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omments16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126"/>
  <workbookPr/>
  <mc:AlternateContent xmlns:mc="http://schemas.openxmlformats.org/markup-compatibility/2006">
    <mc:Choice Requires="x15">
      <x15ac:absPath xmlns:x15ac="http://schemas.microsoft.com/office/spreadsheetml/2010/11/ac" url="https://vivideconomics.sharepoint.com/sites/projects/171211HSB/Shared Documents/6 - analysis/Data cleaning/0 - Scenarios/"/>
    </mc:Choice>
  </mc:AlternateContent>
  <xr:revisionPtr revIDLastSave="468" documentId="8_{997F3F6D-3A2C-4870-A48D-64FF4F7F7C61}" xr6:coauthVersionLast="40" xr6:coauthVersionMax="40" xr10:uidLastSave="{396CEA69-CEA1-41F9-8CF6-E2B0738AD84C}"/>
  <bookViews>
    <workbookView xWindow="0" yWindow="0" windowWidth="8835" windowHeight="30" firstSheet="7" activeTab="7" xr2:uid="{F8E46E11-B2BE-44BB-9798-36AD6AED2E5A}"/>
  </bookViews>
  <sheets>
    <sheet name="W1. Vehicle oil new cap" sheetId="31" r:id="rId1"/>
    <sheet name="W2. Total CO2 Net" sheetId="33" r:id="rId2"/>
    <sheet name="W3. Road Transport Fossil" sheetId="35" r:id="rId3"/>
    <sheet name="W4. Road Transport Electricity" sheetId="36" r:id="rId4"/>
    <sheet name="W5. Road Transport Biofuels" sheetId="37" r:id="rId5"/>
    <sheet name="W6. Prim Energy Cons" sheetId="38" r:id="rId6"/>
    <sheet name="W7. Primary Energy Prod" sheetId="39" r:id="rId7"/>
    <sheet name="W8. Power New Cap" sheetId="41" r:id="rId8"/>
    <sheet name="W9. Power Total Gen" sheetId="40" r:id="rId9"/>
    <sheet name="W10. Power Total Cap" sheetId="42" r:id="rId10"/>
    <sheet name="W11. Iron Steel Demand" sheetId="44" r:id="rId11"/>
    <sheet name="W12. Heat Pump New Cap" sheetId="43" r:id="rId12"/>
    <sheet name="W13. EV New Cap" sheetId="45" r:id="rId13"/>
    <sheet name="W14. CO2 Captured" sheetId="46" r:id="rId14"/>
    <sheet name="W15. Carbon Prices" sheetId="34" r:id="rId15"/>
    <sheet name="R1. Scenario specifications" sheetId="30" r:id="rId16"/>
    <sheet name="AA_VehicleOilNewCapacity" sheetId="47" r:id="rId17"/>
    <sheet name="AA_TotalCO2Net" sheetId="48" r:id="rId18"/>
    <sheet name="AA_RoadTransportFossil" sheetId="49" r:id="rId19"/>
    <sheet name="AA_RoadTransportElectricity" sheetId="50" r:id="rId20"/>
    <sheet name="AA_RoadTransportBiofuels" sheetId="51" r:id="rId21"/>
    <sheet name="AA_PrimEnergCons" sheetId="52" r:id="rId22"/>
    <sheet name="AA_PrimaryEnergyProd" sheetId="53" r:id="rId23"/>
    <sheet name="AA_PowerNewCap" sheetId="54" r:id="rId24"/>
    <sheet name="AA_PowerGen" sheetId="55" r:id="rId25"/>
    <sheet name="AA_PowerCap" sheetId="56" r:id="rId26"/>
    <sheet name="AA_IronSteelDemand" sheetId="57" r:id="rId27"/>
    <sheet name="AA_HeatPumpNewCap" sheetId="58" r:id="rId28"/>
    <sheet name="AA_EVNewCapacity" sheetId="59" r:id="rId29"/>
    <sheet name="AA_CO2Captured" sheetId="60" r:id="rId30"/>
    <sheet name="AA_CarbonPrice" sheetId="61" r:id="rId31"/>
  </sheets>
  <definedNames>
    <definedName name="_xlnm._FilterDatabase" localSheetId="15" hidden="1">'R1. Scenario specifications'!$A$10:$J$49</definedName>
    <definedName name="_xlnm._FilterDatabase" localSheetId="7" hidden="1">'W8. Power New Cap'!$A$49:$O$507</definedName>
    <definedName name="_xlnm._FilterDatabase" localSheetId="8" hidden="1">'W9. Power Total Gen'!$A$49:$O$546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19" i="31" l="1"/>
  <c r="L19" i="31"/>
  <c r="K19" i="31"/>
  <c r="J19" i="31"/>
  <c r="I19" i="31"/>
  <c r="H19" i="31"/>
  <c r="G19" i="31"/>
  <c r="F19" i="31"/>
  <c r="E19" i="31"/>
  <c r="D19" i="31"/>
  <c r="C19" i="31"/>
  <c r="B19" i="31"/>
  <c r="M19" i="33"/>
  <c r="L19" i="33"/>
  <c r="K19" i="33"/>
  <c r="J19" i="33"/>
  <c r="I19" i="33"/>
  <c r="H19" i="33"/>
  <c r="G19" i="33"/>
  <c r="F19" i="33"/>
  <c r="E19" i="33"/>
  <c r="D19" i="33"/>
  <c r="C19" i="33"/>
  <c r="B19" i="33"/>
  <c r="M19" i="35"/>
  <c r="L19" i="35"/>
  <c r="K19" i="35"/>
  <c r="J19" i="35"/>
  <c r="I19" i="35"/>
  <c r="H19" i="35"/>
  <c r="G19" i="35"/>
  <c r="F19" i="35"/>
  <c r="E19" i="35"/>
  <c r="D19" i="35"/>
  <c r="C19" i="35"/>
  <c r="B19" i="35"/>
  <c r="M19" i="36"/>
  <c r="L19" i="36"/>
  <c r="K19" i="36"/>
  <c r="J19" i="36"/>
  <c r="I19" i="36"/>
  <c r="H19" i="36"/>
  <c r="G19" i="36"/>
  <c r="F19" i="36"/>
  <c r="E19" i="36"/>
  <c r="D19" i="36"/>
  <c r="C19" i="36"/>
  <c r="B19" i="36"/>
  <c r="M19" i="37"/>
  <c r="L19" i="37"/>
  <c r="K19" i="37"/>
  <c r="J19" i="37"/>
  <c r="I19" i="37"/>
  <c r="H19" i="37"/>
  <c r="G19" i="37"/>
  <c r="F19" i="37"/>
  <c r="E19" i="37"/>
  <c r="D19" i="37"/>
  <c r="C19" i="37"/>
  <c r="B19" i="37"/>
  <c r="M19" i="38"/>
  <c r="L19" i="38"/>
  <c r="K19" i="38"/>
  <c r="J19" i="38"/>
  <c r="I19" i="38"/>
  <c r="H19" i="38"/>
  <c r="G19" i="38"/>
  <c r="F19" i="38"/>
  <c r="E19" i="38"/>
  <c r="D19" i="38"/>
  <c r="C19" i="38"/>
  <c r="B19" i="38"/>
  <c r="M19" i="39"/>
  <c r="L19" i="39"/>
  <c r="K19" i="39"/>
  <c r="J19" i="39"/>
  <c r="I19" i="39"/>
  <c r="H19" i="39"/>
  <c r="G19" i="39"/>
  <c r="F19" i="39"/>
  <c r="E19" i="39"/>
  <c r="D19" i="39"/>
  <c r="C19" i="39"/>
  <c r="B19" i="39"/>
  <c r="M19" i="41"/>
  <c r="L19" i="41"/>
  <c r="K19" i="41"/>
  <c r="J19" i="41"/>
  <c r="I19" i="41"/>
  <c r="H19" i="41"/>
  <c r="G19" i="41"/>
  <c r="F19" i="41"/>
  <c r="E19" i="41"/>
  <c r="D19" i="41"/>
  <c r="C19" i="41"/>
  <c r="B19" i="41"/>
  <c r="M19" i="40"/>
  <c r="L19" i="40"/>
  <c r="K19" i="40"/>
  <c r="J19" i="40"/>
  <c r="I19" i="40"/>
  <c r="H19" i="40"/>
  <c r="G19" i="40"/>
  <c r="F19" i="40"/>
  <c r="E19" i="40"/>
  <c r="D19" i="40"/>
  <c r="C19" i="40"/>
  <c r="B19" i="40"/>
  <c r="M19" i="42"/>
  <c r="L19" i="42"/>
  <c r="K19" i="42"/>
  <c r="J19" i="42"/>
  <c r="I19" i="42"/>
  <c r="H19" i="42"/>
  <c r="G19" i="42"/>
  <c r="F19" i="42"/>
  <c r="E19" i="42"/>
  <c r="D19" i="42"/>
  <c r="C19" i="42"/>
  <c r="B19" i="42"/>
  <c r="M19" i="44"/>
  <c r="L19" i="44"/>
  <c r="K19" i="44"/>
  <c r="J19" i="44"/>
  <c r="I19" i="44"/>
  <c r="H19" i="44"/>
  <c r="G19" i="44"/>
  <c r="F19" i="44"/>
  <c r="E19" i="44"/>
  <c r="D19" i="44"/>
  <c r="C19" i="44"/>
  <c r="B19" i="44"/>
  <c r="M19" i="43"/>
  <c r="L19" i="43"/>
  <c r="K19" i="43"/>
  <c r="J19" i="43"/>
  <c r="I19" i="43"/>
  <c r="H19" i="43"/>
  <c r="G19" i="43"/>
  <c r="F19" i="43"/>
  <c r="E19" i="43"/>
  <c r="D19" i="43"/>
  <c r="C19" i="43"/>
  <c r="B19" i="43"/>
  <c r="M19" i="45"/>
  <c r="L19" i="45"/>
  <c r="K19" i="45"/>
  <c r="J19" i="45"/>
  <c r="I19" i="45"/>
  <c r="H19" i="45"/>
  <c r="G19" i="45"/>
  <c r="F19" i="45"/>
  <c r="E19" i="45"/>
  <c r="D19" i="45"/>
  <c r="C19" i="45"/>
  <c r="B19" i="45"/>
  <c r="C19" i="46"/>
  <c r="D19" i="46"/>
  <c r="E19" i="46"/>
  <c r="F19" i="46"/>
  <c r="G19" i="46"/>
  <c r="H19" i="46"/>
  <c r="I19" i="46"/>
  <c r="J19" i="46"/>
  <c r="K19" i="46"/>
  <c r="L19" i="46"/>
  <c r="M19" i="46"/>
  <c r="B19" i="46"/>
  <c r="C19" i="34"/>
  <c r="D19" i="34"/>
  <c r="E19" i="34"/>
  <c r="F19" i="34"/>
  <c r="G19" i="34"/>
  <c r="H19" i="34"/>
  <c r="I19" i="34"/>
  <c r="J19" i="34"/>
  <c r="K19" i="34"/>
  <c r="L19" i="34"/>
  <c r="M19" i="34"/>
  <c r="B19" i="34"/>
  <c r="L26" i="34"/>
  <c r="M26" i="34"/>
  <c r="L27" i="34"/>
  <c r="M27" i="34"/>
  <c r="L28" i="34"/>
  <c r="M28" i="34"/>
  <c r="L29" i="34"/>
  <c r="M29" i="34"/>
  <c r="L30" i="34"/>
  <c r="M30" i="34"/>
  <c r="L31" i="34"/>
  <c r="M31" i="34"/>
  <c r="L32" i="34"/>
  <c r="M32" i="34"/>
  <c r="L33" i="34"/>
  <c r="M33" i="34"/>
  <c r="L34" i="34"/>
  <c r="M34" i="34"/>
  <c r="C25" i="42" l="1" a="1"/>
  <c r="C25" i="42" s="1"/>
  <c r="D25" i="42" a="1"/>
  <c r="D25" i="42" s="1"/>
  <c r="E25" i="42" a="1"/>
  <c r="E25" i="42" s="1"/>
  <c r="G25" i="42" a="1"/>
  <c r="G25" i="42" s="1"/>
  <c r="H25" i="42" a="1"/>
  <c r="H25" i="42" s="1"/>
  <c r="I25" i="42" a="1"/>
  <c r="I25" i="42" s="1"/>
  <c r="J25" i="42" a="1"/>
  <c r="J25" i="42" s="1"/>
  <c r="K25" i="42" a="1"/>
  <c r="K25" i="42" s="1"/>
  <c r="L25" i="42" a="1"/>
  <c r="L25" i="42" s="1"/>
  <c r="M25" i="42" a="1"/>
  <c r="M25" i="42" s="1"/>
  <c r="C26" i="42" a="1"/>
  <c r="C26" i="42" s="1"/>
  <c r="D26" i="42" a="1"/>
  <c r="D26" i="42" s="1"/>
  <c r="E26" i="42" a="1"/>
  <c r="E26" i="42" s="1"/>
  <c r="G26" i="42" a="1"/>
  <c r="G26" i="42" s="1"/>
  <c r="H26" i="42" a="1"/>
  <c r="H26" i="42" s="1"/>
  <c r="I26" i="42" a="1"/>
  <c r="I26" i="42" s="1"/>
  <c r="J26" i="42" a="1"/>
  <c r="J26" i="42" s="1"/>
  <c r="K26" i="42" a="1"/>
  <c r="K26" i="42" s="1"/>
  <c r="L26" i="42" a="1"/>
  <c r="L26" i="42" s="1"/>
  <c r="M26" i="42" a="1"/>
  <c r="M26" i="42" s="1"/>
  <c r="C27" i="42" a="1"/>
  <c r="C27" i="42" s="1"/>
  <c r="D27" i="42" a="1"/>
  <c r="D27" i="42" s="1"/>
  <c r="E27" i="42" a="1"/>
  <c r="E27" i="42" s="1"/>
  <c r="G27" i="42" a="1"/>
  <c r="G27" i="42" s="1"/>
  <c r="H27" i="42" a="1"/>
  <c r="H27" i="42" s="1"/>
  <c r="I27" i="42" a="1"/>
  <c r="I27" i="42" s="1"/>
  <c r="J27" i="42" a="1"/>
  <c r="J27" i="42" s="1"/>
  <c r="K27" i="42" a="1"/>
  <c r="K27" i="42" s="1"/>
  <c r="L27" i="42" a="1"/>
  <c r="L27" i="42" s="1"/>
  <c r="M27" i="42" a="1"/>
  <c r="M27" i="42" s="1"/>
  <c r="C28" i="42" a="1"/>
  <c r="C28" i="42" s="1"/>
  <c r="D28" i="42" a="1"/>
  <c r="D28" i="42" s="1"/>
  <c r="E28" i="42" a="1"/>
  <c r="E28" i="42" s="1"/>
  <c r="G28" i="42" a="1"/>
  <c r="G28" i="42" s="1"/>
  <c r="H28" i="42" a="1"/>
  <c r="H28" i="42" s="1"/>
  <c r="I28" i="42" a="1"/>
  <c r="I28" i="42" s="1"/>
  <c r="J28" i="42" a="1"/>
  <c r="J28" i="42" s="1"/>
  <c r="K28" i="42" a="1"/>
  <c r="K28" i="42" s="1"/>
  <c r="L28" i="42" a="1"/>
  <c r="L28" i="42" s="1"/>
  <c r="M28" i="42" a="1"/>
  <c r="M28" i="42" s="1"/>
  <c r="C29" i="42" a="1"/>
  <c r="C29" i="42" s="1"/>
  <c r="D29" i="42" a="1"/>
  <c r="D29" i="42" s="1"/>
  <c r="E29" i="42" a="1"/>
  <c r="E29" i="42" s="1"/>
  <c r="G29" i="42" a="1"/>
  <c r="G29" i="42" s="1"/>
  <c r="H29" i="42" a="1"/>
  <c r="H29" i="42" s="1"/>
  <c r="I29" i="42" a="1"/>
  <c r="I29" i="42" s="1"/>
  <c r="J29" i="42" a="1"/>
  <c r="J29" i="42" s="1"/>
  <c r="K29" i="42" a="1"/>
  <c r="K29" i="42" s="1"/>
  <c r="L29" i="42" a="1"/>
  <c r="L29" i="42" s="1"/>
  <c r="M29" i="42" a="1"/>
  <c r="M29" i="42" s="1"/>
  <c r="C30" i="42" a="1"/>
  <c r="C30" i="42" s="1"/>
  <c r="D30" i="42" a="1"/>
  <c r="D30" i="42" s="1"/>
  <c r="E30" i="42" a="1"/>
  <c r="E30" i="42" s="1"/>
  <c r="G30" i="42" a="1"/>
  <c r="G30" i="42" s="1"/>
  <c r="H30" i="42" a="1"/>
  <c r="H30" i="42" s="1"/>
  <c r="I30" i="42" a="1"/>
  <c r="I30" i="42" s="1"/>
  <c r="J30" i="42" a="1"/>
  <c r="J30" i="42" s="1"/>
  <c r="K30" i="42" a="1"/>
  <c r="K30" i="42" s="1"/>
  <c r="L30" i="42" a="1"/>
  <c r="L30" i="42" s="1"/>
  <c r="M30" i="42" a="1"/>
  <c r="M30" i="42" s="1"/>
  <c r="C31" i="42" a="1"/>
  <c r="C31" i="42" s="1"/>
  <c r="D31" i="42" a="1"/>
  <c r="D31" i="42" s="1"/>
  <c r="E31" i="42" a="1"/>
  <c r="E31" i="42" s="1"/>
  <c r="G31" i="42" a="1"/>
  <c r="G31" i="42" s="1"/>
  <c r="H31" i="42" a="1"/>
  <c r="H31" i="42" s="1"/>
  <c r="I31" i="42" a="1"/>
  <c r="I31" i="42" s="1"/>
  <c r="J31" i="42" a="1"/>
  <c r="J31" i="42" s="1"/>
  <c r="K31" i="42" a="1"/>
  <c r="K31" i="42" s="1"/>
  <c r="L31" i="42" a="1"/>
  <c r="L31" i="42" s="1"/>
  <c r="M31" i="42" a="1"/>
  <c r="M31" i="42" s="1"/>
  <c r="C32" i="42" a="1"/>
  <c r="C32" i="42" s="1"/>
  <c r="D32" i="42" a="1"/>
  <c r="D32" i="42" s="1"/>
  <c r="E32" i="42" a="1"/>
  <c r="E32" i="42" s="1"/>
  <c r="G32" i="42" a="1"/>
  <c r="G32" i="42" s="1"/>
  <c r="H32" i="42" a="1"/>
  <c r="H32" i="42" s="1"/>
  <c r="I32" i="42" a="1"/>
  <c r="I32" i="42" s="1"/>
  <c r="J32" i="42" a="1"/>
  <c r="J32" i="42" s="1"/>
  <c r="K32" i="42" a="1"/>
  <c r="K32" i="42" s="1"/>
  <c r="L32" i="42" a="1"/>
  <c r="L32" i="42" s="1"/>
  <c r="M32" i="42" a="1"/>
  <c r="M32" i="42" s="1"/>
  <c r="C33" i="42" a="1"/>
  <c r="C33" i="42" s="1"/>
  <c r="D33" i="42" a="1"/>
  <c r="D33" i="42" s="1"/>
  <c r="E33" i="42" a="1"/>
  <c r="E33" i="42" s="1"/>
  <c r="G33" i="42" a="1"/>
  <c r="G33" i="42" s="1"/>
  <c r="H33" i="42" a="1"/>
  <c r="H33" i="42" s="1"/>
  <c r="I33" i="42" a="1"/>
  <c r="I33" i="42" s="1"/>
  <c r="J33" i="42" a="1"/>
  <c r="J33" i="42" s="1"/>
  <c r="K33" i="42" a="1"/>
  <c r="K33" i="42" s="1"/>
  <c r="L33" i="42" a="1"/>
  <c r="L33" i="42" s="1"/>
  <c r="M33" i="42" a="1"/>
  <c r="M33" i="42" s="1"/>
  <c r="C34" i="42" a="1"/>
  <c r="C34" i="42" s="1"/>
  <c r="D34" i="42" a="1"/>
  <c r="D34" i="42" s="1"/>
  <c r="E34" i="42" a="1"/>
  <c r="E34" i="42" s="1"/>
  <c r="G34" i="42" a="1"/>
  <c r="G34" i="42" s="1"/>
  <c r="H34" i="42" a="1"/>
  <c r="H34" i="42" s="1"/>
  <c r="I34" i="42" a="1"/>
  <c r="I34" i="42" s="1"/>
  <c r="J34" i="42" a="1"/>
  <c r="J34" i="42" s="1"/>
  <c r="K34" i="42" a="1"/>
  <c r="K34" i="42" s="1"/>
  <c r="L34" i="42" a="1"/>
  <c r="L34" i="42" s="1"/>
  <c r="M34" i="42" a="1"/>
  <c r="M34" i="42" s="1"/>
  <c r="B26" i="42" a="1"/>
  <c r="B26" i="42" s="1"/>
  <c r="B27" i="42" a="1"/>
  <c r="B27" i="42" s="1"/>
  <c r="B28" i="42" a="1"/>
  <c r="B28" i="42" s="1"/>
  <c r="B29" i="42" a="1"/>
  <c r="B29" i="42" s="1"/>
  <c r="B30" i="42" a="1"/>
  <c r="B30" i="42" s="1"/>
  <c r="B31" i="42" a="1"/>
  <c r="B31" i="42" s="1"/>
  <c r="B32" i="42" a="1"/>
  <c r="B32" i="42" s="1"/>
  <c r="B33" i="42" a="1"/>
  <c r="B33" i="42" s="1"/>
  <c r="B34" i="42" a="1"/>
  <c r="B34" i="42" s="1"/>
  <c r="B25" i="42" a="1"/>
  <c r="B25" i="42" s="1"/>
  <c r="E25" i="40" a="1"/>
  <c r="E25" i="40" s="1"/>
  <c r="K25" i="40" a="1"/>
  <c r="K25" i="40" s="1"/>
  <c r="L25" i="40" a="1"/>
  <c r="L25" i="40" s="1"/>
  <c r="M25" i="40" a="1"/>
  <c r="M25" i="40" s="1"/>
  <c r="E26" i="40" a="1"/>
  <c r="E26" i="40" s="1"/>
  <c r="K26" i="40" a="1"/>
  <c r="K26" i="40" s="1"/>
  <c r="L26" i="40" a="1"/>
  <c r="L26" i="40" s="1"/>
  <c r="M26" i="40" a="1"/>
  <c r="M26" i="40" s="1"/>
  <c r="E27" i="40" a="1"/>
  <c r="E27" i="40" s="1"/>
  <c r="K27" i="40" a="1"/>
  <c r="K27" i="40" s="1"/>
  <c r="L27" i="40" a="1"/>
  <c r="L27" i="40" s="1"/>
  <c r="M27" i="40" a="1"/>
  <c r="M27" i="40" s="1"/>
  <c r="E28" i="40" a="1"/>
  <c r="E28" i="40" s="1"/>
  <c r="K28" i="40" a="1"/>
  <c r="K28" i="40" s="1"/>
  <c r="L28" i="40" a="1"/>
  <c r="L28" i="40" s="1"/>
  <c r="M28" i="40" a="1"/>
  <c r="M28" i="40" s="1"/>
  <c r="E29" i="40" a="1"/>
  <c r="E29" i="40" s="1"/>
  <c r="K29" i="40" a="1"/>
  <c r="K29" i="40" s="1"/>
  <c r="L29" i="40" a="1"/>
  <c r="L29" i="40" s="1"/>
  <c r="M29" i="40" a="1"/>
  <c r="M29" i="40" s="1"/>
  <c r="E30" i="40" a="1"/>
  <c r="E30" i="40" s="1"/>
  <c r="K30" i="40" a="1"/>
  <c r="K30" i="40" s="1"/>
  <c r="L30" i="40" a="1"/>
  <c r="L30" i="40" s="1"/>
  <c r="M30" i="40" a="1"/>
  <c r="M30" i="40" s="1"/>
  <c r="E31" i="40" a="1"/>
  <c r="E31" i="40" s="1"/>
  <c r="K31" i="40" a="1"/>
  <c r="K31" i="40" s="1"/>
  <c r="L31" i="40" a="1"/>
  <c r="L31" i="40" s="1"/>
  <c r="M31" i="40" a="1"/>
  <c r="M31" i="40" s="1"/>
  <c r="E32" i="40" a="1"/>
  <c r="E32" i="40" s="1"/>
  <c r="K32" i="40" a="1"/>
  <c r="K32" i="40" s="1"/>
  <c r="L32" i="40" a="1"/>
  <c r="L32" i="40" s="1"/>
  <c r="M32" i="40" a="1"/>
  <c r="M32" i="40" s="1"/>
  <c r="E33" i="40" a="1"/>
  <c r="E33" i="40" s="1"/>
  <c r="K33" i="40" a="1"/>
  <c r="K33" i="40" s="1"/>
  <c r="L33" i="40" a="1"/>
  <c r="L33" i="40" s="1"/>
  <c r="M33" i="40" a="1"/>
  <c r="M33" i="40" s="1"/>
  <c r="E34" i="40" a="1"/>
  <c r="E34" i="40" s="1"/>
  <c r="K34" i="40" a="1"/>
  <c r="K34" i="40" s="1"/>
  <c r="L34" i="40" a="1"/>
  <c r="L34" i="40" s="1"/>
  <c r="M34" i="40" a="1"/>
  <c r="M34" i="40" s="1"/>
  <c r="K25" i="41" a="1"/>
  <c r="K25" i="41" s="1"/>
  <c r="L25" i="41" a="1"/>
  <c r="L25" i="41" s="1"/>
  <c r="M25" i="41" a="1"/>
  <c r="M25" i="41" s="1"/>
  <c r="K26" i="41" a="1"/>
  <c r="K26" i="41" s="1"/>
  <c r="L26" i="41" a="1"/>
  <c r="L26" i="41" s="1"/>
  <c r="M26" i="41" a="1"/>
  <c r="M26" i="41" s="1"/>
  <c r="K27" i="41" a="1"/>
  <c r="K27" i="41" s="1"/>
  <c r="L27" i="41" a="1"/>
  <c r="L27" i="41" s="1"/>
  <c r="M27" i="41" a="1"/>
  <c r="M27" i="41" s="1"/>
  <c r="K28" i="41" a="1"/>
  <c r="K28" i="41" s="1"/>
  <c r="L28" i="41" a="1"/>
  <c r="L28" i="41" s="1"/>
  <c r="M28" i="41" a="1"/>
  <c r="M28" i="41" s="1"/>
  <c r="K29" i="41" a="1"/>
  <c r="K29" i="41" s="1"/>
  <c r="L29" i="41" a="1"/>
  <c r="L29" i="41" s="1"/>
  <c r="M29" i="41" a="1"/>
  <c r="M29" i="41" s="1"/>
  <c r="K30" i="41" a="1"/>
  <c r="K30" i="41" s="1"/>
  <c r="L30" i="41" a="1"/>
  <c r="L30" i="41" s="1"/>
  <c r="M30" i="41" a="1"/>
  <c r="M30" i="41" s="1"/>
  <c r="K31" i="41" a="1"/>
  <c r="K31" i="41" s="1"/>
  <c r="L31" i="41" a="1"/>
  <c r="L31" i="41" s="1"/>
  <c r="M31" i="41" a="1"/>
  <c r="M31" i="41" s="1"/>
  <c r="K32" i="41" a="1"/>
  <c r="K32" i="41" s="1"/>
  <c r="L32" i="41" a="1"/>
  <c r="L32" i="41" s="1"/>
  <c r="M32" i="41" a="1"/>
  <c r="M32" i="41" s="1"/>
  <c r="K33" i="41" a="1"/>
  <c r="K33" i="41" s="1"/>
  <c r="L33" i="41" a="1"/>
  <c r="L33" i="41" s="1"/>
  <c r="M33" i="41" a="1"/>
  <c r="M33" i="41" s="1"/>
  <c r="K34" i="41" a="1"/>
  <c r="K34" i="41" s="1"/>
  <c r="L34" i="41" a="1"/>
  <c r="L34" i="41" s="1"/>
  <c r="M34" i="41" a="1"/>
  <c r="M34" i="41" s="1"/>
  <c r="B13" i="41"/>
  <c r="K39" i="41" a="1"/>
  <c r="K39" i="41" s="1"/>
  <c r="L39" i="41" a="1"/>
  <c r="L39" i="41" s="1"/>
  <c r="M39" i="41" a="1"/>
  <c r="M39" i="41" s="1"/>
  <c r="V39" i="41" a="1"/>
  <c r="V39" i="41" s="1"/>
  <c r="W39" i="41" a="1"/>
  <c r="W39" i="41" s="1"/>
  <c r="X39" i="41" a="1"/>
  <c r="X39" i="41" s="1"/>
  <c r="Y39" i="41" a="1"/>
  <c r="Y39" i="41" s="1"/>
  <c r="AE39" i="41" a="1"/>
  <c r="AE39" i="41" s="1"/>
  <c r="AI39" i="41" a="1"/>
  <c r="AI39" i="41" s="1"/>
  <c r="AJ39" i="41" a="1"/>
  <c r="AJ39" i="41" s="1"/>
  <c r="AK39" i="41" a="1"/>
  <c r="AK39" i="41" s="1"/>
  <c r="K40" i="41" a="1"/>
  <c r="K40" i="41" s="1"/>
  <c r="L40" i="41" a="1"/>
  <c r="L40" i="41" s="1"/>
  <c r="M40" i="41" a="1"/>
  <c r="M40" i="41" s="1"/>
  <c r="N40" i="41" a="1"/>
  <c r="N40" i="41" s="1"/>
  <c r="P40" i="41" a="1"/>
  <c r="P40" i="41" s="1"/>
  <c r="V40" i="41" a="1"/>
  <c r="V40" i="41" s="1"/>
  <c r="W40" i="41" a="1"/>
  <c r="W40" i="41" s="1"/>
  <c r="X40" i="41" a="1"/>
  <c r="X40" i="41" s="1"/>
  <c r="Y40" i="41" a="1"/>
  <c r="Y40" i="41" s="1"/>
  <c r="Z40" i="41" a="1"/>
  <c r="Z40" i="41" s="1"/>
  <c r="AB40" i="41" a="1"/>
  <c r="AB40" i="41" s="1"/>
  <c r="AI40" i="41" a="1"/>
  <c r="AI40" i="41" s="1"/>
  <c r="AJ40" i="41" a="1"/>
  <c r="AJ40" i="41" s="1"/>
  <c r="AK40" i="41" a="1"/>
  <c r="AK40" i="41" s="1"/>
  <c r="K41" i="41" a="1"/>
  <c r="K41" i="41" s="1"/>
  <c r="L41" i="41" a="1"/>
  <c r="L41" i="41" s="1"/>
  <c r="M41" i="41" a="1"/>
  <c r="M41" i="41" s="1"/>
  <c r="N41" i="41" a="1"/>
  <c r="N41" i="41" s="1"/>
  <c r="P41" i="41" a="1"/>
  <c r="P41" i="41" s="1"/>
  <c r="U41" i="41" a="1"/>
  <c r="U41" i="41" s="1"/>
  <c r="W41" i="41" a="1"/>
  <c r="W41" i="41" s="1"/>
  <c r="X41" i="41" a="1"/>
  <c r="X41" i="41" s="1"/>
  <c r="Y41" i="41" a="1"/>
  <c r="Y41" i="41" s="1"/>
  <c r="AG41" i="41" a="1"/>
  <c r="AG41" i="41" s="1"/>
  <c r="AI41" i="41" a="1"/>
  <c r="AI41" i="41" s="1"/>
  <c r="AJ41" i="41" a="1"/>
  <c r="AJ41" i="41" s="1"/>
  <c r="AK41" i="41" a="1"/>
  <c r="AK41" i="41" s="1"/>
  <c r="D42" i="41" a="1"/>
  <c r="D42" i="41" s="1"/>
  <c r="K42" i="41" a="1"/>
  <c r="K42" i="41" s="1"/>
  <c r="L42" i="41" a="1"/>
  <c r="L42" i="41" s="1"/>
  <c r="M42" i="41" a="1"/>
  <c r="M42" i="41" s="1"/>
  <c r="W42" i="41" a="1"/>
  <c r="W42" i="41" s="1"/>
  <c r="X42" i="41" a="1"/>
  <c r="X42" i="41" s="1"/>
  <c r="Y42" i="41" a="1"/>
  <c r="Y42" i="41" s="1"/>
  <c r="AI42" i="41" a="1"/>
  <c r="AI42" i="41" s="1"/>
  <c r="AJ42" i="41" a="1"/>
  <c r="AJ42" i="41" s="1"/>
  <c r="AK42" i="41" a="1"/>
  <c r="AK42" i="41" s="1"/>
  <c r="D43" i="41" a="1"/>
  <c r="D43" i="41" s="1"/>
  <c r="G43" i="41" a="1"/>
  <c r="G43" i="41" s="1"/>
  <c r="K43" i="41" a="1"/>
  <c r="K43" i="41" s="1"/>
  <c r="L43" i="41" a="1"/>
  <c r="L43" i="41" s="1"/>
  <c r="M43" i="41" a="1"/>
  <c r="M43" i="41" s="1"/>
  <c r="V43" i="41" a="1"/>
  <c r="V43" i="41" s="1"/>
  <c r="W43" i="41" a="1"/>
  <c r="W43" i="41" s="1"/>
  <c r="X43" i="41" a="1"/>
  <c r="X43" i="41" s="1"/>
  <c r="Y43" i="41" a="1"/>
  <c r="Y43" i="41" s="1"/>
  <c r="Z43" i="41" a="1"/>
  <c r="Z43" i="41" s="1"/>
  <c r="AB43" i="41" a="1"/>
  <c r="AB43" i="41" s="1"/>
  <c r="AE43" i="41" a="1"/>
  <c r="AE43" i="41" s="1"/>
  <c r="AI43" i="41" a="1"/>
  <c r="AI43" i="41" s="1"/>
  <c r="AJ43" i="41" a="1"/>
  <c r="AJ43" i="41" s="1"/>
  <c r="AK43" i="41" a="1"/>
  <c r="AK43" i="41" s="1"/>
  <c r="D44" i="41" a="1"/>
  <c r="D44" i="41" s="1"/>
  <c r="K44" i="41" a="1"/>
  <c r="K44" i="41" s="1"/>
  <c r="L44" i="41" a="1"/>
  <c r="L44" i="41" s="1"/>
  <c r="M44" i="41" a="1"/>
  <c r="M44" i="41" s="1"/>
  <c r="U44" i="41" a="1"/>
  <c r="U44" i="41" s="1"/>
  <c r="W44" i="41" a="1"/>
  <c r="W44" i="41" s="1"/>
  <c r="X44" i="41" a="1"/>
  <c r="X44" i="41" s="1"/>
  <c r="Y44" i="41" a="1"/>
  <c r="Y44" i="41" s="1"/>
  <c r="AI44" i="41" a="1"/>
  <c r="AI44" i="41" s="1"/>
  <c r="AJ44" i="41" a="1"/>
  <c r="AJ44" i="41" s="1"/>
  <c r="AK44" i="41" a="1"/>
  <c r="AK44" i="41" s="1"/>
  <c r="D45" i="41" a="1"/>
  <c r="D45" i="41" s="1"/>
  <c r="K45" i="41" a="1"/>
  <c r="K45" i="41" s="1"/>
  <c r="L45" i="41" a="1"/>
  <c r="L45" i="41" s="1"/>
  <c r="M45" i="41" a="1"/>
  <c r="M45" i="41" s="1"/>
  <c r="V45" i="41" a="1"/>
  <c r="V45" i="41" s="1"/>
  <c r="W45" i="41" a="1"/>
  <c r="W45" i="41" s="1"/>
  <c r="X45" i="41" a="1"/>
  <c r="X45" i="41" s="1"/>
  <c r="Y45" i="41" a="1"/>
  <c r="Y45" i="41" s="1"/>
  <c r="Z45" i="41" a="1"/>
  <c r="Z45" i="41" s="1"/>
  <c r="AB45" i="41" a="1"/>
  <c r="AB45" i="41" s="1"/>
  <c r="AG45" i="41" a="1"/>
  <c r="AG45" i="41" s="1"/>
  <c r="AI45" i="41" a="1"/>
  <c r="AI45" i="41" s="1"/>
  <c r="AJ45" i="41" a="1"/>
  <c r="AJ45" i="41" s="1"/>
  <c r="AK45" i="41" a="1"/>
  <c r="AK45" i="41" s="1"/>
  <c r="D46" i="41" a="1"/>
  <c r="D46" i="41" s="1"/>
  <c r="G46" i="41" a="1"/>
  <c r="G46" i="41" s="1"/>
  <c r="K46" i="41" a="1"/>
  <c r="K46" i="41" s="1"/>
  <c r="L46" i="41" a="1"/>
  <c r="L46" i="41" s="1"/>
  <c r="M46" i="41" a="1"/>
  <c r="M46" i="41" s="1"/>
  <c r="N46" i="41" a="1"/>
  <c r="N46" i="41" s="1"/>
  <c r="P46" i="41" a="1"/>
  <c r="P46" i="41" s="1"/>
  <c r="V46" i="41" a="1"/>
  <c r="V46" i="41" s="1"/>
  <c r="W46" i="41" a="1"/>
  <c r="W46" i="41" s="1"/>
  <c r="X46" i="41" a="1"/>
  <c r="X46" i="41" s="1"/>
  <c r="Y46" i="41" a="1"/>
  <c r="Y46" i="41" s="1"/>
  <c r="AA46" i="41" a="1"/>
  <c r="AA46" i="41" s="1"/>
  <c r="AC46" i="41" a="1"/>
  <c r="AC46" i="41" s="1"/>
  <c r="AG46" i="41" a="1"/>
  <c r="AG46" i="41" s="1"/>
  <c r="AI46" i="41" a="1"/>
  <c r="AI46" i="41" s="1"/>
  <c r="AJ46" i="41" a="1"/>
  <c r="AJ46" i="41" s="1"/>
  <c r="AK46" i="41" a="1"/>
  <c r="AK46" i="41" s="1"/>
  <c r="B40" i="41" a="1"/>
  <c r="B40" i="41" s="1"/>
  <c r="B42" i="41" a="1"/>
  <c r="B42" i="41" s="1"/>
  <c r="B46" i="41" a="1"/>
  <c r="B46" i="41" s="1"/>
  <c r="AK38" i="41"/>
  <c r="AJ38" i="41"/>
  <c r="AI38" i="41"/>
  <c r="AH38" i="41"/>
  <c r="AH41" i="41" s="1" a="1"/>
  <c r="AH41" i="41" s="1"/>
  <c r="AG38" i="41"/>
  <c r="AG43" i="41" s="1" a="1"/>
  <c r="AG43" i="41" s="1"/>
  <c r="AF38" i="41"/>
  <c r="AF39" i="41" s="1" a="1"/>
  <c r="AF39" i="41" s="1"/>
  <c r="AE38" i="41"/>
  <c r="AE45" i="41" s="1" a="1"/>
  <c r="AE45" i="41" s="1"/>
  <c r="AD38" i="41"/>
  <c r="AD39" i="41" s="1" a="1"/>
  <c r="AD39" i="41" s="1"/>
  <c r="AC38" i="41"/>
  <c r="AC44" i="41" s="1" a="1"/>
  <c r="AC44" i="41" s="1"/>
  <c r="AB38" i="41"/>
  <c r="AB42" i="41" s="1" a="1"/>
  <c r="AB42" i="41" s="1"/>
  <c r="AA38" i="41"/>
  <c r="AA43" i="41" s="1" a="1"/>
  <c r="AA43" i="41" s="1"/>
  <c r="Z38" i="41"/>
  <c r="Z39" i="41" s="1" a="1"/>
  <c r="Z39" i="41" s="1"/>
  <c r="Y38" i="41"/>
  <c r="X38" i="41"/>
  <c r="W38" i="41"/>
  <c r="V38" i="41"/>
  <c r="V42" i="41" s="1" a="1"/>
  <c r="V42" i="41" s="1"/>
  <c r="U38" i="41"/>
  <c r="U42" i="41" s="1" a="1"/>
  <c r="U42" i="41" s="1"/>
  <c r="T38" i="41"/>
  <c r="T42" i="41" s="1" a="1"/>
  <c r="T42" i="41" s="1"/>
  <c r="S38" i="41"/>
  <c r="S41" i="41" s="1" a="1"/>
  <c r="S41" i="41" s="1"/>
  <c r="R38" i="41"/>
  <c r="R43" i="41" s="1" a="1"/>
  <c r="R43" i="41" s="1"/>
  <c r="Q38" i="41"/>
  <c r="Q46" i="41" s="1" a="1"/>
  <c r="Q46" i="41" s="1"/>
  <c r="P38" i="41"/>
  <c r="P39" i="41" s="1" a="1"/>
  <c r="P39" i="41" s="1"/>
  <c r="O38" i="41"/>
  <c r="O40" i="41" s="1" a="1"/>
  <c r="O40" i="41" s="1"/>
  <c r="N38" i="41"/>
  <c r="N39" i="41" s="1" a="1"/>
  <c r="N39" i="41" s="1"/>
  <c r="M38" i="41"/>
  <c r="L38" i="41"/>
  <c r="K38" i="41"/>
  <c r="J38" i="41"/>
  <c r="J42" i="41" s="1" a="1"/>
  <c r="J42" i="41" s="1"/>
  <c r="I38" i="41"/>
  <c r="I42" i="41" s="1" a="1"/>
  <c r="I42" i="41" s="1"/>
  <c r="H38" i="41"/>
  <c r="H41" i="41" s="1" a="1"/>
  <c r="H41" i="41" s="1"/>
  <c r="G38" i="41"/>
  <c r="G45" i="41" s="1" a="1"/>
  <c r="G45" i="41" s="1"/>
  <c r="F38" i="41"/>
  <c r="F40" i="41" s="1" a="1"/>
  <c r="F40" i="41" s="1"/>
  <c r="E38" i="41"/>
  <c r="E43" i="41" s="1" a="1"/>
  <c r="E43" i="41" s="1"/>
  <c r="D38" i="41"/>
  <c r="D39" i="41" s="1" a="1"/>
  <c r="D39" i="41" s="1"/>
  <c r="C38" i="41"/>
  <c r="C40" i="41" s="1" a="1"/>
  <c r="C40" i="41" s="1"/>
  <c r="B38" i="41"/>
  <c r="B39" i="41" s="1" a="1"/>
  <c r="B39" i="41" s="1"/>
  <c r="B13" i="40"/>
  <c r="E39" i="40" a="1"/>
  <c r="E39" i="40" s="1"/>
  <c r="K39" i="40" a="1"/>
  <c r="K39" i="40" s="1"/>
  <c r="L39" i="40" a="1"/>
  <c r="L39" i="40" s="1"/>
  <c r="M39" i="40" a="1"/>
  <c r="M39" i="40" s="1"/>
  <c r="Q39" i="40" a="1"/>
  <c r="Q39" i="40" s="1"/>
  <c r="W39" i="40" a="1"/>
  <c r="W39" i="40" s="1"/>
  <c r="X39" i="40" a="1"/>
  <c r="X39" i="40" s="1"/>
  <c r="Y39" i="40" a="1"/>
  <c r="Y39" i="40" s="1"/>
  <c r="AC39" i="40" a="1"/>
  <c r="AC39" i="40" s="1"/>
  <c r="AI39" i="40" a="1"/>
  <c r="AI39" i="40" s="1"/>
  <c r="AJ39" i="40" a="1"/>
  <c r="AJ39" i="40" s="1"/>
  <c r="AK39" i="40" a="1"/>
  <c r="AK39" i="40" s="1"/>
  <c r="E40" i="40" a="1"/>
  <c r="E40" i="40" s="1"/>
  <c r="K40" i="40" a="1"/>
  <c r="K40" i="40" s="1"/>
  <c r="L40" i="40" a="1"/>
  <c r="L40" i="40" s="1"/>
  <c r="M40" i="40" a="1"/>
  <c r="M40" i="40" s="1"/>
  <c r="Q40" i="40" a="1"/>
  <c r="Q40" i="40" s="1"/>
  <c r="W40" i="40" a="1"/>
  <c r="W40" i="40" s="1"/>
  <c r="X40" i="40" a="1"/>
  <c r="X40" i="40" s="1"/>
  <c r="Y40" i="40" a="1"/>
  <c r="Y40" i="40" s="1"/>
  <c r="AC40" i="40" a="1"/>
  <c r="AC40" i="40" s="1"/>
  <c r="AI40" i="40" a="1"/>
  <c r="AI40" i="40" s="1"/>
  <c r="AJ40" i="40" a="1"/>
  <c r="AJ40" i="40" s="1"/>
  <c r="AK40" i="40" a="1"/>
  <c r="AK40" i="40" s="1"/>
  <c r="E41" i="40" a="1"/>
  <c r="E41" i="40" s="1"/>
  <c r="K41" i="40" a="1"/>
  <c r="K41" i="40" s="1"/>
  <c r="L41" i="40" a="1"/>
  <c r="L41" i="40" s="1"/>
  <c r="M41" i="40" a="1"/>
  <c r="M41" i="40" s="1"/>
  <c r="Q41" i="40" a="1"/>
  <c r="Q41" i="40" s="1"/>
  <c r="W41" i="40" a="1"/>
  <c r="W41" i="40" s="1"/>
  <c r="X41" i="40" a="1"/>
  <c r="X41" i="40" s="1"/>
  <c r="Y41" i="40" a="1"/>
  <c r="Y41" i="40" s="1"/>
  <c r="AC41" i="40" a="1"/>
  <c r="AC41" i="40" s="1"/>
  <c r="AI41" i="40" a="1"/>
  <c r="AI41" i="40" s="1"/>
  <c r="AJ41" i="40" a="1"/>
  <c r="AJ41" i="40" s="1"/>
  <c r="AK41" i="40" a="1"/>
  <c r="AK41" i="40" s="1"/>
  <c r="E42" i="40" a="1"/>
  <c r="E42" i="40" s="1"/>
  <c r="K42" i="40" a="1"/>
  <c r="K42" i="40" s="1"/>
  <c r="L42" i="40" a="1"/>
  <c r="L42" i="40" s="1"/>
  <c r="M42" i="40" a="1"/>
  <c r="M42" i="40" s="1"/>
  <c r="Q42" i="40" a="1"/>
  <c r="Q42" i="40" s="1"/>
  <c r="W42" i="40" a="1"/>
  <c r="W42" i="40" s="1"/>
  <c r="X42" i="40" a="1"/>
  <c r="X42" i="40" s="1"/>
  <c r="Y42" i="40" a="1"/>
  <c r="Y42" i="40" s="1"/>
  <c r="AC42" i="40" a="1"/>
  <c r="AC42" i="40" s="1"/>
  <c r="AI42" i="40" a="1"/>
  <c r="AI42" i="40" s="1"/>
  <c r="AJ42" i="40" a="1"/>
  <c r="AJ42" i="40" s="1"/>
  <c r="AK42" i="40" a="1"/>
  <c r="AK42" i="40" s="1"/>
  <c r="E43" i="40" a="1"/>
  <c r="E43" i="40" s="1"/>
  <c r="K43" i="40" a="1"/>
  <c r="K43" i="40" s="1"/>
  <c r="L43" i="40" a="1"/>
  <c r="L43" i="40" s="1"/>
  <c r="M43" i="40" a="1"/>
  <c r="M43" i="40" s="1"/>
  <c r="Q43" i="40" a="1"/>
  <c r="Q43" i="40" s="1"/>
  <c r="W43" i="40" a="1"/>
  <c r="W43" i="40" s="1"/>
  <c r="X43" i="40" a="1"/>
  <c r="X43" i="40" s="1"/>
  <c r="Y43" i="40" a="1"/>
  <c r="Y43" i="40" s="1"/>
  <c r="AC43" i="40" a="1"/>
  <c r="AC43" i="40" s="1"/>
  <c r="AI43" i="40" a="1"/>
  <c r="AI43" i="40" s="1"/>
  <c r="AJ43" i="40" a="1"/>
  <c r="AJ43" i="40" s="1"/>
  <c r="AK43" i="40" a="1"/>
  <c r="AK43" i="40" s="1"/>
  <c r="E44" i="40" a="1"/>
  <c r="E44" i="40" s="1"/>
  <c r="K44" i="40" a="1"/>
  <c r="K44" i="40" s="1"/>
  <c r="L44" i="40" a="1"/>
  <c r="L44" i="40" s="1"/>
  <c r="M44" i="40" a="1"/>
  <c r="M44" i="40" s="1"/>
  <c r="Q44" i="40" a="1"/>
  <c r="Q44" i="40" s="1"/>
  <c r="W44" i="40" a="1"/>
  <c r="W44" i="40" s="1"/>
  <c r="X44" i="40" a="1"/>
  <c r="X44" i="40" s="1"/>
  <c r="Y44" i="40" a="1"/>
  <c r="Y44" i="40" s="1"/>
  <c r="AC44" i="40" a="1"/>
  <c r="AC44" i="40" s="1"/>
  <c r="AI44" i="40" a="1"/>
  <c r="AI44" i="40" s="1"/>
  <c r="AJ44" i="40" a="1"/>
  <c r="AJ44" i="40" s="1"/>
  <c r="AK44" i="40" a="1"/>
  <c r="AK44" i="40" s="1"/>
  <c r="E45" i="40" a="1"/>
  <c r="E45" i="40" s="1"/>
  <c r="K45" i="40" a="1"/>
  <c r="K45" i="40" s="1"/>
  <c r="L45" i="40" a="1"/>
  <c r="L45" i="40" s="1"/>
  <c r="M45" i="40" a="1"/>
  <c r="M45" i="40" s="1"/>
  <c r="Q45" i="40" a="1"/>
  <c r="Q45" i="40" s="1"/>
  <c r="W45" i="40" a="1"/>
  <c r="W45" i="40" s="1"/>
  <c r="X45" i="40" a="1"/>
  <c r="X45" i="40" s="1"/>
  <c r="Y45" i="40" a="1"/>
  <c r="Y45" i="40" s="1"/>
  <c r="AC45" i="40" a="1"/>
  <c r="AC45" i="40" s="1"/>
  <c r="AI45" i="40" a="1"/>
  <c r="AI45" i="40" s="1"/>
  <c r="AJ45" i="40" a="1"/>
  <c r="AJ45" i="40" s="1"/>
  <c r="AK45" i="40" a="1"/>
  <c r="AK45" i="40" s="1"/>
  <c r="E46" i="40" a="1"/>
  <c r="E46" i="40" s="1"/>
  <c r="K46" i="40" a="1"/>
  <c r="K46" i="40" s="1"/>
  <c r="L46" i="40" a="1"/>
  <c r="L46" i="40" s="1"/>
  <c r="M46" i="40" a="1"/>
  <c r="M46" i="40" s="1"/>
  <c r="Q46" i="40" a="1"/>
  <c r="Q46" i="40" s="1"/>
  <c r="W46" i="40" a="1"/>
  <c r="W46" i="40" s="1"/>
  <c r="X46" i="40" a="1"/>
  <c r="X46" i="40" s="1"/>
  <c r="Y46" i="40" a="1"/>
  <c r="Y46" i="40" s="1"/>
  <c r="AC46" i="40" a="1"/>
  <c r="AC46" i="40" s="1"/>
  <c r="AI46" i="40" a="1"/>
  <c r="AI46" i="40" s="1"/>
  <c r="AJ46" i="40" a="1"/>
  <c r="AJ46" i="40" s="1"/>
  <c r="AK46" i="40" a="1"/>
  <c r="AK46" i="40" s="1"/>
  <c r="AK38" i="40"/>
  <c r="AJ38" i="40"/>
  <c r="AI38" i="40"/>
  <c r="AH38" i="40"/>
  <c r="AH42" i="40" s="1" a="1"/>
  <c r="AH42" i="40" s="1"/>
  <c r="AG38" i="40"/>
  <c r="AG42" i="40" s="1" a="1"/>
  <c r="AG42" i="40" s="1"/>
  <c r="AF38" i="40"/>
  <c r="AF43" i="40" s="1" a="1"/>
  <c r="AF43" i="40" s="1"/>
  <c r="AE38" i="40"/>
  <c r="AE39" i="40" s="1" a="1"/>
  <c r="AE39" i="40" s="1"/>
  <c r="AD38" i="40"/>
  <c r="AD41" i="40" s="1" a="1"/>
  <c r="AD41" i="40" s="1"/>
  <c r="AC38" i="40"/>
  <c r="AB38" i="40"/>
  <c r="AB43" i="40" s="1" a="1"/>
  <c r="AB43" i="40" s="1"/>
  <c r="AA38" i="40"/>
  <c r="AA44" i="40" s="1" a="1"/>
  <c r="AA44" i="40" s="1"/>
  <c r="Z38" i="40"/>
  <c r="Z45" i="40" s="1" a="1"/>
  <c r="Z45" i="40" s="1"/>
  <c r="Y38" i="40"/>
  <c r="X38" i="40"/>
  <c r="W38" i="40"/>
  <c r="V38" i="40"/>
  <c r="V42" i="40" s="1" a="1"/>
  <c r="V42" i="40" s="1"/>
  <c r="U38" i="40"/>
  <c r="U43" i="40" s="1" a="1"/>
  <c r="U43" i="40" s="1"/>
  <c r="T38" i="40"/>
  <c r="T39" i="40" s="1" a="1"/>
  <c r="T39" i="40" s="1"/>
  <c r="S38" i="40"/>
  <c r="S44" i="40" s="1" a="1"/>
  <c r="S44" i="40" s="1"/>
  <c r="R38" i="40"/>
  <c r="R45" i="40" s="1" a="1"/>
  <c r="R45" i="40" s="1"/>
  <c r="Q38" i="40"/>
  <c r="P38" i="40"/>
  <c r="P46" i="40" s="1" a="1"/>
  <c r="P46" i="40" s="1"/>
  <c r="O38" i="40"/>
  <c r="O39" i="40" s="1" a="1"/>
  <c r="O39" i="40" s="1"/>
  <c r="N38" i="40"/>
  <c r="N41" i="40" s="1" a="1"/>
  <c r="N41" i="40" s="1"/>
  <c r="M38" i="40"/>
  <c r="L38" i="40"/>
  <c r="K38" i="40"/>
  <c r="J38" i="40"/>
  <c r="J43" i="40" s="1" a="1"/>
  <c r="J43" i="40" s="1"/>
  <c r="I38" i="40"/>
  <c r="I43" i="40" s="1" a="1"/>
  <c r="I43" i="40" s="1"/>
  <c r="H38" i="40"/>
  <c r="H39" i="40" s="1" a="1"/>
  <c r="H39" i="40" s="1"/>
  <c r="G38" i="40"/>
  <c r="G39" i="40" s="1" a="1"/>
  <c r="G39" i="40" s="1"/>
  <c r="F38" i="40"/>
  <c r="F41" i="40" s="1" a="1"/>
  <c r="F41" i="40" s="1"/>
  <c r="E38" i="40"/>
  <c r="D38" i="40"/>
  <c r="D43" i="40" s="1" a="1"/>
  <c r="D43" i="40" s="1"/>
  <c r="C38" i="40"/>
  <c r="C43" i="40" s="1" a="1"/>
  <c r="C43" i="40" s="1"/>
  <c r="B38" i="40"/>
  <c r="B42" i="40" s="1" a="1"/>
  <c r="B42" i="40" s="1"/>
  <c r="K39" i="42" a="1"/>
  <c r="K39" i="42" s="1"/>
  <c r="L39" i="42" a="1"/>
  <c r="L39" i="42" s="1"/>
  <c r="M39" i="42" a="1"/>
  <c r="M39" i="42" s="1"/>
  <c r="W39" i="42" a="1"/>
  <c r="W39" i="42" s="1"/>
  <c r="X39" i="42" a="1"/>
  <c r="X39" i="42" s="1"/>
  <c r="Y39" i="42" a="1"/>
  <c r="Y39" i="42" s="1"/>
  <c r="AI39" i="42" a="1"/>
  <c r="AI39" i="42" s="1"/>
  <c r="AJ39" i="42" a="1"/>
  <c r="AJ39" i="42" s="1"/>
  <c r="AK39" i="42" a="1"/>
  <c r="AK39" i="42" s="1"/>
  <c r="K40" i="42" a="1"/>
  <c r="K40" i="42" s="1"/>
  <c r="L40" i="42" a="1"/>
  <c r="L40" i="42" s="1"/>
  <c r="M40" i="42" a="1"/>
  <c r="M40" i="42" s="1"/>
  <c r="W40" i="42" a="1"/>
  <c r="W40" i="42" s="1"/>
  <c r="X40" i="42" a="1"/>
  <c r="X40" i="42" s="1"/>
  <c r="Y40" i="42" a="1"/>
  <c r="Y40" i="42" s="1"/>
  <c r="AI40" i="42" a="1"/>
  <c r="AI40" i="42" s="1"/>
  <c r="AJ40" i="42" a="1"/>
  <c r="AJ40" i="42" s="1"/>
  <c r="AK40" i="42" a="1"/>
  <c r="AK40" i="42" s="1"/>
  <c r="K41" i="42" a="1"/>
  <c r="K41" i="42" s="1"/>
  <c r="L41" i="42" a="1"/>
  <c r="L41" i="42" s="1"/>
  <c r="M41" i="42" a="1"/>
  <c r="M41" i="42" s="1"/>
  <c r="W41" i="42" a="1"/>
  <c r="W41" i="42" s="1"/>
  <c r="X41" i="42" a="1"/>
  <c r="X41" i="42" s="1"/>
  <c r="Y41" i="42" a="1"/>
  <c r="Y41" i="42" s="1"/>
  <c r="AI41" i="42" a="1"/>
  <c r="AI41" i="42" s="1"/>
  <c r="AJ41" i="42" a="1"/>
  <c r="AJ41" i="42" s="1"/>
  <c r="AK41" i="42" a="1"/>
  <c r="AK41" i="42" s="1"/>
  <c r="K42" i="42" a="1"/>
  <c r="K42" i="42" s="1"/>
  <c r="L42" i="42" a="1"/>
  <c r="L42" i="42" s="1"/>
  <c r="M42" i="42" a="1"/>
  <c r="M42" i="42" s="1"/>
  <c r="W42" i="42" a="1"/>
  <c r="W42" i="42" s="1"/>
  <c r="X42" i="42" a="1"/>
  <c r="X42" i="42" s="1"/>
  <c r="Y42" i="42" a="1"/>
  <c r="Y42" i="42" s="1"/>
  <c r="AI42" i="42" a="1"/>
  <c r="AI42" i="42" s="1"/>
  <c r="AJ42" i="42" a="1"/>
  <c r="AJ42" i="42" s="1"/>
  <c r="AK42" i="42" a="1"/>
  <c r="AK42" i="42" s="1"/>
  <c r="K43" i="42" a="1"/>
  <c r="K43" i="42" s="1"/>
  <c r="L43" i="42" a="1"/>
  <c r="L43" i="42" s="1"/>
  <c r="M43" i="42" a="1"/>
  <c r="M43" i="42" s="1"/>
  <c r="W43" i="42" a="1"/>
  <c r="W43" i="42" s="1"/>
  <c r="X43" i="42" a="1"/>
  <c r="X43" i="42" s="1"/>
  <c r="Y43" i="42" a="1"/>
  <c r="Y43" i="42" s="1"/>
  <c r="AI43" i="42" a="1"/>
  <c r="AI43" i="42" s="1"/>
  <c r="AJ43" i="42" a="1"/>
  <c r="AJ43" i="42" s="1"/>
  <c r="AK43" i="42" a="1"/>
  <c r="AK43" i="42" s="1"/>
  <c r="K44" i="42" a="1"/>
  <c r="K44" i="42" s="1"/>
  <c r="L44" i="42" a="1"/>
  <c r="L44" i="42" s="1"/>
  <c r="M44" i="42" a="1"/>
  <c r="M44" i="42" s="1"/>
  <c r="W44" i="42" a="1"/>
  <c r="W44" i="42" s="1"/>
  <c r="X44" i="42" a="1"/>
  <c r="X44" i="42" s="1"/>
  <c r="Y44" i="42" a="1"/>
  <c r="Y44" i="42" s="1"/>
  <c r="AI44" i="42" a="1"/>
  <c r="AI44" i="42" s="1"/>
  <c r="AJ44" i="42" a="1"/>
  <c r="AJ44" i="42" s="1"/>
  <c r="AK44" i="42" a="1"/>
  <c r="AK44" i="42" s="1"/>
  <c r="K45" i="42" a="1"/>
  <c r="K45" i="42" s="1"/>
  <c r="L45" i="42" a="1"/>
  <c r="L45" i="42" s="1"/>
  <c r="M45" i="42" a="1"/>
  <c r="M45" i="42" s="1"/>
  <c r="W45" i="42" a="1"/>
  <c r="W45" i="42" s="1"/>
  <c r="X45" i="42" a="1"/>
  <c r="X45" i="42" s="1"/>
  <c r="Y45" i="42" a="1"/>
  <c r="Y45" i="42" s="1"/>
  <c r="AI45" i="42" a="1"/>
  <c r="AI45" i="42" s="1"/>
  <c r="AJ45" i="42" a="1"/>
  <c r="AJ45" i="42" s="1"/>
  <c r="AK45" i="42" a="1"/>
  <c r="AK45" i="42" s="1"/>
  <c r="K46" i="42" a="1"/>
  <c r="K46" i="42" s="1"/>
  <c r="L46" i="42" a="1"/>
  <c r="L46" i="42" s="1"/>
  <c r="M46" i="42" a="1"/>
  <c r="M46" i="42" s="1"/>
  <c r="W46" i="42" a="1"/>
  <c r="W46" i="42" s="1"/>
  <c r="X46" i="42" a="1"/>
  <c r="X46" i="42" s="1"/>
  <c r="Y46" i="42" a="1"/>
  <c r="Y46" i="42" s="1"/>
  <c r="AI46" i="42" a="1"/>
  <c r="AI46" i="42" s="1"/>
  <c r="AJ46" i="42" a="1"/>
  <c r="AJ46" i="42" s="1"/>
  <c r="AK46" i="42" a="1"/>
  <c r="AK46" i="42" s="1"/>
  <c r="B13" i="42"/>
  <c r="AA38" i="42"/>
  <c r="AB38" i="42"/>
  <c r="AC38" i="42"/>
  <c r="AD38" i="42"/>
  <c r="AE38" i="42"/>
  <c r="AF38" i="42"/>
  <c r="AG38" i="42"/>
  <c r="AH38" i="42"/>
  <c r="AI38" i="42"/>
  <c r="AJ38" i="42"/>
  <c r="AK38" i="42"/>
  <c r="Z38" i="42"/>
  <c r="Y38" i="42"/>
  <c r="O38" i="42"/>
  <c r="P38" i="42"/>
  <c r="Q38" i="42"/>
  <c r="R38" i="42"/>
  <c r="S38" i="42"/>
  <c r="T38" i="42"/>
  <c r="U38" i="42"/>
  <c r="V38" i="42"/>
  <c r="W38" i="42"/>
  <c r="X38" i="42"/>
  <c r="N38" i="42"/>
  <c r="C38" i="42"/>
  <c r="D38" i="42"/>
  <c r="E38" i="42"/>
  <c r="F38" i="42"/>
  <c r="G38" i="42"/>
  <c r="H38" i="42"/>
  <c r="I38" i="42"/>
  <c r="J38" i="42"/>
  <c r="K38" i="42"/>
  <c r="L38" i="42"/>
  <c r="M38" i="42"/>
  <c r="B38" i="42"/>
  <c r="D11" i="46"/>
  <c r="D11" i="42"/>
  <c r="D11" i="40"/>
  <c r="D11" i="41"/>
  <c r="T46" i="41" l="1" a="1"/>
  <c r="T46" i="41" s="1"/>
  <c r="T44" i="41" a="1"/>
  <c r="T44" i="41" s="1"/>
  <c r="G39" i="41" a="1"/>
  <c r="G39" i="41" s="1"/>
  <c r="AE46" i="41" a="1"/>
  <c r="AE46" i="41" s="1"/>
  <c r="S44" i="41" a="1"/>
  <c r="S44" i="41" s="1"/>
  <c r="AF43" i="41" a="1"/>
  <c r="AF43" i="41" s="1"/>
  <c r="S43" i="41" a="1"/>
  <c r="S43" i="41" s="1"/>
  <c r="G40" i="41" a="1"/>
  <c r="G40" i="41" s="1"/>
  <c r="T45" i="41" a="1"/>
  <c r="T45" i="41" s="1"/>
  <c r="AF44" i="41" a="1"/>
  <c r="AF44" i="41" s="1"/>
  <c r="AF42" i="41" a="1"/>
  <c r="AF42" i="41" s="1"/>
  <c r="T39" i="41" a="1"/>
  <c r="T39" i="41" s="1"/>
  <c r="AF45" i="41" a="1"/>
  <c r="AF45" i="41" s="1"/>
  <c r="T41" i="41" a="1"/>
  <c r="T41" i="41" s="1"/>
  <c r="T40" i="41" a="1"/>
  <c r="T40" i="41" s="1"/>
  <c r="S39" i="41" a="1"/>
  <c r="S39" i="41" s="1"/>
  <c r="H43" i="41" a="1"/>
  <c r="H43" i="41" s="1"/>
  <c r="AE40" i="41" a="1"/>
  <c r="AE40" i="41" s="1"/>
  <c r="S42" i="41" a="1"/>
  <c r="S42" i="41" s="1"/>
  <c r="R40" i="41" a="1"/>
  <c r="R40" i="41" s="1"/>
  <c r="E41" i="41" a="1"/>
  <c r="E41" i="41" s="1"/>
  <c r="E45" i="41" a="1"/>
  <c r="E45" i="41" s="1"/>
  <c r="AC43" i="41" a="1"/>
  <c r="AC43" i="41" s="1"/>
  <c r="Q43" i="41" a="1"/>
  <c r="Q43" i="41" s="1"/>
  <c r="Q39" i="41" a="1"/>
  <c r="Q39" i="41" s="1"/>
  <c r="E44" i="41" a="1"/>
  <c r="E44" i="41" s="1"/>
  <c r="Q42" i="41" a="1"/>
  <c r="Q42" i="41" s="1"/>
  <c r="Q41" i="41" a="1"/>
  <c r="Q41" i="41" s="1"/>
  <c r="AC39" i="41" a="1"/>
  <c r="AC39" i="41" s="1"/>
  <c r="AC41" i="41" a="1"/>
  <c r="AC41" i="41" s="1"/>
  <c r="AC45" i="41" a="1"/>
  <c r="AC45" i="41" s="1"/>
  <c r="Q45" i="41" a="1"/>
  <c r="Q45" i="41" s="1"/>
  <c r="AC42" i="41" a="1"/>
  <c r="AC42" i="41" s="1"/>
  <c r="AC40" i="41" a="1"/>
  <c r="AC40" i="41" s="1"/>
  <c r="E40" i="41" a="1"/>
  <c r="E40" i="41" s="1"/>
  <c r="E46" i="41" a="1"/>
  <c r="E46" i="41" s="1"/>
  <c r="Q44" i="41" a="1"/>
  <c r="Q44" i="41" s="1"/>
  <c r="E42" i="41" a="1"/>
  <c r="E42" i="41" s="1"/>
  <c r="Q40" i="41" a="1"/>
  <c r="Q40" i="41" s="1"/>
  <c r="E39" i="41" a="1"/>
  <c r="E39" i="41" s="1"/>
  <c r="C39" i="41" a="1"/>
  <c r="C39" i="41" s="1"/>
  <c r="B45" i="41" a="1"/>
  <c r="B45" i="41" s="1"/>
  <c r="N45" i="41" a="1"/>
  <c r="N45" i="41" s="1"/>
  <c r="N44" i="41" a="1"/>
  <c r="N44" i="41" s="1"/>
  <c r="N43" i="41" a="1"/>
  <c r="N43" i="41" s="1"/>
  <c r="C43" i="41" a="1"/>
  <c r="C43" i="41" s="1"/>
  <c r="Z42" i="41" a="1"/>
  <c r="Z42" i="41" s="1"/>
  <c r="N42" i="41" a="1"/>
  <c r="N42" i="41" s="1"/>
  <c r="AA42" i="41" a="1"/>
  <c r="AA42" i="41" s="1"/>
  <c r="O42" i="41" a="1"/>
  <c r="O42" i="41" s="1"/>
  <c r="O39" i="41" a="1"/>
  <c r="O39" i="41" s="1"/>
  <c r="B44" i="41" a="1"/>
  <c r="B44" i="41" s="1"/>
  <c r="O45" i="41" a="1"/>
  <c r="O45" i="41" s="1"/>
  <c r="O44" i="41" a="1"/>
  <c r="O44" i="41" s="1"/>
  <c r="O43" i="41" a="1"/>
  <c r="O43" i="41" s="1"/>
  <c r="B43" i="41" a="1"/>
  <c r="B43" i="41" s="1"/>
  <c r="B41" i="41" a="1"/>
  <c r="B41" i="41" s="1"/>
  <c r="AB46" i="41" a="1"/>
  <c r="AB46" i="41" s="1"/>
  <c r="AB44" i="41" a="1"/>
  <c r="AB44" i="41" s="1"/>
  <c r="AB41" i="41" a="1"/>
  <c r="AB41" i="41" s="1"/>
  <c r="D41" i="41" a="1"/>
  <c r="D41" i="41" s="1"/>
  <c r="AA40" i="41" a="1"/>
  <c r="AA40" i="41" s="1"/>
  <c r="AB39" i="41" a="1"/>
  <c r="AB39" i="41" s="1"/>
  <c r="AA44" i="41" a="1"/>
  <c r="AA44" i="41" s="1"/>
  <c r="C41" i="41" a="1"/>
  <c r="C41" i="41" s="1"/>
  <c r="D40" i="41" a="1"/>
  <c r="D40" i="41" s="1"/>
  <c r="AA39" i="41" a="1"/>
  <c r="AA39" i="41" s="1"/>
  <c r="AA41" i="41" a="1"/>
  <c r="AA41" i="41" s="1"/>
  <c r="Z46" i="41" a="1"/>
  <c r="Z46" i="41" s="1"/>
  <c r="O46" i="41" a="1"/>
  <c r="O46" i="41" s="1"/>
  <c r="C46" i="41" a="1"/>
  <c r="C46" i="41" s="1"/>
  <c r="AA45" i="41" a="1"/>
  <c r="AA45" i="41" s="1"/>
  <c r="P45" i="41" a="1"/>
  <c r="P45" i="41" s="1"/>
  <c r="C45" i="41" a="1"/>
  <c r="C45" i="41" s="1"/>
  <c r="Z44" i="41" a="1"/>
  <c r="Z44" i="41" s="1"/>
  <c r="P44" i="41" a="1"/>
  <c r="P44" i="41" s="1"/>
  <c r="C44" i="41" a="1"/>
  <c r="C44" i="41" s="1"/>
  <c r="P43" i="41" a="1"/>
  <c r="P43" i="41" s="1"/>
  <c r="P42" i="41" a="1"/>
  <c r="P42" i="41" s="1"/>
  <c r="C42" i="41" a="1"/>
  <c r="C42" i="41" s="1"/>
  <c r="Z41" i="41" a="1"/>
  <c r="Z41" i="41" s="1"/>
  <c r="O41" i="41" a="1"/>
  <c r="O41" i="41" s="1"/>
  <c r="R45" i="41" a="1"/>
  <c r="R45" i="41" s="1"/>
  <c r="F45" i="41" a="1"/>
  <c r="F45" i="41" s="1"/>
  <c r="AD44" i="41" a="1"/>
  <c r="AD44" i="41" s="1"/>
  <c r="F43" i="41" a="1"/>
  <c r="F43" i="41" s="1"/>
  <c r="AD42" i="41" a="1"/>
  <c r="AD42" i="41" s="1"/>
  <c r="F42" i="41" a="1"/>
  <c r="F42" i="41" s="1"/>
  <c r="F46" i="41" a="1"/>
  <c r="F46" i="41" s="1"/>
  <c r="R42" i="41" a="1"/>
  <c r="R42" i="41" s="1"/>
  <c r="AD41" i="41" a="1"/>
  <c r="AD41" i="41" s="1"/>
  <c r="R39" i="41" a="1"/>
  <c r="R39" i="41" s="1"/>
  <c r="AD46" i="41" a="1"/>
  <c r="AD46" i="41" s="1"/>
  <c r="F39" i="41" a="1"/>
  <c r="F39" i="41" s="1"/>
  <c r="R44" i="41" a="1"/>
  <c r="R44" i="41" s="1"/>
  <c r="F44" i="41" a="1"/>
  <c r="F44" i="41" s="1"/>
  <c r="R41" i="41" a="1"/>
  <c r="R41" i="41" s="1"/>
  <c r="F41" i="41" a="1"/>
  <c r="F41" i="41" s="1"/>
  <c r="AD40" i="41" a="1"/>
  <c r="AD40" i="41" s="1"/>
  <c r="R46" i="41" a="1"/>
  <c r="R46" i="41" s="1"/>
  <c r="AD43" i="41" a="1"/>
  <c r="AD43" i="41" s="1"/>
  <c r="AD45" i="41" a="1"/>
  <c r="AD45" i="41" s="1"/>
  <c r="AD46" i="40" a="1"/>
  <c r="AD46" i="40" s="1"/>
  <c r="H43" i="40" a="1"/>
  <c r="H43" i="40" s="1"/>
  <c r="F42" i="40" a="1"/>
  <c r="F42" i="40" s="1"/>
  <c r="AD42" i="40" a="1"/>
  <c r="AD42" i="40" s="1"/>
  <c r="F46" i="40" a="1"/>
  <c r="F46" i="40" s="1"/>
  <c r="AD44" i="40" a="1"/>
  <c r="AD44" i="40" s="1"/>
  <c r="R42" i="40" a="1"/>
  <c r="R42" i="40" s="1"/>
  <c r="F44" i="40" a="1"/>
  <c r="F44" i="40" s="1"/>
  <c r="R46" i="40" a="1"/>
  <c r="R46" i="40" s="1"/>
  <c r="R40" i="40" a="1"/>
  <c r="R40" i="40" s="1"/>
  <c r="B41" i="40" a="1"/>
  <c r="B41" i="40" s="1"/>
  <c r="P45" i="40" a="1"/>
  <c r="P45" i="40" s="1"/>
  <c r="AA43" i="40" a="1"/>
  <c r="AA43" i="40" s="1"/>
  <c r="O46" i="40" a="1"/>
  <c r="O46" i="40" s="1"/>
  <c r="Z44" i="40" a="1"/>
  <c r="Z44" i="40" s="1"/>
  <c r="N39" i="40" a="1"/>
  <c r="N39" i="40" s="1"/>
  <c r="N40" i="40" a="1"/>
  <c r="N40" i="40" s="1"/>
  <c r="AE44" i="40" a="1"/>
  <c r="AE44" i="40" s="1"/>
  <c r="T44" i="40" a="1"/>
  <c r="T44" i="40" s="1"/>
  <c r="V43" i="40" a="1"/>
  <c r="V43" i="40" s="1"/>
  <c r="AG43" i="40" a="1"/>
  <c r="AG43" i="40" s="1"/>
  <c r="T43" i="40" a="1"/>
  <c r="T43" i="40" s="1"/>
  <c r="G45" i="40" a="1"/>
  <c r="G45" i="40" s="1"/>
  <c r="AE43" i="40" a="1"/>
  <c r="AE43" i="40" s="1"/>
  <c r="V46" i="40" a="1"/>
  <c r="V46" i="40" s="1"/>
  <c r="J46" i="40" a="1"/>
  <c r="J46" i="40" s="1"/>
  <c r="H44" i="40" a="1"/>
  <c r="H44" i="40" s="1"/>
  <c r="AF42" i="40" a="1"/>
  <c r="AF42" i="40" s="1"/>
  <c r="AG46" i="40" a="1"/>
  <c r="AG46" i="40" s="1"/>
  <c r="T46" i="40" a="1"/>
  <c r="T46" i="40" s="1"/>
  <c r="AE46" i="40" a="1"/>
  <c r="AE46" i="40" s="1"/>
  <c r="U42" i="40" a="1"/>
  <c r="U42" i="40" s="1"/>
  <c r="S46" i="40" a="1"/>
  <c r="S46" i="40" s="1"/>
  <c r="I46" i="40" a="1"/>
  <c r="I46" i="40" s="1"/>
  <c r="AH45" i="40" a="1"/>
  <c r="AH45" i="40" s="1"/>
  <c r="V45" i="40" a="1"/>
  <c r="V45" i="40" s="1"/>
  <c r="S43" i="40" a="1"/>
  <c r="S43" i="40" s="1"/>
  <c r="G43" i="40" a="1"/>
  <c r="G43" i="40" s="1"/>
  <c r="AE42" i="40" a="1"/>
  <c r="AE42" i="40" s="1"/>
  <c r="T42" i="40" a="1"/>
  <c r="T42" i="40" s="1"/>
  <c r="I42" i="40" a="1"/>
  <c r="I42" i="40" s="1"/>
  <c r="AH41" i="40" a="1"/>
  <c r="AH41" i="40" s="1"/>
  <c r="V41" i="40" a="1"/>
  <c r="V41" i="40" s="1"/>
  <c r="J41" i="40" a="1"/>
  <c r="J41" i="40" s="1"/>
  <c r="AH40" i="40" a="1"/>
  <c r="AH40" i="40" s="1"/>
  <c r="V40" i="40" a="1"/>
  <c r="V40" i="40" s="1"/>
  <c r="H46" i="40" a="1"/>
  <c r="H46" i="40" s="1"/>
  <c r="AG45" i="40" a="1"/>
  <c r="AG45" i="40" s="1"/>
  <c r="U45" i="40" a="1"/>
  <c r="U45" i="40" s="1"/>
  <c r="J45" i="40" a="1"/>
  <c r="J45" i="40" s="1"/>
  <c r="AH44" i="40" a="1"/>
  <c r="AH44" i="40" s="1"/>
  <c r="S42" i="40" a="1"/>
  <c r="S42" i="40" s="1"/>
  <c r="H42" i="40" a="1"/>
  <c r="H42" i="40" s="1"/>
  <c r="AG41" i="40" a="1"/>
  <c r="AG41" i="40" s="1"/>
  <c r="U41" i="40" a="1"/>
  <c r="U41" i="40" s="1"/>
  <c r="I41" i="40" a="1"/>
  <c r="I41" i="40" s="1"/>
  <c r="AG40" i="40" a="1"/>
  <c r="AG40" i="40" s="1"/>
  <c r="U40" i="40" a="1"/>
  <c r="U40" i="40" s="1"/>
  <c r="J42" i="40" a="1"/>
  <c r="J42" i="40" s="1"/>
  <c r="G46" i="40" a="1"/>
  <c r="G46" i="40" s="1"/>
  <c r="AF45" i="40" a="1"/>
  <c r="AF45" i="40" s="1"/>
  <c r="T45" i="40" a="1"/>
  <c r="T45" i="40" s="1"/>
  <c r="I45" i="40" a="1"/>
  <c r="I45" i="40" s="1"/>
  <c r="AG44" i="40" a="1"/>
  <c r="AG44" i="40" s="1"/>
  <c r="G42" i="40" a="1"/>
  <c r="G42" i="40" s="1"/>
  <c r="AF41" i="40" a="1"/>
  <c r="AF41" i="40" s="1"/>
  <c r="T41" i="40" a="1"/>
  <c r="T41" i="40" s="1"/>
  <c r="H41" i="40" a="1"/>
  <c r="H41" i="40" s="1"/>
  <c r="AF40" i="40" a="1"/>
  <c r="AF40" i="40" s="1"/>
  <c r="T40" i="40" a="1"/>
  <c r="T40" i="40" s="1"/>
  <c r="J40" i="40" a="1"/>
  <c r="J40" i="40" s="1"/>
  <c r="AH39" i="40" a="1"/>
  <c r="AH39" i="40" s="1"/>
  <c r="V39" i="40" a="1"/>
  <c r="V39" i="40" s="1"/>
  <c r="AE45" i="40" a="1"/>
  <c r="AE45" i="40" s="1"/>
  <c r="S45" i="40" a="1"/>
  <c r="S45" i="40" s="1"/>
  <c r="H45" i="40" a="1"/>
  <c r="H45" i="40" s="1"/>
  <c r="AF44" i="40" a="1"/>
  <c r="AF44" i="40" s="1"/>
  <c r="V44" i="40" a="1"/>
  <c r="V44" i="40" s="1"/>
  <c r="J44" i="40" a="1"/>
  <c r="J44" i="40" s="1"/>
  <c r="AE41" i="40" a="1"/>
  <c r="AE41" i="40" s="1"/>
  <c r="S41" i="40" a="1"/>
  <c r="S41" i="40" s="1"/>
  <c r="G41" i="40" a="1"/>
  <c r="G41" i="40" s="1"/>
  <c r="AE40" i="40" a="1"/>
  <c r="AE40" i="40" s="1"/>
  <c r="S40" i="40" a="1"/>
  <c r="S40" i="40" s="1"/>
  <c r="I40" i="40" a="1"/>
  <c r="I40" i="40" s="1"/>
  <c r="AG39" i="40" a="1"/>
  <c r="AG39" i="40" s="1"/>
  <c r="U39" i="40" a="1"/>
  <c r="U39" i="40" s="1"/>
  <c r="J39" i="40" a="1"/>
  <c r="J39" i="40" s="1"/>
  <c r="AH46" i="40" a="1"/>
  <c r="AH46" i="40" s="1"/>
  <c r="U44" i="40" a="1"/>
  <c r="U44" i="40" s="1"/>
  <c r="I44" i="40" a="1"/>
  <c r="I44" i="40" s="1"/>
  <c r="AH43" i="40" a="1"/>
  <c r="AH43" i="40" s="1"/>
  <c r="H40" i="40" a="1"/>
  <c r="H40" i="40" s="1"/>
  <c r="AF39" i="40" a="1"/>
  <c r="AF39" i="40" s="1"/>
  <c r="I39" i="40" a="1"/>
  <c r="I39" i="40" s="1"/>
  <c r="G40" i="40" a="1"/>
  <c r="G40" i="40" s="1"/>
  <c r="S39" i="40" a="1"/>
  <c r="S39" i="40" s="1"/>
  <c r="AF46" i="40" a="1"/>
  <c r="AF46" i="40" s="1"/>
  <c r="U46" i="40" a="1"/>
  <c r="U46" i="40" s="1"/>
  <c r="G44" i="40" a="1"/>
  <c r="G44" i="40" s="1"/>
  <c r="B40" i="40" a="1"/>
  <c r="B40" i="40" s="1"/>
  <c r="N46" i="40" a="1"/>
  <c r="N46" i="40" s="1"/>
  <c r="O45" i="40" a="1"/>
  <c r="O45" i="40" s="1"/>
  <c r="P44" i="40" a="1"/>
  <c r="P44" i="40" s="1"/>
  <c r="Z43" i="40" a="1"/>
  <c r="Z43" i="40" s="1"/>
  <c r="AA42" i="40" a="1"/>
  <c r="AA42" i="40" s="1"/>
  <c r="C42" i="40" a="1"/>
  <c r="C42" i="40" s="1"/>
  <c r="C41" i="40" a="1"/>
  <c r="C41" i="40" s="1"/>
  <c r="D40" i="40" a="1"/>
  <c r="D40" i="40" s="1"/>
  <c r="D39" i="40" a="1"/>
  <c r="D39" i="40" s="1"/>
  <c r="B39" i="40" a="1"/>
  <c r="B39" i="40" s="1"/>
  <c r="N45" i="40" a="1"/>
  <c r="N45" i="40" s="1"/>
  <c r="O44" i="40" a="1"/>
  <c r="O44" i="40" s="1"/>
  <c r="P43" i="40" a="1"/>
  <c r="P43" i="40" s="1"/>
  <c r="Z42" i="40" a="1"/>
  <c r="Z42" i="40" s="1"/>
  <c r="AB41" i="40" a="1"/>
  <c r="AB41" i="40" s="1"/>
  <c r="AB40" i="40" a="1"/>
  <c r="AB40" i="40" s="1"/>
  <c r="C40" i="40" a="1"/>
  <c r="C40" i="40" s="1"/>
  <c r="C39" i="40" a="1"/>
  <c r="C39" i="40" s="1"/>
  <c r="AB42" i="40" a="1"/>
  <c r="AB42" i="40" s="1"/>
  <c r="B46" i="40" a="1"/>
  <c r="B46" i="40" s="1"/>
  <c r="AB46" i="40" a="1"/>
  <c r="AB46" i="40" s="1"/>
  <c r="D46" i="40" a="1"/>
  <c r="D46" i="40" s="1"/>
  <c r="D45" i="40" a="1"/>
  <c r="D45" i="40" s="1"/>
  <c r="N44" i="40" a="1"/>
  <c r="N44" i="40" s="1"/>
  <c r="O43" i="40" a="1"/>
  <c r="O43" i="40" s="1"/>
  <c r="AA41" i="40" a="1"/>
  <c r="AA41" i="40" s="1"/>
  <c r="AA40" i="40" a="1"/>
  <c r="AA40" i="40" s="1"/>
  <c r="AB39" i="40" a="1"/>
  <c r="AB39" i="40" s="1"/>
  <c r="D42" i="40" a="1"/>
  <c r="D42" i="40" s="1"/>
  <c r="B45" i="40" a="1"/>
  <c r="B45" i="40" s="1"/>
  <c r="AA46" i="40" a="1"/>
  <c r="AA46" i="40" s="1"/>
  <c r="C46" i="40" a="1"/>
  <c r="C46" i="40" s="1"/>
  <c r="C45" i="40" a="1"/>
  <c r="C45" i="40" s="1"/>
  <c r="N43" i="40" a="1"/>
  <c r="N43" i="40" s="1"/>
  <c r="P42" i="40" a="1"/>
  <c r="P42" i="40" s="1"/>
  <c r="Z41" i="40" a="1"/>
  <c r="Z41" i="40" s="1"/>
  <c r="Z40" i="40" a="1"/>
  <c r="Z40" i="40" s="1"/>
  <c r="AA39" i="40" a="1"/>
  <c r="AA39" i="40" s="1"/>
  <c r="D41" i="40" a="1"/>
  <c r="D41" i="40" s="1"/>
  <c r="B44" i="40" a="1"/>
  <c r="B44" i="40" s="1"/>
  <c r="Z46" i="40" a="1"/>
  <c r="Z46" i="40" s="1"/>
  <c r="AB45" i="40" a="1"/>
  <c r="AB45" i="40" s="1"/>
  <c r="D44" i="40" a="1"/>
  <c r="D44" i="40" s="1"/>
  <c r="O42" i="40" a="1"/>
  <c r="O42" i="40" s="1"/>
  <c r="P41" i="40" a="1"/>
  <c r="P41" i="40" s="1"/>
  <c r="Z39" i="40" a="1"/>
  <c r="Z39" i="40" s="1"/>
  <c r="B43" i="40" a="1"/>
  <c r="B43" i="40" s="1"/>
  <c r="AA45" i="40" a="1"/>
  <c r="AA45" i="40" s="1"/>
  <c r="AB44" i="40" a="1"/>
  <c r="AB44" i="40" s="1"/>
  <c r="C44" i="40" a="1"/>
  <c r="C44" i="40" s="1"/>
  <c r="N42" i="40" a="1"/>
  <c r="N42" i="40" s="1"/>
  <c r="O41" i="40" a="1"/>
  <c r="O41" i="40" s="1"/>
  <c r="P40" i="40" a="1"/>
  <c r="P40" i="40" s="1"/>
  <c r="P39" i="40" a="1"/>
  <c r="P39" i="40" s="1"/>
  <c r="O40" i="40" a="1"/>
  <c r="O40" i="40" s="1"/>
  <c r="AD43" i="40" a="1"/>
  <c r="AD43" i="40" s="1"/>
  <c r="F43" i="40" a="1"/>
  <c r="F43" i="40" s="1"/>
  <c r="R39" i="40" a="1"/>
  <c r="R39" i="40" s="1"/>
  <c r="R44" i="40" a="1"/>
  <c r="R44" i="40" s="1"/>
  <c r="AD40" i="40" a="1"/>
  <c r="AD40" i="40" s="1"/>
  <c r="F40" i="40" a="1"/>
  <c r="F40" i="40" s="1"/>
  <c r="AD45" i="40" a="1"/>
  <c r="AD45" i="40" s="1"/>
  <c r="F45" i="40" a="1"/>
  <c r="F45" i="40" s="1"/>
  <c r="R41" i="40" a="1"/>
  <c r="R41" i="40" s="1"/>
  <c r="R43" i="40" a="1"/>
  <c r="R43" i="40" s="1"/>
  <c r="AD39" i="40" a="1"/>
  <c r="AD39" i="40" s="1"/>
  <c r="F39" i="40" a="1"/>
  <c r="F39" i="40" s="1"/>
  <c r="AH42" i="41" a="1"/>
  <c r="AH42" i="41" s="1"/>
  <c r="V44" i="41" a="1"/>
  <c r="V44" i="41" s="1"/>
  <c r="AG42" i="41" a="1"/>
  <c r="AG42" i="41" s="1"/>
  <c r="V41" i="41" a="1"/>
  <c r="V41" i="41" s="1"/>
  <c r="U40" i="41" a="1"/>
  <c r="U40" i="41" s="1"/>
  <c r="U39" i="41" a="1"/>
  <c r="U39" i="41" s="1"/>
  <c r="U46" i="41" a="1"/>
  <c r="U46" i="41" s="1"/>
  <c r="U45" i="41" a="1"/>
  <c r="U45" i="41" s="1"/>
  <c r="U43" i="41" a="1"/>
  <c r="U43" i="41" s="1"/>
  <c r="J40" i="41" a="1"/>
  <c r="J40" i="41" s="1"/>
  <c r="J41" i="41" a="1"/>
  <c r="J41" i="41" s="1"/>
  <c r="I40" i="41" a="1"/>
  <c r="I40" i="41" s="1"/>
  <c r="J39" i="41" a="1"/>
  <c r="J39" i="41" s="1"/>
  <c r="J46" i="41" a="1"/>
  <c r="J46" i="41" s="1"/>
  <c r="J45" i="41" a="1"/>
  <c r="J45" i="41" s="1"/>
  <c r="J44" i="41" a="1"/>
  <c r="J44" i="41" s="1"/>
  <c r="J43" i="41" a="1"/>
  <c r="J43" i="41" s="1"/>
  <c r="I41" i="41" a="1"/>
  <c r="I41" i="41" s="1"/>
  <c r="AH40" i="41" a="1"/>
  <c r="AH40" i="41" s="1"/>
  <c r="AH39" i="41" a="1"/>
  <c r="AH39" i="41" s="1"/>
  <c r="I39" i="41" a="1"/>
  <c r="I39" i="41" s="1"/>
  <c r="I46" i="41" a="1"/>
  <c r="I46" i="41" s="1"/>
  <c r="I45" i="41" a="1"/>
  <c r="I45" i="41" s="1"/>
  <c r="AH44" i="41" a="1"/>
  <c r="AH44" i="41" s="1"/>
  <c r="I44" i="41" a="1"/>
  <c r="I44" i="41" s="1"/>
  <c r="AH43" i="41" a="1"/>
  <c r="AH43" i="41" s="1"/>
  <c r="I43" i="41" a="1"/>
  <c r="I43" i="41" s="1"/>
  <c r="AG40" i="41" a="1"/>
  <c r="AG40" i="41" s="1"/>
  <c r="AG39" i="41" a="1"/>
  <c r="AG39" i="41" s="1"/>
  <c r="AH46" i="41" a="1"/>
  <c r="AH46" i="41" s="1"/>
  <c r="AH45" i="41" a="1"/>
  <c r="AH45" i="41" s="1"/>
  <c r="AG44" i="41" a="1"/>
  <c r="AG44" i="41" s="1"/>
  <c r="H40" i="41" a="1"/>
  <c r="H40" i="41" s="1"/>
  <c r="H46" i="41" a="1"/>
  <c r="H46" i="41" s="1"/>
  <c r="T43" i="41" a="1"/>
  <c r="T43" i="41" s="1"/>
  <c r="AF41" i="41" a="1"/>
  <c r="AF41" i="41" s="1"/>
  <c r="AF40" i="41" a="1"/>
  <c r="AF40" i="41" s="1"/>
  <c r="AF46" i="41" a="1"/>
  <c r="AF46" i="41" s="1"/>
  <c r="H45" i="41" a="1"/>
  <c r="H45" i="41" s="1"/>
  <c r="H44" i="41" a="1"/>
  <c r="H44" i="41" s="1"/>
  <c r="H39" i="41" a="1"/>
  <c r="H39" i="41" s="1"/>
  <c r="H42" i="41" a="1"/>
  <c r="H42" i="41" s="1"/>
  <c r="S46" i="41" a="1"/>
  <c r="S46" i="41" s="1"/>
  <c r="AE42" i="41" a="1"/>
  <c r="AE42" i="41" s="1"/>
  <c r="G42" i="41" a="1"/>
  <c r="G42" i="41" s="1"/>
  <c r="AE44" i="41" a="1"/>
  <c r="AE44" i="41" s="1"/>
  <c r="G44" i="41" a="1"/>
  <c r="G44" i="41" s="1"/>
  <c r="S40" i="41" a="1"/>
  <c r="S40" i="41" s="1"/>
  <c r="S45" i="41" a="1"/>
  <c r="S45" i="41" s="1"/>
  <c r="AE41" i="41" a="1"/>
  <c r="AE41" i="41" s="1"/>
  <c r="G41" i="41" a="1"/>
  <c r="G41" i="41" s="1"/>
  <c r="D11" i="34"/>
  <c r="I24" i="46"/>
  <c r="H24" i="46"/>
  <c r="G24" i="46"/>
  <c r="F24" i="46"/>
  <c r="E24" i="46"/>
  <c r="D24" i="46"/>
  <c r="C24" i="46"/>
  <c r="B24" i="46"/>
  <c r="J25" i="46"/>
  <c r="J26" i="46"/>
  <c r="J27" i="46"/>
  <c r="J28" i="46"/>
  <c r="J29" i="46"/>
  <c r="J30" i="46"/>
  <c r="J31" i="46"/>
  <c r="J32" i="46"/>
  <c r="J33" i="46"/>
  <c r="J34" i="46"/>
  <c r="B26" i="46"/>
  <c r="B27" i="46"/>
  <c r="B28" i="46"/>
  <c r="B29" i="46"/>
  <c r="B30" i="46"/>
  <c r="B31" i="46"/>
  <c r="B32" i="46"/>
  <c r="B33" i="46"/>
  <c r="B34" i="46"/>
  <c r="B25" i="46"/>
  <c r="M24" i="46"/>
  <c r="M29" i="46" s="1"/>
  <c r="L24" i="46"/>
  <c r="K24" i="46"/>
  <c r="K27" i="46" s="1"/>
  <c r="C18" i="46"/>
  <c r="D18" i="46" s="1"/>
  <c r="E18" i="46" s="1"/>
  <c r="F18" i="46" s="1"/>
  <c r="G18" i="46" s="1"/>
  <c r="H18" i="46" s="1"/>
  <c r="I18" i="46" s="1"/>
  <c r="J18" i="46" s="1"/>
  <c r="K18" i="46" s="1"/>
  <c r="L18" i="46" s="1"/>
  <c r="M18" i="46" s="1"/>
  <c r="D11" i="45"/>
  <c r="M24" i="45"/>
  <c r="M29" i="45" s="1"/>
  <c r="L24" i="45"/>
  <c r="K24" i="45"/>
  <c r="J24" i="45"/>
  <c r="I24" i="45"/>
  <c r="H24" i="45"/>
  <c r="G24" i="45"/>
  <c r="F24" i="45"/>
  <c r="E24" i="45"/>
  <c r="D24" i="45"/>
  <c r="C24" i="45"/>
  <c r="B24" i="45"/>
  <c r="E18" i="45"/>
  <c r="F18" i="45" s="1"/>
  <c r="G18" i="45" s="1"/>
  <c r="H18" i="45" s="1"/>
  <c r="I18" i="45" s="1"/>
  <c r="J18" i="45" s="1"/>
  <c r="K18" i="45" s="1"/>
  <c r="L18" i="45" s="1"/>
  <c r="M18" i="45" s="1"/>
  <c r="D18" i="45"/>
  <c r="C18" i="45"/>
  <c r="K25" i="43"/>
  <c r="L25" i="43"/>
  <c r="M25" i="43"/>
  <c r="K26" i="43"/>
  <c r="L26" i="43"/>
  <c r="M26" i="43"/>
  <c r="K27" i="43"/>
  <c r="L27" i="43"/>
  <c r="M27" i="43"/>
  <c r="K28" i="43"/>
  <c r="L28" i="43"/>
  <c r="M28" i="43"/>
  <c r="K29" i="43"/>
  <c r="L29" i="43"/>
  <c r="M29" i="43"/>
  <c r="K30" i="43"/>
  <c r="L30" i="43"/>
  <c r="M30" i="43"/>
  <c r="K31" i="43"/>
  <c r="L31" i="43"/>
  <c r="M31" i="43"/>
  <c r="K32" i="43"/>
  <c r="L32" i="43"/>
  <c r="M32" i="43"/>
  <c r="K33" i="43"/>
  <c r="L33" i="43"/>
  <c r="M33" i="43"/>
  <c r="K34" i="43"/>
  <c r="L34" i="43"/>
  <c r="M34" i="43"/>
  <c r="D11" i="43"/>
  <c r="K25" i="44"/>
  <c r="L25" i="44"/>
  <c r="M25" i="44"/>
  <c r="K26" i="44"/>
  <c r="L26" i="44"/>
  <c r="M26" i="44"/>
  <c r="K27" i="44"/>
  <c r="L27" i="44"/>
  <c r="M27" i="44"/>
  <c r="K28" i="44"/>
  <c r="L28" i="44"/>
  <c r="M28" i="44"/>
  <c r="K29" i="44"/>
  <c r="L29" i="44"/>
  <c r="M29" i="44"/>
  <c r="K30" i="44"/>
  <c r="L30" i="44"/>
  <c r="M30" i="44"/>
  <c r="K31" i="44"/>
  <c r="L31" i="44"/>
  <c r="M31" i="44"/>
  <c r="K32" i="44"/>
  <c r="L32" i="44"/>
  <c r="M32" i="44"/>
  <c r="K33" i="44"/>
  <c r="L33" i="44"/>
  <c r="M33" i="44"/>
  <c r="K34" i="44"/>
  <c r="L34" i="44"/>
  <c r="M34" i="44"/>
  <c r="M24" i="44"/>
  <c r="L24" i="44"/>
  <c r="K24" i="44"/>
  <c r="J24" i="44"/>
  <c r="I24" i="44"/>
  <c r="H24" i="44"/>
  <c r="G24" i="44"/>
  <c r="F24" i="44"/>
  <c r="E24" i="44"/>
  <c r="D24" i="44"/>
  <c r="C24" i="44"/>
  <c r="B24" i="44"/>
  <c r="C18" i="44"/>
  <c r="D18" i="44" s="1"/>
  <c r="E18" i="44" s="1"/>
  <c r="F18" i="44" s="1"/>
  <c r="G18" i="44" s="1"/>
  <c r="H18" i="44" s="1"/>
  <c r="I18" i="44" s="1"/>
  <c r="J18" i="44" s="1"/>
  <c r="K18" i="44" s="1"/>
  <c r="L18" i="44" s="1"/>
  <c r="M18" i="44" s="1"/>
  <c r="D11" i="44"/>
  <c r="M24" i="43"/>
  <c r="L24" i="43"/>
  <c r="K24" i="43"/>
  <c r="J24" i="43"/>
  <c r="I24" i="43"/>
  <c r="H24" i="43"/>
  <c r="G24" i="43"/>
  <c r="F24" i="43"/>
  <c r="E24" i="43"/>
  <c r="D24" i="43"/>
  <c r="C24" i="43"/>
  <c r="B24" i="43"/>
  <c r="D18" i="43"/>
  <c r="E18" i="43" s="1"/>
  <c r="F18" i="43" s="1"/>
  <c r="G18" i="43" s="1"/>
  <c r="H18" i="43" s="1"/>
  <c r="I18" i="43" s="1"/>
  <c r="J18" i="43" s="1"/>
  <c r="K18" i="43" s="1"/>
  <c r="L18" i="43" s="1"/>
  <c r="M18" i="43" s="1"/>
  <c r="C18" i="43"/>
  <c r="M24" i="42"/>
  <c r="L24" i="42"/>
  <c r="K24" i="42"/>
  <c r="J24" i="42"/>
  <c r="I24" i="42"/>
  <c r="H24" i="42"/>
  <c r="G24" i="42"/>
  <c r="F24" i="42"/>
  <c r="E24" i="42"/>
  <c r="D24" i="42"/>
  <c r="C24" i="42"/>
  <c r="B24" i="42"/>
  <c r="C18" i="42"/>
  <c r="D18" i="42" s="1"/>
  <c r="E18" i="42" s="1"/>
  <c r="F18" i="42" s="1"/>
  <c r="G18" i="42" s="1"/>
  <c r="H18" i="42" s="1"/>
  <c r="I18" i="42" s="1"/>
  <c r="J18" i="42" s="1"/>
  <c r="K18" i="42" s="1"/>
  <c r="L18" i="42" s="1"/>
  <c r="M18" i="42" s="1"/>
  <c r="M24" i="41"/>
  <c r="L24" i="41"/>
  <c r="K24" i="41"/>
  <c r="J24" i="41"/>
  <c r="I24" i="41"/>
  <c r="H24" i="41"/>
  <c r="G24" i="41"/>
  <c r="F24" i="41"/>
  <c r="E24" i="41"/>
  <c r="D24" i="41"/>
  <c r="C24" i="41"/>
  <c r="B24" i="41"/>
  <c r="C18" i="41"/>
  <c r="D18" i="41" s="1"/>
  <c r="E18" i="41" s="1"/>
  <c r="F18" i="41" s="1"/>
  <c r="G18" i="41" s="1"/>
  <c r="H18" i="41" s="1"/>
  <c r="I18" i="41" s="1"/>
  <c r="J18" i="41" s="1"/>
  <c r="K18" i="41" s="1"/>
  <c r="L18" i="41" s="1"/>
  <c r="M18" i="41" s="1"/>
  <c r="M24" i="40"/>
  <c r="L24" i="40"/>
  <c r="K24" i="40"/>
  <c r="J24" i="40"/>
  <c r="I24" i="40"/>
  <c r="H24" i="40"/>
  <c r="G24" i="40"/>
  <c r="F24" i="40"/>
  <c r="E24" i="40"/>
  <c r="D24" i="40"/>
  <c r="C24" i="40"/>
  <c r="B24" i="40"/>
  <c r="D18" i="40"/>
  <c r="E18" i="40" s="1"/>
  <c r="F18" i="40" s="1"/>
  <c r="G18" i="40" s="1"/>
  <c r="H18" i="40" s="1"/>
  <c r="I18" i="40" s="1"/>
  <c r="J18" i="40" s="1"/>
  <c r="K18" i="40" s="1"/>
  <c r="L18" i="40" s="1"/>
  <c r="M18" i="40" s="1"/>
  <c r="C18" i="40"/>
  <c r="K25" i="39" a="1"/>
  <c r="K25" i="39" s="1"/>
  <c r="L25" i="39" a="1"/>
  <c r="L25" i="39" s="1"/>
  <c r="M25" i="39" a="1"/>
  <c r="M25" i="39" s="1"/>
  <c r="K26" i="39" a="1"/>
  <c r="K26" i="39" s="1"/>
  <c r="L26" i="39" a="1"/>
  <c r="L26" i="39" s="1"/>
  <c r="M26" i="39" a="1"/>
  <c r="M26" i="39" s="1"/>
  <c r="K27" i="39" a="1"/>
  <c r="K27" i="39" s="1"/>
  <c r="L27" i="39" a="1"/>
  <c r="L27" i="39" s="1"/>
  <c r="M27" i="39" a="1"/>
  <c r="M27" i="39" s="1"/>
  <c r="K28" i="39" a="1"/>
  <c r="K28" i="39" s="1"/>
  <c r="L28" i="39" a="1"/>
  <c r="L28" i="39" s="1"/>
  <c r="M28" i="39" a="1"/>
  <c r="M28" i="39" s="1"/>
  <c r="K29" i="39" a="1"/>
  <c r="K29" i="39" s="1"/>
  <c r="L29" i="39" a="1"/>
  <c r="L29" i="39" s="1"/>
  <c r="M29" i="39" a="1"/>
  <c r="M29" i="39" s="1"/>
  <c r="K30" i="39" a="1"/>
  <c r="K30" i="39" s="1"/>
  <c r="L30" i="39" a="1"/>
  <c r="L30" i="39" s="1"/>
  <c r="M30" i="39" a="1"/>
  <c r="M30" i="39" s="1"/>
  <c r="K31" i="39" a="1"/>
  <c r="K31" i="39" s="1"/>
  <c r="L31" i="39" a="1"/>
  <c r="L31" i="39" s="1"/>
  <c r="M31" i="39" a="1"/>
  <c r="M31" i="39" s="1"/>
  <c r="K32" i="39" a="1"/>
  <c r="K32" i="39" s="1"/>
  <c r="L32" i="39" a="1"/>
  <c r="L32" i="39" s="1"/>
  <c r="M32" i="39" a="1"/>
  <c r="M32" i="39" s="1"/>
  <c r="K33" i="39" a="1"/>
  <c r="K33" i="39" s="1"/>
  <c r="L33" i="39" a="1"/>
  <c r="L33" i="39" s="1"/>
  <c r="M33" i="39" a="1"/>
  <c r="M33" i="39" s="1"/>
  <c r="K34" i="39" a="1"/>
  <c r="K34" i="39" s="1"/>
  <c r="L34" i="39" a="1"/>
  <c r="L34" i="39" s="1"/>
  <c r="M34" i="39" a="1"/>
  <c r="M34" i="39" s="1"/>
  <c r="M24" i="39"/>
  <c r="L24" i="39"/>
  <c r="K24" i="39"/>
  <c r="J24" i="39"/>
  <c r="I24" i="39"/>
  <c r="H24" i="39"/>
  <c r="G24" i="39"/>
  <c r="F24" i="39"/>
  <c r="E24" i="39"/>
  <c r="D24" i="39"/>
  <c r="C24" i="39"/>
  <c r="B24" i="39"/>
  <c r="F18" i="39"/>
  <c r="G18" i="39" s="1"/>
  <c r="H18" i="39" s="1"/>
  <c r="I18" i="39" s="1"/>
  <c r="J18" i="39" s="1"/>
  <c r="K18" i="39" s="1"/>
  <c r="L18" i="39" s="1"/>
  <c r="M18" i="39" s="1"/>
  <c r="C18" i="39"/>
  <c r="D18" i="39" s="1"/>
  <c r="E18" i="39" s="1"/>
  <c r="D11" i="39"/>
  <c r="D11" i="38"/>
  <c r="M24" i="38"/>
  <c r="L24" i="38"/>
  <c r="K24" i="38"/>
  <c r="J24" i="38"/>
  <c r="I24" i="38"/>
  <c r="H24" i="38"/>
  <c r="G24" i="38"/>
  <c r="F24" i="38"/>
  <c r="E24" i="38"/>
  <c r="D24" i="38"/>
  <c r="C24" i="38"/>
  <c r="B24" i="38"/>
  <c r="C18" i="38"/>
  <c r="D18" i="38" s="1"/>
  <c r="E18" i="38" s="1"/>
  <c r="F18" i="38" s="1"/>
  <c r="G18" i="38" s="1"/>
  <c r="H18" i="38" s="1"/>
  <c r="I18" i="38" s="1"/>
  <c r="J18" i="38" s="1"/>
  <c r="K18" i="38" s="1"/>
  <c r="L18" i="38" s="1"/>
  <c r="M18" i="38" s="1"/>
  <c r="L33" i="37"/>
  <c r="L31" i="37"/>
  <c r="L29" i="37"/>
  <c r="L27" i="37"/>
  <c r="L25" i="37"/>
  <c r="M24" i="37"/>
  <c r="M33" i="37" s="1"/>
  <c r="L24" i="37"/>
  <c r="L34" i="37" s="1"/>
  <c r="K24" i="37"/>
  <c r="K30" i="37" s="1"/>
  <c r="J24" i="37"/>
  <c r="I24" i="37"/>
  <c r="H24" i="37"/>
  <c r="G24" i="37"/>
  <c r="F24" i="37"/>
  <c r="E24" i="37"/>
  <c r="D24" i="37"/>
  <c r="C24" i="37"/>
  <c r="B24" i="37"/>
  <c r="D18" i="37"/>
  <c r="E18" i="37" s="1"/>
  <c r="F18" i="37" s="1"/>
  <c r="G18" i="37" s="1"/>
  <c r="H18" i="37" s="1"/>
  <c r="I18" i="37" s="1"/>
  <c r="J18" i="37" s="1"/>
  <c r="K18" i="37" s="1"/>
  <c r="L18" i="37" s="1"/>
  <c r="M18" i="37" s="1"/>
  <c r="C18" i="37"/>
  <c r="D11" i="37"/>
  <c r="K25" i="36"/>
  <c r="L25" i="36"/>
  <c r="M25" i="36"/>
  <c r="K26" i="36"/>
  <c r="L26" i="36"/>
  <c r="M26" i="36"/>
  <c r="K27" i="36"/>
  <c r="L27" i="36"/>
  <c r="M27" i="36"/>
  <c r="K28" i="36"/>
  <c r="L28" i="36"/>
  <c r="M28" i="36"/>
  <c r="K29" i="36"/>
  <c r="L29" i="36"/>
  <c r="M29" i="36"/>
  <c r="K30" i="36"/>
  <c r="L30" i="36"/>
  <c r="M30" i="36"/>
  <c r="K31" i="36"/>
  <c r="L31" i="36"/>
  <c r="M31" i="36"/>
  <c r="K32" i="36"/>
  <c r="L32" i="36"/>
  <c r="M32" i="36"/>
  <c r="K33" i="36"/>
  <c r="L33" i="36"/>
  <c r="M33" i="36"/>
  <c r="K34" i="36"/>
  <c r="L34" i="36"/>
  <c r="M34" i="36"/>
  <c r="D11" i="36"/>
  <c r="M24" i="36"/>
  <c r="L24" i="36"/>
  <c r="K24" i="36"/>
  <c r="J24" i="36"/>
  <c r="I24" i="36"/>
  <c r="H24" i="36"/>
  <c r="G24" i="36"/>
  <c r="F24" i="36"/>
  <c r="E24" i="36"/>
  <c r="D24" i="36"/>
  <c r="C24" i="36"/>
  <c r="B24" i="36"/>
  <c r="D18" i="36"/>
  <c r="E18" i="36" s="1"/>
  <c r="F18" i="36" s="1"/>
  <c r="G18" i="36" s="1"/>
  <c r="H18" i="36" s="1"/>
  <c r="I18" i="36" s="1"/>
  <c r="J18" i="36" s="1"/>
  <c r="K18" i="36" s="1"/>
  <c r="L18" i="36" s="1"/>
  <c r="M18" i="36" s="1"/>
  <c r="C18" i="36"/>
  <c r="K25" i="35" a="1"/>
  <c r="K25" i="35" s="1"/>
  <c r="L25" i="35" a="1"/>
  <c r="L25" i="35" s="1"/>
  <c r="M25" i="35" a="1"/>
  <c r="M25" i="35" s="1"/>
  <c r="K26" i="35" a="1"/>
  <c r="K26" i="35" s="1"/>
  <c r="L26" i="35" a="1"/>
  <c r="L26" i="35" s="1"/>
  <c r="M26" i="35" a="1"/>
  <c r="M26" i="35" s="1"/>
  <c r="K27" i="35" a="1"/>
  <c r="K27" i="35" s="1"/>
  <c r="L27" i="35" a="1"/>
  <c r="L27" i="35" s="1"/>
  <c r="M27" i="35" a="1"/>
  <c r="M27" i="35" s="1"/>
  <c r="K28" i="35" a="1"/>
  <c r="K28" i="35" s="1"/>
  <c r="L28" i="35" a="1"/>
  <c r="L28" i="35" s="1"/>
  <c r="M28" i="35" a="1"/>
  <c r="M28" i="35" s="1"/>
  <c r="K29" i="35" a="1"/>
  <c r="K29" i="35" s="1"/>
  <c r="L29" i="35" a="1"/>
  <c r="L29" i="35" s="1"/>
  <c r="M29" i="35" a="1"/>
  <c r="M29" i="35" s="1"/>
  <c r="K30" i="35" a="1"/>
  <c r="K30" i="35" s="1"/>
  <c r="L30" i="35" a="1"/>
  <c r="L30" i="35" s="1"/>
  <c r="M30" i="35" a="1"/>
  <c r="M30" i="35" s="1"/>
  <c r="K31" i="35" a="1"/>
  <c r="K31" i="35" s="1"/>
  <c r="L31" i="35" a="1"/>
  <c r="L31" i="35" s="1"/>
  <c r="M31" i="35" a="1"/>
  <c r="M31" i="35" s="1"/>
  <c r="K32" i="35" a="1"/>
  <c r="K32" i="35" s="1"/>
  <c r="L32" i="35" a="1"/>
  <c r="L32" i="35" s="1"/>
  <c r="M32" i="35" a="1"/>
  <c r="M32" i="35" s="1"/>
  <c r="K33" i="35" a="1"/>
  <c r="K33" i="35" s="1"/>
  <c r="L33" i="35" a="1"/>
  <c r="L33" i="35" s="1"/>
  <c r="M33" i="35" a="1"/>
  <c r="M33" i="35" s="1"/>
  <c r="K34" i="35" a="1"/>
  <c r="K34" i="35" s="1"/>
  <c r="L34" i="35" a="1"/>
  <c r="L34" i="35" s="1"/>
  <c r="M34" i="35" a="1"/>
  <c r="M34" i="35" s="1"/>
  <c r="E33" i="41" l="1" a="1"/>
  <c r="E33" i="41" s="1"/>
  <c r="E31" i="41" a="1"/>
  <c r="E31" i="41" s="1"/>
  <c r="E26" i="41" a="1"/>
  <c r="E26" i="41" s="1"/>
  <c r="E28" i="41" a="1"/>
  <c r="E28" i="41" s="1"/>
  <c r="E30" i="41" a="1"/>
  <c r="E30" i="41" s="1"/>
  <c r="E29" i="41" a="1"/>
  <c r="E29" i="41" s="1"/>
  <c r="E32" i="41" a="1"/>
  <c r="E32" i="41" s="1"/>
  <c r="E34" i="41" a="1"/>
  <c r="E34" i="41" s="1"/>
  <c r="E25" i="41" a="1"/>
  <c r="E25" i="41" s="1"/>
  <c r="E27" i="41" a="1"/>
  <c r="E27" i="41" s="1"/>
  <c r="D29" i="41" a="1"/>
  <c r="D29" i="41" s="1"/>
  <c r="D28" i="41" a="1"/>
  <c r="D28" i="41" s="1"/>
  <c r="D33" i="41" a="1"/>
  <c r="D33" i="41" s="1"/>
  <c r="D27" i="41" a="1"/>
  <c r="D27" i="41" s="1"/>
  <c r="D32" i="41" a="1"/>
  <c r="D32" i="41" s="1"/>
  <c r="D31" i="41" a="1"/>
  <c r="D31" i="41" s="1"/>
  <c r="D25" i="41" a="1"/>
  <c r="D25" i="41" s="1"/>
  <c r="D26" i="41" a="1"/>
  <c r="D26" i="41" s="1"/>
  <c r="D34" i="41" a="1"/>
  <c r="D34" i="41" s="1"/>
  <c r="D30" i="41" a="1"/>
  <c r="D30" i="41" s="1"/>
  <c r="B30" i="41" a="1"/>
  <c r="B30" i="41" s="1"/>
  <c r="B31" i="41" a="1"/>
  <c r="B31" i="41" s="1"/>
  <c r="B32" i="41" a="1"/>
  <c r="B32" i="41" s="1"/>
  <c r="B33" i="41" a="1"/>
  <c r="B33" i="41" s="1"/>
  <c r="B26" i="41" a="1"/>
  <c r="B26" i="41" s="1"/>
  <c r="B34" i="41" a="1"/>
  <c r="B34" i="41" s="1"/>
  <c r="B29" i="41" a="1"/>
  <c r="B29" i="41" s="1"/>
  <c r="B27" i="41" a="1"/>
  <c r="B27" i="41" s="1"/>
  <c r="B25" i="41" a="1"/>
  <c r="B25" i="41" s="1"/>
  <c r="B28" i="41" a="1"/>
  <c r="B28" i="41" s="1"/>
  <c r="C28" i="41" a="1"/>
  <c r="C28" i="41" s="1"/>
  <c r="C33" i="41" a="1"/>
  <c r="C33" i="41" s="1"/>
  <c r="C27" i="41" a="1"/>
  <c r="C27" i="41" s="1"/>
  <c r="C32" i="41" a="1"/>
  <c r="C32" i="41" s="1"/>
  <c r="C31" i="41" a="1"/>
  <c r="C31" i="41" s="1"/>
  <c r="C26" i="41" a="1"/>
  <c r="C26" i="41" s="1"/>
  <c r="C30" i="41" a="1"/>
  <c r="C30" i="41" s="1"/>
  <c r="C25" i="41" a="1"/>
  <c r="C25" i="41" s="1"/>
  <c r="C34" i="41" a="1"/>
  <c r="C34" i="41" s="1"/>
  <c r="C29" i="41" a="1"/>
  <c r="C29" i="41" s="1"/>
  <c r="F26" i="41" a="1"/>
  <c r="F26" i="41" s="1"/>
  <c r="F25" i="41" a="1"/>
  <c r="F25" i="41" s="1"/>
  <c r="F34" i="41" a="1"/>
  <c r="F34" i="41" s="1"/>
  <c r="F33" i="41" a="1"/>
  <c r="F33" i="41" s="1"/>
  <c r="F31" i="41" a="1"/>
  <c r="F31" i="41" s="1"/>
  <c r="F32" i="41" a="1"/>
  <c r="F32" i="41" s="1"/>
  <c r="F30" i="41" a="1"/>
  <c r="F30" i="41" s="1"/>
  <c r="F28" i="41" a="1"/>
  <c r="F28" i="41" s="1"/>
  <c r="F29" i="41" a="1"/>
  <c r="F29" i="41" s="1"/>
  <c r="F27" i="41" a="1"/>
  <c r="F27" i="41" s="1"/>
  <c r="G27" i="40" a="1"/>
  <c r="G27" i="40" s="1"/>
  <c r="G33" i="40" a="1"/>
  <c r="G33" i="40" s="1"/>
  <c r="G25" i="40" a="1"/>
  <c r="G25" i="40" s="1"/>
  <c r="G31" i="40" a="1"/>
  <c r="G31" i="40" s="1"/>
  <c r="G34" i="40" a="1"/>
  <c r="G34" i="40" s="1"/>
  <c r="G28" i="40" a="1"/>
  <c r="G28" i="40" s="1"/>
  <c r="G30" i="40" a="1"/>
  <c r="G30" i="40" s="1"/>
  <c r="G26" i="40" a="1"/>
  <c r="G26" i="40" s="1"/>
  <c r="G29" i="40" a="1"/>
  <c r="G29" i="40" s="1"/>
  <c r="G32" i="40" a="1"/>
  <c r="G32" i="40" s="1"/>
  <c r="H25" i="40" a="1"/>
  <c r="H25" i="40" s="1"/>
  <c r="H26" i="40" a="1"/>
  <c r="H26" i="40" s="1"/>
  <c r="H27" i="40" a="1"/>
  <c r="H27" i="40" s="1"/>
  <c r="H28" i="40" a="1"/>
  <c r="H28" i="40" s="1"/>
  <c r="H29" i="40" a="1"/>
  <c r="H29" i="40" s="1"/>
  <c r="H30" i="40" a="1"/>
  <c r="H30" i="40" s="1"/>
  <c r="H31" i="40" a="1"/>
  <c r="H31" i="40" s="1"/>
  <c r="H32" i="40" a="1"/>
  <c r="H32" i="40" s="1"/>
  <c r="H33" i="40" a="1"/>
  <c r="H33" i="40" s="1"/>
  <c r="H34" i="40" a="1"/>
  <c r="H34" i="40" s="1"/>
  <c r="I25" i="40" a="1"/>
  <c r="I25" i="40" s="1"/>
  <c r="I26" i="40" a="1"/>
  <c r="I26" i="40" s="1"/>
  <c r="I27" i="40" a="1"/>
  <c r="I27" i="40" s="1"/>
  <c r="I28" i="40" a="1"/>
  <c r="I28" i="40" s="1"/>
  <c r="I29" i="40" a="1"/>
  <c r="I29" i="40" s="1"/>
  <c r="I30" i="40" a="1"/>
  <c r="I30" i="40" s="1"/>
  <c r="I31" i="40" a="1"/>
  <c r="I31" i="40" s="1"/>
  <c r="I32" i="40" a="1"/>
  <c r="I32" i="40" s="1"/>
  <c r="I33" i="40" a="1"/>
  <c r="I33" i="40" s="1"/>
  <c r="I34" i="40" a="1"/>
  <c r="I34" i="40" s="1"/>
  <c r="J25" i="40" a="1"/>
  <c r="J25" i="40" s="1"/>
  <c r="J26" i="40" a="1"/>
  <c r="J26" i="40" s="1"/>
  <c r="J27" i="40" a="1"/>
  <c r="J27" i="40" s="1"/>
  <c r="J28" i="40" a="1"/>
  <c r="J28" i="40" s="1"/>
  <c r="J29" i="40" a="1"/>
  <c r="J29" i="40" s="1"/>
  <c r="J30" i="40" a="1"/>
  <c r="J30" i="40" s="1"/>
  <c r="J31" i="40" a="1"/>
  <c r="J31" i="40" s="1"/>
  <c r="J32" i="40" a="1"/>
  <c r="J32" i="40" s="1"/>
  <c r="J33" i="40" a="1"/>
  <c r="J33" i="40" s="1"/>
  <c r="J34" i="40" a="1"/>
  <c r="J34" i="40" s="1"/>
  <c r="C26" i="40" a="1"/>
  <c r="C26" i="40" s="1"/>
  <c r="C30" i="40" a="1"/>
  <c r="C30" i="40" s="1"/>
  <c r="C34" i="40" a="1"/>
  <c r="C34" i="40" s="1"/>
  <c r="C27" i="40" a="1"/>
  <c r="C27" i="40" s="1"/>
  <c r="C31" i="40" a="1"/>
  <c r="C31" i="40" s="1"/>
  <c r="C28" i="40" a="1"/>
  <c r="C28" i="40" s="1"/>
  <c r="C32" i="40" a="1"/>
  <c r="C32" i="40" s="1"/>
  <c r="C25" i="40" a="1"/>
  <c r="C25" i="40" s="1"/>
  <c r="C29" i="40" a="1"/>
  <c r="C29" i="40" s="1"/>
  <c r="C33" i="40" a="1"/>
  <c r="C33" i="40" s="1"/>
  <c r="D26" i="40" a="1"/>
  <c r="D26" i="40" s="1"/>
  <c r="D30" i="40" a="1"/>
  <c r="D30" i="40" s="1"/>
  <c r="D34" i="40" a="1"/>
  <c r="D34" i="40" s="1"/>
  <c r="D27" i="40" a="1"/>
  <c r="D27" i="40" s="1"/>
  <c r="D31" i="40" a="1"/>
  <c r="D31" i="40" s="1"/>
  <c r="D25" i="40" a="1"/>
  <c r="D25" i="40" s="1"/>
  <c r="D28" i="40" a="1"/>
  <c r="D28" i="40" s="1"/>
  <c r="D32" i="40" a="1"/>
  <c r="D32" i="40" s="1"/>
  <c r="D33" i="40" a="1"/>
  <c r="D33" i="40" s="1"/>
  <c r="D29" i="40" a="1"/>
  <c r="D29" i="40" s="1"/>
  <c r="B32" i="40" a="1"/>
  <c r="B32" i="40" s="1"/>
  <c r="B33" i="40" a="1"/>
  <c r="B33" i="40" s="1"/>
  <c r="B26" i="40" a="1"/>
  <c r="B26" i="40" s="1"/>
  <c r="B34" i="40" a="1"/>
  <c r="B34" i="40" s="1"/>
  <c r="B27" i="40" a="1"/>
  <c r="B27" i="40" s="1"/>
  <c r="B25" i="40" a="1"/>
  <c r="B25" i="40" s="1"/>
  <c r="B31" i="40" a="1"/>
  <c r="B31" i="40" s="1"/>
  <c r="B28" i="40" a="1"/>
  <c r="B28" i="40" s="1"/>
  <c r="B29" i="40" a="1"/>
  <c r="B29" i="40" s="1"/>
  <c r="B30" i="40" a="1"/>
  <c r="B30" i="40" s="1"/>
  <c r="F30" i="40" a="1"/>
  <c r="F30" i="40" s="1"/>
  <c r="F25" i="40" a="1"/>
  <c r="F25" i="40" s="1"/>
  <c r="F33" i="40" a="1"/>
  <c r="F33" i="40" s="1"/>
  <c r="F28" i="40" a="1"/>
  <c r="F28" i="40" s="1"/>
  <c r="F31" i="40" a="1"/>
  <c r="F31" i="40" s="1"/>
  <c r="F26" i="40" a="1"/>
  <c r="F26" i="40" s="1"/>
  <c r="F34" i="40" a="1"/>
  <c r="F34" i="40" s="1"/>
  <c r="F29" i="40" a="1"/>
  <c r="F29" i="40" s="1"/>
  <c r="F27" i="40" a="1"/>
  <c r="F27" i="40" s="1"/>
  <c r="F32" i="40" a="1"/>
  <c r="F32" i="40" s="1"/>
  <c r="J29" i="41" a="1"/>
  <c r="J29" i="41" s="1"/>
  <c r="J30" i="41" a="1"/>
  <c r="J30" i="41" s="1"/>
  <c r="J31" i="41" a="1"/>
  <c r="J31" i="41" s="1"/>
  <c r="J27" i="41" a="1"/>
  <c r="J27" i="41" s="1"/>
  <c r="J25" i="41" a="1"/>
  <c r="J25" i="41" s="1"/>
  <c r="J26" i="41" a="1"/>
  <c r="J26" i="41" s="1"/>
  <c r="J32" i="41" a="1"/>
  <c r="J32" i="41" s="1"/>
  <c r="J33" i="41" a="1"/>
  <c r="J33" i="41" s="1"/>
  <c r="J28" i="41" a="1"/>
  <c r="J28" i="41" s="1"/>
  <c r="J34" i="41" a="1"/>
  <c r="J34" i="41" s="1"/>
  <c r="I30" i="41" a="1"/>
  <c r="I30" i="41" s="1"/>
  <c r="I31" i="41" a="1"/>
  <c r="I31" i="41" s="1"/>
  <c r="I28" i="41" a="1"/>
  <c r="I28" i="41" s="1"/>
  <c r="I25" i="41" a="1"/>
  <c r="I25" i="41" s="1"/>
  <c r="I26" i="41" a="1"/>
  <c r="I26" i="41" s="1"/>
  <c r="I32" i="41" a="1"/>
  <c r="I32" i="41" s="1"/>
  <c r="I34" i="41" a="1"/>
  <c r="I34" i="41" s="1"/>
  <c r="I27" i="41" a="1"/>
  <c r="I27" i="41" s="1"/>
  <c r="I33" i="41" a="1"/>
  <c r="I33" i="41" s="1"/>
  <c r="I29" i="41" a="1"/>
  <c r="I29" i="41" s="1"/>
  <c r="H28" i="41" a="1"/>
  <c r="H28" i="41" s="1"/>
  <c r="H25" i="41" a="1"/>
  <c r="H25" i="41" s="1"/>
  <c r="H32" i="41" a="1"/>
  <c r="H32" i="41" s="1"/>
  <c r="H29" i="41" a="1"/>
  <c r="H29" i="41" s="1"/>
  <c r="H26" i="41" a="1"/>
  <c r="H26" i="41" s="1"/>
  <c r="H33" i="41" a="1"/>
  <c r="H33" i="41" s="1"/>
  <c r="H30" i="41" a="1"/>
  <c r="H30" i="41" s="1"/>
  <c r="H27" i="41" a="1"/>
  <c r="H27" i="41" s="1"/>
  <c r="H34" i="41" a="1"/>
  <c r="H34" i="41" s="1"/>
  <c r="H31" i="41" a="1"/>
  <c r="H31" i="41" s="1"/>
  <c r="G27" i="41" a="1"/>
  <c r="G27" i="41" s="1"/>
  <c r="G34" i="41" a="1"/>
  <c r="G34" i="41" s="1"/>
  <c r="G25" i="41" a="1"/>
  <c r="G25" i="41" s="1"/>
  <c r="G30" i="41" a="1"/>
  <c r="G30" i="41" s="1"/>
  <c r="G32" i="41" a="1"/>
  <c r="G32" i="41" s="1"/>
  <c r="G28" i="41" a="1"/>
  <c r="G28" i="41" s="1"/>
  <c r="G31" i="41" a="1"/>
  <c r="G31" i="41" s="1"/>
  <c r="G26" i="41" a="1"/>
  <c r="G26" i="41" s="1"/>
  <c r="G33" i="41" a="1"/>
  <c r="G33" i="41" s="1"/>
  <c r="G29" i="41" a="1"/>
  <c r="G29" i="41" s="1"/>
  <c r="F32" i="42" a="1"/>
  <c r="F32" i="42" s="1"/>
  <c r="F27" i="42" a="1"/>
  <c r="F27" i="42" s="1"/>
  <c r="F30" i="42" a="1"/>
  <c r="F30" i="42" s="1"/>
  <c r="F28" i="42" a="1"/>
  <c r="F28" i="42" s="1"/>
  <c r="F26" i="42" a="1"/>
  <c r="F26" i="42" s="1"/>
  <c r="F31" i="42" a="1"/>
  <c r="F31" i="42" s="1"/>
  <c r="F34" i="42" a="1"/>
  <c r="F34" i="42" s="1"/>
  <c r="F25" i="42" a="1"/>
  <c r="F25" i="42" s="1"/>
  <c r="F33" i="42" a="1"/>
  <c r="F33" i="42" s="1"/>
  <c r="F29" i="42" a="1"/>
  <c r="F29" i="42" s="1"/>
  <c r="K25" i="46"/>
  <c r="K33" i="46"/>
  <c r="K28" i="46"/>
  <c r="K31" i="46"/>
  <c r="K26" i="46"/>
  <c r="K34" i="46"/>
  <c r="K29" i="46"/>
  <c r="K32" i="46"/>
  <c r="K30" i="46"/>
  <c r="L30" i="46"/>
  <c r="L25" i="46"/>
  <c r="L33" i="46"/>
  <c r="L28" i="46"/>
  <c r="L31" i="46"/>
  <c r="L26" i="46"/>
  <c r="L34" i="46"/>
  <c r="L29" i="46"/>
  <c r="L27" i="46"/>
  <c r="M27" i="46"/>
  <c r="M30" i="46"/>
  <c r="M25" i="46"/>
  <c r="M33" i="46"/>
  <c r="M28" i="46"/>
  <c r="M31" i="46"/>
  <c r="M26" i="46"/>
  <c r="M34" i="46"/>
  <c r="M32" i="46"/>
  <c r="L32" i="46"/>
  <c r="K25" i="45"/>
  <c r="K33" i="45"/>
  <c r="K28" i="45"/>
  <c r="K31" i="45"/>
  <c r="K26" i="45"/>
  <c r="K34" i="45"/>
  <c r="K30" i="45"/>
  <c r="K32" i="45"/>
  <c r="K29" i="45"/>
  <c r="M27" i="45"/>
  <c r="M30" i="45"/>
  <c r="M25" i="45"/>
  <c r="M33" i="45"/>
  <c r="M28" i="45"/>
  <c r="M26" i="45"/>
  <c r="M32" i="45"/>
  <c r="M34" i="45"/>
  <c r="M31" i="45"/>
  <c r="K27" i="45"/>
  <c r="L30" i="45"/>
  <c r="L25" i="45"/>
  <c r="L33" i="45"/>
  <c r="L28" i="45"/>
  <c r="L31" i="45"/>
  <c r="L27" i="45"/>
  <c r="L34" i="45"/>
  <c r="L32" i="45"/>
  <c r="L29" i="45"/>
  <c r="L26" i="45"/>
  <c r="K25" i="38" a="1"/>
  <c r="K25" i="38" s="1"/>
  <c r="K29" i="38" a="1"/>
  <c r="K29" i="38" s="1"/>
  <c r="K33" i="38" a="1"/>
  <c r="K33" i="38" s="1"/>
  <c r="K28" i="38" a="1"/>
  <c r="K28" i="38" s="1"/>
  <c r="K32" i="38" a="1"/>
  <c r="K32" i="38" s="1"/>
  <c r="K27" i="38" a="1"/>
  <c r="K27" i="38" s="1"/>
  <c r="K31" i="38" a="1"/>
  <c r="K31" i="38" s="1"/>
  <c r="K34" i="38" a="1"/>
  <c r="K34" i="38" s="1"/>
  <c r="K26" i="38" a="1"/>
  <c r="K26" i="38" s="1"/>
  <c r="K30" i="38" a="1"/>
  <c r="K30" i="38" s="1"/>
  <c r="L26" i="38" a="1"/>
  <c r="L26" i="38" s="1"/>
  <c r="L30" i="38" a="1"/>
  <c r="L30" i="38" s="1"/>
  <c r="L34" i="38" a="1"/>
  <c r="L34" i="38" s="1"/>
  <c r="L25" i="38" a="1"/>
  <c r="L25" i="38" s="1"/>
  <c r="L29" i="38" a="1"/>
  <c r="L29" i="38" s="1"/>
  <c r="L33" i="38" a="1"/>
  <c r="L33" i="38" s="1"/>
  <c r="L28" i="38" a="1"/>
  <c r="L28" i="38" s="1"/>
  <c r="L32" i="38" a="1"/>
  <c r="L32" i="38" s="1"/>
  <c r="L31" i="38" a="1"/>
  <c r="L31" i="38" s="1"/>
  <c r="L27" i="38" a="1"/>
  <c r="L27" i="38" s="1"/>
  <c r="M27" i="38" a="1"/>
  <c r="M27" i="38" s="1"/>
  <c r="M31" i="38" a="1"/>
  <c r="M31" i="38" s="1"/>
  <c r="M26" i="38" a="1"/>
  <c r="M26" i="38" s="1"/>
  <c r="M30" i="38" a="1"/>
  <c r="M30" i="38" s="1"/>
  <c r="M34" i="38" a="1"/>
  <c r="M34" i="38" s="1"/>
  <c r="M25" i="38" a="1"/>
  <c r="M25" i="38" s="1"/>
  <c r="M29" i="38" a="1"/>
  <c r="M29" i="38" s="1"/>
  <c r="M33" i="38" a="1"/>
  <c r="M33" i="38" s="1"/>
  <c r="M28" i="38" a="1"/>
  <c r="M28" i="38" s="1"/>
  <c r="M32" i="38" a="1"/>
  <c r="M32" i="38" s="1"/>
  <c r="K32" i="37"/>
  <c r="L26" i="37"/>
  <c r="L28" i="37"/>
  <c r="L30" i="37"/>
  <c r="L32" i="37"/>
  <c r="K26" i="37"/>
  <c r="K28" i="37"/>
  <c r="M28" i="37"/>
  <c r="M30" i="37"/>
  <c r="M34" i="37"/>
  <c r="M26" i="37"/>
  <c r="M32" i="37"/>
  <c r="K25" i="37"/>
  <c r="K27" i="37"/>
  <c r="K29" i="37"/>
  <c r="K31" i="37"/>
  <c r="K33" i="37"/>
  <c r="K34" i="37"/>
  <c r="M25" i="37"/>
  <c r="M27" i="37"/>
  <c r="M29" i="37"/>
  <c r="M31" i="37"/>
  <c r="M24" i="35"/>
  <c r="L24" i="35"/>
  <c r="K24" i="35"/>
  <c r="J24" i="35"/>
  <c r="I24" i="35"/>
  <c r="H24" i="35"/>
  <c r="G24" i="35"/>
  <c r="F24" i="35"/>
  <c r="E24" i="35"/>
  <c r="D24" i="35"/>
  <c r="C24" i="35"/>
  <c r="B24" i="35"/>
  <c r="E18" i="35"/>
  <c r="F18" i="35" s="1"/>
  <c r="G18" i="35" s="1"/>
  <c r="H18" i="35" s="1"/>
  <c r="I18" i="35" s="1"/>
  <c r="J18" i="35" s="1"/>
  <c r="K18" i="35" s="1"/>
  <c r="L18" i="35" s="1"/>
  <c r="M18" i="35" s="1"/>
  <c r="D18" i="35"/>
  <c r="C18" i="35"/>
  <c r="D11" i="35"/>
  <c r="M24" i="34"/>
  <c r="L24" i="34"/>
  <c r="K24" i="34"/>
  <c r="J24" i="34"/>
  <c r="I24" i="34"/>
  <c r="H24" i="34"/>
  <c r="G24" i="34"/>
  <c r="F24" i="34"/>
  <c r="E24" i="34"/>
  <c r="D24" i="34"/>
  <c r="C24" i="34"/>
  <c r="B24" i="34"/>
  <c r="D18" i="34"/>
  <c r="E18" i="34" s="1"/>
  <c r="F18" i="34" s="1"/>
  <c r="G18" i="34" s="1"/>
  <c r="H18" i="34" s="1"/>
  <c r="I18" i="34" s="1"/>
  <c r="J18" i="34" s="1"/>
  <c r="K18" i="34" s="1"/>
  <c r="L18" i="34" s="1"/>
  <c r="M18" i="34" s="1"/>
  <c r="C18" i="34"/>
  <c r="K25" i="33" a="1"/>
  <c r="K25" i="33" s="1"/>
  <c r="L25" i="33" a="1"/>
  <c r="L25" i="33" s="1"/>
  <c r="M25" i="33" a="1"/>
  <c r="M25" i="33" s="1"/>
  <c r="K26" i="33" a="1"/>
  <c r="K26" i="33" s="1"/>
  <c r="L26" i="33" a="1"/>
  <c r="L26" i="33" s="1"/>
  <c r="M26" i="33" a="1"/>
  <c r="M26" i="33" s="1"/>
  <c r="K27" i="33" a="1"/>
  <c r="K27" i="33" s="1"/>
  <c r="L27" i="33" a="1"/>
  <c r="L27" i="33" s="1"/>
  <c r="M27" i="33" a="1"/>
  <c r="M27" i="33" s="1"/>
  <c r="K28" i="33" a="1"/>
  <c r="K28" i="33"/>
  <c r="L28" i="33" a="1"/>
  <c r="L28" i="33" s="1"/>
  <c r="M28" i="33" a="1"/>
  <c r="M28" i="33" s="1"/>
  <c r="K29" i="33" a="1"/>
  <c r="K29" i="33" s="1"/>
  <c r="L29" i="33" a="1"/>
  <c r="L29" i="33" s="1"/>
  <c r="M29" i="33" a="1"/>
  <c r="M29" i="33" s="1"/>
  <c r="K30" i="33" a="1"/>
  <c r="K30" i="33" s="1"/>
  <c r="L30" i="33" a="1"/>
  <c r="L30" i="33" s="1"/>
  <c r="M30" i="33" a="1"/>
  <c r="M30" i="33" s="1"/>
  <c r="K31" i="33" a="1"/>
  <c r="K31" i="33" s="1"/>
  <c r="L31" i="33" a="1"/>
  <c r="L31" i="33" s="1"/>
  <c r="M31" i="33" a="1"/>
  <c r="M31" i="33" s="1"/>
  <c r="K32" i="33" a="1"/>
  <c r="K32" i="33" s="1"/>
  <c r="L32" i="33" a="1"/>
  <c r="L32" i="33" s="1"/>
  <c r="M32" i="33" a="1"/>
  <c r="M32" i="33" s="1"/>
  <c r="K33" i="33" a="1"/>
  <c r="K33" i="33" s="1"/>
  <c r="L33" i="33" a="1"/>
  <c r="L33" i="33" s="1"/>
  <c r="M33" i="33" a="1"/>
  <c r="M33" i="33" s="1"/>
  <c r="K34" i="33" a="1"/>
  <c r="K34" i="33" s="1"/>
  <c r="L34" i="33" a="1"/>
  <c r="L34" i="33" s="1"/>
  <c r="M34" i="33" a="1"/>
  <c r="M34" i="33"/>
  <c r="M24" i="33"/>
  <c r="L24" i="33"/>
  <c r="K24" i="33"/>
  <c r="J24" i="33"/>
  <c r="I24" i="33"/>
  <c r="H24" i="33"/>
  <c r="G24" i="33"/>
  <c r="F24" i="33"/>
  <c r="E24" i="33"/>
  <c r="D24" i="33"/>
  <c r="C24" i="33"/>
  <c r="B24" i="33"/>
  <c r="C18" i="33"/>
  <c r="D18" i="33" s="1"/>
  <c r="E18" i="33" s="1"/>
  <c r="F18" i="33" s="1"/>
  <c r="G18" i="33" s="1"/>
  <c r="H18" i="33" s="1"/>
  <c r="I18" i="33" s="1"/>
  <c r="J18" i="33" s="1"/>
  <c r="K18" i="33" s="1"/>
  <c r="L18" i="33" s="1"/>
  <c r="M18" i="33" s="1"/>
  <c r="D11" i="33"/>
  <c r="C24" i="31"/>
  <c r="D24" i="31"/>
  <c r="E24" i="31"/>
  <c r="F24" i="31"/>
  <c r="G24" i="31"/>
  <c r="H24" i="31"/>
  <c r="I24" i="31"/>
  <c r="J24" i="31"/>
  <c r="K24" i="31"/>
  <c r="L24" i="31"/>
  <c r="M24" i="31"/>
  <c r="B24" i="31"/>
  <c r="C18" i="31"/>
  <c r="D18" i="31" s="1"/>
  <c r="E18" i="31" s="1"/>
  <c r="F18" i="31" s="1"/>
  <c r="G18" i="31" s="1"/>
  <c r="H18" i="31" s="1"/>
  <c r="I18" i="31" s="1"/>
  <c r="J18" i="31" s="1"/>
  <c r="K18" i="31" s="1"/>
  <c r="L18" i="31" s="1"/>
  <c r="M18" i="31" s="1"/>
  <c r="A12" i="30"/>
  <c r="A13" i="30"/>
  <c r="A14" i="30"/>
  <c r="A25" i="30"/>
  <c r="A36" i="30"/>
  <c r="A44" i="30"/>
  <c r="A45" i="30"/>
  <c r="A46" i="30"/>
  <c r="A47" i="30"/>
  <c r="A48" i="30"/>
  <c r="A49" i="30"/>
  <c r="A15" i="30"/>
  <c r="A16" i="30"/>
  <c r="A17" i="30"/>
  <c r="A18" i="30"/>
  <c r="A19" i="30"/>
  <c r="A20" i="30"/>
  <c r="A21" i="30"/>
  <c r="A22" i="30"/>
  <c r="A23" i="30"/>
  <c r="A24" i="30"/>
  <c r="A26" i="30"/>
  <c r="A27" i="30"/>
  <c r="A28" i="30"/>
  <c r="A29" i="30"/>
  <c r="A30" i="30"/>
  <c r="A31" i="30"/>
  <c r="A32" i="30"/>
  <c r="A33" i="30"/>
  <c r="A34" i="30"/>
  <c r="A35" i="30"/>
  <c r="A37" i="30"/>
  <c r="A38" i="30"/>
  <c r="A39" i="30"/>
  <c r="A40" i="30"/>
  <c r="A41" i="30"/>
  <c r="A42" i="30"/>
  <c r="A43" i="30"/>
  <c r="A11" i="30"/>
  <c r="A71" i="35" s="1"/>
  <c r="D11" i="31"/>
  <c r="B30" i="34" l="1"/>
  <c r="B32" i="34"/>
  <c r="B28" i="34"/>
  <c r="B31" i="34"/>
  <c r="B27" i="34"/>
  <c r="B33" i="34"/>
  <c r="B29" i="34"/>
  <c r="B34" i="34"/>
  <c r="B26" i="34"/>
  <c r="C28" i="34"/>
  <c r="C32" i="34"/>
  <c r="C33" i="34"/>
  <c r="C27" i="34"/>
  <c r="C31" i="34"/>
  <c r="C29" i="34"/>
  <c r="C26" i="34"/>
  <c r="C30" i="34"/>
  <c r="C34" i="34"/>
  <c r="E29" i="34"/>
  <c r="E33" i="34"/>
  <c r="E28" i="34"/>
  <c r="E32" i="34"/>
  <c r="E26" i="34"/>
  <c r="E34" i="34"/>
  <c r="E27" i="34"/>
  <c r="E31" i="34"/>
  <c r="E30" i="34"/>
  <c r="D29" i="34"/>
  <c r="D28" i="34"/>
  <c r="D32" i="34"/>
  <c r="D34" i="34"/>
  <c r="D33" i="34"/>
  <c r="D27" i="34"/>
  <c r="D31" i="34"/>
  <c r="D26" i="34"/>
  <c r="D30" i="34"/>
  <c r="K29" i="34"/>
  <c r="K33" i="34"/>
  <c r="K28" i="34"/>
  <c r="K32" i="34"/>
  <c r="K27" i="34"/>
  <c r="K30" i="34"/>
  <c r="K31" i="34"/>
  <c r="K26" i="34"/>
  <c r="K34" i="34"/>
  <c r="J33" i="34"/>
  <c r="J32" i="34"/>
  <c r="J31" i="34"/>
  <c r="J30" i="34"/>
  <c r="J29" i="34"/>
  <c r="J28" i="34"/>
  <c r="J27" i="34"/>
  <c r="J26" i="34"/>
  <c r="J34" i="34"/>
  <c r="I26" i="34"/>
  <c r="I27" i="34"/>
  <c r="I28" i="34"/>
  <c r="I29" i="34"/>
  <c r="I30" i="34"/>
  <c r="I31" i="34"/>
  <c r="I32" i="34"/>
  <c r="I33" i="34"/>
  <c r="I34" i="34"/>
  <c r="H32" i="34"/>
  <c r="H26" i="34"/>
  <c r="H34" i="34"/>
  <c r="H33" i="34"/>
  <c r="H29" i="34"/>
  <c r="H31" i="34"/>
  <c r="H27" i="34"/>
  <c r="H28" i="34"/>
  <c r="H30" i="34"/>
  <c r="G26" i="34"/>
  <c r="G30" i="34"/>
  <c r="G34" i="34"/>
  <c r="G28" i="34"/>
  <c r="G33" i="34"/>
  <c r="G27" i="34"/>
  <c r="G31" i="34"/>
  <c r="G32" i="34"/>
  <c r="G29" i="34"/>
  <c r="F31" i="34"/>
  <c r="F26" i="34"/>
  <c r="F34" i="34"/>
  <c r="F29" i="34"/>
  <c r="F30" i="34"/>
  <c r="F32" i="34"/>
  <c r="F28" i="34"/>
  <c r="F27" i="34"/>
  <c r="F33" i="34"/>
  <c r="A58" i="35"/>
  <c r="A49" i="34"/>
  <c r="A58" i="33"/>
  <c r="A73" i="34"/>
  <c r="A66" i="35"/>
  <c r="A67" i="33"/>
  <c r="A42" i="34"/>
  <c r="A66" i="34"/>
  <c r="A74" i="34"/>
  <c r="A43" i="35"/>
  <c r="A59" i="35"/>
  <c r="A67" i="35"/>
  <c r="A75" i="35"/>
  <c r="A44" i="33"/>
  <c r="A52" i="33"/>
  <c r="A60" i="33"/>
  <c r="A68" i="33"/>
  <c r="A76" i="33"/>
  <c r="A43" i="34"/>
  <c r="A51" i="34"/>
  <c r="A59" i="34"/>
  <c r="A67" i="34"/>
  <c r="A75" i="34"/>
  <c r="A44" i="35"/>
  <c r="A52" i="35"/>
  <c r="A60" i="35"/>
  <c r="A68" i="35"/>
  <c r="A76" i="35"/>
  <c r="A42" i="33"/>
  <c r="A42" i="35"/>
  <c r="A51" i="33"/>
  <c r="A50" i="34"/>
  <c r="A51" i="35"/>
  <c r="A65" i="31"/>
  <c r="A45" i="33"/>
  <c r="A53" i="33"/>
  <c r="A61" i="33"/>
  <c r="A69" i="33"/>
  <c r="A44" i="34"/>
  <c r="A52" i="34"/>
  <c r="A60" i="34"/>
  <c r="A68" i="34"/>
  <c r="A76" i="34"/>
  <c r="A45" i="35"/>
  <c r="A53" i="35"/>
  <c r="A61" i="35"/>
  <c r="A69" i="35"/>
  <c r="A38" i="33"/>
  <c r="A46" i="33"/>
  <c r="A54" i="33"/>
  <c r="A62" i="33"/>
  <c r="A70" i="33"/>
  <c r="A45" i="34"/>
  <c r="A53" i="34"/>
  <c r="A61" i="34"/>
  <c r="A69" i="34"/>
  <c r="A38" i="35"/>
  <c r="A46" i="35"/>
  <c r="A54" i="35"/>
  <c r="A62" i="35"/>
  <c r="A70" i="35"/>
  <c r="A74" i="33"/>
  <c r="A41" i="34"/>
  <c r="A74" i="35"/>
  <c r="A43" i="33"/>
  <c r="A58" i="34"/>
  <c r="A47" i="33"/>
  <c r="A55" i="33"/>
  <c r="A63" i="33"/>
  <c r="A71" i="33"/>
  <c r="A38" i="34"/>
  <c r="A46" i="34"/>
  <c r="A54" i="34"/>
  <c r="A62" i="34"/>
  <c r="A70" i="34"/>
  <c r="A39" i="35"/>
  <c r="A47" i="35"/>
  <c r="A55" i="35"/>
  <c r="A63" i="35"/>
  <c r="A66" i="33"/>
  <c r="A57" i="34"/>
  <c r="A50" i="35"/>
  <c r="A43" i="31"/>
  <c r="A73" i="46"/>
  <c r="A65" i="46"/>
  <c r="A57" i="46"/>
  <c r="A49" i="46"/>
  <c r="A41" i="46"/>
  <c r="A69" i="45"/>
  <c r="A61" i="45"/>
  <c r="A53" i="45"/>
  <c r="A45" i="45"/>
  <c r="A72" i="44"/>
  <c r="A64" i="44"/>
  <c r="A56" i="44"/>
  <c r="A48" i="44"/>
  <c r="A40" i="44"/>
  <c r="A69" i="43"/>
  <c r="A61" i="43"/>
  <c r="A53" i="43"/>
  <c r="A45" i="43"/>
  <c r="A91" i="42"/>
  <c r="A99" i="42"/>
  <c r="A107" i="42"/>
  <c r="A115" i="42"/>
  <c r="A123" i="42"/>
  <c r="A131" i="42"/>
  <c r="A139" i="42"/>
  <c r="A147" i="42"/>
  <c r="A155" i="42"/>
  <c r="A163" i="42"/>
  <c r="A171" i="42"/>
  <c r="A179" i="42"/>
  <c r="A187" i="42"/>
  <c r="A195" i="42"/>
  <c r="A203" i="42"/>
  <c r="A211" i="42"/>
  <c r="A219" i="42"/>
  <c r="A227" i="42"/>
  <c r="A235" i="42"/>
  <c r="A243" i="42"/>
  <c r="A251" i="42"/>
  <c r="A259" i="42"/>
  <c r="A267" i="42"/>
  <c r="A275" i="42"/>
  <c r="A283" i="42"/>
  <c r="A291" i="42"/>
  <c r="A299" i="42"/>
  <c r="A307" i="42"/>
  <c r="A315" i="42"/>
  <c r="A323" i="42"/>
  <c r="A331" i="42"/>
  <c r="A339" i="42"/>
  <c r="A347" i="42"/>
  <c r="A355" i="42"/>
  <c r="A363" i="42"/>
  <c r="A371" i="42"/>
  <c r="A379" i="42"/>
  <c r="A387" i="42"/>
  <c r="A395" i="42"/>
  <c r="A403" i="42"/>
  <c r="A411" i="42"/>
  <c r="A419" i="42"/>
  <c r="A427" i="42"/>
  <c r="A435" i="42"/>
  <c r="A443" i="42"/>
  <c r="A451" i="42"/>
  <c r="A459" i="42"/>
  <c r="A467" i="42"/>
  <c r="A475" i="42"/>
  <c r="A483" i="42"/>
  <c r="A491" i="42"/>
  <c r="A499" i="42"/>
  <c r="A507" i="42"/>
  <c r="A515" i="42"/>
  <c r="A523" i="42"/>
  <c r="A531" i="42"/>
  <c r="A539" i="42"/>
  <c r="A88" i="42"/>
  <c r="A80" i="42"/>
  <c r="A72" i="42"/>
  <c r="A64" i="42"/>
  <c r="A56" i="42"/>
  <c r="A93" i="40"/>
  <c r="A101" i="40"/>
  <c r="A109" i="40"/>
  <c r="A117" i="40"/>
  <c r="A125" i="40"/>
  <c r="A72" i="46"/>
  <c r="A64" i="46"/>
  <c r="A56" i="46"/>
  <c r="A48" i="46"/>
  <c r="A40" i="46"/>
  <c r="A76" i="45"/>
  <c r="A68" i="45"/>
  <c r="A60" i="45"/>
  <c r="A52" i="45"/>
  <c r="A44" i="45"/>
  <c r="A71" i="44"/>
  <c r="A63" i="44"/>
  <c r="A55" i="44"/>
  <c r="A47" i="44"/>
  <c r="A39" i="44"/>
  <c r="A76" i="43"/>
  <c r="A68" i="43"/>
  <c r="A60" i="43"/>
  <c r="A52" i="43"/>
  <c r="A44" i="43"/>
  <c r="A92" i="42"/>
  <c r="A100" i="42"/>
  <c r="A108" i="42"/>
  <c r="A116" i="42"/>
  <c r="A124" i="42"/>
  <c r="A132" i="42"/>
  <c r="A140" i="42"/>
  <c r="A148" i="42"/>
  <c r="A156" i="42"/>
  <c r="A164" i="42"/>
  <c r="A172" i="42"/>
  <c r="A180" i="42"/>
  <c r="A188" i="42"/>
  <c r="A196" i="42"/>
  <c r="A204" i="42"/>
  <c r="A212" i="42"/>
  <c r="A220" i="42"/>
  <c r="A228" i="42"/>
  <c r="A236" i="42"/>
  <c r="A244" i="42"/>
  <c r="A252" i="42"/>
  <c r="A71" i="46"/>
  <c r="A63" i="46"/>
  <c r="A55" i="46"/>
  <c r="A47" i="46"/>
  <c r="A39" i="46"/>
  <c r="A75" i="45"/>
  <c r="A67" i="45"/>
  <c r="A59" i="45"/>
  <c r="A51" i="45"/>
  <c r="A43" i="45"/>
  <c r="A70" i="44"/>
  <c r="A62" i="44"/>
  <c r="A54" i="44"/>
  <c r="A46" i="44"/>
  <c r="A38" i="44"/>
  <c r="A75" i="43"/>
  <c r="A67" i="43"/>
  <c r="A59" i="43"/>
  <c r="A51" i="43"/>
  <c r="A43" i="43"/>
  <c r="A93" i="42"/>
  <c r="A101" i="42"/>
  <c r="A109" i="42"/>
  <c r="A117" i="42"/>
  <c r="A125" i="42"/>
  <c r="A133" i="42"/>
  <c r="A141" i="42"/>
  <c r="A149" i="42"/>
  <c r="A157" i="42"/>
  <c r="A165" i="42"/>
  <c r="A173" i="42"/>
  <c r="A181" i="42"/>
  <c r="A189" i="42"/>
  <c r="A197" i="42"/>
  <c r="A205" i="42"/>
  <c r="A213" i="42"/>
  <c r="A221" i="42"/>
  <c r="A229" i="42"/>
  <c r="A237" i="42"/>
  <c r="A245" i="42"/>
  <c r="A253" i="42"/>
  <c r="A261" i="42"/>
  <c r="A269" i="42"/>
  <c r="A277" i="42"/>
  <c r="A285" i="42"/>
  <c r="A293" i="42"/>
  <c r="A301" i="42"/>
  <c r="A309" i="42"/>
  <c r="A317" i="42"/>
  <c r="A325" i="42"/>
  <c r="A333" i="42"/>
  <c r="A341" i="42"/>
  <c r="A349" i="42"/>
  <c r="A357" i="42"/>
  <c r="A365" i="42"/>
  <c r="A373" i="42"/>
  <c r="A381" i="42"/>
  <c r="A389" i="42"/>
  <c r="A397" i="42"/>
  <c r="A405" i="42"/>
  <c r="A413" i="42"/>
  <c r="A421" i="42"/>
  <c r="A429" i="42"/>
  <c r="A437" i="42"/>
  <c r="A445" i="42"/>
  <c r="A453" i="42"/>
  <c r="A461" i="42"/>
  <c r="A469" i="42"/>
  <c r="A477" i="42"/>
  <c r="A485" i="42"/>
  <c r="A493" i="42"/>
  <c r="A501" i="42"/>
  <c r="A70" i="46"/>
  <c r="A62" i="46"/>
  <c r="A68" i="46"/>
  <c r="A60" i="46"/>
  <c r="A52" i="46"/>
  <c r="A44" i="46"/>
  <c r="A72" i="45"/>
  <c r="A64" i="45"/>
  <c r="A56" i="45"/>
  <c r="A48" i="45"/>
  <c r="A40" i="45"/>
  <c r="A75" i="44"/>
  <c r="A67" i="44"/>
  <c r="A59" i="44"/>
  <c r="A51" i="44"/>
  <c r="A43" i="44"/>
  <c r="A72" i="43"/>
  <c r="A64" i="43"/>
  <c r="A56" i="43"/>
  <c r="A48" i="43"/>
  <c r="A40" i="43"/>
  <c r="A96" i="42"/>
  <c r="A104" i="42"/>
  <c r="A112" i="42"/>
  <c r="A120" i="42"/>
  <c r="A128" i="42"/>
  <c r="A136" i="42"/>
  <c r="A144" i="42"/>
  <c r="A152" i="42"/>
  <c r="A160" i="42"/>
  <c r="A168" i="42"/>
  <c r="A176" i="42"/>
  <c r="A184" i="42"/>
  <c r="A192" i="42"/>
  <c r="A200" i="42"/>
  <c r="A208" i="42"/>
  <c r="A216" i="42"/>
  <c r="A224" i="42"/>
  <c r="A232" i="42"/>
  <c r="A240" i="42"/>
  <c r="A248" i="42"/>
  <c r="A256" i="42"/>
  <c r="A264" i="42"/>
  <c r="A272" i="42"/>
  <c r="A280" i="42"/>
  <c r="A288" i="42"/>
  <c r="A296" i="42"/>
  <c r="A304" i="42"/>
  <c r="A312" i="42"/>
  <c r="A320" i="42"/>
  <c r="A328" i="42"/>
  <c r="A336" i="42"/>
  <c r="A344" i="42"/>
  <c r="A352" i="42"/>
  <c r="A360" i="42"/>
  <c r="A368" i="42"/>
  <c r="A376" i="42"/>
  <c r="A384" i="42"/>
  <c r="A392" i="42"/>
  <c r="A400" i="42"/>
  <c r="A408" i="42"/>
  <c r="A416" i="42"/>
  <c r="A424" i="42"/>
  <c r="A432" i="42"/>
  <c r="A440" i="42"/>
  <c r="A448" i="42"/>
  <c r="A456" i="42"/>
  <c r="A464" i="42"/>
  <c r="A472" i="42"/>
  <c r="A480" i="42"/>
  <c r="A488" i="42"/>
  <c r="A496" i="42"/>
  <c r="A504" i="42"/>
  <c r="A512" i="42"/>
  <c r="A520" i="42"/>
  <c r="A528" i="42"/>
  <c r="A536" i="42"/>
  <c r="A544" i="42"/>
  <c r="A83" i="42"/>
  <c r="A75" i="42"/>
  <c r="A75" i="46"/>
  <c r="A67" i="46"/>
  <c r="A59" i="46"/>
  <c r="A51" i="46"/>
  <c r="A43" i="46"/>
  <c r="A71" i="45"/>
  <c r="A63" i="45"/>
  <c r="A55" i="45"/>
  <c r="A47" i="45"/>
  <c r="A39" i="45"/>
  <c r="A74" i="44"/>
  <c r="A66" i="44"/>
  <c r="A58" i="44"/>
  <c r="A50" i="44"/>
  <c r="A42" i="44"/>
  <c r="A71" i="43"/>
  <c r="A63" i="43"/>
  <c r="A55" i="43"/>
  <c r="A47" i="43"/>
  <c r="A39" i="43"/>
  <c r="A89" i="42"/>
  <c r="A97" i="42"/>
  <c r="A105" i="42"/>
  <c r="A113" i="42"/>
  <c r="A121" i="42"/>
  <c r="A129" i="42"/>
  <c r="A137" i="42"/>
  <c r="A145" i="42"/>
  <c r="A153" i="42"/>
  <c r="A161" i="42"/>
  <c r="A169" i="42"/>
  <c r="A177" i="42"/>
  <c r="A185" i="42"/>
  <c r="A193" i="42"/>
  <c r="A201" i="42"/>
  <c r="A209" i="42"/>
  <c r="A217" i="42"/>
  <c r="A225" i="42"/>
  <c r="A233" i="42"/>
  <c r="A241" i="42"/>
  <c r="A249" i="42"/>
  <c r="A257" i="42"/>
  <c r="A265" i="42"/>
  <c r="A273" i="42"/>
  <c r="A281" i="42"/>
  <c r="A289" i="42"/>
  <c r="A297" i="42"/>
  <c r="A305" i="42"/>
  <c r="A313" i="42"/>
  <c r="A321" i="42"/>
  <c r="A329" i="42"/>
  <c r="A337" i="42"/>
  <c r="A66" i="46"/>
  <c r="A42" i="46"/>
  <c r="A73" i="45"/>
  <c r="A50" i="45"/>
  <c r="A60" i="44"/>
  <c r="A70" i="43"/>
  <c r="A49" i="43"/>
  <c r="A103" i="42"/>
  <c r="A126" i="42"/>
  <c r="A146" i="42"/>
  <c r="A167" i="42"/>
  <c r="A190" i="42"/>
  <c r="A210" i="42"/>
  <c r="A231" i="42"/>
  <c r="A254" i="42"/>
  <c r="A270" i="42"/>
  <c r="A286" i="42"/>
  <c r="A302" i="42"/>
  <c r="A318" i="42"/>
  <c r="A334" i="42"/>
  <c r="A348" i="42"/>
  <c r="A361" i="42"/>
  <c r="A374" i="42"/>
  <c r="A386" i="42"/>
  <c r="A399" i="42"/>
  <c r="A412" i="42"/>
  <c r="A425" i="42"/>
  <c r="A438" i="42"/>
  <c r="A450" i="42"/>
  <c r="A463" i="42"/>
  <c r="A476" i="42"/>
  <c r="A489" i="42"/>
  <c r="A502" i="42"/>
  <c r="A513" i="42"/>
  <c r="A524" i="42"/>
  <c r="A534" i="42"/>
  <c r="A545" i="42"/>
  <c r="A79" i="42"/>
  <c r="A69" i="42"/>
  <c r="A60" i="42"/>
  <c r="A51" i="42"/>
  <c r="A90" i="40"/>
  <c r="A99" i="40"/>
  <c r="A61" i="46"/>
  <c r="A38" i="46"/>
  <c r="A70" i="45"/>
  <c r="A49" i="45"/>
  <c r="A57" i="44"/>
  <c r="A66" i="43"/>
  <c r="A46" i="43"/>
  <c r="A106" i="42"/>
  <c r="A127" i="42"/>
  <c r="A150" i="42"/>
  <c r="A170" i="42"/>
  <c r="A191" i="42"/>
  <c r="A214" i="42"/>
  <c r="A234" i="42"/>
  <c r="A255" i="42"/>
  <c r="A271" i="42"/>
  <c r="A287" i="42"/>
  <c r="A303" i="42"/>
  <c r="A319" i="42"/>
  <c r="A335" i="42"/>
  <c r="A350" i="42"/>
  <c r="A362" i="42"/>
  <c r="A375" i="42"/>
  <c r="A388" i="42"/>
  <c r="A401" i="42"/>
  <c r="A414" i="42"/>
  <c r="A426" i="42"/>
  <c r="A439" i="42"/>
  <c r="A452" i="42"/>
  <c r="A465" i="42"/>
  <c r="A478" i="42"/>
  <c r="A490" i="42"/>
  <c r="A503" i="42"/>
  <c r="A514" i="42"/>
  <c r="A525" i="42"/>
  <c r="A535" i="42"/>
  <c r="A546" i="42"/>
  <c r="A78" i="42"/>
  <c r="A68" i="42"/>
  <c r="A59" i="42"/>
  <c r="A50" i="42"/>
  <c r="A91" i="40"/>
  <c r="A100" i="40"/>
  <c r="A58" i="46"/>
  <c r="A66" i="45"/>
  <c r="A46" i="45"/>
  <c r="A76" i="44"/>
  <c r="A53" i="44"/>
  <c r="A65" i="43"/>
  <c r="A42" i="43"/>
  <c r="A110" i="42"/>
  <c r="A130" i="42"/>
  <c r="A151" i="42"/>
  <c r="A174" i="42"/>
  <c r="A194" i="42"/>
  <c r="A215" i="42"/>
  <c r="A238" i="42"/>
  <c r="A258" i="42"/>
  <c r="A274" i="42"/>
  <c r="A290" i="42"/>
  <c r="A306" i="42"/>
  <c r="A322" i="42"/>
  <c r="A338" i="42"/>
  <c r="A351" i="42"/>
  <c r="A364" i="42"/>
  <c r="A377" i="42"/>
  <c r="A390" i="42"/>
  <c r="A402" i="42"/>
  <c r="A415" i="42"/>
  <c r="A428" i="42"/>
  <c r="A441" i="42"/>
  <c r="A454" i="42"/>
  <c r="A466" i="42"/>
  <c r="A479" i="42"/>
  <c r="A492" i="42"/>
  <c r="A505" i="42"/>
  <c r="A516" i="42"/>
  <c r="A526" i="42"/>
  <c r="A537" i="42"/>
  <c r="A87" i="42"/>
  <c r="A77" i="42"/>
  <c r="A67" i="42"/>
  <c r="A58" i="42"/>
  <c r="A92" i="40"/>
  <c r="A102" i="40"/>
  <c r="A111" i="40"/>
  <c r="A120" i="40"/>
  <c r="A129" i="40"/>
  <c r="A137" i="40"/>
  <c r="A145" i="40"/>
  <c r="A153" i="40"/>
  <c r="A161" i="40"/>
  <c r="A169" i="40"/>
  <c r="A177" i="40"/>
  <c r="A185" i="40"/>
  <c r="A193" i="40"/>
  <c r="A201" i="40"/>
  <c r="A209" i="40"/>
  <c r="A217" i="40"/>
  <c r="A225" i="40"/>
  <c r="A233" i="40"/>
  <c r="A241" i="40"/>
  <c r="A249" i="40"/>
  <c r="A257" i="40"/>
  <c r="A265" i="40"/>
  <c r="A273" i="40"/>
  <c r="A281" i="40"/>
  <c r="A289" i="40"/>
  <c r="A297" i="40"/>
  <c r="A305" i="40"/>
  <c r="A313" i="40"/>
  <c r="A321" i="40"/>
  <c r="A329" i="40"/>
  <c r="A337" i="40"/>
  <c r="A345" i="40"/>
  <c r="A353" i="40"/>
  <c r="A361" i="40"/>
  <c r="A369" i="40"/>
  <c r="A377" i="40"/>
  <c r="A385" i="40"/>
  <c r="A393" i="40"/>
  <c r="A401" i="40"/>
  <c r="A409" i="40"/>
  <c r="A417" i="40"/>
  <c r="A425" i="40"/>
  <c r="A433" i="40"/>
  <c r="A441" i="40"/>
  <c r="A449" i="40"/>
  <c r="A54" i="46"/>
  <c r="A65" i="45"/>
  <c r="A42" i="45"/>
  <c r="A73" i="44"/>
  <c r="A52" i="44"/>
  <c r="A62" i="43"/>
  <c r="A41" i="43"/>
  <c r="A90" i="42"/>
  <c r="A111" i="42"/>
  <c r="A134" i="42"/>
  <c r="A154" i="42"/>
  <c r="A175" i="42"/>
  <c r="A198" i="42"/>
  <c r="A218" i="42"/>
  <c r="A239" i="42"/>
  <c r="A260" i="42"/>
  <c r="A276" i="42"/>
  <c r="A292" i="42"/>
  <c r="A308" i="42"/>
  <c r="A324" i="42"/>
  <c r="A340" i="42"/>
  <c r="A353" i="42"/>
  <c r="A366" i="42"/>
  <c r="A378" i="42"/>
  <c r="A391" i="42"/>
  <c r="A404" i="42"/>
  <c r="A417" i="42"/>
  <c r="A430" i="42"/>
  <c r="A442" i="42"/>
  <c r="A455" i="42"/>
  <c r="A468" i="42"/>
  <c r="A481" i="42"/>
  <c r="A494" i="42"/>
  <c r="A506" i="42"/>
  <c r="A517" i="42"/>
  <c r="A527" i="42"/>
  <c r="A538" i="42"/>
  <c r="A86" i="42"/>
  <c r="A76" i="42"/>
  <c r="A66" i="42"/>
  <c r="A57" i="42"/>
  <c r="A94" i="40"/>
  <c r="A103" i="40"/>
  <c r="A112" i="40"/>
  <c r="A121" i="40"/>
  <c r="A130" i="40"/>
  <c r="A138" i="40"/>
  <c r="A146" i="40"/>
  <c r="A154" i="40"/>
  <c r="A162" i="40"/>
  <c r="A170" i="40"/>
  <c r="A178" i="40"/>
  <c r="A186" i="40"/>
  <c r="A194" i="40"/>
  <c r="A202" i="40"/>
  <c r="A210" i="40"/>
  <c r="A218" i="40"/>
  <c r="A226" i="40"/>
  <c r="A234" i="40"/>
  <c r="A242" i="40"/>
  <c r="A53" i="46"/>
  <c r="A62" i="45"/>
  <c r="A41" i="45"/>
  <c r="A69" i="44"/>
  <c r="A49" i="44"/>
  <c r="A58" i="43"/>
  <c r="A38" i="43"/>
  <c r="A94" i="42"/>
  <c r="A114" i="42"/>
  <c r="A135" i="42"/>
  <c r="A158" i="42"/>
  <c r="A178" i="42"/>
  <c r="A199" i="42"/>
  <c r="A222" i="42"/>
  <c r="A242" i="42"/>
  <c r="A262" i="42"/>
  <c r="A278" i="42"/>
  <c r="A294" i="42"/>
  <c r="A310" i="42"/>
  <c r="A326" i="42"/>
  <c r="A342" i="42"/>
  <c r="A354" i="42"/>
  <c r="A367" i="42"/>
  <c r="A380" i="42"/>
  <c r="A393" i="42"/>
  <c r="A406" i="42"/>
  <c r="A418" i="42"/>
  <c r="A431" i="42"/>
  <c r="A444" i="42"/>
  <c r="A457" i="42"/>
  <c r="A470" i="42"/>
  <c r="A482" i="42"/>
  <c r="A495" i="42"/>
  <c r="A508" i="42"/>
  <c r="A518" i="42"/>
  <c r="A529" i="42"/>
  <c r="A540" i="42"/>
  <c r="A85" i="42"/>
  <c r="A74" i="42"/>
  <c r="A65" i="42"/>
  <c r="A55" i="42"/>
  <c r="A95" i="40"/>
  <c r="A104" i="40"/>
  <c r="A113" i="40"/>
  <c r="A122" i="40"/>
  <c r="A131" i="40"/>
  <c r="A139" i="40"/>
  <c r="A147" i="40"/>
  <c r="A155" i="40"/>
  <c r="A163" i="40"/>
  <c r="A171" i="40"/>
  <c r="A179" i="40"/>
  <c r="A187" i="40"/>
  <c r="A195" i="40"/>
  <c r="A50" i="46"/>
  <c r="A58" i="45"/>
  <c r="A38" i="45"/>
  <c r="A68" i="44"/>
  <c r="A45" i="44"/>
  <c r="A57" i="43"/>
  <c r="A95" i="42"/>
  <c r="A118" i="42"/>
  <c r="A138" i="42"/>
  <c r="A159" i="42"/>
  <c r="A182" i="42"/>
  <c r="A202" i="42"/>
  <c r="A223" i="42"/>
  <c r="A246" i="42"/>
  <c r="A263" i="42"/>
  <c r="A279" i="42"/>
  <c r="A295" i="42"/>
  <c r="A311" i="42"/>
  <c r="A327" i="42"/>
  <c r="A343" i="42"/>
  <c r="A356" i="42"/>
  <c r="A369" i="42"/>
  <c r="A382" i="42"/>
  <c r="A394" i="42"/>
  <c r="A407" i="42"/>
  <c r="A420" i="42"/>
  <c r="A433" i="42"/>
  <c r="A446" i="42"/>
  <c r="A458" i="42"/>
  <c r="A471" i="42"/>
  <c r="A484" i="42"/>
  <c r="A497" i="42"/>
  <c r="A509" i="42"/>
  <c r="A519" i="42"/>
  <c r="A530" i="42"/>
  <c r="A541" i="42"/>
  <c r="A84" i="42"/>
  <c r="A73" i="42"/>
  <c r="A63" i="42"/>
  <c r="A54" i="42"/>
  <c r="A96" i="40"/>
  <c r="A105" i="40"/>
  <c r="A114" i="40"/>
  <c r="A123" i="40"/>
  <c r="A132" i="40"/>
  <c r="A140" i="40"/>
  <c r="A148" i="40"/>
  <c r="A156" i="40"/>
  <c r="A164" i="40"/>
  <c r="A172" i="40"/>
  <c r="A180" i="40"/>
  <c r="A188" i="40"/>
  <c r="A196" i="40"/>
  <c r="A204" i="40"/>
  <c r="A212" i="40"/>
  <c r="A220" i="40"/>
  <c r="A228" i="40"/>
  <c r="A236" i="40"/>
  <c r="A244" i="40"/>
  <c r="A252" i="40"/>
  <c r="A260" i="40"/>
  <c r="A268" i="40"/>
  <c r="A276" i="40"/>
  <c r="A284" i="40"/>
  <c r="A292" i="40"/>
  <c r="A300" i="40"/>
  <c r="A308" i="40"/>
  <c r="A316" i="40"/>
  <c r="A324" i="40"/>
  <c r="A332" i="40"/>
  <c r="A340" i="40"/>
  <c r="A348" i="40"/>
  <c r="A356" i="40"/>
  <c r="A364" i="40"/>
  <c r="A372" i="40"/>
  <c r="A380" i="40"/>
  <c r="A388" i="40"/>
  <c r="A396" i="40"/>
  <c r="A404" i="40"/>
  <c r="A412" i="40"/>
  <c r="A420" i="40"/>
  <c r="A428" i="40"/>
  <c r="A436" i="40"/>
  <c r="A444" i="40"/>
  <c r="A452" i="40"/>
  <c r="A46" i="46"/>
  <c r="A57" i="45"/>
  <c r="A44" i="44"/>
  <c r="A74" i="43"/>
  <c r="A162" i="42"/>
  <c r="A247" i="42"/>
  <c r="A314" i="42"/>
  <c r="A370" i="42"/>
  <c r="A422" i="42"/>
  <c r="A473" i="42"/>
  <c r="A521" i="42"/>
  <c r="A71" i="42"/>
  <c r="A108" i="40"/>
  <c r="A127" i="40"/>
  <c r="A143" i="40"/>
  <c r="A159" i="40"/>
  <c r="A175" i="40"/>
  <c r="A191" i="40"/>
  <c r="A206" i="40"/>
  <c r="A219" i="40"/>
  <c r="A231" i="40"/>
  <c r="A245" i="40"/>
  <c r="A255" i="40"/>
  <c r="A266" i="40"/>
  <c r="A277" i="40"/>
  <c r="A287" i="40"/>
  <c r="A298" i="40"/>
  <c r="A309" i="40"/>
  <c r="A319" i="40"/>
  <c r="A330" i="40"/>
  <c r="A341" i="40"/>
  <c r="A351" i="40"/>
  <c r="A362" i="40"/>
  <c r="A373" i="40"/>
  <c r="A383" i="40"/>
  <c r="A394" i="40"/>
  <c r="A405" i="40"/>
  <c r="A415" i="40"/>
  <c r="A426" i="40"/>
  <c r="A437" i="40"/>
  <c r="A447" i="40"/>
  <c r="A457" i="40"/>
  <c r="A465" i="40"/>
  <c r="A473" i="40"/>
  <c r="A481" i="40"/>
  <c r="A489" i="40"/>
  <c r="A497" i="40"/>
  <c r="A505" i="40"/>
  <c r="A513" i="40"/>
  <c r="A521" i="40"/>
  <c r="A529" i="40"/>
  <c r="A537" i="40"/>
  <c r="A545" i="40"/>
  <c r="A95" i="41"/>
  <c r="A103" i="41"/>
  <c r="A111" i="41"/>
  <c r="A119" i="41"/>
  <c r="A127" i="41"/>
  <c r="A135" i="41"/>
  <c r="A143" i="41"/>
  <c r="A151" i="41"/>
  <c r="A159" i="41"/>
  <c r="A167" i="41"/>
  <c r="A175" i="41"/>
  <c r="A183" i="41"/>
  <c r="A191" i="41"/>
  <c r="A199" i="41"/>
  <c r="A207" i="41"/>
  <c r="A215" i="41"/>
  <c r="A223" i="41"/>
  <c r="A231" i="41"/>
  <c r="A239" i="41"/>
  <c r="A247" i="41"/>
  <c r="A255" i="41"/>
  <c r="A263" i="41"/>
  <c r="A271" i="41"/>
  <c r="A279" i="41"/>
  <c r="A287" i="41"/>
  <c r="A295" i="41"/>
  <c r="A303" i="41"/>
  <c r="A311" i="41"/>
  <c r="A319" i="41"/>
  <c r="A327" i="41"/>
  <c r="A335" i="41"/>
  <c r="A343" i="41"/>
  <c r="A351" i="41"/>
  <c r="A359" i="41"/>
  <c r="A367" i="41"/>
  <c r="A375" i="41"/>
  <c r="A45" i="46"/>
  <c r="A54" i="45"/>
  <c r="A41" i="44"/>
  <c r="A73" i="43"/>
  <c r="A166" i="42"/>
  <c r="A250" i="42"/>
  <c r="A316" i="42"/>
  <c r="A372" i="42"/>
  <c r="A423" i="42"/>
  <c r="A474" i="42"/>
  <c r="A522" i="42"/>
  <c r="A70" i="42"/>
  <c r="A110" i="40"/>
  <c r="A128" i="40"/>
  <c r="A144" i="40"/>
  <c r="A160" i="40"/>
  <c r="A176" i="40"/>
  <c r="A192" i="40"/>
  <c r="A207" i="40"/>
  <c r="A221" i="40"/>
  <c r="A232" i="40"/>
  <c r="A246" i="40"/>
  <c r="A256" i="40"/>
  <c r="A267" i="40"/>
  <c r="A278" i="40"/>
  <c r="A288" i="40"/>
  <c r="A299" i="40"/>
  <c r="A310" i="40"/>
  <c r="A320" i="40"/>
  <c r="A331" i="40"/>
  <c r="A342" i="40"/>
  <c r="A352" i="40"/>
  <c r="A363" i="40"/>
  <c r="A374" i="40"/>
  <c r="A384" i="40"/>
  <c r="A395" i="40"/>
  <c r="A406" i="40"/>
  <c r="A416" i="40"/>
  <c r="A427" i="40"/>
  <c r="A438" i="40"/>
  <c r="A448" i="40"/>
  <c r="A458" i="40"/>
  <c r="A466" i="40"/>
  <c r="A474" i="40"/>
  <c r="A482" i="40"/>
  <c r="A490" i="40"/>
  <c r="A498" i="40"/>
  <c r="A506" i="40"/>
  <c r="A514" i="40"/>
  <c r="A522" i="40"/>
  <c r="A530" i="40"/>
  <c r="A538" i="40"/>
  <c r="A546" i="40"/>
  <c r="A96" i="41"/>
  <c r="A104" i="41"/>
  <c r="A112" i="41"/>
  <c r="A120" i="41"/>
  <c r="A128" i="41"/>
  <c r="A136" i="41"/>
  <c r="A144" i="41"/>
  <c r="A152" i="41"/>
  <c r="A160" i="41"/>
  <c r="A168" i="41"/>
  <c r="A176" i="41"/>
  <c r="A184" i="41"/>
  <c r="A192" i="41"/>
  <c r="A200" i="41"/>
  <c r="A208" i="41"/>
  <c r="A216" i="41"/>
  <c r="A224" i="41"/>
  <c r="A232" i="41"/>
  <c r="A240" i="41"/>
  <c r="A248" i="41"/>
  <c r="A256" i="41"/>
  <c r="A264" i="41"/>
  <c r="A272" i="41"/>
  <c r="A280" i="41"/>
  <c r="A288" i="41"/>
  <c r="A296" i="41"/>
  <c r="A304" i="41"/>
  <c r="A312" i="41"/>
  <c r="A320" i="41"/>
  <c r="A328" i="41"/>
  <c r="A336" i="41"/>
  <c r="A344" i="41"/>
  <c r="A54" i="43"/>
  <c r="A98" i="42"/>
  <c r="A183" i="42"/>
  <c r="A266" i="42"/>
  <c r="A330" i="42"/>
  <c r="A383" i="42"/>
  <c r="A434" i="42"/>
  <c r="A486" i="42"/>
  <c r="A532" i="42"/>
  <c r="A62" i="42"/>
  <c r="A115" i="40"/>
  <c r="A133" i="40"/>
  <c r="A149" i="40"/>
  <c r="A165" i="40"/>
  <c r="A181" i="40"/>
  <c r="A197" i="40"/>
  <c r="A208" i="40"/>
  <c r="A222" i="40"/>
  <c r="A235" i="40"/>
  <c r="A247" i="40"/>
  <c r="A258" i="40"/>
  <c r="A269" i="40"/>
  <c r="A279" i="40"/>
  <c r="A290" i="40"/>
  <c r="A301" i="40"/>
  <c r="A311" i="40"/>
  <c r="A322" i="40"/>
  <c r="A333" i="40"/>
  <c r="A343" i="40"/>
  <c r="A354" i="40"/>
  <c r="A365" i="40"/>
  <c r="A375" i="40"/>
  <c r="A386" i="40"/>
  <c r="A397" i="40"/>
  <c r="A407" i="40"/>
  <c r="A418" i="40"/>
  <c r="A429" i="40"/>
  <c r="A439" i="40"/>
  <c r="A450" i="40"/>
  <c r="A459" i="40"/>
  <c r="A467" i="40"/>
  <c r="A475" i="40"/>
  <c r="A483" i="40"/>
  <c r="A491" i="40"/>
  <c r="A499" i="40"/>
  <c r="A507" i="40"/>
  <c r="A515" i="40"/>
  <c r="A523" i="40"/>
  <c r="A531" i="40"/>
  <c r="A539" i="40"/>
  <c r="A89" i="41"/>
  <c r="A97" i="41"/>
  <c r="A105" i="41"/>
  <c r="A113" i="41"/>
  <c r="A121" i="41"/>
  <c r="A129" i="41"/>
  <c r="A137" i="41"/>
  <c r="A145" i="41"/>
  <c r="A153" i="41"/>
  <c r="A161" i="41"/>
  <c r="A169" i="41"/>
  <c r="A177" i="41"/>
  <c r="A185" i="41"/>
  <c r="A193" i="41"/>
  <c r="A201" i="41"/>
  <c r="A209" i="41"/>
  <c r="A217" i="41"/>
  <c r="A225" i="41"/>
  <c r="A233" i="41"/>
  <c r="A241" i="41"/>
  <c r="A249" i="41"/>
  <c r="A257" i="41"/>
  <c r="A265" i="41"/>
  <c r="A273" i="41"/>
  <c r="A281" i="41"/>
  <c r="A289" i="41"/>
  <c r="A297" i="41"/>
  <c r="A305" i="41"/>
  <c r="A313" i="41"/>
  <c r="A321" i="41"/>
  <c r="A329" i="41"/>
  <c r="A337" i="41"/>
  <c r="A345" i="41"/>
  <c r="A353" i="41"/>
  <c r="A361" i="41"/>
  <c r="A369" i="41"/>
  <c r="A377" i="41"/>
  <c r="A50" i="43"/>
  <c r="A102" i="42"/>
  <c r="A186" i="42"/>
  <c r="A268" i="42"/>
  <c r="A332" i="42"/>
  <c r="A385" i="42"/>
  <c r="A436" i="42"/>
  <c r="A487" i="42"/>
  <c r="A533" i="42"/>
  <c r="A61" i="42"/>
  <c r="A89" i="40"/>
  <c r="A116" i="40"/>
  <c r="A134" i="40"/>
  <c r="A150" i="40"/>
  <c r="A166" i="40"/>
  <c r="A182" i="40"/>
  <c r="A198" i="40"/>
  <c r="A211" i="40"/>
  <c r="A223" i="40"/>
  <c r="A237" i="40"/>
  <c r="A248" i="40"/>
  <c r="A259" i="40"/>
  <c r="A270" i="40"/>
  <c r="A280" i="40"/>
  <c r="A291" i="40"/>
  <c r="A302" i="40"/>
  <c r="A312" i="40"/>
  <c r="A323" i="40"/>
  <c r="A334" i="40"/>
  <c r="A344" i="40"/>
  <c r="A355" i="40"/>
  <c r="A366" i="40"/>
  <c r="A376" i="40"/>
  <c r="A387" i="40"/>
  <c r="A398" i="40"/>
  <c r="A408" i="40"/>
  <c r="A419" i="40"/>
  <c r="A430" i="40"/>
  <c r="A440" i="40"/>
  <c r="A451" i="40"/>
  <c r="A460" i="40"/>
  <c r="A468" i="40"/>
  <c r="A476" i="40"/>
  <c r="A484" i="40"/>
  <c r="A492" i="40"/>
  <c r="A500" i="40"/>
  <c r="A508" i="40"/>
  <c r="A516" i="40"/>
  <c r="A524" i="40"/>
  <c r="A532" i="40"/>
  <c r="A540" i="40"/>
  <c r="A90" i="41"/>
  <c r="A98" i="41"/>
  <c r="A106" i="41"/>
  <c r="A114" i="41"/>
  <c r="A122" i="41"/>
  <c r="A130" i="41"/>
  <c r="A138" i="41"/>
  <c r="A146" i="41"/>
  <c r="A154" i="41"/>
  <c r="A162" i="41"/>
  <c r="A170" i="41"/>
  <c r="A178" i="41"/>
  <c r="A186" i="41"/>
  <c r="A194" i="41"/>
  <c r="A202" i="41"/>
  <c r="A210" i="41"/>
  <c r="A218" i="41"/>
  <c r="A226" i="41"/>
  <c r="A234" i="41"/>
  <c r="A242" i="41"/>
  <c r="A250" i="41"/>
  <c r="A258" i="41"/>
  <c r="A266" i="41"/>
  <c r="A274" i="41"/>
  <c r="A282" i="41"/>
  <c r="A290" i="41"/>
  <c r="A298" i="41"/>
  <c r="A306" i="41"/>
  <c r="A314" i="41"/>
  <c r="A322" i="41"/>
  <c r="A330" i="41"/>
  <c r="A338" i="41"/>
  <c r="A346" i="41"/>
  <c r="A354" i="41"/>
  <c r="A119" i="42"/>
  <c r="A206" i="42"/>
  <c r="A282" i="42"/>
  <c r="A345" i="42"/>
  <c r="A396" i="42"/>
  <c r="A447" i="42"/>
  <c r="A498" i="42"/>
  <c r="A542" i="42"/>
  <c r="A53" i="42"/>
  <c r="A97" i="40"/>
  <c r="A118" i="40"/>
  <c r="A135" i="40"/>
  <c r="A151" i="40"/>
  <c r="A167" i="40"/>
  <c r="A183" i="40"/>
  <c r="A199" i="40"/>
  <c r="A213" i="40"/>
  <c r="A224" i="40"/>
  <c r="A238" i="40"/>
  <c r="A250" i="40"/>
  <c r="A261" i="40"/>
  <c r="A271" i="40"/>
  <c r="A282" i="40"/>
  <c r="A293" i="40"/>
  <c r="A303" i="40"/>
  <c r="A314" i="40"/>
  <c r="A325" i="40"/>
  <c r="A335" i="40"/>
  <c r="A346" i="40"/>
  <c r="A357" i="40"/>
  <c r="A367" i="40"/>
  <c r="A378" i="40"/>
  <c r="A389" i="40"/>
  <c r="A399" i="40"/>
  <c r="A410" i="40"/>
  <c r="A421" i="40"/>
  <c r="A431" i="40"/>
  <c r="A442" i="40"/>
  <c r="A453" i="40"/>
  <c r="A461" i="40"/>
  <c r="A469" i="40"/>
  <c r="A477" i="40"/>
  <c r="A485" i="40"/>
  <c r="A493" i="40"/>
  <c r="A501" i="40"/>
  <c r="A509" i="40"/>
  <c r="A517" i="40"/>
  <c r="A525" i="40"/>
  <c r="A533" i="40"/>
  <c r="A541" i="40"/>
  <c r="A91" i="41"/>
  <c r="A99" i="41"/>
  <c r="A107" i="41"/>
  <c r="A115" i="41"/>
  <c r="A123" i="41"/>
  <c r="A131" i="41"/>
  <c r="A139" i="41"/>
  <c r="A122" i="42"/>
  <c r="A207" i="42"/>
  <c r="A284" i="42"/>
  <c r="A346" i="42"/>
  <c r="A398" i="42"/>
  <c r="A449" i="42"/>
  <c r="A500" i="42"/>
  <c r="A543" i="42"/>
  <c r="A52" i="42"/>
  <c r="A98" i="40"/>
  <c r="A119" i="40"/>
  <c r="A136" i="40"/>
  <c r="A152" i="40"/>
  <c r="A168" i="40"/>
  <c r="A184" i="40"/>
  <c r="A200" i="40"/>
  <c r="A214" i="40"/>
  <c r="A227" i="40"/>
  <c r="A239" i="40"/>
  <c r="A251" i="40"/>
  <c r="A262" i="40"/>
  <c r="A272" i="40"/>
  <c r="A283" i="40"/>
  <c r="A294" i="40"/>
  <c r="A304" i="40"/>
  <c r="A315" i="40"/>
  <c r="A326" i="40"/>
  <c r="A336" i="40"/>
  <c r="A347" i="40"/>
  <c r="A358" i="40"/>
  <c r="A368" i="40"/>
  <c r="A379" i="40"/>
  <c r="A390" i="40"/>
  <c r="A400" i="40"/>
  <c r="A411" i="40"/>
  <c r="A422" i="40"/>
  <c r="A432" i="40"/>
  <c r="A443" i="40"/>
  <c r="A454" i="40"/>
  <c r="A462" i="40"/>
  <c r="A470" i="40"/>
  <c r="A478" i="40"/>
  <c r="A486" i="40"/>
  <c r="A494" i="40"/>
  <c r="A502" i="40"/>
  <c r="A510" i="40"/>
  <c r="A518" i="40"/>
  <c r="A526" i="40"/>
  <c r="A534" i="40"/>
  <c r="A542" i="40"/>
  <c r="A92" i="41"/>
  <c r="A100" i="41"/>
  <c r="A108" i="41"/>
  <c r="A116" i="41"/>
  <c r="A124" i="41"/>
  <c r="A132" i="41"/>
  <c r="A140" i="41"/>
  <c r="A148" i="41"/>
  <c r="A156" i="41"/>
  <c r="A164" i="41"/>
  <c r="A172" i="41"/>
  <c r="A180" i="41"/>
  <c r="A188" i="41"/>
  <c r="A196" i="41"/>
  <c r="A204" i="41"/>
  <c r="A212" i="41"/>
  <c r="A220" i="41"/>
  <c r="A228" i="41"/>
  <c r="A236" i="41"/>
  <c r="A244" i="41"/>
  <c r="A252" i="41"/>
  <c r="A260" i="41"/>
  <c r="A268" i="41"/>
  <c r="A276" i="41"/>
  <c r="A284" i="41"/>
  <c r="A292" i="41"/>
  <c r="A300" i="41"/>
  <c r="A308" i="41"/>
  <c r="A316" i="41"/>
  <c r="A324" i="41"/>
  <c r="A332" i="41"/>
  <c r="A340" i="41"/>
  <c r="A348" i="41"/>
  <c r="A142" i="42"/>
  <c r="A409" i="42"/>
  <c r="A126" i="40"/>
  <c r="A190" i="40"/>
  <c r="A243" i="40"/>
  <c r="A286" i="40"/>
  <c r="A328" i="40"/>
  <c r="A371" i="40"/>
  <c r="A414" i="40"/>
  <c r="A456" i="40"/>
  <c r="A488" i="40"/>
  <c r="A520" i="40"/>
  <c r="A94" i="41"/>
  <c r="A126" i="41"/>
  <c r="A155" i="41"/>
  <c r="A174" i="41"/>
  <c r="A197" i="41"/>
  <c r="A219" i="41"/>
  <c r="A238" i="41"/>
  <c r="A261" i="41"/>
  <c r="A283" i="41"/>
  <c r="A302" i="41"/>
  <c r="A325" i="41"/>
  <c r="A347" i="41"/>
  <c r="A360" i="41"/>
  <c r="A371" i="41"/>
  <c r="A381" i="41"/>
  <c r="A389" i="41"/>
  <c r="A397" i="41"/>
  <c r="A405" i="41"/>
  <c r="A413" i="41"/>
  <c r="A421" i="41"/>
  <c r="A429" i="41"/>
  <c r="A437" i="41"/>
  <c r="A445" i="41"/>
  <c r="A453" i="41"/>
  <c r="A461" i="41"/>
  <c r="A469" i="41"/>
  <c r="A477" i="41"/>
  <c r="A485" i="41"/>
  <c r="A493" i="41"/>
  <c r="A501" i="41"/>
  <c r="A87" i="41"/>
  <c r="A79" i="41"/>
  <c r="A71" i="41"/>
  <c r="A143" i="42"/>
  <c r="A410" i="42"/>
  <c r="A141" i="40"/>
  <c r="A203" i="40"/>
  <c r="A253" i="40"/>
  <c r="A295" i="40"/>
  <c r="A338" i="40"/>
  <c r="A381" i="40"/>
  <c r="A423" i="40"/>
  <c r="A463" i="40"/>
  <c r="A495" i="40"/>
  <c r="A527" i="40"/>
  <c r="A101" i="41"/>
  <c r="A133" i="41"/>
  <c r="A157" i="41"/>
  <c r="A179" i="41"/>
  <c r="A198" i="41"/>
  <c r="A221" i="41"/>
  <c r="A243" i="41"/>
  <c r="A262" i="41"/>
  <c r="A285" i="41"/>
  <c r="A307" i="41"/>
  <c r="A326" i="41"/>
  <c r="A349" i="41"/>
  <c r="A362" i="41"/>
  <c r="A372" i="41"/>
  <c r="A382" i="41"/>
  <c r="A390" i="41"/>
  <c r="A398" i="41"/>
  <c r="A406" i="41"/>
  <c r="A414" i="41"/>
  <c r="A422" i="41"/>
  <c r="A430" i="41"/>
  <c r="A438" i="41"/>
  <c r="A446" i="41"/>
  <c r="A454" i="41"/>
  <c r="A462" i="41"/>
  <c r="A470" i="41"/>
  <c r="A478" i="41"/>
  <c r="A486" i="41"/>
  <c r="A494" i="41"/>
  <c r="A502" i="41"/>
  <c r="A86" i="41"/>
  <c r="A78" i="41"/>
  <c r="A70" i="41"/>
  <c r="A65" i="44"/>
  <c r="A226" i="42"/>
  <c r="A460" i="42"/>
  <c r="A142" i="40"/>
  <c r="A205" i="40"/>
  <c r="A254" i="40"/>
  <c r="A296" i="40"/>
  <c r="A339" i="40"/>
  <c r="A382" i="40"/>
  <c r="A424" i="40"/>
  <c r="A464" i="40"/>
  <c r="A496" i="40"/>
  <c r="A528" i="40"/>
  <c r="A102" i="41"/>
  <c r="A134" i="41"/>
  <c r="A158" i="41"/>
  <c r="A181" i="41"/>
  <c r="A203" i="41"/>
  <c r="A222" i="41"/>
  <c r="A245" i="41"/>
  <c r="A267" i="41"/>
  <c r="A286" i="41"/>
  <c r="A309" i="41"/>
  <c r="A331" i="41"/>
  <c r="A350" i="41"/>
  <c r="A363" i="41"/>
  <c r="A373" i="41"/>
  <c r="A383" i="41"/>
  <c r="A391" i="41"/>
  <c r="A399" i="41"/>
  <c r="A407" i="41"/>
  <c r="A415" i="41"/>
  <c r="A423" i="41"/>
  <c r="A431" i="41"/>
  <c r="A439" i="41"/>
  <c r="A447" i="41"/>
  <c r="A455" i="41"/>
  <c r="A463" i="41"/>
  <c r="A471" i="41"/>
  <c r="A479" i="41"/>
  <c r="A487" i="41"/>
  <c r="A495" i="41"/>
  <c r="A503" i="41"/>
  <c r="A85" i="41"/>
  <c r="A77" i="41"/>
  <c r="A69" i="41"/>
  <c r="A61" i="41"/>
  <c r="A53" i="41"/>
  <c r="A81" i="40"/>
  <c r="A73" i="40"/>
  <c r="A65" i="40"/>
  <c r="A57" i="40"/>
  <c r="A81" i="39"/>
  <c r="A89" i="39"/>
  <c r="A97" i="39"/>
  <c r="A105" i="39"/>
  <c r="A113" i="39"/>
  <c r="A121" i="39"/>
  <c r="A129" i="39"/>
  <c r="A137" i="39"/>
  <c r="A145" i="39"/>
  <c r="A153" i="39"/>
  <c r="A70" i="39"/>
  <c r="A62" i="39"/>
  <c r="A54" i="39"/>
  <c r="A46" i="39"/>
  <c r="A38" i="39"/>
  <c r="A77" i="38"/>
  <c r="A85" i="38"/>
  <c r="A93" i="38"/>
  <c r="A101" i="38"/>
  <c r="A109" i="38"/>
  <c r="A117" i="38"/>
  <c r="A125" i="38"/>
  <c r="A133" i="38"/>
  <c r="A141" i="38"/>
  <c r="A149" i="38"/>
  <c r="A75" i="38"/>
  <c r="A67" i="38"/>
  <c r="A59" i="38"/>
  <c r="A51" i="38"/>
  <c r="A43" i="38"/>
  <c r="A71" i="37"/>
  <c r="A63" i="37"/>
  <c r="A61" i="44"/>
  <c r="A230" i="42"/>
  <c r="A462" i="42"/>
  <c r="A157" i="40"/>
  <c r="A215" i="40"/>
  <c r="A263" i="40"/>
  <c r="A306" i="40"/>
  <c r="A349" i="40"/>
  <c r="A391" i="40"/>
  <c r="A434" i="40"/>
  <c r="A471" i="40"/>
  <c r="A503" i="40"/>
  <c r="A535" i="40"/>
  <c r="A109" i="41"/>
  <c r="A141" i="41"/>
  <c r="A163" i="41"/>
  <c r="A182" i="41"/>
  <c r="A205" i="41"/>
  <c r="A227" i="41"/>
  <c r="A246" i="41"/>
  <c r="A269" i="41"/>
  <c r="A291" i="41"/>
  <c r="A310" i="41"/>
  <c r="A333" i="41"/>
  <c r="A352" i="41"/>
  <c r="A364" i="41"/>
  <c r="A374" i="41"/>
  <c r="A384" i="41"/>
  <c r="A392" i="41"/>
  <c r="A400" i="41"/>
  <c r="A408" i="41"/>
  <c r="A416" i="41"/>
  <c r="A424" i="41"/>
  <c r="A432" i="41"/>
  <c r="A440" i="41"/>
  <c r="A448" i="41"/>
  <c r="A456" i="41"/>
  <c r="A464" i="41"/>
  <c r="A472" i="41"/>
  <c r="A480" i="41"/>
  <c r="A488" i="41"/>
  <c r="A496" i="41"/>
  <c r="A504" i="41"/>
  <c r="A84" i="41"/>
  <c r="A76" i="41"/>
  <c r="A68" i="41"/>
  <c r="A60" i="41"/>
  <c r="A52" i="41"/>
  <c r="A88" i="40"/>
  <c r="A80" i="40"/>
  <c r="A72" i="40"/>
  <c r="A64" i="40"/>
  <c r="A56" i="40"/>
  <c r="A82" i="39"/>
  <c r="A90" i="39"/>
  <c r="A98" i="39"/>
  <c r="A106" i="39"/>
  <c r="A114" i="39"/>
  <c r="A122" i="39"/>
  <c r="A130" i="39"/>
  <c r="A138" i="39"/>
  <c r="A146" i="39"/>
  <c r="A154" i="39"/>
  <c r="A69" i="39"/>
  <c r="A61" i="39"/>
  <c r="A53" i="39"/>
  <c r="A45" i="39"/>
  <c r="A78" i="38"/>
  <c r="A86" i="38"/>
  <c r="A94" i="38"/>
  <c r="A102" i="38"/>
  <c r="A110" i="38"/>
  <c r="A118" i="38"/>
  <c r="A126" i="38"/>
  <c r="A134" i="38"/>
  <c r="A142" i="38"/>
  <c r="A150" i="38"/>
  <c r="A74" i="38"/>
  <c r="A66" i="38"/>
  <c r="A58" i="38"/>
  <c r="A50" i="38"/>
  <c r="A42" i="38"/>
  <c r="A70" i="37"/>
  <c r="A62" i="37"/>
  <c r="A298" i="42"/>
  <c r="A510" i="42"/>
  <c r="A158" i="40"/>
  <c r="A216" i="40"/>
  <c r="A264" i="40"/>
  <c r="A307" i="40"/>
  <c r="A350" i="40"/>
  <c r="A392" i="40"/>
  <c r="A435" i="40"/>
  <c r="A472" i="40"/>
  <c r="A504" i="40"/>
  <c r="A536" i="40"/>
  <c r="A110" i="41"/>
  <c r="A142" i="41"/>
  <c r="A165" i="41"/>
  <c r="A187" i="41"/>
  <c r="A206" i="41"/>
  <c r="A229" i="41"/>
  <c r="A251" i="41"/>
  <c r="A270" i="41"/>
  <c r="A293" i="41"/>
  <c r="A315" i="41"/>
  <c r="A334" i="41"/>
  <c r="A355" i="41"/>
  <c r="A365" i="41"/>
  <c r="A376" i="41"/>
  <c r="A385" i="41"/>
  <c r="A393" i="41"/>
  <c r="A401" i="41"/>
  <c r="A409" i="41"/>
  <c r="A417" i="41"/>
  <c r="A425" i="41"/>
  <c r="A433" i="41"/>
  <c r="A441" i="41"/>
  <c r="A449" i="41"/>
  <c r="A457" i="41"/>
  <c r="A465" i="41"/>
  <c r="A473" i="41"/>
  <c r="A481" i="41"/>
  <c r="A489" i="41"/>
  <c r="A497" i="41"/>
  <c r="A505" i="41"/>
  <c r="A83" i="41"/>
  <c r="A75" i="41"/>
  <c r="A67" i="41"/>
  <c r="A59" i="41"/>
  <c r="A51" i="41"/>
  <c r="A87" i="40"/>
  <c r="A79" i="40"/>
  <c r="A71" i="40"/>
  <c r="A63" i="40"/>
  <c r="A55" i="40"/>
  <c r="A83" i="39"/>
  <c r="A91" i="39"/>
  <c r="A99" i="39"/>
  <c r="A107" i="39"/>
  <c r="A115" i="39"/>
  <c r="A123" i="39"/>
  <c r="A74" i="45"/>
  <c r="A300" i="42"/>
  <c r="A511" i="42"/>
  <c r="A106" i="40"/>
  <c r="A173" i="40"/>
  <c r="A229" i="40"/>
  <c r="A274" i="40"/>
  <c r="A317" i="40"/>
  <c r="A359" i="40"/>
  <c r="A402" i="40"/>
  <c r="A445" i="40"/>
  <c r="A479" i="40"/>
  <c r="A511" i="40"/>
  <c r="A543" i="40"/>
  <c r="A117" i="41"/>
  <c r="A147" i="41"/>
  <c r="A166" i="41"/>
  <c r="A189" i="41"/>
  <c r="A211" i="41"/>
  <c r="A230" i="41"/>
  <c r="A253" i="41"/>
  <c r="A275" i="41"/>
  <c r="A294" i="41"/>
  <c r="A317" i="41"/>
  <c r="A339" i="41"/>
  <c r="A356" i="41"/>
  <c r="A366" i="41"/>
  <c r="A378" i="41"/>
  <c r="A386" i="41"/>
  <c r="A394" i="41"/>
  <c r="A402" i="41"/>
  <c r="A410" i="41"/>
  <c r="A418" i="41"/>
  <c r="A426" i="41"/>
  <c r="A434" i="41"/>
  <c r="A442" i="41"/>
  <c r="A450" i="41"/>
  <c r="A458" i="41"/>
  <c r="A466" i="41"/>
  <c r="A474" i="41"/>
  <c r="A482" i="41"/>
  <c r="A490" i="41"/>
  <c r="A498" i="41"/>
  <c r="A506" i="41"/>
  <c r="A82" i="41"/>
  <c r="A74" i="41"/>
  <c r="A66" i="41"/>
  <c r="A58" i="41"/>
  <c r="A50" i="41"/>
  <c r="A86" i="40"/>
  <c r="A78" i="40"/>
  <c r="A70" i="40"/>
  <c r="A62" i="40"/>
  <c r="A54" i="40"/>
  <c r="A84" i="39"/>
  <c r="A92" i="39"/>
  <c r="A100" i="39"/>
  <c r="A108" i="39"/>
  <c r="A116" i="39"/>
  <c r="A124" i="39"/>
  <c r="A132" i="39"/>
  <c r="A140" i="39"/>
  <c r="A148" i="39"/>
  <c r="A75" i="39"/>
  <c r="A67" i="39"/>
  <c r="A59" i="39"/>
  <c r="A51" i="39"/>
  <c r="A43" i="39"/>
  <c r="A80" i="38"/>
  <c r="A88" i="38"/>
  <c r="A96" i="38"/>
  <c r="A104" i="38"/>
  <c r="A112" i="38"/>
  <c r="A120" i="38"/>
  <c r="A128" i="38"/>
  <c r="A136" i="38"/>
  <c r="A144" i="38"/>
  <c r="A152" i="38"/>
  <c r="A72" i="38"/>
  <c r="A64" i="38"/>
  <c r="A56" i="38"/>
  <c r="A48" i="38"/>
  <c r="A40" i="38"/>
  <c r="A76" i="37"/>
  <c r="A68" i="37"/>
  <c r="A81" i="42"/>
  <c r="A174" i="40"/>
  <c r="A360" i="40"/>
  <c r="A512" i="40"/>
  <c r="A171" i="41"/>
  <c r="A254" i="41"/>
  <c r="A341" i="41"/>
  <c r="A387" i="41"/>
  <c r="A419" i="41"/>
  <c r="A451" i="41"/>
  <c r="A483" i="41"/>
  <c r="A81" i="41"/>
  <c r="A57" i="41"/>
  <c r="A74" i="40"/>
  <c r="A58" i="40"/>
  <c r="A88" i="39"/>
  <c r="A104" i="39"/>
  <c r="A120" i="39"/>
  <c r="A135" i="39"/>
  <c r="A149" i="39"/>
  <c r="A71" i="39"/>
  <c r="A57" i="39"/>
  <c r="A44" i="39"/>
  <c r="A84" i="38"/>
  <c r="A98" i="38"/>
  <c r="A111" i="38"/>
  <c r="A123" i="38"/>
  <c r="A137" i="38"/>
  <c r="A148" i="38"/>
  <c r="A70" i="38"/>
  <c r="A57" i="38"/>
  <c r="A45" i="38"/>
  <c r="A66" i="37"/>
  <c r="A56" i="37"/>
  <c r="A48" i="37"/>
  <c r="A40" i="37"/>
  <c r="A74" i="36"/>
  <c r="A66" i="36"/>
  <c r="A58" i="36"/>
  <c r="A50" i="36"/>
  <c r="A42" i="36"/>
  <c r="A84" i="35"/>
  <c r="A92" i="35"/>
  <c r="A100" i="35"/>
  <c r="A108" i="35"/>
  <c r="A116" i="35"/>
  <c r="A124" i="35"/>
  <c r="A132" i="35"/>
  <c r="A140" i="35"/>
  <c r="A148" i="35"/>
  <c r="A156" i="35"/>
  <c r="A164" i="35"/>
  <c r="A172" i="35"/>
  <c r="A180" i="35"/>
  <c r="A188" i="35"/>
  <c r="A152" i="39"/>
  <c r="A115" i="38"/>
  <c r="A154" i="38"/>
  <c r="A74" i="37"/>
  <c r="A45" i="37"/>
  <c r="A55" i="36"/>
  <c r="A39" i="36"/>
  <c r="A95" i="35"/>
  <c r="A111" i="35"/>
  <c r="A135" i="35"/>
  <c r="A159" i="35"/>
  <c r="A183" i="35"/>
  <c r="A487" i="40"/>
  <c r="A62" i="41"/>
  <c r="A119" i="39"/>
  <c r="A83" i="38"/>
  <c r="A147" i="38"/>
  <c r="A46" i="38"/>
  <c r="A49" i="37"/>
  <c r="A59" i="36"/>
  <c r="A91" i="35"/>
  <c r="A139" i="35"/>
  <c r="A171" i="35"/>
  <c r="A189" i="40"/>
  <c r="A370" i="40"/>
  <c r="A519" i="40"/>
  <c r="A173" i="41"/>
  <c r="A259" i="41"/>
  <c r="A342" i="41"/>
  <c r="A388" i="41"/>
  <c r="A420" i="41"/>
  <c r="A452" i="41"/>
  <c r="A484" i="41"/>
  <c r="A80" i="41"/>
  <c r="A56" i="41"/>
  <c r="A85" i="40"/>
  <c r="A69" i="40"/>
  <c r="A53" i="40"/>
  <c r="A77" i="39"/>
  <c r="A93" i="39"/>
  <c r="A109" i="39"/>
  <c r="A125" i="39"/>
  <c r="A136" i="39"/>
  <c r="A150" i="39"/>
  <c r="A68" i="39"/>
  <c r="A56" i="39"/>
  <c r="A42" i="39"/>
  <c r="A87" i="38"/>
  <c r="A99" i="38"/>
  <c r="A113" i="38"/>
  <c r="A124" i="38"/>
  <c r="A138" i="38"/>
  <c r="A151" i="38"/>
  <c r="A69" i="38"/>
  <c r="A55" i="38"/>
  <c r="A44" i="38"/>
  <c r="A65" i="37"/>
  <c r="A55" i="37"/>
  <c r="A47" i="37"/>
  <c r="A39" i="37"/>
  <c r="A73" i="36"/>
  <c r="A65" i="36"/>
  <c r="A57" i="36"/>
  <c r="A49" i="36"/>
  <c r="A41" i="36"/>
  <c r="A77" i="35"/>
  <c r="A85" i="35"/>
  <c r="A93" i="35"/>
  <c r="A101" i="35"/>
  <c r="A109" i="35"/>
  <c r="A117" i="35"/>
  <c r="A125" i="35"/>
  <c r="A133" i="35"/>
  <c r="A141" i="35"/>
  <c r="A149" i="35"/>
  <c r="A157" i="35"/>
  <c r="A165" i="35"/>
  <c r="A173" i="35"/>
  <c r="A181" i="35"/>
  <c r="A189" i="35"/>
  <c r="A68" i="40"/>
  <c r="A126" i="39"/>
  <c r="A66" i="39"/>
  <c r="A41" i="39"/>
  <c r="A89" i="38"/>
  <c r="A114" i="38"/>
  <c r="A139" i="38"/>
  <c r="A68" i="38"/>
  <c r="A41" i="38"/>
  <c r="A64" i="37"/>
  <c r="A54" i="37"/>
  <c r="A38" i="37"/>
  <c r="A64" i="36"/>
  <c r="A48" i="36"/>
  <c r="A78" i="35"/>
  <c r="A94" i="35"/>
  <c r="A102" i="35"/>
  <c r="A118" i="35"/>
  <c r="A126" i="35"/>
  <c r="A142" i="35"/>
  <c r="A158" i="35"/>
  <c r="A174" i="35"/>
  <c r="A190" i="35"/>
  <c r="A240" i="40"/>
  <c r="A93" i="41"/>
  <c r="A278" i="41"/>
  <c r="A396" i="41"/>
  <c r="A460" i="41"/>
  <c r="A72" i="41"/>
  <c r="A83" i="40"/>
  <c r="A51" i="40"/>
  <c r="A95" i="39"/>
  <c r="A127" i="39"/>
  <c r="A65" i="39"/>
  <c r="A40" i="39"/>
  <c r="A103" i="38"/>
  <c r="A140" i="38"/>
  <c r="A53" i="38"/>
  <c r="A61" i="37"/>
  <c r="A71" i="36"/>
  <c r="A47" i="36"/>
  <c r="A87" i="35"/>
  <c r="A119" i="35"/>
  <c r="A143" i="35"/>
  <c r="A167" i="35"/>
  <c r="A191" i="35"/>
  <c r="A237" i="41"/>
  <c r="A75" i="40"/>
  <c r="A134" i="39"/>
  <c r="A47" i="39"/>
  <c r="A135" i="38"/>
  <c r="A67" i="37"/>
  <c r="A75" i="36"/>
  <c r="A43" i="36"/>
  <c r="A83" i="35"/>
  <c r="A115" i="35"/>
  <c r="A147" i="35"/>
  <c r="A179" i="35"/>
  <c r="A230" i="40"/>
  <c r="A403" i="40"/>
  <c r="A544" i="40"/>
  <c r="A190" i="41"/>
  <c r="A277" i="41"/>
  <c r="A357" i="41"/>
  <c r="A395" i="41"/>
  <c r="A427" i="41"/>
  <c r="A459" i="41"/>
  <c r="A491" i="41"/>
  <c r="A73" i="41"/>
  <c r="A55" i="41"/>
  <c r="A84" i="40"/>
  <c r="A52" i="40"/>
  <c r="A78" i="39"/>
  <c r="A94" i="39"/>
  <c r="A110" i="39"/>
  <c r="A139" i="39"/>
  <c r="A151" i="39"/>
  <c r="A55" i="39"/>
  <c r="A100" i="38"/>
  <c r="A127" i="38"/>
  <c r="A153" i="38"/>
  <c r="A54" i="38"/>
  <c r="A75" i="37"/>
  <c r="A46" i="37"/>
  <c r="A72" i="36"/>
  <c r="A56" i="36"/>
  <c r="A40" i="36"/>
  <c r="A86" i="35"/>
  <c r="A110" i="35"/>
  <c r="A134" i="35"/>
  <c r="A150" i="35"/>
  <c r="A166" i="35"/>
  <c r="A182" i="35"/>
  <c r="A413" i="40"/>
  <c r="A195" i="41"/>
  <c r="A358" i="41"/>
  <c r="A428" i="41"/>
  <c r="A492" i="41"/>
  <c r="A54" i="41"/>
  <c r="A67" i="40"/>
  <c r="A79" i="39"/>
  <c r="A111" i="39"/>
  <c r="A141" i="39"/>
  <c r="A52" i="39"/>
  <c r="A90" i="38"/>
  <c r="A129" i="38"/>
  <c r="A65" i="38"/>
  <c r="A39" i="38"/>
  <c r="A53" i="37"/>
  <c r="A63" i="36"/>
  <c r="A79" i="35"/>
  <c r="A103" i="35"/>
  <c r="A127" i="35"/>
  <c r="A151" i="35"/>
  <c r="A175" i="35"/>
  <c r="A327" i="40"/>
  <c r="A88" i="41"/>
  <c r="A147" i="39"/>
  <c r="A58" i="39"/>
  <c r="A108" i="38"/>
  <c r="A71" i="38"/>
  <c r="A57" i="37"/>
  <c r="A67" i="36"/>
  <c r="A99" i="35"/>
  <c r="A123" i="35"/>
  <c r="A155" i="35"/>
  <c r="A275" i="40"/>
  <c r="A446" i="40"/>
  <c r="A118" i="41"/>
  <c r="A213" i="41"/>
  <c r="A299" i="41"/>
  <c r="A368" i="41"/>
  <c r="A403" i="41"/>
  <c r="A435" i="41"/>
  <c r="A467" i="41"/>
  <c r="A499" i="41"/>
  <c r="A65" i="41"/>
  <c r="A82" i="40"/>
  <c r="A66" i="40"/>
  <c r="A50" i="40"/>
  <c r="A80" i="39"/>
  <c r="A96" i="39"/>
  <c r="A112" i="39"/>
  <c r="A128" i="39"/>
  <c r="A142" i="39"/>
  <c r="A76" i="39"/>
  <c r="A64" i="39"/>
  <c r="A50" i="39"/>
  <c r="A39" i="39"/>
  <c r="A79" i="38"/>
  <c r="A91" i="38"/>
  <c r="A105" i="38"/>
  <c r="A116" i="38"/>
  <c r="A130" i="38"/>
  <c r="A143" i="38"/>
  <c r="A63" i="38"/>
  <c r="A52" i="38"/>
  <c r="A38" i="38"/>
  <c r="A73" i="37"/>
  <c r="A60" i="37"/>
  <c r="A52" i="37"/>
  <c r="A44" i="37"/>
  <c r="A70" i="36"/>
  <c r="A62" i="36"/>
  <c r="A54" i="36"/>
  <c r="A46" i="36"/>
  <c r="A38" i="36"/>
  <c r="A80" i="35"/>
  <c r="A88" i="35"/>
  <c r="A96" i="35"/>
  <c r="A104" i="35"/>
  <c r="A112" i="35"/>
  <c r="A120" i="35"/>
  <c r="A128" i="35"/>
  <c r="A136" i="35"/>
  <c r="A144" i="35"/>
  <c r="A152" i="35"/>
  <c r="A160" i="35"/>
  <c r="A168" i="35"/>
  <c r="A176" i="35"/>
  <c r="A184" i="35"/>
  <c r="A192" i="35"/>
  <c r="A60" i="40"/>
  <c r="A60" i="39"/>
  <c r="A95" i="38"/>
  <c r="A132" i="38"/>
  <c r="A73" i="38"/>
  <c r="A69" i="37"/>
  <c r="A42" i="37"/>
  <c r="A68" i="36"/>
  <c r="A44" i="36"/>
  <c r="A90" i="35"/>
  <c r="A114" i="35"/>
  <c r="A138" i="35"/>
  <c r="A154" i="35"/>
  <c r="A178" i="35"/>
  <c r="A124" i="40"/>
  <c r="A380" i="41"/>
  <c r="A476" i="41"/>
  <c r="A103" i="39"/>
  <c r="A97" i="38"/>
  <c r="A358" i="42"/>
  <c r="A285" i="40"/>
  <c r="A455" i="40"/>
  <c r="A125" i="41"/>
  <c r="A214" i="41"/>
  <c r="A301" i="41"/>
  <c r="A370" i="41"/>
  <c r="A404" i="41"/>
  <c r="A436" i="41"/>
  <c r="A468" i="41"/>
  <c r="A500" i="41"/>
  <c r="A64" i="41"/>
  <c r="A77" i="40"/>
  <c r="A61" i="40"/>
  <c r="A85" i="39"/>
  <c r="A101" i="39"/>
  <c r="A117" i="39"/>
  <c r="A131" i="39"/>
  <c r="A143" i="39"/>
  <c r="A74" i="39"/>
  <c r="A63" i="39"/>
  <c r="A49" i="39"/>
  <c r="A81" i="38"/>
  <c r="A92" i="38"/>
  <c r="A106" i="38"/>
  <c r="A119" i="38"/>
  <c r="A131" i="38"/>
  <c r="A145" i="38"/>
  <c r="A76" i="38"/>
  <c r="A62" i="38"/>
  <c r="A49" i="38"/>
  <c r="A72" i="37"/>
  <c r="A59" i="37"/>
  <c r="A51" i="37"/>
  <c r="A43" i="37"/>
  <c r="A69" i="36"/>
  <c r="A61" i="36"/>
  <c r="A53" i="36"/>
  <c r="A45" i="36"/>
  <c r="A81" i="35"/>
  <c r="A89" i="35"/>
  <c r="A97" i="35"/>
  <c r="A105" i="35"/>
  <c r="A113" i="35"/>
  <c r="A121" i="35"/>
  <c r="A129" i="35"/>
  <c r="A137" i="35"/>
  <c r="A145" i="35"/>
  <c r="A153" i="35"/>
  <c r="A161" i="35"/>
  <c r="A169" i="35"/>
  <c r="A177" i="35"/>
  <c r="A185" i="35"/>
  <c r="A193" i="35"/>
  <c r="A74" i="46"/>
  <c r="A359" i="42"/>
  <c r="A107" i="40"/>
  <c r="A318" i="40"/>
  <c r="A480" i="40"/>
  <c r="A149" i="41"/>
  <c r="A235" i="41"/>
  <c r="A318" i="41"/>
  <c r="A379" i="41"/>
  <c r="A411" i="41"/>
  <c r="A443" i="41"/>
  <c r="A475" i="41"/>
  <c r="A507" i="41"/>
  <c r="A63" i="41"/>
  <c r="A76" i="40"/>
  <c r="A86" i="39"/>
  <c r="A102" i="39"/>
  <c r="A118" i="39"/>
  <c r="A133" i="39"/>
  <c r="A144" i="39"/>
  <c r="A73" i="39"/>
  <c r="A48" i="39"/>
  <c r="A82" i="38"/>
  <c r="A107" i="38"/>
  <c r="A121" i="38"/>
  <c r="A146" i="38"/>
  <c r="A61" i="38"/>
  <c r="A47" i="38"/>
  <c r="A58" i="37"/>
  <c r="A50" i="37"/>
  <c r="A76" i="36"/>
  <c r="A60" i="36"/>
  <c r="A52" i="36"/>
  <c r="A82" i="35"/>
  <c r="A98" i="35"/>
  <c r="A106" i="35"/>
  <c r="A122" i="35"/>
  <c r="A130" i="35"/>
  <c r="A146" i="35"/>
  <c r="A162" i="35"/>
  <c r="A170" i="35"/>
  <c r="A186" i="35"/>
  <c r="A69" i="46"/>
  <c r="A82" i="42"/>
  <c r="A150" i="41"/>
  <c r="A323" i="41"/>
  <c r="A412" i="41"/>
  <c r="A444" i="41"/>
  <c r="A59" i="40"/>
  <c r="A87" i="39"/>
  <c r="A72" i="39"/>
  <c r="A122" i="38"/>
  <c r="A60" i="38"/>
  <c r="A41" i="37"/>
  <c r="A51" i="36"/>
  <c r="A107" i="35"/>
  <c r="A131" i="35"/>
  <c r="A163" i="35"/>
  <c r="A187" i="35"/>
  <c r="A75" i="33"/>
  <c r="A39" i="33"/>
  <c r="A40" i="33"/>
  <c r="A48" i="33"/>
  <c r="A56" i="33"/>
  <c r="A64" i="33"/>
  <c r="A72" i="33"/>
  <c r="A39" i="34"/>
  <c r="A47" i="34"/>
  <c r="A55" i="34"/>
  <c r="A63" i="34"/>
  <c r="A71" i="34"/>
  <c r="A40" i="35"/>
  <c r="A48" i="35"/>
  <c r="A56" i="35"/>
  <c r="A64" i="35"/>
  <c r="A72" i="35"/>
  <c r="A50" i="33"/>
  <c r="A65" i="34"/>
  <c r="A59" i="33"/>
  <c r="A57" i="31"/>
  <c r="A41" i="33"/>
  <c r="A49" i="33"/>
  <c r="A57" i="33"/>
  <c r="A65" i="33"/>
  <c r="A73" i="33"/>
  <c r="A40" i="34"/>
  <c r="A48" i="34"/>
  <c r="A56" i="34"/>
  <c r="A64" i="34"/>
  <c r="A72" i="34"/>
  <c r="A41" i="35"/>
  <c r="A49" i="35"/>
  <c r="A57" i="35"/>
  <c r="A65" i="35"/>
  <c r="A73" i="35"/>
  <c r="B32" i="36"/>
  <c r="C27" i="36"/>
  <c r="G33" i="37"/>
  <c r="F34" i="36"/>
  <c r="I26" i="36"/>
  <c r="E25" i="36"/>
  <c r="C28" i="36"/>
  <c r="B33" i="36"/>
  <c r="I30" i="37"/>
  <c r="B31" i="37"/>
  <c r="I31" i="37"/>
  <c r="G30" i="37"/>
  <c r="C31" i="38" a="1"/>
  <c r="C31" i="38" s="1"/>
  <c r="J28" i="38" a="1"/>
  <c r="J28" i="38" s="1"/>
  <c r="C27" i="39" a="1"/>
  <c r="C27" i="39" s="1"/>
  <c r="E34" i="39" a="1"/>
  <c r="E34" i="39" s="1"/>
  <c r="H26" i="39" a="1"/>
  <c r="H26" i="39" s="1"/>
  <c r="E31" i="39" a="1"/>
  <c r="E31" i="39" s="1"/>
  <c r="D32" i="37"/>
  <c r="D31" i="36"/>
  <c r="B30" i="36"/>
  <c r="G28" i="37"/>
  <c r="J31" i="37"/>
  <c r="D28" i="37"/>
  <c r="D30" i="37"/>
  <c r="E33" i="38" a="1"/>
  <c r="E33" i="38" s="1"/>
  <c r="E33" i="39" a="1"/>
  <c r="E33" i="39" s="1"/>
  <c r="D25" i="39" a="1"/>
  <c r="D25" i="39" s="1"/>
  <c r="H31" i="39" a="1"/>
  <c r="H31" i="39" s="1"/>
  <c r="J32" i="36"/>
  <c r="I27" i="37"/>
  <c r="I30" i="38" a="1"/>
  <c r="I30" i="38" s="1"/>
  <c r="E30" i="39" a="1"/>
  <c r="E30" i="39" s="1"/>
  <c r="I30" i="36"/>
  <c r="J25" i="36"/>
  <c r="F25" i="36"/>
  <c r="H27" i="36"/>
  <c r="B31" i="36"/>
  <c r="B26" i="36"/>
  <c r="E27" i="37"/>
  <c r="D28" i="38" a="1"/>
  <c r="D28" i="38" s="1"/>
  <c r="D29" i="39" a="1"/>
  <c r="D29" i="39" s="1"/>
  <c r="C27" i="38" a="1"/>
  <c r="C27" i="38" s="1"/>
  <c r="E27" i="39" a="1"/>
  <c r="E27" i="39" s="1"/>
  <c r="H31" i="36"/>
  <c r="H30" i="36"/>
  <c r="J26" i="36"/>
  <c r="B26" i="37"/>
  <c r="H27" i="37"/>
  <c r="H29" i="37"/>
  <c r="H34" i="37"/>
  <c r="J26" i="37"/>
  <c r="B29" i="38" a="1"/>
  <c r="B29" i="38" s="1"/>
  <c r="D30" i="38" a="1"/>
  <c r="D30" i="38" s="1"/>
  <c r="G34" i="38" a="1"/>
  <c r="G34" i="38" s="1"/>
  <c r="I33" i="38" a="1"/>
  <c r="I33" i="38" s="1"/>
  <c r="C34" i="39" a="1"/>
  <c r="C34" i="39" s="1"/>
  <c r="G28" i="39" a="1"/>
  <c r="G28" i="39" s="1"/>
  <c r="G25" i="39" a="1"/>
  <c r="G25" i="39" s="1"/>
  <c r="D34" i="39" a="1"/>
  <c r="D34" i="39" s="1"/>
  <c r="E28" i="36"/>
  <c r="F30" i="36"/>
  <c r="G27" i="36"/>
  <c r="H34" i="36"/>
  <c r="I25" i="36"/>
  <c r="G25" i="36"/>
  <c r="B30" i="37"/>
  <c r="H33" i="37"/>
  <c r="J30" i="37"/>
  <c r="J30" i="38" a="1"/>
  <c r="J30" i="38" s="1"/>
  <c r="G32" i="39" a="1"/>
  <c r="G32" i="39" s="1"/>
  <c r="G29" i="39" a="1"/>
  <c r="G29" i="39" s="1"/>
  <c r="J27" i="39" a="1"/>
  <c r="J27" i="39" s="1"/>
  <c r="I31" i="39" a="1"/>
  <c r="I31" i="39" s="1"/>
  <c r="H26" i="36"/>
  <c r="H32" i="36"/>
  <c r="F31" i="36"/>
  <c r="I32" i="37"/>
  <c r="I34" i="35" a="1"/>
  <c r="I34" i="35" s="1"/>
  <c r="I28" i="36"/>
  <c r="G31" i="36"/>
  <c r="D33" i="37"/>
  <c r="F28" i="37"/>
  <c r="F33" i="37"/>
  <c r="E29" i="37"/>
  <c r="G31" i="38" a="1"/>
  <c r="G31" i="38" s="1"/>
  <c r="I27" i="38" a="1"/>
  <c r="I27" i="38" s="1"/>
  <c r="J25" i="38" a="1"/>
  <c r="J25" i="38" s="1"/>
  <c r="J27" i="38" a="1"/>
  <c r="J27" i="38" s="1"/>
  <c r="I31" i="38" a="1"/>
  <c r="I31" i="38" s="1"/>
  <c r="B30" i="39" a="1"/>
  <c r="B30" i="39" s="1"/>
  <c r="H32" i="39" a="1"/>
  <c r="H32" i="39" s="1"/>
  <c r="C28" i="39" a="1"/>
  <c r="C28" i="39" s="1"/>
  <c r="G34" i="39" a="1"/>
  <c r="G34" i="39" s="1"/>
  <c r="E33" i="36"/>
  <c r="G26" i="37"/>
  <c r="C34" i="38" a="1"/>
  <c r="C34" i="38" s="1"/>
  <c r="I34" i="36"/>
  <c r="I29" i="36"/>
  <c r="J33" i="36"/>
  <c r="D28" i="36"/>
  <c r="E32" i="36"/>
  <c r="D25" i="36"/>
  <c r="H28" i="37"/>
  <c r="F31" i="37"/>
  <c r="F32" i="37"/>
  <c r="E33" i="37"/>
  <c r="H34" i="38" a="1"/>
  <c r="H34" i="38" s="1"/>
  <c r="I25" i="38" a="1"/>
  <c r="I25" i="38" s="1"/>
  <c r="B34" i="39" a="1"/>
  <c r="B34" i="39" s="1"/>
  <c r="C32" i="39" a="1"/>
  <c r="C32" i="39" s="1"/>
  <c r="F31" i="39" a="1"/>
  <c r="F31" i="39" s="1"/>
  <c r="I27" i="39" a="1"/>
  <c r="I27" i="39" s="1"/>
  <c r="I26" i="39" a="1"/>
  <c r="I26" i="39" s="1"/>
  <c r="E30" i="37"/>
  <c r="G25" i="37"/>
  <c r="H26" i="37"/>
  <c r="F25" i="37"/>
  <c r="G30" i="36"/>
  <c r="G28" i="36"/>
  <c r="G29" i="36"/>
  <c r="F28" i="36"/>
  <c r="G34" i="36"/>
  <c r="E34" i="36"/>
  <c r="F32" i="36"/>
  <c r="H28" i="36"/>
  <c r="I31" i="36"/>
  <c r="H33" i="36"/>
  <c r="E29" i="36"/>
  <c r="B27" i="36"/>
  <c r="B34" i="36"/>
  <c r="C31" i="36"/>
  <c r="F27" i="37"/>
  <c r="D31" i="37"/>
  <c r="C33" i="37"/>
  <c r="C34" i="37"/>
  <c r="J27" i="37"/>
  <c r="H25" i="37"/>
  <c r="G29" i="37"/>
  <c r="H30" i="37"/>
  <c r="F29" i="37"/>
  <c r="I28" i="37"/>
  <c r="E25" i="37"/>
  <c r="E34" i="38" a="1"/>
  <c r="E34" i="38" s="1"/>
  <c r="G32" i="38" a="1"/>
  <c r="G32" i="38" s="1"/>
  <c r="C28" i="38" a="1"/>
  <c r="C28" i="38" s="1"/>
  <c r="C33" i="38" a="1"/>
  <c r="C33" i="38" s="1"/>
  <c r="E32" i="38" a="1"/>
  <c r="E32" i="38" s="1"/>
  <c r="G30" i="38" a="1"/>
  <c r="G30" i="38" s="1"/>
  <c r="B27" i="38" a="1"/>
  <c r="B27" i="38" s="1"/>
  <c r="C30" i="38" a="1"/>
  <c r="C30" i="38" s="1"/>
  <c r="E29" i="38" a="1"/>
  <c r="E29" i="38" s="1"/>
  <c r="G27" i="38" a="1"/>
  <c r="G27" i="38" s="1"/>
  <c r="J29" i="38" a="1"/>
  <c r="J29" i="38" s="1"/>
  <c r="F25" i="38" a="1"/>
  <c r="F25" i="38" s="1"/>
  <c r="J31" i="38" a="1"/>
  <c r="J31" i="38" s="1"/>
  <c r="I26" i="38" a="1"/>
  <c r="I26" i="38" s="1"/>
  <c r="B32" i="39" a="1"/>
  <c r="B32" i="39" s="1"/>
  <c r="B26" i="39" a="1"/>
  <c r="B26" i="39" s="1"/>
  <c r="C26" i="39" a="1"/>
  <c r="C26" i="39" s="1"/>
  <c r="D31" i="39" a="1"/>
  <c r="D31" i="39" s="1"/>
  <c r="H28" i="39" a="1"/>
  <c r="H28" i="39" s="1"/>
  <c r="E26" i="39" a="1"/>
  <c r="E26" i="39" s="1"/>
  <c r="D30" i="39" a="1"/>
  <c r="D30" i="39" s="1"/>
  <c r="H27" i="39" a="1"/>
  <c r="H27" i="39" s="1"/>
  <c r="C33" i="39" a="1"/>
  <c r="C33" i="39" s="1"/>
  <c r="E32" i="39" a="1"/>
  <c r="E32" i="39" s="1"/>
  <c r="G30" i="39" a="1"/>
  <c r="G30" i="39" s="1"/>
  <c r="J28" i="39" a="1"/>
  <c r="J28" i="39" s="1"/>
  <c r="I28" i="39" a="1"/>
  <c r="I28" i="39" s="1"/>
  <c r="J25" i="39" a="1"/>
  <c r="J25" i="39" s="1"/>
  <c r="J29" i="39" a="1"/>
  <c r="J29" i="39" s="1"/>
  <c r="F27" i="39" a="1"/>
  <c r="F27" i="39" s="1"/>
  <c r="H25" i="36"/>
  <c r="J27" i="36"/>
  <c r="D27" i="36"/>
  <c r="D34" i="36"/>
  <c r="E31" i="36"/>
  <c r="B29" i="36"/>
  <c r="B34" i="37"/>
  <c r="C30" i="37"/>
  <c r="C28" i="37"/>
  <c r="B28" i="37"/>
  <c r="B25" i="37"/>
  <c r="J28" i="37"/>
  <c r="G34" i="37"/>
  <c r="J34" i="37"/>
  <c r="H27" i="38" a="1"/>
  <c r="H27" i="38" s="1"/>
  <c r="D34" i="38" a="1"/>
  <c r="D34" i="38" s="1"/>
  <c r="I34" i="38" a="1"/>
  <c r="I34" i="38" s="1"/>
  <c r="J26" i="38" a="1"/>
  <c r="J26" i="38" s="1"/>
  <c r="E29" i="39" a="1"/>
  <c r="E29" i="39" s="1"/>
  <c r="B25" i="39" a="1"/>
  <c r="B25" i="39" s="1"/>
  <c r="D33" i="39" a="1"/>
  <c r="D33" i="39" s="1"/>
  <c r="H30" i="39" a="1"/>
  <c r="H30" i="39" s="1"/>
  <c r="G33" i="39" a="1"/>
  <c r="G33" i="39" s="1"/>
  <c r="J26" i="39" a="1"/>
  <c r="J26" i="39" s="1"/>
  <c r="I25" i="39" a="1"/>
  <c r="I25" i="39" s="1"/>
  <c r="F29" i="39" a="1"/>
  <c r="F29" i="39" s="1"/>
  <c r="F34" i="35" a="1"/>
  <c r="F34" i="35" s="1"/>
  <c r="J34" i="36"/>
  <c r="D32" i="36"/>
  <c r="F33" i="36"/>
  <c r="H29" i="36"/>
  <c r="I32" i="36"/>
  <c r="E30" i="36"/>
  <c r="C33" i="36"/>
  <c r="D30" i="36"/>
  <c r="E27" i="36"/>
  <c r="B25" i="36"/>
  <c r="E26" i="37"/>
  <c r="G32" i="37"/>
  <c r="C32" i="37"/>
  <c r="B32" i="37"/>
  <c r="B29" i="37"/>
  <c r="J32" i="37"/>
  <c r="E28" i="37"/>
  <c r="J25" i="37"/>
  <c r="F26" i="37"/>
  <c r="I25" i="37"/>
  <c r="B25" i="38" a="1"/>
  <c r="B25" i="38" s="1"/>
  <c r="B33" i="38" a="1"/>
  <c r="B33" i="38" s="1"/>
  <c r="H26" i="38" a="1"/>
  <c r="H26" i="38" s="1"/>
  <c r="B26" i="38" a="1"/>
  <c r="B26" i="38" s="1"/>
  <c r="D25" i="38" a="1"/>
  <c r="D25" i="38" s="1"/>
  <c r="H28" i="38" a="1"/>
  <c r="H28" i="38" s="1"/>
  <c r="F34" i="38" a="1"/>
  <c r="F34" i="38" s="1"/>
  <c r="B29" i="39" a="1"/>
  <c r="B29" i="39" s="1"/>
  <c r="C31" i="39" a="1"/>
  <c r="C31" i="39" s="1"/>
  <c r="H34" i="39" a="1"/>
  <c r="H34" i="39" s="1"/>
  <c r="I32" i="39" a="1"/>
  <c r="I32" i="39" s="1"/>
  <c r="J34" i="39" a="1"/>
  <c r="J34" i="39" s="1"/>
  <c r="J30" i="39" a="1"/>
  <c r="J30" i="39" s="1"/>
  <c r="I34" i="39" a="1"/>
  <c r="I34" i="39" s="1"/>
  <c r="F34" i="39" a="1"/>
  <c r="F34" i="39" s="1"/>
  <c r="F25" i="39" a="1"/>
  <c r="F25" i="39" s="1"/>
  <c r="F29" i="36"/>
  <c r="J29" i="36"/>
  <c r="C26" i="36"/>
  <c r="F27" i="36"/>
  <c r="G33" i="36"/>
  <c r="E26" i="36"/>
  <c r="I27" i="36"/>
  <c r="F26" i="36"/>
  <c r="G32" i="36"/>
  <c r="J30" i="36"/>
  <c r="C34" i="36"/>
  <c r="C29" i="36"/>
  <c r="D26" i="36"/>
  <c r="D33" i="36"/>
  <c r="C26" i="37"/>
  <c r="E31" i="37"/>
  <c r="C27" i="37"/>
  <c r="D27" i="37"/>
  <c r="H32" i="37"/>
  <c r="I34" i="37"/>
  <c r="D29" i="37"/>
  <c r="D25" i="37"/>
  <c r="B33" i="37"/>
  <c r="E32" i="37"/>
  <c r="J29" i="37"/>
  <c r="H31" i="37"/>
  <c r="F30" i="37"/>
  <c r="I29" i="37"/>
  <c r="H31" i="38" a="1"/>
  <c r="H31" i="38" s="1"/>
  <c r="B30" i="38" a="1"/>
  <c r="B30" i="38" s="1"/>
  <c r="D29" i="38" a="1"/>
  <c r="D29" i="38" s="1"/>
  <c r="H32" i="38" a="1"/>
  <c r="H32" i="38" s="1"/>
  <c r="E27" i="38" a="1"/>
  <c r="E27" i="38" s="1"/>
  <c r="G25" i="38" a="1"/>
  <c r="G25" i="38" s="1"/>
  <c r="D26" i="38" a="1"/>
  <c r="D26" i="38" s="1"/>
  <c r="B28" i="38" a="1"/>
  <c r="B28" i="38" s="1"/>
  <c r="D27" i="38" a="1"/>
  <c r="D27" i="38" s="1"/>
  <c r="H30" i="38" a="1"/>
  <c r="H30" i="38" s="1"/>
  <c r="H29" i="38" a="1"/>
  <c r="H29" i="38" s="1"/>
  <c r="F28" i="38" a="1"/>
  <c r="F28" i="38" s="1"/>
  <c r="G31" i="39" a="1"/>
  <c r="G31" i="39" s="1"/>
  <c r="E25" i="39" a="1"/>
  <c r="E25" i="39" s="1"/>
  <c r="B33" i="39" a="1"/>
  <c r="B33" i="39" s="1"/>
  <c r="B27" i="39" a="1"/>
  <c r="B27" i="39" s="1"/>
  <c r="D28" i="39" a="1"/>
  <c r="D28" i="39" s="1"/>
  <c r="H25" i="39" a="1"/>
  <c r="H25" i="39" s="1"/>
  <c r="I33" i="39" a="1"/>
  <c r="I33" i="39" s="1"/>
  <c r="I29" i="39" a="1"/>
  <c r="I29" i="39" s="1"/>
  <c r="J34" i="35" a="1"/>
  <c r="J34" i="35" s="1"/>
  <c r="I33" i="36"/>
  <c r="J28" i="36"/>
  <c r="C30" i="36"/>
  <c r="G26" i="36"/>
  <c r="J31" i="36"/>
  <c r="B28" i="36"/>
  <c r="C25" i="36"/>
  <c r="C32" i="36"/>
  <c r="D29" i="36"/>
  <c r="C31" i="37"/>
  <c r="B27" i="37"/>
  <c r="D34" i="37"/>
  <c r="E34" i="37"/>
  <c r="C25" i="37"/>
  <c r="D26" i="37"/>
  <c r="J33" i="37"/>
  <c r="F34" i="37"/>
  <c r="I33" i="37"/>
  <c r="G27" i="37"/>
  <c r="E26" i="38" a="1"/>
  <c r="E26" i="38" s="1"/>
  <c r="H25" i="38" a="1"/>
  <c r="H25" i="38" s="1"/>
  <c r="B34" i="38" a="1"/>
  <c r="B34" i="38" s="1"/>
  <c r="D33" i="38" a="1"/>
  <c r="D33" i="38" s="1"/>
  <c r="E31" i="38" a="1"/>
  <c r="E31" i="38" s="1"/>
  <c r="G29" i="38" a="1"/>
  <c r="G29" i="38" s="1"/>
  <c r="B31" i="38" a="1"/>
  <c r="B31" i="38" s="1"/>
  <c r="C25" i="38" a="1"/>
  <c r="C25" i="38" s="1"/>
  <c r="C32" i="38" a="1"/>
  <c r="C32" i="38" s="1"/>
  <c r="B32" i="38" a="1"/>
  <c r="B32" i="38" s="1"/>
  <c r="D31" i="38" a="1"/>
  <c r="D31" i="38" s="1"/>
  <c r="H33" i="38" a="1"/>
  <c r="H33" i="38" s="1"/>
  <c r="F32" i="38" a="1"/>
  <c r="F32" i="38" s="1"/>
  <c r="B31" i="39" a="1"/>
  <c r="B31" i="39" s="1"/>
  <c r="G27" i="39" a="1"/>
  <c r="G27" i="39" s="1"/>
  <c r="D32" i="39" a="1"/>
  <c r="D32" i="39" s="1"/>
  <c r="H29" i="39" a="1"/>
  <c r="H29" i="39" s="1"/>
  <c r="C25" i="39" a="1"/>
  <c r="C25" i="39" s="1"/>
  <c r="J31" i="39" a="1"/>
  <c r="J31" i="39" s="1"/>
  <c r="C29" i="37"/>
  <c r="I26" i="37"/>
  <c r="G31" i="37"/>
  <c r="D32" i="38" a="1"/>
  <c r="D32" i="38" s="1"/>
  <c r="E30" i="38" a="1"/>
  <c r="E30" i="38" s="1"/>
  <c r="G28" i="38" a="1"/>
  <c r="G28" i="38" s="1"/>
  <c r="G33" i="38" a="1"/>
  <c r="G33" i="38" s="1"/>
  <c r="C29" i="38" a="1"/>
  <c r="C29" i="38" s="1"/>
  <c r="E28" i="38" a="1"/>
  <c r="E28" i="38" s="1"/>
  <c r="G26" i="38" a="1"/>
  <c r="G26" i="38" s="1"/>
  <c r="C26" i="38" a="1"/>
  <c r="C26" i="38" s="1"/>
  <c r="E25" i="38" a="1"/>
  <c r="E25" i="38" s="1"/>
  <c r="F29" i="38" a="1"/>
  <c r="F29" i="38" s="1"/>
  <c r="J32" i="38" a="1"/>
  <c r="J32" i="38" s="1"/>
  <c r="F26" i="38" a="1"/>
  <c r="F26" i="38" s="1"/>
  <c r="J33" i="38" a="1"/>
  <c r="J33" i="38" s="1"/>
  <c r="I29" i="38" a="1"/>
  <c r="I29" i="38" s="1"/>
  <c r="F27" i="38" a="1"/>
  <c r="F27" i="38" s="1"/>
  <c r="F33" i="38" a="1"/>
  <c r="F33" i="38" s="1"/>
  <c r="I32" i="38" a="1"/>
  <c r="I32" i="38" s="1"/>
  <c r="F31" i="38" a="1"/>
  <c r="F31" i="38" s="1"/>
  <c r="F30" i="38" a="1"/>
  <c r="F30" i="38" s="1"/>
  <c r="B28" i="39" a="1"/>
  <c r="B28" i="39" s="1"/>
  <c r="C30" i="39" a="1"/>
  <c r="C30" i="39" s="1"/>
  <c r="D27" i="39" a="1"/>
  <c r="D27" i="39" s="1"/>
  <c r="H33" i="39" a="1"/>
  <c r="H33" i="39" s="1"/>
  <c r="D26" i="39" a="1"/>
  <c r="D26" i="39" s="1"/>
  <c r="C29" i="39" a="1"/>
  <c r="C29" i="39" s="1"/>
  <c r="E28" i="39" a="1"/>
  <c r="E28" i="39" s="1"/>
  <c r="G26" i="39" a="1"/>
  <c r="G26" i="39" s="1"/>
  <c r="J32" i="39" a="1"/>
  <c r="J32" i="39" s="1"/>
  <c r="F28" i="39" a="1"/>
  <c r="F28" i="39" s="1"/>
  <c r="I30" i="39" a="1"/>
  <c r="I30" i="39" s="1"/>
  <c r="J33" i="39" a="1"/>
  <c r="J33" i="39" s="1"/>
  <c r="F33" i="39" a="1"/>
  <c r="F33" i="39" s="1"/>
  <c r="F30" i="39" a="1"/>
  <c r="F30" i="39" s="1"/>
  <c r="F26" i="39" a="1"/>
  <c r="F26" i="39" s="1"/>
  <c r="F32" i="39" a="1"/>
  <c r="F32" i="39" s="1"/>
  <c r="F32" i="44"/>
  <c r="H30" i="44"/>
  <c r="H27" i="44"/>
  <c r="C31" i="44"/>
  <c r="F29" i="44"/>
  <c r="F34" i="44"/>
  <c r="I26" i="44"/>
  <c r="F26" i="44"/>
  <c r="H29" i="44"/>
  <c r="E26" i="44"/>
  <c r="D29" i="44"/>
  <c r="H25" i="44"/>
  <c r="E30" i="44"/>
  <c r="G33" i="44"/>
  <c r="B31" i="44"/>
  <c r="B27" i="44"/>
  <c r="G30" i="44"/>
  <c r="D33" i="44"/>
  <c r="G28" i="44"/>
  <c r="H32" i="44"/>
  <c r="E27" i="44"/>
  <c r="I25" i="44"/>
  <c r="G34" i="44"/>
  <c r="G29" i="44"/>
  <c r="C32" i="44"/>
  <c r="H34" i="44"/>
  <c r="F33" i="44"/>
  <c r="G25" i="44"/>
  <c r="J29" i="44"/>
  <c r="D25" i="44"/>
  <c r="F31" i="44"/>
  <c r="G27" i="44"/>
  <c r="D26" i="44"/>
  <c r="E26" i="43"/>
  <c r="J30" i="44"/>
  <c r="F28" i="44"/>
  <c r="H28" i="44"/>
  <c r="C28" i="44"/>
  <c r="J34" i="44"/>
  <c r="F25" i="44"/>
  <c r="J28" i="43"/>
  <c r="I30" i="44"/>
  <c r="B32" i="44"/>
  <c r="J31" i="44"/>
  <c r="E33" i="44"/>
  <c r="B34" i="44"/>
  <c r="J28" i="44"/>
  <c r="C27" i="44"/>
  <c r="I33" i="44"/>
  <c r="F27" i="44"/>
  <c r="B28" i="44"/>
  <c r="J26" i="44"/>
  <c r="E25" i="44"/>
  <c r="B30" i="44"/>
  <c r="I34" i="44"/>
  <c r="B33" i="44"/>
  <c r="E32" i="44"/>
  <c r="E34" i="44"/>
  <c r="G31" i="44"/>
  <c r="I32" i="44"/>
  <c r="I31" i="44"/>
  <c r="J25" i="44"/>
  <c r="D28" i="44"/>
  <c r="B26" i="44"/>
  <c r="I29" i="44"/>
  <c r="H33" i="44"/>
  <c r="I28" i="44"/>
  <c r="B25" i="44"/>
  <c r="D31" i="44"/>
  <c r="B29" i="44"/>
  <c r="J27" i="44"/>
  <c r="D30" i="44"/>
  <c r="G34" i="43"/>
  <c r="J31" i="43"/>
  <c r="D32" i="43"/>
  <c r="G27" i="43"/>
  <c r="E29" i="43"/>
  <c r="I28" i="43"/>
  <c r="G29" i="43"/>
  <c r="D27" i="43"/>
  <c r="E28" i="43"/>
  <c r="B26" i="43"/>
  <c r="B33" i="43"/>
  <c r="H26" i="45"/>
  <c r="B31" i="45"/>
  <c r="F34" i="45"/>
  <c r="C30" i="45"/>
  <c r="D29" i="45"/>
  <c r="D30" i="46"/>
  <c r="J27" i="43"/>
  <c r="J26" i="43"/>
  <c r="F32" i="43"/>
  <c r="C26" i="43"/>
  <c r="H34" i="43"/>
  <c r="C33" i="43"/>
  <c r="D34" i="43"/>
  <c r="E31" i="43"/>
  <c r="B29" i="43"/>
  <c r="I33" i="45"/>
  <c r="H25" i="45"/>
  <c r="C25" i="45"/>
  <c r="F32" i="45"/>
  <c r="J27" i="45"/>
  <c r="F26" i="45"/>
  <c r="B25" i="45"/>
  <c r="C26" i="46"/>
  <c r="F30" i="44"/>
  <c r="I27" i="44"/>
  <c r="H31" i="44"/>
  <c r="D27" i="44"/>
  <c r="C33" i="44"/>
  <c r="G28" i="43"/>
  <c r="J33" i="43"/>
  <c r="F33" i="43"/>
  <c r="E25" i="43"/>
  <c r="I25" i="43"/>
  <c r="F26" i="43"/>
  <c r="G32" i="43"/>
  <c r="I32" i="43"/>
  <c r="J25" i="43"/>
  <c r="F31" i="43"/>
  <c r="H28" i="43"/>
  <c r="C29" i="43"/>
  <c r="D30" i="43"/>
  <c r="E27" i="43"/>
  <c r="B25" i="43"/>
  <c r="G25" i="45"/>
  <c r="F28" i="45"/>
  <c r="I28" i="45"/>
  <c r="G28" i="45"/>
  <c r="E29" i="45"/>
  <c r="I34" i="46"/>
  <c r="H27" i="46"/>
  <c r="E29" i="44"/>
  <c r="H26" i="44"/>
  <c r="C34" i="44"/>
  <c r="C29" i="44"/>
  <c r="G26" i="43"/>
  <c r="I30" i="43"/>
  <c r="F25" i="43"/>
  <c r="G31" i="43"/>
  <c r="E30" i="43"/>
  <c r="C25" i="43"/>
  <c r="D26" i="43"/>
  <c r="D33" i="43"/>
  <c r="E25" i="45"/>
  <c r="F25" i="45"/>
  <c r="G29" i="45"/>
  <c r="H29" i="45"/>
  <c r="B27" i="45"/>
  <c r="D30" i="45"/>
  <c r="D32" i="44"/>
  <c r="G32" i="44"/>
  <c r="C30" i="44"/>
  <c r="C25" i="44"/>
  <c r="H30" i="43"/>
  <c r="G25" i="43"/>
  <c r="D28" i="43"/>
  <c r="B31" i="43"/>
  <c r="C32" i="43"/>
  <c r="D29" i="43"/>
  <c r="I34" i="45"/>
  <c r="J28" i="45"/>
  <c r="H30" i="45"/>
  <c r="E33" i="45"/>
  <c r="C29" i="45"/>
  <c r="I30" i="45"/>
  <c r="E30" i="45"/>
  <c r="C32" i="45"/>
  <c r="F30" i="46"/>
  <c r="I33" i="46"/>
  <c r="H33" i="46"/>
  <c r="C33" i="46"/>
  <c r="J33" i="44"/>
  <c r="G26" i="44"/>
  <c r="C26" i="44"/>
  <c r="E31" i="44"/>
  <c r="C30" i="43"/>
  <c r="J32" i="43"/>
  <c r="H29" i="43"/>
  <c r="F28" i="43"/>
  <c r="H33" i="43"/>
  <c r="B32" i="43"/>
  <c r="J29" i="43"/>
  <c r="C34" i="43"/>
  <c r="B27" i="43"/>
  <c r="C28" i="43"/>
  <c r="D25" i="43"/>
  <c r="J33" i="45"/>
  <c r="F29" i="45"/>
  <c r="J31" i="45"/>
  <c r="H33" i="45"/>
  <c r="G30" i="45"/>
  <c r="C33" i="45"/>
  <c r="E26" i="45"/>
  <c r="E28" i="46"/>
  <c r="I27" i="43"/>
  <c r="F34" i="43"/>
  <c r="I31" i="43"/>
  <c r="F27" i="43"/>
  <c r="G33" i="43"/>
  <c r="J30" i="43"/>
  <c r="H27" i="43"/>
  <c r="I34" i="43"/>
  <c r="F30" i="43"/>
  <c r="H26" i="43"/>
  <c r="J34" i="43"/>
  <c r="H32" i="43"/>
  <c r="B28" i="43"/>
  <c r="B34" i="43"/>
  <c r="C31" i="43"/>
  <c r="F30" i="45"/>
  <c r="I32" i="45"/>
  <c r="G34" i="45"/>
  <c r="F33" i="45"/>
  <c r="J34" i="45"/>
  <c r="G32" i="45"/>
  <c r="D32" i="45"/>
  <c r="D34" i="46"/>
  <c r="F29" i="46"/>
  <c r="D29" i="46"/>
  <c r="J32" i="44"/>
  <c r="E28" i="44"/>
  <c r="D34" i="44"/>
  <c r="H31" i="43"/>
  <c r="I26" i="43"/>
  <c r="E34" i="43"/>
  <c r="E33" i="43"/>
  <c r="I29" i="43"/>
  <c r="G30" i="43"/>
  <c r="I33" i="43"/>
  <c r="F29" i="43"/>
  <c r="H25" i="43"/>
  <c r="D31" i="43"/>
  <c r="E32" i="43"/>
  <c r="B30" i="43"/>
  <c r="C27" i="43"/>
  <c r="I29" i="45"/>
  <c r="G31" i="45"/>
  <c r="D31" i="45"/>
  <c r="D27" i="45"/>
  <c r="D28" i="45"/>
  <c r="E27" i="45"/>
  <c r="H34" i="46"/>
  <c r="I27" i="46"/>
  <c r="G30" i="46"/>
  <c r="D34" i="45"/>
  <c r="E31" i="45"/>
  <c r="B29" i="45"/>
  <c r="I29" i="46"/>
  <c r="F25" i="46"/>
  <c r="F31" i="46"/>
  <c r="H30" i="46"/>
  <c r="I30" i="46"/>
  <c r="F26" i="46"/>
  <c r="C28" i="46"/>
  <c r="D33" i="46"/>
  <c r="G34" i="46"/>
  <c r="C30" i="46"/>
  <c r="H31" i="46"/>
  <c r="D27" i="46"/>
  <c r="J29" i="45"/>
  <c r="H31" i="45"/>
  <c r="C34" i="45"/>
  <c r="D26" i="45"/>
  <c r="D33" i="45"/>
  <c r="I32" i="46"/>
  <c r="F28" i="46"/>
  <c r="D26" i="46"/>
  <c r="H29" i="46"/>
  <c r="D25" i="46"/>
  <c r="G26" i="46"/>
  <c r="E34" i="46"/>
  <c r="G33" i="46"/>
  <c r="C29" i="46"/>
  <c r="H25" i="46"/>
  <c r="C31" i="46"/>
  <c r="E30" i="46"/>
  <c r="G29" i="46"/>
  <c r="C25" i="46"/>
  <c r="J26" i="45"/>
  <c r="H28" i="45"/>
  <c r="J30" i="45"/>
  <c r="H32" i="45"/>
  <c r="J25" i="45"/>
  <c r="F31" i="45"/>
  <c r="H27" i="45"/>
  <c r="I25" i="45"/>
  <c r="G26" i="45"/>
  <c r="C26" i="45"/>
  <c r="C28" i="45"/>
  <c r="D25" i="45"/>
  <c r="I26" i="46"/>
  <c r="I25" i="46"/>
  <c r="G31" i="46"/>
  <c r="C27" i="46"/>
  <c r="E26" i="46"/>
  <c r="G25" i="46"/>
  <c r="E33" i="46"/>
  <c r="I27" i="45"/>
  <c r="J32" i="45"/>
  <c r="H34" i="45"/>
  <c r="I31" i="45"/>
  <c r="F27" i="45"/>
  <c r="G33" i="45"/>
  <c r="I26" i="45"/>
  <c r="G27" i="45"/>
  <c r="E34" i="45"/>
  <c r="B32" i="45"/>
  <c r="B34" i="45"/>
  <c r="C31" i="45"/>
  <c r="I28" i="46"/>
  <c r="H26" i="46"/>
  <c r="F32" i="46"/>
  <c r="G27" i="46"/>
  <c r="D32" i="46"/>
  <c r="E29" i="46"/>
  <c r="B28" i="45"/>
  <c r="E32" i="45"/>
  <c r="B30" i="45"/>
  <c r="C27" i="45"/>
  <c r="G28" i="46"/>
  <c r="E32" i="46"/>
  <c r="G32" i="46"/>
  <c r="E31" i="46"/>
  <c r="H32" i="46"/>
  <c r="D28" i="46"/>
  <c r="E25" i="46"/>
  <c r="E28" i="45"/>
  <c r="B26" i="45"/>
  <c r="B33" i="45"/>
  <c r="F33" i="46"/>
  <c r="I31" i="46"/>
  <c r="F27" i="46"/>
  <c r="C32" i="46"/>
  <c r="F34" i="46"/>
  <c r="E27" i="46"/>
  <c r="H28" i="46"/>
  <c r="C34" i="46"/>
  <c r="D31" i="46"/>
  <c r="I28" i="38" a="1"/>
  <c r="I28" i="38" s="1"/>
  <c r="J34" i="38" a="1"/>
  <c r="J34" i="38" s="1"/>
  <c r="J26" i="35" a="1"/>
  <c r="J26" i="35" s="1"/>
  <c r="I27" i="35" a="1"/>
  <c r="I27" i="35" s="1"/>
  <c r="J27" i="35" a="1"/>
  <c r="J27" i="35" s="1"/>
  <c r="I26" i="35" a="1"/>
  <c r="I26" i="35" s="1"/>
  <c r="J32" i="35" a="1"/>
  <c r="J32" i="35" s="1"/>
  <c r="I32" i="35" a="1"/>
  <c r="I32" i="35" s="1"/>
  <c r="J31" i="35" a="1"/>
  <c r="J31" i="35" s="1"/>
  <c r="I31" i="35" a="1"/>
  <c r="I31" i="35" s="1"/>
  <c r="J30" i="35" a="1"/>
  <c r="J30" i="35" s="1"/>
  <c r="I30" i="35" a="1"/>
  <c r="I30" i="35" s="1"/>
  <c r="J29" i="35" a="1"/>
  <c r="J29" i="35" s="1"/>
  <c r="I29" i="35" a="1"/>
  <c r="I29" i="35" s="1"/>
  <c r="J28" i="35" a="1"/>
  <c r="J28" i="35" s="1"/>
  <c r="I28" i="35" a="1"/>
  <c r="I28" i="35" s="1"/>
  <c r="J33" i="35" a="1"/>
  <c r="J33" i="35" s="1"/>
  <c r="J25" i="35" a="1"/>
  <c r="J25" i="35" s="1"/>
  <c r="I33" i="35" a="1"/>
  <c r="I33" i="35" s="1"/>
  <c r="I25" i="35" a="1"/>
  <c r="I25" i="35" s="1"/>
  <c r="F28" i="35" a="1"/>
  <c r="F28" i="35" s="1"/>
  <c r="F33" i="35" a="1"/>
  <c r="F33" i="35" s="1"/>
  <c r="F27" i="35" a="1"/>
  <c r="F27" i="35" s="1"/>
  <c r="F32" i="35" a="1"/>
  <c r="F32" i="35" s="1"/>
  <c r="F31" i="35" a="1"/>
  <c r="F31" i="35" s="1"/>
  <c r="F26" i="35" a="1"/>
  <c r="F26" i="35" s="1"/>
  <c r="F30" i="35" a="1"/>
  <c r="F30" i="35" s="1"/>
  <c r="F25" i="35" a="1"/>
  <c r="F25" i="35" s="1"/>
  <c r="F29" i="35" a="1"/>
  <c r="F29" i="35" s="1"/>
  <c r="C30" i="35" a="1"/>
  <c r="C30" i="35" s="1"/>
  <c r="E32" i="35" a="1"/>
  <c r="E32" i="35" s="1"/>
  <c r="G32" i="35" a="1"/>
  <c r="G32" i="35" s="1"/>
  <c r="B25" i="35" a="1"/>
  <c r="B25" i="35" s="1"/>
  <c r="B29" i="35" a="1"/>
  <c r="B29" i="35" s="1"/>
  <c r="C32" i="35" a="1"/>
  <c r="C32" i="35" s="1"/>
  <c r="D27" i="35" a="1"/>
  <c r="D27" i="35" s="1"/>
  <c r="B33" i="35" a="1"/>
  <c r="B33" i="35" s="1"/>
  <c r="D26" i="35" a="1"/>
  <c r="D26" i="35" s="1"/>
  <c r="B26" i="35" a="1"/>
  <c r="B26" i="35" s="1"/>
  <c r="B30" i="35" a="1"/>
  <c r="B30" i="35" s="1"/>
  <c r="B34" i="35" a="1"/>
  <c r="B34" i="35" s="1"/>
  <c r="C25" i="35" a="1"/>
  <c r="C25" i="35" s="1"/>
  <c r="C33" i="35" a="1"/>
  <c r="C33" i="35" s="1"/>
  <c r="C26" i="35" a="1"/>
  <c r="C26" i="35" s="1"/>
  <c r="C34" i="35" a="1"/>
  <c r="C34" i="35" s="1"/>
  <c r="D30" i="35" a="1"/>
  <c r="D30" i="35" s="1"/>
  <c r="B27" i="35" a="1"/>
  <c r="B27" i="35" s="1"/>
  <c r="B31" i="35" a="1"/>
  <c r="B31" i="35" s="1"/>
  <c r="D31" i="35" a="1"/>
  <c r="D31" i="35" s="1"/>
  <c r="C28" i="35" a="1"/>
  <c r="C28" i="35" s="1"/>
  <c r="E28" i="35" a="1"/>
  <c r="E28" i="35" s="1"/>
  <c r="G28" i="35" a="1"/>
  <c r="G28" i="35" s="1"/>
  <c r="B28" i="35" a="1"/>
  <c r="B28" i="35" s="1"/>
  <c r="B32" i="35" a="1"/>
  <c r="B32" i="35" s="1"/>
  <c r="C29" i="35" a="1"/>
  <c r="C29" i="35" s="1"/>
  <c r="D34" i="35" a="1"/>
  <c r="D34" i="35" s="1"/>
  <c r="D28" i="35" a="1"/>
  <c r="D28" i="35" s="1"/>
  <c r="D32" i="35" a="1"/>
  <c r="D32" i="35" s="1"/>
  <c r="E26" i="35" a="1"/>
  <c r="E26" i="35" s="1"/>
  <c r="E30" i="35" a="1"/>
  <c r="E30" i="35" s="1"/>
  <c r="E34" i="35" a="1"/>
  <c r="E34" i="35" s="1"/>
  <c r="G26" i="35" a="1"/>
  <c r="G26" i="35" s="1"/>
  <c r="G30" i="35" a="1"/>
  <c r="G30" i="35" s="1"/>
  <c r="G34" i="35" a="1"/>
  <c r="G34" i="35" s="1"/>
  <c r="H28" i="35" a="1"/>
  <c r="H28" i="35" s="1"/>
  <c r="H32" i="35" a="1"/>
  <c r="H32" i="35" s="1"/>
  <c r="C27" i="35" a="1"/>
  <c r="C27" i="35" s="1"/>
  <c r="C31" i="35" a="1"/>
  <c r="C31" i="35" s="1"/>
  <c r="D25" i="35" a="1"/>
  <c r="D25" i="35" s="1"/>
  <c r="D29" i="35" a="1"/>
  <c r="D29" i="35" s="1"/>
  <c r="D33" i="35" a="1"/>
  <c r="D33" i="35" s="1"/>
  <c r="E27" i="35" a="1"/>
  <c r="E27" i="35" s="1"/>
  <c r="E31" i="35" a="1"/>
  <c r="E31" i="35" s="1"/>
  <c r="G27" i="35" a="1"/>
  <c r="G27" i="35" s="1"/>
  <c r="G31" i="35" a="1"/>
  <c r="G31" i="35" s="1"/>
  <c r="H25" i="35" a="1"/>
  <c r="H25" i="35" s="1"/>
  <c r="H29" i="35" a="1"/>
  <c r="H29" i="35" s="1"/>
  <c r="H33" i="35" a="1"/>
  <c r="H33" i="35" s="1"/>
  <c r="H26" i="35" a="1"/>
  <c r="H26" i="35" s="1"/>
  <c r="H30" i="35" a="1"/>
  <c r="H30" i="35" s="1"/>
  <c r="H34" i="35" a="1"/>
  <c r="H34" i="35" s="1"/>
  <c r="E25" i="35" a="1"/>
  <c r="E25" i="35" s="1"/>
  <c r="E29" i="35" a="1"/>
  <c r="E29" i="35" s="1"/>
  <c r="E33" i="35" a="1"/>
  <c r="E33" i="35" s="1"/>
  <c r="G25" i="35" a="1"/>
  <c r="G25" i="35" s="1"/>
  <c r="G29" i="35" a="1"/>
  <c r="G29" i="35" s="1"/>
  <c r="G33" i="35" a="1"/>
  <c r="G33" i="35" s="1"/>
  <c r="H27" i="35" a="1"/>
  <c r="H27" i="35" s="1"/>
  <c r="H31" i="35" a="1"/>
  <c r="H31" i="35" s="1"/>
  <c r="J31" i="33" a="1"/>
  <c r="J31" i="33" s="1"/>
  <c r="G30" i="33" a="1"/>
  <c r="G30" i="33" s="1"/>
  <c r="J34" i="33" a="1"/>
  <c r="J34" i="33" s="1"/>
  <c r="J28" i="33" a="1"/>
  <c r="J28" i="33" s="1"/>
  <c r="I31" i="33" a="1"/>
  <c r="I31" i="33" s="1"/>
  <c r="I25" i="33" a="1"/>
  <c r="I25" i="33" s="1"/>
  <c r="F34" i="33" a="1"/>
  <c r="F34" i="33" s="1"/>
  <c r="F27" i="33" a="1"/>
  <c r="F27" i="33" s="1"/>
  <c r="H28" i="33" a="1"/>
  <c r="H28" i="33" s="1"/>
  <c r="E30" i="33" a="1"/>
  <c r="E30" i="33" s="1"/>
  <c r="C34" i="33" a="1"/>
  <c r="C34" i="33" s="1"/>
  <c r="J33" i="33" a="1"/>
  <c r="J33" i="33" s="1"/>
  <c r="J27" i="33" a="1"/>
  <c r="J27" i="33" s="1"/>
  <c r="F33" i="33" a="1"/>
  <c r="F33" i="33" s="1"/>
  <c r="J26" i="33" a="1"/>
  <c r="J26" i="33" s="1"/>
  <c r="I30" i="33" a="1"/>
  <c r="I30" i="33" s="1"/>
  <c r="F32" i="33" a="1"/>
  <c r="F32" i="33" s="1"/>
  <c r="F26" i="33" a="1"/>
  <c r="F26" i="33" s="1"/>
  <c r="G34" i="33" a="1"/>
  <c r="G34" i="33" s="1"/>
  <c r="E26" i="33" a="1"/>
  <c r="E26" i="33" s="1"/>
  <c r="C30" i="33" a="1"/>
  <c r="C30" i="33" s="1"/>
  <c r="J32" i="33" a="1"/>
  <c r="J32" i="33" s="1"/>
  <c r="J25" i="33" a="1"/>
  <c r="J25" i="33" s="1"/>
  <c r="I29" i="33" a="1"/>
  <c r="I29" i="33" s="1"/>
  <c r="F31" i="33" a="1"/>
  <c r="F31" i="33" s="1"/>
  <c r="F25" i="33" a="1"/>
  <c r="F25" i="33" s="1"/>
  <c r="C26" i="33" a="1"/>
  <c r="C26" i="33" s="1"/>
  <c r="D32" i="33" a="1"/>
  <c r="D32" i="33" s="1"/>
  <c r="J30" i="33" a="1"/>
  <c r="J30" i="33" s="1"/>
  <c r="I34" i="33" a="1"/>
  <c r="I34" i="33" s="1"/>
  <c r="I27" i="33" a="1"/>
  <c r="I27" i="33" s="1"/>
  <c r="F30" i="33" a="1"/>
  <c r="F30" i="33" s="1"/>
  <c r="I28" i="33" a="1"/>
  <c r="I28" i="33" s="1"/>
  <c r="J29" i="33" a="1"/>
  <c r="J29" i="33" s="1"/>
  <c r="I33" i="33" a="1"/>
  <c r="I33" i="33" s="1"/>
  <c r="F29" i="33" a="1"/>
  <c r="F29" i="33" s="1"/>
  <c r="H32" i="33" a="1"/>
  <c r="H32" i="33" s="1"/>
  <c r="G26" i="33" a="1"/>
  <c r="G26" i="33" s="1"/>
  <c r="E34" i="33" a="1"/>
  <c r="E34" i="33" s="1"/>
  <c r="D28" i="33" a="1"/>
  <c r="D28" i="33" s="1"/>
  <c r="B32" i="33" a="1"/>
  <c r="B32" i="33" s="1"/>
  <c r="I32" i="33" a="1"/>
  <c r="I32" i="33" s="1"/>
  <c r="I26" i="33" a="1"/>
  <c r="I26" i="33" s="1"/>
  <c r="F28" i="33" a="1"/>
  <c r="F28" i="33" s="1"/>
  <c r="B28" i="33" a="1"/>
  <c r="B28" i="33" s="1"/>
  <c r="H31" i="33" a="1"/>
  <c r="H31" i="33" s="1"/>
  <c r="H27" i="33" a="1"/>
  <c r="H27" i="33" s="1"/>
  <c r="G33" i="33" a="1"/>
  <c r="G33" i="33" s="1"/>
  <c r="G29" i="33" a="1"/>
  <c r="G29" i="33" s="1"/>
  <c r="G25" i="33" a="1"/>
  <c r="G25" i="33" s="1"/>
  <c r="E33" i="33" a="1"/>
  <c r="E33" i="33" s="1"/>
  <c r="E29" i="33" a="1"/>
  <c r="E29" i="33" s="1"/>
  <c r="E25" i="33" a="1"/>
  <c r="E25" i="33" s="1"/>
  <c r="D31" i="33" a="1"/>
  <c r="D31" i="33" s="1"/>
  <c r="D27" i="33" a="1"/>
  <c r="D27" i="33" s="1"/>
  <c r="C33" i="33" a="1"/>
  <c r="C33" i="33" s="1"/>
  <c r="C29" i="33" a="1"/>
  <c r="C29" i="33" s="1"/>
  <c r="C25" i="33" a="1"/>
  <c r="C25" i="33" s="1"/>
  <c r="B31" i="33" a="1"/>
  <c r="B31" i="33" s="1"/>
  <c r="B27" i="33" a="1"/>
  <c r="B27" i="33" s="1"/>
  <c r="H34" i="33" a="1"/>
  <c r="H34" i="33" s="1"/>
  <c r="H30" i="33" a="1"/>
  <c r="H30" i="33" s="1"/>
  <c r="H26" i="33" a="1"/>
  <c r="H26" i="33" s="1"/>
  <c r="G32" i="33" a="1"/>
  <c r="G32" i="33" s="1"/>
  <c r="G28" i="33" a="1"/>
  <c r="G28" i="33" s="1"/>
  <c r="E32" i="33" a="1"/>
  <c r="E32" i="33" s="1"/>
  <c r="E28" i="33" a="1"/>
  <c r="E28" i="33" s="1"/>
  <c r="D34" i="33" a="1"/>
  <c r="D34" i="33" s="1"/>
  <c r="D30" i="33" a="1"/>
  <c r="D30" i="33" s="1"/>
  <c r="D26" i="33" a="1"/>
  <c r="D26" i="33" s="1"/>
  <c r="C32" i="33" a="1"/>
  <c r="C32" i="33" s="1"/>
  <c r="C28" i="33" a="1"/>
  <c r="C28" i="33" s="1"/>
  <c r="B34" i="33" a="1"/>
  <c r="B34" i="33" s="1"/>
  <c r="B30" i="33" a="1"/>
  <c r="B30" i="33" s="1"/>
  <c r="B26" i="33" a="1"/>
  <c r="B26" i="33" s="1"/>
  <c r="H33" i="33" a="1"/>
  <c r="H33" i="33" s="1"/>
  <c r="H29" i="33" a="1"/>
  <c r="H29" i="33" s="1"/>
  <c r="H25" i="33" a="1"/>
  <c r="H25" i="33" s="1"/>
  <c r="G31" i="33" a="1"/>
  <c r="G31" i="33" s="1"/>
  <c r="G27" i="33" a="1"/>
  <c r="G27" i="33" s="1"/>
  <c r="E31" i="33" a="1"/>
  <c r="E31" i="33" s="1"/>
  <c r="E27" i="33" a="1"/>
  <c r="E27" i="33" s="1"/>
  <c r="D33" i="33" a="1"/>
  <c r="D33" i="33" s="1"/>
  <c r="D29" i="33" a="1"/>
  <c r="D29" i="33" s="1"/>
  <c r="D25" i="33" a="1"/>
  <c r="D25" i="33" s="1"/>
  <c r="C31" i="33" a="1"/>
  <c r="C31" i="33" s="1"/>
  <c r="C27" i="33" a="1"/>
  <c r="C27" i="33" s="1"/>
  <c r="B33" i="33" a="1"/>
  <c r="B33" i="33" s="1"/>
  <c r="B29" i="33" a="1"/>
  <c r="B29" i="33" s="1"/>
  <c r="B25" i="33" a="1"/>
  <c r="B25" i="33" s="1"/>
  <c r="A74" i="31"/>
  <c r="A66" i="31"/>
  <c r="A58" i="31"/>
  <c r="A50" i="31"/>
  <c r="A42" i="31"/>
  <c r="A49" i="31"/>
  <c r="A41" i="31"/>
  <c r="A72" i="31"/>
  <c r="A64" i="31"/>
  <c r="A56" i="31"/>
  <c r="A48" i="31"/>
  <c r="A40" i="31"/>
  <c r="A73" i="31"/>
  <c r="A71" i="31"/>
  <c r="A63" i="31"/>
  <c r="A55" i="31"/>
  <c r="A47" i="31"/>
  <c r="A39" i="31"/>
  <c r="A70" i="31"/>
  <c r="A62" i="31"/>
  <c r="A54" i="31"/>
  <c r="A46" i="31"/>
  <c r="A38" i="31"/>
  <c r="A69" i="31"/>
  <c r="A61" i="31"/>
  <c r="A53" i="31"/>
  <c r="A45" i="31"/>
  <c r="A76" i="31"/>
  <c r="A68" i="31"/>
  <c r="A60" i="31"/>
  <c r="A52" i="31"/>
  <c r="A44" i="31"/>
  <c r="A75" i="31"/>
  <c r="A67" i="31"/>
  <c r="A59" i="31"/>
  <c r="A51" i="31"/>
  <c r="M32" i="31" a="1"/>
  <c r="M32" i="31" s="1"/>
  <c r="M31" i="31" a="1"/>
  <c r="M31" i="31" s="1"/>
  <c r="M25" i="31" a="1"/>
  <c r="M25" i="31" s="1"/>
  <c r="L34" i="31" a="1"/>
  <c r="L34" i="31" s="1"/>
  <c r="I29" i="31" a="1"/>
  <c r="I29" i="31" s="1"/>
  <c r="M33" i="31" a="1"/>
  <c r="M33" i="31" s="1"/>
  <c r="M28" i="31" a="1"/>
  <c r="M28" i="31" s="1"/>
  <c r="L27" i="31" a="1"/>
  <c r="L27" i="31" s="1"/>
  <c r="F30" i="31" a="1"/>
  <c r="F30" i="31" s="1"/>
  <c r="K26" i="31" a="1"/>
  <c r="K26" i="31" s="1"/>
  <c r="K33" i="31" a="1"/>
  <c r="K33" i="31" s="1"/>
  <c r="K29" i="31" a="1"/>
  <c r="K29" i="31" s="1"/>
  <c r="K25" i="31" a="1"/>
  <c r="K25" i="31" s="1"/>
  <c r="G30" i="31" a="1"/>
  <c r="G30" i="31" s="1"/>
  <c r="F32" i="31" a="1"/>
  <c r="F32" i="31" s="1"/>
  <c r="K32" i="31" a="1"/>
  <c r="K32" i="31" s="1"/>
  <c r="K28" i="31" a="1"/>
  <c r="K28" i="31" s="1"/>
  <c r="J29" i="31" a="1"/>
  <c r="J29" i="31" s="1"/>
  <c r="J25" i="31" a="1"/>
  <c r="J25" i="31" s="1"/>
  <c r="K31" i="31" a="1"/>
  <c r="K31" i="31" s="1"/>
  <c r="K27" i="31" a="1"/>
  <c r="K27" i="31" s="1"/>
  <c r="G39" i="42" l="1" a="1"/>
  <c r="G39" i="42" s="1"/>
  <c r="S39" i="42" a="1"/>
  <c r="S39" i="42" s="1"/>
  <c r="AE39" i="42" a="1"/>
  <c r="AE39" i="42" s="1"/>
  <c r="H40" i="42" a="1"/>
  <c r="H40" i="42" s="1"/>
  <c r="T40" i="42" a="1"/>
  <c r="T40" i="42" s="1"/>
  <c r="AF40" i="42" a="1"/>
  <c r="AF40" i="42" s="1"/>
  <c r="I41" i="42" a="1"/>
  <c r="I41" i="42" s="1"/>
  <c r="U41" i="42" a="1"/>
  <c r="U41" i="42" s="1"/>
  <c r="AG41" i="42" a="1"/>
  <c r="AG41" i="42" s="1"/>
  <c r="J42" i="42" a="1"/>
  <c r="J42" i="42" s="1"/>
  <c r="R42" i="42" a="1"/>
  <c r="R42" i="42" s="1"/>
  <c r="Z42" i="42" a="1"/>
  <c r="Z42" i="42" s="1"/>
  <c r="AH42" i="42" a="1"/>
  <c r="AH42" i="42" s="1"/>
  <c r="H39" i="42" a="1"/>
  <c r="H39" i="42" s="1"/>
  <c r="T39" i="42" a="1"/>
  <c r="T39" i="42" s="1"/>
  <c r="AF39" i="42" a="1"/>
  <c r="AF39" i="42" s="1"/>
  <c r="I40" i="42" a="1"/>
  <c r="I40" i="42" s="1"/>
  <c r="U40" i="42" a="1"/>
  <c r="U40" i="42" s="1"/>
  <c r="AG40" i="42" a="1"/>
  <c r="AG40" i="42" s="1"/>
  <c r="J41" i="42" a="1"/>
  <c r="J41" i="42" s="1"/>
  <c r="R41" i="42" a="1"/>
  <c r="R41" i="42" s="1"/>
  <c r="Z41" i="42" a="1"/>
  <c r="Z41" i="42" s="1"/>
  <c r="AH41" i="42" a="1"/>
  <c r="AH41" i="42" s="1"/>
  <c r="G42" i="42" a="1"/>
  <c r="G42" i="42" s="1"/>
  <c r="S42" i="42" a="1"/>
  <c r="S42" i="42" s="1"/>
  <c r="AE42" i="42" a="1"/>
  <c r="AE42" i="42" s="1"/>
  <c r="D39" i="42" a="1"/>
  <c r="D39" i="42" s="1"/>
  <c r="P39" i="42" a="1"/>
  <c r="P39" i="42" s="1"/>
  <c r="AB39" i="42" a="1"/>
  <c r="AB39" i="42" s="1"/>
  <c r="E40" i="42" a="1"/>
  <c r="E40" i="42" s="1"/>
  <c r="Q40" i="42" a="1"/>
  <c r="Q40" i="42" s="1"/>
  <c r="AC40" i="42" a="1"/>
  <c r="AC40" i="42" s="1"/>
  <c r="F41" i="42" a="1"/>
  <c r="F41" i="42" s="1"/>
  <c r="N41" i="42" a="1"/>
  <c r="N41" i="42" s="1"/>
  <c r="V41" i="42" a="1"/>
  <c r="V41" i="42" s="1"/>
  <c r="AD41" i="42" a="1"/>
  <c r="AD41" i="42" s="1"/>
  <c r="C42" i="42" a="1"/>
  <c r="C42" i="42" s="1"/>
  <c r="O42" i="42" a="1"/>
  <c r="O42" i="42" s="1"/>
  <c r="AA42" i="42" a="1"/>
  <c r="AA42" i="42" s="1"/>
  <c r="D43" i="42" a="1"/>
  <c r="D43" i="42" s="1"/>
  <c r="I39" i="42" a="1"/>
  <c r="I39" i="42" s="1"/>
  <c r="U39" i="42" a="1"/>
  <c r="U39" i="42" s="1"/>
  <c r="AG39" i="42" a="1"/>
  <c r="AG39" i="42" s="1"/>
  <c r="J40" i="42" a="1"/>
  <c r="J40" i="42" s="1"/>
  <c r="R40" i="42" a="1"/>
  <c r="R40" i="42" s="1"/>
  <c r="Z40" i="42" a="1"/>
  <c r="Z40" i="42" s="1"/>
  <c r="AH40" i="42" a="1"/>
  <c r="AH40" i="42" s="1"/>
  <c r="G41" i="42" a="1"/>
  <c r="G41" i="42" s="1"/>
  <c r="S41" i="42" a="1"/>
  <c r="S41" i="42" s="1"/>
  <c r="AE41" i="42" a="1"/>
  <c r="AE41" i="42" s="1"/>
  <c r="H42" i="42" a="1"/>
  <c r="H42" i="42" s="1"/>
  <c r="T42" i="42" a="1"/>
  <c r="T42" i="42" s="1"/>
  <c r="AF42" i="42" a="1"/>
  <c r="AF42" i="42" s="1"/>
  <c r="E39" i="42" a="1"/>
  <c r="E39" i="42" s="1"/>
  <c r="Q39" i="42" a="1"/>
  <c r="Q39" i="42" s="1"/>
  <c r="AC39" i="42" a="1"/>
  <c r="AC39" i="42" s="1"/>
  <c r="F40" i="42" a="1"/>
  <c r="F40" i="42" s="1"/>
  <c r="N40" i="42" a="1"/>
  <c r="N40" i="42" s="1"/>
  <c r="V40" i="42" a="1"/>
  <c r="V40" i="42" s="1"/>
  <c r="AD40" i="42" a="1"/>
  <c r="AD40" i="42" s="1"/>
  <c r="C41" i="42" a="1"/>
  <c r="C41" i="42" s="1"/>
  <c r="O41" i="42" a="1"/>
  <c r="O41" i="42" s="1"/>
  <c r="AA41" i="42" a="1"/>
  <c r="AA41" i="42" s="1"/>
  <c r="D42" i="42" a="1"/>
  <c r="D42" i="42" s="1"/>
  <c r="P42" i="42" a="1"/>
  <c r="P42" i="42" s="1"/>
  <c r="AB42" i="42" a="1"/>
  <c r="AB42" i="42" s="1"/>
  <c r="F39" i="42" a="1"/>
  <c r="F39" i="42" s="1"/>
  <c r="J39" i="42" a="1"/>
  <c r="J39" i="42" s="1"/>
  <c r="N39" i="42" a="1"/>
  <c r="N39" i="42" s="1"/>
  <c r="R39" i="42" a="1"/>
  <c r="R39" i="42" s="1"/>
  <c r="V39" i="42" a="1"/>
  <c r="V39" i="42" s="1"/>
  <c r="Z39" i="42" a="1"/>
  <c r="Z39" i="42" s="1"/>
  <c r="AD39" i="42" a="1"/>
  <c r="AD39" i="42" s="1"/>
  <c r="AH39" i="42" a="1"/>
  <c r="AH39" i="42" s="1"/>
  <c r="C40" i="42" a="1"/>
  <c r="C40" i="42" s="1"/>
  <c r="G40" i="42" a="1"/>
  <c r="G40" i="42" s="1"/>
  <c r="O40" i="42" a="1"/>
  <c r="O40" i="42" s="1"/>
  <c r="S40" i="42" a="1"/>
  <c r="S40" i="42" s="1"/>
  <c r="C39" i="42" a="1"/>
  <c r="C39" i="42" s="1"/>
  <c r="O39" i="42" a="1"/>
  <c r="O39" i="42" s="1"/>
  <c r="AA39" i="42" a="1"/>
  <c r="AA39" i="42" s="1"/>
  <c r="D40" i="42" a="1"/>
  <c r="D40" i="42" s="1"/>
  <c r="P40" i="42" a="1"/>
  <c r="P40" i="42" s="1"/>
  <c r="AB40" i="42" a="1"/>
  <c r="AB40" i="42" s="1"/>
  <c r="E41" i="42" a="1"/>
  <c r="E41" i="42" s="1"/>
  <c r="Q41" i="42" a="1"/>
  <c r="Q41" i="42" s="1"/>
  <c r="AC41" i="42" a="1"/>
  <c r="AC41" i="42" s="1"/>
  <c r="F42" i="42" a="1"/>
  <c r="F42" i="42" s="1"/>
  <c r="N42" i="42" a="1"/>
  <c r="N42" i="42" s="1"/>
  <c r="V42" i="42" a="1"/>
  <c r="V42" i="42" s="1"/>
  <c r="AD42" i="42" a="1"/>
  <c r="AD42" i="42" s="1"/>
  <c r="AE40" i="42" a="1"/>
  <c r="AE40" i="42" s="1"/>
  <c r="Q42" i="42" a="1"/>
  <c r="Q42" i="42" s="1"/>
  <c r="J43" i="42" a="1"/>
  <c r="J43" i="42" s="1"/>
  <c r="R43" i="42" a="1"/>
  <c r="R43" i="42" s="1"/>
  <c r="Z43" i="42" a="1"/>
  <c r="Z43" i="42" s="1"/>
  <c r="AH43" i="42" a="1"/>
  <c r="AH43" i="42" s="1"/>
  <c r="G44" i="42" a="1"/>
  <c r="G44" i="42" s="1"/>
  <c r="O44" i="42" a="1"/>
  <c r="O44" i="42" s="1"/>
  <c r="AE44" i="42" a="1"/>
  <c r="AE44" i="42" s="1"/>
  <c r="D45" i="42" a="1"/>
  <c r="D45" i="42" s="1"/>
  <c r="T45" i="42" a="1"/>
  <c r="T45" i="42" s="1"/>
  <c r="AB45" i="42" a="1"/>
  <c r="AB45" i="42" s="1"/>
  <c r="I46" i="42" a="1"/>
  <c r="I46" i="42" s="1"/>
  <c r="Q46" i="42" a="1"/>
  <c r="Q46" i="42" s="1"/>
  <c r="P41" i="42" a="1"/>
  <c r="P41" i="42" s="1"/>
  <c r="U42" i="42" a="1"/>
  <c r="U42" i="42" s="1"/>
  <c r="S43" i="42" a="1"/>
  <c r="S43" i="42" s="1"/>
  <c r="AA43" i="42" a="1"/>
  <c r="AA43" i="42" s="1"/>
  <c r="H44" i="42" a="1"/>
  <c r="H44" i="42" s="1"/>
  <c r="P44" i="42" a="1"/>
  <c r="P44" i="42" s="1"/>
  <c r="AF44" i="42" a="1"/>
  <c r="AF44" i="42" s="1"/>
  <c r="E45" i="42" a="1"/>
  <c r="E45" i="42" s="1"/>
  <c r="U45" i="42" a="1"/>
  <c r="U45" i="42" s="1"/>
  <c r="AC45" i="42" a="1"/>
  <c r="AC45" i="42" s="1"/>
  <c r="J46" i="42" a="1"/>
  <c r="J46" i="42" s="1"/>
  <c r="R46" i="42" a="1"/>
  <c r="R46" i="42" s="1"/>
  <c r="Z46" i="42" a="1"/>
  <c r="Z46" i="42" s="1"/>
  <c r="AH46" i="42" a="1"/>
  <c r="AH46" i="42" s="1"/>
  <c r="B44" i="42" a="1"/>
  <c r="B44" i="42" s="1"/>
  <c r="B41" i="42" a="1"/>
  <c r="B41" i="42" s="1"/>
  <c r="AF46" i="42" a="1"/>
  <c r="AF46" i="42" s="1"/>
  <c r="T41" i="42" a="1"/>
  <c r="T41" i="42" s="1"/>
  <c r="C43" i="42" a="1"/>
  <c r="C43" i="42" s="1"/>
  <c r="T43" i="42" a="1"/>
  <c r="T43" i="42" s="1"/>
  <c r="AB43" i="42" a="1"/>
  <c r="AB43" i="42" s="1"/>
  <c r="I44" i="42" a="1"/>
  <c r="I44" i="42" s="1"/>
  <c r="Q44" i="42" a="1"/>
  <c r="Q44" i="42" s="1"/>
  <c r="AG44" i="42" a="1"/>
  <c r="AG44" i="42" s="1"/>
  <c r="F45" i="42" a="1"/>
  <c r="F45" i="42" s="1"/>
  <c r="N45" i="42" a="1"/>
  <c r="N45" i="42" s="1"/>
  <c r="V45" i="42" a="1"/>
  <c r="V45" i="42" s="1"/>
  <c r="AD45" i="42" a="1"/>
  <c r="AD45" i="42" s="1"/>
  <c r="C46" i="42" a="1"/>
  <c r="C46" i="42" s="1"/>
  <c r="S46" i="42" a="1"/>
  <c r="S46" i="42" s="1"/>
  <c r="AA46" i="42" a="1"/>
  <c r="AA46" i="42" s="1"/>
  <c r="B45" i="42" a="1"/>
  <c r="B45" i="42" s="1"/>
  <c r="B39" i="42" a="1"/>
  <c r="B39" i="42" s="1"/>
  <c r="H46" i="42" a="1"/>
  <c r="H46" i="42" s="1"/>
  <c r="E42" i="42" a="1"/>
  <c r="E42" i="42" s="1"/>
  <c r="E43" i="42" a="1"/>
  <c r="E43" i="42" s="1"/>
  <c r="U43" i="42" a="1"/>
  <c r="U43" i="42" s="1"/>
  <c r="AC43" i="42" a="1"/>
  <c r="AC43" i="42" s="1"/>
  <c r="J44" i="42" a="1"/>
  <c r="J44" i="42" s="1"/>
  <c r="R44" i="42" a="1"/>
  <c r="R44" i="42" s="1"/>
  <c r="Z44" i="42" a="1"/>
  <c r="Z44" i="42" s="1"/>
  <c r="AH44" i="42" a="1"/>
  <c r="AH44" i="42" s="1"/>
  <c r="G45" i="42" a="1"/>
  <c r="G45" i="42" s="1"/>
  <c r="O45" i="42" a="1"/>
  <c r="O45" i="42" s="1"/>
  <c r="AE45" i="42" a="1"/>
  <c r="AE45" i="42" s="1"/>
  <c r="D46" i="42" a="1"/>
  <c r="D46" i="42" s="1"/>
  <c r="T46" i="42" a="1"/>
  <c r="T46" i="42" s="1"/>
  <c r="AB46" i="42" a="1"/>
  <c r="AB46" i="42" s="1"/>
  <c r="B46" i="42" a="1"/>
  <c r="B46" i="42" s="1"/>
  <c r="C45" i="42" a="1"/>
  <c r="C45" i="42" s="1"/>
  <c r="AG46" i="42" a="1"/>
  <c r="AG46" i="42" s="1"/>
  <c r="D41" i="42" a="1"/>
  <c r="D41" i="42" s="1"/>
  <c r="I42" i="42" a="1"/>
  <c r="I42" i="42" s="1"/>
  <c r="F43" i="42" a="1"/>
  <c r="F43" i="42" s="1"/>
  <c r="N43" i="42" a="1"/>
  <c r="N43" i="42" s="1"/>
  <c r="V43" i="42" a="1"/>
  <c r="V43" i="42" s="1"/>
  <c r="AD43" i="42" a="1"/>
  <c r="AD43" i="42" s="1"/>
  <c r="C44" i="42" a="1"/>
  <c r="C44" i="42" s="1"/>
  <c r="S44" i="42" a="1"/>
  <c r="S44" i="42" s="1"/>
  <c r="AA44" i="42" a="1"/>
  <c r="AA44" i="42" s="1"/>
  <c r="H45" i="42" a="1"/>
  <c r="H45" i="42" s="1"/>
  <c r="P45" i="42" a="1"/>
  <c r="P45" i="42" s="1"/>
  <c r="AF45" i="42" a="1"/>
  <c r="AF45" i="42" s="1"/>
  <c r="E46" i="42" a="1"/>
  <c r="E46" i="42" s="1"/>
  <c r="U46" i="42" a="1"/>
  <c r="U46" i="42" s="1"/>
  <c r="AC46" i="42" a="1"/>
  <c r="AC46" i="42" s="1"/>
  <c r="B40" i="42" a="1"/>
  <c r="B40" i="42" s="1"/>
  <c r="P46" i="42" a="1"/>
  <c r="P46" i="42" s="1"/>
  <c r="H41" i="42" a="1"/>
  <c r="H41" i="42" s="1"/>
  <c r="AC42" i="42" a="1"/>
  <c r="AC42" i="42" s="1"/>
  <c r="G43" i="42" a="1"/>
  <c r="G43" i="42" s="1"/>
  <c r="O43" i="42" a="1"/>
  <c r="O43" i="42" s="1"/>
  <c r="AE43" i="42" a="1"/>
  <c r="AE43" i="42" s="1"/>
  <c r="D44" i="42" a="1"/>
  <c r="D44" i="42" s="1"/>
  <c r="T44" i="42" a="1"/>
  <c r="T44" i="42" s="1"/>
  <c r="AB44" i="42" a="1"/>
  <c r="AB44" i="42" s="1"/>
  <c r="I45" i="42" a="1"/>
  <c r="I45" i="42" s="1"/>
  <c r="Q45" i="42" a="1"/>
  <c r="Q45" i="42" s="1"/>
  <c r="AG45" i="42" a="1"/>
  <c r="AG45" i="42" s="1"/>
  <c r="F46" i="42" a="1"/>
  <c r="F46" i="42" s="1"/>
  <c r="N46" i="42" a="1"/>
  <c r="N46" i="42" s="1"/>
  <c r="V46" i="42" a="1"/>
  <c r="V46" i="42" s="1"/>
  <c r="AD46" i="42" a="1"/>
  <c r="AD46" i="42" s="1"/>
  <c r="AA45" i="42" a="1"/>
  <c r="AA45" i="42" s="1"/>
  <c r="AB41" i="42" a="1"/>
  <c r="AB41" i="42" s="1"/>
  <c r="AG42" i="42" a="1"/>
  <c r="AG42" i="42" s="1"/>
  <c r="H43" i="42" a="1"/>
  <c r="H43" i="42" s="1"/>
  <c r="P43" i="42" a="1"/>
  <c r="P43" i="42" s="1"/>
  <c r="AF43" i="42" a="1"/>
  <c r="AF43" i="42" s="1"/>
  <c r="E44" i="42" a="1"/>
  <c r="E44" i="42" s="1"/>
  <c r="U44" i="42" a="1"/>
  <c r="U44" i="42" s="1"/>
  <c r="AC44" i="42" a="1"/>
  <c r="AC44" i="42" s="1"/>
  <c r="J45" i="42" a="1"/>
  <c r="J45" i="42" s="1"/>
  <c r="R45" i="42" a="1"/>
  <c r="R45" i="42" s="1"/>
  <c r="Z45" i="42" a="1"/>
  <c r="Z45" i="42" s="1"/>
  <c r="AH45" i="42" a="1"/>
  <c r="AH45" i="42" s="1"/>
  <c r="G46" i="42" a="1"/>
  <c r="G46" i="42" s="1"/>
  <c r="O46" i="42" a="1"/>
  <c r="O46" i="42" s="1"/>
  <c r="AE46" i="42" a="1"/>
  <c r="AE46" i="42" s="1"/>
  <c r="S45" i="42" a="1"/>
  <c r="S45" i="42" s="1"/>
  <c r="B43" i="42" a="1"/>
  <c r="B43" i="42" s="1"/>
  <c r="AA40" i="42" a="1"/>
  <c r="AA40" i="42" s="1"/>
  <c r="AF41" i="42" a="1"/>
  <c r="AF41" i="42" s="1"/>
  <c r="I43" i="42" a="1"/>
  <c r="I43" i="42" s="1"/>
  <c r="Q43" i="42" a="1"/>
  <c r="Q43" i="42" s="1"/>
  <c r="AG43" i="42" a="1"/>
  <c r="AG43" i="42" s="1"/>
  <c r="F44" i="42" a="1"/>
  <c r="F44" i="42" s="1"/>
  <c r="N44" i="42" a="1"/>
  <c r="N44" i="42" s="1"/>
  <c r="V44" i="42" a="1"/>
  <c r="V44" i="42" s="1"/>
  <c r="AD44" i="42" a="1"/>
  <c r="AD44" i="42" s="1"/>
  <c r="B42" i="42" a="1"/>
  <c r="B42" i="42" s="1"/>
  <c r="J27" i="31" a="1"/>
  <c r="J27" i="31" s="1"/>
  <c r="J33" i="31" a="1"/>
  <c r="J33" i="31" s="1"/>
  <c r="J32" i="31" a="1"/>
  <c r="J32" i="31" s="1"/>
  <c r="H25" i="31" a="1"/>
  <c r="H25" i="31" s="1"/>
  <c r="I27" i="31" a="1"/>
  <c r="I27" i="31" s="1"/>
  <c r="B31" i="31" a="1"/>
  <c r="B31" i="31" s="1"/>
  <c r="F28" i="31" a="1"/>
  <c r="F28" i="31" s="1"/>
  <c r="B28" i="31" a="1"/>
  <c r="B28" i="31" s="1"/>
  <c r="G31" i="31" a="1"/>
  <c r="G31" i="31" s="1"/>
  <c r="C25" i="31" a="1"/>
  <c r="C25" i="31" s="1"/>
  <c r="E30" i="31" a="1"/>
  <c r="E30" i="31" s="1"/>
  <c r="J30" i="31" a="1"/>
  <c r="J30" i="31" s="1"/>
  <c r="G34" i="31" a="1"/>
  <c r="G34" i="31" s="1"/>
  <c r="G27" i="31" a="1"/>
  <c r="G27" i="31" s="1"/>
  <c r="J28" i="31" a="1"/>
  <c r="J28" i="31" s="1"/>
  <c r="G26" i="31" a="1"/>
  <c r="G26" i="31" s="1"/>
  <c r="H33" i="31" a="1"/>
  <c r="H33" i="31" s="1"/>
  <c r="J26" i="31" a="1"/>
  <c r="J26" i="31" s="1"/>
  <c r="J34" i="31" a="1"/>
  <c r="J34" i="31" s="1"/>
  <c r="M30" i="31" a="1"/>
  <c r="M30" i="31" s="1"/>
  <c r="M27" i="31" a="1"/>
  <c r="M27" i="31" s="1"/>
  <c r="M29" i="31" a="1"/>
  <c r="M29" i="31" s="1"/>
  <c r="M34" i="31" a="1"/>
  <c r="M34" i="31" s="1"/>
  <c r="L25" i="31" a="1"/>
  <c r="L25" i="31" s="1"/>
  <c r="M26" i="31" a="1"/>
  <c r="M26" i="31" s="1"/>
  <c r="L29" i="31" a="1"/>
  <c r="L29" i="31" s="1"/>
  <c r="L30" i="31" a="1"/>
  <c r="L30" i="31" s="1"/>
  <c r="L32" i="31" a="1"/>
  <c r="L32" i="31" s="1"/>
  <c r="L26" i="31" a="1"/>
  <c r="L26" i="31" s="1"/>
  <c r="L31" i="31" a="1"/>
  <c r="L31" i="31" s="1"/>
  <c r="L28" i="31" a="1"/>
  <c r="L28" i="31" s="1"/>
  <c r="K30" i="31" a="1"/>
  <c r="K30" i="31" s="1"/>
  <c r="L33" i="31" a="1"/>
  <c r="L33" i="31" s="1"/>
  <c r="I31" i="31" a="1"/>
  <c r="I31" i="31" s="1"/>
  <c r="K34" i="31" a="1"/>
  <c r="K34" i="31" s="1"/>
  <c r="H28" i="31" a="1"/>
  <c r="H28" i="31" s="1"/>
  <c r="I26" i="31" a="1"/>
  <c r="I26" i="31" s="1"/>
  <c r="G32" i="31" a="1"/>
  <c r="G32" i="31" s="1"/>
  <c r="I32" i="31" a="1"/>
  <c r="I32" i="31" s="1"/>
  <c r="G25" i="31" a="1"/>
  <c r="G25" i="31" s="1"/>
  <c r="H34" i="31" a="1"/>
  <c r="H34" i="31" s="1"/>
  <c r="I25" i="31" a="1"/>
  <c r="I25" i="31" s="1"/>
  <c r="C26" i="31" a="1"/>
  <c r="C26" i="31" s="1"/>
  <c r="J31" i="31" a="1"/>
  <c r="J31" i="31" s="1"/>
  <c r="I30" i="31" a="1"/>
  <c r="I30" i="31" s="1"/>
  <c r="H29" i="31" a="1"/>
  <c r="H29" i="31" s="1"/>
  <c r="I34" i="31" a="1"/>
  <c r="I34" i="31" s="1"/>
  <c r="H32" i="31" a="1"/>
  <c r="H32" i="31" s="1"/>
  <c r="H30" i="31" a="1"/>
  <c r="H30" i="31" s="1"/>
  <c r="H26" i="31" a="1"/>
  <c r="H26" i="31" s="1"/>
  <c r="F34" i="31" a="1"/>
  <c r="F34" i="31" s="1"/>
  <c r="H31" i="31" a="1"/>
  <c r="H31" i="31" s="1"/>
  <c r="H27" i="31" a="1"/>
  <c r="H27" i="31" s="1"/>
  <c r="G33" i="31" a="1"/>
  <c r="G33" i="31" s="1"/>
  <c r="I28" i="31" a="1"/>
  <c r="I28" i="31" s="1"/>
  <c r="I33" i="31" a="1"/>
  <c r="I33" i="31" s="1"/>
  <c r="B27" i="31" a="1"/>
  <c r="B27" i="31" s="1"/>
  <c r="D32" i="31" a="1"/>
  <c r="D32" i="31" s="1"/>
  <c r="G29" i="31" a="1"/>
  <c r="G29" i="31" s="1"/>
  <c r="G28" i="31" a="1"/>
  <c r="G28" i="31" s="1"/>
  <c r="F31" i="31" a="1"/>
  <c r="F31" i="31" s="1"/>
  <c r="B29" i="31" a="1"/>
  <c r="B29" i="31" s="1"/>
  <c r="F33" i="31" a="1"/>
  <c r="F33" i="31" s="1"/>
  <c r="C30" i="31" a="1"/>
  <c r="C30" i="31" s="1"/>
  <c r="C33" i="31" a="1"/>
  <c r="C33" i="31" s="1"/>
  <c r="D28" i="31" a="1"/>
  <c r="D28" i="31" s="1"/>
  <c r="B33" i="31" a="1"/>
  <c r="B33" i="31" s="1"/>
  <c r="B32" i="31" a="1"/>
  <c r="B32" i="31" s="1"/>
  <c r="D34" i="31" a="1"/>
  <c r="D34" i="31" s="1"/>
  <c r="C29" i="31" a="1"/>
  <c r="C29" i="31" s="1"/>
  <c r="B25" i="31" a="1"/>
  <c r="B25" i="31" s="1"/>
  <c r="F29" i="31" a="1"/>
  <c r="F29" i="31" s="1"/>
  <c r="B26" i="31" a="1"/>
  <c r="B26" i="31" s="1"/>
  <c r="B30" i="31" a="1"/>
  <c r="B30" i="31" s="1"/>
  <c r="C27" i="31" a="1"/>
  <c r="C27" i="31" s="1"/>
  <c r="B34" i="31" a="1"/>
  <c r="B34" i="31" s="1"/>
  <c r="F25" i="31" a="1"/>
  <c r="F25" i="31" s="1"/>
  <c r="D25" i="31" a="1"/>
  <c r="D25" i="31" s="1"/>
  <c r="E26" i="31" a="1"/>
  <c r="E26" i="31" s="1"/>
  <c r="E31" i="31" a="1"/>
  <c r="E31" i="31" s="1"/>
  <c r="E28" i="31" a="1"/>
  <c r="E28" i="31" s="1"/>
  <c r="F26" i="31" a="1"/>
  <c r="F26" i="31" s="1"/>
  <c r="E33" i="31" a="1"/>
  <c r="E33" i="31" s="1"/>
  <c r="E32" i="31" a="1"/>
  <c r="E32" i="31" s="1"/>
  <c r="E27" i="31" a="1"/>
  <c r="E27" i="31" s="1"/>
  <c r="F27" i="31" a="1"/>
  <c r="F27" i="31" s="1"/>
  <c r="C31" i="31" a="1"/>
  <c r="C31" i="31" s="1"/>
  <c r="C28" i="31" a="1"/>
  <c r="C28" i="31" s="1"/>
  <c r="E29" i="31" a="1"/>
  <c r="E29" i="31" s="1"/>
  <c r="C32" i="31" a="1"/>
  <c r="C32" i="31" s="1"/>
  <c r="E34" i="31" a="1"/>
  <c r="E34" i="31" s="1"/>
  <c r="D29" i="31" a="1"/>
  <c r="D29" i="31" s="1"/>
  <c r="D26" i="31" a="1"/>
  <c r="D26" i="31" s="1"/>
  <c r="E25" i="31" a="1"/>
  <c r="E25" i="31" s="1"/>
  <c r="D27" i="31" a="1"/>
  <c r="D27" i="31" s="1"/>
  <c r="D31" i="31" a="1"/>
  <c r="D31" i="31" s="1"/>
  <c r="C34" i="31" a="1"/>
  <c r="C34" i="31" s="1"/>
  <c r="D33" i="31" a="1"/>
  <c r="D33" i="31" s="1"/>
  <c r="D30" i="31" a="1"/>
  <c r="D30" i="3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7D241C07-DCE2-413A-9757-8260BCF353F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90C5B515-2086-4275-BF27-E58478BF46C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B3433F75-BDD1-494C-9726-C6F5BF27868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008E9DE0-C1CB-4145-AFE7-D5AC48CF64B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4830FCEA-D490-4EA9-9915-B5EAA574CBB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292C388B-AF23-44A9-BA8D-30E3E02E303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0529A6B0-C00A-4D0F-9254-CA31518FBEE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BFDB2B3F-50BC-4786-B00B-B4429F24E7A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D6E4D8B7-9A85-4A2F-AF8E-DE68BAFC257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DB8AF68C-70CC-4E4C-854B-982A28330AE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D3A5397D-AE96-4859-87C7-268F3C12B85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675CAF8B-EBE3-43FC-9B2F-4ACF0DA13BF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6B7A4D78-3612-4E5E-8456-48C041FBAE0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1BA61143-15AA-4E9D-BF19-FE22DB8FD65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E9A02FFF-A0BE-4F31-BFE0-C34A08E792C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B12" authorId="0" shapeId="0" xr:uid="{87F8CBD6-FF07-4CC5-BC11-1B4BDE906135}">
      <text>
        <r>
          <rPr>
            <b/>
            <sz val="9"/>
            <color indexed="81"/>
            <rFont val="Tahoma"/>
            <charset val="1"/>
          </rPr>
          <t>Shyamal:</t>
        </r>
        <r>
          <rPr>
            <sz val="9"/>
            <color indexed="81"/>
            <rFont val="Tahoma"/>
            <charset val="1"/>
          </rPr>
          <t xml:space="preserve">
Adjustment factor for converting 2005US$ to 2016US$ (taken from HSBC scenarios data cleaning folder)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D11" authorId="0" shapeId="0" xr:uid="{EF402995-65E1-4AB3-8C53-A6548C2BE70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 climate action beyond current policies</t>
        </r>
      </text>
    </comment>
    <comment ref="D13" authorId="0" shapeId="0" xr:uid="{6D8DF9A4-0875-4E27-85E5-020083DB596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Paris INDCs</t>
        </r>
      </text>
    </comment>
    <comment ref="H14" authorId="0" shapeId="0" xr:uid="{65826334-1543-4A99-A9C6-7F4AF2374FF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15" authorId="0" shapeId="0" xr:uid="{24883E2A-6B7A-4FFC-B5DA-6554C3B1F77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16" authorId="0" shapeId="0" xr:uid="{5436FB1F-CD55-4AA3-B494-18132CB0033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I16" authorId="0" shapeId="0" xr:uid="{D131BCA9-4947-4F56-B594-78DD75B74BC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Most conservative (high) assumptions around biomass costs possible without breaking the model.</t>
        </r>
      </text>
    </comment>
    <comment ref="H17" authorId="0" shapeId="0" xr:uid="{3F18A91F-E51B-42E0-A51F-A9EC1884AC9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I17" authorId="0" shapeId="0" xr:uid="{36B169B0-F48D-4220-9AE7-6B14C18BA3F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Most conservative (high) assumptions around biomass costs possible without breaking the model.</t>
        </r>
      </text>
    </comment>
    <comment ref="H18" authorId="0" shapeId="0" xr:uid="{1210E1F9-BCBF-4AB6-B65D-CBBE1D4C31B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19" authorId="0" shapeId="0" xr:uid="{0D5E8FF3-BE14-4787-8E38-C9A9EEDEBC0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0" authorId="0" shapeId="0" xr:uid="{6A1467F8-0536-4EEA-8297-1378EF0A371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1" authorId="0" shapeId="0" xr:uid="{3437156C-1526-47D9-9027-C630E579B76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2" authorId="0" shapeId="0" xr:uid="{EC4DD45D-2E40-4ECA-B0AC-C84C6C8C1CD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3" authorId="0" shapeId="0" xr:uid="{70BE03EC-7019-4453-A1E2-C94984A14BB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4" authorId="0" shapeId="0" xr:uid="{F6DED39C-8CCE-4C92-BEBE-A344D5FC983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5" authorId="0" shapeId="0" xr:uid="{F54CBCCE-406D-4F6A-874F-5DE7401D20A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6" authorId="0" shapeId="0" xr:uid="{AD401542-446D-415B-ADA2-42550A481A6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7" authorId="0" shapeId="0" xr:uid="{374B929B-CD7C-4301-B460-F81B9B62738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8" authorId="0" shapeId="0" xr:uid="{86DB4A06-A30F-43DA-9EBF-68E32486432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9" authorId="0" shapeId="0" xr:uid="{85CCB002-F3A9-4BF0-8A9C-E36A9241609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I29" authorId="0" shapeId="0" xr:uid="{4C46968C-F1E2-433B-9402-D994B9E2A90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Most conservative (high) assumptions around biomass costs possible without breaking the model.</t>
        </r>
      </text>
    </comment>
    <comment ref="H30" authorId="0" shapeId="0" xr:uid="{A2E4D664-0E4A-4255-B76C-8B43545E010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I30" authorId="0" shapeId="0" xr:uid="{65EE6D24-BA00-4BBB-9F64-8AEAAE6A006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Most conservative (high) assumptions around biomass costs possible without breaking the model.</t>
        </r>
      </text>
    </comment>
    <comment ref="D31" authorId="0" shapeId="0" xr:uid="{8FB1E939-B9C8-4738-B531-107308D63F6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1" authorId="0" shapeId="0" xr:uid="{80D16FE2-01AC-43F6-A0A4-C27FB920C89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32" authorId="0" shapeId="0" xr:uid="{DC021C82-6586-4A34-A13F-46A9C11F11E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2" authorId="0" shapeId="0" xr:uid="{A9A86892-7388-4CAD-89B4-8565F2C772B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33" authorId="0" shapeId="0" xr:uid="{4B769973-8ACB-4194-AD92-2B4156F3AA7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3" authorId="0" shapeId="0" xr:uid="{92ED938F-ED8B-48F4-A6A2-6C49B0B1C54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34" authorId="0" shapeId="0" xr:uid="{F3D1A87C-6C59-4A7F-BF7C-694E20F6B5D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4" authorId="0" shapeId="0" xr:uid="{F61261EF-D379-4E97-BA55-04B13175BC4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35" authorId="0" shapeId="0" xr:uid="{4FFA6AC3-4798-442F-9D99-91C5534FF16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5" authorId="0" shapeId="0" xr:uid="{32DCCA39-37DC-4374-AF28-BBDE1D52E9D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36" authorId="0" shapeId="0" xr:uid="{6C5828E2-EB63-4599-9C86-4FE3B8382B1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37" authorId="0" shapeId="0" xr:uid="{2018F7D0-118E-4EF7-B110-2AF7B6D32F5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7" authorId="0" shapeId="0" xr:uid="{90D5700B-E220-4E35-B5FA-B523E9A942F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38" authorId="0" shapeId="0" xr:uid="{ED0D14EF-0CE3-4D83-9CC8-759320D613C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8" authorId="0" shapeId="0" xr:uid="{0A972EED-EE3A-4ABF-A2FC-0164598CDC9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39" authorId="0" shapeId="0" xr:uid="{EBCB03C3-46E3-4962-A81F-D8F8695FD39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9" authorId="0" shapeId="0" xr:uid="{E71457B7-C03F-4CDA-963A-619E11E8F0B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40" authorId="0" shapeId="0" xr:uid="{10DD675F-69F0-4A64-9D54-1881FBA7145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40" authorId="0" shapeId="0" xr:uid="{1EA24E09-AD8C-415D-BA09-4B9A622CDDF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41" authorId="0" shapeId="0" xr:uid="{82A88DA1-9121-44E7-93DF-880C30920F8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41" authorId="0" shapeId="0" xr:uid="{4CC271E4-2E19-40FF-8421-DED9B2B12C1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42" authorId="0" shapeId="0" xr:uid="{F5444AD5-3E74-497C-8F59-D2388D46B31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42" authorId="0" shapeId="0" xr:uid="{44C26C98-27D6-4539-99FA-36FE3E98BC6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I42" authorId="0" shapeId="0" xr:uid="{EB55CB49-1364-4148-B07B-29ACF2A7E3C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Most conservative (high) assumptions around biomass costs possible without breaking the model.</t>
        </r>
      </text>
    </comment>
    <comment ref="D43" authorId="0" shapeId="0" xr:uid="{4FF93D0B-DA0E-48F0-B068-68CA2577D59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43" authorId="0" shapeId="0" xr:uid="{D64334D9-E0AA-4A10-8CB0-BFB0CC1B52D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I43" authorId="0" shapeId="0" xr:uid="{37AAD139-0137-4DB6-9BB3-3F8395898E4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Most conservative (high) assumptions around biomass costs possible without breaking the model.</t>
        </r>
      </text>
    </comment>
    <comment ref="H44" authorId="0" shapeId="0" xr:uid="{DDB38BC8-EA94-49F7-97C4-AE281573A53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45" authorId="0" shapeId="0" xr:uid="{B7087475-AF9A-47D4-874B-99B0972A5E1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46" authorId="0" shapeId="0" xr:uid="{831F25AF-F003-47DA-80C7-8437BD4FE20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47" authorId="0" shapeId="0" xr:uid="{5B6E7FB5-2418-4DA6-A1ED-6944FA747E4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48" authorId="0" shapeId="0" xr:uid="{56557645-D154-48F3-8E0A-408D86AF48F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49" authorId="0" shapeId="0" xr:uid="{20A8B6B4-CA69-42CB-AF41-A0C4DE20947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</commentList>
</comments>
</file>

<file path=xl/sharedStrings.xml><?xml version="1.0" encoding="utf-8"?>
<sst xmlns="http://schemas.openxmlformats.org/spreadsheetml/2006/main" count="91275" uniqueCount="334">
  <si>
    <t>Notes</t>
  </si>
  <si>
    <t>Source:</t>
  </si>
  <si>
    <t>Units:</t>
  </si>
  <si>
    <t>URL:</t>
  </si>
  <si>
    <t>Notes:</t>
  </si>
  <si>
    <t>Description:</t>
  </si>
  <si>
    <t>If copy include:</t>
  </si>
  <si>
    <t>Date accessed:</t>
  </si>
  <si>
    <t xml:space="preserve">Page Fields: </t>
  </si>
  <si>
    <t>Table Name: AA_VehicleOilNewCapacity</t>
  </si>
  <si>
    <t xml:space="preserve">Active Unit:  </t>
  </si>
  <si>
    <t>Scenario</t>
  </si>
  <si>
    <t>Attribute</t>
  </si>
  <si>
    <t>Region\Period</t>
  </si>
  <si>
    <t>Vivid_0A</t>
  </si>
  <si>
    <t>VAR_Ncap</t>
  </si>
  <si>
    <t>AFR</t>
  </si>
  <si>
    <t>AUS</t>
  </si>
  <si>
    <t>CAN</t>
  </si>
  <si>
    <t>CHI</t>
  </si>
  <si>
    <t>CSA</t>
  </si>
  <si>
    <t>EEU</t>
  </si>
  <si>
    <t>FSU</t>
  </si>
  <si>
    <t>IND</t>
  </si>
  <si>
    <t>JPN</t>
  </si>
  <si>
    <t>MEA</t>
  </si>
  <si>
    <t>MEX</t>
  </si>
  <si>
    <t>ODA</t>
  </si>
  <si>
    <t>SKO</t>
  </si>
  <si>
    <t>USA</t>
  </si>
  <si>
    <t>WEU</t>
  </si>
  <si>
    <t>Vivid_0A_BAU</t>
  </si>
  <si>
    <t>Vivid_0B</t>
  </si>
  <si>
    <t>Vivid_1</t>
  </si>
  <si>
    <t>Vivid_10</t>
  </si>
  <si>
    <t>Vivid_11</t>
  </si>
  <si>
    <t>Vivid_12</t>
  </si>
  <si>
    <t>Vivid_13</t>
  </si>
  <si>
    <t>Vivid_14</t>
  </si>
  <si>
    <t>Vivid_15</t>
  </si>
  <si>
    <t>Vivid_16</t>
  </si>
  <si>
    <t>Vivid_17</t>
  </si>
  <si>
    <t>Vivid_18</t>
  </si>
  <si>
    <t>Vivid_19</t>
  </si>
  <si>
    <t>Vivid_2</t>
  </si>
  <si>
    <t>Vivid_20</t>
  </si>
  <si>
    <t>Vivid_21</t>
  </si>
  <si>
    <t>Vivid_22</t>
  </si>
  <si>
    <t>Vivid_23</t>
  </si>
  <si>
    <t>Vivid_24</t>
  </si>
  <si>
    <t>Vivid_25</t>
  </si>
  <si>
    <t>Vivid_26</t>
  </si>
  <si>
    <t>Vivid_27</t>
  </si>
  <si>
    <t>Vivid_28</t>
  </si>
  <si>
    <t>Vivid_29</t>
  </si>
  <si>
    <t>Vivid_3</t>
  </si>
  <si>
    <t>Vivid_30</t>
  </si>
  <si>
    <t>Vivid_31</t>
  </si>
  <si>
    <t>Vivid_32</t>
  </si>
  <si>
    <t>Vivid_33</t>
  </si>
  <si>
    <t>Vivid_34</t>
  </si>
  <si>
    <t>Vivid_35</t>
  </si>
  <si>
    <t>Vivid_36</t>
  </si>
  <si>
    <t>Vivid_4</t>
  </si>
  <si>
    <t>Vivid_5</t>
  </si>
  <si>
    <t>Vivid_6</t>
  </si>
  <si>
    <t>Vivid_7</t>
  </si>
  <si>
    <t>Vivid_8</t>
  </si>
  <si>
    <t>Vivid_9</t>
  </si>
  <si>
    <t>Table Name: AA_TotalCO2Net</t>
  </si>
  <si>
    <t>GBL</t>
  </si>
  <si>
    <t>Table Name: AA_RoadTransportFossil</t>
  </si>
  <si>
    <t>Commodity</t>
  </si>
  <si>
    <t>TRADST</t>
  </si>
  <si>
    <t>TRAGSL</t>
  </si>
  <si>
    <t>TRALPG</t>
  </si>
  <si>
    <t>TRANGA</t>
  </si>
  <si>
    <t>Table Name: AA_RoadTransportElectricity</t>
  </si>
  <si>
    <t>Table Name: AA_RoadTransportBiofuels</t>
  </si>
  <si>
    <t>Table Name: AA_PrimEnergCons</t>
  </si>
  <si>
    <t>CommoditySet</t>
  </si>
  <si>
    <t>PRIM FUELS - COA</t>
  </si>
  <si>
    <t>PRIM FUELS - GAS</t>
  </si>
  <si>
    <t>PRIM FUELS - OIL</t>
  </si>
  <si>
    <t>Table Name: AA_PrimaryEnergyProd</t>
  </si>
  <si>
    <t>ProcessSet</t>
  </si>
  <si>
    <t>MIN - COA</t>
  </si>
  <si>
    <t>MIN - GAS</t>
  </si>
  <si>
    <t>MIN - OIL</t>
  </si>
  <si>
    <t>Table Name: AA_PowerNewCap</t>
  </si>
  <si>
    <t>POWGEN - BIO</t>
  </si>
  <si>
    <t>POWGEN - COA</t>
  </si>
  <si>
    <t>POWGEN - GAS</t>
  </si>
  <si>
    <t>POWGEN - GEO</t>
  </si>
  <si>
    <t>POWGEN - HYD</t>
  </si>
  <si>
    <t>POWGEN - NUC</t>
  </si>
  <si>
    <t>POWGEN - OIL</t>
  </si>
  <si>
    <t>POWGEN - SOPV</t>
  </si>
  <si>
    <t>POWGEN - SOTH</t>
  </si>
  <si>
    <t>POWGEN - WIN</t>
  </si>
  <si>
    <t>POWGEN - BIO CCS</t>
  </si>
  <si>
    <t>POWGEN - GAS CCS</t>
  </si>
  <si>
    <t>Table Name: AA_PowerGen</t>
  </si>
  <si>
    <t>POWGEN - TID</t>
  </si>
  <si>
    <t>Table Name: AA_PowerCap</t>
  </si>
  <si>
    <t>Table Name: AA_IronSteelDemand</t>
  </si>
  <si>
    <t>Region</t>
  </si>
  <si>
    <t>Process\Period</t>
  </si>
  <si>
    <t>VAR_FOut</t>
  </si>
  <si>
    <t>IIS</t>
  </si>
  <si>
    <t>IIS000</t>
  </si>
  <si>
    <t>Table Name: AA_HeatPumpNewCap</t>
  </si>
  <si>
    <t>Table Name: AA_EVNewCapacity</t>
  </si>
  <si>
    <t>Table Name: AA_CO2Captured</t>
  </si>
  <si>
    <t>Table Name: AA_CarbonPrice</t>
  </si>
  <si>
    <t>R1: TIAM scenario run specifications</t>
  </si>
  <si>
    <t>Vivid Economics</t>
  </si>
  <si>
    <t>https://vivideconomics.sharepoint.com/:f:/s/projects/171211HSB/ElsIfHvwMR5IuhmzX_PnrZkBmWU06RfQez379oR3vVBtJA?e=gIMaOe</t>
  </si>
  <si>
    <t>N/A</t>
  </si>
  <si>
    <t>Amendments to the Imperial TIAM (TIMES Integrated Assessment Model) runs used for BHP, proposed as part of new scenario runs; shared with Adam Hawkes in 10/2018</t>
  </si>
  <si>
    <t>Note that these have changed in light of the IPCC 1.5SR carbon budgets and discussions with Adam - full list TBC</t>
  </si>
  <si>
    <t>Scenario parameters</t>
  </si>
  <si>
    <t>Scenario no.</t>
  </si>
  <si>
    <t>Scenario description</t>
  </si>
  <si>
    <t>Carbon budget</t>
  </si>
  <si>
    <t>Timing (when does climate action start)</t>
  </si>
  <si>
    <t>Technology cost assumptions (base)</t>
  </si>
  <si>
    <t>Iterations on tech. cost assumptions (cheapest technology scenarios)</t>
  </si>
  <si>
    <t>Lower bound on coal consumption</t>
  </si>
  <si>
    <t>Biomass CCS / NETs cost assumptions</t>
  </si>
  <si>
    <t>0A</t>
  </si>
  <si>
    <t>None</t>
  </si>
  <si>
    <t>-</t>
  </si>
  <si>
    <t>'Expect the unexpected'</t>
  </si>
  <si>
    <t>Current / Expect unexpected</t>
  </si>
  <si>
    <t>BAU callibration scenario - interpreted as 'No Policy Action'</t>
  </si>
  <si>
    <t>0B</t>
  </si>
  <si>
    <t>Paris INDCs lower bound scenario - interpreted as 'Current Policies'</t>
  </si>
  <si>
    <t>Current 2DS, 2020 start, 'Expect the Unexpected'</t>
  </si>
  <si>
    <t>2DS</t>
  </si>
  <si>
    <t>Early (2020)</t>
  </si>
  <si>
    <t>Yes - see comment</t>
  </si>
  <si>
    <t>Early 2DS</t>
  </si>
  <si>
    <t>Current 2DS, 2030 start, 'Expect the Unexpected'</t>
  </si>
  <si>
    <t>Delay (2030)</t>
  </si>
  <si>
    <t>Delayed 2DS</t>
  </si>
  <si>
    <t>Current 2DS, 2020 start, 'Expect the Unexpected' but with cheap renewables</t>
  </si>
  <si>
    <t>Renewables cheap</t>
  </si>
  <si>
    <t>Cheap renewables + early 2DS</t>
  </si>
  <si>
    <t>Current 2DS, 2030 start, 'Expect the Unexpected' but with cheap renewables</t>
  </si>
  <si>
    <t>Cheap renewables + delay 2DS</t>
  </si>
  <si>
    <t>Current 2DS, 2020 start, 'Expect the Unexpected' but with cheap CCS</t>
  </si>
  <si>
    <t>CCS cheap</t>
  </si>
  <si>
    <t>Cheap CCS + early 2DS</t>
  </si>
  <si>
    <t>Current 2DS, 2030 start, 'Expect the Unexpected' but with cheap CCS</t>
  </si>
  <si>
    <t>Cheap CCS + delay 2DS</t>
  </si>
  <si>
    <t>Current 2DS, 2020 start, 'Expect the Unexpected' but with cheap EVs</t>
  </si>
  <si>
    <t>EVs cheap</t>
  </si>
  <si>
    <t xml:space="preserve">Cheap EVs + early 2DS </t>
  </si>
  <si>
    <t>Current 2DS, 2030 start, 'Expect the Unexpected' but with cheap EVs</t>
  </si>
  <si>
    <t>Cheap EVs + delay 2DS</t>
  </si>
  <si>
    <t>Current 2DS, 2020 start, 'Expect the Unexpected' but with cheap energy efficiency</t>
  </si>
  <si>
    <t>Efficiency cheap</t>
  </si>
  <si>
    <t>Cheap energy efficiency + early 2DS</t>
  </si>
  <si>
    <t>Current 2DS, 2030 start, 'Expect the Unexpected' but with cheap energy efficiency</t>
  </si>
  <si>
    <t>Cheap energy efficiency + delay 2DS</t>
  </si>
  <si>
    <t>Current 2DS, 2020 start, 'Expect the Unexpected' but with most conservative biomass CCS / NET technology cost assumptions</t>
  </si>
  <si>
    <t>Most conservative</t>
  </si>
  <si>
    <t>2DS early with most conservative BECCS / NET assumptions</t>
  </si>
  <si>
    <t>Current 2DS, 2030 start, 'Expect the Unexpected' but with most conservative biomass CCS / NET technology cost assumptions</t>
  </si>
  <si>
    <t>2DS delayed with most conservative BECCS / NET assumptions</t>
  </si>
  <si>
    <t>Current 1.5DS, 2020 start, 'Expect the Unexpected'</t>
  </si>
  <si>
    <t>1.5DS</t>
  </si>
  <si>
    <t>Early 1.5DS</t>
  </si>
  <si>
    <t>Current 1.5DS, 2030 start, 'Expect the Unexpected'</t>
  </si>
  <si>
    <t>Delayed 1.5DS</t>
  </si>
  <si>
    <t>Current 1.5DS, 2020 start, 'Expect the Unexpected' but with cheap renewables</t>
  </si>
  <si>
    <t>Cheap renewables + early 1.5DS</t>
  </si>
  <si>
    <t>Current 1.5DS, 2030 start, 'Expect the Unexpected' but with cheap renewables</t>
  </si>
  <si>
    <t>Cheap renewables + delay 1.5DS</t>
  </si>
  <si>
    <t>Current 1.5DS, 2020 start, 'Expect the Unexpected' but with cheap CCS</t>
  </si>
  <si>
    <t>Cheap CCS + early 1.5DS</t>
  </si>
  <si>
    <t>Current 1.5DS, 2030 start, 'Expect the Unexpected' but with cheap CCS</t>
  </si>
  <si>
    <t>Cheap CCS + delay 1.5DS</t>
  </si>
  <si>
    <t>Current 1.5DS, 2020 start, 'Expect the Unexpected' but with cheap EVs</t>
  </si>
  <si>
    <t xml:space="preserve">Cheap EVs + early 1.5DS </t>
  </si>
  <si>
    <t>Current 1.5DS, 2030 start, 'Expect the Unexpected' but with cheap EVs</t>
  </si>
  <si>
    <t>Cheap EVs + delay 1.5DS</t>
  </si>
  <si>
    <t>Current 1.5DS, 2020 start, 'Expect the Unexpected' but with cheap energy efficiency</t>
  </si>
  <si>
    <t>Cheap energy efficiency + early 1.5DS</t>
  </si>
  <si>
    <t>Current 1.5DS, 2030 start, 'Expect the Unexpected' but with cheap energy efficiency</t>
  </si>
  <si>
    <t>Cheap energy efficiency + delay 1.5DS</t>
  </si>
  <si>
    <t>Current 1.5DS, 2020 start, 'Expect the Unexpected' but with most conservative biomass CCS / NET technology cost assumptions</t>
  </si>
  <si>
    <t>1.5DS early with most conservative BECCS / NET assumptions</t>
  </si>
  <si>
    <t>Current 1.5DS, 2030 start, 'Expect the Unexpected' but with most conservative biomass CCS / NET technology cost assumptions</t>
  </si>
  <si>
    <t>1.5DS delayed with most conservative BECCS / NET assumptions</t>
  </si>
  <si>
    <t>Current 1.75DS, 2020 start, 'Expect the Unexpected'</t>
  </si>
  <si>
    <t>1.75DS</t>
  </si>
  <si>
    <t>Early 1.75DS</t>
  </si>
  <si>
    <t>Current 1.75DS, 2030 start, 'Expect the Unexpected'</t>
  </si>
  <si>
    <t>Delayed 1.75DS</t>
  </si>
  <si>
    <t>Current 1.75DS, 2020 start, 'Expect the Unexpected' but with cheap renewables</t>
  </si>
  <si>
    <t>Cheap renewables + early 1.75DS</t>
  </si>
  <si>
    <t>Current 1.75DS, 2030 start, 'Expect the Unexpected' but with cheap renewables</t>
  </si>
  <si>
    <t>Cheap renewables + delay 1.75DS</t>
  </si>
  <si>
    <t>Current 1.75DS, 2020 start, 'Expect the Unexpected' but with cheap CCS</t>
  </si>
  <si>
    <t>Cheap CCS + early 1.75DS</t>
  </si>
  <si>
    <t>Current 1.75DS, 2030 start, 'Expect the Unexpected' but with cheap CCS</t>
  </si>
  <si>
    <t>Cheap CCS + delay 1.75DS</t>
  </si>
  <si>
    <t>Current 1.75DS, 2020 start, 'Expect the Unexpected' but with cheap EVs</t>
  </si>
  <si>
    <t xml:space="preserve">Cheap EVs + early 1.75DS </t>
  </si>
  <si>
    <t>Current 1.75DS, 2030 start, 'Expect the Unexpected' but with cheap EVs</t>
  </si>
  <si>
    <t>Cheap EVs + delay 1.75DS</t>
  </si>
  <si>
    <t>Current 1.75DS, 2020 start, 'Expect the Unexpected' but with cheap energy efficiency</t>
  </si>
  <si>
    <t>Cheap energy efficiency + early 1.75DS</t>
  </si>
  <si>
    <t>Current 1.75DS, 2030 start, 'Expect the Unexpected' but with cheap energy efficiency</t>
  </si>
  <si>
    <t>Cheap energy efficiency + delay 1.75DS</t>
  </si>
  <si>
    <t>Current 1.75DS, 2020 start, 'Expect the Unexpected' but with most conservative biomass CCS / NET technology cost assumptions</t>
  </si>
  <si>
    <t>1.75DS early with most conservative BECCS / NET assumptions</t>
  </si>
  <si>
    <t>Current 1.75DS, 2030 start, 'Expect the Unexpected' but with most conservative biomass CCS / NET technology cost assumptions</t>
  </si>
  <si>
    <t>1.75DS delayed with most conservative BECCS / NET assumptions</t>
  </si>
  <si>
    <t>AA_VehicleOilNewCapacity</t>
  </si>
  <si>
    <t>Parameters:</t>
  </si>
  <si>
    <t>Indirect parameters:</t>
  </si>
  <si>
    <t>Sum range</t>
  </si>
  <si>
    <t>Column 1</t>
  </si>
  <si>
    <t>Column 2</t>
  </si>
  <si>
    <t>Row 1</t>
  </si>
  <si>
    <t>Column 3</t>
  </si>
  <si>
    <t>Row 2</t>
  </si>
  <si>
    <t>$B$8:$B$592</t>
  </si>
  <si>
    <t>$C$8:$C$592</t>
  </si>
  <si>
    <t>Year</t>
  </si>
  <si>
    <t>$E$7:$O$7</t>
  </si>
  <si>
    <t>Scenario name</t>
  </si>
  <si>
    <t>0A_BAU</t>
  </si>
  <si>
    <t>Vivid Paris NDCs - WEO New Policies Scenario emissions pathway run through TIAM</t>
  </si>
  <si>
    <t>Vivid BAU - WEO Current Policies Scenario emissions pathway run through TIAM</t>
  </si>
  <si>
    <t>Cleaned results</t>
  </si>
  <si>
    <t>$D$8:$D$592</t>
  </si>
  <si>
    <t>Sums over oil-fired vehicle capacity under all TIAM scenarios and produces charts capable of showing as many scenarios as desired</t>
  </si>
  <si>
    <t>Chart (at most 12 scenarios)</t>
  </si>
  <si>
    <t>Selection</t>
  </si>
  <si>
    <t>AA_TotalCO2Net</t>
  </si>
  <si>
    <t>Sums over CO2 emissions under all TIAM scenarios and produces charts capable of showing as many scenarios as desired</t>
  </si>
  <si>
    <t>$B$8:$B$628</t>
  </si>
  <si>
    <t>$D$8:$D$628</t>
  </si>
  <si>
    <t>$D$7:$O$7</t>
  </si>
  <si>
    <t>GtCO2</t>
  </si>
  <si>
    <t>W2. Total CO2 Net</t>
  </si>
  <si>
    <t>W1. Vehicle oil new cap</t>
  </si>
  <si>
    <t>AA_RoadTransportFossil</t>
  </si>
  <si>
    <t>$B$8:$B$2326</t>
  </si>
  <si>
    <t>$C$8:$C$2326</t>
  </si>
  <si>
    <t>$D$8:$D$2326</t>
  </si>
  <si>
    <t>$E$7:$P$7</t>
  </si>
  <si>
    <t>Energy use (PJ)</t>
  </si>
  <si>
    <t>W4. Road Transport Electricity</t>
  </si>
  <si>
    <t>W3. Road Transport Fossil</t>
  </si>
  <si>
    <t>AA_RoadTransportElectricity</t>
  </si>
  <si>
    <t>Sums over road transport electricity use under all TIAM scenarios and produces charts capable of showing as many scenarios as desired</t>
  </si>
  <si>
    <t>Sums over road transport fossil fuel use under all TIAM scenarios and produces charts capable of showing as many scenarios as desired</t>
  </si>
  <si>
    <t>W5. Road Transport Biofuels</t>
  </si>
  <si>
    <t>Sums over road transport biofuel use under all TIAM scenarios and produces charts capable of showing as many scenarios as desired</t>
  </si>
  <si>
    <t>AA_RoadTransportBiofuels</t>
  </si>
  <si>
    <t>$B$8:$B$550</t>
  </si>
  <si>
    <t>$C$8:$C$550</t>
  </si>
  <si>
    <t>AA_PrimEnergCons</t>
  </si>
  <si>
    <t>W6. Prim Energy Cons</t>
  </si>
  <si>
    <t>$B$8:$B$1762</t>
  </si>
  <si>
    <t>$C$8:$C$1762</t>
  </si>
  <si>
    <t>$D$8:$D$1762</t>
  </si>
  <si>
    <t>AA_PrimaryEnergyProd</t>
  </si>
  <si>
    <t>$B$8:$B$1684</t>
  </si>
  <si>
    <t>$C$8:$C$1684</t>
  </si>
  <si>
    <t>$D$8:$D$1684</t>
  </si>
  <si>
    <t>Sums over primary energy production under all TIAM scenarios and produces charts capable of showing as many scenarios as desired</t>
  </si>
  <si>
    <t>W7. Primary Energy Prod</t>
  </si>
  <si>
    <t>AA_PowerNewCap</t>
  </si>
  <si>
    <t>Sums over new power generation capacity under all TIAM scenarios and produces charts capable of showing as many scenarios as desired</t>
  </si>
  <si>
    <t>W8. Power New Cap</t>
  </si>
  <si>
    <t>AA_PowerGen</t>
  </si>
  <si>
    <t>Sums over total power generation capacity under all TIAM scenarios and produces charts capable of showing as many scenarios as desired</t>
  </si>
  <si>
    <t>Sums over total power generation under all TIAM scenarios and produces charts capable of showing as many scenarios as desired</t>
  </si>
  <si>
    <t>W9. Power Total Gen</t>
  </si>
  <si>
    <t>AA_PowerCap</t>
  </si>
  <si>
    <t>W10. Power Total Cap</t>
  </si>
  <si>
    <t>Iron &amp; steel demand (Mtonnes)</t>
  </si>
  <si>
    <t>Sums over iron &amp; steel production under all TIAM scenarios and produces charts capable of showing as many scenarios as desired</t>
  </si>
  <si>
    <t>W11. Iron Steel Demand</t>
  </si>
  <si>
    <t>AA_IronSteelDemand</t>
  </si>
  <si>
    <t>$G$7:$R$7</t>
  </si>
  <si>
    <t>W12. Heat Pump New Cap</t>
  </si>
  <si>
    <t>Sums over heat pump new capacity under all TIAM scenarios and produces charts capable of showing as many scenarios as desired</t>
  </si>
  <si>
    <t>$D$7:$N$7</t>
  </si>
  <si>
    <t>Heat output from new capacity (PJ) if run at 100% capacity</t>
  </si>
  <si>
    <t>AA_EVNewCapacity</t>
  </si>
  <si>
    <t>Sums over new EV capacity under all TIAM scenarios and produces charts capable of showing as many scenarios as desired</t>
  </si>
  <si>
    <t>Billion passenger km from new capacity</t>
  </si>
  <si>
    <t>W13. EV new capacity</t>
  </si>
  <si>
    <t>$E$7:$M$7</t>
  </si>
  <si>
    <t>AA_CO2Captured</t>
  </si>
  <si>
    <t>W14. CO2 Captured</t>
  </si>
  <si>
    <t>Sums over CO2 captured under all TIAM scenarios and produces charts capable of showing as many scenarios as desired</t>
  </si>
  <si>
    <t>2016US$/tCO2</t>
  </si>
  <si>
    <t>AA_CarbonPrice</t>
  </si>
  <si>
    <t>W15. Carbon Prices</t>
  </si>
  <si>
    <t>$B$8:$B$613</t>
  </si>
  <si>
    <t>$C$8:$C$613</t>
  </si>
  <si>
    <t>$D$7:$L$7</t>
  </si>
  <si>
    <t>$B$8:$B$5896</t>
  </si>
  <si>
    <t>$C$8:$C$5896</t>
  </si>
  <si>
    <t>$D$8:$D$5896</t>
  </si>
  <si>
    <t>$B$8:$B$5799</t>
  </si>
  <si>
    <t>$C$8:$C$5799</t>
  </si>
  <si>
    <t>$D$8:$D$5799</t>
  </si>
  <si>
    <t>$B$8:$B$6264</t>
  </si>
  <si>
    <t>$C$8:$C$6264</t>
  </si>
  <si>
    <t>$D$8:$D$6264</t>
  </si>
  <si>
    <t>$B$8:$B$577</t>
  </si>
  <si>
    <t>$C$8:$C$577</t>
  </si>
  <si>
    <t>$D$8:$D$577</t>
  </si>
  <si>
    <t>Fuel</t>
  </si>
  <si>
    <t>Biofuels</t>
  </si>
  <si>
    <t>Coal</t>
  </si>
  <si>
    <t>Gas</t>
  </si>
  <si>
    <t>Hydro</t>
  </si>
  <si>
    <t>Nuclear</t>
  </si>
  <si>
    <t>Other</t>
  </si>
  <si>
    <t>Solar</t>
  </si>
  <si>
    <t>Wind</t>
  </si>
  <si>
    <t>AA_HeatPumpNewCap</t>
  </si>
  <si>
    <t>TIAM BAU - No Policy Action</t>
  </si>
  <si>
    <r>
      <t xml:space="preserve">Averages carbon prices under all TIAM scenarios and produces charts capable of showing as many scenarios as desired - </t>
    </r>
    <r>
      <rPr>
        <b/>
        <sz val="14"/>
        <color rgb="FFFF0000"/>
        <rFont val="Calibri"/>
        <family val="2"/>
      </rPr>
      <t>all prices have been differenced against Vivid_0A_BAU (to reflect differences in demand from the TIAM baseline)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</si>
</sst>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"/>
    <numFmt numFmtId="165" formatCode="0.0%"/>
  </numFmts>
  <fonts count="2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9"/>
      <name val="Geneva"/>
      <family val="2"/>
    </font>
    <font>
      <sz val="8"/>
      <name val="Arial"/>
      <family val="2"/>
    </font>
    <font>
      <sz val="7"/>
      <name val="Arial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8"/>
      <color indexed="8"/>
      <name val="Arial"/>
      <family val="2"/>
    </font>
    <font>
      <sz val="6"/>
      <name val="Arial"/>
      <family val="2"/>
    </font>
    <font>
      <sz val="7"/>
      <color indexed="8"/>
      <name val="Arial"/>
      <family val="2"/>
    </font>
    <font>
      <b/>
      <sz val="7"/>
      <color indexed="9"/>
      <name val="Arial"/>
      <family val="2"/>
    </font>
    <font>
      <sz val="6.5"/>
      <name val="Arial"/>
      <family val="2"/>
    </font>
    <font>
      <b/>
      <sz val="8.5"/>
      <color indexed="50"/>
      <name val="Arial"/>
      <family val="2"/>
    </font>
    <font>
      <b/>
      <sz val="7"/>
      <name val="Arial"/>
      <family val="2"/>
    </font>
    <font>
      <sz val="14"/>
      <color indexed="50"/>
      <name val="Arial"/>
      <family val="2"/>
    </font>
    <font>
      <sz val="11"/>
      <color indexed="8"/>
      <name val="Calibri"/>
      <family val="2"/>
    </font>
    <font>
      <b/>
      <sz val="2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sz val="9"/>
      <color indexed="81"/>
      <name val="Tahoma"/>
      <charset val="1"/>
    </font>
    <font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indexed="81"/>
      <name val="Tahoma"/>
      <charset val="1"/>
    </font>
    <font>
      <sz val="14"/>
      <color theme="1"/>
      <name val="Calibri"/>
      <family val="2"/>
      <scheme val="minor"/>
    </font>
    <font>
      <b/>
      <sz val="14"/>
      <color rgb="FFFF0000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 style="medium">
        <color auto="1"/>
      </top>
      <bottom style="medium">
        <color auto="1"/>
      </bottom>
      <diagonal/>
    </border>
  </borders>
  <cellStyleXfs count="27">
    <xf numFmtId="0" fontId="0" fillId="0" borderId="0"/>
    <xf numFmtId="0" fontId="3" fillId="0" borderId="0" applyFill="0" applyBorder="0"/>
    <xf numFmtId="0" fontId="16" fillId="0" borderId="0"/>
    <xf numFmtId="0" fontId="10" fillId="0" borderId="0">
      <alignment horizontal="right"/>
    </xf>
    <xf numFmtId="0" fontId="14" fillId="0" borderId="0"/>
    <xf numFmtId="0" fontId="9" fillId="0" borderId="0"/>
    <xf numFmtId="0" fontId="12" fillId="0" borderId="0"/>
    <xf numFmtId="0" fontId="15" fillId="0" borderId="2" applyNumberFormat="0" applyAlignment="0"/>
    <xf numFmtId="0" fontId="6" fillId="0" borderId="0" applyAlignment="0">
      <alignment horizontal="left"/>
    </xf>
    <xf numFmtId="0" fontId="6" fillId="0" borderId="0">
      <alignment horizontal="right"/>
    </xf>
    <xf numFmtId="165" fontId="6" fillId="0" borderId="0">
      <alignment horizontal="right"/>
    </xf>
    <xf numFmtId="164" fontId="11" fillId="0" borderId="0">
      <alignment horizontal="right"/>
    </xf>
    <xf numFmtId="0" fontId="13" fillId="0" borderId="0"/>
    <xf numFmtId="43" fontId="4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0" fontId="5" fillId="0" borderId="0" applyFill="0" applyBorder="0"/>
    <xf numFmtId="165" fontId="4" fillId="0" borderId="0" applyFont="0" applyFill="0" applyBorder="0" applyAlignment="0" applyProtection="0"/>
    <xf numFmtId="0" fontId="5" fillId="0" borderId="0" applyFill="0" applyBorder="0"/>
    <xf numFmtId="165" fontId="4" fillId="0" borderId="0" applyFont="0" applyFill="0" applyBorder="0" applyAlignment="0" applyProtection="0"/>
    <xf numFmtId="0" fontId="5" fillId="0" borderId="0" applyFill="0" applyBorder="0"/>
    <xf numFmtId="165" fontId="4" fillId="0" borderId="0" applyFont="0" applyFill="0" applyBorder="0" applyAlignment="0" applyProtection="0"/>
    <xf numFmtId="0" fontId="23" fillId="0" borderId="0" applyNumberFormat="0" applyFill="0" applyBorder="0" applyAlignment="0" applyProtection="0"/>
  </cellStyleXfs>
  <cellXfs count="26">
    <xf numFmtId="0" fontId="0" fillId="0" borderId="0" xfId="0"/>
    <xf numFmtId="0" fontId="18" fillId="6" borderId="1" xfId="0" applyFont="1" applyFill="1" applyBorder="1" applyAlignment="1">
      <alignment vertical="center"/>
    </xf>
    <xf numFmtId="0" fontId="0" fillId="5" borderId="0" xfId="0" applyFont="1" applyFill="1"/>
    <xf numFmtId="0" fontId="0" fillId="3" borderId="0" xfId="0" applyFont="1" applyFill="1"/>
    <xf numFmtId="0" fontId="1" fillId="3" borderId="0" xfId="0" applyFont="1" applyFill="1"/>
    <xf numFmtId="0" fontId="0" fillId="2" borderId="0" xfId="0" applyFont="1" applyFill="1"/>
    <xf numFmtId="0" fontId="23" fillId="5" borderId="0" xfId="26" applyFill="1"/>
    <xf numFmtId="14" fontId="0" fillId="5" borderId="0" xfId="0" applyNumberFormat="1" applyFont="1" applyFill="1"/>
    <xf numFmtId="0" fontId="21" fillId="5" borderId="0" xfId="0" applyFont="1" applyFill="1"/>
    <xf numFmtId="0" fontId="24" fillId="3" borderId="0" xfId="0" applyFont="1" applyFill="1"/>
    <xf numFmtId="0" fontId="24" fillId="3" borderId="0" xfId="0" applyFont="1" applyFill="1" applyAlignment="1">
      <alignment wrapText="1"/>
    </xf>
    <xf numFmtId="0" fontId="24" fillId="3" borderId="0" xfId="0" quotePrefix="1" applyFont="1" applyFill="1" applyAlignment="1">
      <alignment horizontal="left" vertical="center" wrapText="1"/>
    </xf>
    <xf numFmtId="0" fontId="24" fillId="3" borderId="0" xfId="0" applyFont="1" applyFill="1" applyAlignment="1">
      <alignment horizontal="left" vertical="center" wrapText="1"/>
    </xf>
    <xf numFmtId="0" fontId="18" fillId="4" borderId="0" xfId="0" applyFont="1" applyFill="1"/>
    <xf numFmtId="0" fontId="0" fillId="2" borderId="0" xfId="0" applyFill="1"/>
    <xf numFmtId="0" fontId="0" fillId="3" borderId="0" xfId="0" applyFill="1"/>
    <xf numFmtId="4" fontId="0" fillId="3" borderId="0" xfId="0" applyNumberFormat="1" applyFill="1"/>
    <xf numFmtId="0" fontId="1" fillId="2" borderId="3" xfId="0" applyFont="1" applyFill="1" applyBorder="1"/>
    <xf numFmtId="0" fontId="0" fillId="3" borderId="0" xfId="0" applyFill="1" applyBorder="1"/>
    <xf numFmtId="0" fontId="0" fillId="2" borderId="3" xfId="0" applyFill="1" applyBorder="1"/>
    <xf numFmtId="0" fontId="0" fillId="7" borderId="0" xfId="0" applyFill="1"/>
    <xf numFmtId="0" fontId="0" fillId="3" borderId="0" xfId="0" applyFill="1" applyAlignment="1">
      <alignment wrapText="1"/>
    </xf>
    <xf numFmtId="0" fontId="26" fillId="2" borderId="0" xfId="0" applyFont="1" applyFill="1"/>
    <xf numFmtId="0" fontId="24" fillId="8" borderId="0" xfId="0" applyFont="1" applyFill="1"/>
    <xf numFmtId="0" fontId="0" fillId="3" borderId="0" xfId="0" applyFill="1" applyAlignment="1">
      <alignment horizontal="center"/>
    </xf>
    <xf numFmtId="0" fontId="24" fillId="3" borderId="0" xfId="0" applyFont="1" applyFill="1" applyAlignment="1">
      <alignment horizontal="center"/>
    </xf>
  </cellXfs>
  <cellStyles count="27">
    <cellStyle name="C01_Main head" xfId="2" xr:uid="{00000000-0005-0000-0000-000000000000}"/>
    <cellStyle name="C02_Column heads" xfId="3" xr:uid="{00000000-0005-0000-0000-000001000000}"/>
    <cellStyle name="C03_Sub head bold" xfId="4" xr:uid="{00000000-0005-0000-0000-000002000000}"/>
    <cellStyle name="C03a_Sub head" xfId="5" xr:uid="{00000000-0005-0000-0000-000003000000}"/>
    <cellStyle name="C04_Total text white bold" xfId="6" xr:uid="{00000000-0005-0000-0000-000004000000}"/>
    <cellStyle name="C04a_Total text black with rule" xfId="7" xr:uid="{00000000-0005-0000-0000-000005000000}"/>
    <cellStyle name="C05_Main text" xfId="8" xr:uid="{00000000-0005-0000-0000-000006000000}"/>
    <cellStyle name="C06_Figs" xfId="9" xr:uid="{00000000-0005-0000-0000-000007000000}"/>
    <cellStyle name="C07_Figs 1 dec percent" xfId="10" xr:uid="{00000000-0005-0000-0000-000008000000}"/>
    <cellStyle name="C08_Figs 1 decimal" xfId="11" xr:uid="{00000000-0005-0000-0000-000009000000}"/>
    <cellStyle name="C09_Notes" xfId="12" xr:uid="{00000000-0005-0000-0000-00000A000000}"/>
    <cellStyle name="Comma 2" xfId="13" xr:uid="{00000000-0005-0000-0000-00000B000000}"/>
    <cellStyle name="Comma 3 2" xfId="19" xr:uid="{00000000-0005-0000-0000-00000C000000}"/>
    <cellStyle name="Comma 5" xfId="16" xr:uid="{00000000-0005-0000-0000-00000D000000}"/>
    <cellStyle name="Hyperlink" xfId="26" builtinId="8"/>
    <cellStyle name="Hyperlink 2" xfId="14" xr:uid="{00000000-0005-0000-0000-00000E000000}"/>
    <cellStyle name="Normal" xfId="0" builtinId="0"/>
    <cellStyle name="Normal 2" xfId="1" xr:uid="{00000000-0005-0000-0000-000010000000}"/>
    <cellStyle name="Normal 3" xfId="17" xr:uid="{00000000-0005-0000-0000-000011000000}"/>
    <cellStyle name="Normal 3 2" xfId="18" xr:uid="{00000000-0005-0000-0000-000012000000}"/>
    <cellStyle name="Normal 33" xfId="22" xr:uid="{00000000-0005-0000-0000-000013000000}"/>
    <cellStyle name="Normal 8" xfId="20" xr:uid="{00000000-0005-0000-0000-000014000000}"/>
    <cellStyle name="Normal 9 10" xfId="24" xr:uid="{00000000-0005-0000-0000-000015000000}"/>
    <cellStyle name="Percent 2" xfId="15" xr:uid="{00000000-0005-0000-0000-000016000000}"/>
    <cellStyle name="Percent 2 10" xfId="25" xr:uid="{00000000-0005-0000-0000-000017000000}"/>
    <cellStyle name="Percent 3" xfId="21" xr:uid="{00000000-0005-0000-0000-000018000000}"/>
    <cellStyle name="Percent 8" xfId="23" xr:uid="{00000000-0005-0000-0000-000019000000}"/>
  </cellStyles>
  <dxfs count="36"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</dxfs>
  <tableStyles count="0" defaultTableStyle="TableStyleMedium2" defaultPivotStyle="PivotStyleLight16"/>
  <colors>
    <mruColors>
      <color rgb="FF000000"/>
      <color rgb="FFFFDB74"/>
      <color rgb="FFFFF9E3"/>
      <color rgb="FFFFF9D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'W1. Vehicle oil new cap'!$B$13</c:f>
          <c:strCache>
            <c:ptCount val="1"/>
            <c:pt idx="0">
              <c:v>Billion passenger km from new capacity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'W1. Vehicle oil new cap'!$B$24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'W1. Vehicle oil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'W1. Vehicle oil new cap'!$B$25:$B$34</c:f>
              <c:numCache>
                <c:formatCode>#,##0.00</c:formatCode>
                <c:ptCount val="10"/>
                <c:pt idx="0">
                  <c:v>9333.4920379462274</c:v>
                </c:pt>
                <c:pt idx="1">
                  <c:v>16269.58027511366</c:v>
                </c:pt>
                <c:pt idx="2">
                  <c:v>19362.109780672923</c:v>
                </c:pt>
                <c:pt idx="3">
                  <c:v>3495.2697555087166</c:v>
                </c:pt>
                <c:pt idx="4">
                  <c:v>2627.1837111899254</c:v>
                </c:pt>
                <c:pt idx="5">
                  <c:v>3487.3855622634082</c:v>
                </c:pt>
                <c:pt idx="6">
                  <c:v>3884.2749492738358</c:v>
                </c:pt>
                <c:pt idx="7">
                  <c:v>3711.0889241600648</c:v>
                </c:pt>
                <c:pt idx="8">
                  <c:v>3892.8262264926893</c:v>
                </c:pt>
                <c:pt idx="9">
                  <c:v>2320.2634070903055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D2-47F3-92A0-D8D8239998C1}"/>
            </c:ext>
          </c:extLst>
        </c:ser>
        <c:ser>
          <c:idx val="1"/>
          <c:order val="1"/>
          <c:tx>
            <c:strRef>
              <c:f>'W1. Vehicle oil new cap'!$C$24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'W1. Vehicle oil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'W1. Vehicle oil new cap'!$C$25:$C$34</c:f>
              <c:numCache>
                <c:formatCode>#,##0.00</c:formatCode>
                <c:ptCount val="10"/>
                <c:pt idx="0">
                  <c:v>9333.643084061443</c:v>
                </c:pt>
                <c:pt idx="1">
                  <c:v>16616.757328311185</c:v>
                </c:pt>
                <c:pt idx="2">
                  <c:v>19426.228885541655</c:v>
                </c:pt>
                <c:pt idx="3">
                  <c:v>3586.6182218596259</c:v>
                </c:pt>
                <c:pt idx="4">
                  <c:v>2609.8684631954643</c:v>
                </c:pt>
                <c:pt idx="5">
                  <c:v>3593.2245123967564</c:v>
                </c:pt>
                <c:pt idx="6">
                  <c:v>3860.1593235463533</c:v>
                </c:pt>
                <c:pt idx="7">
                  <c:v>3764.9537590590353</c:v>
                </c:pt>
                <c:pt idx="8">
                  <c:v>3892.6861634325769</c:v>
                </c:pt>
                <c:pt idx="9">
                  <c:v>2324.0825701127278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4D2-47F3-92A0-D8D8239998C1}"/>
            </c:ext>
          </c:extLst>
        </c:ser>
        <c:ser>
          <c:idx val="2"/>
          <c:order val="2"/>
          <c:tx>
            <c:strRef>
              <c:f>'W1. Vehicle oil new cap'!$D$24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'W1. Vehicle oil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'W1. Vehicle oil new cap'!$D$25:$D$34</c:f>
              <c:numCache>
                <c:formatCode>#,##0.00</c:formatCode>
                <c:ptCount val="10"/>
                <c:pt idx="0">
                  <c:v>9333.4920379462274</c:v>
                </c:pt>
                <c:pt idx="1">
                  <c:v>16668.545068493582</c:v>
                </c:pt>
                <c:pt idx="2">
                  <c:v>19833.593611343975</c:v>
                </c:pt>
                <c:pt idx="3">
                  <c:v>3663.4534310321096</c:v>
                </c:pt>
                <c:pt idx="4">
                  <c:v>2753.7817666256396</c:v>
                </c:pt>
                <c:pt idx="5">
                  <c:v>3671.9961753693751</c:v>
                </c:pt>
                <c:pt idx="6">
                  <c:v>3829.3744806403906</c:v>
                </c:pt>
                <c:pt idx="7">
                  <c:v>3833.5868356416131</c:v>
                </c:pt>
                <c:pt idx="8">
                  <c:v>3933.7786041198342</c:v>
                </c:pt>
                <c:pt idx="9">
                  <c:v>2327.8212770963437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4D2-47F3-92A0-D8D8239998C1}"/>
            </c:ext>
          </c:extLst>
        </c:ser>
        <c:ser>
          <c:idx val="3"/>
          <c:order val="3"/>
          <c:tx>
            <c:strRef>
              <c:f>'W1. Vehicle oil new cap'!$E$24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'W1. Vehicle oil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'W1. Vehicle oil new cap'!$E$25:$E$34</c:f>
              <c:numCache>
                <c:formatCode>#,##0.00</c:formatCode>
                <c:ptCount val="10"/>
                <c:pt idx="0">
                  <c:v>9333.4920379462274</c:v>
                </c:pt>
                <c:pt idx="1">
                  <c:v>16668.545068493582</c:v>
                </c:pt>
                <c:pt idx="2">
                  <c:v>19140.962730328039</c:v>
                </c:pt>
                <c:pt idx="3">
                  <c:v>4056.5257988768681</c:v>
                </c:pt>
                <c:pt idx="4">
                  <c:v>2938.4284259545775</c:v>
                </c:pt>
                <c:pt idx="5">
                  <c:v>3492.9809392533166</c:v>
                </c:pt>
                <c:pt idx="6">
                  <c:v>3729.2413461609553</c:v>
                </c:pt>
                <c:pt idx="7">
                  <c:v>3806.8034192295504</c:v>
                </c:pt>
                <c:pt idx="8">
                  <c:v>3804.1757559421253</c:v>
                </c:pt>
                <c:pt idx="9">
                  <c:v>2016.0752172955831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4D2-47F3-92A0-D8D8239998C1}"/>
            </c:ext>
          </c:extLst>
        </c:ser>
        <c:ser>
          <c:idx val="4"/>
          <c:order val="4"/>
          <c:tx>
            <c:strRef>
              <c:f>'W1. Vehicle oil new cap'!$F$24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'W1. Vehicle oil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'W1. Vehicle oil new cap'!$F$25:$F$34</c:f>
              <c:numCache>
                <c:formatCode>#,##0.00</c:formatCode>
                <c:ptCount val="10"/>
                <c:pt idx="0">
                  <c:v>9333.4920379462274</c:v>
                </c:pt>
                <c:pt idx="1">
                  <c:v>16668.545068493582</c:v>
                </c:pt>
                <c:pt idx="2">
                  <c:v>19833.593611343975</c:v>
                </c:pt>
                <c:pt idx="3">
                  <c:v>3817.9072175840765</c:v>
                </c:pt>
                <c:pt idx="4">
                  <c:v>3176.3701441691101</c:v>
                </c:pt>
                <c:pt idx="5">
                  <c:v>3429.4205453783898</c:v>
                </c:pt>
                <c:pt idx="6">
                  <c:v>3812.207580272076</c:v>
                </c:pt>
                <c:pt idx="7">
                  <c:v>3784.7520893415176</c:v>
                </c:pt>
                <c:pt idx="8">
                  <c:v>3800.7179493579433</c:v>
                </c:pt>
                <c:pt idx="9">
                  <c:v>2014.5032709205252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4D2-47F3-92A0-D8D8239998C1}"/>
            </c:ext>
          </c:extLst>
        </c:ser>
        <c:ser>
          <c:idx val="5"/>
          <c:order val="5"/>
          <c:tx>
            <c:strRef>
              <c:f>'W1. Vehicle oil new cap'!$G$24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'W1. Vehicle oil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'W1. Vehicle oil new cap'!$G$25:$G$34</c:f>
              <c:numCache>
                <c:formatCode>#,##0.00</c:formatCode>
                <c:ptCount val="10"/>
                <c:pt idx="0">
                  <c:v>9333.4920379462274</c:v>
                </c:pt>
                <c:pt idx="1">
                  <c:v>16668.545068493582</c:v>
                </c:pt>
                <c:pt idx="2">
                  <c:v>18312.976503941649</c:v>
                </c:pt>
                <c:pt idx="3">
                  <c:v>11977.679667626931</c:v>
                </c:pt>
                <c:pt idx="4">
                  <c:v>10223.621250142938</c:v>
                </c:pt>
                <c:pt idx="5">
                  <c:v>4246.2414658981079</c:v>
                </c:pt>
                <c:pt idx="6">
                  <c:v>4407.8227680335422</c:v>
                </c:pt>
                <c:pt idx="7">
                  <c:v>4467.2366831941281</c:v>
                </c:pt>
                <c:pt idx="8">
                  <c:v>3715.4751978536606</c:v>
                </c:pt>
                <c:pt idx="9">
                  <c:v>1831.1679919381327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4D2-47F3-92A0-D8D8239998C1}"/>
            </c:ext>
          </c:extLst>
        </c:ser>
        <c:ser>
          <c:idx val="6"/>
          <c:order val="6"/>
          <c:tx>
            <c:strRef>
              <c:f>'W1. Vehicle oil new cap'!$H$24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'W1. Vehicle oil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'W1. Vehicle oil new cap'!$H$25:$H$34</c:f>
              <c:numCache>
                <c:formatCode>#,##0.00</c:formatCode>
                <c:ptCount val="10"/>
                <c:pt idx="0">
                  <c:v>9333.4920379462274</c:v>
                </c:pt>
                <c:pt idx="1">
                  <c:v>16668.545068493582</c:v>
                </c:pt>
                <c:pt idx="2">
                  <c:v>19833.593611343975</c:v>
                </c:pt>
                <c:pt idx="3">
                  <c:v>14269.761469019448</c:v>
                </c:pt>
                <c:pt idx="4">
                  <c:v>13482.486199061321</c:v>
                </c:pt>
                <c:pt idx="5">
                  <c:v>3082.433778555408</c:v>
                </c:pt>
                <c:pt idx="6">
                  <c:v>4394.9391820329711</c:v>
                </c:pt>
                <c:pt idx="7">
                  <c:v>4018.880261175967</c:v>
                </c:pt>
                <c:pt idx="8">
                  <c:v>3803.5043030240217</c:v>
                </c:pt>
                <c:pt idx="9">
                  <c:v>1711.4664798899109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4D2-47F3-92A0-D8D8239998C1}"/>
            </c:ext>
          </c:extLst>
        </c:ser>
        <c:ser>
          <c:idx val="7"/>
          <c:order val="7"/>
          <c:tx>
            <c:strRef>
              <c:f>'W1. Vehicle oil new cap'!$I$24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'W1. Vehicle oil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'W1. Vehicle oil new cap'!$I$25:$I$34</c:f>
              <c:numCache>
                <c:formatCode>#,##0.00</c:formatCode>
                <c:ptCount val="10"/>
                <c:pt idx="0">
                  <c:v>9333.4920379462274</c:v>
                </c:pt>
                <c:pt idx="1">
                  <c:v>16668.545068493582</c:v>
                </c:pt>
                <c:pt idx="2">
                  <c:v>19148.099478863809</c:v>
                </c:pt>
                <c:pt idx="3">
                  <c:v>4601.4783197433344</c:v>
                </c:pt>
                <c:pt idx="4">
                  <c:v>3092.9642036950518</c:v>
                </c:pt>
                <c:pt idx="5">
                  <c:v>3608.8984424078062</c:v>
                </c:pt>
                <c:pt idx="6">
                  <c:v>3848.6561116998623</c:v>
                </c:pt>
                <c:pt idx="7">
                  <c:v>3821.2114057456511</c:v>
                </c:pt>
                <c:pt idx="8">
                  <c:v>3794.4132823233417</c:v>
                </c:pt>
                <c:pt idx="9">
                  <c:v>2013.6187137487916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4D2-47F3-92A0-D8D8239998C1}"/>
            </c:ext>
          </c:extLst>
        </c:ser>
        <c:ser>
          <c:idx val="8"/>
          <c:order val="8"/>
          <c:tx>
            <c:strRef>
              <c:f>'W1. Vehicle oil new cap'!$J$24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'W1. Vehicle oil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'W1. Vehicle oil new cap'!$J$25:$J$34</c:f>
              <c:numCache>
                <c:formatCode>#,##0.00</c:formatCode>
                <c:ptCount val="10"/>
                <c:pt idx="0">
                  <c:v>9333.4920379462274</c:v>
                </c:pt>
                <c:pt idx="1">
                  <c:v>16668.545068493582</c:v>
                </c:pt>
                <c:pt idx="2">
                  <c:v>19833.593611343975</c:v>
                </c:pt>
                <c:pt idx="3">
                  <c:v>4348.0303172836739</c:v>
                </c:pt>
                <c:pt idx="4">
                  <c:v>2584.4046928470475</c:v>
                </c:pt>
                <c:pt idx="5">
                  <c:v>2528.6652153178752</c:v>
                </c:pt>
                <c:pt idx="6">
                  <c:v>4186.6145019861642</c:v>
                </c:pt>
                <c:pt idx="7">
                  <c:v>3786.1683227808589</c:v>
                </c:pt>
                <c:pt idx="8">
                  <c:v>3770.3016750791421</c:v>
                </c:pt>
                <c:pt idx="9">
                  <c:v>1906.956093588298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E4D2-47F3-92A0-D8D8239998C1}"/>
            </c:ext>
          </c:extLst>
        </c:ser>
        <c:ser>
          <c:idx val="9"/>
          <c:order val="9"/>
          <c:tx>
            <c:strRef>
              <c:f>'W1. Vehicle oil new cap'!$K$24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'W1. Vehicle oil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'W1. Vehicle oil new cap'!$K$25:$K$34</c:f>
              <c:numCache>
                <c:formatCode>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E4D2-47F3-92A0-D8D8239998C1}"/>
            </c:ext>
          </c:extLst>
        </c:ser>
        <c:ser>
          <c:idx val="10"/>
          <c:order val="10"/>
          <c:tx>
            <c:strRef>
              <c:f>'W1. Vehicle oil new cap'!$L$24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'W1. Vehicle oil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'W1. Vehicle oil new cap'!$L$25:$L$34</c:f>
              <c:numCache>
                <c:formatCode>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E4D2-47F3-92A0-D8D8239998C1}"/>
            </c:ext>
          </c:extLst>
        </c:ser>
        <c:ser>
          <c:idx val="11"/>
          <c:order val="11"/>
          <c:tx>
            <c:strRef>
              <c:f>'W1. Vehicle oil new cap'!$M$24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'W1. Vehicle oil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'W1. Vehicle oil new cap'!$M$25:$M$34</c:f>
              <c:numCache>
                <c:formatCode>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E4D2-47F3-92A0-D8D823999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6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'W2. Total CO2 Net'!$B$13</c:f>
          <c:strCache>
            <c:ptCount val="1"/>
            <c:pt idx="0">
              <c:v>GtCO2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'W2. Total CO2 Net'!$B$24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'W2. Total CO2 Net'!$A$25:$A$34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'W2. Total CO2 Net'!$B$25:$B$34</c:f>
              <c:numCache>
                <c:formatCode>#,##0.00</c:formatCode>
                <c:ptCount val="10"/>
                <c:pt idx="0">
                  <c:v>32.95500894379169</c:v>
                </c:pt>
                <c:pt idx="1">
                  <c:v>33.65775000000005</c:v>
                </c:pt>
                <c:pt idx="2">
                  <c:v>37.747999999999955</c:v>
                </c:pt>
                <c:pt idx="3">
                  <c:v>42.238971971333889</c:v>
                </c:pt>
                <c:pt idx="4">
                  <c:v>47.04052267709622</c:v>
                </c:pt>
                <c:pt idx="5">
                  <c:v>51.963000000000015</c:v>
                </c:pt>
                <c:pt idx="6">
                  <c:v>54.081862389919074</c:v>
                </c:pt>
                <c:pt idx="7">
                  <c:v>56.518547717097384</c:v>
                </c:pt>
                <c:pt idx="8">
                  <c:v>58.888463729856035</c:v>
                </c:pt>
                <c:pt idx="9">
                  <c:v>61.425126111131476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6F-4233-90AE-EE620B313495}"/>
            </c:ext>
          </c:extLst>
        </c:ser>
        <c:ser>
          <c:idx val="1"/>
          <c:order val="1"/>
          <c:tx>
            <c:strRef>
              <c:f>'W2. Total CO2 Net'!$C$24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'W2. Total CO2 Net'!$A$25:$A$34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'W2. Total CO2 Net'!$C$25:$C$34</c:f>
              <c:numCache>
                <c:formatCode>#,##0.00</c:formatCode>
                <c:ptCount val="10"/>
                <c:pt idx="0">
                  <c:v>34.092747801621556</c:v>
                </c:pt>
                <c:pt idx="1">
                  <c:v>33.079999999999991</c:v>
                </c:pt>
                <c:pt idx="2">
                  <c:v>34.58</c:v>
                </c:pt>
                <c:pt idx="3">
                  <c:v>35.88000000000001</c:v>
                </c:pt>
                <c:pt idx="4">
                  <c:v>37.330000000000027</c:v>
                </c:pt>
                <c:pt idx="5">
                  <c:v>38.78000000000003</c:v>
                </c:pt>
                <c:pt idx="6">
                  <c:v>51.728998041543242</c:v>
                </c:pt>
                <c:pt idx="7">
                  <c:v>56.409584880963209</c:v>
                </c:pt>
                <c:pt idx="8">
                  <c:v>61.828501289923608</c:v>
                </c:pt>
                <c:pt idx="9">
                  <c:v>64.654251649693762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6F-4233-90AE-EE620B313495}"/>
            </c:ext>
          </c:extLst>
        </c:ser>
        <c:ser>
          <c:idx val="2"/>
          <c:order val="2"/>
          <c:tx>
            <c:strRef>
              <c:f>'W2. Total CO2 Net'!$D$24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'W2. Total CO2 Net'!$A$25:$A$34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'W2. Total CO2 Net'!$D$25:$D$34</c:f>
              <c:numCache>
                <c:formatCode>#,##0.00</c:formatCode>
                <c:ptCount val="10"/>
                <c:pt idx="0">
                  <c:v>34.092747801621556</c:v>
                </c:pt>
                <c:pt idx="1">
                  <c:v>33.079999999999991</c:v>
                </c:pt>
                <c:pt idx="2">
                  <c:v>30.632195121951312</c:v>
                </c:pt>
                <c:pt idx="3">
                  <c:v>28.188640243902508</c:v>
                </c:pt>
                <c:pt idx="4">
                  <c:v>25.745085365853612</c:v>
                </c:pt>
                <c:pt idx="5">
                  <c:v>23.301530487804797</c:v>
                </c:pt>
                <c:pt idx="6">
                  <c:v>45.834303934536472</c:v>
                </c:pt>
                <c:pt idx="7">
                  <c:v>51.612435373411287</c:v>
                </c:pt>
                <c:pt idx="8">
                  <c:v>58.088442929581305</c:v>
                </c:pt>
                <c:pt idx="9">
                  <c:v>61.838199511977706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6F-4233-90AE-EE620B313495}"/>
            </c:ext>
          </c:extLst>
        </c:ser>
        <c:ser>
          <c:idx val="3"/>
          <c:order val="3"/>
          <c:tx>
            <c:strRef>
              <c:f>'W2. Total CO2 Net'!$E$24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'W2. Total CO2 Net'!$A$25:$A$34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'W2. Total CO2 Net'!$E$25:$E$34</c:f>
              <c:numCache>
                <c:formatCode>#,##0.00</c:formatCode>
                <c:ptCount val="10"/>
                <c:pt idx="0">
                  <c:v>34.092747801621556</c:v>
                </c:pt>
                <c:pt idx="1">
                  <c:v>33.079999999999991</c:v>
                </c:pt>
                <c:pt idx="2">
                  <c:v>34.58</c:v>
                </c:pt>
                <c:pt idx="3">
                  <c:v>29.113397849461506</c:v>
                </c:pt>
                <c:pt idx="4">
                  <c:v>23.650795698922799</c:v>
                </c:pt>
                <c:pt idx="5">
                  <c:v>18.188193548383897</c:v>
                </c:pt>
                <c:pt idx="6">
                  <c:v>44.736240373016223</c:v>
                </c:pt>
                <c:pt idx="7">
                  <c:v>49.871757723890063</c:v>
                </c:pt>
                <c:pt idx="8">
                  <c:v>56.33955764668795</c:v>
                </c:pt>
                <c:pt idx="9">
                  <c:v>60.862682620636257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6F-4233-90AE-EE620B313495}"/>
            </c:ext>
          </c:extLst>
        </c:ser>
        <c:ser>
          <c:idx val="4"/>
          <c:order val="4"/>
          <c:tx>
            <c:strRef>
              <c:f>'W2. Total CO2 Net'!$F$24</c:f>
              <c:strCache>
                <c:ptCount val="1"/>
                <c:pt idx="0">
                  <c:v>Vivid_3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'W2. Total CO2 Net'!$A$25:$A$34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'W2. Total CO2 Net'!$F$25:$F$34</c:f>
              <c:numCache>
                <c:formatCode>#,##0.00</c:formatCode>
                <c:ptCount val="10"/>
                <c:pt idx="0">
                  <c:v>34.092747801621556</c:v>
                </c:pt>
                <c:pt idx="1">
                  <c:v>33.079999999999991</c:v>
                </c:pt>
                <c:pt idx="2">
                  <c:v>30.632195121951327</c:v>
                </c:pt>
                <c:pt idx="3">
                  <c:v>28.188640243902498</c:v>
                </c:pt>
                <c:pt idx="4">
                  <c:v>25.745085365853594</c:v>
                </c:pt>
                <c:pt idx="5">
                  <c:v>23.30153048780479</c:v>
                </c:pt>
                <c:pt idx="6">
                  <c:v>40.396350418773508</c:v>
                </c:pt>
                <c:pt idx="7">
                  <c:v>44.587802764729012</c:v>
                </c:pt>
                <c:pt idx="8">
                  <c:v>49.851697581882</c:v>
                </c:pt>
                <c:pt idx="9">
                  <c:v>52.056860741443074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D6F-4233-90AE-EE620B313495}"/>
            </c:ext>
          </c:extLst>
        </c:ser>
        <c:ser>
          <c:idx val="5"/>
          <c:order val="5"/>
          <c:tx>
            <c:strRef>
              <c:f>'W2. Total CO2 Net'!$G$24</c:f>
              <c:strCache>
                <c:ptCount val="1"/>
                <c:pt idx="0">
                  <c:v>Vivid_5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'W2. Total CO2 Net'!$A$25:$A$34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'W2. Total CO2 Net'!$G$25:$G$34</c:f>
              <c:numCache>
                <c:formatCode>#,##0.00</c:formatCode>
                <c:ptCount val="10"/>
                <c:pt idx="0">
                  <c:v>34.092747801621556</c:v>
                </c:pt>
                <c:pt idx="1">
                  <c:v>33.079999999999991</c:v>
                </c:pt>
                <c:pt idx="2">
                  <c:v>30.632195121951284</c:v>
                </c:pt>
                <c:pt idx="3">
                  <c:v>28.188640243902491</c:v>
                </c:pt>
                <c:pt idx="4">
                  <c:v>25.745085365853598</c:v>
                </c:pt>
                <c:pt idx="5">
                  <c:v>23.301530487804808</c:v>
                </c:pt>
                <c:pt idx="6">
                  <c:v>45.834303934496106</c:v>
                </c:pt>
                <c:pt idx="7">
                  <c:v>51.612435373237588</c:v>
                </c:pt>
                <c:pt idx="8">
                  <c:v>58.088442929560919</c:v>
                </c:pt>
                <c:pt idx="9">
                  <c:v>61.838199512038159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D6F-4233-90AE-EE620B313495}"/>
            </c:ext>
          </c:extLst>
        </c:ser>
        <c:ser>
          <c:idx val="6"/>
          <c:order val="6"/>
          <c:tx>
            <c:strRef>
              <c:f>'W2. Total CO2 Net'!$H$24</c:f>
              <c:strCache>
                <c:ptCount val="1"/>
                <c:pt idx="0">
                  <c:v>Vivid_7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'W2. Total CO2 Net'!$A$25:$A$34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'W2. Total CO2 Net'!$H$25:$H$34</c:f>
              <c:numCache>
                <c:formatCode>#,##0.00</c:formatCode>
                <c:ptCount val="10"/>
                <c:pt idx="0">
                  <c:v>34.092747801621556</c:v>
                </c:pt>
                <c:pt idx="1">
                  <c:v>33.079999999999991</c:v>
                </c:pt>
                <c:pt idx="2">
                  <c:v>30.632195121951309</c:v>
                </c:pt>
                <c:pt idx="3">
                  <c:v>28.188640243902501</c:v>
                </c:pt>
                <c:pt idx="4">
                  <c:v>25.745085365853591</c:v>
                </c:pt>
                <c:pt idx="5">
                  <c:v>23.301530487804801</c:v>
                </c:pt>
                <c:pt idx="6">
                  <c:v>46.127405761884702</c:v>
                </c:pt>
                <c:pt idx="7">
                  <c:v>51.925897549067635</c:v>
                </c:pt>
                <c:pt idx="8">
                  <c:v>58.224450699199394</c:v>
                </c:pt>
                <c:pt idx="9">
                  <c:v>61.99624492475882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6F-4233-90AE-EE620B313495}"/>
            </c:ext>
          </c:extLst>
        </c:ser>
        <c:ser>
          <c:idx val="7"/>
          <c:order val="7"/>
          <c:tx>
            <c:strRef>
              <c:f>'W2. Total CO2 Net'!$I$24</c:f>
              <c:strCache>
                <c:ptCount val="1"/>
                <c:pt idx="0">
                  <c:v>Vivid_9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'W2. Total CO2 Net'!$A$25:$A$34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'W2. Total CO2 Net'!$I$25:$I$34</c:f>
              <c:numCache>
                <c:formatCode>#,##0.00</c:formatCode>
                <c:ptCount val="10"/>
                <c:pt idx="0">
                  <c:v>34.092747801621556</c:v>
                </c:pt>
                <c:pt idx="1">
                  <c:v>33.079999999999991</c:v>
                </c:pt>
                <c:pt idx="2">
                  <c:v>30.632195121951248</c:v>
                </c:pt>
                <c:pt idx="3">
                  <c:v>28.188640243902519</c:v>
                </c:pt>
                <c:pt idx="4">
                  <c:v>25.745085365853594</c:v>
                </c:pt>
                <c:pt idx="5">
                  <c:v>23.301530487804786</c:v>
                </c:pt>
                <c:pt idx="6">
                  <c:v>38.004391715867683</c:v>
                </c:pt>
                <c:pt idx="7">
                  <c:v>42.069050273200432</c:v>
                </c:pt>
                <c:pt idx="8">
                  <c:v>45.895893630606743</c:v>
                </c:pt>
                <c:pt idx="9">
                  <c:v>48.433841996757842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6F-4233-90AE-EE620B313495}"/>
            </c:ext>
          </c:extLst>
        </c:ser>
        <c:ser>
          <c:idx val="8"/>
          <c:order val="8"/>
          <c:tx>
            <c:strRef>
              <c:f>'W2. Total CO2 Net'!$J$24</c:f>
              <c:strCache>
                <c:ptCount val="1"/>
                <c:pt idx="0">
                  <c:v>Vivid_11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'W2. Total CO2 Net'!$A$25:$A$34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'W2. Total CO2 Net'!$J$25:$J$34</c:f>
              <c:numCache>
                <c:formatCode>#,##0.00</c:formatCode>
                <c:ptCount val="10"/>
                <c:pt idx="0">
                  <c:v>34.092747801621556</c:v>
                </c:pt>
                <c:pt idx="1">
                  <c:v>33.079999999999991</c:v>
                </c:pt>
                <c:pt idx="2">
                  <c:v>30.63219512195133</c:v>
                </c:pt>
                <c:pt idx="3">
                  <c:v>28.188640243902512</c:v>
                </c:pt>
                <c:pt idx="4">
                  <c:v>25.745085365853576</c:v>
                </c:pt>
                <c:pt idx="5">
                  <c:v>23.301530487804801</c:v>
                </c:pt>
                <c:pt idx="6">
                  <c:v>45.833676832959398</c:v>
                </c:pt>
                <c:pt idx="7">
                  <c:v>51.65274176446178</c:v>
                </c:pt>
                <c:pt idx="8">
                  <c:v>58.189455157880914</c:v>
                </c:pt>
                <c:pt idx="9">
                  <c:v>61.886729949502048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6F-4233-90AE-EE620B313495}"/>
            </c:ext>
          </c:extLst>
        </c:ser>
        <c:ser>
          <c:idx val="9"/>
          <c:order val="9"/>
          <c:tx>
            <c:strRef>
              <c:f>'W2. Total CO2 Net'!$K$24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'W2. Total CO2 Net'!$A$25:$A$34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'W2. Total CO2 Net'!$K$25:$K$34</c:f>
              <c:numCache>
                <c:formatCode>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6F-4233-90AE-EE620B313495}"/>
            </c:ext>
          </c:extLst>
        </c:ser>
        <c:ser>
          <c:idx val="10"/>
          <c:order val="10"/>
          <c:tx>
            <c:strRef>
              <c:f>'W2. Total CO2 Net'!$L$24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'W2. Total CO2 Net'!$A$25:$A$34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'W2. Total CO2 Net'!$L$25:$L$34</c:f>
              <c:numCache>
                <c:formatCode>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6F-4233-90AE-EE620B313495}"/>
            </c:ext>
          </c:extLst>
        </c:ser>
        <c:ser>
          <c:idx val="11"/>
          <c:order val="11"/>
          <c:tx>
            <c:strRef>
              <c:f>'W2. Total CO2 Net'!$M$24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'W2. Total CO2 Net'!$A$25:$A$34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'W2. Total CO2 Net'!$M$25:$M$34</c:f>
              <c:numCache>
                <c:formatCode>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D6F-4233-90AE-EE620B313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6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'W3. Road Transport Fossil'!$B$13</c:f>
          <c:strCache>
            <c:ptCount val="1"/>
            <c:pt idx="0">
              <c:v>Energy use (PJ)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'W3. Road Transport Fossil'!$B$24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'W3. Road Transport Fossil'!$A$25:$A$34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'W3. Road Transport Fossil'!$B$25:$B$34</c:f>
              <c:numCache>
                <c:formatCode>#,##0.00</c:formatCode>
                <c:ptCount val="10"/>
                <c:pt idx="0">
                  <c:v>24492.405185148484</c:v>
                </c:pt>
                <c:pt idx="1">
                  <c:v>20116.348814133857</c:v>
                </c:pt>
                <c:pt idx="2">
                  <c:v>22797.147922513865</c:v>
                </c:pt>
                <c:pt idx="3">
                  <c:v>23729.445536465479</c:v>
                </c:pt>
                <c:pt idx="4">
                  <c:v>20519.022479334122</c:v>
                </c:pt>
                <c:pt idx="5">
                  <c:v>20886.682906114846</c:v>
                </c:pt>
                <c:pt idx="6">
                  <c:v>22519.580943004999</c:v>
                </c:pt>
                <c:pt idx="7">
                  <c:v>25328.280285121822</c:v>
                </c:pt>
                <c:pt idx="8">
                  <c:v>28059.215863606605</c:v>
                </c:pt>
                <c:pt idx="9">
                  <c:v>16136.770655870278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18-413E-A368-992EAD8F25F7}"/>
            </c:ext>
          </c:extLst>
        </c:ser>
        <c:ser>
          <c:idx val="1"/>
          <c:order val="1"/>
          <c:tx>
            <c:strRef>
              <c:f>'W3. Road Transport Fossil'!$C$24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'W3. Road Transport Fossil'!$A$25:$A$34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'W3. Road Transport Fossil'!$C$25:$C$34</c:f>
              <c:numCache>
                <c:formatCode>#,##0.00</c:formatCode>
                <c:ptCount val="10"/>
                <c:pt idx="0">
                  <c:v>24098.248072189937</c:v>
                </c:pt>
                <c:pt idx="1">
                  <c:v>19827.643948198813</c:v>
                </c:pt>
                <c:pt idx="2">
                  <c:v>22922.024702234714</c:v>
                </c:pt>
                <c:pt idx="3">
                  <c:v>23887.328023424503</c:v>
                </c:pt>
                <c:pt idx="4">
                  <c:v>20388.106648343291</c:v>
                </c:pt>
                <c:pt idx="5">
                  <c:v>20619.228061532511</c:v>
                </c:pt>
                <c:pt idx="6">
                  <c:v>22363.528654943995</c:v>
                </c:pt>
                <c:pt idx="7">
                  <c:v>25185.465448275339</c:v>
                </c:pt>
                <c:pt idx="8">
                  <c:v>28005.254698672616</c:v>
                </c:pt>
                <c:pt idx="9">
                  <c:v>16163.115722678956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18-413E-A368-992EAD8F25F7}"/>
            </c:ext>
          </c:extLst>
        </c:ser>
        <c:ser>
          <c:idx val="2"/>
          <c:order val="2"/>
          <c:tx>
            <c:strRef>
              <c:f>'W3. Road Transport Fossil'!$D$24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'W3. Road Transport Fossil'!$A$25:$A$34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'W3. Road Transport Fossil'!$D$25:$D$34</c:f>
              <c:numCache>
                <c:formatCode>#,##0.00</c:formatCode>
                <c:ptCount val="10"/>
                <c:pt idx="0">
                  <c:v>24492.405185148484</c:v>
                </c:pt>
                <c:pt idx="1">
                  <c:v>19821.549838156585</c:v>
                </c:pt>
                <c:pt idx="2">
                  <c:v>21826.627069206541</c:v>
                </c:pt>
                <c:pt idx="3">
                  <c:v>23557.371947482476</c:v>
                </c:pt>
                <c:pt idx="4">
                  <c:v>20627.887071914742</c:v>
                </c:pt>
                <c:pt idx="5">
                  <c:v>23133.842621179065</c:v>
                </c:pt>
                <c:pt idx="6">
                  <c:v>23235.721546494406</c:v>
                </c:pt>
                <c:pt idx="7">
                  <c:v>25524.78965097971</c:v>
                </c:pt>
                <c:pt idx="8">
                  <c:v>27471.872843909579</c:v>
                </c:pt>
                <c:pt idx="9">
                  <c:v>15687.781410202198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18-413E-A368-992EAD8F25F7}"/>
            </c:ext>
          </c:extLst>
        </c:ser>
        <c:ser>
          <c:idx val="3"/>
          <c:order val="3"/>
          <c:tx>
            <c:strRef>
              <c:f>'W3. Road Transport Fossil'!$E$24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'W3. Road Transport Fossil'!$A$25:$A$34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'W3. Road Transport Fossil'!$E$25:$E$34</c:f>
              <c:numCache>
                <c:formatCode>#,##0.00</c:formatCode>
                <c:ptCount val="10"/>
                <c:pt idx="0">
                  <c:v>24492.405185148484</c:v>
                </c:pt>
                <c:pt idx="1">
                  <c:v>19821.549838156585</c:v>
                </c:pt>
                <c:pt idx="2">
                  <c:v>17710.222061375338</c:v>
                </c:pt>
                <c:pt idx="3">
                  <c:v>15489.256380767813</c:v>
                </c:pt>
                <c:pt idx="4">
                  <c:v>13864.441800898998</c:v>
                </c:pt>
                <c:pt idx="5">
                  <c:v>13319.981265394403</c:v>
                </c:pt>
                <c:pt idx="6">
                  <c:v>12785.611344750809</c:v>
                </c:pt>
                <c:pt idx="7">
                  <c:v>13566.723052747955</c:v>
                </c:pt>
                <c:pt idx="8">
                  <c:v>14291.699164320469</c:v>
                </c:pt>
                <c:pt idx="9">
                  <c:v>7649.8741065936738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718-413E-A368-992EAD8F25F7}"/>
            </c:ext>
          </c:extLst>
        </c:ser>
        <c:ser>
          <c:idx val="4"/>
          <c:order val="4"/>
          <c:tx>
            <c:strRef>
              <c:f>'W3. Road Transport Fossil'!$F$24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'W3. Road Transport Fossil'!$A$25:$A$34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'W3. Road Transport Fossil'!$F$25:$F$34</c:f>
              <c:numCache>
                <c:formatCode>#,##0.00</c:formatCode>
                <c:ptCount val="10"/>
                <c:pt idx="0">
                  <c:v>24492.405185148484</c:v>
                </c:pt>
                <c:pt idx="1">
                  <c:v>19821.549838156585</c:v>
                </c:pt>
                <c:pt idx="2">
                  <c:v>21826.627069206541</c:v>
                </c:pt>
                <c:pt idx="3">
                  <c:v>17805.747463281907</c:v>
                </c:pt>
                <c:pt idx="4">
                  <c:v>14080.431697168236</c:v>
                </c:pt>
                <c:pt idx="5">
                  <c:v>12955.008456757707</c:v>
                </c:pt>
                <c:pt idx="6">
                  <c:v>12697.696580942571</c:v>
                </c:pt>
                <c:pt idx="7">
                  <c:v>13673.766734409393</c:v>
                </c:pt>
                <c:pt idx="8">
                  <c:v>14338.400067180242</c:v>
                </c:pt>
                <c:pt idx="9">
                  <c:v>7625.9312150075348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718-413E-A368-992EAD8F25F7}"/>
            </c:ext>
          </c:extLst>
        </c:ser>
        <c:ser>
          <c:idx val="5"/>
          <c:order val="5"/>
          <c:tx>
            <c:strRef>
              <c:f>'W3. Road Transport Fossil'!$G$24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'W3. Road Transport Fossil'!$A$25:$A$34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'W3. Road Transport Fossil'!$G$25:$G$34</c:f>
              <c:numCache>
                <c:formatCode>#,##0.00</c:formatCode>
                <c:ptCount val="10"/>
                <c:pt idx="0">
                  <c:v>24492.405185148484</c:v>
                </c:pt>
                <c:pt idx="1">
                  <c:v>19821.549838156585</c:v>
                </c:pt>
                <c:pt idx="2">
                  <c:v>15439.980268960393</c:v>
                </c:pt>
                <c:pt idx="3">
                  <c:v>11187.169174095452</c:v>
                </c:pt>
                <c:pt idx="4">
                  <c:v>5787.2297405438685</c:v>
                </c:pt>
                <c:pt idx="5">
                  <c:v>7100.8059599491671</c:v>
                </c:pt>
                <c:pt idx="6">
                  <c:v>12609.273313688298</c:v>
                </c:pt>
                <c:pt idx="7">
                  <c:v>12991.817054465309</c:v>
                </c:pt>
                <c:pt idx="8">
                  <c:v>12462.307225839155</c:v>
                </c:pt>
                <c:pt idx="9">
                  <c:v>7601.3129843081788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718-413E-A368-992EAD8F25F7}"/>
            </c:ext>
          </c:extLst>
        </c:ser>
        <c:ser>
          <c:idx val="6"/>
          <c:order val="6"/>
          <c:tx>
            <c:strRef>
              <c:f>'W3. Road Transport Fossil'!$H$24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'W3. Road Transport Fossil'!$A$25:$A$34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'W3. Road Transport Fossil'!$H$25:$H$34</c:f>
              <c:numCache>
                <c:formatCode>#,##0.00</c:formatCode>
                <c:ptCount val="10"/>
                <c:pt idx="0">
                  <c:v>24492.405185148484</c:v>
                </c:pt>
                <c:pt idx="1">
                  <c:v>19821.549838156585</c:v>
                </c:pt>
                <c:pt idx="2">
                  <c:v>21826.627069206541</c:v>
                </c:pt>
                <c:pt idx="3">
                  <c:v>11011.481169846282</c:v>
                </c:pt>
                <c:pt idx="4">
                  <c:v>4261.3158645380472</c:v>
                </c:pt>
                <c:pt idx="5">
                  <c:v>6153.8834773307772</c:v>
                </c:pt>
                <c:pt idx="6">
                  <c:v>11659.857129005763</c:v>
                </c:pt>
                <c:pt idx="7">
                  <c:v>13006.019286895644</c:v>
                </c:pt>
                <c:pt idx="8">
                  <c:v>13197.756413182567</c:v>
                </c:pt>
                <c:pt idx="9">
                  <c:v>7564.0709916627056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18-413E-A368-992EAD8F25F7}"/>
            </c:ext>
          </c:extLst>
        </c:ser>
        <c:ser>
          <c:idx val="7"/>
          <c:order val="7"/>
          <c:tx>
            <c:strRef>
              <c:f>'W3. Road Transport Fossil'!$I$24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'W3. Road Transport Fossil'!$A$25:$A$34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'W3. Road Transport Fossil'!$I$25:$I$34</c:f>
              <c:numCache>
                <c:formatCode>#,##0.00</c:formatCode>
                <c:ptCount val="10"/>
                <c:pt idx="0">
                  <c:v>24492.405185148484</c:v>
                </c:pt>
                <c:pt idx="1">
                  <c:v>19821.549838156585</c:v>
                </c:pt>
                <c:pt idx="2">
                  <c:v>17316.951197309871</c:v>
                </c:pt>
                <c:pt idx="3">
                  <c:v>15747.078096505007</c:v>
                </c:pt>
                <c:pt idx="4">
                  <c:v>13744.237512395663</c:v>
                </c:pt>
                <c:pt idx="5">
                  <c:v>13533.326476837492</c:v>
                </c:pt>
                <c:pt idx="6">
                  <c:v>13068.476276813832</c:v>
                </c:pt>
                <c:pt idx="7">
                  <c:v>13325.548215821893</c:v>
                </c:pt>
                <c:pt idx="8">
                  <c:v>13945.103870744157</c:v>
                </c:pt>
                <c:pt idx="9">
                  <c:v>7482.7596441174483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18-413E-A368-992EAD8F25F7}"/>
            </c:ext>
          </c:extLst>
        </c:ser>
        <c:ser>
          <c:idx val="8"/>
          <c:order val="8"/>
          <c:tx>
            <c:strRef>
              <c:f>'W3. Road Transport Fossil'!$J$24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'W3. Road Transport Fossil'!$A$25:$A$34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'W3. Road Transport Fossil'!$J$25:$J$34</c:f>
              <c:numCache>
                <c:formatCode>#,##0.00</c:formatCode>
                <c:ptCount val="10"/>
                <c:pt idx="0">
                  <c:v>24492.405185148484</c:v>
                </c:pt>
                <c:pt idx="1">
                  <c:v>19821.549838156585</c:v>
                </c:pt>
                <c:pt idx="2">
                  <c:v>21826.627069206541</c:v>
                </c:pt>
                <c:pt idx="3">
                  <c:v>18720.132726510416</c:v>
                </c:pt>
                <c:pt idx="4">
                  <c:v>11547.293202077184</c:v>
                </c:pt>
                <c:pt idx="5">
                  <c:v>9264.3688027984772</c:v>
                </c:pt>
                <c:pt idx="6">
                  <c:v>11757.944838286905</c:v>
                </c:pt>
                <c:pt idx="7">
                  <c:v>13325.471858495295</c:v>
                </c:pt>
                <c:pt idx="8">
                  <c:v>13829.657037167663</c:v>
                </c:pt>
                <c:pt idx="9">
                  <c:v>7570.7397363364562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18-413E-A368-992EAD8F25F7}"/>
            </c:ext>
          </c:extLst>
        </c:ser>
        <c:ser>
          <c:idx val="9"/>
          <c:order val="9"/>
          <c:tx>
            <c:strRef>
              <c:f>'W3. Road Transport Fossil'!$K$24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'W3. Road Transport Fossil'!$A$25:$A$34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'W3. Road Transport Fossil'!$K$25:$K$34</c:f>
              <c:numCache>
                <c:formatCode>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18-413E-A368-992EAD8F25F7}"/>
            </c:ext>
          </c:extLst>
        </c:ser>
        <c:ser>
          <c:idx val="10"/>
          <c:order val="10"/>
          <c:tx>
            <c:strRef>
              <c:f>'W3. Road Transport Fossil'!$L$24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'W3. Road Transport Fossil'!$A$25:$A$34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'W3. Road Transport Fossil'!$L$25:$L$34</c:f>
              <c:numCache>
                <c:formatCode>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18-413E-A368-992EAD8F25F7}"/>
            </c:ext>
          </c:extLst>
        </c:ser>
        <c:ser>
          <c:idx val="11"/>
          <c:order val="11"/>
          <c:tx>
            <c:strRef>
              <c:f>'W3. Road Transport Fossil'!$M$24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'W3. Road Transport Fossil'!$A$25:$A$34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'W3. Road Transport Fossil'!$M$25:$M$34</c:f>
              <c:numCache>
                <c:formatCode>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718-413E-A368-992EAD8F2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6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'W4. Road Transport Electricity'!$B$13</c:f>
          <c:strCache>
            <c:ptCount val="1"/>
            <c:pt idx="0">
              <c:v>Energy use (PJ)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'W4. Road Transport Electricity'!$B$24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'W4. Road Transport Electricity'!$A$25:$A$34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'W4. Road Transport Electricity'!$B$25:$B$34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43.428832992645795</c:v>
                </c:pt>
                <c:pt idx="2">
                  <c:v>3711.7291201848006</c:v>
                </c:pt>
                <c:pt idx="3">
                  <c:v>12780.576885264767</c:v>
                </c:pt>
                <c:pt idx="4">
                  <c:v>17836.663213660569</c:v>
                </c:pt>
                <c:pt idx="5">
                  <c:v>19192.22293886841</c:v>
                </c:pt>
                <c:pt idx="6">
                  <c:v>20514.83557767301</c:v>
                </c:pt>
                <c:pt idx="7">
                  <c:v>21806.845948408998</c:v>
                </c:pt>
                <c:pt idx="8">
                  <c:v>23140.461256094779</c:v>
                </c:pt>
                <c:pt idx="9">
                  <c:v>24555.977169518163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29-47A1-907F-571AAC4783AC}"/>
            </c:ext>
          </c:extLst>
        </c:ser>
        <c:ser>
          <c:idx val="1"/>
          <c:order val="1"/>
          <c:tx>
            <c:strRef>
              <c:f>'W4. Road Transport Electricity'!$C$24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'W4. Road Transport Electricity'!$A$25:$A$34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'W4. Road Transport Electricity'!$C$25:$C$34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42.757154842968347</c:v>
                </c:pt>
                <c:pt idx="2">
                  <c:v>3774.8105935407089</c:v>
                </c:pt>
                <c:pt idx="3">
                  <c:v>12772.653693321909</c:v>
                </c:pt>
                <c:pt idx="4">
                  <c:v>17824.802601493397</c:v>
                </c:pt>
                <c:pt idx="5">
                  <c:v>19192.279924150218</c:v>
                </c:pt>
                <c:pt idx="6">
                  <c:v>20514.83557767301</c:v>
                </c:pt>
                <c:pt idx="7">
                  <c:v>21806.845948409005</c:v>
                </c:pt>
                <c:pt idx="8">
                  <c:v>23140.461256094779</c:v>
                </c:pt>
                <c:pt idx="9">
                  <c:v>24555.977169518163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29-47A1-907F-571AAC4783AC}"/>
            </c:ext>
          </c:extLst>
        </c:ser>
        <c:ser>
          <c:idx val="2"/>
          <c:order val="2"/>
          <c:tx>
            <c:strRef>
              <c:f>'W4. Road Transport Electricity'!$D$24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'W4. Road Transport Electricity'!$A$25:$A$34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'W4. Road Transport Electricity'!$D$25:$D$34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43.428832992645795</c:v>
                </c:pt>
                <c:pt idx="2">
                  <c:v>3576.6145155398376</c:v>
                </c:pt>
                <c:pt idx="3">
                  <c:v>12645.666722265352</c:v>
                </c:pt>
                <c:pt idx="4">
                  <c:v>17793.891430347823</c:v>
                </c:pt>
                <c:pt idx="5">
                  <c:v>19169.911776136563</c:v>
                </c:pt>
                <c:pt idx="6">
                  <c:v>20515.857622282689</c:v>
                </c:pt>
                <c:pt idx="7">
                  <c:v>21807.867757862892</c:v>
                </c:pt>
                <c:pt idx="8">
                  <c:v>23141.545215477261</c:v>
                </c:pt>
                <c:pt idx="9">
                  <c:v>24555.977169518163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29-47A1-907F-571AAC4783AC}"/>
            </c:ext>
          </c:extLst>
        </c:ser>
        <c:ser>
          <c:idx val="3"/>
          <c:order val="3"/>
          <c:tx>
            <c:strRef>
              <c:f>'W4. Road Transport Electricity'!$E$24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'W4. Road Transport Electricity'!$A$25:$A$34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'W4. Road Transport Electricity'!$E$25:$E$34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43.428832992645795</c:v>
                </c:pt>
                <c:pt idx="2">
                  <c:v>1415.1638680557189</c:v>
                </c:pt>
                <c:pt idx="3">
                  <c:v>9700.101502659365</c:v>
                </c:pt>
                <c:pt idx="4">
                  <c:v>14482.285648083993</c:v>
                </c:pt>
                <c:pt idx="5">
                  <c:v>15720.736042380184</c:v>
                </c:pt>
                <c:pt idx="6">
                  <c:v>16917.156876175344</c:v>
                </c:pt>
                <c:pt idx="7">
                  <c:v>18044.734719530868</c:v>
                </c:pt>
                <c:pt idx="8">
                  <c:v>19241.250673458959</c:v>
                </c:pt>
                <c:pt idx="9">
                  <c:v>20532.978324617063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29-47A1-907F-571AAC4783AC}"/>
            </c:ext>
          </c:extLst>
        </c:ser>
        <c:ser>
          <c:idx val="4"/>
          <c:order val="4"/>
          <c:tx>
            <c:strRef>
              <c:f>'W4. Road Transport Electricity'!$F$24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'W4. Road Transport Electricity'!$A$25:$A$34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'W4. Road Transport Electricity'!$F$25:$F$34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43.428832992645795</c:v>
                </c:pt>
                <c:pt idx="2">
                  <c:v>3576.6145155398376</c:v>
                </c:pt>
                <c:pt idx="3">
                  <c:v>10168.228964751361</c:v>
                </c:pt>
                <c:pt idx="4">
                  <c:v>14488.605579562563</c:v>
                </c:pt>
                <c:pt idx="5">
                  <c:v>15776.988536617464</c:v>
                </c:pt>
                <c:pt idx="6">
                  <c:v>16886.649115793502</c:v>
                </c:pt>
                <c:pt idx="7">
                  <c:v>18032.021694091894</c:v>
                </c:pt>
                <c:pt idx="8">
                  <c:v>19228.473723554911</c:v>
                </c:pt>
                <c:pt idx="9">
                  <c:v>20533.099918818843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329-47A1-907F-571AAC4783AC}"/>
            </c:ext>
          </c:extLst>
        </c:ser>
        <c:ser>
          <c:idx val="5"/>
          <c:order val="5"/>
          <c:tx>
            <c:strRef>
              <c:f>'W4. Road Transport Electricity'!$G$24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'W4. Road Transport Electricity'!$A$25:$A$34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'W4. Road Transport Electricity'!$G$25:$G$34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43.428832992645795</c:v>
                </c:pt>
                <c:pt idx="2">
                  <c:v>2747.0482262670516</c:v>
                </c:pt>
                <c:pt idx="3">
                  <c:v>5161.7150658384517</c:v>
                </c:pt>
                <c:pt idx="4">
                  <c:v>7140.8361285533192</c:v>
                </c:pt>
                <c:pt idx="5">
                  <c:v>14078.486936590329</c:v>
                </c:pt>
                <c:pt idx="6">
                  <c:v>16374.654987184922</c:v>
                </c:pt>
                <c:pt idx="7">
                  <c:v>17674.079045883445</c:v>
                </c:pt>
                <c:pt idx="8">
                  <c:v>18847.621052053135</c:v>
                </c:pt>
                <c:pt idx="9">
                  <c:v>20499.141717867591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329-47A1-907F-571AAC4783AC}"/>
            </c:ext>
          </c:extLst>
        </c:ser>
        <c:ser>
          <c:idx val="6"/>
          <c:order val="6"/>
          <c:tx>
            <c:strRef>
              <c:f>'W4. Road Transport Electricity'!$H$24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'W4. Road Transport Electricity'!$A$25:$A$34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'W4. Road Transport Electricity'!$H$25:$H$34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43.428832992645795</c:v>
                </c:pt>
                <c:pt idx="2">
                  <c:v>3576.6145155398376</c:v>
                </c:pt>
                <c:pt idx="3">
                  <c:v>2782.3517890224075</c:v>
                </c:pt>
                <c:pt idx="4">
                  <c:v>6739.1025995113378</c:v>
                </c:pt>
                <c:pt idx="5">
                  <c:v>14087.355235183673</c:v>
                </c:pt>
                <c:pt idx="6">
                  <c:v>16616.742198512569</c:v>
                </c:pt>
                <c:pt idx="7">
                  <c:v>17862.039241697137</c:v>
                </c:pt>
                <c:pt idx="8">
                  <c:v>19047.945988693289</c:v>
                </c:pt>
                <c:pt idx="9">
                  <c:v>20549.237552647144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29-47A1-907F-571AAC4783AC}"/>
            </c:ext>
          </c:extLst>
        </c:ser>
        <c:ser>
          <c:idx val="7"/>
          <c:order val="7"/>
          <c:tx>
            <c:strRef>
              <c:f>'W4. Road Transport Electricity'!$I$24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'W4. Road Transport Electricity'!$A$25:$A$34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'W4. Road Transport Electricity'!$I$25:$I$34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43.428832992645795</c:v>
                </c:pt>
                <c:pt idx="2">
                  <c:v>1463.1713280354645</c:v>
                </c:pt>
                <c:pt idx="3">
                  <c:v>9214.7062861171999</c:v>
                </c:pt>
                <c:pt idx="4">
                  <c:v>14385.808996505788</c:v>
                </c:pt>
                <c:pt idx="5">
                  <c:v>15738.45169102703</c:v>
                </c:pt>
                <c:pt idx="6">
                  <c:v>16877.459976408558</c:v>
                </c:pt>
                <c:pt idx="7">
                  <c:v>18036.512103815468</c:v>
                </c:pt>
                <c:pt idx="8">
                  <c:v>19219.975581767005</c:v>
                </c:pt>
                <c:pt idx="9">
                  <c:v>20533.143671847378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29-47A1-907F-571AAC4783AC}"/>
            </c:ext>
          </c:extLst>
        </c:ser>
        <c:ser>
          <c:idx val="8"/>
          <c:order val="8"/>
          <c:tx>
            <c:strRef>
              <c:f>'W4. Road Transport Electricity'!$J$24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'W4. Road Transport Electricity'!$A$25:$A$34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'W4. Road Transport Electricity'!$J$25:$J$34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43.428832992645795</c:v>
                </c:pt>
                <c:pt idx="2">
                  <c:v>3576.6145155398376</c:v>
                </c:pt>
                <c:pt idx="3">
                  <c:v>9759.7813953557998</c:v>
                </c:pt>
                <c:pt idx="4">
                  <c:v>14039.496639338635</c:v>
                </c:pt>
                <c:pt idx="5">
                  <c:v>15168.838784135773</c:v>
                </c:pt>
                <c:pt idx="6">
                  <c:v>16804.237097010588</c:v>
                </c:pt>
                <c:pt idx="7">
                  <c:v>17936.466552239664</c:v>
                </c:pt>
                <c:pt idx="8">
                  <c:v>19108.338205329022</c:v>
                </c:pt>
                <c:pt idx="9">
                  <c:v>20508.876291298762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29-47A1-907F-571AAC4783AC}"/>
            </c:ext>
          </c:extLst>
        </c:ser>
        <c:ser>
          <c:idx val="9"/>
          <c:order val="9"/>
          <c:tx>
            <c:strRef>
              <c:f>'W4. Road Transport Electricity'!$K$24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'W4. Road Transport Electricity'!$A$25:$A$34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'W4. Road Transport Electricity'!$K$25:$K$34</c:f>
              <c:numCache>
                <c:formatCode>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29-47A1-907F-571AAC4783AC}"/>
            </c:ext>
          </c:extLst>
        </c:ser>
        <c:ser>
          <c:idx val="10"/>
          <c:order val="10"/>
          <c:tx>
            <c:strRef>
              <c:f>'W4. Road Transport Electricity'!$L$24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'W4. Road Transport Electricity'!$A$25:$A$34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'W4. Road Transport Electricity'!$L$25:$L$34</c:f>
              <c:numCache>
                <c:formatCode>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29-47A1-907F-571AAC4783AC}"/>
            </c:ext>
          </c:extLst>
        </c:ser>
        <c:ser>
          <c:idx val="11"/>
          <c:order val="11"/>
          <c:tx>
            <c:strRef>
              <c:f>'W4. Road Transport Electricity'!$M$24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'W4. Road Transport Electricity'!$A$25:$A$34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'W4. Road Transport Electricity'!$M$25:$M$34</c:f>
              <c:numCache>
                <c:formatCode>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329-47A1-907F-571AAC478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6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'W5. Road Transport Biofuels'!$B$13</c:f>
          <c:strCache>
            <c:ptCount val="1"/>
            <c:pt idx="0">
              <c:v>Energy use (PJ)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'W5. Road Transport Biofuels'!$B$24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'W5. Road Transport Biofuels'!$A$25:$A$34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'W5. Road Transport Biofuels'!$B$25:$B$34</c:f>
              <c:numCache>
                <c:formatCode>#,##0.00</c:formatCode>
                <c:ptCount val="10"/>
                <c:pt idx="0">
                  <c:v>819.98437499999932</c:v>
                </c:pt>
                <c:pt idx="1">
                  <c:v>748.06249686910473</c:v>
                </c:pt>
                <c:pt idx="2">
                  <c:v>153.99266067539722</c:v>
                </c:pt>
                <c:pt idx="3">
                  <c:v>0</c:v>
                </c:pt>
                <c:pt idx="4">
                  <c:v>581.60365336800112</c:v>
                </c:pt>
                <c:pt idx="5">
                  <c:v>600.3348974999999</c:v>
                </c:pt>
                <c:pt idx="6">
                  <c:v>2464.4384116276192</c:v>
                </c:pt>
                <c:pt idx="7">
                  <c:v>2955.891830502123</c:v>
                </c:pt>
                <c:pt idx="8">
                  <c:v>3731.2213631606896</c:v>
                </c:pt>
                <c:pt idx="9">
                  <c:v>7202.912535559255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85-4FB1-B969-884F6A86F34D}"/>
            </c:ext>
          </c:extLst>
        </c:ser>
        <c:ser>
          <c:idx val="1"/>
          <c:order val="1"/>
          <c:tx>
            <c:strRef>
              <c:f>'W5. Road Transport Biofuels'!$C$24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'W5. Road Transport Biofuels'!$A$25:$A$34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'W5. Road Transport Biofuels'!$C$25:$C$34</c:f>
              <c:numCache>
                <c:formatCode>#,##0.00</c:formatCode>
                <c:ptCount val="10"/>
                <c:pt idx="0">
                  <c:v>829.32442999999887</c:v>
                </c:pt>
                <c:pt idx="1">
                  <c:v>820.98286560302256</c:v>
                </c:pt>
                <c:pt idx="2">
                  <c:v>220.71567327414141</c:v>
                </c:pt>
                <c:pt idx="3">
                  <c:v>0</c:v>
                </c:pt>
                <c:pt idx="4">
                  <c:v>600.3348974999999</c:v>
                </c:pt>
                <c:pt idx="5">
                  <c:v>934.97222093236962</c:v>
                </c:pt>
                <c:pt idx="6">
                  <c:v>2625.5152457760978</c:v>
                </c:pt>
                <c:pt idx="7">
                  <c:v>3176.8878184983623</c:v>
                </c:pt>
                <c:pt idx="8">
                  <c:v>3935.0387285365005</c:v>
                </c:pt>
                <c:pt idx="9">
                  <c:v>7228.6365601943644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85-4FB1-B969-884F6A86F34D}"/>
            </c:ext>
          </c:extLst>
        </c:ser>
        <c:ser>
          <c:idx val="2"/>
          <c:order val="2"/>
          <c:tx>
            <c:strRef>
              <c:f>'W5. Road Transport Biofuels'!$D$24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'W5. Road Transport Biofuels'!$A$25:$A$34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'W5. Road Transport Biofuels'!$D$25:$D$34</c:f>
              <c:numCache>
                <c:formatCode>#,##0.00</c:formatCode>
                <c:ptCount val="10"/>
                <c:pt idx="0">
                  <c:v>819.98437499999932</c:v>
                </c:pt>
                <c:pt idx="1">
                  <c:v>1314.3788819048411</c:v>
                </c:pt>
                <c:pt idx="2">
                  <c:v>592.70878589409131</c:v>
                </c:pt>
                <c:pt idx="3">
                  <c:v>530.54736020428447</c:v>
                </c:pt>
                <c:pt idx="4">
                  <c:v>1328.0243869082419</c:v>
                </c:pt>
                <c:pt idx="5">
                  <c:v>1627.9093613798418</c:v>
                </c:pt>
                <c:pt idx="6">
                  <c:v>3014.5651787470933</c:v>
                </c:pt>
                <c:pt idx="7">
                  <c:v>3699.0969394554522</c:v>
                </c:pt>
                <c:pt idx="8">
                  <c:v>3995.4999572480697</c:v>
                </c:pt>
                <c:pt idx="9">
                  <c:v>7135.8830500467593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85-4FB1-B969-884F6A86F34D}"/>
            </c:ext>
          </c:extLst>
        </c:ser>
        <c:ser>
          <c:idx val="3"/>
          <c:order val="3"/>
          <c:tx>
            <c:strRef>
              <c:f>'W5. Road Transport Biofuels'!$E$24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'W5. Road Transport Biofuels'!$A$25:$A$34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'W5. Road Transport Biofuels'!$E$25:$E$34</c:f>
              <c:numCache>
                <c:formatCode>#,##0.00</c:formatCode>
                <c:ptCount val="10"/>
                <c:pt idx="0">
                  <c:v>819.98437499999932</c:v>
                </c:pt>
                <c:pt idx="1">
                  <c:v>1314.3788819048411</c:v>
                </c:pt>
                <c:pt idx="2">
                  <c:v>119.293641692032</c:v>
                </c:pt>
                <c:pt idx="3">
                  <c:v>0</c:v>
                </c:pt>
                <c:pt idx="4">
                  <c:v>38.72271550449841</c:v>
                </c:pt>
                <c:pt idx="5">
                  <c:v>95.711498332099197</c:v>
                </c:pt>
                <c:pt idx="6">
                  <c:v>653.63916075232009</c:v>
                </c:pt>
                <c:pt idx="7">
                  <c:v>751.02773651131156</c:v>
                </c:pt>
                <c:pt idx="8">
                  <c:v>961.84202808314672</c:v>
                </c:pt>
                <c:pt idx="9">
                  <c:v>3465.957704217527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85-4FB1-B969-884F6A86F34D}"/>
            </c:ext>
          </c:extLst>
        </c:ser>
        <c:ser>
          <c:idx val="4"/>
          <c:order val="4"/>
          <c:tx>
            <c:strRef>
              <c:f>'W5. Road Transport Biofuels'!$F$24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'W5. Road Transport Biofuels'!$A$25:$A$34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'W5. Road Transport Biofuels'!$F$25:$F$34</c:f>
              <c:numCache>
                <c:formatCode>#,##0.00</c:formatCode>
                <c:ptCount val="10"/>
                <c:pt idx="0">
                  <c:v>819.98437499999932</c:v>
                </c:pt>
                <c:pt idx="1">
                  <c:v>1314.3788819048411</c:v>
                </c:pt>
                <c:pt idx="2">
                  <c:v>592.70878589409131</c:v>
                </c:pt>
                <c:pt idx="3">
                  <c:v>10.417203860435</c:v>
                </c:pt>
                <c:pt idx="4">
                  <c:v>525.94553774804535</c:v>
                </c:pt>
                <c:pt idx="5">
                  <c:v>648.0534961981059</c:v>
                </c:pt>
                <c:pt idx="6">
                  <c:v>949.19454313890708</c:v>
                </c:pt>
                <c:pt idx="7">
                  <c:v>764.23098364722819</c:v>
                </c:pt>
                <c:pt idx="8">
                  <c:v>850.16160821409881</c:v>
                </c:pt>
                <c:pt idx="9">
                  <c:v>3474.4663163040113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E85-4FB1-B969-884F6A86F34D}"/>
            </c:ext>
          </c:extLst>
        </c:ser>
        <c:ser>
          <c:idx val="5"/>
          <c:order val="5"/>
          <c:tx>
            <c:strRef>
              <c:f>'W5. Road Transport Biofuels'!$G$24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'W5. Road Transport Biofuels'!$A$25:$A$34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'W5. Road Transport Biofuels'!$G$25:$G$34</c:f>
              <c:numCache>
                <c:formatCode>#,##0.00</c:formatCode>
                <c:ptCount val="10"/>
                <c:pt idx="0">
                  <c:v>819.98437499999932</c:v>
                </c:pt>
                <c:pt idx="1">
                  <c:v>1314.3788819048411</c:v>
                </c:pt>
                <c:pt idx="2">
                  <c:v>562.64294033063595</c:v>
                </c:pt>
                <c:pt idx="3">
                  <c:v>39.680257442488298</c:v>
                </c:pt>
                <c:pt idx="4">
                  <c:v>168.56734016782701</c:v>
                </c:pt>
                <c:pt idx="5">
                  <c:v>59.595470535969298</c:v>
                </c:pt>
                <c:pt idx="6">
                  <c:v>75.867634508776007</c:v>
                </c:pt>
                <c:pt idx="7">
                  <c:v>960.12027696860309</c:v>
                </c:pt>
                <c:pt idx="8">
                  <c:v>1669.8567005444581</c:v>
                </c:pt>
                <c:pt idx="9">
                  <c:v>2247.4580207973636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E85-4FB1-B969-884F6A86F34D}"/>
            </c:ext>
          </c:extLst>
        </c:ser>
        <c:ser>
          <c:idx val="6"/>
          <c:order val="6"/>
          <c:tx>
            <c:strRef>
              <c:f>'W5. Road Transport Biofuels'!$H$24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'W5. Road Transport Biofuels'!$A$25:$A$34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'W5. Road Transport Biofuels'!$H$25:$H$34</c:f>
              <c:numCache>
                <c:formatCode>#,##0.00</c:formatCode>
                <c:ptCount val="10"/>
                <c:pt idx="0">
                  <c:v>819.98437499999932</c:v>
                </c:pt>
                <c:pt idx="1">
                  <c:v>1314.3788819048411</c:v>
                </c:pt>
                <c:pt idx="2">
                  <c:v>592.70878589409131</c:v>
                </c:pt>
                <c:pt idx="3">
                  <c:v>3894.8651132563223</c:v>
                </c:pt>
                <c:pt idx="4">
                  <c:v>4887.1681685275089</c:v>
                </c:pt>
                <c:pt idx="5">
                  <c:v>27.860036413770001</c:v>
                </c:pt>
                <c:pt idx="6">
                  <c:v>0</c:v>
                </c:pt>
                <c:pt idx="7">
                  <c:v>1348.3130649675454</c:v>
                </c:pt>
                <c:pt idx="8">
                  <c:v>1295.240454816422</c:v>
                </c:pt>
                <c:pt idx="9">
                  <c:v>1912.3771036270723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85-4FB1-B969-884F6A86F34D}"/>
            </c:ext>
          </c:extLst>
        </c:ser>
        <c:ser>
          <c:idx val="7"/>
          <c:order val="7"/>
          <c:tx>
            <c:strRef>
              <c:f>'W5. Road Transport Biofuels'!$I$24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'W5. Road Transport Biofuels'!$A$25:$A$34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'W5. Road Transport Biofuels'!$I$25:$I$34</c:f>
              <c:numCache>
                <c:formatCode>#,##0.00</c:formatCode>
                <c:ptCount val="10"/>
                <c:pt idx="0">
                  <c:v>819.98437499999932</c:v>
                </c:pt>
                <c:pt idx="1">
                  <c:v>1314.3788819048411</c:v>
                </c:pt>
                <c:pt idx="2">
                  <c:v>13.506773219431</c:v>
                </c:pt>
                <c:pt idx="3">
                  <c:v>0</c:v>
                </c:pt>
                <c:pt idx="4">
                  <c:v>655.44983179574115</c:v>
                </c:pt>
                <c:pt idx="5">
                  <c:v>450.85479803014869</c:v>
                </c:pt>
                <c:pt idx="6">
                  <c:v>667.27269223277312</c:v>
                </c:pt>
                <c:pt idx="7">
                  <c:v>778.10532774882358</c:v>
                </c:pt>
                <c:pt idx="8">
                  <c:v>1012.4368717600239</c:v>
                </c:pt>
                <c:pt idx="9">
                  <c:v>3531.0988769266414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85-4FB1-B969-884F6A86F34D}"/>
            </c:ext>
          </c:extLst>
        </c:ser>
        <c:ser>
          <c:idx val="8"/>
          <c:order val="8"/>
          <c:tx>
            <c:strRef>
              <c:f>'W5. Road Transport Biofuels'!$J$24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'W5. Road Transport Biofuels'!$A$25:$A$34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'W5. Road Transport Biofuels'!$J$25:$J$34</c:f>
              <c:numCache>
                <c:formatCode>#,##0.00</c:formatCode>
                <c:ptCount val="10"/>
                <c:pt idx="0">
                  <c:v>819.98437499999932</c:v>
                </c:pt>
                <c:pt idx="1">
                  <c:v>1314.3788819048411</c:v>
                </c:pt>
                <c:pt idx="2">
                  <c:v>592.70878589409131</c:v>
                </c:pt>
                <c:pt idx="3">
                  <c:v>10.417203860435</c:v>
                </c:pt>
                <c:pt idx="4">
                  <c:v>1079.1794834565744</c:v>
                </c:pt>
                <c:pt idx="5">
                  <c:v>117.0989759036698</c:v>
                </c:pt>
                <c:pt idx="6">
                  <c:v>118.55361877552829</c:v>
                </c:pt>
                <c:pt idx="7">
                  <c:v>12.356341811314</c:v>
                </c:pt>
                <c:pt idx="8">
                  <c:v>611.33956423710174</c:v>
                </c:pt>
                <c:pt idx="9">
                  <c:v>2980.3124569751926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85-4FB1-B969-884F6A86F34D}"/>
            </c:ext>
          </c:extLst>
        </c:ser>
        <c:ser>
          <c:idx val="9"/>
          <c:order val="9"/>
          <c:tx>
            <c:strRef>
              <c:f>'W5. Road Transport Biofuels'!$K$24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'W5. Road Transport Biofuels'!$A$25:$A$34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'W5. Road Transport Biofuels'!$K$25:$K$34</c:f>
              <c:numCache>
                <c:formatCode>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85-4FB1-B969-884F6A86F34D}"/>
            </c:ext>
          </c:extLst>
        </c:ser>
        <c:ser>
          <c:idx val="10"/>
          <c:order val="10"/>
          <c:tx>
            <c:strRef>
              <c:f>'W5. Road Transport Biofuels'!$L$24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'W5. Road Transport Biofuels'!$A$25:$A$34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'W5. Road Transport Biofuels'!$L$25:$L$34</c:f>
              <c:numCache>
                <c:formatCode>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85-4FB1-B969-884F6A86F34D}"/>
            </c:ext>
          </c:extLst>
        </c:ser>
        <c:ser>
          <c:idx val="11"/>
          <c:order val="11"/>
          <c:tx>
            <c:strRef>
              <c:f>'W5. Road Transport Biofuels'!$M$24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'W5. Road Transport Biofuels'!$A$25:$A$34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'W5. Road Transport Biofuels'!$M$25:$M$34</c:f>
              <c:numCache>
                <c:formatCode>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E85-4FB1-B969-884F6A86F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6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'W6. Prim Energy Cons'!$B$13</c:f>
          <c:strCache>
            <c:ptCount val="1"/>
            <c:pt idx="0">
              <c:v>Energy use (PJ)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'W6. Prim Energy Cons'!$B$24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'W6. Prim Energy Cons'!$A$25:$A$34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'W6. Prim Energy Cons'!$B$25:$B$34</c:f>
              <c:numCache>
                <c:formatCode>#,##0.00</c:formatCode>
                <c:ptCount val="10"/>
                <c:pt idx="0">
                  <c:v>166212.47487913977</c:v>
                </c:pt>
                <c:pt idx="1">
                  <c:v>193861.9115905556</c:v>
                </c:pt>
                <c:pt idx="2">
                  <c:v>220028.99477482549</c:v>
                </c:pt>
                <c:pt idx="3">
                  <c:v>259636.08171518403</c:v>
                </c:pt>
                <c:pt idx="4">
                  <c:v>305083.71401086124</c:v>
                </c:pt>
                <c:pt idx="5">
                  <c:v>356093.72178707342</c:v>
                </c:pt>
                <c:pt idx="6">
                  <c:v>372357.18894008984</c:v>
                </c:pt>
                <c:pt idx="7">
                  <c:v>401724.90119011683</c:v>
                </c:pt>
                <c:pt idx="8">
                  <c:v>445278.96122886083</c:v>
                </c:pt>
                <c:pt idx="9">
                  <c:v>494921.84713931649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51-4EAB-A3F7-2AFAFEB4439E}"/>
            </c:ext>
          </c:extLst>
        </c:ser>
        <c:ser>
          <c:idx val="1"/>
          <c:order val="1"/>
          <c:tx>
            <c:strRef>
              <c:f>'W6. Prim Energy Cons'!$C$24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'W6. Prim Energy Cons'!$A$25:$A$34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'W6. Prim Energy Cons'!$C$25:$C$34</c:f>
              <c:numCache>
                <c:formatCode>#,##0.00</c:formatCode>
                <c:ptCount val="10"/>
                <c:pt idx="0">
                  <c:v>160641.63754449683</c:v>
                </c:pt>
                <c:pt idx="1">
                  <c:v>154110.49863277076</c:v>
                </c:pt>
                <c:pt idx="2">
                  <c:v>192832.4017784154</c:v>
                </c:pt>
                <c:pt idx="3">
                  <c:v>252787.11695807136</c:v>
                </c:pt>
                <c:pt idx="4">
                  <c:v>302632.75862037262</c:v>
                </c:pt>
                <c:pt idx="5">
                  <c:v>352487.91666183679</c:v>
                </c:pt>
                <c:pt idx="6">
                  <c:v>369093.84579730238</c:v>
                </c:pt>
                <c:pt idx="7">
                  <c:v>402995.697888211</c:v>
                </c:pt>
                <c:pt idx="8">
                  <c:v>446753.44267210894</c:v>
                </c:pt>
                <c:pt idx="9">
                  <c:v>494274.07066275465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51-4EAB-A3F7-2AFAFEB4439E}"/>
            </c:ext>
          </c:extLst>
        </c:ser>
        <c:ser>
          <c:idx val="2"/>
          <c:order val="2"/>
          <c:tx>
            <c:strRef>
              <c:f>'W6. Prim Energy Cons'!$D$24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'W6. Prim Energy Cons'!$A$25:$A$34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'W6. Prim Energy Cons'!$D$25:$D$34</c:f>
              <c:numCache>
                <c:formatCode>#,##0.00</c:formatCode>
                <c:ptCount val="10"/>
                <c:pt idx="0">
                  <c:v>166212.47487913977</c:v>
                </c:pt>
                <c:pt idx="1">
                  <c:v>135333.20753805857</c:v>
                </c:pt>
                <c:pt idx="2">
                  <c:v>148205.43278434299</c:v>
                </c:pt>
                <c:pt idx="3">
                  <c:v>164972.7312924955</c:v>
                </c:pt>
                <c:pt idx="4">
                  <c:v>200582.4132553107</c:v>
                </c:pt>
                <c:pt idx="5">
                  <c:v>222844.15247228197</c:v>
                </c:pt>
                <c:pt idx="6">
                  <c:v>329561.03731549531</c:v>
                </c:pt>
                <c:pt idx="7">
                  <c:v>386596.88652474195</c:v>
                </c:pt>
                <c:pt idx="8">
                  <c:v>456057.60429539194</c:v>
                </c:pt>
                <c:pt idx="9">
                  <c:v>503796.51848785125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51-4EAB-A3F7-2AFAFEB4439E}"/>
            </c:ext>
          </c:extLst>
        </c:ser>
        <c:ser>
          <c:idx val="3"/>
          <c:order val="3"/>
          <c:tx>
            <c:strRef>
              <c:f>'W6. Prim Energy Cons'!$E$24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'W6. Prim Energy Cons'!$A$25:$A$34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'W6. Prim Energy Cons'!$E$25:$E$34</c:f>
              <c:numCache>
                <c:formatCode>#,##0.00</c:formatCode>
                <c:ptCount val="10"/>
                <c:pt idx="0">
                  <c:v>166212.47487913977</c:v>
                </c:pt>
                <c:pt idx="1">
                  <c:v>135333.20753805857</c:v>
                </c:pt>
                <c:pt idx="2">
                  <c:v>110446.47039757429</c:v>
                </c:pt>
                <c:pt idx="3">
                  <c:v>94676.91965467135</c:v>
                </c:pt>
                <c:pt idx="4">
                  <c:v>95835.400811163898</c:v>
                </c:pt>
                <c:pt idx="5">
                  <c:v>102042.84506561204</c:v>
                </c:pt>
                <c:pt idx="6">
                  <c:v>273749.91575368424</c:v>
                </c:pt>
                <c:pt idx="7">
                  <c:v>342217.21743164113</c:v>
                </c:pt>
                <c:pt idx="8">
                  <c:v>427469.79417007463</c:v>
                </c:pt>
                <c:pt idx="9">
                  <c:v>474370.16847810632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51-4EAB-A3F7-2AFAFEB4439E}"/>
            </c:ext>
          </c:extLst>
        </c:ser>
        <c:ser>
          <c:idx val="4"/>
          <c:order val="4"/>
          <c:tx>
            <c:strRef>
              <c:f>'W6. Prim Energy Cons'!$F$24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'W6. Prim Energy Cons'!$A$25:$A$34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'W6. Prim Energy Cons'!$F$25:$F$34</c:f>
              <c:numCache>
                <c:formatCode>#,##0.00</c:formatCode>
                <c:ptCount val="10"/>
                <c:pt idx="0">
                  <c:v>166212.47487913977</c:v>
                </c:pt>
                <c:pt idx="1">
                  <c:v>135333.20753805857</c:v>
                </c:pt>
                <c:pt idx="2">
                  <c:v>148205.43278434299</c:v>
                </c:pt>
                <c:pt idx="3">
                  <c:v>100895.35444013457</c:v>
                </c:pt>
                <c:pt idx="4">
                  <c:v>81417.095814840708</c:v>
                </c:pt>
                <c:pt idx="5">
                  <c:v>86712.638815161263</c:v>
                </c:pt>
                <c:pt idx="6">
                  <c:v>273089.04082013341</c:v>
                </c:pt>
                <c:pt idx="7">
                  <c:v>326058.01370043756</c:v>
                </c:pt>
                <c:pt idx="8">
                  <c:v>406077.29761955433</c:v>
                </c:pt>
                <c:pt idx="9">
                  <c:v>463119.28799986624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351-4EAB-A3F7-2AFAFEB4439E}"/>
            </c:ext>
          </c:extLst>
        </c:ser>
        <c:ser>
          <c:idx val="5"/>
          <c:order val="5"/>
          <c:tx>
            <c:strRef>
              <c:f>'W6. Prim Energy Cons'!$G$24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'W6. Prim Energy Cons'!$A$25:$A$34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'W6. Prim Energy Cons'!$G$25:$G$34</c:f>
              <c:numCache>
                <c:formatCode>#,##0.00</c:formatCode>
                <c:ptCount val="10"/>
                <c:pt idx="0">
                  <c:v>166212.47487913977</c:v>
                </c:pt>
                <c:pt idx="1">
                  <c:v>135333.20753805857</c:v>
                </c:pt>
                <c:pt idx="2">
                  <c:v>60107.654285093318</c:v>
                </c:pt>
                <c:pt idx="3">
                  <c:v>49833.909556751729</c:v>
                </c:pt>
                <c:pt idx="4">
                  <c:v>41703.999215025404</c:v>
                </c:pt>
                <c:pt idx="5">
                  <c:v>65763.822175229187</c:v>
                </c:pt>
                <c:pt idx="6">
                  <c:v>203699.83751135526</c:v>
                </c:pt>
                <c:pt idx="7">
                  <c:v>253542.8226098264</c:v>
                </c:pt>
                <c:pt idx="8">
                  <c:v>302271.30675047392</c:v>
                </c:pt>
                <c:pt idx="9">
                  <c:v>325834.32556233846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351-4EAB-A3F7-2AFAFEB4439E}"/>
            </c:ext>
          </c:extLst>
        </c:ser>
        <c:ser>
          <c:idx val="6"/>
          <c:order val="6"/>
          <c:tx>
            <c:strRef>
              <c:f>'W6. Prim Energy Cons'!$H$24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'W6. Prim Energy Cons'!$A$25:$A$34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'W6. Prim Energy Cons'!$H$25:$H$34</c:f>
              <c:numCache>
                <c:formatCode>#,##0.00</c:formatCode>
                <c:ptCount val="10"/>
                <c:pt idx="0">
                  <c:v>166212.47487913977</c:v>
                </c:pt>
                <c:pt idx="1">
                  <c:v>135333.20753805857</c:v>
                </c:pt>
                <c:pt idx="2">
                  <c:v>148205.43278434299</c:v>
                </c:pt>
                <c:pt idx="3">
                  <c:v>50334.590479628154</c:v>
                </c:pt>
                <c:pt idx="4">
                  <c:v>51523.284894177094</c:v>
                </c:pt>
                <c:pt idx="5">
                  <c:v>60601.958783611233</c:v>
                </c:pt>
                <c:pt idx="6">
                  <c:v>172248.20627090667</c:v>
                </c:pt>
                <c:pt idx="7">
                  <c:v>234136.91043488632</c:v>
                </c:pt>
                <c:pt idx="8">
                  <c:v>331080.05489988474</c:v>
                </c:pt>
                <c:pt idx="9">
                  <c:v>363485.16765474092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51-4EAB-A3F7-2AFAFEB4439E}"/>
            </c:ext>
          </c:extLst>
        </c:ser>
        <c:ser>
          <c:idx val="7"/>
          <c:order val="7"/>
          <c:tx>
            <c:strRef>
              <c:f>'W6. Prim Energy Cons'!$I$24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'W6. Prim Energy Cons'!$A$25:$A$34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'W6. Prim Energy Cons'!$I$25:$I$34</c:f>
              <c:numCache>
                <c:formatCode>#,##0.00</c:formatCode>
                <c:ptCount val="10"/>
                <c:pt idx="0">
                  <c:v>166212.47487913977</c:v>
                </c:pt>
                <c:pt idx="1">
                  <c:v>135333.20753805857</c:v>
                </c:pt>
                <c:pt idx="2">
                  <c:v>78250.942543943762</c:v>
                </c:pt>
                <c:pt idx="3">
                  <c:v>58916.173025361699</c:v>
                </c:pt>
                <c:pt idx="4">
                  <c:v>77618.741137535544</c:v>
                </c:pt>
                <c:pt idx="5">
                  <c:v>85884.047214644248</c:v>
                </c:pt>
                <c:pt idx="6">
                  <c:v>267265.16351332981</c:v>
                </c:pt>
                <c:pt idx="7">
                  <c:v>327114.76237634773</c:v>
                </c:pt>
                <c:pt idx="8">
                  <c:v>404006.00358041649</c:v>
                </c:pt>
                <c:pt idx="9">
                  <c:v>465422.51917851984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51-4EAB-A3F7-2AFAFEB4439E}"/>
            </c:ext>
          </c:extLst>
        </c:ser>
        <c:ser>
          <c:idx val="8"/>
          <c:order val="8"/>
          <c:tx>
            <c:strRef>
              <c:f>'W6. Prim Energy Cons'!$J$24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'W6. Prim Energy Cons'!$A$25:$A$34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'W6. Prim Energy Cons'!$J$25:$J$34</c:f>
              <c:numCache>
                <c:formatCode>#,##0.00</c:formatCode>
                <c:ptCount val="10"/>
                <c:pt idx="0">
                  <c:v>166212.47487913977</c:v>
                </c:pt>
                <c:pt idx="1">
                  <c:v>135333.20753805857</c:v>
                </c:pt>
                <c:pt idx="2">
                  <c:v>148205.43278434299</c:v>
                </c:pt>
                <c:pt idx="3">
                  <c:v>64969.651957166199</c:v>
                </c:pt>
                <c:pt idx="4">
                  <c:v>69473.875497276851</c:v>
                </c:pt>
                <c:pt idx="5">
                  <c:v>70888.713347248035</c:v>
                </c:pt>
                <c:pt idx="6">
                  <c:v>216474.64165905706</c:v>
                </c:pt>
                <c:pt idx="7">
                  <c:v>250609.1545866986</c:v>
                </c:pt>
                <c:pt idx="8">
                  <c:v>332823.22903730872</c:v>
                </c:pt>
                <c:pt idx="9">
                  <c:v>381584.00187149172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51-4EAB-A3F7-2AFAFEB4439E}"/>
            </c:ext>
          </c:extLst>
        </c:ser>
        <c:ser>
          <c:idx val="9"/>
          <c:order val="9"/>
          <c:tx>
            <c:strRef>
              <c:f>'W6. Prim Energy Cons'!$K$24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'W6. Prim Energy Cons'!$A$25:$A$34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'W6. Prim Energy Cons'!$K$25:$K$34</c:f>
              <c:numCache>
                <c:formatCode>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51-4EAB-A3F7-2AFAFEB4439E}"/>
            </c:ext>
          </c:extLst>
        </c:ser>
        <c:ser>
          <c:idx val="10"/>
          <c:order val="10"/>
          <c:tx>
            <c:strRef>
              <c:f>'W6. Prim Energy Cons'!$L$24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'W6. Prim Energy Cons'!$A$25:$A$34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'W6. Prim Energy Cons'!$L$25:$L$34</c:f>
              <c:numCache>
                <c:formatCode>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51-4EAB-A3F7-2AFAFEB4439E}"/>
            </c:ext>
          </c:extLst>
        </c:ser>
        <c:ser>
          <c:idx val="11"/>
          <c:order val="11"/>
          <c:tx>
            <c:strRef>
              <c:f>'W6. Prim Energy Cons'!$M$24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'W6. Prim Energy Cons'!$A$25:$A$34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'W6. Prim Energy Cons'!$M$25:$M$34</c:f>
              <c:numCache>
                <c:formatCode>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351-4EAB-A3F7-2AFAFEB44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6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'W7. Primary Energy Prod'!$B$13</c:f>
          <c:strCache>
            <c:ptCount val="1"/>
            <c:pt idx="0">
              <c:v>Energy use (PJ)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'W7. Primary Energy Prod'!$B$24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'W7. Primary Energy Prod'!$A$25:$A$34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'W7. Primary Energy Prod'!$B$25:$B$34</c:f>
              <c:numCache>
                <c:formatCode>#,##0.00</c:formatCode>
                <c:ptCount val="10"/>
                <c:pt idx="0">
                  <c:v>165946.77199729119</c:v>
                </c:pt>
                <c:pt idx="1">
                  <c:v>189343.75247369427</c:v>
                </c:pt>
                <c:pt idx="2">
                  <c:v>214353.5390441863</c:v>
                </c:pt>
                <c:pt idx="3">
                  <c:v>252653.11219527072</c:v>
                </c:pt>
                <c:pt idx="4">
                  <c:v>296117.62556286459</c:v>
                </c:pt>
                <c:pt idx="5">
                  <c:v>346253.40160550748</c:v>
                </c:pt>
                <c:pt idx="6">
                  <c:v>361528.3804897418</c:v>
                </c:pt>
                <c:pt idx="7">
                  <c:v>390637.16645843996</c:v>
                </c:pt>
                <c:pt idx="8">
                  <c:v>432812.37926684518</c:v>
                </c:pt>
                <c:pt idx="9">
                  <c:v>482006.91258576058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52-4857-B354-EE6F6771135F}"/>
            </c:ext>
          </c:extLst>
        </c:ser>
        <c:ser>
          <c:idx val="1"/>
          <c:order val="1"/>
          <c:tx>
            <c:strRef>
              <c:f>'W7. Primary Energy Prod'!$C$24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'W7. Primary Energy Prod'!$A$25:$A$34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'W7. Primary Energy Prod'!$C$25:$C$34</c:f>
              <c:numCache>
                <c:formatCode>#,##0.00</c:formatCode>
                <c:ptCount val="10"/>
                <c:pt idx="0">
                  <c:v>160785.05944968056</c:v>
                </c:pt>
                <c:pt idx="1">
                  <c:v>154392.42274663292</c:v>
                </c:pt>
                <c:pt idx="2">
                  <c:v>189466.11842670018</c:v>
                </c:pt>
                <c:pt idx="3">
                  <c:v>245669.0051074675</c:v>
                </c:pt>
                <c:pt idx="4">
                  <c:v>293654.04748960363</c:v>
                </c:pt>
                <c:pt idx="5">
                  <c:v>342575.52534745983</c:v>
                </c:pt>
                <c:pt idx="6">
                  <c:v>358256.026555416</c:v>
                </c:pt>
                <c:pt idx="7">
                  <c:v>391927.53468915232</c:v>
                </c:pt>
                <c:pt idx="8">
                  <c:v>434387.09731326398</c:v>
                </c:pt>
                <c:pt idx="9">
                  <c:v>481346.46204964624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52-4857-B354-EE6F6771135F}"/>
            </c:ext>
          </c:extLst>
        </c:ser>
        <c:ser>
          <c:idx val="2"/>
          <c:order val="2"/>
          <c:tx>
            <c:strRef>
              <c:f>'W7. Primary Energy Prod'!$D$24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'W7. Primary Energy Prod'!$A$25:$A$34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'W7. Primary Energy Prod'!$D$25:$D$34</c:f>
              <c:numCache>
                <c:formatCode>#,##0.00</c:formatCode>
                <c:ptCount val="10"/>
                <c:pt idx="0">
                  <c:v>165946.77199729119</c:v>
                </c:pt>
                <c:pt idx="1">
                  <c:v>134947.6576027502</c:v>
                </c:pt>
                <c:pt idx="2">
                  <c:v>147000.29124843309</c:v>
                </c:pt>
                <c:pt idx="3">
                  <c:v>160736.34737075836</c:v>
                </c:pt>
                <c:pt idx="4">
                  <c:v>192349.46105659599</c:v>
                </c:pt>
                <c:pt idx="5">
                  <c:v>212452.05016110759</c:v>
                </c:pt>
                <c:pt idx="6">
                  <c:v>318612.30970408564</c:v>
                </c:pt>
                <c:pt idx="7">
                  <c:v>374813.11702043959</c:v>
                </c:pt>
                <c:pt idx="8">
                  <c:v>443360.91580618534</c:v>
                </c:pt>
                <c:pt idx="9">
                  <c:v>490821.87374975486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52-4857-B354-EE6F6771135F}"/>
            </c:ext>
          </c:extLst>
        </c:ser>
        <c:ser>
          <c:idx val="3"/>
          <c:order val="3"/>
          <c:tx>
            <c:strRef>
              <c:f>'W7. Primary Energy Prod'!$E$24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'W7. Primary Energy Prod'!$A$25:$A$34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'W7. Primary Energy Prod'!$E$25:$E$34</c:f>
              <c:numCache>
                <c:formatCode>#,##0.00</c:formatCode>
                <c:ptCount val="10"/>
                <c:pt idx="0">
                  <c:v>165946.77199729119</c:v>
                </c:pt>
                <c:pt idx="1">
                  <c:v>134947.6576027502</c:v>
                </c:pt>
                <c:pt idx="2">
                  <c:v>108938.97041212162</c:v>
                </c:pt>
                <c:pt idx="3">
                  <c:v>91426.27802635837</c:v>
                </c:pt>
                <c:pt idx="4">
                  <c:v>87504.120778930999</c:v>
                </c:pt>
                <c:pt idx="5">
                  <c:v>92681.646847411699</c:v>
                </c:pt>
                <c:pt idx="6">
                  <c:v>265265.06019507558</c:v>
                </c:pt>
                <c:pt idx="7">
                  <c:v>330442.34083824779</c:v>
                </c:pt>
                <c:pt idx="8">
                  <c:v>415012.49158362055</c:v>
                </c:pt>
                <c:pt idx="9">
                  <c:v>460953.16537535761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E52-4857-B354-EE6F6771135F}"/>
            </c:ext>
          </c:extLst>
        </c:ser>
        <c:ser>
          <c:idx val="4"/>
          <c:order val="4"/>
          <c:tx>
            <c:strRef>
              <c:f>'W7. Primary Energy Prod'!$F$24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'W7. Primary Energy Prod'!$A$25:$A$34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'W7. Primary Energy Prod'!$F$25:$F$34</c:f>
              <c:numCache>
                <c:formatCode>#,##0.00</c:formatCode>
                <c:ptCount val="10"/>
                <c:pt idx="0">
                  <c:v>165946.77199729119</c:v>
                </c:pt>
                <c:pt idx="1">
                  <c:v>134947.6576027502</c:v>
                </c:pt>
                <c:pt idx="2">
                  <c:v>147000.29124843309</c:v>
                </c:pt>
                <c:pt idx="3">
                  <c:v>97835.847932670629</c:v>
                </c:pt>
                <c:pt idx="4">
                  <c:v>73671.778649178843</c:v>
                </c:pt>
                <c:pt idx="5">
                  <c:v>78393.657845868438</c:v>
                </c:pt>
                <c:pt idx="6">
                  <c:v>263845.9455154342</c:v>
                </c:pt>
                <c:pt idx="7">
                  <c:v>314231.45828904153</c:v>
                </c:pt>
                <c:pt idx="8">
                  <c:v>393510.51357918209</c:v>
                </c:pt>
                <c:pt idx="9">
                  <c:v>450780.83967235021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52-4857-B354-EE6F6771135F}"/>
            </c:ext>
          </c:extLst>
        </c:ser>
        <c:ser>
          <c:idx val="5"/>
          <c:order val="5"/>
          <c:tx>
            <c:strRef>
              <c:f>'W7. Primary Energy Prod'!$G$24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'W7. Primary Energy Prod'!$A$25:$A$34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'W7. Primary Energy Prod'!$G$25:$G$34</c:f>
              <c:numCache>
                <c:formatCode>#,##0.00</c:formatCode>
                <c:ptCount val="10"/>
                <c:pt idx="0">
                  <c:v>165946.77199729119</c:v>
                </c:pt>
                <c:pt idx="1">
                  <c:v>134947.6576027502</c:v>
                </c:pt>
                <c:pt idx="2">
                  <c:v>74084.029084188514</c:v>
                </c:pt>
                <c:pt idx="3">
                  <c:v>51689.886971145883</c:v>
                </c:pt>
                <c:pt idx="4">
                  <c:v>42897.699178083727</c:v>
                </c:pt>
                <c:pt idx="5">
                  <c:v>63740.620481881</c:v>
                </c:pt>
                <c:pt idx="6">
                  <c:v>192980.30015310875</c:v>
                </c:pt>
                <c:pt idx="7">
                  <c:v>243730.23864493021</c:v>
                </c:pt>
                <c:pt idx="8">
                  <c:v>291641.98543681961</c:v>
                </c:pt>
                <c:pt idx="9">
                  <c:v>313591.35028489574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52-4857-B354-EE6F6771135F}"/>
            </c:ext>
          </c:extLst>
        </c:ser>
        <c:ser>
          <c:idx val="6"/>
          <c:order val="6"/>
          <c:tx>
            <c:strRef>
              <c:f>'W7. Primary Energy Prod'!$H$24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'W7. Primary Energy Prod'!$A$25:$A$34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'W7. Primary Energy Prod'!$H$25:$H$34</c:f>
              <c:numCache>
                <c:formatCode>#,##0.00</c:formatCode>
                <c:ptCount val="10"/>
                <c:pt idx="0">
                  <c:v>165946.77199729119</c:v>
                </c:pt>
                <c:pt idx="1">
                  <c:v>134947.6576027502</c:v>
                </c:pt>
                <c:pt idx="2">
                  <c:v>147000.29124843309</c:v>
                </c:pt>
                <c:pt idx="3">
                  <c:v>51689.422162127361</c:v>
                </c:pt>
                <c:pt idx="4">
                  <c:v>49580.110427957879</c:v>
                </c:pt>
                <c:pt idx="5">
                  <c:v>58582.640514666498</c:v>
                </c:pt>
                <c:pt idx="6">
                  <c:v>164314.44015376628</c:v>
                </c:pt>
                <c:pt idx="7">
                  <c:v>224115.19448998748</c:v>
                </c:pt>
                <c:pt idx="8">
                  <c:v>320253.86737237818</c:v>
                </c:pt>
                <c:pt idx="9">
                  <c:v>353110.88791156834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52-4857-B354-EE6F6771135F}"/>
            </c:ext>
          </c:extLst>
        </c:ser>
        <c:ser>
          <c:idx val="7"/>
          <c:order val="7"/>
          <c:tx>
            <c:strRef>
              <c:f>'W7. Primary Energy Prod'!$I$24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'W7. Primary Energy Prod'!$A$25:$A$34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'W7. Primary Energy Prod'!$I$25:$I$34</c:f>
              <c:numCache>
                <c:formatCode>#,##0.00</c:formatCode>
                <c:ptCount val="10"/>
                <c:pt idx="0">
                  <c:v>165946.77199729119</c:v>
                </c:pt>
                <c:pt idx="1">
                  <c:v>134947.6576027502</c:v>
                </c:pt>
                <c:pt idx="2">
                  <c:v>76369.555631739335</c:v>
                </c:pt>
                <c:pt idx="3">
                  <c:v>51683.376041998548</c:v>
                </c:pt>
                <c:pt idx="4">
                  <c:v>69774.815023974181</c:v>
                </c:pt>
                <c:pt idx="5">
                  <c:v>77559.656475461874</c:v>
                </c:pt>
                <c:pt idx="6">
                  <c:v>258933.20445758957</c:v>
                </c:pt>
                <c:pt idx="7">
                  <c:v>315074.25968672941</c:v>
                </c:pt>
                <c:pt idx="8">
                  <c:v>391538.84540905379</c:v>
                </c:pt>
                <c:pt idx="9">
                  <c:v>452982.54512074275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52-4857-B354-EE6F6771135F}"/>
            </c:ext>
          </c:extLst>
        </c:ser>
        <c:ser>
          <c:idx val="8"/>
          <c:order val="8"/>
          <c:tx>
            <c:strRef>
              <c:f>'W7. Primary Energy Prod'!$J$24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'W7. Primary Energy Prod'!$A$25:$A$34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'W7. Primary Energy Prod'!$J$25:$J$34</c:f>
              <c:numCache>
                <c:formatCode>#,##0.00</c:formatCode>
                <c:ptCount val="10"/>
                <c:pt idx="0">
                  <c:v>165946.77199729119</c:v>
                </c:pt>
                <c:pt idx="1">
                  <c:v>134947.6576027502</c:v>
                </c:pt>
                <c:pt idx="2">
                  <c:v>147000.29124843309</c:v>
                </c:pt>
                <c:pt idx="3">
                  <c:v>60469.136850438546</c:v>
                </c:pt>
                <c:pt idx="4">
                  <c:v>64029.113376163827</c:v>
                </c:pt>
                <c:pt idx="5">
                  <c:v>66848.25544936239</c:v>
                </c:pt>
                <c:pt idx="6">
                  <c:v>206687.09994254843</c:v>
                </c:pt>
                <c:pt idx="7">
                  <c:v>240104.74308349841</c:v>
                </c:pt>
                <c:pt idx="8">
                  <c:v>320972.04106907459</c:v>
                </c:pt>
                <c:pt idx="9">
                  <c:v>369241.45513575734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52-4857-B354-EE6F6771135F}"/>
            </c:ext>
          </c:extLst>
        </c:ser>
        <c:ser>
          <c:idx val="9"/>
          <c:order val="9"/>
          <c:tx>
            <c:strRef>
              <c:f>'W7. Primary Energy Prod'!$K$24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'W7. Primary Energy Prod'!$A$25:$A$34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'W7. Primary Energy Prod'!$K$25:$K$34</c:f>
              <c:numCache>
                <c:formatCode>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52-4857-B354-EE6F6771135F}"/>
            </c:ext>
          </c:extLst>
        </c:ser>
        <c:ser>
          <c:idx val="10"/>
          <c:order val="10"/>
          <c:tx>
            <c:strRef>
              <c:f>'W7. Primary Energy Prod'!$L$24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'W7. Primary Energy Prod'!$A$25:$A$34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'W7. Primary Energy Prod'!$L$25:$L$34</c:f>
              <c:numCache>
                <c:formatCode>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52-4857-B354-EE6F6771135F}"/>
            </c:ext>
          </c:extLst>
        </c:ser>
        <c:ser>
          <c:idx val="11"/>
          <c:order val="11"/>
          <c:tx>
            <c:strRef>
              <c:f>'W7. Primary Energy Prod'!$M$24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'W7. Primary Energy Prod'!$A$25:$A$34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'W7. Primary Energy Prod'!$M$25:$M$34</c:f>
              <c:numCache>
                <c:formatCode>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E52-4857-B354-EE6F67711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6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'W8. Power New Cap'!$B$13</c:f>
          <c:strCache>
            <c:ptCount val="1"/>
            <c:pt idx="0">
              <c:v>POWGEN - BIO CCS GW added in period between snapshot year and previous snapshot year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'W8. Power New Cap'!$B$24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'W8. Power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'W8. Power New Cap'!$B$25:$B$34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8F-4816-A351-9A7FD4D492F6}"/>
            </c:ext>
          </c:extLst>
        </c:ser>
        <c:ser>
          <c:idx val="1"/>
          <c:order val="1"/>
          <c:tx>
            <c:strRef>
              <c:f>'W8. Power New Cap'!$C$24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'W8. Power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'W8. Power New Cap'!$C$25:$C$34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8F-4816-A351-9A7FD4D492F6}"/>
            </c:ext>
          </c:extLst>
        </c:ser>
        <c:ser>
          <c:idx val="2"/>
          <c:order val="2"/>
          <c:tx>
            <c:strRef>
              <c:f>'W8. Power New Cap'!$D$24</c:f>
              <c:strCache>
                <c:ptCount val="1"/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'W8. Power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'W8. Power New Cap'!$D$25:$D$34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08F-4816-A351-9A7FD4D492F6}"/>
            </c:ext>
          </c:extLst>
        </c:ser>
        <c:ser>
          <c:idx val="3"/>
          <c:order val="3"/>
          <c:tx>
            <c:strRef>
              <c:f>'W8. Power New Cap'!$E$24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'W8. Power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'W8. Power New Cap'!$E$25:$E$34</c:f>
              <c:numCache>
                <c:formatCode>#,##0.00</c:formatCode>
                <c:ptCount val="10"/>
                <c:pt idx="0">
                  <c:v>0</c:v>
                </c:pt>
                <c:pt idx="1">
                  <c:v>1.0139303856537101</c:v>
                </c:pt>
                <c:pt idx="2">
                  <c:v>13.663193437346759</c:v>
                </c:pt>
                <c:pt idx="3">
                  <c:v>69.433527057663596</c:v>
                </c:pt>
                <c:pt idx="4">
                  <c:v>261.88296484822075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08F-4816-A351-9A7FD4D492F6}"/>
            </c:ext>
          </c:extLst>
        </c:ser>
        <c:ser>
          <c:idx val="4"/>
          <c:order val="4"/>
          <c:tx>
            <c:strRef>
              <c:f>'W8. Power New Cap'!$F$24</c:f>
              <c:strCache>
                <c:ptCount val="1"/>
                <c:pt idx="0">
                  <c:v>Vivid_11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'W8. Power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'W8. Power New Cap'!$F$25:$F$34</c:f>
              <c:numCache>
                <c:formatCode>#,##0.00</c:formatCode>
                <c:ptCount val="10"/>
                <c:pt idx="0">
                  <c:v>0</c:v>
                </c:pt>
                <c:pt idx="1">
                  <c:v>1.0139303856537101</c:v>
                </c:pt>
                <c:pt idx="2">
                  <c:v>13.663193437346759</c:v>
                </c:pt>
                <c:pt idx="3">
                  <c:v>70.846317913964953</c:v>
                </c:pt>
                <c:pt idx="4">
                  <c:v>258.02771770755447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08F-4816-A351-9A7FD4D492F6}"/>
            </c:ext>
          </c:extLst>
        </c:ser>
        <c:ser>
          <c:idx val="5"/>
          <c:order val="5"/>
          <c:tx>
            <c:strRef>
              <c:f>'W8. Power New Cap'!$G$24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'W8. Power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'W8. Power New Cap'!$G$25:$G$34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08F-4816-A351-9A7FD4D492F6}"/>
            </c:ext>
          </c:extLst>
        </c:ser>
        <c:ser>
          <c:idx val="6"/>
          <c:order val="6"/>
          <c:tx>
            <c:strRef>
              <c:f>'W8. Power New Cap'!$H$24</c:f>
              <c:strCache>
                <c:ptCount val="1"/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'W8. Power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'W8. Power New Cap'!$H$25:$H$34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8F-4816-A351-9A7FD4D492F6}"/>
            </c:ext>
          </c:extLst>
        </c:ser>
        <c:ser>
          <c:idx val="7"/>
          <c:order val="7"/>
          <c:tx>
            <c:strRef>
              <c:f>'W8. Power New Cap'!$I$24</c:f>
              <c:strCache>
                <c:ptCount val="1"/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'W8. Power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'W8. Power New Cap'!$I$25:$I$34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8F-4816-A351-9A7FD4D492F6}"/>
            </c:ext>
          </c:extLst>
        </c:ser>
        <c:ser>
          <c:idx val="8"/>
          <c:order val="8"/>
          <c:tx>
            <c:strRef>
              <c:f>'W8. Power New Cap'!$J$24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'W8. Power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'W8. Power New Cap'!$J$25:$J$34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8F-4816-A351-9A7FD4D492F6}"/>
            </c:ext>
          </c:extLst>
        </c:ser>
        <c:ser>
          <c:idx val="9"/>
          <c:order val="9"/>
          <c:tx>
            <c:strRef>
              <c:f>'W8. Power New Cap'!$K$24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'W8. Power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'W8. Power New Cap'!$K$25:$K$34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8F-4816-A351-9A7FD4D492F6}"/>
            </c:ext>
          </c:extLst>
        </c:ser>
        <c:ser>
          <c:idx val="10"/>
          <c:order val="10"/>
          <c:tx>
            <c:strRef>
              <c:f>'W8. Power New Cap'!$L$24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'W8. Power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'W8. Power New Cap'!$L$25:$L$34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8F-4816-A351-9A7FD4D492F6}"/>
            </c:ext>
          </c:extLst>
        </c:ser>
        <c:ser>
          <c:idx val="11"/>
          <c:order val="11"/>
          <c:tx>
            <c:strRef>
              <c:f>'W8. Power New Cap'!$M$24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'W8. Power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'W8. Power New Cap'!$M$25:$M$34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08F-4816-A351-9A7FD4D49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6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GW</a:t>
            </a:r>
            <a:r>
              <a:rPr lang="en-GB" baseline="0"/>
              <a:t> added in period between snapshot year and previous snapshot year by fuel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'W8. Power New Cap'!$A$40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'W8. Power New Cap'!$B$37:$AK$38</c:f>
              <c:multiLvlStrCache>
                <c:ptCount val="29"/>
                <c:lvl>
                  <c:pt idx="3">
                    <c:v>Vivid_1</c:v>
                  </c:pt>
                  <c:pt idx="4">
                    <c:v>Vivid_11</c:v>
                  </c:pt>
                  <c:pt idx="15">
                    <c:v>Vivid_1</c:v>
                  </c:pt>
                  <c:pt idx="16">
                    <c:v>Vivid_11</c:v>
                  </c:pt>
                  <c:pt idx="27">
                    <c:v>Vivid_1</c:v>
                  </c:pt>
                  <c:pt idx="28">
                    <c:v>Vivid_11</c:v>
                  </c:pt>
                </c:lvl>
                <c:lvl>
                  <c:pt idx="0">
                    <c:v>2012</c:v>
                  </c:pt>
                  <c:pt idx="12">
                    <c:v>2030</c:v>
                  </c:pt>
                  <c:pt idx="24">
                    <c:v>2050</c:v>
                  </c:pt>
                </c:lvl>
              </c:multiLvlStrCache>
            </c:multiLvlStrRef>
          </c:cat>
          <c:val>
            <c:numRef>
              <c:f>'W8. Power New Cap'!$B$40:$AK$40</c:f>
              <c:numCache>
                <c:formatCode>#,##0.00</c:formatCode>
                <c:ptCount val="3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321.73595345601609</c:v>
                </c:pt>
                <c:pt idx="4">
                  <c:v>321.73595345601609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0</c:v>
                </c:pt>
                <c:pt idx="28">
                  <c:v>0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1F6-4916-BA39-210961300E85}"/>
            </c:ext>
          </c:extLst>
        </c:ser>
        <c:ser>
          <c:idx val="2"/>
          <c:order val="1"/>
          <c:tx>
            <c:strRef>
              <c:f>'W8. Power New Cap'!$A$41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'W8. Power New Cap'!$B$37:$AK$38</c:f>
              <c:multiLvlStrCache>
                <c:ptCount val="29"/>
                <c:lvl>
                  <c:pt idx="3">
                    <c:v>Vivid_1</c:v>
                  </c:pt>
                  <c:pt idx="4">
                    <c:v>Vivid_11</c:v>
                  </c:pt>
                  <c:pt idx="15">
                    <c:v>Vivid_1</c:v>
                  </c:pt>
                  <c:pt idx="16">
                    <c:v>Vivid_11</c:v>
                  </c:pt>
                  <c:pt idx="27">
                    <c:v>Vivid_1</c:v>
                  </c:pt>
                  <c:pt idx="28">
                    <c:v>Vivid_11</c:v>
                  </c:pt>
                </c:lvl>
                <c:lvl>
                  <c:pt idx="0">
                    <c:v>2012</c:v>
                  </c:pt>
                  <c:pt idx="12">
                    <c:v>2030</c:v>
                  </c:pt>
                  <c:pt idx="24">
                    <c:v>2050</c:v>
                  </c:pt>
                </c:lvl>
              </c:multiLvlStrCache>
            </c:multiLvlStrRef>
          </c:cat>
          <c:val>
            <c:numRef>
              <c:f>'W8. Power New Cap'!$B$41:$AK$41</c:f>
              <c:numCache>
                <c:formatCode>#,##0.00</c:formatCode>
                <c:ptCount val="3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626.09271965666198</c:v>
                </c:pt>
                <c:pt idx="4">
                  <c:v>626.09271965666198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69.845105215915524</c:v>
                </c:pt>
                <c:pt idx="16">
                  <c:v>66.540898150787115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605.9978876281607</c:v>
                </c:pt>
                <c:pt idx="28">
                  <c:v>593.85479694477715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1F6-4916-BA39-210961300E85}"/>
            </c:ext>
          </c:extLst>
        </c:ser>
        <c:ser>
          <c:idx val="5"/>
          <c:order val="2"/>
          <c:tx>
            <c:strRef>
              <c:f>'W8. Power New Cap'!$A$44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'W8. Power New Cap'!$B$37:$AK$38</c:f>
              <c:multiLvlStrCache>
                <c:ptCount val="29"/>
                <c:lvl>
                  <c:pt idx="3">
                    <c:v>Vivid_1</c:v>
                  </c:pt>
                  <c:pt idx="4">
                    <c:v>Vivid_11</c:v>
                  </c:pt>
                  <c:pt idx="15">
                    <c:v>Vivid_1</c:v>
                  </c:pt>
                  <c:pt idx="16">
                    <c:v>Vivid_11</c:v>
                  </c:pt>
                  <c:pt idx="27">
                    <c:v>Vivid_1</c:v>
                  </c:pt>
                  <c:pt idx="28">
                    <c:v>Vivid_11</c:v>
                  </c:pt>
                </c:lvl>
                <c:lvl>
                  <c:pt idx="0">
                    <c:v>2012</c:v>
                  </c:pt>
                  <c:pt idx="12">
                    <c:v>2030</c:v>
                  </c:pt>
                  <c:pt idx="24">
                    <c:v>2050</c:v>
                  </c:pt>
                </c:lvl>
              </c:multiLvlStrCache>
            </c:multiLvlStrRef>
          </c:cat>
          <c:val>
            <c:numRef>
              <c:f>'W8. Power New Cap'!$B$44:$AK$44</c:f>
              <c:numCache>
                <c:formatCode>#,##0.00</c:formatCode>
                <c:ptCount val="3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111.66320549910469</c:v>
                </c:pt>
                <c:pt idx="16">
                  <c:v>115.93419828094278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624.64976041385501</c:v>
                </c:pt>
                <c:pt idx="28">
                  <c:v>622.046315561764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1F6-4916-BA39-210961300E85}"/>
            </c:ext>
          </c:extLst>
        </c:ser>
        <c:ser>
          <c:idx val="4"/>
          <c:order val="3"/>
          <c:tx>
            <c:strRef>
              <c:f>'W8. Power New Cap'!$A$43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'W8. Power New Cap'!$B$37:$AK$38</c:f>
              <c:multiLvlStrCache>
                <c:ptCount val="29"/>
                <c:lvl>
                  <c:pt idx="3">
                    <c:v>Vivid_1</c:v>
                  </c:pt>
                  <c:pt idx="4">
                    <c:v>Vivid_11</c:v>
                  </c:pt>
                  <c:pt idx="15">
                    <c:v>Vivid_1</c:v>
                  </c:pt>
                  <c:pt idx="16">
                    <c:v>Vivid_11</c:v>
                  </c:pt>
                  <c:pt idx="27">
                    <c:v>Vivid_1</c:v>
                  </c:pt>
                  <c:pt idx="28">
                    <c:v>Vivid_11</c:v>
                  </c:pt>
                </c:lvl>
                <c:lvl>
                  <c:pt idx="0">
                    <c:v>2012</c:v>
                  </c:pt>
                  <c:pt idx="12">
                    <c:v>2030</c:v>
                  </c:pt>
                  <c:pt idx="24">
                    <c:v>2050</c:v>
                  </c:pt>
                </c:lvl>
              </c:multiLvlStrCache>
            </c:multiLvlStrRef>
          </c:cat>
          <c:val>
            <c:numRef>
              <c:f>'W8. Power New Cap'!$B$43:$AK$43</c:f>
              <c:numCache>
                <c:formatCode>#,##0.00</c:formatCode>
                <c:ptCount val="3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243.91367023668442</c:v>
                </c:pt>
                <c:pt idx="4">
                  <c:v>243.91367023668442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246.68879322194786</c:v>
                </c:pt>
                <c:pt idx="16">
                  <c:v>253.20888183597853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96.5989572723186</c:v>
                </c:pt>
                <c:pt idx="28">
                  <c:v>93.723069802018117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1F6-4916-BA39-210961300E85}"/>
            </c:ext>
          </c:extLst>
        </c:ser>
        <c:ser>
          <c:idx val="6"/>
          <c:order val="4"/>
          <c:tx>
            <c:strRef>
              <c:f>'W8. Power New Cap'!$A$45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'W8. Power New Cap'!$B$37:$AK$38</c:f>
              <c:multiLvlStrCache>
                <c:ptCount val="29"/>
                <c:lvl>
                  <c:pt idx="3">
                    <c:v>Vivid_1</c:v>
                  </c:pt>
                  <c:pt idx="4">
                    <c:v>Vivid_11</c:v>
                  </c:pt>
                  <c:pt idx="15">
                    <c:v>Vivid_1</c:v>
                  </c:pt>
                  <c:pt idx="16">
                    <c:v>Vivid_11</c:v>
                  </c:pt>
                  <c:pt idx="27">
                    <c:v>Vivid_1</c:v>
                  </c:pt>
                  <c:pt idx="28">
                    <c:v>Vivid_11</c:v>
                  </c:pt>
                </c:lvl>
                <c:lvl>
                  <c:pt idx="0">
                    <c:v>2012</c:v>
                  </c:pt>
                  <c:pt idx="12">
                    <c:v>2030</c:v>
                  </c:pt>
                  <c:pt idx="24">
                    <c:v>2050</c:v>
                  </c:pt>
                </c:lvl>
              </c:multiLvlStrCache>
            </c:multiLvlStrRef>
          </c:cat>
          <c:val>
            <c:numRef>
              <c:f>'W8. Power New Cap'!$B$45:$AK$45</c:f>
              <c:numCache>
                <c:formatCode>#,##0.00</c:formatCode>
                <c:ptCount val="3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83.754663146836521</c:v>
                </c:pt>
                <c:pt idx="4">
                  <c:v>83.754663146836521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63.945571599109158</c:v>
                </c:pt>
                <c:pt idx="16">
                  <c:v>63.945571599109158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65.656341990509617</c:v>
                </c:pt>
                <c:pt idx="28">
                  <c:v>65.656341990509617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F6-4916-BA39-210961300E85}"/>
            </c:ext>
          </c:extLst>
        </c:ser>
        <c:ser>
          <c:idx val="7"/>
          <c:order val="5"/>
          <c:tx>
            <c:strRef>
              <c:f>'W8. Power New Cap'!$A$46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'W8. Power New Cap'!$B$37:$AK$38</c:f>
              <c:multiLvlStrCache>
                <c:ptCount val="29"/>
                <c:lvl>
                  <c:pt idx="3">
                    <c:v>Vivid_1</c:v>
                  </c:pt>
                  <c:pt idx="4">
                    <c:v>Vivid_11</c:v>
                  </c:pt>
                  <c:pt idx="15">
                    <c:v>Vivid_1</c:v>
                  </c:pt>
                  <c:pt idx="16">
                    <c:v>Vivid_11</c:v>
                  </c:pt>
                  <c:pt idx="27">
                    <c:v>Vivid_1</c:v>
                  </c:pt>
                  <c:pt idx="28">
                    <c:v>Vivid_11</c:v>
                  </c:pt>
                </c:lvl>
                <c:lvl>
                  <c:pt idx="0">
                    <c:v>2012</c:v>
                  </c:pt>
                  <c:pt idx="12">
                    <c:v>2030</c:v>
                  </c:pt>
                  <c:pt idx="24">
                    <c:v>2050</c:v>
                  </c:pt>
                </c:lvl>
              </c:multiLvlStrCache>
            </c:multiLvlStrRef>
          </c:cat>
          <c:val>
            <c:numRef>
              <c:f>'W8. Power New Cap'!$B$46:$AK$46</c:f>
              <c:numCache>
                <c:formatCode>#,##0.00</c:formatCode>
                <c:ptCount val="3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29.999999999999957</c:v>
                </c:pt>
                <c:pt idx="4">
                  <c:v>29.999999999999957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1086.6300120992721</c:v>
                </c:pt>
                <c:pt idx="16">
                  <c:v>1086.3933062807505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2004.0507610225709</c:v>
                </c:pt>
                <c:pt idx="28">
                  <c:v>2006.2924096251843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1F6-4916-BA39-210961300E85}"/>
            </c:ext>
          </c:extLst>
        </c:ser>
        <c:ser>
          <c:idx val="0"/>
          <c:order val="6"/>
          <c:tx>
            <c:strRef>
              <c:f>'W8. Power New Cap'!$A$39</c:f>
              <c:strCache>
                <c:ptCount val="1"/>
                <c:pt idx="0">
                  <c:v>Biofuels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'W8. Power New Cap'!$B$37:$AK$38</c:f>
              <c:multiLvlStrCache>
                <c:ptCount val="29"/>
                <c:lvl>
                  <c:pt idx="3">
                    <c:v>Vivid_1</c:v>
                  </c:pt>
                  <c:pt idx="4">
                    <c:v>Vivid_11</c:v>
                  </c:pt>
                  <c:pt idx="15">
                    <c:v>Vivid_1</c:v>
                  </c:pt>
                  <c:pt idx="16">
                    <c:v>Vivid_11</c:v>
                  </c:pt>
                  <c:pt idx="27">
                    <c:v>Vivid_1</c:v>
                  </c:pt>
                  <c:pt idx="28">
                    <c:v>Vivid_11</c:v>
                  </c:pt>
                </c:lvl>
                <c:lvl>
                  <c:pt idx="0">
                    <c:v>2012</c:v>
                  </c:pt>
                  <c:pt idx="12">
                    <c:v>2030</c:v>
                  </c:pt>
                  <c:pt idx="24">
                    <c:v>2050</c:v>
                  </c:pt>
                </c:lvl>
              </c:multiLvlStrCache>
            </c:multiLvlStrRef>
          </c:cat>
          <c:val>
            <c:numRef>
              <c:f>'W8. Power New Cap'!$B$39:$AK$39</c:f>
              <c:numCache>
                <c:formatCode>#,##0.00</c:formatCode>
                <c:ptCount val="3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6.9319296018733398</c:v>
                </c:pt>
                <c:pt idx="4">
                  <c:v>6.9319296018733398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406.80456059943839</c:v>
                </c:pt>
                <c:pt idx="16">
                  <c:v>404.84744384682102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453.56224835920261</c:v>
                </c:pt>
                <c:pt idx="28">
                  <c:v>439.04361279745223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1F6-4916-BA39-210961300E85}"/>
            </c:ext>
          </c:extLst>
        </c:ser>
        <c:ser>
          <c:idx val="3"/>
          <c:order val="7"/>
          <c:tx>
            <c:strRef>
              <c:f>'W8. Power New Cap'!$A$42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'W8. Power New Cap'!$B$37:$AK$38</c:f>
              <c:multiLvlStrCache>
                <c:ptCount val="29"/>
                <c:lvl>
                  <c:pt idx="3">
                    <c:v>Vivid_1</c:v>
                  </c:pt>
                  <c:pt idx="4">
                    <c:v>Vivid_11</c:v>
                  </c:pt>
                  <c:pt idx="15">
                    <c:v>Vivid_1</c:v>
                  </c:pt>
                  <c:pt idx="16">
                    <c:v>Vivid_11</c:v>
                  </c:pt>
                  <c:pt idx="27">
                    <c:v>Vivid_1</c:v>
                  </c:pt>
                  <c:pt idx="28">
                    <c:v>Vivid_11</c:v>
                  </c:pt>
                </c:lvl>
                <c:lvl>
                  <c:pt idx="0">
                    <c:v>2012</c:v>
                  </c:pt>
                  <c:pt idx="12">
                    <c:v>2030</c:v>
                  </c:pt>
                  <c:pt idx="24">
                    <c:v>2050</c:v>
                  </c:pt>
                </c:lvl>
              </c:multiLvlStrCache>
            </c:multiLvlStrRef>
          </c:cat>
          <c:val>
            <c:numRef>
              <c:f>'W8. Power New Cap'!$B$42:$AK$42</c:f>
              <c:numCache>
                <c:formatCode>#,##0.00</c:formatCode>
                <c:ptCount val="3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20.849775097780423</c:v>
                </c:pt>
                <c:pt idx="4">
                  <c:v>20.849775097780423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56.325270211007002</c:v>
                </c:pt>
                <c:pt idx="16">
                  <c:v>56.313435609499834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221.02464758336311</c:v>
                </c:pt>
                <c:pt idx="28">
                  <c:v>196.52293443695308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1F6-4916-BA39-210961300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817700144"/>
        <c:axId val="817700472"/>
      </c:barChart>
      <c:catAx>
        <c:axId val="8177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472"/>
        <c:crosses val="autoZero"/>
        <c:auto val="1"/>
        <c:lblAlgn val="ctr"/>
        <c:lblOffset val="100"/>
        <c:noMultiLvlLbl val="0"/>
      </c:catAx>
      <c:valAx>
        <c:axId val="81770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'W9. Power Total Gen'!$B$13</c:f>
          <c:strCache>
            <c:ptCount val="1"/>
            <c:pt idx="0">
              <c:v>POWGEN - GAS CCS Power generation (PJ)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'W9. Power Total Gen'!$B$24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'W9. Power Total Gen'!$A$25:$A$34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'W9. Power Total Gen'!$B$25:$B$34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23-4BB8-B125-1F572B4A2C0D}"/>
            </c:ext>
          </c:extLst>
        </c:ser>
        <c:ser>
          <c:idx val="1"/>
          <c:order val="1"/>
          <c:tx>
            <c:strRef>
              <c:f>'W9. Power Total Gen'!$C$24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'W9. Power Total Gen'!$A$25:$A$34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'W9. Power Total Gen'!$C$25:$C$34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23-4BB8-B125-1F572B4A2C0D}"/>
            </c:ext>
          </c:extLst>
        </c:ser>
        <c:ser>
          <c:idx val="2"/>
          <c:order val="2"/>
          <c:tx>
            <c:strRef>
              <c:f>'W9. Power Total Gen'!$D$24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'W9. Power Total Gen'!$A$25:$A$34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'W9. Power Total Gen'!$D$25:$D$34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1.600615847705251</c:v>
                </c:pt>
                <c:pt idx="3">
                  <c:v>0</c:v>
                </c:pt>
                <c:pt idx="4">
                  <c:v>0</c:v>
                </c:pt>
                <c:pt idx="5">
                  <c:v>0.45555253920543598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23-4BB8-B125-1F572B4A2C0D}"/>
            </c:ext>
          </c:extLst>
        </c:ser>
        <c:ser>
          <c:idx val="3"/>
          <c:order val="3"/>
          <c:tx>
            <c:strRef>
              <c:f>'W9. Power Total Gen'!$E$24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'W9. Power Total Gen'!$A$25:$A$34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'W9. Power Total Gen'!$E$25:$E$34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23-4BB8-B125-1F572B4A2C0D}"/>
            </c:ext>
          </c:extLst>
        </c:ser>
        <c:ser>
          <c:idx val="4"/>
          <c:order val="4"/>
          <c:tx>
            <c:strRef>
              <c:f>'W9. Power Total Gen'!$F$24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'W9. Power Total Gen'!$A$25:$A$34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'W9. Power Total Gen'!$F$25:$F$34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1.600615847705251</c:v>
                </c:pt>
                <c:pt idx="3">
                  <c:v>0</c:v>
                </c:pt>
                <c:pt idx="4">
                  <c:v>917.28264263120786</c:v>
                </c:pt>
                <c:pt idx="5">
                  <c:v>4414.4195074251393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B23-4BB8-B125-1F572B4A2C0D}"/>
            </c:ext>
          </c:extLst>
        </c:ser>
        <c:ser>
          <c:idx val="5"/>
          <c:order val="5"/>
          <c:tx>
            <c:strRef>
              <c:f>'W9. Power Total Gen'!$G$24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'W9. Power Total Gen'!$A$25:$A$34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'W9. Power Total Gen'!$G$25:$G$34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77.894783656721856</c:v>
                </c:pt>
                <c:pt idx="3">
                  <c:v>5269.6960365993145</c:v>
                </c:pt>
                <c:pt idx="4">
                  <c:v>44203.719672448569</c:v>
                </c:pt>
                <c:pt idx="5">
                  <c:v>36457.855499732672</c:v>
                </c:pt>
                <c:pt idx="6">
                  <c:v>1253.2532267224992</c:v>
                </c:pt>
                <c:pt idx="7">
                  <c:v>557.94641710624308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B23-4BB8-B125-1F572B4A2C0D}"/>
            </c:ext>
          </c:extLst>
        </c:ser>
        <c:ser>
          <c:idx val="6"/>
          <c:order val="6"/>
          <c:tx>
            <c:strRef>
              <c:f>'W9. Power Total Gen'!$H$24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'W9. Power Total Gen'!$A$25:$A$34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'W9. Power Total Gen'!$H$25:$H$34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1.600615847705251</c:v>
                </c:pt>
                <c:pt idx="3">
                  <c:v>183.8345204011045</c:v>
                </c:pt>
                <c:pt idx="4">
                  <c:v>1338.5539312515434</c:v>
                </c:pt>
                <c:pt idx="5">
                  <c:v>1648.7089244776926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23-4BB8-B125-1F572B4A2C0D}"/>
            </c:ext>
          </c:extLst>
        </c:ser>
        <c:ser>
          <c:idx val="7"/>
          <c:order val="7"/>
          <c:tx>
            <c:strRef>
              <c:f>'W9. Power Total Gen'!$I$24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'W9. Power Total Gen'!$A$25:$A$34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'W9. Power Total Gen'!$I$25:$I$34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118.50793280563587</c:v>
                </c:pt>
                <c:pt idx="3">
                  <c:v>862.10154770099007</c:v>
                </c:pt>
                <c:pt idx="4">
                  <c:v>3482.6258353672383</c:v>
                </c:pt>
                <c:pt idx="5">
                  <c:v>14325.787707015781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23-4BB8-B125-1F572B4A2C0D}"/>
            </c:ext>
          </c:extLst>
        </c:ser>
        <c:ser>
          <c:idx val="8"/>
          <c:order val="8"/>
          <c:tx>
            <c:strRef>
              <c:f>'W9. Power Total Gen'!$J$24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'W9. Power Total Gen'!$A$25:$A$34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'W9. Power Total Gen'!$J$25:$J$34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1.600615847705251</c:v>
                </c:pt>
                <c:pt idx="3">
                  <c:v>187.4084828548898</c:v>
                </c:pt>
                <c:pt idx="4">
                  <c:v>1314.1820309882012</c:v>
                </c:pt>
                <c:pt idx="5">
                  <c:v>3062.7765509495562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23-4BB8-B125-1F572B4A2C0D}"/>
            </c:ext>
          </c:extLst>
        </c:ser>
        <c:ser>
          <c:idx val="9"/>
          <c:order val="9"/>
          <c:tx>
            <c:strRef>
              <c:f>'W9. Power Total Gen'!$K$24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'W9. Power Total Gen'!$A$25:$A$34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'W9. Power Total Gen'!$K$25:$K$34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23-4BB8-B125-1F572B4A2C0D}"/>
            </c:ext>
          </c:extLst>
        </c:ser>
        <c:ser>
          <c:idx val="10"/>
          <c:order val="10"/>
          <c:tx>
            <c:strRef>
              <c:f>'W9. Power Total Gen'!$L$24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'W9. Power Total Gen'!$A$25:$A$34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'W9. Power Total Gen'!$L$25:$L$34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23-4BB8-B125-1F572B4A2C0D}"/>
            </c:ext>
          </c:extLst>
        </c:ser>
        <c:ser>
          <c:idx val="11"/>
          <c:order val="11"/>
          <c:tx>
            <c:strRef>
              <c:f>'W9. Power Total Gen'!$M$24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'W9. Power Total Gen'!$A$25:$A$34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'W9. Power Total Gen'!$M$25:$M$34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B23-4BB8-B125-1F572B4A2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6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Generation by fuel (PJ)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'W9. Power Total Gen'!$A$40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'W9. Power Total Gen'!$B$37:$AK$38</c:f>
              <c:multiLvlStrCache>
                <c:ptCount val="33"/>
                <c:lvl>
                  <c:pt idx="0">
                    <c:v>Vivid_0A</c:v>
                  </c:pt>
                  <c:pt idx="1">
                    <c:v>Vivid_0A_BAU</c:v>
                  </c:pt>
                  <c:pt idx="2">
                    <c:v>Vivid_0B</c:v>
                  </c:pt>
                  <c:pt idx="3">
                    <c:v>Vivid_1</c:v>
                  </c:pt>
                  <c:pt idx="4">
                    <c:v>Vivid_2</c:v>
                  </c:pt>
                  <c:pt idx="5">
                    <c:v>Vivid_13</c:v>
                  </c:pt>
                  <c:pt idx="6">
                    <c:v>Vivid_14</c:v>
                  </c:pt>
                  <c:pt idx="7">
                    <c:v>Vivid_25</c:v>
                  </c:pt>
                  <c:pt idx="8">
                    <c:v>Vivid_26</c:v>
                  </c:pt>
                  <c:pt idx="12">
                    <c:v>Vivid_0A</c:v>
                  </c:pt>
                  <c:pt idx="13">
                    <c:v>Vivid_0A_BAU</c:v>
                  </c:pt>
                  <c:pt idx="14">
                    <c:v>Vivid_0B</c:v>
                  </c:pt>
                  <c:pt idx="15">
                    <c:v>Vivid_1</c:v>
                  </c:pt>
                  <c:pt idx="16">
                    <c:v>Vivid_2</c:v>
                  </c:pt>
                  <c:pt idx="17">
                    <c:v>Vivid_13</c:v>
                  </c:pt>
                  <c:pt idx="18">
                    <c:v>Vivid_14</c:v>
                  </c:pt>
                  <c:pt idx="19">
                    <c:v>Vivid_25</c:v>
                  </c:pt>
                  <c:pt idx="20">
                    <c:v>Vivid_26</c:v>
                  </c:pt>
                  <c:pt idx="24">
                    <c:v>Vivid_0A</c:v>
                  </c:pt>
                  <c:pt idx="25">
                    <c:v>Vivid_0A_BAU</c:v>
                  </c:pt>
                  <c:pt idx="26">
                    <c:v>Vivid_0B</c:v>
                  </c:pt>
                  <c:pt idx="27">
                    <c:v>Vivid_1</c:v>
                  </c:pt>
                  <c:pt idx="28">
                    <c:v>Vivid_2</c:v>
                  </c:pt>
                  <c:pt idx="29">
                    <c:v>Vivid_13</c:v>
                  </c:pt>
                  <c:pt idx="30">
                    <c:v>Vivid_14</c:v>
                  </c:pt>
                  <c:pt idx="31">
                    <c:v>Vivid_25</c:v>
                  </c:pt>
                  <c:pt idx="32">
                    <c:v>Vivid_26</c:v>
                  </c:pt>
                </c:lvl>
                <c:lvl>
                  <c:pt idx="0">
                    <c:v>2012</c:v>
                  </c:pt>
                  <c:pt idx="12">
                    <c:v>2030</c:v>
                  </c:pt>
                  <c:pt idx="24">
                    <c:v>2050</c:v>
                  </c:pt>
                </c:lvl>
              </c:multiLvlStrCache>
            </c:multiLvlStrRef>
          </c:cat>
          <c:val>
            <c:numRef>
              <c:f>'W9. Power Total Gen'!$B$40:$AK$40</c:f>
              <c:numCache>
                <c:formatCode>#,##0.00</c:formatCode>
                <c:ptCount val="36"/>
                <c:pt idx="0">
                  <c:v>41771.171863991265</c:v>
                </c:pt>
                <c:pt idx="1">
                  <c:v>40598.220159535864</c:v>
                </c:pt>
                <c:pt idx="2">
                  <c:v>41771.171863991265</c:v>
                </c:pt>
                <c:pt idx="3">
                  <c:v>41771.171863991265</c:v>
                </c:pt>
                <c:pt idx="4">
                  <c:v>41771.171863991265</c:v>
                </c:pt>
                <c:pt idx="5">
                  <c:v>41771.171863991265</c:v>
                </c:pt>
                <c:pt idx="6">
                  <c:v>41771.171863991265</c:v>
                </c:pt>
                <c:pt idx="7">
                  <c:v>41771.171863991265</c:v>
                </c:pt>
                <c:pt idx="8">
                  <c:v>41771.171863991265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52416.666708558652</c:v>
                </c:pt>
                <c:pt idx="13">
                  <c:v>46128.430996885523</c:v>
                </c:pt>
                <c:pt idx="14">
                  <c:v>32017.753864272512</c:v>
                </c:pt>
                <c:pt idx="15">
                  <c:v>20873.144471730771</c:v>
                </c:pt>
                <c:pt idx="16">
                  <c:v>32017.753864272512</c:v>
                </c:pt>
                <c:pt idx="17">
                  <c:v>0</c:v>
                </c:pt>
                <c:pt idx="18">
                  <c:v>32017.753864272512</c:v>
                </c:pt>
                <c:pt idx="19">
                  <c:v>13421.69417049287</c:v>
                </c:pt>
                <c:pt idx="20">
                  <c:v>32017.753864272512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82939.368417342441</c:v>
                </c:pt>
                <c:pt idx="25">
                  <c:v>82676.214340570004</c:v>
                </c:pt>
                <c:pt idx="26">
                  <c:v>42867.584826819308</c:v>
                </c:pt>
                <c:pt idx="27">
                  <c:v>0</c:v>
                </c:pt>
                <c:pt idx="28">
                  <c:v>971.26963467123096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F5D-4C67-9DA6-69530DA902E6}"/>
            </c:ext>
          </c:extLst>
        </c:ser>
        <c:ser>
          <c:idx val="2"/>
          <c:order val="1"/>
          <c:tx>
            <c:strRef>
              <c:f>'W9. Power Total Gen'!$A$41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'W9. Power Total Gen'!$B$37:$AK$38</c:f>
              <c:multiLvlStrCache>
                <c:ptCount val="33"/>
                <c:lvl>
                  <c:pt idx="0">
                    <c:v>Vivid_0A</c:v>
                  </c:pt>
                  <c:pt idx="1">
                    <c:v>Vivid_0A_BAU</c:v>
                  </c:pt>
                  <c:pt idx="2">
                    <c:v>Vivid_0B</c:v>
                  </c:pt>
                  <c:pt idx="3">
                    <c:v>Vivid_1</c:v>
                  </c:pt>
                  <c:pt idx="4">
                    <c:v>Vivid_2</c:v>
                  </c:pt>
                  <c:pt idx="5">
                    <c:v>Vivid_13</c:v>
                  </c:pt>
                  <c:pt idx="6">
                    <c:v>Vivid_14</c:v>
                  </c:pt>
                  <c:pt idx="7">
                    <c:v>Vivid_25</c:v>
                  </c:pt>
                  <c:pt idx="8">
                    <c:v>Vivid_26</c:v>
                  </c:pt>
                  <c:pt idx="12">
                    <c:v>Vivid_0A</c:v>
                  </c:pt>
                  <c:pt idx="13">
                    <c:v>Vivid_0A_BAU</c:v>
                  </c:pt>
                  <c:pt idx="14">
                    <c:v>Vivid_0B</c:v>
                  </c:pt>
                  <c:pt idx="15">
                    <c:v>Vivid_1</c:v>
                  </c:pt>
                  <c:pt idx="16">
                    <c:v>Vivid_2</c:v>
                  </c:pt>
                  <c:pt idx="17">
                    <c:v>Vivid_13</c:v>
                  </c:pt>
                  <c:pt idx="18">
                    <c:v>Vivid_14</c:v>
                  </c:pt>
                  <c:pt idx="19">
                    <c:v>Vivid_25</c:v>
                  </c:pt>
                  <c:pt idx="20">
                    <c:v>Vivid_26</c:v>
                  </c:pt>
                  <c:pt idx="24">
                    <c:v>Vivid_0A</c:v>
                  </c:pt>
                  <c:pt idx="25">
                    <c:v>Vivid_0A_BAU</c:v>
                  </c:pt>
                  <c:pt idx="26">
                    <c:v>Vivid_0B</c:v>
                  </c:pt>
                  <c:pt idx="27">
                    <c:v>Vivid_1</c:v>
                  </c:pt>
                  <c:pt idx="28">
                    <c:v>Vivid_2</c:v>
                  </c:pt>
                  <c:pt idx="29">
                    <c:v>Vivid_13</c:v>
                  </c:pt>
                  <c:pt idx="30">
                    <c:v>Vivid_14</c:v>
                  </c:pt>
                  <c:pt idx="31">
                    <c:v>Vivid_25</c:v>
                  </c:pt>
                  <c:pt idx="32">
                    <c:v>Vivid_26</c:v>
                  </c:pt>
                </c:lvl>
                <c:lvl>
                  <c:pt idx="0">
                    <c:v>2012</c:v>
                  </c:pt>
                  <c:pt idx="12">
                    <c:v>2030</c:v>
                  </c:pt>
                  <c:pt idx="24">
                    <c:v>2050</c:v>
                  </c:pt>
                </c:lvl>
              </c:multiLvlStrCache>
            </c:multiLvlStrRef>
          </c:cat>
          <c:val>
            <c:numRef>
              <c:f>'W9. Power Total Gen'!$B$41:$AK$41</c:f>
              <c:numCache>
                <c:formatCode>#,##0.00</c:formatCode>
                <c:ptCount val="36"/>
                <c:pt idx="0">
                  <c:v>15742.568461825409</c:v>
                </c:pt>
                <c:pt idx="1">
                  <c:v>15742.568461825391</c:v>
                </c:pt>
                <c:pt idx="2">
                  <c:v>15742.568461825409</c:v>
                </c:pt>
                <c:pt idx="3">
                  <c:v>15742.568461825409</c:v>
                </c:pt>
                <c:pt idx="4">
                  <c:v>15742.568461825409</c:v>
                </c:pt>
                <c:pt idx="5">
                  <c:v>15742.568461825409</c:v>
                </c:pt>
                <c:pt idx="6">
                  <c:v>15742.568461825409</c:v>
                </c:pt>
                <c:pt idx="7">
                  <c:v>15742.568461825409</c:v>
                </c:pt>
                <c:pt idx="8">
                  <c:v>15742.568461825409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15459.351163311483</c:v>
                </c:pt>
                <c:pt idx="13">
                  <c:v>16561.941723266795</c:v>
                </c:pt>
                <c:pt idx="14">
                  <c:v>20968.651227475839</c:v>
                </c:pt>
                <c:pt idx="15">
                  <c:v>20804.547448474623</c:v>
                </c:pt>
                <c:pt idx="16">
                  <c:v>20968.651227475839</c:v>
                </c:pt>
                <c:pt idx="17">
                  <c:v>29922.923545342735</c:v>
                </c:pt>
                <c:pt idx="18">
                  <c:v>20968.651227475839</c:v>
                </c:pt>
                <c:pt idx="19">
                  <c:v>22633.901787004113</c:v>
                </c:pt>
                <c:pt idx="20">
                  <c:v>20968.651227475839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1455.4178249040979</c:v>
                </c:pt>
                <c:pt idx="25">
                  <c:v>837.10059156450438</c:v>
                </c:pt>
                <c:pt idx="26">
                  <c:v>10958.413169850543</c:v>
                </c:pt>
                <c:pt idx="27">
                  <c:v>24373.202913252808</c:v>
                </c:pt>
                <c:pt idx="28">
                  <c:v>21693.031469593774</c:v>
                </c:pt>
                <c:pt idx="29">
                  <c:v>44203.719672448569</c:v>
                </c:pt>
                <c:pt idx="30">
                  <c:v>1338.5539312515434</c:v>
                </c:pt>
                <c:pt idx="31">
                  <c:v>18124.825488928436</c:v>
                </c:pt>
                <c:pt idx="32">
                  <c:v>10113.525360579395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F5D-4C67-9DA6-69530DA902E6}"/>
            </c:ext>
          </c:extLst>
        </c:ser>
        <c:ser>
          <c:idx val="5"/>
          <c:order val="2"/>
          <c:tx>
            <c:strRef>
              <c:f>'W9. Power Total Gen'!$A$44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'W9. Power Total Gen'!$B$37:$AK$38</c:f>
              <c:multiLvlStrCache>
                <c:ptCount val="33"/>
                <c:lvl>
                  <c:pt idx="0">
                    <c:v>Vivid_0A</c:v>
                  </c:pt>
                  <c:pt idx="1">
                    <c:v>Vivid_0A_BAU</c:v>
                  </c:pt>
                  <c:pt idx="2">
                    <c:v>Vivid_0B</c:v>
                  </c:pt>
                  <c:pt idx="3">
                    <c:v>Vivid_1</c:v>
                  </c:pt>
                  <c:pt idx="4">
                    <c:v>Vivid_2</c:v>
                  </c:pt>
                  <c:pt idx="5">
                    <c:v>Vivid_13</c:v>
                  </c:pt>
                  <c:pt idx="6">
                    <c:v>Vivid_14</c:v>
                  </c:pt>
                  <c:pt idx="7">
                    <c:v>Vivid_25</c:v>
                  </c:pt>
                  <c:pt idx="8">
                    <c:v>Vivid_26</c:v>
                  </c:pt>
                  <c:pt idx="12">
                    <c:v>Vivid_0A</c:v>
                  </c:pt>
                  <c:pt idx="13">
                    <c:v>Vivid_0A_BAU</c:v>
                  </c:pt>
                  <c:pt idx="14">
                    <c:v>Vivid_0B</c:v>
                  </c:pt>
                  <c:pt idx="15">
                    <c:v>Vivid_1</c:v>
                  </c:pt>
                  <c:pt idx="16">
                    <c:v>Vivid_2</c:v>
                  </c:pt>
                  <c:pt idx="17">
                    <c:v>Vivid_13</c:v>
                  </c:pt>
                  <c:pt idx="18">
                    <c:v>Vivid_14</c:v>
                  </c:pt>
                  <c:pt idx="19">
                    <c:v>Vivid_25</c:v>
                  </c:pt>
                  <c:pt idx="20">
                    <c:v>Vivid_26</c:v>
                  </c:pt>
                  <c:pt idx="24">
                    <c:v>Vivid_0A</c:v>
                  </c:pt>
                  <c:pt idx="25">
                    <c:v>Vivid_0A_BAU</c:v>
                  </c:pt>
                  <c:pt idx="26">
                    <c:v>Vivid_0B</c:v>
                  </c:pt>
                  <c:pt idx="27">
                    <c:v>Vivid_1</c:v>
                  </c:pt>
                  <c:pt idx="28">
                    <c:v>Vivid_2</c:v>
                  </c:pt>
                  <c:pt idx="29">
                    <c:v>Vivid_13</c:v>
                  </c:pt>
                  <c:pt idx="30">
                    <c:v>Vivid_14</c:v>
                  </c:pt>
                  <c:pt idx="31">
                    <c:v>Vivid_25</c:v>
                  </c:pt>
                  <c:pt idx="32">
                    <c:v>Vivid_26</c:v>
                  </c:pt>
                </c:lvl>
                <c:lvl>
                  <c:pt idx="0">
                    <c:v>2012</c:v>
                  </c:pt>
                  <c:pt idx="12">
                    <c:v>2030</c:v>
                  </c:pt>
                  <c:pt idx="24">
                    <c:v>2050</c:v>
                  </c:pt>
                </c:lvl>
              </c:multiLvlStrCache>
            </c:multiLvlStrRef>
          </c:cat>
          <c:val>
            <c:numRef>
              <c:f>'W9. Power Total Gen'!$B$44:$AK$44</c:f>
              <c:numCache>
                <c:formatCode>#,##0.00</c:formatCode>
                <c:ptCount val="36"/>
                <c:pt idx="0">
                  <c:v>9854.7685931259111</c:v>
                </c:pt>
                <c:pt idx="1">
                  <c:v>9854.7685931259111</c:v>
                </c:pt>
                <c:pt idx="2">
                  <c:v>9854.7685931259111</c:v>
                </c:pt>
                <c:pt idx="3">
                  <c:v>9854.7685931259111</c:v>
                </c:pt>
                <c:pt idx="4">
                  <c:v>9854.7685931259111</c:v>
                </c:pt>
                <c:pt idx="5">
                  <c:v>9854.7685931259111</c:v>
                </c:pt>
                <c:pt idx="6">
                  <c:v>9854.7685931259111</c:v>
                </c:pt>
                <c:pt idx="7">
                  <c:v>9854.7685931259111</c:v>
                </c:pt>
                <c:pt idx="8">
                  <c:v>9854.7685931259111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14527.842003330641</c:v>
                </c:pt>
                <c:pt idx="13">
                  <c:v>14531.345674199896</c:v>
                </c:pt>
                <c:pt idx="14">
                  <c:v>14535.942003330641</c:v>
                </c:pt>
                <c:pt idx="15">
                  <c:v>14535.942003330641</c:v>
                </c:pt>
                <c:pt idx="16">
                  <c:v>14535.942003330641</c:v>
                </c:pt>
                <c:pt idx="17">
                  <c:v>14535.94200333064</c:v>
                </c:pt>
                <c:pt idx="18">
                  <c:v>14535.942003330641</c:v>
                </c:pt>
                <c:pt idx="19">
                  <c:v>14535.94200333064</c:v>
                </c:pt>
                <c:pt idx="20">
                  <c:v>14535.942003330641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16009.562718399651</c:v>
                </c:pt>
                <c:pt idx="25">
                  <c:v>16009.562718399651</c:v>
                </c:pt>
                <c:pt idx="26">
                  <c:v>24788.544846272605</c:v>
                </c:pt>
                <c:pt idx="27">
                  <c:v>24925.344846272608</c:v>
                </c:pt>
                <c:pt idx="28">
                  <c:v>25070.120000000003</c:v>
                </c:pt>
                <c:pt idx="29">
                  <c:v>25070.12</c:v>
                </c:pt>
                <c:pt idx="30">
                  <c:v>24348.323858311174</c:v>
                </c:pt>
                <c:pt idx="31">
                  <c:v>24925.344846272608</c:v>
                </c:pt>
                <c:pt idx="32">
                  <c:v>25113.218665641136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F5D-4C67-9DA6-69530DA902E6}"/>
            </c:ext>
          </c:extLst>
        </c:ser>
        <c:ser>
          <c:idx val="4"/>
          <c:order val="3"/>
          <c:tx>
            <c:strRef>
              <c:f>'W9. Power Total Gen'!$A$43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'W9. Power Total Gen'!$B$37:$AK$38</c:f>
              <c:multiLvlStrCache>
                <c:ptCount val="33"/>
                <c:lvl>
                  <c:pt idx="0">
                    <c:v>Vivid_0A</c:v>
                  </c:pt>
                  <c:pt idx="1">
                    <c:v>Vivid_0A_BAU</c:v>
                  </c:pt>
                  <c:pt idx="2">
                    <c:v>Vivid_0B</c:v>
                  </c:pt>
                  <c:pt idx="3">
                    <c:v>Vivid_1</c:v>
                  </c:pt>
                  <c:pt idx="4">
                    <c:v>Vivid_2</c:v>
                  </c:pt>
                  <c:pt idx="5">
                    <c:v>Vivid_13</c:v>
                  </c:pt>
                  <c:pt idx="6">
                    <c:v>Vivid_14</c:v>
                  </c:pt>
                  <c:pt idx="7">
                    <c:v>Vivid_25</c:v>
                  </c:pt>
                  <c:pt idx="8">
                    <c:v>Vivid_26</c:v>
                  </c:pt>
                  <c:pt idx="12">
                    <c:v>Vivid_0A</c:v>
                  </c:pt>
                  <c:pt idx="13">
                    <c:v>Vivid_0A_BAU</c:v>
                  </c:pt>
                  <c:pt idx="14">
                    <c:v>Vivid_0B</c:v>
                  </c:pt>
                  <c:pt idx="15">
                    <c:v>Vivid_1</c:v>
                  </c:pt>
                  <c:pt idx="16">
                    <c:v>Vivid_2</c:v>
                  </c:pt>
                  <c:pt idx="17">
                    <c:v>Vivid_13</c:v>
                  </c:pt>
                  <c:pt idx="18">
                    <c:v>Vivid_14</c:v>
                  </c:pt>
                  <c:pt idx="19">
                    <c:v>Vivid_25</c:v>
                  </c:pt>
                  <c:pt idx="20">
                    <c:v>Vivid_26</c:v>
                  </c:pt>
                  <c:pt idx="24">
                    <c:v>Vivid_0A</c:v>
                  </c:pt>
                  <c:pt idx="25">
                    <c:v>Vivid_0A_BAU</c:v>
                  </c:pt>
                  <c:pt idx="26">
                    <c:v>Vivid_0B</c:v>
                  </c:pt>
                  <c:pt idx="27">
                    <c:v>Vivid_1</c:v>
                  </c:pt>
                  <c:pt idx="28">
                    <c:v>Vivid_2</c:v>
                  </c:pt>
                  <c:pt idx="29">
                    <c:v>Vivid_13</c:v>
                  </c:pt>
                  <c:pt idx="30">
                    <c:v>Vivid_14</c:v>
                  </c:pt>
                  <c:pt idx="31">
                    <c:v>Vivid_25</c:v>
                  </c:pt>
                  <c:pt idx="32">
                    <c:v>Vivid_26</c:v>
                  </c:pt>
                </c:lvl>
                <c:lvl>
                  <c:pt idx="0">
                    <c:v>2012</c:v>
                  </c:pt>
                  <c:pt idx="12">
                    <c:v>2030</c:v>
                  </c:pt>
                  <c:pt idx="24">
                    <c:v>2050</c:v>
                  </c:pt>
                </c:lvl>
              </c:multiLvlStrCache>
            </c:multiLvlStrRef>
          </c:cat>
          <c:val>
            <c:numRef>
              <c:f>'W9. Power Total Gen'!$B$43:$AK$43</c:f>
              <c:numCache>
                <c:formatCode>#,##0.00</c:formatCode>
                <c:ptCount val="36"/>
                <c:pt idx="0">
                  <c:v>10321.403904396513</c:v>
                </c:pt>
                <c:pt idx="1">
                  <c:v>10312.170593579198</c:v>
                </c:pt>
                <c:pt idx="2">
                  <c:v>10321.403904396513</c:v>
                </c:pt>
                <c:pt idx="3">
                  <c:v>10321.403904396513</c:v>
                </c:pt>
                <c:pt idx="4">
                  <c:v>10321.403904396513</c:v>
                </c:pt>
                <c:pt idx="5">
                  <c:v>10321.403904396513</c:v>
                </c:pt>
                <c:pt idx="6">
                  <c:v>10321.403904396513</c:v>
                </c:pt>
                <c:pt idx="7">
                  <c:v>10321.403904396513</c:v>
                </c:pt>
                <c:pt idx="8">
                  <c:v>10321.403904396513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17577.735134265557</c:v>
                </c:pt>
                <c:pt idx="13">
                  <c:v>17950.459955736183</c:v>
                </c:pt>
                <c:pt idx="14">
                  <c:v>18058.412055558576</c:v>
                </c:pt>
                <c:pt idx="15">
                  <c:v>18297.262320743343</c:v>
                </c:pt>
                <c:pt idx="16">
                  <c:v>18058.412055558576</c:v>
                </c:pt>
                <c:pt idx="17">
                  <c:v>18484.934899095686</c:v>
                </c:pt>
                <c:pt idx="18">
                  <c:v>18058.412055558576</c:v>
                </c:pt>
                <c:pt idx="19">
                  <c:v>18451.268333154181</c:v>
                </c:pt>
                <c:pt idx="20">
                  <c:v>18058.412055558576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23142.826758635645</c:v>
                </c:pt>
                <c:pt idx="25">
                  <c:v>23091.60819774312</c:v>
                </c:pt>
                <c:pt idx="26">
                  <c:v>26251.576491071104</c:v>
                </c:pt>
                <c:pt idx="27">
                  <c:v>26024.987923385259</c:v>
                </c:pt>
                <c:pt idx="28">
                  <c:v>27694.608398943128</c:v>
                </c:pt>
                <c:pt idx="29">
                  <c:v>34527.130324770849</c:v>
                </c:pt>
                <c:pt idx="30">
                  <c:v>34483.831603263148</c:v>
                </c:pt>
                <c:pt idx="31">
                  <c:v>27437.378579687054</c:v>
                </c:pt>
                <c:pt idx="32">
                  <c:v>30969.414692847713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F5D-4C67-9DA6-69530DA902E6}"/>
            </c:ext>
          </c:extLst>
        </c:ser>
        <c:ser>
          <c:idx val="6"/>
          <c:order val="4"/>
          <c:tx>
            <c:strRef>
              <c:f>'W9. Power Total Gen'!$A$45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'W9. Power Total Gen'!$B$37:$AK$38</c:f>
              <c:multiLvlStrCache>
                <c:ptCount val="33"/>
                <c:lvl>
                  <c:pt idx="0">
                    <c:v>Vivid_0A</c:v>
                  </c:pt>
                  <c:pt idx="1">
                    <c:v>Vivid_0A_BAU</c:v>
                  </c:pt>
                  <c:pt idx="2">
                    <c:v>Vivid_0B</c:v>
                  </c:pt>
                  <c:pt idx="3">
                    <c:v>Vivid_1</c:v>
                  </c:pt>
                  <c:pt idx="4">
                    <c:v>Vivid_2</c:v>
                  </c:pt>
                  <c:pt idx="5">
                    <c:v>Vivid_13</c:v>
                  </c:pt>
                  <c:pt idx="6">
                    <c:v>Vivid_14</c:v>
                  </c:pt>
                  <c:pt idx="7">
                    <c:v>Vivid_25</c:v>
                  </c:pt>
                  <c:pt idx="8">
                    <c:v>Vivid_26</c:v>
                  </c:pt>
                  <c:pt idx="12">
                    <c:v>Vivid_0A</c:v>
                  </c:pt>
                  <c:pt idx="13">
                    <c:v>Vivid_0A_BAU</c:v>
                  </c:pt>
                  <c:pt idx="14">
                    <c:v>Vivid_0B</c:v>
                  </c:pt>
                  <c:pt idx="15">
                    <c:v>Vivid_1</c:v>
                  </c:pt>
                  <c:pt idx="16">
                    <c:v>Vivid_2</c:v>
                  </c:pt>
                  <c:pt idx="17">
                    <c:v>Vivid_13</c:v>
                  </c:pt>
                  <c:pt idx="18">
                    <c:v>Vivid_14</c:v>
                  </c:pt>
                  <c:pt idx="19">
                    <c:v>Vivid_25</c:v>
                  </c:pt>
                  <c:pt idx="20">
                    <c:v>Vivid_26</c:v>
                  </c:pt>
                  <c:pt idx="24">
                    <c:v>Vivid_0A</c:v>
                  </c:pt>
                  <c:pt idx="25">
                    <c:v>Vivid_0A_BAU</c:v>
                  </c:pt>
                  <c:pt idx="26">
                    <c:v>Vivid_0B</c:v>
                  </c:pt>
                  <c:pt idx="27">
                    <c:v>Vivid_1</c:v>
                  </c:pt>
                  <c:pt idx="28">
                    <c:v>Vivid_2</c:v>
                  </c:pt>
                  <c:pt idx="29">
                    <c:v>Vivid_13</c:v>
                  </c:pt>
                  <c:pt idx="30">
                    <c:v>Vivid_14</c:v>
                  </c:pt>
                  <c:pt idx="31">
                    <c:v>Vivid_25</c:v>
                  </c:pt>
                  <c:pt idx="32">
                    <c:v>Vivid_26</c:v>
                  </c:pt>
                </c:lvl>
                <c:lvl>
                  <c:pt idx="0">
                    <c:v>2012</c:v>
                  </c:pt>
                  <c:pt idx="12">
                    <c:v>2030</c:v>
                  </c:pt>
                  <c:pt idx="24">
                    <c:v>2050</c:v>
                  </c:pt>
                </c:lvl>
              </c:multiLvlStrCache>
            </c:multiLvlStrRef>
          </c:cat>
          <c:val>
            <c:numRef>
              <c:f>'W9. Power Total Gen'!$B$45:$AK$45</c:f>
              <c:numCache>
                <c:formatCode>#,##0.00</c:formatCode>
                <c:ptCount val="36"/>
                <c:pt idx="0">
                  <c:v>459.29560976766965</c:v>
                </c:pt>
                <c:pt idx="1">
                  <c:v>459.29560976766959</c:v>
                </c:pt>
                <c:pt idx="2">
                  <c:v>459.29560976766965</c:v>
                </c:pt>
                <c:pt idx="3">
                  <c:v>459.29560976766965</c:v>
                </c:pt>
                <c:pt idx="4">
                  <c:v>459.29560976766965</c:v>
                </c:pt>
                <c:pt idx="5">
                  <c:v>459.29560976766965</c:v>
                </c:pt>
                <c:pt idx="6">
                  <c:v>459.29560976766965</c:v>
                </c:pt>
                <c:pt idx="7">
                  <c:v>459.29560976766965</c:v>
                </c:pt>
                <c:pt idx="8">
                  <c:v>459.29560976766965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803.25417158984544</c:v>
                </c:pt>
                <c:pt idx="13">
                  <c:v>803.25417158984578</c:v>
                </c:pt>
                <c:pt idx="14">
                  <c:v>803.25417158984646</c:v>
                </c:pt>
                <c:pt idx="15">
                  <c:v>803.25417158984635</c:v>
                </c:pt>
                <c:pt idx="16">
                  <c:v>803.25417158984646</c:v>
                </c:pt>
                <c:pt idx="17">
                  <c:v>2716.9573257249658</c:v>
                </c:pt>
                <c:pt idx="18">
                  <c:v>803.25417158984646</c:v>
                </c:pt>
                <c:pt idx="19">
                  <c:v>803.25417158984646</c:v>
                </c:pt>
                <c:pt idx="20">
                  <c:v>803.25417158984646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824.08491203793983</c:v>
                </c:pt>
                <c:pt idx="25">
                  <c:v>824.08491203793972</c:v>
                </c:pt>
                <c:pt idx="26">
                  <c:v>819.42549801878113</c:v>
                </c:pt>
                <c:pt idx="27">
                  <c:v>819.42383551295939</c:v>
                </c:pt>
                <c:pt idx="28">
                  <c:v>819.40089986498651</c:v>
                </c:pt>
                <c:pt idx="29">
                  <c:v>35488.769717422227</c:v>
                </c:pt>
                <c:pt idx="30">
                  <c:v>15395.698073153799</c:v>
                </c:pt>
                <c:pt idx="31">
                  <c:v>846.84074222543234</c:v>
                </c:pt>
                <c:pt idx="32">
                  <c:v>9749.0068496172535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F5D-4C67-9DA6-69530DA902E6}"/>
            </c:ext>
          </c:extLst>
        </c:ser>
        <c:ser>
          <c:idx val="7"/>
          <c:order val="5"/>
          <c:tx>
            <c:strRef>
              <c:f>'W9. Power Total Gen'!$A$46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'W9. Power Total Gen'!$B$37:$AK$38</c:f>
              <c:multiLvlStrCache>
                <c:ptCount val="33"/>
                <c:lvl>
                  <c:pt idx="0">
                    <c:v>Vivid_0A</c:v>
                  </c:pt>
                  <c:pt idx="1">
                    <c:v>Vivid_0A_BAU</c:v>
                  </c:pt>
                  <c:pt idx="2">
                    <c:v>Vivid_0B</c:v>
                  </c:pt>
                  <c:pt idx="3">
                    <c:v>Vivid_1</c:v>
                  </c:pt>
                  <c:pt idx="4">
                    <c:v>Vivid_2</c:v>
                  </c:pt>
                  <c:pt idx="5">
                    <c:v>Vivid_13</c:v>
                  </c:pt>
                  <c:pt idx="6">
                    <c:v>Vivid_14</c:v>
                  </c:pt>
                  <c:pt idx="7">
                    <c:v>Vivid_25</c:v>
                  </c:pt>
                  <c:pt idx="8">
                    <c:v>Vivid_26</c:v>
                  </c:pt>
                  <c:pt idx="12">
                    <c:v>Vivid_0A</c:v>
                  </c:pt>
                  <c:pt idx="13">
                    <c:v>Vivid_0A_BAU</c:v>
                  </c:pt>
                  <c:pt idx="14">
                    <c:v>Vivid_0B</c:v>
                  </c:pt>
                  <c:pt idx="15">
                    <c:v>Vivid_1</c:v>
                  </c:pt>
                  <c:pt idx="16">
                    <c:v>Vivid_2</c:v>
                  </c:pt>
                  <c:pt idx="17">
                    <c:v>Vivid_13</c:v>
                  </c:pt>
                  <c:pt idx="18">
                    <c:v>Vivid_14</c:v>
                  </c:pt>
                  <c:pt idx="19">
                    <c:v>Vivid_25</c:v>
                  </c:pt>
                  <c:pt idx="20">
                    <c:v>Vivid_26</c:v>
                  </c:pt>
                  <c:pt idx="24">
                    <c:v>Vivid_0A</c:v>
                  </c:pt>
                  <c:pt idx="25">
                    <c:v>Vivid_0A_BAU</c:v>
                  </c:pt>
                  <c:pt idx="26">
                    <c:v>Vivid_0B</c:v>
                  </c:pt>
                  <c:pt idx="27">
                    <c:v>Vivid_1</c:v>
                  </c:pt>
                  <c:pt idx="28">
                    <c:v>Vivid_2</c:v>
                  </c:pt>
                  <c:pt idx="29">
                    <c:v>Vivid_13</c:v>
                  </c:pt>
                  <c:pt idx="30">
                    <c:v>Vivid_14</c:v>
                  </c:pt>
                  <c:pt idx="31">
                    <c:v>Vivid_25</c:v>
                  </c:pt>
                  <c:pt idx="32">
                    <c:v>Vivid_26</c:v>
                  </c:pt>
                </c:lvl>
                <c:lvl>
                  <c:pt idx="0">
                    <c:v>2012</c:v>
                  </c:pt>
                  <c:pt idx="12">
                    <c:v>2030</c:v>
                  </c:pt>
                  <c:pt idx="24">
                    <c:v>2050</c:v>
                  </c:pt>
                </c:lvl>
              </c:multiLvlStrCache>
            </c:multiLvlStrRef>
          </c:cat>
          <c:val>
            <c:numRef>
              <c:f>'W9. Power Total Gen'!$B$46:$AK$46</c:f>
              <c:numCache>
                <c:formatCode>#,##0.00</c:formatCode>
                <c:ptCount val="36"/>
                <c:pt idx="0">
                  <c:v>1704.941889708542</c:v>
                </c:pt>
                <c:pt idx="1">
                  <c:v>1704.9418897085429</c:v>
                </c:pt>
                <c:pt idx="2">
                  <c:v>1704.941889708542</c:v>
                </c:pt>
                <c:pt idx="3">
                  <c:v>1704.941889708542</c:v>
                </c:pt>
                <c:pt idx="4">
                  <c:v>1704.941889708542</c:v>
                </c:pt>
                <c:pt idx="5">
                  <c:v>1704.941889708542</c:v>
                </c:pt>
                <c:pt idx="6">
                  <c:v>1704.941889708542</c:v>
                </c:pt>
                <c:pt idx="7">
                  <c:v>1704.941889708542</c:v>
                </c:pt>
                <c:pt idx="8">
                  <c:v>1704.941889708542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3678.7639343166611</c:v>
                </c:pt>
                <c:pt idx="13">
                  <c:v>3671.4449368211945</c:v>
                </c:pt>
                <c:pt idx="14">
                  <c:v>4391.5029871186434</c:v>
                </c:pt>
                <c:pt idx="15">
                  <c:v>10038.592917570631</c:v>
                </c:pt>
                <c:pt idx="16">
                  <c:v>4391.5029871186434</c:v>
                </c:pt>
                <c:pt idx="17">
                  <c:v>13025.371678200201</c:v>
                </c:pt>
                <c:pt idx="18">
                  <c:v>4391.5029871186434</c:v>
                </c:pt>
                <c:pt idx="19">
                  <c:v>10423.577699329511</c:v>
                </c:pt>
                <c:pt idx="20">
                  <c:v>4391.5029871186434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9854.0513202405164</c:v>
                </c:pt>
                <c:pt idx="25">
                  <c:v>9868.0443250811859</c:v>
                </c:pt>
                <c:pt idx="26">
                  <c:v>11776.786769805629</c:v>
                </c:pt>
                <c:pt idx="27">
                  <c:v>30858.168652351331</c:v>
                </c:pt>
                <c:pt idx="28">
                  <c:v>25607.693282152562</c:v>
                </c:pt>
                <c:pt idx="29">
                  <c:v>53012.575467745279</c:v>
                </c:pt>
                <c:pt idx="30">
                  <c:v>37370.271911141695</c:v>
                </c:pt>
                <c:pt idx="31">
                  <c:v>30834.55333789828</c:v>
                </c:pt>
                <c:pt idx="32">
                  <c:v>27759.646457153198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F5D-4C67-9DA6-69530DA902E6}"/>
            </c:ext>
          </c:extLst>
        </c:ser>
        <c:ser>
          <c:idx val="0"/>
          <c:order val="6"/>
          <c:tx>
            <c:strRef>
              <c:f>'W9. Power Total Gen'!$A$39</c:f>
              <c:strCache>
                <c:ptCount val="1"/>
                <c:pt idx="0">
                  <c:v>Biofuels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'W9. Power Total Gen'!$B$37:$AK$38</c:f>
              <c:multiLvlStrCache>
                <c:ptCount val="33"/>
                <c:lvl>
                  <c:pt idx="0">
                    <c:v>Vivid_0A</c:v>
                  </c:pt>
                  <c:pt idx="1">
                    <c:v>Vivid_0A_BAU</c:v>
                  </c:pt>
                  <c:pt idx="2">
                    <c:v>Vivid_0B</c:v>
                  </c:pt>
                  <c:pt idx="3">
                    <c:v>Vivid_1</c:v>
                  </c:pt>
                  <c:pt idx="4">
                    <c:v>Vivid_2</c:v>
                  </c:pt>
                  <c:pt idx="5">
                    <c:v>Vivid_13</c:v>
                  </c:pt>
                  <c:pt idx="6">
                    <c:v>Vivid_14</c:v>
                  </c:pt>
                  <c:pt idx="7">
                    <c:v>Vivid_25</c:v>
                  </c:pt>
                  <c:pt idx="8">
                    <c:v>Vivid_26</c:v>
                  </c:pt>
                  <c:pt idx="12">
                    <c:v>Vivid_0A</c:v>
                  </c:pt>
                  <c:pt idx="13">
                    <c:v>Vivid_0A_BAU</c:v>
                  </c:pt>
                  <c:pt idx="14">
                    <c:v>Vivid_0B</c:v>
                  </c:pt>
                  <c:pt idx="15">
                    <c:v>Vivid_1</c:v>
                  </c:pt>
                  <c:pt idx="16">
                    <c:v>Vivid_2</c:v>
                  </c:pt>
                  <c:pt idx="17">
                    <c:v>Vivid_13</c:v>
                  </c:pt>
                  <c:pt idx="18">
                    <c:v>Vivid_14</c:v>
                  </c:pt>
                  <c:pt idx="19">
                    <c:v>Vivid_25</c:v>
                  </c:pt>
                  <c:pt idx="20">
                    <c:v>Vivid_26</c:v>
                  </c:pt>
                  <c:pt idx="24">
                    <c:v>Vivid_0A</c:v>
                  </c:pt>
                  <c:pt idx="25">
                    <c:v>Vivid_0A_BAU</c:v>
                  </c:pt>
                  <c:pt idx="26">
                    <c:v>Vivid_0B</c:v>
                  </c:pt>
                  <c:pt idx="27">
                    <c:v>Vivid_1</c:v>
                  </c:pt>
                  <c:pt idx="28">
                    <c:v>Vivid_2</c:v>
                  </c:pt>
                  <c:pt idx="29">
                    <c:v>Vivid_13</c:v>
                  </c:pt>
                  <c:pt idx="30">
                    <c:v>Vivid_14</c:v>
                  </c:pt>
                  <c:pt idx="31">
                    <c:v>Vivid_25</c:v>
                  </c:pt>
                  <c:pt idx="32">
                    <c:v>Vivid_26</c:v>
                  </c:pt>
                </c:lvl>
                <c:lvl>
                  <c:pt idx="0">
                    <c:v>2012</c:v>
                  </c:pt>
                  <c:pt idx="12">
                    <c:v>2030</c:v>
                  </c:pt>
                  <c:pt idx="24">
                    <c:v>2050</c:v>
                  </c:pt>
                </c:lvl>
              </c:multiLvlStrCache>
            </c:multiLvlStrRef>
          </c:cat>
          <c:val>
            <c:numRef>
              <c:f>'W9. Power Total Gen'!$B$39:$AK$39</c:f>
              <c:numCache>
                <c:formatCode>#,##0.00</c:formatCode>
                <c:ptCount val="36"/>
                <c:pt idx="0">
                  <c:v>393.38401152679171</c:v>
                </c:pt>
                <c:pt idx="1">
                  <c:v>421.20322360729403</c:v>
                </c:pt>
                <c:pt idx="2">
                  <c:v>393.38401152679171</c:v>
                </c:pt>
                <c:pt idx="3">
                  <c:v>393.38401152679171</c:v>
                </c:pt>
                <c:pt idx="4">
                  <c:v>393.38401152679171</c:v>
                </c:pt>
                <c:pt idx="5">
                  <c:v>393.38401152679171</c:v>
                </c:pt>
                <c:pt idx="6">
                  <c:v>393.38401152679171</c:v>
                </c:pt>
                <c:pt idx="7">
                  <c:v>393.38401152679171</c:v>
                </c:pt>
                <c:pt idx="8">
                  <c:v>393.38401152679171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9421.4690940470409</c:v>
                </c:pt>
                <c:pt idx="13">
                  <c:v>10840.295717043593</c:v>
                </c:pt>
                <c:pt idx="14">
                  <c:v>12445.459006448758</c:v>
                </c:pt>
                <c:pt idx="15">
                  <c:v>13289.383987583789</c:v>
                </c:pt>
                <c:pt idx="16">
                  <c:v>12445.459006448758</c:v>
                </c:pt>
                <c:pt idx="17">
                  <c:v>16459.308329806812</c:v>
                </c:pt>
                <c:pt idx="18">
                  <c:v>12445.459006448758</c:v>
                </c:pt>
                <c:pt idx="19">
                  <c:v>16321.502329890216</c:v>
                </c:pt>
                <c:pt idx="20">
                  <c:v>12445.459006448758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18395.050719101266</c:v>
                </c:pt>
                <c:pt idx="25">
                  <c:v>18830.929916321707</c:v>
                </c:pt>
                <c:pt idx="26">
                  <c:v>22539.460164753604</c:v>
                </c:pt>
                <c:pt idx="27">
                  <c:v>29215.949465970363</c:v>
                </c:pt>
                <c:pt idx="28">
                  <c:v>28460.705275077315</c:v>
                </c:pt>
                <c:pt idx="29">
                  <c:v>29360.960234287886</c:v>
                </c:pt>
                <c:pt idx="30">
                  <c:v>26784.383884175615</c:v>
                </c:pt>
                <c:pt idx="31">
                  <c:v>31230.652832434993</c:v>
                </c:pt>
                <c:pt idx="32">
                  <c:v>26828.740921123121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5D-4C67-9DA6-69530DA902E6}"/>
            </c:ext>
          </c:extLst>
        </c:ser>
        <c:ser>
          <c:idx val="3"/>
          <c:order val="7"/>
          <c:tx>
            <c:strRef>
              <c:f>'W9. Power Total Gen'!$A$42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'W9. Power Total Gen'!$B$37:$AK$38</c:f>
              <c:multiLvlStrCache>
                <c:ptCount val="33"/>
                <c:lvl>
                  <c:pt idx="0">
                    <c:v>Vivid_0A</c:v>
                  </c:pt>
                  <c:pt idx="1">
                    <c:v>Vivid_0A_BAU</c:v>
                  </c:pt>
                  <c:pt idx="2">
                    <c:v>Vivid_0B</c:v>
                  </c:pt>
                  <c:pt idx="3">
                    <c:v>Vivid_1</c:v>
                  </c:pt>
                  <c:pt idx="4">
                    <c:v>Vivid_2</c:v>
                  </c:pt>
                  <c:pt idx="5">
                    <c:v>Vivid_13</c:v>
                  </c:pt>
                  <c:pt idx="6">
                    <c:v>Vivid_14</c:v>
                  </c:pt>
                  <c:pt idx="7">
                    <c:v>Vivid_25</c:v>
                  </c:pt>
                  <c:pt idx="8">
                    <c:v>Vivid_26</c:v>
                  </c:pt>
                  <c:pt idx="12">
                    <c:v>Vivid_0A</c:v>
                  </c:pt>
                  <c:pt idx="13">
                    <c:v>Vivid_0A_BAU</c:v>
                  </c:pt>
                  <c:pt idx="14">
                    <c:v>Vivid_0B</c:v>
                  </c:pt>
                  <c:pt idx="15">
                    <c:v>Vivid_1</c:v>
                  </c:pt>
                  <c:pt idx="16">
                    <c:v>Vivid_2</c:v>
                  </c:pt>
                  <c:pt idx="17">
                    <c:v>Vivid_13</c:v>
                  </c:pt>
                  <c:pt idx="18">
                    <c:v>Vivid_14</c:v>
                  </c:pt>
                  <c:pt idx="19">
                    <c:v>Vivid_25</c:v>
                  </c:pt>
                  <c:pt idx="20">
                    <c:v>Vivid_26</c:v>
                  </c:pt>
                  <c:pt idx="24">
                    <c:v>Vivid_0A</c:v>
                  </c:pt>
                  <c:pt idx="25">
                    <c:v>Vivid_0A_BAU</c:v>
                  </c:pt>
                  <c:pt idx="26">
                    <c:v>Vivid_0B</c:v>
                  </c:pt>
                  <c:pt idx="27">
                    <c:v>Vivid_1</c:v>
                  </c:pt>
                  <c:pt idx="28">
                    <c:v>Vivid_2</c:v>
                  </c:pt>
                  <c:pt idx="29">
                    <c:v>Vivid_13</c:v>
                  </c:pt>
                  <c:pt idx="30">
                    <c:v>Vivid_14</c:v>
                  </c:pt>
                  <c:pt idx="31">
                    <c:v>Vivid_25</c:v>
                  </c:pt>
                  <c:pt idx="32">
                    <c:v>Vivid_26</c:v>
                  </c:pt>
                </c:lvl>
                <c:lvl>
                  <c:pt idx="0">
                    <c:v>2012</c:v>
                  </c:pt>
                  <c:pt idx="12">
                    <c:v>2030</c:v>
                  </c:pt>
                  <c:pt idx="24">
                    <c:v>2050</c:v>
                  </c:pt>
                </c:lvl>
              </c:multiLvlStrCache>
            </c:multiLvlStrRef>
          </c:cat>
          <c:val>
            <c:numRef>
              <c:f>'W9. Power Total Gen'!$B$42:$AK$42</c:f>
              <c:numCache>
                <c:formatCode>#,##0.00</c:formatCode>
                <c:ptCount val="36"/>
                <c:pt idx="0">
                  <c:v>2573.3180638939971</c:v>
                </c:pt>
                <c:pt idx="1">
                  <c:v>2589.3343878187975</c:v>
                </c:pt>
                <c:pt idx="2">
                  <c:v>2573.3180638939971</c:v>
                </c:pt>
                <c:pt idx="3">
                  <c:v>2573.3180638939971</c:v>
                </c:pt>
                <c:pt idx="4">
                  <c:v>2573.3180638939971</c:v>
                </c:pt>
                <c:pt idx="5">
                  <c:v>2573.3180638939971</c:v>
                </c:pt>
                <c:pt idx="6">
                  <c:v>2573.3180638939971</c:v>
                </c:pt>
                <c:pt idx="7">
                  <c:v>2573.3180638939971</c:v>
                </c:pt>
                <c:pt idx="8">
                  <c:v>2573.3180638939971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5225.3470822656373</c:v>
                </c:pt>
                <c:pt idx="13">
                  <c:v>5507.4161420867304</c:v>
                </c:pt>
                <c:pt idx="14">
                  <c:v>5605.8882843091333</c:v>
                </c:pt>
                <c:pt idx="15">
                  <c:v>5639.3520555158839</c:v>
                </c:pt>
                <c:pt idx="16">
                  <c:v>5605.8882843091333</c:v>
                </c:pt>
                <c:pt idx="17">
                  <c:v>8397.2733357131729</c:v>
                </c:pt>
                <c:pt idx="18">
                  <c:v>5605.8882843091333</c:v>
                </c:pt>
                <c:pt idx="19">
                  <c:v>5628.8347206599728</c:v>
                </c:pt>
                <c:pt idx="20">
                  <c:v>5605.8882843091333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6934.815400278253</c:v>
                </c:pt>
                <c:pt idx="25">
                  <c:v>6973.886562819217</c:v>
                </c:pt>
                <c:pt idx="26">
                  <c:v>6987.7771695454167</c:v>
                </c:pt>
                <c:pt idx="27">
                  <c:v>7815.9642421861045</c:v>
                </c:pt>
                <c:pt idx="28">
                  <c:v>10967.721160983072</c:v>
                </c:pt>
                <c:pt idx="29">
                  <c:v>31475.236953011248</c:v>
                </c:pt>
                <c:pt idx="30">
                  <c:v>68049.927317571302</c:v>
                </c:pt>
                <c:pt idx="31">
                  <c:v>10651.054661330239</c:v>
                </c:pt>
                <c:pt idx="32">
                  <c:v>20356.504213716391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F5D-4C67-9DA6-69530DA90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817700144"/>
        <c:axId val="817700472"/>
      </c:barChart>
      <c:catAx>
        <c:axId val="8177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472"/>
        <c:crosses val="autoZero"/>
        <c:auto val="1"/>
        <c:lblAlgn val="ctr"/>
        <c:lblOffset val="100"/>
        <c:noMultiLvlLbl val="0"/>
      </c:catAx>
      <c:valAx>
        <c:axId val="81770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'W10. Power Total Cap'!$B$13</c:f>
          <c:strCache>
            <c:ptCount val="1"/>
            <c:pt idx="0">
              <c:v>POWGEN - GAS CCS Generation capacity (GW)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'W10. Power Total Cap'!$B$24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'W10. Power Total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'W10. Power Total Cap'!$B$25:$B$34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6C-4851-A219-315F4867B003}"/>
            </c:ext>
          </c:extLst>
        </c:ser>
        <c:ser>
          <c:idx val="1"/>
          <c:order val="1"/>
          <c:tx>
            <c:strRef>
              <c:f>'W10. Power Total Cap'!$C$24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'W10. Power Total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'W10. Power Total Cap'!$C$25:$C$34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6C-4851-A219-315F4867B003}"/>
            </c:ext>
          </c:extLst>
        </c:ser>
        <c:ser>
          <c:idx val="2"/>
          <c:order val="2"/>
          <c:tx>
            <c:strRef>
              <c:f>'W10. Power Total Cap'!$D$24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'W10. Power Total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'W10. Power Total Cap'!$D$25:$D$34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5.6394661751833899E-2</c:v>
                </c:pt>
                <c:pt idx="3">
                  <c:v>0.12837012889622901</c:v>
                </c:pt>
                <c:pt idx="4">
                  <c:v>0.12837012889622901</c:v>
                </c:pt>
                <c:pt idx="5">
                  <c:v>7.1975467144395205E-2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6C-4851-A219-315F4867B003}"/>
            </c:ext>
          </c:extLst>
        </c:ser>
        <c:ser>
          <c:idx val="3"/>
          <c:order val="3"/>
          <c:tx>
            <c:strRef>
              <c:f>'W10. Power Total Cap'!$E$24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'W10. Power Total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'W10. Power Total Cap'!$E$25:$E$34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A6C-4851-A219-315F4867B003}"/>
            </c:ext>
          </c:extLst>
        </c:ser>
        <c:ser>
          <c:idx val="4"/>
          <c:order val="4"/>
          <c:tx>
            <c:strRef>
              <c:f>'W10. Power Total Cap'!$F$24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'W10. Power Total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'W10. Power Total Cap'!$F$25:$F$34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5.6394661751833899E-2</c:v>
                </c:pt>
                <c:pt idx="3">
                  <c:v>4.9623688653212401</c:v>
                </c:pt>
                <c:pt idx="4">
                  <c:v>32.318713097948304</c:v>
                </c:pt>
                <c:pt idx="5">
                  <c:v>155.53369367724849</c:v>
                </c:pt>
                <c:pt idx="6">
                  <c:v>273.44563711513871</c:v>
                </c:pt>
                <c:pt idx="7">
                  <c:v>246.08929288251181</c:v>
                </c:pt>
                <c:pt idx="8">
                  <c:v>122.8179176414598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A6C-4851-A219-315F4867B003}"/>
            </c:ext>
          </c:extLst>
        </c:ser>
        <c:ser>
          <c:idx val="5"/>
          <c:order val="5"/>
          <c:tx>
            <c:strRef>
              <c:f>'W10. Power Total Cap'!$G$24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'W10. Power Total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'W10. Power Total Cap'!$G$25:$G$34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2.74447487374999</c:v>
                </c:pt>
                <c:pt idx="3">
                  <c:v>185.66773904248109</c:v>
                </c:pt>
                <c:pt idx="4">
                  <c:v>1630.4859379515924</c:v>
                </c:pt>
                <c:pt idx="5">
                  <c:v>3179.4791377799515</c:v>
                </c:pt>
                <c:pt idx="6">
                  <c:v>2996.5558736112248</c:v>
                </c:pt>
                <c:pt idx="7">
                  <c:v>1551.7376747021121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A6C-4851-A219-315F4867B003}"/>
            </c:ext>
          </c:extLst>
        </c:ser>
        <c:ser>
          <c:idx val="6"/>
          <c:order val="6"/>
          <c:tx>
            <c:strRef>
              <c:f>'W10. Power Total Cap'!$H$24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'W10. Power Total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'W10. Power Total Cap'!$H$25:$H$34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5.6394661751833899E-2</c:v>
                </c:pt>
                <c:pt idx="3">
                  <c:v>6.4770604459490597</c:v>
                </c:pt>
                <c:pt idx="4">
                  <c:v>47.161407465596376</c:v>
                </c:pt>
                <c:pt idx="5">
                  <c:v>88.688347298022904</c:v>
                </c:pt>
                <c:pt idx="6">
                  <c:v>82.267681513825607</c:v>
                </c:pt>
                <c:pt idx="7">
                  <c:v>41.583334494178352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6C-4851-A219-315F4867B003}"/>
            </c:ext>
          </c:extLst>
        </c:ser>
        <c:ser>
          <c:idx val="7"/>
          <c:order val="7"/>
          <c:tx>
            <c:strRef>
              <c:f>'W10. Power Total Cap'!$I$24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'W10. Power Total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'W10. Power Total Cap'!$I$25:$I$34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4.1754021085474093</c:v>
                </c:pt>
                <c:pt idx="3">
                  <c:v>30.374511940533178</c:v>
                </c:pt>
                <c:pt idx="4">
                  <c:v>122.7037119964215</c:v>
                </c:pt>
                <c:pt idx="5">
                  <c:v>512.77968185505426</c:v>
                </c:pt>
                <c:pt idx="6">
                  <c:v>882.74927462966116</c:v>
                </c:pt>
                <c:pt idx="7">
                  <c:v>790.42007457377224</c:v>
                </c:pt>
                <c:pt idx="8">
                  <c:v>396.16870260659317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6C-4851-A219-315F4867B003}"/>
            </c:ext>
          </c:extLst>
        </c:ser>
        <c:ser>
          <c:idx val="8"/>
          <c:order val="8"/>
          <c:tx>
            <c:strRef>
              <c:f>'W10. Power Total Cap'!$J$24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'W10. Power Total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'W10. Power Total Cap'!$J$25:$J$34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5.6394661751833899E-2</c:v>
                </c:pt>
                <c:pt idx="3">
                  <c:v>6.6029822303571803</c:v>
                </c:pt>
                <c:pt idx="4">
                  <c:v>46.302709812708002</c:v>
                </c:pt>
                <c:pt idx="5">
                  <c:v>113.61740675290079</c:v>
                </c:pt>
                <c:pt idx="6">
                  <c:v>141.84888184118009</c:v>
                </c:pt>
                <c:pt idx="7">
                  <c:v>102.1491542588293</c:v>
                </c:pt>
                <c:pt idx="8">
                  <c:v>34.7780626568846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6C-4851-A219-315F4867B003}"/>
            </c:ext>
          </c:extLst>
        </c:ser>
        <c:ser>
          <c:idx val="9"/>
          <c:order val="9"/>
          <c:tx>
            <c:strRef>
              <c:f>'W10. Power Total Cap'!$K$24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'W10. Power Total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'W10. Power Total Cap'!$K$25:$K$34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6C-4851-A219-315F4867B003}"/>
            </c:ext>
          </c:extLst>
        </c:ser>
        <c:ser>
          <c:idx val="10"/>
          <c:order val="10"/>
          <c:tx>
            <c:strRef>
              <c:f>'W10. Power Total Cap'!$L$24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'W10. Power Total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'W10. Power Total Cap'!$L$25:$L$34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6C-4851-A219-315F4867B003}"/>
            </c:ext>
          </c:extLst>
        </c:ser>
        <c:ser>
          <c:idx val="11"/>
          <c:order val="11"/>
          <c:tx>
            <c:strRef>
              <c:f>'W10. Power Total Cap'!$M$24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'W10. Power Total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'W10. Power Total Cap'!$M$25:$M$34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A6C-4851-A219-315F4867B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6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Generation capacity by fuel (GW)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'W10. Power Total Cap'!$A$40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'W10. Power Total Cap'!$B$37:$AK$38</c:f>
              <c:multiLvlStrCache>
                <c:ptCount val="33"/>
                <c:lvl>
                  <c:pt idx="0">
                    <c:v>Vivid_0A</c:v>
                  </c:pt>
                  <c:pt idx="1">
                    <c:v>Vivid_0A_BAU</c:v>
                  </c:pt>
                  <c:pt idx="2">
                    <c:v>Vivid_0B</c:v>
                  </c:pt>
                  <c:pt idx="3">
                    <c:v>Vivid_1</c:v>
                  </c:pt>
                  <c:pt idx="4">
                    <c:v>Vivid_2</c:v>
                  </c:pt>
                  <c:pt idx="5">
                    <c:v>Vivid_13</c:v>
                  </c:pt>
                  <c:pt idx="6">
                    <c:v>Vivid_14</c:v>
                  </c:pt>
                  <c:pt idx="7">
                    <c:v>Vivid_25</c:v>
                  </c:pt>
                  <c:pt idx="8">
                    <c:v>Vivid_26</c:v>
                  </c:pt>
                  <c:pt idx="12">
                    <c:v>Vivid_0A</c:v>
                  </c:pt>
                  <c:pt idx="13">
                    <c:v>Vivid_0A_BAU</c:v>
                  </c:pt>
                  <c:pt idx="14">
                    <c:v>Vivid_0B</c:v>
                  </c:pt>
                  <c:pt idx="15">
                    <c:v>Vivid_1</c:v>
                  </c:pt>
                  <c:pt idx="16">
                    <c:v>Vivid_2</c:v>
                  </c:pt>
                  <c:pt idx="17">
                    <c:v>Vivid_13</c:v>
                  </c:pt>
                  <c:pt idx="18">
                    <c:v>Vivid_14</c:v>
                  </c:pt>
                  <c:pt idx="19">
                    <c:v>Vivid_25</c:v>
                  </c:pt>
                  <c:pt idx="20">
                    <c:v>Vivid_26</c:v>
                  </c:pt>
                  <c:pt idx="24">
                    <c:v>Vivid_0A</c:v>
                  </c:pt>
                  <c:pt idx="25">
                    <c:v>Vivid_0A_BAU</c:v>
                  </c:pt>
                  <c:pt idx="26">
                    <c:v>Vivid_0B</c:v>
                  </c:pt>
                  <c:pt idx="27">
                    <c:v>Vivid_1</c:v>
                  </c:pt>
                  <c:pt idx="28">
                    <c:v>Vivid_2</c:v>
                  </c:pt>
                  <c:pt idx="29">
                    <c:v>Vivid_13</c:v>
                  </c:pt>
                  <c:pt idx="30">
                    <c:v>Vivid_14</c:v>
                  </c:pt>
                  <c:pt idx="31">
                    <c:v>Vivid_25</c:v>
                  </c:pt>
                  <c:pt idx="32">
                    <c:v>Vivid_26</c:v>
                  </c:pt>
                </c:lvl>
                <c:lvl>
                  <c:pt idx="0">
                    <c:v>2012</c:v>
                  </c:pt>
                  <c:pt idx="12">
                    <c:v>2030</c:v>
                  </c:pt>
                  <c:pt idx="24">
                    <c:v>2050</c:v>
                  </c:pt>
                </c:lvl>
              </c:multiLvlStrCache>
            </c:multiLvlStrRef>
          </c:cat>
          <c:val>
            <c:numRef>
              <c:f>'W10. Power Total Cap'!$B$40:$AK$40</c:f>
              <c:numCache>
                <c:formatCode>#,##0.00</c:formatCode>
                <c:ptCount val="36"/>
                <c:pt idx="0">
                  <c:v>1804.9999999999993</c:v>
                </c:pt>
                <c:pt idx="1">
                  <c:v>1804.9999999999991</c:v>
                </c:pt>
                <c:pt idx="2">
                  <c:v>1804.9999999999993</c:v>
                </c:pt>
                <c:pt idx="3">
                  <c:v>1804.9999999999993</c:v>
                </c:pt>
                <c:pt idx="4">
                  <c:v>1804.9999999999993</c:v>
                </c:pt>
                <c:pt idx="5">
                  <c:v>1804.9999999999993</c:v>
                </c:pt>
                <c:pt idx="6">
                  <c:v>1804.9999999999993</c:v>
                </c:pt>
                <c:pt idx="7">
                  <c:v>1804.9999999999993</c:v>
                </c:pt>
                <c:pt idx="8">
                  <c:v>1804.9999999999993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2044.8317156375904</c:v>
                </c:pt>
                <c:pt idx="13">
                  <c:v>1825.1324755566561</c:v>
                </c:pt>
                <c:pt idx="14">
                  <c:v>1476.6526404184112</c:v>
                </c:pt>
                <c:pt idx="15">
                  <c:v>1442.4317981122206</c:v>
                </c:pt>
                <c:pt idx="16">
                  <c:v>1476.6526404184112</c:v>
                </c:pt>
                <c:pt idx="17">
                  <c:v>1442.4317981122206</c:v>
                </c:pt>
                <c:pt idx="18">
                  <c:v>1476.6526404184112</c:v>
                </c:pt>
                <c:pt idx="19">
                  <c:v>1442.4317981122206</c:v>
                </c:pt>
                <c:pt idx="20">
                  <c:v>1476.6526404184112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2922.2112441986014</c:v>
                </c:pt>
                <c:pt idx="25">
                  <c:v>2912.9395097162342</c:v>
                </c:pt>
                <c:pt idx="26">
                  <c:v>1510.3579974498036</c:v>
                </c:pt>
                <c:pt idx="27">
                  <c:v>0</c:v>
                </c:pt>
                <c:pt idx="28">
                  <c:v>34.220842306190796</c:v>
                </c:pt>
                <c:pt idx="29">
                  <c:v>0</c:v>
                </c:pt>
                <c:pt idx="30">
                  <c:v>34.220842306190796</c:v>
                </c:pt>
                <c:pt idx="31">
                  <c:v>0</c:v>
                </c:pt>
                <c:pt idx="32">
                  <c:v>34.220842306190796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BA0-47EC-A269-998474D5AA27}"/>
            </c:ext>
          </c:extLst>
        </c:ser>
        <c:ser>
          <c:idx val="2"/>
          <c:order val="1"/>
          <c:tx>
            <c:strRef>
              <c:f>'W10. Power Total Cap'!$A$41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'W10. Power Total Cap'!$B$37:$AK$38</c:f>
              <c:multiLvlStrCache>
                <c:ptCount val="33"/>
                <c:lvl>
                  <c:pt idx="0">
                    <c:v>Vivid_0A</c:v>
                  </c:pt>
                  <c:pt idx="1">
                    <c:v>Vivid_0A_BAU</c:v>
                  </c:pt>
                  <c:pt idx="2">
                    <c:v>Vivid_0B</c:v>
                  </c:pt>
                  <c:pt idx="3">
                    <c:v>Vivid_1</c:v>
                  </c:pt>
                  <c:pt idx="4">
                    <c:v>Vivid_2</c:v>
                  </c:pt>
                  <c:pt idx="5">
                    <c:v>Vivid_13</c:v>
                  </c:pt>
                  <c:pt idx="6">
                    <c:v>Vivid_14</c:v>
                  </c:pt>
                  <c:pt idx="7">
                    <c:v>Vivid_25</c:v>
                  </c:pt>
                  <c:pt idx="8">
                    <c:v>Vivid_26</c:v>
                  </c:pt>
                  <c:pt idx="12">
                    <c:v>Vivid_0A</c:v>
                  </c:pt>
                  <c:pt idx="13">
                    <c:v>Vivid_0A_BAU</c:v>
                  </c:pt>
                  <c:pt idx="14">
                    <c:v>Vivid_0B</c:v>
                  </c:pt>
                  <c:pt idx="15">
                    <c:v>Vivid_1</c:v>
                  </c:pt>
                  <c:pt idx="16">
                    <c:v>Vivid_2</c:v>
                  </c:pt>
                  <c:pt idx="17">
                    <c:v>Vivid_13</c:v>
                  </c:pt>
                  <c:pt idx="18">
                    <c:v>Vivid_14</c:v>
                  </c:pt>
                  <c:pt idx="19">
                    <c:v>Vivid_25</c:v>
                  </c:pt>
                  <c:pt idx="20">
                    <c:v>Vivid_26</c:v>
                  </c:pt>
                  <c:pt idx="24">
                    <c:v>Vivid_0A</c:v>
                  </c:pt>
                  <c:pt idx="25">
                    <c:v>Vivid_0A_BAU</c:v>
                  </c:pt>
                  <c:pt idx="26">
                    <c:v>Vivid_0B</c:v>
                  </c:pt>
                  <c:pt idx="27">
                    <c:v>Vivid_1</c:v>
                  </c:pt>
                  <c:pt idx="28">
                    <c:v>Vivid_2</c:v>
                  </c:pt>
                  <c:pt idx="29">
                    <c:v>Vivid_13</c:v>
                  </c:pt>
                  <c:pt idx="30">
                    <c:v>Vivid_14</c:v>
                  </c:pt>
                  <c:pt idx="31">
                    <c:v>Vivid_25</c:v>
                  </c:pt>
                  <c:pt idx="32">
                    <c:v>Vivid_26</c:v>
                  </c:pt>
                </c:lvl>
                <c:lvl>
                  <c:pt idx="0">
                    <c:v>2012</c:v>
                  </c:pt>
                  <c:pt idx="12">
                    <c:v>2030</c:v>
                  </c:pt>
                  <c:pt idx="24">
                    <c:v>2050</c:v>
                  </c:pt>
                </c:lvl>
              </c:multiLvlStrCache>
            </c:multiLvlStrRef>
          </c:cat>
          <c:val>
            <c:numRef>
              <c:f>'W10. Power Total Cap'!$B$41:$AK$41</c:f>
              <c:numCache>
                <c:formatCode>#,##0.00</c:formatCode>
                <c:ptCount val="36"/>
                <c:pt idx="0">
                  <c:v>1644.72415945227</c:v>
                </c:pt>
                <c:pt idx="1">
                  <c:v>1621.1921544820689</c:v>
                </c:pt>
                <c:pt idx="2">
                  <c:v>1644.72415945227</c:v>
                </c:pt>
                <c:pt idx="3">
                  <c:v>1644.72415945227</c:v>
                </c:pt>
                <c:pt idx="4">
                  <c:v>1644.72415945227</c:v>
                </c:pt>
                <c:pt idx="5">
                  <c:v>1644.72415945227</c:v>
                </c:pt>
                <c:pt idx="6">
                  <c:v>1644.72415945227</c:v>
                </c:pt>
                <c:pt idx="7">
                  <c:v>1644.72415945227</c:v>
                </c:pt>
                <c:pt idx="8">
                  <c:v>1644.72415945227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1765.7670886086573</c:v>
                </c:pt>
                <c:pt idx="13">
                  <c:v>1813.5497412302166</c:v>
                </c:pt>
                <c:pt idx="14">
                  <c:v>2045.6833217632488</c:v>
                </c:pt>
                <c:pt idx="15">
                  <c:v>2041.8428016977323</c:v>
                </c:pt>
                <c:pt idx="16">
                  <c:v>2045.6833217632488</c:v>
                </c:pt>
                <c:pt idx="17">
                  <c:v>2373.0800761997966</c:v>
                </c:pt>
                <c:pt idx="18">
                  <c:v>2045.6833217632488</c:v>
                </c:pt>
                <c:pt idx="19">
                  <c:v>2124.7992659424212</c:v>
                </c:pt>
                <c:pt idx="20">
                  <c:v>2045.6833217632488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379.16411628810619</c:v>
                </c:pt>
                <c:pt idx="25">
                  <c:v>353.38456716086665</c:v>
                </c:pt>
                <c:pt idx="26">
                  <c:v>636.12829343609883</c:v>
                </c:pt>
                <c:pt idx="27">
                  <c:v>1035.7538274352746</c:v>
                </c:pt>
                <c:pt idx="28">
                  <c:v>927.63559298857467</c:v>
                </c:pt>
                <c:pt idx="29">
                  <c:v>2185.3172165609076</c:v>
                </c:pt>
                <c:pt idx="30">
                  <c:v>202.91389559275672</c:v>
                </c:pt>
                <c:pt idx="31">
                  <c:v>813.85059793332061</c:v>
                </c:pt>
                <c:pt idx="32">
                  <c:v>581.32140837028214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BA0-47EC-A269-998474D5AA27}"/>
            </c:ext>
          </c:extLst>
        </c:ser>
        <c:ser>
          <c:idx val="5"/>
          <c:order val="2"/>
          <c:tx>
            <c:strRef>
              <c:f>'W10. Power Total Cap'!$A$44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'W10. Power Total Cap'!$B$37:$AK$38</c:f>
              <c:multiLvlStrCache>
                <c:ptCount val="33"/>
                <c:lvl>
                  <c:pt idx="0">
                    <c:v>Vivid_0A</c:v>
                  </c:pt>
                  <c:pt idx="1">
                    <c:v>Vivid_0A_BAU</c:v>
                  </c:pt>
                  <c:pt idx="2">
                    <c:v>Vivid_0B</c:v>
                  </c:pt>
                  <c:pt idx="3">
                    <c:v>Vivid_1</c:v>
                  </c:pt>
                  <c:pt idx="4">
                    <c:v>Vivid_2</c:v>
                  </c:pt>
                  <c:pt idx="5">
                    <c:v>Vivid_13</c:v>
                  </c:pt>
                  <c:pt idx="6">
                    <c:v>Vivid_14</c:v>
                  </c:pt>
                  <c:pt idx="7">
                    <c:v>Vivid_25</c:v>
                  </c:pt>
                  <c:pt idx="8">
                    <c:v>Vivid_26</c:v>
                  </c:pt>
                  <c:pt idx="12">
                    <c:v>Vivid_0A</c:v>
                  </c:pt>
                  <c:pt idx="13">
                    <c:v>Vivid_0A_BAU</c:v>
                  </c:pt>
                  <c:pt idx="14">
                    <c:v>Vivid_0B</c:v>
                  </c:pt>
                  <c:pt idx="15">
                    <c:v>Vivid_1</c:v>
                  </c:pt>
                  <c:pt idx="16">
                    <c:v>Vivid_2</c:v>
                  </c:pt>
                  <c:pt idx="17">
                    <c:v>Vivid_13</c:v>
                  </c:pt>
                  <c:pt idx="18">
                    <c:v>Vivid_14</c:v>
                  </c:pt>
                  <c:pt idx="19">
                    <c:v>Vivid_25</c:v>
                  </c:pt>
                  <c:pt idx="20">
                    <c:v>Vivid_26</c:v>
                  </c:pt>
                  <c:pt idx="24">
                    <c:v>Vivid_0A</c:v>
                  </c:pt>
                  <c:pt idx="25">
                    <c:v>Vivid_0A_BAU</c:v>
                  </c:pt>
                  <c:pt idx="26">
                    <c:v>Vivid_0B</c:v>
                  </c:pt>
                  <c:pt idx="27">
                    <c:v>Vivid_1</c:v>
                  </c:pt>
                  <c:pt idx="28">
                    <c:v>Vivid_2</c:v>
                  </c:pt>
                  <c:pt idx="29">
                    <c:v>Vivid_13</c:v>
                  </c:pt>
                  <c:pt idx="30">
                    <c:v>Vivid_14</c:v>
                  </c:pt>
                  <c:pt idx="31">
                    <c:v>Vivid_25</c:v>
                  </c:pt>
                  <c:pt idx="32">
                    <c:v>Vivid_26</c:v>
                  </c:pt>
                </c:lvl>
                <c:lvl>
                  <c:pt idx="0">
                    <c:v>2012</c:v>
                  </c:pt>
                  <c:pt idx="12">
                    <c:v>2030</c:v>
                  </c:pt>
                  <c:pt idx="24">
                    <c:v>2050</c:v>
                  </c:pt>
                </c:lvl>
              </c:multiLvlStrCache>
            </c:multiLvlStrRef>
          </c:cat>
          <c:val>
            <c:numRef>
              <c:f>'W10. Power Total Cap'!$B$44:$AK$44</c:f>
              <c:numCache>
                <c:formatCode>#,##0.00</c:formatCode>
                <c:ptCount val="36"/>
                <c:pt idx="0">
                  <c:v>393.99999999999972</c:v>
                </c:pt>
                <c:pt idx="1">
                  <c:v>393.99999999999972</c:v>
                </c:pt>
                <c:pt idx="2">
                  <c:v>393.99999999999972</c:v>
                </c:pt>
                <c:pt idx="3">
                  <c:v>393.99999999999972</c:v>
                </c:pt>
                <c:pt idx="4">
                  <c:v>393.99999999999972</c:v>
                </c:pt>
                <c:pt idx="5">
                  <c:v>393.99999999999972</c:v>
                </c:pt>
                <c:pt idx="6">
                  <c:v>393.99999999999972</c:v>
                </c:pt>
                <c:pt idx="7">
                  <c:v>393.99999999999972</c:v>
                </c:pt>
                <c:pt idx="8">
                  <c:v>393.99999999999972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599.60750408611352</c:v>
                </c:pt>
                <c:pt idx="13">
                  <c:v>599.60750408611352</c:v>
                </c:pt>
                <c:pt idx="14">
                  <c:v>599.90967975090007</c:v>
                </c:pt>
                <c:pt idx="15">
                  <c:v>599.90967975090007</c:v>
                </c:pt>
                <c:pt idx="16">
                  <c:v>599.90967975090007</c:v>
                </c:pt>
                <c:pt idx="17">
                  <c:v>599.90967975090007</c:v>
                </c:pt>
                <c:pt idx="18">
                  <c:v>599.90967975090007</c:v>
                </c:pt>
                <c:pt idx="19">
                  <c:v>599.90967975090007</c:v>
                </c:pt>
                <c:pt idx="20">
                  <c:v>599.90967975090007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600.14395647066135</c:v>
                </c:pt>
                <c:pt idx="25">
                  <c:v>600.14395647066146</c:v>
                </c:pt>
                <c:pt idx="26">
                  <c:v>927.64948247541213</c:v>
                </c:pt>
                <c:pt idx="27">
                  <c:v>932.75289370291705</c:v>
                </c:pt>
                <c:pt idx="28">
                  <c:v>938.15382312540316</c:v>
                </c:pt>
                <c:pt idx="29">
                  <c:v>989.4172605064557</c:v>
                </c:pt>
                <c:pt idx="30">
                  <c:v>1050.5964127677682</c:v>
                </c:pt>
                <c:pt idx="31">
                  <c:v>932.75289370291682</c:v>
                </c:pt>
                <c:pt idx="32">
                  <c:v>939.76164632805978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BA0-47EC-A269-998474D5AA27}"/>
            </c:ext>
          </c:extLst>
        </c:ser>
        <c:ser>
          <c:idx val="4"/>
          <c:order val="3"/>
          <c:tx>
            <c:strRef>
              <c:f>'W10. Power Total Cap'!$A$43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'W10. Power Total Cap'!$B$37:$AK$38</c:f>
              <c:multiLvlStrCache>
                <c:ptCount val="33"/>
                <c:lvl>
                  <c:pt idx="0">
                    <c:v>Vivid_0A</c:v>
                  </c:pt>
                  <c:pt idx="1">
                    <c:v>Vivid_0A_BAU</c:v>
                  </c:pt>
                  <c:pt idx="2">
                    <c:v>Vivid_0B</c:v>
                  </c:pt>
                  <c:pt idx="3">
                    <c:v>Vivid_1</c:v>
                  </c:pt>
                  <c:pt idx="4">
                    <c:v>Vivid_2</c:v>
                  </c:pt>
                  <c:pt idx="5">
                    <c:v>Vivid_13</c:v>
                  </c:pt>
                  <c:pt idx="6">
                    <c:v>Vivid_14</c:v>
                  </c:pt>
                  <c:pt idx="7">
                    <c:v>Vivid_25</c:v>
                  </c:pt>
                  <c:pt idx="8">
                    <c:v>Vivid_26</c:v>
                  </c:pt>
                  <c:pt idx="12">
                    <c:v>Vivid_0A</c:v>
                  </c:pt>
                  <c:pt idx="13">
                    <c:v>Vivid_0A_BAU</c:v>
                  </c:pt>
                  <c:pt idx="14">
                    <c:v>Vivid_0B</c:v>
                  </c:pt>
                  <c:pt idx="15">
                    <c:v>Vivid_1</c:v>
                  </c:pt>
                  <c:pt idx="16">
                    <c:v>Vivid_2</c:v>
                  </c:pt>
                  <c:pt idx="17">
                    <c:v>Vivid_13</c:v>
                  </c:pt>
                  <c:pt idx="18">
                    <c:v>Vivid_14</c:v>
                  </c:pt>
                  <c:pt idx="19">
                    <c:v>Vivid_25</c:v>
                  </c:pt>
                  <c:pt idx="20">
                    <c:v>Vivid_26</c:v>
                  </c:pt>
                  <c:pt idx="24">
                    <c:v>Vivid_0A</c:v>
                  </c:pt>
                  <c:pt idx="25">
                    <c:v>Vivid_0A_BAU</c:v>
                  </c:pt>
                  <c:pt idx="26">
                    <c:v>Vivid_0B</c:v>
                  </c:pt>
                  <c:pt idx="27">
                    <c:v>Vivid_1</c:v>
                  </c:pt>
                  <c:pt idx="28">
                    <c:v>Vivid_2</c:v>
                  </c:pt>
                  <c:pt idx="29">
                    <c:v>Vivid_13</c:v>
                  </c:pt>
                  <c:pt idx="30">
                    <c:v>Vivid_14</c:v>
                  </c:pt>
                  <c:pt idx="31">
                    <c:v>Vivid_25</c:v>
                  </c:pt>
                  <c:pt idx="32">
                    <c:v>Vivid_26</c:v>
                  </c:pt>
                </c:lvl>
                <c:lvl>
                  <c:pt idx="0">
                    <c:v>2012</c:v>
                  </c:pt>
                  <c:pt idx="12">
                    <c:v>2030</c:v>
                  </c:pt>
                  <c:pt idx="24">
                    <c:v>2050</c:v>
                  </c:pt>
                </c:lvl>
              </c:multiLvlStrCache>
            </c:multiLvlStrRef>
          </c:cat>
          <c:val>
            <c:numRef>
              <c:f>'W10. Power Total Cap'!$B$43:$AK$43</c:f>
              <c:numCache>
                <c:formatCode>#,##0.00</c:formatCode>
                <c:ptCount val="36"/>
                <c:pt idx="0">
                  <c:v>742.44432403484711</c:v>
                </c:pt>
                <c:pt idx="1">
                  <c:v>741.85875130417003</c:v>
                </c:pt>
                <c:pt idx="2">
                  <c:v>742.44432403484711</c:v>
                </c:pt>
                <c:pt idx="3">
                  <c:v>742.44432403484711</c:v>
                </c:pt>
                <c:pt idx="4">
                  <c:v>742.44432403484711</c:v>
                </c:pt>
                <c:pt idx="5">
                  <c:v>742.44432403484711</c:v>
                </c:pt>
                <c:pt idx="6">
                  <c:v>742.44432403484711</c:v>
                </c:pt>
                <c:pt idx="7">
                  <c:v>742.44432403484711</c:v>
                </c:pt>
                <c:pt idx="8">
                  <c:v>742.44432403484711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1181.8866273694975</c:v>
                </c:pt>
                <c:pt idx="13">
                  <c:v>1201.9074435656667</c:v>
                </c:pt>
                <c:pt idx="14">
                  <c:v>1211.036389002438</c:v>
                </c:pt>
                <c:pt idx="15">
                  <c:v>1226.1841734509896</c:v>
                </c:pt>
                <c:pt idx="16">
                  <c:v>1211.036389002438</c:v>
                </c:pt>
                <c:pt idx="17">
                  <c:v>1238.086290292209</c:v>
                </c:pt>
                <c:pt idx="18">
                  <c:v>1211.036389002438</c:v>
                </c:pt>
                <c:pt idx="19">
                  <c:v>1235.9511706865833</c:v>
                </c:pt>
                <c:pt idx="20">
                  <c:v>1211.036389002438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1560.4386077657666</c:v>
                </c:pt>
                <c:pt idx="25">
                  <c:v>1556.6473727919965</c:v>
                </c:pt>
                <c:pt idx="26">
                  <c:v>1748.6125133926791</c:v>
                </c:pt>
                <c:pt idx="27">
                  <c:v>1739.1695213714202</c:v>
                </c:pt>
                <c:pt idx="28">
                  <c:v>1853.4394508441067</c:v>
                </c:pt>
                <c:pt idx="29">
                  <c:v>2455.0368467144003</c:v>
                </c:pt>
                <c:pt idx="30">
                  <c:v>2472.7007164252796</c:v>
                </c:pt>
                <c:pt idx="31">
                  <c:v>1843.1305281958525</c:v>
                </c:pt>
                <c:pt idx="32">
                  <c:v>2187.6181007261825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BA0-47EC-A269-998474D5AA27}"/>
            </c:ext>
          </c:extLst>
        </c:ser>
        <c:ser>
          <c:idx val="6"/>
          <c:order val="4"/>
          <c:tx>
            <c:strRef>
              <c:f>'W10. Power Total Cap'!$A$45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'W10. Power Total Cap'!$B$37:$AK$38</c:f>
              <c:multiLvlStrCache>
                <c:ptCount val="33"/>
                <c:lvl>
                  <c:pt idx="0">
                    <c:v>Vivid_0A</c:v>
                  </c:pt>
                  <c:pt idx="1">
                    <c:v>Vivid_0A_BAU</c:v>
                  </c:pt>
                  <c:pt idx="2">
                    <c:v>Vivid_0B</c:v>
                  </c:pt>
                  <c:pt idx="3">
                    <c:v>Vivid_1</c:v>
                  </c:pt>
                  <c:pt idx="4">
                    <c:v>Vivid_2</c:v>
                  </c:pt>
                  <c:pt idx="5">
                    <c:v>Vivid_13</c:v>
                  </c:pt>
                  <c:pt idx="6">
                    <c:v>Vivid_14</c:v>
                  </c:pt>
                  <c:pt idx="7">
                    <c:v>Vivid_25</c:v>
                  </c:pt>
                  <c:pt idx="8">
                    <c:v>Vivid_26</c:v>
                  </c:pt>
                  <c:pt idx="12">
                    <c:v>Vivid_0A</c:v>
                  </c:pt>
                  <c:pt idx="13">
                    <c:v>Vivid_0A_BAU</c:v>
                  </c:pt>
                  <c:pt idx="14">
                    <c:v>Vivid_0B</c:v>
                  </c:pt>
                  <c:pt idx="15">
                    <c:v>Vivid_1</c:v>
                  </c:pt>
                  <c:pt idx="16">
                    <c:v>Vivid_2</c:v>
                  </c:pt>
                  <c:pt idx="17">
                    <c:v>Vivid_13</c:v>
                  </c:pt>
                  <c:pt idx="18">
                    <c:v>Vivid_14</c:v>
                  </c:pt>
                  <c:pt idx="19">
                    <c:v>Vivid_25</c:v>
                  </c:pt>
                  <c:pt idx="20">
                    <c:v>Vivid_26</c:v>
                  </c:pt>
                  <c:pt idx="24">
                    <c:v>Vivid_0A</c:v>
                  </c:pt>
                  <c:pt idx="25">
                    <c:v>Vivid_0A_BAU</c:v>
                  </c:pt>
                  <c:pt idx="26">
                    <c:v>Vivid_0B</c:v>
                  </c:pt>
                  <c:pt idx="27">
                    <c:v>Vivid_1</c:v>
                  </c:pt>
                  <c:pt idx="28">
                    <c:v>Vivid_2</c:v>
                  </c:pt>
                  <c:pt idx="29">
                    <c:v>Vivid_13</c:v>
                  </c:pt>
                  <c:pt idx="30">
                    <c:v>Vivid_14</c:v>
                  </c:pt>
                  <c:pt idx="31">
                    <c:v>Vivid_25</c:v>
                  </c:pt>
                  <c:pt idx="32">
                    <c:v>Vivid_26</c:v>
                  </c:pt>
                </c:lvl>
                <c:lvl>
                  <c:pt idx="0">
                    <c:v>2012</c:v>
                  </c:pt>
                  <c:pt idx="12">
                    <c:v>2030</c:v>
                  </c:pt>
                  <c:pt idx="24">
                    <c:v>2050</c:v>
                  </c:pt>
                </c:lvl>
              </c:multiLvlStrCache>
            </c:multiLvlStrRef>
          </c:cat>
          <c:val>
            <c:numRef>
              <c:f>'W10. Power Total Cap'!$B$45:$AK$45</c:f>
              <c:numCache>
                <c:formatCode>#,##0.00</c:formatCode>
                <c:ptCount val="36"/>
                <c:pt idx="0">
                  <c:v>108.81041965779016</c:v>
                </c:pt>
                <c:pt idx="1">
                  <c:v>108.81041965779016</c:v>
                </c:pt>
                <c:pt idx="2">
                  <c:v>108.81041965779016</c:v>
                </c:pt>
                <c:pt idx="3">
                  <c:v>108.81041965779016</c:v>
                </c:pt>
                <c:pt idx="4">
                  <c:v>108.81041965779016</c:v>
                </c:pt>
                <c:pt idx="5">
                  <c:v>108.81041965779016</c:v>
                </c:pt>
                <c:pt idx="6">
                  <c:v>108.81041965779016</c:v>
                </c:pt>
                <c:pt idx="7">
                  <c:v>108.81041965779016</c:v>
                </c:pt>
                <c:pt idx="8">
                  <c:v>108.81041965779016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182.57765578722277</c:v>
                </c:pt>
                <c:pt idx="13">
                  <c:v>182.5776557872228</c:v>
                </c:pt>
                <c:pt idx="14">
                  <c:v>182.57445023122278</c:v>
                </c:pt>
                <c:pt idx="15">
                  <c:v>182.57365022762281</c:v>
                </c:pt>
                <c:pt idx="16">
                  <c:v>182.57445023122278</c:v>
                </c:pt>
                <c:pt idx="17">
                  <c:v>610.56500457927655</c:v>
                </c:pt>
                <c:pt idx="18">
                  <c:v>182.57445023122278</c:v>
                </c:pt>
                <c:pt idx="19">
                  <c:v>182.76326834470515</c:v>
                </c:pt>
                <c:pt idx="20">
                  <c:v>182.57445023122278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187.27351869565788</c:v>
                </c:pt>
                <c:pt idx="25">
                  <c:v>187.27351869565791</c:v>
                </c:pt>
                <c:pt idx="26">
                  <c:v>186.28171947756604</c:v>
                </c:pt>
                <c:pt idx="27">
                  <c:v>186.29133299356192</c:v>
                </c:pt>
                <c:pt idx="28">
                  <c:v>187.3809427180997</c:v>
                </c:pt>
                <c:pt idx="29">
                  <c:v>7778.8672339734976</c:v>
                </c:pt>
                <c:pt idx="30">
                  <c:v>3402.9042449971844</c:v>
                </c:pt>
                <c:pt idx="31">
                  <c:v>197.57114912435839</c:v>
                </c:pt>
                <c:pt idx="32">
                  <c:v>2077.2842544821542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BA0-47EC-A269-998474D5AA27}"/>
            </c:ext>
          </c:extLst>
        </c:ser>
        <c:ser>
          <c:idx val="7"/>
          <c:order val="5"/>
          <c:tx>
            <c:strRef>
              <c:f>'W10. Power Total Cap'!$A$46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'W10. Power Total Cap'!$B$37:$AK$38</c:f>
              <c:multiLvlStrCache>
                <c:ptCount val="33"/>
                <c:lvl>
                  <c:pt idx="0">
                    <c:v>Vivid_0A</c:v>
                  </c:pt>
                  <c:pt idx="1">
                    <c:v>Vivid_0A_BAU</c:v>
                  </c:pt>
                  <c:pt idx="2">
                    <c:v>Vivid_0B</c:v>
                  </c:pt>
                  <c:pt idx="3">
                    <c:v>Vivid_1</c:v>
                  </c:pt>
                  <c:pt idx="4">
                    <c:v>Vivid_2</c:v>
                  </c:pt>
                  <c:pt idx="5">
                    <c:v>Vivid_13</c:v>
                  </c:pt>
                  <c:pt idx="6">
                    <c:v>Vivid_14</c:v>
                  </c:pt>
                  <c:pt idx="7">
                    <c:v>Vivid_25</c:v>
                  </c:pt>
                  <c:pt idx="8">
                    <c:v>Vivid_26</c:v>
                  </c:pt>
                  <c:pt idx="12">
                    <c:v>Vivid_0A</c:v>
                  </c:pt>
                  <c:pt idx="13">
                    <c:v>Vivid_0A_BAU</c:v>
                  </c:pt>
                  <c:pt idx="14">
                    <c:v>Vivid_0B</c:v>
                  </c:pt>
                  <c:pt idx="15">
                    <c:v>Vivid_1</c:v>
                  </c:pt>
                  <c:pt idx="16">
                    <c:v>Vivid_2</c:v>
                  </c:pt>
                  <c:pt idx="17">
                    <c:v>Vivid_13</c:v>
                  </c:pt>
                  <c:pt idx="18">
                    <c:v>Vivid_14</c:v>
                  </c:pt>
                  <c:pt idx="19">
                    <c:v>Vivid_25</c:v>
                  </c:pt>
                  <c:pt idx="20">
                    <c:v>Vivid_26</c:v>
                  </c:pt>
                  <c:pt idx="24">
                    <c:v>Vivid_0A</c:v>
                  </c:pt>
                  <c:pt idx="25">
                    <c:v>Vivid_0A_BAU</c:v>
                  </c:pt>
                  <c:pt idx="26">
                    <c:v>Vivid_0B</c:v>
                  </c:pt>
                  <c:pt idx="27">
                    <c:v>Vivid_1</c:v>
                  </c:pt>
                  <c:pt idx="28">
                    <c:v>Vivid_2</c:v>
                  </c:pt>
                  <c:pt idx="29">
                    <c:v>Vivid_13</c:v>
                  </c:pt>
                  <c:pt idx="30">
                    <c:v>Vivid_14</c:v>
                  </c:pt>
                  <c:pt idx="31">
                    <c:v>Vivid_25</c:v>
                  </c:pt>
                  <c:pt idx="32">
                    <c:v>Vivid_26</c:v>
                  </c:pt>
                </c:lvl>
                <c:lvl>
                  <c:pt idx="0">
                    <c:v>2012</c:v>
                  </c:pt>
                  <c:pt idx="12">
                    <c:v>2030</c:v>
                  </c:pt>
                  <c:pt idx="24">
                    <c:v>2050</c:v>
                  </c:pt>
                </c:lvl>
              </c:multiLvlStrCache>
            </c:multiLvlStrRef>
          </c:cat>
          <c:val>
            <c:numRef>
              <c:f>'W10. Power Total Cap'!$B$46:$AK$46</c:f>
              <c:numCache>
                <c:formatCode>#,##0.00</c:formatCode>
                <c:ptCount val="36"/>
                <c:pt idx="0">
                  <c:v>242.99857406704328</c:v>
                </c:pt>
                <c:pt idx="1">
                  <c:v>242.99857406704328</c:v>
                </c:pt>
                <c:pt idx="2">
                  <c:v>242.99857406704328</c:v>
                </c:pt>
                <c:pt idx="3">
                  <c:v>242.99857406704328</c:v>
                </c:pt>
                <c:pt idx="4">
                  <c:v>242.99857406704328</c:v>
                </c:pt>
                <c:pt idx="5">
                  <c:v>242.99857406704328</c:v>
                </c:pt>
                <c:pt idx="6">
                  <c:v>242.99857406704328</c:v>
                </c:pt>
                <c:pt idx="7">
                  <c:v>242.99857406704328</c:v>
                </c:pt>
                <c:pt idx="8">
                  <c:v>242.99857406704328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468.58681834006961</c:v>
                </c:pt>
                <c:pt idx="13">
                  <c:v>466.813391989737</c:v>
                </c:pt>
                <c:pt idx="14">
                  <c:v>587.56985516034706</c:v>
                </c:pt>
                <c:pt idx="15">
                  <c:v>1264.6659242457056</c:v>
                </c:pt>
                <c:pt idx="16">
                  <c:v>587.56985516034706</c:v>
                </c:pt>
                <c:pt idx="17">
                  <c:v>1750.2043501433511</c:v>
                </c:pt>
                <c:pt idx="18">
                  <c:v>587.56985516034706</c:v>
                </c:pt>
                <c:pt idx="19">
                  <c:v>1325.8788401476988</c:v>
                </c:pt>
                <c:pt idx="20">
                  <c:v>587.56985516034706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1232.4720835045403</c:v>
                </c:pt>
                <c:pt idx="25">
                  <c:v>1233.0515285000749</c:v>
                </c:pt>
                <c:pt idx="26">
                  <c:v>1552.2378003787517</c:v>
                </c:pt>
                <c:pt idx="27">
                  <c:v>3902.9793015549931</c:v>
                </c:pt>
                <c:pt idx="28">
                  <c:v>3277.6397162594658</c:v>
                </c:pt>
                <c:pt idx="29">
                  <c:v>7056.4403553976308</c:v>
                </c:pt>
                <c:pt idx="30">
                  <c:v>4962.9953220239822</c:v>
                </c:pt>
                <c:pt idx="31">
                  <c:v>3963.2684347496843</c:v>
                </c:pt>
                <c:pt idx="32">
                  <c:v>3579.24267525808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BA0-47EC-A269-998474D5AA27}"/>
            </c:ext>
          </c:extLst>
        </c:ser>
        <c:ser>
          <c:idx val="0"/>
          <c:order val="6"/>
          <c:tx>
            <c:strRef>
              <c:f>'W10. Power Total Cap'!$A$39</c:f>
              <c:strCache>
                <c:ptCount val="1"/>
                <c:pt idx="0">
                  <c:v>Biofuels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'W10. Power Total Cap'!$B$37:$AK$38</c:f>
              <c:multiLvlStrCache>
                <c:ptCount val="33"/>
                <c:lvl>
                  <c:pt idx="0">
                    <c:v>Vivid_0A</c:v>
                  </c:pt>
                  <c:pt idx="1">
                    <c:v>Vivid_0A_BAU</c:v>
                  </c:pt>
                  <c:pt idx="2">
                    <c:v>Vivid_0B</c:v>
                  </c:pt>
                  <c:pt idx="3">
                    <c:v>Vivid_1</c:v>
                  </c:pt>
                  <c:pt idx="4">
                    <c:v>Vivid_2</c:v>
                  </c:pt>
                  <c:pt idx="5">
                    <c:v>Vivid_13</c:v>
                  </c:pt>
                  <c:pt idx="6">
                    <c:v>Vivid_14</c:v>
                  </c:pt>
                  <c:pt idx="7">
                    <c:v>Vivid_25</c:v>
                  </c:pt>
                  <c:pt idx="8">
                    <c:v>Vivid_26</c:v>
                  </c:pt>
                  <c:pt idx="12">
                    <c:v>Vivid_0A</c:v>
                  </c:pt>
                  <c:pt idx="13">
                    <c:v>Vivid_0A_BAU</c:v>
                  </c:pt>
                  <c:pt idx="14">
                    <c:v>Vivid_0B</c:v>
                  </c:pt>
                  <c:pt idx="15">
                    <c:v>Vivid_1</c:v>
                  </c:pt>
                  <c:pt idx="16">
                    <c:v>Vivid_2</c:v>
                  </c:pt>
                  <c:pt idx="17">
                    <c:v>Vivid_13</c:v>
                  </c:pt>
                  <c:pt idx="18">
                    <c:v>Vivid_14</c:v>
                  </c:pt>
                  <c:pt idx="19">
                    <c:v>Vivid_25</c:v>
                  </c:pt>
                  <c:pt idx="20">
                    <c:v>Vivid_26</c:v>
                  </c:pt>
                  <c:pt idx="24">
                    <c:v>Vivid_0A</c:v>
                  </c:pt>
                  <c:pt idx="25">
                    <c:v>Vivid_0A_BAU</c:v>
                  </c:pt>
                  <c:pt idx="26">
                    <c:v>Vivid_0B</c:v>
                  </c:pt>
                  <c:pt idx="27">
                    <c:v>Vivid_1</c:v>
                  </c:pt>
                  <c:pt idx="28">
                    <c:v>Vivid_2</c:v>
                  </c:pt>
                  <c:pt idx="29">
                    <c:v>Vivid_13</c:v>
                  </c:pt>
                  <c:pt idx="30">
                    <c:v>Vivid_14</c:v>
                  </c:pt>
                  <c:pt idx="31">
                    <c:v>Vivid_25</c:v>
                  </c:pt>
                  <c:pt idx="32">
                    <c:v>Vivid_26</c:v>
                  </c:pt>
                </c:lvl>
                <c:lvl>
                  <c:pt idx="0">
                    <c:v>2012</c:v>
                  </c:pt>
                  <c:pt idx="12">
                    <c:v>2030</c:v>
                  </c:pt>
                  <c:pt idx="24">
                    <c:v>2050</c:v>
                  </c:pt>
                </c:lvl>
              </c:multiLvlStrCache>
            </c:multiLvlStrRef>
          </c:cat>
          <c:val>
            <c:numRef>
              <c:f>'W10. Power Total Cap'!$B$39:$AK$39</c:f>
              <c:numCache>
                <c:formatCode>#,##0.00</c:formatCode>
                <c:ptCount val="36"/>
                <c:pt idx="0">
                  <c:v>24.695671796577066</c:v>
                </c:pt>
                <c:pt idx="1">
                  <c:v>25.733485241547609</c:v>
                </c:pt>
                <c:pt idx="2">
                  <c:v>24.695671796577066</c:v>
                </c:pt>
                <c:pt idx="3">
                  <c:v>24.695671796577066</c:v>
                </c:pt>
                <c:pt idx="4">
                  <c:v>24.695671796577066</c:v>
                </c:pt>
                <c:pt idx="5">
                  <c:v>24.695671796577066</c:v>
                </c:pt>
                <c:pt idx="6">
                  <c:v>24.695671796577066</c:v>
                </c:pt>
                <c:pt idx="7">
                  <c:v>24.695671796577066</c:v>
                </c:pt>
                <c:pt idx="8">
                  <c:v>24.695671796577066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360.18054972035696</c:v>
                </c:pt>
                <c:pt idx="13">
                  <c:v>412.8276290421764</c:v>
                </c:pt>
                <c:pt idx="14">
                  <c:v>477.08548852676103</c:v>
                </c:pt>
                <c:pt idx="15">
                  <c:v>510.67317524984662</c:v>
                </c:pt>
                <c:pt idx="16">
                  <c:v>477.08548852676103</c:v>
                </c:pt>
                <c:pt idx="17">
                  <c:v>639.67329175218708</c:v>
                </c:pt>
                <c:pt idx="18">
                  <c:v>477.08548852676103</c:v>
                </c:pt>
                <c:pt idx="19">
                  <c:v>624.36386143774166</c:v>
                </c:pt>
                <c:pt idx="20">
                  <c:v>477.08548852676103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699.30657742125857</c:v>
                </c:pt>
                <c:pt idx="25">
                  <c:v>714.66464140102744</c:v>
                </c:pt>
                <c:pt idx="26">
                  <c:v>853.33571687333392</c:v>
                </c:pt>
                <c:pt idx="27">
                  <c:v>1086.7218137971558</c:v>
                </c:pt>
                <c:pt idx="28">
                  <c:v>1063.9375760922853</c:v>
                </c:pt>
                <c:pt idx="29">
                  <c:v>2050.2680570976372</c:v>
                </c:pt>
                <c:pt idx="30">
                  <c:v>1888.6120675575448</c:v>
                </c:pt>
                <c:pt idx="31">
                  <c:v>1224.8851280877657</c:v>
                </c:pt>
                <c:pt idx="32">
                  <c:v>1087.3799112161341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BA0-47EC-A269-998474D5AA27}"/>
            </c:ext>
          </c:extLst>
        </c:ser>
        <c:ser>
          <c:idx val="3"/>
          <c:order val="7"/>
          <c:tx>
            <c:strRef>
              <c:f>'W10. Power Total Cap'!$A$42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'W10. Power Total Cap'!$B$37:$AK$38</c:f>
              <c:multiLvlStrCache>
                <c:ptCount val="33"/>
                <c:lvl>
                  <c:pt idx="0">
                    <c:v>Vivid_0A</c:v>
                  </c:pt>
                  <c:pt idx="1">
                    <c:v>Vivid_0A_BAU</c:v>
                  </c:pt>
                  <c:pt idx="2">
                    <c:v>Vivid_0B</c:v>
                  </c:pt>
                  <c:pt idx="3">
                    <c:v>Vivid_1</c:v>
                  </c:pt>
                  <c:pt idx="4">
                    <c:v>Vivid_2</c:v>
                  </c:pt>
                  <c:pt idx="5">
                    <c:v>Vivid_13</c:v>
                  </c:pt>
                  <c:pt idx="6">
                    <c:v>Vivid_14</c:v>
                  </c:pt>
                  <c:pt idx="7">
                    <c:v>Vivid_25</c:v>
                  </c:pt>
                  <c:pt idx="8">
                    <c:v>Vivid_26</c:v>
                  </c:pt>
                  <c:pt idx="12">
                    <c:v>Vivid_0A</c:v>
                  </c:pt>
                  <c:pt idx="13">
                    <c:v>Vivid_0A_BAU</c:v>
                  </c:pt>
                  <c:pt idx="14">
                    <c:v>Vivid_0B</c:v>
                  </c:pt>
                  <c:pt idx="15">
                    <c:v>Vivid_1</c:v>
                  </c:pt>
                  <c:pt idx="16">
                    <c:v>Vivid_2</c:v>
                  </c:pt>
                  <c:pt idx="17">
                    <c:v>Vivid_13</c:v>
                  </c:pt>
                  <c:pt idx="18">
                    <c:v>Vivid_14</c:v>
                  </c:pt>
                  <c:pt idx="19">
                    <c:v>Vivid_25</c:v>
                  </c:pt>
                  <c:pt idx="20">
                    <c:v>Vivid_26</c:v>
                  </c:pt>
                  <c:pt idx="24">
                    <c:v>Vivid_0A</c:v>
                  </c:pt>
                  <c:pt idx="25">
                    <c:v>Vivid_0A_BAU</c:v>
                  </c:pt>
                  <c:pt idx="26">
                    <c:v>Vivid_0B</c:v>
                  </c:pt>
                  <c:pt idx="27">
                    <c:v>Vivid_1</c:v>
                  </c:pt>
                  <c:pt idx="28">
                    <c:v>Vivid_2</c:v>
                  </c:pt>
                  <c:pt idx="29">
                    <c:v>Vivid_13</c:v>
                  </c:pt>
                  <c:pt idx="30">
                    <c:v>Vivid_14</c:v>
                  </c:pt>
                  <c:pt idx="31">
                    <c:v>Vivid_25</c:v>
                  </c:pt>
                  <c:pt idx="32">
                    <c:v>Vivid_26</c:v>
                  </c:pt>
                </c:lvl>
                <c:lvl>
                  <c:pt idx="0">
                    <c:v>2012</c:v>
                  </c:pt>
                  <c:pt idx="12">
                    <c:v>2030</c:v>
                  </c:pt>
                  <c:pt idx="24">
                    <c:v>2050</c:v>
                  </c:pt>
                </c:lvl>
              </c:multiLvlStrCache>
            </c:multiLvlStrRef>
          </c:cat>
          <c:val>
            <c:numRef>
              <c:f>'W10. Power Total Cap'!$B$42:$AK$42</c:f>
              <c:numCache>
                <c:formatCode>#,##0.00</c:formatCode>
                <c:ptCount val="36"/>
                <c:pt idx="0">
                  <c:v>482.10783906736816</c:v>
                </c:pt>
                <c:pt idx="1">
                  <c:v>482.67214384514591</c:v>
                </c:pt>
                <c:pt idx="2">
                  <c:v>482.10783906736816</c:v>
                </c:pt>
                <c:pt idx="3">
                  <c:v>482.10783906736816</c:v>
                </c:pt>
                <c:pt idx="4">
                  <c:v>482.10783906736816</c:v>
                </c:pt>
                <c:pt idx="5">
                  <c:v>482.10783906736816</c:v>
                </c:pt>
                <c:pt idx="6">
                  <c:v>482.10783906736816</c:v>
                </c:pt>
                <c:pt idx="7">
                  <c:v>482.10783906736816</c:v>
                </c:pt>
                <c:pt idx="8">
                  <c:v>482.10783906736816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394.98611654349872</c:v>
                </c:pt>
                <c:pt idx="13">
                  <c:v>404.48917317343717</c:v>
                </c:pt>
                <c:pt idx="14">
                  <c:v>408.16915829132154</c:v>
                </c:pt>
                <c:pt idx="15">
                  <c:v>412.62993229819563</c:v>
                </c:pt>
                <c:pt idx="16">
                  <c:v>408.16915829132154</c:v>
                </c:pt>
                <c:pt idx="17">
                  <c:v>507.68504888027962</c:v>
                </c:pt>
                <c:pt idx="18">
                  <c:v>408.16915829132154</c:v>
                </c:pt>
                <c:pt idx="19">
                  <c:v>412.20795769763765</c:v>
                </c:pt>
                <c:pt idx="20">
                  <c:v>408.16915829132154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251.66436564267681</c:v>
                </c:pt>
                <c:pt idx="25">
                  <c:v>249.83830146418674</c:v>
                </c:pt>
                <c:pt idx="26">
                  <c:v>250.25265575448663</c:v>
                </c:pt>
                <c:pt idx="27">
                  <c:v>303.43688965788215</c:v>
                </c:pt>
                <c:pt idx="28">
                  <c:v>408.31941197602237</c:v>
                </c:pt>
                <c:pt idx="29">
                  <c:v>1122.6353065685284</c:v>
                </c:pt>
                <c:pt idx="30">
                  <c:v>2400.7191104924032</c:v>
                </c:pt>
                <c:pt idx="31">
                  <c:v>407.5320220785768</c:v>
                </c:pt>
                <c:pt idx="32">
                  <c:v>726.97147421412615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BA0-47EC-A269-998474D5A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817700144"/>
        <c:axId val="817700472"/>
      </c:barChart>
      <c:catAx>
        <c:axId val="8177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472"/>
        <c:crosses val="autoZero"/>
        <c:auto val="1"/>
        <c:lblAlgn val="ctr"/>
        <c:lblOffset val="100"/>
        <c:noMultiLvlLbl val="0"/>
      </c:catAx>
      <c:valAx>
        <c:axId val="81770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'W11. Iron Steel Demand'!$B$13</c:f>
          <c:strCache>
            <c:ptCount val="1"/>
            <c:pt idx="0">
              <c:v>Iron &amp; steel demand (Mtonnes)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'W11. Iron Steel Demand'!$B$24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'W11. Iron Steel Demand'!$A$25:$A$34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'W11. Iron Steel Demand'!$B$25:$B$34</c:f>
              <c:numCache>
                <c:formatCode>#,##0.00</c:formatCode>
                <c:ptCount val="10"/>
                <c:pt idx="0">
                  <c:v>1077.1376941637411</c:v>
                </c:pt>
                <c:pt idx="1">
                  <c:v>1346.4861522211438</c:v>
                </c:pt>
                <c:pt idx="2">
                  <c:v>1715.9066025874063</c:v>
                </c:pt>
                <c:pt idx="3">
                  <c:v>1969.7002054516302</c:v>
                </c:pt>
                <c:pt idx="4">
                  <c:v>2263.7793979781486</c:v>
                </c:pt>
                <c:pt idx="5">
                  <c:v>2572.7554715829965</c:v>
                </c:pt>
                <c:pt idx="6">
                  <c:v>2743.767472477437</c:v>
                </c:pt>
                <c:pt idx="7">
                  <c:v>2883.8879058979455</c:v>
                </c:pt>
                <c:pt idx="8">
                  <c:v>2999.793291807387</c:v>
                </c:pt>
                <c:pt idx="9">
                  <c:v>3104.3135672385592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B4-4F26-B8EB-715D5E7BC9F3}"/>
            </c:ext>
          </c:extLst>
        </c:ser>
        <c:ser>
          <c:idx val="1"/>
          <c:order val="1"/>
          <c:tx>
            <c:strRef>
              <c:f>'W11. Iron Steel Demand'!$C$24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'W11. Iron Steel Demand'!$A$25:$A$34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'W11. Iron Steel Demand'!$C$25:$C$34</c:f>
              <c:numCache>
                <c:formatCode>#,##0.00</c:formatCode>
                <c:ptCount val="10"/>
                <c:pt idx="0">
                  <c:v>1077.1376941637411</c:v>
                </c:pt>
                <c:pt idx="1">
                  <c:v>1346.4861522211438</c:v>
                </c:pt>
                <c:pt idx="2">
                  <c:v>1715.9066025874063</c:v>
                </c:pt>
                <c:pt idx="3">
                  <c:v>1969.7002054516302</c:v>
                </c:pt>
                <c:pt idx="4">
                  <c:v>2263.7793979781486</c:v>
                </c:pt>
                <c:pt idx="5">
                  <c:v>2572.7554715829965</c:v>
                </c:pt>
                <c:pt idx="6">
                  <c:v>2743.767472477437</c:v>
                </c:pt>
                <c:pt idx="7">
                  <c:v>2883.8879058979455</c:v>
                </c:pt>
                <c:pt idx="8">
                  <c:v>2999.793291807387</c:v>
                </c:pt>
                <c:pt idx="9">
                  <c:v>3104.3135672385592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B4-4F26-B8EB-715D5E7BC9F3}"/>
            </c:ext>
          </c:extLst>
        </c:ser>
        <c:ser>
          <c:idx val="2"/>
          <c:order val="2"/>
          <c:tx>
            <c:strRef>
              <c:f>'W11. Iron Steel Demand'!$D$24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'W11. Iron Steel Demand'!$A$25:$A$34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'W11. Iron Steel Demand'!$D$25:$D$34</c:f>
              <c:numCache>
                <c:formatCode>#,##0.00</c:formatCode>
                <c:ptCount val="10"/>
                <c:pt idx="0">
                  <c:v>1077.1376941637411</c:v>
                </c:pt>
                <c:pt idx="1">
                  <c:v>1295.6394219077847</c:v>
                </c:pt>
                <c:pt idx="2">
                  <c:v>1665.3637701596238</c:v>
                </c:pt>
                <c:pt idx="3">
                  <c:v>1896.0286309953001</c:v>
                </c:pt>
                <c:pt idx="4">
                  <c:v>2187.8094251064203</c:v>
                </c:pt>
                <c:pt idx="5">
                  <c:v>2478.5668272824655</c:v>
                </c:pt>
                <c:pt idx="6">
                  <c:v>2744.078693392813</c:v>
                </c:pt>
                <c:pt idx="7">
                  <c:v>2886.0297212060568</c:v>
                </c:pt>
                <c:pt idx="8">
                  <c:v>3001.9112093404601</c:v>
                </c:pt>
                <c:pt idx="9">
                  <c:v>3104.3135672385592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B4-4F26-B8EB-715D5E7BC9F3}"/>
            </c:ext>
          </c:extLst>
        </c:ser>
        <c:ser>
          <c:idx val="3"/>
          <c:order val="3"/>
          <c:tx>
            <c:strRef>
              <c:f>'W11. Iron Steel Demand'!$E$24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'W11. Iron Steel Demand'!$A$25:$A$34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'W11. Iron Steel Demand'!$E$25:$E$34</c:f>
              <c:numCache>
                <c:formatCode>#,##0.00</c:formatCode>
                <c:ptCount val="10"/>
                <c:pt idx="0">
                  <c:v>1077.1376941637411</c:v>
                </c:pt>
                <c:pt idx="1">
                  <c:v>1295.6394219077847</c:v>
                </c:pt>
                <c:pt idx="2">
                  <c:v>1650.4728221526561</c:v>
                </c:pt>
                <c:pt idx="3">
                  <c:v>1895.0019386748759</c:v>
                </c:pt>
                <c:pt idx="4">
                  <c:v>2182.5163485807007</c:v>
                </c:pt>
                <c:pt idx="5">
                  <c:v>2473.3960885817773</c:v>
                </c:pt>
                <c:pt idx="6">
                  <c:v>2767.1949823506266</c:v>
                </c:pt>
                <c:pt idx="7">
                  <c:v>2894.8078604943184</c:v>
                </c:pt>
                <c:pt idx="8">
                  <c:v>3006.4931672674643</c:v>
                </c:pt>
                <c:pt idx="9">
                  <c:v>3114.1521690642599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B4-4F26-B8EB-715D5E7BC9F3}"/>
            </c:ext>
          </c:extLst>
        </c:ser>
        <c:ser>
          <c:idx val="4"/>
          <c:order val="4"/>
          <c:tx>
            <c:strRef>
              <c:f>'W11. Iron Steel Demand'!$F$24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'W11. Iron Steel Demand'!$A$25:$A$34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'W11. Iron Steel Demand'!$F$25:$F$34</c:f>
              <c:numCache>
                <c:formatCode>#,##0.00</c:formatCode>
                <c:ptCount val="10"/>
                <c:pt idx="0">
                  <c:v>1077.1376941637411</c:v>
                </c:pt>
                <c:pt idx="1">
                  <c:v>1295.6394219077847</c:v>
                </c:pt>
                <c:pt idx="2">
                  <c:v>1665.3637701596238</c:v>
                </c:pt>
                <c:pt idx="3">
                  <c:v>1895.0019386748759</c:v>
                </c:pt>
                <c:pt idx="4">
                  <c:v>2178.5600262167673</c:v>
                </c:pt>
                <c:pt idx="5">
                  <c:v>2392.2826587934064</c:v>
                </c:pt>
                <c:pt idx="6">
                  <c:v>2761.1749513576688</c:v>
                </c:pt>
                <c:pt idx="7">
                  <c:v>2897.2991631680857</c:v>
                </c:pt>
                <c:pt idx="8">
                  <c:v>3007.5852162861661</c:v>
                </c:pt>
                <c:pt idx="9">
                  <c:v>3116.743934520357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BB4-4F26-B8EB-715D5E7BC9F3}"/>
            </c:ext>
          </c:extLst>
        </c:ser>
        <c:ser>
          <c:idx val="5"/>
          <c:order val="5"/>
          <c:tx>
            <c:strRef>
              <c:f>'W11. Iron Steel Demand'!$G$24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'W11. Iron Steel Demand'!$A$25:$A$34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'W11. Iron Steel Demand'!$G$25:$G$34</c:f>
              <c:numCache>
                <c:formatCode>#,##0.00</c:formatCode>
                <c:ptCount val="10"/>
                <c:pt idx="0">
                  <c:v>1077.1376941637411</c:v>
                </c:pt>
                <c:pt idx="1">
                  <c:v>1295.6394219077847</c:v>
                </c:pt>
                <c:pt idx="2">
                  <c:v>1577.9742451565546</c:v>
                </c:pt>
                <c:pt idx="3">
                  <c:v>1500.7549385339873</c:v>
                </c:pt>
                <c:pt idx="4">
                  <c:v>1725.1976171700214</c:v>
                </c:pt>
                <c:pt idx="5">
                  <c:v>2408.7875897133672</c:v>
                </c:pt>
                <c:pt idx="6">
                  <c:v>2786.738786801694</c:v>
                </c:pt>
                <c:pt idx="7">
                  <c:v>2913.1709219620539</c:v>
                </c:pt>
                <c:pt idx="8">
                  <c:v>3025.1211038474021</c:v>
                </c:pt>
                <c:pt idx="9">
                  <c:v>3129.9265687663333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BB4-4F26-B8EB-715D5E7BC9F3}"/>
            </c:ext>
          </c:extLst>
        </c:ser>
        <c:ser>
          <c:idx val="6"/>
          <c:order val="6"/>
          <c:tx>
            <c:strRef>
              <c:f>'W11. Iron Steel Demand'!$H$24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'W11. Iron Steel Demand'!$A$25:$A$34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'W11. Iron Steel Demand'!$H$25:$H$34</c:f>
              <c:numCache>
                <c:formatCode>#,##0.00</c:formatCode>
                <c:ptCount val="10"/>
                <c:pt idx="0">
                  <c:v>1077.1376941637411</c:v>
                </c:pt>
                <c:pt idx="1">
                  <c:v>1295.6394219077847</c:v>
                </c:pt>
                <c:pt idx="2">
                  <c:v>1665.3637701596238</c:v>
                </c:pt>
                <c:pt idx="3">
                  <c:v>1395.7235401534779</c:v>
                </c:pt>
                <c:pt idx="4">
                  <c:v>1786.4035065807457</c:v>
                </c:pt>
                <c:pt idx="5">
                  <c:v>2408.5222636421677</c:v>
                </c:pt>
                <c:pt idx="6">
                  <c:v>2803.8774886209158</c:v>
                </c:pt>
                <c:pt idx="7">
                  <c:v>2906.5154580579979</c:v>
                </c:pt>
                <c:pt idx="8">
                  <c:v>3023.2337454927037</c:v>
                </c:pt>
                <c:pt idx="9">
                  <c:v>3136.5054282661918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B4-4F26-B8EB-715D5E7BC9F3}"/>
            </c:ext>
          </c:extLst>
        </c:ser>
        <c:ser>
          <c:idx val="7"/>
          <c:order val="7"/>
          <c:tx>
            <c:strRef>
              <c:f>'W11. Iron Steel Demand'!$I$24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'W11. Iron Steel Demand'!$A$25:$A$34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'W11. Iron Steel Demand'!$I$25:$I$34</c:f>
              <c:numCache>
                <c:formatCode>#,##0.00</c:formatCode>
                <c:ptCount val="10"/>
                <c:pt idx="0">
                  <c:v>1077.1376941637411</c:v>
                </c:pt>
                <c:pt idx="1">
                  <c:v>1295.6394219077847</c:v>
                </c:pt>
                <c:pt idx="2">
                  <c:v>1643.4080255913066</c:v>
                </c:pt>
                <c:pt idx="3">
                  <c:v>1835.7293627211061</c:v>
                </c:pt>
                <c:pt idx="4">
                  <c:v>2124.9324985337312</c:v>
                </c:pt>
                <c:pt idx="5">
                  <c:v>2409.0182305520557</c:v>
                </c:pt>
                <c:pt idx="6">
                  <c:v>2768.2215335226501</c:v>
                </c:pt>
                <c:pt idx="7">
                  <c:v>2896.2753576419072</c:v>
                </c:pt>
                <c:pt idx="8">
                  <c:v>3007.5852162861661</c:v>
                </c:pt>
                <c:pt idx="9">
                  <c:v>3115.9663540292008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B4-4F26-B8EB-715D5E7BC9F3}"/>
            </c:ext>
          </c:extLst>
        </c:ser>
        <c:ser>
          <c:idx val="8"/>
          <c:order val="8"/>
          <c:tx>
            <c:strRef>
              <c:f>'W11. Iron Steel Demand'!$J$24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'W11. Iron Steel Demand'!$A$25:$A$34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'W11. Iron Steel Demand'!$J$25:$J$34</c:f>
              <c:numCache>
                <c:formatCode>#,##0.00</c:formatCode>
                <c:ptCount val="10"/>
                <c:pt idx="0">
                  <c:v>1077.1376941637411</c:v>
                </c:pt>
                <c:pt idx="1">
                  <c:v>1295.6394219077847</c:v>
                </c:pt>
                <c:pt idx="2">
                  <c:v>1665.3637701596238</c:v>
                </c:pt>
                <c:pt idx="3">
                  <c:v>1834.2357000994393</c:v>
                </c:pt>
                <c:pt idx="4">
                  <c:v>2046.1484472254542</c:v>
                </c:pt>
                <c:pt idx="5">
                  <c:v>2314.4621888124848</c:v>
                </c:pt>
                <c:pt idx="6">
                  <c:v>2772.5399388149131</c:v>
                </c:pt>
                <c:pt idx="7">
                  <c:v>2904.7176451351538</c:v>
                </c:pt>
                <c:pt idx="8">
                  <c:v>3014.0015958808935</c:v>
                </c:pt>
                <c:pt idx="9">
                  <c:v>3124.376097027995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B4-4F26-B8EB-715D5E7BC9F3}"/>
            </c:ext>
          </c:extLst>
        </c:ser>
        <c:ser>
          <c:idx val="9"/>
          <c:order val="9"/>
          <c:tx>
            <c:strRef>
              <c:f>'W11. Iron Steel Demand'!$K$24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'W11. Iron Steel Demand'!$A$25:$A$34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'W11. Iron Steel Demand'!$K$25:$K$34</c:f>
              <c:numCache>
                <c:formatCode>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B4-4F26-B8EB-715D5E7BC9F3}"/>
            </c:ext>
          </c:extLst>
        </c:ser>
        <c:ser>
          <c:idx val="10"/>
          <c:order val="10"/>
          <c:tx>
            <c:strRef>
              <c:f>'W11. Iron Steel Demand'!$L$24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'W11. Iron Steel Demand'!$A$25:$A$34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'W11. Iron Steel Demand'!$L$25:$L$34</c:f>
              <c:numCache>
                <c:formatCode>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B4-4F26-B8EB-715D5E7BC9F3}"/>
            </c:ext>
          </c:extLst>
        </c:ser>
        <c:ser>
          <c:idx val="11"/>
          <c:order val="11"/>
          <c:tx>
            <c:strRef>
              <c:f>'W11. Iron Steel Demand'!$M$24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'W11. Iron Steel Demand'!$A$25:$A$34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'W11. Iron Steel Demand'!$M$25:$M$34</c:f>
              <c:numCache>
                <c:formatCode>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BB4-4F26-B8EB-715D5E7BC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6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'W12. Heat Pump New Cap'!$B$13</c:f>
          <c:strCache>
            <c:ptCount val="1"/>
            <c:pt idx="0">
              <c:v>Heat output from new capacity (PJ) if run at 100% capacity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'W12. Heat Pump New Cap'!$B$24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'W12. Heat Pump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'W12. Heat Pump New Cap'!$B$25:$B$34</c:f>
              <c:numCache>
                <c:formatCode>#,##0.00</c:formatCode>
                <c:ptCount val="10"/>
                <c:pt idx="0">
                  <c:v>77.952664633589393</c:v>
                </c:pt>
                <c:pt idx="1">
                  <c:v>1732.4946036334759</c:v>
                </c:pt>
                <c:pt idx="2">
                  <c:v>2321.501742502493</c:v>
                </c:pt>
                <c:pt idx="3">
                  <c:v>2985.2964029809764</c:v>
                </c:pt>
                <c:pt idx="4">
                  <c:v>3053.2591628992627</c:v>
                </c:pt>
                <c:pt idx="5">
                  <c:v>2879.0266562595184</c:v>
                </c:pt>
                <c:pt idx="6">
                  <c:v>3422.0867095091003</c:v>
                </c:pt>
                <c:pt idx="7">
                  <c:v>4599.280835240148</c:v>
                </c:pt>
                <c:pt idx="8">
                  <c:v>5434.0600528242539</c:v>
                </c:pt>
                <c:pt idx="9">
                  <c:v>8122.6826620447091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4C-49A0-89E8-022963F39038}"/>
            </c:ext>
          </c:extLst>
        </c:ser>
        <c:ser>
          <c:idx val="1"/>
          <c:order val="1"/>
          <c:tx>
            <c:strRef>
              <c:f>'W12. Heat Pump New Cap'!$C$24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'W12. Heat Pump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'W12. Heat Pump New Cap'!$C$25:$C$34</c:f>
              <c:numCache>
                <c:formatCode>#,##0.00</c:formatCode>
                <c:ptCount val="10"/>
                <c:pt idx="0">
                  <c:v>691.50595672572592</c:v>
                </c:pt>
                <c:pt idx="1">
                  <c:v>1946.3706963912878</c:v>
                </c:pt>
                <c:pt idx="2">
                  <c:v>2738.8714275899079</c:v>
                </c:pt>
                <c:pt idx="3">
                  <c:v>2841.7200817999433</c:v>
                </c:pt>
                <c:pt idx="4">
                  <c:v>3133.7605449320899</c:v>
                </c:pt>
                <c:pt idx="5">
                  <c:v>2833.8905749343521</c:v>
                </c:pt>
                <c:pt idx="6">
                  <c:v>3505.5588526952924</c:v>
                </c:pt>
                <c:pt idx="7">
                  <c:v>4716.282138687322</c:v>
                </c:pt>
                <c:pt idx="8">
                  <c:v>5379.2443098596641</c:v>
                </c:pt>
                <c:pt idx="9">
                  <c:v>8048.4156167436286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4C-49A0-89E8-022963F39038}"/>
            </c:ext>
          </c:extLst>
        </c:ser>
        <c:ser>
          <c:idx val="2"/>
          <c:order val="2"/>
          <c:tx>
            <c:strRef>
              <c:f>'W12. Heat Pump New Cap'!$D$24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'W12. Heat Pump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'W12. Heat Pump New Cap'!$D$25:$D$34</c:f>
              <c:numCache>
                <c:formatCode>#,##0.00</c:formatCode>
                <c:ptCount val="10"/>
                <c:pt idx="0">
                  <c:v>77.952664633589393</c:v>
                </c:pt>
                <c:pt idx="1">
                  <c:v>1894.1142059139165</c:v>
                </c:pt>
                <c:pt idx="2">
                  <c:v>2798.7834497039298</c:v>
                </c:pt>
                <c:pt idx="3">
                  <c:v>3123.3591274023629</c:v>
                </c:pt>
                <c:pt idx="4">
                  <c:v>2992.4903068770136</c:v>
                </c:pt>
                <c:pt idx="5">
                  <c:v>2894.3476698244526</c:v>
                </c:pt>
                <c:pt idx="6">
                  <c:v>3146.440445047524</c:v>
                </c:pt>
                <c:pt idx="7">
                  <c:v>4136.4236551447675</c:v>
                </c:pt>
                <c:pt idx="8">
                  <c:v>3692.492867980714</c:v>
                </c:pt>
                <c:pt idx="9">
                  <c:v>6620.1055336878826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14C-49A0-89E8-022963F39038}"/>
            </c:ext>
          </c:extLst>
        </c:ser>
        <c:ser>
          <c:idx val="3"/>
          <c:order val="3"/>
          <c:tx>
            <c:strRef>
              <c:f>'W12. Heat Pump New Cap'!$E$24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'W12. Heat Pump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'W12. Heat Pump New Cap'!$E$25:$E$34</c:f>
              <c:numCache>
                <c:formatCode>#,##0.00</c:formatCode>
                <c:ptCount val="10"/>
                <c:pt idx="0">
                  <c:v>77.952664633589393</c:v>
                </c:pt>
                <c:pt idx="1">
                  <c:v>1894.1142059139165</c:v>
                </c:pt>
                <c:pt idx="2">
                  <c:v>2757.0437634205332</c:v>
                </c:pt>
                <c:pt idx="3">
                  <c:v>3069.4821004226033</c:v>
                </c:pt>
                <c:pt idx="4">
                  <c:v>5003.4609428751764</c:v>
                </c:pt>
                <c:pt idx="5">
                  <c:v>12333.008205166698</c:v>
                </c:pt>
                <c:pt idx="6">
                  <c:v>755.1236044863133</c:v>
                </c:pt>
                <c:pt idx="7">
                  <c:v>5713.3271274154731</c:v>
                </c:pt>
                <c:pt idx="8">
                  <c:v>5376.8465857964347</c:v>
                </c:pt>
                <c:pt idx="9">
                  <c:v>7540.3158290983829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14C-49A0-89E8-022963F39038}"/>
            </c:ext>
          </c:extLst>
        </c:ser>
        <c:ser>
          <c:idx val="4"/>
          <c:order val="4"/>
          <c:tx>
            <c:strRef>
              <c:f>'W12. Heat Pump New Cap'!$F$24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'W12. Heat Pump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'W12. Heat Pump New Cap'!$F$25:$F$34</c:f>
              <c:numCache>
                <c:formatCode>#,##0.00</c:formatCode>
                <c:ptCount val="10"/>
                <c:pt idx="0">
                  <c:v>77.952664633589393</c:v>
                </c:pt>
                <c:pt idx="1">
                  <c:v>1894.1142059139165</c:v>
                </c:pt>
                <c:pt idx="2">
                  <c:v>2798.7834497039298</c:v>
                </c:pt>
                <c:pt idx="3">
                  <c:v>3074.2144533884393</c:v>
                </c:pt>
                <c:pt idx="4">
                  <c:v>13084.050021095381</c:v>
                </c:pt>
                <c:pt idx="5">
                  <c:v>26113.780320606347</c:v>
                </c:pt>
                <c:pt idx="6">
                  <c:v>2570.6727505807953</c:v>
                </c:pt>
                <c:pt idx="7">
                  <c:v>5854.0843020975144</c:v>
                </c:pt>
                <c:pt idx="8">
                  <c:v>4522.360664521233</c:v>
                </c:pt>
                <c:pt idx="9">
                  <c:v>6982.543694056073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14C-49A0-89E8-022963F39038}"/>
            </c:ext>
          </c:extLst>
        </c:ser>
        <c:ser>
          <c:idx val="5"/>
          <c:order val="5"/>
          <c:tx>
            <c:strRef>
              <c:f>'W12. Heat Pump New Cap'!$G$24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'W12. Heat Pump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'W12. Heat Pump New Cap'!$G$25:$G$34</c:f>
              <c:numCache>
                <c:formatCode>#,##0.00</c:formatCode>
                <c:ptCount val="10"/>
                <c:pt idx="0">
                  <c:v>77.952664633589393</c:v>
                </c:pt>
                <c:pt idx="1">
                  <c:v>1894.1142059139165</c:v>
                </c:pt>
                <c:pt idx="2">
                  <c:v>13561.744636686402</c:v>
                </c:pt>
                <c:pt idx="3">
                  <c:v>55760.399588071239</c:v>
                </c:pt>
                <c:pt idx="4">
                  <c:v>47293.764194269905</c:v>
                </c:pt>
                <c:pt idx="5">
                  <c:v>25947.108807707558</c:v>
                </c:pt>
                <c:pt idx="6">
                  <c:v>587.66557372200987</c:v>
                </c:pt>
                <c:pt idx="7">
                  <c:v>4097.3488291109943</c:v>
                </c:pt>
                <c:pt idx="8">
                  <c:v>3262.898834330997</c:v>
                </c:pt>
                <c:pt idx="9">
                  <c:v>3519.5930114104444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14C-49A0-89E8-022963F39038}"/>
            </c:ext>
          </c:extLst>
        </c:ser>
        <c:ser>
          <c:idx val="6"/>
          <c:order val="6"/>
          <c:tx>
            <c:strRef>
              <c:f>'W12. Heat Pump New Cap'!$H$24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'W12. Heat Pump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'W12. Heat Pump New Cap'!$H$25:$H$34</c:f>
              <c:numCache>
                <c:formatCode>#,##0.00</c:formatCode>
                <c:ptCount val="10"/>
                <c:pt idx="0">
                  <c:v>77.952664633589393</c:v>
                </c:pt>
                <c:pt idx="1">
                  <c:v>1894.1142059139165</c:v>
                </c:pt>
                <c:pt idx="2">
                  <c:v>2798.7834497039298</c:v>
                </c:pt>
                <c:pt idx="3">
                  <c:v>68230.676041804341</c:v>
                </c:pt>
                <c:pt idx="4">
                  <c:v>43680.309473807654</c:v>
                </c:pt>
                <c:pt idx="5">
                  <c:v>21966.379049176914</c:v>
                </c:pt>
                <c:pt idx="6">
                  <c:v>1396.670312143197</c:v>
                </c:pt>
                <c:pt idx="7">
                  <c:v>5752.2085427581333</c:v>
                </c:pt>
                <c:pt idx="8">
                  <c:v>3020.4460767718206</c:v>
                </c:pt>
                <c:pt idx="9">
                  <c:v>4562.6198312285906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4C-49A0-89E8-022963F39038}"/>
            </c:ext>
          </c:extLst>
        </c:ser>
        <c:ser>
          <c:idx val="7"/>
          <c:order val="7"/>
          <c:tx>
            <c:strRef>
              <c:f>'W12. Heat Pump New Cap'!$I$24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'W12. Heat Pump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'W12. Heat Pump New Cap'!$I$25:$I$34</c:f>
              <c:numCache>
                <c:formatCode>#,##0.00</c:formatCode>
                <c:ptCount val="10"/>
                <c:pt idx="0">
                  <c:v>77.952664633589393</c:v>
                </c:pt>
                <c:pt idx="1">
                  <c:v>1894.1142059139165</c:v>
                </c:pt>
                <c:pt idx="2">
                  <c:v>2754.1608952157708</c:v>
                </c:pt>
                <c:pt idx="3">
                  <c:v>12564.868555218414</c:v>
                </c:pt>
                <c:pt idx="4">
                  <c:v>19857.791464919734</c:v>
                </c:pt>
                <c:pt idx="5">
                  <c:v>26776.669126560679</c:v>
                </c:pt>
                <c:pt idx="6">
                  <c:v>2469.2337940788425</c:v>
                </c:pt>
                <c:pt idx="7">
                  <c:v>5867.2273066803518</c:v>
                </c:pt>
                <c:pt idx="8">
                  <c:v>3204.0053665126852</c:v>
                </c:pt>
                <c:pt idx="9">
                  <c:v>7298.7148651533917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4C-49A0-89E8-022963F39038}"/>
            </c:ext>
          </c:extLst>
        </c:ser>
        <c:ser>
          <c:idx val="8"/>
          <c:order val="8"/>
          <c:tx>
            <c:strRef>
              <c:f>'W12. Heat Pump New Cap'!$J$24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'W12. Heat Pump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'W12. Heat Pump New Cap'!$J$25:$J$34</c:f>
              <c:numCache>
                <c:formatCode>#,##0.00</c:formatCode>
                <c:ptCount val="10"/>
                <c:pt idx="0">
                  <c:v>77.952664633589393</c:v>
                </c:pt>
                <c:pt idx="1">
                  <c:v>1894.1142059139165</c:v>
                </c:pt>
                <c:pt idx="2">
                  <c:v>2798.7834497039298</c:v>
                </c:pt>
                <c:pt idx="3">
                  <c:v>19143.154889869984</c:v>
                </c:pt>
                <c:pt idx="4">
                  <c:v>20140.044457529184</c:v>
                </c:pt>
                <c:pt idx="5">
                  <c:v>23026.921544543449</c:v>
                </c:pt>
                <c:pt idx="6">
                  <c:v>1664.1596052572131</c:v>
                </c:pt>
                <c:pt idx="7">
                  <c:v>6167.1234822630195</c:v>
                </c:pt>
                <c:pt idx="8">
                  <c:v>3298.7291981419776</c:v>
                </c:pt>
                <c:pt idx="9">
                  <c:v>4326.838447594736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4C-49A0-89E8-022963F39038}"/>
            </c:ext>
          </c:extLst>
        </c:ser>
        <c:ser>
          <c:idx val="9"/>
          <c:order val="9"/>
          <c:tx>
            <c:strRef>
              <c:f>'W12. Heat Pump New Cap'!$K$24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'W12. Heat Pump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'W12. Heat Pump New Cap'!$K$25:$K$34</c:f>
              <c:numCache>
                <c:formatCode>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4C-49A0-89E8-022963F39038}"/>
            </c:ext>
          </c:extLst>
        </c:ser>
        <c:ser>
          <c:idx val="10"/>
          <c:order val="10"/>
          <c:tx>
            <c:strRef>
              <c:f>'W12. Heat Pump New Cap'!$L$24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'W12. Heat Pump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'W12. Heat Pump New Cap'!$L$25:$L$34</c:f>
              <c:numCache>
                <c:formatCode>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4C-49A0-89E8-022963F39038}"/>
            </c:ext>
          </c:extLst>
        </c:ser>
        <c:ser>
          <c:idx val="11"/>
          <c:order val="11"/>
          <c:tx>
            <c:strRef>
              <c:f>'W12. Heat Pump New Cap'!$M$24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'W12. Heat Pump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'W12. Heat Pump New Cap'!$M$25:$M$34</c:f>
              <c:numCache>
                <c:formatCode>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14C-49A0-89E8-022963F39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6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'W13. EV New Cap'!$B$13</c:f>
          <c:strCache>
            <c:ptCount val="1"/>
            <c:pt idx="0">
              <c:v>Billion passenger km from new capacity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'W13. EV New Cap'!$B$24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'W13. EV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'W13. EV New Cap'!$B$25:$B$34</c:f>
              <c:numCache>
                <c:formatCode>#,##0.00</c:formatCode>
                <c:ptCount val="10"/>
                <c:pt idx="0">
                  <c:v>0</c:v>
                </c:pt>
                <c:pt idx="1">
                  <c:v>55.3</c:v>
                </c:pt>
                <c:pt idx="2">
                  <c:v>2813.3542414357357</c:v>
                </c:pt>
                <c:pt idx="3">
                  <c:v>17426.062987787722</c:v>
                </c:pt>
                <c:pt idx="4">
                  <c:v>22313.229196144905</c:v>
                </c:pt>
                <c:pt idx="5">
                  <c:v>23269.767404596118</c:v>
                </c:pt>
                <c:pt idx="6">
                  <c:v>25190.516350292211</c:v>
                </c:pt>
                <c:pt idx="7">
                  <c:v>26796.432950012069</c:v>
                </c:pt>
                <c:pt idx="8">
                  <c:v>28559.965485379249</c:v>
                </c:pt>
                <c:pt idx="9">
                  <c:v>30436.188483216618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D9-49A8-99A6-3877358AC6CC}"/>
            </c:ext>
          </c:extLst>
        </c:ser>
        <c:ser>
          <c:idx val="1"/>
          <c:order val="1"/>
          <c:tx>
            <c:strRef>
              <c:f>'W13. EV New Cap'!$C$24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'W13. EV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'W13. EV New Cap'!$C$25:$C$34</c:f>
              <c:numCache>
                <c:formatCode>#,##0.00</c:formatCode>
                <c:ptCount val="10"/>
                <c:pt idx="0">
                  <c:v>0</c:v>
                </c:pt>
                <c:pt idx="1">
                  <c:v>55.3</c:v>
                </c:pt>
                <c:pt idx="2">
                  <c:v>2877.0155136849776</c:v>
                </c:pt>
                <c:pt idx="3">
                  <c:v>17409.505566908971</c:v>
                </c:pt>
                <c:pt idx="4">
                  <c:v>22313.264770523987</c:v>
                </c:pt>
                <c:pt idx="5">
                  <c:v>23269.768259393728</c:v>
                </c:pt>
                <c:pt idx="6">
                  <c:v>25190.516096058422</c:v>
                </c:pt>
                <c:pt idx="7">
                  <c:v>26796.433025626244</c:v>
                </c:pt>
                <c:pt idx="8">
                  <c:v>28559.965462890086</c:v>
                </c:pt>
                <c:pt idx="9">
                  <c:v>30436.188489905348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D9-49A8-99A6-3877358AC6CC}"/>
            </c:ext>
          </c:extLst>
        </c:ser>
        <c:ser>
          <c:idx val="2"/>
          <c:order val="2"/>
          <c:tx>
            <c:strRef>
              <c:f>'W13. EV New Cap'!$D$24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'W13. EV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'W13. EV New Cap'!$D$25:$D$34</c:f>
              <c:numCache>
                <c:formatCode>#,##0.00</c:formatCode>
                <c:ptCount val="10"/>
                <c:pt idx="0">
                  <c:v>0</c:v>
                </c:pt>
                <c:pt idx="1">
                  <c:v>55.3</c:v>
                </c:pt>
                <c:pt idx="2">
                  <c:v>2614.8612444023724</c:v>
                </c:pt>
                <c:pt idx="3">
                  <c:v>17336.763683113695</c:v>
                </c:pt>
                <c:pt idx="4">
                  <c:v>22312.308241199531</c:v>
                </c:pt>
                <c:pt idx="5">
                  <c:v>23238.608865161899</c:v>
                </c:pt>
                <c:pt idx="6">
                  <c:v>25201.522016594736</c:v>
                </c:pt>
                <c:pt idx="7">
                  <c:v>26794.897744167483</c:v>
                </c:pt>
                <c:pt idx="8">
                  <c:v>28562.159783966948</c:v>
                </c:pt>
                <c:pt idx="9">
                  <c:v>30435.535855238915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D9-49A8-99A6-3877358AC6CC}"/>
            </c:ext>
          </c:extLst>
        </c:ser>
        <c:ser>
          <c:idx val="3"/>
          <c:order val="3"/>
          <c:tx>
            <c:strRef>
              <c:f>'W13. EV New Cap'!$E$24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'W13. EV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'W13. EV New Cap'!$E$25:$E$34</c:f>
              <c:numCache>
                <c:formatCode>#,##0.00</c:formatCode>
                <c:ptCount val="10"/>
                <c:pt idx="0">
                  <c:v>0</c:v>
                </c:pt>
                <c:pt idx="1">
                  <c:v>55.3</c:v>
                </c:pt>
                <c:pt idx="2">
                  <c:v>707.50401013265991</c:v>
                </c:pt>
                <c:pt idx="3">
                  <c:v>14466.263625191048</c:v>
                </c:pt>
                <c:pt idx="4">
                  <c:v>18768.087985481994</c:v>
                </c:pt>
                <c:pt idx="5">
                  <c:v>19657.240645481983</c:v>
                </c:pt>
                <c:pt idx="6">
                  <c:v>21428.949486054666</c:v>
                </c:pt>
                <c:pt idx="7">
                  <c:v>22791.528044381776</c:v>
                </c:pt>
                <c:pt idx="8">
                  <c:v>24330.885831505857</c:v>
                </c:pt>
                <c:pt idx="9">
                  <c:v>26083.14441379765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2D9-49A8-99A6-3877358AC6CC}"/>
            </c:ext>
          </c:extLst>
        </c:ser>
        <c:ser>
          <c:idx val="4"/>
          <c:order val="4"/>
          <c:tx>
            <c:strRef>
              <c:f>'W13. EV New Cap'!$F$24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'W13. EV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'W13. EV New Cap'!$F$25:$F$34</c:f>
              <c:numCache>
                <c:formatCode>#,##0.00</c:formatCode>
                <c:ptCount val="10"/>
                <c:pt idx="0">
                  <c:v>0</c:v>
                </c:pt>
                <c:pt idx="1">
                  <c:v>55.3</c:v>
                </c:pt>
                <c:pt idx="2">
                  <c:v>2614.8612444023724</c:v>
                </c:pt>
                <c:pt idx="3">
                  <c:v>14034.767143820627</c:v>
                </c:pt>
                <c:pt idx="4">
                  <c:v>18916.53600543478</c:v>
                </c:pt>
                <c:pt idx="5">
                  <c:v>19651.151124971722</c:v>
                </c:pt>
                <c:pt idx="6">
                  <c:v>21372.060442300412</c:v>
                </c:pt>
                <c:pt idx="7">
                  <c:v>22786.232924559194</c:v>
                </c:pt>
                <c:pt idx="8">
                  <c:v>24310.586433333396</c:v>
                </c:pt>
                <c:pt idx="9">
                  <c:v>26089.150124312091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2D9-49A8-99A6-3877358AC6CC}"/>
            </c:ext>
          </c:extLst>
        </c:ser>
        <c:ser>
          <c:idx val="5"/>
          <c:order val="5"/>
          <c:tx>
            <c:strRef>
              <c:f>'W13. EV New Cap'!$G$24</c:f>
              <c:strCache>
                <c:ptCount val="1"/>
                <c:pt idx="0">
                  <c:v>Vivid_7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'W13. EV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'W13. EV New Cap'!$G$25:$G$34</c:f>
              <c:numCache>
                <c:formatCode>#,##0.00</c:formatCode>
                <c:ptCount val="10"/>
                <c:pt idx="0">
                  <c:v>0</c:v>
                </c:pt>
                <c:pt idx="1">
                  <c:v>55.3</c:v>
                </c:pt>
                <c:pt idx="2">
                  <c:v>51.640498858545101</c:v>
                </c:pt>
                <c:pt idx="3">
                  <c:v>14415.412660056569</c:v>
                </c:pt>
                <c:pt idx="4">
                  <c:v>19168.648124946649</c:v>
                </c:pt>
                <c:pt idx="5">
                  <c:v>20278.393241631271</c:v>
                </c:pt>
                <c:pt idx="6">
                  <c:v>21931.802687564261</c:v>
                </c:pt>
                <c:pt idx="7">
                  <c:v>23400.094077240101</c:v>
                </c:pt>
                <c:pt idx="8">
                  <c:v>24930.086864858105</c:v>
                </c:pt>
                <c:pt idx="9">
                  <c:v>26699.564366278188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2D9-49A8-99A6-3877358AC6CC}"/>
            </c:ext>
          </c:extLst>
        </c:ser>
        <c:ser>
          <c:idx val="6"/>
          <c:order val="6"/>
          <c:tx>
            <c:strRef>
              <c:f>'W13. EV New Cap'!$H$24</c:f>
              <c:strCache>
                <c:ptCount val="1"/>
                <c:pt idx="0">
                  <c:v>Vivid_8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'W13. EV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'W13. EV New Cap'!$H$25:$H$34</c:f>
              <c:numCache>
                <c:formatCode>#,##0.00</c:formatCode>
                <c:ptCount val="10"/>
                <c:pt idx="0">
                  <c:v>0</c:v>
                </c:pt>
                <c:pt idx="1">
                  <c:v>55.3</c:v>
                </c:pt>
                <c:pt idx="2">
                  <c:v>2614.8612444023724</c:v>
                </c:pt>
                <c:pt idx="3">
                  <c:v>14281.240944111194</c:v>
                </c:pt>
                <c:pt idx="4">
                  <c:v>19217.748461703337</c:v>
                </c:pt>
                <c:pt idx="5">
                  <c:v>19988.774671689378</c:v>
                </c:pt>
                <c:pt idx="6">
                  <c:v>21987.734897905895</c:v>
                </c:pt>
                <c:pt idx="7">
                  <c:v>23394.561913739457</c:v>
                </c:pt>
                <c:pt idx="8">
                  <c:v>24921.471621885961</c:v>
                </c:pt>
                <c:pt idx="9">
                  <c:v>26702.074618089846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D9-49A8-99A6-3877358AC6CC}"/>
            </c:ext>
          </c:extLst>
        </c:ser>
        <c:ser>
          <c:idx val="7"/>
          <c:order val="7"/>
          <c:tx>
            <c:strRef>
              <c:f>'W13. EV New Cap'!$I$24</c:f>
              <c:strCache>
                <c:ptCount val="1"/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'W13. EV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'W13. EV New Cap'!$I$25:$I$34</c:f>
              <c:numCache>
                <c:formatCode>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D9-49A8-99A6-3877358AC6CC}"/>
            </c:ext>
          </c:extLst>
        </c:ser>
        <c:ser>
          <c:idx val="8"/>
          <c:order val="8"/>
          <c:tx>
            <c:strRef>
              <c:f>'W13. EV New Cap'!$J$24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'W13. EV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'W13. EV New Cap'!$J$25:$J$34</c:f>
              <c:numCache>
                <c:formatCode>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D9-49A8-99A6-3877358AC6CC}"/>
            </c:ext>
          </c:extLst>
        </c:ser>
        <c:ser>
          <c:idx val="9"/>
          <c:order val="9"/>
          <c:tx>
            <c:strRef>
              <c:f>'W13. EV New Cap'!$K$24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'W13. EV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'W13. EV New Cap'!$K$25:$K$34</c:f>
              <c:numCache>
                <c:formatCode>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D9-49A8-99A6-3877358AC6CC}"/>
            </c:ext>
          </c:extLst>
        </c:ser>
        <c:ser>
          <c:idx val="10"/>
          <c:order val="10"/>
          <c:tx>
            <c:strRef>
              <c:f>'W13. EV New Cap'!$L$24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'W13. EV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'W13. EV New Cap'!$L$25:$L$34</c:f>
              <c:numCache>
                <c:formatCode>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D9-49A8-99A6-3877358AC6CC}"/>
            </c:ext>
          </c:extLst>
        </c:ser>
        <c:ser>
          <c:idx val="11"/>
          <c:order val="11"/>
          <c:tx>
            <c:strRef>
              <c:f>'W13. EV New Cap'!$M$24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'W13. EV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'W13. EV New Cap'!$M$25:$M$34</c:f>
              <c:numCache>
                <c:formatCode>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2D9-49A8-99A6-3877358AC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6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'W14. CO2 Captured'!$B$13</c:f>
          <c:strCache>
            <c:ptCount val="1"/>
            <c:pt idx="0">
              <c:v>GtCO2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'W14. CO2 Captured'!$B$24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'W14. CO2 Captured'!$A$25:$A$34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'W14. CO2 Captured'!$B$25:$B$34</c:f>
              <c:numCache>
                <c:formatCode>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6A-4566-827E-B97D4AEF56BD}"/>
            </c:ext>
          </c:extLst>
        </c:ser>
        <c:ser>
          <c:idx val="1"/>
          <c:order val="1"/>
          <c:tx>
            <c:strRef>
              <c:f>'W14. CO2 Captured'!$C$24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'W14. CO2 Captured'!$A$25:$A$34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'W14. CO2 Captured'!$C$25:$C$34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0.17684341749394938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6A-4566-827E-B97D4AEF56BD}"/>
            </c:ext>
          </c:extLst>
        </c:ser>
        <c:ser>
          <c:idx val="2"/>
          <c:order val="2"/>
          <c:tx>
            <c:strRef>
              <c:f>'W14. CO2 Captured'!$D$24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'W14. CO2 Captured'!$A$25:$A$34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'W14. CO2 Captured'!$D$25:$D$34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0.79737980387677376</c:v>
                </c:pt>
                <c:pt idx="3">
                  <c:v>0.76455024427721441</c:v>
                </c:pt>
                <c:pt idx="4">
                  <c:v>1.9122387489549313</c:v>
                </c:pt>
                <c:pt idx="5">
                  <c:v>2.8466654492802608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6A-4566-827E-B97D4AEF56BD}"/>
            </c:ext>
          </c:extLst>
        </c:ser>
        <c:ser>
          <c:idx val="3"/>
          <c:order val="3"/>
          <c:tx>
            <c:strRef>
              <c:f>'W14. CO2 Captured'!$E$24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'W14. CO2 Captured'!$A$25:$A$34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'W14. CO2 Captured'!$E$25:$E$34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1.260968244096921</c:v>
                </c:pt>
                <c:pt idx="3">
                  <c:v>2.0020465823541009</c:v>
                </c:pt>
                <c:pt idx="4">
                  <c:v>3.7799547142812759</c:v>
                </c:pt>
                <c:pt idx="5">
                  <c:v>6.6836862630771643</c:v>
                </c:pt>
                <c:pt idx="6">
                  <c:v>0.66229920043318136</c:v>
                </c:pt>
                <c:pt idx="7">
                  <c:v>0.32146344926513648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6A-4566-827E-B97D4AEF56BD}"/>
            </c:ext>
          </c:extLst>
        </c:ser>
        <c:ser>
          <c:idx val="4"/>
          <c:order val="4"/>
          <c:tx>
            <c:strRef>
              <c:f>'W14. CO2 Captured'!$F$24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'W14. CO2 Captured'!$A$25:$A$34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'W14. CO2 Captured'!$F$25:$F$34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0.79737980387677376</c:v>
                </c:pt>
                <c:pt idx="3">
                  <c:v>1.8721121607575546</c:v>
                </c:pt>
                <c:pt idx="4">
                  <c:v>4.4762931241845365</c:v>
                </c:pt>
                <c:pt idx="5">
                  <c:v>9.2201962126179637</c:v>
                </c:pt>
                <c:pt idx="6">
                  <c:v>1.2486799566785205</c:v>
                </c:pt>
                <c:pt idx="7">
                  <c:v>1.4620228888864926</c:v>
                </c:pt>
                <c:pt idx="8">
                  <c:v>0.69058931394616285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E6A-4566-827E-B97D4AEF56BD}"/>
            </c:ext>
          </c:extLst>
        </c:ser>
        <c:ser>
          <c:idx val="5"/>
          <c:order val="5"/>
          <c:tx>
            <c:strRef>
              <c:f>'W14. CO2 Captured'!$G$24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'W14. CO2 Captured'!$A$25:$A$34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'W14. CO2 Captured'!$G$25:$G$34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1.3771381690395348</c:v>
                </c:pt>
                <c:pt idx="3">
                  <c:v>3.9408500119668508</c:v>
                </c:pt>
                <c:pt idx="4">
                  <c:v>10.144678902714185</c:v>
                </c:pt>
                <c:pt idx="5">
                  <c:v>20.429103362976814</c:v>
                </c:pt>
                <c:pt idx="6">
                  <c:v>3.0188490213628567</c:v>
                </c:pt>
                <c:pt idx="7">
                  <c:v>1.5474904611136713</c:v>
                </c:pt>
                <c:pt idx="8">
                  <c:v>2.2306902574096921E-3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E6A-4566-827E-B97D4AEF56BD}"/>
            </c:ext>
          </c:extLst>
        </c:ser>
        <c:ser>
          <c:idx val="6"/>
          <c:order val="6"/>
          <c:tx>
            <c:strRef>
              <c:f>'W14. CO2 Captured'!$H$24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'W14. CO2 Captured'!$A$25:$A$34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'W14. CO2 Captured'!$H$25:$H$34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0.79737980387677376</c:v>
                </c:pt>
                <c:pt idx="3">
                  <c:v>2.9145543828892349</c:v>
                </c:pt>
                <c:pt idx="4">
                  <c:v>10.067208282754553</c:v>
                </c:pt>
                <c:pt idx="5">
                  <c:v>17.060732832281207</c:v>
                </c:pt>
                <c:pt idx="6">
                  <c:v>2.0416316969419328</c:v>
                </c:pt>
                <c:pt idx="7">
                  <c:v>1.2600502655786774</c:v>
                </c:pt>
                <c:pt idx="8">
                  <c:v>0.56958968873815363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6A-4566-827E-B97D4AEF56BD}"/>
            </c:ext>
          </c:extLst>
        </c:ser>
        <c:ser>
          <c:idx val="7"/>
          <c:order val="7"/>
          <c:tx>
            <c:strRef>
              <c:f>'W14. CO2 Captured'!$I$24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'W14. CO2 Captured'!$A$25:$A$34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'W14. CO2 Captured'!$I$25:$I$34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1.3414231819037703</c:v>
                </c:pt>
                <c:pt idx="3">
                  <c:v>2.9582306921868669</c:v>
                </c:pt>
                <c:pt idx="4">
                  <c:v>8.7213620155894755</c:v>
                </c:pt>
                <c:pt idx="5">
                  <c:v>14.622153689014759</c:v>
                </c:pt>
                <c:pt idx="6">
                  <c:v>3.0805499397059535</c:v>
                </c:pt>
                <c:pt idx="7">
                  <c:v>1.6491101296953847</c:v>
                </c:pt>
                <c:pt idx="8">
                  <c:v>0.79566247618400232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6A-4566-827E-B97D4AEF56BD}"/>
            </c:ext>
          </c:extLst>
        </c:ser>
        <c:ser>
          <c:idx val="8"/>
          <c:order val="8"/>
          <c:tx>
            <c:strRef>
              <c:f>'W14. CO2 Captured'!$J$24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'W14. CO2 Captured'!$A$25:$A$34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'W14. CO2 Captured'!$J$25:$J$34</c:f>
              <c:numCache>
                <c:formatCode>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6A-4566-827E-B97D4AEF56BD}"/>
            </c:ext>
          </c:extLst>
        </c:ser>
        <c:ser>
          <c:idx val="9"/>
          <c:order val="9"/>
          <c:tx>
            <c:strRef>
              <c:f>'W14. CO2 Captured'!$K$24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'W14. CO2 Captured'!$A$25:$A$34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'W14. CO2 Captured'!$K$25:$K$34</c:f>
              <c:numCache>
                <c:formatCode>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6A-4566-827E-B97D4AEF56BD}"/>
            </c:ext>
          </c:extLst>
        </c:ser>
        <c:ser>
          <c:idx val="10"/>
          <c:order val="10"/>
          <c:tx>
            <c:strRef>
              <c:f>'W14. CO2 Captured'!$L$24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'W14. CO2 Captured'!$A$25:$A$34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'W14. CO2 Captured'!$L$25:$L$34</c:f>
              <c:numCache>
                <c:formatCode>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6A-4566-827E-B97D4AEF56BD}"/>
            </c:ext>
          </c:extLst>
        </c:ser>
        <c:ser>
          <c:idx val="11"/>
          <c:order val="11"/>
          <c:tx>
            <c:strRef>
              <c:f>'W14. CO2 Captured'!$M$24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'W14. CO2 Captured'!$A$25:$A$34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'W14. CO2 Captured'!$M$25:$M$34</c:f>
              <c:numCache>
                <c:formatCode>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E6A-4566-827E-B97D4AEF5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6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'W15. Carbon Prices'!$B$13</c:f>
          <c:strCache>
            <c:ptCount val="1"/>
            <c:pt idx="0">
              <c:v>2016US$/tCO2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'W15. Carbon Prices'!$B$24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Prices'!$B$25:$B$34</c:f>
              <c:numCache>
                <c:formatCode>#,##0.00</c:formatCode>
                <c:ptCount val="1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1D-4236-8495-00D4E220E1FF}"/>
            </c:ext>
          </c:extLst>
        </c:ser>
        <c:ser>
          <c:idx val="1"/>
          <c:order val="1"/>
          <c:tx>
            <c:strRef>
              <c:f>'W15. Carbon Prices'!$C$24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Prices'!$C$25:$C$34</c:f>
              <c:numCache>
                <c:formatCode>#,##0.00</c:formatCode>
                <c:ptCount val="1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1D-4236-8495-00D4E220E1FF}"/>
            </c:ext>
          </c:extLst>
        </c:ser>
        <c:ser>
          <c:idx val="2"/>
          <c:order val="2"/>
          <c:tx>
            <c:strRef>
              <c:f>'W15. Carbon Prices'!$D$24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Prices'!$D$25:$D$34</c:f>
              <c:numCache>
                <c:formatCode>#,##0.00</c:formatCode>
                <c:ptCount val="10"/>
                <c:pt idx="1">
                  <c:v>8.3553287213868046</c:v>
                </c:pt>
                <c:pt idx="2">
                  <c:v>69.6197238454901</c:v>
                </c:pt>
                <c:pt idx="3">
                  <c:v>78.665393975005969</c:v>
                </c:pt>
                <c:pt idx="4">
                  <c:v>87.644384993721701</c:v>
                </c:pt>
                <c:pt idx="5">
                  <c:v>167.37716695272948</c:v>
                </c:pt>
                <c:pt idx="6">
                  <c:v>1.5256249999999999E-2</c:v>
                </c:pt>
                <c:pt idx="7">
                  <c:v>1.5256249999999999E-2</c:v>
                </c:pt>
                <c:pt idx="8">
                  <c:v>1.5256249999999999E-2</c:v>
                </c:pt>
                <c:pt idx="9">
                  <c:v>1.5256249999999999E-2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1D-4236-8495-00D4E220E1FF}"/>
            </c:ext>
          </c:extLst>
        </c:ser>
        <c:ser>
          <c:idx val="3"/>
          <c:order val="3"/>
          <c:tx>
            <c:strRef>
              <c:f>'W15. Carbon Prices'!$E$24</c:f>
              <c:strCache>
                <c:ptCount val="1"/>
                <c:pt idx="0">
                  <c:v>Vivid_11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Prices'!$E$25:$E$34</c:f>
              <c:numCache>
                <c:formatCode>#,##0.00</c:formatCode>
                <c:ptCount val="10"/>
                <c:pt idx="1">
                  <c:v>8.3553287213868046</c:v>
                </c:pt>
                <c:pt idx="2">
                  <c:v>69.400561053054645</c:v>
                </c:pt>
                <c:pt idx="3">
                  <c:v>85.42764369105808</c:v>
                </c:pt>
                <c:pt idx="4">
                  <c:v>93.613553375765065</c:v>
                </c:pt>
                <c:pt idx="5">
                  <c:v>168.17977282461135</c:v>
                </c:pt>
                <c:pt idx="6">
                  <c:v>1.5256249999999999E-2</c:v>
                </c:pt>
                <c:pt idx="7">
                  <c:v>1.5256249999999999E-2</c:v>
                </c:pt>
                <c:pt idx="8">
                  <c:v>1.5256249999999999E-2</c:v>
                </c:pt>
                <c:pt idx="9">
                  <c:v>1.5256249999999999E-2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1D-4236-8495-00D4E220E1FF}"/>
            </c:ext>
          </c:extLst>
        </c:ser>
        <c:ser>
          <c:idx val="4"/>
          <c:order val="4"/>
          <c:tx>
            <c:strRef>
              <c:f>'W15. Carbon Prices'!$F$24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Prices'!$F$25:$F$34</c:f>
              <c:numCache>
                <c:formatCode>#,##0.00</c:formatCode>
                <c:ptCount val="1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A1D-4236-8495-00D4E220E1FF}"/>
            </c:ext>
          </c:extLst>
        </c:ser>
        <c:ser>
          <c:idx val="5"/>
          <c:order val="5"/>
          <c:tx>
            <c:strRef>
              <c:f>'W15. Carbon Prices'!$G$24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Prices'!$G$25:$G$34</c:f>
              <c:numCache>
                <c:formatCode>#,##0.00</c:formatCode>
                <c:ptCount val="1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A1D-4236-8495-00D4E220E1FF}"/>
            </c:ext>
          </c:extLst>
        </c:ser>
        <c:ser>
          <c:idx val="6"/>
          <c:order val="6"/>
          <c:tx>
            <c:strRef>
              <c:f>'W15. Carbon Prices'!$H$24</c:f>
              <c:strCache>
                <c:ptCount val="1"/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Prices'!$H$25:$H$34</c:f>
              <c:numCache>
                <c:formatCode>#,##0.00</c:formatCode>
                <c:ptCount val="1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1D-4236-8495-00D4E220E1FF}"/>
            </c:ext>
          </c:extLst>
        </c:ser>
        <c:ser>
          <c:idx val="7"/>
          <c:order val="7"/>
          <c:tx>
            <c:strRef>
              <c:f>'W15. Carbon Prices'!$I$24</c:f>
              <c:strCache>
                <c:ptCount val="1"/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Prices'!$I$25:$I$34</c:f>
              <c:numCache>
                <c:formatCode>#,##0.00</c:formatCode>
                <c:ptCount val="1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1D-4236-8495-00D4E220E1FF}"/>
            </c:ext>
          </c:extLst>
        </c:ser>
        <c:ser>
          <c:idx val="8"/>
          <c:order val="8"/>
          <c:tx>
            <c:strRef>
              <c:f>'W15. Carbon Prices'!$J$24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Prices'!$J$25:$J$34</c:f>
              <c:numCache>
                <c:formatCode>#,##0.00</c:formatCode>
                <c:ptCount val="1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1D-4236-8495-00D4E220E1FF}"/>
            </c:ext>
          </c:extLst>
        </c:ser>
        <c:ser>
          <c:idx val="9"/>
          <c:order val="9"/>
          <c:tx>
            <c:strRef>
              <c:f>'W15. Carbon Prices'!$K$24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Prices'!$K$25:$K$34</c:f>
              <c:numCache>
                <c:formatCode>#,##0.00</c:formatCode>
                <c:ptCount val="1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1D-4236-8495-00D4E220E1FF}"/>
            </c:ext>
          </c:extLst>
        </c:ser>
        <c:ser>
          <c:idx val="10"/>
          <c:order val="10"/>
          <c:tx>
            <c:strRef>
              <c:f>'W15. Carbon Prices'!$L$24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Prices'!$L$25:$L$34</c:f>
              <c:numCache>
                <c:formatCode>#,##0.00</c:formatCode>
                <c:ptCount val="1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1D-4236-8495-00D4E220E1FF}"/>
            </c:ext>
          </c:extLst>
        </c:ser>
        <c:ser>
          <c:idx val="11"/>
          <c:order val="11"/>
          <c:tx>
            <c:strRef>
              <c:f>'W15. Carbon Prices'!$M$24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Prices'!$M$25:$M$34</c:f>
              <c:numCache>
                <c:formatCode>#,##0.00</c:formatCode>
                <c:ptCount val="1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A1D-4236-8495-00D4E220E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2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673280</xdr:colOff>
      <xdr:row>16</xdr:row>
      <xdr:rowOff>97426</xdr:rowOff>
    </xdr:from>
    <xdr:to>
      <xdr:col>19</xdr:col>
      <xdr:colOff>909774</xdr:colOff>
      <xdr:row>28</xdr:row>
      <xdr:rowOff>78223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13A72E-A0CC-40C7-8C07-79F04ABE37D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640623</xdr:colOff>
      <xdr:row>16</xdr:row>
      <xdr:rowOff>21225</xdr:rowOff>
    </xdr:from>
    <xdr:to>
      <xdr:col>19</xdr:col>
      <xdr:colOff>877117</xdr:colOff>
      <xdr:row>28</xdr:row>
      <xdr:rowOff>2022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D240B8-00B8-4018-B777-42EB774FDC6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673280</xdr:colOff>
      <xdr:row>15</xdr:row>
      <xdr:rowOff>32110</xdr:rowOff>
    </xdr:from>
    <xdr:to>
      <xdr:col>19</xdr:col>
      <xdr:colOff>909774</xdr:colOff>
      <xdr:row>27</xdr:row>
      <xdr:rowOff>12907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539C2E-EE4A-4C79-870E-E5426FF4A6C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673280</xdr:colOff>
      <xdr:row>17</xdr:row>
      <xdr:rowOff>10339</xdr:rowOff>
    </xdr:from>
    <xdr:to>
      <xdr:col>19</xdr:col>
      <xdr:colOff>909774</xdr:colOff>
      <xdr:row>28</xdr:row>
      <xdr:rowOff>176193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4F1CDB-C14C-425D-AEF2-59E2E37EB29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673280</xdr:colOff>
      <xdr:row>16</xdr:row>
      <xdr:rowOff>130082</xdr:rowOff>
    </xdr:from>
    <xdr:to>
      <xdr:col>19</xdr:col>
      <xdr:colOff>909774</xdr:colOff>
      <xdr:row>28</xdr:row>
      <xdr:rowOff>110878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1C602B-6DF5-497E-B8E1-1957C33494E1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673280</xdr:colOff>
      <xdr:row>16</xdr:row>
      <xdr:rowOff>119197</xdr:rowOff>
    </xdr:from>
    <xdr:to>
      <xdr:col>19</xdr:col>
      <xdr:colOff>909774</xdr:colOff>
      <xdr:row>28</xdr:row>
      <xdr:rowOff>99994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834019-9597-4C8C-9D54-022E47896B8D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673280</xdr:colOff>
      <xdr:row>16</xdr:row>
      <xdr:rowOff>53882</xdr:rowOff>
    </xdr:from>
    <xdr:to>
      <xdr:col>19</xdr:col>
      <xdr:colOff>909774</xdr:colOff>
      <xdr:row>28</xdr:row>
      <xdr:rowOff>34679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CDE170-2B14-4C08-965B-628FA6611D7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216080</xdr:colOff>
      <xdr:row>15</xdr:row>
      <xdr:rowOff>140968</xdr:rowOff>
    </xdr:from>
    <xdr:to>
      <xdr:col>25</xdr:col>
      <xdr:colOff>452574</xdr:colOff>
      <xdr:row>27</xdr:row>
      <xdr:rowOff>121766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B456F0-8F27-4AFE-9AA4-B19C5E7D005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163285</xdr:colOff>
      <xdr:row>15</xdr:row>
      <xdr:rowOff>141513</xdr:rowOff>
    </xdr:from>
    <xdr:to>
      <xdr:col>19</xdr:col>
      <xdr:colOff>120043</xdr:colOff>
      <xdr:row>26</xdr:row>
      <xdr:rowOff>154361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5C17EE-3A59-4E8F-A8F1-0C19BDD7741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705937</xdr:colOff>
      <xdr:row>15</xdr:row>
      <xdr:rowOff>10339</xdr:rowOff>
    </xdr:from>
    <xdr:to>
      <xdr:col>25</xdr:col>
      <xdr:colOff>942431</xdr:colOff>
      <xdr:row>26</xdr:row>
      <xdr:rowOff>176194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950E95-780A-4E96-A3BD-A4D4FC115FF6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533400</xdr:colOff>
      <xdr:row>15</xdr:row>
      <xdr:rowOff>21772</xdr:rowOff>
    </xdr:from>
    <xdr:to>
      <xdr:col>19</xdr:col>
      <xdr:colOff>490158</xdr:colOff>
      <xdr:row>26</xdr:row>
      <xdr:rowOff>34620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CE59C6-922C-41DD-8569-2B81E674E73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633175</xdr:colOff>
      <xdr:row>15</xdr:row>
      <xdr:rowOff>179339</xdr:rowOff>
    </xdr:from>
    <xdr:to>
      <xdr:col>25</xdr:col>
      <xdr:colOff>883574</xdr:colOff>
      <xdr:row>27</xdr:row>
      <xdr:rowOff>154421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39C999-4687-49FE-8736-7B20AB0CCF1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346286</xdr:colOff>
      <xdr:row>16</xdr:row>
      <xdr:rowOff>21572</xdr:rowOff>
    </xdr:from>
    <xdr:to>
      <xdr:col>19</xdr:col>
      <xdr:colOff>230109</xdr:colOff>
      <xdr:row>27</xdr:row>
      <xdr:rowOff>173755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733960B-AB75-463A-B4C6-D1E4D073673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912765</xdr:colOff>
      <xdr:row>15</xdr:row>
      <xdr:rowOff>53883</xdr:rowOff>
    </xdr:from>
    <xdr:to>
      <xdr:col>20</xdr:col>
      <xdr:colOff>71573</xdr:colOff>
      <xdr:row>33</xdr:row>
      <xdr:rowOff>23794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D73DE7-AA9A-43DC-AF31-FFF4A3F06BD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793023</xdr:colOff>
      <xdr:row>17</xdr:row>
      <xdr:rowOff>108858</xdr:rowOff>
    </xdr:from>
    <xdr:to>
      <xdr:col>19</xdr:col>
      <xdr:colOff>1029517</xdr:colOff>
      <xdr:row>29</xdr:row>
      <xdr:rowOff>89655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F1522F-3D30-44D6-9B08-BECA710B13B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923652</xdr:colOff>
      <xdr:row>17</xdr:row>
      <xdr:rowOff>65314</xdr:rowOff>
    </xdr:from>
    <xdr:to>
      <xdr:col>20</xdr:col>
      <xdr:colOff>82460</xdr:colOff>
      <xdr:row>29</xdr:row>
      <xdr:rowOff>46111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B45FE1-BA24-4963-856B-F387E425B2CB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607965</xdr:colOff>
      <xdr:row>16</xdr:row>
      <xdr:rowOff>130084</xdr:rowOff>
    </xdr:from>
    <xdr:to>
      <xdr:col>19</xdr:col>
      <xdr:colOff>844459</xdr:colOff>
      <xdr:row>28</xdr:row>
      <xdr:rowOff>110881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9EE622-BDD9-4A8E-8B67-A6B3A392E983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555987</xdr:colOff>
      <xdr:row>16</xdr:row>
      <xdr:rowOff>19047</xdr:rowOff>
    </xdr:from>
    <xdr:to>
      <xdr:col>21</xdr:col>
      <xdr:colOff>549034</xdr:colOff>
      <xdr:row>33</xdr:row>
      <xdr:rowOff>50618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E5DC19-67CB-48CF-8C7B-BD3A0BE93A5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eme1">
  <a:themeElements>
    <a:clrScheme name="Vivid house 2">
      <a:dk1>
        <a:srgbClr val="000000"/>
      </a:dk1>
      <a:lt1>
        <a:srgbClr val="FFFFFF"/>
      </a:lt1>
      <a:dk2>
        <a:srgbClr val="111820"/>
      </a:dk2>
      <a:lt2>
        <a:srgbClr val="DBD9D6"/>
      </a:lt2>
      <a:accent1>
        <a:srgbClr val="002D5C"/>
      </a:accent1>
      <a:accent2>
        <a:srgbClr val="00BFD6"/>
      </a:accent2>
      <a:accent3>
        <a:srgbClr val="D7006D"/>
      </a:accent3>
      <a:accent4>
        <a:srgbClr val="005C30"/>
      </a:accent4>
      <a:accent5>
        <a:srgbClr val="99999A"/>
      </a:accent5>
      <a:accent6>
        <a:srgbClr val="D7A100"/>
      </a:accent6>
      <a:hlink>
        <a:srgbClr val="51A2D0"/>
      </a:hlink>
      <a:folHlink>
        <a:srgbClr val="2F8385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a:spPr>
      <a:bodyPr vert="horz" wrap="square" lIns="91440" tIns="45720" rIns="91440" bIns="45720" numCol="1" rtlCol="0" anchor="t" anchorCtr="0" compatLnSpc="1">
        <a:prstTxWarp prst="textNoShape">
          <a:avLst/>
        </a:prstTxWarp>
      </a:bodyPr>
      <a:lstStyle>
        <a:defPPr marL="0" marR="0" indent="0" algn="l" defTabSz="914400" rtl="0" eaLnBrk="0" fontAlgn="base" latinLnBrk="0" hangingPunct="0">
          <a:lnSpc>
            <a:spcPct val="100000"/>
          </a:lnSpc>
          <a:spcBef>
            <a:spcPct val="0"/>
          </a:spcBef>
          <a:spcAft>
            <a:spcPct val="0"/>
          </a:spcAft>
          <a:buClrTx/>
          <a:buSzTx/>
          <a:buFontTx/>
          <a:buNone/>
          <a:tabLst/>
          <a:defRPr kumimoji="0" sz="1600" b="0" i="0" u="none" strike="noStrike" cap="none" normalizeH="0" baseline="0" dirty="0" smtClean="0">
            <a:ln>
              <a:noFill/>
            </a:ln>
            <a:solidFill>
              <a:schemeClr val="tx1"/>
            </a:solidFill>
            <a:effectLst/>
            <a:latin typeface="Calibri" panose="020F0502020204030204" pitchFamily="34" charset="0"/>
            <a:cs typeface="Calibri" panose="020F0502020204030204" pitchFamily="34" charset="0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chemeClr val="accent1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a:spPr>
      <a:bodyPr vert="horz" wrap="square" lIns="91440" tIns="45720" rIns="91440" bIns="45720" numCol="1" anchor="t" anchorCtr="0" compatLnSpc="1">
        <a:prstTxWarp prst="textNoShape">
          <a:avLst/>
        </a:prstTxWarp>
      </a:bodyPr>
      <a:lstStyle>
        <a:defPPr marL="0" marR="0" indent="0" algn="l" defTabSz="914400" rtl="0" eaLnBrk="0" fontAlgn="base" latinLnBrk="0" hangingPunct="0">
          <a:lnSpc>
            <a:spcPct val="100000"/>
          </a:lnSpc>
          <a:spcBef>
            <a:spcPct val="0"/>
          </a:spcBef>
          <a:spcAft>
            <a:spcPct val="0"/>
          </a:spcAft>
          <a:buClrTx/>
          <a:buSzTx/>
          <a:buFontTx/>
          <a:buNone/>
          <a:tabLst/>
          <a:defRPr kumimoji="0" lang="en-US" sz="2400" b="0" i="0" u="none" strike="noStrike" cap="none" normalizeH="0" baseline="0">
            <a:ln>
              <a:noFill/>
            </a:ln>
            <a:solidFill>
              <a:schemeClr val="tx1"/>
            </a:solidFill>
            <a:effectLst/>
            <a:latin typeface="Times" pitchFamily="53" charset="0"/>
          </a:defRPr>
        </a:defPPr>
      </a:lstStyle>
    </a:lnDef>
  </a:objectDefaults>
  <a:extraClrSchemeLst>
    <a:extraClrScheme>
      <a:clrScheme name="Blank Presentation 1">
        <a:dk1>
          <a:srgbClr val="000000"/>
        </a:dk1>
        <a:lt1>
          <a:srgbClr val="FFFFFF"/>
        </a:lt1>
        <a:dk2>
          <a:srgbClr val="000000"/>
        </a:dk2>
        <a:lt2>
          <a:srgbClr val="808080"/>
        </a:lt2>
        <a:accent1>
          <a:srgbClr val="BBE0E3"/>
        </a:accent1>
        <a:accent2>
          <a:srgbClr val="333399"/>
        </a:accent2>
        <a:accent3>
          <a:srgbClr val="FFFFFF"/>
        </a:accent3>
        <a:accent4>
          <a:srgbClr val="000000"/>
        </a:accent4>
        <a:accent5>
          <a:srgbClr val="DAEDEF"/>
        </a:accent5>
        <a:accent6>
          <a:srgbClr val="2D2D8A"/>
        </a:accent6>
        <a:hlink>
          <a:srgbClr val="009999"/>
        </a:hlink>
        <a:folHlink>
          <a:srgbClr val="99CC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2">
        <a:dk1>
          <a:srgbClr val="000000"/>
        </a:dk1>
        <a:lt1>
          <a:srgbClr val="FFFFFF"/>
        </a:lt1>
        <a:dk2>
          <a:srgbClr val="000000"/>
        </a:dk2>
        <a:lt2>
          <a:srgbClr val="969696"/>
        </a:lt2>
        <a:accent1>
          <a:srgbClr val="FBDF53"/>
        </a:accent1>
        <a:accent2>
          <a:srgbClr val="FF9966"/>
        </a:accent2>
        <a:accent3>
          <a:srgbClr val="FFFFFF"/>
        </a:accent3>
        <a:accent4>
          <a:srgbClr val="000000"/>
        </a:accent4>
        <a:accent5>
          <a:srgbClr val="FDECB3"/>
        </a:accent5>
        <a:accent6>
          <a:srgbClr val="E78A5C"/>
        </a:accent6>
        <a:hlink>
          <a:srgbClr val="CC3300"/>
        </a:hlink>
        <a:folHlink>
          <a:srgbClr val="9966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3">
        <a:dk1>
          <a:srgbClr val="000000"/>
        </a:dk1>
        <a:lt1>
          <a:srgbClr val="FFFFFF"/>
        </a:lt1>
        <a:dk2>
          <a:srgbClr val="000000"/>
        </a:dk2>
        <a:lt2>
          <a:srgbClr val="808080"/>
        </a:lt2>
        <a:accent1>
          <a:srgbClr val="99CCFF"/>
        </a:accent1>
        <a:accent2>
          <a:srgbClr val="CCCCFF"/>
        </a:accent2>
        <a:accent3>
          <a:srgbClr val="FFFFFF"/>
        </a:accent3>
        <a:accent4>
          <a:srgbClr val="000000"/>
        </a:accent4>
        <a:accent5>
          <a:srgbClr val="CAE2FF"/>
        </a:accent5>
        <a:accent6>
          <a:srgbClr val="B9B9E7"/>
        </a:accent6>
        <a:hlink>
          <a:srgbClr val="3333CC"/>
        </a:hlink>
        <a:folHlink>
          <a:srgbClr val="AF67FF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4">
        <a:dk1>
          <a:srgbClr val="000000"/>
        </a:dk1>
        <a:lt1>
          <a:srgbClr val="DEF6F1"/>
        </a:lt1>
        <a:dk2>
          <a:srgbClr val="000000"/>
        </a:dk2>
        <a:lt2>
          <a:srgbClr val="969696"/>
        </a:lt2>
        <a:accent1>
          <a:srgbClr val="FFFFFF"/>
        </a:accent1>
        <a:accent2>
          <a:srgbClr val="8DC6FF"/>
        </a:accent2>
        <a:accent3>
          <a:srgbClr val="ECFAF7"/>
        </a:accent3>
        <a:accent4>
          <a:srgbClr val="000000"/>
        </a:accent4>
        <a:accent5>
          <a:srgbClr val="FFFFFF"/>
        </a:accent5>
        <a:accent6>
          <a:srgbClr val="7FB3E7"/>
        </a:accent6>
        <a:hlink>
          <a:srgbClr val="0066CC"/>
        </a:hlink>
        <a:folHlink>
          <a:srgbClr val="00A8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5">
        <a:dk1>
          <a:srgbClr val="000000"/>
        </a:dk1>
        <a:lt1>
          <a:srgbClr val="FFFFD9"/>
        </a:lt1>
        <a:dk2>
          <a:srgbClr val="000000"/>
        </a:dk2>
        <a:lt2>
          <a:srgbClr val="777777"/>
        </a:lt2>
        <a:accent1>
          <a:srgbClr val="FFFFF7"/>
        </a:accent1>
        <a:accent2>
          <a:srgbClr val="33CCCC"/>
        </a:accent2>
        <a:accent3>
          <a:srgbClr val="FFFFE9"/>
        </a:accent3>
        <a:accent4>
          <a:srgbClr val="000000"/>
        </a:accent4>
        <a:accent5>
          <a:srgbClr val="FFFFFA"/>
        </a:accent5>
        <a:accent6>
          <a:srgbClr val="2DB9B9"/>
        </a:accent6>
        <a:hlink>
          <a:srgbClr val="FF5050"/>
        </a:hlink>
        <a:folHlink>
          <a:srgbClr val="FF99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6">
        <a:dk1>
          <a:srgbClr val="005A58"/>
        </a:dk1>
        <a:lt1>
          <a:srgbClr val="FFFFFF"/>
        </a:lt1>
        <a:dk2>
          <a:srgbClr val="008080"/>
        </a:dk2>
        <a:lt2>
          <a:srgbClr val="FFFF99"/>
        </a:lt2>
        <a:accent1>
          <a:srgbClr val="006462"/>
        </a:accent1>
        <a:accent2>
          <a:srgbClr val="6D6FC7"/>
        </a:accent2>
        <a:accent3>
          <a:srgbClr val="AAC0C0"/>
        </a:accent3>
        <a:accent4>
          <a:srgbClr val="DADADA"/>
        </a:accent4>
        <a:accent5>
          <a:srgbClr val="AAB8B7"/>
        </a:accent5>
        <a:accent6>
          <a:srgbClr val="6264B4"/>
        </a:accent6>
        <a:hlink>
          <a:srgbClr val="00FFFF"/>
        </a:hlink>
        <a:folHlink>
          <a:srgbClr val="00FF00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7">
        <a:dk1>
          <a:srgbClr val="5C1F00"/>
        </a:dk1>
        <a:lt1>
          <a:srgbClr val="FFFFFF"/>
        </a:lt1>
        <a:dk2>
          <a:srgbClr val="800000"/>
        </a:dk2>
        <a:lt2>
          <a:srgbClr val="DFD293"/>
        </a:lt2>
        <a:accent1>
          <a:srgbClr val="713E39"/>
        </a:accent1>
        <a:accent2>
          <a:srgbClr val="BE7960"/>
        </a:accent2>
        <a:accent3>
          <a:srgbClr val="C0AAAA"/>
        </a:accent3>
        <a:accent4>
          <a:srgbClr val="DADADA"/>
        </a:accent4>
        <a:accent5>
          <a:srgbClr val="BBAFAE"/>
        </a:accent5>
        <a:accent6>
          <a:srgbClr val="AC6D56"/>
        </a:accent6>
        <a:hlink>
          <a:srgbClr val="FFFF99"/>
        </a:hlink>
        <a:folHlink>
          <a:srgbClr val="D3A219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8">
        <a:dk1>
          <a:srgbClr val="003366"/>
        </a:dk1>
        <a:lt1>
          <a:srgbClr val="FFFFFF"/>
        </a:lt1>
        <a:dk2>
          <a:srgbClr val="000099"/>
        </a:dk2>
        <a:lt2>
          <a:srgbClr val="CCFFFF"/>
        </a:lt2>
        <a:accent1>
          <a:srgbClr val="3366CC"/>
        </a:accent1>
        <a:accent2>
          <a:srgbClr val="00B000"/>
        </a:accent2>
        <a:accent3>
          <a:srgbClr val="AAAACA"/>
        </a:accent3>
        <a:accent4>
          <a:srgbClr val="DADADA"/>
        </a:accent4>
        <a:accent5>
          <a:srgbClr val="ADB8E2"/>
        </a:accent5>
        <a:accent6>
          <a:srgbClr val="009F00"/>
        </a:accent6>
        <a:hlink>
          <a:srgbClr val="66CCFF"/>
        </a:hlink>
        <a:folHlink>
          <a:srgbClr val="FFE701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9">
        <a:dk1>
          <a:srgbClr val="336699"/>
        </a:dk1>
        <a:lt1>
          <a:srgbClr val="FFFFFF"/>
        </a:lt1>
        <a:dk2>
          <a:srgbClr val="000000"/>
        </a:dk2>
        <a:lt2>
          <a:srgbClr val="E3EBF1"/>
        </a:lt2>
        <a:accent1>
          <a:srgbClr val="003399"/>
        </a:accent1>
        <a:accent2>
          <a:srgbClr val="468A4B"/>
        </a:accent2>
        <a:accent3>
          <a:srgbClr val="AAAAAA"/>
        </a:accent3>
        <a:accent4>
          <a:srgbClr val="DADADA"/>
        </a:accent4>
        <a:accent5>
          <a:srgbClr val="AAADCA"/>
        </a:accent5>
        <a:accent6>
          <a:srgbClr val="3F7D43"/>
        </a:accent6>
        <a:hlink>
          <a:srgbClr val="66CCFF"/>
        </a:hlink>
        <a:folHlink>
          <a:srgbClr val="F0E500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10">
        <a:dk1>
          <a:srgbClr val="777777"/>
        </a:dk1>
        <a:lt1>
          <a:srgbClr val="FFFFFF"/>
        </a:lt1>
        <a:dk2>
          <a:srgbClr val="686B5D"/>
        </a:dk2>
        <a:lt2>
          <a:srgbClr val="D1D1CB"/>
        </a:lt2>
        <a:accent1>
          <a:srgbClr val="909082"/>
        </a:accent1>
        <a:accent2>
          <a:srgbClr val="809EA8"/>
        </a:accent2>
        <a:accent3>
          <a:srgbClr val="B9BAB6"/>
        </a:accent3>
        <a:accent4>
          <a:srgbClr val="DADADA"/>
        </a:accent4>
        <a:accent5>
          <a:srgbClr val="C6C6C1"/>
        </a:accent5>
        <a:accent6>
          <a:srgbClr val="738F98"/>
        </a:accent6>
        <a:hlink>
          <a:srgbClr val="FFCC66"/>
        </a:hlink>
        <a:folHlink>
          <a:srgbClr val="E9DCB9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11">
        <a:dk1>
          <a:srgbClr val="3E3E5C"/>
        </a:dk1>
        <a:lt1>
          <a:srgbClr val="FFFFFF"/>
        </a:lt1>
        <a:dk2>
          <a:srgbClr val="666699"/>
        </a:dk2>
        <a:lt2>
          <a:srgbClr val="FFFFFF"/>
        </a:lt2>
        <a:accent1>
          <a:srgbClr val="60597B"/>
        </a:accent1>
        <a:accent2>
          <a:srgbClr val="6666FF"/>
        </a:accent2>
        <a:accent3>
          <a:srgbClr val="B8B8CA"/>
        </a:accent3>
        <a:accent4>
          <a:srgbClr val="DADADA"/>
        </a:accent4>
        <a:accent5>
          <a:srgbClr val="B6B5BF"/>
        </a:accent5>
        <a:accent6>
          <a:srgbClr val="5C5CE7"/>
        </a:accent6>
        <a:hlink>
          <a:srgbClr val="99CCFF"/>
        </a:hlink>
        <a:folHlink>
          <a:srgbClr val="FFFF99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12">
        <a:dk1>
          <a:srgbClr val="2D2015"/>
        </a:dk1>
        <a:lt1>
          <a:srgbClr val="FFFFFF"/>
        </a:lt1>
        <a:dk2>
          <a:srgbClr val="523E26"/>
        </a:dk2>
        <a:lt2>
          <a:srgbClr val="DFC08D"/>
        </a:lt2>
        <a:accent1>
          <a:srgbClr val="8C7B70"/>
        </a:accent1>
        <a:accent2>
          <a:srgbClr val="8F5F2F"/>
        </a:accent2>
        <a:accent3>
          <a:srgbClr val="B3AFAC"/>
        </a:accent3>
        <a:accent4>
          <a:srgbClr val="DADADA"/>
        </a:accent4>
        <a:accent5>
          <a:srgbClr val="C5BFBB"/>
        </a:accent5>
        <a:accent6>
          <a:srgbClr val="81552A"/>
        </a:accent6>
        <a:hlink>
          <a:srgbClr val="CCB400"/>
        </a:hlink>
        <a:folHlink>
          <a:srgbClr val="8C9EA0"/>
        </a:folHlink>
      </a:clrScheme>
      <a:clrMap bg1="dk2" tx1="lt1" bg2="dk1" tx2="lt2" accent1="accent1" accent2="accent2" accent3="accent3" accent4="accent4" accent5="accent5" accent6="accent6" hlink="hlink" folHlink="folHlink"/>
    </a:extraClrScheme>
  </a:extraClrSchemeLst>
  <a:extLst>
    <a:ext uri="{05A4C25C-085E-4340-85A3-A5531E510DB2}">
      <thm15:themeFamily xmlns:thm15="http://schemas.microsoft.com/office/thememl/2012/main" name="Theme1" id="{FFA41653-D79C-4A04-9574-9F97781B6D25}" vid="{3EF46259-B205-4408-A38B-C57CBE55D83C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../../../../../../../:f:/s/projects/171211HSB/ElsIfHvwMR5IuhmzX_PnrZkBmWU06RfQez379oR3vVBtJA?e=gIMaOe" TargetMode="External"/><Relationship Id="rId4" Type="http://schemas.openxmlformats.org/officeDocument/2006/relationships/comments" Target="../comments1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192F5-0ECF-4A58-8B7D-31731365A9C3}">
  <sheetPr>
    <tabColor theme="5" tint="0.39997558519241921"/>
  </sheetPr>
  <dimension ref="A1:S76"/>
  <sheetViews>
    <sheetView zoomScale="55" zoomScaleNormal="55" workbookViewId="0">
      <selection activeCell="B25" sqref="B25"/>
    </sheetView>
  </sheetViews>
  <sheetFormatPr defaultColWidth="15.7109375" defaultRowHeight="15"/>
  <cols>
    <col min="1" max="2" width="15.7109375" style="15" customWidth="1"/>
    <col min="3" max="13" width="12.7109375" style="15" customWidth="1"/>
    <col min="14" max="14" width="15.7109375" style="15" customWidth="1"/>
    <col min="15" max="16384" width="15.7109375" style="15"/>
  </cols>
  <sheetData>
    <row r="1" spans="1:4" s="13" customFormat="1" ht="36">
      <c r="A1" s="13" t="s">
        <v>250</v>
      </c>
    </row>
    <row r="2" spans="1:4" s="14" customFormat="1">
      <c r="A2" s="5" t="s">
        <v>5</v>
      </c>
      <c r="B2" s="14" t="s">
        <v>240</v>
      </c>
    </row>
    <row r="3" spans="1:4" s="14" customFormat="1">
      <c r="A3" s="5" t="s">
        <v>6</v>
      </c>
      <c r="B3" s="14" t="s">
        <v>221</v>
      </c>
    </row>
    <row r="4" spans="1:4" s="14" customFormat="1">
      <c r="A4" s="5" t="s">
        <v>4</v>
      </c>
    </row>
    <row r="5" spans="1:4" s="14" customFormat="1">
      <c r="A5" s="5" t="s">
        <v>223</v>
      </c>
      <c r="B5" s="14" t="s">
        <v>224</v>
      </c>
    </row>
    <row r="6" spans="1:4" s="14" customFormat="1">
      <c r="A6" s="5"/>
      <c r="B6" s="14" t="s">
        <v>225</v>
      </c>
      <c r="C6" s="14" t="s">
        <v>11</v>
      </c>
      <c r="D6" s="14" t="s">
        <v>230</v>
      </c>
    </row>
    <row r="7" spans="1:4" s="14" customFormat="1">
      <c r="A7" s="5"/>
      <c r="B7" s="14" t="s">
        <v>226</v>
      </c>
      <c r="C7" s="14" t="s">
        <v>12</v>
      </c>
      <c r="D7" s="14" t="s">
        <v>231</v>
      </c>
    </row>
    <row r="8" spans="1:4" s="14" customFormat="1">
      <c r="A8" s="5"/>
      <c r="B8" s="14" t="s">
        <v>228</v>
      </c>
      <c r="C8" s="14" t="s">
        <v>13</v>
      </c>
      <c r="D8" s="14" t="s">
        <v>239</v>
      </c>
    </row>
    <row r="9" spans="1:4" s="14" customFormat="1">
      <c r="A9" s="5"/>
      <c r="B9" s="14" t="s">
        <v>227</v>
      </c>
      <c r="C9" s="14" t="s">
        <v>232</v>
      </c>
      <c r="D9" s="14" t="s">
        <v>233</v>
      </c>
    </row>
    <row r="10" spans="1:4" s="14" customFormat="1">
      <c r="A10" s="5"/>
      <c r="B10" s="14" t="s">
        <v>229</v>
      </c>
      <c r="C10" s="14" t="s">
        <v>132</v>
      </c>
      <c r="D10" s="14" t="s">
        <v>132</v>
      </c>
    </row>
    <row r="11" spans="1:4" s="14" customFormat="1">
      <c r="A11" s="5"/>
      <c r="B11" s="14" t="s">
        <v>224</v>
      </c>
      <c r="D11" s="14" t="str">
        <f>CONCATENATE(LEFT($D9,3),MID($D6,4,3),MID($D9,7,1),MID($D6,9,LEN($D6)-8))</f>
        <v>$E$8:$O592</v>
      </c>
    </row>
    <row r="12" spans="1:4" s="14" customFormat="1">
      <c r="A12" s="5" t="s">
        <v>222</v>
      </c>
      <c r="B12" s="14" t="s">
        <v>118</v>
      </c>
    </row>
    <row r="13" spans="1:4" s="5" customFormat="1">
      <c r="A13" s="5" t="s">
        <v>2</v>
      </c>
      <c r="B13" s="5" t="s">
        <v>298</v>
      </c>
    </row>
    <row r="14" spans="1:4" ht="15.75" thickBot="1"/>
    <row r="15" spans="1:4" s="17" customFormat="1" ht="15.75" thickBot="1">
      <c r="A15" s="17" t="s">
        <v>241</v>
      </c>
    </row>
    <row r="17" spans="1:18">
      <c r="A17" s="4" t="s">
        <v>242</v>
      </c>
      <c r="P17" s="18"/>
      <c r="Q17" s="18"/>
      <c r="R17" s="18"/>
    </row>
    <row r="18" spans="1:18">
      <c r="A18" s="15" t="s">
        <v>122</v>
      </c>
      <c r="B18" s="15">
        <v>1</v>
      </c>
      <c r="C18" s="15">
        <f>B18+1</f>
        <v>2</v>
      </c>
      <c r="D18" s="15">
        <f t="shared" ref="D18:M18" si="0">C18+1</f>
        <v>3</v>
      </c>
      <c r="E18" s="15">
        <f t="shared" si="0"/>
        <v>4</v>
      </c>
      <c r="F18" s="15">
        <f t="shared" si="0"/>
        <v>5</v>
      </c>
      <c r="G18" s="15">
        <f t="shared" si="0"/>
        <v>6</v>
      </c>
      <c r="H18" s="15">
        <f t="shared" si="0"/>
        <v>7</v>
      </c>
      <c r="I18" s="15">
        <f t="shared" si="0"/>
        <v>8</v>
      </c>
      <c r="J18" s="15">
        <f t="shared" si="0"/>
        <v>9</v>
      </c>
      <c r="K18" s="15">
        <f t="shared" si="0"/>
        <v>10</v>
      </c>
      <c r="L18" s="15">
        <f t="shared" si="0"/>
        <v>11</v>
      </c>
      <c r="M18" s="15">
        <f t="shared" si="0"/>
        <v>12</v>
      </c>
      <c r="P18" s="18"/>
      <c r="Q18" s="18"/>
      <c r="R18" s="18"/>
    </row>
    <row r="19" spans="1:18" ht="120">
      <c r="A19" s="21" t="s">
        <v>123</v>
      </c>
      <c r="B19" s="21" t="str">
        <f>INDEX('R1. Scenario specifications'!$C$11:$C$49,MATCH(B$20,'R1. Scenario specifications'!$A$11:$A$49,0))</f>
        <v>TIAM BAU - No Policy Action</v>
      </c>
      <c r="C19" s="21" t="str">
        <f>INDEX('R1. Scenario specifications'!$C$11:$C$49,MATCH(C$20,'R1. Scenario specifications'!$A$11:$A$49,0))</f>
        <v>Vivid BAU - WEO Current Policies Scenario emissions pathway run through TIAM</v>
      </c>
      <c r="D19" s="21" t="str">
        <f>INDEX('R1. Scenario specifications'!$C$11:$C$49,MATCH(D$20,'R1. Scenario specifications'!$A$11:$A$49,0))</f>
        <v>Vivid Paris NDCs - WEO New Policies Scenario emissions pathway run through TIAM</v>
      </c>
      <c r="E19" s="21" t="str">
        <f>INDEX('R1. Scenario specifications'!$C$11:$C$49,MATCH(E$20,'R1. Scenario specifications'!$A$11:$A$49,0))</f>
        <v>Current 2DS, 2020 start, 'Expect the Unexpected'</v>
      </c>
      <c r="F19" s="21" t="str">
        <f>INDEX('R1. Scenario specifications'!$C$11:$C$49,MATCH(F$20,'R1. Scenario specifications'!$A$11:$A$49,0))</f>
        <v>Current 2DS, 2030 start, 'Expect the Unexpected'</v>
      </c>
      <c r="G19" s="21" t="str">
        <f>INDEX('R1. Scenario specifications'!$C$11:$C$49,MATCH(G$20,'R1. Scenario specifications'!$A$11:$A$49,0))</f>
        <v>Current 1.5DS, 2020 start, 'Expect the Unexpected'</v>
      </c>
      <c r="H19" s="21" t="str">
        <f>INDEX('R1. Scenario specifications'!$C$11:$C$49,MATCH(H$20,'R1. Scenario specifications'!$A$11:$A$49,0))</f>
        <v>Current 1.5DS, 2030 start, 'Expect the Unexpected'</v>
      </c>
      <c r="I19" s="21" t="str">
        <f>INDEX('R1. Scenario specifications'!$C$11:$C$49,MATCH(I$20,'R1. Scenario specifications'!$A$11:$A$49,0))</f>
        <v>Current 1.75DS, 2020 start, 'Expect the Unexpected'</v>
      </c>
      <c r="J19" s="21" t="str">
        <f>INDEX('R1. Scenario specifications'!$C$11:$C$49,MATCH(J$20,'R1. Scenario specifications'!$A$11:$A$49,0))</f>
        <v>Current 1.75DS, 2030 start, 'Expect the Unexpected'</v>
      </c>
      <c r="K19" s="21" t="e">
        <f>INDEX('R1. Scenario specifications'!$C$11:$C$49,MATCH(K$20,'R1. Scenario specifications'!$A$11:$A$49,0))</f>
        <v>#N/A</v>
      </c>
      <c r="L19" s="21" t="e">
        <f>INDEX('R1. Scenario specifications'!$C$11:$C$49,MATCH(L$20,'R1. Scenario specifications'!$A$11:$A$49,0))</f>
        <v>#N/A</v>
      </c>
      <c r="M19" s="21" t="e">
        <f>INDEX('R1. Scenario specifications'!$C$11:$C$49,MATCH(M$20,'R1. Scenario specifications'!$A$11:$A$49,0))</f>
        <v>#N/A</v>
      </c>
      <c r="P19" s="18"/>
      <c r="Q19" s="18"/>
      <c r="R19" s="18"/>
    </row>
    <row r="20" spans="1:18">
      <c r="A20" s="15" t="s">
        <v>11</v>
      </c>
      <c r="B20" s="20" t="s">
        <v>14</v>
      </c>
      <c r="C20" s="20" t="s">
        <v>31</v>
      </c>
      <c r="D20" s="20" t="s">
        <v>32</v>
      </c>
      <c r="E20" s="20" t="s">
        <v>33</v>
      </c>
      <c r="F20" s="20" t="s">
        <v>44</v>
      </c>
      <c r="G20" s="20" t="s">
        <v>37</v>
      </c>
      <c r="H20" s="20" t="s">
        <v>38</v>
      </c>
      <c r="I20" s="20" t="s">
        <v>50</v>
      </c>
      <c r="J20" s="20" t="s">
        <v>51</v>
      </c>
      <c r="K20" s="20"/>
      <c r="L20" s="20"/>
      <c r="M20" s="20"/>
      <c r="P20" s="18"/>
      <c r="Q20" s="18"/>
      <c r="R20" s="18"/>
    </row>
    <row r="21" spans="1:18">
      <c r="P21" s="18"/>
      <c r="Q21" s="18"/>
      <c r="R21" s="18"/>
    </row>
    <row r="22" spans="1:18">
      <c r="A22" s="15" t="s">
        <v>12</v>
      </c>
      <c r="B22" s="20" t="s">
        <v>15</v>
      </c>
      <c r="P22" s="18"/>
      <c r="Q22" s="18"/>
      <c r="R22" s="18"/>
    </row>
    <row r="23" spans="1:18">
      <c r="P23" s="18"/>
      <c r="Q23" s="18"/>
      <c r="R23" s="18"/>
    </row>
    <row r="24" spans="1:18">
      <c r="A24" s="15" t="s">
        <v>232</v>
      </c>
      <c r="B24" s="15" t="str">
        <f>IF(ISBLANK(B20),"",B20)</f>
        <v>Vivid_0A</v>
      </c>
      <c r="C24" s="15" t="str">
        <f t="shared" ref="C24:M24" si="1">IF(ISBLANK(C20),"",C20)</f>
        <v>Vivid_0A_BAU</v>
      </c>
      <c r="D24" s="15" t="str">
        <f t="shared" si="1"/>
        <v>Vivid_0B</v>
      </c>
      <c r="E24" s="15" t="str">
        <f t="shared" si="1"/>
        <v>Vivid_1</v>
      </c>
      <c r="F24" s="15" t="str">
        <f t="shared" si="1"/>
        <v>Vivid_2</v>
      </c>
      <c r="G24" s="15" t="str">
        <f t="shared" si="1"/>
        <v>Vivid_13</v>
      </c>
      <c r="H24" s="15" t="str">
        <f t="shared" si="1"/>
        <v>Vivid_14</v>
      </c>
      <c r="I24" s="15" t="str">
        <f t="shared" si="1"/>
        <v>Vivid_25</v>
      </c>
      <c r="J24" s="15" t="str">
        <f t="shared" si="1"/>
        <v>Vivid_26</v>
      </c>
      <c r="K24" s="15" t="str">
        <f t="shared" si="1"/>
        <v/>
      </c>
      <c r="L24" s="15" t="str">
        <f t="shared" si="1"/>
        <v/>
      </c>
      <c r="M24" s="15" t="str">
        <f t="shared" si="1"/>
        <v/>
      </c>
      <c r="P24" s="18"/>
      <c r="Q24" s="18"/>
      <c r="R24" s="18"/>
    </row>
    <row r="25" spans="1:18">
      <c r="A25" s="15">
        <v>2012</v>
      </c>
      <c r="B25" s="16">
        <f t="array" ref="B25">INDEX($D$38:$N$76,MATCH(B$24&amp;$B$22,$B$38:$B$76&amp;$C$38:$C$76,0),MATCH($A25,$D$37:$N$37,0))</f>
        <v>9333.4920379462274</v>
      </c>
      <c r="C25" s="16">
        <f t="array" ref="C25">INDEX($D$38:$N$76,MATCH(C$24&amp;$B$22,$B$38:$B$76&amp;$C$38:$C$76,0),MATCH($A25,$D$37:$N$37,0))</f>
        <v>9333.643084061443</v>
      </c>
      <c r="D25" s="16">
        <f t="array" ref="D25">INDEX($D$38:$N$76,MATCH(D$24&amp;$B$22,$B$38:$B$76&amp;$C$38:$C$76,0),MATCH($A25,$D$37:$N$37,0))</f>
        <v>9333.4920379462274</v>
      </c>
      <c r="E25" s="16">
        <f t="array" ref="E25">INDEX($D$38:$N$76,MATCH(E$24&amp;$B$22,$B$38:$B$76&amp;$C$38:$C$76,0),MATCH($A25,$D$37:$N$37,0))</f>
        <v>9333.4920379462274</v>
      </c>
      <c r="F25" s="16">
        <f t="array" ref="F25">INDEX($D$38:$N$76,MATCH(F$24&amp;$B$22,$B$38:$B$76&amp;$C$38:$C$76,0),MATCH($A25,$D$37:$N$37,0))</f>
        <v>9333.4920379462274</v>
      </c>
      <c r="G25" s="16">
        <f t="array" ref="G25">INDEX($D$38:$N$76,MATCH(G$24&amp;$B$22,$B$38:$B$76&amp;$C$38:$C$76,0),MATCH($A25,$D$37:$N$37,0))</f>
        <v>9333.4920379462274</v>
      </c>
      <c r="H25" s="16">
        <f t="array" ref="H25">INDEX($D$38:$N$76,MATCH(H$24&amp;$B$22,$B$38:$B$76&amp;$C$38:$C$76,0),MATCH($A25,$D$37:$N$37,0))</f>
        <v>9333.4920379462274</v>
      </c>
      <c r="I25" s="16">
        <f t="array" ref="I25">INDEX($D$38:$N$76,MATCH(I$24&amp;$B$22,$B$38:$B$76&amp;$C$38:$C$76,0),MATCH($A25,$D$37:$N$37,0))</f>
        <v>9333.4920379462274</v>
      </c>
      <c r="J25" s="16">
        <f t="array" ref="J25">INDEX($D$38:$N$76,MATCH(J$24&amp;$B$22,$B$38:$B$76&amp;$C$38:$C$76,0),MATCH($A25,$D$37:$N$37,0))</f>
        <v>9333.4920379462274</v>
      </c>
      <c r="K25" s="16" t="e">
        <f t="array" ref="K25">INDEX($D$38:$N$76,MATCH(K$24&amp;$B$22,$B$38:$B$76&amp;$C$38:$C$76,0),MATCH($A25,$D$37:$N$37,0))</f>
        <v>#N/A</v>
      </c>
      <c r="L25" s="16" t="e">
        <f t="array" ref="L25">INDEX($D$38:$N$76,MATCH(L$24&amp;$B$22,$B$38:$B$76&amp;$C$38:$C$76,0),MATCH($A25,$D$37:$N$37,0))</f>
        <v>#N/A</v>
      </c>
      <c r="M25" s="16" t="e">
        <f t="array" ref="M25">INDEX($D$38:$N$76,MATCH(M$24&amp;$B$22,$B$38:$B$76&amp;$C$38:$C$76,0),MATCH($A25,$D$37:$N$37,0))</f>
        <v>#N/A</v>
      </c>
      <c r="P25" s="18"/>
      <c r="Q25" s="18"/>
      <c r="R25" s="18"/>
    </row>
    <row r="26" spans="1:18">
      <c r="A26" s="15">
        <v>2020</v>
      </c>
      <c r="B26" s="16">
        <f t="array" ref="B26">INDEX($D$38:$N$76,MATCH(B$24&amp;$B$22,$B$38:$B$76&amp;$C$38:$C$76,0),MATCH($A26,$D$37:$N$37,0))</f>
        <v>16269.58027511366</v>
      </c>
      <c r="C26" s="16">
        <f t="array" ref="C26">INDEX($D$38:$N$76,MATCH(C$24&amp;$B$22,$B$38:$B$76&amp;$C$38:$C$76,0),MATCH($A26,$D$37:$N$37,0))</f>
        <v>16616.757328311185</v>
      </c>
      <c r="D26" s="16">
        <f t="array" ref="D26">INDEX($D$38:$N$76,MATCH(D$24&amp;$B$22,$B$38:$B$76&amp;$C$38:$C$76,0),MATCH($A26,$D$37:$N$37,0))</f>
        <v>16668.545068493582</v>
      </c>
      <c r="E26" s="16">
        <f t="array" ref="E26">INDEX($D$38:$N$76,MATCH(E$24&amp;$B$22,$B$38:$B$76&amp;$C$38:$C$76,0),MATCH($A26,$D$37:$N$37,0))</f>
        <v>16668.545068493582</v>
      </c>
      <c r="F26" s="16">
        <f t="array" ref="F26">INDEX($D$38:$N$76,MATCH(F$24&amp;$B$22,$B$38:$B$76&amp;$C$38:$C$76,0),MATCH($A26,$D$37:$N$37,0))</f>
        <v>16668.545068493582</v>
      </c>
      <c r="G26" s="16">
        <f t="array" ref="G26">INDEX($D$38:$N$76,MATCH(G$24&amp;$B$22,$B$38:$B$76&amp;$C$38:$C$76,0),MATCH($A26,$D$37:$N$37,0))</f>
        <v>16668.545068493582</v>
      </c>
      <c r="H26" s="16">
        <f t="array" ref="H26">INDEX($D$38:$N$76,MATCH(H$24&amp;$B$22,$B$38:$B$76&amp;$C$38:$C$76,0),MATCH($A26,$D$37:$N$37,0))</f>
        <v>16668.545068493582</v>
      </c>
      <c r="I26" s="16">
        <f t="array" ref="I26">INDEX($D$38:$N$76,MATCH(I$24&amp;$B$22,$B$38:$B$76&amp;$C$38:$C$76,0),MATCH($A26,$D$37:$N$37,0))</f>
        <v>16668.545068493582</v>
      </c>
      <c r="J26" s="16">
        <f t="array" ref="J26">INDEX($D$38:$N$76,MATCH(J$24&amp;$B$22,$B$38:$B$76&amp;$C$38:$C$76,0),MATCH($A26,$D$37:$N$37,0))</f>
        <v>16668.545068493582</v>
      </c>
      <c r="K26" s="16" t="e">
        <f t="array" ref="K26">INDEX($D$38:$N$76,MATCH(K$24&amp;$B$22,$B$38:$B$76&amp;$C$38:$C$76,0),MATCH($A26,$D$37:$N$37,0))</f>
        <v>#N/A</v>
      </c>
      <c r="L26" s="16" t="e">
        <f t="array" ref="L26">INDEX($D$38:$N$76,MATCH(L$24&amp;$B$22,$B$38:$B$76&amp;$C$38:$C$76,0),MATCH($A26,$D$37:$N$37,0))</f>
        <v>#N/A</v>
      </c>
      <c r="M26" s="16" t="e">
        <f t="array" ref="M26">INDEX($D$38:$N$76,MATCH(M$24&amp;$B$22,$B$38:$B$76&amp;$C$38:$C$76,0),MATCH($A26,$D$37:$N$37,0))</f>
        <v>#N/A</v>
      </c>
      <c r="P26" s="18"/>
      <c r="Q26" s="18"/>
      <c r="R26" s="18"/>
    </row>
    <row r="27" spans="1:18">
      <c r="A27" s="15">
        <v>2030</v>
      </c>
      <c r="B27" s="16">
        <f t="array" ref="B27">INDEX($D$38:$N$76,MATCH(B$24&amp;$B$22,$B$38:$B$76&amp;$C$38:$C$76,0),MATCH($A27,$D$37:$N$37,0))</f>
        <v>19362.109780672923</v>
      </c>
      <c r="C27" s="16">
        <f t="array" ref="C27">INDEX($D$38:$N$76,MATCH(C$24&amp;$B$22,$B$38:$B$76&amp;$C$38:$C$76,0),MATCH($A27,$D$37:$N$37,0))</f>
        <v>19426.228885541655</v>
      </c>
      <c r="D27" s="16">
        <f t="array" ref="D27">INDEX($D$38:$N$76,MATCH(D$24&amp;$B$22,$B$38:$B$76&amp;$C$38:$C$76,0),MATCH($A27,$D$37:$N$37,0))</f>
        <v>19833.593611343975</v>
      </c>
      <c r="E27" s="16">
        <f t="array" ref="E27">INDEX($D$38:$N$76,MATCH(E$24&amp;$B$22,$B$38:$B$76&amp;$C$38:$C$76,0),MATCH($A27,$D$37:$N$37,0))</f>
        <v>19140.962730328039</v>
      </c>
      <c r="F27" s="16">
        <f t="array" ref="F27">INDEX($D$38:$N$76,MATCH(F$24&amp;$B$22,$B$38:$B$76&amp;$C$38:$C$76,0),MATCH($A27,$D$37:$N$37,0))</f>
        <v>19833.593611343975</v>
      </c>
      <c r="G27" s="16">
        <f t="array" ref="G27">INDEX($D$38:$N$76,MATCH(G$24&amp;$B$22,$B$38:$B$76&amp;$C$38:$C$76,0),MATCH($A27,$D$37:$N$37,0))</f>
        <v>18312.976503941649</v>
      </c>
      <c r="H27" s="16">
        <f t="array" ref="H27">INDEX($D$38:$N$76,MATCH(H$24&amp;$B$22,$B$38:$B$76&amp;$C$38:$C$76,0),MATCH($A27,$D$37:$N$37,0))</f>
        <v>19833.593611343975</v>
      </c>
      <c r="I27" s="16">
        <f t="array" ref="I27">INDEX($D$38:$N$76,MATCH(I$24&amp;$B$22,$B$38:$B$76&amp;$C$38:$C$76,0),MATCH($A27,$D$37:$N$37,0))</f>
        <v>19148.099478863809</v>
      </c>
      <c r="J27" s="16">
        <f t="array" ref="J27">INDEX($D$38:$N$76,MATCH(J$24&amp;$B$22,$B$38:$B$76&amp;$C$38:$C$76,0),MATCH($A27,$D$37:$N$37,0))</f>
        <v>19833.593611343975</v>
      </c>
      <c r="K27" s="16" t="e">
        <f t="array" ref="K27">INDEX($D$38:$N$76,MATCH(K$24&amp;$B$22,$B$38:$B$76&amp;$C$38:$C$76,0),MATCH($A27,$D$37:$N$37,0))</f>
        <v>#N/A</v>
      </c>
      <c r="L27" s="16" t="e">
        <f t="array" ref="L27">INDEX($D$38:$N$76,MATCH(L$24&amp;$B$22,$B$38:$B$76&amp;$C$38:$C$76,0),MATCH($A27,$D$37:$N$37,0))</f>
        <v>#N/A</v>
      </c>
      <c r="M27" s="16" t="e">
        <f t="array" ref="M27">INDEX($D$38:$N$76,MATCH(M$24&amp;$B$22,$B$38:$B$76&amp;$C$38:$C$76,0),MATCH($A27,$D$37:$N$37,0))</f>
        <v>#N/A</v>
      </c>
      <c r="P27" s="18"/>
      <c r="Q27" s="18"/>
      <c r="R27" s="18"/>
    </row>
    <row r="28" spans="1:18">
      <c r="A28" s="15">
        <v>2040</v>
      </c>
      <c r="B28" s="16">
        <f t="array" ref="B28">INDEX($D$38:$N$76,MATCH(B$24&amp;$B$22,$B$38:$B$76&amp;$C$38:$C$76,0),MATCH($A28,$D$37:$N$37,0))</f>
        <v>3495.2697555087166</v>
      </c>
      <c r="C28" s="16">
        <f t="array" ref="C28">INDEX($D$38:$N$76,MATCH(C$24&amp;$B$22,$B$38:$B$76&amp;$C$38:$C$76,0),MATCH($A28,$D$37:$N$37,0))</f>
        <v>3586.6182218596259</v>
      </c>
      <c r="D28" s="16">
        <f t="array" ref="D28">INDEX($D$38:$N$76,MATCH(D$24&amp;$B$22,$B$38:$B$76&amp;$C$38:$C$76,0),MATCH($A28,$D$37:$N$37,0))</f>
        <v>3663.4534310321096</v>
      </c>
      <c r="E28" s="16">
        <f t="array" ref="E28">INDEX($D$38:$N$76,MATCH(E$24&amp;$B$22,$B$38:$B$76&amp;$C$38:$C$76,0),MATCH($A28,$D$37:$N$37,0))</f>
        <v>4056.5257988768681</v>
      </c>
      <c r="F28" s="16">
        <f t="array" ref="F28">INDEX($D$38:$N$76,MATCH(F$24&amp;$B$22,$B$38:$B$76&amp;$C$38:$C$76,0),MATCH($A28,$D$37:$N$37,0))</f>
        <v>3817.9072175840765</v>
      </c>
      <c r="G28" s="16">
        <f t="array" ref="G28">INDEX($D$38:$N$76,MATCH(G$24&amp;$B$22,$B$38:$B$76&amp;$C$38:$C$76,0),MATCH($A28,$D$37:$N$37,0))</f>
        <v>11977.679667626931</v>
      </c>
      <c r="H28" s="16">
        <f t="array" ref="H28">INDEX($D$38:$N$76,MATCH(H$24&amp;$B$22,$B$38:$B$76&amp;$C$38:$C$76,0),MATCH($A28,$D$37:$N$37,0))</f>
        <v>14269.761469019448</v>
      </c>
      <c r="I28" s="16">
        <f t="array" ref="I28">INDEX($D$38:$N$76,MATCH(I$24&amp;$B$22,$B$38:$B$76&amp;$C$38:$C$76,0),MATCH($A28,$D$37:$N$37,0))</f>
        <v>4601.4783197433344</v>
      </c>
      <c r="J28" s="16">
        <f t="array" ref="J28">INDEX($D$38:$N$76,MATCH(J$24&amp;$B$22,$B$38:$B$76&amp;$C$38:$C$76,0),MATCH($A28,$D$37:$N$37,0))</f>
        <v>4348.0303172836739</v>
      </c>
      <c r="K28" s="16" t="e">
        <f t="array" ref="K28">INDEX($D$38:$N$76,MATCH(K$24&amp;$B$22,$B$38:$B$76&amp;$C$38:$C$76,0),MATCH($A28,$D$37:$N$37,0))</f>
        <v>#N/A</v>
      </c>
      <c r="L28" s="16" t="e">
        <f t="array" ref="L28">INDEX($D$38:$N$76,MATCH(L$24&amp;$B$22,$B$38:$B$76&amp;$C$38:$C$76,0),MATCH($A28,$D$37:$N$37,0))</f>
        <v>#N/A</v>
      </c>
      <c r="M28" s="16" t="e">
        <f t="array" ref="M28">INDEX($D$38:$N$76,MATCH(M$24&amp;$B$22,$B$38:$B$76&amp;$C$38:$C$76,0),MATCH($A28,$D$37:$N$37,0))</f>
        <v>#N/A</v>
      </c>
      <c r="P28" s="18"/>
      <c r="Q28" s="18"/>
      <c r="R28" s="18"/>
    </row>
    <row r="29" spans="1:18">
      <c r="A29" s="15">
        <v>2050</v>
      </c>
      <c r="B29" s="16">
        <f t="array" ref="B29">INDEX($D$38:$N$76,MATCH(B$24&amp;$B$22,$B$38:$B$76&amp;$C$38:$C$76,0),MATCH($A29,$D$37:$N$37,0))</f>
        <v>2627.1837111899254</v>
      </c>
      <c r="C29" s="16">
        <f t="array" ref="C29">INDEX($D$38:$N$76,MATCH(C$24&amp;$B$22,$B$38:$B$76&amp;$C$38:$C$76,0),MATCH($A29,$D$37:$N$37,0))</f>
        <v>2609.8684631954643</v>
      </c>
      <c r="D29" s="16">
        <f t="array" ref="D29">INDEX($D$38:$N$76,MATCH(D$24&amp;$B$22,$B$38:$B$76&amp;$C$38:$C$76,0),MATCH($A29,$D$37:$N$37,0))</f>
        <v>2753.7817666256396</v>
      </c>
      <c r="E29" s="16">
        <f t="array" ref="E29">INDEX($D$38:$N$76,MATCH(E$24&amp;$B$22,$B$38:$B$76&amp;$C$38:$C$76,0),MATCH($A29,$D$37:$N$37,0))</f>
        <v>2938.4284259545775</v>
      </c>
      <c r="F29" s="16">
        <f t="array" ref="F29">INDEX($D$38:$N$76,MATCH(F$24&amp;$B$22,$B$38:$B$76&amp;$C$38:$C$76,0),MATCH($A29,$D$37:$N$37,0))</f>
        <v>3176.3701441691101</v>
      </c>
      <c r="G29" s="16">
        <f t="array" ref="G29">INDEX($D$38:$N$76,MATCH(G$24&amp;$B$22,$B$38:$B$76&amp;$C$38:$C$76,0),MATCH($A29,$D$37:$N$37,0))</f>
        <v>10223.621250142938</v>
      </c>
      <c r="H29" s="16">
        <f t="array" ref="H29">INDEX($D$38:$N$76,MATCH(H$24&amp;$B$22,$B$38:$B$76&amp;$C$38:$C$76,0),MATCH($A29,$D$37:$N$37,0))</f>
        <v>13482.486199061321</v>
      </c>
      <c r="I29" s="16">
        <f t="array" ref="I29">INDEX($D$38:$N$76,MATCH(I$24&amp;$B$22,$B$38:$B$76&amp;$C$38:$C$76,0),MATCH($A29,$D$37:$N$37,0))</f>
        <v>3092.9642036950518</v>
      </c>
      <c r="J29" s="16">
        <f t="array" ref="J29">INDEX($D$38:$N$76,MATCH(J$24&amp;$B$22,$B$38:$B$76&amp;$C$38:$C$76,0),MATCH($A29,$D$37:$N$37,0))</f>
        <v>2584.4046928470475</v>
      </c>
      <c r="K29" s="16" t="e">
        <f t="array" ref="K29">INDEX($D$38:$N$76,MATCH(K$24&amp;$B$22,$B$38:$B$76&amp;$C$38:$C$76,0),MATCH($A29,$D$37:$N$37,0))</f>
        <v>#N/A</v>
      </c>
      <c r="L29" s="16" t="e">
        <f t="array" ref="L29">INDEX($D$38:$N$76,MATCH(L$24&amp;$B$22,$B$38:$B$76&amp;$C$38:$C$76,0),MATCH($A29,$D$37:$N$37,0))</f>
        <v>#N/A</v>
      </c>
      <c r="M29" s="16" t="e">
        <f t="array" ref="M29">INDEX($D$38:$N$76,MATCH(M$24&amp;$B$22,$B$38:$B$76&amp;$C$38:$C$76,0),MATCH($A29,$D$37:$N$37,0))</f>
        <v>#N/A</v>
      </c>
      <c r="P29" s="18"/>
      <c r="Q29" s="18"/>
      <c r="R29" s="18"/>
    </row>
    <row r="30" spans="1:18">
      <c r="A30" s="15">
        <v>2060</v>
      </c>
      <c r="B30" s="16">
        <f t="array" ref="B30">INDEX($D$38:$N$76,MATCH(B$24&amp;$B$22,$B$38:$B$76&amp;$C$38:$C$76,0),MATCH($A30,$D$37:$N$37,0))</f>
        <v>3487.3855622634082</v>
      </c>
      <c r="C30" s="16">
        <f t="array" ref="C30">INDEX($D$38:$N$76,MATCH(C$24&amp;$B$22,$B$38:$B$76&amp;$C$38:$C$76,0),MATCH($A30,$D$37:$N$37,0))</f>
        <v>3593.2245123967564</v>
      </c>
      <c r="D30" s="16">
        <f t="array" ref="D30">INDEX($D$38:$N$76,MATCH(D$24&amp;$B$22,$B$38:$B$76&amp;$C$38:$C$76,0),MATCH($A30,$D$37:$N$37,0))</f>
        <v>3671.9961753693751</v>
      </c>
      <c r="E30" s="16">
        <f t="array" ref="E30">INDEX($D$38:$N$76,MATCH(E$24&amp;$B$22,$B$38:$B$76&amp;$C$38:$C$76,0),MATCH($A30,$D$37:$N$37,0))</f>
        <v>3492.9809392533166</v>
      </c>
      <c r="F30" s="16">
        <f t="array" ref="F30">INDEX($D$38:$N$76,MATCH(F$24&amp;$B$22,$B$38:$B$76&amp;$C$38:$C$76,0),MATCH($A30,$D$37:$N$37,0))</f>
        <v>3429.4205453783898</v>
      </c>
      <c r="G30" s="16">
        <f t="array" ref="G30">INDEX($D$38:$N$76,MATCH(G$24&amp;$B$22,$B$38:$B$76&amp;$C$38:$C$76,0),MATCH($A30,$D$37:$N$37,0))</f>
        <v>4246.2414658981079</v>
      </c>
      <c r="H30" s="16">
        <f t="array" ref="H30">INDEX($D$38:$N$76,MATCH(H$24&amp;$B$22,$B$38:$B$76&amp;$C$38:$C$76,0),MATCH($A30,$D$37:$N$37,0))</f>
        <v>3082.433778555408</v>
      </c>
      <c r="I30" s="16">
        <f t="array" ref="I30">INDEX($D$38:$N$76,MATCH(I$24&amp;$B$22,$B$38:$B$76&amp;$C$38:$C$76,0),MATCH($A30,$D$37:$N$37,0))</f>
        <v>3608.8984424078062</v>
      </c>
      <c r="J30" s="16">
        <f t="array" ref="J30">INDEX($D$38:$N$76,MATCH(J$24&amp;$B$22,$B$38:$B$76&amp;$C$38:$C$76,0),MATCH($A30,$D$37:$N$37,0))</f>
        <v>2528.6652153178752</v>
      </c>
      <c r="K30" s="16" t="e">
        <f t="array" ref="K30">INDEX($D$38:$N$76,MATCH(K$24&amp;$B$22,$B$38:$B$76&amp;$C$38:$C$76,0),MATCH($A30,$D$37:$N$37,0))</f>
        <v>#N/A</v>
      </c>
      <c r="L30" s="16" t="e">
        <f t="array" ref="L30">INDEX($D$38:$N$76,MATCH(L$24&amp;$B$22,$B$38:$B$76&amp;$C$38:$C$76,0),MATCH($A30,$D$37:$N$37,0))</f>
        <v>#N/A</v>
      </c>
      <c r="M30" s="16" t="e">
        <f t="array" ref="M30">INDEX($D$38:$N$76,MATCH(M$24&amp;$B$22,$B$38:$B$76&amp;$C$38:$C$76,0),MATCH($A30,$D$37:$N$37,0))</f>
        <v>#N/A</v>
      </c>
      <c r="P30" s="18"/>
      <c r="Q30" s="18"/>
      <c r="R30" s="18"/>
    </row>
    <row r="31" spans="1:18">
      <c r="A31" s="15">
        <v>2070</v>
      </c>
      <c r="B31" s="16">
        <f t="array" ref="B31">INDEX($D$38:$N$76,MATCH(B$24&amp;$B$22,$B$38:$B$76&amp;$C$38:$C$76,0),MATCH($A31,$D$37:$N$37,0))</f>
        <v>3884.2749492738358</v>
      </c>
      <c r="C31" s="16">
        <f t="array" ref="C31">INDEX($D$38:$N$76,MATCH(C$24&amp;$B$22,$B$38:$B$76&amp;$C$38:$C$76,0),MATCH($A31,$D$37:$N$37,0))</f>
        <v>3860.1593235463533</v>
      </c>
      <c r="D31" s="16">
        <f t="array" ref="D31">INDEX($D$38:$N$76,MATCH(D$24&amp;$B$22,$B$38:$B$76&amp;$C$38:$C$76,0),MATCH($A31,$D$37:$N$37,0))</f>
        <v>3829.3744806403906</v>
      </c>
      <c r="E31" s="16">
        <f t="array" ref="E31">INDEX($D$38:$N$76,MATCH(E$24&amp;$B$22,$B$38:$B$76&amp;$C$38:$C$76,0),MATCH($A31,$D$37:$N$37,0))</f>
        <v>3729.2413461609553</v>
      </c>
      <c r="F31" s="16">
        <f t="array" ref="F31">INDEX($D$38:$N$76,MATCH(F$24&amp;$B$22,$B$38:$B$76&amp;$C$38:$C$76,0),MATCH($A31,$D$37:$N$37,0))</f>
        <v>3812.207580272076</v>
      </c>
      <c r="G31" s="16">
        <f t="array" ref="G31">INDEX($D$38:$N$76,MATCH(G$24&amp;$B$22,$B$38:$B$76&amp;$C$38:$C$76,0),MATCH($A31,$D$37:$N$37,0))</f>
        <v>4407.8227680335422</v>
      </c>
      <c r="H31" s="16">
        <f t="array" ref="H31">INDEX($D$38:$N$76,MATCH(H$24&amp;$B$22,$B$38:$B$76&amp;$C$38:$C$76,0),MATCH($A31,$D$37:$N$37,0))</f>
        <v>4394.9391820329711</v>
      </c>
      <c r="I31" s="16">
        <f t="array" ref="I31">INDEX($D$38:$N$76,MATCH(I$24&amp;$B$22,$B$38:$B$76&amp;$C$38:$C$76,0),MATCH($A31,$D$37:$N$37,0))</f>
        <v>3848.6561116998623</v>
      </c>
      <c r="J31" s="16">
        <f t="array" ref="J31">INDEX($D$38:$N$76,MATCH(J$24&amp;$B$22,$B$38:$B$76&amp;$C$38:$C$76,0),MATCH($A31,$D$37:$N$37,0))</f>
        <v>4186.6145019861642</v>
      </c>
      <c r="K31" s="16" t="e">
        <f t="array" ref="K31">INDEX($D$38:$N$76,MATCH(K$24&amp;$B$22,$B$38:$B$76&amp;$C$38:$C$76,0),MATCH($A31,$D$37:$N$37,0))</f>
        <v>#N/A</v>
      </c>
      <c r="L31" s="16" t="e">
        <f t="array" ref="L31">INDEX($D$38:$N$76,MATCH(L$24&amp;$B$22,$B$38:$B$76&amp;$C$38:$C$76,0),MATCH($A31,$D$37:$N$37,0))</f>
        <v>#N/A</v>
      </c>
      <c r="M31" s="16" t="e">
        <f t="array" ref="M31">INDEX($D$38:$N$76,MATCH(M$24&amp;$B$22,$B$38:$B$76&amp;$C$38:$C$76,0),MATCH($A31,$D$37:$N$37,0))</f>
        <v>#N/A</v>
      </c>
      <c r="P31" s="18"/>
      <c r="Q31" s="18"/>
      <c r="R31" s="18"/>
    </row>
    <row r="32" spans="1:18">
      <c r="A32" s="15">
        <v>2080</v>
      </c>
      <c r="B32" s="16">
        <f t="array" ref="B32">INDEX($D$38:$N$76,MATCH(B$24&amp;$B$22,$B$38:$B$76&amp;$C$38:$C$76,0),MATCH($A32,$D$37:$N$37,0))</f>
        <v>3711.0889241600648</v>
      </c>
      <c r="C32" s="16">
        <f t="array" ref="C32">INDEX($D$38:$N$76,MATCH(C$24&amp;$B$22,$B$38:$B$76&amp;$C$38:$C$76,0),MATCH($A32,$D$37:$N$37,0))</f>
        <v>3764.9537590590353</v>
      </c>
      <c r="D32" s="16">
        <f t="array" ref="D32">INDEX($D$38:$N$76,MATCH(D$24&amp;$B$22,$B$38:$B$76&amp;$C$38:$C$76,0),MATCH($A32,$D$37:$N$37,0))</f>
        <v>3833.5868356416131</v>
      </c>
      <c r="E32" s="16">
        <f t="array" ref="E32">INDEX($D$38:$N$76,MATCH(E$24&amp;$B$22,$B$38:$B$76&amp;$C$38:$C$76,0),MATCH($A32,$D$37:$N$37,0))</f>
        <v>3806.8034192295504</v>
      </c>
      <c r="F32" s="16">
        <f t="array" ref="F32">INDEX($D$38:$N$76,MATCH(F$24&amp;$B$22,$B$38:$B$76&amp;$C$38:$C$76,0),MATCH($A32,$D$37:$N$37,0))</f>
        <v>3784.7520893415176</v>
      </c>
      <c r="G32" s="16">
        <f t="array" ref="G32">INDEX($D$38:$N$76,MATCH(G$24&amp;$B$22,$B$38:$B$76&amp;$C$38:$C$76,0),MATCH($A32,$D$37:$N$37,0))</f>
        <v>4467.2366831941281</v>
      </c>
      <c r="H32" s="16">
        <f t="array" ref="H32">INDEX($D$38:$N$76,MATCH(H$24&amp;$B$22,$B$38:$B$76&amp;$C$38:$C$76,0),MATCH($A32,$D$37:$N$37,0))</f>
        <v>4018.880261175967</v>
      </c>
      <c r="I32" s="16">
        <f t="array" ref="I32">INDEX($D$38:$N$76,MATCH(I$24&amp;$B$22,$B$38:$B$76&amp;$C$38:$C$76,0),MATCH($A32,$D$37:$N$37,0))</f>
        <v>3821.2114057456511</v>
      </c>
      <c r="J32" s="16">
        <f t="array" ref="J32">INDEX($D$38:$N$76,MATCH(J$24&amp;$B$22,$B$38:$B$76&amp;$C$38:$C$76,0),MATCH($A32,$D$37:$N$37,0))</f>
        <v>3786.1683227808589</v>
      </c>
      <c r="K32" s="16" t="e">
        <f t="array" ref="K32">INDEX($D$38:$N$76,MATCH(K$24&amp;$B$22,$B$38:$B$76&amp;$C$38:$C$76,0),MATCH($A32,$D$37:$N$37,0))</f>
        <v>#N/A</v>
      </c>
      <c r="L32" s="16" t="e">
        <f t="array" ref="L32">INDEX($D$38:$N$76,MATCH(L$24&amp;$B$22,$B$38:$B$76&amp;$C$38:$C$76,0),MATCH($A32,$D$37:$N$37,0))</f>
        <v>#N/A</v>
      </c>
      <c r="M32" s="16" t="e">
        <f t="array" ref="M32">INDEX($D$38:$N$76,MATCH(M$24&amp;$B$22,$B$38:$B$76&amp;$C$38:$C$76,0),MATCH($A32,$D$37:$N$37,0))</f>
        <v>#N/A</v>
      </c>
      <c r="P32" s="18"/>
      <c r="Q32" s="18"/>
      <c r="R32" s="18"/>
    </row>
    <row r="33" spans="1:19">
      <c r="A33" s="15">
        <v>2090</v>
      </c>
      <c r="B33" s="16">
        <f t="array" ref="B33">INDEX($D$38:$N$76,MATCH(B$24&amp;$B$22,$B$38:$B$76&amp;$C$38:$C$76,0),MATCH($A33,$D$37:$N$37,0))</f>
        <v>3892.8262264926893</v>
      </c>
      <c r="C33" s="16">
        <f t="array" ref="C33">INDEX($D$38:$N$76,MATCH(C$24&amp;$B$22,$B$38:$B$76&amp;$C$38:$C$76,0),MATCH($A33,$D$37:$N$37,0))</f>
        <v>3892.6861634325769</v>
      </c>
      <c r="D33" s="16">
        <f t="array" ref="D33">INDEX($D$38:$N$76,MATCH(D$24&amp;$B$22,$B$38:$B$76&amp;$C$38:$C$76,0),MATCH($A33,$D$37:$N$37,0))</f>
        <v>3933.7786041198342</v>
      </c>
      <c r="E33" s="16">
        <f t="array" ref="E33">INDEX($D$38:$N$76,MATCH(E$24&amp;$B$22,$B$38:$B$76&amp;$C$38:$C$76,0),MATCH($A33,$D$37:$N$37,0))</f>
        <v>3804.1757559421253</v>
      </c>
      <c r="F33" s="16">
        <f t="array" ref="F33">INDEX($D$38:$N$76,MATCH(F$24&amp;$B$22,$B$38:$B$76&amp;$C$38:$C$76,0),MATCH($A33,$D$37:$N$37,0))</f>
        <v>3800.7179493579433</v>
      </c>
      <c r="G33" s="16">
        <f t="array" ref="G33">INDEX($D$38:$N$76,MATCH(G$24&amp;$B$22,$B$38:$B$76&amp;$C$38:$C$76,0),MATCH($A33,$D$37:$N$37,0))</f>
        <v>3715.4751978536606</v>
      </c>
      <c r="H33" s="16">
        <f t="array" ref="H33">INDEX($D$38:$N$76,MATCH(H$24&amp;$B$22,$B$38:$B$76&amp;$C$38:$C$76,0),MATCH($A33,$D$37:$N$37,0))</f>
        <v>3803.5043030240217</v>
      </c>
      <c r="I33" s="16">
        <f t="array" ref="I33">INDEX($D$38:$N$76,MATCH(I$24&amp;$B$22,$B$38:$B$76&amp;$C$38:$C$76,0),MATCH($A33,$D$37:$N$37,0))</f>
        <v>3794.4132823233417</v>
      </c>
      <c r="J33" s="16">
        <f t="array" ref="J33">INDEX($D$38:$N$76,MATCH(J$24&amp;$B$22,$B$38:$B$76&amp;$C$38:$C$76,0),MATCH($A33,$D$37:$N$37,0))</f>
        <v>3770.3016750791421</v>
      </c>
      <c r="K33" s="16" t="e">
        <f t="array" ref="K33">INDEX($D$38:$N$76,MATCH(K$24&amp;$B$22,$B$38:$B$76&amp;$C$38:$C$76,0),MATCH($A33,$D$37:$N$37,0))</f>
        <v>#N/A</v>
      </c>
      <c r="L33" s="16" t="e">
        <f t="array" ref="L33">INDEX($D$38:$N$76,MATCH(L$24&amp;$B$22,$B$38:$B$76&amp;$C$38:$C$76,0),MATCH($A33,$D$37:$N$37,0))</f>
        <v>#N/A</v>
      </c>
      <c r="M33" s="16" t="e">
        <f t="array" ref="M33">INDEX($D$38:$N$76,MATCH(M$24&amp;$B$22,$B$38:$B$76&amp;$C$38:$C$76,0),MATCH($A33,$D$37:$N$37,0))</f>
        <v>#N/A</v>
      </c>
    </row>
    <row r="34" spans="1:19">
      <c r="A34" s="15">
        <v>2100</v>
      </c>
      <c r="B34" s="16">
        <f t="array" ref="B34">INDEX($D$38:$N$76,MATCH(B$24&amp;$B$22,$B$38:$B$76&amp;$C$38:$C$76,0),MATCH($A34,$D$37:$N$37,0))</f>
        <v>2320.2634070903055</v>
      </c>
      <c r="C34" s="16">
        <f t="array" ref="C34">INDEX($D$38:$N$76,MATCH(C$24&amp;$B$22,$B$38:$B$76&amp;$C$38:$C$76,0),MATCH($A34,$D$37:$N$37,0))</f>
        <v>2324.0825701127278</v>
      </c>
      <c r="D34" s="16">
        <f t="array" ref="D34">INDEX($D$38:$N$76,MATCH(D$24&amp;$B$22,$B$38:$B$76&amp;$C$38:$C$76,0),MATCH($A34,$D$37:$N$37,0))</f>
        <v>2327.8212770963437</v>
      </c>
      <c r="E34" s="16">
        <f t="array" ref="E34">INDEX($D$38:$N$76,MATCH(E$24&amp;$B$22,$B$38:$B$76&amp;$C$38:$C$76,0),MATCH($A34,$D$37:$N$37,0))</f>
        <v>2016.0752172955831</v>
      </c>
      <c r="F34" s="16">
        <f t="array" ref="F34">INDEX($D$38:$N$76,MATCH(F$24&amp;$B$22,$B$38:$B$76&amp;$C$38:$C$76,0),MATCH($A34,$D$37:$N$37,0))</f>
        <v>2014.5032709205252</v>
      </c>
      <c r="G34" s="16">
        <f t="array" ref="G34">INDEX($D$38:$N$76,MATCH(G$24&amp;$B$22,$B$38:$B$76&amp;$C$38:$C$76,0),MATCH($A34,$D$37:$N$37,0))</f>
        <v>1831.1679919381327</v>
      </c>
      <c r="H34" s="16">
        <f t="array" ref="H34">INDEX($D$38:$N$76,MATCH(H$24&amp;$B$22,$B$38:$B$76&amp;$C$38:$C$76,0),MATCH($A34,$D$37:$N$37,0))</f>
        <v>1711.4664798899109</v>
      </c>
      <c r="I34" s="16">
        <f t="array" ref="I34">INDEX($D$38:$N$76,MATCH(I$24&amp;$B$22,$B$38:$B$76&amp;$C$38:$C$76,0),MATCH($A34,$D$37:$N$37,0))</f>
        <v>2013.6187137487916</v>
      </c>
      <c r="J34" s="16">
        <f t="array" ref="J34">INDEX($D$38:$N$76,MATCH(J$24&amp;$B$22,$B$38:$B$76&amp;$C$38:$C$76,0),MATCH($A34,$D$37:$N$37,0))</f>
        <v>1906.956093588298</v>
      </c>
      <c r="K34" s="16" t="e">
        <f t="array" ref="K34">INDEX($D$38:$N$76,MATCH(K$24&amp;$B$22,$B$38:$B$76&amp;$C$38:$C$76,0),MATCH($A34,$D$37:$N$37,0))</f>
        <v>#N/A</v>
      </c>
      <c r="L34" s="16" t="e">
        <f t="array" ref="L34">INDEX($D$38:$N$76,MATCH(L$24&amp;$B$22,$B$38:$B$76&amp;$C$38:$C$76,0),MATCH($A34,$D$37:$N$37,0))</f>
        <v>#N/A</v>
      </c>
      <c r="M34" s="16" t="e">
        <f t="array" ref="M34">INDEX($D$38:$N$76,MATCH(M$24&amp;$B$22,$B$38:$B$76&amp;$C$38:$C$76,0),MATCH($A34,$D$37:$N$37,0))</f>
        <v>#N/A</v>
      </c>
    </row>
    <row r="35" spans="1:19" ht="15.75" thickBot="1"/>
    <row r="36" spans="1:19" s="17" customFormat="1" ht="15.75" thickBot="1">
      <c r="A36" s="17" t="s">
        <v>238</v>
      </c>
      <c r="S36" s="19"/>
    </row>
    <row r="37" spans="1:19">
      <c r="A37" s="15" t="s">
        <v>123</v>
      </c>
      <c r="B37" s="15" t="s">
        <v>11</v>
      </c>
      <c r="C37" s="15" t="s">
        <v>12</v>
      </c>
      <c r="D37" s="15">
        <v>2007</v>
      </c>
      <c r="E37" s="15">
        <v>2012</v>
      </c>
      <c r="F37" s="15">
        <v>2020</v>
      </c>
      <c r="G37" s="15">
        <v>2030</v>
      </c>
      <c r="H37" s="15">
        <v>2040</v>
      </c>
      <c r="I37" s="15">
        <v>2050</v>
      </c>
      <c r="J37" s="15">
        <v>2060</v>
      </c>
      <c r="K37" s="15">
        <v>2070</v>
      </c>
      <c r="L37" s="15">
        <v>2080</v>
      </c>
      <c r="M37" s="15">
        <v>2090</v>
      </c>
      <c r="N37" s="15">
        <v>2100</v>
      </c>
    </row>
    <row r="38" spans="1:19">
      <c r="A38" s="15" t="str">
        <f>INDEX('R1. Scenario specifications'!$C$11:$C$49,MATCH($B38,'R1. Scenario specifications'!$A$11:$A$49,0))</f>
        <v>TIAM BAU - No Policy Action</v>
      </c>
      <c r="B38" s="15" t="s">
        <v>14</v>
      </c>
      <c r="C38" s="15" t="s">
        <v>15</v>
      </c>
      <c r="D38" s="16">
        <v>3715.0623632299698</v>
      </c>
      <c r="E38" s="16">
        <v>9333.4920379462274</v>
      </c>
      <c r="F38" s="16">
        <v>16269.58027511366</v>
      </c>
      <c r="G38" s="16">
        <v>19362.109780672923</v>
      </c>
      <c r="H38" s="16">
        <v>3495.2697555087166</v>
      </c>
      <c r="I38" s="16">
        <v>2627.1837111899254</v>
      </c>
      <c r="J38" s="16">
        <v>3487.3855622634082</v>
      </c>
      <c r="K38" s="16">
        <v>3884.2749492738358</v>
      </c>
      <c r="L38" s="16">
        <v>3711.0889241600648</v>
      </c>
      <c r="M38" s="16">
        <v>3892.8262264926893</v>
      </c>
      <c r="N38" s="16">
        <v>2320.2634070903055</v>
      </c>
      <c r="S38" s="18"/>
    </row>
    <row r="39" spans="1:19">
      <c r="A39" s="15" t="str">
        <f>INDEX('R1. Scenario specifications'!$C$11:$C$49,MATCH($B39,'R1. Scenario specifications'!$A$11:$A$49,0))</f>
        <v>Vivid BAU - WEO Current Policies Scenario emissions pathway run through TIAM</v>
      </c>
      <c r="B39" s="15" t="s">
        <v>31</v>
      </c>
      <c r="C39" s="15" t="s">
        <v>15</v>
      </c>
      <c r="D39" s="16">
        <v>3715.5883069063684</v>
      </c>
      <c r="E39" s="16">
        <v>9333.643084061443</v>
      </c>
      <c r="F39" s="16">
        <v>16616.757328311185</v>
      </c>
      <c r="G39" s="16">
        <v>19426.228885541655</v>
      </c>
      <c r="H39" s="16">
        <v>3586.6182218596259</v>
      </c>
      <c r="I39" s="16">
        <v>2609.8684631954643</v>
      </c>
      <c r="J39" s="16">
        <v>3593.2245123967564</v>
      </c>
      <c r="K39" s="16">
        <v>3860.1593235463533</v>
      </c>
      <c r="L39" s="16">
        <v>3764.9537590590353</v>
      </c>
      <c r="M39" s="16">
        <v>3892.6861634325769</v>
      </c>
      <c r="N39" s="16">
        <v>2324.0825701127278</v>
      </c>
    </row>
    <row r="40" spans="1:19">
      <c r="A40" s="15" t="str">
        <f>INDEX('R1. Scenario specifications'!$C$11:$C$49,MATCH($B40,'R1. Scenario specifications'!$A$11:$A$49,0))</f>
        <v>Vivid Paris NDCs - WEO New Policies Scenario emissions pathway run through TIAM</v>
      </c>
      <c r="B40" s="15" t="s">
        <v>32</v>
      </c>
      <c r="C40" s="15" t="s">
        <v>15</v>
      </c>
      <c r="D40" s="16">
        <v>3715.0623632299712</v>
      </c>
      <c r="E40" s="16">
        <v>9333.4920379462274</v>
      </c>
      <c r="F40" s="16">
        <v>16668.545068493582</v>
      </c>
      <c r="G40" s="16">
        <v>19833.593611343975</v>
      </c>
      <c r="H40" s="16">
        <v>3663.4534310321096</v>
      </c>
      <c r="I40" s="16">
        <v>2753.7817666256396</v>
      </c>
      <c r="J40" s="16">
        <v>3671.9961753693751</v>
      </c>
      <c r="K40" s="16">
        <v>3829.3744806403906</v>
      </c>
      <c r="L40" s="16">
        <v>3833.5868356416131</v>
      </c>
      <c r="M40" s="16">
        <v>3933.7786041198342</v>
      </c>
      <c r="N40" s="16">
        <v>2327.8212770963437</v>
      </c>
    </row>
    <row r="41" spans="1:19">
      <c r="A41" s="15" t="str">
        <f>INDEX('R1. Scenario specifications'!$C$11:$C$49,MATCH($B41,'R1. Scenario specifications'!$A$11:$A$49,0))</f>
        <v>Current 2DS, 2020 start, 'Expect the Unexpected'</v>
      </c>
      <c r="B41" s="15" t="s">
        <v>33</v>
      </c>
      <c r="C41" s="15" t="s">
        <v>15</v>
      </c>
      <c r="D41" s="16">
        <v>3715.0623632299712</v>
      </c>
      <c r="E41" s="16">
        <v>9333.4920379462274</v>
      </c>
      <c r="F41" s="16">
        <v>16668.545068493582</v>
      </c>
      <c r="G41" s="16">
        <v>19140.962730328039</v>
      </c>
      <c r="H41" s="16">
        <v>4056.5257988768681</v>
      </c>
      <c r="I41" s="16">
        <v>2938.4284259545775</v>
      </c>
      <c r="J41" s="16">
        <v>3492.9809392533166</v>
      </c>
      <c r="K41" s="16">
        <v>3729.2413461609553</v>
      </c>
      <c r="L41" s="16">
        <v>3806.8034192295504</v>
      </c>
      <c r="M41" s="16">
        <v>3804.1757559421253</v>
      </c>
      <c r="N41" s="16">
        <v>2016.0752172955831</v>
      </c>
    </row>
    <row r="42" spans="1:19">
      <c r="A42" s="15" t="str">
        <f>INDEX('R1. Scenario specifications'!$C$11:$C$49,MATCH($B42,'R1. Scenario specifications'!$A$11:$A$49,0))</f>
        <v>Current 2DS, 2030 start, 'Expect the Unexpected' but with cheap energy efficiency</v>
      </c>
      <c r="B42" s="15" t="s">
        <v>34</v>
      </c>
      <c r="C42" s="15" t="s">
        <v>15</v>
      </c>
      <c r="D42" s="16">
        <v>3715.0623632299712</v>
      </c>
      <c r="E42" s="16">
        <v>9333.4920379462274</v>
      </c>
      <c r="F42" s="16">
        <v>16668.545068493582</v>
      </c>
      <c r="G42" s="16">
        <v>19833.593611343975</v>
      </c>
      <c r="H42" s="16">
        <v>3570.4512915559767</v>
      </c>
      <c r="I42" s="16">
        <v>2766.4645550946539</v>
      </c>
      <c r="J42" s="16">
        <v>3464.1053708842969</v>
      </c>
      <c r="K42" s="16">
        <v>3499.5991091963497</v>
      </c>
      <c r="L42" s="16">
        <v>3645.2559586740472</v>
      </c>
      <c r="M42" s="16">
        <v>3682.4811696799161</v>
      </c>
      <c r="N42" s="16">
        <v>2001.1147632970406</v>
      </c>
    </row>
    <row r="43" spans="1:19">
      <c r="A43" s="15" t="str">
        <f>INDEX('R1. Scenario specifications'!$C$11:$C$49,MATCH($B43,'R1. Scenario specifications'!$A$11:$A$49,0))</f>
        <v>Current 2DS, 2020 start, 'Expect the Unexpected' but with most conservative biomass CCS / NET technology cost assumptions</v>
      </c>
      <c r="B43" s="15" t="s">
        <v>35</v>
      </c>
      <c r="C43" s="15" t="s">
        <v>15</v>
      </c>
      <c r="D43" s="16">
        <v>3715.0623632299712</v>
      </c>
      <c r="E43" s="16">
        <v>9333.4920379462274</v>
      </c>
      <c r="F43" s="16">
        <v>16668.545068493582</v>
      </c>
      <c r="G43" s="16">
        <v>19141.082939363256</v>
      </c>
      <c r="H43" s="16">
        <v>4098.9506331607126</v>
      </c>
      <c r="I43" s="16">
        <v>2945.9048956844936</v>
      </c>
      <c r="J43" s="16">
        <v>3476.5643608266942</v>
      </c>
      <c r="K43" s="16">
        <v>3731.6818502824676</v>
      </c>
      <c r="L43" s="16">
        <v>3805.2306883008687</v>
      </c>
      <c r="M43" s="16">
        <v>3803.5249406609955</v>
      </c>
      <c r="N43" s="16">
        <v>2018.8271062600002</v>
      </c>
    </row>
    <row r="44" spans="1:19">
      <c r="A44" s="15" t="str">
        <f>INDEX('R1. Scenario specifications'!$C$11:$C$49,MATCH($B44,'R1. Scenario specifications'!$A$11:$A$49,0))</f>
        <v>Current 2DS, 2030 start, 'Expect the Unexpected' but with most conservative biomass CCS / NET technology cost assumptions</v>
      </c>
      <c r="B44" s="15" t="s">
        <v>36</v>
      </c>
      <c r="C44" s="15" t="s">
        <v>15</v>
      </c>
      <c r="D44" s="16">
        <v>3715.0623632299712</v>
      </c>
      <c r="E44" s="16">
        <v>9333.4920379462274</v>
      </c>
      <c r="F44" s="16">
        <v>16668.545068493582</v>
      </c>
      <c r="G44" s="16">
        <v>19833.593611343975</v>
      </c>
      <c r="H44" s="16">
        <v>3827.6151498473023</v>
      </c>
      <c r="I44" s="16">
        <v>3177.0485221949943</v>
      </c>
      <c r="J44" s="16">
        <v>3556.4096678670103</v>
      </c>
      <c r="K44" s="16">
        <v>3810.8257869020276</v>
      </c>
      <c r="L44" s="16">
        <v>3784.4394466763106</v>
      </c>
      <c r="M44" s="16">
        <v>3801.0935193806108</v>
      </c>
      <c r="N44" s="16">
        <v>2014.4074056211475</v>
      </c>
    </row>
    <row r="45" spans="1:19">
      <c r="A45" s="15" t="str">
        <f>INDEX('R1. Scenario specifications'!$C$11:$C$49,MATCH($B45,'R1. Scenario specifications'!$A$11:$A$49,0))</f>
        <v>Current 1.5DS, 2020 start, 'Expect the Unexpected'</v>
      </c>
      <c r="B45" s="15" t="s">
        <v>37</v>
      </c>
      <c r="C45" s="15" t="s">
        <v>15</v>
      </c>
      <c r="D45" s="16">
        <v>3715.0623632299712</v>
      </c>
      <c r="E45" s="16">
        <v>9333.4920379462274</v>
      </c>
      <c r="F45" s="16">
        <v>16668.545068493582</v>
      </c>
      <c r="G45" s="16">
        <v>18312.976503941649</v>
      </c>
      <c r="H45" s="16">
        <v>11977.679667626931</v>
      </c>
      <c r="I45" s="16">
        <v>10223.621250142938</v>
      </c>
      <c r="J45" s="16">
        <v>4246.2414658981079</v>
      </c>
      <c r="K45" s="16">
        <v>4407.8227680335422</v>
      </c>
      <c r="L45" s="16">
        <v>4467.2366831941281</v>
      </c>
      <c r="M45" s="16">
        <v>3715.4751978536606</v>
      </c>
      <c r="N45" s="16">
        <v>1831.1679919381327</v>
      </c>
    </row>
    <row r="46" spans="1:19">
      <c r="A46" s="15" t="str">
        <f>INDEX('R1. Scenario specifications'!$C$11:$C$49,MATCH($B46,'R1. Scenario specifications'!$A$11:$A$49,0))</f>
        <v>Current 1.5DS, 2030 start, 'Expect the Unexpected'</v>
      </c>
      <c r="B46" s="15" t="s">
        <v>38</v>
      </c>
      <c r="C46" s="15" t="s">
        <v>15</v>
      </c>
      <c r="D46" s="16">
        <v>3715.0623632299712</v>
      </c>
      <c r="E46" s="16">
        <v>9333.4920379462274</v>
      </c>
      <c r="F46" s="16">
        <v>16668.545068493582</v>
      </c>
      <c r="G46" s="16">
        <v>19833.593611343975</v>
      </c>
      <c r="H46" s="16">
        <v>14269.761469019448</v>
      </c>
      <c r="I46" s="16">
        <v>13482.486199061321</v>
      </c>
      <c r="J46" s="16">
        <v>3082.433778555408</v>
      </c>
      <c r="K46" s="16">
        <v>4394.9391820329711</v>
      </c>
      <c r="L46" s="16">
        <v>4018.880261175967</v>
      </c>
      <c r="M46" s="16">
        <v>3803.5043030240217</v>
      </c>
      <c r="N46" s="16">
        <v>1711.4664798899109</v>
      </c>
    </row>
    <row r="47" spans="1:19">
      <c r="A47" s="15" t="str">
        <f>INDEX('R1. Scenario specifications'!$C$11:$C$49,MATCH($B47,'R1. Scenario specifications'!$A$11:$A$49,0))</f>
        <v>Current 1.5DS, 2020 start, 'Expect the Unexpected' but with cheap renewables</v>
      </c>
      <c r="B47" s="15" t="s">
        <v>39</v>
      </c>
      <c r="C47" s="15" t="s">
        <v>15</v>
      </c>
      <c r="D47" s="16">
        <v>3715.0623632299712</v>
      </c>
      <c r="E47" s="16">
        <v>9333.4920379462274</v>
      </c>
      <c r="F47" s="16">
        <v>16668.545068493582</v>
      </c>
      <c r="G47" s="16">
        <v>18309.500667227938</v>
      </c>
      <c r="H47" s="16">
        <v>11977.863108575417</v>
      </c>
      <c r="I47" s="16">
        <v>10557.824845374193</v>
      </c>
      <c r="J47" s="16">
        <v>4362.5200496545385</v>
      </c>
      <c r="K47" s="16">
        <v>4386.7468026961324</v>
      </c>
      <c r="L47" s="16">
        <v>4471.0393735288353</v>
      </c>
      <c r="M47" s="16">
        <v>3712.9087072871716</v>
      </c>
      <c r="N47" s="16">
        <v>1836.6053529451044</v>
      </c>
    </row>
    <row r="48" spans="1:19">
      <c r="A48" s="15" t="str">
        <f>INDEX('R1. Scenario specifications'!$C$11:$C$49,MATCH($B48,'R1. Scenario specifications'!$A$11:$A$49,0))</f>
        <v>Current 1.5DS, 2030 start, 'Expect the Unexpected' but with cheap renewables</v>
      </c>
      <c r="B48" s="15" t="s">
        <v>40</v>
      </c>
      <c r="C48" s="15" t="s">
        <v>15</v>
      </c>
      <c r="D48" s="16">
        <v>3715.0623632299712</v>
      </c>
      <c r="E48" s="16">
        <v>9333.4920379462274</v>
      </c>
      <c r="F48" s="16">
        <v>16668.545068493582</v>
      </c>
      <c r="G48" s="16">
        <v>19833.593611343975</v>
      </c>
      <c r="H48" s="16">
        <v>14269.761469019448</v>
      </c>
      <c r="I48" s="16">
        <v>13472.838180483373</v>
      </c>
      <c r="J48" s="16">
        <v>3224.0466811356036</v>
      </c>
      <c r="K48" s="16">
        <v>4350.5872318738766</v>
      </c>
      <c r="L48" s="16">
        <v>4045.3996834223362</v>
      </c>
      <c r="M48" s="16">
        <v>3805.4534409189891</v>
      </c>
      <c r="N48" s="16">
        <v>1719.6187950370995</v>
      </c>
    </row>
    <row r="49" spans="1:14">
      <c r="A49" s="15" t="str">
        <f>INDEX('R1. Scenario specifications'!$C$11:$C$49,MATCH($B49,'R1. Scenario specifications'!$A$11:$A$49,0))</f>
        <v>Current 1.5DS, 2020 start, 'Expect the Unexpected' but with cheap CCS</v>
      </c>
      <c r="B49" s="15" t="s">
        <v>41</v>
      </c>
      <c r="C49" s="15" t="s">
        <v>15</v>
      </c>
      <c r="D49" s="16">
        <v>3715.0623632299712</v>
      </c>
      <c r="E49" s="16">
        <v>9333.4920379462274</v>
      </c>
      <c r="F49" s="16">
        <v>16668.545068493582</v>
      </c>
      <c r="G49" s="16">
        <v>18312.760761673908</v>
      </c>
      <c r="H49" s="16">
        <v>11977.67966762694</v>
      </c>
      <c r="I49" s="16">
        <v>10517.333727532083</v>
      </c>
      <c r="J49" s="16">
        <v>4297.3794369661309</v>
      </c>
      <c r="K49" s="16">
        <v>4445.6302516208352</v>
      </c>
      <c r="L49" s="16">
        <v>4512.8997527975507</v>
      </c>
      <c r="M49" s="16">
        <v>3707.8879043077604</v>
      </c>
      <c r="N49" s="16">
        <v>1831.5258800344</v>
      </c>
    </row>
    <row r="50" spans="1:14">
      <c r="A50" s="15" t="str">
        <f>INDEX('R1. Scenario specifications'!$C$11:$C$49,MATCH($B50,'R1. Scenario specifications'!$A$11:$A$49,0))</f>
        <v>Current 1.5DS, 2030 start, 'Expect the Unexpected' but with cheap CCS</v>
      </c>
      <c r="B50" s="15" t="s">
        <v>42</v>
      </c>
      <c r="C50" s="15" t="s">
        <v>15</v>
      </c>
      <c r="D50" s="16">
        <v>3715.0623632299712</v>
      </c>
      <c r="E50" s="16">
        <v>9333.4920379462274</v>
      </c>
      <c r="F50" s="16">
        <v>16668.545068493582</v>
      </c>
      <c r="G50" s="16">
        <v>19833.593611343975</v>
      </c>
      <c r="H50" s="16">
        <v>14269.761469019479</v>
      </c>
      <c r="I50" s="16">
        <v>13503.873405566643</v>
      </c>
      <c r="J50" s="16">
        <v>3079.3441885690913</v>
      </c>
      <c r="K50" s="16">
        <v>4395.7899614676835</v>
      </c>
      <c r="L50" s="16">
        <v>4018.3435087835328</v>
      </c>
      <c r="M50" s="16">
        <v>3802.6812519938144</v>
      </c>
      <c r="N50" s="16">
        <v>1713.4775044680598</v>
      </c>
    </row>
    <row r="51" spans="1:14">
      <c r="A51" s="15" t="str">
        <f>INDEX('R1. Scenario specifications'!$C$11:$C$49,MATCH($B51,'R1. Scenario specifications'!$A$11:$A$49,0))</f>
        <v>Current 1.5DS, 2020 start, 'Expect the Unexpected' but with cheap EVs</v>
      </c>
      <c r="B51" s="15" t="s">
        <v>43</v>
      </c>
      <c r="C51" s="15" t="s">
        <v>15</v>
      </c>
      <c r="D51" s="16">
        <v>3715.0623632299712</v>
      </c>
      <c r="E51" s="16">
        <v>9333.4920379462274</v>
      </c>
      <c r="F51" s="16">
        <v>16668.545068493582</v>
      </c>
      <c r="G51" s="16">
        <v>18513.154267694186</v>
      </c>
      <c r="H51" s="16">
        <v>12214.102800672417</v>
      </c>
      <c r="I51" s="16">
        <v>9835.491145867567</v>
      </c>
      <c r="J51" s="16">
        <v>4009.9526601265384</v>
      </c>
      <c r="K51" s="16">
        <v>3841.9458836847434</v>
      </c>
      <c r="L51" s="16">
        <v>4032.8597310945179</v>
      </c>
      <c r="M51" s="16">
        <v>3824.4659732088671</v>
      </c>
      <c r="N51" s="16">
        <v>1839.5581161231612</v>
      </c>
    </row>
    <row r="52" spans="1:14">
      <c r="A52" s="15" t="str">
        <f>INDEX('R1. Scenario specifications'!$C$11:$C$49,MATCH($B52,'R1. Scenario specifications'!$A$11:$A$49,0))</f>
        <v>Current 2DS, 2030 start, 'Expect the Unexpected'</v>
      </c>
      <c r="B52" s="15" t="s">
        <v>44</v>
      </c>
      <c r="C52" s="15" t="s">
        <v>15</v>
      </c>
      <c r="D52" s="16">
        <v>3715.0623632299712</v>
      </c>
      <c r="E52" s="16">
        <v>9333.4920379462274</v>
      </c>
      <c r="F52" s="16">
        <v>16668.545068493582</v>
      </c>
      <c r="G52" s="16">
        <v>19833.593611343975</v>
      </c>
      <c r="H52" s="16">
        <v>3817.9072175840765</v>
      </c>
      <c r="I52" s="16">
        <v>3176.3701441691101</v>
      </c>
      <c r="J52" s="16">
        <v>3429.4205453783898</v>
      </c>
      <c r="K52" s="16">
        <v>3812.207580272076</v>
      </c>
      <c r="L52" s="16">
        <v>3784.7520893415176</v>
      </c>
      <c r="M52" s="16">
        <v>3800.7179493579433</v>
      </c>
      <c r="N52" s="16">
        <v>2014.5032709205252</v>
      </c>
    </row>
    <row r="53" spans="1:14">
      <c r="A53" s="15" t="str">
        <f>INDEX('R1. Scenario specifications'!$C$11:$C$49,MATCH($B53,'R1. Scenario specifications'!$A$11:$A$49,0))</f>
        <v>Current 1.5DS, 2030 start, 'Expect the Unexpected' but with cheap EVs</v>
      </c>
      <c r="B53" s="15" t="s">
        <v>45</v>
      </c>
      <c r="C53" s="15" t="s">
        <v>15</v>
      </c>
      <c r="D53" s="16">
        <v>3715.0623632299712</v>
      </c>
      <c r="E53" s="16">
        <v>9333.4920379462274</v>
      </c>
      <c r="F53" s="16">
        <v>16668.545068493582</v>
      </c>
      <c r="G53" s="16">
        <v>19833.593611343975</v>
      </c>
      <c r="H53" s="16">
        <v>14315.610031733469</v>
      </c>
      <c r="I53" s="16">
        <v>14136.194137675875</v>
      </c>
      <c r="J53" s="16">
        <v>3236.8732603729413</v>
      </c>
      <c r="K53" s="16">
        <v>3872.3777322691303</v>
      </c>
      <c r="L53" s="16">
        <v>3870.3071808959062</v>
      </c>
      <c r="M53" s="16">
        <v>3857.7190684736374</v>
      </c>
      <c r="N53" s="16">
        <v>1706.3389903191924</v>
      </c>
    </row>
    <row r="54" spans="1:14">
      <c r="A54" s="15" t="str">
        <f>INDEX('R1. Scenario specifications'!$C$11:$C$49,MATCH($B54,'R1. Scenario specifications'!$A$11:$A$49,0))</f>
        <v>Current 1.5DS, 2020 start, 'Expect the Unexpected' but with cheap energy efficiency</v>
      </c>
      <c r="B54" s="15" t="s">
        <v>46</v>
      </c>
      <c r="C54" s="15" t="s">
        <v>15</v>
      </c>
      <c r="D54" s="16">
        <v>3715.0623632299712</v>
      </c>
      <c r="E54" s="16">
        <v>9333.4920379462274</v>
      </c>
      <c r="F54" s="16">
        <v>16668.545068493582</v>
      </c>
      <c r="G54" s="16">
        <v>12461.425541006902</v>
      </c>
      <c r="H54" s="16">
        <v>11035.832036917625</v>
      </c>
      <c r="I54" s="16">
        <v>8234.4543090593706</v>
      </c>
      <c r="J54" s="16">
        <v>3861.56713409235</v>
      </c>
      <c r="K54" s="16">
        <v>4025.7634056840479</v>
      </c>
      <c r="L54" s="16">
        <v>4235.7382821494202</v>
      </c>
      <c r="M54" s="16">
        <v>3599.7205543156438</v>
      </c>
      <c r="N54" s="16">
        <v>1876.3194013916986</v>
      </c>
    </row>
    <row r="55" spans="1:14">
      <c r="A55" s="15" t="str">
        <f>INDEX('R1. Scenario specifications'!$C$11:$C$49,MATCH($B55,'R1. Scenario specifications'!$A$11:$A$49,0))</f>
        <v>Current 1.5DS, 2030 start, 'Expect the Unexpected' but with cheap energy efficiency</v>
      </c>
      <c r="B55" s="15" t="s">
        <v>47</v>
      </c>
      <c r="C55" s="15" t="s">
        <v>15</v>
      </c>
      <c r="D55" s="16">
        <v>3715.0623632299712</v>
      </c>
      <c r="E55" s="16">
        <v>9333.4920379462274</v>
      </c>
      <c r="F55" s="16">
        <v>16668.545068493582</v>
      </c>
      <c r="G55" s="16">
        <v>19833.593611343975</v>
      </c>
      <c r="H55" s="16">
        <v>11730.00015517915</v>
      </c>
      <c r="I55" s="16">
        <v>11777.753924571392</v>
      </c>
      <c r="J55" s="16">
        <v>3096.2897489453671</v>
      </c>
      <c r="K55" s="16">
        <v>4119.5979240002689</v>
      </c>
      <c r="L55" s="16">
        <v>3824.2044647408402</v>
      </c>
      <c r="M55" s="16">
        <v>3845.827648310571</v>
      </c>
      <c r="N55" s="16">
        <v>1830.6133114490606</v>
      </c>
    </row>
    <row r="56" spans="1:14">
      <c r="A56" s="15" t="str">
        <f>INDEX('R1. Scenario specifications'!$C$11:$C$49,MATCH($B56,'R1. Scenario specifications'!$A$11:$A$49,0))</f>
        <v>Current 1.5DS, 2020 start, 'Expect the Unexpected' but with most conservative biomass CCS / NET technology cost assumptions</v>
      </c>
      <c r="B56" s="15" t="s">
        <v>48</v>
      </c>
      <c r="C56" s="15" t="s">
        <v>15</v>
      </c>
      <c r="D56" s="16">
        <v>3715.0623632299712</v>
      </c>
      <c r="E56" s="16">
        <v>9333.4920379462274</v>
      </c>
      <c r="F56" s="16">
        <v>16668.545068493582</v>
      </c>
      <c r="G56" s="16">
        <v>18316.557346918995</v>
      </c>
      <c r="H56" s="16">
        <v>12062.688506346736</v>
      </c>
      <c r="I56" s="16">
        <v>10448.568770072647</v>
      </c>
      <c r="J56" s="16">
        <v>4463.498123952606</v>
      </c>
      <c r="K56" s="16">
        <v>4377.5902752534739</v>
      </c>
      <c r="L56" s="16">
        <v>4446.952835832355</v>
      </c>
      <c r="M56" s="16">
        <v>3718.7083106457308</v>
      </c>
      <c r="N56" s="16">
        <v>1833.7693262555176</v>
      </c>
    </row>
    <row r="57" spans="1:14">
      <c r="A57" s="15" t="str">
        <f>INDEX('R1. Scenario specifications'!$C$11:$C$49,MATCH($B57,'R1. Scenario specifications'!$A$11:$A$49,0))</f>
        <v>Current 1.5DS, 2030 start, 'Expect the Unexpected' but with most conservative biomass CCS / NET technology cost assumptions</v>
      </c>
      <c r="B57" s="15" t="s">
        <v>49</v>
      </c>
      <c r="C57" s="15" t="s">
        <v>15</v>
      </c>
      <c r="D57" s="16">
        <v>3715.0623632299712</v>
      </c>
      <c r="E57" s="16">
        <v>9333.4920379462274</v>
      </c>
      <c r="F57" s="16">
        <v>16668.545068493582</v>
      </c>
      <c r="G57" s="16">
        <v>19833.593611343975</v>
      </c>
      <c r="H57" s="16">
        <v>14635.233985030967</v>
      </c>
      <c r="I57" s="16">
        <v>11592.389992369584</v>
      </c>
      <c r="J57" s="16">
        <v>3696.5768378137318</v>
      </c>
      <c r="K57" s="16">
        <v>4249.7801263690144</v>
      </c>
      <c r="L57" s="16">
        <v>4107.7875901711377</v>
      </c>
      <c r="M57" s="16">
        <v>3759.1568193653552</v>
      </c>
      <c r="N57" s="16">
        <v>1748.9740115387947</v>
      </c>
    </row>
    <row r="58" spans="1:14">
      <c r="A58" s="15" t="str">
        <f>INDEX('R1. Scenario specifications'!$C$11:$C$49,MATCH($B58,'R1. Scenario specifications'!$A$11:$A$49,0))</f>
        <v>Current 1.75DS, 2020 start, 'Expect the Unexpected'</v>
      </c>
      <c r="B58" s="15" t="s">
        <v>50</v>
      </c>
      <c r="C58" s="15" t="s">
        <v>15</v>
      </c>
      <c r="D58" s="16">
        <v>3715.0623632299712</v>
      </c>
      <c r="E58" s="16">
        <v>9333.4920379462274</v>
      </c>
      <c r="F58" s="16">
        <v>16668.545068493582</v>
      </c>
      <c r="G58" s="16">
        <v>19148.099478863809</v>
      </c>
      <c r="H58" s="16">
        <v>4601.4783197433344</v>
      </c>
      <c r="I58" s="16">
        <v>3092.9642036950518</v>
      </c>
      <c r="J58" s="16">
        <v>3608.8984424078062</v>
      </c>
      <c r="K58" s="16">
        <v>3848.6561116998623</v>
      </c>
      <c r="L58" s="16">
        <v>3821.2114057456511</v>
      </c>
      <c r="M58" s="16">
        <v>3794.4132823233417</v>
      </c>
      <c r="N58" s="16">
        <v>2013.6187137487916</v>
      </c>
    </row>
    <row r="59" spans="1:14">
      <c r="A59" s="15" t="str">
        <f>INDEX('R1. Scenario specifications'!$C$11:$C$49,MATCH($B59,'R1. Scenario specifications'!$A$11:$A$49,0))</f>
        <v>Current 1.75DS, 2030 start, 'Expect the Unexpected'</v>
      </c>
      <c r="B59" s="15" t="s">
        <v>51</v>
      </c>
      <c r="C59" s="15" t="s">
        <v>15</v>
      </c>
      <c r="D59" s="16">
        <v>3715.0623632299712</v>
      </c>
      <c r="E59" s="16">
        <v>9333.4920379462274</v>
      </c>
      <c r="F59" s="16">
        <v>16668.545068493582</v>
      </c>
      <c r="G59" s="16">
        <v>19833.593611343975</v>
      </c>
      <c r="H59" s="16">
        <v>4348.0303172836739</v>
      </c>
      <c r="I59" s="16">
        <v>2584.4046928470475</v>
      </c>
      <c r="J59" s="16">
        <v>2528.6652153178752</v>
      </c>
      <c r="K59" s="16">
        <v>4186.6145019861642</v>
      </c>
      <c r="L59" s="16">
        <v>3786.1683227808589</v>
      </c>
      <c r="M59" s="16">
        <v>3770.3016750791421</v>
      </c>
      <c r="N59" s="16">
        <v>1906.956093588298</v>
      </c>
    </row>
    <row r="60" spans="1:14">
      <c r="A60" s="15" t="str">
        <f>INDEX('R1. Scenario specifications'!$C$11:$C$49,MATCH($B60,'R1. Scenario specifications'!$A$11:$A$49,0))</f>
        <v>Current 1.75DS, 2020 start, 'Expect the Unexpected' but with cheap renewables</v>
      </c>
      <c r="B60" s="15" t="s">
        <v>52</v>
      </c>
      <c r="C60" s="15" t="s">
        <v>15</v>
      </c>
      <c r="D60" s="16">
        <v>3715.0623632299712</v>
      </c>
      <c r="E60" s="16">
        <v>9333.4920379462274</v>
      </c>
      <c r="F60" s="16">
        <v>16668.545068493582</v>
      </c>
      <c r="G60" s="16">
        <v>19137.483587141822</v>
      </c>
      <c r="H60" s="16">
        <v>4521.563258157601</v>
      </c>
      <c r="I60" s="16">
        <v>2826.9672136666213</v>
      </c>
      <c r="J60" s="16">
        <v>3567.5120904285159</v>
      </c>
      <c r="K60" s="16">
        <v>3772.5655295463503</v>
      </c>
      <c r="L60" s="16">
        <v>3814.9472590433229</v>
      </c>
      <c r="M60" s="16">
        <v>3767.5189079781685</v>
      </c>
      <c r="N60" s="16">
        <v>2014.9925539772235</v>
      </c>
    </row>
    <row r="61" spans="1:14">
      <c r="A61" s="15" t="str">
        <f>INDEX('R1. Scenario specifications'!$C$11:$C$49,MATCH($B61,'R1. Scenario specifications'!$A$11:$A$49,0))</f>
        <v>Current 1.75DS, 2030 start, 'Expect the Unexpected' but with cheap renewables</v>
      </c>
      <c r="B61" s="15" t="s">
        <v>53</v>
      </c>
      <c r="C61" s="15" t="s">
        <v>15</v>
      </c>
      <c r="D61" s="16">
        <v>3715.0623632299712</v>
      </c>
      <c r="E61" s="16">
        <v>9333.4920379462274</v>
      </c>
      <c r="F61" s="16">
        <v>16668.545068493582</v>
      </c>
      <c r="G61" s="16">
        <v>19833.593611343975</v>
      </c>
      <c r="H61" s="16">
        <v>4412.4599033295754</v>
      </c>
      <c r="I61" s="16">
        <v>2809.4195428674575</v>
      </c>
      <c r="J61" s="16">
        <v>2749.7988135975338</v>
      </c>
      <c r="K61" s="16">
        <v>4222.4144424022788</v>
      </c>
      <c r="L61" s="16">
        <v>3790.336010124588</v>
      </c>
      <c r="M61" s="16">
        <v>3800.2194293412795</v>
      </c>
      <c r="N61" s="16">
        <v>1918.2025003713734</v>
      </c>
    </row>
    <row r="62" spans="1:14">
      <c r="A62" s="15" t="str">
        <f>INDEX('R1. Scenario specifications'!$C$11:$C$49,MATCH($B62,'R1. Scenario specifications'!$A$11:$A$49,0))</f>
        <v>Current 1.75DS, 2020 start, 'Expect the Unexpected' but with cheap CCS</v>
      </c>
      <c r="B62" s="15" t="s">
        <v>54</v>
      </c>
      <c r="C62" s="15" t="s">
        <v>15</v>
      </c>
      <c r="D62" s="16">
        <v>3715.0623632299712</v>
      </c>
      <c r="E62" s="16">
        <v>9333.4920379462274</v>
      </c>
      <c r="F62" s="16">
        <v>16668.545068493582</v>
      </c>
      <c r="G62" s="16">
        <v>19148.099478863805</v>
      </c>
      <c r="H62" s="16">
        <v>4601.4743295745557</v>
      </c>
      <c r="I62" s="16">
        <v>3083.5463041476696</v>
      </c>
      <c r="J62" s="16">
        <v>3609.3438197311507</v>
      </c>
      <c r="K62" s="16">
        <v>3847.8018642266015</v>
      </c>
      <c r="L62" s="16">
        <v>3825.812636930445</v>
      </c>
      <c r="M62" s="16">
        <v>3790.865627198174</v>
      </c>
      <c r="N62" s="16">
        <v>2013.6240920197934</v>
      </c>
    </row>
    <row r="63" spans="1:14">
      <c r="A63" s="15" t="str">
        <f>INDEX('R1. Scenario specifications'!$C$11:$C$49,MATCH($B63,'R1. Scenario specifications'!$A$11:$A$49,0))</f>
        <v>Current 2DS, 2020 start, 'Expect the Unexpected' but with cheap renewables</v>
      </c>
      <c r="B63" s="15" t="s">
        <v>55</v>
      </c>
      <c r="C63" s="15" t="s">
        <v>15</v>
      </c>
      <c r="D63" s="16">
        <v>3715.0623632299712</v>
      </c>
      <c r="E63" s="16">
        <v>9333.4920379462274</v>
      </c>
      <c r="F63" s="16">
        <v>16668.545068493582</v>
      </c>
      <c r="G63" s="16">
        <v>19108.948538052624</v>
      </c>
      <c r="H63" s="16">
        <v>4096.2916270631085</v>
      </c>
      <c r="I63" s="16">
        <v>2859.6406518119607</v>
      </c>
      <c r="J63" s="16">
        <v>3517.8234466963913</v>
      </c>
      <c r="K63" s="16">
        <v>3702.884072003108</v>
      </c>
      <c r="L63" s="16">
        <v>3815.6979949770325</v>
      </c>
      <c r="M63" s="16">
        <v>3774.7594120180379</v>
      </c>
      <c r="N63" s="16">
        <v>2022.5378256046386</v>
      </c>
    </row>
    <row r="64" spans="1:14">
      <c r="A64" s="15" t="str">
        <f>INDEX('R1. Scenario specifications'!$C$11:$C$49,MATCH($B64,'R1. Scenario specifications'!$A$11:$A$49,0))</f>
        <v>Current 1.75DS, 2030 start, 'Expect the Unexpected' but with cheap CCS</v>
      </c>
      <c r="B64" s="15" t="s">
        <v>56</v>
      </c>
      <c r="C64" s="15" t="s">
        <v>15</v>
      </c>
      <c r="D64" s="16">
        <v>3715.0623632299712</v>
      </c>
      <c r="E64" s="16">
        <v>9333.4920379462274</v>
      </c>
      <c r="F64" s="16">
        <v>16668.545068493582</v>
      </c>
      <c r="G64" s="16">
        <v>19833.593611343975</v>
      </c>
      <c r="H64" s="16">
        <v>4348.0303172836739</v>
      </c>
      <c r="I64" s="16">
        <v>2585.5431460944469</v>
      </c>
      <c r="J64" s="16">
        <v>2528.6651726260402</v>
      </c>
      <c r="K64" s="16">
        <v>4187.0442693343794</v>
      </c>
      <c r="L64" s="16">
        <v>3786.3774998740964</v>
      </c>
      <c r="M64" s="16">
        <v>3770.3024721842335</v>
      </c>
      <c r="N64" s="16">
        <v>1906.9560925380376</v>
      </c>
    </row>
    <row r="65" spans="1:14">
      <c r="A65" s="15" t="str">
        <f>INDEX('R1. Scenario specifications'!$C$11:$C$49,MATCH($B65,'R1. Scenario specifications'!$A$11:$A$49,0))</f>
        <v>Current 1.75DS, 2020 start, 'Expect the Unexpected' but with cheap EVs</v>
      </c>
      <c r="B65" s="15" t="s">
        <v>57</v>
      </c>
      <c r="C65" s="15" t="s">
        <v>15</v>
      </c>
      <c r="D65" s="16">
        <v>3715.0623632299712</v>
      </c>
      <c r="E65" s="16">
        <v>9333.4920379462274</v>
      </c>
      <c r="F65" s="16">
        <v>16668.545068493582</v>
      </c>
      <c r="G65" s="16">
        <v>19961.494879902562</v>
      </c>
      <c r="H65" s="16">
        <v>4836.7935893435697</v>
      </c>
      <c r="I65" s="16">
        <v>3038.8067572915047</v>
      </c>
      <c r="J65" s="16">
        <v>3662.6046368074608</v>
      </c>
      <c r="K65" s="16">
        <v>3731.7309072502749</v>
      </c>
      <c r="L65" s="16">
        <v>3785.8953132660317</v>
      </c>
      <c r="M65" s="16">
        <v>3834.7800321494806</v>
      </c>
      <c r="N65" s="16">
        <v>2022.5215286445189</v>
      </c>
    </row>
    <row r="66" spans="1:14">
      <c r="A66" s="15" t="str">
        <f>INDEX('R1. Scenario specifications'!$C$11:$C$49,MATCH($B66,'R1. Scenario specifications'!$A$11:$A$49,0))</f>
        <v>Current 1.75DS, 2030 start, 'Expect the Unexpected' but with cheap EVs</v>
      </c>
      <c r="B66" s="15" t="s">
        <v>58</v>
      </c>
      <c r="C66" s="15" t="s">
        <v>15</v>
      </c>
      <c r="D66" s="16">
        <v>3715.0623632299712</v>
      </c>
      <c r="E66" s="16">
        <v>9333.4920379462274</v>
      </c>
      <c r="F66" s="16">
        <v>16668.545068493582</v>
      </c>
      <c r="G66" s="16">
        <v>19833.593611343975</v>
      </c>
      <c r="H66" s="16">
        <v>4505.2385261997197</v>
      </c>
      <c r="I66" s="16">
        <v>2586.0370817330713</v>
      </c>
      <c r="J66" s="16">
        <v>2519.8766079468</v>
      </c>
      <c r="K66" s="16">
        <v>3859.2317828022415</v>
      </c>
      <c r="L66" s="16">
        <v>3625.6309934548453</v>
      </c>
      <c r="M66" s="16">
        <v>3805.9614765953324</v>
      </c>
      <c r="N66" s="16">
        <v>1898.4846021955905</v>
      </c>
    </row>
    <row r="67" spans="1:14">
      <c r="A67" s="15" t="str">
        <f>INDEX('R1. Scenario specifications'!$C$11:$C$49,MATCH($B67,'R1. Scenario specifications'!$A$11:$A$49,0))</f>
        <v>Current 1.75DS, 2020 start, 'Expect the Unexpected' but with cheap energy efficiency</v>
      </c>
      <c r="B67" s="15" t="s">
        <v>59</v>
      </c>
      <c r="C67" s="15" t="s">
        <v>15</v>
      </c>
      <c r="D67" s="16">
        <v>3715.0623632299712</v>
      </c>
      <c r="E67" s="16">
        <v>9333.4920379462274</v>
      </c>
      <c r="F67" s="16">
        <v>16668.545068493582</v>
      </c>
      <c r="G67" s="16">
        <v>13114.253326249229</v>
      </c>
      <c r="H67" s="16">
        <v>4200.7227152797605</v>
      </c>
      <c r="I67" s="16">
        <v>2671.2934414176048</v>
      </c>
      <c r="J67" s="16">
        <v>3282.249095840084</v>
      </c>
      <c r="K67" s="16">
        <v>3509.5323854220337</v>
      </c>
      <c r="L67" s="16">
        <v>3638.1819991238326</v>
      </c>
      <c r="M67" s="16">
        <v>3683.3113038891097</v>
      </c>
      <c r="N67" s="16">
        <v>2001.7074709021576</v>
      </c>
    </row>
    <row r="68" spans="1:14">
      <c r="A68" s="15" t="str">
        <f>INDEX('R1. Scenario specifications'!$C$11:$C$49,MATCH($B68,'R1. Scenario specifications'!$A$11:$A$49,0))</f>
        <v>Current 1.75DS, 2030 start, 'Expect the Unexpected' but with cheap energy efficiency</v>
      </c>
      <c r="B68" s="15" t="s">
        <v>60</v>
      </c>
      <c r="C68" s="15" t="s">
        <v>15</v>
      </c>
      <c r="D68" s="16">
        <v>3715.0623632299712</v>
      </c>
      <c r="E68" s="16">
        <v>9333.4920379462274</v>
      </c>
      <c r="F68" s="16">
        <v>16668.545068493582</v>
      </c>
      <c r="G68" s="16">
        <v>19833.593611343975</v>
      </c>
      <c r="H68" s="16">
        <v>3671.0075800734994</v>
      </c>
      <c r="I68" s="16">
        <v>2984.8219331017649</v>
      </c>
      <c r="J68" s="16">
        <v>2681.0646440523224</v>
      </c>
      <c r="K68" s="16">
        <v>3949.4832087264426</v>
      </c>
      <c r="L68" s="16">
        <v>3709.7630514761427</v>
      </c>
      <c r="M68" s="16">
        <v>3742.1580396195191</v>
      </c>
      <c r="N68" s="16">
        <v>1903.3822667677443</v>
      </c>
    </row>
    <row r="69" spans="1:14">
      <c r="A69" s="15" t="str">
        <f>INDEX('R1. Scenario specifications'!$C$11:$C$49,MATCH($B69,'R1. Scenario specifications'!$A$11:$A$49,0))</f>
        <v>Current 1.75DS, 2020 start, 'Expect the Unexpected' but with most conservative biomass CCS / NET technology cost assumptions</v>
      </c>
      <c r="B69" s="15" t="s">
        <v>61</v>
      </c>
      <c r="C69" s="15" t="s">
        <v>15</v>
      </c>
      <c r="D69" s="16">
        <v>3715.0623632299712</v>
      </c>
      <c r="E69" s="16">
        <v>9333.4920379462274</v>
      </c>
      <c r="F69" s="16">
        <v>16668.545068493582</v>
      </c>
      <c r="G69" s="16">
        <v>19150.068485775661</v>
      </c>
      <c r="H69" s="16">
        <v>4619.8247375749024</v>
      </c>
      <c r="I69" s="16">
        <v>3175.2310076008462</v>
      </c>
      <c r="J69" s="16">
        <v>3616.8446957731921</v>
      </c>
      <c r="K69" s="16">
        <v>3857.2955959439446</v>
      </c>
      <c r="L69" s="16">
        <v>3817.5576217255925</v>
      </c>
      <c r="M69" s="16">
        <v>3803.7909495128611</v>
      </c>
      <c r="N69" s="16">
        <v>2014.1803568436126</v>
      </c>
    </row>
    <row r="70" spans="1:14">
      <c r="A70" s="15" t="str">
        <f>INDEX('R1. Scenario specifications'!$C$11:$C$49,MATCH($B70,'R1. Scenario specifications'!$A$11:$A$49,0))</f>
        <v>Current 1.75DS, 2030 start, 'Expect the Unexpected' but with most conservative biomass CCS / NET technology cost assumptions</v>
      </c>
      <c r="B70" s="15" t="s">
        <v>62</v>
      </c>
      <c r="C70" s="15" t="s">
        <v>15</v>
      </c>
      <c r="D70" s="16">
        <v>3715.0623632299712</v>
      </c>
      <c r="E70" s="16">
        <v>9333.4920379462274</v>
      </c>
      <c r="F70" s="16">
        <v>16668.545068493582</v>
      </c>
      <c r="G70" s="16">
        <v>19833.593611343975</v>
      </c>
      <c r="H70" s="16">
        <v>4342.8154738696821</v>
      </c>
      <c r="I70" s="16">
        <v>2616.5686352933462</v>
      </c>
      <c r="J70" s="16">
        <v>2470.6541660495077</v>
      </c>
      <c r="K70" s="16">
        <v>4204.3335648046186</v>
      </c>
      <c r="L70" s="16">
        <v>3812.8017329730505</v>
      </c>
      <c r="M70" s="16">
        <v>3782.6194116886277</v>
      </c>
      <c r="N70" s="16">
        <v>1920.3419473421332</v>
      </c>
    </row>
    <row r="71" spans="1:14">
      <c r="A71" s="15" t="str">
        <f>INDEX('R1. Scenario specifications'!$C$11:$C$49,MATCH($B71,'R1. Scenario specifications'!$A$11:$A$49,0))</f>
        <v>Current 2DS, 2030 start, 'Expect the Unexpected' but with cheap renewables</v>
      </c>
      <c r="B71" s="15" t="s">
        <v>63</v>
      </c>
      <c r="C71" s="15" t="s">
        <v>15</v>
      </c>
      <c r="D71" s="16">
        <v>3715.0623632299712</v>
      </c>
      <c r="E71" s="16">
        <v>9333.4920379462274</v>
      </c>
      <c r="F71" s="16">
        <v>16668.545068493582</v>
      </c>
      <c r="G71" s="16">
        <v>19833.593611343975</v>
      </c>
      <c r="H71" s="16">
        <v>3868.0956869475576</v>
      </c>
      <c r="I71" s="16">
        <v>3152.7015998010825</v>
      </c>
      <c r="J71" s="16">
        <v>3460.5819826253532</v>
      </c>
      <c r="K71" s="16">
        <v>3702.732458182827</v>
      </c>
      <c r="L71" s="16">
        <v>3766.5285111818084</v>
      </c>
      <c r="M71" s="16">
        <v>3722.8675804525337</v>
      </c>
      <c r="N71" s="16">
        <v>2026.4097683109944</v>
      </c>
    </row>
    <row r="72" spans="1:14">
      <c r="A72" s="15" t="str">
        <f>INDEX('R1. Scenario specifications'!$C$11:$C$49,MATCH($B72,'R1. Scenario specifications'!$A$11:$A$49,0))</f>
        <v>Current 2DS, 2020 start, 'Expect the Unexpected' but with cheap CCS</v>
      </c>
      <c r="B72" s="15" t="s">
        <v>64</v>
      </c>
      <c r="C72" s="15" t="s">
        <v>15</v>
      </c>
      <c r="D72" s="16">
        <v>3715.0623632299712</v>
      </c>
      <c r="E72" s="16">
        <v>9333.4920379462274</v>
      </c>
      <c r="F72" s="16">
        <v>16668.545068493582</v>
      </c>
      <c r="G72" s="16">
        <v>19140.962730328032</v>
      </c>
      <c r="H72" s="16">
        <v>4056.5257984335276</v>
      </c>
      <c r="I72" s="16">
        <v>2938.4284261295998</v>
      </c>
      <c r="J72" s="16">
        <v>3492.9809390961345</v>
      </c>
      <c r="K72" s="16">
        <v>3729.2413462432937</v>
      </c>
      <c r="L72" s="16">
        <v>3806.8034191834327</v>
      </c>
      <c r="M72" s="16">
        <v>3804.1757559680314</v>
      </c>
      <c r="N72" s="16">
        <v>2016.0752172955831</v>
      </c>
    </row>
    <row r="73" spans="1:14">
      <c r="A73" s="15" t="str">
        <f>INDEX('R1. Scenario specifications'!$C$11:$C$49,MATCH($B73,'R1. Scenario specifications'!$A$11:$A$49,0))</f>
        <v>Current 2DS, 2030 start, 'Expect the Unexpected' but with cheap CCS</v>
      </c>
      <c r="B73" s="15" t="s">
        <v>65</v>
      </c>
      <c r="C73" s="15" t="s">
        <v>15</v>
      </c>
      <c r="D73" s="16">
        <v>3715.0623632299712</v>
      </c>
      <c r="E73" s="16">
        <v>9333.4920379462274</v>
      </c>
      <c r="F73" s="16">
        <v>16668.545068493582</v>
      </c>
      <c r="G73" s="16">
        <v>19833.593611343975</v>
      </c>
      <c r="H73" s="16">
        <v>3817.9072175840752</v>
      </c>
      <c r="I73" s="16">
        <v>3174.8484370592946</v>
      </c>
      <c r="J73" s="16">
        <v>3432.0431587553867</v>
      </c>
      <c r="K73" s="16">
        <v>3812.4172621769844</v>
      </c>
      <c r="L73" s="16">
        <v>3784.7326294056538</v>
      </c>
      <c r="M73" s="16">
        <v>3800.7741709084294</v>
      </c>
      <c r="N73" s="16">
        <v>2013.9895827189598</v>
      </c>
    </row>
    <row r="74" spans="1:14">
      <c r="A74" s="15" t="str">
        <f>INDEX('R1. Scenario specifications'!$C$11:$C$49,MATCH($B74,'R1. Scenario specifications'!$A$11:$A$49,0))</f>
        <v>Current 2DS, 2020 start, 'Expect the Unexpected' but with cheap EVs</v>
      </c>
      <c r="B74" s="15" t="s">
        <v>66</v>
      </c>
      <c r="C74" s="15" t="s">
        <v>15</v>
      </c>
      <c r="D74" s="16">
        <v>3715.0623632299712</v>
      </c>
      <c r="E74" s="16">
        <v>9333.4920379462274</v>
      </c>
      <c r="F74" s="16">
        <v>16668.545068493582</v>
      </c>
      <c r="G74" s="16">
        <v>20091.71917271199</v>
      </c>
      <c r="H74" s="16">
        <v>4590.3641406860361</v>
      </c>
      <c r="I74" s="16">
        <v>2916.0323736210426</v>
      </c>
      <c r="J74" s="16">
        <v>3454.4743654800386</v>
      </c>
      <c r="K74" s="16">
        <v>3645.7275037468885</v>
      </c>
      <c r="L74" s="16">
        <v>3788.5007183275025</v>
      </c>
      <c r="M74" s="16">
        <v>3845.5093846715163</v>
      </c>
      <c r="N74" s="16">
        <v>2026.1137910994612</v>
      </c>
    </row>
    <row r="75" spans="1:14">
      <c r="A75" s="15" t="str">
        <f>INDEX('R1. Scenario specifications'!$C$11:$C$49,MATCH($B75,'R1. Scenario specifications'!$A$11:$A$49,0))</f>
        <v>Current 2DS, 2030 start, 'Expect the Unexpected' but with cheap EVs</v>
      </c>
      <c r="B75" s="15" t="s">
        <v>67</v>
      </c>
      <c r="C75" s="15" t="s">
        <v>15</v>
      </c>
      <c r="D75" s="16">
        <v>3715.0623632299712</v>
      </c>
      <c r="E75" s="16">
        <v>9333.4920379462274</v>
      </c>
      <c r="F75" s="16">
        <v>16668.545068493582</v>
      </c>
      <c r="G75" s="16">
        <v>19833.593611343975</v>
      </c>
      <c r="H75" s="16">
        <v>4005.9448669247076</v>
      </c>
      <c r="I75" s="16">
        <v>3268.3642443411577</v>
      </c>
      <c r="J75" s="16">
        <v>3549.1785844300466</v>
      </c>
      <c r="K75" s="16">
        <v>3705.347106147492</v>
      </c>
      <c r="L75" s="16">
        <v>3746.8027435805889</v>
      </c>
      <c r="M75" s="16">
        <v>3845.5584449881362</v>
      </c>
      <c r="N75" s="16">
        <v>2025.1718578427726</v>
      </c>
    </row>
    <row r="76" spans="1:14">
      <c r="A76" s="15" t="str">
        <f>INDEX('R1. Scenario specifications'!$C$11:$C$49,MATCH($B76,'R1. Scenario specifications'!$A$11:$A$49,0))</f>
        <v>Current 2DS, 2020 start, 'Expect the Unexpected' but with cheap energy efficiency</v>
      </c>
      <c r="B76" s="15" t="s">
        <v>68</v>
      </c>
      <c r="C76" s="15" t="s">
        <v>15</v>
      </c>
      <c r="D76" s="16">
        <v>3715.0623632299712</v>
      </c>
      <c r="E76" s="16">
        <v>9333.4920379462274</v>
      </c>
      <c r="F76" s="16">
        <v>16668.545068493582</v>
      </c>
      <c r="G76" s="16">
        <v>13093.951299720673</v>
      </c>
      <c r="H76" s="16">
        <v>3812.327081513165</v>
      </c>
      <c r="I76" s="16">
        <v>2649.6848140869988</v>
      </c>
      <c r="J76" s="16">
        <v>3507.7173322301192</v>
      </c>
      <c r="K76" s="16">
        <v>3486.4746709708502</v>
      </c>
      <c r="L76" s="16">
        <v>3691.5414645820865</v>
      </c>
      <c r="M76" s="16">
        <v>3686.6440127301298</v>
      </c>
      <c r="N76" s="16">
        <v>2014.5244899324946</v>
      </c>
    </row>
  </sheetData>
  <conditionalFormatting sqref="A1:XFD18 A20:XFD1048576 N19:XFD19">
    <cfRule type="expression" dxfId="35" priority="5">
      <formula>_xlfn.ISFORMULA(A1)</formula>
    </cfRule>
  </conditionalFormatting>
  <conditionalFormatting sqref="A19:M19">
    <cfRule type="expression" dxfId="34" priority="1">
      <formula>_xlfn.ISFORMULA(A19)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1A5536D-E4AE-4160-A5DE-7C5EF71DAA80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6C560-2A5F-40DF-8AF4-99AEC5113535}">
  <sheetPr>
    <tabColor theme="5" tint="0.39997558519241921"/>
  </sheetPr>
  <dimension ref="A1:S76"/>
  <sheetViews>
    <sheetView zoomScale="55" zoomScaleNormal="55" workbookViewId="0">
      <selection activeCell="C55" sqref="C55"/>
    </sheetView>
  </sheetViews>
  <sheetFormatPr defaultColWidth="15.7109375" defaultRowHeight="15"/>
  <cols>
    <col min="1" max="2" width="15.7109375" style="15" customWidth="1"/>
    <col min="3" max="13" width="12.7109375" style="15" customWidth="1"/>
    <col min="14" max="14" width="15.7109375" style="15" customWidth="1"/>
    <col min="15" max="16384" width="15.7109375" style="15"/>
  </cols>
  <sheetData>
    <row r="1" spans="1:4" s="13" customFormat="1" ht="36">
      <c r="A1" s="13" t="s">
        <v>249</v>
      </c>
    </row>
    <row r="2" spans="1:4" s="14" customFormat="1">
      <c r="A2" s="5" t="s">
        <v>5</v>
      </c>
      <c r="B2" s="14" t="s">
        <v>244</v>
      </c>
    </row>
    <row r="3" spans="1:4" s="14" customFormat="1">
      <c r="A3" s="5" t="s">
        <v>6</v>
      </c>
      <c r="B3" s="14" t="s">
        <v>243</v>
      </c>
    </row>
    <row r="4" spans="1:4" s="14" customFormat="1">
      <c r="A4" s="5" t="s">
        <v>4</v>
      </c>
    </row>
    <row r="5" spans="1:4" s="14" customFormat="1">
      <c r="A5" s="5" t="s">
        <v>223</v>
      </c>
      <c r="B5" s="14" t="s">
        <v>224</v>
      </c>
    </row>
    <row r="6" spans="1:4" s="14" customFormat="1">
      <c r="A6" s="5"/>
      <c r="B6" s="14" t="s">
        <v>225</v>
      </c>
      <c r="C6" s="14" t="s">
        <v>11</v>
      </c>
      <c r="D6" s="14" t="s">
        <v>245</v>
      </c>
    </row>
    <row r="7" spans="1:4" s="14" customFormat="1">
      <c r="A7" s="5"/>
      <c r="B7" s="14" t="s">
        <v>226</v>
      </c>
      <c r="C7" s="14" t="s">
        <v>13</v>
      </c>
      <c r="D7" s="14" t="s">
        <v>246</v>
      </c>
    </row>
    <row r="8" spans="1:4" s="14" customFormat="1">
      <c r="A8" s="5"/>
      <c r="B8" s="14" t="s">
        <v>228</v>
      </c>
    </row>
    <row r="9" spans="1:4" s="14" customFormat="1">
      <c r="A9" s="5"/>
      <c r="B9" s="14" t="s">
        <v>227</v>
      </c>
      <c r="C9" s="14" t="s">
        <v>232</v>
      </c>
      <c r="D9" s="14" t="s">
        <v>247</v>
      </c>
    </row>
    <row r="10" spans="1:4" s="14" customFormat="1">
      <c r="A10" s="5"/>
      <c r="B10" s="14" t="s">
        <v>229</v>
      </c>
      <c r="C10" s="14" t="s">
        <v>132</v>
      </c>
      <c r="D10" s="14" t="s">
        <v>132</v>
      </c>
    </row>
    <row r="11" spans="1:4" s="14" customFormat="1">
      <c r="A11" s="5"/>
      <c r="B11" s="14" t="s">
        <v>224</v>
      </c>
      <c r="D11" s="14" t="str">
        <f>CONCATENATE(LEFT($D9,3),MID($D6,4,3),MID($D9,7,1),MID($D6,9,LEN($D6)-8))</f>
        <v>$D$8:$O628</v>
      </c>
    </row>
    <row r="12" spans="1:4" s="14" customFormat="1">
      <c r="A12" s="5" t="s">
        <v>222</v>
      </c>
      <c r="B12" s="14" t="s">
        <v>118</v>
      </c>
    </row>
    <row r="13" spans="1:4" s="5" customFormat="1">
      <c r="A13" s="5" t="s">
        <v>2</v>
      </c>
      <c r="B13" s="5" t="s">
        <v>248</v>
      </c>
    </row>
    <row r="14" spans="1:4" ht="15.75" thickBot="1"/>
    <row r="15" spans="1:4" s="17" customFormat="1" ht="15.75" thickBot="1">
      <c r="A15" s="17" t="s">
        <v>241</v>
      </c>
    </row>
    <row r="17" spans="1:18">
      <c r="A17" s="4" t="s">
        <v>242</v>
      </c>
      <c r="P17" s="18"/>
      <c r="Q17" s="18"/>
      <c r="R17" s="18"/>
    </row>
    <row r="18" spans="1:18">
      <c r="A18" s="15" t="s">
        <v>122</v>
      </c>
      <c r="B18" s="15">
        <v>1</v>
      </c>
      <c r="C18" s="15">
        <f>B18+1</f>
        <v>2</v>
      </c>
      <c r="D18" s="15">
        <f t="shared" ref="D18:M18" si="0">C18+1</f>
        <v>3</v>
      </c>
      <c r="E18" s="15">
        <f t="shared" si="0"/>
        <v>4</v>
      </c>
      <c r="F18" s="15">
        <f t="shared" si="0"/>
        <v>5</v>
      </c>
      <c r="G18" s="15">
        <f t="shared" si="0"/>
        <v>6</v>
      </c>
      <c r="H18" s="15">
        <f t="shared" si="0"/>
        <v>7</v>
      </c>
      <c r="I18" s="15">
        <f t="shared" si="0"/>
        <v>8</v>
      </c>
      <c r="J18" s="15">
        <f t="shared" si="0"/>
        <v>9</v>
      </c>
      <c r="K18" s="15">
        <f t="shared" si="0"/>
        <v>10</v>
      </c>
      <c r="L18" s="15">
        <f t="shared" si="0"/>
        <v>11</v>
      </c>
      <c r="M18" s="15">
        <f t="shared" si="0"/>
        <v>12</v>
      </c>
      <c r="P18" s="18"/>
      <c r="Q18" s="18"/>
      <c r="R18" s="18"/>
    </row>
    <row r="19" spans="1:18" ht="180">
      <c r="A19" s="21" t="s">
        <v>123</v>
      </c>
      <c r="B19" s="21" t="str">
        <f>INDEX('R1. Scenario specifications'!$C$11:$C$49,MATCH(B$20,'R1. Scenario specifications'!$A$11:$A$49,0))</f>
        <v>Vivid BAU - WEO Current Policies Scenario emissions pathway run through TIAM</v>
      </c>
      <c r="C19" s="21" t="str">
        <f>INDEX('R1. Scenario specifications'!$C$11:$C$49,MATCH(C$20,'R1. Scenario specifications'!$A$11:$A$49,0))</f>
        <v>Vivid Paris NDCs - WEO New Policies Scenario emissions pathway run through TIAM</v>
      </c>
      <c r="D19" s="21" t="str">
        <f>INDEX('R1. Scenario specifications'!$C$11:$C$49,MATCH(D$20,'R1. Scenario specifications'!$A$11:$A$49,0))</f>
        <v>Current 2DS, 2020 start, 'Expect the Unexpected'</v>
      </c>
      <c r="E19" s="21" t="str">
        <f>INDEX('R1. Scenario specifications'!$C$11:$C$49,MATCH(E$20,'R1. Scenario specifications'!$A$11:$A$49,0))</f>
        <v>Current 2DS, 2030 start, 'Expect the Unexpected'</v>
      </c>
      <c r="F19" s="21" t="str">
        <f>INDEX('R1. Scenario specifications'!$C$11:$C$49,MATCH(F$20,'R1. Scenario specifications'!$A$11:$A$49,0))</f>
        <v>Current 2DS, 2020 start, 'Expect the Unexpected' but with cheap renewables</v>
      </c>
      <c r="G19" s="21" t="str">
        <f>INDEX('R1. Scenario specifications'!$C$11:$C$49,MATCH(G$20,'R1. Scenario specifications'!$A$11:$A$49,0))</f>
        <v>Current 2DS, 2020 start, 'Expect the Unexpected' but with cheap CCS</v>
      </c>
      <c r="H19" s="21" t="str">
        <f>INDEX('R1. Scenario specifications'!$C$11:$C$49,MATCH(H$20,'R1. Scenario specifications'!$A$11:$A$49,0))</f>
        <v>Current 2DS, 2020 start, 'Expect the Unexpected' but with cheap EVs</v>
      </c>
      <c r="I19" s="21" t="str">
        <f>INDEX('R1. Scenario specifications'!$C$11:$C$49,MATCH(I$20,'R1. Scenario specifications'!$A$11:$A$49,0))</f>
        <v>Current 2DS, 2020 start, 'Expect the Unexpected' but with cheap energy efficiency</v>
      </c>
      <c r="J19" s="21" t="str">
        <f>INDEX('R1. Scenario specifications'!$C$11:$C$49,MATCH(J$20,'R1. Scenario specifications'!$A$11:$A$49,0))</f>
        <v>Current 2DS, 2020 start, 'Expect the Unexpected' but with most conservative biomass CCS / NET technology cost assumptions</v>
      </c>
      <c r="K19" s="21" t="e">
        <f>INDEX('R1. Scenario specifications'!$C$11:$C$49,MATCH(K$20,'R1. Scenario specifications'!$A$11:$A$49,0))</f>
        <v>#N/A</v>
      </c>
      <c r="L19" s="21" t="e">
        <f>INDEX('R1. Scenario specifications'!$C$11:$C$49,MATCH(L$20,'R1. Scenario specifications'!$A$11:$A$49,0))</f>
        <v>#N/A</v>
      </c>
      <c r="M19" s="21" t="e">
        <f>INDEX('R1. Scenario specifications'!$C$11:$C$49,MATCH(M$20,'R1. Scenario specifications'!$A$11:$A$49,0))</f>
        <v>#N/A</v>
      </c>
      <c r="P19" s="18"/>
      <c r="Q19" s="18"/>
      <c r="R19" s="18"/>
    </row>
    <row r="20" spans="1:18">
      <c r="A20" s="15" t="s">
        <v>11</v>
      </c>
      <c r="B20" s="20" t="s">
        <v>31</v>
      </c>
      <c r="C20" s="20" t="s">
        <v>32</v>
      </c>
      <c r="D20" s="20" t="s">
        <v>33</v>
      </c>
      <c r="E20" s="20" t="s">
        <v>44</v>
      </c>
      <c r="F20" s="20" t="s">
        <v>55</v>
      </c>
      <c r="G20" s="20" t="s">
        <v>64</v>
      </c>
      <c r="H20" s="20" t="s">
        <v>66</v>
      </c>
      <c r="I20" s="20" t="s">
        <v>68</v>
      </c>
      <c r="J20" s="20" t="s">
        <v>35</v>
      </c>
      <c r="K20" s="20"/>
      <c r="L20" s="20"/>
      <c r="M20" s="20"/>
      <c r="P20" s="18"/>
      <c r="Q20" s="18"/>
      <c r="R20" s="18"/>
    </row>
    <row r="21" spans="1:18">
      <c r="P21" s="18"/>
      <c r="Q21" s="18"/>
      <c r="R21" s="18"/>
    </row>
    <row r="22" spans="1:18">
      <c r="A22" s="15" t="s">
        <v>12</v>
      </c>
      <c r="B22" s="15" t="s">
        <v>118</v>
      </c>
      <c r="P22" s="18"/>
      <c r="Q22" s="18"/>
      <c r="R22" s="18"/>
    </row>
    <row r="23" spans="1:18">
      <c r="P23" s="18"/>
      <c r="Q23" s="18"/>
      <c r="R23" s="18"/>
    </row>
    <row r="24" spans="1:18">
      <c r="A24" s="15" t="s">
        <v>232</v>
      </c>
      <c r="B24" s="15" t="str">
        <f>IF(ISBLANK(B20),"",B20)</f>
        <v>Vivid_0A_BAU</v>
      </c>
      <c r="C24" s="15" t="str">
        <f t="shared" ref="C24:M24" si="1">IF(ISBLANK(C20),"",C20)</f>
        <v>Vivid_0B</v>
      </c>
      <c r="D24" s="15" t="str">
        <f t="shared" si="1"/>
        <v>Vivid_1</v>
      </c>
      <c r="E24" s="15" t="str">
        <f t="shared" si="1"/>
        <v>Vivid_2</v>
      </c>
      <c r="F24" s="15" t="str">
        <f t="shared" si="1"/>
        <v>Vivid_3</v>
      </c>
      <c r="G24" s="15" t="str">
        <f t="shared" si="1"/>
        <v>Vivid_5</v>
      </c>
      <c r="H24" s="15" t="str">
        <f t="shared" si="1"/>
        <v>Vivid_7</v>
      </c>
      <c r="I24" s="15" t="str">
        <f t="shared" si="1"/>
        <v>Vivid_9</v>
      </c>
      <c r="J24" s="15" t="str">
        <f t="shared" si="1"/>
        <v>Vivid_11</v>
      </c>
      <c r="K24" s="15" t="str">
        <f t="shared" si="1"/>
        <v/>
      </c>
      <c r="L24" s="15" t="str">
        <f t="shared" si="1"/>
        <v/>
      </c>
      <c r="M24" s="15" t="str">
        <f t="shared" si="1"/>
        <v/>
      </c>
      <c r="P24" s="18"/>
      <c r="Q24" s="18"/>
      <c r="R24" s="18"/>
    </row>
    <row r="25" spans="1:18">
      <c r="A25" s="15">
        <v>2012</v>
      </c>
      <c r="B25" s="16">
        <f t="array" ref="B25">INDEX($D$38:$N$76,MATCH(B$24,$B$38:$B$76,0),MATCH($A25,$D$37:$N$37,0))</f>
        <v>32.95500894379169</v>
      </c>
      <c r="C25" s="16">
        <f t="array" ref="C25">INDEX($D$38:$N$76,MATCH(C$24,$B$38:$B$76,0),MATCH($A25,$D$37:$N$37,0))</f>
        <v>34.092747801621556</v>
      </c>
      <c r="D25" s="16">
        <f t="array" ref="D25">INDEX($D$38:$N$76,MATCH(D$24,$B$38:$B$76,0),MATCH($A25,$D$37:$N$37,0))</f>
        <v>34.092747801621556</v>
      </c>
      <c r="E25" s="16">
        <f t="array" ref="E25">INDEX($D$38:$N$76,MATCH(E$24,$B$38:$B$76,0),MATCH($A25,$D$37:$N$37,0))</f>
        <v>34.092747801621556</v>
      </c>
      <c r="F25" s="16">
        <f t="array" ref="F25">INDEX($D$38:$N$76,MATCH(F$24,$B$38:$B$76,0),MATCH($A25,$D$37:$N$37,0))</f>
        <v>34.092747801621556</v>
      </c>
      <c r="G25" s="16">
        <f t="array" ref="G25">INDEX($D$38:$N$76,MATCH(G$24,$B$38:$B$76,0),MATCH($A25,$D$37:$N$37,0))</f>
        <v>34.092747801621556</v>
      </c>
      <c r="H25" s="16">
        <f t="array" ref="H25">INDEX($D$38:$N$76,MATCH(H$24,$B$38:$B$76,0),MATCH($A25,$D$37:$N$37,0))</f>
        <v>34.092747801621556</v>
      </c>
      <c r="I25" s="16">
        <f t="array" ref="I25">INDEX($D$38:$N$76,MATCH(I$24,$B$38:$B$76,0),MATCH($A25,$D$37:$N$37,0))</f>
        <v>34.092747801621556</v>
      </c>
      <c r="J25" s="16">
        <f t="array" ref="J25">INDEX($D$38:$N$76,MATCH(J$24,$B$38:$B$76,0),MATCH($A25,$D$37:$N$37,0))</f>
        <v>34.092747801621556</v>
      </c>
      <c r="K25" s="16" t="e">
        <f t="array" ref="K25">INDEX($D$38:$N$76,MATCH(K$24,$B$38:$B$76,0),MATCH($A25,$D$37:$N$37,0))</f>
        <v>#N/A</v>
      </c>
      <c r="L25" s="16" t="e">
        <f t="array" ref="L25">INDEX($D$38:$N$76,MATCH(L$24,$B$38:$B$76,0),MATCH($A25,$D$37:$N$37,0))</f>
        <v>#N/A</v>
      </c>
      <c r="M25" s="16" t="e">
        <f t="array" ref="M25">INDEX($D$38:$N$76,MATCH(M$24,$B$38:$B$76,0),MATCH($A25,$D$37:$N$37,0))</f>
        <v>#N/A</v>
      </c>
      <c r="P25" s="18"/>
      <c r="Q25" s="18"/>
      <c r="R25" s="18"/>
    </row>
    <row r="26" spans="1:18">
      <c r="A26" s="15">
        <v>2020</v>
      </c>
      <c r="B26" s="16">
        <f t="array" ref="B26">INDEX($D$38:$N$76,MATCH(B$24,$B$38:$B$76,0),MATCH($A26,$D$37:$N$37,0))</f>
        <v>33.65775000000005</v>
      </c>
      <c r="C26" s="16">
        <f t="array" ref="C26">INDEX($D$38:$N$76,MATCH(C$24,$B$38:$B$76,0),MATCH($A26,$D$37:$N$37,0))</f>
        <v>33.079999999999991</v>
      </c>
      <c r="D26" s="16">
        <f t="array" ref="D26">INDEX($D$38:$N$76,MATCH(D$24,$B$38:$B$76,0),MATCH($A26,$D$37:$N$37,0))</f>
        <v>33.079999999999991</v>
      </c>
      <c r="E26" s="16">
        <f t="array" ref="E26">INDEX($D$38:$N$76,MATCH(E$24,$B$38:$B$76,0),MATCH($A26,$D$37:$N$37,0))</f>
        <v>33.079999999999991</v>
      </c>
      <c r="F26" s="16">
        <f t="array" ref="F26">INDEX($D$38:$N$76,MATCH(F$24,$B$38:$B$76,0),MATCH($A26,$D$37:$N$37,0))</f>
        <v>33.079999999999991</v>
      </c>
      <c r="G26" s="16">
        <f t="array" ref="G26">INDEX($D$38:$N$76,MATCH(G$24,$B$38:$B$76,0),MATCH($A26,$D$37:$N$37,0))</f>
        <v>33.079999999999991</v>
      </c>
      <c r="H26" s="16">
        <f t="array" ref="H26">INDEX($D$38:$N$76,MATCH(H$24,$B$38:$B$76,0),MATCH($A26,$D$37:$N$37,0))</f>
        <v>33.079999999999991</v>
      </c>
      <c r="I26" s="16">
        <f t="array" ref="I26">INDEX($D$38:$N$76,MATCH(I$24,$B$38:$B$76,0),MATCH($A26,$D$37:$N$37,0))</f>
        <v>33.079999999999991</v>
      </c>
      <c r="J26" s="16">
        <f t="array" ref="J26">INDEX($D$38:$N$76,MATCH(J$24,$B$38:$B$76,0),MATCH($A26,$D$37:$N$37,0))</f>
        <v>33.079999999999991</v>
      </c>
      <c r="K26" s="16" t="e">
        <f t="array" ref="K26">INDEX($D$38:$N$76,MATCH(K$24,$B$38:$B$76,0),MATCH($A26,$D$37:$N$37,0))</f>
        <v>#N/A</v>
      </c>
      <c r="L26" s="16" t="e">
        <f t="array" ref="L26">INDEX($D$38:$N$76,MATCH(L$24,$B$38:$B$76,0),MATCH($A26,$D$37:$N$37,0))</f>
        <v>#N/A</v>
      </c>
      <c r="M26" s="16" t="e">
        <f t="array" ref="M26">INDEX($D$38:$N$76,MATCH(M$24,$B$38:$B$76,0),MATCH($A26,$D$37:$N$37,0))</f>
        <v>#N/A</v>
      </c>
      <c r="P26" s="18"/>
      <c r="Q26" s="18"/>
      <c r="R26" s="18"/>
    </row>
    <row r="27" spans="1:18">
      <c r="A27" s="15">
        <v>2030</v>
      </c>
      <c r="B27" s="16">
        <f t="array" ref="B27">INDEX($D$38:$N$76,MATCH(B$24,$B$38:$B$76,0),MATCH($A27,$D$37:$N$37,0))</f>
        <v>37.747999999999955</v>
      </c>
      <c r="C27" s="16">
        <f t="array" ref="C27">INDEX($D$38:$N$76,MATCH(C$24,$B$38:$B$76,0),MATCH($A27,$D$37:$N$37,0))</f>
        <v>34.58</v>
      </c>
      <c r="D27" s="16">
        <f t="array" ref="D27">INDEX($D$38:$N$76,MATCH(D$24,$B$38:$B$76,0),MATCH($A27,$D$37:$N$37,0))</f>
        <v>30.632195121951312</v>
      </c>
      <c r="E27" s="16">
        <f t="array" ref="E27">INDEX($D$38:$N$76,MATCH(E$24,$B$38:$B$76,0),MATCH($A27,$D$37:$N$37,0))</f>
        <v>34.58</v>
      </c>
      <c r="F27" s="16">
        <f t="array" ref="F27">INDEX($D$38:$N$76,MATCH(F$24,$B$38:$B$76,0),MATCH($A27,$D$37:$N$37,0))</f>
        <v>30.632195121951327</v>
      </c>
      <c r="G27" s="16">
        <f t="array" ref="G27">INDEX($D$38:$N$76,MATCH(G$24,$B$38:$B$76,0),MATCH($A27,$D$37:$N$37,0))</f>
        <v>30.632195121951284</v>
      </c>
      <c r="H27" s="16">
        <f t="array" ref="H27">INDEX($D$38:$N$76,MATCH(H$24,$B$38:$B$76,0),MATCH($A27,$D$37:$N$37,0))</f>
        <v>30.632195121951309</v>
      </c>
      <c r="I27" s="16">
        <f t="array" ref="I27">INDEX($D$38:$N$76,MATCH(I$24,$B$38:$B$76,0),MATCH($A27,$D$37:$N$37,0))</f>
        <v>30.632195121951248</v>
      </c>
      <c r="J27" s="16">
        <f t="array" ref="J27">INDEX($D$38:$N$76,MATCH(J$24,$B$38:$B$76,0),MATCH($A27,$D$37:$N$37,0))</f>
        <v>30.63219512195133</v>
      </c>
      <c r="K27" s="16" t="e">
        <f t="array" ref="K27">INDEX($D$38:$N$76,MATCH(K$24,$B$38:$B$76,0),MATCH($A27,$D$37:$N$37,0))</f>
        <v>#N/A</v>
      </c>
      <c r="L27" s="16" t="e">
        <f t="array" ref="L27">INDEX($D$38:$N$76,MATCH(L$24,$B$38:$B$76,0),MATCH($A27,$D$37:$N$37,0))</f>
        <v>#N/A</v>
      </c>
      <c r="M27" s="16" t="e">
        <f t="array" ref="M27">INDEX($D$38:$N$76,MATCH(M$24,$B$38:$B$76,0),MATCH($A27,$D$37:$N$37,0))</f>
        <v>#N/A</v>
      </c>
      <c r="P27" s="18"/>
      <c r="Q27" s="18"/>
      <c r="R27" s="18"/>
    </row>
    <row r="28" spans="1:18">
      <c r="A28" s="15">
        <v>2040</v>
      </c>
      <c r="B28" s="16">
        <f t="array" ref="B28">INDEX($D$38:$N$76,MATCH(B$24,$B$38:$B$76,0),MATCH($A28,$D$37:$N$37,0))</f>
        <v>42.238971971333889</v>
      </c>
      <c r="C28" s="16">
        <f t="array" ref="C28">INDEX($D$38:$N$76,MATCH(C$24,$B$38:$B$76,0),MATCH($A28,$D$37:$N$37,0))</f>
        <v>35.88000000000001</v>
      </c>
      <c r="D28" s="16">
        <f t="array" ref="D28">INDEX($D$38:$N$76,MATCH(D$24,$B$38:$B$76,0),MATCH($A28,$D$37:$N$37,0))</f>
        <v>28.188640243902508</v>
      </c>
      <c r="E28" s="16">
        <f t="array" ref="E28">INDEX($D$38:$N$76,MATCH(E$24,$B$38:$B$76,0),MATCH($A28,$D$37:$N$37,0))</f>
        <v>29.113397849461506</v>
      </c>
      <c r="F28" s="16">
        <f t="array" ref="F28">INDEX($D$38:$N$76,MATCH(F$24,$B$38:$B$76,0),MATCH($A28,$D$37:$N$37,0))</f>
        <v>28.188640243902498</v>
      </c>
      <c r="G28" s="16">
        <f t="array" ref="G28">INDEX($D$38:$N$76,MATCH(G$24,$B$38:$B$76,0),MATCH($A28,$D$37:$N$37,0))</f>
        <v>28.188640243902491</v>
      </c>
      <c r="H28" s="16">
        <f t="array" ref="H28">INDEX($D$38:$N$76,MATCH(H$24,$B$38:$B$76,0),MATCH($A28,$D$37:$N$37,0))</f>
        <v>28.188640243902501</v>
      </c>
      <c r="I28" s="16">
        <f t="array" ref="I28">INDEX($D$38:$N$76,MATCH(I$24,$B$38:$B$76,0),MATCH($A28,$D$37:$N$37,0))</f>
        <v>28.188640243902519</v>
      </c>
      <c r="J28" s="16">
        <f t="array" ref="J28">INDEX($D$38:$N$76,MATCH(J$24,$B$38:$B$76,0),MATCH($A28,$D$37:$N$37,0))</f>
        <v>28.188640243902512</v>
      </c>
      <c r="K28" s="16" t="e">
        <f t="array" ref="K28">INDEX($D$38:$N$76,MATCH(K$24,$B$38:$B$76,0),MATCH($A28,$D$37:$N$37,0))</f>
        <v>#N/A</v>
      </c>
      <c r="L28" s="16" t="e">
        <f t="array" ref="L28">INDEX($D$38:$N$76,MATCH(L$24,$B$38:$B$76,0),MATCH($A28,$D$37:$N$37,0))</f>
        <v>#N/A</v>
      </c>
      <c r="M28" s="16" t="e">
        <f t="array" ref="M28">INDEX($D$38:$N$76,MATCH(M$24,$B$38:$B$76,0),MATCH($A28,$D$37:$N$37,0))</f>
        <v>#N/A</v>
      </c>
      <c r="P28" s="18"/>
      <c r="Q28" s="18"/>
      <c r="R28" s="18"/>
    </row>
    <row r="29" spans="1:18">
      <c r="A29" s="15">
        <v>2050</v>
      </c>
      <c r="B29" s="16">
        <f t="array" ref="B29">INDEX($D$38:$N$76,MATCH(B$24,$B$38:$B$76,0),MATCH($A29,$D$37:$N$37,0))</f>
        <v>47.04052267709622</v>
      </c>
      <c r="C29" s="16">
        <f t="array" ref="C29">INDEX($D$38:$N$76,MATCH(C$24,$B$38:$B$76,0),MATCH($A29,$D$37:$N$37,0))</f>
        <v>37.330000000000027</v>
      </c>
      <c r="D29" s="16">
        <f t="array" ref="D29">INDEX($D$38:$N$76,MATCH(D$24,$B$38:$B$76,0),MATCH($A29,$D$37:$N$37,0))</f>
        <v>25.745085365853612</v>
      </c>
      <c r="E29" s="16">
        <f t="array" ref="E29">INDEX($D$38:$N$76,MATCH(E$24,$B$38:$B$76,0),MATCH($A29,$D$37:$N$37,0))</f>
        <v>23.650795698922799</v>
      </c>
      <c r="F29" s="16">
        <f t="array" ref="F29">INDEX($D$38:$N$76,MATCH(F$24,$B$38:$B$76,0),MATCH($A29,$D$37:$N$37,0))</f>
        <v>25.745085365853594</v>
      </c>
      <c r="G29" s="16">
        <f t="array" ref="G29">INDEX($D$38:$N$76,MATCH(G$24,$B$38:$B$76,0),MATCH($A29,$D$37:$N$37,0))</f>
        <v>25.745085365853598</v>
      </c>
      <c r="H29" s="16">
        <f t="array" ref="H29">INDEX($D$38:$N$76,MATCH(H$24,$B$38:$B$76,0),MATCH($A29,$D$37:$N$37,0))</f>
        <v>25.745085365853591</v>
      </c>
      <c r="I29" s="16">
        <f t="array" ref="I29">INDEX($D$38:$N$76,MATCH(I$24,$B$38:$B$76,0),MATCH($A29,$D$37:$N$37,0))</f>
        <v>25.745085365853594</v>
      </c>
      <c r="J29" s="16">
        <f t="array" ref="J29">INDEX($D$38:$N$76,MATCH(J$24,$B$38:$B$76,0),MATCH($A29,$D$37:$N$37,0))</f>
        <v>25.745085365853576</v>
      </c>
      <c r="K29" s="16" t="e">
        <f t="array" ref="K29">INDEX($D$38:$N$76,MATCH(K$24,$B$38:$B$76,0),MATCH($A29,$D$37:$N$37,0))</f>
        <v>#N/A</v>
      </c>
      <c r="L29" s="16" t="e">
        <f t="array" ref="L29">INDEX($D$38:$N$76,MATCH(L$24,$B$38:$B$76,0),MATCH($A29,$D$37:$N$37,0))</f>
        <v>#N/A</v>
      </c>
      <c r="M29" s="16" t="e">
        <f t="array" ref="M29">INDEX($D$38:$N$76,MATCH(M$24,$B$38:$B$76,0),MATCH($A29,$D$37:$N$37,0))</f>
        <v>#N/A</v>
      </c>
      <c r="P29" s="18"/>
      <c r="Q29" s="18"/>
      <c r="R29" s="18"/>
    </row>
    <row r="30" spans="1:18">
      <c r="A30" s="15">
        <v>2060</v>
      </c>
      <c r="B30" s="16">
        <f t="array" ref="B30">INDEX($D$38:$N$76,MATCH(B$24,$B$38:$B$76,0),MATCH($A30,$D$37:$N$37,0))</f>
        <v>51.963000000000015</v>
      </c>
      <c r="C30" s="16">
        <f t="array" ref="C30">INDEX($D$38:$N$76,MATCH(C$24,$B$38:$B$76,0),MATCH($A30,$D$37:$N$37,0))</f>
        <v>38.78000000000003</v>
      </c>
      <c r="D30" s="16">
        <f t="array" ref="D30">INDEX($D$38:$N$76,MATCH(D$24,$B$38:$B$76,0),MATCH($A30,$D$37:$N$37,0))</f>
        <v>23.301530487804797</v>
      </c>
      <c r="E30" s="16">
        <f t="array" ref="E30">INDEX($D$38:$N$76,MATCH(E$24,$B$38:$B$76,0),MATCH($A30,$D$37:$N$37,0))</f>
        <v>18.188193548383897</v>
      </c>
      <c r="F30" s="16">
        <f t="array" ref="F30">INDEX($D$38:$N$76,MATCH(F$24,$B$38:$B$76,0),MATCH($A30,$D$37:$N$37,0))</f>
        <v>23.30153048780479</v>
      </c>
      <c r="G30" s="16">
        <f t="array" ref="G30">INDEX($D$38:$N$76,MATCH(G$24,$B$38:$B$76,0),MATCH($A30,$D$37:$N$37,0))</f>
        <v>23.301530487804808</v>
      </c>
      <c r="H30" s="16">
        <f t="array" ref="H30">INDEX($D$38:$N$76,MATCH(H$24,$B$38:$B$76,0),MATCH($A30,$D$37:$N$37,0))</f>
        <v>23.301530487804801</v>
      </c>
      <c r="I30" s="16">
        <f t="array" ref="I30">INDEX($D$38:$N$76,MATCH(I$24,$B$38:$B$76,0),MATCH($A30,$D$37:$N$37,0))</f>
        <v>23.301530487804786</v>
      </c>
      <c r="J30" s="16">
        <f t="array" ref="J30">INDEX($D$38:$N$76,MATCH(J$24,$B$38:$B$76,0),MATCH($A30,$D$37:$N$37,0))</f>
        <v>23.301530487804801</v>
      </c>
      <c r="K30" s="16" t="e">
        <f t="array" ref="K30">INDEX($D$38:$N$76,MATCH(K$24,$B$38:$B$76,0),MATCH($A30,$D$37:$N$37,0))</f>
        <v>#N/A</v>
      </c>
      <c r="L30" s="16" t="e">
        <f t="array" ref="L30">INDEX($D$38:$N$76,MATCH(L$24,$B$38:$B$76,0),MATCH($A30,$D$37:$N$37,0))</f>
        <v>#N/A</v>
      </c>
      <c r="M30" s="16" t="e">
        <f t="array" ref="M30">INDEX($D$38:$N$76,MATCH(M$24,$B$38:$B$76,0),MATCH($A30,$D$37:$N$37,0))</f>
        <v>#N/A</v>
      </c>
      <c r="P30" s="18"/>
      <c r="Q30" s="18"/>
      <c r="R30" s="18"/>
    </row>
    <row r="31" spans="1:18">
      <c r="A31" s="15">
        <v>2070</v>
      </c>
      <c r="B31" s="16">
        <f t="array" ref="B31">INDEX($D$38:$N$76,MATCH(B$24,$B$38:$B$76,0),MATCH($A31,$D$37:$N$37,0))</f>
        <v>54.081862389919074</v>
      </c>
      <c r="C31" s="16">
        <f t="array" ref="C31">INDEX($D$38:$N$76,MATCH(C$24,$B$38:$B$76,0),MATCH($A31,$D$37:$N$37,0))</f>
        <v>51.728998041543242</v>
      </c>
      <c r="D31" s="16">
        <f t="array" ref="D31">INDEX($D$38:$N$76,MATCH(D$24,$B$38:$B$76,0),MATCH($A31,$D$37:$N$37,0))</f>
        <v>45.834303934536472</v>
      </c>
      <c r="E31" s="16">
        <f t="array" ref="E31">INDEX($D$38:$N$76,MATCH(E$24,$B$38:$B$76,0),MATCH($A31,$D$37:$N$37,0))</f>
        <v>44.736240373016223</v>
      </c>
      <c r="F31" s="16">
        <f t="array" ref="F31">INDEX($D$38:$N$76,MATCH(F$24,$B$38:$B$76,0),MATCH($A31,$D$37:$N$37,0))</f>
        <v>40.396350418773508</v>
      </c>
      <c r="G31" s="16">
        <f t="array" ref="G31">INDEX($D$38:$N$76,MATCH(G$24,$B$38:$B$76,0),MATCH($A31,$D$37:$N$37,0))</f>
        <v>45.834303934496106</v>
      </c>
      <c r="H31" s="16">
        <f t="array" ref="H31">INDEX($D$38:$N$76,MATCH(H$24,$B$38:$B$76,0),MATCH($A31,$D$37:$N$37,0))</f>
        <v>46.127405761884702</v>
      </c>
      <c r="I31" s="16">
        <f t="array" ref="I31">INDEX($D$38:$N$76,MATCH(I$24,$B$38:$B$76,0),MATCH($A31,$D$37:$N$37,0))</f>
        <v>38.004391715867683</v>
      </c>
      <c r="J31" s="16">
        <f t="array" ref="J31">INDEX($D$38:$N$76,MATCH(J$24,$B$38:$B$76,0),MATCH($A31,$D$37:$N$37,0))</f>
        <v>45.833676832959398</v>
      </c>
      <c r="K31" s="16" t="e">
        <f t="array" ref="K31">INDEX($D$38:$N$76,MATCH(K$24,$B$38:$B$76,0),MATCH($A31,$D$37:$N$37,0))</f>
        <v>#N/A</v>
      </c>
      <c r="L31" s="16" t="e">
        <f t="array" ref="L31">INDEX($D$38:$N$76,MATCH(L$24,$B$38:$B$76,0),MATCH($A31,$D$37:$N$37,0))</f>
        <v>#N/A</v>
      </c>
      <c r="M31" s="16" t="e">
        <f t="array" ref="M31">INDEX($D$38:$N$76,MATCH(M$24,$B$38:$B$76,0),MATCH($A31,$D$37:$N$37,0))</f>
        <v>#N/A</v>
      </c>
      <c r="P31" s="18"/>
      <c r="Q31" s="18"/>
      <c r="R31" s="18"/>
    </row>
    <row r="32" spans="1:18">
      <c r="A32" s="15">
        <v>2080</v>
      </c>
      <c r="B32" s="16">
        <f t="array" ref="B32">INDEX($D$38:$N$76,MATCH(B$24,$B$38:$B$76,0),MATCH($A32,$D$37:$N$37,0))</f>
        <v>56.518547717097384</v>
      </c>
      <c r="C32" s="16">
        <f t="array" ref="C32">INDEX($D$38:$N$76,MATCH(C$24,$B$38:$B$76,0),MATCH($A32,$D$37:$N$37,0))</f>
        <v>56.409584880963209</v>
      </c>
      <c r="D32" s="16">
        <f t="array" ref="D32">INDEX($D$38:$N$76,MATCH(D$24,$B$38:$B$76,0),MATCH($A32,$D$37:$N$37,0))</f>
        <v>51.612435373411287</v>
      </c>
      <c r="E32" s="16">
        <f t="array" ref="E32">INDEX($D$38:$N$76,MATCH(E$24,$B$38:$B$76,0),MATCH($A32,$D$37:$N$37,0))</f>
        <v>49.871757723890063</v>
      </c>
      <c r="F32" s="16">
        <f t="array" ref="F32">INDEX($D$38:$N$76,MATCH(F$24,$B$38:$B$76,0),MATCH($A32,$D$37:$N$37,0))</f>
        <v>44.587802764729012</v>
      </c>
      <c r="G32" s="16">
        <f t="array" ref="G32">INDEX($D$38:$N$76,MATCH(G$24,$B$38:$B$76,0),MATCH($A32,$D$37:$N$37,0))</f>
        <v>51.612435373237588</v>
      </c>
      <c r="H32" s="16">
        <f t="array" ref="H32">INDEX($D$38:$N$76,MATCH(H$24,$B$38:$B$76,0),MATCH($A32,$D$37:$N$37,0))</f>
        <v>51.925897549067635</v>
      </c>
      <c r="I32" s="16">
        <f t="array" ref="I32">INDEX($D$38:$N$76,MATCH(I$24,$B$38:$B$76,0),MATCH($A32,$D$37:$N$37,0))</f>
        <v>42.069050273200432</v>
      </c>
      <c r="J32" s="16">
        <f t="array" ref="J32">INDEX($D$38:$N$76,MATCH(J$24,$B$38:$B$76,0),MATCH($A32,$D$37:$N$37,0))</f>
        <v>51.65274176446178</v>
      </c>
      <c r="K32" s="16" t="e">
        <f t="array" ref="K32">INDEX($D$38:$N$76,MATCH(K$24,$B$38:$B$76,0),MATCH($A32,$D$37:$N$37,0))</f>
        <v>#N/A</v>
      </c>
      <c r="L32" s="16" t="e">
        <f t="array" ref="L32">INDEX($D$38:$N$76,MATCH(L$24,$B$38:$B$76,0),MATCH($A32,$D$37:$N$37,0))</f>
        <v>#N/A</v>
      </c>
      <c r="M32" s="16" t="e">
        <f t="array" ref="M32">INDEX($D$38:$N$76,MATCH(M$24,$B$38:$B$76,0),MATCH($A32,$D$37:$N$37,0))</f>
        <v>#N/A</v>
      </c>
      <c r="P32" s="18"/>
      <c r="Q32" s="18"/>
      <c r="R32" s="18"/>
    </row>
    <row r="33" spans="1:19">
      <c r="A33" s="15">
        <v>2090</v>
      </c>
      <c r="B33" s="16">
        <f t="array" ref="B33">INDEX($D$38:$N$76,MATCH(B$24,$B$38:$B$76,0),MATCH($A33,$D$37:$N$37,0))</f>
        <v>58.888463729856035</v>
      </c>
      <c r="C33" s="16">
        <f t="array" ref="C33">INDEX($D$38:$N$76,MATCH(C$24,$B$38:$B$76,0),MATCH($A33,$D$37:$N$37,0))</f>
        <v>61.828501289923608</v>
      </c>
      <c r="D33" s="16">
        <f t="array" ref="D33">INDEX($D$38:$N$76,MATCH(D$24,$B$38:$B$76,0),MATCH($A33,$D$37:$N$37,0))</f>
        <v>58.088442929581305</v>
      </c>
      <c r="E33" s="16">
        <f t="array" ref="E33">INDEX($D$38:$N$76,MATCH(E$24,$B$38:$B$76,0),MATCH($A33,$D$37:$N$37,0))</f>
        <v>56.33955764668795</v>
      </c>
      <c r="F33" s="16">
        <f t="array" ref="F33">INDEX($D$38:$N$76,MATCH(F$24,$B$38:$B$76,0),MATCH($A33,$D$37:$N$37,0))</f>
        <v>49.851697581882</v>
      </c>
      <c r="G33" s="16">
        <f t="array" ref="G33">INDEX($D$38:$N$76,MATCH(G$24,$B$38:$B$76,0),MATCH($A33,$D$37:$N$37,0))</f>
        <v>58.088442929560919</v>
      </c>
      <c r="H33" s="16">
        <f t="array" ref="H33">INDEX($D$38:$N$76,MATCH(H$24,$B$38:$B$76,0),MATCH($A33,$D$37:$N$37,0))</f>
        <v>58.224450699199394</v>
      </c>
      <c r="I33" s="16">
        <f t="array" ref="I33">INDEX($D$38:$N$76,MATCH(I$24,$B$38:$B$76,0),MATCH($A33,$D$37:$N$37,0))</f>
        <v>45.895893630606743</v>
      </c>
      <c r="J33" s="16">
        <f t="array" ref="J33">INDEX($D$38:$N$76,MATCH(J$24,$B$38:$B$76,0),MATCH($A33,$D$37:$N$37,0))</f>
        <v>58.189455157880914</v>
      </c>
      <c r="K33" s="16" t="e">
        <f t="array" ref="K33">INDEX($D$38:$N$76,MATCH(K$24,$B$38:$B$76,0),MATCH($A33,$D$37:$N$37,0))</f>
        <v>#N/A</v>
      </c>
      <c r="L33" s="16" t="e">
        <f t="array" ref="L33">INDEX($D$38:$N$76,MATCH(L$24,$B$38:$B$76,0),MATCH($A33,$D$37:$N$37,0))</f>
        <v>#N/A</v>
      </c>
      <c r="M33" s="16" t="e">
        <f t="array" ref="M33">INDEX($D$38:$N$76,MATCH(M$24,$B$38:$B$76,0),MATCH($A33,$D$37:$N$37,0))</f>
        <v>#N/A</v>
      </c>
    </row>
    <row r="34" spans="1:19">
      <c r="A34" s="15">
        <v>2100</v>
      </c>
      <c r="B34" s="16">
        <f t="array" ref="B34">INDEX($D$38:$N$76,MATCH(B$24,$B$38:$B$76,0),MATCH($A34,$D$37:$N$37,0))</f>
        <v>61.425126111131476</v>
      </c>
      <c r="C34" s="16">
        <f t="array" ref="C34">INDEX($D$38:$N$76,MATCH(C$24,$B$38:$B$76,0),MATCH($A34,$D$37:$N$37,0))</f>
        <v>64.654251649693762</v>
      </c>
      <c r="D34" s="16">
        <f t="array" ref="D34">INDEX($D$38:$N$76,MATCH(D$24,$B$38:$B$76,0),MATCH($A34,$D$37:$N$37,0))</f>
        <v>61.838199511977706</v>
      </c>
      <c r="E34" s="16">
        <f t="array" ref="E34">INDEX($D$38:$N$76,MATCH(E$24,$B$38:$B$76,0),MATCH($A34,$D$37:$N$37,0))</f>
        <v>60.862682620636257</v>
      </c>
      <c r="F34" s="16">
        <f t="array" ref="F34">INDEX($D$38:$N$76,MATCH(F$24,$B$38:$B$76,0),MATCH($A34,$D$37:$N$37,0))</f>
        <v>52.056860741443074</v>
      </c>
      <c r="G34" s="16">
        <f t="array" ref="G34">INDEX($D$38:$N$76,MATCH(G$24,$B$38:$B$76,0),MATCH($A34,$D$37:$N$37,0))</f>
        <v>61.838199512038159</v>
      </c>
      <c r="H34" s="16">
        <f t="array" ref="H34">INDEX($D$38:$N$76,MATCH(H$24,$B$38:$B$76,0),MATCH($A34,$D$37:$N$37,0))</f>
        <v>61.99624492475882</v>
      </c>
      <c r="I34" s="16">
        <f t="array" ref="I34">INDEX($D$38:$N$76,MATCH(I$24,$B$38:$B$76,0),MATCH($A34,$D$37:$N$37,0))</f>
        <v>48.433841996757842</v>
      </c>
      <c r="J34" s="16">
        <f t="array" ref="J34">INDEX($D$38:$N$76,MATCH(J$24,$B$38:$B$76,0),MATCH($A34,$D$37:$N$37,0))</f>
        <v>61.886729949502048</v>
      </c>
      <c r="K34" s="16" t="e">
        <f t="array" ref="K34">INDEX($D$38:$N$76,MATCH(K$24,$B$38:$B$76,0),MATCH($A34,$D$37:$N$37,0))</f>
        <v>#N/A</v>
      </c>
      <c r="L34" s="16" t="e">
        <f t="array" ref="L34">INDEX($D$38:$N$76,MATCH(L$24,$B$38:$B$76,0),MATCH($A34,$D$37:$N$37,0))</f>
        <v>#N/A</v>
      </c>
      <c r="M34" s="16" t="e">
        <f t="array" ref="M34">INDEX($D$38:$N$76,MATCH(M$24,$B$38:$B$76,0),MATCH($A34,$D$37:$N$37,0))</f>
        <v>#N/A</v>
      </c>
    </row>
    <row r="35" spans="1:19" ht="15.75" thickBot="1"/>
    <row r="36" spans="1:19" s="17" customFormat="1" ht="15.75" thickBot="1">
      <c r="A36" s="17" t="s">
        <v>238</v>
      </c>
      <c r="S36" s="19"/>
    </row>
    <row r="37" spans="1:19">
      <c r="A37" s="15" t="s">
        <v>123</v>
      </c>
      <c r="B37" s="15" t="s">
        <v>11</v>
      </c>
      <c r="D37" s="15">
        <v>2007</v>
      </c>
      <c r="E37" s="15">
        <v>2012</v>
      </c>
      <c r="F37" s="15">
        <v>2020</v>
      </c>
      <c r="G37" s="15">
        <v>2030</v>
      </c>
      <c r="H37" s="15">
        <v>2040</v>
      </c>
      <c r="I37" s="15">
        <v>2050</v>
      </c>
      <c r="J37" s="15">
        <v>2060</v>
      </c>
      <c r="K37" s="15">
        <v>2070</v>
      </c>
      <c r="L37" s="15">
        <v>2080</v>
      </c>
      <c r="M37" s="15">
        <v>2090</v>
      </c>
      <c r="N37" s="15">
        <v>2100</v>
      </c>
    </row>
    <row r="38" spans="1:19">
      <c r="A38" s="15" t="str">
        <f>INDEX('R1. Scenario specifications'!$C$11:$C$49,MATCH($B38,'R1. Scenario specifications'!$A$11:$A$49,0))</f>
        <v>TIAM BAU - No Policy Action</v>
      </c>
      <c r="B38" s="15" t="s">
        <v>14</v>
      </c>
      <c r="D38" s="16">
        <v>30.118835322436599</v>
      </c>
      <c r="E38" s="16">
        <v>34.092747801621556</v>
      </c>
      <c r="F38" s="16">
        <v>38.820063576222381</v>
      </c>
      <c r="G38" s="16">
        <v>41.585357077848478</v>
      </c>
      <c r="H38" s="16">
        <v>44.357274381506414</v>
      </c>
      <c r="I38" s="16">
        <v>48.81591151116745</v>
      </c>
      <c r="J38" s="16">
        <v>54.138794134924801</v>
      </c>
      <c r="K38" s="16">
        <v>56.028668401326939</v>
      </c>
      <c r="L38" s="16">
        <v>58.199905335695782</v>
      </c>
      <c r="M38" s="16">
        <v>60.97572782114969</v>
      </c>
      <c r="N38" s="16">
        <v>64.141235745299753</v>
      </c>
      <c r="S38" s="18"/>
    </row>
    <row r="39" spans="1:19">
      <c r="A39" s="15" t="str">
        <f>INDEX('R1. Scenario specifications'!$C$11:$C$49,MATCH($B39,'R1. Scenario specifications'!$A$11:$A$49,0))</f>
        <v>Vivid BAU - WEO Current Policies Scenario emissions pathway run through TIAM</v>
      </c>
      <c r="B39" s="15" t="s">
        <v>31</v>
      </c>
      <c r="D39" s="16">
        <v>30.099612744904938</v>
      </c>
      <c r="E39" s="16">
        <v>32.95500894379169</v>
      </c>
      <c r="F39" s="16">
        <v>33.65775000000005</v>
      </c>
      <c r="G39" s="16">
        <v>37.747999999999955</v>
      </c>
      <c r="H39" s="16">
        <v>42.238971971333889</v>
      </c>
      <c r="I39" s="16">
        <v>47.04052267709622</v>
      </c>
      <c r="J39" s="16">
        <v>51.963000000000015</v>
      </c>
      <c r="K39" s="16">
        <v>54.081862389919074</v>
      </c>
      <c r="L39" s="16">
        <v>56.518547717097384</v>
      </c>
      <c r="M39" s="16">
        <v>58.888463729856035</v>
      </c>
      <c r="N39" s="16">
        <v>61.425126111131476</v>
      </c>
    </row>
    <row r="40" spans="1:19">
      <c r="A40" s="15" t="str">
        <f>INDEX('R1. Scenario specifications'!$C$11:$C$49,MATCH($B40,'R1. Scenario specifications'!$A$11:$A$49,0))</f>
        <v>Vivid Paris NDCs - WEO New Policies Scenario emissions pathway run through TIAM</v>
      </c>
      <c r="B40" s="15" t="s">
        <v>32</v>
      </c>
      <c r="D40" s="16">
        <v>30.118835322436638</v>
      </c>
      <c r="E40" s="16">
        <v>34.092747801621556</v>
      </c>
      <c r="F40" s="16">
        <v>33.079999999999991</v>
      </c>
      <c r="G40" s="16">
        <v>34.58</v>
      </c>
      <c r="H40" s="16">
        <v>35.88000000000001</v>
      </c>
      <c r="I40" s="16">
        <v>37.330000000000027</v>
      </c>
      <c r="J40" s="16">
        <v>38.78000000000003</v>
      </c>
      <c r="K40" s="16">
        <v>51.728998041543242</v>
      </c>
      <c r="L40" s="16">
        <v>56.409584880963209</v>
      </c>
      <c r="M40" s="16">
        <v>61.828501289923608</v>
      </c>
      <c r="N40" s="16">
        <v>64.654251649693762</v>
      </c>
    </row>
    <row r="41" spans="1:19">
      <c r="A41" s="15" t="str">
        <f>INDEX('R1. Scenario specifications'!$C$11:$C$49,MATCH($B41,'R1. Scenario specifications'!$A$11:$A$49,0))</f>
        <v>Current 2DS, 2020 start, 'Expect the Unexpected'</v>
      </c>
      <c r="B41" s="15" t="s">
        <v>33</v>
      </c>
      <c r="D41" s="16">
        <v>30.118835322436638</v>
      </c>
      <c r="E41" s="16">
        <v>34.092747801621556</v>
      </c>
      <c r="F41" s="16">
        <v>33.079999999999991</v>
      </c>
      <c r="G41" s="16">
        <v>30.632195121951312</v>
      </c>
      <c r="H41" s="16">
        <v>28.188640243902508</v>
      </c>
      <c r="I41" s="16">
        <v>25.745085365853612</v>
      </c>
      <c r="J41" s="16">
        <v>23.301530487804797</v>
      </c>
      <c r="K41" s="16">
        <v>45.834303934536472</v>
      </c>
      <c r="L41" s="16">
        <v>51.612435373411287</v>
      </c>
      <c r="M41" s="16">
        <v>58.088442929581305</v>
      </c>
      <c r="N41" s="16">
        <v>61.838199511977706</v>
      </c>
    </row>
    <row r="42" spans="1:19">
      <c r="A42" s="15" t="str">
        <f>INDEX('R1. Scenario specifications'!$C$11:$C$49,MATCH($B42,'R1. Scenario specifications'!$A$11:$A$49,0))</f>
        <v>Current 2DS, 2030 start, 'Expect the Unexpected' but with cheap energy efficiency</v>
      </c>
      <c r="B42" s="15" t="s">
        <v>34</v>
      </c>
      <c r="D42" s="16">
        <v>30.118835322436638</v>
      </c>
      <c r="E42" s="16">
        <v>34.092747801621556</v>
      </c>
      <c r="F42" s="16">
        <v>33.079999999999991</v>
      </c>
      <c r="G42" s="16">
        <v>34.58</v>
      </c>
      <c r="H42" s="16">
        <v>29.113397849461503</v>
      </c>
      <c r="I42" s="16">
        <v>23.650795698922796</v>
      </c>
      <c r="J42" s="16">
        <v>18.188193548383907</v>
      </c>
      <c r="K42" s="16">
        <v>36.965176436228283</v>
      </c>
      <c r="L42" s="16">
        <v>41.834563322032537</v>
      </c>
      <c r="M42" s="16">
        <v>45.182529893136099</v>
      </c>
      <c r="N42" s="16">
        <v>47.496548680457963</v>
      </c>
    </row>
    <row r="43" spans="1:19">
      <c r="A43" s="15" t="str">
        <f>INDEX('R1. Scenario specifications'!$C$11:$C$49,MATCH($B43,'R1. Scenario specifications'!$A$11:$A$49,0))</f>
        <v>Current 2DS, 2020 start, 'Expect the Unexpected' but with most conservative biomass CCS / NET technology cost assumptions</v>
      </c>
      <c r="B43" s="15" t="s">
        <v>35</v>
      </c>
      <c r="D43" s="16">
        <v>30.118835322436638</v>
      </c>
      <c r="E43" s="16">
        <v>34.092747801621556</v>
      </c>
      <c r="F43" s="16">
        <v>33.079999999999991</v>
      </c>
      <c r="G43" s="16">
        <v>30.63219512195133</v>
      </c>
      <c r="H43" s="16">
        <v>28.188640243902512</v>
      </c>
      <c r="I43" s="16">
        <v>25.745085365853576</v>
      </c>
      <c r="J43" s="16">
        <v>23.301530487804801</v>
      </c>
      <c r="K43" s="16">
        <v>45.833676832959398</v>
      </c>
      <c r="L43" s="16">
        <v>51.65274176446178</v>
      </c>
      <c r="M43" s="16">
        <v>58.189455157880914</v>
      </c>
      <c r="N43" s="16">
        <v>61.886729949502048</v>
      </c>
    </row>
    <row r="44" spans="1:19">
      <c r="A44" s="15" t="str">
        <f>INDEX('R1. Scenario specifications'!$C$11:$C$49,MATCH($B44,'R1. Scenario specifications'!$A$11:$A$49,0))</f>
        <v>Current 2DS, 2030 start, 'Expect the Unexpected' but with most conservative biomass CCS / NET technology cost assumptions</v>
      </c>
      <c r="B44" s="15" t="s">
        <v>36</v>
      </c>
      <c r="D44" s="16">
        <v>30.118835322436638</v>
      </c>
      <c r="E44" s="16">
        <v>34.092747801621556</v>
      </c>
      <c r="F44" s="16">
        <v>33.079999999999991</v>
      </c>
      <c r="G44" s="16">
        <v>34.58</v>
      </c>
      <c r="H44" s="16">
        <v>29.113397849461489</v>
      </c>
      <c r="I44" s="16">
        <v>23.650795698922803</v>
      </c>
      <c r="J44" s="16">
        <v>18.188193548383897</v>
      </c>
      <c r="K44" s="16">
        <v>44.652384621986108</v>
      </c>
      <c r="L44" s="16">
        <v>49.568001295343976</v>
      </c>
      <c r="M44" s="16">
        <v>55.701082170158493</v>
      </c>
      <c r="N44" s="16">
        <v>60.165408421950985</v>
      </c>
    </row>
    <row r="45" spans="1:19">
      <c r="A45" s="15" t="str">
        <f>INDEX('R1. Scenario specifications'!$C$11:$C$49,MATCH($B45,'R1. Scenario specifications'!$A$11:$A$49,0))</f>
        <v>Current 1.5DS, 2020 start, 'Expect the Unexpected'</v>
      </c>
      <c r="B45" s="15" t="s">
        <v>37</v>
      </c>
      <c r="D45" s="16">
        <v>30.118835322436638</v>
      </c>
      <c r="E45" s="16">
        <v>34.092747801621556</v>
      </c>
      <c r="F45" s="16">
        <v>33.079999999999991</v>
      </c>
      <c r="G45" s="16">
        <v>21.197384408602399</v>
      </c>
      <c r="H45" s="16">
        <v>9.3190188172043218</v>
      </c>
      <c r="I45" s="16">
        <v>-3.8999132812023164E-15</v>
      </c>
      <c r="J45" s="16">
        <v>-4.3655745685100557E-16</v>
      </c>
      <c r="K45" s="16">
        <v>35.933050533022069</v>
      </c>
      <c r="L45" s="16">
        <v>41.790090654627015</v>
      </c>
      <c r="M45" s="16">
        <v>46.749465753525662</v>
      </c>
      <c r="N45" s="16">
        <v>48.117471654602774</v>
      </c>
    </row>
    <row r="46" spans="1:19">
      <c r="A46" s="15" t="str">
        <f>INDEX('R1. Scenario specifications'!$C$11:$C$49,MATCH($B46,'R1. Scenario specifications'!$A$11:$A$49,0))</f>
        <v>Current 1.5DS, 2030 start, 'Expect the Unexpected'</v>
      </c>
      <c r="B46" s="15" t="s">
        <v>38</v>
      </c>
      <c r="D46" s="16">
        <v>30.118835322436638</v>
      </c>
      <c r="E46" s="16">
        <v>34.092747801621556</v>
      </c>
      <c r="F46" s="16">
        <v>33.079999999999991</v>
      </c>
      <c r="G46" s="16">
        <v>34.58</v>
      </c>
      <c r="H46" s="16">
        <v>6.4340476190482159</v>
      </c>
      <c r="I46" s="16">
        <v>2.3283064365386962E-16</v>
      </c>
      <c r="J46" s="16">
        <v>-1.2223608791828155E-15</v>
      </c>
      <c r="K46" s="16">
        <v>32.782987700450484</v>
      </c>
      <c r="L46" s="16">
        <v>40.238635279155105</v>
      </c>
      <c r="M46" s="16">
        <v>48.696212049432901</v>
      </c>
      <c r="N46" s="16">
        <v>51.517061459972652</v>
      </c>
    </row>
    <row r="47" spans="1:19">
      <c r="A47" s="15" t="str">
        <f>INDEX('R1. Scenario specifications'!$C$11:$C$49,MATCH($B47,'R1. Scenario specifications'!$A$11:$A$49,0))</f>
        <v>Current 1.5DS, 2020 start, 'Expect the Unexpected' but with cheap renewables</v>
      </c>
      <c r="B47" s="15" t="s">
        <v>39</v>
      </c>
      <c r="D47" s="16">
        <v>30.118835322436638</v>
      </c>
      <c r="E47" s="16">
        <v>34.092747801621556</v>
      </c>
      <c r="F47" s="16">
        <v>33.079999999999991</v>
      </c>
      <c r="G47" s="16">
        <v>21.197384408602414</v>
      </c>
      <c r="H47" s="16">
        <v>9.3190188172043182</v>
      </c>
      <c r="I47" s="16">
        <v>-3.2305251806974411E-15</v>
      </c>
      <c r="J47" s="16">
        <v>1.3969838619232178E-15</v>
      </c>
      <c r="K47" s="16">
        <v>35.090981864537852</v>
      </c>
      <c r="L47" s="16">
        <v>39.68535608060445</v>
      </c>
      <c r="M47" s="16">
        <v>43.629001522450672</v>
      </c>
      <c r="N47" s="16">
        <v>44.436359836167014</v>
      </c>
    </row>
    <row r="48" spans="1:19">
      <c r="A48" s="15" t="str">
        <f>INDEX('R1. Scenario specifications'!$C$11:$C$49,MATCH($B48,'R1. Scenario specifications'!$A$11:$A$49,0))</f>
        <v>Current 1.5DS, 2030 start, 'Expect the Unexpected' but with cheap renewables</v>
      </c>
      <c r="B48" s="15" t="s">
        <v>40</v>
      </c>
      <c r="D48" s="16">
        <v>30.118835322436638</v>
      </c>
      <c r="E48" s="16">
        <v>34.092747801621556</v>
      </c>
      <c r="F48" s="16">
        <v>33.079999999999991</v>
      </c>
      <c r="G48" s="16">
        <v>34.58</v>
      </c>
      <c r="H48" s="16">
        <v>6.4340476190482176</v>
      </c>
      <c r="I48" s="16">
        <v>-4.8166839405894283E-15</v>
      </c>
      <c r="J48" s="16">
        <v>2.6484485715627671E-15</v>
      </c>
      <c r="K48" s="16">
        <v>30.744758013308914</v>
      </c>
      <c r="L48" s="16">
        <v>36.934242942154327</v>
      </c>
      <c r="M48" s="16">
        <v>43.296819726720969</v>
      </c>
      <c r="N48" s="16">
        <v>45.538729585484695</v>
      </c>
    </row>
    <row r="49" spans="1:14">
      <c r="A49" s="15" t="str">
        <f>INDEX('R1. Scenario specifications'!$C$11:$C$49,MATCH($B49,'R1. Scenario specifications'!$A$11:$A$49,0))</f>
        <v>Current 1.5DS, 2020 start, 'Expect the Unexpected' but with cheap CCS</v>
      </c>
      <c r="B49" s="15" t="s">
        <v>41</v>
      </c>
      <c r="D49" s="16">
        <v>30.118835322436638</v>
      </c>
      <c r="E49" s="16">
        <v>34.092747801621556</v>
      </c>
      <c r="F49" s="16">
        <v>33.079999999999991</v>
      </c>
      <c r="G49" s="16">
        <v>21.197384408602389</v>
      </c>
      <c r="H49" s="16">
        <v>9.3190188172043271</v>
      </c>
      <c r="I49" s="16">
        <v>-6.7229848355054857E-15</v>
      </c>
      <c r="J49" s="16">
        <v>-1.1641532182693482E-15</v>
      </c>
      <c r="K49" s="16">
        <v>36.050514317573871</v>
      </c>
      <c r="L49" s="16">
        <v>41.936336472977352</v>
      </c>
      <c r="M49" s="16">
        <v>46.847828034860783</v>
      </c>
      <c r="N49" s="16">
        <v>48.190208318633061</v>
      </c>
    </row>
    <row r="50" spans="1:14">
      <c r="A50" s="15" t="str">
        <f>INDEX('R1. Scenario specifications'!$C$11:$C$49,MATCH($B50,'R1. Scenario specifications'!$A$11:$A$49,0))</f>
        <v>Current 1.5DS, 2030 start, 'Expect the Unexpected' but with cheap CCS</v>
      </c>
      <c r="B50" s="15" t="s">
        <v>42</v>
      </c>
      <c r="D50" s="16">
        <v>30.118835322436638</v>
      </c>
      <c r="E50" s="16">
        <v>34.092747801621556</v>
      </c>
      <c r="F50" s="16">
        <v>33.079999999999991</v>
      </c>
      <c r="G50" s="16">
        <v>34.58</v>
      </c>
      <c r="H50" s="16">
        <v>6.4340476190482141</v>
      </c>
      <c r="I50" s="16">
        <v>-6.3300831243395806E-15</v>
      </c>
      <c r="J50" s="16">
        <v>-3.8999132812023164E-15</v>
      </c>
      <c r="K50" s="16">
        <v>32.332866825265377</v>
      </c>
      <c r="L50" s="16">
        <v>40.277474081002993</v>
      </c>
      <c r="M50" s="16">
        <v>48.671640799017503</v>
      </c>
      <c r="N50" s="16">
        <v>51.482051783227007</v>
      </c>
    </row>
    <row r="51" spans="1:14">
      <c r="A51" s="15" t="str">
        <f>INDEX('R1. Scenario specifications'!$C$11:$C$49,MATCH($B51,'R1. Scenario specifications'!$A$11:$A$49,0))</f>
        <v>Current 1.5DS, 2020 start, 'Expect the Unexpected' but with cheap EVs</v>
      </c>
      <c r="B51" s="15" t="s">
        <v>43</v>
      </c>
      <c r="D51" s="16">
        <v>30.118835322436638</v>
      </c>
      <c r="E51" s="16">
        <v>34.092747801621556</v>
      </c>
      <c r="F51" s="16">
        <v>33.079999999999991</v>
      </c>
      <c r="G51" s="16">
        <v>21.197384408602417</v>
      </c>
      <c r="H51" s="16">
        <v>9.3190188172043165</v>
      </c>
      <c r="I51" s="16">
        <v>-4.2491592466831207E-15</v>
      </c>
      <c r="J51" s="16">
        <v>5.0931703299283981E-15</v>
      </c>
      <c r="K51" s="16">
        <v>36.035063406249463</v>
      </c>
      <c r="L51" s="16">
        <v>41.80722976062215</v>
      </c>
      <c r="M51" s="16">
        <v>46.770836799988778</v>
      </c>
      <c r="N51" s="16">
        <v>48.162711651008891</v>
      </c>
    </row>
    <row r="52" spans="1:14">
      <c r="A52" s="15" t="str">
        <f>INDEX('R1. Scenario specifications'!$C$11:$C$49,MATCH($B52,'R1. Scenario specifications'!$A$11:$A$49,0))</f>
        <v>Current 2DS, 2030 start, 'Expect the Unexpected'</v>
      </c>
      <c r="B52" s="15" t="s">
        <v>44</v>
      </c>
      <c r="D52" s="16">
        <v>30.118835322436638</v>
      </c>
      <c r="E52" s="16">
        <v>34.092747801621556</v>
      </c>
      <c r="F52" s="16">
        <v>33.079999999999991</v>
      </c>
      <c r="G52" s="16">
        <v>34.58</v>
      </c>
      <c r="H52" s="16">
        <v>29.113397849461506</v>
      </c>
      <c r="I52" s="16">
        <v>23.650795698922799</v>
      </c>
      <c r="J52" s="16">
        <v>18.188193548383897</v>
      </c>
      <c r="K52" s="16">
        <v>44.736240373016223</v>
      </c>
      <c r="L52" s="16">
        <v>49.871757723890063</v>
      </c>
      <c r="M52" s="16">
        <v>56.33955764668795</v>
      </c>
      <c r="N52" s="16">
        <v>60.862682620636257</v>
      </c>
    </row>
    <row r="53" spans="1:14">
      <c r="A53" s="15" t="str">
        <f>INDEX('R1. Scenario specifications'!$C$11:$C$49,MATCH($B53,'R1. Scenario specifications'!$A$11:$A$49,0))</f>
        <v>Current 1.5DS, 2030 start, 'Expect the Unexpected' but with cheap EVs</v>
      </c>
      <c r="B53" s="15" t="s">
        <v>45</v>
      </c>
      <c r="D53" s="16">
        <v>30.118835322436638</v>
      </c>
      <c r="E53" s="16">
        <v>34.092747801621556</v>
      </c>
      <c r="F53" s="16">
        <v>33.079999999999991</v>
      </c>
      <c r="G53" s="16">
        <v>34.58</v>
      </c>
      <c r="H53" s="16">
        <v>6.4340476190482159</v>
      </c>
      <c r="I53" s="16">
        <v>4.0745362639427181E-15</v>
      </c>
      <c r="J53" s="16">
        <v>7.9744495451450346E-15</v>
      </c>
      <c r="K53" s="16">
        <v>33.060242168718567</v>
      </c>
      <c r="L53" s="16">
        <v>40.337451477517909</v>
      </c>
      <c r="M53" s="16">
        <v>48.825200152606982</v>
      </c>
      <c r="N53" s="16">
        <v>51.80337079260007</v>
      </c>
    </row>
    <row r="54" spans="1:14">
      <c r="A54" s="15" t="str">
        <f>INDEX('R1. Scenario specifications'!$C$11:$C$49,MATCH($B54,'R1. Scenario specifications'!$A$11:$A$49,0))</f>
        <v>Current 1.5DS, 2020 start, 'Expect the Unexpected' but with cheap energy efficiency</v>
      </c>
      <c r="B54" s="15" t="s">
        <v>46</v>
      </c>
      <c r="D54" s="16">
        <v>30.118835322436638</v>
      </c>
      <c r="E54" s="16">
        <v>34.092747801621556</v>
      </c>
      <c r="F54" s="16">
        <v>33.079999999999991</v>
      </c>
      <c r="G54" s="16">
        <v>21.197384408602403</v>
      </c>
      <c r="H54" s="16">
        <v>9.3190188172043182</v>
      </c>
      <c r="I54" s="16">
        <v>2.1682353690266608E-15</v>
      </c>
      <c r="J54" s="16">
        <v>-3.4633558243513109E-15</v>
      </c>
      <c r="K54" s="16">
        <v>30.130413600509854</v>
      </c>
      <c r="L54" s="16">
        <v>34.463012292159043</v>
      </c>
      <c r="M54" s="16">
        <v>37.774534847426793</v>
      </c>
      <c r="N54" s="16">
        <v>39.045482929331477</v>
      </c>
    </row>
    <row r="55" spans="1:14">
      <c r="A55" s="15" t="str">
        <f>INDEX('R1. Scenario specifications'!$C$11:$C$49,MATCH($B55,'R1. Scenario specifications'!$A$11:$A$49,0))</f>
        <v>Current 1.5DS, 2030 start, 'Expect the Unexpected' but with cheap energy efficiency</v>
      </c>
      <c r="B55" s="15" t="s">
        <v>47</v>
      </c>
      <c r="D55" s="16">
        <v>30.118835322436638</v>
      </c>
      <c r="E55" s="16">
        <v>34.092747801621556</v>
      </c>
      <c r="F55" s="16">
        <v>33.079999999999991</v>
      </c>
      <c r="G55" s="16">
        <v>34.58</v>
      </c>
      <c r="H55" s="16">
        <v>6.4340476190482141</v>
      </c>
      <c r="I55" s="16">
        <v>-1.0622898116707802E-15</v>
      </c>
      <c r="J55" s="16">
        <v>-1.7171259969472884E-15</v>
      </c>
      <c r="K55" s="16">
        <v>27.752434532299919</v>
      </c>
      <c r="L55" s="16">
        <v>33.844645105761415</v>
      </c>
      <c r="M55" s="16">
        <v>39.375040261360461</v>
      </c>
      <c r="N55" s="16">
        <v>41.366538777880336</v>
      </c>
    </row>
    <row r="56" spans="1:14">
      <c r="A56" s="15" t="str">
        <f>INDEX('R1. Scenario specifications'!$C$11:$C$49,MATCH($B56,'R1. Scenario specifications'!$A$11:$A$49,0))</f>
        <v>Current 1.5DS, 2020 start, 'Expect the Unexpected' but with most conservative biomass CCS / NET technology cost assumptions</v>
      </c>
      <c r="B56" s="15" t="s">
        <v>48</v>
      </c>
      <c r="D56" s="16">
        <v>30.118835322436638</v>
      </c>
      <c r="E56" s="16">
        <v>34.092747801621556</v>
      </c>
      <c r="F56" s="16">
        <v>33.079999999999991</v>
      </c>
      <c r="G56" s="16">
        <v>21.197384408602421</v>
      </c>
      <c r="H56" s="16">
        <v>9.3190188172043289</v>
      </c>
      <c r="I56" s="16">
        <v>-4.1909515857696534E-15</v>
      </c>
      <c r="J56" s="16">
        <v>4.1909515857696534E-15</v>
      </c>
      <c r="K56" s="16">
        <v>34.688878132129446</v>
      </c>
      <c r="L56" s="16">
        <v>40.352335340577277</v>
      </c>
      <c r="M56" s="16">
        <v>45.092452882572672</v>
      </c>
      <c r="N56" s="16">
        <v>46.327444835165629</v>
      </c>
    </row>
    <row r="57" spans="1:14">
      <c r="A57" s="15" t="str">
        <f>INDEX('R1. Scenario specifications'!$C$11:$C$49,MATCH($B57,'R1. Scenario specifications'!$A$11:$A$49,0))</f>
        <v>Current 1.5DS, 2030 start, 'Expect the Unexpected' but with most conservative biomass CCS / NET technology cost assumptions</v>
      </c>
      <c r="B57" s="15" t="s">
        <v>49</v>
      </c>
      <c r="D57" s="16">
        <v>30.118835322436638</v>
      </c>
      <c r="E57" s="16">
        <v>34.092747801621556</v>
      </c>
      <c r="F57" s="16">
        <v>33.079999999999991</v>
      </c>
      <c r="G57" s="16">
        <v>34.58</v>
      </c>
      <c r="H57" s="16">
        <v>6.4340476190482176</v>
      </c>
      <c r="I57" s="16">
        <v>-1.3969838619232178E-15</v>
      </c>
      <c r="J57" s="16">
        <v>3.637978807091713E-15</v>
      </c>
      <c r="K57" s="16">
        <v>31.714417078598547</v>
      </c>
      <c r="L57" s="16">
        <v>39.852895633382651</v>
      </c>
      <c r="M57" s="16">
        <v>47.231568731385117</v>
      </c>
      <c r="N57" s="16">
        <v>51.305682835072147</v>
      </c>
    </row>
    <row r="58" spans="1:14">
      <c r="A58" s="15" t="str">
        <f>INDEX('R1. Scenario specifications'!$C$11:$C$49,MATCH($B58,'R1. Scenario specifications'!$A$11:$A$49,0))</f>
        <v>Current 1.75DS, 2020 start, 'Expect the Unexpected'</v>
      </c>
      <c r="B58" s="15" t="s">
        <v>50</v>
      </c>
      <c r="D58" s="16">
        <v>30.118835322436638</v>
      </c>
      <c r="E58" s="16">
        <v>34.092747801621556</v>
      </c>
      <c r="F58" s="16">
        <v>33.079999999999991</v>
      </c>
      <c r="G58" s="16">
        <v>27.912560975609527</v>
      </c>
      <c r="H58" s="16">
        <v>22.749371951219185</v>
      </c>
      <c r="I58" s="16">
        <v>17.586182926828794</v>
      </c>
      <c r="J58" s="16">
        <v>12.422993902438291</v>
      </c>
      <c r="K58" s="16">
        <v>44.14942902677749</v>
      </c>
      <c r="L58" s="16">
        <v>50.03567498242144</v>
      </c>
      <c r="M58" s="16">
        <v>56.134562384806856</v>
      </c>
      <c r="N58" s="16">
        <v>61.095360961932307</v>
      </c>
    </row>
    <row r="59" spans="1:14">
      <c r="A59" s="15" t="str">
        <f>INDEX('R1. Scenario specifications'!$C$11:$C$49,MATCH($B59,'R1. Scenario specifications'!$A$11:$A$49,0))</f>
        <v>Current 1.75DS, 2030 start, 'Expect the Unexpected'</v>
      </c>
      <c r="B59" s="15" t="s">
        <v>51</v>
      </c>
      <c r="D59" s="16">
        <v>30.118835322436638</v>
      </c>
      <c r="E59" s="16">
        <v>34.092747801621556</v>
      </c>
      <c r="F59" s="16">
        <v>33.079999999999991</v>
      </c>
      <c r="G59" s="16">
        <v>34.58</v>
      </c>
      <c r="H59" s="16">
        <v>24.317483870968303</v>
      </c>
      <c r="I59" s="16">
        <v>14.058967741935684</v>
      </c>
      <c r="J59" s="16">
        <v>3.8004516129035402</v>
      </c>
      <c r="K59" s="16">
        <v>38.542128555557127</v>
      </c>
      <c r="L59" s="16">
        <v>43.298479565716313</v>
      </c>
      <c r="M59" s="16">
        <v>50.332521200206408</v>
      </c>
      <c r="N59" s="16">
        <v>54.702378083421053</v>
      </c>
    </row>
    <row r="60" spans="1:14">
      <c r="A60" s="15" t="str">
        <f>INDEX('R1. Scenario specifications'!$C$11:$C$49,MATCH($B60,'R1. Scenario specifications'!$A$11:$A$49,0))</f>
        <v>Current 1.75DS, 2020 start, 'Expect the Unexpected' but with cheap renewables</v>
      </c>
      <c r="B60" s="15" t="s">
        <v>52</v>
      </c>
      <c r="D60" s="16">
        <v>30.118835322436638</v>
      </c>
      <c r="E60" s="16">
        <v>34.092747801621556</v>
      </c>
      <c r="F60" s="16">
        <v>33.079999999999991</v>
      </c>
      <c r="G60" s="16">
        <v>27.912560975609551</v>
      </c>
      <c r="H60" s="16">
        <v>22.749371951219199</v>
      </c>
      <c r="I60" s="16">
        <v>17.586182926828787</v>
      </c>
      <c r="J60" s="16">
        <v>12.4229939024383</v>
      </c>
      <c r="K60" s="16">
        <v>39.412813080222776</v>
      </c>
      <c r="L60" s="16">
        <v>42.533890260983874</v>
      </c>
      <c r="M60" s="16">
        <v>47.733994443358569</v>
      </c>
      <c r="N60" s="16">
        <v>51.077963340932612</v>
      </c>
    </row>
    <row r="61" spans="1:14">
      <c r="A61" s="15" t="str">
        <f>INDEX('R1. Scenario specifications'!$C$11:$C$49,MATCH($B61,'R1. Scenario specifications'!$A$11:$A$49,0))</f>
        <v>Current 1.75DS, 2030 start, 'Expect the Unexpected' but with cheap renewables</v>
      </c>
      <c r="B61" s="15" t="s">
        <v>53</v>
      </c>
      <c r="D61" s="16">
        <v>30.118835322436638</v>
      </c>
      <c r="E61" s="16">
        <v>34.092747801621556</v>
      </c>
      <c r="F61" s="16">
        <v>33.079999999999991</v>
      </c>
      <c r="G61" s="16">
        <v>34.58</v>
      </c>
      <c r="H61" s="16">
        <v>24.317483870968296</v>
      </c>
      <c r="I61" s="16">
        <v>14.058967741935698</v>
      </c>
      <c r="J61" s="16">
        <v>3.8004516129035353</v>
      </c>
      <c r="K61" s="16">
        <v>36.779039479104888</v>
      </c>
      <c r="L61" s="16">
        <v>39.887858479442535</v>
      </c>
      <c r="M61" s="16">
        <v>44.894508864723697</v>
      </c>
      <c r="N61" s="16">
        <v>48.716046805723401</v>
      </c>
    </row>
    <row r="62" spans="1:14">
      <c r="A62" s="15" t="str">
        <f>INDEX('R1. Scenario specifications'!$C$11:$C$49,MATCH($B62,'R1. Scenario specifications'!$A$11:$A$49,0))</f>
        <v>Current 1.75DS, 2020 start, 'Expect the Unexpected' but with cheap CCS</v>
      </c>
      <c r="B62" s="15" t="s">
        <v>54</v>
      </c>
      <c r="D62" s="16">
        <v>30.118835322436638</v>
      </c>
      <c r="E62" s="16">
        <v>34.092747801621556</v>
      </c>
      <c r="F62" s="16">
        <v>33.079999999999991</v>
      </c>
      <c r="G62" s="16">
        <v>27.912560975609537</v>
      </c>
      <c r="H62" s="16">
        <v>22.749371951219192</v>
      </c>
      <c r="I62" s="16">
        <v>17.586182926828794</v>
      </c>
      <c r="J62" s="16">
        <v>12.422993902438298</v>
      </c>
      <c r="K62" s="16">
        <v>44.226916932832403</v>
      </c>
      <c r="L62" s="16">
        <v>49.920329498631702</v>
      </c>
      <c r="M62" s="16">
        <v>56.038551002660917</v>
      </c>
      <c r="N62" s="16">
        <v>61.087563537680225</v>
      </c>
    </row>
    <row r="63" spans="1:14">
      <c r="A63" s="15" t="str">
        <f>INDEX('R1. Scenario specifications'!$C$11:$C$49,MATCH($B63,'R1. Scenario specifications'!$A$11:$A$49,0))</f>
        <v>Current 2DS, 2020 start, 'Expect the Unexpected' but with cheap renewables</v>
      </c>
      <c r="B63" s="15" t="s">
        <v>55</v>
      </c>
      <c r="D63" s="16">
        <v>30.118835322436638</v>
      </c>
      <c r="E63" s="16">
        <v>34.092747801621556</v>
      </c>
      <c r="F63" s="16">
        <v>33.079999999999991</v>
      </c>
      <c r="G63" s="16">
        <v>30.632195121951327</v>
      </c>
      <c r="H63" s="16">
        <v>28.188640243902498</v>
      </c>
      <c r="I63" s="16">
        <v>25.745085365853594</v>
      </c>
      <c r="J63" s="16">
        <v>23.30153048780479</v>
      </c>
      <c r="K63" s="16">
        <v>40.396350418773508</v>
      </c>
      <c r="L63" s="16">
        <v>44.587802764729012</v>
      </c>
      <c r="M63" s="16">
        <v>49.851697581882</v>
      </c>
      <c r="N63" s="16">
        <v>52.056860741443074</v>
      </c>
    </row>
    <row r="64" spans="1:14">
      <c r="A64" s="15" t="str">
        <f>INDEX('R1. Scenario specifications'!$C$11:$C$49,MATCH($B64,'R1. Scenario specifications'!$A$11:$A$49,0))</f>
        <v>Current 1.75DS, 2030 start, 'Expect the Unexpected' but with cheap CCS</v>
      </c>
      <c r="B64" s="15" t="s">
        <v>56</v>
      </c>
      <c r="D64" s="16">
        <v>30.118835322436638</v>
      </c>
      <c r="E64" s="16">
        <v>34.092747801621556</v>
      </c>
      <c r="F64" s="16">
        <v>33.079999999999991</v>
      </c>
      <c r="G64" s="16">
        <v>34.58</v>
      </c>
      <c r="H64" s="16">
        <v>24.317483870968299</v>
      </c>
      <c r="I64" s="16">
        <v>14.058967741935689</v>
      </c>
      <c r="J64" s="16">
        <v>3.8004516129035371</v>
      </c>
      <c r="K64" s="16">
        <v>38.542596082106336</v>
      </c>
      <c r="L64" s="16">
        <v>43.298830024648353</v>
      </c>
      <c r="M64" s="16">
        <v>50.333409271463594</v>
      </c>
      <c r="N64" s="16">
        <v>54.70282003069552</v>
      </c>
    </row>
    <row r="65" spans="1:14">
      <c r="A65" s="15" t="str">
        <f>INDEX('R1. Scenario specifications'!$C$11:$C$49,MATCH($B65,'R1. Scenario specifications'!$A$11:$A$49,0))</f>
        <v>Current 1.75DS, 2020 start, 'Expect the Unexpected' but with cheap EVs</v>
      </c>
      <c r="B65" s="15" t="s">
        <v>57</v>
      </c>
      <c r="D65" s="16">
        <v>30.118835322436638</v>
      </c>
      <c r="E65" s="16">
        <v>34.092747801621556</v>
      </c>
      <c r="F65" s="16">
        <v>33.079999999999991</v>
      </c>
      <c r="G65" s="16">
        <v>27.912560975609455</v>
      </c>
      <c r="H65" s="16">
        <v>22.749371951219196</v>
      </c>
      <c r="I65" s="16">
        <v>17.586182926828794</v>
      </c>
      <c r="J65" s="16">
        <v>12.422993902438289</v>
      </c>
      <c r="K65" s="16">
        <v>44.206749080214713</v>
      </c>
      <c r="L65" s="16">
        <v>50.046750482659007</v>
      </c>
      <c r="M65" s="16">
        <v>56.013911983870628</v>
      </c>
      <c r="N65" s="16">
        <v>61.133192044467762</v>
      </c>
    </row>
    <row r="66" spans="1:14">
      <c r="A66" s="15" t="str">
        <f>INDEX('R1. Scenario specifications'!$C$11:$C$49,MATCH($B66,'R1. Scenario specifications'!$A$11:$A$49,0))</f>
        <v>Current 1.75DS, 2030 start, 'Expect the Unexpected' but with cheap EVs</v>
      </c>
      <c r="B66" s="15" t="s">
        <v>58</v>
      </c>
      <c r="D66" s="16">
        <v>30.118835322436638</v>
      </c>
      <c r="E66" s="16">
        <v>34.092747801621556</v>
      </c>
      <c r="F66" s="16">
        <v>33.079999999999991</v>
      </c>
      <c r="G66" s="16">
        <v>34.58</v>
      </c>
      <c r="H66" s="16">
        <v>24.317483870968285</v>
      </c>
      <c r="I66" s="16">
        <v>14.058967741935692</v>
      </c>
      <c r="J66" s="16">
        <v>3.8004516129035317</v>
      </c>
      <c r="K66" s="16">
        <v>38.670300368913942</v>
      </c>
      <c r="L66" s="16">
        <v>43.376033916164303</v>
      </c>
      <c r="M66" s="16">
        <v>50.440385236667467</v>
      </c>
      <c r="N66" s="16">
        <v>54.889719443851675</v>
      </c>
    </row>
    <row r="67" spans="1:14">
      <c r="A67" s="15" t="str">
        <f>INDEX('R1. Scenario specifications'!$C$11:$C$49,MATCH($B67,'R1. Scenario specifications'!$A$11:$A$49,0))</f>
        <v>Current 1.75DS, 2020 start, 'Expect the Unexpected' but with cheap energy efficiency</v>
      </c>
      <c r="B67" s="15" t="s">
        <v>59</v>
      </c>
      <c r="D67" s="16">
        <v>30.118835322436638</v>
      </c>
      <c r="E67" s="16">
        <v>34.092747801621556</v>
      </c>
      <c r="F67" s="16">
        <v>33.079999999999991</v>
      </c>
      <c r="G67" s="16">
        <v>27.912560975609473</v>
      </c>
      <c r="H67" s="16">
        <v>22.749371951219185</v>
      </c>
      <c r="I67" s="16">
        <v>17.586182926828805</v>
      </c>
      <c r="J67" s="16">
        <v>12.422993902438305</v>
      </c>
      <c r="K67" s="16">
        <v>36.197105614742348</v>
      </c>
      <c r="L67" s="16">
        <v>40.594942947078835</v>
      </c>
      <c r="M67" s="16">
        <v>44.56787536826323</v>
      </c>
      <c r="N67" s="16">
        <v>47.669171629971089</v>
      </c>
    </row>
    <row r="68" spans="1:14">
      <c r="A68" s="15" t="str">
        <f>INDEX('R1. Scenario specifications'!$C$11:$C$49,MATCH($B68,'R1. Scenario specifications'!$A$11:$A$49,0))</f>
        <v>Current 1.75DS, 2030 start, 'Expect the Unexpected' but with cheap energy efficiency</v>
      </c>
      <c r="B68" s="15" t="s">
        <v>60</v>
      </c>
      <c r="D68" s="16">
        <v>30.118835322436638</v>
      </c>
      <c r="E68" s="16">
        <v>34.092747801621556</v>
      </c>
      <c r="F68" s="16">
        <v>33.079999999999991</v>
      </c>
      <c r="G68" s="16">
        <v>34.58</v>
      </c>
      <c r="H68" s="16">
        <v>24.317483870968303</v>
      </c>
      <c r="I68" s="16">
        <v>14.058967741935707</v>
      </c>
      <c r="J68" s="16">
        <v>3.8004516129035446</v>
      </c>
      <c r="K68" s="16">
        <v>32.645874086121971</v>
      </c>
      <c r="L68" s="16">
        <v>35.856415604611328</v>
      </c>
      <c r="M68" s="16">
        <v>40.133847528450723</v>
      </c>
      <c r="N68" s="16">
        <v>44.53534615027867</v>
      </c>
    </row>
    <row r="69" spans="1:14">
      <c r="A69" s="15" t="str">
        <f>INDEX('R1. Scenario specifications'!$C$11:$C$49,MATCH($B69,'R1. Scenario specifications'!$A$11:$A$49,0))</f>
        <v>Current 1.75DS, 2020 start, 'Expect the Unexpected' but with most conservative biomass CCS / NET technology cost assumptions</v>
      </c>
      <c r="B69" s="15" t="s">
        <v>61</v>
      </c>
      <c r="D69" s="16">
        <v>30.118835322436638</v>
      </c>
      <c r="E69" s="16">
        <v>34.092747801621556</v>
      </c>
      <c r="F69" s="16">
        <v>33.079999999999991</v>
      </c>
      <c r="G69" s="16">
        <v>27.912560975609512</v>
      </c>
      <c r="H69" s="16">
        <v>22.749371951219196</v>
      </c>
      <c r="I69" s="16">
        <v>17.586182926828805</v>
      </c>
      <c r="J69" s="16">
        <v>12.422993902438304</v>
      </c>
      <c r="K69" s="16">
        <v>44.445649365011278</v>
      </c>
      <c r="L69" s="16">
        <v>49.867331800280013</v>
      </c>
      <c r="M69" s="16">
        <v>56.100682112329395</v>
      </c>
      <c r="N69" s="16">
        <v>60.885305652688018</v>
      </c>
    </row>
    <row r="70" spans="1:14">
      <c r="A70" s="15" t="str">
        <f>INDEX('R1. Scenario specifications'!$C$11:$C$49,MATCH($B70,'R1. Scenario specifications'!$A$11:$A$49,0))</f>
        <v>Current 1.75DS, 2030 start, 'Expect the Unexpected' but with most conservative biomass CCS / NET technology cost assumptions</v>
      </c>
      <c r="B70" s="15" t="s">
        <v>62</v>
      </c>
      <c r="D70" s="16">
        <v>30.118835322436638</v>
      </c>
      <c r="E70" s="16">
        <v>34.092747801621556</v>
      </c>
      <c r="F70" s="16">
        <v>33.079999999999991</v>
      </c>
      <c r="G70" s="16">
        <v>34.58</v>
      </c>
      <c r="H70" s="16">
        <v>24.317483870968317</v>
      </c>
      <c r="I70" s="16">
        <v>14.058967741935692</v>
      </c>
      <c r="J70" s="16">
        <v>3.8004516129035482</v>
      </c>
      <c r="K70" s="16">
        <v>38.64474982570794</v>
      </c>
      <c r="L70" s="16">
        <v>43.340025968585302</v>
      </c>
      <c r="M70" s="16">
        <v>50.419366322395433</v>
      </c>
      <c r="N70" s="16">
        <v>54.799582939821327</v>
      </c>
    </row>
    <row r="71" spans="1:14">
      <c r="A71" s="15" t="str">
        <f>INDEX('R1. Scenario specifications'!$C$11:$C$49,MATCH($B71,'R1. Scenario specifications'!$A$11:$A$49,0))</f>
        <v>Current 2DS, 2030 start, 'Expect the Unexpected' but with cheap renewables</v>
      </c>
      <c r="B71" s="15" t="s">
        <v>63</v>
      </c>
      <c r="D71" s="16">
        <v>30.118835322436638</v>
      </c>
      <c r="E71" s="16">
        <v>34.092747801621556</v>
      </c>
      <c r="F71" s="16">
        <v>33.079999999999991</v>
      </c>
      <c r="G71" s="16">
        <v>34.58</v>
      </c>
      <c r="H71" s="16">
        <v>29.113397849461517</v>
      </c>
      <c r="I71" s="16">
        <v>23.650795698922781</v>
      </c>
      <c r="J71" s="16">
        <v>18.188193548383897</v>
      </c>
      <c r="K71" s="16">
        <v>39.520264862962371</v>
      </c>
      <c r="L71" s="16">
        <v>43.32281081407632</v>
      </c>
      <c r="M71" s="16">
        <v>48.698134141810712</v>
      </c>
      <c r="N71" s="16">
        <v>52.254477523427774</v>
      </c>
    </row>
    <row r="72" spans="1:14">
      <c r="A72" s="15" t="str">
        <f>INDEX('R1. Scenario specifications'!$C$11:$C$49,MATCH($B72,'R1. Scenario specifications'!$A$11:$A$49,0))</f>
        <v>Current 2DS, 2020 start, 'Expect the Unexpected' but with cheap CCS</v>
      </c>
      <c r="B72" s="15" t="s">
        <v>64</v>
      </c>
      <c r="D72" s="16">
        <v>30.118835322436638</v>
      </c>
      <c r="E72" s="16">
        <v>34.092747801621556</v>
      </c>
      <c r="F72" s="16">
        <v>33.079999999999991</v>
      </c>
      <c r="G72" s="16">
        <v>30.632195121951284</v>
      </c>
      <c r="H72" s="16">
        <v>28.188640243902491</v>
      </c>
      <c r="I72" s="16">
        <v>25.745085365853598</v>
      </c>
      <c r="J72" s="16">
        <v>23.301530487804808</v>
      </c>
      <c r="K72" s="16">
        <v>45.834303934496106</v>
      </c>
      <c r="L72" s="16">
        <v>51.612435373237588</v>
      </c>
      <c r="M72" s="16">
        <v>58.088442929560919</v>
      </c>
      <c r="N72" s="16">
        <v>61.838199512038159</v>
      </c>
    </row>
    <row r="73" spans="1:14">
      <c r="A73" s="15" t="str">
        <f>INDEX('R1. Scenario specifications'!$C$11:$C$49,MATCH($B73,'R1. Scenario specifications'!$A$11:$A$49,0))</f>
        <v>Current 2DS, 2030 start, 'Expect the Unexpected' but with cheap CCS</v>
      </c>
      <c r="B73" s="15" t="s">
        <v>65</v>
      </c>
      <c r="D73" s="16">
        <v>30.118835322436638</v>
      </c>
      <c r="E73" s="16">
        <v>34.092747801621556</v>
      </c>
      <c r="F73" s="16">
        <v>33.079999999999991</v>
      </c>
      <c r="G73" s="16">
        <v>34.58</v>
      </c>
      <c r="H73" s="16">
        <v>29.113397849461499</v>
      </c>
      <c r="I73" s="16">
        <v>23.650795698922792</v>
      </c>
      <c r="J73" s="16">
        <v>18.188193548383914</v>
      </c>
      <c r="K73" s="16">
        <v>44.705437494834698</v>
      </c>
      <c r="L73" s="16">
        <v>49.87509543217999</v>
      </c>
      <c r="M73" s="16">
        <v>56.330198419134646</v>
      </c>
      <c r="N73" s="16">
        <v>60.850069600107879</v>
      </c>
    </row>
    <row r="74" spans="1:14">
      <c r="A74" s="15" t="str">
        <f>INDEX('R1. Scenario specifications'!$C$11:$C$49,MATCH($B74,'R1. Scenario specifications'!$A$11:$A$49,0))</f>
        <v>Current 2DS, 2020 start, 'Expect the Unexpected' but with cheap EVs</v>
      </c>
      <c r="B74" s="15" t="s">
        <v>66</v>
      </c>
      <c r="D74" s="16">
        <v>30.118835322436638</v>
      </c>
      <c r="E74" s="16">
        <v>34.092747801621556</v>
      </c>
      <c r="F74" s="16">
        <v>33.079999999999991</v>
      </c>
      <c r="G74" s="16">
        <v>30.632195121951309</v>
      </c>
      <c r="H74" s="16">
        <v>28.188640243902501</v>
      </c>
      <c r="I74" s="16">
        <v>25.745085365853591</v>
      </c>
      <c r="J74" s="16">
        <v>23.301530487804801</v>
      </c>
      <c r="K74" s="16">
        <v>46.127405761884702</v>
      </c>
      <c r="L74" s="16">
        <v>51.925897549067635</v>
      </c>
      <c r="M74" s="16">
        <v>58.224450699199394</v>
      </c>
      <c r="N74" s="16">
        <v>61.99624492475882</v>
      </c>
    </row>
    <row r="75" spans="1:14">
      <c r="A75" s="15" t="str">
        <f>INDEX('R1. Scenario specifications'!$C$11:$C$49,MATCH($B75,'R1. Scenario specifications'!$A$11:$A$49,0))</f>
        <v>Current 2DS, 2030 start, 'Expect the Unexpected' but with cheap EVs</v>
      </c>
      <c r="B75" s="15" t="s">
        <v>67</v>
      </c>
      <c r="D75" s="16">
        <v>30.118835322436638</v>
      </c>
      <c r="E75" s="16">
        <v>34.092747801621556</v>
      </c>
      <c r="F75" s="16">
        <v>33.079999999999991</v>
      </c>
      <c r="G75" s="16">
        <v>34.58</v>
      </c>
      <c r="H75" s="16">
        <v>29.113397849461503</v>
      </c>
      <c r="I75" s="16">
        <v>23.650795698922803</v>
      </c>
      <c r="J75" s="16">
        <v>18.188193548383893</v>
      </c>
      <c r="K75" s="16">
        <v>44.929894803659749</v>
      </c>
      <c r="L75" s="16">
        <v>49.978731047569376</v>
      </c>
      <c r="M75" s="16">
        <v>56.393843053058212</v>
      </c>
      <c r="N75" s="16">
        <v>60.928935974359248</v>
      </c>
    </row>
    <row r="76" spans="1:14">
      <c r="A76" s="15" t="str">
        <f>INDEX('R1. Scenario specifications'!$C$11:$C$49,MATCH($B76,'R1. Scenario specifications'!$A$11:$A$49,0))</f>
        <v>Current 2DS, 2020 start, 'Expect the Unexpected' but with cheap energy efficiency</v>
      </c>
      <c r="B76" s="15" t="s">
        <v>68</v>
      </c>
      <c r="D76" s="16">
        <v>30.118835322436638</v>
      </c>
      <c r="E76" s="16">
        <v>34.092747801621556</v>
      </c>
      <c r="F76" s="16">
        <v>33.079999999999991</v>
      </c>
      <c r="G76" s="16">
        <v>30.632195121951248</v>
      </c>
      <c r="H76" s="16">
        <v>28.188640243902519</v>
      </c>
      <c r="I76" s="16">
        <v>25.745085365853594</v>
      </c>
      <c r="J76" s="16">
        <v>23.301530487804786</v>
      </c>
      <c r="K76" s="16">
        <v>38.004391715867683</v>
      </c>
      <c r="L76" s="16">
        <v>42.069050273200432</v>
      </c>
      <c r="M76" s="16">
        <v>45.895893630606743</v>
      </c>
      <c r="N76" s="16">
        <v>48.433841996757842</v>
      </c>
    </row>
  </sheetData>
  <conditionalFormatting sqref="A1:XFD18 A21:XFD1048576 N19:XFD19 A20 K20:XFD20">
    <cfRule type="expression" dxfId="33" priority="3">
      <formula>_xlfn.ISFORMULA(A1)</formula>
    </cfRule>
  </conditionalFormatting>
  <conditionalFormatting sqref="A19:M19">
    <cfRule type="expression" dxfId="32" priority="2">
      <formula>_xlfn.ISFORMULA(A19)</formula>
    </cfRule>
  </conditionalFormatting>
  <conditionalFormatting sqref="B20:J20">
    <cfRule type="expression" dxfId="31" priority="1">
      <formula>_xlfn.ISFORMULA(B20)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3B39796-53FD-47B7-B47B-42AF7CAC011A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E508-18B0-4B7D-8789-D77074414388}">
  <sheetPr>
    <tabColor theme="5" tint="0.39997558519241921"/>
  </sheetPr>
  <dimension ref="A1:S193"/>
  <sheetViews>
    <sheetView zoomScale="70" zoomScaleNormal="70" workbookViewId="0"/>
  </sheetViews>
  <sheetFormatPr defaultColWidth="15.7109375" defaultRowHeight="15"/>
  <cols>
    <col min="1" max="2" width="15.7109375" style="15" customWidth="1"/>
    <col min="3" max="13" width="12.7109375" style="15" customWidth="1"/>
    <col min="14" max="14" width="15.7109375" style="15" customWidth="1"/>
    <col min="15" max="16384" width="15.7109375" style="15"/>
  </cols>
  <sheetData>
    <row r="1" spans="1:4" s="13" customFormat="1" ht="36">
      <c r="A1" s="13" t="s">
        <v>258</v>
      </c>
    </row>
    <row r="2" spans="1:4" s="14" customFormat="1">
      <c r="A2" s="5" t="s">
        <v>5</v>
      </c>
      <c r="B2" s="14" t="s">
        <v>261</v>
      </c>
    </row>
    <row r="3" spans="1:4" s="14" customFormat="1">
      <c r="A3" s="5" t="s">
        <v>6</v>
      </c>
      <c r="B3" s="14" t="s">
        <v>251</v>
      </c>
    </row>
    <row r="4" spans="1:4" s="14" customFormat="1">
      <c r="A4" s="5" t="s">
        <v>4</v>
      </c>
    </row>
    <row r="5" spans="1:4" s="14" customFormat="1">
      <c r="A5" s="5" t="s">
        <v>223</v>
      </c>
      <c r="B5" s="14" t="s">
        <v>224</v>
      </c>
    </row>
    <row r="6" spans="1:4" s="14" customFormat="1">
      <c r="A6" s="5"/>
      <c r="B6" s="14" t="s">
        <v>225</v>
      </c>
      <c r="C6" s="14" t="s">
        <v>11</v>
      </c>
      <c r="D6" s="14" t="s">
        <v>252</v>
      </c>
    </row>
    <row r="7" spans="1:4" s="14" customFormat="1">
      <c r="A7" s="5"/>
      <c r="B7" s="14" t="s">
        <v>226</v>
      </c>
      <c r="C7" s="14" t="s">
        <v>72</v>
      </c>
      <c r="D7" s="14" t="s">
        <v>253</v>
      </c>
    </row>
    <row r="8" spans="1:4" s="14" customFormat="1">
      <c r="A8" s="5"/>
      <c r="B8" s="14" t="s">
        <v>228</v>
      </c>
      <c r="C8" s="14" t="s">
        <v>13</v>
      </c>
      <c r="D8" s="14" t="s">
        <v>254</v>
      </c>
    </row>
    <row r="9" spans="1:4" s="14" customFormat="1">
      <c r="A9" s="5"/>
      <c r="B9" s="14" t="s">
        <v>227</v>
      </c>
      <c r="C9" s="14" t="s">
        <v>232</v>
      </c>
      <c r="D9" s="14" t="s">
        <v>255</v>
      </c>
    </row>
    <row r="10" spans="1:4" s="14" customFormat="1">
      <c r="A10" s="5"/>
      <c r="B10" s="14" t="s">
        <v>229</v>
      </c>
      <c r="C10" s="14" t="s">
        <v>132</v>
      </c>
      <c r="D10" s="14" t="s">
        <v>132</v>
      </c>
    </row>
    <row r="11" spans="1:4" s="14" customFormat="1">
      <c r="A11" s="5"/>
      <c r="B11" s="14" t="s">
        <v>224</v>
      </c>
      <c r="D11" s="14" t="str">
        <f>CONCATENATE(LEFT($D9,3),MID($D6,4,3),MID($D9,7,1),MID($D6,9,LEN($D6)-8))</f>
        <v>$E$8:$P2326</v>
      </c>
    </row>
    <row r="12" spans="1:4" s="14" customFormat="1">
      <c r="A12" s="5" t="s">
        <v>222</v>
      </c>
      <c r="B12" s="14" t="s">
        <v>118</v>
      </c>
    </row>
    <row r="13" spans="1:4" s="5" customFormat="1">
      <c r="A13" s="5" t="s">
        <v>2</v>
      </c>
      <c r="B13" s="5" t="s">
        <v>256</v>
      </c>
    </row>
    <row r="14" spans="1:4" ht="15.75" thickBot="1"/>
    <row r="15" spans="1:4" s="17" customFormat="1" ht="15.75" thickBot="1">
      <c r="A15" s="17" t="s">
        <v>241</v>
      </c>
    </row>
    <row r="17" spans="1:18">
      <c r="A17" s="4" t="s">
        <v>242</v>
      </c>
      <c r="P17" s="18"/>
      <c r="Q17" s="18"/>
      <c r="R17" s="18"/>
    </row>
    <row r="18" spans="1:18">
      <c r="A18" s="15" t="s">
        <v>122</v>
      </c>
      <c r="B18" s="15">
        <v>1</v>
      </c>
      <c r="C18" s="15">
        <f>B18+1</f>
        <v>2</v>
      </c>
      <c r="D18" s="15">
        <f t="shared" ref="D18:M18" si="0">C18+1</f>
        <v>3</v>
      </c>
      <c r="E18" s="15">
        <f t="shared" si="0"/>
        <v>4</v>
      </c>
      <c r="F18" s="15">
        <f t="shared" si="0"/>
        <v>5</v>
      </c>
      <c r="G18" s="15">
        <f t="shared" si="0"/>
        <v>6</v>
      </c>
      <c r="H18" s="15">
        <f t="shared" si="0"/>
        <v>7</v>
      </c>
      <c r="I18" s="15">
        <f t="shared" si="0"/>
        <v>8</v>
      </c>
      <c r="J18" s="15">
        <f t="shared" si="0"/>
        <v>9</v>
      </c>
      <c r="K18" s="15">
        <f t="shared" si="0"/>
        <v>10</v>
      </c>
      <c r="L18" s="15">
        <f t="shared" si="0"/>
        <v>11</v>
      </c>
      <c r="M18" s="15">
        <f t="shared" si="0"/>
        <v>12</v>
      </c>
      <c r="P18" s="18"/>
      <c r="Q18" s="18"/>
      <c r="R18" s="18"/>
    </row>
    <row r="19" spans="1:18" ht="120">
      <c r="A19" s="21" t="s">
        <v>123</v>
      </c>
      <c r="B19" s="21" t="str">
        <f>INDEX('R1. Scenario specifications'!$C$11:$C$49,MATCH(B$20,'R1. Scenario specifications'!$A$11:$A$49,0))</f>
        <v>TIAM BAU - No Policy Action</v>
      </c>
      <c r="C19" s="21" t="str">
        <f>INDEX('R1. Scenario specifications'!$C$11:$C$49,MATCH(C$20,'R1. Scenario specifications'!$A$11:$A$49,0))</f>
        <v>Vivid BAU - WEO Current Policies Scenario emissions pathway run through TIAM</v>
      </c>
      <c r="D19" s="21" t="str">
        <f>INDEX('R1. Scenario specifications'!$C$11:$C$49,MATCH(D$20,'R1. Scenario specifications'!$A$11:$A$49,0))</f>
        <v>Vivid Paris NDCs - WEO New Policies Scenario emissions pathway run through TIAM</v>
      </c>
      <c r="E19" s="21" t="str">
        <f>INDEX('R1. Scenario specifications'!$C$11:$C$49,MATCH(E$20,'R1. Scenario specifications'!$A$11:$A$49,0))</f>
        <v>Current 2DS, 2020 start, 'Expect the Unexpected'</v>
      </c>
      <c r="F19" s="21" t="str">
        <f>INDEX('R1. Scenario specifications'!$C$11:$C$49,MATCH(F$20,'R1. Scenario specifications'!$A$11:$A$49,0))</f>
        <v>Current 2DS, 2030 start, 'Expect the Unexpected'</v>
      </c>
      <c r="G19" s="21" t="str">
        <f>INDEX('R1. Scenario specifications'!$C$11:$C$49,MATCH(G$20,'R1. Scenario specifications'!$A$11:$A$49,0))</f>
        <v>Current 1.5DS, 2020 start, 'Expect the Unexpected'</v>
      </c>
      <c r="H19" s="21" t="str">
        <f>INDEX('R1. Scenario specifications'!$C$11:$C$49,MATCH(H$20,'R1. Scenario specifications'!$A$11:$A$49,0))</f>
        <v>Current 1.5DS, 2030 start, 'Expect the Unexpected'</v>
      </c>
      <c r="I19" s="21" t="str">
        <f>INDEX('R1. Scenario specifications'!$C$11:$C$49,MATCH(I$20,'R1. Scenario specifications'!$A$11:$A$49,0))</f>
        <v>Current 1.75DS, 2020 start, 'Expect the Unexpected'</v>
      </c>
      <c r="J19" s="21" t="str">
        <f>INDEX('R1. Scenario specifications'!$C$11:$C$49,MATCH(J$20,'R1. Scenario specifications'!$A$11:$A$49,0))</f>
        <v>Current 1.75DS, 2030 start, 'Expect the Unexpected'</v>
      </c>
      <c r="K19" s="21" t="e">
        <f>INDEX('R1. Scenario specifications'!$C$11:$C$49,MATCH(K$20,'R1. Scenario specifications'!$A$11:$A$49,0))</f>
        <v>#N/A</v>
      </c>
      <c r="L19" s="21" t="e">
        <f>INDEX('R1. Scenario specifications'!$C$11:$C$49,MATCH(L$20,'R1. Scenario specifications'!$A$11:$A$49,0))</f>
        <v>#N/A</v>
      </c>
      <c r="M19" s="21" t="e">
        <f>INDEX('R1. Scenario specifications'!$C$11:$C$49,MATCH(M$20,'R1. Scenario specifications'!$A$11:$A$49,0))</f>
        <v>#N/A</v>
      </c>
      <c r="P19" s="18"/>
      <c r="Q19" s="18"/>
      <c r="R19" s="18"/>
    </row>
    <row r="20" spans="1:18">
      <c r="A20" s="15" t="s">
        <v>11</v>
      </c>
      <c r="B20" s="20" t="s">
        <v>14</v>
      </c>
      <c r="C20" s="20" t="s">
        <v>31</v>
      </c>
      <c r="D20" s="20" t="s">
        <v>32</v>
      </c>
      <c r="E20" s="20" t="s">
        <v>33</v>
      </c>
      <c r="F20" s="20" t="s">
        <v>44</v>
      </c>
      <c r="G20" s="20" t="s">
        <v>37</v>
      </c>
      <c r="H20" s="20" t="s">
        <v>38</v>
      </c>
      <c r="I20" s="20" t="s">
        <v>50</v>
      </c>
      <c r="J20" s="20" t="s">
        <v>51</v>
      </c>
      <c r="K20" s="20"/>
      <c r="L20" s="20"/>
      <c r="M20" s="20"/>
      <c r="P20" s="18"/>
      <c r="Q20" s="18"/>
      <c r="R20" s="18"/>
    </row>
    <row r="21" spans="1:18">
      <c r="P21" s="18"/>
      <c r="Q21" s="18"/>
      <c r="R21" s="18"/>
    </row>
    <row r="22" spans="1:18">
      <c r="A22" s="15" t="s">
        <v>72</v>
      </c>
      <c r="B22" s="20" t="s">
        <v>73</v>
      </c>
      <c r="P22" s="18"/>
      <c r="Q22" s="18"/>
      <c r="R22" s="18"/>
    </row>
    <row r="23" spans="1:18">
      <c r="P23" s="18"/>
      <c r="Q23" s="18"/>
      <c r="R23" s="18"/>
    </row>
    <row r="24" spans="1:18">
      <c r="A24" s="15" t="s">
        <v>232</v>
      </c>
      <c r="B24" s="15" t="str">
        <f>IF(ISBLANK(B20),"",B20)</f>
        <v>Vivid_0A</v>
      </c>
      <c r="C24" s="15" t="str">
        <f t="shared" ref="C24:M24" si="1">IF(ISBLANK(C20),"",C20)</f>
        <v>Vivid_0A_BAU</v>
      </c>
      <c r="D24" s="15" t="str">
        <f t="shared" si="1"/>
        <v>Vivid_0B</v>
      </c>
      <c r="E24" s="15" t="str">
        <f t="shared" si="1"/>
        <v>Vivid_1</v>
      </c>
      <c r="F24" s="15" t="str">
        <f t="shared" si="1"/>
        <v>Vivid_2</v>
      </c>
      <c r="G24" s="15" t="str">
        <f t="shared" si="1"/>
        <v>Vivid_13</v>
      </c>
      <c r="H24" s="15" t="str">
        <f t="shared" si="1"/>
        <v>Vivid_14</v>
      </c>
      <c r="I24" s="15" t="str">
        <f t="shared" si="1"/>
        <v>Vivid_25</v>
      </c>
      <c r="J24" s="15" t="str">
        <f t="shared" si="1"/>
        <v>Vivid_26</v>
      </c>
      <c r="K24" s="15" t="str">
        <f t="shared" si="1"/>
        <v/>
      </c>
      <c r="L24" s="15" t="str">
        <f t="shared" si="1"/>
        <v/>
      </c>
      <c r="M24" s="15" t="str">
        <f t="shared" si="1"/>
        <v/>
      </c>
      <c r="P24" s="18"/>
      <c r="Q24" s="18"/>
      <c r="R24" s="18"/>
    </row>
    <row r="25" spans="1:18">
      <c r="A25" s="15">
        <v>2012</v>
      </c>
      <c r="B25" s="16">
        <f t="array" ref="B25">INDEX($D$38:$N$193,MATCH(B$24&amp;$B$22,$B$38:$B$193&amp;$C$38:$C$193,0),MATCH($A25,$D$37:$N$37,0))</f>
        <v>24492.405185148484</v>
      </c>
      <c r="C25" s="16">
        <f t="array" ref="C25">INDEX($D$38:$N$193,MATCH(C$24&amp;$B$22,$B$38:$B$193&amp;$C$38:$C$193,0),MATCH($A25,$D$37:$N$37,0))</f>
        <v>24098.248072189937</v>
      </c>
      <c r="D25" s="16">
        <f t="array" ref="D25">INDEX($D$38:$N$193,MATCH(D$24&amp;$B$22,$B$38:$B$193&amp;$C$38:$C$193,0),MATCH($A25,$D$37:$N$37,0))</f>
        <v>24492.405185148484</v>
      </c>
      <c r="E25" s="16">
        <f t="array" ref="E25">INDEX($D$38:$N$193,MATCH(E$24&amp;$B$22,$B$38:$B$193&amp;$C$38:$C$193,0),MATCH($A25,$D$37:$N$37,0))</f>
        <v>24492.405185148484</v>
      </c>
      <c r="F25" s="16">
        <f t="array" ref="F25">INDEX($D$38:$N$193,MATCH(F$24&amp;$B$22,$B$38:$B$193&amp;$C$38:$C$193,0),MATCH($A25,$D$37:$N$37,0))</f>
        <v>24492.405185148484</v>
      </c>
      <c r="G25" s="16">
        <f t="array" ref="G25">INDEX($D$38:$N$193,MATCH(G$24&amp;$B$22,$B$38:$B$193&amp;$C$38:$C$193,0),MATCH($A25,$D$37:$N$37,0))</f>
        <v>24492.405185148484</v>
      </c>
      <c r="H25" s="16">
        <f t="array" ref="H25">INDEX($D$38:$N$193,MATCH(H$24&amp;$B$22,$B$38:$B$193&amp;$C$38:$C$193,0),MATCH($A25,$D$37:$N$37,0))</f>
        <v>24492.405185148484</v>
      </c>
      <c r="I25" s="16">
        <f t="array" ref="I25">INDEX($D$38:$N$193,MATCH(I$24&amp;$B$22,$B$38:$B$193&amp;$C$38:$C$193,0),MATCH($A25,$D$37:$N$37,0))</f>
        <v>24492.405185148484</v>
      </c>
      <c r="J25" s="16">
        <f t="array" ref="J25">INDEX($D$38:$N$193,MATCH(J$24&amp;$B$22,$B$38:$B$193&amp;$C$38:$C$193,0),MATCH($A25,$D$37:$N$37,0))</f>
        <v>24492.405185148484</v>
      </c>
      <c r="K25" s="16" t="e">
        <f t="array" ref="K25">INDEX($D$38:$N$193,MATCH(K$24&amp;$B$22,$B$38:$B$193&amp;$C$38:$C$193,0),MATCH($A25,$D$37:$N$37,0))</f>
        <v>#N/A</v>
      </c>
      <c r="L25" s="16" t="e">
        <f t="array" ref="L25">INDEX($D$38:$N$193,MATCH(L$24&amp;$B$22,$B$38:$B$193&amp;$C$38:$C$193,0),MATCH($A25,$D$37:$N$37,0))</f>
        <v>#N/A</v>
      </c>
      <c r="M25" s="16" t="e">
        <f t="array" ref="M25">INDEX($D$38:$N$193,MATCH(M$24&amp;$B$22,$B$38:$B$193&amp;$C$38:$C$193,0),MATCH($A25,$D$37:$N$37,0))</f>
        <v>#N/A</v>
      </c>
      <c r="P25" s="18"/>
      <c r="Q25" s="18"/>
      <c r="R25" s="18"/>
    </row>
    <row r="26" spans="1:18">
      <c r="A26" s="15">
        <v>2020</v>
      </c>
      <c r="B26" s="16">
        <f t="array" ref="B26">INDEX($D$38:$N$193,MATCH(B$24&amp;$B$22,$B$38:$B$193&amp;$C$38:$C$193,0),MATCH($A26,$D$37:$N$37,0))</f>
        <v>20116.348814133857</v>
      </c>
      <c r="C26" s="16">
        <f t="array" ref="C26">INDEX($D$38:$N$193,MATCH(C$24&amp;$B$22,$B$38:$B$193&amp;$C$38:$C$193,0),MATCH($A26,$D$37:$N$37,0))</f>
        <v>19827.643948198813</v>
      </c>
      <c r="D26" s="16">
        <f t="array" ref="D26">INDEX($D$38:$N$193,MATCH(D$24&amp;$B$22,$B$38:$B$193&amp;$C$38:$C$193,0),MATCH($A26,$D$37:$N$37,0))</f>
        <v>19821.549838156585</v>
      </c>
      <c r="E26" s="16">
        <f t="array" ref="E26">INDEX($D$38:$N$193,MATCH(E$24&amp;$B$22,$B$38:$B$193&amp;$C$38:$C$193,0),MATCH($A26,$D$37:$N$37,0))</f>
        <v>19821.549838156585</v>
      </c>
      <c r="F26" s="16">
        <f t="array" ref="F26">INDEX($D$38:$N$193,MATCH(F$24&amp;$B$22,$B$38:$B$193&amp;$C$38:$C$193,0),MATCH($A26,$D$37:$N$37,0))</f>
        <v>19821.549838156585</v>
      </c>
      <c r="G26" s="16">
        <f t="array" ref="G26">INDEX($D$38:$N$193,MATCH(G$24&amp;$B$22,$B$38:$B$193&amp;$C$38:$C$193,0),MATCH($A26,$D$37:$N$37,0))</f>
        <v>19821.549838156585</v>
      </c>
      <c r="H26" s="16">
        <f t="array" ref="H26">INDEX($D$38:$N$193,MATCH(H$24&amp;$B$22,$B$38:$B$193&amp;$C$38:$C$193,0),MATCH($A26,$D$37:$N$37,0))</f>
        <v>19821.549838156585</v>
      </c>
      <c r="I26" s="16">
        <f t="array" ref="I26">INDEX($D$38:$N$193,MATCH(I$24&amp;$B$22,$B$38:$B$193&amp;$C$38:$C$193,0),MATCH($A26,$D$37:$N$37,0))</f>
        <v>19821.549838156585</v>
      </c>
      <c r="J26" s="16">
        <f t="array" ref="J26">INDEX($D$38:$N$193,MATCH(J$24&amp;$B$22,$B$38:$B$193&amp;$C$38:$C$193,0),MATCH($A26,$D$37:$N$37,0))</f>
        <v>19821.549838156585</v>
      </c>
      <c r="K26" s="16" t="e">
        <f t="array" ref="K26">INDEX($D$38:$N$193,MATCH(K$24&amp;$B$22,$B$38:$B$193&amp;$C$38:$C$193,0),MATCH($A26,$D$37:$N$37,0))</f>
        <v>#N/A</v>
      </c>
      <c r="L26" s="16" t="e">
        <f t="array" ref="L26">INDEX($D$38:$N$193,MATCH(L$24&amp;$B$22,$B$38:$B$193&amp;$C$38:$C$193,0),MATCH($A26,$D$37:$N$37,0))</f>
        <v>#N/A</v>
      </c>
      <c r="M26" s="16" t="e">
        <f t="array" ref="M26">INDEX($D$38:$N$193,MATCH(M$24&amp;$B$22,$B$38:$B$193&amp;$C$38:$C$193,0),MATCH($A26,$D$37:$N$37,0))</f>
        <v>#N/A</v>
      </c>
      <c r="P26" s="18"/>
      <c r="Q26" s="18"/>
      <c r="R26" s="18"/>
    </row>
    <row r="27" spans="1:18">
      <c r="A27" s="15">
        <v>2030</v>
      </c>
      <c r="B27" s="16">
        <f t="array" ref="B27">INDEX($D$38:$N$193,MATCH(B$24&amp;$B$22,$B$38:$B$193&amp;$C$38:$C$193,0),MATCH($A27,$D$37:$N$37,0))</f>
        <v>22797.147922513865</v>
      </c>
      <c r="C27" s="16">
        <f t="array" ref="C27">INDEX($D$38:$N$193,MATCH(C$24&amp;$B$22,$B$38:$B$193&amp;$C$38:$C$193,0),MATCH($A27,$D$37:$N$37,0))</f>
        <v>22922.024702234714</v>
      </c>
      <c r="D27" s="16">
        <f t="array" ref="D27">INDEX($D$38:$N$193,MATCH(D$24&amp;$B$22,$B$38:$B$193&amp;$C$38:$C$193,0),MATCH($A27,$D$37:$N$37,0))</f>
        <v>21826.627069206541</v>
      </c>
      <c r="E27" s="16">
        <f t="array" ref="E27">INDEX($D$38:$N$193,MATCH(E$24&amp;$B$22,$B$38:$B$193&amp;$C$38:$C$193,0),MATCH($A27,$D$37:$N$37,0))</f>
        <v>17710.222061375338</v>
      </c>
      <c r="F27" s="16">
        <f t="array" ref="F27">INDEX($D$38:$N$193,MATCH(F$24&amp;$B$22,$B$38:$B$193&amp;$C$38:$C$193,0),MATCH($A27,$D$37:$N$37,0))</f>
        <v>21826.627069206541</v>
      </c>
      <c r="G27" s="16">
        <f t="array" ref="G27">INDEX($D$38:$N$193,MATCH(G$24&amp;$B$22,$B$38:$B$193&amp;$C$38:$C$193,0),MATCH($A27,$D$37:$N$37,0))</f>
        <v>15439.980268960393</v>
      </c>
      <c r="H27" s="16">
        <f t="array" ref="H27">INDEX($D$38:$N$193,MATCH(H$24&amp;$B$22,$B$38:$B$193&amp;$C$38:$C$193,0),MATCH($A27,$D$37:$N$37,0))</f>
        <v>21826.627069206541</v>
      </c>
      <c r="I27" s="16">
        <f t="array" ref="I27">INDEX($D$38:$N$193,MATCH(I$24&amp;$B$22,$B$38:$B$193&amp;$C$38:$C$193,0),MATCH($A27,$D$37:$N$37,0))</f>
        <v>17316.951197309871</v>
      </c>
      <c r="J27" s="16">
        <f t="array" ref="J27">INDEX($D$38:$N$193,MATCH(J$24&amp;$B$22,$B$38:$B$193&amp;$C$38:$C$193,0),MATCH($A27,$D$37:$N$37,0))</f>
        <v>21826.627069206541</v>
      </c>
      <c r="K27" s="16" t="e">
        <f t="array" ref="K27">INDEX($D$38:$N$193,MATCH(K$24&amp;$B$22,$B$38:$B$193&amp;$C$38:$C$193,0),MATCH($A27,$D$37:$N$37,0))</f>
        <v>#N/A</v>
      </c>
      <c r="L27" s="16" t="e">
        <f t="array" ref="L27">INDEX($D$38:$N$193,MATCH(L$24&amp;$B$22,$B$38:$B$193&amp;$C$38:$C$193,0),MATCH($A27,$D$37:$N$37,0))</f>
        <v>#N/A</v>
      </c>
      <c r="M27" s="16" t="e">
        <f t="array" ref="M27">INDEX($D$38:$N$193,MATCH(M$24&amp;$B$22,$B$38:$B$193&amp;$C$38:$C$193,0),MATCH($A27,$D$37:$N$37,0))</f>
        <v>#N/A</v>
      </c>
      <c r="P27" s="18"/>
      <c r="Q27" s="18"/>
      <c r="R27" s="18"/>
    </row>
    <row r="28" spans="1:18">
      <c r="A28" s="15">
        <v>2040</v>
      </c>
      <c r="B28" s="16">
        <f t="array" ref="B28">INDEX($D$38:$N$193,MATCH(B$24&amp;$B$22,$B$38:$B$193&amp;$C$38:$C$193,0),MATCH($A28,$D$37:$N$37,0))</f>
        <v>23729.445536465479</v>
      </c>
      <c r="C28" s="16">
        <f t="array" ref="C28">INDEX($D$38:$N$193,MATCH(C$24&amp;$B$22,$B$38:$B$193&amp;$C$38:$C$193,0),MATCH($A28,$D$37:$N$37,0))</f>
        <v>23887.328023424503</v>
      </c>
      <c r="D28" s="16">
        <f t="array" ref="D28">INDEX($D$38:$N$193,MATCH(D$24&amp;$B$22,$B$38:$B$193&amp;$C$38:$C$193,0),MATCH($A28,$D$37:$N$37,0))</f>
        <v>23557.371947482476</v>
      </c>
      <c r="E28" s="16">
        <f t="array" ref="E28">INDEX($D$38:$N$193,MATCH(E$24&amp;$B$22,$B$38:$B$193&amp;$C$38:$C$193,0),MATCH($A28,$D$37:$N$37,0))</f>
        <v>15489.256380767813</v>
      </c>
      <c r="F28" s="16">
        <f t="array" ref="F28">INDEX($D$38:$N$193,MATCH(F$24&amp;$B$22,$B$38:$B$193&amp;$C$38:$C$193,0),MATCH($A28,$D$37:$N$37,0))</f>
        <v>17805.747463281907</v>
      </c>
      <c r="G28" s="16">
        <f t="array" ref="G28">INDEX($D$38:$N$193,MATCH(G$24&amp;$B$22,$B$38:$B$193&amp;$C$38:$C$193,0),MATCH($A28,$D$37:$N$37,0))</f>
        <v>11187.169174095452</v>
      </c>
      <c r="H28" s="16">
        <f t="array" ref="H28">INDEX($D$38:$N$193,MATCH(H$24&amp;$B$22,$B$38:$B$193&amp;$C$38:$C$193,0),MATCH($A28,$D$37:$N$37,0))</f>
        <v>11011.481169846282</v>
      </c>
      <c r="I28" s="16">
        <f t="array" ref="I28">INDEX($D$38:$N$193,MATCH(I$24&amp;$B$22,$B$38:$B$193&amp;$C$38:$C$193,0),MATCH($A28,$D$37:$N$37,0))</f>
        <v>15747.078096505007</v>
      </c>
      <c r="J28" s="16">
        <f t="array" ref="J28">INDEX($D$38:$N$193,MATCH(J$24&amp;$B$22,$B$38:$B$193&amp;$C$38:$C$193,0),MATCH($A28,$D$37:$N$37,0))</f>
        <v>18720.132726510416</v>
      </c>
      <c r="K28" s="16" t="e">
        <f t="array" ref="K28">INDEX($D$38:$N$193,MATCH(K$24&amp;$B$22,$B$38:$B$193&amp;$C$38:$C$193,0),MATCH($A28,$D$37:$N$37,0))</f>
        <v>#N/A</v>
      </c>
      <c r="L28" s="16" t="e">
        <f t="array" ref="L28">INDEX($D$38:$N$193,MATCH(L$24&amp;$B$22,$B$38:$B$193&amp;$C$38:$C$193,0),MATCH($A28,$D$37:$N$37,0))</f>
        <v>#N/A</v>
      </c>
      <c r="M28" s="16" t="e">
        <f t="array" ref="M28">INDEX($D$38:$N$193,MATCH(M$24&amp;$B$22,$B$38:$B$193&amp;$C$38:$C$193,0),MATCH($A28,$D$37:$N$37,0))</f>
        <v>#N/A</v>
      </c>
      <c r="P28" s="18"/>
      <c r="Q28" s="18"/>
      <c r="R28" s="18"/>
    </row>
    <row r="29" spans="1:18">
      <c r="A29" s="15">
        <v>2050</v>
      </c>
      <c r="B29" s="16">
        <f t="array" ref="B29">INDEX($D$38:$N$193,MATCH(B$24&amp;$B$22,$B$38:$B$193&amp;$C$38:$C$193,0),MATCH($A29,$D$37:$N$37,0))</f>
        <v>20519.022479334122</v>
      </c>
      <c r="C29" s="16">
        <f t="array" ref="C29">INDEX($D$38:$N$193,MATCH(C$24&amp;$B$22,$B$38:$B$193&amp;$C$38:$C$193,0),MATCH($A29,$D$37:$N$37,0))</f>
        <v>20388.106648343291</v>
      </c>
      <c r="D29" s="16">
        <f t="array" ref="D29">INDEX($D$38:$N$193,MATCH(D$24&amp;$B$22,$B$38:$B$193&amp;$C$38:$C$193,0),MATCH($A29,$D$37:$N$37,0))</f>
        <v>20627.887071914742</v>
      </c>
      <c r="E29" s="16">
        <f t="array" ref="E29">INDEX($D$38:$N$193,MATCH(E$24&amp;$B$22,$B$38:$B$193&amp;$C$38:$C$193,0),MATCH($A29,$D$37:$N$37,0))</f>
        <v>13864.441800898998</v>
      </c>
      <c r="F29" s="16">
        <f t="array" ref="F29">INDEX($D$38:$N$193,MATCH(F$24&amp;$B$22,$B$38:$B$193&amp;$C$38:$C$193,0),MATCH($A29,$D$37:$N$37,0))</f>
        <v>14080.431697168236</v>
      </c>
      <c r="G29" s="16">
        <f t="array" ref="G29">INDEX($D$38:$N$193,MATCH(G$24&amp;$B$22,$B$38:$B$193&amp;$C$38:$C$193,0),MATCH($A29,$D$37:$N$37,0))</f>
        <v>5787.2297405438685</v>
      </c>
      <c r="H29" s="16">
        <f t="array" ref="H29">INDEX($D$38:$N$193,MATCH(H$24&amp;$B$22,$B$38:$B$193&amp;$C$38:$C$193,0),MATCH($A29,$D$37:$N$37,0))</f>
        <v>4261.3158645380472</v>
      </c>
      <c r="I29" s="16">
        <f t="array" ref="I29">INDEX($D$38:$N$193,MATCH(I$24&amp;$B$22,$B$38:$B$193&amp;$C$38:$C$193,0),MATCH($A29,$D$37:$N$37,0))</f>
        <v>13744.237512395663</v>
      </c>
      <c r="J29" s="16">
        <f t="array" ref="J29">INDEX($D$38:$N$193,MATCH(J$24&amp;$B$22,$B$38:$B$193&amp;$C$38:$C$193,0),MATCH($A29,$D$37:$N$37,0))</f>
        <v>11547.293202077184</v>
      </c>
      <c r="K29" s="16" t="e">
        <f t="array" ref="K29">INDEX($D$38:$N$193,MATCH(K$24&amp;$B$22,$B$38:$B$193&amp;$C$38:$C$193,0),MATCH($A29,$D$37:$N$37,0))</f>
        <v>#N/A</v>
      </c>
      <c r="L29" s="16" t="e">
        <f t="array" ref="L29">INDEX($D$38:$N$193,MATCH(L$24&amp;$B$22,$B$38:$B$193&amp;$C$38:$C$193,0),MATCH($A29,$D$37:$N$37,0))</f>
        <v>#N/A</v>
      </c>
      <c r="M29" s="16" t="e">
        <f t="array" ref="M29">INDEX($D$38:$N$193,MATCH(M$24&amp;$B$22,$B$38:$B$193&amp;$C$38:$C$193,0),MATCH($A29,$D$37:$N$37,0))</f>
        <v>#N/A</v>
      </c>
      <c r="P29" s="18"/>
      <c r="Q29" s="18"/>
      <c r="R29" s="18"/>
    </row>
    <row r="30" spans="1:18">
      <c r="A30" s="15">
        <v>2060</v>
      </c>
      <c r="B30" s="16">
        <f t="array" ref="B30">INDEX($D$38:$N$193,MATCH(B$24&amp;$B$22,$B$38:$B$193&amp;$C$38:$C$193,0),MATCH($A30,$D$37:$N$37,0))</f>
        <v>20886.682906114846</v>
      </c>
      <c r="C30" s="16">
        <f t="array" ref="C30">INDEX($D$38:$N$193,MATCH(C$24&amp;$B$22,$B$38:$B$193&amp;$C$38:$C$193,0),MATCH($A30,$D$37:$N$37,0))</f>
        <v>20619.228061532511</v>
      </c>
      <c r="D30" s="16">
        <f t="array" ref="D30">INDEX($D$38:$N$193,MATCH(D$24&amp;$B$22,$B$38:$B$193&amp;$C$38:$C$193,0),MATCH($A30,$D$37:$N$37,0))</f>
        <v>23133.842621179065</v>
      </c>
      <c r="E30" s="16">
        <f t="array" ref="E30">INDEX($D$38:$N$193,MATCH(E$24&amp;$B$22,$B$38:$B$193&amp;$C$38:$C$193,0),MATCH($A30,$D$37:$N$37,0))</f>
        <v>13319.981265394403</v>
      </c>
      <c r="F30" s="16">
        <f t="array" ref="F30">INDEX($D$38:$N$193,MATCH(F$24&amp;$B$22,$B$38:$B$193&amp;$C$38:$C$193,0),MATCH($A30,$D$37:$N$37,0))</f>
        <v>12955.008456757707</v>
      </c>
      <c r="G30" s="16">
        <f t="array" ref="G30">INDEX($D$38:$N$193,MATCH(G$24&amp;$B$22,$B$38:$B$193&amp;$C$38:$C$193,0),MATCH($A30,$D$37:$N$37,0))</f>
        <v>7100.8059599491671</v>
      </c>
      <c r="H30" s="16">
        <f t="array" ref="H30">INDEX($D$38:$N$193,MATCH(H$24&amp;$B$22,$B$38:$B$193&amp;$C$38:$C$193,0),MATCH($A30,$D$37:$N$37,0))</f>
        <v>6153.8834773307772</v>
      </c>
      <c r="I30" s="16">
        <f t="array" ref="I30">INDEX($D$38:$N$193,MATCH(I$24&amp;$B$22,$B$38:$B$193&amp;$C$38:$C$193,0),MATCH($A30,$D$37:$N$37,0))</f>
        <v>13533.326476837492</v>
      </c>
      <c r="J30" s="16">
        <f t="array" ref="J30">INDEX($D$38:$N$193,MATCH(J$24&amp;$B$22,$B$38:$B$193&amp;$C$38:$C$193,0),MATCH($A30,$D$37:$N$37,0))</f>
        <v>9264.3688027984772</v>
      </c>
      <c r="K30" s="16" t="e">
        <f t="array" ref="K30">INDEX($D$38:$N$193,MATCH(K$24&amp;$B$22,$B$38:$B$193&amp;$C$38:$C$193,0),MATCH($A30,$D$37:$N$37,0))</f>
        <v>#N/A</v>
      </c>
      <c r="L30" s="16" t="e">
        <f t="array" ref="L30">INDEX($D$38:$N$193,MATCH(L$24&amp;$B$22,$B$38:$B$193&amp;$C$38:$C$193,0),MATCH($A30,$D$37:$N$37,0))</f>
        <v>#N/A</v>
      </c>
      <c r="M30" s="16" t="e">
        <f t="array" ref="M30">INDEX($D$38:$N$193,MATCH(M$24&amp;$B$22,$B$38:$B$193&amp;$C$38:$C$193,0),MATCH($A30,$D$37:$N$37,0))</f>
        <v>#N/A</v>
      </c>
      <c r="P30" s="18"/>
      <c r="Q30" s="18"/>
      <c r="R30" s="18"/>
    </row>
    <row r="31" spans="1:18">
      <c r="A31" s="15">
        <v>2070</v>
      </c>
      <c r="B31" s="16">
        <f t="array" ref="B31">INDEX($D$38:$N$193,MATCH(B$24&amp;$B$22,$B$38:$B$193&amp;$C$38:$C$193,0),MATCH($A31,$D$37:$N$37,0))</f>
        <v>22519.580943004999</v>
      </c>
      <c r="C31" s="16">
        <f t="array" ref="C31">INDEX($D$38:$N$193,MATCH(C$24&amp;$B$22,$B$38:$B$193&amp;$C$38:$C$193,0),MATCH($A31,$D$37:$N$37,0))</f>
        <v>22363.528654943995</v>
      </c>
      <c r="D31" s="16">
        <f t="array" ref="D31">INDEX($D$38:$N$193,MATCH(D$24&amp;$B$22,$B$38:$B$193&amp;$C$38:$C$193,0),MATCH($A31,$D$37:$N$37,0))</f>
        <v>23235.721546494406</v>
      </c>
      <c r="E31" s="16">
        <f t="array" ref="E31">INDEX($D$38:$N$193,MATCH(E$24&amp;$B$22,$B$38:$B$193&amp;$C$38:$C$193,0),MATCH($A31,$D$37:$N$37,0))</f>
        <v>12785.611344750809</v>
      </c>
      <c r="F31" s="16">
        <f t="array" ref="F31">INDEX($D$38:$N$193,MATCH(F$24&amp;$B$22,$B$38:$B$193&amp;$C$38:$C$193,0),MATCH($A31,$D$37:$N$37,0))</f>
        <v>12697.696580942571</v>
      </c>
      <c r="G31" s="16">
        <f t="array" ref="G31">INDEX($D$38:$N$193,MATCH(G$24&amp;$B$22,$B$38:$B$193&amp;$C$38:$C$193,0),MATCH($A31,$D$37:$N$37,0))</f>
        <v>12609.273313688298</v>
      </c>
      <c r="H31" s="16">
        <f t="array" ref="H31">INDEX($D$38:$N$193,MATCH(H$24&amp;$B$22,$B$38:$B$193&amp;$C$38:$C$193,0),MATCH($A31,$D$37:$N$37,0))</f>
        <v>11659.857129005763</v>
      </c>
      <c r="I31" s="16">
        <f t="array" ref="I31">INDEX($D$38:$N$193,MATCH(I$24&amp;$B$22,$B$38:$B$193&amp;$C$38:$C$193,0),MATCH($A31,$D$37:$N$37,0))</f>
        <v>13068.476276813832</v>
      </c>
      <c r="J31" s="16">
        <f t="array" ref="J31">INDEX($D$38:$N$193,MATCH(J$24&amp;$B$22,$B$38:$B$193&amp;$C$38:$C$193,0),MATCH($A31,$D$37:$N$37,0))</f>
        <v>11757.944838286905</v>
      </c>
      <c r="K31" s="16" t="e">
        <f t="array" ref="K31">INDEX($D$38:$N$193,MATCH(K$24&amp;$B$22,$B$38:$B$193&amp;$C$38:$C$193,0),MATCH($A31,$D$37:$N$37,0))</f>
        <v>#N/A</v>
      </c>
      <c r="L31" s="16" t="e">
        <f t="array" ref="L31">INDEX($D$38:$N$193,MATCH(L$24&amp;$B$22,$B$38:$B$193&amp;$C$38:$C$193,0),MATCH($A31,$D$37:$N$37,0))</f>
        <v>#N/A</v>
      </c>
      <c r="M31" s="16" t="e">
        <f t="array" ref="M31">INDEX($D$38:$N$193,MATCH(M$24&amp;$B$22,$B$38:$B$193&amp;$C$38:$C$193,0),MATCH($A31,$D$37:$N$37,0))</f>
        <v>#N/A</v>
      </c>
      <c r="P31" s="18"/>
      <c r="Q31" s="18"/>
      <c r="R31" s="18"/>
    </row>
    <row r="32" spans="1:18">
      <c r="A32" s="15">
        <v>2080</v>
      </c>
      <c r="B32" s="16">
        <f t="array" ref="B32">INDEX($D$38:$N$193,MATCH(B$24&amp;$B$22,$B$38:$B$193&amp;$C$38:$C$193,0),MATCH($A32,$D$37:$N$37,0))</f>
        <v>25328.280285121822</v>
      </c>
      <c r="C32" s="16">
        <f t="array" ref="C32">INDEX($D$38:$N$193,MATCH(C$24&amp;$B$22,$B$38:$B$193&amp;$C$38:$C$193,0),MATCH($A32,$D$37:$N$37,0))</f>
        <v>25185.465448275339</v>
      </c>
      <c r="D32" s="16">
        <f t="array" ref="D32">INDEX($D$38:$N$193,MATCH(D$24&amp;$B$22,$B$38:$B$193&amp;$C$38:$C$193,0),MATCH($A32,$D$37:$N$37,0))</f>
        <v>25524.78965097971</v>
      </c>
      <c r="E32" s="16">
        <f t="array" ref="E32">INDEX($D$38:$N$193,MATCH(E$24&amp;$B$22,$B$38:$B$193&amp;$C$38:$C$193,0),MATCH($A32,$D$37:$N$37,0))</f>
        <v>13566.723052747955</v>
      </c>
      <c r="F32" s="16">
        <f t="array" ref="F32">INDEX($D$38:$N$193,MATCH(F$24&amp;$B$22,$B$38:$B$193&amp;$C$38:$C$193,0),MATCH($A32,$D$37:$N$37,0))</f>
        <v>13673.766734409393</v>
      </c>
      <c r="G32" s="16">
        <f t="array" ref="G32">INDEX($D$38:$N$193,MATCH(G$24&amp;$B$22,$B$38:$B$193&amp;$C$38:$C$193,0),MATCH($A32,$D$37:$N$37,0))</f>
        <v>12991.817054465309</v>
      </c>
      <c r="H32" s="16">
        <f t="array" ref="H32">INDEX($D$38:$N$193,MATCH(H$24&amp;$B$22,$B$38:$B$193&amp;$C$38:$C$193,0),MATCH($A32,$D$37:$N$37,0))</f>
        <v>13006.019286895644</v>
      </c>
      <c r="I32" s="16">
        <f t="array" ref="I32">INDEX($D$38:$N$193,MATCH(I$24&amp;$B$22,$B$38:$B$193&amp;$C$38:$C$193,0),MATCH($A32,$D$37:$N$37,0))</f>
        <v>13325.548215821893</v>
      </c>
      <c r="J32" s="16">
        <f t="array" ref="J32">INDEX($D$38:$N$193,MATCH(J$24&amp;$B$22,$B$38:$B$193&amp;$C$38:$C$193,0),MATCH($A32,$D$37:$N$37,0))</f>
        <v>13325.471858495295</v>
      </c>
      <c r="K32" s="16" t="e">
        <f t="array" ref="K32">INDEX($D$38:$N$193,MATCH(K$24&amp;$B$22,$B$38:$B$193&amp;$C$38:$C$193,0),MATCH($A32,$D$37:$N$37,0))</f>
        <v>#N/A</v>
      </c>
      <c r="L32" s="16" t="e">
        <f t="array" ref="L32">INDEX($D$38:$N$193,MATCH(L$24&amp;$B$22,$B$38:$B$193&amp;$C$38:$C$193,0),MATCH($A32,$D$37:$N$37,0))</f>
        <v>#N/A</v>
      </c>
      <c r="M32" s="16" t="e">
        <f t="array" ref="M32">INDEX($D$38:$N$193,MATCH(M$24&amp;$B$22,$B$38:$B$193&amp;$C$38:$C$193,0),MATCH($A32,$D$37:$N$37,0))</f>
        <v>#N/A</v>
      </c>
      <c r="P32" s="18"/>
      <c r="Q32" s="18"/>
      <c r="R32" s="18"/>
    </row>
    <row r="33" spans="1:19">
      <c r="A33" s="15">
        <v>2090</v>
      </c>
      <c r="B33" s="16">
        <f t="array" ref="B33">INDEX($D$38:$N$193,MATCH(B$24&amp;$B$22,$B$38:$B$193&amp;$C$38:$C$193,0),MATCH($A33,$D$37:$N$37,0))</f>
        <v>28059.215863606605</v>
      </c>
      <c r="C33" s="16">
        <f t="array" ref="C33">INDEX($D$38:$N$193,MATCH(C$24&amp;$B$22,$B$38:$B$193&amp;$C$38:$C$193,0),MATCH($A33,$D$37:$N$37,0))</f>
        <v>28005.254698672616</v>
      </c>
      <c r="D33" s="16">
        <f t="array" ref="D33">INDEX($D$38:$N$193,MATCH(D$24&amp;$B$22,$B$38:$B$193&amp;$C$38:$C$193,0),MATCH($A33,$D$37:$N$37,0))</f>
        <v>27471.872843909579</v>
      </c>
      <c r="E33" s="16">
        <f t="array" ref="E33">INDEX($D$38:$N$193,MATCH(E$24&amp;$B$22,$B$38:$B$193&amp;$C$38:$C$193,0),MATCH($A33,$D$37:$N$37,0))</f>
        <v>14291.699164320469</v>
      </c>
      <c r="F33" s="16">
        <f t="array" ref="F33">INDEX($D$38:$N$193,MATCH(F$24&amp;$B$22,$B$38:$B$193&amp;$C$38:$C$193,0),MATCH($A33,$D$37:$N$37,0))</f>
        <v>14338.400067180242</v>
      </c>
      <c r="G33" s="16">
        <f t="array" ref="G33">INDEX($D$38:$N$193,MATCH(G$24&amp;$B$22,$B$38:$B$193&amp;$C$38:$C$193,0),MATCH($A33,$D$37:$N$37,0))</f>
        <v>12462.307225839155</v>
      </c>
      <c r="H33" s="16">
        <f t="array" ref="H33">INDEX($D$38:$N$193,MATCH(H$24&amp;$B$22,$B$38:$B$193&amp;$C$38:$C$193,0),MATCH($A33,$D$37:$N$37,0))</f>
        <v>13197.756413182567</v>
      </c>
      <c r="I33" s="16">
        <f t="array" ref="I33">INDEX($D$38:$N$193,MATCH(I$24&amp;$B$22,$B$38:$B$193&amp;$C$38:$C$193,0),MATCH($A33,$D$37:$N$37,0))</f>
        <v>13945.103870744157</v>
      </c>
      <c r="J33" s="16">
        <f t="array" ref="J33">INDEX($D$38:$N$193,MATCH(J$24&amp;$B$22,$B$38:$B$193&amp;$C$38:$C$193,0),MATCH($A33,$D$37:$N$37,0))</f>
        <v>13829.657037167663</v>
      </c>
      <c r="K33" s="16" t="e">
        <f t="array" ref="K33">INDEX($D$38:$N$193,MATCH(K$24&amp;$B$22,$B$38:$B$193&amp;$C$38:$C$193,0),MATCH($A33,$D$37:$N$37,0))</f>
        <v>#N/A</v>
      </c>
      <c r="L33" s="16" t="e">
        <f t="array" ref="L33">INDEX($D$38:$N$193,MATCH(L$24&amp;$B$22,$B$38:$B$193&amp;$C$38:$C$193,0),MATCH($A33,$D$37:$N$37,0))</f>
        <v>#N/A</v>
      </c>
      <c r="M33" s="16" t="e">
        <f t="array" ref="M33">INDEX($D$38:$N$193,MATCH(M$24&amp;$B$22,$B$38:$B$193&amp;$C$38:$C$193,0),MATCH($A33,$D$37:$N$37,0))</f>
        <v>#N/A</v>
      </c>
    </row>
    <row r="34" spans="1:19">
      <c r="A34" s="15">
        <v>2100</v>
      </c>
      <c r="B34" s="16">
        <f t="array" ref="B34">INDEX($D$38:$N$193,MATCH(B$24&amp;$B$22,$B$38:$B$193&amp;$C$38:$C$193,0),MATCH($A34,$D$37:$N$37,0))</f>
        <v>16136.770655870278</v>
      </c>
      <c r="C34" s="16">
        <f t="array" ref="C34">INDEX($D$38:$N$193,MATCH(C$24&amp;$B$22,$B$38:$B$193&amp;$C$38:$C$193,0),MATCH($A34,$D$37:$N$37,0))</f>
        <v>16163.115722678956</v>
      </c>
      <c r="D34" s="16">
        <f t="array" ref="D34">INDEX($D$38:$N$193,MATCH(D$24&amp;$B$22,$B$38:$B$193&amp;$C$38:$C$193,0),MATCH($A34,$D$37:$N$37,0))</f>
        <v>15687.781410202198</v>
      </c>
      <c r="E34" s="16">
        <f t="array" ref="E34">INDEX($D$38:$N$193,MATCH(E$24&amp;$B$22,$B$38:$B$193&amp;$C$38:$C$193,0),MATCH($A34,$D$37:$N$37,0))</f>
        <v>7649.8741065936738</v>
      </c>
      <c r="F34" s="16">
        <f t="array" ref="F34">INDEX($D$38:$N$193,MATCH(F$24&amp;$B$22,$B$38:$B$193&amp;$C$38:$C$193,0),MATCH($A34,$D$37:$N$37,0))</f>
        <v>7625.9312150075348</v>
      </c>
      <c r="G34" s="16">
        <f t="array" ref="G34">INDEX($D$38:$N$193,MATCH(G$24&amp;$B$22,$B$38:$B$193&amp;$C$38:$C$193,0),MATCH($A34,$D$37:$N$37,0))</f>
        <v>7601.3129843081788</v>
      </c>
      <c r="H34" s="16">
        <f t="array" ref="H34">INDEX($D$38:$N$193,MATCH(H$24&amp;$B$22,$B$38:$B$193&amp;$C$38:$C$193,0),MATCH($A34,$D$37:$N$37,0))</f>
        <v>7564.0709916627056</v>
      </c>
      <c r="I34" s="16">
        <f t="array" ref="I34">INDEX($D$38:$N$193,MATCH(I$24&amp;$B$22,$B$38:$B$193&amp;$C$38:$C$193,0),MATCH($A34,$D$37:$N$37,0))</f>
        <v>7482.7596441174483</v>
      </c>
      <c r="J34" s="16">
        <f t="array" ref="J34">INDEX($D$38:$N$193,MATCH(J$24&amp;$B$22,$B$38:$B$193&amp;$C$38:$C$193,0),MATCH($A34,$D$37:$N$37,0))</f>
        <v>7570.7397363364562</v>
      </c>
      <c r="K34" s="16" t="e">
        <f t="array" ref="K34">INDEX($D$38:$N$193,MATCH(K$24&amp;$B$22,$B$38:$B$193&amp;$C$38:$C$193,0),MATCH($A34,$D$37:$N$37,0))</f>
        <v>#N/A</v>
      </c>
      <c r="L34" s="16" t="e">
        <f t="array" ref="L34">INDEX($D$38:$N$193,MATCH(L$24&amp;$B$22,$B$38:$B$193&amp;$C$38:$C$193,0),MATCH($A34,$D$37:$N$37,0))</f>
        <v>#N/A</v>
      </c>
      <c r="M34" s="16" t="e">
        <f t="array" ref="M34">INDEX($D$38:$N$193,MATCH(M$24&amp;$B$22,$B$38:$B$193&amp;$C$38:$C$193,0),MATCH($A34,$D$37:$N$37,0))</f>
        <v>#N/A</v>
      </c>
    </row>
    <row r="35" spans="1:19" ht="15.75" thickBot="1"/>
    <row r="36" spans="1:19" s="17" customFormat="1" ht="15.75" thickBot="1">
      <c r="A36" s="17" t="s">
        <v>238</v>
      </c>
      <c r="S36" s="19"/>
    </row>
    <row r="37" spans="1:19">
      <c r="A37" s="15" t="s">
        <v>123</v>
      </c>
      <c r="B37" s="15" t="s">
        <v>11</v>
      </c>
      <c r="C37" s="15" t="s">
        <v>72</v>
      </c>
      <c r="D37" s="15">
        <v>2007</v>
      </c>
      <c r="E37" s="15">
        <v>2012</v>
      </c>
      <c r="F37" s="15">
        <v>2020</v>
      </c>
      <c r="G37" s="15">
        <v>2030</v>
      </c>
      <c r="H37" s="15">
        <v>2040</v>
      </c>
      <c r="I37" s="15">
        <v>2050</v>
      </c>
      <c r="J37" s="15">
        <v>2060</v>
      </c>
      <c r="K37" s="15">
        <v>2070</v>
      </c>
      <c r="L37" s="15">
        <v>2080</v>
      </c>
      <c r="M37" s="15">
        <v>2090</v>
      </c>
      <c r="N37" s="15">
        <v>2100</v>
      </c>
    </row>
    <row r="38" spans="1:19">
      <c r="A38" s="15" t="str">
        <f>INDEX('R1. Scenario specifications'!$C$11:$C$49,MATCH($B38,'R1. Scenario specifications'!$A$11:$A$49,0))</f>
        <v>TIAM BAU - No Policy Action</v>
      </c>
      <c r="B38" s="15" t="s">
        <v>14</v>
      </c>
      <c r="C38" s="15" t="s">
        <v>73</v>
      </c>
      <c r="D38" s="16">
        <v>26844.205898769877</v>
      </c>
      <c r="E38" s="16">
        <v>24492.405185148484</v>
      </c>
      <c r="F38" s="16">
        <v>20116.348814133857</v>
      </c>
      <c r="G38" s="16">
        <v>22797.147922513865</v>
      </c>
      <c r="H38" s="16">
        <v>23729.445536465479</v>
      </c>
      <c r="I38" s="16">
        <v>20519.022479334122</v>
      </c>
      <c r="J38" s="16">
        <v>20886.682906114846</v>
      </c>
      <c r="K38" s="16">
        <v>22519.580943004999</v>
      </c>
      <c r="L38" s="16">
        <v>25328.280285121822</v>
      </c>
      <c r="M38" s="16">
        <v>28059.215863606605</v>
      </c>
      <c r="N38" s="16">
        <v>16136.770655870278</v>
      </c>
      <c r="S38" s="18"/>
    </row>
    <row r="39" spans="1:19">
      <c r="A39" s="15" t="str">
        <f>INDEX('R1. Scenario specifications'!$C$11:$C$49,MATCH($B39,'R1. Scenario specifications'!$A$11:$A$49,0))</f>
        <v>TIAM BAU - No Policy Action</v>
      </c>
      <c r="B39" s="15" t="s">
        <v>14</v>
      </c>
      <c r="C39" s="15" t="s">
        <v>74</v>
      </c>
      <c r="D39" s="16">
        <v>47215.516198403289</v>
      </c>
      <c r="E39" s="16">
        <v>50312.553582004628</v>
      </c>
      <c r="F39" s="16">
        <v>59176.064901124191</v>
      </c>
      <c r="G39" s="16">
        <v>38029.032058187331</v>
      </c>
      <c r="H39" s="16">
        <v>14535.206861705237</v>
      </c>
      <c r="I39" s="16">
        <v>5482.8417890930004</v>
      </c>
      <c r="J39" s="16">
        <v>6559.1028105979149</v>
      </c>
      <c r="K39" s="16">
        <v>7777.9185575533911</v>
      </c>
      <c r="L39" s="16">
        <v>5492.4220007270515</v>
      </c>
      <c r="M39" s="16">
        <v>3192.7412719472763</v>
      </c>
      <c r="N39" s="16">
        <v>1489.0381033074807</v>
      </c>
    </row>
    <row r="40" spans="1:19">
      <c r="A40" s="15" t="str">
        <f>INDEX('R1. Scenario specifications'!$C$11:$C$49,MATCH($B40,'R1. Scenario specifications'!$A$11:$A$49,0))</f>
        <v>TIAM BAU - No Policy Action</v>
      </c>
      <c r="B40" s="15" t="s">
        <v>14</v>
      </c>
      <c r="C40" s="15" t="s">
        <v>75</v>
      </c>
      <c r="D40" s="16">
        <v>703.80118607166287</v>
      </c>
      <c r="E40" s="16">
        <v>332.83598022394187</v>
      </c>
      <c r="F40" s="16">
        <v>575.12055490258899</v>
      </c>
      <c r="G40" s="16">
        <v>990.64533264841486</v>
      </c>
      <c r="H40" s="16">
        <v>723.85080494973613</v>
      </c>
      <c r="I40" s="16">
        <v>575.763233847999</v>
      </c>
      <c r="J40" s="16">
        <v>1117.961615314387</v>
      </c>
      <c r="K40" s="16">
        <v>1153.1168916884048</v>
      </c>
      <c r="L40" s="16">
        <v>1268.1469897918821</v>
      </c>
      <c r="M40" s="16">
        <v>1406.8219606082771</v>
      </c>
      <c r="N40" s="16">
        <v>1410.7985902257997</v>
      </c>
    </row>
    <row r="41" spans="1:19">
      <c r="A41" s="15" t="str">
        <f>INDEX('R1. Scenario specifications'!$C$11:$C$49,MATCH($B41,'R1. Scenario specifications'!$A$11:$A$49,0))</f>
        <v>TIAM BAU - No Policy Action</v>
      </c>
      <c r="B41" s="15" t="s">
        <v>14</v>
      </c>
      <c r="C41" s="15" t="s">
        <v>76</v>
      </c>
      <c r="D41" s="16">
        <v>390.97134226922327</v>
      </c>
      <c r="E41" s="16">
        <v>175.69615909129266</v>
      </c>
      <c r="F41" s="16">
        <v>2460.0660968142424</v>
      </c>
      <c r="G41" s="16">
        <v>2183.5903863534436</v>
      </c>
      <c r="H41" s="16">
        <v>4969.5110367616999</v>
      </c>
      <c r="I41" s="16">
        <v>15453.098152277318</v>
      </c>
      <c r="J41" s="16">
        <v>14698.462654173629</v>
      </c>
      <c r="K41" s="16">
        <v>12291.930433543324</v>
      </c>
      <c r="L41" s="16">
        <v>13648.721372013701</v>
      </c>
      <c r="M41" s="16">
        <v>14097.113638766208</v>
      </c>
      <c r="N41" s="16">
        <v>18122.421462607737</v>
      </c>
    </row>
    <row r="42" spans="1:19">
      <c r="A42" s="15" t="str">
        <f>INDEX('R1. Scenario specifications'!$C$11:$C$49,MATCH($B42,'R1. Scenario specifications'!$A$11:$A$49,0))</f>
        <v>Vivid BAU - WEO Current Policies Scenario emissions pathway run through TIAM</v>
      </c>
      <c r="B42" s="15" t="s">
        <v>31</v>
      </c>
      <c r="C42" s="15" t="s">
        <v>73</v>
      </c>
      <c r="D42" s="16">
        <v>26550.670386382852</v>
      </c>
      <c r="E42" s="16">
        <v>24098.248072189937</v>
      </c>
      <c r="F42" s="16">
        <v>19827.643948198813</v>
      </c>
      <c r="G42" s="16">
        <v>22922.024702234714</v>
      </c>
      <c r="H42" s="16">
        <v>23887.328023424503</v>
      </c>
      <c r="I42" s="16">
        <v>20388.106648343291</v>
      </c>
      <c r="J42" s="16">
        <v>20619.228061532511</v>
      </c>
      <c r="K42" s="16">
        <v>22363.528654943995</v>
      </c>
      <c r="L42" s="16">
        <v>25185.465448275339</v>
      </c>
      <c r="M42" s="16">
        <v>28005.254698672616</v>
      </c>
      <c r="N42" s="16">
        <v>16163.115722678956</v>
      </c>
    </row>
    <row r="43" spans="1:19">
      <c r="A43" s="15" t="str">
        <f>INDEX('R1. Scenario specifications'!$C$11:$C$49,MATCH($B43,'R1. Scenario specifications'!$A$11:$A$49,0))</f>
        <v>Vivid BAU - WEO Current Policies Scenario emissions pathway run through TIAM</v>
      </c>
      <c r="B43" s="15" t="s">
        <v>31</v>
      </c>
      <c r="C43" s="15" t="s">
        <v>74</v>
      </c>
      <c r="D43" s="16">
        <v>47216.352625677246</v>
      </c>
      <c r="E43" s="16">
        <v>50310.650173031834</v>
      </c>
      <c r="F43" s="16">
        <v>58748.550411977805</v>
      </c>
      <c r="G43" s="16">
        <v>37428.823823327119</v>
      </c>
      <c r="H43" s="16">
        <v>14506.012269728481</v>
      </c>
      <c r="I43" s="16">
        <v>5671.0129931516367</v>
      </c>
      <c r="J43" s="16">
        <v>6778.1944692897723</v>
      </c>
      <c r="K43" s="16">
        <v>7846.1948604741556</v>
      </c>
      <c r="L43" s="16">
        <v>5628.6993988781542</v>
      </c>
      <c r="M43" s="16">
        <v>3234.1024842785787</v>
      </c>
      <c r="N43" s="16">
        <v>1460.8892822436308</v>
      </c>
    </row>
    <row r="44" spans="1:19">
      <c r="A44" s="15" t="str">
        <f>INDEX('R1. Scenario specifications'!$C$11:$C$49,MATCH($B44,'R1. Scenario specifications'!$A$11:$A$49,0))</f>
        <v>Vivid BAU - WEO Current Policies Scenario emissions pathway run through TIAM</v>
      </c>
      <c r="B44" s="15" t="s">
        <v>31</v>
      </c>
      <c r="C44" s="15" t="s">
        <v>75</v>
      </c>
      <c r="D44" s="16">
        <v>701.71044106117211</v>
      </c>
      <c r="E44" s="16">
        <v>339.35507219368037</v>
      </c>
      <c r="F44" s="16">
        <v>787.18506501363458</v>
      </c>
      <c r="G44" s="16">
        <v>1103.257970337336</v>
      </c>
      <c r="H44" s="16">
        <v>729.50974023328979</v>
      </c>
      <c r="I44" s="16">
        <v>540.07252739241028</v>
      </c>
      <c r="J44" s="16">
        <v>980.17138676813966</v>
      </c>
      <c r="K44" s="16">
        <v>1153.1064640530151</v>
      </c>
      <c r="L44" s="16">
        <v>1268.1365621564914</v>
      </c>
      <c r="M44" s="16">
        <v>1406.8115331807126</v>
      </c>
      <c r="N44" s="16">
        <v>1410.7279389604632</v>
      </c>
    </row>
    <row r="45" spans="1:19">
      <c r="A45" s="15" t="str">
        <f>INDEX('R1. Scenario specifications'!$C$11:$C$49,MATCH($B45,'R1. Scenario specifications'!$A$11:$A$49,0))</f>
        <v>Vivid BAU - WEO Current Policies Scenario emissions pathway run through TIAM</v>
      </c>
      <c r="B45" s="15" t="s">
        <v>31</v>
      </c>
      <c r="C45" s="15" t="s">
        <v>76</v>
      </c>
      <c r="D45" s="16">
        <v>390.77527112510211</v>
      </c>
      <c r="E45" s="16">
        <v>165.95791889185472</v>
      </c>
      <c r="F45" s="16">
        <v>2230.2732838329948</v>
      </c>
      <c r="G45" s="16">
        <v>2301.8109994335432</v>
      </c>
      <c r="H45" s="16">
        <v>4630.0238843457264</v>
      </c>
      <c r="I45" s="16">
        <v>15297.386519580996</v>
      </c>
      <c r="J45" s="16">
        <v>14179.475006191789</v>
      </c>
      <c r="K45" s="16">
        <v>12045.191538485036</v>
      </c>
      <c r="L45" s="16">
        <v>13409.304066786113</v>
      </c>
      <c r="M45" s="16">
        <v>13921.996489622605</v>
      </c>
      <c r="N45" s="16">
        <v>18138.726197276439</v>
      </c>
    </row>
    <row r="46" spans="1:19">
      <c r="A46" s="15" t="str">
        <f>INDEX('R1. Scenario specifications'!$C$11:$C$49,MATCH($B46,'R1. Scenario specifications'!$A$11:$A$49,0))</f>
        <v>Vivid Paris NDCs - WEO New Policies Scenario emissions pathway run through TIAM</v>
      </c>
      <c r="B46" s="15" t="s">
        <v>32</v>
      </c>
      <c r="C46" s="15" t="s">
        <v>73</v>
      </c>
      <c r="D46" s="16">
        <v>26844.205898769877</v>
      </c>
      <c r="E46" s="16">
        <v>24492.405185148484</v>
      </c>
      <c r="F46" s="16">
        <v>19821.549838156585</v>
      </c>
      <c r="G46" s="16">
        <v>21826.627069206541</v>
      </c>
      <c r="H46" s="16">
        <v>23557.371947482476</v>
      </c>
      <c r="I46" s="16">
        <v>20627.887071914742</v>
      </c>
      <c r="J46" s="16">
        <v>23133.842621179065</v>
      </c>
      <c r="K46" s="16">
        <v>23235.721546494406</v>
      </c>
      <c r="L46" s="16">
        <v>25524.78965097971</v>
      </c>
      <c r="M46" s="16">
        <v>27471.872843909579</v>
      </c>
      <c r="N46" s="16">
        <v>15687.781410202198</v>
      </c>
    </row>
    <row r="47" spans="1:19">
      <c r="A47" s="15" t="str">
        <f>INDEX('R1. Scenario specifications'!$C$11:$C$49,MATCH($B47,'R1. Scenario specifications'!$A$11:$A$49,0))</f>
        <v>Vivid Paris NDCs - WEO New Policies Scenario emissions pathway run through TIAM</v>
      </c>
      <c r="B47" s="15" t="s">
        <v>32</v>
      </c>
      <c r="C47" s="15" t="s">
        <v>74</v>
      </c>
      <c r="D47" s="16">
        <v>47215.516198403289</v>
      </c>
      <c r="E47" s="16">
        <v>50312.553582004628</v>
      </c>
      <c r="F47" s="16">
        <v>58366.529466980013</v>
      </c>
      <c r="G47" s="16">
        <v>38456.279867884601</v>
      </c>
      <c r="H47" s="16">
        <v>14361.851790308421</v>
      </c>
      <c r="I47" s="16">
        <v>4837.1229552852574</v>
      </c>
      <c r="J47" s="16">
        <v>3790.0951346594247</v>
      </c>
      <c r="K47" s="16">
        <v>6519.2829578412311</v>
      </c>
      <c r="L47" s="16">
        <v>4983.8074069325248</v>
      </c>
      <c r="M47" s="16">
        <v>3618.8922286753964</v>
      </c>
      <c r="N47" s="16">
        <v>1914.1809200712746</v>
      </c>
    </row>
    <row r="48" spans="1:19">
      <c r="A48" s="15" t="str">
        <f>INDEX('R1. Scenario specifications'!$C$11:$C$49,MATCH($B48,'R1. Scenario specifications'!$A$11:$A$49,0))</f>
        <v>Vivid Paris NDCs - WEO New Policies Scenario emissions pathway run through TIAM</v>
      </c>
      <c r="B48" s="15" t="s">
        <v>32</v>
      </c>
      <c r="C48" s="15" t="s">
        <v>75</v>
      </c>
      <c r="D48" s="16">
        <v>703.80118607166287</v>
      </c>
      <c r="E48" s="16">
        <v>332.83598022394187</v>
      </c>
      <c r="F48" s="16">
        <v>620.36761872296688</v>
      </c>
      <c r="G48" s="16">
        <v>1007.8109875999425</v>
      </c>
      <c r="H48" s="16">
        <v>1108.4070636537199</v>
      </c>
      <c r="I48" s="16">
        <v>823.72177698244457</v>
      </c>
      <c r="J48" s="16">
        <v>966.38211133933044</v>
      </c>
      <c r="K48" s="16">
        <v>1184.4312124521266</v>
      </c>
      <c r="L48" s="16">
        <v>1299.4613105556364</v>
      </c>
      <c r="M48" s="16">
        <v>1438.136281372033</v>
      </c>
      <c r="N48" s="16">
        <v>1446.6689843927907</v>
      </c>
    </row>
    <row r="49" spans="1:14">
      <c r="A49" s="15" t="str">
        <f>INDEX('R1. Scenario specifications'!$C$11:$C$49,MATCH($B49,'R1. Scenario specifications'!$A$11:$A$49,0))</f>
        <v>Vivid Paris NDCs - WEO New Policies Scenario emissions pathway run through TIAM</v>
      </c>
      <c r="B49" s="15" t="s">
        <v>32</v>
      </c>
      <c r="C49" s="15" t="s">
        <v>76</v>
      </c>
      <c r="D49" s="16">
        <v>390.97134226922327</v>
      </c>
      <c r="E49" s="16">
        <v>175.69615909129266</v>
      </c>
      <c r="F49" s="16">
        <v>1616.0187601096602</v>
      </c>
      <c r="G49" s="16">
        <v>1567.3330171268037</v>
      </c>
      <c r="H49" s="16">
        <v>3722.0300504469037</v>
      </c>
      <c r="I49" s="16">
        <v>12371.890322330097</v>
      </c>
      <c r="J49" s="16">
        <v>11272.494533334018</v>
      </c>
      <c r="K49" s="16">
        <v>11328.722291224378</v>
      </c>
      <c r="L49" s="16">
        <v>12461.918732704598</v>
      </c>
      <c r="M49" s="16">
        <v>12797.515167014108</v>
      </c>
      <c r="N49" s="16">
        <v>17754.020855017596</v>
      </c>
    </row>
    <row r="50" spans="1:14">
      <c r="A50" s="15" t="str">
        <f>INDEX('R1. Scenario specifications'!$C$11:$C$49,MATCH($B50,'R1. Scenario specifications'!$A$11:$A$49,0))</f>
        <v>Current 2DS, 2020 start, 'Expect the Unexpected'</v>
      </c>
      <c r="B50" s="15" t="s">
        <v>33</v>
      </c>
      <c r="C50" s="15" t="s">
        <v>73</v>
      </c>
      <c r="D50" s="16">
        <v>26844.205898769877</v>
      </c>
      <c r="E50" s="16">
        <v>24492.405185148484</v>
      </c>
      <c r="F50" s="16">
        <v>19821.549838156585</v>
      </c>
      <c r="G50" s="16">
        <v>17710.222061375338</v>
      </c>
      <c r="H50" s="16">
        <v>15489.256380767813</v>
      </c>
      <c r="I50" s="16">
        <v>13864.441800898998</v>
      </c>
      <c r="J50" s="16">
        <v>13319.981265394403</v>
      </c>
      <c r="K50" s="16">
        <v>12785.611344750809</v>
      </c>
      <c r="L50" s="16">
        <v>13566.723052747955</v>
      </c>
      <c r="M50" s="16">
        <v>14291.699164320469</v>
      </c>
      <c r="N50" s="16">
        <v>7649.8741065936738</v>
      </c>
    </row>
    <row r="51" spans="1:14">
      <c r="A51" s="15" t="str">
        <f>INDEX('R1. Scenario specifications'!$C$11:$C$49,MATCH($B51,'R1. Scenario specifications'!$A$11:$A$49,0))</f>
        <v>Current 2DS, 2020 start, 'Expect the Unexpected'</v>
      </c>
      <c r="B51" s="15" t="s">
        <v>33</v>
      </c>
      <c r="C51" s="15" t="s">
        <v>74</v>
      </c>
      <c r="D51" s="16">
        <v>47215.516198403289</v>
      </c>
      <c r="E51" s="16">
        <v>50312.553582004628</v>
      </c>
      <c r="F51" s="16">
        <v>58366.529466980013</v>
      </c>
      <c r="G51" s="16">
        <v>41674.848189511424</v>
      </c>
      <c r="H51" s="16">
        <v>18152.961700711105</v>
      </c>
      <c r="I51" s="16">
        <v>7664.1005946522982</v>
      </c>
      <c r="J51" s="16">
        <v>8129.7795501260171</v>
      </c>
      <c r="K51" s="16">
        <v>10248.452166650961</v>
      </c>
      <c r="L51" s="16">
        <v>10314.236228607031</v>
      </c>
      <c r="M51" s="16">
        <v>10000.821122190273</v>
      </c>
      <c r="N51" s="16">
        <v>5667.2916308627682</v>
      </c>
    </row>
    <row r="52" spans="1:14">
      <c r="A52" s="15" t="str">
        <f>INDEX('R1. Scenario specifications'!$C$11:$C$49,MATCH($B52,'R1. Scenario specifications'!$A$11:$A$49,0))</f>
        <v>Current 2DS, 2020 start, 'Expect the Unexpected'</v>
      </c>
      <c r="B52" s="15" t="s">
        <v>33</v>
      </c>
      <c r="C52" s="15" t="s">
        <v>75</v>
      </c>
      <c r="D52" s="16">
        <v>703.80118607166287</v>
      </c>
      <c r="E52" s="16">
        <v>332.83598022394187</v>
      </c>
      <c r="F52" s="16">
        <v>620.36761872296688</v>
      </c>
      <c r="G52" s="16">
        <v>1010.7638548843169</v>
      </c>
      <c r="H52" s="16">
        <v>1165.6684227388603</v>
      </c>
      <c r="I52" s="16">
        <v>1123.0055789979533</v>
      </c>
      <c r="J52" s="16">
        <v>1127.819685045486</v>
      </c>
      <c r="K52" s="16">
        <v>1216.3822290471228</v>
      </c>
      <c r="L52" s="16">
        <v>1266.171822395037</v>
      </c>
      <c r="M52" s="16">
        <v>1322.9596833782043</v>
      </c>
      <c r="N52" s="16">
        <v>1264.9595519052036</v>
      </c>
    </row>
    <row r="53" spans="1:14">
      <c r="A53" s="15" t="str">
        <f>INDEX('R1. Scenario specifications'!$C$11:$C$49,MATCH($B53,'R1. Scenario specifications'!$A$11:$A$49,0))</f>
        <v>Current 2DS, 2020 start, 'Expect the Unexpected'</v>
      </c>
      <c r="B53" s="15" t="s">
        <v>33</v>
      </c>
      <c r="C53" s="15" t="s">
        <v>76</v>
      </c>
      <c r="D53" s="16">
        <v>390.97134226922327</v>
      </c>
      <c r="E53" s="16">
        <v>175.69615909129266</v>
      </c>
      <c r="F53" s="16">
        <v>1616.0187601096602</v>
      </c>
      <c r="G53" s="16">
        <v>888.65326025847526</v>
      </c>
      <c r="H53" s="16">
        <v>799.35307657686701</v>
      </c>
      <c r="I53" s="16">
        <v>4217.1984250163705</v>
      </c>
      <c r="J53" s="16">
        <v>2351.0680862369154</v>
      </c>
      <c r="K53" s="16">
        <v>1038.2090037333246</v>
      </c>
      <c r="L53" s="16">
        <v>1453.9118444956346</v>
      </c>
      <c r="M53" s="16">
        <v>2013.0792120177121</v>
      </c>
      <c r="N53" s="16">
        <v>11967.40040801698</v>
      </c>
    </row>
    <row r="54" spans="1:14">
      <c r="A54" s="15" t="str">
        <f>INDEX('R1. Scenario specifications'!$C$11:$C$49,MATCH($B54,'R1. Scenario specifications'!$A$11:$A$49,0))</f>
        <v>Current 2DS, 2030 start, 'Expect the Unexpected' but with cheap energy efficiency</v>
      </c>
      <c r="B54" s="15" t="s">
        <v>34</v>
      </c>
      <c r="C54" s="15" t="s">
        <v>73</v>
      </c>
      <c r="D54" s="16">
        <v>26844.205898769877</v>
      </c>
      <c r="E54" s="16">
        <v>24492.405185148484</v>
      </c>
      <c r="F54" s="16">
        <v>19821.549838156585</v>
      </c>
      <c r="G54" s="16">
        <v>21826.627069206541</v>
      </c>
      <c r="H54" s="16">
        <v>16989.350409150371</v>
      </c>
      <c r="I54" s="16">
        <v>12053.460874589782</v>
      </c>
      <c r="J54" s="16">
        <v>11979.048025558795</v>
      </c>
      <c r="K54" s="16">
        <v>11135.276884874835</v>
      </c>
      <c r="L54" s="16">
        <v>12438.437286763172</v>
      </c>
      <c r="M54" s="16">
        <v>14457.312865507583</v>
      </c>
      <c r="N54" s="16">
        <v>8693.069895498098</v>
      </c>
    </row>
    <row r="55" spans="1:14">
      <c r="A55" s="15" t="str">
        <f>INDEX('R1. Scenario specifications'!$C$11:$C$49,MATCH($B55,'R1. Scenario specifications'!$A$11:$A$49,0))</f>
        <v>Current 2DS, 2030 start, 'Expect the Unexpected' but with cheap energy efficiency</v>
      </c>
      <c r="B55" s="15" t="s">
        <v>34</v>
      </c>
      <c r="C55" s="15" t="s">
        <v>74</v>
      </c>
      <c r="D55" s="16">
        <v>47215.516198403289</v>
      </c>
      <c r="E55" s="16">
        <v>50312.553582004628</v>
      </c>
      <c r="F55" s="16">
        <v>58366.529466980013</v>
      </c>
      <c r="G55" s="16">
        <v>38456.279867884601</v>
      </c>
      <c r="H55" s="16">
        <v>17145.236935951674</v>
      </c>
      <c r="I55" s="16">
        <v>8332.6312965396955</v>
      </c>
      <c r="J55" s="16">
        <v>8634.4062039662367</v>
      </c>
      <c r="K55" s="16">
        <v>11671.547320798636</v>
      </c>
      <c r="L55" s="16">
        <v>11363.366691604326</v>
      </c>
      <c r="M55" s="16">
        <v>9923.7423099439129</v>
      </c>
      <c r="N55" s="16">
        <v>5714.9269008073206</v>
      </c>
    </row>
    <row r="56" spans="1:14">
      <c r="A56" s="15" t="str">
        <f>INDEX('R1. Scenario specifications'!$C$11:$C$49,MATCH($B56,'R1. Scenario specifications'!$A$11:$A$49,0))</f>
        <v>Current 2DS, 2030 start, 'Expect the Unexpected' but with cheap energy efficiency</v>
      </c>
      <c r="B56" s="15" t="s">
        <v>34</v>
      </c>
      <c r="C56" s="15" t="s">
        <v>75</v>
      </c>
      <c r="D56" s="16">
        <v>703.80118607166287</v>
      </c>
      <c r="E56" s="16">
        <v>332.83598022394187</v>
      </c>
      <c r="F56" s="16">
        <v>620.36761872296688</v>
      </c>
      <c r="G56" s="16">
        <v>1007.8109875999425</v>
      </c>
      <c r="H56" s="16">
        <v>1129.5963613737206</v>
      </c>
      <c r="I56" s="16">
        <v>1123.179785762562</v>
      </c>
      <c r="J56" s="16">
        <v>2004.5449297264929</v>
      </c>
      <c r="K56" s="16">
        <v>1659.1789946748947</v>
      </c>
      <c r="L56" s="16">
        <v>1388.6232909961179</v>
      </c>
      <c r="M56" s="16">
        <v>1417.6996318681299</v>
      </c>
      <c r="N56" s="16">
        <v>1333.6314108105209</v>
      </c>
    </row>
    <row r="57" spans="1:14">
      <c r="A57" s="15" t="str">
        <f>INDEX('R1. Scenario specifications'!$C$11:$C$49,MATCH($B57,'R1. Scenario specifications'!$A$11:$A$49,0))</f>
        <v>Current 2DS, 2030 start, 'Expect the Unexpected' but with cheap energy efficiency</v>
      </c>
      <c r="B57" s="15" t="s">
        <v>34</v>
      </c>
      <c r="C57" s="15" t="s">
        <v>76</v>
      </c>
      <c r="D57" s="16">
        <v>390.97134226922327</v>
      </c>
      <c r="E57" s="16">
        <v>175.69615909129266</v>
      </c>
      <c r="F57" s="16">
        <v>1616.0187601096602</v>
      </c>
      <c r="G57" s="16">
        <v>1567.3330171268037</v>
      </c>
      <c r="H57" s="16">
        <v>1403.3969111546376</v>
      </c>
      <c r="I57" s="16">
        <v>4308.5415688786488</v>
      </c>
      <c r="J57" s="16">
        <v>2094.1838197033862</v>
      </c>
      <c r="K57" s="16">
        <v>1451.5851639511161</v>
      </c>
      <c r="L57" s="16">
        <v>2115.5176229235713</v>
      </c>
      <c r="M57" s="16">
        <v>2850.2403759651033</v>
      </c>
      <c r="N57" s="16">
        <v>12205.343905609592</v>
      </c>
    </row>
    <row r="58" spans="1:14">
      <c r="A58" s="15" t="str">
        <f>INDEX('R1. Scenario specifications'!$C$11:$C$49,MATCH($B58,'R1. Scenario specifications'!$A$11:$A$49,0))</f>
        <v>Current 2DS, 2020 start, 'Expect the Unexpected' but with most conservative biomass CCS / NET technology cost assumptions</v>
      </c>
      <c r="B58" s="15" t="s">
        <v>35</v>
      </c>
      <c r="C58" s="15" t="s">
        <v>73</v>
      </c>
      <c r="D58" s="16">
        <v>26844.205898769877</v>
      </c>
      <c r="E58" s="16">
        <v>24492.405185148484</v>
      </c>
      <c r="F58" s="16">
        <v>19821.549838156585</v>
      </c>
      <c r="G58" s="16">
        <v>17711.518564461563</v>
      </c>
      <c r="H58" s="16">
        <v>15489.430817615084</v>
      </c>
      <c r="I58" s="16">
        <v>13927.586847452101</v>
      </c>
      <c r="J58" s="16">
        <v>13299.260542069896</v>
      </c>
      <c r="K58" s="16">
        <v>12785.145667084003</v>
      </c>
      <c r="L58" s="16">
        <v>13591.982829825278</v>
      </c>
      <c r="M58" s="16">
        <v>14293.348725981243</v>
      </c>
      <c r="N58" s="16">
        <v>7627.7886357004263</v>
      </c>
    </row>
    <row r="59" spans="1:14">
      <c r="A59" s="15" t="str">
        <f>INDEX('R1. Scenario specifications'!$C$11:$C$49,MATCH($B59,'R1. Scenario specifications'!$A$11:$A$49,0))</f>
        <v>Current 2DS, 2020 start, 'Expect the Unexpected' but with most conservative biomass CCS / NET technology cost assumptions</v>
      </c>
      <c r="B59" s="15" t="s">
        <v>35</v>
      </c>
      <c r="C59" s="15" t="s">
        <v>74</v>
      </c>
      <c r="D59" s="16">
        <v>47215.516198403289</v>
      </c>
      <c r="E59" s="16">
        <v>50312.553582004628</v>
      </c>
      <c r="F59" s="16">
        <v>58366.529466980013</v>
      </c>
      <c r="G59" s="16">
        <v>41667.101029213925</v>
      </c>
      <c r="H59" s="16">
        <v>18123.00877811469</v>
      </c>
      <c r="I59" s="16">
        <v>7641.2827330148029</v>
      </c>
      <c r="J59" s="16">
        <v>8151.0285381500198</v>
      </c>
      <c r="K59" s="16">
        <v>10240.113266291939</v>
      </c>
      <c r="L59" s="16">
        <v>10288.252483000391</v>
      </c>
      <c r="M59" s="16">
        <v>10000.821122190286</v>
      </c>
      <c r="N59" s="16">
        <v>5673.5206052267276</v>
      </c>
    </row>
    <row r="60" spans="1:14">
      <c r="A60" s="15" t="str">
        <f>INDEX('R1. Scenario specifications'!$C$11:$C$49,MATCH($B60,'R1. Scenario specifications'!$A$11:$A$49,0))</f>
        <v>Current 2DS, 2020 start, 'Expect the Unexpected' but with most conservative biomass CCS / NET technology cost assumptions</v>
      </c>
      <c r="B60" s="15" t="s">
        <v>35</v>
      </c>
      <c r="C60" s="15" t="s">
        <v>75</v>
      </c>
      <c r="D60" s="16">
        <v>703.80118607166287</v>
      </c>
      <c r="E60" s="16">
        <v>332.83598022394187</v>
      </c>
      <c r="F60" s="16">
        <v>620.36761872296688</v>
      </c>
      <c r="G60" s="16">
        <v>1010.7638548843173</v>
      </c>
      <c r="H60" s="16">
        <v>1153.1671412075921</v>
      </c>
      <c r="I60" s="16">
        <v>1115.9962725038581</v>
      </c>
      <c r="J60" s="16">
        <v>1127.8196850455461</v>
      </c>
      <c r="K60" s="16">
        <v>1216.5407356779883</v>
      </c>
      <c r="L60" s="16">
        <v>1265.9903783174341</v>
      </c>
      <c r="M60" s="16">
        <v>1323.1201563450268</v>
      </c>
      <c r="N60" s="16">
        <v>1267.9636442830561</v>
      </c>
    </row>
    <row r="61" spans="1:14">
      <c r="A61" s="15" t="str">
        <f>INDEX('R1. Scenario specifications'!$C$11:$C$49,MATCH($B61,'R1. Scenario specifications'!$A$11:$A$49,0))</f>
        <v>Current 2DS, 2020 start, 'Expect the Unexpected' but with most conservative biomass CCS / NET technology cost assumptions</v>
      </c>
      <c r="B61" s="15" t="s">
        <v>35</v>
      </c>
      <c r="C61" s="15" t="s">
        <v>76</v>
      </c>
      <c r="D61" s="16">
        <v>390.97134226922327</v>
      </c>
      <c r="E61" s="16">
        <v>175.69615909129266</v>
      </c>
      <c r="F61" s="16">
        <v>1616.0187601096602</v>
      </c>
      <c r="G61" s="16">
        <v>888.65326025847526</v>
      </c>
      <c r="H61" s="16">
        <v>964.09673023595701</v>
      </c>
      <c r="I61" s="16">
        <v>4175.1194118207459</v>
      </c>
      <c r="J61" s="16">
        <v>2340.9231074108529</v>
      </c>
      <c r="K61" s="16">
        <v>1062.6435080916499</v>
      </c>
      <c r="L61" s="16">
        <v>1453.9064782277057</v>
      </c>
      <c r="M61" s="16">
        <v>2022.2791540814733</v>
      </c>
      <c r="N61" s="16">
        <v>11970.1440734025</v>
      </c>
    </row>
    <row r="62" spans="1:14">
      <c r="A62" s="15" t="str">
        <f>INDEX('R1. Scenario specifications'!$C$11:$C$49,MATCH($B62,'R1. Scenario specifications'!$A$11:$A$49,0))</f>
        <v>Current 2DS, 2030 start, 'Expect the Unexpected' but with most conservative biomass CCS / NET technology cost assumptions</v>
      </c>
      <c r="B62" s="15" t="s">
        <v>36</v>
      </c>
      <c r="C62" s="15" t="s">
        <v>73</v>
      </c>
      <c r="D62" s="16">
        <v>26844.205898769877</v>
      </c>
      <c r="E62" s="16">
        <v>24492.405185148484</v>
      </c>
      <c r="F62" s="16">
        <v>19821.549838156585</v>
      </c>
      <c r="G62" s="16">
        <v>21826.627069206541</v>
      </c>
      <c r="H62" s="16">
        <v>17836.75072708651</v>
      </c>
      <c r="I62" s="16">
        <v>14077.110571372748</v>
      </c>
      <c r="J62" s="16">
        <v>13710.885255506402</v>
      </c>
      <c r="K62" s="16">
        <v>12771.905294774779</v>
      </c>
      <c r="L62" s="16">
        <v>13485.271033744388</v>
      </c>
      <c r="M62" s="16">
        <v>14339.232704090016</v>
      </c>
      <c r="N62" s="16">
        <v>7624.2782809443925</v>
      </c>
    </row>
    <row r="63" spans="1:14">
      <c r="A63" s="15" t="str">
        <f>INDEX('R1. Scenario specifications'!$C$11:$C$49,MATCH($B63,'R1. Scenario specifications'!$A$11:$A$49,0))</f>
        <v>Current 2DS, 2030 start, 'Expect the Unexpected' but with most conservative biomass CCS / NET technology cost assumptions</v>
      </c>
      <c r="B63" s="15" t="s">
        <v>36</v>
      </c>
      <c r="C63" s="15" t="s">
        <v>74</v>
      </c>
      <c r="D63" s="16">
        <v>47215.516198403289</v>
      </c>
      <c r="E63" s="16">
        <v>50312.553582004628</v>
      </c>
      <c r="F63" s="16">
        <v>58366.529466980013</v>
      </c>
      <c r="G63" s="16">
        <v>38456.279867884601</v>
      </c>
      <c r="H63" s="16">
        <v>16428.154057652991</v>
      </c>
      <c r="I63" s="16">
        <v>7194.7066500277469</v>
      </c>
      <c r="J63" s="16">
        <v>6762.588476670313</v>
      </c>
      <c r="K63" s="16">
        <v>9818.1903032443624</v>
      </c>
      <c r="L63" s="16">
        <v>10373.695799537825</v>
      </c>
      <c r="M63" s="16">
        <v>9972.7937477457672</v>
      </c>
      <c r="N63" s="16">
        <v>5689.976402569675</v>
      </c>
    </row>
    <row r="64" spans="1:14">
      <c r="A64" s="15" t="str">
        <f>INDEX('R1. Scenario specifications'!$C$11:$C$49,MATCH($B64,'R1. Scenario specifications'!$A$11:$A$49,0))</f>
        <v>Current 2DS, 2030 start, 'Expect the Unexpected' but with most conservative biomass CCS / NET technology cost assumptions</v>
      </c>
      <c r="B64" s="15" t="s">
        <v>36</v>
      </c>
      <c r="C64" s="15" t="s">
        <v>75</v>
      </c>
      <c r="D64" s="16">
        <v>703.80118607166287</v>
      </c>
      <c r="E64" s="16">
        <v>332.83598022394187</v>
      </c>
      <c r="F64" s="16">
        <v>620.36761872296688</v>
      </c>
      <c r="G64" s="16">
        <v>1007.8109875999425</v>
      </c>
      <c r="H64" s="16">
        <v>1150.9147141389324</v>
      </c>
      <c r="I64" s="16">
        <v>1541.192048247957</v>
      </c>
      <c r="J64" s="16">
        <v>2824.4487354854155</v>
      </c>
      <c r="K64" s="16">
        <v>1927.4903575882913</v>
      </c>
      <c r="L64" s="16">
        <v>1281.4252276986128</v>
      </c>
      <c r="M64" s="16">
        <v>1338.8906395298307</v>
      </c>
      <c r="N64" s="16">
        <v>1253.2773124439611</v>
      </c>
    </row>
    <row r="65" spans="1:14">
      <c r="A65" s="15" t="str">
        <f>INDEX('R1. Scenario specifications'!$C$11:$C$49,MATCH($B65,'R1. Scenario specifications'!$A$11:$A$49,0))</f>
        <v>Current 2DS, 2030 start, 'Expect the Unexpected' but with most conservative biomass CCS / NET technology cost assumptions</v>
      </c>
      <c r="B65" s="15" t="s">
        <v>36</v>
      </c>
      <c r="C65" s="15" t="s">
        <v>76</v>
      </c>
      <c r="D65" s="16">
        <v>390.97134226922327</v>
      </c>
      <c r="E65" s="16">
        <v>175.69615909129266</v>
      </c>
      <c r="F65" s="16">
        <v>1616.0187601096602</v>
      </c>
      <c r="G65" s="16">
        <v>1567.3330171268037</v>
      </c>
      <c r="H65" s="16">
        <v>2054.6847074341449</v>
      </c>
      <c r="I65" s="16">
        <v>2996.2472461695138</v>
      </c>
      <c r="J65" s="16">
        <v>1153.6520910723775</v>
      </c>
      <c r="K65" s="16">
        <v>763.36881892619397</v>
      </c>
      <c r="L65" s="16">
        <v>1459.9659648801783</v>
      </c>
      <c r="M65" s="16">
        <v>2301.4497820342872</v>
      </c>
      <c r="N65" s="16">
        <v>12083.729835082217</v>
      </c>
    </row>
    <row r="66" spans="1:14">
      <c r="A66" s="15" t="str">
        <f>INDEX('R1. Scenario specifications'!$C$11:$C$49,MATCH($B66,'R1. Scenario specifications'!$A$11:$A$49,0))</f>
        <v>Current 1.5DS, 2020 start, 'Expect the Unexpected'</v>
      </c>
      <c r="B66" s="15" t="s">
        <v>37</v>
      </c>
      <c r="C66" s="15" t="s">
        <v>73</v>
      </c>
      <c r="D66" s="16">
        <v>26844.205898769877</v>
      </c>
      <c r="E66" s="16">
        <v>24492.405185148484</v>
      </c>
      <c r="F66" s="16">
        <v>19821.549838156585</v>
      </c>
      <c r="G66" s="16">
        <v>15439.980268960393</v>
      </c>
      <c r="H66" s="16">
        <v>11187.169174095452</v>
      </c>
      <c r="I66" s="16">
        <v>5787.2297405438685</v>
      </c>
      <c r="J66" s="16">
        <v>7100.8059599491671</v>
      </c>
      <c r="K66" s="16">
        <v>12609.273313688298</v>
      </c>
      <c r="L66" s="16">
        <v>12991.817054465309</v>
      </c>
      <c r="M66" s="16">
        <v>12462.307225839155</v>
      </c>
      <c r="N66" s="16">
        <v>7601.3129843081788</v>
      </c>
    </row>
    <row r="67" spans="1:14">
      <c r="A67" s="15" t="str">
        <f>INDEX('R1. Scenario specifications'!$C$11:$C$49,MATCH($B67,'R1. Scenario specifications'!$A$11:$A$49,0))</f>
        <v>Current 1.5DS, 2020 start, 'Expect the Unexpected'</v>
      </c>
      <c r="B67" s="15" t="s">
        <v>37</v>
      </c>
      <c r="C67" s="15" t="s">
        <v>74</v>
      </c>
      <c r="D67" s="16">
        <v>47215.516198403289</v>
      </c>
      <c r="E67" s="16">
        <v>50312.553582004628</v>
      </c>
      <c r="F67" s="16">
        <v>58366.529466980013</v>
      </c>
      <c r="G67" s="16">
        <v>26699.188798216433</v>
      </c>
      <c r="H67" s="16">
        <v>10270.533666370919</v>
      </c>
      <c r="I67" s="16">
        <v>6280.2930285892426</v>
      </c>
      <c r="J67" s="16">
        <v>11734.973249558805</v>
      </c>
      <c r="K67" s="16">
        <v>13995.204339804131</v>
      </c>
      <c r="L67" s="16">
        <v>14290.074159349102</v>
      </c>
      <c r="M67" s="16">
        <v>11900.382843241568</v>
      </c>
      <c r="N67" s="16">
        <v>5798.899178865754</v>
      </c>
    </row>
    <row r="68" spans="1:14">
      <c r="A68" s="15" t="str">
        <f>INDEX('R1. Scenario specifications'!$C$11:$C$49,MATCH($B68,'R1. Scenario specifications'!$A$11:$A$49,0))</f>
        <v>Current 1.5DS, 2020 start, 'Expect the Unexpected'</v>
      </c>
      <c r="B68" s="15" t="s">
        <v>37</v>
      </c>
      <c r="C68" s="15" t="s">
        <v>75</v>
      </c>
      <c r="D68" s="16">
        <v>703.80118607166287</v>
      </c>
      <c r="E68" s="16">
        <v>332.83598022394187</v>
      </c>
      <c r="F68" s="16">
        <v>620.36761872296688</v>
      </c>
      <c r="G68" s="16">
        <v>5813.636972064327</v>
      </c>
      <c r="H68" s="16">
        <v>9606.6167912905639</v>
      </c>
      <c r="I68" s="16">
        <v>11254.779742912182</v>
      </c>
      <c r="J68" s="16">
        <v>12744.587523888706</v>
      </c>
      <c r="K68" s="16">
        <v>5303.4129442538642</v>
      </c>
      <c r="L68" s="16">
        <v>1354.0642094998091</v>
      </c>
      <c r="M68" s="16">
        <v>1485.4704832204293</v>
      </c>
      <c r="N68" s="16">
        <v>1300.0717091229371</v>
      </c>
    </row>
    <row r="69" spans="1:14">
      <c r="A69" s="15" t="str">
        <f>INDEX('R1. Scenario specifications'!$C$11:$C$49,MATCH($B69,'R1. Scenario specifications'!$A$11:$A$49,0))</f>
        <v>Current 1.5DS, 2020 start, 'Expect the Unexpected'</v>
      </c>
      <c r="B69" s="15" t="s">
        <v>37</v>
      </c>
      <c r="C69" s="15" t="s">
        <v>76</v>
      </c>
      <c r="D69" s="16">
        <v>390.97134226922327</v>
      </c>
      <c r="E69" s="16">
        <v>175.69615909129266</v>
      </c>
      <c r="F69" s="16">
        <v>1616.0187601096602</v>
      </c>
      <c r="G69" s="16">
        <v>888.65326025847526</v>
      </c>
      <c r="H69" s="16">
        <v>0</v>
      </c>
      <c r="I69" s="16">
        <v>0</v>
      </c>
      <c r="J69" s="16">
        <v>0</v>
      </c>
      <c r="K69" s="16">
        <v>170.44845886328869</v>
      </c>
      <c r="L69" s="16">
        <v>470.80134826230528</v>
      </c>
      <c r="M69" s="16">
        <v>2098.4229016883864</v>
      </c>
      <c r="N69" s="16">
        <v>13668.064766972035</v>
      </c>
    </row>
    <row r="70" spans="1:14">
      <c r="A70" s="15" t="str">
        <f>INDEX('R1. Scenario specifications'!$C$11:$C$49,MATCH($B70,'R1. Scenario specifications'!$A$11:$A$49,0))</f>
        <v>Current 1.5DS, 2030 start, 'Expect the Unexpected'</v>
      </c>
      <c r="B70" s="15" t="s">
        <v>38</v>
      </c>
      <c r="C70" s="15" t="s">
        <v>73</v>
      </c>
      <c r="D70" s="16">
        <v>26844.205898769877</v>
      </c>
      <c r="E70" s="16">
        <v>24492.405185148484</v>
      </c>
      <c r="F70" s="16">
        <v>19821.549838156585</v>
      </c>
      <c r="G70" s="16">
        <v>21826.627069206541</v>
      </c>
      <c r="H70" s="16">
        <v>11011.481169846282</v>
      </c>
      <c r="I70" s="16">
        <v>4261.3158645380472</v>
      </c>
      <c r="J70" s="16">
        <v>6153.8834773307772</v>
      </c>
      <c r="K70" s="16">
        <v>11659.857129005763</v>
      </c>
      <c r="L70" s="16">
        <v>13006.019286895644</v>
      </c>
      <c r="M70" s="16">
        <v>13197.756413182567</v>
      </c>
      <c r="N70" s="16">
        <v>7564.0709916627056</v>
      </c>
    </row>
    <row r="71" spans="1:14">
      <c r="A71" s="15" t="str">
        <f>INDEX('R1. Scenario specifications'!$C$11:$C$49,MATCH($B71,'R1. Scenario specifications'!$A$11:$A$49,0))</f>
        <v>Current 1.5DS, 2030 start, 'Expect the Unexpected'</v>
      </c>
      <c r="B71" s="15" t="s">
        <v>38</v>
      </c>
      <c r="C71" s="15" t="s">
        <v>74</v>
      </c>
      <c r="D71" s="16">
        <v>47215.516198403289</v>
      </c>
      <c r="E71" s="16">
        <v>50312.553582004628</v>
      </c>
      <c r="F71" s="16">
        <v>58366.529466980013</v>
      </c>
      <c r="G71" s="16">
        <v>38456.279867884601</v>
      </c>
      <c r="H71" s="16">
        <v>14592.610986350537</v>
      </c>
      <c r="I71" s="16">
        <v>8777.2431098941961</v>
      </c>
      <c r="J71" s="16">
        <v>10188.559212548444</v>
      </c>
      <c r="K71" s="16">
        <v>13497.55057628246</v>
      </c>
      <c r="L71" s="16">
        <v>12717.07834482175</v>
      </c>
      <c r="M71" s="16">
        <v>11071.652231815635</v>
      </c>
      <c r="N71" s="16">
        <v>5901.72361807789</v>
      </c>
    </row>
    <row r="72" spans="1:14">
      <c r="A72" s="15" t="str">
        <f>INDEX('R1. Scenario specifications'!$C$11:$C$49,MATCH($B72,'R1. Scenario specifications'!$A$11:$A$49,0))</f>
        <v>Current 1.5DS, 2030 start, 'Expect the Unexpected'</v>
      </c>
      <c r="B72" s="15" t="s">
        <v>38</v>
      </c>
      <c r="C72" s="15" t="s">
        <v>75</v>
      </c>
      <c r="D72" s="16">
        <v>703.80118607166287</v>
      </c>
      <c r="E72" s="16">
        <v>332.83598022394187</v>
      </c>
      <c r="F72" s="16">
        <v>620.36761872296688</v>
      </c>
      <c r="G72" s="16">
        <v>1007.8109875999425</v>
      </c>
      <c r="H72" s="16">
        <v>7007.4176205102822</v>
      </c>
      <c r="I72" s="16">
        <v>13920.163451221333</v>
      </c>
      <c r="J72" s="16">
        <v>14069.902925627513</v>
      </c>
      <c r="K72" s="16">
        <v>5282.3395080694954</v>
      </c>
      <c r="L72" s="16">
        <v>1346.505359089005</v>
      </c>
      <c r="M72" s="16">
        <v>1487.5695887137081</v>
      </c>
      <c r="N72" s="16">
        <v>1304.9082766210142</v>
      </c>
    </row>
    <row r="73" spans="1:14">
      <c r="A73" s="15" t="str">
        <f>INDEX('R1. Scenario specifications'!$C$11:$C$49,MATCH($B73,'R1. Scenario specifications'!$A$11:$A$49,0))</f>
        <v>Current 1.5DS, 2030 start, 'Expect the Unexpected'</v>
      </c>
      <c r="B73" s="15" t="s">
        <v>38</v>
      </c>
      <c r="C73" s="15" t="s">
        <v>76</v>
      </c>
      <c r="D73" s="16">
        <v>390.97134226922327</v>
      </c>
      <c r="E73" s="16">
        <v>175.69615909129266</v>
      </c>
      <c r="F73" s="16">
        <v>1616.0187601096602</v>
      </c>
      <c r="G73" s="16">
        <v>1567.3330171268037</v>
      </c>
      <c r="H73" s="16">
        <v>380.5269416028251</v>
      </c>
      <c r="I73" s="16">
        <v>0</v>
      </c>
      <c r="J73" s="16">
        <v>0</v>
      </c>
      <c r="K73" s="16">
        <v>161.02892554712599</v>
      </c>
      <c r="L73" s="16">
        <v>1005.9835702318397</v>
      </c>
      <c r="M73" s="16">
        <v>2381.9821695554792</v>
      </c>
      <c r="N73" s="16">
        <v>14222.728367253763</v>
      </c>
    </row>
    <row r="74" spans="1:14">
      <c r="A74" s="15" t="str">
        <f>INDEX('R1. Scenario specifications'!$C$11:$C$49,MATCH($B74,'R1. Scenario specifications'!$A$11:$A$49,0))</f>
        <v>Current 1.5DS, 2020 start, 'Expect the Unexpected' but with cheap renewables</v>
      </c>
      <c r="B74" s="15" t="s">
        <v>39</v>
      </c>
      <c r="C74" s="15" t="s">
        <v>73</v>
      </c>
      <c r="D74" s="16">
        <v>26844.205898769877</v>
      </c>
      <c r="E74" s="16">
        <v>24492.405185148484</v>
      </c>
      <c r="F74" s="16">
        <v>19821.549838156585</v>
      </c>
      <c r="G74" s="16">
        <v>15435.432146249914</v>
      </c>
      <c r="H74" s="16">
        <v>11185.679620028128</v>
      </c>
      <c r="I74" s="16">
        <v>5787.2276700566335</v>
      </c>
      <c r="J74" s="16">
        <v>7761.4007484555823</v>
      </c>
      <c r="K74" s="16">
        <v>13077.122905440176</v>
      </c>
      <c r="L74" s="16">
        <v>13352.611996413701</v>
      </c>
      <c r="M74" s="16">
        <v>12541.002800779916</v>
      </c>
      <c r="N74" s="16">
        <v>7723.8375569448526</v>
      </c>
    </row>
    <row r="75" spans="1:14">
      <c r="A75" s="15" t="str">
        <f>INDEX('R1. Scenario specifications'!$C$11:$C$49,MATCH($B75,'R1. Scenario specifications'!$A$11:$A$49,0))</f>
        <v>Current 1.5DS, 2020 start, 'Expect the Unexpected' but with cheap renewables</v>
      </c>
      <c r="B75" s="15" t="s">
        <v>39</v>
      </c>
      <c r="C75" s="15" t="s">
        <v>74</v>
      </c>
      <c r="D75" s="16">
        <v>47215.516198403289</v>
      </c>
      <c r="E75" s="16">
        <v>50312.553582004628</v>
      </c>
      <c r="F75" s="16">
        <v>58366.529466980013</v>
      </c>
      <c r="G75" s="16">
        <v>26693.84762484434</v>
      </c>
      <c r="H75" s="16">
        <v>10271.213808481532</v>
      </c>
      <c r="I75" s="16">
        <v>6428.0833144870867</v>
      </c>
      <c r="J75" s="16">
        <v>12492.623103528662</v>
      </c>
      <c r="K75" s="16">
        <v>14252.239427282544</v>
      </c>
      <c r="L75" s="16">
        <v>14083.229117186625</v>
      </c>
      <c r="M75" s="16">
        <v>11822.632180684632</v>
      </c>
      <c r="N75" s="16">
        <v>5797.9952214156956</v>
      </c>
    </row>
    <row r="76" spans="1:14">
      <c r="A76" s="15" t="str">
        <f>INDEX('R1. Scenario specifications'!$C$11:$C$49,MATCH($B76,'R1. Scenario specifications'!$A$11:$A$49,0))</f>
        <v>Current 1.5DS, 2020 start, 'Expect the Unexpected' but with cheap renewables</v>
      </c>
      <c r="B76" s="15" t="s">
        <v>39</v>
      </c>
      <c r="C76" s="15" t="s">
        <v>75</v>
      </c>
      <c r="D76" s="16">
        <v>703.80118607166287</v>
      </c>
      <c r="E76" s="16">
        <v>332.83598022394187</v>
      </c>
      <c r="F76" s="16">
        <v>620.36761872296688</v>
      </c>
      <c r="G76" s="16">
        <v>5813.636972064327</v>
      </c>
      <c r="H76" s="16">
        <v>9606.6167912905639</v>
      </c>
      <c r="I76" s="16">
        <v>11254.779742912182</v>
      </c>
      <c r="J76" s="16">
        <v>11675.329153958308</v>
      </c>
      <c r="K76" s="16">
        <v>4702.6637587617688</v>
      </c>
      <c r="L76" s="16">
        <v>1357.0155221064047</v>
      </c>
      <c r="M76" s="16">
        <v>1484.6891885864657</v>
      </c>
      <c r="N76" s="16">
        <v>1301.2603920195129</v>
      </c>
    </row>
    <row r="77" spans="1:14">
      <c r="A77" s="15" t="str">
        <f>INDEX('R1. Scenario specifications'!$C$11:$C$49,MATCH($B77,'R1. Scenario specifications'!$A$11:$A$49,0))</f>
        <v>Current 1.5DS, 2020 start, 'Expect the Unexpected' but with cheap renewables</v>
      </c>
      <c r="B77" s="15" t="s">
        <v>39</v>
      </c>
      <c r="C77" s="15" t="s">
        <v>76</v>
      </c>
      <c r="D77" s="16">
        <v>390.97134226922327</v>
      </c>
      <c r="E77" s="16">
        <v>175.69615909129266</v>
      </c>
      <c r="F77" s="16">
        <v>1616.0187601096602</v>
      </c>
      <c r="G77" s="16">
        <v>888.65326025847526</v>
      </c>
      <c r="H77" s="16">
        <v>0</v>
      </c>
      <c r="I77" s="16">
        <v>0</v>
      </c>
      <c r="J77" s="16">
        <v>0</v>
      </c>
      <c r="K77" s="16">
        <v>167.80238461724699</v>
      </c>
      <c r="L77" s="16">
        <v>457.85420211102519</v>
      </c>
      <c r="M77" s="16">
        <v>2059.6925647203734</v>
      </c>
      <c r="N77" s="16">
        <v>13696.110004267253</v>
      </c>
    </row>
    <row r="78" spans="1:14">
      <c r="A78" s="15" t="str">
        <f>INDEX('R1. Scenario specifications'!$C$11:$C$49,MATCH($B78,'R1. Scenario specifications'!$A$11:$A$49,0))</f>
        <v>Current 1.5DS, 2030 start, 'Expect the Unexpected' but with cheap renewables</v>
      </c>
      <c r="B78" s="15" t="s">
        <v>40</v>
      </c>
      <c r="C78" s="15" t="s">
        <v>73</v>
      </c>
      <c r="D78" s="16">
        <v>26844.205898769877</v>
      </c>
      <c r="E78" s="16">
        <v>24492.405185148484</v>
      </c>
      <c r="F78" s="16">
        <v>19821.549838156585</v>
      </c>
      <c r="G78" s="16">
        <v>21826.627069206541</v>
      </c>
      <c r="H78" s="16">
        <v>11011.48116984628</v>
      </c>
      <c r="I78" s="16">
        <v>3870.7187605150079</v>
      </c>
      <c r="J78" s="16">
        <v>5963.91093018622</v>
      </c>
      <c r="K78" s="16">
        <v>11729.963851849383</v>
      </c>
      <c r="L78" s="16">
        <v>12958.957596778277</v>
      </c>
      <c r="M78" s="16">
        <v>13130.611408399784</v>
      </c>
      <c r="N78" s="16">
        <v>7697.3252072441128</v>
      </c>
    </row>
    <row r="79" spans="1:14">
      <c r="A79" s="15" t="str">
        <f>INDEX('R1. Scenario specifications'!$C$11:$C$49,MATCH($B79,'R1. Scenario specifications'!$A$11:$A$49,0))</f>
        <v>Current 1.5DS, 2030 start, 'Expect the Unexpected' but with cheap renewables</v>
      </c>
      <c r="B79" s="15" t="s">
        <v>40</v>
      </c>
      <c r="C79" s="15" t="s">
        <v>74</v>
      </c>
      <c r="D79" s="16">
        <v>47215.516198403289</v>
      </c>
      <c r="E79" s="16">
        <v>50312.553582004628</v>
      </c>
      <c r="F79" s="16">
        <v>58366.529466980013</v>
      </c>
      <c r="G79" s="16">
        <v>38456.279867884601</v>
      </c>
      <c r="H79" s="16">
        <v>14592.610986350541</v>
      </c>
      <c r="I79" s="16">
        <v>9175.6849141025195</v>
      </c>
      <c r="J79" s="16">
        <v>11237.286359846206</v>
      </c>
      <c r="K79" s="16">
        <v>13868.135235087853</v>
      </c>
      <c r="L79" s="16">
        <v>12658.79887136413</v>
      </c>
      <c r="M79" s="16">
        <v>11093.452473115081</v>
      </c>
      <c r="N79" s="16">
        <v>5899.6800569632878</v>
      </c>
    </row>
    <row r="80" spans="1:14">
      <c r="A80" s="15" t="str">
        <f>INDEX('R1. Scenario specifications'!$C$11:$C$49,MATCH($B80,'R1. Scenario specifications'!$A$11:$A$49,0))</f>
        <v>Current 1.5DS, 2030 start, 'Expect the Unexpected' but with cheap renewables</v>
      </c>
      <c r="B80" s="15" t="s">
        <v>40</v>
      </c>
      <c r="C80" s="15" t="s">
        <v>75</v>
      </c>
      <c r="D80" s="16">
        <v>703.80118607166287</v>
      </c>
      <c r="E80" s="16">
        <v>332.83598022394187</v>
      </c>
      <c r="F80" s="16">
        <v>620.36761872296688</v>
      </c>
      <c r="G80" s="16">
        <v>1007.8109875999425</v>
      </c>
      <c r="H80" s="16">
        <v>7007.4176205102822</v>
      </c>
      <c r="I80" s="16">
        <v>13924.539355816565</v>
      </c>
      <c r="J80" s="16">
        <v>13346.252329858078</v>
      </c>
      <c r="K80" s="16">
        <v>4866.3687253314711</v>
      </c>
      <c r="L80" s="16">
        <v>1347.2227365561564</v>
      </c>
      <c r="M80" s="16">
        <v>1488.5762431671956</v>
      </c>
      <c r="N80" s="16">
        <v>1306.3835509213129</v>
      </c>
    </row>
    <row r="81" spans="1:14">
      <c r="A81" s="15" t="str">
        <f>INDEX('R1. Scenario specifications'!$C$11:$C$49,MATCH($B81,'R1. Scenario specifications'!$A$11:$A$49,0))</f>
        <v>Current 1.5DS, 2030 start, 'Expect the Unexpected' but with cheap renewables</v>
      </c>
      <c r="B81" s="15" t="s">
        <v>40</v>
      </c>
      <c r="C81" s="15" t="s">
        <v>76</v>
      </c>
      <c r="D81" s="16">
        <v>390.97134226922327</v>
      </c>
      <c r="E81" s="16">
        <v>175.69615909129266</v>
      </c>
      <c r="F81" s="16">
        <v>1616.0187601096602</v>
      </c>
      <c r="G81" s="16">
        <v>1567.3330171268037</v>
      </c>
      <c r="H81" s="16">
        <v>380.5269416028251</v>
      </c>
      <c r="I81" s="16">
        <v>0</v>
      </c>
      <c r="J81" s="16">
        <v>0</v>
      </c>
      <c r="K81" s="16">
        <v>157.159041115104</v>
      </c>
      <c r="L81" s="16">
        <v>851.70045444587163</v>
      </c>
      <c r="M81" s="16">
        <v>2253.6422047621418</v>
      </c>
      <c r="N81" s="16">
        <v>14173.018946422342</v>
      </c>
    </row>
    <row r="82" spans="1:14">
      <c r="A82" s="15" t="str">
        <f>INDEX('R1. Scenario specifications'!$C$11:$C$49,MATCH($B82,'R1. Scenario specifications'!$A$11:$A$49,0))</f>
        <v>Current 1.5DS, 2020 start, 'Expect the Unexpected' but with cheap CCS</v>
      </c>
      <c r="B82" s="15" t="s">
        <v>41</v>
      </c>
      <c r="C82" s="15" t="s">
        <v>73</v>
      </c>
      <c r="D82" s="16">
        <v>26844.205898769877</v>
      </c>
      <c r="E82" s="16">
        <v>24492.405185148484</v>
      </c>
      <c r="F82" s="16">
        <v>19821.549838156585</v>
      </c>
      <c r="G82" s="16">
        <v>15438.412349308084</v>
      </c>
      <c r="H82" s="16">
        <v>11186.895978157576</v>
      </c>
      <c r="I82" s="16">
        <v>5787.2297405438667</v>
      </c>
      <c r="J82" s="16">
        <v>7216.5519460721771</v>
      </c>
      <c r="K82" s="16">
        <v>12715.440101874467</v>
      </c>
      <c r="L82" s="16">
        <v>13176.343841515032</v>
      </c>
      <c r="M82" s="16">
        <v>12463.259583674058</v>
      </c>
      <c r="N82" s="16">
        <v>7604.0315698930408</v>
      </c>
    </row>
    <row r="83" spans="1:14">
      <c r="A83" s="15" t="str">
        <f>INDEX('R1. Scenario specifications'!$C$11:$C$49,MATCH($B83,'R1. Scenario specifications'!$A$11:$A$49,0))</f>
        <v>Current 1.5DS, 2020 start, 'Expect the Unexpected' but with cheap CCS</v>
      </c>
      <c r="B83" s="15" t="s">
        <v>41</v>
      </c>
      <c r="C83" s="15" t="s">
        <v>74</v>
      </c>
      <c r="D83" s="16">
        <v>47215.516198403289</v>
      </c>
      <c r="E83" s="16">
        <v>50312.553582004628</v>
      </c>
      <c r="F83" s="16">
        <v>58366.529466980013</v>
      </c>
      <c r="G83" s="16">
        <v>26699.188798216343</v>
      </c>
      <c r="H83" s="16">
        <v>10270.533666370926</v>
      </c>
      <c r="I83" s="16">
        <v>6409.7958845809289</v>
      </c>
      <c r="J83" s="16">
        <v>11734.222126596091</v>
      </c>
      <c r="K83" s="16">
        <v>13973.810336224871</v>
      </c>
      <c r="L83" s="16">
        <v>14290.074159349102</v>
      </c>
      <c r="M83" s="16">
        <v>11900.382843241568</v>
      </c>
      <c r="N83" s="16">
        <v>5798.8991788657504</v>
      </c>
    </row>
    <row r="84" spans="1:14">
      <c r="A84" s="15" t="str">
        <f>INDEX('R1. Scenario specifications'!$C$11:$C$49,MATCH($B84,'R1. Scenario specifications'!$A$11:$A$49,0))</f>
        <v>Current 1.5DS, 2020 start, 'Expect the Unexpected' but with cheap CCS</v>
      </c>
      <c r="B84" s="15" t="s">
        <v>41</v>
      </c>
      <c r="C84" s="15" t="s">
        <v>75</v>
      </c>
      <c r="D84" s="16">
        <v>703.80118607166287</v>
      </c>
      <c r="E84" s="16">
        <v>332.83598022394187</v>
      </c>
      <c r="F84" s="16">
        <v>620.36761872296688</v>
      </c>
      <c r="G84" s="16">
        <v>5813.636972064327</v>
      </c>
      <c r="H84" s="16">
        <v>9606.6167912905639</v>
      </c>
      <c r="I84" s="16">
        <v>11254.779742912182</v>
      </c>
      <c r="J84" s="16">
        <v>12774.668250246101</v>
      </c>
      <c r="K84" s="16">
        <v>5320.2801369660865</v>
      </c>
      <c r="L84" s="16">
        <v>1354.4958417016662</v>
      </c>
      <c r="M84" s="16">
        <v>1485.4745050943675</v>
      </c>
      <c r="N84" s="16">
        <v>1299.932421214246</v>
      </c>
    </row>
    <row r="85" spans="1:14">
      <c r="A85" s="15" t="str">
        <f>INDEX('R1. Scenario specifications'!$C$11:$C$49,MATCH($B85,'R1. Scenario specifications'!$A$11:$A$49,0))</f>
        <v>Current 1.5DS, 2020 start, 'Expect the Unexpected' but with cheap CCS</v>
      </c>
      <c r="B85" s="15" t="s">
        <v>41</v>
      </c>
      <c r="C85" s="15" t="s">
        <v>76</v>
      </c>
      <c r="D85" s="16">
        <v>390.97134226922327</v>
      </c>
      <c r="E85" s="16">
        <v>175.69615909129266</v>
      </c>
      <c r="F85" s="16">
        <v>1616.0187601096602</v>
      </c>
      <c r="G85" s="16">
        <v>888.65326025847526</v>
      </c>
      <c r="H85" s="16">
        <v>0</v>
      </c>
      <c r="I85" s="16">
        <v>0</v>
      </c>
      <c r="J85" s="16">
        <v>0</v>
      </c>
      <c r="K85" s="16">
        <v>179.75017836232891</v>
      </c>
      <c r="L85" s="16">
        <v>470.80134826230574</v>
      </c>
      <c r="M85" s="16">
        <v>2132.1638047322672</v>
      </c>
      <c r="N85" s="16">
        <v>13686.901850022579</v>
      </c>
    </row>
    <row r="86" spans="1:14">
      <c r="A86" s="15" t="str">
        <f>INDEX('R1. Scenario specifications'!$C$11:$C$49,MATCH($B86,'R1. Scenario specifications'!$A$11:$A$49,0))</f>
        <v>Current 1.5DS, 2030 start, 'Expect the Unexpected' but with cheap CCS</v>
      </c>
      <c r="B86" s="15" t="s">
        <v>42</v>
      </c>
      <c r="C86" s="15" t="s">
        <v>73</v>
      </c>
      <c r="D86" s="16">
        <v>26844.205898769877</v>
      </c>
      <c r="E86" s="16">
        <v>24492.405185148484</v>
      </c>
      <c r="F86" s="16">
        <v>19821.549838156585</v>
      </c>
      <c r="G86" s="16">
        <v>21826.627069206541</v>
      </c>
      <c r="H86" s="16">
        <v>11011.48116984636</v>
      </c>
      <c r="I86" s="16">
        <v>4248.4007900306242</v>
      </c>
      <c r="J86" s="16">
        <v>6115.5267169601948</v>
      </c>
      <c r="K86" s="16">
        <v>11656.933784992823</v>
      </c>
      <c r="L86" s="16">
        <v>13041.483806142902</v>
      </c>
      <c r="M86" s="16">
        <v>13210.463160162069</v>
      </c>
      <c r="N86" s="16">
        <v>7573.9592714832979</v>
      </c>
    </row>
    <row r="87" spans="1:14">
      <c r="A87" s="15" t="str">
        <f>INDEX('R1. Scenario specifications'!$C$11:$C$49,MATCH($B87,'R1. Scenario specifications'!$A$11:$A$49,0))</f>
        <v>Current 1.5DS, 2030 start, 'Expect the Unexpected' but with cheap CCS</v>
      </c>
      <c r="B87" s="15" t="s">
        <v>42</v>
      </c>
      <c r="C87" s="15" t="s">
        <v>74</v>
      </c>
      <c r="D87" s="16">
        <v>47215.516198403289</v>
      </c>
      <c r="E87" s="16">
        <v>50312.553582004628</v>
      </c>
      <c r="F87" s="16">
        <v>58366.529466980013</v>
      </c>
      <c r="G87" s="16">
        <v>38456.279867884601</v>
      </c>
      <c r="H87" s="16">
        <v>14592.610986350541</v>
      </c>
      <c r="I87" s="16">
        <v>8787.2189160170474</v>
      </c>
      <c r="J87" s="16">
        <v>10191.776421788247</v>
      </c>
      <c r="K87" s="16">
        <v>13497.624992630075</v>
      </c>
      <c r="L87" s="16">
        <v>12674.475457449033</v>
      </c>
      <c r="M87" s="16">
        <v>11047.765317259147</v>
      </c>
      <c r="N87" s="16">
        <v>5901.7236024405238</v>
      </c>
    </row>
    <row r="88" spans="1:14">
      <c r="A88" s="15" t="str">
        <f>INDEX('R1. Scenario specifications'!$C$11:$C$49,MATCH($B88,'R1. Scenario specifications'!$A$11:$A$49,0))</f>
        <v>Current 1.5DS, 2030 start, 'Expect the Unexpected' but with cheap CCS</v>
      </c>
      <c r="B88" s="15" t="s">
        <v>42</v>
      </c>
      <c r="C88" s="15" t="s">
        <v>75</v>
      </c>
      <c r="D88" s="16">
        <v>703.80118607166287</v>
      </c>
      <c r="E88" s="16">
        <v>332.83598022394187</v>
      </c>
      <c r="F88" s="16">
        <v>620.36761872296688</v>
      </c>
      <c r="G88" s="16">
        <v>1007.8109875999425</v>
      </c>
      <c r="H88" s="16">
        <v>7007.4176205101821</v>
      </c>
      <c r="I88" s="16">
        <v>13920.163451221279</v>
      </c>
      <c r="J88" s="16">
        <v>14073.436127724919</v>
      </c>
      <c r="K88" s="16">
        <v>5284.5338612019368</v>
      </c>
      <c r="L88" s="16">
        <v>1346.4968869429997</v>
      </c>
      <c r="M88" s="16">
        <v>1489.2174571120413</v>
      </c>
      <c r="N88" s="16">
        <v>1305.7253429307734</v>
      </c>
    </row>
    <row r="89" spans="1:14">
      <c r="A89" s="15" t="str">
        <f>INDEX('R1. Scenario specifications'!$C$11:$C$49,MATCH($B89,'R1. Scenario specifications'!$A$11:$A$49,0))</f>
        <v>Current 1.5DS, 2030 start, 'Expect the Unexpected' but with cheap CCS</v>
      </c>
      <c r="B89" s="15" t="s">
        <v>42</v>
      </c>
      <c r="C89" s="15" t="s">
        <v>76</v>
      </c>
      <c r="D89" s="16">
        <v>390.97134226922327</v>
      </c>
      <c r="E89" s="16">
        <v>175.69615909129266</v>
      </c>
      <c r="F89" s="16">
        <v>1616.0187601096602</v>
      </c>
      <c r="G89" s="16">
        <v>1567.3330171268037</v>
      </c>
      <c r="H89" s="16">
        <v>380.5269416028251</v>
      </c>
      <c r="I89" s="16">
        <v>0</v>
      </c>
      <c r="J89" s="16">
        <v>0</v>
      </c>
      <c r="K89" s="16">
        <v>162.18334275287401</v>
      </c>
      <c r="L89" s="16">
        <v>1010.3400499990919</v>
      </c>
      <c r="M89" s="16">
        <v>2386.3386735242025</v>
      </c>
      <c r="N89" s="16">
        <v>14199.173264923069</v>
      </c>
    </row>
    <row r="90" spans="1:14">
      <c r="A90" s="15" t="str">
        <f>INDEX('R1. Scenario specifications'!$C$11:$C$49,MATCH($B90,'R1. Scenario specifications'!$A$11:$A$49,0))</f>
        <v>Current 1.5DS, 2020 start, 'Expect the Unexpected' but with cheap EVs</v>
      </c>
      <c r="B90" s="15" t="s">
        <v>43</v>
      </c>
      <c r="C90" s="15" t="s">
        <v>73</v>
      </c>
      <c r="D90" s="16">
        <v>26844.205898769877</v>
      </c>
      <c r="E90" s="16">
        <v>24492.405185148484</v>
      </c>
      <c r="F90" s="16">
        <v>19821.549838156585</v>
      </c>
      <c r="G90" s="16">
        <v>15701.719121716309</v>
      </c>
      <c r="H90" s="16">
        <v>11671.978824027865</v>
      </c>
      <c r="I90" s="16">
        <v>5973.9517570768767</v>
      </c>
      <c r="J90" s="16">
        <v>5947.8781484624051</v>
      </c>
      <c r="K90" s="16">
        <v>11119.010587913743</v>
      </c>
      <c r="L90" s="16">
        <v>12329.391998376579</v>
      </c>
      <c r="M90" s="16">
        <v>12520.015406001501</v>
      </c>
      <c r="N90" s="16">
        <v>7580.6694091582549</v>
      </c>
    </row>
    <row r="91" spans="1:14">
      <c r="A91" s="15" t="str">
        <f>INDEX('R1. Scenario specifications'!$C$11:$C$49,MATCH($B91,'R1. Scenario specifications'!$A$11:$A$49,0))</f>
        <v>Current 1.5DS, 2020 start, 'Expect the Unexpected' but with cheap EVs</v>
      </c>
      <c r="B91" s="15" t="s">
        <v>43</v>
      </c>
      <c r="C91" s="15" t="s">
        <v>74</v>
      </c>
      <c r="D91" s="16">
        <v>47215.516198403289</v>
      </c>
      <c r="E91" s="16">
        <v>50312.553582004628</v>
      </c>
      <c r="F91" s="16">
        <v>58366.529466980013</v>
      </c>
      <c r="G91" s="16">
        <v>26701.222722278904</v>
      </c>
      <c r="H91" s="16">
        <v>10293.621695276901</v>
      </c>
      <c r="I91" s="16">
        <v>6131.0147010632581</v>
      </c>
      <c r="J91" s="16">
        <v>12833.107823906239</v>
      </c>
      <c r="K91" s="16">
        <v>14439.403933940381</v>
      </c>
      <c r="L91" s="16">
        <v>14258.939525757683</v>
      </c>
      <c r="M91" s="16">
        <v>12187.010905541856</v>
      </c>
      <c r="N91" s="16">
        <v>6002.3389594038208</v>
      </c>
    </row>
    <row r="92" spans="1:14">
      <c r="A92" s="15" t="str">
        <f>INDEX('R1. Scenario specifications'!$C$11:$C$49,MATCH($B92,'R1. Scenario specifications'!$A$11:$A$49,0))</f>
        <v>Current 1.5DS, 2020 start, 'Expect the Unexpected' but with cheap EVs</v>
      </c>
      <c r="B92" s="15" t="s">
        <v>43</v>
      </c>
      <c r="C92" s="15" t="s">
        <v>75</v>
      </c>
      <c r="D92" s="16">
        <v>703.80118607166287</v>
      </c>
      <c r="E92" s="16">
        <v>332.83598022394187</v>
      </c>
      <c r="F92" s="16">
        <v>620.36761872296688</v>
      </c>
      <c r="G92" s="16">
        <v>5814.2564395482004</v>
      </c>
      <c r="H92" s="16">
        <v>9178.3708564618446</v>
      </c>
      <c r="I92" s="16">
        <v>11007.123570427397</v>
      </c>
      <c r="J92" s="16">
        <v>12804.633943584333</v>
      </c>
      <c r="K92" s="16">
        <v>5339.2016375597368</v>
      </c>
      <c r="L92" s="16">
        <v>1353.9234243099434</v>
      </c>
      <c r="M92" s="16">
        <v>1485.1744270588597</v>
      </c>
      <c r="N92" s="16">
        <v>1309.476695464906</v>
      </c>
    </row>
    <row r="93" spans="1:14">
      <c r="A93" s="15" t="str">
        <f>INDEX('R1. Scenario specifications'!$C$11:$C$49,MATCH($B93,'R1. Scenario specifications'!$A$11:$A$49,0))</f>
        <v>Current 1.5DS, 2020 start, 'Expect the Unexpected' but with cheap EVs</v>
      </c>
      <c r="B93" s="15" t="s">
        <v>43</v>
      </c>
      <c r="C93" s="15" t="s">
        <v>76</v>
      </c>
      <c r="D93" s="16">
        <v>390.97134226922327</v>
      </c>
      <c r="E93" s="16">
        <v>175.69615909129266</v>
      </c>
      <c r="F93" s="16">
        <v>1616.0187601096602</v>
      </c>
      <c r="G93" s="16">
        <v>888.65326025847526</v>
      </c>
      <c r="H93" s="16">
        <v>0</v>
      </c>
      <c r="I93" s="16">
        <v>0</v>
      </c>
      <c r="J93" s="16">
        <v>0</v>
      </c>
      <c r="K93" s="16">
        <v>129.167208946671</v>
      </c>
      <c r="L93" s="16">
        <v>374.29138760993266</v>
      </c>
      <c r="M93" s="16">
        <v>1521.8848355944601</v>
      </c>
      <c r="N93" s="16">
        <v>13291.021772967983</v>
      </c>
    </row>
    <row r="94" spans="1:14">
      <c r="A94" s="15" t="str">
        <f>INDEX('R1. Scenario specifications'!$C$11:$C$49,MATCH($B94,'R1. Scenario specifications'!$A$11:$A$49,0))</f>
        <v>Current 2DS, 2030 start, 'Expect the Unexpected'</v>
      </c>
      <c r="B94" s="15" t="s">
        <v>44</v>
      </c>
      <c r="C94" s="15" t="s">
        <v>73</v>
      </c>
      <c r="D94" s="16">
        <v>26844.205898769877</v>
      </c>
      <c r="E94" s="16">
        <v>24492.405185148484</v>
      </c>
      <c r="F94" s="16">
        <v>19821.549838156585</v>
      </c>
      <c r="G94" s="16">
        <v>21826.627069206541</v>
      </c>
      <c r="H94" s="16">
        <v>17805.747463281907</v>
      </c>
      <c r="I94" s="16">
        <v>14080.431697168236</v>
      </c>
      <c r="J94" s="16">
        <v>12955.008456757707</v>
      </c>
      <c r="K94" s="16">
        <v>12697.696580942571</v>
      </c>
      <c r="L94" s="16">
        <v>13673.766734409393</v>
      </c>
      <c r="M94" s="16">
        <v>14338.400067180242</v>
      </c>
      <c r="N94" s="16">
        <v>7625.9312150075348</v>
      </c>
    </row>
    <row r="95" spans="1:14">
      <c r="A95" s="15" t="str">
        <f>INDEX('R1. Scenario specifications'!$C$11:$C$49,MATCH($B95,'R1. Scenario specifications'!$A$11:$A$49,0))</f>
        <v>Current 2DS, 2030 start, 'Expect the Unexpected'</v>
      </c>
      <c r="B95" s="15" t="s">
        <v>44</v>
      </c>
      <c r="C95" s="15" t="s">
        <v>74</v>
      </c>
      <c r="D95" s="16">
        <v>47215.516198403289</v>
      </c>
      <c r="E95" s="16">
        <v>50312.553582004628</v>
      </c>
      <c r="F95" s="16">
        <v>58366.529466980013</v>
      </c>
      <c r="G95" s="16">
        <v>38456.279867884601</v>
      </c>
      <c r="H95" s="16">
        <v>16427.005162072142</v>
      </c>
      <c r="I95" s="16">
        <v>7194.3649456654839</v>
      </c>
      <c r="J95" s="16">
        <v>6761.2240239538578</v>
      </c>
      <c r="K95" s="16">
        <v>9423.218615881744</v>
      </c>
      <c r="L95" s="16">
        <v>10162.312752898935</v>
      </c>
      <c r="M95" s="16">
        <v>9972.7937477457654</v>
      </c>
      <c r="N95" s="16">
        <v>5686.8814546379763</v>
      </c>
    </row>
    <row r="96" spans="1:14">
      <c r="A96" s="15" t="str">
        <f>INDEX('R1. Scenario specifications'!$C$11:$C$49,MATCH($B96,'R1. Scenario specifications'!$A$11:$A$49,0))</f>
        <v>Current 2DS, 2030 start, 'Expect the Unexpected'</v>
      </c>
      <c r="B96" s="15" t="s">
        <v>44</v>
      </c>
      <c r="C96" s="15" t="s">
        <v>75</v>
      </c>
      <c r="D96" s="16">
        <v>703.80118607166287</v>
      </c>
      <c r="E96" s="16">
        <v>332.83598022394187</v>
      </c>
      <c r="F96" s="16">
        <v>620.36761872296688</v>
      </c>
      <c r="G96" s="16">
        <v>1007.8109875999425</v>
      </c>
      <c r="H96" s="16">
        <v>1150.914714138916</v>
      </c>
      <c r="I96" s="16">
        <v>1541.1920482479256</v>
      </c>
      <c r="J96" s="16">
        <v>3643.1057155307972</v>
      </c>
      <c r="K96" s="16">
        <v>2387.1907509462872</v>
      </c>
      <c r="L96" s="16">
        <v>1282.1593817358478</v>
      </c>
      <c r="M96" s="16">
        <v>1339.6813706938324</v>
      </c>
      <c r="N96" s="16">
        <v>1253.60655556285</v>
      </c>
    </row>
    <row r="97" spans="1:14">
      <c r="A97" s="15" t="str">
        <f>INDEX('R1. Scenario specifications'!$C$11:$C$49,MATCH($B97,'R1. Scenario specifications'!$A$11:$A$49,0))</f>
        <v>Current 2DS, 2030 start, 'Expect the Unexpected'</v>
      </c>
      <c r="B97" s="15" t="s">
        <v>44</v>
      </c>
      <c r="C97" s="15" t="s">
        <v>76</v>
      </c>
      <c r="D97" s="16">
        <v>390.97134226922327</v>
      </c>
      <c r="E97" s="16">
        <v>175.69615909129266</v>
      </c>
      <c r="F97" s="16">
        <v>1616.0187601096602</v>
      </c>
      <c r="G97" s="16">
        <v>1567.3330171268037</v>
      </c>
      <c r="H97" s="16">
        <v>2102.4870412520404</v>
      </c>
      <c r="I97" s="16">
        <v>3028.8513220674699</v>
      </c>
      <c r="J97" s="16">
        <v>1156.9051563348776</v>
      </c>
      <c r="K97" s="16">
        <v>769.69918693688703</v>
      </c>
      <c r="L97" s="16">
        <v>1455.1319517957484</v>
      </c>
      <c r="M97" s="16">
        <v>2294.3011073371072</v>
      </c>
      <c r="N97" s="16">
        <v>12078.227060998443</v>
      </c>
    </row>
    <row r="98" spans="1:14">
      <c r="A98" s="15" t="str">
        <f>INDEX('R1. Scenario specifications'!$C$11:$C$49,MATCH($B98,'R1. Scenario specifications'!$A$11:$A$49,0))</f>
        <v>Current 1.5DS, 2030 start, 'Expect the Unexpected' but with cheap EVs</v>
      </c>
      <c r="B98" s="15" t="s">
        <v>45</v>
      </c>
      <c r="C98" s="15" t="s">
        <v>73</v>
      </c>
      <c r="D98" s="16">
        <v>26844.205898769877</v>
      </c>
      <c r="E98" s="16">
        <v>24492.405185148484</v>
      </c>
      <c r="F98" s="16">
        <v>19821.549838156585</v>
      </c>
      <c r="G98" s="16">
        <v>21826.627069206541</v>
      </c>
      <c r="H98" s="16">
        <v>11003.49079697211</v>
      </c>
      <c r="I98" s="16">
        <v>4158.76479871622</v>
      </c>
      <c r="J98" s="16">
        <v>5631.6750403776905</v>
      </c>
      <c r="K98" s="16">
        <v>10318.317266589742</v>
      </c>
      <c r="L98" s="16">
        <v>12524.584698553628</v>
      </c>
      <c r="M98" s="16">
        <v>13284.623719789384</v>
      </c>
      <c r="N98" s="16">
        <v>7522.3070956251049</v>
      </c>
    </row>
    <row r="99" spans="1:14">
      <c r="A99" s="15" t="str">
        <f>INDEX('R1. Scenario specifications'!$C$11:$C$49,MATCH($B99,'R1. Scenario specifications'!$A$11:$A$49,0))</f>
        <v>Current 1.5DS, 2030 start, 'Expect the Unexpected' but with cheap EVs</v>
      </c>
      <c r="B99" s="15" t="s">
        <v>45</v>
      </c>
      <c r="C99" s="15" t="s">
        <v>74</v>
      </c>
      <c r="D99" s="16">
        <v>47215.516198403289</v>
      </c>
      <c r="E99" s="16">
        <v>50312.553582004628</v>
      </c>
      <c r="F99" s="16">
        <v>58366.529466980013</v>
      </c>
      <c r="G99" s="16">
        <v>38456.279867884601</v>
      </c>
      <c r="H99" s="16">
        <v>14624.460811268873</v>
      </c>
      <c r="I99" s="16">
        <v>8949.2887041923568</v>
      </c>
      <c r="J99" s="16">
        <v>10714.989719378698</v>
      </c>
      <c r="K99" s="16">
        <v>13553.851481274176</v>
      </c>
      <c r="L99" s="16">
        <v>12802.070944717529</v>
      </c>
      <c r="M99" s="16">
        <v>11329.218864316428</v>
      </c>
      <c r="N99" s="16">
        <v>6051.9945198125961</v>
      </c>
    </row>
    <row r="100" spans="1:14">
      <c r="A100" s="15" t="str">
        <f>INDEX('R1. Scenario specifications'!$C$11:$C$49,MATCH($B100,'R1. Scenario specifications'!$A$11:$A$49,0))</f>
        <v>Current 1.5DS, 2030 start, 'Expect the Unexpected' but with cheap EVs</v>
      </c>
      <c r="B100" s="15" t="s">
        <v>45</v>
      </c>
      <c r="C100" s="15" t="s">
        <v>75</v>
      </c>
      <c r="D100" s="16">
        <v>703.80118607166287</v>
      </c>
      <c r="E100" s="16">
        <v>332.83598022394187</v>
      </c>
      <c r="F100" s="16">
        <v>620.36761872296688</v>
      </c>
      <c r="G100" s="16">
        <v>1007.8109875999425</v>
      </c>
      <c r="H100" s="16">
        <v>7035.9348630657869</v>
      </c>
      <c r="I100" s="16">
        <v>13917.927619572469</v>
      </c>
      <c r="J100" s="16">
        <v>14625.800025043251</v>
      </c>
      <c r="K100" s="16">
        <v>5598.3409890233206</v>
      </c>
      <c r="L100" s="16">
        <v>1346.2280099634631</v>
      </c>
      <c r="M100" s="16">
        <v>1486.6852461797612</v>
      </c>
      <c r="N100" s="16">
        <v>1314.4017822875562</v>
      </c>
    </row>
    <row r="101" spans="1:14">
      <c r="A101" s="15" t="str">
        <f>INDEX('R1. Scenario specifications'!$C$11:$C$49,MATCH($B101,'R1. Scenario specifications'!$A$11:$A$49,0))</f>
        <v>Current 1.5DS, 2030 start, 'Expect the Unexpected' but with cheap EVs</v>
      </c>
      <c r="B101" s="15" t="s">
        <v>45</v>
      </c>
      <c r="C101" s="15" t="s">
        <v>76</v>
      </c>
      <c r="D101" s="16">
        <v>390.97134226922327</v>
      </c>
      <c r="E101" s="16">
        <v>175.69615909129266</v>
      </c>
      <c r="F101" s="16">
        <v>1616.0187601096602</v>
      </c>
      <c r="G101" s="16">
        <v>1567.3330171268037</v>
      </c>
      <c r="H101" s="16">
        <v>380.5269416028251</v>
      </c>
      <c r="I101" s="16">
        <v>0</v>
      </c>
      <c r="J101" s="16">
        <v>0</v>
      </c>
      <c r="K101" s="16">
        <v>123.756844442654</v>
      </c>
      <c r="L101" s="16">
        <v>263.64825228973763</v>
      </c>
      <c r="M101" s="16">
        <v>1726.9286721701533</v>
      </c>
      <c r="N101" s="16">
        <v>13986.448018553052</v>
      </c>
    </row>
    <row r="102" spans="1:14">
      <c r="A102" s="15" t="str">
        <f>INDEX('R1. Scenario specifications'!$C$11:$C$49,MATCH($B102,'R1. Scenario specifications'!$A$11:$A$49,0))</f>
        <v>Current 1.5DS, 2020 start, 'Expect the Unexpected' but with cheap energy efficiency</v>
      </c>
      <c r="B102" s="15" t="s">
        <v>46</v>
      </c>
      <c r="C102" s="15" t="s">
        <v>73</v>
      </c>
      <c r="D102" s="16">
        <v>26844.205898769877</v>
      </c>
      <c r="E102" s="16">
        <v>24492.405185148484</v>
      </c>
      <c r="F102" s="16">
        <v>19821.549838156585</v>
      </c>
      <c r="G102" s="16">
        <v>16808.729692210294</v>
      </c>
      <c r="H102" s="16">
        <v>12420.30134207192</v>
      </c>
      <c r="I102" s="16">
        <v>6157.7863315634258</v>
      </c>
      <c r="J102" s="16">
        <v>6137.6716763470895</v>
      </c>
      <c r="K102" s="16">
        <v>11210.456656823544</v>
      </c>
      <c r="L102" s="16">
        <v>12646.315413572249</v>
      </c>
      <c r="M102" s="16">
        <v>12213.86322454577</v>
      </c>
      <c r="N102" s="16">
        <v>8032.8273992636514</v>
      </c>
    </row>
    <row r="103" spans="1:14">
      <c r="A103" s="15" t="str">
        <f>INDEX('R1. Scenario specifications'!$C$11:$C$49,MATCH($B103,'R1. Scenario specifications'!$A$11:$A$49,0))</f>
        <v>Current 1.5DS, 2020 start, 'Expect the Unexpected' but with cheap energy efficiency</v>
      </c>
      <c r="B103" s="15" t="s">
        <v>46</v>
      </c>
      <c r="C103" s="15" t="s">
        <v>74</v>
      </c>
      <c r="D103" s="16">
        <v>47215.516198403289</v>
      </c>
      <c r="E103" s="16">
        <v>50312.553582004628</v>
      </c>
      <c r="F103" s="16">
        <v>58366.529466980013</v>
      </c>
      <c r="G103" s="16">
        <v>22667.167322824767</v>
      </c>
      <c r="H103" s="16">
        <v>9015.2857660427526</v>
      </c>
      <c r="I103" s="16">
        <v>5228.0684199597754</v>
      </c>
      <c r="J103" s="16">
        <v>12981.430719477446</v>
      </c>
      <c r="K103" s="16">
        <v>15113.354493176997</v>
      </c>
      <c r="L103" s="16">
        <v>13889.703301645532</v>
      </c>
      <c r="M103" s="16">
        <v>12287.172739945852</v>
      </c>
      <c r="N103" s="16">
        <v>6394.6149759841746</v>
      </c>
    </row>
    <row r="104" spans="1:14">
      <c r="A104" s="15" t="str">
        <f>INDEX('R1. Scenario specifications'!$C$11:$C$49,MATCH($B104,'R1. Scenario specifications'!$A$11:$A$49,0))</f>
        <v>Current 1.5DS, 2020 start, 'Expect the Unexpected' but with cheap energy efficiency</v>
      </c>
      <c r="B104" s="15" t="s">
        <v>46</v>
      </c>
      <c r="C104" s="15" t="s">
        <v>75</v>
      </c>
      <c r="D104" s="16">
        <v>703.80118607166287</v>
      </c>
      <c r="E104" s="16">
        <v>332.83598022394187</v>
      </c>
      <c r="F104" s="16">
        <v>620.36761872296688</v>
      </c>
      <c r="G104" s="16">
        <v>4928.5609265665516</v>
      </c>
      <c r="H104" s="16">
        <v>9753.7317158670921</v>
      </c>
      <c r="I104" s="16">
        <v>12037.142823718508</v>
      </c>
      <c r="J104" s="16">
        <v>11565.236739858219</v>
      </c>
      <c r="K104" s="16">
        <v>4546.894450922654</v>
      </c>
      <c r="L104" s="16">
        <v>1404.532695118148</v>
      </c>
      <c r="M104" s="16">
        <v>1530.8542274242579</v>
      </c>
      <c r="N104" s="16">
        <v>1554.610759934227</v>
      </c>
    </row>
    <row r="105" spans="1:14">
      <c r="A105" s="15" t="str">
        <f>INDEX('R1. Scenario specifications'!$C$11:$C$49,MATCH($B105,'R1. Scenario specifications'!$A$11:$A$49,0))</f>
        <v>Current 1.5DS, 2020 start, 'Expect the Unexpected' but with cheap energy efficiency</v>
      </c>
      <c r="B105" s="15" t="s">
        <v>46</v>
      </c>
      <c r="C105" s="15" t="s">
        <v>76</v>
      </c>
      <c r="D105" s="16">
        <v>390.97134226922327</v>
      </c>
      <c r="E105" s="16">
        <v>175.69615909129266</v>
      </c>
      <c r="F105" s="16">
        <v>1616.0187601096602</v>
      </c>
      <c r="G105" s="16">
        <v>888.65326025847526</v>
      </c>
      <c r="H105" s="16">
        <v>0</v>
      </c>
      <c r="I105" s="16">
        <v>0</v>
      </c>
      <c r="J105" s="16">
        <v>0</v>
      </c>
      <c r="K105" s="16">
        <v>185.75245006311607</v>
      </c>
      <c r="L105" s="16">
        <v>417.35683312567664</v>
      </c>
      <c r="M105" s="16">
        <v>2305.1869923284803</v>
      </c>
      <c r="N105" s="16">
        <v>14853.214849824377</v>
      </c>
    </row>
    <row r="106" spans="1:14">
      <c r="A106" s="15" t="str">
        <f>INDEX('R1. Scenario specifications'!$C$11:$C$49,MATCH($B106,'R1. Scenario specifications'!$A$11:$A$49,0))</f>
        <v>Current 1.5DS, 2030 start, 'Expect the Unexpected' but with cheap energy efficiency</v>
      </c>
      <c r="B106" s="15" t="s">
        <v>47</v>
      </c>
      <c r="C106" s="15" t="s">
        <v>73</v>
      </c>
      <c r="D106" s="16">
        <v>26844.205898769877</v>
      </c>
      <c r="E106" s="16">
        <v>24492.405185148484</v>
      </c>
      <c r="F106" s="16">
        <v>19821.549838156585</v>
      </c>
      <c r="G106" s="16">
        <v>21826.627069206541</v>
      </c>
      <c r="H106" s="16">
        <v>10095.614292055332</v>
      </c>
      <c r="I106" s="16">
        <v>4452.8930532355207</v>
      </c>
      <c r="J106" s="16">
        <v>7133.1332742892246</v>
      </c>
      <c r="K106" s="16">
        <v>10576.31888413961</v>
      </c>
      <c r="L106" s="16">
        <v>12623.942402561373</v>
      </c>
      <c r="M106" s="16">
        <v>12501.421269380882</v>
      </c>
      <c r="N106" s="16">
        <v>7978.7217323575096</v>
      </c>
    </row>
    <row r="107" spans="1:14">
      <c r="A107" s="15" t="str">
        <f>INDEX('R1. Scenario specifications'!$C$11:$C$49,MATCH($B107,'R1. Scenario specifications'!$A$11:$A$49,0))</f>
        <v>Current 1.5DS, 2030 start, 'Expect the Unexpected' but with cheap energy efficiency</v>
      </c>
      <c r="B107" s="15" t="s">
        <v>47</v>
      </c>
      <c r="C107" s="15" t="s">
        <v>74</v>
      </c>
      <c r="D107" s="16">
        <v>47215.516198403289</v>
      </c>
      <c r="E107" s="16">
        <v>50312.553582004628</v>
      </c>
      <c r="F107" s="16">
        <v>58366.529466980013</v>
      </c>
      <c r="G107" s="16">
        <v>38456.279867884601</v>
      </c>
      <c r="H107" s="16">
        <v>12532.686323055104</v>
      </c>
      <c r="I107" s="16">
        <v>7762.222308882333</v>
      </c>
      <c r="J107" s="16">
        <v>10742.93866152109</v>
      </c>
      <c r="K107" s="16">
        <v>14904.266760233491</v>
      </c>
      <c r="L107" s="16">
        <v>13087.122867139316</v>
      </c>
      <c r="M107" s="16">
        <v>11757.602645089079</v>
      </c>
      <c r="N107" s="16">
        <v>6421.534188982323</v>
      </c>
    </row>
    <row r="108" spans="1:14">
      <c r="A108" s="15" t="str">
        <f>INDEX('R1. Scenario specifications'!$C$11:$C$49,MATCH($B108,'R1. Scenario specifications'!$A$11:$A$49,0))</f>
        <v>Current 1.5DS, 2030 start, 'Expect the Unexpected' but with cheap energy efficiency</v>
      </c>
      <c r="B108" s="15" t="s">
        <v>47</v>
      </c>
      <c r="C108" s="15" t="s">
        <v>75</v>
      </c>
      <c r="D108" s="16">
        <v>703.80118607166287</v>
      </c>
      <c r="E108" s="16">
        <v>332.83598022394187</v>
      </c>
      <c r="F108" s="16">
        <v>620.36761872296688</v>
      </c>
      <c r="G108" s="16">
        <v>1007.8109875999425</v>
      </c>
      <c r="H108" s="16">
        <v>9109.0039517680307</v>
      </c>
      <c r="I108" s="16">
        <v>16777.602679600153</v>
      </c>
      <c r="J108" s="16">
        <v>12456.272061395608</v>
      </c>
      <c r="K108" s="16">
        <v>3902.2999926888951</v>
      </c>
      <c r="L108" s="16">
        <v>1401.1988848100134</v>
      </c>
      <c r="M108" s="16">
        <v>1532.1438608007559</v>
      </c>
      <c r="N108" s="16">
        <v>1552.5133047202069</v>
      </c>
    </row>
    <row r="109" spans="1:14">
      <c r="A109" s="15" t="str">
        <f>INDEX('R1. Scenario specifications'!$C$11:$C$49,MATCH($B109,'R1. Scenario specifications'!$A$11:$A$49,0))</f>
        <v>Current 1.5DS, 2030 start, 'Expect the Unexpected' but with cheap energy efficiency</v>
      </c>
      <c r="B109" s="15" t="s">
        <v>47</v>
      </c>
      <c r="C109" s="15" t="s">
        <v>76</v>
      </c>
      <c r="D109" s="16">
        <v>390.97134226922327</v>
      </c>
      <c r="E109" s="16">
        <v>175.69615909129266</v>
      </c>
      <c r="F109" s="16">
        <v>1616.0187601096602</v>
      </c>
      <c r="G109" s="16">
        <v>1567.3330171268037</v>
      </c>
      <c r="H109" s="16">
        <v>380.5269416028251</v>
      </c>
      <c r="I109" s="16">
        <v>0</v>
      </c>
      <c r="J109" s="16">
        <v>0</v>
      </c>
      <c r="K109" s="16">
        <v>171.6065460851388</v>
      </c>
      <c r="L109" s="16">
        <v>1270.894290296284</v>
      </c>
      <c r="M109" s="16">
        <v>2119.6980300454152</v>
      </c>
      <c r="N109" s="16">
        <v>14562.236851397007</v>
      </c>
    </row>
    <row r="110" spans="1:14">
      <c r="A110" s="15" t="str">
        <f>INDEX('R1. Scenario specifications'!$C$11:$C$49,MATCH($B110,'R1. Scenario specifications'!$A$11:$A$49,0))</f>
        <v>Current 1.5DS, 2020 start, 'Expect the Unexpected' but with most conservative biomass CCS / NET technology cost assumptions</v>
      </c>
      <c r="B110" s="15" t="s">
        <v>48</v>
      </c>
      <c r="C110" s="15" t="s">
        <v>73</v>
      </c>
      <c r="D110" s="16">
        <v>26844.205898769877</v>
      </c>
      <c r="E110" s="16">
        <v>24492.405185148484</v>
      </c>
      <c r="F110" s="16">
        <v>19821.549838156585</v>
      </c>
      <c r="G110" s="16">
        <v>15459.298290044862</v>
      </c>
      <c r="H110" s="16">
        <v>11596.633542052281</v>
      </c>
      <c r="I110" s="16">
        <v>6166.6728862933642</v>
      </c>
      <c r="J110" s="16">
        <v>8237.9901545462926</v>
      </c>
      <c r="K110" s="16">
        <v>13107.498552903457</v>
      </c>
      <c r="L110" s="16">
        <v>13028.428750871391</v>
      </c>
      <c r="M110" s="16">
        <v>12446.023279233261</v>
      </c>
      <c r="N110" s="16">
        <v>7598.6943970045768</v>
      </c>
    </row>
    <row r="111" spans="1:14">
      <c r="A111" s="15" t="str">
        <f>INDEX('R1. Scenario specifications'!$C$11:$C$49,MATCH($B111,'R1. Scenario specifications'!$A$11:$A$49,0))</f>
        <v>Current 1.5DS, 2020 start, 'Expect the Unexpected' but with most conservative biomass CCS / NET technology cost assumptions</v>
      </c>
      <c r="B111" s="15" t="s">
        <v>48</v>
      </c>
      <c r="C111" s="15" t="s">
        <v>74</v>
      </c>
      <c r="D111" s="16">
        <v>47215.516198403289</v>
      </c>
      <c r="E111" s="16">
        <v>50312.553582004628</v>
      </c>
      <c r="F111" s="16">
        <v>58366.529466980013</v>
      </c>
      <c r="G111" s="16">
        <v>26659.728205372703</v>
      </c>
      <c r="H111" s="16">
        <v>10268.630671567653</v>
      </c>
      <c r="I111" s="16">
        <v>6356.1167271231998</v>
      </c>
      <c r="J111" s="16">
        <v>12573.891954893355</v>
      </c>
      <c r="K111" s="16">
        <v>14492.704554509733</v>
      </c>
      <c r="L111" s="16">
        <v>14290.073962061662</v>
      </c>
      <c r="M111" s="16">
        <v>11908.556941267436</v>
      </c>
      <c r="N111" s="16">
        <v>5805.9464051596133</v>
      </c>
    </row>
    <row r="112" spans="1:14">
      <c r="A112" s="15" t="str">
        <f>INDEX('R1. Scenario specifications'!$C$11:$C$49,MATCH($B112,'R1. Scenario specifications'!$A$11:$A$49,0))</f>
        <v>Current 1.5DS, 2020 start, 'Expect the Unexpected' but with most conservative biomass CCS / NET technology cost assumptions</v>
      </c>
      <c r="B112" s="15" t="s">
        <v>48</v>
      </c>
      <c r="C112" s="15" t="s">
        <v>75</v>
      </c>
      <c r="D112" s="16">
        <v>703.80118607166287</v>
      </c>
      <c r="E112" s="16">
        <v>332.83598022394187</v>
      </c>
      <c r="F112" s="16">
        <v>620.36761872296688</v>
      </c>
      <c r="G112" s="16">
        <v>5657.685373848286</v>
      </c>
      <c r="H112" s="16">
        <v>9041.4653998938466</v>
      </c>
      <c r="I112" s="16">
        <v>10781.863720071884</v>
      </c>
      <c r="J112" s="16">
        <v>10719.066004872941</v>
      </c>
      <c r="K112" s="16">
        <v>4231.0736234365722</v>
      </c>
      <c r="L112" s="16">
        <v>1353.771942401424</v>
      </c>
      <c r="M112" s="16">
        <v>1484.0535663240137</v>
      </c>
      <c r="N112" s="16">
        <v>1308.5098321840585</v>
      </c>
    </row>
    <row r="113" spans="1:14">
      <c r="A113" s="15" t="str">
        <f>INDEX('R1. Scenario specifications'!$C$11:$C$49,MATCH($B113,'R1. Scenario specifications'!$A$11:$A$49,0))</f>
        <v>Current 1.5DS, 2020 start, 'Expect the Unexpected' but with most conservative biomass CCS / NET technology cost assumptions</v>
      </c>
      <c r="B113" s="15" t="s">
        <v>48</v>
      </c>
      <c r="C113" s="15" t="s">
        <v>76</v>
      </c>
      <c r="D113" s="16">
        <v>390.97134226922327</v>
      </c>
      <c r="E113" s="16">
        <v>175.69615909129266</v>
      </c>
      <c r="F113" s="16">
        <v>1616.0187601096602</v>
      </c>
      <c r="G113" s="16">
        <v>888.65326025847526</v>
      </c>
      <c r="H113" s="16">
        <v>0</v>
      </c>
      <c r="I113" s="16">
        <v>0</v>
      </c>
      <c r="J113" s="16">
        <v>0</v>
      </c>
      <c r="K113" s="16">
        <v>152.51866619611209</v>
      </c>
      <c r="L113" s="16">
        <v>467.18071671567992</v>
      </c>
      <c r="M113" s="16">
        <v>2069.0064335926336</v>
      </c>
      <c r="N113" s="16">
        <v>13631.23610707011</v>
      </c>
    </row>
    <row r="114" spans="1:14">
      <c r="A114" s="15" t="str">
        <f>INDEX('R1. Scenario specifications'!$C$11:$C$49,MATCH($B114,'R1. Scenario specifications'!$A$11:$A$49,0))</f>
        <v>Current 1.5DS, 2030 start, 'Expect the Unexpected' but with most conservative biomass CCS / NET technology cost assumptions</v>
      </c>
      <c r="B114" s="15" t="s">
        <v>49</v>
      </c>
      <c r="C114" s="15" t="s">
        <v>73</v>
      </c>
      <c r="D114" s="16">
        <v>26844.205898769877</v>
      </c>
      <c r="E114" s="16">
        <v>24492.405185148484</v>
      </c>
      <c r="F114" s="16">
        <v>19821.549838156585</v>
      </c>
      <c r="G114" s="16">
        <v>21826.627069206541</v>
      </c>
      <c r="H114" s="16">
        <v>12272.118897047105</v>
      </c>
      <c r="I114" s="16">
        <v>4394.0819243411897</v>
      </c>
      <c r="J114" s="16">
        <v>6209.5191804256974</v>
      </c>
      <c r="K114" s="16">
        <v>12055.345252592573</v>
      </c>
      <c r="L114" s="16">
        <v>12791.021994904288</v>
      </c>
      <c r="M114" s="16">
        <v>13152.779613415776</v>
      </c>
      <c r="N114" s="16">
        <v>7613.6845697392801</v>
      </c>
    </row>
    <row r="115" spans="1:14">
      <c r="A115" s="15" t="str">
        <f>INDEX('R1. Scenario specifications'!$C$11:$C$49,MATCH($B115,'R1. Scenario specifications'!$A$11:$A$49,0))</f>
        <v>Current 1.5DS, 2030 start, 'Expect the Unexpected' but with most conservative biomass CCS / NET technology cost assumptions</v>
      </c>
      <c r="B115" s="15" t="s">
        <v>49</v>
      </c>
      <c r="C115" s="15" t="s">
        <v>74</v>
      </c>
      <c r="D115" s="16">
        <v>47215.516198403289</v>
      </c>
      <c r="E115" s="16">
        <v>50312.553582004628</v>
      </c>
      <c r="F115" s="16">
        <v>58366.529466980013</v>
      </c>
      <c r="G115" s="16">
        <v>38456.279867884601</v>
      </c>
      <c r="H115" s="16">
        <v>14359.026748065944</v>
      </c>
      <c r="I115" s="16">
        <v>6890.2804581267237</v>
      </c>
      <c r="J115" s="16">
        <v>11497.93725436203</v>
      </c>
      <c r="K115" s="16">
        <v>13768.214794543759</v>
      </c>
      <c r="L115" s="16">
        <v>12668.161173104885</v>
      </c>
      <c r="M115" s="16">
        <v>11113.988151967169</v>
      </c>
      <c r="N115" s="16">
        <v>5859.7014431170855</v>
      </c>
    </row>
    <row r="116" spans="1:14">
      <c r="A116" s="15" t="str">
        <f>INDEX('R1. Scenario specifications'!$C$11:$C$49,MATCH($B116,'R1. Scenario specifications'!$A$11:$A$49,0))</f>
        <v>Current 1.5DS, 2030 start, 'Expect the Unexpected' but with most conservative biomass CCS / NET technology cost assumptions</v>
      </c>
      <c r="B116" s="15" t="s">
        <v>49</v>
      </c>
      <c r="C116" s="15" t="s">
        <v>75</v>
      </c>
      <c r="D116" s="16">
        <v>703.80118607166287</v>
      </c>
      <c r="E116" s="16">
        <v>332.83598022394187</v>
      </c>
      <c r="F116" s="16">
        <v>620.36761872296688</v>
      </c>
      <c r="G116" s="16">
        <v>1007.8109875999425</v>
      </c>
      <c r="H116" s="16">
        <v>6318.806959445641</v>
      </c>
      <c r="I116" s="16">
        <v>11739.512036881826</v>
      </c>
      <c r="J116" s="16">
        <v>12990.028033634779</v>
      </c>
      <c r="K116" s="16">
        <v>5199.0064654388189</v>
      </c>
      <c r="L116" s="16">
        <v>1348.3612778455204</v>
      </c>
      <c r="M116" s="16">
        <v>1482.2306663806426</v>
      </c>
      <c r="N116" s="16">
        <v>1301.2324562929794</v>
      </c>
    </row>
    <row r="117" spans="1:14">
      <c r="A117" s="15" t="str">
        <f>INDEX('R1. Scenario specifications'!$C$11:$C$49,MATCH($B117,'R1. Scenario specifications'!$A$11:$A$49,0))</f>
        <v>Current 1.5DS, 2030 start, 'Expect the Unexpected' but with most conservative biomass CCS / NET technology cost assumptions</v>
      </c>
      <c r="B117" s="15" t="s">
        <v>49</v>
      </c>
      <c r="C117" s="15" t="s">
        <v>76</v>
      </c>
      <c r="D117" s="16">
        <v>390.97134226922327</v>
      </c>
      <c r="E117" s="16">
        <v>175.69615909129266</v>
      </c>
      <c r="F117" s="16">
        <v>1616.0187601096602</v>
      </c>
      <c r="G117" s="16">
        <v>1567.3330171268037</v>
      </c>
      <c r="H117" s="16">
        <v>380.5269416028251</v>
      </c>
      <c r="I117" s="16">
        <v>0</v>
      </c>
      <c r="J117" s="16">
        <v>0</v>
      </c>
      <c r="K117" s="16">
        <v>194.1463110786768</v>
      </c>
      <c r="L117" s="16">
        <v>1167.5696026081778</v>
      </c>
      <c r="M117" s="16">
        <v>2378.1024417384574</v>
      </c>
      <c r="N117" s="16">
        <v>14167.585889757447</v>
      </c>
    </row>
    <row r="118" spans="1:14">
      <c r="A118" s="15" t="str">
        <f>INDEX('R1. Scenario specifications'!$C$11:$C$49,MATCH($B118,'R1. Scenario specifications'!$A$11:$A$49,0))</f>
        <v>Current 1.75DS, 2020 start, 'Expect the Unexpected'</v>
      </c>
      <c r="B118" s="15" t="s">
        <v>50</v>
      </c>
      <c r="C118" s="15" t="s">
        <v>73</v>
      </c>
      <c r="D118" s="16">
        <v>26844.205898769877</v>
      </c>
      <c r="E118" s="16">
        <v>24492.405185148484</v>
      </c>
      <c r="F118" s="16">
        <v>19821.549838156585</v>
      </c>
      <c r="G118" s="16">
        <v>17316.951197309871</v>
      </c>
      <c r="H118" s="16">
        <v>15747.078096505007</v>
      </c>
      <c r="I118" s="16">
        <v>13744.237512395663</v>
      </c>
      <c r="J118" s="16">
        <v>13533.326476837492</v>
      </c>
      <c r="K118" s="16">
        <v>13068.476276813832</v>
      </c>
      <c r="L118" s="16">
        <v>13325.548215821893</v>
      </c>
      <c r="M118" s="16">
        <v>13945.103870744157</v>
      </c>
      <c r="N118" s="16">
        <v>7482.7596441174483</v>
      </c>
    </row>
    <row r="119" spans="1:14">
      <c r="A119" s="15" t="str">
        <f>INDEX('R1. Scenario specifications'!$C$11:$C$49,MATCH($B119,'R1. Scenario specifications'!$A$11:$A$49,0))</f>
        <v>Current 1.75DS, 2020 start, 'Expect the Unexpected'</v>
      </c>
      <c r="B119" s="15" t="s">
        <v>50</v>
      </c>
      <c r="C119" s="15" t="s">
        <v>74</v>
      </c>
      <c r="D119" s="16">
        <v>47215.516198403289</v>
      </c>
      <c r="E119" s="16">
        <v>50312.553582004628</v>
      </c>
      <c r="F119" s="16">
        <v>58366.529466980013</v>
      </c>
      <c r="G119" s="16">
        <v>41429.41126523952</v>
      </c>
      <c r="H119" s="16">
        <v>16897.878684856227</v>
      </c>
      <c r="I119" s="16">
        <v>6262.365961384914</v>
      </c>
      <c r="J119" s="16">
        <v>6788.3366657802053</v>
      </c>
      <c r="K119" s="16">
        <v>10001.215008590754</v>
      </c>
      <c r="L119" s="16">
        <v>10764.77946550346</v>
      </c>
      <c r="M119" s="16">
        <v>10254.28939669305</v>
      </c>
      <c r="N119" s="16">
        <v>5745.4225151284436</v>
      </c>
    </row>
    <row r="120" spans="1:14">
      <c r="A120" s="15" t="str">
        <f>INDEX('R1. Scenario specifications'!$C$11:$C$49,MATCH($B120,'R1. Scenario specifications'!$A$11:$A$49,0))</f>
        <v>Current 1.75DS, 2020 start, 'Expect the Unexpected'</v>
      </c>
      <c r="B120" s="15" t="s">
        <v>50</v>
      </c>
      <c r="C120" s="15" t="s">
        <v>75</v>
      </c>
      <c r="D120" s="16">
        <v>703.80118607166287</v>
      </c>
      <c r="E120" s="16">
        <v>332.83598022394187</v>
      </c>
      <c r="F120" s="16">
        <v>620.36761872296688</v>
      </c>
      <c r="G120" s="16">
        <v>1007.9968763735799</v>
      </c>
      <c r="H120" s="16">
        <v>2229.9834030615384</v>
      </c>
      <c r="I120" s="16">
        <v>3355.363624991347</v>
      </c>
      <c r="J120" s="16">
        <v>3484.0150624600583</v>
      </c>
      <c r="K120" s="16">
        <v>1920.9213488409719</v>
      </c>
      <c r="L120" s="16">
        <v>1276.2376496056647</v>
      </c>
      <c r="M120" s="16">
        <v>1478.5457920997653</v>
      </c>
      <c r="N120" s="16">
        <v>1334.1269300846507</v>
      </c>
    </row>
    <row r="121" spans="1:14">
      <c r="A121" s="15" t="str">
        <f>INDEX('R1. Scenario specifications'!$C$11:$C$49,MATCH($B121,'R1. Scenario specifications'!$A$11:$A$49,0))</f>
        <v>Current 1.75DS, 2020 start, 'Expect the Unexpected'</v>
      </c>
      <c r="B121" s="15" t="s">
        <v>50</v>
      </c>
      <c r="C121" s="15" t="s">
        <v>76</v>
      </c>
      <c r="D121" s="16">
        <v>390.97134226922327</v>
      </c>
      <c r="E121" s="16">
        <v>175.69615909129266</v>
      </c>
      <c r="F121" s="16">
        <v>1616.0187601096602</v>
      </c>
      <c r="G121" s="16">
        <v>888.65326025847526</v>
      </c>
      <c r="H121" s="16">
        <v>396.16666490107713</v>
      </c>
      <c r="I121" s="16">
        <v>1800.8037642889856</v>
      </c>
      <c r="J121" s="16">
        <v>885.14443011564333</v>
      </c>
      <c r="K121" s="16">
        <v>531.03087240149375</v>
      </c>
      <c r="L121" s="16">
        <v>1252.9545804592719</v>
      </c>
      <c r="M121" s="16">
        <v>2141.1031476754893</v>
      </c>
      <c r="N121" s="16">
        <v>12026.635787439596</v>
      </c>
    </row>
    <row r="122" spans="1:14">
      <c r="A122" s="15" t="str">
        <f>INDEX('R1. Scenario specifications'!$C$11:$C$49,MATCH($B122,'R1. Scenario specifications'!$A$11:$A$49,0))</f>
        <v>Current 1.75DS, 2030 start, 'Expect the Unexpected'</v>
      </c>
      <c r="B122" s="15" t="s">
        <v>51</v>
      </c>
      <c r="C122" s="15" t="s">
        <v>73</v>
      </c>
      <c r="D122" s="16">
        <v>26844.205898769877</v>
      </c>
      <c r="E122" s="16">
        <v>24492.405185148484</v>
      </c>
      <c r="F122" s="16">
        <v>19821.549838156585</v>
      </c>
      <c r="G122" s="16">
        <v>21826.627069206541</v>
      </c>
      <c r="H122" s="16">
        <v>18720.132726510416</v>
      </c>
      <c r="I122" s="16">
        <v>11547.293202077184</v>
      </c>
      <c r="J122" s="16">
        <v>9264.3688027984772</v>
      </c>
      <c r="K122" s="16">
        <v>11757.944838286905</v>
      </c>
      <c r="L122" s="16">
        <v>13325.471858495295</v>
      </c>
      <c r="M122" s="16">
        <v>13829.657037167663</v>
      </c>
      <c r="N122" s="16">
        <v>7570.7397363364562</v>
      </c>
    </row>
    <row r="123" spans="1:14">
      <c r="A123" s="15" t="str">
        <f>INDEX('R1. Scenario specifications'!$C$11:$C$49,MATCH($B123,'R1. Scenario specifications'!$A$11:$A$49,0))</f>
        <v>Current 1.75DS, 2030 start, 'Expect the Unexpected'</v>
      </c>
      <c r="B123" s="15" t="s">
        <v>51</v>
      </c>
      <c r="C123" s="15" t="s">
        <v>74</v>
      </c>
      <c r="D123" s="16">
        <v>47215.516198403289</v>
      </c>
      <c r="E123" s="16">
        <v>50312.553582004628</v>
      </c>
      <c r="F123" s="16">
        <v>58366.529466980013</v>
      </c>
      <c r="G123" s="16">
        <v>38456.279867884601</v>
      </c>
      <c r="H123" s="16">
        <v>13579.422570696077</v>
      </c>
      <c r="I123" s="16">
        <v>2950.9634412330543</v>
      </c>
      <c r="J123" s="16">
        <v>1951.1861289147719</v>
      </c>
      <c r="K123" s="16">
        <v>9233.2077090051316</v>
      </c>
      <c r="L123" s="16">
        <v>11863.267917579915</v>
      </c>
      <c r="M123" s="16">
        <v>10500.383615333125</v>
      </c>
      <c r="N123" s="16">
        <v>5843.5432767956781</v>
      </c>
    </row>
    <row r="124" spans="1:14">
      <c r="A124" s="15" t="str">
        <f>INDEX('R1. Scenario specifications'!$C$11:$C$49,MATCH($B124,'R1. Scenario specifications'!$A$11:$A$49,0))</f>
        <v>Current 1.75DS, 2030 start, 'Expect the Unexpected'</v>
      </c>
      <c r="B124" s="15" t="s">
        <v>51</v>
      </c>
      <c r="C124" s="15" t="s">
        <v>75</v>
      </c>
      <c r="D124" s="16">
        <v>703.80118607166287</v>
      </c>
      <c r="E124" s="16">
        <v>332.83598022394187</v>
      </c>
      <c r="F124" s="16">
        <v>620.36761872296688</v>
      </c>
      <c r="G124" s="16">
        <v>1007.8109875999425</v>
      </c>
      <c r="H124" s="16">
        <v>3502.9576731037123</v>
      </c>
      <c r="I124" s="16">
        <v>9856.1630842294308</v>
      </c>
      <c r="J124" s="16">
        <v>14224.625076426253</v>
      </c>
      <c r="K124" s="16">
        <v>5618.0862834265426</v>
      </c>
      <c r="L124" s="16">
        <v>1345.9881189746948</v>
      </c>
      <c r="M124" s="16">
        <v>1484.7491886376056</v>
      </c>
      <c r="N124" s="16">
        <v>1211.1162417425983</v>
      </c>
    </row>
    <row r="125" spans="1:14">
      <c r="A125" s="15" t="str">
        <f>INDEX('R1. Scenario specifications'!$C$11:$C$49,MATCH($B125,'R1. Scenario specifications'!$A$11:$A$49,0))</f>
        <v>Current 1.75DS, 2030 start, 'Expect the Unexpected'</v>
      </c>
      <c r="B125" s="15" t="s">
        <v>51</v>
      </c>
      <c r="C125" s="15" t="s">
        <v>76</v>
      </c>
      <c r="D125" s="16">
        <v>390.97134226922327</v>
      </c>
      <c r="E125" s="16">
        <v>175.69615909129266</v>
      </c>
      <c r="F125" s="16">
        <v>1616.0187601096602</v>
      </c>
      <c r="G125" s="16">
        <v>1567.3330171268037</v>
      </c>
      <c r="H125" s="16">
        <v>380.5269416028251</v>
      </c>
      <c r="I125" s="16">
        <v>0</v>
      </c>
      <c r="J125" s="16">
        <v>0</v>
      </c>
      <c r="K125" s="16">
        <v>878.06279091777367</v>
      </c>
      <c r="L125" s="16">
        <v>1712.4586034490621</v>
      </c>
      <c r="M125" s="16">
        <v>2850.1444960607241</v>
      </c>
      <c r="N125" s="16">
        <v>12824.701622707002</v>
      </c>
    </row>
    <row r="126" spans="1:14">
      <c r="A126" s="15" t="str">
        <f>INDEX('R1. Scenario specifications'!$C$11:$C$49,MATCH($B126,'R1. Scenario specifications'!$A$11:$A$49,0))</f>
        <v>Current 1.75DS, 2020 start, 'Expect the Unexpected' but with cheap renewables</v>
      </c>
      <c r="B126" s="15" t="s">
        <v>52</v>
      </c>
      <c r="C126" s="15" t="s">
        <v>73</v>
      </c>
      <c r="D126" s="16">
        <v>26844.205898769877</v>
      </c>
      <c r="E126" s="16">
        <v>24492.405185148484</v>
      </c>
      <c r="F126" s="16">
        <v>19821.549838156585</v>
      </c>
      <c r="G126" s="16">
        <v>17312.925322984385</v>
      </c>
      <c r="H126" s="16">
        <v>15169.043470204975</v>
      </c>
      <c r="I126" s="16">
        <v>13025.455074035468</v>
      </c>
      <c r="J126" s="16">
        <v>13380.899226195123</v>
      </c>
      <c r="K126" s="16">
        <v>13199.485266565194</v>
      </c>
      <c r="L126" s="16">
        <v>13440.208171743523</v>
      </c>
      <c r="M126" s="16">
        <v>14130.103437674683</v>
      </c>
      <c r="N126" s="16">
        <v>7691.2620140948711</v>
      </c>
    </row>
    <row r="127" spans="1:14">
      <c r="A127" s="15" t="str">
        <f>INDEX('R1. Scenario specifications'!$C$11:$C$49,MATCH($B127,'R1. Scenario specifications'!$A$11:$A$49,0))</f>
        <v>Current 1.75DS, 2020 start, 'Expect the Unexpected' but with cheap renewables</v>
      </c>
      <c r="B127" s="15" t="s">
        <v>52</v>
      </c>
      <c r="C127" s="15" t="s">
        <v>74</v>
      </c>
      <c r="D127" s="16">
        <v>47215.516198403289</v>
      </c>
      <c r="E127" s="16">
        <v>50312.553582004628</v>
      </c>
      <c r="F127" s="16">
        <v>58366.529466980013</v>
      </c>
      <c r="G127" s="16">
        <v>41399.13624549441</v>
      </c>
      <c r="H127" s="16">
        <v>17634.214051744875</v>
      </c>
      <c r="I127" s="16">
        <v>6711.708114514664</v>
      </c>
      <c r="J127" s="16">
        <v>6560.6001010951159</v>
      </c>
      <c r="K127" s="16">
        <v>9385.306325604477</v>
      </c>
      <c r="L127" s="16">
        <v>10363.36022811765</v>
      </c>
      <c r="M127" s="16">
        <v>10006.201552642922</v>
      </c>
      <c r="N127" s="16">
        <v>5646.5782576901138</v>
      </c>
    </row>
    <row r="128" spans="1:14">
      <c r="A128" s="15" t="str">
        <f>INDEX('R1. Scenario specifications'!$C$11:$C$49,MATCH($B128,'R1. Scenario specifications'!$A$11:$A$49,0))</f>
        <v>Current 1.75DS, 2020 start, 'Expect the Unexpected' but with cheap renewables</v>
      </c>
      <c r="B128" s="15" t="s">
        <v>52</v>
      </c>
      <c r="C128" s="15" t="s">
        <v>75</v>
      </c>
      <c r="D128" s="16">
        <v>703.80118607166287</v>
      </c>
      <c r="E128" s="16">
        <v>332.83598022394187</v>
      </c>
      <c r="F128" s="16">
        <v>620.36761872296688</v>
      </c>
      <c r="G128" s="16">
        <v>1007.99687637358</v>
      </c>
      <c r="H128" s="16">
        <v>1876.3596305719461</v>
      </c>
      <c r="I128" s="16">
        <v>3029.7500809874973</v>
      </c>
      <c r="J128" s="16">
        <v>3436.4923934837225</v>
      </c>
      <c r="K128" s="16">
        <v>1936.4375603974713</v>
      </c>
      <c r="L128" s="16">
        <v>1343.8497435322761</v>
      </c>
      <c r="M128" s="16">
        <v>1482.8767253701199</v>
      </c>
      <c r="N128" s="16">
        <v>1313.9761832701829</v>
      </c>
    </row>
    <row r="129" spans="1:14">
      <c r="A129" s="15" t="str">
        <f>INDEX('R1. Scenario specifications'!$C$11:$C$49,MATCH($B129,'R1. Scenario specifications'!$A$11:$A$49,0))</f>
        <v>Current 1.75DS, 2020 start, 'Expect the Unexpected' but with cheap renewables</v>
      </c>
      <c r="B129" s="15" t="s">
        <v>52</v>
      </c>
      <c r="C129" s="15" t="s">
        <v>76</v>
      </c>
      <c r="D129" s="16">
        <v>390.97134226922327</v>
      </c>
      <c r="E129" s="16">
        <v>175.69615909129266</v>
      </c>
      <c r="F129" s="16">
        <v>1616.0187601096602</v>
      </c>
      <c r="G129" s="16">
        <v>888.65326025847526</v>
      </c>
      <c r="H129" s="16">
        <v>771.61801841544798</v>
      </c>
      <c r="I129" s="16">
        <v>3391.8701950506174</v>
      </c>
      <c r="J129" s="16">
        <v>1659.2041277196099</v>
      </c>
      <c r="K129" s="16">
        <v>1008.467365095573</v>
      </c>
      <c r="L129" s="16">
        <v>1489.4004046055754</v>
      </c>
      <c r="M129" s="16">
        <v>2293.2949802131907</v>
      </c>
      <c r="N129" s="16">
        <v>12144.596785726566</v>
      </c>
    </row>
    <row r="130" spans="1:14">
      <c r="A130" s="15" t="str">
        <f>INDEX('R1. Scenario specifications'!$C$11:$C$49,MATCH($B130,'R1. Scenario specifications'!$A$11:$A$49,0))</f>
        <v>Current 1.75DS, 2030 start, 'Expect the Unexpected' but with cheap renewables</v>
      </c>
      <c r="B130" s="15" t="s">
        <v>53</v>
      </c>
      <c r="C130" s="15" t="s">
        <v>73</v>
      </c>
      <c r="D130" s="16">
        <v>26844.205898769877</v>
      </c>
      <c r="E130" s="16">
        <v>24492.405185148484</v>
      </c>
      <c r="F130" s="16">
        <v>19821.549838156585</v>
      </c>
      <c r="G130" s="16">
        <v>21826.627069206541</v>
      </c>
      <c r="H130" s="16">
        <v>18667.35439431771</v>
      </c>
      <c r="I130" s="16">
        <v>11844.458291521953</v>
      </c>
      <c r="J130" s="16">
        <v>9772.9135653127942</v>
      </c>
      <c r="K130" s="16">
        <v>12954.751082850744</v>
      </c>
      <c r="L130" s="16">
        <v>14255.280763531979</v>
      </c>
      <c r="M130" s="16">
        <v>13912.393726061306</v>
      </c>
      <c r="N130" s="16">
        <v>7676.8307151749905</v>
      </c>
    </row>
    <row r="131" spans="1:14">
      <c r="A131" s="15" t="str">
        <f>INDEX('R1. Scenario specifications'!$C$11:$C$49,MATCH($B131,'R1. Scenario specifications'!$A$11:$A$49,0))</f>
        <v>Current 1.75DS, 2030 start, 'Expect the Unexpected' but with cheap renewables</v>
      </c>
      <c r="B131" s="15" t="s">
        <v>53</v>
      </c>
      <c r="C131" s="15" t="s">
        <v>74</v>
      </c>
      <c r="D131" s="16">
        <v>47215.516198403289</v>
      </c>
      <c r="E131" s="16">
        <v>50312.553582004628</v>
      </c>
      <c r="F131" s="16">
        <v>58366.529466980013</v>
      </c>
      <c r="G131" s="16">
        <v>38456.279867884601</v>
      </c>
      <c r="H131" s="16">
        <v>14419.034195357559</v>
      </c>
      <c r="I131" s="16">
        <v>4048.587493992296</v>
      </c>
      <c r="J131" s="16">
        <v>2900.6006389289173</v>
      </c>
      <c r="K131" s="16">
        <v>8513.7990610443831</v>
      </c>
      <c r="L131" s="16">
        <v>11142.593454968935</v>
      </c>
      <c r="M131" s="16">
        <v>10441.955716541261</v>
      </c>
      <c r="N131" s="16">
        <v>5843.3101593307683</v>
      </c>
    </row>
    <row r="132" spans="1:14">
      <c r="A132" s="15" t="str">
        <f>INDEX('R1. Scenario specifications'!$C$11:$C$49,MATCH($B132,'R1. Scenario specifications'!$A$11:$A$49,0))</f>
        <v>Current 1.75DS, 2030 start, 'Expect the Unexpected' but with cheap renewables</v>
      </c>
      <c r="B132" s="15" t="s">
        <v>53</v>
      </c>
      <c r="C132" s="15" t="s">
        <v>75</v>
      </c>
      <c r="D132" s="16">
        <v>703.80118607166287</v>
      </c>
      <c r="E132" s="16">
        <v>332.83598022394187</v>
      </c>
      <c r="F132" s="16">
        <v>620.36761872296688</v>
      </c>
      <c r="G132" s="16">
        <v>1007.8109875999425</v>
      </c>
      <c r="H132" s="16">
        <v>2986.6816670687817</v>
      </c>
      <c r="I132" s="16">
        <v>9181.7524333115762</v>
      </c>
      <c r="J132" s="16">
        <v>13441.987288868744</v>
      </c>
      <c r="K132" s="16">
        <v>5300.8318470149479</v>
      </c>
      <c r="L132" s="16">
        <v>1341.0229633848928</v>
      </c>
      <c r="M132" s="16">
        <v>1481.2795216975464</v>
      </c>
      <c r="N132" s="16">
        <v>1212.4925534700139</v>
      </c>
    </row>
    <row r="133" spans="1:14">
      <c r="A133" s="15" t="str">
        <f>INDEX('R1. Scenario specifications'!$C$11:$C$49,MATCH($B133,'R1. Scenario specifications'!$A$11:$A$49,0))</f>
        <v>Current 1.75DS, 2030 start, 'Expect the Unexpected' but with cheap renewables</v>
      </c>
      <c r="B133" s="15" t="s">
        <v>53</v>
      </c>
      <c r="C133" s="15" t="s">
        <v>76</v>
      </c>
      <c r="D133" s="16">
        <v>390.97134226922327</v>
      </c>
      <c r="E133" s="16">
        <v>175.69615909129266</v>
      </c>
      <c r="F133" s="16">
        <v>1616.0187601096602</v>
      </c>
      <c r="G133" s="16">
        <v>1567.3330171268037</v>
      </c>
      <c r="H133" s="16">
        <v>380.5269416028251</v>
      </c>
      <c r="I133" s="16">
        <v>0</v>
      </c>
      <c r="J133" s="16">
        <v>0</v>
      </c>
      <c r="K133" s="16">
        <v>456.87061373154904</v>
      </c>
      <c r="L133" s="16">
        <v>1568.7016749613199</v>
      </c>
      <c r="M133" s="16">
        <v>2683.6292508723322</v>
      </c>
      <c r="N133" s="16">
        <v>12675.444374182722</v>
      </c>
    </row>
    <row r="134" spans="1:14">
      <c r="A134" s="15" t="str">
        <f>INDEX('R1. Scenario specifications'!$C$11:$C$49,MATCH($B134,'R1. Scenario specifications'!$A$11:$A$49,0))</f>
        <v>Current 1.75DS, 2020 start, 'Expect the Unexpected' but with cheap CCS</v>
      </c>
      <c r="B134" s="15" t="s">
        <v>54</v>
      </c>
      <c r="C134" s="15" t="s">
        <v>73</v>
      </c>
      <c r="D134" s="16">
        <v>26844.205898769877</v>
      </c>
      <c r="E134" s="16">
        <v>24492.405185148484</v>
      </c>
      <c r="F134" s="16">
        <v>19821.549838156585</v>
      </c>
      <c r="G134" s="16">
        <v>17316.951197309852</v>
      </c>
      <c r="H134" s="16">
        <v>15746.933472510424</v>
      </c>
      <c r="I134" s="16">
        <v>13731.008647144185</v>
      </c>
      <c r="J134" s="16">
        <v>13581.553472404359</v>
      </c>
      <c r="K134" s="16">
        <v>13060.846460600384</v>
      </c>
      <c r="L134" s="16">
        <v>13284.487108577561</v>
      </c>
      <c r="M134" s="16">
        <v>13949.833377292698</v>
      </c>
      <c r="N134" s="16">
        <v>7492.3333422086307</v>
      </c>
    </row>
    <row r="135" spans="1:14">
      <c r="A135" s="15" t="str">
        <f>INDEX('R1. Scenario specifications'!$C$11:$C$49,MATCH($B135,'R1. Scenario specifications'!$A$11:$A$49,0))</f>
        <v>Current 1.75DS, 2020 start, 'Expect the Unexpected' but with cheap CCS</v>
      </c>
      <c r="B135" s="15" t="s">
        <v>54</v>
      </c>
      <c r="C135" s="15" t="s">
        <v>74</v>
      </c>
      <c r="D135" s="16">
        <v>47215.516198403289</v>
      </c>
      <c r="E135" s="16">
        <v>50312.553582004628</v>
      </c>
      <c r="F135" s="16">
        <v>58366.529466980013</v>
      </c>
      <c r="G135" s="16">
        <v>41429.41126523952</v>
      </c>
      <c r="H135" s="16">
        <v>16898.03369101894</v>
      </c>
      <c r="I135" s="16">
        <v>6271.9927336545297</v>
      </c>
      <c r="J135" s="16">
        <v>6743.6391612935722</v>
      </c>
      <c r="K135" s="16">
        <v>10001.555663198</v>
      </c>
      <c r="L135" s="16">
        <v>10802.989896727087</v>
      </c>
      <c r="M135" s="16">
        <v>10249.577116890045</v>
      </c>
      <c r="N135" s="16">
        <v>5735.8504082494464</v>
      </c>
    </row>
    <row r="136" spans="1:14">
      <c r="A136" s="15" t="str">
        <f>INDEX('R1. Scenario specifications'!$C$11:$C$49,MATCH($B136,'R1. Scenario specifications'!$A$11:$A$49,0))</f>
        <v>Current 1.75DS, 2020 start, 'Expect the Unexpected' but with cheap CCS</v>
      </c>
      <c r="B136" s="15" t="s">
        <v>54</v>
      </c>
      <c r="C136" s="15" t="s">
        <v>75</v>
      </c>
      <c r="D136" s="16">
        <v>703.80118607166287</v>
      </c>
      <c r="E136" s="16">
        <v>332.83598022394187</v>
      </c>
      <c r="F136" s="16">
        <v>620.36761872296688</v>
      </c>
      <c r="G136" s="16">
        <v>1007.9968763736022</v>
      </c>
      <c r="H136" s="16">
        <v>2229.9834030615507</v>
      </c>
      <c r="I136" s="16">
        <v>3345.2441352573587</v>
      </c>
      <c r="J136" s="16">
        <v>3478.3411957503386</v>
      </c>
      <c r="K136" s="16">
        <v>1920.9189784864886</v>
      </c>
      <c r="L136" s="16">
        <v>1276.2337676061695</v>
      </c>
      <c r="M136" s="16">
        <v>1478.5231371020311</v>
      </c>
      <c r="N136" s="16">
        <v>1334.120810981583</v>
      </c>
    </row>
    <row r="137" spans="1:14">
      <c r="A137" s="15" t="str">
        <f>INDEX('R1. Scenario specifications'!$C$11:$C$49,MATCH($B137,'R1. Scenario specifications'!$A$11:$A$49,0))</f>
        <v>Current 1.75DS, 2020 start, 'Expect the Unexpected' but with cheap CCS</v>
      </c>
      <c r="B137" s="15" t="s">
        <v>54</v>
      </c>
      <c r="C137" s="15" t="s">
        <v>76</v>
      </c>
      <c r="D137" s="16">
        <v>390.97134226922327</v>
      </c>
      <c r="E137" s="16">
        <v>175.69615909129266</v>
      </c>
      <c r="F137" s="16">
        <v>1616.0187601096602</v>
      </c>
      <c r="G137" s="16">
        <v>888.65326025847526</v>
      </c>
      <c r="H137" s="16">
        <v>396.16666490107571</v>
      </c>
      <c r="I137" s="16">
        <v>1842.3295093044139</v>
      </c>
      <c r="J137" s="16">
        <v>908.42737702629631</v>
      </c>
      <c r="K137" s="16">
        <v>536.42239205689521</v>
      </c>
      <c r="L137" s="16">
        <v>1233.855783209659</v>
      </c>
      <c r="M137" s="16">
        <v>2146.1939486104425</v>
      </c>
      <c r="N137" s="16">
        <v>12036.412672909111</v>
      </c>
    </row>
    <row r="138" spans="1:14">
      <c r="A138" s="15" t="str">
        <f>INDEX('R1. Scenario specifications'!$C$11:$C$49,MATCH($B138,'R1. Scenario specifications'!$A$11:$A$49,0))</f>
        <v>Current 2DS, 2020 start, 'Expect the Unexpected' but with cheap renewables</v>
      </c>
      <c r="B138" s="15" t="s">
        <v>55</v>
      </c>
      <c r="C138" s="15" t="s">
        <v>73</v>
      </c>
      <c r="D138" s="16">
        <v>26844.205898769877</v>
      </c>
      <c r="E138" s="16">
        <v>24492.405185148484</v>
      </c>
      <c r="F138" s="16">
        <v>19821.549838156585</v>
      </c>
      <c r="G138" s="16">
        <v>17747.772007285697</v>
      </c>
      <c r="H138" s="16">
        <v>15439.571366693082</v>
      </c>
      <c r="I138" s="16">
        <v>12975.05886061303</v>
      </c>
      <c r="J138" s="16">
        <v>12675.909886216263</v>
      </c>
      <c r="K138" s="16">
        <v>12597.348112289708</v>
      </c>
      <c r="L138" s="16">
        <v>13494.70080480105</v>
      </c>
      <c r="M138" s="16">
        <v>14286.961154783388</v>
      </c>
      <c r="N138" s="16">
        <v>7814.6409354971038</v>
      </c>
    </row>
    <row r="139" spans="1:14">
      <c r="A139" s="15" t="str">
        <f>INDEX('R1. Scenario specifications'!$C$11:$C$49,MATCH($B139,'R1. Scenario specifications'!$A$11:$A$49,0))</f>
        <v>Current 2DS, 2020 start, 'Expect the Unexpected' but with cheap renewables</v>
      </c>
      <c r="B139" s="15" t="s">
        <v>55</v>
      </c>
      <c r="C139" s="15" t="s">
        <v>74</v>
      </c>
      <c r="D139" s="16">
        <v>47215.516198403289</v>
      </c>
      <c r="E139" s="16">
        <v>50312.553582004628</v>
      </c>
      <c r="F139" s="16">
        <v>58366.529466980013</v>
      </c>
      <c r="G139" s="16">
        <v>41615.143364394586</v>
      </c>
      <c r="H139" s="16">
        <v>18275.819153273271</v>
      </c>
      <c r="I139" s="16">
        <v>8300.4671807898339</v>
      </c>
      <c r="J139" s="16">
        <v>8715.2986219188842</v>
      </c>
      <c r="K139" s="16">
        <v>10475.520119774876</v>
      </c>
      <c r="L139" s="16">
        <v>10375.43194429637</v>
      </c>
      <c r="M139" s="16">
        <v>9982.4580482049496</v>
      </c>
      <c r="N139" s="16">
        <v>5657.1564437562974</v>
      </c>
    </row>
    <row r="140" spans="1:14">
      <c r="A140" s="15" t="str">
        <f>INDEX('R1. Scenario specifications'!$C$11:$C$49,MATCH($B140,'R1. Scenario specifications'!$A$11:$A$49,0))</f>
        <v>Current 2DS, 2020 start, 'Expect the Unexpected' but with cheap renewables</v>
      </c>
      <c r="B140" s="15" t="s">
        <v>55</v>
      </c>
      <c r="C140" s="15" t="s">
        <v>75</v>
      </c>
      <c r="D140" s="16">
        <v>703.80118607166287</v>
      </c>
      <c r="E140" s="16">
        <v>332.83598022394187</v>
      </c>
      <c r="F140" s="16">
        <v>620.36761872296688</v>
      </c>
      <c r="G140" s="16">
        <v>1010.8072883004872</v>
      </c>
      <c r="H140" s="16">
        <v>1153.115538961257</v>
      </c>
      <c r="I140" s="16">
        <v>1115.9536856323175</v>
      </c>
      <c r="J140" s="16">
        <v>1150.3778141029577</v>
      </c>
      <c r="K140" s="16">
        <v>1228.2731201996764</v>
      </c>
      <c r="L140" s="16">
        <v>1278.8587118317423</v>
      </c>
      <c r="M140" s="16">
        <v>1336.0149272327874</v>
      </c>
      <c r="N140" s="16">
        <v>1270.3747713046014</v>
      </c>
    </row>
    <row r="141" spans="1:14">
      <c r="A141" s="15" t="str">
        <f>INDEX('R1. Scenario specifications'!$C$11:$C$49,MATCH($B141,'R1. Scenario specifications'!$A$11:$A$49,0))</f>
        <v>Current 2DS, 2020 start, 'Expect the Unexpected' but with cheap renewables</v>
      </c>
      <c r="B141" s="15" t="s">
        <v>55</v>
      </c>
      <c r="C141" s="15" t="s">
        <v>76</v>
      </c>
      <c r="D141" s="16">
        <v>390.97134226922327</v>
      </c>
      <c r="E141" s="16">
        <v>175.69615909129266</v>
      </c>
      <c r="F141" s="16">
        <v>1616.0187601096602</v>
      </c>
      <c r="G141" s="16">
        <v>888.65326025847526</v>
      </c>
      <c r="H141" s="16">
        <v>780.903045631748</v>
      </c>
      <c r="I141" s="16">
        <v>4667.0160271565164</v>
      </c>
      <c r="J141" s="16">
        <v>2408.3154361014467</v>
      </c>
      <c r="K141" s="16">
        <v>1089.2554602134846</v>
      </c>
      <c r="L141" s="16">
        <v>1605.3458459000638</v>
      </c>
      <c r="M141" s="16">
        <v>2364.8698850924734</v>
      </c>
      <c r="N141" s="16">
        <v>12142.309304913286</v>
      </c>
    </row>
    <row r="142" spans="1:14">
      <c r="A142" s="15" t="str">
        <f>INDEX('R1. Scenario specifications'!$C$11:$C$49,MATCH($B142,'R1. Scenario specifications'!$A$11:$A$49,0))</f>
        <v>Current 1.75DS, 2030 start, 'Expect the Unexpected' but with cheap CCS</v>
      </c>
      <c r="B142" s="15" t="s">
        <v>56</v>
      </c>
      <c r="C142" s="15" t="s">
        <v>73</v>
      </c>
      <c r="D142" s="16">
        <v>26844.205898769877</v>
      </c>
      <c r="E142" s="16">
        <v>24492.405185148484</v>
      </c>
      <c r="F142" s="16">
        <v>19821.549838156585</v>
      </c>
      <c r="G142" s="16">
        <v>21826.627069206541</v>
      </c>
      <c r="H142" s="16">
        <v>18720.132726510419</v>
      </c>
      <c r="I142" s="16">
        <v>11546.968621450304</v>
      </c>
      <c r="J142" s="16">
        <v>9266.6502881184242</v>
      </c>
      <c r="K142" s="16">
        <v>11757.984854931849</v>
      </c>
      <c r="L142" s="16">
        <v>13325.638055595175</v>
      </c>
      <c r="M142" s="16">
        <v>13829.710737830994</v>
      </c>
      <c r="N142" s="16">
        <v>7570.7417215694104</v>
      </c>
    </row>
    <row r="143" spans="1:14">
      <c r="A143" s="15" t="str">
        <f>INDEX('R1. Scenario specifications'!$C$11:$C$49,MATCH($B143,'R1. Scenario specifications'!$A$11:$A$49,0))</f>
        <v>Current 1.75DS, 2030 start, 'Expect the Unexpected' but with cheap CCS</v>
      </c>
      <c r="B143" s="15" t="s">
        <v>56</v>
      </c>
      <c r="C143" s="15" t="s">
        <v>74</v>
      </c>
      <c r="D143" s="16">
        <v>47215.516198403289</v>
      </c>
      <c r="E143" s="16">
        <v>50312.553582004628</v>
      </c>
      <c r="F143" s="16">
        <v>58366.529466980013</v>
      </c>
      <c r="G143" s="16">
        <v>38456.279867884601</v>
      </c>
      <c r="H143" s="16">
        <v>13579.422570696075</v>
      </c>
      <c r="I143" s="16">
        <v>2951.0019917372829</v>
      </c>
      <c r="J143" s="16">
        <v>1951.2076727140252</v>
      </c>
      <c r="K143" s="16">
        <v>9234.1016232795828</v>
      </c>
      <c r="L143" s="16">
        <v>11863.656641220305</v>
      </c>
      <c r="M143" s="16">
        <v>10500.320535824845</v>
      </c>
      <c r="N143" s="16">
        <v>5843.5432737733954</v>
      </c>
    </row>
    <row r="144" spans="1:14">
      <c r="A144" s="15" t="str">
        <f>INDEX('R1. Scenario specifications'!$C$11:$C$49,MATCH($B144,'R1. Scenario specifications'!$A$11:$A$49,0))</f>
        <v>Current 1.75DS, 2030 start, 'Expect the Unexpected' but with cheap CCS</v>
      </c>
      <c r="B144" s="15" t="s">
        <v>56</v>
      </c>
      <c r="C144" s="15" t="s">
        <v>75</v>
      </c>
      <c r="D144" s="16">
        <v>703.80118607166287</v>
      </c>
      <c r="E144" s="16">
        <v>332.83598022394187</v>
      </c>
      <c r="F144" s="16">
        <v>620.36761872296688</v>
      </c>
      <c r="G144" s="16">
        <v>1007.8109875999425</v>
      </c>
      <c r="H144" s="16">
        <v>3502.9576731037123</v>
      </c>
      <c r="I144" s="16">
        <v>9855.9131985368094</v>
      </c>
      <c r="J144" s="16">
        <v>14224.484968758237</v>
      </c>
      <c r="K144" s="16">
        <v>5618.0814203864438</v>
      </c>
      <c r="L144" s="16">
        <v>1345.9829310201535</v>
      </c>
      <c r="M144" s="16">
        <v>1484.7440006830705</v>
      </c>
      <c r="N144" s="16">
        <v>1211.1141473396146</v>
      </c>
    </row>
    <row r="145" spans="1:14">
      <c r="A145" s="15" t="str">
        <f>INDEX('R1. Scenario specifications'!$C$11:$C$49,MATCH($B145,'R1. Scenario specifications'!$A$11:$A$49,0))</f>
        <v>Current 1.75DS, 2030 start, 'Expect the Unexpected' but with cheap CCS</v>
      </c>
      <c r="B145" s="15" t="s">
        <v>56</v>
      </c>
      <c r="C145" s="15" t="s">
        <v>76</v>
      </c>
      <c r="D145" s="16">
        <v>390.97134226922327</v>
      </c>
      <c r="E145" s="16">
        <v>175.69615909129266</v>
      </c>
      <c r="F145" s="16">
        <v>1616.0187601096602</v>
      </c>
      <c r="G145" s="16">
        <v>1567.3330171268037</v>
      </c>
      <c r="H145" s="16">
        <v>380.5269416028251</v>
      </c>
      <c r="I145" s="16">
        <v>0</v>
      </c>
      <c r="J145" s="16">
        <v>0</v>
      </c>
      <c r="K145" s="16">
        <v>878.06279091733757</v>
      </c>
      <c r="L145" s="16">
        <v>1712.9038743339368</v>
      </c>
      <c r="M145" s="16">
        <v>2850.393245022301</v>
      </c>
      <c r="N145" s="16">
        <v>12824.701071433999</v>
      </c>
    </row>
    <row r="146" spans="1:14">
      <c r="A146" s="15" t="str">
        <f>INDEX('R1. Scenario specifications'!$C$11:$C$49,MATCH($B146,'R1. Scenario specifications'!$A$11:$A$49,0))</f>
        <v>Current 1.75DS, 2020 start, 'Expect the Unexpected' but with cheap EVs</v>
      </c>
      <c r="B146" s="15" t="s">
        <v>57</v>
      </c>
      <c r="C146" s="15" t="s">
        <v>73</v>
      </c>
      <c r="D146" s="16">
        <v>26844.205898769877</v>
      </c>
      <c r="E146" s="16">
        <v>24492.405185148484</v>
      </c>
      <c r="F146" s="16">
        <v>19821.549838156585</v>
      </c>
      <c r="G146" s="16">
        <v>17608.71892895273</v>
      </c>
      <c r="H146" s="16">
        <v>16488.839617667567</v>
      </c>
      <c r="I146" s="16">
        <v>13521.543699524595</v>
      </c>
      <c r="J146" s="16">
        <v>12634.728802265719</v>
      </c>
      <c r="K146" s="16">
        <v>11835.199843780465</v>
      </c>
      <c r="L146" s="16">
        <v>12733.165548993573</v>
      </c>
      <c r="M146" s="16">
        <v>14009.794946717764</v>
      </c>
      <c r="N146" s="16">
        <v>7688.5048229995937</v>
      </c>
    </row>
    <row r="147" spans="1:14">
      <c r="A147" s="15" t="str">
        <f>INDEX('R1. Scenario specifications'!$C$11:$C$49,MATCH($B147,'R1. Scenario specifications'!$A$11:$A$49,0))</f>
        <v>Current 1.75DS, 2020 start, 'Expect the Unexpected' but with cheap EVs</v>
      </c>
      <c r="B147" s="15" t="s">
        <v>57</v>
      </c>
      <c r="C147" s="15" t="s">
        <v>74</v>
      </c>
      <c r="D147" s="16">
        <v>47215.516198403289</v>
      </c>
      <c r="E147" s="16">
        <v>50312.553582004628</v>
      </c>
      <c r="F147" s="16">
        <v>58366.529466980013</v>
      </c>
      <c r="G147" s="16">
        <v>35218.559326274517</v>
      </c>
      <c r="H147" s="16">
        <v>15019.741060588436</v>
      </c>
      <c r="I147" s="16">
        <v>6313.8818484408494</v>
      </c>
      <c r="J147" s="16">
        <v>7553.8121545317908</v>
      </c>
      <c r="K147" s="16">
        <v>11472.915961509478</v>
      </c>
      <c r="L147" s="16">
        <v>11693.96977229951</v>
      </c>
      <c r="M147" s="16">
        <v>10559.5750032617</v>
      </c>
      <c r="N147" s="16">
        <v>5863.9375362697965</v>
      </c>
    </row>
    <row r="148" spans="1:14">
      <c r="A148" s="15" t="str">
        <f>INDEX('R1. Scenario specifications'!$C$11:$C$49,MATCH($B148,'R1. Scenario specifications'!$A$11:$A$49,0))</f>
        <v>Current 1.75DS, 2020 start, 'Expect the Unexpected' but with cheap EVs</v>
      </c>
      <c r="B148" s="15" t="s">
        <v>57</v>
      </c>
      <c r="C148" s="15" t="s">
        <v>75</v>
      </c>
      <c r="D148" s="16">
        <v>703.80118607166287</v>
      </c>
      <c r="E148" s="16">
        <v>332.83598022394187</v>
      </c>
      <c r="F148" s="16">
        <v>620.36761872296688</v>
      </c>
      <c r="G148" s="16">
        <v>1007.9968763735645</v>
      </c>
      <c r="H148" s="16">
        <v>2149.978206661222</v>
      </c>
      <c r="I148" s="16">
        <v>3255.8304950038701</v>
      </c>
      <c r="J148" s="16">
        <v>3577.4404078760208</v>
      </c>
      <c r="K148" s="16">
        <v>1941.2592808346785</v>
      </c>
      <c r="L148" s="16">
        <v>1278.7298438431151</v>
      </c>
      <c r="M148" s="16">
        <v>1481.3519551537552</v>
      </c>
      <c r="N148" s="16">
        <v>1340.7206434821433</v>
      </c>
    </row>
    <row r="149" spans="1:14">
      <c r="A149" s="15" t="str">
        <f>INDEX('R1. Scenario specifications'!$C$11:$C$49,MATCH($B149,'R1. Scenario specifications'!$A$11:$A$49,0))</f>
        <v>Current 1.75DS, 2020 start, 'Expect the Unexpected' but with cheap EVs</v>
      </c>
      <c r="B149" s="15" t="s">
        <v>57</v>
      </c>
      <c r="C149" s="15" t="s">
        <v>76</v>
      </c>
      <c r="D149" s="16">
        <v>390.97134226922327</v>
      </c>
      <c r="E149" s="16">
        <v>175.69615909129266</v>
      </c>
      <c r="F149" s="16">
        <v>1616.0187601096602</v>
      </c>
      <c r="G149" s="16">
        <v>888.65326025847526</v>
      </c>
      <c r="H149" s="16">
        <v>49.319074761409397</v>
      </c>
      <c r="I149" s="16">
        <v>1525.8473688062061</v>
      </c>
      <c r="J149" s="16">
        <v>840.01840413969182</v>
      </c>
      <c r="K149" s="16">
        <v>405.81185526423508</v>
      </c>
      <c r="L149" s="16">
        <v>904.38287100044033</v>
      </c>
      <c r="M149" s="16">
        <v>1818.5546951307788</v>
      </c>
      <c r="N149" s="16">
        <v>11867.471854391839</v>
      </c>
    </row>
    <row r="150" spans="1:14">
      <c r="A150" s="15" t="str">
        <f>INDEX('R1. Scenario specifications'!$C$11:$C$49,MATCH($B150,'R1. Scenario specifications'!$A$11:$A$49,0))</f>
        <v>Current 1.75DS, 2030 start, 'Expect the Unexpected' but with cheap EVs</v>
      </c>
      <c r="B150" s="15" t="s">
        <v>58</v>
      </c>
      <c r="C150" s="15" t="s">
        <v>73</v>
      </c>
      <c r="D150" s="16">
        <v>26844.205898769877</v>
      </c>
      <c r="E150" s="16">
        <v>24492.405185148484</v>
      </c>
      <c r="F150" s="16">
        <v>19821.549838156585</v>
      </c>
      <c r="G150" s="16">
        <v>21826.627069206541</v>
      </c>
      <c r="H150" s="16">
        <v>18690.442132923854</v>
      </c>
      <c r="I150" s="16">
        <v>10761.998650566982</v>
      </c>
      <c r="J150" s="16">
        <v>8499.5122843479148</v>
      </c>
      <c r="K150" s="16">
        <v>11219.816185339205</v>
      </c>
      <c r="L150" s="16">
        <v>12859.085221029101</v>
      </c>
      <c r="M150" s="16">
        <v>13893.171025768675</v>
      </c>
      <c r="N150" s="16">
        <v>7572.586596001107</v>
      </c>
    </row>
    <row r="151" spans="1:14">
      <c r="A151" s="15" t="str">
        <f>INDEX('R1. Scenario specifications'!$C$11:$C$49,MATCH($B151,'R1. Scenario specifications'!$A$11:$A$49,0))</f>
        <v>Current 1.75DS, 2030 start, 'Expect the Unexpected' but with cheap EVs</v>
      </c>
      <c r="B151" s="15" t="s">
        <v>58</v>
      </c>
      <c r="C151" s="15" t="s">
        <v>74</v>
      </c>
      <c r="D151" s="16">
        <v>47215.516198403289</v>
      </c>
      <c r="E151" s="16">
        <v>50312.553582004628</v>
      </c>
      <c r="F151" s="16">
        <v>58366.529466980013</v>
      </c>
      <c r="G151" s="16">
        <v>38456.279867884601</v>
      </c>
      <c r="H151" s="16">
        <v>13312.494035337926</v>
      </c>
      <c r="I151" s="16">
        <v>3175.6655231836116</v>
      </c>
      <c r="J151" s="16">
        <v>2202.6383470304504</v>
      </c>
      <c r="K151" s="16">
        <v>9174.2800463345957</v>
      </c>
      <c r="L151" s="16">
        <v>12050.601980801486</v>
      </c>
      <c r="M151" s="16">
        <v>10786.739570840431</v>
      </c>
      <c r="N151" s="16">
        <v>5960.0516029091041</v>
      </c>
    </row>
    <row r="152" spans="1:14">
      <c r="A152" s="15" t="str">
        <f>INDEX('R1. Scenario specifications'!$C$11:$C$49,MATCH($B152,'R1. Scenario specifications'!$A$11:$A$49,0))</f>
        <v>Current 1.75DS, 2030 start, 'Expect the Unexpected' but with cheap EVs</v>
      </c>
      <c r="B152" s="15" t="s">
        <v>58</v>
      </c>
      <c r="C152" s="15" t="s">
        <v>75</v>
      </c>
      <c r="D152" s="16">
        <v>703.80118607166287</v>
      </c>
      <c r="E152" s="16">
        <v>332.83598022394187</v>
      </c>
      <c r="F152" s="16">
        <v>620.36761872296688</v>
      </c>
      <c r="G152" s="16">
        <v>1007.8109875999425</v>
      </c>
      <c r="H152" s="16">
        <v>3846.1589036040841</v>
      </c>
      <c r="I152" s="16">
        <v>10425.327637639757</v>
      </c>
      <c r="J152" s="16">
        <v>14401.368693320517</v>
      </c>
      <c r="K152" s="16">
        <v>5600.8067886488379</v>
      </c>
      <c r="L152" s="16">
        <v>1349.3390732490652</v>
      </c>
      <c r="M152" s="16">
        <v>1488.100142911979</v>
      </c>
      <c r="N152" s="16">
        <v>1221.8334644043771</v>
      </c>
    </row>
    <row r="153" spans="1:14">
      <c r="A153" s="15" t="str">
        <f>INDEX('R1. Scenario specifications'!$C$11:$C$49,MATCH($B153,'R1. Scenario specifications'!$A$11:$A$49,0))</f>
        <v>Current 1.75DS, 2030 start, 'Expect the Unexpected' but with cheap EVs</v>
      </c>
      <c r="B153" s="15" t="s">
        <v>58</v>
      </c>
      <c r="C153" s="15" t="s">
        <v>76</v>
      </c>
      <c r="D153" s="16">
        <v>390.97134226922327</v>
      </c>
      <c r="E153" s="16">
        <v>175.69615909129266</v>
      </c>
      <c r="F153" s="16">
        <v>1616.0187601096602</v>
      </c>
      <c r="G153" s="16">
        <v>1567.3330171268037</v>
      </c>
      <c r="H153" s="16">
        <v>385.34104050799652</v>
      </c>
      <c r="I153" s="16">
        <v>2.6992028485001698</v>
      </c>
      <c r="J153" s="16">
        <v>0</v>
      </c>
      <c r="K153" s="16">
        <v>970.94828733644329</v>
      </c>
      <c r="L153" s="16">
        <v>1381.2433358112971</v>
      </c>
      <c r="M153" s="16">
        <v>2521.5400799157092</v>
      </c>
      <c r="N153" s="16">
        <v>12652.16450648299</v>
      </c>
    </row>
    <row r="154" spans="1:14">
      <c r="A154" s="15" t="str">
        <f>INDEX('R1. Scenario specifications'!$C$11:$C$49,MATCH($B154,'R1. Scenario specifications'!$A$11:$A$49,0))</f>
        <v>Current 1.75DS, 2020 start, 'Expect the Unexpected' but with cheap energy efficiency</v>
      </c>
      <c r="B154" s="15" t="s">
        <v>59</v>
      </c>
      <c r="C154" s="15" t="s">
        <v>73</v>
      </c>
      <c r="D154" s="16">
        <v>26844.205898769877</v>
      </c>
      <c r="E154" s="16">
        <v>24492.405185148484</v>
      </c>
      <c r="F154" s="16">
        <v>19821.549838156585</v>
      </c>
      <c r="G154" s="16">
        <v>17988.276036407326</v>
      </c>
      <c r="H154" s="16">
        <v>15014.220385210894</v>
      </c>
      <c r="I154" s="16">
        <v>11559.119278516213</v>
      </c>
      <c r="J154" s="16">
        <v>11135.99974581982</v>
      </c>
      <c r="K154" s="16">
        <v>10746.549887118506</v>
      </c>
      <c r="L154" s="16">
        <v>12427.635240953347</v>
      </c>
      <c r="M154" s="16">
        <v>14487.656272844666</v>
      </c>
      <c r="N154" s="16">
        <v>8688.051960929115</v>
      </c>
    </row>
    <row r="155" spans="1:14">
      <c r="A155" s="15" t="str">
        <f>INDEX('R1. Scenario specifications'!$C$11:$C$49,MATCH($B155,'R1. Scenario specifications'!$A$11:$A$49,0))</f>
        <v>Current 1.75DS, 2020 start, 'Expect the Unexpected' but with cheap energy efficiency</v>
      </c>
      <c r="B155" s="15" t="s">
        <v>59</v>
      </c>
      <c r="C155" s="15" t="s">
        <v>74</v>
      </c>
      <c r="D155" s="16">
        <v>47215.516198403289</v>
      </c>
      <c r="E155" s="16">
        <v>50312.553582004628</v>
      </c>
      <c r="F155" s="16">
        <v>58366.529466980013</v>
      </c>
      <c r="G155" s="16">
        <v>30071.391336656914</v>
      </c>
      <c r="H155" s="16">
        <v>15987.038319862932</v>
      </c>
      <c r="I155" s="16">
        <v>8324.2491519997384</v>
      </c>
      <c r="J155" s="16">
        <v>7628.6595230076327</v>
      </c>
      <c r="K155" s="16">
        <v>11434.18386190923</v>
      </c>
      <c r="L155" s="16">
        <v>11425.085837741564</v>
      </c>
      <c r="M155" s="16">
        <v>9899.5773143463266</v>
      </c>
      <c r="N155" s="16">
        <v>5723.4402164841049</v>
      </c>
    </row>
    <row r="156" spans="1:14">
      <c r="A156" s="15" t="str">
        <f>INDEX('R1. Scenario specifications'!$C$11:$C$49,MATCH($B156,'R1. Scenario specifications'!$A$11:$A$49,0))</f>
        <v>Current 1.75DS, 2020 start, 'Expect the Unexpected' but with cheap energy efficiency</v>
      </c>
      <c r="B156" s="15" t="s">
        <v>59</v>
      </c>
      <c r="C156" s="15" t="s">
        <v>75</v>
      </c>
      <c r="D156" s="16">
        <v>703.80118607166287</v>
      </c>
      <c r="E156" s="16">
        <v>332.83598022394187</v>
      </c>
      <c r="F156" s="16">
        <v>620.36761872296688</v>
      </c>
      <c r="G156" s="16">
        <v>1007.9537316154281</v>
      </c>
      <c r="H156" s="16">
        <v>1414.7502240568422</v>
      </c>
      <c r="I156" s="16">
        <v>2262.365694678319</v>
      </c>
      <c r="J156" s="16">
        <v>3774.0345678738822</v>
      </c>
      <c r="K156" s="16">
        <v>2309.2008144281444</v>
      </c>
      <c r="L156" s="16">
        <v>1396.3615404186908</v>
      </c>
      <c r="M156" s="16">
        <v>1419.5527445718408</v>
      </c>
      <c r="N156" s="16">
        <v>1328.714832595577</v>
      </c>
    </row>
    <row r="157" spans="1:14">
      <c r="A157" s="15" t="str">
        <f>INDEX('R1. Scenario specifications'!$C$11:$C$49,MATCH($B157,'R1. Scenario specifications'!$A$11:$A$49,0))</f>
        <v>Current 1.75DS, 2020 start, 'Expect the Unexpected' but with cheap energy efficiency</v>
      </c>
      <c r="B157" s="15" t="s">
        <v>59</v>
      </c>
      <c r="C157" s="15" t="s">
        <v>76</v>
      </c>
      <c r="D157" s="16">
        <v>390.97134226922327</v>
      </c>
      <c r="E157" s="16">
        <v>175.69615909129266</v>
      </c>
      <c r="F157" s="16">
        <v>1616.0187601096602</v>
      </c>
      <c r="G157" s="16">
        <v>888.65326025847526</v>
      </c>
      <c r="H157" s="16">
        <v>439.20205366461403</v>
      </c>
      <c r="I157" s="16">
        <v>3671.5549260535099</v>
      </c>
      <c r="J157" s="16">
        <v>1920.521321873669</v>
      </c>
      <c r="K157" s="16">
        <v>1522.3523480046958</v>
      </c>
      <c r="L157" s="16">
        <v>2056.2446205444767</v>
      </c>
      <c r="M157" s="16">
        <v>2867.0979891683473</v>
      </c>
      <c r="N157" s="16">
        <v>12256.081153916435</v>
      </c>
    </row>
    <row r="158" spans="1:14">
      <c r="A158" s="15" t="str">
        <f>INDEX('R1. Scenario specifications'!$C$11:$C$49,MATCH($B158,'R1. Scenario specifications'!$A$11:$A$49,0))</f>
        <v>Current 1.75DS, 2030 start, 'Expect the Unexpected' but with cheap energy efficiency</v>
      </c>
      <c r="B158" s="15" t="s">
        <v>60</v>
      </c>
      <c r="C158" s="15" t="s">
        <v>73</v>
      </c>
      <c r="D158" s="16">
        <v>26844.205898769877</v>
      </c>
      <c r="E158" s="16">
        <v>24492.405185148484</v>
      </c>
      <c r="F158" s="16">
        <v>19821.549838156585</v>
      </c>
      <c r="G158" s="16">
        <v>21826.627069206541</v>
      </c>
      <c r="H158" s="16">
        <v>18233.843133175884</v>
      </c>
      <c r="I158" s="16">
        <v>12472.449330315932</v>
      </c>
      <c r="J158" s="16">
        <v>9925.6637673575933</v>
      </c>
      <c r="K158" s="16">
        <v>9943.7806299895565</v>
      </c>
      <c r="L158" s="16">
        <v>12338.62813217819</v>
      </c>
      <c r="M158" s="16">
        <v>13880.405859577269</v>
      </c>
      <c r="N158" s="16">
        <v>8722.525643469311</v>
      </c>
    </row>
    <row r="159" spans="1:14">
      <c r="A159" s="15" t="str">
        <f>INDEX('R1. Scenario specifications'!$C$11:$C$49,MATCH($B159,'R1. Scenario specifications'!$A$11:$A$49,0))</f>
        <v>Current 1.75DS, 2030 start, 'Expect the Unexpected' but with cheap energy efficiency</v>
      </c>
      <c r="B159" s="15" t="s">
        <v>60</v>
      </c>
      <c r="C159" s="15" t="s">
        <v>74</v>
      </c>
      <c r="D159" s="16">
        <v>47215.516198403289</v>
      </c>
      <c r="E159" s="16">
        <v>50312.553582004628</v>
      </c>
      <c r="F159" s="16">
        <v>58366.529466980013</v>
      </c>
      <c r="G159" s="16">
        <v>38456.279867884601</v>
      </c>
      <c r="H159" s="16">
        <v>14295.605374294333</v>
      </c>
      <c r="I159" s="16">
        <v>4608.2237419863341</v>
      </c>
      <c r="J159" s="16">
        <v>3140.8887473760369</v>
      </c>
      <c r="K159" s="16">
        <v>11464.761695186275</v>
      </c>
      <c r="L159" s="16">
        <v>13194.114640460348</v>
      </c>
      <c r="M159" s="16">
        <v>10394.123467238074</v>
      </c>
      <c r="N159" s="16">
        <v>5818.2719046236871</v>
      </c>
    </row>
    <row r="160" spans="1:14">
      <c r="A160" s="15" t="str">
        <f>INDEX('R1. Scenario specifications'!$C$11:$C$49,MATCH($B160,'R1. Scenario specifications'!$A$11:$A$49,0))</f>
        <v>Current 1.75DS, 2030 start, 'Expect the Unexpected' but with cheap energy efficiency</v>
      </c>
      <c r="B160" s="15" t="s">
        <v>60</v>
      </c>
      <c r="C160" s="15" t="s">
        <v>75</v>
      </c>
      <c r="D160" s="16">
        <v>703.80118607166287</v>
      </c>
      <c r="E160" s="16">
        <v>332.83598022394187</v>
      </c>
      <c r="F160" s="16">
        <v>620.36761872296688</v>
      </c>
      <c r="G160" s="16">
        <v>1007.8109875999425</v>
      </c>
      <c r="H160" s="16">
        <v>2782.925490206027</v>
      </c>
      <c r="I160" s="16">
        <v>6922.5959716769103</v>
      </c>
      <c r="J160" s="16">
        <v>12346.636764112984</v>
      </c>
      <c r="K160" s="16">
        <v>5391.0312336246143</v>
      </c>
      <c r="L160" s="16">
        <v>1389.856314533256</v>
      </c>
      <c r="M160" s="16">
        <v>1530.4154404564331</v>
      </c>
      <c r="N160" s="16">
        <v>1304.1249017940759</v>
      </c>
    </row>
    <row r="161" spans="1:14">
      <c r="A161" s="15" t="str">
        <f>INDEX('R1. Scenario specifications'!$C$11:$C$49,MATCH($B161,'R1. Scenario specifications'!$A$11:$A$49,0))</f>
        <v>Current 1.75DS, 2030 start, 'Expect the Unexpected' but with cheap energy efficiency</v>
      </c>
      <c r="B161" s="15" t="s">
        <v>60</v>
      </c>
      <c r="C161" s="15" t="s">
        <v>76</v>
      </c>
      <c r="D161" s="16">
        <v>390.97134226922327</v>
      </c>
      <c r="E161" s="16">
        <v>175.69615909129266</v>
      </c>
      <c r="F161" s="16">
        <v>1616.0187601096602</v>
      </c>
      <c r="G161" s="16">
        <v>1567.3330171268037</v>
      </c>
      <c r="H161" s="16">
        <v>418.54753503521152</v>
      </c>
      <c r="I161" s="16">
        <v>21.317653857115701</v>
      </c>
      <c r="J161" s="16">
        <v>0</v>
      </c>
      <c r="K161" s="16">
        <v>799.15763196620674</v>
      </c>
      <c r="L161" s="16">
        <v>1440.4958313678567</v>
      </c>
      <c r="M161" s="16">
        <v>2788.9366083406885</v>
      </c>
      <c r="N161" s="16">
        <v>13017.665764880488</v>
      </c>
    </row>
    <row r="162" spans="1:14">
      <c r="A162" s="15" t="str">
        <f>INDEX('R1. Scenario specifications'!$C$11:$C$49,MATCH($B162,'R1. Scenario specifications'!$A$11:$A$49,0))</f>
        <v>Current 1.75DS, 2020 start, 'Expect the Unexpected' but with most conservative biomass CCS / NET technology cost assumptions</v>
      </c>
      <c r="B162" s="15" t="s">
        <v>61</v>
      </c>
      <c r="C162" s="15" t="s">
        <v>73</v>
      </c>
      <c r="D162" s="16">
        <v>26844.205898769877</v>
      </c>
      <c r="E162" s="16">
        <v>24492.405185148484</v>
      </c>
      <c r="F162" s="16">
        <v>19821.549838156585</v>
      </c>
      <c r="G162" s="16">
        <v>17314.55353796477</v>
      </c>
      <c r="H162" s="16">
        <v>15959.07610664791</v>
      </c>
      <c r="I162" s="16">
        <v>13953.647847177028</v>
      </c>
      <c r="J162" s="16">
        <v>13829.668009592417</v>
      </c>
      <c r="K162" s="16">
        <v>13040.009300762662</v>
      </c>
      <c r="L162" s="16">
        <v>13465.210082766796</v>
      </c>
      <c r="M162" s="16">
        <v>14007.089092039054</v>
      </c>
      <c r="N162" s="16">
        <v>7452.1793778774263</v>
      </c>
    </row>
    <row r="163" spans="1:14">
      <c r="A163" s="15" t="str">
        <f>INDEX('R1. Scenario specifications'!$C$11:$C$49,MATCH($B163,'R1. Scenario specifications'!$A$11:$A$49,0))</f>
        <v>Current 1.75DS, 2020 start, 'Expect the Unexpected' but with most conservative biomass CCS / NET technology cost assumptions</v>
      </c>
      <c r="B163" s="15" t="s">
        <v>61</v>
      </c>
      <c r="C163" s="15" t="s">
        <v>74</v>
      </c>
      <c r="D163" s="16">
        <v>47215.516198403289</v>
      </c>
      <c r="E163" s="16">
        <v>50312.553582004628</v>
      </c>
      <c r="F163" s="16">
        <v>58366.529466980013</v>
      </c>
      <c r="G163" s="16">
        <v>41433.216708771011</v>
      </c>
      <c r="H163" s="16">
        <v>16514.466717365714</v>
      </c>
      <c r="I163" s="16">
        <v>6066.4880378134003</v>
      </c>
      <c r="J163" s="16">
        <v>6552.9268608181401</v>
      </c>
      <c r="K163" s="16">
        <v>10077.127205096864</v>
      </c>
      <c r="L163" s="16">
        <v>10630.708490838906</v>
      </c>
      <c r="M163" s="16">
        <v>10168.376644166628</v>
      </c>
      <c r="N163" s="16">
        <v>5770.1485847609993</v>
      </c>
    </row>
    <row r="164" spans="1:14">
      <c r="A164" s="15" t="str">
        <f>INDEX('R1. Scenario specifications'!$C$11:$C$49,MATCH($B164,'R1. Scenario specifications'!$A$11:$A$49,0))</f>
        <v>Current 1.75DS, 2020 start, 'Expect the Unexpected' but with most conservative biomass CCS / NET technology cost assumptions</v>
      </c>
      <c r="B164" s="15" t="s">
        <v>61</v>
      </c>
      <c r="C164" s="15" t="s">
        <v>75</v>
      </c>
      <c r="D164" s="16">
        <v>703.80118607166287</v>
      </c>
      <c r="E164" s="16">
        <v>332.83598022394187</v>
      </c>
      <c r="F164" s="16">
        <v>620.36761872296688</v>
      </c>
      <c r="G164" s="16">
        <v>1007.9968763735469</v>
      </c>
      <c r="H164" s="16">
        <v>2229.9834030615198</v>
      </c>
      <c r="I164" s="16">
        <v>3307.0423036063166</v>
      </c>
      <c r="J164" s="16">
        <v>3457.9486719705696</v>
      </c>
      <c r="K164" s="16">
        <v>1924.3727063227354</v>
      </c>
      <c r="L164" s="16">
        <v>1279.5577766497518</v>
      </c>
      <c r="M164" s="16">
        <v>1482.4730054978947</v>
      </c>
      <c r="N164" s="16">
        <v>1326.9887828683347</v>
      </c>
    </row>
    <row r="165" spans="1:14">
      <c r="A165" s="15" t="str">
        <f>INDEX('R1. Scenario specifications'!$C$11:$C$49,MATCH($B165,'R1. Scenario specifications'!$A$11:$A$49,0))</f>
        <v>Current 1.75DS, 2020 start, 'Expect the Unexpected' but with most conservative biomass CCS / NET technology cost assumptions</v>
      </c>
      <c r="B165" s="15" t="s">
        <v>61</v>
      </c>
      <c r="C165" s="15" t="s">
        <v>76</v>
      </c>
      <c r="D165" s="16">
        <v>390.97134226922327</v>
      </c>
      <c r="E165" s="16">
        <v>175.69615909129266</v>
      </c>
      <c r="F165" s="16">
        <v>1616.0187601096602</v>
      </c>
      <c r="G165" s="16">
        <v>888.65326025847526</v>
      </c>
      <c r="H165" s="16">
        <v>313.45878845319442</v>
      </c>
      <c r="I165" s="16">
        <v>1277.6312032910687</v>
      </c>
      <c r="J165" s="16">
        <v>617.80922854012795</v>
      </c>
      <c r="K165" s="16">
        <v>412.73729846358253</v>
      </c>
      <c r="L165" s="16">
        <v>1240.1981306480782</v>
      </c>
      <c r="M165" s="16">
        <v>2100.4079793875558</v>
      </c>
      <c r="N165" s="16">
        <v>12003.551584702896</v>
      </c>
    </row>
    <row r="166" spans="1:14">
      <c r="A166" s="15" t="str">
        <f>INDEX('R1. Scenario specifications'!$C$11:$C$49,MATCH($B166,'R1. Scenario specifications'!$A$11:$A$49,0))</f>
        <v>Current 1.75DS, 2030 start, 'Expect the Unexpected' but with most conservative biomass CCS / NET technology cost assumptions</v>
      </c>
      <c r="B166" s="15" t="s">
        <v>62</v>
      </c>
      <c r="C166" s="15" t="s">
        <v>73</v>
      </c>
      <c r="D166" s="16">
        <v>26844.205898769877</v>
      </c>
      <c r="E166" s="16">
        <v>24492.405185148484</v>
      </c>
      <c r="F166" s="16">
        <v>19821.549838156585</v>
      </c>
      <c r="G166" s="16">
        <v>21826.627069206541</v>
      </c>
      <c r="H166" s="16">
        <v>18656.792987239656</v>
      </c>
      <c r="I166" s="16">
        <v>11636.901595668051</v>
      </c>
      <c r="J166" s="16">
        <v>9094.041383970176</v>
      </c>
      <c r="K166" s="16">
        <v>11646.233901742373</v>
      </c>
      <c r="L166" s="16">
        <v>13535.400676163263</v>
      </c>
      <c r="M166" s="16">
        <v>13878.230770875041</v>
      </c>
      <c r="N166" s="16">
        <v>7554.0785591954245</v>
      </c>
    </row>
    <row r="167" spans="1:14">
      <c r="A167" s="15" t="str">
        <f>INDEX('R1. Scenario specifications'!$C$11:$C$49,MATCH($B167,'R1. Scenario specifications'!$A$11:$A$49,0))</f>
        <v>Current 1.75DS, 2030 start, 'Expect the Unexpected' but with most conservative biomass CCS / NET technology cost assumptions</v>
      </c>
      <c r="B167" s="15" t="s">
        <v>62</v>
      </c>
      <c r="C167" s="15" t="s">
        <v>74</v>
      </c>
      <c r="D167" s="16">
        <v>47215.516198403289</v>
      </c>
      <c r="E167" s="16">
        <v>50312.553582004628</v>
      </c>
      <c r="F167" s="16">
        <v>58366.529466980013</v>
      </c>
      <c r="G167" s="16">
        <v>38456.279867884601</v>
      </c>
      <c r="H167" s="16">
        <v>13640.58244776724</v>
      </c>
      <c r="I167" s="16">
        <v>2930.274286344651</v>
      </c>
      <c r="J167" s="16">
        <v>1918.699158937492</v>
      </c>
      <c r="K167" s="16">
        <v>9267.1704590238296</v>
      </c>
      <c r="L167" s="16">
        <v>11747.297631955045</v>
      </c>
      <c r="M167" s="16">
        <v>10405.030539727159</v>
      </c>
      <c r="N167" s="16">
        <v>5832.8023344504536</v>
      </c>
    </row>
    <row r="168" spans="1:14">
      <c r="A168" s="15" t="str">
        <f>INDEX('R1. Scenario specifications'!$C$11:$C$49,MATCH($B168,'R1. Scenario specifications'!$A$11:$A$49,0))</f>
        <v>Current 1.75DS, 2030 start, 'Expect the Unexpected' but with most conservative biomass CCS / NET technology cost assumptions</v>
      </c>
      <c r="B168" s="15" t="s">
        <v>62</v>
      </c>
      <c r="C168" s="15" t="s">
        <v>75</v>
      </c>
      <c r="D168" s="16">
        <v>703.80118607166287</v>
      </c>
      <c r="E168" s="16">
        <v>332.83598022394187</v>
      </c>
      <c r="F168" s="16">
        <v>620.36761872296688</v>
      </c>
      <c r="G168" s="16">
        <v>1007.8109875999425</v>
      </c>
      <c r="H168" s="16">
        <v>3502.9576731037123</v>
      </c>
      <c r="I168" s="16">
        <v>9880.3348744757241</v>
      </c>
      <c r="J168" s="16">
        <v>14590.638607558511</v>
      </c>
      <c r="K168" s="16">
        <v>5798.4249831765073</v>
      </c>
      <c r="L168" s="16">
        <v>1345.2363833391569</v>
      </c>
      <c r="M168" s="16">
        <v>1483.9974530020688</v>
      </c>
      <c r="N168" s="16">
        <v>1210.8865785402086</v>
      </c>
    </row>
    <row r="169" spans="1:14">
      <c r="A169" s="15" t="str">
        <f>INDEX('R1. Scenario specifications'!$C$11:$C$49,MATCH($B169,'R1. Scenario specifications'!$A$11:$A$49,0))</f>
        <v>Current 1.75DS, 2030 start, 'Expect the Unexpected' but with most conservative biomass CCS / NET technology cost assumptions</v>
      </c>
      <c r="B169" s="15" t="s">
        <v>62</v>
      </c>
      <c r="C169" s="15" t="s">
        <v>76</v>
      </c>
      <c r="D169" s="16">
        <v>390.97134226922327</v>
      </c>
      <c r="E169" s="16">
        <v>175.69615909129266</v>
      </c>
      <c r="F169" s="16">
        <v>1616.0187601096602</v>
      </c>
      <c r="G169" s="16">
        <v>1567.3330171268037</v>
      </c>
      <c r="H169" s="16">
        <v>380.5269416028251</v>
      </c>
      <c r="I169" s="16">
        <v>0</v>
      </c>
      <c r="J169" s="16">
        <v>0</v>
      </c>
      <c r="K169" s="16">
        <v>747.25696330578558</v>
      </c>
      <c r="L169" s="16">
        <v>1571.2375811440927</v>
      </c>
      <c r="M169" s="16">
        <v>2725.9072631942622</v>
      </c>
      <c r="N169" s="16">
        <v>12740.782553774741</v>
      </c>
    </row>
    <row r="170" spans="1:14">
      <c r="A170" s="15" t="str">
        <f>INDEX('R1. Scenario specifications'!$C$11:$C$49,MATCH($B170,'R1. Scenario specifications'!$A$11:$A$49,0))</f>
        <v>Current 2DS, 2030 start, 'Expect the Unexpected' but with cheap renewables</v>
      </c>
      <c r="B170" s="15" t="s">
        <v>63</v>
      </c>
      <c r="C170" s="15" t="s">
        <v>73</v>
      </c>
      <c r="D170" s="16">
        <v>26844.205898769877</v>
      </c>
      <c r="E170" s="16">
        <v>24492.405185148484</v>
      </c>
      <c r="F170" s="16">
        <v>19821.549838156585</v>
      </c>
      <c r="G170" s="16">
        <v>21826.627069206541</v>
      </c>
      <c r="H170" s="16">
        <v>17931.360841700647</v>
      </c>
      <c r="I170" s="16">
        <v>14260.980941681915</v>
      </c>
      <c r="J170" s="16">
        <v>13666.590188410553</v>
      </c>
      <c r="K170" s="16">
        <v>12361.208414134097</v>
      </c>
      <c r="L170" s="16">
        <v>13306.932084617159</v>
      </c>
      <c r="M170" s="16">
        <v>14228.769859479216</v>
      </c>
      <c r="N170" s="16">
        <v>7719.3934118932575</v>
      </c>
    </row>
    <row r="171" spans="1:14">
      <c r="A171" s="15" t="str">
        <f>INDEX('R1. Scenario specifications'!$C$11:$C$49,MATCH($B171,'R1. Scenario specifications'!$A$11:$A$49,0))</f>
        <v>Current 2DS, 2030 start, 'Expect the Unexpected' but with cheap renewables</v>
      </c>
      <c r="B171" s="15" t="s">
        <v>63</v>
      </c>
      <c r="C171" s="15" t="s">
        <v>74</v>
      </c>
      <c r="D171" s="16">
        <v>47215.516198403289</v>
      </c>
      <c r="E171" s="16">
        <v>50312.553582004628</v>
      </c>
      <c r="F171" s="16">
        <v>58366.529466980013</v>
      </c>
      <c r="G171" s="16">
        <v>38456.279867884601</v>
      </c>
      <c r="H171" s="16">
        <v>16474.999552816895</v>
      </c>
      <c r="I171" s="16">
        <v>7284.1326011841529</v>
      </c>
      <c r="J171" s="16">
        <v>6940.7112884767366</v>
      </c>
      <c r="K171" s="16">
        <v>10370.13131694909</v>
      </c>
      <c r="L171" s="16">
        <v>10635.54670671886</v>
      </c>
      <c r="M171" s="16">
        <v>9980.0087948866876</v>
      </c>
      <c r="N171" s="16">
        <v>5688.6950429029066</v>
      </c>
    </row>
    <row r="172" spans="1:14">
      <c r="A172" s="15" t="str">
        <f>INDEX('R1. Scenario specifications'!$C$11:$C$49,MATCH($B172,'R1. Scenario specifications'!$A$11:$A$49,0))</f>
        <v>Current 2DS, 2030 start, 'Expect the Unexpected' but with cheap renewables</v>
      </c>
      <c r="B172" s="15" t="s">
        <v>63</v>
      </c>
      <c r="C172" s="15" t="s">
        <v>75</v>
      </c>
      <c r="D172" s="16">
        <v>703.80118607166287</v>
      </c>
      <c r="E172" s="16">
        <v>332.83598022394187</v>
      </c>
      <c r="F172" s="16">
        <v>620.36761872296688</v>
      </c>
      <c r="G172" s="16">
        <v>1007.8109875999425</v>
      </c>
      <c r="H172" s="16">
        <v>1150.9147141389174</v>
      </c>
      <c r="I172" s="16">
        <v>1083.6008204255513</v>
      </c>
      <c r="J172" s="16">
        <v>2316.0561015929079</v>
      </c>
      <c r="K172" s="16">
        <v>1789.3357119172829</v>
      </c>
      <c r="L172" s="16">
        <v>1282.590897650065</v>
      </c>
      <c r="M172" s="16">
        <v>1457.3463540836576</v>
      </c>
      <c r="N172" s="16">
        <v>1324.4423647707895</v>
      </c>
    </row>
    <row r="173" spans="1:14">
      <c r="A173" s="15" t="str">
        <f>INDEX('R1. Scenario specifications'!$C$11:$C$49,MATCH($B173,'R1. Scenario specifications'!$A$11:$A$49,0))</f>
        <v>Current 2DS, 2030 start, 'Expect the Unexpected' but with cheap renewables</v>
      </c>
      <c r="B173" s="15" t="s">
        <v>63</v>
      </c>
      <c r="C173" s="15" t="s">
        <v>76</v>
      </c>
      <c r="D173" s="16">
        <v>390.97134226922327</v>
      </c>
      <c r="E173" s="16">
        <v>175.69615909129266</v>
      </c>
      <c r="F173" s="16">
        <v>1616.0187601096602</v>
      </c>
      <c r="G173" s="16">
        <v>1567.3330171268037</v>
      </c>
      <c r="H173" s="16">
        <v>1833.9660884006171</v>
      </c>
      <c r="I173" s="16">
        <v>3523.6630254626275</v>
      </c>
      <c r="J173" s="16">
        <v>1518.7545832277251</v>
      </c>
      <c r="K173" s="16">
        <v>1229.7633319949402</v>
      </c>
      <c r="L173" s="16">
        <v>1865.9693055675129</v>
      </c>
      <c r="M173" s="16">
        <v>2714.8005193563072</v>
      </c>
      <c r="N173" s="16">
        <v>12204.226581889125</v>
      </c>
    </row>
    <row r="174" spans="1:14">
      <c r="A174" s="15" t="str">
        <f>INDEX('R1. Scenario specifications'!$C$11:$C$49,MATCH($B174,'R1. Scenario specifications'!$A$11:$A$49,0))</f>
        <v>Current 2DS, 2020 start, 'Expect the Unexpected' but with cheap CCS</v>
      </c>
      <c r="B174" s="15" t="s">
        <v>64</v>
      </c>
      <c r="C174" s="15" t="s">
        <v>73</v>
      </c>
      <c r="D174" s="16">
        <v>26844.205898769877</v>
      </c>
      <c r="E174" s="16">
        <v>24492.405185148484</v>
      </c>
      <c r="F174" s="16">
        <v>19821.549838156585</v>
      </c>
      <c r="G174" s="16">
        <v>17710.222061375251</v>
      </c>
      <c r="H174" s="16">
        <v>15489.256380767692</v>
      </c>
      <c r="I174" s="16">
        <v>13864.44180189809</v>
      </c>
      <c r="J174" s="16">
        <v>13319.981265399181</v>
      </c>
      <c r="K174" s="16">
        <v>12785.611344812214</v>
      </c>
      <c r="L174" s="16">
        <v>13566.723052957132</v>
      </c>
      <c r="M174" s="16">
        <v>14291.69916432078</v>
      </c>
      <c r="N174" s="16">
        <v>7649.874106524001</v>
      </c>
    </row>
    <row r="175" spans="1:14">
      <c r="A175" s="15" t="str">
        <f>INDEX('R1. Scenario specifications'!$C$11:$C$49,MATCH($B175,'R1. Scenario specifications'!$A$11:$A$49,0))</f>
        <v>Current 2DS, 2020 start, 'Expect the Unexpected' but with cheap CCS</v>
      </c>
      <c r="B175" s="15" t="s">
        <v>64</v>
      </c>
      <c r="C175" s="15" t="s">
        <v>74</v>
      </c>
      <c r="D175" s="16">
        <v>47215.516198403289</v>
      </c>
      <c r="E175" s="16">
        <v>50312.553582004628</v>
      </c>
      <c r="F175" s="16">
        <v>58366.529466980013</v>
      </c>
      <c r="G175" s="16">
        <v>41674.848189511889</v>
      </c>
      <c r="H175" s="16">
        <v>18152.961698498133</v>
      </c>
      <c r="I175" s="16">
        <v>7664.1005934114164</v>
      </c>
      <c r="J175" s="16">
        <v>8129.7795501260071</v>
      </c>
      <c r="K175" s="16">
        <v>10248.452166631176</v>
      </c>
      <c r="L175" s="16">
        <v>10314.236228374128</v>
      </c>
      <c r="M175" s="16">
        <v>10000.821122190273</v>
      </c>
      <c r="N175" s="16">
        <v>5667.2916309325001</v>
      </c>
    </row>
    <row r="176" spans="1:14">
      <c r="A176" s="15" t="str">
        <f>INDEX('R1. Scenario specifications'!$C$11:$C$49,MATCH($B176,'R1. Scenario specifications'!$A$11:$A$49,0))</f>
        <v>Current 2DS, 2020 start, 'Expect the Unexpected' but with cheap CCS</v>
      </c>
      <c r="B176" s="15" t="s">
        <v>64</v>
      </c>
      <c r="C176" s="15" t="s">
        <v>75</v>
      </c>
      <c r="D176" s="16">
        <v>703.80118607166287</v>
      </c>
      <c r="E176" s="16">
        <v>332.83598022394187</v>
      </c>
      <c r="F176" s="16">
        <v>620.36761872296688</v>
      </c>
      <c r="G176" s="16">
        <v>1010.7638548843204</v>
      </c>
      <c r="H176" s="16">
        <v>1165.6684227388625</v>
      </c>
      <c r="I176" s="16">
        <v>1123.0055789979538</v>
      </c>
      <c r="J176" s="16">
        <v>1127.8196850455111</v>
      </c>
      <c r="K176" s="16">
        <v>1216.3822290468263</v>
      </c>
      <c r="L176" s="16">
        <v>1266.1718223947366</v>
      </c>
      <c r="M176" s="16">
        <v>1322.9596833779003</v>
      </c>
      <c r="N176" s="16">
        <v>1264.959551905074</v>
      </c>
    </row>
    <row r="177" spans="1:14">
      <c r="A177" s="15" t="str">
        <f>INDEX('R1. Scenario specifications'!$C$11:$C$49,MATCH($B177,'R1. Scenario specifications'!$A$11:$A$49,0))</f>
        <v>Current 2DS, 2020 start, 'Expect the Unexpected' but with cheap CCS</v>
      </c>
      <c r="B177" s="15" t="s">
        <v>64</v>
      </c>
      <c r="C177" s="15" t="s">
        <v>76</v>
      </c>
      <c r="D177" s="16">
        <v>390.97134226922327</v>
      </c>
      <c r="E177" s="16">
        <v>175.69615909129266</v>
      </c>
      <c r="F177" s="16">
        <v>1616.0187601096602</v>
      </c>
      <c r="G177" s="16">
        <v>888.65326025847526</v>
      </c>
      <c r="H177" s="16">
        <v>799.35307879000993</v>
      </c>
      <c r="I177" s="16">
        <v>4217.1984249127581</v>
      </c>
      <c r="J177" s="16">
        <v>2351.0680862387344</v>
      </c>
      <c r="K177" s="16">
        <v>1038.2090037613968</v>
      </c>
      <c r="L177" s="16">
        <v>1453.9118444956346</v>
      </c>
      <c r="M177" s="16">
        <v>2013.0792120177134</v>
      </c>
      <c r="N177" s="16">
        <v>11967.400407947247</v>
      </c>
    </row>
    <row r="178" spans="1:14">
      <c r="A178" s="15" t="str">
        <f>INDEX('R1. Scenario specifications'!$C$11:$C$49,MATCH($B178,'R1. Scenario specifications'!$A$11:$A$49,0))</f>
        <v>Current 2DS, 2030 start, 'Expect the Unexpected' but with cheap CCS</v>
      </c>
      <c r="B178" s="15" t="s">
        <v>65</v>
      </c>
      <c r="C178" s="15" t="s">
        <v>73</v>
      </c>
      <c r="D178" s="16">
        <v>26844.205898769877</v>
      </c>
      <c r="E178" s="16">
        <v>24492.405185148484</v>
      </c>
      <c r="F178" s="16">
        <v>19821.549838156585</v>
      </c>
      <c r="G178" s="16">
        <v>21826.627069206541</v>
      </c>
      <c r="H178" s="16">
        <v>17805.747463281892</v>
      </c>
      <c r="I178" s="16">
        <v>14075.240055999124</v>
      </c>
      <c r="J178" s="16">
        <v>12987.687516719197</v>
      </c>
      <c r="K178" s="16">
        <v>12758.831711567995</v>
      </c>
      <c r="L178" s="16">
        <v>13704.732146896944</v>
      </c>
      <c r="M178" s="16">
        <v>14338.683800184874</v>
      </c>
      <c r="N178" s="16">
        <v>7628.2263036248987</v>
      </c>
    </row>
    <row r="179" spans="1:14">
      <c r="A179" s="15" t="str">
        <f>INDEX('R1. Scenario specifications'!$C$11:$C$49,MATCH($B179,'R1. Scenario specifications'!$A$11:$A$49,0))</f>
        <v>Current 2DS, 2030 start, 'Expect the Unexpected' but with cheap CCS</v>
      </c>
      <c r="B179" s="15" t="s">
        <v>65</v>
      </c>
      <c r="C179" s="15" t="s">
        <v>74</v>
      </c>
      <c r="D179" s="16">
        <v>47215.516198403289</v>
      </c>
      <c r="E179" s="16">
        <v>50312.553582004628</v>
      </c>
      <c r="F179" s="16">
        <v>58366.529466980013</v>
      </c>
      <c r="G179" s="16">
        <v>38456.279867884601</v>
      </c>
      <c r="H179" s="16">
        <v>16427.005162072142</v>
      </c>
      <c r="I179" s="16">
        <v>7194.3649456654839</v>
      </c>
      <c r="J179" s="16">
        <v>6762.7305558542157</v>
      </c>
      <c r="K179" s="16">
        <v>9364.2320630014492</v>
      </c>
      <c r="L179" s="16">
        <v>10128.545432245908</v>
      </c>
      <c r="M179" s="16">
        <v>9972.7937477457617</v>
      </c>
      <c r="N179" s="16">
        <v>5687.0207509204929</v>
      </c>
    </row>
    <row r="180" spans="1:14">
      <c r="A180" s="15" t="str">
        <f>INDEX('R1. Scenario specifications'!$C$11:$C$49,MATCH($B180,'R1. Scenario specifications'!$A$11:$A$49,0))</f>
        <v>Current 2DS, 2030 start, 'Expect the Unexpected' but with cheap CCS</v>
      </c>
      <c r="B180" s="15" t="s">
        <v>65</v>
      </c>
      <c r="C180" s="15" t="s">
        <v>75</v>
      </c>
      <c r="D180" s="16">
        <v>703.80118607166287</v>
      </c>
      <c r="E180" s="16">
        <v>332.83598022394187</v>
      </c>
      <c r="F180" s="16">
        <v>620.36761872296688</v>
      </c>
      <c r="G180" s="16">
        <v>1007.8109875999425</v>
      </c>
      <c r="H180" s="16">
        <v>1150.9147141389285</v>
      </c>
      <c r="I180" s="16">
        <v>1541.192048247932</v>
      </c>
      <c r="J180" s="16">
        <v>3643.1057155307972</v>
      </c>
      <c r="K180" s="16">
        <v>2386.9070592035478</v>
      </c>
      <c r="L180" s="16">
        <v>1281.5348238093579</v>
      </c>
      <c r="M180" s="16">
        <v>1339.3976376891987</v>
      </c>
      <c r="N180" s="16">
        <v>1253.4884153609337</v>
      </c>
    </row>
    <row r="181" spans="1:14">
      <c r="A181" s="15" t="str">
        <f>INDEX('R1. Scenario specifications'!$C$11:$C$49,MATCH($B181,'R1. Scenario specifications'!$A$11:$A$49,0))</f>
        <v>Current 2DS, 2030 start, 'Expect the Unexpected' but with cheap CCS</v>
      </c>
      <c r="B181" s="15" t="s">
        <v>65</v>
      </c>
      <c r="C181" s="15" t="s">
        <v>76</v>
      </c>
      <c r="D181" s="16">
        <v>390.97134226922327</v>
      </c>
      <c r="E181" s="16">
        <v>175.69615909129266</v>
      </c>
      <c r="F181" s="16">
        <v>1616.0187601096602</v>
      </c>
      <c r="G181" s="16">
        <v>1567.3330171268037</v>
      </c>
      <c r="H181" s="16">
        <v>2102.4870412520404</v>
      </c>
      <c r="I181" s="16">
        <v>3036.167221633893</v>
      </c>
      <c r="J181" s="16">
        <v>1161.0070863820179</v>
      </c>
      <c r="K181" s="16">
        <v>768.90891061400998</v>
      </c>
      <c r="L181" s="16">
        <v>1455.1319507865903</v>
      </c>
      <c r="M181" s="16">
        <v>2294.3011063279464</v>
      </c>
      <c r="N181" s="16">
        <v>12082.159190034441</v>
      </c>
    </row>
    <row r="182" spans="1:14">
      <c r="A182" s="15" t="str">
        <f>INDEX('R1. Scenario specifications'!$C$11:$C$49,MATCH($B182,'R1. Scenario specifications'!$A$11:$A$49,0))</f>
        <v>Current 2DS, 2020 start, 'Expect the Unexpected' but with cheap EVs</v>
      </c>
      <c r="B182" s="15" t="s">
        <v>66</v>
      </c>
      <c r="C182" s="15" t="s">
        <v>73</v>
      </c>
      <c r="D182" s="16">
        <v>26844.205898769877</v>
      </c>
      <c r="E182" s="16">
        <v>24492.405185148484</v>
      </c>
      <c r="F182" s="16">
        <v>19821.549838156585</v>
      </c>
      <c r="G182" s="16">
        <v>17591.084296218578</v>
      </c>
      <c r="H182" s="16">
        <v>15709.733716801598</v>
      </c>
      <c r="I182" s="16">
        <v>13786.563722853978</v>
      </c>
      <c r="J182" s="16">
        <v>11736.129765345997</v>
      </c>
      <c r="K182" s="16">
        <v>10842.911683796496</v>
      </c>
      <c r="L182" s="16">
        <v>12644.635653062276</v>
      </c>
      <c r="M182" s="16">
        <v>14222.770757904338</v>
      </c>
      <c r="N182" s="16">
        <v>7840.7601261696382</v>
      </c>
    </row>
    <row r="183" spans="1:14">
      <c r="A183" s="15" t="str">
        <f>INDEX('R1. Scenario specifications'!$C$11:$C$49,MATCH($B183,'R1. Scenario specifications'!$A$11:$A$49,0))</f>
        <v>Current 2DS, 2020 start, 'Expect the Unexpected' but with cheap EVs</v>
      </c>
      <c r="B183" s="15" t="s">
        <v>66</v>
      </c>
      <c r="C183" s="15" t="s">
        <v>74</v>
      </c>
      <c r="D183" s="16">
        <v>47215.516198403289</v>
      </c>
      <c r="E183" s="16">
        <v>50312.553582004628</v>
      </c>
      <c r="F183" s="16">
        <v>58366.529466980013</v>
      </c>
      <c r="G183" s="16">
        <v>36157.630831094975</v>
      </c>
      <c r="H183" s="16">
        <v>17178.919828950966</v>
      </c>
      <c r="I183" s="16">
        <v>7899.106734579962</v>
      </c>
      <c r="J183" s="16">
        <v>9514.2357527116201</v>
      </c>
      <c r="K183" s="16">
        <v>12385.043568238612</v>
      </c>
      <c r="L183" s="16">
        <v>11655.864417331342</v>
      </c>
      <c r="M183" s="16">
        <v>10478.412146342591</v>
      </c>
      <c r="N183" s="16">
        <v>5806.3398706007947</v>
      </c>
    </row>
    <row r="184" spans="1:14">
      <c r="A184" s="15" t="str">
        <f>INDEX('R1. Scenario specifications'!$C$11:$C$49,MATCH($B184,'R1. Scenario specifications'!$A$11:$A$49,0))</f>
        <v>Current 2DS, 2020 start, 'Expect the Unexpected' but with cheap EVs</v>
      </c>
      <c r="B184" s="15" t="s">
        <v>66</v>
      </c>
      <c r="C184" s="15" t="s">
        <v>75</v>
      </c>
      <c r="D184" s="16">
        <v>703.80118607166287</v>
      </c>
      <c r="E184" s="16">
        <v>332.83598022394187</v>
      </c>
      <c r="F184" s="16">
        <v>620.36761872296688</v>
      </c>
      <c r="G184" s="16">
        <v>1010.7638548843179</v>
      </c>
      <c r="H184" s="16">
        <v>1165.6684227388823</v>
      </c>
      <c r="I184" s="16">
        <v>1123.0055789979583</v>
      </c>
      <c r="J184" s="16">
        <v>1582.4577314238725</v>
      </c>
      <c r="K184" s="16">
        <v>1477.1969861201314</v>
      </c>
      <c r="L184" s="16">
        <v>1272.0768608563671</v>
      </c>
      <c r="M184" s="16">
        <v>1328.8646456287734</v>
      </c>
      <c r="N184" s="16">
        <v>1282.6825132658355</v>
      </c>
    </row>
    <row r="185" spans="1:14">
      <c r="A185" s="15" t="str">
        <f>INDEX('R1. Scenario specifications'!$C$11:$C$49,MATCH($B185,'R1. Scenario specifications'!$A$11:$A$49,0))</f>
        <v>Current 2DS, 2020 start, 'Expect the Unexpected' but with cheap EVs</v>
      </c>
      <c r="B185" s="15" t="s">
        <v>66</v>
      </c>
      <c r="C185" s="15" t="s">
        <v>76</v>
      </c>
      <c r="D185" s="16">
        <v>390.97134226922327</v>
      </c>
      <c r="E185" s="16">
        <v>175.69615909129266</v>
      </c>
      <c r="F185" s="16">
        <v>1616.0187601096602</v>
      </c>
      <c r="G185" s="16">
        <v>888.65326025847526</v>
      </c>
      <c r="H185" s="16">
        <v>286.84513395650902</v>
      </c>
      <c r="I185" s="16">
        <v>3964.326218409582</v>
      </c>
      <c r="J185" s="16">
        <v>2222.6075371597412</v>
      </c>
      <c r="K185" s="16">
        <v>866.41845349378696</v>
      </c>
      <c r="L185" s="16">
        <v>1177.0112249961687</v>
      </c>
      <c r="M185" s="16">
        <v>1745.9796558735011</v>
      </c>
      <c r="N185" s="16">
        <v>11807.299041273369</v>
      </c>
    </row>
    <row r="186" spans="1:14">
      <c r="A186" s="15" t="str">
        <f>INDEX('R1. Scenario specifications'!$C$11:$C$49,MATCH($B186,'R1. Scenario specifications'!$A$11:$A$49,0))</f>
        <v>Current 2DS, 2030 start, 'Expect the Unexpected' but with cheap EVs</v>
      </c>
      <c r="B186" s="15" t="s">
        <v>67</v>
      </c>
      <c r="C186" s="15" t="s">
        <v>73</v>
      </c>
      <c r="D186" s="16">
        <v>26844.205898769877</v>
      </c>
      <c r="E186" s="16">
        <v>24492.405185148484</v>
      </c>
      <c r="F186" s="16">
        <v>19821.549838156585</v>
      </c>
      <c r="G186" s="16">
        <v>21826.627069206541</v>
      </c>
      <c r="H186" s="16">
        <v>18162.235387953271</v>
      </c>
      <c r="I186" s="16">
        <v>13885.130968508474</v>
      </c>
      <c r="J186" s="16">
        <v>11878.803781039504</v>
      </c>
      <c r="K186" s="16">
        <v>10927.856824027664</v>
      </c>
      <c r="L186" s="16">
        <v>12637.480935211577</v>
      </c>
      <c r="M186" s="16">
        <v>14268.206987402702</v>
      </c>
      <c r="N186" s="16">
        <v>7830.1554223093499</v>
      </c>
    </row>
    <row r="187" spans="1:14">
      <c r="A187" s="15" t="str">
        <f>INDEX('R1. Scenario specifications'!$C$11:$C$49,MATCH($B187,'R1. Scenario specifications'!$A$11:$A$49,0))</f>
        <v>Current 2DS, 2030 start, 'Expect the Unexpected' but with cheap EVs</v>
      </c>
      <c r="B187" s="15" t="s">
        <v>67</v>
      </c>
      <c r="C187" s="15" t="s">
        <v>74</v>
      </c>
      <c r="D187" s="16">
        <v>47215.516198403289</v>
      </c>
      <c r="E187" s="16">
        <v>50312.553582004628</v>
      </c>
      <c r="F187" s="16">
        <v>58366.529466980013</v>
      </c>
      <c r="G187" s="16">
        <v>38456.279867884601</v>
      </c>
      <c r="H187" s="16">
        <v>16356.379863103946</v>
      </c>
      <c r="I187" s="16">
        <v>7493.6858607280656</v>
      </c>
      <c r="J187" s="16">
        <v>8124.4546796329678</v>
      </c>
      <c r="K187" s="16">
        <v>11574.713676828025</v>
      </c>
      <c r="L187" s="16">
        <v>11608.514347244507</v>
      </c>
      <c r="M187" s="16">
        <v>10444.510283148808</v>
      </c>
      <c r="N187" s="16">
        <v>5818.1863215953654</v>
      </c>
    </row>
    <row r="188" spans="1:14">
      <c r="A188" s="15" t="str">
        <f>INDEX('R1. Scenario specifications'!$C$11:$C$49,MATCH($B188,'R1. Scenario specifications'!$A$11:$A$49,0))</f>
        <v>Current 2DS, 2030 start, 'Expect the Unexpected' but with cheap EVs</v>
      </c>
      <c r="B188" s="15" t="s">
        <v>67</v>
      </c>
      <c r="C188" s="15" t="s">
        <v>75</v>
      </c>
      <c r="D188" s="16">
        <v>703.80118607166287</v>
      </c>
      <c r="E188" s="16">
        <v>332.83598022394187</v>
      </c>
      <c r="F188" s="16">
        <v>620.36761872296688</v>
      </c>
      <c r="G188" s="16">
        <v>1007.8109875999425</v>
      </c>
      <c r="H188" s="16">
        <v>1150.9153571017814</v>
      </c>
      <c r="I188" s="16">
        <v>1613.1463539662866</v>
      </c>
      <c r="J188" s="16">
        <v>3574.1844825931471</v>
      </c>
      <c r="K188" s="16">
        <v>2329.6779975678937</v>
      </c>
      <c r="L188" s="16">
        <v>1281.9988833129244</v>
      </c>
      <c r="M188" s="16">
        <v>1339.4442705377342</v>
      </c>
      <c r="N188" s="16">
        <v>1267.5647973699256</v>
      </c>
    </row>
    <row r="189" spans="1:14">
      <c r="A189" s="15" t="str">
        <f>INDEX('R1. Scenario specifications'!$C$11:$C$49,MATCH($B189,'R1. Scenario specifications'!$A$11:$A$49,0))</f>
        <v>Current 2DS, 2030 start, 'Expect the Unexpected' but with cheap EVs</v>
      </c>
      <c r="B189" s="15" t="s">
        <v>67</v>
      </c>
      <c r="C189" s="15" t="s">
        <v>76</v>
      </c>
      <c r="D189" s="16">
        <v>390.97134226922327</v>
      </c>
      <c r="E189" s="16">
        <v>175.69615909129266</v>
      </c>
      <c r="F189" s="16">
        <v>1616.0187601096602</v>
      </c>
      <c r="G189" s="16">
        <v>1567.3330171268037</v>
      </c>
      <c r="H189" s="16">
        <v>2050.1372046435145</v>
      </c>
      <c r="I189" s="16">
        <v>2825.6007925214776</v>
      </c>
      <c r="J189" s="16">
        <v>1059.4024349273295</v>
      </c>
      <c r="K189" s="16">
        <v>631.98218055870893</v>
      </c>
      <c r="L189" s="16">
        <v>1178.6653208504881</v>
      </c>
      <c r="M189" s="16">
        <v>1992.3319327678857</v>
      </c>
      <c r="N189" s="16">
        <v>11889.521141190666</v>
      </c>
    </row>
    <row r="190" spans="1:14">
      <c r="A190" s="15" t="str">
        <f>INDEX('R1. Scenario specifications'!$C$11:$C$49,MATCH($B190,'R1. Scenario specifications'!$A$11:$A$49,0))</f>
        <v>Current 2DS, 2020 start, 'Expect the Unexpected' but with cheap energy efficiency</v>
      </c>
      <c r="B190" s="15" t="s">
        <v>68</v>
      </c>
      <c r="C190" s="15" t="s">
        <v>73</v>
      </c>
      <c r="D190" s="16">
        <v>26844.205898769877</v>
      </c>
      <c r="E190" s="16">
        <v>24492.405185148484</v>
      </c>
      <c r="F190" s="16">
        <v>19821.549838156585</v>
      </c>
      <c r="G190" s="16">
        <v>18153.443227038224</v>
      </c>
      <c r="H190" s="16">
        <v>14573.589786599692</v>
      </c>
      <c r="I190" s="16">
        <v>10319.832844714912</v>
      </c>
      <c r="J190" s="16">
        <v>10332.31115608555</v>
      </c>
      <c r="K190" s="16">
        <v>10457.515532049212</v>
      </c>
      <c r="L190" s="16">
        <v>12407.593523233551</v>
      </c>
      <c r="M190" s="16">
        <v>14450.921667807381</v>
      </c>
      <c r="N190" s="16">
        <v>8668.4195474979297</v>
      </c>
    </row>
    <row r="191" spans="1:14">
      <c r="A191" s="15" t="str">
        <f>INDEX('R1. Scenario specifications'!$C$11:$C$49,MATCH($B191,'R1. Scenario specifications'!$A$11:$A$49,0))</f>
        <v>Current 2DS, 2020 start, 'Expect the Unexpected' but with cheap energy efficiency</v>
      </c>
      <c r="B191" s="15" t="s">
        <v>68</v>
      </c>
      <c r="C191" s="15" t="s">
        <v>74</v>
      </c>
      <c r="D191" s="16">
        <v>47215.516198403289</v>
      </c>
      <c r="E191" s="16">
        <v>50312.553582004628</v>
      </c>
      <c r="F191" s="16">
        <v>58366.529466980013</v>
      </c>
      <c r="G191" s="16">
        <v>30083.026529672759</v>
      </c>
      <c r="H191" s="16">
        <v>16204.413745131413</v>
      </c>
      <c r="I191" s="16">
        <v>10284.09401877601</v>
      </c>
      <c r="J191" s="16">
        <v>10688.503928878399</v>
      </c>
      <c r="K191" s="16">
        <v>12610.70137422962</v>
      </c>
      <c r="L191" s="16">
        <v>11482.435488345171</v>
      </c>
      <c r="M191" s="16">
        <v>9920.0922400776144</v>
      </c>
      <c r="N191" s="16">
        <v>5710.3996423490662</v>
      </c>
    </row>
    <row r="192" spans="1:14">
      <c r="A192" s="15" t="str">
        <f>INDEX('R1. Scenario specifications'!$C$11:$C$49,MATCH($B192,'R1. Scenario specifications'!$A$11:$A$49,0))</f>
        <v>Current 2DS, 2020 start, 'Expect the Unexpected' but with cheap energy efficiency</v>
      </c>
      <c r="B192" s="15" t="s">
        <v>68</v>
      </c>
      <c r="C192" s="15" t="s">
        <v>75</v>
      </c>
      <c r="D192" s="16">
        <v>703.80118607166287</v>
      </c>
      <c r="E192" s="16">
        <v>332.83598022394187</v>
      </c>
      <c r="F192" s="16">
        <v>620.36761872296688</v>
      </c>
      <c r="G192" s="16">
        <v>1009.7468078382153</v>
      </c>
      <c r="H192" s="16">
        <v>1159.5023047458044</v>
      </c>
      <c r="I192" s="16">
        <v>1133.7462867403394</v>
      </c>
      <c r="J192" s="16">
        <v>1187.9770545659069</v>
      </c>
      <c r="K192" s="16">
        <v>1277.6556959608452</v>
      </c>
      <c r="L192" s="16">
        <v>1373.7746900758161</v>
      </c>
      <c r="M192" s="16">
        <v>1409.4263091569774</v>
      </c>
      <c r="N192" s="16">
        <v>1349.9596720660559</v>
      </c>
    </row>
    <row r="193" spans="1:14">
      <c r="A193" s="15" t="str">
        <f>INDEX('R1. Scenario specifications'!$C$11:$C$49,MATCH($B193,'R1. Scenario specifications'!$A$11:$A$49,0))</f>
        <v>Current 2DS, 2020 start, 'Expect the Unexpected' but with cheap energy efficiency</v>
      </c>
      <c r="B193" s="15" t="s">
        <v>68</v>
      </c>
      <c r="C193" s="15" t="s">
        <v>76</v>
      </c>
      <c r="D193" s="16">
        <v>390.97134226922327</v>
      </c>
      <c r="E193" s="16">
        <v>175.69615909129266</v>
      </c>
      <c r="F193" s="16">
        <v>1616.0187601096602</v>
      </c>
      <c r="G193" s="16">
        <v>888.65326025847526</v>
      </c>
      <c r="H193" s="16">
        <v>302.62672775816498</v>
      </c>
      <c r="I193" s="16">
        <v>4817.9342389901376</v>
      </c>
      <c r="J193" s="16">
        <v>2606.216520305667</v>
      </c>
      <c r="K193" s="16">
        <v>1523.1107075520342</v>
      </c>
      <c r="L193" s="16">
        <v>2011.0440016719904</v>
      </c>
      <c r="M193" s="16">
        <v>2705.2129634072649</v>
      </c>
      <c r="N193" s="16">
        <v>12099.299486511532</v>
      </c>
    </row>
  </sheetData>
  <conditionalFormatting sqref="A2357:XFD1048576 A194:A2356 D194:XFD2356 A1:XFD18 A20:XFD193 N19:XFD19">
    <cfRule type="expression" dxfId="30" priority="2">
      <formula>_xlfn.ISFORMULA(A1)</formula>
    </cfRule>
  </conditionalFormatting>
  <conditionalFormatting sqref="A19:M19">
    <cfRule type="expression" dxfId="29" priority="1">
      <formula>_xlfn.ISFORMULA(A19)</formula>
    </cfRule>
  </conditionalFormatting>
  <dataValidations disablePrompts="1" count="1">
    <dataValidation type="list" allowBlank="1" showInputMessage="1" showErrorMessage="1" sqref="B22" xr:uid="{39800600-CC07-48C5-9D48-E5A29E72791F}">
      <formula1>$C$38:$C$41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8D9922E2-1BAB-4842-98DF-25770096606C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EC144-8027-408F-B747-A0B91C9AF02A}">
  <sheetPr>
    <tabColor theme="5" tint="0.39997558519241921"/>
  </sheetPr>
  <dimension ref="A1:S76"/>
  <sheetViews>
    <sheetView zoomScale="70" zoomScaleNormal="70" workbookViewId="0"/>
  </sheetViews>
  <sheetFormatPr defaultColWidth="15.7109375" defaultRowHeight="15"/>
  <cols>
    <col min="1" max="2" width="15.7109375" style="15" customWidth="1"/>
    <col min="3" max="13" width="12.7109375" style="15" customWidth="1"/>
    <col min="14" max="14" width="15.7109375" style="15" customWidth="1"/>
    <col min="15" max="16384" width="15.7109375" style="15"/>
  </cols>
  <sheetData>
    <row r="1" spans="1:4" s="13" customFormat="1" ht="36">
      <c r="A1" s="13" t="s">
        <v>257</v>
      </c>
    </row>
    <row r="2" spans="1:4" s="14" customFormat="1">
      <c r="A2" s="5" t="s">
        <v>5</v>
      </c>
      <c r="B2" s="14" t="s">
        <v>260</v>
      </c>
    </row>
    <row r="3" spans="1:4" s="14" customFormat="1">
      <c r="A3" s="5" t="s">
        <v>6</v>
      </c>
      <c r="B3" s="14" t="s">
        <v>259</v>
      </c>
    </row>
    <row r="4" spans="1:4" s="14" customFormat="1">
      <c r="A4" s="5" t="s">
        <v>4</v>
      </c>
    </row>
    <row r="5" spans="1:4" s="14" customFormat="1">
      <c r="A5" s="5" t="s">
        <v>223</v>
      </c>
      <c r="B5" s="14" t="s">
        <v>224</v>
      </c>
    </row>
    <row r="6" spans="1:4" s="14" customFormat="1">
      <c r="A6" s="5"/>
      <c r="B6" s="14" t="s">
        <v>225</v>
      </c>
      <c r="C6" s="14" t="s">
        <v>11</v>
      </c>
      <c r="D6" s="14" t="s">
        <v>230</v>
      </c>
    </row>
    <row r="7" spans="1:4" s="14" customFormat="1">
      <c r="A7" s="5"/>
      <c r="B7" s="14" t="s">
        <v>226</v>
      </c>
      <c r="C7" s="14" t="s">
        <v>13</v>
      </c>
      <c r="D7" s="14" t="s">
        <v>231</v>
      </c>
    </row>
    <row r="8" spans="1:4" s="14" customFormat="1">
      <c r="A8" s="5"/>
      <c r="B8" s="14" t="s">
        <v>228</v>
      </c>
      <c r="C8" s="14" t="s">
        <v>132</v>
      </c>
      <c r="D8" s="14" t="s">
        <v>132</v>
      </c>
    </row>
    <row r="9" spans="1:4" s="14" customFormat="1">
      <c r="A9" s="5"/>
      <c r="B9" s="14" t="s">
        <v>227</v>
      </c>
      <c r="C9" s="14" t="s">
        <v>232</v>
      </c>
      <c r="D9" s="14" t="s">
        <v>247</v>
      </c>
    </row>
    <row r="10" spans="1:4" s="14" customFormat="1">
      <c r="A10" s="5"/>
      <c r="B10" s="14" t="s">
        <v>229</v>
      </c>
      <c r="C10" s="14" t="s">
        <v>132</v>
      </c>
      <c r="D10" s="14" t="s">
        <v>132</v>
      </c>
    </row>
    <row r="11" spans="1:4" s="14" customFormat="1">
      <c r="A11" s="5"/>
      <c r="B11" s="14" t="s">
        <v>224</v>
      </c>
      <c r="D11" s="14" t="str">
        <f>CONCATENATE(LEFT($D9,3),MID($D6,4,3),MID($D9,7,1),MID($D6,9,LEN($D6)-8))</f>
        <v>$D$8:$O592</v>
      </c>
    </row>
    <row r="12" spans="1:4" s="14" customFormat="1">
      <c r="A12" s="5" t="s">
        <v>222</v>
      </c>
      <c r="B12" s="14" t="s">
        <v>118</v>
      </c>
    </row>
    <row r="13" spans="1:4" s="5" customFormat="1">
      <c r="A13" s="5" t="s">
        <v>2</v>
      </c>
      <c r="B13" s="5" t="s">
        <v>256</v>
      </c>
    </row>
    <row r="14" spans="1:4" ht="15.75" thickBot="1"/>
    <row r="15" spans="1:4" s="17" customFormat="1" ht="15.75" thickBot="1">
      <c r="A15" s="17" t="s">
        <v>241</v>
      </c>
    </row>
    <row r="17" spans="1:18">
      <c r="A17" s="4" t="s">
        <v>242</v>
      </c>
      <c r="P17" s="18"/>
      <c r="Q17" s="18"/>
      <c r="R17" s="18"/>
    </row>
    <row r="18" spans="1:18">
      <c r="A18" s="15" t="s">
        <v>122</v>
      </c>
      <c r="B18" s="15">
        <v>1</v>
      </c>
      <c r="C18" s="15">
        <f>B18+1</f>
        <v>2</v>
      </c>
      <c r="D18" s="15">
        <f t="shared" ref="D18:M18" si="0">C18+1</f>
        <v>3</v>
      </c>
      <c r="E18" s="15">
        <f t="shared" si="0"/>
        <v>4</v>
      </c>
      <c r="F18" s="15">
        <f t="shared" si="0"/>
        <v>5</v>
      </c>
      <c r="G18" s="15">
        <f t="shared" si="0"/>
        <v>6</v>
      </c>
      <c r="H18" s="15">
        <f t="shared" si="0"/>
        <v>7</v>
      </c>
      <c r="I18" s="15">
        <f t="shared" si="0"/>
        <v>8</v>
      </c>
      <c r="J18" s="15">
        <f t="shared" si="0"/>
        <v>9</v>
      </c>
      <c r="K18" s="15">
        <f t="shared" si="0"/>
        <v>10</v>
      </c>
      <c r="L18" s="15">
        <f t="shared" si="0"/>
        <v>11</v>
      </c>
      <c r="M18" s="15">
        <f t="shared" si="0"/>
        <v>12</v>
      </c>
      <c r="P18" s="18"/>
      <c r="Q18" s="18"/>
      <c r="R18" s="18"/>
    </row>
    <row r="19" spans="1:18" ht="120">
      <c r="A19" s="21" t="s">
        <v>123</v>
      </c>
      <c r="B19" s="21" t="str">
        <f>INDEX('R1. Scenario specifications'!$C$11:$C$49,MATCH(B$20,'R1. Scenario specifications'!$A$11:$A$49,0))</f>
        <v>TIAM BAU - No Policy Action</v>
      </c>
      <c r="C19" s="21" t="str">
        <f>INDEX('R1. Scenario specifications'!$C$11:$C$49,MATCH(C$20,'R1. Scenario specifications'!$A$11:$A$49,0))</f>
        <v>Vivid BAU - WEO Current Policies Scenario emissions pathway run through TIAM</v>
      </c>
      <c r="D19" s="21" t="str">
        <f>INDEX('R1. Scenario specifications'!$C$11:$C$49,MATCH(D$20,'R1. Scenario specifications'!$A$11:$A$49,0))</f>
        <v>Vivid Paris NDCs - WEO New Policies Scenario emissions pathway run through TIAM</v>
      </c>
      <c r="E19" s="21" t="str">
        <f>INDEX('R1. Scenario specifications'!$C$11:$C$49,MATCH(E$20,'R1. Scenario specifications'!$A$11:$A$49,0))</f>
        <v>Current 2DS, 2020 start, 'Expect the Unexpected'</v>
      </c>
      <c r="F19" s="21" t="str">
        <f>INDEX('R1. Scenario specifications'!$C$11:$C$49,MATCH(F$20,'R1. Scenario specifications'!$A$11:$A$49,0))</f>
        <v>Current 2DS, 2030 start, 'Expect the Unexpected'</v>
      </c>
      <c r="G19" s="21" t="str">
        <f>INDEX('R1. Scenario specifications'!$C$11:$C$49,MATCH(G$20,'R1. Scenario specifications'!$A$11:$A$49,0))</f>
        <v>Current 1.5DS, 2020 start, 'Expect the Unexpected'</v>
      </c>
      <c r="H19" s="21" t="str">
        <f>INDEX('R1. Scenario specifications'!$C$11:$C$49,MATCH(H$20,'R1. Scenario specifications'!$A$11:$A$49,0))</f>
        <v>Current 1.5DS, 2030 start, 'Expect the Unexpected'</v>
      </c>
      <c r="I19" s="21" t="str">
        <f>INDEX('R1. Scenario specifications'!$C$11:$C$49,MATCH(I$20,'R1. Scenario specifications'!$A$11:$A$49,0))</f>
        <v>Current 1.75DS, 2020 start, 'Expect the Unexpected'</v>
      </c>
      <c r="J19" s="21" t="str">
        <f>INDEX('R1. Scenario specifications'!$C$11:$C$49,MATCH(J$20,'R1. Scenario specifications'!$A$11:$A$49,0))</f>
        <v>Current 1.75DS, 2030 start, 'Expect the Unexpected'</v>
      </c>
      <c r="K19" s="21" t="e">
        <f>INDEX('R1. Scenario specifications'!$C$11:$C$49,MATCH(K$20,'R1. Scenario specifications'!$A$11:$A$49,0))</f>
        <v>#N/A</v>
      </c>
      <c r="L19" s="21" t="e">
        <f>INDEX('R1. Scenario specifications'!$C$11:$C$49,MATCH(L$20,'R1. Scenario specifications'!$A$11:$A$49,0))</f>
        <v>#N/A</v>
      </c>
      <c r="M19" s="21" t="e">
        <f>INDEX('R1. Scenario specifications'!$C$11:$C$49,MATCH(M$20,'R1. Scenario specifications'!$A$11:$A$49,0))</f>
        <v>#N/A</v>
      </c>
      <c r="P19" s="18"/>
      <c r="Q19" s="18"/>
      <c r="R19" s="18"/>
    </row>
    <row r="20" spans="1:18">
      <c r="A20" s="15" t="s">
        <v>11</v>
      </c>
      <c r="B20" s="20" t="s">
        <v>14</v>
      </c>
      <c r="C20" s="20" t="s">
        <v>31</v>
      </c>
      <c r="D20" s="20" t="s">
        <v>32</v>
      </c>
      <c r="E20" s="20" t="s">
        <v>33</v>
      </c>
      <c r="F20" s="20" t="s">
        <v>44</v>
      </c>
      <c r="G20" s="20" t="s">
        <v>37</v>
      </c>
      <c r="H20" s="20" t="s">
        <v>38</v>
      </c>
      <c r="I20" s="20" t="s">
        <v>50</v>
      </c>
      <c r="J20" s="20" t="s">
        <v>51</v>
      </c>
      <c r="K20" s="20"/>
      <c r="L20" s="20"/>
      <c r="M20" s="20"/>
      <c r="P20" s="18"/>
      <c r="Q20" s="18"/>
      <c r="R20" s="18"/>
    </row>
    <row r="21" spans="1:18">
      <c r="P21" s="18"/>
      <c r="Q21" s="18"/>
      <c r="R21" s="18"/>
    </row>
    <row r="22" spans="1:18">
      <c r="A22" s="15" t="s">
        <v>12</v>
      </c>
      <c r="B22" s="20" t="s">
        <v>118</v>
      </c>
      <c r="P22" s="18"/>
      <c r="Q22" s="18"/>
      <c r="R22" s="18"/>
    </row>
    <row r="23" spans="1:18">
      <c r="P23" s="18"/>
      <c r="Q23" s="18"/>
      <c r="R23" s="18"/>
    </row>
    <row r="24" spans="1:18">
      <c r="A24" s="15" t="s">
        <v>232</v>
      </c>
      <c r="B24" s="15" t="str">
        <f>IF(ISBLANK(B20),"",B20)</f>
        <v>Vivid_0A</v>
      </c>
      <c r="C24" s="15" t="str">
        <f t="shared" ref="C24:M24" si="1">IF(ISBLANK(C20),"",C20)</f>
        <v>Vivid_0A_BAU</v>
      </c>
      <c r="D24" s="15" t="str">
        <f t="shared" si="1"/>
        <v>Vivid_0B</v>
      </c>
      <c r="E24" s="15" t="str">
        <f t="shared" si="1"/>
        <v>Vivid_1</v>
      </c>
      <c r="F24" s="15" t="str">
        <f t="shared" si="1"/>
        <v>Vivid_2</v>
      </c>
      <c r="G24" s="15" t="str">
        <f t="shared" si="1"/>
        <v>Vivid_13</v>
      </c>
      <c r="H24" s="15" t="str">
        <f t="shared" si="1"/>
        <v>Vivid_14</v>
      </c>
      <c r="I24" s="15" t="str">
        <f t="shared" si="1"/>
        <v>Vivid_25</v>
      </c>
      <c r="J24" s="15" t="str">
        <f t="shared" si="1"/>
        <v>Vivid_26</v>
      </c>
      <c r="K24" s="15" t="str">
        <f t="shared" si="1"/>
        <v/>
      </c>
      <c r="L24" s="15" t="str">
        <f t="shared" si="1"/>
        <v/>
      </c>
      <c r="M24" s="15" t="str">
        <f t="shared" si="1"/>
        <v/>
      </c>
      <c r="P24" s="18"/>
      <c r="Q24" s="18"/>
      <c r="R24" s="18"/>
    </row>
    <row r="25" spans="1:18">
      <c r="A25" s="15">
        <v>2012</v>
      </c>
      <c r="B25" s="16">
        <f>INDEX($D$38:$N$76,MATCH(B$24,$B$38:$B$76,0),MATCH($A25,$D$37:$N$37,0))</f>
        <v>0.27214200000000005</v>
      </c>
      <c r="C25" s="16">
        <f t="shared" ref="C25:M25" si="2">INDEX($D$38:$N$76,MATCH(C$24,$B$38:$B$76,0),MATCH($A25,$D$37:$N$37,0))</f>
        <v>0.27214200000000005</v>
      </c>
      <c r="D25" s="16">
        <f t="shared" si="2"/>
        <v>0.27214200000000005</v>
      </c>
      <c r="E25" s="16">
        <f t="shared" si="2"/>
        <v>0.27214200000000005</v>
      </c>
      <c r="F25" s="16">
        <f t="shared" si="2"/>
        <v>0.27214200000000005</v>
      </c>
      <c r="G25" s="16">
        <f t="shared" si="2"/>
        <v>0.27214200000000005</v>
      </c>
      <c r="H25" s="16">
        <f t="shared" si="2"/>
        <v>0.27214200000000005</v>
      </c>
      <c r="I25" s="16">
        <f t="shared" si="2"/>
        <v>0.27214200000000005</v>
      </c>
      <c r="J25" s="16">
        <f t="shared" si="2"/>
        <v>0.27214200000000005</v>
      </c>
      <c r="K25" s="16" t="e">
        <f t="shared" si="2"/>
        <v>#N/A</v>
      </c>
      <c r="L25" s="16" t="e">
        <f t="shared" si="2"/>
        <v>#N/A</v>
      </c>
      <c r="M25" s="16" t="e">
        <f t="shared" si="2"/>
        <v>#N/A</v>
      </c>
      <c r="P25" s="18"/>
      <c r="Q25" s="18"/>
      <c r="R25" s="18"/>
    </row>
    <row r="26" spans="1:18">
      <c r="A26" s="15">
        <v>2020</v>
      </c>
      <c r="B26" s="16">
        <f t="shared" ref="B26:M34" si="3">INDEX($D$38:$N$76,MATCH(B$24,$B$38:$B$76,0),MATCH($A26,$D$37:$N$37,0))</f>
        <v>43.428832992645795</v>
      </c>
      <c r="C26" s="16">
        <f t="shared" si="3"/>
        <v>42.757154842968347</v>
      </c>
      <c r="D26" s="16">
        <f t="shared" si="3"/>
        <v>43.428832992645795</v>
      </c>
      <c r="E26" s="16">
        <f t="shared" si="3"/>
        <v>43.428832992645795</v>
      </c>
      <c r="F26" s="16">
        <f t="shared" si="3"/>
        <v>43.428832992645795</v>
      </c>
      <c r="G26" s="16">
        <f t="shared" si="3"/>
        <v>43.428832992645795</v>
      </c>
      <c r="H26" s="16">
        <f t="shared" si="3"/>
        <v>43.428832992645795</v>
      </c>
      <c r="I26" s="16">
        <f t="shared" si="3"/>
        <v>43.428832992645795</v>
      </c>
      <c r="J26" s="16">
        <f t="shared" si="3"/>
        <v>43.428832992645795</v>
      </c>
      <c r="K26" s="16" t="e">
        <f t="shared" si="3"/>
        <v>#N/A</v>
      </c>
      <c r="L26" s="16" t="e">
        <f t="shared" si="3"/>
        <v>#N/A</v>
      </c>
      <c r="M26" s="16" t="e">
        <f t="shared" si="3"/>
        <v>#N/A</v>
      </c>
      <c r="P26" s="18"/>
      <c r="Q26" s="18"/>
      <c r="R26" s="18"/>
    </row>
    <row r="27" spans="1:18">
      <c r="A27" s="15">
        <v>2030</v>
      </c>
      <c r="B27" s="16">
        <f t="shared" si="3"/>
        <v>3711.7291201848006</v>
      </c>
      <c r="C27" s="16">
        <f t="shared" si="3"/>
        <v>3774.8105935407089</v>
      </c>
      <c r="D27" s="16">
        <f t="shared" si="3"/>
        <v>3576.6145155398376</v>
      </c>
      <c r="E27" s="16">
        <f t="shared" si="3"/>
        <v>1415.1638680557189</v>
      </c>
      <c r="F27" s="16">
        <f t="shared" si="3"/>
        <v>3576.6145155398376</v>
      </c>
      <c r="G27" s="16">
        <f t="shared" si="3"/>
        <v>2747.0482262670516</v>
      </c>
      <c r="H27" s="16">
        <f t="shared" si="3"/>
        <v>3576.6145155398376</v>
      </c>
      <c r="I27" s="16">
        <f t="shared" si="3"/>
        <v>1463.1713280354645</v>
      </c>
      <c r="J27" s="16">
        <f t="shared" si="3"/>
        <v>3576.6145155398376</v>
      </c>
      <c r="K27" s="16" t="e">
        <f t="shared" si="3"/>
        <v>#N/A</v>
      </c>
      <c r="L27" s="16" t="e">
        <f t="shared" si="3"/>
        <v>#N/A</v>
      </c>
      <c r="M27" s="16" t="e">
        <f t="shared" si="3"/>
        <v>#N/A</v>
      </c>
      <c r="P27" s="18"/>
      <c r="Q27" s="18"/>
      <c r="R27" s="18"/>
    </row>
    <row r="28" spans="1:18">
      <c r="A28" s="15">
        <v>2040</v>
      </c>
      <c r="B28" s="16">
        <f t="shared" si="3"/>
        <v>12780.576885264767</v>
      </c>
      <c r="C28" s="16">
        <f t="shared" si="3"/>
        <v>12772.653693321909</v>
      </c>
      <c r="D28" s="16">
        <f t="shared" si="3"/>
        <v>12645.666722265352</v>
      </c>
      <c r="E28" s="16">
        <f t="shared" si="3"/>
        <v>9700.101502659365</v>
      </c>
      <c r="F28" s="16">
        <f t="shared" si="3"/>
        <v>10168.228964751361</v>
      </c>
      <c r="G28" s="16">
        <f t="shared" si="3"/>
        <v>5161.7150658384517</v>
      </c>
      <c r="H28" s="16">
        <f t="shared" si="3"/>
        <v>2782.3517890224075</v>
      </c>
      <c r="I28" s="16">
        <f t="shared" si="3"/>
        <v>9214.7062861171999</v>
      </c>
      <c r="J28" s="16">
        <f t="shared" si="3"/>
        <v>9759.7813953557998</v>
      </c>
      <c r="K28" s="16" t="e">
        <f t="shared" si="3"/>
        <v>#N/A</v>
      </c>
      <c r="L28" s="16" t="e">
        <f t="shared" si="3"/>
        <v>#N/A</v>
      </c>
      <c r="M28" s="16" t="e">
        <f t="shared" si="3"/>
        <v>#N/A</v>
      </c>
      <c r="P28" s="18"/>
      <c r="Q28" s="18"/>
      <c r="R28" s="18"/>
    </row>
    <row r="29" spans="1:18">
      <c r="A29" s="15">
        <v>2050</v>
      </c>
      <c r="B29" s="16">
        <f t="shared" si="3"/>
        <v>17836.663213660569</v>
      </c>
      <c r="C29" s="16">
        <f t="shared" si="3"/>
        <v>17824.802601493397</v>
      </c>
      <c r="D29" s="16">
        <f t="shared" si="3"/>
        <v>17793.891430347823</v>
      </c>
      <c r="E29" s="16">
        <f t="shared" si="3"/>
        <v>14482.285648083993</v>
      </c>
      <c r="F29" s="16">
        <f t="shared" si="3"/>
        <v>14488.605579562563</v>
      </c>
      <c r="G29" s="16">
        <f t="shared" si="3"/>
        <v>7140.8361285533192</v>
      </c>
      <c r="H29" s="16">
        <f t="shared" si="3"/>
        <v>6739.1025995113378</v>
      </c>
      <c r="I29" s="16">
        <f t="shared" si="3"/>
        <v>14385.808996505788</v>
      </c>
      <c r="J29" s="16">
        <f t="shared" si="3"/>
        <v>14039.496639338635</v>
      </c>
      <c r="K29" s="16" t="e">
        <f t="shared" si="3"/>
        <v>#N/A</v>
      </c>
      <c r="L29" s="16" t="e">
        <f t="shared" si="3"/>
        <v>#N/A</v>
      </c>
      <c r="M29" s="16" t="e">
        <f t="shared" si="3"/>
        <v>#N/A</v>
      </c>
      <c r="P29" s="18"/>
      <c r="Q29" s="18"/>
      <c r="R29" s="18"/>
    </row>
    <row r="30" spans="1:18">
      <c r="A30" s="15">
        <v>2060</v>
      </c>
      <c r="B30" s="16">
        <f t="shared" si="3"/>
        <v>19192.22293886841</v>
      </c>
      <c r="C30" s="16">
        <f t="shared" si="3"/>
        <v>19192.279924150218</v>
      </c>
      <c r="D30" s="16">
        <f t="shared" si="3"/>
        <v>19169.911776136563</v>
      </c>
      <c r="E30" s="16">
        <f t="shared" si="3"/>
        <v>15720.736042380184</v>
      </c>
      <c r="F30" s="16">
        <f t="shared" si="3"/>
        <v>15776.988536617464</v>
      </c>
      <c r="G30" s="16">
        <f t="shared" si="3"/>
        <v>14078.486936590329</v>
      </c>
      <c r="H30" s="16">
        <f t="shared" si="3"/>
        <v>14087.355235183673</v>
      </c>
      <c r="I30" s="16">
        <f t="shared" si="3"/>
        <v>15738.45169102703</v>
      </c>
      <c r="J30" s="16">
        <f t="shared" si="3"/>
        <v>15168.838784135773</v>
      </c>
      <c r="K30" s="16" t="e">
        <f t="shared" si="3"/>
        <v>#N/A</v>
      </c>
      <c r="L30" s="16" t="e">
        <f t="shared" si="3"/>
        <v>#N/A</v>
      </c>
      <c r="M30" s="16" t="e">
        <f t="shared" si="3"/>
        <v>#N/A</v>
      </c>
      <c r="P30" s="18"/>
      <c r="Q30" s="18"/>
      <c r="R30" s="18"/>
    </row>
    <row r="31" spans="1:18">
      <c r="A31" s="15">
        <v>2070</v>
      </c>
      <c r="B31" s="16">
        <f t="shared" si="3"/>
        <v>20514.83557767301</v>
      </c>
      <c r="C31" s="16">
        <f t="shared" si="3"/>
        <v>20514.83557767301</v>
      </c>
      <c r="D31" s="16">
        <f t="shared" si="3"/>
        <v>20515.857622282689</v>
      </c>
      <c r="E31" s="16">
        <f t="shared" si="3"/>
        <v>16917.156876175344</v>
      </c>
      <c r="F31" s="16">
        <f t="shared" si="3"/>
        <v>16886.649115793502</v>
      </c>
      <c r="G31" s="16">
        <f t="shared" si="3"/>
        <v>16374.654987184922</v>
      </c>
      <c r="H31" s="16">
        <f t="shared" si="3"/>
        <v>16616.742198512569</v>
      </c>
      <c r="I31" s="16">
        <f t="shared" si="3"/>
        <v>16877.459976408558</v>
      </c>
      <c r="J31" s="16">
        <f t="shared" si="3"/>
        <v>16804.237097010588</v>
      </c>
      <c r="K31" s="16" t="e">
        <f t="shared" si="3"/>
        <v>#N/A</v>
      </c>
      <c r="L31" s="16" t="e">
        <f t="shared" si="3"/>
        <v>#N/A</v>
      </c>
      <c r="M31" s="16" t="e">
        <f t="shared" si="3"/>
        <v>#N/A</v>
      </c>
      <c r="P31" s="18"/>
      <c r="Q31" s="18"/>
      <c r="R31" s="18"/>
    </row>
    <row r="32" spans="1:18">
      <c r="A32" s="15">
        <v>2080</v>
      </c>
      <c r="B32" s="16">
        <f t="shared" si="3"/>
        <v>21806.845948408998</v>
      </c>
      <c r="C32" s="16">
        <f t="shared" si="3"/>
        <v>21806.845948409005</v>
      </c>
      <c r="D32" s="16">
        <f t="shared" si="3"/>
        <v>21807.867757862892</v>
      </c>
      <c r="E32" s="16">
        <f t="shared" si="3"/>
        <v>18044.734719530868</v>
      </c>
      <c r="F32" s="16">
        <f t="shared" si="3"/>
        <v>18032.021694091894</v>
      </c>
      <c r="G32" s="16">
        <f t="shared" si="3"/>
        <v>17674.079045883445</v>
      </c>
      <c r="H32" s="16">
        <f t="shared" si="3"/>
        <v>17862.039241697137</v>
      </c>
      <c r="I32" s="16">
        <f t="shared" si="3"/>
        <v>18036.512103815468</v>
      </c>
      <c r="J32" s="16">
        <f t="shared" si="3"/>
        <v>17936.466552239664</v>
      </c>
      <c r="K32" s="16" t="e">
        <f t="shared" si="3"/>
        <v>#N/A</v>
      </c>
      <c r="L32" s="16" t="e">
        <f t="shared" si="3"/>
        <v>#N/A</v>
      </c>
      <c r="M32" s="16" t="e">
        <f t="shared" si="3"/>
        <v>#N/A</v>
      </c>
      <c r="P32" s="18"/>
      <c r="Q32" s="18"/>
      <c r="R32" s="18"/>
    </row>
    <row r="33" spans="1:19">
      <c r="A33" s="15">
        <v>2090</v>
      </c>
      <c r="B33" s="16">
        <f t="shared" si="3"/>
        <v>23140.461256094779</v>
      </c>
      <c r="C33" s="16">
        <f t="shared" si="3"/>
        <v>23140.461256094779</v>
      </c>
      <c r="D33" s="16">
        <f t="shared" si="3"/>
        <v>23141.545215477261</v>
      </c>
      <c r="E33" s="16">
        <f t="shared" si="3"/>
        <v>19241.250673458959</v>
      </c>
      <c r="F33" s="16">
        <f t="shared" si="3"/>
        <v>19228.473723554911</v>
      </c>
      <c r="G33" s="16">
        <f t="shared" si="3"/>
        <v>18847.621052053135</v>
      </c>
      <c r="H33" s="16">
        <f t="shared" si="3"/>
        <v>19047.945988693289</v>
      </c>
      <c r="I33" s="16">
        <f t="shared" si="3"/>
        <v>19219.975581767005</v>
      </c>
      <c r="J33" s="16">
        <f t="shared" si="3"/>
        <v>19108.338205329022</v>
      </c>
      <c r="K33" s="16" t="e">
        <f t="shared" si="3"/>
        <v>#N/A</v>
      </c>
      <c r="L33" s="16" t="e">
        <f t="shared" si="3"/>
        <v>#N/A</v>
      </c>
      <c r="M33" s="16" t="e">
        <f t="shared" si="3"/>
        <v>#N/A</v>
      </c>
    </row>
    <row r="34" spans="1:19">
      <c r="A34" s="15">
        <v>2100</v>
      </c>
      <c r="B34" s="16">
        <f t="shared" si="3"/>
        <v>24555.977169518163</v>
      </c>
      <c r="C34" s="16">
        <f t="shared" si="3"/>
        <v>24555.977169518163</v>
      </c>
      <c r="D34" s="16">
        <f t="shared" si="3"/>
        <v>24555.977169518163</v>
      </c>
      <c r="E34" s="16">
        <f t="shared" si="3"/>
        <v>20532.978324617063</v>
      </c>
      <c r="F34" s="16">
        <f t="shared" si="3"/>
        <v>20533.099918818843</v>
      </c>
      <c r="G34" s="16">
        <f t="shared" si="3"/>
        <v>20499.141717867591</v>
      </c>
      <c r="H34" s="16">
        <f t="shared" si="3"/>
        <v>20549.237552647144</v>
      </c>
      <c r="I34" s="16">
        <f t="shared" si="3"/>
        <v>20533.143671847378</v>
      </c>
      <c r="J34" s="16">
        <f t="shared" si="3"/>
        <v>20508.876291298762</v>
      </c>
      <c r="K34" s="16" t="e">
        <f t="shared" si="3"/>
        <v>#N/A</v>
      </c>
      <c r="L34" s="16" t="e">
        <f t="shared" si="3"/>
        <v>#N/A</v>
      </c>
      <c r="M34" s="16" t="e">
        <f t="shared" si="3"/>
        <v>#N/A</v>
      </c>
    </row>
    <row r="35" spans="1:19" ht="15.75" thickBot="1"/>
    <row r="36" spans="1:19" s="17" customFormat="1" ht="15.75" thickBot="1">
      <c r="A36" s="17" t="s">
        <v>238</v>
      </c>
      <c r="S36" s="19"/>
    </row>
    <row r="37" spans="1:19">
      <c r="A37" s="15" t="s">
        <v>123</v>
      </c>
      <c r="B37" s="15" t="s">
        <v>11</v>
      </c>
      <c r="D37" s="15">
        <v>2007</v>
      </c>
      <c r="E37" s="15">
        <v>2012</v>
      </c>
      <c r="F37" s="15">
        <v>2020</v>
      </c>
      <c r="G37" s="15">
        <v>2030</v>
      </c>
      <c r="H37" s="15">
        <v>2040</v>
      </c>
      <c r="I37" s="15">
        <v>2050</v>
      </c>
      <c r="J37" s="15">
        <v>2060</v>
      </c>
      <c r="K37" s="15">
        <v>2070</v>
      </c>
      <c r="L37" s="15">
        <v>2080</v>
      </c>
      <c r="M37" s="15">
        <v>2090</v>
      </c>
      <c r="N37" s="15">
        <v>2100</v>
      </c>
    </row>
    <row r="38" spans="1:19">
      <c r="A38" s="15" t="str">
        <f>INDEX('R1. Scenario specifications'!$C$11:$C$49,MATCH($B38,'R1. Scenario specifications'!$A$11:$A$49,0))</f>
        <v>TIAM BAU - No Policy Action</v>
      </c>
      <c r="B38" s="15" t="s">
        <v>14</v>
      </c>
      <c r="D38" s="16">
        <v>0.55126200000000003</v>
      </c>
      <c r="E38" s="16">
        <v>0.27214200000000005</v>
      </c>
      <c r="F38" s="16">
        <v>43.428832992645795</v>
      </c>
      <c r="G38" s="16">
        <v>3711.7291201848006</v>
      </c>
      <c r="H38" s="16">
        <v>12780.576885264767</v>
      </c>
      <c r="I38" s="16">
        <v>17836.663213660569</v>
      </c>
      <c r="J38" s="16">
        <v>19192.22293886841</v>
      </c>
      <c r="K38" s="16">
        <v>20514.83557767301</v>
      </c>
      <c r="L38" s="16">
        <v>21806.845948408998</v>
      </c>
      <c r="M38" s="16">
        <v>23140.461256094779</v>
      </c>
      <c r="N38" s="16">
        <v>24555.977169518163</v>
      </c>
      <c r="S38" s="18"/>
    </row>
    <row r="39" spans="1:19">
      <c r="A39" s="15" t="str">
        <f>INDEX('R1. Scenario specifications'!$C$11:$C$49,MATCH($B39,'R1. Scenario specifications'!$A$11:$A$49,0))</f>
        <v>Vivid BAU - WEO Current Policies Scenario emissions pathway run through TIAM</v>
      </c>
      <c r="B39" s="15" t="s">
        <v>31</v>
      </c>
      <c r="D39" s="16">
        <v>0.55126200000000003</v>
      </c>
      <c r="E39" s="16">
        <v>0.27214200000000005</v>
      </c>
      <c r="F39" s="16">
        <v>42.757154842968347</v>
      </c>
      <c r="G39" s="16">
        <v>3774.8105935407089</v>
      </c>
      <c r="H39" s="16">
        <v>12772.653693321909</v>
      </c>
      <c r="I39" s="16">
        <v>17824.802601493397</v>
      </c>
      <c r="J39" s="16">
        <v>19192.279924150218</v>
      </c>
      <c r="K39" s="16">
        <v>20514.83557767301</v>
      </c>
      <c r="L39" s="16">
        <v>21806.845948409005</v>
      </c>
      <c r="M39" s="16">
        <v>23140.461256094779</v>
      </c>
      <c r="N39" s="16">
        <v>24555.977169518163</v>
      </c>
    </row>
    <row r="40" spans="1:19">
      <c r="A40" s="15" t="str">
        <f>INDEX('R1. Scenario specifications'!$C$11:$C$49,MATCH($B40,'R1. Scenario specifications'!$A$11:$A$49,0))</f>
        <v>Vivid Paris NDCs - WEO New Policies Scenario emissions pathway run through TIAM</v>
      </c>
      <c r="B40" s="15" t="s">
        <v>32</v>
      </c>
      <c r="D40" s="16">
        <v>0.55126200000000003</v>
      </c>
      <c r="E40" s="16">
        <v>0.27214200000000005</v>
      </c>
      <c r="F40" s="16">
        <v>43.428832992645795</v>
      </c>
      <c r="G40" s="16">
        <v>3576.6145155398376</v>
      </c>
      <c r="H40" s="16">
        <v>12645.666722265352</v>
      </c>
      <c r="I40" s="16">
        <v>17793.891430347823</v>
      </c>
      <c r="J40" s="16">
        <v>19169.911776136563</v>
      </c>
      <c r="K40" s="16">
        <v>20515.857622282689</v>
      </c>
      <c r="L40" s="16">
        <v>21807.867757862892</v>
      </c>
      <c r="M40" s="16">
        <v>23141.545215477261</v>
      </c>
      <c r="N40" s="16">
        <v>24555.977169518163</v>
      </c>
    </row>
    <row r="41" spans="1:19">
      <c r="A41" s="15" t="str">
        <f>INDEX('R1. Scenario specifications'!$C$11:$C$49,MATCH($B41,'R1. Scenario specifications'!$A$11:$A$49,0))</f>
        <v>Current 2DS, 2020 start, 'Expect the Unexpected'</v>
      </c>
      <c r="B41" s="15" t="s">
        <v>33</v>
      </c>
      <c r="D41" s="16">
        <v>0.55126200000000003</v>
      </c>
      <c r="E41" s="16">
        <v>0.27214200000000005</v>
      </c>
      <c r="F41" s="16">
        <v>43.428832992645795</v>
      </c>
      <c r="G41" s="16">
        <v>1415.1638680557189</v>
      </c>
      <c r="H41" s="16">
        <v>9700.101502659365</v>
      </c>
      <c r="I41" s="16">
        <v>14482.285648083993</v>
      </c>
      <c r="J41" s="16">
        <v>15720.736042380184</v>
      </c>
      <c r="K41" s="16">
        <v>16917.156876175344</v>
      </c>
      <c r="L41" s="16">
        <v>18044.734719530868</v>
      </c>
      <c r="M41" s="16">
        <v>19241.250673458959</v>
      </c>
      <c r="N41" s="16">
        <v>20532.978324617063</v>
      </c>
    </row>
    <row r="42" spans="1:19">
      <c r="A42" s="15" t="str">
        <f>INDEX('R1. Scenario specifications'!$C$11:$C$49,MATCH($B42,'R1. Scenario specifications'!$A$11:$A$49,0))</f>
        <v>Current 2DS, 2030 start, 'Expect the Unexpected' but with cheap energy efficiency</v>
      </c>
      <c r="B42" s="15" t="s">
        <v>34</v>
      </c>
      <c r="D42" s="16">
        <v>0.55126200000000003</v>
      </c>
      <c r="E42" s="16">
        <v>0.27214200000000005</v>
      </c>
      <c r="F42" s="16">
        <v>43.428832992645795</v>
      </c>
      <c r="G42" s="16">
        <v>3576.6145155398376</v>
      </c>
      <c r="H42" s="16">
        <v>8484.9703578861863</v>
      </c>
      <c r="I42" s="16">
        <v>11703.360891919565</v>
      </c>
      <c r="J42" s="16">
        <v>12359.149438005767</v>
      </c>
      <c r="K42" s="16">
        <v>13218.949168547204</v>
      </c>
      <c r="L42" s="16">
        <v>14075.545685626943</v>
      </c>
      <c r="M42" s="16">
        <v>14977.932397292925</v>
      </c>
      <c r="N42" s="16">
        <v>15907.417187641777</v>
      </c>
    </row>
    <row r="43" spans="1:19">
      <c r="A43" s="15" t="str">
        <f>INDEX('R1. Scenario specifications'!$C$11:$C$49,MATCH($B43,'R1. Scenario specifications'!$A$11:$A$49,0))</f>
        <v>Current 2DS, 2020 start, 'Expect the Unexpected' but with most conservative biomass CCS / NET technology cost assumptions</v>
      </c>
      <c r="B43" s="15" t="s">
        <v>35</v>
      </c>
      <c r="D43" s="16">
        <v>0.55126200000000003</v>
      </c>
      <c r="E43" s="16">
        <v>0.27214200000000005</v>
      </c>
      <c r="F43" s="16">
        <v>43.428832992645795</v>
      </c>
      <c r="G43" s="16">
        <v>1415.3018549204528</v>
      </c>
      <c r="H43" s="16">
        <v>9647.8540136009251</v>
      </c>
      <c r="I43" s="16">
        <v>14463.64126560735</v>
      </c>
      <c r="J43" s="16">
        <v>15721.111034379515</v>
      </c>
      <c r="K43" s="16">
        <v>16917.156876175344</v>
      </c>
      <c r="L43" s="16">
        <v>18044.734719530865</v>
      </c>
      <c r="M43" s="16">
        <v>19241.42398611988</v>
      </c>
      <c r="N43" s="16">
        <v>20532.978324617059</v>
      </c>
    </row>
    <row r="44" spans="1:19">
      <c r="A44" s="15" t="str">
        <f>INDEX('R1. Scenario specifications'!$C$11:$C$49,MATCH($B44,'R1. Scenario specifications'!$A$11:$A$49,0))</f>
        <v>Current 2DS, 2030 start, 'Expect the Unexpected' but with most conservative biomass CCS / NET technology cost assumptions</v>
      </c>
      <c r="B44" s="15" t="s">
        <v>36</v>
      </c>
      <c r="D44" s="16">
        <v>0.55126200000000003</v>
      </c>
      <c r="E44" s="16">
        <v>0.27214200000000005</v>
      </c>
      <c r="F44" s="16">
        <v>43.428832992645795</v>
      </c>
      <c r="G44" s="16">
        <v>3576.6145155398376</v>
      </c>
      <c r="H44" s="16">
        <v>10170.528364513228</v>
      </c>
      <c r="I44" s="16">
        <v>14481.629591132898</v>
      </c>
      <c r="J44" s="16">
        <v>15776.089475703131</v>
      </c>
      <c r="K44" s="16">
        <v>16886.494519475309</v>
      </c>
      <c r="L44" s="16">
        <v>18032.021694091898</v>
      </c>
      <c r="M44" s="16">
        <v>19228.473723554911</v>
      </c>
      <c r="N44" s="16">
        <v>20533.099918818843</v>
      </c>
    </row>
    <row r="45" spans="1:19">
      <c r="A45" s="15" t="str">
        <f>INDEX('R1. Scenario specifications'!$C$11:$C$49,MATCH($B45,'R1. Scenario specifications'!$A$11:$A$49,0))</f>
        <v>Current 1.5DS, 2020 start, 'Expect the Unexpected'</v>
      </c>
      <c r="B45" s="15" t="s">
        <v>37</v>
      </c>
      <c r="D45" s="16">
        <v>0.55126200000000003</v>
      </c>
      <c r="E45" s="16">
        <v>0.27214200000000005</v>
      </c>
      <c r="F45" s="16">
        <v>43.428832992645795</v>
      </c>
      <c r="G45" s="16">
        <v>2747.0482262670516</v>
      </c>
      <c r="H45" s="16">
        <v>5161.7150658384517</v>
      </c>
      <c r="I45" s="16">
        <v>7140.8361285533192</v>
      </c>
      <c r="J45" s="16">
        <v>14078.486936590329</v>
      </c>
      <c r="K45" s="16">
        <v>16374.654987184922</v>
      </c>
      <c r="L45" s="16">
        <v>17674.079045883445</v>
      </c>
      <c r="M45" s="16">
        <v>18847.621052053135</v>
      </c>
      <c r="N45" s="16">
        <v>20499.141717867591</v>
      </c>
    </row>
    <row r="46" spans="1:19">
      <c r="A46" s="15" t="str">
        <f>INDEX('R1. Scenario specifications'!$C$11:$C$49,MATCH($B46,'R1. Scenario specifications'!$A$11:$A$49,0))</f>
        <v>Current 1.5DS, 2030 start, 'Expect the Unexpected'</v>
      </c>
      <c r="B46" s="15" t="s">
        <v>38</v>
      </c>
      <c r="D46" s="16">
        <v>0.55126200000000003</v>
      </c>
      <c r="E46" s="16">
        <v>0.27214200000000005</v>
      </c>
      <c r="F46" s="16">
        <v>43.428832992645795</v>
      </c>
      <c r="G46" s="16">
        <v>3576.6145155398376</v>
      </c>
      <c r="H46" s="16">
        <v>2782.3517890224075</v>
      </c>
      <c r="I46" s="16">
        <v>6739.1025995113378</v>
      </c>
      <c r="J46" s="16">
        <v>14087.355235183673</v>
      </c>
      <c r="K46" s="16">
        <v>16616.742198512569</v>
      </c>
      <c r="L46" s="16">
        <v>17862.039241697137</v>
      </c>
      <c r="M46" s="16">
        <v>19047.945988693289</v>
      </c>
      <c r="N46" s="16">
        <v>20549.237552647144</v>
      </c>
    </row>
    <row r="47" spans="1:19">
      <c r="A47" s="15" t="str">
        <f>INDEX('R1. Scenario specifications'!$C$11:$C$49,MATCH($B47,'R1. Scenario specifications'!$A$11:$A$49,0))</f>
        <v>Current 1.5DS, 2020 start, 'Expect the Unexpected' but with cheap renewables</v>
      </c>
      <c r="B47" s="15" t="s">
        <v>39</v>
      </c>
      <c r="D47" s="16">
        <v>0.55126200000000003</v>
      </c>
      <c r="E47" s="16">
        <v>0.27214200000000005</v>
      </c>
      <c r="F47" s="16">
        <v>43.428832992645795</v>
      </c>
      <c r="G47" s="16">
        <v>2749.3981686905149</v>
      </c>
      <c r="H47" s="16">
        <v>5150.2687184357637</v>
      </c>
      <c r="I47" s="16">
        <v>6992.9517932377485</v>
      </c>
      <c r="J47" s="16">
        <v>14109.82829541005</v>
      </c>
      <c r="K47" s="16">
        <v>16384.6793325871</v>
      </c>
      <c r="L47" s="16">
        <v>17682.532196249653</v>
      </c>
      <c r="M47" s="16">
        <v>18841.820548884287</v>
      </c>
      <c r="N47" s="16">
        <v>20512.391171411378</v>
      </c>
    </row>
    <row r="48" spans="1:19">
      <c r="A48" s="15" t="str">
        <f>INDEX('R1. Scenario specifications'!$C$11:$C$49,MATCH($B48,'R1. Scenario specifications'!$A$11:$A$49,0))</f>
        <v>Current 1.5DS, 2030 start, 'Expect the Unexpected' but with cheap renewables</v>
      </c>
      <c r="B48" s="15" t="s">
        <v>40</v>
      </c>
      <c r="D48" s="16">
        <v>0.55126200000000003</v>
      </c>
      <c r="E48" s="16">
        <v>0.27214200000000005</v>
      </c>
      <c r="F48" s="16">
        <v>43.428832992645795</v>
      </c>
      <c r="G48" s="16">
        <v>3576.6145155398376</v>
      </c>
      <c r="H48" s="16">
        <v>2782.3517890224075</v>
      </c>
      <c r="I48" s="16">
        <v>6577.4821978654109</v>
      </c>
      <c r="J48" s="16">
        <v>14149.664375601169</v>
      </c>
      <c r="K48" s="16">
        <v>16623.949844115399</v>
      </c>
      <c r="L48" s="16">
        <v>17869.737363170141</v>
      </c>
      <c r="M48" s="16">
        <v>19025.591884407415</v>
      </c>
      <c r="N48" s="16">
        <v>20540.783055695461</v>
      </c>
    </row>
    <row r="49" spans="1:14">
      <c r="A49" s="15" t="str">
        <f>INDEX('R1. Scenario specifications'!$C$11:$C$49,MATCH($B49,'R1. Scenario specifications'!$A$11:$A$49,0))</f>
        <v>Current 1.5DS, 2020 start, 'Expect the Unexpected' but with cheap CCS</v>
      </c>
      <c r="B49" s="15" t="s">
        <v>41</v>
      </c>
      <c r="D49" s="16">
        <v>0.55126200000000003</v>
      </c>
      <c r="E49" s="16">
        <v>0.27214200000000005</v>
      </c>
      <c r="F49" s="16">
        <v>43.428832992645795</v>
      </c>
      <c r="G49" s="16">
        <v>2747.0482262670612</v>
      </c>
      <c r="H49" s="16">
        <v>5161.7150658384498</v>
      </c>
      <c r="I49" s="16">
        <v>7011.333272561631</v>
      </c>
      <c r="J49" s="16">
        <v>14011.464368671614</v>
      </c>
      <c r="K49" s="16">
        <v>16341.671225049349</v>
      </c>
      <c r="L49" s="16">
        <v>17640.827175972056</v>
      </c>
      <c r="M49" s="16">
        <v>18814.369182141741</v>
      </c>
      <c r="N49" s="16">
        <v>20499.141717867584</v>
      </c>
    </row>
    <row r="50" spans="1:14">
      <c r="A50" s="15" t="str">
        <f>INDEX('R1. Scenario specifications'!$C$11:$C$49,MATCH($B50,'R1. Scenario specifications'!$A$11:$A$49,0))</f>
        <v>Current 1.5DS, 2030 start, 'Expect the Unexpected' but with cheap CCS</v>
      </c>
      <c r="B50" s="15" t="s">
        <v>42</v>
      </c>
      <c r="D50" s="16">
        <v>0.55126200000000003</v>
      </c>
      <c r="E50" s="16">
        <v>0.27214200000000005</v>
      </c>
      <c r="F50" s="16">
        <v>43.428832992645795</v>
      </c>
      <c r="G50" s="16">
        <v>3576.6145155398376</v>
      </c>
      <c r="H50" s="16">
        <v>2782.3517890224039</v>
      </c>
      <c r="I50" s="16">
        <v>6729.1267933884865</v>
      </c>
      <c r="J50" s="16">
        <v>14085.048370006058</v>
      </c>
      <c r="K50" s="16">
        <v>16617.137422914158</v>
      </c>
      <c r="L50" s="16">
        <v>17862.039241697137</v>
      </c>
      <c r="M50" s="16">
        <v>19047.945988693289</v>
      </c>
      <c r="N50" s="16">
        <v>20549.237552647144</v>
      </c>
    </row>
    <row r="51" spans="1:14">
      <c r="A51" s="15" t="str">
        <f>INDEX('R1. Scenario specifications'!$C$11:$C$49,MATCH($B51,'R1. Scenario specifications'!$A$11:$A$49,0))</f>
        <v>Current 1.5DS, 2020 start, 'Expect the Unexpected' but with cheap EVs</v>
      </c>
      <c r="B51" s="15" t="s">
        <v>43</v>
      </c>
      <c r="D51" s="16">
        <v>0.55126200000000003</v>
      </c>
      <c r="E51" s="16">
        <v>0.27214200000000005</v>
      </c>
      <c r="F51" s="16">
        <v>43.428832992645795</v>
      </c>
      <c r="G51" s="16">
        <v>2773.9747615523183</v>
      </c>
      <c r="H51" s="16">
        <v>5180.1825174831965</v>
      </c>
      <c r="I51" s="16">
        <v>7352.00547020253</v>
      </c>
      <c r="J51" s="16">
        <v>14658.156772732351</v>
      </c>
      <c r="K51" s="16">
        <v>17040.33746201489</v>
      </c>
      <c r="L51" s="16">
        <v>18368.484378600122</v>
      </c>
      <c r="M51" s="16">
        <v>19556.780783579994</v>
      </c>
      <c r="N51" s="16">
        <v>20928.373989250911</v>
      </c>
    </row>
    <row r="52" spans="1:14">
      <c r="A52" s="15" t="str">
        <f>INDEX('R1. Scenario specifications'!$C$11:$C$49,MATCH($B52,'R1. Scenario specifications'!$A$11:$A$49,0))</f>
        <v>Current 2DS, 2030 start, 'Expect the Unexpected'</v>
      </c>
      <c r="B52" s="15" t="s">
        <v>44</v>
      </c>
      <c r="D52" s="16">
        <v>0.55126200000000003</v>
      </c>
      <c r="E52" s="16">
        <v>0.27214200000000005</v>
      </c>
      <c r="F52" s="16">
        <v>43.428832992645795</v>
      </c>
      <c r="G52" s="16">
        <v>3576.6145155398376</v>
      </c>
      <c r="H52" s="16">
        <v>10168.228964751361</v>
      </c>
      <c r="I52" s="16">
        <v>14488.605579562563</v>
      </c>
      <c r="J52" s="16">
        <v>15776.988536617464</v>
      </c>
      <c r="K52" s="16">
        <v>16886.649115793502</v>
      </c>
      <c r="L52" s="16">
        <v>18032.021694091894</v>
      </c>
      <c r="M52" s="16">
        <v>19228.473723554911</v>
      </c>
      <c r="N52" s="16">
        <v>20533.099918818843</v>
      </c>
    </row>
    <row r="53" spans="1:14">
      <c r="A53" s="15" t="str">
        <f>INDEX('R1. Scenario specifications'!$C$11:$C$49,MATCH($B53,'R1. Scenario specifications'!$A$11:$A$49,0))</f>
        <v>Current 1.5DS, 2030 start, 'Expect the Unexpected' but with cheap EVs</v>
      </c>
      <c r="B53" s="15" t="s">
        <v>45</v>
      </c>
      <c r="D53" s="16">
        <v>0.55126200000000003</v>
      </c>
      <c r="E53" s="16">
        <v>0.27214200000000005</v>
      </c>
      <c r="F53" s="16">
        <v>43.428832992645795</v>
      </c>
      <c r="G53" s="16">
        <v>3576.6145155398376</v>
      </c>
      <c r="H53" s="16">
        <v>2787.0729292423639</v>
      </c>
      <c r="I53" s="16">
        <v>6874.3553752267189</v>
      </c>
      <c r="J53" s="16">
        <v>14373.07957780136</v>
      </c>
      <c r="K53" s="16">
        <v>17335.764086904524</v>
      </c>
      <c r="L53" s="16">
        <v>18549.914890309552</v>
      </c>
      <c r="M53" s="16">
        <v>19692.457438103997</v>
      </c>
      <c r="N53" s="16">
        <v>20999.512977485225</v>
      </c>
    </row>
    <row r="54" spans="1:14">
      <c r="A54" s="15" t="str">
        <f>INDEX('R1. Scenario specifications'!$C$11:$C$49,MATCH($B54,'R1. Scenario specifications'!$A$11:$A$49,0))</f>
        <v>Current 1.5DS, 2020 start, 'Expect the Unexpected' but with cheap energy efficiency</v>
      </c>
      <c r="B54" s="15" t="s">
        <v>46</v>
      </c>
      <c r="D54" s="16">
        <v>0.55126200000000003</v>
      </c>
      <c r="E54" s="16">
        <v>0.27214200000000005</v>
      </c>
      <c r="F54" s="16">
        <v>43.428832992645795</v>
      </c>
      <c r="G54" s="16">
        <v>1543.1311903505621</v>
      </c>
      <c r="H54" s="16">
        <v>4260.6522239222613</v>
      </c>
      <c r="I54" s="16">
        <v>5735.8328017355288</v>
      </c>
      <c r="J54" s="16">
        <v>11342.352896733863</v>
      </c>
      <c r="K54" s="16">
        <v>12916.362213404749</v>
      </c>
      <c r="L54" s="16">
        <v>13828.305681547889</v>
      </c>
      <c r="M54" s="16">
        <v>14770.669759646196</v>
      </c>
      <c r="N54" s="16">
        <v>15888.153271099498</v>
      </c>
    </row>
    <row r="55" spans="1:14">
      <c r="A55" s="15" t="str">
        <f>INDEX('R1. Scenario specifications'!$C$11:$C$49,MATCH($B55,'R1. Scenario specifications'!$A$11:$A$49,0))</f>
        <v>Current 1.5DS, 2030 start, 'Expect the Unexpected' but with cheap energy efficiency</v>
      </c>
      <c r="B55" s="15" t="s">
        <v>47</v>
      </c>
      <c r="D55" s="16">
        <v>0.55126200000000003</v>
      </c>
      <c r="E55" s="16">
        <v>0.27214200000000005</v>
      </c>
      <c r="F55" s="16">
        <v>43.428832992645795</v>
      </c>
      <c r="G55" s="16">
        <v>3576.6145155398376</v>
      </c>
      <c r="H55" s="16">
        <v>2307.9737797103048</v>
      </c>
      <c r="I55" s="16">
        <v>5694.5826889096261</v>
      </c>
      <c r="J55" s="16">
        <v>11301.756520716284</v>
      </c>
      <c r="K55" s="16">
        <v>13099.681751937289</v>
      </c>
      <c r="L55" s="16">
        <v>13951.609826257822</v>
      </c>
      <c r="M55" s="16">
        <v>14865.763976172075</v>
      </c>
      <c r="N55" s="16">
        <v>15909.220603397305</v>
      </c>
    </row>
    <row r="56" spans="1:14">
      <c r="A56" s="15" t="str">
        <f>INDEX('R1. Scenario specifications'!$C$11:$C$49,MATCH($B56,'R1. Scenario specifications'!$A$11:$A$49,0))</f>
        <v>Current 1.5DS, 2020 start, 'Expect the Unexpected' but with most conservative biomass CCS / NET technology cost assumptions</v>
      </c>
      <c r="B56" s="15" t="s">
        <v>48</v>
      </c>
      <c r="D56" s="16">
        <v>0.55126200000000003</v>
      </c>
      <c r="E56" s="16">
        <v>0.27214200000000005</v>
      </c>
      <c r="F56" s="16">
        <v>43.428832992645795</v>
      </c>
      <c r="G56" s="16">
        <v>2788.0259454305669</v>
      </c>
      <c r="H56" s="16">
        <v>5164.7793016514879</v>
      </c>
      <c r="I56" s="16">
        <v>7061.4113031607167</v>
      </c>
      <c r="J56" s="16">
        <v>14151.582190578469</v>
      </c>
      <c r="K56" s="16">
        <v>16395.566826712915</v>
      </c>
      <c r="L56" s="16">
        <v>17686.621994380417</v>
      </c>
      <c r="M56" s="16">
        <v>18861.721221300566</v>
      </c>
      <c r="N56" s="16">
        <v>20499.141717867591</v>
      </c>
    </row>
    <row r="57" spans="1:14">
      <c r="A57" s="15" t="str">
        <f>INDEX('R1. Scenario specifications'!$C$11:$C$49,MATCH($B57,'R1. Scenario specifications'!$A$11:$A$49,0))</f>
        <v>Current 1.5DS, 2030 start, 'Expect the Unexpected' but with most conservative biomass CCS / NET technology cost assumptions</v>
      </c>
      <c r="B57" s="15" t="s">
        <v>49</v>
      </c>
      <c r="D57" s="16">
        <v>0.55126200000000003</v>
      </c>
      <c r="E57" s="16">
        <v>0.27214200000000005</v>
      </c>
      <c r="F57" s="16">
        <v>43.428832992645795</v>
      </c>
      <c r="G57" s="16">
        <v>3576.6145155398376</v>
      </c>
      <c r="H57" s="16">
        <v>3497.6775290897176</v>
      </c>
      <c r="I57" s="16">
        <v>6585.4349393376206</v>
      </c>
      <c r="J57" s="16">
        <v>14037.688516073842</v>
      </c>
      <c r="K57" s="16">
        <v>16552.227633388684</v>
      </c>
      <c r="L57" s="16">
        <v>17860.54583516065</v>
      </c>
      <c r="M57" s="16">
        <v>19051.177933537478</v>
      </c>
      <c r="N57" s="16">
        <v>20538.101788725398</v>
      </c>
    </row>
    <row r="58" spans="1:14">
      <c r="A58" s="15" t="str">
        <f>INDEX('R1. Scenario specifications'!$C$11:$C$49,MATCH($B58,'R1. Scenario specifications'!$A$11:$A$49,0))</f>
        <v>Current 1.75DS, 2020 start, 'Expect the Unexpected'</v>
      </c>
      <c r="B58" s="15" t="s">
        <v>50</v>
      </c>
      <c r="D58" s="16">
        <v>0.55126200000000003</v>
      </c>
      <c r="E58" s="16">
        <v>0.27214200000000005</v>
      </c>
      <c r="F58" s="16">
        <v>43.428832992645795</v>
      </c>
      <c r="G58" s="16">
        <v>1463.1713280354645</v>
      </c>
      <c r="H58" s="16">
        <v>9214.7062861171999</v>
      </c>
      <c r="I58" s="16">
        <v>14385.808996505788</v>
      </c>
      <c r="J58" s="16">
        <v>15738.45169102703</v>
      </c>
      <c r="K58" s="16">
        <v>16877.459976408558</v>
      </c>
      <c r="L58" s="16">
        <v>18036.512103815468</v>
      </c>
      <c r="M58" s="16">
        <v>19219.975581767005</v>
      </c>
      <c r="N58" s="16">
        <v>20533.143671847378</v>
      </c>
    </row>
    <row r="59" spans="1:14">
      <c r="A59" s="15" t="str">
        <f>INDEX('R1. Scenario specifications'!$C$11:$C$49,MATCH($B59,'R1. Scenario specifications'!$A$11:$A$49,0))</f>
        <v>Current 1.75DS, 2030 start, 'Expect the Unexpected'</v>
      </c>
      <c r="B59" s="15" t="s">
        <v>51</v>
      </c>
      <c r="D59" s="16">
        <v>0.55126200000000003</v>
      </c>
      <c r="E59" s="16">
        <v>0.27214200000000005</v>
      </c>
      <c r="F59" s="16">
        <v>43.428832992645795</v>
      </c>
      <c r="G59" s="16">
        <v>3576.6145155398376</v>
      </c>
      <c r="H59" s="16">
        <v>9759.7813953557998</v>
      </c>
      <c r="I59" s="16">
        <v>14039.496639338635</v>
      </c>
      <c r="J59" s="16">
        <v>15168.838784135773</v>
      </c>
      <c r="K59" s="16">
        <v>16804.237097010588</v>
      </c>
      <c r="L59" s="16">
        <v>17936.466552239664</v>
      </c>
      <c r="M59" s="16">
        <v>19108.338205329022</v>
      </c>
      <c r="N59" s="16">
        <v>20508.876291298762</v>
      </c>
    </row>
    <row r="60" spans="1:14">
      <c r="A60" s="15" t="str">
        <f>INDEX('R1. Scenario specifications'!$C$11:$C$49,MATCH($B60,'R1. Scenario specifications'!$A$11:$A$49,0))</f>
        <v>Current 1.75DS, 2020 start, 'Expect the Unexpected' but with cheap renewables</v>
      </c>
      <c r="B60" s="15" t="s">
        <v>52</v>
      </c>
      <c r="D60" s="16">
        <v>0.55126200000000003</v>
      </c>
      <c r="E60" s="16">
        <v>0.27214200000000005</v>
      </c>
      <c r="F60" s="16">
        <v>43.428832992645795</v>
      </c>
      <c r="G60" s="16">
        <v>1473.752316532366</v>
      </c>
      <c r="H60" s="16">
        <v>9289.6593751195178</v>
      </c>
      <c r="I60" s="16">
        <v>14398.840341600613</v>
      </c>
      <c r="J60" s="16">
        <v>15697.226224673235</v>
      </c>
      <c r="K60" s="16">
        <v>16863.525038021449</v>
      </c>
      <c r="L60" s="16">
        <v>18031.945819889206</v>
      </c>
      <c r="M60" s="16">
        <v>19194.743994297773</v>
      </c>
      <c r="N60" s="16">
        <v>20498.996982623688</v>
      </c>
    </row>
    <row r="61" spans="1:14">
      <c r="A61" s="15" t="str">
        <f>INDEX('R1. Scenario specifications'!$C$11:$C$49,MATCH($B61,'R1. Scenario specifications'!$A$11:$A$49,0))</f>
        <v>Current 1.75DS, 2030 start, 'Expect the Unexpected' but with cheap renewables</v>
      </c>
      <c r="B61" s="15" t="s">
        <v>53</v>
      </c>
      <c r="D61" s="16">
        <v>0.55126200000000003</v>
      </c>
      <c r="E61" s="16">
        <v>0.27214200000000005</v>
      </c>
      <c r="F61" s="16">
        <v>43.428832992645795</v>
      </c>
      <c r="G61" s="16">
        <v>3576.6145155398376</v>
      </c>
      <c r="H61" s="16">
        <v>9787.014945640718</v>
      </c>
      <c r="I61" s="16">
        <v>14119.847387375845</v>
      </c>
      <c r="J61" s="16">
        <v>15416.556293829646</v>
      </c>
      <c r="K61" s="16">
        <v>16913.678120157863</v>
      </c>
      <c r="L61" s="16">
        <v>17938.803078596629</v>
      </c>
      <c r="M61" s="16">
        <v>19100.301513923529</v>
      </c>
      <c r="N61" s="16">
        <v>20506.337461678653</v>
      </c>
    </row>
    <row r="62" spans="1:14">
      <c r="A62" s="15" t="str">
        <f>INDEX('R1. Scenario specifications'!$C$11:$C$49,MATCH($B62,'R1. Scenario specifications'!$A$11:$A$49,0))</f>
        <v>Current 1.75DS, 2020 start, 'Expect the Unexpected' but with cheap CCS</v>
      </c>
      <c r="B62" s="15" t="s">
        <v>54</v>
      </c>
      <c r="D62" s="16">
        <v>0.55126200000000003</v>
      </c>
      <c r="E62" s="16">
        <v>0.27214200000000005</v>
      </c>
      <c r="F62" s="16">
        <v>43.428832992645795</v>
      </c>
      <c r="G62" s="16">
        <v>1463.1713280354641</v>
      </c>
      <c r="H62" s="16">
        <v>9214.708881659235</v>
      </c>
      <c r="I62" s="16">
        <v>14387.648369536348</v>
      </c>
      <c r="J62" s="16">
        <v>15738.752225660535</v>
      </c>
      <c r="K62" s="16">
        <v>16875.632062948105</v>
      </c>
      <c r="L62" s="16">
        <v>18036.512103815465</v>
      </c>
      <c r="M62" s="16">
        <v>19219.975581767005</v>
      </c>
      <c r="N62" s="16">
        <v>20533.143671847378</v>
      </c>
    </row>
    <row r="63" spans="1:14">
      <c r="A63" s="15" t="str">
        <f>INDEX('R1. Scenario specifications'!$C$11:$C$49,MATCH($B63,'R1. Scenario specifications'!$A$11:$A$49,0))</f>
        <v>Current 2DS, 2020 start, 'Expect the Unexpected' but with cheap renewables</v>
      </c>
      <c r="B63" s="15" t="s">
        <v>55</v>
      </c>
      <c r="D63" s="16">
        <v>0.55126200000000003</v>
      </c>
      <c r="E63" s="16">
        <v>0.27214200000000005</v>
      </c>
      <c r="F63" s="16">
        <v>43.428832992645795</v>
      </c>
      <c r="G63" s="16">
        <v>1423.6729909182072</v>
      </c>
      <c r="H63" s="16">
        <v>9628.5110310819564</v>
      </c>
      <c r="I63" s="16">
        <v>14452.214185319801</v>
      </c>
      <c r="J63" s="16">
        <v>15729.676781935746</v>
      </c>
      <c r="K63" s="16">
        <v>16911.725630305769</v>
      </c>
      <c r="L63" s="16">
        <v>18053.499817398486</v>
      </c>
      <c r="M63" s="16">
        <v>19222.462468716709</v>
      </c>
      <c r="N63" s="16">
        <v>20503.911508242527</v>
      </c>
    </row>
    <row r="64" spans="1:14">
      <c r="A64" s="15" t="str">
        <f>INDEX('R1. Scenario specifications'!$C$11:$C$49,MATCH($B64,'R1. Scenario specifications'!$A$11:$A$49,0))</f>
        <v>Current 1.75DS, 2030 start, 'Expect the Unexpected' but with cheap CCS</v>
      </c>
      <c r="B64" s="15" t="s">
        <v>56</v>
      </c>
      <c r="D64" s="16">
        <v>0.55126200000000003</v>
      </c>
      <c r="E64" s="16">
        <v>0.27214200000000005</v>
      </c>
      <c r="F64" s="16">
        <v>43.428832992645795</v>
      </c>
      <c r="G64" s="16">
        <v>3576.6145155398376</v>
      </c>
      <c r="H64" s="16">
        <v>9759.7813953557998</v>
      </c>
      <c r="I64" s="16">
        <v>14039.496639338635</v>
      </c>
      <c r="J64" s="16">
        <v>15168.838000585733</v>
      </c>
      <c r="K64" s="16">
        <v>16803.984905905672</v>
      </c>
      <c r="L64" s="16">
        <v>17936.214353093797</v>
      </c>
      <c r="M64" s="16">
        <v>19108.086006183155</v>
      </c>
      <c r="N64" s="16">
        <v>20508.876291298762</v>
      </c>
    </row>
    <row r="65" spans="1:14">
      <c r="A65" s="15" t="str">
        <f>INDEX('R1. Scenario specifications'!$C$11:$C$49,MATCH($B65,'R1. Scenario specifications'!$A$11:$A$49,0))</f>
        <v>Current 1.75DS, 2020 start, 'Expect the Unexpected' but with cheap EVs</v>
      </c>
      <c r="B65" s="15" t="s">
        <v>57</v>
      </c>
      <c r="D65" s="16">
        <v>0.55126200000000003</v>
      </c>
      <c r="E65" s="16">
        <v>0.27214200000000005</v>
      </c>
      <c r="F65" s="16">
        <v>43.428832992645795</v>
      </c>
      <c r="G65" s="16">
        <v>1679.3442233435794</v>
      </c>
      <c r="H65" s="16">
        <v>9591.6021312205739</v>
      </c>
      <c r="I65" s="16">
        <v>15072.47332159231</v>
      </c>
      <c r="J65" s="16">
        <v>16251.659075842666</v>
      </c>
      <c r="K65" s="16">
        <v>17416.848927946205</v>
      </c>
      <c r="L65" s="16">
        <v>18494.242905468254</v>
      </c>
      <c r="M65" s="16">
        <v>19687.770567016527</v>
      </c>
      <c r="N65" s="16">
        <v>21002.067865614739</v>
      </c>
    </row>
    <row r="66" spans="1:14">
      <c r="A66" s="15" t="str">
        <f>INDEX('R1. Scenario specifications'!$C$11:$C$49,MATCH($B66,'R1. Scenario specifications'!$A$11:$A$49,0))</f>
        <v>Current 1.75DS, 2030 start, 'Expect the Unexpected' but with cheap EVs</v>
      </c>
      <c r="B66" s="15" t="s">
        <v>58</v>
      </c>
      <c r="D66" s="16">
        <v>0.55126200000000003</v>
      </c>
      <c r="E66" s="16">
        <v>0.27214200000000005</v>
      </c>
      <c r="F66" s="16">
        <v>43.428832992645795</v>
      </c>
      <c r="G66" s="16">
        <v>3576.6145155398376</v>
      </c>
      <c r="H66" s="16">
        <v>9996.2430406067633</v>
      </c>
      <c r="I66" s="16">
        <v>14791.641546532655</v>
      </c>
      <c r="J66" s="16">
        <v>15937.309645235433</v>
      </c>
      <c r="K66" s="16">
        <v>17512.621291940548</v>
      </c>
      <c r="L66" s="16">
        <v>18599.437611145269</v>
      </c>
      <c r="M66" s="16">
        <v>19694.692564356206</v>
      </c>
      <c r="N66" s="16">
        <v>20968.139293503948</v>
      </c>
    </row>
    <row r="67" spans="1:14">
      <c r="A67" s="15" t="str">
        <f>INDEX('R1. Scenario specifications'!$C$11:$C$49,MATCH($B67,'R1. Scenario specifications'!$A$11:$A$49,0))</f>
        <v>Current 1.75DS, 2020 start, 'Expect the Unexpected' but with cheap energy efficiency</v>
      </c>
      <c r="B67" s="15" t="s">
        <v>59</v>
      </c>
      <c r="D67" s="16">
        <v>0.55126200000000003</v>
      </c>
      <c r="E67" s="16">
        <v>0.27214200000000005</v>
      </c>
      <c r="F67" s="16">
        <v>43.428832992645795</v>
      </c>
      <c r="G67" s="16">
        <v>845.87886318845494</v>
      </c>
      <c r="H67" s="16">
        <v>8133.7996821516144</v>
      </c>
      <c r="I67" s="16">
        <v>11302.488640711223</v>
      </c>
      <c r="J67" s="16">
        <v>12344.055405574123</v>
      </c>
      <c r="K67" s="16">
        <v>13165.53400340716</v>
      </c>
      <c r="L67" s="16">
        <v>14049.971373843884</v>
      </c>
      <c r="M67" s="16">
        <v>14976.885884632584</v>
      </c>
      <c r="N67" s="16">
        <v>15910.22729654485</v>
      </c>
    </row>
    <row r="68" spans="1:14">
      <c r="A68" s="15" t="str">
        <f>INDEX('R1. Scenario specifications'!$C$11:$C$49,MATCH($B68,'R1. Scenario specifications'!$A$11:$A$49,0))</f>
        <v>Current 1.75DS, 2030 start, 'Expect the Unexpected' but with cheap energy efficiency</v>
      </c>
      <c r="B68" s="15" t="s">
        <v>60</v>
      </c>
      <c r="D68" s="16">
        <v>0.55126200000000003</v>
      </c>
      <c r="E68" s="16">
        <v>0.27214200000000005</v>
      </c>
      <c r="F68" s="16">
        <v>43.428832992645795</v>
      </c>
      <c r="G68" s="16">
        <v>3576.6145155398376</v>
      </c>
      <c r="H68" s="16">
        <v>8335.3678560725275</v>
      </c>
      <c r="I68" s="16">
        <v>11619.125662088301</v>
      </c>
      <c r="J68" s="16">
        <v>12062.934671762356</v>
      </c>
      <c r="K68" s="16">
        <v>13210.976371409108</v>
      </c>
      <c r="L68" s="16">
        <v>14037.223246062389</v>
      </c>
      <c r="M68" s="16">
        <v>14936.16030583316</v>
      </c>
      <c r="N68" s="16">
        <v>15912.083648176414</v>
      </c>
    </row>
    <row r="69" spans="1:14">
      <c r="A69" s="15" t="str">
        <f>INDEX('R1. Scenario specifications'!$C$11:$C$49,MATCH($B69,'R1. Scenario specifications'!$A$11:$A$49,0))</f>
        <v>Current 1.75DS, 2020 start, 'Expect the Unexpected' but with most conservative biomass CCS / NET technology cost assumptions</v>
      </c>
      <c r="B69" s="15" t="s">
        <v>61</v>
      </c>
      <c r="D69" s="16">
        <v>0.55126200000000003</v>
      </c>
      <c r="E69" s="16">
        <v>0.27214200000000005</v>
      </c>
      <c r="F69" s="16">
        <v>43.428832992645795</v>
      </c>
      <c r="G69" s="16">
        <v>1463.1713280354643</v>
      </c>
      <c r="H69" s="16">
        <v>9216.26981164893</v>
      </c>
      <c r="I69" s="16">
        <v>14418.124569946467</v>
      </c>
      <c r="J69" s="16">
        <v>15790.241862346624</v>
      </c>
      <c r="K69" s="16">
        <v>16877.107057372195</v>
      </c>
      <c r="L69" s="16">
        <v>18030.164134673472</v>
      </c>
      <c r="M69" s="16">
        <v>19219.975581766997</v>
      </c>
      <c r="N69" s="16">
        <v>20533.143671847381</v>
      </c>
    </row>
    <row r="70" spans="1:14">
      <c r="A70" s="15" t="str">
        <f>INDEX('R1. Scenario specifications'!$C$11:$C$49,MATCH($B70,'R1. Scenario specifications'!$A$11:$A$49,0))</f>
        <v>Current 1.75DS, 2030 start, 'Expect the Unexpected' but with most conservative biomass CCS / NET technology cost assumptions</v>
      </c>
      <c r="B70" s="15" t="s">
        <v>62</v>
      </c>
      <c r="D70" s="16">
        <v>0.55126200000000003</v>
      </c>
      <c r="E70" s="16">
        <v>0.27214200000000005</v>
      </c>
      <c r="F70" s="16">
        <v>43.428832992645795</v>
      </c>
      <c r="G70" s="16">
        <v>3576.6145155398376</v>
      </c>
      <c r="H70" s="16">
        <v>9762.7453922257409</v>
      </c>
      <c r="I70" s="16">
        <v>14022.186321306297</v>
      </c>
      <c r="J70" s="16">
        <v>15168.120256260008</v>
      </c>
      <c r="K70" s="16">
        <v>16797.761856349007</v>
      </c>
      <c r="L70" s="16">
        <v>17930.210666524148</v>
      </c>
      <c r="M70" s="16">
        <v>19102.082319613506</v>
      </c>
      <c r="N70" s="16">
        <v>20508.876291298759</v>
      </c>
    </row>
    <row r="71" spans="1:14">
      <c r="A71" s="15" t="str">
        <f>INDEX('R1. Scenario specifications'!$C$11:$C$49,MATCH($B71,'R1. Scenario specifications'!$A$11:$A$49,0))</f>
        <v>Current 2DS, 2030 start, 'Expect the Unexpected' but with cheap renewables</v>
      </c>
      <c r="B71" s="15" t="s">
        <v>63</v>
      </c>
      <c r="D71" s="16">
        <v>0.55126200000000003</v>
      </c>
      <c r="E71" s="16">
        <v>0.27214200000000005</v>
      </c>
      <c r="F71" s="16">
        <v>43.428832992645795</v>
      </c>
      <c r="G71" s="16">
        <v>3576.6145155398376</v>
      </c>
      <c r="H71" s="16">
        <v>10171.25280844828</v>
      </c>
      <c r="I71" s="16">
        <v>14456.839902596321</v>
      </c>
      <c r="J71" s="16">
        <v>15731.485984599176</v>
      </c>
      <c r="K71" s="16">
        <v>16897.846929427262</v>
      </c>
      <c r="L71" s="16">
        <v>18040.305942419163</v>
      </c>
      <c r="M71" s="16">
        <v>19202.097614575039</v>
      </c>
      <c r="N71" s="16">
        <v>20503.959677459465</v>
      </c>
    </row>
    <row r="72" spans="1:14">
      <c r="A72" s="15" t="str">
        <f>INDEX('R1. Scenario specifications'!$C$11:$C$49,MATCH($B72,'R1. Scenario specifications'!$A$11:$A$49,0))</f>
        <v>Current 2DS, 2020 start, 'Expect the Unexpected' but with cheap CCS</v>
      </c>
      <c r="B72" s="15" t="s">
        <v>64</v>
      </c>
      <c r="D72" s="16">
        <v>0.55126200000000003</v>
      </c>
      <c r="E72" s="16">
        <v>0.27214200000000005</v>
      </c>
      <c r="F72" s="16">
        <v>43.428832992645795</v>
      </c>
      <c r="G72" s="16">
        <v>1415.1638680557189</v>
      </c>
      <c r="H72" s="16">
        <v>9700.1015026593632</v>
      </c>
      <c r="I72" s="16">
        <v>14482.285648083995</v>
      </c>
      <c r="J72" s="16">
        <v>15720.736042380184</v>
      </c>
      <c r="K72" s="16">
        <v>16917.156876175344</v>
      </c>
      <c r="L72" s="16">
        <v>18044.734719530868</v>
      </c>
      <c r="M72" s="16">
        <v>19241.250673458966</v>
      </c>
      <c r="N72" s="16">
        <v>20532.978324617063</v>
      </c>
    </row>
    <row r="73" spans="1:14">
      <c r="A73" s="15" t="str">
        <f>INDEX('R1. Scenario specifications'!$C$11:$C$49,MATCH($B73,'R1. Scenario specifications'!$A$11:$A$49,0))</f>
        <v>Current 2DS, 2030 start, 'Expect the Unexpected' but with cheap CCS</v>
      </c>
      <c r="B73" s="15" t="s">
        <v>65</v>
      </c>
      <c r="D73" s="16">
        <v>0.55126200000000003</v>
      </c>
      <c r="E73" s="16">
        <v>0.27214200000000005</v>
      </c>
      <c r="F73" s="16">
        <v>43.428832992645795</v>
      </c>
      <c r="G73" s="16">
        <v>3576.6145155398376</v>
      </c>
      <c r="H73" s="16">
        <v>10168.228964751363</v>
      </c>
      <c r="I73" s="16">
        <v>14503.574336175143</v>
      </c>
      <c r="J73" s="16">
        <v>15784.807407488057</v>
      </c>
      <c r="K73" s="16">
        <v>16886.478421505435</v>
      </c>
      <c r="L73" s="16">
        <v>18032.021694091894</v>
      </c>
      <c r="M73" s="16">
        <v>19228.473723554911</v>
      </c>
      <c r="N73" s="16">
        <v>20533.099918818843</v>
      </c>
    </row>
    <row r="74" spans="1:14">
      <c r="A74" s="15" t="str">
        <f>INDEX('R1. Scenario specifications'!$C$11:$C$49,MATCH($B74,'R1. Scenario specifications'!$A$11:$A$49,0))</f>
        <v>Current 2DS, 2020 start, 'Expect the Unexpected' but with cheap EVs</v>
      </c>
      <c r="B74" s="15" t="s">
        <v>66</v>
      </c>
      <c r="D74" s="16">
        <v>0.55126200000000003</v>
      </c>
      <c r="E74" s="16">
        <v>0.27214200000000005</v>
      </c>
      <c r="F74" s="16">
        <v>43.428832992645795</v>
      </c>
      <c r="G74" s="16">
        <v>1560.9446458825164</v>
      </c>
      <c r="H74" s="16">
        <v>9764.2445914426971</v>
      </c>
      <c r="I74" s="16">
        <v>14763.361389233014</v>
      </c>
      <c r="J74" s="16">
        <v>16157.513467614561</v>
      </c>
      <c r="K74" s="16">
        <v>17297.745726383251</v>
      </c>
      <c r="L74" s="16">
        <v>18488.316848760882</v>
      </c>
      <c r="M74" s="16">
        <v>19695.954177794785</v>
      </c>
      <c r="N74" s="16">
        <v>20995.998204475789</v>
      </c>
    </row>
    <row r="75" spans="1:14">
      <c r="A75" s="15" t="str">
        <f>INDEX('R1. Scenario specifications'!$C$11:$C$49,MATCH($B75,'R1. Scenario specifications'!$A$11:$A$49,0))</f>
        <v>Current 2DS, 2030 start, 'Expect the Unexpected' but with cheap EVs</v>
      </c>
      <c r="B75" s="15" t="s">
        <v>67</v>
      </c>
      <c r="D75" s="16">
        <v>0.55126200000000003</v>
      </c>
      <c r="E75" s="16">
        <v>0.27214200000000005</v>
      </c>
      <c r="F75" s="16">
        <v>43.428832992645795</v>
      </c>
      <c r="G75" s="16">
        <v>3576.6145155398376</v>
      </c>
      <c r="H75" s="16">
        <v>10319.34116439438</v>
      </c>
      <c r="I75" s="16">
        <v>14732.861109455069</v>
      </c>
      <c r="J75" s="16">
        <v>16034.974218044874</v>
      </c>
      <c r="K75" s="16">
        <v>17304.931720725592</v>
      </c>
      <c r="L75" s="16">
        <v>18495.858905672081</v>
      </c>
      <c r="M75" s="16">
        <v>19689.843796263835</v>
      </c>
      <c r="N75" s="16">
        <v>20996.119798677581</v>
      </c>
    </row>
    <row r="76" spans="1:14">
      <c r="A76" s="15" t="str">
        <f>INDEX('R1. Scenario specifications'!$C$11:$C$49,MATCH($B76,'R1. Scenario specifications'!$A$11:$A$49,0))</f>
        <v>Current 2DS, 2020 start, 'Expect the Unexpected' but with cheap energy efficiency</v>
      </c>
      <c r="B76" s="15" t="s">
        <v>68</v>
      </c>
      <c r="D76" s="16">
        <v>0.55126200000000003</v>
      </c>
      <c r="E76" s="16">
        <v>0.27214200000000005</v>
      </c>
      <c r="F76" s="16">
        <v>43.428832992645795</v>
      </c>
      <c r="G76" s="16">
        <v>860.06627255059084</v>
      </c>
      <c r="H76" s="16">
        <v>8482.8686929182404</v>
      </c>
      <c r="I76" s="16">
        <v>11292.202819769655</v>
      </c>
      <c r="J76" s="16">
        <v>12240.030898640289</v>
      </c>
      <c r="K76" s="16">
        <v>13168.857668070292</v>
      </c>
      <c r="L76" s="16">
        <v>14043.28211425464</v>
      </c>
      <c r="M76" s="16">
        <v>14976.482881587399</v>
      </c>
      <c r="N76" s="16">
        <v>15907.374051543104</v>
      </c>
    </row>
  </sheetData>
  <conditionalFormatting sqref="A1:XFD12 A13 C13:XFD13 A14:XFD18 A20:XFD1048576 N19:XFD19">
    <cfRule type="expression" dxfId="28" priority="3">
      <formula>_xlfn.ISFORMULA(A1)</formula>
    </cfRule>
  </conditionalFormatting>
  <conditionalFormatting sqref="B13">
    <cfRule type="expression" dxfId="27" priority="2">
      <formula>_xlfn.ISFORMULA(B13)</formula>
    </cfRule>
  </conditionalFormatting>
  <conditionalFormatting sqref="A19:M19">
    <cfRule type="expression" dxfId="26" priority="1">
      <formula>_xlfn.ISFORMULA(A19)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732C7702-C4DA-4D94-825C-E19E261BC94E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91097-4D4E-4E10-86AB-CE398B6BCCD4}">
  <sheetPr>
    <tabColor theme="5" tint="0.39997558519241921"/>
  </sheetPr>
  <dimension ref="A1:S76"/>
  <sheetViews>
    <sheetView zoomScale="40" zoomScaleNormal="70" workbookViewId="0"/>
  </sheetViews>
  <sheetFormatPr defaultColWidth="15.7109375" defaultRowHeight="15"/>
  <cols>
    <col min="1" max="2" width="15.7109375" style="15" customWidth="1"/>
    <col min="3" max="13" width="12.7109375" style="15" customWidth="1"/>
    <col min="14" max="14" width="15.7109375" style="15" customWidth="1"/>
    <col min="15" max="16384" width="15.7109375" style="15"/>
  </cols>
  <sheetData>
    <row r="1" spans="1:4" s="13" customFormat="1" ht="36">
      <c r="A1" s="13" t="s">
        <v>262</v>
      </c>
    </row>
    <row r="2" spans="1:4" s="14" customFormat="1">
      <c r="A2" s="5" t="s">
        <v>5</v>
      </c>
      <c r="B2" s="14" t="s">
        <v>263</v>
      </c>
    </row>
    <row r="3" spans="1:4" s="14" customFormat="1">
      <c r="A3" s="5" t="s">
        <v>6</v>
      </c>
      <c r="B3" s="14" t="s">
        <v>264</v>
      </c>
    </row>
    <row r="4" spans="1:4" s="14" customFormat="1">
      <c r="A4" s="5" t="s">
        <v>4</v>
      </c>
    </row>
    <row r="5" spans="1:4" s="14" customFormat="1">
      <c r="A5" s="5" t="s">
        <v>223</v>
      </c>
      <c r="B5" s="14" t="s">
        <v>224</v>
      </c>
    </row>
    <row r="6" spans="1:4" s="14" customFormat="1">
      <c r="A6" s="5"/>
      <c r="B6" s="14" t="s">
        <v>225</v>
      </c>
      <c r="C6" s="14" t="s">
        <v>11</v>
      </c>
      <c r="D6" s="14" t="s">
        <v>265</v>
      </c>
    </row>
    <row r="7" spans="1:4" s="14" customFormat="1">
      <c r="A7" s="5"/>
      <c r="B7" s="14" t="s">
        <v>226</v>
      </c>
      <c r="C7" s="14" t="s">
        <v>13</v>
      </c>
      <c r="D7" s="14" t="s">
        <v>266</v>
      </c>
    </row>
    <row r="8" spans="1:4" s="14" customFormat="1">
      <c r="A8" s="5"/>
      <c r="B8" s="14" t="s">
        <v>228</v>
      </c>
      <c r="C8" s="14" t="s">
        <v>132</v>
      </c>
      <c r="D8" s="14" t="s">
        <v>132</v>
      </c>
    </row>
    <row r="9" spans="1:4" s="14" customFormat="1">
      <c r="A9" s="5"/>
      <c r="B9" s="14" t="s">
        <v>227</v>
      </c>
      <c r="C9" s="14" t="s">
        <v>232</v>
      </c>
      <c r="D9" s="14" t="s">
        <v>247</v>
      </c>
    </row>
    <row r="10" spans="1:4" s="14" customFormat="1">
      <c r="A10" s="5"/>
      <c r="B10" s="14" t="s">
        <v>229</v>
      </c>
      <c r="C10" s="14" t="s">
        <v>132</v>
      </c>
      <c r="D10" s="14" t="s">
        <v>132</v>
      </c>
    </row>
    <row r="11" spans="1:4" s="14" customFormat="1">
      <c r="A11" s="5"/>
      <c r="B11" s="14" t="s">
        <v>224</v>
      </c>
      <c r="D11" s="14" t="str">
        <f>CONCATENATE(LEFT($D9,3),MID($D6,4,3),MID($D9,7,1),MID($D6,9,LEN($D6)-8))</f>
        <v>$D$8:$O550</v>
      </c>
    </row>
    <row r="12" spans="1:4" s="14" customFormat="1">
      <c r="A12" s="5" t="s">
        <v>222</v>
      </c>
      <c r="B12" s="14" t="s">
        <v>118</v>
      </c>
    </row>
    <row r="13" spans="1:4" s="5" customFormat="1">
      <c r="A13" s="5" t="s">
        <v>2</v>
      </c>
      <c r="B13" s="5" t="s">
        <v>256</v>
      </c>
    </row>
    <row r="14" spans="1:4" ht="15.75" thickBot="1"/>
    <row r="15" spans="1:4" s="17" customFormat="1" ht="15.75" thickBot="1">
      <c r="A15" s="17" t="s">
        <v>241</v>
      </c>
    </row>
    <row r="17" spans="1:18">
      <c r="A17" s="4" t="s">
        <v>242</v>
      </c>
      <c r="P17" s="18"/>
      <c r="Q17" s="18"/>
      <c r="R17" s="18"/>
    </row>
    <row r="18" spans="1:18">
      <c r="A18" s="15" t="s">
        <v>122</v>
      </c>
      <c r="B18" s="15">
        <v>1</v>
      </c>
      <c r="C18" s="15">
        <f>B18+1</f>
        <v>2</v>
      </c>
      <c r="D18" s="15">
        <f t="shared" ref="D18:M18" si="0">C18+1</f>
        <v>3</v>
      </c>
      <c r="E18" s="15">
        <f t="shared" si="0"/>
        <v>4</v>
      </c>
      <c r="F18" s="15">
        <f t="shared" si="0"/>
        <v>5</v>
      </c>
      <c r="G18" s="15">
        <f t="shared" si="0"/>
        <v>6</v>
      </c>
      <c r="H18" s="15">
        <f t="shared" si="0"/>
        <v>7</v>
      </c>
      <c r="I18" s="15">
        <f t="shared" si="0"/>
        <v>8</v>
      </c>
      <c r="J18" s="15">
        <f t="shared" si="0"/>
        <v>9</v>
      </c>
      <c r="K18" s="15">
        <f t="shared" si="0"/>
        <v>10</v>
      </c>
      <c r="L18" s="15">
        <f t="shared" si="0"/>
        <v>11</v>
      </c>
      <c r="M18" s="15">
        <f t="shared" si="0"/>
        <v>12</v>
      </c>
      <c r="P18" s="18"/>
      <c r="Q18" s="18"/>
      <c r="R18" s="18"/>
    </row>
    <row r="19" spans="1:18" ht="120">
      <c r="A19" s="21" t="s">
        <v>123</v>
      </c>
      <c r="B19" s="21" t="str">
        <f>INDEX('R1. Scenario specifications'!$C$11:$C$49,MATCH(B$20,'R1. Scenario specifications'!$A$11:$A$49,0))</f>
        <v>TIAM BAU - No Policy Action</v>
      </c>
      <c r="C19" s="21" t="str">
        <f>INDEX('R1. Scenario specifications'!$C$11:$C$49,MATCH(C$20,'R1. Scenario specifications'!$A$11:$A$49,0))</f>
        <v>Vivid BAU - WEO Current Policies Scenario emissions pathway run through TIAM</v>
      </c>
      <c r="D19" s="21" t="str">
        <f>INDEX('R1. Scenario specifications'!$C$11:$C$49,MATCH(D$20,'R1. Scenario specifications'!$A$11:$A$49,0))</f>
        <v>Vivid Paris NDCs - WEO New Policies Scenario emissions pathway run through TIAM</v>
      </c>
      <c r="E19" s="21" t="str">
        <f>INDEX('R1. Scenario specifications'!$C$11:$C$49,MATCH(E$20,'R1. Scenario specifications'!$A$11:$A$49,0))</f>
        <v>Current 2DS, 2020 start, 'Expect the Unexpected'</v>
      </c>
      <c r="F19" s="21" t="str">
        <f>INDEX('R1. Scenario specifications'!$C$11:$C$49,MATCH(F$20,'R1. Scenario specifications'!$A$11:$A$49,0))</f>
        <v>Current 2DS, 2030 start, 'Expect the Unexpected'</v>
      </c>
      <c r="G19" s="21" t="str">
        <f>INDEX('R1. Scenario specifications'!$C$11:$C$49,MATCH(G$20,'R1. Scenario specifications'!$A$11:$A$49,0))</f>
        <v>Current 1.5DS, 2020 start, 'Expect the Unexpected'</v>
      </c>
      <c r="H19" s="21" t="str">
        <f>INDEX('R1. Scenario specifications'!$C$11:$C$49,MATCH(H$20,'R1. Scenario specifications'!$A$11:$A$49,0))</f>
        <v>Current 1.5DS, 2030 start, 'Expect the Unexpected'</v>
      </c>
      <c r="I19" s="21" t="str">
        <f>INDEX('R1. Scenario specifications'!$C$11:$C$49,MATCH(I$20,'R1. Scenario specifications'!$A$11:$A$49,0))</f>
        <v>Current 1.75DS, 2020 start, 'Expect the Unexpected'</v>
      </c>
      <c r="J19" s="21" t="str">
        <f>INDEX('R1. Scenario specifications'!$C$11:$C$49,MATCH(J$20,'R1. Scenario specifications'!$A$11:$A$49,0))</f>
        <v>Current 1.75DS, 2030 start, 'Expect the Unexpected'</v>
      </c>
      <c r="K19" s="21" t="e">
        <f>INDEX('R1. Scenario specifications'!$C$11:$C$49,MATCH(K$20,'R1. Scenario specifications'!$A$11:$A$49,0))</f>
        <v>#N/A</v>
      </c>
      <c r="L19" s="21" t="e">
        <f>INDEX('R1. Scenario specifications'!$C$11:$C$49,MATCH(L$20,'R1. Scenario specifications'!$A$11:$A$49,0))</f>
        <v>#N/A</v>
      </c>
      <c r="M19" s="21" t="e">
        <f>INDEX('R1. Scenario specifications'!$C$11:$C$49,MATCH(M$20,'R1. Scenario specifications'!$A$11:$A$49,0))</f>
        <v>#N/A</v>
      </c>
      <c r="P19" s="18"/>
      <c r="Q19" s="18"/>
      <c r="R19" s="18"/>
    </row>
    <row r="20" spans="1:18">
      <c r="A20" s="15" t="s">
        <v>11</v>
      </c>
      <c r="B20" s="20" t="s">
        <v>14</v>
      </c>
      <c r="C20" s="20" t="s">
        <v>31</v>
      </c>
      <c r="D20" s="20" t="s">
        <v>32</v>
      </c>
      <c r="E20" s="20" t="s">
        <v>33</v>
      </c>
      <c r="F20" s="20" t="s">
        <v>44</v>
      </c>
      <c r="G20" s="20" t="s">
        <v>37</v>
      </c>
      <c r="H20" s="20" t="s">
        <v>38</v>
      </c>
      <c r="I20" s="20" t="s">
        <v>50</v>
      </c>
      <c r="J20" s="20" t="s">
        <v>51</v>
      </c>
      <c r="K20" s="20"/>
      <c r="L20" s="20"/>
      <c r="M20" s="20"/>
      <c r="P20" s="18"/>
      <c r="Q20" s="18"/>
      <c r="R20" s="18"/>
    </row>
    <row r="21" spans="1:18">
      <c r="P21" s="18"/>
      <c r="Q21" s="18"/>
      <c r="R21" s="18"/>
    </row>
    <row r="22" spans="1:18">
      <c r="A22" s="15" t="s">
        <v>12</v>
      </c>
      <c r="B22" s="20" t="s">
        <v>118</v>
      </c>
      <c r="P22" s="18"/>
      <c r="Q22" s="18"/>
      <c r="R22" s="18"/>
    </row>
    <row r="23" spans="1:18">
      <c r="P23" s="18"/>
      <c r="Q23" s="18"/>
      <c r="R23" s="18"/>
    </row>
    <row r="24" spans="1:18">
      <c r="A24" s="15" t="s">
        <v>232</v>
      </c>
      <c r="B24" s="15" t="str">
        <f>IF(ISBLANK(B20),"",B20)</f>
        <v>Vivid_0A</v>
      </c>
      <c r="C24" s="15" t="str">
        <f t="shared" ref="C24:M24" si="1">IF(ISBLANK(C20),"",C20)</f>
        <v>Vivid_0A_BAU</v>
      </c>
      <c r="D24" s="15" t="str">
        <f t="shared" si="1"/>
        <v>Vivid_0B</v>
      </c>
      <c r="E24" s="15" t="str">
        <f t="shared" si="1"/>
        <v>Vivid_1</v>
      </c>
      <c r="F24" s="15" t="str">
        <f t="shared" si="1"/>
        <v>Vivid_2</v>
      </c>
      <c r="G24" s="15" t="str">
        <f t="shared" si="1"/>
        <v>Vivid_13</v>
      </c>
      <c r="H24" s="15" t="str">
        <f t="shared" si="1"/>
        <v>Vivid_14</v>
      </c>
      <c r="I24" s="15" t="str">
        <f t="shared" si="1"/>
        <v>Vivid_25</v>
      </c>
      <c r="J24" s="15" t="str">
        <f t="shared" si="1"/>
        <v>Vivid_26</v>
      </c>
      <c r="K24" s="15" t="str">
        <f t="shared" si="1"/>
        <v/>
      </c>
      <c r="L24" s="15" t="str">
        <f t="shared" si="1"/>
        <v/>
      </c>
      <c r="M24" s="15" t="str">
        <f t="shared" si="1"/>
        <v/>
      </c>
      <c r="P24" s="18"/>
      <c r="Q24" s="18"/>
      <c r="R24" s="18"/>
    </row>
    <row r="25" spans="1:18">
      <c r="A25" s="15">
        <v>2012</v>
      </c>
      <c r="B25" s="16">
        <f>INDEX($D$38:$N$76,MATCH(B$24,$B$38:$B$76,0),MATCH($A25,$D$37:$N$37,0))</f>
        <v>819.98437499999932</v>
      </c>
      <c r="C25" s="16">
        <f t="shared" ref="C25:M25" si="2">INDEX($D$38:$N$76,MATCH(C$24,$B$38:$B$76,0),MATCH($A25,$D$37:$N$37,0))</f>
        <v>829.32442999999887</v>
      </c>
      <c r="D25" s="16">
        <f t="shared" si="2"/>
        <v>819.98437499999932</v>
      </c>
      <c r="E25" s="16">
        <f t="shared" si="2"/>
        <v>819.98437499999932</v>
      </c>
      <c r="F25" s="16">
        <f t="shared" si="2"/>
        <v>819.98437499999932</v>
      </c>
      <c r="G25" s="16">
        <f t="shared" si="2"/>
        <v>819.98437499999932</v>
      </c>
      <c r="H25" s="16">
        <f t="shared" si="2"/>
        <v>819.98437499999932</v>
      </c>
      <c r="I25" s="16">
        <f t="shared" si="2"/>
        <v>819.98437499999932</v>
      </c>
      <c r="J25" s="16">
        <f t="shared" si="2"/>
        <v>819.98437499999932</v>
      </c>
      <c r="K25" s="16" t="e">
        <f t="shared" si="2"/>
        <v>#N/A</v>
      </c>
      <c r="L25" s="16" t="e">
        <f t="shared" si="2"/>
        <v>#N/A</v>
      </c>
      <c r="M25" s="16" t="e">
        <f t="shared" si="2"/>
        <v>#N/A</v>
      </c>
      <c r="P25" s="18"/>
      <c r="Q25" s="18"/>
      <c r="R25" s="18"/>
    </row>
    <row r="26" spans="1:18">
      <c r="A26" s="15">
        <v>2020</v>
      </c>
      <c r="B26" s="16">
        <f t="shared" ref="B26:M34" si="3">INDEX($D$38:$N$76,MATCH(B$24,$B$38:$B$76,0),MATCH($A26,$D$37:$N$37,0))</f>
        <v>748.06249686910473</v>
      </c>
      <c r="C26" s="16">
        <f t="shared" si="3"/>
        <v>820.98286560302256</v>
      </c>
      <c r="D26" s="16">
        <f t="shared" si="3"/>
        <v>1314.3788819048411</v>
      </c>
      <c r="E26" s="16">
        <f t="shared" si="3"/>
        <v>1314.3788819048411</v>
      </c>
      <c r="F26" s="16">
        <f t="shared" si="3"/>
        <v>1314.3788819048411</v>
      </c>
      <c r="G26" s="16">
        <f t="shared" si="3"/>
        <v>1314.3788819048411</v>
      </c>
      <c r="H26" s="16">
        <f t="shared" si="3"/>
        <v>1314.3788819048411</v>
      </c>
      <c r="I26" s="16">
        <f t="shared" si="3"/>
        <v>1314.3788819048411</v>
      </c>
      <c r="J26" s="16">
        <f t="shared" si="3"/>
        <v>1314.3788819048411</v>
      </c>
      <c r="K26" s="16" t="e">
        <f t="shared" si="3"/>
        <v>#N/A</v>
      </c>
      <c r="L26" s="16" t="e">
        <f t="shared" si="3"/>
        <v>#N/A</v>
      </c>
      <c r="M26" s="16" t="e">
        <f t="shared" si="3"/>
        <v>#N/A</v>
      </c>
      <c r="P26" s="18"/>
      <c r="Q26" s="18"/>
      <c r="R26" s="18"/>
    </row>
    <row r="27" spans="1:18">
      <c r="A27" s="15">
        <v>2030</v>
      </c>
      <c r="B27" s="16">
        <f t="shared" si="3"/>
        <v>153.99266067539722</v>
      </c>
      <c r="C27" s="16">
        <f t="shared" si="3"/>
        <v>220.71567327414141</v>
      </c>
      <c r="D27" s="16">
        <f t="shared" si="3"/>
        <v>592.70878589409131</v>
      </c>
      <c r="E27" s="16">
        <f t="shared" si="3"/>
        <v>119.293641692032</v>
      </c>
      <c r="F27" s="16">
        <f t="shared" si="3"/>
        <v>592.70878589409131</v>
      </c>
      <c r="G27" s="16">
        <f t="shared" si="3"/>
        <v>562.64294033063595</v>
      </c>
      <c r="H27" s="16">
        <f t="shared" si="3"/>
        <v>592.70878589409131</v>
      </c>
      <c r="I27" s="16">
        <f t="shared" si="3"/>
        <v>13.506773219431</v>
      </c>
      <c r="J27" s="16">
        <f t="shared" si="3"/>
        <v>592.70878589409131</v>
      </c>
      <c r="K27" s="16" t="e">
        <f t="shared" si="3"/>
        <v>#N/A</v>
      </c>
      <c r="L27" s="16" t="e">
        <f t="shared" si="3"/>
        <v>#N/A</v>
      </c>
      <c r="M27" s="16" t="e">
        <f t="shared" si="3"/>
        <v>#N/A</v>
      </c>
      <c r="P27" s="18"/>
      <c r="Q27" s="18"/>
      <c r="R27" s="18"/>
    </row>
    <row r="28" spans="1:18">
      <c r="A28" s="15">
        <v>2040</v>
      </c>
      <c r="B28" s="16">
        <f t="shared" si="3"/>
        <v>0</v>
      </c>
      <c r="C28" s="16">
        <f t="shared" si="3"/>
        <v>0</v>
      </c>
      <c r="D28" s="16">
        <f t="shared" si="3"/>
        <v>530.54736020428447</v>
      </c>
      <c r="E28" s="16">
        <f t="shared" si="3"/>
        <v>0</v>
      </c>
      <c r="F28" s="16">
        <f t="shared" si="3"/>
        <v>10.417203860435</v>
      </c>
      <c r="G28" s="16">
        <f t="shared" si="3"/>
        <v>39.680257442488298</v>
      </c>
      <c r="H28" s="16">
        <f t="shared" si="3"/>
        <v>3894.8651132563223</v>
      </c>
      <c r="I28" s="16">
        <f t="shared" si="3"/>
        <v>0</v>
      </c>
      <c r="J28" s="16">
        <f t="shared" si="3"/>
        <v>10.417203860435</v>
      </c>
      <c r="K28" s="16" t="e">
        <f t="shared" si="3"/>
        <v>#N/A</v>
      </c>
      <c r="L28" s="16" t="e">
        <f t="shared" si="3"/>
        <v>#N/A</v>
      </c>
      <c r="M28" s="16" t="e">
        <f t="shared" si="3"/>
        <v>#N/A</v>
      </c>
      <c r="P28" s="18"/>
      <c r="Q28" s="18"/>
      <c r="R28" s="18"/>
    </row>
    <row r="29" spans="1:18">
      <c r="A29" s="15">
        <v>2050</v>
      </c>
      <c r="B29" s="16">
        <f t="shared" si="3"/>
        <v>581.60365336800112</v>
      </c>
      <c r="C29" s="16">
        <f t="shared" si="3"/>
        <v>600.3348974999999</v>
      </c>
      <c r="D29" s="16">
        <f t="shared" si="3"/>
        <v>1328.0243869082419</v>
      </c>
      <c r="E29" s="16">
        <f t="shared" si="3"/>
        <v>38.72271550449841</v>
      </c>
      <c r="F29" s="16">
        <f t="shared" si="3"/>
        <v>525.94553774804535</v>
      </c>
      <c r="G29" s="16">
        <f t="shared" si="3"/>
        <v>168.56734016782701</v>
      </c>
      <c r="H29" s="16">
        <f t="shared" si="3"/>
        <v>4887.1681685275089</v>
      </c>
      <c r="I29" s="16">
        <f t="shared" si="3"/>
        <v>655.44983179574115</v>
      </c>
      <c r="J29" s="16">
        <f t="shared" si="3"/>
        <v>1079.1794834565744</v>
      </c>
      <c r="K29" s="16" t="e">
        <f t="shared" si="3"/>
        <v>#N/A</v>
      </c>
      <c r="L29" s="16" t="e">
        <f t="shared" si="3"/>
        <v>#N/A</v>
      </c>
      <c r="M29" s="16" t="e">
        <f t="shared" si="3"/>
        <v>#N/A</v>
      </c>
      <c r="P29" s="18"/>
      <c r="Q29" s="18"/>
      <c r="R29" s="18"/>
    </row>
    <row r="30" spans="1:18">
      <c r="A30" s="15">
        <v>2060</v>
      </c>
      <c r="B30" s="16">
        <f t="shared" si="3"/>
        <v>600.3348974999999</v>
      </c>
      <c r="C30" s="16">
        <f t="shared" si="3"/>
        <v>934.97222093236962</v>
      </c>
      <c r="D30" s="16">
        <f t="shared" si="3"/>
        <v>1627.9093613798418</v>
      </c>
      <c r="E30" s="16">
        <f t="shared" si="3"/>
        <v>95.711498332099197</v>
      </c>
      <c r="F30" s="16">
        <f t="shared" si="3"/>
        <v>648.0534961981059</v>
      </c>
      <c r="G30" s="16">
        <f t="shared" si="3"/>
        <v>59.595470535969298</v>
      </c>
      <c r="H30" s="16">
        <f t="shared" si="3"/>
        <v>27.860036413770001</v>
      </c>
      <c r="I30" s="16">
        <f t="shared" si="3"/>
        <v>450.85479803014869</v>
      </c>
      <c r="J30" s="16">
        <f t="shared" si="3"/>
        <v>117.0989759036698</v>
      </c>
      <c r="K30" s="16" t="e">
        <f t="shared" si="3"/>
        <v>#N/A</v>
      </c>
      <c r="L30" s="16" t="e">
        <f t="shared" si="3"/>
        <v>#N/A</v>
      </c>
      <c r="M30" s="16" t="e">
        <f t="shared" si="3"/>
        <v>#N/A</v>
      </c>
      <c r="P30" s="18"/>
      <c r="Q30" s="18"/>
      <c r="R30" s="18"/>
    </row>
    <row r="31" spans="1:18">
      <c r="A31" s="15">
        <v>2070</v>
      </c>
      <c r="B31" s="16">
        <f t="shared" si="3"/>
        <v>2464.4384116276192</v>
      </c>
      <c r="C31" s="16">
        <f t="shared" si="3"/>
        <v>2625.5152457760978</v>
      </c>
      <c r="D31" s="16">
        <f t="shared" si="3"/>
        <v>3014.5651787470933</v>
      </c>
      <c r="E31" s="16">
        <f t="shared" si="3"/>
        <v>653.63916075232009</v>
      </c>
      <c r="F31" s="16">
        <f t="shared" si="3"/>
        <v>949.19454313890708</v>
      </c>
      <c r="G31" s="16">
        <f t="shared" si="3"/>
        <v>75.867634508776007</v>
      </c>
      <c r="H31" s="16">
        <f t="shared" si="3"/>
        <v>0</v>
      </c>
      <c r="I31" s="16">
        <f t="shared" si="3"/>
        <v>667.27269223277312</v>
      </c>
      <c r="J31" s="16">
        <f t="shared" si="3"/>
        <v>118.55361877552829</v>
      </c>
      <c r="K31" s="16" t="e">
        <f t="shared" si="3"/>
        <v>#N/A</v>
      </c>
      <c r="L31" s="16" t="e">
        <f t="shared" si="3"/>
        <v>#N/A</v>
      </c>
      <c r="M31" s="16" t="e">
        <f t="shared" si="3"/>
        <v>#N/A</v>
      </c>
      <c r="P31" s="18"/>
      <c r="Q31" s="18"/>
      <c r="R31" s="18"/>
    </row>
    <row r="32" spans="1:18">
      <c r="A32" s="15">
        <v>2080</v>
      </c>
      <c r="B32" s="16">
        <f t="shared" si="3"/>
        <v>2955.891830502123</v>
      </c>
      <c r="C32" s="16">
        <f t="shared" si="3"/>
        <v>3176.8878184983623</v>
      </c>
      <c r="D32" s="16">
        <f t="shared" si="3"/>
        <v>3699.0969394554522</v>
      </c>
      <c r="E32" s="16">
        <f t="shared" si="3"/>
        <v>751.02773651131156</v>
      </c>
      <c r="F32" s="16">
        <f t="shared" si="3"/>
        <v>764.23098364722819</v>
      </c>
      <c r="G32" s="16">
        <f t="shared" si="3"/>
        <v>960.12027696860309</v>
      </c>
      <c r="H32" s="16">
        <f t="shared" si="3"/>
        <v>1348.3130649675454</v>
      </c>
      <c r="I32" s="16">
        <f t="shared" si="3"/>
        <v>778.10532774882358</v>
      </c>
      <c r="J32" s="16">
        <f t="shared" si="3"/>
        <v>12.356341811314</v>
      </c>
      <c r="K32" s="16" t="e">
        <f t="shared" si="3"/>
        <v>#N/A</v>
      </c>
      <c r="L32" s="16" t="e">
        <f t="shared" si="3"/>
        <v>#N/A</v>
      </c>
      <c r="M32" s="16" t="e">
        <f t="shared" si="3"/>
        <v>#N/A</v>
      </c>
      <c r="P32" s="18"/>
      <c r="Q32" s="18"/>
      <c r="R32" s="18"/>
    </row>
    <row r="33" spans="1:19">
      <c r="A33" s="15">
        <v>2090</v>
      </c>
      <c r="B33" s="16">
        <f t="shared" si="3"/>
        <v>3731.2213631606896</v>
      </c>
      <c r="C33" s="16">
        <f t="shared" si="3"/>
        <v>3935.0387285365005</v>
      </c>
      <c r="D33" s="16">
        <f t="shared" si="3"/>
        <v>3995.4999572480697</v>
      </c>
      <c r="E33" s="16">
        <f t="shared" si="3"/>
        <v>961.84202808314672</v>
      </c>
      <c r="F33" s="16">
        <f t="shared" si="3"/>
        <v>850.16160821409881</v>
      </c>
      <c r="G33" s="16">
        <f t="shared" si="3"/>
        <v>1669.8567005444581</v>
      </c>
      <c r="H33" s="16">
        <f t="shared" si="3"/>
        <v>1295.240454816422</v>
      </c>
      <c r="I33" s="16">
        <f t="shared" si="3"/>
        <v>1012.4368717600239</v>
      </c>
      <c r="J33" s="16">
        <f t="shared" si="3"/>
        <v>611.33956423710174</v>
      </c>
      <c r="K33" s="16" t="e">
        <f t="shared" si="3"/>
        <v>#N/A</v>
      </c>
      <c r="L33" s="16" t="e">
        <f t="shared" si="3"/>
        <v>#N/A</v>
      </c>
      <c r="M33" s="16" t="e">
        <f t="shared" si="3"/>
        <v>#N/A</v>
      </c>
    </row>
    <row r="34" spans="1:19">
      <c r="A34" s="15">
        <v>2100</v>
      </c>
      <c r="B34" s="16">
        <f t="shared" si="3"/>
        <v>7202.912535559255</v>
      </c>
      <c r="C34" s="16">
        <f t="shared" si="3"/>
        <v>7228.6365601943644</v>
      </c>
      <c r="D34" s="16">
        <f t="shared" si="3"/>
        <v>7135.8830500467593</v>
      </c>
      <c r="E34" s="16">
        <f t="shared" si="3"/>
        <v>3465.957704217527</v>
      </c>
      <c r="F34" s="16">
        <f t="shared" si="3"/>
        <v>3474.4663163040113</v>
      </c>
      <c r="G34" s="16">
        <f t="shared" si="3"/>
        <v>2247.4580207973636</v>
      </c>
      <c r="H34" s="16">
        <f t="shared" si="3"/>
        <v>1912.3771036270723</v>
      </c>
      <c r="I34" s="16">
        <f t="shared" si="3"/>
        <v>3531.0988769266414</v>
      </c>
      <c r="J34" s="16">
        <f t="shared" si="3"/>
        <v>2980.3124569751926</v>
      </c>
      <c r="K34" s="16" t="e">
        <f t="shared" si="3"/>
        <v>#N/A</v>
      </c>
      <c r="L34" s="16" t="e">
        <f t="shared" si="3"/>
        <v>#N/A</v>
      </c>
      <c r="M34" s="16" t="e">
        <f t="shared" si="3"/>
        <v>#N/A</v>
      </c>
    </row>
    <row r="35" spans="1:19" ht="15.75" thickBot="1"/>
    <row r="36" spans="1:19" s="17" customFormat="1" ht="15.75" thickBot="1">
      <c r="A36" s="17" t="s">
        <v>238</v>
      </c>
      <c r="S36" s="19"/>
    </row>
    <row r="37" spans="1:19">
      <c r="A37" s="15" t="s">
        <v>123</v>
      </c>
      <c r="B37" s="15" t="s">
        <v>11</v>
      </c>
      <c r="D37" s="15">
        <v>2007</v>
      </c>
      <c r="E37" s="15">
        <v>2012</v>
      </c>
      <c r="F37" s="15">
        <v>2020</v>
      </c>
      <c r="G37" s="15">
        <v>2030</v>
      </c>
      <c r="H37" s="15">
        <v>2040</v>
      </c>
      <c r="I37" s="15">
        <v>2050</v>
      </c>
      <c r="J37" s="15">
        <v>2060</v>
      </c>
      <c r="K37" s="15">
        <v>2070</v>
      </c>
      <c r="L37" s="15">
        <v>2080</v>
      </c>
      <c r="M37" s="15">
        <v>2090</v>
      </c>
      <c r="N37" s="15">
        <v>2100</v>
      </c>
    </row>
    <row r="38" spans="1:19">
      <c r="A38" s="15" t="str">
        <f>INDEX('R1. Scenario specifications'!$C$11:$C$49,MATCH($B38,'R1. Scenario specifications'!$A$11:$A$49,0))</f>
        <v>TIAM BAU - No Policy Action</v>
      </c>
      <c r="B38" s="15" t="s">
        <v>14</v>
      </c>
      <c r="D38" s="16">
        <v>0</v>
      </c>
      <c r="E38" s="16">
        <v>819.98437499999932</v>
      </c>
      <c r="F38" s="16">
        <v>748.06249686910473</v>
      </c>
      <c r="G38" s="16">
        <v>153.99266067539722</v>
      </c>
      <c r="H38" s="16">
        <v>0</v>
      </c>
      <c r="I38" s="16">
        <v>581.60365336800112</v>
      </c>
      <c r="J38" s="16">
        <v>600.3348974999999</v>
      </c>
      <c r="K38" s="16">
        <v>2464.4384116276192</v>
      </c>
      <c r="L38" s="16">
        <v>2955.891830502123</v>
      </c>
      <c r="M38" s="16">
        <v>3731.2213631606896</v>
      </c>
      <c r="N38" s="16">
        <v>7202.912535559255</v>
      </c>
      <c r="S38" s="18"/>
    </row>
    <row r="39" spans="1:19">
      <c r="A39" s="15" t="str">
        <f>INDEX('R1. Scenario specifications'!$C$11:$C$49,MATCH($B39,'R1. Scenario specifications'!$A$11:$A$49,0))</f>
        <v>Vivid BAU - WEO Current Policies Scenario emissions pathway run through TIAM</v>
      </c>
      <c r="B39" s="15" t="s">
        <v>31</v>
      </c>
      <c r="D39" s="16">
        <v>205.02500000000001</v>
      </c>
      <c r="E39" s="16">
        <v>829.32442999999887</v>
      </c>
      <c r="F39" s="16">
        <v>820.98286560302256</v>
      </c>
      <c r="G39" s="16">
        <v>220.71567327414141</v>
      </c>
      <c r="H39" s="16">
        <v>0</v>
      </c>
      <c r="I39" s="16">
        <v>600.3348974999999</v>
      </c>
      <c r="J39" s="16">
        <v>934.97222093236962</v>
      </c>
      <c r="K39" s="16">
        <v>2625.5152457760978</v>
      </c>
      <c r="L39" s="16">
        <v>3176.8878184983623</v>
      </c>
      <c r="M39" s="16">
        <v>3935.0387285365005</v>
      </c>
      <c r="N39" s="16">
        <v>7228.6365601943644</v>
      </c>
    </row>
    <row r="40" spans="1:19">
      <c r="A40" s="15" t="str">
        <f>INDEX('R1. Scenario specifications'!$C$11:$C$49,MATCH($B40,'R1. Scenario specifications'!$A$11:$A$49,0))</f>
        <v>Vivid Paris NDCs - WEO New Policies Scenario emissions pathway run through TIAM</v>
      </c>
      <c r="B40" s="15" t="s">
        <v>32</v>
      </c>
      <c r="D40" s="16">
        <v>0</v>
      </c>
      <c r="E40" s="16">
        <v>819.98437499999932</v>
      </c>
      <c r="F40" s="16">
        <v>1314.3788819048411</v>
      </c>
      <c r="G40" s="16">
        <v>592.70878589409131</v>
      </c>
      <c r="H40" s="16">
        <v>530.54736020428447</v>
      </c>
      <c r="I40" s="16">
        <v>1328.0243869082419</v>
      </c>
      <c r="J40" s="16">
        <v>1627.9093613798418</v>
      </c>
      <c r="K40" s="16">
        <v>3014.5651787470933</v>
      </c>
      <c r="L40" s="16">
        <v>3699.0969394554522</v>
      </c>
      <c r="M40" s="16">
        <v>3995.4999572480697</v>
      </c>
      <c r="N40" s="16">
        <v>7135.8830500467593</v>
      </c>
    </row>
    <row r="41" spans="1:19">
      <c r="A41" s="15" t="str">
        <f>INDEX('R1. Scenario specifications'!$C$11:$C$49,MATCH($B41,'R1. Scenario specifications'!$A$11:$A$49,0))</f>
        <v>Current 2DS, 2020 start, 'Expect the Unexpected'</v>
      </c>
      <c r="B41" s="15" t="s">
        <v>33</v>
      </c>
      <c r="D41" s="16">
        <v>0</v>
      </c>
      <c r="E41" s="16">
        <v>819.98437499999932</v>
      </c>
      <c r="F41" s="16">
        <v>1314.3788819048411</v>
      </c>
      <c r="G41" s="16">
        <v>119.293641692032</v>
      </c>
      <c r="H41" s="16">
        <v>0</v>
      </c>
      <c r="I41" s="16">
        <v>38.72271550449841</v>
      </c>
      <c r="J41" s="16">
        <v>95.711498332099197</v>
      </c>
      <c r="K41" s="16">
        <v>653.63916075232009</v>
      </c>
      <c r="L41" s="16">
        <v>751.02773651131156</v>
      </c>
      <c r="M41" s="16">
        <v>961.84202808314672</v>
      </c>
      <c r="N41" s="16">
        <v>3465.957704217527</v>
      </c>
    </row>
    <row r="42" spans="1:19">
      <c r="A42" s="15" t="str">
        <f>INDEX('R1. Scenario specifications'!$C$11:$C$49,MATCH($B42,'R1. Scenario specifications'!$A$11:$A$49,0))</f>
        <v>Current 2DS, 2030 start, 'Expect the Unexpected' but with cheap energy efficiency</v>
      </c>
      <c r="B42" s="15" t="s">
        <v>34</v>
      </c>
      <c r="D42" s="16">
        <v>0</v>
      </c>
      <c r="E42" s="16">
        <v>819.98437499999932</v>
      </c>
      <c r="F42" s="16">
        <v>1314.3788819048411</v>
      </c>
      <c r="G42" s="16">
        <v>592.70878589409131</v>
      </c>
      <c r="H42" s="16">
        <v>5.6760921233525297</v>
      </c>
      <c r="I42" s="16">
        <v>48.664193937285376</v>
      </c>
      <c r="J42" s="16">
        <v>93.664355017110594</v>
      </c>
      <c r="K42" s="16">
        <v>108.26401197956859</v>
      </c>
      <c r="L42" s="16">
        <v>61.7107782602762</v>
      </c>
      <c r="M42" s="16">
        <v>113.53511307034132</v>
      </c>
      <c r="N42" s="16">
        <v>1920.5332318638739</v>
      </c>
    </row>
    <row r="43" spans="1:19">
      <c r="A43" s="15" t="str">
        <f>INDEX('R1. Scenario specifications'!$C$11:$C$49,MATCH($B43,'R1. Scenario specifications'!$A$11:$A$49,0))</f>
        <v>Current 2DS, 2020 start, 'Expect the Unexpected' but with most conservative biomass CCS / NET technology cost assumptions</v>
      </c>
      <c r="B43" s="15" t="s">
        <v>35</v>
      </c>
      <c r="D43" s="16">
        <v>0</v>
      </c>
      <c r="E43" s="16">
        <v>819.98437499999932</v>
      </c>
      <c r="F43" s="16">
        <v>1314.3788819048411</v>
      </c>
      <c r="G43" s="16">
        <v>119.293641692032</v>
      </c>
      <c r="H43" s="16">
        <v>0</v>
      </c>
      <c r="I43" s="16">
        <v>4.1575757744958057</v>
      </c>
      <c r="J43" s="16">
        <v>60.822128216523197</v>
      </c>
      <c r="K43" s="16">
        <v>633.93470460574167</v>
      </c>
      <c r="L43" s="16">
        <v>750.84594473728498</v>
      </c>
      <c r="M43" s="16">
        <v>954.96326253240352</v>
      </c>
      <c r="N43" s="16">
        <v>3465.1519584781604</v>
      </c>
    </row>
    <row r="44" spans="1:19">
      <c r="A44" s="15" t="str">
        <f>INDEX('R1. Scenario specifications'!$C$11:$C$49,MATCH($B44,'R1. Scenario specifications'!$A$11:$A$49,0))</f>
        <v>Current 2DS, 2030 start, 'Expect the Unexpected' but with most conservative biomass CCS / NET technology cost assumptions</v>
      </c>
      <c r="B44" s="15" t="s">
        <v>36</v>
      </c>
      <c r="D44" s="16">
        <v>0</v>
      </c>
      <c r="E44" s="16">
        <v>819.98437499999932</v>
      </c>
      <c r="F44" s="16">
        <v>1314.3788819048411</v>
      </c>
      <c r="G44" s="16">
        <v>592.70878589409131</v>
      </c>
      <c r="H44" s="16">
        <v>10.417203860435</v>
      </c>
      <c r="I44" s="16">
        <v>548.0937910304458</v>
      </c>
      <c r="J44" s="16">
        <v>648.8744000282245</v>
      </c>
      <c r="K44" s="16">
        <v>935.42541178699776</v>
      </c>
      <c r="L44" s="16">
        <v>758.94758805268202</v>
      </c>
      <c r="M44" s="16">
        <v>850.16160821409073</v>
      </c>
      <c r="N44" s="16">
        <v>3473.0994494981901</v>
      </c>
    </row>
    <row r="45" spans="1:19">
      <c r="A45" s="15" t="str">
        <f>INDEX('R1. Scenario specifications'!$C$11:$C$49,MATCH($B45,'R1. Scenario specifications'!$A$11:$A$49,0))</f>
        <v>Current 1.5DS, 2020 start, 'Expect the Unexpected'</v>
      </c>
      <c r="B45" s="15" t="s">
        <v>37</v>
      </c>
      <c r="D45" s="16">
        <v>0</v>
      </c>
      <c r="E45" s="16">
        <v>819.98437499999932</v>
      </c>
      <c r="F45" s="16">
        <v>1314.3788819048411</v>
      </c>
      <c r="G45" s="16">
        <v>562.64294033063595</v>
      </c>
      <c r="H45" s="16">
        <v>39.680257442488298</v>
      </c>
      <c r="I45" s="16">
        <v>168.56734016782701</v>
      </c>
      <c r="J45" s="16">
        <v>59.595470535969298</v>
      </c>
      <c r="K45" s="16">
        <v>75.867634508776007</v>
      </c>
      <c r="L45" s="16">
        <v>960.12027696860309</v>
      </c>
      <c r="M45" s="16">
        <v>1669.8567005444581</v>
      </c>
      <c r="N45" s="16">
        <v>2247.4580207973636</v>
      </c>
    </row>
    <row r="46" spans="1:19">
      <c r="A46" s="15" t="str">
        <f>INDEX('R1. Scenario specifications'!$C$11:$C$49,MATCH($B46,'R1. Scenario specifications'!$A$11:$A$49,0))</f>
        <v>Current 1.5DS, 2030 start, 'Expect the Unexpected'</v>
      </c>
      <c r="B46" s="15" t="s">
        <v>38</v>
      </c>
      <c r="D46" s="16">
        <v>0</v>
      </c>
      <c r="E46" s="16">
        <v>819.98437499999932</v>
      </c>
      <c r="F46" s="16">
        <v>1314.3788819048411</v>
      </c>
      <c r="G46" s="16">
        <v>592.70878589409131</v>
      </c>
      <c r="H46" s="16">
        <v>3894.8651132563223</v>
      </c>
      <c r="I46" s="16">
        <v>4887.1681685275089</v>
      </c>
      <c r="J46" s="16">
        <v>27.860036413770001</v>
      </c>
      <c r="K46" s="16">
        <v>0</v>
      </c>
      <c r="L46" s="16">
        <v>1348.3130649675454</v>
      </c>
      <c r="M46" s="16">
        <v>1295.240454816422</v>
      </c>
      <c r="N46" s="16">
        <v>1912.3771036270723</v>
      </c>
    </row>
    <row r="47" spans="1:19">
      <c r="A47" s="15" t="str">
        <f>INDEX('R1. Scenario specifications'!$C$11:$C$49,MATCH($B47,'R1. Scenario specifications'!$A$11:$A$49,0))</f>
        <v>Current 1.5DS, 2020 start, 'Expect the Unexpected' but with cheap renewables</v>
      </c>
      <c r="B47" s="15" t="s">
        <v>39</v>
      </c>
      <c r="D47" s="16">
        <v>0</v>
      </c>
      <c r="E47" s="16">
        <v>819.98437499999932</v>
      </c>
      <c r="F47" s="16">
        <v>1314.3788819048411</v>
      </c>
      <c r="G47" s="16">
        <v>562.64294033063356</v>
      </c>
      <c r="H47" s="16">
        <v>38.616045297527201</v>
      </c>
      <c r="I47" s="16">
        <v>168.56734016782701</v>
      </c>
      <c r="J47" s="16">
        <v>0</v>
      </c>
      <c r="K47" s="16">
        <v>0</v>
      </c>
      <c r="L47" s="16">
        <v>758.75293172068336</v>
      </c>
      <c r="M47" s="16">
        <v>1656.9855155582563</v>
      </c>
      <c r="N47" s="16">
        <v>2144.6164762676444</v>
      </c>
    </row>
    <row r="48" spans="1:19">
      <c r="A48" s="15" t="str">
        <f>INDEX('R1. Scenario specifications'!$C$11:$C$49,MATCH($B48,'R1. Scenario specifications'!$A$11:$A$49,0))</f>
        <v>Current 1.5DS, 2030 start, 'Expect the Unexpected' but with cheap renewables</v>
      </c>
      <c r="B48" s="15" t="s">
        <v>40</v>
      </c>
      <c r="D48" s="16">
        <v>0</v>
      </c>
      <c r="E48" s="16">
        <v>819.98437499999932</v>
      </c>
      <c r="F48" s="16">
        <v>1314.3788819048411</v>
      </c>
      <c r="G48" s="16">
        <v>592.70878589409131</v>
      </c>
      <c r="H48" s="16">
        <v>3894.8651132563223</v>
      </c>
      <c r="I48" s="16">
        <v>4673.6779846189766</v>
      </c>
      <c r="J48" s="16">
        <v>36.733952135181397</v>
      </c>
      <c r="K48" s="16">
        <v>0</v>
      </c>
      <c r="L48" s="16">
        <v>1468.6849115890132</v>
      </c>
      <c r="M48" s="16">
        <v>1415.363275184015</v>
      </c>
      <c r="N48" s="16">
        <v>1815.7449463593475</v>
      </c>
    </row>
    <row r="49" spans="1:14">
      <c r="A49" s="15" t="str">
        <f>INDEX('R1. Scenario specifications'!$C$11:$C$49,MATCH($B49,'R1. Scenario specifications'!$A$11:$A$49,0))</f>
        <v>Current 1.5DS, 2020 start, 'Expect the Unexpected' but with cheap CCS</v>
      </c>
      <c r="B49" s="15" t="s">
        <v>41</v>
      </c>
      <c r="D49" s="16">
        <v>0</v>
      </c>
      <c r="E49" s="16">
        <v>819.98437499999932</v>
      </c>
      <c r="F49" s="16">
        <v>1314.3788819048411</v>
      </c>
      <c r="G49" s="16">
        <v>562.64294033063595</v>
      </c>
      <c r="H49" s="16">
        <v>39.074341157059202</v>
      </c>
      <c r="I49" s="16">
        <v>168.56734016782701</v>
      </c>
      <c r="J49" s="16">
        <v>59.595470535969298</v>
      </c>
      <c r="K49" s="16">
        <v>75.867634508776007</v>
      </c>
      <c r="L49" s="16">
        <v>885.04548172661509</v>
      </c>
      <c r="M49" s="16">
        <v>1669.8567005444593</v>
      </c>
      <c r="N49" s="16">
        <v>2231.0467475012201</v>
      </c>
    </row>
    <row r="50" spans="1:14">
      <c r="A50" s="15" t="str">
        <f>INDEX('R1. Scenario specifications'!$C$11:$C$49,MATCH($B50,'R1. Scenario specifications'!$A$11:$A$49,0))</f>
        <v>Current 1.5DS, 2030 start, 'Expect the Unexpected' but with cheap CCS</v>
      </c>
      <c r="B50" s="15" t="s">
        <v>42</v>
      </c>
      <c r="D50" s="16">
        <v>0</v>
      </c>
      <c r="E50" s="16">
        <v>819.98437499999932</v>
      </c>
      <c r="F50" s="16">
        <v>1314.3788819048411</v>
      </c>
      <c r="G50" s="16">
        <v>592.70878589409131</v>
      </c>
      <c r="H50" s="16">
        <v>3894.8651132563223</v>
      </c>
      <c r="I50" s="16">
        <v>4888.6315480299745</v>
      </c>
      <c r="J50" s="16">
        <v>36.706700604971999</v>
      </c>
      <c r="K50" s="16">
        <v>0</v>
      </c>
      <c r="L50" s="16">
        <v>1348.2345996109007</v>
      </c>
      <c r="M50" s="16">
        <v>1295.240454816422</v>
      </c>
      <c r="N50" s="16">
        <v>1911.2512224954096</v>
      </c>
    </row>
    <row r="51" spans="1:14">
      <c r="A51" s="15" t="str">
        <f>INDEX('R1. Scenario specifications'!$C$11:$C$49,MATCH($B51,'R1. Scenario specifications'!$A$11:$A$49,0))</f>
        <v>Current 1.5DS, 2020 start, 'Expect the Unexpected' but with cheap EVs</v>
      </c>
      <c r="B51" s="15" t="s">
        <v>43</v>
      </c>
      <c r="D51" s="16">
        <v>0</v>
      </c>
      <c r="E51" s="16">
        <v>819.98437499999932</v>
      </c>
      <c r="F51" s="16">
        <v>1314.3788819048411</v>
      </c>
      <c r="G51" s="16">
        <v>562.32461855600559</v>
      </c>
      <c r="H51" s="16">
        <v>39.372444635659001</v>
      </c>
      <c r="I51" s="16">
        <v>167.509334532716</v>
      </c>
      <c r="J51" s="16">
        <v>59.463342305524598</v>
      </c>
      <c r="K51" s="16">
        <v>75.613846800597088</v>
      </c>
      <c r="L51" s="16">
        <v>631.3749911349671</v>
      </c>
      <c r="M51" s="16">
        <v>1678.025742202216</v>
      </c>
      <c r="N51" s="16">
        <v>2312.022693253366</v>
      </c>
    </row>
    <row r="52" spans="1:14">
      <c r="A52" s="15" t="str">
        <f>INDEX('R1. Scenario specifications'!$C$11:$C$49,MATCH($B52,'R1. Scenario specifications'!$A$11:$A$49,0))</f>
        <v>Current 2DS, 2030 start, 'Expect the Unexpected'</v>
      </c>
      <c r="B52" s="15" t="s">
        <v>44</v>
      </c>
      <c r="D52" s="16">
        <v>0</v>
      </c>
      <c r="E52" s="16">
        <v>819.98437499999932</v>
      </c>
      <c r="F52" s="16">
        <v>1314.3788819048411</v>
      </c>
      <c r="G52" s="16">
        <v>592.70878589409131</v>
      </c>
      <c r="H52" s="16">
        <v>10.417203860435</v>
      </c>
      <c r="I52" s="16">
        <v>525.94553774804535</v>
      </c>
      <c r="J52" s="16">
        <v>648.0534961981059</v>
      </c>
      <c r="K52" s="16">
        <v>949.19454313890708</v>
      </c>
      <c r="L52" s="16">
        <v>764.23098364722819</v>
      </c>
      <c r="M52" s="16">
        <v>850.16160821409881</v>
      </c>
      <c r="N52" s="16">
        <v>3474.4663163040113</v>
      </c>
    </row>
    <row r="53" spans="1:14">
      <c r="A53" s="15" t="str">
        <f>INDEX('R1. Scenario specifications'!$C$11:$C$49,MATCH($B53,'R1. Scenario specifications'!$A$11:$A$49,0))</f>
        <v>Current 1.5DS, 2030 start, 'Expect the Unexpected' but with cheap EVs</v>
      </c>
      <c r="B53" s="15" t="s">
        <v>45</v>
      </c>
      <c r="D53" s="16">
        <v>0</v>
      </c>
      <c r="E53" s="16">
        <v>819.98437499999932</v>
      </c>
      <c r="F53" s="16">
        <v>1314.3788819048411</v>
      </c>
      <c r="G53" s="16">
        <v>592.70878589409131</v>
      </c>
      <c r="H53" s="16">
        <v>3902.8554861304783</v>
      </c>
      <c r="I53" s="16">
        <v>4594.4227436107931</v>
      </c>
      <c r="J53" s="16">
        <v>0</v>
      </c>
      <c r="K53" s="16">
        <v>0</v>
      </c>
      <c r="L53" s="16">
        <v>1298.9615564189826</v>
      </c>
      <c r="M53" s="16">
        <v>1398.2489341505379</v>
      </c>
      <c r="N53" s="16">
        <v>1842.9074319840092</v>
      </c>
    </row>
    <row r="54" spans="1:14">
      <c r="A54" s="15" t="str">
        <f>INDEX('R1. Scenario specifications'!$C$11:$C$49,MATCH($B54,'R1. Scenario specifications'!$A$11:$A$49,0))</f>
        <v>Current 1.5DS, 2020 start, 'Expect the Unexpected' but with cheap energy efficiency</v>
      </c>
      <c r="B54" s="15" t="s">
        <v>46</v>
      </c>
      <c r="D54" s="16">
        <v>0</v>
      </c>
      <c r="E54" s="16">
        <v>819.98437499999932</v>
      </c>
      <c r="F54" s="16">
        <v>1314.3788819048411</v>
      </c>
      <c r="G54" s="16">
        <v>483.22298214957488</v>
      </c>
      <c r="H54" s="16">
        <v>78.757873865015796</v>
      </c>
      <c r="I54" s="16">
        <v>121.82356823277</v>
      </c>
      <c r="J54" s="16">
        <v>51.979109131057498</v>
      </c>
      <c r="K54" s="16">
        <v>67.733697644922202</v>
      </c>
      <c r="L54" s="16">
        <v>1174.7341420951116</v>
      </c>
      <c r="M54" s="16">
        <v>1272.5683895625421</v>
      </c>
      <c r="N54" s="16">
        <v>1158.1347600151571</v>
      </c>
    </row>
    <row r="55" spans="1:14">
      <c r="A55" s="15" t="str">
        <f>INDEX('R1. Scenario specifications'!$C$11:$C$49,MATCH($B55,'R1. Scenario specifications'!$A$11:$A$49,0))</f>
        <v>Current 1.5DS, 2030 start, 'Expect the Unexpected' but with cheap energy efficiency</v>
      </c>
      <c r="B55" s="15" t="s">
        <v>47</v>
      </c>
      <c r="D55" s="16">
        <v>0</v>
      </c>
      <c r="E55" s="16">
        <v>819.98437499999932</v>
      </c>
      <c r="F55" s="16">
        <v>1314.3788819048411</v>
      </c>
      <c r="G55" s="16">
        <v>592.70878589409131</v>
      </c>
      <c r="H55" s="16">
        <v>3299.5042513016533</v>
      </c>
      <c r="I55" s="16">
        <v>5364.1415929408677</v>
      </c>
      <c r="J55" s="16">
        <v>225.89309463981584</v>
      </c>
      <c r="K55" s="16">
        <v>2.3340820600493499</v>
      </c>
      <c r="L55" s="16">
        <v>760.39798357615359</v>
      </c>
      <c r="M55" s="16">
        <v>1467.3436048539384</v>
      </c>
      <c r="N55" s="16">
        <v>1524.6686476853224</v>
      </c>
    </row>
    <row r="56" spans="1:14">
      <c r="A56" s="15" t="str">
        <f>INDEX('R1. Scenario specifications'!$C$11:$C$49,MATCH($B56,'R1. Scenario specifications'!$A$11:$A$49,0))</f>
        <v>Current 1.5DS, 2020 start, 'Expect the Unexpected' but with most conservative biomass CCS / NET technology cost assumptions</v>
      </c>
      <c r="B56" s="15" t="s">
        <v>48</v>
      </c>
      <c r="D56" s="16">
        <v>0</v>
      </c>
      <c r="E56" s="16">
        <v>819.98437499999932</v>
      </c>
      <c r="F56" s="16">
        <v>1314.3788819048411</v>
      </c>
      <c r="G56" s="16">
        <v>570.71166207373108</v>
      </c>
      <c r="H56" s="16">
        <v>39.680257442488298</v>
      </c>
      <c r="I56" s="16">
        <v>168.56734016782701</v>
      </c>
      <c r="J56" s="16">
        <v>46.316473083838702</v>
      </c>
      <c r="K56" s="16">
        <v>62.588637056645467</v>
      </c>
      <c r="L56" s="16">
        <v>863.1743375382888</v>
      </c>
      <c r="M56" s="16">
        <v>1686.0328463870619</v>
      </c>
      <c r="N56" s="16">
        <v>2262.1116761446538</v>
      </c>
    </row>
    <row r="57" spans="1:14">
      <c r="A57" s="15" t="str">
        <f>INDEX('R1. Scenario specifications'!$C$11:$C$49,MATCH($B57,'R1. Scenario specifications'!$A$11:$A$49,0))</f>
        <v>Current 1.5DS, 2030 start, 'Expect the Unexpected' but with most conservative biomass CCS / NET technology cost assumptions</v>
      </c>
      <c r="B57" s="15" t="s">
        <v>49</v>
      </c>
      <c r="D57" s="16">
        <v>0</v>
      </c>
      <c r="E57" s="16">
        <v>819.98437499999932</v>
      </c>
      <c r="F57" s="16">
        <v>1314.3788819048411</v>
      </c>
      <c r="G57" s="16">
        <v>592.70878589409131</v>
      </c>
      <c r="H57" s="16">
        <v>2989.8839093267047</v>
      </c>
      <c r="I57" s="16">
        <v>2069.1952148117171</v>
      </c>
      <c r="J57" s="16">
        <v>33.383172791984869</v>
      </c>
      <c r="K57" s="16">
        <v>33.383172791984897</v>
      </c>
      <c r="L57" s="16">
        <v>1475.6557250072001</v>
      </c>
      <c r="M57" s="16">
        <v>1335.9119582902415</v>
      </c>
      <c r="N57" s="16">
        <v>1952.503987319976</v>
      </c>
    </row>
    <row r="58" spans="1:14">
      <c r="A58" s="15" t="str">
        <f>INDEX('R1. Scenario specifications'!$C$11:$C$49,MATCH($B58,'R1. Scenario specifications'!$A$11:$A$49,0))</f>
        <v>Current 1.75DS, 2020 start, 'Expect the Unexpected'</v>
      </c>
      <c r="B58" s="15" t="s">
        <v>50</v>
      </c>
      <c r="D58" s="16">
        <v>0</v>
      </c>
      <c r="E58" s="16">
        <v>819.98437499999932</v>
      </c>
      <c r="F58" s="16">
        <v>1314.3788819048411</v>
      </c>
      <c r="G58" s="16">
        <v>13.506773219431</v>
      </c>
      <c r="H58" s="16">
        <v>0</v>
      </c>
      <c r="I58" s="16">
        <v>655.44983179574115</v>
      </c>
      <c r="J58" s="16">
        <v>450.85479803014869</v>
      </c>
      <c r="K58" s="16">
        <v>667.27269223277312</v>
      </c>
      <c r="L58" s="16">
        <v>778.10532774882358</v>
      </c>
      <c r="M58" s="16">
        <v>1012.4368717600239</v>
      </c>
      <c r="N58" s="16">
        <v>3531.0988769266414</v>
      </c>
    </row>
    <row r="59" spans="1:14">
      <c r="A59" s="15" t="str">
        <f>INDEX('R1. Scenario specifications'!$C$11:$C$49,MATCH($B59,'R1. Scenario specifications'!$A$11:$A$49,0))</f>
        <v>Current 1.75DS, 2030 start, 'Expect the Unexpected'</v>
      </c>
      <c r="B59" s="15" t="s">
        <v>51</v>
      </c>
      <c r="D59" s="16">
        <v>0</v>
      </c>
      <c r="E59" s="16">
        <v>819.98437499999932</v>
      </c>
      <c r="F59" s="16">
        <v>1314.3788819048411</v>
      </c>
      <c r="G59" s="16">
        <v>592.70878589409131</v>
      </c>
      <c r="H59" s="16">
        <v>10.417203860435</v>
      </c>
      <c r="I59" s="16">
        <v>1079.1794834565744</v>
      </c>
      <c r="J59" s="16">
        <v>117.0989759036698</v>
      </c>
      <c r="K59" s="16">
        <v>118.55361877552829</v>
      </c>
      <c r="L59" s="16">
        <v>12.356341811314</v>
      </c>
      <c r="M59" s="16">
        <v>611.33956423710174</v>
      </c>
      <c r="N59" s="16">
        <v>2980.3124569751926</v>
      </c>
    </row>
    <row r="60" spans="1:14">
      <c r="A60" s="15" t="str">
        <f>INDEX('R1. Scenario specifications'!$C$11:$C$49,MATCH($B60,'R1. Scenario specifications'!$A$11:$A$49,0))</f>
        <v>Current 1.75DS, 2020 start, 'Expect the Unexpected' but with cheap renewables</v>
      </c>
      <c r="B60" s="15" t="s">
        <v>52</v>
      </c>
      <c r="D60" s="16">
        <v>0</v>
      </c>
      <c r="E60" s="16">
        <v>819.98437499999932</v>
      </c>
      <c r="F60" s="16">
        <v>1314.3788819048411</v>
      </c>
      <c r="G60" s="16">
        <v>10.785393613169999</v>
      </c>
      <c r="H60" s="16">
        <v>0</v>
      </c>
      <c r="I60" s="16">
        <v>112.96473498169473</v>
      </c>
      <c r="J60" s="16">
        <v>217.08572343107792</v>
      </c>
      <c r="K60" s="16">
        <v>696.1309416372244</v>
      </c>
      <c r="L60" s="16">
        <v>760.85063740892724</v>
      </c>
      <c r="M60" s="16">
        <v>894.9226730506017</v>
      </c>
      <c r="N60" s="16">
        <v>3350.8817301756994</v>
      </c>
    </row>
    <row r="61" spans="1:14">
      <c r="A61" s="15" t="str">
        <f>INDEX('R1. Scenario specifications'!$C$11:$C$49,MATCH($B61,'R1. Scenario specifications'!$A$11:$A$49,0))</f>
        <v>Current 1.75DS, 2030 start, 'Expect the Unexpected' but with cheap renewables</v>
      </c>
      <c r="B61" s="15" t="s">
        <v>53</v>
      </c>
      <c r="D61" s="16">
        <v>0</v>
      </c>
      <c r="E61" s="16">
        <v>819.98437499999932</v>
      </c>
      <c r="F61" s="16">
        <v>1314.3788819048411</v>
      </c>
      <c r="G61" s="16">
        <v>592.70878589409131</v>
      </c>
      <c r="H61" s="16">
        <v>10.417203860435</v>
      </c>
      <c r="I61" s="16">
        <v>1335.2149563304995</v>
      </c>
      <c r="J61" s="16">
        <v>674.34790921916419</v>
      </c>
      <c r="K61" s="16">
        <v>500.06129787056017</v>
      </c>
      <c r="L61" s="16">
        <v>4.8542669806571697</v>
      </c>
      <c r="M61" s="16">
        <v>767.97371882822449</v>
      </c>
      <c r="N61" s="16">
        <v>2972.5984707617799</v>
      </c>
    </row>
    <row r="62" spans="1:14">
      <c r="A62" s="15" t="str">
        <f>INDEX('R1. Scenario specifications'!$C$11:$C$49,MATCH($B62,'R1. Scenario specifications'!$A$11:$A$49,0))</f>
        <v>Current 1.75DS, 2020 start, 'Expect the Unexpected' but with cheap CCS</v>
      </c>
      <c r="B62" s="15" t="s">
        <v>54</v>
      </c>
      <c r="D62" s="16">
        <v>0</v>
      </c>
      <c r="E62" s="16">
        <v>819.98437499999932</v>
      </c>
      <c r="F62" s="16">
        <v>1314.3788819048411</v>
      </c>
      <c r="G62" s="16">
        <v>13.506773219431</v>
      </c>
      <c r="H62" s="16">
        <v>0</v>
      </c>
      <c r="I62" s="16">
        <v>632.79591591837107</v>
      </c>
      <c r="J62" s="16">
        <v>422.87698225432069</v>
      </c>
      <c r="K62" s="16">
        <v>667.34097689378973</v>
      </c>
      <c r="L62" s="16">
        <v>802.3139030051907</v>
      </c>
      <c r="M62" s="16">
        <v>1007.7639674838166</v>
      </c>
      <c r="N62" s="16">
        <v>3521.5541170451265</v>
      </c>
    </row>
    <row r="63" spans="1:14">
      <c r="A63" s="15" t="str">
        <f>INDEX('R1. Scenario specifications'!$C$11:$C$49,MATCH($B63,'R1. Scenario specifications'!$A$11:$A$49,0))</f>
        <v>Current 2DS, 2020 start, 'Expect the Unexpected' but with cheap renewables</v>
      </c>
      <c r="B63" s="15" t="s">
        <v>55</v>
      </c>
      <c r="D63" s="16">
        <v>0</v>
      </c>
      <c r="E63" s="16">
        <v>819.98437499999932</v>
      </c>
      <c r="F63" s="16">
        <v>1314.3788819048411</v>
      </c>
      <c r="G63" s="16">
        <v>117.619688427119</v>
      </c>
      <c r="H63" s="16">
        <v>0</v>
      </c>
      <c r="I63" s="16">
        <v>23.46591986459509</v>
      </c>
      <c r="J63" s="16">
        <v>157.16390531836998</v>
      </c>
      <c r="K63" s="16">
        <v>623.6770026534773</v>
      </c>
      <c r="L63" s="16">
        <v>745.4599085687106</v>
      </c>
      <c r="M63" s="16">
        <v>885.90791554782402</v>
      </c>
      <c r="N63" s="16">
        <v>3263.1655102562313</v>
      </c>
    </row>
    <row r="64" spans="1:14">
      <c r="A64" s="15" t="str">
        <f>INDEX('R1. Scenario specifications'!$C$11:$C$49,MATCH($B64,'R1. Scenario specifications'!$A$11:$A$49,0))</f>
        <v>Current 1.75DS, 2030 start, 'Expect the Unexpected' but with cheap CCS</v>
      </c>
      <c r="B64" s="15" t="s">
        <v>56</v>
      </c>
      <c r="D64" s="16">
        <v>0</v>
      </c>
      <c r="E64" s="16">
        <v>819.98437499999932</v>
      </c>
      <c r="F64" s="16">
        <v>1314.3788819048411</v>
      </c>
      <c r="G64" s="16">
        <v>592.70878589409131</v>
      </c>
      <c r="H64" s="16">
        <v>10.417203860435</v>
      </c>
      <c r="I64" s="16">
        <v>1083.5731528468339</v>
      </c>
      <c r="J64" s="16">
        <v>117.0989759036698</v>
      </c>
      <c r="K64" s="16">
        <v>118.55361877553059</v>
      </c>
      <c r="L64" s="16">
        <v>12.356341811314</v>
      </c>
      <c r="M64" s="16">
        <v>611.33956423747964</v>
      </c>
      <c r="N64" s="16">
        <v>2980.312896055801</v>
      </c>
    </row>
    <row r="65" spans="1:14">
      <c r="A65" s="15" t="str">
        <f>INDEX('R1. Scenario specifications'!$C$11:$C$49,MATCH($B65,'R1. Scenario specifications'!$A$11:$A$49,0))</f>
        <v>Current 1.75DS, 2020 start, 'Expect the Unexpected' but with cheap EVs</v>
      </c>
      <c r="B65" s="15" t="s">
        <v>57</v>
      </c>
      <c r="D65" s="16">
        <v>0</v>
      </c>
      <c r="E65" s="16">
        <v>819.98437499999932</v>
      </c>
      <c r="F65" s="16">
        <v>1314.3788819048411</v>
      </c>
      <c r="G65" s="16">
        <v>42.955253728481019</v>
      </c>
      <c r="H65" s="16">
        <v>0</v>
      </c>
      <c r="I65" s="16">
        <v>820.26362343147468</v>
      </c>
      <c r="J65" s="16">
        <v>389.96229829123911</v>
      </c>
      <c r="K65" s="16">
        <v>653.51200638876492</v>
      </c>
      <c r="L65" s="16">
        <v>822.38833378827871</v>
      </c>
      <c r="M65" s="16">
        <v>1003.4068150437237</v>
      </c>
      <c r="N65" s="16">
        <v>3403.1393577263811</v>
      </c>
    </row>
    <row r="66" spans="1:14">
      <c r="A66" s="15" t="str">
        <f>INDEX('R1. Scenario specifications'!$C$11:$C$49,MATCH($B66,'R1. Scenario specifications'!$A$11:$A$49,0))</f>
        <v>Current 1.75DS, 2030 start, 'Expect the Unexpected' but with cheap EVs</v>
      </c>
      <c r="B66" s="15" t="s">
        <v>58</v>
      </c>
      <c r="D66" s="16">
        <v>0</v>
      </c>
      <c r="E66" s="16">
        <v>819.98437499999932</v>
      </c>
      <c r="F66" s="16">
        <v>1314.3788819048411</v>
      </c>
      <c r="G66" s="16">
        <v>592.70878589409131</v>
      </c>
      <c r="H66" s="16">
        <v>10.417203860435</v>
      </c>
      <c r="I66" s="16">
        <v>1135.0181419727464</v>
      </c>
      <c r="J66" s="16">
        <v>118.4046630274139</v>
      </c>
      <c r="K66" s="16">
        <v>101.97467226915964</v>
      </c>
      <c r="L66" s="16">
        <v>23.575732277818801</v>
      </c>
      <c r="M66" s="16">
        <v>496.14491490008049</v>
      </c>
      <c r="N66" s="16">
        <v>2844.7588829657889</v>
      </c>
    </row>
    <row r="67" spans="1:14">
      <c r="A67" s="15" t="str">
        <f>INDEX('R1. Scenario specifications'!$C$11:$C$49,MATCH($B67,'R1. Scenario specifications'!$A$11:$A$49,0))</f>
        <v>Current 1.75DS, 2020 start, 'Expect the Unexpected' but with cheap energy efficiency</v>
      </c>
      <c r="B67" s="15" t="s">
        <v>59</v>
      </c>
      <c r="D67" s="16">
        <v>0</v>
      </c>
      <c r="E67" s="16">
        <v>819.98437499999932</v>
      </c>
      <c r="F67" s="16">
        <v>1314.3788819048411</v>
      </c>
      <c r="G67" s="16">
        <v>213.728161050587</v>
      </c>
      <c r="H67" s="16">
        <v>0</v>
      </c>
      <c r="I67" s="16">
        <v>46.756218745982096</v>
      </c>
      <c r="J67" s="16">
        <v>107.11947590365941</v>
      </c>
      <c r="K67" s="16">
        <v>120.74286662442491</v>
      </c>
      <c r="L67" s="16">
        <v>68.008899509178008</v>
      </c>
      <c r="M67" s="16">
        <v>119.6318582558343</v>
      </c>
      <c r="N67" s="16">
        <v>1923.4558554285904</v>
      </c>
    </row>
    <row r="68" spans="1:14">
      <c r="A68" s="15" t="str">
        <f>INDEX('R1. Scenario specifications'!$C$11:$C$49,MATCH($B68,'R1. Scenario specifications'!$A$11:$A$49,0))</f>
        <v>Current 1.75DS, 2030 start, 'Expect the Unexpected' but with cheap energy efficiency</v>
      </c>
      <c r="B68" s="15" t="s">
        <v>60</v>
      </c>
      <c r="D68" s="16">
        <v>0</v>
      </c>
      <c r="E68" s="16">
        <v>819.98437499999932</v>
      </c>
      <c r="F68" s="16">
        <v>1314.3788819048411</v>
      </c>
      <c r="G68" s="16">
        <v>592.70878589409131</v>
      </c>
      <c r="H68" s="16">
        <v>10.417203860435</v>
      </c>
      <c r="I68" s="16">
        <v>1267.7952917913062</v>
      </c>
      <c r="J68" s="16">
        <v>850.69579609375387</v>
      </c>
      <c r="K68" s="16">
        <v>622.05390598326585</v>
      </c>
      <c r="L68" s="16">
        <v>25.507814740933</v>
      </c>
      <c r="M68" s="16">
        <v>607.46737190206784</v>
      </c>
      <c r="N68" s="16">
        <v>1413.7508667996919</v>
      </c>
    </row>
    <row r="69" spans="1:14">
      <c r="A69" s="15" t="str">
        <f>INDEX('R1. Scenario specifications'!$C$11:$C$49,MATCH($B69,'R1. Scenario specifications'!$A$11:$A$49,0))</f>
        <v>Current 1.75DS, 2020 start, 'Expect the Unexpected' but with most conservative biomass CCS / NET technology cost assumptions</v>
      </c>
      <c r="B69" s="15" t="s">
        <v>61</v>
      </c>
      <c r="D69" s="16">
        <v>0</v>
      </c>
      <c r="E69" s="16">
        <v>819.98437499999932</v>
      </c>
      <c r="F69" s="16">
        <v>1314.3788819048411</v>
      </c>
      <c r="G69" s="16">
        <v>13.506773219431</v>
      </c>
      <c r="H69" s="16">
        <v>0</v>
      </c>
      <c r="I69" s="16">
        <v>864.8729656405053</v>
      </c>
      <c r="J69" s="16">
        <v>529.10572923872178</v>
      </c>
      <c r="K69" s="16">
        <v>658.35580981689463</v>
      </c>
      <c r="L69" s="16">
        <v>751.31804324989002</v>
      </c>
      <c r="M69" s="16">
        <v>1049.9309416357414</v>
      </c>
      <c r="N69" s="16">
        <v>3563.4454431387312</v>
      </c>
    </row>
    <row r="70" spans="1:14">
      <c r="A70" s="15" t="str">
        <f>INDEX('R1. Scenario specifications'!$C$11:$C$49,MATCH($B70,'R1. Scenario specifications'!$A$11:$A$49,0))</f>
        <v>Current 1.75DS, 2030 start, 'Expect the Unexpected' but with most conservative biomass CCS / NET technology cost assumptions</v>
      </c>
      <c r="B70" s="15" t="s">
        <v>62</v>
      </c>
      <c r="D70" s="16">
        <v>0</v>
      </c>
      <c r="E70" s="16">
        <v>819.98437499999932</v>
      </c>
      <c r="F70" s="16">
        <v>1314.3788819048411</v>
      </c>
      <c r="G70" s="16">
        <v>592.70878589409131</v>
      </c>
      <c r="H70" s="16">
        <v>10.417203860435</v>
      </c>
      <c r="I70" s="16">
        <v>1054.5364591548193</v>
      </c>
      <c r="J70" s="16">
        <v>118.1122866342463</v>
      </c>
      <c r="K70" s="16">
        <v>137.09095669083518</v>
      </c>
      <c r="L70" s="16">
        <v>19.326962638527299</v>
      </c>
      <c r="M70" s="16">
        <v>732.78344928023046</v>
      </c>
      <c r="N70" s="16">
        <v>3049.7433554928016</v>
      </c>
    </row>
    <row r="71" spans="1:14">
      <c r="A71" s="15" t="str">
        <f>INDEX('R1. Scenario specifications'!$C$11:$C$49,MATCH($B71,'R1. Scenario specifications'!$A$11:$A$49,0))</f>
        <v>Current 2DS, 2030 start, 'Expect the Unexpected' but with cheap renewables</v>
      </c>
      <c r="B71" s="15" t="s">
        <v>63</v>
      </c>
      <c r="D71" s="16">
        <v>0</v>
      </c>
      <c r="E71" s="16">
        <v>819.98437499999932</v>
      </c>
      <c r="F71" s="16">
        <v>1314.3788819048411</v>
      </c>
      <c r="G71" s="16">
        <v>592.70878589409131</v>
      </c>
      <c r="H71" s="16">
        <v>10.417203860435</v>
      </c>
      <c r="I71" s="16">
        <v>273.48437417636802</v>
      </c>
      <c r="J71" s="16">
        <v>433.60113932363299</v>
      </c>
      <c r="K71" s="16">
        <v>481.94893708742541</v>
      </c>
      <c r="L71" s="16">
        <v>417.94315927434639</v>
      </c>
      <c r="M71" s="16">
        <v>575.02931133781499</v>
      </c>
      <c r="N71" s="16">
        <v>3243.2954430948812</v>
      </c>
    </row>
    <row r="72" spans="1:14">
      <c r="A72" s="15" t="str">
        <f>INDEX('R1. Scenario specifications'!$C$11:$C$49,MATCH($B72,'R1. Scenario specifications'!$A$11:$A$49,0))</f>
        <v>Current 2DS, 2020 start, 'Expect the Unexpected' but with cheap CCS</v>
      </c>
      <c r="B72" s="15" t="s">
        <v>64</v>
      </c>
      <c r="D72" s="16">
        <v>0</v>
      </c>
      <c r="E72" s="16">
        <v>819.98437499999932</v>
      </c>
      <c r="F72" s="16">
        <v>1314.3788819048411</v>
      </c>
      <c r="G72" s="16">
        <v>119.293641692032</v>
      </c>
      <c r="H72" s="16">
        <v>0</v>
      </c>
      <c r="I72" s="16">
        <v>38.72271550449851</v>
      </c>
      <c r="J72" s="16">
        <v>95.711498332099197</v>
      </c>
      <c r="K72" s="16">
        <v>653.63916075231998</v>
      </c>
      <c r="L72" s="16">
        <v>751.02773651131145</v>
      </c>
      <c r="M72" s="16">
        <v>961.8420280831466</v>
      </c>
      <c r="N72" s="16">
        <v>3465.9577042872693</v>
      </c>
    </row>
    <row r="73" spans="1:14">
      <c r="A73" s="15" t="str">
        <f>INDEX('R1. Scenario specifications'!$C$11:$C$49,MATCH($B73,'R1. Scenario specifications'!$A$11:$A$49,0))</f>
        <v>Current 2DS, 2030 start, 'Expect the Unexpected' but with cheap CCS</v>
      </c>
      <c r="B73" s="15" t="s">
        <v>65</v>
      </c>
      <c r="D73" s="16">
        <v>0</v>
      </c>
      <c r="E73" s="16">
        <v>819.98437499999932</v>
      </c>
      <c r="F73" s="16">
        <v>1314.3788819048411</v>
      </c>
      <c r="G73" s="16">
        <v>592.70878589409131</v>
      </c>
      <c r="H73" s="16">
        <v>10.417203860435</v>
      </c>
      <c r="I73" s="16">
        <v>525.76012199200727</v>
      </c>
      <c r="J73" s="16">
        <v>624.5245820434302</v>
      </c>
      <c r="K73" s="16">
        <v>949.19454313890674</v>
      </c>
      <c r="L73" s="16">
        <v>764.23098364722728</v>
      </c>
      <c r="M73" s="16">
        <v>850.16160821409881</v>
      </c>
      <c r="N73" s="16">
        <v>3469.2600600110918</v>
      </c>
    </row>
    <row r="74" spans="1:14">
      <c r="A74" s="15" t="str">
        <f>INDEX('R1. Scenario specifications'!$C$11:$C$49,MATCH($B74,'R1. Scenario specifications'!$A$11:$A$49,0))</f>
        <v>Current 2DS, 2020 start, 'Expect the Unexpected' but with cheap EVs</v>
      </c>
      <c r="B74" s="15" t="s">
        <v>66</v>
      </c>
      <c r="D74" s="16">
        <v>0</v>
      </c>
      <c r="E74" s="16">
        <v>819.98437499999932</v>
      </c>
      <c r="F74" s="16">
        <v>1314.3788819048411</v>
      </c>
      <c r="G74" s="16">
        <v>214.79192795470607</v>
      </c>
      <c r="H74" s="16">
        <v>0</v>
      </c>
      <c r="I74" s="16">
        <v>39.971617400965194</v>
      </c>
      <c r="J74" s="16">
        <v>95.711498332099197</v>
      </c>
      <c r="K74" s="16">
        <v>641.42406362007512</v>
      </c>
      <c r="L74" s="16">
        <v>738.48232377615841</v>
      </c>
      <c r="M74" s="16">
        <v>949.69900723533215</v>
      </c>
      <c r="N74" s="16">
        <v>3341.9163859640562</v>
      </c>
    </row>
    <row r="75" spans="1:14">
      <c r="A75" s="15" t="str">
        <f>INDEX('R1. Scenario specifications'!$C$11:$C$49,MATCH($B75,'R1. Scenario specifications'!$A$11:$A$49,0))</f>
        <v>Current 2DS, 2030 start, 'Expect the Unexpected' but with cheap EVs</v>
      </c>
      <c r="B75" s="15" t="s">
        <v>67</v>
      </c>
      <c r="D75" s="16">
        <v>0</v>
      </c>
      <c r="E75" s="16">
        <v>819.98437499999932</v>
      </c>
      <c r="F75" s="16">
        <v>1314.3788819048411</v>
      </c>
      <c r="G75" s="16">
        <v>592.70878589409131</v>
      </c>
      <c r="H75" s="16">
        <v>10.417203860435</v>
      </c>
      <c r="I75" s="16">
        <v>519.33153647946142</v>
      </c>
      <c r="J75" s="16">
        <v>598.9959976989561</v>
      </c>
      <c r="K75" s="16">
        <v>915.34959210766419</v>
      </c>
      <c r="L75" s="16">
        <v>740.28408298400041</v>
      </c>
      <c r="M75" s="16">
        <v>838.19623509353369</v>
      </c>
      <c r="N75" s="16">
        <v>3356.535336786515</v>
      </c>
    </row>
    <row r="76" spans="1:14">
      <c r="A76" s="15" t="str">
        <f>INDEX('R1. Scenario specifications'!$C$11:$C$49,MATCH($B76,'R1. Scenario specifications'!$A$11:$A$49,0))</f>
        <v>Current 2DS, 2020 start, 'Expect the Unexpected' but with cheap energy efficiency</v>
      </c>
      <c r="B76" s="15" t="s">
        <v>68</v>
      </c>
      <c r="D76" s="16">
        <v>0</v>
      </c>
      <c r="E76" s="16">
        <v>819.98437499999932</v>
      </c>
      <c r="F76" s="16">
        <v>1314.3788819048411</v>
      </c>
      <c r="G76" s="16">
        <v>247.4018158038738</v>
      </c>
      <c r="H76" s="16">
        <v>0</v>
      </c>
      <c r="I76" s="16">
        <v>3.8253514750000002</v>
      </c>
      <c r="J76" s="16">
        <v>59.284376073207397</v>
      </c>
      <c r="K76" s="16">
        <v>93.448379813890995</v>
      </c>
      <c r="L76" s="16">
        <v>141.25219569151068</v>
      </c>
      <c r="M76" s="16">
        <v>243.21724682598509</v>
      </c>
      <c r="N76" s="16">
        <v>2000.3731820151215</v>
      </c>
    </row>
  </sheetData>
  <conditionalFormatting sqref="A1:XFD12 A13 C13:XFD13 A14:XFD18 A20:XFD1048576 N19:XFD19">
    <cfRule type="expression" dxfId="25" priority="3">
      <formula>_xlfn.ISFORMULA(A1)</formula>
    </cfRule>
  </conditionalFormatting>
  <conditionalFormatting sqref="B13">
    <cfRule type="expression" dxfId="24" priority="2">
      <formula>_xlfn.ISFORMULA(B13)</formula>
    </cfRule>
  </conditionalFormatting>
  <conditionalFormatting sqref="A19:M19">
    <cfRule type="expression" dxfId="23" priority="1">
      <formula>_xlfn.ISFORMULA(A19)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1799D8A-B7BE-4EE0-8D48-13342ED7AC45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46008-BA95-4EC0-AFD7-94A2B3188560}">
  <sheetPr>
    <tabColor theme="5" tint="0.39997558519241921"/>
  </sheetPr>
  <dimension ref="A1:S154"/>
  <sheetViews>
    <sheetView zoomScale="70" zoomScaleNormal="70" workbookViewId="0"/>
  </sheetViews>
  <sheetFormatPr defaultColWidth="15.7109375" defaultRowHeight="15"/>
  <cols>
    <col min="1" max="2" width="15.7109375" style="15" customWidth="1"/>
    <col min="3" max="13" width="12.7109375" style="15" customWidth="1"/>
    <col min="14" max="14" width="15.7109375" style="15" customWidth="1"/>
    <col min="15" max="16384" width="15.7109375" style="15"/>
  </cols>
  <sheetData>
    <row r="1" spans="1:4" s="13" customFormat="1" ht="36">
      <c r="A1" s="13" t="s">
        <v>268</v>
      </c>
    </row>
    <row r="2" spans="1:4" s="14" customFormat="1">
      <c r="A2" s="5" t="s">
        <v>5</v>
      </c>
      <c r="B2" s="14" t="s">
        <v>240</v>
      </c>
    </row>
    <row r="3" spans="1:4" s="14" customFormat="1">
      <c r="A3" s="5" t="s">
        <v>6</v>
      </c>
      <c r="B3" s="14" t="s">
        <v>267</v>
      </c>
    </row>
    <row r="4" spans="1:4" s="14" customFormat="1">
      <c r="A4" s="5" t="s">
        <v>4</v>
      </c>
    </row>
    <row r="5" spans="1:4" s="14" customFormat="1">
      <c r="A5" s="5" t="s">
        <v>223</v>
      </c>
      <c r="B5" s="14" t="s">
        <v>224</v>
      </c>
    </row>
    <row r="6" spans="1:4" s="14" customFormat="1">
      <c r="A6" s="5"/>
      <c r="B6" s="14" t="s">
        <v>225</v>
      </c>
      <c r="C6" s="14" t="s">
        <v>11</v>
      </c>
      <c r="D6" s="14" t="s">
        <v>269</v>
      </c>
    </row>
    <row r="7" spans="1:4" s="14" customFormat="1">
      <c r="A7" s="5"/>
      <c r="B7" s="14" t="s">
        <v>226</v>
      </c>
      <c r="C7" s="14" t="s">
        <v>12</v>
      </c>
      <c r="D7" s="14" t="s">
        <v>270</v>
      </c>
    </row>
    <row r="8" spans="1:4" s="14" customFormat="1">
      <c r="A8" s="5"/>
      <c r="B8" s="14" t="s">
        <v>228</v>
      </c>
      <c r="C8" s="14" t="s">
        <v>13</v>
      </c>
      <c r="D8" s="14" t="s">
        <v>271</v>
      </c>
    </row>
    <row r="9" spans="1:4" s="14" customFormat="1">
      <c r="A9" s="5"/>
      <c r="B9" s="14" t="s">
        <v>227</v>
      </c>
      <c r="C9" s="14" t="s">
        <v>232</v>
      </c>
      <c r="D9" s="14" t="s">
        <v>255</v>
      </c>
    </row>
    <row r="10" spans="1:4" s="14" customFormat="1">
      <c r="A10" s="5"/>
      <c r="B10" s="14" t="s">
        <v>229</v>
      </c>
      <c r="C10" s="14" t="s">
        <v>132</v>
      </c>
      <c r="D10" s="14" t="s">
        <v>132</v>
      </c>
    </row>
    <row r="11" spans="1:4" s="14" customFormat="1">
      <c r="A11" s="5"/>
      <c r="B11" s="14" t="s">
        <v>224</v>
      </c>
      <c r="D11" s="14" t="str">
        <f>CONCATENATE(LEFT($D9,3),MID($D6,4,3),MID($D9,7,1),MID($D6,9,LEN($D6)-8))</f>
        <v>$E$8:$P1762</v>
      </c>
    </row>
    <row r="12" spans="1:4" s="14" customFormat="1">
      <c r="A12" s="5" t="s">
        <v>222</v>
      </c>
      <c r="B12" s="14" t="s">
        <v>118</v>
      </c>
    </row>
    <row r="13" spans="1:4" s="5" customFormat="1">
      <c r="A13" s="5" t="s">
        <v>2</v>
      </c>
      <c r="B13" s="5" t="s">
        <v>256</v>
      </c>
    </row>
    <row r="14" spans="1:4" ht="15.75" thickBot="1"/>
    <row r="15" spans="1:4" s="17" customFormat="1" ht="15.75" thickBot="1">
      <c r="A15" s="17" t="s">
        <v>241</v>
      </c>
    </row>
    <row r="17" spans="1:18">
      <c r="A17" s="4" t="s">
        <v>242</v>
      </c>
      <c r="P17" s="18"/>
      <c r="Q17" s="18"/>
      <c r="R17" s="18"/>
    </row>
    <row r="18" spans="1:18">
      <c r="A18" s="15" t="s">
        <v>122</v>
      </c>
      <c r="B18" s="15">
        <v>1</v>
      </c>
      <c r="C18" s="15">
        <f>B18+1</f>
        <v>2</v>
      </c>
      <c r="D18" s="15">
        <f t="shared" ref="D18:M18" si="0">C18+1</f>
        <v>3</v>
      </c>
      <c r="E18" s="15">
        <f t="shared" si="0"/>
        <v>4</v>
      </c>
      <c r="F18" s="15">
        <f t="shared" si="0"/>
        <v>5</v>
      </c>
      <c r="G18" s="15">
        <f t="shared" si="0"/>
        <v>6</v>
      </c>
      <c r="H18" s="15">
        <f t="shared" si="0"/>
        <v>7</v>
      </c>
      <c r="I18" s="15">
        <f t="shared" si="0"/>
        <v>8</v>
      </c>
      <c r="J18" s="15">
        <f t="shared" si="0"/>
        <v>9</v>
      </c>
      <c r="K18" s="15">
        <f t="shared" si="0"/>
        <v>10</v>
      </c>
      <c r="L18" s="15">
        <f t="shared" si="0"/>
        <v>11</v>
      </c>
      <c r="M18" s="15">
        <f t="shared" si="0"/>
        <v>12</v>
      </c>
      <c r="P18" s="18"/>
      <c r="Q18" s="18"/>
      <c r="R18" s="18"/>
    </row>
    <row r="19" spans="1:18" ht="120">
      <c r="A19" s="21" t="s">
        <v>123</v>
      </c>
      <c r="B19" s="21" t="str">
        <f>INDEX('R1. Scenario specifications'!$C$11:$C$49,MATCH(B$20,'R1. Scenario specifications'!$A$11:$A$49,0))</f>
        <v>TIAM BAU - No Policy Action</v>
      </c>
      <c r="C19" s="21" t="str">
        <f>INDEX('R1. Scenario specifications'!$C$11:$C$49,MATCH(C$20,'R1. Scenario specifications'!$A$11:$A$49,0))</f>
        <v>Vivid BAU - WEO Current Policies Scenario emissions pathway run through TIAM</v>
      </c>
      <c r="D19" s="21" t="str">
        <f>INDEX('R1. Scenario specifications'!$C$11:$C$49,MATCH(D$20,'R1. Scenario specifications'!$A$11:$A$49,0))</f>
        <v>Vivid Paris NDCs - WEO New Policies Scenario emissions pathway run through TIAM</v>
      </c>
      <c r="E19" s="21" t="str">
        <f>INDEX('R1. Scenario specifications'!$C$11:$C$49,MATCH(E$20,'R1. Scenario specifications'!$A$11:$A$49,0))</f>
        <v>Current 2DS, 2020 start, 'Expect the Unexpected'</v>
      </c>
      <c r="F19" s="21" t="str">
        <f>INDEX('R1. Scenario specifications'!$C$11:$C$49,MATCH(F$20,'R1. Scenario specifications'!$A$11:$A$49,0))</f>
        <v>Current 2DS, 2030 start, 'Expect the Unexpected'</v>
      </c>
      <c r="G19" s="21" t="str">
        <f>INDEX('R1. Scenario specifications'!$C$11:$C$49,MATCH(G$20,'R1. Scenario specifications'!$A$11:$A$49,0))</f>
        <v>Current 1.5DS, 2020 start, 'Expect the Unexpected'</v>
      </c>
      <c r="H19" s="21" t="str">
        <f>INDEX('R1. Scenario specifications'!$C$11:$C$49,MATCH(H$20,'R1. Scenario specifications'!$A$11:$A$49,0))</f>
        <v>Current 1.5DS, 2030 start, 'Expect the Unexpected'</v>
      </c>
      <c r="I19" s="21" t="str">
        <f>INDEX('R1. Scenario specifications'!$C$11:$C$49,MATCH(I$20,'R1. Scenario specifications'!$A$11:$A$49,0))</f>
        <v>Current 1.75DS, 2020 start, 'Expect the Unexpected'</v>
      </c>
      <c r="J19" s="21" t="str">
        <f>INDEX('R1. Scenario specifications'!$C$11:$C$49,MATCH(J$20,'R1. Scenario specifications'!$A$11:$A$49,0))</f>
        <v>Current 1.75DS, 2030 start, 'Expect the Unexpected'</v>
      </c>
      <c r="K19" s="21" t="e">
        <f>INDEX('R1. Scenario specifications'!$C$11:$C$49,MATCH(K$20,'R1. Scenario specifications'!$A$11:$A$49,0))</f>
        <v>#N/A</v>
      </c>
      <c r="L19" s="21" t="e">
        <f>INDEX('R1. Scenario specifications'!$C$11:$C$49,MATCH(L$20,'R1. Scenario specifications'!$A$11:$A$49,0))</f>
        <v>#N/A</v>
      </c>
      <c r="M19" s="21" t="e">
        <f>INDEX('R1. Scenario specifications'!$C$11:$C$49,MATCH(M$20,'R1. Scenario specifications'!$A$11:$A$49,0))</f>
        <v>#N/A</v>
      </c>
      <c r="P19" s="18"/>
      <c r="Q19" s="18"/>
      <c r="R19" s="18"/>
    </row>
    <row r="20" spans="1:18">
      <c r="A20" s="15" t="s">
        <v>11</v>
      </c>
      <c r="B20" s="20" t="s">
        <v>14</v>
      </c>
      <c r="C20" s="20" t="s">
        <v>31</v>
      </c>
      <c r="D20" s="20" t="s">
        <v>32</v>
      </c>
      <c r="E20" s="20" t="s">
        <v>33</v>
      </c>
      <c r="F20" s="20" t="s">
        <v>44</v>
      </c>
      <c r="G20" s="20" t="s">
        <v>37</v>
      </c>
      <c r="H20" s="20" t="s">
        <v>38</v>
      </c>
      <c r="I20" s="20" t="s">
        <v>50</v>
      </c>
      <c r="J20" s="20" t="s">
        <v>51</v>
      </c>
      <c r="K20" s="20"/>
      <c r="L20" s="20"/>
      <c r="M20" s="20"/>
      <c r="P20" s="18"/>
      <c r="Q20" s="18"/>
      <c r="R20" s="18"/>
    </row>
    <row r="21" spans="1:18">
      <c r="P21" s="18"/>
      <c r="Q21" s="18"/>
      <c r="R21" s="18"/>
    </row>
    <row r="22" spans="1:18">
      <c r="A22" s="15" t="s">
        <v>80</v>
      </c>
      <c r="B22" s="20" t="s">
        <v>81</v>
      </c>
      <c r="P22" s="18"/>
      <c r="Q22" s="18"/>
      <c r="R22" s="18"/>
    </row>
    <row r="23" spans="1:18">
      <c r="P23" s="18"/>
      <c r="Q23" s="18"/>
      <c r="R23" s="18"/>
    </row>
    <row r="24" spans="1:18">
      <c r="A24" s="15" t="s">
        <v>232</v>
      </c>
      <c r="B24" s="15" t="str">
        <f>IF(ISBLANK(B20),"",B20)</f>
        <v>Vivid_0A</v>
      </c>
      <c r="C24" s="15" t="str">
        <f t="shared" ref="C24:M24" si="1">IF(ISBLANK(C20),"",C20)</f>
        <v>Vivid_0A_BAU</v>
      </c>
      <c r="D24" s="15" t="str">
        <f t="shared" si="1"/>
        <v>Vivid_0B</v>
      </c>
      <c r="E24" s="15" t="str">
        <f t="shared" si="1"/>
        <v>Vivid_1</v>
      </c>
      <c r="F24" s="15" t="str">
        <f t="shared" si="1"/>
        <v>Vivid_2</v>
      </c>
      <c r="G24" s="15" t="str">
        <f t="shared" si="1"/>
        <v>Vivid_13</v>
      </c>
      <c r="H24" s="15" t="str">
        <f t="shared" si="1"/>
        <v>Vivid_14</v>
      </c>
      <c r="I24" s="15" t="str">
        <f t="shared" si="1"/>
        <v>Vivid_25</v>
      </c>
      <c r="J24" s="15" t="str">
        <f t="shared" si="1"/>
        <v>Vivid_26</v>
      </c>
      <c r="K24" s="15" t="str">
        <f t="shared" si="1"/>
        <v/>
      </c>
      <c r="L24" s="15" t="str">
        <f t="shared" si="1"/>
        <v/>
      </c>
      <c r="M24" s="15" t="str">
        <f t="shared" si="1"/>
        <v/>
      </c>
      <c r="P24" s="18"/>
      <c r="Q24" s="18"/>
      <c r="R24" s="18"/>
    </row>
    <row r="25" spans="1:18">
      <c r="A25" s="15">
        <v>2012</v>
      </c>
      <c r="B25" s="16">
        <f t="array" ref="B25">INDEX($D$38:$N$154,MATCH(B$24&amp;$B$22,$B$38:$B$154&amp;$C$38:$C$154,0),MATCH($A25,$D$37:$N$37,0))</f>
        <v>166212.47487913977</v>
      </c>
      <c r="C25" s="16">
        <f t="array" ref="C25">INDEX($D$38:$N$154,MATCH(C$24&amp;$B$22,$B$38:$B$154&amp;$C$38:$C$154,0),MATCH($A25,$D$37:$N$37,0))</f>
        <v>160641.63754449683</v>
      </c>
      <c r="D25" s="16">
        <f t="array" ref="D25">INDEX($D$38:$N$154,MATCH(D$24&amp;$B$22,$B$38:$B$154&amp;$C$38:$C$154,0),MATCH($A25,$D$37:$N$37,0))</f>
        <v>166212.47487913977</v>
      </c>
      <c r="E25" s="16">
        <f t="array" ref="E25">INDEX($D$38:$N$154,MATCH(E$24&amp;$B$22,$B$38:$B$154&amp;$C$38:$C$154,0),MATCH($A25,$D$37:$N$37,0))</f>
        <v>166212.47487913977</v>
      </c>
      <c r="F25" s="16">
        <f t="array" ref="F25">INDEX($D$38:$N$154,MATCH(F$24&amp;$B$22,$B$38:$B$154&amp;$C$38:$C$154,0),MATCH($A25,$D$37:$N$37,0))</f>
        <v>166212.47487913977</v>
      </c>
      <c r="G25" s="16">
        <f t="array" ref="G25">INDEX($D$38:$N$154,MATCH(G$24&amp;$B$22,$B$38:$B$154&amp;$C$38:$C$154,0),MATCH($A25,$D$37:$N$37,0))</f>
        <v>166212.47487913977</v>
      </c>
      <c r="H25" s="16">
        <f t="array" ref="H25">INDEX($D$38:$N$154,MATCH(H$24&amp;$B$22,$B$38:$B$154&amp;$C$38:$C$154,0),MATCH($A25,$D$37:$N$37,0))</f>
        <v>166212.47487913977</v>
      </c>
      <c r="I25" s="16">
        <f t="array" ref="I25">INDEX($D$38:$N$154,MATCH(I$24&amp;$B$22,$B$38:$B$154&amp;$C$38:$C$154,0),MATCH($A25,$D$37:$N$37,0))</f>
        <v>166212.47487913977</v>
      </c>
      <c r="J25" s="16">
        <f t="array" ref="J25">INDEX($D$38:$N$154,MATCH(J$24&amp;$B$22,$B$38:$B$154&amp;$C$38:$C$154,0),MATCH($A25,$D$37:$N$37,0))</f>
        <v>166212.47487913977</v>
      </c>
      <c r="K25" s="16" t="e">
        <f t="array" ref="K25">INDEX($D$38:$N$154,MATCH(K$24&amp;$B$22,$B$38:$B$154&amp;$C$38:$C$154,0),MATCH($A25,$D$37:$N$37,0))</f>
        <v>#N/A</v>
      </c>
      <c r="L25" s="16" t="e">
        <f t="array" ref="L25">INDEX($D$38:$N$154,MATCH(L$24&amp;$B$22,$B$38:$B$154&amp;$C$38:$C$154,0),MATCH($A25,$D$37:$N$37,0))</f>
        <v>#N/A</v>
      </c>
      <c r="M25" s="16" t="e">
        <f t="array" ref="M25">INDEX($D$38:$N$154,MATCH(M$24&amp;$B$22,$B$38:$B$154&amp;$C$38:$C$154,0),MATCH($A25,$D$37:$N$37,0))</f>
        <v>#N/A</v>
      </c>
      <c r="P25" s="18"/>
      <c r="Q25" s="18"/>
      <c r="R25" s="18"/>
    </row>
    <row r="26" spans="1:18">
      <c r="A26" s="15">
        <v>2020</v>
      </c>
      <c r="B26" s="16">
        <f t="array" ref="B26">INDEX($D$38:$N$154,MATCH(B$24&amp;$B$22,$B$38:$B$154&amp;$C$38:$C$154,0),MATCH($A26,$D$37:$N$37,0))</f>
        <v>193861.9115905556</v>
      </c>
      <c r="C26" s="16">
        <f t="array" ref="C26">INDEX($D$38:$N$154,MATCH(C$24&amp;$B$22,$B$38:$B$154&amp;$C$38:$C$154,0),MATCH($A26,$D$37:$N$37,0))</f>
        <v>154110.49863277076</v>
      </c>
      <c r="D26" s="16">
        <f t="array" ref="D26">INDEX($D$38:$N$154,MATCH(D$24&amp;$B$22,$B$38:$B$154&amp;$C$38:$C$154,0),MATCH($A26,$D$37:$N$37,0))</f>
        <v>135333.20753805857</v>
      </c>
      <c r="E26" s="16">
        <f t="array" ref="E26">INDEX($D$38:$N$154,MATCH(E$24&amp;$B$22,$B$38:$B$154&amp;$C$38:$C$154,0),MATCH($A26,$D$37:$N$37,0))</f>
        <v>135333.20753805857</v>
      </c>
      <c r="F26" s="16">
        <f t="array" ref="F26">INDEX($D$38:$N$154,MATCH(F$24&amp;$B$22,$B$38:$B$154&amp;$C$38:$C$154,0),MATCH($A26,$D$37:$N$37,0))</f>
        <v>135333.20753805857</v>
      </c>
      <c r="G26" s="16">
        <f t="array" ref="G26">INDEX($D$38:$N$154,MATCH(G$24&amp;$B$22,$B$38:$B$154&amp;$C$38:$C$154,0),MATCH($A26,$D$37:$N$37,0))</f>
        <v>135333.20753805857</v>
      </c>
      <c r="H26" s="16">
        <f t="array" ref="H26">INDEX($D$38:$N$154,MATCH(H$24&amp;$B$22,$B$38:$B$154&amp;$C$38:$C$154,0),MATCH($A26,$D$37:$N$37,0))</f>
        <v>135333.20753805857</v>
      </c>
      <c r="I26" s="16">
        <f t="array" ref="I26">INDEX($D$38:$N$154,MATCH(I$24&amp;$B$22,$B$38:$B$154&amp;$C$38:$C$154,0),MATCH($A26,$D$37:$N$37,0))</f>
        <v>135333.20753805857</v>
      </c>
      <c r="J26" s="16">
        <f t="array" ref="J26">INDEX($D$38:$N$154,MATCH(J$24&amp;$B$22,$B$38:$B$154&amp;$C$38:$C$154,0),MATCH($A26,$D$37:$N$37,0))</f>
        <v>135333.20753805857</v>
      </c>
      <c r="K26" s="16" t="e">
        <f t="array" ref="K26">INDEX($D$38:$N$154,MATCH(K$24&amp;$B$22,$B$38:$B$154&amp;$C$38:$C$154,0),MATCH($A26,$D$37:$N$37,0))</f>
        <v>#N/A</v>
      </c>
      <c r="L26" s="16" t="e">
        <f t="array" ref="L26">INDEX($D$38:$N$154,MATCH(L$24&amp;$B$22,$B$38:$B$154&amp;$C$38:$C$154,0),MATCH($A26,$D$37:$N$37,0))</f>
        <v>#N/A</v>
      </c>
      <c r="M26" s="16" t="e">
        <f t="array" ref="M26">INDEX($D$38:$N$154,MATCH(M$24&amp;$B$22,$B$38:$B$154&amp;$C$38:$C$154,0),MATCH($A26,$D$37:$N$37,0))</f>
        <v>#N/A</v>
      </c>
      <c r="P26" s="18"/>
      <c r="Q26" s="18"/>
      <c r="R26" s="18"/>
    </row>
    <row r="27" spans="1:18">
      <c r="A27" s="15">
        <v>2030</v>
      </c>
      <c r="B27" s="16">
        <f t="array" ref="B27">INDEX($D$38:$N$154,MATCH(B$24&amp;$B$22,$B$38:$B$154&amp;$C$38:$C$154,0),MATCH($A27,$D$37:$N$37,0))</f>
        <v>220028.99477482549</v>
      </c>
      <c r="C27" s="16">
        <f t="array" ref="C27">INDEX($D$38:$N$154,MATCH(C$24&amp;$B$22,$B$38:$B$154&amp;$C$38:$C$154,0),MATCH($A27,$D$37:$N$37,0))</f>
        <v>192832.4017784154</v>
      </c>
      <c r="D27" s="16">
        <f t="array" ref="D27">INDEX($D$38:$N$154,MATCH(D$24&amp;$B$22,$B$38:$B$154&amp;$C$38:$C$154,0),MATCH($A27,$D$37:$N$37,0))</f>
        <v>148205.43278434299</v>
      </c>
      <c r="E27" s="16">
        <f t="array" ref="E27">INDEX($D$38:$N$154,MATCH(E$24&amp;$B$22,$B$38:$B$154&amp;$C$38:$C$154,0),MATCH($A27,$D$37:$N$37,0))</f>
        <v>110446.47039757429</v>
      </c>
      <c r="F27" s="16">
        <f t="array" ref="F27">INDEX($D$38:$N$154,MATCH(F$24&amp;$B$22,$B$38:$B$154&amp;$C$38:$C$154,0),MATCH($A27,$D$37:$N$37,0))</f>
        <v>148205.43278434299</v>
      </c>
      <c r="G27" s="16">
        <f t="array" ref="G27">INDEX($D$38:$N$154,MATCH(G$24&amp;$B$22,$B$38:$B$154&amp;$C$38:$C$154,0),MATCH($A27,$D$37:$N$37,0))</f>
        <v>60107.654285093318</v>
      </c>
      <c r="H27" s="16">
        <f t="array" ref="H27">INDEX($D$38:$N$154,MATCH(H$24&amp;$B$22,$B$38:$B$154&amp;$C$38:$C$154,0),MATCH($A27,$D$37:$N$37,0))</f>
        <v>148205.43278434299</v>
      </c>
      <c r="I27" s="16">
        <f t="array" ref="I27">INDEX($D$38:$N$154,MATCH(I$24&amp;$B$22,$B$38:$B$154&amp;$C$38:$C$154,0),MATCH($A27,$D$37:$N$37,0))</f>
        <v>78250.942543943762</v>
      </c>
      <c r="J27" s="16">
        <f t="array" ref="J27">INDEX($D$38:$N$154,MATCH(J$24&amp;$B$22,$B$38:$B$154&amp;$C$38:$C$154,0),MATCH($A27,$D$37:$N$37,0))</f>
        <v>148205.43278434299</v>
      </c>
      <c r="K27" s="16" t="e">
        <f t="array" ref="K27">INDEX($D$38:$N$154,MATCH(K$24&amp;$B$22,$B$38:$B$154&amp;$C$38:$C$154,0),MATCH($A27,$D$37:$N$37,0))</f>
        <v>#N/A</v>
      </c>
      <c r="L27" s="16" t="e">
        <f t="array" ref="L27">INDEX($D$38:$N$154,MATCH(L$24&amp;$B$22,$B$38:$B$154&amp;$C$38:$C$154,0),MATCH($A27,$D$37:$N$37,0))</f>
        <v>#N/A</v>
      </c>
      <c r="M27" s="16" t="e">
        <f t="array" ref="M27">INDEX($D$38:$N$154,MATCH(M$24&amp;$B$22,$B$38:$B$154&amp;$C$38:$C$154,0),MATCH($A27,$D$37:$N$37,0))</f>
        <v>#N/A</v>
      </c>
      <c r="P27" s="18"/>
      <c r="Q27" s="18"/>
      <c r="R27" s="18"/>
    </row>
    <row r="28" spans="1:18">
      <c r="A28" s="15">
        <v>2040</v>
      </c>
      <c r="B28" s="16">
        <f t="array" ref="B28">INDEX($D$38:$N$154,MATCH(B$24&amp;$B$22,$B$38:$B$154&amp;$C$38:$C$154,0),MATCH($A28,$D$37:$N$37,0))</f>
        <v>259636.08171518403</v>
      </c>
      <c r="C28" s="16">
        <f t="array" ref="C28">INDEX($D$38:$N$154,MATCH(C$24&amp;$B$22,$B$38:$B$154&amp;$C$38:$C$154,0),MATCH($A28,$D$37:$N$37,0))</f>
        <v>252787.11695807136</v>
      </c>
      <c r="D28" s="16">
        <f t="array" ref="D28">INDEX($D$38:$N$154,MATCH(D$24&amp;$B$22,$B$38:$B$154&amp;$C$38:$C$154,0),MATCH($A28,$D$37:$N$37,0))</f>
        <v>164972.7312924955</v>
      </c>
      <c r="E28" s="16">
        <f t="array" ref="E28">INDEX($D$38:$N$154,MATCH(E$24&amp;$B$22,$B$38:$B$154&amp;$C$38:$C$154,0),MATCH($A28,$D$37:$N$37,0))</f>
        <v>94676.91965467135</v>
      </c>
      <c r="F28" s="16">
        <f t="array" ref="F28">INDEX($D$38:$N$154,MATCH(F$24&amp;$B$22,$B$38:$B$154&amp;$C$38:$C$154,0),MATCH($A28,$D$37:$N$37,0))</f>
        <v>100895.35444013457</v>
      </c>
      <c r="G28" s="16">
        <f t="array" ref="G28">INDEX($D$38:$N$154,MATCH(G$24&amp;$B$22,$B$38:$B$154&amp;$C$38:$C$154,0),MATCH($A28,$D$37:$N$37,0))</f>
        <v>49833.909556751729</v>
      </c>
      <c r="H28" s="16">
        <f t="array" ref="H28">INDEX($D$38:$N$154,MATCH(H$24&amp;$B$22,$B$38:$B$154&amp;$C$38:$C$154,0),MATCH($A28,$D$37:$N$37,0))</f>
        <v>50334.590479628154</v>
      </c>
      <c r="I28" s="16">
        <f t="array" ref="I28">INDEX($D$38:$N$154,MATCH(I$24&amp;$B$22,$B$38:$B$154&amp;$C$38:$C$154,0),MATCH($A28,$D$37:$N$37,0))</f>
        <v>58916.173025361699</v>
      </c>
      <c r="J28" s="16">
        <f t="array" ref="J28">INDEX($D$38:$N$154,MATCH(J$24&amp;$B$22,$B$38:$B$154&amp;$C$38:$C$154,0),MATCH($A28,$D$37:$N$37,0))</f>
        <v>64969.651957166199</v>
      </c>
      <c r="K28" s="16" t="e">
        <f t="array" ref="K28">INDEX($D$38:$N$154,MATCH(K$24&amp;$B$22,$B$38:$B$154&amp;$C$38:$C$154,0),MATCH($A28,$D$37:$N$37,0))</f>
        <v>#N/A</v>
      </c>
      <c r="L28" s="16" t="e">
        <f t="array" ref="L28">INDEX($D$38:$N$154,MATCH(L$24&amp;$B$22,$B$38:$B$154&amp;$C$38:$C$154,0),MATCH($A28,$D$37:$N$37,0))</f>
        <v>#N/A</v>
      </c>
      <c r="M28" s="16" t="e">
        <f t="array" ref="M28">INDEX($D$38:$N$154,MATCH(M$24&amp;$B$22,$B$38:$B$154&amp;$C$38:$C$154,0),MATCH($A28,$D$37:$N$37,0))</f>
        <v>#N/A</v>
      </c>
      <c r="P28" s="18"/>
      <c r="Q28" s="18"/>
      <c r="R28" s="18"/>
    </row>
    <row r="29" spans="1:18">
      <c r="A29" s="15">
        <v>2050</v>
      </c>
      <c r="B29" s="16">
        <f t="array" ref="B29">INDEX($D$38:$N$154,MATCH(B$24&amp;$B$22,$B$38:$B$154&amp;$C$38:$C$154,0),MATCH($A29,$D$37:$N$37,0))</f>
        <v>305083.71401086124</v>
      </c>
      <c r="C29" s="16">
        <f t="array" ref="C29">INDEX($D$38:$N$154,MATCH(C$24&amp;$B$22,$B$38:$B$154&amp;$C$38:$C$154,0),MATCH($A29,$D$37:$N$37,0))</f>
        <v>302632.75862037262</v>
      </c>
      <c r="D29" s="16">
        <f t="array" ref="D29">INDEX($D$38:$N$154,MATCH(D$24&amp;$B$22,$B$38:$B$154&amp;$C$38:$C$154,0),MATCH($A29,$D$37:$N$37,0))</f>
        <v>200582.4132553107</v>
      </c>
      <c r="E29" s="16">
        <f t="array" ref="E29">INDEX($D$38:$N$154,MATCH(E$24&amp;$B$22,$B$38:$B$154&amp;$C$38:$C$154,0),MATCH($A29,$D$37:$N$37,0))</f>
        <v>95835.400811163898</v>
      </c>
      <c r="F29" s="16">
        <f t="array" ref="F29">INDEX($D$38:$N$154,MATCH(F$24&amp;$B$22,$B$38:$B$154&amp;$C$38:$C$154,0),MATCH($A29,$D$37:$N$37,0))</f>
        <v>81417.095814840708</v>
      </c>
      <c r="G29" s="16">
        <f t="array" ref="G29">INDEX($D$38:$N$154,MATCH(G$24&amp;$B$22,$B$38:$B$154&amp;$C$38:$C$154,0),MATCH($A29,$D$37:$N$37,0))</f>
        <v>41703.999215025404</v>
      </c>
      <c r="H29" s="16">
        <f t="array" ref="H29">INDEX($D$38:$N$154,MATCH(H$24&amp;$B$22,$B$38:$B$154&amp;$C$38:$C$154,0),MATCH($A29,$D$37:$N$37,0))</f>
        <v>51523.284894177094</v>
      </c>
      <c r="I29" s="16">
        <f t="array" ref="I29">INDEX($D$38:$N$154,MATCH(I$24&amp;$B$22,$B$38:$B$154&amp;$C$38:$C$154,0),MATCH($A29,$D$37:$N$37,0))</f>
        <v>77618.741137535544</v>
      </c>
      <c r="J29" s="16">
        <f t="array" ref="J29">INDEX($D$38:$N$154,MATCH(J$24&amp;$B$22,$B$38:$B$154&amp;$C$38:$C$154,0),MATCH($A29,$D$37:$N$37,0))</f>
        <v>69473.875497276851</v>
      </c>
      <c r="K29" s="16" t="e">
        <f t="array" ref="K29">INDEX($D$38:$N$154,MATCH(K$24&amp;$B$22,$B$38:$B$154&amp;$C$38:$C$154,0),MATCH($A29,$D$37:$N$37,0))</f>
        <v>#N/A</v>
      </c>
      <c r="L29" s="16" t="e">
        <f t="array" ref="L29">INDEX($D$38:$N$154,MATCH(L$24&amp;$B$22,$B$38:$B$154&amp;$C$38:$C$154,0),MATCH($A29,$D$37:$N$37,0))</f>
        <v>#N/A</v>
      </c>
      <c r="M29" s="16" t="e">
        <f t="array" ref="M29">INDEX($D$38:$N$154,MATCH(M$24&amp;$B$22,$B$38:$B$154&amp;$C$38:$C$154,0),MATCH($A29,$D$37:$N$37,0))</f>
        <v>#N/A</v>
      </c>
      <c r="P29" s="18"/>
      <c r="Q29" s="18"/>
      <c r="R29" s="18"/>
    </row>
    <row r="30" spans="1:18">
      <c r="A30" s="15">
        <v>2060</v>
      </c>
      <c r="B30" s="16">
        <f t="array" ref="B30">INDEX($D$38:$N$154,MATCH(B$24&amp;$B$22,$B$38:$B$154&amp;$C$38:$C$154,0),MATCH($A30,$D$37:$N$37,0))</f>
        <v>356093.72178707342</v>
      </c>
      <c r="C30" s="16">
        <f t="array" ref="C30">INDEX($D$38:$N$154,MATCH(C$24&amp;$B$22,$B$38:$B$154&amp;$C$38:$C$154,0),MATCH($A30,$D$37:$N$37,0))</f>
        <v>352487.91666183679</v>
      </c>
      <c r="D30" s="16">
        <f t="array" ref="D30">INDEX($D$38:$N$154,MATCH(D$24&amp;$B$22,$B$38:$B$154&amp;$C$38:$C$154,0),MATCH($A30,$D$37:$N$37,0))</f>
        <v>222844.15247228197</v>
      </c>
      <c r="E30" s="16">
        <f t="array" ref="E30">INDEX($D$38:$N$154,MATCH(E$24&amp;$B$22,$B$38:$B$154&amp;$C$38:$C$154,0),MATCH($A30,$D$37:$N$37,0))</f>
        <v>102042.84506561204</v>
      </c>
      <c r="F30" s="16">
        <f t="array" ref="F30">INDEX($D$38:$N$154,MATCH(F$24&amp;$B$22,$B$38:$B$154&amp;$C$38:$C$154,0),MATCH($A30,$D$37:$N$37,0))</f>
        <v>86712.638815161263</v>
      </c>
      <c r="G30" s="16">
        <f t="array" ref="G30">INDEX($D$38:$N$154,MATCH(G$24&amp;$B$22,$B$38:$B$154&amp;$C$38:$C$154,0),MATCH($A30,$D$37:$N$37,0))</f>
        <v>65763.822175229187</v>
      </c>
      <c r="H30" s="16">
        <f t="array" ref="H30">INDEX($D$38:$N$154,MATCH(H$24&amp;$B$22,$B$38:$B$154&amp;$C$38:$C$154,0),MATCH($A30,$D$37:$N$37,0))</f>
        <v>60601.958783611233</v>
      </c>
      <c r="I30" s="16">
        <f t="array" ref="I30">INDEX($D$38:$N$154,MATCH(I$24&amp;$B$22,$B$38:$B$154&amp;$C$38:$C$154,0),MATCH($A30,$D$37:$N$37,0))</f>
        <v>85884.047214644248</v>
      </c>
      <c r="J30" s="16">
        <f t="array" ref="J30">INDEX($D$38:$N$154,MATCH(J$24&amp;$B$22,$B$38:$B$154&amp;$C$38:$C$154,0),MATCH($A30,$D$37:$N$37,0))</f>
        <v>70888.713347248035</v>
      </c>
      <c r="K30" s="16" t="e">
        <f t="array" ref="K30">INDEX($D$38:$N$154,MATCH(K$24&amp;$B$22,$B$38:$B$154&amp;$C$38:$C$154,0),MATCH($A30,$D$37:$N$37,0))</f>
        <v>#N/A</v>
      </c>
      <c r="L30" s="16" t="e">
        <f t="array" ref="L30">INDEX($D$38:$N$154,MATCH(L$24&amp;$B$22,$B$38:$B$154&amp;$C$38:$C$154,0),MATCH($A30,$D$37:$N$37,0))</f>
        <v>#N/A</v>
      </c>
      <c r="M30" s="16" t="e">
        <f t="array" ref="M30">INDEX($D$38:$N$154,MATCH(M$24&amp;$B$22,$B$38:$B$154&amp;$C$38:$C$154,0),MATCH($A30,$D$37:$N$37,0))</f>
        <v>#N/A</v>
      </c>
      <c r="P30" s="18"/>
      <c r="Q30" s="18"/>
      <c r="R30" s="18"/>
    </row>
    <row r="31" spans="1:18">
      <c r="A31" s="15">
        <v>2070</v>
      </c>
      <c r="B31" s="16">
        <f t="array" ref="B31">INDEX($D$38:$N$154,MATCH(B$24&amp;$B$22,$B$38:$B$154&amp;$C$38:$C$154,0),MATCH($A31,$D$37:$N$37,0))</f>
        <v>372357.18894008984</v>
      </c>
      <c r="C31" s="16">
        <f t="array" ref="C31">INDEX($D$38:$N$154,MATCH(C$24&amp;$B$22,$B$38:$B$154&amp;$C$38:$C$154,0),MATCH($A31,$D$37:$N$37,0))</f>
        <v>369093.84579730238</v>
      </c>
      <c r="D31" s="16">
        <f t="array" ref="D31">INDEX($D$38:$N$154,MATCH(D$24&amp;$B$22,$B$38:$B$154&amp;$C$38:$C$154,0),MATCH($A31,$D$37:$N$37,0))</f>
        <v>329561.03731549531</v>
      </c>
      <c r="E31" s="16">
        <f t="array" ref="E31">INDEX($D$38:$N$154,MATCH(E$24&amp;$B$22,$B$38:$B$154&amp;$C$38:$C$154,0),MATCH($A31,$D$37:$N$37,0))</f>
        <v>273749.91575368424</v>
      </c>
      <c r="F31" s="16">
        <f t="array" ref="F31">INDEX($D$38:$N$154,MATCH(F$24&amp;$B$22,$B$38:$B$154&amp;$C$38:$C$154,0),MATCH($A31,$D$37:$N$37,0))</f>
        <v>273089.04082013341</v>
      </c>
      <c r="G31" s="16">
        <f t="array" ref="G31">INDEX($D$38:$N$154,MATCH(G$24&amp;$B$22,$B$38:$B$154&amp;$C$38:$C$154,0),MATCH($A31,$D$37:$N$37,0))</f>
        <v>203699.83751135526</v>
      </c>
      <c r="H31" s="16">
        <f t="array" ref="H31">INDEX($D$38:$N$154,MATCH(H$24&amp;$B$22,$B$38:$B$154&amp;$C$38:$C$154,0),MATCH($A31,$D$37:$N$37,0))</f>
        <v>172248.20627090667</v>
      </c>
      <c r="I31" s="16">
        <f t="array" ref="I31">INDEX($D$38:$N$154,MATCH(I$24&amp;$B$22,$B$38:$B$154&amp;$C$38:$C$154,0),MATCH($A31,$D$37:$N$37,0))</f>
        <v>267265.16351332981</v>
      </c>
      <c r="J31" s="16">
        <f t="array" ref="J31">INDEX($D$38:$N$154,MATCH(J$24&amp;$B$22,$B$38:$B$154&amp;$C$38:$C$154,0),MATCH($A31,$D$37:$N$37,0))</f>
        <v>216474.64165905706</v>
      </c>
      <c r="K31" s="16" t="e">
        <f t="array" ref="K31">INDEX($D$38:$N$154,MATCH(K$24&amp;$B$22,$B$38:$B$154&amp;$C$38:$C$154,0),MATCH($A31,$D$37:$N$37,0))</f>
        <v>#N/A</v>
      </c>
      <c r="L31" s="16" t="e">
        <f t="array" ref="L31">INDEX($D$38:$N$154,MATCH(L$24&amp;$B$22,$B$38:$B$154&amp;$C$38:$C$154,0),MATCH($A31,$D$37:$N$37,0))</f>
        <v>#N/A</v>
      </c>
      <c r="M31" s="16" t="e">
        <f t="array" ref="M31">INDEX($D$38:$N$154,MATCH(M$24&amp;$B$22,$B$38:$B$154&amp;$C$38:$C$154,0),MATCH($A31,$D$37:$N$37,0))</f>
        <v>#N/A</v>
      </c>
      <c r="P31" s="18"/>
      <c r="Q31" s="18"/>
      <c r="R31" s="18"/>
    </row>
    <row r="32" spans="1:18">
      <c r="A32" s="15">
        <v>2080</v>
      </c>
      <c r="B32" s="16">
        <f t="array" ref="B32">INDEX($D$38:$N$154,MATCH(B$24&amp;$B$22,$B$38:$B$154&amp;$C$38:$C$154,0),MATCH($A32,$D$37:$N$37,0))</f>
        <v>401724.90119011683</v>
      </c>
      <c r="C32" s="16">
        <f t="array" ref="C32">INDEX($D$38:$N$154,MATCH(C$24&amp;$B$22,$B$38:$B$154&amp;$C$38:$C$154,0),MATCH($A32,$D$37:$N$37,0))</f>
        <v>402995.697888211</v>
      </c>
      <c r="D32" s="16">
        <f t="array" ref="D32">INDEX($D$38:$N$154,MATCH(D$24&amp;$B$22,$B$38:$B$154&amp;$C$38:$C$154,0),MATCH($A32,$D$37:$N$37,0))</f>
        <v>386596.88652474195</v>
      </c>
      <c r="E32" s="16">
        <f t="array" ref="E32">INDEX($D$38:$N$154,MATCH(E$24&amp;$B$22,$B$38:$B$154&amp;$C$38:$C$154,0),MATCH($A32,$D$37:$N$37,0))</f>
        <v>342217.21743164113</v>
      </c>
      <c r="F32" s="16">
        <f t="array" ref="F32">INDEX($D$38:$N$154,MATCH(F$24&amp;$B$22,$B$38:$B$154&amp;$C$38:$C$154,0),MATCH($A32,$D$37:$N$37,0))</f>
        <v>326058.01370043756</v>
      </c>
      <c r="G32" s="16">
        <f t="array" ref="G32">INDEX($D$38:$N$154,MATCH(G$24&amp;$B$22,$B$38:$B$154&amp;$C$38:$C$154,0),MATCH($A32,$D$37:$N$37,0))</f>
        <v>253542.8226098264</v>
      </c>
      <c r="H32" s="16">
        <f t="array" ref="H32">INDEX($D$38:$N$154,MATCH(H$24&amp;$B$22,$B$38:$B$154&amp;$C$38:$C$154,0),MATCH($A32,$D$37:$N$37,0))</f>
        <v>234136.91043488632</v>
      </c>
      <c r="I32" s="16">
        <f t="array" ref="I32">INDEX($D$38:$N$154,MATCH(I$24&amp;$B$22,$B$38:$B$154&amp;$C$38:$C$154,0),MATCH($A32,$D$37:$N$37,0))</f>
        <v>327114.76237634773</v>
      </c>
      <c r="J32" s="16">
        <f t="array" ref="J32">INDEX($D$38:$N$154,MATCH(J$24&amp;$B$22,$B$38:$B$154&amp;$C$38:$C$154,0),MATCH($A32,$D$37:$N$37,0))</f>
        <v>250609.1545866986</v>
      </c>
      <c r="K32" s="16" t="e">
        <f t="array" ref="K32">INDEX($D$38:$N$154,MATCH(K$24&amp;$B$22,$B$38:$B$154&amp;$C$38:$C$154,0),MATCH($A32,$D$37:$N$37,0))</f>
        <v>#N/A</v>
      </c>
      <c r="L32" s="16" t="e">
        <f t="array" ref="L32">INDEX($D$38:$N$154,MATCH(L$24&amp;$B$22,$B$38:$B$154&amp;$C$38:$C$154,0),MATCH($A32,$D$37:$N$37,0))</f>
        <v>#N/A</v>
      </c>
      <c r="M32" s="16" t="e">
        <f t="array" ref="M32">INDEX($D$38:$N$154,MATCH(M$24&amp;$B$22,$B$38:$B$154&amp;$C$38:$C$154,0),MATCH($A32,$D$37:$N$37,0))</f>
        <v>#N/A</v>
      </c>
      <c r="P32" s="18"/>
      <c r="Q32" s="18"/>
      <c r="R32" s="18"/>
    </row>
    <row r="33" spans="1:19">
      <c r="A33" s="15">
        <v>2090</v>
      </c>
      <c r="B33" s="16">
        <f t="array" ref="B33">INDEX($D$38:$N$154,MATCH(B$24&amp;$B$22,$B$38:$B$154&amp;$C$38:$C$154,0),MATCH($A33,$D$37:$N$37,0))</f>
        <v>445278.96122886083</v>
      </c>
      <c r="C33" s="16">
        <f t="array" ref="C33">INDEX($D$38:$N$154,MATCH(C$24&amp;$B$22,$B$38:$B$154&amp;$C$38:$C$154,0),MATCH($A33,$D$37:$N$37,0))</f>
        <v>446753.44267210894</v>
      </c>
      <c r="D33" s="16">
        <f t="array" ref="D33">INDEX($D$38:$N$154,MATCH(D$24&amp;$B$22,$B$38:$B$154&amp;$C$38:$C$154,0),MATCH($A33,$D$37:$N$37,0))</f>
        <v>456057.60429539194</v>
      </c>
      <c r="E33" s="16">
        <f t="array" ref="E33">INDEX($D$38:$N$154,MATCH(E$24&amp;$B$22,$B$38:$B$154&amp;$C$38:$C$154,0),MATCH($A33,$D$37:$N$37,0))</f>
        <v>427469.79417007463</v>
      </c>
      <c r="F33" s="16">
        <f t="array" ref="F33">INDEX($D$38:$N$154,MATCH(F$24&amp;$B$22,$B$38:$B$154&amp;$C$38:$C$154,0),MATCH($A33,$D$37:$N$37,0))</f>
        <v>406077.29761955433</v>
      </c>
      <c r="G33" s="16">
        <f t="array" ref="G33">INDEX($D$38:$N$154,MATCH(G$24&amp;$B$22,$B$38:$B$154&amp;$C$38:$C$154,0),MATCH($A33,$D$37:$N$37,0))</f>
        <v>302271.30675047392</v>
      </c>
      <c r="H33" s="16">
        <f t="array" ref="H33">INDEX($D$38:$N$154,MATCH(H$24&amp;$B$22,$B$38:$B$154&amp;$C$38:$C$154,0),MATCH($A33,$D$37:$N$37,0))</f>
        <v>331080.05489988474</v>
      </c>
      <c r="I33" s="16">
        <f t="array" ref="I33">INDEX($D$38:$N$154,MATCH(I$24&amp;$B$22,$B$38:$B$154&amp;$C$38:$C$154,0),MATCH($A33,$D$37:$N$37,0))</f>
        <v>404006.00358041649</v>
      </c>
      <c r="J33" s="16">
        <f t="array" ref="J33">INDEX($D$38:$N$154,MATCH(J$24&amp;$B$22,$B$38:$B$154&amp;$C$38:$C$154,0),MATCH($A33,$D$37:$N$37,0))</f>
        <v>332823.22903730872</v>
      </c>
      <c r="K33" s="16" t="e">
        <f t="array" ref="K33">INDEX($D$38:$N$154,MATCH(K$24&amp;$B$22,$B$38:$B$154&amp;$C$38:$C$154,0),MATCH($A33,$D$37:$N$37,0))</f>
        <v>#N/A</v>
      </c>
      <c r="L33" s="16" t="e">
        <f t="array" ref="L33">INDEX($D$38:$N$154,MATCH(L$24&amp;$B$22,$B$38:$B$154&amp;$C$38:$C$154,0),MATCH($A33,$D$37:$N$37,0))</f>
        <v>#N/A</v>
      </c>
      <c r="M33" s="16" t="e">
        <f t="array" ref="M33">INDEX($D$38:$N$154,MATCH(M$24&amp;$B$22,$B$38:$B$154&amp;$C$38:$C$154,0),MATCH($A33,$D$37:$N$37,0))</f>
        <v>#N/A</v>
      </c>
    </row>
    <row r="34" spans="1:19">
      <c r="A34" s="15">
        <v>2100</v>
      </c>
      <c r="B34" s="16">
        <f t="array" ref="B34">INDEX($D$38:$N$154,MATCH(B$24&amp;$B$22,$B$38:$B$154&amp;$C$38:$C$154,0),MATCH($A34,$D$37:$N$37,0))</f>
        <v>494921.84713931649</v>
      </c>
      <c r="C34" s="16">
        <f t="array" ref="C34">INDEX($D$38:$N$154,MATCH(C$24&amp;$B$22,$B$38:$B$154&amp;$C$38:$C$154,0),MATCH($A34,$D$37:$N$37,0))</f>
        <v>494274.07066275465</v>
      </c>
      <c r="D34" s="16">
        <f t="array" ref="D34">INDEX($D$38:$N$154,MATCH(D$24&amp;$B$22,$B$38:$B$154&amp;$C$38:$C$154,0),MATCH($A34,$D$37:$N$37,0))</f>
        <v>503796.51848785125</v>
      </c>
      <c r="E34" s="16">
        <f t="array" ref="E34">INDEX($D$38:$N$154,MATCH(E$24&amp;$B$22,$B$38:$B$154&amp;$C$38:$C$154,0),MATCH($A34,$D$37:$N$37,0))</f>
        <v>474370.16847810632</v>
      </c>
      <c r="F34" s="16">
        <f t="array" ref="F34">INDEX($D$38:$N$154,MATCH(F$24&amp;$B$22,$B$38:$B$154&amp;$C$38:$C$154,0),MATCH($A34,$D$37:$N$37,0))</f>
        <v>463119.28799986624</v>
      </c>
      <c r="G34" s="16">
        <f t="array" ref="G34">INDEX($D$38:$N$154,MATCH(G$24&amp;$B$22,$B$38:$B$154&amp;$C$38:$C$154,0),MATCH($A34,$D$37:$N$37,0))</f>
        <v>325834.32556233846</v>
      </c>
      <c r="H34" s="16">
        <f t="array" ref="H34">INDEX($D$38:$N$154,MATCH(H$24&amp;$B$22,$B$38:$B$154&amp;$C$38:$C$154,0),MATCH($A34,$D$37:$N$37,0))</f>
        <v>363485.16765474092</v>
      </c>
      <c r="I34" s="16">
        <f t="array" ref="I34">INDEX($D$38:$N$154,MATCH(I$24&amp;$B$22,$B$38:$B$154&amp;$C$38:$C$154,0),MATCH($A34,$D$37:$N$37,0))</f>
        <v>465422.51917851984</v>
      </c>
      <c r="J34" s="16">
        <f t="array" ref="J34">INDEX($D$38:$N$154,MATCH(J$24&amp;$B$22,$B$38:$B$154&amp;$C$38:$C$154,0),MATCH($A34,$D$37:$N$37,0))</f>
        <v>381584.00187149172</v>
      </c>
      <c r="K34" s="16" t="e">
        <f t="array" ref="K34">INDEX($D$38:$N$154,MATCH(K$24&amp;$B$22,$B$38:$B$154&amp;$C$38:$C$154,0),MATCH($A34,$D$37:$N$37,0))</f>
        <v>#N/A</v>
      </c>
      <c r="L34" s="16" t="e">
        <f t="array" ref="L34">INDEX($D$38:$N$154,MATCH(L$24&amp;$B$22,$B$38:$B$154&amp;$C$38:$C$154,0),MATCH($A34,$D$37:$N$37,0))</f>
        <v>#N/A</v>
      </c>
      <c r="M34" s="16" t="e">
        <f t="array" ref="M34">INDEX($D$38:$N$154,MATCH(M$24&amp;$B$22,$B$38:$B$154&amp;$C$38:$C$154,0),MATCH($A34,$D$37:$N$37,0))</f>
        <v>#N/A</v>
      </c>
    </row>
    <row r="35" spans="1:19" ht="15.75" thickBot="1"/>
    <row r="36" spans="1:19" s="17" customFormat="1" ht="15.75" thickBot="1">
      <c r="A36" s="17" t="s">
        <v>238</v>
      </c>
      <c r="S36" s="19"/>
    </row>
    <row r="37" spans="1:19">
      <c r="A37" s="15" t="s">
        <v>123</v>
      </c>
      <c r="B37" s="15" t="s">
        <v>11</v>
      </c>
      <c r="C37" s="15" t="s">
        <v>80</v>
      </c>
      <c r="D37" s="15">
        <v>2007</v>
      </c>
      <c r="E37" s="15">
        <v>2012</v>
      </c>
      <c r="F37" s="15">
        <v>2020</v>
      </c>
      <c r="G37" s="15">
        <v>2030</v>
      </c>
      <c r="H37" s="15">
        <v>2040</v>
      </c>
      <c r="I37" s="15">
        <v>2050</v>
      </c>
      <c r="J37" s="15">
        <v>2060</v>
      </c>
      <c r="K37" s="15">
        <v>2070</v>
      </c>
      <c r="L37" s="15">
        <v>2080</v>
      </c>
      <c r="M37" s="15">
        <v>2090</v>
      </c>
      <c r="N37" s="15">
        <v>2100</v>
      </c>
    </row>
    <row r="38" spans="1:19">
      <c r="A38" s="15" t="str">
        <f>INDEX('R1. Scenario specifications'!$C$11:$C$49,MATCH($B38,'R1. Scenario specifications'!$A$11:$A$49,0))</f>
        <v>TIAM BAU - No Policy Action</v>
      </c>
      <c r="B38" s="15" t="s">
        <v>14</v>
      </c>
      <c r="C38" s="15" t="s">
        <v>81</v>
      </c>
      <c r="D38" s="16">
        <v>133716.10596134188</v>
      </c>
      <c r="E38" s="16">
        <v>166212.47487913977</v>
      </c>
      <c r="F38" s="16">
        <v>193861.9115905556</v>
      </c>
      <c r="G38" s="16">
        <v>220028.99477482549</v>
      </c>
      <c r="H38" s="16">
        <v>259636.08171518403</v>
      </c>
      <c r="I38" s="16">
        <v>305083.71401086124</v>
      </c>
      <c r="J38" s="16">
        <v>356093.72178707342</v>
      </c>
      <c r="K38" s="16">
        <v>372357.18894008984</v>
      </c>
      <c r="L38" s="16">
        <v>401724.90119011683</v>
      </c>
      <c r="M38" s="16">
        <v>445278.96122886083</v>
      </c>
      <c r="N38" s="16">
        <v>494921.84713931649</v>
      </c>
      <c r="S38" s="18"/>
    </row>
    <row r="39" spans="1:19">
      <c r="A39" s="15" t="str">
        <f>INDEX('R1. Scenario specifications'!$C$11:$C$49,MATCH($B39,'R1. Scenario specifications'!$A$11:$A$49,0))</f>
        <v>TIAM BAU - No Policy Action</v>
      </c>
      <c r="B39" s="15" t="s">
        <v>14</v>
      </c>
      <c r="C39" s="15" t="s">
        <v>82</v>
      </c>
      <c r="D39" s="16">
        <v>107773.85823509375</v>
      </c>
      <c r="E39" s="16">
        <v>117836.8557355621</v>
      </c>
      <c r="F39" s="16">
        <v>146727.53787420018</v>
      </c>
      <c r="G39" s="16">
        <v>159139.18909192143</v>
      </c>
      <c r="H39" s="16">
        <v>155407.61064053644</v>
      </c>
      <c r="I39" s="16">
        <v>167598.7463412614</v>
      </c>
      <c r="J39" s="16">
        <v>180280.65228976327</v>
      </c>
      <c r="K39" s="16">
        <v>184323.35648576866</v>
      </c>
      <c r="L39" s="16">
        <v>187088.22399082826</v>
      </c>
      <c r="M39" s="16">
        <v>185162.09097812293</v>
      </c>
      <c r="N39" s="16">
        <v>181770.00675194108</v>
      </c>
    </row>
    <row r="40" spans="1:19">
      <c r="A40" s="15" t="str">
        <f>INDEX('R1. Scenario specifications'!$C$11:$C$49,MATCH($B40,'R1. Scenario specifications'!$A$11:$A$49,0))</f>
        <v>TIAM BAU - No Policy Action</v>
      </c>
      <c r="B40" s="15" t="s">
        <v>14</v>
      </c>
      <c r="C40" s="15" t="s">
        <v>83</v>
      </c>
      <c r="D40" s="16">
        <v>246093.60999629728</v>
      </c>
      <c r="E40" s="16">
        <v>263510.18638895446</v>
      </c>
      <c r="F40" s="16">
        <v>287389.95068438811</v>
      </c>
      <c r="G40" s="16">
        <v>282673.51385804539</v>
      </c>
      <c r="H40" s="16">
        <v>275148.26892785646</v>
      </c>
      <c r="I40" s="16">
        <v>276643.36838933791</v>
      </c>
      <c r="J40" s="16">
        <v>260047.10322143458</v>
      </c>
      <c r="K40" s="16">
        <v>238023.30551071084</v>
      </c>
      <c r="L40" s="16">
        <v>238160.29800769742</v>
      </c>
      <c r="M40" s="16">
        <v>259822.19236776361</v>
      </c>
      <c r="N40" s="16">
        <v>245759.21877463398</v>
      </c>
    </row>
    <row r="41" spans="1:19">
      <c r="A41" s="15" t="str">
        <f>INDEX('R1. Scenario specifications'!$C$11:$C$49,MATCH($B41,'R1. Scenario specifications'!$A$11:$A$49,0))</f>
        <v>Vivid BAU - WEO Current Policies Scenario emissions pathway run through TIAM</v>
      </c>
      <c r="B41" s="15" t="s">
        <v>31</v>
      </c>
      <c r="C41" s="15" t="s">
        <v>81</v>
      </c>
      <c r="D41" s="16">
        <v>133378.67834109673</v>
      </c>
      <c r="E41" s="16">
        <v>160641.63754449683</v>
      </c>
      <c r="F41" s="16">
        <v>154110.49863277076</v>
      </c>
      <c r="G41" s="16">
        <v>192832.4017784154</v>
      </c>
      <c r="H41" s="16">
        <v>252787.11695807136</v>
      </c>
      <c r="I41" s="16">
        <v>302632.75862037262</v>
      </c>
      <c r="J41" s="16">
        <v>352487.91666183679</v>
      </c>
      <c r="K41" s="16">
        <v>369093.84579730238</v>
      </c>
      <c r="L41" s="16">
        <v>402995.697888211</v>
      </c>
      <c r="M41" s="16">
        <v>446753.44267210894</v>
      </c>
      <c r="N41" s="16">
        <v>494274.07066275465</v>
      </c>
    </row>
    <row r="42" spans="1:19">
      <c r="A42" s="15" t="str">
        <f>INDEX('R1. Scenario specifications'!$C$11:$C$49,MATCH($B42,'R1. Scenario specifications'!$A$11:$A$49,0))</f>
        <v>Vivid BAU - WEO Current Policies Scenario emissions pathway run through TIAM</v>
      </c>
      <c r="B42" s="15" t="s">
        <v>31</v>
      </c>
      <c r="C42" s="15" t="s">
        <v>82</v>
      </c>
      <c r="D42" s="16">
        <v>109281.8854503875</v>
      </c>
      <c r="E42" s="16">
        <v>120319.52211672699</v>
      </c>
      <c r="F42" s="16">
        <v>151712.19748478165</v>
      </c>
      <c r="G42" s="16">
        <v>165187.32078405819</v>
      </c>
      <c r="H42" s="16">
        <v>157571.37966372291</v>
      </c>
      <c r="I42" s="16">
        <v>166763.33896772168</v>
      </c>
      <c r="J42" s="16">
        <v>180750.35809024933</v>
      </c>
      <c r="K42" s="16">
        <v>184601.7059745389</v>
      </c>
      <c r="L42" s="16">
        <v>186623.32373422279</v>
      </c>
      <c r="M42" s="16">
        <v>184846.39173190063</v>
      </c>
      <c r="N42" s="16">
        <v>181390.14298115546</v>
      </c>
    </row>
    <row r="43" spans="1:19">
      <c r="A43" s="15" t="str">
        <f>INDEX('R1. Scenario specifications'!$C$11:$C$49,MATCH($B43,'R1. Scenario specifications'!$A$11:$A$49,0))</f>
        <v>Vivid BAU - WEO Current Policies Scenario emissions pathway run through TIAM</v>
      </c>
      <c r="B43" s="15" t="s">
        <v>31</v>
      </c>
      <c r="C43" s="15" t="s">
        <v>83</v>
      </c>
      <c r="D43" s="16">
        <v>245060.26000097638</v>
      </c>
      <c r="E43" s="16">
        <v>264181.46124369779</v>
      </c>
      <c r="F43" s="16">
        <v>286969.56199688592</v>
      </c>
      <c r="G43" s="16">
        <v>281645.53378756344</v>
      </c>
      <c r="H43" s="16">
        <v>279376.70591645117</v>
      </c>
      <c r="I43" s="16">
        <v>277610.38502864388</v>
      </c>
      <c r="J43" s="16">
        <v>261568.00194816806</v>
      </c>
      <c r="K43" s="16">
        <v>238539.7175458578</v>
      </c>
      <c r="L43" s="16">
        <v>238957.3310002659</v>
      </c>
      <c r="M43" s="16">
        <v>262013.49215471756</v>
      </c>
      <c r="N43" s="16">
        <v>246301.04442582405</v>
      </c>
    </row>
    <row r="44" spans="1:19">
      <c r="A44" s="15" t="str">
        <f>INDEX('R1. Scenario specifications'!$C$11:$C$49,MATCH($B44,'R1. Scenario specifications'!$A$11:$A$49,0))</f>
        <v>Vivid Paris NDCs - WEO New Policies Scenario emissions pathway run through TIAM</v>
      </c>
      <c r="B44" s="15" t="s">
        <v>32</v>
      </c>
      <c r="C44" s="15" t="s">
        <v>81</v>
      </c>
      <c r="D44" s="16">
        <v>133716.10596134188</v>
      </c>
      <c r="E44" s="16">
        <v>166212.47487913977</v>
      </c>
      <c r="F44" s="16">
        <v>135333.20753805857</v>
      </c>
      <c r="G44" s="16">
        <v>148205.43278434299</v>
      </c>
      <c r="H44" s="16">
        <v>164972.7312924955</v>
      </c>
      <c r="I44" s="16">
        <v>200582.4132553107</v>
      </c>
      <c r="J44" s="16">
        <v>222844.15247228197</v>
      </c>
      <c r="K44" s="16">
        <v>329561.03731549531</v>
      </c>
      <c r="L44" s="16">
        <v>386596.88652474195</v>
      </c>
      <c r="M44" s="16">
        <v>456057.60429539194</v>
      </c>
      <c r="N44" s="16">
        <v>503796.51848785125</v>
      </c>
    </row>
    <row r="45" spans="1:19">
      <c r="A45" s="15" t="str">
        <f>INDEX('R1. Scenario specifications'!$C$11:$C$49,MATCH($B45,'R1. Scenario specifications'!$A$11:$A$49,0))</f>
        <v>Vivid Paris NDCs - WEO New Policies Scenario emissions pathway run through TIAM</v>
      </c>
      <c r="B45" s="15" t="s">
        <v>32</v>
      </c>
      <c r="C45" s="15" t="s">
        <v>82</v>
      </c>
      <c r="D45" s="16">
        <v>107773.85823509375</v>
      </c>
      <c r="E45" s="16">
        <v>117836.8557355621</v>
      </c>
      <c r="F45" s="16">
        <v>157665.31225442511</v>
      </c>
      <c r="G45" s="16">
        <v>172240.26429520428</v>
      </c>
      <c r="H45" s="16">
        <v>184455.7187637568</v>
      </c>
      <c r="I45" s="16">
        <v>185314.69847690806</v>
      </c>
      <c r="J45" s="16">
        <v>196937.98762261702</v>
      </c>
      <c r="K45" s="16">
        <v>181916.41192263915</v>
      </c>
      <c r="L45" s="16">
        <v>177788.6944182172</v>
      </c>
      <c r="M45" s="16">
        <v>175203.54807703049</v>
      </c>
      <c r="N45" s="16">
        <v>172036.05112226165</v>
      </c>
    </row>
    <row r="46" spans="1:19">
      <c r="A46" s="15" t="str">
        <f>INDEX('R1. Scenario specifications'!$C$11:$C$49,MATCH($B46,'R1. Scenario specifications'!$A$11:$A$49,0))</f>
        <v>Vivid Paris NDCs - WEO New Policies Scenario emissions pathway run through TIAM</v>
      </c>
      <c r="B46" s="15" t="s">
        <v>32</v>
      </c>
      <c r="C46" s="15" t="s">
        <v>83</v>
      </c>
      <c r="D46" s="16">
        <v>246093.60999629728</v>
      </c>
      <c r="E46" s="16">
        <v>263510.18638895446</v>
      </c>
      <c r="F46" s="16">
        <v>286055.51794195233</v>
      </c>
      <c r="G46" s="16">
        <v>280255.85271611571</v>
      </c>
      <c r="H46" s="16">
        <v>270816.61718692927</v>
      </c>
      <c r="I46" s="16">
        <v>273916.49260462384</v>
      </c>
      <c r="J46" s="16">
        <v>260547.66257036879</v>
      </c>
      <c r="K46" s="16">
        <v>242459.5308967708</v>
      </c>
      <c r="L46" s="16">
        <v>244135.29406219732</v>
      </c>
      <c r="M46" s="16">
        <v>263435.9822225885</v>
      </c>
      <c r="N46" s="16">
        <v>245323.61946281214</v>
      </c>
    </row>
    <row r="47" spans="1:19">
      <c r="A47" s="15" t="str">
        <f>INDEX('R1. Scenario specifications'!$C$11:$C$49,MATCH($B47,'R1. Scenario specifications'!$A$11:$A$49,0))</f>
        <v>Current 2DS, 2020 start, 'Expect the Unexpected'</v>
      </c>
      <c r="B47" s="15" t="s">
        <v>33</v>
      </c>
      <c r="C47" s="15" t="s">
        <v>81</v>
      </c>
      <c r="D47" s="16">
        <v>133716.10596134188</v>
      </c>
      <c r="E47" s="16">
        <v>166212.47487913977</v>
      </c>
      <c r="F47" s="16">
        <v>135333.20753805857</v>
      </c>
      <c r="G47" s="16">
        <v>110446.47039757429</v>
      </c>
      <c r="H47" s="16">
        <v>94676.91965467135</v>
      </c>
      <c r="I47" s="16">
        <v>95835.400811163898</v>
      </c>
      <c r="J47" s="16">
        <v>102042.84506561204</v>
      </c>
      <c r="K47" s="16">
        <v>273749.91575368424</v>
      </c>
      <c r="L47" s="16">
        <v>342217.21743164113</v>
      </c>
      <c r="M47" s="16">
        <v>427469.79417007463</v>
      </c>
      <c r="N47" s="16">
        <v>474370.16847810632</v>
      </c>
    </row>
    <row r="48" spans="1:19">
      <c r="A48" s="15" t="str">
        <f>INDEX('R1. Scenario specifications'!$C$11:$C$49,MATCH($B48,'R1. Scenario specifications'!$A$11:$A$49,0))</f>
        <v>Current 2DS, 2020 start, 'Expect the Unexpected'</v>
      </c>
      <c r="B48" s="15" t="s">
        <v>33</v>
      </c>
      <c r="C48" s="15" t="s">
        <v>82</v>
      </c>
      <c r="D48" s="16">
        <v>107773.85823509375</v>
      </c>
      <c r="E48" s="16">
        <v>117836.8557355621</v>
      </c>
      <c r="F48" s="16">
        <v>157665.31225442511</v>
      </c>
      <c r="G48" s="16">
        <v>176643.67237555858</v>
      </c>
      <c r="H48" s="16">
        <v>198588.8889434046</v>
      </c>
      <c r="I48" s="16">
        <v>213245.03076372689</v>
      </c>
      <c r="J48" s="16">
        <v>218986.41329471694</v>
      </c>
      <c r="K48" s="16">
        <v>172651.70062362481</v>
      </c>
      <c r="L48" s="16">
        <v>171104.99680835754</v>
      </c>
      <c r="M48" s="16">
        <v>169184.02278144629</v>
      </c>
      <c r="N48" s="16">
        <v>174417.65255738806</v>
      </c>
    </row>
    <row r="49" spans="1:14">
      <c r="A49" s="15" t="str">
        <f>INDEX('R1. Scenario specifications'!$C$11:$C$49,MATCH($B49,'R1. Scenario specifications'!$A$11:$A$49,0))</f>
        <v>Current 2DS, 2020 start, 'Expect the Unexpected'</v>
      </c>
      <c r="B49" s="15" t="s">
        <v>33</v>
      </c>
      <c r="C49" s="15" t="s">
        <v>83</v>
      </c>
      <c r="D49" s="16">
        <v>246093.60999629728</v>
      </c>
      <c r="E49" s="16">
        <v>263510.18638895446</v>
      </c>
      <c r="F49" s="16">
        <v>286055.51794195233</v>
      </c>
      <c r="G49" s="16">
        <v>278217.33925806917</v>
      </c>
      <c r="H49" s="16">
        <v>263441.20343074459</v>
      </c>
      <c r="I49" s="16">
        <v>266357.19947476289</v>
      </c>
      <c r="J49" s="16">
        <v>264161.63988445682</v>
      </c>
      <c r="K49" s="16">
        <v>244542.9720009875</v>
      </c>
      <c r="L49" s="16">
        <v>250783.37459841138</v>
      </c>
      <c r="M49" s="16">
        <v>261631.69475602388</v>
      </c>
      <c r="N49" s="16">
        <v>243342.58936575873</v>
      </c>
    </row>
    <row r="50" spans="1:14">
      <c r="A50" s="15" t="str">
        <f>INDEX('R1. Scenario specifications'!$C$11:$C$49,MATCH($B50,'R1. Scenario specifications'!$A$11:$A$49,0))</f>
        <v>Current 2DS, 2030 start, 'Expect the Unexpected' but with cheap energy efficiency</v>
      </c>
      <c r="B50" s="15" t="s">
        <v>34</v>
      </c>
      <c r="C50" s="15" t="s">
        <v>81</v>
      </c>
      <c r="D50" s="16">
        <v>133716.10596134188</v>
      </c>
      <c r="E50" s="16">
        <v>166212.47487913977</v>
      </c>
      <c r="F50" s="16">
        <v>135333.20753805857</v>
      </c>
      <c r="G50" s="16">
        <v>148205.43278434299</v>
      </c>
      <c r="H50" s="16">
        <v>106600.27281942028</v>
      </c>
      <c r="I50" s="16">
        <v>89448.761137970199</v>
      </c>
      <c r="J50" s="16">
        <v>74399.281061719623</v>
      </c>
      <c r="K50" s="16">
        <v>215478.46071453157</v>
      </c>
      <c r="L50" s="16">
        <v>263174.32017936197</v>
      </c>
      <c r="M50" s="16">
        <v>295713.35420320317</v>
      </c>
      <c r="N50" s="16">
        <v>329343.02694449062</v>
      </c>
    </row>
    <row r="51" spans="1:14">
      <c r="A51" s="15" t="str">
        <f>INDEX('R1. Scenario specifications'!$C$11:$C$49,MATCH($B51,'R1. Scenario specifications'!$A$11:$A$49,0))</f>
        <v>Current 2DS, 2030 start, 'Expect the Unexpected' but with cheap energy efficiency</v>
      </c>
      <c r="B51" s="15" t="s">
        <v>34</v>
      </c>
      <c r="C51" s="15" t="s">
        <v>82</v>
      </c>
      <c r="D51" s="16">
        <v>107773.85823509375</v>
      </c>
      <c r="E51" s="16">
        <v>117836.8557355621</v>
      </c>
      <c r="F51" s="16">
        <v>157665.31225442511</v>
      </c>
      <c r="G51" s="16">
        <v>172240.26429520428</v>
      </c>
      <c r="H51" s="16">
        <v>180480.01897961446</v>
      </c>
      <c r="I51" s="16">
        <v>178316.33145227851</v>
      </c>
      <c r="J51" s="16">
        <v>168341.61089846064</v>
      </c>
      <c r="K51" s="16">
        <v>141318.98094990558</v>
      </c>
      <c r="L51" s="16">
        <v>146056.41257810674</v>
      </c>
      <c r="M51" s="16">
        <v>158427.69055444203</v>
      </c>
      <c r="N51" s="16">
        <v>168801.21868227399</v>
      </c>
    </row>
    <row r="52" spans="1:14">
      <c r="A52" s="15" t="str">
        <f>INDEX('R1. Scenario specifications'!$C$11:$C$49,MATCH($B52,'R1. Scenario specifications'!$A$11:$A$49,0))</f>
        <v>Current 2DS, 2030 start, 'Expect the Unexpected' but with cheap energy efficiency</v>
      </c>
      <c r="B52" s="15" t="s">
        <v>34</v>
      </c>
      <c r="C52" s="15" t="s">
        <v>83</v>
      </c>
      <c r="D52" s="16">
        <v>246093.60999629728</v>
      </c>
      <c r="E52" s="16">
        <v>263510.18638895446</v>
      </c>
      <c r="F52" s="16">
        <v>286055.51794195233</v>
      </c>
      <c r="G52" s="16">
        <v>280255.85271611571</v>
      </c>
      <c r="H52" s="16">
        <v>252257.12199636799</v>
      </c>
      <c r="I52" s="16">
        <v>240042.55100721822</v>
      </c>
      <c r="J52" s="16">
        <v>241752.44432510959</v>
      </c>
      <c r="K52" s="16">
        <v>221535.89693428524</v>
      </c>
      <c r="L52" s="16">
        <v>215669.935004837</v>
      </c>
      <c r="M52" s="16">
        <v>233662.92958762115</v>
      </c>
      <c r="N52" s="16">
        <v>215613.63610941346</v>
      </c>
    </row>
    <row r="53" spans="1:14">
      <c r="A53" s="15" t="str">
        <f>INDEX('R1. Scenario specifications'!$C$11:$C$49,MATCH($B53,'R1. Scenario specifications'!$A$11:$A$49,0))</f>
        <v>Current 2DS, 2020 start, 'Expect the Unexpected' but with most conservative biomass CCS / NET technology cost assumptions</v>
      </c>
      <c r="B53" s="15" t="s">
        <v>35</v>
      </c>
      <c r="C53" s="15" t="s">
        <v>81</v>
      </c>
      <c r="D53" s="16">
        <v>133716.10596134188</v>
      </c>
      <c r="E53" s="16">
        <v>166212.47487913977</v>
      </c>
      <c r="F53" s="16">
        <v>135333.20753805857</v>
      </c>
      <c r="G53" s="16">
        <v>110144.97406632117</v>
      </c>
      <c r="H53" s="16">
        <v>94894.559234524029</v>
      </c>
      <c r="I53" s="16">
        <v>94053.298974411431</v>
      </c>
      <c r="J53" s="16">
        <v>100671.07504732945</v>
      </c>
      <c r="K53" s="16">
        <v>273780.6012063513</v>
      </c>
      <c r="L53" s="16">
        <v>342622.61613883573</v>
      </c>
      <c r="M53" s="16">
        <v>428410.06523317395</v>
      </c>
      <c r="N53" s="16">
        <v>474881.74181687739</v>
      </c>
    </row>
    <row r="54" spans="1:14">
      <c r="A54" s="15" t="str">
        <f>INDEX('R1. Scenario specifications'!$C$11:$C$49,MATCH($B54,'R1. Scenario specifications'!$A$11:$A$49,0))</f>
        <v>Current 2DS, 2020 start, 'Expect the Unexpected' but with most conservative biomass CCS / NET technology cost assumptions</v>
      </c>
      <c r="B54" s="15" t="s">
        <v>35</v>
      </c>
      <c r="C54" s="15" t="s">
        <v>82</v>
      </c>
      <c r="D54" s="16">
        <v>107773.85823509375</v>
      </c>
      <c r="E54" s="16">
        <v>117836.8557355621</v>
      </c>
      <c r="F54" s="16">
        <v>157665.31225442511</v>
      </c>
      <c r="G54" s="16">
        <v>177048.06893171943</v>
      </c>
      <c r="H54" s="16">
        <v>199199.43560671771</v>
      </c>
      <c r="I54" s="16">
        <v>214147.47977090505</v>
      </c>
      <c r="J54" s="16">
        <v>219890.01261715114</v>
      </c>
      <c r="K54" s="16">
        <v>172490.22889591637</v>
      </c>
      <c r="L54" s="16">
        <v>170878.04651526661</v>
      </c>
      <c r="M54" s="16">
        <v>169166.43261432461</v>
      </c>
      <c r="N54" s="16">
        <v>173933.56740247505</v>
      </c>
    </row>
    <row r="55" spans="1:14">
      <c r="A55" s="15" t="str">
        <f>INDEX('R1. Scenario specifications'!$C$11:$C$49,MATCH($B55,'R1. Scenario specifications'!$A$11:$A$49,0))</f>
        <v>Current 2DS, 2020 start, 'Expect the Unexpected' but with most conservative biomass CCS / NET technology cost assumptions</v>
      </c>
      <c r="B55" s="15" t="s">
        <v>35</v>
      </c>
      <c r="C55" s="15" t="s">
        <v>83</v>
      </c>
      <c r="D55" s="16">
        <v>246093.60999629728</v>
      </c>
      <c r="E55" s="16">
        <v>263510.18638895446</v>
      </c>
      <c r="F55" s="16">
        <v>286055.51794195233</v>
      </c>
      <c r="G55" s="16">
        <v>278298.47701421287</v>
      </c>
      <c r="H55" s="16">
        <v>263062.22218789323</v>
      </c>
      <c r="I55" s="16">
        <v>266166.57462578948</v>
      </c>
      <c r="J55" s="16">
        <v>264024.79195685493</v>
      </c>
      <c r="K55" s="16">
        <v>244448.7228801864</v>
      </c>
      <c r="L55" s="16">
        <v>250819.71367632519</v>
      </c>
      <c r="M55" s="16">
        <v>261847.8807132107</v>
      </c>
      <c r="N55" s="16">
        <v>243685.12930130376</v>
      </c>
    </row>
    <row r="56" spans="1:14">
      <c r="A56" s="15" t="str">
        <f>INDEX('R1. Scenario specifications'!$C$11:$C$49,MATCH($B56,'R1. Scenario specifications'!$A$11:$A$49,0))</f>
        <v>Current 2DS, 2030 start, 'Expect the Unexpected' but with most conservative biomass CCS / NET technology cost assumptions</v>
      </c>
      <c r="B56" s="15" t="s">
        <v>36</v>
      </c>
      <c r="C56" s="15" t="s">
        <v>81</v>
      </c>
      <c r="D56" s="16">
        <v>133716.10596134188</v>
      </c>
      <c r="E56" s="16">
        <v>166212.47487913977</v>
      </c>
      <c r="F56" s="16">
        <v>135333.20753805857</v>
      </c>
      <c r="G56" s="16">
        <v>148205.43278434299</v>
      </c>
      <c r="H56" s="16">
        <v>100796.72039532015</v>
      </c>
      <c r="I56" s="16">
        <v>84493.137208077082</v>
      </c>
      <c r="J56" s="16">
        <v>86799.200240815961</v>
      </c>
      <c r="K56" s="16">
        <v>273756.40500275441</v>
      </c>
      <c r="L56" s="16">
        <v>324389.83143094974</v>
      </c>
      <c r="M56" s="16">
        <v>403496.98179031152</v>
      </c>
      <c r="N56" s="16">
        <v>461108.57960558584</v>
      </c>
    </row>
    <row r="57" spans="1:14">
      <c r="A57" s="15" t="str">
        <f>INDEX('R1. Scenario specifications'!$C$11:$C$49,MATCH($B57,'R1. Scenario specifications'!$A$11:$A$49,0))</f>
        <v>Current 2DS, 2030 start, 'Expect the Unexpected' but with most conservative biomass CCS / NET technology cost assumptions</v>
      </c>
      <c r="B57" s="15" t="s">
        <v>36</v>
      </c>
      <c r="C57" s="15" t="s">
        <v>82</v>
      </c>
      <c r="D57" s="16">
        <v>107773.85823509375</v>
      </c>
      <c r="E57" s="16">
        <v>117836.8557355621</v>
      </c>
      <c r="F57" s="16">
        <v>157665.31225442511</v>
      </c>
      <c r="G57" s="16">
        <v>172240.26429520428</v>
      </c>
      <c r="H57" s="16">
        <v>199520.07635848349</v>
      </c>
      <c r="I57" s="16">
        <v>207586.62347626939</v>
      </c>
      <c r="J57" s="16">
        <v>186489.28659081613</v>
      </c>
      <c r="K57" s="16">
        <v>157859.86956529092</v>
      </c>
      <c r="L57" s="16">
        <v>167301.81702405267</v>
      </c>
      <c r="M57" s="16">
        <v>171086.1103480696</v>
      </c>
      <c r="N57" s="16">
        <v>177516.00923125391</v>
      </c>
    </row>
    <row r="58" spans="1:14">
      <c r="A58" s="15" t="str">
        <f>INDEX('R1. Scenario specifications'!$C$11:$C$49,MATCH($B58,'R1. Scenario specifications'!$A$11:$A$49,0))</f>
        <v>Current 2DS, 2030 start, 'Expect the Unexpected' but with most conservative biomass CCS / NET technology cost assumptions</v>
      </c>
      <c r="B58" s="15" t="s">
        <v>36</v>
      </c>
      <c r="C58" s="15" t="s">
        <v>83</v>
      </c>
      <c r="D58" s="16">
        <v>246093.60999629728</v>
      </c>
      <c r="E58" s="16">
        <v>263510.18638895446</v>
      </c>
      <c r="F58" s="16">
        <v>286055.51794195233</v>
      </c>
      <c r="G58" s="16">
        <v>280255.85271611571</v>
      </c>
      <c r="H58" s="16">
        <v>263890.57448116719</v>
      </c>
      <c r="I58" s="16">
        <v>275530.9977048884</v>
      </c>
      <c r="J58" s="16">
        <v>276954.78517104778</v>
      </c>
      <c r="K58" s="16">
        <v>248846.6203973029</v>
      </c>
      <c r="L58" s="16">
        <v>257976.99195953883</v>
      </c>
      <c r="M58" s="16">
        <v>262327.98471823451</v>
      </c>
      <c r="N58" s="16">
        <v>244732.21151248849</v>
      </c>
    </row>
    <row r="59" spans="1:14">
      <c r="A59" s="15" t="str">
        <f>INDEX('R1. Scenario specifications'!$C$11:$C$49,MATCH($B59,'R1. Scenario specifications'!$A$11:$A$49,0))</f>
        <v>Current 1.5DS, 2020 start, 'Expect the Unexpected'</v>
      </c>
      <c r="B59" s="15" t="s">
        <v>37</v>
      </c>
      <c r="C59" s="15" t="s">
        <v>81</v>
      </c>
      <c r="D59" s="16">
        <v>133716.10596134188</v>
      </c>
      <c r="E59" s="16">
        <v>166212.47487913977</v>
      </c>
      <c r="F59" s="16">
        <v>135333.20753805857</v>
      </c>
      <c r="G59" s="16">
        <v>60107.654285093318</v>
      </c>
      <c r="H59" s="16">
        <v>49833.909556751729</v>
      </c>
      <c r="I59" s="16">
        <v>41703.999215025404</v>
      </c>
      <c r="J59" s="16">
        <v>65763.822175229187</v>
      </c>
      <c r="K59" s="16">
        <v>203699.83751135526</v>
      </c>
      <c r="L59" s="16">
        <v>253542.8226098264</v>
      </c>
      <c r="M59" s="16">
        <v>302271.30675047392</v>
      </c>
      <c r="N59" s="16">
        <v>325834.32556233846</v>
      </c>
    </row>
    <row r="60" spans="1:14">
      <c r="A60" s="15" t="str">
        <f>INDEX('R1. Scenario specifications'!$C$11:$C$49,MATCH($B60,'R1. Scenario specifications'!$A$11:$A$49,0))</f>
        <v>Current 1.5DS, 2020 start, 'Expect the Unexpected'</v>
      </c>
      <c r="B60" s="15" t="s">
        <v>37</v>
      </c>
      <c r="C60" s="15" t="s">
        <v>82</v>
      </c>
      <c r="D60" s="16">
        <v>107773.85823509375</v>
      </c>
      <c r="E60" s="16">
        <v>117836.8557355621</v>
      </c>
      <c r="F60" s="16">
        <v>157665.31225442511</v>
      </c>
      <c r="G60" s="16">
        <v>162887.15055889686</v>
      </c>
      <c r="H60" s="16">
        <v>53777.746739496142</v>
      </c>
      <c r="I60" s="16">
        <v>104507.03826246646</v>
      </c>
      <c r="J60" s="16">
        <v>132908.59258575225</v>
      </c>
      <c r="K60" s="16">
        <v>151794.51352233425</v>
      </c>
      <c r="L60" s="16">
        <v>173308.48732671642</v>
      </c>
      <c r="M60" s="16">
        <v>195512.17610271717</v>
      </c>
      <c r="N60" s="16">
        <v>208402.90286646245</v>
      </c>
    </row>
    <row r="61" spans="1:14">
      <c r="A61" s="15" t="str">
        <f>INDEX('R1. Scenario specifications'!$C$11:$C$49,MATCH($B61,'R1. Scenario specifications'!$A$11:$A$49,0))</f>
        <v>Current 1.5DS, 2020 start, 'Expect the Unexpected'</v>
      </c>
      <c r="B61" s="15" t="s">
        <v>37</v>
      </c>
      <c r="C61" s="15" t="s">
        <v>83</v>
      </c>
      <c r="D61" s="16">
        <v>246093.60999629728</v>
      </c>
      <c r="E61" s="16">
        <v>263510.18638895446</v>
      </c>
      <c r="F61" s="16">
        <v>286055.51794195233</v>
      </c>
      <c r="G61" s="16">
        <v>258624.67116455326</v>
      </c>
      <c r="H61" s="16">
        <v>207870.34464638564</v>
      </c>
      <c r="I61" s="16">
        <v>174270.48669694501</v>
      </c>
      <c r="J61" s="16">
        <v>269288.07918317919</v>
      </c>
      <c r="K61" s="16">
        <v>273251.63598604704</v>
      </c>
      <c r="L61" s="16">
        <v>269809.92965572135</v>
      </c>
      <c r="M61" s="16">
        <v>266758.18307678017</v>
      </c>
      <c r="N61" s="16">
        <v>237413.90059518817</v>
      </c>
    </row>
    <row r="62" spans="1:14">
      <c r="A62" s="15" t="str">
        <f>INDEX('R1. Scenario specifications'!$C$11:$C$49,MATCH($B62,'R1. Scenario specifications'!$A$11:$A$49,0))</f>
        <v>Current 1.5DS, 2030 start, 'Expect the Unexpected'</v>
      </c>
      <c r="B62" s="15" t="s">
        <v>38</v>
      </c>
      <c r="C62" s="15" t="s">
        <v>81</v>
      </c>
      <c r="D62" s="16">
        <v>133716.10596134188</v>
      </c>
      <c r="E62" s="16">
        <v>166212.47487913977</v>
      </c>
      <c r="F62" s="16">
        <v>135333.20753805857</v>
      </c>
      <c r="G62" s="16">
        <v>148205.43278434299</v>
      </c>
      <c r="H62" s="16">
        <v>50334.590479628154</v>
      </c>
      <c r="I62" s="16">
        <v>51523.284894177094</v>
      </c>
      <c r="J62" s="16">
        <v>60601.958783611233</v>
      </c>
      <c r="K62" s="16">
        <v>172248.20627090667</v>
      </c>
      <c r="L62" s="16">
        <v>234136.91043488632</v>
      </c>
      <c r="M62" s="16">
        <v>331080.05489988474</v>
      </c>
      <c r="N62" s="16">
        <v>363485.16765474092</v>
      </c>
    </row>
    <row r="63" spans="1:14">
      <c r="A63" s="15" t="str">
        <f>INDEX('R1. Scenario specifications'!$C$11:$C$49,MATCH($B63,'R1. Scenario specifications'!$A$11:$A$49,0))</f>
        <v>Current 1.5DS, 2030 start, 'Expect the Unexpected'</v>
      </c>
      <c r="B63" s="15" t="s">
        <v>38</v>
      </c>
      <c r="C63" s="15" t="s">
        <v>82</v>
      </c>
      <c r="D63" s="16">
        <v>107773.85823509375</v>
      </c>
      <c r="E63" s="16">
        <v>117836.8557355621</v>
      </c>
      <c r="F63" s="16">
        <v>157665.31225442511</v>
      </c>
      <c r="G63" s="16">
        <v>172240.26429520428</v>
      </c>
      <c r="H63" s="16">
        <v>37851.686046578558</v>
      </c>
      <c r="I63" s="16">
        <v>30316.253401456401</v>
      </c>
      <c r="J63" s="16">
        <v>63712.173038228975</v>
      </c>
      <c r="K63" s="16">
        <v>158785.55249149707</v>
      </c>
      <c r="L63" s="16">
        <v>193451.2746700861</v>
      </c>
      <c r="M63" s="16">
        <v>204255.67173983908</v>
      </c>
      <c r="N63" s="16">
        <v>219213.82079038664</v>
      </c>
    </row>
    <row r="64" spans="1:14">
      <c r="A64" s="15" t="str">
        <f>INDEX('R1. Scenario specifications'!$C$11:$C$49,MATCH($B64,'R1. Scenario specifications'!$A$11:$A$49,0))</f>
        <v>Current 1.5DS, 2030 start, 'Expect the Unexpected'</v>
      </c>
      <c r="B64" s="15" t="s">
        <v>38</v>
      </c>
      <c r="C64" s="15" t="s">
        <v>83</v>
      </c>
      <c r="D64" s="16">
        <v>246093.60999629728</v>
      </c>
      <c r="E64" s="16">
        <v>263510.18638895446</v>
      </c>
      <c r="F64" s="16">
        <v>286055.51794195233</v>
      </c>
      <c r="G64" s="16">
        <v>280255.85271611571</v>
      </c>
      <c r="H64" s="16">
        <v>243403.92624307855</v>
      </c>
      <c r="I64" s="16">
        <v>212931.31347900102</v>
      </c>
      <c r="J64" s="16">
        <v>279280.83128982922</v>
      </c>
      <c r="K64" s="16">
        <v>268750.51184580382</v>
      </c>
      <c r="L64" s="16">
        <v>258880.16940486367</v>
      </c>
      <c r="M64" s="16">
        <v>280332.35142897593</v>
      </c>
      <c r="N64" s="16">
        <v>249050.31332877919</v>
      </c>
    </row>
    <row r="65" spans="1:14">
      <c r="A65" s="15" t="str">
        <f>INDEX('R1. Scenario specifications'!$C$11:$C$49,MATCH($B65,'R1. Scenario specifications'!$A$11:$A$49,0))</f>
        <v>Current 1.5DS, 2020 start, 'Expect the Unexpected' but with cheap renewables</v>
      </c>
      <c r="B65" s="15" t="s">
        <v>39</v>
      </c>
      <c r="C65" s="15" t="s">
        <v>81</v>
      </c>
      <c r="D65" s="16">
        <v>133716.10596134188</v>
      </c>
      <c r="E65" s="16">
        <v>166212.47487913977</v>
      </c>
      <c r="F65" s="16">
        <v>135333.20753805857</v>
      </c>
      <c r="G65" s="16">
        <v>61331.863911202396</v>
      </c>
      <c r="H65" s="16">
        <v>49834.130634792433</v>
      </c>
      <c r="I65" s="16">
        <v>41703.741943182577</v>
      </c>
      <c r="J65" s="16">
        <v>72927.074273947757</v>
      </c>
      <c r="K65" s="16">
        <v>191623.46990857844</v>
      </c>
      <c r="L65" s="16">
        <v>227650.887436722</v>
      </c>
      <c r="M65" s="16">
        <v>270822.08416434616</v>
      </c>
      <c r="N65" s="16">
        <v>288641.23547039134</v>
      </c>
    </row>
    <row r="66" spans="1:14">
      <c r="A66" s="15" t="str">
        <f>INDEX('R1. Scenario specifications'!$C$11:$C$49,MATCH($B66,'R1. Scenario specifications'!$A$11:$A$49,0))</f>
        <v>Current 1.5DS, 2020 start, 'Expect the Unexpected' but with cheap renewables</v>
      </c>
      <c r="B66" s="15" t="s">
        <v>39</v>
      </c>
      <c r="C66" s="15" t="s">
        <v>82</v>
      </c>
      <c r="D66" s="16">
        <v>107773.85823509375</v>
      </c>
      <c r="E66" s="16">
        <v>117836.8557355621</v>
      </c>
      <c r="F66" s="16">
        <v>157665.31225442511</v>
      </c>
      <c r="G66" s="16">
        <v>162155.4366383875</v>
      </c>
      <c r="H66" s="16">
        <v>53807.472579174333</v>
      </c>
      <c r="I66" s="16">
        <v>107756.18146626282</v>
      </c>
      <c r="J66" s="16">
        <v>130684.01311126931</v>
      </c>
      <c r="K66" s="16">
        <v>151264.95326278696</v>
      </c>
      <c r="L66" s="16">
        <v>174283.34109925744</v>
      </c>
      <c r="M66" s="16">
        <v>194942.92171515198</v>
      </c>
      <c r="N66" s="16">
        <v>208825.47597983188</v>
      </c>
    </row>
    <row r="67" spans="1:14">
      <c r="A67" s="15" t="str">
        <f>INDEX('R1. Scenario specifications'!$C$11:$C$49,MATCH($B67,'R1. Scenario specifications'!$A$11:$A$49,0))</f>
        <v>Current 1.5DS, 2020 start, 'Expect the Unexpected' but with cheap renewables</v>
      </c>
      <c r="B67" s="15" t="s">
        <v>39</v>
      </c>
      <c r="C67" s="15" t="s">
        <v>83</v>
      </c>
      <c r="D67" s="16">
        <v>246093.60999629728</v>
      </c>
      <c r="E67" s="16">
        <v>263510.18638895446</v>
      </c>
      <c r="F67" s="16">
        <v>286055.51794195233</v>
      </c>
      <c r="G67" s="16">
        <v>258734.62392561001</v>
      </c>
      <c r="H67" s="16">
        <v>207368.42710295203</v>
      </c>
      <c r="I67" s="16">
        <v>174388.85275816236</v>
      </c>
      <c r="J67" s="16">
        <v>267492.87591511518</v>
      </c>
      <c r="K67" s="16">
        <v>270995.71524423012</v>
      </c>
      <c r="L67" s="16">
        <v>270744.16842808534</v>
      </c>
      <c r="M67" s="16">
        <v>266703.18535547459</v>
      </c>
      <c r="N67" s="16">
        <v>233344.99243222011</v>
      </c>
    </row>
    <row r="68" spans="1:14">
      <c r="A68" s="15" t="str">
        <f>INDEX('R1. Scenario specifications'!$C$11:$C$49,MATCH($B68,'R1. Scenario specifications'!$A$11:$A$49,0))</f>
        <v>Current 1.5DS, 2030 start, 'Expect the Unexpected' but with cheap renewables</v>
      </c>
      <c r="B68" s="15" t="s">
        <v>40</v>
      </c>
      <c r="C68" s="15" t="s">
        <v>81</v>
      </c>
      <c r="D68" s="16">
        <v>133716.10596134188</v>
      </c>
      <c r="E68" s="16">
        <v>166212.47487913977</v>
      </c>
      <c r="F68" s="16">
        <v>135333.20753805857</v>
      </c>
      <c r="G68" s="16">
        <v>148205.43278434299</v>
      </c>
      <c r="H68" s="16">
        <v>50334.571491588082</v>
      </c>
      <c r="I68" s="16">
        <v>51370.462852517521</v>
      </c>
      <c r="J68" s="16">
        <v>60659.333309360649</v>
      </c>
      <c r="K68" s="16">
        <v>156267.46864813811</v>
      </c>
      <c r="L68" s="16">
        <v>206451.40252579644</v>
      </c>
      <c r="M68" s="16">
        <v>276605.64737318747</v>
      </c>
      <c r="N68" s="16">
        <v>311544.67898761219</v>
      </c>
    </row>
    <row r="69" spans="1:14">
      <c r="A69" s="15" t="str">
        <f>INDEX('R1. Scenario specifications'!$C$11:$C$49,MATCH($B69,'R1. Scenario specifications'!$A$11:$A$49,0))</f>
        <v>Current 1.5DS, 2030 start, 'Expect the Unexpected' but with cheap renewables</v>
      </c>
      <c r="B69" s="15" t="s">
        <v>40</v>
      </c>
      <c r="C69" s="15" t="s">
        <v>82</v>
      </c>
      <c r="D69" s="16">
        <v>107773.85823509375</v>
      </c>
      <c r="E69" s="16">
        <v>117836.8557355621</v>
      </c>
      <c r="F69" s="16">
        <v>157665.31225442511</v>
      </c>
      <c r="G69" s="16">
        <v>172240.26429520428</v>
      </c>
      <c r="H69" s="16">
        <v>37837.465296548682</v>
      </c>
      <c r="I69" s="16">
        <v>30328.229473861713</v>
      </c>
      <c r="J69" s="16">
        <v>72619.629658654594</v>
      </c>
      <c r="K69" s="16">
        <v>155103.74128876894</v>
      </c>
      <c r="L69" s="16">
        <v>190574.48529424946</v>
      </c>
      <c r="M69" s="16">
        <v>203979.48366831988</v>
      </c>
      <c r="N69" s="16">
        <v>217888.74155815144</v>
      </c>
    </row>
    <row r="70" spans="1:14">
      <c r="A70" s="15" t="str">
        <f>INDEX('R1. Scenario specifications'!$C$11:$C$49,MATCH($B70,'R1. Scenario specifications'!$A$11:$A$49,0))</f>
        <v>Current 1.5DS, 2030 start, 'Expect the Unexpected' but with cheap renewables</v>
      </c>
      <c r="B70" s="15" t="s">
        <v>40</v>
      </c>
      <c r="C70" s="15" t="s">
        <v>83</v>
      </c>
      <c r="D70" s="16">
        <v>246093.60999629728</v>
      </c>
      <c r="E70" s="16">
        <v>263510.18638895446</v>
      </c>
      <c r="F70" s="16">
        <v>286055.51794195233</v>
      </c>
      <c r="G70" s="16">
        <v>280255.85271611571</v>
      </c>
      <c r="H70" s="16">
        <v>243736.87655802676</v>
      </c>
      <c r="I70" s="16">
        <v>212833.78229900741</v>
      </c>
      <c r="J70" s="16">
        <v>283427.24394565372</v>
      </c>
      <c r="K70" s="16">
        <v>265816.23212319682</v>
      </c>
      <c r="L70" s="16">
        <v>263821.27103081229</v>
      </c>
      <c r="M70" s="16">
        <v>279565.37009018869</v>
      </c>
      <c r="N70" s="16">
        <v>239768.91346216423</v>
      </c>
    </row>
    <row r="71" spans="1:14">
      <c r="A71" s="15" t="str">
        <f>INDEX('R1. Scenario specifications'!$C$11:$C$49,MATCH($B71,'R1. Scenario specifications'!$A$11:$A$49,0))</f>
        <v>Current 1.5DS, 2020 start, 'Expect the Unexpected' but with cheap CCS</v>
      </c>
      <c r="B71" s="15" t="s">
        <v>41</v>
      </c>
      <c r="C71" s="15" t="s">
        <v>81</v>
      </c>
      <c r="D71" s="16">
        <v>133716.10596134188</v>
      </c>
      <c r="E71" s="16">
        <v>166212.47487913977</v>
      </c>
      <c r="F71" s="16">
        <v>135333.20753805857</v>
      </c>
      <c r="G71" s="16">
        <v>60107.677492763381</v>
      </c>
      <c r="H71" s="16">
        <v>49834.24470775103</v>
      </c>
      <c r="I71" s="16">
        <v>41243.957650389093</v>
      </c>
      <c r="J71" s="16">
        <v>65717.043075886191</v>
      </c>
      <c r="K71" s="16">
        <v>204870.60858302144</v>
      </c>
      <c r="L71" s="16">
        <v>255084.22220544895</v>
      </c>
      <c r="M71" s="16">
        <v>303392.24221877748</v>
      </c>
      <c r="N71" s="16">
        <v>326411.15765349887</v>
      </c>
    </row>
    <row r="72" spans="1:14">
      <c r="A72" s="15" t="str">
        <f>INDEX('R1. Scenario specifications'!$C$11:$C$49,MATCH($B72,'R1. Scenario specifications'!$A$11:$A$49,0))</f>
        <v>Current 1.5DS, 2020 start, 'Expect the Unexpected' but with cheap CCS</v>
      </c>
      <c r="B72" s="15" t="s">
        <v>41</v>
      </c>
      <c r="C72" s="15" t="s">
        <v>82</v>
      </c>
      <c r="D72" s="16">
        <v>107773.85823509375</v>
      </c>
      <c r="E72" s="16">
        <v>117836.8557355621</v>
      </c>
      <c r="F72" s="16">
        <v>157665.31225442511</v>
      </c>
      <c r="G72" s="16">
        <v>162886.20730752748</v>
      </c>
      <c r="H72" s="16">
        <v>53855.77587500852</v>
      </c>
      <c r="I72" s="16">
        <v>105178.76697613182</v>
      </c>
      <c r="J72" s="16">
        <v>134051.61838295154</v>
      </c>
      <c r="K72" s="16">
        <v>151609.39234944611</v>
      </c>
      <c r="L72" s="16">
        <v>173213.70617768608</v>
      </c>
      <c r="M72" s="16">
        <v>195271.29236788145</v>
      </c>
      <c r="N72" s="16">
        <v>208638.06237084963</v>
      </c>
    </row>
    <row r="73" spans="1:14">
      <c r="A73" s="15" t="str">
        <f>INDEX('R1. Scenario specifications'!$C$11:$C$49,MATCH($B73,'R1. Scenario specifications'!$A$11:$A$49,0))</f>
        <v>Current 1.5DS, 2020 start, 'Expect the Unexpected' but with cheap CCS</v>
      </c>
      <c r="B73" s="15" t="s">
        <v>41</v>
      </c>
      <c r="C73" s="15" t="s">
        <v>83</v>
      </c>
      <c r="D73" s="16">
        <v>246093.60999629728</v>
      </c>
      <c r="E73" s="16">
        <v>263510.18638895446</v>
      </c>
      <c r="F73" s="16">
        <v>286055.51794195233</v>
      </c>
      <c r="G73" s="16">
        <v>258622.32654048342</v>
      </c>
      <c r="H73" s="16">
        <v>207002.1527275939</v>
      </c>
      <c r="I73" s="16">
        <v>174332.99124174012</v>
      </c>
      <c r="J73" s="16">
        <v>272184.18061424687</v>
      </c>
      <c r="K73" s="16">
        <v>273382.55119024217</v>
      </c>
      <c r="L73" s="16">
        <v>270169.29035326804</v>
      </c>
      <c r="M73" s="16">
        <v>266994.79021142854</v>
      </c>
      <c r="N73" s="16">
        <v>236738.88520505902</v>
      </c>
    </row>
    <row r="74" spans="1:14">
      <c r="A74" s="15" t="str">
        <f>INDEX('R1. Scenario specifications'!$C$11:$C$49,MATCH($B74,'R1. Scenario specifications'!$A$11:$A$49,0))</f>
        <v>Current 1.5DS, 2030 start, 'Expect the Unexpected' but with cheap CCS</v>
      </c>
      <c r="B74" s="15" t="s">
        <v>42</v>
      </c>
      <c r="C74" s="15" t="s">
        <v>81</v>
      </c>
      <c r="D74" s="16">
        <v>133716.10596134188</v>
      </c>
      <c r="E74" s="16">
        <v>166212.47487913977</v>
      </c>
      <c r="F74" s="16">
        <v>135333.20753805857</v>
      </c>
      <c r="G74" s="16">
        <v>148205.43278434299</v>
      </c>
      <c r="H74" s="16">
        <v>50334.602219911452</v>
      </c>
      <c r="I74" s="16">
        <v>51478.25799976704</v>
      </c>
      <c r="J74" s="16">
        <v>60600.220289117882</v>
      </c>
      <c r="K74" s="16">
        <v>167994.53482859957</v>
      </c>
      <c r="L74" s="16">
        <v>234793.10922473122</v>
      </c>
      <c r="M74" s="16">
        <v>331157.93690266513</v>
      </c>
      <c r="N74" s="16">
        <v>363437.69462969655</v>
      </c>
    </row>
    <row r="75" spans="1:14">
      <c r="A75" s="15" t="str">
        <f>INDEX('R1. Scenario specifications'!$C$11:$C$49,MATCH($B75,'R1. Scenario specifications'!$A$11:$A$49,0))</f>
        <v>Current 1.5DS, 2030 start, 'Expect the Unexpected' but with cheap CCS</v>
      </c>
      <c r="B75" s="15" t="s">
        <v>42</v>
      </c>
      <c r="C75" s="15" t="s">
        <v>82</v>
      </c>
      <c r="D75" s="16">
        <v>107773.85823509375</v>
      </c>
      <c r="E75" s="16">
        <v>117836.8557355621</v>
      </c>
      <c r="F75" s="16">
        <v>157665.31225442511</v>
      </c>
      <c r="G75" s="16">
        <v>172240.26429520428</v>
      </c>
      <c r="H75" s="16">
        <v>37845.260692965283</v>
      </c>
      <c r="I75" s="16">
        <v>30420.289216449499</v>
      </c>
      <c r="J75" s="16">
        <v>69824.365057343195</v>
      </c>
      <c r="K75" s="16">
        <v>159012.32169623679</v>
      </c>
      <c r="L75" s="16">
        <v>193052.23034426349</v>
      </c>
      <c r="M75" s="16">
        <v>203903.14792727859</v>
      </c>
      <c r="N75" s="16">
        <v>218887.78561393623</v>
      </c>
    </row>
    <row r="76" spans="1:14">
      <c r="A76" s="15" t="str">
        <f>INDEX('R1. Scenario specifications'!$C$11:$C$49,MATCH($B76,'R1. Scenario specifications'!$A$11:$A$49,0))</f>
        <v>Current 1.5DS, 2030 start, 'Expect the Unexpected' but with cheap CCS</v>
      </c>
      <c r="B76" s="15" t="s">
        <v>42</v>
      </c>
      <c r="C76" s="15" t="s">
        <v>83</v>
      </c>
      <c r="D76" s="16">
        <v>246093.60999629728</v>
      </c>
      <c r="E76" s="16">
        <v>263510.18638895446</v>
      </c>
      <c r="F76" s="16">
        <v>286055.51794195233</v>
      </c>
      <c r="G76" s="16">
        <v>280255.85271611571</v>
      </c>
      <c r="H76" s="16">
        <v>243385.76434235225</v>
      </c>
      <c r="I76" s="16">
        <v>212925.62311664349</v>
      </c>
      <c r="J76" s="16">
        <v>279369.81748212624</v>
      </c>
      <c r="K76" s="16">
        <v>265297.95093768847</v>
      </c>
      <c r="L76" s="16">
        <v>260924.69802558739</v>
      </c>
      <c r="M76" s="16">
        <v>281288.68516177929</v>
      </c>
      <c r="N76" s="16">
        <v>245168.02059025184</v>
      </c>
    </row>
    <row r="77" spans="1:14">
      <c r="A77" s="15" t="str">
        <f>INDEX('R1. Scenario specifications'!$C$11:$C$49,MATCH($B77,'R1. Scenario specifications'!$A$11:$A$49,0))</f>
        <v>Current 1.5DS, 2020 start, 'Expect the Unexpected' but with cheap EVs</v>
      </c>
      <c r="B77" s="15" t="s">
        <v>43</v>
      </c>
      <c r="C77" s="15" t="s">
        <v>81</v>
      </c>
      <c r="D77" s="16">
        <v>133716.10596134188</v>
      </c>
      <c r="E77" s="16">
        <v>166212.47487913977</v>
      </c>
      <c r="F77" s="16">
        <v>135333.20753805857</v>
      </c>
      <c r="G77" s="16">
        <v>60107.454121938892</v>
      </c>
      <c r="H77" s="16">
        <v>49834.261026476721</v>
      </c>
      <c r="I77" s="16">
        <v>41244.188796061942</v>
      </c>
      <c r="J77" s="16">
        <v>65844.993522736113</v>
      </c>
      <c r="K77" s="16">
        <v>203788.68752547339</v>
      </c>
      <c r="L77" s="16">
        <v>253299.63456543558</v>
      </c>
      <c r="M77" s="16">
        <v>302100.29075479356</v>
      </c>
      <c r="N77" s="16">
        <v>325718.42372996995</v>
      </c>
    </row>
    <row r="78" spans="1:14">
      <c r="A78" s="15" t="str">
        <f>INDEX('R1. Scenario specifications'!$C$11:$C$49,MATCH($B78,'R1. Scenario specifications'!$A$11:$A$49,0))</f>
        <v>Current 1.5DS, 2020 start, 'Expect the Unexpected' but with cheap EVs</v>
      </c>
      <c r="B78" s="15" t="s">
        <v>43</v>
      </c>
      <c r="C78" s="15" t="s">
        <v>82</v>
      </c>
      <c r="D78" s="16">
        <v>107773.85823509375</v>
      </c>
      <c r="E78" s="16">
        <v>117836.8557355621</v>
      </c>
      <c r="F78" s="16">
        <v>157665.31225442511</v>
      </c>
      <c r="G78" s="16">
        <v>162813.7641013347</v>
      </c>
      <c r="H78" s="16">
        <v>53835.330700343831</v>
      </c>
      <c r="I78" s="16">
        <v>104609.44021212589</v>
      </c>
      <c r="J78" s="16">
        <v>133536.16954481532</v>
      </c>
      <c r="K78" s="16">
        <v>151803.05355589933</v>
      </c>
      <c r="L78" s="16">
        <v>173380.89330156054</v>
      </c>
      <c r="M78" s="16">
        <v>195477.90412370439</v>
      </c>
      <c r="N78" s="16">
        <v>208715.3544887421</v>
      </c>
    </row>
    <row r="79" spans="1:14">
      <c r="A79" s="15" t="str">
        <f>INDEX('R1. Scenario specifications'!$C$11:$C$49,MATCH($B79,'R1. Scenario specifications'!$A$11:$A$49,0))</f>
        <v>Current 1.5DS, 2020 start, 'Expect the Unexpected' but with cheap EVs</v>
      </c>
      <c r="B79" s="15" t="s">
        <v>43</v>
      </c>
      <c r="C79" s="15" t="s">
        <v>83</v>
      </c>
      <c r="D79" s="16">
        <v>246093.60999629728</v>
      </c>
      <c r="E79" s="16">
        <v>263510.18638895446</v>
      </c>
      <c r="F79" s="16">
        <v>286055.51794195233</v>
      </c>
      <c r="G79" s="16">
        <v>258747.65696834473</v>
      </c>
      <c r="H79" s="16">
        <v>206930.90391841947</v>
      </c>
      <c r="I79" s="16">
        <v>174131.58235034833</v>
      </c>
      <c r="J79" s="16">
        <v>271060.82051832794</v>
      </c>
      <c r="K79" s="16">
        <v>274766.41884842509</v>
      </c>
      <c r="L79" s="16">
        <v>270660.2757189573</v>
      </c>
      <c r="M79" s="16">
        <v>268953.76191737177</v>
      </c>
      <c r="N79" s="16">
        <v>238347.78065357907</v>
      </c>
    </row>
    <row r="80" spans="1:14">
      <c r="A80" s="15" t="str">
        <f>INDEX('R1. Scenario specifications'!$C$11:$C$49,MATCH($B80,'R1. Scenario specifications'!$A$11:$A$49,0))</f>
        <v>Current 2DS, 2030 start, 'Expect the Unexpected'</v>
      </c>
      <c r="B80" s="15" t="s">
        <v>44</v>
      </c>
      <c r="C80" s="15" t="s">
        <v>81</v>
      </c>
      <c r="D80" s="16">
        <v>133716.10596134188</v>
      </c>
      <c r="E80" s="16">
        <v>166212.47487913977</v>
      </c>
      <c r="F80" s="16">
        <v>135333.20753805857</v>
      </c>
      <c r="G80" s="16">
        <v>148205.43278434299</v>
      </c>
      <c r="H80" s="16">
        <v>100895.35444013457</v>
      </c>
      <c r="I80" s="16">
        <v>81417.095814840708</v>
      </c>
      <c r="J80" s="16">
        <v>86712.638815161263</v>
      </c>
      <c r="K80" s="16">
        <v>273089.04082013341</v>
      </c>
      <c r="L80" s="16">
        <v>326058.01370043756</v>
      </c>
      <c r="M80" s="16">
        <v>406077.29761955433</v>
      </c>
      <c r="N80" s="16">
        <v>463119.28799986624</v>
      </c>
    </row>
    <row r="81" spans="1:14">
      <c r="A81" s="15" t="str">
        <f>INDEX('R1. Scenario specifications'!$C$11:$C$49,MATCH($B81,'R1. Scenario specifications'!$A$11:$A$49,0))</f>
        <v>Current 2DS, 2030 start, 'Expect the Unexpected'</v>
      </c>
      <c r="B81" s="15" t="s">
        <v>44</v>
      </c>
      <c r="C81" s="15" t="s">
        <v>82</v>
      </c>
      <c r="D81" s="16">
        <v>107773.85823509375</v>
      </c>
      <c r="E81" s="16">
        <v>117836.8557355621</v>
      </c>
      <c r="F81" s="16">
        <v>157665.31225442511</v>
      </c>
      <c r="G81" s="16">
        <v>172240.26429520428</v>
      </c>
      <c r="H81" s="16">
        <v>198874.70285540592</v>
      </c>
      <c r="I81" s="16">
        <v>207455.37123337036</v>
      </c>
      <c r="J81" s="16">
        <v>186040.80505552611</v>
      </c>
      <c r="K81" s="16">
        <v>158189.21536059165</v>
      </c>
      <c r="L81" s="16">
        <v>167154.31049112845</v>
      </c>
      <c r="M81" s="16">
        <v>170675.08717882764</v>
      </c>
      <c r="N81" s="16">
        <v>176784.40156176282</v>
      </c>
    </row>
    <row r="82" spans="1:14">
      <c r="A82" s="15" t="str">
        <f>INDEX('R1. Scenario specifications'!$C$11:$C$49,MATCH($B82,'R1. Scenario specifications'!$A$11:$A$49,0))</f>
        <v>Current 2DS, 2030 start, 'Expect the Unexpected'</v>
      </c>
      <c r="B82" s="15" t="s">
        <v>44</v>
      </c>
      <c r="C82" s="15" t="s">
        <v>83</v>
      </c>
      <c r="D82" s="16">
        <v>246093.60999629728</v>
      </c>
      <c r="E82" s="16">
        <v>263510.18638895446</v>
      </c>
      <c r="F82" s="16">
        <v>286055.51794195233</v>
      </c>
      <c r="G82" s="16">
        <v>280255.85271611571</v>
      </c>
      <c r="H82" s="16">
        <v>265024.68554894952</v>
      </c>
      <c r="I82" s="16">
        <v>274153.80795704626</v>
      </c>
      <c r="J82" s="16">
        <v>277375.89267788775</v>
      </c>
      <c r="K82" s="16">
        <v>250326.05298843453</v>
      </c>
      <c r="L82" s="16">
        <v>258319.24185553443</v>
      </c>
      <c r="M82" s="16">
        <v>266255.01507392066</v>
      </c>
      <c r="N82" s="16">
        <v>245014.92470789145</v>
      </c>
    </row>
    <row r="83" spans="1:14">
      <c r="A83" s="15" t="str">
        <f>INDEX('R1. Scenario specifications'!$C$11:$C$49,MATCH($B83,'R1. Scenario specifications'!$A$11:$A$49,0))</f>
        <v>Current 1.5DS, 2030 start, 'Expect the Unexpected' but with cheap EVs</v>
      </c>
      <c r="B83" s="15" t="s">
        <v>45</v>
      </c>
      <c r="C83" s="15" t="s">
        <v>81</v>
      </c>
      <c r="D83" s="16">
        <v>133716.10596134188</v>
      </c>
      <c r="E83" s="16">
        <v>166212.47487913977</v>
      </c>
      <c r="F83" s="16">
        <v>135333.20753805857</v>
      </c>
      <c r="G83" s="16">
        <v>148205.43278434299</v>
      </c>
      <c r="H83" s="16">
        <v>50334.529538635201</v>
      </c>
      <c r="I83" s="16">
        <v>51543.678292172423</v>
      </c>
      <c r="J83" s="16">
        <v>60628.955191325338</v>
      </c>
      <c r="K83" s="16">
        <v>173335.2512043865</v>
      </c>
      <c r="L83" s="16">
        <v>235299.31944296954</v>
      </c>
      <c r="M83" s="16">
        <v>331994.90253465076</v>
      </c>
      <c r="N83" s="16">
        <v>367375.99399205961</v>
      </c>
    </row>
    <row r="84" spans="1:14">
      <c r="A84" s="15" t="str">
        <f>INDEX('R1. Scenario specifications'!$C$11:$C$49,MATCH($B84,'R1. Scenario specifications'!$A$11:$A$49,0))</f>
        <v>Current 1.5DS, 2030 start, 'Expect the Unexpected' but with cheap EVs</v>
      </c>
      <c r="B84" s="15" t="s">
        <v>45</v>
      </c>
      <c r="C84" s="15" t="s">
        <v>82</v>
      </c>
      <c r="D84" s="16">
        <v>107773.85823509375</v>
      </c>
      <c r="E84" s="16">
        <v>117836.8557355621</v>
      </c>
      <c r="F84" s="16">
        <v>157665.31225442511</v>
      </c>
      <c r="G84" s="16">
        <v>172240.26429520428</v>
      </c>
      <c r="H84" s="16">
        <v>37853.589938314522</v>
      </c>
      <c r="I84" s="16">
        <v>30277.177797295837</v>
      </c>
      <c r="J84" s="16">
        <v>61149.056053228647</v>
      </c>
      <c r="K84" s="16">
        <v>159113.30074978343</v>
      </c>
      <c r="L84" s="16">
        <v>193459.55664064045</v>
      </c>
      <c r="M84" s="16">
        <v>204238.64286308363</v>
      </c>
      <c r="N84" s="16">
        <v>219032.31292198913</v>
      </c>
    </row>
    <row r="85" spans="1:14">
      <c r="A85" s="15" t="str">
        <f>INDEX('R1. Scenario specifications'!$C$11:$C$49,MATCH($B85,'R1. Scenario specifications'!$A$11:$A$49,0))</f>
        <v>Current 1.5DS, 2030 start, 'Expect the Unexpected' but with cheap EVs</v>
      </c>
      <c r="B85" s="15" t="s">
        <v>45</v>
      </c>
      <c r="C85" s="15" t="s">
        <v>83</v>
      </c>
      <c r="D85" s="16">
        <v>246093.60999629728</v>
      </c>
      <c r="E85" s="16">
        <v>263510.18638895446</v>
      </c>
      <c r="F85" s="16">
        <v>286055.51794195233</v>
      </c>
      <c r="G85" s="16">
        <v>280255.85271611571</v>
      </c>
      <c r="H85" s="16">
        <v>243460.83261984732</v>
      </c>
      <c r="I85" s="16">
        <v>212354.71465003688</v>
      </c>
      <c r="J85" s="16">
        <v>280600.33998299477</v>
      </c>
      <c r="K85" s="16">
        <v>276824.49530038045</v>
      </c>
      <c r="L85" s="16">
        <v>265825.06292345759</v>
      </c>
      <c r="M85" s="16">
        <v>281394.41945774708</v>
      </c>
      <c r="N85" s="16">
        <v>248200.62055843891</v>
      </c>
    </row>
    <row r="86" spans="1:14">
      <c r="A86" s="15" t="str">
        <f>INDEX('R1. Scenario specifications'!$C$11:$C$49,MATCH($B86,'R1. Scenario specifications'!$A$11:$A$49,0))</f>
        <v>Current 1.5DS, 2020 start, 'Expect the Unexpected' but with cheap energy efficiency</v>
      </c>
      <c r="B86" s="15" t="s">
        <v>46</v>
      </c>
      <c r="C86" s="15" t="s">
        <v>81</v>
      </c>
      <c r="D86" s="16">
        <v>133716.10596134188</v>
      </c>
      <c r="E86" s="16">
        <v>166212.47487913977</v>
      </c>
      <c r="F86" s="16">
        <v>135333.20753805857</v>
      </c>
      <c r="G86" s="16">
        <v>64964.092369356636</v>
      </c>
      <c r="H86" s="16">
        <v>50313.211438849183</v>
      </c>
      <c r="I86" s="16">
        <v>41097.296138543046</v>
      </c>
      <c r="J86" s="16">
        <v>43973.978026576719</v>
      </c>
      <c r="K86" s="16">
        <v>158826.25088999394</v>
      </c>
      <c r="L86" s="16">
        <v>198563.2489979002</v>
      </c>
      <c r="M86" s="16">
        <v>228025.39533613372</v>
      </c>
      <c r="N86" s="16">
        <v>246256.42810291651</v>
      </c>
    </row>
    <row r="87" spans="1:14">
      <c r="A87" s="15" t="str">
        <f>INDEX('R1. Scenario specifications'!$C$11:$C$49,MATCH($B87,'R1. Scenario specifications'!$A$11:$A$49,0))</f>
        <v>Current 1.5DS, 2020 start, 'Expect the Unexpected' but with cheap energy efficiency</v>
      </c>
      <c r="B87" s="15" t="s">
        <v>46</v>
      </c>
      <c r="C87" s="15" t="s">
        <v>82</v>
      </c>
      <c r="D87" s="16">
        <v>107773.85823509375</v>
      </c>
      <c r="E87" s="16">
        <v>117836.8557355621</v>
      </c>
      <c r="F87" s="16">
        <v>157665.31225442511</v>
      </c>
      <c r="G87" s="16">
        <v>171372.47616414784</v>
      </c>
      <c r="H87" s="16">
        <v>49458.100359209529</v>
      </c>
      <c r="I87" s="16">
        <v>80355.217607764469</v>
      </c>
      <c r="J87" s="16">
        <v>99077.278428338264</v>
      </c>
      <c r="K87" s="16">
        <v>134003.05542049889</v>
      </c>
      <c r="L87" s="16">
        <v>149872.78779650558</v>
      </c>
      <c r="M87" s="16">
        <v>163772.05043591122</v>
      </c>
      <c r="N87" s="16">
        <v>179416.78624195611</v>
      </c>
    </row>
    <row r="88" spans="1:14">
      <c r="A88" s="15" t="str">
        <f>INDEX('R1. Scenario specifications'!$C$11:$C$49,MATCH($B88,'R1. Scenario specifications'!$A$11:$A$49,0))</f>
        <v>Current 1.5DS, 2020 start, 'Expect the Unexpected' but with cheap energy efficiency</v>
      </c>
      <c r="B88" s="15" t="s">
        <v>46</v>
      </c>
      <c r="C88" s="15" t="s">
        <v>83</v>
      </c>
      <c r="D88" s="16">
        <v>246093.60999629728</v>
      </c>
      <c r="E88" s="16">
        <v>263510.18638895446</v>
      </c>
      <c r="F88" s="16">
        <v>286055.51794195233</v>
      </c>
      <c r="G88" s="16">
        <v>254877.64645374412</v>
      </c>
      <c r="H88" s="16">
        <v>227400.99547326917</v>
      </c>
      <c r="I88" s="16">
        <v>160026.51672486836</v>
      </c>
      <c r="J88" s="16">
        <v>253738.04797645059</v>
      </c>
      <c r="K88" s="16">
        <v>248485.41301803931</v>
      </c>
      <c r="L88" s="16">
        <v>226938.6392922533</v>
      </c>
      <c r="M88" s="16">
        <v>222167.59335342224</v>
      </c>
      <c r="N88" s="16">
        <v>215632.17861521576</v>
      </c>
    </row>
    <row r="89" spans="1:14">
      <c r="A89" s="15" t="str">
        <f>INDEX('R1. Scenario specifications'!$C$11:$C$49,MATCH($B89,'R1. Scenario specifications'!$A$11:$A$49,0))</f>
        <v>Current 1.5DS, 2030 start, 'Expect the Unexpected' but with cheap energy efficiency</v>
      </c>
      <c r="B89" s="15" t="s">
        <v>47</v>
      </c>
      <c r="C89" s="15" t="s">
        <v>81</v>
      </c>
      <c r="D89" s="16">
        <v>133716.10596134188</v>
      </c>
      <c r="E89" s="16">
        <v>166212.47487913977</v>
      </c>
      <c r="F89" s="16">
        <v>135333.20753805857</v>
      </c>
      <c r="G89" s="16">
        <v>148205.43278434299</v>
      </c>
      <c r="H89" s="16">
        <v>49214.867386468213</v>
      </c>
      <c r="I89" s="16">
        <v>43512.998613069452</v>
      </c>
      <c r="J89" s="16">
        <v>49504.686236295463</v>
      </c>
      <c r="K89" s="16">
        <v>137534.03182700023</v>
      </c>
      <c r="L89" s="16">
        <v>194061.34942612977</v>
      </c>
      <c r="M89" s="16">
        <v>251553.30666278198</v>
      </c>
      <c r="N89" s="16">
        <v>275713.52080766141</v>
      </c>
    </row>
    <row r="90" spans="1:14">
      <c r="A90" s="15" t="str">
        <f>INDEX('R1. Scenario specifications'!$C$11:$C$49,MATCH($B90,'R1. Scenario specifications'!$A$11:$A$49,0))</f>
        <v>Current 1.5DS, 2030 start, 'Expect the Unexpected' but with cheap energy efficiency</v>
      </c>
      <c r="B90" s="15" t="s">
        <v>47</v>
      </c>
      <c r="C90" s="15" t="s">
        <v>82</v>
      </c>
      <c r="D90" s="16">
        <v>107773.85823509375</v>
      </c>
      <c r="E90" s="16">
        <v>117836.8557355621</v>
      </c>
      <c r="F90" s="16">
        <v>157665.31225442511</v>
      </c>
      <c r="G90" s="16">
        <v>172240.26429520428</v>
      </c>
      <c r="H90" s="16">
        <v>36760.255973323365</v>
      </c>
      <c r="I90" s="16">
        <v>26362.005417452601</v>
      </c>
      <c r="J90" s="16">
        <v>68256.504647359179</v>
      </c>
      <c r="K90" s="16">
        <v>137061.12928457349</v>
      </c>
      <c r="L90" s="16">
        <v>162452.77441803762</v>
      </c>
      <c r="M90" s="16">
        <v>169872.64191663446</v>
      </c>
      <c r="N90" s="16">
        <v>186880.91641620087</v>
      </c>
    </row>
    <row r="91" spans="1:14">
      <c r="A91" s="15" t="str">
        <f>INDEX('R1. Scenario specifications'!$C$11:$C$49,MATCH($B91,'R1. Scenario specifications'!$A$11:$A$49,0))</f>
        <v>Current 1.5DS, 2030 start, 'Expect the Unexpected' but with cheap energy efficiency</v>
      </c>
      <c r="B91" s="15" t="s">
        <v>47</v>
      </c>
      <c r="C91" s="15" t="s">
        <v>83</v>
      </c>
      <c r="D91" s="16">
        <v>246093.60999629728</v>
      </c>
      <c r="E91" s="16">
        <v>263510.18638895446</v>
      </c>
      <c r="F91" s="16">
        <v>286055.51794195233</v>
      </c>
      <c r="G91" s="16">
        <v>280255.85271611571</v>
      </c>
      <c r="H91" s="16">
        <v>223792.70813963516</v>
      </c>
      <c r="I91" s="16">
        <v>197005.95687951942</v>
      </c>
      <c r="J91" s="16">
        <v>246280.20024221775</v>
      </c>
      <c r="K91" s="16">
        <v>253616.0294688312</v>
      </c>
      <c r="L91" s="16">
        <v>220225.70787602247</v>
      </c>
      <c r="M91" s="16">
        <v>236753.1791840801</v>
      </c>
      <c r="N91" s="16">
        <v>222001.81064236685</v>
      </c>
    </row>
    <row r="92" spans="1:14">
      <c r="A92" s="15" t="str">
        <f>INDEX('R1. Scenario specifications'!$C$11:$C$49,MATCH($B92,'R1. Scenario specifications'!$A$11:$A$49,0))</f>
        <v>Current 1.5DS, 2020 start, 'Expect the Unexpected' but with most conservative biomass CCS / NET technology cost assumptions</v>
      </c>
      <c r="B92" s="15" t="s">
        <v>48</v>
      </c>
      <c r="C92" s="15" t="s">
        <v>81</v>
      </c>
      <c r="D92" s="16">
        <v>133716.10596134188</v>
      </c>
      <c r="E92" s="16">
        <v>166212.47487913977</v>
      </c>
      <c r="F92" s="16">
        <v>135333.20753805857</v>
      </c>
      <c r="G92" s="16">
        <v>25536.544807590617</v>
      </c>
      <c r="H92" s="16">
        <v>20757.202331550528</v>
      </c>
      <c r="I92" s="16">
        <v>18674.163000853045</v>
      </c>
      <c r="J92" s="16">
        <v>72213.010301176939</v>
      </c>
      <c r="K92" s="16">
        <v>202966.31578011933</v>
      </c>
      <c r="L92" s="16">
        <v>252466.71611189979</v>
      </c>
      <c r="M92" s="16">
        <v>302816.32123413181</v>
      </c>
      <c r="N92" s="16">
        <v>327970.23650798609</v>
      </c>
    </row>
    <row r="93" spans="1:14">
      <c r="A93" s="15" t="str">
        <f>INDEX('R1. Scenario specifications'!$C$11:$C$49,MATCH($B93,'R1. Scenario specifications'!$A$11:$A$49,0))</f>
        <v>Current 1.5DS, 2020 start, 'Expect the Unexpected' but with most conservative biomass CCS / NET technology cost assumptions</v>
      </c>
      <c r="B93" s="15" t="s">
        <v>48</v>
      </c>
      <c r="C93" s="15" t="s">
        <v>82</v>
      </c>
      <c r="D93" s="16">
        <v>107773.85823509375</v>
      </c>
      <c r="E93" s="16">
        <v>117836.8557355621</v>
      </c>
      <c r="F93" s="16">
        <v>157665.31225442511</v>
      </c>
      <c r="G93" s="16">
        <v>161657.15284202638</v>
      </c>
      <c r="H93" s="16">
        <v>53571.329979926595</v>
      </c>
      <c r="I93" s="16">
        <v>107848.61987749919</v>
      </c>
      <c r="J93" s="16">
        <v>125580.66329585819</v>
      </c>
      <c r="K93" s="16">
        <v>153339.1179056596</v>
      </c>
      <c r="L93" s="16">
        <v>173489.12190850405</v>
      </c>
      <c r="M93" s="16">
        <v>195825.09865106517</v>
      </c>
      <c r="N93" s="16">
        <v>208546.95685049854</v>
      </c>
    </row>
    <row r="94" spans="1:14">
      <c r="A94" s="15" t="str">
        <f>INDEX('R1. Scenario specifications'!$C$11:$C$49,MATCH($B94,'R1. Scenario specifications'!$A$11:$A$49,0))</f>
        <v>Current 1.5DS, 2020 start, 'Expect the Unexpected' but with most conservative biomass CCS / NET technology cost assumptions</v>
      </c>
      <c r="B94" s="15" t="s">
        <v>48</v>
      </c>
      <c r="C94" s="15" t="s">
        <v>83</v>
      </c>
      <c r="D94" s="16">
        <v>246093.60999629728</v>
      </c>
      <c r="E94" s="16">
        <v>263510.18638895446</v>
      </c>
      <c r="F94" s="16">
        <v>286055.51794195233</v>
      </c>
      <c r="G94" s="16">
        <v>261178.4229312989</v>
      </c>
      <c r="H94" s="16">
        <v>205828.30954351038</v>
      </c>
      <c r="I94" s="16">
        <v>173739.51789988164</v>
      </c>
      <c r="J94" s="16">
        <v>265920.59060810349</v>
      </c>
      <c r="K94" s="16">
        <v>273615.2612933155</v>
      </c>
      <c r="L94" s="16">
        <v>268453.50760384381</v>
      </c>
      <c r="M94" s="16">
        <v>265716.71474981011</v>
      </c>
      <c r="N94" s="16">
        <v>236232.1408061051</v>
      </c>
    </row>
    <row r="95" spans="1:14">
      <c r="A95" s="15" t="str">
        <f>INDEX('R1. Scenario specifications'!$C$11:$C$49,MATCH($B95,'R1. Scenario specifications'!$A$11:$A$49,0))</f>
        <v>Current 1.5DS, 2030 start, 'Expect the Unexpected' but with most conservative biomass CCS / NET technology cost assumptions</v>
      </c>
      <c r="B95" s="15" t="s">
        <v>49</v>
      </c>
      <c r="C95" s="15" t="s">
        <v>81</v>
      </c>
      <c r="D95" s="16">
        <v>133716.10596134188</v>
      </c>
      <c r="E95" s="16">
        <v>166212.47487913977</v>
      </c>
      <c r="F95" s="16">
        <v>135333.20753805857</v>
      </c>
      <c r="G95" s="16">
        <v>148205.43278434299</v>
      </c>
      <c r="H95" s="16">
        <v>49931.30655847727</v>
      </c>
      <c r="I95" s="16">
        <v>65098.203552818806</v>
      </c>
      <c r="J95" s="16">
        <v>56735.53690911462</v>
      </c>
      <c r="K95" s="16">
        <v>167416.30586788879</v>
      </c>
      <c r="L95" s="16">
        <v>238215.25847158491</v>
      </c>
      <c r="M95" s="16">
        <v>320408.07061783568</v>
      </c>
      <c r="N95" s="16">
        <v>370465.68737455743</v>
      </c>
    </row>
    <row r="96" spans="1:14">
      <c r="A96" s="15" t="str">
        <f>INDEX('R1. Scenario specifications'!$C$11:$C$49,MATCH($B96,'R1. Scenario specifications'!$A$11:$A$49,0))</f>
        <v>Current 1.5DS, 2030 start, 'Expect the Unexpected' but with most conservative biomass CCS / NET technology cost assumptions</v>
      </c>
      <c r="B96" s="15" t="s">
        <v>49</v>
      </c>
      <c r="C96" s="15" t="s">
        <v>82</v>
      </c>
      <c r="D96" s="16">
        <v>107773.85823509375</v>
      </c>
      <c r="E96" s="16">
        <v>117836.8557355621</v>
      </c>
      <c r="F96" s="16">
        <v>157665.31225442511</v>
      </c>
      <c r="G96" s="16">
        <v>172240.26429520428</v>
      </c>
      <c r="H96" s="16">
        <v>39743.724683964028</v>
      </c>
      <c r="I96" s="16">
        <v>28180.275096648624</v>
      </c>
      <c r="J96" s="16">
        <v>65713.601095010396</v>
      </c>
      <c r="K96" s="16">
        <v>157751.20591908364</v>
      </c>
      <c r="L96" s="16">
        <v>189274.39525093438</v>
      </c>
      <c r="M96" s="16">
        <v>200608.12535846239</v>
      </c>
      <c r="N96" s="16">
        <v>216504.3490906342</v>
      </c>
    </row>
    <row r="97" spans="1:14">
      <c r="A97" s="15" t="str">
        <f>INDEX('R1. Scenario specifications'!$C$11:$C$49,MATCH($B97,'R1. Scenario specifications'!$A$11:$A$49,0))</f>
        <v>Current 1.5DS, 2030 start, 'Expect the Unexpected' but with most conservative biomass CCS / NET technology cost assumptions</v>
      </c>
      <c r="B97" s="15" t="s">
        <v>49</v>
      </c>
      <c r="C97" s="15" t="s">
        <v>83</v>
      </c>
      <c r="D97" s="16">
        <v>246093.60999629728</v>
      </c>
      <c r="E97" s="16">
        <v>263510.18638895446</v>
      </c>
      <c r="F97" s="16">
        <v>286055.51794195233</v>
      </c>
      <c r="G97" s="16">
        <v>280255.85271611571</v>
      </c>
      <c r="H97" s="16">
        <v>252910.65903138448</v>
      </c>
      <c r="I97" s="16">
        <v>181366.37527435523</v>
      </c>
      <c r="J97" s="16">
        <v>292186.85430675291</v>
      </c>
      <c r="K97" s="16">
        <v>274829.00267291558</v>
      </c>
      <c r="L97" s="16">
        <v>269739.20870986523</v>
      </c>
      <c r="M97" s="16">
        <v>278976.03703411552</v>
      </c>
      <c r="N97" s="16">
        <v>251834.22892461965</v>
      </c>
    </row>
    <row r="98" spans="1:14">
      <c r="A98" s="15" t="str">
        <f>INDEX('R1. Scenario specifications'!$C$11:$C$49,MATCH($B98,'R1. Scenario specifications'!$A$11:$A$49,0))</f>
        <v>Current 1.75DS, 2020 start, 'Expect the Unexpected'</v>
      </c>
      <c r="B98" s="15" t="s">
        <v>50</v>
      </c>
      <c r="C98" s="15" t="s">
        <v>81</v>
      </c>
      <c r="D98" s="16">
        <v>133716.10596134188</v>
      </c>
      <c r="E98" s="16">
        <v>166212.47487913977</v>
      </c>
      <c r="F98" s="16">
        <v>135333.20753805857</v>
      </c>
      <c r="G98" s="16">
        <v>78250.942543943762</v>
      </c>
      <c r="H98" s="16">
        <v>58916.173025361699</v>
      </c>
      <c r="I98" s="16">
        <v>77618.741137535544</v>
      </c>
      <c r="J98" s="16">
        <v>85884.047214644248</v>
      </c>
      <c r="K98" s="16">
        <v>267265.16351332981</v>
      </c>
      <c r="L98" s="16">
        <v>327114.76237634773</v>
      </c>
      <c r="M98" s="16">
        <v>404006.00358041649</v>
      </c>
      <c r="N98" s="16">
        <v>465422.51917851984</v>
      </c>
    </row>
    <row r="99" spans="1:14">
      <c r="A99" s="15" t="str">
        <f>INDEX('R1. Scenario specifications'!$C$11:$C$49,MATCH($B99,'R1. Scenario specifications'!$A$11:$A$49,0))</f>
        <v>Current 1.75DS, 2020 start, 'Expect the Unexpected'</v>
      </c>
      <c r="B99" s="15" t="s">
        <v>50</v>
      </c>
      <c r="C99" s="15" t="s">
        <v>82</v>
      </c>
      <c r="D99" s="16">
        <v>107773.85823509375</v>
      </c>
      <c r="E99" s="16">
        <v>117836.8557355621</v>
      </c>
      <c r="F99" s="16">
        <v>157665.31225442511</v>
      </c>
      <c r="G99" s="16">
        <v>189707.42982296203</v>
      </c>
      <c r="H99" s="16">
        <v>201466.25763208276</v>
      </c>
      <c r="I99" s="16">
        <v>187189.88611095611</v>
      </c>
      <c r="J99" s="16">
        <v>184961.44414239679</v>
      </c>
      <c r="K99" s="16">
        <v>156981.26834732716</v>
      </c>
      <c r="L99" s="16">
        <v>167476.52966070888</v>
      </c>
      <c r="M99" s="16">
        <v>171159.3375083984</v>
      </c>
      <c r="N99" s="16">
        <v>177091.87183073835</v>
      </c>
    </row>
    <row r="100" spans="1:14">
      <c r="A100" s="15" t="str">
        <f>INDEX('R1. Scenario specifications'!$C$11:$C$49,MATCH($B100,'R1. Scenario specifications'!$A$11:$A$49,0))</f>
        <v>Current 1.75DS, 2020 start, 'Expect the Unexpected'</v>
      </c>
      <c r="B100" s="15" t="s">
        <v>50</v>
      </c>
      <c r="C100" s="15" t="s">
        <v>83</v>
      </c>
      <c r="D100" s="16">
        <v>246093.60999629728</v>
      </c>
      <c r="E100" s="16">
        <v>263510.18638895446</v>
      </c>
      <c r="F100" s="16">
        <v>286055.51794195233</v>
      </c>
      <c r="G100" s="16">
        <v>276067.42868264712</v>
      </c>
      <c r="H100" s="16">
        <v>262746.38870000525</v>
      </c>
      <c r="I100" s="16">
        <v>274571.30417376774</v>
      </c>
      <c r="J100" s="16">
        <v>276906.99864141736</v>
      </c>
      <c r="K100" s="16">
        <v>246174.95732077857</v>
      </c>
      <c r="L100" s="16">
        <v>255250.59783786989</v>
      </c>
      <c r="M100" s="16">
        <v>263844.94786284264</v>
      </c>
      <c r="N100" s="16">
        <v>243874.67583303488</v>
      </c>
    </row>
    <row r="101" spans="1:14">
      <c r="A101" s="15" t="str">
        <f>INDEX('R1. Scenario specifications'!$C$11:$C$49,MATCH($B101,'R1. Scenario specifications'!$A$11:$A$49,0))</f>
        <v>Current 1.75DS, 2030 start, 'Expect the Unexpected'</v>
      </c>
      <c r="B101" s="15" t="s">
        <v>51</v>
      </c>
      <c r="C101" s="15" t="s">
        <v>81</v>
      </c>
      <c r="D101" s="16">
        <v>133716.10596134188</v>
      </c>
      <c r="E101" s="16">
        <v>166212.47487913977</v>
      </c>
      <c r="F101" s="16">
        <v>135333.20753805857</v>
      </c>
      <c r="G101" s="16">
        <v>148205.43278434299</v>
      </c>
      <c r="H101" s="16">
        <v>64969.651957166199</v>
      </c>
      <c r="I101" s="16">
        <v>69473.875497276851</v>
      </c>
      <c r="J101" s="16">
        <v>70888.713347248035</v>
      </c>
      <c r="K101" s="16">
        <v>216474.64165905706</v>
      </c>
      <c r="L101" s="16">
        <v>250609.1545866986</v>
      </c>
      <c r="M101" s="16">
        <v>332823.22903730872</v>
      </c>
      <c r="N101" s="16">
        <v>381584.00187149172</v>
      </c>
    </row>
    <row r="102" spans="1:14">
      <c r="A102" s="15" t="str">
        <f>INDEX('R1. Scenario specifications'!$C$11:$C$49,MATCH($B102,'R1. Scenario specifications'!$A$11:$A$49,0))</f>
        <v>Current 1.75DS, 2030 start, 'Expect the Unexpected'</v>
      </c>
      <c r="B102" s="15" t="s">
        <v>51</v>
      </c>
      <c r="C102" s="15" t="s">
        <v>82</v>
      </c>
      <c r="D102" s="16">
        <v>107773.85823509375</v>
      </c>
      <c r="E102" s="16">
        <v>117836.8557355621</v>
      </c>
      <c r="F102" s="16">
        <v>157665.31225442511</v>
      </c>
      <c r="G102" s="16">
        <v>172240.26429520428</v>
      </c>
      <c r="H102" s="16">
        <v>196234.14891140303</v>
      </c>
      <c r="I102" s="16">
        <v>135540.74916758825</v>
      </c>
      <c r="J102" s="16">
        <v>76969.462931855145</v>
      </c>
      <c r="K102" s="16">
        <v>150994.39606196788</v>
      </c>
      <c r="L102" s="16">
        <v>179389.65994731596</v>
      </c>
      <c r="M102" s="16">
        <v>188517.0921767031</v>
      </c>
      <c r="N102" s="16">
        <v>204321.07798542132</v>
      </c>
    </row>
    <row r="103" spans="1:14">
      <c r="A103" s="15" t="str">
        <f>INDEX('R1. Scenario specifications'!$C$11:$C$49,MATCH($B103,'R1. Scenario specifications'!$A$11:$A$49,0))</f>
        <v>Current 1.75DS, 2030 start, 'Expect the Unexpected'</v>
      </c>
      <c r="B103" s="15" t="s">
        <v>51</v>
      </c>
      <c r="C103" s="15" t="s">
        <v>83</v>
      </c>
      <c r="D103" s="16">
        <v>246093.60999629728</v>
      </c>
      <c r="E103" s="16">
        <v>263510.18638895446</v>
      </c>
      <c r="F103" s="16">
        <v>286055.51794195233</v>
      </c>
      <c r="G103" s="16">
        <v>280255.85271611571</v>
      </c>
      <c r="H103" s="16">
        <v>261449.13485969129</v>
      </c>
      <c r="I103" s="16">
        <v>252384.33715963742</v>
      </c>
      <c r="J103" s="16">
        <v>252016.14397206777</v>
      </c>
      <c r="K103" s="16">
        <v>242371.27334707259</v>
      </c>
      <c r="L103" s="16">
        <v>256920.36153980036</v>
      </c>
      <c r="M103" s="16">
        <v>266682.25238552806</v>
      </c>
      <c r="N103" s="16">
        <v>242174.59735321219</v>
      </c>
    </row>
    <row r="104" spans="1:14">
      <c r="A104" s="15" t="str">
        <f>INDEX('R1. Scenario specifications'!$C$11:$C$49,MATCH($B104,'R1. Scenario specifications'!$A$11:$A$49,0))</f>
        <v>Current 1.75DS, 2020 start, 'Expect the Unexpected' but with cheap renewables</v>
      </c>
      <c r="B104" s="15" t="s">
        <v>52</v>
      </c>
      <c r="C104" s="15" t="s">
        <v>81</v>
      </c>
      <c r="D104" s="16">
        <v>133716.10596134188</v>
      </c>
      <c r="E104" s="16">
        <v>166212.47487913977</v>
      </c>
      <c r="F104" s="16">
        <v>135333.20753805857</v>
      </c>
      <c r="G104" s="16">
        <v>83394.857315983871</v>
      </c>
      <c r="H104" s="16">
        <v>55678.769116100775</v>
      </c>
      <c r="I104" s="16">
        <v>70474.795640362587</v>
      </c>
      <c r="J104" s="16">
        <v>86939.200115251006</v>
      </c>
      <c r="K104" s="16">
        <v>218740.00203952889</v>
      </c>
      <c r="L104" s="16">
        <v>247772.78795367529</v>
      </c>
      <c r="M104" s="16">
        <v>314112.608798125</v>
      </c>
      <c r="N104" s="16">
        <v>358770.38025651936</v>
      </c>
    </row>
    <row r="105" spans="1:14">
      <c r="A105" s="15" t="str">
        <f>INDEX('R1. Scenario specifications'!$C$11:$C$49,MATCH($B105,'R1. Scenario specifications'!$A$11:$A$49,0))</f>
        <v>Current 1.75DS, 2020 start, 'Expect the Unexpected' but with cheap renewables</v>
      </c>
      <c r="B105" s="15" t="s">
        <v>52</v>
      </c>
      <c r="C105" s="15" t="s">
        <v>82</v>
      </c>
      <c r="D105" s="16">
        <v>107773.85823509375</v>
      </c>
      <c r="E105" s="16">
        <v>117836.8557355621</v>
      </c>
      <c r="F105" s="16">
        <v>157665.31225442511</v>
      </c>
      <c r="G105" s="16">
        <v>180042.72234850738</v>
      </c>
      <c r="H105" s="16">
        <v>189809.80292733194</v>
      </c>
      <c r="I105" s="16">
        <v>180203.34728822461</v>
      </c>
      <c r="J105" s="16">
        <v>156740.60285250185</v>
      </c>
      <c r="K105" s="16">
        <v>159507.35568617101</v>
      </c>
      <c r="L105" s="16">
        <v>174614.381184625</v>
      </c>
      <c r="M105" s="16">
        <v>179394.09586629362</v>
      </c>
      <c r="N105" s="16">
        <v>187983.21670523196</v>
      </c>
    </row>
    <row r="106" spans="1:14">
      <c r="A106" s="15" t="str">
        <f>INDEX('R1. Scenario specifications'!$C$11:$C$49,MATCH($B106,'R1. Scenario specifications'!$A$11:$A$49,0))</f>
        <v>Current 1.75DS, 2020 start, 'Expect the Unexpected' but with cheap renewables</v>
      </c>
      <c r="B106" s="15" t="s">
        <v>52</v>
      </c>
      <c r="C106" s="15" t="s">
        <v>83</v>
      </c>
      <c r="D106" s="16">
        <v>246093.60999629728</v>
      </c>
      <c r="E106" s="16">
        <v>263510.18638895446</v>
      </c>
      <c r="F106" s="16">
        <v>286055.51794195233</v>
      </c>
      <c r="G106" s="16">
        <v>276360.52918781835</v>
      </c>
      <c r="H106" s="16">
        <v>260084.78143687427</v>
      </c>
      <c r="I106" s="16">
        <v>271354.52310441749</v>
      </c>
      <c r="J106" s="16">
        <v>273861.49894922716</v>
      </c>
      <c r="K106" s="16">
        <v>248851.90830794463</v>
      </c>
      <c r="L106" s="16">
        <v>258757.91386486072</v>
      </c>
      <c r="M106" s="16">
        <v>266365.838139456</v>
      </c>
      <c r="N106" s="16">
        <v>242814.8755929468</v>
      </c>
    </row>
    <row r="107" spans="1:14">
      <c r="A107" s="15" t="str">
        <f>INDEX('R1. Scenario specifications'!$C$11:$C$49,MATCH($B107,'R1. Scenario specifications'!$A$11:$A$49,0))</f>
        <v>Current 1.75DS, 2030 start, 'Expect the Unexpected' but with cheap renewables</v>
      </c>
      <c r="B107" s="15" t="s">
        <v>53</v>
      </c>
      <c r="C107" s="15" t="s">
        <v>81</v>
      </c>
      <c r="D107" s="16">
        <v>133716.10596134188</v>
      </c>
      <c r="E107" s="16">
        <v>166212.47487913977</v>
      </c>
      <c r="F107" s="16">
        <v>135333.20753805857</v>
      </c>
      <c r="G107" s="16">
        <v>148205.43278434299</v>
      </c>
      <c r="H107" s="16">
        <v>65763.887265351819</v>
      </c>
      <c r="I107" s="16">
        <v>71719.456015449716</v>
      </c>
      <c r="J107" s="16">
        <v>64781.445812461388</v>
      </c>
      <c r="K107" s="16">
        <v>199905.86262512504</v>
      </c>
      <c r="L107" s="16">
        <v>213171.41661222428</v>
      </c>
      <c r="M107" s="16">
        <v>274247.65327668627</v>
      </c>
      <c r="N107" s="16">
        <v>319707.25330701575</v>
      </c>
    </row>
    <row r="108" spans="1:14">
      <c r="A108" s="15" t="str">
        <f>INDEX('R1. Scenario specifications'!$C$11:$C$49,MATCH($B108,'R1. Scenario specifications'!$A$11:$A$49,0))</f>
        <v>Current 1.75DS, 2030 start, 'Expect the Unexpected' but with cheap renewables</v>
      </c>
      <c r="B108" s="15" t="s">
        <v>53</v>
      </c>
      <c r="C108" s="15" t="s">
        <v>82</v>
      </c>
      <c r="D108" s="16">
        <v>107773.85823509375</v>
      </c>
      <c r="E108" s="16">
        <v>117836.8557355621</v>
      </c>
      <c r="F108" s="16">
        <v>157665.31225442511</v>
      </c>
      <c r="G108" s="16">
        <v>172240.26429520428</v>
      </c>
      <c r="H108" s="16">
        <v>191768.22554568597</v>
      </c>
      <c r="I108" s="16">
        <v>134346.67628573123</v>
      </c>
      <c r="J108" s="16">
        <v>74012.13807167286</v>
      </c>
      <c r="K108" s="16">
        <v>148733.75168542788</v>
      </c>
      <c r="L108" s="16">
        <v>183724.48967490121</v>
      </c>
      <c r="M108" s="16">
        <v>193923.76742861758</v>
      </c>
      <c r="N108" s="16">
        <v>207325.11016503896</v>
      </c>
    </row>
    <row r="109" spans="1:14">
      <c r="A109" s="15" t="str">
        <f>INDEX('R1. Scenario specifications'!$C$11:$C$49,MATCH($B109,'R1. Scenario specifications'!$A$11:$A$49,0))</f>
        <v>Current 1.75DS, 2030 start, 'Expect the Unexpected' but with cheap renewables</v>
      </c>
      <c r="B109" s="15" t="s">
        <v>53</v>
      </c>
      <c r="C109" s="15" t="s">
        <v>83</v>
      </c>
      <c r="D109" s="16">
        <v>246093.60999629728</v>
      </c>
      <c r="E109" s="16">
        <v>263510.18638895446</v>
      </c>
      <c r="F109" s="16">
        <v>286055.51794195233</v>
      </c>
      <c r="G109" s="16">
        <v>280255.85271611571</v>
      </c>
      <c r="H109" s="16">
        <v>260719.75739332289</v>
      </c>
      <c r="I109" s="16">
        <v>252390.59865145892</v>
      </c>
      <c r="J109" s="16">
        <v>255934.33811930672</v>
      </c>
      <c r="K109" s="16">
        <v>252710.11622422346</v>
      </c>
      <c r="L109" s="16">
        <v>258422.70077116566</v>
      </c>
      <c r="M109" s="16">
        <v>265984.69334228616</v>
      </c>
      <c r="N109" s="16">
        <v>244568.95048134474</v>
      </c>
    </row>
    <row r="110" spans="1:14">
      <c r="A110" s="15" t="str">
        <f>INDEX('R1. Scenario specifications'!$C$11:$C$49,MATCH($B110,'R1. Scenario specifications'!$A$11:$A$49,0))</f>
        <v>Current 1.75DS, 2020 start, 'Expect the Unexpected' but with cheap CCS</v>
      </c>
      <c r="B110" s="15" t="s">
        <v>54</v>
      </c>
      <c r="C110" s="15" t="s">
        <v>81</v>
      </c>
      <c r="D110" s="16">
        <v>133716.10596134188</v>
      </c>
      <c r="E110" s="16">
        <v>166212.47487913977</v>
      </c>
      <c r="F110" s="16">
        <v>135333.20753805857</v>
      </c>
      <c r="G110" s="16">
        <v>78256.087074985087</v>
      </c>
      <c r="H110" s="16">
        <v>58925.845554748375</v>
      </c>
      <c r="I110" s="16">
        <v>77685.166687377699</v>
      </c>
      <c r="J110" s="16">
        <v>85893.379127529101</v>
      </c>
      <c r="K110" s="16">
        <v>268187.03936028847</v>
      </c>
      <c r="L110" s="16">
        <v>326285.06440956047</v>
      </c>
      <c r="M110" s="16">
        <v>404473.87866874272</v>
      </c>
      <c r="N110" s="16">
        <v>465240.34300692438</v>
      </c>
    </row>
    <row r="111" spans="1:14">
      <c r="A111" s="15" t="str">
        <f>INDEX('R1. Scenario specifications'!$C$11:$C$49,MATCH($B111,'R1. Scenario specifications'!$A$11:$A$49,0))</f>
        <v>Current 1.75DS, 2020 start, 'Expect the Unexpected' but with cheap CCS</v>
      </c>
      <c r="B111" s="15" t="s">
        <v>54</v>
      </c>
      <c r="C111" s="15" t="s">
        <v>82</v>
      </c>
      <c r="D111" s="16">
        <v>107773.85823509375</v>
      </c>
      <c r="E111" s="16">
        <v>117836.8557355621</v>
      </c>
      <c r="F111" s="16">
        <v>157665.31225442511</v>
      </c>
      <c r="G111" s="16">
        <v>189677.32802153475</v>
      </c>
      <c r="H111" s="16">
        <v>201441.55844870899</v>
      </c>
      <c r="I111" s="16">
        <v>187692.58891243784</v>
      </c>
      <c r="J111" s="16">
        <v>186189.95449039515</v>
      </c>
      <c r="K111" s="16">
        <v>156779.93486258609</v>
      </c>
      <c r="L111" s="16">
        <v>166756.96077252738</v>
      </c>
      <c r="M111" s="16">
        <v>170677.98951721395</v>
      </c>
      <c r="N111" s="16">
        <v>177234.21717200865</v>
      </c>
    </row>
    <row r="112" spans="1:14">
      <c r="A112" s="15" t="str">
        <f>INDEX('R1. Scenario specifications'!$C$11:$C$49,MATCH($B112,'R1. Scenario specifications'!$A$11:$A$49,0))</f>
        <v>Current 1.75DS, 2020 start, 'Expect the Unexpected' but with cheap CCS</v>
      </c>
      <c r="B112" s="15" t="s">
        <v>54</v>
      </c>
      <c r="C112" s="15" t="s">
        <v>83</v>
      </c>
      <c r="D112" s="16">
        <v>246093.60999629728</v>
      </c>
      <c r="E112" s="16">
        <v>263510.18638895446</v>
      </c>
      <c r="F112" s="16">
        <v>286055.51794195233</v>
      </c>
      <c r="G112" s="16">
        <v>276086.61118489638</v>
      </c>
      <c r="H112" s="16">
        <v>262801.76890855166</v>
      </c>
      <c r="I112" s="16">
        <v>274382.10209221451</v>
      </c>
      <c r="J112" s="16">
        <v>276913.65895417717</v>
      </c>
      <c r="K112" s="16">
        <v>247337.88960807945</v>
      </c>
      <c r="L112" s="16">
        <v>255292.43447705283</v>
      </c>
      <c r="M112" s="16">
        <v>264029.12508870696</v>
      </c>
      <c r="N112" s="16">
        <v>243662.52411491424</v>
      </c>
    </row>
    <row r="113" spans="1:14">
      <c r="A113" s="15" t="str">
        <f>INDEX('R1. Scenario specifications'!$C$11:$C$49,MATCH($B113,'R1. Scenario specifications'!$A$11:$A$49,0))</f>
        <v>Current 2DS, 2020 start, 'Expect the Unexpected' but with cheap renewables</v>
      </c>
      <c r="B113" s="15" t="s">
        <v>55</v>
      </c>
      <c r="C113" s="15" t="s">
        <v>81</v>
      </c>
      <c r="D113" s="16">
        <v>133716.10596134188</v>
      </c>
      <c r="E113" s="16">
        <v>166212.47487913977</v>
      </c>
      <c r="F113" s="16">
        <v>135333.20753805857</v>
      </c>
      <c r="G113" s="16">
        <v>113044.81729379621</v>
      </c>
      <c r="H113" s="16">
        <v>100880.52153701244</v>
      </c>
      <c r="I113" s="16">
        <v>101955.38008284407</v>
      </c>
      <c r="J113" s="16">
        <v>102068.60496329401</v>
      </c>
      <c r="K113" s="16">
        <v>215683.00792082096</v>
      </c>
      <c r="L113" s="16">
        <v>271116.89861080633</v>
      </c>
      <c r="M113" s="16">
        <v>337168.44134612026</v>
      </c>
      <c r="N113" s="16">
        <v>372014.49144653557</v>
      </c>
    </row>
    <row r="114" spans="1:14">
      <c r="A114" s="15" t="str">
        <f>INDEX('R1. Scenario specifications'!$C$11:$C$49,MATCH($B114,'R1. Scenario specifications'!$A$11:$A$49,0))</f>
        <v>Current 2DS, 2020 start, 'Expect the Unexpected' but with cheap renewables</v>
      </c>
      <c r="B114" s="15" t="s">
        <v>55</v>
      </c>
      <c r="C114" s="15" t="s">
        <v>82</v>
      </c>
      <c r="D114" s="16">
        <v>107773.85823509375</v>
      </c>
      <c r="E114" s="16">
        <v>117836.8557355621</v>
      </c>
      <c r="F114" s="16">
        <v>157665.31225442511</v>
      </c>
      <c r="G114" s="16">
        <v>172641.49102615906</v>
      </c>
      <c r="H114" s="16">
        <v>184729.97318015181</v>
      </c>
      <c r="I114" s="16">
        <v>190124.48300362952</v>
      </c>
      <c r="J114" s="16">
        <v>196940.63836444734</v>
      </c>
      <c r="K114" s="16">
        <v>179852.5807850601</v>
      </c>
      <c r="L114" s="16">
        <v>174363.51639206003</v>
      </c>
      <c r="M114" s="16">
        <v>176084.04795885176</v>
      </c>
      <c r="N114" s="16">
        <v>181580.42339603484</v>
      </c>
    </row>
    <row r="115" spans="1:14">
      <c r="A115" s="15" t="str">
        <f>INDEX('R1. Scenario specifications'!$C$11:$C$49,MATCH($B115,'R1. Scenario specifications'!$A$11:$A$49,0))</f>
        <v>Current 2DS, 2020 start, 'Expect the Unexpected' but with cheap renewables</v>
      </c>
      <c r="B115" s="15" t="s">
        <v>55</v>
      </c>
      <c r="C115" s="15" t="s">
        <v>83</v>
      </c>
      <c r="D115" s="16">
        <v>246093.60999629728</v>
      </c>
      <c r="E115" s="16">
        <v>263510.18638895446</v>
      </c>
      <c r="F115" s="16">
        <v>286055.51794195233</v>
      </c>
      <c r="G115" s="16">
        <v>278226.61743218446</v>
      </c>
      <c r="H115" s="16">
        <v>263455.33863746171</v>
      </c>
      <c r="I115" s="16">
        <v>271074.15031103103</v>
      </c>
      <c r="J115" s="16">
        <v>263195.19753654895</v>
      </c>
      <c r="K115" s="16">
        <v>249232.18602890527</v>
      </c>
      <c r="L115" s="16">
        <v>254366.49316734707</v>
      </c>
      <c r="M115" s="16">
        <v>266644.61652114528</v>
      </c>
      <c r="N115" s="16">
        <v>244444.78990708591</v>
      </c>
    </row>
    <row r="116" spans="1:14">
      <c r="A116" s="15" t="str">
        <f>INDEX('R1. Scenario specifications'!$C$11:$C$49,MATCH($B116,'R1. Scenario specifications'!$A$11:$A$49,0))</f>
        <v>Current 1.75DS, 2030 start, 'Expect the Unexpected' but with cheap CCS</v>
      </c>
      <c r="B116" s="15" t="s">
        <v>56</v>
      </c>
      <c r="C116" s="15" t="s">
        <v>81</v>
      </c>
      <c r="D116" s="16">
        <v>133716.10596134188</v>
      </c>
      <c r="E116" s="16">
        <v>166212.47487913977</v>
      </c>
      <c r="F116" s="16">
        <v>135333.20753805857</v>
      </c>
      <c r="G116" s="16">
        <v>148205.43278434299</v>
      </c>
      <c r="H116" s="16">
        <v>64947.169003268507</v>
      </c>
      <c r="I116" s="16">
        <v>69472.700476241822</v>
      </c>
      <c r="J116" s="16">
        <v>70888.713397278232</v>
      </c>
      <c r="K116" s="16">
        <v>216479.32243501741</v>
      </c>
      <c r="L116" s="16">
        <v>250612.80162478684</v>
      </c>
      <c r="M116" s="16">
        <v>332839.57478089735</v>
      </c>
      <c r="N116" s="16">
        <v>381598.86585612217</v>
      </c>
    </row>
    <row r="117" spans="1:14">
      <c r="A117" s="15" t="str">
        <f>INDEX('R1. Scenario specifications'!$C$11:$C$49,MATCH($B117,'R1. Scenario specifications'!$A$11:$A$49,0))</f>
        <v>Current 1.75DS, 2030 start, 'Expect the Unexpected' but with cheap CCS</v>
      </c>
      <c r="B117" s="15" t="s">
        <v>56</v>
      </c>
      <c r="C117" s="15" t="s">
        <v>82</v>
      </c>
      <c r="D117" s="16">
        <v>107773.85823509375</v>
      </c>
      <c r="E117" s="16">
        <v>117836.8557355621</v>
      </c>
      <c r="F117" s="16">
        <v>157665.31225442511</v>
      </c>
      <c r="G117" s="16">
        <v>172240.26429520428</v>
      </c>
      <c r="H117" s="16">
        <v>196243.86686737189</v>
      </c>
      <c r="I117" s="16">
        <v>135543.23035343879</v>
      </c>
      <c r="J117" s="16">
        <v>76957.535686492673</v>
      </c>
      <c r="K117" s="16">
        <v>150993.46085116471</v>
      </c>
      <c r="L117" s="16">
        <v>179389.92857093882</v>
      </c>
      <c r="M117" s="16">
        <v>188516.43567778892</v>
      </c>
      <c r="N117" s="16">
        <v>204320.39011848686</v>
      </c>
    </row>
    <row r="118" spans="1:14">
      <c r="A118" s="15" t="str">
        <f>INDEX('R1. Scenario specifications'!$C$11:$C$49,MATCH($B118,'R1. Scenario specifications'!$A$11:$A$49,0))</f>
        <v>Current 1.75DS, 2030 start, 'Expect the Unexpected' but with cheap CCS</v>
      </c>
      <c r="B118" s="15" t="s">
        <v>56</v>
      </c>
      <c r="C118" s="15" t="s">
        <v>83</v>
      </c>
      <c r="D118" s="16">
        <v>246093.60999629728</v>
      </c>
      <c r="E118" s="16">
        <v>263510.18638895446</v>
      </c>
      <c r="F118" s="16">
        <v>286055.51794195233</v>
      </c>
      <c r="G118" s="16">
        <v>280255.85271611571</v>
      </c>
      <c r="H118" s="16">
        <v>261447.53733966791</v>
      </c>
      <c r="I118" s="16">
        <v>252382.19458214726</v>
      </c>
      <c r="J118" s="16">
        <v>252002.34298717923</v>
      </c>
      <c r="K118" s="16">
        <v>242370.93503300162</v>
      </c>
      <c r="L118" s="16">
        <v>256919.53158255224</v>
      </c>
      <c r="M118" s="16">
        <v>266673.23510973272</v>
      </c>
      <c r="N118" s="16">
        <v>242165.94434069493</v>
      </c>
    </row>
    <row r="119" spans="1:14">
      <c r="A119" s="15" t="str">
        <f>INDEX('R1. Scenario specifications'!$C$11:$C$49,MATCH($B119,'R1. Scenario specifications'!$A$11:$A$49,0))</f>
        <v>Current 1.75DS, 2020 start, 'Expect the Unexpected' but with cheap EVs</v>
      </c>
      <c r="B119" s="15" t="s">
        <v>57</v>
      </c>
      <c r="C119" s="15" t="s">
        <v>81</v>
      </c>
      <c r="D119" s="16">
        <v>133716.10596134188</v>
      </c>
      <c r="E119" s="16">
        <v>166212.47487913977</v>
      </c>
      <c r="F119" s="16">
        <v>135333.20753805857</v>
      </c>
      <c r="G119" s="16">
        <v>84621.005914789217</v>
      </c>
      <c r="H119" s="16">
        <v>57712.191693202716</v>
      </c>
      <c r="I119" s="16">
        <v>77867.665262850234</v>
      </c>
      <c r="J119" s="16">
        <v>85880.628216926198</v>
      </c>
      <c r="K119" s="16">
        <v>266001.41864389082</v>
      </c>
      <c r="L119" s="16">
        <v>324584.8571656748</v>
      </c>
      <c r="M119" s="16">
        <v>402562.9299160965</v>
      </c>
      <c r="N119" s="16">
        <v>464506.24346364103</v>
      </c>
    </row>
    <row r="120" spans="1:14">
      <c r="A120" s="15" t="str">
        <f>INDEX('R1. Scenario specifications'!$C$11:$C$49,MATCH($B120,'R1. Scenario specifications'!$A$11:$A$49,0))</f>
        <v>Current 1.75DS, 2020 start, 'Expect the Unexpected' but with cheap EVs</v>
      </c>
      <c r="B120" s="15" t="s">
        <v>57</v>
      </c>
      <c r="C120" s="15" t="s">
        <v>82</v>
      </c>
      <c r="D120" s="16">
        <v>107773.85823509375</v>
      </c>
      <c r="E120" s="16">
        <v>117836.8557355621</v>
      </c>
      <c r="F120" s="16">
        <v>157665.31225442511</v>
      </c>
      <c r="G120" s="16">
        <v>185180.83929173768</v>
      </c>
      <c r="H120" s="16">
        <v>199846.33948560269</v>
      </c>
      <c r="I120" s="16">
        <v>187589.95615556548</v>
      </c>
      <c r="J120" s="16">
        <v>185249.21063820008</v>
      </c>
      <c r="K120" s="16">
        <v>158199.57775797267</v>
      </c>
      <c r="L120" s="16">
        <v>169601.43882715111</v>
      </c>
      <c r="M120" s="16">
        <v>172477.94322079161</v>
      </c>
      <c r="N120" s="16">
        <v>178905.88394582033</v>
      </c>
    </row>
    <row r="121" spans="1:14">
      <c r="A121" s="15" t="str">
        <f>INDEX('R1. Scenario specifications'!$C$11:$C$49,MATCH($B121,'R1. Scenario specifications'!$A$11:$A$49,0))</f>
        <v>Current 1.75DS, 2020 start, 'Expect the Unexpected' but with cheap EVs</v>
      </c>
      <c r="B121" s="15" t="s">
        <v>57</v>
      </c>
      <c r="C121" s="15" t="s">
        <v>83</v>
      </c>
      <c r="D121" s="16">
        <v>246093.60999629728</v>
      </c>
      <c r="E121" s="16">
        <v>263510.18638895446</v>
      </c>
      <c r="F121" s="16">
        <v>286055.51794195233</v>
      </c>
      <c r="G121" s="16">
        <v>268373.37989338534</v>
      </c>
      <c r="H121" s="16">
        <v>261058.32755168615</v>
      </c>
      <c r="I121" s="16">
        <v>271605.37782937259</v>
      </c>
      <c r="J121" s="16">
        <v>277750.45087360422</v>
      </c>
      <c r="K121" s="16">
        <v>251771.25660804351</v>
      </c>
      <c r="L121" s="16">
        <v>258188.67860450264</v>
      </c>
      <c r="M121" s="16">
        <v>265075.45683151309</v>
      </c>
      <c r="N121" s="16">
        <v>243166.91461045749</v>
      </c>
    </row>
    <row r="122" spans="1:14">
      <c r="A122" s="15" t="str">
        <f>INDEX('R1. Scenario specifications'!$C$11:$C$49,MATCH($B122,'R1. Scenario specifications'!$A$11:$A$49,0))</f>
        <v>Current 1.75DS, 2030 start, 'Expect the Unexpected' but with cheap EVs</v>
      </c>
      <c r="B122" s="15" t="s">
        <v>58</v>
      </c>
      <c r="C122" s="15" t="s">
        <v>81</v>
      </c>
      <c r="D122" s="16">
        <v>133716.10596134188</v>
      </c>
      <c r="E122" s="16">
        <v>166212.47487913977</v>
      </c>
      <c r="F122" s="16">
        <v>135333.20753805857</v>
      </c>
      <c r="G122" s="16">
        <v>148205.43278434299</v>
      </c>
      <c r="H122" s="16">
        <v>64310.289785670975</v>
      </c>
      <c r="I122" s="16">
        <v>69545.744619030185</v>
      </c>
      <c r="J122" s="16">
        <v>70757.819816037605</v>
      </c>
      <c r="K122" s="16">
        <v>217282.24937269287</v>
      </c>
      <c r="L122" s="16">
        <v>250802.49100811809</v>
      </c>
      <c r="M122" s="16">
        <v>333658.11165441322</v>
      </c>
      <c r="N122" s="16">
        <v>383156.29442715971</v>
      </c>
    </row>
    <row r="123" spans="1:14">
      <c r="A123" s="15" t="str">
        <f>INDEX('R1. Scenario specifications'!$C$11:$C$49,MATCH($B123,'R1. Scenario specifications'!$A$11:$A$49,0))</f>
        <v>Current 1.75DS, 2030 start, 'Expect the Unexpected' but with cheap EVs</v>
      </c>
      <c r="B123" s="15" t="s">
        <v>58</v>
      </c>
      <c r="C123" s="15" t="s">
        <v>82</v>
      </c>
      <c r="D123" s="16">
        <v>107773.85823509375</v>
      </c>
      <c r="E123" s="16">
        <v>117836.8557355621</v>
      </c>
      <c r="F123" s="16">
        <v>157665.31225442511</v>
      </c>
      <c r="G123" s="16">
        <v>172240.26429520428</v>
      </c>
      <c r="H123" s="16">
        <v>196610.38358111106</v>
      </c>
      <c r="I123" s="16">
        <v>126293.40072434462</v>
      </c>
      <c r="J123" s="16">
        <v>77146.40308262904</v>
      </c>
      <c r="K123" s="16">
        <v>150560.63733715331</v>
      </c>
      <c r="L123" s="16">
        <v>179456.37774770314</v>
      </c>
      <c r="M123" s="16">
        <v>188297.5460055662</v>
      </c>
      <c r="N123" s="16">
        <v>204363.87551963178</v>
      </c>
    </row>
    <row r="124" spans="1:14">
      <c r="A124" s="15" t="str">
        <f>INDEX('R1. Scenario specifications'!$C$11:$C$49,MATCH($B124,'R1. Scenario specifications'!$A$11:$A$49,0))</f>
        <v>Current 1.75DS, 2030 start, 'Expect the Unexpected' but with cheap EVs</v>
      </c>
      <c r="B124" s="15" t="s">
        <v>58</v>
      </c>
      <c r="C124" s="15" t="s">
        <v>83</v>
      </c>
      <c r="D124" s="16">
        <v>246093.60999629728</v>
      </c>
      <c r="E124" s="16">
        <v>263510.18638895446</v>
      </c>
      <c r="F124" s="16">
        <v>286055.51794195233</v>
      </c>
      <c r="G124" s="16">
        <v>280255.85271611571</v>
      </c>
      <c r="H124" s="16">
        <v>260659.12401068726</v>
      </c>
      <c r="I124" s="16">
        <v>253274.75602552437</v>
      </c>
      <c r="J124" s="16">
        <v>253443.89144653411</v>
      </c>
      <c r="K124" s="16">
        <v>244715.01689691585</v>
      </c>
      <c r="L124" s="16">
        <v>258810.01916921925</v>
      </c>
      <c r="M124" s="16">
        <v>268771.41646110191</v>
      </c>
      <c r="N124" s="16">
        <v>243185.58023496694</v>
      </c>
    </row>
    <row r="125" spans="1:14">
      <c r="A125" s="15" t="str">
        <f>INDEX('R1. Scenario specifications'!$C$11:$C$49,MATCH($B125,'R1. Scenario specifications'!$A$11:$A$49,0))</f>
        <v>Current 1.75DS, 2020 start, 'Expect the Unexpected' but with cheap energy efficiency</v>
      </c>
      <c r="B125" s="15" t="s">
        <v>59</v>
      </c>
      <c r="C125" s="15" t="s">
        <v>81</v>
      </c>
      <c r="D125" s="16">
        <v>133716.10596134188</v>
      </c>
      <c r="E125" s="16">
        <v>166212.47487913977</v>
      </c>
      <c r="F125" s="16">
        <v>135333.20753805857</v>
      </c>
      <c r="G125" s="16">
        <v>96181.740654446476</v>
      </c>
      <c r="H125" s="16">
        <v>59331.243093405326</v>
      </c>
      <c r="I125" s="16">
        <v>56029.131725469604</v>
      </c>
      <c r="J125" s="16">
        <v>71793.659155170055</v>
      </c>
      <c r="K125" s="16">
        <v>213000.72561232297</v>
      </c>
      <c r="L125" s="16">
        <v>251391.94545306789</v>
      </c>
      <c r="M125" s="16">
        <v>288194.65812669561</v>
      </c>
      <c r="N125" s="16">
        <v>328498.87979632308</v>
      </c>
    </row>
    <row r="126" spans="1:14">
      <c r="A126" s="15" t="str">
        <f>INDEX('R1. Scenario specifications'!$C$11:$C$49,MATCH($B126,'R1. Scenario specifications'!$A$11:$A$49,0))</f>
        <v>Current 1.75DS, 2020 start, 'Expect the Unexpected' but with cheap energy efficiency</v>
      </c>
      <c r="B126" s="15" t="s">
        <v>59</v>
      </c>
      <c r="C126" s="15" t="s">
        <v>82</v>
      </c>
      <c r="D126" s="16">
        <v>107773.85823509375</v>
      </c>
      <c r="E126" s="16">
        <v>117836.8557355621</v>
      </c>
      <c r="F126" s="16">
        <v>157665.31225442511</v>
      </c>
      <c r="G126" s="16">
        <v>173424.11554755954</v>
      </c>
      <c r="H126" s="16">
        <v>184807.36602427135</v>
      </c>
      <c r="I126" s="16">
        <v>179633.75626037919</v>
      </c>
      <c r="J126" s="16">
        <v>153927.85845650834</v>
      </c>
      <c r="K126" s="16">
        <v>136894.41795875866</v>
      </c>
      <c r="L126" s="16">
        <v>144885.30610971802</v>
      </c>
      <c r="M126" s="16">
        <v>159368.5514914128</v>
      </c>
      <c r="N126" s="16">
        <v>170890.29283451487</v>
      </c>
    </row>
    <row r="127" spans="1:14">
      <c r="A127" s="15" t="str">
        <f>INDEX('R1. Scenario specifications'!$C$11:$C$49,MATCH($B127,'R1. Scenario specifications'!$A$11:$A$49,0))</f>
        <v>Current 1.75DS, 2020 start, 'Expect the Unexpected' but with cheap energy efficiency</v>
      </c>
      <c r="B127" s="15" t="s">
        <v>59</v>
      </c>
      <c r="C127" s="15" t="s">
        <v>83</v>
      </c>
      <c r="D127" s="16">
        <v>246093.60999629728</v>
      </c>
      <c r="E127" s="16">
        <v>263510.18638895446</v>
      </c>
      <c r="F127" s="16">
        <v>286055.51794195233</v>
      </c>
      <c r="G127" s="16">
        <v>261353.13618029567</v>
      </c>
      <c r="H127" s="16">
        <v>241374.14719573664</v>
      </c>
      <c r="I127" s="16">
        <v>238444.32938104251</v>
      </c>
      <c r="J127" s="16">
        <v>244114.96938568226</v>
      </c>
      <c r="K127" s="16">
        <v>221539.36468595694</v>
      </c>
      <c r="L127" s="16">
        <v>218586.93873692205</v>
      </c>
      <c r="M127" s="16">
        <v>233089.68638788752</v>
      </c>
      <c r="N127" s="16">
        <v>209495.36858943454</v>
      </c>
    </row>
    <row r="128" spans="1:14">
      <c r="A128" s="15" t="str">
        <f>INDEX('R1. Scenario specifications'!$C$11:$C$49,MATCH($B128,'R1. Scenario specifications'!$A$11:$A$49,0))</f>
        <v>Current 1.75DS, 2030 start, 'Expect the Unexpected' but with cheap energy efficiency</v>
      </c>
      <c r="B128" s="15" t="s">
        <v>60</v>
      </c>
      <c r="C128" s="15" t="s">
        <v>81</v>
      </c>
      <c r="D128" s="16">
        <v>133716.10596134188</v>
      </c>
      <c r="E128" s="16">
        <v>166212.47487913977</v>
      </c>
      <c r="F128" s="16">
        <v>135333.20753805857</v>
      </c>
      <c r="G128" s="16">
        <v>148205.43278434299</v>
      </c>
      <c r="H128" s="16">
        <v>68937.923156393445</v>
      </c>
      <c r="I128" s="16">
        <v>56039.464610642935</v>
      </c>
      <c r="J128" s="16">
        <v>58387.345072224496</v>
      </c>
      <c r="K128" s="16">
        <v>177126.1711317398</v>
      </c>
      <c r="L128" s="16">
        <v>201017.2953694379</v>
      </c>
      <c r="M128" s="16">
        <v>244060.3804698624</v>
      </c>
      <c r="N128" s="16">
        <v>295279.03896538034</v>
      </c>
    </row>
    <row r="129" spans="1:14">
      <c r="A129" s="15" t="str">
        <f>INDEX('R1. Scenario specifications'!$C$11:$C$49,MATCH($B129,'R1. Scenario specifications'!$A$11:$A$49,0))</f>
        <v>Current 1.75DS, 2030 start, 'Expect the Unexpected' but with cheap energy efficiency</v>
      </c>
      <c r="B129" s="15" t="s">
        <v>60</v>
      </c>
      <c r="C129" s="15" t="s">
        <v>82</v>
      </c>
      <c r="D129" s="16">
        <v>107773.85823509375</v>
      </c>
      <c r="E129" s="16">
        <v>117836.8557355621</v>
      </c>
      <c r="F129" s="16">
        <v>157665.31225442511</v>
      </c>
      <c r="G129" s="16">
        <v>172240.26429520428</v>
      </c>
      <c r="H129" s="16">
        <v>184343.6607850086</v>
      </c>
      <c r="I129" s="16">
        <v>139792.41908827113</v>
      </c>
      <c r="J129" s="16">
        <v>69602.635639905435</v>
      </c>
      <c r="K129" s="16">
        <v>133136.94319672976</v>
      </c>
      <c r="L129" s="16">
        <v>152203.59958831329</v>
      </c>
      <c r="M129" s="16">
        <v>159704.82062944432</v>
      </c>
      <c r="N129" s="16">
        <v>174080.04524734867</v>
      </c>
    </row>
    <row r="130" spans="1:14">
      <c r="A130" s="15" t="str">
        <f>INDEX('R1. Scenario specifications'!$C$11:$C$49,MATCH($B130,'R1. Scenario specifications'!$A$11:$A$49,0))</f>
        <v>Current 1.75DS, 2030 start, 'Expect the Unexpected' but with cheap energy efficiency</v>
      </c>
      <c r="B130" s="15" t="s">
        <v>60</v>
      </c>
      <c r="C130" s="15" t="s">
        <v>83</v>
      </c>
      <c r="D130" s="16">
        <v>246093.60999629728</v>
      </c>
      <c r="E130" s="16">
        <v>263510.18638895446</v>
      </c>
      <c r="F130" s="16">
        <v>286055.51794195233</v>
      </c>
      <c r="G130" s="16">
        <v>280255.85271611571</v>
      </c>
      <c r="H130" s="16">
        <v>245735.9211124655</v>
      </c>
      <c r="I130" s="16">
        <v>234139.56982798729</v>
      </c>
      <c r="J130" s="16">
        <v>225073.00297687214</v>
      </c>
      <c r="K130" s="16">
        <v>220409.21266247568</v>
      </c>
      <c r="L130" s="16">
        <v>219071.50149370197</v>
      </c>
      <c r="M130" s="16">
        <v>236377.8000077515</v>
      </c>
      <c r="N130" s="16">
        <v>209355.59196713954</v>
      </c>
    </row>
    <row r="131" spans="1:14">
      <c r="A131" s="15" t="str">
        <f>INDEX('R1. Scenario specifications'!$C$11:$C$49,MATCH($B131,'R1. Scenario specifications'!$A$11:$A$49,0))</f>
        <v>Current 1.75DS, 2020 start, 'Expect the Unexpected' but with most conservative biomass CCS / NET technology cost assumptions</v>
      </c>
      <c r="B131" s="15" t="s">
        <v>61</v>
      </c>
      <c r="C131" s="15" t="s">
        <v>81</v>
      </c>
      <c r="D131" s="16">
        <v>133716.10596134188</v>
      </c>
      <c r="E131" s="16">
        <v>166212.47487913977</v>
      </c>
      <c r="F131" s="16">
        <v>135333.20753805857</v>
      </c>
      <c r="G131" s="16">
        <v>77653.879292869751</v>
      </c>
      <c r="H131" s="16">
        <v>58814.617359362244</v>
      </c>
      <c r="I131" s="16">
        <v>77119.120883684751</v>
      </c>
      <c r="J131" s="16">
        <v>85867.704232137985</v>
      </c>
      <c r="K131" s="16">
        <v>269998.09035061544</v>
      </c>
      <c r="L131" s="16">
        <v>325815.38435261563</v>
      </c>
      <c r="M131" s="16">
        <v>405354.3942829764</v>
      </c>
      <c r="N131" s="16">
        <v>462806.53029666789</v>
      </c>
    </row>
    <row r="132" spans="1:14">
      <c r="A132" s="15" t="str">
        <f>INDEX('R1. Scenario specifications'!$C$11:$C$49,MATCH($B132,'R1. Scenario specifications'!$A$11:$A$49,0))</f>
        <v>Current 1.75DS, 2020 start, 'Expect the Unexpected' but with most conservative biomass CCS / NET technology cost assumptions</v>
      </c>
      <c r="B132" s="15" t="s">
        <v>61</v>
      </c>
      <c r="C132" s="15" t="s">
        <v>82</v>
      </c>
      <c r="D132" s="16">
        <v>107773.85823509375</v>
      </c>
      <c r="E132" s="16">
        <v>117836.8557355621</v>
      </c>
      <c r="F132" s="16">
        <v>157665.31225442511</v>
      </c>
      <c r="G132" s="16">
        <v>190744.51347169175</v>
      </c>
      <c r="H132" s="16">
        <v>202661.96408765955</v>
      </c>
      <c r="I132" s="16">
        <v>189027.89981313821</v>
      </c>
      <c r="J132" s="16">
        <v>185517.57751335108</v>
      </c>
      <c r="K132" s="16">
        <v>157425.59688316943</v>
      </c>
      <c r="L132" s="16">
        <v>167675.48244006111</v>
      </c>
      <c r="M132" s="16">
        <v>171409.3726815558</v>
      </c>
      <c r="N132" s="16">
        <v>177960.7721350528</v>
      </c>
    </row>
    <row r="133" spans="1:14">
      <c r="A133" s="15" t="str">
        <f>INDEX('R1. Scenario specifications'!$C$11:$C$49,MATCH($B133,'R1. Scenario specifications'!$A$11:$A$49,0))</f>
        <v>Current 1.75DS, 2020 start, 'Expect the Unexpected' but with most conservative biomass CCS / NET technology cost assumptions</v>
      </c>
      <c r="B133" s="15" t="s">
        <v>61</v>
      </c>
      <c r="C133" s="15" t="s">
        <v>83</v>
      </c>
      <c r="D133" s="16">
        <v>246093.60999629728</v>
      </c>
      <c r="E133" s="16">
        <v>263510.18638895446</v>
      </c>
      <c r="F133" s="16">
        <v>286055.51794195233</v>
      </c>
      <c r="G133" s="16">
        <v>276053.18667389039</v>
      </c>
      <c r="H133" s="16">
        <v>262045.42595683673</v>
      </c>
      <c r="I133" s="16">
        <v>272284.73474478303</v>
      </c>
      <c r="J133" s="16">
        <v>276808.83996307739</v>
      </c>
      <c r="K133" s="16">
        <v>247971.07028596743</v>
      </c>
      <c r="L133" s="16">
        <v>255622.71146913551</v>
      </c>
      <c r="M133" s="16">
        <v>259066.23921161963</v>
      </c>
      <c r="N133" s="16">
        <v>242405.50659919722</v>
      </c>
    </row>
    <row r="134" spans="1:14">
      <c r="A134" s="15" t="str">
        <f>INDEX('R1. Scenario specifications'!$C$11:$C$49,MATCH($B134,'R1. Scenario specifications'!$A$11:$A$49,0))</f>
        <v>Current 1.75DS, 2030 start, 'Expect the Unexpected' but with most conservative biomass CCS / NET technology cost assumptions</v>
      </c>
      <c r="B134" s="15" t="s">
        <v>62</v>
      </c>
      <c r="C134" s="15" t="s">
        <v>81</v>
      </c>
      <c r="D134" s="16">
        <v>133716.10596134188</v>
      </c>
      <c r="E134" s="16">
        <v>166212.47487913977</v>
      </c>
      <c r="F134" s="16">
        <v>135333.20753805857</v>
      </c>
      <c r="G134" s="16">
        <v>148205.43278434299</v>
      </c>
      <c r="H134" s="16">
        <v>67229.951301086126</v>
      </c>
      <c r="I134" s="16">
        <v>71555.264775633143</v>
      </c>
      <c r="J134" s="16">
        <v>71017.381263593255</v>
      </c>
      <c r="K134" s="16">
        <v>217863.76979585635</v>
      </c>
      <c r="L134" s="16">
        <v>250881.93027229916</v>
      </c>
      <c r="M134" s="16">
        <v>333435.64821853692</v>
      </c>
      <c r="N134" s="16">
        <v>383580.77667553379</v>
      </c>
    </row>
    <row r="135" spans="1:14">
      <c r="A135" s="15" t="str">
        <f>INDEX('R1. Scenario specifications'!$C$11:$C$49,MATCH($B135,'R1. Scenario specifications'!$A$11:$A$49,0))</f>
        <v>Current 1.75DS, 2030 start, 'Expect the Unexpected' but with most conservative biomass CCS / NET technology cost assumptions</v>
      </c>
      <c r="B135" s="15" t="s">
        <v>62</v>
      </c>
      <c r="C135" s="15" t="s">
        <v>82</v>
      </c>
      <c r="D135" s="16">
        <v>107773.85823509375</v>
      </c>
      <c r="E135" s="16">
        <v>117836.8557355621</v>
      </c>
      <c r="F135" s="16">
        <v>157665.31225442511</v>
      </c>
      <c r="G135" s="16">
        <v>172240.26429520428</v>
      </c>
      <c r="H135" s="16">
        <v>193880.86798062493</v>
      </c>
      <c r="I135" s="16">
        <v>112153.76442549189</v>
      </c>
      <c r="J135" s="16">
        <v>77446.207125118468</v>
      </c>
      <c r="K135" s="16">
        <v>150838.010553356</v>
      </c>
      <c r="L135" s="16">
        <v>180432.32596362822</v>
      </c>
      <c r="M135" s="16">
        <v>189574.5229328167</v>
      </c>
      <c r="N135" s="16">
        <v>203296.07600235069</v>
      </c>
    </row>
    <row r="136" spans="1:14">
      <c r="A136" s="15" t="str">
        <f>INDEX('R1. Scenario specifications'!$C$11:$C$49,MATCH($B136,'R1. Scenario specifications'!$A$11:$A$49,0))</f>
        <v>Current 1.75DS, 2030 start, 'Expect the Unexpected' but with most conservative biomass CCS / NET technology cost assumptions</v>
      </c>
      <c r="B136" s="15" t="s">
        <v>62</v>
      </c>
      <c r="C136" s="15" t="s">
        <v>83</v>
      </c>
      <c r="D136" s="16">
        <v>246093.60999629728</v>
      </c>
      <c r="E136" s="16">
        <v>263510.18638895446</v>
      </c>
      <c r="F136" s="16">
        <v>286055.51794195233</v>
      </c>
      <c r="G136" s="16">
        <v>280255.85271611571</v>
      </c>
      <c r="H136" s="16">
        <v>260273.42258810723</v>
      </c>
      <c r="I136" s="16">
        <v>251175.56501999401</v>
      </c>
      <c r="J136" s="16">
        <v>255720.49927843647</v>
      </c>
      <c r="K136" s="16">
        <v>241373.74683029702</v>
      </c>
      <c r="L136" s="16">
        <v>255979.95926152705</v>
      </c>
      <c r="M136" s="16">
        <v>266022.69156352541</v>
      </c>
      <c r="N136" s="16">
        <v>241103.26628184973</v>
      </c>
    </row>
    <row r="137" spans="1:14">
      <c r="A137" s="15" t="str">
        <f>INDEX('R1. Scenario specifications'!$C$11:$C$49,MATCH($B137,'R1. Scenario specifications'!$A$11:$A$49,0))</f>
        <v>Current 2DS, 2030 start, 'Expect the Unexpected' but with cheap renewables</v>
      </c>
      <c r="B137" s="15" t="s">
        <v>63</v>
      </c>
      <c r="C137" s="15" t="s">
        <v>81</v>
      </c>
      <c r="D137" s="16">
        <v>133716.10596134188</v>
      </c>
      <c r="E137" s="16">
        <v>166212.47487913977</v>
      </c>
      <c r="F137" s="16">
        <v>135333.20753805857</v>
      </c>
      <c r="G137" s="16">
        <v>148205.43278434299</v>
      </c>
      <c r="H137" s="16">
        <v>104815.14585725269</v>
      </c>
      <c r="I137" s="16">
        <v>77557.388089718021</v>
      </c>
      <c r="J137" s="16">
        <v>88237.652656180289</v>
      </c>
      <c r="K137" s="16">
        <v>218539.41937834828</v>
      </c>
      <c r="L137" s="16">
        <v>259921.70016246819</v>
      </c>
      <c r="M137" s="16">
        <v>329546.11194300454</v>
      </c>
      <c r="N137" s="16">
        <v>376944.8862479715</v>
      </c>
    </row>
    <row r="138" spans="1:14">
      <c r="A138" s="15" t="str">
        <f>INDEX('R1. Scenario specifications'!$C$11:$C$49,MATCH($B138,'R1. Scenario specifications'!$A$11:$A$49,0))</f>
        <v>Current 2DS, 2030 start, 'Expect the Unexpected' but with cheap renewables</v>
      </c>
      <c r="B138" s="15" t="s">
        <v>63</v>
      </c>
      <c r="C138" s="15" t="s">
        <v>82</v>
      </c>
      <c r="D138" s="16">
        <v>107773.85823509375</v>
      </c>
      <c r="E138" s="16">
        <v>117836.8557355621</v>
      </c>
      <c r="F138" s="16">
        <v>157665.31225442511</v>
      </c>
      <c r="G138" s="16">
        <v>172240.26429520428</v>
      </c>
      <c r="H138" s="16">
        <v>192123.14824556705</v>
      </c>
      <c r="I138" s="16">
        <v>200573.07881194403</v>
      </c>
      <c r="J138" s="16">
        <v>170640.42039777365</v>
      </c>
      <c r="K138" s="16">
        <v>162499.37517835936</v>
      </c>
      <c r="L138" s="16">
        <v>167839.52616515374</v>
      </c>
      <c r="M138" s="16">
        <v>170115.06488945289</v>
      </c>
      <c r="N138" s="16">
        <v>175833.50984224337</v>
      </c>
    </row>
    <row r="139" spans="1:14">
      <c r="A139" s="15" t="str">
        <f>INDEX('R1. Scenario specifications'!$C$11:$C$49,MATCH($B139,'R1. Scenario specifications'!$A$11:$A$49,0))</f>
        <v>Current 2DS, 2030 start, 'Expect the Unexpected' but with cheap renewables</v>
      </c>
      <c r="B139" s="15" t="s">
        <v>63</v>
      </c>
      <c r="C139" s="15" t="s">
        <v>83</v>
      </c>
      <c r="D139" s="16">
        <v>246093.60999629728</v>
      </c>
      <c r="E139" s="16">
        <v>263510.18638895446</v>
      </c>
      <c r="F139" s="16">
        <v>286055.51794195233</v>
      </c>
      <c r="G139" s="16">
        <v>280255.85271611571</v>
      </c>
      <c r="H139" s="16">
        <v>263725.5495376109</v>
      </c>
      <c r="I139" s="16">
        <v>274353.19420446589</v>
      </c>
      <c r="J139" s="16">
        <v>272223.99558968085</v>
      </c>
      <c r="K139" s="16">
        <v>251241.84383998308</v>
      </c>
      <c r="L139" s="16">
        <v>256332.74616081131</v>
      </c>
      <c r="M139" s="16">
        <v>266677.43752875662</v>
      </c>
      <c r="N139" s="16">
        <v>246853.26161431946</v>
      </c>
    </row>
    <row r="140" spans="1:14">
      <c r="A140" s="15" t="str">
        <f>INDEX('R1. Scenario specifications'!$C$11:$C$49,MATCH($B140,'R1. Scenario specifications'!$A$11:$A$49,0))</f>
        <v>Current 2DS, 2020 start, 'Expect the Unexpected' but with cheap CCS</v>
      </c>
      <c r="B140" s="15" t="s">
        <v>64</v>
      </c>
      <c r="C140" s="15" t="s">
        <v>81</v>
      </c>
      <c r="D140" s="16">
        <v>133716.10596134188</v>
      </c>
      <c r="E140" s="16">
        <v>166212.47487913977</v>
      </c>
      <c r="F140" s="16">
        <v>135333.20753805857</v>
      </c>
      <c r="G140" s="16">
        <v>110446.47039759628</v>
      </c>
      <c r="H140" s="16">
        <v>94676.91965507876</v>
      </c>
      <c r="I140" s="16">
        <v>95835.400811195184</v>
      </c>
      <c r="J140" s="16">
        <v>102042.84506435895</v>
      </c>
      <c r="K140" s="16">
        <v>273749.91575270233</v>
      </c>
      <c r="L140" s="16">
        <v>342217.21743005491</v>
      </c>
      <c r="M140" s="16">
        <v>427469.79416955519</v>
      </c>
      <c r="N140" s="16">
        <v>474370.16847777111</v>
      </c>
    </row>
    <row r="141" spans="1:14">
      <c r="A141" s="15" t="str">
        <f>INDEX('R1. Scenario specifications'!$C$11:$C$49,MATCH($B141,'R1. Scenario specifications'!$A$11:$A$49,0))</f>
        <v>Current 2DS, 2020 start, 'Expect the Unexpected' but with cheap CCS</v>
      </c>
      <c r="B141" s="15" t="s">
        <v>64</v>
      </c>
      <c r="C141" s="15" t="s">
        <v>82</v>
      </c>
      <c r="D141" s="16">
        <v>107773.85823509375</v>
      </c>
      <c r="E141" s="16">
        <v>117836.8557355621</v>
      </c>
      <c r="F141" s="16">
        <v>157665.31225442511</v>
      </c>
      <c r="G141" s="16">
        <v>176643.67237553501</v>
      </c>
      <c r="H141" s="16">
        <v>198588.88894542988</v>
      </c>
      <c r="I141" s="16">
        <v>213245.0307634378</v>
      </c>
      <c r="J141" s="16">
        <v>218986.41329560371</v>
      </c>
      <c r="K141" s="16">
        <v>172651.70062408192</v>
      </c>
      <c r="L141" s="16">
        <v>171104.9968089622</v>
      </c>
      <c r="M141" s="16">
        <v>169184.0227819467</v>
      </c>
      <c r="N141" s="16">
        <v>174417.65255819471</v>
      </c>
    </row>
    <row r="142" spans="1:14">
      <c r="A142" s="15" t="str">
        <f>INDEX('R1. Scenario specifications'!$C$11:$C$49,MATCH($B142,'R1. Scenario specifications'!$A$11:$A$49,0))</f>
        <v>Current 2DS, 2020 start, 'Expect the Unexpected' but with cheap CCS</v>
      </c>
      <c r="B142" s="15" t="s">
        <v>64</v>
      </c>
      <c r="C142" s="15" t="s">
        <v>83</v>
      </c>
      <c r="D142" s="16">
        <v>246093.60999629728</v>
      </c>
      <c r="E142" s="16">
        <v>263510.18638895446</v>
      </c>
      <c r="F142" s="16">
        <v>286055.51794195233</v>
      </c>
      <c r="G142" s="16">
        <v>278217.33925807005</v>
      </c>
      <c r="H142" s="16">
        <v>263441.20342641353</v>
      </c>
      <c r="I142" s="16">
        <v>266357.19947458792</v>
      </c>
      <c r="J142" s="16">
        <v>264161.63989050366</v>
      </c>
      <c r="K142" s="16">
        <v>244542.97199647513</v>
      </c>
      <c r="L142" s="16">
        <v>250783.37459362228</v>
      </c>
      <c r="M142" s="16">
        <v>261631.69475514378</v>
      </c>
      <c r="N142" s="16">
        <v>243342.58938558516</v>
      </c>
    </row>
    <row r="143" spans="1:14">
      <c r="A143" s="15" t="str">
        <f>INDEX('R1. Scenario specifications'!$C$11:$C$49,MATCH($B143,'R1. Scenario specifications'!$A$11:$A$49,0))</f>
        <v>Current 2DS, 2030 start, 'Expect the Unexpected' but with cheap CCS</v>
      </c>
      <c r="B143" s="15" t="s">
        <v>65</v>
      </c>
      <c r="C143" s="15" t="s">
        <v>81</v>
      </c>
      <c r="D143" s="16">
        <v>133716.10596134188</v>
      </c>
      <c r="E143" s="16">
        <v>166212.47487913977</v>
      </c>
      <c r="F143" s="16">
        <v>135333.20753805857</v>
      </c>
      <c r="G143" s="16">
        <v>148205.43278434299</v>
      </c>
      <c r="H143" s="16">
        <v>100860.00083612287</v>
      </c>
      <c r="I143" s="16">
        <v>81367.788743943311</v>
      </c>
      <c r="J143" s="16">
        <v>86665.301969014225</v>
      </c>
      <c r="K143" s="16">
        <v>272788.68309785571</v>
      </c>
      <c r="L143" s="16">
        <v>326051.04987240466</v>
      </c>
      <c r="M143" s="16">
        <v>405961.8335637924</v>
      </c>
      <c r="N143" s="16">
        <v>462966.40749498812</v>
      </c>
    </row>
    <row r="144" spans="1:14">
      <c r="A144" s="15" t="str">
        <f>INDEX('R1. Scenario specifications'!$C$11:$C$49,MATCH($B144,'R1. Scenario specifications'!$A$11:$A$49,0))</f>
        <v>Current 2DS, 2030 start, 'Expect the Unexpected' but with cheap CCS</v>
      </c>
      <c r="B144" s="15" t="s">
        <v>65</v>
      </c>
      <c r="C144" s="15" t="s">
        <v>82</v>
      </c>
      <c r="D144" s="16">
        <v>107773.85823509375</v>
      </c>
      <c r="E144" s="16">
        <v>117836.8557355621</v>
      </c>
      <c r="F144" s="16">
        <v>157665.31225442511</v>
      </c>
      <c r="G144" s="16">
        <v>172240.26429520428</v>
      </c>
      <c r="H144" s="16">
        <v>198886.15714584477</v>
      </c>
      <c r="I144" s="16">
        <v>207444.99227979712</v>
      </c>
      <c r="J144" s="16">
        <v>185946.5251400441</v>
      </c>
      <c r="K144" s="16">
        <v>158144.41889601579</v>
      </c>
      <c r="L144" s="16">
        <v>167177.03335764544</v>
      </c>
      <c r="M144" s="16">
        <v>170721.04105139378</v>
      </c>
      <c r="N144" s="16">
        <v>176824.14878800168</v>
      </c>
    </row>
    <row r="145" spans="1:14">
      <c r="A145" s="15" t="str">
        <f>INDEX('R1. Scenario specifications'!$C$11:$C$49,MATCH($B145,'R1. Scenario specifications'!$A$11:$A$49,0))</f>
        <v>Current 2DS, 2030 start, 'Expect the Unexpected' but with cheap CCS</v>
      </c>
      <c r="B145" s="15" t="s">
        <v>65</v>
      </c>
      <c r="C145" s="15" t="s">
        <v>83</v>
      </c>
      <c r="D145" s="16">
        <v>246093.60999629728</v>
      </c>
      <c r="E145" s="16">
        <v>263510.18638895446</v>
      </c>
      <c r="F145" s="16">
        <v>286055.51794195233</v>
      </c>
      <c r="G145" s="16">
        <v>280255.85271611571</v>
      </c>
      <c r="H145" s="16">
        <v>265097.87463016011</v>
      </c>
      <c r="I145" s="16">
        <v>274153.10194251849</v>
      </c>
      <c r="J145" s="16">
        <v>277342.62149443134</v>
      </c>
      <c r="K145" s="16">
        <v>250198.80574632285</v>
      </c>
      <c r="L145" s="16">
        <v>258190.06770630012</v>
      </c>
      <c r="M145" s="16">
        <v>266136.08309766365</v>
      </c>
      <c r="N145" s="16">
        <v>244912.93972249457</v>
      </c>
    </row>
    <row r="146" spans="1:14">
      <c r="A146" s="15" t="str">
        <f>INDEX('R1. Scenario specifications'!$C$11:$C$49,MATCH($B146,'R1. Scenario specifications'!$A$11:$A$49,0))</f>
        <v>Current 2DS, 2020 start, 'Expect the Unexpected' but with cheap EVs</v>
      </c>
      <c r="B146" s="15" t="s">
        <v>66</v>
      </c>
      <c r="C146" s="15" t="s">
        <v>81</v>
      </c>
      <c r="D146" s="16">
        <v>133716.10596134188</v>
      </c>
      <c r="E146" s="16">
        <v>166212.47487913977</v>
      </c>
      <c r="F146" s="16">
        <v>135333.20753805857</v>
      </c>
      <c r="G146" s="16">
        <v>111705.50832255131</v>
      </c>
      <c r="H146" s="16">
        <v>94882.548490017594</v>
      </c>
      <c r="I146" s="16">
        <v>95871.185187947762</v>
      </c>
      <c r="J146" s="16">
        <v>104066.75167873008</v>
      </c>
      <c r="K146" s="16">
        <v>276215.04149393388</v>
      </c>
      <c r="L146" s="16">
        <v>345121.45121992764</v>
      </c>
      <c r="M146" s="16">
        <v>429509.71606020204</v>
      </c>
      <c r="N146" s="16">
        <v>476813.22454013576</v>
      </c>
    </row>
    <row r="147" spans="1:14">
      <c r="A147" s="15" t="str">
        <f>INDEX('R1. Scenario specifications'!$C$11:$C$49,MATCH($B147,'R1. Scenario specifications'!$A$11:$A$49,0))</f>
        <v>Current 2DS, 2020 start, 'Expect the Unexpected' but with cheap EVs</v>
      </c>
      <c r="B147" s="15" t="s">
        <v>66</v>
      </c>
      <c r="C147" s="15" t="s">
        <v>82</v>
      </c>
      <c r="D147" s="16">
        <v>107773.85823509375</v>
      </c>
      <c r="E147" s="16">
        <v>117836.8557355621</v>
      </c>
      <c r="F147" s="16">
        <v>157665.31225442511</v>
      </c>
      <c r="G147" s="16">
        <v>177299.17063135759</v>
      </c>
      <c r="H147" s="16">
        <v>197808.3824721729</v>
      </c>
      <c r="I147" s="16">
        <v>213046.17653011531</v>
      </c>
      <c r="J147" s="16">
        <v>217893.22798225455</v>
      </c>
      <c r="K147" s="16">
        <v>171780.73019081369</v>
      </c>
      <c r="L147" s="16">
        <v>169812.21378422983</v>
      </c>
      <c r="M147" s="16">
        <v>167664.40338457283</v>
      </c>
      <c r="N147" s="16">
        <v>172629.96502333917</v>
      </c>
    </row>
    <row r="148" spans="1:14">
      <c r="A148" s="15" t="str">
        <f>INDEX('R1. Scenario specifications'!$C$11:$C$49,MATCH($B148,'R1. Scenario specifications'!$A$11:$A$49,0))</f>
        <v>Current 2DS, 2020 start, 'Expect the Unexpected' but with cheap EVs</v>
      </c>
      <c r="B148" s="15" t="s">
        <v>66</v>
      </c>
      <c r="C148" s="15" t="s">
        <v>83</v>
      </c>
      <c r="D148" s="16">
        <v>246093.60999629728</v>
      </c>
      <c r="E148" s="16">
        <v>263510.18638895446</v>
      </c>
      <c r="F148" s="16">
        <v>286055.51794195233</v>
      </c>
      <c r="G148" s="16">
        <v>273952.11461203574</v>
      </c>
      <c r="H148" s="16">
        <v>264102.16818771348</v>
      </c>
      <c r="I148" s="16">
        <v>265558.48176643823</v>
      </c>
      <c r="J148" s="16">
        <v>264272.03136904992</v>
      </c>
      <c r="K148" s="16">
        <v>249032.96568582725</v>
      </c>
      <c r="L148" s="16">
        <v>253533.57676622842</v>
      </c>
      <c r="M148" s="16">
        <v>264327.86858663685</v>
      </c>
      <c r="N148" s="16">
        <v>243857.04361301867</v>
      </c>
    </row>
    <row r="149" spans="1:14">
      <c r="A149" s="15" t="str">
        <f>INDEX('R1. Scenario specifications'!$C$11:$C$49,MATCH($B149,'R1. Scenario specifications'!$A$11:$A$49,0))</f>
        <v>Current 2DS, 2030 start, 'Expect the Unexpected' but with cheap EVs</v>
      </c>
      <c r="B149" s="15" t="s">
        <v>67</v>
      </c>
      <c r="C149" s="15" t="s">
        <v>81</v>
      </c>
      <c r="D149" s="16">
        <v>133716.10596134188</v>
      </c>
      <c r="E149" s="16">
        <v>166212.47487913977</v>
      </c>
      <c r="F149" s="16">
        <v>135333.20753805857</v>
      </c>
      <c r="G149" s="16">
        <v>148205.43278434299</v>
      </c>
      <c r="H149" s="16">
        <v>100494.65416969219</v>
      </c>
      <c r="I149" s="16">
        <v>82027.658315273424</v>
      </c>
      <c r="J149" s="16">
        <v>86290.709245352729</v>
      </c>
      <c r="K149" s="16">
        <v>273874.96907047665</v>
      </c>
      <c r="L149" s="16">
        <v>326296.89828177076</v>
      </c>
      <c r="M149" s="16">
        <v>406010.24307322392</v>
      </c>
      <c r="N149" s="16">
        <v>463182.11755635263</v>
      </c>
    </row>
    <row r="150" spans="1:14">
      <c r="A150" s="15" t="str">
        <f>INDEX('R1. Scenario specifications'!$C$11:$C$49,MATCH($B150,'R1. Scenario specifications'!$A$11:$A$49,0))</f>
        <v>Current 2DS, 2030 start, 'Expect the Unexpected' but with cheap EVs</v>
      </c>
      <c r="B150" s="15" t="s">
        <v>67</v>
      </c>
      <c r="C150" s="15" t="s">
        <v>82</v>
      </c>
      <c r="D150" s="16">
        <v>107773.85823509375</v>
      </c>
      <c r="E150" s="16">
        <v>117836.8557355621</v>
      </c>
      <c r="F150" s="16">
        <v>157665.31225442511</v>
      </c>
      <c r="G150" s="16">
        <v>172240.26429520428</v>
      </c>
      <c r="H150" s="16">
        <v>199295.52965678458</v>
      </c>
      <c r="I150" s="16">
        <v>207323.9099646275</v>
      </c>
      <c r="J150" s="16">
        <v>186986.18344101368</v>
      </c>
      <c r="K150" s="16">
        <v>158390.74376968536</v>
      </c>
      <c r="L150" s="16">
        <v>167621.38783443379</v>
      </c>
      <c r="M150" s="16">
        <v>170930.55582070141</v>
      </c>
      <c r="N150" s="16">
        <v>177186.5125837244</v>
      </c>
    </row>
    <row r="151" spans="1:14">
      <c r="A151" s="15" t="str">
        <f>INDEX('R1. Scenario specifications'!$C$11:$C$49,MATCH($B151,'R1. Scenario specifications'!$A$11:$A$49,0))</f>
        <v>Current 2DS, 2030 start, 'Expect the Unexpected' but with cheap EVs</v>
      </c>
      <c r="B151" s="15" t="s">
        <v>67</v>
      </c>
      <c r="C151" s="15" t="s">
        <v>83</v>
      </c>
      <c r="D151" s="16">
        <v>246093.60999629728</v>
      </c>
      <c r="E151" s="16">
        <v>263510.18638895446</v>
      </c>
      <c r="F151" s="16">
        <v>286055.51794195233</v>
      </c>
      <c r="G151" s="16">
        <v>280255.85271611571</v>
      </c>
      <c r="H151" s="16">
        <v>265083.94173885859</v>
      </c>
      <c r="I151" s="16">
        <v>275474.67592184985</v>
      </c>
      <c r="J151" s="16">
        <v>278384.29127621086</v>
      </c>
      <c r="K151" s="16">
        <v>254320.98265810823</v>
      </c>
      <c r="L151" s="16">
        <v>260243.27753634274</v>
      </c>
      <c r="M151" s="16">
        <v>267287.25763752247</v>
      </c>
      <c r="N151" s="16">
        <v>245442.41803277744</v>
      </c>
    </row>
    <row r="152" spans="1:14">
      <c r="A152" s="15" t="str">
        <f>INDEX('R1. Scenario specifications'!$C$11:$C$49,MATCH($B152,'R1. Scenario specifications'!$A$11:$A$49,0))</f>
        <v>Current 2DS, 2020 start, 'Expect the Unexpected' but with cheap energy efficiency</v>
      </c>
      <c r="B152" s="15" t="s">
        <v>68</v>
      </c>
      <c r="C152" s="15" t="s">
        <v>81</v>
      </c>
      <c r="D152" s="16">
        <v>133716.10596134188</v>
      </c>
      <c r="E152" s="16">
        <v>166212.47487913977</v>
      </c>
      <c r="F152" s="16">
        <v>135333.20753805857</v>
      </c>
      <c r="G152" s="16">
        <v>119471.5195827498</v>
      </c>
      <c r="H152" s="16">
        <v>108600.25252115149</v>
      </c>
      <c r="I152" s="16">
        <v>103997.17672109399</v>
      </c>
      <c r="J152" s="16">
        <v>99175.491313731502</v>
      </c>
      <c r="K152" s="16">
        <v>214983.96597310714</v>
      </c>
      <c r="L152" s="16">
        <v>257950.81649949256</v>
      </c>
      <c r="M152" s="16">
        <v>301093.83620643691</v>
      </c>
      <c r="N152" s="16">
        <v>337886.96693162865</v>
      </c>
    </row>
    <row r="153" spans="1:14">
      <c r="A153" s="15" t="str">
        <f>INDEX('R1. Scenario specifications'!$C$11:$C$49,MATCH($B153,'R1. Scenario specifications'!$A$11:$A$49,0))</f>
        <v>Current 2DS, 2020 start, 'Expect the Unexpected' but with cheap energy efficiency</v>
      </c>
      <c r="B153" s="15" t="s">
        <v>68</v>
      </c>
      <c r="C153" s="15" t="s">
        <v>82</v>
      </c>
      <c r="D153" s="16">
        <v>107773.85823509375</v>
      </c>
      <c r="E153" s="16">
        <v>117836.8557355621</v>
      </c>
      <c r="F153" s="16">
        <v>157665.31225442511</v>
      </c>
      <c r="G153" s="16">
        <v>170035.30481357532</v>
      </c>
      <c r="H153" s="16">
        <v>176174.47867268411</v>
      </c>
      <c r="I153" s="16">
        <v>173931.44971935969</v>
      </c>
      <c r="J153" s="16">
        <v>179160.72704854381</v>
      </c>
      <c r="K153" s="16">
        <v>157773.30384764407</v>
      </c>
      <c r="L153" s="16">
        <v>158725.16434484211</v>
      </c>
      <c r="M153" s="16">
        <v>159791.32762002802</v>
      </c>
      <c r="N153" s="16">
        <v>167698.96756279972</v>
      </c>
    </row>
    <row r="154" spans="1:14">
      <c r="A154" s="15" t="str">
        <f>INDEX('R1. Scenario specifications'!$C$11:$C$49,MATCH($B154,'R1. Scenario specifications'!$A$11:$A$49,0))</f>
        <v>Current 2DS, 2020 start, 'Expect the Unexpected' but with cheap energy efficiency</v>
      </c>
      <c r="B154" s="15" t="s">
        <v>68</v>
      </c>
      <c r="C154" s="15" t="s">
        <v>83</v>
      </c>
      <c r="D154" s="16">
        <v>246093.60999629728</v>
      </c>
      <c r="E154" s="16">
        <v>263510.18638895446</v>
      </c>
      <c r="F154" s="16">
        <v>286055.51794195233</v>
      </c>
      <c r="G154" s="16">
        <v>263394.26927068143</v>
      </c>
      <c r="H154" s="16">
        <v>248960.45775710317</v>
      </c>
      <c r="I154" s="16">
        <v>241044.97016205039</v>
      </c>
      <c r="J154" s="16">
        <v>240427.91539815039</v>
      </c>
      <c r="K154" s="16">
        <v>225798.41905421676</v>
      </c>
      <c r="L154" s="16">
        <v>222687.28241210533</v>
      </c>
      <c r="M154" s="16">
        <v>233024.68111118913</v>
      </c>
      <c r="N154" s="16">
        <v>213723.8191823145</v>
      </c>
    </row>
  </sheetData>
  <conditionalFormatting sqref="A1793:XFD1048576 D155:XFD1792 A77:A1792 A1:XFD18 A20:XFD154 N19:XFD19">
    <cfRule type="expression" dxfId="22" priority="2">
      <formula>_xlfn.ISFORMULA(A1)</formula>
    </cfRule>
  </conditionalFormatting>
  <conditionalFormatting sqref="A19:M19">
    <cfRule type="expression" dxfId="21" priority="1">
      <formula>_xlfn.ISFORMULA(A19)</formula>
    </cfRule>
  </conditionalFormatting>
  <dataValidations count="1">
    <dataValidation type="list" allowBlank="1" showInputMessage="1" showErrorMessage="1" sqref="B22" xr:uid="{C1D7BEF2-8763-4980-9576-F8C9A2F90DC6}">
      <formula1>$C$38:$C$40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39C059C-A8C2-41B9-8733-05DE7FA4EB52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EF70D-5321-4565-BED4-4008C545201A}">
  <sheetPr>
    <tabColor theme="5" tint="0.39997558519241921"/>
  </sheetPr>
  <dimension ref="A1:S154"/>
  <sheetViews>
    <sheetView zoomScale="70" zoomScaleNormal="70" workbookViewId="0"/>
  </sheetViews>
  <sheetFormatPr defaultColWidth="15.7109375" defaultRowHeight="15"/>
  <cols>
    <col min="1" max="2" width="15.7109375" style="15" customWidth="1"/>
    <col min="3" max="13" width="12.7109375" style="15" customWidth="1"/>
    <col min="14" max="14" width="15.7109375" style="15" customWidth="1"/>
    <col min="15" max="16384" width="15.7109375" style="15"/>
  </cols>
  <sheetData>
    <row r="1" spans="1:4" s="13" customFormat="1" ht="36">
      <c r="A1" s="13" t="s">
        <v>277</v>
      </c>
    </row>
    <row r="2" spans="1:4" s="14" customFormat="1">
      <c r="A2" s="5" t="s">
        <v>5</v>
      </c>
      <c r="B2" s="14" t="s">
        <v>276</v>
      </c>
    </row>
    <row r="3" spans="1:4" s="14" customFormat="1">
      <c r="A3" s="5" t="s">
        <v>6</v>
      </c>
      <c r="B3" s="14" t="s">
        <v>272</v>
      </c>
    </row>
    <row r="4" spans="1:4" s="14" customFormat="1">
      <c r="A4" s="5" t="s">
        <v>4</v>
      </c>
    </row>
    <row r="5" spans="1:4" s="14" customFormat="1">
      <c r="A5" s="5" t="s">
        <v>223</v>
      </c>
      <c r="B5" s="14" t="s">
        <v>224</v>
      </c>
    </row>
    <row r="6" spans="1:4" s="14" customFormat="1">
      <c r="A6" s="5"/>
      <c r="B6" s="14" t="s">
        <v>225</v>
      </c>
      <c r="C6" s="14" t="s">
        <v>11</v>
      </c>
      <c r="D6" s="14" t="s">
        <v>273</v>
      </c>
    </row>
    <row r="7" spans="1:4" s="14" customFormat="1">
      <c r="A7" s="5"/>
      <c r="B7" s="14" t="s">
        <v>226</v>
      </c>
      <c r="C7" s="14" t="s">
        <v>12</v>
      </c>
      <c r="D7" s="14" t="s">
        <v>274</v>
      </c>
    </row>
    <row r="8" spans="1:4" s="14" customFormat="1">
      <c r="A8" s="5"/>
      <c r="B8" s="14" t="s">
        <v>228</v>
      </c>
      <c r="C8" s="14" t="s">
        <v>13</v>
      </c>
      <c r="D8" s="14" t="s">
        <v>275</v>
      </c>
    </row>
    <row r="9" spans="1:4" s="14" customFormat="1">
      <c r="A9" s="5"/>
      <c r="B9" s="14" t="s">
        <v>227</v>
      </c>
      <c r="C9" s="14" t="s">
        <v>232</v>
      </c>
      <c r="D9" s="14" t="s">
        <v>255</v>
      </c>
    </row>
    <row r="10" spans="1:4" s="14" customFormat="1">
      <c r="A10" s="5"/>
      <c r="B10" s="14" t="s">
        <v>229</v>
      </c>
      <c r="C10" s="14" t="s">
        <v>132</v>
      </c>
      <c r="D10" s="14" t="s">
        <v>132</v>
      </c>
    </row>
    <row r="11" spans="1:4" s="14" customFormat="1">
      <c r="A11" s="5"/>
      <c r="B11" s="14" t="s">
        <v>224</v>
      </c>
      <c r="D11" s="14" t="str">
        <f>CONCATENATE(LEFT($D9,3),MID($D6,4,3),MID($D9,7,1),MID($D6,9,LEN($D6)-8))</f>
        <v>$E$8:$P1684</v>
      </c>
    </row>
    <row r="12" spans="1:4" s="14" customFormat="1">
      <c r="A12" s="5" t="s">
        <v>222</v>
      </c>
      <c r="B12" s="14" t="s">
        <v>118</v>
      </c>
    </row>
    <row r="13" spans="1:4" s="5" customFormat="1">
      <c r="A13" s="5" t="s">
        <v>2</v>
      </c>
      <c r="B13" s="5" t="s">
        <v>256</v>
      </c>
    </row>
    <row r="14" spans="1:4" ht="15.75" thickBot="1"/>
    <row r="15" spans="1:4" s="17" customFormat="1" ht="15.75" thickBot="1">
      <c r="A15" s="17" t="s">
        <v>241</v>
      </c>
    </row>
    <row r="17" spans="1:18">
      <c r="A17" s="4" t="s">
        <v>242</v>
      </c>
      <c r="P17" s="18"/>
      <c r="Q17" s="18"/>
      <c r="R17" s="18"/>
    </row>
    <row r="18" spans="1:18">
      <c r="A18" s="15" t="s">
        <v>122</v>
      </c>
      <c r="B18" s="15">
        <v>1</v>
      </c>
      <c r="C18" s="15">
        <f>B18+1</f>
        <v>2</v>
      </c>
      <c r="D18" s="15">
        <f t="shared" ref="D18:M18" si="0">C18+1</f>
        <v>3</v>
      </c>
      <c r="E18" s="15">
        <f t="shared" si="0"/>
        <v>4</v>
      </c>
      <c r="F18" s="15">
        <f t="shared" si="0"/>
        <v>5</v>
      </c>
      <c r="G18" s="15">
        <f t="shared" si="0"/>
        <v>6</v>
      </c>
      <c r="H18" s="15">
        <f t="shared" si="0"/>
        <v>7</v>
      </c>
      <c r="I18" s="15">
        <f t="shared" si="0"/>
        <v>8</v>
      </c>
      <c r="J18" s="15">
        <f t="shared" si="0"/>
        <v>9</v>
      </c>
      <c r="K18" s="15">
        <f t="shared" si="0"/>
        <v>10</v>
      </c>
      <c r="L18" s="15">
        <f t="shared" si="0"/>
        <v>11</v>
      </c>
      <c r="M18" s="15">
        <f t="shared" si="0"/>
        <v>12</v>
      </c>
      <c r="P18" s="18"/>
      <c r="Q18" s="18"/>
      <c r="R18" s="18"/>
    </row>
    <row r="19" spans="1:18" ht="120">
      <c r="A19" s="21" t="s">
        <v>123</v>
      </c>
      <c r="B19" s="21" t="str">
        <f>INDEX('R1. Scenario specifications'!$C$11:$C$49,MATCH(B$20,'R1. Scenario specifications'!$A$11:$A$49,0))</f>
        <v>TIAM BAU - No Policy Action</v>
      </c>
      <c r="C19" s="21" t="str">
        <f>INDEX('R1. Scenario specifications'!$C$11:$C$49,MATCH(C$20,'R1. Scenario specifications'!$A$11:$A$49,0))</f>
        <v>Vivid BAU - WEO Current Policies Scenario emissions pathway run through TIAM</v>
      </c>
      <c r="D19" s="21" t="str">
        <f>INDEX('R1. Scenario specifications'!$C$11:$C$49,MATCH(D$20,'R1. Scenario specifications'!$A$11:$A$49,0))</f>
        <v>Vivid Paris NDCs - WEO New Policies Scenario emissions pathway run through TIAM</v>
      </c>
      <c r="E19" s="21" t="str">
        <f>INDEX('R1. Scenario specifications'!$C$11:$C$49,MATCH(E$20,'R1. Scenario specifications'!$A$11:$A$49,0))</f>
        <v>Current 2DS, 2020 start, 'Expect the Unexpected'</v>
      </c>
      <c r="F19" s="21" t="str">
        <f>INDEX('R1. Scenario specifications'!$C$11:$C$49,MATCH(F$20,'R1. Scenario specifications'!$A$11:$A$49,0))</f>
        <v>Current 2DS, 2030 start, 'Expect the Unexpected'</v>
      </c>
      <c r="G19" s="21" t="str">
        <f>INDEX('R1. Scenario specifications'!$C$11:$C$49,MATCH(G$20,'R1. Scenario specifications'!$A$11:$A$49,0))</f>
        <v>Current 1.5DS, 2020 start, 'Expect the Unexpected'</v>
      </c>
      <c r="H19" s="21" t="str">
        <f>INDEX('R1. Scenario specifications'!$C$11:$C$49,MATCH(H$20,'R1. Scenario specifications'!$A$11:$A$49,0))</f>
        <v>Current 1.5DS, 2030 start, 'Expect the Unexpected'</v>
      </c>
      <c r="I19" s="21" t="str">
        <f>INDEX('R1. Scenario specifications'!$C$11:$C$49,MATCH(I$20,'R1. Scenario specifications'!$A$11:$A$49,0))</f>
        <v>Current 1.75DS, 2020 start, 'Expect the Unexpected'</v>
      </c>
      <c r="J19" s="21" t="str">
        <f>INDEX('R1. Scenario specifications'!$C$11:$C$49,MATCH(J$20,'R1. Scenario specifications'!$A$11:$A$49,0))</f>
        <v>Current 1.75DS, 2030 start, 'Expect the Unexpected'</v>
      </c>
      <c r="K19" s="21" t="e">
        <f>INDEX('R1. Scenario specifications'!$C$11:$C$49,MATCH(K$20,'R1. Scenario specifications'!$A$11:$A$49,0))</f>
        <v>#N/A</v>
      </c>
      <c r="L19" s="21" t="e">
        <f>INDEX('R1. Scenario specifications'!$C$11:$C$49,MATCH(L$20,'R1. Scenario specifications'!$A$11:$A$49,0))</f>
        <v>#N/A</v>
      </c>
      <c r="M19" s="21" t="e">
        <f>INDEX('R1. Scenario specifications'!$C$11:$C$49,MATCH(M$20,'R1. Scenario specifications'!$A$11:$A$49,0))</f>
        <v>#N/A</v>
      </c>
      <c r="P19" s="18"/>
      <c r="Q19" s="18"/>
      <c r="R19" s="18"/>
    </row>
    <row r="20" spans="1:18">
      <c r="A20" s="15" t="s">
        <v>11</v>
      </c>
      <c r="B20" s="20" t="s">
        <v>14</v>
      </c>
      <c r="C20" s="20" t="s">
        <v>31</v>
      </c>
      <c r="D20" s="20" t="s">
        <v>32</v>
      </c>
      <c r="E20" s="20" t="s">
        <v>33</v>
      </c>
      <c r="F20" s="20" t="s">
        <v>44</v>
      </c>
      <c r="G20" s="20" t="s">
        <v>37</v>
      </c>
      <c r="H20" s="20" t="s">
        <v>38</v>
      </c>
      <c r="I20" s="20" t="s">
        <v>50</v>
      </c>
      <c r="J20" s="20" t="s">
        <v>51</v>
      </c>
      <c r="K20" s="20"/>
      <c r="L20" s="20"/>
      <c r="M20" s="20"/>
      <c r="P20" s="18"/>
      <c r="Q20" s="18"/>
      <c r="R20" s="18"/>
    </row>
    <row r="21" spans="1:18">
      <c r="P21" s="18"/>
      <c r="Q21" s="18"/>
      <c r="R21" s="18"/>
    </row>
    <row r="22" spans="1:18">
      <c r="A22" s="15" t="s">
        <v>12</v>
      </c>
      <c r="B22" s="20" t="s">
        <v>86</v>
      </c>
      <c r="P22" s="18"/>
      <c r="Q22" s="18"/>
      <c r="R22" s="18"/>
    </row>
    <row r="23" spans="1:18">
      <c r="P23" s="18"/>
      <c r="Q23" s="18"/>
      <c r="R23" s="18"/>
    </row>
    <row r="24" spans="1:18">
      <c r="A24" s="15" t="s">
        <v>232</v>
      </c>
      <c r="B24" s="15" t="str">
        <f>IF(ISBLANK(B20),"",B20)</f>
        <v>Vivid_0A</v>
      </c>
      <c r="C24" s="15" t="str">
        <f t="shared" ref="C24:M24" si="1">IF(ISBLANK(C20),"",C20)</f>
        <v>Vivid_0A_BAU</v>
      </c>
      <c r="D24" s="15" t="str">
        <f t="shared" si="1"/>
        <v>Vivid_0B</v>
      </c>
      <c r="E24" s="15" t="str">
        <f t="shared" si="1"/>
        <v>Vivid_1</v>
      </c>
      <c r="F24" s="15" t="str">
        <f t="shared" si="1"/>
        <v>Vivid_2</v>
      </c>
      <c r="G24" s="15" t="str">
        <f t="shared" si="1"/>
        <v>Vivid_13</v>
      </c>
      <c r="H24" s="15" t="str">
        <f t="shared" si="1"/>
        <v>Vivid_14</v>
      </c>
      <c r="I24" s="15" t="str">
        <f t="shared" si="1"/>
        <v>Vivid_25</v>
      </c>
      <c r="J24" s="15" t="str">
        <f t="shared" si="1"/>
        <v>Vivid_26</v>
      </c>
      <c r="K24" s="15" t="str">
        <f t="shared" si="1"/>
        <v/>
      </c>
      <c r="L24" s="15" t="str">
        <f t="shared" si="1"/>
        <v/>
      </c>
      <c r="M24" s="15" t="str">
        <f t="shared" si="1"/>
        <v/>
      </c>
      <c r="P24" s="18"/>
      <c r="Q24" s="18"/>
      <c r="R24" s="18"/>
    </row>
    <row r="25" spans="1:18">
      <c r="A25" s="15">
        <v>2012</v>
      </c>
      <c r="B25" s="16">
        <f t="array" ref="B25">INDEX($D$38:$N$154,MATCH(B$24&amp;$B$22,$B$38:$B$154&amp;$C$38:$C$154,0),MATCH($A25,$D$37:$N$37,0))</f>
        <v>165946.77199729119</v>
      </c>
      <c r="C25" s="16">
        <f t="array" ref="C25">INDEX($D$38:$N$154,MATCH(C$24&amp;$B$22,$B$38:$B$154&amp;$C$38:$C$154,0),MATCH($A25,$D$37:$N$37,0))</f>
        <v>160785.05944968056</v>
      </c>
      <c r="D25" s="16">
        <f t="array" ref="D25">INDEX($D$38:$N$154,MATCH(D$24&amp;$B$22,$B$38:$B$154&amp;$C$38:$C$154,0),MATCH($A25,$D$37:$N$37,0))</f>
        <v>165946.77199729119</v>
      </c>
      <c r="E25" s="16">
        <f t="array" ref="E25">INDEX($D$38:$N$154,MATCH(E$24&amp;$B$22,$B$38:$B$154&amp;$C$38:$C$154,0),MATCH($A25,$D$37:$N$37,0))</f>
        <v>165946.77199729119</v>
      </c>
      <c r="F25" s="16">
        <f t="array" ref="F25">INDEX($D$38:$N$154,MATCH(F$24&amp;$B$22,$B$38:$B$154&amp;$C$38:$C$154,0),MATCH($A25,$D$37:$N$37,0))</f>
        <v>165946.77199729119</v>
      </c>
      <c r="G25" s="16">
        <f t="array" ref="G25">INDEX($D$38:$N$154,MATCH(G$24&amp;$B$22,$B$38:$B$154&amp;$C$38:$C$154,0),MATCH($A25,$D$37:$N$37,0))</f>
        <v>165946.77199729119</v>
      </c>
      <c r="H25" s="16">
        <f t="array" ref="H25">INDEX($D$38:$N$154,MATCH(H$24&amp;$B$22,$B$38:$B$154&amp;$C$38:$C$154,0),MATCH($A25,$D$37:$N$37,0))</f>
        <v>165946.77199729119</v>
      </c>
      <c r="I25" s="16">
        <f t="array" ref="I25">INDEX($D$38:$N$154,MATCH(I$24&amp;$B$22,$B$38:$B$154&amp;$C$38:$C$154,0),MATCH($A25,$D$37:$N$37,0))</f>
        <v>165946.77199729119</v>
      </c>
      <c r="J25" s="16">
        <f t="array" ref="J25">INDEX($D$38:$N$154,MATCH(J$24&amp;$B$22,$B$38:$B$154&amp;$C$38:$C$154,0),MATCH($A25,$D$37:$N$37,0))</f>
        <v>165946.77199729119</v>
      </c>
      <c r="K25" s="16" t="e">
        <f t="array" ref="K25">INDEX($D$38:$N$154,MATCH(K$24&amp;$B$22,$B$38:$B$154&amp;$C$38:$C$154,0),MATCH($A25,$D$37:$N$37,0))</f>
        <v>#N/A</v>
      </c>
      <c r="L25" s="16" t="e">
        <f t="array" ref="L25">INDEX($D$38:$N$154,MATCH(L$24&amp;$B$22,$B$38:$B$154&amp;$C$38:$C$154,0),MATCH($A25,$D$37:$N$37,0))</f>
        <v>#N/A</v>
      </c>
      <c r="M25" s="16" t="e">
        <f t="array" ref="M25">INDEX($D$38:$N$154,MATCH(M$24&amp;$B$22,$B$38:$B$154&amp;$C$38:$C$154,0),MATCH($A25,$D$37:$N$37,0))</f>
        <v>#N/A</v>
      </c>
      <c r="P25" s="18"/>
      <c r="Q25" s="18"/>
      <c r="R25" s="18"/>
    </row>
    <row r="26" spans="1:18">
      <c r="A26" s="15">
        <v>2020</v>
      </c>
      <c r="B26" s="16">
        <f t="array" ref="B26">INDEX($D$38:$N$154,MATCH(B$24&amp;$B$22,$B$38:$B$154&amp;$C$38:$C$154,0),MATCH($A26,$D$37:$N$37,0))</f>
        <v>189343.75247369427</v>
      </c>
      <c r="C26" s="16">
        <f t="array" ref="C26">INDEX($D$38:$N$154,MATCH(C$24&amp;$B$22,$B$38:$B$154&amp;$C$38:$C$154,0),MATCH($A26,$D$37:$N$37,0))</f>
        <v>154392.42274663292</v>
      </c>
      <c r="D26" s="16">
        <f t="array" ref="D26">INDEX($D$38:$N$154,MATCH(D$24&amp;$B$22,$B$38:$B$154&amp;$C$38:$C$154,0),MATCH($A26,$D$37:$N$37,0))</f>
        <v>134947.6576027502</v>
      </c>
      <c r="E26" s="16">
        <f t="array" ref="E26">INDEX($D$38:$N$154,MATCH(E$24&amp;$B$22,$B$38:$B$154&amp;$C$38:$C$154,0),MATCH($A26,$D$37:$N$37,0))</f>
        <v>134947.6576027502</v>
      </c>
      <c r="F26" s="16">
        <f t="array" ref="F26">INDEX($D$38:$N$154,MATCH(F$24&amp;$B$22,$B$38:$B$154&amp;$C$38:$C$154,0),MATCH($A26,$D$37:$N$37,0))</f>
        <v>134947.6576027502</v>
      </c>
      <c r="G26" s="16">
        <f t="array" ref="G26">INDEX($D$38:$N$154,MATCH(G$24&amp;$B$22,$B$38:$B$154&amp;$C$38:$C$154,0),MATCH($A26,$D$37:$N$37,0))</f>
        <v>134947.6576027502</v>
      </c>
      <c r="H26" s="16">
        <f t="array" ref="H26">INDEX($D$38:$N$154,MATCH(H$24&amp;$B$22,$B$38:$B$154&amp;$C$38:$C$154,0),MATCH($A26,$D$37:$N$37,0))</f>
        <v>134947.6576027502</v>
      </c>
      <c r="I26" s="16">
        <f t="array" ref="I26">INDEX($D$38:$N$154,MATCH(I$24&amp;$B$22,$B$38:$B$154&amp;$C$38:$C$154,0),MATCH($A26,$D$37:$N$37,0))</f>
        <v>134947.6576027502</v>
      </c>
      <c r="J26" s="16">
        <f t="array" ref="J26">INDEX($D$38:$N$154,MATCH(J$24&amp;$B$22,$B$38:$B$154&amp;$C$38:$C$154,0),MATCH($A26,$D$37:$N$37,0))</f>
        <v>134947.6576027502</v>
      </c>
      <c r="K26" s="16" t="e">
        <f t="array" ref="K26">INDEX($D$38:$N$154,MATCH(K$24&amp;$B$22,$B$38:$B$154&amp;$C$38:$C$154,0),MATCH($A26,$D$37:$N$37,0))</f>
        <v>#N/A</v>
      </c>
      <c r="L26" s="16" t="e">
        <f t="array" ref="L26">INDEX($D$38:$N$154,MATCH(L$24&amp;$B$22,$B$38:$B$154&amp;$C$38:$C$154,0),MATCH($A26,$D$37:$N$37,0))</f>
        <v>#N/A</v>
      </c>
      <c r="M26" s="16" t="e">
        <f t="array" ref="M26">INDEX($D$38:$N$154,MATCH(M$24&amp;$B$22,$B$38:$B$154&amp;$C$38:$C$154,0),MATCH($A26,$D$37:$N$37,0))</f>
        <v>#N/A</v>
      </c>
      <c r="P26" s="18"/>
      <c r="Q26" s="18"/>
      <c r="R26" s="18"/>
    </row>
    <row r="27" spans="1:18">
      <c r="A27" s="15">
        <v>2030</v>
      </c>
      <c r="B27" s="16">
        <f t="array" ref="B27">INDEX($D$38:$N$154,MATCH(B$24&amp;$B$22,$B$38:$B$154&amp;$C$38:$C$154,0),MATCH($A27,$D$37:$N$37,0))</f>
        <v>214353.5390441863</v>
      </c>
      <c r="C27" s="16">
        <f t="array" ref="C27">INDEX($D$38:$N$154,MATCH(C$24&amp;$B$22,$B$38:$B$154&amp;$C$38:$C$154,0),MATCH($A27,$D$37:$N$37,0))</f>
        <v>189466.11842670018</v>
      </c>
      <c r="D27" s="16">
        <f t="array" ref="D27">INDEX($D$38:$N$154,MATCH(D$24&amp;$B$22,$B$38:$B$154&amp;$C$38:$C$154,0),MATCH($A27,$D$37:$N$37,0))</f>
        <v>147000.29124843309</v>
      </c>
      <c r="E27" s="16">
        <f t="array" ref="E27">INDEX($D$38:$N$154,MATCH(E$24&amp;$B$22,$B$38:$B$154&amp;$C$38:$C$154,0),MATCH($A27,$D$37:$N$37,0))</f>
        <v>108938.97041212162</v>
      </c>
      <c r="F27" s="16">
        <f t="array" ref="F27">INDEX($D$38:$N$154,MATCH(F$24&amp;$B$22,$B$38:$B$154&amp;$C$38:$C$154,0),MATCH($A27,$D$37:$N$37,0))</f>
        <v>147000.29124843309</v>
      </c>
      <c r="G27" s="16">
        <f t="array" ref="G27">INDEX($D$38:$N$154,MATCH(G$24&amp;$B$22,$B$38:$B$154&amp;$C$38:$C$154,0),MATCH($A27,$D$37:$N$37,0))</f>
        <v>74084.029084188514</v>
      </c>
      <c r="H27" s="16">
        <f t="array" ref="H27">INDEX($D$38:$N$154,MATCH(H$24&amp;$B$22,$B$38:$B$154&amp;$C$38:$C$154,0),MATCH($A27,$D$37:$N$37,0))</f>
        <v>147000.29124843309</v>
      </c>
      <c r="I27" s="16">
        <f t="array" ref="I27">INDEX($D$38:$N$154,MATCH(I$24&amp;$B$22,$B$38:$B$154&amp;$C$38:$C$154,0),MATCH($A27,$D$37:$N$37,0))</f>
        <v>76369.555631739335</v>
      </c>
      <c r="J27" s="16">
        <f t="array" ref="J27">INDEX($D$38:$N$154,MATCH(J$24&amp;$B$22,$B$38:$B$154&amp;$C$38:$C$154,0),MATCH($A27,$D$37:$N$37,0))</f>
        <v>147000.29124843309</v>
      </c>
      <c r="K27" s="16" t="e">
        <f t="array" ref="K27">INDEX($D$38:$N$154,MATCH(K$24&amp;$B$22,$B$38:$B$154&amp;$C$38:$C$154,0),MATCH($A27,$D$37:$N$37,0))</f>
        <v>#N/A</v>
      </c>
      <c r="L27" s="16" t="e">
        <f t="array" ref="L27">INDEX($D$38:$N$154,MATCH(L$24&amp;$B$22,$B$38:$B$154&amp;$C$38:$C$154,0),MATCH($A27,$D$37:$N$37,0))</f>
        <v>#N/A</v>
      </c>
      <c r="M27" s="16" t="e">
        <f t="array" ref="M27">INDEX($D$38:$N$154,MATCH(M$24&amp;$B$22,$B$38:$B$154&amp;$C$38:$C$154,0),MATCH($A27,$D$37:$N$37,0))</f>
        <v>#N/A</v>
      </c>
      <c r="P27" s="18"/>
      <c r="Q27" s="18"/>
      <c r="R27" s="18"/>
    </row>
    <row r="28" spans="1:18">
      <c r="A28" s="15">
        <v>2040</v>
      </c>
      <c r="B28" s="16">
        <f t="array" ref="B28">INDEX($D$38:$N$154,MATCH(B$24&amp;$B$22,$B$38:$B$154&amp;$C$38:$C$154,0),MATCH($A28,$D$37:$N$37,0))</f>
        <v>252653.11219527072</v>
      </c>
      <c r="C28" s="16">
        <f t="array" ref="C28">INDEX($D$38:$N$154,MATCH(C$24&amp;$B$22,$B$38:$B$154&amp;$C$38:$C$154,0),MATCH($A28,$D$37:$N$37,0))</f>
        <v>245669.0051074675</v>
      </c>
      <c r="D28" s="16">
        <f t="array" ref="D28">INDEX($D$38:$N$154,MATCH(D$24&amp;$B$22,$B$38:$B$154&amp;$C$38:$C$154,0),MATCH($A28,$D$37:$N$37,0))</f>
        <v>160736.34737075836</v>
      </c>
      <c r="E28" s="16">
        <f t="array" ref="E28">INDEX($D$38:$N$154,MATCH(E$24&amp;$B$22,$B$38:$B$154&amp;$C$38:$C$154,0),MATCH($A28,$D$37:$N$37,0))</f>
        <v>91426.27802635837</v>
      </c>
      <c r="F28" s="16">
        <f t="array" ref="F28">INDEX($D$38:$N$154,MATCH(F$24&amp;$B$22,$B$38:$B$154&amp;$C$38:$C$154,0),MATCH($A28,$D$37:$N$37,0))</f>
        <v>97835.847932670629</v>
      </c>
      <c r="G28" s="16">
        <f t="array" ref="G28">INDEX($D$38:$N$154,MATCH(G$24&amp;$B$22,$B$38:$B$154&amp;$C$38:$C$154,0),MATCH($A28,$D$37:$N$37,0))</f>
        <v>51689.886971145883</v>
      </c>
      <c r="H28" s="16">
        <f t="array" ref="H28">INDEX($D$38:$N$154,MATCH(H$24&amp;$B$22,$B$38:$B$154&amp;$C$38:$C$154,0),MATCH($A28,$D$37:$N$37,0))</f>
        <v>51689.422162127361</v>
      </c>
      <c r="I28" s="16">
        <f t="array" ref="I28">INDEX($D$38:$N$154,MATCH(I$24&amp;$B$22,$B$38:$B$154&amp;$C$38:$C$154,0),MATCH($A28,$D$37:$N$37,0))</f>
        <v>51683.376041998548</v>
      </c>
      <c r="J28" s="16">
        <f t="array" ref="J28">INDEX($D$38:$N$154,MATCH(J$24&amp;$B$22,$B$38:$B$154&amp;$C$38:$C$154,0),MATCH($A28,$D$37:$N$37,0))</f>
        <v>60469.136850438546</v>
      </c>
      <c r="K28" s="16" t="e">
        <f t="array" ref="K28">INDEX($D$38:$N$154,MATCH(K$24&amp;$B$22,$B$38:$B$154&amp;$C$38:$C$154,0),MATCH($A28,$D$37:$N$37,0))</f>
        <v>#N/A</v>
      </c>
      <c r="L28" s="16" t="e">
        <f t="array" ref="L28">INDEX($D$38:$N$154,MATCH(L$24&amp;$B$22,$B$38:$B$154&amp;$C$38:$C$154,0),MATCH($A28,$D$37:$N$37,0))</f>
        <v>#N/A</v>
      </c>
      <c r="M28" s="16" t="e">
        <f t="array" ref="M28">INDEX($D$38:$N$154,MATCH(M$24&amp;$B$22,$B$38:$B$154&amp;$C$38:$C$154,0),MATCH($A28,$D$37:$N$37,0))</f>
        <v>#N/A</v>
      </c>
      <c r="P28" s="18"/>
      <c r="Q28" s="18"/>
      <c r="R28" s="18"/>
    </row>
    <row r="29" spans="1:18">
      <c r="A29" s="15">
        <v>2050</v>
      </c>
      <c r="B29" s="16">
        <f t="array" ref="B29">INDEX($D$38:$N$154,MATCH(B$24&amp;$B$22,$B$38:$B$154&amp;$C$38:$C$154,0),MATCH($A29,$D$37:$N$37,0))</f>
        <v>296117.62556286459</v>
      </c>
      <c r="C29" s="16">
        <f t="array" ref="C29">INDEX($D$38:$N$154,MATCH(C$24&amp;$B$22,$B$38:$B$154&amp;$C$38:$C$154,0),MATCH($A29,$D$37:$N$37,0))</f>
        <v>293654.04748960363</v>
      </c>
      <c r="D29" s="16">
        <f t="array" ref="D29">INDEX($D$38:$N$154,MATCH(D$24&amp;$B$22,$B$38:$B$154&amp;$C$38:$C$154,0),MATCH($A29,$D$37:$N$37,0))</f>
        <v>192349.46105659599</v>
      </c>
      <c r="E29" s="16">
        <f t="array" ref="E29">INDEX($D$38:$N$154,MATCH(E$24&amp;$B$22,$B$38:$B$154&amp;$C$38:$C$154,0),MATCH($A29,$D$37:$N$37,0))</f>
        <v>87504.120778930999</v>
      </c>
      <c r="F29" s="16">
        <f t="array" ref="F29">INDEX($D$38:$N$154,MATCH(F$24&amp;$B$22,$B$38:$B$154&amp;$C$38:$C$154,0),MATCH($A29,$D$37:$N$37,0))</f>
        <v>73671.778649178843</v>
      </c>
      <c r="G29" s="16">
        <f t="array" ref="G29">INDEX($D$38:$N$154,MATCH(G$24&amp;$B$22,$B$38:$B$154&amp;$C$38:$C$154,0),MATCH($A29,$D$37:$N$37,0))</f>
        <v>42897.699178083727</v>
      </c>
      <c r="H29" s="16">
        <f t="array" ref="H29">INDEX($D$38:$N$154,MATCH(H$24&amp;$B$22,$B$38:$B$154&amp;$C$38:$C$154,0),MATCH($A29,$D$37:$N$37,0))</f>
        <v>49580.110427957879</v>
      </c>
      <c r="I29" s="16">
        <f t="array" ref="I29">INDEX($D$38:$N$154,MATCH(I$24&amp;$B$22,$B$38:$B$154&amp;$C$38:$C$154,0),MATCH($A29,$D$37:$N$37,0))</f>
        <v>69774.815023974181</v>
      </c>
      <c r="J29" s="16">
        <f t="array" ref="J29">INDEX($D$38:$N$154,MATCH(J$24&amp;$B$22,$B$38:$B$154&amp;$C$38:$C$154,0),MATCH($A29,$D$37:$N$37,0))</f>
        <v>64029.113376163827</v>
      </c>
      <c r="K29" s="16" t="e">
        <f t="array" ref="K29">INDEX($D$38:$N$154,MATCH(K$24&amp;$B$22,$B$38:$B$154&amp;$C$38:$C$154,0),MATCH($A29,$D$37:$N$37,0))</f>
        <v>#N/A</v>
      </c>
      <c r="L29" s="16" t="e">
        <f t="array" ref="L29">INDEX($D$38:$N$154,MATCH(L$24&amp;$B$22,$B$38:$B$154&amp;$C$38:$C$154,0),MATCH($A29,$D$37:$N$37,0))</f>
        <v>#N/A</v>
      </c>
      <c r="M29" s="16" t="e">
        <f t="array" ref="M29">INDEX($D$38:$N$154,MATCH(M$24&amp;$B$22,$B$38:$B$154&amp;$C$38:$C$154,0),MATCH($A29,$D$37:$N$37,0))</f>
        <v>#N/A</v>
      </c>
      <c r="P29" s="18"/>
      <c r="Q29" s="18"/>
      <c r="R29" s="18"/>
    </row>
    <row r="30" spans="1:18">
      <c r="A30" s="15">
        <v>2060</v>
      </c>
      <c r="B30" s="16">
        <f t="array" ref="B30">INDEX($D$38:$N$154,MATCH(B$24&amp;$B$22,$B$38:$B$154&amp;$C$38:$C$154,0),MATCH($A30,$D$37:$N$37,0))</f>
        <v>346253.40160550748</v>
      </c>
      <c r="C30" s="16">
        <f t="array" ref="C30">INDEX($D$38:$N$154,MATCH(C$24&amp;$B$22,$B$38:$B$154&amp;$C$38:$C$154,0),MATCH($A30,$D$37:$N$37,0))</f>
        <v>342575.52534745983</v>
      </c>
      <c r="D30" s="16">
        <f t="array" ref="D30">INDEX($D$38:$N$154,MATCH(D$24&amp;$B$22,$B$38:$B$154&amp;$C$38:$C$154,0),MATCH($A30,$D$37:$N$37,0))</f>
        <v>212452.05016110759</v>
      </c>
      <c r="E30" s="16">
        <f t="array" ref="E30">INDEX($D$38:$N$154,MATCH(E$24&amp;$B$22,$B$38:$B$154&amp;$C$38:$C$154,0),MATCH($A30,$D$37:$N$37,0))</f>
        <v>92681.646847411699</v>
      </c>
      <c r="F30" s="16">
        <f t="array" ref="F30">INDEX($D$38:$N$154,MATCH(F$24&amp;$B$22,$B$38:$B$154&amp;$C$38:$C$154,0),MATCH($A30,$D$37:$N$37,0))</f>
        <v>78393.657845868438</v>
      </c>
      <c r="G30" s="16">
        <f t="array" ref="G30">INDEX($D$38:$N$154,MATCH(G$24&amp;$B$22,$B$38:$B$154&amp;$C$38:$C$154,0),MATCH($A30,$D$37:$N$37,0))</f>
        <v>63740.620481881</v>
      </c>
      <c r="H30" s="16">
        <f t="array" ref="H30">INDEX($D$38:$N$154,MATCH(H$24&amp;$B$22,$B$38:$B$154&amp;$C$38:$C$154,0),MATCH($A30,$D$37:$N$37,0))</f>
        <v>58582.640514666498</v>
      </c>
      <c r="I30" s="16">
        <f t="array" ref="I30">INDEX($D$38:$N$154,MATCH(I$24&amp;$B$22,$B$38:$B$154&amp;$C$38:$C$154,0),MATCH($A30,$D$37:$N$37,0))</f>
        <v>77559.656475461874</v>
      </c>
      <c r="J30" s="16">
        <f t="array" ref="J30">INDEX($D$38:$N$154,MATCH(J$24&amp;$B$22,$B$38:$B$154&amp;$C$38:$C$154,0),MATCH($A30,$D$37:$N$37,0))</f>
        <v>66848.25544936239</v>
      </c>
      <c r="K30" s="16" t="e">
        <f t="array" ref="K30">INDEX($D$38:$N$154,MATCH(K$24&amp;$B$22,$B$38:$B$154&amp;$C$38:$C$154,0),MATCH($A30,$D$37:$N$37,0))</f>
        <v>#N/A</v>
      </c>
      <c r="L30" s="16" t="e">
        <f t="array" ref="L30">INDEX($D$38:$N$154,MATCH(L$24&amp;$B$22,$B$38:$B$154&amp;$C$38:$C$154,0),MATCH($A30,$D$37:$N$37,0))</f>
        <v>#N/A</v>
      </c>
      <c r="M30" s="16" t="e">
        <f t="array" ref="M30">INDEX($D$38:$N$154,MATCH(M$24&amp;$B$22,$B$38:$B$154&amp;$C$38:$C$154,0),MATCH($A30,$D$37:$N$37,0))</f>
        <v>#N/A</v>
      </c>
      <c r="P30" s="18"/>
      <c r="Q30" s="18"/>
      <c r="R30" s="18"/>
    </row>
    <row r="31" spans="1:18">
      <c r="A31" s="15">
        <v>2070</v>
      </c>
      <c r="B31" s="16">
        <f t="array" ref="B31">INDEX($D$38:$N$154,MATCH(B$24&amp;$B$22,$B$38:$B$154&amp;$C$38:$C$154,0),MATCH($A31,$D$37:$N$37,0))</f>
        <v>361528.3804897418</v>
      </c>
      <c r="C31" s="16">
        <f t="array" ref="C31">INDEX($D$38:$N$154,MATCH(C$24&amp;$B$22,$B$38:$B$154&amp;$C$38:$C$154,0),MATCH($A31,$D$37:$N$37,0))</f>
        <v>358256.026555416</v>
      </c>
      <c r="D31" s="16">
        <f t="array" ref="D31">INDEX($D$38:$N$154,MATCH(D$24&amp;$B$22,$B$38:$B$154&amp;$C$38:$C$154,0),MATCH($A31,$D$37:$N$37,0))</f>
        <v>318612.30970408564</v>
      </c>
      <c r="E31" s="16">
        <f t="array" ref="E31">INDEX($D$38:$N$154,MATCH(E$24&amp;$B$22,$B$38:$B$154&amp;$C$38:$C$154,0),MATCH($A31,$D$37:$N$37,0))</f>
        <v>265265.06019507558</v>
      </c>
      <c r="F31" s="16">
        <f t="array" ref="F31">INDEX($D$38:$N$154,MATCH(F$24&amp;$B$22,$B$38:$B$154&amp;$C$38:$C$154,0),MATCH($A31,$D$37:$N$37,0))</f>
        <v>263845.9455154342</v>
      </c>
      <c r="G31" s="16">
        <f t="array" ref="G31">INDEX($D$38:$N$154,MATCH(G$24&amp;$B$22,$B$38:$B$154&amp;$C$38:$C$154,0),MATCH($A31,$D$37:$N$37,0))</f>
        <v>192980.30015310875</v>
      </c>
      <c r="H31" s="16">
        <f t="array" ref="H31">INDEX($D$38:$N$154,MATCH(H$24&amp;$B$22,$B$38:$B$154&amp;$C$38:$C$154,0),MATCH($A31,$D$37:$N$37,0))</f>
        <v>164314.44015376628</v>
      </c>
      <c r="I31" s="16">
        <f t="array" ref="I31">INDEX($D$38:$N$154,MATCH(I$24&amp;$B$22,$B$38:$B$154&amp;$C$38:$C$154,0),MATCH($A31,$D$37:$N$37,0))</f>
        <v>258933.20445758957</v>
      </c>
      <c r="J31" s="16">
        <f t="array" ref="J31">INDEX($D$38:$N$154,MATCH(J$24&amp;$B$22,$B$38:$B$154&amp;$C$38:$C$154,0),MATCH($A31,$D$37:$N$37,0))</f>
        <v>206687.09994254843</v>
      </c>
      <c r="K31" s="16" t="e">
        <f t="array" ref="K31">INDEX($D$38:$N$154,MATCH(K$24&amp;$B$22,$B$38:$B$154&amp;$C$38:$C$154,0),MATCH($A31,$D$37:$N$37,0))</f>
        <v>#N/A</v>
      </c>
      <c r="L31" s="16" t="e">
        <f t="array" ref="L31">INDEX($D$38:$N$154,MATCH(L$24&amp;$B$22,$B$38:$B$154&amp;$C$38:$C$154,0),MATCH($A31,$D$37:$N$37,0))</f>
        <v>#N/A</v>
      </c>
      <c r="M31" s="16" t="e">
        <f t="array" ref="M31">INDEX($D$38:$N$154,MATCH(M$24&amp;$B$22,$B$38:$B$154&amp;$C$38:$C$154,0),MATCH($A31,$D$37:$N$37,0))</f>
        <v>#N/A</v>
      </c>
      <c r="P31" s="18"/>
      <c r="Q31" s="18"/>
      <c r="R31" s="18"/>
    </row>
    <row r="32" spans="1:18">
      <c r="A32" s="15">
        <v>2080</v>
      </c>
      <c r="B32" s="16">
        <f t="array" ref="B32">INDEX($D$38:$N$154,MATCH(B$24&amp;$B$22,$B$38:$B$154&amp;$C$38:$C$154,0),MATCH($A32,$D$37:$N$37,0))</f>
        <v>390637.16645843996</v>
      </c>
      <c r="C32" s="16">
        <f t="array" ref="C32">INDEX($D$38:$N$154,MATCH(C$24&amp;$B$22,$B$38:$B$154&amp;$C$38:$C$154,0),MATCH($A32,$D$37:$N$37,0))</f>
        <v>391927.53468915232</v>
      </c>
      <c r="D32" s="16">
        <f t="array" ref="D32">INDEX($D$38:$N$154,MATCH(D$24&amp;$B$22,$B$38:$B$154&amp;$C$38:$C$154,0),MATCH($A32,$D$37:$N$37,0))</f>
        <v>374813.11702043959</v>
      </c>
      <c r="E32" s="16">
        <f t="array" ref="E32">INDEX($D$38:$N$154,MATCH(E$24&amp;$B$22,$B$38:$B$154&amp;$C$38:$C$154,0),MATCH($A32,$D$37:$N$37,0))</f>
        <v>330442.34083824779</v>
      </c>
      <c r="F32" s="16">
        <f t="array" ref="F32">INDEX($D$38:$N$154,MATCH(F$24&amp;$B$22,$B$38:$B$154&amp;$C$38:$C$154,0),MATCH($A32,$D$37:$N$37,0))</f>
        <v>314231.45828904153</v>
      </c>
      <c r="G32" s="16">
        <f t="array" ref="G32">INDEX($D$38:$N$154,MATCH(G$24&amp;$B$22,$B$38:$B$154&amp;$C$38:$C$154,0),MATCH($A32,$D$37:$N$37,0))</f>
        <v>243730.23864493021</v>
      </c>
      <c r="H32" s="16">
        <f t="array" ref="H32">INDEX($D$38:$N$154,MATCH(H$24&amp;$B$22,$B$38:$B$154&amp;$C$38:$C$154,0),MATCH($A32,$D$37:$N$37,0))</f>
        <v>224115.19448998748</v>
      </c>
      <c r="I32" s="16">
        <f t="array" ref="I32">INDEX($D$38:$N$154,MATCH(I$24&amp;$B$22,$B$38:$B$154&amp;$C$38:$C$154,0),MATCH($A32,$D$37:$N$37,0))</f>
        <v>315074.25968672941</v>
      </c>
      <c r="J32" s="16">
        <f t="array" ref="J32">INDEX($D$38:$N$154,MATCH(J$24&amp;$B$22,$B$38:$B$154&amp;$C$38:$C$154,0),MATCH($A32,$D$37:$N$37,0))</f>
        <v>240104.74308349841</v>
      </c>
      <c r="K32" s="16" t="e">
        <f t="array" ref="K32">INDEX($D$38:$N$154,MATCH(K$24&amp;$B$22,$B$38:$B$154&amp;$C$38:$C$154,0),MATCH($A32,$D$37:$N$37,0))</f>
        <v>#N/A</v>
      </c>
      <c r="L32" s="16" t="e">
        <f t="array" ref="L32">INDEX($D$38:$N$154,MATCH(L$24&amp;$B$22,$B$38:$B$154&amp;$C$38:$C$154,0),MATCH($A32,$D$37:$N$37,0))</f>
        <v>#N/A</v>
      </c>
      <c r="M32" s="16" t="e">
        <f t="array" ref="M32">INDEX($D$38:$N$154,MATCH(M$24&amp;$B$22,$B$38:$B$154&amp;$C$38:$C$154,0),MATCH($A32,$D$37:$N$37,0))</f>
        <v>#N/A</v>
      </c>
      <c r="P32" s="18"/>
      <c r="Q32" s="18"/>
      <c r="R32" s="18"/>
    </row>
    <row r="33" spans="1:19">
      <c r="A33" s="15">
        <v>2090</v>
      </c>
      <c r="B33" s="16">
        <f t="array" ref="B33">INDEX($D$38:$N$154,MATCH(B$24&amp;$B$22,$B$38:$B$154&amp;$C$38:$C$154,0),MATCH($A33,$D$37:$N$37,0))</f>
        <v>432812.37926684518</v>
      </c>
      <c r="C33" s="16">
        <f t="array" ref="C33">INDEX($D$38:$N$154,MATCH(C$24&amp;$B$22,$B$38:$B$154&amp;$C$38:$C$154,0),MATCH($A33,$D$37:$N$37,0))</f>
        <v>434387.09731326398</v>
      </c>
      <c r="D33" s="16">
        <f t="array" ref="D33">INDEX($D$38:$N$154,MATCH(D$24&amp;$B$22,$B$38:$B$154&amp;$C$38:$C$154,0),MATCH($A33,$D$37:$N$37,0))</f>
        <v>443360.91580618534</v>
      </c>
      <c r="E33" s="16">
        <f t="array" ref="E33">INDEX($D$38:$N$154,MATCH(E$24&amp;$B$22,$B$38:$B$154&amp;$C$38:$C$154,0),MATCH($A33,$D$37:$N$37,0))</f>
        <v>415012.49158362055</v>
      </c>
      <c r="F33" s="16">
        <f t="array" ref="F33">INDEX($D$38:$N$154,MATCH(F$24&amp;$B$22,$B$38:$B$154&amp;$C$38:$C$154,0),MATCH($A33,$D$37:$N$37,0))</f>
        <v>393510.51357918209</v>
      </c>
      <c r="G33" s="16">
        <f t="array" ref="G33">INDEX($D$38:$N$154,MATCH(G$24&amp;$B$22,$B$38:$B$154&amp;$C$38:$C$154,0),MATCH($A33,$D$37:$N$37,0))</f>
        <v>291641.98543681961</v>
      </c>
      <c r="H33" s="16">
        <f t="array" ref="H33">INDEX($D$38:$N$154,MATCH(H$24&amp;$B$22,$B$38:$B$154&amp;$C$38:$C$154,0),MATCH($A33,$D$37:$N$37,0))</f>
        <v>320253.86737237818</v>
      </c>
      <c r="I33" s="16">
        <f t="array" ref="I33">INDEX($D$38:$N$154,MATCH(I$24&amp;$B$22,$B$38:$B$154&amp;$C$38:$C$154,0),MATCH($A33,$D$37:$N$37,0))</f>
        <v>391538.84540905379</v>
      </c>
      <c r="J33" s="16">
        <f t="array" ref="J33">INDEX($D$38:$N$154,MATCH(J$24&amp;$B$22,$B$38:$B$154&amp;$C$38:$C$154,0),MATCH($A33,$D$37:$N$37,0))</f>
        <v>320972.04106907459</v>
      </c>
      <c r="K33" s="16" t="e">
        <f t="array" ref="K33">INDEX($D$38:$N$154,MATCH(K$24&amp;$B$22,$B$38:$B$154&amp;$C$38:$C$154,0),MATCH($A33,$D$37:$N$37,0))</f>
        <v>#N/A</v>
      </c>
      <c r="L33" s="16" t="e">
        <f t="array" ref="L33">INDEX($D$38:$N$154,MATCH(L$24&amp;$B$22,$B$38:$B$154&amp;$C$38:$C$154,0),MATCH($A33,$D$37:$N$37,0))</f>
        <v>#N/A</v>
      </c>
      <c r="M33" s="16" t="e">
        <f t="array" ref="M33">INDEX($D$38:$N$154,MATCH(M$24&amp;$B$22,$B$38:$B$154&amp;$C$38:$C$154,0),MATCH($A33,$D$37:$N$37,0))</f>
        <v>#N/A</v>
      </c>
    </row>
    <row r="34" spans="1:19">
      <c r="A34" s="15">
        <v>2100</v>
      </c>
      <c r="B34" s="16">
        <f t="array" ref="B34">INDEX($D$38:$N$154,MATCH(B$24&amp;$B$22,$B$38:$B$154&amp;$C$38:$C$154,0),MATCH($A34,$D$37:$N$37,0))</f>
        <v>482006.91258576058</v>
      </c>
      <c r="C34" s="16">
        <f t="array" ref="C34">INDEX($D$38:$N$154,MATCH(C$24&amp;$B$22,$B$38:$B$154&amp;$C$38:$C$154,0),MATCH($A34,$D$37:$N$37,0))</f>
        <v>481346.46204964624</v>
      </c>
      <c r="D34" s="16">
        <f t="array" ref="D34">INDEX($D$38:$N$154,MATCH(D$24&amp;$B$22,$B$38:$B$154&amp;$C$38:$C$154,0),MATCH($A34,$D$37:$N$37,0))</f>
        <v>490821.87374975486</v>
      </c>
      <c r="E34" s="16">
        <f t="array" ref="E34">INDEX($D$38:$N$154,MATCH(E$24&amp;$B$22,$B$38:$B$154&amp;$C$38:$C$154,0),MATCH($A34,$D$37:$N$37,0))</f>
        <v>460953.16537535761</v>
      </c>
      <c r="F34" s="16">
        <f t="array" ref="F34">INDEX($D$38:$N$154,MATCH(F$24&amp;$B$22,$B$38:$B$154&amp;$C$38:$C$154,0),MATCH($A34,$D$37:$N$37,0))</f>
        <v>450780.83967235021</v>
      </c>
      <c r="G34" s="16">
        <f t="array" ref="G34">INDEX($D$38:$N$154,MATCH(G$24&amp;$B$22,$B$38:$B$154&amp;$C$38:$C$154,0),MATCH($A34,$D$37:$N$37,0))</f>
        <v>313591.35028489574</v>
      </c>
      <c r="H34" s="16">
        <f t="array" ref="H34">INDEX($D$38:$N$154,MATCH(H$24&amp;$B$22,$B$38:$B$154&amp;$C$38:$C$154,0),MATCH($A34,$D$37:$N$37,0))</f>
        <v>353110.88791156834</v>
      </c>
      <c r="I34" s="16">
        <f t="array" ref="I34">INDEX($D$38:$N$154,MATCH(I$24&amp;$B$22,$B$38:$B$154&amp;$C$38:$C$154,0),MATCH($A34,$D$37:$N$37,0))</f>
        <v>452982.54512074275</v>
      </c>
      <c r="J34" s="16">
        <f t="array" ref="J34">INDEX($D$38:$N$154,MATCH(J$24&amp;$B$22,$B$38:$B$154&amp;$C$38:$C$154,0),MATCH($A34,$D$37:$N$37,0))</f>
        <v>369241.45513575734</v>
      </c>
      <c r="K34" s="16" t="e">
        <f t="array" ref="K34">INDEX($D$38:$N$154,MATCH(K$24&amp;$B$22,$B$38:$B$154&amp;$C$38:$C$154,0),MATCH($A34,$D$37:$N$37,0))</f>
        <v>#N/A</v>
      </c>
      <c r="L34" s="16" t="e">
        <f t="array" ref="L34">INDEX($D$38:$N$154,MATCH(L$24&amp;$B$22,$B$38:$B$154&amp;$C$38:$C$154,0),MATCH($A34,$D$37:$N$37,0))</f>
        <v>#N/A</v>
      </c>
      <c r="M34" s="16" t="e">
        <f t="array" ref="M34">INDEX($D$38:$N$154,MATCH(M$24&amp;$B$22,$B$38:$B$154&amp;$C$38:$C$154,0),MATCH($A34,$D$37:$N$37,0))</f>
        <v>#N/A</v>
      </c>
    </row>
    <row r="35" spans="1:19" ht="15.75" thickBot="1"/>
    <row r="36" spans="1:19" s="17" customFormat="1" ht="15.75" thickBot="1">
      <c r="A36" s="17" t="s">
        <v>238</v>
      </c>
      <c r="S36" s="19"/>
    </row>
    <row r="37" spans="1:19">
      <c r="A37" s="15" t="s">
        <v>123</v>
      </c>
      <c r="B37" s="15" t="s">
        <v>11</v>
      </c>
      <c r="C37" s="15" t="s">
        <v>85</v>
      </c>
      <c r="D37" s="15">
        <v>2007</v>
      </c>
      <c r="E37" s="15">
        <v>2012</v>
      </c>
      <c r="F37" s="15">
        <v>2020</v>
      </c>
      <c r="G37" s="15">
        <v>2030</v>
      </c>
      <c r="H37" s="15">
        <v>2040</v>
      </c>
      <c r="I37" s="15">
        <v>2050</v>
      </c>
      <c r="J37" s="15">
        <v>2060</v>
      </c>
      <c r="K37" s="15">
        <v>2070</v>
      </c>
      <c r="L37" s="15">
        <v>2080</v>
      </c>
      <c r="M37" s="15">
        <v>2090</v>
      </c>
      <c r="N37" s="15">
        <v>2100</v>
      </c>
    </row>
    <row r="38" spans="1:19">
      <c r="A38" s="15" t="str">
        <f>INDEX('R1. Scenario specifications'!$C$11:$C$49,MATCH($B38,'R1. Scenario specifications'!$A$11:$A$49,0))</f>
        <v>TIAM BAU - No Policy Action</v>
      </c>
      <c r="B38" s="15" t="s">
        <v>14</v>
      </c>
      <c r="C38" s="15" t="s">
        <v>86</v>
      </c>
      <c r="D38" s="16">
        <v>132862.88014752162</v>
      </c>
      <c r="E38" s="16">
        <v>165946.77199729119</v>
      </c>
      <c r="F38" s="16">
        <v>189343.75247369427</v>
      </c>
      <c r="G38" s="16">
        <v>214353.5390441863</v>
      </c>
      <c r="H38" s="16">
        <v>252653.11219527072</v>
      </c>
      <c r="I38" s="16">
        <v>296117.62556286459</v>
      </c>
      <c r="J38" s="16">
        <v>346253.40160550748</v>
      </c>
      <c r="K38" s="16">
        <v>361528.3804897418</v>
      </c>
      <c r="L38" s="16">
        <v>390637.16645843996</v>
      </c>
      <c r="M38" s="16">
        <v>432812.37926684518</v>
      </c>
      <c r="N38" s="16">
        <v>482006.91258576058</v>
      </c>
      <c r="S38" s="18"/>
    </row>
    <row r="39" spans="1:19">
      <c r="A39" s="15" t="str">
        <f>INDEX('R1. Scenario specifications'!$C$11:$C$49,MATCH($B39,'R1. Scenario specifications'!$A$11:$A$49,0))</f>
        <v>TIAM BAU - No Policy Action</v>
      </c>
      <c r="B39" s="15" t="s">
        <v>14</v>
      </c>
      <c r="C39" s="15" t="s">
        <v>87</v>
      </c>
      <c r="D39" s="16">
        <v>115349.11381149081</v>
      </c>
      <c r="E39" s="16">
        <v>125232.71391541699</v>
      </c>
      <c r="F39" s="16">
        <v>154177.45555526871</v>
      </c>
      <c r="G39" s="16">
        <v>167149.03050438431</v>
      </c>
      <c r="H39" s="16">
        <v>163213.33347020383</v>
      </c>
      <c r="I39" s="16">
        <v>176449.25406867082</v>
      </c>
      <c r="J39" s="16">
        <v>189579.95212130426</v>
      </c>
      <c r="K39" s="16">
        <v>197073.01131949565</v>
      </c>
      <c r="L39" s="16">
        <v>201071.48385923699</v>
      </c>
      <c r="M39" s="16">
        <v>201490.11389951303</v>
      </c>
      <c r="N39" s="16">
        <v>197083.5837812254</v>
      </c>
    </row>
    <row r="40" spans="1:19">
      <c r="A40" s="15" t="str">
        <f>INDEX('R1. Scenario specifications'!$C$11:$C$49,MATCH($B40,'R1. Scenario specifications'!$A$11:$A$49,0))</f>
        <v>TIAM BAU - No Policy Action</v>
      </c>
      <c r="B40" s="15" t="s">
        <v>14</v>
      </c>
      <c r="C40" s="15" t="s">
        <v>88</v>
      </c>
      <c r="D40" s="16">
        <v>152568.4989670034</v>
      </c>
      <c r="E40" s="16">
        <v>157659.54770799365</v>
      </c>
      <c r="F40" s="16">
        <v>170723.51135777845</v>
      </c>
      <c r="G40" s="16">
        <v>169972.34770248531</v>
      </c>
      <c r="H40" s="16">
        <v>164698.46304539705</v>
      </c>
      <c r="I40" s="16">
        <v>161911.61841794607</v>
      </c>
      <c r="J40" s="16">
        <v>161557.70208580524</v>
      </c>
      <c r="K40" s="16">
        <v>165511.4960602319</v>
      </c>
      <c r="L40" s="16">
        <v>158278.48533103237</v>
      </c>
      <c r="M40" s="16">
        <v>144594.09140245229</v>
      </c>
      <c r="N40" s="16">
        <v>131527.50017843844</v>
      </c>
    </row>
    <row r="41" spans="1:19">
      <c r="A41" s="15" t="str">
        <f>INDEX('R1. Scenario specifications'!$C$11:$C$49,MATCH($B41,'R1. Scenario specifications'!$A$11:$A$49,0))</f>
        <v>Vivid BAU - WEO Current Policies Scenario emissions pathway run through TIAM</v>
      </c>
      <c r="B41" s="15" t="s">
        <v>31</v>
      </c>
      <c r="C41" s="15" t="s">
        <v>86</v>
      </c>
      <c r="D41" s="16">
        <v>132616.29532656405</v>
      </c>
      <c r="E41" s="16">
        <v>160785.05944968056</v>
      </c>
      <c r="F41" s="16">
        <v>154392.42274663292</v>
      </c>
      <c r="G41" s="16">
        <v>189466.11842670018</v>
      </c>
      <c r="H41" s="16">
        <v>245669.0051074675</v>
      </c>
      <c r="I41" s="16">
        <v>293654.04748960363</v>
      </c>
      <c r="J41" s="16">
        <v>342575.52534745983</v>
      </c>
      <c r="K41" s="16">
        <v>358256.026555416</v>
      </c>
      <c r="L41" s="16">
        <v>391927.53468915232</v>
      </c>
      <c r="M41" s="16">
        <v>434387.09731326398</v>
      </c>
      <c r="N41" s="16">
        <v>481346.46204964624</v>
      </c>
    </row>
    <row r="42" spans="1:19">
      <c r="A42" s="15" t="str">
        <f>INDEX('R1. Scenario specifications'!$C$11:$C$49,MATCH($B42,'R1. Scenario specifications'!$A$11:$A$49,0))</f>
        <v>Vivid BAU - WEO Current Policies Scenario emissions pathway run through TIAM</v>
      </c>
      <c r="B42" s="15" t="s">
        <v>31</v>
      </c>
      <c r="C42" s="15" t="s">
        <v>87</v>
      </c>
      <c r="D42" s="16">
        <v>116772.70753327306</v>
      </c>
      <c r="E42" s="16">
        <v>127713.09144889827</v>
      </c>
      <c r="F42" s="16">
        <v>160558.83833540749</v>
      </c>
      <c r="G42" s="16">
        <v>174354.61952905022</v>
      </c>
      <c r="H42" s="16">
        <v>165280.37296445365</v>
      </c>
      <c r="I42" s="16">
        <v>175583.68721675387</v>
      </c>
      <c r="J42" s="16">
        <v>190042.0823489707</v>
      </c>
      <c r="K42" s="16">
        <v>197435.41185687858</v>
      </c>
      <c r="L42" s="16">
        <v>200626.04913948881</v>
      </c>
      <c r="M42" s="16">
        <v>201228.58144894667</v>
      </c>
      <c r="N42" s="16">
        <v>196686.77320494721</v>
      </c>
    </row>
    <row r="43" spans="1:19">
      <c r="A43" s="15" t="str">
        <f>INDEX('R1. Scenario specifications'!$C$11:$C$49,MATCH($B43,'R1. Scenario specifications'!$A$11:$A$49,0))</f>
        <v>Vivid BAU - WEO Current Policies Scenario emissions pathway run through TIAM</v>
      </c>
      <c r="B43" s="15" t="s">
        <v>31</v>
      </c>
      <c r="C43" s="15" t="s">
        <v>88</v>
      </c>
      <c r="D43" s="16">
        <v>152530.73152146084</v>
      </c>
      <c r="E43" s="16">
        <v>157408.67280090519</v>
      </c>
      <c r="F43" s="16">
        <v>170230.45044965221</v>
      </c>
      <c r="G43" s="16">
        <v>169494.49215348437</v>
      </c>
      <c r="H43" s="16">
        <v>164832.90293024297</v>
      </c>
      <c r="I43" s="16">
        <v>162025.7066503861</v>
      </c>
      <c r="J43" s="16">
        <v>161198.16554216397</v>
      </c>
      <c r="K43" s="16">
        <v>166056.25032331256</v>
      </c>
      <c r="L43" s="16">
        <v>158797.92767509949</v>
      </c>
      <c r="M43" s="16">
        <v>144468.47965614358</v>
      </c>
      <c r="N43" s="16">
        <v>131454.06800890074</v>
      </c>
    </row>
    <row r="44" spans="1:19">
      <c r="A44" s="15" t="str">
        <f>INDEX('R1. Scenario specifications'!$C$11:$C$49,MATCH($B44,'R1. Scenario specifications'!$A$11:$A$49,0))</f>
        <v>Vivid Paris NDCs - WEO New Policies Scenario emissions pathway run through TIAM</v>
      </c>
      <c r="B44" s="15" t="s">
        <v>32</v>
      </c>
      <c r="C44" s="15" t="s">
        <v>86</v>
      </c>
      <c r="D44" s="16">
        <v>132862.88014752162</v>
      </c>
      <c r="E44" s="16">
        <v>165946.77199729119</v>
      </c>
      <c r="F44" s="16">
        <v>134947.6576027502</v>
      </c>
      <c r="G44" s="16">
        <v>147000.29124843309</v>
      </c>
      <c r="H44" s="16">
        <v>160736.34737075836</v>
      </c>
      <c r="I44" s="16">
        <v>192349.46105659599</v>
      </c>
      <c r="J44" s="16">
        <v>212452.05016110759</v>
      </c>
      <c r="K44" s="16">
        <v>318612.30970408564</v>
      </c>
      <c r="L44" s="16">
        <v>374813.11702043959</v>
      </c>
      <c r="M44" s="16">
        <v>443360.91580618534</v>
      </c>
      <c r="N44" s="16">
        <v>490821.87374975486</v>
      </c>
    </row>
    <row r="45" spans="1:19">
      <c r="A45" s="15" t="str">
        <f>INDEX('R1. Scenario specifications'!$C$11:$C$49,MATCH($B45,'R1. Scenario specifications'!$A$11:$A$49,0))</f>
        <v>Vivid Paris NDCs - WEO New Policies Scenario emissions pathway run through TIAM</v>
      </c>
      <c r="B45" s="15" t="s">
        <v>32</v>
      </c>
      <c r="C45" s="15" t="s">
        <v>87</v>
      </c>
      <c r="D45" s="16">
        <v>115349.11381149081</v>
      </c>
      <c r="E45" s="16">
        <v>125232.71391541699</v>
      </c>
      <c r="F45" s="16">
        <v>167490.59158761019</v>
      </c>
      <c r="G45" s="16">
        <v>182811.37033232659</v>
      </c>
      <c r="H45" s="16">
        <v>195147.05134114603</v>
      </c>
      <c r="I45" s="16">
        <v>194731.64418026785</v>
      </c>
      <c r="J45" s="16">
        <v>206720.13497841443</v>
      </c>
      <c r="K45" s="16">
        <v>193930.03056903521</v>
      </c>
      <c r="L45" s="16">
        <v>191332.24785844985</v>
      </c>
      <c r="M45" s="16">
        <v>192758.45392361199</v>
      </c>
      <c r="N45" s="16">
        <v>186803.71844085984</v>
      </c>
    </row>
    <row r="46" spans="1:19">
      <c r="A46" s="15" t="str">
        <f>INDEX('R1. Scenario specifications'!$C$11:$C$49,MATCH($B46,'R1. Scenario specifications'!$A$11:$A$49,0))</f>
        <v>Vivid Paris NDCs - WEO New Policies Scenario emissions pathway run through TIAM</v>
      </c>
      <c r="B46" s="15" t="s">
        <v>32</v>
      </c>
      <c r="C46" s="15" t="s">
        <v>88</v>
      </c>
      <c r="D46" s="16">
        <v>152568.4989670034</v>
      </c>
      <c r="E46" s="16">
        <v>157659.54770799365</v>
      </c>
      <c r="F46" s="16">
        <v>167289.42801307599</v>
      </c>
      <c r="G46" s="16">
        <v>166571.89019253248</v>
      </c>
      <c r="H46" s="16">
        <v>160146.6223123972</v>
      </c>
      <c r="I46" s="16">
        <v>157405.94324906354</v>
      </c>
      <c r="J46" s="16">
        <v>158469.3943792654</v>
      </c>
      <c r="K46" s="16">
        <v>165755.99532431722</v>
      </c>
      <c r="L46" s="16">
        <v>160848.1892096932</v>
      </c>
      <c r="M46" s="16">
        <v>148041.36463319679</v>
      </c>
      <c r="N46" s="16">
        <v>133886.36708888999</v>
      </c>
    </row>
    <row r="47" spans="1:19">
      <c r="A47" s="15" t="str">
        <f>INDEX('R1. Scenario specifications'!$C$11:$C$49,MATCH($B47,'R1. Scenario specifications'!$A$11:$A$49,0))</f>
        <v>Current 2DS, 2020 start, 'Expect the Unexpected'</v>
      </c>
      <c r="B47" s="15" t="s">
        <v>33</v>
      </c>
      <c r="C47" s="15" t="s">
        <v>86</v>
      </c>
      <c r="D47" s="16">
        <v>132862.88014752162</v>
      </c>
      <c r="E47" s="16">
        <v>165946.77199729119</v>
      </c>
      <c r="F47" s="16">
        <v>134947.6576027502</v>
      </c>
      <c r="G47" s="16">
        <v>108938.97041212162</v>
      </c>
      <c r="H47" s="16">
        <v>91426.27802635837</v>
      </c>
      <c r="I47" s="16">
        <v>87504.120778930999</v>
      </c>
      <c r="J47" s="16">
        <v>92681.646847411699</v>
      </c>
      <c r="K47" s="16">
        <v>265265.06019507558</v>
      </c>
      <c r="L47" s="16">
        <v>330442.34083824779</v>
      </c>
      <c r="M47" s="16">
        <v>415012.49158362055</v>
      </c>
      <c r="N47" s="16">
        <v>460953.16537535761</v>
      </c>
    </row>
    <row r="48" spans="1:19">
      <c r="A48" s="15" t="str">
        <f>INDEX('R1. Scenario specifications'!$C$11:$C$49,MATCH($B48,'R1. Scenario specifications'!$A$11:$A$49,0))</f>
        <v>Current 2DS, 2020 start, 'Expect the Unexpected'</v>
      </c>
      <c r="B48" s="15" t="s">
        <v>33</v>
      </c>
      <c r="C48" s="15" t="s">
        <v>87</v>
      </c>
      <c r="D48" s="16">
        <v>115349.11381149081</v>
      </c>
      <c r="E48" s="16">
        <v>125232.71391541699</v>
      </c>
      <c r="F48" s="16">
        <v>167490.59158761019</v>
      </c>
      <c r="G48" s="16">
        <v>187265.90398730518</v>
      </c>
      <c r="H48" s="16">
        <v>210233.53624184034</v>
      </c>
      <c r="I48" s="16">
        <v>225215.04008533791</v>
      </c>
      <c r="J48" s="16">
        <v>231251.98800639965</v>
      </c>
      <c r="K48" s="16">
        <v>183476.34077701427</v>
      </c>
      <c r="L48" s="16">
        <v>183910.28683045914</v>
      </c>
      <c r="M48" s="16">
        <v>186650.73718735663</v>
      </c>
      <c r="N48" s="16">
        <v>189835.2647712311</v>
      </c>
    </row>
    <row r="49" spans="1:14">
      <c r="A49" s="15" t="str">
        <f>INDEX('R1. Scenario specifications'!$C$11:$C$49,MATCH($B49,'R1. Scenario specifications'!$A$11:$A$49,0))</f>
        <v>Current 2DS, 2020 start, 'Expect the Unexpected'</v>
      </c>
      <c r="B49" s="15" t="s">
        <v>33</v>
      </c>
      <c r="C49" s="15" t="s">
        <v>88</v>
      </c>
      <c r="D49" s="16">
        <v>152568.4989670034</v>
      </c>
      <c r="E49" s="16">
        <v>157659.54770799365</v>
      </c>
      <c r="F49" s="16">
        <v>167289.42801307599</v>
      </c>
      <c r="G49" s="16">
        <v>166423.64546289982</v>
      </c>
      <c r="H49" s="16">
        <v>155344.05522799151</v>
      </c>
      <c r="I49" s="16">
        <v>151038.01082765235</v>
      </c>
      <c r="J49" s="16">
        <v>153168.27518100399</v>
      </c>
      <c r="K49" s="16">
        <v>164595.31790553767</v>
      </c>
      <c r="L49" s="16">
        <v>160746.18191987509</v>
      </c>
      <c r="M49" s="16">
        <v>144894.28166954618</v>
      </c>
      <c r="N49" s="16">
        <v>130987.93272029937</v>
      </c>
    </row>
    <row r="50" spans="1:14">
      <c r="A50" s="15" t="str">
        <f>INDEX('R1. Scenario specifications'!$C$11:$C$49,MATCH($B50,'R1. Scenario specifications'!$A$11:$A$49,0))</f>
        <v>Current 2DS, 2030 start, 'Expect the Unexpected' but with cheap energy efficiency</v>
      </c>
      <c r="B50" s="15" t="s">
        <v>34</v>
      </c>
      <c r="C50" s="15" t="s">
        <v>86</v>
      </c>
      <c r="D50" s="16">
        <v>132862.88014752162</v>
      </c>
      <c r="E50" s="16">
        <v>165946.77199729119</v>
      </c>
      <c r="F50" s="16">
        <v>134947.6576027502</v>
      </c>
      <c r="G50" s="16">
        <v>147000.29124843309</v>
      </c>
      <c r="H50" s="16">
        <v>104407.74314510166</v>
      </c>
      <c r="I50" s="16">
        <v>82972.826829381884</v>
      </c>
      <c r="J50" s="16">
        <v>66303.425630156926</v>
      </c>
      <c r="K50" s="16">
        <v>205892.04014779362</v>
      </c>
      <c r="L50" s="16">
        <v>252684.78645554505</v>
      </c>
      <c r="M50" s="16">
        <v>284081.502234757</v>
      </c>
      <c r="N50" s="16">
        <v>317768.06338877033</v>
      </c>
    </row>
    <row r="51" spans="1:14">
      <c r="A51" s="15" t="str">
        <f>INDEX('R1. Scenario specifications'!$C$11:$C$49,MATCH($B51,'R1. Scenario specifications'!$A$11:$A$49,0))</f>
        <v>Current 2DS, 2030 start, 'Expect the Unexpected' but with cheap energy efficiency</v>
      </c>
      <c r="B51" s="15" t="s">
        <v>34</v>
      </c>
      <c r="C51" s="15" t="s">
        <v>87</v>
      </c>
      <c r="D51" s="16">
        <v>115349.11381149081</v>
      </c>
      <c r="E51" s="16">
        <v>125232.71391541699</v>
      </c>
      <c r="F51" s="16">
        <v>167490.59158761019</v>
      </c>
      <c r="G51" s="16">
        <v>182811.37033232659</v>
      </c>
      <c r="H51" s="16">
        <v>190718.00081558697</v>
      </c>
      <c r="I51" s="16">
        <v>187891.59684002053</v>
      </c>
      <c r="J51" s="16">
        <v>177510.05615350066</v>
      </c>
      <c r="K51" s="16">
        <v>149319.29756443048</v>
      </c>
      <c r="L51" s="16">
        <v>156343.95464336808</v>
      </c>
      <c r="M51" s="16">
        <v>174082.65591352122</v>
      </c>
      <c r="N51" s="16">
        <v>183910.60957303533</v>
      </c>
    </row>
    <row r="52" spans="1:14">
      <c r="A52" s="15" t="str">
        <f>INDEX('R1. Scenario specifications'!$C$11:$C$49,MATCH($B52,'R1. Scenario specifications'!$A$11:$A$49,0))</f>
        <v>Current 2DS, 2030 start, 'Expect the Unexpected' but with cheap energy efficiency</v>
      </c>
      <c r="B52" s="15" t="s">
        <v>34</v>
      </c>
      <c r="C52" s="15" t="s">
        <v>88</v>
      </c>
      <c r="D52" s="16">
        <v>152568.4989670034</v>
      </c>
      <c r="E52" s="16">
        <v>157659.54770799365</v>
      </c>
      <c r="F52" s="16">
        <v>167289.42801307599</v>
      </c>
      <c r="G52" s="16">
        <v>166571.89019253248</v>
      </c>
      <c r="H52" s="16">
        <v>149141.85863707916</v>
      </c>
      <c r="I52" s="16">
        <v>135507.43155965154</v>
      </c>
      <c r="J52" s="16">
        <v>141445.78307884131</v>
      </c>
      <c r="K52" s="16">
        <v>144243.27892805127</v>
      </c>
      <c r="L52" s="16">
        <v>146055.13417838525</v>
      </c>
      <c r="M52" s="16">
        <v>139832.00695328749</v>
      </c>
      <c r="N52" s="16">
        <v>124587.65491916781</v>
      </c>
    </row>
    <row r="53" spans="1:14">
      <c r="A53" s="15" t="str">
        <f>INDEX('R1. Scenario specifications'!$C$11:$C$49,MATCH($B53,'R1. Scenario specifications'!$A$11:$A$49,0))</f>
        <v>Current 2DS, 2020 start, 'Expect the Unexpected' but with most conservative biomass CCS / NET technology cost assumptions</v>
      </c>
      <c r="B53" s="15" t="s">
        <v>35</v>
      </c>
      <c r="C53" s="15" t="s">
        <v>86</v>
      </c>
      <c r="D53" s="16">
        <v>132862.88014752162</v>
      </c>
      <c r="E53" s="16">
        <v>165946.77199729119</v>
      </c>
      <c r="F53" s="16">
        <v>134947.6576027502</v>
      </c>
      <c r="G53" s="16">
        <v>108665.66928415732</v>
      </c>
      <c r="H53" s="16">
        <v>91683.811516567439</v>
      </c>
      <c r="I53" s="16">
        <v>86443.091870250559</v>
      </c>
      <c r="J53" s="16">
        <v>91316.586082698457</v>
      </c>
      <c r="K53" s="16">
        <v>265275.90239011357</v>
      </c>
      <c r="L53" s="16">
        <v>330871.88258178817</v>
      </c>
      <c r="M53" s="16">
        <v>415996.65334127407</v>
      </c>
      <c r="N53" s="16">
        <v>461571.66096792859</v>
      </c>
    </row>
    <row r="54" spans="1:14">
      <c r="A54" s="15" t="str">
        <f>INDEX('R1. Scenario specifications'!$C$11:$C$49,MATCH($B54,'R1. Scenario specifications'!$A$11:$A$49,0))</f>
        <v>Current 2DS, 2020 start, 'Expect the Unexpected' but with most conservative biomass CCS / NET technology cost assumptions</v>
      </c>
      <c r="B54" s="15" t="s">
        <v>35</v>
      </c>
      <c r="C54" s="15" t="s">
        <v>87</v>
      </c>
      <c r="D54" s="16">
        <v>115349.11381149081</v>
      </c>
      <c r="E54" s="16">
        <v>125232.71391541699</v>
      </c>
      <c r="F54" s="16">
        <v>167490.59158761019</v>
      </c>
      <c r="G54" s="16">
        <v>187694.62896985712</v>
      </c>
      <c r="H54" s="16">
        <v>210845.96510575671</v>
      </c>
      <c r="I54" s="16">
        <v>226448.38780625415</v>
      </c>
      <c r="J54" s="16">
        <v>232207.97751182737</v>
      </c>
      <c r="K54" s="16">
        <v>183224.22561255356</v>
      </c>
      <c r="L54" s="16">
        <v>183692.2307186173</v>
      </c>
      <c r="M54" s="16">
        <v>186682.58861716132</v>
      </c>
      <c r="N54" s="16">
        <v>189494.34351863869</v>
      </c>
    </row>
    <row r="55" spans="1:14">
      <c r="A55" s="15" t="str">
        <f>INDEX('R1. Scenario specifications'!$C$11:$C$49,MATCH($B55,'R1. Scenario specifications'!$A$11:$A$49,0))</f>
        <v>Current 2DS, 2020 start, 'Expect the Unexpected' but with most conservative biomass CCS / NET technology cost assumptions</v>
      </c>
      <c r="B55" s="15" t="s">
        <v>35</v>
      </c>
      <c r="C55" s="15" t="s">
        <v>88</v>
      </c>
      <c r="D55" s="16">
        <v>152568.4989670034</v>
      </c>
      <c r="E55" s="16">
        <v>157659.54770799365</v>
      </c>
      <c r="F55" s="16">
        <v>167289.42801307599</v>
      </c>
      <c r="G55" s="16">
        <v>166412.41935193838</v>
      </c>
      <c r="H55" s="16">
        <v>154814.50058536456</v>
      </c>
      <c r="I55" s="16">
        <v>150864.02357329533</v>
      </c>
      <c r="J55" s="16">
        <v>153497.15823792541</v>
      </c>
      <c r="K55" s="16">
        <v>164617.83816085095</v>
      </c>
      <c r="L55" s="16">
        <v>160766.27602491819</v>
      </c>
      <c r="M55" s="16">
        <v>144908.42075005663</v>
      </c>
      <c r="N55" s="16">
        <v>131013.71453043412</v>
      </c>
    </row>
    <row r="56" spans="1:14">
      <c r="A56" s="15" t="str">
        <f>INDEX('R1. Scenario specifications'!$C$11:$C$49,MATCH($B56,'R1. Scenario specifications'!$A$11:$A$49,0))</f>
        <v>Current 2DS, 2030 start, 'Expect the Unexpected' but with most conservative biomass CCS / NET technology cost assumptions</v>
      </c>
      <c r="B56" s="15" t="s">
        <v>36</v>
      </c>
      <c r="C56" s="15" t="s">
        <v>86</v>
      </c>
      <c r="D56" s="16">
        <v>132862.88014752162</v>
      </c>
      <c r="E56" s="16">
        <v>165946.77199729119</v>
      </c>
      <c r="F56" s="16">
        <v>134947.6576027502</v>
      </c>
      <c r="G56" s="16">
        <v>147000.29124843309</v>
      </c>
      <c r="H56" s="16">
        <v>97737.344469942022</v>
      </c>
      <c r="I56" s="16">
        <v>76161.894008817966</v>
      </c>
      <c r="J56" s="16">
        <v>78487.325073774933</v>
      </c>
      <c r="K56" s="16">
        <v>264543.10728984245</v>
      </c>
      <c r="L56" s="16">
        <v>312537.21052941214</v>
      </c>
      <c r="M56" s="16">
        <v>390911.21470725851</v>
      </c>
      <c r="N56" s="16">
        <v>448750.92180860456</v>
      </c>
    </row>
    <row r="57" spans="1:14">
      <c r="A57" s="15" t="str">
        <f>INDEX('R1. Scenario specifications'!$C$11:$C$49,MATCH($B57,'R1. Scenario specifications'!$A$11:$A$49,0))</f>
        <v>Current 2DS, 2030 start, 'Expect the Unexpected' but with most conservative biomass CCS / NET technology cost assumptions</v>
      </c>
      <c r="B57" s="15" t="s">
        <v>36</v>
      </c>
      <c r="C57" s="15" t="s">
        <v>87</v>
      </c>
      <c r="D57" s="16">
        <v>115349.11381149081</v>
      </c>
      <c r="E57" s="16">
        <v>125232.71391541699</v>
      </c>
      <c r="F57" s="16">
        <v>167490.59158761019</v>
      </c>
      <c r="G57" s="16">
        <v>182811.37033232659</v>
      </c>
      <c r="H57" s="16">
        <v>211412.83985135876</v>
      </c>
      <c r="I57" s="16">
        <v>219113.5403299474</v>
      </c>
      <c r="J57" s="16">
        <v>197188.55798183216</v>
      </c>
      <c r="K57" s="16">
        <v>168211.9598789966</v>
      </c>
      <c r="L57" s="16">
        <v>181251.79339355679</v>
      </c>
      <c r="M57" s="16">
        <v>188239.20146757501</v>
      </c>
      <c r="N57" s="16">
        <v>192645.94130650972</v>
      </c>
    </row>
    <row r="58" spans="1:14">
      <c r="A58" s="15" t="str">
        <f>INDEX('R1. Scenario specifications'!$C$11:$C$49,MATCH($B58,'R1. Scenario specifications'!$A$11:$A$49,0))</f>
        <v>Current 2DS, 2030 start, 'Expect the Unexpected' but with most conservative biomass CCS / NET technology cost assumptions</v>
      </c>
      <c r="B58" s="15" t="s">
        <v>36</v>
      </c>
      <c r="C58" s="15" t="s">
        <v>88</v>
      </c>
      <c r="D58" s="16">
        <v>152568.4989670034</v>
      </c>
      <c r="E58" s="16">
        <v>157659.54770799365</v>
      </c>
      <c r="F58" s="16">
        <v>167289.42801307599</v>
      </c>
      <c r="G58" s="16">
        <v>166571.89019253248</v>
      </c>
      <c r="H58" s="16">
        <v>156853.10385748689</v>
      </c>
      <c r="I58" s="16">
        <v>157902.92990124028</v>
      </c>
      <c r="J58" s="16">
        <v>166629.78047255613</v>
      </c>
      <c r="K58" s="16">
        <v>163675.00912344264</v>
      </c>
      <c r="L58" s="16">
        <v>161002.20727873239</v>
      </c>
      <c r="M58" s="16">
        <v>144863.33964320351</v>
      </c>
      <c r="N58" s="16">
        <v>130871.02609468487</v>
      </c>
    </row>
    <row r="59" spans="1:14">
      <c r="A59" s="15" t="str">
        <f>INDEX('R1. Scenario specifications'!$C$11:$C$49,MATCH($B59,'R1. Scenario specifications'!$A$11:$A$49,0))</f>
        <v>Current 1.5DS, 2020 start, 'Expect the Unexpected'</v>
      </c>
      <c r="B59" s="15" t="s">
        <v>37</v>
      </c>
      <c r="C59" s="15" t="s">
        <v>86</v>
      </c>
      <c r="D59" s="16">
        <v>132862.88014752162</v>
      </c>
      <c r="E59" s="16">
        <v>165946.77199729119</v>
      </c>
      <c r="F59" s="16">
        <v>134947.6576027502</v>
      </c>
      <c r="G59" s="16">
        <v>74084.029084188514</v>
      </c>
      <c r="H59" s="16">
        <v>51689.886971145883</v>
      </c>
      <c r="I59" s="16">
        <v>42897.699178083727</v>
      </c>
      <c r="J59" s="16">
        <v>63740.620481881</v>
      </c>
      <c r="K59" s="16">
        <v>192980.30015310875</v>
      </c>
      <c r="L59" s="16">
        <v>243730.23864493021</v>
      </c>
      <c r="M59" s="16">
        <v>291641.98543681961</v>
      </c>
      <c r="N59" s="16">
        <v>313591.35028489574</v>
      </c>
    </row>
    <row r="60" spans="1:14">
      <c r="A60" s="15" t="str">
        <f>INDEX('R1. Scenario specifications'!$C$11:$C$49,MATCH($B60,'R1. Scenario specifications'!$A$11:$A$49,0))</f>
        <v>Current 1.5DS, 2020 start, 'Expect the Unexpected'</v>
      </c>
      <c r="B60" s="15" t="s">
        <v>37</v>
      </c>
      <c r="C60" s="15" t="s">
        <v>87</v>
      </c>
      <c r="D60" s="16">
        <v>115349.11381149081</v>
      </c>
      <c r="E60" s="16">
        <v>125232.71391541699</v>
      </c>
      <c r="F60" s="16">
        <v>167490.59158761019</v>
      </c>
      <c r="G60" s="16">
        <v>195997.84892419807</v>
      </c>
      <c r="H60" s="16">
        <v>103103.55312672759</v>
      </c>
      <c r="I60" s="16">
        <v>114220.04225500821</v>
      </c>
      <c r="J60" s="16">
        <v>142314.69130511172</v>
      </c>
      <c r="K60" s="16">
        <v>160134.95072233182</v>
      </c>
      <c r="L60" s="16">
        <v>187303.84247987784</v>
      </c>
      <c r="M60" s="16">
        <v>212714.90890044544</v>
      </c>
      <c r="N60" s="16">
        <v>224516.69195947857</v>
      </c>
    </row>
    <row r="61" spans="1:14">
      <c r="A61" s="15" t="str">
        <f>INDEX('R1. Scenario specifications'!$C$11:$C$49,MATCH($B61,'R1. Scenario specifications'!$A$11:$A$49,0))</f>
        <v>Current 1.5DS, 2020 start, 'Expect the Unexpected'</v>
      </c>
      <c r="B61" s="15" t="s">
        <v>37</v>
      </c>
      <c r="C61" s="15" t="s">
        <v>88</v>
      </c>
      <c r="D61" s="16">
        <v>152568.4989670034</v>
      </c>
      <c r="E61" s="16">
        <v>157659.54770799365</v>
      </c>
      <c r="F61" s="16">
        <v>167289.42801307599</v>
      </c>
      <c r="G61" s="16">
        <v>150522.50228001698</v>
      </c>
      <c r="H61" s="16">
        <v>111089.10848652996</v>
      </c>
      <c r="I61" s="16">
        <v>97022.100670068292</v>
      </c>
      <c r="J61" s="16">
        <v>159931.20530848834</v>
      </c>
      <c r="K61" s="16">
        <v>173426.30909072451</v>
      </c>
      <c r="L61" s="16">
        <v>168784.99668433005</v>
      </c>
      <c r="M61" s="16">
        <v>158036.46889965297</v>
      </c>
      <c r="N61" s="16">
        <v>140561.29346320234</v>
      </c>
    </row>
    <row r="62" spans="1:14">
      <c r="A62" s="15" t="str">
        <f>INDEX('R1. Scenario specifications'!$C$11:$C$49,MATCH($B62,'R1. Scenario specifications'!$A$11:$A$49,0))</f>
        <v>Current 1.5DS, 2030 start, 'Expect the Unexpected'</v>
      </c>
      <c r="B62" s="15" t="s">
        <v>38</v>
      </c>
      <c r="C62" s="15" t="s">
        <v>86</v>
      </c>
      <c r="D62" s="16">
        <v>132862.88014752162</v>
      </c>
      <c r="E62" s="16">
        <v>165946.77199729119</v>
      </c>
      <c r="F62" s="16">
        <v>134947.6576027502</v>
      </c>
      <c r="G62" s="16">
        <v>147000.29124843309</v>
      </c>
      <c r="H62" s="16">
        <v>51689.422162127361</v>
      </c>
      <c r="I62" s="16">
        <v>49580.110427957879</v>
      </c>
      <c r="J62" s="16">
        <v>58582.640514666498</v>
      </c>
      <c r="K62" s="16">
        <v>164314.44015376628</v>
      </c>
      <c r="L62" s="16">
        <v>224115.19448998748</v>
      </c>
      <c r="M62" s="16">
        <v>320253.86737237818</v>
      </c>
      <c r="N62" s="16">
        <v>353110.88791156834</v>
      </c>
    </row>
    <row r="63" spans="1:14">
      <c r="A63" s="15" t="str">
        <f>INDEX('R1. Scenario specifications'!$C$11:$C$49,MATCH($B63,'R1. Scenario specifications'!$A$11:$A$49,0))</f>
        <v>Current 1.5DS, 2030 start, 'Expect the Unexpected'</v>
      </c>
      <c r="B63" s="15" t="s">
        <v>38</v>
      </c>
      <c r="C63" s="15" t="s">
        <v>87</v>
      </c>
      <c r="D63" s="16">
        <v>115349.11381149081</v>
      </c>
      <c r="E63" s="16">
        <v>125232.71391541699</v>
      </c>
      <c r="F63" s="16">
        <v>167490.59158761019</v>
      </c>
      <c r="G63" s="16">
        <v>182811.37033232659</v>
      </c>
      <c r="H63" s="16">
        <v>53936.905629111585</v>
      </c>
      <c r="I63" s="16">
        <v>45984.336541357261</v>
      </c>
      <c r="J63" s="16">
        <v>94663.557681112477</v>
      </c>
      <c r="K63" s="16">
        <v>169207.97525836385</v>
      </c>
      <c r="L63" s="16">
        <v>208387.73178395515</v>
      </c>
      <c r="M63" s="16">
        <v>223833.93071297024</v>
      </c>
      <c r="N63" s="16">
        <v>237783.78783303057</v>
      </c>
    </row>
    <row r="64" spans="1:14">
      <c r="A64" s="15" t="str">
        <f>INDEX('R1. Scenario specifications'!$C$11:$C$49,MATCH($B64,'R1. Scenario specifications'!$A$11:$A$49,0))</f>
        <v>Current 1.5DS, 2030 start, 'Expect the Unexpected'</v>
      </c>
      <c r="B64" s="15" t="s">
        <v>38</v>
      </c>
      <c r="C64" s="15" t="s">
        <v>88</v>
      </c>
      <c r="D64" s="16">
        <v>152568.4989670034</v>
      </c>
      <c r="E64" s="16">
        <v>157659.54770799365</v>
      </c>
      <c r="F64" s="16">
        <v>167289.42801307599</v>
      </c>
      <c r="G64" s="16">
        <v>166571.89019253248</v>
      </c>
      <c r="H64" s="16">
        <v>136727.0792158301</v>
      </c>
      <c r="I64" s="16">
        <v>116826.97649053855</v>
      </c>
      <c r="J64" s="16">
        <v>164347.54283373817</v>
      </c>
      <c r="K64" s="16">
        <v>172798.60705564756</v>
      </c>
      <c r="L64" s="16">
        <v>168247.64364348655</v>
      </c>
      <c r="M64" s="16">
        <v>149487.80361204181</v>
      </c>
      <c r="N64" s="16">
        <v>135125.33385358186</v>
      </c>
    </row>
    <row r="65" spans="1:14">
      <c r="A65" s="15" t="str">
        <f>INDEX('R1. Scenario specifications'!$C$11:$C$49,MATCH($B65,'R1. Scenario specifications'!$A$11:$A$49,0))</f>
        <v>Current 1.5DS, 2020 start, 'Expect the Unexpected' but with cheap renewables</v>
      </c>
      <c r="B65" s="15" t="s">
        <v>39</v>
      </c>
      <c r="C65" s="15" t="s">
        <v>86</v>
      </c>
      <c r="D65" s="16">
        <v>132862.88014752162</v>
      </c>
      <c r="E65" s="16">
        <v>165946.77199729119</v>
      </c>
      <c r="F65" s="16">
        <v>134947.6576027502</v>
      </c>
      <c r="G65" s="16">
        <v>74082.826757050017</v>
      </c>
      <c r="H65" s="16">
        <v>51689.886951943285</v>
      </c>
      <c r="I65" s="16">
        <v>42897.734764969769</v>
      </c>
      <c r="J65" s="16">
        <v>68518.615450853686</v>
      </c>
      <c r="K65" s="16">
        <v>183938.45691528276</v>
      </c>
      <c r="L65" s="16">
        <v>221225.05506259459</v>
      </c>
      <c r="M65" s="16">
        <v>259885.69707530507</v>
      </c>
      <c r="N65" s="16">
        <v>276030.68779125687</v>
      </c>
    </row>
    <row r="66" spans="1:14">
      <c r="A66" s="15" t="str">
        <f>INDEX('R1. Scenario specifications'!$C$11:$C$49,MATCH($B66,'R1. Scenario specifications'!$A$11:$A$49,0))</f>
        <v>Current 1.5DS, 2020 start, 'Expect the Unexpected' but with cheap renewables</v>
      </c>
      <c r="B66" s="15" t="s">
        <v>39</v>
      </c>
      <c r="C66" s="15" t="s">
        <v>87</v>
      </c>
      <c r="D66" s="16">
        <v>115349.11381149081</v>
      </c>
      <c r="E66" s="16">
        <v>125232.71391541699</v>
      </c>
      <c r="F66" s="16">
        <v>167490.59158761019</v>
      </c>
      <c r="G66" s="16">
        <v>193940.84042682842</v>
      </c>
      <c r="H66" s="16">
        <v>103581.44294917287</v>
      </c>
      <c r="I66" s="16">
        <v>117642.85252620457</v>
      </c>
      <c r="J66" s="16">
        <v>139096.4315484851</v>
      </c>
      <c r="K66" s="16">
        <v>160270.98337220727</v>
      </c>
      <c r="L66" s="16">
        <v>189036.39198109441</v>
      </c>
      <c r="M66" s="16">
        <v>212047.6113416786</v>
      </c>
      <c r="N66" s="16">
        <v>224668.87000860865</v>
      </c>
    </row>
    <row r="67" spans="1:14">
      <c r="A67" s="15" t="str">
        <f>INDEX('R1. Scenario specifications'!$C$11:$C$49,MATCH($B67,'R1. Scenario specifications'!$A$11:$A$49,0))</f>
        <v>Current 1.5DS, 2020 start, 'Expect the Unexpected' but with cheap renewables</v>
      </c>
      <c r="B67" s="15" t="s">
        <v>39</v>
      </c>
      <c r="C67" s="15" t="s">
        <v>88</v>
      </c>
      <c r="D67" s="16">
        <v>152568.4989670034</v>
      </c>
      <c r="E67" s="16">
        <v>157659.54770799365</v>
      </c>
      <c r="F67" s="16">
        <v>167289.42801307599</v>
      </c>
      <c r="G67" s="16">
        <v>150625.59762857141</v>
      </c>
      <c r="H67" s="16">
        <v>110915.7934186396</v>
      </c>
      <c r="I67" s="16">
        <v>97012.667380779181</v>
      </c>
      <c r="J67" s="16">
        <v>159972.68708818071</v>
      </c>
      <c r="K67" s="16">
        <v>173759.831713842</v>
      </c>
      <c r="L67" s="16">
        <v>168816.89850547019</v>
      </c>
      <c r="M67" s="16">
        <v>158565.31657032354</v>
      </c>
      <c r="N67" s="16">
        <v>141052.04972090965</v>
      </c>
    </row>
    <row r="68" spans="1:14">
      <c r="A68" s="15" t="str">
        <f>INDEX('R1. Scenario specifications'!$C$11:$C$49,MATCH($B68,'R1. Scenario specifications'!$A$11:$A$49,0))</f>
        <v>Current 1.5DS, 2030 start, 'Expect the Unexpected' but with cheap renewables</v>
      </c>
      <c r="B68" s="15" t="s">
        <v>40</v>
      </c>
      <c r="C68" s="15" t="s">
        <v>86</v>
      </c>
      <c r="D68" s="16">
        <v>132862.88014752162</v>
      </c>
      <c r="E68" s="16">
        <v>165946.77199729119</v>
      </c>
      <c r="F68" s="16">
        <v>134947.6576027502</v>
      </c>
      <c r="G68" s="16">
        <v>147000.29124843309</v>
      </c>
      <c r="H68" s="16">
        <v>51689.422118243696</v>
      </c>
      <c r="I68" s="16">
        <v>49427.175743168445</v>
      </c>
      <c r="J68" s="16">
        <v>58643.079547074318</v>
      </c>
      <c r="K68" s="16">
        <v>148485.87105127773</v>
      </c>
      <c r="L68" s="16">
        <v>196150.59857183212</v>
      </c>
      <c r="M68" s="16">
        <v>267055.2898813432</v>
      </c>
      <c r="N68" s="16">
        <v>299249.76178280654</v>
      </c>
    </row>
    <row r="69" spans="1:14">
      <c r="A69" s="15" t="str">
        <f>INDEX('R1. Scenario specifications'!$C$11:$C$49,MATCH($B69,'R1. Scenario specifications'!$A$11:$A$49,0))</f>
        <v>Current 1.5DS, 2030 start, 'Expect the Unexpected' but with cheap renewables</v>
      </c>
      <c r="B69" s="15" t="s">
        <v>40</v>
      </c>
      <c r="C69" s="15" t="s">
        <v>87</v>
      </c>
      <c r="D69" s="16">
        <v>115349.11381149081</v>
      </c>
      <c r="E69" s="16">
        <v>125232.71391541699</v>
      </c>
      <c r="F69" s="16">
        <v>167490.59158761019</v>
      </c>
      <c r="G69" s="16">
        <v>182811.37033232659</v>
      </c>
      <c r="H69" s="16">
        <v>53998.116947446149</v>
      </c>
      <c r="I69" s="16">
        <v>46101.623101255951</v>
      </c>
      <c r="J69" s="16">
        <v>84147.744681569791</v>
      </c>
      <c r="K69" s="16">
        <v>165307.07821880101</v>
      </c>
      <c r="L69" s="16">
        <v>206392.65165989479</v>
      </c>
      <c r="M69" s="16">
        <v>223715.0203371876</v>
      </c>
      <c r="N69" s="16">
        <v>235033.78280072327</v>
      </c>
    </row>
    <row r="70" spans="1:14">
      <c r="A70" s="15" t="str">
        <f>INDEX('R1. Scenario specifications'!$C$11:$C$49,MATCH($B70,'R1. Scenario specifications'!$A$11:$A$49,0))</f>
        <v>Current 1.5DS, 2030 start, 'Expect the Unexpected' but with cheap renewables</v>
      </c>
      <c r="B70" s="15" t="s">
        <v>40</v>
      </c>
      <c r="C70" s="15" t="s">
        <v>88</v>
      </c>
      <c r="D70" s="16">
        <v>152568.4989670034</v>
      </c>
      <c r="E70" s="16">
        <v>157659.54770799365</v>
      </c>
      <c r="F70" s="16">
        <v>167289.42801307599</v>
      </c>
      <c r="G70" s="16">
        <v>166571.89019253248</v>
      </c>
      <c r="H70" s="16">
        <v>136741.15285888955</v>
      </c>
      <c r="I70" s="16">
        <v>116773.74900181098</v>
      </c>
      <c r="J70" s="16">
        <v>166981.92527476011</v>
      </c>
      <c r="K70" s="16">
        <v>172761.5157767066</v>
      </c>
      <c r="L70" s="16">
        <v>167472.93537454412</v>
      </c>
      <c r="M70" s="16">
        <v>149378.17236998942</v>
      </c>
      <c r="N70" s="16">
        <v>135157.37443456234</v>
      </c>
    </row>
    <row r="71" spans="1:14">
      <c r="A71" s="15" t="str">
        <f>INDEX('R1. Scenario specifications'!$C$11:$C$49,MATCH($B71,'R1. Scenario specifications'!$A$11:$A$49,0))</f>
        <v>Current 1.5DS, 2020 start, 'Expect the Unexpected' but with cheap CCS</v>
      </c>
      <c r="B71" s="15" t="s">
        <v>41</v>
      </c>
      <c r="C71" s="15" t="s">
        <v>86</v>
      </c>
      <c r="D71" s="16">
        <v>132862.88014752162</v>
      </c>
      <c r="E71" s="16">
        <v>165946.77199729119</v>
      </c>
      <c r="F71" s="16">
        <v>134947.6576027502</v>
      </c>
      <c r="G71" s="16">
        <v>74084.028931881447</v>
      </c>
      <c r="H71" s="16">
        <v>51689.886966168051</v>
      </c>
      <c r="I71" s="16">
        <v>42897.703540281851</v>
      </c>
      <c r="J71" s="16">
        <v>63694.091078126745</v>
      </c>
      <c r="K71" s="16">
        <v>194101.65223567616</v>
      </c>
      <c r="L71" s="16">
        <v>245287.98648560987</v>
      </c>
      <c r="M71" s="16">
        <v>292727.79662169906</v>
      </c>
      <c r="N71" s="16">
        <v>314172.75518738542</v>
      </c>
    </row>
    <row r="72" spans="1:14">
      <c r="A72" s="15" t="str">
        <f>INDEX('R1. Scenario specifications'!$C$11:$C$49,MATCH($B72,'R1. Scenario specifications'!$A$11:$A$49,0))</f>
        <v>Current 1.5DS, 2020 start, 'Expect the Unexpected' but with cheap CCS</v>
      </c>
      <c r="B72" s="15" t="s">
        <v>41</v>
      </c>
      <c r="C72" s="15" t="s">
        <v>87</v>
      </c>
      <c r="D72" s="16">
        <v>115349.11381149081</v>
      </c>
      <c r="E72" s="16">
        <v>125232.71391541699</v>
      </c>
      <c r="F72" s="16">
        <v>167490.59158761019</v>
      </c>
      <c r="G72" s="16">
        <v>195992.18975331253</v>
      </c>
      <c r="H72" s="16">
        <v>103514.72766913114</v>
      </c>
      <c r="I72" s="16">
        <v>114939.28168748424</v>
      </c>
      <c r="J72" s="16">
        <v>143516.67703595318</v>
      </c>
      <c r="K72" s="16">
        <v>159979.17586578065</v>
      </c>
      <c r="L72" s="16">
        <v>187242.49579044053</v>
      </c>
      <c r="M72" s="16">
        <v>212514.52768042247</v>
      </c>
      <c r="N72" s="16">
        <v>224723.50321416795</v>
      </c>
    </row>
    <row r="73" spans="1:14">
      <c r="A73" s="15" t="str">
        <f>INDEX('R1. Scenario specifications'!$C$11:$C$49,MATCH($B73,'R1. Scenario specifications'!$A$11:$A$49,0))</f>
        <v>Current 1.5DS, 2020 start, 'Expect the Unexpected' but with cheap CCS</v>
      </c>
      <c r="B73" s="15" t="s">
        <v>41</v>
      </c>
      <c r="C73" s="15" t="s">
        <v>88</v>
      </c>
      <c r="D73" s="16">
        <v>152568.4989670034</v>
      </c>
      <c r="E73" s="16">
        <v>157659.54770799365</v>
      </c>
      <c r="F73" s="16">
        <v>167289.42801307599</v>
      </c>
      <c r="G73" s="16">
        <v>150513.1320124263</v>
      </c>
      <c r="H73" s="16">
        <v>110827.01474112282</v>
      </c>
      <c r="I73" s="16">
        <v>97039.565996284058</v>
      </c>
      <c r="J73" s="16">
        <v>160125.77323507683</v>
      </c>
      <c r="K73" s="16">
        <v>173681.30226182114</v>
      </c>
      <c r="L73" s="16">
        <v>168867.63253132661</v>
      </c>
      <c r="M73" s="16">
        <v>158050.12308393713</v>
      </c>
      <c r="N73" s="16">
        <v>140593.72301766716</v>
      </c>
    </row>
    <row r="74" spans="1:14">
      <c r="A74" s="15" t="str">
        <f>INDEX('R1. Scenario specifications'!$C$11:$C$49,MATCH($B74,'R1. Scenario specifications'!$A$11:$A$49,0))</f>
        <v>Current 1.5DS, 2030 start, 'Expect the Unexpected' but with cheap CCS</v>
      </c>
      <c r="B74" s="15" t="s">
        <v>42</v>
      </c>
      <c r="C74" s="15" t="s">
        <v>86</v>
      </c>
      <c r="D74" s="16">
        <v>132862.88014752162</v>
      </c>
      <c r="E74" s="16">
        <v>165946.77199729119</v>
      </c>
      <c r="F74" s="16">
        <v>134947.6576027502</v>
      </c>
      <c r="G74" s="16">
        <v>147000.29124843309</v>
      </c>
      <c r="H74" s="16">
        <v>51689.422161911563</v>
      </c>
      <c r="I74" s="16">
        <v>49535.066802236579</v>
      </c>
      <c r="J74" s="16">
        <v>58580.823324537901</v>
      </c>
      <c r="K74" s="16">
        <v>160076.36515275115</v>
      </c>
      <c r="L74" s="16">
        <v>224757.19621831956</v>
      </c>
      <c r="M74" s="16">
        <v>320297.57248828188</v>
      </c>
      <c r="N74" s="16">
        <v>353079.4330275465</v>
      </c>
    </row>
    <row r="75" spans="1:14">
      <c r="A75" s="15" t="str">
        <f>INDEX('R1. Scenario specifications'!$C$11:$C$49,MATCH($B75,'R1. Scenario specifications'!$A$11:$A$49,0))</f>
        <v>Current 1.5DS, 2030 start, 'Expect the Unexpected' but with cheap CCS</v>
      </c>
      <c r="B75" s="15" t="s">
        <v>42</v>
      </c>
      <c r="C75" s="15" t="s">
        <v>87</v>
      </c>
      <c r="D75" s="16">
        <v>115349.11381149081</v>
      </c>
      <c r="E75" s="16">
        <v>125232.71391541699</v>
      </c>
      <c r="F75" s="16">
        <v>167490.59158761019</v>
      </c>
      <c r="G75" s="16">
        <v>182811.37033232659</v>
      </c>
      <c r="H75" s="16">
        <v>53928.437365059421</v>
      </c>
      <c r="I75" s="16">
        <v>46078.44782163349</v>
      </c>
      <c r="J75" s="16">
        <v>95924.742891436166</v>
      </c>
      <c r="K75" s="16">
        <v>169228.24036705607</v>
      </c>
      <c r="L75" s="16">
        <v>208526.21900370638</v>
      </c>
      <c r="M75" s="16">
        <v>223442.71270521512</v>
      </c>
      <c r="N75" s="16">
        <v>237132.92425050878</v>
      </c>
    </row>
    <row r="76" spans="1:14">
      <c r="A76" s="15" t="str">
        <f>INDEX('R1. Scenario specifications'!$C$11:$C$49,MATCH($B76,'R1. Scenario specifications'!$A$11:$A$49,0))</f>
        <v>Current 1.5DS, 2030 start, 'Expect the Unexpected' but with cheap CCS</v>
      </c>
      <c r="B76" s="15" t="s">
        <v>42</v>
      </c>
      <c r="C76" s="15" t="s">
        <v>88</v>
      </c>
      <c r="D76" s="16">
        <v>152568.4989670034</v>
      </c>
      <c r="E76" s="16">
        <v>157659.54770799365</v>
      </c>
      <c r="F76" s="16">
        <v>167289.42801307599</v>
      </c>
      <c r="G76" s="16">
        <v>166571.89019253248</v>
      </c>
      <c r="H76" s="16">
        <v>136717.9172842149</v>
      </c>
      <c r="I76" s="16">
        <v>116824.14798822091</v>
      </c>
      <c r="J76" s="16">
        <v>164283.97310883339</v>
      </c>
      <c r="K76" s="16">
        <v>172453.84738900542</v>
      </c>
      <c r="L76" s="16">
        <v>168018.41200993309</v>
      </c>
      <c r="M76" s="16">
        <v>149407.57481836298</v>
      </c>
      <c r="N76" s="16">
        <v>135063.42693994867</v>
      </c>
    </row>
    <row r="77" spans="1:14">
      <c r="A77" s="15" t="str">
        <f>INDEX('R1. Scenario specifications'!$C$11:$C$49,MATCH($B77,'R1. Scenario specifications'!$A$11:$A$49,0))</f>
        <v>Current 1.5DS, 2020 start, 'Expect the Unexpected' but with cheap EVs</v>
      </c>
      <c r="B77" s="15" t="s">
        <v>43</v>
      </c>
      <c r="C77" s="15" t="s">
        <v>86</v>
      </c>
      <c r="D77" s="16">
        <v>132862.88014752162</v>
      </c>
      <c r="E77" s="16">
        <v>165946.77199729119</v>
      </c>
      <c r="F77" s="16">
        <v>134947.6576027502</v>
      </c>
      <c r="G77" s="16">
        <v>74084.029300766386</v>
      </c>
      <c r="H77" s="16">
        <v>51689.886974184104</v>
      </c>
      <c r="I77" s="16">
        <v>42897.704034105431</v>
      </c>
      <c r="J77" s="16">
        <v>63823.584697945422</v>
      </c>
      <c r="K77" s="16">
        <v>193078.82265599765</v>
      </c>
      <c r="L77" s="16">
        <v>243583.24999197622</v>
      </c>
      <c r="M77" s="16">
        <v>291342.98511047085</v>
      </c>
      <c r="N77" s="16">
        <v>313486.70842991624</v>
      </c>
    </row>
    <row r="78" spans="1:14">
      <c r="A78" s="15" t="str">
        <f>INDEX('R1. Scenario specifications'!$C$11:$C$49,MATCH($B78,'R1. Scenario specifications'!$A$11:$A$49,0))</f>
        <v>Current 1.5DS, 2020 start, 'Expect the Unexpected' but with cheap EVs</v>
      </c>
      <c r="B78" s="15" t="s">
        <v>43</v>
      </c>
      <c r="C78" s="15" t="s">
        <v>87</v>
      </c>
      <c r="D78" s="16">
        <v>115349.11381149081</v>
      </c>
      <c r="E78" s="16">
        <v>125232.71391541699</v>
      </c>
      <c r="F78" s="16">
        <v>167490.59158761019</v>
      </c>
      <c r="G78" s="16">
        <v>196015.01823473413</v>
      </c>
      <c r="H78" s="16">
        <v>103337.57531922506</v>
      </c>
      <c r="I78" s="16">
        <v>114328.52354163522</v>
      </c>
      <c r="J78" s="16">
        <v>142714.16365717229</v>
      </c>
      <c r="K78" s="16">
        <v>160223.31280010118</v>
      </c>
      <c r="L78" s="16">
        <v>187528.44490758408</v>
      </c>
      <c r="M78" s="16">
        <v>212891.49617069663</v>
      </c>
      <c r="N78" s="16">
        <v>224921.95556086893</v>
      </c>
    </row>
    <row r="79" spans="1:14">
      <c r="A79" s="15" t="str">
        <f>INDEX('R1. Scenario specifications'!$C$11:$C$49,MATCH($B79,'R1. Scenario specifications'!$A$11:$A$49,0))</f>
        <v>Current 1.5DS, 2020 start, 'Expect the Unexpected' but with cheap EVs</v>
      </c>
      <c r="B79" s="15" t="s">
        <v>43</v>
      </c>
      <c r="C79" s="15" t="s">
        <v>88</v>
      </c>
      <c r="D79" s="16">
        <v>152568.4989670034</v>
      </c>
      <c r="E79" s="16">
        <v>157659.54770799365</v>
      </c>
      <c r="F79" s="16">
        <v>167289.42801307599</v>
      </c>
      <c r="G79" s="16">
        <v>150639.66722788155</v>
      </c>
      <c r="H79" s="16">
        <v>110816.4209265282</v>
      </c>
      <c r="I79" s="16">
        <v>96951.167260090369</v>
      </c>
      <c r="J79" s="16">
        <v>161288.5431776449</v>
      </c>
      <c r="K79" s="16">
        <v>174676.80264265757</v>
      </c>
      <c r="L79" s="16">
        <v>169106.06393715314</v>
      </c>
      <c r="M79" s="16">
        <v>158695.55014214528</v>
      </c>
      <c r="N79" s="16">
        <v>141068.55976747398</v>
      </c>
    </row>
    <row r="80" spans="1:14">
      <c r="A80" s="15" t="str">
        <f>INDEX('R1. Scenario specifications'!$C$11:$C$49,MATCH($B80,'R1. Scenario specifications'!$A$11:$A$49,0))</f>
        <v>Current 2DS, 2030 start, 'Expect the Unexpected'</v>
      </c>
      <c r="B80" s="15" t="s">
        <v>44</v>
      </c>
      <c r="C80" s="15" t="s">
        <v>86</v>
      </c>
      <c r="D80" s="16">
        <v>132862.88014752162</v>
      </c>
      <c r="E80" s="16">
        <v>165946.77199729119</v>
      </c>
      <c r="F80" s="16">
        <v>134947.6576027502</v>
      </c>
      <c r="G80" s="16">
        <v>147000.29124843309</v>
      </c>
      <c r="H80" s="16">
        <v>97835.847932670629</v>
      </c>
      <c r="I80" s="16">
        <v>73671.778649178843</v>
      </c>
      <c r="J80" s="16">
        <v>78393.657845868438</v>
      </c>
      <c r="K80" s="16">
        <v>263845.9455154342</v>
      </c>
      <c r="L80" s="16">
        <v>314231.45828904153</v>
      </c>
      <c r="M80" s="16">
        <v>393510.51357918209</v>
      </c>
      <c r="N80" s="16">
        <v>450780.83967235021</v>
      </c>
    </row>
    <row r="81" spans="1:14">
      <c r="A81" s="15" t="str">
        <f>INDEX('R1. Scenario specifications'!$C$11:$C$49,MATCH($B81,'R1. Scenario specifications'!$A$11:$A$49,0))</f>
        <v>Current 2DS, 2030 start, 'Expect the Unexpected'</v>
      </c>
      <c r="B81" s="15" t="s">
        <v>44</v>
      </c>
      <c r="C81" s="15" t="s">
        <v>87</v>
      </c>
      <c r="D81" s="16">
        <v>115349.11381149081</v>
      </c>
      <c r="E81" s="16">
        <v>125232.71391541699</v>
      </c>
      <c r="F81" s="16">
        <v>167490.59158761019</v>
      </c>
      <c r="G81" s="16">
        <v>182811.37033232659</v>
      </c>
      <c r="H81" s="16">
        <v>210725.86774370167</v>
      </c>
      <c r="I81" s="16">
        <v>219108.78128455344</v>
      </c>
      <c r="J81" s="16">
        <v>196724.2869834275</v>
      </c>
      <c r="K81" s="16">
        <v>168525.64767846305</v>
      </c>
      <c r="L81" s="16">
        <v>181258.92833618086</v>
      </c>
      <c r="M81" s="16">
        <v>187959.64999708949</v>
      </c>
      <c r="N81" s="16">
        <v>191859.20777190308</v>
      </c>
    </row>
    <row r="82" spans="1:14">
      <c r="A82" s="15" t="str">
        <f>INDEX('R1. Scenario specifications'!$C$11:$C$49,MATCH($B82,'R1. Scenario specifications'!$A$11:$A$49,0))</f>
        <v>Current 2DS, 2030 start, 'Expect the Unexpected'</v>
      </c>
      <c r="B82" s="15" t="s">
        <v>44</v>
      </c>
      <c r="C82" s="15" t="s">
        <v>88</v>
      </c>
      <c r="D82" s="16">
        <v>152568.4989670034</v>
      </c>
      <c r="E82" s="16">
        <v>157659.54770799365</v>
      </c>
      <c r="F82" s="16">
        <v>167289.42801307599</v>
      </c>
      <c r="G82" s="16">
        <v>166571.89019253248</v>
      </c>
      <c r="H82" s="16">
        <v>156771.02341789883</v>
      </c>
      <c r="I82" s="16">
        <v>156686.43610101941</v>
      </c>
      <c r="J82" s="16">
        <v>166607.1735212784</v>
      </c>
      <c r="K82" s="16">
        <v>163647.19769516858</v>
      </c>
      <c r="L82" s="16">
        <v>161104.73255182549</v>
      </c>
      <c r="M82" s="16">
        <v>144903.17047025339</v>
      </c>
      <c r="N82" s="16">
        <v>130841.26861960691</v>
      </c>
    </row>
    <row r="83" spans="1:14">
      <c r="A83" s="15" t="str">
        <f>INDEX('R1. Scenario specifications'!$C$11:$C$49,MATCH($B83,'R1. Scenario specifications'!$A$11:$A$49,0))</f>
        <v>Current 1.5DS, 2030 start, 'Expect the Unexpected' but with cheap EVs</v>
      </c>
      <c r="B83" s="15" t="s">
        <v>45</v>
      </c>
      <c r="C83" s="15" t="s">
        <v>86</v>
      </c>
      <c r="D83" s="16">
        <v>132862.88014752162</v>
      </c>
      <c r="E83" s="16">
        <v>165946.77199729119</v>
      </c>
      <c r="F83" s="16">
        <v>134947.6576027502</v>
      </c>
      <c r="G83" s="16">
        <v>147000.29124843309</v>
      </c>
      <c r="H83" s="16">
        <v>51689.422164480879</v>
      </c>
      <c r="I83" s="16">
        <v>49609.326622844099</v>
      </c>
      <c r="J83" s="16">
        <v>58614.486971377628</v>
      </c>
      <c r="K83" s="16">
        <v>165382.29353311457</v>
      </c>
      <c r="L83" s="16">
        <v>225274.75680873715</v>
      </c>
      <c r="M83" s="16">
        <v>321185.56150308065</v>
      </c>
      <c r="N83" s="16">
        <v>356119.16251332196</v>
      </c>
    </row>
    <row r="84" spans="1:14">
      <c r="A84" s="15" t="str">
        <f>INDEX('R1. Scenario specifications'!$C$11:$C$49,MATCH($B84,'R1. Scenario specifications'!$A$11:$A$49,0))</f>
        <v>Current 1.5DS, 2030 start, 'Expect the Unexpected' but with cheap EVs</v>
      </c>
      <c r="B84" s="15" t="s">
        <v>45</v>
      </c>
      <c r="C84" s="15" t="s">
        <v>87</v>
      </c>
      <c r="D84" s="16">
        <v>115349.11381149081</v>
      </c>
      <c r="E84" s="16">
        <v>125232.71391541699</v>
      </c>
      <c r="F84" s="16">
        <v>167490.59158761019</v>
      </c>
      <c r="G84" s="16">
        <v>182811.37033232659</v>
      </c>
      <c r="H84" s="16">
        <v>53938.174752831997</v>
      </c>
      <c r="I84" s="16">
        <v>45976.258172278176</v>
      </c>
      <c r="J84" s="16">
        <v>95584.636796249542</v>
      </c>
      <c r="K84" s="16">
        <v>170085.58835775178</v>
      </c>
      <c r="L84" s="16">
        <v>208385.23268976237</v>
      </c>
      <c r="M84" s="16">
        <v>223849.98018947581</v>
      </c>
      <c r="N84" s="16">
        <v>237187.29219330967</v>
      </c>
    </row>
    <row r="85" spans="1:14">
      <c r="A85" s="15" t="str">
        <f>INDEX('R1. Scenario specifications'!$C$11:$C$49,MATCH($B85,'R1. Scenario specifications'!$A$11:$A$49,0))</f>
        <v>Current 1.5DS, 2030 start, 'Expect the Unexpected' but with cheap EVs</v>
      </c>
      <c r="B85" s="15" t="s">
        <v>45</v>
      </c>
      <c r="C85" s="15" t="s">
        <v>88</v>
      </c>
      <c r="D85" s="16">
        <v>152568.4989670034</v>
      </c>
      <c r="E85" s="16">
        <v>157659.54770799365</v>
      </c>
      <c r="F85" s="16">
        <v>167289.42801307599</v>
      </c>
      <c r="G85" s="16">
        <v>166571.89019253248</v>
      </c>
      <c r="H85" s="16">
        <v>136775.23349612352</v>
      </c>
      <c r="I85" s="16">
        <v>116866.83497702952</v>
      </c>
      <c r="J85" s="16">
        <v>165344.86812375858</v>
      </c>
      <c r="K85" s="16">
        <v>174513.81544520913</v>
      </c>
      <c r="L85" s="16">
        <v>168104.55741923323</v>
      </c>
      <c r="M85" s="16">
        <v>149998.96080832853</v>
      </c>
      <c r="N85" s="16">
        <v>135592.34387105965</v>
      </c>
    </row>
    <row r="86" spans="1:14">
      <c r="A86" s="15" t="str">
        <f>INDEX('R1. Scenario specifications'!$C$11:$C$49,MATCH($B86,'R1. Scenario specifications'!$A$11:$A$49,0))</f>
        <v>Current 1.5DS, 2020 start, 'Expect the Unexpected' but with cheap energy efficiency</v>
      </c>
      <c r="B86" s="15" t="s">
        <v>46</v>
      </c>
      <c r="C86" s="15" t="s">
        <v>86</v>
      </c>
      <c r="D86" s="16">
        <v>132862.88014752162</v>
      </c>
      <c r="E86" s="16">
        <v>165946.77199729119</v>
      </c>
      <c r="F86" s="16">
        <v>134947.6576027502</v>
      </c>
      <c r="G86" s="16">
        <v>74083.925832703229</v>
      </c>
      <c r="H86" s="16">
        <v>51689.874425431553</v>
      </c>
      <c r="I86" s="16">
        <v>42897.594308271771</v>
      </c>
      <c r="J86" s="16">
        <v>42282.96293175919</v>
      </c>
      <c r="K86" s="16">
        <v>148224.94240042273</v>
      </c>
      <c r="L86" s="16">
        <v>188674.55903504073</v>
      </c>
      <c r="M86" s="16">
        <v>218162.61845815578</v>
      </c>
      <c r="N86" s="16">
        <v>235367.09749565067</v>
      </c>
    </row>
    <row r="87" spans="1:14">
      <c r="A87" s="15" t="str">
        <f>INDEX('R1. Scenario specifications'!$C$11:$C$49,MATCH($B87,'R1. Scenario specifications'!$A$11:$A$49,0))</f>
        <v>Current 1.5DS, 2020 start, 'Expect the Unexpected' but with cheap energy efficiency</v>
      </c>
      <c r="B87" s="15" t="s">
        <v>46</v>
      </c>
      <c r="C87" s="15" t="s">
        <v>87</v>
      </c>
      <c r="D87" s="16">
        <v>115349.11381149081</v>
      </c>
      <c r="E87" s="16">
        <v>125232.71391541699</v>
      </c>
      <c r="F87" s="16">
        <v>167490.59158761019</v>
      </c>
      <c r="G87" s="16">
        <v>192948.95550298263</v>
      </c>
      <c r="H87" s="16">
        <v>85883.59915094891</v>
      </c>
      <c r="I87" s="16">
        <v>88824.706112507178</v>
      </c>
      <c r="J87" s="16">
        <v>108876.7156513298</v>
      </c>
      <c r="K87" s="16">
        <v>141364.29487511207</v>
      </c>
      <c r="L87" s="16">
        <v>159704.03563418804</v>
      </c>
      <c r="M87" s="16">
        <v>176167.96529385261</v>
      </c>
      <c r="N87" s="16">
        <v>196129.11575130231</v>
      </c>
    </row>
    <row r="88" spans="1:14">
      <c r="A88" s="15" t="str">
        <f>INDEX('R1. Scenario specifications'!$C$11:$C$49,MATCH($B88,'R1. Scenario specifications'!$A$11:$A$49,0))</f>
        <v>Current 1.5DS, 2020 start, 'Expect the Unexpected' but with cheap energy efficiency</v>
      </c>
      <c r="B88" s="15" t="s">
        <v>46</v>
      </c>
      <c r="C88" s="15" t="s">
        <v>88</v>
      </c>
      <c r="D88" s="16">
        <v>152568.4989670034</v>
      </c>
      <c r="E88" s="16">
        <v>157659.54770799365</v>
      </c>
      <c r="F88" s="16">
        <v>167289.42801307599</v>
      </c>
      <c r="G88" s="16">
        <v>146818.23420201888</v>
      </c>
      <c r="H88" s="16">
        <v>124157.57493545544</v>
      </c>
      <c r="I88" s="16">
        <v>89063.516010761858</v>
      </c>
      <c r="J88" s="16">
        <v>148077.89081447062</v>
      </c>
      <c r="K88" s="16">
        <v>153473.00867882877</v>
      </c>
      <c r="L88" s="16">
        <v>148529.69125038112</v>
      </c>
      <c r="M88" s="16">
        <v>144931.00976960431</v>
      </c>
      <c r="N88" s="16">
        <v>128489.86294592786</v>
      </c>
    </row>
    <row r="89" spans="1:14">
      <c r="A89" s="15" t="str">
        <f>INDEX('R1. Scenario specifications'!$C$11:$C$49,MATCH($B89,'R1. Scenario specifications'!$A$11:$A$49,0))</f>
        <v>Current 1.5DS, 2030 start, 'Expect the Unexpected' but with cheap energy efficiency</v>
      </c>
      <c r="B89" s="15" t="s">
        <v>47</v>
      </c>
      <c r="C89" s="15" t="s">
        <v>86</v>
      </c>
      <c r="D89" s="16">
        <v>132862.88014752162</v>
      </c>
      <c r="E89" s="16">
        <v>165946.77199729119</v>
      </c>
      <c r="F89" s="16">
        <v>134947.6576027502</v>
      </c>
      <c r="G89" s="16">
        <v>147000.29124843309</v>
      </c>
      <c r="H89" s="16">
        <v>51691.197043574088</v>
      </c>
      <c r="I89" s="16">
        <v>42899.266304661105</v>
      </c>
      <c r="J89" s="16">
        <v>47816.950930824569</v>
      </c>
      <c r="K89" s="16">
        <v>130774.71237147434</v>
      </c>
      <c r="L89" s="16">
        <v>184436.76405550342</v>
      </c>
      <c r="M89" s="16">
        <v>241362.63123957944</v>
      </c>
      <c r="N89" s="16">
        <v>266160.65319165273</v>
      </c>
    </row>
    <row r="90" spans="1:14">
      <c r="A90" s="15" t="str">
        <f>INDEX('R1. Scenario specifications'!$C$11:$C$49,MATCH($B90,'R1. Scenario specifications'!$A$11:$A$49,0))</f>
        <v>Current 1.5DS, 2030 start, 'Expect the Unexpected' but with cheap energy efficiency</v>
      </c>
      <c r="B90" s="15" t="s">
        <v>47</v>
      </c>
      <c r="C90" s="15" t="s">
        <v>87</v>
      </c>
      <c r="D90" s="16">
        <v>115349.11381149081</v>
      </c>
      <c r="E90" s="16">
        <v>125232.71391541699</v>
      </c>
      <c r="F90" s="16">
        <v>167490.59158761019</v>
      </c>
      <c r="G90" s="16">
        <v>182811.37033232659</v>
      </c>
      <c r="H90" s="16">
        <v>51587.001465342219</v>
      </c>
      <c r="I90" s="16">
        <v>40693.197539094239</v>
      </c>
      <c r="J90" s="16">
        <v>77876.089233920109</v>
      </c>
      <c r="K90" s="16">
        <v>145393.74830300207</v>
      </c>
      <c r="L90" s="16">
        <v>173121.43693755256</v>
      </c>
      <c r="M90" s="16">
        <v>185715.61945905408</v>
      </c>
      <c r="N90" s="16">
        <v>204655.48722706668</v>
      </c>
    </row>
    <row r="91" spans="1:14">
      <c r="A91" s="15" t="str">
        <f>INDEX('R1. Scenario specifications'!$C$11:$C$49,MATCH($B91,'R1. Scenario specifications'!$A$11:$A$49,0))</f>
        <v>Current 1.5DS, 2030 start, 'Expect the Unexpected' but with cheap energy efficiency</v>
      </c>
      <c r="B91" s="15" t="s">
        <v>47</v>
      </c>
      <c r="C91" s="15" t="s">
        <v>88</v>
      </c>
      <c r="D91" s="16">
        <v>152568.4989670034</v>
      </c>
      <c r="E91" s="16">
        <v>157659.54770799365</v>
      </c>
      <c r="F91" s="16">
        <v>167289.42801307599</v>
      </c>
      <c r="G91" s="16">
        <v>166571.89019253248</v>
      </c>
      <c r="H91" s="16">
        <v>126102.59057393807</v>
      </c>
      <c r="I91" s="16">
        <v>108775.24730024851</v>
      </c>
      <c r="J91" s="16">
        <v>143559.12305980921</v>
      </c>
      <c r="K91" s="16">
        <v>153837.61110412315</v>
      </c>
      <c r="L91" s="16">
        <v>147861.33196084996</v>
      </c>
      <c r="M91" s="16">
        <v>141499.40647780575</v>
      </c>
      <c r="N91" s="16">
        <v>124571.50634886278</v>
      </c>
    </row>
    <row r="92" spans="1:14">
      <c r="A92" s="15" t="str">
        <f>INDEX('R1. Scenario specifications'!$C$11:$C$49,MATCH($B92,'R1. Scenario specifications'!$A$11:$A$49,0))</f>
        <v>Current 1.5DS, 2020 start, 'Expect the Unexpected' but with most conservative biomass CCS / NET technology cost assumptions</v>
      </c>
      <c r="B92" s="15" t="s">
        <v>48</v>
      </c>
      <c r="C92" s="15" t="s">
        <v>86</v>
      </c>
      <c r="D92" s="16">
        <v>132862.88014752162</v>
      </c>
      <c r="E92" s="16">
        <v>165946.77199729119</v>
      </c>
      <c r="F92" s="16">
        <v>134947.6576027502</v>
      </c>
      <c r="G92" s="16">
        <v>74084.169019542009</v>
      </c>
      <c r="H92" s="16">
        <v>51689.881774336129</v>
      </c>
      <c r="I92" s="16">
        <v>42897.836434768375</v>
      </c>
      <c r="J92" s="16">
        <v>68047.835754423912</v>
      </c>
      <c r="K92" s="16">
        <v>192272.52571977879</v>
      </c>
      <c r="L92" s="16">
        <v>242814.60019227874</v>
      </c>
      <c r="M92" s="16">
        <v>292282.94735664764</v>
      </c>
      <c r="N92" s="16">
        <v>315837.50620255416</v>
      </c>
    </row>
    <row r="93" spans="1:14">
      <c r="A93" s="15" t="str">
        <f>INDEX('R1. Scenario specifications'!$C$11:$C$49,MATCH($B93,'R1. Scenario specifications'!$A$11:$A$49,0))</f>
        <v>Current 1.5DS, 2020 start, 'Expect the Unexpected' but with most conservative biomass CCS / NET technology cost assumptions</v>
      </c>
      <c r="B93" s="15" t="s">
        <v>48</v>
      </c>
      <c r="C93" s="15" t="s">
        <v>87</v>
      </c>
      <c r="D93" s="16">
        <v>115349.11381149081</v>
      </c>
      <c r="E93" s="16">
        <v>125232.71391541699</v>
      </c>
      <c r="F93" s="16">
        <v>167490.59158761019</v>
      </c>
      <c r="G93" s="16">
        <v>195494.0701591736</v>
      </c>
      <c r="H93" s="16">
        <v>102888.55937344334</v>
      </c>
      <c r="I93" s="16">
        <v>118025.84283795241</v>
      </c>
      <c r="J93" s="16">
        <v>139235.77389296819</v>
      </c>
      <c r="K93" s="16">
        <v>161758.84524809409</v>
      </c>
      <c r="L93" s="16">
        <v>187305.61408345192</v>
      </c>
      <c r="M93" s="16">
        <v>212842.28209821513</v>
      </c>
      <c r="N93" s="16">
        <v>224581.93063505334</v>
      </c>
    </row>
    <row r="94" spans="1:14">
      <c r="A94" s="15" t="str">
        <f>INDEX('R1. Scenario specifications'!$C$11:$C$49,MATCH($B94,'R1. Scenario specifications'!$A$11:$A$49,0))</f>
        <v>Current 1.5DS, 2020 start, 'Expect the Unexpected' but with most conservative biomass CCS / NET technology cost assumptions</v>
      </c>
      <c r="B94" s="15" t="s">
        <v>48</v>
      </c>
      <c r="C94" s="15" t="s">
        <v>88</v>
      </c>
      <c r="D94" s="16">
        <v>152568.4989670034</v>
      </c>
      <c r="E94" s="16">
        <v>157659.54770799365</v>
      </c>
      <c r="F94" s="16">
        <v>167289.42801307599</v>
      </c>
      <c r="G94" s="16">
        <v>152314.07506241321</v>
      </c>
      <c r="H94" s="16">
        <v>111131.2073813708</v>
      </c>
      <c r="I94" s="16">
        <v>96811.993662095949</v>
      </c>
      <c r="J94" s="16">
        <v>159572.19529667826</v>
      </c>
      <c r="K94" s="16">
        <v>173849.06490606026</v>
      </c>
      <c r="L94" s="16">
        <v>168538.23122414379</v>
      </c>
      <c r="M94" s="16">
        <v>157913.31592727877</v>
      </c>
      <c r="N94" s="16">
        <v>140238.54027948499</v>
      </c>
    </row>
    <row r="95" spans="1:14">
      <c r="A95" s="15" t="str">
        <f>INDEX('R1. Scenario specifications'!$C$11:$C$49,MATCH($B95,'R1. Scenario specifications'!$A$11:$A$49,0))</f>
        <v>Current 1.5DS, 2030 start, 'Expect the Unexpected' but with most conservative biomass CCS / NET technology cost assumptions</v>
      </c>
      <c r="B95" s="15" t="s">
        <v>49</v>
      </c>
      <c r="C95" s="15" t="s">
        <v>86</v>
      </c>
      <c r="D95" s="16">
        <v>132862.88014752162</v>
      </c>
      <c r="E95" s="16">
        <v>165946.77199729119</v>
      </c>
      <c r="F95" s="16">
        <v>134947.6576027502</v>
      </c>
      <c r="G95" s="16">
        <v>147000.29124843309</v>
      </c>
      <c r="H95" s="16">
        <v>51689.425823216465</v>
      </c>
      <c r="I95" s="16">
        <v>50553.264694470199</v>
      </c>
      <c r="J95" s="16">
        <v>54716.799432592081</v>
      </c>
      <c r="K95" s="16">
        <v>160703.5479663249</v>
      </c>
      <c r="L95" s="16">
        <v>228175.91157411793</v>
      </c>
      <c r="M95" s="16">
        <v>309522.42706360947</v>
      </c>
      <c r="N95" s="16">
        <v>358924.31476456788</v>
      </c>
    </row>
    <row r="96" spans="1:14">
      <c r="A96" s="15" t="str">
        <f>INDEX('R1. Scenario specifications'!$C$11:$C$49,MATCH($B96,'R1. Scenario specifications'!$A$11:$A$49,0))</f>
        <v>Current 1.5DS, 2030 start, 'Expect the Unexpected' but with most conservative biomass CCS / NET technology cost assumptions</v>
      </c>
      <c r="B96" s="15" t="s">
        <v>49</v>
      </c>
      <c r="C96" s="15" t="s">
        <v>87</v>
      </c>
      <c r="D96" s="16">
        <v>115349.11381149081</v>
      </c>
      <c r="E96" s="16">
        <v>125232.71391541699</v>
      </c>
      <c r="F96" s="16">
        <v>167490.59158761019</v>
      </c>
      <c r="G96" s="16">
        <v>182811.37033232659</v>
      </c>
      <c r="H96" s="16">
        <v>60789.402720031037</v>
      </c>
      <c r="I96" s="16">
        <v>41518.41410188708</v>
      </c>
      <c r="J96" s="16">
        <v>97960.225575404154</v>
      </c>
      <c r="K96" s="16">
        <v>167355.31259557663</v>
      </c>
      <c r="L96" s="16">
        <v>204060.21403344063</v>
      </c>
      <c r="M96" s="16">
        <v>219753.56819474095</v>
      </c>
      <c r="N96" s="16">
        <v>234656.96839033152</v>
      </c>
    </row>
    <row r="97" spans="1:14">
      <c r="A97" s="15" t="str">
        <f>INDEX('R1. Scenario specifications'!$C$11:$C$49,MATCH($B97,'R1. Scenario specifications'!$A$11:$A$49,0))</f>
        <v>Current 1.5DS, 2030 start, 'Expect the Unexpected' but with most conservative biomass CCS / NET technology cost assumptions</v>
      </c>
      <c r="B97" s="15" t="s">
        <v>49</v>
      </c>
      <c r="C97" s="15" t="s">
        <v>88</v>
      </c>
      <c r="D97" s="16">
        <v>152568.4989670034</v>
      </c>
      <c r="E97" s="16">
        <v>157659.54770799365</v>
      </c>
      <c r="F97" s="16">
        <v>167289.42801307599</v>
      </c>
      <c r="G97" s="16">
        <v>166571.89019253248</v>
      </c>
      <c r="H97" s="16">
        <v>143373.53872394227</v>
      </c>
      <c r="I97" s="16">
        <v>100821.62188974215</v>
      </c>
      <c r="J97" s="16">
        <v>167601.13765274282</v>
      </c>
      <c r="K97" s="16">
        <v>172253.44391078773</v>
      </c>
      <c r="L97" s="16">
        <v>168918.12223341895</v>
      </c>
      <c r="M97" s="16">
        <v>154157.83508622146</v>
      </c>
      <c r="N97" s="16">
        <v>135149.85235933523</v>
      </c>
    </row>
    <row r="98" spans="1:14">
      <c r="A98" s="15" t="str">
        <f>INDEX('R1. Scenario specifications'!$C$11:$C$49,MATCH($B98,'R1. Scenario specifications'!$A$11:$A$49,0))</f>
        <v>Current 1.75DS, 2020 start, 'Expect the Unexpected'</v>
      </c>
      <c r="B98" s="15" t="s">
        <v>50</v>
      </c>
      <c r="C98" s="15" t="s">
        <v>86</v>
      </c>
      <c r="D98" s="16">
        <v>132862.88014752162</v>
      </c>
      <c r="E98" s="16">
        <v>165946.77199729119</v>
      </c>
      <c r="F98" s="16">
        <v>134947.6576027502</v>
      </c>
      <c r="G98" s="16">
        <v>76369.555631739335</v>
      </c>
      <c r="H98" s="16">
        <v>51683.376041998548</v>
      </c>
      <c r="I98" s="16">
        <v>69774.815023974181</v>
      </c>
      <c r="J98" s="16">
        <v>77559.656475461874</v>
      </c>
      <c r="K98" s="16">
        <v>258933.20445758957</v>
      </c>
      <c r="L98" s="16">
        <v>315074.25968672941</v>
      </c>
      <c r="M98" s="16">
        <v>391538.84540905379</v>
      </c>
      <c r="N98" s="16">
        <v>452982.54512074275</v>
      </c>
    </row>
    <row r="99" spans="1:14">
      <c r="A99" s="15" t="str">
        <f>INDEX('R1. Scenario specifications'!$C$11:$C$49,MATCH($B99,'R1. Scenario specifications'!$A$11:$A$49,0))</f>
        <v>Current 1.75DS, 2020 start, 'Expect the Unexpected'</v>
      </c>
      <c r="B99" s="15" t="s">
        <v>50</v>
      </c>
      <c r="C99" s="15" t="s">
        <v>87</v>
      </c>
      <c r="D99" s="16">
        <v>115349.11381149081</v>
      </c>
      <c r="E99" s="16">
        <v>125232.71391541699</v>
      </c>
      <c r="F99" s="16">
        <v>167490.59158761019</v>
      </c>
      <c r="G99" s="16">
        <v>201096.69475442133</v>
      </c>
      <c r="H99" s="16">
        <v>212982.03641474919</v>
      </c>
      <c r="I99" s="16">
        <v>197379.26895259914</v>
      </c>
      <c r="J99" s="16">
        <v>195760.65965807682</v>
      </c>
      <c r="K99" s="16">
        <v>167572.47787555441</v>
      </c>
      <c r="L99" s="16">
        <v>181187.94108246712</v>
      </c>
      <c r="M99" s="16">
        <v>188533.5772238333</v>
      </c>
      <c r="N99" s="16">
        <v>192347.45235269907</v>
      </c>
    </row>
    <row r="100" spans="1:14">
      <c r="A100" s="15" t="str">
        <f>INDEX('R1. Scenario specifications'!$C$11:$C$49,MATCH($B100,'R1. Scenario specifications'!$A$11:$A$49,0))</f>
        <v>Current 1.75DS, 2020 start, 'Expect the Unexpected'</v>
      </c>
      <c r="B100" s="15" t="s">
        <v>50</v>
      </c>
      <c r="C100" s="15" t="s">
        <v>88</v>
      </c>
      <c r="D100" s="16">
        <v>152568.4989670034</v>
      </c>
      <c r="E100" s="16">
        <v>157659.54770799365</v>
      </c>
      <c r="F100" s="16">
        <v>167289.42801307599</v>
      </c>
      <c r="G100" s="16">
        <v>164460.9464786218</v>
      </c>
      <c r="H100" s="16">
        <v>154429.82969149531</v>
      </c>
      <c r="I100" s="16">
        <v>157761.10295689333</v>
      </c>
      <c r="J100" s="16">
        <v>165390.20598749703</v>
      </c>
      <c r="K100" s="16">
        <v>163555.14710474652</v>
      </c>
      <c r="L100" s="16">
        <v>161930.839349391</v>
      </c>
      <c r="M100" s="16">
        <v>144694.89811593873</v>
      </c>
      <c r="N100" s="16">
        <v>130815.02546971691</v>
      </c>
    </row>
    <row r="101" spans="1:14">
      <c r="A101" s="15" t="str">
        <f>INDEX('R1. Scenario specifications'!$C$11:$C$49,MATCH($B101,'R1. Scenario specifications'!$A$11:$A$49,0))</f>
        <v>Current 1.75DS, 2030 start, 'Expect the Unexpected'</v>
      </c>
      <c r="B101" s="15" t="s">
        <v>51</v>
      </c>
      <c r="C101" s="15" t="s">
        <v>86</v>
      </c>
      <c r="D101" s="16">
        <v>132862.88014752162</v>
      </c>
      <c r="E101" s="16">
        <v>165946.77199729119</v>
      </c>
      <c r="F101" s="16">
        <v>134947.6576027502</v>
      </c>
      <c r="G101" s="16">
        <v>147000.29124843309</v>
      </c>
      <c r="H101" s="16">
        <v>60469.136850438546</v>
      </c>
      <c r="I101" s="16">
        <v>64029.113376163827</v>
      </c>
      <c r="J101" s="16">
        <v>66848.25544936239</v>
      </c>
      <c r="K101" s="16">
        <v>206687.09994254843</v>
      </c>
      <c r="L101" s="16">
        <v>240104.74308349841</v>
      </c>
      <c r="M101" s="16">
        <v>320972.04106907459</v>
      </c>
      <c r="N101" s="16">
        <v>369241.45513575734</v>
      </c>
    </row>
    <row r="102" spans="1:14">
      <c r="A102" s="15" t="str">
        <f>INDEX('R1. Scenario specifications'!$C$11:$C$49,MATCH($B102,'R1. Scenario specifications'!$A$11:$A$49,0))</f>
        <v>Current 1.75DS, 2030 start, 'Expect the Unexpected'</v>
      </c>
      <c r="B102" s="15" t="s">
        <v>51</v>
      </c>
      <c r="C102" s="15" t="s">
        <v>87</v>
      </c>
      <c r="D102" s="16">
        <v>115349.11381149081</v>
      </c>
      <c r="E102" s="16">
        <v>125232.71391541699</v>
      </c>
      <c r="F102" s="16">
        <v>167490.59158761019</v>
      </c>
      <c r="G102" s="16">
        <v>182811.37033232659</v>
      </c>
      <c r="H102" s="16">
        <v>208229.28287535137</v>
      </c>
      <c r="I102" s="16">
        <v>145528.0319420782</v>
      </c>
      <c r="J102" s="16">
        <v>123061.60969645086</v>
      </c>
      <c r="K102" s="16">
        <v>161658.12122274688</v>
      </c>
      <c r="L102" s="16">
        <v>193295.05997374115</v>
      </c>
      <c r="M102" s="16">
        <v>205884.51794228292</v>
      </c>
      <c r="N102" s="16">
        <v>220625.16510295181</v>
      </c>
    </row>
    <row r="103" spans="1:14">
      <c r="A103" s="15" t="str">
        <f>INDEX('R1. Scenario specifications'!$C$11:$C$49,MATCH($B103,'R1. Scenario specifications'!$A$11:$A$49,0))</f>
        <v>Current 1.75DS, 2030 start, 'Expect the Unexpected'</v>
      </c>
      <c r="B103" s="15" t="s">
        <v>51</v>
      </c>
      <c r="C103" s="15" t="s">
        <v>88</v>
      </c>
      <c r="D103" s="16">
        <v>152568.4989670034</v>
      </c>
      <c r="E103" s="16">
        <v>157659.54770799365</v>
      </c>
      <c r="F103" s="16">
        <v>167289.42801307599</v>
      </c>
      <c r="G103" s="16">
        <v>166571.89019253248</v>
      </c>
      <c r="H103" s="16">
        <v>154441.33763585234</v>
      </c>
      <c r="I103" s="16">
        <v>146963.59732206614</v>
      </c>
      <c r="J103" s="16">
        <v>148029.50340473145</v>
      </c>
      <c r="K103" s="16">
        <v>164245.65538084946</v>
      </c>
      <c r="L103" s="16">
        <v>163488.44769345294</v>
      </c>
      <c r="M103" s="16">
        <v>146667.13930823299</v>
      </c>
      <c r="N103" s="16">
        <v>133415.96531117408</v>
      </c>
    </row>
    <row r="104" spans="1:14">
      <c r="A104" s="15" t="str">
        <f>INDEX('R1. Scenario specifications'!$C$11:$C$49,MATCH($B104,'R1. Scenario specifications'!$A$11:$A$49,0))</f>
        <v>Current 1.75DS, 2020 start, 'Expect the Unexpected' but with cheap renewables</v>
      </c>
      <c r="B104" s="15" t="s">
        <v>52</v>
      </c>
      <c r="C104" s="15" t="s">
        <v>86</v>
      </c>
      <c r="D104" s="16">
        <v>132862.88014752162</v>
      </c>
      <c r="E104" s="16">
        <v>165946.77199729119</v>
      </c>
      <c r="F104" s="16">
        <v>134947.6576027502</v>
      </c>
      <c r="G104" s="16">
        <v>81677.641982665315</v>
      </c>
      <c r="H104" s="16">
        <v>51681.799550777621</v>
      </c>
      <c r="I104" s="16">
        <v>63102.154658758751</v>
      </c>
      <c r="J104" s="16">
        <v>78617.805507394834</v>
      </c>
      <c r="K104" s="16">
        <v>209282.70595702014</v>
      </c>
      <c r="L104" s="16">
        <v>236789.47546746713</v>
      </c>
      <c r="M104" s="16">
        <v>301959.62172200205</v>
      </c>
      <c r="N104" s="16">
        <v>345807.17433627223</v>
      </c>
    </row>
    <row r="105" spans="1:14">
      <c r="A105" s="15" t="str">
        <f>INDEX('R1. Scenario specifications'!$C$11:$C$49,MATCH($B105,'R1. Scenario specifications'!$A$11:$A$49,0))</f>
        <v>Current 1.75DS, 2020 start, 'Expect the Unexpected' but with cheap renewables</v>
      </c>
      <c r="B105" s="15" t="s">
        <v>52</v>
      </c>
      <c r="C105" s="15" t="s">
        <v>87</v>
      </c>
      <c r="D105" s="16">
        <v>115349.11381149081</v>
      </c>
      <c r="E105" s="16">
        <v>125232.71391541699</v>
      </c>
      <c r="F105" s="16">
        <v>167490.59158761019</v>
      </c>
      <c r="G105" s="16">
        <v>191113.98065814335</v>
      </c>
      <c r="H105" s="16">
        <v>201069.51992782846</v>
      </c>
      <c r="I105" s="16">
        <v>190332.08904641433</v>
      </c>
      <c r="J105" s="16">
        <v>165471.47674974549</v>
      </c>
      <c r="K105" s="16">
        <v>169551.99202132513</v>
      </c>
      <c r="L105" s="16">
        <v>188203.06765101413</v>
      </c>
      <c r="M105" s="16">
        <v>196792.432542539</v>
      </c>
      <c r="N105" s="16">
        <v>202862.13392974439</v>
      </c>
    </row>
    <row r="106" spans="1:14">
      <c r="A106" s="15" t="str">
        <f>INDEX('R1. Scenario specifications'!$C$11:$C$49,MATCH($B106,'R1. Scenario specifications'!$A$11:$A$49,0))</f>
        <v>Current 1.75DS, 2020 start, 'Expect the Unexpected' but with cheap renewables</v>
      </c>
      <c r="B106" s="15" t="s">
        <v>52</v>
      </c>
      <c r="C106" s="15" t="s">
        <v>88</v>
      </c>
      <c r="D106" s="16">
        <v>152568.4989670034</v>
      </c>
      <c r="E106" s="16">
        <v>157659.54770799365</v>
      </c>
      <c r="F106" s="16">
        <v>167289.42801307599</v>
      </c>
      <c r="G106" s="16">
        <v>165079.9327919939</v>
      </c>
      <c r="H106" s="16">
        <v>153824.08564922572</v>
      </c>
      <c r="I106" s="16">
        <v>155853.7142554087</v>
      </c>
      <c r="J106" s="16">
        <v>165620.15930624312</v>
      </c>
      <c r="K106" s="16">
        <v>164798.19199700854</v>
      </c>
      <c r="L106" s="16">
        <v>161154.64627027031</v>
      </c>
      <c r="M106" s="16">
        <v>144357.94585715694</v>
      </c>
      <c r="N106" s="16">
        <v>130556.40767849227</v>
      </c>
    </row>
    <row r="107" spans="1:14">
      <c r="A107" s="15" t="str">
        <f>INDEX('R1. Scenario specifications'!$C$11:$C$49,MATCH($B107,'R1. Scenario specifications'!$A$11:$A$49,0))</f>
        <v>Current 1.75DS, 2030 start, 'Expect the Unexpected' but with cheap renewables</v>
      </c>
      <c r="B107" s="15" t="s">
        <v>53</v>
      </c>
      <c r="C107" s="15" t="s">
        <v>86</v>
      </c>
      <c r="D107" s="16">
        <v>132862.88014752162</v>
      </c>
      <c r="E107" s="16">
        <v>165946.77199729119</v>
      </c>
      <c r="F107" s="16">
        <v>134947.6576027502</v>
      </c>
      <c r="G107" s="16">
        <v>147000.29124843309</v>
      </c>
      <c r="H107" s="16">
        <v>62271.909761702758</v>
      </c>
      <c r="I107" s="16">
        <v>65814.318394490925</v>
      </c>
      <c r="J107" s="16">
        <v>62816.244916409632</v>
      </c>
      <c r="K107" s="16">
        <v>189274.11485337326</v>
      </c>
      <c r="L107" s="16">
        <v>202600.98907066908</v>
      </c>
      <c r="M107" s="16">
        <v>262911.41158062412</v>
      </c>
      <c r="N107" s="16">
        <v>306824.37096269452</v>
      </c>
    </row>
    <row r="108" spans="1:14">
      <c r="A108" s="15" t="str">
        <f>INDEX('R1. Scenario specifications'!$C$11:$C$49,MATCH($B108,'R1. Scenario specifications'!$A$11:$A$49,0))</f>
        <v>Current 1.75DS, 2030 start, 'Expect the Unexpected' but with cheap renewables</v>
      </c>
      <c r="B108" s="15" t="s">
        <v>53</v>
      </c>
      <c r="C108" s="15" t="s">
        <v>87</v>
      </c>
      <c r="D108" s="16">
        <v>115349.11381149081</v>
      </c>
      <c r="E108" s="16">
        <v>125232.71391541699</v>
      </c>
      <c r="F108" s="16">
        <v>167490.59158761019</v>
      </c>
      <c r="G108" s="16">
        <v>182811.37033232659</v>
      </c>
      <c r="H108" s="16">
        <v>203095.71265750236</v>
      </c>
      <c r="I108" s="16">
        <v>143012.63338951985</v>
      </c>
      <c r="J108" s="16">
        <v>115101.77879058386</v>
      </c>
      <c r="K108" s="16">
        <v>160146.65555538054</v>
      </c>
      <c r="L108" s="16">
        <v>198195.84901296455</v>
      </c>
      <c r="M108" s="16">
        <v>211593.67653272054</v>
      </c>
      <c r="N108" s="16">
        <v>223792.00931188237</v>
      </c>
    </row>
    <row r="109" spans="1:14">
      <c r="A109" s="15" t="str">
        <f>INDEX('R1. Scenario specifications'!$C$11:$C$49,MATCH($B109,'R1. Scenario specifications'!$A$11:$A$49,0))</f>
        <v>Current 1.75DS, 2030 start, 'Expect the Unexpected' but with cheap renewables</v>
      </c>
      <c r="B109" s="15" t="s">
        <v>53</v>
      </c>
      <c r="C109" s="15" t="s">
        <v>88</v>
      </c>
      <c r="D109" s="16">
        <v>152568.4989670034</v>
      </c>
      <c r="E109" s="16">
        <v>157659.54770799365</v>
      </c>
      <c r="F109" s="16">
        <v>167289.42801307599</v>
      </c>
      <c r="G109" s="16">
        <v>166571.89019253248</v>
      </c>
      <c r="H109" s="16">
        <v>153870.24630707112</v>
      </c>
      <c r="I109" s="16">
        <v>147858.58535934152</v>
      </c>
      <c r="J109" s="16">
        <v>151749.84501408541</v>
      </c>
      <c r="K109" s="16">
        <v>165136.24222191153</v>
      </c>
      <c r="L109" s="16">
        <v>163749.56116740056</v>
      </c>
      <c r="M109" s="16">
        <v>146848.51778880565</v>
      </c>
      <c r="N109" s="16">
        <v>133884.83096354461</v>
      </c>
    </row>
    <row r="110" spans="1:14">
      <c r="A110" s="15" t="str">
        <f>INDEX('R1. Scenario specifications'!$C$11:$C$49,MATCH($B110,'R1. Scenario specifications'!$A$11:$A$49,0))</f>
        <v>Current 1.75DS, 2020 start, 'Expect the Unexpected' but with cheap CCS</v>
      </c>
      <c r="B110" s="15" t="s">
        <v>54</v>
      </c>
      <c r="C110" s="15" t="s">
        <v>86</v>
      </c>
      <c r="D110" s="16">
        <v>132862.88014752162</v>
      </c>
      <c r="E110" s="16">
        <v>165946.77199729119</v>
      </c>
      <c r="F110" s="16">
        <v>134947.6576027502</v>
      </c>
      <c r="G110" s="16">
        <v>76374.782059035453</v>
      </c>
      <c r="H110" s="16">
        <v>51683.325492536962</v>
      </c>
      <c r="I110" s="16">
        <v>69831.445926563931</v>
      </c>
      <c r="J110" s="16">
        <v>77569.136300296057</v>
      </c>
      <c r="K110" s="16">
        <v>259874.09871310554</v>
      </c>
      <c r="L110" s="16">
        <v>314235.0685402978</v>
      </c>
      <c r="M110" s="16">
        <v>392050.62644963723</v>
      </c>
      <c r="N110" s="16">
        <v>452845.21343533805</v>
      </c>
    </row>
    <row r="111" spans="1:14">
      <c r="A111" s="15" t="str">
        <f>INDEX('R1. Scenario specifications'!$C$11:$C$49,MATCH($B111,'R1. Scenario specifications'!$A$11:$A$49,0))</f>
        <v>Current 1.75DS, 2020 start, 'Expect the Unexpected' but with cheap CCS</v>
      </c>
      <c r="B111" s="15" t="s">
        <v>54</v>
      </c>
      <c r="C111" s="15" t="s">
        <v>87</v>
      </c>
      <c r="D111" s="16">
        <v>115349.11381149081</v>
      </c>
      <c r="E111" s="16">
        <v>125232.71391541699</v>
      </c>
      <c r="F111" s="16">
        <v>167490.59158761019</v>
      </c>
      <c r="G111" s="16">
        <v>201060.31778977686</v>
      </c>
      <c r="H111" s="16">
        <v>212951.71851499722</v>
      </c>
      <c r="I111" s="16">
        <v>197898.49692574333</v>
      </c>
      <c r="J111" s="16">
        <v>197077.37163069996</v>
      </c>
      <c r="K111" s="16">
        <v>167284.97548269047</v>
      </c>
      <c r="L111" s="16">
        <v>180440.74892717385</v>
      </c>
      <c r="M111" s="16">
        <v>188054.58246618806</v>
      </c>
      <c r="N111" s="16">
        <v>192448.75232597499</v>
      </c>
    </row>
    <row r="112" spans="1:14">
      <c r="A112" s="15" t="str">
        <f>INDEX('R1. Scenario specifications'!$C$11:$C$49,MATCH($B112,'R1. Scenario specifications'!$A$11:$A$49,0))</f>
        <v>Current 1.75DS, 2020 start, 'Expect the Unexpected' but with cheap CCS</v>
      </c>
      <c r="B112" s="15" t="s">
        <v>54</v>
      </c>
      <c r="C112" s="15" t="s">
        <v>88</v>
      </c>
      <c r="D112" s="16">
        <v>152568.4989670034</v>
      </c>
      <c r="E112" s="16">
        <v>157659.54770799365</v>
      </c>
      <c r="F112" s="16">
        <v>167289.42801307599</v>
      </c>
      <c r="G112" s="16">
        <v>164465.26373637567</v>
      </c>
      <c r="H112" s="16">
        <v>154451.58273600033</v>
      </c>
      <c r="I112" s="16">
        <v>157524.42309078999</v>
      </c>
      <c r="J112" s="16">
        <v>165387.07261853234</v>
      </c>
      <c r="K112" s="16">
        <v>163544.6413737004</v>
      </c>
      <c r="L112" s="16">
        <v>161968.06084064778</v>
      </c>
      <c r="M112" s="16">
        <v>144693.05986127944</v>
      </c>
      <c r="N112" s="16">
        <v>130804.80204534515</v>
      </c>
    </row>
    <row r="113" spans="1:14">
      <c r="A113" s="15" t="str">
        <f>INDEX('R1. Scenario specifications'!$C$11:$C$49,MATCH($B113,'R1. Scenario specifications'!$A$11:$A$49,0))</f>
        <v>Current 2DS, 2020 start, 'Expect the Unexpected' but with cheap renewables</v>
      </c>
      <c r="B113" s="15" t="s">
        <v>55</v>
      </c>
      <c r="C113" s="15" t="s">
        <v>86</v>
      </c>
      <c r="D113" s="16">
        <v>132862.88014752162</v>
      </c>
      <c r="E113" s="16">
        <v>165946.77199729119</v>
      </c>
      <c r="F113" s="16">
        <v>134947.6576027502</v>
      </c>
      <c r="G113" s="16">
        <v>111095.31228417753</v>
      </c>
      <c r="H113" s="16">
        <v>97781.83208159951</v>
      </c>
      <c r="I113" s="16">
        <v>93913.086650457393</v>
      </c>
      <c r="J113" s="16">
        <v>92636.038244508032</v>
      </c>
      <c r="K113" s="16">
        <v>206313.12947071993</v>
      </c>
      <c r="L113" s="16">
        <v>259224.31121436207</v>
      </c>
      <c r="M113" s="16">
        <v>324611.29931491165</v>
      </c>
      <c r="N113" s="16">
        <v>359116.14294913458</v>
      </c>
    </row>
    <row r="114" spans="1:14">
      <c r="A114" s="15" t="str">
        <f>INDEX('R1. Scenario specifications'!$C$11:$C$49,MATCH($B114,'R1. Scenario specifications'!$A$11:$A$49,0))</f>
        <v>Current 2DS, 2020 start, 'Expect the Unexpected' but with cheap renewables</v>
      </c>
      <c r="B114" s="15" t="s">
        <v>55</v>
      </c>
      <c r="C114" s="15" t="s">
        <v>87</v>
      </c>
      <c r="D114" s="16">
        <v>115349.11381149081</v>
      </c>
      <c r="E114" s="16">
        <v>125232.71391541699</v>
      </c>
      <c r="F114" s="16">
        <v>167490.59158761019</v>
      </c>
      <c r="G114" s="16">
        <v>183178.73460072113</v>
      </c>
      <c r="H114" s="16">
        <v>195466.60607169435</v>
      </c>
      <c r="I114" s="16">
        <v>200074.94077833215</v>
      </c>
      <c r="J114" s="16">
        <v>207062.29120877211</v>
      </c>
      <c r="K114" s="16">
        <v>190726.30193792068</v>
      </c>
      <c r="L114" s="16">
        <v>186984.05898953284</v>
      </c>
      <c r="M114" s="16">
        <v>193327.8281977039</v>
      </c>
      <c r="N114" s="16">
        <v>196945.78880853788</v>
      </c>
    </row>
    <row r="115" spans="1:14">
      <c r="A115" s="15" t="str">
        <f>INDEX('R1. Scenario specifications'!$C$11:$C$49,MATCH($B115,'R1. Scenario specifications'!$A$11:$A$49,0))</f>
        <v>Current 2DS, 2020 start, 'Expect the Unexpected' but with cheap renewables</v>
      </c>
      <c r="B115" s="15" t="s">
        <v>55</v>
      </c>
      <c r="C115" s="15" t="s">
        <v>88</v>
      </c>
      <c r="D115" s="16">
        <v>152568.4989670034</v>
      </c>
      <c r="E115" s="16">
        <v>157659.54770799365</v>
      </c>
      <c r="F115" s="16">
        <v>167289.42801307599</v>
      </c>
      <c r="G115" s="16">
        <v>166473.41302183925</v>
      </c>
      <c r="H115" s="16">
        <v>155619.45092834838</v>
      </c>
      <c r="I115" s="16">
        <v>153538.48304100934</v>
      </c>
      <c r="J115" s="16">
        <v>153711.33285588722</v>
      </c>
      <c r="K115" s="16">
        <v>165437.72749671564</v>
      </c>
      <c r="L115" s="16">
        <v>161517.72139815424</v>
      </c>
      <c r="M115" s="16">
        <v>144701.65762424035</v>
      </c>
      <c r="N115" s="16">
        <v>130646.36357385601</v>
      </c>
    </row>
    <row r="116" spans="1:14">
      <c r="A116" s="15" t="str">
        <f>INDEX('R1. Scenario specifications'!$C$11:$C$49,MATCH($B116,'R1. Scenario specifications'!$A$11:$A$49,0))</f>
        <v>Current 1.75DS, 2030 start, 'Expect the Unexpected' but with cheap CCS</v>
      </c>
      <c r="B116" s="15" t="s">
        <v>56</v>
      </c>
      <c r="C116" s="15" t="s">
        <v>86</v>
      </c>
      <c r="D116" s="16">
        <v>132862.88014752162</v>
      </c>
      <c r="E116" s="16">
        <v>165946.77199729119</v>
      </c>
      <c r="F116" s="16">
        <v>134947.6576027502</v>
      </c>
      <c r="G116" s="16">
        <v>147000.29124843309</v>
      </c>
      <c r="H116" s="16">
        <v>60453.942448171467</v>
      </c>
      <c r="I116" s="16">
        <v>64028.333342403079</v>
      </c>
      <c r="J116" s="16">
        <v>66848.246472040628</v>
      </c>
      <c r="K116" s="16">
        <v>206692.25909178407</v>
      </c>
      <c r="L116" s="16">
        <v>240108.36934923413</v>
      </c>
      <c r="M116" s="16">
        <v>320988.38451010716</v>
      </c>
      <c r="N116" s="16">
        <v>369256.39894947049</v>
      </c>
    </row>
    <row r="117" spans="1:14">
      <c r="A117" s="15" t="str">
        <f>INDEX('R1. Scenario specifications'!$C$11:$C$49,MATCH($B117,'R1. Scenario specifications'!$A$11:$A$49,0))</f>
        <v>Current 1.75DS, 2030 start, 'Expect the Unexpected' but with cheap CCS</v>
      </c>
      <c r="B117" s="15" t="s">
        <v>56</v>
      </c>
      <c r="C117" s="15" t="s">
        <v>87</v>
      </c>
      <c r="D117" s="16">
        <v>115349.11381149081</v>
      </c>
      <c r="E117" s="16">
        <v>125232.71391541699</v>
      </c>
      <c r="F117" s="16">
        <v>167490.59158761019</v>
      </c>
      <c r="G117" s="16">
        <v>182811.37033232659</v>
      </c>
      <c r="H117" s="16">
        <v>208240.1613249488</v>
      </c>
      <c r="I117" s="16">
        <v>145530.71774931246</v>
      </c>
      <c r="J117" s="16">
        <v>123055.79536327506</v>
      </c>
      <c r="K117" s="16">
        <v>161656.93495977894</v>
      </c>
      <c r="L117" s="16">
        <v>193294.24779145751</v>
      </c>
      <c r="M117" s="16">
        <v>205882.49422878661</v>
      </c>
      <c r="N117" s="16">
        <v>220624.11383782449</v>
      </c>
    </row>
    <row r="118" spans="1:14">
      <c r="A118" s="15" t="str">
        <f>INDEX('R1. Scenario specifications'!$C$11:$C$49,MATCH($B118,'R1. Scenario specifications'!$A$11:$A$49,0))</f>
        <v>Current 1.75DS, 2030 start, 'Expect the Unexpected' but with cheap CCS</v>
      </c>
      <c r="B118" s="15" t="s">
        <v>56</v>
      </c>
      <c r="C118" s="15" t="s">
        <v>88</v>
      </c>
      <c r="D118" s="16">
        <v>152568.4989670034</v>
      </c>
      <c r="E118" s="16">
        <v>157659.54770799365</v>
      </c>
      <c r="F118" s="16">
        <v>167289.42801307599</v>
      </c>
      <c r="G118" s="16">
        <v>166571.89019253248</v>
      </c>
      <c r="H118" s="16">
        <v>154440.6772323194</v>
      </c>
      <c r="I118" s="16">
        <v>146962.42278736632</v>
      </c>
      <c r="J118" s="16">
        <v>148022.39254923692</v>
      </c>
      <c r="K118" s="16">
        <v>164246.07849019635</v>
      </c>
      <c r="L118" s="16">
        <v>163488.79816270794</v>
      </c>
      <c r="M118" s="16">
        <v>146659.84940464102</v>
      </c>
      <c r="N118" s="16">
        <v>133408.67351834921</v>
      </c>
    </row>
    <row r="119" spans="1:14">
      <c r="A119" s="15" t="str">
        <f>INDEX('R1. Scenario specifications'!$C$11:$C$49,MATCH($B119,'R1. Scenario specifications'!$A$11:$A$49,0))</f>
        <v>Current 1.75DS, 2020 start, 'Expect the Unexpected' but with cheap EVs</v>
      </c>
      <c r="B119" s="15" t="s">
        <v>57</v>
      </c>
      <c r="C119" s="15" t="s">
        <v>86</v>
      </c>
      <c r="D119" s="16">
        <v>132862.88014752162</v>
      </c>
      <c r="E119" s="16">
        <v>165946.77199729119</v>
      </c>
      <c r="F119" s="16">
        <v>134947.6576027502</v>
      </c>
      <c r="G119" s="16">
        <v>82927.805743363264</v>
      </c>
      <c r="H119" s="16">
        <v>51682.658030081395</v>
      </c>
      <c r="I119" s="16">
        <v>69940.806717144049</v>
      </c>
      <c r="J119" s="16">
        <v>77557.337414446665</v>
      </c>
      <c r="K119" s="16">
        <v>257547.53615748553</v>
      </c>
      <c r="L119" s="16">
        <v>312752.67103545822</v>
      </c>
      <c r="M119" s="16">
        <v>390279.89151552098</v>
      </c>
      <c r="N119" s="16">
        <v>452130.7363494825</v>
      </c>
    </row>
    <row r="120" spans="1:14">
      <c r="A120" s="15" t="str">
        <f>INDEX('R1. Scenario specifications'!$C$11:$C$49,MATCH($B120,'R1. Scenario specifications'!$A$11:$A$49,0))</f>
        <v>Current 1.75DS, 2020 start, 'Expect the Unexpected' but with cheap EVs</v>
      </c>
      <c r="B120" s="15" t="s">
        <v>57</v>
      </c>
      <c r="C120" s="15" t="s">
        <v>87</v>
      </c>
      <c r="D120" s="16">
        <v>115349.11381149081</v>
      </c>
      <c r="E120" s="16">
        <v>125232.71391541699</v>
      </c>
      <c r="F120" s="16">
        <v>167490.59158761019</v>
      </c>
      <c r="G120" s="16">
        <v>195808.62297627513</v>
      </c>
      <c r="H120" s="16">
        <v>211263.59926669445</v>
      </c>
      <c r="I120" s="16">
        <v>197807.96076992564</v>
      </c>
      <c r="J120" s="16">
        <v>196152.97200857641</v>
      </c>
      <c r="K120" s="16">
        <v>169275.89774939153</v>
      </c>
      <c r="L120" s="16">
        <v>183868.97136910158</v>
      </c>
      <c r="M120" s="16">
        <v>189913.76029939024</v>
      </c>
      <c r="N120" s="16">
        <v>194139.15923877392</v>
      </c>
    </row>
    <row r="121" spans="1:14">
      <c r="A121" s="15" t="str">
        <f>INDEX('R1. Scenario specifications'!$C$11:$C$49,MATCH($B121,'R1. Scenario specifications'!$A$11:$A$49,0))</f>
        <v>Current 1.75DS, 2020 start, 'Expect the Unexpected' but with cheap EVs</v>
      </c>
      <c r="B121" s="15" t="s">
        <v>57</v>
      </c>
      <c r="C121" s="15" t="s">
        <v>88</v>
      </c>
      <c r="D121" s="16">
        <v>152568.4989670034</v>
      </c>
      <c r="E121" s="16">
        <v>157659.54770799365</v>
      </c>
      <c r="F121" s="16">
        <v>167289.42801307599</v>
      </c>
      <c r="G121" s="16">
        <v>159589.5967391005</v>
      </c>
      <c r="H121" s="16">
        <v>153877.37504788514</v>
      </c>
      <c r="I121" s="16">
        <v>157805.29655415152</v>
      </c>
      <c r="J121" s="16">
        <v>166238.03617635483</v>
      </c>
      <c r="K121" s="16">
        <v>165091.65913389239</v>
      </c>
      <c r="L121" s="16">
        <v>163201.90906231041</v>
      </c>
      <c r="M121" s="16">
        <v>145263.13265326951</v>
      </c>
      <c r="N121" s="16">
        <v>131088.50427792763</v>
      </c>
    </row>
    <row r="122" spans="1:14">
      <c r="A122" s="15" t="str">
        <f>INDEX('R1. Scenario specifications'!$C$11:$C$49,MATCH($B122,'R1. Scenario specifications'!$A$11:$A$49,0))</f>
        <v>Current 1.75DS, 2030 start, 'Expect the Unexpected' but with cheap EVs</v>
      </c>
      <c r="B122" s="15" t="s">
        <v>58</v>
      </c>
      <c r="C122" s="15" t="s">
        <v>86</v>
      </c>
      <c r="D122" s="16">
        <v>132862.88014752162</v>
      </c>
      <c r="E122" s="16">
        <v>165946.77199729119</v>
      </c>
      <c r="F122" s="16">
        <v>134947.6576027502</v>
      </c>
      <c r="G122" s="16">
        <v>147000.29124843309</v>
      </c>
      <c r="H122" s="16">
        <v>59822.476076175029</v>
      </c>
      <c r="I122" s="16">
        <v>64154.532166230019</v>
      </c>
      <c r="J122" s="16">
        <v>66717.435271115188</v>
      </c>
      <c r="K122" s="16">
        <v>207026.16585511033</v>
      </c>
      <c r="L122" s="16">
        <v>240294.88607891664</v>
      </c>
      <c r="M122" s="16">
        <v>321808.90421928704</v>
      </c>
      <c r="N122" s="16">
        <v>370827.07677570218</v>
      </c>
    </row>
    <row r="123" spans="1:14">
      <c r="A123" s="15" t="str">
        <f>INDEX('R1. Scenario specifications'!$C$11:$C$49,MATCH($B123,'R1. Scenario specifications'!$A$11:$A$49,0))</f>
        <v>Current 1.75DS, 2030 start, 'Expect the Unexpected' but with cheap EVs</v>
      </c>
      <c r="B123" s="15" t="s">
        <v>58</v>
      </c>
      <c r="C123" s="15" t="s">
        <v>87</v>
      </c>
      <c r="D123" s="16">
        <v>115349.11381149081</v>
      </c>
      <c r="E123" s="16">
        <v>125232.71391541699</v>
      </c>
      <c r="F123" s="16">
        <v>167490.59158761019</v>
      </c>
      <c r="G123" s="16">
        <v>182811.37033232659</v>
      </c>
      <c r="H123" s="16">
        <v>208631.62926693162</v>
      </c>
      <c r="I123" s="16">
        <v>145757.35002998402</v>
      </c>
      <c r="J123" s="16">
        <v>123152.48981362964</v>
      </c>
      <c r="K123" s="16">
        <v>161584.34511673544</v>
      </c>
      <c r="L123" s="16">
        <v>193486.28014591057</v>
      </c>
      <c r="M123" s="16">
        <v>205697.48719022149</v>
      </c>
      <c r="N123" s="16">
        <v>220769.93156837681</v>
      </c>
    </row>
    <row r="124" spans="1:14">
      <c r="A124" s="15" t="str">
        <f>INDEX('R1. Scenario specifications'!$C$11:$C$49,MATCH($B124,'R1. Scenario specifications'!$A$11:$A$49,0))</f>
        <v>Current 1.75DS, 2030 start, 'Expect the Unexpected' but with cheap EVs</v>
      </c>
      <c r="B124" s="15" t="s">
        <v>58</v>
      </c>
      <c r="C124" s="15" t="s">
        <v>88</v>
      </c>
      <c r="D124" s="16">
        <v>152568.4989670034</v>
      </c>
      <c r="E124" s="16">
        <v>157659.54770799365</v>
      </c>
      <c r="F124" s="16">
        <v>167289.42801307599</v>
      </c>
      <c r="G124" s="16">
        <v>166571.89019253248</v>
      </c>
      <c r="H124" s="16">
        <v>154849.88823009978</v>
      </c>
      <c r="I124" s="16">
        <v>147407.5299794079</v>
      </c>
      <c r="J124" s="16">
        <v>148086.18669206643</v>
      </c>
      <c r="K124" s="16">
        <v>165516.50406719377</v>
      </c>
      <c r="L124" s="16">
        <v>164101.79098633124</v>
      </c>
      <c r="M124" s="16">
        <v>147174.07813705775</v>
      </c>
      <c r="N124" s="16">
        <v>133701.37940395507</v>
      </c>
    </row>
    <row r="125" spans="1:14">
      <c r="A125" s="15" t="str">
        <f>INDEX('R1. Scenario specifications'!$C$11:$C$49,MATCH($B125,'R1. Scenario specifications'!$A$11:$A$49,0))</f>
        <v>Current 1.75DS, 2020 start, 'Expect the Unexpected' but with cheap energy efficiency</v>
      </c>
      <c r="B125" s="15" t="s">
        <v>59</v>
      </c>
      <c r="C125" s="15" t="s">
        <v>86</v>
      </c>
      <c r="D125" s="16">
        <v>132862.88014752162</v>
      </c>
      <c r="E125" s="16">
        <v>165946.77199729119</v>
      </c>
      <c r="F125" s="16">
        <v>134947.6576027502</v>
      </c>
      <c r="G125" s="16">
        <v>94357.902563281852</v>
      </c>
      <c r="H125" s="16">
        <v>56695.505602569021</v>
      </c>
      <c r="I125" s="16">
        <v>49073.072527835728</v>
      </c>
      <c r="J125" s="16">
        <v>63734.918696134395</v>
      </c>
      <c r="K125" s="16">
        <v>203331.94222290863</v>
      </c>
      <c r="L125" s="16">
        <v>241409.55424904323</v>
      </c>
      <c r="M125" s="16">
        <v>276773.7142581697</v>
      </c>
      <c r="N125" s="16">
        <v>316954.44125590241</v>
      </c>
    </row>
    <row r="126" spans="1:14">
      <c r="A126" s="15" t="str">
        <f>INDEX('R1. Scenario specifications'!$C$11:$C$49,MATCH($B126,'R1. Scenario specifications'!$A$11:$A$49,0))</f>
        <v>Current 1.75DS, 2020 start, 'Expect the Unexpected' but with cheap energy efficiency</v>
      </c>
      <c r="B126" s="15" t="s">
        <v>59</v>
      </c>
      <c r="C126" s="15" t="s">
        <v>87</v>
      </c>
      <c r="D126" s="16">
        <v>115349.11381149081</v>
      </c>
      <c r="E126" s="16">
        <v>125232.71391541699</v>
      </c>
      <c r="F126" s="16">
        <v>167490.59158761019</v>
      </c>
      <c r="G126" s="16">
        <v>182522.6436588066</v>
      </c>
      <c r="H126" s="16">
        <v>194691.36520179623</v>
      </c>
      <c r="I126" s="16">
        <v>189274.18848330708</v>
      </c>
      <c r="J126" s="16">
        <v>162298.22293002927</v>
      </c>
      <c r="K126" s="16">
        <v>144784.81898030228</v>
      </c>
      <c r="L126" s="16">
        <v>155512.73123726717</v>
      </c>
      <c r="M126" s="16">
        <v>175096.18200084491</v>
      </c>
      <c r="N126" s="16">
        <v>186035.7814146037</v>
      </c>
    </row>
    <row r="127" spans="1:14">
      <c r="A127" s="15" t="str">
        <f>INDEX('R1. Scenario specifications'!$C$11:$C$49,MATCH($B127,'R1. Scenario specifications'!$A$11:$A$49,0))</f>
        <v>Current 1.75DS, 2020 start, 'Expect the Unexpected' but with cheap energy efficiency</v>
      </c>
      <c r="B127" s="15" t="s">
        <v>59</v>
      </c>
      <c r="C127" s="15" t="s">
        <v>88</v>
      </c>
      <c r="D127" s="16">
        <v>152568.4989670034</v>
      </c>
      <c r="E127" s="16">
        <v>157659.54770799365</v>
      </c>
      <c r="F127" s="16">
        <v>167289.42801307599</v>
      </c>
      <c r="G127" s="16">
        <v>153138.20423682217</v>
      </c>
      <c r="H127" s="16">
        <v>142181.82718336201</v>
      </c>
      <c r="I127" s="16">
        <v>138215.3067001751</v>
      </c>
      <c r="J127" s="16">
        <v>142174.09541887706</v>
      </c>
      <c r="K127" s="16">
        <v>143862.25912718917</v>
      </c>
      <c r="L127" s="16">
        <v>145616.8952439077</v>
      </c>
      <c r="M127" s="16">
        <v>140995.41924086906</v>
      </c>
      <c r="N127" s="16">
        <v>124635.90168951949</v>
      </c>
    </row>
    <row r="128" spans="1:14">
      <c r="A128" s="15" t="str">
        <f>INDEX('R1. Scenario specifications'!$C$11:$C$49,MATCH($B128,'R1. Scenario specifications'!$A$11:$A$49,0))</f>
        <v>Current 1.75DS, 2030 start, 'Expect the Unexpected' but with cheap energy efficiency</v>
      </c>
      <c r="B128" s="15" t="s">
        <v>60</v>
      </c>
      <c r="C128" s="15" t="s">
        <v>86</v>
      </c>
      <c r="D128" s="16">
        <v>132862.88014752162</v>
      </c>
      <c r="E128" s="16">
        <v>165946.77199729119</v>
      </c>
      <c r="F128" s="16">
        <v>134947.6576027502</v>
      </c>
      <c r="G128" s="16">
        <v>147000.29124843309</v>
      </c>
      <c r="H128" s="16">
        <v>66657.466364870896</v>
      </c>
      <c r="I128" s="16">
        <v>51128.893942130118</v>
      </c>
      <c r="J128" s="16">
        <v>53673.118661632761</v>
      </c>
      <c r="K128" s="16">
        <v>168165.90926311683</v>
      </c>
      <c r="L128" s="16">
        <v>190763.692609744</v>
      </c>
      <c r="M128" s="16">
        <v>233105.56901804329</v>
      </c>
      <c r="N128" s="16">
        <v>283702.98315046803</v>
      </c>
    </row>
    <row r="129" spans="1:14">
      <c r="A129" s="15" t="str">
        <f>INDEX('R1. Scenario specifications'!$C$11:$C$49,MATCH($B129,'R1. Scenario specifications'!$A$11:$A$49,0))</f>
        <v>Current 1.75DS, 2030 start, 'Expect the Unexpected' but with cheap energy efficiency</v>
      </c>
      <c r="B129" s="15" t="s">
        <v>60</v>
      </c>
      <c r="C129" s="15" t="s">
        <v>87</v>
      </c>
      <c r="D129" s="16">
        <v>115349.11381149081</v>
      </c>
      <c r="E129" s="16">
        <v>125232.71391541699</v>
      </c>
      <c r="F129" s="16">
        <v>167490.59158761019</v>
      </c>
      <c r="G129" s="16">
        <v>182811.37033232659</v>
      </c>
      <c r="H129" s="16">
        <v>194828.84501294544</v>
      </c>
      <c r="I129" s="16">
        <v>147985.42086342716</v>
      </c>
      <c r="J129" s="16">
        <v>106354.87109802822</v>
      </c>
      <c r="K129" s="16">
        <v>141235.57236681783</v>
      </c>
      <c r="L129" s="16">
        <v>163307.7342244375</v>
      </c>
      <c r="M129" s="16">
        <v>175283.32926882489</v>
      </c>
      <c r="N129" s="16">
        <v>188327.6413010433</v>
      </c>
    </row>
    <row r="130" spans="1:14">
      <c r="A130" s="15" t="str">
        <f>INDEX('R1. Scenario specifications'!$C$11:$C$49,MATCH($B130,'R1. Scenario specifications'!$A$11:$A$49,0))</f>
        <v>Current 1.75DS, 2030 start, 'Expect the Unexpected' but with cheap energy efficiency</v>
      </c>
      <c r="B130" s="15" t="s">
        <v>60</v>
      </c>
      <c r="C130" s="15" t="s">
        <v>88</v>
      </c>
      <c r="D130" s="16">
        <v>152568.4989670034</v>
      </c>
      <c r="E130" s="16">
        <v>157659.54770799365</v>
      </c>
      <c r="F130" s="16">
        <v>167289.42801307599</v>
      </c>
      <c r="G130" s="16">
        <v>166571.89019253248</v>
      </c>
      <c r="H130" s="16">
        <v>144999.03000381621</v>
      </c>
      <c r="I130" s="16">
        <v>135576.3178894986</v>
      </c>
      <c r="J130" s="16">
        <v>130615.93893865988</v>
      </c>
      <c r="K130" s="16">
        <v>144757.14183187528</v>
      </c>
      <c r="L130" s="16">
        <v>146128.95228440629</v>
      </c>
      <c r="M130" s="16">
        <v>140442.95865865142</v>
      </c>
      <c r="N130" s="16">
        <v>124500.23731442289</v>
      </c>
    </row>
    <row r="131" spans="1:14">
      <c r="A131" s="15" t="str">
        <f>INDEX('R1. Scenario specifications'!$C$11:$C$49,MATCH($B131,'R1. Scenario specifications'!$A$11:$A$49,0))</f>
        <v>Current 1.75DS, 2020 start, 'Expect the Unexpected' but with most conservative biomass CCS / NET technology cost assumptions</v>
      </c>
      <c r="B131" s="15" t="s">
        <v>61</v>
      </c>
      <c r="C131" s="15" t="s">
        <v>86</v>
      </c>
      <c r="D131" s="16">
        <v>132862.88014752162</v>
      </c>
      <c r="E131" s="16">
        <v>165946.77199729119</v>
      </c>
      <c r="F131" s="16">
        <v>134947.6576027502</v>
      </c>
      <c r="G131" s="16">
        <v>75766.935842179388</v>
      </c>
      <c r="H131" s="16">
        <v>51683.811911751523</v>
      </c>
      <c r="I131" s="16">
        <v>69401.186800653173</v>
      </c>
      <c r="J131" s="16">
        <v>77543.63854192858</v>
      </c>
      <c r="K131" s="16">
        <v>261753.77633392898</v>
      </c>
      <c r="L131" s="16">
        <v>313813.96124296397</v>
      </c>
      <c r="M131" s="16">
        <v>392886.8020568309</v>
      </c>
      <c r="N131" s="16">
        <v>450337.09162078216</v>
      </c>
    </row>
    <row r="132" spans="1:14">
      <c r="A132" s="15" t="str">
        <f>INDEX('R1. Scenario specifications'!$C$11:$C$49,MATCH($B132,'R1. Scenario specifications'!$A$11:$A$49,0))</f>
        <v>Current 1.75DS, 2020 start, 'Expect the Unexpected' but with most conservative biomass CCS / NET technology cost assumptions</v>
      </c>
      <c r="B132" s="15" t="s">
        <v>61</v>
      </c>
      <c r="C132" s="15" t="s">
        <v>87</v>
      </c>
      <c r="D132" s="16">
        <v>115349.11381149081</v>
      </c>
      <c r="E132" s="16">
        <v>125232.71391541699</v>
      </c>
      <c r="F132" s="16">
        <v>167490.59158761019</v>
      </c>
      <c r="G132" s="16">
        <v>202205.36929523194</v>
      </c>
      <c r="H132" s="16">
        <v>214238.0300781072</v>
      </c>
      <c r="I132" s="16">
        <v>199339.51993247046</v>
      </c>
      <c r="J132" s="16">
        <v>196142.68800547719</v>
      </c>
      <c r="K132" s="16">
        <v>168101.59416463011</v>
      </c>
      <c r="L132" s="16">
        <v>181020.10954418901</v>
      </c>
      <c r="M132" s="16">
        <v>188233.44408130355</v>
      </c>
      <c r="N132" s="16">
        <v>193148.72532909119</v>
      </c>
    </row>
    <row r="133" spans="1:14">
      <c r="A133" s="15" t="str">
        <f>INDEX('R1. Scenario specifications'!$C$11:$C$49,MATCH($B133,'R1. Scenario specifications'!$A$11:$A$49,0))</f>
        <v>Current 1.75DS, 2020 start, 'Expect the Unexpected' but with most conservative biomass CCS / NET technology cost assumptions</v>
      </c>
      <c r="B133" s="15" t="s">
        <v>61</v>
      </c>
      <c r="C133" s="15" t="s">
        <v>88</v>
      </c>
      <c r="D133" s="16">
        <v>152568.4989670034</v>
      </c>
      <c r="E133" s="16">
        <v>157659.54770799365</v>
      </c>
      <c r="F133" s="16">
        <v>167289.42801307599</v>
      </c>
      <c r="G133" s="16">
        <v>164425.59998792279</v>
      </c>
      <c r="H133" s="16">
        <v>154008.67573105413</v>
      </c>
      <c r="I133" s="16">
        <v>157365.92338972352</v>
      </c>
      <c r="J133" s="16">
        <v>165334.92033536779</v>
      </c>
      <c r="K133" s="16">
        <v>163464.37066092153</v>
      </c>
      <c r="L133" s="16">
        <v>161467.83307128071</v>
      </c>
      <c r="M133" s="16">
        <v>144530.19437800799</v>
      </c>
      <c r="N133" s="16">
        <v>130916.92790157259</v>
      </c>
    </row>
    <row r="134" spans="1:14">
      <c r="A134" s="15" t="str">
        <f>INDEX('R1. Scenario specifications'!$C$11:$C$49,MATCH($B134,'R1. Scenario specifications'!$A$11:$A$49,0))</f>
        <v>Current 1.75DS, 2030 start, 'Expect the Unexpected' but with most conservative biomass CCS / NET technology cost assumptions</v>
      </c>
      <c r="B134" s="15" t="s">
        <v>62</v>
      </c>
      <c r="C134" s="15" t="s">
        <v>86</v>
      </c>
      <c r="D134" s="16">
        <v>132862.88014752162</v>
      </c>
      <c r="E134" s="16">
        <v>165946.77199729119</v>
      </c>
      <c r="F134" s="16">
        <v>134947.6576027502</v>
      </c>
      <c r="G134" s="16">
        <v>147000.29124843309</v>
      </c>
      <c r="H134" s="16">
        <v>61987.258863852527</v>
      </c>
      <c r="I134" s="16">
        <v>65407.540964449174</v>
      </c>
      <c r="J134" s="16">
        <v>66976.682023728572</v>
      </c>
      <c r="K134" s="16">
        <v>207939.59373958089</v>
      </c>
      <c r="L134" s="16">
        <v>240345.54345188598</v>
      </c>
      <c r="M134" s="16">
        <v>320859.05695443554</v>
      </c>
      <c r="N134" s="16">
        <v>371282.05183979101</v>
      </c>
    </row>
    <row r="135" spans="1:14">
      <c r="A135" s="15" t="str">
        <f>INDEX('R1. Scenario specifications'!$C$11:$C$49,MATCH($B135,'R1. Scenario specifications'!$A$11:$A$49,0))</f>
        <v>Current 1.75DS, 2030 start, 'Expect the Unexpected' but with most conservative biomass CCS / NET technology cost assumptions</v>
      </c>
      <c r="B135" s="15" t="s">
        <v>62</v>
      </c>
      <c r="C135" s="15" t="s">
        <v>87</v>
      </c>
      <c r="D135" s="16">
        <v>115349.11381149081</v>
      </c>
      <c r="E135" s="16">
        <v>125232.71391541699</v>
      </c>
      <c r="F135" s="16">
        <v>167490.59158761019</v>
      </c>
      <c r="G135" s="16">
        <v>182811.37033232659</v>
      </c>
      <c r="H135" s="16">
        <v>208837.71535286159</v>
      </c>
      <c r="I135" s="16">
        <v>151363.83201310696</v>
      </c>
      <c r="J135" s="16">
        <v>123418.44491077901</v>
      </c>
      <c r="K135" s="16">
        <v>161541.71806836227</v>
      </c>
      <c r="L135" s="16">
        <v>194378.69200911414</v>
      </c>
      <c r="M135" s="16">
        <v>207002.89744048292</v>
      </c>
      <c r="N135" s="16">
        <v>219565.09704670799</v>
      </c>
    </row>
    <row r="136" spans="1:14">
      <c r="A136" s="15" t="str">
        <f>INDEX('R1. Scenario specifications'!$C$11:$C$49,MATCH($B136,'R1. Scenario specifications'!$A$11:$A$49,0))</f>
        <v>Current 1.75DS, 2030 start, 'Expect the Unexpected' but with most conservative biomass CCS / NET technology cost assumptions</v>
      </c>
      <c r="B136" s="15" t="s">
        <v>62</v>
      </c>
      <c r="C136" s="15" t="s">
        <v>88</v>
      </c>
      <c r="D136" s="16">
        <v>152568.4989670034</v>
      </c>
      <c r="E136" s="16">
        <v>157659.54770799365</v>
      </c>
      <c r="F136" s="16">
        <v>167289.42801307599</v>
      </c>
      <c r="G136" s="16">
        <v>166571.89019253248</v>
      </c>
      <c r="H136" s="16">
        <v>154451.92339045505</v>
      </c>
      <c r="I136" s="16">
        <v>146276.60266707308</v>
      </c>
      <c r="J136" s="16">
        <v>147837.29558863866</v>
      </c>
      <c r="K136" s="16">
        <v>164326.01180904498</v>
      </c>
      <c r="L136" s="16">
        <v>163117.74560824322</v>
      </c>
      <c r="M136" s="16">
        <v>146536.23428205779</v>
      </c>
      <c r="N136" s="16">
        <v>133260.0487068459</v>
      </c>
    </row>
    <row r="137" spans="1:14">
      <c r="A137" s="15" t="str">
        <f>INDEX('R1. Scenario specifications'!$C$11:$C$49,MATCH($B137,'R1. Scenario specifications'!$A$11:$A$49,0))</f>
        <v>Current 2DS, 2030 start, 'Expect the Unexpected' but with cheap renewables</v>
      </c>
      <c r="B137" s="15" t="s">
        <v>63</v>
      </c>
      <c r="C137" s="15" t="s">
        <v>86</v>
      </c>
      <c r="D137" s="16">
        <v>132862.88014752162</v>
      </c>
      <c r="E137" s="16">
        <v>165946.77199729119</v>
      </c>
      <c r="F137" s="16">
        <v>134947.6576027502</v>
      </c>
      <c r="G137" s="16">
        <v>147000.29124843309</v>
      </c>
      <c r="H137" s="16">
        <v>101791.13298303219</v>
      </c>
      <c r="I137" s="16">
        <v>70638.824280889574</v>
      </c>
      <c r="J137" s="16">
        <v>79918.332553246175</v>
      </c>
      <c r="K137" s="16">
        <v>208860.90328548511</v>
      </c>
      <c r="L137" s="16">
        <v>248052.85363393219</v>
      </c>
      <c r="M137" s="16">
        <v>317013.32594947366</v>
      </c>
      <c r="N137" s="16">
        <v>364469.98738144862</v>
      </c>
    </row>
    <row r="138" spans="1:14">
      <c r="A138" s="15" t="str">
        <f>INDEX('R1. Scenario specifications'!$C$11:$C$49,MATCH($B138,'R1. Scenario specifications'!$A$11:$A$49,0))</f>
        <v>Current 2DS, 2030 start, 'Expect the Unexpected' but with cheap renewables</v>
      </c>
      <c r="B138" s="15" t="s">
        <v>63</v>
      </c>
      <c r="C138" s="15" t="s">
        <v>87</v>
      </c>
      <c r="D138" s="16">
        <v>115349.11381149081</v>
      </c>
      <c r="E138" s="16">
        <v>125232.71391541699</v>
      </c>
      <c r="F138" s="16">
        <v>167490.59158761019</v>
      </c>
      <c r="G138" s="16">
        <v>182811.37033232659</v>
      </c>
      <c r="H138" s="16">
        <v>203649.63695782269</v>
      </c>
      <c r="I138" s="16">
        <v>212141.15969535601</v>
      </c>
      <c r="J138" s="16">
        <v>179665.17424110716</v>
      </c>
      <c r="K138" s="16">
        <v>173334.82937182713</v>
      </c>
      <c r="L138" s="16">
        <v>181174.9793976451</v>
      </c>
      <c r="M138" s="16">
        <v>186702.48634752393</v>
      </c>
      <c r="N138" s="16">
        <v>190575.50950310085</v>
      </c>
    </row>
    <row r="139" spans="1:14">
      <c r="A139" s="15" t="str">
        <f>INDEX('R1. Scenario specifications'!$C$11:$C$49,MATCH($B139,'R1. Scenario specifications'!$A$11:$A$49,0))</f>
        <v>Current 2DS, 2030 start, 'Expect the Unexpected' but with cheap renewables</v>
      </c>
      <c r="B139" s="15" t="s">
        <v>63</v>
      </c>
      <c r="C139" s="15" t="s">
        <v>88</v>
      </c>
      <c r="D139" s="16">
        <v>152568.4989670034</v>
      </c>
      <c r="E139" s="16">
        <v>157659.54770799365</v>
      </c>
      <c r="F139" s="16">
        <v>167289.42801307599</v>
      </c>
      <c r="G139" s="16">
        <v>166571.89019253248</v>
      </c>
      <c r="H139" s="16">
        <v>156453.76286529671</v>
      </c>
      <c r="I139" s="16">
        <v>156687.42949476762</v>
      </c>
      <c r="J139" s="16">
        <v>162478.46042562532</v>
      </c>
      <c r="K139" s="16">
        <v>165002.66766176172</v>
      </c>
      <c r="L139" s="16">
        <v>161173.62415854755</v>
      </c>
      <c r="M139" s="16">
        <v>144314.37988598162</v>
      </c>
      <c r="N139" s="16">
        <v>130714.91165192904</v>
      </c>
    </row>
    <row r="140" spans="1:14">
      <c r="A140" s="15" t="str">
        <f>INDEX('R1. Scenario specifications'!$C$11:$C$49,MATCH($B140,'R1. Scenario specifications'!$A$11:$A$49,0))</f>
        <v>Current 2DS, 2020 start, 'Expect the Unexpected' but with cheap CCS</v>
      </c>
      <c r="B140" s="15" t="s">
        <v>64</v>
      </c>
      <c r="C140" s="15" t="s">
        <v>86</v>
      </c>
      <c r="D140" s="16">
        <v>132862.88014752162</v>
      </c>
      <c r="E140" s="16">
        <v>165946.77199729119</v>
      </c>
      <c r="F140" s="16">
        <v>134947.6576027502</v>
      </c>
      <c r="G140" s="16">
        <v>108938.97041214367</v>
      </c>
      <c r="H140" s="16">
        <v>91426.278026763801</v>
      </c>
      <c r="I140" s="16">
        <v>87504.120778964963</v>
      </c>
      <c r="J140" s="16">
        <v>92681.646846156145</v>
      </c>
      <c r="K140" s="16">
        <v>265265.0601941864</v>
      </c>
      <c r="L140" s="16">
        <v>330442.34083666815</v>
      </c>
      <c r="M140" s="16">
        <v>415012.49158310005</v>
      </c>
      <c r="N140" s="16">
        <v>460953.16537501669</v>
      </c>
    </row>
    <row r="141" spans="1:14">
      <c r="A141" s="15" t="str">
        <f>INDEX('R1. Scenario specifications'!$C$11:$C$49,MATCH($B141,'R1. Scenario specifications'!$A$11:$A$49,0))</f>
        <v>Current 2DS, 2020 start, 'Expect the Unexpected' but with cheap CCS</v>
      </c>
      <c r="B141" s="15" t="s">
        <v>64</v>
      </c>
      <c r="C141" s="15" t="s">
        <v>87</v>
      </c>
      <c r="D141" s="16">
        <v>115349.11381149081</v>
      </c>
      <c r="E141" s="16">
        <v>125232.71391541699</v>
      </c>
      <c r="F141" s="16">
        <v>167490.59158761019</v>
      </c>
      <c r="G141" s="16">
        <v>187265.90398728664</v>
      </c>
      <c r="H141" s="16">
        <v>210233.53624383427</v>
      </c>
      <c r="I141" s="16">
        <v>225215.04008498945</v>
      </c>
      <c r="J141" s="16">
        <v>231251.98800702402</v>
      </c>
      <c r="K141" s="16">
        <v>183476.34077770187</v>
      </c>
      <c r="L141" s="16">
        <v>183910.2868299098</v>
      </c>
      <c r="M141" s="16">
        <v>186650.73718799028</v>
      </c>
      <c r="N141" s="16">
        <v>189835.26477324395</v>
      </c>
    </row>
    <row r="142" spans="1:14">
      <c r="A142" s="15" t="str">
        <f>INDEX('R1. Scenario specifications'!$C$11:$C$49,MATCH($B142,'R1. Scenario specifications'!$A$11:$A$49,0))</f>
        <v>Current 2DS, 2020 start, 'Expect the Unexpected' but with cheap CCS</v>
      </c>
      <c r="B142" s="15" t="s">
        <v>64</v>
      </c>
      <c r="C142" s="15" t="s">
        <v>88</v>
      </c>
      <c r="D142" s="16">
        <v>152568.4989670034</v>
      </c>
      <c r="E142" s="16">
        <v>157659.54770799365</v>
      </c>
      <c r="F142" s="16">
        <v>167289.42801307599</v>
      </c>
      <c r="G142" s="16">
        <v>166423.64546288649</v>
      </c>
      <c r="H142" s="16">
        <v>155344.05522578818</v>
      </c>
      <c r="I142" s="16">
        <v>151038.01082752732</v>
      </c>
      <c r="J142" s="16">
        <v>153168.27518108053</v>
      </c>
      <c r="K142" s="16">
        <v>164595.31790561817</v>
      </c>
      <c r="L142" s="16">
        <v>160746.18191987812</v>
      </c>
      <c r="M142" s="16">
        <v>144894.28166953166</v>
      </c>
      <c r="N142" s="16">
        <v>130987.93272047301</v>
      </c>
    </row>
    <row r="143" spans="1:14">
      <c r="A143" s="15" t="str">
        <f>INDEX('R1. Scenario specifications'!$C$11:$C$49,MATCH($B143,'R1. Scenario specifications'!$A$11:$A$49,0))</f>
        <v>Current 2DS, 2030 start, 'Expect the Unexpected' but with cheap CCS</v>
      </c>
      <c r="B143" s="15" t="s">
        <v>65</v>
      </c>
      <c r="C143" s="15" t="s">
        <v>86</v>
      </c>
      <c r="D143" s="16">
        <v>132862.88014752162</v>
      </c>
      <c r="E143" s="16">
        <v>165946.77199729119</v>
      </c>
      <c r="F143" s="16">
        <v>134947.6576027502</v>
      </c>
      <c r="G143" s="16">
        <v>147000.29124843309</v>
      </c>
      <c r="H143" s="16">
        <v>97798.187408970422</v>
      </c>
      <c r="I143" s="16">
        <v>73664.16348136343</v>
      </c>
      <c r="J143" s="16">
        <v>78346.255857972938</v>
      </c>
      <c r="K143" s="16">
        <v>263582.74225822999</v>
      </c>
      <c r="L143" s="16">
        <v>314226.07830060011</v>
      </c>
      <c r="M143" s="16">
        <v>393394.36041755776</v>
      </c>
      <c r="N143" s="16">
        <v>450632.88975887228</v>
      </c>
    </row>
    <row r="144" spans="1:14">
      <c r="A144" s="15" t="str">
        <f>INDEX('R1. Scenario specifications'!$C$11:$C$49,MATCH($B144,'R1. Scenario specifications'!$A$11:$A$49,0))</f>
        <v>Current 2DS, 2030 start, 'Expect the Unexpected' but with cheap CCS</v>
      </c>
      <c r="B144" s="15" t="s">
        <v>65</v>
      </c>
      <c r="C144" s="15" t="s">
        <v>87</v>
      </c>
      <c r="D144" s="16">
        <v>115349.11381149081</v>
      </c>
      <c r="E144" s="16">
        <v>125232.71391541699</v>
      </c>
      <c r="F144" s="16">
        <v>167490.59158761019</v>
      </c>
      <c r="G144" s="16">
        <v>182811.37033232659</v>
      </c>
      <c r="H144" s="16">
        <v>210739.04709402047</v>
      </c>
      <c r="I144" s="16">
        <v>219107.52900090721</v>
      </c>
      <c r="J144" s="16">
        <v>196632.13651512747</v>
      </c>
      <c r="K144" s="16">
        <v>168488.15679805444</v>
      </c>
      <c r="L144" s="16">
        <v>181282.60474372562</v>
      </c>
      <c r="M144" s="16">
        <v>188006.25481061285</v>
      </c>
      <c r="N144" s="16">
        <v>191901.58959333278</v>
      </c>
    </row>
    <row r="145" spans="1:14">
      <c r="A145" s="15" t="str">
        <f>INDEX('R1. Scenario specifications'!$C$11:$C$49,MATCH($B145,'R1. Scenario specifications'!$A$11:$A$49,0))</f>
        <v>Current 2DS, 2030 start, 'Expect the Unexpected' but with cheap CCS</v>
      </c>
      <c r="B145" s="15" t="s">
        <v>65</v>
      </c>
      <c r="C145" s="15" t="s">
        <v>88</v>
      </c>
      <c r="D145" s="16">
        <v>152568.4989670034</v>
      </c>
      <c r="E145" s="16">
        <v>157659.54770799365</v>
      </c>
      <c r="F145" s="16">
        <v>167289.42801307599</v>
      </c>
      <c r="G145" s="16">
        <v>166571.89019253248</v>
      </c>
      <c r="H145" s="16">
        <v>156808.09850789222</v>
      </c>
      <c r="I145" s="16">
        <v>156686.38751430195</v>
      </c>
      <c r="J145" s="16">
        <v>166551.2697070259</v>
      </c>
      <c r="K145" s="16">
        <v>163643.01489578793</v>
      </c>
      <c r="L145" s="16">
        <v>161114.1052902622</v>
      </c>
      <c r="M145" s="16">
        <v>144883.82125861716</v>
      </c>
      <c r="N145" s="16">
        <v>130835.57948527124</v>
      </c>
    </row>
    <row r="146" spans="1:14">
      <c r="A146" s="15" t="str">
        <f>INDEX('R1. Scenario specifications'!$C$11:$C$49,MATCH($B146,'R1. Scenario specifications'!$A$11:$A$49,0))</f>
        <v>Current 2DS, 2020 start, 'Expect the Unexpected' but with cheap EVs</v>
      </c>
      <c r="B146" s="15" t="s">
        <v>66</v>
      </c>
      <c r="C146" s="15" t="s">
        <v>86</v>
      </c>
      <c r="D146" s="16">
        <v>132862.88014752162</v>
      </c>
      <c r="E146" s="16">
        <v>165946.77199729119</v>
      </c>
      <c r="F146" s="16">
        <v>134947.6576027502</v>
      </c>
      <c r="G146" s="16">
        <v>110171.34924662368</v>
      </c>
      <c r="H146" s="16">
        <v>91635.628723675996</v>
      </c>
      <c r="I146" s="16">
        <v>87492.803494952139</v>
      </c>
      <c r="J146" s="16">
        <v>94670.093736790703</v>
      </c>
      <c r="K146" s="16">
        <v>267723.26337187813</v>
      </c>
      <c r="L146" s="16">
        <v>333300.28284150019</v>
      </c>
      <c r="M146" s="16">
        <v>416965.74409895146</v>
      </c>
      <c r="N146" s="16">
        <v>463393.65089136799</v>
      </c>
    </row>
    <row r="147" spans="1:14">
      <c r="A147" s="15" t="str">
        <f>INDEX('R1. Scenario specifications'!$C$11:$C$49,MATCH($B147,'R1. Scenario specifications'!$A$11:$A$49,0))</f>
        <v>Current 2DS, 2020 start, 'Expect the Unexpected' but with cheap EVs</v>
      </c>
      <c r="B147" s="15" t="s">
        <v>66</v>
      </c>
      <c r="C147" s="15" t="s">
        <v>87</v>
      </c>
      <c r="D147" s="16">
        <v>115349.11381149081</v>
      </c>
      <c r="E147" s="16">
        <v>125232.71391541699</v>
      </c>
      <c r="F147" s="16">
        <v>167490.59158761019</v>
      </c>
      <c r="G147" s="16">
        <v>187977.0200050812</v>
      </c>
      <c r="H147" s="16">
        <v>209519.69731657431</v>
      </c>
      <c r="I147" s="16">
        <v>225083.16303408332</v>
      </c>
      <c r="J147" s="16">
        <v>230019.9438109927</v>
      </c>
      <c r="K147" s="16">
        <v>182890.70470857082</v>
      </c>
      <c r="L147" s="16">
        <v>182728.16574519512</v>
      </c>
      <c r="M147" s="16">
        <v>184863.12047909843</v>
      </c>
      <c r="N147" s="16">
        <v>188033.22106355321</v>
      </c>
    </row>
    <row r="148" spans="1:14">
      <c r="A148" s="15" t="str">
        <f>INDEX('R1. Scenario specifications'!$C$11:$C$49,MATCH($B148,'R1. Scenario specifications'!$A$11:$A$49,0))</f>
        <v>Current 2DS, 2020 start, 'Expect the Unexpected' but with cheap EVs</v>
      </c>
      <c r="B148" s="15" t="s">
        <v>66</v>
      </c>
      <c r="C148" s="15" t="s">
        <v>88</v>
      </c>
      <c r="D148" s="16">
        <v>152568.4989670034</v>
      </c>
      <c r="E148" s="16">
        <v>157659.54770799365</v>
      </c>
      <c r="F148" s="16">
        <v>167289.42801307599</v>
      </c>
      <c r="G148" s="16">
        <v>162985.29962365059</v>
      </c>
      <c r="H148" s="16">
        <v>155300.61485395412</v>
      </c>
      <c r="I148" s="16">
        <v>151464.27052072764</v>
      </c>
      <c r="J148" s="16">
        <v>153729.46683177404</v>
      </c>
      <c r="K148" s="16">
        <v>165725.58538758484</v>
      </c>
      <c r="L148" s="16">
        <v>161539.24822253038</v>
      </c>
      <c r="M148" s="16">
        <v>145417.22483330881</v>
      </c>
      <c r="N148" s="16">
        <v>131264.18620806944</v>
      </c>
    </row>
    <row r="149" spans="1:14">
      <c r="A149" s="15" t="str">
        <f>INDEX('R1. Scenario specifications'!$C$11:$C$49,MATCH($B149,'R1. Scenario specifications'!$A$11:$A$49,0))</f>
        <v>Current 2DS, 2030 start, 'Expect the Unexpected' but with cheap EVs</v>
      </c>
      <c r="B149" s="15" t="s">
        <v>67</v>
      </c>
      <c r="C149" s="15" t="s">
        <v>86</v>
      </c>
      <c r="D149" s="16">
        <v>132862.88014752162</v>
      </c>
      <c r="E149" s="16">
        <v>165946.77199729119</v>
      </c>
      <c r="F149" s="16">
        <v>134947.6576027502</v>
      </c>
      <c r="G149" s="16">
        <v>147000.29124843309</v>
      </c>
      <c r="H149" s="16">
        <v>97431.342880261422</v>
      </c>
      <c r="I149" s="16">
        <v>74293.792742663252</v>
      </c>
      <c r="J149" s="16">
        <v>77973.274338038056</v>
      </c>
      <c r="K149" s="16">
        <v>264657.06540152256</v>
      </c>
      <c r="L149" s="16">
        <v>314485.79537616193</v>
      </c>
      <c r="M149" s="16">
        <v>393441.2770935173</v>
      </c>
      <c r="N149" s="16">
        <v>450850.71652591706</v>
      </c>
    </row>
    <row r="150" spans="1:14">
      <c r="A150" s="15" t="str">
        <f>INDEX('R1. Scenario specifications'!$C$11:$C$49,MATCH($B150,'R1. Scenario specifications'!$A$11:$A$49,0))</f>
        <v>Current 2DS, 2030 start, 'Expect the Unexpected' but with cheap EVs</v>
      </c>
      <c r="B150" s="15" t="s">
        <v>67</v>
      </c>
      <c r="C150" s="15" t="s">
        <v>87</v>
      </c>
      <c r="D150" s="16">
        <v>115349.11381149081</v>
      </c>
      <c r="E150" s="16">
        <v>125232.71391541699</v>
      </c>
      <c r="F150" s="16">
        <v>167490.59158761019</v>
      </c>
      <c r="G150" s="16">
        <v>182811.37033232659</v>
      </c>
      <c r="H150" s="16">
        <v>211171.89841769886</v>
      </c>
      <c r="I150" s="16">
        <v>218966.48787932537</v>
      </c>
      <c r="J150" s="16">
        <v>197809.45598544573</v>
      </c>
      <c r="K150" s="16">
        <v>168953.16757244364</v>
      </c>
      <c r="L150" s="16">
        <v>181818.11557145297</v>
      </c>
      <c r="M150" s="16">
        <v>188173.8770857827</v>
      </c>
      <c r="N150" s="16">
        <v>192311.55083023856</v>
      </c>
    </row>
    <row r="151" spans="1:14">
      <c r="A151" s="15" t="str">
        <f>INDEX('R1. Scenario specifications'!$C$11:$C$49,MATCH($B151,'R1. Scenario specifications'!$A$11:$A$49,0))</f>
        <v>Current 2DS, 2030 start, 'Expect the Unexpected' but with cheap EVs</v>
      </c>
      <c r="B151" s="15" t="s">
        <v>67</v>
      </c>
      <c r="C151" s="15" t="s">
        <v>88</v>
      </c>
      <c r="D151" s="16">
        <v>152568.4989670034</v>
      </c>
      <c r="E151" s="16">
        <v>157659.54770799365</v>
      </c>
      <c r="F151" s="16">
        <v>167289.42801307599</v>
      </c>
      <c r="G151" s="16">
        <v>166571.89019253248</v>
      </c>
      <c r="H151" s="16">
        <v>156782.90127751851</v>
      </c>
      <c r="I151" s="16">
        <v>157384.66970255304</v>
      </c>
      <c r="J151" s="16">
        <v>167671.25925844684</v>
      </c>
      <c r="K151" s="16">
        <v>165093.00413250056</v>
      </c>
      <c r="L151" s="16">
        <v>161826.62453711443</v>
      </c>
      <c r="M151" s="16">
        <v>145518.50832224349</v>
      </c>
      <c r="N151" s="16">
        <v>131244.95651502308</v>
      </c>
    </row>
    <row r="152" spans="1:14">
      <c r="A152" s="15" t="str">
        <f>INDEX('R1. Scenario specifications'!$C$11:$C$49,MATCH($B152,'R1. Scenario specifications'!$A$11:$A$49,0))</f>
        <v>Current 2DS, 2020 start, 'Expect the Unexpected' but with cheap energy efficiency</v>
      </c>
      <c r="B152" s="15" t="s">
        <v>68</v>
      </c>
      <c r="C152" s="15" t="s">
        <v>86</v>
      </c>
      <c r="D152" s="16">
        <v>132862.88014752162</v>
      </c>
      <c r="E152" s="16">
        <v>165946.77199729119</v>
      </c>
      <c r="F152" s="16">
        <v>134947.6576027502</v>
      </c>
      <c r="G152" s="16">
        <v>117927.49058935863</v>
      </c>
      <c r="H152" s="16">
        <v>105833.91075268925</v>
      </c>
      <c r="I152" s="16">
        <v>97999.887284810946</v>
      </c>
      <c r="J152" s="16">
        <v>91274.575429654869</v>
      </c>
      <c r="K152" s="16">
        <v>205845.90650460296</v>
      </c>
      <c r="L152" s="16">
        <v>247103.37586902012</v>
      </c>
      <c r="M152" s="16">
        <v>289670.12660961668</v>
      </c>
      <c r="N152" s="16">
        <v>326318.17978539347</v>
      </c>
    </row>
    <row r="153" spans="1:14">
      <c r="A153" s="15" t="str">
        <f>INDEX('R1. Scenario specifications'!$C$11:$C$49,MATCH($B153,'R1. Scenario specifications'!$A$11:$A$49,0))</f>
        <v>Current 2DS, 2020 start, 'Expect the Unexpected' but with cheap energy efficiency</v>
      </c>
      <c r="B153" s="15" t="s">
        <v>68</v>
      </c>
      <c r="C153" s="15" t="s">
        <v>87</v>
      </c>
      <c r="D153" s="16">
        <v>115349.11381149081</v>
      </c>
      <c r="E153" s="16">
        <v>125232.71391541699</v>
      </c>
      <c r="F153" s="16">
        <v>167490.59158761019</v>
      </c>
      <c r="G153" s="16">
        <v>178915.46707920523</v>
      </c>
      <c r="H153" s="16">
        <v>185811.94074564576</v>
      </c>
      <c r="I153" s="16">
        <v>182787.97576228285</v>
      </c>
      <c r="J153" s="16">
        <v>188446.51750764274</v>
      </c>
      <c r="K153" s="16">
        <v>166590.67753817883</v>
      </c>
      <c r="L153" s="16">
        <v>169734.99049373096</v>
      </c>
      <c r="M153" s="16">
        <v>175302.11345997639</v>
      </c>
      <c r="N153" s="16">
        <v>183639.66286311718</v>
      </c>
    </row>
    <row r="154" spans="1:14">
      <c r="A154" s="15" t="str">
        <f>INDEX('R1. Scenario specifications'!$C$11:$C$49,MATCH($B154,'R1. Scenario specifications'!$A$11:$A$49,0))</f>
        <v>Current 2DS, 2020 start, 'Expect the Unexpected' but with cheap energy efficiency</v>
      </c>
      <c r="B154" s="15" t="s">
        <v>68</v>
      </c>
      <c r="C154" s="15" t="s">
        <v>88</v>
      </c>
      <c r="D154" s="16">
        <v>152568.4989670034</v>
      </c>
      <c r="E154" s="16">
        <v>157659.54770799365</v>
      </c>
      <c r="F154" s="16">
        <v>167289.42801307599</v>
      </c>
      <c r="G154" s="16">
        <v>155448.525760897</v>
      </c>
      <c r="H154" s="16">
        <v>148323.46303836344</v>
      </c>
      <c r="I154" s="16">
        <v>140382.19892513409</v>
      </c>
      <c r="J154" s="16">
        <v>136942.14855382426</v>
      </c>
      <c r="K154" s="16">
        <v>145262.70012997239</v>
      </c>
      <c r="L154" s="16">
        <v>145888.78402673596</v>
      </c>
      <c r="M154" s="16">
        <v>140539.45824731226</v>
      </c>
      <c r="N154" s="16">
        <v>124329.66034622827</v>
      </c>
    </row>
  </sheetData>
  <conditionalFormatting sqref="A1715:XFD1048576 D155:XFD1714 A77:A1714 A1:XFD18 A20:XFD154 N19:XFD19">
    <cfRule type="expression" dxfId="20" priority="2">
      <formula>_xlfn.ISFORMULA(A1)</formula>
    </cfRule>
  </conditionalFormatting>
  <conditionalFormatting sqref="A19:M19">
    <cfRule type="expression" dxfId="19" priority="1">
      <formula>_xlfn.ISFORMULA(A19)</formula>
    </cfRule>
  </conditionalFormatting>
  <dataValidations count="1">
    <dataValidation type="list" allowBlank="1" showInputMessage="1" showErrorMessage="1" sqref="B22" xr:uid="{06C0B96D-594B-4731-9041-0EAFBF7388C6}">
      <formula1>$C$38:$C$40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24019FA-9E6B-4BF1-BD3A-3E8FD792FBE7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1EBEC-18A6-40C6-9C26-92AF5DC1244A}">
  <sheetPr filterMode="1">
    <tabColor theme="5" tint="0.39997558519241921"/>
  </sheetPr>
  <dimension ref="A1:AK507"/>
  <sheetViews>
    <sheetView tabSelected="1" topLeftCell="A33" zoomScale="145" zoomScaleNormal="145" workbookViewId="0">
      <selection activeCell="F83" sqref="F83"/>
    </sheetView>
  </sheetViews>
  <sheetFormatPr defaultColWidth="15.7109375" defaultRowHeight="15"/>
  <cols>
    <col min="1" max="2" width="15.7109375" style="15" customWidth="1"/>
    <col min="3" max="13" width="12.7109375" style="15" customWidth="1"/>
    <col min="14" max="14" width="15.7109375" style="15" customWidth="1"/>
    <col min="15" max="16384" width="15.7109375" style="15"/>
  </cols>
  <sheetData>
    <row r="1" spans="1:4" s="13" customFormat="1" ht="36">
      <c r="A1" s="13" t="s">
        <v>280</v>
      </c>
    </row>
    <row r="2" spans="1:4" s="14" customFormat="1">
      <c r="A2" s="5" t="s">
        <v>5</v>
      </c>
      <c r="B2" s="14" t="s">
        <v>279</v>
      </c>
    </row>
    <row r="3" spans="1:4" s="14" customFormat="1">
      <c r="A3" s="5" t="s">
        <v>6</v>
      </c>
      <c r="B3" s="14" t="s">
        <v>278</v>
      </c>
    </row>
    <row r="4" spans="1:4" s="14" customFormat="1">
      <c r="A4" s="5" t="s">
        <v>4</v>
      </c>
    </row>
    <row r="5" spans="1:4" s="14" customFormat="1">
      <c r="A5" s="5" t="s">
        <v>223</v>
      </c>
      <c r="B5" s="14" t="s">
        <v>224</v>
      </c>
    </row>
    <row r="6" spans="1:4" s="14" customFormat="1">
      <c r="A6" s="5"/>
      <c r="B6" s="14" t="s">
        <v>225</v>
      </c>
      <c r="C6" s="14" t="s">
        <v>11</v>
      </c>
      <c r="D6" s="14" t="s">
        <v>310</v>
      </c>
    </row>
    <row r="7" spans="1:4" s="14" customFormat="1">
      <c r="A7" s="5"/>
      <c r="B7" s="14" t="s">
        <v>226</v>
      </c>
      <c r="C7" s="14" t="s">
        <v>12</v>
      </c>
      <c r="D7" s="14" t="s">
        <v>311</v>
      </c>
    </row>
    <row r="8" spans="1:4" s="14" customFormat="1">
      <c r="A8" s="5"/>
      <c r="B8" s="14" t="s">
        <v>228</v>
      </c>
      <c r="C8" s="14" t="s">
        <v>13</v>
      </c>
      <c r="D8" s="14" t="s">
        <v>312</v>
      </c>
    </row>
    <row r="9" spans="1:4" s="14" customFormat="1">
      <c r="A9" s="5"/>
      <c r="B9" s="14" t="s">
        <v>227</v>
      </c>
      <c r="C9" s="14" t="s">
        <v>232</v>
      </c>
      <c r="D9" s="14" t="s">
        <v>255</v>
      </c>
    </row>
    <row r="10" spans="1:4" s="14" customFormat="1">
      <c r="A10" s="5"/>
      <c r="B10" s="14" t="s">
        <v>229</v>
      </c>
      <c r="C10" s="14" t="s">
        <v>132</v>
      </c>
      <c r="D10" s="14" t="s">
        <v>132</v>
      </c>
    </row>
    <row r="11" spans="1:4" s="14" customFormat="1">
      <c r="A11" s="5"/>
      <c r="B11" s="14" t="s">
        <v>224</v>
      </c>
      <c r="D11" s="14" t="str">
        <f>CONCATENATE(LEFT($D9,3),MID($D6,4,3),MID($D9,7,1),MID($D6,9,LEN($D6)-8))</f>
        <v>$E$8:$P5896</v>
      </c>
    </row>
    <row r="12" spans="1:4" s="14" customFormat="1">
      <c r="A12" s="5" t="s">
        <v>222</v>
      </c>
      <c r="B12" s="14" t="s">
        <v>118</v>
      </c>
    </row>
    <row r="13" spans="1:4" s="5" customFormat="1">
      <c r="A13" s="5" t="s">
        <v>2</v>
      </c>
      <c r="B13" s="5" t="str">
        <f>CONCATENATE($B$22, " GW added in period between snapshot year and previous snapshot year")</f>
        <v>POWGEN - BIO CCS GW added in period between snapshot year and previous snapshot year</v>
      </c>
    </row>
    <row r="14" spans="1:4" ht="15.75" thickBot="1"/>
    <row r="15" spans="1:4" s="17" customFormat="1" ht="15.75" thickBot="1">
      <c r="A15" s="17" t="s">
        <v>241</v>
      </c>
    </row>
    <row r="17" spans="1:18">
      <c r="A17" s="4" t="s">
        <v>242</v>
      </c>
      <c r="P17" s="18"/>
      <c r="Q17" s="18"/>
      <c r="R17" s="18"/>
    </row>
    <row r="18" spans="1:18">
      <c r="A18" s="15" t="s">
        <v>122</v>
      </c>
      <c r="B18" s="15">
        <v>1</v>
      </c>
      <c r="C18" s="15">
        <f>B18+1</f>
        <v>2</v>
      </c>
      <c r="D18" s="15">
        <f t="shared" ref="D18:M18" si="0">C18+1</f>
        <v>3</v>
      </c>
      <c r="E18" s="15">
        <f t="shared" si="0"/>
        <v>4</v>
      </c>
      <c r="F18" s="15">
        <f t="shared" si="0"/>
        <v>5</v>
      </c>
      <c r="G18" s="15">
        <f t="shared" si="0"/>
        <v>6</v>
      </c>
      <c r="H18" s="15">
        <f t="shared" si="0"/>
        <v>7</v>
      </c>
      <c r="I18" s="15">
        <f t="shared" si="0"/>
        <v>8</v>
      </c>
      <c r="J18" s="15">
        <f t="shared" si="0"/>
        <v>9</v>
      </c>
      <c r="K18" s="15">
        <f t="shared" si="0"/>
        <v>10</v>
      </c>
      <c r="L18" s="15">
        <f t="shared" si="0"/>
        <v>11</v>
      </c>
      <c r="M18" s="15">
        <f t="shared" si="0"/>
        <v>12</v>
      </c>
      <c r="P18" s="18"/>
      <c r="Q18" s="18"/>
      <c r="R18" s="18"/>
    </row>
    <row r="19" spans="1:18" ht="180">
      <c r="A19" s="21" t="s">
        <v>123</v>
      </c>
      <c r="B19" s="21" t="e">
        <f>INDEX('R1. Scenario specifications'!$C$11:$C$49,MATCH(B$20,'R1. Scenario specifications'!$A$11:$A$49,0))</f>
        <v>#N/A</v>
      </c>
      <c r="C19" s="21" t="e">
        <f>INDEX('R1. Scenario specifications'!$C$11:$C$49,MATCH(C$20,'R1. Scenario specifications'!$A$11:$A$49,0))</f>
        <v>#N/A</v>
      </c>
      <c r="D19" s="21" t="e">
        <f>INDEX('R1. Scenario specifications'!$C$11:$C$49,MATCH(D$20,'R1. Scenario specifications'!$A$11:$A$49,0))</f>
        <v>#N/A</v>
      </c>
      <c r="E19" s="21" t="str">
        <f>INDEX('R1. Scenario specifications'!$C$11:$C$49,MATCH(E$20,'R1. Scenario specifications'!$A$11:$A$49,0))</f>
        <v>Current 2DS, 2020 start, 'Expect the Unexpected'</v>
      </c>
      <c r="F19" s="21" t="str">
        <f>INDEX('R1. Scenario specifications'!$C$11:$C$49,MATCH(F$20,'R1. Scenario specifications'!$A$11:$A$49,0))</f>
        <v>Current 2DS, 2020 start, 'Expect the Unexpected' but with most conservative biomass CCS / NET technology cost assumptions</v>
      </c>
      <c r="G19" s="21" t="e">
        <f>INDEX('R1. Scenario specifications'!$C$11:$C$49,MATCH(G$20,'R1. Scenario specifications'!$A$11:$A$49,0))</f>
        <v>#N/A</v>
      </c>
      <c r="H19" s="21" t="e">
        <f>INDEX('R1. Scenario specifications'!$C$11:$C$49,MATCH(H$20,'R1. Scenario specifications'!$A$11:$A$49,0))</f>
        <v>#N/A</v>
      </c>
      <c r="I19" s="21" t="e">
        <f>INDEX('R1. Scenario specifications'!$C$11:$C$49,MATCH(I$20,'R1. Scenario specifications'!$A$11:$A$49,0))</f>
        <v>#N/A</v>
      </c>
      <c r="J19" s="21" t="e">
        <f>INDEX('R1. Scenario specifications'!$C$11:$C$49,MATCH(J$20,'R1. Scenario specifications'!$A$11:$A$49,0))</f>
        <v>#N/A</v>
      </c>
      <c r="K19" s="21" t="e">
        <f>INDEX('R1. Scenario specifications'!$C$11:$C$49,MATCH(K$20,'R1. Scenario specifications'!$A$11:$A$49,0))</f>
        <v>#N/A</v>
      </c>
      <c r="L19" s="21" t="e">
        <f>INDEX('R1. Scenario specifications'!$C$11:$C$49,MATCH(L$20,'R1. Scenario specifications'!$A$11:$A$49,0))</f>
        <v>#N/A</v>
      </c>
      <c r="M19" s="21" t="e">
        <f>INDEX('R1. Scenario specifications'!$C$11:$C$49,MATCH(M$20,'R1. Scenario specifications'!$A$11:$A$49,0))</f>
        <v>#N/A</v>
      </c>
      <c r="P19" s="18"/>
      <c r="Q19" s="18"/>
      <c r="R19" s="18"/>
    </row>
    <row r="20" spans="1:18">
      <c r="A20" s="15" t="s">
        <v>11</v>
      </c>
      <c r="B20" s="20"/>
      <c r="C20" s="20"/>
      <c r="D20" s="20"/>
      <c r="E20" s="20" t="s">
        <v>33</v>
      </c>
      <c r="F20" s="20" t="s">
        <v>35</v>
      </c>
      <c r="G20" s="20"/>
      <c r="H20" s="20"/>
      <c r="I20" s="20"/>
      <c r="J20" s="20"/>
      <c r="K20" s="20"/>
      <c r="L20" s="20"/>
      <c r="M20" s="20"/>
      <c r="P20" s="18"/>
      <c r="Q20" s="18"/>
      <c r="R20" s="18"/>
    </row>
    <row r="21" spans="1:18">
      <c r="P21" s="18"/>
      <c r="Q21" s="18"/>
      <c r="R21" s="18"/>
    </row>
    <row r="22" spans="1:18">
      <c r="A22" s="15" t="s">
        <v>85</v>
      </c>
      <c r="B22" s="20" t="s">
        <v>100</v>
      </c>
      <c r="P22" s="18"/>
      <c r="Q22" s="18"/>
      <c r="R22" s="18"/>
    </row>
    <row r="23" spans="1:18">
      <c r="P23" s="18"/>
      <c r="Q23" s="18"/>
      <c r="R23" s="18"/>
    </row>
    <row r="24" spans="1:18">
      <c r="A24" s="15" t="s">
        <v>232</v>
      </c>
      <c r="B24" s="15" t="str">
        <f>IF(ISBLANK(B20),"",B20)</f>
        <v/>
      </c>
      <c r="C24" s="15" t="str">
        <f t="shared" ref="C24:M24" si="1">IF(ISBLANK(C20),"",C20)</f>
        <v/>
      </c>
      <c r="D24" s="15" t="str">
        <f t="shared" si="1"/>
        <v/>
      </c>
      <c r="E24" s="15" t="str">
        <f t="shared" si="1"/>
        <v>Vivid_1</v>
      </c>
      <c r="F24" s="15" t="str">
        <f t="shared" si="1"/>
        <v>Vivid_11</v>
      </c>
      <c r="G24" s="15" t="str">
        <f t="shared" si="1"/>
        <v/>
      </c>
      <c r="H24" s="15" t="str">
        <f t="shared" si="1"/>
        <v/>
      </c>
      <c r="I24" s="15" t="str">
        <f t="shared" si="1"/>
        <v/>
      </c>
      <c r="J24" s="15" t="str">
        <f t="shared" si="1"/>
        <v/>
      </c>
      <c r="K24" s="15" t="str">
        <f t="shared" si="1"/>
        <v/>
      </c>
      <c r="L24" s="15" t="str">
        <f t="shared" si="1"/>
        <v/>
      </c>
      <c r="M24" s="15" t="str">
        <f t="shared" si="1"/>
        <v/>
      </c>
      <c r="P24" s="18"/>
      <c r="Q24" s="18"/>
      <c r="R24" s="18"/>
    </row>
    <row r="25" spans="1:18">
      <c r="A25" s="15">
        <v>2012</v>
      </c>
      <c r="B25" s="16">
        <f t="array" ref="B25">IFERROR(INDEX($E$50:$O$507,MATCH(B$24&amp;$B$22,$B$50:$B$507&amp;$C$50:$C$507,0),MATCH($A25,$E$49:$O$49,0)),0)</f>
        <v>0</v>
      </c>
      <c r="C25" s="16">
        <f t="array" ref="C25">IFERROR(INDEX($E$50:$O$507,MATCH(C$24&amp;$B$22,$B$50:$B$507&amp;$C$50:$C$507,0),MATCH($A25,$E$49:$O$49,0)),0)</f>
        <v>0</v>
      </c>
      <c r="D25" s="16">
        <f t="array" ref="D25">IFERROR(INDEX($E$50:$O$507,MATCH(D$24&amp;$B$22,$B$50:$B$507&amp;$C$50:$C$507,0),MATCH($A25,$E$49:$O$49,0)),0)</f>
        <v>0</v>
      </c>
      <c r="E25" s="16">
        <f t="array" ref="E25">IFERROR(INDEX($E$50:$O$507,MATCH(E$24&amp;$B$22,$B$50:$B$507&amp;$C$50:$C$507,0),MATCH($A25,$E$49:$O$49,0)),0)</f>
        <v>0</v>
      </c>
      <c r="F25" s="16">
        <f t="array" ref="F25">IFERROR(INDEX($E$50:$O$507,MATCH(F$24&amp;$B$22,$B$50:$B$507&amp;$C$50:$C$507,0),MATCH($A25,$E$49:$O$49,0)),0)</f>
        <v>0</v>
      </c>
      <c r="G25" s="16">
        <f t="array" ref="G25">IFERROR(INDEX($E$50:$O$507,MATCH(G$24&amp;$B$22,$B$50:$B$507&amp;$C$50:$C$507,0),MATCH($A25,$E$49:$O$49,0)),0)</f>
        <v>0</v>
      </c>
      <c r="H25" s="16">
        <f t="array" ref="H25">IFERROR(INDEX($E$50:$O$507,MATCH(H$24&amp;$B$22,$B$50:$B$507&amp;$C$50:$C$507,0),MATCH($A25,$E$49:$O$49,0)),0)</f>
        <v>0</v>
      </c>
      <c r="I25" s="16">
        <f t="array" ref="I25">IFERROR(INDEX($E$50:$O$507,MATCH(I$24&amp;$B$22,$B$50:$B$507&amp;$C$50:$C$507,0),MATCH($A25,$E$49:$O$49,0)),0)</f>
        <v>0</v>
      </c>
      <c r="J25" s="16">
        <f t="array" ref="J25">IFERROR(INDEX($E$50:$O$507,MATCH(J$24&amp;$B$22,$B$50:$B$507&amp;$C$50:$C$507,0),MATCH($A25,$E$49:$O$49,0)),0)</f>
        <v>0</v>
      </c>
      <c r="K25" s="16">
        <f t="array" ref="K25">IFERROR(INDEX($E$50:$O$507,MATCH(K$24&amp;$B$22,$B$50:$B$507&amp;$C$50:$C$507,0),MATCH($A25,$E$49:$O$49,0)),0)</f>
        <v>0</v>
      </c>
      <c r="L25" s="16">
        <f t="array" ref="L25">IFERROR(INDEX($E$50:$O$507,MATCH(L$24&amp;$B$22,$B$50:$B$507&amp;$C$50:$C$507,0),MATCH($A25,$E$49:$O$49,0)),0)</f>
        <v>0</v>
      </c>
      <c r="M25" s="16">
        <f t="array" ref="M25">IFERROR(INDEX($E$50:$O$507,MATCH(M$24&amp;$B$22,$B$50:$B$507&amp;$C$50:$C$507,0),MATCH($A25,$E$49:$O$49,0)),0)</f>
        <v>0</v>
      </c>
      <c r="P25" s="18"/>
      <c r="Q25" s="18"/>
      <c r="R25" s="18"/>
    </row>
    <row r="26" spans="1:18">
      <c r="A26" s="15">
        <v>2020</v>
      </c>
      <c r="B26" s="16">
        <f t="array" ref="B26">IFERROR(INDEX($E$50:$O$507,MATCH(B$24&amp;$B$22,$B$50:$B$507&amp;$C$50:$C$507,0),MATCH($A26,$E$49:$O$49,0)),0)</f>
        <v>0</v>
      </c>
      <c r="C26" s="16">
        <f t="array" ref="C26">IFERROR(INDEX($E$50:$O$507,MATCH(C$24&amp;$B$22,$B$50:$B$507&amp;$C$50:$C$507,0),MATCH($A26,$E$49:$O$49,0)),0)</f>
        <v>0</v>
      </c>
      <c r="D26" s="16">
        <f t="array" ref="D26">IFERROR(INDEX($E$50:$O$507,MATCH(D$24&amp;$B$22,$B$50:$B$507&amp;$C$50:$C$507,0),MATCH($A26,$E$49:$O$49,0)),0)</f>
        <v>0</v>
      </c>
      <c r="E26" s="16">
        <f t="array" ref="E26">IFERROR(INDEX($E$50:$O$507,MATCH(E$24&amp;$B$22,$B$50:$B$507&amp;$C$50:$C$507,0),MATCH($A26,$E$49:$O$49,0)),0)</f>
        <v>1.0139303856537101</v>
      </c>
      <c r="F26" s="16">
        <f t="array" ref="F26">IFERROR(INDEX($E$50:$O$507,MATCH(F$24&amp;$B$22,$B$50:$B$507&amp;$C$50:$C$507,0),MATCH($A26,$E$49:$O$49,0)),0)</f>
        <v>1.0139303856537101</v>
      </c>
      <c r="G26" s="16">
        <f t="array" ref="G26">IFERROR(INDEX($E$50:$O$507,MATCH(G$24&amp;$B$22,$B$50:$B$507&amp;$C$50:$C$507,0),MATCH($A26,$E$49:$O$49,0)),0)</f>
        <v>0</v>
      </c>
      <c r="H26" s="16">
        <f t="array" ref="H26">IFERROR(INDEX($E$50:$O$507,MATCH(H$24&amp;$B$22,$B$50:$B$507&amp;$C$50:$C$507,0),MATCH($A26,$E$49:$O$49,0)),0)</f>
        <v>0</v>
      </c>
      <c r="I26" s="16">
        <f t="array" ref="I26">IFERROR(INDEX($E$50:$O$507,MATCH(I$24&amp;$B$22,$B$50:$B$507&amp;$C$50:$C$507,0),MATCH($A26,$E$49:$O$49,0)),0)</f>
        <v>0</v>
      </c>
      <c r="J26" s="16">
        <f t="array" ref="J26">IFERROR(INDEX($E$50:$O$507,MATCH(J$24&amp;$B$22,$B$50:$B$507&amp;$C$50:$C$507,0),MATCH($A26,$E$49:$O$49,0)),0)</f>
        <v>0</v>
      </c>
      <c r="K26" s="16">
        <f t="array" ref="K26">IFERROR(INDEX($E$50:$O$507,MATCH(K$24&amp;$B$22,$B$50:$B$507&amp;$C$50:$C$507,0),MATCH($A26,$E$49:$O$49,0)),0)</f>
        <v>0</v>
      </c>
      <c r="L26" s="16">
        <f t="array" ref="L26">IFERROR(INDEX($E$50:$O$507,MATCH(L$24&amp;$B$22,$B$50:$B$507&amp;$C$50:$C$507,0),MATCH($A26,$E$49:$O$49,0)),0)</f>
        <v>0</v>
      </c>
      <c r="M26" s="16">
        <f t="array" ref="M26">IFERROR(INDEX($E$50:$O$507,MATCH(M$24&amp;$B$22,$B$50:$B$507&amp;$C$50:$C$507,0),MATCH($A26,$E$49:$O$49,0)),0)</f>
        <v>0</v>
      </c>
      <c r="P26" s="18"/>
      <c r="Q26" s="18"/>
      <c r="R26" s="18"/>
    </row>
    <row r="27" spans="1:18">
      <c r="A27" s="15">
        <v>2030</v>
      </c>
      <c r="B27" s="16">
        <f t="array" ref="B27">IFERROR(INDEX($E$50:$O$507,MATCH(B$24&amp;$B$22,$B$50:$B$507&amp;$C$50:$C$507,0),MATCH($A27,$E$49:$O$49,0)),0)</f>
        <v>0</v>
      </c>
      <c r="C27" s="16">
        <f t="array" ref="C27">IFERROR(INDEX($E$50:$O$507,MATCH(C$24&amp;$B$22,$B$50:$B$507&amp;$C$50:$C$507,0),MATCH($A27,$E$49:$O$49,0)),0)</f>
        <v>0</v>
      </c>
      <c r="D27" s="16">
        <f t="array" ref="D27">IFERROR(INDEX($E$50:$O$507,MATCH(D$24&amp;$B$22,$B$50:$B$507&amp;$C$50:$C$507,0),MATCH($A27,$E$49:$O$49,0)),0)</f>
        <v>0</v>
      </c>
      <c r="E27" s="16">
        <f t="array" ref="E27">IFERROR(INDEX($E$50:$O$507,MATCH(E$24&amp;$B$22,$B$50:$B$507&amp;$C$50:$C$507,0),MATCH($A27,$E$49:$O$49,0)),0)</f>
        <v>13.663193437346759</v>
      </c>
      <c r="F27" s="16">
        <f t="array" ref="F27">IFERROR(INDEX($E$50:$O$507,MATCH(F$24&amp;$B$22,$B$50:$B$507&amp;$C$50:$C$507,0),MATCH($A27,$E$49:$O$49,0)),0)</f>
        <v>13.663193437346759</v>
      </c>
      <c r="G27" s="16">
        <f t="array" ref="G27">IFERROR(INDEX($E$50:$O$507,MATCH(G$24&amp;$B$22,$B$50:$B$507&amp;$C$50:$C$507,0),MATCH($A27,$E$49:$O$49,0)),0)</f>
        <v>0</v>
      </c>
      <c r="H27" s="16">
        <f t="array" ref="H27">IFERROR(INDEX($E$50:$O$507,MATCH(H$24&amp;$B$22,$B$50:$B$507&amp;$C$50:$C$507,0),MATCH($A27,$E$49:$O$49,0)),0)</f>
        <v>0</v>
      </c>
      <c r="I27" s="16">
        <f t="array" ref="I27">IFERROR(INDEX($E$50:$O$507,MATCH(I$24&amp;$B$22,$B$50:$B$507&amp;$C$50:$C$507,0),MATCH($A27,$E$49:$O$49,0)),0)</f>
        <v>0</v>
      </c>
      <c r="J27" s="16">
        <f t="array" ref="J27">IFERROR(INDEX($E$50:$O$507,MATCH(J$24&amp;$B$22,$B$50:$B$507&amp;$C$50:$C$507,0),MATCH($A27,$E$49:$O$49,0)),0)</f>
        <v>0</v>
      </c>
      <c r="K27" s="16">
        <f t="array" ref="K27">IFERROR(INDEX($E$50:$O$507,MATCH(K$24&amp;$B$22,$B$50:$B$507&amp;$C$50:$C$507,0),MATCH($A27,$E$49:$O$49,0)),0)</f>
        <v>0</v>
      </c>
      <c r="L27" s="16">
        <f t="array" ref="L27">IFERROR(INDEX($E$50:$O$507,MATCH(L$24&amp;$B$22,$B$50:$B$507&amp;$C$50:$C$507,0),MATCH($A27,$E$49:$O$49,0)),0)</f>
        <v>0</v>
      </c>
      <c r="M27" s="16">
        <f t="array" ref="M27">IFERROR(INDEX($E$50:$O$507,MATCH(M$24&amp;$B$22,$B$50:$B$507&amp;$C$50:$C$507,0),MATCH($A27,$E$49:$O$49,0)),0)</f>
        <v>0</v>
      </c>
      <c r="P27" s="18"/>
      <c r="Q27" s="18"/>
      <c r="R27" s="18"/>
    </row>
    <row r="28" spans="1:18">
      <c r="A28" s="15">
        <v>2040</v>
      </c>
      <c r="B28" s="16">
        <f t="array" ref="B28">IFERROR(INDEX($E$50:$O$507,MATCH(B$24&amp;$B$22,$B$50:$B$507&amp;$C$50:$C$507,0),MATCH($A28,$E$49:$O$49,0)),0)</f>
        <v>0</v>
      </c>
      <c r="C28" s="16">
        <f t="array" ref="C28">IFERROR(INDEX($E$50:$O$507,MATCH(C$24&amp;$B$22,$B$50:$B$507&amp;$C$50:$C$507,0),MATCH($A28,$E$49:$O$49,0)),0)</f>
        <v>0</v>
      </c>
      <c r="D28" s="16">
        <f t="array" ref="D28">IFERROR(INDEX($E$50:$O$507,MATCH(D$24&amp;$B$22,$B$50:$B$507&amp;$C$50:$C$507,0),MATCH($A28,$E$49:$O$49,0)),0)</f>
        <v>0</v>
      </c>
      <c r="E28" s="16">
        <f t="array" ref="E28">IFERROR(INDEX($E$50:$O$507,MATCH(E$24&amp;$B$22,$B$50:$B$507&amp;$C$50:$C$507,0),MATCH($A28,$E$49:$O$49,0)),0)</f>
        <v>69.433527057663596</v>
      </c>
      <c r="F28" s="16">
        <f t="array" ref="F28">IFERROR(INDEX($E$50:$O$507,MATCH(F$24&amp;$B$22,$B$50:$B$507&amp;$C$50:$C$507,0),MATCH($A28,$E$49:$O$49,0)),0)</f>
        <v>70.846317913964953</v>
      </c>
      <c r="G28" s="16">
        <f t="array" ref="G28">IFERROR(INDEX($E$50:$O$507,MATCH(G$24&amp;$B$22,$B$50:$B$507&amp;$C$50:$C$507,0),MATCH($A28,$E$49:$O$49,0)),0)</f>
        <v>0</v>
      </c>
      <c r="H28" s="16">
        <f t="array" ref="H28">IFERROR(INDEX($E$50:$O$507,MATCH(H$24&amp;$B$22,$B$50:$B$507&amp;$C$50:$C$507,0),MATCH($A28,$E$49:$O$49,0)),0)</f>
        <v>0</v>
      </c>
      <c r="I28" s="16">
        <f t="array" ref="I28">IFERROR(INDEX($E$50:$O$507,MATCH(I$24&amp;$B$22,$B$50:$B$507&amp;$C$50:$C$507,0),MATCH($A28,$E$49:$O$49,0)),0)</f>
        <v>0</v>
      </c>
      <c r="J28" s="16">
        <f t="array" ref="J28">IFERROR(INDEX($E$50:$O$507,MATCH(J$24&amp;$B$22,$B$50:$B$507&amp;$C$50:$C$507,0),MATCH($A28,$E$49:$O$49,0)),0)</f>
        <v>0</v>
      </c>
      <c r="K28" s="16">
        <f t="array" ref="K28">IFERROR(INDEX($E$50:$O$507,MATCH(K$24&amp;$B$22,$B$50:$B$507&amp;$C$50:$C$507,0),MATCH($A28,$E$49:$O$49,0)),0)</f>
        <v>0</v>
      </c>
      <c r="L28" s="16">
        <f t="array" ref="L28">IFERROR(INDEX($E$50:$O$507,MATCH(L$24&amp;$B$22,$B$50:$B$507&amp;$C$50:$C$507,0),MATCH($A28,$E$49:$O$49,0)),0)</f>
        <v>0</v>
      </c>
      <c r="M28" s="16">
        <f t="array" ref="M28">IFERROR(INDEX($E$50:$O$507,MATCH(M$24&amp;$B$22,$B$50:$B$507&amp;$C$50:$C$507,0),MATCH($A28,$E$49:$O$49,0)),0)</f>
        <v>0</v>
      </c>
      <c r="P28" s="18"/>
      <c r="Q28" s="18"/>
      <c r="R28" s="18"/>
    </row>
    <row r="29" spans="1:18">
      <c r="A29" s="15">
        <v>2050</v>
      </c>
      <c r="B29" s="16">
        <f t="array" ref="B29">IFERROR(INDEX($E$50:$O$507,MATCH(B$24&amp;$B$22,$B$50:$B$507&amp;$C$50:$C$507,0),MATCH($A29,$E$49:$O$49,0)),0)</f>
        <v>0</v>
      </c>
      <c r="C29" s="16">
        <f t="array" ref="C29">IFERROR(INDEX($E$50:$O$507,MATCH(C$24&amp;$B$22,$B$50:$B$507&amp;$C$50:$C$507,0),MATCH($A29,$E$49:$O$49,0)),0)</f>
        <v>0</v>
      </c>
      <c r="D29" s="16">
        <f t="array" ref="D29">IFERROR(INDEX($E$50:$O$507,MATCH(D$24&amp;$B$22,$B$50:$B$507&amp;$C$50:$C$507,0),MATCH($A29,$E$49:$O$49,0)),0)</f>
        <v>0</v>
      </c>
      <c r="E29" s="16">
        <f t="array" ref="E29">IFERROR(INDEX($E$50:$O$507,MATCH(E$24&amp;$B$22,$B$50:$B$507&amp;$C$50:$C$507,0),MATCH($A29,$E$49:$O$49,0)),0)</f>
        <v>261.88296484822075</v>
      </c>
      <c r="F29" s="16">
        <f t="array" ref="F29">IFERROR(INDEX($E$50:$O$507,MATCH(F$24&amp;$B$22,$B$50:$B$507&amp;$C$50:$C$507,0),MATCH($A29,$E$49:$O$49,0)),0)</f>
        <v>258.02771770755447</v>
      </c>
      <c r="G29" s="16">
        <f t="array" ref="G29">IFERROR(INDEX($E$50:$O$507,MATCH(G$24&amp;$B$22,$B$50:$B$507&amp;$C$50:$C$507,0),MATCH($A29,$E$49:$O$49,0)),0)</f>
        <v>0</v>
      </c>
      <c r="H29" s="16">
        <f t="array" ref="H29">IFERROR(INDEX($E$50:$O$507,MATCH(H$24&amp;$B$22,$B$50:$B$507&amp;$C$50:$C$507,0),MATCH($A29,$E$49:$O$49,0)),0)</f>
        <v>0</v>
      </c>
      <c r="I29" s="16">
        <f t="array" ref="I29">IFERROR(INDEX($E$50:$O$507,MATCH(I$24&amp;$B$22,$B$50:$B$507&amp;$C$50:$C$507,0),MATCH($A29,$E$49:$O$49,0)),0)</f>
        <v>0</v>
      </c>
      <c r="J29" s="16">
        <f t="array" ref="J29">IFERROR(INDEX($E$50:$O$507,MATCH(J$24&amp;$B$22,$B$50:$B$507&amp;$C$50:$C$507,0),MATCH($A29,$E$49:$O$49,0)),0)</f>
        <v>0</v>
      </c>
      <c r="K29" s="16">
        <f t="array" ref="K29">IFERROR(INDEX($E$50:$O$507,MATCH(K$24&amp;$B$22,$B$50:$B$507&amp;$C$50:$C$507,0),MATCH($A29,$E$49:$O$49,0)),0)</f>
        <v>0</v>
      </c>
      <c r="L29" s="16">
        <f t="array" ref="L29">IFERROR(INDEX($E$50:$O$507,MATCH(L$24&amp;$B$22,$B$50:$B$507&amp;$C$50:$C$507,0),MATCH($A29,$E$49:$O$49,0)),0)</f>
        <v>0</v>
      </c>
      <c r="M29" s="16">
        <f t="array" ref="M29">IFERROR(INDEX($E$50:$O$507,MATCH(M$24&amp;$B$22,$B$50:$B$507&amp;$C$50:$C$507,0),MATCH($A29,$E$49:$O$49,0)),0)</f>
        <v>0</v>
      </c>
      <c r="P29" s="18"/>
      <c r="Q29" s="18"/>
      <c r="R29" s="18"/>
    </row>
    <row r="30" spans="1:18">
      <c r="A30" s="15">
        <v>2060</v>
      </c>
      <c r="B30" s="16">
        <f t="array" ref="B30">IFERROR(INDEX($E$50:$O$507,MATCH(B$24&amp;$B$22,$B$50:$B$507&amp;$C$50:$C$507,0),MATCH($A30,$E$49:$O$49,0)),0)</f>
        <v>0</v>
      </c>
      <c r="C30" s="16">
        <f t="array" ref="C30">IFERROR(INDEX($E$50:$O$507,MATCH(C$24&amp;$B$22,$B$50:$B$507&amp;$C$50:$C$507,0),MATCH($A30,$E$49:$O$49,0)),0)</f>
        <v>0</v>
      </c>
      <c r="D30" s="16">
        <f t="array" ref="D30">IFERROR(INDEX($E$50:$O$507,MATCH(D$24&amp;$B$22,$B$50:$B$507&amp;$C$50:$C$507,0),MATCH($A30,$E$49:$O$49,0)),0)</f>
        <v>0</v>
      </c>
      <c r="E30" s="16">
        <f t="array" ref="E30">IFERROR(INDEX($E$50:$O$507,MATCH(E$24&amp;$B$22,$B$50:$B$507&amp;$C$50:$C$507,0),MATCH($A30,$E$49:$O$49,0)),0)</f>
        <v>0</v>
      </c>
      <c r="F30" s="16">
        <f t="array" ref="F30">IFERROR(INDEX($E$50:$O$507,MATCH(F$24&amp;$B$22,$B$50:$B$507&amp;$C$50:$C$507,0),MATCH($A30,$E$49:$O$49,0)),0)</f>
        <v>0</v>
      </c>
      <c r="G30" s="16">
        <f t="array" ref="G30">IFERROR(INDEX($E$50:$O$507,MATCH(G$24&amp;$B$22,$B$50:$B$507&amp;$C$50:$C$507,0),MATCH($A30,$E$49:$O$49,0)),0)</f>
        <v>0</v>
      </c>
      <c r="H30" s="16">
        <f t="array" ref="H30">IFERROR(INDEX($E$50:$O$507,MATCH(H$24&amp;$B$22,$B$50:$B$507&amp;$C$50:$C$507,0),MATCH($A30,$E$49:$O$49,0)),0)</f>
        <v>0</v>
      </c>
      <c r="I30" s="16">
        <f t="array" ref="I30">IFERROR(INDEX($E$50:$O$507,MATCH(I$24&amp;$B$22,$B$50:$B$507&amp;$C$50:$C$507,0),MATCH($A30,$E$49:$O$49,0)),0)</f>
        <v>0</v>
      </c>
      <c r="J30" s="16">
        <f t="array" ref="J30">IFERROR(INDEX($E$50:$O$507,MATCH(J$24&amp;$B$22,$B$50:$B$507&amp;$C$50:$C$507,0),MATCH($A30,$E$49:$O$49,0)),0)</f>
        <v>0</v>
      </c>
      <c r="K30" s="16">
        <f t="array" ref="K30">IFERROR(INDEX($E$50:$O$507,MATCH(K$24&amp;$B$22,$B$50:$B$507&amp;$C$50:$C$507,0),MATCH($A30,$E$49:$O$49,0)),0)</f>
        <v>0</v>
      </c>
      <c r="L30" s="16">
        <f t="array" ref="L30">IFERROR(INDEX($E$50:$O$507,MATCH(L$24&amp;$B$22,$B$50:$B$507&amp;$C$50:$C$507,0),MATCH($A30,$E$49:$O$49,0)),0)</f>
        <v>0</v>
      </c>
      <c r="M30" s="16">
        <f t="array" ref="M30">IFERROR(INDEX($E$50:$O$507,MATCH(M$24&amp;$B$22,$B$50:$B$507&amp;$C$50:$C$507,0),MATCH($A30,$E$49:$O$49,0)),0)</f>
        <v>0</v>
      </c>
      <c r="P30" s="18"/>
      <c r="Q30" s="18"/>
      <c r="R30" s="18"/>
    </row>
    <row r="31" spans="1:18">
      <c r="A31" s="15">
        <v>2070</v>
      </c>
      <c r="B31" s="16">
        <f t="array" ref="B31">IFERROR(INDEX($E$50:$O$507,MATCH(B$24&amp;$B$22,$B$50:$B$507&amp;$C$50:$C$507,0),MATCH($A31,$E$49:$O$49,0)),0)</f>
        <v>0</v>
      </c>
      <c r="C31" s="16">
        <f t="array" ref="C31">IFERROR(INDEX($E$50:$O$507,MATCH(C$24&amp;$B$22,$B$50:$B$507&amp;$C$50:$C$507,0),MATCH($A31,$E$49:$O$49,0)),0)</f>
        <v>0</v>
      </c>
      <c r="D31" s="16">
        <f t="array" ref="D31">IFERROR(INDEX($E$50:$O$507,MATCH(D$24&amp;$B$22,$B$50:$B$507&amp;$C$50:$C$507,0),MATCH($A31,$E$49:$O$49,0)),0)</f>
        <v>0</v>
      </c>
      <c r="E31" s="16">
        <f t="array" ref="E31">IFERROR(INDEX($E$50:$O$507,MATCH(E$24&amp;$B$22,$B$50:$B$507&amp;$C$50:$C$507,0),MATCH($A31,$E$49:$O$49,0)),0)</f>
        <v>0</v>
      </c>
      <c r="F31" s="16">
        <f t="array" ref="F31">IFERROR(INDEX($E$50:$O$507,MATCH(F$24&amp;$B$22,$B$50:$B$507&amp;$C$50:$C$507,0),MATCH($A31,$E$49:$O$49,0)),0)</f>
        <v>0</v>
      </c>
      <c r="G31" s="16">
        <f t="array" ref="G31">IFERROR(INDEX($E$50:$O$507,MATCH(G$24&amp;$B$22,$B$50:$B$507&amp;$C$50:$C$507,0),MATCH($A31,$E$49:$O$49,0)),0)</f>
        <v>0</v>
      </c>
      <c r="H31" s="16">
        <f t="array" ref="H31">IFERROR(INDEX($E$50:$O$507,MATCH(H$24&amp;$B$22,$B$50:$B$507&amp;$C$50:$C$507,0),MATCH($A31,$E$49:$O$49,0)),0)</f>
        <v>0</v>
      </c>
      <c r="I31" s="16">
        <f t="array" ref="I31">IFERROR(INDEX($E$50:$O$507,MATCH(I$24&amp;$B$22,$B$50:$B$507&amp;$C$50:$C$507,0),MATCH($A31,$E$49:$O$49,0)),0)</f>
        <v>0</v>
      </c>
      <c r="J31" s="16">
        <f t="array" ref="J31">IFERROR(INDEX($E$50:$O$507,MATCH(J$24&amp;$B$22,$B$50:$B$507&amp;$C$50:$C$507,0),MATCH($A31,$E$49:$O$49,0)),0)</f>
        <v>0</v>
      </c>
      <c r="K31" s="16">
        <f t="array" ref="K31">IFERROR(INDEX($E$50:$O$507,MATCH(K$24&amp;$B$22,$B$50:$B$507&amp;$C$50:$C$507,0),MATCH($A31,$E$49:$O$49,0)),0)</f>
        <v>0</v>
      </c>
      <c r="L31" s="16">
        <f t="array" ref="L31">IFERROR(INDEX($E$50:$O$507,MATCH(L$24&amp;$B$22,$B$50:$B$507&amp;$C$50:$C$507,0),MATCH($A31,$E$49:$O$49,0)),0)</f>
        <v>0</v>
      </c>
      <c r="M31" s="16">
        <f t="array" ref="M31">IFERROR(INDEX($E$50:$O$507,MATCH(M$24&amp;$B$22,$B$50:$B$507&amp;$C$50:$C$507,0),MATCH($A31,$E$49:$O$49,0)),0)</f>
        <v>0</v>
      </c>
      <c r="P31" s="18"/>
      <c r="Q31" s="18"/>
      <c r="R31" s="18"/>
    </row>
    <row r="32" spans="1:18">
      <c r="A32" s="15">
        <v>2080</v>
      </c>
      <c r="B32" s="16">
        <f t="array" ref="B32">IFERROR(INDEX($E$50:$O$507,MATCH(B$24&amp;$B$22,$B$50:$B$507&amp;$C$50:$C$507,0),MATCH($A32,$E$49:$O$49,0)),0)</f>
        <v>0</v>
      </c>
      <c r="C32" s="16">
        <f t="array" ref="C32">IFERROR(INDEX($E$50:$O$507,MATCH(C$24&amp;$B$22,$B$50:$B$507&amp;$C$50:$C$507,0),MATCH($A32,$E$49:$O$49,0)),0)</f>
        <v>0</v>
      </c>
      <c r="D32" s="16">
        <f t="array" ref="D32">IFERROR(INDEX($E$50:$O$507,MATCH(D$24&amp;$B$22,$B$50:$B$507&amp;$C$50:$C$507,0),MATCH($A32,$E$49:$O$49,0)),0)</f>
        <v>0</v>
      </c>
      <c r="E32" s="16">
        <f t="array" ref="E32">IFERROR(INDEX($E$50:$O$507,MATCH(E$24&amp;$B$22,$B$50:$B$507&amp;$C$50:$C$507,0),MATCH($A32,$E$49:$O$49,0)),0)</f>
        <v>0</v>
      </c>
      <c r="F32" s="16">
        <f t="array" ref="F32">IFERROR(INDEX($E$50:$O$507,MATCH(F$24&amp;$B$22,$B$50:$B$507&amp;$C$50:$C$507,0),MATCH($A32,$E$49:$O$49,0)),0)</f>
        <v>0</v>
      </c>
      <c r="G32" s="16">
        <f t="array" ref="G32">IFERROR(INDEX($E$50:$O$507,MATCH(G$24&amp;$B$22,$B$50:$B$507&amp;$C$50:$C$507,0),MATCH($A32,$E$49:$O$49,0)),0)</f>
        <v>0</v>
      </c>
      <c r="H32" s="16">
        <f t="array" ref="H32">IFERROR(INDEX($E$50:$O$507,MATCH(H$24&amp;$B$22,$B$50:$B$507&amp;$C$50:$C$507,0),MATCH($A32,$E$49:$O$49,0)),0)</f>
        <v>0</v>
      </c>
      <c r="I32" s="16">
        <f t="array" ref="I32">IFERROR(INDEX($E$50:$O$507,MATCH(I$24&amp;$B$22,$B$50:$B$507&amp;$C$50:$C$507,0),MATCH($A32,$E$49:$O$49,0)),0)</f>
        <v>0</v>
      </c>
      <c r="J32" s="16">
        <f t="array" ref="J32">IFERROR(INDEX($E$50:$O$507,MATCH(J$24&amp;$B$22,$B$50:$B$507&amp;$C$50:$C$507,0),MATCH($A32,$E$49:$O$49,0)),0)</f>
        <v>0</v>
      </c>
      <c r="K32" s="16">
        <f t="array" ref="K32">IFERROR(INDEX($E$50:$O$507,MATCH(K$24&amp;$B$22,$B$50:$B$507&amp;$C$50:$C$507,0),MATCH($A32,$E$49:$O$49,0)),0)</f>
        <v>0</v>
      </c>
      <c r="L32" s="16">
        <f t="array" ref="L32">IFERROR(INDEX($E$50:$O$507,MATCH(L$24&amp;$B$22,$B$50:$B$507&amp;$C$50:$C$507,0),MATCH($A32,$E$49:$O$49,0)),0)</f>
        <v>0</v>
      </c>
      <c r="M32" s="16">
        <f t="array" ref="M32">IFERROR(INDEX($E$50:$O$507,MATCH(M$24&amp;$B$22,$B$50:$B$507&amp;$C$50:$C$507,0),MATCH($A32,$E$49:$O$49,0)),0)</f>
        <v>0</v>
      </c>
      <c r="P32" s="18"/>
      <c r="Q32" s="18"/>
      <c r="R32" s="18"/>
    </row>
    <row r="33" spans="1:37">
      <c r="A33" s="15">
        <v>2090</v>
      </c>
      <c r="B33" s="16">
        <f t="array" ref="B33">IFERROR(INDEX($E$50:$O$507,MATCH(B$24&amp;$B$22,$B$50:$B$507&amp;$C$50:$C$507,0),MATCH($A33,$E$49:$O$49,0)),0)</f>
        <v>0</v>
      </c>
      <c r="C33" s="16">
        <f t="array" ref="C33">IFERROR(INDEX($E$50:$O$507,MATCH(C$24&amp;$B$22,$B$50:$B$507&amp;$C$50:$C$507,0),MATCH($A33,$E$49:$O$49,0)),0)</f>
        <v>0</v>
      </c>
      <c r="D33" s="16">
        <f t="array" ref="D33">IFERROR(INDEX($E$50:$O$507,MATCH(D$24&amp;$B$22,$B$50:$B$507&amp;$C$50:$C$507,0),MATCH($A33,$E$49:$O$49,0)),0)</f>
        <v>0</v>
      </c>
      <c r="E33" s="16">
        <f t="array" ref="E33">IFERROR(INDEX($E$50:$O$507,MATCH(E$24&amp;$B$22,$B$50:$B$507&amp;$C$50:$C$507,0),MATCH($A33,$E$49:$O$49,0)),0)</f>
        <v>0</v>
      </c>
      <c r="F33" s="16">
        <f t="array" ref="F33">IFERROR(INDEX($E$50:$O$507,MATCH(F$24&amp;$B$22,$B$50:$B$507&amp;$C$50:$C$507,0),MATCH($A33,$E$49:$O$49,0)),0)</f>
        <v>0</v>
      </c>
      <c r="G33" s="16">
        <f t="array" ref="G33">IFERROR(INDEX($E$50:$O$507,MATCH(G$24&amp;$B$22,$B$50:$B$507&amp;$C$50:$C$507,0),MATCH($A33,$E$49:$O$49,0)),0)</f>
        <v>0</v>
      </c>
      <c r="H33" s="16">
        <f t="array" ref="H33">IFERROR(INDEX($E$50:$O$507,MATCH(H$24&amp;$B$22,$B$50:$B$507&amp;$C$50:$C$507,0),MATCH($A33,$E$49:$O$49,0)),0)</f>
        <v>0</v>
      </c>
      <c r="I33" s="16">
        <f t="array" ref="I33">IFERROR(INDEX($E$50:$O$507,MATCH(I$24&amp;$B$22,$B$50:$B$507&amp;$C$50:$C$507,0),MATCH($A33,$E$49:$O$49,0)),0)</f>
        <v>0</v>
      </c>
      <c r="J33" s="16">
        <f t="array" ref="J33">IFERROR(INDEX($E$50:$O$507,MATCH(J$24&amp;$B$22,$B$50:$B$507&amp;$C$50:$C$507,0),MATCH($A33,$E$49:$O$49,0)),0)</f>
        <v>0</v>
      </c>
      <c r="K33" s="16">
        <f t="array" ref="K33">IFERROR(INDEX($E$50:$O$507,MATCH(K$24&amp;$B$22,$B$50:$B$507&amp;$C$50:$C$507,0),MATCH($A33,$E$49:$O$49,0)),0)</f>
        <v>0</v>
      </c>
      <c r="L33" s="16">
        <f t="array" ref="L33">IFERROR(INDEX($E$50:$O$507,MATCH(L$24&amp;$B$22,$B$50:$B$507&amp;$C$50:$C$507,0),MATCH($A33,$E$49:$O$49,0)),0)</f>
        <v>0</v>
      </c>
      <c r="M33" s="16">
        <f t="array" ref="M33">IFERROR(INDEX($E$50:$O$507,MATCH(M$24&amp;$B$22,$B$50:$B$507&amp;$C$50:$C$507,0),MATCH($A33,$E$49:$O$49,0)),0)</f>
        <v>0</v>
      </c>
    </row>
    <row r="34" spans="1:37">
      <c r="A34" s="15">
        <v>2100</v>
      </c>
      <c r="B34" s="16">
        <f t="array" ref="B34">IFERROR(INDEX($E$50:$O$507,MATCH(B$24&amp;$B$22,$B$50:$B$507&amp;$C$50:$C$507,0),MATCH($A34,$E$49:$O$49,0)),0)</f>
        <v>0</v>
      </c>
      <c r="C34" s="16">
        <f t="array" ref="C34">IFERROR(INDEX($E$50:$O$507,MATCH(C$24&amp;$B$22,$B$50:$B$507&amp;$C$50:$C$507,0),MATCH($A34,$E$49:$O$49,0)),0)</f>
        <v>0</v>
      </c>
      <c r="D34" s="16">
        <f t="array" ref="D34">IFERROR(INDEX($E$50:$O$507,MATCH(D$24&amp;$B$22,$B$50:$B$507&amp;$C$50:$C$507,0),MATCH($A34,$E$49:$O$49,0)),0)</f>
        <v>0</v>
      </c>
      <c r="E34" s="16">
        <f t="array" ref="E34">IFERROR(INDEX($E$50:$O$507,MATCH(E$24&amp;$B$22,$B$50:$B$507&amp;$C$50:$C$507,0),MATCH($A34,$E$49:$O$49,0)),0)</f>
        <v>0</v>
      </c>
      <c r="F34" s="16">
        <f t="array" ref="F34">IFERROR(INDEX($E$50:$O$507,MATCH(F$24&amp;$B$22,$B$50:$B$507&amp;$C$50:$C$507,0),MATCH($A34,$E$49:$O$49,0)),0)</f>
        <v>0</v>
      </c>
      <c r="G34" s="16">
        <f t="array" ref="G34">IFERROR(INDEX($E$50:$O$507,MATCH(G$24&amp;$B$22,$B$50:$B$507&amp;$C$50:$C$507,0),MATCH($A34,$E$49:$O$49,0)),0)</f>
        <v>0</v>
      </c>
      <c r="H34" s="16">
        <f t="array" ref="H34">IFERROR(INDEX($E$50:$O$507,MATCH(H$24&amp;$B$22,$B$50:$B$507&amp;$C$50:$C$507,0),MATCH($A34,$E$49:$O$49,0)),0)</f>
        <v>0</v>
      </c>
      <c r="I34" s="16">
        <f t="array" ref="I34">IFERROR(INDEX($E$50:$O$507,MATCH(I$24&amp;$B$22,$B$50:$B$507&amp;$C$50:$C$507,0),MATCH($A34,$E$49:$O$49,0)),0)</f>
        <v>0</v>
      </c>
      <c r="J34" s="16">
        <f t="array" ref="J34">IFERROR(INDEX($E$50:$O$507,MATCH(J$24&amp;$B$22,$B$50:$B$507&amp;$C$50:$C$507,0),MATCH($A34,$E$49:$O$49,0)),0)</f>
        <v>0</v>
      </c>
      <c r="K34" s="16">
        <f t="array" ref="K34">IFERROR(INDEX($E$50:$O$507,MATCH(K$24&amp;$B$22,$B$50:$B$507&amp;$C$50:$C$507,0),MATCH($A34,$E$49:$O$49,0)),0)</f>
        <v>0</v>
      </c>
      <c r="L34" s="16">
        <f t="array" ref="L34">IFERROR(INDEX($E$50:$O$507,MATCH(L$24&amp;$B$22,$B$50:$B$507&amp;$C$50:$C$507,0),MATCH($A34,$E$49:$O$49,0)),0)</f>
        <v>0</v>
      </c>
      <c r="M34" s="16">
        <f t="array" ref="M34">IFERROR(INDEX($E$50:$O$507,MATCH(M$24&amp;$B$22,$B$50:$B$507&amp;$C$50:$C$507,0),MATCH($A34,$E$49:$O$49,0)),0)</f>
        <v>0</v>
      </c>
    </row>
    <row r="36" spans="1:37">
      <c r="A36" s="15" t="s">
        <v>232</v>
      </c>
      <c r="B36" s="15">
        <v>2012</v>
      </c>
      <c r="C36" s="15">
        <v>2012</v>
      </c>
      <c r="D36" s="15">
        <v>2012</v>
      </c>
      <c r="E36" s="15">
        <v>2012</v>
      </c>
      <c r="F36" s="15">
        <v>2012</v>
      </c>
      <c r="G36" s="15">
        <v>2012</v>
      </c>
      <c r="H36" s="15">
        <v>2012</v>
      </c>
      <c r="I36" s="15">
        <v>2012</v>
      </c>
      <c r="J36" s="15">
        <v>2012</v>
      </c>
      <c r="K36" s="15">
        <v>2012</v>
      </c>
      <c r="L36" s="15">
        <v>2012</v>
      </c>
      <c r="M36" s="15">
        <v>2012</v>
      </c>
      <c r="N36" s="15">
        <v>2030</v>
      </c>
      <c r="O36" s="15">
        <v>2030</v>
      </c>
      <c r="P36" s="15">
        <v>2030</v>
      </c>
      <c r="Q36" s="15">
        <v>2030</v>
      </c>
      <c r="R36" s="15">
        <v>2030</v>
      </c>
      <c r="S36" s="15">
        <v>2030</v>
      </c>
      <c r="T36" s="15">
        <v>2030</v>
      </c>
      <c r="U36" s="15">
        <v>2030</v>
      </c>
      <c r="V36" s="15">
        <v>2030</v>
      </c>
      <c r="W36" s="15">
        <v>2030</v>
      </c>
      <c r="X36" s="15">
        <v>2030</v>
      </c>
      <c r="Y36" s="15">
        <v>2030</v>
      </c>
      <c r="Z36" s="15">
        <v>2050</v>
      </c>
      <c r="AA36" s="15">
        <v>2050</v>
      </c>
      <c r="AB36" s="15">
        <v>2050</v>
      </c>
      <c r="AC36" s="15">
        <v>2050</v>
      </c>
      <c r="AD36" s="15">
        <v>2050</v>
      </c>
      <c r="AE36" s="15">
        <v>2050</v>
      </c>
      <c r="AF36" s="15">
        <v>2050</v>
      </c>
      <c r="AG36" s="15">
        <v>2050</v>
      </c>
      <c r="AH36" s="15">
        <v>2050</v>
      </c>
      <c r="AI36" s="15">
        <v>2050</v>
      </c>
      <c r="AJ36" s="15">
        <v>2050</v>
      </c>
      <c r="AK36" s="15">
        <v>2050</v>
      </c>
    </row>
    <row r="37" spans="1:37">
      <c r="B37" s="24">
        <v>2012</v>
      </c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>
        <v>2030</v>
      </c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>
        <v>2050</v>
      </c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</row>
    <row r="38" spans="1:37">
      <c r="A38" s="15" t="s">
        <v>322</v>
      </c>
      <c r="B38" s="15" t="str">
        <f t="shared" ref="B38:M38" si="2">IF(ISBLANK(B20),"",B20)</f>
        <v/>
      </c>
      <c r="C38" s="15" t="str">
        <f t="shared" si="2"/>
        <v/>
      </c>
      <c r="D38" s="15" t="str">
        <f t="shared" si="2"/>
        <v/>
      </c>
      <c r="E38" s="15" t="str">
        <f t="shared" si="2"/>
        <v>Vivid_1</v>
      </c>
      <c r="F38" s="15" t="str">
        <f t="shared" si="2"/>
        <v>Vivid_11</v>
      </c>
      <c r="G38" s="15" t="str">
        <f t="shared" si="2"/>
        <v/>
      </c>
      <c r="H38" s="15" t="str">
        <f t="shared" si="2"/>
        <v/>
      </c>
      <c r="I38" s="15" t="str">
        <f t="shared" si="2"/>
        <v/>
      </c>
      <c r="J38" s="15" t="str">
        <f t="shared" si="2"/>
        <v/>
      </c>
      <c r="K38" s="15" t="str">
        <f t="shared" si="2"/>
        <v/>
      </c>
      <c r="L38" s="15" t="str">
        <f t="shared" si="2"/>
        <v/>
      </c>
      <c r="M38" s="15" t="str">
        <f t="shared" si="2"/>
        <v/>
      </c>
      <c r="N38" s="15" t="str">
        <f t="shared" ref="N38:Y38" si="3">IF(ISBLANK(B20),"",B20)</f>
        <v/>
      </c>
      <c r="O38" s="15" t="str">
        <f t="shared" si="3"/>
        <v/>
      </c>
      <c r="P38" s="15" t="str">
        <f t="shared" si="3"/>
        <v/>
      </c>
      <c r="Q38" s="15" t="str">
        <f t="shared" si="3"/>
        <v>Vivid_1</v>
      </c>
      <c r="R38" s="15" t="str">
        <f t="shared" si="3"/>
        <v>Vivid_11</v>
      </c>
      <c r="S38" s="15" t="str">
        <f t="shared" si="3"/>
        <v/>
      </c>
      <c r="T38" s="15" t="str">
        <f t="shared" si="3"/>
        <v/>
      </c>
      <c r="U38" s="15" t="str">
        <f t="shared" si="3"/>
        <v/>
      </c>
      <c r="V38" s="15" t="str">
        <f t="shared" si="3"/>
        <v/>
      </c>
      <c r="W38" s="15" t="str">
        <f t="shared" si="3"/>
        <v/>
      </c>
      <c r="X38" s="15" t="str">
        <f t="shared" si="3"/>
        <v/>
      </c>
      <c r="Y38" s="15" t="str">
        <f t="shared" si="3"/>
        <v/>
      </c>
      <c r="Z38" s="15" t="str">
        <f t="shared" ref="Z38:AK38" si="4">IF(ISBLANK(B20),"",B20)</f>
        <v/>
      </c>
      <c r="AA38" s="15" t="str">
        <f t="shared" si="4"/>
        <v/>
      </c>
      <c r="AB38" s="15" t="str">
        <f t="shared" si="4"/>
        <v/>
      </c>
      <c r="AC38" s="15" t="str">
        <f t="shared" si="4"/>
        <v>Vivid_1</v>
      </c>
      <c r="AD38" s="15" t="str">
        <f t="shared" si="4"/>
        <v>Vivid_11</v>
      </c>
      <c r="AE38" s="15" t="str">
        <f t="shared" si="4"/>
        <v/>
      </c>
      <c r="AF38" s="15" t="str">
        <f t="shared" si="4"/>
        <v/>
      </c>
      <c r="AG38" s="15" t="str">
        <f t="shared" si="4"/>
        <v/>
      </c>
      <c r="AH38" s="15" t="str">
        <f t="shared" si="4"/>
        <v/>
      </c>
      <c r="AI38" s="15" t="str">
        <f t="shared" si="4"/>
        <v/>
      </c>
      <c r="AJ38" s="15" t="str">
        <f t="shared" si="4"/>
        <v/>
      </c>
      <c r="AK38" s="15" t="str">
        <f t="shared" si="4"/>
        <v/>
      </c>
    </row>
    <row r="39" spans="1:37">
      <c r="A39" s="15" t="s">
        <v>323</v>
      </c>
      <c r="B39" s="16" t="e">
        <f t="array" ref="B39">IF(B$38="",NA(),SUM(IF(($B$50:$B$507=B$38)*($D$50:$D$507=$A39)*($E$49:$O$49=B$36),$E$50:$O$507)))</f>
        <v>#N/A</v>
      </c>
      <c r="C39" s="16" t="e">
        <f t="array" ref="C39">IF(C$38="",NA(),SUM(IF(($B$50:$B$507=C$38)*($D$50:$D$507=$A39)*($E$49:$O$49=C$36),$E$50:$O$507)))</f>
        <v>#N/A</v>
      </c>
      <c r="D39" s="16" t="e">
        <f t="array" ref="D39">IF(D$38="",NA(),SUM(IF(($B$50:$B$507=D$38)*($D$50:$D$507=$A39)*($E$49:$O$49=D$36),$E$50:$O$507)))</f>
        <v>#N/A</v>
      </c>
      <c r="E39" s="16">
        <f t="array" ref="E39">IF(E$38="",NA(),SUM(IF(($B$50:$B$507=E$38)*($D$50:$D$507=$A39)*($E$49:$O$49=E$36),$E$50:$O$507)))</f>
        <v>6.9319296018733398</v>
      </c>
      <c r="F39" s="16">
        <f t="array" ref="F39">IF(F$38="",NA(),SUM(IF(($B$50:$B$507=F$38)*($D$50:$D$507=$A39)*($E$49:$O$49=F$36),$E$50:$O$507)))</f>
        <v>6.9319296018733398</v>
      </c>
      <c r="G39" s="16" t="e">
        <f t="array" ref="G39">IF(G$38="",NA(),SUM(IF(($B$50:$B$507=G$38)*($D$50:$D$507=$A39)*($E$49:$O$49=G$36),$E$50:$O$507)))</f>
        <v>#N/A</v>
      </c>
      <c r="H39" s="16" t="e">
        <f t="array" ref="H39">IF(H$38="",NA(),SUM(IF(($B$50:$B$507=H$38)*($D$50:$D$507=$A39)*($E$49:$O$49=H$36),$E$50:$O$507)))</f>
        <v>#N/A</v>
      </c>
      <c r="I39" s="16" t="e">
        <f t="array" ref="I39">IF(I$38="",NA(),SUM(IF(($B$50:$B$507=I$38)*($D$50:$D$507=$A39)*($E$49:$O$49=I$36),$E$50:$O$507)))</f>
        <v>#N/A</v>
      </c>
      <c r="J39" s="16" t="e">
        <f t="array" ref="J39">IF(J$38="",NA(),SUM(IF(($B$50:$B$507=J$38)*($D$50:$D$507=$A39)*($E$49:$O$49=J$36),$E$50:$O$507)))</f>
        <v>#N/A</v>
      </c>
      <c r="K39" s="16" t="e">
        <f t="array" ref="K39">IF(K$38="",NA(),SUM(IF(($B$50:$B$507=K$38)*($D$50:$D$507=$A39)*($E$49:$O$49=K$36),$E$50:$O$507)))</f>
        <v>#N/A</v>
      </c>
      <c r="L39" s="16" t="e">
        <f t="array" ref="L39">IF(L$38="",NA(),SUM(IF(($B$50:$B$507=L$38)*($D$50:$D$507=$A39)*($E$49:$O$49=L$36),$E$50:$O$507)))</f>
        <v>#N/A</v>
      </c>
      <c r="M39" s="16" t="e">
        <f t="array" ref="M39">IF(M$38="",NA(),SUM(IF(($B$50:$B$507=M$38)*($D$50:$D$507=$A39)*($E$49:$O$49=M$36),$E$50:$O$507)))</f>
        <v>#N/A</v>
      </c>
      <c r="N39" s="16" t="e">
        <f t="array" ref="N39">IF(N$38="",NA(),SUM(IF(($B$50:$B$507=N$38)*($D$50:$D$507=$A39)*($E$49:$O$49=N$36),$E$50:$O$507)))</f>
        <v>#N/A</v>
      </c>
      <c r="O39" s="16" t="e">
        <f t="array" ref="O39">IF(O$38="",NA(),SUM(IF(($B$50:$B$507=O$38)*($D$50:$D$507=$A39)*($E$49:$O$49=O$36),$E$50:$O$507)))</f>
        <v>#N/A</v>
      </c>
      <c r="P39" s="16" t="e">
        <f t="array" ref="P39">IF(P$38="",NA(),SUM(IF(($B$50:$B$507=P$38)*($D$50:$D$507=$A39)*($E$49:$O$49=P$36),$E$50:$O$507)))</f>
        <v>#N/A</v>
      </c>
      <c r="Q39" s="16">
        <f t="array" ref="Q39">IF(Q$38="",NA(),SUM(IF(($B$50:$B$507=Q$38)*($D$50:$D$507=$A39)*($E$49:$O$49=Q$36),$E$50:$O$507)))</f>
        <v>406.80456059943839</v>
      </c>
      <c r="R39" s="16">
        <f t="array" ref="R39">IF(R$38="",NA(),SUM(IF(($B$50:$B$507=R$38)*($D$50:$D$507=$A39)*($E$49:$O$49=R$36),$E$50:$O$507)))</f>
        <v>404.84744384682102</v>
      </c>
      <c r="S39" s="16" t="e">
        <f t="array" ref="S39">IF(S$38="",NA(),SUM(IF(($B$50:$B$507=S$38)*($D$50:$D$507=$A39)*($E$49:$O$49=S$36),$E$50:$O$507)))</f>
        <v>#N/A</v>
      </c>
      <c r="T39" s="16" t="e">
        <f t="array" ref="T39">IF(T$38="",NA(),SUM(IF(($B$50:$B$507=T$38)*($D$50:$D$507=$A39)*($E$49:$O$49=T$36),$E$50:$O$507)))</f>
        <v>#N/A</v>
      </c>
      <c r="U39" s="16" t="e">
        <f t="array" ref="U39">IF(U$38="",NA(),SUM(IF(($B$50:$B$507=U$38)*($D$50:$D$507=$A39)*($E$49:$O$49=U$36),$E$50:$O$507)))</f>
        <v>#N/A</v>
      </c>
      <c r="V39" s="16" t="e">
        <f t="array" ref="V39">IF(V$38="",NA(),SUM(IF(($B$50:$B$507=V$38)*($D$50:$D$507=$A39)*($E$49:$O$49=V$36),$E$50:$O$507)))</f>
        <v>#N/A</v>
      </c>
      <c r="W39" s="16" t="e">
        <f t="array" ref="W39">IF(W$38="",NA(),SUM(IF(($B$50:$B$507=W$38)*($D$50:$D$507=$A39)*($E$49:$O$49=W$36),$E$50:$O$507)))</f>
        <v>#N/A</v>
      </c>
      <c r="X39" s="16" t="e">
        <f t="array" ref="X39">IF(X$38="",NA(),SUM(IF(($B$50:$B$507=X$38)*($D$50:$D$507=$A39)*($E$49:$O$49=X$36),$E$50:$O$507)))</f>
        <v>#N/A</v>
      </c>
      <c r="Y39" s="16" t="e">
        <f t="array" ref="Y39">IF(Y$38="",NA(),SUM(IF(($B$50:$B$507=Y$38)*($D$50:$D$507=$A39)*($E$49:$O$49=Y$36),$E$50:$O$507)))</f>
        <v>#N/A</v>
      </c>
      <c r="Z39" s="16" t="e">
        <f t="array" ref="Z39">IF(Z$38="",NA(),SUM(IF(($B$50:$B$507=Z$38)*($D$50:$D$507=$A39)*($E$49:$O$49=Z$36),$E$50:$O$507)))</f>
        <v>#N/A</v>
      </c>
      <c r="AA39" s="16" t="e">
        <f t="array" ref="AA39">IF(AA$38="",NA(),SUM(IF(($B$50:$B$507=AA$38)*($D$50:$D$507=$A39)*($E$49:$O$49=AA$36),$E$50:$O$507)))</f>
        <v>#N/A</v>
      </c>
      <c r="AB39" s="16" t="e">
        <f t="array" ref="AB39">IF(AB$38="",NA(),SUM(IF(($B$50:$B$507=AB$38)*($D$50:$D$507=$A39)*($E$49:$O$49=AB$36),$E$50:$O$507)))</f>
        <v>#N/A</v>
      </c>
      <c r="AC39" s="16">
        <f t="array" ref="AC39">IF(AC$38="",NA(),SUM(IF(($B$50:$B$507=AC$38)*($D$50:$D$507=$A39)*($E$49:$O$49=AC$36),$E$50:$O$507)))</f>
        <v>453.56224835920261</v>
      </c>
      <c r="AD39" s="16">
        <f t="array" ref="AD39">IF(AD$38="",NA(),SUM(IF(($B$50:$B$507=AD$38)*($D$50:$D$507=$A39)*($E$49:$O$49=AD$36),$E$50:$O$507)))</f>
        <v>439.04361279745223</v>
      </c>
      <c r="AE39" s="16" t="e">
        <f t="array" ref="AE39">IF(AE$38="",NA(),SUM(IF(($B$50:$B$507=AE$38)*($D$50:$D$507=$A39)*($E$49:$O$49=AE$36),$E$50:$O$507)))</f>
        <v>#N/A</v>
      </c>
      <c r="AF39" s="16" t="e">
        <f t="array" ref="AF39">IF(AF$38="",NA(),SUM(IF(($B$50:$B$507=AF$38)*($D$50:$D$507=$A39)*($E$49:$O$49=AF$36),$E$50:$O$507)))</f>
        <v>#N/A</v>
      </c>
      <c r="AG39" s="16" t="e">
        <f t="array" ref="AG39">IF(AG$38="",NA(),SUM(IF(($B$50:$B$507=AG$38)*($D$50:$D$507=$A39)*($E$49:$O$49=AG$36),$E$50:$O$507)))</f>
        <v>#N/A</v>
      </c>
      <c r="AH39" s="16" t="e">
        <f t="array" ref="AH39">IF(AH$38="",NA(),SUM(IF(($B$50:$B$507=AH$38)*($D$50:$D$507=$A39)*($E$49:$O$49=AH$36),$E$50:$O$507)))</f>
        <v>#N/A</v>
      </c>
      <c r="AI39" s="16" t="e">
        <f t="array" ref="AI39">IF(AI$38="",NA(),SUM(IF(($B$50:$B$507=AI$38)*($D$50:$D$507=$A39)*($E$49:$O$49=AI$36),$E$50:$O$507)))</f>
        <v>#N/A</v>
      </c>
      <c r="AJ39" s="16" t="e">
        <f t="array" ref="AJ39">IF(AJ$38="",NA(),SUM(IF(($B$50:$B$507=AJ$38)*($D$50:$D$507=$A39)*($E$49:$O$49=AJ$36),$E$50:$O$507)))</f>
        <v>#N/A</v>
      </c>
      <c r="AK39" s="16" t="e">
        <f t="array" ref="AK39">IF(AK$38="",NA(),SUM(IF(($B$50:$B$507=AK$38)*($D$50:$D$507=$A39)*($E$49:$O$49=AK$36),$E$50:$O$507)))</f>
        <v>#N/A</v>
      </c>
    </row>
    <row r="40" spans="1:37">
      <c r="A40" s="15" t="s">
        <v>324</v>
      </c>
      <c r="B40" s="16" t="e">
        <f t="array" ref="B40">IF(B$38="",NA(),SUM(IF(($B$50:$B$507=B$38)*($D$50:$D$507=$A40)*($E$49:$O$49=B$36),$E$50:$O$507)))</f>
        <v>#N/A</v>
      </c>
      <c r="C40" s="16" t="e">
        <f t="array" ref="C40">IF(C$38="",NA(),SUM(IF(($B$50:$B$507=C$38)*($D$50:$D$507=$A40)*($E$49:$O$49=C$36),$E$50:$O$507)))</f>
        <v>#N/A</v>
      </c>
      <c r="D40" s="16" t="e">
        <f t="array" ref="D40">IF(D$38="",NA(),SUM(IF(($B$50:$B$507=D$38)*($D$50:$D$507=$A40)*($E$49:$O$49=D$36),$E$50:$O$507)))</f>
        <v>#N/A</v>
      </c>
      <c r="E40" s="16">
        <f t="array" ref="E40">IF(E$38="",NA(),SUM(IF(($B$50:$B$507=E$38)*($D$50:$D$507=$A40)*($E$49:$O$49=E$36),$E$50:$O$507)))</f>
        <v>321.73595345601609</v>
      </c>
      <c r="F40" s="16">
        <f t="array" ref="F40">IF(F$38="",NA(),SUM(IF(($B$50:$B$507=F$38)*($D$50:$D$507=$A40)*($E$49:$O$49=F$36),$E$50:$O$507)))</f>
        <v>321.73595345601609</v>
      </c>
      <c r="G40" s="16" t="e">
        <f t="array" ref="G40">IF(G$38="",NA(),SUM(IF(($B$50:$B$507=G$38)*($D$50:$D$507=$A40)*($E$49:$O$49=G$36),$E$50:$O$507)))</f>
        <v>#N/A</v>
      </c>
      <c r="H40" s="16" t="e">
        <f t="array" ref="H40">IF(H$38="",NA(),SUM(IF(($B$50:$B$507=H$38)*($D$50:$D$507=$A40)*($E$49:$O$49=H$36),$E$50:$O$507)))</f>
        <v>#N/A</v>
      </c>
      <c r="I40" s="16" t="e">
        <f t="array" ref="I40">IF(I$38="",NA(),SUM(IF(($B$50:$B$507=I$38)*($D$50:$D$507=$A40)*($E$49:$O$49=I$36),$E$50:$O$507)))</f>
        <v>#N/A</v>
      </c>
      <c r="J40" s="16" t="e">
        <f t="array" ref="J40">IF(J$38="",NA(),SUM(IF(($B$50:$B$507=J$38)*($D$50:$D$507=$A40)*($E$49:$O$49=J$36),$E$50:$O$507)))</f>
        <v>#N/A</v>
      </c>
      <c r="K40" s="16" t="e">
        <f t="array" ref="K40">IF(K$38="",NA(),SUM(IF(($B$50:$B$507=K$38)*($D$50:$D$507=$A40)*($E$49:$O$49=K$36),$E$50:$O$507)))</f>
        <v>#N/A</v>
      </c>
      <c r="L40" s="16" t="e">
        <f t="array" ref="L40">IF(L$38="",NA(),SUM(IF(($B$50:$B$507=L$38)*($D$50:$D$507=$A40)*($E$49:$O$49=L$36),$E$50:$O$507)))</f>
        <v>#N/A</v>
      </c>
      <c r="M40" s="16" t="e">
        <f t="array" ref="M40">IF(M$38="",NA(),SUM(IF(($B$50:$B$507=M$38)*($D$50:$D$507=$A40)*($E$49:$O$49=M$36),$E$50:$O$507)))</f>
        <v>#N/A</v>
      </c>
      <c r="N40" s="16" t="e">
        <f t="array" ref="N40">IF(N$38="",NA(),SUM(IF(($B$50:$B$507=N$38)*($D$50:$D$507=$A40)*($E$49:$O$49=N$36),$E$50:$O$507)))</f>
        <v>#N/A</v>
      </c>
      <c r="O40" s="16" t="e">
        <f t="array" ref="O40">IF(O$38="",NA(),SUM(IF(($B$50:$B$507=O$38)*($D$50:$D$507=$A40)*($E$49:$O$49=O$36),$E$50:$O$507)))</f>
        <v>#N/A</v>
      </c>
      <c r="P40" s="16" t="e">
        <f t="array" ref="P40">IF(P$38="",NA(),SUM(IF(($B$50:$B$507=P$38)*($D$50:$D$507=$A40)*($E$49:$O$49=P$36),$E$50:$O$507)))</f>
        <v>#N/A</v>
      </c>
      <c r="Q40" s="16">
        <f t="array" ref="Q40">IF(Q$38="",NA(),SUM(IF(($B$50:$B$507=Q$38)*($D$50:$D$507=$A40)*($E$49:$O$49=Q$36),$E$50:$O$507)))</f>
        <v>0</v>
      </c>
      <c r="R40" s="16">
        <f t="array" ref="R40">IF(R$38="",NA(),SUM(IF(($B$50:$B$507=R$38)*($D$50:$D$507=$A40)*($E$49:$O$49=R$36),$E$50:$O$507)))</f>
        <v>0</v>
      </c>
      <c r="S40" s="16" t="e">
        <f t="array" ref="S40">IF(S$38="",NA(),SUM(IF(($B$50:$B$507=S$38)*($D$50:$D$507=$A40)*($E$49:$O$49=S$36),$E$50:$O$507)))</f>
        <v>#N/A</v>
      </c>
      <c r="T40" s="16" t="e">
        <f t="array" ref="T40">IF(T$38="",NA(),SUM(IF(($B$50:$B$507=T$38)*($D$50:$D$507=$A40)*($E$49:$O$49=T$36),$E$50:$O$507)))</f>
        <v>#N/A</v>
      </c>
      <c r="U40" s="16" t="e">
        <f t="array" ref="U40">IF(U$38="",NA(),SUM(IF(($B$50:$B$507=U$38)*($D$50:$D$507=$A40)*($E$49:$O$49=U$36),$E$50:$O$507)))</f>
        <v>#N/A</v>
      </c>
      <c r="V40" s="16" t="e">
        <f t="array" ref="V40">IF(V$38="",NA(),SUM(IF(($B$50:$B$507=V$38)*($D$50:$D$507=$A40)*($E$49:$O$49=V$36),$E$50:$O$507)))</f>
        <v>#N/A</v>
      </c>
      <c r="W40" s="16" t="e">
        <f t="array" ref="W40">IF(W$38="",NA(),SUM(IF(($B$50:$B$507=W$38)*($D$50:$D$507=$A40)*($E$49:$O$49=W$36),$E$50:$O$507)))</f>
        <v>#N/A</v>
      </c>
      <c r="X40" s="16" t="e">
        <f t="array" ref="X40">IF(X$38="",NA(),SUM(IF(($B$50:$B$507=X$38)*($D$50:$D$507=$A40)*($E$49:$O$49=X$36),$E$50:$O$507)))</f>
        <v>#N/A</v>
      </c>
      <c r="Y40" s="16" t="e">
        <f t="array" ref="Y40">IF(Y$38="",NA(),SUM(IF(($B$50:$B$507=Y$38)*($D$50:$D$507=$A40)*($E$49:$O$49=Y$36),$E$50:$O$507)))</f>
        <v>#N/A</v>
      </c>
      <c r="Z40" s="16" t="e">
        <f t="array" ref="Z40">IF(Z$38="",NA(),SUM(IF(($B$50:$B$507=Z$38)*($D$50:$D$507=$A40)*($E$49:$O$49=Z$36),$E$50:$O$507)))</f>
        <v>#N/A</v>
      </c>
      <c r="AA40" s="16" t="e">
        <f t="array" ref="AA40">IF(AA$38="",NA(),SUM(IF(($B$50:$B$507=AA$38)*($D$50:$D$507=$A40)*($E$49:$O$49=AA$36),$E$50:$O$507)))</f>
        <v>#N/A</v>
      </c>
      <c r="AB40" s="16" t="e">
        <f t="array" ref="AB40">IF(AB$38="",NA(),SUM(IF(($B$50:$B$507=AB$38)*($D$50:$D$507=$A40)*($E$49:$O$49=AB$36),$E$50:$O$507)))</f>
        <v>#N/A</v>
      </c>
      <c r="AC40" s="16">
        <f t="array" ref="AC40">IF(AC$38="",NA(),SUM(IF(($B$50:$B$507=AC$38)*($D$50:$D$507=$A40)*($E$49:$O$49=AC$36),$E$50:$O$507)))</f>
        <v>0</v>
      </c>
      <c r="AD40" s="16">
        <f t="array" ref="AD40">IF(AD$38="",NA(),SUM(IF(($B$50:$B$507=AD$38)*($D$50:$D$507=$A40)*($E$49:$O$49=AD$36),$E$50:$O$507)))</f>
        <v>0</v>
      </c>
      <c r="AE40" s="16" t="e">
        <f t="array" ref="AE40">IF(AE$38="",NA(),SUM(IF(($B$50:$B$507=AE$38)*($D$50:$D$507=$A40)*($E$49:$O$49=AE$36),$E$50:$O$507)))</f>
        <v>#N/A</v>
      </c>
      <c r="AF40" s="16" t="e">
        <f t="array" ref="AF40">IF(AF$38="",NA(),SUM(IF(($B$50:$B$507=AF$38)*($D$50:$D$507=$A40)*($E$49:$O$49=AF$36),$E$50:$O$507)))</f>
        <v>#N/A</v>
      </c>
      <c r="AG40" s="16" t="e">
        <f t="array" ref="AG40">IF(AG$38="",NA(),SUM(IF(($B$50:$B$507=AG$38)*($D$50:$D$507=$A40)*($E$49:$O$49=AG$36),$E$50:$O$507)))</f>
        <v>#N/A</v>
      </c>
      <c r="AH40" s="16" t="e">
        <f t="array" ref="AH40">IF(AH$38="",NA(),SUM(IF(($B$50:$B$507=AH$38)*($D$50:$D$507=$A40)*($E$49:$O$49=AH$36),$E$50:$O$507)))</f>
        <v>#N/A</v>
      </c>
      <c r="AI40" s="16" t="e">
        <f t="array" ref="AI40">IF(AI$38="",NA(),SUM(IF(($B$50:$B$507=AI$38)*($D$50:$D$507=$A40)*($E$49:$O$49=AI$36),$E$50:$O$507)))</f>
        <v>#N/A</v>
      </c>
      <c r="AJ40" s="16" t="e">
        <f t="array" ref="AJ40">IF(AJ$38="",NA(),SUM(IF(($B$50:$B$507=AJ$38)*($D$50:$D$507=$A40)*($E$49:$O$49=AJ$36),$E$50:$O$507)))</f>
        <v>#N/A</v>
      </c>
      <c r="AK40" s="16" t="e">
        <f t="array" ref="AK40">IF(AK$38="",NA(),SUM(IF(($B$50:$B$507=AK$38)*($D$50:$D$507=$A40)*($E$49:$O$49=AK$36),$E$50:$O$507)))</f>
        <v>#N/A</v>
      </c>
    </row>
    <row r="41" spans="1:37">
      <c r="A41" s="15" t="s">
        <v>325</v>
      </c>
      <c r="B41" s="16" t="e">
        <f t="array" ref="B41">IF(B$38="",NA(),SUM(IF(($B$50:$B$507=B$38)*($D$50:$D$507=$A41)*($E$49:$O$49=B$36),$E$50:$O$507)))</f>
        <v>#N/A</v>
      </c>
      <c r="C41" s="16" t="e">
        <f t="array" ref="C41">IF(C$38="",NA(),SUM(IF(($B$50:$B$507=C$38)*($D$50:$D$507=$A41)*($E$49:$O$49=C$36),$E$50:$O$507)))</f>
        <v>#N/A</v>
      </c>
      <c r="D41" s="16" t="e">
        <f t="array" ref="D41">IF(D$38="",NA(),SUM(IF(($B$50:$B$507=D$38)*($D$50:$D$507=$A41)*($E$49:$O$49=D$36),$E$50:$O$507)))</f>
        <v>#N/A</v>
      </c>
      <c r="E41" s="16">
        <f t="array" ref="E41">IF(E$38="",NA(),SUM(IF(($B$50:$B$507=E$38)*($D$50:$D$507=$A41)*($E$49:$O$49=E$36),$E$50:$O$507)))</f>
        <v>626.09271965666198</v>
      </c>
      <c r="F41" s="16">
        <f t="array" ref="F41">IF(F$38="",NA(),SUM(IF(($B$50:$B$507=F$38)*($D$50:$D$507=$A41)*($E$49:$O$49=F$36),$E$50:$O$507)))</f>
        <v>626.09271965666198</v>
      </c>
      <c r="G41" s="16" t="e">
        <f t="array" ref="G41">IF(G$38="",NA(),SUM(IF(($B$50:$B$507=G$38)*($D$50:$D$507=$A41)*($E$49:$O$49=G$36),$E$50:$O$507)))</f>
        <v>#N/A</v>
      </c>
      <c r="H41" s="16" t="e">
        <f t="array" ref="H41">IF(H$38="",NA(),SUM(IF(($B$50:$B$507=H$38)*($D$50:$D$507=$A41)*($E$49:$O$49=H$36),$E$50:$O$507)))</f>
        <v>#N/A</v>
      </c>
      <c r="I41" s="16" t="e">
        <f t="array" ref="I41">IF(I$38="",NA(),SUM(IF(($B$50:$B$507=I$38)*($D$50:$D$507=$A41)*($E$49:$O$49=I$36),$E$50:$O$507)))</f>
        <v>#N/A</v>
      </c>
      <c r="J41" s="16" t="e">
        <f t="array" ref="J41">IF(J$38="",NA(),SUM(IF(($B$50:$B$507=J$38)*($D$50:$D$507=$A41)*($E$49:$O$49=J$36),$E$50:$O$507)))</f>
        <v>#N/A</v>
      </c>
      <c r="K41" s="16" t="e">
        <f t="array" ref="K41">IF(K$38="",NA(),SUM(IF(($B$50:$B$507=K$38)*($D$50:$D$507=$A41)*($E$49:$O$49=K$36),$E$50:$O$507)))</f>
        <v>#N/A</v>
      </c>
      <c r="L41" s="16" t="e">
        <f t="array" ref="L41">IF(L$38="",NA(),SUM(IF(($B$50:$B$507=L$38)*($D$50:$D$507=$A41)*($E$49:$O$49=L$36),$E$50:$O$507)))</f>
        <v>#N/A</v>
      </c>
      <c r="M41" s="16" t="e">
        <f t="array" ref="M41">IF(M$38="",NA(),SUM(IF(($B$50:$B$507=M$38)*($D$50:$D$507=$A41)*($E$49:$O$49=M$36),$E$50:$O$507)))</f>
        <v>#N/A</v>
      </c>
      <c r="N41" s="16" t="e">
        <f t="array" ref="N41">IF(N$38="",NA(),SUM(IF(($B$50:$B$507=N$38)*($D$50:$D$507=$A41)*($E$49:$O$49=N$36),$E$50:$O$507)))</f>
        <v>#N/A</v>
      </c>
      <c r="O41" s="16" t="e">
        <f t="array" ref="O41">IF(O$38="",NA(),SUM(IF(($B$50:$B$507=O$38)*($D$50:$D$507=$A41)*($E$49:$O$49=O$36),$E$50:$O$507)))</f>
        <v>#N/A</v>
      </c>
      <c r="P41" s="16" t="e">
        <f t="array" ref="P41">IF(P$38="",NA(),SUM(IF(($B$50:$B$507=P$38)*($D$50:$D$507=$A41)*($E$49:$O$49=P$36),$E$50:$O$507)))</f>
        <v>#N/A</v>
      </c>
      <c r="Q41" s="16">
        <f t="array" ref="Q41">IF(Q$38="",NA(),SUM(IF(($B$50:$B$507=Q$38)*($D$50:$D$507=$A41)*($E$49:$O$49=Q$36),$E$50:$O$507)))</f>
        <v>69.845105215915524</v>
      </c>
      <c r="R41" s="16">
        <f t="array" ref="R41">IF(R$38="",NA(),SUM(IF(($B$50:$B$507=R$38)*($D$50:$D$507=$A41)*($E$49:$O$49=R$36),$E$50:$O$507)))</f>
        <v>66.540898150787115</v>
      </c>
      <c r="S41" s="16" t="e">
        <f t="array" ref="S41">IF(S$38="",NA(),SUM(IF(($B$50:$B$507=S$38)*($D$50:$D$507=$A41)*($E$49:$O$49=S$36),$E$50:$O$507)))</f>
        <v>#N/A</v>
      </c>
      <c r="T41" s="16" t="e">
        <f t="array" ref="T41">IF(T$38="",NA(),SUM(IF(($B$50:$B$507=T$38)*($D$50:$D$507=$A41)*($E$49:$O$49=T$36),$E$50:$O$507)))</f>
        <v>#N/A</v>
      </c>
      <c r="U41" s="16" t="e">
        <f t="array" ref="U41">IF(U$38="",NA(),SUM(IF(($B$50:$B$507=U$38)*($D$50:$D$507=$A41)*($E$49:$O$49=U$36),$E$50:$O$507)))</f>
        <v>#N/A</v>
      </c>
      <c r="V41" s="16" t="e">
        <f t="array" ref="V41">IF(V$38="",NA(),SUM(IF(($B$50:$B$507=V$38)*($D$50:$D$507=$A41)*($E$49:$O$49=V$36),$E$50:$O$507)))</f>
        <v>#N/A</v>
      </c>
      <c r="W41" s="16" t="e">
        <f t="array" ref="W41">IF(W$38="",NA(),SUM(IF(($B$50:$B$507=W$38)*($D$50:$D$507=$A41)*($E$49:$O$49=W$36),$E$50:$O$507)))</f>
        <v>#N/A</v>
      </c>
      <c r="X41" s="16" t="e">
        <f t="array" ref="X41">IF(X$38="",NA(),SUM(IF(($B$50:$B$507=X$38)*($D$50:$D$507=$A41)*($E$49:$O$49=X$36),$E$50:$O$507)))</f>
        <v>#N/A</v>
      </c>
      <c r="Y41" s="16" t="e">
        <f t="array" ref="Y41">IF(Y$38="",NA(),SUM(IF(($B$50:$B$507=Y$38)*($D$50:$D$507=$A41)*($E$49:$O$49=Y$36),$E$50:$O$507)))</f>
        <v>#N/A</v>
      </c>
      <c r="Z41" s="16" t="e">
        <f t="array" ref="Z41">IF(Z$38="",NA(),SUM(IF(($B$50:$B$507=Z$38)*($D$50:$D$507=$A41)*($E$49:$O$49=Z$36),$E$50:$O$507)))</f>
        <v>#N/A</v>
      </c>
      <c r="AA41" s="16" t="e">
        <f t="array" ref="AA41">IF(AA$38="",NA(),SUM(IF(($B$50:$B$507=AA$38)*($D$50:$D$507=$A41)*($E$49:$O$49=AA$36),$E$50:$O$507)))</f>
        <v>#N/A</v>
      </c>
      <c r="AB41" s="16" t="e">
        <f t="array" ref="AB41">IF(AB$38="",NA(),SUM(IF(($B$50:$B$507=AB$38)*($D$50:$D$507=$A41)*($E$49:$O$49=AB$36),$E$50:$O$507)))</f>
        <v>#N/A</v>
      </c>
      <c r="AC41" s="16">
        <f t="array" ref="AC41">IF(AC$38="",NA(),SUM(IF(($B$50:$B$507=AC$38)*($D$50:$D$507=$A41)*($E$49:$O$49=AC$36),$E$50:$O$507)))</f>
        <v>605.9978876281607</v>
      </c>
      <c r="AD41" s="16">
        <f t="array" ref="AD41">IF(AD$38="",NA(),SUM(IF(($B$50:$B$507=AD$38)*($D$50:$D$507=$A41)*($E$49:$O$49=AD$36),$E$50:$O$507)))</f>
        <v>593.85479694477715</v>
      </c>
      <c r="AE41" s="16" t="e">
        <f t="array" ref="AE41">IF(AE$38="",NA(),SUM(IF(($B$50:$B$507=AE$38)*($D$50:$D$507=$A41)*($E$49:$O$49=AE$36),$E$50:$O$507)))</f>
        <v>#N/A</v>
      </c>
      <c r="AF41" s="16" t="e">
        <f t="array" ref="AF41">IF(AF$38="",NA(),SUM(IF(($B$50:$B$507=AF$38)*($D$50:$D$507=$A41)*($E$49:$O$49=AF$36),$E$50:$O$507)))</f>
        <v>#N/A</v>
      </c>
      <c r="AG41" s="16" t="e">
        <f t="array" ref="AG41">IF(AG$38="",NA(),SUM(IF(($B$50:$B$507=AG$38)*($D$50:$D$507=$A41)*($E$49:$O$49=AG$36),$E$50:$O$507)))</f>
        <v>#N/A</v>
      </c>
      <c r="AH41" s="16" t="e">
        <f t="array" ref="AH41">IF(AH$38="",NA(),SUM(IF(($B$50:$B$507=AH$38)*($D$50:$D$507=$A41)*($E$49:$O$49=AH$36),$E$50:$O$507)))</f>
        <v>#N/A</v>
      </c>
      <c r="AI41" s="16" t="e">
        <f t="array" ref="AI41">IF(AI$38="",NA(),SUM(IF(($B$50:$B$507=AI$38)*($D$50:$D$507=$A41)*($E$49:$O$49=AI$36),$E$50:$O$507)))</f>
        <v>#N/A</v>
      </c>
      <c r="AJ41" s="16" t="e">
        <f t="array" ref="AJ41">IF(AJ$38="",NA(),SUM(IF(($B$50:$B$507=AJ$38)*($D$50:$D$507=$A41)*($E$49:$O$49=AJ$36),$E$50:$O$507)))</f>
        <v>#N/A</v>
      </c>
      <c r="AK41" s="16" t="e">
        <f t="array" ref="AK41">IF(AK$38="",NA(),SUM(IF(($B$50:$B$507=AK$38)*($D$50:$D$507=$A41)*($E$49:$O$49=AK$36),$E$50:$O$507)))</f>
        <v>#N/A</v>
      </c>
    </row>
    <row r="42" spans="1:37">
      <c r="A42" s="15" t="s">
        <v>328</v>
      </c>
      <c r="B42" s="16" t="e">
        <f t="array" ref="B42">IF(B$38="",NA(),SUM(IF(($B$50:$B$507=B$38)*($D$50:$D$507=$A42)*($E$49:$O$49=B$36),$E$50:$O$507)))</f>
        <v>#N/A</v>
      </c>
      <c r="C42" s="16" t="e">
        <f t="array" ref="C42">IF(C$38="",NA(),SUM(IF(($B$50:$B$507=C$38)*($D$50:$D$507=$A42)*($E$49:$O$49=C$36),$E$50:$O$507)))</f>
        <v>#N/A</v>
      </c>
      <c r="D42" s="16" t="e">
        <f t="array" ref="D42">IF(D$38="",NA(),SUM(IF(($B$50:$B$507=D$38)*($D$50:$D$507=$A42)*($E$49:$O$49=D$36),$E$50:$O$507)))</f>
        <v>#N/A</v>
      </c>
      <c r="E42" s="16">
        <f t="array" ref="E42">IF(E$38="",NA(),SUM(IF(($B$50:$B$507=E$38)*($D$50:$D$507=$A42)*($E$49:$O$49=E$36),$E$50:$O$507)))</f>
        <v>20.849775097780423</v>
      </c>
      <c r="F42" s="16">
        <f t="array" ref="F42">IF(F$38="",NA(),SUM(IF(($B$50:$B$507=F$38)*($D$50:$D$507=$A42)*($E$49:$O$49=F$36),$E$50:$O$507)))</f>
        <v>20.849775097780423</v>
      </c>
      <c r="G42" s="16" t="e">
        <f t="array" ref="G42">IF(G$38="",NA(),SUM(IF(($B$50:$B$507=G$38)*($D$50:$D$507=$A42)*($E$49:$O$49=G$36),$E$50:$O$507)))</f>
        <v>#N/A</v>
      </c>
      <c r="H42" s="16" t="e">
        <f t="array" ref="H42">IF(H$38="",NA(),SUM(IF(($B$50:$B$507=H$38)*($D$50:$D$507=$A42)*($E$49:$O$49=H$36),$E$50:$O$507)))</f>
        <v>#N/A</v>
      </c>
      <c r="I42" s="16" t="e">
        <f t="array" ref="I42">IF(I$38="",NA(),SUM(IF(($B$50:$B$507=I$38)*($D$50:$D$507=$A42)*($E$49:$O$49=I$36),$E$50:$O$507)))</f>
        <v>#N/A</v>
      </c>
      <c r="J42" s="16" t="e">
        <f t="array" ref="J42">IF(J$38="",NA(),SUM(IF(($B$50:$B$507=J$38)*($D$50:$D$507=$A42)*($E$49:$O$49=J$36),$E$50:$O$507)))</f>
        <v>#N/A</v>
      </c>
      <c r="K42" s="16" t="e">
        <f t="array" ref="K42">IF(K$38="",NA(),SUM(IF(($B$50:$B$507=K$38)*($D$50:$D$507=$A42)*($E$49:$O$49=K$36),$E$50:$O$507)))</f>
        <v>#N/A</v>
      </c>
      <c r="L42" s="16" t="e">
        <f t="array" ref="L42">IF(L$38="",NA(),SUM(IF(($B$50:$B$507=L$38)*($D$50:$D$507=$A42)*($E$49:$O$49=L$36),$E$50:$O$507)))</f>
        <v>#N/A</v>
      </c>
      <c r="M42" s="16" t="e">
        <f t="array" ref="M42">IF(M$38="",NA(),SUM(IF(($B$50:$B$507=M$38)*($D$50:$D$507=$A42)*($E$49:$O$49=M$36),$E$50:$O$507)))</f>
        <v>#N/A</v>
      </c>
      <c r="N42" s="16" t="e">
        <f t="array" ref="N42">IF(N$38="",NA(),SUM(IF(($B$50:$B$507=N$38)*($D$50:$D$507=$A42)*($E$49:$O$49=N$36),$E$50:$O$507)))</f>
        <v>#N/A</v>
      </c>
      <c r="O42" s="16" t="e">
        <f t="array" ref="O42">IF(O$38="",NA(),SUM(IF(($B$50:$B$507=O$38)*($D$50:$D$507=$A42)*($E$49:$O$49=O$36),$E$50:$O$507)))</f>
        <v>#N/A</v>
      </c>
      <c r="P42" s="16" t="e">
        <f t="array" ref="P42">IF(P$38="",NA(),SUM(IF(($B$50:$B$507=P$38)*($D$50:$D$507=$A42)*($E$49:$O$49=P$36),$E$50:$O$507)))</f>
        <v>#N/A</v>
      </c>
      <c r="Q42" s="16">
        <f t="array" ref="Q42">IF(Q$38="",NA(),SUM(IF(($B$50:$B$507=Q$38)*($D$50:$D$507=$A42)*($E$49:$O$49=Q$36),$E$50:$O$507)))</f>
        <v>56.325270211007002</v>
      </c>
      <c r="R42" s="16">
        <f t="array" ref="R42">IF(R$38="",NA(),SUM(IF(($B$50:$B$507=R$38)*($D$50:$D$507=$A42)*($E$49:$O$49=R$36),$E$50:$O$507)))</f>
        <v>56.313435609499834</v>
      </c>
      <c r="S42" s="16" t="e">
        <f t="array" ref="S42">IF(S$38="",NA(),SUM(IF(($B$50:$B$507=S$38)*($D$50:$D$507=$A42)*($E$49:$O$49=S$36),$E$50:$O$507)))</f>
        <v>#N/A</v>
      </c>
      <c r="T42" s="16" t="e">
        <f t="array" ref="T42">IF(T$38="",NA(),SUM(IF(($B$50:$B$507=T$38)*($D$50:$D$507=$A42)*($E$49:$O$49=T$36),$E$50:$O$507)))</f>
        <v>#N/A</v>
      </c>
      <c r="U42" s="16" t="e">
        <f t="array" ref="U42">IF(U$38="",NA(),SUM(IF(($B$50:$B$507=U$38)*($D$50:$D$507=$A42)*($E$49:$O$49=U$36),$E$50:$O$507)))</f>
        <v>#N/A</v>
      </c>
      <c r="V42" s="16" t="e">
        <f t="array" ref="V42">IF(V$38="",NA(),SUM(IF(($B$50:$B$507=V$38)*($D$50:$D$507=$A42)*($E$49:$O$49=V$36),$E$50:$O$507)))</f>
        <v>#N/A</v>
      </c>
      <c r="W42" s="16" t="e">
        <f t="array" ref="W42">IF(W$38="",NA(),SUM(IF(($B$50:$B$507=W$38)*($D$50:$D$507=$A42)*($E$49:$O$49=W$36),$E$50:$O$507)))</f>
        <v>#N/A</v>
      </c>
      <c r="X42" s="16" t="e">
        <f t="array" ref="X42">IF(X$38="",NA(),SUM(IF(($B$50:$B$507=X$38)*($D$50:$D$507=$A42)*($E$49:$O$49=X$36),$E$50:$O$507)))</f>
        <v>#N/A</v>
      </c>
      <c r="Y42" s="16" t="e">
        <f t="array" ref="Y42">IF(Y$38="",NA(),SUM(IF(($B$50:$B$507=Y$38)*($D$50:$D$507=$A42)*($E$49:$O$49=Y$36),$E$50:$O$507)))</f>
        <v>#N/A</v>
      </c>
      <c r="Z42" s="16" t="e">
        <f t="array" ref="Z42">IF(Z$38="",NA(),SUM(IF(($B$50:$B$507=Z$38)*($D$50:$D$507=$A42)*($E$49:$O$49=Z$36),$E$50:$O$507)))</f>
        <v>#N/A</v>
      </c>
      <c r="AA42" s="16" t="e">
        <f t="array" ref="AA42">IF(AA$38="",NA(),SUM(IF(($B$50:$B$507=AA$38)*($D$50:$D$507=$A42)*($E$49:$O$49=AA$36),$E$50:$O$507)))</f>
        <v>#N/A</v>
      </c>
      <c r="AB42" s="16" t="e">
        <f t="array" ref="AB42">IF(AB$38="",NA(),SUM(IF(($B$50:$B$507=AB$38)*($D$50:$D$507=$A42)*($E$49:$O$49=AB$36),$E$50:$O$507)))</f>
        <v>#N/A</v>
      </c>
      <c r="AC42" s="16">
        <f t="array" ref="AC42">IF(AC$38="",NA(),SUM(IF(($B$50:$B$507=AC$38)*($D$50:$D$507=$A42)*($E$49:$O$49=AC$36),$E$50:$O$507)))</f>
        <v>221.02464758336311</v>
      </c>
      <c r="AD42" s="16">
        <f t="array" ref="AD42">IF(AD$38="",NA(),SUM(IF(($B$50:$B$507=AD$38)*($D$50:$D$507=$A42)*($E$49:$O$49=AD$36),$E$50:$O$507)))</f>
        <v>196.52293443695308</v>
      </c>
      <c r="AE42" s="16" t="e">
        <f t="array" ref="AE42">IF(AE$38="",NA(),SUM(IF(($B$50:$B$507=AE$38)*($D$50:$D$507=$A42)*($E$49:$O$49=AE$36),$E$50:$O$507)))</f>
        <v>#N/A</v>
      </c>
      <c r="AF42" s="16" t="e">
        <f t="array" ref="AF42">IF(AF$38="",NA(),SUM(IF(($B$50:$B$507=AF$38)*($D$50:$D$507=$A42)*($E$49:$O$49=AF$36),$E$50:$O$507)))</f>
        <v>#N/A</v>
      </c>
      <c r="AG42" s="16" t="e">
        <f t="array" ref="AG42">IF(AG$38="",NA(),SUM(IF(($B$50:$B$507=AG$38)*($D$50:$D$507=$A42)*($E$49:$O$49=AG$36),$E$50:$O$507)))</f>
        <v>#N/A</v>
      </c>
      <c r="AH42" s="16" t="e">
        <f t="array" ref="AH42">IF(AH$38="",NA(),SUM(IF(($B$50:$B$507=AH$38)*($D$50:$D$507=$A42)*($E$49:$O$49=AH$36),$E$50:$O$507)))</f>
        <v>#N/A</v>
      </c>
      <c r="AI42" s="16" t="e">
        <f t="array" ref="AI42">IF(AI$38="",NA(),SUM(IF(($B$50:$B$507=AI$38)*($D$50:$D$507=$A42)*($E$49:$O$49=AI$36),$E$50:$O$507)))</f>
        <v>#N/A</v>
      </c>
      <c r="AJ42" s="16" t="e">
        <f t="array" ref="AJ42">IF(AJ$38="",NA(),SUM(IF(($B$50:$B$507=AJ$38)*($D$50:$D$507=$A42)*($E$49:$O$49=AJ$36),$E$50:$O$507)))</f>
        <v>#N/A</v>
      </c>
      <c r="AK42" s="16" t="e">
        <f t="array" ref="AK42">IF(AK$38="",NA(),SUM(IF(($B$50:$B$507=AK$38)*($D$50:$D$507=$A42)*($E$49:$O$49=AK$36),$E$50:$O$507)))</f>
        <v>#N/A</v>
      </c>
    </row>
    <row r="43" spans="1:37">
      <c r="A43" s="15" t="s">
        <v>326</v>
      </c>
      <c r="B43" s="16" t="e">
        <f t="array" ref="B43">IF(B$38="",NA(),SUM(IF(($B$50:$B$507=B$38)*($D$50:$D$507=$A43)*($E$49:$O$49=B$36),$E$50:$O$507)))</f>
        <v>#N/A</v>
      </c>
      <c r="C43" s="16" t="e">
        <f t="array" ref="C43">IF(C$38="",NA(),SUM(IF(($B$50:$B$507=C$38)*($D$50:$D$507=$A43)*($E$49:$O$49=C$36),$E$50:$O$507)))</f>
        <v>#N/A</v>
      </c>
      <c r="D43" s="16" t="e">
        <f t="array" ref="D43">IF(D$38="",NA(),SUM(IF(($B$50:$B$507=D$38)*($D$50:$D$507=$A43)*($E$49:$O$49=D$36),$E$50:$O$507)))</f>
        <v>#N/A</v>
      </c>
      <c r="E43" s="16">
        <f t="array" ref="E43">IF(E$38="",NA(),SUM(IF(($B$50:$B$507=E$38)*($D$50:$D$507=$A43)*($E$49:$O$49=E$36),$E$50:$O$507)))</f>
        <v>243.91367023668442</v>
      </c>
      <c r="F43" s="16">
        <f t="array" ref="F43">IF(F$38="",NA(),SUM(IF(($B$50:$B$507=F$38)*($D$50:$D$507=$A43)*($E$49:$O$49=F$36),$E$50:$O$507)))</f>
        <v>243.91367023668442</v>
      </c>
      <c r="G43" s="16" t="e">
        <f t="array" ref="G43">IF(G$38="",NA(),SUM(IF(($B$50:$B$507=G$38)*($D$50:$D$507=$A43)*($E$49:$O$49=G$36),$E$50:$O$507)))</f>
        <v>#N/A</v>
      </c>
      <c r="H43" s="16" t="e">
        <f t="array" ref="H43">IF(H$38="",NA(),SUM(IF(($B$50:$B$507=H$38)*($D$50:$D$507=$A43)*($E$49:$O$49=H$36),$E$50:$O$507)))</f>
        <v>#N/A</v>
      </c>
      <c r="I43" s="16" t="e">
        <f t="array" ref="I43">IF(I$38="",NA(),SUM(IF(($B$50:$B$507=I$38)*($D$50:$D$507=$A43)*($E$49:$O$49=I$36),$E$50:$O$507)))</f>
        <v>#N/A</v>
      </c>
      <c r="J43" s="16" t="e">
        <f t="array" ref="J43">IF(J$38="",NA(),SUM(IF(($B$50:$B$507=J$38)*($D$50:$D$507=$A43)*($E$49:$O$49=J$36),$E$50:$O$507)))</f>
        <v>#N/A</v>
      </c>
      <c r="K43" s="16" t="e">
        <f t="array" ref="K43">IF(K$38="",NA(),SUM(IF(($B$50:$B$507=K$38)*($D$50:$D$507=$A43)*($E$49:$O$49=K$36),$E$50:$O$507)))</f>
        <v>#N/A</v>
      </c>
      <c r="L43" s="16" t="e">
        <f t="array" ref="L43">IF(L$38="",NA(),SUM(IF(($B$50:$B$507=L$38)*($D$50:$D$507=$A43)*($E$49:$O$49=L$36),$E$50:$O$507)))</f>
        <v>#N/A</v>
      </c>
      <c r="M43" s="16" t="e">
        <f t="array" ref="M43">IF(M$38="",NA(),SUM(IF(($B$50:$B$507=M$38)*($D$50:$D$507=$A43)*($E$49:$O$49=M$36),$E$50:$O$507)))</f>
        <v>#N/A</v>
      </c>
      <c r="N43" s="16" t="e">
        <f t="array" ref="N43">IF(N$38="",NA(),SUM(IF(($B$50:$B$507=N$38)*($D$50:$D$507=$A43)*($E$49:$O$49=N$36),$E$50:$O$507)))</f>
        <v>#N/A</v>
      </c>
      <c r="O43" s="16" t="e">
        <f t="array" ref="O43">IF(O$38="",NA(),SUM(IF(($B$50:$B$507=O$38)*($D$50:$D$507=$A43)*($E$49:$O$49=O$36),$E$50:$O$507)))</f>
        <v>#N/A</v>
      </c>
      <c r="P43" s="16" t="e">
        <f t="array" ref="P43">IF(P$38="",NA(),SUM(IF(($B$50:$B$507=P$38)*($D$50:$D$507=$A43)*($E$49:$O$49=P$36),$E$50:$O$507)))</f>
        <v>#N/A</v>
      </c>
      <c r="Q43" s="16">
        <f t="array" ref="Q43">IF(Q$38="",NA(),SUM(IF(($B$50:$B$507=Q$38)*($D$50:$D$507=$A43)*($E$49:$O$49=Q$36),$E$50:$O$507)))</f>
        <v>246.68879322194786</v>
      </c>
      <c r="R43" s="16">
        <f t="array" ref="R43">IF(R$38="",NA(),SUM(IF(($B$50:$B$507=R$38)*($D$50:$D$507=$A43)*($E$49:$O$49=R$36),$E$50:$O$507)))</f>
        <v>253.20888183597853</v>
      </c>
      <c r="S43" s="16" t="e">
        <f t="array" ref="S43">IF(S$38="",NA(),SUM(IF(($B$50:$B$507=S$38)*($D$50:$D$507=$A43)*($E$49:$O$49=S$36),$E$50:$O$507)))</f>
        <v>#N/A</v>
      </c>
      <c r="T43" s="16" t="e">
        <f t="array" ref="T43">IF(T$38="",NA(),SUM(IF(($B$50:$B$507=T$38)*($D$50:$D$507=$A43)*($E$49:$O$49=T$36),$E$50:$O$507)))</f>
        <v>#N/A</v>
      </c>
      <c r="U43" s="16" t="e">
        <f t="array" ref="U43">IF(U$38="",NA(),SUM(IF(($B$50:$B$507=U$38)*($D$50:$D$507=$A43)*($E$49:$O$49=U$36),$E$50:$O$507)))</f>
        <v>#N/A</v>
      </c>
      <c r="V43" s="16" t="e">
        <f t="array" ref="V43">IF(V$38="",NA(),SUM(IF(($B$50:$B$507=V$38)*($D$50:$D$507=$A43)*($E$49:$O$49=V$36),$E$50:$O$507)))</f>
        <v>#N/A</v>
      </c>
      <c r="W43" s="16" t="e">
        <f t="array" ref="W43">IF(W$38="",NA(),SUM(IF(($B$50:$B$507=W$38)*($D$50:$D$507=$A43)*($E$49:$O$49=W$36),$E$50:$O$507)))</f>
        <v>#N/A</v>
      </c>
      <c r="X43" s="16" t="e">
        <f t="array" ref="X43">IF(X$38="",NA(),SUM(IF(($B$50:$B$507=X$38)*($D$50:$D$507=$A43)*($E$49:$O$49=X$36),$E$50:$O$507)))</f>
        <v>#N/A</v>
      </c>
      <c r="Y43" s="16" t="e">
        <f t="array" ref="Y43">IF(Y$38="",NA(),SUM(IF(($B$50:$B$507=Y$38)*($D$50:$D$507=$A43)*($E$49:$O$49=Y$36),$E$50:$O$507)))</f>
        <v>#N/A</v>
      </c>
      <c r="Z43" s="16" t="e">
        <f t="array" ref="Z43">IF(Z$38="",NA(),SUM(IF(($B$50:$B$507=Z$38)*($D$50:$D$507=$A43)*($E$49:$O$49=Z$36),$E$50:$O$507)))</f>
        <v>#N/A</v>
      </c>
      <c r="AA43" s="16" t="e">
        <f t="array" ref="AA43">IF(AA$38="",NA(),SUM(IF(($B$50:$B$507=AA$38)*($D$50:$D$507=$A43)*($E$49:$O$49=AA$36),$E$50:$O$507)))</f>
        <v>#N/A</v>
      </c>
      <c r="AB43" s="16" t="e">
        <f t="array" ref="AB43">IF(AB$38="",NA(),SUM(IF(($B$50:$B$507=AB$38)*($D$50:$D$507=$A43)*($E$49:$O$49=AB$36),$E$50:$O$507)))</f>
        <v>#N/A</v>
      </c>
      <c r="AC43" s="16">
        <f t="array" ref="AC43">IF(AC$38="",NA(),SUM(IF(($B$50:$B$507=AC$38)*($D$50:$D$507=$A43)*($E$49:$O$49=AC$36),$E$50:$O$507)))</f>
        <v>96.5989572723186</v>
      </c>
      <c r="AD43" s="16">
        <f t="array" ref="AD43">IF(AD$38="",NA(),SUM(IF(($B$50:$B$507=AD$38)*($D$50:$D$507=$A43)*($E$49:$O$49=AD$36),$E$50:$O$507)))</f>
        <v>93.723069802018117</v>
      </c>
      <c r="AE43" s="16" t="e">
        <f t="array" ref="AE43">IF(AE$38="",NA(),SUM(IF(($B$50:$B$507=AE$38)*($D$50:$D$507=$A43)*($E$49:$O$49=AE$36),$E$50:$O$507)))</f>
        <v>#N/A</v>
      </c>
      <c r="AF43" s="16" t="e">
        <f t="array" ref="AF43">IF(AF$38="",NA(),SUM(IF(($B$50:$B$507=AF$38)*($D$50:$D$507=$A43)*($E$49:$O$49=AF$36),$E$50:$O$507)))</f>
        <v>#N/A</v>
      </c>
      <c r="AG43" s="16" t="e">
        <f t="array" ref="AG43">IF(AG$38="",NA(),SUM(IF(($B$50:$B$507=AG$38)*($D$50:$D$507=$A43)*($E$49:$O$49=AG$36),$E$50:$O$507)))</f>
        <v>#N/A</v>
      </c>
      <c r="AH43" s="16" t="e">
        <f t="array" ref="AH43">IF(AH$38="",NA(),SUM(IF(($B$50:$B$507=AH$38)*($D$50:$D$507=$A43)*($E$49:$O$49=AH$36),$E$50:$O$507)))</f>
        <v>#N/A</v>
      </c>
      <c r="AI43" s="16" t="e">
        <f t="array" ref="AI43">IF(AI$38="",NA(),SUM(IF(($B$50:$B$507=AI$38)*($D$50:$D$507=$A43)*($E$49:$O$49=AI$36),$E$50:$O$507)))</f>
        <v>#N/A</v>
      </c>
      <c r="AJ43" s="16" t="e">
        <f t="array" ref="AJ43">IF(AJ$38="",NA(),SUM(IF(($B$50:$B$507=AJ$38)*($D$50:$D$507=$A43)*($E$49:$O$49=AJ$36),$E$50:$O$507)))</f>
        <v>#N/A</v>
      </c>
      <c r="AK43" s="16" t="e">
        <f t="array" ref="AK43">IF(AK$38="",NA(),SUM(IF(($B$50:$B$507=AK$38)*($D$50:$D$507=$A43)*($E$49:$O$49=AK$36),$E$50:$O$507)))</f>
        <v>#N/A</v>
      </c>
    </row>
    <row r="44" spans="1:37">
      <c r="A44" s="15" t="s">
        <v>327</v>
      </c>
      <c r="B44" s="16" t="e">
        <f t="array" ref="B44">IF(B$38="",NA(),SUM(IF(($B$50:$B$507=B$38)*($D$50:$D$507=$A44)*($E$49:$O$49=B$36),$E$50:$O$507)))</f>
        <v>#N/A</v>
      </c>
      <c r="C44" s="16" t="e">
        <f t="array" ref="C44">IF(C$38="",NA(),SUM(IF(($B$50:$B$507=C$38)*($D$50:$D$507=$A44)*($E$49:$O$49=C$36),$E$50:$O$507)))</f>
        <v>#N/A</v>
      </c>
      <c r="D44" s="16" t="e">
        <f t="array" ref="D44">IF(D$38="",NA(),SUM(IF(($B$50:$B$507=D$38)*($D$50:$D$507=$A44)*($E$49:$O$49=D$36),$E$50:$O$507)))</f>
        <v>#N/A</v>
      </c>
      <c r="E44" s="16">
        <f t="array" ref="E44">IF(E$38="",NA(),SUM(IF(($B$50:$B$507=E$38)*($D$50:$D$507=$A44)*($E$49:$O$49=E$36),$E$50:$O$507)))</f>
        <v>0</v>
      </c>
      <c r="F44" s="16">
        <f t="array" ref="F44">IF(F$38="",NA(),SUM(IF(($B$50:$B$507=F$38)*($D$50:$D$507=$A44)*($E$49:$O$49=F$36),$E$50:$O$507)))</f>
        <v>0</v>
      </c>
      <c r="G44" s="16" t="e">
        <f t="array" ref="G44">IF(G$38="",NA(),SUM(IF(($B$50:$B$507=G$38)*($D$50:$D$507=$A44)*($E$49:$O$49=G$36),$E$50:$O$507)))</f>
        <v>#N/A</v>
      </c>
      <c r="H44" s="16" t="e">
        <f t="array" ref="H44">IF(H$38="",NA(),SUM(IF(($B$50:$B$507=H$38)*($D$50:$D$507=$A44)*($E$49:$O$49=H$36),$E$50:$O$507)))</f>
        <v>#N/A</v>
      </c>
      <c r="I44" s="16" t="e">
        <f t="array" ref="I44">IF(I$38="",NA(),SUM(IF(($B$50:$B$507=I$38)*($D$50:$D$507=$A44)*($E$49:$O$49=I$36),$E$50:$O$507)))</f>
        <v>#N/A</v>
      </c>
      <c r="J44" s="16" t="e">
        <f t="array" ref="J44">IF(J$38="",NA(),SUM(IF(($B$50:$B$507=J$38)*($D$50:$D$507=$A44)*($E$49:$O$49=J$36),$E$50:$O$507)))</f>
        <v>#N/A</v>
      </c>
      <c r="K44" s="16" t="e">
        <f t="array" ref="K44">IF(K$38="",NA(),SUM(IF(($B$50:$B$507=K$38)*($D$50:$D$507=$A44)*($E$49:$O$49=K$36),$E$50:$O$507)))</f>
        <v>#N/A</v>
      </c>
      <c r="L44" s="16" t="e">
        <f t="array" ref="L44">IF(L$38="",NA(),SUM(IF(($B$50:$B$507=L$38)*($D$50:$D$507=$A44)*($E$49:$O$49=L$36),$E$50:$O$507)))</f>
        <v>#N/A</v>
      </c>
      <c r="M44" s="16" t="e">
        <f t="array" ref="M44">IF(M$38="",NA(),SUM(IF(($B$50:$B$507=M$38)*($D$50:$D$507=$A44)*($E$49:$O$49=M$36),$E$50:$O$507)))</f>
        <v>#N/A</v>
      </c>
      <c r="N44" s="16" t="e">
        <f t="array" ref="N44">IF(N$38="",NA(),SUM(IF(($B$50:$B$507=N$38)*($D$50:$D$507=$A44)*($E$49:$O$49=N$36),$E$50:$O$507)))</f>
        <v>#N/A</v>
      </c>
      <c r="O44" s="16" t="e">
        <f t="array" ref="O44">IF(O$38="",NA(),SUM(IF(($B$50:$B$507=O$38)*($D$50:$D$507=$A44)*($E$49:$O$49=O$36),$E$50:$O$507)))</f>
        <v>#N/A</v>
      </c>
      <c r="P44" s="16" t="e">
        <f t="array" ref="P44">IF(P$38="",NA(),SUM(IF(($B$50:$B$507=P$38)*($D$50:$D$507=$A44)*($E$49:$O$49=P$36),$E$50:$O$507)))</f>
        <v>#N/A</v>
      </c>
      <c r="Q44" s="16">
        <f t="array" ref="Q44">IF(Q$38="",NA(),SUM(IF(($B$50:$B$507=Q$38)*($D$50:$D$507=$A44)*($E$49:$O$49=Q$36),$E$50:$O$507)))</f>
        <v>111.66320549910469</v>
      </c>
      <c r="R44" s="16">
        <f t="array" ref="R44">IF(R$38="",NA(),SUM(IF(($B$50:$B$507=R$38)*($D$50:$D$507=$A44)*($E$49:$O$49=R$36),$E$50:$O$507)))</f>
        <v>115.93419828094278</v>
      </c>
      <c r="S44" s="16" t="e">
        <f t="array" ref="S44">IF(S$38="",NA(),SUM(IF(($B$50:$B$507=S$38)*($D$50:$D$507=$A44)*($E$49:$O$49=S$36),$E$50:$O$507)))</f>
        <v>#N/A</v>
      </c>
      <c r="T44" s="16" t="e">
        <f t="array" ref="T44">IF(T$38="",NA(),SUM(IF(($B$50:$B$507=T$38)*($D$50:$D$507=$A44)*($E$49:$O$49=T$36),$E$50:$O$507)))</f>
        <v>#N/A</v>
      </c>
      <c r="U44" s="16" t="e">
        <f t="array" ref="U44">IF(U$38="",NA(),SUM(IF(($B$50:$B$507=U$38)*($D$50:$D$507=$A44)*($E$49:$O$49=U$36),$E$50:$O$507)))</f>
        <v>#N/A</v>
      </c>
      <c r="V44" s="16" t="e">
        <f t="array" ref="V44">IF(V$38="",NA(),SUM(IF(($B$50:$B$507=V$38)*($D$50:$D$507=$A44)*($E$49:$O$49=V$36),$E$50:$O$507)))</f>
        <v>#N/A</v>
      </c>
      <c r="W44" s="16" t="e">
        <f t="array" ref="W44">IF(W$38="",NA(),SUM(IF(($B$50:$B$507=W$38)*($D$50:$D$507=$A44)*($E$49:$O$49=W$36),$E$50:$O$507)))</f>
        <v>#N/A</v>
      </c>
      <c r="X44" s="16" t="e">
        <f t="array" ref="X44">IF(X$38="",NA(),SUM(IF(($B$50:$B$507=X$38)*($D$50:$D$507=$A44)*($E$49:$O$49=X$36),$E$50:$O$507)))</f>
        <v>#N/A</v>
      </c>
      <c r="Y44" s="16" t="e">
        <f t="array" ref="Y44">IF(Y$38="",NA(),SUM(IF(($B$50:$B$507=Y$38)*($D$50:$D$507=$A44)*($E$49:$O$49=Y$36),$E$50:$O$507)))</f>
        <v>#N/A</v>
      </c>
      <c r="Z44" s="16" t="e">
        <f t="array" ref="Z44">IF(Z$38="",NA(),SUM(IF(($B$50:$B$507=Z$38)*($D$50:$D$507=$A44)*($E$49:$O$49=Z$36),$E$50:$O$507)))</f>
        <v>#N/A</v>
      </c>
      <c r="AA44" s="16" t="e">
        <f t="array" ref="AA44">IF(AA$38="",NA(),SUM(IF(($B$50:$B$507=AA$38)*($D$50:$D$507=$A44)*($E$49:$O$49=AA$36),$E$50:$O$507)))</f>
        <v>#N/A</v>
      </c>
      <c r="AB44" s="16" t="e">
        <f t="array" ref="AB44">IF(AB$38="",NA(),SUM(IF(($B$50:$B$507=AB$38)*($D$50:$D$507=$A44)*($E$49:$O$49=AB$36),$E$50:$O$507)))</f>
        <v>#N/A</v>
      </c>
      <c r="AC44" s="16">
        <f t="array" ref="AC44">IF(AC$38="",NA(),SUM(IF(($B$50:$B$507=AC$38)*($D$50:$D$507=$A44)*($E$49:$O$49=AC$36),$E$50:$O$507)))</f>
        <v>624.64976041385501</v>
      </c>
      <c r="AD44" s="16">
        <f t="array" ref="AD44">IF(AD$38="",NA(),SUM(IF(($B$50:$B$507=AD$38)*($D$50:$D$507=$A44)*($E$49:$O$49=AD$36),$E$50:$O$507)))</f>
        <v>622.046315561764</v>
      </c>
      <c r="AE44" s="16" t="e">
        <f t="array" ref="AE44">IF(AE$38="",NA(),SUM(IF(($B$50:$B$507=AE$38)*($D$50:$D$507=$A44)*($E$49:$O$49=AE$36),$E$50:$O$507)))</f>
        <v>#N/A</v>
      </c>
      <c r="AF44" s="16" t="e">
        <f t="array" ref="AF44">IF(AF$38="",NA(),SUM(IF(($B$50:$B$507=AF$38)*($D$50:$D$507=$A44)*($E$49:$O$49=AF$36),$E$50:$O$507)))</f>
        <v>#N/A</v>
      </c>
      <c r="AG44" s="16" t="e">
        <f t="array" ref="AG44">IF(AG$38="",NA(),SUM(IF(($B$50:$B$507=AG$38)*($D$50:$D$507=$A44)*($E$49:$O$49=AG$36),$E$50:$O$507)))</f>
        <v>#N/A</v>
      </c>
      <c r="AH44" s="16" t="e">
        <f t="array" ref="AH44">IF(AH$38="",NA(),SUM(IF(($B$50:$B$507=AH$38)*($D$50:$D$507=$A44)*($E$49:$O$49=AH$36),$E$50:$O$507)))</f>
        <v>#N/A</v>
      </c>
      <c r="AI44" s="16" t="e">
        <f t="array" ref="AI44">IF(AI$38="",NA(),SUM(IF(($B$50:$B$507=AI$38)*($D$50:$D$507=$A44)*($E$49:$O$49=AI$36),$E$50:$O$507)))</f>
        <v>#N/A</v>
      </c>
      <c r="AJ44" s="16" t="e">
        <f t="array" ref="AJ44">IF(AJ$38="",NA(),SUM(IF(($B$50:$B$507=AJ$38)*($D$50:$D$507=$A44)*($E$49:$O$49=AJ$36),$E$50:$O$507)))</f>
        <v>#N/A</v>
      </c>
      <c r="AK44" s="16" t="e">
        <f t="array" ref="AK44">IF(AK$38="",NA(),SUM(IF(($B$50:$B$507=AK$38)*($D$50:$D$507=$A44)*($E$49:$O$49=AK$36),$E$50:$O$507)))</f>
        <v>#N/A</v>
      </c>
    </row>
    <row r="45" spans="1:37">
      <c r="A45" s="15" t="s">
        <v>329</v>
      </c>
      <c r="B45" s="16" t="e">
        <f t="array" ref="B45">IF(B$38="",NA(),SUM(IF(($B$50:$B$507=B$38)*($D$50:$D$507=$A45)*($E$49:$O$49=B$36),$E$50:$O$507)))</f>
        <v>#N/A</v>
      </c>
      <c r="C45" s="16" t="e">
        <f t="array" ref="C45">IF(C$38="",NA(),SUM(IF(($B$50:$B$507=C$38)*($D$50:$D$507=$A45)*($E$49:$O$49=C$36),$E$50:$O$507)))</f>
        <v>#N/A</v>
      </c>
      <c r="D45" s="16" t="e">
        <f t="array" ref="D45">IF(D$38="",NA(),SUM(IF(($B$50:$B$507=D$38)*($D$50:$D$507=$A45)*($E$49:$O$49=D$36),$E$50:$O$507)))</f>
        <v>#N/A</v>
      </c>
      <c r="E45" s="16">
        <f t="array" ref="E45">IF(E$38="",NA(),SUM(IF(($B$50:$B$507=E$38)*($D$50:$D$507=$A45)*($E$49:$O$49=E$36),$E$50:$O$507)))</f>
        <v>83.754663146836521</v>
      </c>
      <c r="F45" s="16">
        <f t="array" ref="F45">IF(F$38="",NA(),SUM(IF(($B$50:$B$507=F$38)*($D$50:$D$507=$A45)*($E$49:$O$49=F$36),$E$50:$O$507)))</f>
        <v>83.754663146836521</v>
      </c>
      <c r="G45" s="16" t="e">
        <f t="array" ref="G45">IF(G$38="",NA(),SUM(IF(($B$50:$B$507=G$38)*($D$50:$D$507=$A45)*($E$49:$O$49=G$36),$E$50:$O$507)))</f>
        <v>#N/A</v>
      </c>
      <c r="H45" s="16" t="e">
        <f t="array" ref="H45">IF(H$38="",NA(),SUM(IF(($B$50:$B$507=H$38)*($D$50:$D$507=$A45)*($E$49:$O$49=H$36),$E$50:$O$507)))</f>
        <v>#N/A</v>
      </c>
      <c r="I45" s="16" t="e">
        <f t="array" ref="I45">IF(I$38="",NA(),SUM(IF(($B$50:$B$507=I$38)*($D$50:$D$507=$A45)*($E$49:$O$49=I$36),$E$50:$O$507)))</f>
        <v>#N/A</v>
      </c>
      <c r="J45" s="16" t="e">
        <f t="array" ref="J45">IF(J$38="",NA(),SUM(IF(($B$50:$B$507=J$38)*($D$50:$D$507=$A45)*($E$49:$O$49=J$36),$E$50:$O$507)))</f>
        <v>#N/A</v>
      </c>
      <c r="K45" s="16" t="e">
        <f t="array" ref="K45">IF(K$38="",NA(),SUM(IF(($B$50:$B$507=K$38)*($D$50:$D$507=$A45)*($E$49:$O$49=K$36),$E$50:$O$507)))</f>
        <v>#N/A</v>
      </c>
      <c r="L45" s="16" t="e">
        <f t="array" ref="L45">IF(L$38="",NA(),SUM(IF(($B$50:$B$507=L$38)*($D$50:$D$507=$A45)*($E$49:$O$49=L$36),$E$50:$O$507)))</f>
        <v>#N/A</v>
      </c>
      <c r="M45" s="16" t="e">
        <f t="array" ref="M45">IF(M$38="",NA(),SUM(IF(($B$50:$B$507=M$38)*($D$50:$D$507=$A45)*($E$49:$O$49=M$36),$E$50:$O$507)))</f>
        <v>#N/A</v>
      </c>
      <c r="N45" s="16" t="e">
        <f t="array" ref="N45">IF(N$38="",NA(),SUM(IF(($B$50:$B$507=N$38)*($D$50:$D$507=$A45)*($E$49:$O$49=N$36),$E$50:$O$507)))</f>
        <v>#N/A</v>
      </c>
      <c r="O45" s="16" t="e">
        <f t="array" ref="O45">IF(O$38="",NA(),SUM(IF(($B$50:$B$507=O$38)*($D$50:$D$507=$A45)*($E$49:$O$49=O$36),$E$50:$O$507)))</f>
        <v>#N/A</v>
      </c>
      <c r="P45" s="16" t="e">
        <f t="array" ref="P45">IF(P$38="",NA(),SUM(IF(($B$50:$B$507=P$38)*($D$50:$D$507=$A45)*($E$49:$O$49=P$36),$E$50:$O$507)))</f>
        <v>#N/A</v>
      </c>
      <c r="Q45" s="16">
        <f t="array" ref="Q45">IF(Q$38="",NA(),SUM(IF(($B$50:$B$507=Q$38)*($D$50:$D$507=$A45)*($E$49:$O$49=Q$36),$E$50:$O$507)))</f>
        <v>63.945571599109158</v>
      </c>
      <c r="R45" s="16">
        <f t="array" ref="R45">IF(R$38="",NA(),SUM(IF(($B$50:$B$507=R$38)*($D$50:$D$507=$A45)*($E$49:$O$49=R$36),$E$50:$O$507)))</f>
        <v>63.945571599109158</v>
      </c>
      <c r="S45" s="16" t="e">
        <f t="array" ref="S45">IF(S$38="",NA(),SUM(IF(($B$50:$B$507=S$38)*($D$50:$D$507=$A45)*($E$49:$O$49=S$36),$E$50:$O$507)))</f>
        <v>#N/A</v>
      </c>
      <c r="T45" s="16" t="e">
        <f t="array" ref="T45">IF(T$38="",NA(),SUM(IF(($B$50:$B$507=T$38)*($D$50:$D$507=$A45)*($E$49:$O$49=T$36),$E$50:$O$507)))</f>
        <v>#N/A</v>
      </c>
      <c r="U45" s="16" t="e">
        <f t="array" ref="U45">IF(U$38="",NA(),SUM(IF(($B$50:$B$507=U$38)*($D$50:$D$507=$A45)*($E$49:$O$49=U$36),$E$50:$O$507)))</f>
        <v>#N/A</v>
      </c>
      <c r="V45" s="16" t="e">
        <f t="array" ref="V45">IF(V$38="",NA(),SUM(IF(($B$50:$B$507=V$38)*($D$50:$D$507=$A45)*($E$49:$O$49=V$36),$E$50:$O$507)))</f>
        <v>#N/A</v>
      </c>
      <c r="W45" s="16" t="e">
        <f t="array" ref="W45">IF(W$38="",NA(),SUM(IF(($B$50:$B$507=W$38)*($D$50:$D$507=$A45)*($E$49:$O$49=W$36),$E$50:$O$507)))</f>
        <v>#N/A</v>
      </c>
      <c r="X45" s="16" t="e">
        <f t="array" ref="X45">IF(X$38="",NA(),SUM(IF(($B$50:$B$507=X$38)*($D$50:$D$507=$A45)*($E$49:$O$49=X$36),$E$50:$O$507)))</f>
        <v>#N/A</v>
      </c>
      <c r="Y45" s="16" t="e">
        <f t="array" ref="Y45">IF(Y$38="",NA(),SUM(IF(($B$50:$B$507=Y$38)*($D$50:$D$507=$A45)*($E$49:$O$49=Y$36),$E$50:$O$507)))</f>
        <v>#N/A</v>
      </c>
      <c r="Z45" s="16" t="e">
        <f t="array" ref="Z45">IF(Z$38="",NA(),SUM(IF(($B$50:$B$507=Z$38)*($D$50:$D$507=$A45)*($E$49:$O$49=Z$36),$E$50:$O$507)))</f>
        <v>#N/A</v>
      </c>
      <c r="AA45" s="16" t="e">
        <f t="array" ref="AA45">IF(AA$38="",NA(),SUM(IF(($B$50:$B$507=AA$38)*($D$50:$D$507=$A45)*($E$49:$O$49=AA$36),$E$50:$O$507)))</f>
        <v>#N/A</v>
      </c>
      <c r="AB45" s="16" t="e">
        <f t="array" ref="AB45">IF(AB$38="",NA(),SUM(IF(($B$50:$B$507=AB$38)*($D$50:$D$507=$A45)*($E$49:$O$49=AB$36),$E$50:$O$507)))</f>
        <v>#N/A</v>
      </c>
      <c r="AC45" s="16">
        <f t="array" ref="AC45">IF(AC$38="",NA(),SUM(IF(($B$50:$B$507=AC$38)*($D$50:$D$507=$A45)*($E$49:$O$49=AC$36),$E$50:$O$507)))</f>
        <v>65.656341990509617</v>
      </c>
      <c r="AD45" s="16">
        <f t="array" ref="AD45">IF(AD$38="",NA(),SUM(IF(($B$50:$B$507=AD$38)*($D$50:$D$507=$A45)*($E$49:$O$49=AD$36),$E$50:$O$507)))</f>
        <v>65.656341990509617</v>
      </c>
      <c r="AE45" s="16" t="e">
        <f t="array" ref="AE45">IF(AE$38="",NA(),SUM(IF(($B$50:$B$507=AE$38)*($D$50:$D$507=$A45)*($E$49:$O$49=AE$36),$E$50:$O$507)))</f>
        <v>#N/A</v>
      </c>
      <c r="AF45" s="16" t="e">
        <f t="array" ref="AF45">IF(AF$38="",NA(),SUM(IF(($B$50:$B$507=AF$38)*($D$50:$D$507=$A45)*($E$49:$O$49=AF$36),$E$50:$O$507)))</f>
        <v>#N/A</v>
      </c>
      <c r="AG45" s="16" t="e">
        <f t="array" ref="AG45">IF(AG$38="",NA(),SUM(IF(($B$50:$B$507=AG$38)*($D$50:$D$507=$A45)*($E$49:$O$49=AG$36),$E$50:$O$507)))</f>
        <v>#N/A</v>
      </c>
      <c r="AH45" s="16" t="e">
        <f t="array" ref="AH45">IF(AH$38="",NA(),SUM(IF(($B$50:$B$507=AH$38)*($D$50:$D$507=$A45)*($E$49:$O$49=AH$36),$E$50:$O$507)))</f>
        <v>#N/A</v>
      </c>
      <c r="AI45" s="16" t="e">
        <f t="array" ref="AI45">IF(AI$38="",NA(),SUM(IF(($B$50:$B$507=AI$38)*($D$50:$D$507=$A45)*($E$49:$O$49=AI$36),$E$50:$O$507)))</f>
        <v>#N/A</v>
      </c>
      <c r="AJ45" s="16" t="e">
        <f t="array" ref="AJ45">IF(AJ$38="",NA(),SUM(IF(($B$50:$B$507=AJ$38)*($D$50:$D$507=$A45)*($E$49:$O$49=AJ$36),$E$50:$O$507)))</f>
        <v>#N/A</v>
      </c>
      <c r="AK45" s="16" t="e">
        <f t="array" ref="AK45">IF(AK$38="",NA(),SUM(IF(($B$50:$B$507=AK$38)*($D$50:$D$507=$A45)*($E$49:$O$49=AK$36),$E$50:$O$507)))</f>
        <v>#N/A</v>
      </c>
    </row>
    <row r="46" spans="1:37">
      <c r="A46" s="15" t="s">
        <v>330</v>
      </c>
      <c r="B46" s="16" t="e">
        <f t="array" ref="B46">IF(B$38="",NA(),SUM(IF(($B$50:$B$507=B$38)*($D$50:$D$507=$A46)*($E$49:$O$49=B$36),$E$50:$O$507)))</f>
        <v>#N/A</v>
      </c>
      <c r="C46" s="16" t="e">
        <f t="array" ref="C46">IF(C$38="",NA(),SUM(IF(($B$50:$B$507=C$38)*($D$50:$D$507=$A46)*($E$49:$O$49=C$36),$E$50:$O$507)))</f>
        <v>#N/A</v>
      </c>
      <c r="D46" s="16" t="e">
        <f t="array" ref="D46">IF(D$38="",NA(),SUM(IF(($B$50:$B$507=D$38)*($D$50:$D$507=$A46)*($E$49:$O$49=D$36),$E$50:$O$507)))</f>
        <v>#N/A</v>
      </c>
      <c r="E46" s="16">
        <f t="array" ref="E46">IF(E$38="",NA(),SUM(IF(($B$50:$B$507=E$38)*($D$50:$D$507=$A46)*($E$49:$O$49=E$36),$E$50:$O$507)))</f>
        <v>29.999999999999957</v>
      </c>
      <c r="F46" s="16">
        <f t="array" ref="F46">IF(F$38="",NA(),SUM(IF(($B$50:$B$507=F$38)*($D$50:$D$507=$A46)*($E$49:$O$49=F$36),$E$50:$O$507)))</f>
        <v>29.999999999999957</v>
      </c>
      <c r="G46" s="16" t="e">
        <f t="array" ref="G46">IF(G$38="",NA(),SUM(IF(($B$50:$B$507=G$38)*($D$50:$D$507=$A46)*($E$49:$O$49=G$36),$E$50:$O$507)))</f>
        <v>#N/A</v>
      </c>
      <c r="H46" s="16" t="e">
        <f t="array" ref="H46">IF(H$38="",NA(),SUM(IF(($B$50:$B$507=H$38)*($D$50:$D$507=$A46)*($E$49:$O$49=H$36),$E$50:$O$507)))</f>
        <v>#N/A</v>
      </c>
      <c r="I46" s="16" t="e">
        <f t="array" ref="I46">IF(I$38="",NA(),SUM(IF(($B$50:$B$507=I$38)*($D$50:$D$507=$A46)*($E$49:$O$49=I$36),$E$50:$O$507)))</f>
        <v>#N/A</v>
      </c>
      <c r="J46" s="16" t="e">
        <f t="array" ref="J46">IF(J$38="",NA(),SUM(IF(($B$50:$B$507=J$38)*($D$50:$D$507=$A46)*($E$49:$O$49=J$36),$E$50:$O$507)))</f>
        <v>#N/A</v>
      </c>
      <c r="K46" s="16" t="e">
        <f t="array" ref="K46">IF(K$38="",NA(),SUM(IF(($B$50:$B$507=K$38)*($D$50:$D$507=$A46)*($E$49:$O$49=K$36),$E$50:$O$507)))</f>
        <v>#N/A</v>
      </c>
      <c r="L46" s="16" t="e">
        <f t="array" ref="L46">IF(L$38="",NA(),SUM(IF(($B$50:$B$507=L$38)*($D$50:$D$507=$A46)*($E$49:$O$49=L$36),$E$50:$O$507)))</f>
        <v>#N/A</v>
      </c>
      <c r="M46" s="16" t="e">
        <f t="array" ref="M46">IF(M$38="",NA(),SUM(IF(($B$50:$B$507=M$38)*($D$50:$D$507=$A46)*($E$49:$O$49=M$36),$E$50:$O$507)))</f>
        <v>#N/A</v>
      </c>
      <c r="N46" s="16" t="e">
        <f t="array" ref="N46">IF(N$38="",NA(),SUM(IF(($B$50:$B$507=N$38)*($D$50:$D$507=$A46)*($E$49:$O$49=N$36),$E$50:$O$507)))</f>
        <v>#N/A</v>
      </c>
      <c r="O46" s="16" t="e">
        <f t="array" ref="O46">IF(O$38="",NA(),SUM(IF(($B$50:$B$507=O$38)*($D$50:$D$507=$A46)*($E$49:$O$49=O$36),$E$50:$O$507)))</f>
        <v>#N/A</v>
      </c>
      <c r="P46" s="16" t="e">
        <f t="array" ref="P46">IF(P$38="",NA(),SUM(IF(($B$50:$B$507=P$38)*($D$50:$D$507=$A46)*($E$49:$O$49=P$36),$E$50:$O$507)))</f>
        <v>#N/A</v>
      </c>
      <c r="Q46" s="16">
        <f t="array" ref="Q46">IF(Q$38="",NA(),SUM(IF(($B$50:$B$507=Q$38)*($D$50:$D$507=$A46)*($E$49:$O$49=Q$36),$E$50:$O$507)))</f>
        <v>1086.6300120992721</v>
      </c>
      <c r="R46" s="16">
        <f t="array" ref="R46">IF(R$38="",NA(),SUM(IF(($B$50:$B$507=R$38)*($D$50:$D$507=$A46)*($E$49:$O$49=R$36),$E$50:$O$507)))</f>
        <v>1086.3933062807505</v>
      </c>
      <c r="S46" s="16" t="e">
        <f t="array" ref="S46">IF(S$38="",NA(),SUM(IF(($B$50:$B$507=S$38)*($D$50:$D$507=$A46)*($E$49:$O$49=S$36),$E$50:$O$507)))</f>
        <v>#N/A</v>
      </c>
      <c r="T46" s="16" t="e">
        <f t="array" ref="T46">IF(T$38="",NA(),SUM(IF(($B$50:$B$507=T$38)*($D$50:$D$507=$A46)*($E$49:$O$49=T$36),$E$50:$O$507)))</f>
        <v>#N/A</v>
      </c>
      <c r="U46" s="16" t="e">
        <f t="array" ref="U46">IF(U$38="",NA(),SUM(IF(($B$50:$B$507=U$38)*($D$50:$D$507=$A46)*($E$49:$O$49=U$36),$E$50:$O$507)))</f>
        <v>#N/A</v>
      </c>
      <c r="V46" s="16" t="e">
        <f t="array" ref="V46">IF(V$38="",NA(),SUM(IF(($B$50:$B$507=V$38)*($D$50:$D$507=$A46)*($E$49:$O$49=V$36),$E$50:$O$507)))</f>
        <v>#N/A</v>
      </c>
      <c r="W46" s="16" t="e">
        <f t="array" ref="W46">IF(W$38="",NA(),SUM(IF(($B$50:$B$507=W$38)*($D$50:$D$507=$A46)*($E$49:$O$49=W$36),$E$50:$O$507)))</f>
        <v>#N/A</v>
      </c>
      <c r="X46" s="16" t="e">
        <f t="array" ref="X46">IF(X$38="",NA(),SUM(IF(($B$50:$B$507=X$38)*($D$50:$D$507=$A46)*($E$49:$O$49=X$36),$E$50:$O$507)))</f>
        <v>#N/A</v>
      </c>
      <c r="Y46" s="16" t="e">
        <f t="array" ref="Y46">IF(Y$38="",NA(),SUM(IF(($B$50:$B$507=Y$38)*($D$50:$D$507=$A46)*($E$49:$O$49=Y$36),$E$50:$O$507)))</f>
        <v>#N/A</v>
      </c>
      <c r="Z46" s="16" t="e">
        <f t="array" ref="Z46">IF(Z$38="",NA(),SUM(IF(($B$50:$B$507=Z$38)*($D$50:$D$507=$A46)*($E$49:$O$49=Z$36),$E$50:$O$507)))</f>
        <v>#N/A</v>
      </c>
      <c r="AA46" s="16" t="e">
        <f t="array" ref="AA46">IF(AA$38="",NA(),SUM(IF(($B$50:$B$507=AA$38)*($D$50:$D$507=$A46)*($E$49:$O$49=AA$36),$E$50:$O$507)))</f>
        <v>#N/A</v>
      </c>
      <c r="AB46" s="16" t="e">
        <f t="array" ref="AB46">IF(AB$38="",NA(),SUM(IF(($B$50:$B$507=AB$38)*($D$50:$D$507=$A46)*($E$49:$O$49=AB$36),$E$50:$O$507)))</f>
        <v>#N/A</v>
      </c>
      <c r="AC46" s="16">
        <f t="array" ref="AC46">IF(AC$38="",NA(),SUM(IF(($B$50:$B$507=AC$38)*($D$50:$D$507=$A46)*($E$49:$O$49=AC$36),$E$50:$O$507)))</f>
        <v>2004.0507610225709</v>
      </c>
      <c r="AD46" s="16">
        <f t="array" ref="AD46">IF(AD$38="",NA(),SUM(IF(($B$50:$B$507=AD$38)*($D$50:$D$507=$A46)*($E$49:$O$49=AD$36),$E$50:$O$507)))</f>
        <v>2006.2924096251843</v>
      </c>
      <c r="AE46" s="16" t="e">
        <f t="array" ref="AE46">IF(AE$38="",NA(),SUM(IF(($B$50:$B$507=AE$38)*($D$50:$D$507=$A46)*($E$49:$O$49=AE$36),$E$50:$O$507)))</f>
        <v>#N/A</v>
      </c>
      <c r="AF46" s="16" t="e">
        <f t="array" ref="AF46">IF(AF$38="",NA(),SUM(IF(($B$50:$B$507=AF$38)*($D$50:$D$507=$A46)*($E$49:$O$49=AF$36),$E$50:$O$507)))</f>
        <v>#N/A</v>
      </c>
      <c r="AG46" s="16" t="e">
        <f t="array" ref="AG46">IF(AG$38="",NA(),SUM(IF(($B$50:$B$507=AG$38)*($D$50:$D$507=$A46)*($E$49:$O$49=AG$36),$E$50:$O$507)))</f>
        <v>#N/A</v>
      </c>
      <c r="AH46" s="16" t="e">
        <f t="array" ref="AH46">IF(AH$38="",NA(),SUM(IF(($B$50:$B$507=AH$38)*($D$50:$D$507=$A46)*($E$49:$O$49=AH$36),$E$50:$O$507)))</f>
        <v>#N/A</v>
      </c>
      <c r="AI46" s="16" t="e">
        <f t="array" ref="AI46">IF(AI$38="",NA(),SUM(IF(($B$50:$B$507=AI$38)*($D$50:$D$507=$A46)*($E$49:$O$49=AI$36),$E$50:$O$507)))</f>
        <v>#N/A</v>
      </c>
      <c r="AJ46" s="16" t="e">
        <f t="array" ref="AJ46">IF(AJ$38="",NA(),SUM(IF(($B$50:$B$507=AJ$38)*($D$50:$D$507=$A46)*($E$49:$O$49=AJ$36),$E$50:$O$507)))</f>
        <v>#N/A</v>
      </c>
      <c r="AK46" s="16" t="e">
        <f t="array" ref="AK46">IF(AK$38="",NA(),SUM(IF(($B$50:$B$507=AK$38)*($D$50:$D$507=$A46)*($E$49:$O$49=AK$36),$E$50:$O$507)))</f>
        <v>#N/A</v>
      </c>
    </row>
    <row r="47" spans="1:37" ht="15.75" thickBot="1"/>
    <row r="48" spans="1:37" s="17" customFormat="1" ht="15.75" thickBot="1">
      <c r="A48" s="17" t="s">
        <v>238</v>
      </c>
      <c r="S48" s="19"/>
    </row>
    <row r="49" spans="1:19">
      <c r="A49" s="15" t="s">
        <v>123</v>
      </c>
      <c r="B49" s="15" t="s">
        <v>11</v>
      </c>
      <c r="C49" s="15" t="s">
        <v>85</v>
      </c>
      <c r="D49" s="15" t="s">
        <v>322</v>
      </c>
      <c r="E49" s="15">
        <v>2007</v>
      </c>
      <c r="F49" s="15">
        <v>2012</v>
      </c>
      <c r="G49" s="15">
        <v>2020</v>
      </c>
      <c r="H49" s="15">
        <v>2030</v>
      </c>
      <c r="I49" s="15">
        <v>2040</v>
      </c>
      <c r="J49" s="15">
        <v>2050</v>
      </c>
      <c r="K49" s="15">
        <v>2060</v>
      </c>
      <c r="L49" s="15">
        <v>2070</v>
      </c>
      <c r="M49" s="15">
        <v>2080</v>
      </c>
      <c r="N49" s="15">
        <v>2090</v>
      </c>
      <c r="O49" s="15">
        <v>2100</v>
      </c>
    </row>
    <row r="50" spans="1:19" hidden="1">
      <c r="A50" s="15" t="str">
        <f>INDEX('R1. Scenario specifications'!$C$11:$C$49,MATCH($B50,'R1. Scenario specifications'!$A$11:$A$49,0))</f>
        <v>TIAM BAU - No Policy Action</v>
      </c>
      <c r="B50" s="15" t="s">
        <v>14</v>
      </c>
      <c r="C50" s="15" t="s">
        <v>90</v>
      </c>
      <c r="D50" s="15" t="s">
        <v>323</v>
      </c>
      <c r="E50" s="16">
        <v>0</v>
      </c>
      <c r="F50" s="16">
        <v>6.9319296018733398</v>
      </c>
      <c r="G50" s="16">
        <v>88.647458312842019</v>
      </c>
      <c r="H50" s="16">
        <v>254.63930352792849</v>
      </c>
      <c r="I50" s="16">
        <v>305.2407009522741</v>
      </c>
      <c r="J50" s="16">
        <v>139.42657294105587</v>
      </c>
      <c r="K50" s="16">
        <v>237.77931066663587</v>
      </c>
      <c r="L50" s="16">
        <v>338.79364467043592</v>
      </c>
      <c r="M50" s="16">
        <v>152.77423794625452</v>
      </c>
      <c r="N50" s="16">
        <v>280.16074234173857</v>
      </c>
      <c r="O50" s="16">
        <v>310.21314359231229</v>
      </c>
      <c r="S50" s="18"/>
    </row>
    <row r="51" spans="1:19" hidden="1">
      <c r="A51" s="15" t="str">
        <f>INDEX('R1. Scenario specifications'!$C$11:$C$49,MATCH($B51,'R1. Scenario specifications'!$A$11:$A$49,0))</f>
        <v>TIAM BAU - No Policy Action</v>
      </c>
      <c r="B51" s="15" t="s">
        <v>14</v>
      </c>
      <c r="C51" s="15" t="s">
        <v>91</v>
      </c>
      <c r="D51" s="15" t="s">
        <v>324</v>
      </c>
      <c r="E51" s="16">
        <v>395.5594408806457</v>
      </c>
      <c r="F51" s="16">
        <v>321.73595345601609</v>
      </c>
      <c r="G51" s="16">
        <v>74.828718363004796</v>
      </c>
      <c r="H51" s="16">
        <v>527.57119916236536</v>
      </c>
      <c r="I51" s="16">
        <v>1308.2055586210831</v>
      </c>
      <c r="J51" s="16">
        <v>1086.4344864151526</v>
      </c>
      <c r="K51" s="16">
        <v>1108.3517557370069</v>
      </c>
      <c r="L51" s="16">
        <v>1327.5713579383828</v>
      </c>
      <c r="M51" s="16">
        <v>1047.7070390516915</v>
      </c>
      <c r="N51" s="16">
        <v>1090.9474711882413</v>
      </c>
      <c r="O51" s="16">
        <v>1605.0424628748485</v>
      </c>
    </row>
    <row r="52" spans="1:19" hidden="1">
      <c r="A52" s="15" t="str">
        <f>INDEX('R1. Scenario specifications'!$C$11:$C$49,MATCH($B52,'R1. Scenario specifications'!$A$11:$A$49,0))</f>
        <v>TIAM BAU - No Policy Action</v>
      </c>
      <c r="B52" s="15" t="s">
        <v>14</v>
      </c>
      <c r="C52" s="15" t="s">
        <v>92</v>
      </c>
      <c r="D52" s="15" t="s">
        <v>325</v>
      </c>
      <c r="E52" s="16">
        <v>182.72415945227004</v>
      </c>
      <c r="F52" s="16">
        <v>626.09271965666198</v>
      </c>
      <c r="G52" s="16">
        <v>239.6433203242932</v>
      </c>
      <c r="H52" s="16">
        <v>49.706011027969502</v>
      </c>
      <c r="I52" s="16">
        <v>47.971165168473505</v>
      </c>
      <c r="J52" s="16">
        <v>281.4869400916632</v>
      </c>
      <c r="K52" s="16">
        <v>395.83408748581076</v>
      </c>
      <c r="L52" s="16">
        <v>137.7430808599353</v>
      </c>
      <c r="M52" s="16">
        <v>348.67851108793656</v>
      </c>
      <c r="N52" s="16">
        <v>437.51046348453474</v>
      </c>
      <c r="O52" s="16">
        <v>236.02221585782615</v>
      </c>
    </row>
    <row r="53" spans="1:19" hidden="1">
      <c r="A53" s="15" t="str">
        <f>INDEX('R1. Scenario specifications'!$C$11:$C$49,MATCH($B53,'R1. Scenario specifications'!$A$11:$A$49,0))</f>
        <v>TIAM BAU - No Policy Action</v>
      </c>
      <c r="B53" s="15" t="s">
        <v>14</v>
      </c>
      <c r="C53" s="15" t="s">
        <v>93</v>
      </c>
      <c r="D53" s="15" t="s">
        <v>328</v>
      </c>
      <c r="E53" s="16">
        <v>0.27881728888888901</v>
      </c>
      <c r="F53" s="16">
        <v>0.33361993333333301</v>
      </c>
      <c r="G53" s="16">
        <v>0.72575605555555633</v>
      </c>
      <c r="H53" s="16">
        <v>125.0782405120699</v>
      </c>
      <c r="I53" s="16">
        <v>63.825057747145344</v>
      </c>
      <c r="J53" s="16">
        <v>57.118768124365417</v>
      </c>
      <c r="K53" s="16">
        <v>0.87895993817635176</v>
      </c>
      <c r="L53" s="16">
        <v>125.0782405120699</v>
      </c>
      <c r="M53" s="16">
        <v>61.340898258721673</v>
      </c>
      <c r="N53" s="16">
        <v>57.446901291032084</v>
      </c>
      <c r="O53" s="16">
        <v>0.87895993817635176</v>
      </c>
    </row>
    <row r="54" spans="1:19" hidden="1">
      <c r="A54" s="15" t="str">
        <f>INDEX('R1. Scenario specifications'!$C$11:$C$49,MATCH($B54,'R1. Scenario specifications'!$A$11:$A$49,0))</f>
        <v>TIAM BAU - No Policy Action</v>
      </c>
      <c r="B54" s="15" t="s">
        <v>14</v>
      </c>
      <c r="C54" s="15" t="s">
        <v>94</v>
      </c>
      <c r="D54" s="15" t="s">
        <v>326</v>
      </c>
      <c r="E54" s="16">
        <v>125.26921558847515</v>
      </c>
      <c r="F54" s="16">
        <v>243.91367023668442</v>
      </c>
      <c r="G54" s="16">
        <v>66.787181219535412</v>
      </c>
      <c r="H54" s="16">
        <v>147.13356256291036</v>
      </c>
      <c r="I54" s="16">
        <v>231.75076306522007</v>
      </c>
      <c r="J54" s="16">
        <v>68.959094542136967</v>
      </c>
      <c r="K54" s="16">
        <v>94.110488471931987</v>
      </c>
      <c r="L54" s="16">
        <v>97.95903921305009</v>
      </c>
      <c r="M54" s="16">
        <v>75.475354181425487</v>
      </c>
      <c r="N54" s="16">
        <v>84.684817806838197</v>
      </c>
      <c r="O54" s="16">
        <v>5.6979180372013953</v>
      </c>
    </row>
    <row r="55" spans="1:19" hidden="1">
      <c r="A55" s="15" t="str">
        <f>INDEX('R1. Scenario specifications'!$C$11:$C$49,MATCH($B55,'R1. Scenario specifications'!$A$11:$A$49,0))</f>
        <v>TIAM BAU - No Policy Action</v>
      </c>
      <c r="B55" s="15" t="s">
        <v>14</v>
      </c>
      <c r="C55" s="15" t="s">
        <v>95</v>
      </c>
      <c r="D55" s="15" t="s">
        <v>327</v>
      </c>
      <c r="E55" s="16">
        <v>0</v>
      </c>
      <c r="F55" s="16">
        <v>0</v>
      </c>
      <c r="G55" s="16">
        <v>0</v>
      </c>
      <c r="H55" s="16">
        <v>21.56554412052958</v>
      </c>
      <c r="I55" s="16">
        <v>111.7680532438316</v>
      </c>
      <c r="J55" s="16">
        <v>475.59471659484547</v>
      </c>
      <c r="K55" s="16">
        <v>99.588509539414886</v>
      </c>
      <c r="L55" s="16">
        <v>98.291127446769536</v>
      </c>
      <c r="M55" s="16">
        <v>171.18328575822326</v>
      </c>
      <c r="N55" s="16">
        <v>511.5305264082254</v>
      </c>
      <c r="O55" s="16">
        <v>0</v>
      </c>
    </row>
    <row r="56" spans="1:19" hidden="1">
      <c r="A56" s="15" t="str">
        <f>INDEX('R1. Scenario specifications'!$C$11:$C$49,MATCH($B56,'R1. Scenario specifications'!$A$11:$A$49,0))</f>
        <v>TIAM BAU - No Policy Action</v>
      </c>
      <c r="B56" s="15" t="s">
        <v>14</v>
      </c>
      <c r="C56" s="15" t="s">
        <v>96</v>
      </c>
      <c r="D56" s="15" t="s">
        <v>328</v>
      </c>
      <c r="E56" s="16">
        <v>70.074397658857791</v>
      </c>
      <c r="F56" s="16">
        <v>20.516155164447088</v>
      </c>
      <c r="G56" s="16">
        <v>0.40090747344837524</v>
      </c>
      <c r="H56" s="16">
        <v>3.1135241244605E-3</v>
      </c>
      <c r="I56" s="16">
        <v>1.245699444193582</v>
      </c>
      <c r="J56" s="16">
        <v>3.5145263526018042</v>
      </c>
      <c r="K56" s="16">
        <v>9.7051448494062491</v>
      </c>
      <c r="L56" s="16">
        <v>14.902139959891439</v>
      </c>
      <c r="M56" s="16">
        <v>34.798093764739136</v>
      </c>
      <c r="N56" s="16">
        <v>63.711429212358595</v>
      </c>
      <c r="O56" s="16">
        <v>87.754607243298238</v>
      </c>
    </row>
    <row r="57" spans="1:19" hidden="1">
      <c r="A57" s="15" t="str">
        <f>INDEX('R1. Scenario specifications'!$C$11:$C$49,MATCH($B57,'R1. Scenario specifications'!$A$11:$A$49,0))</f>
        <v>TIAM BAU - No Policy Action</v>
      </c>
      <c r="B57" s="15" t="s">
        <v>14</v>
      </c>
      <c r="C57" s="15" t="s">
        <v>97</v>
      </c>
      <c r="D57" s="15" t="s">
        <v>329</v>
      </c>
      <c r="E57" s="16">
        <v>12.637708883949241</v>
      </c>
      <c r="F57" s="16">
        <v>82.719415916369499</v>
      </c>
      <c r="G57" s="16">
        <v>49.999999999999964</v>
      </c>
      <c r="H57" s="16">
        <v>53.333333333333307</v>
      </c>
      <c r="I57" s="16">
        <v>82.987811972844568</v>
      </c>
      <c r="J57" s="16">
        <v>60.000000000000043</v>
      </c>
      <c r="K57" s="16">
        <v>63.908287876723179</v>
      </c>
      <c r="L57" s="16">
        <v>66.909577116629492</v>
      </c>
      <c r="M57" s="16">
        <v>70.181898046633535</v>
      </c>
      <c r="N57" s="16">
        <v>53.230168725863408</v>
      </c>
      <c r="O57" s="16">
        <v>65.212642017411184</v>
      </c>
    </row>
    <row r="58" spans="1:19" hidden="1">
      <c r="A58" s="15" t="str">
        <f>INDEX('R1. Scenario specifications'!$C$11:$C$49,MATCH($B58,'R1. Scenario specifications'!$A$11:$A$49,0))</f>
        <v>TIAM BAU - No Policy Action</v>
      </c>
      <c r="B58" s="15" t="s">
        <v>14</v>
      </c>
      <c r="C58" s="15" t="s">
        <v>98</v>
      </c>
      <c r="D58" s="15" t="s">
        <v>329</v>
      </c>
      <c r="E58" s="16">
        <v>3.9388921868092472E-3</v>
      </c>
      <c r="F58" s="16">
        <v>1.0352472304670233</v>
      </c>
      <c r="G58" s="16">
        <v>1.7127397270953322</v>
      </c>
      <c r="H58" s="16">
        <v>10.614238269375846</v>
      </c>
      <c r="I58" s="16">
        <v>1.4607424436754484</v>
      </c>
      <c r="J58" s="16">
        <v>5.6511028676029573</v>
      </c>
      <c r="K58" s="16">
        <v>6.5929888916916877</v>
      </c>
      <c r="L58" s="16">
        <v>3.3016220996948946</v>
      </c>
      <c r="M58" s="16">
        <v>6.064885608136013</v>
      </c>
      <c r="N58" s="16">
        <v>5.147048792294239</v>
      </c>
      <c r="O58" s="16">
        <v>4.5155595805530382</v>
      </c>
    </row>
    <row r="59" spans="1:19" hidden="1">
      <c r="A59" s="15" t="str">
        <f>INDEX('R1. Scenario specifications'!$C$11:$C$49,MATCH($B59,'R1. Scenario specifications'!$A$11:$A$49,0))</f>
        <v>TIAM BAU - No Policy Action</v>
      </c>
      <c r="B59" s="15" t="s">
        <v>14</v>
      </c>
      <c r="C59" s="15" t="s">
        <v>99</v>
      </c>
      <c r="D59" s="15" t="s">
        <v>330</v>
      </c>
      <c r="E59" s="16">
        <v>164.94116315871042</v>
      </c>
      <c r="F59" s="16">
        <v>29.999999999999957</v>
      </c>
      <c r="G59" s="16">
        <v>129.99999999999974</v>
      </c>
      <c r="H59" s="16">
        <v>290.5509061936358</v>
      </c>
      <c r="I59" s="16">
        <v>425.17449112629396</v>
      </c>
      <c r="J59" s="16">
        <v>707.78529940184615</v>
      </c>
      <c r="K59" s="16">
        <v>1101.4558527761724</v>
      </c>
      <c r="L59" s="16">
        <v>1728.8031439403933</v>
      </c>
      <c r="M59" s="16">
        <v>2803.773221568852</v>
      </c>
      <c r="N59" s="16">
        <v>2991.8638620470888</v>
      </c>
      <c r="O59" s="16">
        <v>3734.1638142438087</v>
      </c>
    </row>
    <row r="60" spans="1:19" hidden="1">
      <c r="A60" s="15" t="str">
        <f>INDEX('R1. Scenario specifications'!$C$11:$C$49,MATCH($B60,'R1. Scenario specifications'!$A$11:$A$49,0))</f>
        <v>Vivid BAU - WEO Current Policies Scenario emissions pathway run through TIAM</v>
      </c>
      <c r="B60" s="15" t="s">
        <v>31</v>
      </c>
      <c r="C60" s="15" t="s">
        <v>90</v>
      </c>
      <c r="D60" s="15" t="s">
        <v>323</v>
      </c>
      <c r="E60" s="16">
        <v>0</v>
      </c>
      <c r="F60" s="16">
        <v>7.9697430468438819</v>
      </c>
      <c r="G60" s="16">
        <v>91.988718085323342</v>
      </c>
      <c r="H60" s="16">
        <v>302.90730963229583</v>
      </c>
      <c r="I60" s="16">
        <v>244.05312270018342</v>
      </c>
      <c r="J60" s="16">
        <v>167.70420906854821</v>
      </c>
      <c r="K60" s="16">
        <v>310.7991018724332</v>
      </c>
      <c r="L60" s="16">
        <v>273.32183735577416</v>
      </c>
      <c r="M60" s="16">
        <v>168.79653476209069</v>
      </c>
      <c r="N60" s="16">
        <v>295.96810791910792</v>
      </c>
      <c r="O60" s="16">
        <v>280.91935016140457</v>
      </c>
    </row>
    <row r="61" spans="1:19" hidden="1">
      <c r="A61" s="15" t="str">
        <f>INDEX('R1. Scenario specifications'!$C$11:$C$49,MATCH($B61,'R1. Scenario specifications'!$A$11:$A$49,0))</f>
        <v>Vivid BAU - WEO Current Policies Scenario emissions pathway run through TIAM</v>
      </c>
      <c r="B61" s="15" t="s">
        <v>31</v>
      </c>
      <c r="C61" s="15" t="s">
        <v>91</v>
      </c>
      <c r="D61" s="15" t="s">
        <v>324</v>
      </c>
      <c r="E61" s="16">
        <v>377.49979071039758</v>
      </c>
      <c r="F61" s="16">
        <v>339.79560362626404</v>
      </c>
      <c r="G61" s="16">
        <v>0</v>
      </c>
      <c r="H61" s="16">
        <v>382.70067744443588</v>
      </c>
      <c r="I61" s="16">
        <v>1462.5817727676013</v>
      </c>
      <c r="J61" s="16">
        <v>1067.6570595041949</v>
      </c>
      <c r="K61" s="16">
        <v>910.2498512214728</v>
      </c>
      <c r="L61" s="16">
        <v>1500.9020913222453</v>
      </c>
      <c r="M61" s="16">
        <v>1104.9893879934773</v>
      </c>
      <c r="N61" s="16">
        <v>885.26772375643782</v>
      </c>
      <c r="O61" s="16">
        <v>1743.4383959465704</v>
      </c>
    </row>
    <row r="62" spans="1:19" hidden="1">
      <c r="A62" s="15" t="str">
        <f>INDEX('R1. Scenario specifications'!$C$11:$C$49,MATCH($B62,'R1. Scenario specifications'!$A$11:$A$49,0))</f>
        <v>Vivid BAU - WEO Current Policies Scenario emissions pathway run through TIAM</v>
      </c>
      <c r="B62" s="15" t="s">
        <v>31</v>
      </c>
      <c r="C62" s="15" t="s">
        <v>92</v>
      </c>
      <c r="D62" s="15" t="s">
        <v>325</v>
      </c>
      <c r="E62" s="16">
        <v>153.04260556830297</v>
      </c>
      <c r="F62" s="16">
        <v>640.13908719398273</v>
      </c>
      <c r="G62" s="16">
        <v>312.57696175090268</v>
      </c>
      <c r="H62" s="16">
        <v>47.459193990515104</v>
      </c>
      <c r="I62" s="16">
        <v>86.131201858867144</v>
      </c>
      <c r="J62" s="16">
        <v>219.79417131148423</v>
      </c>
      <c r="K62" s="16">
        <v>411.59990789783978</v>
      </c>
      <c r="L62" s="16">
        <v>176.78547267592185</v>
      </c>
      <c r="M62" s="16">
        <v>301.09217294103814</v>
      </c>
      <c r="N62" s="16">
        <v>455.89488690582795</v>
      </c>
      <c r="O62" s="16">
        <v>290.55947808115133</v>
      </c>
    </row>
    <row r="63" spans="1:19" hidden="1">
      <c r="A63" s="15" t="str">
        <f>INDEX('R1. Scenario specifications'!$C$11:$C$49,MATCH($B63,'R1. Scenario specifications'!$A$11:$A$49,0))</f>
        <v>Vivid BAU - WEO Current Policies Scenario emissions pathway run through TIAM</v>
      </c>
      <c r="B63" s="15" t="s">
        <v>31</v>
      </c>
      <c r="C63" s="15" t="s">
        <v>93</v>
      </c>
      <c r="D63" s="15" t="s">
        <v>328</v>
      </c>
      <c r="E63" s="16">
        <v>0.31028488888888905</v>
      </c>
      <c r="F63" s="16">
        <v>0.86645711111111079</v>
      </c>
      <c r="G63" s="16">
        <v>85.842741414273107</v>
      </c>
      <c r="H63" s="16">
        <v>49.335118388888858</v>
      </c>
      <c r="I63" s="16">
        <v>57.730118388888869</v>
      </c>
      <c r="J63" s="16">
        <v>54.246623448475695</v>
      </c>
      <c r="K63" s="16">
        <v>83.433139773746518</v>
      </c>
      <c r="L63" s="16">
        <v>49.335118388888858</v>
      </c>
      <c r="M63" s="16">
        <v>57.401985222222201</v>
      </c>
      <c r="N63" s="16">
        <v>54.574756615142356</v>
      </c>
      <c r="O63" s="16">
        <v>83.433139773746518</v>
      </c>
    </row>
    <row r="64" spans="1:19" hidden="1">
      <c r="A64" s="15" t="str">
        <f>INDEX('R1. Scenario specifications'!$C$11:$C$49,MATCH($B64,'R1. Scenario specifications'!$A$11:$A$49,0))</f>
        <v>Vivid BAU - WEO Current Policies Scenario emissions pathway run through TIAM</v>
      </c>
      <c r="B64" s="15" t="s">
        <v>31</v>
      </c>
      <c r="C64" s="15" t="s">
        <v>94</v>
      </c>
      <c r="D64" s="15" t="s">
        <v>326</v>
      </c>
      <c r="E64" s="16">
        <v>134.41592197266064</v>
      </c>
      <c r="F64" s="16">
        <v>268.08093661224973</v>
      </c>
      <c r="G64" s="16">
        <v>53.44514448077156</v>
      </c>
      <c r="H64" s="16">
        <v>138.25739287289977</v>
      </c>
      <c r="I64" s="16">
        <v>218.25225824658955</v>
      </c>
      <c r="J64" s="16">
        <v>67.87862557143049</v>
      </c>
      <c r="K64" s="16">
        <v>92.745346704751185</v>
      </c>
      <c r="L64" s="16">
        <v>96.569319366095542</v>
      </c>
      <c r="M64" s="16">
        <v>72.015456625188961</v>
      </c>
      <c r="N64" s="16">
        <v>87.24911221774579</v>
      </c>
      <c r="O64" s="16">
        <v>7.0567855101180159</v>
      </c>
    </row>
    <row r="65" spans="1:15" hidden="1">
      <c r="A65" s="15" t="str">
        <f>INDEX('R1. Scenario specifications'!$C$11:$C$49,MATCH($B65,'R1. Scenario specifications'!$A$11:$A$49,0))</f>
        <v>Vivid BAU - WEO Current Policies Scenario emissions pathway run through TIAM</v>
      </c>
      <c r="B65" s="15" t="s">
        <v>31</v>
      </c>
      <c r="C65" s="15" t="s">
        <v>95</v>
      </c>
      <c r="D65" s="15" t="s">
        <v>327</v>
      </c>
      <c r="E65" s="16">
        <v>0</v>
      </c>
      <c r="F65" s="16">
        <v>0</v>
      </c>
      <c r="G65" s="16">
        <v>0</v>
      </c>
      <c r="H65" s="16">
        <v>21.565544120529609</v>
      </c>
      <c r="I65" s="16">
        <v>111.76805324383156</v>
      </c>
      <c r="J65" s="16">
        <v>475.59471659484547</v>
      </c>
      <c r="K65" s="16">
        <v>99.588509539414943</v>
      </c>
      <c r="L65" s="16">
        <v>98.29112744676948</v>
      </c>
      <c r="M65" s="16">
        <v>171.18328575822315</v>
      </c>
      <c r="N65" s="16">
        <v>511.53052640822523</v>
      </c>
      <c r="O65" s="16">
        <v>0</v>
      </c>
    </row>
    <row r="66" spans="1:15" hidden="1">
      <c r="A66" s="15" t="str">
        <f>INDEX('R1. Scenario specifications'!$C$11:$C$49,MATCH($B66,'R1. Scenario specifications'!$A$11:$A$49,0))</f>
        <v>Vivid BAU - WEO Current Policies Scenario emissions pathway run through TIAM</v>
      </c>
      <c r="B66" s="15" t="s">
        <v>31</v>
      </c>
      <c r="C66" s="15" t="s">
        <v>96</v>
      </c>
      <c r="D66" s="15" t="s">
        <v>328</v>
      </c>
      <c r="E66" s="16">
        <v>70.098188593243606</v>
      </c>
      <c r="F66" s="16">
        <v>20.492364230061266</v>
      </c>
      <c r="G66" s="16">
        <v>0.40090747344837724</v>
      </c>
      <c r="H66" s="16">
        <v>3.1135241244605598E-3</v>
      </c>
      <c r="I66" s="16">
        <v>2.1867096357101899E-2</v>
      </c>
      <c r="J66" s="16">
        <v>2.260827529799514</v>
      </c>
      <c r="K66" s="16">
        <v>10.334662611593378</v>
      </c>
      <c r="L66" s="16">
        <v>12.531097477159868</v>
      </c>
      <c r="M66" s="16">
        <v>36.065102941755804</v>
      </c>
      <c r="N66" s="16">
        <v>66.355052452624761</v>
      </c>
      <c r="O66" s="16">
        <v>86.775149348605026</v>
      </c>
    </row>
    <row r="67" spans="1:15" hidden="1">
      <c r="A67" s="15" t="str">
        <f>INDEX('R1. Scenario specifications'!$C$11:$C$49,MATCH($B67,'R1. Scenario specifications'!$A$11:$A$49,0))</f>
        <v>Vivid BAU - WEO Current Policies Scenario emissions pathway run through TIAM</v>
      </c>
      <c r="B67" s="15" t="s">
        <v>31</v>
      </c>
      <c r="C67" s="15" t="s">
        <v>97</v>
      </c>
      <c r="D67" s="15" t="s">
        <v>329</v>
      </c>
      <c r="E67" s="16">
        <v>12.637708883949241</v>
      </c>
      <c r="F67" s="16">
        <v>82.719415916369499</v>
      </c>
      <c r="G67" s="16">
        <v>49.999999999999993</v>
      </c>
      <c r="H67" s="16">
        <v>53.3333333333333</v>
      </c>
      <c r="I67" s="16">
        <v>82.987811972844611</v>
      </c>
      <c r="J67" s="16">
        <v>60.000000000000028</v>
      </c>
      <c r="K67" s="16">
        <v>63.112957143305977</v>
      </c>
      <c r="L67" s="16">
        <v>67.704907850046709</v>
      </c>
      <c r="M67" s="16">
        <v>69.82927331899819</v>
      </c>
      <c r="N67" s="16">
        <v>53.1368618215513</v>
      </c>
      <c r="O67" s="16">
        <v>64.731376304497857</v>
      </c>
    </row>
    <row r="68" spans="1:15" hidden="1">
      <c r="A68" s="15" t="str">
        <f>INDEX('R1. Scenario specifications'!$C$11:$C$49,MATCH($B68,'R1. Scenario specifications'!$A$11:$A$49,0))</f>
        <v>Vivid BAU - WEO Current Policies Scenario emissions pathway run through TIAM</v>
      </c>
      <c r="B68" s="15" t="s">
        <v>31</v>
      </c>
      <c r="C68" s="15" t="s">
        <v>98</v>
      </c>
      <c r="D68" s="15" t="s">
        <v>329</v>
      </c>
      <c r="E68" s="16">
        <v>3.9388921868092472E-3</v>
      </c>
      <c r="F68" s="16">
        <v>1.0352472304670233</v>
      </c>
      <c r="G68" s="16">
        <v>1.7127397270953322</v>
      </c>
      <c r="H68" s="16">
        <v>10.614238269375846</v>
      </c>
      <c r="I68" s="16">
        <v>1.4607424436754484</v>
      </c>
      <c r="J68" s="16">
        <v>5.6511028676029573</v>
      </c>
      <c r="K68" s="16">
        <v>6.5929888916916877</v>
      </c>
      <c r="L68" s="16">
        <v>3.3016220996948946</v>
      </c>
      <c r="M68" s="16">
        <v>6.064885608136013</v>
      </c>
      <c r="N68" s="16">
        <v>5.147048792294239</v>
      </c>
      <c r="O68" s="16">
        <v>4.5155595805530382</v>
      </c>
    </row>
    <row r="69" spans="1:15" hidden="1">
      <c r="A69" s="15" t="str">
        <f>INDEX('R1. Scenario specifications'!$C$11:$C$49,MATCH($B69,'R1. Scenario specifications'!$A$11:$A$49,0))</f>
        <v>Vivid BAU - WEO Current Policies Scenario emissions pathway run through TIAM</v>
      </c>
      <c r="B69" s="15" t="s">
        <v>31</v>
      </c>
      <c r="C69" s="15" t="s">
        <v>99</v>
      </c>
      <c r="D69" s="15" t="s">
        <v>330</v>
      </c>
      <c r="E69" s="16">
        <v>164.94116315871042</v>
      </c>
      <c r="F69" s="16">
        <v>30.000000000000028</v>
      </c>
      <c r="G69" s="16">
        <v>129.99999999999966</v>
      </c>
      <c r="H69" s="16">
        <v>288.77747984330358</v>
      </c>
      <c r="I69" s="16">
        <v>427.30364643908314</v>
      </c>
      <c r="J69" s="16">
        <v>706.84297911086423</v>
      </c>
      <c r="K69" s="16">
        <v>1102.3488665807447</v>
      </c>
      <c r="L69" s="16">
        <v>1730.6546854256724</v>
      </c>
      <c r="M69" s="16">
        <v>2663.0051160830794</v>
      </c>
      <c r="N69" s="16">
        <v>3201.4343746365212</v>
      </c>
      <c r="O69" s="16">
        <v>3663.7642421287733</v>
      </c>
    </row>
    <row r="70" spans="1:15" hidden="1">
      <c r="A70" s="15" t="str">
        <f>INDEX('R1. Scenario specifications'!$C$11:$C$49,MATCH($B70,'R1. Scenario specifications'!$A$11:$A$49,0))</f>
        <v>Vivid Paris NDCs - WEO New Policies Scenario emissions pathway run through TIAM</v>
      </c>
      <c r="B70" s="15" t="s">
        <v>32</v>
      </c>
      <c r="C70" s="15" t="s">
        <v>90</v>
      </c>
      <c r="D70" s="15" t="s">
        <v>323</v>
      </c>
      <c r="E70" s="16">
        <v>0</v>
      </c>
      <c r="F70" s="16">
        <v>6.9319296018733398</v>
      </c>
      <c r="G70" s="16">
        <v>93.621671822514514</v>
      </c>
      <c r="H70" s="16">
        <v>365.04238792581759</v>
      </c>
      <c r="I70" s="16">
        <v>265.90384574138614</v>
      </c>
      <c r="J70" s="16">
        <v>220.65163581220196</v>
      </c>
      <c r="K70" s="16">
        <v>396.59177827143128</v>
      </c>
      <c r="L70" s="16">
        <v>160.14149260653295</v>
      </c>
      <c r="M70" s="16">
        <v>217.70007315889907</v>
      </c>
      <c r="N70" s="16">
        <v>318.94425370911216</v>
      </c>
      <c r="O70" s="16">
        <v>184.75664421118012</v>
      </c>
    </row>
    <row r="71" spans="1:15" hidden="1">
      <c r="A71" s="15" t="str">
        <f>INDEX('R1. Scenario specifications'!$C$11:$C$49,MATCH($B71,'R1. Scenario specifications'!$A$11:$A$49,0))</f>
        <v>Vivid Paris NDCs - WEO New Policies Scenario emissions pathway run through TIAM</v>
      </c>
      <c r="B71" s="15" t="s">
        <v>32</v>
      </c>
      <c r="C71" s="15" t="s">
        <v>100</v>
      </c>
      <c r="D71" s="15" t="s">
        <v>323</v>
      </c>
      <c r="E71" s="16">
        <v>0</v>
      </c>
      <c r="F71" s="16">
        <v>0</v>
      </c>
      <c r="G71" s="16">
        <v>1.0139303856537101</v>
      </c>
      <c r="H71" s="16">
        <v>1.1693497707912399</v>
      </c>
      <c r="I71" s="16">
        <v>0</v>
      </c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</row>
    <row r="72" spans="1:15" hidden="1">
      <c r="A72" s="15" t="str">
        <f>INDEX('R1. Scenario specifications'!$C$11:$C$49,MATCH($B72,'R1. Scenario specifications'!$A$11:$A$49,0))</f>
        <v>Vivid Paris NDCs - WEO New Policies Scenario emissions pathway run through TIAM</v>
      </c>
      <c r="B72" s="15" t="s">
        <v>32</v>
      </c>
      <c r="C72" s="15" t="s">
        <v>91</v>
      </c>
      <c r="D72" s="15" t="s">
        <v>324</v>
      </c>
      <c r="E72" s="16">
        <v>395.5594408806457</v>
      </c>
      <c r="F72" s="16">
        <v>321.73595345601609</v>
      </c>
      <c r="G72" s="16">
        <v>0</v>
      </c>
      <c r="H72" s="16">
        <v>34.220842306190796</v>
      </c>
      <c r="I72" s="16">
        <v>680.78219914278509</v>
      </c>
      <c r="J72" s="16">
        <v>795.35495600082822</v>
      </c>
      <c r="K72" s="16">
        <v>222.38958243033275</v>
      </c>
      <c r="L72" s="16">
        <v>1824.5876782087985</v>
      </c>
      <c r="M72" s="16">
        <v>1063.6359320534527</v>
      </c>
      <c r="N72" s="16">
        <v>642.84490173268898</v>
      </c>
      <c r="O72" s="16">
        <v>2045.379660161301</v>
      </c>
    </row>
    <row r="73" spans="1:15" hidden="1">
      <c r="A73" s="15" t="str">
        <f>INDEX('R1. Scenario specifications'!$C$11:$C$49,MATCH($B73,'R1. Scenario specifications'!$A$11:$A$49,0))</f>
        <v>Vivid Paris NDCs - WEO New Policies Scenario emissions pathway run through TIAM</v>
      </c>
      <c r="B73" s="15" t="s">
        <v>32</v>
      </c>
      <c r="C73" s="15" t="s">
        <v>92</v>
      </c>
      <c r="D73" s="15" t="s">
        <v>325</v>
      </c>
      <c r="E73" s="16">
        <v>182.72415945227004</v>
      </c>
      <c r="F73" s="16">
        <v>626.09271965666198</v>
      </c>
      <c r="G73" s="16">
        <v>495.57993922542278</v>
      </c>
      <c r="H73" s="16">
        <v>73.629230619680101</v>
      </c>
      <c r="I73" s="16">
        <v>257.67519762777033</v>
      </c>
      <c r="J73" s="16">
        <v>304.69549505975385</v>
      </c>
      <c r="K73" s="16">
        <v>42.753872558132912</v>
      </c>
      <c r="L73" s="16">
        <v>341.24212143283052</v>
      </c>
      <c r="M73" s="16">
        <v>420.74231359613282</v>
      </c>
      <c r="N73" s="16">
        <v>138.85188315199977</v>
      </c>
      <c r="O73" s="16">
        <v>527.90037003904229</v>
      </c>
    </row>
    <row r="74" spans="1:15" hidden="1">
      <c r="A74" s="15" t="str">
        <f>INDEX('R1. Scenario specifications'!$C$11:$C$49,MATCH($B74,'R1. Scenario specifications'!$A$11:$A$49,0))</f>
        <v>Vivid Paris NDCs - WEO New Policies Scenario emissions pathway run through TIAM</v>
      </c>
      <c r="B74" s="15" t="s">
        <v>32</v>
      </c>
      <c r="C74" s="15" t="s">
        <v>101</v>
      </c>
      <c r="D74" s="15" t="s">
        <v>325</v>
      </c>
      <c r="E74" s="16">
        <v>0</v>
      </c>
      <c r="F74" s="16">
        <v>0</v>
      </c>
      <c r="G74" s="16">
        <v>0</v>
      </c>
      <c r="H74" s="16">
        <v>0.12837012889622901</v>
      </c>
      <c r="I74" s="16">
        <v>0</v>
      </c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</row>
    <row r="75" spans="1:15" hidden="1">
      <c r="A75" s="15" t="str">
        <f>INDEX('R1. Scenario specifications'!$C$11:$C$49,MATCH($B75,'R1. Scenario specifications'!$A$11:$A$49,0))</f>
        <v>Vivid Paris NDCs - WEO New Policies Scenario emissions pathway run through TIAM</v>
      </c>
      <c r="B75" s="15" t="s">
        <v>32</v>
      </c>
      <c r="C75" s="15" t="s">
        <v>93</v>
      </c>
      <c r="D75" s="15" t="s">
        <v>328</v>
      </c>
      <c r="E75" s="16">
        <v>0.27881728888888901</v>
      </c>
      <c r="F75" s="16">
        <v>0.33361993333333301</v>
      </c>
      <c r="G75" s="16">
        <v>87.352872320358472</v>
      </c>
      <c r="H75" s="16">
        <v>51.864496204132912</v>
      </c>
      <c r="I75" s="16">
        <v>56.02191582933979</v>
      </c>
      <c r="J75" s="16">
        <v>59.318628301345449</v>
      </c>
      <c r="K75" s="16">
        <v>83.698963935166432</v>
      </c>
      <c r="L75" s="16">
        <v>51.864496204132912</v>
      </c>
      <c r="M75" s="16">
        <v>53.390338193485469</v>
      </c>
      <c r="N75" s="16">
        <v>50.323830576659553</v>
      </c>
      <c r="O75" s="16">
        <v>89.177869260721991</v>
      </c>
    </row>
    <row r="76" spans="1:15" hidden="1">
      <c r="A76" s="15" t="str">
        <f>INDEX('R1. Scenario specifications'!$C$11:$C$49,MATCH($B76,'R1. Scenario specifications'!$A$11:$A$49,0))</f>
        <v>Vivid Paris NDCs - WEO New Policies Scenario emissions pathway run through TIAM</v>
      </c>
      <c r="B76" s="15" t="s">
        <v>32</v>
      </c>
      <c r="C76" s="15" t="s">
        <v>94</v>
      </c>
      <c r="D76" s="15" t="s">
        <v>326</v>
      </c>
      <c r="E76" s="16">
        <v>125.26921558847515</v>
      </c>
      <c r="F76" s="16">
        <v>243.91367023668442</v>
      </c>
      <c r="G76" s="16">
        <v>92.948725975069692</v>
      </c>
      <c r="H76" s="16">
        <v>257.81622327151319</v>
      </c>
      <c r="I76" s="16">
        <v>273.08507506094935</v>
      </c>
      <c r="J76" s="16">
        <v>91.549246105922521</v>
      </c>
      <c r="K76" s="16">
        <v>72.316740621382408</v>
      </c>
      <c r="L76" s="16">
        <v>56.520307442271182</v>
      </c>
      <c r="M76" s="16">
        <v>95.360792696268462</v>
      </c>
      <c r="N76" s="16">
        <v>72.344905064577944</v>
      </c>
      <c r="O76" s="16">
        <v>1.8345321262647212</v>
      </c>
    </row>
    <row r="77" spans="1:15" hidden="1">
      <c r="A77" s="15" t="str">
        <f>INDEX('R1. Scenario specifications'!$C$11:$C$49,MATCH($B77,'R1. Scenario specifications'!$A$11:$A$49,0))</f>
        <v>Vivid Paris NDCs - WEO New Policies Scenario emissions pathway run through TIAM</v>
      </c>
      <c r="B77" s="15" t="s">
        <v>32</v>
      </c>
      <c r="C77" s="15" t="s">
        <v>95</v>
      </c>
      <c r="D77" s="15" t="s">
        <v>327</v>
      </c>
      <c r="E77" s="16">
        <v>0</v>
      </c>
      <c r="F77" s="16">
        <v>0</v>
      </c>
      <c r="G77" s="16">
        <v>0.30217566478646202</v>
      </c>
      <c r="H77" s="16">
        <v>111.97047428297222</v>
      </c>
      <c r="I77" s="16">
        <v>348.56647342135341</v>
      </c>
      <c r="J77" s="16">
        <v>589.9796008253918</v>
      </c>
      <c r="K77" s="16">
        <v>21.0429760838867</v>
      </c>
      <c r="L77" s="16">
        <v>44.30087204649729</v>
      </c>
      <c r="M77" s="16">
        <v>213.98474357188871</v>
      </c>
      <c r="N77" s="16">
        <v>601.26485745036064</v>
      </c>
      <c r="O77" s="16">
        <v>0</v>
      </c>
    </row>
    <row r="78" spans="1:15" hidden="1">
      <c r="A78" s="15" t="str">
        <f>INDEX('R1. Scenario specifications'!$C$11:$C$49,MATCH($B78,'R1. Scenario specifications'!$A$11:$A$49,0))</f>
        <v>Vivid Paris NDCs - WEO New Policies Scenario emissions pathway run through TIAM</v>
      </c>
      <c r="B78" s="15" t="s">
        <v>32</v>
      </c>
      <c r="C78" s="15" t="s">
        <v>96</v>
      </c>
      <c r="D78" s="15" t="s">
        <v>328</v>
      </c>
      <c r="E78" s="16">
        <v>70.074397658857791</v>
      </c>
      <c r="F78" s="16">
        <v>20.516155164447088</v>
      </c>
      <c r="G78" s="16">
        <v>0.17369078852958428</v>
      </c>
      <c r="H78" s="16">
        <v>0</v>
      </c>
      <c r="I78" s="16">
        <v>0</v>
      </c>
      <c r="J78" s="16">
        <v>0</v>
      </c>
      <c r="K78" s="16">
        <v>2.1533219875142904</v>
      </c>
      <c r="L78" s="16">
        <v>12.684409292369757</v>
      </c>
      <c r="M78" s="16">
        <v>31.870929558784432</v>
      </c>
      <c r="N78" s="16">
        <v>63.095328662706592</v>
      </c>
      <c r="O78" s="16">
        <v>87.172128257357542</v>
      </c>
    </row>
    <row r="79" spans="1:15" hidden="1">
      <c r="A79" s="15" t="str">
        <f>INDEX('R1. Scenario specifications'!$C$11:$C$49,MATCH($B79,'R1. Scenario specifications'!$A$11:$A$49,0))</f>
        <v>Vivid Paris NDCs - WEO New Policies Scenario emissions pathway run through TIAM</v>
      </c>
      <c r="B79" s="15" t="s">
        <v>32</v>
      </c>
      <c r="C79" s="15" t="s">
        <v>97</v>
      </c>
      <c r="D79" s="15" t="s">
        <v>329</v>
      </c>
      <c r="E79" s="16">
        <v>12.637708883949241</v>
      </c>
      <c r="F79" s="16">
        <v>82.719415916369499</v>
      </c>
      <c r="G79" s="16">
        <v>50.000000000000014</v>
      </c>
      <c r="H79" s="16">
        <v>53.3333333333333</v>
      </c>
      <c r="I79" s="16">
        <v>82.982611972844524</v>
      </c>
      <c r="J79" s="16">
        <v>59.999999999999943</v>
      </c>
      <c r="K79" s="16">
        <v>63.875691272219285</v>
      </c>
      <c r="L79" s="16">
        <v>75.125442756327516</v>
      </c>
      <c r="M79" s="16">
        <v>59.957286213430613</v>
      </c>
      <c r="N79" s="16">
        <v>56.000423453231456</v>
      </c>
      <c r="O79" s="16">
        <v>74.98705278536444</v>
      </c>
    </row>
    <row r="80" spans="1:15" hidden="1">
      <c r="A80" s="15" t="str">
        <f>INDEX('R1. Scenario specifications'!$C$11:$C$49,MATCH($B80,'R1. Scenario specifications'!$A$11:$A$49,0))</f>
        <v>Vivid Paris NDCs - WEO New Policies Scenario emissions pathway run through TIAM</v>
      </c>
      <c r="B80" s="15" t="s">
        <v>32</v>
      </c>
      <c r="C80" s="15" t="s">
        <v>98</v>
      </c>
      <c r="D80" s="15" t="s">
        <v>329</v>
      </c>
      <c r="E80" s="16">
        <v>3.9388921868092472E-3</v>
      </c>
      <c r="F80" s="16">
        <v>1.0352472304670233</v>
      </c>
      <c r="G80" s="16">
        <v>1.710734171095331</v>
      </c>
      <c r="H80" s="16">
        <v>10.613038269375846</v>
      </c>
      <c r="I80" s="16">
        <v>1.4578613769255955</v>
      </c>
      <c r="J80" s="16">
        <v>5.6478512027965913</v>
      </c>
      <c r="K80" s="16">
        <v>6.5897173102114692</v>
      </c>
      <c r="L80" s="16">
        <v>3.2964142875174449</v>
      </c>
      <c r="M80" s="16">
        <v>6.0593464784528352</v>
      </c>
      <c r="N80" s="16">
        <v>5.1411023247537733</v>
      </c>
      <c r="O80" s="16">
        <v>4.5086062163002758</v>
      </c>
    </row>
    <row r="81" spans="1:15" hidden="1">
      <c r="A81" s="15" t="str">
        <f>INDEX('R1. Scenario specifications'!$C$11:$C$49,MATCH($B81,'R1. Scenario specifications'!$A$11:$A$49,0))</f>
        <v>Vivid Paris NDCs - WEO New Policies Scenario emissions pathway run through TIAM</v>
      </c>
      <c r="B81" s="15" t="s">
        <v>32</v>
      </c>
      <c r="C81" s="15" t="s">
        <v>99</v>
      </c>
      <c r="D81" s="15" t="s">
        <v>330</v>
      </c>
      <c r="E81" s="16">
        <v>164.94116315871042</v>
      </c>
      <c r="F81" s="16">
        <v>29.999999999999957</v>
      </c>
      <c r="G81" s="16">
        <v>129.99999999999974</v>
      </c>
      <c r="H81" s="16">
        <v>409.5339430139133</v>
      </c>
      <c r="I81" s="16">
        <v>502.95238931175857</v>
      </c>
      <c r="J81" s="16">
        <v>909.02199817706492</v>
      </c>
      <c r="K81" s="16">
        <v>1384.4869686783434</v>
      </c>
      <c r="L81" s="16">
        <v>1641.480511915591</v>
      </c>
      <c r="M81" s="16">
        <v>2791.5087313250892</v>
      </c>
      <c r="N81" s="16">
        <v>3061.548000240763</v>
      </c>
      <c r="O81" s="16">
        <v>3726.2698983112123</v>
      </c>
    </row>
    <row r="82" spans="1:15" hidden="1">
      <c r="A82" s="15" t="str">
        <f>INDEX('R1. Scenario specifications'!$C$11:$C$49,MATCH($B82,'R1. Scenario specifications'!$A$11:$A$49,0))</f>
        <v>Current 2DS, 2020 start, 'Expect the Unexpected'</v>
      </c>
      <c r="B82" s="15" t="s">
        <v>33</v>
      </c>
      <c r="C82" s="15" t="s">
        <v>90</v>
      </c>
      <c r="D82" s="15" t="s">
        <v>323</v>
      </c>
      <c r="E82" s="16">
        <v>0</v>
      </c>
      <c r="F82" s="16">
        <v>6.9319296018733398</v>
      </c>
      <c r="G82" s="16">
        <v>93.621671822514514</v>
      </c>
      <c r="H82" s="16">
        <v>393.14136716209163</v>
      </c>
      <c r="I82" s="16">
        <v>303.18736362512567</v>
      </c>
      <c r="J82" s="16">
        <v>191.67928351098186</v>
      </c>
      <c r="K82" s="16">
        <v>437.77556636812841</v>
      </c>
      <c r="L82" s="16">
        <v>109.64234743062167</v>
      </c>
      <c r="M82" s="16">
        <v>199.63844412121756</v>
      </c>
      <c r="N82" s="16">
        <v>367.40046759325867</v>
      </c>
      <c r="O82" s="16">
        <v>141.2473087869231</v>
      </c>
    </row>
    <row r="83" spans="1:15">
      <c r="A83" s="15" t="str">
        <f>INDEX('R1. Scenario specifications'!$C$11:$C$49,MATCH($B83,'R1. Scenario specifications'!$A$11:$A$49,0))</f>
        <v>Current 2DS, 2020 start, 'Expect the Unexpected'</v>
      </c>
      <c r="B83" s="15" t="s">
        <v>33</v>
      </c>
      <c r="C83" s="15" t="s">
        <v>100</v>
      </c>
      <c r="D83" s="15" t="s">
        <v>323</v>
      </c>
      <c r="E83" s="16">
        <v>0</v>
      </c>
      <c r="F83" s="16">
        <v>0</v>
      </c>
      <c r="G83" s="16">
        <v>1.0139303856537101</v>
      </c>
      <c r="H83" s="16">
        <v>13.663193437346759</v>
      </c>
      <c r="I83" s="16">
        <v>69.433527057663596</v>
      </c>
      <c r="J83" s="16">
        <v>261.88296484822075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</row>
    <row r="84" spans="1:15" hidden="1">
      <c r="A84" s="15" t="str">
        <f>INDEX('R1. Scenario specifications'!$C$11:$C$49,MATCH($B84,'R1. Scenario specifications'!$A$11:$A$49,0))</f>
        <v>Current 2DS, 2020 start, 'Expect the Unexpected'</v>
      </c>
      <c r="B84" s="15" t="s">
        <v>33</v>
      </c>
      <c r="C84" s="15" t="s">
        <v>91</v>
      </c>
      <c r="D84" s="15" t="s">
        <v>324</v>
      </c>
      <c r="E84" s="16">
        <v>395.5594408806457</v>
      </c>
      <c r="F84" s="16">
        <v>321.73595345601609</v>
      </c>
      <c r="G84" s="16">
        <v>0</v>
      </c>
      <c r="H84" s="16">
        <v>0</v>
      </c>
      <c r="I84" s="16">
        <v>0</v>
      </c>
      <c r="J84" s="16">
        <v>0</v>
      </c>
      <c r="K84" s="16">
        <v>0</v>
      </c>
      <c r="L84" s="16">
        <v>1757.4464966736173</v>
      </c>
      <c r="M84" s="16">
        <v>493.72388136101335</v>
      </c>
      <c r="N84" s="16">
        <v>572.29342260767385</v>
      </c>
      <c r="O84" s="16">
        <v>2120.1365730542743</v>
      </c>
    </row>
    <row r="85" spans="1:15" hidden="1">
      <c r="A85" s="15" t="str">
        <f>INDEX('R1. Scenario specifications'!$C$11:$C$49,MATCH($B85,'R1. Scenario specifications'!$A$11:$A$49,0))</f>
        <v>Current 2DS, 2020 start, 'Expect the Unexpected'</v>
      </c>
      <c r="B85" s="15" t="s">
        <v>33</v>
      </c>
      <c r="C85" s="15" t="s">
        <v>92</v>
      </c>
      <c r="D85" s="15" t="s">
        <v>325</v>
      </c>
      <c r="E85" s="16">
        <v>182.72415945227004</v>
      </c>
      <c r="F85" s="16">
        <v>626.09271965666198</v>
      </c>
      <c r="G85" s="16">
        <v>495.57993922542278</v>
      </c>
      <c r="H85" s="16">
        <v>69.845105215915524</v>
      </c>
      <c r="I85" s="16">
        <v>359.91083459119841</v>
      </c>
      <c r="J85" s="16">
        <v>605.9978876281607</v>
      </c>
      <c r="K85" s="16">
        <v>94.610233336806857</v>
      </c>
      <c r="L85" s="16">
        <v>109.25362648207991</v>
      </c>
      <c r="M85" s="16">
        <v>387.98643165269419</v>
      </c>
      <c r="N85" s="16">
        <v>289.24385111776695</v>
      </c>
      <c r="O85" s="16">
        <v>266.33787729068877</v>
      </c>
    </row>
    <row r="86" spans="1:15" hidden="1">
      <c r="A86" s="15" t="str">
        <f>INDEX('R1. Scenario specifications'!$C$11:$C$49,MATCH($B86,'R1. Scenario specifications'!$A$11:$A$49,0))</f>
        <v>Current 2DS, 2020 start, 'Expect the Unexpected'</v>
      </c>
      <c r="B86" s="15" t="s">
        <v>33</v>
      </c>
      <c r="C86" s="15" t="s">
        <v>93</v>
      </c>
      <c r="D86" s="15" t="s">
        <v>328</v>
      </c>
      <c r="E86" s="16">
        <v>0.27881728888888901</v>
      </c>
      <c r="F86" s="16">
        <v>0.33361993333333301</v>
      </c>
      <c r="G86" s="16">
        <v>87.352872320358472</v>
      </c>
      <c r="H86" s="16">
        <v>53.53277898674402</v>
      </c>
      <c r="I86" s="16">
        <v>60.123322297744686</v>
      </c>
      <c r="J86" s="16">
        <v>204.76635455079904</v>
      </c>
      <c r="K86" s="16">
        <v>83.698963935166432</v>
      </c>
      <c r="L86" s="16">
        <v>53.53277898674402</v>
      </c>
      <c r="M86" s="16">
        <v>53.220270271442907</v>
      </c>
      <c r="N86" s="16">
        <v>54.304521041646545</v>
      </c>
      <c r="O86" s="16">
        <v>81.764966327611461</v>
      </c>
    </row>
    <row r="87" spans="1:15" hidden="1">
      <c r="A87" s="15" t="str">
        <f>INDEX('R1. Scenario specifications'!$C$11:$C$49,MATCH($B87,'R1. Scenario specifications'!$A$11:$A$49,0))</f>
        <v>Current 2DS, 2020 start, 'Expect the Unexpected'</v>
      </c>
      <c r="B87" s="15" t="s">
        <v>33</v>
      </c>
      <c r="C87" s="15" t="s">
        <v>94</v>
      </c>
      <c r="D87" s="15" t="s">
        <v>326</v>
      </c>
      <c r="E87" s="16">
        <v>125.26921558847515</v>
      </c>
      <c r="F87" s="16">
        <v>243.91367023668442</v>
      </c>
      <c r="G87" s="16">
        <v>92.948725975069692</v>
      </c>
      <c r="H87" s="16">
        <v>246.68879322194786</v>
      </c>
      <c r="I87" s="16">
        <v>280.57118606273309</v>
      </c>
      <c r="J87" s="16">
        <v>96.5989572723186</v>
      </c>
      <c r="K87" s="16">
        <v>31.572138505187066</v>
      </c>
      <c r="L87" s="16">
        <v>37.217182138303642</v>
      </c>
      <c r="M87" s="16">
        <v>28.600400708247996</v>
      </c>
      <c r="N87" s="16">
        <v>9.0389839217527186</v>
      </c>
      <c r="O87" s="16">
        <v>0</v>
      </c>
    </row>
    <row r="88" spans="1:15" hidden="1">
      <c r="A88" s="15" t="str">
        <f>INDEX('R1. Scenario specifications'!$C$11:$C$49,MATCH($B88,'R1. Scenario specifications'!$A$11:$A$49,0))</f>
        <v>Current 2DS, 2020 start, 'Expect the Unexpected'</v>
      </c>
      <c r="B88" s="15" t="s">
        <v>33</v>
      </c>
      <c r="C88" s="15" t="s">
        <v>95</v>
      </c>
      <c r="D88" s="15" t="s">
        <v>327</v>
      </c>
      <c r="E88" s="16">
        <v>0</v>
      </c>
      <c r="F88" s="16">
        <v>0</v>
      </c>
      <c r="G88" s="16">
        <v>0.30217566478646202</v>
      </c>
      <c r="H88" s="16">
        <v>111.66320549910469</v>
      </c>
      <c r="I88" s="16">
        <v>353.9771534327258</v>
      </c>
      <c r="J88" s="16">
        <v>624.64976041385501</v>
      </c>
      <c r="K88" s="16">
        <v>23.178723838087308</v>
      </c>
      <c r="L88" s="16">
        <v>43.4551443859975</v>
      </c>
      <c r="M88" s="16">
        <v>215.73399625649785</v>
      </c>
      <c r="N88" s="16">
        <v>598.22558467205056</v>
      </c>
      <c r="O88" s="16">
        <v>0</v>
      </c>
    </row>
    <row r="89" spans="1:15" hidden="1">
      <c r="A89" s="15" t="str">
        <f>INDEX('R1. Scenario specifications'!$C$11:$C$49,MATCH($B89,'R1. Scenario specifications'!$A$11:$A$49,0))</f>
        <v>Current 2DS, 2020 start, 'Expect the Unexpected'</v>
      </c>
      <c r="B89" s="15" t="s">
        <v>33</v>
      </c>
      <c r="C89" s="15" t="s">
        <v>96</v>
      </c>
      <c r="D89" s="15" t="s">
        <v>328</v>
      </c>
      <c r="E89" s="16">
        <v>70.074397658857791</v>
      </c>
      <c r="F89" s="16">
        <v>20.516155164447088</v>
      </c>
      <c r="G89" s="16">
        <v>0.17369078852958428</v>
      </c>
      <c r="H89" s="16">
        <v>2.7924912242629798</v>
      </c>
      <c r="I89" s="16">
        <v>7.4505444211963594</v>
      </c>
      <c r="J89" s="16">
        <v>16.258293032564083</v>
      </c>
      <c r="K89" s="16">
        <v>24.184018426097182</v>
      </c>
      <c r="L89" s="16">
        <v>45.097219647418356</v>
      </c>
      <c r="M89" s="16">
        <v>55.837235026898483</v>
      </c>
      <c r="N89" s="16">
        <v>88.85225481261611</v>
      </c>
      <c r="O89" s="16">
        <v>99.754353420029872</v>
      </c>
    </row>
    <row r="90" spans="1:15" hidden="1">
      <c r="A90" s="15" t="str">
        <f>INDEX('R1. Scenario specifications'!$C$11:$C$49,MATCH($B90,'R1. Scenario specifications'!$A$11:$A$49,0))</f>
        <v>Current 2DS, 2020 start, 'Expect the Unexpected'</v>
      </c>
      <c r="B90" s="15" t="s">
        <v>33</v>
      </c>
      <c r="C90" s="15" t="s">
        <v>97</v>
      </c>
      <c r="D90" s="15" t="s">
        <v>329</v>
      </c>
      <c r="E90" s="16">
        <v>12.637708883949241</v>
      </c>
      <c r="F90" s="16">
        <v>82.719415916369499</v>
      </c>
      <c r="G90" s="16">
        <v>50.000000000000014</v>
      </c>
      <c r="H90" s="16">
        <v>53.333333333333314</v>
      </c>
      <c r="I90" s="16">
        <v>82.982611972844524</v>
      </c>
      <c r="J90" s="16">
        <v>59.999999999999893</v>
      </c>
      <c r="K90" s="16">
        <v>65.509751515316253</v>
      </c>
      <c r="L90" s="16">
        <v>69.535333411234319</v>
      </c>
      <c r="M90" s="16">
        <v>66.932554270678864</v>
      </c>
      <c r="N90" s="16">
        <v>54.548051373899185</v>
      </c>
      <c r="O90" s="16">
        <v>69.364854315085921</v>
      </c>
    </row>
    <row r="91" spans="1:15" hidden="1">
      <c r="A91" s="15" t="str">
        <f>INDEX('R1. Scenario specifications'!$C$11:$C$49,MATCH($B91,'R1. Scenario specifications'!$A$11:$A$49,0))</f>
        <v>Current 2DS, 2020 start, 'Expect the Unexpected'</v>
      </c>
      <c r="B91" s="15" t="s">
        <v>33</v>
      </c>
      <c r="C91" s="15" t="s">
        <v>98</v>
      </c>
      <c r="D91" s="15" t="s">
        <v>329</v>
      </c>
      <c r="E91" s="16">
        <v>3.9388921868092472E-3</v>
      </c>
      <c r="F91" s="16">
        <v>1.0352472304670233</v>
      </c>
      <c r="G91" s="16">
        <v>1.710734171095331</v>
      </c>
      <c r="H91" s="16">
        <v>10.612238265775847</v>
      </c>
      <c r="I91" s="16">
        <v>1.4597841082812935</v>
      </c>
      <c r="J91" s="16">
        <v>5.6563419905097163</v>
      </c>
      <c r="K91" s="16">
        <v>6.6345392993778498</v>
      </c>
      <c r="L91" s="16">
        <v>3.3009981763614418</v>
      </c>
      <c r="M91" s="16">
        <v>6.0836223087589421</v>
      </c>
      <c r="N91" s="16">
        <v>5.167847194821432</v>
      </c>
      <c r="O91" s="16">
        <v>4.5214410303052999</v>
      </c>
    </row>
    <row r="92" spans="1:15" hidden="1">
      <c r="A92" s="15" t="str">
        <f>INDEX('R1. Scenario specifications'!$C$11:$C$49,MATCH($B92,'R1. Scenario specifications'!$A$11:$A$49,0))</f>
        <v>Current 2DS, 2020 start, 'Expect the Unexpected'</v>
      </c>
      <c r="B92" s="15" t="s">
        <v>33</v>
      </c>
      <c r="C92" s="15" t="s">
        <v>99</v>
      </c>
      <c r="D92" s="15" t="s">
        <v>330</v>
      </c>
      <c r="E92" s="16">
        <v>164.94116315871042</v>
      </c>
      <c r="F92" s="16">
        <v>29.999999999999957</v>
      </c>
      <c r="G92" s="16">
        <v>129.99999999999974</v>
      </c>
      <c r="H92" s="16">
        <v>1086.6300120992721</v>
      </c>
      <c r="I92" s="16">
        <v>1528.3845199703883</v>
      </c>
      <c r="J92" s="16">
        <v>2004.0507610225709</v>
      </c>
      <c r="K92" s="16">
        <v>2337.9833840250108</v>
      </c>
      <c r="L92" s="16">
        <v>2665.320613671418</v>
      </c>
      <c r="M92" s="16">
        <v>3119.8158255437547</v>
      </c>
      <c r="N92" s="16">
        <v>3813.8381186649267</v>
      </c>
      <c r="O92" s="16">
        <v>4339.1126982338246</v>
      </c>
    </row>
    <row r="93" spans="1:15" hidden="1">
      <c r="A93" s="15" t="str">
        <f>INDEX('R1. Scenario specifications'!$C$11:$C$49,MATCH($B93,'R1. Scenario specifications'!$A$11:$A$49,0))</f>
        <v>Current 2DS, 2030 start, 'Expect the Unexpected' but with cheap energy efficiency</v>
      </c>
      <c r="B93" s="15" t="s">
        <v>34</v>
      </c>
      <c r="C93" s="15" t="s">
        <v>90</v>
      </c>
      <c r="D93" s="15" t="s">
        <v>323</v>
      </c>
      <c r="E93" s="16">
        <v>0</v>
      </c>
      <c r="F93" s="16">
        <v>6.9319296018733398</v>
      </c>
      <c r="G93" s="16">
        <v>93.621671822514514</v>
      </c>
      <c r="H93" s="16">
        <v>365.04238792581759</v>
      </c>
      <c r="I93" s="16">
        <v>281.49637912006773</v>
      </c>
      <c r="J93" s="16">
        <v>272.2447319592344</v>
      </c>
      <c r="K93" s="16">
        <v>371.8520494216333</v>
      </c>
      <c r="L93" s="16">
        <v>126.58124734979691</v>
      </c>
      <c r="M93" s="16">
        <v>203.52640732672575</v>
      </c>
      <c r="N93" s="16">
        <v>335.39087010441688</v>
      </c>
      <c r="O93" s="16">
        <v>163.60743500953294</v>
      </c>
    </row>
    <row r="94" spans="1:15" hidden="1">
      <c r="A94" s="15" t="str">
        <f>INDEX('R1. Scenario specifications'!$C$11:$C$49,MATCH($B94,'R1. Scenario specifications'!$A$11:$A$49,0))</f>
        <v>Current 2DS, 2030 start, 'Expect the Unexpected' but with cheap energy efficiency</v>
      </c>
      <c r="B94" s="15" t="s">
        <v>34</v>
      </c>
      <c r="C94" s="15" t="s">
        <v>100</v>
      </c>
      <c r="D94" s="15" t="s">
        <v>323</v>
      </c>
      <c r="E94" s="16">
        <v>0</v>
      </c>
      <c r="F94" s="16">
        <v>0</v>
      </c>
      <c r="G94" s="16">
        <v>1.0139303856537101</v>
      </c>
      <c r="H94" s="16">
        <v>1.1693497707912399</v>
      </c>
      <c r="I94" s="16">
        <v>23.076181251439337</v>
      </c>
      <c r="J94" s="16">
        <v>131.13445692386568</v>
      </c>
      <c r="K94" s="16">
        <v>94.946953210077226</v>
      </c>
      <c r="L94" s="16">
        <v>0</v>
      </c>
      <c r="M94" s="16">
        <v>0</v>
      </c>
      <c r="N94" s="16">
        <v>0</v>
      </c>
      <c r="O94" s="16">
        <v>0</v>
      </c>
    </row>
    <row r="95" spans="1:15" hidden="1">
      <c r="A95" s="15" t="str">
        <f>INDEX('R1. Scenario specifications'!$C$11:$C$49,MATCH($B95,'R1. Scenario specifications'!$A$11:$A$49,0))</f>
        <v>Current 2DS, 2030 start, 'Expect the Unexpected' but with cheap energy efficiency</v>
      </c>
      <c r="B95" s="15" t="s">
        <v>34</v>
      </c>
      <c r="C95" s="15" t="s">
        <v>91</v>
      </c>
      <c r="D95" s="15" t="s">
        <v>324</v>
      </c>
      <c r="E95" s="16">
        <v>395.5594408806457</v>
      </c>
      <c r="F95" s="16">
        <v>321.73595345601609</v>
      </c>
      <c r="G95" s="16">
        <v>0</v>
      </c>
      <c r="H95" s="16">
        <v>34.220842306190796</v>
      </c>
      <c r="I95" s="16">
        <v>0</v>
      </c>
      <c r="J95" s="16">
        <v>29.733506115555901</v>
      </c>
      <c r="K95" s="16">
        <v>0</v>
      </c>
      <c r="L95" s="16">
        <v>1097.1001571856518</v>
      </c>
      <c r="M95" s="16">
        <v>522.90574246075039</v>
      </c>
      <c r="N95" s="16">
        <v>337.40905576387769</v>
      </c>
      <c r="O95" s="16">
        <v>1332.7879587867146</v>
      </c>
    </row>
    <row r="96" spans="1:15" hidden="1">
      <c r="A96" s="15" t="str">
        <f>INDEX('R1. Scenario specifications'!$C$11:$C$49,MATCH($B96,'R1. Scenario specifications'!$A$11:$A$49,0))</f>
        <v>Current 2DS, 2030 start, 'Expect the Unexpected' but with cheap energy efficiency</v>
      </c>
      <c r="B96" s="15" t="s">
        <v>34</v>
      </c>
      <c r="C96" s="15" t="s">
        <v>92</v>
      </c>
      <c r="D96" s="15" t="s">
        <v>325</v>
      </c>
      <c r="E96" s="16">
        <v>182.72415945227004</v>
      </c>
      <c r="F96" s="16">
        <v>626.09271965666198</v>
      </c>
      <c r="G96" s="16">
        <v>495.57993922542278</v>
      </c>
      <c r="H96" s="16">
        <v>73.629230619680101</v>
      </c>
      <c r="I96" s="16">
        <v>203.96773867956452</v>
      </c>
      <c r="J96" s="16">
        <v>439.66897892915597</v>
      </c>
      <c r="K96" s="16">
        <v>128.77706378701009</v>
      </c>
      <c r="L96" s="16">
        <v>37.117983560221411</v>
      </c>
      <c r="M96" s="16">
        <v>85.948817928563358</v>
      </c>
      <c r="N96" s="16">
        <v>195.14797836440869</v>
      </c>
      <c r="O96" s="16">
        <v>77.520866824617855</v>
      </c>
    </row>
    <row r="97" spans="1:15" hidden="1">
      <c r="A97" s="15" t="str">
        <f>INDEX('R1. Scenario specifications'!$C$11:$C$49,MATCH($B97,'R1. Scenario specifications'!$A$11:$A$49,0))</f>
        <v>Current 2DS, 2030 start, 'Expect the Unexpected' but with cheap energy efficiency</v>
      </c>
      <c r="B97" s="15" t="s">
        <v>34</v>
      </c>
      <c r="C97" s="15" t="s">
        <v>101</v>
      </c>
      <c r="D97" s="15" t="s">
        <v>325</v>
      </c>
      <c r="E97" s="16">
        <v>0</v>
      </c>
      <c r="F97" s="16">
        <v>0</v>
      </c>
      <c r="G97" s="16">
        <v>0</v>
      </c>
      <c r="H97" s="16">
        <v>0.12837012889622901</v>
      </c>
      <c r="I97" s="16">
        <v>3.4831437167083301</v>
      </c>
      <c r="J97" s="16">
        <v>21.00093446456934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</row>
    <row r="98" spans="1:15" hidden="1">
      <c r="A98" s="15" t="str">
        <f>INDEX('R1. Scenario specifications'!$C$11:$C$49,MATCH($B98,'R1. Scenario specifications'!$A$11:$A$49,0))</f>
        <v>Current 2DS, 2030 start, 'Expect the Unexpected' but with cheap energy efficiency</v>
      </c>
      <c r="B98" s="15" t="s">
        <v>34</v>
      </c>
      <c r="C98" s="15" t="s">
        <v>93</v>
      </c>
      <c r="D98" s="15" t="s">
        <v>328</v>
      </c>
      <c r="E98" s="16">
        <v>0.27881728888888901</v>
      </c>
      <c r="F98" s="16">
        <v>0.33361993333333301</v>
      </c>
      <c r="G98" s="16">
        <v>87.352872320358472</v>
      </c>
      <c r="H98" s="16">
        <v>51.864496204132912</v>
      </c>
      <c r="I98" s="16">
        <v>60.527277744355132</v>
      </c>
      <c r="J98" s="16">
        <v>188.70580980797976</v>
      </c>
      <c r="K98" s="16">
        <v>84.266027193140502</v>
      </c>
      <c r="L98" s="16">
        <v>49.414810524919695</v>
      </c>
      <c r="M98" s="16">
        <v>57.338238733267239</v>
      </c>
      <c r="N98" s="16">
        <v>51.545151206772481</v>
      </c>
      <c r="O98" s="16">
        <v>84.93066298756284</v>
      </c>
    </row>
    <row r="99" spans="1:15" hidden="1">
      <c r="A99" s="15" t="str">
        <f>INDEX('R1. Scenario specifications'!$C$11:$C$49,MATCH($B99,'R1. Scenario specifications'!$A$11:$A$49,0))</f>
        <v>Current 2DS, 2030 start, 'Expect the Unexpected' but with cheap energy efficiency</v>
      </c>
      <c r="B99" s="15" t="s">
        <v>34</v>
      </c>
      <c r="C99" s="15" t="s">
        <v>94</v>
      </c>
      <c r="D99" s="15" t="s">
        <v>326</v>
      </c>
      <c r="E99" s="16">
        <v>125.26921558847515</v>
      </c>
      <c r="F99" s="16">
        <v>243.91367023668442</v>
      </c>
      <c r="G99" s="16">
        <v>92.948725975069692</v>
      </c>
      <c r="H99" s="16">
        <v>257.81622327151319</v>
      </c>
      <c r="I99" s="16">
        <v>265.31921948161602</v>
      </c>
      <c r="J99" s="16">
        <v>149.014000691782</v>
      </c>
      <c r="K99" s="16">
        <v>23.54940737224949</v>
      </c>
      <c r="L99" s="16">
        <v>8.4945717863000993</v>
      </c>
      <c r="M99" s="16">
        <v>10.698197239603516</v>
      </c>
      <c r="N99" s="16">
        <v>27.999328171796254</v>
      </c>
      <c r="O99" s="16">
        <v>1.19957588887185</v>
      </c>
    </row>
    <row r="100" spans="1:15" hidden="1">
      <c r="A100" s="15" t="str">
        <f>INDEX('R1. Scenario specifications'!$C$11:$C$49,MATCH($B100,'R1. Scenario specifications'!$A$11:$A$49,0))</f>
        <v>Current 2DS, 2030 start, 'Expect the Unexpected' but with cheap energy efficiency</v>
      </c>
      <c r="B100" s="15" t="s">
        <v>34</v>
      </c>
      <c r="C100" s="15" t="s">
        <v>95</v>
      </c>
      <c r="D100" s="15" t="s">
        <v>327</v>
      </c>
      <c r="E100" s="16">
        <v>0</v>
      </c>
      <c r="F100" s="16">
        <v>0</v>
      </c>
      <c r="G100" s="16">
        <v>0.30217566478646202</v>
      </c>
      <c r="H100" s="16">
        <v>111.97047428297222</v>
      </c>
      <c r="I100" s="16">
        <v>355.49557666479313</v>
      </c>
      <c r="J100" s="16">
        <v>587.04198756672076</v>
      </c>
      <c r="K100" s="16">
        <v>23.178723838087308</v>
      </c>
      <c r="L100" s="16">
        <v>43.112806420798137</v>
      </c>
      <c r="M100" s="16">
        <v>232.583052691191</v>
      </c>
      <c r="N100" s="16">
        <v>581.71886620255668</v>
      </c>
      <c r="O100" s="16">
        <v>0</v>
      </c>
    </row>
    <row r="101" spans="1:15" hidden="1">
      <c r="A101" s="15" t="str">
        <f>INDEX('R1. Scenario specifications'!$C$11:$C$49,MATCH($B101,'R1. Scenario specifications'!$A$11:$A$49,0))</f>
        <v>Current 2DS, 2030 start, 'Expect the Unexpected' but with cheap energy efficiency</v>
      </c>
      <c r="B101" s="15" t="s">
        <v>34</v>
      </c>
      <c r="C101" s="15" t="s">
        <v>96</v>
      </c>
      <c r="D101" s="15" t="s">
        <v>328</v>
      </c>
      <c r="E101" s="16">
        <v>70.074397658857791</v>
      </c>
      <c r="F101" s="16">
        <v>20.516155164447088</v>
      </c>
      <c r="G101" s="16">
        <v>0.17369078852958428</v>
      </c>
      <c r="H101" s="16">
        <v>0</v>
      </c>
      <c r="I101" s="16">
        <v>11.490469198169118</v>
      </c>
      <c r="J101" s="16">
        <v>4.0571719090920171</v>
      </c>
      <c r="K101" s="16">
        <v>22.619475980736663</v>
      </c>
      <c r="L101" s="16">
        <v>34.961025736127645</v>
      </c>
      <c r="M101" s="16">
        <v>43.383952461161762</v>
      </c>
      <c r="N101" s="16">
        <v>73.886276399467079</v>
      </c>
      <c r="O101" s="16">
        <v>75.776954634146094</v>
      </c>
    </row>
    <row r="102" spans="1:15" hidden="1">
      <c r="A102" s="15" t="str">
        <f>INDEX('R1. Scenario specifications'!$C$11:$C$49,MATCH($B102,'R1. Scenario specifications'!$A$11:$A$49,0))</f>
        <v>Current 2DS, 2030 start, 'Expect the Unexpected' but with cheap energy efficiency</v>
      </c>
      <c r="B102" s="15" t="s">
        <v>34</v>
      </c>
      <c r="C102" s="15" t="s">
        <v>97</v>
      </c>
      <c r="D102" s="15" t="s">
        <v>329</v>
      </c>
      <c r="E102" s="16">
        <v>12.637708883949241</v>
      </c>
      <c r="F102" s="16">
        <v>82.719415916369499</v>
      </c>
      <c r="G102" s="16">
        <v>50.000000000000014</v>
      </c>
      <c r="H102" s="16">
        <v>53.3333333333333</v>
      </c>
      <c r="I102" s="16">
        <v>82.977411957244527</v>
      </c>
      <c r="J102" s="16">
        <v>59.99999999999995</v>
      </c>
      <c r="K102" s="16">
        <v>62.966803181479122</v>
      </c>
      <c r="L102" s="16">
        <v>75.695171231908773</v>
      </c>
      <c r="M102" s="16">
        <v>49.605825470154748</v>
      </c>
      <c r="N102" s="16">
        <v>66.843348115409839</v>
      </c>
      <c r="O102" s="16">
        <v>77.556980641800664</v>
      </c>
    </row>
    <row r="103" spans="1:15" hidden="1">
      <c r="A103" s="15" t="str">
        <f>INDEX('R1. Scenario specifications'!$C$11:$C$49,MATCH($B103,'R1. Scenario specifications'!$A$11:$A$49,0))</f>
        <v>Current 2DS, 2030 start, 'Expect the Unexpected' but with cheap energy efficiency</v>
      </c>
      <c r="B103" s="15" t="s">
        <v>34</v>
      </c>
      <c r="C103" s="15" t="s">
        <v>98</v>
      </c>
      <c r="D103" s="15" t="s">
        <v>329</v>
      </c>
      <c r="E103" s="16">
        <v>3.9388921868092472E-3</v>
      </c>
      <c r="F103" s="16">
        <v>1.0352472304670233</v>
      </c>
      <c r="G103" s="16">
        <v>1.710734171095331</v>
      </c>
      <c r="H103" s="16">
        <v>10.613038269375846</v>
      </c>
      <c r="I103" s="16">
        <v>1.4564589071465277</v>
      </c>
      <c r="J103" s="16">
        <v>5.6501562658301276</v>
      </c>
      <c r="K103" s="16">
        <v>6.6018370279053658</v>
      </c>
      <c r="L103" s="16">
        <v>3.2961861411922699</v>
      </c>
      <c r="M103" s="16">
        <v>6.0655632465110596</v>
      </c>
      <c r="N103" s="16">
        <v>5.1472217405270069</v>
      </c>
      <c r="O103" s="16">
        <v>4.5104094044124565</v>
      </c>
    </row>
    <row r="104" spans="1:15" hidden="1">
      <c r="A104" s="15" t="str">
        <f>INDEX('R1. Scenario specifications'!$C$11:$C$49,MATCH($B104,'R1. Scenario specifications'!$A$11:$A$49,0))</f>
        <v>Current 2DS, 2030 start, 'Expect the Unexpected' but with cheap energy efficiency</v>
      </c>
      <c r="B104" s="15" t="s">
        <v>34</v>
      </c>
      <c r="C104" s="15" t="s">
        <v>99</v>
      </c>
      <c r="D104" s="15" t="s">
        <v>330</v>
      </c>
      <c r="E104" s="16">
        <v>164.94116315871042</v>
      </c>
      <c r="F104" s="16">
        <v>29.999999999999957</v>
      </c>
      <c r="G104" s="16">
        <v>129.99999999999974</v>
      </c>
      <c r="H104" s="16">
        <v>409.5339430139133</v>
      </c>
      <c r="I104" s="16">
        <v>1600.983530018405</v>
      </c>
      <c r="J104" s="16">
        <v>1071.1701407148653</v>
      </c>
      <c r="K104" s="16">
        <v>2514.726475721337</v>
      </c>
      <c r="L104" s="16">
        <v>2240.6566115623855</v>
      </c>
      <c r="M104" s="16">
        <v>2234.7004009498373</v>
      </c>
      <c r="N104" s="16">
        <v>3375.5323767890613</v>
      </c>
      <c r="O104" s="16">
        <v>3314.7167880049933</v>
      </c>
    </row>
    <row r="105" spans="1:15" hidden="1">
      <c r="A105" s="15" t="str">
        <f>INDEX('R1. Scenario specifications'!$C$11:$C$49,MATCH($B105,'R1. Scenario specifications'!$A$11:$A$49,0))</f>
        <v>Current 2DS, 2020 start, 'Expect the Unexpected' but with most conservative biomass CCS / NET technology cost assumptions</v>
      </c>
      <c r="B105" s="15" t="s">
        <v>35</v>
      </c>
      <c r="C105" s="15" t="s">
        <v>90</v>
      </c>
      <c r="D105" s="15" t="s">
        <v>323</v>
      </c>
      <c r="E105" s="16">
        <v>0</v>
      </c>
      <c r="F105" s="16">
        <v>6.9319296018733398</v>
      </c>
      <c r="G105" s="16">
        <v>93.621671822514514</v>
      </c>
      <c r="H105" s="16">
        <v>391.18425040947426</v>
      </c>
      <c r="I105" s="16">
        <v>262.49008979993584</v>
      </c>
      <c r="J105" s="16">
        <v>181.01589508989775</v>
      </c>
      <c r="K105" s="16">
        <v>451.08246342949025</v>
      </c>
      <c r="L105" s="16">
        <v>105.61286468903235</v>
      </c>
      <c r="M105" s="16">
        <v>186.42618993140707</v>
      </c>
      <c r="N105" s="16">
        <v>379.9862595887123</v>
      </c>
      <c r="O105" s="16">
        <v>139.87676019437811</v>
      </c>
    </row>
    <row r="106" spans="1:15">
      <c r="A106" s="15" t="str">
        <f>INDEX('R1. Scenario specifications'!$C$11:$C$49,MATCH($B106,'R1. Scenario specifications'!$A$11:$A$49,0))</f>
        <v>Current 2DS, 2020 start, 'Expect the Unexpected' but with most conservative biomass CCS / NET technology cost assumptions</v>
      </c>
      <c r="B106" s="15" t="s">
        <v>35</v>
      </c>
      <c r="C106" s="15" t="s">
        <v>100</v>
      </c>
      <c r="D106" s="15" t="s">
        <v>323</v>
      </c>
      <c r="E106" s="16">
        <v>0</v>
      </c>
      <c r="F106" s="16">
        <v>0</v>
      </c>
      <c r="G106" s="16">
        <v>1.0139303856537101</v>
      </c>
      <c r="H106" s="16">
        <v>13.663193437346759</v>
      </c>
      <c r="I106" s="16">
        <v>70.846317913964953</v>
      </c>
      <c r="J106" s="16">
        <v>258.02771770755447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</row>
    <row r="107" spans="1:15" hidden="1">
      <c r="A107" s="15" t="str">
        <f>INDEX('R1. Scenario specifications'!$C$11:$C$49,MATCH($B107,'R1. Scenario specifications'!$A$11:$A$49,0))</f>
        <v>Current 2DS, 2020 start, 'Expect the Unexpected' but with most conservative biomass CCS / NET technology cost assumptions</v>
      </c>
      <c r="B107" s="15" t="s">
        <v>35</v>
      </c>
      <c r="C107" s="15" t="s">
        <v>91</v>
      </c>
      <c r="D107" s="15" t="s">
        <v>324</v>
      </c>
      <c r="E107" s="16">
        <v>395.5594408806457</v>
      </c>
      <c r="F107" s="16">
        <v>321.73595345601609</v>
      </c>
      <c r="G107" s="16">
        <v>0</v>
      </c>
      <c r="H107" s="16">
        <v>0</v>
      </c>
      <c r="I107" s="16">
        <v>0</v>
      </c>
      <c r="J107" s="16">
        <v>0</v>
      </c>
      <c r="K107" s="16">
        <v>0</v>
      </c>
      <c r="L107" s="16">
        <v>1752.2673243649422</v>
      </c>
      <c r="M107" s="16">
        <v>502.54089044807768</v>
      </c>
      <c r="N107" s="16">
        <v>597.75481958944374</v>
      </c>
      <c r="O107" s="16">
        <v>2097.5070768023384</v>
      </c>
    </row>
    <row r="108" spans="1:15" hidden="1">
      <c r="A108" s="15" t="str">
        <f>INDEX('R1. Scenario specifications'!$C$11:$C$49,MATCH($B108,'R1. Scenario specifications'!$A$11:$A$49,0))</f>
        <v>Current 2DS, 2020 start, 'Expect the Unexpected' but with most conservative biomass CCS / NET technology cost assumptions</v>
      </c>
      <c r="B108" s="15" t="s">
        <v>35</v>
      </c>
      <c r="C108" s="15" t="s">
        <v>92</v>
      </c>
      <c r="D108" s="15" t="s">
        <v>325</v>
      </c>
      <c r="E108" s="16">
        <v>182.72415945227004</v>
      </c>
      <c r="F108" s="16">
        <v>626.09271965666198</v>
      </c>
      <c r="G108" s="16">
        <v>495.57993922542278</v>
      </c>
      <c r="H108" s="16">
        <v>66.540898150787115</v>
      </c>
      <c r="I108" s="16">
        <v>363.12800189180899</v>
      </c>
      <c r="J108" s="16">
        <v>593.85479694477715</v>
      </c>
      <c r="K108" s="16">
        <v>94.561746875527547</v>
      </c>
      <c r="L108" s="16">
        <v>132.37434671760283</v>
      </c>
      <c r="M108" s="16">
        <v>356.31957295162078</v>
      </c>
      <c r="N108" s="16">
        <v>297.46318788949191</v>
      </c>
      <c r="O108" s="16">
        <v>293.2219811018582</v>
      </c>
    </row>
    <row r="109" spans="1:15" hidden="1">
      <c r="A109" s="15" t="str">
        <f>INDEX('R1. Scenario specifications'!$C$11:$C$49,MATCH($B109,'R1. Scenario specifications'!$A$11:$A$49,0))</f>
        <v>Current 2DS, 2020 start, 'Expect the Unexpected' but with most conservative biomass CCS / NET technology cost assumptions</v>
      </c>
      <c r="B109" s="15" t="s">
        <v>35</v>
      </c>
      <c r="C109" s="15" t="s">
        <v>93</v>
      </c>
      <c r="D109" s="15" t="s">
        <v>328</v>
      </c>
      <c r="E109" s="16">
        <v>0.27881728888888901</v>
      </c>
      <c r="F109" s="16">
        <v>0.33361993333333301</v>
      </c>
      <c r="G109" s="16">
        <v>87.352872320358472</v>
      </c>
      <c r="H109" s="16">
        <v>53.53277898674402</v>
      </c>
      <c r="I109" s="16">
        <v>89.212968226921404</v>
      </c>
      <c r="J109" s="16">
        <v>179.86525215424672</v>
      </c>
      <c r="K109" s="16">
        <v>83.698963935166432</v>
      </c>
      <c r="L109" s="16">
        <v>53.53277898674402</v>
      </c>
      <c r="M109" s="16">
        <v>53.220270271442907</v>
      </c>
      <c r="N109" s="16">
        <v>54.304521041646545</v>
      </c>
      <c r="O109" s="16">
        <v>81.945103370350324</v>
      </c>
    </row>
    <row r="110" spans="1:15" hidden="1">
      <c r="A110" s="15" t="str">
        <f>INDEX('R1. Scenario specifications'!$C$11:$C$49,MATCH($B110,'R1. Scenario specifications'!$A$11:$A$49,0))</f>
        <v>Current 2DS, 2020 start, 'Expect the Unexpected' but with most conservative biomass CCS / NET technology cost assumptions</v>
      </c>
      <c r="B110" s="15" t="s">
        <v>35</v>
      </c>
      <c r="C110" s="15" t="s">
        <v>94</v>
      </c>
      <c r="D110" s="15" t="s">
        <v>326</v>
      </c>
      <c r="E110" s="16">
        <v>125.26921558847515</v>
      </c>
      <c r="F110" s="16">
        <v>243.91367023668442</v>
      </c>
      <c r="G110" s="16">
        <v>92.948725975069692</v>
      </c>
      <c r="H110" s="16">
        <v>253.20888183597853</v>
      </c>
      <c r="I110" s="16">
        <v>276.86427220904443</v>
      </c>
      <c r="J110" s="16">
        <v>93.723069802018117</v>
      </c>
      <c r="K110" s="16">
        <v>32.512035126995492</v>
      </c>
      <c r="L110" s="16">
        <v>44.623289860295507</v>
      </c>
      <c r="M110" s="16">
        <v>20.59887089343885</v>
      </c>
      <c r="N110" s="16">
        <v>16.882265349665555</v>
      </c>
      <c r="O110" s="16">
        <v>0</v>
      </c>
    </row>
    <row r="111" spans="1:15" hidden="1">
      <c r="A111" s="15" t="str">
        <f>INDEX('R1. Scenario specifications'!$C$11:$C$49,MATCH($B111,'R1. Scenario specifications'!$A$11:$A$49,0))</f>
        <v>Current 2DS, 2020 start, 'Expect the Unexpected' but with most conservative biomass CCS / NET technology cost assumptions</v>
      </c>
      <c r="B111" s="15" t="s">
        <v>35</v>
      </c>
      <c r="C111" s="15" t="s">
        <v>95</v>
      </c>
      <c r="D111" s="15" t="s">
        <v>327</v>
      </c>
      <c r="E111" s="16">
        <v>0</v>
      </c>
      <c r="F111" s="16">
        <v>0</v>
      </c>
      <c r="G111" s="16">
        <v>0.30217566478646202</v>
      </c>
      <c r="H111" s="16">
        <v>115.93419828094278</v>
      </c>
      <c r="I111" s="16">
        <v>352.95921225204563</v>
      </c>
      <c r="J111" s="16">
        <v>622.046315561764</v>
      </c>
      <c r="K111" s="16">
        <v>23.178723838087308</v>
      </c>
      <c r="L111" s="16">
        <v>47.076530418768698</v>
      </c>
      <c r="M111" s="16">
        <v>214.71605507581762</v>
      </c>
      <c r="N111" s="16">
        <v>595.62213981995944</v>
      </c>
      <c r="O111" s="16">
        <v>0</v>
      </c>
    </row>
    <row r="112" spans="1:15" hidden="1">
      <c r="A112" s="15" t="str">
        <f>INDEX('R1. Scenario specifications'!$C$11:$C$49,MATCH($B112,'R1. Scenario specifications'!$A$11:$A$49,0))</f>
        <v>Current 2DS, 2020 start, 'Expect the Unexpected' but with most conservative biomass CCS / NET technology cost assumptions</v>
      </c>
      <c r="B112" s="15" t="s">
        <v>35</v>
      </c>
      <c r="C112" s="15" t="s">
        <v>96</v>
      </c>
      <c r="D112" s="15" t="s">
        <v>328</v>
      </c>
      <c r="E112" s="16">
        <v>70.074397658857791</v>
      </c>
      <c r="F112" s="16">
        <v>20.516155164447088</v>
      </c>
      <c r="G112" s="16">
        <v>0.17369078852958428</v>
      </c>
      <c r="H112" s="16">
        <v>2.78065662275581</v>
      </c>
      <c r="I112" s="16">
        <v>7.3651046180229596</v>
      </c>
      <c r="J112" s="16">
        <v>16.657682282706372</v>
      </c>
      <c r="K112" s="16">
        <v>23.735484278455957</v>
      </c>
      <c r="L112" s="16">
        <v>45.925292441336069</v>
      </c>
      <c r="M112" s="16">
        <v>54.920650299684723</v>
      </c>
      <c r="N112" s="16">
        <v>90.316728318277455</v>
      </c>
      <c r="O112" s="16">
        <v>98.423120440839384</v>
      </c>
    </row>
    <row r="113" spans="1:15" hidden="1">
      <c r="A113" s="15" t="str">
        <f>INDEX('R1. Scenario specifications'!$C$11:$C$49,MATCH($B113,'R1. Scenario specifications'!$A$11:$A$49,0))</f>
        <v>Current 2DS, 2020 start, 'Expect the Unexpected' but with most conservative biomass CCS / NET technology cost assumptions</v>
      </c>
      <c r="B113" s="15" t="s">
        <v>35</v>
      </c>
      <c r="C113" s="15" t="s">
        <v>97</v>
      </c>
      <c r="D113" s="15" t="s">
        <v>329</v>
      </c>
      <c r="E113" s="16">
        <v>12.637708883949241</v>
      </c>
      <c r="F113" s="16">
        <v>82.719415916369499</v>
      </c>
      <c r="G113" s="16">
        <v>50.000000000000014</v>
      </c>
      <c r="H113" s="16">
        <v>53.333333333333314</v>
      </c>
      <c r="I113" s="16">
        <v>82.982611972844524</v>
      </c>
      <c r="J113" s="16">
        <v>59.999999999999893</v>
      </c>
      <c r="K113" s="16">
        <v>65.682758254337941</v>
      </c>
      <c r="L113" s="16">
        <v>71.332657867108338</v>
      </c>
      <c r="M113" s="16">
        <v>64.961790718358912</v>
      </c>
      <c r="N113" s="16">
        <v>54.548659456508858</v>
      </c>
      <c r="O113" s="16">
        <v>71.335009784796227</v>
      </c>
    </row>
    <row r="114" spans="1:15" hidden="1">
      <c r="A114" s="15" t="str">
        <f>INDEX('R1. Scenario specifications'!$C$11:$C$49,MATCH($B114,'R1. Scenario specifications'!$A$11:$A$49,0))</f>
        <v>Current 2DS, 2020 start, 'Expect the Unexpected' but with most conservative biomass CCS / NET technology cost assumptions</v>
      </c>
      <c r="B114" s="15" t="s">
        <v>35</v>
      </c>
      <c r="C114" s="15" t="s">
        <v>98</v>
      </c>
      <c r="D114" s="15" t="s">
        <v>329</v>
      </c>
      <c r="E114" s="16">
        <v>3.9388921868092472E-3</v>
      </c>
      <c r="F114" s="16">
        <v>1.0352472304670233</v>
      </c>
      <c r="G114" s="16">
        <v>1.710734171095331</v>
      </c>
      <c r="H114" s="16">
        <v>10.612238265775847</v>
      </c>
      <c r="I114" s="16">
        <v>1.4597841082812935</v>
      </c>
      <c r="J114" s="16">
        <v>5.6563419905097163</v>
      </c>
      <c r="K114" s="16">
        <v>6.6345392993778498</v>
      </c>
      <c r="L114" s="16">
        <v>3.3009981763614418</v>
      </c>
      <c r="M114" s="16">
        <v>6.0836223087589421</v>
      </c>
      <c r="N114" s="16">
        <v>5.167847194821432</v>
      </c>
      <c r="O114" s="16">
        <v>4.5214410303052999</v>
      </c>
    </row>
    <row r="115" spans="1:15" hidden="1">
      <c r="A115" s="15" t="str">
        <f>INDEX('R1. Scenario specifications'!$C$11:$C$49,MATCH($B115,'R1. Scenario specifications'!$A$11:$A$49,0))</f>
        <v>Current 2DS, 2020 start, 'Expect the Unexpected' but with most conservative biomass CCS / NET technology cost assumptions</v>
      </c>
      <c r="B115" s="15" t="s">
        <v>35</v>
      </c>
      <c r="C115" s="15" t="s">
        <v>99</v>
      </c>
      <c r="D115" s="15" t="s">
        <v>330</v>
      </c>
      <c r="E115" s="16">
        <v>164.94116315871042</v>
      </c>
      <c r="F115" s="16">
        <v>29.999999999999957</v>
      </c>
      <c r="G115" s="16">
        <v>129.99999999999974</v>
      </c>
      <c r="H115" s="16">
        <v>1086.3933062807505</v>
      </c>
      <c r="I115" s="16">
        <v>1507.6951491850386</v>
      </c>
      <c r="J115" s="16">
        <v>2006.2924096251843</v>
      </c>
      <c r="K115" s="16">
        <v>2324.478327235342</v>
      </c>
      <c r="L115" s="16">
        <v>2672.2659266171936</v>
      </c>
      <c r="M115" s="16">
        <v>3122.3731020184073</v>
      </c>
      <c r="N115" s="16">
        <v>3820.2292141823659</v>
      </c>
      <c r="O115" s="16">
        <v>4348.523580406687</v>
      </c>
    </row>
    <row r="116" spans="1:15" hidden="1">
      <c r="A116" s="15" t="str">
        <f>INDEX('R1. Scenario specifications'!$C$11:$C$49,MATCH($B116,'R1. Scenario specifications'!$A$11:$A$49,0))</f>
        <v>Current 2DS, 2030 start, 'Expect the Unexpected' but with most conservative biomass CCS / NET technology cost assumptions</v>
      </c>
      <c r="B116" s="15" t="s">
        <v>36</v>
      </c>
      <c r="C116" s="15" t="s">
        <v>90</v>
      </c>
      <c r="D116" s="15" t="s">
        <v>323</v>
      </c>
      <c r="E116" s="16">
        <v>0</v>
      </c>
      <c r="F116" s="16">
        <v>6.9319296018733398</v>
      </c>
      <c r="G116" s="16">
        <v>93.621671822514514</v>
      </c>
      <c r="H116" s="16">
        <v>365.04238792581759</v>
      </c>
      <c r="I116" s="16">
        <v>328.42760107861341</v>
      </c>
      <c r="J116" s="16">
        <v>194.12586785865722</v>
      </c>
      <c r="K116" s="16">
        <v>247.12104379909837</v>
      </c>
      <c r="L116" s="16">
        <v>161.03983560989101</v>
      </c>
      <c r="M116" s="16">
        <v>175.67261990771112</v>
      </c>
      <c r="N116" s="16">
        <v>307.48321843135398</v>
      </c>
      <c r="O116" s="16">
        <v>146.29145416721511</v>
      </c>
    </row>
    <row r="117" spans="1:15" hidden="1">
      <c r="A117" s="15" t="str">
        <f>INDEX('R1. Scenario specifications'!$C$11:$C$49,MATCH($B117,'R1. Scenario specifications'!$A$11:$A$49,0))</f>
        <v>Current 2DS, 2030 start, 'Expect the Unexpected' but with most conservative biomass CCS / NET technology cost assumptions</v>
      </c>
      <c r="B117" s="15" t="s">
        <v>36</v>
      </c>
      <c r="C117" s="15" t="s">
        <v>100</v>
      </c>
      <c r="D117" s="15" t="s">
        <v>323</v>
      </c>
      <c r="E117" s="16">
        <v>0</v>
      </c>
      <c r="F117" s="16">
        <v>0</v>
      </c>
      <c r="G117" s="16">
        <v>1.0139303856537101</v>
      </c>
      <c r="H117" s="16">
        <v>1.1693497707912399</v>
      </c>
      <c r="I117" s="16">
        <v>31.74360952970591</v>
      </c>
      <c r="J117" s="16">
        <v>173.42201210316921</v>
      </c>
      <c r="K117" s="16">
        <v>542.23497167966605</v>
      </c>
      <c r="L117" s="16">
        <v>0</v>
      </c>
      <c r="M117" s="16">
        <v>0</v>
      </c>
      <c r="N117" s="16">
        <v>0</v>
      </c>
      <c r="O117" s="16">
        <v>0</v>
      </c>
    </row>
    <row r="118" spans="1:15" hidden="1">
      <c r="A118" s="15" t="str">
        <f>INDEX('R1. Scenario specifications'!$C$11:$C$49,MATCH($B118,'R1. Scenario specifications'!$A$11:$A$49,0))</f>
        <v>Current 2DS, 2030 start, 'Expect the Unexpected' but with most conservative biomass CCS / NET technology cost assumptions</v>
      </c>
      <c r="B118" s="15" t="s">
        <v>36</v>
      </c>
      <c r="C118" s="15" t="s">
        <v>91</v>
      </c>
      <c r="D118" s="15" t="s">
        <v>324</v>
      </c>
      <c r="E118" s="16">
        <v>395.5594408806457</v>
      </c>
      <c r="F118" s="16">
        <v>321.73595345601609</v>
      </c>
      <c r="G118" s="16">
        <v>0</v>
      </c>
      <c r="H118" s="16">
        <v>34.220842306190796</v>
      </c>
      <c r="I118" s="16">
        <v>0</v>
      </c>
      <c r="J118" s="16">
        <v>0</v>
      </c>
      <c r="K118" s="16">
        <v>0</v>
      </c>
      <c r="L118" s="16">
        <v>1739.6114726714809</v>
      </c>
      <c r="M118" s="16">
        <v>341.18643645192202</v>
      </c>
      <c r="N118" s="16">
        <v>507.12815794779755</v>
      </c>
      <c r="O118" s="16">
        <v>2323.7259560427683</v>
      </c>
    </row>
    <row r="119" spans="1:15" hidden="1">
      <c r="A119" s="15" t="str">
        <f>INDEX('R1. Scenario specifications'!$C$11:$C$49,MATCH($B119,'R1. Scenario specifications'!$A$11:$A$49,0))</f>
        <v>Current 2DS, 2030 start, 'Expect the Unexpected' but with most conservative biomass CCS / NET technology cost assumptions</v>
      </c>
      <c r="B119" s="15" t="s">
        <v>36</v>
      </c>
      <c r="C119" s="15" t="s">
        <v>92</v>
      </c>
      <c r="D119" s="15" t="s">
        <v>325</v>
      </c>
      <c r="E119" s="16">
        <v>182.72415945227004</v>
      </c>
      <c r="F119" s="16">
        <v>626.09271965666198</v>
      </c>
      <c r="G119" s="16">
        <v>495.57993922542278</v>
      </c>
      <c r="H119" s="16">
        <v>73.629230619680101</v>
      </c>
      <c r="I119" s="16">
        <v>400.00886495173285</v>
      </c>
      <c r="J119" s="16">
        <v>427.3736034140241</v>
      </c>
      <c r="K119" s="16">
        <v>125.00624082693525</v>
      </c>
      <c r="L119" s="16">
        <v>147.88123358900751</v>
      </c>
      <c r="M119" s="16">
        <v>259.9926898931256</v>
      </c>
      <c r="N119" s="16">
        <v>202.55154819068943</v>
      </c>
      <c r="O119" s="16">
        <v>404.88597395714737</v>
      </c>
    </row>
    <row r="120" spans="1:15" hidden="1">
      <c r="A120" s="15" t="str">
        <f>INDEX('R1. Scenario specifications'!$C$11:$C$49,MATCH($B120,'R1. Scenario specifications'!$A$11:$A$49,0))</f>
        <v>Current 2DS, 2030 start, 'Expect the Unexpected' but with most conservative biomass CCS / NET technology cost assumptions</v>
      </c>
      <c r="B120" s="15" t="s">
        <v>36</v>
      </c>
      <c r="C120" s="15" t="s">
        <v>101</v>
      </c>
      <c r="D120" s="15" t="s">
        <v>325</v>
      </c>
      <c r="E120" s="16">
        <v>0</v>
      </c>
      <c r="F120" s="16">
        <v>0</v>
      </c>
      <c r="G120" s="16">
        <v>0</v>
      </c>
      <c r="H120" s="16">
        <v>0.12837012889622901</v>
      </c>
      <c r="I120" s="16">
        <v>11.04599668002392</v>
      </c>
      <c r="J120" s="16">
        <v>48.393352558648779</v>
      </c>
      <c r="K120" s="16">
        <v>219.04896965477161</v>
      </c>
      <c r="L120" s="16">
        <v>0</v>
      </c>
      <c r="M120" s="16">
        <v>0</v>
      </c>
      <c r="N120" s="16">
        <v>0</v>
      </c>
      <c r="O120" s="16">
        <v>0</v>
      </c>
    </row>
    <row r="121" spans="1:15" hidden="1">
      <c r="A121" s="15" t="str">
        <f>INDEX('R1. Scenario specifications'!$C$11:$C$49,MATCH($B121,'R1. Scenario specifications'!$A$11:$A$49,0))</f>
        <v>Current 2DS, 2030 start, 'Expect the Unexpected' but with most conservative biomass CCS / NET technology cost assumptions</v>
      </c>
      <c r="B121" s="15" t="s">
        <v>36</v>
      </c>
      <c r="C121" s="15" t="s">
        <v>93</v>
      </c>
      <c r="D121" s="15" t="s">
        <v>328</v>
      </c>
      <c r="E121" s="16">
        <v>0.27881728888888901</v>
      </c>
      <c r="F121" s="16">
        <v>0.33361993333333301</v>
      </c>
      <c r="G121" s="16">
        <v>87.352872320358472</v>
      </c>
      <c r="H121" s="16">
        <v>51.864496204132912</v>
      </c>
      <c r="I121" s="16">
        <v>158.31641084492384</v>
      </c>
      <c r="J121" s="16">
        <v>291.81816184148403</v>
      </c>
      <c r="K121" s="16">
        <v>79.812228278628254</v>
      </c>
      <c r="L121" s="16">
        <v>49.301631293339021</v>
      </c>
      <c r="M121" s="16">
        <v>52.32568814326013</v>
      </c>
      <c r="N121" s="16">
        <v>62.991577362709108</v>
      </c>
      <c r="O121" s="16">
        <v>82.488164164168012</v>
      </c>
    </row>
    <row r="122" spans="1:15" hidden="1">
      <c r="A122" s="15" t="str">
        <f>INDEX('R1. Scenario specifications'!$C$11:$C$49,MATCH($B122,'R1. Scenario specifications'!$A$11:$A$49,0))</f>
        <v>Current 2DS, 2030 start, 'Expect the Unexpected' but with most conservative biomass CCS / NET technology cost assumptions</v>
      </c>
      <c r="B122" s="15" t="s">
        <v>36</v>
      </c>
      <c r="C122" s="15" t="s">
        <v>94</v>
      </c>
      <c r="D122" s="15" t="s">
        <v>326</v>
      </c>
      <c r="E122" s="16">
        <v>125.26921558847515</v>
      </c>
      <c r="F122" s="16">
        <v>243.91367023668442</v>
      </c>
      <c r="G122" s="16">
        <v>92.948725975069692</v>
      </c>
      <c r="H122" s="16">
        <v>257.81622327151319</v>
      </c>
      <c r="I122" s="16">
        <v>421.03117092596159</v>
      </c>
      <c r="J122" s="16">
        <v>155.58137108060052</v>
      </c>
      <c r="K122" s="16">
        <v>23.151923248142893</v>
      </c>
      <c r="L122" s="16">
        <v>8.4945717863001704</v>
      </c>
      <c r="M122" s="16">
        <v>11.580597389948373</v>
      </c>
      <c r="N122" s="16">
        <v>3.175310994926698</v>
      </c>
      <c r="O122" s="16">
        <v>1.6337828732457669</v>
      </c>
    </row>
    <row r="123" spans="1:15" hidden="1">
      <c r="A123" s="15" t="str">
        <f>INDEX('R1. Scenario specifications'!$C$11:$C$49,MATCH($B123,'R1. Scenario specifications'!$A$11:$A$49,0))</f>
        <v>Current 2DS, 2030 start, 'Expect the Unexpected' but with most conservative biomass CCS / NET technology cost assumptions</v>
      </c>
      <c r="B123" s="15" t="s">
        <v>36</v>
      </c>
      <c r="C123" s="15" t="s">
        <v>95</v>
      </c>
      <c r="D123" s="15" t="s">
        <v>327</v>
      </c>
      <c r="E123" s="16">
        <v>0</v>
      </c>
      <c r="F123" s="16">
        <v>0</v>
      </c>
      <c r="G123" s="16">
        <v>0.30217566478646202</v>
      </c>
      <c r="H123" s="16">
        <v>111.97047428297222</v>
      </c>
      <c r="I123" s="16">
        <v>359.07081407134433</v>
      </c>
      <c r="J123" s="16">
        <v>603.86876921893645</v>
      </c>
      <c r="K123" s="16">
        <v>23.178723838087308</v>
      </c>
      <c r="L123" s="16">
        <v>43.112806420798137</v>
      </c>
      <c r="M123" s="16">
        <v>215.75627103897523</v>
      </c>
      <c r="N123" s="16">
        <v>598.5456478547726</v>
      </c>
      <c r="O123" s="16">
        <v>0</v>
      </c>
    </row>
    <row r="124" spans="1:15" hidden="1">
      <c r="A124" s="15" t="str">
        <f>INDEX('R1. Scenario specifications'!$C$11:$C$49,MATCH($B124,'R1. Scenario specifications'!$A$11:$A$49,0))</f>
        <v>Current 2DS, 2030 start, 'Expect the Unexpected' but with most conservative biomass CCS / NET technology cost assumptions</v>
      </c>
      <c r="B124" s="15" t="s">
        <v>36</v>
      </c>
      <c r="C124" s="15" t="s">
        <v>96</v>
      </c>
      <c r="D124" s="15" t="s">
        <v>328</v>
      </c>
      <c r="E124" s="16">
        <v>70.074397658857791</v>
      </c>
      <c r="F124" s="16">
        <v>20.516155164447088</v>
      </c>
      <c r="G124" s="16">
        <v>0.17369078852958428</v>
      </c>
      <c r="H124" s="16">
        <v>0</v>
      </c>
      <c r="I124" s="16">
        <v>10.211321385051617</v>
      </c>
      <c r="J124" s="16">
        <v>8.3955201849959344</v>
      </c>
      <c r="K124" s="16">
        <v>26.779839881922946</v>
      </c>
      <c r="L124" s="16">
        <v>50.004647390619624</v>
      </c>
      <c r="M124" s="16">
        <v>57.73810634210767</v>
      </c>
      <c r="N124" s="16">
        <v>88.447616563664184</v>
      </c>
      <c r="O124" s="16">
        <v>108.61470239237485</v>
      </c>
    </row>
    <row r="125" spans="1:15" hidden="1">
      <c r="A125" s="15" t="str">
        <f>INDEX('R1. Scenario specifications'!$C$11:$C$49,MATCH($B125,'R1. Scenario specifications'!$A$11:$A$49,0))</f>
        <v>Current 2DS, 2030 start, 'Expect the Unexpected' but with most conservative biomass CCS / NET technology cost assumptions</v>
      </c>
      <c r="B125" s="15" t="s">
        <v>36</v>
      </c>
      <c r="C125" s="15" t="s">
        <v>97</v>
      </c>
      <c r="D125" s="15" t="s">
        <v>329</v>
      </c>
      <c r="E125" s="16">
        <v>12.637708883949241</v>
      </c>
      <c r="F125" s="16">
        <v>82.719415916369499</v>
      </c>
      <c r="G125" s="16">
        <v>50.000000000000014</v>
      </c>
      <c r="H125" s="16">
        <v>53.3333333333333</v>
      </c>
      <c r="I125" s="16">
        <v>82.977411957244527</v>
      </c>
      <c r="J125" s="16">
        <v>59.999999999999943</v>
      </c>
      <c r="K125" s="16">
        <v>65.489558410802189</v>
      </c>
      <c r="L125" s="16">
        <v>68.398366017473023</v>
      </c>
      <c r="M125" s="16">
        <v>68.084150088981872</v>
      </c>
      <c r="N125" s="16">
        <v>54.039611079642</v>
      </c>
      <c r="O125" s="16">
        <v>67.436837427984102</v>
      </c>
    </row>
    <row r="126" spans="1:15" hidden="1">
      <c r="A126" s="15" t="str">
        <f>INDEX('R1. Scenario specifications'!$C$11:$C$49,MATCH($B126,'R1. Scenario specifications'!$A$11:$A$49,0))</f>
        <v>Current 2DS, 2030 start, 'Expect the Unexpected' but with most conservative biomass CCS / NET technology cost assumptions</v>
      </c>
      <c r="B126" s="15" t="s">
        <v>36</v>
      </c>
      <c r="C126" s="15" t="s">
        <v>98</v>
      </c>
      <c r="D126" s="15" t="s">
        <v>329</v>
      </c>
      <c r="E126" s="16">
        <v>3.9388921868092472E-3</v>
      </c>
      <c r="F126" s="16">
        <v>1.0352472304670233</v>
      </c>
      <c r="G126" s="16">
        <v>1.710734171095331</v>
      </c>
      <c r="H126" s="16">
        <v>10.613038269375846</v>
      </c>
      <c r="I126" s="16">
        <v>1.6470519424889849</v>
      </c>
      <c r="J126" s="16">
        <v>6.5630838933668221</v>
      </c>
      <c r="K126" s="16">
        <v>11.063325727530207</v>
      </c>
      <c r="L126" s="16">
        <v>3.8035344016934842</v>
      </c>
      <c r="M126" s="16">
        <v>8.5367954800159165</v>
      </c>
      <c r="N126" s="16">
        <v>7.8714336886892529</v>
      </c>
      <c r="O126" s="16">
        <v>5.8801173530878312</v>
      </c>
    </row>
    <row r="127" spans="1:15" hidden="1">
      <c r="A127" s="15" t="str">
        <f>INDEX('R1. Scenario specifications'!$C$11:$C$49,MATCH($B127,'R1. Scenario specifications'!$A$11:$A$49,0))</f>
        <v>Current 2DS, 2030 start, 'Expect the Unexpected' but with most conservative biomass CCS / NET technology cost assumptions</v>
      </c>
      <c r="B127" s="15" t="s">
        <v>36</v>
      </c>
      <c r="C127" s="15" t="s">
        <v>99</v>
      </c>
      <c r="D127" s="15" t="s">
        <v>330</v>
      </c>
      <c r="E127" s="16">
        <v>164.94116315871042</v>
      </c>
      <c r="F127" s="16">
        <v>29.999999999999957</v>
      </c>
      <c r="G127" s="16">
        <v>129.99999999999974</v>
      </c>
      <c r="H127" s="16">
        <v>409.5339430139133</v>
      </c>
      <c r="I127" s="16">
        <v>1808.5616878687908</v>
      </c>
      <c r="J127" s="16">
        <v>1397.6372515512426</v>
      </c>
      <c r="K127" s="16">
        <v>2866.2010602757059</v>
      </c>
      <c r="L127" s="16">
        <v>2774.3874753362388</v>
      </c>
      <c r="M127" s="16">
        <v>2869.6155995050344</v>
      </c>
      <c r="N127" s="16">
        <v>4005.7324690483688</v>
      </c>
      <c r="O127" s="16">
        <v>4204.8428488000118</v>
      </c>
    </row>
    <row r="128" spans="1:15" hidden="1">
      <c r="A128" s="15" t="str">
        <f>INDEX('R1. Scenario specifications'!$C$11:$C$49,MATCH($B128,'R1. Scenario specifications'!$A$11:$A$49,0))</f>
        <v>Current 1.5DS, 2020 start, 'Expect the Unexpected'</v>
      </c>
      <c r="B128" s="15" t="s">
        <v>37</v>
      </c>
      <c r="C128" s="15" t="s">
        <v>90</v>
      </c>
      <c r="D128" s="15" t="s">
        <v>323</v>
      </c>
      <c r="E128" s="16">
        <v>0</v>
      </c>
      <c r="F128" s="16">
        <v>6.9319296018733398</v>
      </c>
      <c r="G128" s="16">
        <v>93.621671822514514</v>
      </c>
      <c r="H128" s="16">
        <v>514.13825966443233</v>
      </c>
      <c r="I128" s="16">
        <v>120.65774149168638</v>
      </c>
      <c r="J128" s="16">
        <v>9.1087691616661122</v>
      </c>
      <c r="K128" s="16">
        <v>5.82531980274773</v>
      </c>
      <c r="L128" s="16">
        <v>170.07693390340171</v>
      </c>
      <c r="M128" s="16">
        <v>263.02473494180919</v>
      </c>
      <c r="N128" s="16">
        <v>152.84613910123386</v>
      </c>
      <c r="O128" s="16">
        <v>333.92683775086755</v>
      </c>
    </row>
    <row r="129" spans="1:15" hidden="1">
      <c r="A129" s="15" t="str">
        <f>INDEX('R1. Scenario specifications'!$C$11:$C$49,MATCH($B129,'R1. Scenario specifications'!$A$11:$A$49,0))</f>
        <v>Current 1.5DS, 2020 start, 'Expect the Unexpected'</v>
      </c>
      <c r="B129" s="15" t="s">
        <v>37</v>
      </c>
      <c r="C129" s="15" t="s">
        <v>100</v>
      </c>
      <c r="D129" s="15" t="s">
        <v>323</v>
      </c>
      <c r="E129" s="16">
        <v>0</v>
      </c>
      <c r="F129" s="16">
        <v>0</v>
      </c>
      <c r="G129" s="16">
        <v>1.0139303856537101</v>
      </c>
      <c r="H129" s="16">
        <v>31.88078468714243</v>
      </c>
      <c r="I129" s="16">
        <v>787.11756533524419</v>
      </c>
      <c r="J129" s="16">
        <v>1335.7139166646834</v>
      </c>
      <c r="K129" s="16">
        <v>0.76094837812475502</v>
      </c>
      <c r="L129" s="16">
        <v>0</v>
      </c>
      <c r="M129" s="16">
        <v>0</v>
      </c>
      <c r="N129" s="16">
        <v>0</v>
      </c>
      <c r="O129" s="16">
        <v>0</v>
      </c>
    </row>
    <row r="130" spans="1:15" hidden="1">
      <c r="A130" s="15" t="str">
        <f>INDEX('R1. Scenario specifications'!$C$11:$C$49,MATCH($B130,'R1. Scenario specifications'!$A$11:$A$49,0))</f>
        <v>Current 1.5DS, 2020 start, 'Expect the Unexpected'</v>
      </c>
      <c r="B130" s="15" t="s">
        <v>37</v>
      </c>
      <c r="C130" s="15" t="s">
        <v>91</v>
      </c>
      <c r="D130" s="15" t="s">
        <v>324</v>
      </c>
      <c r="E130" s="16">
        <v>395.5594408806457</v>
      </c>
      <c r="F130" s="16">
        <v>321.73595345601609</v>
      </c>
      <c r="G130" s="16">
        <v>0</v>
      </c>
      <c r="H130" s="16">
        <v>0</v>
      </c>
      <c r="I130" s="16">
        <v>0</v>
      </c>
      <c r="J130" s="16">
        <v>0</v>
      </c>
      <c r="K130" s="16">
        <v>0</v>
      </c>
      <c r="L130" s="16">
        <v>684.76887857558415</v>
      </c>
      <c r="M130" s="16">
        <v>625.30536116067128</v>
      </c>
      <c r="N130" s="16">
        <v>718.10114401387841</v>
      </c>
      <c r="O130" s="16">
        <v>677.04215204232514</v>
      </c>
    </row>
    <row r="131" spans="1:15" hidden="1">
      <c r="A131" s="15" t="str">
        <f>INDEX('R1. Scenario specifications'!$C$11:$C$49,MATCH($B131,'R1. Scenario specifications'!$A$11:$A$49,0))</f>
        <v>Current 1.5DS, 2020 start, 'Expect the Unexpected'</v>
      </c>
      <c r="B131" s="15" t="s">
        <v>37</v>
      </c>
      <c r="C131" s="15" t="s">
        <v>92</v>
      </c>
      <c r="D131" s="15" t="s">
        <v>325</v>
      </c>
      <c r="E131" s="16">
        <v>182.72415945227004</v>
      </c>
      <c r="F131" s="16">
        <v>626.09271965666198</v>
      </c>
      <c r="G131" s="16">
        <v>495.57993922542278</v>
      </c>
      <c r="H131" s="16">
        <v>398.33790484423093</v>
      </c>
      <c r="I131" s="16">
        <v>85.820154150864411</v>
      </c>
      <c r="J131" s="16">
        <v>70.673219614219789</v>
      </c>
      <c r="K131" s="16">
        <v>87.402624297620264</v>
      </c>
      <c r="L131" s="16">
        <v>66.425834555538103</v>
      </c>
      <c r="M131" s="16">
        <v>340.26103110006625</v>
      </c>
      <c r="N131" s="16">
        <v>346.21373292366354</v>
      </c>
      <c r="O131" s="16">
        <v>73.330169072086676</v>
      </c>
    </row>
    <row r="132" spans="1:15" hidden="1">
      <c r="A132" s="15" t="str">
        <f>INDEX('R1. Scenario specifications'!$C$11:$C$49,MATCH($B132,'R1. Scenario specifications'!$A$11:$A$49,0))</f>
        <v>Current 1.5DS, 2020 start, 'Expect the Unexpected'</v>
      </c>
      <c r="B132" s="15" t="s">
        <v>37</v>
      </c>
      <c r="C132" s="15" t="s">
        <v>101</v>
      </c>
      <c r="D132" s="15" t="s">
        <v>325</v>
      </c>
      <c r="E132" s="16">
        <v>0</v>
      </c>
      <c r="F132" s="16">
        <v>0</v>
      </c>
      <c r="G132" s="16">
        <v>0</v>
      </c>
      <c r="H132" s="16">
        <v>6.2471975600472902</v>
      </c>
      <c r="I132" s="16">
        <v>408.41167091461909</v>
      </c>
      <c r="J132" s="16">
        <v>2767.5647441790375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</row>
    <row r="133" spans="1:15" hidden="1">
      <c r="A133" s="15" t="str">
        <f>INDEX('R1. Scenario specifications'!$C$11:$C$49,MATCH($B133,'R1. Scenario specifications'!$A$11:$A$49,0))</f>
        <v>Current 1.5DS, 2020 start, 'Expect the Unexpected'</v>
      </c>
      <c r="B133" s="15" t="s">
        <v>37</v>
      </c>
      <c r="C133" s="15" t="s">
        <v>93</v>
      </c>
      <c r="D133" s="15" t="s">
        <v>328</v>
      </c>
      <c r="E133" s="16">
        <v>0.27881728888888901</v>
      </c>
      <c r="F133" s="16">
        <v>0.33361993333333301</v>
      </c>
      <c r="G133" s="16">
        <v>87.352872320358472</v>
      </c>
      <c r="H133" s="16">
        <v>593.8353283903914</v>
      </c>
      <c r="I133" s="16">
        <v>380.88220760969142</v>
      </c>
      <c r="J133" s="16">
        <v>47.147779465506183</v>
      </c>
      <c r="K133" s="16">
        <v>32.594616143016765</v>
      </c>
      <c r="L133" s="16">
        <v>14.088883928391667</v>
      </c>
      <c r="M133" s="16">
        <v>139.92532170198561</v>
      </c>
      <c r="N133" s="16">
        <v>56.727308201606185</v>
      </c>
      <c r="O133" s="16">
        <v>34.015020403016763</v>
      </c>
    </row>
    <row r="134" spans="1:15" hidden="1">
      <c r="A134" s="15" t="str">
        <f>INDEX('R1. Scenario specifications'!$C$11:$C$49,MATCH($B134,'R1. Scenario specifications'!$A$11:$A$49,0))</f>
        <v>Current 1.5DS, 2020 start, 'Expect the Unexpected'</v>
      </c>
      <c r="B134" s="15" t="s">
        <v>37</v>
      </c>
      <c r="C134" s="15" t="s">
        <v>94</v>
      </c>
      <c r="D134" s="15" t="s">
        <v>326</v>
      </c>
      <c r="E134" s="16">
        <v>125.26921558847515</v>
      </c>
      <c r="F134" s="16">
        <v>243.91367023668442</v>
      </c>
      <c r="G134" s="16">
        <v>92.948725975069692</v>
      </c>
      <c r="H134" s="16">
        <v>701.64854069616001</v>
      </c>
      <c r="I134" s="16">
        <v>527.30504794616081</v>
      </c>
      <c r="J134" s="16">
        <v>121.28880730546523</v>
      </c>
      <c r="K134" s="16">
        <v>6.8437030892465955</v>
      </c>
      <c r="L134" s="16">
        <v>42.536299739065242</v>
      </c>
      <c r="M134" s="16">
        <v>10.481214914885005</v>
      </c>
      <c r="N134" s="16">
        <v>18.077151970792734</v>
      </c>
      <c r="O134" s="16">
        <v>5.2445114408582197E-2</v>
      </c>
    </row>
    <row r="135" spans="1:15" hidden="1">
      <c r="A135" s="15" t="str">
        <f>INDEX('R1. Scenario specifications'!$C$11:$C$49,MATCH($B135,'R1. Scenario specifications'!$A$11:$A$49,0))</f>
        <v>Current 1.5DS, 2020 start, 'Expect the Unexpected'</v>
      </c>
      <c r="B135" s="15" t="s">
        <v>37</v>
      </c>
      <c r="C135" s="15" t="s">
        <v>95</v>
      </c>
      <c r="D135" s="15" t="s">
        <v>327</v>
      </c>
      <c r="E135" s="16">
        <v>0</v>
      </c>
      <c r="F135" s="16">
        <v>0</v>
      </c>
      <c r="G135" s="16">
        <v>0.30217566478646202</v>
      </c>
      <c r="H135" s="16">
        <v>202.28894910388811</v>
      </c>
      <c r="I135" s="16">
        <v>320.01577663148066</v>
      </c>
      <c r="J135" s="16">
        <v>459.21834251779455</v>
      </c>
      <c r="K135" s="16">
        <v>23.178723838087308</v>
      </c>
      <c r="L135" s="16">
        <v>73.673515185509629</v>
      </c>
      <c r="M135" s="16">
        <v>290.55286057852095</v>
      </c>
      <c r="N135" s="16">
        <v>493.18834955051528</v>
      </c>
      <c r="O135" s="16">
        <v>0</v>
      </c>
    </row>
    <row r="136" spans="1:15" hidden="1">
      <c r="A136" s="15" t="str">
        <f>INDEX('R1. Scenario specifications'!$C$11:$C$49,MATCH($B136,'R1. Scenario specifications'!$A$11:$A$49,0))</f>
        <v>Current 1.5DS, 2020 start, 'Expect the Unexpected'</v>
      </c>
      <c r="B136" s="15" t="s">
        <v>37</v>
      </c>
      <c r="C136" s="15" t="s">
        <v>96</v>
      </c>
      <c r="D136" s="15" t="s">
        <v>328</v>
      </c>
      <c r="E136" s="16">
        <v>70.074397658857791</v>
      </c>
      <c r="F136" s="16">
        <v>20.516155164447088</v>
      </c>
      <c r="G136" s="16">
        <v>0.17369078852958428</v>
      </c>
      <c r="H136" s="16">
        <v>0</v>
      </c>
      <c r="I136" s="16">
        <v>6.6425446299692696</v>
      </c>
      <c r="J136" s="16">
        <v>6.6213702699907797</v>
      </c>
      <c r="K136" s="16">
        <v>116.21596416810615</v>
      </c>
      <c r="L136" s="16">
        <v>2.8390172533063698</v>
      </c>
      <c r="M136" s="16">
        <v>53.23416193454166</v>
      </c>
      <c r="N136" s="16">
        <v>25.49036918211166</v>
      </c>
      <c r="O136" s="16">
        <v>84.959950138372122</v>
      </c>
    </row>
    <row r="137" spans="1:15" hidden="1">
      <c r="A137" s="15" t="str">
        <f>INDEX('R1. Scenario specifications'!$C$11:$C$49,MATCH($B137,'R1. Scenario specifications'!$A$11:$A$49,0))</f>
        <v>Current 1.5DS, 2020 start, 'Expect the Unexpected'</v>
      </c>
      <c r="B137" s="15" t="s">
        <v>37</v>
      </c>
      <c r="C137" s="15" t="s">
        <v>97</v>
      </c>
      <c r="D137" s="15" t="s">
        <v>329</v>
      </c>
      <c r="E137" s="16">
        <v>12.637708883949241</v>
      </c>
      <c r="F137" s="16">
        <v>82.719415916369499</v>
      </c>
      <c r="G137" s="16">
        <v>50.000000000000014</v>
      </c>
      <c r="H137" s="16">
        <v>457.88752624199242</v>
      </c>
      <c r="I137" s="16">
        <v>2256.534004625064</v>
      </c>
      <c r="J137" s="16">
        <v>4909.742215054911</v>
      </c>
      <c r="K137" s="16">
        <v>674.26646135088527</v>
      </c>
      <c r="L137" s="16">
        <v>2184.1608738193972</v>
      </c>
      <c r="M137" s="16">
        <v>4825.2746316441189</v>
      </c>
      <c r="N137" s="16">
        <v>803.07043931773183</v>
      </c>
      <c r="O137" s="16">
        <v>2245.5415316788362</v>
      </c>
    </row>
    <row r="138" spans="1:15" hidden="1">
      <c r="A138" s="15" t="str">
        <f>INDEX('R1. Scenario specifications'!$C$11:$C$49,MATCH($B138,'R1. Scenario specifications'!$A$11:$A$49,0))</f>
        <v>Current 1.5DS, 2020 start, 'Expect the Unexpected'</v>
      </c>
      <c r="B138" s="15" t="s">
        <v>37</v>
      </c>
      <c r="C138" s="15" t="s">
        <v>98</v>
      </c>
      <c r="D138" s="15" t="s">
        <v>329</v>
      </c>
      <c r="E138" s="16">
        <v>3.9388921868092472E-3</v>
      </c>
      <c r="F138" s="16">
        <v>1.0352472304670233</v>
      </c>
      <c r="G138" s="16">
        <v>1.710734171095331</v>
      </c>
      <c r="H138" s="16">
        <v>34.049399708771126</v>
      </c>
      <c r="I138" s="16">
        <v>141.93878666298798</v>
      </c>
      <c r="J138" s="16">
        <v>115.56068696572029</v>
      </c>
      <c r="K138" s="16">
        <v>81.44243029794734</v>
      </c>
      <c r="L138" s="16">
        <v>130.34632123834888</v>
      </c>
      <c r="M138" s="16">
        <v>100.56820063825624</v>
      </c>
      <c r="N138" s="16">
        <v>102.92254355424811</v>
      </c>
      <c r="O138" s="16">
        <v>117.26042665555002</v>
      </c>
    </row>
    <row r="139" spans="1:15" hidden="1">
      <c r="A139" s="15" t="str">
        <f>INDEX('R1. Scenario specifications'!$C$11:$C$49,MATCH($B139,'R1. Scenario specifications'!$A$11:$A$49,0))</f>
        <v>Current 1.5DS, 2020 start, 'Expect the Unexpected'</v>
      </c>
      <c r="B139" s="15" t="s">
        <v>37</v>
      </c>
      <c r="C139" s="15" t="s">
        <v>99</v>
      </c>
      <c r="D139" s="15" t="s">
        <v>330</v>
      </c>
      <c r="E139" s="16">
        <v>164.94116315871042</v>
      </c>
      <c r="F139" s="16">
        <v>29.999999999999957</v>
      </c>
      <c r="G139" s="16">
        <v>129.99999999999974</v>
      </c>
      <c r="H139" s="16">
        <v>1572.1684379969176</v>
      </c>
      <c r="I139" s="16">
        <v>1612.6015888223201</v>
      </c>
      <c r="J139" s="16">
        <v>4907.2509553776972</v>
      </c>
      <c r="K139" s="16">
        <v>3101.7398923959349</v>
      </c>
      <c r="L139" s="16">
        <v>841.4686175666742</v>
      </c>
      <c r="M139" s="16">
        <v>4445.0312047301204</v>
      </c>
      <c r="N139" s="16">
        <v>3150.30366541905</v>
      </c>
      <c r="O139" s="16">
        <v>3846.5895260506027</v>
      </c>
    </row>
    <row r="140" spans="1:15" hidden="1">
      <c r="A140" s="15" t="str">
        <f>INDEX('R1. Scenario specifications'!$C$11:$C$49,MATCH($B140,'R1. Scenario specifications'!$A$11:$A$49,0))</f>
        <v>Current 1.5DS, 2030 start, 'Expect the Unexpected'</v>
      </c>
      <c r="B140" s="15" t="s">
        <v>38</v>
      </c>
      <c r="C140" s="15" t="s">
        <v>90</v>
      </c>
      <c r="D140" s="15" t="s">
        <v>323</v>
      </c>
      <c r="E140" s="16">
        <v>0</v>
      </c>
      <c r="F140" s="16">
        <v>6.9319296018733398</v>
      </c>
      <c r="G140" s="16">
        <v>93.621671822514514</v>
      </c>
      <c r="H140" s="16">
        <v>365.04238792581759</v>
      </c>
      <c r="I140" s="16">
        <v>597.47857293873562</v>
      </c>
      <c r="J140" s="16">
        <v>11.156520793957</v>
      </c>
      <c r="K140" s="16">
        <v>5.3249484995263101</v>
      </c>
      <c r="L140" s="16">
        <v>120.63589412741308</v>
      </c>
      <c r="M140" s="16">
        <v>304.35674772466297</v>
      </c>
      <c r="N140" s="16">
        <v>124.91878157655154</v>
      </c>
      <c r="O140" s="16">
        <v>265.16878724266309</v>
      </c>
    </row>
    <row r="141" spans="1:15" hidden="1">
      <c r="A141" s="15" t="str">
        <f>INDEX('R1. Scenario specifications'!$C$11:$C$49,MATCH($B141,'R1. Scenario specifications'!$A$11:$A$49,0))</f>
        <v>Current 1.5DS, 2030 start, 'Expect the Unexpected'</v>
      </c>
      <c r="B141" s="15" t="s">
        <v>38</v>
      </c>
      <c r="C141" s="15" t="s">
        <v>100</v>
      </c>
      <c r="D141" s="15" t="s">
        <v>323</v>
      </c>
      <c r="E141" s="16">
        <v>0</v>
      </c>
      <c r="F141" s="16">
        <v>0</v>
      </c>
      <c r="G141" s="16">
        <v>1.0139303856537101</v>
      </c>
      <c r="H141" s="16">
        <v>1.1693497707912399</v>
      </c>
      <c r="I141" s="16">
        <v>36.77022171932267</v>
      </c>
      <c r="J141" s="16">
        <v>1994.9935230209171</v>
      </c>
      <c r="K141" s="16">
        <v>695.5338722923276</v>
      </c>
      <c r="L141" s="16">
        <v>0</v>
      </c>
      <c r="M141" s="16">
        <v>0</v>
      </c>
      <c r="N141" s="16">
        <v>0</v>
      </c>
      <c r="O141" s="16">
        <v>0</v>
      </c>
    </row>
    <row r="142" spans="1:15" hidden="1">
      <c r="A142" s="15" t="str">
        <f>INDEX('R1. Scenario specifications'!$C$11:$C$49,MATCH($B142,'R1. Scenario specifications'!$A$11:$A$49,0))</f>
        <v>Current 1.5DS, 2030 start, 'Expect the Unexpected'</v>
      </c>
      <c r="B142" s="15" t="s">
        <v>38</v>
      </c>
      <c r="C142" s="15" t="s">
        <v>91</v>
      </c>
      <c r="D142" s="15" t="s">
        <v>324</v>
      </c>
      <c r="E142" s="16">
        <v>395.5594408806457</v>
      </c>
      <c r="F142" s="16">
        <v>321.73595345601609</v>
      </c>
      <c r="G142" s="16">
        <v>0</v>
      </c>
      <c r="H142" s="16">
        <v>34.220842306190796</v>
      </c>
      <c r="I142" s="16">
        <v>0</v>
      </c>
      <c r="J142" s="16">
        <v>0</v>
      </c>
      <c r="K142" s="16">
        <v>0</v>
      </c>
      <c r="L142" s="16">
        <v>453.69793277205736</v>
      </c>
      <c r="M142" s="16">
        <v>790.19678237242272</v>
      </c>
      <c r="N142" s="16">
        <v>996.43500767473608</v>
      </c>
      <c r="O142" s="16">
        <v>605.44004882240949</v>
      </c>
    </row>
    <row r="143" spans="1:15" hidden="1">
      <c r="A143" s="15" t="str">
        <f>INDEX('R1. Scenario specifications'!$C$11:$C$49,MATCH($B143,'R1. Scenario specifications'!$A$11:$A$49,0))</f>
        <v>Current 1.5DS, 2030 start, 'Expect the Unexpected'</v>
      </c>
      <c r="B143" s="15" t="s">
        <v>38</v>
      </c>
      <c r="C143" s="15" t="s">
        <v>92</v>
      </c>
      <c r="D143" s="15" t="s">
        <v>325</v>
      </c>
      <c r="E143" s="16">
        <v>182.72415945227004</v>
      </c>
      <c r="F143" s="16">
        <v>626.09271965666198</v>
      </c>
      <c r="G143" s="16">
        <v>495.57993922542278</v>
      </c>
      <c r="H143" s="16">
        <v>73.629230619680101</v>
      </c>
      <c r="I143" s="16">
        <v>0</v>
      </c>
      <c r="J143" s="16">
        <v>82.123257507480247</v>
      </c>
      <c r="K143" s="16">
        <v>48.412535889350153</v>
      </c>
      <c r="L143" s="16">
        <v>119.43349867478865</v>
      </c>
      <c r="M143" s="16">
        <v>274.70917617667584</v>
      </c>
      <c r="N143" s="16">
        <v>409.89973231958749</v>
      </c>
      <c r="O143" s="16">
        <v>181.99772557642444</v>
      </c>
    </row>
    <row r="144" spans="1:15" hidden="1">
      <c r="A144" s="15" t="str">
        <f>INDEX('R1. Scenario specifications'!$C$11:$C$49,MATCH($B144,'R1. Scenario specifications'!$A$11:$A$49,0))</f>
        <v>Current 1.5DS, 2030 start, 'Expect the Unexpected'</v>
      </c>
      <c r="B144" s="15" t="s">
        <v>38</v>
      </c>
      <c r="C144" s="15" t="s">
        <v>101</v>
      </c>
      <c r="D144" s="15" t="s">
        <v>325</v>
      </c>
      <c r="E144" s="16">
        <v>0</v>
      </c>
      <c r="F144" s="16">
        <v>0</v>
      </c>
      <c r="G144" s="16">
        <v>0</v>
      </c>
      <c r="H144" s="16">
        <v>0.12837012889622901</v>
      </c>
      <c r="I144" s="16">
        <v>14.4514067290387</v>
      </c>
      <c r="J144" s="16">
        <v>74.164965101839798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</row>
    <row r="145" spans="1:15" hidden="1">
      <c r="A145" s="15" t="str">
        <f>INDEX('R1. Scenario specifications'!$C$11:$C$49,MATCH($B145,'R1. Scenario specifications'!$A$11:$A$49,0))</f>
        <v>Current 1.5DS, 2030 start, 'Expect the Unexpected'</v>
      </c>
      <c r="B145" s="15" t="s">
        <v>38</v>
      </c>
      <c r="C145" s="15" t="s">
        <v>93</v>
      </c>
      <c r="D145" s="15" t="s">
        <v>328</v>
      </c>
      <c r="E145" s="16">
        <v>0.27881728888888901</v>
      </c>
      <c r="F145" s="16">
        <v>0.33361993333333301</v>
      </c>
      <c r="G145" s="16">
        <v>87.352872320358472</v>
      </c>
      <c r="H145" s="16">
        <v>51.864496204132912</v>
      </c>
      <c r="I145" s="16">
        <v>2250.4403066948012</v>
      </c>
      <c r="J145" s="16">
        <v>8.0441907991666604</v>
      </c>
      <c r="K145" s="16">
        <v>17.53071543581672</v>
      </c>
      <c r="L145" s="16">
        <v>6.6677505539472168</v>
      </c>
      <c r="M145" s="16">
        <v>101.15301240763061</v>
      </c>
      <c r="N145" s="16">
        <v>107.63322052460542</v>
      </c>
      <c r="O145" s="16">
        <v>29.30255074881671</v>
      </c>
    </row>
    <row r="146" spans="1:15" hidden="1">
      <c r="A146" s="15" t="str">
        <f>INDEX('R1. Scenario specifications'!$C$11:$C$49,MATCH($B146,'R1. Scenario specifications'!$A$11:$A$49,0))</f>
        <v>Current 1.5DS, 2030 start, 'Expect the Unexpected'</v>
      </c>
      <c r="B146" s="15" t="s">
        <v>38</v>
      </c>
      <c r="C146" s="15" t="s">
        <v>94</v>
      </c>
      <c r="D146" s="15" t="s">
        <v>326</v>
      </c>
      <c r="E146" s="16">
        <v>125.26921558847515</v>
      </c>
      <c r="F146" s="16">
        <v>243.91367023668442</v>
      </c>
      <c r="G146" s="16">
        <v>92.948725975069692</v>
      </c>
      <c r="H146" s="16">
        <v>257.81622327151319</v>
      </c>
      <c r="I146" s="16">
        <v>993.27185440641097</v>
      </c>
      <c r="J146" s="16">
        <v>197.87411480552743</v>
      </c>
      <c r="K146" s="16">
        <v>15.951992874866963</v>
      </c>
      <c r="L146" s="16">
        <v>7.7804098749004584</v>
      </c>
      <c r="M146" s="16">
        <v>9.0737248777225545</v>
      </c>
      <c r="N146" s="16">
        <v>5.3914260892286832</v>
      </c>
      <c r="O146" s="16">
        <v>0.63683047750629396</v>
      </c>
    </row>
    <row r="147" spans="1:15" hidden="1">
      <c r="A147" s="15" t="str">
        <f>INDEX('R1. Scenario specifications'!$C$11:$C$49,MATCH($B147,'R1. Scenario specifications'!$A$11:$A$49,0))</f>
        <v>Current 1.5DS, 2030 start, 'Expect the Unexpected'</v>
      </c>
      <c r="B147" s="15" t="s">
        <v>38</v>
      </c>
      <c r="C147" s="15" t="s">
        <v>95</v>
      </c>
      <c r="D147" s="15" t="s">
        <v>327</v>
      </c>
      <c r="E147" s="16">
        <v>0</v>
      </c>
      <c r="F147" s="16">
        <v>0</v>
      </c>
      <c r="G147" s="16">
        <v>0.30217566478646202</v>
      </c>
      <c r="H147" s="16">
        <v>111.97047428297222</v>
      </c>
      <c r="I147" s="16">
        <v>471.5134037137102</v>
      </c>
      <c r="J147" s="16">
        <v>405.60805283567549</v>
      </c>
      <c r="K147" s="16">
        <v>23.178723838087308</v>
      </c>
      <c r="L147" s="16">
        <v>87.646608574084979</v>
      </c>
      <c r="M147" s="16">
        <v>330.19005687206482</v>
      </c>
      <c r="N147" s="16">
        <v>439.57805986839617</v>
      </c>
      <c r="O147" s="16">
        <v>0</v>
      </c>
    </row>
    <row r="148" spans="1:15" hidden="1">
      <c r="A148" s="15" t="str">
        <f>INDEX('R1. Scenario specifications'!$C$11:$C$49,MATCH($B148,'R1. Scenario specifications'!$A$11:$A$49,0))</f>
        <v>Current 1.5DS, 2030 start, 'Expect the Unexpected'</v>
      </c>
      <c r="B148" s="15" t="s">
        <v>38</v>
      </c>
      <c r="C148" s="15" t="s">
        <v>96</v>
      </c>
      <c r="D148" s="15" t="s">
        <v>328</v>
      </c>
      <c r="E148" s="16">
        <v>70.074397658857791</v>
      </c>
      <c r="F148" s="16">
        <v>20.516155164447088</v>
      </c>
      <c r="G148" s="16">
        <v>0.17369078852958428</v>
      </c>
      <c r="H148" s="16">
        <v>0</v>
      </c>
      <c r="I148" s="16">
        <v>0</v>
      </c>
      <c r="J148" s="16">
        <v>2.8640405913240401</v>
      </c>
      <c r="K148" s="16">
        <v>67.11043946923165</v>
      </c>
      <c r="L148" s="16">
        <v>45.690915530014095</v>
      </c>
      <c r="M148" s="16">
        <v>31.481153526950717</v>
      </c>
      <c r="N148" s="16">
        <v>73.032499523984015</v>
      </c>
      <c r="O148" s="16">
        <v>64.504086256875965</v>
      </c>
    </row>
    <row r="149" spans="1:15" hidden="1">
      <c r="A149" s="15" t="str">
        <f>INDEX('R1. Scenario specifications'!$C$11:$C$49,MATCH($B149,'R1. Scenario specifications'!$A$11:$A$49,0))</f>
        <v>Current 1.5DS, 2030 start, 'Expect the Unexpected'</v>
      </c>
      <c r="B149" s="15" t="s">
        <v>38</v>
      </c>
      <c r="C149" s="15" t="s">
        <v>97</v>
      </c>
      <c r="D149" s="15" t="s">
        <v>329</v>
      </c>
      <c r="E149" s="16">
        <v>12.637708883949241</v>
      </c>
      <c r="F149" s="16">
        <v>82.719415916369499</v>
      </c>
      <c r="G149" s="16">
        <v>50.000000000000014</v>
      </c>
      <c r="H149" s="16">
        <v>53.3333333333333</v>
      </c>
      <c r="I149" s="16">
        <v>727.8788895672219</v>
      </c>
      <c r="J149" s="16">
        <v>2496.5075307801862</v>
      </c>
      <c r="K149" s="16">
        <v>268.11990084738756</v>
      </c>
      <c r="L149" s="16">
        <v>824.77589976341937</v>
      </c>
      <c r="M149" s="16">
        <v>2238.2250950194152</v>
      </c>
      <c r="N149" s="16">
        <v>434.32814730833229</v>
      </c>
      <c r="O149" s="16">
        <v>1112.9874180780423</v>
      </c>
    </row>
    <row r="150" spans="1:15" hidden="1">
      <c r="A150" s="15" t="str">
        <f>INDEX('R1. Scenario specifications'!$C$11:$C$49,MATCH($B150,'R1. Scenario specifications'!$A$11:$A$49,0))</f>
        <v>Current 1.5DS, 2030 start, 'Expect the Unexpected'</v>
      </c>
      <c r="B150" s="15" t="s">
        <v>38</v>
      </c>
      <c r="C150" s="15" t="s">
        <v>98</v>
      </c>
      <c r="D150" s="15" t="s">
        <v>329</v>
      </c>
      <c r="E150" s="16">
        <v>3.9388921868092472E-3</v>
      </c>
      <c r="F150" s="16">
        <v>1.0352472304670233</v>
      </c>
      <c r="G150" s="16">
        <v>1.710734171095331</v>
      </c>
      <c r="H150" s="16">
        <v>10.613038269375846</v>
      </c>
      <c r="I150" s="16">
        <v>51.181880604978247</v>
      </c>
      <c r="J150" s="16">
        <v>91.142549119800947</v>
      </c>
      <c r="K150" s="16">
        <v>28.441468785452464</v>
      </c>
      <c r="L150" s="16">
        <v>68.732798940077075</v>
      </c>
      <c r="M150" s="16">
        <v>63.593951702707457</v>
      </c>
      <c r="N150" s="16">
        <v>46.138984677769741</v>
      </c>
      <c r="O150" s="16">
        <v>66.472036731192247</v>
      </c>
    </row>
    <row r="151" spans="1:15" hidden="1">
      <c r="A151" s="15" t="str">
        <f>INDEX('R1. Scenario specifications'!$C$11:$C$49,MATCH($B151,'R1. Scenario specifications'!$A$11:$A$49,0))</f>
        <v>Current 1.5DS, 2030 start, 'Expect the Unexpected'</v>
      </c>
      <c r="B151" s="15" t="s">
        <v>38</v>
      </c>
      <c r="C151" s="15" t="s">
        <v>99</v>
      </c>
      <c r="D151" s="15" t="s">
        <v>330</v>
      </c>
      <c r="E151" s="16">
        <v>164.94116315871042</v>
      </c>
      <c r="F151" s="16">
        <v>29.999999999999957</v>
      </c>
      <c r="G151" s="16">
        <v>129.99999999999974</v>
      </c>
      <c r="H151" s="16">
        <v>409.5339430139133</v>
      </c>
      <c r="I151" s="16">
        <v>2250.5168400829493</v>
      </c>
      <c r="J151" s="16">
        <v>2572.2150690511089</v>
      </c>
      <c r="K151" s="16">
        <v>3761.7273464235386</v>
      </c>
      <c r="L151" s="16">
        <v>1023.9693255026879</v>
      </c>
      <c r="M151" s="16">
        <v>3531.9722674674294</v>
      </c>
      <c r="N151" s="16">
        <v>3409.6094758738632</v>
      </c>
      <c r="O151" s="16">
        <v>3653.2916302182139</v>
      </c>
    </row>
    <row r="152" spans="1:15" hidden="1">
      <c r="A152" s="15" t="str">
        <f>INDEX('R1. Scenario specifications'!$C$11:$C$49,MATCH($B152,'R1. Scenario specifications'!$A$11:$A$49,0))</f>
        <v>Current 1.5DS, 2020 start, 'Expect the Unexpected' but with cheap renewables</v>
      </c>
      <c r="B152" s="15" t="s">
        <v>39</v>
      </c>
      <c r="C152" s="15" t="s">
        <v>90</v>
      </c>
      <c r="D152" s="15" t="s">
        <v>323</v>
      </c>
      <c r="E152" s="16">
        <v>0</v>
      </c>
      <c r="F152" s="16">
        <v>6.9319296018733398</v>
      </c>
      <c r="G152" s="16">
        <v>93.621671822514514</v>
      </c>
      <c r="H152" s="16">
        <v>512.55026472950033</v>
      </c>
      <c r="I152" s="16">
        <v>122.40658462574841</v>
      </c>
      <c r="J152" s="16">
        <v>7.9015050306867698</v>
      </c>
      <c r="K152" s="16">
        <v>0</v>
      </c>
      <c r="L152" s="16">
        <v>108.93312319559361</v>
      </c>
      <c r="M152" s="16">
        <v>193.92028796912359</v>
      </c>
      <c r="N152" s="16">
        <v>150.90762333146102</v>
      </c>
      <c r="O152" s="16">
        <v>309.68190825976495</v>
      </c>
    </row>
    <row r="153" spans="1:15" hidden="1">
      <c r="A153" s="15" t="str">
        <f>INDEX('R1. Scenario specifications'!$C$11:$C$49,MATCH($B153,'R1. Scenario specifications'!$A$11:$A$49,0))</f>
        <v>Current 1.5DS, 2020 start, 'Expect the Unexpected' but with cheap renewables</v>
      </c>
      <c r="B153" s="15" t="s">
        <v>39</v>
      </c>
      <c r="C153" s="15" t="s">
        <v>100</v>
      </c>
      <c r="D153" s="15" t="s">
        <v>323</v>
      </c>
      <c r="E153" s="16">
        <v>0</v>
      </c>
      <c r="F153" s="16">
        <v>0</v>
      </c>
      <c r="G153" s="16">
        <v>1.0139303856537101</v>
      </c>
      <c r="H153" s="16">
        <v>31.880784687142434</v>
      </c>
      <c r="I153" s="16">
        <v>786.17679404852242</v>
      </c>
      <c r="J153" s="16">
        <v>1267.5931427761689</v>
      </c>
      <c r="K153" s="16">
        <v>72.025326329633202</v>
      </c>
      <c r="L153" s="16">
        <v>0</v>
      </c>
      <c r="M153" s="16">
        <v>0</v>
      </c>
      <c r="N153" s="16">
        <v>0</v>
      </c>
      <c r="O153" s="16">
        <v>0</v>
      </c>
    </row>
    <row r="154" spans="1:15" hidden="1">
      <c r="A154" s="15" t="str">
        <f>INDEX('R1. Scenario specifications'!$C$11:$C$49,MATCH($B154,'R1. Scenario specifications'!$A$11:$A$49,0))</f>
        <v>Current 1.5DS, 2020 start, 'Expect the Unexpected' but with cheap renewables</v>
      </c>
      <c r="B154" s="15" t="s">
        <v>39</v>
      </c>
      <c r="C154" s="15" t="s">
        <v>91</v>
      </c>
      <c r="D154" s="15" t="s">
        <v>324</v>
      </c>
      <c r="E154" s="16">
        <v>395.5594408806457</v>
      </c>
      <c r="F154" s="16">
        <v>321.73595345601609</v>
      </c>
      <c r="G154" s="16">
        <v>0</v>
      </c>
      <c r="H154" s="16">
        <v>0</v>
      </c>
      <c r="I154" s="16">
        <v>0</v>
      </c>
      <c r="J154" s="16">
        <v>0</v>
      </c>
      <c r="K154" s="16">
        <v>0</v>
      </c>
      <c r="L154" s="16">
        <v>623.40214586090065</v>
      </c>
      <c r="M154" s="16">
        <v>411.49490593300686</v>
      </c>
      <c r="N154" s="16">
        <v>576.89365830976215</v>
      </c>
      <c r="O154" s="16">
        <v>524.88887278614914</v>
      </c>
    </row>
    <row r="155" spans="1:15" hidden="1">
      <c r="A155" s="15" t="str">
        <f>INDEX('R1. Scenario specifications'!$C$11:$C$49,MATCH($B155,'R1. Scenario specifications'!$A$11:$A$49,0))</f>
        <v>Current 1.5DS, 2020 start, 'Expect the Unexpected' but with cheap renewables</v>
      </c>
      <c r="B155" s="15" t="s">
        <v>39</v>
      </c>
      <c r="C155" s="15" t="s">
        <v>92</v>
      </c>
      <c r="D155" s="15" t="s">
        <v>325</v>
      </c>
      <c r="E155" s="16">
        <v>182.72415945227004</v>
      </c>
      <c r="F155" s="16">
        <v>626.09271965666198</v>
      </c>
      <c r="G155" s="16">
        <v>495.57993922542278</v>
      </c>
      <c r="H155" s="16">
        <v>398.29269291119846</v>
      </c>
      <c r="I155" s="16">
        <v>84.772965459587027</v>
      </c>
      <c r="J155" s="16">
        <v>68.12207607489664</v>
      </c>
      <c r="K155" s="16">
        <v>26.047944309848511</v>
      </c>
      <c r="L155" s="16">
        <v>153.22105368059073</v>
      </c>
      <c r="M155" s="16">
        <v>380.82275681666897</v>
      </c>
      <c r="N155" s="16">
        <v>276.03198248369193</v>
      </c>
      <c r="O155" s="16">
        <v>193.05186852312221</v>
      </c>
    </row>
    <row r="156" spans="1:15" hidden="1">
      <c r="A156" s="15" t="str">
        <f>INDEX('R1. Scenario specifications'!$C$11:$C$49,MATCH($B156,'R1. Scenario specifications'!$A$11:$A$49,0))</f>
        <v>Current 1.5DS, 2020 start, 'Expect the Unexpected' but with cheap renewables</v>
      </c>
      <c r="B156" s="15" t="s">
        <v>39</v>
      </c>
      <c r="C156" s="15" t="s">
        <v>101</v>
      </c>
      <c r="D156" s="15" t="s">
        <v>325</v>
      </c>
      <c r="E156" s="16">
        <v>0</v>
      </c>
      <c r="F156" s="16">
        <v>0</v>
      </c>
      <c r="G156" s="16">
        <v>0</v>
      </c>
      <c r="H156" s="16">
        <v>6.2471975600472902</v>
      </c>
      <c r="I156" s="16">
        <v>421.99471411539719</v>
      </c>
      <c r="J156" s="16">
        <v>2950.1697231668468</v>
      </c>
      <c r="K156" s="16">
        <v>0</v>
      </c>
      <c r="L156" s="16">
        <v>0</v>
      </c>
      <c r="M156" s="16">
        <v>0</v>
      </c>
      <c r="N156" s="16">
        <v>0</v>
      </c>
      <c r="O156" s="16">
        <v>0</v>
      </c>
    </row>
    <row r="157" spans="1:15" hidden="1">
      <c r="A157" s="15" t="str">
        <f>INDEX('R1. Scenario specifications'!$C$11:$C$49,MATCH($B157,'R1. Scenario specifications'!$A$11:$A$49,0))</f>
        <v>Current 1.5DS, 2020 start, 'Expect the Unexpected' but with cheap renewables</v>
      </c>
      <c r="B157" s="15" t="s">
        <v>39</v>
      </c>
      <c r="C157" s="15" t="s">
        <v>93</v>
      </c>
      <c r="D157" s="15" t="s">
        <v>328</v>
      </c>
      <c r="E157" s="16">
        <v>0.27881728888888901</v>
      </c>
      <c r="F157" s="16">
        <v>0.33361993333333301</v>
      </c>
      <c r="G157" s="16">
        <v>87.352872320358472</v>
      </c>
      <c r="H157" s="16">
        <v>596.65071845049897</v>
      </c>
      <c r="I157" s="16">
        <v>346.01199425999806</v>
      </c>
      <c r="J157" s="16">
        <v>44.955472888606181</v>
      </c>
      <c r="K157" s="16">
        <v>38.927549794480825</v>
      </c>
      <c r="L157" s="16">
        <v>8.6095786028361054</v>
      </c>
      <c r="M157" s="16">
        <v>139.10002885119485</v>
      </c>
      <c r="N157" s="16">
        <v>45.600432527991934</v>
      </c>
      <c r="O157" s="16">
        <v>44.919679177049645</v>
      </c>
    </row>
    <row r="158" spans="1:15" hidden="1">
      <c r="A158" s="15" t="str">
        <f>INDEX('R1. Scenario specifications'!$C$11:$C$49,MATCH($B158,'R1. Scenario specifications'!$A$11:$A$49,0))</f>
        <v>Current 1.5DS, 2020 start, 'Expect the Unexpected' but with cheap renewables</v>
      </c>
      <c r="B158" s="15" t="s">
        <v>39</v>
      </c>
      <c r="C158" s="15" t="s">
        <v>94</v>
      </c>
      <c r="D158" s="15" t="s">
        <v>326</v>
      </c>
      <c r="E158" s="16">
        <v>125.26921558847515</v>
      </c>
      <c r="F158" s="16">
        <v>243.91367023668442</v>
      </c>
      <c r="G158" s="16">
        <v>92.948725975069692</v>
      </c>
      <c r="H158" s="16">
        <v>703.24526152550447</v>
      </c>
      <c r="I158" s="16">
        <v>561.84441228820276</v>
      </c>
      <c r="J158" s="16">
        <v>75.328326578218892</v>
      </c>
      <c r="K158" s="16">
        <v>6.4471285140858683</v>
      </c>
      <c r="L158" s="16">
        <v>3.8473975963908709</v>
      </c>
      <c r="M158" s="16">
        <v>35.26080911705666</v>
      </c>
      <c r="N158" s="16">
        <v>11.546818460673343</v>
      </c>
      <c r="O158" s="16">
        <v>0</v>
      </c>
    </row>
    <row r="159" spans="1:15" hidden="1">
      <c r="A159" s="15" t="str">
        <f>INDEX('R1. Scenario specifications'!$C$11:$C$49,MATCH($B159,'R1. Scenario specifications'!$A$11:$A$49,0))</f>
        <v>Current 1.5DS, 2020 start, 'Expect the Unexpected' but with cheap renewables</v>
      </c>
      <c r="B159" s="15" t="s">
        <v>39</v>
      </c>
      <c r="C159" s="15" t="s">
        <v>95</v>
      </c>
      <c r="D159" s="15" t="s">
        <v>327</v>
      </c>
      <c r="E159" s="16">
        <v>0</v>
      </c>
      <c r="F159" s="16">
        <v>0</v>
      </c>
      <c r="G159" s="16">
        <v>0.30217566478646202</v>
      </c>
      <c r="H159" s="16">
        <v>172.7895194557604</v>
      </c>
      <c r="I159" s="16">
        <v>355.11420710524544</v>
      </c>
      <c r="J159" s="16">
        <v>413.3775906245902</v>
      </c>
      <c r="K159" s="16">
        <v>27.711009452690771</v>
      </c>
      <c r="L159" s="16">
        <v>78.04647585735654</v>
      </c>
      <c r="M159" s="16">
        <v>327.48836618527525</v>
      </c>
      <c r="N159" s="16">
        <v>447.34759765731076</v>
      </c>
      <c r="O159" s="16">
        <v>0</v>
      </c>
    </row>
    <row r="160" spans="1:15" hidden="1">
      <c r="A160" s="15" t="str">
        <f>INDEX('R1. Scenario specifications'!$C$11:$C$49,MATCH($B160,'R1. Scenario specifications'!$A$11:$A$49,0))</f>
        <v>Current 1.5DS, 2020 start, 'Expect the Unexpected' but with cheap renewables</v>
      </c>
      <c r="B160" s="15" t="s">
        <v>39</v>
      </c>
      <c r="C160" s="15" t="s">
        <v>96</v>
      </c>
      <c r="D160" s="15" t="s">
        <v>328</v>
      </c>
      <c r="E160" s="16">
        <v>70.074397658857791</v>
      </c>
      <c r="F160" s="16">
        <v>20.516155164447088</v>
      </c>
      <c r="G160" s="16">
        <v>0.17369078852958428</v>
      </c>
      <c r="H160" s="16">
        <v>0</v>
      </c>
      <c r="I160" s="16">
        <v>7.0699884880752499</v>
      </c>
      <c r="J160" s="16">
        <v>6.6228309472950198</v>
      </c>
      <c r="K160" s="16">
        <v>57.754774681185239</v>
      </c>
      <c r="L160" s="16">
        <v>1.0127355645521081</v>
      </c>
      <c r="M160" s="16">
        <v>45.92648356686437</v>
      </c>
      <c r="N160" s="16">
        <v>22.028953633638732</v>
      </c>
      <c r="O160" s="16">
        <v>77.260327446381623</v>
      </c>
    </row>
    <row r="161" spans="1:15" hidden="1">
      <c r="A161" s="15" t="str">
        <f>INDEX('R1. Scenario specifications'!$C$11:$C$49,MATCH($B161,'R1. Scenario specifications'!$A$11:$A$49,0))</f>
        <v>Current 1.5DS, 2020 start, 'Expect the Unexpected' but with cheap renewables</v>
      </c>
      <c r="B161" s="15" t="s">
        <v>39</v>
      </c>
      <c r="C161" s="15" t="s">
        <v>97</v>
      </c>
      <c r="D161" s="15" t="s">
        <v>329</v>
      </c>
      <c r="E161" s="16">
        <v>12.637708883949241</v>
      </c>
      <c r="F161" s="16">
        <v>82.719415916369499</v>
      </c>
      <c r="G161" s="16">
        <v>50.000000000000014</v>
      </c>
      <c r="H161" s="16">
        <v>587.24894708784791</v>
      </c>
      <c r="I161" s="16">
        <v>2305.1711248763568</v>
      </c>
      <c r="J161" s="16">
        <v>5464.7070311352354</v>
      </c>
      <c r="K161" s="16">
        <v>1984.7922364400415</v>
      </c>
      <c r="L161" s="16">
        <v>2381.2874608998709</v>
      </c>
      <c r="M161" s="16">
        <v>5942.4189281525169</v>
      </c>
      <c r="N161" s="16">
        <v>2336.9025601414178</v>
      </c>
      <c r="O161" s="16">
        <v>2553.3130031989795</v>
      </c>
    </row>
    <row r="162" spans="1:15" hidden="1">
      <c r="A162" s="15" t="str">
        <f>INDEX('R1. Scenario specifications'!$C$11:$C$49,MATCH($B162,'R1. Scenario specifications'!$A$11:$A$49,0))</f>
        <v>Current 1.5DS, 2020 start, 'Expect the Unexpected' but with cheap renewables</v>
      </c>
      <c r="B162" s="15" t="s">
        <v>39</v>
      </c>
      <c r="C162" s="15" t="s">
        <v>98</v>
      </c>
      <c r="D162" s="15" t="s">
        <v>329</v>
      </c>
      <c r="E162" s="16">
        <v>3.9388921868092472E-3</v>
      </c>
      <c r="F162" s="16">
        <v>1.0352472304670233</v>
      </c>
      <c r="G162" s="16">
        <v>1.710734171095331</v>
      </c>
      <c r="H162" s="16">
        <v>23.77348168343222</v>
      </c>
      <c r="I162" s="16">
        <v>101.27373930607573</v>
      </c>
      <c r="J162" s="16">
        <v>107.57298065267771</v>
      </c>
      <c r="K162" s="16">
        <v>57.816440740337782</v>
      </c>
      <c r="L162" s="16">
        <v>104.03686520340315</v>
      </c>
      <c r="M162" s="16">
        <v>85.710515053577524</v>
      </c>
      <c r="N162" s="16">
        <v>78.118072385994594</v>
      </c>
      <c r="O162" s="16">
        <v>95.982281834571523</v>
      </c>
    </row>
    <row r="163" spans="1:15" hidden="1">
      <c r="A163" s="15" t="str">
        <f>INDEX('R1. Scenario specifications'!$C$11:$C$49,MATCH($B163,'R1. Scenario specifications'!$A$11:$A$49,0))</f>
        <v>Current 1.5DS, 2020 start, 'Expect the Unexpected' but with cheap renewables</v>
      </c>
      <c r="B163" s="15" t="s">
        <v>39</v>
      </c>
      <c r="C163" s="15" t="s">
        <v>99</v>
      </c>
      <c r="D163" s="15" t="s">
        <v>330</v>
      </c>
      <c r="E163" s="16">
        <v>164.94116315871042</v>
      </c>
      <c r="F163" s="16">
        <v>29.999999999999957</v>
      </c>
      <c r="G163" s="16">
        <v>129.99999999999974</v>
      </c>
      <c r="H163" s="16">
        <v>1578.2258879330013</v>
      </c>
      <c r="I163" s="16">
        <v>1748.0855469019912</v>
      </c>
      <c r="J163" s="16">
        <v>5305.8756118838119</v>
      </c>
      <c r="K163" s="16">
        <v>3532.192633941685</v>
      </c>
      <c r="L163" s="16">
        <v>1668.9392913970157</v>
      </c>
      <c r="M163" s="16">
        <v>5041.1846283155883</v>
      </c>
      <c r="N163" s="16">
        <v>4005.9652266406911</v>
      </c>
      <c r="O163" s="16">
        <v>4563.7806305361491</v>
      </c>
    </row>
    <row r="164" spans="1:15" hidden="1">
      <c r="A164" s="15" t="str">
        <f>INDEX('R1. Scenario specifications'!$C$11:$C$49,MATCH($B164,'R1. Scenario specifications'!$A$11:$A$49,0))</f>
        <v>Current 1.5DS, 2030 start, 'Expect the Unexpected' but with cheap renewables</v>
      </c>
      <c r="B164" s="15" t="s">
        <v>40</v>
      </c>
      <c r="C164" s="15" t="s">
        <v>90</v>
      </c>
      <c r="D164" s="15" t="s">
        <v>323</v>
      </c>
      <c r="E164" s="16">
        <v>0</v>
      </c>
      <c r="F164" s="16">
        <v>6.9319296018733398</v>
      </c>
      <c r="G164" s="16">
        <v>93.621671822514514</v>
      </c>
      <c r="H164" s="16">
        <v>365.04238792581759</v>
      </c>
      <c r="I164" s="16">
        <v>595.50071412279078</v>
      </c>
      <c r="J164" s="16">
        <v>10.286722382354149</v>
      </c>
      <c r="K164" s="16">
        <v>0</v>
      </c>
      <c r="L164" s="16">
        <v>72.155010760481304</v>
      </c>
      <c r="M164" s="16">
        <v>194.74012530973036</v>
      </c>
      <c r="N164" s="16">
        <v>163.6364600252781</v>
      </c>
      <c r="O164" s="16">
        <v>264.25179011242949</v>
      </c>
    </row>
    <row r="165" spans="1:15" hidden="1">
      <c r="A165" s="15" t="str">
        <f>INDEX('R1. Scenario specifications'!$C$11:$C$49,MATCH($B165,'R1. Scenario specifications'!$A$11:$A$49,0))</f>
        <v>Current 1.5DS, 2030 start, 'Expect the Unexpected' but with cheap renewables</v>
      </c>
      <c r="B165" s="15" t="s">
        <v>40</v>
      </c>
      <c r="C165" s="15" t="s">
        <v>100</v>
      </c>
      <c r="D165" s="15" t="s">
        <v>323</v>
      </c>
      <c r="E165" s="16">
        <v>0</v>
      </c>
      <c r="F165" s="16">
        <v>0</v>
      </c>
      <c r="G165" s="16">
        <v>1.0139303856537101</v>
      </c>
      <c r="H165" s="16">
        <v>1.1693497707912399</v>
      </c>
      <c r="I165" s="16">
        <v>36.770221719322663</v>
      </c>
      <c r="J165" s="16">
        <v>2004.4780190053725</v>
      </c>
      <c r="K165" s="16">
        <v>688.59299253404708</v>
      </c>
      <c r="L165" s="16">
        <v>0</v>
      </c>
      <c r="M165" s="16">
        <v>0</v>
      </c>
      <c r="N165" s="16">
        <v>0</v>
      </c>
      <c r="O165" s="16">
        <v>0</v>
      </c>
    </row>
    <row r="166" spans="1:15" hidden="1">
      <c r="A166" s="15" t="str">
        <f>INDEX('R1. Scenario specifications'!$C$11:$C$49,MATCH($B166,'R1. Scenario specifications'!$A$11:$A$49,0))</f>
        <v>Current 1.5DS, 2030 start, 'Expect the Unexpected' but with cheap renewables</v>
      </c>
      <c r="B166" s="15" t="s">
        <v>40</v>
      </c>
      <c r="C166" s="15" t="s">
        <v>91</v>
      </c>
      <c r="D166" s="15" t="s">
        <v>324</v>
      </c>
      <c r="E166" s="16">
        <v>395.5594408806457</v>
      </c>
      <c r="F166" s="16">
        <v>321.73595345601609</v>
      </c>
      <c r="G166" s="16">
        <v>0</v>
      </c>
      <c r="H166" s="16">
        <v>34.220842306190796</v>
      </c>
      <c r="I166" s="16">
        <v>0</v>
      </c>
      <c r="J166" s="16">
        <v>0</v>
      </c>
      <c r="K166" s="16">
        <v>0</v>
      </c>
      <c r="L166" s="16">
        <v>174.94204488611967</v>
      </c>
      <c r="M166" s="16">
        <v>599.11607154937008</v>
      </c>
      <c r="N166" s="16">
        <v>690.69649076801647</v>
      </c>
      <c r="O166" s="16">
        <v>342.88234450036754</v>
      </c>
    </row>
    <row r="167" spans="1:15" hidden="1">
      <c r="A167" s="15" t="str">
        <f>INDEX('R1. Scenario specifications'!$C$11:$C$49,MATCH($B167,'R1. Scenario specifications'!$A$11:$A$49,0))</f>
        <v>Current 1.5DS, 2030 start, 'Expect the Unexpected' but with cheap renewables</v>
      </c>
      <c r="B167" s="15" t="s">
        <v>40</v>
      </c>
      <c r="C167" s="15" t="s">
        <v>92</v>
      </c>
      <c r="D167" s="15" t="s">
        <v>325</v>
      </c>
      <c r="E167" s="16">
        <v>182.72415945227004</v>
      </c>
      <c r="F167" s="16">
        <v>626.09271965666198</v>
      </c>
      <c r="G167" s="16">
        <v>495.57993922542278</v>
      </c>
      <c r="H167" s="16">
        <v>73.629230619680101</v>
      </c>
      <c r="I167" s="16">
        <v>0</v>
      </c>
      <c r="J167" s="16">
        <v>89.282854273911454</v>
      </c>
      <c r="K167" s="16">
        <v>70.571274199931537</v>
      </c>
      <c r="L167" s="16">
        <v>120.677623866228</v>
      </c>
      <c r="M167" s="16">
        <v>367.08008072012666</v>
      </c>
      <c r="N167" s="16">
        <v>345.50256693537301</v>
      </c>
      <c r="O167" s="16">
        <v>133.32225580051329</v>
      </c>
    </row>
    <row r="168" spans="1:15" hidden="1">
      <c r="A168" s="15" t="str">
        <f>INDEX('R1. Scenario specifications'!$C$11:$C$49,MATCH($B168,'R1. Scenario specifications'!$A$11:$A$49,0))</f>
        <v>Current 1.5DS, 2030 start, 'Expect the Unexpected' but with cheap renewables</v>
      </c>
      <c r="B168" s="15" t="s">
        <v>40</v>
      </c>
      <c r="C168" s="15" t="s">
        <v>101</v>
      </c>
      <c r="D168" s="15" t="s">
        <v>325</v>
      </c>
      <c r="E168" s="16">
        <v>0</v>
      </c>
      <c r="F168" s="16">
        <v>0</v>
      </c>
      <c r="G168" s="16">
        <v>0</v>
      </c>
      <c r="H168" s="16">
        <v>0.12837012889622901</v>
      </c>
      <c r="I168" s="16">
        <v>14.4514067290387</v>
      </c>
      <c r="J168" s="16">
        <v>69.666796635492901</v>
      </c>
      <c r="K168" s="16">
        <v>0</v>
      </c>
      <c r="L168" s="16">
        <v>0</v>
      </c>
      <c r="M168" s="16">
        <v>0</v>
      </c>
      <c r="N168" s="16">
        <v>0</v>
      </c>
      <c r="O168" s="16">
        <v>0</v>
      </c>
    </row>
    <row r="169" spans="1:15" hidden="1">
      <c r="A169" s="15" t="str">
        <f>INDEX('R1. Scenario specifications'!$C$11:$C$49,MATCH($B169,'R1. Scenario specifications'!$A$11:$A$49,0))</f>
        <v>Current 1.5DS, 2030 start, 'Expect the Unexpected' but with cheap renewables</v>
      </c>
      <c r="B169" s="15" t="s">
        <v>40</v>
      </c>
      <c r="C169" s="15" t="s">
        <v>93</v>
      </c>
      <c r="D169" s="15" t="s">
        <v>328</v>
      </c>
      <c r="E169" s="16">
        <v>0.27881728888888901</v>
      </c>
      <c r="F169" s="16">
        <v>0.33361993333333301</v>
      </c>
      <c r="G169" s="16">
        <v>87.352872320358472</v>
      </c>
      <c r="H169" s="16">
        <v>51.864496204132912</v>
      </c>
      <c r="I169" s="16">
        <v>2248.1037646492064</v>
      </c>
      <c r="J169" s="16">
        <v>5.8518842222666612</v>
      </c>
      <c r="K169" s="16">
        <v>13.45203634758801</v>
      </c>
      <c r="L169" s="16">
        <v>0.66928811536944477</v>
      </c>
      <c r="M169" s="16">
        <v>91.218528545957525</v>
      </c>
      <c r="N169" s="16">
        <v>127.64484591308512</v>
      </c>
      <c r="O169" s="16">
        <v>25.22387166058801</v>
      </c>
    </row>
    <row r="170" spans="1:15" hidden="1">
      <c r="A170" s="15" t="str">
        <f>INDEX('R1. Scenario specifications'!$C$11:$C$49,MATCH($B170,'R1. Scenario specifications'!$A$11:$A$49,0))</f>
        <v>Current 1.5DS, 2030 start, 'Expect the Unexpected' but with cheap renewables</v>
      </c>
      <c r="B170" s="15" t="s">
        <v>40</v>
      </c>
      <c r="C170" s="15" t="s">
        <v>94</v>
      </c>
      <c r="D170" s="15" t="s">
        <v>326</v>
      </c>
      <c r="E170" s="16">
        <v>125.26921558847515</v>
      </c>
      <c r="F170" s="16">
        <v>243.91367023668442</v>
      </c>
      <c r="G170" s="16">
        <v>92.948725975069692</v>
      </c>
      <c r="H170" s="16">
        <v>257.81622327151319</v>
      </c>
      <c r="I170" s="16">
        <v>989.43118255004083</v>
      </c>
      <c r="J170" s="16">
        <v>98.821066190310034</v>
      </c>
      <c r="K170" s="16">
        <v>10.032153848986878</v>
      </c>
      <c r="L170" s="16">
        <v>24.12308248909584</v>
      </c>
      <c r="M170" s="16">
        <v>30.753227498282666</v>
      </c>
      <c r="N170" s="16">
        <v>36.176992779139681</v>
      </c>
      <c r="O170" s="16">
        <v>0</v>
      </c>
    </row>
    <row r="171" spans="1:15" hidden="1">
      <c r="A171" s="15" t="str">
        <f>INDEX('R1. Scenario specifications'!$C$11:$C$49,MATCH($B171,'R1. Scenario specifications'!$A$11:$A$49,0))</f>
        <v>Current 1.5DS, 2030 start, 'Expect the Unexpected' but with cheap renewables</v>
      </c>
      <c r="B171" s="15" t="s">
        <v>40</v>
      </c>
      <c r="C171" s="15" t="s">
        <v>95</v>
      </c>
      <c r="D171" s="15" t="s">
        <v>327</v>
      </c>
      <c r="E171" s="16">
        <v>0</v>
      </c>
      <c r="F171" s="16">
        <v>0</v>
      </c>
      <c r="G171" s="16">
        <v>0.30217566478646202</v>
      </c>
      <c r="H171" s="16">
        <v>111.97047428297222</v>
      </c>
      <c r="I171" s="16">
        <v>431.50272640659949</v>
      </c>
      <c r="J171" s="16">
        <v>396.42561949074695</v>
      </c>
      <c r="K171" s="16">
        <v>27.711009452690771</v>
      </c>
      <c r="L171" s="16">
        <v>99.390794477353623</v>
      </c>
      <c r="M171" s="16">
        <v>323.09601869912115</v>
      </c>
      <c r="N171" s="16">
        <v>430.39562652346751</v>
      </c>
      <c r="O171" s="16">
        <v>0</v>
      </c>
    </row>
    <row r="172" spans="1:15" hidden="1">
      <c r="A172" s="15" t="str">
        <f>INDEX('R1. Scenario specifications'!$C$11:$C$49,MATCH($B172,'R1. Scenario specifications'!$A$11:$A$49,0))</f>
        <v>Current 1.5DS, 2030 start, 'Expect the Unexpected' but with cheap renewables</v>
      </c>
      <c r="B172" s="15" t="s">
        <v>40</v>
      </c>
      <c r="C172" s="15" t="s">
        <v>96</v>
      </c>
      <c r="D172" s="15" t="s">
        <v>328</v>
      </c>
      <c r="E172" s="16">
        <v>70.074397658857791</v>
      </c>
      <c r="F172" s="16">
        <v>20.516155164447088</v>
      </c>
      <c r="G172" s="16">
        <v>0.17369078852958428</v>
      </c>
      <c r="H172" s="16">
        <v>0</v>
      </c>
      <c r="I172" s="16">
        <v>0</v>
      </c>
      <c r="J172" s="16">
        <v>5.9860482342185701</v>
      </c>
      <c r="K172" s="16">
        <v>28.108098199926182</v>
      </c>
      <c r="L172" s="16">
        <v>32.538990799135057</v>
      </c>
      <c r="M172" s="16">
        <v>30.438382844462531</v>
      </c>
      <c r="N172" s="16">
        <v>49.911047094235528</v>
      </c>
      <c r="O172" s="16">
        <v>60.313426249977333</v>
      </c>
    </row>
    <row r="173" spans="1:15" hidden="1">
      <c r="A173" s="15" t="str">
        <f>INDEX('R1. Scenario specifications'!$C$11:$C$49,MATCH($B173,'R1. Scenario specifications'!$A$11:$A$49,0))</f>
        <v>Current 1.5DS, 2030 start, 'Expect the Unexpected' but with cheap renewables</v>
      </c>
      <c r="B173" s="15" t="s">
        <v>40</v>
      </c>
      <c r="C173" s="15" t="s">
        <v>97</v>
      </c>
      <c r="D173" s="15" t="s">
        <v>329</v>
      </c>
      <c r="E173" s="16">
        <v>12.637708883949241</v>
      </c>
      <c r="F173" s="16">
        <v>82.719415916369499</v>
      </c>
      <c r="G173" s="16">
        <v>50.000000000000014</v>
      </c>
      <c r="H173" s="16">
        <v>53.3333333333333</v>
      </c>
      <c r="I173" s="16">
        <v>728.30659303576977</v>
      </c>
      <c r="J173" s="16">
        <v>2914.6526640102638</v>
      </c>
      <c r="K173" s="16">
        <v>2694.4732728056219</v>
      </c>
      <c r="L173" s="16">
        <v>1111.9877893921669</v>
      </c>
      <c r="M173" s="16">
        <v>3163.1269123147886</v>
      </c>
      <c r="N173" s="16">
        <v>3565.0060746221984</v>
      </c>
      <c r="O173" s="16">
        <v>1552.6295059479771</v>
      </c>
    </row>
    <row r="174" spans="1:15" hidden="1">
      <c r="A174" s="15" t="str">
        <f>INDEX('R1. Scenario specifications'!$C$11:$C$49,MATCH($B174,'R1. Scenario specifications'!$A$11:$A$49,0))</f>
        <v>Current 1.5DS, 2030 start, 'Expect the Unexpected' but with cheap renewables</v>
      </c>
      <c r="B174" s="15" t="s">
        <v>40</v>
      </c>
      <c r="C174" s="15" t="s">
        <v>98</v>
      </c>
      <c r="D174" s="15" t="s">
        <v>329</v>
      </c>
      <c r="E174" s="16">
        <v>3.9388921868092472E-3</v>
      </c>
      <c r="F174" s="16">
        <v>1.0352472304670233</v>
      </c>
      <c r="G174" s="16">
        <v>1.710734171095331</v>
      </c>
      <c r="H174" s="16">
        <v>10.613038269375846</v>
      </c>
      <c r="I174" s="16">
        <v>51.181880604978247</v>
      </c>
      <c r="J174" s="16">
        <v>54.393708737491771</v>
      </c>
      <c r="K174" s="16">
        <v>28.432050820601599</v>
      </c>
      <c r="L174" s="16">
        <v>52.588556966091367</v>
      </c>
      <c r="M174" s="16">
        <v>42.985215860335167</v>
      </c>
      <c r="N174" s="16">
        <v>39.041435480841606</v>
      </c>
      <c r="O174" s="16">
        <v>48.366484725303891</v>
      </c>
    </row>
    <row r="175" spans="1:15" hidden="1">
      <c r="A175" s="15" t="str">
        <f>INDEX('R1. Scenario specifications'!$C$11:$C$49,MATCH($B175,'R1. Scenario specifications'!$A$11:$A$49,0))</f>
        <v>Current 1.5DS, 2030 start, 'Expect the Unexpected' but with cheap renewables</v>
      </c>
      <c r="B175" s="15" t="s">
        <v>40</v>
      </c>
      <c r="C175" s="15" t="s">
        <v>99</v>
      </c>
      <c r="D175" s="15" t="s">
        <v>330</v>
      </c>
      <c r="E175" s="16">
        <v>164.94116315871042</v>
      </c>
      <c r="F175" s="16">
        <v>29.999999999999957</v>
      </c>
      <c r="G175" s="16">
        <v>129.99999999999974</v>
      </c>
      <c r="H175" s="16">
        <v>409.5339430139133</v>
      </c>
      <c r="I175" s="16">
        <v>2250.6509987468289</v>
      </c>
      <c r="J175" s="16">
        <v>2716.0567120188944</v>
      </c>
      <c r="K175" s="16">
        <v>4102.7940117135904</v>
      </c>
      <c r="L175" s="16">
        <v>1642.062930114776</v>
      </c>
      <c r="M175" s="16">
        <v>4079.9663872712317</v>
      </c>
      <c r="N175" s="16">
        <v>4485.0847113833961</v>
      </c>
      <c r="O175" s="16">
        <v>3933.420920201288</v>
      </c>
    </row>
    <row r="176" spans="1:15" hidden="1">
      <c r="A176" s="15" t="str">
        <f>INDEX('R1. Scenario specifications'!$C$11:$C$49,MATCH($B176,'R1. Scenario specifications'!$A$11:$A$49,0))</f>
        <v>Current 1.5DS, 2020 start, 'Expect the Unexpected' but with cheap CCS</v>
      </c>
      <c r="B176" s="15" t="s">
        <v>41</v>
      </c>
      <c r="C176" s="15" t="s">
        <v>90</v>
      </c>
      <c r="D176" s="15" t="s">
        <v>323</v>
      </c>
      <c r="E176" s="16">
        <v>0</v>
      </c>
      <c r="F176" s="16">
        <v>6.9319296018733398</v>
      </c>
      <c r="G176" s="16">
        <v>93.621671822514514</v>
      </c>
      <c r="H176" s="16">
        <v>513.47267105801427</v>
      </c>
      <c r="I176" s="16">
        <v>121.697663458782</v>
      </c>
      <c r="J176" s="16">
        <v>8.508711285128534</v>
      </c>
      <c r="K176" s="16">
        <v>5.82531980274773</v>
      </c>
      <c r="L176" s="16">
        <v>170.42799222958399</v>
      </c>
      <c r="M176" s="16">
        <v>264.37434338891421</v>
      </c>
      <c r="N176" s="16">
        <v>150.03995928765414</v>
      </c>
      <c r="O176" s="16">
        <v>337.32612058041923</v>
      </c>
    </row>
    <row r="177" spans="1:15" hidden="1">
      <c r="A177" s="15" t="str">
        <f>INDEX('R1. Scenario specifications'!$C$11:$C$49,MATCH($B177,'R1. Scenario specifications'!$A$11:$A$49,0))</f>
        <v>Current 1.5DS, 2020 start, 'Expect the Unexpected' but with cheap CCS</v>
      </c>
      <c r="B177" s="15" t="s">
        <v>41</v>
      </c>
      <c r="C177" s="15" t="s">
        <v>100</v>
      </c>
      <c r="D177" s="15" t="s">
        <v>323</v>
      </c>
      <c r="E177" s="16">
        <v>0</v>
      </c>
      <c r="F177" s="16">
        <v>0</v>
      </c>
      <c r="G177" s="16">
        <v>1.0139303856537101</v>
      </c>
      <c r="H177" s="16">
        <v>31.88078468714243</v>
      </c>
      <c r="I177" s="16">
        <v>793.15376382342845</v>
      </c>
      <c r="J177" s="16">
        <v>1327.5955303859525</v>
      </c>
      <c r="K177" s="16">
        <v>1.8325723477051401</v>
      </c>
      <c r="L177" s="16">
        <v>0</v>
      </c>
      <c r="M177" s="16">
        <v>0</v>
      </c>
      <c r="N177" s="16">
        <v>0</v>
      </c>
      <c r="O177" s="16">
        <v>0</v>
      </c>
    </row>
    <row r="178" spans="1:15" hidden="1">
      <c r="A178" s="15" t="str">
        <f>INDEX('R1. Scenario specifications'!$C$11:$C$49,MATCH($B178,'R1. Scenario specifications'!$A$11:$A$49,0))</f>
        <v>Current 1.5DS, 2020 start, 'Expect the Unexpected' but with cheap CCS</v>
      </c>
      <c r="B178" s="15" t="s">
        <v>41</v>
      </c>
      <c r="C178" s="15" t="s">
        <v>91</v>
      </c>
      <c r="D178" s="15" t="s">
        <v>324</v>
      </c>
      <c r="E178" s="16">
        <v>395.5594408806457</v>
      </c>
      <c r="F178" s="16">
        <v>321.73595345601609</v>
      </c>
      <c r="G178" s="16">
        <v>0</v>
      </c>
      <c r="H178" s="16">
        <v>0</v>
      </c>
      <c r="I178" s="16">
        <v>0</v>
      </c>
      <c r="J178" s="16">
        <v>0</v>
      </c>
      <c r="K178" s="16">
        <v>0</v>
      </c>
      <c r="L178" s="16">
        <v>702.02391078611288</v>
      </c>
      <c r="M178" s="16">
        <v>631.29116842268297</v>
      </c>
      <c r="N178" s="16">
        <v>711.7860375619058</v>
      </c>
      <c r="O178" s="16">
        <v>674.74349249572617</v>
      </c>
    </row>
    <row r="179" spans="1:15" hidden="1">
      <c r="A179" s="15" t="str">
        <f>INDEX('R1. Scenario specifications'!$C$11:$C$49,MATCH($B179,'R1. Scenario specifications'!$A$11:$A$49,0))</f>
        <v>Current 1.5DS, 2020 start, 'Expect the Unexpected' but with cheap CCS</v>
      </c>
      <c r="B179" s="15" t="s">
        <v>41</v>
      </c>
      <c r="C179" s="15" t="s">
        <v>92</v>
      </c>
      <c r="D179" s="15" t="s">
        <v>325</v>
      </c>
      <c r="E179" s="16">
        <v>182.72415945227004</v>
      </c>
      <c r="F179" s="16">
        <v>626.09271965666198</v>
      </c>
      <c r="G179" s="16">
        <v>495.57993922542278</v>
      </c>
      <c r="H179" s="16">
        <v>397.47927691302442</v>
      </c>
      <c r="I179" s="16">
        <v>85.737291712856702</v>
      </c>
      <c r="J179" s="16">
        <v>69.702240921190452</v>
      </c>
      <c r="K179" s="16">
        <v>56.981211796210516</v>
      </c>
      <c r="L179" s="16">
        <v>38.521258577150746</v>
      </c>
      <c r="M179" s="16">
        <v>368.96962127143371</v>
      </c>
      <c r="N179" s="16">
        <v>332.1030070300244</v>
      </c>
      <c r="O179" s="16">
        <v>61.94282065679009</v>
      </c>
    </row>
    <row r="180" spans="1:15" hidden="1">
      <c r="A180" s="15" t="str">
        <f>INDEX('R1. Scenario specifications'!$C$11:$C$49,MATCH($B180,'R1. Scenario specifications'!$A$11:$A$49,0))</f>
        <v>Current 1.5DS, 2020 start, 'Expect the Unexpected' but with cheap CCS</v>
      </c>
      <c r="B180" s="15" t="s">
        <v>41</v>
      </c>
      <c r="C180" s="15" t="s">
        <v>101</v>
      </c>
      <c r="D180" s="15" t="s">
        <v>325</v>
      </c>
      <c r="E180" s="16">
        <v>0</v>
      </c>
      <c r="F180" s="16">
        <v>0</v>
      </c>
      <c r="G180" s="16">
        <v>0</v>
      </c>
      <c r="H180" s="16">
        <v>6.2471975600472902</v>
      </c>
      <c r="I180" s="16">
        <v>410.4101702834655</v>
      </c>
      <c r="J180" s="16">
        <v>2821.7639455720482</v>
      </c>
      <c r="K180" s="16">
        <v>0</v>
      </c>
      <c r="L180" s="16">
        <v>0</v>
      </c>
      <c r="M180" s="16">
        <v>0</v>
      </c>
      <c r="N180" s="16">
        <v>0</v>
      </c>
      <c r="O180" s="16">
        <v>0</v>
      </c>
    </row>
    <row r="181" spans="1:15" hidden="1">
      <c r="A181" s="15" t="str">
        <f>INDEX('R1. Scenario specifications'!$C$11:$C$49,MATCH($B181,'R1. Scenario specifications'!$A$11:$A$49,0))</f>
        <v>Current 1.5DS, 2020 start, 'Expect the Unexpected' but with cheap CCS</v>
      </c>
      <c r="B181" s="15" t="s">
        <v>41</v>
      </c>
      <c r="C181" s="15" t="s">
        <v>93</v>
      </c>
      <c r="D181" s="15" t="s">
        <v>328</v>
      </c>
      <c r="E181" s="16">
        <v>0.27881728888888901</v>
      </c>
      <c r="F181" s="16">
        <v>0.33361993333333301</v>
      </c>
      <c r="G181" s="16">
        <v>87.352872320358472</v>
      </c>
      <c r="H181" s="16">
        <v>595.94888628922047</v>
      </c>
      <c r="I181" s="16">
        <v>378.76864729170489</v>
      </c>
      <c r="J181" s="16">
        <v>47.147779465506183</v>
      </c>
      <c r="K181" s="16">
        <v>32.594616143016765</v>
      </c>
      <c r="L181" s="16">
        <v>14.088883928391667</v>
      </c>
      <c r="M181" s="16">
        <v>139.92532170198561</v>
      </c>
      <c r="N181" s="16">
        <v>56.727308201606185</v>
      </c>
      <c r="O181" s="16">
        <v>34.015020403016763</v>
      </c>
    </row>
    <row r="182" spans="1:15" hidden="1">
      <c r="A182" s="15" t="str">
        <f>INDEX('R1. Scenario specifications'!$C$11:$C$49,MATCH($B182,'R1. Scenario specifications'!$A$11:$A$49,0))</f>
        <v>Current 1.5DS, 2020 start, 'Expect the Unexpected' but with cheap CCS</v>
      </c>
      <c r="B182" s="15" t="s">
        <v>41</v>
      </c>
      <c r="C182" s="15" t="s">
        <v>94</v>
      </c>
      <c r="D182" s="15" t="s">
        <v>326</v>
      </c>
      <c r="E182" s="16">
        <v>125.26921558847515</v>
      </c>
      <c r="F182" s="16">
        <v>243.91367023668442</v>
      </c>
      <c r="G182" s="16">
        <v>92.948725975069692</v>
      </c>
      <c r="H182" s="16">
        <v>698.92580979946592</v>
      </c>
      <c r="I182" s="16">
        <v>530.99338395168013</v>
      </c>
      <c r="J182" s="16">
        <v>118.44303698140405</v>
      </c>
      <c r="K182" s="16">
        <v>6.8437030892465742</v>
      </c>
      <c r="L182" s="16">
        <v>42.895836932942167</v>
      </c>
      <c r="M182" s="16">
        <v>10.091613940813311</v>
      </c>
      <c r="N182" s="16">
        <v>17.758706896285769</v>
      </c>
      <c r="O182" s="16">
        <v>0</v>
      </c>
    </row>
    <row r="183" spans="1:15" hidden="1">
      <c r="A183" s="15" t="str">
        <f>INDEX('R1. Scenario specifications'!$C$11:$C$49,MATCH($B183,'R1. Scenario specifications'!$A$11:$A$49,0))</f>
        <v>Current 1.5DS, 2020 start, 'Expect the Unexpected' but with cheap CCS</v>
      </c>
      <c r="B183" s="15" t="s">
        <v>41</v>
      </c>
      <c r="C183" s="15" t="s">
        <v>95</v>
      </c>
      <c r="D183" s="15" t="s">
        <v>327</v>
      </c>
      <c r="E183" s="16">
        <v>0</v>
      </c>
      <c r="F183" s="16">
        <v>0</v>
      </c>
      <c r="G183" s="16">
        <v>0.30217566478646202</v>
      </c>
      <c r="H183" s="16">
        <v>204.18529819833736</v>
      </c>
      <c r="I183" s="16">
        <v>323.01307915109049</v>
      </c>
      <c r="J183" s="16">
        <v>454.32469090373547</v>
      </c>
      <c r="K183" s="16">
        <v>23.178723838087308</v>
      </c>
      <c r="L183" s="16">
        <v>73.732789146969523</v>
      </c>
      <c r="M183" s="16">
        <v>295.38723823111997</v>
      </c>
      <c r="N183" s="16">
        <v>488.2946979364562</v>
      </c>
      <c r="O183" s="16">
        <v>0</v>
      </c>
    </row>
    <row r="184" spans="1:15" hidden="1">
      <c r="A184" s="15" t="str">
        <f>INDEX('R1. Scenario specifications'!$C$11:$C$49,MATCH($B184,'R1. Scenario specifications'!$A$11:$A$49,0))</f>
        <v>Current 1.5DS, 2020 start, 'Expect the Unexpected' but with cheap CCS</v>
      </c>
      <c r="B184" s="15" t="s">
        <v>41</v>
      </c>
      <c r="C184" s="15" t="s">
        <v>96</v>
      </c>
      <c r="D184" s="15" t="s">
        <v>328</v>
      </c>
      <c r="E184" s="16">
        <v>70.074397658857791</v>
      </c>
      <c r="F184" s="16">
        <v>20.516155164447088</v>
      </c>
      <c r="G184" s="16">
        <v>0.17369078852958428</v>
      </c>
      <c r="H184" s="16">
        <v>0</v>
      </c>
      <c r="I184" s="16">
        <v>6.6488197871175903</v>
      </c>
      <c r="J184" s="16">
        <v>6.6228309472950402</v>
      </c>
      <c r="K184" s="16">
        <v>116.32974337363621</v>
      </c>
      <c r="L184" s="16">
        <v>2.8427148703107501</v>
      </c>
      <c r="M184" s="16">
        <v>53.038201733912445</v>
      </c>
      <c r="N184" s="16">
        <v>25.728846313110001</v>
      </c>
      <c r="O184" s="16">
        <v>85.072182666314006</v>
      </c>
    </row>
    <row r="185" spans="1:15" hidden="1">
      <c r="A185" s="15" t="str">
        <f>INDEX('R1. Scenario specifications'!$C$11:$C$49,MATCH($B185,'R1. Scenario specifications'!$A$11:$A$49,0))</f>
        <v>Current 1.5DS, 2020 start, 'Expect the Unexpected' but with cheap CCS</v>
      </c>
      <c r="B185" s="15" t="s">
        <v>41</v>
      </c>
      <c r="C185" s="15" t="s">
        <v>97</v>
      </c>
      <c r="D185" s="15" t="s">
        <v>329</v>
      </c>
      <c r="E185" s="16">
        <v>12.637708883949241</v>
      </c>
      <c r="F185" s="16">
        <v>82.719415916369499</v>
      </c>
      <c r="G185" s="16">
        <v>50.000000000000014</v>
      </c>
      <c r="H185" s="16">
        <v>459.01683888984775</v>
      </c>
      <c r="I185" s="16">
        <v>2260.8331040732569</v>
      </c>
      <c r="J185" s="16">
        <v>4943.210058598881</v>
      </c>
      <c r="K185" s="16">
        <v>671.65621119999435</v>
      </c>
      <c r="L185" s="16">
        <v>2195.9390901321158</v>
      </c>
      <c r="M185" s="16">
        <v>4855.1799976827378</v>
      </c>
      <c r="N185" s="16">
        <v>794.0030612717236</v>
      </c>
      <c r="O185" s="16">
        <v>2265.4301919332347</v>
      </c>
    </row>
    <row r="186" spans="1:15" hidden="1">
      <c r="A186" s="15" t="str">
        <f>INDEX('R1. Scenario specifications'!$C$11:$C$49,MATCH($B186,'R1. Scenario specifications'!$A$11:$A$49,0))</f>
        <v>Current 1.5DS, 2020 start, 'Expect the Unexpected' but with cheap CCS</v>
      </c>
      <c r="B186" s="15" t="s">
        <v>41</v>
      </c>
      <c r="C186" s="15" t="s">
        <v>98</v>
      </c>
      <c r="D186" s="15" t="s">
        <v>329</v>
      </c>
      <c r="E186" s="16">
        <v>3.9388921868092472E-3</v>
      </c>
      <c r="F186" s="16">
        <v>1.0352472304670233</v>
      </c>
      <c r="G186" s="16">
        <v>1.710734171095331</v>
      </c>
      <c r="H186" s="16">
        <v>34.75299751720673</v>
      </c>
      <c r="I186" s="16">
        <v>138.84660878971533</v>
      </c>
      <c r="J186" s="16">
        <v>101.7989009836748</v>
      </c>
      <c r="K186" s="16">
        <v>80.478494642824458</v>
      </c>
      <c r="L186" s="16">
        <v>122.56684620729821</v>
      </c>
      <c r="M186" s="16">
        <v>92.428676209915622</v>
      </c>
      <c r="N186" s="16">
        <v>98.964453097952926</v>
      </c>
      <c r="O186" s="16">
        <v>109.32277725676521</v>
      </c>
    </row>
    <row r="187" spans="1:15" hidden="1">
      <c r="A187" s="15" t="str">
        <f>INDEX('R1. Scenario specifications'!$C$11:$C$49,MATCH($B187,'R1. Scenario specifications'!$A$11:$A$49,0))</f>
        <v>Current 1.5DS, 2020 start, 'Expect the Unexpected' but with cheap CCS</v>
      </c>
      <c r="B187" s="15" t="s">
        <v>41</v>
      </c>
      <c r="C187" s="15" t="s">
        <v>99</v>
      </c>
      <c r="D187" s="15" t="s">
        <v>330</v>
      </c>
      <c r="E187" s="16">
        <v>164.94116315871042</v>
      </c>
      <c r="F187" s="16">
        <v>29.999999999999957</v>
      </c>
      <c r="G187" s="16">
        <v>129.99999999999974</v>
      </c>
      <c r="H187" s="16">
        <v>1572.168437996917</v>
      </c>
      <c r="I187" s="16">
        <v>1611.5444760655523</v>
      </c>
      <c r="J187" s="16">
        <v>4920.2101486254169</v>
      </c>
      <c r="K187" s="16">
        <v>3091.6552668808336</v>
      </c>
      <c r="L187" s="16">
        <v>831.03141443110087</v>
      </c>
      <c r="M187" s="16">
        <v>4453.2150445695388</v>
      </c>
      <c r="N187" s="16">
        <v>3122.105785031803</v>
      </c>
      <c r="O187" s="16">
        <v>3852.6445138358649</v>
      </c>
    </row>
    <row r="188" spans="1:15" hidden="1">
      <c r="A188" s="15" t="str">
        <f>INDEX('R1. Scenario specifications'!$C$11:$C$49,MATCH($B188,'R1. Scenario specifications'!$A$11:$A$49,0))</f>
        <v>Current 1.5DS, 2030 start, 'Expect the Unexpected' but with cheap CCS</v>
      </c>
      <c r="B188" s="15" t="s">
        <v>42</v>
      </c>
      <c r="C188" s="15" t="s">
        <v>90</v>
      </c>
      <c r="D188" s="15" t="s">
        <v>323</v>
      </c>
      <c r="E188" s="16">
        <v>0</v>
      </c>
      <c r="F188" s="16">
        <v>6.9319296018733398</v>
      </c>
      <c r="G188" s="16">
        <v>93.621671822514514</v>
      </c>
      <c r="H188" s="16">
        <v>365.04238792581759</v>
      </c>
      <c r="I188" s="16">
        <v>597.47643372945436</v>
      </c>
      <c r="J188" s="16">
        <v>11.158611220080981</v>
      </c>
      <c r="K188" s="16">
        <v>5.3249484995263101</v>
      </c>
      <c r="L188" s="16">
        <v>120.6359235196457</v>
      </c>
      <c r="M188" s="16">
        <v>304.75895986442407</v>
      </c>
      <c r="N188" s="16">
        <v>125.04385417077035</v>
      </c>
      <c r="O188" s="16">
        <v>262.64571099888309</v>
      </c>
    </row>
    <row r="189" spans="1:15" hidden="1">
      <c r="A189" s="15" t="str">
        <f>INDEX('R1. Scenario specifications'!$C$11:$C$49,MATCH($B189,'R1. Scenario specifications'!$A$11:$A$49,0))</f>
        <v>Current 1.5DS, 2030 start, 'Expect the Unexpected' but with cheap CCS</v>
      </c>
      <c r="B189" s="15" t="s">
        <v>42</v>
      </c>
      <c r="C189" s="15" t="s">
        <v>100</v>
      </c>
      <c r="D189" s="15" t="s">
        <v>323</v>
      </c>
      <c r="E189" s="16">
        <v>0</v>
      </c>
      <c r="F189" s="16">
        <v>0</v>
      </c>
      <c r="G189" s="16">
        <v>1.0139303856537101</v>
      </c>
      <c r="H189" s="16">
        <v>1.1693497707912399</v>
      </c>
      <c r="I189" s="16">
        <v>36.77022171932267</v>
      </c>
      <c r="J189" s="16">
        <v>1994.9285110528572</v>
      </c>
      <c r="K189" s="16">
        <v>685.14322622947077</v>
      </c>
      <c r="L189" s="16">
        <v>0</v>
      </c>
      <c r="M189" s="16">
        <v>0</v>
      </c>
      <c r="N189" s="16">
        <v>0</v>
      </c>
      <c r="O189" s="16">
        <v>0</v>
      </c>
    </row>
    <row r="190" spans="1:15" hidden="1">
      <c r="A190" s="15" t="str">
        <f>INDEX('R1. Scenario specifications'!$C$11:$C$49,MATCH($B190,'R1. Scenario specifications'!$A$11:$A$49,0))</f>
        <v>Current 1.5DS, 2030 start, 'Expect the Unexpected' but with cheap CCS</v>
      </c>
      <c r="B190" s="15" t="s">
        <v>42</v>
      </c>
      <c r="C190" s="15" t="s">
        <v>91</v>
      </c>
      <c r="D190" s="15" t="s">
        <v>324</v>
      </c>
      <c r="E190" s="16">
        <v>395.5594408806457</v>
      </c>
      <c r="F190" s="16">
        <v>321.73595345601609</v>
      </c>
      <c r="G190" s="16">
        <v>0</v>
      </c>
      <c r="H190" s="16">
        <v>34.220842306190796</v>
      </c>
      <c r="I190" s="16">
        <v>0</v>
      </c>
      <c r="J190" s="16">
        <v>0</v>
      </c>
      <c r="K190" s="16">
        <v>0</v>
      </c>
      <c r="L190" s="16">
        <v>385.5013254650255</v>
      </c>
      <c r="M190" s="16">
        <v>861.84528736664674</v>
      </c>
      <c r="N190" s="16">
        <v>991.72202689756591</v>
      </c>
      <c r="O190" s="16">
        <v>537.47854693047964</v>
      </c>
    </row>
    <row r="191" spans="1:15" hidden="1">
      <c r="A191" s="15" t="str">
        <f>INDEX('R1. Scenario specifications'!$C$11:$C$49,MATCH($B191,'R1. Scenario specifications'!$A$11:$A$49,0))</f>
        <v>Current 1.5DS, 2030 start, 'Expect the Unexpected' but with cheap CCS</v>
      </c>
      <c r="B191" s="15" t="s">
        <v>42</v>
      </c>
      <c r="C191" s="15" t="s">
        <v>92</v>
      </c>
      <c r="D191" s="15" t="s">
        <v>325</v>
      </c>
      <c r="E191" s="16">
        <v>182.72415945227004</v>
      </c>
      <c r="F191" s="16">
        <v>626.09271965666198</v>
      </c>
      <c r="G191" s="16">
        <v>495.57993922542278</v>
      </c>
      <c r="H191" s="16">
        <v>73.629230619680101</v>
      </c>
      <c r="I191" s="16">
        <v>0</v>
      </c>
      <c r="J191" s="16">
        <v>82.123289416251538</v>
      </c>
      <c r="K191" s="16">
        <v>36.338660101741453</v>
      </c>
      <c r="L191" s="16">
        <v>68.998059700555302</v>
      </c>
      <c r="M191" s="16">
        <v>151.64918756928742</v>
      </c>
      <c r="N191" s="16">
        <v>477.08513731389269</v>
      </c>
      <c r="O191" s="16">
        <v>220.90004939239321</v>
      </c>
    </row>
    <row r="192" spans="1:15" hidden="1">
      <c r="A192" s="15" t="str">
        <f>INDEX('R1. Scenario specifications'!$C$11:$C$49,MATCH($B192,'R1. Scenario specifications'!$A$11:$A$49,0))</f>
        <v>Current 1.5DS, 2030 start, 'Expect the Unexpected' but with cheap CCS</v>
      </c>
      <c r="B192" s="15" t="s">
        <v>42</v>
      </c>
      <c r="C192" s="15" t="s">
        <v>101</v>
      </c>
      <c r="D192" s="15" t="s">
        <v>325</v>
      </c>
      <c r="E192" s="16">
        <v>0</v>
      </c>
      <c r="F192" s="16">
        <v>0</v>
      </c>
      <c r="G192" s="16">
        <v>0</v>
      </c>
      <c r="H192" s="16">
        <v>0.12837012889622901</v>
      </c>
      <c r="I192" s="16">
        <v>14.4514067290387</v>
      </c>
      <c r="J192" s="16">
        <v>78.753589391239601</v>
      </c>
      <c r="K192" s="16">
        <v>182.97972363458001</v>
      </c>
      <c r="L192" s="16">
        <v>0</v>
      </c>
      <c r="M192" s="16">
        <v>0</v>
      </c>
      <c r="N192" s="16">
        <v>0</v>
      </c>
      <c r="O192" s="16">
        <v>0</v>
      </c>
    </row>
    <row r="193" spans="1:15" hidden="1">
      <c r="A193" s="15" t="str">
        <f>INDEX('R1. Scenario specifications'!$C$11:$C$49,MATCH($B193,'R1. Scenario specifications'!$A$11:$A$49,0))</f>
        <v>Current 1.5DS, 2030 start, 'Expect the Unexpected' but with cheap CCS</v>
      </c>
      <c r="B193" s="15" t="s">
        <v>42</v>
      </c>
      <c r="C193" s="15" t="s">
        <v>93</v>
      </c>
      <c r="D193" s="15" t="s">
        <v>328</v>
      </c>
      <c r="E193" s="16">
        <v>0.27881728888888901</v>
      </c>
      <c r="F193" s="16">
        <v>0.33361993333333301</v>
      </c>
      <c r="G193" s="16">
        <v>87.352872320358472</v>
      </c>
      <c r="H193" s="16">
        <v>51.864496204132912</v>
      </c>
      <c r="I193" s="16">
        <v>2250.5917651978916</v>
      </c>
      <c r="J193" s="16">
        <v>8.0441907991666604</v>
      </c>
      <c r="K193" s="16">
        <v>14.715528336372611</v>
      </c>
      <c r="L193" s="16">
        <v>6.6677505539472168</v>
      </c>
      <c r="M193" s="16">
        <v>103.96819944697451</v>
      </c>
      <c r="N193" s="16">
        <v>107.63322058470574</v>
      </c>
      <c r="O193" s="16">
        <v>26.487363649372611</v>
      </c>
    </row>
    <row r="194" spans="1:15" hidden="1">
      <c r="A194" s="15" t="str">
        <f>INDEX('R1. Scenario specifications'!$C$11:$C$49,MATCH($B194,'R1. Scenario specifications'!$A$11:$A$49,0))</f>
        <v>Current 1.5DS, 2030 start, 'Expect the Unexpected' but with cheap CCS</v>
      </c>
      <c r="B194" s="15" t="s">
        <v>42</v>
      </c>
      <c r="C194" s="15" t="s">
        <v>94</v>
      </c>
      <c r="D194" s="15" t="s">
        <v>326</v>
      </c>
      <c r="E194" s="16">
        <v>125.26921558847515</v>
      </c>
      <c r="F194" s="16">
        <v>243.91367023668442</v>
      </c>
      <c r="G194" s="16">
        <v>92.948725975069692</v>
      </c>
      <c r="H194" s="16">
        <v>257.81622327151319</v>
      </c>
      <c r="I194" s="16">
        <v>997.8850606531588</v>
      </c>
      <c r="J194" s="16">
        <v>187.13665914200135</v>
      </c>
      <c r="K194" s="16">
        <v>15.951992874866956</v>
      </c>
      <c r="L194" s="16">
        <v>7.7804098749004487</v>
      </c>
      <c r="M194" s="16">
        <v>9.0737248777225652</v>
      </c>
      <c r="N194" s="16">
        <v>5.6629427208934295</v>
      </c>
      <c r="O194" s="16">
        <v>0.63683047750629396</v>
      </c>
    </row>
    <row r="195" spans="1:15" hidden="1">
      <c r="A195" s="15" t="str">
        <f>INDEX('R1. Scenario specifications'!$C$11:$C$49,MATCH($B195,'R1. Scenario specifications'!$A$11:$A$49,0))</f>
        <v>Current 1.5DS, 2030 start, 'Expect the Unexpected' but with cheap CCS</v>
      </c>
      <c r="B195" s="15" t="s">
        <v>42</v>
      </c>
      <c r="C195" s="15" t="s">
        <v>95</v>
      </c>
      <c r="D195" s="15" t="s">
        <v>327</v>
      </c>
      <c r="E195" s="16">
        <v>0</v>
      </c>
      <c r="F195" s="16">
        <v>0</v>
      </c>
      <c r="G195" s="16">
        <v>0.30217566478646202</v>
      </c>
      <c r="H195" s="16">
        <v>111.97047428297222</v>
      </c>
      <c r="I195" s="16">
        <v>466.30348695022474</v>
      </c>
      <c r="J195" s="16">
        <v>405.60805283567549</v>
      </c>
      <c r="K195" s="16">
        <v>23.178723838087308</v>
      </c>
      <c r="L195" s="16">
        <v>87.646608574085178</v>
      </c>
      <c r="M195" s="16">
        <v>330.1900568720647</v>
      </c>
      <c r="N195" s="16">
        <v>439.57805986839617</v>
      </c>
      <c r="O195" s="16">
        <v>0</v>
      </c>
    </row>
    <row r="196" spans="1:15" hidden="1">
      <c r="A196" s="15" t="str">
        <f>INDEX('R1. Scenario specifications'!$C$11:$C$49,MATCH($B196,'R1. Scenario specifications'!$A$11:$A$49,0))</f>
        <v>Current 1.5DS, 2030 start, 'Expect the Unexpected' but with cheap CCS</v>
      </c>
      <c r="B196" s="15" t="s">
        <v>42</v>
      </c>
      <c r="C196" s="15" t="s">
        <v>96</v>
      </c>
      <c r="D196" s="15" t="s">
        <v>328</v>
      </c>
      <c r="E196" s="16">
        <v>70.074397658857791</v>
      </c>
      <c r="F196" s="16">
        <v>20.516155164447088</v>
      </c>
      <c r="G196" s="16">
        <v>0.17369078852958428</v>
      </c>
      <c r="H196" s="16">
        <v>0</v>
      </c>
      <c r="I196" s="16">
        <v>0</v>
      </c>
      <c r="J196" s="16">
        <v>2.8640405913240401</v>
      </c>
      <c r="K196" s="16">
        <v>68.851373854010745</v>
      </c>
      <c r="L196" s="16">
        <v>46.861254524817248</v>
      </c>
      <c r="M196" s="16">
        <v>31.474386836805166</v>
      </c>
      <c r="N196" s="16">
        <v>73.939320057027658</v>
      </c>
      <c r="O196" s="16">
        <v>70.155812897728353</v>
      </c>
    </row>
    <row r="197" spans="1:15" hidden="1">
      <c r="A197" s="15" t="str">
        <f>INDEX('R1. Scenario specifications'!$C$11:$C$49,MATCH($B197,'R1. Scenario specifications'!$A$11:$A$49,0))</f>
        <v>Current 1.5DS, 2030 start, 'Expect the Unexpected' but with cheap CCS</v>
      </c>
      <c r="B197" s="15" t="s">
        <v>42</v>
      </c>
      <c r="C197" s="15" t="s">
        <v>97</v>
      </c>
      <c r="D197" s="15" t="s">
        <v>329</v>
      </c>
      <c r="E197" s="16">
        <v>12.637708883949241</v>
      </c>
      <c r="F197" s="16">
        <v>82.719415916369499</v>
      </c>
      <c r="G197" s="16">
        <v>50.000000000000014</v>
      </c>
      <c r="H197" s="16">
        <v>53.3333333333333</v>
      </c>
      <c r="I197" s="16">
        <v>727.87888956722088</v>
      </c>
      <c r="J197" s="16">
        <v>2501.674234017979</v>
      </c>
      <c r="K197" s="16">
        <v>268.12014244481634</v>
      </c>
      <c r="L197" s="16">
        <v>824.77541656856022</v>
      </c>
      <c r="M197" s="16">
        <v>2246.8227898193472</v>
      </c>
      <c r="N197" s="16">
        <v>481.79397544386416</v>
      </c>
      <c r="O197" s="16">
        <v>1009.2706848469149</v>
      </c>
    </row>
    <row r="198" spans="1:15" hidden="1">
      <c r="A198" s="15" t="str">
        <f>INDEX('R1. Scenario specifications'!$C$11:$C$49,MATCH($B198,'R1. Scenario specifications'!$A$11:$A$49,0))</f>
        <v>Current 1.5DS, 2030 start, 'Expect the Unexpected' but with cheap CCS</v>
      </c>
      <c r="B198" s="15" t="s">
        <v>42</v>
      </c>
      <c r="C198" s="15" t="s">
        <v>98</v>
      </c>
      <c r="D198" s="15" t="s">
        <v>329</v>
      </c>
      <c r="E198" s="16">
        <v>3.9388921868092472E-3</v>
      </c>
      <c r="F198" s="16">
        <v>1.0352472304670233</v>
      </c>
      <c r="G198" s="16">
        <v>1.710734171095331</v>
      </c>
      <c r="H198" s="16">
        <v>10.613038269375846</v>
      </c>
      <c r="I198" s="16">
        <v>51.181880604978247</v>
      </c>
      <c r="J198" s="16">
        <v>90.784950766542948</v>
      </c>
      <c r="K198" s="16">
        <v>28.441468785452464</v>
      </c>
      <c r="L198" s="16">
        <v>68.575701347760273</v>
      </c>
      <c r="M198" s="16">
        <v>63.393450941766254</v>
      </c>
      <c r="N198" s="16">
        <v>46.069969668928344</v>
      </c>
      <c r="O198" s="16">
        <v>66.295871564241253</v>
      </c>
    </row>
    <row r="199" spans="1:15" hidden="1">
      <c r="A199" s="15" t="str">
        <f>INDEX('R1. Scenario specifications'!$C$11:$C$49,MATCH($B199,'R1. Scenario specifications'!$A$11:$A$49,0))</f>
        <v>Current 1.5DS, 2030 start, 'Expect the Unexpected' but with cheap CCS</v>
      </c>
      <c r="B199" s="15" t="s">
        <v>42</v>
      </c>
      <c r="C199" s="15" t="s">
        <v>99</v>
      </c>
      <c r="D199" s="15" t="s">
        <v>330</v>
      </c>
      <c r="E199" s="16">
        <v>164.94116315871042</v>
      </c>
      <c r="F199" s="16">
        <v>29.999999999999957</v>
      </c>
      <c r="G199" s="16">
        <v>129.99999999999974</v>
      </c>
      <c r="H199" s="16">
        <v>409.5339430139133</v>
      </c>
      <c r="I199" s="16">
        <v>2250.5168401199981</v>
      </c>
      <c r="J199" s="16">
        <v>2583.9841275593758</v>
      </c>
      <c r="K199" s="16">
        <v>3782.5348080464455</v>
      </c>
      <c r="L199" s="16">
        <v>963.53386717586011</v>
      </c>
      <c r="M199" s="16">
        <v>3579.5341493475662</v>
      </c>
      <c r="N199" s="16">
        <v>3409.9186146422808</v>
      </c>
      <c r="O199" s="16">
        <v>3640.8197667006434</v>
      </c>
    </row>
    <row r="200" spans="1:15" hidden="1">
      <c r="A200" s="15" t="str">
        <f>INDEX('R1. Scenario specifications'!$C$11:$C$49,MATCH($B200,'R1. Scenario specifications'!$A$11:$A$49,0))</f>
        <v>Current 1.5DS, 2020 start, 'Expect the Unexpected' but with cheap EVs</v>
      </c>
      <c r="B200" s="15" t="s">
        <v>43</v>
      </c>
      <c r="C200" s="15" t="s">
        <v>90</v>
      </c>
      <c r="D200" s="15" t="s">
        <v>323</v>
      </c>
      <c r="E200" s="16">
        <v>0</v>
      </c>
      <c r="F200" s="16">
        <v>6.9319296018733398</v>
      </c>
      <c r="G200" s="16">
        <v>93.621671822514514</v>
      </c>
      <c r="H200" s="16">
        <v>515.74153162078369</v>
      </c>
      <c r="I200" s="16">
        <v>121.53948243501634</v>
      </c>
      <c r="J200" s="16">
        <v>9.2161729175752996</v>
      </c>
      <c r="K200" s="16">
        <v>5.82531980274773</v>
      </c>
      <c r="L200" s="16">
        <v>170.70975359427223</v>
      </c>
      <c r="M200" s="16">
        <v>274.40591598581</v>
      </c>
      <c r="N200" s="16">
        <v>143.85859521766071</v>
      </c>
      <c r="O200" s="16">
        <v>336.2648760064161</v>
      </c>
    </row>
    <row r="201" spans="1:15" hidden="1">
      <c r="A201" s="15" t="str">
        <f>INDEX('R1. Scenario specifications'!$C$11:$C$49,MATCH($B201,'R1. Scenario specifications'!$A$11:$A$49,0))</f>
        <v>Current 1.5DS, 2020 start, 'Expect the Unexpected' but with cheap EVs</v>
      </c>
      <c r="B201" s="15" t="s">
        <v>43</v>
      </c>
      <c r="C201" s="15" t="s">
        <v>100</v>
      </c>
      <c r="D201" s="15" t="s">
        <v>323</v>
      </c>
      <c r="E201" s="16">
        <v>0</v>
      </c>
      <c r="F201" s="16">
        <v>0</v>
      </c>
      <c r="G201" s="16">
        <v>1.0139303856537101</v>
      </c>
      <c r="H201" s="16">
        <v>31.880784687142427</v>
      </c>
      <c r="I201" s="16">
        <v>793.10118008963786</v>
      </c>
      <c r="J201" s="16">
        <v>1319.99753454699</v>
      </c>
      <c r="K201" s="16">
        <v>0</v>
      </c>
      <c r="L201" s="16">
        <v>0</v>
      </c>
      <c r="M201" s="16">
        <v>0</v>
      </c>
      <c r="N201" s="16">
        <v>0</v>
      </c>
      <c r="O201" s="16">
        <v>0</v>
      </c>
    </row>
    <row r="202" spans="1:15" hidden="1">
      <c r="A202" s="15" t="str">
        <f>INDEX('R1. Scenario specifications'!$C$11:$C$49,MATCH($B202,'R1. Scenario specifications'!$A$11:$A$49,0))</f>
        <v>Current 1.5DS, 2020 start, 'Expect the Unexpected' but with cheap EVs</v>
      </c>
      <c r="B202" s="15" t="s">
        <v>43</v>
      </c>
      <c r="C202" s="15" t="s">
        <v>91</v>
      </c>
      <c r="D202" s="15" t="s">
        <v>324</v>
      </c>
      <c r="E202" s="16">
        <v>395.5594408806457</v>
      </c>
      <c r="F202" s="16">
        <v>321.73595345601609</v>
      </c>
      <c r="G202" s="16">
        <v>0</v>
      </c>
      <c r="H202" s="16">
        <v>0</v>
      </c>
      <c r="I202" s="16">
        <v>0</v>
      </c>
      <c r="J202" s="16">
        <v>0</v>
      </c>
      <c r="K202" s="16">
        <v>0</v>
      </c>
      <c r="L202" s="16">
        <v>683.42516164106075</v>
      </c>
      <c r="M202" s="16">
        <v>631.1109753632187</v>
      </c>
      <c r="N202" s="16">
        <v>712.74099690949038</v>
      </c>
      <c r="O202" s="16">
        <v>679.66530190333174</v>
      </c>
    </row>
    <row r="203" spans="1:15" hidden="1">
      <c r="A203" s="15" t="str">
        <f>INDEX('R1. Scenario specifications'!$C$11:$C$49,MATCH($B203,'R1. Scenario specifications'!$A$11:$A$49,0))</f>
        <v>Current 1.5DS, 2020 start, 'Expect the Unexpected' but with cheap EVs</v>
      </c>
      <c r="B203" s="15" t="s">
        <v>43</v>
      </c>
      <c r="C203" s="15" t="s">
        <v>92</v>
      </c>
      <c r="D203" s="15" t="s">
        <v>325</v>
      </c>
      <c r="E203" s="16">
        <v>182.72415945227004</v>
      </c>
      <c r="F203" s="16">
        <v>626.09271965666198</v>
      </c>
      <c r="G203" s="16">
        <v>495.57993922542278</v>
      </c>
      <c r="H203" s="16">
        <v>398.37726072757476</v>
      </c>
      <c r="I203" s="16">
        <v>89.817510970751712</v>
      </c>
      <c r="J203" s="16">
        <v>71.015586835119862</v>
      </c>
      <c r="K203" s="16">
        <v>69.07351912919853</v>
      </c>
      <c r="L203" s="16">
        <v>79.377214050606199</v>
      </c>
      <c r="M203" s="16">
        <v>346.40225011309485</v>
      </c>
      <c r="N203" s="16">
        <v>328.40392094092908</v>
      </c>
      <c r="O203" s="16">
        <v>83.603037128605934</v>
      </c>
    </row>
    <row r="204" spans="1:15" hidden="1">
      <c r="A204" s="15" t="str">
        <f>INDEX('R1. Scenario specifications'!$C$11:$C$49,MATCH($B204,'R1. Scenario specifications'!$A$11:$A$49,0))</f>
        <v>Current 1.5DS, 2020 start, 'Expect the Unexpected' but with cheap EVs</v>
      </c>
      <c r="B204" s="15" t="s">
        <v>43</v>
      </c>
      <c r="C204" s="15" t="s">
        <v>101</v>
      </c>
      <c r="D204" s="15" t="s">
        <v>325</v>
      </c>
      <c r="E204" s="16">
        <v>0</v>
      </c>
      <c r="F204" s="16">
        <v>0</v>
      </c>
      <c r="G204" s="16">
        <v>0</v>
      </c>
      <c r="H204" s="16">
        <v>6.2471975600472902</v>
      </c>
      <c r="I204" s="16">
        <v>410.43093276647198</v>
      </c>
      <c r="J204" s="16">
        <v>2773.8217667795316</v>
      </c>
      <c r="K204" s="16">
        <v>0</v>
      </c>
      <c r="L204" s="16">
        <v>0</v>
      </c>
      <c r="M204" s="16">
        <v>0</v>
      </c>
      <c r="N204" s="16">
        <v>0</v>
      </c>
      <c r="O204" s="16">
        <v>0</v>
      </c>
    </row>
    <row r="205" spans="1:15" hidden="1">
      <c r="A205" s="15" t="str">
        <f>INDEX('R1. Scenario specifications'!$C$11:$C$49,MATCH($B205,'R1. Scenario specifications'!$A$11:$A$49,0))</f>
        <v>Current 1.5DS, 2020 start, 'Expect the Unexpected' but with cheap EVs</v>
      </c>
      <c r="B205" s="15" t="s">
        <v>43</v>
      </c>
      <c r="C205" s="15" t="s">
        <v>93</v>
      </c>
      <c r="D205" s="15" t="s">
        <v>328</v>
      </c>
      <c r="E205" s="16">
        <v>0.27881728888888901</v>
      </c>
      <c r="F205" s="16">
        <v>0.33361993333333301</v>
      </c>
      <c r="G205" s="16">
        <v>87.352872320358472</v>
      </c>
      <c r="H205" s="16">
        <v>596.88044024804412</v>
      </c>
      <c r="I205" s="16">
        <v>377.93634551424651</v>
      </c>
      <c r="J205" s="16">
        <v>47.147779465506183</v>
      </c>
      <c r="K205" s="16">
        <v>32.594616143016765</v>
      </c>
      <c r="L205" s="16">
        <v>14.088883928391667</v>
      </c>
      <c r="M205" s="16">
        <v>141.10455657298814</v>
      </c>
      <c r="N205" s="16">
        <v>55.548073330603664</v>
      </c>
      <c r="O205" s="16">
        <v>34.015020403016763</v>
      </c>
    </row>
    <row r="206" spans="1:15" hidden="1">
      <c r="A206" s="15" t="str">
        <f>INDEX('R1. Scenario specifications'!$C$11:$C$49,MATCH($B206,'R1. Scenario specifications'!$A$11:$A$49,0))</f>
        <v>Current 1.5DS, 2020 start, 'Expect the Unexpected' but with cheap EVs</v>
      </c>
      <c r="B206" s="15" t="s">
        <v>43</v>
      </c>
      <c r="C206" s="15" t="s">
        <v>94</v>
      </c>
      <c r="D206" s="15" t="s">
        <v>326</v>
      </c>
      <c r="E206" s="16">
        <v>125.26921558847515</v>
      </c>
      <c r="F206" s="16">
        <v>243.91367023668442</v>
      </c>
      <c r="G206" s="16">
        <v>92.948725975069692</v>
      </c>
      <c r="H206" s="16">
        <v>701.76692971211787</v>
      </c>
      <c r="I206" s="16">
        <v>543.97576337109194</v>
      </c>
      <c r="J206" s="16">
        <v>126.15953079161592</v>
      </c>
      <c r="K206" s="16">
        <v>6.8437030892465831</v>
      </c>
      <c r="L206" s="16">
        <v>30.358786934989634</v>
      </c>
      <c r="M206" s="16">
        <v>10.843612761078257</v>
      </c>
      <c r="N206" s="16">
        <v>12.083030936063412</v>
      </c>
      <c r="O206" s="16">
        <v>1.19957588887184</v>
      </c>
    </row>
    <row r="207" spans="1:15" hidden="1">
      <c r="A207" s="15" t="str">
        <f>INDEX('R1. Scenario specifications'!$C$11:$C$49,MATCH($B207,'R1. Scenario specifications'!$A$11:$A$49,0))</f>
        <v>Current 1.5DS, 2020 start, 'Expect the Unexpected' but with cheap EVs</v>
      </c>
      <c r="B207" s="15" t="s">
        <v>43</v>
      </c>
      <c r="C207" s="15" t="s">
        <v>95</v>
      </c>
      <c r="D207" s="15" t="s">
        <v>327</v>
      </c>
      <c r="E207" s="16">
        <v>0</v>
      </c>
      <c r="F207" s="16">
        <v>0</v>
      </c>
      <c r="G207" s="16">
        <v>0.30217566478646202</v>
      </c>
      <c r="H207" s="16">
        <v>202.58762102753425</v>
      </c>
      <c r="I207" s="16">
        <v>318.37048225559477</v>
      </c>
      <c r="J207" s="16">
        <v>460.56496497003451</v>
      </c>
      <c r="K207" s="16">
        <v>23.178723838087308</v>
      </c>
      <c r="L207" s="16">
        <v>73.686529915513631</v>
      </c>
      <c r="M207" s="16">
        <v>289.19322339627712</v>
      </c>
      <c r="N207" s="16">
        <v>494.53497200275501</v>
      </c>
      <c r="O207" s="16">
        <v>0</v>
      </c>
    </row>
    <row r="208" spans="1:15" hidden="1">
      <c r="A208" s="15" t="str">
        <f>INDEX('R1. Scenario specifications'!$C$11:$C$49,MATCH($B208,'R1. Scenario specifications'!$A$11:$A$49,0))</f>
        <v>Current 1.5DS, 2020 start, 'Expect the Unexpected' but with cheap EVs</v>
      </c>
      <c r="B208" s="15" t="s">
        <v>43</v>
      </c>
      <c r="C208" s="15" t="s">
        <v>96</v>
      </c>
      <c r="D208" s="15" t="s">
        <v>328</v>
      </c>
      <c r="E208" s="16">
        <v>70.074397658857791</v>
      </c>
      <c r="F208" s="16">
        <v>20.516155164447088</v>
      </c>
      <c r="G208" s="16">
        <v>0.17369078852958428</v>
      </c>
      <c r="H208" s="16">
        <v>0</v>
      </c>
      <c r="I208" s="16">
        <v>6.6553457306155996</v>
      </c>
      <c r="J208" s="16">
        <v>6.6167742421287601</v>
      </c>
      <c r="K208" s="16">
        <v>117.19668967090519</v>
      </c>
      <c r="L208" s="16">
        <v>2.8610629163474899</v>
      </c>
      <c r="M208" s="16">
        <v>52.727016951852718</v>
      </c>
      <c r="N208" s="16">
        <v>26.859021092123292</v>
      </c>
      <c r="O208" s="16">
        <v>84.311556819199936</v>
      </c>
    </row>
    <row r="209" spans="1:15" hidden="1">
      <c r="A209" s="15" t="str">
        <f>INDEX('R1. Scenario specifications'!$C$11:$C$49,MATCH($B209,'R1. Scenario specifications'!$A$11:$A$49,0))</f>
        <v>Current 1.5DS, 2020 start, 'Expect the Unexpected' but with cheap EVs</v>
      </c>
      <c r="B209" s="15" t="s">
        <v>43</v>
      </c>
      <c r="C209" s="15" t="s">
        <v>97</v>
      </c>
      <c r="D209" s="15" t="s">
        <v>329</v>
      </c>
      <c r="E209" s="16">
        <v>12.637708883949241</v>
      </c>
      <c r="F209" s="16">
        <v>82.719415916369499</v>
      </c>
      <c r="G209" s="16">
        <v>50.000000000000014</v>
      </c>
      <c r="H209" s="16">
        <v>458.48470020208185</v>
      </c>
      <c r="I209" s="16">
        <v>2258.8073434096527</v>
      </c>
      <c r="J209" s="16">
        <v>4910.9757239836745</v>
      </c>
      <c r="K209" s="16">
        <v>675.02743172836256</v>
      </c>
      <c r="L209" s="16">
        <v>2185.4328920252888</v>
      </c>
      <c r="M209" s="16">
        <v>4829.2375377057215</v>
      </c>
      <c r="N209" s="16">
        <v>807.02707059095428</v>
      </c>
      <c r="O209" s="16">
        <v>2241.7538825073316</v>
      </c>
    </row>
    <row r="210" spans="1:15" hidden="1">
      <c r="A210" s="15" t="str">
        <f>INDEX('R1. Scenario specifications'!$C$11:$C$49,MATCH($B210,'R1. Scenario specifications'!$A$11:$A$49,0))</f>
        <v>Current 1.5DS, 2020 start, 'Expect the Unexpected' but with cheap EVs</v>
      </c>
      <c r="B210" s="15" t="s">
        <v>43</v>
      </c>
      <c r="C210" s="15" t="s">
        <v>98</v>
      </c>
      <c r="D210" s="15" t="s">
        <v>329</v>
      </c>
      <c r="E210" s="16">
        <v>3.9388921868092472E-3</v>
      </c>
      <c r="F210" s="16">
        <v>1.0352472304670233</v>
      </c>
      <c r="G210" s="16">
        <v>1.710734171095331</v>
      </c>
      <c r="H210" s="16">
        <v>34.595428805321205</v>
      </c>
      <c r="I210" s="16">
        <v>145.50952196693359</v>
      </c>
      <c r="J210" s="16">
        <v>113.81954518169617</v>
      </c>
      <c r="K210" s="16">
        <v>83.317252042221895</v>
      </c>
      <c r="L210" s="16">
        <v>131.58348007696648</v>
      </c>
      <c r="M210" s="16">
        <v>100.41559850780079</v>
      </c>
      <c r="N210" s="16">
        <v>104.51723171771677</v>
      </c>
      <c r="O210" s="16">
        <v>117.88704548427073</v>
      </c>
    </row>
    <row r="211" spans="1:15" hidden="1">
      <c r="A211" s="15" t="str">
        <f>INDEX('R1. Scenario specifications'!$C$11:$C$49,MATCH($B211,'R1. Scenario specifications'!$A$11:$A$49,0))</f>
        <v>Current 1.5DS, 2020 start, 'Expect the Unexpected' but with cheap EVs</v>
      </c>
      <c r="B211" s="15" t="s">
        <v>43</v>
      </c>
      <c r="C211" s="15" t="s">
        <v>99</v>
      </c>
      <c r="D211" s="15" t="s">
        <v>330</v>
      </c>
      <c r="E211" s="16">
        <v>164.94116315871042</v>
      </c>
      <c r="F211" s="16">
        <v>29.999999999999957</v>
      </c>
      <c r="G211" s="16">
        <v>129.99999999999974</v>
      </c>
      <c r="H211" s="16">
        <v>1572.5653508300227</v>
      </c>
      <c r="I211" s="16">
        <v>1613.1767739666882</v>
      </c>
      <c r="J211" s="16">
        <v>4903.8562440715368</v>
      </c>
      <c r="K211" s="16">
        <v>3273.0334417100798</v>
      </c>
      <c r="L211" s="16">
        <v>799.68912301900343</v>
      </c>
      <c r="M211" s="16">
        <v>4389.3473636727658</v>
      </c>
      <c r="N211" s="16">
        <v>3294.3745042571763</v>
      </c>
      <c r="O211" s="16">
        <v>3759.1148834056462</v>
      </c>
    </row>
    <row r="212" spans="1:15" hidden="1">
      <c r="A212" s="15" t="str">
        <f>INDEX('R1. Scenario specifications'!$C$11:$C$49,MATCH($B212,'R1. Scenario specifications'!$A$11:$A$49,0))</f>
        <v>Current 2DS, 2030 start, 'Expect the Unexpected'</v>
      </c>
      <c r="B212" s="15" t="s">
        <v>44</v>
      </c>
      <c r="C212" s="15" t="s">
        <v>90</v>
      </c>
      <c r="D212" s="15" t="s">
        <v>323</v>
      </c>
      <c r="E212" s="16">
        <v>0</v>
      </c>
      <c r="F212" s="16">
        <v>6.9319296018733398</v>
      </c>
      <c r="G212" s="16">
        <v>93.621671822514514</v>
      </c>
      <c r="H212" s="16">
        <v>365.04238792581759</v>
      </c>
      <c r="I212" s="16">
        <v>338.37958025093116</v>
      </c>
      <c r="J212" s="16">
        <v>250.84761291662568</v>
      </c>
      <c r="K212" s="16">
        <v>240.46923935564064</v>
      </c>
      <c r="L212" s="16">
        <v>163.18043176587364</v>
      </c>
      <c r="M212" s="16">
        <v>177.43753281265998</v>
      </c>
      <c r="N212" s="16">
        <v>296.4298629641342</v>
      </c>
      <c r="O212" s="16">
        <v>151.97056511019159</v>
      </c>
    </row>
    <row r="213" spans="1:15" hidden="1">
      <c r="A213" s="15" t="str">
        <f>INDEX('R1. Scenario specifications'!$C$11:$C$49,MATCH($B213,'R1. Scenario specifications'!$A$11:$A$49,0))</f>
        <v>Current 2DS, 2030 start, 'Expect the Unexpected'</v>
      </c>
      <c r="B213" s="15" t="s">
        <v>44</v>
      </c>
      <c r="C213" s="15" t="s">
        <v>100</v>
      </c>
      <c r="D213" s="15" t="s">
        <v>323</v>
      </c>
      <c r="E213" s="16">
        <v>0</v>
      </c>
      <c r="F213" s="16">
        <v>0</v>
      </c>
      <c r="G213" s="16">
        <v>1.0139303856537101</v>
      </c>
      <c r="H213" s="16">
        <v>1.1693497707912399</v>
      </c>
      <c r="I213" s="16">
        <v>31.743609529705925</v>
      </c>
      <c r="J213" s="16">
        <v>173.42201210316915</v>
      </c>
      <c r="K213" s="16">
        <v>520.32700422427081</v>
      </c>
      <c r="L213" s="16">
        <v>0</v>
      </c>
      <c r="M213" s="16">
        <v>0</v>
      </c>
      <c r="N213" s="16">
        <v>0</v>
      </c>
      <c r="O213" s="16">
        <v>0</v>
      </c>
    </row>
    <row r="214" spans="1:15" hidden="1">
      <c r="A214" s="15" t="str">
        <f>INDEX('R1. Scenario specifications'!$C$11:$C$49,MATCH($B214,'R1. Scenario specifications'!$A$11:$A$49,0))</f>
        <v>Current 2DS, 2030 start, 'Expect the Unexpected'</v>
      </c>
      <c r="B214" s="15" t="s">
        <v>44</v>
      </c>
      <c r="C214" s="15" t="s">
        <v>91</v>
      </c>
      <c r="D214" s="15" t="s">
        <v>324</v>
      </c>
      <c r="E214" s="16">
        <v>395.5594408806457</v>
      </c>
      <c r="F214" s="16">
        <v>321.73595345601609</v>
      </c>
      <c r="G214" s="16">
        <v>0</v>
      </c>
      <c r="H214" s="16">
        <v>34.220842306190796</v>
      </c>
      <c r="I214" s="16">
        <v>0</v>
      </c>
      <c r="J214" s="16">
        <v>0</v>
      </c>
      <c r="K214" s="16">
        <v>0</v>
      </c>
      <c r="L214" s="16">
        <v>1735.9466066701366</v>
      </c>
      <c r="M214" s="16">
        <v>370.0907111985897</v>
      </c>
      <c r="N214" s="16">
        <v>515.35212239721363</v>
      </c>
      <c r="O214" s="16">
        <v>2308.8008664366653</v>
      </c>
    </row>
    <row r="215" spans="1:15" hidden="1">
      <c r="A215" s="15" t="str">
        <f>INDEX('R1. Scenario specifications'!$C$11:$C$49,MATCH($B215,'R1. Scenario specifications'!$A$11:$A$49,0))</f>
        <v>Current 2DS, 2030 start, 'Expect the Unexpected'</v>
      </c>
      <c r="B215" s="15" t="s">
        <v>44</v>
      </c>
      <c r="C215" s="15" t="s">
        <v>92</v>
      </c>
      <c r="D215" s="15" t="s">
        <v>325</v>
      </c>
      <c r="E215" s="16">
        <v>182.72415945227004</v>
      </c>
      <c r="F215" s="16">
        <v>626.09271965666198</v>
      </c>
      <c r="G215" s="16">
        <v>495.57993922542278</v>
      </c>
      <c r="H215" s="16">
        <v>73.629230619680101</v>
      </c>
      <c r="I215" s="16">
        <v>392.56952330280438</v>
      </c>
      <c r="J215" s="16">
        <v>429.11812596814241</v>
      </c>
      <c r="K215" s="16">
        <v>127.07868771832766</v>
      </c>
      <c r="L215" s="16">
        <v>126.8317774346952</v>
      </c>
      <c r="M215" s="16">
        <v>280.69421971531176</v>
      </c>
      <c r="N215" s="16">
        <v>206.11495827828537</v>
      </c>
      <c r="O215" s="16">
        <v>385.73426941227024</v>
      </c>
    </row>
    <row r="216" spans="1:15" hidden="1">
      <c r="A216" s="15" t="str">
        <f>INDEX('R1. Scenario specifications'!$C$11:$C$49,MATCH($B216,'R1. Scenario specifications'!$A$11:$A$49,0))</f>
        <v>Current 2DS, 2030 start, 'Expect the Unexpected'</v>
      </c>
      <c r="B216" s="15" t="s">
        <v>44</v>
      </c>
      <c r="C216" s="15" t="s">
        <v>101</v>
      </c>
      <c r="D216" s="15" t="s">
        <v>325</v>
      </c>
      <c r="E216" s="16">
        <v>0</v>
      </c>
      <c r="F216" s="16">
        <v>0</v>
      </c>
      <c r="G216" s="16">
        <v>0</v>
      </c>
      <c r="H216" s="16">
        <v>0.12837012889622901</v>
      </c>
      <c r="I216" s="16">
        <v>11.00354220776773</v>
      </c>
      <c r="J216" s="16">
        <v>48.227123989024562</v>
      </c>
      <c r="K216" s="16">
        <v>219.04896965477161</v>
      </c>
      <c r="L216" s="16">
        <v>0</v>
      </c>
      <c r="M216" s="16">
        <v>0</v>
      </c>
      <c r="N216" s="16">
        <v>0</v>
      </c>
      <c r="O216" s="16">
        <v>0</v>
      </c>
    </row>
    <row r="217" spans="1:15" hidden="1">
      <c r="A217" s="15" t="str">
        <f>INDEX('R1. Scenario specifications'!$C$11:$C$49,MATCH($B217,'R1. Scenario specifications'!$A$11:$A$49,0))</f>
        <v>Current 2DS, 2030 start, 'Expect the Unexpected'</v>
      </c>
      <c r="B217" s="15" t="s">
        <v>44</v>
      </c>
      <c r="C217" s="15" t="s">
        <v>93</v>
      </c>
      <c r="D217" s="15" t="s">
        <v>328</v>
      </c>
      <c r="E217" s="16">
        <v>0.27881728888888901</v>
      </c>
      <c r="F217" s="16">
        <v>0.33361993333333301</v>
      </c>
      <c r="G217" s="16">
        <v>87.352872320358472</v>
      </c>
      <c r="H217" s="16">
        <v>51.864496204132912</v>
      </c>
      <c r="I217" s="16">
        <v>158.20569055930278</v>
      </c>
      <c r="J217" s="16">
        <v>288.73818320022451</v>
      </c>
      <c r="K217" s="16">
        <v>79.811428278628256</v>
      </c>
      <c r="L217" s="16">
        <v>49.30203129333902</v>
      </c>
      <c r="M217" s="16">
        <v>52.326088143260129</v>
      </c>
      <c r="N217" s="16">
        <v>63.316986519772477</v>
      </c>
      <c r="O217" s="16">
        <v>84.533520597355135</v>
      </c>
    </row>
    <row r="218" spans="1:15" hidden="1">
      <c r="A218" s="15" t="str">
        <f>INDEX('R1. Scenario specifications'!$C$11:$C$49,MATCH($B218,'R1. Scenario specifications'!$A$11:$A$49,0))</f>
        <v>Current 2DS, 2030 start, 'Expect the Unexpected'</v>
      </c>
      <c r="B218" s="15" t="s">
        <v>44</v>
      </c>
      <c r="C218" s="15" t="s">
        <v>94</v>
      </c>
      <c r="D218" s="15" t="s">
        <v>326</v>
      </c>
      <c r="E218" s="16">
        <v>125.26921558847515</v>
      </c>
      <c r="F218" s="16">
        <v>243.91367023668442</v>
      </c>
      <c r="G218" s="16">
        <v>92.948725975069692</v>
      </c>
      <c r="H218" s="16">
        <v>257.81622327151319</v>
      </c>
      <c r="I218" s="16">
        <v>368.54954315871561</v>
      </c>
      <c r="J218" s="16">
        <v>156.94497584374355</v>
      </c>
      <c r="K218" s="16">
        <v>23.54940737224932</v>
      </c>
      <c r="L218" s="16">
        <v>8.4945717863001793</v>
      </c>
      <c r="M218" s="16">
        <v>10.963078294717073</v>
      </c>
      <c r="N218" s="16">
        <v>3.7115234703167843</v>
      </c>
      <c r="O218" s="16">
        <v>1.6337828732457651</v>
      </c>
    </row>
    <row r="219" spans="1:15" hidden="1">
      <c r="A219" s="15" t="str">
        <f>INDEX('R1. Scenario specifications'!$C$11:$C$49,MATCH($B219,'R1. Scenario specifications'!$A$11:$A$49,0))</f>
        <v>Current 2DS, 2030 start, 'Expect the Unexpected'</v>
      </c>
      <c r="B219" s="15" t="s">
        <v>44</v>
      </c>
      <c r="C219" s="15" t="s">
        <v>95</v>
      </c>
      <c r="D219" s="15" t="s">
        <v>327</v>
      </c>
      <c r="E219" s="16">
        <v>0</v>
      </c>
      <c r="F219" s="16">
        <v>0</v>
      </c>
      <c r="G219" s="16">
        <v>0.30217566478646202</v>
      </c>
      <c r="H219" s="16">
        <v>111.97047428297222</v>
      </c>
      <c r="I219" s="16">
        <v>359.07081407134433</v>
      </c>
      <c r="J219" s="16">
        <v>600.64902854732509</v>
      </c>
      <c r="K219" s="16">
        <v>23.178723838087308</v>
      </c>
      <c r="L219" s="16">
        <v>43.112806420798051</v>
      </c>
      <c r="M219" s="16">
        <v>218.97601171058682</v>
      </c>
      <c r="N219" s="16">
        <v>595.32590718316101</v>
      </c>
      <c r="O219" s="16">
        <v>0</v>
      </c>
    </row>
    <row r="220" spans="1:15" hidden="1">
      <c r="A220" s="15" t="str">
        <f>INDEX('R1. Scenario specifications'!$C$11:$C$49,MATCH($B220,'R1. Scenario specifications'!$A$11:$A$49,0))</f>
        <v>Current 2DS, 2030 start, 'Expect the Unexpected'</v>
      </c>
      <c r="B220" s="15" t="s">
        <v>44</v>
      </c>
      <c r="C220" s="15" t="s">
        <v>96</v>
      </c>
      <c r="D220" s="15" t="s">
        <v>328</v>
      </c>
      <c r="E220" s="16">
        <v>70.074397658857791</v>
      </c>
      <c r="F220" s="16">
        <v>20.516155164447088</v>
      </c>
      <c r="G220" s="16">
        <v>0.17369078852958428</v>
      </c>
      <c r="H220" s="16">
        <v>0</v>
      </c>
      <c r="I220" s="16">
        <v>10.228112790682566</v>
      </c>
      <c r="J220" s="16">
        <v>8.1603796716164805</v>
      </c>
      <c r="K220" s="16">
        <v>27.167225692145063</v>
      </c>
      <c r="L220" s="16">
        <v>49.498934709365443</v>
      </c>
      <c r="M220" s="16">
        <v>58.57290559417963</v>
      </c>
      <c r="N220" s="16">
        <v>88.037030713886992</v>
      </c>
      <c r="O220" s="16">
        <v>109.40365116145087</v>
      </c>
    </row>
    <row r="221" spans="1:15" hidden="1">
      <c r="A221" s="15" t="str">
        <f>INDEX('R1. Scenario specifications'!$C$11:$C$49,MATCH($B221,'R1. Scenario specifications'!$A$11:$A$49,0))</f>
        <v>Current 2DS, 2030 start, 'Expect the Unexpected'</v>
      </c>
      <c r="B221" s="15" t="s">
        <v>44</v>
      </c>
      <c r="C221" s="15" t="s">
        <v>97</v>
      </c>
      <c r="D221" s="15" t="s">
        <v>329</v>
      </c>
      <c r="E221" s="16">
        <v>12.637708883949241</v>
      </c>
      <c r="F221" s="16">
        <v>82.719415916369499</v>
      </c>
      <c r="G221" s="16">
        <v>50.000000000000014</v>
      </c>
      <c r="H221" s="16">
        <v>53.3333333333333</v>
      </c>
      <c r="I221" s="16">
        <v>82.977411957244527</v>
      </c>
      <c r="J221" s="16">
        <v>59.99999999999995</v>
      </c>
      <c r="K221" s="16">
        <v>65.489558410802189</v>
      </c>
      <c r="L221" s="16">
        <v>68.397725405053734</v>
      </c>
      <c r="M221" s="16">
        <v>68.084790701401261</v>
      </c>
      <c r="N221" s="16">
        <v>54.039329650301624</v>
      </c>
      <c r="O221" s="16">
        <v>67.436759674245593</v>
      </c>
    </row>
    <row r="222" spans="1:15" hidden="1">
      <c r="A222" s="15" t="str">
        <f>INDEX('R1. Scenario specifications'!$C$11:$C$49,MATCH($B222,'R1. Scenario specifications'!$A$11:$A$49,0))</f>
        <v>Current 2DS, 2030 start, 'Expect the Unexpected'</v>
      </c>
      <c r="B222" s="15" t="s">
        <v>44</v>
      </c>
      <c r="C222" s="15" t="s">
        <v>98</v>
      </c>
      <c r="D222" s="15" t="s">
        <v>329</v>
      </c>
      <c r="E222" s="16">
        <v>3.9388921868092472E-3</v>
      </c>
      <c r="F222" s="16">
        <v>1.0352472304670233</v>
      </c>
      <c r="G222" s="16">
        <v>1.710734171095331</v>
      </c>
      <c r="H222" s="16">
        <v>10.613038269375846</v>
      </c>
      <c r="I222" s="16">
        <v>1.6470519424889849</v>
      </c>
      <c r="J222" s="16">
        <v>6.5630838933668221</v>
      </c>
      <c r="K222" s="16">
        <v>11.063325727530207</v>
      </c>
      <c r="L222" s="16">
        <v>3.8035344016934842</v>
      </c>
      <c r="M222" s="16">
        <v>8.5367954800159165</v>
      </c>
      <c r="N222" s="16">
        <v>7.8714336886892529</v>
      </c>
      <c r="O222" s="16">
        <v>5.8801173530878312</v>
      </c>
    </row>
    <row r="223" spans="1:15" hidden="1">
      <c r="A223" s="15" t="str">
        <f>INDEX('R1. Scenario specifications'!$C$11:$C$49,MATCH($B223,'R1. Scenario specifications'!$A$11:$A$49,0))</f>
        <v>Current 2DS, 2030 start, 'Expect the Unexpected'</v>
      </c>
      <c r="B223" s="15" t="s">
        <v>44</v>
      </c>
      <c r="C223" s="15" t="s">
        <v>99</v>
      </c>
      <c r="D223" s="15" t="s">
        <v>330</v>
      </c>
      <c r="E223" s="16">
        <v>164.94116315871042</v>
      </c>
      <c r="F223" s="16">
        <v>29.999999999999957</v>
      </c>
      <c r="G223" s="16">
        <v>129.99999999999974</v>
      </c>
      <c r="H223" s="16">
        <v>409.5339430139133</v>
      </c>
      <c r="I223" s="16">
        <v>1803.7083388162396</v>
      </c>
      <c r="J223" s="16">
        <v>1333.6679645532986</v>
      </c>
      <c r="K223" s="16">
        <v>2924.4186754081334</v>
      </c>
      <c r="L223" s="16">
        <v>2736.7005881207697</v>
      </c>
      <c r="M223" s="16">
        <v>2865.6219654530873</v>
      </c>
      <c r="N223" s="16">
        <v>4024.7706116848926</v>
      </c>
      <c r="O223" s="16">
        <v>4190.4665916976155</v>
      </c>
    </row>
    <row r="224" spans="1:15" hidden="1">
      <c r="A224" s="15" t="str">
        <f>INDEX('R1. Scenario specifications'!$C$11:$C$49,MATCH($B224,'R1. Scenario specifications'!$A$11:$A$49,0))</f>
        <v>Current 1.5DS, 2030 start, 'Expect the Unexpected' but with cheap EVs</v>
      </c>
      <c r="B224" s="15" t="s">
        <v>45</v>
      </c>
      <c r="C224" s="15" t="s">
        <v>90</v>
      </c>
      <c r="D224" s="15" t="s">
        <v>323</v>
      </c>
      <c r="E224" s="16">
        <v>0</v>
      </c>
      <c r="F224" s="16">
        <v>6.9319296018733398</v>
      </c>
      <c r="G224" s="16">
        <v>93.621671822514514</v>
      </c>
      <c r="H224" s="16">
        <v>365.04238792581759</v>
      </c>
      <c r="I224" s="16">
        <v>597.29237067796817</v>
      </c>
      <c r="J224" s="16">
        <v>11.223819383684361</v>
      </c>
      <c r="K224" s="16">
        <v>5.3249484995263101</v>
      </c>
      <c r="L224" s="16">
        <v>121.2885498428798</v>
      </c>
      <c r="M224" s="16">
        <v>307.75944233032891</v>
      </c>
      <c r="N224" s="16">
        <v>121.89507636261307</v>
      </c>
      <c r="O224" s="16">
        <v>264.10313897683636</v>
      </c>
    </row>
    <row r="225" spans="1:15" hidden="1">
      <c r="A225" s="15" t="str">
        <f>INDEX('R1. Scenario specifications'!$C$11:$C$49,MATCH($B225,'R1. Scenario specifications'!$A$11:$A$49,0))</f>
        <v>Current 1.5DS, 2030 start, 'Expect the Unexpected' but with cheap EVs</v>
      </c>
      <c r="B225" s="15" t="s">
        <v>45</v>
      </c>
      <c r="C225" s="15" t="s">
        <v>100</v>
      </c>
      <c r="D225" s="15" t="s">
        <v>323</v>
      </c>
      <c r="E225" s="16">
        <v>0</v>
      </c>
      <c r="F225" s="16">
        <v>0</v>
      </c>
      <c r="G225" s="16">
        <v>1.0139303856537101</v>
      </c>
      <c r="H225" s="16">
        <v>1.1693497707912399</v>
      </c>
      <c r="I225" s="16">
        <v>36.77022171932267</v>
      </c>
      <c r="J225" s="16">
        <v>2007.9990053164461</v>
      </c>
      <c r="K225" s="16">
        <v>717.59307529906891</v>
      </c>
      <c r="L225" s="16">
        <v>0</v>
      </c>
      <c r="M225" s="16">
        <v>0</v>
      </c>
      <c r="N225" s="16">
        <v>0</v>
      </c>
      <c r="O225" s="16">
        <v>0</v>
      </c>
    </row>
    <row r="226" spans="1:15" hidden="1">
      <c r="A226" s="15" t="str">
        <f>INDEX('R1. Scenario specifications'!$C$11:$C$49,MATCH($B226,'R1. Scenario specifications'!$A$11:$A$49,0))</f>
        <v>Current 1.5DS, 2030 start, 'Expect the Unexpected' but with cheap EVs</v>
      </c>
      <c r="B226" s="15" t="s">
        <v>45</v>
      </c>
      <c r="C226" s="15" t="s">
        <v>91</v>
      </c>
      <c r="D226" s="15" t="s">
        <v>324</v>
      </c>
      <c r="E226" s="16">
        <v>395.5594408806457</v>
      </c>
      <c r="F226" s="16">
        <v>321.73595345601609</v>
      </c>
      <c r="G226" s="16">
        <v>0</v>
      </c>
      <c r="H226" s="16">
        <v>34.220842306190796</v>
      </c>
      <c r="I226" s="16">
        <v>0</v>
      </c>
      <c r="J226" s="16">
        <v>0</v>
      </c>
      <c r="K226" s="16">
        <v>0</v>
      </c>
      <c r="L226" s="16">
        <v>457.56529989909046</v>
      </c>
      <c r="M226" s="16">
        <v>799.2467240358651</v>
      </c>
      <c r="N226" s="16">
        <v>994.96932042251331</v>
      </c>
      <c r="O226" s="16">
        <v>608.32452106935443</v>
      </c>
    </row>
    <row r="227" spans="1:15" hidden="1">
      <c r="A227" s="15" t="str">
        <f>INDEX('R1. Scenario specifications'!$C$11:$C$49,MATCH($B227,'R1. Scenario specifications'!$A$11:$A$49,0))</f>
        <v>Current 1.5DS, 2030 start, 'Expect the Unexpected' but with cheap EVs</v>
      </c>
      <c r="B227" s="15" t="s">
        <v>45</v>
      </c>
      <c r="C227" s="15" t="s">
        <v>92</v>
      </c>
      <c r="D227" s="15" t="s">
        <v>325</v>
      </c>
      <c r="E227" s="16">
        <v>182.72415945227004</v>
      </c>
      <c r="F227" s="16">
        <v>626.09271965666198</v>
      </c>
      <c r="G227" s="16">
        <v>495.57993922542278</v>
      </c>
      <c r="H227" s="16">
        <v>73.629230619680101</v>
      </c>
      <c r="I227" s="16">
        <v>0</v>
      </c>
      <c r="J227" s="16">
        <v>82.123162449097578</v>
      </c>
      <c r="K227" s="16">
        <v>52.560314640089629</v>
      </c>
      <c r="L227" s="16">
        <v>121.9740881929003</v>
      </c>
      <c r="M227" s="16">
        <v>265.8077924003635</v>
      </c>
      <c r="N227" s="16">
        <v>415.86630403098752</v>
      </c>
      <c r="O227" s="16">
        <v>194.16057237354681</v>
      </c>
    </row>
    <row r="228" spans="1:15" hidden="1">
      <c r="A228" s="15" t="str">
        <f>INDEX('R1. Scenario specifications'!$C$11:$C$49,MATCH($B228,'R1. Scenario specifications'!$A$11:$A$49,0))</f>
        <v>Current 1.5DS, 2030 start, 'Expect the Unexpected' but with cheap EVs</v>
      </c>
      <c r="B228" s="15" t="s">
        <v>45</v>
      </c>
      <c r="C228" s="15" t="s">
        <v>101</v>
      </c>
      <c r="D228" s="15" t="s">
        <v>325</v>
      </c>
      <c r="E228" s="16">
        <v>0</v>
      </c>
      <c r="F228" s="16">
        <v>0</v>
      </c>
      <c r="G228" s="16">
        <v>0</v>
      </c>
      <c r="H228" s="16">
        <v>0.12837012889622901</v>
      </c>
      <c r="I228" s="16">
        <v>14.4514067290387</v>
      </c>
      <c r="J228" s="16">
        <v>74.586554440351904</v>
      </c>
      <c r="K228" s="16">
        <v>1.94385564965708</v>
      </c>
      <c r="L228" s="16">
        <v>0</v>
      </c>
      <c r="M228" s="16">
        <v>0</v>
      </c>
      <c r="N228" s="16">
        <v>0</v>
      </c>
      <c r="O228" s="16">
        <v>0</v>
      </c>
    </row>
    <row r="229" spans="1:15" hidden="1">
      <c r="A229" s="15" t="str">
        <f>INDEX('R1. Scenario specifications'!$C$11:$C$49,MATCH($B229,'R1. Scenario specifications'!$A$11:$A$49,0))</f>
        <v>Current 1.5DS, 2030 start, 'Expect the Unexpected' but with cheap EVs</v>
      </c>
      <c r="B229" s="15" t="s">
        <v>45</v>
      </c>
      <c r="C229" s="15" t="s">
        <v>93</v>
      </c>
      <c r="D229" s="15" t="s">
        <v>328</v>
      </c>
      <c r="E229" s="16">
        <v>0.27881728888888901</v>
      </c>
      <c r="F229" s="16">
        <v>0.33361993333333301</v>
      </c>
      <c r="G229" s="16">
        <v>87.352872320358472</v>
      </c>
      <c r="H229" s="16">
        <v>51.864496204132912</v>
      </c>
      <c r="I229" s="16">
        <v>2251.8159282589345</v>
      </c>
      <c r="J229" s="16">
        <v>8.0441907991666604</v>
      </c>
      <c r="K229" s="16">
        <v>30.686431649751139</v>
      </c>
      <c r="L229" s="16">
        <v>6.6677505539472168</v>
      </c>
      <c r="M229" s="16">
        <v>90.583189370568604</v>
      </c>
      <c r="N229" s="16">
        <v>105.04732734773302</v>
      </c>
      <c r="O229" s="16">
        <v>42.458266962751139</v>
      </c>
    </row>
    <row r="230" spans="1:15" hidden="1">
      <c r="A230" s="15" t="str">
        <f>INDEX('R1. Scenario specifications'!$C$11:$C$49,MATCH($B230,'R1. Scenario specifications'!$A$11:$A$49,0))</f>
        <v>Current 1.5DS, 2030 start, 'Expect the Unexpected' but with cheap EVs</v>
      </c>
      <c r="B230" s="15" t="s">
        <v>45</v>
      </c>
      <c r="C230" s="15" t="s">
        <v>94</v>
      </c>
      <c r="D230" s="15" t="s">
        <v>326</v>
      </c>
      <c r="E230" s="16">
        <v>125.26921558847515</v>
      </c>
      <c r="F230" s="16">
        <v>243.91367023668442</v>
      </c>
      <c r="G230" s="16">
        <v>92.948725975069692</v>
      </c>
      <c r="H230" s="16">
        <v>257.81622327151319</v>
      </c>
      <c r="I230" s="16">
        <v>990.04951475129599</v>
      </c>
      <c r="J230" s="16">
        <v>202.67446528421414</v>
      </c>
      <c r="K230" s="16">
        <v>15.951992874866956</v>
      </c>
      <c r="L230" s="16">
        <v>7.7804098749004584</v>
      </c>
      <c r="M230" s="16">
        <v>9.0737248777225261</v>
      </c>
      <c r="N230" s="16">
        <v>6.1761017610305533</v>
      </c>
      <c r="O230" s="16">
        <v>0.63683047750629396</v>
      </c>
    </row>
    <row r="231" spans="1:15" hidden="1">
      <c r="A231" s="15" t="str">
        <f>INDEX('R1. Scenario specifications'!$C$11:$C$49,MATCH($B231,'R1. Scenario specifications'!$A$11:$A$49,0))</f>
        <v>Current 1.5DS, 2030 start, 'Expect the Unexpected' but with cheap EVs</v>
      </c>
      <c r="B231" s="15" t="s">
        <v>45</v>
      </c>
      <c r="C231" s="15" t="s">
        <v>95</v>
      </c>
      <c r="D231" s="15" t="s">
        <v>327</v>
      </c>
      <c r="E231" s="16">
        <v>0</v>
      </c>
      <c r="F231" s="16">
        <v>0</v>
      </c>
      <c r="G231" s="16">
        <v>0.30217566478646202</v>
      </c>
      <c r="H231" s="16">
        <v>111.97047428297222</v>
      </c>
      <c r="I231" s="16">
        <v>471.45553537048966</v>
      </c>
      <c r="J231" s="16">
        <v>405.60805283567538</v>
      </c>
      <c r="K231" s="16">
        <v>23.178723838087308</v>
      </c>
      <c r="L231" s="16">
        <v>87.646608574085263</v>
      </c>
      <c r="M231" s="16">
        <v>330.19005687206459</v>
      </c>
      <c r="N231" s="16">
        <v>439.57805986839605</v>
      </c>
      <c r="O231" s="16">
        <v>0</v>
      </c>
    </row>
    <row r="232" spans="1:15" hidden="1">
      <c r="A232" s="15" t="str">
        <f>INDEX('R1. Scenario specifications'!$C$11:$C$49,MATCH($B232,'R1. Scenario specifications'!$A$11:$A$49,0))</f>
        <v>Current 1.5DS, 2030 start, 'Expect the Unexpected' but with cheap EVs</v>
      </c>
      <c r="B232" s="15" t="s">
        <v>45</v>
      </c>
      <c r="C232" s="15" t="s">
        <v>96</v>
      </c>
      <c r="D232" s="15" t="s">
        <v>328</v>
      </c>
      <c r="E232" s="16">
        <v>70.074397658857791</v>
      </c>
      <c r="F232" s="16">
        <v>20.516155164447088</v>
      </c>
      <c r="G232" s="16">
        <v>0.17369078852958428</v>
      </c>
      <c r="H232" s="16">
        <v>0</v>
      </c>
      <c r="I232" s="16">
        <v>0</v>
      </c>
      <c r="J232" s="16">
        <v>2.8640405913240401</v>
      </c>
      <c r="K232" s="16">
        <v>67.636519552843509</v>
      </c>
      <c r="L232" s="16">
        <v>45.107776099540139</v>
      </c>
      <c r="M232" s="16">
        <v>31.600831171566071</v>
      </c>
      <c r="N232" s="16">
        <v>72.881433400292963</v>
      </c>
      <c r="O232" s="16">
        <v>64.874449698647794</v>
      </c>
    </row>
    <row r="233" spans="1:15" hidden="1">
      <c r="A233" s="15" t="str">
        <f>INDEX('R1. Scenario specifications'!$C$11:$C$49,MATCH($B233,'R1. Scenario specifications'!$A$11:$A$49,0))</f>
        <v>Current 1.5DS, 2030 start, 'Expect the Unexpected' but with cheap EVs</v>
      </c>
      <c r="B233" s="15" t="s">
        <v>45</v>
      </c>
      <c r="C233" s="15" t="s">
        <v>97</v>
      </c>
      <c r="D233" s="15" t="s">
        <v>329</v>
      </c>
      <c r="E233" s="16">
        <v>12.637708883949241</v>
      </c>
      <c r="F233" s="16">
        <v>82.719415916369499</v>
      </c>
      <c r="G233" s="16">
        <v>50.000000000000014</v>
      </c>
      <c r="H233" s="16">
        <v>53.3333333333333</v>
      </c>
      <c r="I233" s="16">
        <v>727.87888956722077</v>
      </c>
      <c r="J233" s="16">
        <v>2517.9622444031111</v>
      </c>
      <c r="K233" s="16">
        <v>268.12750956272225</v>
      </c>
      <c r="L233" s="16">
        <v>824.76068233274918</v>
      </c>
      <c r="M233" s="16">
        <v>2259.351614688961</v>
      </c>
      <c r="N233" s="16">
        <v>416.85549848698804</v>
      </c>
      <c r="O233" s="16">
        <v>1149.1777904780458</v>
      </c>
    </row>
    <row r="234" spans="1:15" hidden="1">
      <c r="A234" s="15" t="str">
        <f>INDEX('R1. Scenario specifications'!$C$11:$C$49,MATCH($B234,'R1. Scenario specifications'!$A$11:$A$49,0))</f>
        <v>Current 1.5DS, 2030 start, 'Expect the Unexpected' but with cheap EVs</v>
      </c>
      <c r="B234" s="15" t="s">
        <v>45</v>
      </c>
      <c r="C234" s="15" t="s">
        <v>98</v>
      </c>
      <c r="D234" s="15" t="s">
        <v>329</v>
      </c>
      <c r="E234" s="16">
        <v>3.9388921868092472E-3</v>
      </c>
      <c r="F234" s="16">
        <v>1.0352472304670233</v>
      </c>
      <c r="G234" s="16">
        <v>1.710734171095331</v>
      </c>
      <c r="H234" s="16">
        <v>10.613038269375846</v>
      </c>
      <c r="I234" s="16">
        <v>51.181880604978247</v>
      </c>
      <c r="J234" s="16">
        <v>88.307025941664449</v>
      </c>
      <c r="K234" s="16">
        <v>28.441468785452464</v>
      </c>
      <c r="L234" s="16">
        <v>67.487116849582677</v>
      </c>
      <c r="M234" s="16">
        <v>62.004110615065457</v>
      </c>
      <c r="N234" s="16">
        <v>45.591740387000641</v>
      </c>
      <c r="O234" s="16">
        <v>65.075161131741552</v>
      </c>
    </row>
    <row r="235" spans="1:15" hidden="1">
      <c r="A235" s="15" t="str">
        <f>INDEX('R1. Scenario specifications'!$C$11:$C$49,MATCH($B235,'R1. Scenario specifications'!$A$11:$A$49,0))</f>
        <v>Current 1.5DS, 2030 start, 'Expect the Unexpected' but with cheap EVs</v>
      </c>
      <c r="B235" s="15" t="s">
        <v>45</v>
      </c>
      <c r="C235" s="15" t="s">
        <v>99</v>
      </c>
      <c r="D235" s="15" t="s">
        <v>330</v>
      </c>
      <c r="E235" s="16">
        <v>164.94116315871042</v>
      </c>
      <c r="F235" s="16">
        <v>29.999999999999957</v>
      </c>
      <c r="G235" s="16">
        <v>129.99999999999974</v>
      </c>
      <c r="H235" s="16">
        <v>409.5339430139133</v>
      </c>
      <c r="I235" s="16">
        <v>2250.5168412499602</v>
      </c>
      <c r="J235" s="16">
        <v>2592.953505687889</v>
      </c>
      <c r="K235" s="16">
        <v>3727.4635845826524</v>
      </c>
      <c r="L235" s="16">
        <v>1092.7503077871133</v>
      </c>
      <c r="M235" s="16">
        <v>3471.6937308916908</v>
      </c>
      <c r="N235" s="16">
        <v>3446.058074970565</v>
      </c>
      <c r="O235" s="16">
        <v>3671.7252088878777</v>
      </c>
    </row>
    <row r="236" spans="1:15" hidden="1">
      <c r="A236" s="15" t="str">
        <f>INDEX('R1. Scenario specifications'!$C$11:$C$49,MATCH($B236,'R1. Scenario specifications'!$A$11:$A$49,0))</f>
        <v>Current 1.5DS, 2020 start, 'Expect the Unexpected' but with cheap energy efficiency</v>
      </c>
      <c r="B236" s="15" t="s">
        <v>46</v>
      </c>
      <c r="C236" s="15" t="s">
        <v>90</v>
      </c>
      <c r="D236" s="15" t="s">
        <v>323</v>
      </c>
      <c r="E236" s="16">
        <v>0</v>
      </c>
      <c r="F236" s="16">
        <v>6.9319296018733398</v>
      </c>
      <c r="G236" s="16">
        <v>93.621671822514514</v>
      </c>
      <c r="H236" s="16">
        <v>503.7585551656515</v>
      </c>
      <c r="I236" s="16">
        <v>154.48040928894437</v>
      </c>
      <c r="J236" s="16">
        <v>6.9525301321111792</v>
      </c>
      <c r="K236" s="16">
        <v>0</v>
      </c>
      <c r="L236" s="16">
        <v>200.47473338936439</v>
      </c>
      <c r="M236" s="16">
        <v>179.38839278510608</v>
      </c>
      <c r="N236" s="16">
        <v>92.29933379807558</v>
      </c>
      <c r="O236" s="16">
        <v>324.07226659850886</v>
      </c>
    </row>
    <row r="237" spans="1:15" hidden="1">
      <c r="A237" s="15" t="str">
        <f>INDEX('R1. Scenario specifications'!$C$11:$C$49,MATCH($B237,'R1. Scenario specifications'!$A$11:$A$49,0))</f>
        <v>Current 1.5DS, 2020 start, 'Expect the Unexpected' but with cheap energy efficiency</v>
      </c>
      <c r="B237" s="15" t="s">
        <v>46</v>
      </c>
      <c r="C237" s="15" t="s">
        <v>100</v>
      </c>
      <c r="D237" s="15" t="s">
        <v>323</v>
      </c>
      <c r="E237" s="16">
        <v>0</v>
      </c>
      <c r="F237" s="16">
        <v>0</v>
      </c>
      <c r="G237" s="16">
        <v>1.0139303856537101</v>
      </c>
      <c r="H237" s="16">
        <v>31.880784687142427</v>
      </c>
      <c r="I237" s="16">
        <v>560.25551328845108</v>
      </c>
      <c r="J237" s="16">
        <v>1531.5719074743208</v>
      </c>
      <c r="K237" s="16">
        <v>201.32615241634801</v>
      </c>
      <c r="L237" s="16">
        <v>0</v>
      </c>
      <c r="M237" s="16">
        <v>0</v>
      </c>
      <c r="N237" s="16">
        <v>0</v>
      </c>
      <c r="O237" s="16">
        <v>0</v>
      </c>
    </row>
    <row r="238" spans="1:15" hidden="1">
      <c r="A238" s="15" t="str">
        <f>INDEX('R1. Scenario specifications'!$C$11:$C$49,MATCH($B238,'R1. Scenario specifications'!$A$11:$A$49,0))</f>
        <v>Current 1.5DS, 2020 start, 'Expect the Unexpected' but with cheap energy efficiency</v>
      </c>
      <c r="B238" s="15" t="s">
        <v>46</v>
      </c>
      <c r="C238" s="15" t="s">
        <v>91</v>
      </c>
      <c r="D238" s="15" t="s">
        <v>324</v>
      </c>
      <c r="E238" s="16">
        <v>395.5594408806457</v>
      </c>
      <c r="F238" s="16">
        <v>321.73595345601609</v>
      </c>
      <c r="G238" s="16">
        <v>0</v>
      </c>
      <c r="H238" s="16">
        <v>0</v>
      </c>
      <c r="I238" s="16">
        <v>0</v>
      </c>
      <c r="J238" s="16">
        <v>0</v>
      </c>
      <c r="K238" s="16">
        <v>0</v>
      </c>
      <c r="L238" s="16">
        <v>513.93557354890277</v>
      </c>
      <c r="M238" s="16">
        <v>482.15822700410195</v>
      </c>
      <c r="N238" s="16">
        <v>420.18606105756248</v>
      </c>
      <c r="O238" s="16">
        <v>525.00815295249458</v>
      </c>
    </row>
    <row r="239" spans="1:15" hidden="1">
      <c r="A239" s="15" t="str">
        <f>INDEX('R1. Scenario specifications'!$C$11:$C$49,MATCH($B239,'R1. Scenario specifications'!$A$11:$A$49,0))</f>
        <v>Current 1.5DS, 2020 start, 'Expect the Unexpected' but with cheap energy efficiency</v>
      </c>
      <c r="B239" s="15" t="s">
        <v>46</v>
      </c>
      <c r="C239" s="15" t="s">
        <v>92</v>
      </c>
      <c r="D239" s="15" t="s">
        <v>325</v>
      </c>
      <c r="E239" s="16">
        <v>182.72415945227004</v>
      </c>
      <c r="F239" s="16">
        <v>626.09271965666198</v>
      </c>
      <c r="G239" s="16">
        <v>495.57993922542278</v>
      </c>
      <c r="H239" s="16">
        <v>318.89104201151002</v>
      </c>
      <c r="I239" s="16">
        <v>117.8113478111499</v>
      </c>
      <c r="J239" s="16">
        <v>49.421365148474102</v>
      </c>
      <c r="K239" s="16">
        <v>38.390269087710301</v>
      </c>
      <c r="L239" s="16">
        <v>0</v>
      </c>
      <c r="M239" s="16">
        <v>102.40278266671829</v>
      </c>
      <c r="N239" s="16">
        <v>238.1504208906187</v>
      </c>
      <c r="O239" s="16">
        <v>34.895208387272461</v>
      </c>
    </row>
    <row r="240" spans="1:15" hidden="1">
      <c r="A240" s="15" t="str">
        <f>INDEX('R1. Scenario specifications'!$C$11:$C$49,MATCH($B240,'R1. Scenario specifications'!$A$11:$A$49,0))</f>
        <v>Current 1.5DS, 2020 start, 'Expect the Unexpected' but with cheap energy efficiency</v>
      </c>
      <c r="B240" s="15" t="s">
        <v>46</v>
      </c>
      <c r="C240" s="15" t="s">
        <v>101</v>
      </c>
      <c r="D240" s="15" t="s">
        <v>325</v>
      </c>
      <c r="E240" s="16">
        <v>0</v>
      </c>
      <c r="F240" s="16">
        <v>0</v>
      </c>
      <c r="G240" s="16">
        <v>0</v>
      </c>
      <c r="H240" s="16">
        <v>6.2471975600472902</v>
      </c>
      <c r="I240" s="16">
        <v>291.98599672863293</v>
      </c>
      <c r="J240" s="16">
        <v>1943.637177111854</v>
      </c>
      <c r="K240" s="16">
        <v>0</v>
      </c>
      <c r="L240" s="16">
        <v>0</v>
      </c>
      <c r="M240" s="16">
        <v>0</v>
      </c>
      <c r="N240" s="16">
        <v>0</v>
      </c>
      <c r="O240" s="16">
        <v>0</v>
      </c>
    </row>
    <row r="241" spans="1:15" hidden="1">
      <c r="A241" s="15" t="str">
        <f>INDEX('R1. Scenario specifications'!$C$11:$C$49,MATCH($B241,'R1. Scenario specifications'!$A$11:$A$49,0))</f>
        <v>Current 1.5DS, 2020 start, 'Expect the Unexpected' but with cheap energy efficiency</v>
      </c>
      <c r="B241" s="15" t="s">
        <v>46</v>
      </c>
      <c r="C241" s="15" t="s">
        <v>93</v>
      </c>
      <c r="D241" s="15" t="s">
        <v>328</v>
      </c>
      <c r="E241" s="16">
        <v>0.27881728888888901</v>
      </c>
      <c r="F241" s="16">
        <v>0.33361993333333301</v>
      </c>
      <c r="G241" s="16">
        <v>87.352872320358472</v>
      </c>
      <c r="H241" s="16">
        <v>555.96197984181504</v>
      </c>
      <c r="I241" s="16">
        <v>215.13023808116489</v>
      </c>
      <c r="J241" s="16">
        <v>53.096814917305217</v>
      </c>
      <c r="K241" s="16">
        <v>79.078776085478268</v>
      </c>
      <c r="L241" s="16">
        <v>8.9387127545022711</v>
      </c>
      <c r="M241" s="16">
        <v>93.406433439481859</v>
      </c>
      <c r="N241" s="16">
        <v>52.595913413405199</v>
      </c>
      <c r="O241" s="16">
        <v>79.063816819578363</v>
      </c>
    </row>
    <row r="242" spans="1:15" hidden="1">
      <c r="A242" s="15" t="str">
        <f>INDEX('R1. Scenario specifications'!$C$11:$C$49,MATCH($B242,'R1. Scenario specifications'!$A$11:$A$49,0))</f>
        <v>Current 1.5DS, 2020 start, 'Expect the Unexpected' but with cheap energy efficiency</v>
      </c>
      <c r="B242" s="15" t="s">
        <v>46</v>
      </c>
      <c r="C242" s="15" t="s">
        <v>94</v>
      </c>
      <c r="D242" s="15" t="s">
        <v>326</v>
      </c>
      <c r="E242" s="16">
        <v>125.26921558847515</v>
      </c>
      <c r="F242" s="16">
        <v>243.91367023668442</v>
      </c>
      <c r="G242" s="16">
        <v>92.948725975069692</v>
      </c>
      <c r="H242" s="16">
        <v>672.23675902019772</v>
      </c>
      <c r="I242" s="16">
        <v>393.48953992991648</v>
      </c>
      <c r="J242" s="16">
        <v>61.101363575519684</v>
      </c>
      <c r="K242" s="16">
        <v>49.256433995181951</v>
      </c>
      <c r="L242" s="16">
        <v>11.096162455756078</v>
      </c>
      <c r="M242" s="16">
        <v>15.124791591908775</v>
      </c>
      <c r="N242" s="16">
        <v>12.345146200459105</v>
      </c>
      <c r="O242" s="16">
        <v>0</v>
      </c>
    </row>
    <row r="243" spans="1:15" hidden="1">
      <c r="A243" s="15" t="str">
        <f>INDEX('R1. Scenario specifications'!$C$11:$C$49,MATCH($B243,'R1. Scenario specifications'!$A$11:$A$49,0))</f>
        <v>Current 1.5DS, 2020 start, 'Expect the Unexpected' but with cheap energy efficiency</v>
      </c>
      <c r="B243" s="15" t="s">
        <v>46</v>
      </c>
      <c r="C243" s="15" t="s">
        <v>95</v>
      </c>
      <c r="D243" s="15" t="s">
        <v>327</v>
      </c>
      <c r="E243" s="16">
        <v>0</v>
      </c>
      <c r="F243" s="16">
        <v>0</v>
      </c>
      <c r="G243" s="16">
        <v>0.30217566478646202</v>
      </c>
      <c r="H243" s="16">
        <v>129.95342502741306</v>
      </c>
      <c r="I243" s="16">
        <v>391.45698263248033</v>
      </c>
      <c r="J243" s="16">
        <v>447.41432353661685</v>
      </c>
      <c r="K243" s="16">
        <v>27.711009452690771</v>
      </c>
      <c r="L243" s="16">
        <v>80.033745126345082</v>
      </c>
      <c r="M243" s="16">
        <v>291.46436400426001</v>
      </c>
      <c r="N243" s="16">
        <v>481.38433056933724</v>
      </c>
      <c r="O243" s="16">
        <v>0</v>
      </c>
    </row>
    <row r="244" spans="1:15" hidden="1">
      <c r="A244" s="15" t="str">
        <f>INDEX('R1. Scenario specifications'!$C$11:$C$49,MATCH($B244,'R1. Scenario specifications'!$A$11:$A$49,0))</f>
        <v>Current 1.5DS, 2020 start, 'Expect the Unexpected' but with cheap energy efficiency</v>
      </c>
      <c r="B244" s="15" t="s">
        <v>46</v>
      </c>
      <c r="C244" s="15" t="s">
        <v>96</v>
      </c>
      <c r="D244" s="15" t="s">
        <v>328</v>
      </c>
      <c r="E244" s="16">
        <v>70.074397658857791</v>
      </c>
      <c r="F244" s="16">
        <v>20.516155164447088</v>
      </c>
      <c r="G244" s="16">
        <v>0.17369078852958428</v>
      </c>
      <c r="H244" s="16">
        <v>2.45976877510431</v>
      </c>
      <c r="I244" s="16">
        <v>2.4546774110937002</v>
      </c>
      <c r="J244" s="16">
        <v>5.7491539101423399</v>
      </c>
      <c r="K244" s="16">
        <v>84.506905263264287</v>
      </c>
      <c r="L244" s="16">
        <v>19.894873484420543</v>
      </c>
      <c r="M244" s="16">
        <v>38.467980322630957</v>
      </c>
      <c r="N244" s="16">
        <v>45.989813433510321</v>
      </c>
      <c r="O244" s="16">
        <v>67.687017443103102</v>
      </c>
    </row>
    <row r="245" spans="1:15" hidden="1">
      <c r="A245" s="15" t="str">
        <f>INDEX('R1. Scenario specifications'!$C$11:$C$49,MATCH($B245,'R1. Scenario specifications'!$A$11:$A$49,0))</f>
        <v>Current 1.5DS, 2020 start, 'Expect the Unexpected' but with cheap energy efficiency</v>
      </c>
      <c r="B245" s="15" t="s">
        <v>46</v>
      </c>
      <c r="C245" s="15" t="s">
        <v>97</v>
      </c>
      <c r="D245" s="15" t="s">
        <v>329</v>
      </c>
      <c r="E245" s="16">
        <v>12.637708883949241</v>
      </c>
      <c r="F245" s="16">
        <v>82.719415916369499</v>
      </c>
      <c r="G245" s="16">
        <v>50.000000000000014</v>
      </c>
      <c r="H245" s="16">
        <v>359.2117807274949</v>
      </c>
      <c r="I245" s="16">
        <v>1875.3615427764335</v>
      </c>
      <c r="J245" s="16">
        <v>3984.3938530498972</v>
      </c>
      <c r="K245" s="16">
        <v>486.05016779917173</v>
      </c>
      <c r="L245" s="16">
        <v>1881.6217905115927</v>
      </c>
      <c r="M245" s="16">
        <v>3948.6149823954752</v>
      </c>
      <c r="N245" s="16">
        <v>639.25652697272653</v>
      </c>
      <c r="O245" s="16">
        <v>1894.4469421908088</v>
      </c>
    </row>
    <row r="246" spans="1:15" hidden="1">
      <c r="A246" s="15" t="str">
        <f>INDEX('R1. Scenario specifications'!$C$11:$C$49,MATCH($B246,'R1. Scenario specifications'!$A$11:$A$49,0))</f>
        <v>Current 1.5DS, 2020 start, 'Expect the Unexpected' but with cheap energy efficiency</v>
      </c>
      <c r="B246" s="15" t="s">
        <v>46</v>
      </c>
      <c r="C246" s="15" t="s">
        <v>98</v>
      </c>
      <c r="D246" s="15" t="s">
        <v>329</v>
      </c>
      <c r="E246" s="16">
        <v>3.9388921868092472E-3</v>
      </c>
      <c r="F246" s="16">
        <v>1.0352472304670233</v>
      </c>
      <c r="G246" s="16">
        <v>1.710734171095331</v>
      </c>
      <c r="H246" s="16">
        <v>11.183016491626912</v>
      </c>
      <c r="I246" s="16">
        <v>46.495096634981024</v>
      </c>
      <c r="J246" s="16">
        <v>19.068162690361763</v>
      </c>
      <c r="K246" s="16">
        <v>26.69256227493101</v>
      </c>
      <c r="L246" s="16">
        <v>34.442276517193172</v>
      </c>
      <c r="M246" s="16">
        <v>22.414287670757748</v>
      </c>
      <c r="N246" s="16">
        <v>30.093912205071216</v>
      </c>
      <c r="O246" s="16">
        <v>29.155044917823933</v>
      </c>
    </row>
    <row r="247" spans="1:15" hidden="1">
      <c r="A247" s="15" t="str">
        <f>INDEX('R1. Scenario specifications'!$C$11:$C$49,MATCH($B247,'R1. Scenario specifications'!$A$11:$A$49,0))</f>
        <v>Current 1.5DS, 2020 start, 'Expect the Unexpected' but with cheap energy efficiency</v>
      </c>
      <c r="B247" s="15" t="s">
        <v>46</v>
      </c>
      <c r="C247" s="15" t="s">
        <v>99</v>
      </c>
      <c r="D247" s="15" t="s">
        <v>330</v>
      </c>
      <c r="E247" s="16">
        <v>164.94116315871042</v>
      </c>
      <c r="F247" s="16">
        <v>29.999999999999957</v>
      </c>
      <c r="G247" s="16">
        <v>129.99999999999974</v>
      </c>
      <c r="H247" s="16">
        <v>1475.7473745656359</v>
      </c>
      <c r="I247" s="16">
        <v>1495.6485540941494</v>
      </c>
      <c r="J247" s="16">
        <v>4113.8949508052674</v>
      </c>
      <c r="K247" s="16">
        <v>2549.3457335508751</v>
      </c>
      <c r="L247" s="16">
        <v>818.28805652973938</v>
      </c>
      <c r="M247" s="16">
        <v>3749.6357101420895</v>
      </c>
      <c r="N247" s="16">
        <v>2639.4488270033366</v>
      </c>
      <c r="O247" s="16">
        <v>3237.6858435579165</v>
      </c>
    </row>
    <row r="248" spans="1:15" hidden="1">
      <c r="A248" s="15" t="str">
        <f>INDEX('R1. Scenario specifications'!$C$11:$C$49,MATCH($B248,'R1. Scenario specifications'!$A$11:$A$49,0))</f>
        <v>Current 1.5DS, 2030 start, 'Expect the Unexpected' but with cheap energy efficiency</v>
      </c>
      <c r="B248" s="15" t="s">
        <v>47</v>
      </c>
      <c r="C248" s="15" t="s">
        <v>90</v>
      </c>
      <c r="D248" s="15" t="s">
        <v>323</v>
      </c>
      <c r="E248" s="16">
        <v>0</v>
      </c>
      <c r="F248" s="16">
        <v>6.9319296018733398</v>
      </c>
      <c r="G248" s="16">
        <v>93.621671822514514</v>
      </c>
      <c r="H248" s="16">
        <v>365.04238792581759</v>
      </c>
      <c r="I248" s="16">
        <v>615.93230176094107</v>
      </c>
      <c r="J248" s="16">
        <v>9.9900799818370096</v>
      </c>
      <c r="K248" s="16">
        <v>0</v>
      </c>
      <c r="L248" s="16">
        <v>123.09961483228901</v>
      </c>
      <c r="M248" s="16">
        <v>305.01839951372779</v>
      </c>
      <c r="N248" s="16">
        <v>143.36226716812726</v>
      </c>
      <c r="O248" s="16">
        <v>237.98784377201156</v>
      </c>
    </row>
    <row r="249" spans="1:15" hidden="1">
      <c r="A249" s="15" t="str">
        <f>INDEX('R1. Scenario specifications'!$C$11:$C$49,MATCH($B249,'R1. Scenario specifications'!$A$11:$A$49,0))</f>
        <v>Current 1.5DS, 2030 start, 'Expect the Unexpected' but with cheap energy efficiency</v>
      </c>
      <c r="B249" s="15" t="s">
        <v>47</v>
      </c>
      <c r="C249" s="15" t="s">
        <v>100</v>
      </c>
      <c r="D249" s="15" t="s">
        <v>323</v>
      </c>
      <c r="E249" s="16">
        <v>0</v>
      </c>
      <c r="F249" s="16">
        <v>0</v>
      </c>
      <c r="G249" s="16">
        <v>1.0139303856537101</v>
      </c>
      <c r="H249" s="16">
        <v>1.1693497707912399</v>
      </c>
      <c r="I249" s="16">
        <v>36.77022171932267</v>
      </c>
      <c r="J249" s="16">
        <v>1960.1937759298405</v>
      </c>
      <c r="K249" s="16">
        <v>461.63506026217209</v>
      </c>
      <c r="L249" s="16">
        <v>0</v>
      </c>
      <c r="M249" s="16">
        <v>0</v>
      </c>
      <c r="N249" s="16">
        <v>0</v>
      </c>
      <c r="O249" s="16">
        <v>0</v>
      </c>
    </row>
    <row r="250" spans="1:15" hidden="1">
      <c r="A250" s="15" t="str">
        <f>INDEX('R1. Scenario specifications'!$C$11:$C$49,MATCH($B250,'R1. Scenario specifications'!$A$11:$A$49,0))</f>
        <v>Current 1.5DS, 2030 start, 'Expect the Unexpected' but with cheap energy efficiency</v>
      </c>
      <c r="B250" s="15" t="s">
        <v>47</v>
      </c>
      <c r="C250" s="15" t="s">
        <v>91</v>
      </c>
      <c r="D250" s="15" t="s">
        <v>324</v>
      </c>
      <c r="E250" s="16">
        <v>395.5594408806457</v>
      </c>
      <c r="F250" s="16">
        <v>321.73595345601609</v>
      </c>
      <c r="G250" s="16">
        <v>0</v>
      </c>
      <c r="H250" s="16">
        <v>34.220842306190796</v>
      </c>
      <c r="I250" s="16">
        <v>0</v>
      </c>
      <c r="J250" s="16">
        <v>0</v>
      </c>
      <c r="K250" s="16">
        <v>0</v>
      </c>
      <c r="L250" s="16">
        <v>273.81335399880106</v>
      </c>
      <c r="M250" s="16">
        <v>651.13877632522497</v>
      </c>
      <c r="N250" s="16">
        <v>692.66147992340825</v>
      </c>
      <c r="O250" s="16">
        <v>351.4371751867244</v>
      </c>
    </row>
    <row r="251" spans="1:15" hidden="1">
      <c r="A251" s="15" t="str">
        <f>INDEX('R1. Scenario specifications'!$C$11:$C$49,MATCH($B251,'R1. Scenario specifications'!$A$11:$A$49,0))</f>
        <v>Current 1.5DS, 2030 start, 'Expect the Unexpected' but with cheap energy efficiency</v>
      </c>
      <c r="B251" s="15" t="s">
        <v>47</v>
      </c>
      <c r="C251" s="15" t="s">
        <v>92</v>
      </c>
      <c r="D251" s="15" t="s">
        <v>325</v>
      </c>
      <c r="E251" s="16">
        <v>182.72415945227004</v>
      </c>
      <c r="F251" s="16">
        <v>626.09271965666198</v>
      </c>
      <c r="G251" s="16">
        <v>495.57993922542278</v>
      </c>
      <c r="H251" s="16">
        <v>73.629230619680101</v>
      </c>
      <c r="I251" s="16">
        <v>0</v>
      </c>
      <c r="J251" s="16">
        <v>72.982516067012753</v>
      </c>
      <c r="K251" s="16">
        <v>12.379807609151506</v>
      </c>
      <c r="L251" s="16">
        <v>0</v>
      </c>
      <c r="M251" s="16">
        <v>29.8310023560853</v>
      </c>
      <c r="N251" s="16">
        <v>250.199952122182</v>
      </c>
      <c r="O251" s="16">
        <v>34.143028061916354</v>
      </c>
    </row>
    <row r="252" spans="1:15" hidden="1">
      <c r="A252" s="15" t="str">
        <f>INDEX('R1. Scenario specifications'!$C$11:$C$49,MATCH($B252,'R1. Scenario specifications'!$A$11:$A$49,0))</f>
        <v>Current 1.5DS, 2030 start, 'Expect the Unexpected' but with cheap energy efficiency</v>
      </c>
      <c r="B252" s="15" t="s">
        <v>47</v>
      </c>
      <c r="C252" s="15" t="s">
        <v>101</v>
      </c>
      <c r="D252" s="15" t="s">
        <v>325</v>
      </c>
      <c r="E252" s="16">
        <v>0</v>
      </c>
      <c r="F252" s="16">
        <v>0</v>
      </c>
      <c r="G252" s="16">
        <v>0</v>
      </c>
      <c r="H252" s="16">
        <v>0.12837012889622901</v>
      </c>
      <c r="I252" s="16">
        <v>14.4514067290387</v>
      </c>
      <c r="J252" s="16">
        <v>32.927842785219099</v>
      </c>
      <c r="K252" s="16">
        <v>7.7016940662092903</v>
      </c>
      <c r="L252" s="16">
        <v>0</v>
      </c>
      <c r="M252" s="16">
        <v>0</v>
      </c>
      <c r="N252" s="16">
        <v>0</v>
      </c>
      <c r="O252" s="16">
        <v>0</v>
      </c>
    </row>
    <row r="253" spans="1:15" hidden="1">
      <c r="A253" s="15" t="str">
        <f>INDEX('R1. Scenario specifications'!$C$11:$C$49,MATCH($B253,'R1. Scenario specifications'!$A$11:$A$49,0))</f>
        <v>Current 1.5DS, 2030 start, 'Expect the Unexpected' but with cheap energy efficiency</v>
      </c>
      <c r="B253" s="15" t="s">
        <v>47</v>
      </c>
      <c r="C253" s="15" t="s">
        <v>93</v>
      </c>
      <c r="D253" s="15" t="s">
        <v>328</v>
      </c>
      <c r="E253" s="16">
        <v>0.27881728888888901</v>
      </c>
      <c r="F253" s="16">
        <v>0.33361993333333301</v>
      </c>
      <c r="G253" s="16">
        <v>87.352872320358472</v>
      </c>
      <c r="H253" s="16">
        <v>51.864496204132912</v>
      </c>
      <c r="I253" s="16">
        <v>2051.2827114568759</v>
      </c>
      <c r="J253" s="16">
        <v>5.7422688934216612</v>
      </c>
      <c r="K253" s="16">
        <v>17.747902737277478</v>
      </c>
      <c r="L253" s="16">
        <v>6.7773658827922167</v>
      </c>
      <c r="M253" s="16">
        <v>45.671743778198099</v>
      </c>
      <c r="N253" s="16">
        <v>162.78768652373216</v>
      </c>
      <c r="O253" s="16">
        <v>29.519738050277478</v>
      </c>
    </row>
    <row r="254" spans="1:15" hidden="1">
      <c r="A254" s="15" t="str">
        <f>INDEX('R1. Scenario specifications'!$C$11:$C$49,MATCH($B254,'R1. Scenario specifications'!$A$11:$A$49,0))</f>
        <v>Current 1.5DS, 2030 start, 'Expect the Unexpected' but with cheap energy efficiency</v>
      </c>
      <c r="B254" s="15" t="s">
        <v>47</v>
      </c>
      <c r="C254" s="15" t="s">
        <v>94</v>
      </c>
      <c r="D254" s="15" t="s">
        <v>326</v>
      </c>
      <c r="E254" s="16">
        <v>125.26921558847515</v>
      </c>
      <c r="F254" s="16">
        <v>243.91367023668442</v>
      </c>
      <c r="G254" s="16">
        <v>92.948725975069692</v>
      </c>
      <c r="H254" s="16">
        <v>257.81622327151319</v>
      </c>
      <c r="I254" s="16">
        <v>785.92272243582443</v>
      </c>
      <c r="J254" s="16">
        <v>40.255259627688609</v>
      </c>
      <c r="K254" s="16">
        <v>10.428728424147616</v>
      </c>
      <c r="L254" s="16">
        <v>8.6149452369020949</v>
      </c>
      <c r="M254" s="16">
        <v>9.4279812636499134</v>
      </c>
      <c r="N254" s="16">
        <v>6.363146390855202</v>
      </c>
      <c r="O254" s="16">
        <v>0</v>
      </c>
    </row>
    <row r="255" spans="1:15" hidden="1">
      <c r="A255" s="15" t="str">
        <f>INDEX('R1. Scenario specifications'!$C$11:$C$49,MATCH($B255,'R1. Scenario specifications'!$A$11:$A$49,0))</f>
        <v>Current 1.5DS, 2030 start, 'Expect the Unexpected' but with cheap energy efficiency</v>
      </c>
      <c r="B255" s="15" t="s">
        <v>47</v>
      </c>
      <c r="C255" s="15" t="s">
        <v>95</v>
      </c>
      <c r="D255" s="15" t="s">
        <v>327</v>
      </c>
      <c r="E255" s="16">
        <v>0</v>
      </c>
      <c r="F255" s="16">
        <v>0</v>
      </c>
      <c r="G255" s="16">
        <v>0.30217566478646202</v>
      </c>
      <c r="H255" s="16">
        <v>111.97047428297222</v>
      </c>
      <c r="I255" s="16">
        <v>302.9986150907809</v>
      </c>
      <c r="J255" s="16">
        <v>469.34012698012612</v>
      </c>
      <c r="K255" s="16">
        <v>33.292976712318982</v>
      </c>
      <c r="L255" s="16">
        <v>111.94379126372262</v>
      </c>
      <c r="M255" s="16">
        <v>232.04654716374498</v>
      </c>
      <c r="N255" s="16">
        <v>503.31013401284667</v>
      </c>
      <c r="O255" s="16">
        <v>0</v>
      </c>
    </row>
    <row r="256" spans="1:15" hidden="1">
      <c r="A256" s="15" t="str">
        <f>INDEX('R1. Scenario specifications'!$C$11:$C$49,MATCH($B256,'R1. Scenario specifications'!$A$11:$A$49,0))</f>
        <v>Current 1.5DS, 2030 start, 'Expect the Unexpected' but with cheap energy efficiency</v>
      </c>
      <c r="B256" s="15" t="s">
        <v>47</v>
      </c>
      <c r="C256" s="15" t="s">
        <v>96</v>
      </c>
      <c r="D256" s="15" t="s">
        <v>328</v>
      </c>
      <c r="E256" s="16">
        <v>70.074397658857791</v>
      </c>
      <c r="F256" s="16">
        <v>20.516155164447088</v>
      </c>
      <c r="G256" s="16">
        <v>0.17369078852958428</v>
      </c>
      <c r="H256" s="16">
        <v>0</v>
      </c>
      <c r="I256" s="16">
        <v>0</v>
      </c>
      <c r="J256" s="16">
        <v>2.8640405913240401</v>
      </c>
      <c r="K256" s="16">
        <v>63.850664742065831</v>
      </c>
      <c r="L256" s="16">
        <v>36.127872213631058</v>
      </c>
      <c r="M256" s="16">
        <v>63.420910341282507</v>
      </c>
      <c r="N256" s="16">
        <v>52.992824012463153</v>
      </c>
      <c r="O256" s="16">
        <v>75.222149953624012</v>
      </c>
    </row>
    <row r="257" spans="1:15" hidden="1">
      <c r="A257" s="15" t="str">
        <f>INDEX('R1. Scenario specifications'!$C$11:$C$49,MATCH($B257,'R1. Scenario specifications'!$A$11:$A$49,0))</f>
        <v>Current 1.5DS, 2030 start, 'Expect the Unexpected' but with cheap energy efficiency</v>
      </c>
      <c r="B257" s="15" t="s">
        <v>47</v>
      </c>
      <c r="C257" s="15" t="s">
        <v>97</v>
      </c>
      <c r="D257" s="15" t="s">
        <v>329</v>
      </c>
      <c r="E257" s="16">
        <v>12.637708883949241</v>
      </c>
      <c r="F257" s="16">
        <v>82.719415916369499</v>
      </c>
      <c r="G257" s="16">
        <v>50.000000000000014</v>
      </c>
      <c r="H257" s="16">
        <v>53.3333333333333</v>
      </c>
      <c r="I257" s="16">
        <v>689.35716092683595</v>
      </c>
      <c r="J257" s="16">
        <v>1761.5119782723252</v>
      </c>
      <c r="K257" s="16">
        <v>237.68552090346327</v>
      </c>
      <c r="L257" s="16">
        <v>800.07920853763892</v>
      </c>
      <c r="M257" s="16">
        <v>1534.0726034790077</v>
      </c>
      <c r="N257" s="16">
        <v>348.4523440978586</v>
      </c>
      <c r="O257" s="16">
        <v>872.79118031767916</v>
      </c>
    </row>
    <row r="258" spans="1:15" hidden="1">
      <c r="A258" s="15" t="str">
        <f>INDEX('R1. Scenario specifications'!$C$11:$C$49,MATCH($B258,'R1. Scenario specifications'!$A$11:$A$49,0))</f>
        <v>Current 1.5DS, 2030 start, 'Expect the Unexpected' but with cheap energy efficiency</v>
      </c>
      <c r="B258" s="15" t="s">
        <v>47</v>
      </c>
      <c r="C258" s="15" t="s">
        <v>98</v>
      </c>
      <c r="D258" s="15" t="s">
        <v>329</v>
      </c>
      <c r="E258" s="16">
        <v>3.9388921868092472E-3</v>
      </c>
      <c r="F258" s="16">
        <v>1.0352472304670233</v>
      </c>
      <c r="G258" s="16">
        <v>1.710734171095331</v>
      </c>
      <c r="H258" s="16">
        <v>10.613038269375846</v>
      </c>
      <c r="I258" s="16">
        <v>51.174210727117014</v>
      </c>
      <c r="J258" s="16">
        <v>8.3807192059909088</v>
      </c>
      <c r="K258" s="16">
        <v>28.438708455553495</v>
      </c>
      <c r="L258" s="16">
        <v>32.370602323497025</v>
      </c>
      <c r="M258" s="16">
        <v>17.189375190086473</v>
      </c>
      <c r="N258" s="16">
        <v>30.163452641139077</v>
      </c>
      <c r="O258" s="16">
        <v>25.698492441767947</v>
      </c>
    </row>
    <row r="259" spans="1:15" hidden="1">
      <c r="A259" s="15" t="str">
        <f>INDEX('R1. Scenario specifications'!$C$11:$C$49,MATCH($B259,'R1. Scenario specifications'!$A$11:$A$49,0))</f>
        <v>Current 1.5DS, 2030 start, 'Expect the Unexpected' but with cheap energy efficiency</v>
      </c>
      <c r="B259" s="15" t="s">
        <v>47</v>
      </c>
      <c r="C259" s="15" t="s">
        <v>99</v>
      </c>
      <c r="D259" s="15" t="s">
        <v>330</v>
      </c>
      <c r="E259" s="16">
        <v>164.94116315871042</v>
      </c>
      <c r="F259" s="16">
        <v>29.999999999999957</v>
      </c>
      <c r="G259" s="16">
        <v>129.99999999999974</v>
      </c>
      <c r="H259" s="16">
        <v>409.5339430139133</v>
      </c>
      <c r="I259" s="16">
        <v>2240.0345051518902</v>
      </c>
      <c r="J259" s="16">
        <v>2053.7965877483421</v>
      </c>
      <c r="K259" s="16">
        <v>2982.5846224184784</v>
      </c>
      <c r="L259" s="16">
        <v>699.28055451984824</v>
      </c>
      <c r="M259" s="16">
        <v>3201.8813948838815</v>
      </c>
      <c r="N259" s="16">
        <v>2747.6683486246484</v>
      </c>
      <c r="O259" s="16">
        <v>2879.2945105359017</v>
      </c>
    </row>
    <row r="260" spans="1:15" hidden="1">
      <c r="A260" s="15" t="str">
        <f>INDEX('R1. Scenario specifications'!$C$11:$C$49,MATCH($B260,'R1. Scenario specifications'!$A$11:$A$49,0))</f>
        <v>Current 1.5DS, 2020 start, 'Expect the Unexpected' but with most conservative biomass CCS / NET technology cost assumptions</v>
      </c>
      <c r="B260" s="15" t="s">
        <v>48</v>
      </c>
      <c r="C260" s="15" t="s">
        <v>90</v>
      </c>
      <c r="D260" s="15" t="s">
        <v>323</v>
      </c>
      <c r="E260" s="16">
        <v>0</v>
      </c>
      <c r="F260" s="16">
        <v>6.9319296018733398</v>
      </c>
      <c r="G260" s="16">
        <v>93.621671822514514</v>
      </c>
      <c r="H260" s="16">
        <v>445.59644251711461</v>
      </c>
      <c r="I260" s="16">
        <v>50.143866105795645</v>
      </c>
      <c r="J260" s="16">
        <v>9.2523569172662192</v>
      </c>
      <c r="K260" s="16">
        <v>0</v>
      </c>
      <c r="L260" s="16">
        <v>181.71473287625756</v>
      </c>
      <c r="M260" s="16">
        <v>296.06383526237749</v>
      </c>
      <c r="N260" s="16">
        <v>129.29327818749476</v>
      </c>
      <c r="O260" s="16">
        <v>344.23794544496621</v>
      </c>
    </row>
    <row r="261" spans="1:15" hidden="1">
      <c r="A261" s="15" t="str">
        <f>INDEX('R1. Scenario specifications'!$C$11:$C$49,MATCH($B261,'R1. Scenario specifications'!$A$11:$A$49,0))</f>
        <v>Current 1.5DS, 2020 start, 'Expect the Unexpected' but with most conservative biomass CCS / NET technology cost assumptions</v>
      </c>
      <c r="B261" s="15" t="s">
        <v>48</v>
      </c>
      <c r="C261" s="15" t="s">
        <v>100</v>
      </c>
      <c r="D261" s="15" t="s">
        <v>323</v>
      </c>
      <c r="E261" s="16">
        <v>0</v>
      </c>
      <c r="F261" s="16">
        <v>0</v>
      </c>
      <c r="G261" s="16">
        <v>1.0139303856537101</v>
      </c>
      <c r="H261" s="16">
        <v>31.880784687142427</v>
      </c>
      <c r="I261" s="16">
        <v>778.95815234824931</v>
      </c>
      <c r="J261" s="16">
        <v>1113.9889961231213</v>
      </c>
      <c r="K261" s="16">
        <v>83.3046246645862</v>
      </c>
      <c r="L261" s="16">
        <v>0</v>
      </c>
      <c r="M261" s="16">
        <v>0</v>
      </c>
      <c r="N261" s="16">
        <v>0</v>
      </c>
      <c r="O261" s="16">
        <v>0</v>
      </c>
    </row>
    <row r="262" spans="1:15" hidden="1">
      <c r="A262" s="15" t="str">
        <f>INDEX('R1. Scenario specifications'!$C$11:$C$49,MATCH($B262,'R1. Scenario specifications'!$A$11:$A$49,0))</f>
        <v>Current 1.5DS, 2020 start, 'Expect the Unexpected' but with most conservative biomass CCS / NET technology cost assumptions</v>
      </c>
      <c r="B262" s="15" t="s">
        <v>48</v>
      </c>
      <c r="C262" s="15" t="s">
        <v>91</v>
      </c>
      <c r="D262" s="15" t="s">
        <v>324</v>
      </c>
      <c r="E262" s="16">
        <v>395.5594408806457</v>
      </c>
      <c r="F262" s="16">
        <v>321.73595345601609</v>
      </c>
      <c r="G262" s="16">
        <v>0</v>
      </c>
      <c r="H262" s="16">
        <v>0</v>
      </c>
      <c r="I262" s="16">
        <v>0</v>
      </c>
      <c r="J262" s="16">
        <v>0</v>
      </c>
      <c r="K262" s="16">
        <v>0</v>
      </c>
      <c r="L262" s="16">
        <v>705.11112159637514</v>
      </c>
      <c r="M262" s="16">
        <v>607.57962384354789</v>
      </c>
      <c r="N262" s="16">
        <v>731.07997965750008</v>
      </c>
      <c r="O262" s="16">
        <v>707.12027114444095</v>
      </c>
    </row>
    <row r="263" spans="1:15" hidden="1">
      <c r="A263" s="15" t="str">
        <f>INDEX('R1. Scenario specifications'!$C$11:$C$49,MATCH($B263,'R1. Scenario specifications'!$A$11:$A$49,0))</f>
        <v>Current 1.5DS, 2020 start, 'Expect the Unexpected' but with most conservative biomass CCS / NET technology cost assumptions</v>
      </c>
      <c r="B263" s="15" t="s">
        <v>48</v>
      </c>
      <c r="C263" s="15" t="s">
        <v>92</v>
      </c>
      <c r="D263" s="15" t="s">
        <v>325</v>
      </c>
      <c r="E263" s="16">
        <v>182.72415945227004</v>
      </c>
      <c r="F263" s="16">
        <v>626.09271965666198</v>
      </c>
      <c r="G263" s="16">
        <v>495.57993922542278</v>
      </c>
      <c r="H263" s="16">
        <v>405.03638935166265</v>
      </c>
      <c r="I263" s="16">
        <v>57.736252663787681</v>
      </c>
      <c r="J263" s="16">
        <v>71.80990441226966</v>
      </c>
      <c r="K263" s="16">
        <v>202.91619913079057</v>
      </c>
      <c r="L263" s="16">
        <v>30.329990323267399</v>
      </c>
      <c r="M263" s="16">
        <v>336.42283614635699</v>
      </c>
      <c r="N263" s="16">
        <v>354.56270957079647</v>
      </c>
      <c r="O263" s="16">
        <v>74.890190884762788</v>
      </c>
    </row>
    <row r="264" spans="1:15" hidden="1">
      <c r="A264" s="15" t="str">
        <f>INDEX('R1. Scenario specifications'!$C$11:$C$49,MATCH($B264,'R1. Scenario specifications'!$A$11:$A$49,0))</f>
        <v>Current 1.5DS, 2020 start, 'Expect the Unexpected' but with most conservative biomass CCS / NET technology cost assumptions</v>
      </c>
      <c r="B264" s="15" t="s">
        <v>48</v>
      </c>
      <c r="C264" s="15" t="s">
        <v>101</v>
      </c>
      <c r="D264" s="15" t="s">
        <v>325</v>
      </c>
      <c r="E264" s="16">
        <v>0</v>
      </c>
      <c r="F264" s="16">
        <v>0</v>
      </c>
      <c r="G264" s="16">
        <v>0</v>
      </c>
      <c r="H264" s="16">
        <v>6.2471975600472902</v>
      </c>
      <c r="I264" s="16">
        <v>416.74395303227664</v>
      </c>
      <c r="J264" s="16">
        <v>2730.543317186502</v>
      </c>
      <c r="K264" s="16">
        <v>0</v>
      </c>
      <c r="L264" s="16">
        <v>0</v>
      </c>
      <c r="M264" s="16">
        <v>0</v>
      </c>
      <c r="N264" s="16">
        <v>0</v>
      </c>
      <c r="O264" s="16">
        <v>0</v>
      </c>
    </row>
    <row r="265" spans="1:15" hidden="1">
      <c r="A265" s="15" t="str">
        <f>INDEX('R1. Scenario specifications'!$C$11:$C$49,MATCH($B265,'R1. Scenario specifications'!$A$11:$A$49,0))</f>
        <v>Current 1.5DS, 2020 start, 'Expect the Unexpected' but with most conservative biomass CCS / NET technology cost assumptions</v>
      </c>
      <c r="B265" s="15" t="s">
        <v>48</v>
      </c>
      <c r="C265" s="15" t="s">
        <v>93</v>
      </c>
      <c r="D265" s="15" t="s">
        <v>328</v>
      </c>
      <c r="E265" s="16">
        <v>0.27881728888888901</v>
      </c>
      <c r="F265" s="16">
        <v>0.33361993333333301</v>
      </c>
      <c r="G265" s="16">
        <v>87.352872320358472</v>
      </c>
      <c r="H265" s="16">
        <v>641.03840280693203</v>
      </c>
      <c r="I265" s="16">
        <v>333.42762658580654</v>
      </c>
      <c r="J265" s="16">
        <v>47.147779465506183</v>
      </c>
      <c r="K265" s="16">
        <v>32.594616143016765</v>
      </c>
      <c r="L265" s="16">
        <v>14.088883928391667</v>
      </c>
      <c r="M265" s="16">
        <v>140.24549398920135</v>
      </c>
      <c r="N265" s="16">
        <v>46.326705674390446</v>
      </c>
      <c r="O265" s="16">
        <v>44.095450643016761</v>
      </c>
    </row>
    <row r="266" spans="1:15" hidden="1">
      <c r="A266" s="15" t="str">
        <f>INDEX('R1. Scenario specifications'!$C$11:$C$49,MATCH($B266,'R1. Scenario specifications'!$A$11:$A$49,0))</f>
        <v>Current 1.5DS, 2020 start, 'Expect the Unexpected' but with most conservative biomass CCS / NET technology cost assumptions</v>
      </c>
      <c r="B266" s="15" t="s">
        <v>48</v>
      </c>
      <c r="C266" s="15" t="s">
        <v>94</v>
      </c>
      <c r="D266" s="15" t="s">
        <v>326</v>
      </c>
      <c r="E266" s="16">
        <v>125.26921558847515</v>
      </c>
      <c r="F266" s="16">
        <v>243.91367023668442</v>
      </c>
      <c r="G266" s="16">
        <v>92.948725975069692</v>
      </c>
      <c r="H266" s="16">
        <v>668.91571355203644</v>
      </c>
      <c r="I266" s="16">
        <v>555.23516086804227</v>
      </c>
      <c r="J266" s="16">
        <v>119.84250559291006</v>
      </c>
      <c r="K266" s="16">
        <v>6.8437030892465636</v>
      </c>
      <c r="L266" s="16">
        <v>39.823958412469864</v>
      </c>
      <c r="M266" s="16">
        <v>9.4180856103481432</v>
      </c>
      <c r="N266" s="16">
        <v>19.923146031129491</v>
      </c>
      <c r="O266" s="16">
        <v>5.4440320530204601E-3</v>
      </c>
    </row>
    <row r="267" spans="1:15" hidden="1">
      <c r="A267" s="15" t="str">
        <f>INDEX('R1. Scenario specifications'!$C$11:$C$49,MATCH($B267,'R1. Scenario specifications'!$A$11:$A$49,0))</f>
        <v>Current 1.5DS, 2020 start, 'Expect the Unexpected' but with most conservative biomass CCS / NET technology cost assumptions</v>
      </c>
      <c r="B267" s="15" t="s">
        <v>48</v>
      </c>
      <c r="C267" s="15" t="s">
        <v>95</v>
      </c>
      <c r="D267" s="15" t="s">
        <v>327</v>
      </c>
      <c r="E267" s="16">
        <v>0</v>
      </c>
      <c r="F267" s="16">
        <v>0</v>
      </c>
      <c r="G267" s="16">
        <v>0.30217566478646202</v>
      </c>
      <c r="H267" s="16">
        <v>132.11348057385123</v>
      </c>
      <c r="I267" s="16">
        <v>404.85128806857529</v>
      </c>
      <c r="J267" s="16">
        <v>439.94122528275545</v>
      </c>
      <c r="K267" s="16">
        <v>23.178723838087308</v>
      </c>
      <c r="L267" s="16">
        <v>75.543233113594397</v>
      </c>
      <c r="M267" s="16">
        <v>307.96025988547518</v>
      </c>
      <c r="N267" s="16">
        <v>473.91123231547618</v>
      </c>
      <c r="O267" s="16">
        <v>0</v>
      </c>
    </row>
    <row r="268" spans="1:15" hidden="1">
      <c r="A268" s="15" t="str">
        <f>INDEX('R1. Scenario specifications'!$C$11:$C$49,MATCH($B268,'R1. Scenario specifications'!$A$11:$A$49,0))</f>
        <v>Current 1.5DS, 2020 start, 'Expect the Unexpected' but with most conservative biomass CCS / NET technology cost assumptions</v>
      </c>
      <c r="B268" s="15" t="s">
        <v>48</v>
      </c>
      <c r="C268" s="15" t="s">
        <v>96</v>
      </c>
      <c r="D268" s="15" t="s">
        <v>328</v>
      </c>
      <c r="E268" s="16">
        <v>70.074397658857791</v>
      </c>
      <c r="F268" s="16">
        <v>20.516155164447088</v>
      </c>
      <c r="G268" s="16">
        <v>0.17369078852958428</v>
      </c>
      <c r="H268" s="16">
        <v>0</v>
      </c>
      <c r="I268" s="16">
        <v>6.5210230410269201</v>
      </c>
      <c r="J268" s="16">
        <v>6.6216045379829902</v>
      </c>
      <c r="K268" s="16">
        <v>108.81447685499995</v>
      </c>
      <c r="L268" s="16">
        <v>6.9621722460089401</v>
      </c>
      <c r="M268" s="16">
        <v>47.611549428780371</v>
      </c>
      <c r="N268" s="16">
        <v>28.680852296073759</v>
      </c>
      <c r="O268" s="16">
        <v>83.611517950452296</v>
      </c>
    </row>
    <row r="269" spans="1:15" hidden="1">
      <c r="A269" s="15" t="str">
        <f>INDEX('R1. Scenario specifications'!$C$11:$C$49,MATCH($B269,'R1. Scenario specifications'!$A$11:$A$49,0))</f>
        <v>Current 1.5DS, 2020 start, 'Expect the Unexpected' but with most conservative biomass CCS / NET technology cost assumptions</v>
      </c>
      <c r="B269" s="15" t="s">
        <v>48</v>
      </c>
      <c r="C269" s="15" t="s">
        <v>97</v>
      </c>
      <c r="D269" s="15" t="s">
        <v>329</v>
      </c>
      <c r="E269" s="16">
        <v>12.637708883949241</v>
      </c>
      <c r="F269" s="16">
        <v>82.719415916369499</v>
      </c>
      <c r="G269" s="16">
        <v>50.000000000000014</v>
      </c>
      <c r="H269" s="16">
        <v>447.97131048477479</v>
      </c>
      <c r="I269" s="16">
        <v>2218.7846729666139</v>
      </c>
      <c r="J269" s="16">
        <v>4834.5529028671644</v>
      </c>
      <c r="K269" s="16">
        <v>671.63997129238987</v>
      </c>
      <c r="L269" s="16">
        <v>2120.1297962851468</v>
      </c>
      <c r="M269" s="16">
        <v>4772.6346695669399</v>
      </c>
      <c r="N269" s="16">
        <v>827.25666038258555</v>
      </c>
      <c r="O269" s="16">
        <v>2154.9834680718595</v>
      </c>
    </row>
    <row r="270" spans="1:15" hidden="1">
      <c r="A270" s="15" t="str">
        <f>INDEX('R1. Scenario specifications'!$C$11:$C$49,MATCH($B270,'R1. Scenario specifications'!$A$11:$A$49,0))</f>
        <v>Current 1.5DS, 2020 start, 'Expect the Unexpected' but with most conservative biomass CCS / NET technology cost assumptions</v>
      </c>
      <c r="B270" s="15" t="s">
        <v>48</v>
      </c>
      <c r="C270" s="15" t="s">
        <v>98</v>
      </c>
      <c r="D270" s="15" t="s">
        <v>329</v>
      </c>
      <c r="E270" s="16">
        <v>3.9388921868092472E-3</v>
      </c>
      <c r="F270" s="16">
        <v>1.0352472304670233</v>
      </c>
      <c r="G270" s="16">
        <v>1.710734171095331</v>
      </c>
      <c r="H270" s="16">
        <v>41.604945330818339</v>
      </c>
      <c r="I270" s="16">
        <v>169.16195224331346</v>
      </c>
      <c r="J270" s="16">
        <v>87.998274866349121</v>
      </c>
      <c r="K270" s="16">
        <v>97.63821632909567</v>
      </c>
      <c r="L270" s="16">
        <v>133.50147233048381</v>
      </c>
      <c r="M270" s="16">
        <v>92.229332237553663</v>
      </c>
      <c r="N270" s="16">
        <v>113.38940960425886</v>
      </c>
      <c r="O270" s="16">
        <v>115.36610598162059</v>
      </c>
    </row>
    <row r="271" spans="1:15" hidden="1">
      <c r="A271" s="15" t="str">
        <f>INDEX('R1. Scenario specifications'!$C$11:$C$49,MATCH($B271,'R1. Scenario specifications'!$A$11:$A$49,0))</f>
        <v>Current 1.5DS, 2020 start, 'Expect the Unexpected' but with most conservative biomass CCS / NET technology cost assumptions</v>
      </c>
      <c r="B271" s="15" t="s">
        <v>48</v>
      </c>
      <c r="C271" s="15" t="s">
        <v>99</v>
      </c>
      <c r="D271" s="15" t="s">
        <v>330</v>
      </c>
      <c r="E271" s="16">
        <v>164.94116315871042</v>
      </c>
      <c r="F271" s="16">
        <v>29.999999999999957</v>
      </c>
      <c r="G271" s="16">
        <v>129.99999999999974</v>
      </c>
      <c r="H271" s="16">
        <v>1576.0228837144355</v>
      </c>
      <c r="I271" s="16">
        <v>1545.3840528085195</v>
      </c>
      <c r="J271" s="16">
        <v>4849.0274374355904</v>
      </c>
      <c r="K271" s="16">
        <v>2509.2136928010664</v>
      </c>
      <c r="L271" s="16">
        <v>1269.0705344304731</v>
      </c>
      <c r="M271" s="16">
        <v>4258.4770777003478</v>
      </c>
      <c r="N271" s="16">
        <v>3074.9099077318565</v>
      </c>
      <c r="O271" s="16">
        <v>3967.3869756848271</v>
      </c>
    </row>
    <row r="272" spans="1:15" hidden="1">
      <c r="A272" s="15" t="str">
        <f>INDEX('R1. Scenario specifications'!$C$11:$C$49,MATCH($B272,'R1. Scenario specifications'!$A$11:$A$49,0))</f>
        <v>Current 1.5DS, 2030 start, 'Expect the Unexpected' but with most conservative biomass CCS / NET technology cost assumptions</v>
      </c>
      <c r="B272" s="15" t="s">
        <v>49</v>
      </c>
      <c r="C272" s="15" t="s">
        <v>90</v>
      </c>
      <c r="D272" s="15" t="s">
        <v>323</v>
      </c>
      <c r="E272" s="16">
        <v>0</v>
      </c>
      <c r="F272" s="16">
        <v>6.9319296018733398</v>
      </c>
      <c r="G272" s="16">
        <v>93.621671822514514</v>
      </c>
      <c r="H272" s="16">
        <v>365.04238792581759</v>
      </c>
      <c r="I272" s="16">
        <v>363.6887226640909</v>
      </c>
      <c r="J272" s="16">
        <v>7.0327063693960099</v>
      </c>
      <c r="K272" s="16">
        <v>5.3249484995263101</v>
      </c>
      <c r="L272" s="16">
        <v>121.0390249292771</v>
      </c>
      <c r="M272" s="16">
        <v>279.5288304867039</v>
      </c>
      <c r="N272" s="16">
        <v>113.44105388228128</v>
      </c>
      <c r="O272" s="16">
        <v>241.18847654182832</v>
      </c>
    </row>
    <row r="273" spans="1:15" hidden="1">
      <c r="A273" s="15" t="str">
        <f>INDEX('R1. Scenario specifications'!$C$11:$C$49,MATCH($B273,'R1. Scenario specifications'!$A$11:$A$49,0))</f>
        <v>Current 1.5DS, 2030 start, 'Expect the Unexpected' but with most conservative biomass CCS / NET technology cost assumptions</v>
      </c>
      <c r="B273" s="15" t="s">
        <v>49</v>
      </c>
      <c r="C273" s="15" t="s">
        <v>100</v>
      </c>
      <c r="D273" s="15" t="s">
        <v>323</v>
      </c>
      <c r="E273" s="16">
        <v>0</v>
      </c>
      <c r="F273" s="16">
        <v>0</v>
      </c>
      <c r="G273" s="16">
        <v>1.0139303856537101</v>
      </c>
      <c r="H273" s="16">
        <v>1.1693497707912399</v>
      </c>
      <c r="I273" s="16">
        <v>36.77022171932267</v>
      </c>
      <c r="J273" s="16">
        <v>1624.3129574137245</v>
      </c>
      <c r="K273" s="16">
        <v>1286.4873010147242</v>
      </c>
      <c r="L273" s="16">
        <v>0</v>
      </c>
      <c r="M273" s="16">
        <v>0</v>
      </c>
      <c r="N273" s="16">
        <v>0</v>
      </c>
      <c r="O273" s="16">
        <v>0</v>
      </c>
    </row>
    <row r="274" spans="1:15" hidden="1">
      <c r="A274" s="15" t="str">
        <f>INDEX('R1. Scenario specifications'!$C$11:$C$49,MATCH($B274,'R1. Scenario specifications'!$A$11:$A$49,0))</f>
        <v>Current 1.5DS, 2030 start, 'Expect the Unexpected' but with most conservative biomass CCS / NET technology cost assumptions</v>
      </c>
      <c r="B274" s="15" t="s">
        <v>49</v>
      </c>
      <c r="C274" s="15" t="s">
        <v>91</v>
      </c>
      <c r="D274" s="15" t="s">
        <v>324</v>
      </c>
      <c r="E274" s="16">
        <v>395.5594408806457</v>
      </c>
      <c r="F274" s="16">
        <v>321.73595345601609</v>
      </c>
      <c r="G274" s="16">
        <v>0</v>
      </c>
      <c r="H274" s="16">
        <v>34.220842306190796</v>
      </c>
      <c r="I274" s="16">
        <v>0</v>
      </c>
      <c r="J274" s="16">
        <v>0</v>
      </c>
      <c r="K274" s="16">
        <v>0</v>
      </c>
      <c r="L274" s="16">
        <v>461.96181528795432</v>
      </c>
      <c r="M274" s="16">
        <v>837.75755649395978</v>
      </c>
      <c r="N274" s="16">
        <v>879.16809689085585</v>
      </c>
      <c r="O274" s="16">
        <v>726.54030739416191</v>
      </c>
    </row>
    <row r="275" spans="1:15" hidden="1">
      <c r="A275" s="15" t="str">
        <f>INDEX('R1. Scenario specifications'!$C$11:$C$49,MATCH($B275,'R1. Scenario specifications'!$A$11:$A$49,0))</f>
        <v>Current 1.5DS, 2030 start, 'Expect the Unexpected' but with most conservative biomass CCS / NET technology cost assumptions</v>
      </c>
      <c r="B275" s="15" t="s">
        <v>49</v>
      </c>
      <c r="C275" s="15" t="s">
        <v>92</v>
      </c>
      <c r="D275" s="15" t="s">
        <v>325</v>
      </c>
      <c r="E275" s="16">
        <v>182.72415945227004</v>
      </c>
      <c r="F275" s="16">
        <v>626.09271965666198</v>
      </c>
      <c r="G275" s="16">
        <v>495.57993922542278</v>
      </c>
      <c r="H275" s="16">
        <v>73.629230619680101</v>
      </c>
      <c r="I275" s="16">
        <v>0</v>
      </c>
      <c r="J275" s="16">
        <v>79.244680340598819</v>
      </c>
      <c r="K275" s="16">
        <v>99.453685175555378</v>
      </c>
      <c r="L275" s="16">
        <v>0</v>
      </c>
      <c r="M275" s="16">
        <v>247.31925657426069</v>
      </c>
      <c r="N275" s="16">
        <v>534.44894340099859</v>
      </c>
      <c r="O275" s="16">
        <v>109.23187736734471</v>
      </c>
    </row>
    <row r="276" spans="1:15" hidden="1">
      <c r="A276" s="15" t="str">
        <f>INDEX('R1. Scenario specifications'!$C$11:$C$49,MATCH($B276,'R1. Scenario specifications'!$A$11:$A$49,0))</f>
        <v>Current 1.5DS, 2030 start, 'Expect the Unexpected' but with most conservative biomass CCS / NET technology cost assumptions</v>
      </c>
      <c r="B276" s="15" t="s">
        <v>49</v>
      </c>
      <c r="C276" s="15" t="s">
        <v>101</v>
      </c>
      <c r="D276" s="15" t="s">
        <v>325</v>
      </c>
      <c r="E276" s="16">
        <v>0</v>
      </c>
      <c r="F276" s="16">
        <v>0</v>
      </c>
      <c r="G276" s="16">
        <v>0</v>
      </c>
      <c r="H276" s="16">
        <v>0.12837012889622901</v>
      </c>
      <c r="I276" s="16">
        <v>14.4514067290387</v>
      </c>
      <c r="J276" s="16">
        <v>74.951382802643906</v>
      </c>
      <c r="K276" s="16">
        <v>27.996377092710201</v>
      </c>
      <c r="L276" s="16">
        <v>0</v>
      </c>
      <c r="M276" s="16">
        <v>0</v>
      </c>
      <c r="N276" s="16">
        <v>0</v>
      </c>
      <c r="O276" s="16">
        <v>0</v>
      </c>
    </row>
    <row r="277" spans="1:15" hidden="1">
      <c r="A277" s="15" t="str">
        <f>INDEX('R1. Scenario specifications'!$C$11:$C$49,MATCH($B277,'R1. Scenario specifications'!$A$11:$A$49,0))</f>
        <v>Current 1.5DS, 2030 start, 'Expect the Unexpected' but with most conservative biomass CCS / NET technology cost assumptions</v>
      </c>
      <c r="B277" s="15" t="s">
        <v>49</v>
      </c>
      <c r="C277" s="15" t="s">
        <v>93</v>
      </c>
      <c r="D277" s="15" t="s">
        <v>328</v>
      </c>
      <c r="E277" s="16">
        <v>0.27881728888888901</v>
      </c>
      <c r="F277" s="16">
        <v>0.33361993333333301</v>
      </c>
      <c r="G277" s="16">
        <v>87.352872320358472</v>
      </c>
      <c r="H277" s="16">
        <v>51.864496204132912</v>
      </c>
      <c r="I277" s="16">
        <v>2075.7945455100121</v>
      </c>
      <c r="J277" s="16">
        <v>38.737012544022292</v>
      </c>
      <c r="K277" s="16">
        <v>25.826785039775409</v>
      </c>
      <c r="L277" s="16">
        <v>6.7773658827922167</v>
      </c>
      <c r="M277" s="16">
        <v>60.446658993332186</v>
      </c>
      <c r="N277" s="16">
        <v>139.93388900610054</v>
      </c>
      <c r="O277" s="16">
        <v>37.59862035277542</v>
      </c>
    </row>
    <row r="278" spans="1:15" hidden="1">
      <c r="A278" s="15" t="str">
        <f>INDEX('R1. Scenario specifications'!$C$11:$C$49,MATCH($B278,'R1. Scenario specifications'!$A$11:$A$49,0))</f>
        <v>Current 1.5DS, 2030 start, 'Expect the Unexpected' but with most conservative biomass CCS / NET technology cost assumptions</v>
      </c>
      <c r="B278" s="15" t="s">
        <v>49</v>
      </c>
      <c r="C278" s="15" t="s">
        <v>94</v>
      </c>
      <c r="D278" s="15" t="s">
        <v>326</v>
      </c>
      <c r="E278" s="16">
        <v>125.26921558847515</v>
      </c>
      <c r="F278" s="16">
        <v>243.91367023668442</v>
      </c>
      <c r="G278" s="16">
        <v>92.948725975069692</v>
      </c>
      <c r="H278" s="16">
        <v>257.81622327151319</v>
      </c>
      <c r="I278" s="16">
        <v>958.48462536102795</v>
      </c>
      <c r="J278" s="16">
        <v>187.1620424330807</v>
      </c>
      <c r="K278" s="16">
        <v>15.951992874866956</v>
      </c>
      <c r="L278" s="16">
        <v>7.7804098749004185</v>
      </c>
      <c r="M278" s="16">
        <v>9.0737248777225847</v>
      </c>
      <c r="N278" s="16">
        <v>3.8815923669450663</v>
      </c>
      <c r="O278" s="16">
        <v>0</v>
      </c>
    </row>
    <row r="279" spans="1:15" hidden="1">
      <c r="A279" s="15" t="str">
        <f>INDEX('R1. Scenario specifications'!$C$11:$C$49,MATCH($B279,'R1. Scenario specifications'!$A$11:$A$49,0))</f>
        <v>Current 1.5DS, 2030 start, 'Expect the Unexpected' but with most conservative biomass CCS / NET technology cost assumptions</v>
      </c>
      <c r="B279" s="15" t="s">
        <v>49</v>
      </c>
      <c r="C279" s="15" t="s">
        <v>95</v>
      </c>
      <c r="D279" s="15" t="s">
        <v>327</v>
      </c>
      <c r="E279" s="16">
        <v>0</v>
      </c>
      <c r="F279" s="16">
        <v>0</v>
      </c>
      <c r="G279" s="16">
        <v>0.30217566478646202</v>
      </c>
      <c r="H279" s="16">
        <v>111.97047428297222</v>
      </c>
      <c r="I279" s="16">
        <v>390.85801612383659</v>
      </c>
      <c r="J279" s="16">
        <v>462.99462009946666</v>
      </c>
      <c r="K279" s="16">
        <v>30.653125839660696</v>
      </c>
      <c r="L279" s="16">
        <v>93.315084250859769</v>
      </c>
      <c r="M279" s="16">
        <v>259.66061192992544</v>
      </c>
      <c r="N279" s="16">
        <v>496.96462713218762</v>
      </c>
      <c r="O279" s="16">
        <v>0</v>
      </c>
    </row>
    <row r="280" spans="1:15" hidden="1">
      <c r="A280" s="15" t="str">
        <f>INDEX('R1. Scenario specifications'!$C$11:$C$49,MATCH($B280,'R1. Scenario specifications'!$A$11:$A$49,0))</f>
        <v>Current 1.5DS, 2030 start, 'Expect the Unexpected' but with most conservative biomass CCS / NET technology cost assumptions</v>
      </c>
      <c r="B280" s="15" t="s">
        <v>49</v>
      </c>
      <c r="C280" s="15" t="s">
        <v>96</v>
      </c>
      <c r="D280" s="15" t="s">
        <v>328</v>
      </c>
      <c r="E280" s="16">
        <v>70.074397658857791</v>
      </c>
      <c r="F280" s="16">
        <v>20.516155164447088</v>
      </c>
      <c r="G280" s="16">
        <v>0.17369078852958428</v>
      </c>
      <c r="H280" s="16">
        <v>0</v>
      </c>
      <c r="I280" s="16">
        <v>0</v>
      </c>
      <c r="J280" s="16">
        <v>2.8640405913240299</v>
      </c>
      <c r="K280" s="16">
        <v>65.154101412919687</v>
      </c>
      <c r="L280" s="16">
        <v>46.664890939368362</v>
      </c>
      <c r="M280" s="16">
        <v>31.143362115912616</v>
      </c>
      <c r="N280" s="16">
        <v>73.603912992708544</v>
      </c>
      <c r="O280" s="16">
        <v>64.234370026007227</v>
      </c>
    </row>
    <row r="281" spans="1:15" hidden="1">
      <c r="A281" s="15" t="str">
        <f>INDEX('R1. Scenario specifications'!$C$11:$C$49,MATCH($B281,'R1. Scenario specifications'!$A$11:$A$49,0))</f>
        <v>Current 1.5DS, 2030 start, 'Expect the Unexpected' but with most conservative biomass CCS / NET technology cost assumptions</v>
      </c>
      <c r="B281" s="15" t="s">
        <v>49</v>
      </c>
      <c r="C281" s="15" t="s">
        <v>97</v>
      </c>
      <c r="D281" s="15" t="s">
        <v>329</v>
      </c>
      <c r="E281" s="16">
        <v>12.637708883949241</v>
      </c>
      <c r="F281" s="16">
        <v>82.719415916369499</v>
      </c>
      <c r="G281" s="16">
        <v>50.000000000000014</v>
      </c>
      <c r="H281" s="16">
        <v>53.3333333333333</v>
      </c>
      <c r="I281" s="16">
        <v>727.87888956722088</v>
      </c>
      <c r="J281" s="16">
        <v>2416.0084195351246</v>
      </c>
      <c r="K281" s="16">
        <v>271.99465557157413</v>
      </c>
      <c r="L281" s="16">
        <v>824.71623126210864</v>
      </c>
      <c r="M281" s="16">
        <v>2156.5072674894204</v>
      </c>
      <c r="N281" s="16">
        <v>447.16460385822097</v>
      </c>
      <c r="O281" s="16">
        <v>1020.0347616347126</v>
      </c>
    </row>
    <row r="282" spans="1:15" hidden="1">
      <c r="A282" s="15" t="str">
        <f>INDEX('R1. Scenario specifications'!$C$11:$C$49,MATCH($B282,'R1. Scenario specifications'!$A$11:$A$49,0))</f>
        <v>Current 1.5DS, 2030 start, 'Expect the Unexpected' but with most conservative biomass CCS / NET technology cost assumptions</v>
      </c>
      <c r="B282" s="15" t="s">
        <v>49</v>
      </c>
      <c r="C282" s="15" t="s">
        <v>98</v>
      </c>
      <c r="D282" s="15" t="s">
        <v>329</v>
      </c>
      <c r="E282" s="16">
        <v>3.9388921868092472E-3</v>
      </c>
      <c r="F282" s="16">
        <v>1.0352472304670233</v>
      </c>
      <c r="G282" s="16">
        <v>1.710734171095331</v>
      </c>
      <c r="H282" s="16">
        <v>10.613038269375846</v>
      </c>
      <c r="I282" s="16">
        <v>51.181880604978247</v>
      </c>
      <c r="J282" s="16">
        <v>140.55387084887812</v>
      </c>
      <c r="K282" s="16">
        <v>28.441468785452464</v>
      </c>
      <c r="L282" s="16">
        <v>90.439657394742682</v>
      </c>
      <c r="M282" s="16">
        <v>91.29783925193334</v>
      </c>
      <c r="N282" s="16">
        <v>55.674795113148946</v>
      </c>
      <c r="O282" s="16">
        <v>90.813067809657468</v>
      </c>
    </row>
    <row r="283" spans="1:15" hidden="1">
      <c r="A283" s="15" t="str">
        <f>INDEX('R1. Scenario specifications'!$C$11:$C$49,MATCH($B283,'R1. Scenario specifications'!$A$11:$A$49,0))</f>
        <v>Current 1.5DS, 2030 start, 'Expect the Unexpected' but with most conservative biomass CCS / NET technology cost assumptions</v>
      </c>
      <c r="B283" s="15" t="s">
        <v>49</v>
      </c>
      <c r="C283" s="15" t="s">
        <v>99</v>
      </c>
      <c r="D283" s="15" t="s">
        <v>330</v>
      </c>
      <c r="E283" s="16">
        <v>164.94116315871042</v>
      </c>
      <c r="F283" s="16">
        <v>29.999999999999957</v>
      </c>
      <c r="G283" s="16">
        <v>129.99999999999974</v>
      </c>
      <c r="H283" s="16">
        <v>409.5339430139133</v>
      </c>
      <c r="I283" s="16">
        <v>2146.427922278473</v>
      </c>
      <c r="J283" s="16">
        <v>2307.0133104435754</v>
      </c>
      <c r="K283" s="16">
        <v>3766.7231296022596</v>
      </c>
      <c r="L283" s="16">
        <v>1609.4205737723378</v>
      </c>
      <c r="M283" s="16">
        <v>2986.5089940913786</v>
      </c>
      <c r="N283" s="16">
        <v>3619.0808007990854</v>
      </c>
      <c r="O283" s="16">
        <v>3726.2909618418016</v>
      </c>
    </row>
    <row r="284" spans="1:15" hidden="1">
      <c r="A284" s="15" t="str">
        <f>INDEX('R1. Scenario specifications'!$C$11:$C$49,MATCH($B284,'R1. Scenario specifications'!$A$11:$A$49,0))</f>
        <v>Current 1.75DS, 2020 start, 'Expect the Unexpected'</v>
      </c>
      <c r="B284" s="15" t="s">
        <v>50</v>
      </c>
      <c r="C284" s="15" t="s">
        <v>90</v>
      </c>
      <c r="D284" s="15" t="s">
        <v>323</v>
      </c>
      <c r="E284" s="16">
        <v>0</v>
      </c>
      <c r="F284" s="16">
        <v>6.9319296018733398</v>
      </c>
      <c r="G284" s="16">
        <v>93.621671822514514</v>
      </c>
      <c r="H284" s="16">
        <v>500.25975658478393</v>
      </c>
      <c r="I284" s="16">
        <v>141.37307221326185</v>
      </c>
      <c r="J284" s="16">
        <v>82.105962571919534</v>
      </c>
      <c r="K284" s="16">
        <v>80.997901403853533</v>
      </c>
      <c r="L284" s="16">
        <v>344.04100761452861</v>
      </c>
      <c r="M284" s="16">
        <v>183.11553083936525</v>
      </c>
      <c r="N284" s="16">
        <v>180.17891637423804</v>
      </c>
      <c r="O284" s="16">
        <v>341.16158906444269</v>
      </c>
    </row>
    <row r="285" spans="1:15" hidden="1">
      <c r="A285" s="15" t="str">
        <f>INDEX('R1. Scenario specifications'!$C$11:$C$49,MATCH($B285,'R1. Scenario specifications'!$A$11:$A$49,0))</f>
        <v>Current 1.75DS, 2020 start, 'Expect the Unexpected'</v>
      </c>
      <c r="B285" s="15" t="s">
        <v>50</v>
      </c>
      <c r="C285" s="15" t="s">
        <v>100</v>
      </c>
      <c r="D285" s="15" t="s">
        <v>323</v>
      </c>
      <c r="E285" s="16">
        <v>0</v>
      </c>
      <c r="F285" s="16">
        <v>0</v>
      </c>
      <c r="G285" s="16">
        <v>1.0139303856537101</v>
      </c>
      <c r="H285" s="16">
        <v>28.623591402068847</v>
      </c>
      <c r="I285" s="16">
        <v>147.92258616160296</v>
      </c>
      <c r="J285" s="16">
        <v>737.58729753955902</v>
      </c>
      <c r="K285" s="16">
        <v>911.32586686142565</v>
      </c>
      <c r="L285" s="16">
        <v>0</v>
      </c>
      <c r="M285" s="16">
        <v>0</v>
      </c>
      <c r="N285" s="16">
        <v>0</v>
      </c>
      <c r="O285" s="16">
        <v>0</v>
      </c>
    </row>
    <row r="286" spans="1:15" hidden="1">
      <c r="A286" s="15" t="str">
        <f>INDEX('R1. Scenario specifications'!$C$11:$C$49,MATCH($B286,'R1. Scenario specifications'!$A$11:$A$49,0))</f>
        <v>Current 1.75DS, 2020 start, 'Expect the Unexpected'</v>
      </c>
      <c r="B286" s="15" t="s">
        <v>50</v>
      </c>
      <c r="C286" s="15" t="s">
        <v>91</v>
      </c>
      <c r="D286" s="15" t="s">
        <v>324</v>
      </c>
      <c r="E286" s="16">
        <v>395.5594408806457</v>
      </c>
      <c r="F286" s="16">
        <v>321.73595345601609</v>
      </c>
      <c r="G286" s="16">
        <v>0</v>
      </c>
      <c r="H286" s="16">
        <v>0</v>
      </c>
      <c r="I286" s="16">
        <v>0</v>
      </c>
      <c r="J286" s="16">
        <v>0</v>
      </c>
      <c r="K286" s="16">
        <v>0</v>
      </c>
      <c r="L286" s="16">
        <v>1600.3687067942533</v>
      </c>
      <c r="M286" s="16">
        <v>452.4062712022743</v>
      </c>
      <c r="N286" s="16">
        <v>513.74394131594545</v>
      </c>
      <c r="O286" s="16">
        <v>2180.6924950342941</v>
      </c>
    </row>
    <row r="287" spans="1:15" hidden="1">
      <c r="A287" s="15" t="str">
        <f>INDEX('R1. Scenario specifications'!$C$11:$C$49,MATCH($B287,'R1. Scenario specifications'!$A$11:$A$49,0))</f>
        <v>Current 1.75DS, 2020 start, 'Expect the Unexpected'</v>
      </c>
      <c r="B287" s="15" t="s">
        <v>50</v>
      </c>
      <c r="C287" s="15" t="s">
        <v>92</v>
      </c>
      <c r="D287" s="15" t="s">
        <v>325</v>
      </c>
      <c r="E287" s="16">
        <v>182.72415945227004</v>
      </c>
      <c r="F287" s="16">
        <v>626.09271965666198</v>
      </c>
      <c r="G287" s="16">
        <v>495.57993922542278</v>
      </c>
      <c r="H287" s="16">
        <v>148.62616735205697</v>
      </c>
      <c r="I287" s="16">
        <v>193.5859938378685</v>
      </c>
      <c r="J287" s="16">
        <v>348.93472474697415</v>
      </c>
      <c r="K287" s="16">
        <v>206.79034400436063</v>
      </c>
      <c r="L287" s="16">
        <v>0</v>
      </c>
      <c r="M287" s="16">
        <v>63.337174639107239</v>
      </c>
      <c r="N287" s="16">
        <v>453.28831966060199</v>
      </c>
      <c r="O287" s="16">
        <v>395.45894283863254</v>
      </c>
    </row>
    <row r="288" spans="1:15" hidden="1">
      <c r="A288" s="15" t="str">
        <f>INDEX('R1. Scenario specifications'!$C$11:$C$49,MATCH($B288,'R1. Scenario specifications'!$A$11:$A$49,0))</f>
        <v>Current 1.75DS, 2020 start, 'Expect the Unexpected'</v>
      </c>
      <c r="B288" s="15" t="s">
        <v>50</v>
      </c>
      <c r="C288" s="15" t="s">
        <v>101</v>
      </c>
      <c r="D288" s="15" t="s">
        <v>325</v>
      </c>
      <c r="E288" s="16">
        <v>0</v>
      </c>
      <c r="F288" s="16">
        <v>0</v>
      </c>
      <c r="G288" s="16">
        <v>0</v>
      </c>
      <c r="H288" s="16">
        <v>9.5043908451208701</v>
      </c>
      <c r="I288" s="16">
        <v>47.506271903667788</v>
      </c>
      <c r="J288" s="16">
        <v>149.53587693485431</v>
      </c>
      <c r="K288" s="16">
        <v>706.57724688655105</v>
      </c>
      <c r="L288" s="16">
        <v>0</v>
      </c>
      <c r="M288" s="16">
        <v>0</v>
      </c>
      <c r="N288" s="16">
        <v>0</v>
      </c>
      <c r="O288" s="16">
        <v>0</v>
      </c>
    </row>
    <row r="289" spans="1:15" hidden="1">
      <c r="A289" s="15" t="str">
        <f>INDEX('R1. Scenario specifications'!$C$11:$C$49,MATCH($B289,'R1. Scenario specifications'!$A$11:$A$49,0))</f>
        <v>Current 1.75DS, 2020 start, 'Expect the Unexpected'</v>
      </c>
      <c r="B289" s="15" t="s">
        <v>50</v>
      </c>
      <c r="C289" s="15" t="s">
        <v>93</v>
      </c>
      <c r="D289" s="15" t="s">
        <v>328</v>
      </c>
      <c r="E289" s="16">
        <v>0.27881728888888901</v>
      </c>
      <c r="F289" s="16">
        <v>0.33361993333333301</v>
      </c>
      <c r="G289" s="16">
        <v>87.352872320358472</v>
      </c>
      <c r="H289" s="16">
        <v>53.162220652850131</v>
      </c>
      <c r="I289" s="16">
        <v>157.03104669563791</v>
      </c>
      <c r="J289" s="16">
        <v>232.57093534337537</v>
      </c>
      <c r="K289" s="16">
        <v>80.586161158375489</v>
      </c>
      <c r="L289" s="16">
        <v>51.255484930260131</v>
      </c>
      <c r="M289" s="16">
        <v>51.398922028436793</v>
      </c>
      <c r="N289" s="16">
        <v>61.515966117927483</v>
      </c>
      <c r="O289" s="16">
        <v>80.586161158375489</v>
      </c>
    </row>
    <row r="290" spans="1:15" hidden="1">
      <c r="A290" s="15" t="str">
        <f>INDEX('R1. Scenario specifications'!$C$11:$C$49,MATCH($B290,'R1. Scenario specifications'!$A$11:$A$49,0))</f>
        <v>Current 1.75DS, 2020 start, 'Expect the Unexpected'</v>
      </c>
      <c r="B290" s="15" t="s">
        <v>50</v>
      </c>
      <c r="C290" s="15" t="s">
        <v>94</v>
      </c>
      <c r="D290" s="15" t="s">
        <v>326</v>
      </c>
      <c r="E290" s="16">
        <v>125.26921558847515</v>
      </c>
      <c r="F290" s="16">
        <v>243.91367023668442</v>
      </c>
      <c r="G290" s="16">
        <v>92.948725975069692</v>
      </c>
      <c r="H290" s="16">
        <v>406.78991487800232</v>
      </c>
      <c r="I290" s="16">
        <v>226.44078772086951</v>
      </c>
      <c r="J290" s="16">
        <v>110.52777833224506</v>
      </c>
      <c r="K290" s="16">
        <v>26.845992185074095</v>
      </c>
      <c r="L290" s="16">
        <v>9.0905754708830067</v>
      </c>
      <c r="M290" s="16">
        <v>20.889278642254453</v>
      </c>
      <c r="N290" s="16">
        <v>33.636053252281158</v>
      </c>
      <c r="O290" s="16">
        <v>1.6337828732457771</v>
      </c>
    </row>
    <row r="291" spans="1:15" hidden="1">
      <c r="A291" s="15" t="str">
        <f>INDEX('R1. Scenario specifications'!$C$11:$C$49,MATCH($B291,'R1. Scenario specifications'!$A$11:$A$49,0))</f>
        <v>Current 1.75DS, 2020 start, 'Expect the Unexpected'</v>
      </c>
      <c r="B291" s="15" t="s">
        <v>50</v>
      </c>
      <c r="C291" s="15" t="s">
        <v>95</v>
      </c>
      <c r="D291" s="15" t="s">
        <v>327</v>
      </c>
      <c r="E291" s="16">
        <v>0</v>
      </c>
      <c r="F291" s="16">
        <v>0</v>
      </c>
      <c r="G291" s="16">
        <v>0.30217566478646202</v>
      </c>
      <c r="H291" s="16">
        <v>115.93419828094281</v>
      </c>
      <c r="I291" s="16">
        <v>349.70616065088757</v>
      </c>
      <c r="J291" s="16">
        <v>623.51503444361776</v>
      </c>
      <c r="K291" s="16">
        <v>23.178723838087308</v>
      </c>
      <c r="L291" s="16">
        <v>53.477937466054534</v>
      </c>
      <c r="M291" s="16">
        <v>211.46300347465967</v>
      </c>
      <c r="N291" s="16">
        <v>592.47378437383179</v>
      </c>
      <c r="O291" s="16">
        <v>0</v>
      </c>
    </row>
    <row r="292" spans="1:15" hidden="1">
      <c r="A292" s="15" t="str">
        <f>INDEX('R1. Scenario specifications'!$C$11:$C$49,MATCH($B292,'R1. Scenario specifications'!$A$11:$A$49,0))</f>
        <v>Current 1.75DS, 2020 start, 'Expect the Unexpected'</v>
      </c>
      <c r="B292" s="15" t="s">
        <v>50</v>
      </c>
      <c r="C292" s="15" t="s">
        <v>96</v>
      </c>
      <c r="D292" s="15" t="s">
        <v>328</v>
      </c>
      <c r="E292" s="16">
        <v>70.074397658857791</v>
      </c>
      <c r="F292" s="16">
        <v>20.516155164447088</v>
      </c>
      <c r="G292" s="16">
        <v>0.17369078852958428</v>
      </c>
      <c r="H292" s="16">
        <v>2.74107495759884</v>
      </c>
      <c r="I292" s="16">
        <v>8.5293870457876828</v>
      </c>
      <c r="J292" s="16">
        <v>20.607089859043668</v>
      </c>
      <c r="K292" s="16">
        <v>48.563758088849596</v>
      </c>
      <c r="L292" s="16">
        <v>47.501911455217808</v>
      </c>
      <c r="M292" s="16">
        <v>71.856136498993934</v>
      </c>
      <c r="N292" s="16">
        <v>71.097718297677574</v>
      </c>
      <c r="O292" s="16">
        <v>120.34617956624984</v>
      </c>
    </row>
    <row r="293" spans="1:15" hidden="1">
      <c r="A293" s="15" t="str">
        <f>INDEX('R1. Scenario specifications'!$C$11:$C$49,MATCH($B293,'R1. Scenario specifications'!$A$11:$A$49,0))</f>
        <v>Current 1.75DS, 2020 start, 'Expect the Unexpected'</v>
      </c>
      <c r="B293" s="15" t="s">
        <v>50</v>
      </c>
      <c r="C293" s="15" t="s">
        <v>97</v>
      </c>
      <c r="D293" s="15" t="s">
        <v>329</v>
      </c>
      <c r="E293" s="16">
        <v>12.637708883949241</v>
      </c>
      <c r="F293" s="16">
        <v>82.719415916369499</v>
      </c>
      <c r="G293" s="16">
        <v>50.000000000000014</v>
      </c>
      <c r="H293" s="16">
        <v>53.333333333333371</v>
      </c>
      <c r="I293" s="16">
        <v>82.982611972844524</v>
      </c>
      <c r="J293" s="16">
        <v>59.999999999999964</v>
      </c>
      <c r="K293" s="16">
        <v>50.839495538865854</v>
      </c>
      <c r="L293" s="16">
        <v>94.197174055481099</v>
      </c>
      <c r="M293" s="16">
        <v>54.7844683929046</v>
      </c>
      <c r="N293" s="16">
        <v>48.958169518460465</v>
      </c>
      <c r="O293" s="16">
        <v>94.338529614598258</v>
      </c>
    </row>
    <row r="294" spans="1:15" hidden="1">
      <c r="A294" s="15" t="str">
        <f>INDEX('R1. Scenario specifications'!$C$11:$C$49,MATCH($B294,'R1. Scenario specifications'!$A$11:$A$49,0))</f>
        <v>Current 1.75DS, 2020 start, 'Expect the Unexpected'</v>
      </c>
      <c r="B294" s="15" t="s">
        <v>50</v>
      </c>
      <c r="C294" s="15" t="s">
        <v>98</v>
      </c>
      <c r="D294" s="15" t="s">
        <v>329</v>
      </c>
      <c r="E294" s="16">
        <v>3.9388921868092472E-3</v>
      </c>
      <c r="F294" s="16">
        <v>1.0352472304670233</v>
      </c>
      <c r="G294" s="16">
        <v>1.710734171095331</v>
      </c>
      <c r="H294" s="16">
        <v>10.801856382858132</v>
      </c>
      <c r="I294" s="16">
        <v>2.3716458565875524</v>
      </c>
      <c r="J294" s="16">
        <v>10.122083894929929</v>
      </c>
      <c r="K294" s="16">
        <v>28.201318215834551</v>
      </c>
      <c r="L294" s="16">
        <v>5.773374097646192</v>
      </c>
      <c r="M294" s="16">
        <v>18.061398637623387</v>
      </c>
      <c r="N294" s="16">
        <v>18.34603161978923</v>
      </c>
      <c r="O294" s="16">
        <v>11.169262574013112</v>
      </c>
    </row>
    <row r="295" spans="1:15" hidden="1">
      <c r="A295" s="15" t="str">
        <f>INDEX('R1. Scenario specifications'!$C$11:$C$49,MATCH($B295,'R1. Scenario specifications'!$A$11:$A$49,0))</f>
        <v>Current 1.75DS, 2020 start, 'Expect the Unexpected'</v>
      </c>
      <c r="B295" s="15" t="s">
        <v>50</v>
      </c>
      <c r="C295" s="15" t="s">
        <v>99</v>
      </c>
      <c r="D295" s="15" t="s">
        <v>330</v>
      </c>
      <c r="E295" s="16">
        <v>164.94116315871042</v>
      </c>
      <c r="F295" s="16">
        <v>29.999999999999957</v>
      </c>
      <c r="G295" s="16">
        <v>129.99999999999974</v>
      </c>
      <c r="H295" s="16">
        <v>1147.8429280012654</v>
      </c>
      <c r="I295" s="16">
        <v>1662.7675950870337</v>
      </c>
      <c r="J295" s="16">
        <v>1909.5111879575645</v>
      </c>
      <c r="K295" s="16">
        <v>2802.2037535672598</v>
      </c>
      <c r="L295" s="16">
        <v>2549.6326975767124</v>
      </c>
      <c r="M295" s="16">
        <v>3018.7439512935371</v>
      </c>
      <c r="N295" s="16">
        <v>3865.2553798922449</v>
      </c>
      <c r="O295" s="16">
        <v>4197.4480555679465</v>
      </c>
    </row>
    <row r="296" spans="1:15" hidden="1">
      <c r="A296" s="15" t="str">
        <f>INDEX('R1. Scenario specifications'!$C$11:$C$49,MATCH($B296,'R1. Scenario specifications'!$A$11:$A$49,0))</f>
        <v>Current 1.75DS, 2030 start, 'Expect the Unexpected'</v>
      </c>
      <c r="B296" s="15" t="s">
        <v>51</v>
      </c>
      <c r="C296" s="15" t="s">
        <v>90</v>
      </c>
      <c r="D296" s="15" t="s">
        <v>323</v>
      </c>
      <c r="E296" s="16">
        <v>0</v>
      </c>
      <c r="F296" s="16">
        <v>6.9319296018733398</v>
      </c>
      <c r="G296" s="16">
        <v>93.621671822514514</v>
      </c>
      <c r="H296" s="16">
        <v>365.04238792581759</v>
      </c>
      <c r="I296" s="16">
        <v>338.83176702387988</v>
      </c>
      <c r="J296" s="16">
        <v>68.079758371885589</v>
      </c>
      <c r="K296" s="16">
        <v>12.483602526450859</v>
      </c>
      <c r="L296" s="16">
        <v>283.81059533649704</v>
      </c>
      <c r="M296" s="16">
        <v>131.68465151579613</v>
      </c>
      <c r="N296" s="16">
        <v>153.52300293290301</v>
      </c>
      <c r="O296" s="16">
        <v>354.20106671450168</v>
      </c>
    </row>
    <row r="297" spans="1:15" hidden="1">
      <c r="A297" s="15" t="str">
        <f>INDEX('R1. Scenario specifications'!$C$11:$C$49,MATCH($B297,'R1. Scenario specifications'!$A$11:$A$49,0))</f>
        <v>Current 1.75DS, 2030 start, 'Expect the Unexpected'</v>
      </c>
      <c r="B297" s="15" t="s">
        <v>51</v>
      </c>
      <c r="C297" s="15" t="s">
        <v>100</v>
      </c>
      <c r="D297" s="15" t="s">
        <v>323</v>
      </c>
      <c r="E297" s="16">
        <v>0</v>
      </c>
      <c r="F297" s="16">
        <v>0</v>
      </c>
      <c r="G297" s="16">
        <v>1.0139303856537101</v>
      </c>
      <c r="H297" s="16">
        <v>1.1693497707912399</v>
      </c>
      <c r="I297" s="16">
        <v>36.483588282873555</v>
      </c>
      <c r="J297" s="16">
        <v>630.99563464192693</v>
      </c>
      <c r="K297" s="16">
        <v>2833.0056390960081</v>
      </c>
      <c r="L297" s="16">
        <v>0</v>
      </c>
      <c r="M297" s="16">
        <v>0</v>
      </c>
      <c r="N297" s="16">
        <v>0</v>
      </c>
      <c r="O297" s="16">
        <v>0</v>
      </c>
    </row>
    <row r="298" spans="1:15" hidden="1">
      <c r="A298" s="15" t="str">
        <f>INDEX('R1. Scenario specifications'!$C$11:$C$49,MATCH($B298,'R1. Scenario specifications'!$A$11:$A$49,0))</f>
        <v>Current 1.75DS, 2030 start, 'Expect the Unexpected'</v>
      </c>
      <c r="B298" s="15" t="s">
        <v>51</v>
      </c>
      <c r="C298" s="15" t="s">
        <v>91</v>
      </c>
      <c r="D298" s="15" t="s">
        <v>324</v>
      </c>
      <c r="E298" s="16">
        <v>395.5594408806457</v>
      </c>
      <c r="F298" s="16">
        <v>321.73595345601609</v>
      </c>
      <c r="G298" s="16">
        <v>0</v>
      </c>
      <c r="H298" s="16">
        <v>34.220842306190796</v>
      </c>
      <c r="I298" s="16">
        <v>0</v>
      </c>
      <c r="J298" s="16">
        <v>0</v>
      </c>
      <c r="K298" s="16">
        <v>0</v>
      </c>
      <c r="L298" s="16">
        <v>823.38170377089807</v>
      </c>
      <c r="M298" s="16">
        <v>401.96045408127213</v>
      </c>
      <c r="N298" s="16">
        <v>739.84564834158778</v>
      </c>
      <c r="O298" s="16">
        <v>1319.8384470652943</v>
      </c>
    </row>
    <row r="299" spans="1:15" hidden="1">
      <c r="A299" s="15" t="str">
        <f>INDEX('R1. Scenario specifications'!$C$11:$C$49,MATCH($B299,'R1. Scenario specifications'!$A$11:$A$49,0))</f>
        <v>Current 1.75DS, 2030 start, 'Expect the Unexpected'</v>
      </c>
      <c r="B299" s="15" t="s">
        <v>51</v>
      </c>
      <c r="C299" s="15" t="s">
        <v>92</v>
      </c>
      <c r="D299" s="15" t="s">
        <v>325</v>
      </c>
      <c r="E299" s="16">
        <v>182.72415945227004</v>
      </c>
      <c r="F299" s="16">
        <v>626.09271965666198</v>
      </c>
      <c r="G299" s="16">
        <v>495.57993922542278</v>
      </c>
      <c r="H299" s="16">
        <v>73.629230619680101</v>
      </c>
      <c r="I299" s="16">
        <v>338.03510189324282</v>
      </c>
      <c r="J299" s="16">
        <v>123.35436604465174</v>
      </c>
      <c r="K299" s="16">
        <v>163.61375209025317</v>
      </c>
      <c r="L299" s="16">
        <v>0</v>
      </c>
      <c r="M299" s="16">
        <v>72.747548971271797</v>
      </c>
      <c r="N299" s="16">
        <v>137.43687024899725</v>
      </c>
      <c r="O299" s="16">
        <v>484.04813684920543</v>
      </c>
    </row>
    <row r="300" spans="1:15" hidden="1">
      <c r="A300" s="15" t="str">
        <f>INDEX('R1. Scenario specifications'!$C$11:$C$49,MATCH($B300,'R1. Scenario specifications'!$A$11:$A$49,0))</f>
        <v>Current 1.75DS, 2030 start, 'Expect the Unexpected'</v>
      </c>
      <c r="B300" s="15" t="s">
        <v>51</v>
      </c>
      <c r="C300" s="15" t="s">
        <v>101</v>
      </c>
      <c r="D300" s="15" t="s">
        <v>325</v>
      </c>
      <c r="E300" s="16">
        <v>0</v>
      </c>
      <c r="F300" s="16">
        <v>0</v>
      </c>
      <c r="G300" s="16">
        <v>0</v>
      </c>
      <c r="H300" s="16">
        <v>0.12837012889622901</v>
      </c>
      <c r="I300" s="16">
        <v>14.738040165487799</v>
      </c>
      <c r="J300" s="16">
        <v>71.557869057641398</v>
      </c>
      <c r="K300" s="16">
        <v>62.0275847195118</v>
      </c>
      <c r="L300" s="16">
        <v>0</v>
      </c>
      <c r="M300" s="16">
        <v>0</v>
      </c>
      <c r="N300" s="16">
        <v>0</v>
      </c>
      <c r="O300" s="16">
        <v>0</v>
      </c>
    </row>
    <row r="301" spans="1:15" hidden="1">
      <c r="A301" s="15" t="str">
        <f>INDEX('R1. Scenario specifications'!$C$11:$C$49,MATCH($B301,'R1. Scenario specifications'!$A$11:$A$49,0))</f>
        <v>Current 1.75DS, 2030 start, 'Expect the Unexpected'</v>
      </c>
      <c r="B301" s="15" t="s">
        <v>51</v>
      </c>
      <c r="C301" s="15" t="s">
        <v>93</v>
      </c>
      <c r="D301" s="15" t="s">
        <v>328</v>
      </c>
      <c r="E301" s="16">
        <v>0.27881728888888901</v>
      </c>
      <c r="F301" s="16">
        <v>0.33361993333333301</v>
      </c>
      <c r="G301" s="16">
        <v>87.352872320358472</v>
      </c>
      <c r="H301" s="16">
        <v>51.864496204132912</v>
      </c>
      <c r="I301" s="16">
        <v>500.26316373526311</v>
      </c>
      <c r="J301" s="16">
        <v>210.03175167723845</v>
      </c>
      <c r="K301" s="16">
        <v>79.635872753163255</v>
      </c>
      <c r="L301" s="16">
        <v>13.680002759707392</v>
      </c>
      <c r="M301" s="16">
        <v>76.02304384622515</v>
      </c>
      <c r="N301" s="16">
        <v>63.020762132302018</v>
      </c>
      <c r="O301" s="16">
        <v>92.032725496765494</v>
      </c>
    </row>
    <row r="302" spans="1:15" hidden="1">
      <c r="A302" s="15" t="str">
        <f>INDEX('R1. Scenario specifications'!$C$11:$C$49,MATCH($B302,'R1. Scenario specifications'!$A$11:$A$49,0))</f>
        <v>Current 1.75DS, 2030 start, 'Expect the Unexpected'</v>
      </c>
      <c r="B302" s="15" t="s">
        <v>51</v>
      </c>
      <c r="C302" s="15" t="s">
        <v>94</v>
      </c>
      <c r="D302" s="15" t="s">
        <v>326</v>
      </c>
      <c r="E302" s="16">
        <v>125.26921558847515</v>
      </c>
      <c r="F302" s="16">
        <v>243.91367023668442</v>
      </c>
      <c r="G302" s="16">
        <v>92.948725975069692</v>
      </c>
      <c r="H302" s="16">
        <v>257.81622327151319</v>
      </c>
      <c r="I302" s="16">
        <v>699.44308186157036</v>
      </c>
      <c r="J302" s="16">
        <v>397.514658629439</v>
      </c>
      <c r="K302" s="16">
        <v>18.254537800259619</v>
      </c>
      <c r="L302" s="16">
        <v>7.7804098749004389</v>
      </c>
      <c r="M302" s="16">
        <v>10.403087930229997</v>
      </c>
      <c r="N302" s="16">
        <v>23.533795483947266</v>
      </c>
      <c r="O302" s="16">
        <v>1.6337828732457771</v>
      </c>
    </row>
    <row r="303" spans="1:15" hidden="1">
      <c r="A303" s="15" t="str">
        <f>INDEX('R1. Scenario specifications'!$C$11:$C$49,MATCH($B303,'R1. Scenario specifications'!$A$11:$A$49,0))</f>
        <v>Current 1.75DS, 2030 start, 'Expect the Unexpected'</v>
      </c>
      <c r="B303" s="15" t="s">
        <v>51</v>
      </c>
      <c r="C303" s="15" t="s">
        <v>95</v>
      </c>
      <c r="D303" s="15" t="s">
        <v>327</v>
      </c>
      <c r="E303" s="16">
        <v>0</v>
      </c>
      <c r="F303" s="16">
        <v>0</v>
      </c>
      <c r="G303" s="16">
        <v>0.30217566478646202</v>
      </c>
      <c r="H303" s="16">
        <v>111.97047428297222</v>
      </c>
      <c r="I303" s="16">
        <v>360.67863727400083</v>
      </c>
      <c r="J303" s="16">
        <v>595.40522744083455</v>
      </c>
      <c r="K303" s="16">
        <v>23.178723838087308</v>
      </c>
      <c r="L303" s="16">
        <v>49.514213468083881</v>
      </c>
      <c r="M303" s="16">
        <v>222.43548009777302</v>
      </c>
      <c r="N303" s="16">
        <v>585.46503174868894</v>
      </c>
      <c r="O303" s="16">
        <v>0</v>
      </c>
    </row>
    <row r="304" spans="1:15" hidden="1">
      <c r="A304" s="15" t="str">
        <f>INDEX('R1. Scenario specifications'!$C$11:$C$49,MATCH($B304,'R1. Scenario specifications'!$A$11:$A$49,0))</f>
        <v>Current 1.75DS, 2030 start, 'Expect the Unexpected'</v>
      </c>
      <c r="B304" s="15" t="s">
        <v>51</v>
      </c>
      <c r="C304" s="15" t="s">
        <v>96</v>
      </c>
      <c r="D304" s="15" t="s">
        <v>328</v>
      </c>
      <c r="E304" s="16">
        <v>70.074397658857791</v>
      </c>
      <c r="F304" s="16">
        <v>20.516155164447088</v>
      </c>
      <c r="G304" s="16">
        <v>0.17369078852958428</v>
      </c>
      <c r="H304" s="16">
        <v>0</v>
      </c>
      <c r="I304" s="16">
        <v>0.20420772634392101</v>
      </c>
      <c r="J304" s="16">
        <v>9.5444730060332645</v>
      </c>
      <c r="K304" s="16">
        <v>12.610103990907351</v>
      </c>
      <c r="L304" s="16">
        <v>92.865300742144626</v>
      </c>
      <c r="M304" s="16">
        <v>32.422052321895109</v>
      </c>
      <c r="N304" s="16">
        <v>63.465746634947884</v>
      </c>
      <c r="O304" s="16">
        <v>91.810443706036125</v>
      </c>
    </row>
    <row r="305" spans="1:15" hidden="1">
      <c r="A305" s="15" t="str">
        <f>INDEX('R1. Scenario specifications'!$C$11:$C$49,MATCH($B305,'R1. Scenario specifications'!$A$11:$A$49,0))</f>
        <v>Current 1.75DS, 2030 start, 'Expect the Unexpected'</v>
      </c>
      <c r="B305" s="15" t="s">
        <v>51</v>
      </c>
      <c r="C305" s="15" t="s">
        <v>97</v>
      </c>
      <c r="D305" s="15" t="s">
        <v>329</v>
      </c>
      <c r="E305" s="16">
        <v>12.637708883949241</v>
      </c>
      <c r="F305" s="16">
        <v>82.719415916369499</v>
      </c>
      <c r="G305" s="16">
        <v>50.000000000000014</v>
      </c>
      <c r="H305" s="16">
        <v>53.3333333333333</v>
      </c>
      <c r="I305" s="16">
        <v>387.63889398454467</v>
      </c>
      <c r="J305" s="16">
        <v>1643.0448323969038</v>
      </c>
      <c r="K305" s="16">
        <v>1836.8249472859629</v>
      </c>
      <c r="L305" s="16">
        <v>442.29996939753471</v>
      </c>
      <c r="M305" s="16">
        <v>1801.9976411224029</v>
      </c>
      <c r="N305" s="16">
        <v>1697.2439473943459</v>
      </c>
      <c r="O305" s="16">
        <v>541.24233513174499</v>
      </c>
    </row>
    <row r="306" spans="1:15" hidden="1">
      <c r="A306" s="15" t="str">
        <f>INDEX('R1. Scenario specifications'!$C$11:$C$49,MATCH($B306,'R1. Scenario specifications'!$A$11:$A$49,0))</f>
        <v>Current 1.75DS, 2030 start, 'Expect the Unexpected'</v>
      </c>
      <c r="B306" s="15" t="s">
        <v>51</v>
      </c>
      <c r="C306" s="15" t="s">
        <v>98</v>
      </c>
      <c r="D306" s="15" t="s">
        <v>329</v>
      </c>
      <c r="E306" s="16">
        <v>3.9388921868092472E-3</v>
      </c>
      <c r="F306" s="16">
        <v>1.0352472304670233</v>
      </c>
      <c r="G306" s="16">
        <v>1.710734171095331</v>
      </c>
      <c r="H306" s="16">
        <v>10.613038269375846</v>
      </c>
      <c r="I306" s="16">
        <v>2.02601396971522</v>
      </c>
      <c r="J306" s="16">
        <v>8.3811192059909096</v>
      </c>
      <c r="K306" s="16">
        <v>19.974351946998862</v>
      </c>
      <c r="L306" s="16">
        <v>4.8146999786389575</v>
      </c>
      <c r="M306" s="16">
        <v>13.470873648090334</v>
      </c>
      <c r="N306" s="16">
        <v>13.311720314966493</v>
      </c>
      <c r="O306" s="16">
        <v>8.6146692860411243</v>
      </c>
    </row>
    <row r="307" spans="1:15" hidden="1">
      <c r="A307" s="15" t="str">
        <f>INDEX('R1. Scenario specifications'!$C$11:$C$49,MATCH($B307,'R1. Scenario specifications'!$A$11:$A$49,0))</f>
        <v>Current 1.75DS, 2030 start, 'Expect the Unexpected'</v>
      </c>
      <c r="B307" s="15" t="s">
        <v>51</v>
      </c>
      <c r="C307" s="15" t="s">
        <v>99</v>
      </c>
      <c r="D307" s="15" t="s">
        <v>330</v>
      </c>
      <c r="E307" s="16">
        <v>164.94116315871042</v>
      </c>
      <c r="F307" s="16">
        <v>29.999999999999957</v>
      </c>
      <c r="G307" s="16">
        <v>129.99999999999974</v>
      </c>
      <c r="H307" s="16">
        <v>409.5339430139133</v>
      </c>
      <c r="I307" s="16">
        <v>1880.9902048929732</v>
      </c>
      <c r="J307" s="16">
        <v>1557.9890574751776</v>
      </c>
      <c r="K307" s="16">
        <v>3699.798606238126</v>
      </c>
      <c r="L307" s="16">
        <v>2009.9325165496966</v>
      </c>
      <c r="M307" s="16">
        <v>2839.6215471858432</v>
      </c>
      <c r="N307" s="16">
        <v>3846.7287851812503</v>
      </c>
      <c r="O307" s="16">
        <v>3957.4220097208017</v>
      </c>
    </row>
    <row r="308" spans="1:15" hidden="1">
      <c r="A308" s="15" t="str">
        <f>INDEX('R1. Scenario specifications'!$C$11:$C$49,MATCH($B308,'R1. Scenario specifications'!$A$11:$A$49,0))</f>
        <v>Current 1.75DS, 2020 start, 'Expect the Unexpected' but with cheap renewables</v>
      </c>
      <c r="B308" s="15" t="s">
        <v>52</v>
      </c>
      <c r="C308" s="15" t="s">
        <v>90</v>
      </c>
      <c r="D308" s="15" t="s">
        <v>323</v>
      </c>
      <c r="E308" s="16">
        <v>0</v>
      </c>
      <c r="F308" s="16">
        <v>6.9319296018733398</v>
      </c>
      <c r="G308" s="16">
        <v>93.621671822514514</v>
      </c>
      <c r="H308" s="16">
        <v>451.09687546736143</v>
      </c>
      <c r="I308" s="16">
        <v>111.0526242105941</v>
      </c>
      <c r="J308" s="16">
        <v>72.790110448662944</v>
      </c>
      <c r="K308" s="16">
        <v>41.3539519597959</v>
      </c>
      <c r="L308" s="16">
        <v>283.31014319878125</v>
      </c>
      <c r="M308" s="16">
        <v>117.02252472653775</v>
      </c>
      <c r="N308" s="16">
        <v>178.53679049850089</v>
      </c>
      <c r="O308" s="16">
        <v>340.08594080851708</v>
      </c>
    </row>
    <row r="309" spans="1:15" hidden="1">
      <c r="A309" s="15" t="str">
        <f>INDEX('R1. Scenario specifications'!$C$11:$C$49,MATCH($B309,'R1. Scenario specifications'!$A$11:$A$49,0))</f>
        <v>Current 1.75DS, 2020 start, 'Expect the Unexpected' but with cheap renewables</v>
      </c>
      <c r="B309" s="15" t="s">
        <v>52</v>
      </c>
      <c r="C309" s="15" t="s">
        <v>100</v>
      </c>
      <c r="D309" s="15" t="s">
        <v>323</v>
      </c>
      <c r="E309" s="16">
        <v>0</v>
      </c>
      <c r="F309" s="16">
        <v>0</v>
      </c>
      <c r="G309" s="16">
        <v>1.0139303856537101</v>
      </c>
      <c r="H309" s="16">
        <v>28.623591402068847</v>
      </c>
      <c r="I309" s="16">
        <v>148.05635000799509</v>
      </c>
      <c r="J309" s="16">
        <v>793.39134284690897</v>
      </c>
      <c r="K309" s="16">
        <v>595.6004070480675</v>
      </c>
      <c r="L309" s="16">
        <v>0</v>
      </c>
      <c r="M309" s="16">
        <v>0</v>
      </c>
      <c r="N309" s="16">
        <v>0</v>
      </c>
      <c r="O309" s="16">
        <v>0</v>
      </c>
    </row>
    <row r="310" spans="1:15" hidden="1">
      <c r="A310" s="15" t="str">
        <f>INDEX('R1. Scenario specifications'!$C$11:$C$49,MATCH($B310,'R1. Scenario specifications'!$A$11:$A$49,0))</f>
        <v>Current 1.75DS, 2020 start, 'Expect the Unexpected' but with cheap renewables</v>
      </c>
      <c r="B310" s="15" t="s">
        <v>52</v>
      </c>
      <c r="C310" s="15" t="s">
        <v>91</v>
      </c>
      <c r="D310" s="15" t="s">
        <v>324</v>
      </c>
      <c r="E310" s="16">
        <v>395.5594408806457</v>
      </c>
      <c r="F310" s="16">
        <v>321.73595345601609</v>
      </c>
      <c r="G310" s="16">
        <v>0</v>
      </c>
      <c r="H310" s="16">
        <v>0</v>
      </c>
      <c r="I310" s="16">
        <v>0</v>
      </c>
      <c r="J310" s="16">
        <v>0</v>
      </c>
      <c r="K310" s="16">
        <v>0</v>
      </c>
      <c r="L310" s="16">
        <v>818.624347009237</v>
      </c>
      <c r="M310" s="16">
        <v>207.98892880185443</v>
      </c>
      <c r="N310" s="16">
        <v>376.50645435270525</v>
      </c>
      <c r="O310" s="16">
        <v>1173.35893518745</v>
      </c>
    </row>
    <row r="311" spans="1:15" hidden="1">
      <c r="A311" s="15" t="str">
        <f>INDEX('R1. Scenario specifications'!$C$11:$C$49,MATCH($B311,'R1. Scenario specifications'!$A$11:$A$49,0))</f>
        <v>Current 1.75DS, 2020 start, 'Expect the Unexpected' but with cheap renewables</v>
      </c>
      <c r="B311" s="15" t="s">
        <v>52</v>
      </c>
      <c r="C311" s="15" t="s">
        <v>92</v>
      </c>
      <c r="D311" s="15" t="s">
        <v>325</v>
      </c>
      <c r="E311" s="16">
        <v>182.72415945227004</v>
      </c>
      <c r="F311" s="16">
        <v>626.09271965666198</v>
      </c>
      <c r="G311" s="16">
        <v>495.57993922542278</v>
      </c>
      <c r="H311" s="16">
        <v>38.871385893919872</v>
      </c>
      <c r="I311" s="16">
        <v>158.98524461216738</v>
      </c>
      <c r="J311" s="16">
        <v>715.21613510416296</v>
      </c>
      <c r="K311" s="16">
        <v>79.939976371585502</v>
      </c>
      <c r="L311" s="16">
        <v>2.2751624280714702</v>
      </c>
      <c r="M311" s="16">
        <v>438.44882673866164</v>
      </c>
      <c r="N311" s="16">
        <v>166.73021568689222</v>
      </c>
      <c r="O311" s="16">
        <v>173.41279004533544</v>
      </c>
    </row>
    <row r="312" spans="1:15" hidden="1">
      <c r="A312" s="15" t="str">
        <f>INDEX('R1. Scenario specifications'!$C$11:$C$49,MATCH($B312,'R1. Scenario specifications'!$A$11:$A$49,0))</f>
        <v>Current 1.75DS, 2020 start, 'Expect the Unexpected' but with cheap renewables</v>
      </c>
      <c r="B312" s="15" t="s">
        <v>52</v>
      </c>
      <c r="C312" s="15" t="s">
        <v>101</v>
      </c>
      <c r="D312" s="15" t="s">
        <v>325</v>
      </c>
      <c r="E312" s="16">
        <v>0</v>
      </c>
      <c r="F312" s="16">
        <v>0</v>
      </c>
      <c r="G312" s="16">
        <v>0</v>
      </c>
      <c r="H312" s="16">
        <v>5.6869441008214707</v>
      </c>
      <c r="I312" s="16">
        <v>24.112896191518161</v>
      </c>
      <c r="J312" s="16">
        <v>102.71245353324312</v>
      </c>
      <c r="K312" s="16">
        <v>34.381874468516898</v>
      </c>
      <c r="L312" s="16">
        <v>0</v>
      </c>
      <c r="M312" s="16">
        <v>0</v>
      </c>
      <c r="N312" s="16">
        <v>0</v>
      </c>
      <c r="O312" s="16">
        <v>0</v>
      </c>
    </row>
    <row r="313" spans="1:15" hidden="1">
      <c r="A313" s="15" t="str">
        <f>INDEX('R1. Scenario specifications'!$C$11:$C$49,MATCH($B313,'R1. Scenario specifications'!$A$11:$A$49,0))</f>
        <v>Current 1.75DS, 2020 start, 'Expect the Unexpected' but with cheap renewables</v>
      </c>
      <c r="B313" s="15" t="s">
        <v>52</v>
      </c>
      <c r="C313" s="15" t="s">
        <v>93</v>
      </c>
      <c r="D313" s="15" t="s">
        <v>328</v>
      </c>
      <c r="E313" s="16">
        <v>0.27881728888888901</v>
      </c>
      <c r="F313" s="16">
        <v>0.33361993333333301</v>
      </c>
      <c r="G313" s="16">
        <v>87.352872320358472</v>
      </c>
      <c r="H313" s="16">
        <v>53.162220652850131</v>
      </c>
      <c r="I313" s="16">
        <v>58.410692932165396</v>
      </c>
      <c r="J313" s="16">
        <v>209.88086059769347</v>
      </c>
      <c r="K313" s="16">
        <v>79.635872753163255</v>
      </c>
      <c r="L313" s="16">
        <v>51.25588493026013</v>
      </c>
      <c r="M313" s="16">
        <v>52.661319148950128</v>
      </c>
      <c r="N313" s="16">
        <v>61.20345740262637</v>
      </c>
      <c r="O313" s="16">
        <v>79.635872753163255</v>
      </c>
    </row>
    <row r="314" spans="1:15" hidden="1">
      <c r="A314" s="15" t="str">
        <f>INDEX('R1. Scenario specifications'!$C$11:$C$49,MATCH($B314,'R1. Scenario specifications'!$A$11:$A$49,0))</f>
        <v>Current 1.75DS, 2020 start, 'Expect the Unexpected' but with cheap renewables</v>
      </c>
      <c r="B314" s="15" t="s">
        <v>52</v>
      </c>
      <c r="C314" s="15" t="s">
        <v>94</v>
      </c>
      <c r="D314" s="15" t="s">
        <v>326</v>
      </c>
      <c r="E314" s="16">
        <v>125.26921558847515</v>
      </c>
      <c r="F314" s="16">
        <v>243.91367023668442</v>
      </c>
      <c r="G314" s="16">
        <v>92.948725975069692</v>
      </c>
      <c r="H314" s="16">
        <v>371.86184856559294</v>
      </c>
      <c r="I314" s="16">
        <v>269.33298329685272</v>
      </c>
      <c r="J314" s="16">
        <v>94.430884569590404</v>
      </c>
      <c r="K314" s="16">
        <v>20.631058685011467</v>
      </c>
      <c r="L314" s="16">
        <v>53.997970187516515</v>
      </c>
      <c r="M314" s="16">
        <v>33.21173414770093</v>
      </c>
      <c r="N314" s="16">
        <v>26.474254417873254</v>
      </c>
      <c r="O314" s="16">
        <v>0</v>
      </c>
    </row>
    <row r="315" spans="1:15" hidden="1">
      <c r="A315" s="15" t="str">
        <f>INDEX('R1. Scenario specifications'!$C$11:$C$49,MATCH($B315,'R1. Scenario specifications'!$A$11:$A$49,0))</f>
        <v>Current 1.75DS, 2020 start, 'Expect the Unexpected' but with cheap renewables</v>
      </c>
      <c r="B315" s="15" t="s">
        <v>52</v>
      </c>
      <c r="C315" s="15" t="s">
        <v>95</v>
      </c>
      <c r="D315" s="15" t="s">
        <v>327</v>
      </c>
      <c r="E315" s="16">
        <v>0</v>
      </c>
      <c r="F315" s="16">
        <v>0</v>
      </c>
      <c r="G315" s="16">
        <v>0.30217566478646202</v>
      </c>
      <c r="H315" s="16">
        <v>115.93419828094278</v>
      </c>
      <c r="I315" s="16">
        <v>340.65738884852738</v>
      </c>
      <c r="J315" s="16">
        <v>612.13689241821601</v>
      </c>
      <c r="K315" s="16">
        <v>23.178723838087308</v>
      </c>
      <c r="L315" s="16">
        <v>64.609153108241344</v>
      </c>
      <c r="M315" s="16">
        <v>206.88321432772233</v>
      </c>
      <c r="N315" s="16">
        <v>585.92235787858226</v>
      </c>
      <c r="O315" s="16">
        <v>0</v>
      </c>
    </row>
    <row r="316" spans="1:15" hidden="1">
      <c r="A316" s="15" t="str">
        <f>INDEX('R1. Scenario specifications'!$C$11:$C$49,MATCH($B316,'R1. Scenario specifications'!$A$11:$A$49,0))</f>
        <v>Current 1.75DS, 2020 start, 'Expect the Unexpected' but with cheap renewables</v>
      </c>
      <c r="B316" s="15" t="s">
        <v>52</v>
      </c>
      <c r="C316" s="15" t="s">
        <v>96</v>
      </c>
      <c r="D316" s="15" t="s">
        <v>328</v>
      </c>
      <c r="E316" s="16">
        <v>70.074397658857791</v>
      </c>
      <c r="F316" s="16">
        <v>20.516155164447088</v>
      </c>
      <c r="G316" s="16">
        <v>0.17369078852958428</v>
      </c>
      <c r="H316" s="16">
        <v>2.9416393254443198</v>
      </c>
      <c r="I316" s="16">
        <v>5.2804052872449301</v>
      </c>
      <c r="J316" s="16">
        <v>6.4054371916145696</v>
      </c>
      <c r="K316" s="16">
        <v>11.86635630174146</v>
      </c>
      <c r="L316" s="16">
        <v>15.402958731477909</v>
      </c>
      <c r="M316" s="16">
        <v>20.079793105647322</v>
      </c>
      <c r="N316" s="16">
        <v>22.634072620146569</v>
      </c>
      <c r="O316" s="16">
        <v>74.90532976386946</v>
      </c>
    </row>
    <row r="317" spans="1:15" hidden="1">
      <c r="A317" s="15" t="str">
        <f>INDEX('R1. Scenario specifications'!$C$11:$C$49,MATCH($B317,'R1. Scenario specifications'!$A$11:$A$49,0))</f>
        <v>Current 1.75DS, 2020 start, 'Expect the Unexpected' but with cheap renewables</v>
      </c>
      <c r="B317" s="15" t="s">
        <v>52</v>
      </c>
      <c r="C317" s="15" t="s">
        <v>97</v>
      </c>
      <c r="D317" s="15" t="s">
        <v>329</v>
      </c>
      <c r="E317" s="16">
        <v>12.637708883949241</v>
      </c>
      <c r="F317" s="16">
        <v>82.719415916369499</v>
      </c>
      <c r="G317" s="16">
        <v>50.000000000000014</v>
      </c>
      <c r="H317" s="16">
        <v>587.24894708784814</v>
      </c>
      <c r="I317" s="16">
        <v>1677.0141333495981</v>
      </c>
      <c r="J317" s="16">
        <v>2722.7834442222979</v>
      </c>
      <c r="K317" s="16">
        <v>1622.9238396845435</v>
      </c>
      <c r="L317" s="16">
        <v>2398.8592614755739</v>
      </c>
      <c r="M317" s="16">
        <v>3261.2626845894442</v>
      </c>
      <c r="N317" s="16">
        <v>1777.604255644259</v>
      </c>
      <c r="O317" s="16">
        <v>2506.1966315967447</v>
      </c>
    </row>
    <row r="318" spans="1:15" hidden="1">
      <c r="A318" s="15" t="str">
        <f>INDEX('R1. Scenario specifications'!$C$11:$C$49,MATCH($B318,'R1. Scenario specifications'!$A$11:$A$49,0))</f>
        <v>Current 1.75DS, 2020 start, 'Expect the Unexpected' but with cheap renewables</v>
      </c>
      <c r="B318" s="15" t="s">
        <v>52</v>
      </c>
      <c r="C318" s="15" t="s">
        <v>98</v>
      </c>
      <c r="D318" s="15" t="s">
        <v>329</v>
      </c>
      <c r="E318" s="16">
        <v>3.9388921868092472E-3</v>
      </c>
      <c r="F318" s="16">
        <v>1.0352472304670233</v>
      </c>
      <c r="G318" s="16">
        <v>1.710734171095331</v>
      </c>
      <c r="H318" s="16">
        <v>10.612638265775848</v>
      </c>
      <c r="I318" s="16">
        <v>1.4617068396369914</v>
      </c>
      <c r="J318" s="16">
        <v>5.6657599553605813</v>
      </c>
      <c r="K318" s="16">
        <v>6.6348082550023539</v>
      </c>
      <c r="L318" s="16">
        <v>3.3058136609561162</v>
      </c>
      <c r="M318" s="16">
        <v>6.0887967204387801</v>
      </c>
      <c r="N318" s="16">
        <v>5.1699377743761108</v>
      </c>
      <c r="O318" s="16">
        <v>4.5260141962214426</v>
      </c>
    </row>
    <row r="319" spans="1:15" hidden="1">
      <c r="A319" s="15" t="str">
        <f>INDEX('R1. Scenario specifications'!$C$11:$C$49,MATCH($B319,'R1. Scenario specifications'!$A$11:$A$49,0))</f>
        <v>Current 1.75DS, 2020 start, 'Expect the Unexpected' but with cheap renewables</v>
      </c>
      <c r="B319" s="15" t="s">
        <v>52</v>
      </c>
      <c r="C319" s="15" t="s">
        <v>99</v>
      </c>
      <c r="D319" s="15" t="s">
        <v>330</v>
      </c>
      <c r="E319" s="16">
        <v>164.94116315871042</v>
      </c>
      <c r="F319" s="16">
        <v>29.999999999999957</v>
      </c>
      <c r="G319" s="16">
        <v>129.99999999999974</v>
      </c>
      <c r="H319" s="16">
        <v>1481.1923254538647</v>
      </c>
      <c r="I319" s="16">
        <v>1732.4416156997256</v>
      </c>
      <c r="J319" s="16">
        <v>2255.4162295838528</v>
      </c>
      <c r="K319" s="16">
        <v>3555.9595260247429</v>
      </c>
      <c r="L319" s="16">
        <v>2932.0472153285655</v>
      </c>
      <c r="M319" s="16">
        <v>4095.7070096965676</v>
      </c>
      <c r="N319" s="16">
        <v>4525.4690695855434</v>
      </c>
      <c r="O319" s="16">
        <v>4952.9981171255486</v>
      </c>
    </row>
    <row r="320" spans="1:15" hidden="1">
      <c r="A320" s="15" t="str">
        <f>INDEX('R1. Scenario specifications'!$C$11:$C$49,MATCH($B320,'R1. Scenario specifications'!$A$11:$A$49,0))</f>
        <v>Current 1.75DS, 2030 start, 'Expect the Unexpected' but with cheap renewables</v>
      </c>
      <c r="B320" s="15" t="s">
        <v>53</v>
      </c>
      <c r="C320" s="15" t="s">
        <v>90</v>
      </c>
      <c r="D320" s="15" t="s">
        <v>323</v>
      </c>
      <c r="E320" s="16">
        <v>0</v>
      </c>
      <c r="F320" s="16">
        <v>6.9319296018733398</v>
      </c>
      <c r="G320" s="16">
        <v>93.621671822514514</v>
      </c>
      <c r="H320" s="16">
        <v>365.04238792581759</v>
      </c>
      <c r="I320" s="16">
        <v>353.68296878839794</v>
      </c>
      <c r="J320" s="16">
        <v>31.568570535490164</v>
      </c>
      <c r="K320" s="16">
        <v>5.9551159415581498</v>
      </c>
      <c r="L320" s="16">
        <v>156.21756831858383</v>
      </c>
      <c r="M320" s="16">
        <v>85.919248732677772</v>
      </c>
      <c r="N320" s="16">
        <v>143.98688501204751</v>
      </c>
      <c r="O320" s="16">
        <v>407.61647993412691</v>
      </c>
    </row>
    <row r="321" spans="1:15" hidden="1">
      <c r="A321" s="15" t="str">
        <f>INDEX('R1. Scenario specifications'!$C$11:$C$49,MATCH($B321,'R1. Scenario specifications'!$A$11:$A$49,0))</f>
        <v>Current 1.75DS, 2030 start, 'Expect the Unexpected' but with cheap renewables</v>
      </c>
      <c r="B321" s="15" t="s">
        <v>53</v>
      </c>
      <c r="C321" s="15" t="s">
        <v>100</v>
      </c>
      <c r="D321" s="15" t="s">
        <v>323</v>
      </c>
      <c r="E321" s="16">
        <v>0</v>
      </c>
      <c r="F321" s="16">
        <v>0</v>
      </c>
      <c r="G321" s="16">
        <v>1.0139303856537101</v>
      </c>
      <c r="H321" s="16">
        <v>1.1693497707912399</v>
      </c>
      <c r="I321" s="16">
        <v>36.483588282873562</v>
      </c>
      <c r="J321" s="16">
        <v>606.5740125283105</v>
      </c>
      <c r="K321" s="16">
        <v>2738.9367545864666</v>
      </c>
      <c r="L321" s="16">
        <v>0</v>
      </c>
      <c r="M321" s="16">
        <v>0</v>
      </c>
      <c r="N321" s="16">
        <v>0</v>
      </c>
      <c r="O321" s="16">
        <v>0</v>
      </c>
    </row>
    <row r="322" spans="1:15" hidden="1">
      <c r="A322" s="15" t="str">
        <f>INDEX('R1. Scenario specifications'!$C$11:$C$49,MATCH($B322,'R1. Scenario specifications'!$A$11:$A$49,0))</f>
        <v>Current 1.75DS, 2030 start, 'Expect the Unexpected' but with cheap renewables</v>
      </c>
      <c r="B322" s="15" t="s">
        <v>53</v>
      </c>
      <c r="C322" s="15" t="s">
        <v>91</v>
      </c>
      <c r="D322" s="15" t="s">
        <v>324</v>
      </c>
      <c r="E322" s="16">
        <v>395.5594408806457</v>
      </c>
      <c r="F322" s="16">
        <v>321.73595345601609</v>
      </c>
      <c r="G322" s="16">
        <v>0</v>
      </c>
      <c r="H322" s="16">
        <v>34.220842306190796</v>
      </c>
      <c r="I322" s="16">
        <v>0</v>
      </c>
      <c r="J322" s="16">
        <v>0</v>
      </c>
      <c r="K322" s="16">
        <v>0</v>
      </c>
      <c r="L322" s="16">
        <v>631.72411649284493</v>
      </c>
      <c r="M322" s="16">
        <v>155.43210298194469</v>
      </c>
      <c r="N322" s="16">
        <v>359.23747262720326</v>
      </c>
      <c r="O322" s="16">
        <v>1089.1375164473213</v>
      </c>
    </row>
    <row r="323" spans="1:15" hidden="1">
      <c r="A323" s="15" t="str">
        <f>INDEX('R1. Scenario specifications'!$C$11:$C$49,MATCH($B323,'R1. Scenario specifications'!$A$11:$A$49,0))</f>
        <v>Current 1.75DS, 2030 start, 'Expect the Unexpected' but with cheap renewables</v>
      </c>
      <c r="B323" s="15" t="s">
        <v>53</v>
      </c>
      <c r="C323" s="15" t="s">
        <v>92</v>
      </c>
      <c r="D323" s="15" t="s">
        <v>325</v>
      </c>
      <c r="E323" s="16">
        <v>182.72415945227004</v>
      </c>
      <c r="F323" s="16">
        <v>626.09271965666198</v>
      </c>
      <c r="G323" s="16">
        <v>495.57993922542278</v>
      </c>
      <c r="H323" s="16">
        <v>73.629230619680101</v>
      </c>
      <c r="I323" s="16">
        <v>264.09159317907222</v>
      </c>
      <c r="J323" s="16">
        <v>249.73904946820102</v>
      </c>
      <c r="K323" s="16">
        <v>95.126909782810344</v>
      </c>
      <c r="L323" s="16">
        <v>0</v>
      </c>
      <c r="M323" s="16">
        <v>108.60864536267667</v>
      </c>
      <c r="N323" s="16">
        <v>482.4331543883651</v>
      </c>
      <c r="O323" s="16">
        <v>184.31010571756434</v>
      </c>
    </row>
    <row r="324" spans="1:15" hidden="1">
      <c r="A324" s="15" t="str">
        <f>INDEX('R1. Scenario specifications'!$C$11:$C$49,MATCH($B324,'R1. Scenario specifications'!$A$11:$A$49,0))</f>
        <v>Current 1.75DS, 2030 start, 'Expect the Unexpected' but with cheap renewables</v>
      </c>
      <c r="B324" s="15" t="s">
        <v>53</v>
      </c>
      <c r="C324" s="15" t="s">
        <v>101</v>
      </c>
      <c r="D324" s="15" t="s">
        <v>325</v>
      </c>
      <c r="E324" s="16">
        <v>0</v>
      </c>
      <c r="F324" s="16">
        <v>0</v>
      </c>
      <c r="G324" s="16">
        <v>0</v>
      </c>
      <c r="H324" s="16">
        <v>0.12837012889622901</v>
      </c>
      <c r="I324" s="16">
        <v>14.738040165487799</v>
      </c>
      <c r="J324" s="16">
        <v>80.023573899659652</v>
      </c>
      <c r="K324" s="16">
        <v>65.914115420207864</v>
      </c>
      <c r="L324" s="16">
        <v>0</v>
      </c>
      <c r="M324" s="16">
        <v>0</v>
      </c>
      <c r="N324" s="16">
        <v>0</v>
      </c>
      <c r="O324" s="16">
        <v>0</v>
      </c>
    </row>
    <row r="325" spans="1:15" hidden="1">
      <c r="A325" s="15" t="str">
        <f>INDEX('R1. Scenario specifications'!$C$11:$C$49,MATCH($B325,'R1. Scenario specifications'!$A$11:$A$49,0))</f>
        <v>Current 1.75DS, 2030 start, 'Expect the Unexpected' but with cheap renewables</v>
      </c>
      <c r="B325" s="15" t="s">
        <v>53</v>
      </c>
      <c r="C325" s="15" t="s">
        <v>93</v>
      </c>
      <c r="D325" s="15" t="s">
        <v>328</v>
      </c>
      <c r="E325" s="16">
        <v>0.27881728888888901</v>
      </c>
      <c r="F325" s="16">
        <v>0.33361993333333301</v>
      </c>
      <c r="G325" s="16">
        <v>87.352872320358472</v>
      </c>
      <c r="H325" s="16">
        <v>51.864496204132912</v>
      </c>
      <c r="I325" s="16">
        <v>458.26228035052685</v>
      </c>
      <c r="J325" s="16">
        <v>163.16184078248611</v>
      </c>
      <c r="K325" s="16">
        <v>79.106237832129921</v>
      </c>
      <c r="L325" s="16">
        <v>1.5805234601783886</v>
      </c>
      <c r="M325" s="16">
        <v>83.27602601500304</v>
      </c>
      <c r="N325" s="16">
        <v>68.396894184086392</v>
      </c>
      <c r="O325" s="16">
        <v>91.503090575732159</v>
      </c>
    </row>
    <row r="326" spans="1:15" hidden="1">
      <c r="A326" s="15" t="str">
        <f>INDEX('R1. Scenario specifications'!$C$11:$C$49,MATCH($B326,'R1. Scenario specifications'!$A$11:$A$49,0))</f>
        <v>Current 1.75DS, 2030 start, 'Expect the Unexpected' but with cheap renewables</v>
      </c>
      <c r="B326" s="15" t="s">
        <v>53</v>
      </c>
      <c r="C326" s="15" t="s">
        <v>94</v>
      </c>
      <c r="D326" s="15" t="s">
        <v>326</v>
      </c>
      <c r="E326" s="16">
        <v>125.26921558847515</v>
      </c>
      <c r="F326" s="16">
        <v>243.91367023668442</v>
      </c>
      <c r="G326" s="16">
        <v>92.948725975069692</v>
      </c>
      <c r="H326" s="16">
        <v>257.81622327151319</v>
      </c>
      <c r="I326" s="16">
        <v>675.2905173570507</v>
      </c>
      <c r="J326" s="16">
        <v>253.64329334289476</v>
      </c>
      <c r="K326" s="16">
        <v>20.751845419400958</v>
      </c>
      <c r="L326" s="16">
        <v>7.3433586370051911</v>
      </c>
      <c r="M326" s="16">
        <v>8.4524140051332459</v>
      </c>
      <c r="N326" s="16">
        <v>109.42241004667633</v>
      </c>
      <c r="O326" s="16">
        <v>0</v>
      </c>
    </row>
    <row r="327" spans="1:15" hidden="1">
      <c r="A327" s="15" t="str">
        <f>INDEX('R1. Scenario specifications'!$C$11:$C$49,MATCH($B327,'R1. Scenario specifications'!$A$11:$A$49,0))</f>
        <v>Current 1.75DS, 2030 start, 'Expect the Unexpected' but with cheap renewables</v>
      </c>
      <c r="B327" s="15" t="s">
        <v>53</v>
      </c>
      <c r="C327" s="15" t="s">
        <v>95</v>
      </c>
      <c r="D327" s="15" t="s">
        <v>327</v>
      </c>
      <c r="E327" s="16">
        <v>0</v>
      </c>
      <c r="F327" s="16">
        <v>0</v>
      </c>
      <c r="G327" s="16">
        <v>0.30217566478646202</v>
      </c>
      <c r="H327" s="16">
        <v>111.97047428297222</v>
      </c>
      <c r="I327" s="16">
        <v>362.98270582739258</v>
      </c>
      <c r="J327" s="16">
        <v>593.10115888744281</v>
      </c>
      <c r="K327" s="16">
        <v>23.178723838087308</v>
      </c>
      <c r="L327" s="16">
        <v>49.514213468083867</v>
      </c>
      <c r="M327" s="16">
        <v>220.59368922219966</v>
      </c>
      <c r="N327" s="16">
        <v>587.3068226242624</v>
      </c>
      <c r="O327" s="16">
        <v>0</v>
      </c>
    </row>
    <row r="328" spans="1:15" hidden="1">
      <c r="A328" s="15" t="str">
        <f>INDEX('R1. Scenario specifications'!$C$11:$C$49,MATCH($B328,'R1. Scenario specifications'!$A$11:$A$49,0))</f>
        <v>Current 1.75DS, 2030 start, 'Expect the Unexpected' but with cheap renewables</v>
      </c>
      <c r="B328" s="15" t="s">
        <v>53</v>
      </c>
      <c r="C328" s="15" t="s">
        <v>96</v>
      </c>
      <c r="D328" s="15" t="s">
        <v>328</v>
      </c>
      <c r="E328" s="16">
        <v>70.074397658857791</v>
      </c>
      <c r="F328" s="16">
        <v>20.516155164447088</v>
      </c>
      <c r="G328" s="16">
        <v>0.17369078852958428</v>
      </c>
      <c r="H328" s="16">
        <v>0</v>
      </c>
      <c r="I328" s="16">
        <v>3.9528545786202072</v>
      </c>
      <c r="J328" s="16">
        <v>10.850733632324609</v>
      </c>
      <c r="K328" s="16">
        <v>12.13814648496186</v>
      </c>
      <c r="L328" s="16">
        <v>24.671696288443268</v>
      </c>
      <c r="M328" s="16">
        <v>27.762546017945994</v>
      </c>
      <c r="N328" s="16">
        <v>33.357324243205625</v>
      </c>
      <c r="O328" s="16">
        <v>57.183992807177631</v>
      </c>
    </row>
    <row r="329" spans="1:15" hidden="1">
      <c r="A329" s="15" t="str">
        <f>INDEX('R1. Scenario specifications'!$C$11:$C$49,MATCH($B329,'R1. Scenario specifications'!$A$11:$A$49,0))</f>
        <v>Current 1.75DS, 2030 start, 'Expect the Unexpected' but with cheap renewables</v>
      </c>
      <c r="B329" s="15" t="s">
        <v>53</v>
      </c>
      <c r="C329" s="15" t="s">
        <v>97</v>
      </c>
      <c r="D329" s="15" t="s">
        <v>329</v>
      </c>
      <c r="E329" s="16">
        <v>12.637708883949241</v>
      </c>
      <c r="F329" s="16">
        <v>82.719415916369499</v>
      </c>
      <c r="G329" s="16">
        <v>50.000000000000014</v>
      </c>
      <c r="H329" s="16">
        <v>53.3333333333333</v>
      </c>
      <c r="I329" s="16">
        <v>728.30659303576965</v>
      </c>
      <c r="J329" s="16">
        <v>2720.219922633406</v>
      </c>
      <c r="K329" s="16">
        <v>3803.1341305317837</v>
      </c>
      <c r="L329" s="16">
        <v>1662.759809122507</v>
      </c>
      <c r="M329" s="16">
        <v>2688.7174534008232</v>
      </c>
      <c r="N329" s="16">
        <v>4411.9404621431504</v>
      </c>
      <c r="O329" s="16">
        <v>1991.6698832495028</v>
      </c>
    </row>
    <row r="330" spans="1:15" hidden="1">
      <c r="A330" s="15" t="str">
        <f>INDEX('R1. Scenario specifications'!$C$11:$C$49,MATCH($B330,'R1. Scenario specifications'!$A$11:$A$49,0))</f>
        <v>Current 1.75DS, 2030 start, 'Expect the Unexpected' but with cheap renewables</v>
      </c>
      <c r="B330" s="15" t="s">
        <v>53</v>
      </c>
      <c r="C330" s="15" t="s">
        <v>98</v>
      </c>
      <c r="D330" s="15" t="s">
        <v>329</v>
      </c>
      <c r="E330" s="16">
        <v>3.9388921868092472E-3</v>
      </c>
      <c r="F330" s="16">
        <v>1.0352472304670233</v>
      </c>
      <c r="G330" s="16">
        <v>1.710734171095331</v>
      </c>
      <c r="H330" s="16">
        <v>10.613038269375846</v>
      </c>
      <c r="I330" s="16">
        <v>1.6471765923021378</v>
      </c>
      <c r="J330" s="16">
        <v>6.5635584138142473</v>
      </c>
      <c r="K330" s="16">
        <v>11.072743692381072</v>
      </c>
      <c r="L330" s="16">
        <v>3.8038127542118247</v>
      </c>
      <c r="M330" s="16">
        <v>8.5411989715282228</v>
      </c>
      <c r="N330" s="16">
        <v>7.87660810036909</v>
      </c>
      <c r="O330" s="16">
        <v>5.8822079326425101</v>
      </c>
    </row>
    <row r="331" spans="1:15" hidden="1">
      <c r="A331" s="15" t="str">
        <f>INDEX('R1. Scenario specifications'!$C$11:$C$49,MATCH($B331,'R1. Scenario specifications'!$A$11:$A$49,0))</f>
        <v>Current 1.75DS, 2030 start, 'Expect the Unexpected' but with cheap renewables</v>
      </c>
      <c r="B331" s="15" t="s">
        <v>53</v>
      </c>
      <c r="C331" s="15" t="s">
        <v>99</v>
      </c>
      <c r="D331" s="15" t="s">
        <v>330</v>
      </c>
      <c r="E331" s="16">
        <v>164.94116315871042</v>
      </c>
      <c r="F331" s="16">
        <v>29.999999999999957</v>
      </c>
      <c r="G331" s="16">
        <v>129.99999999999974</v>
      </c>
      <c r="H331" s="16">
        <v>409.5339430139133</v>
      </c>
      <c r="I331" s="16">
        <v>2079.2696763974413</v>
      </c>
      <c r="J331" s="16">
        <v>1920.6764189794696</v>
      </c>
      <c r="K331" s="16">
        <v>4775.4385115161158</v>
      </c>
      <c r="L331" s="16">
        <v>2533.2133800853758</v>
      </c>
      <c r="M331" s="16">
        <v>3227.177815521241</v>
      </c>
      <c r="N331" s="16">
        <v>4986.4440953524545</v>
      </c>
      <c r="O331" s="16">
        <v>4187.4653075847446</v>
      </c>
    </row>
    <row r="332" spans="1:15" hidden="1">
      <c r="A332" s="15" t="str">
        <f>INDEX('R1. Scenario specifications'!$C$11:$C$49,MATCH($B332,'R1. Scenario specifications'!$A$11:$A$49,0))</f>
        <v>Current 1.75DS, 2020 start, 'Expect the Unexpected' but with cheap CCS</v>
      </c>
      <c r="B332" s="15" t="s">
        <v>54</v>
      </c>
      <c r="C332" s="15" t="s">
        <v>90</v>
      </c>
      <c r="D332" s="15" t="s">
        <v>323</v>
      </c>
      <c r="E332" s="16">
        <v>0</v>
      </c>
      <c r="F332" s="16">
        <v>6.9319296018733398</v>
      </c>
      <c r="G332" s="16">
        <v>93.621671822514514</v>
      </c>
      <c r="H332" s="16">
        <v>500.28901198771297</v>
      </c>
      <c r="I332" s="16">
        <v>141.96875690570172</v>
      </c>
      <c r="J332" s="16">
        <v>81.82664221256438</v>
      </c>
      <c r="K332" s="16">
        <v>63.140044307763915</v>
      </c>
      <c r="L332" s="16">
        <v>344.63404915909501</v>
      </c>
      <c r="M332" s="16">
        <v>185.91010491312267</v>
      </c>
      <c r="N332" s="16">
        <v>176.63969322245941</v>
      </c>
      <c r="O332" s="16">
        <v>342.24685570906684</v>
      </c>
    </row>
    <row r="333" spans="1:15" hidden="1">
      <c r="A333" s="15" t="str">
        <f>INDEX('R1. Scenario specifications'!$C$11:$C$49,MATCH($B333,'R1. Scenario specifications'!$A$11:$A$49,0))</f>
        <v>Current 1.75DS, 2020 start, 'Expect the Unexpected' but with cheap CCS</v>
      </c>
      <c r="B333" s="15" t="s">
        <v>54</v>
      </c>
      <c r="C333" s="15" t="s">
        <v>100</v>
      </c>
      <c r="D333" s="15" t="s">
        <v>323</v>
      </c>
      <c r="E333" s="16">
        <v>0</v>
      </c>
      <c r="F333" s="16">
        <v>0</v>
      </c>
      <c r="G333" s="16">
        <v>1.0139303856537101</v>
      </c>
      <c r="H333" s="16">
        <v>28.62359140206885</v>
      </c>
      <c r="I333" s="16">
        <v>147.92258235208109</v>
      </c>
      <c r="J333" s="16">
        <v>752.59924911340499</v>
      </c>
      <c r="K333" s="16">
        <v>875.66951626572359</v>
      </c>
      <c r="L333" s="16">
        <v>0</v>
      </c>
      <c r="M333" s="16">
        <v>0</v>
      </c>
      <c r="N333" s="16">
        <v>0</v>
      </c>
      <c r="O333" s="16">
        <v>0</v>
      </c>
    </row>
    <row r="334" spans="1:15" hidden="1">
      <c r="A334" s="15" t="str">
        <f>INDEX('R1. Scenario specifications'!$C$11:$C$49,MATCH($B334,'R1. Scenario specifications'!$A$11:$A$49,0))</f>
        <v>Current 1.75DS, 2020 start, 'Expect the Unexpected' but with cheap CCS</v>
      </c>
      <c r="B334" s="15" t="s">
        <v>54</v>
      </c>
      <c r="C334" s="15" t="s">
        <v>91</v>
      </c>
      <c r="D334" s="15" t="s">
        <v>324</v>
      </c>
      <c r="E334" s="16">
        <v>395.5594408806457</v>
      </c>
      <c r="F334" s="16">
        <v>321.73595345601609</v>
      </c>
      <c r="G334" s="16">
        <v>0</v>
      </c>
      <c r="H334" s="16">
        <v>0</v>
      </c>
      <c r="I334" s="16">
        <v>0</v>
      </c>
      <c r="J334" s="16">
        <v>0</v>
      </c>
      <c r="K334" s="16">
        <v>0</v>
      </c>
      <c r="L334" s="16">
        <v>1640.4381574306237</v>
      </c>
      <c r="M334" s="16">
        <v>404.21243200983264</v>
      </c>
      <c r="N334" s="16">
        <v>521.78919533121325</v>
      </c>
      <c r="O334" s="16">
        <v>2219.3880528467735</v>
      </c>
    </row>
    <row r="335" spans="1:15" hidden="1">
      <c r="A335" s="15" t="str">
        <f>INDEX('R1. Scenario specifications'!$C$11:$C$49,MATCH($B335,'R1. Scenario specifications'!$A$11:$A$49,0))</f>
        <v>Current 1.75DS, 2020 start, 'Expect the Unexpected' but with cheap CCS</v>
      </c>
      <c r="B335" s="15" t="s">
        <v>54</v>
      </c>
      <c r="C335" s="15" t="s">
        <v>92</v>
      </c>
      <c r="D335" s="15" t="s">
        <v>325</v>
      </c>
      <c r="E335" s="16">
        <v>182.72415945227004</v>
      </c>
      <c r="F335" s="16">
        <v>626.09271965666198</v>
      </c>
      <c r="G335" s="16">
        <v>495.57993922542278</v>
      </c>
      <c r="H335" s="16">
        <v>148.4255393485833</v>
      </c>
      <c r="I335" s="16">
        <v>193.5755867552279</v>
      </c>
      <c r="J335" s="16">
        <v>361.03407788020502</v>
      </c>
      <c r="K335" s="16">
        <v>197.80248570468939</v>
      </c>
      <c r="L335" s="16">
        <v>0</v>
      </c>
      <c r="M335" s="16">
        <v>60.04343832018693</v>
      </c>
      <c r="N335" s="16">
        <v>454.73276217213783</v>
      </c>
      <c r="O335" s="16">
        <v>400.69830848690594</v>
      </c>
    </row>
    <row r="336" spans="1:15" hidden="1">
      <c r="A336" s="15" t="str">
        <f>INDEX('R1. Scenario specifications'!$C$11:$C$49,MATCH($B336,'R1. Scenario specifications'!$A$11:$A$49,0))</f>
        <v>Current 1.75DS, 2020 start, 'Expect the Unexpected' but with cheap CCS</v>
      </c>
      <c r="B336" s="15" t="s">
        <v>54</v>
      </c>
      <c r="C336" s="15" t="s">
        <v>101</v>
      </c>
      <c r="D336" s="15" t="s">
        <v>325</v>
      </c>
      <c r="E336" s="16">
        <v>0</v>
      </c>
      <c r="F336" s="16">
        <v>0</v>
      </c>
      <c r="G336" s="16">
        <v>0</v>
      </c>
      <c r="H336" s="16">
        <v>9.5043908451208701</v>
      </c>
      <c r="I336" s="16">
        <v>47.506275713189694</v>
      </c>
      <c r="J336" s="16">
        <v>143.2424900759645</v>
      </c>
      <c r="K336" s="16">
        <v>797.43332414723693</v>
      </c>
      <c r="L336" s="16">
        <v>0</v>
      </c>
      <c r="M336" s="16">
        <v>0</v>
      </c>
      <c r="N336" s="16">
        <v>0</v>
      </c>
      <c r="O336" s="16">
        <v>0</v>
      </c>
    </row>
    <row r="337" spans="1:15" hidden="1">
      <c r="A337" s="15" t="str">
        <f>INDEX('R1. Scenario specifications'!$C$11:$C$49,MATCH($B337,'R1. Scenario specifications'!$A$11:$A$49,0))</f>
        <v>Current 1.75DS, 2020 start, 'Expect the Unexpected' but with cheap CCS</v>
      </c>
      <c r="B337" s="15" t="s">
        <v>54</v>
      </c>
      <c r="C337" s="15" t="s">
        <v>93</v>
      </c>
      <c r="D337" s="15" t="s">
        <v>328</v>
      </c>
      <c r="E337" s="16">
        <v>0.27881728888888901</v>
      </c>
      <c r="F337" s="16">
        <v>0.33361993333333301</v>
      </c>
      <c r="G337" s="16">
        <v>87.352872320358472</v>
      </c>
      <c r="H337" s="16">
        <v>53.162220652850131</v>
      </c>
      <c r="I337" s="16">
        <v>157.03104669563791</v>
      </c>
      <c r="J337" s="16">
        <v>230.55962776661448</v>
      </c>
      <c r="K337" s="16">
        <v>80.586161158375489</v>
      </c>
      <c r="L337" s="16">
        <v>51.255484930260131</v>
      </c>
      <c r="M337" s="16">
        <v>51.398922028436793</v>
      </c>
      <c r="N337" s="16">
        <v>61.515966117927483</v>
      </c>
      <c r="O337" s="16">
        <v>80.586161158375489</v>
      </c>
    </row>
    <row r="338" spans="1:15" hidden="1">
      <c r="A338" s="15" t="str">
        <f>INDEX('R1. Scenario specifications'!$C$11:$C$49,MATCH($B338,'R1. Scenario specifications'!$A$11:$A$49,0))</f>
        <v>Current 1.75DS, 2020 start, 'Expect the Unexpected' but with cheap CCS</v>
      </c>
      <c r="B338" s="15" t="s">
        <v>54</v>
      </c>
      <c r="C338" s="15" t="s">
        <v>94</v>
      </c>
      <c r="D338" s="15" t="s">
        <v>326</v>
      </c>
      <c r="E338" s="16">
        <v>125.26921558847515</v>
      </c>
      <c r="F338" s="16">
        <v>243.91367023668442</v>
      </c>
      <c r="G338" s="16">
        <v>92.948725975069692</v>
      </c>
      <c r="H338" s="16">
        <v>406.81689317711243</v>
      </c>
      <c r="I338" s="16">
        <v>225.85269971630888</v>
      </c>
      <c r="J338" s="16">
        <v>108.52575396206862</v>
      </c>
      <c r="K338" s="16">
        <v>26.845992185074088</v>
      </c>
      <c r="L338" s="16">
        <v>9.0905754708830155</v>
      </c>
      <c r="M338" s="16">
        <v>14.80634837628442</v>
      </c>
      <c r="N338" s="16">
        <v>39.718983518251164</v>
      </c>
      <c r="O338" s="16">
        <v>1.6337828732457771</v>
      </c>
    </row>
    <row r="339" spans="1:15" hidden="1">
      <c r="A339" s="15" t="str">
        <f>INDEX('R1. Scenario specifications'!$C$11:$C$49,MATCH($B339,'R1. Scenario specifications'!$A$11:$A$49,0))</f>
        <v>Current 1.75DS, 2020 start, 'Expect the Unexpected' but with cheap CCS</v>
      </c>
      <c r="B339" s="15" t="s">
        <v>54</v>
      </c>
      <c r="C339" s="15" t="s">
        <v>95</v>
      </c>
      <c r="D339" s="15" t="s">
        <v>327</v>
      </c>
      <c r="E339" s="16">
        <v>0</v>
      </c>
      <c r="F339" s="16">
        <v>0</v>
      </c>
      <c r="G339" s="16">
        <v>0.30217566478646202</v>
      </c>
      <c r="H339" s="16">
        <v>115.93419828094289</v>
      </c>
      <c r="I339" s="16">
        <v>349.70616065088757</v>
      </c>
      <c r="J339" s="16">
        <v>623.51503444361776</v>
      </c>
      <c r="K339" s="16">
        <v>23.178723838087308</v>
      </c>
      <c r="L339" s="16">
        <v>53.477937466054541</v>
      </c>
      <c r="M339" s="16">
        <v>211.46300347465967</v>
      </c>
      <c r="N339" s="16">
        <v>592.47378437383179</v>
      </c>
      <c r="O339" s="16">
        <v>0</v>
      </c>
    </row>
    <row r="340" spans="1:15" hidden="1">
      <c r="A340" s="15" t="str">
        <f>INDEX('R1. Scenario specifications'!$C$11:$C$49,MATCH($B340,'R1. Scenario specifications'!$A$11:$A$49,0))</f>
        <v>Current 1.75DS, 2020 start, 'Expect the Unexpected' but with cheap CCS</v>
      </c>
      <c r="B340" s="15" t="s">
        <v>54</v>
      </c>
      <c r="C340" s="15" t="s">
        <v>96</v>
      </c>
      <c r="D340" s="15" t="s">
        <v>328</v>
      </c>
      <c r="E340" s="16">
        <v>70.074397658857791</v>
      </c>
      <c r="F340" s="16">
        <v>20.516155164447088</v>
      </c>
      <c r="G340" s="16">
        <v>0.17369078852958428</v>
      </c>
      <c r="H340" s="16">
        <v>2.74107495759884</v>
      </c>
      <c r="I340" s="16">
        <v>8.3088383085883422</v>
      </c>
      <c r="J340" s="16">
        <v>20.836486126389939</v>
      </c>
      <c r="K340" s="16">
        <v>47.836721800169315</v>
      </c>
      <c r="L340" s="16">
        <v>48.899650745649097</v>
      </c>
      <c r="M340" s="16">
        <v>70.657817259091587</v>
      </c>
      <c r="N340" s="16">
        <v>71.995257896093648</v>
      </c>
      <c r="O340" s="16">
        <v>118.99991281862023</v>
      </c>
    </row>
    <row r="341" spans="1:15" hidden="1">
      <c r="A341" s="15" t="str">
        <f>INDEX('R1. Scenario specifications'!$C$11:$C$49,MATCH($B341,'R1. Scenario specifications'!$A$11:$A$49,0))</f>
        <v>Current 1.75DS, 2020 start, 'Expect the Unexpected' but with cheap CCS</v>
      </c>
      <c r="B341" s="15" t="s">
        <v>54</v>
      </c>
      <c r="C341" s="15" t="s">
        <v>97</v>
      </c>
      <c r="D341" s="15" t="s">
        <v>329</v>
      </c>
      <c r="E341" s="16">
        <v>12.637708883949241</v>
      </c>
      <c r="F341" s="16">
        <v>82.719415916369499</v>
      </c>
      <c r="G341" s="16">
        <v>50.000000000000014</v>
      </c>
      <c r="H341" s="16">
        <v>53.333333333333314</v>
      </c>
      <c r="I341" s="16">
        <v>82.982611972844524</v>
      </c>
      <c r="J341" s="16">
        <v>59.999999999999972</v>
      </c>
      <c r="K341" s="16">
        <v>50.839495538865656</v>
      </c>
      <c r="L341" s="16">
        <v>94.197174055480957</v>
      </c>
      <c r="M341" s="16">
        <v>54.7844683929045</v>
      </c>
      <c r="N341" s="16">
        <v>48.95816951846033</v>
      </c>
      <c r="O341" s="16">
        <v>94.338529614598102</v>
      </c>
    </row>
    <row r="342" spans="1:15" hidden="1">
      <c r="A342" s="15" t="str">
        <f>INDEX('R1. Scenario specifications'!$C$11:$C$49,MATCH($B342,'R1. Scenario specifications'!$A$11:$A$49,0))</f>
        <v>Current 1.75DS, 2020 start, 'Expect the Unexpected' but with cheap CCS</v>
      </c>
      <c r="B342" s="15" t="s">
        <v>54</v>
      </c>
      <c r="C342" s="15" t="s">
        <v>98</v>
      </c>
      <c r="D342" s="15" t="s">
        <v>329</v>
      </c>
      <c r="E342" s="16">
        <v>3.9388921868092472E-3</v>
      </c>
      <c r="F342" s="16">
        <v>1.0352472304670233</v>
      </c>
      <c r="G342" s="16">
        <v>1.710734171095331</v>
      </c>
      <c r="H342" s="16">
        <v>10.801856382858132</v>
      </c>
      <c r="I342" s="16">
        <v>2.3716458565875524</v>
      </c>
      <c r="J342" s="16">
        <v>10.122083894929929</v>
      </c>
      <c r="K342" s="16">
        <v>28.201318215834551</v>
      </c>
      <c r="L342" s="16">
        <v>5.773374097646192</v>
      </c>
      <c r="M342" s="16">
        <v>18.061398637623387</v>
      </c>
      <c r="N342" s="16">
        <v>18.34603161978923</v>
      </c>
      <c r="O342" s="16">
        <v>11.169262574013112</v>
      </c>
    </row>
    <row r="343" spans="1:15" hidden="1">
      <c r="A343" s="15" t="str">
        <f>INDEX('R1. Scenario specifications'!$C$11:$C$49,MATCH($B343,'R1. Scenario specifications'!$A$11:$A$49,0))</f>
        <v>Current 1.75DS, 2020 start, 'Expect the Unexpected' but with cheap CCS</v>
      </c>
      <c r="B343" s="15" t="s">
        <v>54</v>
      </c>
      <c r="C343" s="15" t="s">
        <v>99</v>
      </c>
      <c r="D343" s="15" t="s">
        <v>330</v>
      </c>
      <c r="E343" s="16">
        <v>164.94116315871042</v>
      </c>
      <c r="F343" s="16">
        <v>29.999999999999957</v>
      </c>
      <c r="G343" s="16">
        <v>129.99999999999974</v>
      </c>
      <c r="H343" s="16">
        <v>1147.4146366493937</v>
      </c>
      <c r="I343" s="16">
        <v>1660.4733151573951</v>
      </c>
      <c r="J343" s="16">
        <v>1920.7811422610371</v>
      </c>
      <c r="K343" s="16">
        <v>2790.209957167343</v>
      </c>
      <c r="L343" s="16">
        <v>2548.061419591118</v>
      </c>
      <c r="M343" s="16">
        <v>3013.8387347934217</v>
      </c>
      <c r="N343" s="16">
        <v>3868.5911652312884</v>
      </c>
      <c r="O343" s="16">
        <v>4192.8310504435085</v>
      </c>
    </row>
    <row r="344" spans="1:15" hidden="1">
      <c r="A344" s="15" t="str">
        <f>INDEX('R1. Scenario specifications'!$C$11:$C$49,MATCH($B344,'R1. Scenario specifications'!$A$11:$A$49,0))</f>
        <v>Current 2DS, 2020 start, 'Expect the Unexpected' but with cheap renewables</v>
      </c>
      <c r="B344" s="15" t="s">
        <v>55</v>
      </c>
      <c r="C344" s="15" t="s">
        <v>90</v>
      </c>
      <c r="D344" s="15" t="s">
        <v>323</v>
      </c>
      <c r="E344" s="16">
        <v>0</v>
      </c>
      <c r="F344" s="16">
        <v>6.9319296018733398</v>
      </c>
      <c r="G344" s="16">
        <v>93.621671822514514</v>
      </c>
      <c r="H344" s="16">
        <v>349.41547999414121</v>
      </c>
      <c r="I344" s="16">
        <v>194.74377227382047</v>
      </c>
      <c r="J344" s="16">
        <v>211.77592795505291</v>
      </c>
      <c r="K344" s="16">
        <v>435.17457404887296</v>
      </c>
      <c r="L344" s="16">
        <v>50.136127499715535</v>
      </c>
      <c r="M344" s="16">
        <v>163.74945597624335</v>
      </c>
      <c r="N344" s="16">
        <v>427.05212343312667</v>
      </c>
      <c r="O344" s="16">
        <v>72.163894616988628</v>
      </c>
    </row>
    <row r="345" spans="1:15" hidden="1">
      <c r="A345" s="15" t="str">
        <f>INDEX('R1. Scenario specifications'!$C$11:$C$49,MATCH($B345,'R1. Scenario specifications'!$A$11:$A$49,0))</f>
        <v>Current 2DS, 2020 start, 'Expect the Unexpected' but with cheap renewables</v>
      </c>
      <c r="B345" s="15" t="s">
        <v>55</v>
      </c>
      <c r="C345" s="15" t="s">
        <v>100</v>
      </c>
      <c r="D345" s="15" t="s">
        <v>323</v>
      </c>
      <c r="E345" s="16">
        <v>0</v>
      </c>
      <c r="F345" s="16">
        <v>0</v>
      </c>
      <c r="G345" s="16">
        <v>1.0139303856537101</v>
      </c>
      <c r="H345" s="16">
        <v>11.948907269981211</v>
      </c>
      <c r="I345" s="16">
        <v>47.810942223817037</v>
      </c>
      <c r="J345" s="16">
        <v>217.0384871131223</v>
      </c>
      <c r="K345" s="16">
        <v>0</v>
      </c>
      <c r="L345" s="16">
        <v>0</v>
      </c>
      <c r="M345" s="16">
        <v>0</v>
      </c>
      <c r="N345" s="16">
        <v>0</v>
      </c>
      <c r="O345" s="16">
        <v>0</v>
      </c>
    </row>
    <row r="346" spans="1:15" hidden="1">
      <c r="A346" s="15" t="str">
        <f>INDEX('R1. Scenario specifications'!$C$11:$C$49,MATCH($B346,'R1. Scenario specifications'!$A$11:$A$49,0))</f>
        <v>Current 2DS, 2020 start, 'Expect the Unexpected' but with cheap renewables</v>
      </c>
      <c r="B346" s="15" t="s">
        <v>55</v>
      </c>
      <c r="C346" s="15" t="s">
        <v>91</v>
      </c>
      <c r="D346" s="15" t="s">
        <v>324</v>
      </c>
      <c r="E346" s="16">
        <v>395.5594408806457</v>
      </c>
      <c r="F346" s="16">
        <v>321.73595345601609</v>
      </c>
      <c r="G346" s="16">
        <v>0</v>
      </c>
      <c r="H346" s="16">
        <v>0</v>
      </c>
      <c r="I346" s="16">
        <v>0</v>
      </c>
      <c r="J346" s="16">
        <v>83.875390485174805</v>
      </c>
      <c r="K346" s="16">
        <v>0</v>
      </c>
      <c r="L346" s="16">
        <v>811.78164565392524</v>
      </c>
      <c r="M346" s="16">
        <v>436.43242034850863</v>
      </c>
      <c r="N346" s="16">
        <v>345.56498343645325</v>
      </c>
      <c r="O346" s="16">
        <v>1026.8511669737827</v>
      </c>
    </row>
    <row r="347" spans="1:15" hidden="1">
      <c r="A347" s="15" t="str">
        <f>INDEX('R1. Scenario specifications'!$C$11:$C$49,MATCH($B347,'R1. Scenario specifications'!$A$11:$A$49,0))</f>
        <v>Current 2DS, 2020 start, 'Expect the Unexpected' but with cheap renewables</v>
      </c>
      <c r="B347" s="15" t="s">
        <v>55</v>
      </c>
      <c r="C347" s="15" t="s">
        <v>92</v>
      </c>
      <c r="D347" s="15" t="s">
        <v>325</v>
      </c>
      <c r="E347" s="16">
        <v>182.72415945227004</v>
      </c>
      <c r="F347" s="16">
        <v>626.09271965666198</v>
      </c>
      <c r="G347" s="16">
        <v>495.57993922542278</v>
      </c>
      <c r="H347" s="16">
        <v>34.888056321771401</v>
      </c>
      <c r="I347" s="16">
        <v>159.70282816018096</v>
      </c>
      <c r="J347" s="16">
        <v>640.70753552359793</v>
      </c>
      <c r="K347" s="16">
        <v>217.84181989750755</v>
      </c>
      <c r="L347" s="16">
        <v>64.137498280171485</v>
      </c>
      <c r="M347" s="16">
        <v>386.17850580058121</v>
      </c>
      <c r="N347" s="16">
        <v>281.12888090661863</v>
      </c>
      <c r="O347" s="16">
        <v>184.70681807737859</v>
      </c>
    </row>
    <row r="348" spans="1:15" hidden="1">
      <c r="A348" s="15" t="str">
        <f>INDEX('R1. Scenario specifications'!$C$11:$C$49,MATCH($B348,'R1. Scenario specifications'!$A$11:$A$49,0))</f>
        <v>Current 2DS, 2020 start, 'Expect the Unexpected' but with cheap renewables</v>
      </c>
      <c r="B348" s="15" t="s">
        <v>55</v>
      </c>
      <c r="C348" s="15" t="s">
        <v>93</v>
      </c>
      <c r="D348" s="15" t="s">
        <v>328</v>
      </c>
      <c r="E348" s="16">
        <v>0.27881728888888901</v>
      </c>
      <c r="F348" s="16">
        <v>0.33361993333333301</v>
      </c>
      <c r="G348" s="16">
        <v>87.352872320358472</v>
      </c>
      <c r="H348" s="16">
        <v>53.53277898674402</v>
      </c>
      <c r="I348" s="16">
        <v>60.26623071687721</v>
      </c>
      <c r="J348" s="16">
        <v>121.46016629167151</v>
      </c>
      <c r="K348" s="16">
        <v>84.934212084053968</v>
      </c>
      <c r="L348" s="16">
        <v>53.53277898674402</v>
      </c>
      <c r="M348" s="16">
        <v>53.53277898674402</v>
      </c>
      <c r="N348" s="16">
        <v>52.476553308895994</v>
      </c>
      <c r="O348" s="16">
        <v>83.998012734586837</v>
      </c>
    </row>
    <row r="349" spans="1:15" hidden="1">
      <c r="A349" s="15" t="str">
        <f>INDEX('R1. Scenario specifications'!$C$11:$C$49,MATCH($B349,'R1. Scenario specifications'!$A$11:$A$49,0))</f>
        <v>Current 2DS, 2020 start, 'Expect the Unexpected' but with cheap renewables</v>
      </c>
      <c r="B349" s="15" t="s">
        <v>55</v>
      </c>
      <c r="C349" s="15" t="s">
        <v>94</v>
      </c>
      <c r="D349" s="15" t="s">
        <v>326</v>
      </c>
      <c r="E349" s="16">
        <v>125.26921558847515</v>
      </c>
      <c r="F349" s="16">
        <v>243.91367023668442</v>
      </c>
      <c r="G349" s="16">
        <v>92.948725975069692</v>
      </c>
      <c r="H349" s="16">
        <v>211.24700350781981</v>
      </c>
      <c r="I349" s="16">
        <v>287.71219859623517</v>
      </c>
      <c r="J349" s="16">
        <v>113.63194674280825</v>
      </c>
      <c r="K349" s="16">
        <v>21.800184739824768</v>
      </c>
      <c r="L349" s="16">
        <v>53.038028033663977</v>
      </c>
      <c r="M349" s="16">
        <v>9.282246510056142</v>
      </c>
      <c r="N349" s="16">
        <v>3.7115234703167852</v>
      </c>
      <c r="O349" s="16">
        <v>0</v>
      </c>
    </row>
    <row r="350" spans="1:15" hidden="1">
      <c r="A350" s="15" t="str">
        <f>INDEX('R1. Scenario specifications'!$C$11:$C$49,MATCH($B350,'R1. Scenario specifications'!$A$11:$A$49,0))</f>
        <v>Current 2DS, 2020 start, 'Expect the Unexpected' but with cheap renewables</v>
      </c>
      <c r="B350" s="15" t="s">
        <v>55</v>
      </c>
      <c r="C350" s="15" t="s">
        <v>95</v>
      </c>
      <c r="D350" s="15" t="s">
        <v>327</v>
      </c>
      <c r="E350" s="16">
        <v>0</v>
      </c>
      <c r="F350" s="16">
        <v>0</v>
      </c>
      <c r="G350" s="16">
        <v>0.30217566478646202</v>
      </c>
      <c r="H350" s="16">
        <v>78.557606206528135</v>
      </c>
      <c r="I350" s="16">
        <v>320.30686878054814</v>
      </c>
      <c r="J350" s="16">
        <v>581.6325924864326</v>
      </c>
      <c r="K350" s="16">
        <v>27.71100945269076</v>
      </c>
      <c r="L350" s="16">
        <v>44.367300046657661</v>
      </c>
      <c r="M350" s="16">
        <v>215.59729054188369</v>
      </c>
      <c r="N350" s="16">
        <v>592.91784911140121</v>
      </c>
      <c r="O350" s="16">
        <v>0</v>
      </c>
    </row>
    <row r="351" spans="1:15" hidden="1">
      <c r="A351" s="15" t="str">
        <f>INDEX('R1. Scenario specifications'!$C$11:$C$49,MATCH($B351,'R1. Scenario specifications'!$A$11:$A$49,0))</f>
        <v>Current 2DS, 2020 start, 'Expect the Unexpected' but with cheap renewables</v>
      </c>
      <c r="B351" s="15" t="s">
        <v>55</v>
      </c>
      <c r="C351" s="15" t="s">
        <v>96</v>
      </c>
      <c r="D351" s="15" t="s">
        <v>328</v>
      </c>
      <c r="E351" s="16">
        <v>70.074397658857791</v>
      </c>
      <c r="F351" s="16">
        <v>20.516155164447088</v>
      </c>
      <c r="G351" s="16">
        <v>0.17369078852958428</v>
      </c>
      <c r="H351" s="16">
        <v>2.9589195525342098</v>
      </c>
      <c r="I351" s="16">
        <v>6.2044773079686966</v>
      </c>
      <c r="J351" s="16">
        <v>5.0831732411570609</v>
      </c>
      <c r="K351" s="16">
        <v>5.0867258706326304</v>
      </c>
      <c r="L351" s="16">
        <v>11.092652385293061</v>
      </c>
      <c r="M351" s="16">
        <v>13.528460932718097</v>
      </c>
      <c r="N351" s="16">
        <v>31.446595309699564</v>
      </c>
      <c r="O351" s="16">
        <v>62.689299888497544</v>
      </c>
    </row>
    <row r="352" spans="1:15" hidden="1">
      <c r="A352" s="15" t="str">
        <f>INDEX('R1. Scenario specifications'!$C$11:$C$49,MATCH($B352,'R1. Scenario specifications'!$A$11:$A$49,0))</f>
        <v>Current 2DS, 2020 start, 'Expect the Unexpected' but with cheap renewables</v>
      </c>
      <c r="B352" s="15" t="s">
        <v>55</v>
      </c>
      <c r="C352" s="15" t="s">
        <v>97</v>
      </c>
      <c r="D352" s="15" t="s">
        <v>329</v>
      </c>
      <c r="E352" s="16">
        <v>12.637708883949241</v>
      </c>
      <c r="F352" s="16">
        <v>82.719415916369499</v>
      </c>
      <c r="G352" s="16">
        <v>50.000000000000014</v>
      </c>
      <c r="H352" s="16">
        <v>477.86451485140776</v>
      </c>
      <c r="I352" s="16">
        <v>1875.2660840675835</v>
      </c>
      <c r="J352" s="16">
        <v>2732.869702173301</v>
      </c>
      <c r="K352" s="16">
        <v>1393.3699423158528</v>
      </c>
      <c r="L352" s="16">
        <v>2806.8363398073288</v>
      </c>
      <c r="M352" s="16">
        <v>2885.7005294546543</v>
      </c>
      <c r="N352" s="16">
        <v>1728.2166545952746</v>
      </c>
      <c r="O352" s="16">
        <v>2732.0685406763691</v>
      </c>
    </row>
    <row r="353" spans="1:15" hidden="1">
      <c r="A353" s="15" t="str">
        <f>INDEX('R1. Scenario specifications'!$C$11:$C$49,MATCH($B353,'R1. Scenario specifications'!$A$11:$A$49,0))</f>
        <v>Current 2DS, 2020 start, 'Expect the Unexpected' but with cheap renewables</v>
      </c>
      <c r="B353" s="15" t="s">
        <v>55</v>
      </c>
      <c r="C353" s="15" t="s">
        <v>98</v>
      </c>
      <c r="D353" s="15" t="s">
        <v>329</v>
      </c>
      <c r="E353" s="16">
        <v>3.9388921868092472E-3</v>
      </c>
      <c r="F353" s="16">
        <v>1.0352472304670233</v>
      </c>
      <c r="G353" s="16">
        <v>1.710734171095331</v>
      </c>
      <c r="H353" s="16">
        <v>10.611838265775846</v>
      </c>
      <c r="I353" s="16">
        <v>1.4579618100522684</v>
      </c>
      <c r="J353" s="16">
        <v>5.6477063573366895</v>
      </c>
      <c r="K353" s="16">
        <v>6.5886444837492091</v>
      </c>
      <c r="L353" s="16">
        <v>3.2961826917667665</v>
      </c>
      <c r="M353" s="16">
        <v>6.0587939589087068</v>
      </c>
      <c r="N353" s="16">
        <v>5.1406233366630127</v>
      </c>
      <c r="O353" s="16">
        <v>4.5082166580949457</v>
      </c>
    </row>
    <row r="354" spans="1:15" hidden="1">
      <c r="A354" s="15" t="str">
        <f>INDEX('R1. Scenario specifications'!$C$11:$C$49,MATCH($B354,'R1. Scenario specifications'!$A$11:$A$49,0))</f>
        <v>Current 2DS, 2020 start, 'Expect the Unexpected' but with cheap renewables</v>
      </c>
      <c r="B354" s="15" t="s">
        <v>55</v>
      </c>
      <c r="C354" s="15" t="s">
        <v>99</v>
      </c>
      <c r="D354" s="15" t="s">
        <v>330</v>
      </c>
      <c r="E354" s="16">
        <v>164.94116315871042</v>
      </c>
      <c r="F354" s="16">
        <v>29.999999999999957</v>
      </c>
      <c r="G354" s="16">
        <v>129.99999999999974</v>
      </c>
      <c r="H354" s="16">
        <v>1365.5871371102742</v>
      </c>
      <c r="I354" s="16">
        <v>1733.618411585669</v>
      </c>
      <c r="J354" s="16">
        <v>2170.3630884966078</v>
      </c>
      <c r="K354" s="16">
        <v>2764.5476711745459</v>
      </c>
      <c r="L354" s="16">
        <v>3329.1410735375725</v>
      </c>
      <c r="M354" s="16">
        <v>3902.8846243751723</v>
      </c>
      <c r="N354" s="16">
        <v>4462.4319073641054</v>
      </c>
      <c r="O354" s="16">
        <v>5251.9192323710395</v>
      </c>
    </row>
    <row r="355" spans="1:15" hidden="1">
      <c r="A355" s="15" t="str">
        <f>INDEX('R1. Scenario specifications'!$C$11:$C$49,MATCH($B355,'R1. Scenario specifications'!$A$11:$A$49,0))</f>
        <v>Current 1.75DS, 2030 start, 'Expect the Unexpected' but with cheap CCS</v>
      </c>
      <c r="B355" s="15" t="s">
        <v>56</v>
      </c>
      <c r="C355" s="15" t="s">
        <v>90</v>
      </c>
      <c r="D355" s="15" t="s">
        <v>323</v>
      </c>
      <c r="E355" s="16">
        <v>0</v>
      </c>
      <c r="F355" s="16">
        <v>6.9319296018733398</v>
      </c>
      <c r="G355" s="16">
        <v>93.621671822514514</v>
      </c>
      <c r="H355" s="16">
        <v>365.04238792581759</v>
      </c>
      <c r="I355" s="16">
        <v>338.82609151255207</v>
      </c>
      <c r="J355" s="16">
        <v>68.079767389234604</v>
      </c>
      <c r="K355" s="16">
        <v>12.483602526450859</v>
      </c>
      <c r="L355" s="16">
        <v>283.80746866272256</v>
      </c>
      <c r="M355" s="16">
        <v>131.68934050047326</v>
      </c>
      <c r="N355" s="16">
        <v>153.52116271630004</v>
      </c>
      <c r="O355" s="16">
        <v>354.16825981242334</v>
      </c>
    </row>
    <row r="356" spans="1:15" hidden="1">
      <c r="A356" s="15" t="str">
        <f>INDEX('R1. Scenario specifications'!$C$11:$C$49,MATCH($B356,'R1. Scenario specifications'!$A$11:$A$49,0))</f>
        <v>Current 1.75DS, 2030 start, 'Expect the Unexpected' but with cheap CCS</v>
      </c>
      <c r="B356" s="15" t="s">
        <v>56</v>
      </c>
      <c r="C356" s="15" t="s">
        <v>100</v>
      </c>
      <c r="D356" s="15" t="s">
        <v>323</v>
      </c>
      <c r="E356" s="16">
        <v>0</v>
      </c>
      <c r="F356" s="16">
        <v>0</v>
      </c>
      <c r="G356" s="16">
        <v>1.0139303856537101</v>
      </c>
      <c r="H356" s="16">
        <v>1.1693497707912399</v>
      </c>
      <c r="I356" s="16">
        <v>36.483588282873569</v>
      </c>
      <c r="J356" s="16">
        <v>630.64882640070152</v>
      </c>
      <c r="K356" s="16">
        <v>2833.5158062528599</v>
      </c>
      <c r="L356" s="16">
        <v>0</v>
      </c>
      <c r="M356" s="16">
        <v>0</v>
      </c>
      <c r="N356" s="16">
        <v>0</v>
      </c>
      <c r="O356" s="16">
        <v>0</v>
      </c>
    </row>
    <row r="357" spans="1:15" hidden="1">
      <c r="A357" s="15" t="str">
        <f>INDEX('R1. Scenario specifications'!$C$11:$C$49,MATCH($B357,'R1. Scenario specifications'!$A$11:$A$49,0))</f>
        <v>Current 1.75DS, 2030 start, 'Expect the Unexpected' but with cheap CCS</v>
      </c>
      <c r="B357" s="15" t="s">
        <v>56</v>
      </c>
      <c r="C357" s="15" t="s">
        <v>91</v>
      </c>
      <c r="D357" s="15" t="s">
        <v>324</v>
      </c>
      <c r="E357" s="16">
        <v>395.5594408806457</v>
      </c>
      <c r="F357" s="16">
        <v>321.73595345601609</v>
      </c>
      <c r="G357" s="16">
        <v>0</v>
      </c>
      <c r="H357" s="16">
        <v>34.220842306190796</v>
      </c>
      <c r="I357" s="16">
        <v>0</v>
      </c>
      <c r="J357" s="16">
        <v>0</v>
      </c>
      <c r="K357" s="16">
        <v>0</v>
      </c>
      <c r="L357" s="16">
        <v>823.47513786801755</v>
      </c>
      <c r="M357" s="16">
        <v>401.95352368367764</v>
      </c>
      <c r="N357" s="16">
        <v>739.83703447196422</v>
      </c>
      <c r="O357" s="16">
        <v>1319.8097269558971</v>
      </c>
    </row>
    <row r="358" spans="1:15" hidden="1">
      <c r="A358" s="15" t="str">
        <f>INDEX('R1. Scenario specifications'!$C$11:$C$49,MATCH($B358,'R1. Scenario specifications'!$A$11:$A$49,0))</f>
        <v>Current 1.75DS, 2030 start, 'Expect the Unexpected' but with cheap CCS</v>
      </c>
      <c r="B358" s="15" t="s">
        <v>56</v>
      </c>
      <c r="C358" s="15" t="s">
        <v>92</v>
      </c>
      <c r="D358" s="15" t="s">
        <v>325</v>
      </c>
      <c r="E358" s="16">
        <v>182.72415945227004</v>
      </c>
      <c r="F358" s="16">
        <v>626.09271965666198</v>
      </c>
      <c r="G358" s="16">
        <v>495.57993922542278</v>
      </c>
      <c r="H358" s="16">
        <v>73.629230619680101</v>
      </c>
      <c r="I358" s="16">
        <v>338.21741931970223</v>
      </c>
      <c r="J358" s="16">
        <v>123.20221135569618</v>
      </c>
      <c r="K358" s="16">
        <v>163.19197283219</v>
      </c>
      <c r="L358" s="16">
        <v>0</v>
      </c>
      <c r="M358" s="16">
        <v>72.747748501480899</v>
      </c>
      <c r="N358" s="16">
        <v>137.05109634265983</v>
      </c>
      <c r="O358" s="16">
        <v>484.4543087554527</v>
      </c>
    </row>
    <row r="359" spans="1:15" hidden="1">
      <c r="A359" s="15" t="str">
        <f>INDEX('R1. Scenario specifications'!$C$11:$C$49,MATCH($B359,'R1. Scenario specifications'!$A$11:$A$49,0))</f>
        <v>Current 1.75DS, 2030 start, 'Expect the Unexpected' but with cheap CCS</v>
      </c>
      <c r="B359" s="15" t="s">
        <v>56</v>
      </c>
      <c r="C359" s="15" t="s">
        <v>101</v>
      </c>
      <c r="D359" s="15" t="s">
        <v>325</v>
      </c>
      <c r="E359" s="16">
        <v>0</v>
      </c>
      <c r="F359" s="16">
        <v>0</v>
      </c>
      <c r="G359" s="16">
        <v>0</v>
      </c>
      <c r="H359" s="16">
        <v>0.12837012889622901</v>
      </c>
      <c r="I359" s="16">
        <v>14.738040165487799</v>
      </c>
      <c r="J359" s="16">
        <v>71.859574272817198</v>
      </c>
      <c r="K359" s="16">
        <v>62.0275847195118</v>
      </c>
      <c r="L359" s="16">
        <v>0</v>
      </c>
      <c r="M359" s="16">
        <v>0</v>
      </c>
      <c r="N359" s="16">
        <v>0</v>
      </c>
      <c r="O359" s="16">
        <v>0</v>
      </c>
    </row>
    <row r="360" spans="1:15" hidden="1">
      <c r="A360" s="15" t="str">
        <f>INDEX('R1. Scenario specifications'!$C$11:$C$49,MATCH($B360,'R1. Scenario specifications'!$A$11:$A$49,0))</f>
        <v>Current 1.75DS, 2030 start, 'Expect the Unexpected' but with cheap CCS</v>
      </c>
      <c r="B360" s="15" t="s">
        <v>56</v>
      </c>
      <c r="C360" s="15" t="s">
        <v>93</v>
      </c>
      <c r="D360" s="15" t="s">
        <v>328</v>
      </c>
      <c r="E360" s="16">
        <v>0.27881728888888901</v>
      </c>
      <c r="F360" s="16">
        <v>0.33361993333333301</v>
      </c>
      <c r="G360" s="16">
        <v>87.352872320358472</v>
      </c>
      <c r="H360" s="16">
        <v>51.864496204132912</v>
      </c>
      <c r="I360" s="16">
        <v>500.25562063373366</v>
      </c>
      <c r="J360" s="16">
        <v>210.03900541299038</v>
      </c>
      <c r="K360" s="16">
        <v>79.635872753163255</v>
      </c>
      <c r="L360" s="16">
        <v>13.680002759707392</v>
      </c>
      <c r="M360" s="16">
        <v>76.02304384622515</v>
      </c>
      <c r="N360" s="16">
        <v>63.020762132302018</v>
      </c>
      <c r="O360" s="16">
        <v>92.032725496765494</v>
      </c>
    </row>
    <row r="361" spans="1:15" hidden="1">
      <c r="A361" s="15" t="str">
        <f>INDEX('R1. Scenario specifications'!$C$11:$C$49,MATCH($B361,'R1. Scenario specifications'!$A$11:$A$49,0))</f>
        <v>Current 1.75DS, 2030 start, 'Expect the Unexpected' but with cheap CCS</v>
      </c>
      <c r="B361" s="15" t="s">
        <v>56</v>
      </c>
      <c r="C361" s="15" t="s">
        <v>94</v>
      </c>
      <c r="D361" s="15" t="s">
        <v>326</v>
      </c>
      <c r="E361" s="16">
        <v>125.26921558847515</v>
      </c>
      <c r="F361" s="16">
        <v>243.91367023668442</v>
      </c>
      <c r="G361" s="16">
        <v>92.948725975069692</v>
      </c>
      <c r="H361" s="16">
        <v>257.81622327151319</v>
      </c>
      <c r="I361" s="16">
        <v>699.37499255278101</v>
      </c>
      <c r="J361" s="16">
        <v>397.5148740004044</v>
      </c>
      <c r="K361" s="16">
        <v>18.254537800259641</v>
      </c>
      <c r="L361" s="16">
        <v>7.7804098749004185</v>
      </c>
      <c r="M361" s="16">
        <v>10.403087930229978</v>
      </c>
      <c r="N361" s="16">
        <v>23.601493854993574</v>
      </c>
      <c r="O361" s="16">
        <v>1.6337828732457771</v>
      </c>
    </row>
    <row r="362" spans="1:15" hidden="1">
      <c r="A362" s="15" t="str">
        <f>INDEX('R1. Scenario specifications'!$C$11:$C$49,MATCH($B362,'R1. Scenario specifications'!$A$11:$A$49,0))</f>
        <v>Current 1.75DS, 2030 start, 'Expect the Unexpected' but with cheap CCS</v>
      </c>
      <c r="B362" s="15" t="s">
        <v>56</v>
      </c>
      <c r="C362" s="15" t="s">
        <v>95</v>
      </c>
      <c r="D362" s="15" t="s">
        <v>327</v>
      </c>
      <c r="E362" s="16">
        <v>0</v>
      </c>
      <c r="F362" s="16">
        <v>0</v>
      </c>
      <c r="G362" s="16">
        <v>0.30217566478646202</v>
      </c>
      <c r="H362" s="16">
        <v>111.97047428297222</v>
      </c>
      <c r="I362" s="16">
        <v>360.67863727400083</v>
      </c>
      <c r="J362" s="16">
        <v>595.40522744083455</v>
      </c>
      <c r="K362" s="16">
        <v>23.178723838087308</v>
      </c>
      <c r="L362" s="16">
        <v>49.514213468083881</v>
      </c>
      <c r="M362" s="16">
        <v>222.43548009777302</v>
      </c>
      <c r="N362" s="16">
        <v>585.46503174868894</v>
      </c>
      <c r="O362" s="16">
        <v>0</v>
      </c>
    </row>
    <row r="363" spans="1:15" hidden="1">
      <c r="A363" s="15" t="str">
        <f>INDEX('R1. Scenario specifications'!$C$11:$C$49,MATCH($B363,'R1. Scenario specifications'!$A$11:$A$49,0))</f>
        <v>Current 1.75DS, 2030 start, 'Expect the Unexpected' but with cheap CCS</v>
      </c>
      <c r="B363" s="15" t="s">
        <v>56</v>
      </c>
      <c r="C363" s="15" t="s">
        <v>96</v>
      </c>
      <c r="D363" s="15" t="s">
        <v>328</v>
      </c>
      <c r="E363" s="16">
        <v>70.074397658857791</v>
      </c>
      <c r="F363" s="16">
        <v>20.516155164447088</v>
      </c>
      <c r="G363" s="16">
        <v>0.17369078852958428</v>
      </c>
      <c r="H363" s="16">
        <v>0</v>
      </c>
      <c r="I363" s="16">
        <v>0.20420772634392201</v>
      </c>
      <c r="J363" s="16">
        <v>9.5444715439284842</v>
      </c>
      <c r="K363" s="16">
        <v>12.61008603252259</v>
      </c>
      <c r="L363" s="16">
        <v>92.865335819719746</v>
      </c>
      <c r="M363" s="16">
        <v>32.422320216041854</v>
      </c>
      <c r="N363" s="16">
        <v>63.465185674785637</v>
      </c>
      <c r="O363" s="16">
        <v>91.666499212531122</v>
      </c>
    </row>
    <row r="364" spans="1:15" hidden="1">
      <c r="A364" s="15" t="str">
        <f>INDEX('R1. Scenario specifications'!$C$11:$C$49,MATCH($B364,'R1. Scenario specifications'!$A$11:$A$49,0))</f>
        <v>Current 1.75DS, 2030 start, 'Expect the Unexpected' but with cheap CCS</v>
      </c>
      <c r="B364" s="15" t="s">
        <v>56</v>
      </c>
      <c r="C364" s="15" t="s">
        <v>97</v>
      </c>
      <c r="D364" s="15" t="s">
        <v>329</v>
      </c>
      <c r="E364" s="16">
        <v>12.637708883949241</v>
      </c>
      <c r="F364" s="16">
        <v>82.719415916369499</v>
      </c>
      <c r="G364" s="16">
        <v>50.000000000000014</v>
      </c>
      <c r="H364" s="16">
        <v>53.3333333333333</v>
      </c>
      <c r="I364" s="16">
        <v>387.63889398454467</v>
      </c>
      <c r="J364" s="16">
        <v>1643.0448323960725</v>
      </c>
      <c r="K364" s="16">
        <v>1836.357542210993</v>
      </c>
      <c r="L364" s="16">
        <v>442.29997996930797</v>
      </c>
      <c r="M364" s="16">
        <v>1801.9976199780247</v>
      </c>
      <c r="N364" s="16">
        <v>1696.7765575354663</v>
      </c>
      <c r="O364" s="16">
        <v>541.24459958981424</v>
      </c>
    </row>
    <row r="365" spans="1:15" hidden="1">
      <c r="A365" s="15" t="str">
        <f>INDEX('R1. Scenario specifications'!$C$11:$C$49,MATCH($B365,'R1. Scenario specifications'!$A$11:$A$49,0))</f>
        <v>Current 1.75DS, 2030 start, 'Expect the Unexpected' but with cheap CCS</v>
      </c>
      <c r="B365" s="15" t="s">
        <v>56</v>
      </c>
      <c r="C365" s="15" t="s">
        <v>98</v>
      </c>
      <c r="D365" s="15" t="s">
        <v>329</v>
      </c>
      <c r="E365" s="16">
        <v>3.9388921868092472E-3</v>
      </c>
      <c r="F365" s="16">
        <v>1.0352472304670233</v>
      </c>
      <c r="G365" s="16">
        <v>1.710734171095331</v>
      </c>
      <c r="H365" s="16">
        <v>10.613038269375846</v>
      </c>
      <c r="I365" s="16">
        <v>2.02601396971522</v>
      </c>
      <c r="J365" s="16">
        <v>8.3811192059909096</v>
      </c>
      <c r="K365" s="16">
        <v>19.974351946998862</v>
      </c>
      <c r="L365" s="16">
        <v>4.8146999786389575</v>
      </c>
      <c r="M365" s="16">
        <v>13.470873648090334</v>
      </c>
      <c r="N365" s="16">
        <v>13.311720314966493</v>
      </c>
      <c r="O365" s="16">
        <v>8.6146692860411243</v>
      </c>
    </row>
    <row r="366" spans="1:15" hidden="1">
      <c r="A366" s="15" t="str">
        <f>INDEX('R1. Scenario specifications'!$C$11:$C$49,MATCH($B366,'R1. Scenario specifications'!$A$11:$A$49,0))</f>
        <v>Current 1.75DS, 2030 start, 'Expect the Unexpected' but with cheap CCS</v>
      </c>
      <c r="B366" s="15" t="s">
        <v>56</v>
      </c>
      <c r="C366" s="15" t="s">
        <v>99</v>
      </c>
      <c r="D366" s="15" t="s">
        <v>330</v>
      </c>
      <c r="E366" s="16">
        <v>164.94116315871042</v>
      </c>
      <c r="F366" s="16">
        <v>29.999999999999957</v>
      </c>
      <c r="G366" s="16">
        <v>129.99999999999974</v>
      </c>
      <c r="H366" s="16">
        <v>409.5339430139133</v>
      </c>
      <c r="I366" s="16">
        <v>1881.2083070467036</v>
      </c>
      <c r="J366" s="16">
        <v>1557.9892260858576</v>
      </c>
      <c r="K366" s="16">
        <v>3699.4102136689617</v>
      </c>
      <c r="L366" s="16">
        <v>2010.3122161299161</v>
      </c>
      <c r="M366" s="16">
        <v>2839.4317209214105</v>
      </c>
      <c r="N366" s="16">
        <v>3846.6867348816354</v>
      </c>
      <c r="O366" s="16">
        <v>3957.2657076892019</v>
      </c>
    </row>
    <row r="367" spans="1:15" hidden="1">
      <c r="A367" s="15" t="str">
        <f>INDEX('R1. Scenario specifications'!$C$11:$C$49,MATCH($B367,'R1. Scenario specifications'!$A$11:$A$49,0))</f>
        <v>Current 1.75DS, 2020 start, 'Expect the Unexpected' but with cheap EVs</v>
      </c>
      <c r="B367" s="15" t="s">
        <v>57</v>
      </c>
      <c r="C367" s="15" t="s">
        <v>90</v>
      </c>
      <c r="D367" s="15" t="s">
        <v>323</v>
      </c>
      <c r="E367" s="16">
        <v>0</v>
      </c>
      <c r="F367" s="16">
        <v>6.9319296018733398</v>
      </c>
      <c r="G367" s="16">
        <v>93.621671822514514</v>
      </c>
      <c r="H367" s="16">
        <v>502.34346344955242</v>
      </c>
      <c r="I367" s="16">
        <v>143.71204008393653</v>
      </c>
      <c r="J367" s="16">
        <v>76.246327873948232</v>
      </c>
      <c r="K367" s="16">
        <v>87.351982389274994</v>
      </c>
      <c r="L367" s="16">
        <v>352.35112069993141</v>
      </c>
      <c r="M367" s="16">
        <v>169.145333738045</v>
      </c>
      <c r="N367" s="16">
        <v>190.46322668161531</v>
      </c>
      <c r="O367" s="16">
        <v>343.47099258892536</v>
      </c>
    </row>
    <row r="368" spans="1:15" hidden="1">
      <c r="A368" s="15" t="str">
        <f>INDEX('R1. Scenario specifications'!$C$11:$C$49,MATCH($B368,'R1. Scenario specifications'!$A$11:$A$49,0))</f>
        <v>Current 1.75DS, 2020 start, 'Expect the Unexpected' but with cheap EVs</v>
      </c>
      <c r="B368" s="15" t="s">
        <v>57</v>
      </c>
      <c r="C368" s="15" t="s">
        <v>100</v>
      </c>
      <c r="D368" s="15" t="s">
        <v>323</v>
      </c>
      <c r="E368" s="16">
        <v>0</v>
      </c>
      <c r="F368" s="16">
        <v>0</v>
      </c>
      <c r="G368" s="16">
        <v>1.0139303856537101</v>
      </c>
      <c r="H368" s="16">
        <v>28.623591402068854</v>
      </c>
      <c r="I368" s="16">
        <v>147.92258616160299</v>
      </c>
      <c r="J368" s="16">
        <v>740.99747741161536</v>
      </c>
      <c r="K368" s="16">
        <v>929.78609640699528</v>
      </c>
      <c r="L368" s="16">
        <v>0</v>
      </c>
      <c r="M368" s="16">
        <v>0</v>
      </c>
      <c r="N368" s="16">
        <v>0</v>
      </c>
      <c r="O368" s="16">
        <v>0</v>
      </c>
    </row>
    <row r="369" spans="1:15" hidden="1">
      <c r="A369" s="15" t="str">
        <f>INDEX('R1. Scenario specifications'!$C$11:$C$49,MATCH($B369,'R1. Scenario specifications'!$A$11:$A$49,0))</f>
        <v>Current 1.75DS, 2020 start, 'Expect the Unexpected' but with cheap EVs</v>
      </c>
      <c r="B369" s="15" t="s">
        <v>57</v>
      </c>
      <c r="C369" s="15" t="s">
        <v>91</v>
      </c>
      <c r="D369" s="15" t="s">
        <v>324</v>
      </c>
      <c r="E369" s="16">
        <v>395.5594408806457</v>
      </c>
      <c r="F369" s="16">
        <v>321.73595345601609</v>
      </c>
      <c r="G369" s="16">
        <v>0</v>
      </c>
      <c r="H369" s="16">
        <v>0</v>
      </c>
      <c r="I369" s="16">
        <v>0</v>
      </c>
      <c r="J369" s="16">
        <v>0</v>
      </c>
      <c r="K369" s="16">
        <v>0</v>
      </c>
      <c r="L369" s="16">
        <v>1595.3193371719537</v>
      </c>
      <c r="M369" s="16">
        <v>483.36416801378778</v>
      </c>
      <c r="N369" s="16">
        <v>493.22272767712451</v>
      </c>
      <c r="O369" s="16">
        <v>2183.4328985564493</v>
      </c>
    </row>
    <row r="370" spans="1:15" hidden="1">
      <c r="A370" s="15" t="str">
        <f>INDEX('R1. Scenario specifications'!$C$11:$C$49,MATCH($B370,'R1. Scenario specifications'!$A$11:$A$49,0))</f>
        <v>Current 1.75DS, 2020 start, 'Expect the Unexpected' but with cheap EVs</v>
      </c>
      <c r="B370" s="15" t="s">
        <v>57</v>
      </c>
      <c r="C370" s="15" t="s">
        <v>92</v>
      </c>
      <c r="D370" s="15" t="s">
        <v>325</v>
      </c>
      <c r="E370" s="16">
        <v>182.72415945227004</v>
      </c>
      <c r="F370" s="16">
        <v>626.09271965666198</v>
      </c>
      <c r="G370" s="16">
        <v>495.57993922542278</v>
      </c>
      <c r="H370" s="16">
        <v>82.263914022922947</v>
      </c>
      <c r="I370" s="16">
        <v>252.82308620792557</v>
      </c>
      <c r="J370" s="16">
        <v>394.10665246020244</v>
      </c>
      <c r="K370" s="16">
        <v>198.65559778736514</v>
      </c>
      <c r="L370" s="16">
        <v>0</v>
      </c>
      <c r="M370" s="16">
        <v>61.202764718310867</v>
      </c>
      <c r="N370" s="16">
        <v>460.55266971383094</v>
      </c>
      <c r="O370" s="16">
        <v>398.1221223190621</v>
      </c>
    </row>
    <row r="371" spans="1:15" hidden="1">
      <c r="A371" s="15" t="str">
        <f>INDEX('R1. Scenario specifications'!$C$11:$C$49,MATCH($B371,'R1. Scenario specifications'!$A$11:$A$49,0))</f>
        <v>Current 1.75DS, 2020 start, 'Expect the Unexpected' but with cheap EVs</v>
      </c>
      <c r="B371" s="15" t="s">
        <v>57</v>
      </c>
      <c r="C371" s="15" t="s">
        <v>101</v>
      </c>
      <c r="D371" s="15" t="s">
        <v>325</v>
      </c>
      <c r="E371" s="16">
        <v>0</v>
      </c>
      <c r="F371" s="16">
        <v>0</v>
      </c>
      <c r="G371" s="16">
        <v>0</v>
      </c>
      <c r="H371" s="16">
        <v>9.5043908451208701</v>
      </c>
      <c r="I371" s="16">
        <v>47.506271903667788</v>
      </c>
      <c r="J371" s="16">
        <v>151.95490055831053</v>
      </c>
      <c r="K371" s="16">
        <v>699.94248516605649</v>
      </c>
      <c r="L371" s="16">
        <v>0</v>
      </c>
      <c r="M371" s="16">
        <v>0</v>
      </c>
      <c r="N371" s="16">
        <v>0</v>
      </c>
      <c r="O371" s="16">
        <v>0</v>
      </c>
    </row>
    <row r="372" spans="1:15" hidden="1">
      <c r="A372" s="15" t="str">
        <f>INDEX('R1. Scenario specifications'!$C$11:$C$49,MATCH($B372,'R1. Scenario specifications'!$A$11:$A$49,0))</f>
        <v>Current 1.75DS, 2020 start, 'Expect the Unexpected' but with cheap EVs</v>
      </c>
      <c r="B372" s="15" t="s">
        <v>57</v>
      </c>
      <c r="C372" s="15" t="s">
        <v>93</v>
      </c>
      <c r="D372" s="15" t="s">
        <v>328</v>
      </c>
      <c r="E372" s="16">
        <v>0.27881728888888901</v>
      </c>
      <c r="F372" s="16">
        <v>0.33361993333333301</v>
      </c>
      <c r="G372" s="16">
        <v>87.352872320358472</v>
      </c>
      <c r="H372" s="16">
        <v>53.162220652850131</v>
      </c>
      <c r="I372" s="16">
        <v>157.03104669563791</v>
      </c>
      <c r="J372" s="16">
        <v>233.4656029877971</v>
      </c>
      <c r="K372" s="16">
        <v>79.635872753163255</v>
      </c>
      <c r="L372" s="16">
        <v>51.255484930260131</v>
      </c>
      <c r="M372" s="16">
        <v>52.34921043364902</v>
      </c>
      <c r="N372" s="16">
        <v>61.515966117927483</v>
      </c>
      <c r="O372" s="16">
        <v>79.635872753163255</v>
      </c>
    </row>
    <row r="373" spans="1:15" hidden="1">
      <c r="A373" s="15" t="str">
        <f>INDEX('R1. Scenario specifications'!$C$11:$C$49,MATCH($B373,'R1. Scenario specifications'!$A$11:$A$49,0))</f>
        <v>Current 1.75DS, 2020 start, 'Expect the Unexpected' but with cheap EVs</v>
      </c>
      <c r="B373" s="15" t="s">
        <v>57</v>
      </c>
      <c r="C373" s="15" t="s">
        <v>94</v>
      </c>
      <c r="D373" s="15" t="s">
        <v>326</v>
      </c>
      <c r="E373" s="16">
        <v>125.26921558847515</v>
      </c>
      <c r="F373" s="16">
        <v>243.91367023668442</v>
      </c>
      <c r="G373" s="16">
        <v>92.948725975069692</v>
      </c>
      <c r="H373" s="16">
        <v>406.23182477146025</v>
      </c>
      <c r="I373" s="16">
        <v>229.78688510099411</v>
      </c>
      <c r="J373" s="16">
        <v>110.46469305036193</v>
      </c>
      <c r="K373" s="16">
        <v>26.845992185074117</v>
      </c>
      <c r="L373" s="16">
        <v>9.5841700444786735</v>
      </c>
      <c r="M373" s="16">
        <v>19.811303267604011</v>
      </c>
      <c r="N373" s="16">
        <v>34.917492188662202</v>
      </c>
      <c r="O373" s="16">
        <v>0.43420698437392702</v>
      </c>
    </row>
    <row r="374" spans="1:15" hidden="1">
      <c r="A374" s="15" t="str">
        <f>INDEX('R1. Scenario specifications'!$C$11:$C$49,MATCH($B374,'R1. Scenario specifications'!$A$11:$A$49,0))</f>
        <v>Current 1.75DS, 2020 start, 'Expect the Unexpected' but with cheap EVs</v>
      </c>
      <c r="B374" s="15" t="s">
        <v>57</v>
      </c>
      <c r="C374" s="15" t="s">
        <v>95</v>
      </c>
      <c r="D374" s="15" t="s">
        <v>327</v>
      </c>
      <c r="E374" s="16">
        <v>0</v>
      </c>
      <c r="F374" s="16">
        <v>0</v>
      </c>
      <c r="G374" s="16">
        <v>0.30217566478646202</v>
      </c>
      <c r="H374" s="16">
        <v>115.9341982809427</v>
      </c>
      <c r="I374" s="16">
        <v>349.70616065088757</v>
      </c>
      <c r="J374" s="16">
        <v>623.51503444361765</v>
      </c>
      <c r="K374" s="16">
        <v>23.178723838087308</v>
      </c>
      <c r="L374" s="16">
        <v>53.477937466054563</v>
      </c>
      <c r="M374" s="16">
        <v>211.46300347465967</v>
      </c>
      <c r="N374" s="16">
        <v>592.47378437383168</v>
      </c>
      <c r="O374" s="16">
        <v>0</v>
      </c>
    </row>
    <row r="375" spans="1:15" hidden="1">
      <c r="A375" s="15" t="str">
        <f>INDEX('R1. Scenario specifications'!$C$11:$C$49,MATCH($B375,'R1. Scenario specifications'!$A$11:$A$49,0))</f>
        <v>Current 1.75DS, 2020 start, 'Expect the Unexpected' but with cheap EVs</v>
      </c>
      <c r="B375" s="15" t="s">
        <v>57</v>
      </c>
      <c r="C375" s="15" t="s">
        <v>96</v>
      </c>
      <c r="D375" s="15" t="s">
        <v>328</v>
      </c>
      <c r="E375" s="16">
        <v>70.074397658857791</v>
      </c>
      <c r="F375" s="16">
        <v>20.516155164447088</v>
      </c>
      <c r="G375" s="16">
        <v>0.17369078852958428</v>
      </c>
      <c r="H375" s="16">
        <v>2.7411710389491</v>
      </c>
      <c r="I375" s="16">
        <v>8.1404123260182804</v>
      </c>
      <c r="J375" s="16">
        <v>17.95306936731118</v>
      </c>
      <c r="K375" s="16">
        <v>50.481643922997883</v>
      </c>
      <c r="L375" s="16">
        <v>45.815990049474294</v>
      </c>
      <c r="M375" s="16">
        <v>74.244127064825449</v>
      </c>
      <c r="N375" s="16">
        <v>68.702341998759891</v>
      </c>
      <c r="O375" s="16">
        <v>122.71089318692796</v>
      </c>
    </row>
    <row r="376" spans="1:15" hidden="1">
      <c r="A376" s="15" t="str">
        <f>INDEX('R1. Scenario specifications'!$C$11:$C$49,MATCH($B376,'R1. Scenario specifications'!$A$11:$A$49,0))</f>
        <v>Current 1.75DS, 2020 start, 'Expect the Unexpected' but with cheap EVs</v>
      </c>
      <c r="B376" s="15" t="s">
        <v>57</v>
      </c>
      <c r="C376" s="15" t="s">
        <v>97</v>
      </c>
      <c r="D376" s="15" t="s">
        <v>329</v>
      </c>
      <c r="E376" s="16">
        <v>12.637708883949241</v>
      </c>
      <c r="F376" s="16">
        <v>82.719415916369499</v>
      </c>
      <c r="G376" s="16">
        <v>50.000000000000014</v>
      </c>
      <c r="H376" s="16">
        <v>53.33333333333335</v>
      </c>
      <c r="I376" s="16">
        <v>82.982611972844524</v>
      </c>
      <c r="J376" s="16">
        <v>59.999999999999979</v>
      </c>
      <c r="K376" s="16">
        <v>51.571780789008955</v>
      </c>
      <c r="L376" s="16">
        <v>94.197174055481085</v>
      </c>
      <c r="M376" s="16">
        <v>55.106170796281219</v>
      </c>
      <c r="N376" s="16">
        <v>49.510080401423423</v>
      </c>
      <c r="O376" s="16">
        <v>94.377575945582166</v>
      </c>
    </row>
    <row r="377" spans="1:15" hidden="1">
      <c r="A377" s="15" t="str">
        <f>INDEX('R1. Scenario specifications'!$C$11:$C$49,MATCH($B377,'R1. Scenario specifications'!$A$11:$A$49,0))</f>
        <v>Current 1.75DS, 2020 start, 'Expect the Unexpected' but with cheap EVs</v>
      </c>
      <c r="B377" s="15" t="s">
        <v>57</v>
      </c>
      <c r="C377" s="15" t="s">
        <v>98</v>
      </c>
      <c r="D377" s="15" t="s">
        <v>329</v>
      </c>
      <c r="E377" s="16">
        <v>3.9388921868092472E-3</v>
      </c>
      <c r="F377" s="16">
        <v>1.0352472304670233</v>
      </c>
      <c r="G377" s="16">
        <v>1.710734171095331</v>
      </c>
      <c r="H377" s="16">
        <v>10.801856382858132</v>
      </c>
      <c r="I377" s="16">
        <v>2.3716458565875524</v>
      </c>
      <c r="J377" s="16">
        <v>10.122083894929929</v>
      </c>
      <c r="K377" s="16">
        <v>28.201318215834551</v>
      </c>
      <c r="L377" s="16">
        <v>5.773374097646192</v>
      </c>
      <c r="M377" s="16">
        <v>18.061398637623387</v>
      </c>
      <c r="N377" s="16">
        <v>18.34603161978923</v>
      </c>
      <c r="O377" s="16">
        <v>11.169262574013112</v>
      </c>
    </row>
    <row r="378" spans="1:15" hidden="1">
      <c r="A378" s="15" t="str">
        <f>INDEX('R1. Scenario specifications'!$C$11:$C$49,MATCH($B378,'R1. Scenario specifications'!$A$11:$A$49,0))</f>
        <v>Current 1.75DS, 2020 start, 'Expect the Unexpected' but with cheap EVs</v>
      </c>
      <c r="B378" s="15" t="s">
        <v>57</v>
      </c>
      <c r="C378" s="15" t="s">
        <v>99</v>
      </c>
      <c r="D378" s="15" t="s">
        <v>330</v>
      </c>
      <c r="E378" s="16">
        <v>164.94116315871042</v>
      </c>
      <c r="F378" s="16">
        <v>29.999999999999957</v>
      </c>
      <c r="G378" s="16">
        <v>129.99999999999974</v>
      </c>
      <c r="H378" s="16">
        <v>1147.3500716991184</v>
      </c>
      <c r="I378" s="16">
        <v>1669.2765620835662</v>
      </c>
      <c r="J378" s="16">
        <v>1921.0389127693118</v>
      </c>
      <c r="K378" s="16">
        <v>2786.6345392040598</v>
      </c>
      <c r="L378" s="16">
        <v>2565.5311154406386</v>
      </c>
      <c r="M378" s="16">
        <v>3023.6982643614901</v>
      </c>
      <c r="N378" s="16">
        <v>3868.2043118485012</v>
      </c>
      <c r="O378" s="16">
        <v>4216.4615470568697</v>
      </c>
    </row>
    <row r="379" spans="1:15" hidden="1">
      <c r="A379" s="15" t="str">
        <f>INDEX('R1. Scenario specifications'!$C$11:$C$49,MATCH($B379,'R1. Scenario specifications'!$A$11:$A$49,0))</f>
        <v>Current 1.75DS, 2030 start, 'Expect the Unexpected' but with cheap EVs</v>
      </c>
      <c r="B379" s="15" t="s">
        <v>58</v>
      </c>
      <c r="C379" s="15" t="s">
        <v>90</v>
      </c>
      <c r="D379" s="15" t="s">
        <v>323</v>
      </c>
      <c r="E379" s="16">
        <v>0</v>
      </c>
      <c r="F379" s="16">
        <v>6.9319296018733398</v>
      </c>
      <c r="G379" s="16">
        <v>93.621671822514514</v>
      </c>
      <c r="H379" s="16">
        <v>365.04238792581759</v>
      </c>
      <c r="I379" s="16">
        <v>337.80114939305241</v>
      </c>
      <c r="J379" s="16">
        <v>81.232692422088917</v>
      </c>
      <c r="K379" s="16">
        <v>12.483602526450859</v>
      </c>
      <c r="L379" s="16">
        <v>280.57265538971399</v>
      </c>
      <c r="M379" s="16">
        <v>144.614015840013</v>
      </c>
      <c r="N379" s="16">
        <v>151.83668033436982</v>
      </c>
      <c r="O379" s="16">
        <v>335.84685352680208</v>
      </c>
    </row>
    <row r="380" spans="1:15" hidden="1">
      <c r="A380" s="15" t="str">
        <f>INDEX('R1. Scenario specifications'!$C$11:$C$49,MATCH($B380,'R1. Scenario specifications'!$A$11:$A$49,0))</f>
        <v>Current 1.75DS, 2030 start, 'Expect the Unexpected' but with cheap EVs</v>
      </c>
      <c r="B380" s="15" t="s">
        <v>58</v>
      </c>
      <c r="C380" s="15" t="s">
        <v>100</v>
      </c>
      <c r="D380" s="15" t="s">
        <v>323</v>
      </c>
      <c r="E380" s="16">
        <v>0</v>
      </c>
      <c r="F380" s="16">
        <v>0</v>
      </c>
      <c r="G380" s="16">
        <v>1.0139303856537101</v>
      </c>
      <c r="H380" s="16">
        <v>1.1693497707912399</v>
      </c>
      <c r="I380" s="16">
        <v>36.483588282873569</v>
      </c>
      <c r="J380" s="16">
        <v>634.29118356909248</v>
      </c>
      <c r="K380" s="16">
        <v>2846.2527332522559</v>
      </c>
      <c r="L380" s="16">
        <v>0</v>
      </c>
      <c r="M380" s="16">
        <v>0</v>
      </c>
      <c r="N380" s="16">
        <v>0</v>
      </c>
      <c r="O380" s="16">
        <v>0</v>
      </c>
    </row>
    <row r="381" spans="1:15" hidden="1">
      <c r="A381" s="15" t="str">
        <f>INDEX('R1. Scenario specifications'!$C$11:$C$49,MATCH($B381,'R1. Scenario specifications'!$A$11:$A$49,0))</f>
        <v>Current 1.75DS, 2030 start, 'Expect the Unexpected' but with cheap EVs</v>
      </c>
      <c r="B381" s="15" t="s">
        <v>58</v>
      </c>
      <c r="C381" s="15" t="s">
        <v>91</v>
      </c>
      <c r="D381" s="15" t="s">
        <v>324</v>
      </c>
      <c r="E381" s="16">
        <v>395.5594408806457</v>
      </c>
      <c r="F381" s="16">
        <v>321.73595345601609</v>
      </c>
      <c r="G381" s="16">
        <v>0</v>
      </c>
      <c r="H381" s="16">
        <v>34.220842306190796</v>
      </c>
      <c r="I381" s="16">
        <v>0</v>
      </c>
      <c r="J381" s="16">
        <v>0</v>
      </c>
      <c r="K381" s="16">
        <v>0</v>
      </c>
      <c r="L381" s="16">
        <v>827.86398670121434</v>
      </c>
      <c r="M381" s="16">
        <v>415.69720492746126</v>
      </c>
      <c r="N381" s="16">
        <v>732.23484830717905</v>
      </c>
      <c r="O381" s="16">
        <v>1331.0133817515275</v>
      </c>
    </row>
    <row r="382" spans="1:15" hidden="1">
      <c r="A382" s="15" t="str">
        <f>INDEX('R1. Scenario specifications'!$C$11:$C$49,MATCH($B382,'R1. Scenario specifications'!$A$11:$A$49,0))</f>
        <v>Current 1.75DS, 2030 start, 'Expect the Unexpected' but with cheap EVs</v>
      </c>
      <c r="B382" s="15" t="s">
        <v>58</v>
      </c>
      <c r="C382" s="15" t="s">
        <v>92</v>
      </c>
      <c r="D382" s="15" t="s">
        <v>325</v>
      </c>
      <c r="E382" s="16">
        <v>182.72415945227004</v>
      </c>
      <c r="F382" s="16">
        <v>626.09271965666198</v>
      </c>
      <c r="G382" s="16">
        <v>495.57993922542278</v>
      </c>
      <c r="H382" s="16">
        <v>73.629230619680101</v>
      </c>
      <c r="I382" s="16">
        <v>346.8757426649949</v>
      </c>
      <c r="J382" s="16">
        <v>143.82330570098776</v>
      </c>
      <c r="K382" s="16">
        <v>150.18568484584958</v>
      </c>
      <c r="L382" s="16">
        <v>0</v>
      </c>
      <c r="M382" s="16">
        <v>80.875610633781406</v>
      </c>
      <c r="N382" s="16">
        <v>132.70375569647746</v>
      </c>
      <c r="O382" s="16">
        <v>492.11891802096511</v>
      </c>
    </row>
    <row r="383" spans="1:15" hidden="1">
      <c r="A383" s="15" t="str">
        <f>INDEX('R1. Scenario specifications'!$C$11:$C$49,MATCH($B383,'R1. Scenario specifications'!$A$11:$A$49,0))</f>
        <v>Current 1.75DS, 2030 start, 'Expect the Unexpected' but with cheap EVs</v>
      </c>
      <c r="B383" s="15" t="s">
        <v>58</v>
      </c>
      <c r="C383" s="15" t="s">
        <v>101</v>
      </c>
      <c r="D383" s="15" t="s">
        <v>325</v>
      </c>
      <c r="E383" s="16">
        <v>0</v>
      </c>
      <c r="F383" s="16">
        <v>0</v>
      </c>
      <c r="G383" s="16">
        <v>0</v>
      </c>
      <c r="H383" s="16">
        <v>0.12837012889622901</v>
      </c>
      <c r="I383" s="16">
        <v>14.738040165487799</v>
      </c>
      <c r="J383" s="16">
        <v>71.613350254688598</v>
      </c>
      <c r="K383" s="16">
        <v>62.0275847195118</v>
      </c>
      <c r="L383" s="16">
        <v>0</v>
      </c>
      <c r="M383" s="16">
        <v>0</v>
      </c>
      <c r="N383" s="16">
        <v>0</v>
      </c>
      <c r="O383" s="16">
        <v>0</v>
      </c>
    </row>
    <row r="384" spans="1:15" hidden="1">
      <c r="A384" s="15" t="str">
        <f>INDEX('R1. Scenario specifications'!$C$11:$C$49,MATCH($B384,'R1. Scenario specifications'!$A$11:$A$49,0))</f>
        <v>Current 1.75DS, 2030 start, 'Expect the Unexpected' but with cheap EVs</v>
      </c>
      <c r="B384" s="15" t="s">
        <v>58</v>
      </c>
      <c r="C384" s="15" t="s">
        <v>93</v>
      </c>
      <c r="D384" s="15" t="s">
        <v>328</v>
      </c>
      <c r="E384" s="16">
        <v>0.27881728888888901</v>
      </c>
      <c r="F384" s="16">
        <v>0.33361993333333301</v>
      </c>
      <c r="G384" s="16">
        <v>87.352872320358472</v>
      </c>
      <c r="H384" s="16">
        <v>51.864496204132912</v>
      </c>
      <c r="I384" s="16">
        <v>510.55753604145337</v>
      </c>
      <c r="J384" s="16">
        <v>199.33540380395974</v>
      </c>
      <c r="K384" s="16">
        <v>79.635872753163255</v>
      </c>
      <c r="L384" s="16">
        <v>13.680002759707392</v>
      </c>
      <c r="M384" s="16">
        <v>76.598501128147362</v>
      </c>
      <c r="N384" s="16">
        <v>62.445304850379792</v>
      </c>
      <c r="O384" s="16">
        <v>92.032725496765494</v>
      </c>
    </row>
    <row r="385" spans="1:15" hidden="1">
      <c r="A385" s="15" t="str">
        <f>INDEX('R1. Scenario specifications'!$C$11:$C$49,MATCH($B385,'R1. Scenario specifications'!$A$11:$A$49,0))</f>
        <v>Current 1.75DS, 2030 start, 'Expect the Unexpected' but with cheap EVs</v>
      </c>
      <c r="B385" s="15" t="s">
        <v>58</v>
      </c>
      <c r="C385" s="15" t="s">
        <v>94</v>
      </c>
      <c r="D385" s="15" t="s">
        <v>326</v>
      </c>
      <c r="E385" s="16">
        <v>125.26921558847515</v>
      </c>
      <c r="F385" s="16">
        <v>243.91367023668442</v>
      </c>
      <c r="G385" s="16">
        <v>92.948725975069692</v>
      </c>
      <c r="H385" s="16">
        <v>257.81622327151319</v>
      </c>
      <c r="I385" s="16">
        <v>707.52019395946922</v>
      </c>
      <c r="J385" s="16">
        <v>412.29189348957613</v>
      </c>
      <c r="K385" s="16">
        <v>18.254537800259651</v>
      </c>
      <c r="L385" s="16">
        <v>7.7804098749004087</v>
      </c>
      <c r="M385" s="16">
        <v>10.403087930229987</v>
      </c>
      <c r="N385" s="16">
        <v>6.2416389125278657</v>
      </c>
      <c r="O385" s="16">
        <v>1.6337828732457771</v>
      </c>
    </row>
    <row r="386" spans="1:15" hidden="1">
      <c r="A386" s="15" t="str">
        <f>INDEX('R1. Scenario specifications'!$C$11:$C$49,MATCH($B386,'R1. Scenario specifications'!$A$11:$A$49,0))</f>
        <v>Current 1.75DS, 2030 start, 'Expect the Unexpected' but with cheap EVs</v>
      </c>
      <c r="B386" s="15" t="s">
        <v>58</v>
      </c>
      <c r="C386" s="15" t="s">
        <v>95</v>
      </c>
      <c r="D386" s="15" t="s">
        <v>327</v>
      </c>
      <c r="E386" s="16">
        <v>0</v>
      </c>
      <c r="F386" s="16">
        <v>0</v>
      </c>
      <c r="G386" s="16">
        <v>0.30217566478646202</v>
      </c>
      <c r="H386" s="16">
        <v>111.97047428297222</v>
      </c>
      <c r="I386" s="16">
        <v>360.97490601800064</v>
      </c>
      <c r="J386" s="16">
        <v>595.10895869683475</v>
      </c>
      <c r="K386" s="16">
        <v>23.178723838087308</v>
      </c>
      <c r="L386" s="16">
        <v>49.514213468083881</v>
      </c>
      <c r="M386" s="16">
        <v>222.73174884177291</v>
      </c>
      <c r="N386" s="16">
        <v>585.16876300468903</v>
      </c>
      <c r="O386" s="16">
        <v>0</v>
      </c>
    </row>
    <row r="387" spans="1:15" hidden="1">
      <c r="A387" s="15" t="str">
        <f>INDEX('R1. Scenario specifications'!$C$11:$C$49,MATCH($B387,'R1. Scenario specifications'!$A$11:$A$49,0))</f>
        <v>Current 1.75DS, 2030 start, 'Expect the Unexpected' but with cheap EVs</v>
      </c>
      <c r="B387" s="15" t="s">
        <v>58</v>
      </c>
      <c r="C387" s="15" t="s">
        <v>96</v>
      </c>
      <c r="D387" s="15" t="s">
        <v>328</v>
      </c>
      <c r="E387" s="16">
        <v>70.074397658857791</v>
      </c>
      <c r="F387" s="16">
        <v>20.516155164447088</v>
      </c>
      <c r="G387" s="16">
        <v>0.17369078852958428</v>
      </c>
      <c r="H387" s="16">
        <v>0</v>
      </c>
      <c r="I387" s="16">
        <v>0.20420772634392101</v>
      </c>
      <c r="J387" s="16">
        <v>9.9135596796788104</v>
      </c>
      <c r="K387" s="16">
        <v>12.010398253507329</v>
      </c>
      <c r="L387" s="16">
        <v>93.312112027639387</v>
      </c>
      <c r="M387" s="16">
        <v>32.081313675472273</v>
      </c>
      <c r="N387" s="16">
        <v>65.005092753826602</v>
      </c>
      <c r="O387" s="16">
        <v>92.426835089345914</v>
      </c>
    </row>
    <row r="388" spans="1:15" hidden="1">
      <c r="A388" s="15" t="str">
        <f>INDEX('R1. Scenario specifications'!$C$11:$C$49,MATCH($B388,'R1. Scenario specifications'!$A$11:$A$49,0))</f>
        <v>Current 1.75DS, 2030 start, 'Expect the Unexpected' but with cheap EVs</v>
      </c>
      <c r="B388" s="15" t="s">
        <v>58</v>
      </c>
      <c r="C388" s="15" t="s">
        <v>97</v>
      </c>
      <c r="D388" s="15" t="s">
        <v>329</v>
      </c>
      <c r="E388" s="16">
        <v>12.637708883949241</v>
      </c>
      <c r="F388" s="16">
        <v>82.719415916369499</v>
      </c>
      <c r="G388" s="16">
        <v>50.000000000000014</v>
      </c>
      <c r="H388" s="16">
        <v>53.3333333333333</v>
      </c>
      <c r="I388" s="16">
        <v>387.63889398454467</v>
      </c>
      <c r="J388" s="16">
        <v>1656.7662508273431</v>
      </c>
      <c r="K388" s="16">
        <v>1810.988595925257</v>
      </c>
      <c r="L388" s="16">
        <v>457.95196814041503</v>
      </c>
      <c r="M388" s="16">
        <v>1784.3085446553487</v>
      </c>
      <c r="N388" s="16">
        <v>1694.3079945209402</v>
      </c>
      <c r="O388" s="16">
        <v>549.58803867845313</v>
      </c>
    </row>
    <row r="389" spans="1:15" hidden="1">
      <c r="A389" s="15" t="str">
        <f>INDEX('R1. Scenario specifications'!$C$11:$C$49,MATCH($B389,'R1. Scenario specifications'!$A$11:$A$49,0))</f>
        <v>Current 1.75DS, 2030 start, 'Expect the Unexpected' but with cheap EVs</v>
      </c>
      <c r="B389" s="15" t="s">
        <v>58</v>
      </c>
      <c r="C389" s="15" t="s">
        <v>98</v>
      </c>
      <c r="D389" s="15" t="s">
        <v>329</v>
      </c>
      <c r="E389" s="16">
        <v>3.9388921868092472E-3</v>
      </c>
      <c r="F389" s="16">
        <v>1.0352472304670233</v>
      </c>
      <c r="G389" s="16">
        <v>1.710734171095331</v>
      </c>
      <c r="H389" s="16">
        <v>10.613038269375846</v>
      </c>
      <c r="I389" s="16">
        <v>2.02601396971522</v>
      </c>
      <c r="J389" s="16">
        <v>8.3811192059909096</v>
      </c>
      <c r="K389" s="16">
        <v>19.974351946998862</v>
      </c>
      <c r="L389" s="16">
        <v>4.8146999786389575</v>
      </c>
      <c r="M389" s="16">
        <v>13.470873648090334</v>
      </c>
      <c r="N389" s="16">
        <v>13.311720314966493</v>
      </c>
      <c r="O389" s="16">
        <v>8.6146692860411243</v>
      </c>
    </row>
    <row r="390" spans="1:15" hidden="1">
      <c r="A390" s="15" t="str">
        <f>INDEX('R1. Scenario specifications'!$C$11:$C$49,MATCH($B390,'R1. Scenario specifications'!$A$11:$A$49,0))</f>
        <v>Current 1.75DS, 2030 start, 'Expect the Unexpected' but with cheap EVs</v>
      </c>
      <c r="B390" s="15" t="s">
        <v>58</v>
      </c>
      <c r="C390" s="15" t="s">
        <v>99</v>
      </c>
      <c r="D390" s="15" t="s">
        <v>330</v>
      </c>
      <c r="E390" s="16">
        <v>164.94116315871042</v>
      </c>
      <c r="F390" s="16">
        <v>29.999999999999957</v>
      </c>
      <c r="G390" s="16">
        <v>129.99999999999974</v>
      </c>
      <c r="H390" s="16">
        <v>409.5339430139133</v>
      </c>
      <c r="I390" s="16">
        <v>1880.7154407101125</v>
      </c>
      <c r="J390" s="16">
        <v>1569.6125244354753</v>
      </c>
      <c r="K390" s="16">
        <v>3711.8329275574838</v>
      </c>
      <c r="L390" s="16">
        <v>2022.4084385329672</v>
      </c>
      <c r="M390" s="16">
        <v>2816.8958731601251</v>
      </c>
      <c r="N390" s="16">
        <v>3880.9411787995145</v>
      </c>
      <c r="O390" s="16">
        <v>3965.2961321217149</v>
      </c>
    </row>
    <row r="391" spans="1:15" hidden="1">
      <c r="A391" s="15" t="str">
        <f>INDEX('R1. Scenario specifications'!$C$11:$C$49,MATCH($B391,'R1. Scenario specifications'!$A$11:$A$49,0))</f>
        <v>Current 1.75DS, 2020 start, 'Expect the Unexpected' but with cheap energy efficiency</v>
      </c>
      <c r="B391" s="15" t="s">
        <v>59</v>
      </c>
      <c r="C391" s="15" t="s">
        <v>90</v>
      </c>
      <c r="D391" s="15" t="s">
        <v>323</v>
      </c>
      <c r="E391" s="16">
        <v>0</v>
      </c>
      <c r="F391" s="16">
        <v>6.9319296018733398</v>
      </c>
      <c r="G391" s="16">
        <v>93.621671822514514</v>
      </c>
      <c r="H391" s="16">
        <v>418.18906933277788</v>
      </c>
      <c r="I391" s="16">
        <v>209.74970879933139</v>
      </c>
      <c r="J391" s="16">
        <v>112.13586743172348</v>
      </c>
      <c r="K391" s="16">
        <v>192.56145691454705</v>
      </c>
      <c r="L391" s="16">
        <v>273.76245756341939</v>
      </c>
      <c r="M391" s="16">
        <v>230.01378664548665</v>
      </c>
      <c r="N391" s="16">
        <v>234.46686871627597</v>
      </c>
      <c r="O391" s="16">
        <v>323.46525607887253</v>
      </c>
    </row>
    <row r="392" spans="1:15" hidden="1">
      <c r="A392" s="15" t="str">
        <f>INDEX('R1. Scenario specifications'!$C$11:$C$49,MATCH($B392,'R1. Scenario specifications'!$A$11:$A$49,0))</f>
        <v>Current 1.75DS, 2020 start, 'Expect the Unexpected' but with cheap energy efficiency</v>
      </c>
      <c r="B392" s="15" t="s">
        <v>59</v>
      </c>
      <c r="C392" s="15" t="s">
        <v>100</v>
      </c>
      <c r="D392" s="15" t="s">
        <v>323</v>
      </c>
      <c r="E392" s="16">
        <v>0</v>
      </c>
      <c r="F392" s="16">
        <v>0</v>
      </c>
      <c r="G392" s="16">
        <v>1.0139303856537101</v>
      </c>
      <c r="H392" s="16">
        <v>25.049187968469056</v>
      </c>
      <c r="I392" s="16">
        <v>123.83780105623777</v>
      </c>
      <c r="J392" s="16">
        <v>646.37634152056421</v>
      </c>
      <c r="K392" s="16">
        <v>357.36025629246041</v>
      </c>
      <c r="L392" s="16">
        <v>0</v>
      </c>
      <c r="M392" s="16">
        <v>0</v>
      </c>
      <c r="N392" s="16">
        <v>0</v>
      </c>
      <c r="O392" s="16">
        <v>0</v>
      </c>
    </row>
    <row r="393" spans="1:15" hidden="1">
      <c r="A393" s="15" t="str">
        <f>INDEX('R1. Scenario specifications'!$C$11:$C$49,MATCH($B393,'R1. Scenario specifications'!$A$11:$A$49,0))</f>
        <v>Current 1.75DS, 2020 start, 'Expect the Unexpected' but with cheap energy efficiency</v>
      </c>
      <c r="B393" s="15" t="s">
        <v>59</v>
      </c>
      <c r="C393" s="15" t="s">
        <v>91</v>
      </c>
      <c r="D393" s="15" t="s">
        <v>324</v>
      </c>
      <c r="E393" s="16">
        <v>395.5594408806457</v>
      </c>
      <c r="F393" s="16">
        <v>321.73595345601609</v>
      </c>
      <c r="G393" s="16">
        <v>0</v>
      </c>
      <c r="H393" s="16">
        <v>0</v>
      </c>
      <c r="I393" s="16">
        <v>0</v>
      </c>
      <c r="J393" s="16">
        <v>0</v>
      </c>
      <c r="K393" s="16">
        <v>0</v>
      </c>
      <c r="L393" s="16">
        <v>1062.4692305124233</v>
      </c>
      <c r="M393" s="16">
        <v>343.51080233972937</v>
      </c>
      <c r="N393" s="16">
        <v>461.53641531619894</v>
      </c>
      <c r="O393" s="16">
        <v>1365.5567064331769</v>
      </c>
    </row>
    <row r="394" spans="1:15" hidden="1">
      <c r="A394" s="15" t="str">
        <f>INDEX('R1. Scenario specifications'!$C$11:$C$49,MATCH($B394,'R1. Scenario specifications'!$A$11:$A$49,0))</f>
        <v>Current 1.75DS, 2020 start, 'Expect the Unexpected' but with cheap energy efficiency</v>
      </c>
      <c r="B394" s="15" t="s">
        <v>59</v>
      </c>
      <c r="C394" s="15" t="s">
        <v>92</v>
      </c>
      <c r="D394" s="15" t="s">
        <v>325</v>
      </c>
      <c r="E394" s="16">
        <v>182.72415945227004</v>
      </c>
      <c r="F394" s="16">
        <v>626.09271965666198</v>
      </c>
      <c r="G394" s="16">
        <v>495.57993922542278</v>
      </c>
      <c r="H394" s="16">
        <v>22.36505739160452</v>
      </c>
      <c r="I394" s="16">
        <v>166.36072533710069</v>
      </c>
      <c r="J394" s="16">
        <v>282.6213100861371</v>
      </c>
      <c r="K394" s="16">
        <v>169.23936570258519</v>
      </c>
      <c r="L394" s="16">
        <v>0</v>
      </c>
      <c r="M394" s="16">
        <v>50.840537366546464</v>
      </c>
      <c r="N394" s="16">
        <v>225.3928872272113</v>
      </c>
      <c r="O394" s="16">
        <v>78.044272269525237</v>
      </c>
    </row>
    <row r="395" spans="1:15" hidden="1">
      <c r="A395" s="15" t="str">
        <f>INDEX('R1. Scenario specifications'!$C$11:$C$49,MATCH($B395,'R1. Scenario specifications'!$A$11:$A$49,0))</f>
        <v>Current 1.75DS, 2020 start, 'Expect the Unexpected' but with cheap energy efficiency</v>
      </c>
      <c r="B395" s="15" t="s">
        <v>59</v>
      </c>
      <c r="C395" s="15" t="s">
        <v>101</v>
      </c>
      <c r="D395" s="15" t="s">
        <v>325</v>
      </c>
      <c r="E395" s="16">
        <v>0</v>
      </c>
      <c r="F395" s="16">
        <v>0</v>
      </c>
      <c r="G395" s="16">
        <v>0</v>
      </c>
      <c r="H395" s="16">
        <v>6.7776134335234808</v>
      </c>
      <c r="I395" s="16">
        <v>38.078425647120199</v>
      </c>
      <c r="J395" s="16">
        <v>232.81332310079472</v>
      </c>
      <c r="K395" s="16">
        <v>0</v>
      </c>
      <c r="L395" s="16">
        <v>0</v>
      </c>
      <c r="M395" s="16">
        <v>0</v>
      </c>
      <c r="N395" s="16">
        <v>0</v>
      </c>
      <c r="O395" s="16">
        <v>0</v>
      </c>
    </row>
    <row r="396" spans="1:15" hidden="1">
      <c r="A396" s="15" t="str">
        <f>INDEX('R1. Scenario specifications'!$C$11:$C$49,MATCH($B396,'R1. Scenario specifications'!$A$11:$A$49,0))</f>
        <v>Current 1.75DS, 2020 start, 'Expect the Unexpected' but with cheap energy efficiency</v>
      </c>
      <c r="B396" s="15" t="s">
        <v>59</v>
      </c>
      <c r="C396" s="15" t="s">
        <v>93</v>
      </c>
      <c r="D396" s="15" t="s">
        <v>328</v>
      </c>
      <c r="E396" s="16">
        <v>0.27881728888888901</v>
      </c>
      <c r="F396" s="16">
        <v>0.33361993333333301</v>
      </c>
      <c r="G396" s="16">
        <v>87.352872320358472</v>
      </c>
      <c r="H396" s="16">
        <v>53.273028718278816</v>
      </c>
      <c r="I396" s="16">
        <v>129.20049954393679</v>
      </c>
      <c r="J396" s="16">
        <v>167.4021807059587</v>
      </c>
      <c r="K396" s="16">
        <v>79.635872753163255</v>
      </c>
      <c r="L396" s="16">
        <v>51.255484930260131</v>
      </c>
      <c r="M396" s="16">
        <v>50.657805360649014</v>
      </c>
      <c r="N396" s="16">
        <v>63.207371190927482</v>
      </c>
      <c r="O396" s="16">
        <v>79.635872753163255</v>
      </c>
    </row>
    <row r="397" spans="1:15" hidden="1">
      <c r="A397" s="15" t="str">
        <f>INDEX('R1. Scenario specifications'!$C$11:$C$49,MATCH($B397,'R1. Scenario specifications'!$A$11:$A$49,0))</f>
        <v>Current 1.75DS, 2020 start, 'Expect the Unexpected' but with cheap energy efficiency</v>
      </c>
      <c r="B397" s="15" t="s">
        <v>59</v>
      </c>
      <c r="C397" s="15" t="s">
        <v>94</v>
      </c>
      <c r="D397" s="15" t="s">
        <v>326</v>
      </c>
      <c r="E397" s="16">
        <v>125.26921558847515</v>
      </c>
      <c r="F397" s="16">
        <v>243.91367023668442</v>
      </c>
      <c r="G397" s="16">
        <v>92.948725975069692</v>
      </c>
      <c r="H397" s="16">
        <v>317.3689632170786</v>
      </c>
      <c r="I397" s="16">
        <v>182.26791950091561</v>
      </c>
      <c r="J397" s="16">
        <v>65.96899820795575</v>
      </c>
      <c r="K397" s="16">
        <v>26.776880599416117</v>
      </c>
      <c r="L397" s="16">
        <v>8.792935684508473</v>
      </c>
      <c r="M397" s="16">
        <v>11.16089664721879</v>
      </c>
      <c r="N397" s="16">
        <v>49.345182119067253</v>
      </c>
      <c r="O397" s="16">
        <v>0.248109891023331</v>
      </c>
    </row>
    <row r="398" spans="1:15" hidden="1">
      <c r="A398" s="15" t="str">
        <f>INDEX('R1. Scenario specifications'!$C$11:$C$49,MATCH($B398,'R1. Scenario specifications'!$A$11:$A$49,0))</f>
        <v>Current 1.75DS, 2020 start, 'Expect the Unexpected' but with cheap energy efficiency</v>
      </c>
      <c r="B398" s="15" t="s">
        <v>59</v>
      </c>
      <c r="C398" s="15" t="s">
        <v>95</v>
      </c>
      <c r="D398" s="15" t="s">
        <v>327</v>
      </c>
      <c r="E398" s="16">
        <v>0</v>
      </c>
      <c r="F398" s="16">
        <v>0</v>
      </c>
      <c r="G398" s="16">
        <v>0.30217566478646202</v>
      </c>
      <c r="H398" s="16">
        <v>115.93419828094278</v>
      </c>
      <c r="I398" s="16">
        <v>314.56972834280526</v>
      </c>
      <c r="J398" s="16">
        <v>644.57110965314746</v>
      </c>
      <c r="K398" s="16">
        <v>23.178723838087308</v>
      </c>
      <c r="L398" s="16">
        <v>53.477937466054442</v>
      </c>
      <c r="M398" s="16">
        <v>198.33848471643705</v>
      </c>
      <c r="N398" s="16">
        <v>605.59830313205418</v>
      </c>
      <c r="O398" s="16">
        <v>0</v>
      </c>
    </row>
    <row r="399" spans="1:15" hidden="1">
      <c r="A399" s="15" t="str">
        <f>INDEX('R1. Scenario specifications'!$C$11:$C$49,MATCH($B399,'R1. Scenario specifications'!$A$11:$A$49,0))</f>
        <v>Current 1.75DS, 2020 start, 'Expect the Unexpected' but with cheap energy efficiency</v>
      </c>
      <c r="B399" s="15" t="s">
        <v>59</v>
      </c>
      <c r="C399" s="15" t="s">
        <v>96</v>
      </c>
      <c r="D399" s="15" t="s">
        <v>328</v>
      </c>
      <c r="E399" s="16">
        <v>70.074397658857791</v>
      </c>
      <c r="F399" s="16">
        <v>20.516155164447088</v>
      </c>
      <c r="G399" s="16">
        <v>0.17369078852958428</v>
      </c>
      <c r="H399" s="16">
        <v>2.6226712576529598</v>
      </c>
      <c r="I399" s="16">
        <v>14.167085991397848</v>
      </c>
      <c r="J399" s="16">
        <v>9.3665702390754202</v>
      </c>
      <c r="K399" s="16">
        <v>41.897164802952283</v>
      </c>
      <c r="L399" s="16">
        <v>20.366927111939251</v>
      </c>
      <c r="M399" s="16">
        <v>65.397222023924428</v>
      </c>
      <c r="N399" s="16">
        <v>49.975906170168017</v>
      </c>
      <c r="O399" s="16">
        <v>98.300970502024882</v>
      </c>
    </row>
    <row r="400" spans="1:15" hidden="1">
      <c r="A400" s="15" t="str">
        <f>INDEX('R1. Scenario specifications'!$C$11:$C$49,MATCH($B400,'R1. Scenario specifications'!$A$11:$A$49,0))</f>
        <v>Current 1.75DS, 2020 start, 'Expect the Unexpected' but with cheap energy efficiency</v>
      </c>
      <c r="B400" s="15" t="s">
        <v>59</v>
      </c>
      <c r="C400" s="15" t="s">
        <v>97</v>
      </c>
      <c r="D400" s="15" t="s">
        <v>329</v>
      </c>
      <c r="E400" s="16">
        <v>12.637708883949241</v>
      </c>
      <c r="F400" s="16">
        <v>82.719415916369499</v>
      </c>
      <c r="G400" s="16">
        <v>50.000000000000014</v>
      </c>
      <c r="H400" s="16">
        <v>53.333333333333314</v>
      </c>
      <c r="I400" s="16">
        <v>82.982611972844524</v>
      </c>
      <c r="J400" s="16">
        <v>59.999999999999957</v>
      </c>
      <c r="K400" s="16">
        <v>46.41392769502788</v>
      </c>
      <c r="L400" s="16">
        <v>88.929551521679372</v>
      </c>
      <c r="M400" s="16">
        <v>56.62947406986541</v>
      </c>
      <c r="N400" s="16">
        <v>65.429781710916131</v>
      </c>
      <c r="O400" s="16">
        <v>75.983295587371856</v>
      </c>
    </row>
    <row r="401" spans="1:15" hidden="1">
      <c r="A401" s="15" t="str">
        <f>INDEX('R1. Scenario specifications'!$C$11:$C$49,MATCH($B401,'R1. Scenario specifications'!$A$11:$A$49,0))</f>
        <v>Current 1.75DS, 2020 start, 'Expect the Unexpected' but with cheap energy efficiency</v>
      </c>
      <c r="B401" s="15" t="s">
        <v>59</v>
      </c>
      <c r="C401" s="15" t="s">
        <v>98</v>
      </c>
      <c r="D401" s="15" t="s">
        <v>329</v>
      </c>
      <c r="E401" s="16">
        <v>3.9388921868092472E-3</v>
      </c>
      <c r="F401" s="16">
        <v>1.0352472304670233</v>
      </c>
      <c r="G401" s="16">
        <v>1.710734171095331</v>
      </c>
      <c r="H401" s="16">
        <v>10.612638265775848</v>
      </c>
      <c r="I401" s="16">
        <v>1.4617068396369914</v>
      </c>
      <c r="J401" s="16">
        <v>5.6657599553605813</v>
      </c>
      <c r="K401" s="16">
        <v>6.6796341150064906</v>
      </c>
      <c r="L401" s="16">
        <v>3.3058136609561162</v>
      </c>
      <c r="M401" s="16">
        <v>6.1084893018391755</v>
      </c>
      <c r="N401" s="16">
        <v>5.1950710529798512</v>
      </c>
      <c r="O401" s="16">
        <v>4.5346654025156541</v>
      </c>
    </row>
    <row r="402" spans="1:15" hidden="1">
      <c r="A402" s="15" t="str">
        <f>INDEX('R1. Scenario specifications'!$C$11:$C$49,MATCH($B402,'R1. Scenario specifications'!$A$11:$A$49,0))</f>
        <v>Current 1.75DS, 2020 start, 'Expect the Unexpected' but with cheap energy efficiency</v>
      </c>
      <c r="B402" s="15" t="s">
        <v>59</v>
      </c>
      <c r="C402" s="15" t="s">
        <v>99</v>
      </c>
      <c r="D402" s="15" t="s">
        <v>330</v>
      </c>
      <c r="E402" s="16">
        <v>164.94116315871042</v>
      </c>
      <c r="F402" s="16">
        <v>29.999999999999957</v>
      </c>
      <c r="G402" s="16">
        <v>129.99999999999974</v>
      </c>
      <c r="H402" s="16">
        <v>1115.2299701813065</v>
      </c>
      <c r="I402" s="16">
        <v>1412.5563095145046</v>
      </c>
      <c r="J402" s="16">
        <v>1687.88279254692</v>
      </c>
      <c r="K402" s="16">
        <v>2363.4502022785646</v>
      </c>
      <c r="L402" s="16">
        <v>2064.4323153565251</v>
      </c>
      <c r="M402" s="16">
        <v>2546.6832986049799</v>
      </c>
      <c r="N402" s="16">
        <v>3152.673749788531</v>
      </c>
      <c r="O402" s="16">
        <v>3302.6068383151965</v>
      </c>
    </row>
    <row r="403" spans="1:15" hidden="1">
      <c r="A403" s="15" t="str">
        <f>INDEX('R1. Scenario specifications'!$C$11:$C$49,MATCH($B403,'R1. Scenario specifications'!$A$11:$A$49,0))</f>
        <v>Current 1.75DS, 2030 start, 'Expect the Unexpected' but with cheap energy efficiency</v>
      </c>
      <c r="B403" s="15" t="s">
        <v>60</v>
      </c>
      <c r="C403" s="15" t="s">
        <v>90</v>
      </c>
      <c r="D403" s="15" t="s">
        <v>323</v>
      </c>
      <c r="E403" s="16">
        <v>0</v>
      </c>
      <c r="F403" s="16">
        <v>6.9319296018733398</v>
      </c>
      <c r="G403" s="16">
        <v>93.621671822514514</v>
      </c>
      <c r="H403" s="16">
        <v>365.04238792581759</v>
      </c>
      <c r="I403" s="16">
        <v>313.10349841644654</v>
      </c>
      <c r="J403" s="16">
        <v>70.340580694252253</v>
      </c>
      <c r="K403" s="16">
        <v>2.6356765921475298</v>
      </c>
      <c r="L403" s="16">
        <v>256.94307909194453</v>
      </c>
      <c r="M403" s="16">
        <v>108.5687097212646</v>
      </c>
      <c r="N403" s="16">
        <v>136.23944091112469</v>
      </c>
      <c r="O403" s="16">
        <v>383.56236049061073</v>
      </c>
    </row>
    <row r="404" spans="1:15" hidden="1">
      <c r="A404" s="15" t="str">
        <f>INDEX('R1. Scenario specifications'!$C$11:$C$49,MATCH($B404,'R1. Scenario specifications'!$A$11:$A$49,0))</f>
        <v>Current 1.75DS, 2030 start, 'Expect the Unexpected' but with cheap energy efficiency</v>
      </c>
      <c r="B404" s="15" t="s">
        <v>60</v>
      </c>
      <c r="C404" s="15" t="s">
        <v>100</v>
      </c>
      <c r="D404" s="15" t="s">
        <v>323</v>
      </c>
      <c r="E404" s="16">
        <v>0</v>
      </c>
      <c r="F404" s="16">
        <v>0</v>
      </c>
      <c r="G404" s="16">
        <v>1.0139303856537101</v>
      </c>
      <c r="H404" s="16">
        <v>1.1693497707912399</v>
      </c>
      <c r="I404" s="16">
        <v>36.483588282873562</v>
      </c>
      <c r="J404" s="16">
        <v>532.41668248020926</v>
      </c>
      <c r="K404" s="16">
        <v>2451.8426638866204</v>
      </c>
      <c r="L404" s="16">
        <v>0</v>
      </c>
      <c r="M404" s="16">
        <v>0</v>
      </c>
      <c r="N404" s="16">
        <v>0</v>
      </c>
      <c r="O404" s="16">
        <v>0</v>
      </c>
    </row>
    <row r="405" spans="1:15" hidden="1">
      <c r="A405" s="15" t="str">
        <f>INDEX('R1. Scenario specifications'!$C$11:$C$49,MATCH($B405,'R1. Scenario specifications'!$A$11:$A$49,0))</f>
        <v>Current 1.75DS, 2030 start, 'Expect the Unexpected' but with cheap energy efficiency</v>
      </c>
      <c r="B405" s="15" t="s">
        <v>60</v>
      </c>
      <c r="C405" s="15" t="s">
        <v>91</v>
      </c>
      <c r="D405" s="15" t="s">
        <v>324</v>
      </c>
      <c r="E405" s="16">
        <v>395.5594408806457</v>
      </c>
      <c r="F405" s="16">
        <v>321.73595345601609</v>
      </c>
      <c r="G405" s="16">
        <v>0</v>
      </c>
      <c r="H405" s="16">
        <v>34.220842306190796</v>
      </c>
      <c r="I405" s="16">
        <v>0</v>
      </c>
      <c r="J405" s="16">
        <v>0</v>
      </c>
      <c r="K405" s="16">
        <v>0</v>
      </c>
      <c r="L405" s="16">
        <v>646.99340706254668</v>
      </c>
      <c r="M405" s="16">
        <v>231.88873285485147</v>
      </c>
      <c r="N405" s="16">
        <v>455.34831428881967</v>
      </c>
      <c r="O405" s="16">
        <v>1113.0997933670167</v>
      </c>
    </row>
    <row r="406" spans="1:15" hidden="1">
      <c r="A406" s="15" t="str">
        <f>INDEX('R1. Scenario specifications'!$C$11:$C$49,MATCH($B406,'R1. Scenario specifications'!$A$11:$A$49,0))</f>
        <v>Current 1.75DS, 2030 start, 'Expect the Unexpected' but with cheap energy efficiency</v>
      </c>
      <c r="B406" s="15" t="s">
        <v>60</v>
      </c>
      <c r="C406" s="15" t="s">
        <v>92</v>
      </c>
      <c r="D406" s="15" t="s">
        <v>325</v>
      </c>
      <c r="E406" s="16">
        <v>182.72415945227004</v>
      </c>
      <c r="F406" s="16">
        <v>626.09271965666198</v>
      </c>
      <c r="G406" s="16">
        <v>495.57993922542278</v>
      </c>
      <c r="H406" s="16">
        <v>73.629230619680101</v>
      </c>
      <c r="I406" s="16">
        <v>216.08081202039148</v>
      </c>
      <c r="J406" s="16">
        <v>400.00146851249377</v>
      </c>
      <c r="K406" s="16">
        <v>33.565368670924663</v>
      </c>
      <c r="L406" s="16">
        <v>0</v>
      </c>
      <c r="M406" s="16">
        <v>2.9775424982521201</v>
      </c>
      <c r="N406" s="16">
        <v>176.42660209844689</v>
      </c>
      <c r="O406" s="16">
        <v>139.14887742616082</v>
      </c>
    </row>
    <row r="407" spans="1:15" hidden="1">
      <c r="A407" s="15" t="str">
        <f>INDEX('R1. Scenario specifications'!$C$11:$C$49,MATCH($B407,'R1. Scenario specifications'!$A$11:$A$49,0))</f>
        <v>Current 1.75DS, 2030 start, 'Expect the Unexpected' but with cheap energy efficiency</v>
      </c>
      <c r="B407" s="15" t="s">
        <v>60</v>
      </c>
      <c r="C407" s="15" t="s">
        <v>101</v>
      </c>
      <c r="D407" s="15" t="s">
        <v>325</v>
      </c>
      <c r="E407" s="16">
        <v>0</v>
      </c>
      <c r="F407" s="16">
        <v>0</v>
      </c>
      <c r="G407" s="16">
        <v>0</v>
      </c>
      <c r="H407" s="16">
        <v>0.12837012889622901</v>
      </c>
      <c r="I407" s="16">
        <v>14.738040165487799</v>
      </c>
      <c r="J407" s="16">
        <v>70.842702873967795</v>
      </c>
      <c r="K407" s="16">
        <v>63.948061763108697</v>
      </c>
      <c r="L407" s="16">
        <v>0</v>
      </c>
      <c r="M407" s="16">
        <v>0</v>
      </c>
      <c r="N407" s="16">
        <v>0</v>
      </c>
      <c r="O407" s="16">
        <v>0</v>
      </c>
    </row>
    <row r="408" spans="1:15" hidden="1">
      <c r="A408" s="15" t="str">
        <f>INDEX('R1. Scenario specifications'!$C$11:$C$49,MATCH($B408,'R1. Scenario specifications'!$A$11:$A$49,0))</f>
        <v>Current 1.75DS, 2030 start, 'Expect the Unexpected' but with cheap energy efficiency</v>
      </c>
      <c r="B408" s="15" t="s">
        <v>60</v>
      </c>
      <c r="C408" s="15" t="s">
        <v>93</v>
      </c>
      <c r="D408" s="15" t="s">
        <v>328</v>
      </c>
      <c r="E408" s="16">
        <v>0.27881728888888901</v>
      </c>
      <c r="F408" s="16">
        <v>0.33361993333333301</v>
      </c>
      <c r="G408" s="16">
        <v>87.352872320358472</v>
      </c>
      <c r="H408" s="16">
        <v>51.864496204132912</v>
      </c>
      <c r="I408" s="16">
        <v>271.21292163714645</v>
      </c>
      <c r="J408" s="16">
        <v>330.53621860440995</v>
      </c>
      <c r="K408" s="16">
        <v>79.07937608607827</v>
      </c>
      <c r="L408" s="16">
        <v>14.346114755637391</v>
      </c>
      <c r="M408" s="16">
        <v>76.568396123480525</v>
      </c>
      <c r="N408" s="16">
        <v>62.678303241502739</v>
      </c>
      <c r="O408" s="16">
        <v>91.163720114379373</v>
      </c>
    </row>
    <row r="409" spans="1:15" hidden="1">
      <c r="A409" s="15" t="str">
        <f>INDEX('R1. Scenario specifications'!$C$11:$C$49,MATCH($B409,'R1. Scenario specifications'!$A$11:$A$49,0))</f>
        <v>Current 1.75DS, 2030 start, 'Expect the Unexpected' but with cheap energy efficiency</v>
      </c>
      <c r="B409" s="15" t="s">
        <v>60</v>
      </c>
      <c r="C409" s="15" t="s">
        <v>94</v>
      </c>
      <c r="D409" s="15" t="s">
        <v>326</v>
      </c>
      <c r="E409" s="16">
        <v>125.26921558847515</v>
      </c>
      <c r="F409" s="16">
        <v>243.91367023668442</v>
      </c>
      <c r="G409" s="16">
        <v>92.948725975069692</v>
      </c>
      <c r="H409" s="16">
        <v>257.81622327151319</v>
      </c>
      <c r="I409" s="16">
        <v>483.71341622163362</v>
      </c>
      <c r="J409" s="16">
        <v>266.79237004716401</v>
      </c>
      <c r="K409" s="16">
        <v>23.31134227240026</v>
      </c>
      <c r="L409" s="16">
        <v>7.7804098749004478</v>
      </c>
      <c r="M409" s="16">
        <v>10.403087930229976</v>
      </c>
      <c r="N409" s="16">
        <v>8.0014006408081162</v>
      </c>
      <c r="O409" s="16">
        <v>1.477018667066256</v>
      </c>
    </row>
    <row r="410" spans="1:15" hidden="1">
      <c r="A410" s="15" t="str">
        <f>INDEX('R1. Scenario specifications'!$C$11:$C$49,MATCH($B410,'R1. Scenario specifications'!$A$11:$A$49,0))</f>
        <v>Current 1.75DS, 2030 start, 'Expect the Unexpected' but with cheap energy efficiency</v>
      </c>
      <c r="B410" s="15" t="s">
        <v>60</v>
      </c>
      <c r="C410" s="15" t="s">
        <v>95</v>
      </c>
      <c r="D410" s="15" t="s">
        <v>327</v>
      </c>
      <c r="E410" s="16">
        <v>0</v>
      </c>
      <c r="F410" s="16">
        <v>0</v>
      </c>
      <c r="G410" s="16">
        <v>0.30217566478646202</v>
      </c>
      <c r="H410" s="16">
        <v>111.97047428297222</v>
      </c>
      <c r="I410" s="16">
        <v>353.6698846488581</v>
      </c>
      <c r="J410" s="16">
        <v>597.94499741055427</v>
      </c>
      <c r="K410" s="16">
        <v>23.178723838087308</v>
      </c>
      <c r="L410" s="16">
        <v>49.51421346808398</v>
      </c>
      <c r="M410" s="16">
        <v>219.89571012805334</v>
      </c>
      <c r="N410" s="16">
        <v>588.00480171840866</v>
      </c>
      <c r="O410" s="16">
        <v>0</v>
      </c>
    </row>
    <row r="411" spans="1:15" hidden="1">
      <c r="A411" s="15" t="str">
        <f>INDEX('R1. Scenario specifications'!$C$11:$C$49,MATCH($B411,'R1. Scenario specifications'!$A$11:$A$49,0))</f>
        <v>Current 1.75DS, 2030 start, 'Expect the Unexpected' but with cheap energy efficiency</v>
      </c>
      <c r="B411" s="15" t="s">
        <v>60</v>
      </c>
      <c r="C411" s="15" t="s">
        <v>96</v>
      </c>
      <c r="D411" s="15" t="s">
        <v>328</v>
      </c>
      <c r="E411" s="16">
        <v>70.074397658857791</v>
      </c>
      <c r="F411" s="16">
        <v>20.516155164447088</v>
      </c>
      <c r="G411" s="16">
        <v>0.17369078852958428</v>
      </c>
      <c r="H411" s="16">
        <v>0</v>
      </c>
      <c r="I411" s="16">
        <v>8.0494506906557124</v>
      </c>
      <c r="J411" s="16">
        <v>8.1822151314269647</v>
      </c>
      <c r="K411" s="16">
        <v>47.641130492014895</v>
      </c>
      <c r="L411" s="16">
        <v>43.576065910779597</v>
      </c>
      <c r="M411" s="16">
        <v>62.845854301043886</v>
      </c>
      <c r="N411" s="16">
        <v>60.843858222549926</v>
      </c>
      <c r="O411" s="16">
        <v>83.815867451045108</v>
      </c>
    </row>
    <row r="412" spans="1:15" hidden="1">
      <c r="A412" s="15" t="str">
        <f>INDEX('R1. Scenario specifications'!$C$11:$C$49,MATCH($B412,'R1. Scenario specifications'!$A$11:$A$49,0))</f>
        <v>Current 1.75DS, 2030 start, 'Expect the Unexpected' but with cheap energy efficiency</v>
      </c>
      <c r="B412" s="15" t="s">
        <v>60</v>
      </c>
      <c r="C412" s="15" t="s">
        <v>97</v>
      </c>
      <c r="D412" s="15" t="s">
        <v>329</v>
      </c>
      <c r="E412" s="16">
        <v>12.637708883949241</v>
      </c>
      <c r="F412" s="16">
        <v>82.719415916369499</v>
      </c>
      <c r="G412" s="16">
        <v>50.000000000000014</v>
      </c>
      <c r="H412" s="16">
        <v>53.3333333333333</v>
      </c>
      <c r="I412" s="16">
        <v>107.9110110450459</v>
      </c>
      <c r="J412" s="16">
        <v>417.9170872997127</v>
      </c>
      <c r="K412" s="16">
        <v>1447.8677411695614</v>
      </c>
      <c r="L412" s="16">
        <v>252.25726466556895</v>
      </c>
      <c r="M412" s="16">
        <v>536.37182955960645</v>
      </c>
      <c r="N412" s="16">
        <v>1261.0560148675547</v>
      </c>
      <c r="O412" s="16">
        <v>377.83674284431044</v>
      </c>
    </row>
    <row r="413" spans="1:15" hidden="1">
      <c r="A413" s="15" t="str">
        <f>INDEX('R1. Scenario specifications'!$C$11:$C$49,MATCH($B413,'R1. Scenario specifications'!$A$11:$A$49,0))</f>
        <v>Current 1.75DS, 2030 start, 'Expect the Unexpected' but with cheap energy efficiency</v>
      </c>
      <c r="B413" s="15" t="s">
        <v>60</v>
      </c>
      <c r="C413" s="15" t="s">
        <v>98</v>
      </c>
      <c r="D413" s="15" t="s">
        <v>329</v>
      </c>
      <c r="E413" s="16">
        <v>3.9388921868092472E-3</v>
      </c>
      <c r="F413" s="16">
        <v>1.0352472304670233</v>
      </c>
      <c r="G413" s="16">
        <v>1.710734171095331</v>
      </c>
      <c r="H413" s="16">
        <v>10.613038269375846</v>
      </c>
      <c r="I413" s="16">
        <v>1.6471765923021378</v>
      </c>
      <c r="J413" s="16">
        <v>6.5635584138142473</v>
      </c>
      <c r="K413" s="16">
        <v>11.446612869958868</v>
      </c>
      <c r="L413" s="16">
        <v>3.8038127542118247</v>
      </c>
      <c r="M413" s="16">
        <v>8.7054445478957589</v>
      </c>
      <c r="N413" s="16">
        <v>8.086231701579349</v>
      </c>
      <c r="O413" s="16">
        <v>5.9543631435402871</v>
      </c>
    </row>
    <row r="414" spans="1:15" hidden="1">
      <c r="A414" s="15" t="str">
        <f>INDEX('R1. Scenario specifications'!$C$11:$C$49,MATCH($B414,'R1. Scenario specifications'!$A$11:$A$49,0))</f>
        <v>Current 1.75DS, 2030 start, 'Expect the Unexpected' but with cheap energy efficiency</v>
      </c>
      <c r="B414" s="15" t="s">
        <v>60</v>
      </c>
      <c r="C414" s="15" t="s">
        <v>99</v>
      </c>
      <c r="D414" s="15" t="s">
        <v>330</v>
      </c>
      <c r="E414" s="16">
        <v>164.94116315871042</v>
      </c>
      <c r="F414" s="16">
        <v>29.999999999999957</v>
      </c>
      <c r="G414" s="16">
        <v>129.99999999999974</v>
      </c>
      <c r="H414" s="16">
        <v>409.5339430139133</v>
      </c>
      <c r="I414" s="16">
        <v>1700.2334521953394</v>
      </c>
      <c r="J414" s="16">
        <v>1315.9556900848802</v>
      </c>
      <c r="K414" s="16">
        <v>2995.5360068615346</v>
      </c>
      <c r="L414" s="16">
        <v>1780.3449559239168</v>
      </c>
      <c r="M414" s="16">
        <v>2440.9376340422637</v>
      </c>
      <c r="N414" s="16">
        <v>3314.7675241180841</v>
      </c>
      <c r="O414" s="16">
        <v>3146.2707510936179</v>
      </c>
    </row>
    <row r="415" spans="1:15" hidden="1">
      <c r="A415" s="15" t="str">
        <f>INDEX('R1. Scenario specifications'!$C$11:$C$49,MATCH($B415,'R1. Scenario specifications'!$A$11:$A$49,0))</f>
        <v>Current 1.75DS, 2020 start, 'Expect the Unexpected' but with most conservative biomass CCS / NET technology cost assumptions</v>
      </c>
      <c r="B415" s="15" t="s">
        <v>61</v>
      </c>
      <c r="C415" s="15" t="s">
        <v>90</v>
      </c>
      <c r="D415" s="15" t="s">
        <v>323</v>
      </c>
      <c r="E415" s="16">
        <v>0</v>
      </c>
      <c r="F415" s="16">
        <v>6.9319296018733398</v>
      </c>
      <c r="G415" s="16">
        <v>93.621671822514514</v>
      </c>
      <c r="H415" s="16">
        <v>489.36292674908253</v>
      </c>
      <c r="I415" s="16">
        <v>129.31875045901847</v>
      </c>
      <c r="J415" s="16">
        <v>35.274151932063823</v>
      </c>
      <c r="K415" s="16">
        <v>72.95337166730414</v>
      </c>
      <c r="L415" s="16">
        <v>341.43379408672206</v>
      </c>
      <c r="M415" s="16">
        <v>189.63844862767621</v>
      </c>
      <c r="N415" s="16">
        <v>183.32555039468198</v>
      </c>
      <c r="O415" s="16">
        <v>348.01172298919511</v>
      </c>
    </row>
    <row r="416" spans="1:15" hidden="1">
      <c r="A416" s="15" t="str">
        <f>INDEX('R1. Scenario specifications'!$C$11:$C$49,MATCH($B416,'R1. Scenario specifications'!$A$11:$A$49,0))</f>
        <v>Current 1.75DS, 2020 start, 'Expect the Unexpected' but with most conservative biomass CCS / NET technology cost assumptions</v>
      </c>
      <c r="B416" s="15" t="s">
        <v>61</v>
      </c>
      <c r="C416" s="15" t="s">
        <v>100</v>
      </c>
      <c r="D416" s="15" t="s">
        <v>323</v>
      </c>
      <c r="E416" s="16">
        <v>0</v>
      </c>
      <c r="F416" s="16">
        <v>0</v>
      </c>
      <c r="G416" s="16">
        <v>1.0139303856537101</v>
      </c>
      <c r="H416" s="16">
        <v>28.623591402068847</v>
      </c>
      <c r="I416" s="16">
        <v>147.92674738620789</v>
      </c>
      <c r="J416" s="16">
        <v>751.748507429195</v>
      </c>
      <c r="K416" s="16">
        <v>884.37613183958899</v>
      </c>
      <c r="L416" s="16">
        <v>0</v>
      </c>
      <c r="M416" s="16">
        <v>0</v>
      </c>
      <c r="N416" s="16">
        <v>0</v>
      </c>
      <c r="O416" s="16">
        <v>0</v>
      </c>
    </row>
    <row r="417" spans="1:15" hidden="1">
      <c r="A417" s="15" t="str">
        <f>INDEX('R1. Scenario specifications'!$C$11:$C$49,MATCH($B417,'R1. Scenario specifications'!$A$11:$A$49,0))</f>
        <v>Current 1.75DS, 2020 start, 'Expect the Unexpected' but with most conservative biomass CCS / NET technology cost assumptions</v>
      </c>
      <c r="B417" s="15" t="s">
        <v>61</v>
      </c>
      <c r="C417" s="15" t="s">
        <v>91</v>
      </c>
      <c r="D417" s="15" t="s">
        <v>324</v>
      </c>
      <c r="E417" s="16">
        <v>395.5594408806457</v>
      </c>
      <c r="F417" s="16">
        <v>321.73595345601609</v>
      </c>
      <c r="G417" s="16">
        <v>0</v>
      </c>
      <c r="H417" s="16">
        <v>0</v>
      </c>
      <c r="I417" s="16">
        <v>0</v>
      </c>
      <c r="J417" s="16">
        <v>0</v>
      </c>
      <c r="K417" s="16">
        <v>0</v>
      </c>
      <c r="L417" s="16">
        <v>1667.9872768563057</v>
      </c>
      <c r="M417" s="16">
        <v>362.62611805231671</v>
      </c>
      <c r="N417" s="16">
        <v>556.03367469350439</v>
      </c>
      <c r="O417" s="16">
        <v>2191.9997498438424</v>
      </c>
    </row>
    <row r="418" spans="1:15" hidden="1">
      <c r="A418" s="15" t="str">
        <f>INDEX('R1. Scenario specifications'!$C$11:$C$49,MATCH($B418,'R1. Scenario specifications'!$A$11:$A$49,0))</f>
        <v>Current 1.75DS, 2020 start, 'Expect the Unexpected' but with most conservative biomass CCS / NET technology cost assumptions</v>
      </c>
      <c r="B418" s="15" t="s">
        <v>61</v>
      </c>
      <c r="C418" s="15" t="s">
        <v>92</v>
      </c>
      <c r="D418" s="15" t="s">
        <v>325</v>
      </c>
      <c r="E418" s="16">
        <v>182.72415945227004</v>
      </c>
      <c r="F418" s="16">
        <v>626.09271965666198</v>
      </c>
      <c r="G418" s="16">
        <v>495.57993922542278</v>
      </c>
      <c r="H418" s="16">
        <v>164.07370733614374</v>
      </c>
      <c r="I418" s="16">
        <v>196.20430144068584</v>
      </c>
      <c r="J418" s="16">
        <v>310.96819741342017</v>
      </c>
      <c r="K418" s="16">
        <v>274.77606376067001</v>
      </c>
      <c r="L418" s="16">
        <v>0</v>
      </c>
      <c r="M418" s="16">
        <v>51.813604393443654</v>
      </c>
      <c r="N418" s="16">
        <v>440.84513255648801</v>
      </c>
      <c r="O418" s="16">
        <v>418.29829482505903</v>
      </c>
    </row>
    <row r="419" spans="1:15" hidden="1">
      <c r="A419" s="15" t="str">
        <f>INDEX('R1. Scenario specifications'!$C$11:$C$49,MATCH($B419,'R1. Scenario specifications'!$A$11:$A$49,0))</f>
        <v>Current 1.75DS, 2020 start, 'Expect the Unexpected' but with most conservative biomass CCS / NET technology cost assumptions</v>
      </c>
      <c r="B419" s="15" t="s">
        <v>61</v>
      </c>
      <c r="C419" s="15" t="s">
        <v>101</v>
      </c>
      <c r="D419" s="15" t="s">
        <v>325</v>
      </c>
      <c r="E419" s="16">
        <v>0</v>
      </c>
      <c r="F419" s="16">
        <v>0</v>
      </c>
      <c r="G419" s="16">
        <v>0</v>
      </c>
      <c r="H419" s="16">
        <v>9.5043908451208701</v>
      </c>
      <c r="I419" s="16">
        <v>47.502110679062923</v>
      </c>
      <c r="J419" s="16">
        <v>137.7492230606926</v>
      </c>
      <c r="K419" s="16">
        <v>719.86851845449758</v>
      </c>
      <c r="L419" s="16">
        <v>0</v>
      </c>
      <c r="M419" s="16">
        <v>0</v>
      </c>
      <c r="N419" s="16">
        <v>0</v>
      </c>
      <c r="O419" s="16">
        <v>0</v>
      </c>
    </row>
    <row r="420" spans="1:15" hidden="1">
      <c r="A420" s="15" t="str">
        <f>INDEX('R1. Scenario specifications'!$C$11:$C$49,MATCH($B420,'R1. Scenario specifications'!$A$11:$A$49,0))</f>
        <v>Current 1.75DS, 2020 start, 'Expect the Unexpected' but with most conservative biomass CCS / NET technology cost assumptions</v>
      </c>
      <c r="B420" s="15" t="s">
        <v>61</v>
      </c>
      <c r="C420" s="15" t="s">
        <v>93</v>
      </c>
      <c r="D420" s="15" t="s">
        <v>328</v>
      </c>
      <c r="E420" s="16">
        <v>0.27881728888888901</v>
      </c>
      <c r="F420" s="16">
        <v>0.33361993333333301</v>
      </c>
      <c r="G420" s="16">
        <v>87.352872320358472</v>
      </c>
      <c r="H420" s="16">
        <v>53.53277898674402</v>
      </c>
      <c r="I420" s="16">
        <v>207.51962274599805</v>
      </c>
      <c r="J420" s="16">
        <v>187.60130720436118</v>
      </c>
      <c r="K420" s="16">
        <v>79.837955394224707</v>
      </c>
      <c r="L420" s="16">
        <v>51.25588493026013</v>
      </c>
      <c r="M420" s="16">
        <v>52.14672779258759</v>
      </c>
      <c r="N420" s="16">
        <v>61.515966117927483</v>
      </c>
      <c r="O420" s="16">
        <v>79.837955394224707</v>
      </c>
    </row>
    <row r="421" spans="1:15" hidden="1">
      <c r="A421" s="15" t="str">
        <f>INDEX('R1. Scenario specifications'!$C$11:$C$49,MATCH($B421,'R1. Scenario specifications'!$A$11:$A$49,0))</f>
        <v>Current 1.75DS, 2020 start, 'Expect the Unexpected' but with most conservative biomass CCS / NET technology cost assumptions</v>
      </c>
      <c r="B421" s="15" t="s">
        <v>61</v>
      </c>
      <c r="C421" s="15" t="s">
        <v>94</v>
      </c>
      <c r="D421" s="15" t="s">
        <v>326</v>
      </c>
      <c r="E421" s="16">
        <v>125.26921558847515</v>
      </c>
      <c r="F421" s="16">
        <v>243.91367023668442</v>
      </c>
      <c r="G421" s="16">
        <v>92.948725975069692</v>
      </c>
      <c r="H421" s="16">
        <v>406.16278493289195</v>
      </c>
      <c r="I421" s="16">
        <v>256.46625771094347</v>
      </c>
      <c r="J421" s="16">
        <v>109.43484504591966</v>
      </c>
      <c r="K421" s="16">
        <v>26.845992185074088</v>
      </c>
      <c r="L421" s="16">
        <v>9.0664340902257177</v>
      </c>
      <c r="M421" s="16">
        <v>32.896508011817126</v>
      </c>
      <c r="N421" s="16">
        <v>22.179954502073677</v>
      </c>
      <c r="O421" s="16">
        <v>0.43420698437392702</v>
      </c>
    </row>
    <row r="422" spans="1:15" hidden="1">
      <c r="A422" s="15" t="str">
        <f>INDEX('R1. Scenario specifications'!$C$11:$C$49,MATCH($B422,'R1. Scenario specifications'!$A$11:$A$49,0))</f>
        <v>Current 1.75DS, 2020 start, 'Expect the Unexpected' but with most conservative biomass CCS / NET technology cost assumptions</v>
      </c>
      <c r="B422" s="15" t="s">
        <v>61</v>
      </c>
      <c r="C422" s="15" t="s">
        <v>95</v>
      </c>
      <c r="D422" s="15" t="s">
        <v>327</v>
      </c>
      <c r="E422" s="16">
        <v>0</v>
      </c>
      <c r="F422" s="16">
        <v>0</v>
      </c>
      <c r="G422" s="16">
        <v>0.30217566478646202</v>
      </c>
      <c r="H422" s="16">
        <v>115.93419828094289</v>
      </c>
      <c r="I422" s="16">
        <v>349.70616065088768</v>
      </c>
      <c r="J422" s="16">
        <v>618.89796011563624</v>
      </c>
      <c r="K422" s="16">
        <v>23.178723838087308</v>
      </c>
      <c r="L422" s="16">
        <v>53.477937466054456</v>
      </c>
      <c r="M422" s="16">
        <v>211.46300347465967</v>
      </c>
      <c r="N422" s="16">
        <v>592.47378437383179</v>
      </c>
      <c r="O422" s="16">
        <v>0</v>
      </c>
    </row>
    <row r="423" spans="1:15" hidden="1">
      <c r="A423" s="15" t="str">
        <f>INDEX('R1. Scenario specifications'!$C$11:$C$49,MATCH($B423,'R1. Scenario specifications'!$A$11:$A$49,0))</f>
        <v>Current 1.75DS, 2020 start, 'Expect the Unexpected' but with most conservative biomass CCS / NET technology cost assumptions</v>
      </c>
      <c r="B423" s="15" t="s">
        <v>61</v>
      </c>
      <c r="C423" s="15" t="s">
        <v>96</v>
      </c>
      <c r="D423" s="15" t="s">
        <v>328</v>
      </c>
      <c r="E423" s="16">
        <v>70.074397658857791</v>
      </c>
      <c r="F423" s="16">
        <v>20.516155164447088</v>
      </c>
      <c r="G423" s="16">
        <v>0.17369078852958428</v>
      </c>
      <c r="H423" s="16">
        <v>2.74107495759884</v>
      </c>
      <c r="I423" s="16">
        <v>8.3906120999875995</v>
      </c>
      <c r="J423" s="16">
        <v>16.97146368937738</v>
      </c>
      <c r="K423" s="16">
        <v>52.341467031178041</v>
      </c>
      <c r="L423" s="16">
        <v>44.379644206128745</v>
      </c>
      <c r="M423" s="16">
        <v>74.835188545537903</v>
      </c>
      <c r="N423" s="16">
        <v>67.523739114438513</v>
      </c>
      <c r="O423" s="16">
        <v>123.30523597238518</v>
      </c>
    </row>
    <row r="424" spans="1:15" hidden="1">
      <c r="A424" s="15" t="str">
        <f>INDEX('R1. Scenario specifications'!$C$11:$C$49,MATCH($B424,'R1. Scenario specifications'!$A$11:$A$49,0))</f>
        <v>Current 1.75DS, 2020 start, 'Expect the Unexpected' but with most conservative biomass CCS / NET technology cost assumptions</v>
      </c>
      <c r="B424" s="15" t="s">
        <v>61</v>
      </c>
      <c r="C424" s="15" t="s">
        <v>97</v>
      </c>
      <c r="D424" s="15" t="s">
        <v>329</v>
      </c>
      <c r="E424" s="16">
        <v>12.637708883949241</v>
      </c>
      <c r="F424" s="16">
        <v>82.719415916369499</v>
      </c>
      <c r="G424" s="16">
        <v>50.000000000000014</v>
      </c>
      <c r="H424" s="16">
        <v>53.3333333333333</v>
      </c>
      <c r="I424" s="16">
        <v>82.982611972844524</v>
      </c>
      <c r="J424" s="16">
        <v>59.999999999999936</v>
      </c>
      <c r="K424" s="16">
        <v>50.843605495604052</v>
      </c>
      <c r="L424" s="16">
        <v>94.197174055481085</v>
      </c>
      <c r="M424" s="16">
        <v>54.786273950179236</v>
      </c>
      <c r="N424" s="16">
        <v>61.671295640101832</v>
      </c>
      <c r="O424" s="16">
        <v>81.959014024762013</v>
      </c>
    </row>
    <row r="425" spans="1:15" hidden="1">
      <c r="A425" s="15" t="str">
        <f>INDEX('R1. Scenario specifications'!$C$11:$C$49,MATCH($B425,'R1. Scenario specifications'!$A$11:$A$49,0))</f>
        <v>Current 1.75DS, 2020 start, 'Expect the Unexpected' but with most conservative biomass CCS / NET technology cost assumptions</v>
      </c>
      <c r="B425" s="15" t="s">
        <v>61</v>
      </c>
      <c r="C425" s="15" t="s">
        <v>98</v>
      </c>
      <c r="D425" s="15" t="s">
        <v>329</v>
      </c>
      <c r="E425" s="16">
        <v>3.9388921868092472E-3</v>
      </c>
      <c r="F425" s="16">
        <v>1.0352472304670233</v>
      </c>
      <c r="G425" s="16">
        <v>1.710734171095331</v>
      </c>
      <c r="H425" s="16">
        <v>10.801856382858132</v>
      </c>
      <c r="I425" s="16">
        <v>2.3716458565875524</v>
      </c>
      <c r="J425" s="16">
        <v>10.122083894929929</v>
      </c>
      <c r="K425" s="16">
        <v>28.201318215834551</v>
      </c>
      <c r="L425" s="16">
        <v>5.773374097646192</v>
      </c>
      <c r="M425" s="16">
        <v>18.061398637623387</v>
      </c>
      <c r="N425" s="16">
        <v>18.34603161978923</v>
      </c>
      <c r="O425" s="16">
        <v>11.169262574013112</v>
      </c>
    </row>
    <row r="426" spans="1:15" hidden="1">
      <c r="A426" s="15" t="str">
        <f>INDEX('R1. Scenario specifications'!$C$11:$C$49,MATCH($B426,'R1. Scenario specifications'!$A$11:$A$49,0))</f>
        <v>Current 1.75DS, 2020 start, 'Expect the Unexpected' but with most conservative biomass CCS / NET technology cost assumptions</v>
      </c>
      <c r="B426" s="15" t="s">
        <v>61</v>
      </c>
      <c r="C426" s="15" t="s">
        <v>99</v>
      </c>
      <c r="D426" s="15" t="s">
        <v>330</v>
      </c>
      <c r="E426" s="16">
        <v>164.94116315871042</v>
      </c>
      <c r="F426" s="16">
        <v>29.999999999999957</v>
      </c>
      <c r="G426" s="16">
        <v>129.99999999999974</v>
      </c>
      <c r="H426" s="16">
        <v>1153.9822134656638</v>
      </c>
      <c r="I426" s="16">
        <v>1688.0362553433183</v>
      </c>
      <c r="J426" s="16">
        <v>2028.2842167565805</v>
      </c>
      <c r="K426" s="16">
        <v>2734.0531929081321</v>
      </c>
      <c r="L426" s="16">
        <v>2557.8520589564496</v>
      </c>
      <c r="M426" s="16">
        <v>3061.1710963765395</v>
      </c>
      <c r="N426" s="16">
        <v>3813.5613446291181</v>
      </c>
      <c r="O426" s="16">
        <v>4209.081051137382</v>
      </c>
    </row>
    <row r="427" spans="1:15" hidden="1">
      <c r="A427" s="15" t="str">
        <f>INDEX('R1. Scenario specifications'!$C$11:$C$49,MATCH($B427,'R1. Scenario specifications'!$A$11:$A$49,0))</f>
        <v>Current 1.75DS, 2030 start, 'Expect the Unexpected' but with most conservative biomass CCS / NET technology cost assumptions</v>
      </c>
      <c r="B427" s="15" t="s">
        <v>62</v>
      </c>
      <c r="C427" s="15" t="s">
        <v>90</v>
      </c>
      <c r="D427" s="15" t="s">
        <v>323</v>
      </c>
      <c r="E427" s="16">
        <v>0</v>
      </c>
      <c r="F427" s="16">
        <v>6.9319296018733398</v>
      </c>
      <c r="G427" s="16">
        <v>93.621671822514514</v>
      </c>
      <c r="H427" s="16">
        <v>365.04238792581759</v>
      </c>
      <c r="I427" s="16">
        <v>304.51708122507239</v>
      </c>
      <c r="J427" s="16">
        <v>23.902215297819218</v>
      </c>
      <c r="K427" s="16">
        <v>12.046676559317881</v>
      </c>
      <c r="L427" s="16">
        <v>288.18267213414561</v>
      </c>
      <c r="M427" s="16">
        <v>153.94061018888843</v>
      </c>
      <c r="N427" s="16">
        <v>167.65801335098612</v>
      </c>
      <c r="O427" s="16">
        <v>336.18708377185766</v>
      </c>
    </row>
    <row r="428" spans="1:15" hidden="1">
      <c r="A428" s="15" t="str">
        <f>INDEX('R1. Scenario specifications'!$C$11:$C$49,MATCH($B428,'R1. Scenario specifications'!$A$11:$A$49,0))</f>
        <v>Current 1.75DS, 2030 start, 'Expect the Unexpected' but with most conservative biomass CCS / NET technology cost assumptions</v>
      </c>
      <c r="B428" s="15" t="s">
        <v>62</v>
      </c>
      <c r="C428" s="15" t="s">
        <v>100</v>
      </c>
      <c r="D428" s="15" t="s">
        <v>323</v>
      </c>
      <c r="E428" s="16">
        <v>0</v>
      </c>
      <c r="F428" s="16">
        <v>0</v>
      </c>
      <c r="G428" s="16">
        <v>1.0139303856537101</v>
      </c>
      <c r="H428" s="16">
        <v>1.1693497707912399</v>
      </c>
      <c r="I428" s="16">
        <v>36.483588282873569</v>
      </c>
      <c r="J428" s="16">
        <v>632.00155094056902</v>
      </c>
      <c r="K428" s="16">
        <v>2838.0821513364731</v>
      </c>
      <c r="L428" s="16">
        <v>0</v>
      </c>
      <c r="M428" s="16">
        <v>0</v>
      </c>
      <c r="N428" s="16">
        <v>0</v>
      </c>
      <c r="O428" s="16">
        <v>0</v>
      </c>
    </row>
    <row r="429" spans="1:15" hidden="1">
      <c r="A429" s="15" t="str">
        <f>INDEX('R1. Scenario specifications'!$C$11:$C$49,MATCH($B429,'R1. Scenario specifications'!$A$11:$A$49,0))</f>
        <v>Current 1.75DS, 2030 start, 'Expect the Unexpected' but with most conservative biomass CCS / NET technology cost assumptions</v>
      </c>
      <c r="B429" s="15" t="s">
        <v>62</v>
      </c>
      <c r="C429" s="15" t="s">
        <v>91</v>
      </c>
      <c r="D429" s="15" t="s">
        <v>324</v>
      </c>
      <c r="E429" s="16">
        <v>395.5594408806457</v>
      </c>
      <c r="F429" s="16">
        <v>321.73595345601609</v>
      </c>
      <c r="G429" s="16">
        <v>0</v>
      </c>
      <c r="H429" s="16">
        <v>34.220842306190796</v>
      </c>
      <c r="I429" s="16">
        <v>0</v>
      </c>
      <c r="J429" s="16">
        <v>0</v>
      </c>
      <c r="K429" s="16">
        <v>0</v>
      </c>
      <c r="L429" s="16">
        <v>810.32237586937185</v>
      </c>
      <c r="M429" s="16">
        <v>398.51720851569553</v>
      </c>
      <c r="N429" s="16">
        <v>743.23641512614745</v>
      </c>
      <c r="O429" s="16">
        <v>1304.1066887516845</v>
      </c>
    </row>
    <row r="430" spans="1:15" hidden="1">
      <c r="A430" s="15" t="str">
        <f>INDEX('R1. Scenario specifications'!$C$11:$C$49,MATCH($B430,'R1. Scenario specifications'!$A$11:$A$49,0))</f>
        <v>Current 1.75DS, 2030 start, 'Expect the Unexpected' but with most conservative biomass CCS / NET technology cost assumptions</v>
      </c>
      <c r="B430" s="15" t="s">
        <v>62</v>
      </c>
      <c r="C430" s="15" t="s">
        <v>92</v>
      </c>
      <c r="D430" s="15" t="s">
        <v>325</v>
      </c>
      <c r="E430" s="16">
        <v>182.72415945227004</v>
      </c>
      <c r="F430" s="16">
        <v>626.09271965666198</v>
      </c>
      <c r="G430" s="16">
        <v>495.57993922542278</v>
      </c>
      <c r="H430" s="16">
        <v>73.629230619680101</v>
      </c>
      <c r="I430" s="16">
        <v>336.68078408116708</v>
      </c>
      <c r="J430" s="16">
        <v>141.54873904620501</v>
      </c>
      <c r="K430" s="16">
        <v>166.00052963282354</v>
      </c>
      <c r="L430" s="16">
        <v>0</v>
      </c>
      <c r="M430" s="16">
        <v>81.040893538376793</v>
      </c>
      <c r="N430" s="16">
        <v>142.43841355048545</v>
      </c>
      <c r="O430" s="16">
        <v>475.48105344191879</v>
      </c>
    </row>
    <row r="431" spans="1:15" hidden="1">
      <c r="A431" s="15" t="str">
        <f>INDEX('R1. Scenario specifications'!$C$11:$C$49,MATCH($B431,'R1. Scenario specifications'!$A$11:$A$49,0))</f>
        <v>Current 1.75DS, 2030 start, 'Expect the Unexpected' but with most conservative biomass CCS / NET technology cost assumptions</v>
      </c>
      <c r="B431" s="15" t="s">
        <v>62</v>
      </c>
      <c r="C431" s="15" t="s">
        <v>101</v>
      </c>
      <c r="D431" s="15" t="s">
        <v>325</v>
      </c>
      <c r="E431" s="16">
        <v>0</v>
      </c>
      <c r="F431" s="16">
        <v>0</v>
      </c>
      <c r="G431" s="16">
        <v>0</v>
      </c>
      <c r="H431" s="16">
        <v>0.12837012889622901</v>
      </c>
      <c r="I431" s="16">
        <v>14.738040165487799</v>
      </c>
      <c r="J431" s="16">
        <v>71.741645651586296</v>
      </c>
      <c r="K431" s="16">
        <v>62.0275847195118</v>
      </c>
      <c r="L431" s="16">
        <v>0</v>
      </c>
      <c r="M431" s="16">
        <v>0</v>
      </c>
      <c r="N431" s="16">
        <v>0</v>
      </c>
      <c r="O431" s="16">
        <v>0</v>
      </c>
    </row>
    <row r="432" spans="1:15" hidden="1">
      <c r="A432" s="15" t="str">
        <f>INDEX('R1. Scenario specifications'!$C$11:$C$49,MATCH($B432,'R1. Scenario specifications'!$A$11:$A$49,0))</f>
        <v>Current 1.75DS, 2030 start, 'Expect the Unexpected' but with most conservative biomass CCS / NET technology cost assumptions</v>
      </c>
      <c r="B432" s="15" t="s">
        <v>62</v>
      </c>
      <c r="C432" s="15" t="s">
        <v>93</v>
      </c>
      <c r="D432" s="15" t="s">
        <v>328</v>
      </c>
      <c r="E432" s="16">
        <v>0.27881728888888901</v>
      </c>
      <c r="F432" s="16">
        <v>0.33361993333333301</v>
      </c>
      <c r="G432" s="16">
        <v>87.352872320358472</v>
      </c>
      <c r="H432" s="16">
        <v>51.864496204132912</v>
      </c>
      <c r="I432" s="16">
        <v>529.91923843617019</v>
      </c>
      <c r="J432" s="16">
        <v>188.03594456607166</v>
      </c>
      <c r="K432" s="16">
        <v>79.635872753163255</v>
      </c>
      <c r="L432" s="16">
        <v>13.680002759707392</v>
      </c>
      <c r="M432" s="16">
        <v>76.02304384622515</v>
      </c>
      <c r="N432" s="16">
        <v>63.020762132302018</v>
      </c>
      <c r="O432" s="16">
        <v>92.032725496765494</v>
      </c>
    </row>
    <row r="433" spans="1:15" hidden="1">
      <c r="A433" s="15" t="str">
        <f>INDEX('R1. Scenario specifications'!$C$11:$C$49,MATCH($B433,'R1. Scenario specifications'!$A$11:$A$49,0))</f>
        <v>Current 1.75DS, 2030 start, 'Expect the Unexpected' but with most conservative biomass CCS / NET technology cost assumptions</v>
      </c>
      <c r="B433" s="15" t="s">
        <v>62</v>
      </c>
      <c r="C433" s="15" t="s">
        <v>94</v>
      </c>
      <c r="D433" s="15" t="s">
        <v>326</v>
      </c>
      <c r="E433" s="16">
        <v>125.26921558847515</v>
      </c>
      <c r="F433" s="16">
        <v>243.91367023668442</v>
      </c>
      <c r="G433" s="16">
        <v>92.948725975069692</v>
      </c>
      <c r="H433" s="16">
        <v>257.81622327151319</v>
      </c>
      <c r="I433" s="16">
        <v>694.93336060367517</v>
      </c>
      <c r="J433" s="16">
        <v>408.89906849231062</v>
      </c>
      <c r="K433" s="16">
        <v>18.254537800259619</v>
      </c>
      <c r="L433" s="16">
        <v>7.7804098749004584</v>
      </c>
      <c r="M433" s="16">
        <v>10.403087930230019</v>
      </c>
      <c r="N433" s="16">
        <v>25.809049208200296</v>
      </c>
      <c r="O433" s="16">
        <v>1.6337828732457669</v>
      </c>
    </row>
    <row r="434" spans="1:15" hidden="1">
      <c r="A434" s="15" t="str">
        <f>INDEX('R1. Scenario specifications'!$C$11:$C$49,MATCH($B434,'R1. Scenario specifications'!$A$11:$A$49,0))</f>
        <v>Current 1.75DS, 2030 start, 'Expect the Unexpected' but with most conservative biomass CCS / NET technology cost assumptions</v>
      </c>
      <c r="B434" s="15" t="s">
        <v>62</v>
      </c>
      <c r="C434" s="15" t="s">
        <v>95</v>
      </c>
      <c r="D434" s="15" t="s">
        <v>327</v>
      </c>
      <c r="E434" s="16">
        <v>0</v>
      </c>
      <c r="F434" s="16">
        <v>0</v>
      </c>
      <c r="G434" s="16">
        <v>0.30217566478646202</v>
      </c>
      <c r="H434" s="16">
        <v>111.97047428297222</v>
      </c>
      <c r="I434" s="16">
        <v>360.24883174413901</v>
      </c>
      <c r="J434" s="16">
        <v>595.8350329706966</v>
      </c>
      <c r="K434" s="16">
        <v>23.178723838087308</v>
      </c>
      <c r="L434" s="16">
        <v>49.514213468083881</v>
      </c>
      <c r="M434" s="16">
        <v>222.00567456791111</v>
      </c>
      <c r="N434" s="16">
        <v>585.89483727855077</v>
      </c>
      <c r="O434" s="16">
        <v>0</v>
      </c>
    </row>
    <row r="435" spans="1:15" hidden="1">
      <c r="A435" s="15" t="str">
        <f>INDEX('R1. Scenario specifications'!$C$11:$C$49,MATCH($B435,'R1. Scenario specifications'!$A$11:$A$49,0))</f>
        <v>Current 1.75DS, 2030 start, 'Expect the Unexpected' but with most conservative biomass CCS / NET technology cost assumptions</v>
      </c>
      <c r="B435" s="15" t="s">
        <v>62</v>
      </c>
      <c r="C435" s="15" t="s">
        <v>96</v>
      </c>
      <c r="D435" s="15" t="s">
        <v>328</v>
      </c>
      <c r="E435" s="16">
        <v>70.074397658857791</v>
      </c>
      <c r="F435" s="16">
        <v>20.516155164447088</v>
      </c>
      <c r="G435" s="16">
        <v>0.17369078852958428</v>
      </c>
      <c r="H435" s="16">
        <v>0</v>
      </c>
      <c r="I435" s="16">
        <v>3.4948068878393732</v>
      </c>
      <c r="J435" s="16">
        <v>10.38235543305219</v>
      </c>
      <c r="K435" s="16">
        <v>12.43864609308662</v>
      </c>
      <c r="L435" s="16">
        <v>94.270306612776167</v>
      </c>
      <c r="M435" s="16">
        <v>30.474282179165989</v>
      </c>
      <c r="N435" s="16">
        <v>64.097468573712376</v>
      </c>
      <c r="O435" s="16">
        <v>91.894581370460429</v>
      </c>
    </row>
    <row r="436" spans="1:15" hidden="1">
      <c r="A436" s="15" t="str">
        <f>INDEX('R1. Scenario specifications'!$C$11:$C$49,MATCH($B436,'R1. Scenario specifications'!$A$11:$A$49,0))</f>
        <v>Current 1.75DS, 2030 start, 'Expect the Unexpected' but with most conservative biomass CCS / NET technology cost assumptions</v>
      </c>
      <c r="B436" s="15" t="s">
        <v>62</v>
      </c>
      <c r="C436" s="15" t="s">
        <v>97</v>
      </c>
      <c r="D436" s="15" t="s">
        <v>329</v>
      </c>
      <c r="E436" s="16">
        <v>12.637708883949241</v>
      </c>
      <c r="F436" s="16">
        <v>82.719415916369499</v>
      </c>
      <c r="G436" s="16">
        <v>50.000000000000014</v>
      </c>
      <c r="H436" s="16">
        <v>53.3333333333333</v>
      </c>
      <c r="I436" s="16">
        <v>391.30858946468777</v>
      </c>
      <c r="J436" s="16">
        <v>1796.0125254830373</v>
      </c>
      <c r="K436" s="16">
        <v>1611.7992141364698</v>
      </c>
      <c r="L436" s="16">
        <v>540.99260800028446</v>
      </c>
      <c r="M436" s="16">
        <v>1769.4475564355332</v>
      </c>
      <c r="N436" s="16">
        <v>1608.135850998968</v>
      </c>
      <c r="O436" s="16">
        <v>603.1381237328161</v>
      </c>
    </row>
    <row r="437" spans="1:15" hidden="1">
      <c r="A437" s="15" t="str">
        <f>INDEX('R1. Scenario specifications'!$C$11:$C$49,MATCH($B437,'R1. Scenario specifications'!$A$11:$A$49,0))</f>
        <v>Current 1.75DS, 2030 start, 'Expect the Unexpected' but with most conservative biomass CCS / NET technology cost assumptions</v>
      </c>
      <c r="B437" s="15" t="s">
        <v>62</v>
      </c>
      <c r="C437" s="15" t="s">
        <v>98</v>
      </c>
      <c r="D437" s="15" t="s">
        <v>329</v>
      </c>
      <c r="E437" s="16">
        <v>3.9388921868092472E-3</v>
      </c>
      <c r="F437" s="16">
        <v>1.0352472304670233</v>
      </c>
      <c r="G437" s="16">
        <v>1.710734171095331</v>
      </c>
      <c r="H437" s="16">
        <v>10.613038269375846</v>
      </c>
      <c r="I437" s="16">
        <v>2.02601396971522</v>
      </c>
      <c r="J437" s="16">
        <v>8.3811192059909096</v>
      </c>
      <c r="K437" s="16">
        <v>19.974351946998862</v>
      </c>
      <c r="L437" s="16">
        <v>4.8146999786389575</v>
      </c>
      <c r="M437" s="16">
        <v>13.470873648090334</v>
      </c>
      <c r="N437" s="16">
        <v>13.311720314966493</v>
      </c>
      <c r="O437" s="16">
        <v>8.6146692860411243</v>
      </c>
    </row>
    <row r="438" spans="1:15" hidden="1">
      <c r="A438" s="15" t="str">
        <f>INDEX('R1. Scenario specifications'!$C$11:$C$49,MATCH($B438,'R1. Scenario specifications'!$A$11:$A$49,0))</f>
        <v>Current 1.75DS, 2030 start, 'Expect the Unexpected' but with most conservative biomass CCS / NET technology cost assumptions</v>
      </c>
      <c r="B438" s="15" t="s">
        <v>62</v>
      </c>
      <c r="C438" s="15" t="s">
        <v>99</v>
      </c>
      <c r="D438" s="15" t="s">
        <v>330</v>
      </c>
      <c r="E438" s="16">
        <v>164.94116315871042</v>
      </c>
      <c r="F438" s="16">
        <v>29.999999999999957</v>
      </c>
      <c r="G438" s="16">
        <v>129.99999999999974</v>
      </c>
      <c r="H438" s="16">
        <v>409.5339430139133</v>
      </c>
      <c r="I438" s="16">
        <v>1884.4423326443041</v>
      </c>
      <c r="J438" s="16">
        <v>1490.8911918799849</v>
      </c>
      <c r="K438" s="16">
        <v>3750.9986548882089</v>
      </c>
      <c r="L438" s="16">
        <v>2014.8144739701925</v>
      </c>
      <c r="M438" s="16">
        <v>2797.409349471825</v>
      </c>
      <c r="N438" s="16">
        <v>3872.0695193609572</v>
      </c>
      <c r="O438" s="16">
        <v>3957.3201736041829</v>
      </c>
    </row>
    <row r="439" spans="1:15" hidden="1">
      <c r="A439" s="15" t="str">
        <f>INDEX('R1. Scenario specifications'!$C$11:$C$49,MATCH($B439,'R1. Scenario specifications'!$A$11:$A$49,0))</f>
        <v>Current 2DS, 2030 start, 'Expect the Unexpected' but with cheap renewables</v>
      </c>
      <c r="B439" s="15" t="s">
        <v>63</v>
      </c>
      <c r="C439" s="15" t="s">
        <v>90</v>
      </c>
      <c r="D439" s="15" t="s">
        <v>323</v>
      </c>
      <c r="E439" s="16">
        <v>0</v>
      </c>
      <c r="F439" s="16">
        <v>6.9319296018733398</v>
      </c>
      <c r="G439" s="16">
        <v>93.621671822514514</v>
      </c>
      <c r="H439" s="16">
        <v>365.04238792581759</v>
      </c>
      <c r="I439" s="16">
        <v>323.76287213227096</v>
      </c>
      <c r="J439" s="16">
        <v>202.71553905036495</v>
      </c>
      <c r="K439" s="16">
        <v>298.76350347514472</v>
      </c>
      <c r="L439" s="16">
        <v>74.321942301936602</v>
      </c>
      <c r="M439" s="16">
        <v>144.57107782811022</v>
      </c>
      <c r="N439" s="16">
        <v>276.41233650544245</v>
      </c>
      <c r="O439" s="16">
        <v>147.5396900555636</v>
      </c>
    </row>
    <row r="440" spans="1:15" hidden="1">
      <c r="A440" s="15" t="str">
        <f>INDEX('R1. Scenario specifications'!$C$11:$C$49,MATCH($B440,'R1. Scenario specifications'!$A$11:$A$49,0))</f>
        <v>Current 2DS, 2030 start, 'Expect the Unexpected' but with cheap renewables</v>
      </c>
      <c r="B440" s="15" t="s">
        <v>63</v>
      </c>
      <c r="C440" s="15" t="s">
        <v>100</v>
      </c>
      <c r="D440" s="15" t="s">
        <v>323</v>
      </c>
      <c r="E440" s="16">
        <v>0</v>
      </c>
      <c r="F440" s="16">
        <v>0</v>
      </c>
      <c r="G440" s="16">
        <v>1.0139303856537101</v>
      </c>
      <c r="H440" s="16">
        <v>1.1693497707912399</v>
      </c>
      <c r="I440" s="16">
        <v>31.463117319517075</v>
      </c>
      <c r="J440" s="16">
        <v>179.47305905643285</v>
      </c>
      <c r="K440" s="16">
        <v>321.76475825612607</v>
      </c>
      <c r="L440" s="16">
        <v>0</v>
      </c>
      <c r="M440" s="16">
        <v>0</v>
      </c>
      <c r="N440" s="16">
        <v>0</v>
      </c>
      <c r="O440" s="16">
        <v>0</v>
      </c>
    </row>
    <row r="441" spans="1:15" hidden="1">
      <c r="A441" s="15" t="str">
        <f>INDEX('R1. Scenario specifications'!$C$11:$C$49,MATCH($B441,'R1. Scenario specifications'!$A$11:$A$49,0))</f>
        <v>Current 2DS, 2030 start, 'Expect the Unexpected' but with cheap renewables</v>
      </c>
      <c r="B441" s="15" t="s">
        <v>63</v>
      </c>
      <c r="C441" s="15" t="s">
        <v>91</v>
      </c>
      <c r="D441" s="15" t="s">
        <v>324</v>
      </c>
      <c r="E441" s="16">
        <v>395.5594408806457</v>
      </c>
      <c r="F441" s="16">
        <v>321.73595345601609</v>
      </c>
      <c r="G441" s="16">
        <v>0</v>
      </c>
      <c r="H441" s="16">
        <v>34.220842306190796</v>
      </c>
      <c r="I441" s="16">
        <v>0</v>
      </c>
      <c r="J441" s="16">
        <v>0</v>
      </c>
      <c r="K441" s="16">
        <v>0</v>
      </c>
      <c r="L441" s="16">
        <v>851.7463788498585</v>
      </c>
      <c r="M441" s="16">
        <v>222.96287198918569</v>
      </c>
      <c r="N441" s="16">
        <v>398.02677273642382</v>
      </c>
      <c r="O441" s="16">
        <v>1242.4020876886473</v>
      </c>
    </row>
    <row r="442" spans="1:15" hidden="1">
      <c r="A442" s="15" t="str">
        <f>INDEX('R1. Scenario specifications'!$C$11:$C$49,MATCH($B442,'R1. Scenario specifications'!$A$11:$A$49,0))</f>
        <v>Current 2DS, 2030 start, 'Expect the Unexpected' but with cheap renewables</v>
      </c>
      <c r="B442" s="15" t="s">
        <v>63</v>
      </c>
      <c r="C442" s="15" t="s">
        <v>92</v>
      </c>
      <c r="D442" s="15" t="s">
        <v>325</v>
      </c>
      <c r="E442" s="16">
        <v>182.72415945227004</v>
      </c>
      <c r="F442" s="16">
        <v>626.09271965666198</v>
      </c>
      <c r="G442" s="16">
        <v>495.57993922542278</v>
      </c>
      <c r="H442" s="16">
        <v>73.629230619680101</v>
      </c>
      <c r="I442" s="16">
        <v>310.47075489286073</v>
      </c>
      <c r="J442" s="16">
        <v>655.36193831467801</v>
      </c>
      <c r="K442" s="16">
        <v>216.13698061413677</v>
      </c>
      <c r="L442" s="16">
        <v>68.561529413432496</v>
      </c>
      <c r="M442" s="16">
        <v>351.73249924122217</v>
      </c>
      <c r="N442" s="16">
        <v>331.08102189435857</v>
      </c>
      <c r="O442" s="16">
        <v>180.34880868735803</v>
      </c>
    </row>
    <row r="443" spans="1:15" hidden="1">
      <c r="A443" s="15" t="str">
        <f>INDEX('R1. Scenario specifications'!$C$11:$C$49,MATCH($B443,'R1. Scenario specifications'!$A$11:$A$49,0))</f>
        <v>Current 2DS, 2030 start, 'Expect the Unexpected' but with cheap renewables</v>
      </c>
      <c r="B443" s="15" t="s">
        <v>63</v>
      </c>
      <c r="C443" s="15" t="s">
        <v>101</v>
      </c>
      <c r="D443" s="15" t="s">
        <v>325</v>
      </c>
      <c r="E443" s="16">
        <v>0</v>
      </c>
      <c r="F443" s="16">
        <v>0</v>
      </c>
      <c r="G443" s="16">
        <v>0</v>
      </c>
      <c r="H443" s="16">
        <v>0.12837012889622901</v>
      </c>
      <c r="I443" s="16">
        <v>8.1664783345869409</v>
      </c>
      <c r="J443" s="16">
        <v>30.793999039828609</v>
      </c>
      <c r="K443" s="16">
        <v>6.7894176209092603</v>
      </c>
      <c r="L443" s="16">
        <v>0</v>
      </c>
      <c r="M443" s="16">
        <v>0</v>
      </c>
      <c r="N443" s="16">
        <v>0</v>
      </c>
      <c r="O443" s="16">
        <v>0</v>
      </c>
    </row>
    <row r="444" spans="1:15" hidden="1">
      <c r="A444" s="15" t="str">
        <f>INDEX('R1. Scenario specifications'!$C$11:$C$49,MATCH($B444,'R1. Scenario specifications'!$A$11:$A$49,0))</f>
        <v>Current 2DS, 2030 start, 'Expect the Unexpected' but with cheap renewables</v>
      </c>
      <c r="B444" s="15" t="s">
        <v>63</v>
      </c>
      <c r="C444" s="15" t="s">
        <v>93</v>
      </c>
      <c r="D444" s="15" t="s">
        <v>328</v>
      </c>
      <c r="E444" s="16">
        <v>0.27881728888888901</v>
      </c>
      <c r="F444" s="16">
        <v>0.33361993333333301</v>
      </c>
      <c r="G444" s="16">
        <v>87.352872320358472</v>
      </c>
      <c r="H444" s="16">
        <v>51.864496204132912</v>
      </c>
      <c r="I444" s="16">
        <v>62.577147100890471</v>
      </c>
      <c r="J444" s="16">
        <v>226.63335317378997</v>
      </c>
      <c r="K444" s="16">
        <v>83.698963935166432</v>
      </c>
      <c r="L444" s="16">
        <v>48.964708060350134</v>
      </c>
      <c r="M444" s="16">
        <v>58.100849913137907</v>
      </c>
      <c r="N444" s="16">
        <v>53.992012326345439</v>
      </c>
      <c r="O444" s="16">
        <v>83.698963935166432</v>
      </c>
    </row>
    <row r="445" spans="1:15" hidden="1">
      <c r="A445" s="15" t="str">
        <f>INDEX('R1. Scenario specifications'!$C$11:$C$49,MATCH($B445,'R1. Scenario specifications'!$A$11:$A$49,0))</f>
        <v>Current 2DS, 2030 start, 'Expect the Unexpected' but with cheap renewables</v>
      </c>
      <c r="B445" s="15" t="s">
        <v>63</v>
      </c>
      <c r="C445" s="15" t="s">
        <v>94</v>
      </c>
      <c r="D445" s="15" t="s">
        <v>326</v>
      </c>
      <c r="E445" s="16">
        <v>125.26921558847515</v>
      </c>
      <c r="F445" s="16">
        <v>243.91367023668442</v>
      </c>
      <c r="G445" s="16">
        <v>92.948725975069692</v>
      </c>
      <c r="H445" s="16">
        <v>257.81622327151319</v>
      </c>
      <c r="I445" s="16">
        <v>341.21094501328866</v>
      </c>
      <c r="J445" s="16">
        <v>119.34529064492503</v>
      </c>
      <c r="K445" s="16">
        <v>17.575161573596333</v>
      </c>
      <c r="L445" s="16">
        <v>66.132767088892962</v>
      </c>
      <c r="M445" s="16">
        <v>27.865967370909374</v>
      </c>
      <c r="N445" s="16">
        <v>27.983483103185783</v>
      </c>
      <c r="O445" s="16">
        <v>0</v>
      </c>
    </row>
    <row r="446" spans="1:15" hidden="1">
      <c r="A446" s="15" t="str">
        <f>INDEX('R1. Scenario specifications'!$C$11:$C$49,MATCH($B446,'R1. Scenario specifications'!$A$11:$A$49,0))</f>
        <v>Current 2DS, 2030 start, 'Expect the Unexpected' but with cheap renewables</v>
      </c>
      <c r="B446" s="15" t="s">
        <v>63</v>
      </c>
      <c r="C446" s="15" t="s">
        <v>95</v>
      </c>
      <c r="D446" s="15" t="s">
        <v>327</v>
      </c>
      <c r="E446" s="16">
        <v>0</v>
      </c>
      <c r="F446" s="16">
        <v>0</v>
      </c>
      <c r="G446" s="16">
        <v>0.30217566478646202</v>
      </c>
      <c r="H446" s="16">
        <v>111.97047428297222</v>
      </c>
      <c r="I446" s="16">
        <v>353.66988464885799</v>
      </c>
      <c r="J446" s="16">
        <v>626.94137114528121</v>
      </c>
      <c r="K446" s="16">
        <v>23.178723838087308</v>
      </c>
      <c r="L446" s="16">
        <v>43.112806420798151</v>
      </c>
      <c r="M446" s="16">
        <v>213.57508228810048</v>
      </c>
      <c r="N446" s="16">
        <v>600.72683660564735</v>
      </c>
      <c r="O446" s="16">
        <v>0</v>
      </c>
    </row>
    <row r="447" spans="1:15" hidden="1">
      <c r="A447" s="15" t="str">
        <f>INDEX('R1. Scenario specifications'!$C$11:$C$49,MATCH($B447,'R1. Scenario specifications'!$A$11:$A$49,0))</f>
        <v>Current 2DS, 2030 start, 'Expect the Unexpected' but with cheap renewables</v>
      </c>
      <c r="B447" s="15" t="s">
        <v>63</v>
      </c>
      <c r="C447" s="15" t="s">
        <v>96</v>
      </c>
      <c r="D447" s="15" t="s">
        <v>328</v>
      </c>
      <c r="E447" s="16">
        <v>70.074397658857791</v>
      </c>
      <c r="F447" s="16">
        <v>20.516155164447088</v>
      </c>
      <c r="G447" s="16">
        <v>0.17369078852958428</v>
      </c>
      <c r="H447" s="16">
        <v>0</v>
      </c>
      <c r="I447" s="16">
        <v>2.9381927478131442</v>
      </c>
      <c r="J447" s="16">
        <v>9.7259141436381888</v>
      </c>
      <c r="K447" s="16">
        <v>5.3649662919793393</v>
      </c>
      <c r="L447" s="16">
        <v>18.03778897115577</v>
      </c>
      <c r="M447" s="16">
        <v>15.909400228061525</v>
      </c>
      <c r="N447" s="16">
        <v>28.546969027822087</v>
      </c>
      <c r="O447" s="16">
        <v>70.837703333763969</v>
      </c>
    </row>
    <row r="448" spans="1:15" hidden="1">
      <c r="A448" s="15" t="str">
        <f>INDEX('R1. Scenario specifications'!$C$11:$C$49,MATCH($B448,'R1. Scenario specifications'!$A$11:$A$49,0))</f>
        <v>Current 2DS, 2030 start, 'Expect the Unexpected' but with cheap renewables</v>
      </c>
      <c r="B448" s="15" t="s">
        <v>63</v>
      </c>
      <c r="C448" s="15" t="s">
        <v>97</v>
      </c>
      <c r="D448" s="15" t="s">
        <v>329</v>
      </c>
      <c r="E448" s="16">
        <v>12.637708883949241</v>
      </c>
      <c r="F448" s="16">
        <v>82.719415916369499</v>
      </c>
      <c r="G448" s="16">
        <v>50.000000000000014</v>
      </c>
      <c r="H448" s="16">
        <v>53.3333333333333</v>
      </c>
      <c r="I448" s="16">
        <v>728.09274130149527</v>
      </c>
      <c r="J448" s="16">
        <v>2218.5268441356479</v>
      </c>
      <c r="K448" s="16">
        <v>2663.1152297599788</v>
      </c>
      <c r="L448" s="16">
        <v>1510.5986201226551</v>
      </c>
      <c r="M448" s="16">
        <v>2704.1481764818864</v>
      </c>
      <c r="N448" s="16">
        <v>2964.6159176933097</v>
      </c>
      <c r="O448" s="16">
        <v>1649.0374220403364</v>
      </c>
    </row>
    <row r="449" spans="1:15" hidden="1">
      <c r="A449" s="15" t="str">
        <f>INDEX('R1. Scenario specifications'!$C$11:$C$49,MATCH($B449,'R1. Scenario specifications'!$A$11:$A$49,0))</f>
        <v>Current 2DS, 2030 start, 'Expect the Unexpected' but with cheap renewables</v>
      </c>
      <c r="B449" s="15" t="s">
        <v>63</v>
      </c>
      <c r="C449" s="15" t="s">
        <v>98</v>
      </c>
      <c r="D449" s="15" t="s">
        <v>329</v>
      </c>
      <c r="E449" s="16">
        <v>3.9388921868092472E-3</v>
      </c>
      <c r="F449" s="16">
        <v>1.0352472304670233</v>
      </c>
      <c r="G449" s="16">
        <v>1.710734171095331</v>
      </c>
      <c r="H449" s="16">
        <v>10.613038269375846</v>
      </c>
      <c r="I449" s="16">
        <v>1.4564822092387726</v>
      </c>
      <c r="J449" s="16">
        <v>5.6506449728964148</v>
      </c>
      <c r="K449" s="16">
        <v>6.600391740123464</v>
      </c>
      <c r="L449" s="16">
        <v>3.2961861411922699</v>
      </c>
      <c r="M449" s="16">
        <v>6.0648023245691718</v>
      </c>
      <c r="N449" s="16">
        <v>5.1464113864036989</v>
      </c>
      <c r="O449" s="16">
        <v>4.5100581450672745</v>
      </c>
    </row>
    <row r="450" spans="1:15" hidden="1">
      <c r="A450" s="15" t="str">
        <f>INDEX('R1. Scenario specifications'!$C$11:$C$49,MATCH($B450,'R1. Scenario specifications'!$A$11:$A$49,0))</f>
        <v>Current 2DS, 2030 start, 'Expect the Unexpected' but with cheap renewables</v>
      </c>
      <c r="B450" s="15" t="s">
        <v>63</v>
      </c>
      <c r="C450" s="15" t="s">
        <v>99</v>
      </c>
      <c r="D450" s="15" t="s">
        <v>330</v>
      </c>
      <c r="E450" s="16">
        <v>164.94116315871042</v>
      </c>
      <c r="F450" s="16">
        <v>29.999999999999957</v>
      </c>
      <c r="G450" s="16">
        <v>129.99999999999974</v>
      </c>
      <c r="H450" s="16">
        <v>409.5339430139133</v>
      </c>
      <c r="I450" s="16">
        <v>2126.082877902274</v>
      </c>
      <c r="J450" s="16">
        <v>1429.1950276155349</v>
      </c>
      <c r="K450" s="16">
        <v>3341.1096855281303</v>
      </c>
      <c r="L450" s="16">
        <v>3200.2341549261564</v>
      </c>
      <c r="M450" s="16">
        <v>3694.519228582345</v>
      </c>
      <c r="N450" s="16">
        <v>4743.0030085925746</v>
      </c>
      <c r="O450" s="16">
        <v>4982.1343302100331</v>
      </c>
    </row>
    <row r="451" spans="1:15" hidden="1">
      <c r="A451" s="15" t="str">
        <f>INDEX('R1. Scenario specifications'!$C$11:$C$49,MATCH($B451,'R1. Scenario specifications'!$A$11:$A$49,0))</f>
        <v>Current 2DS, 2020 start, 'Expect the Unexpected' but with cheap CCS</v>
      </c>
      <c r="B451" s="15" t="s">
        <v>64</v>
      </c>
      <c r="C451" s="15" t="s">
        <v>90</v>
      </c>
      <c r="D451" s="15" t="s">
        <v>323</v>
      </c>
      <c r="E451" s="16">
        <v>0</v>
      </c>
      <c r="F451" s="16">
        <v>6.9319296018733398</v>
      </c>
      <c r="G451" s="16">
        <v>93.621671822514514</v>
      </c>
      <c r="H451" s="16">
        <v>393.14136716219377</v>
      </c>
      <c r="I451" s="16">
        <v>303.18736362507315</v>
      </c>
      <c r="J451" s="16">
        <v>191.6792835110416</v>
      </c>
      <c r="K451" s="16">
        <v>437.77556637159898</v>
      </c>
      <c r="L451" s="16">
        <v>109.64234742636631</v>
      </c>
      <c r="M451" s="16">
        <v>199.6384441276347</v>
      </c>
      <c r="N451" s="16">
        <v>367.4004675918477</v>
      </c>
      <c r="O451" s="16">
        <v>141.24730878261343</v>
      </c>
    </row>
    <row r="452" spans="1:15" hidden="1">
      <c r="A452" s="15" t="str">
        <f>INDEX('R1. Scenario specifications'!$C$11:$C$49,MATCH($B452,'R1. Scenario specifications'!$A$11:$A$49,0))</f>
        <v>Current 2DS, 2020 start, 'Expect the Unexpected' but with cheap CCS</v>
      </c>
      <c r="B452" s="15" t="s">
        <v>64</v>
      </c>
      <c r="C452" s="15" t="s">
        <v>100</v>
      </c>
      <c r="D452" s="15" t="s">
        <v>323</v>
      </c>
      <c r="E452" s="16">
        <v>0</v>
      </c>
      <c r="F452" s="16">
        <v>0</v>
      </c>
      <c r="G452" s="16">
        <v>1.0139303856537101</v>
      </c>
      <c r="H452" s="16">
        <v>13.663193437346759</v>
      </c>
      <c r="I452" s="16">
        <v>69.433527057663596</v>
      </c>
      <c r="J452" s="16">
        <v>261.88296484293733</v>
      </c>
      <c r="K452" s="16">
        <v>0</v>
      </c>
      <c r="L452" s="16">
        <v>0</v>
      </c>
      <c r="M452" s="16">
        <v>0</v>
      </c>
      <c r="N452" s="16">
        <v>0</v>
      </c>
      <c r="O452" s="16">
        <v>0</v>
      </c>
    </row>
    <row r="453" spans="1:15" hidden="1">
      <c r="A453" s="15" t="str">
        <f>INDEX('R1. Scenario specifications'!$C$11:$C$49,MATCH($B453,'R1. Scenario specifications'!$A$11:$A$49,0))</f>
        <v>Current 2DS, 2020 start, 'Expect the Unexpected' but with cheap CCS</v>
      </c>
      <c r="B453" s="15" t="s">
        <v>64</v>
      </c>
      <c r="C453" s="15" t="s">
        <v>91</v>
      </c>
      <c r="D453" s="15" t="s">
        <v>324</v>
      </c>
      <c r="E453" s="16">
        <v>395.5594408806457</v>
      </c>
      <c r="F453" s="16">
        <v>321.73595345601609</v>
      </c>
      <c r="G453" s="16">
        <v>0</v>
      </c>
      <c r="H453" s="16">
        <v>0</v>
      </c>
      <c r="I453" s="16">
        <v>0</v>
      </c>
      <c r="J453" s="16">
        <v>0</v>
      </c>
      <c r="K453" s="16">
        <v>0</v>
      </c>
      <c r="L453" s="16">
        <v>1757.4464966705893</v>
      </c>
      <c r="M453" s="16">
        <v>493.72388134922653</v>
      </c>
      <c r="N453" s="16">
        <v>572.29342262231546</v>
      </c>
      <c r="O453" s="16">
        <v>2120.1365730579828</v>
      </c>
    </row>
    <row r="454" spans="1:15" hidden="1">
      <c r="A454" s="15" t="str">
        <f>INDEX('R1. Scenario specifications'!$C$11:$C$49,MATCH($B454,'R1. Scenario specifications'!$A$11:$A$49,0))</f>
        <v>Current 2DS, 2020 start, 'Expect the Unexpected' but with cheap CCS</v>
      </c>
      <c r="B454" s="15" t="s">
        <v>64</v>
      </c>
      <c r="C454" s="15" t="s">
        <v>92</v>
      </c>
      <c r="D454" s="15" t="s">
        <v>325</v>
      </c>
      <c r="E454" s="16">
        <v>182.72415945227004</v>
      </c>
      <c r="F454" s="16">
        <v>626.09271965666198</v>
      </c>
      <c r="G454" s="16">
        <v>495.57993922542278</v>
      </c>
      <c r="H454" s="16">
        <v>69.845105215624443</v>
      </c>
      <c r="I454" s="16">
        <v>359.9108345877367</v>
      </c>
      <c r="J454" s="16">
        <v>605.99788762423464</v>
      </c>
      <c r="K454" s="16">
        <v>94.61023334179643</v>
      </c>
      <c r="L454" s="16">
        <v>109.25362648260545</v>
      </c>
      <c r="M454" s="16">
        <v>387.9864316415688</v>
      </c>
      <c r="N454" s="16">
        <v>289.24385112645518</v>
      </c>
      <c r="O454" s="16">
        <v>266.33787729222985</v>
      </c>
    </row>
    <row r="455" spans="1:15" hidden="1">
      <c r="A455" s="15" t="str">
        <f>INDEX('R1. Scenario specifications'!$C$11:$C$49,MATCH($B455,'R1. Scenario specifications'!$A$11:$A$49,0))</f>
        <v>Current 2DS, 2020 start, 'Expect the Unexpected' but with cheap CCS</v>
      </c>
      <c r="B455" s="15" t="s">
        <v>64</v>
      </c>
      <c r="C455" s="15" t="s">
        <v>93</v>
      </c>
      <c r="D455" s="15" t="s">
        <v>328</v>
      </c>
      <c r="E455" s="16">
        <v>0.27881728888888901</v>
      </c>
      <c r="F455" s="16">
        <v>0.33361993333333301</v>
      </c>
      <c r="G455" s="16">
        <v>87.352872320358472</v>
      </c>
      <c r="H455" s="16">
        <v>53.53277898674402</v>
      </c>
      <c r="I455" s="16">
        <v>60.12332229774465</v>
      </c>
      <c r="J455" s="16">
        <v>204.76635455079884</v>
      </c>
      <c r="K455" s="16">
        <v>83.698963935166432</v>
      </c>
      <c r="L455" s="16">
        <v>53.53277898674402</v>
      </c>
      <c r="M455" s="16">
        <v>53.220270271442907</v>
      </c>
      <c r="N455" s="16">
        <v>54.304521041646545</v>
      </c>
      <c r="O455" s="16">
        <v>81.764966326755228</v>
      </c>
    </row>
    <row r="456" spans="1:15" hidden="1">
      <c r="A456" s="15" t="str">
        <f>INDEX('R1. Scenario specifications'!$C$11:$C$49,MATCH($B456,'R1. Scenario specifications'!$A$11:$A$49,0))</f>
        <v>Current 2DS, 2020 start, 'Expect the Unexpected' but with cheap CCS</v>
      </c>
      <c r="B456" s="15" t="s">
        <v>64</v>
      </c>
      <c r="C456" s="15" t="s">
        <v>94</v>
      </c>
      <c r="D456" s="15" t="s">
        <v>326</v>
      </c>
      <c r="E456" s="16">
        <v>125.26921558847515</v>
      </c>
      <c r="F456" s="16">
        <v>243.91367023668442</v>
      </c>
      <c r="G456" s="16">
        <v>92.948725975069692</v>
      </c>
      <c r="H456" s="16">
        <v>246.68879322349088</v>
      </c>
      <c r="I456" s="16">
        <v>280.57118606133054</v>
      </c>
      <c r="J456" s="16">
        <v>96.598957270794429</v>
      </c>
      <c r="K456" s="16">
        <v>31.572138506713081</v>
      </c>
      <c r="L456" s="16">
        <v>37.217182137253374</v>
      </c>
      <c r="M456" s="16">
        <v>28.600400709244436</v>
      </c>
      <c r="N456" s="16">
        <v>9.0389839217516634</v>
      </c>
      <c r="O456" s="16">
        <v>0</v>
      </c>
    </row>
    <row r="457" spans="1:15" hidden="1">
      <c r="A457" s="15" t="str">
        <f>INDEX('R1. Scenario specifications'!$C$11:$C$49,MATCH($B457,'R1. Scenario specifications'!$A$11:$A$49,0))</f>
        <v>Current 2DS, 2020 start, 'Expect the Unexpected' but with cheap CCS</v>
      </c>
      <c r="B457" s="15" t="s">
        <v>64</v>
      </c>
      <c r="C457" s="15" t="s">
        <v>95</v>
      </c>
      <c r="D457" s="15" t="s">
        <v>327</v>
      </c>
      <c r="E457" s="16">
        <v>0</v>
      </c>
      <c r="F457" s="16">
        <v>0</v>
      </c>
      <c r="G457" s="16">
        <v>0.30217566478646202</v>
      </c>
      <c r="H457" s="16">
        <v>111.66320549908045</v>
      </c>
      <c r="I457" s="16">
        <v>353.97715343275013</v>
      </c>
      <c r="J457" s="16">
        <v>624.64976041383079</v>
      </c>
      <c r="K457" s="16">
        <v>23.178723838087308</v>
      </c>
      <c r="L457" s="16">
        <v>43.4551443859975</v>
      </c>
      <c r="M457" s="16">
        <v>215.73399625652206</v>
      </c>
      <c r="N457" s="16">
        <v>598.22558467202634</v>
      </c>
      <c r="O457" s="16">
        <v>0</v>
      </c>
    </row>
    <row r="458" spans="1:15" hidden="1">
      <c r="A458" s="15" t="str">
        <f>INDEX('R1. Scenario specifications'!$C$11:$C$49,MATCH($B458,'R1. Scenario specifications'!$A$11:$A$49,0))</f>
        <v>Current 2DS, 2020 start, 'Expect the Unexpected' but with cheap CCS</v>
      </c>
      <c r="B458" s="15" t="s">
        <v>64</v>
      </c>
      <c r="C458" s="15" t="s">
        <v>96</v>
      </c>
      <c r="D458" s="15" t="s">
        <v>328</v>
      </c>
      <c r="E458" s="16">
        <v>70.074397658857791</v>
      </c>
      <c r="F458" s="16">
        <v>20.516155164447088</v>
      </c>
      <c r="G458" s="16">
        <v>0.17369078852958428</v>
      </c>
      <c r="H458" s="16">
        <v>2.7924912242717799</v>
      </c>
      <c r="I458" s="16">
        <v>7.4505444212161898</v>
      </c>
      <c r="J458" s="16">
        <v>16.258293032511119</v>
      </c>
      <c r="K458" s="16">
        <v>24.18401842609024</v>
      </c>
      <c r="L458" s="16">
        <v>45.097219647449592</v>
      </c>
      <c r="M458" s="16">
        <v>55.837235027556147</v>
      </c>
      <c r="N458" s="16">
        <v>88.852254812540622</v>
      </c>
      <c r="O458" s="16">
        <v>99.754353419915319</v>
      </c>
    </row>
    <row r="459" spans="1:15" hidden="1">
      <c r="A459" s="15" t="str">
        <f>INDEX('R1. Scenario specifications'!$C$11:$C$49,MATCH($B459,'R1. Scenario specifications'!$A$11:$A$49,0))</f>
        <v>Current 2DS, 2020 start, 'Expect the Unexpected' but with cheap CCS</v>
      </c>
      <c r="B459" s="15" t="s">
        <v>64</v>
      </c>
      <c r="C459" s="15" t="s">
        <v>97</v>
      </c>
      <c r="D459" s="15" t="s">
        <v>329</v>
      </c>
      <c r="E459" s="16">
        <v>12.637708883949241</v>
      </c>
      <c r="F459" s="16">
        <v>82.719415916369499</v>
      </c>
      <c r="G459" s="16">
        <v>50.000000000000014</v>
      </c>
      <c r="H459" s="16">
        <v>53.333333333333314</v>
      </c>
      <c r="I459" s="16">
        <v>82.982611972844524</v>
      </c>
      <c r="J459" s="16">
        <v>59.999999999999893</v>
      </c>
      <c r="K459" s="16">
        <v>65.509751515316253</v>
      </c>
      <c r="L459" s="16">
        <v>69.535333411234319</v>
      </c>
      <c r="M459" s="16">
        <v>66.932554270678864</v>
      </c>
      <c r="N459" s="16">
        <v>54.548051373899185</v>
      </c>
      <c r="O459" s="16">
        <v>69.364854315085921</v>
      </c>
    </row>
    <row r="460" spans="1:15" hidden="1">
      <c r="A460" s="15" t="str">
        <f>INDEX('R1. Scenario specifications'!$C$11:$C$49,MATCH($B460,'R1. Scenario specifications'!$A$11:$A$49,0))</f>
        <v>Current 2DS, 2020 start, 'Expect the Unexpected' but with cheap CCS</v>
      </c>
      <c r="B460" s="15" t="s">
        <v>64</v>
      </c>
      <c r="C460" s="15" t="s">
        <v>98</v>
      </c>
      <c r="D460" s="15" t="s">
        <v>329</v>
      </c>
      <c r="E460" s="16">
        <v>3.9388921868092472E-3</v>
      </c>
      <c r="F460" s="16">
        <v>1.0352472304670233</v>
      </c>
      <c r="G460" s="16">
        <v>1.710734171095331</v>
      </c>
      <c r="H460" s="16">
        <v>10.612238265775847</v>
      </c>
      <c r="I460" s="16">
        <v>1.4597841082812935</v>
      </c>
      <c r="J460" s="16">
        <v>5.6563419905097163</v>
      </c>
      <c r="K460" s="16">
        <v>6.6345392993778498</v>
      </c>
      <c r="L460" s="16">
        <v>3.3009981763614418</v>
      </c>
      <c r="M460" s="16">
        <v>6.0836223087589421</v>
      </c>
      <c r="N460" s="16">
        <v>5.167847194821432</v>
      </c>
      <c r="O460" s="16">
        <v>4.5214410303052999</v>
      </c>
    </row>
    <row r="461" spans="1:15" hidden="1">
      <c r="A461" s="15" t="str">
        <f>INDEX('R1. Scenario specifications'!$C$11:$C$49,MATCH($B461,'R1. Scenario specifications'!$A$11:$A$49,0))</f>
        <v>Current 2DS, 2020 start, 'Expect the Unexpected' but with cheap CCS</v>
      </c>
      <c r="B461" s="15" t="s">
        <v>64</v>
      </c>
      <c r="C461" s="15" t="s">
        <v>99</v>
      </c>
      <c r="D461" s="15" t="s">
        <v>330</v>
      </c>
      <c r="E461" s="16">
        <v>164.94116315871042</v>
      </c>
      <c r="F461" s="16">
        <v>29.999999999999957</v>
      </c>
      <c r="G461" s="16">
        <v>129.99999999999974</v>
      </c>
      <c r="H461" s="16">
        <v>1086.6300120992723</v>
      </c>
      <c r="I461" s="16">
        <v>1528.3845199670752</v>
      </c>
      <c r="J461" s="16">
        <v>2004.0507610179275</v>
      </c>
      <c r="K461" s="16">
        <v>2337.9833840278125</v>
      </c>
      <c r="L461" s="16">
        <v>2665.3206136739336</v>
      </c>
      <c r="M461" s="16">
        <v>3119.8158255356116</v>
      </c>
      <c r="N461" s="16">
        <v>3813.8381186728088</v>
      </c>
      <c r="O461" s="16">
        <v>4339.1126982299056</v>
      </c>
    </row>
    <row r="462" spans="1:15" hidden="1">
      <c r="A462" s="15" t="str">
        <f>INDEX('R1. Scenario specifications'!$C$11:$C$49,MATCH($B462,'R1. Scenario specifications'!$A$11:$A$49,0))</f>
        <v>Current 2DS, 2030 start, 'Expect the Unexpected' but with cheap CCS</v>
      </c>
      <c r="B462" s="15" t="s">
        <v>65</v>
      </c>
      <c r="C462" s="15" t="s">
        <v>90</v>
      </c>
      <c r="D462" s="15" t="s">
        <v>323</v>
      </c>
      <c r="E462" s="16">
        <v>0</v>
      </c>
      <c r="F462" s="16">
        <v>6.9319296018733398</v>
      </c>
      <c r="G462" s="16">
        <v>93.621671822514514</v>
      </c>
      <c r="H462" s="16">
        <v>365.04238792581759</v>
      </c>
      <c r="I462" s="16">
        <v>338.0747378407724</v>
      </c>
      <c r="J462" s="16">
        <v>254.90571039349703</v>
      </c>
      <c r="K462" s="16">
        <v>247.116949094039</v>
      </c>
      <c r="L462" s="16">
        <v>160.53849046368009</v>
      </c>
      <c r="M462" s="16">
        <v>178.85946278556725</v>
      </c>
      <c r="N462" s="16">
        <v>295.97349544605152</v>
      </c>
      <c r="O462" s="16">
        <v>151.13180092671519</v>
      </c>
    </row>
    <row r="463" spans="1:15" hidden="1">
      <c r="A463" s="15" t="str">
        <f>INDEX('R1. Scenario specifications'!$C$11:$C$49,MATCH($B463,'R1. Scenario specifications'!$A$11:$A$49,0))</f>
        <v>Current 2DS, 2030 start, 'Expect the Unexpected' but with cheap CCS</v>
      </c>
      <c r="B463" s="15" t="s">
        <v>65</v>
      </c>
      <c r="C463" s="15" t="s">
        <v>100</v>
      </c>
      <c r="D463" s="15" t="s">
        <v>323</v>
      </c>
      <c r="E463" s="16">
        <v>0</v>
      </c>
      <c r="F463" s="16">
        <v>0</v>
      </c>
      <c r="G463" s="16">
        <v>1.0139303856537101</v>
      </c>
      <c r="H463" s="16">
        <v>1.1693497707912399</v>
      </c>
      <c r="I463" s="16">
        <v>31.752645286262716</v>
      </c>
      <c r="J463" s="16">
        <v>162.21950792118434</v>
      </c>
      <c r="K463" s="16">
        <v>525.06021714712858</v>
      </c>
      <c r="L463" s="16">
        <v>0</v>
      </c>
      <c r="M463" s="16">
        <v>0</v>
      </c>
      <c r="N463" s="16">
        <v>0</v>
      </c>
      <c r="O463" s="16">
        <v>0</v>
      </c>
    </row>
    <row r="464" spans="1:15" hidden="1">
      <c r="A464" s="15" t="str">
        <f>INDEX('R1. Scenario specifications'!$C$11:$C$49,MATCH($B464,'R1. Scenario specifications'!$A$11:$A$49,0))</f>
        <v>Current 2DS, 2030 start, 'Expect the Unexpected' but with cheap CCS</v>
      </c>
      <c r="B464" s="15" t="s">
        <v>65</v>
      </c>
      <c r="C464" s="15" t="s">
        <v>91</v>
      </c>
      <c r="D464" s="15" t="s">
        <v>324</v>
      </c>
      <c r="E464" s="16">
        <v>395.5594408806457</v>
      </c>
      <c r="F464" s="16">
        <v>321.73595345601609</v>
      </c>
      <c r="G464" s="16">
        <v>0</v>
      </c>
      <c r="H464" s="16">
        <v>34.220842306190796</v>
      </c>
      <c r="I464" s="16">
        <v>0</v>
      </c>
      <c r="J464" s="16">
        <v>0</v>
      </c>
      <c r="K464" s="16">
        <v>0</v>
      </c>
      <c r="L464" s="16">
        <v>1724.4463126930198</v>
      </c>
      <c r="M464" s="16">
        <v>375.95489000968553</v>
      </c>
      <c r="N464" s="16">
        <v>520.55339844762125</v>
      </c>
      <c r="O464" s="16">
        <v>2296.5196389206849</v>
      </c>
    </row>
    <row r="465" spans="1:15" hidden="1">
      <c r="A465" s="15" t="str">
        <f>INDEX('R1. Scenario specifications'!$C$11:$C$49,MATCH($B465,'R1. Scenario specifications'!$A$11:$A$49,0))</f>
        <v>Current 2DS, 2030 start, 'Expect the Unexpected' but with cheap CCS</v>
      </c>
      <c r="B465" s="15" t="s">
        <v>65</v>
      </c>
      <c r="C465" s="15" t="s">
        <v>92</v>
      </c>
      <c r="D465" s="15" t="s">
        <v>325</v>
      </c>
      <c r="E465" s="16">
        <v>182.72415945227004</v>
      </c>
      <c r="F465" s="16">
        <v>626.09271965666198</v>
      </c>
      <c r="G465" s="16">
        <v>495.57993922542278</v>
      </c>
      <c r="H465" s="16">
        <v>73.629230619680101</v>
      </c>
      <c r="I465" s="16">
        <v>389.24240080589283</v>
      </c>
      <c r="J465" s="16">
        <v>422.00824150536118</v>
      </c>
      <c r="K465" s="16">
        <v>126.29359628943921</v>
      </c>
      <c r="L465" s="16">
        <v>127.19957299275029</v>
      </c>
      <c r="M465" s="16">
        <v>281.65748299393715</v>
      </c>
      <c r="N465" s="16">
        <v>204.68235337131171</v>
      </c>
      <c r="O465" s="16">
        <v>385.54414149796071</v>
      </c>
    </row>
    <row r="466" spans="1:15" hidden="1">
      <c r="A466" s="15" t="str">
        <f>INDEX('R1. Scenario specifications'!$C$11:$C$49,MATCH($B466,'R1. Scenario specifications'!$A$11:$A$49,0))</f>
        <v>Current 2DS, 2030 start, 'Expect the Unexpected' but with cheap CCS</v>
      </c>
      <c r="B466" s="15" t="s">
        <v>65</v>
      </c>
      <c r="C466" s="15" t="s">
        <v>101</v>
      </c>
      <c r="D466" s="15" t="s">
        <v>325</v>
      </c>
      <c r="E466" s="16">
        <v>0</v>
      </c>
      <c r="F466" s="16">
        <v>0</v>
      </c>
      <c r="G466" s="16">
        <v>0</v>
      </c>
      <c r="H466" s="16">
        <v>0.12837012889622901</v>
      </c>
      <c r="I466" s="16">
        <v>19.13845396077042</v>
      </c>
      <c r="J466" s="16">
        <v>53.385604831884919</v>
      </c>
      <c r="K466" s="16">
        <v>219.04896965477161</v>
      </c>
      <c r="L466" s="16">
        <v>0</v>
      </c>
      <c r="M466" s="16">
        <v>0</v>
      </c>
      <c r="N466" s="16">
        <v>0</v>
      </c>
      <c r="O466" s="16">
        <v>0</v>
      </c>
    </row>
    <row r="467" spans="1:15" hidden="1">
      <c r="A467" s="15" t="str">
        <f>INDEX('R1. Scenario specifications'!$C$11:$C$49,MATCH($B467,'R1. Scenario specifications'!$A$11:$A$49,0))</f>
        <v>Current 2DS, 2030 start, 'Expect the Unexpected' but with cheap CCS</v>
      </c>
      <c r="B467" s="15" t="s">
        <v>65</v>
      </c>
      <c r="C467" s="15" t="s">
        <v>93</v>
      </c>
      <c r="D467" s="15" t="s">
        <v>328</v>
      </c>
      <c r="E467" s="16">
        <v>0.27881728888888901</v>
      </c>
      <c r="F467" s="16">
        <v>0.33361993333333301</v>
      </c>
      <c r="G467" s="16">
        <v>87.352872320358472</v>
      </c>
      <c r="H467" s="16">
        <v>51.864496204132912</v>
      </c>
      <c r="I467" s="16">
        <v>158.20552701705219</v>
      </c>
      <c r="J467" s="16">
        <v>288.817231886331</v>
      </c>
      <c r="K467" s="16">
        <v>79.811428278628256</v>
      </c>
      <c r="L467" s="16">
        <v>49.30203129333902</v>
      </c>
      <c r="M467" s="16">
        <v>52.326088143260129</v>
      </c>
      <c r="N467" s="16">
        <v>63.316986519772477</v>
      </c>
      <c r="O467" s="16">
        <v>85.448160928834881</v>
      </c>
    </row>
    <row r="468" spans="1:15" hidden="1">
      <c r="A468" s="15" t="str">
        <f>INDEX('R1. Scenario specifications'!$C$11:$C$49,MATCH($B468,'R1. Scenario specifications'!$A$11:$A$49,0))</f>
        <v>Current 2DS, 2030 start, 'Expect the Unexpected' but with cheap CCS</v>
      </c>
      <c r="B468" s="15" t="s">
        <v>65</v>
      </c>
      <c r="C468" s="15" t="s">
        <v>94</v>
      </c>
      <c r="D468" s="15" t="s">
        <v>326</v>
      </c>
      <c r="E468" s="16">
        <v>125.26921558847515</v>
      </c>
      <c r="F468" s="16">
        <v>243.91367023668442</v>
      </c>
      <c r="G468" s="16">
        <v>92.948725975069692</v>
      </c>
      <c r="H468" s="16">
        <v>257.81622327151319</v>
      </c>
      <c r="I468" s="16">
        <v>368.41812150297591</v>
      </c>
      <c r="J468" s="16">
        <v>157.32560929038058</v>
      </c>
      <c r="K468" s="16">
        <v>23.54940737224932</v>
      </c>
      <c r="L468" s="16">
        <v>8.4945717863001899</v>
      </c>
      <c r="M468" s="16">
        <v>11.003845110028687</v>
      </c>
      <c r="N468" s="16">
        <v>3.7115234703167852</v>
      </c>
      <c r="O468" s="16">
        <v>1.6337828732457749</v>
      </c>
    </row>
    <row r="469" spans="1:15" hidden="1">
      <c r="A469" s="15" t="str">
        <f>INDEX('R1. Scenario specifications'!$C$11:$C$49,MATCH($B469,'R1. Scenario specifications'!$A$11:$A$49,0))</f>
        <v>Current 2DS, 2030 start, 'Expect the Unexpected' but with cheap CCS</v>
      </c>
      <c r="B469" s="15" t="s">
        <v>65</v>
      </c>
      <c r="C469" s="15" t="s">
        <v>95</v>
      </c>
      <c r="D469" s="15" t="s">
        <v>327</v>
      </c>
      <c r="E469" s="16">
        <v>0</v>
      </c>
      <c r="F469" s="16">
        <v>0</v>
      </c>
      <c r="G469" s="16">
        <v>0.30217566478646202</v>
      </c>
      <c r="H469" s="16">
        <v>111.97047428297222</v>
      </c>
      <c r="I469" s="16">
        <v>359.07081407134433</v>
      </c>
      <c r="J469" s="16">
        <v>600.64902854732509</v>
      </c>
      <c r="K469" s="16">
        <v>23.178723838087308</v>
      </c>
      <c r="L469" s="16">
        <v>43.112806420798051</v>
      </c>
      <c r="M469" s="16">
        <v>218.97601171058682</v>
      </c>
      <c r="N469" s="16">
        <v>595.32590718316112</v>
      </c>
      <c r="O469" s="16">
        <v>0</v>
      </c>
    </row>
    <row r="470" spans="1:15" hidden="1">
      <c r="A470" s="15" t="str">
        <f>INDEX('R1. Scenario specifications'!$C$11:$C$49,MATCH($B470,'R1. Scenario specifications'!$A$11:$A$49,0))</f>
        <v>Current 2DS, 2030 start, 'Expect the Unexpected' but with cheap CCS</v>
      </c>
      <c r="B470" s="15" t="s">
        <v>65</v>
      </c>
      <c r="C470" s="15" t="s">
        <v>96</v>
      </c>
      <c r="D470" s="15" t="s">
        <v>328</v>
      </c>
      <c r="E470" s="16">
        <v>70.074397658857791</v>
      </c>
      <c r="F470" s="16">
        <v>20.516155164447088</v>
      </c>
      <c r="G470" s="16">
        <v>0.17369078852958428</v>
      </c>
      <c r="H470" s="16">
        <v>0</v>
      </c>
      <c r="I470" s="16">
        <v>10.228112790682575</v>
      </c>
      <c r="J470" s="16">
        <v>8.1700934120639097</v>
      </c>
      <c r="K470" s="16">
        <v>27.075658877711675</v>
      </c>
      <c r="L470" s="16">
        <v>49.581338483142062</v>
      </c>
      <c r="M470" s="16">
        <v>58.405061200764216</v>
      </c>
      <c r="N470" s="16">
        <v>88.197317203384117</v>
      </c>
      <c r="O470" s="16">
        <v>109.10030969994855</v>
      </c>
    </row>
    <row r="471" spans="1:15" hidden="1">
      <c r="A471" s="15" t="str">
        <f>INDEX('R1. Scenario specifications'!$C$11:$C$49,MATCH($B471,'R1. Scenario specifications'!$A$11:$A$49,0))</f>
        <v>Current 2DS, 2030 start, 'Expect the Unexpected' but with cheap CCS</v>
      </c>
      <c r="B471" s="15" t="s">
        <v>65</v>
      </c>
      <c r="C471" s="15" t="s">
        <v>97</v>
      </c>
      <c r="D471" s="15" t="s">
        <v>329</v>
      </c>
      <c r="E471" s="16">
        <v>12.637708883949241</v>
      </c>
      <c r="F471" s="16">
        <v>82.719415916369499</v>
      </c>
      <c r="G471" s="16">
        <v>50.000000000000014</v>
      </c>
      <c r="H471" s="16">
        <v>53.3333333333333</v>
      </c>
      <c r="I471" s="16">
        <v>82.977411957244527</v>
      </c>
      <c r="J471" s="16">
        <v>60</v>
      </c>
      <c r="K471" s="16">
        <v>65.489558410802189</v>
      </c>
      <c r="L471" s="16">
        <v>68.397725405053734</v>
      </c>
      <c r="M471" s="16">
        <v>68.084790701401218</v>
      </c>
      <c r="N471" s="16">
        <v>54.03932965030161</v>
      </c>
      <c r="O471" s="16">
        <v>67.436759674245621</v>
      </c>
    </row>
    <row r="472" spans="1:15" hidden="1">
      <c r="A472" s="15" t="str">
        <f>INDEX('R1. Scenario specifications'!$C$11:$C$49,MATCH($B472,'R1. Scenario specifications'!$A$11:$A$49,0))</f>
        <v>Current 2DS, 2030 start, 'Expect the Unexpected' but with cheap CCS</v>
      </c>
      <c r="B472" s="15" t="s">
        <v>65</v>
      </c>
      <c r="C472" s="15" t="s">
        <v>98</v>
      </c>
      <c r="D472" s="15" t="s">
        <v>329</v>
      </c>
      <c r="E472" s="16">
        <v>3.9388921868092472E-3</v>
      </c>
      <c r="F472" s="16">
        <v>1.0352472304670233</v>
      </c>
      <c r="G472" s="16">
        <v>1.710734171095331</v>
      </c>
      <c r="H472" s="16">
        <v>10.613038269375846</v>
      </c>
      <c r="I472" s="16">
        <v>1.6470519424889849</v>
      </c>
      <c r="J472" s="16">
        <v>6.5630838933668221</v>
      </c>
      <c r="K472" s="16">
        <v>11.063325727530207</v>
      </c>
      <c r="L472" s="16">
        <v>3.8035344016934842</v>
      </c>
      <c r="M472" s="16">
        <v>8.5367954800159165</v>
      </c>
      <c r="N472" s="16">
        <v>7.8714336886892529</v>
      </c>
      <c r="O472" s="16">
        <v>5.8801173530878312</v>
      </c>
    </row>
    <row r="473" spans="1:15" hidden="1">
      <c r="A473" s="15" t="str">
        <f>INDEX('R1. Scenario specifications'!$C$11:$C$49,MATCH($B473,'R1. Scenario specifications'!$A$11:$A$49,0))</f>
        <v>Current 2DS, 2030 start, 'Expect the Unexpected' but with cheap CCS</v>
      </c>
      <c r="B473" s="15" t="s">
        <v>65</v>
      </c>
      <c r="C473" s="15" t="s">
        <v>99</v>
      </c>
      <c r="D473" s="15" t="s">
        <v>330</v>
      </c>
      <c r="E473" s="16">
        <v>164.94116315871042</v>
      </c>
      <c r="F473" s="16">
        <v>29.999999999999957</v>
      </c>
      <c r="G473" s="16">
        <v>129.99999999999974</v>
      </c>
      <c r="H473" s="16">
        <v>409.5339430139133</v>
      </c>
      <c r="I473" s="16">
        <v>1803.7092965026816</v>
      </c>
      <c r="J473" s="16">
        <v>1332.4180505029158</v>
      </c>
      <c r="K473" s="16">
        <v>2924.0698987386218</v>
      </c>
      <c r="L473" s="16">
        <v>2735.1018897718736</v>
      </c>
      <c r="M473" s="16">
        <v>2867.2496249628734</v>
      </c>
      <c r="N473" s="16">
        <v>4024.1993534904723</v>
      </c>
      <c r="O473" s="16">
        <v>4188.1375626176232</v>
      </c>
    </row>
    <row r="474" spans="1:15" hidden="1">
      <c r="A474" s="15" t="str">
        <f>INDEX('R1. Scenario specifications'!$C$11:$C$49,MATCH($B474,'R1. Scenario specifications'!$A$11:$A$49,0))</f>
        <v>Current 2DS, 2020 start, 'Expect the Unexpected' but with cheap EVs</v>
      </c>
      <c r="B474" s="15" t="s">
        <v>66</v>
      </c>
      <c r="C474" s="15" t="s">
        <v>90</v>
      </c>
      <c r="D474" s="15" t="s">
        <v>323</v>
      </c>
      <c r="E474" s="16">
        <v>0</v>
      </c>
      <c r="F474" s="16">
        <v>6.9319296018733398</v>
      </c>
      <c r="G474" s="16">
        <v>93.621671822514514</v>
      </c>
      <c r="H474" s="16">
        <v>384.66982595579083</v>
      </c>
      <c r="I474" s="16">
        <v>308.49950438166792</v>
      </c>
      <c r="J474" s="16">
        <v>193.96137639733985</v>
      </c>
      <c r="K474" s="16">
        <v>435.93053497006417</v>
      </c>
      <c r="L474" s="16">
        <v>108.79668986380472</v>
      </c>
      <c r="M474" s="16">
        <v>202.59657693681649</v>
      </c>
      <c r="N474" s="16">
        <v>367.1630827787954</v>
      </c>
      <c r="O474" s="16">
        <v>140.84586119474369</v>
      </c>
    </row>
    <row r="475" spans="1:15" hidden="1">
      <c r="A475" s="15" t="str">
        <f>INDEX('R1. Scenario specifications'!$C$11:$C$49,MATCH($B475,'R1. Scenario specifications'!$A$11:$A$49,0))</f>
        <v>Current 2DS, 2020 start, 'Expect the Unexpected' but with cheap EVs</v>
      </c>
      <c r="B475" s="15" t="s">
        <v>66</v>
      </c>
      <c r="C475" s="15" t="s">
        <v>100</v>
      </c>
      <c r="D475" s="15" t="s">
        <v>323</v>
      </c>
      <c r="E475" s="16">
        <v>0</v>
      </c>
      <c r="F475" s="16">
        <v>0</v>
      </c>
      <c r="G475" s="16">
        <v>1.0139303856537101</v>
      </c>
      <c r="H475" s="16">
        <v>13.663193437346759</v>
      </c>
      <c r="I475" s="16">
        <v>69.433527057663596</v>
      </c>
      <c r="J475" s="16">
        <v>264.71494655203736</v>
      </c>
      <c r="K475" s="16">
        <v>0</v>
      </c>
      <c r="L475" s="16">
        <v>0</v>
      </c>
      <c r="M475" s="16">
        <v>0</v>
      </c>
      <c r="N475" s="16">
        <v>0</v>
      </c>
      <c r="O475" s="16">
        <v>0</v>
      </c>
    </row>
    <row r="476" spans="1:15" hidden="1">
      <c r="A476" s="15" t="str">
        <f>INDEX('R1. Scenario specifications'!$C$11:$C$49,MATCH($B476,'R1. Scenario specifications'!$A$11:$A$49,0))</f>
        <v>Current 2DS, 2020 start, 'Expect the Unexpected' but with cheap EVs</v>
      </c>
      <c r="B476" s="15" t="s">
        <v>66</v>
      </c>
      <c r="C476" s="15" t="s">
        <v>91</v>
      </c>
      <c r="D476" s="15" t="s">
        <v>324</v>
      </c>
      <c r="E476" s="16">
        <v>395.5594408806457</v>
      </c>
      <c r="F476" s="16">
        <v>321.73595345601609</v>
      </c>
      <c r="G476" s="16">
        <v>0</v>
      </c>
      <c r="H476" s="16">
        <v>0</v>
      </c>
      <c r="I476" s="16">
        <v>0</v>
      </c>
      <c r="J476" s="16">
        <v>0</v>
      </c>
      <c r="K476" s="16">
        <v>0</v>
      </c>
      <c r="L476" s="16">
        <v>1770.9336666658435</v>
      </c>
      <c r="M476" s="16">
        <v>497.58252858624689</v>
      </c>
      <c r="N476" s="16">
        <v>567.73032228133104</v>
      </c>
      <c r="O476" s="16">
        <v>2134.543494062365</v>
      </c>
    </row>
    <row r="477" spans="1:15" hidden="1">
      <c r="A477" s="15" t="str">
        <f>INDEX('R1. Scenario specifications'!$C$11:$C$49,MATCH($B477,'R1. Scenario specifications'!$A$11:$A$49,0))</f>
        <v>Current 2DS, 2020 start, 'Expect the Unexpected' but with cheap EVs</v>
      </c>
      <c r="B477" s="15" t="s">
        <v>66</v>
      </c>
      <c r="C477" s="15" t="s">
        <v>92</v>
      </c>
      <c r="D477" s="15" t="s">
        <v>325</v>
      </c>
      <c r="E477" s="16">
        <v>182.72415945227004</v>
      </c>
      <c r="F477" s="16">
        <v>626.09271965666198</v>
      </c>
      <c r="G477" s="16">
        <v>495.57993922542278</v>
      </c>
      <c r="H477" s="16">
        <v>100.871049206168</v>
      </c>
      <c r="I477" s="16">
        <v>341.82590955449859</v>
      </c>
      <c r="J477" s="16">
        <v>602.0172428883759</v>
      </c>
      <c r="K477" s="16">
        <v>99.095106071777394</v>
      </c>
      <c r="L477" s="16">
        <v>106.82614530071299</v>
      </c>
      <c r="M477" s="16">
        <v>398.85419164043435</v>
      </c>
      <c r="N477" s="16">
        <v>286.33651280764559</v>
      </c>
      <c r="O477" s="16">
        <v>268.52078281989697</v>
      </c>
    </row>
    <row r="478" spans="1:15" hidden="1">
      <c r="A478" s="15" t="str">
        <f>INDEX('R1. Scenario specifications'!$C$11:$C$49,MATCH($B478,'R1. Scenario specifications'!$A$11:$A$49,0))</f>
        <v>Current 2DS, 2020 start, 'Expect the Unexpected' but with cheap EVs</v>
      </c>
      <c r="B478" s="15" t="s">
        <v>66</v>
      </c>
      <c r="C478" s="15" t="s">
        <v>93</v>
      </c>
      <c r="D478" s="15" t="s">
        <v>328</v>
      </c>
      <c r="E478" s="16">
        <v>0.27881728888888901</v>
      </c>
      <c r="F478" s="16">
        <v>0.33361993333333301</v>
      </c>
      <c r="G478" s="16">
        <v>87.352872320358472</v>
      </c>
      <c r="H478" s="16">
        <v>53.53277898674402</v>
      </c>
      <c r="I478" s="16">
        <v>59.790237112947281</v>
      </c>
      <c r="J478" s="16">
        <v>202.50588240660633</v>
      </c>
      <c r="K478" s="16">
        <v>83.698963935166432</v>
      </c>
      <c r="L478" s="16">
        <v>53.53277898674402</v>
      </c>
      <c r="M478" s="16">
        <v>53.220270271442907</v>
      </c>
      <c r="N478" s="16">
        <v>54.304521041646545</v>
      </c>
      <c r="O478" s="16">
        <v>81.150609533703289</v>
      </c>
    </row>
    <row r="479" spans="1:15" hidden="1">
      <c r="A479" s="15" t="str">
        <f>INDEX('R1. Scenario specifications'!$C$11:$C$49,MATCH($B479,'R1. Scenario specifications'!$A$11:$A$49,0))</f>
        <v>Current 2DS, 2020 start, 'Expect the Unexpected' but with cheap EVs</v>
      </c>
      <c r="B479" s="15" t="s">
        <v>66</v>
      </c>
      <c r="C479" s="15" t="s">
        <v>94</v>
      </c>
      <c r="D479" s="15" t="s">
        <v>326</v>
      </c>
      <c r="E479" s="16">
        <v>125.26921558847515</v>
      </c>
      <c r="F479" s="16">
        <v>243.91367023668442</v>
      </c>
      <c r="G479" s="16">
        <v>92.948725975069692</v>
      </c>
      <c r="H479" s="16">
        <v>225.29919221235943</v>
      </c>
      <c r="I479" s="16">
        <v>301.89295211749152</v>
      </c>
      <c r="J479" s="16">
        <v>97.799429489596619</v>
      </c>
      <c r="K479" s="16">
        <v>31.167506924030853</v>
      </c>
      <c r="L479" s="16">
        <v>35.472460512559422</v>
      </c>
      <c r="M479" s="16">
        <v>30.80723941276198</v>
      </c>
      <c r="N479" s="16">
        <v>16.807671664735835</v>
      </c>
      <c r="O479" s="16">
        <v>0</v>
      </c>
    </row>
    <row r="480" spans="1:15" hidden="1">
      <c r="A480" s="15" t="str">
        <f>INDEX('R1. Scenario specifications'!$C$11:$C$49,MATCH($B480,'R1. Scenario specifications'!$A$11:$A$49,0))</f>
        <v>Current 2DS, 2020 start, 'Expect the Unexpected' but with cheap EVs</v>
      </c>
      <c r="B480" s="15" t="s">
        <v>66</v>
      </c>
      <c r="C480" s="15" t="s">
        <v>95</v>
      </c>
      <c r="D480" s="15" t="s">
        <v>327</v>
      </c>
      <c r="E480" s="16">
        <v>0</v>
      </c>
      <c r="F480" s="16">
        <v>0</v>
      </c>
      <c r="G480" s="16">
        <v>0.30217566478646202</v>
      </c>
      <c r="H480" s="16">
        <v>112.25157230982796</v>
      </c>
      <c r="I480" s="16">
        <v>353.3887866220025</v>
      </c>
      <c r="J480" s="16">
        <v>625.23812722457842</v>
      </c>
      <c r="K480" s="16">
        <v>23.178723838087308</v>
      </c>
      <c r="L480" s="16">
        <v>43.4551443859975</v>
      </c>
      <c r="M480" s="16">
        <v>215.14562944577443</v>
      </c>
      <c r="N480" s="16">
        <v>598.81395148277397</v>
      </c>
      <c r="O480" s="16">
        <v>0</v>
      </c>
    </row>
    <row r="481" spans="1:15" hidden="1">
      <c r="A481" s="15" t="str">
        <f>INDEX('R1. Scenario specifications'!$C$11:$C$49,MATCH($B481,'R1. Scenario specifications'!$A$11:$A$49,0))</f>
        <v>Current 2DS, 2020 start, 'Expect the Unexpected' but with cheap EVs</v>
      </c>
      <c r="B481" s="15" t="s">
        <v>66</v>
      </c>
      <c r="C481" s="15" t="s">
        <v>96</v>
      </c>
      <c r="D481" s="15" t="s">
        <v>328</v>
      </c>
      <c r="E481" s="16">
        <v>70.074397658857791</v>
      </c>
      <c r="F481" s="16">
        <v>20.516155164447088</v>
      </c>
      <c r="G481" s="16">
        <v>0.17369078852958428</v>
      </c>
      <c r="H481" s="16">
        <v>2.8759868360419301</v>
      </c>
      <c r="I481" s="16">
        <v>7.1799641231100901</v>
      </c>
      <c r="J481" s="16">
        <v>15.981274693436642</v>
      </c>
      <c r="K481" s="16">
        <v>20.469748413640488</v>
      </c>
      <c r="L481" s="16">
        <v>48.744325398195492</v>
      </c>
      <c r="M481" s="16">
        <v>52.690316713829816</v>
      </c>
      <c r="N481" s="16">
        <v>92.404856186671338</v>
      </c>
      <c r="O481" s="16">
        <v>96.72988570106844</v>
      </c>
    </row>
    <row r="482" spans="1:15" hidden="1">
      <c r="A482" s="15" t="str">
        <f>INDEX('R1. Scenario specifications'!$C$11:$C$49,MATCH($B482,'R1. Scenario specifications'!$A$11:$A$49,0))</f>
        <v>Current 2DS, 2020 start, 'Expect the Unexpected' but with cheap EVs</v>
      </c>
      <c r="B482" s="15" t="s">
        <v>66</v>
      </c>
      <c r="C482" s="15" t="s">
        <v>97</v>
      </c>
      <c r="D482" s="15" t="s">
        <v>329</v>
      </c>
      <c r="E482" s="16">
        <v>12.637708883949241</v>
      </c>
      <c r="F482" s="16">
        <v>82.719415916369499</v>
      </c>
      <c r="G482" s="16">
        <v>50.000000000000014</v>
      </c>
      <c r="H482" s="16">
        <v>53.333333333333314</v>
      </c>
      <c r="I482" s="16">
        <v>82.982611972844524</v>
      </c>
      <c r="J482" s="16">
        <v>59.999999999999979</v>
      </c>
      <c r="K482" s="16">
        <v>65.661533735214661</v>
      </c>
      <c r="L482" s="16">
        <v>69.362326672212703</v>
      </c>
      <c r="M482" s="16">
        <v>66.999234167510807</v>
      </c>
      <c r="N482" s="16">
        <v>54.557149593738359</v>
      </c>
      <c r="O482" s="16">
        <v>69.263755434547576</v>
      </c>
    </row>
    <row r="483" spans="1:15" hidden="1">
      <c r="A483" s="15" t="str">
        <f>INDEX('R1. Scenario specifications'!$C$11:$C$49,MATCH($B483,'R1. Scenario specifications'!$A$11:$A$49,0))</f>
        <v>Current 2DS, 2020 start, 'Expect the Unexpected' but with cheap EVs</v>
      </c>
      <c r="B483" s="15" t="s">
        <v>66</v>
      </c>
      <c r="C483" s="15" t="s">
        <v>98</v>
      </c>
      <c r="D483" s="15" t="s">
        <v>329</v>
      </c>
      <c r="E483" s="16">
        <v>3.9388921868092472E-3</v>
      </c>
      <c r="F483" s="16">
        <v>1.0352472304670233</v>
      </c>
      <c r="G483" s="16">
        <v>1.710734171095331</v>
      </c>
      <c r="H483" s="16">
        <v>10.612238265775847</v>
      </c>
      <c r="I483" s="16">
        <v>1.4597841082812935</v>
      </c>
      <c r="J483" s="16">
        <v>5.6563419905097163</v>
      </c>
      <c r="K483" s="16">
        <v>6.6345392993778498</v>
      </c>
      <c r="L483" s="16">
        <v>3.3009981763614418</v>
      </c>
      <c r="M483" s="16">
        <v>6.0836223087589421</v>
      </c>
      <c r="N483" s="16">
        <v>5.167847194821432</v>
      </c>
      <c r="O483" s="16">
        <v>4.5214410303052999</v>
      </c>
    </row>
    <row r="484" spans="1:15" hidden="1">
      <c r="A484" s="15" t="str">
        <f>INDEX('R1. Scenario specifications'!$C$11:$C$49,MATCH($B484,'R1. Scenario specifications'!$A$11:$A$49,0))</f>
        <v>Current 2DS, 2020 start, 'Expect the Unexpected' but with cheap EVs</v>
      </c>
      <c r="B484" s="15" t="s">
        <v>66</v>
      </c>
      <c r="C484" s="15" t="s">
        <v>99</v>
      </c>
      <c r="D484" s="15" t="s">
        <v>330</v>
      </c>
      <c r="E484" s="16">
        <v>164.94116315871042</v>
      </c>
      <c r="F484" s="16">
        <v>29.999999999999957</v>
      </c>
      <c r="G484" s="16">
        <v>129.99999999999974</v>
      </c>
      <c r="H484" s="16">
        <v>1083.5219734924503</v>
      </c>
      <c r="I484" s="16">
        <v>1528.7944870245447</v>
      </c>
      <c r="J484" s="16">
        <v>2000.3083171140047</v>
      </c>
      <c r="K484" s="16">
        <v>2355.1559972921787</v>
      </c>
      <c r="L484" s="16">
        <v>2670.7588766616254</v>
      </c>
      <c r="M484" s="16">
        <v>3129.984413264353</v>
      </c>
      <c r="N484" s="16">
        <v>3821.7420921789403</v>
      </c>
      <c r="O484" s="16">
        <v>4352.1902546990095</v>
      </c>
    </row>
    <row r="485" spans="1:15" hidden="1">
      <c r="A485" s="15" t="str">
        <f>INDEX('R1. Scenario specifications'!$C$11:$C$49,MATCH($B485,'R1. Scenario specifications'!$A$11:$A$49,0))</f>
        <v>Current 2DS, 2030 start, 'Expect the Unexpected' but with cheap EVs</v>
      </c>
      <c r="B485" s="15" t="s">
        <v>67</v>
      </c>
      <c r="C485" s="15" t="s">
        <v>90</v>
      </c>
      <c r="D485" s="15" t="s">
        <v>323</v>
      </c>
      <c r="E485" s="16">
        <v>0</v>
      </c>
      <c r="F485" s="16">
        <v>6.9319296018733398</v>
      </c>
      <c r="G485" s="16">
        <v>93.621671822514514</v>
      </c>
      <c r="H485" s="16">
        <v>365.04238792581759</v>
      </c>
      <c r="I485" s="16">
        <v>345.14641065585062</v>
      </c>
      <c r="J485" s="16">
        <v>239.58768148088114</v>
      </c>
      <c r="K485" s="16">
        <v>232.21282406277305</v>
      </c>
      <c r="L485" s="16">
        <v>174.5746134566034</v>
      </c>
      <c r="M485" s="16">
        <v>173.16234670364696</v>
      </c>
      <c r="N485" s="16">
        <v>284.12905262607097</v>
      </c>
      <c r="O485" s="16">
        <v>169.28838853097841</v>
      </c>
    </row>
    <row r="486" spans="1:15" hidden="1">
      <c r="A486" s="15" t="str">
        <f>INDEX('R1. Scenario specifications'!$C$11:$C$49,MATCH($B486,'R1. Scenario specifications'!$A$11:$A$49,0))</f>
        <v>Current 2DS, 2030 start, 'Expect the Unexpected' but with cheap EVs</v>
      </c>
      <c r="B486" s="15" t="s">
        <v>67</v>
      </c>
      <c r="C486" s="15" t="s">
        <v>100</v>
      </c>
      <c r="D486" s="15" t="s">
        <v>323</v>
      </c>
      <c r="E486" s="16">
        <v>0</v>
      </c>
      <c r="F486" s="16">
        <v>0</v>
      </c>
      <c r="G486" s="16">
        <v>1.0139303856537101</v>
      </c>
      <c r="H486" s="16">
        <v>1.1693497707912399</v>
      </c>
      <c r="I486" s="16">
        <v>31.71203239405914</v>
      </c>
      <c r="J486" s="16">
        <v>181.74213799473773</v>
      </c>
      <c r="K486" s="16">
        <v>543.7150829316621</v>
      </c>
      <c r="L486" s="16">
        <v>0</v>
      </c>
      <c r="M486" s="16">
        <v>0</v>
      </c>
      <c r="N486" s="16">
        <v>0</v>
      </c>
      <c r="O486" s="16">
        <v>0</v>
      </c>
    </row>
    <row r="487" spans="1:15" hidden="1">
      <c r="A487" s="15" t="str">
        <f>INDEX('R1. Scenario specifications'!$C$11:$C$49,MATCH($B487,'R1. Scenario specifications'!$A$11:$A$49,0))</f>
        <v>Current 2DS, 2030 start, 'Expect the Unexpected' but with cheap EVs</v>
      </c>
      <c r="B487" s="15" t="s">
        <v>67</v>
      </c>
      <c r="C487" s="15" t="s">
        <v>91</v>
      </c>
      <c r="D487" s="15" t="s">
        <v>324</v>
      </c>
      <c r="E487" s="16">
        <v>395.5594408806457</v>
      </c>
      <c r="F487" s="16">
        <v>321.73595345601609</v>
      </c>
      <c r="G487" s="16">
        <v>0</v>
      </c>
      <c r="H487" s="16">
        <v>34.220842306190796</v>
      </c>
      <c r="I487" s="16">
        <v>0</v>
      </c>
      <c r="J487" s="16">
        <v>0</v>
      </c>
      <c r="K487" s="16">
        <v>0</v>
      </c>
      <c r="L487" s="16">
        <v>1747.8071264911121</v>
      </c>
      <c r="M487" s="16">
        <v>365.13982185732459</v>
      </c>
      <c r="N487" s="16">
        <v>512.18134287904593</v>
      </c>
      <c r="O487" s="16">
        <v>2323.6468124720841</v>
      </c>
    </row>
    <row r="488" spans="1:15" hidden="1">
      <c r="A488" s="15" t="str">
        <f>INDEX('R1. Scenario specifications'!$C$11:$C$49,MATCH($B488,'R1. Scenario specifications'!$A$11:$A$49,0))</f>
        <v>Current 2DS, 2030 start, 'Expect the Unexpected' but with cheap EVs</v>
      </c>
      <c r="B488" s="15" t="s">
        <v>67</v>
      </c>
      <c r="C488" s="15" t="s">
        <v>92</v>
      </c>
      <c r="D488" s="15" t="s">
        <v>325</v>
      </c>
      <c r="E488" s="16">
        <v>182.72415945227004</v>
      </c>
      <c r="F488" s="16">
        <v>626.09271965666198</v>
      </c>
      <c r="G488" s="16">
        <v>495.57993922542278</v>
      </c>
      <c r="H488" s="16">
        <v>73.629230619680101</v>
      </c>
      <c r="I488" s="16">
        <v>398.26626858102406</v>
      </c>
      <c r="J488" s="16">
        <v>428.96763470383917</v>
      </c>
      <c r="K488" s="16">
        <v>128.51887977329903</v>
      </c>
      <c r="L488" s="16">
        <v>149.8108401738244</v>
      </c>
      <c r="M488" s="16">
        <v>256.19469813364572</v>
      </c>
      <c r="N488" s="16">
        <v>208.79798282855046</v>
      </c>
      <c r="O488" s="16">
        <v>412.41719573495777</v>
      </c>
    </row>
    <row r="489" spans="1:15" hidden="1">
      <c r="A489" s="15" t="str">
        <f>INDEX('R1. Scenario specifications'!$C$11:$C$49,MATCH($B489,'R1. Scenario specifications'!$A$11:$A$49,0))</f>
        <v>Current 2DS, 2030 start, 'Expect the Unexpected' but with cheap EVs</v>
      </c>
      <c r="B489" s="15" t="s">
        <v>67</v>
      </c>
      <c r="C489" s="15" t="s">
        <v>101</v>
      </c>
      <c r="D489" s="15" t="s">
        <v>325</v>
      </c>
      <c r="E489" s="16">
        <v>0</v>
      </c>
      <c r="F489" s="16">
        <v>0</v>
      </c>
      <c r="G489" s="16">
        <v>0</v>
      </c>
      <c r="H489" s="16">
        <v>0.12837012889622901</v>
      </c>
      <c r="I489" s="16">
        <v>11.341112563512329</v>
      </c>
      <c r="J489" s="16">
        <v>41.105100737494816</v>
      </c>
      <c r="K489" s="16">
        <v>219.04896965477161</v>
      </c>
      <c r="L489" s="16">
        <v>0</v>
      </c>
      <c r="M489" s="16">
        <v>0</v>
      </c>
      <c r="N489" s="16">
        <v>0</v>
      </c>
      <c r="O489" s="16">
        <v>0</v>
      </c>
    </row>
    <row r="490" spans="1:15" hidden="1">
      <c r="A490" s="15" t="str">
        <f>INDEX('R1. Scenario specifications'!$C$11:$C$49,MATCH($B490,'R1. Scenario specifications'!$A$11:$A$49,0))</f>
        <v>Current 2DS, 2030 start, 'Expect the Unexpected' but with cheap EVs</v>
      </c>
      <c r="B490" s="15" t="s">
        <v>67</v>
      </c>
      <c r="C490" s="15" t="s">
        <v>93</v>
      </c>
      <c r="D490" s="15" t="s">
        <v>328</v>
      </c>
      <c r="E490" s="16">
        <v>0.27881728888888901</v>
      </c>
      <c r="F490" s="16">
        <v>0.33361993333333301</v>
      </c>
      <c r="G490" s="16">
        <v>87.352872320358472</v>
      </c>
      <c r="H490" s="16">
        <v>51.864496204132912</v>
      </c>
      <c r="I490" s="16">
        <v>158.32837114435512</v>
      </c>
      <c r="J490" s="16">
        <v>289.98686806552058</v>
      </c>
      <c r="K490" s="16">
        <v>79.811828278628269</v>
      </c>
      <c r="L490" s="16">
        <v>49.301631293339021</v>
      </c>
      <c r="M490" s="16">
        <v>52.326088143260129</v>
      </c>
      <c r="N490" s="16">
        <v>63.316986519772477</v>
      </c>
      <c r="O490" s="16">
        <v>88.318866312868323</v>
      </c>
    </row>
    <row r="491" spans="1:15" hidden="1">
      <c r="A491" s="15" t="str">
        <f>INDEX('R1. Scenario specifications'!$C$11:$C$49,MATCH($B491,'R1. Scenario specifications'!$A$11:$A$49,0))</f>
        <v>Current 2DS, 2030 start, 'Expect the Unexpected' but with cheap EVs</v>
      </c>
      <c r="B491" s="15" t="s">
        <v>67</v>
      </c>
      <c r="C491" s="15" t="s">
        <v>94</v>
      </c>
      <c r="D491" s="15" t="s">
        <v>326</v>
      </c>
      <c r="E491" s="16">
        <v>125.26921558847515</v>
      </c>
      <c r="F491" s="16">
        <v>243.91367023668442</v>
      </c>
      <c r="G491" s="16">
        <v>92.948725975069692</v>
      </c>
      <c r="H491" s="16">
        <v>257.81622327151319</v>
      </c>
      <c r="I491" s="16">
        <v>370.13377676247848</v>
      </c>
      <c r="J491" s="16">
        <v>159.13015673319589</v>
      </c>
      <c r="K491" s="16">
        <v>23.549407372249327</v>
      </c>
      <c r="L491" s="16">
        <v>8.4945717863001811</v>
      </c>
      <c r="M491" s="16">
        <v>10.868266136231775</v>
      </c>
      <c r="N491" s="16">
        <v>3.7115234703167661</v>
      </c>
      <c r="O491" s="16">
        <v>1.6337828732457651</v>
      </c>
    </row>
    <row r="492" spans="1:15" hidden="1">
      <c r="A492" s="15" t="str">
        <f>INDEX('R1. Scenario specifications'!$C$11:$C$49,MATCH($B492,'R1. Scenario specifications'!$A$11:$A$49,0))</f>
        <v>Current 2DS, 2030 start, 'Expect the Unexpected' but with cheap EVs</v>
      </c>
      <c r="B492" s="15" t="s">
        <v>67</v>
      </c>
      <c r="C492" s="15" t="s">
        <v>95</v>
      </c>
      <c r="D492" s="15" t="s">
        <v>327</v>
      </c>
      <c r="E492" s="16">
        <v>0</v>
      </c>
      <c r="F492" s="16">
        <v>0</v>
      </c>
      <c r="G492" s="16">
        <v>0.30217566478646202</v>
      </c>
      <c r="H492" s="16">
        <v>111.97047428297222</v>
      </c>
      <c r="I492" s="16">
        <v>359.07081407134433</v>
      </c>
      <c r="J492" s="16">
        <v>600.64902854732509</v>
      </c>
      <c r="K492" s="16">
        <v>23.178723838087308</v>
      </c>
      <c r="L492" s="16">
        <v>43.112806420798051</v>
      </c>
      <c r="M492" s="16">
        <v>218.97601171058682</v>
      </c>
      <c r="N492" s="16">
        <v>595.32590718316101</v>
      </c>
      <c r="O492" s="16">
        <v>0</v>
      </c>
    </row>
    <row r="493" spans="1:15" hidden="1">
      <c r="A493" s="15" t="str">
        <f>INDEX('R1. Scenario specifications'!$C$11:$C$49,MATCH($B493,'R1. Scenario specifications'!$A$11:$A$49,0))</f>
        <v>Current 2DS, 2030 start, 'Expect the Unexpected' but with cheap EVs</v>
      </c>
      <c r="B493" s="15" t="s">
        <v>67</v>
      </c>
      <c r="C493" s="15" t="s">
        <v>96</v>
      </c>
      <c r="D493" s="15" t="s">
        <v>328</v>
      </c>
      <c r="E493" s="16">
        <v>70.074397658857791</v>
      </c>
      <c r="F493" s="16">
        <v>20.516155164447088</v>
      </c>
      <c r="G493" s="16">
        <v>0.17369078852958428</v>
      </c>
      <c r="H493" s="16">
        <v>0</v>
      </c>
      <c r="I493" s="16">
        <v>10.201201828945292</v>
      </c>
      <c r="J493" s="16">
        <v>8.3568281629520378</v>
      </c>
      <c r="K493" s="16">
        <v>26.407904700208498</v>
      </c>
      <c r="L493" s="16">
        <v>50.847454782754461</v>
      </c>
      <c r="M493" s="16">
        <v>57.448628085560209</v>
      </c>
      <c r="N493" s="16">
        <v>90.322437739289143</v>
      </c>
      <c r="O493" s="16">
        <v>107.36868448176926</v>
      </c>
    </row>
    <row r="494" spans="1:15" hidden="1">
      <c r="A494" s="15" t="str">
        <f>INDEX('R1. Scenario specifications'!$C$11:$C$49,MATCH($B494,'R1. Scenario specifications'!$A$11:$A$49,0))</f>
        <v>Current 2DS, 2030 start, 'Expect the Unexpected' but with cheap EVs</v>
      </c>
      <c r="B494" s="15" t="s">
        <v>67</v>
      </c>
      <c r="C494" s="15" t="s">
        <v>97</v>
      </c>
      <c r="D494" s="15" t="s">
        <v>329</v>
      </c>
      <c r="E494" s="16">
        <v>12.637708883949241</v>
      </c>
      <c r="F494" s="16">
        <v>82.719415916369499</v>
      </c>
      <c r="G494" s="16">
        <v>50.000000000000014</v>
      </c>
      <c r="H494" s="16">
        <v>53.3333333333333</v>
      </c>
      <c r="I494" s="16">
        <v>82.977411957244513</v>
      </c>
      <c r="J494" s="16">
        <v>59.999999999999957</v>
      </c>
      <c r="K494" s="16">
        <v>65.468987560056888</v>
      </c>
      <c r="L494" s="16">
        <v>68.418296255799035</v>
      </c>
      <c r="M494" s="16">
        <v>68.06757735466374</v>
      </c>
      <c r="N494" s="16">
        <v>54.027795840959143</v>
      </c>
      <c r="O494" s="16">
        <v>67.46550683032541</v>
      </c>
    </row>
    <row r="495" spans="1:15" hidden="1">
      <c r="A495" s="15" t="str">
        <f>INDEX('R1. Scenario specifications'!$C$11:$C$49,MATCH($B495,'R1. Scenario specifications'!$A$11:$A$49,0))</f>
        <v>Current 2DS, 2030 start, 'Expect the Unexpected' but with cheap EVs</v>
      </c>
      <c r="B495" s="15" t="s">
        <v>67</v>
      </c>
      <c r="C495" s="15" t="s">
        <v>98</v>
      </c>
      <c r="D495" s="15" t="s">
        <v>329</v>
      </c>
      <c r="E495" s="16">
        <v>3.9388921868092472E-3</v>
      </c>
      <c r="F495" s="16">
        <v>1.0352472304670233</v>
      </c>
      <c r="G495" s="16">
        <v>1.710734171095331</v>
      </c>
      <c r="H495" s="16">
        <v>10.613038269375846</v>
      </c>
      <c r="I495" s="16">
        <v>1.6470519424889849</v>
      </c>
      <c r="J495" s="16">
        <v>6.5630838933668221</v>
      </c>
      <c r="K495" s="16">
        <v>11.063325727530207</v>
      </c>
      <c r="L495" s="16">
        <v>3.8035344016934842</v>
      </c>
      <c r="M495" s="16">
        <v>8.5367954800159165</v>
      </c>
      <c r="N495" s="16">
        <v>7.8714336886892529</v>
      </c>
      <c r="O495" s="16">
        <v>5.8801173530878312</v>
      </c>
    </row>
    <row r="496" spans="1:15" hidden="1">
      <c r="A496" s="15" t="str">
        <f>INDEX('R1. Scenario specifications'!$C$11:$C$49,MATCH($B496,'R1. Scenario specifications'!$A$11:$A$49,0))</f>
        <v>Current 2DS, 2030 start, 'Expect the Unexpected' but with cheap EVs</v>
      </c>
      <c r="B496" s="15" t="s">
        <v>67</v>
      </c>
      <c r="C496" s="15" t="s">
        <v>99</v>
      </c>
      <c r="D496" s="15" t="s">
        <v>330</v>
      </c>
      <c r="E496" s="16">
        <v>164.94116315871042</v>
      </c>
      <c r="F496" s="16">
        <v>29.999999999999957</v>
      </c>
      <c r="G496" s="16">
        <v>129.99999999999974</v>
      </c>
      <c r="H496" s="16">
        <v>409.5339430139133</v>
      </c>
      <c r="I496" s="16">
        <v>1804.2897234637462</v>
      </c>
      <c r="J496" s="16">
        <v>1336.6733379265056</v>
      </c>
      <c r="K496" s="16">
        <v>2928.1905293251989</v>
      </c>
      <c r="L496" s="16">
        <v>2761.9792221243738</v>
      </c>
      <c r="M496" s="16">
        <v>2857.2758084926654</v>
      </c>
      <c r="N496" s="16">
        <v>4043.7858299411791</v>
      </c>
      <c r="O496" s="16">
        <v>4194.7905191280433</v>
      </c>
    </row>
    <row r="497" spans="1:15" hidden="1">
      <c r="A497" s="15" t="str">
        <f>INDEX('R1. Scenario specifications'!$C$11:$C$49,MATCH($B497,'R1. Scenario specifications'!$A$11:$A$49,0))</f>
        <v>Current 2DS, 2020 start, 'Expect the Unexpected' but with cheap energy efficiency</v>
      </c>
      <c r="B497" s="15" t="s">
        <v>68</v>
      </c>
      <c r="C497" s="15" t="s">
        <v>90</v>
      </c>
      <c r="D497" s="15" t="s">
        <v>323</v>
      </c>
      <c r="E497" s="16">
        <v>0</v>
      </c>
      <c r="F497" s="16">
        <v>6.9319296018733398</v>
      </c>
      <c r="G497" s="16">
        <v>93.621671822514514</v>
      </c>
      <c r="H497" s="16">
        <v>354.94856426781513</v>
      </c>
      <c r="I497" s="16">
        <v>277.62651752251344</v>
      </c>
      <c r="J497" s="16">
        <v>182.85199056279595</v>
      </c>
      <c r="K497" s="16">
        <v>401.48299815203438</v>
      </c>
      <c r="L497" s="16">
        <v>112.15502287170618</v>
      </c>
      <c r="M497" s="16">
        <v>240.24795293894829</v>
      </c>
      <c r="N497" s="16">
        <v>368.10442938840208</v>
      </c>
      <c r="O497" s="16">
        <v>158.63165532130245</v>
      </c>
    </row>
    <row r="498" spans="1:15" hidden="1">
      <c r="A498" s="15" t="str">
        <f>INDEX('R1. Scenario specifications'!$C$11:$C$49,MATCH($B498,'R1. Scenario specifications'!$A$11:$A$49,0))</f>
        <v>Current 2DS, 2020 start, 'Expect the Unexpected' but with cheap energy efficiency</v>
      </c>
      <c r="B498" s="15" t="s">
        <v>68</v>
      </c>
      <c r="C498" s="15" t="s">
        <v>100</v>
      </c>
      <c r="D498" s="15" t="s">
        <v>323</v>
      </c>
      <c r="E498" s="16">
        <v>0</v>
      </c>
      <c r="F498" s="16">
        <v>0</v>
      </c>
      <c r="G498" s="16">
        <v>1.0139303856537101</v>
      </c>
      <c r="H498" s="16">
        <v>9.1431080422971966</v>
      </c>
      <c r="I498" s="16">
        <v>47.185421329318316</v>
      </c>
      <c r="J498" s="16">
        <v>177.5504226989928</v>
      </c>
      <c r="K498" s="16">
        <v>0</v>
      </c>
      <c r="L498" s="16">
        <v>0</v>
      </c>
      <c r="M498" s="16">
        <v>0</v>
      </c>
      <c r="N498" s="16">
        <v>0</v>
      </c>
      <c r="O498" s="16">
        <v>0</v>
      </c>
    </row>
    <row r="499" spans="1:15" hidden="1">
      <c r="A499" s="15" t="str">
        <f>INDEX('R1. Scenario specifications'!$C$11:$C$49,MATCH($B499,'R1. Scenario specifications'!$A$11:$A$49,0))</f>
        <v>Current 2DS, 2020 start, 'Expect the Unexpected' but with cheap energy efficiency</v>
      </c>
      <c r="B499" s="15" t="s">
        <v>68</v>
      </c>
      <c r="C499" s="15" t="s">
        <v>91</v>
      </c>
      <c r="D499" s="15" t="s">
        <v>324</v>
      </c>
      <c r="E499" s="16">
        <v>395.5594408806457</v>
      </c>
      <c r="F499" s="16">
        <v>321.73595345601609</v>
      </c>
      <c r="G499" s="16">
        <v>0</v>
      </c>
      <c r="H499" s="16">
        <v>0</v>
      </c>
      <c r="I499" s="16">
        <v>69.158525610023901</v>
      </c>
      <c r="J499" s="16">
        <v>228.44425763127825</v>
      </c>
      <c r="K499" s="16">
        <v>0</v>
      </c>
      <c r="L499" s="16">
        <v>1127.3941783001706</v>
      </c>
      <c r="M499" s="16">
        <v>590.6215146153678</v>
      </c>
      <c r="N499" s="16">
        <v>317.33359401754376</v>
      </c>
      <c r="O499" s="16">
        <v>1316.7903655727396</v>
      </c>
    </row>
    <row r="500" spans="1:15" hidden="1">
      <c r="A500" s="15" t="str">
        <f>INDEX('R1. Scenario specifications'!$C$11:$C$49,MATCH($B500,'R1. Scenario specifications'!$A$11:$A$49,0))</f>
        <v>Current 2DS, 2020 start, 'Expect the Unexpected' but with cheap energy efficiency</v>
      </c>
      <c r="B500" s="15" t="s">
        <v>68</v>
      </c>
      <c r="C500" s="15" t="s">
        <v>92</v>
      </c>
      <c r="D500" s="15" t="s">
        <v>325</v>
      </c>
      <c r="E500" s="16">
        <v>182.72415945227004</v>
      </c>
      <c r="F500" s="16">
        <v>626.09271965666198</v>
      </c>
      <c r="G500" s="16">
        <v>495.57993922542278</v>
      </c>
      <c r="H500" s="16">
        <v>32.378051499019108</v>
      </c>
      <c r="I500" s="16">
        <v>169.69080014838173</v>
      </c>
      <c r="J500" s="16">
        <v>334.06622821682606</v>
      </c>
      <c r="K500" s="16">
        <v>70.517740282462398</v>
      </c>
      <c r="L500" s="16">
        <v>87.521949627456635</v>
      </c>
      <c r="M500" s="16">
        <v>153.69295642314677</v>
      </c>
      <c r="N500" s="16">
        <v>131.80409701701814</v>
      </c>
      <c r="O500" s="16">
        <v>150.7929625332624</v>
      </c>
    </row>
    <row r="501" spans="1:15" hidden="1">
      <c r="A501" s="15" t="str">
        <f>INDEX('R1. Scenario specifications'!$C$11:$C$49,MATCH($B501,'R1. Scenario specifications'!$A$11:$A$49,0))</f>
        <v>Current 2DS, 2020 start, 'Expect the Unexpected' but with cheap energy efficiency</v>
      </c>
      <c r="B501" s="15" t="s">
        <v>68</v>
      </c>
      <c r="C501" s="15" t="s">
        <v>93</v>
      </c>
      <c r="D501" s="15" t="s">
        <v>328</v>
      </c>
      <c r="E501" s="16">
        <v>0.27881728888888901</v>
      </c>
      <c r="F501" s="16">
        <v>0.33361993333333301</v>
      </c>
      <c r="G501" s="16">
        <v>87.352872320358472</v>
      </c>
      <c r="H501" s="16">
        <v>53.53277898674402</v>
      </c>
      <c r="I501" s="16">
        <v>53.53277898674402</v>
      </c>
      <c r="J501" s="16">
        <v>157.11972170134544</v>
      </c>
      <c r="K501" s="16">
        <v>83.698963935166432</v>
      </c>
      <c r="L501" s="16">
        <v>53.53277898674402</v>
      </c>
      <c r="M501" s="16">
        <v>53.162220652850131</v>
      </c>
      <c r="N501" s="16">
        <v>52.170264083339326</v>
      </c>
      <c r="O501" s="16">
        <v>85.025529324546795</v>
      </c>
    </row>
    <row r="502" spans="1:15" hidden="1">
      <c r="A502" s="15" t="str">
        <f>INDEX('R1. Scenario specifications'!$C$11:$C$49,MATCH($B502,'R1. Scenario specifications'!$A$11:$A$49,0))</f>
        <v>Current 2DS, 2020 start, 'Expect the Unexpected' but with cheap energy efficiency</v>
      </c>
      <c r="B502" s="15" t="s">
        <v>68</v>
      </c>
      <c r="C502" s="15" t="s">
        <v>94</v>
      </c>
      <c r="D502" s="15" t="s">
        <v>326</v>
      </c>
      <c r="E502" s="16">
        <v>125.26921558847515</v>
      </c>
      <c r="F502" s="16">
        <v>243.91367023668442</v>
      </c>
      <c r="G502" s="16">
        <v>92.948725975069692</v>
      </c>
      <c r="H502" s="16">
        <v>199.57152821756105</v>
      </c>
      <c r="I502" s="16">
        <v>196.97198647749562</v>
      </c>
      <c r="J502" s="16">
        <v>59.088590215994209</v>
      </c>
      <c r="K502" s="16">
        <v>24.042751665312952</v>
      </c>
      <c r="L502" s="16">
        <v>14.473962079987473</v>
      </c>
      <c r="M502" s="16">
        <v>13.780896914578703</v>
      </c>
      <c r="N502" s="16">
        <v>4.5939236206616609</v>
      </c>
      <c r="O502" s="16">
        <v>1.6337828732457651</v>
      </c>
    </row>
    <row r="503" spans="1:15" hidden="1">
      <c r="A503" s="15" t="str">
        <f>INDEX('R1. Scenario specifications'!$C$11:$C$49,MATCH($B503,'R1. Scenario specifications'!$A$11:$A$49,0))</f>
        <v>Current 2DS, 2020 start, 'Expect the Unexpected' but with cheap energy efficiency</v>
      </c>
      <c r="B503" s="15" t="s">
        <v>68</v>
      </c>
      <c r="C503" s="15" t="s">
        <v>95</v>
      </c>
      <c r="D503" s="15" t="s">
        <v>327</v>
      </c>
      <c r="E503" s="16">
        <v>0</v>
      </c>
      <c r="F503" s="16">
        <v>0</v>
      </c>
      <c r="G503" s="16">
        <v>0.30217566478646202</v>
      </c>
      <c r="H503" s="16">
        <v>106.92861735755375</v>
      </c>
      <c r="I503" s="16">
        <v>311.31913658480846</v>
      </c>
      <c r="J503" s="16">
        <v>603.39777761584537</v>
      </c>
      <c r="K503" s="16">
        <v>21.0429760838867</v>
      </c>
      <c r="L503" s="16">
        <v>39.491420388026931</v>
      </c>
      <c r="M503" s="16">
        <v>209.50774499383726</v>
      </c>
      <c r="N503" s="16">
        <v>610.55130768688241</v>
      </c>
      <c r="O503" s="16">
        <v>0</v>
      </c>
    </row>
    <row r="504" spans="1:15" hidden="1">
      <c r="A504" s="15" t="str">
        <f>INDEX('R1. Scenario specifications'!$C$11:$C$49,MATCH($B504,'R1. Scenario specifications'!$A$11:$A$49,0))</f>
        <v>Current 2DS, 2020 start, 'Expect the Unexpected' but with cheap energy efficiency</v>
      </c>
      <c r="B504" s="15" t="s">
        <v>68</v>
      </c>
      <c r="C504" s="15" t="s">
        <v>96</v>
      </c>
      <c r="D504" s="15" t="s">
        <v>328</v>
      </c>
      <c r="E504" s="16">
        <v>70.074397658857791</v>
      </c>
      <c r="F504" s="16">
        <v>20.516155164447088</v>
      </c>
      <c r="G504" s="16">
        <v>0.17369078852958428</v>
      </c>
      <c r="H504" s="16">
        <v>2.7225993999672289</v>
      </c>
      <c r="I504" s="16">
        <v>6.8830701508269101</v>
      </c>
      <c r="J504" s="16">
        <v>12.079993668671531</v>
      </c>
      <c r="K504" s="16">
        <v>21.449184865184272</v>
      </c>
      <c r="L504" s="16">
        <v>38.661057710756182</v>
      </c>
      <c r="M504" s="16">
        <v>41.429373867248579</v>
      </c>
      <c r="N504" s="16">
        <v>68.320495711899284</v>
      </c>
      <c r="O504" s="16">
        <v>77.584485738755077</v>
      </c>
    </row>
    <row r="505" spans="1:15" hidden="1">
      <c r="A505" s="15" t="str">
        <f>INDEX('R1. Scenario specifications'!$C$11:$C$49,MATCH($B505,'R1. Scenario specifications'!$A$11:$A$49,0))</f>
        <v>Current 2DS, 2020 start, 'Expect the Unexpected' but with cheap energy efficiency</v>
      </c>
      <c r="B505" s="15" t="s">
        <v>68</v>
      </c>
      <c r="C505" s="15" t="s">
        <v>97</v>
      </c>
      <c r="D505" s="15" t="s">
        <v>329</v>
      </c>
      <c r="E505" s="16">
        <v>12.637708883949241</v>
      </c>
      <c r="F505" s="16">
        <v>82.719415916369499</v>
      </c>
      <c r="G505" s="16">
        <v>50.000000000000014</v>
      </c>
      <c r="H505" s="16">
        <v>53.333333333333343</v>
      </c>
      <c r="I505" s="16">
        <v>82.982611972844524</v>
      </c>
      <c r="J505" s="16">
        <v>59.999999999999915</v>
      </c>
      <c r="K505" s="16">
        <v>62.935833049444454</v>
      </c>
      <c r="L505" s="16">
        <v>76.602217716066107</v>
      </c>
      <c r="M505" s="16">
        <v>56.364630080406471</v>
      </c>
      <c r="N505" s="16">
        <v>60.528910723448931</v>
      </c>
      <c r="O505" s="16">
        <v>80.144989858054856</v>
      </c>
    </row>
    <row r="506" spans="1:15" hidden="1">
      <c r="A506" s="15" t="str">
        <f>INDEX('R1. Scenario specifications'!$C$11:$C$49,MATCH($B506,'R1. Scenario specifications'!$A$11:$A$49,0))</f>
        <v>Current 2DS, 2020 start, 'Expect the Unexpected' but with cheap energy efficiency</v>
      </c>
      <c r="B506" s="15" t="s">
        <v>68</v>
      </c>
      <c r="C506" s="15" t="s">
        <v>98</v>
      </c>
      <c r="D506" s="15" t="s">
        <v>329</v>
      </c>
      <c r="E506" s="16">
        <v>3.9388921868092472E-3</v>
      </c>
      <c r="F506" s="16">
        <v>1.0352472304670233</v>
      </c>
      <c r="G506" s="16">
        <v>1.710734171095331</v>
      </c>
      <c r="H506" s="16">
        <v>10.612238265775847</v>
      </c>
      <c r="I506" s="16">
        <v>1.4597841082812935</v>
      </c>
      <c r="J506" s="16">
        <v>5.6563419905097163</v>
      </c>
      <c r="K506" s="16">
        <v>6.6341392993778499</v>
      </c>
      <c r="L506" s="16">
        <v>3.3009981763614418</v>
      </c>
      <c r="M506" s="16">
        <v>6.0836223087589421</v>
      </c>
      <c r="N506" s="16">
        <v>5.167847194821432</v>
      </c>
      <c r="O506" s="16">
        <v>4.5214410303052999</v>
      </c>
    </row>
    <row r="507" spans="1:15" hidden="1">
      <c r="A507" s="15" t="str">
        <f>INDEX('R1. Scenario specifications'!$C$11:$C$49,MATCH($B507,'R1. Scenario specifications'!$A$11:$A$49,0))</f>
        <v>Current 2DS, 2020 start, 'Expect the Unexpected' but with cheap energy efficiency</v>
      </c>
      <c r="B507" s="15" t="s">
        <v>68</v>
      </c>
      <c r="C507" s="15" t="s">
        <v>99</v>
      </c>
      <c r="D507" s="15" t="s">
        <v>330</v>
      </c>
      <c r="E507" s="16">
        <v>164.94116315871042</v>
      </c>
      <c r="F507" s="16">
        <v>29.999999999999957</v>
      </c>
      <c r="G507" s="16">
        <v>129.99999999999974</v>
      </c>
      <c r="H507" s="16">
        <v>1045.9570769549023</v>
      </c>
      <c r="I507" s="16">
        <v>1308.1538340075883</v>
      </c>
      <c r="J507" s="16">
        <v>1600.6211380465581</v>
      </c>
      <c r="K507" s="16">
        <v>2207.2600393962975</v>
      </c>
      <c r="L507" s="16">
        <v>2180.1237014710209</v>
      </c>
      <c r="M507" s="16">
        <v>2395.1973288350296</v>
      </c>
      <c r="N507" s="16">
        <v>3216.5996429754796</v>
      </c>
      <c r="O507" s="16">
        <v>3402.1602113832014</v>
      </c>
    </row>
  </sheetData>
  <autoFilter ref="A49:O507" xr:uid="{D3A2042F-97D2-45EB-BB13-A13F387C7D5E}">
    <filterColumn colId="0">
      <filters>
        <filter val="Current 2DS, 2020 start, 'Expect the Unexpected'"/>
        <filter val="Current 2DS, 2020 start, 'Expect the Unexpected' but with most conservative biomass CCS / NET technology cost assumptions"/>
      </filters>
    </filterColumn>
    <filterColumn colId="2">
      <filters>
        <filter val="POWGEN - BIO CCS"/>
      </filters>
    </filterColumn>
  </autoFilter>
  <mergeCells count="3">
    <mergeCell ref="B37:M37"/>
    <mergeCell ref="N37:Y37"/>
    <mergeCell ref="Z37:AK37"/>
  </mergeCells>
  <conditionalFormatting sqref="A5895:XFD1048576 D508:XFD5894 A89:A5894 A49:C507 E49:XFD57 E62:P507 R62:XFD507 E58:Q61 S58:XFD61 A47:XFD48 A43:A46 AL36:XFD46 A1:XFD18 N19:XFD19 A20:XFD35">
    <cfRule type="expression" dxfId="18" priority="3">
      <formula>_xlfn.ISFORMULA(A1)</formula>
    </cfRule>
  </conditionalFormatting>
  <conditionalFormatting sqref="A40:A42 B40:AK46 A36:AK39">
    <cfRule type="expression" dxfId="17" priority="2">
      <formula>_xlfn.ISFORMULA(A36)</formula>
    </cfRule>
  </conditionalFormatting>
  <conditionalFormatting sqref="A19:M19">
    <cfRule type="expression" dxfId="16" priority="1">
      <formula>_xlfn.ISFORMULA(A19)</formula>
    </cfRule>
  </conditionalFormatting>
  <dataValidations count="1">
    <dataValidation type="list" allowBlank="1" showInputMessage="1" showErrorMessage="1" sqref="B22" xr:uid="{7C543520-34BB-40F9-BA56-6F21DC7571AD}">
      <formula1>$C$70:$C$81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A08C758-AC88-4CBB-8C8C-833CBA8EBA14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B1B26-8DFC-4DC8-AFDB-F8E43D0F7E6D}">
  <sheetPr filterMode="1">
    <tabColor theme="5" tint="0.39997558519241921"/>
  </sheetPr>
  <dimension ref="A1:AR546"/>
  <sheetViews>
    <sheetView topLeftCell="B28" zoomScale="160" zoomScaleNormal="160" workbookViewId="0">
      <selection activeCell="H86" sqref="H86"/>
    </sheetView>
  </sheetViews>
  <sheetFormatPr defaultColWidth="15.7109375" defaultRowHeight="15"/>
  <cols>
    <col min="1" max="2" width="15.7109375" style="15" customWidth="1"/>
    <col min="3" max="13" width="12.7109375" style="15" customWidth="1"/>
    <col min="14" max="14" width="15.7109375" style="15" customWidth="1"/>
    <col min="15" max="16384" width="15.7109375" style="15"/>
  </cols>
  <sheetData>
    <row r="1" spans="1:4" s="13" customFormat="1" ht="36">
      <c r="A1" s="13" t="s">
        <v>284</v>
      </c>
    </row>
    <row r="2" spans="1:4" s="14" customFormat="1">
      <c r="A2" s="5" t="s">
        <v>5</v>
      </c>
      <c r="B2" s="14" t="s">
        <v>283</v>
      </c>
    </row>
    <row r="3" spans="1:4" s="14" customFormat="1">
      <c r="A3" s="5" t="s">
        <v>6</v>
      </c>
      <c r="B3" s="14" t="s">
        <v>281</v>
      </c>
    </row>
    <row r="4" spans="1:4" s="14" customFormat="1">
      <c r="A4" s="5" t="s">
        <v>4</v>
      </c>
    </row>
    <row r="5" spans="1:4" s="14" customFormat="1">
      <c r="A5" s="5" t="s">
        <v>223</v>
      </c>
      <c r="B5" s="14" t="s">
        <v>224</v>
      </c>
    </row>
    <row r="6" spans="1:4" s="14" customFormat="1">
      <c r="A6" s="5"/>
      <c r="B6" s="14" t="s">
        <v>225</v>
      </c>
      <c r="C6" s="14" t="s">
        <v>11</v>
      </c>
      <c r="D6" s="14" t="s">
        <v>313</v>
      </c>
    </row>
    <row r="7" spans="1:4" s="14" customFormat="1">
      <c r="A7" s="5"/>
      <c r="B7" s="14" t="s">
        <v>226</v>
      </c>
      <c r="C7" s="14" t="s">
        <v>12</v>
      </c>
      <c r="D7" s="14" t="s">
        <v>314</v>
      </c>
    </row>
    <row r="8" spans="1:4" s="14" customFormat="1">
      <c r="A8" s="5"/>
      <c r="B8" s="14" t="s">
        <v>228</v>
      </c>
      <c r="C8" s="14" t="s">
        <v>13</v>
      </c>
      <c r="D8" s="14" t="s">
        <v>315</v>
      </c>
    </row>
    <row r="9" spans="1:4" s="14" customFormat="1">
      <c r="A9" s="5"/>
      <c r="B9" s="14" t="s">
        <v>227</v>
      </c>
      <c r="C9" s="14" t="s">
        <v>232</v>
      </c>
      <c r="D9" s="14" t="s">
        <v>255</v>
      </c>
    </row>
    <row r="10" spans="1:4" s="14" customFormat="1">
      <c r="A10" s="5"/>
      <c r="B10" s="14" t="s">
        <v>229</v>
      </c>
      <c r="C10" s="14" t="s">
        <v>132</v>
      </c>
      <c r="D10" s="14" t="s">
        <v>132</v>
      </c>
    </row>
    <row r="11" spans="1:4" s="14" customFormat="1">
      <c r="A11" s="5"/>
      <c r="B11" s="14" t="s">
        <v>224</v>
      </c>
      <c r="D11" s="14" t="str">
        <f>CONCATENATE(LEFT($D9,3),MID($D6,4,3),MID($D9,7,1),MID($D6,9,LEN($D6)-8))</f>
        <v>$E$8:$P5799</v>
      </c>
    </row>
    <row r="12" spans="1:4" s="14" customFormat="1">
      <c r="A12" s="5" t="s">
        <v>222</v>
      </c>
      <c r="B12" s="14" t="s">
        <v>118</v>
      </c>
    </row>
    <row r="13" spans="1:4" s="5" customFormat="1">
      <c r="A13" s="5" t="s">
        <v>2</v>
      </c>
      <c r="B13" s="5" t="str">
        <f>CONCATENATE($B$22," Power generation (PJ)")</f>
        <v>POWGEN - GAS CCS Power generation (PJ)</v>
      </c>
    </row>
    <row r="14" spans="1:4" ht="15.75" thickBot="1"/>
    <row r="15" spans="1:4" s="17" customFormat="1" ht="15.75" thickBot="1">
      <c r="A15" s="17" t="s">
        <v>241</v>
      </c>
    </row>
    <row r="17" spans="1:18">
      <c r="A17" s="4" t="s">
        <v>242</v>
      </c>
      <c r="P17" s="18"/>
      <c r="Q17" s="18"/>
      <c r="R17" s="18"/>
    </row>
    <row r="18" spans="1:18">
      <c r="A18" s="15" t="s">
        <v>122</v>
      </c>
      <c r="B18" s="15">
        <v>1</v>
      </c>
      <c r="C18" s="15">
        <f>B18+1</f>
        <v>2</v>
      </c>
      <c r="D18" s="15">
        <f t="shared" ref="D18:M18" si="0">C18+1</f>
        <v>3</v>
      </c>
      <c r="E18" s="15">
        <f t="shared" si="0"/>
        <v>4</v>
      </c>
      <c r="F18" s="15">
        <f t="shared" si="0"/>
        <v>5</v>
      </c>
      <c r="G18" s="15">
        <f t="shared" si="0"/>
        <v>6</v>
      </c>
      <c r="H18" s="15">
        <f t="shared" si="0"/>
        <v>7</v>
      </c>
      <c r="I18" s="15">
        <f t="shared" si="0"/>
        <v>8</v>
      </c>
      <c r="J18" s="15">
        <f t="shared" si="0"/>
        <v>9</v>
      </c>
      <c r="K18" s="15">
        <f t="shared" si="0"/>
        <v>10</v>
      </c>
      <c r="L18" s="15">
        <f t="shared" si="0"/>
        <v>11</v>
      </c>
      <c r="M18" s="15">
        <f t="shared" si="0"/>
        <v>12</v>
      </c>
      <c r="P18" s="18"/>
      <c r="Q18" s="18"/>
      <c r="R18" s="18"/>
    </row>
    <row r="19" spans="1:18" ht="120">
      <c r="A19" s="21" t="s">
        <v>123</v>
      </c>
      <c r="B19" s="21" t="str">
        <f>INDEX('R1. Scenario specifications'!$C$11:$C$49,MATCH(B$20,'R1. Scenario specifications'!$A$11:$A$49,0))</f>
        <v>TIAM BAU - No Policy Action</v>
      </c>
      <c r="C19" s="21" t="str">
        <f>INDEX('R1. Scenario specifications'!$C$11:$C$49,MATCH(C$20,'R1. Scenario specifications'!$A$11:$A$49,0))</f>
        <v>Vivid BAU - WEO Current Policies Scenario emissions pathway run through TIAM</v>
      </c>
      <c r="D19" s="21" t="str">
        <f>INDEX('R1. Scenario specifications'!$C$11:$C$49,MATCH(D$20,'R1. Scenario specifications'!$A$11:$A$49,0))</f>
        <v>Vivid Paris NDCs - WEO New Policies Scenario emissions pathway run through TIAM</v>
      </c>
      <c r="E19" s="21" t="str">
        <f>INDEX('R1. Scenario specifications'!$C$11:$C$49,MATCH(E$20,'R1. Scenario specifications'!$A$11:$A$49,0))</f>
        <v>Current 2DS, 2020 start, 'Expect the Unexpected'</v>
      </c>
      <c r="F19" s="21" t="str">
        <f>INDEX('R1. Scenario specifications'!$C$11:$C$49,MATCH(F$20,'R1. Scenario specifications'!$A$11:$A$49,0))</f>
        <v>Current 2DS, 2030 start, 'Expect the Unexpected'</v>
      </c>
      <c r="G19" s="21" t="str">
        <f>INDEX('R1. Scenario specifications'!$C$11:$C$49,MATCH(G$20,'R1. Scenario specifications'!$A$11:$A$49,0))</f>
        <v>Current 1.5DS, 2020 start, 'Expect the Unexpected'</v>
      </c>
      <c r="H19" s="21" t="str">
        <f>INDEX('R1. Scenario specifications'!$C$11:$C$49,MATCH(H$20,'R1. Scenario specifications'!$A$11:$A$49,0))</f>
        <v>Current 1.5DS, 2030 start, 'Expect the Unexpected'</v>
      </c>
      <c r="I19" s="21" t="str">
        <f>INDEX('R1. Scenario specifications'!$C$11:$C$49,MATCH(I$20,'R1. Scenario specifications'!$A$11:$A$49,0))</f>
        <v>Current 1.75DS, 2020 start, 'Expect the Unexpected'</v>
      </c>
      <c r="J19" s="21" t="str">
        <f>INDEX('R1. Scenario specifications'!$C$11:$C$49,MATCH(J$20,'R1. Scenario specifications'!$A$11:$A$49,0))</f>
        <v>Current 1.75DS, 2030 start, 'Expect the Unexpected'</v>
      </c>
      <c r="K19" s="21" t="e">
        <f>INDEX('R1. Scenario specifications'!$C$11:$C$49,MATCH(K$20,'R1. Scenario specifications'!$A$11:$A$49,0))</f>
        <v>#N/A</v>
      </c>
      <c r="L19" s="21" t="e">
        <f>INDEX('R1. Scenario specifications'!$C$11:$C$49,MATCH(L$20,'R1. Scenario specifications'!$A$11:$A$49,0))</f>
        <v>#N/A</v>
      </c>
      <c r="M19" s="21" t="e">
        <f>INDEX('R1. Scenario specifications'!$C$11:$C$49,MATCH(M$20,'R1. Scenario specifications'!$A$11:$A$49,0))</f>
        <v>#N/A</v>
      </c>
      <c r="P19" s="18"/>
      <c r="Q19" s="18"/>
      <c r="R19" s="18"/>
    </row>
    <row r="20" spans="1:18">
      <c r="A20" s="15" t="s">
        <v>11</v>
      </c>
      <c r="B20" s="20" t="s">
        <v>14</v>
      </c>
      <c r="C20" s="20" t="s">
        <v>31</v>
      </c>
      <c r="D20" s="20" t="s">
        <v>32</v>
      </c>
      <c r="E20" s="20" t="s">
        <v>33</v>
      </c>
      <c r="F20" s="20" t="s">
        <v>44</v>
      </c>
      <c r="G20" s="20" t="s">
        <v>37</v>
      </c>
      <c r="H20" s="20" t="s">
        <v>38</v>
      </c>
      <c r="I20" s="20" t="s">
        <v>50</v>
      </c>
      <c r="J20" s="20" t="s">
        <v>51</v>
      </c>
      <c r="K20" s="20"/>
      <c r="L20" s="20"/>
      <c r="M20" s="20"/>
      <c r="P20" s="18"/>
      <c r="Q20" s="18"/>
      <c r="R20" s="18"/>
    </row>
    <row r="21" spans="1:18">
      <c r="P21" s="18"/>
      <c r="Q21" s="18"/>
      <c r="R21" s="18"/>
    </row>
    <row r="22" spans="1:18">
      <c r="A22" s="15" t="s">
        <v>85</v>
      </c>
      <c r="B22" s="20" t="s">
        <v>101</v>
      </c>
      <c r="P22" s="18"/>
      <c r="Q22" s="18"/>
      <c r="R22" s="18"/>
    </row>
    <row r="23" spans="1:18">
      <c r="P23" s="18"/>
      <c r="Q23" s="18"/>
      <c r="R23" s="18"/>
    </row>
    <row r="24" spans="1:18">
      <c r="A24" s="15" t="s">
        <v>232</v>
      </c>
      <c r="B24" s="15" t="str">
        <f>IF(ISBLANK(B20),"",B20)</f>
        <v>Vivid_0A</v>
      </c>
      <c r="C24" s="15" t="str">
        <f t="shared" ref="C24:M24" si="1">IF(ISBLANK(C20),"",C20)</f>
        <v>Vivid_0A_BAU</v>
      </c>
      <c r="D24" s="15" t="str">
        <f t="shared" si="1"/>
        <v>Vivid_0B</v>
      </c>
      <c r="E24" s="15" t="str">
        <f t="shared" si="1"/>
        <v>Vivid_1</v>
      </c>
      <c r="F24" s="15" t="str">
        <f t="shared" si="1"/>
        <v>Vivid_2</v>
      </c>
      <c r="G24" s="15" t="str">
        <f t="shared" si="1"/>
        <v>Vivid_13</v>
      </c>
      <c r="H24" s="15" t="str">
        <f t="shared" si="1"/>
        <v>Vivid_14</v>
      </c>
      <c r="I24" s="15" t="str">
        <f t="shared" si="1"/>
        <v>Vivid_25</v>
      </c>
      <c r="J24" s="15" t="str">
        <f t="shared" si="1"/>
        <v>Vivid_26</v>
      </c>
      <c r="K24" s="15" t="str">
        <f t="shared" si="1"/>
        <v/>
      </c>
      <c r="L24" s="15" t="str">
        <f t="shared" si="1"/>
        <v/>
      </c>
      <c r="M24" s="15" t="str">
        <f t="shared" si="1"/>
        <v/>
      </c>
      <c r="P24" s="18"/>
      <c r="Q24" s="18"/>
      <c r="R24" s="18"/>
    </row>
    <row r="25" spans="1:18">
      <c r="A25" s="15">
        <v>2012</v>
      </c>
      <c r="B25" s="16">
        <f t="array" ref="B25">IFERROR(INDEX($E$50:$O$546,MATCH(B$24&amp;$B$22,$B$50:$B$546&amp;$C$50:$C$546,0),MATCH($A25,$E$49:$O$49,0)),0)</f>
        <v>0</v>
      </c>
      <c r="C25" s="16">
        <f t="array" ref="C25">IFERROR(INDEX($E$50:$O$546,MATCH(C$24&amp;$B$22,$B$50:$B$546&amp;$C$50:$C$546,0),MATCH($A25,$E$49:$O$49,0)),0)</f>
        <v>0</v>
      </c>
      <c r="D25" s="16">
        <f t="array" ref="D25">IFERROR(INDEX($E$50:$O$546,MATCH(D$24&amp;$B$22,$B$50:$B$546&amp;$C$50:$C$546,0),MATCH($A25,$E$49:$O$49,0)),0)</f>
        <v>0</v>
      </c>
      <c r="E25" s="16">
        <f t="array" ref="E25">IFERROR(INDEX($E$50:$O$546,MATCH(E$24&amp;$B$22,$B$50:$B$546&amp;$C$50:$C$546,0),MATCH($A25,$E$49:$O$49,0)),0)</f>
        <v>0</v>
      </c>
      <c r="F25" s="16">
        <f t="array" ref="F25">IFERROR(INDEX($E$50:$O$546,MATCH(F$24&amp;$B$22,$B$50:$B$546&amp;$C$50:$C$546,0),MATCH($A25,$E$49:$O$49,0)),0)</f>
        <v>0</v>
      </c>
      <c r="G25" s="16">
        <f t="array" ref="G25">IFERROR(INDEX($E$50:$O$546,MATCH(G$24&amp;$B$22,$B$50:$B$546&amp;$C$50:$C$546,0),MATCH($A25,$E$49:$O$49,0)),0)</f>
        <v>0</v>
      </c>
      <c r="H25" s="16">
        <f t="array" ref="H25">IFERROR(INDEX($E$50:$O$546,MATCH(H$24&amp;$B$22,$B$50:$B$546&amp;$C$50:$C$546,0),MATCH($A25,$E$49:$O$49,0)),0)</f>
        <v>0</v>
      </c>
      <c r="I25" s="16">
        <f t="array" ref="I25">IFERROR(INDEX($E$50:$O$546,MATCH(I$24&amp;$B$22,$B$50:$B$546&amp;$C$50:$C$546,0),MATCH($A25,$E$49:$O$49,0)),0)</f>
        <v>0</v>
      </c>
      <c r="J25" s="16">
        <f t="array" ref="J25">IFERROR(INDEX($E$50:$O$546,MATCH(J$24&amp;$B$22,$B$50:$B$546&amp;$C$50:$C$546,0),MATCH($A25,$E$49:$O$49,0)),0)</f>
        <v>0</v>
      </c>
      <c r="K25" s="16">
        <f t="array" ref="K25">IFERROR(INDEX($E$50:$O$546,MATCH(K$24&amp;$B$22,$B$50:$B$546&amp;$C$50:$C$546,0),MATCH($A25,$E$49:$O$49,0)),0)</f>
        <v>0</v>
      </c>
      <c r="L25" s="16">
        <f t="array" ref="L25">IFERROR(INDEX($E$50:$O$546,MATCH(L$24&amp;$B$22,$B$50:$B$546&amp;$C$50:$C$546,0),MATCH($A25,$E$49:$O$49,0)),0)</f>
        <v>0</v>
      </c>
      <c r="M25" s="16">
        <f t="array" ref="M25">IFERROR(INDEX($E$50:$O$546,MATCH(M$24&amp;$B$22,$B$50:$B$546&amp;$C$50:$C$546,0),MATCH($A25,$E$49:$O$49,0)),0)</f>
        <v>0</v>
      </c>
      <c r="P25" s="18"/>
      <c r="Q25" s="18"/>
      <c r="R25" s="18"/>
    </row>
    <row r="26" spans="1:18">
      <c r="A26" s="15">
        <v>2020</v>
      </c>
      <c r="B26" s="16">
        <f t="array" ref="B26">IFERROR(INDEX($E$50:$O$546,MATCH(B$24&amp;$B$22,$B$50:$B$546&amp;$C$50:$C$546,0),MATCH($A26,$E$49:$O$49,0)),0)</f>
        <v>0</v>
      </c>
      <c r="C26" s="16">
        <f t="array" ref="C26">IFERROR(INDEX($E$50:$O$546,MATCH(C$24&amp;$B$22,$B$50:$B$546&amp;$C$50:$C$546,0),MATCH($A26,$E$49:$O$49,0)),0)</f>
        <v>0</v>
      </c>
      <c r="D26" s="16">
        <f t="array" ref="D26">IFERROR(INDEX($E$50:$O$546,MATCH(D$24&amp;$B$22,$B$50:$B$546&amp;$C$50:$C$546,0),MATCH($A26,$E$49:$O$49,0)),0)</f>
        <v>0</v>
      </c>
      <c r="E26" s="16">
        <f t="array" ref="E26">IFERROR(INDEX($E$50:$O$546,MATCH(E$24&amp;$B$22,$B$50:$B$546&amp;$C$50:$C$546,0),MATCH($A26,$E$49:$O$49,0)),0)</f>
        <v>0</v>
      </c>
      <c r="F26" s="16">
        <f t="array" ref="F26">IFERROR(INDEX($E$50:$O$546,MATCH(F$24&amp;$B$22,$B$50:$B$546&amp;$C$50:$C$546,0),MATCH($A26,$E$49:$O$49,0)),0)</f>
        <v>0</v>
      </c>
      <c r="G26" s="16">
        <f t="array" ref="G26">IFERROR(INDEX($E$50:$O$546,MATCH(G$24&amp;$B$22,$B$50:$B$546&amp;$C$50:$C$546,0),MATCH($A26,$E$49:$O$49,0)),0)</f>
        <v>0</v>
      </c>
      <c r="H26" s="16">
        <f t="array" ref="H26">IFERROR(INDEX($E$50:$O$546,MATCH(H$24&amp;$B$22,$B$50:$B$546&amp;$C$50:$C$546,0),MATCH($A26,$E$49:$O$49,0)),0)</f>
        <v>0</v>
      </c>
      <c r="I26" s="16">
        <f t="array" ref="I26">IFERROR(INDEX($E$50:$O$546,MATCH(I$24&amp;$B$22,$B$50:$B$546&amp;$C$50:$C$546,0),MATCH($A26,$E$49:$O$49,0)),0)</f>
        <v>0</v>
      </c>
      <c r="J26" s="16">
        <f t="array" ref="J26">IFERROR(INDEX($E$50:$O$546,MATCH(J$24&amp;$B$22,$B$50:$B$546&amp;$C$50:$C$546,0),MATCH($A26,$E$49:$O$49,0)),0)</f>
        <v>0</v>
      </c>
      <c r="K26" s="16">
        <f t="array" ref="K26">IFERROR(INDEX($E$50:$O$546,MATCH(K$24&amp;$B$22,$B$50:$B$546&amp;$C$50:$C$546,0),MATCH($A26,$E$49:$O$49,0)),0)</f>
        <v>0</v>
      </c>
      <c r="L26" s="16">
        <f t="array" ref="L26">IFERROR(INDEX($E$50:$O$546,MATCH(L$24&amp;$B$22,$B$50:$B$546&amp;$C$50:$C$546,0),MATCH($A26,$E$49:$O$49,0)),0)</f>
        <v>0</v>
      </c>
      <c r="M26" s="16">
        <f t="array" ref="M26">IFERROR(INDEX($E$50:$O$546,MATCH(M$24&amp;$B$22,$B$50:$B$546&amp;$C$50:$C$546,0),MATCH($A26,$E$49:$O$49,0)),0)</f>
        <v>0</v>
      </c>
      <c r="P26" s="18"/>
      <c r="Q26" s="18"/>
      <c r="R26" s="18"/>
    </row>
    <row r="27" spans="1:18">
      <c r="A27" s="15">
        <v>2030</v>
      </c>
      <c r="B27" s="16">
        <f t="array" ref="B27">IFERROR(INDEX($E$50:$O$546,MATCH(B$24&amp;$B$22,$B$50:$B$546&amp;$C$50:$C$546,0),MATCH($A27,$E$49:$O$49,0)),0)</f>
        <v>0</v>
      </c>
      <c r="C27" s="16">
        <f t="array" ref="C27">IFERROR(INDEX($E$50:$O$546,MATCH(C$24&amp;$B$22,$B$50:$B$546&amp;$C$50:$C$546,0),MATCH($A27,$E$49:$O$49,0)),0)</f>
        <v>0</v>
      </c>
      <c r="D27" s="16">
        <f t="array" ref="D27">IFERROR(INDEX($E$50:$O$546,MATCH(D$24&amp;$B$22,$B$50:$B$546&amp;$C$50:$C$546,0),MATCH($A27,$E$49:$O$49,0)),0)</f>
        <v>1.600615847705251</v>
      </c>
      <c r="E27" s="16">
        <f t="array" ref="E27">IFERROR(INDEX($E$50:$O$546,MATCH(E$24&amp;$B$22,$B$50:$B$546&amp;$C$50:$C$546,0),MATCH($A27,$E$49:$O$49,0)),0)</f>
        <v>0</v>
      </c>
      <c r="F27" s="16">
        <f t="array" ref="F27">IFERROR(INDEX($E$50:$O$546,MATCH(F$24&amp;$B$22,$B$50:$B$546&amp;$C$50:$C$546,0),MATCH($A27,$E$49:$O$49,0)),0)</f>
        <v>1.600615847705251</v>
      </c>
      <c r="G27" s="16">
        <f t="array" ref="G27">IFERROR(INDEX($E$50:$O$546,MATCH(G$24&amp;$B$22,$B$50:$B$546&amp;$C$50:$C$546,0),MATCH($A27,$E$49:$O$49,0)),0)</f>
        <v>77.894783656721856</v>
      </c>
      <c r="H27" s="16">
        <f t="array" ref="H27">IFERROR(INDEX($E$50:$O$546,MATCH(H$24&amp;$B$22,$B$50:$B$546&amp;$C$50:$C$546,0),MATCH($A27,$E$49:$O$49,0)),0)</f>
        <v>1.600615847705251</v>
      </c>
      <c r="I27" s="16">
        <f t="array" ref="I27">IFERROR(INDEX($E$50:$O$546,MATCH(I$24&amp;$B$22,$B$50:$B$546&amp;$C$50:$C$546,0),MATCH($A27,$E$49:$O$49,0)),0)</f>
        <v>118.50793280563587</v>
      </c>
      <c r="J27" s="16">
        <f t="array" ref="J27">IFERROR(INDEX($E$50:$O$546,MATCH(J$24&amp;$B$22,$B$50:$B$546&amp;$C$50:$C$546,0),MATCH($A27,$E$49:$O$49,0)),0)</f>
        <v>1.600615847705251</v>
      </c>
      <c r="K27" s="16">
        <f t="array" ref="K27">IFERROR(INDEX($E$50:$O$546,MATCH(K$24&amp;$B$22,$B$50:$B$546&amp;$C$50:$C$546,0),MATCH($A27,$E$49:$O$49,0)),0)</f>
        <v>0</v>
      </c>
      <c r="L27" s="16">
        <f t="array" ref="L27">IFERROR(INDEX($E$50:$O$546,MATCH(L$24&amp;$B$22,$B$50:$B$546&amp;$C$50:$C$546,0),MATCH($A27,$E$49:$O$49,0)),0)</f>
        <v>0</v>
      </c>
      <c r="M27" s="16">
        <f t="array" ref="M27">IFERROR(INDEX($E$50:$O$546,MATCH(M$24&amp;$B$22,$B$50:$B$546&amp;$C$50:$C$546,0),MATCH($A27,$E$49:$O$49,0)),0)</f>
        <v>0</v>
      </c>
      <c r="P27" s="18"/>
      <c r="Q27" s="18"/>
      <c r="R27" s="18"/>
    </row>
    <row r="28" spans="1:18">
      <c r="A28" s="15">
        <v>2040</v>
      </c>
      <c r="B28" s="16">
        <f t="array" ref="B28">IFERROR(INDEX($E$50:$O$546,MATCH(B$24&amp;$B$22,$B$50:$B$546&amp;$C$50:$C$546,0),MATCH($A28,$E$49:$O$49,0)),0)</f>
        <v>0</v>
      </c>
      <c r="C28" s="16">
        <f t="array" ref="C28">IFERROR(INDEX($E$50:$O$546,MATCH(C$24&amp;$B$22,$B$50:$B$546&amp;$C$50:$C$546,0),MATCH($A28,$E$49:$O$49,0)),0)</f>
        <v>0</v>
      </c>
      <c r="D28" s="16">
        <f t="array" ref="D28">IFERROR(INDEX($E$50:$O$546,MATCH(D$24&amp;$B$22,$B$50:$B$546&amp;$C$50:$C$546,0),MATCH($A28,$E$49:$O$49,0)),0)</f>
        <v>0</v>
      </c>
      <c r="E28" s="16">
        <f t="array" ref="E28">IFERROR(INDEX($E$50:$O$546,MATCH(E$24&amp;$B$22,$B$50:$B$546&amp;$C$50:$C$546,0),MATCH($A28,$E$49:$O$49,0)),0)</f>
        <v>0</v>
      </c>
      <c r="F28" s="16">
        <f t="array" ref="F28">IFERROR(INDEX($E$50:$O$546,MATCH(F$24&amp;$B$22,$B$50:$B$546&amp;$C$50:$C$546,0),MATCH($A28,$E$49:$O$49,0)),0)</f>
        <v>0</v>
      </c>
      <c r="G28" s="16">
        <f t="array" ref="G28">IFERROR(INDEX($E$50:$O$546,MATCH(G$24&amp;$B$22,$B$50:$B$546&amp;$C$50:$C$546,0),MATCH($A28,$E$49:$O$49,0)),0)</f>
        <v>5269.6960365993145</v>
      </c>
      <c r="H28" s="16">
        <f t="array" ref="H28">IFERROR(INDEX($E$50:$O$546,MATCH(H$24&amp;$B$22,$B$50:$B$546&amp;$C$50:$C$546,0),MATCH($A28,$E$49:$O$49,0)),0)</f>
        <v>183.8345204011045</v>
      </c>
      <c r="I28" s="16">
        <f t="array" ref="I28">IFERROR(INDEX($E$50:$O$546,MATCH(I$24&amp;$B$22,$B$50:$B$546&amp;$C$50:$C$546,0),MATCH($A28,$E$49:$O$49,0)),0)</f>
        <v>862.10154770099007</v>
      </c>
      <c r="J28" s="16">
        <f t="array" ref="J28">IFERROR(INDEX($E$50:$O$546,MATCH(J$24&amp;$B$22,$B$50:$B$546&amp;$C$50:$C$546,0),MATCH($A28,$E$49:$O$49,0)),0)</f>
        <v>187.4084828548898</v>
      </c>
      <c r="K28" s="16">
        <f t="array" ref="K28">IFERROR(INDEX($E$50:$O$546,MATCH(K$24&amp;$B$22,$B$50:$B$546&amp;$C$50:$C$546,0),MATCH($A28,$E$49:$O$49,0)),0)</f>
        <v>0</v>
      </c>
      <c r="L28" s="16">
        <f t="array" ref="L28">IFERROR(INDEX($E$50:$O$546,MATCH(L$24&amp;$B$22,$B$50:$B$546&amp;$C$50:$C$546,0),MATCH($A28,$E$49:$O$49,0)),0)</f>
        <v>0</v>
      </c>
      <c r="M28" s="16">
        <f t="array" ref="M28">IFERROR(INDEX($E$50:$O$546,MATCH(M$24&amp;$B$22,$B$50:$B$546&amp;$C$50:$C$546,0),MATCH($A28,$E$49:$O$49,0)),0)</f>
        <v>0</v>
      </c>
      <c r="P28" s="18"/>
      <c r="Q28" s="18"/>
      <c r="R28" s="18"/>
    </row>
    <row r="29" spans="1:18">
      <c r="A29" s="15">
        <v>2050</v>
      </c>
      <c r="B29" s="16">
        <f t="array" ref="B29">IFERROR(INDEX($E$50:$O$546,MATCH(B$24&amp;$B$22,$B$50:$B$546&amp;$C$50:$C$546,0),MATCH($A29,$E$49:$O$49,0)),0)</f>
        <v>0</v>
      </c>
      <c r="C29" s="16">
        <f t="array" ref="C29">IFERROR(INDEX($E$50:$O$546,MATCH(C$24&amp;$B$22,$B$50:$B$546&amp;$C$50:$C$546,0),MATCH($A29,$E$49:$O$49,0)),0)</f>
        <v>0</v>
      </c>
      <c r="D29" s="16">
        <f t="array" ref="D29">IFERROR(INDEX($E$50:$O$546,MATCH(D$24&amp;$B$22,$B$50:$B$546&amp;$C$50:$C$546,0),MATCH($A29,$E$49:$O$49,0)),0)</f>
        <v>0</v>
      </c>
      <c r="E29" s="16">
        <f t="array" ref="E29">IFERROR(INDEX($E$50:$O$546,MATCH(E$24&amp;$B$22,$B$50:$B$546&amp;$C$50:$C$546,0),MATCH($A29,$E$49:$O$49,0)),0)</f>
        <v>0</v>
      </c>
      <c r="F29" s="16">
        <f t="array" ref="F29">IFERROR(INDEX($E$50:$O$546,MATCH(F$24&amp;$B$22,$B$50:$B$546&amp;$C$50:$C$546,0),MATCH($A29,$E$49:$O$49,0)),0)</f>
        <v>917.28264263120786</v>
      </c>
      <c r="G29" s="16">
        <f t="array" ref="G29">IFERROR(INDEX($E$50:$O$546,MATCH(G$24&amp;$B$22,$B$50:$B$546&amp;$C$50:$C$546,0),MATCH($A29,$E$49:$O$49,0)),0)</f>
        <v>44203.719672448569</v>
      </c>
      <c r="H29" s="16">
        <f t="array" ref="H29">IFERROR(INDEX($E$50:$O$546,MATCH(H$24&amp;$B$22,$B$50:$B$546&amp;$C$50:$C$546,0),MATCH($A29,$E$49:$O$49,0)),0)</f>
        <v>1338.5539312515434</v>
      </c>
      <c r="I29" s="16">
        <f t="array" ref="I29">IFERROR(INDEX($E$50:$O$546,MATCH(I$24&amp;$B$22,$B$50:$B$546&amp;$C$50:$C$546,0),MATCH($A29,$E$49:$O$49,0)),0)</f>
        <v>3482.6258353672383</v>
      </c>
      <c r="J29" s="16">
        <f t="array" ref="J29">IFERROR(INDEX($E$50:$O$546,MATCH(J$24&amp;$B$22,$B$50:$B$546&amp;$C$50:$C$546,0),MATCH($A29,$E$49:$O$49,0)),0)</f>
        <v>1314.1820309882012</v>
      </c>
      <c r="K29" s="16">
        <f t="array" ref="K29">IFERROR(INDEX($E$50:$O$546,MATCH(K$24&amp;$B$22,$B$50:$B$546&amp;$C$50:$C$546,0),MATCH($A29,$E$49:$O$49,0)),0)</f>
        <v>0</v>
      </c>
      <c r="L29" s="16">
        <f t="array" ref="L29">IFERROR(INDEX($E$50:$O$546,MATCH(L$24&amp;$B$22,$B$50:$B$546&amp;$C$50:$C$546,0),MATCH($A29,$E$49:$O$49,0)),0)</f>
        <v>0</v>
      </c>
      <c r="M29" s="16">
        <f t="array" ref="M29">IFERROR(INDEX($E$50:$O$546,MATCH(M$24&amp;$B$22,$B$50:$B$546&amp;$C$50:$C$546,0),MATCH($A29,$E$49:$O$49,0)),0)</f>
        <v>0</v>
      </c>
      <c r="P29" s="18"/>
      <c r="Q29" s="18"/>
      <c r="R29" s="18"/>
    </row>
    <row r="30" spans="1:18">
      <c r="A30" s="15">
        <v>2060</v>
      </c>
      <c r="B30" s="16">
        <f t="array" ref="B30">IFERROR(INDEX($E$50:$O$546,MATCH(B$24&amp;$B$22,$B$50:$B$546&amp;$C$50:$C$546,0),MATCH($A30,$E$49:$O$49,0)),0)</f>
        <v>0</v>
      </c>
      <c r="C30" s="16">
        <f t="array" ref="C30">IFERROR(INDEX($E$50:$O$546,MATCH(C$24&amp;$B$22,$B$50:$B$546&amp;$C$50:$C$546,0),MATCH($A30,$E$49:$O$49,0)),0)</f>
        <v>0</v>
      </c>
      <c r="D30" s="16">
        <f t="array" ref="D30">IFERROR(INDEX($E$50:$O$546,MATCH(D$24&amp;$B$22,$B$50:$B$546&amp;$C$50:$C$546,0),MATCH($A30,$E$49:$O$49,0)),0)</f>
        <v>0.45555253920543598</v>
      </c>
      <c r="E30" s="16">
        <f t="array" ref="E30">IFERROR(INDEX($E$50:$O$546,MATCH(E$24&amp;$B$22,$B$50:$B$546&amp;$C$50:$C$546,0),MATCH($A30,$E$49:$O$49,0)),0)</f>
        <v>0</v>
      </c>
      <c r="F30" s="16">
        <f t="array" ref="F30">IFERROR(INDEX($E$50:$O$546,MATCH(F$24&amp;$B$22,$B$50:$B$546&amp;$C$50:$C$546,0),MATCH($A30,$E$49:$O$49,0)),0)</f>
        <v>4414.4195074251393</v>
      </c>
      <c r="G30" s="16">
        <f t="array" ref="G30">IFERROR(INDEX($E$50:$O$546,MATCH(G$24&amp;$B$22,$B$50:$B$546&amp;$C$50:$C$546,0),MATCH($A30,$E$49:$O$49,0)),0)</f>
        <v>36457.855499732672</v>
      </c>
      <c r="H30" s="16">
        <f t="array" ref="H30">IFERROR(INDEX($E$50:$O$546,MATCH(H$24&amp;$B$22,$B$50:$B$546&amp;$C$50:$C$546,0),MATCH($A30,$E$49:$O$49,0)),0)</f>
        <v>1648.7089244776926</v>
      </c>
      <c r="I30" s="16">
        <f t="array" ref="I30">IFERROR(INDEX($E$50:$O$546,MATCH(I$24&amp;$B$22,$B$50:$B$546&amp;$C$50:$C$546,0),MATCH($A30,$E$49:$O$49,0)),0)</f>
        <v>14325.787707015781</v>
      </c>
      <c r="J30" s="16">
        <f t="array" ref="J30">IFERROR(INDEX($E$50:$O$546,MATCH(J$24&amp;$B$22,$B$50:$B$546&amp;$C$50:$C$546,0),MATCH($A30,$E$49:$O$49,0)),0)</f>
        <v>3062.7765509495562</v>
      </c>
      <c r="K30" s="16">
        <f t="array" ref="K30">IFERROR(INDEX($E$50:$O$546,MATCH(K$24&amp;$B$22,$B$50:$B$546&amp;$C$50:$C$546,0),MATCH($A30,$E$49:$O$49,0)),0)</f>
        <v>0</v>
      </c>
      <c r="L30" s="16">
        <f t="array" ref="L30">IFERROR(INDEX($E$50:$O$546,MATCH(L$24&amp;$B$22,$B$50:$B$546&amp;$C$50:$C$546,0),MATCH($A30,$E$49:$O$49,0)),0)</f>
        <v>0</v>
      </c>
      <c r="M30" s="16">
        <f t="array" ref="M30">IFERROR(INDEX($E$50:$O$546,MATCH(M$24&amp;$B$22,$B$50:$B$546&amp;$C$50:$C$546,0),MATCH($A30,$E$49:$O$49,0)),0)</f>
        <v>0</v>
      </c>
      <c r="P30" s="18"/>
      <c r="Q30" s="18"/>
      <c r="R30" s="18"/>
    </row>
    <row r="31" spans="1:18">
      <c r="A31" s="15">
        <v>2070</v>
      </c>
      <c r="B31" s="16">
        <f t="array" ref="B31">IFERROR(INDEX($E$50:$O$546,MATCH(B$24&amp;$B$22,$B$50:$B$546&amp;$C$50:$C$546,0),MATCH($A31,$E$49:$O$49,0)),0)</f>
        <v>0</v>
      </c>
      <c r="C31" s="16">
        <f t="array" ref="C31">IFERROR(INDEX($E$50:$O$546,MATCH(C$24&amp;$B$22,$B$50:$B$546&amp;$C$50:$C$546,0),MATCH($A31,$E$49:$O$49,0)),0)</f>
        <v>0</v>
      </c>
      <c r="D31" s="16">
        <f t="array" ref="D31">IFERROR(INDEX($E$50:$O$546,MATCH(D$24&amp;$B$22,$B$50:$B$546&amp;$C$50:$C$546,0),MATCH($A31,$E$49:$O$49,0)),0)</f>
        <v>0</v>
      </c>
      <c r="E31" s="16">
        <f t="array" ref="E31">IFERROR(INDEX($E$50:$O$546,MATCH(E$24&amp;$B$22,$B$50:$B$546&amp;$C$50:$C$546,0),MATCH($A31,$E$49:$O$49,0)),0)</f>
        <v>0</v>
      </c>
      <c r="F31" s="16">
        <f t="array" ref="F31">IFERROR(INDEX($E$50:$O$546,MATCH(F$24&amp;$B$22,$B$50:$B$546&amp;$C$50:$C$546,0),MATCH($A31,$E$49:$O$49,0)),0)</f>
        <v>0</v>
      </c>
      <c r="G31" s="16">
        <f t="array" ref="G31">IFERROR(INDEX($E$50:$O$546,MATCH(G$24&amp;$B$22,$B$50:$B$546&amp;$C$50:$C$546,0),MATCH($A31,$E$49:$O$49,0)),0)</f>
        <v>1253.2532267224992</v>
      </c>
      <c r="H31" s="16">
        <f t="array" ref="H31">IFERROR(INDEX($E$50:$O$546,MATCH(H$24&amp;$B$22,$B$50:$B$546&amp;$C$50:$C$546,0),MATCH($A31,$E$49:$O$49,0)),0)</f>
        <v>0</v>
      </c>
      <c r="I31" s="16">
        <f t="array" ref="I31">IFERROR(INDEX($E$50:$O$546,MATCH(I$24&amp;$B$22,$B$50:$B$546&amp;$C$50:$C$546,0),MATCH($A31,$E$49:$O$49,0)),0)</f>
        <v>0</v>
      </c>
      <c r="J31" s="16">
        <f t="array" ref="J31">IFERROR(INDEX($E$50:$O$546,MATCH(J$24&amp;$B$22,$B$50:$B$546&amp;$C$50:$C$546,0),MATCH($A31,$E$49:$O$49,0)),0)</f>
        <v>0</v>
      </c>
      <c r="K31" s="16">
        <f t="array" ref="K31">IFERROR(INDEX($E$50:$O$546,MATCH(K$24&amp;$B$22,$B$50:$B$546&amp;$C$50:$C$546,0),MATCH($A31,$E$49:$O$49,0)),0)</f>
        <v>0</v>
      </c>
      <c r="L31" s="16">
        <f t="array" ref="L31">IFERROR(INDEX($E$50:$O$546,MATCH(L$24&amp;$B$22,$B$50:$B$546&amp;$C$50:$C$546,0),MATCH($A31,$E$49:$O$49,0)),0)</f>
        <v>0</v>
      </c>
      <c r="M31" s="16">
        <f t="array" ref="M31">IFERROR(INDEX($E$50:$O$546,MATCH(M$24&amp;$B$22,$B$50:$B$546&amp;$C$50:$C$546,0),MATCH($A31,$E$49:$O$49,0)),0)</f>
        <v>0</v>
      </c>
      <c r="P31" s="18"/>
      <c r="Q31" s="18"/>
      <c r="R31" s="18"/>
    </row>
    <row r="32" spans="1:18">
      <c r="A32" s="15">
        <v>2080</v>
      </c>
      <c r="B32" s="16">
        <f t="array" ref="B32">IFERROR(INDEX($E$50:$O$546,MATCH(B$24&amp;$B$22,$B$50:$B$546&amp;$C$50:$C$546,0),MATCH($A32,$E$49:$O$49,0)),0)</f>
        <v>0</v>
      </c>
      <c r="C32" s="16">
        <f t="array" ref="C32">IFERROR(INDEX($E$50:$O$546,MATCH(C$24&amp;$B$22,$B$50:$B$546&amp;$C$50:$C$546,0),MATCH($A32,$E$49:$O$49,0)),0)</f>
        <v>0</v>
      </c>
      <c r="D32" s="16">
        <f t="array" ref="D32">IFERROR(INDEX($E$50:$O$546,MATCH(D$24&amp;$B$22,$B$50:$B$546&amp;$C$50:$C$546,0),MATCH($A32,$E$49:$O$49,0)),0)</f>
        <v>0</v>
      </c>
      <c r="E32" s="16">
        <f t="array" ref="E32">IFERROR(INDEX($E$50:$O$546,MATCH(E$24&amp;$B$22,$B$50:$B$546&amp;$C$50:$C$546,0),MATCH($A32,$E$49:$O$49,0)),0)</f>
        <v>0</v>
      </c>
      <c r="F32" s="16">
        <f t="array" ref="F32">IFERROR(INDEX($E$50:$O$546,MATCH(F$24&amp;$B$22,$B$50:$B$546&amp;$C$50:$C$546,0),MATCH($A32,$E$49:$O$49,0)),0)</f>
        <v>0</v>
      </c>
      <c r="G32" s="16">
        <f t="array" ref="G32">IFERROR(INDEX($E$50:$O$546,MATCH(G$24&amp;$B$22,$B$50:$B$546&amp;$C$50:$C$546,0),MATCH($A32,$E$49:$O$49,0)),0)</f>
        <v>557.94641710624308</v>
      </c>
      <c r="H32" s="16">
        <f t="array" ref="H32">IFERROR(INDEX($E$50:$O$546,MATCH(H$24&amp;$B$22,$B$50:$B$546&amp;$C$50:$C$546,0),MATCH($A32,$E$49:$O$49,0)),0)</f>
        <v>0</v>
      </c>
      <c r="I32" s="16">
        <f t="array" ref="I32">IFERROR(INDEX($E$50:$O$546,MATCH(I$24&amp;$B$22,$B$50:$B$546&amp;$C$50:$C$546,0),MATCH($A32,$E$49:$O$49,0)),0)</f>
        <v>0</v>
      </c>
      <c r="J32" s="16">
        <f t="array" ref="J32">IFERROR(INDEX($E$50:$O$546,MATCH(J$24&amp;$B$22,$B$50:$B$546&amp;$C$50:$C$546,0),MATCH($A32,$E$49:$O$49,0)),0)</f>
        <v>0</v>
      </c>
      <c r="K32" s="16">
        <f t="array" ref="K32">IFERROR(INDEX($E$50:$O$546,MATCH(K$24&amp;$B$22,$B$50:$B$546&amp;$C$50:$C$546,0),MATCH($A32,$E$49:$O$49,0)),0)</f>
        <v>0</v>
      </c>
      <c r="L32" s="16">
        <f t="array" ref="L32">IFERROR(INDEX($E$50:$O$546,MATCH(L$24&amp;$B$22,$B$50:$B$546&amp;$C$50:$C$546,0),MATCH($A32,$E$49:$O$49,0)),0)</f>
        <v>0</v>
      </c>
      <c r="M32" s="16">
        <f t="array" ref="M32">IFERROR(INDEX($E$50:$O$546,MATCH(M$24&amp;$B$22,$B$50:$B$546&amp;$C$50:$C$546,0),MATCH($A32,$E$49:$O$49,0)),0)</f>
        <v>0</v>
      </c>
      <c r="P32" s="18"/>
      <c r="Q32" s="18"/>
      <c r="R32" s="18"/>
    </row>
    <row r="33" spans="1:44">
      <c r="A33" s="15">
        <v>2090</v>
      </c>
      <c r="B33" s="16">
        <f t="array" ref="B33">IFERROR(INDEX($E$50:$O$546,MATCH(B$24&amp;$B$22,$B$50:$B$546&amp;$C$50:$C$546,0),MATCH($A33,$E$49:$O$49,0)),0)</f>
        <v>0</v>
      </c>
      <c r="C33" s="16">
        <f t="array" ref="C33">IFERROR(INDEX($E$50:$O$546,MATCH(C$24&amp;$B$22,$B$50:$B$546&amp;$C$50:$C$546,0),MATCH($A33,$E$49:$O$49,0)),0)</f>
        <v>0</v>
      </c>
      <c r="D33" s="16">
        <f t="array" ref="D33">IFERROR(INDEX($E$50:$O$546,MATCH(D$24&amp;$B$22,$B$50:$B$546&amp;$C$50:$C$546,0),MATCH($A33,$E$49:$O$49,0)),0)</f>
        <v>0</v>
      </c>
      <c r="E33" s="16">
        <f t="array" ref="E33">IFERROR(INDEX($E$50:$O$546,MATCH(E$24&amp;$B$22,$B$50:$B$546&amp;$C$50:$C$546,0),MATCH($A33,$E$49:$O$49,0)),0)</f>
        <v>0</v>
      </c>
      <c r="F33" s="16">
        <f t="array" ref="F33">IFERROR(INDEX($E$50:$O$546,MATCH(F$24&amp;$B$22,$B$50:$B$546&amp;$C$50:$C$546,0),MATCH($A33,$E$49:$O$49,0)),0)</f>
        <v>0</v>
      </c>
      <c r="G33" s="16">
        <f t="array" ref="G33">IFERROR(INDEX($E$50:$O$546,MATCH(G$24&amp;$B$22,$B$50:$B$546&amp;$C$50:$C$546,0),MATCH($A33,$E$49:$O$49,0)),0)</f>
        <v>0</v>
      </c>
      <c r="H33" s="16">
        <f t="array" ref="H33">IFERROR(INDEX($E$50:$O$546,MATCH(H$24&amp;$B$22,$B$50:$B$546&amp;$C$50:$C$546,0),MATCH($A33,$E$49:$O$49,0)),0)</f>
        <v>0</v>
      </c>
      <c r="I33" s="16">
        <f t="array" ref="I33">IFERROR(INDEX($E$50:$O$546,MATCH(I$24&amp;$B$22,$B$50:$B$546&amp;$C$50:$C$546,0),MATCH($A33,$E$49:$O$49,0)),0)</f>
        <v>0</v>
      </c>
      <c r="J33" s="16">
        <f t="array" ref="J33">IFERROR(INDEX($E$50:$O$546,MATCH(J$24&amp;$B$22,$B$50:$B$546&amp;$C$50:$C$546,0),MATCH($A33,$E$49:$O$49,0)),0)</f>
        <v>0</v>
      </c>
      <c r="K33" s="16">
        <f t="array" ref="K33">IFERROR(INDEX($E$50:$O$546,MATCH(K$24&amp;$B$22,$B$50:$B$546&amp;$C$50:$C$546,0),MATCH($A33,$E$49:$O$49,0)),0)</f>
        <v>0</v>
      </c>
      <c r="L33" s="16">
        <f t="array" ref="L33">IFERROR(INDEX($E$50:$O$546,MATCH(L$24&amp;$B$22,$B$50:$B$546&amp;$C$50:$C$546,0),MATCH($A33,$E$49:$O$49,0)),0)</f>
        <v>0</v>
      </c>
      <c r="M33" s="16">
        <f t="array" ref="M33">IFERROR(INDEX($E$50:$O$546,MATCH(M$24&amp;$B$22,$B$50:$B$546&amp;$C$50:$C$546,0),MATCH($A33,$E$49:$O$49,0)),0)</f>
        <v>0</v>
      </c>
    </row>
    <row r="34" spans="1:44">
      <c r="A34" s="15">
        <v>2100</v>
      </c>
      <c r="B34" s="16">
        <f t="array" ref="B34">IFERROR(INDEX($E$50:$O$546,MATCH(B$24&amp;$B$22,$B$50:$B$546&amp;$C$50:$C$546,0),MATCH($A34,$E$49:$O$49,0)),0)</f>
        <v>0</v>
      </c>
      <c r="C34" s="16">
        <f t="array" ref="C34">IFERROR(INDEX($E$50:$O$546,MATCH(C$24&amp;$B$22,$B$50:$B$546&amp;$C$50:$C$546,0),MATCH($A34,$E$49:$O$49,0)),0)</f>
        <v>0</v>
      </c>
      <c r="D34" s="16">
        <f t="array" ref="D34">IFERROR(INDEX($E$50:$O$546,MATCH(D$24&amp;$B$22,$B$50:$B$546&amp;$C$50:$C$546,0),MATCH($A34,$E$49:$O$49,0)),0)</f>
        <v>0</v>
      </c>
      <c r="E34" s="16">
        <f t="array" ref="E34">IFERROR(INDEX($E$50:$O$546,MATCH(E$24&amp;$B$22,$B$50:$B$546&amp;$C$50:$C$546,0),MATCH($A34,$E$49:$O$49,0)),0)</f>
        <v>0</v>
      </c>
      <c r="F34" s="16">
        <f t="array" ref="F34">IFERROR(INDEX($E$50:$O$546,MATCH(F$24&amp;$B$22,$B$50:$B$546&amp;$C$50:$C$546,0),MATCH($A34,$E$49:$O$49,0)),0)</f>
        <v>0</v>
      </c>
      <c r="G34" s="16">
        <f t="array" ref="G34">IFERROR(INDEX($E$50:$O$546,MATCH(G$24&amp;$B$22,$B$50:$B$546&amp;$C$50:$C$546,0),MATCH($A34,$E$49:$O$49,0)),0)</f>
        <v>0</v>
      </c>
      <c r="H34" s="16">
        <f t="array" ref="H34">IFERROR(INDEX($E$50:$O$546,MATCH(H$24&amp;$B$22,$B$50:$B$546&amp;$C$50:$C$546,0),MATCH($A34,$E$49:$O$49,0)),0)</f>
        <v>0</v>
      </c>
      <c r="I34" s="16">
        <f t="array" ref="I34">IFERROR(INDEX($E$50:$O$546,MATCH(I$24&amp;$B$22,$B$50:$B$546&amp;$C$50:$C$546,0),MATCH($A34,$E$49:$O$49,0)),0)</f>
        <v>0</v>
      </c>
      <c r="J34" s="16">
        <f t="array" ref="J34">IFERROR(INDEX($E$50:$O$546,MATCH(J$24&amp;$B$22,$B$50:$B$546&amp;$C$50:$C$546,0),MATCH($A34,$E$49:$O$49,0)),0)</f>
        <v>0</v>
      </c>
      <c r="K34" s="16">
        <f t="array" ref="K34">IFERROR(INDEX($E$50:$O$546,MATCH(K$24&amp;$B$22,$B$50:$B$546&amp;$C$50:$C$546,0),MATCH($A34,$E$49:$O$49,0)),0)</f>
        <v>0</v>
      </c>
      <c r="L34" s="16">
        <f t="array" ref="L34">IFERROR(INDEX($E$50:$O$546,MATCH(L$24&amp;$B$22,$B$50:$B$546&amp;$C$50:$C$546,0),MATCH($A34,$E$49:$O$49,0)),0)</f>
        <v>0</v>
      </c>
      <c r="M34" s="16">
        <f t="array" ref="M34">IFERROR(INDEX($E$50:$O$546,MATCH(M$24&amp;$B$22,$B$50:$B$546&amp;$C$50:$C$546,0),MATCH($A34,$E$49:$O$49,0)),0)</f>
        <v>0</v>
      </c>
    </row>
    <row r="36" spans="1:44">
      <c r="A36" s="15" t="s">
        <v>232</v>
      </c>
      <c r="B36" s="15">
        <v>2012</v>
      </c>
      <c r="C36" s="15">
        <v>2012</v>
      </c>
      <c r="D36" s="15">
        <v>2012</v>
      </c>
      <c r="E36" s="15">
        <v>2012</v>
      </c>
      <c r="F36" s="15">
        <v>2012</v>
      </c>
      <c r="G36" s="15">
        <v>2012</v>
      </c>
      <c r="H36" s="15">
        <v>2012</v>
      </c>
      <c r="I36" s="15">
        <v>2012</v>
      </c>
      <c r="J36" s="15">
        <v>2012</v>
      </c>
      <c r="K36" s="15">
        <v>2012</v>
      </c>
      <c r="L36" s="15">
        <v>2012</v>
      </c>
      <c r="M36" s="15">
        <v>2012</v>
      </c>
      <c r="N36" s="15">
        <v>2030</v>
      </c>
      <c r="O36" s="15">
        <v>2030</v>
      </c>
      <c r="P36" s="15">
        <v>2030</v>
      </c>
      <c r="Q36" s="15">
        <v>2030</v>
      </c>
      <c r="R36" s="15">
        <v>2030</v>
      </c>
      <c r="S36" s="15">
        <v>2030</v>
      </c>
      <c r="T36" s="15">
        <v>2030</v>
      </c>
      <c r="U36" s="15">
        <v>2030</v>
      </c>
      <c r="V36" s="15">
        <v>2030</v>
      </c>
      <c r="W36" s="15">
        <v>2030</v>
      </c>
      <c r="X36" s="15">
        <v>2030</v>
      </c>
      <c r="Y36" s="18">
        <v>2030</v>
      </c>
      <c r="Z36" s="18">
        <v>2050</v>
      </c>
      <c r="AA36" s="15">
        <v>2050</v>
      </c>
      <c r="AB36" s="15">
        <v>2050</v>
      </c>
      <c r="AC36" s="15">
        <v>2050</v>
      </c>
      <c r="AD36" s="15">
        <v>2050</v>
      </c>
      <c r="AE36" s="15">
        <v>2050</v>
      </c>
      <c r="AF36" s="15">
        <v>2050</v>
      </c>
      <c r="AG36" s="15">
        <v>2050</v>
      </c>
      <c r="AH36" s="15">
        <v>2050</v>
      </c>
      <c r="AI36" s="15">
        <v>2050</v>
      </c>
      <c r="AJ36" s="15">
        <v>2050</v>
      </c>
      <c r="AK36" s="15">
        <v>2050</v>
      </c>
    </row>
    <row r="37" spans="1:44">
      <c r="B37" s="24">
        <v>2012</v>
      </c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>
        <v>2030</v>
      </c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>
        <v>2050</v>
      </c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</row>
    <row r="38" spans="1:44">
      <c r="A38" s="15" t="s">
        <v>322</v>
      </c>
      <c r="B38" s="15" t="str">
        <f t="shared" ref="B38:M38" si="2">IF(ISBLANK(B20),"",B20)</f>
        <v>Vivid_0A</v>
      </c>
      <c r="C38" s="15" t="str">
        <f t="shared" si="2"/>
        <v>Vivid_0A_BAU</v>
      </c>
      <c r="D38" s="15" t="str">
        <f t="shared" si="2"/>
        <v>Vivid_0B</v>
      </c>
      <c r="E38" s="15" t="str">
        <f t="shared" si="2"/>
        <v>Vivid_1</v>
      </c>
      <c r="F38" s="15" t="str">
        <f t="shared" si="2"/>
        <v>Vivid_2</v>
      </c>
      <c r="G38" s="15" t="str">
        <f t="shared" si="2"/>
        <v>Vivid_13</v>
      </c>
      <c r="H38" s="15" t="str">
        <f t="shared" si="2"/>
        <v>Vivid_14</v>
      </c>
      <c r="I38" s="15" t="str">
        <f t="shared" si="2"/>
        <v>Vivid_25</v>
      </c>
      <c r="J38" s="15" t="str">
        <f t="shared" si="2"/>
        <v>Vivid_26</v>
      </c>
      <c r="K38" s="15" t="str">
        <f t="shared" si="2"/>
        <v/>
      </c>
      <c r="L38" s="15" t="str">
        <f t="shared" si="2"/>
        <v/>
      </c>
      <c r="M38" s="15" t="str">
        <f t="shared" si="2"/>
        <v/>
      </c>
      <c r="N38" s="15" t="str">
        <f t="shared" ref="N38:Y38" si="3">IF(ISBLANK(B20),"",B20)</f>
        <v>Vivid_0A</v>
      </c>
      <c r="O38" s="15" t="str">
        <f t="shared" si="3"/>
        <v>Vivid_0A_BAU</v>
      </c>
      <c r="P38" s="15" t="str">
        <f t="shared" si="3"/>
        <v>Vivid_0B</v>
      </c>
      <c r="Q38" s="15" t="str">
        <f t="shared" si="3"/>
        <v>Vivid_1</v>
      </c>
      <c r="R38" s="15" t="str">
        <f t="shared" si="3"/>
        <v>Vivid_2</v>
      </c>
      <c r="S38" s="15" t="str">
        <f t="shared" si="3"/>
        <v>Vivid_13</v>
      </c>
      <c r="T38" s="15" t="str">
        <f t="shared" si="3"/>
        <v>Vivid_14</v>
      </c>
      <c r="U38" s="15" t="str">
        <f t="shared" si="3"/>
        <v>Vivid_25</v>
      </c>
      <c r="V38" s="15" t="str">
        <f t="shared" si="3"/>
        <v>Vivid_26</v>
      </c>
      <c r="W38" s="15" t="str">
        <f t="shared" si="3"/>
        <v/>
      </c>
      <c r="X38" s="15" t="str">
        <f t="shared" si="3"/>
        <v/>
      </c>
      <c r="Y38" s="15" t="str">
        <f t="shared" si="3"/>
        <v/>
      </c>
      <c r="Z38" s="15" t="str">
        <f t="shared" ref="Z38:AK38" si="4">IF(ISBLANK(B20),"",B20)</f>
        <v>Vivid_0A</v>
      </c>
      <c r="AA38" s="15" t="str">
        <f t="shared" si="4"/>
        <v>Vivid_0A_BAU</v>
      </c>
      <c r="AB38" s="15" t="str">
        <f t="shared" si="4"/>
        <v>Vivid_0B</v>
      </c>
      <c r="AC38" s="15" t="str">
        <f t="shared" si="4"/>
        <v>Vivid_1</v>
      </c>
      <c r="AD38" s="15" t="str">
        <f t="shared" si="4"/>
        <v>Vivid_2</v>
      </c>
      <c r="AE38" s="15" t="str">
        <f t="shared" si="4"/>
        <v>Vivid_13</v>
      </c>
      <c r="AF38" s="15" t="str">
        <f t="shared" si="4"/>
        <v>Vivid_14</v>
      </c>
      <c r="AG38" s="15" t="str">
        <f t="shared" si="4"/>
        <v>Vivid_25</v>
      </c>
      <c r="AH38" s="15" t="str">
        <f t="shared" si="4"/>
        <v>Vivid_26</v>
      </c>
      <c r="AI38" s="15" t="str">
        <f t="shared" si="4"/>
        <v/>
      </c>
      <c r="AJ38" s="15" t="str">
        <f t="shared" si="4"/>
        <v/>
      </c>
      <c r="AK38" s="15" t="str">
        <f t="shared" si="4"/>
        <v/>
      </c>
    </row>
    <row r="39" spans="1:44">
      <c r="A39" s="15" t="s">
        <v>323</v>
      </c>
      <c r="B39" s="16">
        <f t="array" ref="B39">IF(B$38="",NA(),SUM(IF(($B$50:$B$546=B$38)*($D$50:$D$546=$A39)*($E$49:$O$49=B$36),$E$50:$O$546)))</f>
        <v>393.38401152679171</v>
      </c>
      <c r="C39" s="16">
        <f t="array" ref="C39">IF(C$38="",NA(),SUM(IF(($B$50:$B$546=C$38)*($D$50:$D$546=$A39)*($E$49:$O$49=C$36),$E$50:$O$546)))</f>
        <v>421.20322360729403</v>
      </c>
      <c r="D39" s="16">
        <f t="array" ref="D39">IF(D$38="",NA(),SUM(IF(($B$50:$B$546=D$38)*($D$50:$D$546=$A39)*($E$49:$O$49=D$36),$E$50:$O$546)))</f>
        <v>393.38401152679171</v>
      </c>
      <c r="E39" s="16">
        <f t="array" ref="E39">IF(E$38="",NA(),SUM(IF(($B$50:$B$546=E$38)*($D$50:$D$546=$A39)*($E$49:$O$49=E$36),$E$50:$O$546)))</f>
        <v>393.38401152679171</v>
      </c>
      <c r="F39" s="16">
        <f t="array" ref="F39">IF(F$38="",NA(),SUM(IF(($B$50:$B$546=F$38)*($D$50:$D$546=$A39)*($E$49:$O$49=F$36),$E$50:$O$546)))</f>
        <v>393.38401152679171</v>
      </c>
      <c r="G39" s="16">
        <f t="array" ref="G39">IF(G$38="",NA(),SUM(IF(($B$50:$B$546=G$38)*($D$50:$D$546=$A39)*($E$49:$O$49=G$36),$E$50:$O$546)))</f>
        <v>393.38401152679171</v>
      </c>
      <c r="H39" s="16">
        <f t="array" ref="H39">IF(H$38="",NA(),SUM(IF(($B$50:$B$546=H$38)*($D$50:$D$546=$A39)*($E$49:$O$49=H$36),$E$50:$O$546)))</f>
        <v>393.38401152679171</v>
      </c>
      <c r="I39" s="16">
        <f t="array" ref="I39">IF(I$38="",NA(),SUM(IF(($B$50:$B$546=I$38)*($D$50:$D$546=$A39)*($E$49:$O$49=I$36),$E$50:$O$546)))</f>
        <v>393.38401152679171</v>
      </c>
      <c r="J39" s="16">
        <f t="array" ref="J39">IF(J$38="",NA(),SUM(IF(($B$50:$B$546=J$38)*($D$50:$D$546=$A39)*($E$49:$O$49=J$36),$E$50:$O$546)))</f>
        <v>393.38401152679171</v>
      </c>
      <c r="K39" s="16" t="e">
        <f t="array" ref="K39">IF(K$38="",NA(),SUM(IF(($B$50:$B$546=K$38)*($D$50:$D$546=$A39)*($E$49:$O$49=K$36),$E$50:$O$546)))</f>
        <v>#N/A</v>
      </c>
      <c r="L39" s="16" t="e">
        <f t="array" ref="L39">IF(L$38="",NA(),SUM(IF(($B$50:$B$546=L$38)*($D$50:$D$546=$A39)*($E$49:$O$49=L$36),$E$50:$O$546)))</f>
        <v>#N/A</v>
      </c>
      <c r="M39" s="16" t="e">
        <f t="array" ref="M39">IF(M$38="",NA(),SUM(IF(($B$50:$B$546=M$38)*($D$50:$D$546=$A39)*($E$49:$O$49=M$36),$E$50:$O$546)))</f>
        <v>#N/A</v>
      </c>
      <c r="N39" s="16">
        <f t="array" ref="N39">IF(N$38="",NA(),SUM(IF(($B$50:$B$546=N$38)*($D$50:$D$546=$A39)*($E$49:$O$49=N$36),$E$50:$O$546)))</f>
        <v>9421.4690940470409</v>
      </c>
      <c r="O39" s="16">
        <f t="array" ref="O39">IF(O$38="",NA(),SUM(IF(($B$50:$B$546=O$38)*($D$50:$D$546=$A39)*($E$49:$O$49=O$36),$E$50:$O$546)))</f>
        <v>10840.295717043593</v>
      </c>
      <c r="P39" s="16">
        <f t="array" ref="P39">IF(P$38="",NA(),SUM(IF(($B$50:$B$546=P$38)*($D$50:$D$546=$A39)*($E$49:$O$49=P$36),$E$50:$O$546)))</f>
        <v>12445.459006448758</v>
      </c>
      <c r="Q39" s="16">
        <f t="array" ref="Q39">IF(Q$38="",NA(),SUM(IF(($B$50:$B$546=Q$38)*($D$50:$D$546=$A39)*($E$49:$O$49=Q$36),$E$50:$O$546)))</f>
        <v>13289.383987583789</v>
      </c>
      <c r="R39" s="16">
        <f t="array" ref="R39">IF(R$38="",NA(),SUM(IF(($B$50:$B$546=R$38)*($D$50:$D$546=$A39)*($E$49:$O$49=R$36),$E$50:$O$546)))</f>
        <v>12445.459006448758</v>
      </c>
      <c r="S39" s="16">
        <f t="array" ref="S39">IF(S$38="",NA(),SUM(IF(($B$50:$B$546=S$38)*($D$50:$D$546=$A39)*($E$49:$O$49=S$36),$E$50:$O$546)))</f>
        <v>16459.308329806812</v>
      </c>
      <c r="T39" s="16">
        <f t="array" ref="T39">IF(T$38="",NA(),SUM(IF(($B$50:$B$546=T$38)*($D$50:$D$546=$A39)*($E$49:$O$49=T$36),$E$50:$O$546)))</f>
        <v>12445.459006448758</v>
      </c>
      <c r="U39" s="16">
        <f t="array" ref="U39">IF(U$38="",NA(),SUM(IF(($B$50:$B$546=U$38)*($D$50:$D$546=$A39)*($E$49:$O$49=U$36),$E$50:$O$546)))</f>
        <v>16321.502329890216</v>
      </c>
      <c r="V39" s="16">
        <f t="array" ref="V39">IF(V$38="",NA(),SUM(IF(($B$50:$B$546=V$38)*($D$50:$D$546=$A39)*($E$49:$O$49=V$36),$E$50:$O$546)))</f>
        <v>12445.459006448758</v>
      </c>
      <c r="W39" s="16" t="e">
        <f t="array" ref="W39">IF(W$38="",NA(),SUM(IF(($B$50:$B$546=W$38)*($D$50:$D$546=$A39)*($E$49:$O$49=W$36),$E$50:$O$546)))</f>
        <v>#N/A</v>
      </c>
      <c r="X39" s="16" t="e">
        <f t="array" ref="X39">IF(X$38="",NA(),SUM(IF(($B$50:$B$546=X$38)*($D$50:$D$546=$A39)*($E$49:$O$49=X$36),$E$50:$O$546)))</f>
        <v>#N/A</v>
      </c>
      <c r="Y39" s="16" t="e">
        <f t="array" ref="Y39">IF(Y$38="",NA(),SUM(IF(($B$50:$B$546=Y$38)*($D$50:$D$546=$A39)*($E$49:$O$49=Y$36),$E$50:$O$546)))</f>
        <v>#N/A</v>
      </c>
      <c r="Z39" s="16">
        <f t="array" ref="Z39">IF(Z$38="",NA(),SUM(IF(($B$50:$B$546=Z$38)*($D$50:$D$546=$A39)*($E$49:$O$49=Z$36),$E$50:$O$546)))</f>
        <v>18395.050719101266</v>
      </c>
      <c r="AA39" s="16">
        <f t="array" ref="AA39">IF(AA$38="",NA(),SUM(IF(($B$50:$B$546=AA$38)*($D$50:$D$546=$A39)*($E$49:$O$49=AA$36),$E$50:$O$546)))</f>
        <v>18830.929916321707</v>
      </c>
      <c r="AB39" s="16">
        <f t="array" ref="AB39">IF(AB$38="",NA(),SUM(IF(($B$50:$B$546=AB$38)*($D$50:$D$546=$A39)*($E$49:$O$49=AB$36),$E$50:$O$546)))</f>
        <v>22539.460164753604</v>
      </c>
      <c r="AC39" s="16">
        <f t="array" ref="AC39">IF(AC$38="",NA(),SUM(IF(($B$50:$B$546=AC$38)*($D$50:$D$546=$A39)*($E$49:$O$49=AC$36),$E$50:$O$546)))</f>
        <v>29215.949465970363</v>
      </c>
      <c r="AD39" s="16">
        <f t="array" ref="AD39">IF(AD$38="",NA(),SUM(IF(($B$50:$B$546=AD$38)*($D$50:$D$546=$A39)*($E$49:$O$49=AD$36),$E$50:$O$546)))</f>
        <v>28460.705275077315</v>
      </c>
      <c r="AE39" s="16">
        <f t="array" ref="AE39">IF(AE$38="",NA(),SUM(IF(($B$50:$B$546=AE$38)*($D$50:$D$546=$A39)*($E$49:$O$49=AE$36),$E$50:$O$546)))</f>
        <v>29360.960234287886</v>
      </c>
      <c r="AF39" s="16">
        <f t="array" ref="AF39">IF(AF$38="",NA(),SUM(IF(($B$50:$B$546=AF$38)*($D$50:$D$546=$A39)*($E$49:$O$49=AF$36),$E$50:$O$546)))</f>
        <v>26784.383884175615</v>
      </c>
      <c r="AG39" s="16">
        <f t="array" ref="AG39">IF(AG$38="",NA(),SUM(IF(($B$50:$B$546=AG$38)*($D$50:$D$546=$A39)*($E$49:$O$49=AG$36),$E$50:$O$546)))</f>
        <v>31230.652832434993</v>
      </c>
      <c r="AH39" s="16">
        <f t="array" ref="AH39">IF(AH$38="",NA(),SUM(IF(($B$50:$B$546=AH$38)*($D$50:$D$546=$A39)*($E$49:$O$49=AH$36),$E$50:$O$546)))</f>
        <v>26828.740921123121</v>
      </c>
      <c r="AI39" s="16" t="e">
        <f t="array" ref="AI39">IF(AI$38="",NA(),SUM(IF(($B$50:$B$546=AI$38)*($D$50:$D$546=$A39)*($E$49:$O$49=AI$36),$E$50:$O$546)))</f>
        <v>#N/A</v>
      </c>
      <c r="AJ39" s="16" t="e">
        <f t="array" ref="AJ39">IF(AJ$38="",NA(),SUM(IF(($B$50:$B$546=AJ$38)*($D$50:$D$546=$A39)*($E$49:$O$49=AJ$36),$E$50:$O$546)))</f>
        <v>#N/A</v>
      </c>
      <c r="AK39" s="16" t="e">
        <f t="array" ref="AK39">IF(AK$38="",NA(),SUM(IF(($B$50:$B$546=AK$38)*($D$50:$D$546=$A39)*($E$49:$O$49=AK$36),$E$50:$O$546)))</f>
        <v>#N/A</v>
      </c>
    </row>
    <row r="40" spans="1:44">
      <c r="A40" s="15" t="s">
        <v>324</v>
      </c>
      <c r="B40" s="16">
        <f t="array" ref="B40">IF(B$38="",NA(),SUM(IF(($B$50:$B$546=B$38)*($D$50:$D$546=$A40)*($E$49:$O$49=B$36),$E$50:$O$546)))</f>
        <v>41771.171863991265</v>
      </c>
      <c r="C40" s="16">
        <f t="array" ref="C40">IF(C$38="",NA(),SUM(IF(($B$50:$B$546=C$38)*($D$50:$D$546=$A40)*($E$49:$O$49=C$36),$E$50:$O$546)))</f>
        <v>40598.220159535864</v>
      </c>
      <c r="D40" s="16">
        <f t="array" ref="D40">IF(D$38="",NA(),SUM(IF(($B$50:$B$546=D$38)*($D$50:$D$546=$A40)*($E$49:$O$49=D$36),$E$50:$O$546)))</f>
        <v>41771.171863991265</v>
      </c>
      <c r="E40" s="16">
        <f t="array" ref="E40">IF(E$38="",NA(),SUM(IF(($B$50:$B$546=E$38)*($D$50:$D$546=$A40)*($E$49:$O$49=E$36),$E$50:$O$546)))</f>
        <v>41771.171863991265</v>
      </c>
      <c r="F40" s="16">
        <f t="array" ref="F40">IF(F$38="",NA(),SUM(IF(($B$50:$B$546=F$38)*($D$50:$D$546=$A40)*($E$49:$O$49=F$36),$E$50:$O$546)))</f>
        <v>41771.171863991265</v>
      </c>
      <c r="G40" s="16">
        <f t="array" ref="G40">IF(G$38="",NA(),SUM(IF(($B$50:$B$546=G$38)*($D$50:$D$546=$A40)*($E$49:$O$49=G$36),$E$50:$O$546)))</f>
        <v>41771.171863991265</v>
      </c>
      <c r="H40" s="16">
        <f t="array" ref="H40">IF(H$38="",NA(),SUM(IF(($B$50:$B$546=H$38)*($D$50:$D$546=$A40)*($E$49:$O$49=H$36),$E$50:$O$546)))</f>
        <v>41771.171863991265</v>
      </c>
      <c r="I40" s="16">
        <f t="array" ref="I40">IF(I$38="",NA(),SUM(IF(($B$50:$B$546=I$38)*($D$50:$D$546=$A40)*($E$49:$O$49=I$36),$E$50:$O$546)))</f>
        <v>41771.171863991265</v>
      </c>
      <c r="J40" s="16">
        <f t="array" ref="J40">IF(J$38="",NA(),SUM(IF(($B$50:$B$546=J$38)*($D$50:$D$546=$A40)*($E$49:$O$49=J$36),$E$50:$O$546)))</f>
        <v>41771.171863991265</v>
      </c>
      <c r="K40" s="16" t="e">
        <f t="array" ref="K40">IF(K$38="",NA(),SUM(IF(($B$50:$B$546=K$38)*($D$50:$D$546=$A40)*($E$49:$O$49=K$36),$E$50:$O$546)))</f>
        <v>#N/A</v>
      </c>
      <c r="L40" s="16" t="e">
        <f t="array" ref="L40">IF(L$38="",NA(),SUM(IF(($B$50:$B$546=L$38)*($D$50:$D$546=$A40)*($E$49:$O$49=L$36),$E$50:$O$546)))</f>
        <v>#N/A</v>
      </c>
      <c r="M40" s="16" t="e">
        <f t="array" ref="M40">IF(M$38="",NA(),SUM(IF(($B$50:$B$546=M$38)*($D$50:$D$546=$A40)*($E$49:$O$49=M$36),$E$50:$O$546)))</f>
        <v>#N/A</v>
      </c>
      <c r="N40" s="16">
        <f t="array" ref="N40">IF(N$38="",NA(),SUM(IF(($B$50:$B$546=N$38)*($D$50:$D$546=$A40)*($E$49:$O$49=N$36),$E$50:$O$546)))</f>
        <v>52416.666708558652</v>
      </c>
      <c r="O40" s="16">
        <f t="array" ref="O40">IF(O$38="",NA(),SUM(IF(($B$50:$B$546=O$38)*($D$50:$D$546=$A40)*($E$49:$O$49=O$36),$E$50:$O$546)))</f>
        <v>46128.430996885523</v>
      </c>
      <c r="P40" s="16">
        <f t="array" ref="P40">IF(P$38="",NA(),SUM(IF(($B$50:$B$546=P$38)*($D$50:$D$546=$A40)*($E$49:$O$49=P$36),$E$50:$O$546)))</f>
        <v>32017.753864272512</v>
      </c>
      <c r="Q40" s="16">
        <f t="array" ref="Q40">IF(Q$38="",NA(),SUM(IF(($B$50:$B$546=Q$38)*($D$50:$D$546=$A40)*($E$49:$O$49=Q$36),$E$50:$O$546)))</f>
        <v>20873.144471730771</v>
      </c>
      <c r="R40" s="16">
        <f t="array" ref="R40">IF(R$38="",NA(),SUM(IF(($B$50:$B$546=R$38)*($D$50:$D$546=$A40)*($E$49:$O$49=R$36),$E$50:$O$546)))</f>
        <v>32017.753864272512</v>
      </c>
      <c r="S40" s="16">
        <f t="array" ref="S40">IF(S$38="",NA(),SUM(IF(($B$50:$B$546=S$38)*($D$50:$D$546=$A40)*($E$49:$O$49=S$36),$E$50:$O$546)))</f>
        <v>0</v>
      </c>
      <c r="T40" s="16">
        <f t="array" ref="T40">IF(T$38="",NA(),SUM(IF(($B$50:$B$546=T$38)*($D$50:$D$546=$A40)*($E$49:$O$49=T$36),$E$50:$O$546)))</f>
        <v>32017.753864272512</v>
      </c>
      <c r="U40" s="16">
        <f t="array" ref="U40">IF(U$38="",NA(),SUM(IF(($B$50:$B$546=U$38)*($D$50:$D$546=$A40)*($E$49:$O$49=U$36),$E$50:$O$546)))</f>
        <v>13421.69417049287</v>
      </c>
      <c r="V40" s="16">
        <f t="array" ref="V40">IF(V$38="",NA(),SUM(IF(($B$50:$B$546=V$38)*($D$50:$D$546=$A40)*($E$49:$O$49=V$36),$E$50:$O$546)))</f>
        <v>32017.753864272512</v>
      </c>
      <c r="W40" s="16" t="e">
        <f t="array" ref="W40">IF(W$38="",NA(),SUM(IF(($B$50:$B$546=W$38)*($D$50:$D$546=$A40)*($E$49:$O$49=W$36),$E$50:$O$546)))</f>
        <v>#N/A</v>
      </c>
      <c r="X40" s="16" t="e">
        <f t="array" ref="X40">IF(X$38="",NA(),SUM(IF(($B$50:$B$546=X$38)*($D$50:$D$546=$A40)*($E$49:$O$49=X$36),$E$50:$O$546)))</f>
        <v>#N/A</v>
      </c>
      <c r="Y40" s="16" t="e">
        <f t="array" ref="Y40">IF(Y$38="",NA(),SUM(IF(($B$50:$B$546=Y$38)*($D$50:$D$546=$A40)*($E$49:$O$49=Y$36),$E$50:$O$546)))</f>
        <v>#N/A</v>
      </c>
      <c r="Z40" s="16">
        <f t="array" ref="Z40">IF(Z$38="",NA(),SUM(IF(($B$50:$B$546=Z$38)*($D$50:$D$546=$A40)*($E$49:$O$49=Z$36),$E$50:$O$546)))</f>
        <v>82939.368417342441</v>
      </c>
      <c r="AA40" s="16">
        <f t="array" ref="AA40">IF(AA$38="",NA(),SUM(IF(($B$50:$B$546=AA$38)*($D$50:$D$546=$A40)*($E$49:$O$49=AA$36),$E$50:$O$546)))</f>
        <v>82676.214340570004</v>
      </c>
      <c r="AB40" s="16">
        <f t="array" ref="AB40">IF(AB$38="",NA(),SUM(IF(($B$50:$B$546=AB$38)*($D$50:$D$546=$A40)*($E$49:$O$49=AB$36),$E$50:$O$546)))</f>
        <v>42867.584826819308</v>
      </c>
      <c r="AC40" s="16">
        <f t="array" ref="AC40">IF(AC$38="",NA(),SUM(IF(($B$50:$B$546=AC$38)*($D$50:$D$546=$A40)*($E$49:$O$49=AC$36),$E$50:$O$546)))</f>
        <v>0</v>
      </c>
      <c r="AD40" s="16">
        <f t="array" ref="AD40">IF(AD$38="",NA(),SUM(IF(($B$50:$B$546=AD$38)*($D$50:$D$546=$A40)*($E$49:$O$49=AD$36),$E$50:$O$546)))</f>
        <v>971.26963467123096</v>
      </c>
      <c r="AE40" s="16">
        <f t="array" ref="AE40">IF(AE$38="",NA(),SUM(IF(($B$50:$B$546=AE$38)*($D$50:$D$546=$A40)*($E$49:$O$49=AE$36),$E$50:$O$546)))</f>
        <v>0</v>
      </c>
      <c r="AF40" s="16">
        <f t="array" ref="AF40">IF(AF$38="",NA(),SUM(IF(($B$50:$B$546=AF$38)*($D$50:$D$546=$A40)*($E$49:$O$49=AF$36),$E$50:$O$546)))</f>
        <v>0</v>
      </c>
      <c r="AG40" s="16">
        <f t="array" ref="AG40">IF(AG$38="",NA(),SUM(IF(($B$50:$B$546=AG$38)*($D$50:$D$546=$A40)*($E$49:$O$49=AG$36),$E$50:$O$546)))</f>
        <v>0</v>
      </c>
      <c r="AH40" s="16">
        <f t="array" ref="AH40">IF(AH$38="",NA(),SUM(IF(($B$50:$B$546=AH$38)*($D$50:$D$546=$A40)*($E$49:$O$49=AH$36),$E$50:$O$546)))</f>
        <v>0</v>
      </c>
      <c r="AI40" s="16" t="e">
        <f t="array" ref="AI40">IF(AI$38="",NA(),SUM(IF(($B$50:$B$546=AI$38)*($D$50:$D$546=$A40)*($E$49:$O$49=AI$36),$E$50:$O$546)))</f>
        <v>#N/A</v>
      </c>
      <c r="AJ40" s="16" t="e">
        <f t="array" ref="AJ40">IF(AJ$38="",NA(),SUM(IF(($B$50:$B$546=AJ$38)*($D$50:$D$546=$A40)*($E$49:$O$49=AJ$36),$E$50:$O$546)))</f>
        <v>#N/A</v>
      </c>
      <c r="AK40" s="16" t="e">
        <f t="array" ref="AK40">IF(AK$38="",NA(),SUM(IF(($B$50:$B$546=AK$38)*($D$50:$D$546=$A40)*($E$49:$O$49=AK$36),$E$50:$O$546)))</f>
        <v>#N/A</v>
      </c>
    </row>
    <row r="41" spans="1:44">
      <c r="A41" s="15" t="s">
        <v>325</v>
      </c>
      <c r="B41" s="16">
        <f t="array" ref="B41">IF(B$38="",NA(),SUM(IF(($B$50:$B$546=B$38)*($D$50:$D$546=$A41)*($E$49:$O$49=B$36),$E$50:$O$546)))</f>
        <v>15742.568461825409</v>
      </c>
      <c r="C41" s="16">
        <f t="array" ref="C41">IF(C$38="",NA(),SUM(IF(($B$50:$B$546=C$38)*($D$50:$D$546=$A41)*($E$49:$O$49=C$36),$E$50:$O$546)))</f>
        <v>15742.568461825391</v>
      </c>
      <c r="D41" s="16">
        <f t="array" ref="D41">IF(D$38="",NA(),SUM(IF(($B$50:$B$546=D$38)*($D$50:$D$546=$A41)*($E$49:$O$49=D$36),$E$50:$O$546)))</f>
        <v>15742.568461825409</v>
      </c>
      <c r="E41" s="16">
        <f t="array" ref="E41">IF(E$38="",NA(),SUM(IF(($B$50:$B$546=E$38)*($D$50:$D$546=$A41)*($E$49:$O$49=E$36),$E$50:$O$546)))</f>
        <v>15742.568461825409</v>
      </c>
      <c r="F41" s="16">
        <f t="array" ref="F41">IF(F$38="",NA(),SUM(IF(($B$50:$B$546=F$38)*($D$50:$D$546=$A41)*($E$49:$O$49=F$36),$E$50:$O$546)))</f>
        <v>15742.568461825409</v>
      </c>
      <c r="G41" s="16">
        <f t="array" ref="G41">IF(G$38="",NA(),SUM(IF(($B$50:$B$546=G$38)*($D$50:$D$546=$A41)*($E$49:$O$49=G$36),$E$50:$O$546)))</f>
        <v>15742.568461825409</v>
      </c>
      <c r="H41" s="16">
        <f t="array" ref="H41">IF(H$38="",NA(),SUM(IF(($B$50:$B$546=H$38)*($D$50:$D$546=$A41)*($E$49:$O$49=H$36),$E$50:$O$546)))</f>
        <v>15742.568461825409</v>
      </c>
      <c r="I41" s="16">
        <f t="array" ref="I41">IF(I$38="",NA(),SUM(IF(($B$50:$B$546=I$38)*($D$50:$D$546=$A41)*($E$49:$O$49=I$36),$E$50:$O$546)))</f>
        <v>15742.568461825409</v>
      </c>
      <c r="J41" s="16">
        <f t="array" ref="J41">IF(J$38="",NA(),SUM(IF(($B$50:$B$546=J$38)*($D$50:$D$546=$A41)*($E$49:$O$49=J$36),$E$50:$O$546)))</f>
        <v>15742.568461825409</v>
      </c>
      <c r="K41" s="16" t="e">
        <f t="array" ref="K41">IF(K$38="",NA(),SUM(IF(($B$50:$B$546=K$38)*($D$50:$D$546=$A41)*($E$49:$O$49=K$36),$E$50:$O$546)))</f>
        <v>#N/A</v>
      </c>
      <c r="L41" s="16" t="e">
        <f t="array" ref="L41">IF(L$38="",NA(),SUM(IF(($B$50:$B$546=L$38)*($D$50:$D$546=$A41)*($E$49:$O$49=L$36),$E$50:$O$546)))</f>
        <v>#N/A</v>
      </c>
      <c r="M41" s="16" t="e">
        <f t="array" ref="M41">IF(M$38="",NA(),SUM(IF(($B$50:$B$546=M$38)*($D$50:$D$546=$A41)*($E$49:$O$49=M$36),$E$50:$O$546)))</f>
        <v>#N/A</v>
      </c>
      <c r="N41" s="16">
        <f t="array" ref="N41">IF(N$38="",NA(),SUM(IF(($B$50:$B$546=N$38)*($D$50:$D$546=$A41)*($E$49:$O$49=N$36),$E$50:$O$546)))</f>
        <v>15459.351163311483</v>
      </c>
      <c r="O41" s="16">
        <f t="array" ref="O41">IF(O$38="",NA(),SUM(IF(($B$50:$B$546=O$38)*($D$50:$D$546=$A41)*($E$49:$O$49=O$36),$E$50:$O$546)))</f>
        <v>16561.941723266795</v>
      </c>
      <c r="P41" s="16">
        <f t="array" ref="P41">IF(P$38="",NA(),SUM(IF(($B$50:$B$546=P$38)*($D$50:$D$546=$A41)*($E$49:$O$49=P$36),$E$50:$O$546)))</f>
        <v>20968.651227475839</v>
      </c>
      <c r="Q41" s="16">
        <f t="array" ref="Q41">IF(Q$38="",NA(),SUM(IF(($B$50:$B$546=Q$38)*($D$50:$D$546=$A41)*($E$49:$O$49=Q$36),$E$50:$O$546)))</f>
        <v>20804.547448474623</v>
      </c>
      <c r="R41" s="16">
        <f t="array" ref="R41">IF(R$38="",NA(),SUM(IF(($B$50:$B$546=R$38)*($D$50:$D$546=$A41)*($E$49:$O$49=R$36),$E$50:$O$546)))</f>
        <v>20968.651227475839</v>
      </c>
      <c r="S41" s="16">
        <f t="array" ref="S41">IF(S$38="",NA(),SUM(IF(($B$50:$B$546=S$38)*($D$50:$D$546=$A41)*($E$49:$O$49=S$36),$E$50:$O$546)))</f>
        <v>29922.923545342735</v>
      </c>
      <c r="T41" s="16">
        <f t="array" ref="T41">IF(T$38="",NA(),SUM(IF(($B$50:$B$546=T$38)*($D$50:$D$546=$A41)*($E$49:$O$49=T$36),$E$50:$O$546)))</f>
        <v>20968.651227475839</v>
      </c>
      <c r="U41" s="16">
        <f t="array" ref="U41">IF(U$38="",NA(),SUM(IF(($B$50:$B$546=U$38)*($D$50:$D$546=$A41)*($E$49:$O$49=U$36),$E$50:$O$546)))</f>
        <v>22633.901787004113</v>
      </c>
      <c r="V41" s="16">
        <f t="array" ref="V41">IF(V$38="",NA(),SUM(IF(($B$50:$B$546=V$38)*($D$50:$D$546=$A41)*($E$49:$O$49=V$36),$E$50:$O$546)))</f>
        <v>20968.651227475839</v>
      </c>
      <c r="W41" s="16" t="e">
        <f t="array" ref="W41">IF(W$38="",NA(),SUM(IF(($B$50:$B$546=W$38)*($D$50:$D$546=$A41)*($E$49:$O$49=W$36),$E$50:$O$546)))</f>
        <v>#N/A</v>
      </c>
      <c r="X41" s="16" t="e">
        <f t="array" ref="X41">IF(X$38="",NA(),SUM(IF(($B$50:$B$546=X$38)*($D$50:$D$546=$A41)*($E$49:$O$49=X$36),$E$50:$O$546)))</f>
        <v>#N/A</v>
      </c>
      <c r="Y41" s="16" t="e">
        <f t="array" ref="Y41">IF(Y$38="",NA(),SUM(IF(($B$50:$B$546=Y$38)*($D$50:$D$546=$A41)*($E$49:$O$49=Y$36),$E$50:$O$546)))</f>
        <v>#N/A</v>
      </c>
      <c r="Z41" s="16">
        <f t="array" ref="Z41">IF(Z$38="",NA(),SUM(IF(($B$50:$B$546=Z$38)*($D$50:$D$546=$A41)*($E$49:$O$49=Z$36),$E$50:$O$546)))</f>
        <v>1455.4178249040979</v>
      </c>
      <c r="AA41" s="16">
        <f t="array" ref="AA41">IF(AA$38="",NA(),SUM(IF(($B$50:$B$546=AA$38)*($D$50:$D$546=$A41)*($E$49:$O$49=AA$36),$E$50:$O$546)))</f>
        <v>837.10059156450438</v>
      </c>
      <c r="AB41" s="16">
        <f t="array" ref="AB41">IF(AB$38="",NA(),SUM(IF(($B$50:$B$546=AB$38)*($D$50:$D$546=$A41)*($E$49:$O$49=AB$36),$E$50:$O$546)))</f>
        <v>10958.413169850543</v>
      </c>
      <c r="AC41" s="16">
        <f t="array" ref="AC41">IF(AC$38="",NA(),SUM(IF(($B$50:$B$546=AC$38)*($D$50:$D$546=$A41)*($E$49:$O$49=AC$36),$E$50:$O$546)))</f>
        <v>24373.202913252808</v>
      </c>
      <c r="AD41" s="16">
        <f t="array" ref="AD41">IF(AD$38="",NA(),SUM(IF(($B$50:$B$546=AD$38)*($D$50:$D$546=$A41)*($E$49:$O$49=AD$36),$E$50:$O$546)))</f>
        <v>21693.031469593774</v>
      </c>
      <c r="AE41" s="16">
        <f t="array" ref="AE41">IF(AE$38="",NA(),SUM(IF(($B$50:$B$546=AE$38)*($D$50:$D$546=$A41)*($E$49:$O$49=AE$36),$E$50:$O$546)))</f>
        <v>44203.719672448569</v>
      </c>
      <c r="AF41" s="16">
        <f t="array" ref="AF41">IF(AF$38="",NA(),SUM(IF(($B$50:$B$546=AF$38)*($D$50:$D$546=$A41)*($E$49:$O$49=AF$36),$E$50:$O$546)))</f>
        <v>1338.5539312515434</v>
      </c>
      <c r="AG41" s="16">
        <f t="array" ref="AG41">IF(AG$38="",NA(),SUM(IF(($B$50:$B$546=AG$38)*($D$50:$D$546=$A41)*($E$49:$O$49=AG$36),$E$50:$O$546)))</f>
        <v>18124.825488928436</v>
      </c>
      <c r="AH41" s="16">
        <f t="array" ref="AH41">IF(AH$38="",NA(),SUM(IF(($B$50:$B$546=AH$38)*($D$50:$D$546=$A41)*($E$49:$O$49=AH$36),$E$50:$O$546)))</f>
        <v>10113.525360579395</v>
      </c>
      <c r="AI41" s="16" t="e">
        <f t="array" ref="AI41">IF(AI$38="",NA(),SUM(IF(($B$50:$B$546=AI$38)*($D$50:$D$546=$A41)*($E$49:$O$49=AI$36),$E$50:$O$546)))</f>
        <v>#N/A</v>
      </c>
      <c r="AJ41" s="16" t="e">
        <f t="array" ref="AJ41">IF(AJ$38="",NA(),SUM(IF(($B$50:$B$546=AJ$38)*($D$50:$D$546=$A41)*($E$49:$O$49=AJ$36),$E$50:$O$546)))</f>
        <v>#N/A</v>
      </c>
      <c r="AK41" s="16" t="e">
        <f t="array" ref="AK41">IF(AK$38="",NA(),SUM(IF(($B$50:$B$546=AK$38)*($D$50:$D$546=$A41)*($E$49:$O$49=AK$36),$E$50:$O$546)))</f>
        <v>#N/A</v>
      </c>
    </row>
    <row r="42" spans="1:44">
      <c r="A42" s="15" t="s">
        <v>328</v>
      </c>
      <c r="B42" s="16">
        <f t="array" ref="B42">IF(B$38="",NA(),SUM(IF(($B$50:$B$546=B$38)*($D$50:$D$546=$A42)*($E$49:$O$49=B$36),$E$50:$O$546)))</f>
        <v>2573.3180638939971</v>
      </c>
      <c r="C42" s="16">
        <f t="array" ref="C42">IF(C$38="",NA(),SUM(IF(($B$50:$B$546=C$38)*($D$50:$D$546=$A42)*($E$49:$O$49=C$36),$E$50:$O$546)))</f>
        <v>2589.3343878187975</v>
      </c>
      <c r="D42" s="16">
        <f t="array" ref="D42">IF(D$38="",NA(),SUM(IF(($B$50:$B$546=D$38)*($D$50:$D$546=$A42)*($E$49:$O$49=D$36),$E$50:$O$546)))</f>
        <v>2573.3180638939971</v>
      </c>
      <c r="E42" s="16">
        <f t="array" ref="E42">IF(E$38="",NA(),SUM(IF(($B$50:$B$546=E$38)*($D$50:$D$546=$A42)*($E$49:$O$49=E$36),$E$50:$O$546)))</f>
        <v>2573.3180638939971</v>
      </c>
      <c r="F42" s="16">
        <f t="array" ref="F42">IF(F$38="",NA(),SUM(IF(($B$50:$B$546=F$38)*($D$50:$D$546=$A42)*($E$49:$O$49=F$36),$E$50:$O$546)))</f>
        <v>2573.3180638939971</v>
      </c>
      <c r="G42" s="16">
        <f t="array" ref="G42">IF(G$38="",NA(),SUM(IF(($B$50:$B$546=G$38)*($D$50:$D$546=$A42)*($E$49:$O$49=G$36),$E$50:$O$546)))</f>
        <v>2573.3180638939971</v>
      </c>
      <c r="H42" s="16">
        <f t="array" ref="H42">IF(H$38="",NA(),SUM(IF(($B$50:$B$546=H$38)*($D$50:$D$546=$A42)*($E$49:$O$49=H$36),$E$50:$O$546)))</f>
        <v>2573.3180638939971</v>
      </c>
      <c r="I42" s="16">
        <f t="array" ref="I42">IF(I$38="",NA(),SUM(IF(($B$50:$B$546=I$38)*($D$50:$D$546=$A42)*($E$49:$O$49=I$36),$E$50:$O$546)))</f>
        <v>2573.3180638939971</v>
      </c>
      <c r="J42" s="16">
        <f t="array" ref="J42">IF(J$38="",NA(),SUM(IF(($B$50:$B$546=J$38)*($D$50:$D$546=$A42)*($E$49:$O$49=J$36),$E$50:$O$546)))</f>
        <v>2573.3180638939971</v>
      </c>
      <c r="K42" s="16" t="e">
        <f t="array" ref="K42">IF(K$38="",NA(),SUM(IF(($B$50:$B$546=K$38)*($D$50:$D$546=$A42)*($E$49:$O$49=K$36),$E$50:$O$546)))</f>
        <v>#N/A</v>
      </c>
      <c r="L42" s="16" t="e">
        <f t="array" ref="L42">IF(L$38="",NA(),SUM(IF(($B$50:$B$546=L$38)*($D$50:$D$546=$A42)*($E$49:$O$49=L$36),$E$50:$O$546)))</f>
        <v>#N/A</v>
      </c>
      <c r="M42" s="16" t="e">
        <f t="array" ref="M42">IF(M$38="",NA(),SUM(IF(($B$50:$B$546=M$38)*($D$50:$D$546=$A42)*($E$49:$O$49=M$36),$E$50:$O$546)))</f>
        <v>#N/A</v>
      </c>
      <c r="N42" s="16">
        <f t="array" ref="N42">IF(N$38="",NA(),SUM(IF(($B$50:$B$546=N$38)*($D$50:$D$546=$A42)*($E$49:$O$49=N$36),$E$50:$O$546)))</f>
        <v>5225.3470822656373</v>
      </c>
      <c r="O42" s="16">
        <f t="array" ref="O42">IF(O$38="",NA(),SUM(IF(($B$50:$B$546=O$38)*($D$50:$D$546=$A42)*($E$49:$O$49=O$36),$E$50:$O$546)))</f>
        <v>5507.4161420867304</v>
      </c>
      <c r="P42" s="16">
        <f t="array" ref="P42">IF(P$38="",NA(),SUM(IF(($B$50:$B$546=P$38)*($D$50:$D$546=$A42)*($E$49:$O$49=P$36),$E$50:$O$546)))</f>
        <v>5605.8882843091333</v>
      </c>
      <c r="Q42" s="16">
        <f t="array" ref="Q42">IF(Q$38="",NA(),SUM(IF(($B$50:$B$546=Q$38)*($D$50:$D$546=$A42)*($E$49:$O$49=Q$36),$E$50:$O$546)))</f>
        <v>5639.3520555158839</v>
      </c>
      <c r="R42" s="16">
        <f t="array" ref="R42">IF(R$38="",NA(),SUM(IF(($B$50:$B$546=R$38)*($D$50:$D$546=$A42)*($E$49:$O$49=R$36),$E$50:$O$546)))</f>
        <v>5605.8882843091333</v>
      </c>
      <c r="S42" s="16">
        <f t="array" ref="S42">IF(S$38="",NA(),SUM(IF(($B$50:$B$546=S$38)*($D$50:$D$546=$A42)*($E$49:$O$49=S$36),$E$50:$O$546)))</f>
        <v>8397.2733357131729</v>
      </c>
      <c r="T42" s="16">
        <f t="array" ref="T42">IF(T$38="",NA(),SUM(IF(($B$50:$B$546=T$38)*($D$50:$D$546=$A42)*($E$49:$O$49=T$36),$E$50:$O$546)))</f>
        <v>5605.8882843091333</v>
      </c>
      <c r="U42" s="16">
        <f t="array" ref="U42">IF(U$38="",NA(),SUM(IF(($B$50:$B$546=U$38)*($D$50:$D$546=$A42)*($E$49:$O$49=U$36),$E$50:$O$546)))</f>
        <v>5628.8347206599728</v>
      </c>
      <c r="V42" s="16">
        <f t="array" ref="V42">IF(V$38="",NA(),SUM(IF(($B$50:$B$546=V$38)*($D$50:$D$546=$A42)*($E$49:$O$49=V$36),$E$50:$O$546)))</f>
        <v>5605.8882843091333</v>
      </c>
      <c r="W42" s="16" t="e">
        <f t="array" ref="W42">IF(W$38="",NA(),SUM(IF(($B$50:$B$546=W$38)*($D$50:$D$546=$A42)*($E$49:$O$49=W$36),$E$50:$O$546)))</f>
        <v>#N/A</v>
      </c>
      <c r="X42" s="16" t="e">
        <f t="array" ref="X42">IF(X$38="",NA(),SUM(IF(($B$50:$B$546=X$38)*($D$50:$D$546=$A42)*($E$49:$O$49=X$36),$E$50:$O$546)))</f>
        <v>#N/A</v>
      </c>
      <c r="Y42" s="16" t="e">
        <f t="array" ref="Y42">IF(Y$38="",NA(),SUM(IF(($B$50:$B$546=Y$38)*($D$50:$D$546=$A42)*($E$49:$O$49=Y$36),$E$50:$O$546)))</f>
        <v>#N/A</v>
      </c>
      <c r="Z42" s="16">
        <f t="array" ref="Z42">IF(Z$38="",NA(),SUM(IF(($B$50:$B$546=Z$38)*($D$50:$D$546=$A42)*($E$49:$O$49=Z$36),$E$50:$O$546)))</f>
        <v>6934.815400278253</v>
      </c>
      <c r="AA42" s="16">
        <f t="array" ref="AA42">IF(AA$38="",NA(),SUM(IF(($B$50:$B$546=AA$38)*($D$50:$D$546=$A42)*($E$49:$O$49=AA$36),$E$50:$O$546)))</f>
        <v>6973.886562819217</v>
      </c>
      <c r="AB42" s="16">
        <f t="array" ref="AB42">IF(AB$38="",NA(),SUM(IF(($B$50:$B$546=AB$38)*($D$50:$D$546=$A42)*($E$49:$O$49=AB$36),$E$50:$O$546)))</f>
        <v>6987.7771695454167</v>
      </c>
      <c r="AC42" s="16">
        <f t="array" ref="AC42">IF(AC$38="",NA(),SUM(IF(($B$50:$B$546=AC$38)*($D$50:$D$546=$A42)*($E$49:$O$49=AC$36),$E$50:$O$546)))</f>
        <v>7815.9642421861045</v>
      </c>
      <c r="AD42" s="16">
        <f t="array" ref="AD42">IF(AD$38="",NA(),SUM(IF(($B$50:$B$546=AD$38)*($D$50:$D$546=$A42)*($E$49:$O$49=AD$36),$E$50:$O$546)))</f>
        <v>10967.721160983072</v>
      </c>
      <c r="AE42" s="16">
        <f t="array" ref="AE42">IF(AE$38="",NA(),SUM(IF(($B$50:$B$546=AE$38)*($D$50:$D$546=$A42)*($E$49:$O$49=AE$36),$E$50:$O$546)))</f>
        <v>31475.236953011248</v>
      </c>
      <c r="AF42" s="16">
        <f t="array" ref="AF42">IF(AF$38="",NA(),SUM(IF(($B$50:$B$546=AF$38)*($D$50:$D$546=$A42)*($E$49:$O$49=AF$36),$E$50:$O$546)))</f>
        <v>68049.927317571302</v>
      </c>
      <c r="AG42" s="16">
        <f t="array" ref="AG42">IF(AG$38="",NA(),SUM(IF(($B$50:$B$546=AG$38)*($D$50:$D$546=$A42)*($E$49:$O$49=AG$36),$E$50:$O$546)))</f>
        <v>10651.054661330239</v>
      </c>
      <c r="AH42" s="16">
        <f t="array" ref="AH42">IF(AH$38="",NA(),SUM(IF(($B$50:$B$546=AH$38)*($D$50:$D$546=$A42)*($E$49:$O$49=AH$36),$E$50:$O$546)))</f>
        <v>20356.504213716391</v>
      </c>
      <c r="AI42" s="16" t="e">
        <f t="array" ref="AI42">IF(AI$38="",NA(),SUM(IF(($B$50:$B$546=AI$38)*($D$50:$D$546=$A42)*($E$49:$O$49=AI$36),$E$50:$O$546)))</f>
        <v>#N/A</v>
      </c>
      <c r="AJ42" s="16" t="e">
        <f t="array" ref="AJ42">IF(AJ$38="",NA(),SUM(IF(($B$50:$B$546=AJ$38)*($D$50:$D$546=$A42)*($E$49:$O$49=AJ$36),$E$50:$O$546)))</f>
        <v>#N/A</v>
      </c>
      <c r="AK42" s="16" t="e">
        <f t="array" ref="AK42">IF(AK$38="",NA(),SUM(IF(($B$50:$B$546=AK$38)*($D$50:$D$546=$A42)*($E$49:$O$49=AK$36),$E$50:$O$546)))</f>
        <v>#N/A</v>
      </c>
    </row>
    <row r="43" spans="1:44">
      <c r="A43" s="15" t="s">
        <v>326</v>
      </c>
      <c r="B43" s="16">
        <f t="array" ref="B43">IF(B$38="",NA(),SUM(IF(($B$50:$B$546=B$38)*($D$50:$D$546=$A43)*($E$49:$O$49=B$36),$E$50:$O$546)))</f>
        <v>10321.403904396513</v>
      </c>
      <c r="C43" s="16">
        <f t="array" ref="C43">IF(C$38="",NA(),SUM(IF(($B$50:$B$546=C$38)*($D$50:$D$546=$A43)*($E$49:$O$49=C$36),$E$50:$O$546)))</f>
        <v>10312.170593579198</v>
      </c>
      <c r="D43" s="16">
        <f t="array" ref="D43">IF(D$38="",NA(),SUM(IF(($B$50:$B$546=D$38)*($D$50:$D$546=$A43)*($E$49:$O$49=D$36),$E$50:$O$546)))</f>
        <v>10321.403904396513</v>
      </c>
      <c r="E43" s="16">
        <f t="array" ref="E43">IF(E$38="",NA(),SUM(IF(($B$50:$B$546=E$38)*($D$50:$D$546=$A43)*($E$49:$O$49=E$36),$E$50:$O$546)))</f>
        <v>10321.403904396513</v>
      </c>
      <c r="F43" s="16">
        <f t="array" ref="F43">IF(F$38="",NA(),SUM(IF(($B$50:$B$546=F$38)*($D$50:$D$546=$A43)*($E$49:$O$49=F$36),$E$50:$O$546)))</f>
        <v>10321.403904396513</v>
      </c>
      <c r="G43" s="16">
        <f t="array" ref="G43">IF(G$38="",NA(),SUM(IF(($B$50:$B$546=G$38)*($D$50:$D$546=$A43)*($E$49:$O$49=G$36),$E$50:$O$546)))</f>
        <v>10321.403904396513</v>
      </c>
      <c r="H43" s="16">
        <f t="array" ref="H43">IF(H$38="",NA(),SUM(IF(($B$50:$B$546=H$38)*($D$50:$D$546=$A43)*($E$49:$O$49=H$36),$E$50:$O$546)))</f>
        <v>10321.403904396513</v>
      </c>
      <c r="I43" s="16">
        <f t="array" ref="I43">IF(I$38="",NA(),SUM(IF(($B$50:$B$546=I$38)*($D$50:$D$546=$A43)*($E$49:$O$49=I$36),$E$50:$O$546)))</f>
        <v>10321.403904396513</v>
      </c>
      <c r="J43" s="16">
        <f t="array" ref="J43">IF(J$38="",NA(),SUM(IF(($B$50:$B$546=J$38)*($D$50:$D$546=$A43)*($E$49:$O$49=J$36),$E$50:$O$546)))</f>
        <v>10321.403904396513</v>
      </c>
      <c r="K43" s="16" t="e">
        <f t="array" ref="K43">IF(K$38="",NA(),SUM(IF(($B$50:$B$546=K$38)*($D$50:$D$546=$A43)*($E$49:$O$49=K$36),$E$50:$O$546)))</f>
        <v>#N/A</v>
      </c>
      <c r="L43" s="16" t="e">
        <f t="array" ref="L43">IF(L$38="",NA(),SUM(IF(($B$50:$B$546=L$38)*($D$50:$D$546=$A43)*($E$49:$O$49=L$36),$E$50:$O$546)))</f>
        <v>#N/A</v>
      </c>
      <c r="M43" s="16" t="e">
        <f t="array" ref="M43">IF(M$38="",NA(),SUM(IF(($B$50:$B$546=M$38)*($D$50:$D$546=$A43)*($E$49:$O$49=M$36),$E$50:$O$546)))</f>
        <v>#N/A</v>
      </c>
      <c r="N43" s="16">
        <f t="array" ref="N43">IF(N$38="",NA(),SUM(IF(($B$50:$B$546=N$38)*($D$50:$D$546=$A43)*($E$49:$O$49=N$36),$E$50:$O$546)))</f>
        <v>17577.735134265557</v>
      </c>
      <c r="O43" s="16">
        <f t="array" ref="O43">IF(O$38="",NA(),SUM(IF(($B$50:$B$546=O$38)*($D$50:$D$546=$A43)*($E$49:$O$49=O$36),$E$50:$O$546)))</f>
        <v>17950.459955736183</v>
      </c>
      <c r="P43" s="16">
        <f t="array" ref="P43">IF(P$38="",NA(),SUM(IF(($B$50:$B$546=P$38)*($D$50:$D$546=$A43)*($E$49:$O$49=P$36),$E$50:$O$546)))</f>
        <v>18058.412055558576</v>
      </c>
      <c r="Q43" s="16">
        <f t="array" ref="Q43">IF(Q$38="",NA(),SUM(IF(($B$50:$B$546=Q$38)*($D$50:$D$546=$A43)*($E$49:$O$49=Q$36),$E$50:$O$546)))</f>
        <v>18297.262320743343</v>
      </c>
      <c r="R43" s="16">
        <f t="array" ref="R43">IF(R$38="",NA(),SUM(IF(($B$50:$B$546=R$38)*($D$50:$D$546=$A43)*($E$49:$O$49=R$36),$E$50:$O$546)))</f>
        <v>18058.412055558576</v>
      </c>
      <c r="S43" s="16">
        <f t="array" ref="S43">IF(S$38="",NA(),SUM(IF(($B$50:$B$546=S$38)*($D$50:$D$546=$A43)*($E$49:$O$49=S$36),$E$50:$O$546)))</f>
        <v>18484.934899095686</v>
      </c>
      <c r="T43" s="16">
        <f t="array" ref="T43">IF(T$38="",NA(),SUM(IF(($B$50:$B$546=T$38)*($D$50:$D$546=$A43)*($E$49:$O$49=T$36),$E$50:$O$546)))</f>
        <v>18058.412055558576</v>
      </c>
      <c r="U43" s="16">
        <f t="array" ref="U43">IF(U$38="",NA(),SUM(IF(($B$50:$B$546=U$38)*($D$50:$D$546=$A43)*($E$49:$O$49=U$36),$E$50:$O$546)))</f>
        <v>18451.268333154181</v>
      </c>
      <c r="V43" s="16">
        <f t="array" ref="V43">IF(V$38="",NA(),SUM(IF(($B$50:$B$546=V$38)*($D$50:$D$546=$A43)*($E$49:$O$49=V$36),$E$50:$O$546)))</f>
        <v>18058.412055558576</v>
      </c>
      <c r="W43" s="16" t="e">
        <f t="array" ref="W43">IF(W$38="",NA(),SUM(IF(($B$50:$B$546=W$38)*($D$50:$D$546=$A43)*($E$49:$O$49=W$36),$E$50:$O$546)))</f>
        <v>#N/A</v>
      </c>
      <c r="X43" s="16" t="e">
        <f t="array" ref="X43">IF(X$38="",NA(),SUM(IF(($B$50:$B$546=X$38)*($D$50:$D$546=$A43)*($E$49:$O$49=X$36),$E$50:$O$546)))</f>
        <v>#N/A</v>
      </c>
      <c r="Y43" s="16" t="e">
        <f t="array" ref="Y43">IF(Y$38="",NA(),SUM(IF(($B$50:$B$546=Y$38)*($D$50:$D$546=$A43)*($E$49:$O$49=Y$36),$E$50:$O$546)))</f>
        <v>#N/A</v>
      </c>
      <c r="Z43" s="16">
        <f t="array" ref="Z43">IF(Z$38="",NA(),SUM(IF(($B$50:$B$546=Z$38)*($D$50:$D$546=$A43)*($E$49:$O$49=Z$36),$E$50:$O$546)))</f>
        <v>23142.826758635645</v>
      </c>
      <c r="AA43" s="16">
        <f t="array" ref="AA43">IF(AA$38="",NA(),SUM(IF(($B$50:$B$546=AA$38)*($D$50:$D$546=$A43)*($E$49:$O$49=AA$36),$E$50:$O$546)))</f>
        <v>23091.60819774312</v>
      </c>
      <c r="AB43" s="16">
        <f t="array" ref="AB43">IF(AB$38="",NA(),SUM(IF(($B$50:$B$546=AB$38)*($D$50:$D$546=$A43)*($E$49:$O$49=AB$36),$E$50:$O$546)))</f>
        <v>26251.576491071104</v>
      </c>
      <c r="AC43" s="16">
        <f t="array" ref="AC43">IF(AC$38="",NA(),SUM(IF(($B$50:$B$546=AC$38)*($D$50:$D$546=$A43)*($E$49:$O$49=AC$36),$E$50:$O$546)))</f>
        <v>26024.987923385259</v>
      </c>
      <c r="AD43" s="16">
        <f t="array" ref="AD43">IF(AD$38="",NA(),SUM(IF(($B$50:$B$546=AD$38)*($D$50:$D$546=$A43)*($E$49:$O$49=AD$36),$E$50:$O$546)))</f>
        <v>27694.608398943128</v>
      </c>
      <c r="AE43" s="16">
        <f t="array" ref="AE43">IF(AE$38="",NA(),SUM(IF(($B$50:$B$546=AE$38)*($D$50:$D$546=$A43)*($E$49:$O$49=AE$36),$E$50:$O$546)))</f>
        <v>34527.130324770849</v>
      </c>
      <c r="AF43" s="16">
        <f t="array" ref="AF43">IF(AF$38="",NA(),SUM(IF(($B$50:$B$546=AF$38)*($D$50:$D$546=$A43)*($E$49:$O$49=AF$36),$E$50:$O$546)))</f>
        <v>34483.831603263148</v>
      </c>
      <c r="AG43" s="16">
        <f t="array" ref="AG43">IF(AG$38="",NA(),SUM(IF(($B$50:$B$546=AG$38)*($D$50:$D$546=$A43)*($E$49:$O$49=AG$36),$E$50:$O$546)))</f>
        <v>27437.378579687054</v>
      </c>
      <c r="AH43" s="16">
        <f t="array" ref="AH43">IF(AH$38="",NA(),SUM(IF(($B$50:$B$546=AH$38)*($D$50:$D$546=$A43)*($E$49:$O$49=AH$36),$E$50:$O$546)))</f>
        <v>30969.414692847713</v>
      </c>
      <c r="AI43" s="16" t="e">
        <f t="array" ref="AI43">IF(AI$38="",NA(),SUM(IF(($B$50:$B$546=AI$38)*($D$50:$D$546=$A43)*($E$49:$O$49=AI$36),$E$50:$O$546)))</f>
        <v>#N/A</v>
      </c>
      <c r="AJ43" s="16" t="e">
        <f t="array" ref="AJ43">IF(AJ$38="",NA(),SUM(IF(($B$50:$B$546=AJ$38)*($D$50:$D$546=$A43)*($E$49:$O$49=AJ$36),$E$50:$O$546)))</f>
        <v>#N/A</v>
      </c>
      <c r="AK43" s="16" t="e">
        <f t="array" ref="AK43">IF(AK$38="",NA(),SUM(IF(($B$50:$B$546=AK$38)*($D$50:$D$546=$A43)*($E$49:$O$49=AK$36),$E$50:$O$546)))</f>
        <v>#N/A</v>
      </c>
    </row>
    <row r="44" spans="1:44">
      <c r="A44" s="15" t="s">
        <v>327</v>
      </c>
      <c r="B44" s="16">
        <f t="array" ref="B44">IF(B$38="",NA(),SUM(IF(($B$50:$B$546=B$38)*($D$50:$D$546=$A44)*($E$49:$O$49=B$36),$E$50:$O$546)))</f>
        <v>9854.7685931259111</v>
      </c>
      <c r="C44" s="16">
        <f t="array" ref="C44">IF(C$38="",NA(),SUM(IF(($B$50:$B$546=C$38)*($D$50:$D$546=$A44)*($E$49:$O$49=C$36),$E$50:$O$546)))</f>
        <v>9854.7685931259111</v>
      </c>
      <c r="D44" s="16">
        <f t="array" ref="D44">IF(D$38="",NA(),SUM(IF(($B$50:$B$546=D$38)*($D$50:$D$546=$A44)*($E$49:$O$49=D$36),$E$50:$O$546)))</f>
        <v>9854.7685931259111</v>
      </c>
      <c r="E44" s="16">
        <f t="array" ref="E44">IF(E$38="",NA(),SUM(IF(($B$50:$B$546=E$38)*($D$50:$D$546=$A44)*($E$49:$O$49=E$36),$E$50:$O$546)))</f>
        <v>9854.7685931259111</v>
      </c>
      <c r="F44" s="16">
        <f t="array" ref="F44">IF(F$38="",NA(),SUM(IF(($B$50:$B$546=F$38)*($D$50:$D$546=$A44)*($E$49:$O$49=F$36),$E$50:$O$546)))</f>
        <v>9854.7685931259111</v>
      </c>
      <c r="G44" s="16">
        <f t="array" ref="G44">IF(G$38="",NA(),SUM(IF(($B$50:$B$546=G$38)*($D$50:$D$546=$A44)*($E$49:$O$49=G$36),$E$50:$O$546)))</f>
        <v>9854.7685931259111</v>
      </c>
      <c r="H44" s="16">
        <f t="array" ref="H44">IF(H$38="",NA(),SUM(IF(($B$50:$B$546=H$38)*($D$50:$D$546=$A44)*($E$49:$O$49=H$36),$E$50:$O$546)))</f>
        <v>9854.7685931259111</v>
      </c>
      <c r="I44" s="16">
        <f t="array" ref="I44">IF(I$38="",NA(),SUM(IF(($B$50:$B$546=I$38)*($D$50:$D$546=$A44)*($E$49:$O$49=I$36),$E$50:$O$546)))</f>
        <v>9854.7685931259111</v>
      </c>
      <c r="J44" s="16">
        <f t="array" ref="J44">IF(J$38="",NA(),SUM(IF(($B$50:$B$546=J$38)*($D$50:$D$546=$A44)*($E$49:$O$49=J$36),$E$50:$O$546)))</f>
        <v>9854.7685931259111</v>
      </c>
      <c r="K44" s="16" t="e">
        <f t="array" ref="K44">IF(K$38="",NA(),SUM(IF(($B$50:$B$546=K$38)*($D$50:$D$546=$A44)*($E$49:$O$49=K$36),$E$50:$O$546)))</f>
        <v>#N/A</v>
      </c>
      <c r="L44" s="16" t="e">
        <f t="array" ref="L44">IF(L$38="",NA(),SUM(IF(($B$50:$B$546=L$38)*($D$50:$D$546=$A44)*($E$49:$O$49=L$36),$E$50:$O$546)))</f>
        <v>#N/A</v>
      </c>
      <c r="M44" s="16" t="e">
        <f t="array" ref="M44">IF(M$38="",NA(),SUM(IF(($B$50:$B$546=M$38)*($D$50:$D$546=$A44)*($E$49:$O$49=M$36),$E$50:$O$546)))</f>
        <v>#N/A</v>
      </c>
      <c r="N44" s="16">
        <f t="array" ref="N44">IF(N$38="",NA(),SUM(IF(($B$50:$B$546=N$38)*($D$50:$D$546=$A44)*($E$49:$O$49=N$36),$E$50:$O$546)))</f>
        <v>14527.842003330641</v>
      </c>
      <c r="O44" s="16">
        <f t="array" ref="O44">IF(O$38="",NA(),SUM(IF(($B$50:$B$546=O$38)*($D$50:$D$546=$A44)*($E$49:$O$49=O$36),$E$50:$O$546)))</f>
        <v>14531.345674199896</v>
      </c>
      <c r="P44" s="16">
        <f t="array" ref="P44">IF(P$38="",NA(),SUM(IF(($B$50:$B$546=P$38)*($D$50:$D$546=$A44)*($E$49:$O$49=P$36),$E$50:$O$546)))</f>
        <v>14535.942003330641</v>
      </c>
      <c r="Q44" s="16">
        <f t="array" ref="Q44">IF(Q$38="",NA(),SUM(IF(($B$50:$B$546=Q$38)*($D$50:$D$546=$A44)*($E$49:$O$49=Q$36),$E$50:$O$546)))</f>
        <v>14535.942003330641</v>
      </c>
      <c r="R44" s="16">
        <f t="array" ref="R44">IF(R$38="",NA(),SUM(IF(($B$50:$B$546=R$38)*($D$50:$D$546=$A44)*($E$49:$O$49=R$36),$E$50:$O$546)))</f>
        <v>14535.942003330641</v>
      </c>
      <c r="S44" s="16">
        <f t="array" ref="S44">IF(S$38="",NA(),SUM(IF(($B$50:$B$546=S$38)*($D$50:$D$546=$A44)*($E$49:$O$49=S$36),$E$50:$O$546)))</f>
        <v>14535.94200333064</v>
      </c>
      <c r="T44" s="16">
        <f t="array" ref="T44">IF(T$38="",NA(),SUM(IF(($B$50:$B$546=T$38)*($D$50:$D$546=$A44)*($E$49:$O$49=T$36),$E$50:$O$546)))</f>
        <v>14535.942003330641</v>
      </c>
      <c r="U44" s="16">
        <f t="array" ref="U44">IF(U$38="",NA(),SUM(IF(($B$50:$B$546=U$38)*($D$50:$D$546=$A44)*($E$49:$O$49=U$36),$E$50:$O$546)))</f>
        <v>14535.94200333064</v>
      </c>
      <c r="V44" s="16">
        <f t="array" ref="V44">IF(V$38="",NA(),SUM(IF(($B$50:$B$546=V$38)*($D$50:$D$546=$A44)*($E$49:$O$49=V$36),$E$50:$O$546)))</f>
        <v>14535.942003330641</v>
      </c>
      <c r="W44" s="16" t="e">
        <f t="array" ref="W44">IF(W$38="",NA(),SUM(IF(($B$50:$B$546=W$38)*($D$50:$D$546=$A44)*($E$49:$O$49=W$36),$E$50:$O$546)))</f>
        <v>#N/A</v>
      </c>
      <c r="X44" s="16" t="e">
        <f t="array" ref="X44">IF(X$38="",NA(),SUM(IF(($B$50:$B$546=X$38)*($D$50:$D$546=$A44)*($E$49:$O$49=X$36),$E$50:$O$546)))</f>
        <v>#N/A</v>
      </c>
      <c r="Y44" s="16" t="e">
        <f t="array" ref="Y44">IF(Y$38="",NA(),SUM(IF(($B$50:$B$546=Y$38)*($D$50:$D$546=$A44)*($E$49:$O$49=Y$36),$E$50:$O$546)))</f>
        <v>#N/A</v>
      </c>
      <c r="Z44" s="16">
        <f t="array" ref="Z44">IF(Z$38="",NA(),SUM(IF(($B$50:$B$546=Z$38)*($D$50:$D$546=$A44)*($E$49:$O$49=Z$36),$E$50:$O$546)))</f>
        <v>16009.562718399651</v>
      </c>
      <c r="AA44" s="16">
        <f t="array" ref="AA44">IF(AA$38="",NA(),SUM(IF(($B$50:$B$546=AA$38)*($D$50:$D$546=$A44)*($E$49:$O$49=AA$36),$E$50:$O$546)))</f>
        <v>16009.562718399651</v>
      </c>
      <c r="AB44" s="16">
        <f t="array" ref="AB44">IF(AB$38="",NA(),SUM(IF(($B$50:$B$546=AB$38)*($D$50:$D$546=$A44)*($E$49:$O$49=AB$36),$E$50:$O$546)))</f>
        <v>24788.544846272605</v>
      </c>
      <c r="AC44" s="16">
        <f t="array" ref="AC44">IF(AC$38="",NA(),SUM(IF(($B$50:$B$546=AC$38)*($D$50:$D$546=$A44)*($E$49:$O$49=AC$36),$E$50:$O$546)))</f>
        <v>24925.344846272608</v>
      </c>
      <c r="AD44" s="16">
        <f t="array" ref="AD44">IF(AD$38="",NA(),SUM(IF(($B$50:$B$546=AD$38)*($D$50:$D$546=$A44)*($E$49:$O$49=AD$36),$E$50:$O$546)))</f>
        <v>25070.120000000003</v>
      </c>
      <c r="AE44" s="16">
        <f t="array" ref="AE44">IF(AE$38="",NA(),SUM(IF(($B$50:$B$546=AE$38)*($D$50:$D$546=$A44)*($E$49:$O$49=AE$36),$E$50:$O$546)))</f>
        <v>25070.12</v>
      </c>
      <c r="AF44" s="16">
        <f t="array" ref="AF44">IF(AF$38="",NA(),SUM(IF(($B$50:$B$546=AF$38)*($D$50:$D$546=$A44)*($E$49:$O$49=AF$36),$E$50:$O$546)))</f>
        <v>24348.323858311174</v>
      </c>
      <c r="AG44" s="16">
        <f t="array" ref="AG44">IF(AG$38="",NA(),SUM(IF(($B$50:$B$546=AG$38)*($D$50:$D$546=$A44)*($E$49:$O$49=AG$36),$E$50:$O$546)))</f>
        <v>24925.344846272608</v>
      </c>
      <c r="AH44" s="16">
        <f t="array" ref="AH44">IF(AH$38="",NA(),SUM(IF(($B$50:$B$546=AH$38)*($D$50:$D$546=$A44)*($E$49:$O$49=AH$36),$E$50:$O$546)))</f>
        <v>25113.218665641136</v>
      </c>
      <c r="AI44" s="16" t="e">
        <f t="array" ref="AI44">IF(AI$38="",NA(),SUM(IF(($B$50:$B$546=AI$38)*($D$50:$D$546=$A44)*($E$49:$O$49=AI$36),$E$50:$O$546)))</f>
        <v>#N/A</v>
      </c>
      <c r="AJ44" s="16" t="e">
        <f t="array" ref="AJ44">IF(AJ$38="",NA(),SUM(IF(($B$50:$B$546=AJ$38)*($D$50:$D$546=$A44)*($E$49:$O$49=AJ$36),$E$50:$O$546)))</f>
        <v>#N/A</v>
      </c>
      <c r="AK44" s="16" t="e">
        <f t="array" ref="AK44">IF(AK$38="",NA(),SUM(IF(($B$50:$B$546=AK$38)*($D$50:$D$546=$A44)*($E$49:$O$49=AK$36),$E$50:$O$546)))</f>
        <v>#N/A</v>
      </c>
    </row>
    <row r="45" spans="1:44">
      <c r="A45" s="15" t="s">
        <v>329</v>
      </c>
      <c r="B45" s="16">
        <f t="array" ref="B45">IF(B$38="",NA(),SUM(IF(($B$50:$B$546=B$38)*($D$50:$D$546=$A45)*($E$49:$O$49=B$36),$E$50:$O$546)))</f>
        <v>459.29560976766965</v>
      </c>
      <c r="C45" s="16">
        <f t="array" ref="C45">IF(C$38="",NA(),SUM(IF(($B$50:$B$546=C$38)*($D$50:$D$546=$A45)*($E$49:$O$49=C$36),$E$50:$O$546)))</f>
        <v>459.29560976766959</v>
      </c>
      <c r="D45" s="16">
        <f t="array" ref="D45">IF(D$38="",NA(),SUM(IF(($B$50:$B$546=D$38)*($D$50:$D$546=$A45)*($E$49:$O$49=D$36),$E$50:$O$546)))</f>
        <v>459.29560976766965</v>
      </c>
      <c r="E45" s="16">
        <f t="array" ref="E45">IF(E$38="",NA(),SUM(IF(($B$50:$B$546=E$38)*($D$50:$D$546=$A45)*($E$49:$O$49=E$36),$E$50:$O$546)))</f>
        <v>459.29560976766965</v>
      </c>
      <c r="F45" s="16">
        <f t="array" ref="F45">IF(F$38="",NA(),SUM(IF(($B$50:$B$546=F$38)*($D$50:$D$546=$A45)*($E$49:$O$49=F$36),$E$50:$O$546)))</f>
        <v>459.29560976766965</v>
      </c>
      <c r="G45" s="16">
        <f t="array" ref="G45">IF(G$38="",NA(),SUM(IF(($B$50:$B$546=G$38)*($D$50:$D$546=$A45)*($E$49:$O$49=G$36),$E$50:$O$546)))</f>
        <v>459.29560976766965</v>
      </c>
      <c r="H45" s="16">
        <f t="array" ref="H45">IF(H$38="",NA(),SUM(IF(($B$50:$B$546=H$38)*($D$50:$D$546=$A45)*($E$49:$O$49=H$36),$E$50:$O$546)))</f>
        <v>459.29560976766965</v>
      </c>
      <c r="I45" s="16">
        <f t="array" ref="I45">IF(I$38="",NA(),SUM(IF(($B$50:$B$546=I$38)*($D$50:$D$546=$A45)*($E$49:$O$49=I$36),$E$50:$O$546)))</f>
        <v>459.29560976766965</v>
      </c>
      <c r="J45" s="16">
        <f t="array" ref="J45">IF(J$38="",NA(),SUM(IF(($B$50:$B$546=J$38)*($D$50:$D$546=$A45)*($E$49:$O$49=J$36),$E$50:$O$546)))</f>
        <v>459.29560976766965</v>
      </c>
      <c r="K45" s="16" t="e">
        <f t="array" ref="K45">IF(K$38="",NA(),SUM(IF(($B$50:$B$546=K$38)*($D$50:$D$546=$A45)*($E$49:$O$49=K$36),$E$50:$O$546)))</f>
        <v>#N/A</v>
      </c>
      <c r="L45" s="16" t="e">
        <f t="array" ref="L45">IF(L$38="",NA(),SUM(IF(($B$50:$B$546=L$38)*($D$50:$D$546=$A45)*($E$49:$O$49=L$36),$E$50:$O$546)))</f>
        <v>#N/A</v>
      </c>
      <c r="M45" s="16" t="e">
        <f t="array" ref="M45">IF(M$38="",NA(),SUM(IF(($B$50:$B$546=M$38)*($D$50:$D$546=$A45)*($E$49:$O$49=M$36),$E$50:$O$546)))</f>
        <v>#N/A</v>
      </c>
      <c r="N45" s="16">
        <f t="array" ref="N45">IF(N$38="",NA(),SUM(IF(($B$50:$B$546=N$38)*($D$50:$D$546=$A45)*($E$49:$O$49=N$36),$E$50:$O$546)))</f>
        <v>803.25417158984544</v>
      </c>
      <c r="O45" s="16">
        <f t="array" ref="O45">IF(O$38="",NA(),SUM(IF(($B$50:$B$546=O$38)*($D$50:$D$546=$A45)*($E$49:$O$49=O$36),$E$50:$O$546)))</f>
        <v>803.25417158984578</v>
      </c>
      <c r="P45" s="16">
        <f t="array" ref="P45">IF(P$38="",NA(),SUM(IF(($B$50:$B$546=P$38)*($D$50:$D$546=$A45)*($E$49:$O$49=P$36),$E$50:$O$546)))</f>
        <v>803.25417158984646</v>
      </c>
      <c r="Q45" s="16">
        <f t="array" ref="Q45">IF(Q$38="",NA(),SUM(IF(($B$50:$B$546=Q$38)*($D$50:$D$546=$A45)*($E$49:$O$49=Q$36),$E$50:$O$546)))</f>
        <v>803.25417158984635</v>
      </c>
      <c r="R45" s="16">
        <f t="array" ref="R45">IF(R$38="",NA(),SUM(IF(($B$50:$B$546=R$38)*($D$50:$D$546=$A45)*($E$49:$O$49=R$36),$E$50:$O$546)))</f>
        <v>803.25417158984646</v>
      </c>
      <c r="S45" s="16">
        <f t="array" ref="S45">IF(S$38="",NA(),SUM(IF(($B$50:$B$546=S$38)*($D$50:$D$546=$A45)*($E$49:$O$49=S$36),$E$50:$O$546)))</f>
        <v>2716.9573257249658</v>
      </c>
      <c r="T45" s="16">
        <f t="array" ref="T45">IF(T$38="",NA(),SUM(IF(($B$50:$B$546=T$38)*($D$50:$D$546=$A45)*($E$49:$O$49=T$36),$E$50:$O$546)))</f>
        <v>803.25417158984646</v>
      </c>
      <c r="U45" s="16">
        <f t="array" ref="U45">IF(U$38="",NA(),SUM(IF(($B$50:$B$546=U$38)*($D$50:$D$546=$A45)*($E$49:$O$49=U$36),$E$50:$O$546)))</f>
        <v>803.25417158984646</v>
      </c>
      <c r="V45" s="16">
        <f t="array" ref="V45">IF(V$38="",NA(),SUM(IF(($B$50:$B$546=V$38)*($D$50:$D$546=$A45)*($E$49:$O$49=V$36),$E$50:$O$546)))</f>
        <v>803.25417158984646</v>
      </c>
      <c r="W45" s="16" t="e">
        <f t="array" ref="W45">IF(W$38="",NA(),SUM(IF(($B$50:$B$546=W$38)*($D$50:$D$546=$A45)*($E$49:$O$49=W$36),$E$50:$O$546)))</f>
        <v>#N/A</v>
      </c>
      <c r="X45" s="16" t="e">
        <f t="array" ref="X45">IF(X$38="",NA(),SUM(IF(($B$50:$B$546=X$38)*($D$50:$D$546=$A45)*($E$49:$O$49=X$36),$E$50:$O$546)))</f>
        <v>#N/A</v>
      </c>
      <c r="Y45" s="16" t="e">
        <f t="array" ref="Y45">IF(Y$38="",NA(),SUM(IF(($B$50:$B$546=Y$38)*($D$50:$D$546=$A45)*($E$49:$O$49=Y$36),$E$50:$O$546)))</f>
        <v>#N/A</v>
      </c>
      <c r="Z45" s="16">
        <f t="array" ref="Z45">IF(Z$38="",NA(),SUM(IF(($B$50:$B$546=Z$38)*($D$50:$D$546=$A45)*($E$49:$O$49=Z$36),$E$50:$O$546)))</f>
        <v>824.08491203793983</v>
      </c>
      <c r="AA45" s="16">
        <f t="array" ref="AA45">IF(AA$38="",NA(),SUM(IF(($B$50:$B$546=AA$38)*($D$50:$D$546=$A45)*($E$49:$O$49=AA$36),$E$50:$O$546)))</f>
        <v>824.08491203793972</v>
      </c>
      <c r="AB45" s="16">
        <f t="array" ref="AB45">IF(AB$38="",NA(),SUM(IF(($B$50:$B$546=AB$38)*($D$50:$D$546=$A45)*($E$49:$O$49=AB$36),$E$50:$O$546)))</f>
        <v>819.42549801878113</v>
      </c>
      <c r="AC45" s="16">
        <f t="array" ref="AC45">IF(AC$38="",NA(),SUM(IF(($B$50:$B$546=AC$38)*($D$50:$D$546=$A45)*($E$49:$O$49=AC$36),$E$50:$O$546)))</f>
        <v>819.42383551295939</v>
      </c>
      <c r="AD45" s="16">
        <f t="array" ref="AD45">IF(AD$38="",NA(),SUM(IF(($B$50:$B$546=AD$38)*($D$50:$D$546=$A45)*($E$49:$O$49=AD$36),$E$50:$O$546)))</f>
        <v>819.40089986498651</v>
      </c>
      <c r="AE45" s="16">
        <f t="array" ref="AE45">IF(AE$38="",NA(),SUM(IF(($B$50:$B$546=AE$38)*($D$50:$D$546=$A45)*($E$49:$O$49=AE$36),$E$50:$O$546)))</f>
        <v>35488.769717422227</v>
      </c>
      <c r="AF45" s="16">
        <f t="array" ref="AF45">IF(AF$38="",NA(),SUM(IF(($B$50:$B$546=AF$38)*($D$50:$D$546=$A45)*($E$49:$O$49=AF$36),$E$50:$O$546)))</f>
        <v>15395.698073153799</v>
      </c>
      <c r="AG45" s="16">
        <f t="array" ref="AG45">IF(AG$38="",NA(),SUM(IF(($B$50:$B$546=AG$38)*($D$50:$D$546=$A45)*($E$49:$O$49=AG$36),$E$50:$O$546)))</f>
        <v>846.84074222543234</v>
      </c>
      <c r="AH45" s="16">
        <f t="array" ref="AH45">IF(AH$38="",NA(),SUM(IF(($B$50:$B$546=AH$38)*($D$50:$D$546=$A45)*($E$49:$O$49=AH$36),$E$50:$O$546)))</f>
        <v>9749.0068496172535</v>
      </c>
      <c r="AI45" s="16" t="e">
        <f t="array" ref="AI45">IF(AI$38="",NA(),SUM(IF(($B$50:$B$546=AI$38)*($D$50:$D$546=$A45)*($E$49:$O$49=AI$36),$E$50:$O$546)))</f>
        <v>#N/A</v>
      </c>
      <c r="AJ45" s="16" t="e">
        <f t="array" ref="AJ45">IF(AJ$38="",NA(),SUM(IF(($B$50:$B$546=AJ$38)*($D$50:$D$546=$A45)*($E$49:$O$49=AJ$36),$E$50:$O$546)))</f>
        <v>#N/A</v>
      </c>
      <c r="AK45" s="16" t="e">
        <f t="array" ref="AK45">IF(AK$38="",NA(),SUM(IF(($B$50:$B$546=AK$38)*($D$50:$D$546=$A45)*($E$49:$O$49=AK$36),$E$50:$O$546)))</f>
        <v>#N/A</v>
      </c>
    </row>
    <row r="46" spans="1:44">
      <c r="A46" s="15" t="s">
        <v>330</v>
      </c>
      <c r="B46" s="16">
        <f t="array" ref="B46">IF(B$38="",NA(),SUM(IF(($B$50:$B$546=B$38)*($D$50:$D$546=$A46)*($E$49:$O$49=B$36),$E$50:$O$546)))</f>
        <v>1704.941889708542</v>
      </c>
      <c r="C46" s="16">
        <f t="array" ref="C46">IF(C$38="",NA(),SUM(IF(($B$50:$B$546=C$38)*($D$50:$D$546=$A46)*($E$49:$O$49=C$36),$E$50:$O$546)))</f>
        <v>1704.9418897085429</v>
      </c>
      <c r="D46" s="16">
        <f t="array" ref="D46">IF(D$38="",NA(),SUM(IF(($B$50:$B$546=D$38)*($D$50:$D$546=$A46)*($E$49:$O$49=D$36),$E$50:$O$546)))</f>
        <v>1704.941889708542</v>
      </c>
      <c r="E46" s="16">
        <f t="array" ref="E46">IF(E$38="",NA(),SUM(IF(($B$50:$B$546=E$38)*($D$50:$D$546=$A46)*($E$49:$O$49=E$36),$E$50:$O$546)))</f>
        <v>1704.941889708542</v>
      </c>
      <c r="F46" s="16">
        <f t="array" ref="F46">IF(F$38="",NA(),SUM(IF(($B$50:$B$546=F$38)*($D$50:$D$546=$A46)*($E$49:$O$49=F$36),$E$50:$O$546)))</f>
        <v>1704.941889708542</v>
      </c>
      <c r="G46" s="16">
        <f t="array" ref="G46">IF(G$38="",NA(),SUM(IF(($B$50:$B$546=G$38)*($D$50:$D$546=$A46)*($E$49:$O$49=G$36),$E$50:$O$546)))</f>
        <v>1704.941889708542</v>
      </c>
      <c r="H46" s="16">
        <f t="array" ref="H46">IF(H$38="",NA(),SUM(IF(($B$50:$B$546=H$38)*($D$50:$D$546=$A46)*($E$49:$O$49=H$36),$E$50:$O$546)))</f>
        <v>1704.941889708542</v>
      </c>
      <c r="I46" s="16">
        <f t="array" ref="I46">IF(I$38="",NA(),SUM(IF(($B$50:$B$546=I$38)*($D$50:$D$546=$A46)*($E$49:$O$49=I$36),$E$50:$O$546)))</f>
        <v>1704.941889708542</v>
      </c>
      <c r="J46" s="16">
        <f t="array" ref="J46">IF(J$38="",NA(),SUM(IF(($B$50:$B$546=J$38)*($D$50:$D$546=$A46)*($E$49:$O$49=J$36),$E$50:$O$546)))</f>
        <v>1704.941889708542</v>
      </c>
      <c r="K46" s="16" t="e">
        <f t="array" ref="K46">IF(K$38="",NA(),SUM(IF(($B$50:$B$546=K$38)*($D$50:$D$546=$A46)*($E$49:$O$49=K$36),$E$50:$O$546)))</f>
        <v>#N/A</v>
      </c>
      <c r="L46" s="16" t="e">
        <f t="array" ref="L46">IF(L$38="",NA(),SUM(IF(($B$50:$B$546=L$38)*($D$50:$D$546=$A46)*($E$49:$O$49=L$36),$E$50:$O$546)))</f>
        <v>#N/A</v>
      </c>
      <c r="M46" s="16" t="e">
        <f t="array" ref="M46">IF(M$38="",NA(),SUM(IF(($B$50:$B$546=M$38)*($D$50:$D$546=$A46)*($E$49:$O$49=M$36),$E$50:$O$546)))</f>
        <v>#N/A</v>
      </c>
      <c r="N46" s="16">
        <f t="array" ref="N46">IF(N$38="",NA(),SUM(IF(($B$50:$B$546=N$38)*($D$50:$D$546=$A46)*($E$49:$O$49=N$36),$E$50:$O$546)))</f>
        <v>3678.7639343166611</v>
      </c>
      <c r="O46" s="16">
        <f t="array" ref="O46">IF(O$38="",NA(),SUM(IF(($B$50:$B$546=O$38)*($D$50:$D$546=$A46)*($E$49:$O$49=O$36),$E$50:$O$546)))</f>
        <v>3671.4449368211945</v>
      </c>
      <c r="P46" s="16">
        <f t="array" ref="P46">IF(P$38="",NA(),SUM(IF(($B$50:$B$546=P$38)*($D$50:$D$546=$A46)*($E$49:$O$49=P$36),$E$50:$O$546)))</f>
        <v>4391.5029871186434</v>
      </c>
      <c r="Q46" s="16">
        <f t="array" ref="Q46">IF(Q$38="",NA(),SUM(IF(($B$50:$B$546=Q$38)*($D$50:$D$546=$A46)*($E$49:$O$49=Q$36),$E$50:$O$546)))</f>
        <v>10038.592917570631</v>
      </c>
      <c r="R46" s="16">
        <f t="array" ref="R46">IF(R$38="",NA(),SUM(IF(($B$50:$B$546=R$38)*($D$50:$D$546=$A46)*($E$49:$O$49=R$36),$E$50:$O$546)))</f>
        <v>4391.5029871186434</v>
      </c>
      <c r="S46" s="16">
        <f t="array" ref="S46">IF(S$38="",NA(),SUM(IF(($B$50:$B$546=S$38)*($D$50:$D$546=$A46)*($E$49:$O$49=S$36),$E$50:$O$546)))</f>
        <v>13025.371678200201</v>
      </c>
      <c r="T46" s="16">
        <f t="array" ref="T46">IF(T$38="",NA(),SUM(IF(($B$50:$B$546=T$38)*($D$50:$D$546=$A46)*($E$49:$O$49=T$36),$E$50:$O$546)))</f>
        <v>4391.5029871186434</v>
      </c>
      <c r="U46" s="16">
        <f t="array" ref="U46">IF(U$38="",NA(),SUM(IF(($B$50:$B$546=U$38)*($D$50:$D$546=$A46)*($E$49:$O$49=U$36),$E$50:$O$546)))</f>
        <v>10423.577699329511</v>
      </c>
      <c r="V46" s="16">
        <f t="array" ref="V46">IF(V$38="",NA(),SUM(IF(($B$50:$B$546=V$38)*($D$50:$D$546=$A46)*($E$49:$O$49=V$36),$E$50:$O$546)))</f>
        <v>4391.5029871186434</v>
      </c>
      <c r="W46" s="16" t="e">
        <f t="array" ref="W46">IF(W$38="",NA(),SUM(IF(($B$50:$B$546=W$38)*($D$50:$D$546=$A46)*($E$49:$O$49=W$36),$E$50:$O$546)))</f>
        <v>#N/A</v>
      </c>
      <c r="X46" s="16" t="e">
        <f t="array" ref="X46">IF(X$38="",NA(),SUM(IF(($B$50:$B$546=X$38)*($D$50:$D$546=$A46)*($E$49:$O$49=X$36),$E$50:$O$546)))</f>
        <v>#N/A</v>
      </c>
      <c r="Y46" s="16" t="e">
        <f t="array" ref="Y46">IF(Y$38="",NA(),SUM(IF(($B$50:$B$546=Y$38)*($D$50:$D$546=$A46)*($E$49:$O$49=Y$36),$E$50:$O$546)))</f>
        <v>#N/A</v>
      </c>
      <c r="Z46" s="16">
        <f t="array" ref="Z46">IF(Z$38="",NA(),SUM(IF(($B$50:$B$546=Z$38)*($D$50:$D$546=$A46)*($E$49:$O$49=Z$36),$E$50:$O$546)))</f>
        <v>9854.0513202405164</v>
      </c>
      <c r="AA46" s="16">
        <f t="array" ref="AA46">IF(AA$38="",NA(),SUM(IF(($B$50:$B$546=AA$38)*($D$50:$D$546=$A46)*($E$49:$O$49=AA$36),$E$50:$O$546)))</f>
        <v>9868.0443250811859</v>
      </c>
      <c r="AB46" s="16">
        <f t="array" ref="AB46">IF(AB$38="",NA(),SUM(IF(($B$50:$B$546=AB$38)*($D$50:$D$546=$A46)*($E$49:$O$49=AB$36),$E$50:$O$546)))</f>
        <v>11776.786769805629</v>
      </c>
      <c r="AC46" s="16">
        <f t="array" ref="AC46">IF(AC$38="",NA(),SUM(IF(($B$50:$B$546=AC$38)*($D$50:$D$546=$A46)*($E$49:$O$49=AC$36),$E$50:$O$546)))</f>
        <v>30858.168652351331</v>
      </c>
      <c r="AD46" s="16">
        <f t="array" ref="AD46">IF(AD$38="",NA(),SUM(IF(($B$50:$B$546=AD$38)*($D$50:$D$546=$A46)*($E$49:$O$49=AD$36),$E$50:$O$546)))</f>
        <v>25607.693282152562</v>
      </c>
      <c r="AE46" s="16">
        <f t="array" ref="AE46">IF(AE$38="",NA(),SUM(IF(($B$50:$B$546=AE$38)*($D$50:$D$546=$A46)*($E$49:$O$49=AE$36),$E$50:$O$546)))</f>
        <v>53012.575467745279</v>
      </c>
      <c r="AF46" s="16">
        <f t="array" ref="AF46">IF(AF$38="",NA(),SUM(IF(($B$50:$B$546=AF$38)*($D$50:$D$546=$A46)*($E$49:$O$49=AF$36),$E$50:$O$546)))</f>
        <v>37370.271911141695</v>
      </c>
      <c r="AG46" s="16">
        <f t="array" ref="AG46">IF(AG$38="",NA(),SUM(IF(($B$50:$B$546=AG$38)*($D$50:$D$546=$A46)*($E$49:$O$49=AG$36),$E$50:$O$546)))</f>
        <v>30834.55333789828</v>
      </c>
      <c r="AH46" s="16">
        <f t="array" ref="AH46">IF(AH$38="",NA(),SUM(IF(($B$50:$B$546=AH$38)*($D$50:$D$546=$A46)*($E$49:$O$49=AH$36),$E$50:$O$546)))</f>
        <v>27759.646457153198</v>
      </c>
      <c r="AI46" s="16" t="e">
        <f t="array" ref="AI46">IF(AI$38="",NA(),SUM(IF(($B$50:$B$546=AI$38)*($D$50:$D$546=$A46)*($E$49:$O$49=AI$36),$E$50:$O$546)))</f>
        <v>#N/A</v>
      </c>
      <c r="AJ46" s="16" t="e">
        <f t="array" ref="AJ46">IF(AJ$38="",NA(),SUM(IF(($B$50:$B$546=AJ$38)*($D$50:$D$546=$A46)*($E$49:$O$49=AJ$36),$E$50:$O$546)))</f>
        <v>#N/A</v>
      </c>
      <c r="AK46" s="16" t="e">
        <f t="array" ref="AK46">IF(AK$38="",NA(),SUM(IF(($B$50:$B$546=AK$38)*($D$50:$D$546=$A46)*($E$49:$O$49=AK$36),$E$50:$O$546)))</f>
        <v>#N/A</v>
      </c>
    </row>
    <row r="47" spans="1:44" ht="15.75" thickBot="1">
      <c r="AM47" s="18"/>
      <c r="AN47" s="18"/>
      <c r="AO47" s="18"/>
      <c r="AP47" s="18"/>
      <c r="AQ47" s="18"/>
      <c r="AR47" s="18"/>
    </row>
    <row r="48" spans="1:44" s="17" customFormat="1" ht="15.75" thickBot="1">
      <c r="A48" s="17" t="s">
        <v>238</v>
      </c>
      <c r="S48" s="19"/>
    </row>
    <row r="49" spans="1:19">
      <c r="A49" s="15" t="s">
        <v>123</v>
      </c>
      <c r="B49" s="15" t="s">
        <v>11</v>
      </c>
      <c r="C49" s="15" t="s">
        <v>85</v>
      </c>
      <c r="D49" s="15" t="s">
        <v>322</v>
      </c>
      <c r="E49" s="15">
        <v>2007</v>
      </c>
      <c r="F49" s="15">
        <v>2012</v>
      </c>
      <c r="G49" s="15">
        <v>2020</v>
      </c>
      <c r="H49" s="15">
        <v>2030</v>
      </c>
      <c r="I49" s="15">
        <v>2040</v>
      </c>
      <c r="J49" s="15">
        <v>2050</v>
      </c>
      <c r="K49" s="15">
        <v>2060</v>
      </c>
      <c r="L49" s="15">
        <v>2070</v>
      </c>
      <c r="M49" s="15">
        <v>2080</v>
      </c>
      <c r="N49" s="15">
        <v>2090</v>
      </c>
      <c r="O49" s="15">
        <v>2100</v>
      </c>
    </row>
    <row r="50" spans="1:19" hidden="1">
      <c r="A50" s="15" t="str">
        <f>INDEX('R1. Scenario specifications'!$C$11:$C$49,MATCH($B50,'R1. Scenario specifications'!$A$11:$A$49,0))</f>
        <v>TIAM BAU - No Policy Action</v>
      </c>
      <c r="B50" s="15" t="s">
        <v>14</v>
      </c>
      <c r="C50" s="15" t="s">
        <v>90</v>
      </c>
      <c r="D50" s="15" t="s">
        <v>323</v>
      </c>
      <c r="E50" s="16">
        <v>225.44707509197985</v>
      </c>
      <c r="F50" s="16">
        <v>393.38401152679171</v>
      </c>
      <c r="G50" s="16">
        <v>2787.533216342285</v>
      </c>
      <c r="H50" s="16">
        <v>9421.4690940470409</v>
      </c>
      <c r="I50" s="16">
        <v>17436.988040327269</v>
      </c>
      <c r="J50" s="16">
        <v>18395.050719101266</v>
      </c>
      <c r="K50" s="16">
        <v>17926.761742668179</v>
      </c>
      <c r="L50" s="16">
        <v>18663.003599278061</v>
      </c>
      <c r="M50" s="16">
        <v>18935.893587502964</v>
      </c>
      <c r="N50" s="16">
        <v>19969.402558020502</v>
      </c>
      <c r="O50" s="16">
        <v>19194.902963557699</v>
      </c>
      <c r="S50" s="18"/>
    </row>
    <row r="51" spans="1:19" hidden="1">
      <c r="A51" s="15" t="str">
        <f>INDEX('R1. Scenario specifications'!$C$11:$C$49,MATCH($B51,'R1. Scenario specifications'!$A$11:$A$49,0))</f>
        <v>TIAM BAU - No Policy Action</v>
      </c>
      <c r="B51" s="15" t="s">
        <v>14</v>
      </c>
      <c r="C51" s="15" t="s">
        <v>91</v>
      </c>
      <c r="D51" s="15" t="s">
        <v>324</v>
      </c>
      <c r="E51" s="16">
        <v>31907.353716502468</v>
      </c>
      <c r="F51" s="16">
        <v>41771.171863991265</v>
      </c>
      <c r="G51" s="16">
        <v>44923.203150035595</v>
      </c>
      <c r="H51" s="16">
        <v>52416.666708558652</v>
      </c>
      <c r="I51" s="16">
        <v>65874.922054100112</v>
      </c>
      <c r="J51" s="16">
        <v>82939.368417342441</v>
      </c>
      <c r="K51" s="16">
        <v>99423.314486266536</v>
      </c>
      <c r="L51" s="16">
        <v>99972.962348809902</v>
      </c>
      <c r="M51" s="16">
        <v>98873.784446761172</v>
      </c>
      <c r="N51" s="16">
        <v>98379.809080984254</v>
      </c>
      <c r="O51" s="16">
        <v>106255.10496973305</v>
      </c>
    </row>
    <row r="52" spans="1:19" hidden="1">
      <c r="A52" s="15" t="str">
        <f>INDEX('R1. Scenario specifications'!$C$11:$C$49,MATCH($B52,'R1. Scenario specifications'!$A$11:$A$49,0))</f>
        <v>TIAM BAU - No Policy Action</v>
      </c>
      <c r="B52" s="15" t="s">
        <v>14</v>
      </c>
      <c r="C52" s="15" t="s">
        <v>92</v>
      </c>
      <c r="D52" s="15" t="s">
        <v>325</v>
      </c>
      <c r="E52" s="16">
        <v>15356.70983058755</v>
      </c>
      <c r="F52" s="16">
        <v>15742.568461825409</v>
      </c>
      <c r="G52" s="16">
        <v>19392.429168177838</v>
      </c>
      <c r="H52" s="16">
        <v>15459.351163311483</v>
      </c>
      <c r="I52" s="16">
        <v>7253.7943134204234</v>
      </c>
      <c r="J52" s="16">
        <v>1455.4178249040979</v>
      </c>
      <c r="K52" s="16">
        <v>795.27044836430434</v>
      </c>
      <c r="L52" s="16">
        <v>870.43382933479495</v>
      </c>
      <c r="M52" s="16">
        <v>1211.852482774852</v>
      </c>
      <c r="N52" s="16">
        <v>1316.2372871715802</v>
      </c>
      <c r="O52" s="16">
        <v>1552.1308173241955</v>
      </c>
    </row>
    <row r="53" spans="1:19" hidden="1">
      <c r="A53" s="15" t="str">
        <f>INDEX('R1. Scenario specifications'!$C$11:$C$49,MATCH($B53,'R1. Scenario specifications'!$A$11:$A$49,0))</f>
        <v>TIAM BAU - No Policy Action</v>
      </c>
      <c r="B53" s="15" t="s">
        <v>14</v>
      </c>
      <c r="C53" s="15" t="s">
        <v>93</v>
      </c>
      <c r="D53" s="15" t="s">
        <v>328</v>
      </c>
      <c r="E53" s="16">
        <v>202.44802165440652</v>
      </c>
      <c r="F53" s="16">
        <v>194.35225063586262</v>
      </c>
      <c r="G53" s="16">
        <v>186.84742064404864</v>
      </c>
      <c r="H53" s="16">
        <v>3687.245979568203</v>
      </c>
      <c r="I53" s="16">
        <v>5449.1322039851657</v>
      </c>
      <c r="J53" s="16">
        <v>6934.815400278253</v>
      </c>
      <c r="K53" s="16">
        <v>6934.815400278253</v>
      </c>
      <c r="L53" s="16">
        <v>6934.815400278253</v>
      </c>
      <c r="M53" s="16">
        <v>6905.1248573976</v>
      </c>
      <c r="N53" s="16">
        <v>6914.4380641871985</v>
      </c>
      <c r="O53" s="16">
        <v>6914.4380641871985</v>
      </c>
    </row>
    <row r="54" spans="1:19" hidden="1">
      <c r="A54" s="15" t="str">
        <f>INDEX('R1. Scenario specifications'!$C$11:$C$49,MATCH($B54,'R1. Scenario specifications'!$A$11:$A$49,0))</f>
        <v>TIAM BAU - No Policy Action</v>
      </c>
      <c r="B54" s="15" t="s">
        <v>14</v>
      </c>
      <c r="C54" s="15" t="s">
        <v>94</v>
      </c>
      <c r="D54" s="15" t="s">
        <v>326</v>
      </c>
      <c r="E54" s="16">
        <v>10255.125599999994</v>
      </c>
      <c r="F54" s="16">
        <v>10321.403904396513</v>
      </c>
      <c r="G54" s="16">
        <v>15003.311259973521</v>
      </c>
      <c r="H54" s="16">
        <v>17577.735134265557</v>
      </c>
      <c r="I54" s="16">
        <v>19923.821487806053</v>
      </c>
      <c r="J54" s="16">
        <v>23142.826758635645</v>
      </c>
      <c r="K54" s="16">
        <v>24234.519244132014</v>
      </c>
      <c r="L54" s="16">
        <v>25506.426616978861</v>
      </c>
      <c r="M54" s="16">
        <v>26481.280860708408</v>
      </c>
      <c r="N54" s="16">
        <v>27235.240018025615</v>
      </c>
      <c r="O54" s="16">
        <v>27872.4884289617</v>
      </c>
    </row>
    <row r="55" spans="1:19" hidden="1">
      <c r="A55" s="15" t="str">
        <f>INDEX('R1. Scenario specifications'!$C$11:$C$49,MATCH($B55,'R1. Scenario specifications'!$A$11:$A$49,0))</f>
        <v>TIAM BAU - No Policy Action</v>
      </c>
      <c r="B55" s="15" t="s">
        <v>14</v>
      </c>
      <c r="C55" s="15" t="s">
        <v>95</v>
      </c>
      <c r="D55" s="15" t="s">
        <v>327</v>
      </c>
      <c r="E55" s="16">
        <v>9499.4101148835834</v>
      </c>
      <c r="F55" s="16">
        <v>9854.7685931259111</v>
      </c>
      <c r="G55" s="16">
        <v>13753.197500000004</v>
      </c>
      <c r="H55" s="16">
        <v>14527.842003330641</v>
      </c>
      <c r="I55" s="16">
        <v>15165.156604037631</v>
      </c>
      <c r="J55" s="16">
        <v>16009.562718399651</v>
      </c>
      <c r="K55" s="16">
        <v>17118.412500000002</v>
      </c>
      <c r="L55" s="16">
        <v>19607.783639324512</v>
      </c>
      <c r="M55" s="16">
        <v>21484.300323749139</v>
      </c>
      <c r="N55" s="16">
        <v>22896.802668451681</v>
      </c>
      <c r="O55" s="16">
        <v>23679.924999999985</v>
      </c>
    </row>
    <row r="56" spans="1:19" hidden="1">
      <c r="A56" s="15" t="str">
        <f>INDEX('R1. Scenario specifications'!$C$11:$C$49,MATCH($B56,'R1. Scenario specifications'!$A$11:$A$49,0))</f>
        <v>TIAM BAU - No Policy Action</v>
      </c>
      <c r="B56" s="15" t="s">
        <v>14</v>
      </c>
      <c r="C56" s="15" t="s">
        <v>96</v>
      </c>
      <c r="D56" s="15" t="s">
        <v>328</v>
      </c>
      <c r="E56" s="16">
        <v>2399.8978710981601</v>
      </c>
      <c r="F56" s="16">
        <v>2377.1799634659033</v>
      </c>
      <c r="G56" s="16">
        <v>2329.364231254292</v>
      </c>
      <c r="H56" s="16">
        <v>1537.0996029942471</v>
      </c>
      <c r="I56" s="16">
        <v>826.80244689290112</v>
      </c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</row>
    <row r="57" spans="1:19" hidden="1">
      <c r="A57" s="15" t="str">
        <f>INDEX('R1. Scenario specifications'!$C$11:$C$49,MATCH($B57,'R1. Scenario specifications'!$A$11:$A$49,0))</f>
        <v>TIAM BAU - No Policy Action</v>
      </c>
      <c r="B57" s="15" t="s">
        <v>14</v>
      </c>
      <c r="C57" s="15" t="s">
        <v>97</v>
      </c>
      <c r="D57" s="15" t="s">
        <v>329</v>
      </c>
      <c r="E57" s="16">
        <v>67.937052631788802</v>
      </c>
      <c r="F57" s="16">
        <v>458.66984800047192</v>
      </c>
      <c r="G57" s="16">
        <v>693.78720690324872</v>
      </c>
      <c r="H57" s="16">
        <v>802.90324609384868</v>
      </c>
      <c r="I57" s="16">
        <v>802.38742411486407</v>
      </c>
      <c r="J57" s="16">
        <v>824.08491203793983</v>
      </c>
      <c r="K57" s="16">
        <v>824.0849120379396</v>
      </c>
      <c r="L57" s="16">
        <v>824.08491203794006</v>
      </c>
      <c r="M57" s="16">
        <v>824.0849120379396</v>
      </c>
      <c r="N57" s="16">
        <v>824.08491203794085</v>
      </c>
      <c r="O57" s="16">
        <v>827.74483098604605</v>
      </c>
    </row>
    <row r="58" spans="1:19" hidden="1">
      <c r="A58" s="15" t="str">
        <f>INDEX('R1. Scenario specifications'!$C$11:$C$49,MATCH($B58,'R1. Scenario specifications'!$A$11:$A$49,0))</f>
        <v>TIAM BAU - No Policy Action</v>
      </c>
      <c r="B58" s="15" t="s">
        <v>14</v>
      </c>
      <c r="C58" s="15" t="s">
        <v>98</v>
      </c>
      <c r="D58" s="15" t="s">
        <v>329</v>
      </c>
      <c r="E58" s="16">
        <v>0.68787021919935687</v>
      </c>
      <c r="F58" s="16">
        <v>0.6257617671977489</v>
      </c>
      <c r="G58" s="16">
        <v>0.52638824399517614</v>
      </c>
      <c r="H58" s="16">
        <v>0.35092549599678308</v>
      </c>
      <c r="I58" s="16">
        <v>0.17546274799839173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</row>
    <row r="59" spans="1:19" hidden="1">
      <c r="A59" s="15" t="str">
        <f>INDEX('R1. Scenario specifications'!$C$11:$C$49,MATCH($B59,'R1. Scenario specifications'!$A$11:$A$49,0))</f>
        <v>TIAM BAU - No Policy Action</v>
      </c>
      <c r="B59" s="15" t="s">
        <v>14</v>
      </c>
      <c r="C59" s="15" t="s">
        <v>103</v>
      </c>
      <c r="D59" s="15" t="s">
        <v>328</v>
      </c>
      <c r="E59" s="16">
        <v>1.963099940637433</v>
      </c>
      <c r="F59" s="16">
        <v>1.7858497922310177</v>
      </c>
      <c r="G59" s="16">
        <v>1.5022495547807515</v>
      </c>
      <c r="H59" s="16">
        <v>1.0014997031871673</v>
      </c>
      <c r="I59" s="16">
        <v>0.50074985159358409</v>
      </c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</row>
    <row r="60" spans="1:19" hidden="1">
      <c r="A60" s="15" t="str">
        <f>INDEX('R1. Scenario specifications'!$C$11:$C$49,MATCH($B60,'R1. Scenario specifications'!$A$11:$A$49,0))</f>
        <v>TIAM BAU - No Policy Action</v>
      </c>
      <c r="B60" s="15" t="s">
        <v>14</v>
      </c>
      <c r="C60" s="15" t="s">
        <v>99</v>
      </c>
      <c r="D60" s="15" t="s">
        <v>330</v>
      </c>
      <c r="E60" s="16">
        <v>1519.4654125857255</v>
      </c>
      <c r="F60" s="16">
        <v>1704.941889708542</v>
      </c>
      <c r="G60" s="16">
        <v>2683.5906939840493</v>
      </c>
      <c r="H60" s="16">
        <v>3678.7639343166611</v>
      </c>
      <c r="I60" s="16">
        <v>6031.166186895096</v>
      </c>
      <c r="J60" s="16">
        <v>9854.0513202405164</v>
      </c>
      <c r="K60" s="16">
        <v>16072.808679567132</v>
      </c>
      <c r="L60" s="16">
        <v>25959.769332158652</v>
      </c>
      <c r="M60" s="16">
        <v>41590.238357488241</v>
      </c>
      <c r="N60" s="16">
        <v>55571.586519963908</v>
      </c>
      <c r="O60" s="16">
        <v>68766.303269420547</v>
      </c>
    </row>
    <row r="61" spans="1:19" hidden="1">
      <c r="A61" s="15" t="str">
        <f>INDEX('R1. Scenario specifications'!$C$11:$C$49,MATCH($B61,'R1. Scenario specifications'!$A$11:$A$49,0))</f>
        <v>Vivid BAU - WEO Current Policies Scenario emissions pathway run through TIAM</v>
      </c>
      <c r="B61" s="15" t="s">
        <v>31</v>
      </c>
      <c r="C61" s="15" t="s">
        <v>90</v>
      </c>
      <c r="D61" s="15" t="s">
        <v>323</v>
      </c>
      <c r="E61" s="16">
        <v>225.44707509197988</v>
      </c>
      <c r="F61" s="16">
        <v>421.20322360729403</v>
      </c>
      <c r="G61" s="16">
        <v>2791.4850951746012</v>
      </c>
      <c r="H61" s="16">
        <v>10840.295717043593</v>
      </c>
      <c r="I61" s="16">
        <v>17200.503014786791</v>
      </c>
      <c r="J61" s="16">
        <v>18830.929916321707</v>
      </c>
      <c r="K61" s="16">
        <v>18997.518231584534</v>
      </c>
      <c r="L61" s="16">
        <v>19604.44024181979</v>
      </c>
      <c r="M61" s="16">
        <v>19594.923346496453</v>
      </c>
      <c r="N61" s="16">
        <v>18999.895703562674</v>
      </c>
      <c r="O61" s="16">
        <v>19204.741877879951</v>
      </c>
    </row>
    <row r="62" spans="1:19" hidden="1">
      <c r="A62" s="15" t="str">
        <f>INDEX('R1. Scenario specifications'!$C$11:$C$49,MATCH($B62,'R1. Scenario specifications'!$A$11:$A$49,0))</f>
        <v>Vivid BAU - WEO Current Policies Scenario emissions pathway run through TIAM</v>
      </c>
      <c r="B62" s="15" t="s">
        <v>31</v>
      </c>
      <c r="C62" s="15" t="s">
        <v>91</v>
      </c>
      <c r="D62" s="15" t="s">
        <v>324</v>
      </c>
      <c r="E62" s="16">
        <v>31989.228559170944</v>
      </c>
      <c r="F62" s="16">
        <v>40598.220159535864</v>
      </c>
      <c r="G62" s="16">
        <v>37927.859520589547</v>
      </c>
      <c r="H62" s="16">
        <v>46128.430996885523</v>
      </c>
      <c r="I62" s="16">
        <v>64256.28141881364</v>
      </c>
      <c r="J62" s="16">
        <v>82676.214340570004</v>
      </c>
      <c r="K62" s="16">
        <v>97649.326010379373</v>
      </c>
      <c r="L62" s="16">
        <v>98736.948619724746</v>
      </c>
      <c r="M62" s="16">
        <v>99796.529699838953</v>
      </c>
      <c r="N62" s="16">
        <v>99087.476965275331</v>
      </c>
      <c r="O62" s="16">
        <v>105971.23937764473</v>
      </c>
    </row>
    <row r="63" spans="1:19" hidden="1">
      <c r="A63" s="15" t="str">
        <f>INDEX('R1. Scenario specifications'!$C$11:$C$49,MATCH($B63,'R1. Scenario specifications'!$A$11:$A$49,0))</f>
        <v>Vivid BAU - WEO Current Policies Scenario emissions pathway run through TIAM</v>
      </c>
      <c r="B63" s="15" t="s">
        <v>31</v>
      </c>
      <c r="C63" s="15" t="s">
        <v>92</v>
      </c>
      <c r="D63" s="15" t="s">
        <v>325</v>
      </c>
      <c r="E63" s="16">
        <v>15372.956745145199</v>
      </c>
      <c r="F63" s="16">
        <v>15742.568461825391</v>
      </c>
      <c r="G63" s="16">
        <v>19392.429168177845</v>
      </c>
      <c r="H63" s="16">
        <v>16561.941723266795</v>
      </c>
      <c r="I63" s="16">
        <v>8277.0425963908201</v>
      </c>
      <c r="J63" s="16">
        <v>837.10059156450438</v>
      </c>
      <c r="K63" s="16">
        <v>805.87431132674112</v>
      </c>
      <c r="L63" s="16">
        <v>887.03352649829412</v>
      </c>
      <c r="M63" s="16">
        <v>1233.942440051926</v>
      </c>
      <c r="N63" s="16">
        <v>1328.414500779068</v>
      </c>
      <c r="O63" s="16">
        <v>1621.5487918505696</v>
      </c>
    </row>
    <row r="64" spans="1:19" hidden="1">
      <c r="A64" s="15" t="str">
        <f>INDEX('R1. Scenario specifications'!$C$11:$C$49,MATCH($B64,'R1. Scenario specifications'!$A$11:$A$49,0))</f>
        <v>Vivid BAU - WEO Current Policies Scenario emissions pathway run through TIAM</v>
      </c>
      <c r="B64" s="15" t="s">
        <v>31</v>
      </c>
      <c r="C64" s="15" t="s">
        <v>93</v>
      </c>
      <c r="D64" s="15" t="s">
        <v>328</v>
      </c>
      <c r="E64" s="16">
        <v>203.3411476646464</v>
      </c>
      <c r="F64" s="16">
        <v>210.36857456066264</v>
      </c>
      <c r="G64" s="16">
        <v>2618.6880698141135</v>
      </c>
      <c r="H64" s="16">
        <v>3969.3150393892975</v>
      </c>
      <c r="I64" s="16">
        <v>5558.2122569644816</v>
      </c>
      <c r="J64" s="16">
        <v>6973.886562819217</v>
      </c>
      <c r="K64" s="16">
        <v>6914.4380641871985</v>
      </c>
      <c r="L64" s="16">
        <v>6914.4380641871985</v>
      </c>
      <c r="M64" s="16">
        <v>6905.1248573976</v>
      </c>
      <c r="N64" s="16">
        <v>6914.4380641871985</v>
      </c>
      <c r="O64" s="16">
        <v>6914.4380641871985</v>
      </c>
    </row>
    <row r="65" spans="1:15" hidden="1">
      <c r="A65" s="15" t="str">
        <f>INDEX('R1. Scenario specifications'!$C$11:$C$49,MATCH($B65,'R1. Scenario specifications'!$A$11:$A$49,0))</f>
        <v>Vivid BAU - WEO Current Policies Scenario emissions pathway run through TIAM</v>
      </c>
      <c r="B65" s="15" t="s">
        <v>31</v>
      </c>
      <c r="C65" s="15" t="s">
        <v>94</v>
      </c>
      <c r="D65" s="15" t="s">
        <v>326</v>
      </c>
      <c r="E65" s="16">
        <v>10255.125599999998</v>
      </c>
      <c r="F65" s="16">
        <v>10312.170593579198</v>
      </c>
      <c r="G65" s="16">
        <v>15450.243818222501</v>
      </c>
      <c r="H65" s="16">
        <v>17950.459955736183</v>
      </c>
      <c r="I65" s="16">
        <v>20112.721987649384</v>
      </c>
      <c r="J65" s="16">
        <v>23091.60819774312</v>
      </c>
      <c r="K65" s="16">
        <v>24195.202187429553</v>
      </c>
      <c r="L65" s="16">
        <v>25435.619502806247</v>
      </c>
      <c r="M65" s="16">
        <v>26369.040640228606</v>
      </c>
      <c r="N65" s="16">
        <v>27124.362771197684</v>
      </c>
      <c r="O65" s="16">
        <v>27792.669088622595</v>
      </c>
    </row>
    <row r="66" spans="1:15" hidden="1">
      <c r="A66" s="15" t="str">
        <f>INDEX('R1. Scenario specifications'!$C$11:$C$49,MATCH($B66,'R1. Scenario specifications'!$A$11:$A$49,0))</f>
        <v>Vivid BAU - WEO Current Policies Scenario emissions pathway run through TIAM</v>
      </c>
      <c r="B66" s="15" t="s">
        <v>31</v>
      </c>
      <c r="C66" s="15" t="s">
        <v>95</v>
      </c>
      <c r="D66" s="15" t="s">
        <v>327</v>
      </c>
      <c r="E66" s="16">
        <v>9499.4101148835816</v>
      </c>
      <c r="F66" s="16">
        <v>9854.7685931259111</v>
      </c>
      <c r="G66" s="16">
        <v>13753.197500000002</v>
      </c>
      <c r="H66" s="16">
        <v>14531.345674199896</v>
      </c>
      <c r="I66" s="16">
        <v>15165.156604037631</v>
      </c>
      <c r="J66" s="16">
        <v>16009.562718399651</v>
      </c>
      <c r="K66" s="16">
        <v>17118.412500000002</v>
      </c>
      <c r="L66" s="16">
        <v>19607.783639324516</v>
      </c>
      <c r="M66" s="16">
        <v>21484.300323749139</v>
      </c>
      <c r="N66" s="16">
        <v>22896.802668451677</v>
      </c>
      <c r="O66" s="16">
        <v>23679.924999999985</v>
      </c>
    </row>
    <row r="67" spans="1:15" hidden="1">
      <c r="A67" s="15" t="str">
        <f>INDEX('R1. Scenario specifications'!$C$11:$C$49,MATCH($B67,'R1. Scenario specifications'!$A$11:$A$49,0))</f>
        <v>Vivid BAU - WEO Current Policies Scenario emissions pathway run through TIAM</v>
      </c>
      <c r="B67" s="15" t="s">
        <v>31</v>
      </c>
      <c r="C67" s="15" t="s">
        <v>96</v>
      </c>
      <c r="D67" s="15" t="s">
        <v>328</v>
      </c>
      <c r="E67" s="16">
        <v>2399.8978710981592</v>
      </c>
      <c r="F67" s="16">
        <v>2377.1799634659037</v>
      </c>
      <c r="G67" s="16">
        <v>2329.3642312542925</v>
      </c>
      <c r="H67" s="16">
        <v>1537.0996029942457</v>
      </c>
      <c r="I67" s="16">
        <v>822.9468286784562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</row>
    <row r="68" spans="1:15" hidden="1">
      <c r="A68" s="15" t="str">
        <f>INDEX('R1. Scenario specifications'!$C$11:$C$49,MATCH($B68,'R1. Scenario specifications'!$A$11:$A$49,0))</f>
        <v>Vivid BAU - WEO Current Policies Scenario emissions pathway run through TIAM</v>
      </c>
      <c r="B68" s="15" t="s">
        <v>31</v>
      </c>
      <c r="C68" s="15" t="s">
        <v>97</v>
      </c>
      <c r="D68" s="15" t="s">
        <v>329</v>
      </c>
      <c r="E68" s="16">
        <v>67.937052631788788</v>
      </c>
      <c r="F68" s="16">
        <v>458.66984800047186</v>
      </c>
      <c r="G68" s="16">
        <v>693.78720690324985</v>
      </c>
      <c r="H68" s="16">
        <v>802.90324609384902</v>
      </c>
      <c r="I68" s="16">
        <v>802.38742411486419</v>
      </c>
      <c r="J68" s="16">
        <v>824.08491203793972</v>
      </c>
      <c r="K68" s="16">
        <v>824.08491203794119</v>
      </c>
      <c r="L68" s="16">
        <v>824.08491203794108</v>
      </c>
      <c r="M68" s="16">
        <v>824.08491203794074</v>
      </c>
      <c r="N68" s="16">
        <v>824.08491203794051</v>
      </c>
      <c r="O68" s="16">
        <v>824.08491203794074</v>
      </c>
    </row>
    <row r="69" spans="1:15" hidden="1">
      <c r="A69" s="15" t="str">
        <f>INDEX('R1. Scenario specifications'!$C$11:$C$49,MATCH($B69,'R1. Scenario specifications'!$A$11:$A$49,0))</f>
        <v>Vivid BAU - WEO Current Policies Scenario emissions pathway run through TIAM</v>
      </c>
      <c r="B69" s="15" t="s">
        <v>31</v>
      </c>
      <c r="C69" s="15" t="s">
        <v>98</v>
      </c>
      <c r="D69" s="15" t="s">
        <v>329</v>
      </c>
      <c r="E69" s="16">
        <v>0.68787021919935687</v>
      </c>
      <c r="F69" s="16">
        <v>0.6257617671977489</v>
      </c>
      <c r="G69" s="16">
        <v>0.52638824399517614</v>
      </c>
      <c r="H69" s="16">
        <v>0.35092549599678308</v>
      </c>
      <c r="I69" s="16">
        <v>0.17546274799839173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</row>
    <row r="70" spans="1:15" hidden="1">
      <c r="A70" s="15" t="str">
        <f>INDEX('R1. Scenario specifications'!$C$11:$C$49,MATCH($B70,'R1. Scenario specifications'!$A$11:$A$49,0))</f>
        <v>Vivid BAU - WEO Current Policies Scenario emissions pathway run through TIAM</v>
      </c>
      <c r="B70" s="15" t="s">
        <v>31</v>
      </c>
      <c r="C70" s="15" t="s">
        <v>103</v>
      </c>
      <c r="D70" s="15" t="s">
        <v>328</v>
      </c>
      <c r="E70" s="16">
        <v>1.9630999406374339</v>
      </c>
      <c r="F70" s="16">
        <v>1.7858497922310126</v>
      </c>
      <c r="G70" s="16">
        <v>1.5022495547807473</v>
      </c>
      <c r="H70" s="16">
        <v>1.0014997031871682</v>
      </c>
      <c r="I70" s="16">
        <v>0.50074985159358421</v>
      </c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</row>
    <row r="71" spans="1:15" hidden="1">
      <c r="A71" s="15" t="str">
        <f>INDEX('R1. Scenario specifications'!$C$11:$C$49,MATCH($B71,'R1. Scenario specifications'!$A$11:$A$49,0))</f>
        <v>Vivid BAU - WEO Current Policies Scenario emissions pathway run through TIAM</v>
      </c>
      <c r="B71" s="15" t="s">
        <v>31</v>
      </c>
      <c r="C71" s="15" t="s">
        <v>99</v>
      </c>
      <c r="D71" s="15" t="s">
        <v>330</v>
      </c>
      <c r="E71" s="16">
        <v>1522.2914863992646</v>
      </c>
      <c r="F71" s="16">
        <v>1704.9418897085429</v>
      </c>
      <c r="G71" s="16">
        <v>2685.1142768698446</v>
      </c>
      <c r="H71" s="16">
        <v>3671.4449368211945</v>
      </c>
      <c r="I71" s="16">
        <v>6038.9463511169533</v>
      </c>
      <c r="J71" s="16">
        <v>9868.0443250811859</v>
      </c>
      <c r="K71" s="16">
        <v>16097.044863915286</v>
      </c>
      <c r="L71" s="16">
        <v>26005.643263044891</v>
      </c>
      <c r="M71" s="16">
        <v>40564.360882439345</v>
      </c>
      <c r="N71" s="16">
        <v>56177.013983825331</v>
      </c>
      <c r="O71" s="16">
        <v>69243.875528271703</v>
      </c>
    </row>
    <row r="72" spans="1:15" hidden="1">
      <c r="A72" s="15" t="str">
        <f>INDEX('R1. Scenario specifications'!$C$11:$C$49,MATCH($B72,'R1. Scenario specifications'!$A$11:$A$49,0))</f>
        <v>Vivid Paris NDCs - WEO New Policies Scenario emissions pathway run through TIAM</v>
      </c>
      <c r="B72" s="15" t="s">
        <v>32</v>
      </c>
      <c r="C72" s="15" t="s">
        <v>90</v>
      </c>
      <c r="D72" s="15" t="s">
        <v>323</v>
      </c>
      <c r="E72" s="16">
        <v>225.44707509197985</v>
      </c>
      <c r="F72" s="16">
        <v>393.38401152679171</v>
      </c>
      <c r="G72" s="16">
        <v>2791.4850951746112</v>
      </c>
      <c r="H72" s="16">
        <v>12402.100891401458</v>
      </c>
      <c r="I72" s="16">
        <v>19458.161670204645</v>
      </c>
      <c r="J72" s="16">
        <v>22490.135884880168</v>
      </c>
      <c r="K72" s="16">
        <v>23123.03719874387</v>
      </c>
      <c r="L72" s="16">
        <v>20379.447610481828</v>
      </c>
      <c r="M72" s="16">
        <v>20279.078588480235</v>
      </c>
      <c r="N72" s="16">
        <v>18002.097624647526</v>
      </c>
      <c r="O72" s="16">
        <v>18525.370841863209</v>
      </c>
    </row>
    <row r="73" spans="1:15" hidden="1">
      <c r="A73" s="15" t="str">
        <f>INDEX('R1. Scenario specifications'!$C$11:$C$49,MATCH($B73,'R1. Scenario specifications'!$A$11:$A$49,0))</f>
        <v>Vivid Paris NDCs - WEO New Policies Scenario emissions pathway run through TIAM</v>
      </c>
      <c r="B73" s="15" t="s">
        <v>32</v>
      </c>
      <c r="C73" s="15" t="s">
        <v>100</v>
      </c>
      <c r="D73" s="15" t="s">
        <v>323</v>
      </c>
      <c r="E73" s="16">
        <v>0</v>
      </c>
      <c r="F73" s="16">
        <v>0</v>
      </c>
      <c r="G73" s="16">
        <v>12.64245083884847</v>
      </c>
      <c r="H73" s="16">
        <v>43.358115047299293</v>
      </c>
      <c r="I73" s="16">
        <v>61.966730712283201</v>
      </c>
      <c r="J73" s="16">
        <v>49.324279873434705</v>
      </c>
      <c r="K73" s="16">
        <v>18.60861566498393</v>
      </c>
      <c r="L73" s="16">
        <v>0</v>
      </c>
      <c r="M73" s="16">
        <v>0</v>
      </c>
      <c r="N73" s="16">
        <v>0</v>
      </c>
      <c r="O73" s="16">
        <v>0</v>
      </c>
    </row>
    <row r="74" spans="1:15" hidden="1">
      <c r="A74" s="15" t="str">
        <f>INDEX('R1. Scenario specifications'!$C$11:$C$49,MATCH($B74,'R1. Scenario specifications'!$A$11:$A$49,0))</f>
        <v>Vivid Paris NDCs - WEO New Policies Scenario emissions pathway run through TIAM</v>
      </c>
      <c r="B74" s="15" t="s">
        <v>32</v>
      </c>
      <c r="C74" s="15" t="s">
        <v>91</v>
      </c>
      <c r="D74" s="15" t="s">
        <v>324</v>
      </c>
      <c r="E74" s="16">
        <v>31907.353716502468</v>
      </c>
      <c r="F74" s="16">
        <v>41771.171863991265</v>
      </c>
      <c r="G74" s="16">
        <v>30912.037072879786</v>
      </c>
      <c r="H74" s="16">
        <v>32017.753864272512</v>
      </c>
      <c r="I74" s="16">
        <v>31782.266454938581</v>
      </c>
      <c r="J74" s="16">
        <v>42867.584826819308</v>
      </c>
      <c r="K74" s="16">
        <v>48208.265276518723</v>
      </c>
      <c r="L74" s="16">
        <v>80672.209905561962</v>
      </c>
      <c r="M74" s="16">
        <v>88286.667880278052</v>
      </c>
      <c r="N74" s="16">
        <v>100220.1989348452</v>
      </c>
      <c r="O74" s="16">
        <v>106486.80528341394</v>
      </c>
    </row>
    <row r="75" spans="1:15" hidden="1">
      <c r="A75" s="15" t="str">
        <f>INDEX('R1. Scenario specifications'!$C$11:$C$49,MATCH($B75,'R1. Scenario specifications'!$A$11:$A$49,0))</f>
        <v>Vivid Paris NDCs - WEO New Policies Scenario emissions pathway run through TIAM</v>
      </c>
      <c r="B75" s="15" t="s">
        <v>32</v>
      </c>
      <c r="C75" s="15" t="s">
        <v>92</v>
      </c>
      <c r="D75" s="15" t="s">
        <v>325</v>
      </c>
      <c r="E75" s="16">
        <v>15356.70983058755</v>
      </c>
      <c r="F75" s="16">
        <v>15742.568461825409</v>
      </c>
      <c r="G75" s="16">
        <v>25084.385544574274</v>
      </c>
      <c r="H75" s="16">
        <v>20967.050611628132</v>
      </c>
      <c r="I75" s="16">
        <v>22606.346635570168</v>
      </c>
      <c r="J75" s="16">
        <v>10958.413169850543</v>
      </c>
      <c r="K75" s="16">
        <v>9591.5881002217393</v>
      </c>
      <c r="L75" s="16">
        <v>561.57256712844105</v>
      </c>
      <c r="M75" s="16">
        <v>1073.4050402664498</v>
      </c>
      <c r="N75" s="16">
        <v>1198.1942256750822</v>
      </c>
      <c r="O75" s="16">
        <v>1669.5183440686628</v>
      </c>
    </row>
    <row r="76" spans="1:15" hidden="1">
      <c r="A76" s="15" t="str">
        <f>INDEX('R1. Scenario specifications'!$C$11:$C$49,MATCH($B76,'R1. Scenario specifications'!$A$11:$A$49,0))</f>
        <v>Vivid Paris NDCs - WEO New Policies Scenario emissions pathway run through TIAM</v>
      </c>
      <c r="B76" s="15" t="s">
        <v>32</v>
      </c>
      <c r="C76" s="15" t="s">
        <v>101</v>
      </c>
      <c r="D76" s="15" t="s">
        <v>325</v>
      </c>
      <c r="E76" s="16">
        <v>0</v>
      </c>
      <c r="F76" s="16">
        <v>0</v>
      </c>
      <c r="G76" s="16">
        <v>0</v>
      </c>
      <c r="H76" s="16">
        <v>1.600615847705251</v>
      </c>
      <c r="I76" s="16">
        <v>0</v>
      </c>
      <c r="J76" s="16">
        <v>0</v>
      </c>
      <c r="K76" s="16">
        <v>0.45555253920543598</v>
      </c>
      <c r="L76" s="16">
        <v>0</v>
      </c>
      <c r="M76" s="16">
        <v>0</v>
      </c>
      <c r="N76" s="16">
        <v>0</v>
      </c>
      <c r="O76" s="16">
        <v>0</v>
      </c>
    </row>
    <row r="77" spans="1:15" hidden="1">
      <c r="A77" s="15" t="str">
        <f>INDEX('R1. Scenario specifications'!$C$11:$C$49,MATCH($B77,'R1. Scenario specifications'!$A$11:$A$49,0))</f>
        <v>Vivid Paris NDCs - WEO New Policies Scenario emissions pathway run through TIAM</v>
      </c>
      <c r="B77" s="15" t="s">
        <v>32</v>
      </c>
      <c r="C77" s="15" t="s">
        <v>93</v>
      </c>
      <c r="D77" s="15" t="s">
        <v>328</v>
      </c>
      <c r="E77" s="16">
        <v>202.44802165440652</v>
      </c>
      <c r="F77" s="16">
        <v>194.35225063586262</v>
      </c>
      <c r="G77" s="16">
        <v>2645.5328853181913</v>
      </c>
      <c r="H77" s="16">
        <v>4067.9496677967581</v>
      </c>
      <c r="I77" s="16">
        <v>5608.3639970457962</v>
      </c>
      <c r="J77" s="16">
        <v>6987.7771695454167</v>
      </c>
      <c r="K77" s="16">
        <v>7073.698080400527</v>
      </c>
      <c r="L77" s="16">
        <v>7073.698080400527</v>
      </c>
      <c r="M77" s="16">
        <v>7014.5472294261526</v>
      </c>
      <c r="N77" s="16">
        <v>6885.7950998212691</v>
      </c>
      <c r="O77" s="16">
        <v>6914.7577649970754</v>
      </c>
    </row>
    <row r="78" spans="1:15" hidden="1">
      <c r="A78" s="15" t="str">
        <f>INDEX('R1. Scenario specifications'!$C$11:$C$49,MATCH($B78,'R1. Scenario specifications'!$A$11:$A$49,0))</f>
        <v>Vivid Paris NDCs - WEO New Policies Scenario emissions pathway run through TIAM</v>
      </c>
      <c r="B78" s="15" t="s">
        <v>32</v>
      </c>
      <c r="C78" s="15" t="s">
        <v>94</v>
      </c>
      <c r="D78" s="15" t="s">
        <v>326</v>
      </c>
      <c r="E78" s="16">
        <v>10255.125599999994</v>
      </c>
      <c r="F78" s="16">
        <v>10321.403904396513</v>
      </c>
      <c r="G78" s="16">
        <v>15046.128506439683</v>
      </c>
      <c r="H78" s="16">
        <v>18058.412055558576</v>
      </c>
      <c r="I78" s="16">
        <v>22539.908453776199</v>
      </c>
      <c r="J78" s="16">
        <v>26251.576491071104</v>
      </c>
      <c r="K78" s="16">
        <v>27314.263774300685</v>
      </c>
      <c r="L78" s="16">
        <v>28058.115473238664</v>
      </c>
      <c r="M78" s="16">
        <v>28690.581409393912</v>
      </c>
      <c r="N78" s="16">
        <v>29270.033852644599</v>
      </c>
      <c r="O78" s="16">
        <v>29712.97775025581</v>
      </c>
    </row>
    <row r="79" spans="1:15" hidden="1">
      <c r="A79" s="15" t="str">
        <f>INDEX('R1. Scenario specifications'!$C$11:$C$49,MATCH($B79,'R1. Scenario specifications'!$A$11:$A$49,0))</f>
        <v>Vivid Paris NDCs - WEO New Policies Scenario emissions pathway run through TIAM</v>
      </c>
      <c r="B79" s="15" t="s">
        <v>32</v>
      </c>
      <c r="C79" s="15" t="s">
        <v>95</v>
      </c>
      <c r="D79" s="15" t="s">
        <v>327</v>
      </c>
      <c r="E79" s="16">
        <v>9499.4101148835834</v>
      </c>
      <c r="F79" s="16">
        <v>9854.7685931259111</v>
      </c>
      <c r="G79" s="16">
        <v>13753.197500000004</v>
      </c>
      <c r="H79" s="16">
        <v>14535.942003330641</v>
      </c>
      <c r="I79" s="16">
        <v>17596.615000000005</v>
      </c>
      <c r="J79" s="16">
        <v>24788.544846272605</v>
      </c>
      <c r="K79" s="16">
        <v>28963.550080603272</v>
      </c>
      <c r="L79" s="16">
        <v>29339.36106833228</v>
      </c>
      <c r="M79" s="16">
        <v>27345.278166637014</v>
      </c>
      <c r="N79" s="16">
        <v>23557.575536998967</v>
      </c>
      <c r="O79" s="16">
        <v>23679.924999999985</v>
      </c>
    </row>
    <row r="80" spans="1:15" hidden="1">
      <c r="A80" s="15" t="str">
        <f>INDEX('R1. Scenario specifications'!$C$11:$C$49,MATCH($B80,'R1. Scenario specifications'!$A$11:$A$49,0))</f>
        <v>Vivid Paris NDCs - WEO New Policies Scenario emissions pathway run through TIAM</v>
      </c>
      <c r="B80" s="15" t="s">
        <v>32</v>
      </c>
      <c r="C80" s="15" t="s">
        <v>96</v>
      </c>
      <c r="D80" s="15" t="s">
        <v>328</v>
      </c>
      <c r="E80" s="16">
        <v>2399.8978710981601</v>
      </c>
      <c r="F80" s="16">
        <v>2377.1799634659033</v>
      </c>
      <c r="G80" s="16">
        <v>2340.7177816542926</v>
      </c>
      <c r="H80" s="16">
        <v>1536.9371168091875</v>
      </c>
      <c r="I80" s="16">
        <v>743.0860482257558</v>
      </c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</row>
    <row r="81" spans="1:15" hidden="1">
      <c r="A81" s="15" t="str">
        <f>INDEX('R1. Scenario specifications'!$C$11:$C$49,MATCH($B81,'R1. Scenario specifications'!$A$11:$A$49,0))</f>
        <v>Vivid Paris NDCs - WEO New Policies Scenario emissions pathway run through TIAM</v>
      </c>
      <c r="B81" s="15" t="s">
        <v>32</v>
      </c>
      <c r="C81" s="15" t="s">
        <v>97</v>
      </c>
      <c r="D81" s="15" t="s">
        <v>329</v>
      </c>
      <c r="E81" s="16">
        <v>67.937052631788802</v>
      </c>
      <c r="F81" s="16">
        <v>458.66984800047192</v>
      </c>
      <c r="G81" s="16">
        <v>693.78720690324985</v>
      </c>
      <c r="H81" s="16">
        <v>802.9032460938497</v>
      </c>
      <c r="I81" s="16">
        <v>802.3628260348645</v>
      </c>
      <c r="J81" s="16">
        <v>819.42549801878113</v>
      </c>
      <c r="K81" s="16">
        <v>819.40089993878087</v>
      </c>
      <c r="L81" s="16">
        <v>819.37630185877867</v>
      </c>
      <c r="M81" s="16">
        <v>819.35170377877751</v>
      </c>
      <c r="N81" s="16">
        <v>819.32710569878009</v>
      </c>
      <c r="O81" s="16">
        <v>819.30250761878062</v>
      </c>
    </row>
    <row r="82" spans="1:15" hidden="1">
      <c r="A82" s="15" t="str">
        <f>INDEX('R1. Scenario specifications'!$C$11:$C$49,MATCH($B82,'R1. Scenario specifications'!$A$11:$A$49,0))</f>
        <v>Vivid Paris NDCs - WEO New Policies Scenario emissions pathway run through TIAM</v>
      </c>
      <c r="B82" s="15" t="s">
        <v>32</v>
      </c>
      <c r="C82" s="15" t="s">
        <v>98</v>
      </c>
      <c r="D82" s="15" t="s">
        <v>329</v>
      </c>
      <c r="E82" s="16">
        <v>0.68787021919935687</v>
      </c>
      <c r="F82" s="16">
        <v>0.6257617671977489</v>
      </c>
      <c r="G82" s="16">
        <v>0.52638824399517514</v>
      </c>
      <c r="H82" s="16">
        <v>0.35092549599678308</v>
      </c>
      <c r="I82" s="16">
        <v>0.17546274799839201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</row>
    <row r="83" spans="1:15" hidden="1">
      <c r="A83" s="15" t="str">
        <f>INDEX('R1. Scenario specifications'!$C$11:$C$49,MATCH($B83,'R1. Scenario specifications'!$A$11:$A$49,0))</f>
        <v>Vivid Paris NDCs - WEO New Policies Scenario emissions pathway run through TIAM</v>
      </c>
      <c r="B83" s="15" t="s">
        <v>32</v>
      </c>
      <c r="C83" s="15" t="s">
        <v>103</v>
      </c>
      <c r="D83" s="15" t="s">
        <v>328</v>
      </c>
      <c r="E83" s="16">
        <v>1.963099940637433</v>
      </c>
      <c r="F83" s="16">
        <v>1.7858497922310177</v>
      </c>
      <c r="G83" s="16">
        <v>1.5022495547807515</v>
      </c>
      <c r="H83" s="16">
        <v>1.0014997031871673</v>
      </c>
      <c r="I83" s="16">
        <v>0.50074985159358409</v>
      </c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</row>
    <row r="84" spans="1:15" hidden="1">
      <c r="A84" s="15" t="str">
        <f>INDEX('R1. Scenario specifications'!$C$11:$C$49,MATCH($B84,'R1. Scenario specifications'!$A$11:$A$49,0))</f>
        <v>Vivid Paris NDCs - WEO New Policies Scenario emissions pathway run through TIAM</v>
      </c>
      <c r="B84" s="15" t="s">
        <v>32</v>
      </c>
      <c r="C84" s="15" t="s">
        <v>99</v>
      </c>
      <c r="D84" s="15" t="s">
        <v>330</v>
      </c>
      <c r="E84" s="16">
        <v>1519.4654125857255</v>
      </c>
      <c r="F84" s="16">
        <v>1704.941889708542</v>
      </c>
      <c r="G84" s="16">
        <v>2685.612804370011</v>
      </c>
      <c r="H84" s="16">
        <v>4391.5029871186434</v>
      </c>
      <c r="I84" s="16">
        <v>7211.8381625779493</v>
      </c>
      <c r="J84" s="16">
        <v>11776.786769805629</v>
      </c>
      <c r="K84" s="16">
        <v>19206.275628948872</v>
      </c>
      <c r="L84" s="16">
        <v>27854.022333427583</v>
      </c>
      <c r="M84" s="16">
        <v>42098.219169220924</v>
      </c>
      <c r="N84" s="16">
        <v>55543.318100437595</v>
      </c>
      <c r="O84" s="16">
        <v>69037.661723512356</v>
      </c>
    </row>
    <row r="85" spans="1:15" hidden="1">
      <c r="A85" s="15" t="str">
        <f>INDEX('R1. Scenario specifications'!$C$11:$C$49,MATCH($B85,'R1. Scenario specifications'!$A$11:$A$49,0))</f>
        <v>Current 2DS, 2020 start, 'Expect the Unexpected'</v>
      </c>
      <c r="B85" s="15" t="s">
        <v>33</v>
      </c>
      <c r="C85" s="15" t="s">
        <v>90</v>
      </c>
      <c r="D85" s="15" t="s">
        <v>323</v>
      </c>
      <c r="E85" s="16">
        <v>225.44707509197985</v>
      </c>
      <c r="F85" s="16">
        <v>393.38401152679171</v>
      </c>
      <c r="G85" s="16">
        <v>2791.4850951746112</v>
      </c>
      <c r="H85" s="16">
        <v>13090.243181162812</v>
      </c>
      <c r="I85" s="16">
        <v>21099.516641960006</v>
      </c>
      <c r="J85" s="16">
        <v>23575.974923071175</v>
      </c>
      <c r="K85" s="16">
        <v>24668.227442403317</v>
      </c>
      <c r="L85" s="16">
        <v>19474.430853979153</v>
      </c>
      <c r="M85" s="16">
        <v>19679.955227735572</v>
      </c>
      <c r="N85" s="16">
        <v>17775.378313304635</v>
      </c>
      <c r="O85" s="16">
        <v>18593.414331596658</v>
      </c>
    </row>
    <row r="86" spans="1:15">
      <c r="A86" s="15" t="str">
        <f>INDEX('R1. Scenario specifications'!$C$11:$C$49,MATCH($B86,'R1. Scenario specifications'!$A$11:$A$49,0))</f>
        <v>Current 2DS, 2020 start, 'Expect the Unexpected'</v>
      </c>
      <c r="B86" s="15" t="s">
        <v>33</v>
      </c>
      <c r="C86" s="15" t="s">
        <v>100</v>
      </c>
      <c r="D86" s="15" t="s">
        <v>323</v>
      </c>
      <c r="E86" s="16">
        <v>0</v>
      </c>
      <c r="F86" s="16">
        <v>0</v>
      </c>
      <c r="G86" s="16">
        <v>12.64245083884847</v>
      </c>
      <c r="H86" s="16">
        <v>199.14080642097778</v>
      </c>
      <c r="I86" s="16">
        <v>1282.3217240415761</v>
      </c>
      <c r="J86" s="16">
        <v>5639.9745428991873</v>
      </c>
      <c r="K86" s="16">
        <v>9620.9883926425136</v>
      </c>
      <c r="L86" s="16">
        <v>3550.8128010539212</v>
      </c>
      <c r="M86" s="16">
        <v>1726.1993590417869</v>
      </c>
      <c r="N86" s="16">
        <v>0</v>
      </c>
      <c r="O86" s="16">
        <v>0</v>
      </c>
    </row>
    <row r="87" spans="1:15" hidden="1">
      <c r="A87" s="15" t="str">
        <f>INDEX('R1. Scenario specifications'!$C$11:$C$49,MATCH($B87,'R1. Scenario specifications'!$A$11:$A$49,0))</f>
        <v>Current 2DS, 2020 start, 'Expect the Unexpected'</v>
      </c>
      <c r="B87" s="15" t="s">
        <v>33</v>
      </c>
      <c r="C87" s="15" t="s">
        <v>91</v>
      </c>
      <c r="D87" s="15" t="s">
        <v>324</v>
      </c>
      <c r="E87" s="16">
        <v>31907.353716502468</v>
      </c>
      <c r="F87" s="16">
        <v>41771.171863991265</v>
      </c>
      <c r="G87" s="16">
        <v>30912.037072879786</v>
      </c>
      <c r="H87" s="16">
        <v>20873.144471730771</v>
      </c>
      <c r="I87" s="16">
        <v>7492.3088916208599</v>
      </c>
      <c r="J87" s="16">
        <v>0</v>
      </c>
      <c r="K87" s="16">
        <v>0</v>
      </c>
      <c r="L87" s="16">
        <v>49880.549447189282</v>
      </c>
      <c r="M87" s="16">
        <v>63893.618137530109</v>
      </c>
      <c r="N87" s="16">
        <v>80136.678975350165</v>
      </c>
      <c r="O87" s="16">
        <v>90430.693799216475</v>
      </c>
    </row>
    <row r="88" spans="1:15" hidden="1">
      <c r="A88" s="15" t="str">
        <f>INDEX('R1. Scenario specifications'!$C$11:$C$49,MATCH($B88,'R1. Scenario specifications'!$A$11:$A$49,0))</f>
        <v>Current 2DS, 2020 start, 'Expect the Unexpected'</v>
      </c>
      <c r="B88" s="15" t="s">
        <v>33</v>
      </c>
      <c r="C88" s="15" t="s">
        <v>92</v>
      </c>
      <c r="D88" s="15" t="s">
        <v>325</v>
      </c>
      <c r="E88" s="16">
        <v>15356.70983058755</v>
      </c>
      <c r="F88" s="16">
        <v>15742.568461825409</v>
      </c>
      <c r="G88" s="16">
        <v>25084.385544574274</v>
      </c>
      <c r="H88" s="16">
        <v>20804.547448474623</v>
      </c>
      <c r="I88" s="16">
        <v>26744.237358571463</v>
      </c>
      <c r="J88" s="16">
        <v>24373.202913252808</v>
      </c>
      <c r="K88" s="16">
        <v>18848.618893085397</v>
      </c>
      <c r="L88" s="16">
        <v>360.93783317005307</v>
      </c>
      <c r="M88" s="16">
        <v>677.42717989495122</v>
      </c>
      <c r="N88" s="16">
        <v>1006.5458405763493</v>
      </c>
      <c r="O88" s="16">
        <v>1359.1536796700066</v>
      </c>
    </row>
    <row r="89" spans="1:15" hidden="1">
      <c r="A89" s="15" t="str">
        <f>INDEX('R1. Scenario specifications'!$C$11:$C$49,MATCH($B89,'R1. Scenario specifications'!$A$11:$A$49,0))</f>
        <v>Current 2DS, 2020 start, 'Expect the Unexpected'</v>
      </c>
      <c r="B89" s="15" t="s">
        <v>33</v>
      </c>
      <c r="C89" s="15" t="s">
        <v>93</v>
      </c>
      <c r="D89" s="15" t="s">
        <v>328</v>
      </c>
      <c r="E89" s="16">
        <v>202.44802165440652</v>
      </c>
      <c r="F89" s="16">
        <v>194.35225063586262</v>
      </c>
      <c r="G89" s="16">
        <v>2645.5328853181913</v>
      </c>
      <c r="H89" s="16">
        <v>4115.2995370459403</v>
      </c>
      <c r="I89" s="16">
        <v>5645.5893105124651</v>
      </c>
      <c r="J89" s="16">
        <v>7815.9642421861045</v>
      </c>
      <c r="K89" s="16">
        <v>11357.215834549625</v>
      </c>
      <c r="L89" s="16">
        <v>11357.215834549623</v>
      </c>
      <c r="M89" s="16">
        <v>11311.758023118615</v>
      </c>
      <c r="N89" s="16">
        <v>10496.630263841726</v>
      </c>
      <c r="O89" s="16">
        <v>6859.8662713004069</v>
      </c>
    </row>
    <row r="90" spans="1:15" hidden="1">
      <c r="A90" s="15" t="str">
        <f>INDEX('R1. Scenario specifications'!$C$11:$C$49,MATCH($B90,'R1. Scenario specifications'!$A$11:$A$49,0))</f>
        <v>Current 2DS, 2020 start, 'Expect the Unexpected'</v>
      </c>
      <c r="B90" s="15" t="s">
        <v>33</v>
      </c>
      <c r="C90" s="15" t="s">
        <v>94</v>
      </c>
      <c r="D90" s="15" t="s">
        <v>326</v>
      </c>
      <c r="E90" s="16">
        <v>10255.125599999994</v>
      </c>
      <c r="F90" s="16">
        <v>10321.403904396513</v>
      </c>
      <c r="G90" s="16">
        <v>15046.128506439683</v>
      </c>
      <c r="H90" s="16">
        <v>18297.262320743343</v>
      </c>
      <c r="I90" s="16">
        <v>22160.291436950258</v>
      </c>
      <c r="J90" s="16">
        <v>26024.987923385259</v>
      </c>
      <c r="K90" s="16">
        <v>27296.785801765251</v>
      </c>
      <c r="L90" s="16">
        <v>27356.170521129094</v>
      </c>
      <c r="M90" s="16">
        <v>27249.369910675556</v>
      </c>
      <c r="N90" s="16">
        <v>27047.160920627597</v>
      </c>
      <c r="O90" s="16">
        <v>26767.073104593997</v>
      </c>
    </row>
    <row r="91" spans="1:15" hidden="1">
      <c r="A91" s="15" t="str">
        <f>INDEX('R1. Scenario specifications'!$C$11:$C$49,MATCH($B91,'R1. Scenario specifications'!$A$11:$A$49,0))</f>
        <v>Current 2DS, 2020 start, 'Expect the Unexpected'</v>
      </c>
      <c r="B91" s="15" t="s">
        <v>33</v>
      </c>
      <c r="C91" s="15" t="s">
        <v>95</v>
      </c>
      <c r="D91" s="15" t="s">
        <v>327</v>
      </c>
      <c r="E91" s="16">
        <v>9499.4101148835834</v>
      </c>
      <c r="F91" s="16">
        <v>9854.7685931259111</v>
      </c>
      <c r="G91" s="16">
        <v>13753.197500000004</v>
      </c>
      <c r="H91" s="16">
        <v>14535.942003330641</v>
      </c>
      <c r="I91" s="16">
        <v>17588.378475887162</v>
      </c>
      <c r="J91" s="16">
        <v>24925.344846272608</v>
      </c>
      <c r="K91" s="16">
        <v>30029.704510467764</v>
      </c>
      <c r="L91" s="16">
        <v>30457.145939987873</v>
      </c>
      <c r="M91" s="16">
        <v>28454.248883238055</v>
      </c>
      <c r="N91" s="16">
        <v>24568.399497249735</v>
      </c>
      <c r="O91" s="16">
        <v>23679.924999999985</v>
      </c>
    </row>
    <row r="92" spans="1:15" hidden="1">
      <c r="A92" s="15" t="str">
        <f>INDEX('R1. Scenario specifications'!$C$11:$C$49,MATCH($B92,'R1. Scenario specifications'!$A$11:$A$49,0))</f>
        <v>Current 2DS, 2020 start, 'Expect the Unexpected'</v>
      </c>
      <c r="B92" s="15" t="s">
        <v>33</v>
      </c>
      <c r="C92" s="15" t="s">
        <v>96</v>
      </c>
      <c r="D92" s="15" t="s">
        <v>328</v>
      </c>
      <c r="E92" s="16">
        <v>2399.8978710981601</v>
      </c>
      <c r="F92" s="16">
        <v>2377.1799634659033</v>
      </c>
      <c r="G92" s="16">
        <v>2340.7177816542926</v>
      </c>
      <c r="H92" s="16">
        <v>1523.0510187667555</v>
      </c>
      <c r="I92" s="16">
        <v>743.83514433733296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</row>
    <row r="93" spans="1:15" hidden="1">
      <c r="A93" s="15" t="str">
        <f>INDEX('R1. Scenario specifications'!$C$11:$C$49,MATCH($B93,'R1. Scenario specifications'!$A$11:$A$49,0))</f>
        <v>Current 2DS, 2020 start, 'Expect the Unexpected'</v>
      </c>
      <c r="B93" s="15" t="s">
        <v>33</v>
      </c>
      <c r="C93" s="15" t="s">
        <v>97</v>
      </c>
      <c r="D93" s="15" t="s">
        <v>329</v>
      </c>
      <c r="E93" s="16">
        <v>67.937052631788802</v>
      </c>
      <c r="F93" s="16">
        <v>458.66984800047192</v>
      </c>
      <c r="G93" s="16">
        <v>693.78720690324985</v>
      </c>
      <c r="H93" s="16">
        <v>802.90324609384959</v>
      </c>
      <c r="I93" s="16">
        <v>802.3628260348645</v>
      </c>
      <c r="J93" s="16">
        <v>819.42383551295939</v>
      </c>
      <c r="K93" s="16">
        <v>819.39923743295844</v>
      </c>
      <c r="L93" s="16">
        <v>819.37463935295932</v>
      </c>
      <c r="M93" s="16">
        <v>819.35004127295929</v>
      </c>
      <c r="N93" s="16">
        <v>819.32544319295903</v>
      </c>
      <c r="O93" s="16">
        <v>819.05229241225356</v>
      </c>
    </row>
    <row r="94" spans="1:15" hidden="1">
      <c r="A94" s="15" t="str">
        <f>INDEX('R1. Scenario specifications'!$C$11:$C$49,MATCH($B94,'R1. Scenario specifications'!$A$11:$A$49,0))</f>
        <v>Current 2DS, 2020 start, 'Expect the Unexpected'</v>
      </c>
      <c r="B94" s="15" t="s">
        <v>33</v>
      </c>
      <c r="C94" s="15" t="s">
        <v>98</v>
      </c>
      <c r="D94" s="15" t="s">
        <v>329</v>
      </c>
      <c r="E94" s="16">
        <v>0.68787021919935687</v>
      </c>
      <c r="F94" s="16">
        <v>0.6257617671977489</v>
      </c>
      <c r="G94" s="16">
        <v>0.52638824399517514</v>
      </c>
      <c r="H94" s="16">
        <v>0.35092549599678308</v>
      </c>
      <c r="I94" s="16">
        <v>0.17546274799839182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</row>
    <row r="95" spans="1:15" hidden="1">
      <c r="A95" s="15" t="str">
        <f>INDEX('R1. Scenario specifications'!$C$11:$C$49,MATCH($B95,'R1. Scenario specifications'!$A$11:$A$49,0))</f>
        <v>Current 2DS, 2020 start, 'Expect the Unexpected'</v>
      </c>
      <c r="B95" s="15" t="s">
        <v>33</v>
      </c>
      <c r="C95" s="15" t="s">
        <v>103</v>
      </c>
      <c r="D95" s="15" t="s">
        <v>328</v>
      </c>
      <c r="E95" s="16">
        <v>1.963099940637433</v>
      </c>
      <c r="F95" s="16">
        <v>1.7858497922310177</v>
      </c>
      <c r="G95" s="16">
        <v>1.5022495547807515</v>
      </c>
      <c r="H95" s="16">
        <v>1.0014997031871682</v>
      </c>
      <c r="I95" s="16">
        <v>0.50074985159358409</v>
      </c>
      <c r="J95" s="16">
        <v>0</v>
      </c>
      <c r="K95" s="16">
        <v>0</v>
      </c>
      <c r="L95" s="16">
        <v>0</v>
      </c>
      <c r="M95" s="16">
        <v>0</v>
      </c>
      <c r="N95" s="16">
        <v>0</v>
      </c>
      <c r="O95" s="16">
        <v>0</v>
      </c>
    </row>
    <row r="96" spans="1:15" hidden="1">
      <c r="A96" s="15" t="str">
        <f>INDEX('R1. Scenario specifications'!$C$11:$C$49,MATCH($B96,'R1. Scenario specifications'!$A$11:$A$49,0))</f>
        <v>Current 2DS, 2020 start, 'Expect the Unexpected'</v>
      </c>
      <c r="B96" s="15" t="s">
        <v>33</v>
      </c>
      <c r="C96" s="15" t="s">
        <v>99</v>
      </c>
      <c r="D96" s="15" t="s">
        <v>330</v>
      </c>
      <c r="E96" s="16">
        <v>1519.4654125857255</v>
      </c>
      <c r="F96" s="16">
        <v>1704.941889708542</v>
      </c>
      <c r="G96" s="16">
        <v>2685.612804370011</v>
      </c>
      <c r="H96" s="16">
        <v>10038.592917570631</v>
      </c>
      <c r="I96" s="16">
        <v>21129.154351163674</v>
      </c>
      <c r="J96" s="16">
        <v>30858.168652351331</v>
      </c>
      <c r="K96" s="16">
        <v>40320.361079641829</v>
      </c>
      <c r="L96" s="16">
        <v>50191.859914634755</v>
      </c>
      <c r="M96" s="16">
        <v>59092.889383232105</v>
      </c>
      <c r="N96" s="16">
        <v>70487.126318226263</v>
      </c>
      <c r="O96" s="16">
        <v>82974.225528471099</v>
      </c>
    </row>
    <row r="97" spans="1:15" hidden="1">
      <c r="A97" s="15" t="str">
        <f>INDEX('R1. Scenario specifications'!$C$11:$C$49,MATCH($B97,'R1. Scenario specifications'!$A$11:$A$49,0))</f>
        <v>Current 2DS, 2030 start, 'Expect the Unexpected' but with cheap energy efficiency</v>
      </c>
      <c r="B97" s="15" t="s">
        <v>34</v>
      </c>
      <c r="C97" s="15" t="s">
        <v>90</v>
      </c>
      <c r="D97" s="15" t="s">
        <v>323</v>
      </c>
      <c r="E97" s="16">
        <v>225.44707509197985</v>
      </c>
      <c r="F97" s="16">
        <v>393.38401152679171</v>
      </c>
      <c r="G97" s="16">
        <v>2791.4850951746112</v>
      </c>
      <c r="H97" s="16">
        <v>12402.100891401458</v>
      </c>
      <c r="I97" s="16">
        <v>19871.270729341421</v>
      </c>
      <c r="J97" s="16">
        <v>24616.279293855601</v>
      </c>
      <c r="K97" s="16">
        <v>24642.883780657892</v>
      </c>
      <c r="L97" s="16">
        <v>20557.790327762672</v>
      </c>
      <c r="M97" s="16">
        <v>18754.161107274143</v>
      </c>
      <c r="N97" s="16">
        <v>17783.138864623703</v>
      </c>
      <c r="O97" s="16">
        <v>18800.6031729147</v>
      </c>
    </row>
    <row r="98" spans="1:15" hidden="1">
      <c r="A98" s="15" t="str">
        <f>INDEX('R1. Scenario specifications'!$C$11:$C$49,MATCH($B98,'R1. Scenario specifications'!$A$11:$A$49,0))</f>
        <v>Current 2DS, 2030 start, 'Expect the Unexpected' but with cheap energy efficiency</v>
      </c>
      <c r="B98" s="15" t="s">
        <v>34</v>
      </c>
      <c r="C98" s="15" t="s">
        <v>100</v>
      </c>
      <c r="D98" s="15" t="s">
        <v>323</v>
      </c>
      <c r="E98" s="16">
        <v>0</v>
      </c>
      <c r="F98" s="16">
        <v>0</v>
      </c>
      <c r="G98" s="16">
        <v>12.64245083884847</v>
      </c>
      <c r="H98" s="16">
        <v>43.358115047299293</v>
      </c>
      <c r="I98" s="16">
        <v>349.69801004620558</v>
      </c>
      <c r="J98" s="16">
        <v>2264.3396228755255</v>
      </c>
      <c r="K98" s="16">
        <v>5579.347049398747</v>
      </c>
      <c r="L98" s="16">
        <v>2998.0985208986763</v>
      </c>
      <c r="M98" s="16">
        <v>1236.9361932211384</v>
      </c>
      <c r="N98" s="16">
        <v>643.88322696671912</v>
      </c>
      <c r="O98" s="16">
        <v>0</v>
      </c>
    </row>
    <row r="99" spans="1:15" hidden="1">
      <c r="A99" s="15" t="str">
        <f>INDEX('R1. Scenario specifications'!$C$11:$C$49,MATCH($B99,'R1. Scenario specifications'!$A$11:$A$49,0))</f>
        <v>Current 2DS, 2030 start, 'Expect the Unexpected' but with cheap energy efficiency</v>
      </c>
      <c r="B99" s="15" t="s">
        <v>34</v>
      </c>
      <c r="C99" s="15" t="s">
        <v>91</v>
      </c>
      <c r="D99" s="15" t="s">
        <v>324</v>
      </c>
      <c r="E99" s="16">
        <v>31907.353716502468</v>
      </c>
      <c r="F99" s="16">
        <v>41771.171863991265</v>
      </c>
      <c r="G99" s="16">
        <v>30912.037072879786</v>
      </c>
      <c r="H99" s="16">
        <v>32017.753864272512</v>
      </c>
      <c r="I99" s="16">
        <v>11938.916965988426</v>
      </c>
      <c r="J99" s="16">
        <v>1815.177898645386</v>
      </c>
      <c r="K99" s="16">
        <v>0</v>
      </c>
      <c r="L99" s="16">
        <v>31982.243765280211</v>
      </c>
      <c r="M99" s="16">
        <v>45979.655446124059</v>
      </c>
      <c r="N99" s="16">
        <v>55556.134230436714</v>
      </c>
      <c r="O99" s="16">
        <v>62245.519690598747</v>
      </c>
    </row>
    <row r="100" spans="1:15" hidden="1">
      <c r="A100" s="15" t="str">
        <f>INDEX('R1. Scenario specifications'!$C$11:$C$49,MATCH($B100,'R1. Scenario specifications'!$A$11:$A$49,0))</f>
        <v>Current 2DS, 2030 start, 'Expect the Unexpected' but with cheap energy efficiency</v>
      </c>
      <c r="B100" s="15" t="s">
        <v>34</v>
      </c>
      <c r="C100" s="15" t="s">
        <v>92</v>
      </c>
      <c r="D100" s="15" t="s">
        <v>325</v>
      </c>
      <c r="E100" s="16">
        <v>15356.70983058755</v>
      </c>
      <c r="F100" s="16">
        <v>15742.568461825409</v>
      </c>
      <c r="G100" s="16">
        <v>25084.385544574274</v>
      </c>
      <c r="H100" s="16">
        <v>20967.050611628132</v>
      </c>
      <c r="I100" s="16">
        <v>22457.599331632118</v>
      </c>
      <c r="J100" s="16">
        <v>18118.82840051331</v>
      </c>
      <c r="K100" s="16">
        <v>12034.486885813534</v>
      </c>
      <c r="L100" s="16">
        <v>1652.8488830496299</v>
      </c>
      <c r="M100" s="16">
        <v>20.245232340498518</v>
      </c>
      <c r="N100" s="16">
        <v>94.932553981881327</v>
      </c>
      <c r="O100" s="16">
        <v>129.68668677864702</v>
      </c>
    </row>
    <row r="101" spans="1:15" hidden="1">
      <c r="A101" s="15" t="str">
        <f>INDEX('R1. Scenario specifications'!$C$11:$C$49,MATCH($B101,'R1. Scenario specifications'!$A$11:$A$49,0))</f>
        <v>Current 2DS, 2030 start, 'Expect the Unexpected' but with cheap energy efficiency</v>
      </c>
      <c r="B101" s="15" t="s">
        <v>34</v>
      </c>
      <c r="C101" s="15" t="s">
        <v>101</v>
      </c>
      <c r="D101" s="15" t="s">
        <v>325</v>
      </c>
      <c r="E101" s="16">
        <v>0</v>
      </c>
      <c r="F101" s="16">
        <v>0</v>
      </c>
      <c r="G101" s="16">
        <v>0</v>
      </c>
      <c r="H101" s="16">
        <v>1.600615847705251</v>
      </c>
      <c r="I101" s="16">
        <v>0</v>
      </c>
      <c r="J101" s="16">
        <v>97.011490574145938</v>
      </c>
      <c r="K101" s="16">
        <v>696.95973707097676</v>
      </c>
      <c r="L101" s="16">
        <v>0</v>
      </c>
      <c r="M101" s="16">
        <v>0</v>
      </c>
      <c r="N101" s="16">
        <v>0</v>
      </c>
      <c r="O101" s="16">
        <v>0</v>
      </c>
    </row>
    <row r="102" spans="1:15" hidden="1">
      <c r="A102" s="15" t="str">
        <f>INDEX('R1. Scenario specifications'!$C$11:$C$49,MATCH($B102,'R1. Scenario specifications'!$A$11:$A$49,0))</f>
        <v>Current 2DS, 2030 start, 'Expect the Unexpected' but with cheap energy efficiency</v>
      </c>
      <c r="B102" s="15" t="s">
        <v>34</v>
      </c>
      <c r="C102" s="15" t="s">
        <v>93</v>
      </c>
      <c r="D102" s="15" t="s">
        <v>328</v>
      </c>
      <c r="E102" s="16">
        <v>202.44802165440652</v>
      </c>
      <c r="F102" s="16">
        <v>194.35225063586262</v>
      </c>
      <c r="G102" s="16">
        <v>2645.5328853181913</v>
      </c>
      <c r="H102" s="16">
        <v>4067.9496677967581</v>
      </c>
      <c r="I102" s="16">
        <v>5609.7046663311603</v>
      </c>
      <c r="J102" s="16">
        <v>7726.9840413241582</v>
      </c>
      <c r="K102" s="16">
        <v>10905.524059141777</v>
      </c>
      <c r="L102" s="16">
        <v>10840.868559754615</v>
      </c>
      <c r="M102" s="16">
        <v>10872.015834223143</v>
      </c>
      <c r="N102" s="16">
        <v>10066.33625990865</v>
      </c>
      <c r="O102" s="16">
        <v>6871.3988017804822</v>
      </c>
    </row>
    <row r="103" spans="1:15" hidden="1">
      <c r="A103" s="15" t="str">
        <f>INDEX('R1. Scenario specifications'!$C$11:$C$49,MATCH($B103,'R1. Scenario specifications'!$A$11:$A$49,0))</f>
        <v>Current 2DS, 2030 start, 'Expect the Unexpected' but with cheap energy efficiency</v>
      </c>
      <c r="B103" s="15" t="s">
        <v>34</v>
      </c>
      <c r="C103" s="15" t="s">
        <v>94</v>
      </c>
      <c r="D103" s="15" t="s">
        <v>326</v>
      </c>
      <c r="E103" s="16">
        <v>10255.125599999994</v>
      </c>
      <c r="F103" s="16">
        <v>10321.403904396513</v>
      </c>
      <c r="G103" s="16">
        <v>15046.128506439683</v>
      </c>
      <c r="H103" s="16">
        <v>18058.412055558576</v>
      </c>
      <c r="I103" s="16">
        <v>22421.478355305564</v>
      </c>
      <c r="J103" s="16">
        <v>26376.040216611935</v>
      </c>
      <c r="K103" s="16">
        <v>27852.314578698355</v>
      </c>
      <c r="L103" s="16">
        <v>27787.948532466413</v>
      </c>
      <c r="M103" s="16">
        <v>27584.977188413653</v>
      </c>
      <c r="N103" s="16">
        <v>27383.579039188971</v>
      </c>
      <c r="O103" s="16">
        <v>27105.656409190673</v>
      </c>
    </row>
    <row r="104" spans="1:15" hidden="1">
      <c r="A104" s="15" t="str">
        <f>INDEX('R1. Scenario specifications'!$C$11:$C$49,MATCH($B104,'R1. Scenario specifications'!$A$11:$A$49,0))</f>
        <v>Current 2DS, 2030 start, 'Expect the Unexpected' but with cheap energy efficiency</v>
      </c>
      <c r="B104" s="15" t="s">
        <v>34</v>
      </c>
      <c r="C104" s="15" t="s">
        <v>95</v>
      </c>
      <c r="D104" s="15" t="s">
        <v>327</v>
      </c>
      <c r="E104" s="16">
        <v>9499.4101148835834</v>
      </c>
      <c r="F104" s="16">
        <v>9854.7685931259111</v>
      </c>
      <c r="G104" s="16">
        <v>13753.197500000004</v>
      </c>
      <c r="H104" s="16">
        <v>14535.942003330641</v>
      </c>
      <c r="I104" s="16">
        <v>17596.615000000005</v>
      </c>
      <c r="J104" s="16">
        <v>24974.283616174958</v>
      </c>
      <c r="K104" s="16">
        <v>29070.544364538986</v>
      </c>
      <c r="L104" s="16">
        <v>29497.985794059088</v>
      </c>
      <c r="M104" s="16">
        <v>27477.67563863648</v>
      </c>
      <c r="N104" s="16">
        <v>24002.773074024455</v>
      </c>
      <c r="O104" s="16">
        <v>23679.924999999985</v>
      </c>
    </row>
    <row r="105" spans="1:15" hidden="1">
      <c r="A105" s="15" t="str">
        <f>INDEX('R1. Scenario specifications'!$C$11:$C$49,MATCH($B105,'R1. Scenario specifications'!$A$11:$A$49,0))</f>
        <v>Current 2DS, 2030 start, 'Expect the Unexpected' but with cheap energy efficiency</v>
      </c>
      <c r="B105" s="15" t="s">
        <v>34</v>
      </c>
      <c r="C105" s="15" t="s">
        <v>96</v>
      </c>
      <c r="D105" s="15" t="s">
        <v>328</v>
      </c>
      <c r="E105" s="16">
        <v>2399.8978710981601</v>
      </c>
      <c r="F105" s="16">
        <v>2377.1799634659033</v>
      </c>
      <c r="G105" s="16">
        <v>2340.7177816542926</v>
      </c>
      <c r="H105" s="16">
        <v>1536.9371168091875</v>
      </c>
      <c r="I105" s="16">
        <v>744.34131114163381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</row>
    <row r="106" spans="1:15" hidden="1">
      <c r="A106" s="15" t="str">
        <f>INDEX('R1. Scenario specifications'!$C$11:$C$49,MATCH($B106,'R1. Scenario specifications'!$A$11:$A$49,0))</f>
        <v>Current 2DS, 2030 start, 'Expect the Unexpected' but with cheap energy efficiency</v>
      </c>
      <c r="B106" s="15" t="s">
        <v>34</v>
      </c>
      <c r="C106" s="15" t="s">
        <v>97</v>
      </c>
      <c r="D106" s="15" t="s">
        <v>329</v>
      </c>
      <c r="E106" s="16">
        <v>67.937052631788802</v>
      </c>
      <c r="F106" s="16">
        <v>458.66984800047192</v>
      </c>
      <c r="G106" s="16">
        <v>693.78720690324985</v>
      </c>
      <c r="H106" s="16">
        <v>802.9032460938497</v>
      </c>
      <c r="I106" s="16">
        <v>802.33822788107034</v>
      </c>
      <c r="J106" s="16">
        <v>819.40089986498742</v>
      </c>
      <c r="K106" s="16">
        <v>819.37630178498807</v>
      </c>
      <c r="L106" s="16">
        <v>819.35170370498747</v>
      </c>
      <c r="M106" s="16">
        <v>819.32710562498733</v>
      </c>
      <c r="N106" s="16">
        <v>819.30250754498729</v>
      </c>
      <c r="O106" s="16">
        <v>819.02935676428115</v>
      </c>
    </row>
    <row r="107" spans="1:15" hidden="1">
      <c r="A107" s="15" t="str">
        <f>INDEX('R1. Scenario specifications'!$C$11:$C$49,MATCH($B107,'R1. Scenario specifications'!$A$11:$A$49,0))</f>
        <v>Current 2DS, 2030 start, 'Expect the Unexpected' but with cheap energy efficiency</v>
      </c>
      <c r="B107" s="15" t="s">
        <v>34</v>
      </c>
      <c r="C107" s="15" t="s">
        <v>98</v>
      </c>
      <c r="D107" s="15" t="s">
        <v>329</v>
      </c>
      <c r="E107" s="16">
        <v>0.68787021919935687</v>
      </c>
      <c r="F107" s="16">
        <v>0.6257617671977489</v>
      </c>
      <c r="G107" s="16">
        <v>0.52638824399517514</v>
      </c>
      <c r="H107" s="16">
        <v>0.35092549599678308</v>
      </c>
      <c r="I107" s="16">
        <v>0.17546274799839209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</row>
    <row r="108" spans="1:15" hidden="1">
      <c r="A108" s="15" t="str">
        <f>INDEX('R1. Scenario specifications'!$C$11:$C$49,MATCH($B108,'R1. Scenario specifications'!$A$11:$A$49,0))</f>
        <v>Current 2DS, 2030 start, 'Expect the Unexpected' but with cheap energy efficiency</v>
      </c>
      <c r="B108" s="15" t="s">
        <v>34</v>
      </c>
      <c r="C108" s="15" t="s">
        <v>103</v>
      </c>
      <c r="D108" s="15" t="s">
        <v>328</v>
      </c>
      <c r="E108" s="16">
        <v>1.963099940637433</v>
      </c>
      <c r="F108" s="16">
        <v>1.7858497922310177</v>
      </c>
      <c r="G108" s="16">
        <v>1.5022495547807515</v>
      </c>
      <c r="H108" s="16">
        <v>1.0014997031871673</v>
      </c>
      <c r="I108" s="16">
        <v>0.50074985159358409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</row>
    <row r="109" spans="1:15" hidden="1">
      <c r="A109" s="15" t="str">
        <f>INDEX('R1. Scenario specifications'!$C$11:$C$49,MATCH($B109,'R1. Scenario specifications'!$A$11:$A$49,0))</f>
        <v>Current 2DS, 2030 start, 'Expect the Unexpected' but with cheap energy efficiency</v>
      </c>
      <c r="B109" s="15" t="s">
        <v>34</v>
      </c>
      <c r="C109" s="15" t="s">
        <v>99</v>
      </c>
      <c r="D109" s="15" t="s">
        <v>330</v>
      </c>
      <c r="E109" s="16">
        <v>1519.4654125857255</v>
      </c>
      <c r="F109" s="16">
        <v>1704.941889708542</v>
      </c>
      <c r="G109" s="16">
        <v>2685.612804370011</v>
      </c>
      <c r="H109" s="16">
        <v>4391.5029871186434</v>
      </c>
      <c r="I109" s="16">
        <v>16274.479179411663</v>
      </c>
      <c r="J109" s="16">
        <v>22255.598208748524</v>
      </c>
      <c r="K109" s="16">
        <v>34226.481113794427</v>
      </c>
      <c r="L109" s="16">
        <v>43513.18286881152</v>
      </c>
      <c r="M109" s="16">
        <v>49107.715379290275</v>
      </c>
      <c r="N109" s="16">
        <v>57766.579263010244</v>
      </c>
      <c r="O109" s="16">
        <v>67138.346371562933</v>
      </c>
    </row>
    <row r="110" spans="1:15" hidden="1">
      <c r="A110" s="15" t="str">
        <f>INDEX('R1. Scenario specifications'!$C$11:$C$49,MATCH($B110,'R1. Scenario specifications'!$A$11:$A$49,0))</f>
        <v>Current 2DS, 2020 start, 'Expect the Unexpected' but with most conservative biomass CCS / NET technology cost assumptions</v>
      </c>
      <c r="B110" s="15" t="s">
        <v>35</v>
      </c>
      <c r="C110" s="15" t="s">
        <v>90</v>
      </c>
      <c r="D110" s="15" t="s">
        <v>323</v>
      </c>
      <c r="E110" s="16">
        <v>225.44707509197985</v>
      </c>
      <c r="F110" s="16">
        <v>393.38401152679171</v>
      </c>
      <c r="G110" s="16">
        <v>2791.4850951746112</v>
      </c>
      <c r="H110" s="16">
        <v>13034.890755776762</v>
      </c>
      <c r="I110" s="16">
        <v>19982.814465379772</v>
      </c>
      <c r="J110" s="16">
        <v>22075.550227977885</v>
      </c>
      <c r="K110" s="16">
        <v>23733.143621039679</v>
      </c>
      <c r="L110" s="16">
        <v>19488.211219235462</v>
      </c>
      <c r="M110" s="16">
        <v>19670.745523857644</v>
      </c>
      <c r="N110" s="16">
        <v>17645.317278995906</v>
      </c>
      <c r="O110" s="16">
        <v>18544.271410146888</v>
      </c>
    </row>
    <row r="111" spans="1:15">
      <c r="A111" s="15" t="str">
        <f>INDEX('R1. Scenario specifications'!$C$11:$C$49,MATCH($B111,'R1. Scenario specifications'!$A$11:$A$49,0))</f>
        <v>Current 2DS, 2020 start, 'Expect the Unexpected' but with most conservative biomass CCS / NET technology cost assumptions</v>
      </c>
      <c r="B111" s="15" t="s">
        <v>35</v>
      </c>
      <c r="C111" s="15" t="s">
        <v>100</v>
      </c>
      <c r="D111" s="15" t="s">
        <v>323</v>
      </c>
      <c r="E111" s="16">
        <v>0</v>
      </c>
      <c r="F111" s="16">
        <v>0</v>
      </c>
      <c r="G111" s="16">
        <v>12.64245083884847</v>
      </c>
      <c r="H111" s="16">
        <v>199.14080642097778</v>
      </c>
      <c r="I111" s="16">
        <v>1299.9374688689177</v>
      </c>
      <c r="J111" s="16">
        <v>5632.0028011970626</v>
      </c>
      <c r="K111" s="16">
        <v>9551.6656213971564</v>
      </c>
      <c r="L111" s="16">
        <v>3395.5632691284422</v>
      </c>
      <c r="M111" s="16">
        <v>1813.3920904428956</v>
      </c>
      <c r="N111" s="16">
        <v>0</v>
      </c>
      <c r="O111" s="16">
        <v>0</v>
      </c>
    </row>
    <row r="112" spans="1:15" hidden="1">
      <c r="A112" s="15" t="str">
        <f>INDEX('R1. Scenario specifications'!$C$11:$C$49,MATCH($B112,'R1. Scenario specifications'!$A$11:$A$49,0))</f>
        <v>Current 2DS, 2020 start, 'Expect the Unexpected' but with most conservative biomass CCS / NET technology cost assumptions</v>
      </c>
      <c r="B112" s="15" t="s">
        <v>35</v>
      </c>
      <c r="C112" s="15" t="s">
        <v>91</v>
      </c>
      <c r="D112" s="15" t="s">
        <v>324</v>
      </c>
      <c r="E112" s="16">
        <v>31907.353716502468</v>
      </c>
      <c r="F112" s="16">
        <v>41771.171863991265</v>
      </c>
      <c r="G112" s="16">
        <v>30912.037072879786</v>
      </c>
      <c r="H112" s="16">
        <v>20920.196265750903</v>
      </c>
      <c r="I112" s="16">
        <v>7742.3839571039916</v>
      </c>
      <c r="J112" s="16">
        <v>0</v>
      </c>
      <c r="K112" s="16">
        <v>0</v>
      </c>
      <c r="L112" s="16">
        <v>49733.552107055519</v>
      </c>
      <c r="M112" s="16">
        <v>63996.868676109036</v>
      </c>
      <c r="N112" s="16">
        <v>80962.585067624444</v>
      </c>
      <c r="O112" s="16">
        <v>90761.317817203657</v>
      </c>
    </row>
    <row r="113" spans="1:15" hidden="1">
      <c r="A113" s="15" t="str">
        <f>INDEX('R1. Scenario specifications'!$C$11:$C$49,MATCH($B113,'R1. Scenario specifications'!$A$11:$A$49,0))</f>
        <v>Current 2DS, 2020 start, 'Expect the Unexpected' but with most conservative biomass CCS / NET technology cost assumptions</v>
      </c>
      <c r="B113" s="15" t="s">
        <v>35</v>
      </c>
      <c r="C113" s="15" t="s">
        <v>92</v>
      </c>
      <c r="D113" s="15" t="s">
        <v>325</v>
      </c>
      <c r="E113" s="16">
        <v>15356.70983058755</v>
      </c>
      <c r="F113" s="16">
        <v>15742.568461825409</v>
      </c>
      <c r="G113" s="16">
        <v>25084.385544574274</v>
      </c>
      <c r="H113" s="16">
        <v>20776.813098951294</v>
      </c>
      <c r="I113" s="16">
        <v>26612.056595850601</v>
      </c>
      <c r="J113" s="16">
        <v>24070.905012105359</v>
      </c>
      <c r="K113" s="16">
        <v>19207.876252100417</v>
      </c>
      <c r="L113" s="16">
        <v>369.0641274700115</v>
      </c>
      <c r="M113" s="16">
        <v>655.10849976528414</v>
      </c>
      <c r="N113" s="16">
        <v>1002.2692678024268</v>
      </c>
      <c r="O113" s="16">
        <v>1366.32072283103</v>
      </c>
    </row>
    <row r="114" spans="1:15" hidden="1">
      <c r="A114" s="15" t="str">
        <f>INDEX('R1. Scenario specifications'!$C$11:$C$49,MATCH($B114,'R1. Scenario specifications'!$A$11:$A$49,0))</f>
        <v>Current 2DS, 2020 start, 'Expect the Unexpected' but with most conservative biomass CCS / NET technology cost assumptions</v>
      </c>
      <c r="B114" s="15" t="s">
        <v>35</v>
      </c>
      <c r="C114" s="15" t="s">
        <v>93</v>
      </c>
      <c r="D114" s="15" t="s">
        <v>328</v>
      </c>
      <c r="E114" s="16">
        <v>202.44802165440652</v>
      </c>
      <c r="F114" s="16">
        <v>194.35225063586262</v>
      </c>
      <c r="G114" s="16">
        <v>2645.5328853181913</v>
      </c>
      <c r="H114" s="16">
        <v>4115.2995370459403</v>
      </c>
      <c r="I114" s="16">
        <v>5781.8955109714243</v>
      </c>
      <c r="J114" s="16">
        <v>8769.7355012310036</v>
      </c>
      <c r="K114" s="16">
        <v>11379.133709217069</v>
      </c>
      <c r="L114" s="16">
        <v>11379.133709217069</v>
      </c>
      <c r="M114" s="16">
        <v>11198.75687359503</v>
      </c>
      <c r="N114" s="16">
        <v>9785.1291494493471</v>
      </c>
      <c r="O114" s="16">
        <v>6864.978992902239</v>
      </c>
    </row>
    <row r="115" spans="1:15" hidden="1">
      <c r="A115" s="15" t="str">
        <f>INDEX('R1. Scenario specifications'!$C$11:$C$49,MATCH($B115,'R1. Scenario specifications'!$A$11:$A$49,0))</f>
        <v>Current 2DS, 2020 start, 'Expect the Unexpected' but with most conservative biomass CCS / NET technology cost assumptions</v>
      </c>
      <c r="B115" s="15" t="s">
        <v>35</v>
      </c>
      <c r="C115" s="15" t="s">
        <v>94</v>
      </c>
      <c r="D115" s="15" t="s">
        <v>326</v>
      </c>
      <c r="E115" s="16">
        <v>10255.125599999994</v>
      </c>
      <c r="F115" s="16">
        <v>10321.403904396513</v>
      </c>
      <c r="G115" s="16">
        <v>15046.128506439683</v>
      </c>
      <c r="H115" s="16">
        <v>18284.282105093131</v>
      </c>
      <c r="I115" s="16">
        <v>22219.857397940763</v>
      </c>
      <c r="J115" s="16">
        <v>25999.165510402036</v>
      </c>
      <c r="K115" s="16">
        <v>27275.889860200139</v>
      </c>
      <c r="L115" s="16">
        <v>27346.68457475194</v>
      </c>
      <c r="M115" s="16">
        <v>27233.647320912944</v>
      </c>
      <c r="N115" s="16">
        <v>27031.151536950412</v>
      </c>
      <c r="O115" s="16">
        <v>26752.384504142072</v>
      </c>
    </row>
    <row r="116" spans="1:15" hidden="1">
      <c r="A116" s="15" t="str">
        <f>INDEX('R1. Scenario specifications'!$C$11:$C$49,MATCH($B116,'R1. Scenario specifications'!$A$11:$A$49,0))</f>
        <v>Current 2DS, 2020 start, 'Expect the Unexpected' but with most conservative biomass CCS / NET technology cost assumptions</v>
      </c>
      <c r="B116" s="15" t="s">
        <v>35</v>
      </c>
      <c r="C116" s="15" t="s">
        <v>95</v>
      </c>
      <c r="D116" s="15" t="s">
        <v>327</v>
      </c>
      <c r="E116" s="16">
        <v>9499.4101148835834</v>
      </c>
      <c r="F116" s="16">
        <v>9854.7685931259111</v>
      </c>
      <c r="G116" s="16">
        <v>13753.197500000004</v>
      </c>
      <c r="H116" s="16">
        <v>14535.942003330641</v>
      </c>
      <c r="I116" s="16">
        <v>17702.865000000005</v>
      </c>
      <c r="J116" s="16">
        <v>25012.544846272605</v>
      </c>
      <c r="K116" s="16">
        <v>30047.117609140554</v>
      </c>
      <c r="L116" s="16">
        <v>30474.559038660664</v>
      </c>
      <c r="M116" s="16">
        <v>28454.248883238055</v>
      </c>
      <c r="N116" s="16">
        <v>24568.399497249735</v>
      </c>
      <c r="O116" s="16">
        <v>23679.924999999985</v>
      </c>
    </row>
    <row r="117" spans="1:15" hidden="1">
      <c r="A117" s="15" t="str">
        <f>INDEX('R1. Scenario specifications'!$C$11:$C$49,MATCH($B117,'R1. Scenario specifications'!$A$11:$A$49,0))</f>
        <v>Current 2DS, 2020 start, 'Expect the Unexpected' but with most conservative biomass CCS / NET technology cost assumptions</v>
      </c>
      <c r="B117" s="15" t="s">
        <v>35</v>
      </c>
      <c r="C117" s="15" t="s">
        <v>96</v>
      </c>
      <c r="D117" s="15" t="s">
        <v>328</v>
      </c>
      <c r="E117" s="16">
        <v>2399.8978710981601</v>
      </c>
      <c r="F117" s="16">
        <v>2377.1799634659033</v>
      </c>
      <c r="G117" s="16">
        <v>2340.7177816542926</v>
      </c>
      <c r="H117" s="16">
        <v>1523.0510187667558</v>
      </c>
      <c r="I117" s="16">
        <v>743.08604822575592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</row>
    <row r="118" spans="1:15" hidden="1">
      <c r="A118" s="15" t="str">
        <f>INDEX('R1. Scenario specifications'!$C$11:$C$49,MATCH($B118,'R1. Scenario specifications'!$A$11:$A$49,0))</f>
        <v>Current 2DS, 2020 start, 'Expect the Unexpected' but with most conservative biomass CCS / NET technology cost assumptions</v>
      </c>
      <c r="B118" s="15" t="s">
        <v>35</v>
      </c>
      <c r="C118" s="15" t="s">
        <v>97</v>
      </c>
      <c r="D118" s="15" t="s">
        <v>329</v>
      </c>
      <c r="E118" s="16">
        <v>67.937052631788802</v>
      </c>
      <c r="F118" s="16">
        <v>458.66984800047192</v>
      </c>
      <c r="G118" s="16">
        <v>693.78720690324985</v>
      </c>
      <c r="H118" s="16">
        <v>802.90324609384948</v>
      </c>
      <c r="I118" s="16">
        <v>802.36282603486461</v>
      </c>
      <c r="J118" s="16">
        <v>819.42383551295973</v>
      </c>
      <c r="K118" s="16">
        <v>819.39923743295924</v>
      </c>
      <c r="L118" s="16">
        <v>819.37463935295875</v>
      </c>
      <c r="M118" s="16">
        <v>819.35004127295861</v>
      </c>
      <c r="N118" s="16">
        <v>819.32544319295926</v>
      </c>
      <c r="O118" s="16">
        <v>819.05229241225356</v>
      </c>
    </row>
    <row r="119" spans="1:15" hidden="1">
      <c r="A119" s="15" t="str">
        <f>INDEX('R1. Scenario specifications'!$C$11:$C$49,MATCH($B119,'R1. Scenario specifications'!$A$11:$A$49,0))</f>
        <v>Current 2DS, 2020 start, 'Expect the Unexpected' but with most conservative biomass CCS / NET technology cost assumptions</v>
      </c>
      <c r="B119" s="15" t="s">
        <v>35</v>
      </c>
      <c r="C119" s="15" t="s">
        <v>98</v>
      </c>
      <c r="D119" s="15" t="s">
        <v>329</v>
      </c>
      <c r="E119" s="16">
        <v>0.68787021919935687</v>
      </c>
      <c r="F119" s="16">
        <v>0.6257617671977489</v>
      </c>
      <c r="G119" s="16">
        <v>0.52638824399517514</v>
      </c>
      <c r="H119" s="16">
        <v>0.35092549599678308</v>
      </c>
      <c r="I119" s="16">
        <v>0.17546274799839209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</row>
    <row r="120" spans="1:15" hidden="1">
      <c r="A120" s="15" t="str">
        <f>INDEX('R1. Scenario specifications'!$C$11:$C$49,MATCH($B120,'R1. Scenario specifications'!$A$11:$A$49,0))</f>
        <v>Current 2DS, 2020 start, 'Expect the Unexpected' but with most conservative biomass CCS / NET technology cost assumptions</v>
      </c>
      <c r="B120" s="15" t="s">
        <v>35</v>
      </c>
      <c r="C120" s="15" t="s">
        <v>103</v>
      </c>
      <c r="D120" s="15" t="s">
        <v>328</v>
      </c>
      <c r="E120" s="16">
        <v>1.963099940637433</v>
      </c>
      <c r="F120" s="16">
        <v>1.7858497922310177</v>
      </c>
      <c r="G120" s="16">
        <v>1.5022495547807515</v>
      </c>
      <c r="H120" s="16">
        <v>1.0014997031871682</v>
      </c>
      <c r="I120" s="16">
        <v>0.50074985159358421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</row>
    <row r="121" spans="1:15" hidden="1">
      <c r="A121" s="15" t="str">
        <f>INDEX('R1. Scenario specifications'!$C$11:$C$49,MATCH($B121,'R1. Scenario specifications'!$A$11:$A$49,0))</f>
        <v>Current 2DS, 2020 start, 'Expect the Unexpected' but with most conservative biomass CCS / NET technology cost assumptions</v>
      </c>
      <c r="B121" s="15" t="s">
        <v>35</v>
      </c>
      <c r="C121" s="15" t="s">
        <v>99</v>
      </c>
      <c r="D121" s="15" t="s">
        <v>330</v>
      </c>
      <c r="E121" s="16">
        <v>1519.4654125857255</v>
      </c>
      <c r="F121" s="16">
        <v>1704.941889708542</v>
      </c>
      <c r="G121" s="16">
        <v>2685.612804370011</v>
      </c>
      <c r="H121" s="16">
        <v>10036.854256554634</v>
      </c>
      <c r="I121" s="16">
        <v>20952.741677841634</v>
      </c>
      <c r="J121" s="16">
        <v>30694.853265685131</v>
      </c>
      <c r="K121" s="16">
        <v>40165.362101761042</v>
      </c>
      <c r="L121" s="16">
        <v>50175.359254788775</v>
      </c>
      <c r="M121" s="16">
        <v>59115.884977864087</v>
      </c>
      <c r="N121" s="16">
        <v>70573.848377197646</v>
      </c>
      <c r="O121" s="16">
        <v>83086.963424442743</v>
      </c>
    </row>
    <row r="122" spans="1:15" hidden="1">
      <c r="A122" s="15" t="str">
        <f>INDEX('R1. Scenario specifications'!$C$11:$C$49,MATCH($B122,'R1. Scenario specifications'!$A$11:$A$49,0))</f>
        <v>Current 2DS, 2030 start, 'Expect the Unexpected' but with most conservative biomass CCS / NET technology cost assumptions</v>
      </c>
      <c r="B122" s="15" t="s">
        <v>36</v>
      </c>
      <c r="C122" s="15" t="s">
        <v>90</v>
      </c>
      <c r="D122" s="15" t="s">
        <v>323</v>
      </c>
      <c r="E122" s="16">
        <v>225.44707509197985</v>
      </c>
      <c r="F122" s="16">
        <v>393.38401152679171</v>
      </c>
      <c r="G122" s="16">
        <v>2791.4850951746112</v>
      </c>
      <c r="H122" s="16">
        <v>12402.100891401458</v>
      </c>
      <c r="I122" s="16">
        <v>21110.579106789803</v>
      </c>
      <c r="J122" s="16">
        <v>23426.666419584337</v>
      </c>
      <c r="K122" s="16">
        <v>19402.532358310786</v>
      </c>
      <c r="L122" s="16">
        <v>14838.648019791104</v>
      </c>
      <c r="M122" s="16">
        <v>15601.611334535135</v>
      </c>
      <c r="N122" s="16">
        <v>17092.941337419634</v>
      </c>
      <c r="O122" s="16">
        <v>16546.228430693864</v>
      </c>
    </row>
    <row r="123" spans="1:15" hidden="1">
      <c r="A123" s="15" t="str">
        <f>INDEX('R1. Scenario specifications'!$C$11:$C$49,MATCH($B123,'R1. Scenario specifications'!$A$11:$A$49,0))</f>
        <v>Current 2DS, 2030 start, 'Expect the Unexpected' but with most conservative biomass CCS / NET technology cost assumptions</v>
      </c>
      <c r="B123" s="15" t="s">
        <v>36</v>
      </c>
      <c r="C123" s="15" t="s">
        <v>100</v>
      </c>
      <c r="D123" s="15" t="s">
        <v>323</v>
      </c>
      <c r="E123" s="16">
        <v>0</v>
      </c>
      <c r="F123" s="16">
        <v>0</v>
      </c>
      <c r="G123" s="16">
        <v>12.64245083884847</v>
      </c>
      <c r="H123" s="16">
        <v>43.358115047299293</v>
      </c>
      <c r="I123" s="16">
        <v>457.24364546441149</v>
      </c>
      <c r="J123" s="16">
        <v>3112.6409012570757</v>
      </c>
      <c r="K123" s="16">
        <v>12602.697050226279</v>
      </c>
      <c r="L123" s="16">
        <v>7189.1131733736183</v>
      </c>
      <c r="M123" s="16">
        <v>7865.0657985023481</v>
      </c>
      <c r="N123" s="16">
        <v>4074.803008116678</v>
      </c>
      <c r="O123" s="16">
        <v>0</v>
      </c>
    </row>
    <row r="124" spans="1:15" hidden="1">
      <c r="A124" s="15" t="str">
        <f>INDEX('R1. Scenario specifications'!$C$11:$C$49,MATCH($B124,'R1. Scenario specifications'!$A$11:$A$49,0))</f>
        <v>Current 2DS, 2030 start, 'Expect the Unexpected' but with most conservative biomass CCS / NET technology cost assumptions</v>
      </c>
      <c r="B124" s="15" t="s">
        <v>36</v>
      </c>
      <c r="C124" s="15" t="s">
        <v>91</v>
      </c>
      <c r="D124" s="15" t="s">
        <v>324</v>
      </c>
      <c r="E124" s="16">
        <v>31907.353716502468</v>
      </c>
      <c r="F124" s="16">
        <v>41771.171863991265</v>
      </c>
      <c r="G124" s="16">
        <v>30912.037072879786</v>
      </c>
      <c r="H124" s="16">
        <v>32017.753864272512</v>
      </c>
      <c r="I124" s="16">
        <v>9490.4736219300976</v>
      </c>
      <c r="J124" s="16">
        <v>971.26963467123096</v>
      </c>
      <c r="K124" s="16">
        <v>0</v>
      </c>
      <c r="L124" s="16">
        <v>49374.348661951051</v>
      </c>
      <c r="M124" s="16">
        <v>59058.038575904087</v>
      </c>
      <c r="N124" s="16">
        <v>73451.552806041611</v>
      </c>
      <c r="O124" s="16">
        <v>90030.123718878865</v>
      </c>
    </row>
    <row r="125" spans="1:15" hidden="1">
      <c r="A125" s="15" t="str">
        <f>INDEX('R1. Scenario specifications'!$C$11:$C$49,MATCH($B125,'R1. Scenario specifications'!$A$11:$A$49,0))</f>
        <v>Current 2DS, 2030 start, 'Expect the Unexpected' but with most conservative biomass CCS / NET technology cost assumptions</v>
      </c>
      <c r="B125" s="15" t="s">
        <v>36</v>
      </c>
      <c r="C125" s="15" t="s">
        <v>92</v>
      </c>
      <c r="D125" s="15" t="s">
        <v>325</v>
      </c>
      <c r="E125" s="16">
        <v>15356.70983058755</v>
      </c>
      <c r="F125" s="16">
        <v>15742.568461825409</v>
      </c>
      <c r="G125" s="16">
        <v>25084.385544574274</v>
      </c>
      <c r="H125" s="16">
        <v>20967.050611628132</v>
      </c>
      <c r="I125" s="16">
        <v>27682.871874378336</v>
      </c>
      <c r="J125" s="16">
        <v>20906.862461252855</v>
      </c>
      <c r="K125" s="16">
        <v>12355.162055651539</v>
      </c>
      <c r="L125" s="16">
        <v>269.26932458549823</v>
      </c>
      <c r="M125" s="16">
        <v>423.225015349182</v>
      </c>
      <c r="N125" s="16">
        <v>594.43432933978568</v>
      </c>
      <c r="O125" s="16">
        <v>1184.4028730419404</v>
      </c>
    </row>
    <row r="126" spans="1:15" hidden="1">
      <c r="A126" s="15" t="str">
        <f>INDEX('R1. Scenario specifications'!$C$11:$C$49,MATCH($B126,'R1. Scenario specifications'!$A$11:$A$49,0))</f>
        <v>Current 2DS, 2030 start, 'Expect the Unexpected' but with most conservative biomass CCS / NET technology cost assumptions</v>
      </c>
      <c r="B126" s="15" t="s">
        <v>36</v>
      </c>
      <c r="C126" s="15" t="s">
        <v>101</v>
      </c>
      <c r="D126" s="15" t="s">
        <v>325</v>
      </c>
      <c r="E126" s="16">
        <v>0</v>
      </c>
      <c r="F126" s="16">
        <v>0</v>
      </c>
      <c r="G126" s="16">
        <v>0</v>
      </c>
      <c r="H126" s="16">
        <v>1.600615847705251</v>
      </c>
      <c r="I126" s="16">
        <v>0</v>
      </c>
      <c r="J126" s="16">
        <v>920.56026596192953</v>
      </c>
      <c r="K126" s="16">
        <v>4420.342432993004</v>
      </c>
      <c r="L126" s="16">
        <v>0</v>
      </c>
      <c r="M126" s="16">
        <v>0</v>
      </c>
      <c r="N126" s="16">
        <v>0</v>
      </c>
      <c r="O126" s="16">
        <v>0</v>
      </c>
    </row>
    <row r="127" spans="1:15" hidden="1">
      <c r="A127" s="15" t="str">
        <f>INDEX('R1. Scenario specifications'!$C$11:$C$49,MATCH($B127,'R1. Scenario specifications'!$A$11:$A$49,0))</f>
        <v>Current 2DS, 2030 start, 'Expect the Unexpected' but with most conservative biomass CCS / NET technology cost assumptions</v>
      </c>
      <c r="B127" s="15" t="s">
        <v>36</v>
      </c>
      <c r="C127" s="15" t="s">
        <v>93</v>
      </c>
      <c r="D127" s="15" t="s">
        <v>328</v>
      </c>
      <c r="E127" s="16">
        <v>202.44802165440652</v>
      </c>
      <c r="F127" s="16">
        <v>194.35225063586262</v>
      </c>
      <c r="G127" s="16">
        <v>2645.5328853181913</v>
      </c>
      <c r="H127" s="16">
        <v>4067.9496677967581</v>
      </c>
      <c r="I127" s="16">
        <v>6061.7820901894902</v>
      </c>
      <c r="J127" s="16">
        <v>11157.333703955901</v>
      </c>
      <c r="K127" s="16">
        <v>16428.352214501348</v>
      </c>
      <c r="L127" s="16">
        <v>16402.686001003149</v>
      </c>
      <c r="M127" s="16">
        <v>15811.089755178216</v>
      </c>
      <c r="N127" s="16">
        <v>12479.758998284067</v>
      </c>
      <c r="O127" s="16">
        <v>6936.9733904065715</v>
      </c>
    </row>
    <row r="128" spans="1:15" hidden="1">
      <c r="A128" s="15" t="str">
        <f>INDEX('R1. Scenario specifications'!$C$11:$C$49,MATCH($B128,'R1. Scenario specifications'!$A$11:$A$49,0))</f>
        <v>Current 2DS, 2030 start, 'Expect the Unexpected' but with most conservative biomass CCS / NET technology cost assumptions</v>
      </c>
      <c r="B128" s="15" t="s">
        <v>36</v>
      </c>
      <c r="C128" s="15" t="s">
        <v>94</v>
      </c>
      <c r="D128" s="15" t="s">
        <v>326</v>
      </c>
      <c r="E128" s="16">
        <v>10255.125599999994</v>
      </c>
      <c r="F128" s="16">
        <v>10321.403904396513</v>
      </c>
      <c r="G128" s="16">
        <v>15046.128506439683</v>
      </c>
      <c r="H128" s="16">
        <v>18058.412055558576</v>
      </c>
      <c r="I128" s="16">
        <v>22645.897850435202</v>
      </c>
      <c r="J128" s="16">
        <v>28466.950523047719</v>
      </c>
      <c r="K128" s="16">
        <v>29727.991075195354</v>
      </c>
      <c r="L128" s="16">
        <v>29598.28118376324</v>
      </c>
      <c r="M128" s="16">
        <v>29333.789519699563</v>
      </c>
      <c r="N128" s="16">
        <v>29063.262718729442</v>
      </c>
      <c r="O128" s="16">
        <v>28716.351374934617</v>
      </c>
    </row>
    <row r="129" spans="1:15" hidden="1">
      <c r="A129" s="15" t="str">
        <f>INDEX('R1. Scenario specifications'!$C$11:$C$49,MATCH($B129,'R1. Scenario specifications'!$A$11:$A$49,0))</f>
        <v>Current 2DS, 2030 start, 'Expect the Unexpected' but with most conservative biomass CCS / NET technology cost assumptions</v>
      </c>
      <c r="B129" s="15" t="s">
        <v>36</v>
      </c>
      <c r="C129" s="15" t="s">
        <v>95</v>
      </c>
      <c r="D129" s="15" t="s">
        <v>327</v>
      </c>
      <c r="E129" s="16">
        <v>9499.4101148835834</v>
      </c>
      <c r="F129" s="16">
        <v>9854.7685931259111</v>
      </c>
      <c r="G129" s="16">
        <v>13753.197500000004</v>
      </c>
      <c r="H129" s="16">
        <v>14535.942003330641</v>
      </c>
      <c r="I129" s="16">
        <v>17596.615000000005</v>
      </c>
      <c r="J129" s="16">
        <v>25070.119999999995</v>
      </c>
      <c r="K129" s="16">
        <v>29617.432726620664</v>
      </c>
      <c r="L129" s="16">
        <v>29958.567075593826</v>
      </c>
      <c r="M129" s="16">
        <v>28024.564000718165</v>
      </c>
      <c r="N129" s="16">
        <v>24002.773074024455</v>
      </c>
      <c r="O129" s="16">
        <v>23679.924999999985</v>
      </c>
    </row>
    <row r="130" spans="1:15" hidden="1">
      <c r="A130" s="15" t="str">
        <f>INDEX('R1. Scenario specifications'!$C$11:$C$49,MATCH($B130,'R1. Scenario specifications'!$A$11:$A$49,0))</f>
        <v>Current 2DS, 2030 start, 'Expect the Unexpected' but with most conservative biomass CCS / NET technology cost assumptions</v>
      </c>
      <c r="B130" s="15" t="s">
        <v>36</v>
      </c>
      <c r="C130" s="15" t="s">
        <v>96</v>
      </c>
      <c r="D130" s="15" t="s">
        <v>328</v>
      </c>
      <c r="E130" s="16">
        <v>2399.8978710981601</v>
      </c>
      <c r="F130" s="16">
        <v>2377.1799634659033</v>
      </c>
      <c r="G130" s="16">
        <v>2340.7177816542926</v>
      </c>
      <c r="H130" s="16">
        <v>1536.9371168091875</v>
      </c>
      <c r="I130" s="16">
        <v>744.62422600347315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</row>
    <row r="131" spans="1:15" hidden="1">
      <c r="A131" s="15" t="str">
        <f>INDEX('R1. Scenario specifications'!$C$11:$C$49,MATCH($B131,'R1. Scenario specifications'!$A$11:$A$49,0))</f>
        <v>Current 2DS, 2030 start, 'Expect the Unexpected' but with most conservative biomass CCS / NET technology cost assumptions</v>
      </c>
      <c r="B131" s="15" t="s">
        <v>36</v>
      </c>
      <c r="C131" s="15" t="s">
        <v>97</v>
      </c>
      <c r="D131" s="15" t="s">
        <v>329</v>
      </c>
      <c r="E131" s="16">
        <v>67.937052631788802</v>
      </c>
      <c r="F131" s="16">
        <v>458.66984800047192</v>
      </c>
      <c r="G131" s="16">
        <v>693.78720690324985</v>
      </c>
      <c r="H131" s="16">
        <v>802.9032460938497</v>
      </c>
      <c r="I131" s="16">
        <v>802.33822788107068</v>
      </c>
      <c r="J131" s="16">
        <v>819.40089986498674</v>
      </c>
      <c r="K131" s="16">
        <v>819.37630178498716</v>
      </c>
      <c r="L131" s="16">
        <v>819.35170370498622</v>
      </c>
      <c r="M131" s="16">
        <v>819.32710562498619</v>
      </c>
      <c r="N131" s="16">
        <v>819.30250754498547</v>
      </c>
      <c r="O131" s="16">
        <v>819.02935676428092</v>
      </c>
    </row>
    <row r="132" spans="1:15" hidden="1">
      <c r="A132" s="15" t="str">
        <f>INDEX('R1. Scenario specifications'!$C$11:$C$49,MATCH($B132,'R1. Scenario specifications'!$A$11:$A$49,0))</f>
        <v>Current 2DS, 2030 start, 'Expect the Unexpected' but with most conservative biomass CCS / NET technology cost assumptions</v>
      </c>
      <c r="B132" s="15" t="s">
        <v>36</v>
      </c>
      <c r="C132" s="15" t="s">
        <v>98</v>
      </c>
      <c r="D132" s="15" t="s">
        <v>329</v>
      </c>
      <c r="E132" s="16">
        <v>0.68787021919935687</v>
      </c>
      <c r="F132" s="16">
        <v>0.6257617671977489</v>
      </c>
      <c r="G132" s="16">
        <v>0.52638824399517514</v>
      </c>
      <c r="H132" s="16">
        <v>0.35092549599678308</v>
      </c>
      <c r="I132" s="16">
        <v>0.17546274799839173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</row>
    <row r="133" spans="1:15" hidden="1">
      <c r="A133" s="15" t="str">
        <f>INDEX('R1. Scenario specifications'!$C$11:$C$49,MATCH($B133,'R1. Scenario specifications'!$A$11:$A$49,0))</f>
        <v>Current 2DS, 2030 start, 'Expect the Unexpected' but with most conservative biomass CCS / NET technology cost assumptions</v>
      </c>
      <c r="B133" s="15" t="s">
        <v>36</v>
      </c>
      <c r="C133" s="15" t="s">
        <v>103</v>
      </c>
      <c r="D133" s="15" t="s">
        <v>328</v>
      </c>
      <c r="E133" s="16">
        <v>1.963099940637433</v>
      </c>
      <c r="F133" s="16">
        <v>1.7858497922310177</v>
      </c>
      <c r="G133" s="16">
        <v>1.5022495547807515</v>
      </c>
      <c r="H133" s="16">
        <v>1.0014997031871673</v>
      </c>
      <c r="I133" s="16">
        <v>0.50074985159358421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</row>
    <row r="134" spans="1:15" hidden="1">
      <c r="A134" s="15" t="str">
        <f>INDEX('R1. Scenario specifications'!$C$11:$C$49,MATCH($B134,'R1. Scenario specifications'!$A$11:$A$49,0))</f>
        <v>Current 2DS, 2030 start, 'Expect the Unexpected' but with most conservative biomass CCS / NET technology cost assumptions</v>
      </c>
      <c r="B134" s="15" t="s">
        <v>36</v>
      </c>
      <c r="C134" s="15" t="s">
        <v>99</v>
      </c>
      <c r="D134" s="15" t="s">
        <v>330</v>
      </c>
      <c r="E134" s="16">
        <v>1519.4654125857255</v>
      </c>
      <c r="F134" s="16">
        <v>1704.941889708542</v>
      </c>
      <c r="G134" s="16">
        <v>2685.612804370011</v>
      </c>
      <c r="H134" s="16">
        <v>4391.5029871186434</v>
      </c>
      <c r="I134" s="16">
        <v>17710.548305874596</v>
      </c>
      <c r="J134" s="16">
        <v>26001.527613492006</v>
      </c>
      <c r="K134" s="16">
        <v>39877.056805283617</v>
      </c>
      <c r="L134" s="16">
        <v>52013.624989321033</v>
      </c>
      <c r="M134" s="16">
        <v>60036.135858523507</v>
      </c>
      <c r="N134" s="16">
        <v>70504.227881770363</v>
      </c>
      <c r="O134" s="16">
        <v>82607.215908119324</v>
      </c>
    </row>
    <row r="135" spans="1:15" hidden="1">
      <c r="A135" s="15" t="str">
        <f>INDEX('R1. Scenario specifications'!$C$11:$C$49,MATCH($B135,'R1. Scenario specifications'!$A$11:$A$49,0))</f>
        <v>Current 1.5DS, 2020 start, 'Expect the Unexpected'</v>
      </c>
      <c r="B135" s="15" t="s">
        <v>37</v>
      </c>
      <c r="C135" s="15" t="s">
        <v>90</v>
      </c>
      <c r="D135" s="15" t="s">
        <v>323</v>
      </c>
      <c r="E135" s="16">
        <v>225.44707509197985</v>
      </c>
      <c r="F135" s="16">
        <v>393.38401152679171</v>
      </c>
      <c r="G135" s="16">
        <v>2791.4850951746112</v>
      </c>
      <c r="H135" s="16">
        <v>16033.016818528235</v>
      </c>
      <c r="I135" s="16">
        <v>14077.629935268918</v>
      </c>
      <c r="J135" s="16">
        <v>603.60508442314574</v>
      </c>
      <c r="K135" s="16">
        <v>466.24052727686183</v>
      </c>
      <c r="L135" s="16">
        <v>4560.7996846081278</v>
      </c>
      <c r="M135" s="16">
        <v>10601.980010276135</v>
      </c>
      <c r="N135" s="16">
        <v>13435.825092649357</v>
      </c>
      <c r="O135" s="16">
        <v>17257.443879673985</v>
      </c>
    </row>
    <row r="136" spans="1:15" hidden="1">
      <c r="A136" s="15" t="str">
        <f>INDEX('R1. Scenario specifications'!$C$11:$C$49,MATCH($B136,'R1. Scenario specifications'!$A$11:$A$49,0))</f>
        <v>Current 1.5DS, 2020 start, 'Expect the Unexpected'</v>
      </c>
      <c r="B136" s="15" t="s">
        <v>37</v>
      </c>
      <c r="C136" s="15" t="s">
        <v>100</v>
      </c>
      <c r="D136" s="15" t="s">
        <v>323</v>
      </c>
      <c r="E136" s="16">
        <v>0</v>
      </c>
      <c r="F136" s="16">
        <v>0</v>
      </c>
      <c r="G136" s="16">
        <v>12.64245083884847</v>
      </c>
      <c r="H136" s="16">
        <v>426.29151127857779</v>
      </c>
      <c r="I136" s="16">
        <v>10748.008027737644</v>
      </c>
      <c r="J136" s="16">
        <v>28757.355149864739</v>
      </c>
      <c r="K136" s="16">
        <v>55994.760291563114</v>
      </c>
      <c r="L136" s="16">
        <v>14177.698636429493</v>
      </c>
      <c r="M136" s="16">
        <v>7790.9836187984783</v>
      </c>
      <c r="N136" s="16">
        <v>12.109461397366919</v>
      </c>
      <c r="O136" s="16">
        <v>0</v>
      </c>
    </row>
    <row r="137" spans="1:15" hidden="1">
      <c r="A137" s="15" t="str">
        <f>INDEX('R1. Scenario specifications'!$C$11:$C$49,MATCH($B137,'R1. Scenario specifications'!$A$11:$A$49,0))</f>
        <v>Current 1.5DS, 2020 start, 'Expect the Unexpected'</v>
      </c>
      <c r="B137" s="15" t="s">
        <v>37</v>
      </c>
      <c r="C137" s="15" t="s">
        <v>91</v>
      </c>
      <c r="D137" s="15" t="s">
        <v>324</v>
      </c>
      <c r="E137" s="16">
        <v>31907.353716502468</v>
      </c>
      <c r="F137" s="16">
        <v>41771.171863991265</v>
      </c>
      <c r="G137" s="16">
        <v>30912.037072879786</v>
      </c>
      <c r="H137" s="16">
        <v>0</v>
      </c>
      <c r="I137" s="16">
        <v>0</v>
      </c>
      <c r="J137" s="16">
        <v>0</v>
      </c>
      <c r="K137" s="16">
        <v>0</v>
      </c>
      <c r="L137" s="16">
        <v>19435.384219283635</v>
      </c>
      <c r="M137" s="16">
        <v>37183.051101890291</v>
      </c>
      <c r="N137" s="16">
        <v>57564.485011749763</v>
      </c>
      <c r="O137" s="16">
        <v>57345.181968592253</v>
      </c>
    </row>
    <row r="138" spans="1:15" hidden="1">
      <c r="A138" s="15" t="str">
        <f>INDEX('R1. Scenario specifications'!$C$11:$C$49,MATCH($B138,'R1. Scenario specifications'!$A$11:$A$49,0))</f>
        <v>Current 1.5DS, 2020 start, 'Expect the Unexpected'</v>
      </c>
      <c r="B138" s="15" t="s">
        <v>37</v>
      </c>
      <c r="C138" s="15" t="s">
        <v>92</v>
      </c>
      <c r="D138" s="15" t="s">
        <v>325</v>
      </c>
      <c r="E138" s="16">
        <v>15356.70983058755</v>
      </c>
      <c r="F138" s="16">
        <v>15742.568461825409</v>
      </c>
      <c r="G138" s="16">
        <v>25084.385544574274</v>
      </c>
      <c r="H138" s="16">
        <v>29845.028761686015</v>
      </c>
      <c r="I138" s="16">
        <v>3042.0237456574623</v>
      </c>
      <c r="J138" s="16">
        <v>0</v>
      </c>
      <c r="K138" s="16">
        <v>189.735318190133</v>
      </c>
      <c r="L138" s="16">
        <v>562.49380809234844</v>
      </c>
      <c r="M138" s="16">
        <v>1829.4446168776731</v>
      </c>
      <c r="N138" s="16">
        <v>2456.5930409766561</v>
      </c>
      <c r="O138" s="16">
        <v>2324.2372920232706</v>
      </c>
    </row>
    <row r="139" spans="1:15" hidden="1">
      <c r="A139" s="15" t="str">
        <f>INDEX('R1. Scenario specifications'!$C$11:$C$49,MATCH($B139,'R1. Scenario specifications'!$A$11:$A$49,0))</f>
        <v>Current 1.5DS, 2020 start, 'Expect the Unexpected'</v>
      </c>
      <c r="B139" s="15" t="s">
        <v>37</v>
      </c>
      <c r="C139" s="15" t="s">
        <v>101</v>
      </c>
      <c r="D139" s="15" t="s">
        <v>325</v>
      </c>
      <c r="E139" s="16">
        <v>0</v>
      </c>
      <c r="F139" s="16">
        <v>0</v>
      </c>
      <c r="G139" s="16">
        <v>0</v>
      </c>
      <c r="H139" s="16">
        <v>77.894783656721856</v>
      </c>
      <c r="I139" s="16">
        <v>5269.6960365993145</v>
      </c>
      <c r="J139" s="16">
        <v>44203.719672448569</v>
      </c>
      <c r="K139" s="16">
        <v>36457.855499732672</v>
      </c>
      <c r="L139" s="16">
        <v>1253.2532267224992</v>
      </c>
      <c r="M139" s="16">
        <v>557.94641710624308</v>
      </c>
      <c r="N139" s="16">
        <v>0</v>
      </c>
      <c r="O139" s="16">
        <v>0</v>
      </c>
    </row>
    <row r="140" spans="1:15" hidden="1">
      <c r="A140" s="15" t="str">
        <f>INDEX('R1. Scenario specifications'!$C$11:$C$49,MATCH($B140,'R1. Scenario specifications'!$A$11:$A$49,0))</f>
        <v>Current 1.5DS, 2020 start, 'Expect the Unexpected'</v>
      </c>
      <c r="B140" s="15" t="s">
        <v>37</v>
      </c>
      <c r="C140" s="15" t="s">
        <v>93</v>
      </c>
      <c r="D140" s="15" t="s">
        <v>328</v>
      </c>
      <c r="E140" s="16">
        <v>202.44802165440652</v>
      </c>
      <c r="F140" s="16">
        <v>194.35225063586262</v>
      </c>
      <c r="G140" s="16">
        <v>2645.5328853181913</v>
      </c>
      <c r="H140" s="16">
        <v>6892.449480848798</v>
      </c>
      <c r="I140" s="16">
        <v>22811.750460430623</v>
      </c>
      <c r="J140" s="16">
        <v>31475.236953011248</v>
      </c>
      <c r="K140" s="16">
        <v>28750.865426386019</v>
      </c>
      <c r="L140" s="16">
        <v>25858.754859653905</v>
      </c>
      <c r="M140" s="16">
        <v>14033.934588488046</v>
      </c>
      <c r="N140" s="16">
        <v>6858.6732137600447</v>
      </c>
      <c r="O140" s="16">
        <v>6907.324641910488</v>
      </c>
    </row>
    <row r="141" spans="1:15" hidden="1">
      <c r="A141" s="15" t="str">
        <f>INDEX('R1. Scenario specifications'!$C$11:$C$49,MATCH($B141,'R1. Scenario specifications'!$A$11:$A$49,0))</f>
        <v>Current 1.5DS, 2020 start, 'Expect the Unexpected'</v>
      </c>
      <c r="B141" s="15" t="s">
        <v>37</v>
      </c>
      <c r="C141" s="15" t="s">
        <v>94</v>
      </c>
      <c r="D141" s="15" t="s">
        <v>326</v>
      </c>
      <c r="E141" s="16">
        <v>10255.125599999994</v>
      </c>
      <c r="F141" s="16">
        <v>10321.403904396513</v>
      </c>
      <c r="G141" s="16">
        <v>15046.128506439683</v>
      </c>
      <c r="H141" s="16">
        <v>18484.934899095686</v>
      </c>
      <c r="I141" s="16">
        <v>28099.280340495381</v>
      </c>
      <c r="J141" s="16">
        <v>34527.130324770849</v>
      </c>
      <c r="K141" s="16">
        <v>35581.990752004691</v>
      </c>
      <c r="L141" s="16">
        <v>35077.271316177299</v>
      </c>
      <c r="M141" s="16">
        <v>33982.053958627737</v>
      </c>
      <c r="N141" s="16">
        <v>33115.481866958515</v>
      </c>
      <c r="O141" s="16">
        <v>32739.712553807236</v>
      </c>
    </row>
    <row r="142" spans="1:15" hidden="1">
      <c r="A142" s="15" t="str">
        <f>INDEX('R1. Scenario specifications'!$C$11:$C$49,MATCH($B142,'R1. Scenario specifications'!$A$11:$A$49,0))</f>
        <v>Current 1.5DS, 2020 start, 'Expect the Unexpected'</v>
      </c>
      <c r="B142" s="15" t="s">
        <v>37</v>
      </c>
      <c r="C142" s="15" t="s">
        <v>95</v>
      </c>
      <c r="D142" s="15" t="s">
        <v>327</v>
      </c>
      <c r="E142" s="16">
        <v>9499.4101148835834</v>
      </c>
      <c r="F142" s="16">
        <v>9854.7685931259111</v>
      </c>
      <c r="G142" s="16">
        <v>13753.197500000004</v>
      </c>
      <c r="H142" s="16">
        <v>14535.94200333064</v>
      </c>
      <c r="I142" s="16">
        <v>17924.162174725087</v>
      </c>
      <c r="J142" s="16">
        <v>25070.12</v>
      </c>
      <c r="K142" s="16">
        <v>27057.593195918089</v>
      </c>
      <c r="L142" s="16">
        <v>27423.435985824945</v>
      </c>
      <c r="M142" s="16">
        <v>23919.426946003379</v>
      </c>
      <c r="N142" s="16">
        <v>22949.497191468923</v>
      </c>
      <c r="O142" s="16">
        <v>23679.924999999985</v>
      </c>
    </row>
    <row r="143" spans="1:15" hidden="1">
      <c r="A143" s="15" t="str">
        <f>INDEX('R1. Scenario specifications'!$C$11:$C$49,MATCH($B143,'R1. Scenario specifications'!$A$11:$A$49,0))</f>
        <v>Current 1.5DS, 2020 start, 'Expect the Unexpected'</v>
      </c>
      <c r="B143" s="15" t="s">
        <v>37</v>
      </c>
      <c r="C143" s="15" t="s">
        <v>96</v>
      </c>
      <c r="D143" s="15" t="s">
        <v>328</v>
      </c>
      <c r="E143" s="16">
        <v>2399.8978710981601</v>
      </c>
      <c r="F143" s="16">
        <v>2377.1799634659033</v>
      </c>
      <c r="G143" s="16">
        <v>2340.7177816542926</v>
      </c>
      <c r="H143" s="16">
        <v>1503.8223551611873</v>
      </c>
      <c r="I143" s="16">
        <v>67.922332266666302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</row>
    <row r="144" spans="1:15" hidden="1">
      <c r="A144" s="15" t="str">
        <f>INDEX('R1. Scenario specifications'!$C$11:$C$49,MATCH($B144,'R1. Scenario specifications'!$A$11:$A$49,0))</f>
        <v>Current 1.5DS, 2020 start, 'Expect the Unexpected'</v>
      </c>
      <c r="B144" s="15" t="s">
        <v>37</v>
      </c>
      <c r="C144" s="15" t="s">
        <v>97</v>
      </c>
      <c r="D144" s="15" t="s">
        <v>329</v>
      </c>
      <c r="E144" s="16">
        <v>67.937052631788802</v>
      </c>
      <c r="F144" s="16">
        <v>458.66984800047192</v>
      </c>
      <c r="G144" s="16">
        <v>693.78720690324985</v>
      </c>
      <c r="H144" s="16">
        <v>2716.6064002289691</v>
      </c>
      <c r="I144" s="16">
        <v>12997.833487972046</v>
      </c>
      <c r="J144" s="16">
        <v>35488.769717422227</v>
      </c>
      <c r="K144" s="16">
        <v>35488.743227182233</v>
      </c>
      <c r="L144" s="16">
        <v>30149.288667957859</v>
      </c>
      <c r="M144" s="16">
        <v>32670.465062769978</v>
      </c>
      <c r="N144" s="16">
        <v>34441.495231887144</v>
      </c>
      <c r="O144" s="16">
        <v>35419.770987389551</v>
      </c>
    </row>
    <row r="145" spans="1:15" hidden="1">
      <c r="A145" s="15" t="str">
        <f>INDEX('R1. Scenario specifications'!$C$11:$C$49,MATCH($B145,'R1. Scenario specifications'!$A$11:$A$49,0))</f>
        <v>Current 1.5DS, 2020 start, 'Expect the Unexpected'</v>
      </c>
      <c r="B145" s="15" t="s">
        <v>37</v>
      </c>
      <c r="C145" s="15" t="s">
        <v>98</v>
      </c>
      <c r="D145" s="15" t="s">
        <v>329</v>
      </c>
      <c r="E145" s="16">
        <v>0.68787021919935687</v>
      </c>
      <c r="F145" s="16">
        <v>0.6257617671977489</v>
      </c>
      <c r="G145" s="16">
        <v>0.52638824399517514</v>
      </c>
      <c r="H145" s="16">
        <v>0.35092549599678308</v>
      </c>
      <c r="I145" s="16">
        <v>0.17546274799839173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</row>
    <row r="146" spans="1:15" hidden="1">
      <c r="A146" s="15" t="str">
        <f>INDEX('R1. Scenario specifications'!$C$11:$C$49,MATCH($B146,'R1. Scenario specifications'!$A$11:$A$49,0))</f>
        <v>Current 1.5DS, 2020 start, 'Expect the Unexpected'</v>
      </c>
      <c r="B146" s="15" t="s">
        <v>37</v>
      </c>
      <c r="C146" s="15" t="s">
        <v>103</v>
      </c>
      <c r="D146" s="15" t="s">
        <v>328</v>
      </c>
      <c r="E146" s="16">
        <v>1.963099940637433</v>
      </c>
      <c r="F146" s="16">
        <v>1.7858497922310177</v>
      </c>
      <c r="G146" s="16">
        <v>1.5022495547807515</v>
      </c>
      <c r="H146" s="16">
        <v>1.0014997031871673</v>
      </c>
      <c r="I146" s="16">
        <v>0.50074985159358421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</row>
    <row r="147" spans="1:15" hidden="1">
      <c r="A147" s="15" t="str">
        <f>INDEX('R1. Scenario specifications'!$C$11:$C$49,MATCH($B147,'R1. Scenario specifications'!$A$11:$A$49,0))</f>
        <v>Current 1.5DS, 2020 start, 'Expect the Unexpected'</v>
      </c>
      <c r="B147" s="15" t="s">
        <v>37</v>
      </c>
      <c r="C147" s="15" t="s">
        <v>99</v>
      </c>
      <c r="D147" s="15" t="s">
        <v>330</v>
      </c>
      <c r="E147" s="16">
        <v>1519.4654125857255</v>
      </c>
      <c r="F147" s="16">
        <v>1704.941889708542</v>
      </c>
      <c r="G147" s="16">
        <v>2685.612804370011</v>
      </c>
      <c r="H147" s="16">
        <v>13025.371678200201</v>
      </c>
      <c r="I147" s="16">
        <v>23477.510155979613</v>
      </c>
      <c r="J147" s="16">
        <v>53012.575467745279</v>
      </c>
      <c r="K147" s="16">
        <v>68677.423012479834</v>
      </c>
      <c r="L147" s="16">
        <v>53766.303882332431</v>
      </c>
      <c r="M147" s="16">
        <v>58562.070621360879</v>
      </c>
      <c r="N147" s="16">
        <v>68070.819441177824</v>
      </c>
      <c r="O147" s="16">
        <v>80568.927272844317</v>
      </c>
    </row>
    <row r="148" spans="1:15" hidden="1">
      <c r="A148" s="15" t="str">
        <f>INDEX('R1. Scenario specifications'!$C$11:$C$49,MATCH($B148,'R1. Scenario specifications'!$A$11:$A$49,0))</f>
        <v>Current 1.5DS, 2030 start, 'Expect the Unexpected'</v>
      </c>
      <c r="B148" s="15" t="s">
        <v>38</v>
      </c>
      <c r="C148" s="15" t="s">
        <v>90</v>
      </c>
      <c r="D148" s="15" t="s">
        <v>323</v>
      </c>
      <c r="E148" s="16">
        <v>225.44707509197985</v>
      </c>
      <c r="F148" s="16">
        <v>393.38401152679171</v>
      </c>
      <c r="G148" s="16">
        <v>2791.4850951746112</v>
      </c>
      <c r="H148" s="16">
        <v>12402.100891401458</v>
      </c>
      <c r="I148" s="16">
        <v>22206.512425964789</v>
      </c>
      <c r="J148" s="16">
        <v>854.45978757723958</v>
      </c>
      <c r="K148" s="16">
        <v>733.70819692074917</v>
      </c>
      <c r="L148" s="16">
        <v>3233.7175236217849</v>
      </c>
      <c r="M148" s="16">
        <v>10324.468962468789</v>
      </c>
      <c r="N148" s="16">
        <v>12875.759818586332</v>
      </c>
      <c r="O148" s="16">
        <v>16378.221839627351</v>
      </c>
    </row>
    <row r="149" spans="1:15" hidden="1">
      <c r="A149" s="15" t="str">
        <f>INDEX('R1. Scenario specifications'!$C$11:$C$49,MATCH($B149,'R1. Scenario specifications'!$A$11:$A$49,0))</f>
        <v>Current 1.5DS, 2030 start, 'Expect the Unexpected'</v>
      </c>
      <c r="B149" s="15" t="s">
        <v>38</v>
      </c>
      <c r="C149" s="15" t="s">
        <v>100</v>
      </c>
      <c r="D149" s="15" t="s">
        <v>323</v>
      </c>
      <c r="E149" s="16">
        <v>0</v>
      </c>
      <c r="F149" s="16">
        <v>0</v>
      </c>
      <c r="G149" s="16">
        <v>12.64245083884847</v>
      </c>
      <c r="H149" s="16">
        <v>43.358115047299293</v>
      </c>
      <c r="I149" s="16">
        <v>520.44566279437481</v>
      </c>
      <c r="J149" s="16">
        <v>25929.924096598377</v>
      </c>
      <c r="K149" s="16">
        <v>54149.966289266638</v>
      </c>
      <c r="L149" s="16">
        <v>9859.1203293077906</v>
      </c>
      <c r="M149" s="16">
        <v>6600.2593101267857</v>
      </c>
      <c r="N149" s="16">
        <v>3092.0583102928417</v>
      </c>
      <c r="O149" s="16">
        <v>0</v>
      </c>
    </row>
    <row r="150" spans="1:15" hidden="1">
      <c r="A150" s="15" t="str">
        <f>INDEX('R1. Scenario specifications'!$C$11:$C$49,MATCH($B150,'R1. Scenario specifications'!$A$11:$A$49,0))</f>
        <v>Current 1.5DS, 2030 start, 'Expect the Unexpected'</v>
      </c>
      <c r="B150" s="15" t="s">
        <v>38</v>
      </c>
      <c r="C150" s="15" t="s">
        <v>91</v>
      </c>
      <c r="D150" s="15" t="s">
        <v>324</v>
      </c>
      <c r="E150" s="16">
        <v>31907.353716502468</v>
      </c>
      <c r="F150" s="16">
        <v>41771.171863991265</v>
      </c>
      <c r="G150" s="16">
        <v>30912.037072879786</v>
      </c>
      <c r="H150" s="16">
        <v>32017.753864272512</v>
      </c>
      <c r="I150" s="16">
        <v>0</v>
      </c>
      <c r="J150" s="16">
        <v>0</v>
      </c>
      <c r="K150" s="16">
        <v>0</v>
      </c>
      <c r="L150" s="16">
        <v>12877.036207109632</v>
      </c>
      <c r="M150" s="16">
        <v>35304.717363116695</v>
      </c>
      <c r="N150" s="16">
        <v>63585.934324944115</v>
      </c>
      <c r="O150" s="16">
        <v>67892.739759531629</v>
      </c>
    </row>
    <row r="151" spans="1:15" hidden="1">
      <c r="A151" s="15" t="str">
        <f>INDEX('R1. Scenario specifications'!$C$11:$C$49,MATCH($B151,'R1. Scenario specifications'!$A$11:$A$49,0))</f>
        <v>Current 1.5DS, 2030 start, 'Expect the Unexpected'</v>
      </c>
      <c r="B151" s="15" t="s">
        <v>38</v>
      </c>
      <c r="C151" s="15" t="s">
        <v>92</v>
      </c>
      <c r="D151" s="15" t="s">
        <v>325</v>
      </c>
      <c r="E151" s="16">
        <v>15356.70983058755</v>
      </c>
      <c r="F151" s="16">
        <v>15742.568461825409</v>
      </c>
      <c r="G151" s="16">
        <v>25084.385544574274</v>
      </c>
      <c r="H151" s="16">
        <v>20967.050611628132</v>
      </c>
      <c r="I151" s="16">
        <v>0</v>
      </c>
      <c r="J151" s="16">
        <v>0</v>
      </c>
      <c r="K151" s="16">
        <v>107.939101462446</v>
      </c>
      <c r="L151" s="16">
        <v>466.07995271644199</v>
      </c>
      <c r="M151" s="16">
        <v>922.86350442742832</v>
      </c>
      <c r="N151" s="16">
        <v>2084.4372049510816</v>
      </c>
      <c r="O151" s="16">
        <v>2197.9330263839101</v>
      </c>
    </row>
    <row r="152" spans="1:15" hidden="1">
      <c r="A152" s="15" t="str">
        <f>INDEX('R1. Scenario specifications'!$C$11:$C$49,MATCH($B152,'R1. Scenario specifications'!$A$11:$A$49,0))</f>
        <v>Current 1.5DS, 2030 start, 'Expect the Unexpected'</v>
      </c>
      <c r="B152" s="15" t="s">
        <v>38</v>
      </c>
      <c r="C152" s="15" t="s">
        <v>101</v>
      </c>
      <c r="D152" s="15" t="s">
        <v>325</v>
      </c>
      <c r="E152" s="16">
        <v>0</v>
      </c>
      <c r="F152" s="16">
        <v>0</v>
      </c>
      <c r="G152" s="16">
        <v>0</v>
      </c>
      <c r="H152" s="16">
        <v>1.600615847705251</v>
      </c>
      <c r="I152" s="16">
        <v>183.8345204011045</v>
      </c>
      <c r="J152" s="16">
        <v>1338.5539312515434</v>
      </c>
      <c r="K152" s="16">
        <v>1648.7089244776926</v>
      </c>
      <c r="L152" s="16">
        <v>0</v>
      </c>
      <c r="M152" s="16">
        <v>0</v>
      </c>
      <c r="N152" s="16">
        <v>0</v>
      </c>
      <c r="O152" s="16">
        <v>0</v>
      </c>
    </row>
    <row r="153" spans="1:15" hidden="1">
      <c r="A153" s="15" t="str">
        <f>INDEX('R1. Scenario specifications'!$C$11:$C$49,MATCH($B153,'R1. Scenario specifications'!$A$11:$A$49,0))</f>
        <v>Current 1.5DS, 2030 start, 'Expect the Unexpected'</v>
      </c>
      <c r="B153" s="15" t="s">
        <v>38</v>
      </c>
      <c r="C153" s="15" t="s">
        <v>93</v>
      </c>
      <c r="D153" s="15" t="s">
        <v>328</v>
      </c>
      <c r="E153" s="16">
        <v>202.44802165440652</v>
      </c>
      <c r="F153" s="16">
        <v>194.35225063586262</v>
      </c>
      <c r="G153" s="16">
        <v>2645.5328853181913</v>
      </c>
      <c r="H153" s="16">
        <v>4067.9496677967581</v>
      </c>
      <c r="I153" s="16">
        <v>48142.136295531091</v>
      </c>
      <c r="J153" s="16">
        <v>68049.927317571302</v>
      </c>
      <c r="K153" s="16">
        <v>65459.644953056813</v>
      </c>
      <c r="L153" s="16">
        <v>64560.297795217048</v>
      </c>
      <c r="M153" s="16">
        <v>23535.177479819082</v>
      </c>
      <c r="N153" s="16">
        <v>6605.2317955971885</v>
      </c>
      <c r="O153" s="16">
        <v>6907.324641910488</v>
      </c>
    </row>
    <row r="154" spans="1:15" hidden="1">
      <c r="A154" s="15" t="str">
        <f>INDEX('R1. Scenario specifications'!$C$11:$C$49,MATCH($B154,'R1. Scenario specifications'!$A$11:$A$49,0))</f>
        <v>Current 1.5DS, 2030 start, 'Expect the Unexpected'</v>
      </c>
      <c r="B154" s="15" t="s">
        <v>38</v>
      </c>
      <c r="C154" s="15" t="s">
        <v>94</v>
      </c>
      <c r="D154" s="15" t="s">
        <v>326</v>
      </c>
      <c r="E154" s="16">
        <v>10255.125599999994</v>
      </c>
      <c r="F154" s="16">
        <v>10321.403904396513</v>
      </c>
      <c r="G154" s="16">
        <v>15046.128506439683</v>
      </c>
      <c r="H154" s="16">
        <v>18058.412055558576</v>
      </c>
      <c r="I154" s="16">
        <v>23351.712663561371</v>
      </c>
      <c r="J154" s="16">
        <v>34483.831603263148</v>
      </c>
      <c r="K154" s="16">
        <v>37183.971141142225</v>
      </c>
      <c r="L154" s="16">
        <v>35250.237510702311</v>
      </c>
      <c r="M154" s="16">
        <v>36788.094236917685</v>
      </c>
      <c r="N154" s="16">
        <v>36301.449859430264</v>
      </c>
      <c r="O154" s="16">
        <v>35689.640563692214</v>
      </c>
    </row>
    <row r="155" spans="1:15" hidden="1">
      <c r="A155" s="15" t="str">
        <f>INDEX('R1. Scenario specifications'!$C$11:$C$49,MATCH($B155,'R1. Scenario specifications'!$A$11:$A$49,0))</f>
        <v>Current 1.5DS, 2030 start, 'Expect the Unexpected'</v>
      </c>
      <c r="B155" s="15" t="s">
        <v>38</v>
      </c>
      <c r="C155" s="15" t="s">
        <v>95</v>
      </c>
      <c r="D155" s="15" t="s">
        <v>327</v>
      </c>
      <c r="E155" s="16">
        <v>9499.4101148835834</v>
      </c>
      <c r="F155" s="16">
        <v>9854.7685931259111</v>
      </c>
      <c r="G155" s="16">
        <v>13753.197500000004</v>
      </c>
      <c r="H155" s="16">
        <v>14535.942003330641</v>
      </c>
      <c r="I155" s="16">
        <v>17596.615000000005</v>
      </c>
      <c r="J155" s="16">
        <v>24348.323858311174</v>
      </c>
      <c r="K155" s="16">
        <v>26423.830857165533</v>
      </c>
      <c r="L155" s="16">
        <v>26575.561947478142</v>
      </c>
      <c r="M155" s="16">
        <v>26648.693030122158</v>
      </c>
      <c r="N155" s="16">
        <v>22949.497191468923</v>
      </c>
      <c r="O155" s="16">
        <v>23679.924999999985</v>
      </c>
    </row>
    <row r="156" spans="1:15" hidden="1">
      <c r="A156" s="15" t="str">
        <f>INDEX('R1. Scenario specifications'!$C$11:$C$49,MATCH($B156,'R1. Scenario specifications'!$A$11:$A$49,0))</f>
        <v>Current 1.5DS, 2030 start, 'Expect the Unexpected'</v>
      </c>
      <c r="B156" s="15" t="s">
        <v>38</v>
      </c>
      <c r="C156" s="15" t="s">
        <v>96</v>
      </c>
      <c r="D156" s="15" t="s">
        <v>328</v>
      </c>
      <c r="E156" s="16">
        <v>2399.8978710981601</v>
      </c>
      <c r="F156" s="16">
        <v>2377.1799634659033</v>
      </c>
      <c r="G156" s="16">
        <v>2340.7177816542926</v>
      </c>
      <c r="H156" s="16">
        <v>1536.9371168091875</v>
      </c>
      <c r="I156" s="16">
        <v>67.922332266666274</v>
      </c>
      <c r="J156" s="16">
        <v>0</v>
      </c>
      <c r="K156" s="16">
        <v>0</v>
      </c>
      <c r="L156" s="16">
        <v>0</v>
      </c>
      <c r="M156" s="16">
        <v>0</v>
      </c>
      <c r="N156" s="16">
        <v>0</v>
      </c>
      <c r="O156" s="16">
        <v>0</v>
      </c>
    </row>
    <row r="157" spans="1:15" hidden="1">
      <c r="A157" s="15" t="str">
        <f>INDEX('R1. Scenario specifications'!$C$11:$C$49,MATCH($B157,'R1. Scenario specifications'!$A$11:$A$49,0))</f>
        <v>Current 1.5DS, 2030 start, 'Expect the Unexpected'</v>
      </c>
      <c r="B157" s="15" t="s">
        <v>38</v>
      </c>
      <c r="C157" s="15" t="s">
        <v>97</v>
      </c>
      <c r="D157" s="15" t="s">
        <v>329</v>
      </c>
      <c r="E157" s="16">
        <v>67.937052631788802</v>
      </c>
      <c r="F157" s="16">
        <v>458.66984800047192</v>
      </c>
      <c r="G157" s="16">
        <v>693.78720690324985</v>
      </c>
      <c r="H157" s="16">
        <v>802.9032460938497</v>
      </c>
      <c r="I157" s="16">
        <v>3852.9801775673022</v>
      </c>
      <c r="J157" s="16">
        <v>15395.698073153799</v>
      </c>
      <c r="K157" s="16">
        <v>15318.371375409268</v>
      </c>
      <c r="L157" s="16">
        <v>15395.644261423393</v>
      </c>
      <c r="M157" s="16">
        <v>15395.617771183395</v>
      </c>
      <c r="N157" s="16">
        <v>15285.629172356164</v>
      </c>
      <c r="O157" s="16">
        <v>15359.328895259108</v>
      </c>
    </row>
    <row r="158" spans="1:15" hidden="1">
      <c r="A158" s="15" t="str">
        <f>INDEX('R1. Scenario specifications'!$C$11:$C$49,MATCH($B158,'R1. Scenario specifications'!$A$11:$A$49,0))</f>
        <v>Current 1.5DS, 2030 start, 'Expect the Unexpected'</v>
      </c>
      <c r="B158" s="15" t="s">
        <v>38</v>
      </c>
      <c r="C158" s="15" t="s">
        <v>98</v>
      </c>
      <c r="D158" s="15" t="s">
        <v>329</v>
      </c>
      <c r="E158" s="16">
        <v>0.68787021919935687</v>
      </c>
      <c r="F158" s="16">
        <v>0.6257617671977489</v>
      </c>
      <c r="G158" s="16">
        <v>0.52638824399517514</v>
      </c>
      <c r="H158" s="16">
        <v>0.35092549599678308</v>
      </c>
      <c r="I158" s="16">
        <v>0.17546274799839173</v>
      </c>
      <c r="J158" s="16">
        <v>0</v>
      </c>
      <c r="K158" s="16">
        <v>0</v>
      </c>
      <c r="L158" s="16">
        <v>0</v>
      </c>
      <c r="M158" s="16">
        <v>0</v>
      </c>
      <c r="N158" s="16">
        <v>0</v>
      </c>
      <c r="O158" s="16">
        <v>0</v>
      </c>
    </row>
    <row r="159" spans="1:15" hidden="1">
      <c r="A159" s="15" t="str">
        <f>INDEX('R1. Scenario specifications'!$C$11:$C$49,MATCH($B159,'R1. Scenario specifications'!$A$11:$A$49,0))</f>
        <v>Current 1.5DS, 2030 start, 'Expect the Unexpected'</v>
      </c>
      <c r="B159" s="15" t="s">
        <v>38</v>
      </c>
      <c r="C159" s="15" t="s">
        <v>103</v>
      </c>
      <c r="D159" s="15" t="s">
        <v>328</v>
      </c>
      <c r="E159" s="16">
        <v>1.963099940637433</v>
      </c>
      <c r="F159" s="16">
        <v>1.7858497922310177</v>
      </c>
      <c r="G159" s="16">
        <v>1.5022495547807515</v>
      </c>
      <c r="H159" s="16">
        <v>1.0014997031871673</v>
      </c>
      <c r="I159" s="16">
        <v>0.50074985159358421</v>
      </c>
      <c r="J159" s="16">
        <v>0</v>
      </c>
      <c r="K159" s="16">
        <v>0</v>
      </c>
      <c r="L159" s="16">
        <v>0</v>
      </c>
      <c r="M159" s="16">
        <v>0</v>
      </c>
      <c r="N159" s="16">
        <v>0</v>
      </c>
      <c r="O159" s="16">
        <v>0</v>
      </c>
    </row>
    <row r="160" spans="1:15" hidden="1">
      <c r="A160" s="15" t="str">
        <f>INDEX('R1. Scenario specifications'!$C$11:$C$49,MATCH($B160,'R1. Scenario specifications'!$A$11:$A$49,0))</f>
        <v>Current 1.5DS, 2030 start, 'Expect the Unexpected'</v>
      </c>
      <c r="B160" s="15" t="s">
        <v>38</v>
      </c>
      <c r="C160" s="15" t="s">
        <v>99</v>
      </c>
      <c r="D160" s="15" t="s">
        <v>330</v>
      </c>
      <c r="E160" s="16">
        <v>1519.4654125857255</v>
      </c>
      <c r="F160" s="16">
        <v>1704.941889708542</v>
      </c>
      <c r="G160" s="16">
        <v>2685.612804370011</v>
      </c>
      <c r="H160" s="16">
        <v>4391.5029871186434</v>
      </c>
      <c r="I160" s="16">
        <v>20643.393571123095</v>
      </c>
      <c r="J160" s="16">
        <v>37370.271911141695</v>
      </c>
      <c r="K160" s="16">
        <v>58230.727147461388</v>
      </c>
      <c r="L160" s="16">
        <v>50629.850527912546</v>
      </c>
      <c r="M160" s="16">
        <v>55937.721627956002</v>
      </c>
      <c r="N160" s="16">
        <v>64050.524427248856</v>
      </c>
      <c r="O160" s="16">
        <v>77184.33948847861</v>
      </c>
    </row>
    <row r="161" spans="1:15" hidden="1">
      <c r="A161" s="15" t="str">
        <f>INDEX('R1. Scenario specifications'!$C$11:$C$49,MATCH($B161,'R1. Scenario specifications'!$A$11:$A$49,0))</f>
        <v>Current 1.5DS, 2020 start, 'Expect the Unexpected' but with cheap renewables</v>
      </c>
      <c r="B161" s="15" t="s">
        <v>39</v>
      </c>
      <c r="C161" s="15" t="s">
        <v>90</v>
      </c>
      <c r="D161" s="15" t="s">
        <v>323</v>
      </c>
      <c r="E161" s="16">
        <v>225.44707509197985</v>
      </c>
      <c r="F161" s="16">
        <v>393.38401152679171</v>
      </c>
      <c r="G161" s="16">
        <v>2791.4850951746112</v>
      </c>
      <c r="H161" s="16">
        <v>15910.004663368805</v>
      </c>
      <c r="I161" s="16">
        <v>14098.733493408927</v>
      </c>
      <c r="J161" s="16">
        <v>504.0731077779281</v>
      </c>
      <c r="K161" s="16">
        <v>236.43358390529818</v>
      </c>
      <c r="L161" s="16">
        <v>2898.9836213429876</v>
      </c>
      <c r="M161" s="16">
        <v>6801.4728852424751</v>
      </c>
      <c r="N161" s="16">
        <v>9890.9587554901609</v>
      </c>
      <c r="O161" s="16">
        <v>14357.361369671282</v>
      </c>
    </row>
    <row r="162" spans="1:15" hidden="1">
      <c r="A162" s="15" t="str">
        <f>INDEX('R1. Scenario specifications'!$C$11:$C$49,MATCH($B162,'R1. Scenario specifications'!$A$11:$A$49,0))</f>
        <v>Current 1.5DS, 2020 start, 'Expect the Unexpected' but with cheap renewables</v>
      </c>
      <c r="B162" s="15" t="s">
        <v>39</v>
      </c>
      <c r="C162" s="15" t="s">
        <v>100</v>
      </c>
      <c r="D162" s="15" t="s">
        <v>323</v>
      </c>
      <c r="E162" s="16">
        <v>0</v>
      </c>
      <c r="F162" s="16">
        <v>0</v>
      </c>
      <c r="G162" s="16">
        <v>12.64245083884847</v>
      </c>
      <c r="H162" s="16">
        <v>426.29151127857779</v>
      </c>
      <c r="I162" s="16">
        <v>10736.277779871256</v>
      </c>
      <c r="J162" s="16">
        <v>28757.326594549049</v>
      </c>
      <c r="K162" s="16">
        <v>56072.394336107216</v>
      </c>
      <c r="L162" s="16">
        <v>9426.2713067637305</v>
      </c>
      <c r="M162" s="16">
        <v>4780.2326868454838</v>
      </c>
      <c r="N162" s="16">
        <v>233.95591220626881</v>
      </c>
      <c r="O162" s="16">
        <v>0</v>
      </c>
    </row>
    <row r="163" spans="1:15" hidden="1">
      <c r="A163" s="15" t="str">
        <f>INDEX('R1. Scenario specifications'!$C$11:$C$49,MATCH($B163,'R1. Scenario specifications'!$A$11:$A$49,0))</f>
        <v>Current 1.5DS, 2020 start, 'Expect the Unexpected' but with cheap renewables</v>
      </c>
      <c r="B163" s="15" t="s">
        <v>39</v>
      </c>
      <c r="C163" s="15" t="s">
        <v>91</v>
      </c>
      <c r="D163" s="15" t="s">
        <v>324</v>
      </c>
      <c r="E163" s="16">
        <v>31907.353716502468</v>
      </c>
      <c r="F163" s="16">
        <v>41771.171863991265</v>
      </c>
      <c r="G163" s="16">
        <v>30912.037072879786</v>
      </c>
      <c r="H163" s="16">
        <v>0</v>
      </c>
      <c r="I163" s="16">
        <v>0</v>
      </c>
      <c r="J163" s="16">
        <v>0</v>
      </c>
      <c r="K163" s="16">
        <v>0</v>
      </c>
      <c r="L163" s="16">
        <v>17693.649064682468</v>
      </c>
      <c r="M163" s="16">
        <v>29372.862082835454</v>
      </c>
      <c r="N163" s="16">
        <v>44821.811114279015</v>
      </c>
      <c r="O163" s="16">
        <v>42885.5732048832</v>
      </c>
    </row>
    <row r="164" spans="1:15" hidden="1">
      <c r="A164" s="15" t="str">
        <f>INDEX('R1. Scenario specifications'!$C$11:$C$49,MATCH($B164,'R1. Scenario specifications'!$A$11:$A$49,0))</f>
        <v>Current 1.5DS, 2020 start, 'Expect the Unexpected' but with cheap renewables</v>
      </c>
      <c r="B164" s="15" t="s">
        <v>39</v>
      </c>
      <c r="C164" s="15" t="s">
        <v>92</v>
      </c>
      <c r="D164" s="15" t="s">
        <v>325</v>
      </c>
      <c r="E164" s="16">
        <v>15356.70983058755</v>
      </c>
      <c r="F164" s="16">
        <v>15742.568461825409</v>
      </c>
      <c r="G164" s="16">
        <v>25084.385544574274</v>
      </c>
      <c r="H164" s="16">
        <v>29653.151789561241</v>
      </c>
      <c r="I164" s="16">
        <v>2854.3952507228782</v>
      </c>
      <c r="J164" s="16">
        <v>0</v>
      </c>
      <c r="K164" s="16">
        <v>0</v>
      </c>
      <c r="L164" s="16">
        <v>609.15233075555329</v>
      </c>
      <c r="M164" s="16">
        <v>2714.75809131387</v>
      </c>
      <c r="N164" s="16">
        <v>3088.1263494969799</v>
      </c>
      <c r="O164" s="16">
        <v>3004.949707725244</v>
      </c>
    </row>
    <row r="165" spans="1:15" hidden="1">
      <c r="A165" s="15" t="str">
        <f>INDEX('R1. Scenario specifications'!$C$11:$C$49,MATCH($B165,'R1. Scenario specifications'!$A$11:$A$49,0))</f>
        <v>Current 1.5DS, 2020 start, 'Expect the Unexpected' but with cheap renewables</v>
      </c>
      <c r="B165" s="15" t="s">
        <v>39</v>
      </c>
      <c r="C165" s="15" t="s">
        <v>101</v>
      </c>
      <c r="D165" s="15" t="s">
        <v>325</v>
      </c>
      <c r="E165" s="16">
        <v>0</v>
      </c>
      <c r="F165" s="16">
        <v>0</v>
      </c>
      <c r="G165" s="16">
        <v>0</v>
      </c>
      <c r="H165" s="16">
        <v>77.894783656721856</v>
      </c>
      <c r="I165" s="16">
        <v>5439.0596914789139</v>
      </c>
      <c r="J165" s="16">
        <v>45970.876605978723</v>
      </c>
      <c r="K165" s="16">
        <v>36286.966139495838</v>
      </c>
      <c r="L165" s="16">
        <v>1538.4233713360454</v>
      </c>
      <c r="M165" s="16">
        <v>981.43648809732872</v>
      </c>
      <c r="N165" s="16">
        <v>0</v>
      </c>
      <c r="O165" s="16">
        <v>0</v>
      </c>
    </row>
    <row r="166" spans="1:15" hidden="1">
      <c r="A166" s="15" t="str">
        <f>INDEX('R1. Scenario specifications'!$C$11:$C$49,MATCH($B166,'R1. Scenario specifications'!$A$11:$A$49,0))</f>
        <v>Current 1.5DS, 2020 start, 'Expect the Unexpected' but with cheap renewables</v>
      </c>
      <c r="B166" s="15" t="s">
        <v>39</v>
      </c>
      <c r="C166" s="15" t="s">
        <v>93</v>
      </c>
      <c r="D166" s="15" t="s">
        <v>328</v>
      </c>
      <c r="E166" s="16">
        <v>202.44802165440652</v>
      </c>
      <c r="F166" s="16">
        <v>194.35225063586262</v>
      </c>
      <c r="G166" s="16">
        <v>2645.5328853181913</v>
      </c>
      <c r="H166" s="16">
        <v>6904.2848796538019</v>
      </c>
      <c r="I166" s="16">
        <v>22715.795188783672</v>
      </c>
      <c r="J166" s="16">
        <v>30503.221214288704</v>
      </c>
      <c r="K166" s="16">
        <v>28443.909654268155</v>
      </c>
      <c r="L166" s="16">
        <v>24321.226806147482</v>
      </c>
      <c r="M166" s="16">
        <v>13144.330492303958</v>
      </c>
      <c r="N166" s="16">
        <v>5899.7883770306426</v>
      </c>
      <c r="O166" s="16">
        <v>6138.0575532323301</v>
      </c>
    </row>
    <row r="167" spans="1:15" hidden="1">
      <c r="A167" s="15" t="str">
        <f>INDEX('R1. Scenario specifications'!$C$11:$C$49,MATCH($B167,'R1. Scenario specifications'!$A$11:$A$49,0))</f>
        <v>Current 1.5DS, 2020 start, 'Expect the Unexpected' but with cheap renewables</v>
      </c>
      <c r="B167" s="15" t="s">
        <v>39</v>
      </c>
      <c r="C167" s="15" t="s">
        <v>94</v>
      </c>
      <c r="D167" s="15" t="s">
        <v>326</v>
      </c>
      <c r="E167" s="16">
        <v>10255.125599999994</v>
      </c>
      <c r="F167" s="16">
        <v>10321.403904396513</v>
      </c>
      <c r="G167" s="16">
        <v>15046.128506439683</v>
      </c>
      <c r="H167" s="16">
        <v>18483.613538188383</v>
      </c>
      <c r="I167" s="16">
        <v>28179.238444824983</v>
      </c>
      <c r="J167" s="16">
        <v>34406.350944193793</v>
      </c>
      <c r="K167" s="16">
        <v>34514.285694312755</v>
      </c>
      <c r="L167" s="16">
        <v>33148.843500846182</v>
      </c>
      <c r="M167" s="16">
        <v>32675.593517929181</v>
      </c>
      <c r="N167" s="16">
        <v>31854.597876669501</v>
      </c>
      <c r="O167" s="16">
        <v>31691.18440786286</v>
      </c>
    </row>
    <row r="168" spans="1:15" hidden="1">
      <c r="A168" s="15" t="str">
        <f>INDEX('R1. Scenario specifications'!$C$11:$C$49,MATCH($B168,'R1. Scenario specifications'!$A$11:$A$49,0))</f>
        <v>Current 1.5DS, 2020 start, 'Expect the Unexpected' but with cheap renewables</v>
      </c>
      <c r="B168" s="15" t="s">
        <v>39</v>
      </c>
      <c r="C168" s="15" t="s">
        <v>95</v>
      </c>
      <c r="D168" s="15" t="s">
        <v>327</v>
      </c>
      <c r="E168" s="16">
        <v>9499.4101148835834</v>
      </c>
      <c r="F168" s="16">
        <v>9854.7685931259111</v>
      </c>
      <c r="G168" s="16">
        <v>13753.197500000004</v>
      </c>
      <c r="H168" s="16">
        <v>14535.942003330641</v>
      </c>
      <c r="I168" s="16">
        <v>18053.723809440915</v>
      </c>
      <c r="J168" s="16">
        <v>24700.603171156818</v>
      </c>
      <c r="K168" s="16">
        <v>25978.888913501287</v>
      </c>
      <c r="L168" s="16">
        <v>25716.242752994949</v>
      </c>
      <c r="M168" s="16">
        <v>23870.183044818525</v>
      </c>
      <c r="N168" s="16">
        <v>22949.497191468927</v>
      </c>
      <c r="O168" s="16">
        <v>23679.924999999985</v>
      </c>
    </row>
    <row r="169" spans="1:15" hidden="1">
      <c r="A169" s="15" t="str">
        <f>INDEX('R1. Scenario specifications'!$C$11:$C$49,MATCH($B169,'R1. Scenario specifications'!$A$11:$A$49,0))</f>
        <v>Current 1.5DS, 2020 start, 'Expect the Unexpected' but with cheap renewables</v>
      </c>
      <c r="B169" s="15" t="s">
        <v>39</v>
      </c>
      <c r="C169" s="15" t="s">
        <v>96</v>
      </c>
      <c r="D169" s="15" t="s">
        <v>328</v>
      </c>
      <c r="E169" s="16">
        <v>2399.8978710981601</v>
      </c>
      <c r="F169" s="16">
        <v>2377.1799634659033</v>
      </c>
      <c r="G169" s="16">
        <v>2340.7177816542926</v>
      </c>
      <c r="H169" s="16">
        <v>1503.8223551611868</v>
      </c>
      <c r="I169" s="16">
        <v>67.922332266666302</v>
      </c>
      <c r="J169" s="16">
        <v>0</v>
      </c>
      <c r="K169" s="16">
        <v>0</v>
      </c>
      <c r="L169" s="16">
        <v>0</v>
      </c>
      <c r="M169" s="16">
        <v>0</v>
      </c>
      <c r="N169" s="16">
        <v>0</v>
      </c>
      <c r="O169" s="16">
        <v>0</v>
      </c>
    </row>
    <row r="170" spans="1:15" hidden="1">
      <c r="A170" s="15" t="str">
        <f>INDEX('R1. Scenario specifications'!$C$11:$C$49,MATCH($B170,'R1. Scenario specifications'!$A$11:$A$49,0))</f>
        <v>Current 1.5DS, 2020 start, 'Expect the Unexpected' but with cheap renewables</v>
      </c>
      <c r="B170" s="15" t="s">
        <v>39</v>
      </c>
      <c r="C170" s="15" t="s">
        <v>97</v>
      </c>
      <c r="D170" s="15" t="s">
        <v>329</v>
      </c>
      <c r="E170" s="16">
        <v>67.937052631788802</v>
      </c>
      <c r="F170" s="16">
        <v>458.66984800047192</v>
      </c>
      <c r="G170" s="16">
        <v>693.78720690324985</v>
      </c>
      <c r="H170" s="16">
        <v>3328.5376653982075</v>
      </c>
      <c r="I170" s="16">
        <v>13839.837786777996</v>
      </c>
      <c r="J170" s="16">
        <v>38924.413670787399</v>
      </c>
      <c r="K170" s="16">
        <v>44264.533313751948</v>
      </c>
      <c r="L170" s="16">
        <v>39239.305607603848</v>
      </c>
      <c r="M170" s="16">
        <v>43537.329521790612</v>
      </c>
      <c r="N170" s="16">
        <v>45096.498414254376</v>
      </c>
      <c r="O170" s="16">
        <v>46334.647203007429</v>
      </c>
    </row>
    <row r="171" spans="1:15" hidden="1">
      <c r="A171" s="15" t="str">
        <f>INDEX('R1. Scenario specifications'!$C$11:$C$49,MATCH($B171,'R1. Scenario specifications'!$A$11:$A$49,0))</f>
        <v>Current 1.5DS, 2020 start, 'Expect the Unexpected' but with cheap renewables</v>
      </c>
      <c r="B171" s="15" t="s">
        <v>39</v>
      </c>
      <c r="C171" s="15" t="s">
        <v>98</v>
      </c>
      <c r="D171" s="15" t="s">
        <v>329</v>
      </c>
      <c r="E171" s="16">
        <v>0.68787021919935687</v>
      </c>
      <c r="F171" s="16">
        <v>0.6257617671977489</v>
      </c>
      <c r="G171" s="16">
        <v>0.52638824399517514</v>
      </c>
      <c r="H171" s="16">
        <v>0.35092549599678308</v>
      </c>
      <c r="I171" s="16">
        <v>0.17546274799839173</v>
      </c>
      <c r="J171" s="16">
        <v>0</v>
      </c>
      <c r="K171" s="16">
        <v>0</v>
      </c>
      <c r="L171" s="16">
        <v>0</v>
      </c>
      <c r="M171" s="16">
        <v>0</v>
      </c>
      <c r="N171" s="16">
        <v>0</v>
      </c>
      <c r="O171" s="16">
        <v>0</v>
      </c>
    </row>
    <row r="172" spans="1:15" hidden="1">
      <c r="A172" s="15" t="str">
        <f>INDEX('R1. Scenario specifications'!$C$11:$C$49,MATCH($B172,'R1. Scenario specifications'!$A$11:$A$49,0))</f>
        <v>Current 1.5DS, 2020 start, 'Expect the Unexpected' but with cheap renewables</v>
      </c>
      <c r="B172" s="15" t="s">
        <v>39</v>
      </c>
      <c r="C172" s="15" t="s">
        <v>103</v>
      </c>
      <c r="D172" s="15" t="s">
        <v>328</v>
      </c>
      <c r="E172" s="16">
        <v>1.963099940637433</v>
      </c>
      <c r="F172" s="16">
        <v>1.7858497922310177</v>
      </c>
      <c r="G172" s="16">
        <v>1.5022495547807515</v>
      </c>
      <c r="H172" s="16">
        <v>1.0014997031871673</v>
      </c>
      <c r="I172" s="16">
        <v>0.50074985159358421</v>
      </c>
      <c r="J172" s="16">
        <v>0</v>
      </c>
      <c r="K172" s="16">
        <v>0</v>
      </c>
      <c r="L172" s="16">
        <v>0</v>
      </c>
      <c r="M172" s="16">
        <v>0</v>
      </c>
      <c r="N172" s="16">
        <v>0</v>
      </c>
      <c r="O172" s="16">
        <v>0</v>
      </c>
    </row>
    <row r="173" spans="1:15" hidden="1">
      <c r="A173" s="15" t="str">
        <f>INDEX('R1. Scenario specifications'!$C$11:$C$49,MATCH($B173,'R1. Scenario specifications'!$A$11:$A$49,0))</f>
        <v>Current 1.5DS, 2020 start, 'Expect the Unexpected' but with cheap renewables</v>
      </c>
      <c r="B173" s="15" t="s">
        <v>39</v>
      </c>
      <c r="C173" s="15" t="s">
        <v>99</v>
      </c>
      <c r="D173" s="15" t="s">
        <v>330</v>
      </c>
      <c r="E173" s="16">
        <v>1519.4654125857255</v>
      </c>
      <c r="F173" s="16">
        <v>1704.941889708542</v>
      </c>
      <c r="G173" s="16">
        <v>2685.612804370011</v>
      </c>
      <c r="H173" s="16">
        <v>13079.481396517069</v>
      </c>
      <c r="I173" s="16">
        <v>23739.08019392264</v>
      </c>
      <c r="J173" s="16">
        <v>55308.86388223122</v>
      </c>
      <c r="K173" s="16">
        <v>73029.588523423692</v>
      </c>
      <c r="L173" s="16">
        <v>61990.234042716394</v>
      </c>
      <c r="M173" s="16">
        <v>68719.975936201023</v>
      </c>
      <c r="N173" s="16">
        <v>79860.829656307484</v>
      </c>
      <c r="O173" s="16">
        <v>91856.977600132901</v>
      </c>
    </row>
    <row r="174" spans="1:15" hidden="1">
      <c r="A174" s="15" t="str">
        <f>INDEX('R1. Scenario specifications'!$C$11:$C$49,MATCH($B174,'R1. Scenario specifications'!$A$11:$A$49,0))</f>
        <v>Current 1.5DS, 2030 start, 'Expect the Unexpected' but with cheap renewables</v>
      </c>
      <c r="B174" s="15" t="s">
        <v>40</v>
      </c>
      <c r="C174" s="15" t="s">
        <v>90</v>
      </c>
      <c r="D174" s="15" t="s">
        <v>323</v>
      </c>
      <c r="E174" s="16">
        <v>225.44707509197985</v>
      </c>
      <c r="F174" s="16">
        <v>393.38401152679171</v>
      </c>
      <c r="G174" s="16">
        <v>2791.4850951746112</v>
      </c>
      <c r="H174" s="16">
        <v>12402.100891401458</v>
      </c>
      <c r="I174" s="16">
        <v>22165.627806814056</v>
      </c>
      <c r="J174" s="16">
        <v>740.87761725461917</v>
      </c>
      <c r="K174" s="16">
        <v>346.27181427504183</v>
      </c>
      <c r="L174" s="16">
        <v>1934.158356441158</v>
      </c>
      <c r="M174" s="16">
        <v>6360.3523669022406</v>
      </c>
      <c r="N174" s="16">
        <v>9999.7964795246717</v>
      </c>
      <c r="O174" s="16">
        <v>14400.599027359513</v>
      </c>
    </row>
    <row r="175" spans="1:15" hidden="1">
      <c r="A175" s="15" t="str">
        <f>INDEX('R1. Scenario specifications'!$C$11:$C$49,MATCH($B175,'R1. Scenario specifications'!$A$11:$A$49,0))</f>
        <v>Current 1.5DS, 2030 start, 'Expect the Unexpected' but with cheap renewables</v>
      </c>
      <c r="B175" s="15" t="s">
        <v>40</v>
      </c>
      <c r="C175" s="15" t="s">
        <v>100</v>
      </c>
      <c r="D175" s="15" t="s">
        <v>323</v>
      </c>
      <c r="E175" s="16">
        <v>0</v>
      </c>
      <c r="F175" s="16">
        <v>0</v>
      </c>
      <c r="G175" s="16">
        <v>12.64245083884847</v>
      </c>
      <c r="H175" s="16">
        <v>43.358115047299293</v>
      </c>
      <c r="I175" s="16">
        <v>520.4456627943747</v>
      </c>
      <c r="J175" s="16">
        <v>26048.183965235625</v>
      </c>
      <c r="K175" s="16">
        <v>52676.076597851294</v>
      </c>
      <c r="L175" s="16">
        <v>8639.1002136627303</v>
      </c>
      <c r="M175" s="16">
        <v>9322.513401855942</v>
      </c>
      <c r="N175" s="16">
        <v>2762.1841716047747</v>
      </c>
      <c r="O175" s="16">
        <v>0</v>
      </c>
    </row>
    <row r="176" spans="1:15" hidden="1">
      <c r="A176" s="15" t="str">
        <f>INDEX('R1. Scenario specifications'!$C$11:$C$49,MATCH($B176,'R1. Scenario specifications'!$A$11:$A$49,0))</f>
        <v>Current 1.5DS, 2030 start, 'Expect the Unexpected' but with cheap renewables</v>
      </c>
      <c r="B176" s="15" t="s">
        <v>40</v>
      </c>
      <c r="C176" s="15" t="s">
        <v>91</v>
      </c>
      <c r="D176" s="15" t="s">
        <v>324</v>
      </c>
      <c r="E176" s="16">
        <v>31907.353716502468</v>
      </c>
      <c r="F176" s="16">
        <v>41771.171863991265</v>
      </c>
      <c r="G176" s="16">
        <v>30912.037072879786</v>
      </c>
      <c r="H176" s="16">
        <v>32017.753864272512</v>
      </c>
      <c r="I176" s="16">
        <v>0</v>
      </c>
      <c r="J176" s="16">
        <v>0</v>
      </c>
      <c r="K176" s="16">
        <v>0</v>
      </c>
      <c r="L176" s="16">
        <v>4965.2750947758032</v>
      </c>
      <c r="M176" s="16">
        <v>21969.627083918669</v>
      </c>
      <c r="N176" s="16">
        <v>41573.251163492794</v>
      </c>
      <c r="O176" s="16">
        <v>46163.932839674308</v>
      </c>
    </row>
    <row r="177" spans="1:15" hidden="1">
      <c r="A177" s="15" t="str">
        <f>INDEX('R1. Scenario specifications'!$C$11:$C$49,MATCH($B177,'R1. Scenario specifications'!$A$11:$A$49,0))</f>
        <v>Current 1.5DS, 2030 start, 'Expect the Unexpected' but with cheap renewables</v>
      </c>
      <c r="B177" s="15" t="s">
        <v>40</v>
      </c>
      <c r="C177" s="15" t="s">
        <v>92</v>
      </c>
      <c r="D177" s="15" t="s">
        <v>325</v>
      </c>
      <c r="E177" s="16">
        <v>15356.70983058755</v>
      </c>
      <c r="F177" s="16">
        <v>15742.568461825409</v>
      </c>
      <c r="G177" s="16">
        <v>25084.385544574274</v>
      </c>
      <c r="H177" s="16">
        <v>20967.050611628132</v>
      </c>
      <c r="I177" s="16">
        <v>0</v>
      </c>
      <c r="J177" s="16">
        <v>0</v>
      </c>
      <c r="K177" s="16">
        <v>91.413379822584702</v>
      </c>
      <c r="L177" s="16">
        <v>471.6017654924957</v>
      </c>
      <c r="M177" s="16">
        <v>2012.0149606873802</v>
      </c>
      <c r="N177" s="16">
        <v>4206.3246964781338</v>
      </c>
      <c r="O177" s="16">
        <v>3464.1067650040618</v>
      </c>
    </row>
    <row r="178" spans="1:15" hidden="1">
      <c r="A178" s="15" t="str">
        <f>INDEX('R1. Scenario specifications'!$C$11:$C$49,MATCH($B178,'R1. Scenario specifications'!$A$11:$A$49,0))</f>
        <v>Current 1.5DS, 2030 start, 'Expect the Unexpected' but with cheap renewables</v>
      </c>
      <c r="B178" s="15" t="s">
        <v>40</v>
      </c>
      <c r="C178" s="15" t="s">
        <v>101</v>
      </c>
      <c r="D178" s="15" t="s">
        <v>325</v>
      </c>
      <c r="E178" s="16">
        <v>0</v>
      </c>
      <c r="F178" s="16">
        <v>0</v>
      </c>
      <c r="G178" s="16">
        <v>0</v>
      </c>
      <c r="H178" s="16">
        <v>1.600615847705251</v>
      </c>
      <c r="I178" s="16">
        <v>183.83452040110481</v>
      </c>
      <c r="J178" s="16">
        <v>1282.4673650480981</v>
      </c>
      <c r="K178" s="16">
        <v>1231.8279483490048</v>
      </c>
      <c r="L178" s="16">
        <v>0</v>
      </c>
      <c r="M178" s="16">
        <v>0</v>
      </c>
      <c r="N178" s="16">
        <v>0</v>
      </c>
      <c r="O178" s="16">
        <v>0</v>
      </c>
    </row>
    <row r="179" spans="1:15" hidden="1">
      <c r="A179" s="15" t="str">
        <f>INDEX('R1. Scenario specifications'!$C$11:$C$49,MATCH($B179,'R1. Scenario specifications'!$A$11:$A$49,0))</f>
        <v>Current 1.5DS, 2030 start, 'Expect the Unexpected' but with cheap renewables</v>
      </c>
      <c r="B179" s="15" t="s">
        <v>40</v>
      </c>
      <c r="C179" s="15" t="s">
        <v>93</v>
      </c>
      <c r="D179" s="15" t="s">
        <v>328</v>
      </c>
      <c r="E179" s="16">
        <v>202.44802165440652</v>
      </c>
      <c r="F179" s="16">
        <v>194.35225063586262</v>
      </c>
      <c r="G179" s="16">
        <v>2645.5328853181913</v>
      </c>
      <c r="H179" s="16">
        <v>4067.9496677967581</v>
      </c>
      <c r="I179" s="16">
        <v>48100.890415276961</v>
      </c>
      <c r="J179" s="16">
        <v>67921.387724428176</v>
      </c>
      <c r="K179" s="16">
        <v>65299.765280592124</v>
      </c>
      <c r="L179" s="16">
        <v>63728.731929522532</v>
      </c>
      <c r="M179" s="16">
        <v>22879.905810504089</v>
      </c>
      <c r="N179" s="16">
        <v>6355.9104873436818</v>
      </c>
      <c r="O179" s="16">
        <v>6560.6717309913347</v>
      </c>
    </row>
    <row r="180" spans="1:15" hidden="1">
      <c r="A180" s="15" t="str">
        <f>INDEX('R1. Scenario specifications'!$C$11:$C$49,MATCH($B180,'R1. Scenario specifications'!$A$11:$A$49,0))</f>
        <v>Current 1.5DS, 2030 start, 'Expect the Unexpected' but with cheap renewables</v>
      </c>
      <c r="B180" s="15" t="s">
        <v>40</v>
      </c>
      <c r="C180" s="15" t="s">
        <v>94</v>
      </c>
      <c r="D180" s="15" t="s">
        <v>326</v>
      </c>
      <c r="E180" s="16">
        <v>10255.125599999994</v>
      </c>
      <c r="F180" s="16">
        <v>10321.403904396513</v>
      </c>
      <c r="G180" s="16">
        <v>15046.128506439683</v>
      </c>
      <c r="H180" s="16">
        <v>18058.412055558576</v>
      </c>
      <c r="I180" s="16">
        <v>23351.712663561375</v>
      </c>
      <c r="J180" s="16">
        <v>34255.949043460212</v>
      </c>
      <c r="K180" s="16">
        <v>34607.173480035999</v>
      </c>
      <c r="L180" s="16">
        <v>33143.581927733234</v>
      </c>
      <c r="M180" s="16">
        <v>34176.004354581491</v>
      </c>
      <c r="N180" s="16">
        <v>33639.271396666605</v>
      </c>
      <c r="O180" s="16">
        <v>33170.712250576849</v>
      </c>
    </row>
    <row r="181" spans="1:15" hidden="1">
      <c r="A181" s="15" t="str">
        <f>INDEX('R1. Scenario specifications'!$C$11:$C$49,MATCH($B181,'R1. Scenario specifications'!$A$11:$A$49,0))</f>
        <v>Current 1.5DS, 2030 start, 'Expect the Unexpected' but with cheap renewables</v>
      </c>
      <c r="B181" s="15" t="s">
        <v>40</v>
      </c>
      <c r="C181" s="15" t="s">
        <v>95</v>
      </c>
      <c r="D181" s="15" t="s">
        <v>327</v>
      </c>
      <c r="E181" s="16">
        <v>9499.4101148835834</v>
      </c>
      <c r="F181" s="16">
        <v>9854.7685931259111</v>
      </c>
      <c r="G181" s="16">
        <v>13753.197500000004</v>
      </c>
      <c r="H181" s="16">
        <v>14535.942003330641</v>
      </c>
      <c r="I181" s="16">
        <v>17596.615000000005</v>
      </c>
      <c r="J181" s="16">
        <v>24158.163908662522</v>
      </c>
      <c r="K181" s="16">
        <v>25723.080846704688</v>
      </c>
      <c r="L181" s="16">
        <v>24557.820424928061</v>
      </c>
      <c r="M181" s="16">
        <v>25935.327926658407</v>
      </c>
      <c r="N181" s="16">
        <v>22949.497191468927</v>
      </c>
      <c r="O181" s="16">
        <v>23679.924999999985</v>
      </c>
    </row>
    <row r="182" spans="1:15" hidden="1">
      <c r="A182" s="15" t="str">
        <f>INDEX('R1. Scenario specifications'!$C$11:$C$49,MATCH($B182,'R1. Scenario specifications'!$A$11:$A$49,0))</f>
        <v>Current 1.5DS, 2030 start, 'Expect the Unexpected' but with cheap renewables</v>
      </c>
      <c r="B182" s="15" t="s">
        <v>40</v>
      </c>
      <c r="C182" s="15" t="s">
        <v>96</v>
      </c>
      <c r="D182" s="15" t="s">
        <v>328</v>
      </c>
      <c r="E182" s="16">
        <v>2399.8978710981601</v>
      </c>
      <c r="F182" s="16">
        <v>2377.1799634659033</v>
      </c>
      <c r="G182" s="16">
        <v>2340.7177816542926</v>
      </c>
      <c r="H182" s="16">
        <v>1536.9371168091875</v>
      </c>
      <c r="I182" s="16">
        <v>67.922332266666302</v>
      </c>
      <c r="J182" s="16">
        <v>0</v>
      </c>
      <c r="K182" s="16">
        <v>0</v>
      </c>
      <c r="L182" s="16">
        <v>0</v>
      </c>
      <c r="M182" s="16">
        <v>0</v>
      </c>
      <c r="N182" s="16">
        <v>0</v>
      </c>
      <c r="O182" s="16">
        <v>0</v>
      </c>
    </row>
    <row r="183" spans="1:15" hidden="1">
      <c r="A183" s="15" t="str">
        <f>INDEX('R1. Scenario specifications'!$C$11:$C$49,MATCH($B183,'R1. Scenario specifications'!$A$11:$A$49,0))</f>
        <v>Current 1.5DS, 2030 start, 'Expect the Unexpected' but with cheap renewables</v>
      </c>
      <c r="B183" s="15" t="s">
        <v>40</v>
      </c>
      <c r="C183" s="15" t="s">
        <v>97</v>
      </c>
      <c r="D183" s="15" t="s">
        <v>329</v>
      </c>
      <c r="E183" s="16">
        <v>67.937052631788802</v>
      </c>
      <c r="F183" s="16">
        <v>458.66984800047192</v>
      </c>
      <c r="G183" s="16">
        <v>693.78720690324985</v>
      </c>
      <c r="H183" s="16">
        <v>802.9032460938497</v>
      </c>
      <c r="I183" s="16">
        <v>3855.0033860549293</v>
      </c>
      <c r="J183" s="16">
        <v>17375.71501987298</v>
      </c>
      <c r="K183" s="16">
        <v>28861.955427486449</v>
      </c>
      <c r="L183" s="16">
        <v>29135.483581578577</v>
      </c>
      <c r="M183" s="16">
        <v>31468.790995368916</v>
      </c>
      <c r="N183" s="16">
        <v>34790.070445168523</v>
      </c>
      <c r="O183" s="16">
        <v>34809.934004600509</v>
      </c>
    </row>
    <row r="184" spans="1:15" hidden="1">
      <c r="A184" s="15" t="str">
        <f>INDEX('R1. Scenario specifications'!$C$11:$C$49,MATCH($B184,'R1. Scenario specifications'!$A$11:$A$49,0))</f>
        <v>Current 1.5DS, 2030 start, 'Expect the Unexpected' but with cheap renewables</v>
      </c>
      <c r="B184" s="15" t="s">
        <v>40</v>
      </c>
      <c r="C184" s="15" t="s">
        <v>98</v>
      </c>
      <c r="D184" s="15" t="s">
        <v>329</v>
      </c>
      <c r="E184" s="16">
        <v>0.68787021919935687</v>
      </c>
      <c r="F184" s="16">
        <v>0.6257617671977489</v>
      </c>
      <c r="G184" s="16">
        <v>0.52638824399517514</v>
      </c>
      <c r="H184" s="16">
        <v>0.35092549599678308</v>
      </c>
      <c r="I184" s="16">
        <v>0.17546274799839182</v>
      </c>
      <c r="J184" s="16">
        <v>0</v>
      </c>
      <c r="K184" s="16">
        <v>0</v>
      </c>
      <c r="L184" s="16">
        <v>0</v>
      </c>
      <c r="M184" s="16">
        <v>0</v>
      </c>
      <c r="N184" s="16">
        <v>0</v>
      </c>
      <c r="O184" s="16">
        <v>0</v>
      </c>
    </row>
    <row r="185" spans="1:15" hidden="1">
      <c r="A185" s="15" t="str">
        <f>INDEX('R1. Scenario specifications'!$C$11:$C$49,MATCH($B185,'R1. Scenario specifications'!$A$11:$A$49,0))</f>
        <v>Current 1.5DS, 2030 start, 'Expect the Unexpected' but with cheap renewables</v>
      </c>
      <c r="B185" s="15" t="s">
        <v>40</v>
      </c>
      <c r="C185" s="15" t="s">
        <v>103</v>
      </c>
      <c r="D185" s="15" t="s">
        <v>328</v>
      </c>
      <c r="E185" s="16">
        <v>1.963099940637433</v>
      </c>
      <c r="F185" s="16">
        <v>1.7858497922310177</v>
      </c>
      <c r="G185" s="16">
        <v>1.5022495547807515</v>
      </c>
      <c r="H185" s="16">
        <v>1.0014997031871673</v>
      </c>
      <c r="I185" s="16">
        <v>0.50074985159358421</v>
      </c>
      <c r="J185" s="16">
        <v>0</v>
      </c>
      <c r="K185" s="16">
        <v>0</v>
      </c>
      <c r="L185" s="16">
        <v>0</v>
      </c>
      <c r="M185" s="16">
        <v>0</v>
      </c>
      <c r="N185" s="16">
        <v>0</v>
      </c>
      <c r="O185" s="16">
        <v>0</v>
      </c>
    </row>
    <row r="186" spans="1:15" hidden="1">
      <c r="A186" s="15" t="str">
        <f>INDEX('R1. Scenario specifications'!$C$11:$C$49,MATCH($B186,'R1. Scenario specifications'!$A$11:$A$49,0))</f>
        <v>Current 1.5DS, 2030 start, 'Expect the Unexpected' but with cheap renewables</v>
      </c>
      <c r="B186" s="15" t="s">
        <v>40</v>
      </c>
      <c r="C186" s="15" t="s">
        <v>99</v>
      </c>
      <c r="D186" s="15" t="s">
        <v>330</v>
      </c>
      <c r="E186" s="16">
        <v>1519.4654125857255</v>
      </c>
      <c r="F186" s="16">
        <v>1704.941889708542</v>
      </c>
      <c r="G186" s="16">
        <v>2685.612804370011</v>
      </c>
      <c r="H186" s="16">
        <v>4391.5029871186434</v>
      </c>
      <c r="I186" s="16">
        <v>20587.248288289367</v>
      </c>
      <c r="J186" s="16">
        <v>37673.055286762428</v>
      </c>
      <c r="K186" s="16">
        <v>60859.559332405028</v>
      </c>
      <c r="L186" s="16">
        <v>56081.117872524002</v>
      </c>
      <c r="M186" s="16">
        <v>64079.842537791017</v>
      </c>
      <c r="N186" s="16">
        <v>75738.463799229925</v>
      </c>
      <c r="O186" s="16">
        <v>87289.438975710291</v>
      </c>
    </row>
    <row r="187" spans="1:15" hidden="1">
      <c r="A187" s="15" t="str">
        <f>INDEX('R1. Scenario specifications'!$C$11:$C$49,MATCH($B187,'R1. Scenario specifications'!$A$11:$A$49,0))</f>
        <v>Current 1.5DS, 2020 start, 'Expect the Unexpected' but with cheap CCS</v>
      </c>
      <c r="B187" s="15" t="s">
        <v>41</v>
      </c>
      <c r="C187" s="15" t="s">
        <v>90</v>
      </c>
      <c r="D187" s="15" t="s">
        <v>323</v>
      </c>
      <c r="E187" s="16">
        <v>225.44707509197985</v>
      </c>
      <c r="F187" s="16">
        <v>393.38401152679171</v>
      </c>
      <c r="G187" s="16">
        <v>2791.4850951746112</v>
      </c>
      <c r="H187" s="16">
        <v>16019.229806868032</v>
      </c>
      <c r="I187" s="16">
        <v>13997.146420336352</v>
      </c>
      <c r="J187" s="16">
        <v>589.72923662456049</v>
      </c>
      <c r="K187" s="16">
        <v>468.64562452837288</v>
      </c>
      <c r="L187" s="16">
        <v>4568.4245885093333</v>
      </c>
      <c r="M187" s="16">
        <v>10652.006253106338</v>
      </c>
      <c r="N187" s="16">
        <v>13415.362010912993</v>
      </c>
      <c r="O187" s="16">
        <v>17303.688947462942</v>
      </c>
    </row>
    <row r="188" spans="1:15" hidden="1">
      <c r="A188" s="15" t="str">
        <f>INDEX('R1. Scenario specifications'!$C$11:$C$49,MATCH($B188,'R1. Scenario specifications'!$A$11:$A$49,0))</f>
        <v>Current 1.5DS, 2020 start, 'Expect the Unexpected' but with cheap CCS</v>
      </c>
      <c r="B188" s="15" t="s">
        <v>41</v>
      </c>
      <c r="C188" s="15" t="s">
        <v>100</v>
      </c>
      <c r="D188" s="15" t="s">
        <v>323</v>
      </c>
      <c r="E188" s="16">
        <v>0</v>
      </c>
      <c r="F188" s="16">
        <v>0</v>
      </c>
      <c r="G188" s="16">
        <v>12.64245083884847</v>
      </c>
      <c r="H188" s="16">
        <v>426.29151127857779</v>
      </c>
      <c r="I188" s="16">
        <v>10823.271915397143</v>
      </c>
      <c r="J188" s="16">
        <v>28757.355149864772</v>
      </c>
      <c r="K188" s="16">
        <v>55999.468362468229</v>
      </c>
      <c r="L188" s="16">
        <v>14222.085348637347</v>
      </c>
      <c r="M188" s="16">
        <v>7750.2731960793244</v>
      </c>
      <c r="N188" s="16">
        <v>29.16290347724377</v>
      </c>
      <c r="O188" s="16">
        <v>0</v>
      </c>
    </row>
    <row r="189" spans="1:15" hidden="1">
      <c r="A189" s="15" t="str">
        <f>INDEX('R1. Scenario specifications'!$C$11:$C$49,MATCH($B189,'R1. Scenario specifications'!$A$11:$A$49,0))</f>
        <v>Current 1.5DS, 2020 start, 'Expect the Unexpected' but with cheap CCS</v>
      </c>
      <c r="B189" s="15" t="s">
        <v>41</v>
      </c>
      <c r="C189" s="15" t="s">
        <v>91</v>
      </c>
      <c r="D189" s="15" t="s">
        <v>324</v>
      </c>
      <c r="E189" s="16">
        <v>31907.353716502468</v>
      </c>
      <c r="F189" s="16">
        <v>41771.171863991265</v>
      </c>
      <c r="G189" s="16">
        <v>30912.037072879786</v>
      </c>
      <c r="H189" s="16">
        <v>0</v>
      </c>
      <c r="I189" s="16">
        <v>0</v>
      </c>
      <c r="J189" s="16">
        <v>0</v>
      </c>
      <c r="K189" s="16">
        <v>0</v>
      </c>
      <c r="L189" s="16">
        <v>19925.123445495756</v>
      </c>
      <c r="M189" s="16">
        <v>37842.681904135694</v>
      </c>
      <c r="N189" s="16">
        <v>58044.877936632751</v>
      </c>
      <c r="O189" s="16">
        <v>57270.594192547709</v>
      </c>
    </row>
    <row r="190" spans="1:15" hidden="1">
      <c r="A190" s="15" t="str">
        <f>INDEX('R1. Scenario specifications'!$C$11:$C$49,MATCH($B190,'R1. Scenario specifications'!$A$11:$A$49,0))</f>
        <v>Current 1.5DS, 2020 start, 'Expect the Unexpected' but with cheap CCS</v>
      </c>
      <c r="B190" s="15" t="s">
        <v>41</v>
      </c>
      <c r="C190" s="15" t="s">
        <v>92</v>
      </c>
      <c r="D190" s="15" t="s">
        <v>325</v>
      </c>
      <c r="E190" s="16">
        <v>15356.70983058755</v>
      </c>
      <c r="F190" s="16">
        <v>15742.568461825409</v>
      </c>
      <c r="G190" s="16">
        <v>25084.385544574274</v>
      </c>
      <c r="H190" s="16">
        <v>29841.162898361621</v>
      </c>
      <c r="I190" s="16">
        <v>3027.9930049277482</v>
      </c>
      <c r="J190" s="16">
        <v>0</v>
      </c>
      <c r="K190" s="16">
        <v>93.892877560022697</v>
      </c>
      <c r="L190" s="16">
        <v>280.68021168652933</v>
      </c>
      <c r="M190" s="16">
        <v>1683.6246224304762</v>
      </c>
      <c r="N190" s="16">
        <v>2327.2471089953387</v>
      </c>
      <c r="O190" s="16">
        <v>2357.287408406175</v>
      </c>
    </row>
    <row r="191" spans="1:15" hidden="1">
      <c r="A191" s="15" t="str">
        <f>INDEX('R1. Scenario specifications'!$C$11:$C$49,MATCH($B191,'R1. Scenario specifications'!$A$11:$A$49,0))</f>
        <v>Current 1.5DS, 2020 start, 'Expect the Unexpected' but with cheap CCS</v>
      </c>
      <c r="B191" s="15" t="s">
        <v>41</v>
      </c>
      <c r="C191" s="15" t="s">
        <v>101</v>
      </c>
      <c r="D191" s="15" t="s">
        <v>325</v>
      </c>
      <c r="E191" s="16">
        <v>0</v>
      </c>
      <c r="F191" s="16">
        <v>0</v>
      </c>
      <c r="G191" s="16">
        <v>0</v>
      </c>
      <c r="H191" s="16">
        <v>77.894783656721856</v>
      </c>
      <c r="I191" s="16">
        <v>5294.6148381064049</v>
      </c>
      <c r="J191" s="16">
        <v>44573.63753774701</v>
      </c>
      <c r="K191" s="16">
        <v>37215.295688330465</v>
      </c>
      <c r="L191" s="16">
        <v>1324.6007700628697</v>
      </c>
      <c r="M191" s="16">
        <v>601.99607753663611</v>
      </c>
      <c r="N191" s="16">
        <v>0</v>
      </c>
      <c r="O191" s="16">
        <v>0</v>
      </c>
    </row>
    <row r="192" spans="1:15" hidden="1">
      <c r="A192" s="15" t="str">
        <f>INDEX('R1. Scenario specifications'!$C$11:$C$49,MATCH($B192,'R1. Scenario specifications'!$A$11:$A$49,0))</f>
        <v>Current 1.5DS, 2020 start, 'Expect the Unexpected' but with cheap CCS</v>
      </c>
      <c r="B192" s="15" t="s">
        <v>41</v>
      </c>
      <c r="C192" s="15" t="s">
        <v>93</v>
      </c>
      <c r="D192" s="15" t="s">
        <v>328</v>
      </c>
      <c r="E192" s="16">
        <v>202.44802165440652</v>
      </c>
      <c r="F192" s="16">
        <v>194.35225063586262</v>
      </c>
      <c r="G192" s="16">
        <v>2645.5328853181913</v>
      </c>
      <c r="H192" s="16">
        <v>6902.2265625708214</v>
      </c>
      <c r="I192" s="16">
        <v>22861.961213225612</v>
      </c>
      <c r="J192" s="16">
        <v>31475.236884349786</v>
      </c>
      <c r="K192" s="16">
        <v>28734.806130742712</v>
      </c>
      <c r="L192" s="16">
        <v>25831.956340325763</v>
      </c>
      <c r="M192" s="16">
        <v>13983.723767031621</v>
      </c>
      <c r="N192" s="16">
        <v>6858.6732137600447</v>
      </c>
      <c r="O192" s="16">
        <v>6907.324641910488</v>
      </c>
    </row>
    <row r="193" spans="1:15" hidden="1">
      <c r="A193" s="15" t="str">
        <f>INDEX('R1. Scenario specifications'!$C$11:$C$49,MATCH($B193,'R1. Scenario specifications'!$A$11:$A$49,0))</f>
        <v>Current 1.5DS, 2020 start, 'Expect the Unexpected' but with cheap CCS</v>
      </c>
      <c r="B193" s="15" t="s">
        <v>41</v>
      </c>
      <c r="C193" s="15" t="s">
        <v>94</v>
      </c>
      <c r="D193" s="15" t="s">
        <v>326</v>
      </c>
      <c r="E193" s="16">
        <v>10255.125599999994</v>
      </c>
      <c r="F193" s="16">
        <v>10321.403904396513</v>
      </c>
      <c r="G193" s="16">
        <v>15046.128506439683</v>
      </c>
      <c r="H193" s="16">
        <v>18484.934899095686</v>
      </c>
      <c r="I193" s="16">
        <v>28101.772611338871</v>
      </c>
      <c r="J193" s="16">
        <v>34527.130393432315</v>
      </c>
      <c r="K193" s="16">
        <v>35582.694654452527</v>
      </c>
      <c r="L193" s="16">
        <v>35058.460303839165</v>
      </c>
      <c r="M193" s="16">
        <v>33858.231894687451</v>
      </c>
      <c r="N193" s="16">
        <v>33097.892523251336</v>
      </c>
      <c r="O193" s="16">
        <v>32629.197311138789</v>
      </c>
    </row>
    <row r="194" spans="1:15" hidden="1">
      <c r="A194" s="15" t="str">
        <f>INDEX('R1. Scenario specifications'!$C$11:$C$49,MATCH($B194,'R1. Scenario specifications'!$A$11:$A$49,0))</f>
        <v>Current 1.5DS, 2020 start, 'Expect the Unexpected' but with cheap CCS</v>
      </c>
      <c r="B194" s="15" t="s">
        <v>41</v>
      </c>
      <c r="C194" s="15" t="s">
        <v>95</v>
      </c>
      <c r="D194" s="15" t="s">
        <v>327</v>
      </c>
      <c r="E194" s="16">
        <v>9499.4101148835834</v>
      </c>
      <c r="F194" s="16">
        <v>9854.7685931259111</v>
      </c>
      <c r="G194" s="16">
        <v>13753.197500000004</v>
      </c>
      <c r="H194" s="16">
        <v>14535.942003330641</v>
      </c>
      <c r="I194" s="16">
        <v>17925.751048826402</v>
      </c>
      <c r="J194" s="16">
        <v>25070.120000000003</v>
      </c>
      <c r="K194" s="16">
        <v>27057.593195918089</v>
      </c>
      <c r="L194" s="16">
        <v>27423.435985824945</v>
      </c>
      <c r="M194" s="16">
        <v>23870.183044818525</v>
      </c>
      <c r="N194" s="16">
        <v>22949.497191468923</v>
      </c>
      <c r="O194" s="16">
        <v>23679.924999999985</v>
      </c>
    </row>
    <row r="195" spans="1:15" hidden="1">
      <c r="A195" s="15" t="str">
        <f>INDEX('R1. Scenario specifications'!$C$11:$C$49,MATCH($B195,'R1. Scenario specifications'!$A$11:$A$49,0))</f>
        <v>Current 1.5DS, 2020 start, 'Expect the Unexpected' but with cheap CCS</v>
      </c>
      <c r="B195" s="15" t="s">
        <v>41</v>
      </c>
      <c r="C195" s="15" t="s">
        <v>96</v>
      </c>
      <c r="D195" s="15" t="s">
        <v>328</v>
      </c>
      <c r="E195" s="16">
        <v>2399.8978710981601</v>
      </c>
      <c r="F195" s="16">
        <v>2377.1799634659033</v>
      </c>
      <c r="G195" s="16">
        <v>2340.7177816542926</v>
      </c>
      <c r="H195" s="16">
        <v>1503.8223551611868</v>
      </c>
      <c r="I195" s="16">
        <v>67.922332266666274</v>
      </c>
      <c r="J195" s="16">
        <v>0</v>
      </c>
      <c r="K195" s="16">
        <v>0</v>
      </c>
      <c r="L195" s="16">
        <v>0</v>
      </c>
      <c r="M195" s="16">
        <v>0</v>
      </c>
      <c r="N195" s="16">
        <v>0</v>
      </c>
      <c r="O195" s="16">
        <v>0</v>
      </c>
    </row>
    <row r="196" spans="1:15" hidden="1">
      <c r="A196" s="15" t="str">
        <f>INDEX('R1. Scenario specifications'!$C$11:$C$49,MATCH($B196,'R1. Scenario specifications'!$A$11:$A$49,0))</f>
        <v>Current 1.5DS, 2020 start, 'Expect the Unexpected' but with cheap CCS</v>
      </c>
      <c r="B196" s="15" t="s">
        <v>41</v>
      </c>
      <c r="C196" s="15" t="s">
        <v>97</v>
      </c>
      <c r="D196" s="15" t="s">
        <v>329</v>
      </c>
      <c r="E196" s="16">
        <v>67.937052631788802</v>
      </c>
      <c r="F196" s="16">
        <v>458.66984800047192</v>
      </c>
      <c r="G196" s="16">
        <v>693.78720690324985</v>
      </c>
      <c r="H196" s="16">
        <v>2721.9485007783887</v>
      </c>
      <c r="I196" s="16">
        <v>13023.512048551198</v>
      </c>
      <c r="J196" s="16">
        <v>35672.764548969179</v>
      </c>
      <c r="K196" s="16">
        <v>35672.73805872917</v>
      </c>
      <c r="L196" s="16">
        <v>30252.919525995309</v>
      </c>
      <c r="M196" s="16">
        <v>32777.390210213613</v>
      </c>
      <c r="N196" s="16">
        <v>34551.225643792444</v>
      </c>
      <c r="O196" s="16">
        <v>35576.090215873359</v>
      </c>
    </row>
    <row r="197" spans="1:15" hidden="1">
      <c r="A197" s="15" t="str">
        <f>INDEX('R1. Scenario specifications'!$C$11:$C$49,MATCH($B197,'R1. Scenario specifications'!$A$11:$A$49,0))</f>
        <v>Current 1.5DS, 2020 start, 'Expect the Unexpected' but with cheap CCS</v>
      </c>
      <c r="B197" s="15" t="s">
        <v>41</v>
      </c>
      <c r="C197" s="15" t="s">
        <v>98</v>
      </c>
      <c r="D197" s="15" t="s">
        <v>329</v>
      </c>
      <c r="E197" s="16">
        <v>0.68787021919935687</v>
      </c>
      <c r="F197" s="16">
        <v>0.6257617671977489</v>
      </c>
      <c r="G197" s="16">
        <v>0.52638824399517514</v>
      </c>
      <c r="H197" s="16">
        <v>0.35092549599678308</v>
      </c>
      <c r="I197" s="16">
        <v>0.17546274799839173</v>
      </c>
      <c r="J197" s="16">
        <v>0</v>
      </c>
      <c r="K197" s="16">
        <v>0</v>
      </c>
      <c r="L197" s="16">
        <v>0</v>
      </c>
      <c r="M197" s="16">
        <v>0</v>
      </c>
      <c r="N197" s="16">
        <v>0</v>
      </c>
      <c r="O197" s="16">
        <v>0</v>
      </c>
    </row>
    <row r="198" spans="1:15" hidden="1">
      <c r="A198" s="15" t="str">
        <f>INDEX('R1. Scenario specifications'!$C$11:$C$49,MATCH($B198,'R1. Scenario specifications'!$A$11:$A$49,0))</f>
        <v>Current 1.5DS, 2020 start, 'Expect the Unexpected' but with cheap CCS</v>
      </c>
      <c r="B198" s="15" t="s">
        <v>41</v>
      </c>
      <c r="C198" s="15" t="s">
        <v>103</v>
      </c>
      <c r="D198" s="15" t="s">
        <v>328</v>
      </c>
      <c r="E198" s="16">
        <v>1.963099940637433</v>
      </c>
      <c r="F198" s="16">
        <v>1.7858497922310177</v>
      </c>
      <c r="G198" s="16">
        <v>1.5022495547807515</v>
      </c>
      <c r="H198" s="16">
        <v>1.0014997031871673</v>
      </c>
      <c r="I198" s="16">
        <v>0.50074985159358421</v>
      </c>
      <c r="J198" s="16">
        <v>0</v>
      </c>
      <c r="K198" s="16">
        <v>0</v>
      </c>
      <c r="L198" s="16">
        <v>0</v>
      </c>
      <c r="M198" s="16">
        <v>0</v>
      </c>
      <c r="N198" s="16">
        <v>0</v>
      </c>
      <c r="O198" s="16">
        <v>0</v>
      </c>
    </row>
    <row r="199" spans="1:15" hidden="1">
      <c r="A199" s="15" t="str">
        <f>INDEX('R1. Scenario specifications'!$C$11:$C$49,MATCH($B199,'R1. Scenario specifications'!$A$11:$A$49,0))</f>
        <v>Current 1.5DS, 2020 start, 'Expect the Unexpected' but with cheap CCS</v>
      </c>
      <c r="B199" s="15" t="s">
        <v>41</v>
      </c>
      <c r="C199" s="15" t="s">
        <v>99</v>
      </c>
      <c r="D199" s="15" t="s">
        <v>330</v>
      </c>
      <c r="E199" s="16">
        <v>1519.4654125857255</v>
      </c>
      <c r="F199" s="16">
        <v>1704.941889708542</v>
      </c>
      <c r="G199" s="16">
        <v>2685.612804370011</v>
      </c>
      <c r="H199" s="16">
        <v>13025.371678200201</v>
      </c>
      <c r="I199" s="16">
        <v>23490.369101355755</v>
      </c>
      <c r="J199" s="16">
        <v>53082.289543704064</v>
      </c>
      <c r="K199" s="16">
        <v>68718.689495878658</v>
      </c>
      <c r="L199" s="16">
        <v>53691.631486451122</v>
      </c>
      <c r="M199" s="16">
        <v>58520.473761000969</v>
      </c>
      <c r="N199" s="16">
        <v>67871.871488003293</v>
      </c>
      <c r="O199" s="16">
        <v>80433.031045128984</v>
      </c>
    </row>
    <row r="200" spans="1:15" hidden="1">
      <c r="A200" s="15" t="str">
        <f>INDEX('R1. Scenario specifications'!$C$11:$C$49,MATCH($B200,'R1. Scenario specifications'!$A$11:$A$49,0))</f>
        <v>Current 1.5DS, 2030 start, 'Expect the Unexpected' but with cheap CCS</v>
      </c>
      <c r="B200" s="15" t="s">
        <v>42</v>
      </c>
      <c r="C200" s="15" t="s">
        <v>90</v>
      </c>
      <c r="D200" s="15" t="s">
        <v>323</v>
      </c>
      <c r="E200" s="16">
        <v>225.44707509197985</v>
      </c>
      <c r="F200" s="16">
        <v>393.38401152679171</v>
      </c>
      <c r="G200" s="16">
        <v>2791.4850951746112</v>
      </c>
      <c r="H200" s="16">
        <v>12402.100891401458</v>
      </c>
      <c r="I200" s="16">
        <v>22206.228056662636</v>
      </c>
      <c r="J200" s="16">
        <v>854.49076556578916</v>
      </c>
      <c r="K200" s="16">
        <v>734.68073753938813</v>
      </c>
      <c r="L200" s="16">
        <v>3233.7183114982167</v>
      </c>
      <c r="M200" s="16">
        <v>10333.172228721172</v>
      </c>
      <c r="N200" s="16">
        <v>12890.921721716448</v>
      </c>
      <c r="O200" s="16">
        <v>16392.985093186315</v>
      </c>
    </row>
    <row r="201" spans="1:15" hidden="1">
      <c r="A201" s="15" t="str">
        <f>INDEX('R1. Scenario specifications'!$C$11:$C$49,MATCH($B201,'R1. Scenario specifications'!$A$11:$A$49,0))</f>
        <v>Current 1.5DS, 2030 start, 'Expect the Unexpected' but with cheap CCS</v>
      </c>
      <c r="B201" s="15" t="s">
        <v>42</v>
      </c>
      <c r="C201" s="15" t="s">
        <v>100</v>
      </c>
      <c r="D201" s="15" t="s">
        <v>323</v>
      </c>
      <c r="E201" s="16">
        <v>0</v>
      </c>
      <c r="F201" s="16">
        <v>0</v>
      </c>
      <c r="G201" s="16">
        <v>12.64245083884847</v>
      </c>
      <c r="H201" s="16">
        <v>43.358115047299293</v>
      </c>
      <c r="I201" s="16">
        <v>520.4456627943747</v>
      </c>
      <c r="J201" s="16">
        <v>25929.113478214924</v>
      </c>
      <c r="K201" s="16">
        <v>53916.117497953906</v>
      </c>
      <c r="L201" s="16">
        <v>11699.881765299362</v>
      </c>
      <c r="M201" s="16">
        <v>6587.9492085955417</v>
      </c>
      <c r="N201" s="16">
        <v>3076.8940621618844</v>
      </c>
      <c r="O201" s="16">
        <v>0</v>
      </c>
    </row>
    <row r="202" spans="1:15" hidden="1">
      <c r="A202" s="15" t="str">
        <f>INDEX('R1. Scenario specifications'!$C$11:$C$49,MATCH($B202,'R1. Scenario specifications'!$A$11:$A$49,0))</f>
        <v>Current 1.5DS, 2030 start, 'Expect the Unexpected' but with cheap CCS</v>
      </c>
      <c r="B202" s="15" t="s">
        <v>42</v>
      </c>
      <c r="C202" s="15" t="s">
        <v>91</v>
      </c>
      <c r="D202" s="15" t="s">
        <v>324</v>
      </c>
      <c r="E202" s="16">
        <v>31907.353716502468</v>
      </c>
      <c r="F202" s="16">
        <v>41771.171863991265</v>
      </c>
      <c r="G202" s="16">
        <v>30912.037072879786</v>
      </c>
      <c r="H202" s="16">
        <v>32017.753864272512</v>
      </c>
      <c r="I202" s="16">
        <v>0</v>
      </c>
      <c r="J202" s="16">
        <v>0</v>
      </c>
      <c r="K202" s="16">
        <v>0</v>
      </c>
      <c r="L202" s="16">
        <v>10941.452819878539</v>
      </c>
      <c r="M202" s="16">
        <v>35402.690504033621</v>
      </c>
      <c r="N202" s="16">
        <v>63550.141760251128</v>
      </c>
      <c r="O202" s="16">
        <v>67863.620050772224</v>
      </c>
    </row>
    <row r="203" spans="1:15" hidden="1">
      <c r="A203" s="15" t="str">
        <f>INDEX('R1. Scenario specifications'!$C$11:$C$49,MATCH($B203,'R1. Scenario specifications'!$A$11:$A$49,0))</f>
        <v>Current 1.5DS, 2030 start, 'Expect the Unexpected' but with cheap CCS</v>
      </c>
      <c r="B203" s="15" t="s">
        <v>42</v>
      </c>
      <c r="C203" s="15" t="s">
        <v>92</v>
      </c>
      <c r="D203" s="15" t="s">
        <v>325</v>
      </c>
      <c r="E203" s="16">
        <v>15356.70983058755</v>
      </c>
      <c r="F203" s="16">
        <v>15742.568461825409</v>
      </c>
      <c r="G203" s="16">
        <v>25084.385544574274</v>
      </c>
      <c r="H203" s="16">
        <v>20967.050611628132</v>
      </c>
      <c r="I203" s="16">
        <v>0</v>
      </c>
      <c r="J203" s="16">
        <v>0</v>
      </c>
      <c r="K203" s="16">
        <v>73.414352261828</v>
      </c>
      <c r="L203" s="16">
        <v>290.78904105242702</v>
      </c>
      <c r="M203" s="16">
        <v>672.99462970796253</v>
      </c>
      <c r="N203" s="16">
        <v>1966.7670364256087</v>
      </c>
      <c r="O203" s="16">
        <v>2193.823736520274</v>
      </c>
    </row>
    <row r="204" spans="1:15" hidden="1">
      <c r="A204" s="15" t="str">
        <f>INDEX('R1. Scenario specifications'!$C$11:$C$49,MATCH($B204,'R1. Scenario specifications'!$A$11:$A$49,0))</f>
        <v>Current 1.5DS, 2030 start, 'Expect the Unexpected' but with cheap CCS</v>
      </c>
      <c r="B204" s="15" t="s">
        <v>42</v>
      </c>
      <c r="C204" s="15" t="s">
        <v>101</v>
      </c>
      <c r="D204" s="15" t="s">
        <v>325</v>
      </c>
      <c r="E204" s="16">
        <v>0</v>
      </c>
      <c r="F204" s="16">
        <v>0</v>
      </c>
      <c r="G204" s="16">
        <v>0</v>
      </c>
      <c r="H204" s="16">
        <v>1.600615847705251</v>
      </c>
      <c r="I204" s="16">
        <v>183.8345204011047</v>
      </c>
      <c r="J204" s="16">
        <v>1395.7683690645299</v>
      </c>
      <c r="K204" s="16">
        <v>3270.7061830892171</v>
      </c>
      <c r="L204" s="16">
        <v>235.553771465925</v>
      </c>
      <c r="M204" s="16">
        <v>235.553771465925</v>
      </c>
      <c r="N204" s="16">
        <v>132.071946056775</v>
      </c>
      <c r="O204" s="16">
        <v>0</v>
      </c>
    </row>
    <row r="205" spans="1:15" hidden="1">
      <c r="A205" s="15" t="str">
        <f>INDEX('R1. Scenario specifications'!$C$11:$C$49,MATCH($B205,'R1. Scenario specifications'!$A$11:$A$49,0))</f>
        <v>Current 1.5DS, 2030 start, 'Expect the Unexpected' but with cheap CCS</v>
      </c>
      <c r="B205" s="15" t="s">
        <v>42</v>
      </c>
      <c r="C205" s="15" t="s">
        <v>93</v>
      </c>
      <c r="D205" s="15" t="s">
        <v>328</v>
      </c>
      <c r="E205" s="16">
        <v>202.44802165440652</v>
      </c>
      <c r="F205" s="16">
        <v>194.35225063586262</v>
      </c>
      <c r="G205" s="16">
        <v>2645.5328853181913</v>
      </c>
      <c r="H205" s="16">
        <v>4067.9496677967581</v>
      </c>
      <c r="I205" s="16">
        <v>48146.435051349195</v>
      </c>
      <c r="J205" s="16">
        <v>68054.226073389422</v>
      </c>
      <c r="K205" s="16">
        <v>65337.75043239737</v>
      </c>
      <c r="L205" s="16">
        <v>64439.851955480219</v>
      </c>
      <c r="M205" s="16">
        <v>23535.177478113299</v>
      </c>
      <c r="N205" s="16">
        <v>6605.2317955971885</v>
      </c>
      <c r="O205" s="16">
        <v>6907.324641910488</v>
      </c>
    </row>
    <row r="206" spans="1:15" hidden="1">
      <c r="A206" s="15" t="str">
        <f>INDEX('R1. Scenario specifications'!$C$11:$C$49,MATCH($B206,'R1. Scenario specifications'!$A$11:$A$49,0))</f>
        <v>Current 1.5DS, 2030 start, 'Expect the Unexpected' but with cheap CCS</v>
      </c>
      <c r="B206" s="15" t="s">
        <v>42</v>
      </c>
      <c r="C206" s="15" t="s">
        <v>94</v>
      </c>
      <c r="D206" s="15" t="s">
        <v>326</v>
      </c>
      <c r="E206" s="16">
        <v>10255.125599999994</v>
      </c>
      <c r="F206" s="16">
        <v>10321.403904396513</v>
      </c>
      <c r="G206" s="16">
        <v>15046.128506439683</v>
      </c>
      <c r="H206" s="16">
        <v>18058.412055558576</v>
      </c>
      <c r="I206" s="16">
        <v>23351.712663561368</v>
      </c>
      <c r="J206" s="16">
        <v>34483.831603263148</v>
      </c>
      <c r="K206" s="16">
        <v>37021.300309242019</v>
      </c>
      <c r="L206" s="16">
        <v>35183.690103957742</v>
      </c>
      <c r="M206" s="16">
        <v>36640.15031750776</v>
      </c>
      <c r="N206" s="16">
        <v>36160.869396237242</v>
      </c>
      <c r="O206" s="16">
        <v>35559.792197686984</v>
      </c>
    </row>
    <row r="207" spans="1:15" hidden="1">
      <c r="A207" s="15" t="str">
        <f>INDEX('R1. Scenario specifications'!$C$11:$C$49,MATCH($B207,'R1. Scenario specifications'!$A$11:$A$49,0))</f>
        <v>Current 1.5DS, 2030 start, 'Expect the Unexpected' but with cheap CCS</v>
      </c>
      <c r="B207" s="15" t="s">
        <v>42</v>
      </c>
      <c r="C207" s="15" t="s">
        <v>95</v>
      </c>
      <c r="D207" s="15" t="s">
        <v>327</v>
      </c>
      <c r="E207" s="16">
        <v>9499.4101148835834</v>
      </c>
      <c r="F207" s="16">
        <v>9854.7685931259111</v>
      </c>
      <c r="G207" s="16">
        <v>13753.197500000004</v>
      </c>
      <c r="H207" s="16">
        <v>14535.942003330641</v>
      </c>
      <c r="I207" s="16">
        <v>17596.615000000002</v>
      </c>
      <c r="J207" s="16">
        <v>24348.323858311182</v>
      </c>
      <c r="K207" s="16">
        <v>26423.83085716554</v>
      </c>
      <c r="L207" s="16">
        <v>26575.561947478152</v>
      </c>
      <c r="M207" s="16">
        <v>26648.693030122166</v>
      </c>
      <c r="N207" s="16">
        <v>22949.497191468923</v>
      </c>
      <c r="O207" s="16">
        <v>23679.924999999985</v>
      </c>
    </row>
    <row r="208" spans="1:15" hidden="1">
      <c r="A208" s="15" t="str">
        <f>INDEX('R1. Scenario specifications'!$C$11:$C$49,MATCH($B208,'R1. Scenario specifications'!$A$11:$A$49,0))</f>
        <v>Current 1.5DS, 2030 start, 'Expect the Unexpected' but with cheap CCS</v>
      </c>
      <c r="B208" s="15" t="s">
        <v>42</v>
      </c>
      <c r="C208" s="15" t="s">
        <v>96</v>
      </c>
      <c r="D208" s="15" t="s">
        <v>328</v>
      </c>
      <c r="E208" s="16">
        <v>2399.8978710981601</v>
      </c>
      <c r="F208" s="16">
        <v>2377.1799634659033</v>
      </c>
      <c r="G208" s="16">
        <v>2340.7177816542926</v>
      </c>
      <c r="H208" s="16">
        <v>1536.9371168091875</v>
      </c>
      <c r="I208" s="16">
        <v>67.922332266666416</v>
      </c>
      <c r="J208" s="16">
        <v>0</v>
      </c>
      <c r="K208" s="16">
        <v>0</v>
      </c>
      <c r="L208" s="16">
        <v>0</v>
      </c>
      <c r="M208" s="16">
        <v>0</v>
      </c>
      <c r="N208" s="16">
        <v>0</v>
      </c>
      <c r="O208" s="16">
        <v>0</v>
      </c>
    </row>
    <row r="209" spans="1:15" hidden="1">
      <c r="A209" s="15" t="str">
        <f>INDEX('R1. Scenario specifications'!$C$11:$C$49,MATCH($B209,'R1. Scenario specifications'!$A$11:$A$49,0))</f>
        <v>Current 1.5DS, 2030 start, 'Expect the Unexpected' but with cheap CCS</v>
      </c>
      <c r="B209" s="15" t="s">
        <v>42</v>
      </c>
      <c r="C209" s="15" t="s">
        <v>97</v>
      </c>
      <c r="D209" s="15" t="s">
        <v>329</v>
      </c>
      <c r="E209" s="16">
        <v>67.937052631788802</v>
      </c>
      <c r="F209" s="16">
        <v>458.66984800047192</v>
      </c>
      <c r="G209" s="16">
        <v>693.78720690324985</v>
      </c>
      <c r="H209" s="16">
        <v>802.9032460938497</v>
      </c>
      <c r="I209" s="16">
        <v>3852.9801775673063</v>
      </c>
      <c r="J209" s="16">
        <v>15420.138646149851</v>
      </c>
      <c r="K209" s="16">
        <v>15372.968250742648</v>
      </c>
      <c r="L209" s="16">
        <v>15420.084834419446</v>
      </c>
      <c r="M209" s="16">
        <v>15420.05834417945</v>
      </c>
      <c r="N209" s="16">
        <v>15302.877902853106</v>
      </c>
      <c r="O209" s="16">
        <v>15363.096101525527</v>
      </c>
    </row>
    <row r="210" spans="1:15" hidden="1">
      <c r="A210" s="15" t="str">
        <f>INDEX('R1. Scenario specifications'!$C$11:$C$49,MATCH($B210,'R1. Scenario specifications'!$A$11:$A$49,0))</f>
        <v>Current 1.5DS, 2030 start, 'Expect the Unexpected' but with cheap CCS</v>
      </c>
      <c r="B210" s="15" t="s">
        <v>42</v>
      </c>
      <c r="C210" s="15" t="s">
        <v>98</v>
      </c>
      <c r="D210" s="15" t="s">
        <v>329</v>
      </c>
      <c r="E210" s="16">
        <v>0.68787021919935687</v>
      </c>
      <c r="F210" s="16">
        <v>0.6257617671977489</v>
      </c>
      <c r="G210" s="16">
        <v>0.52638824399517514</v>
      </c>
      <c r="H210" s="16">
        <v>0.35092549599678308</v>
      </c>
      <c r="I210" s="16">
        <v>0.17546274799839173</v>
      </c>
      <c r="J210" s="16">
        <v>0</v>
      </c>
      <c r="K210" s="16">
        <v>0</v>
      </c>
      <c r="L210" s="16">
        <v>0</v>
      </c>
      <c r="M210" s="16">
        <v>0</v>
      </c>
      <c r="N210" s="16">
        <v>0</v>
      </c>
      <c r="O210" s="16">
        <v>0</v>
      </c>
    </row>
    <row r="211" spans="1:15" hidden="1">
      <c r="A211" s="15" t="str">
        <f>INDEX('R1. Scenario specifications'!$C$11:$C$49,MATCH($B211,'R1. Scenario specifications'!$A$11:$A$49,0))</f>
        <v>Current 1.5DS, 2030 start, 'Expect the Unexpected' but with cheap CCS</v>
      </c>
      <c r="B211" s="15" t="s">
        <v>42</v>
      </c>
      <c r="C211" s="15" t="s">
        <v>103</v>
      </c>
      <c r="D211" s="15" t="s">
        <v>328</v>
      </c>
      <c r="E211" s="16">
        <v>1.963099940637433</v>
      </c>
      <c r="F211" s="16">
        <v>1.7858497922310177</v>
      </c>
      <c r="G211" s="16">
        <v>1.5022495547807515</v>
      </c>
      <c r="H211" s="16">
        <v>1.0014997031871673</v>
      </c>
      <c r="I211" s="16">
        <v>0.50074985159358421</v>
      </c>
      <c r="J211" s="16">
        <v>0</v>
      </c>
      <c r="K211" s="16">
        <v>0</v>
      </c>
      <c r="L211" s="16">
        <v>0</v>
      </c>
      <c r="M211" s="16">
        <v>0</v>
      </c>
      <c r="N211" s="16">
        <v>0</v>
      </c>
      <c r="O211" s="16">
        <v>0</v>
      </c>
    </row>
    <row r="212" spans="1:15" hidden="1">
      <c r="A212" s="15" t="str">
        <f>INDEX('R1. Scenario specifications'!$C$11:$C$49,MATCH($B212,'R1. Scenario specifications'!$A$11:$A$49,0))</f>
        <v>Current 1.5DS, 2030 start, 'Expect the Unexpected' but with cheap CCS</v>
      </c>
      <c r="B212" s="15" t="s">
        <v>42</v>
      </c>
      <c r="C212" s="15" t="s">
        <v>99</v>
      </c>
      <c r="D212" s="15" t="s">
        <v>330</v>
      </c>
      <c r="E212" s="16">
        <v>1519.4654125857255</v>
      </c>
      <c r="F212" s="16">
        <v>1704.941889708542</v>
      </c>
      <c r="G212" s="16">
        <v>2685.612804370011</v>
      </c>
      <c r="H212" s="16">
        <v>4391.5029871186434</v>
      </c>
      <c r="I212" s="16">
        <v>20643.393571343888</v>
      </c>
      <c r="J212" s="16">
        <v>37376.310106215984</v>
      </c>
      <c r="K212" s="16">
        <v>58561.87291211039</v>
      </c>
      <c r="L212" s="16">
        <v>50408.895193907112</v>
      </c>
      <c r="M212" s="16">
        <v>55949.340232487899</v>
      </c>
      <c r="N212" s="16">
        <v>64180.447149669315</v>
      </c>
      <c r="O212" s="16">
        <v>77325.002042460503</v>
      </c>
    </row>
    <row r="213" spans="1:15" hidden="1">
      <c r="A213" s="15" t="str">
        <f>INDEX('R1. Scenario specifications'!$C$11:$C$49,MATCH($B213,'R1. Scenario specifications'!$A$11:$A$49,0))</f>
        <v>Current 1.5DS, 2020 start, 'Expect the Unexpected' but with cheap EVs</v>
      </c>
      <c r="B213" s="15" t="s">
        <v>43</v>
      </c>
      <c r="C213" s="15" t="s">
        <v>90</v>
      </c>
      <c r="D213" s="15" t="s">
        <v>323</v>
      </c>
      <c r="E213" s="16">
        <v>225.44707509197985</v>
      </c>
      <c r="F213" s="16">
        <v>393.38401152679171</v>
      </c>
      <c r="G213" s="16">
        <v>2791.4850951746112</v>
      </c>
      <c r="H213" s="16">
        <v>16083.330192494588</v>
      </c>
      <c r="I213" s="16">
        <v>13945.057757838327</v>
      </c>
      <c r="J213" s="16">
        <v>605.83514159689855</v>
      </c>
      <c r="K213" s="16">
        <v>467.39697391676549</v>
      </c>
      <c r="L213" s="16">
        <v>4578.0823675689808</v>
      </c>
      <c r="M213" s="16">
        <v>10912.931387342325</v>
      </c>
      <c r="N213" s="16">
        <v>13513.272971369704</v>
      </c>
      <c r="O213" s="16">
        <v>17077.547906226595</v>
      </c>
    </row>
    <row r="214" spans="1:15" hidden="1">
      <c r="A214" s="15" t="str">
        <f>INDEX('R1. Scenario specifications'!$C$11:$C$49,MATCH($B214,'R1. Scenario specifications'!$A$11:$A$49,0))</f>
        <v>Current 1.5DS, 2020 start, 'Expect the Unexpected' but with cheap EVs</v>
      </c>
      <c r="B214" s="15" t="s">
        <v>43</v>
      </c>
      <c r="C214" s="15" t="s">
        <v>100</v>
      </c>
      <c r="D214" s="15" t="s">
        <v>323</v>
      </c>
      <c r="E214" s="16">
        <v>0</v>
      </c>
      <c r="F214" s="16">
        <v>0</v>
      </c>
      <c r="G214" s="16">
        <v>12.64245083884847</v>
      </c>
      <c r="H214" s="16">
        <v>426.29151127857779</v>
      </c>
      <c r="I214" s="16">
        <v>10822.616261637517</v>
      </c>
      <c r="J214" s="16">
        <v>28757.923010085942</v>
      </c>
      <c r="K214" s="16">
        <v>56111.274961043157</v>
      </c>
      <c r="L214" s="16">
        <v>14403.548546202052</v>
      </c>
      <c r="M214" s="16">
        <v>7591.5355178516984</v>
      </c>
      <c r="N214" s="16">
        <v>0</v>
      </c>
      <c r="O214" s="16">
        <v>0</v>
      </c>
    </row>
    <row r="215" spans="1:15" hidden="1">
      <c r="A215" s="15" t="str">
        <f>INDEX('R1. Scenario specifications'!$C$11:$C$49,MATCH($B215,'R1. Scenario specifications'!$A$11:$A$49,0))</f>
        <v>Current 1.5DS, 2020 start, 'Expect the Unexpected' but with cheap EVs</v>
      </c>
      <c r="B215" s="15" t="s">
        <v>43</v>
      </c>
      <c r="C215" s="15" t="s">
        <v>91</v>
      </c>
      <c r="D215" s="15" t="s">
        <v>324</v>
      </c>
      <c r="E215" s="16">
        <v>31907.353716502468</v>
      </c>
      <c r="F215" s="16">
        <v>41771.171863991265</v>
      </c>
      <c r="G215" s="16">
        <v>30912.037072879786</v>
      </c>
      <c r="H215" s="16">
        <v>0</v>
      </c>
      <c r="I215" s="16">
        <v>0</v>
      </c>
      <c r="J215" s="16">
        <v>0</v>
      </c>
      <c r="K215" s="16">
        <v>0</v>
      </c>
      <c r="L215" s="16">
        <v>19397.246307761252</v>
      </c>
      <c r="M215" s="16">
        <v>37309.690454910262</v>
      </c>
      <c r="N215" s="16">
        <v>57530.970883013091</v>
      </c>
      <c r="O215" s="16">
        <v>57432.276682574062</v>
      </c>
    </row>
    <row r="216" spans="1:15" hidden="1">
      <c r="A216" s="15" t="str">
        <f>INDEX('R1. Scenario specifications'!$C$11:$C$49,MATCH($B216,'R1. Scenario specifications'!$A$11:$A$49,0))</f>
        <v>Current 1.5DS, 2020 start, 'Expect the Unexpected' but with cheap EVs</v>
      </c>
      <c r="B216" s="15" t="s">
        <v>43</v>
      </c>
      <c r="C216" s="15" t="s">
        <v>92</v>
      </c>
      <c r="D216" s="15" t="s">
        <v>325</v>
      </c>
      <c r="E216" s="16">
        <v>15356.70983058755</v>
      </c>
      <c r="F216" s="16">
        <v>15742.568461825409</v>
      </c>
      <c r="G216" s="16">
        <v>25084.385544574274</v>
      </c>
      <c r="H216" s="16">
        <v>29815.909090027439</v>
      </c>
      <c r="I216" s="16">
        <v>3048.9776161900991</v>
      </c>
      <c r="J216" s="16">
        <v>0</v>
      </c>
      <c r="K216" s="16">
        <v>114.18405979393999</v>
      </c>
      <c r="L216" s="16">
        <v>553.45568351485122</v>
      </c>
      <c r="M216" s="16">
        <v>1804.7524240591629</v>
      </c>
      <c r="N216" s="16">
        <v>2502.4593965165463</v>
      </c>
      <c r="O216" s="16">
        <v>2336.967332826327</v>
      </c>
    </row>
    <row r="217" spans="1:15" hidden="1">
      <c r="A217" s="15" t="str">
        <f>INDEX('R1. Scenario specifications'!$C$11:$C$49,MATCH($B217,'R1. Scenario specifications'!$A$11:$A$49,0))</f>
        <v>Current 1.5DS, 2020 start, 'Expect the Unexpected' but with cheap EVs</v>
      </c>
      <c r="B217" s="15" t="s">
        <v>43</v>
      </c>
      <c r="C217" s="15" t="s">
        <v>101</v>
      </c>
      <c r="D217" s="15" t="s">
        <v>325</v>
      </c>
      <c r="E217" s="16">
        <v>0</v>
      </c>
      <c r="F217" s="16">
        <v>0</v>
      </c>
      <c r="G217" s="16">
        <v>0</v>
      </c>
      <c r="H217" s="16">
        <v>77.894783656721856</v>
      </c>
      <c r="I217" s="16">
        <v>5294.8737204462723</v>
      </c>
      <c r="J217" s="16">
        <v>44260.145821935577</v>
      </c>
      <c r="K217" s="16">
        <v>37606.442591399289</v>
      </c>
      <c r="L217" s="16">
        <v>1442.848986072981</v>
      </c>
      <c r="M217" s="16">
        <v>611.03495105921695</v>
      </c>
      <c r="N217" s="16">
        <v>0</v>
      </c>
      <c r="O217" s="16">
        <v>0</v>
      </c>
    </row>
    <row r="218" spans="1:15" hidden="1">
      <c r="A218" s="15" t="str">
        <f>INDEX('R1. Scenario specifications'!$C$11:$C$49,MATCH($B218,'R1. Scenario specifications'!$A$11:$A$49,0))</f>
        <v>Current 1.5DS, 2020 start, 'Expect the Unexpected' but with cheap EVs</v>
      </c>
      <c r="B218" s="15" t="s">
        <v>43</v>
      </c>
      <c r="C218" s="15" t="s">
        <v>93</v>
      </c>
      <c r="D218" s="15" t="s">
        <v>328</v>
      </c>
      <c r="E218" s="16">
        <v>202.44802165440652</v>
      </c>
      <c r="F218" s="16">
        <v>194.35225063586262</v>
      </c>
      <c r="G218" s="16">
        <v>2645.5328853181913</v>
      </c>
      <c r="H218" s="16">
        <v>6908.18697365565</v>
      </c>
      <c r="I218" s="16">
        <v>22886.890083835639</v>
      </c>
      <c r="J218" s="16">
        <v>31478.053899462135</v>
      </c>
      <c r="K218" s="16">
        <v>28731.421987953872</v>
      </c>
      <c r="L218" s="16">
        <v>25854.552507828994</v>
      </c>
      <c r="M218" s="16">
        <v>13972.757260296221</v>
      </c>
      <c r="N218" s="16">
        <v>6858.6732137600447</v>
      </c>
      <c r="O218" s="16">
        <v>6907.324641910488</v>
      </c>
    </row>
    <row r="219" spans="1:15" hidden="1">
      <c r="A219" s="15" t="str">
        <f>INDEX('R1. Scenario specifications'!$C$11:$C$49,MATCH($B219,'R1. Scenario specifications'!$A$11:$A$49,0))</f>
        <v>Current 1.5DS, 2020 start, 'Expect the Unexpected' but with cheap EVs</v>
      </c>
      <c r="B219" s="15" t="s">
        <v>43</v>
      </c>
      <c r="C219" s="15" t="s">
        <v>94</v>
      </c>
      <c r="D219" s="15" t="s">
        <v>326</v>
      </c>
      <c r="E219" s="16">
        <v>10255.125599999994</v>
      </c>
      <c r="F219" s="16">
        <v>10321.403904396513</v>
      </c>
      <c r="G219" s="16">
        <v>15046.128506439683</v>
      </c>
      <c r="H219" s="16">
        <v>18484.934899095686</v>
      </c>
      <c r="I219" s="16">
        <v>28101.236292169553</v>
      </c>
      <c r="J219" s="16">
        <v>34527.091508300284</v>
      </c>
      <c r="K219" s="16">
        <v>35642.030728711943</v>
      </c>
      <c r="L219" s="16">
        <v>35147.714524613104</v>
      </c>
      <c r="M219" s="16">
        <v>33902.459238019663</v>
      </c>
      <c r="N219" s="16">
        <v>33074.45716551318</v>
      </c>
      <c r="O219" s="16">
        <v>33023.692310594917</v>
      </c>
    </row>
    <row r="220" spans="1:15" hidden="1">
      <c r="A220" s="15" t="str">
        <f>INDEX('R1. Scenario specifications'!$C$11:$C$49,MATCH($B220,'R1. Scenario specifications'!$A$11:$A$49,0))</f>
        <v>Current 1.5DS, 2020 start, 'Expect the Unexpected' but with cheap EVs</v>
      </c>
      <c r="B220" s="15" t="s">
        <v>43</v>
      </c>
      <c r="C220" s="15" t="s">
        <v>95</v>
      </c>
      <c r="D220" s="15" t="s">
        <v>327</v>
      </c>
      <c r="E220" s="16">
        <v>9499.4101148835834</v>
      </c>
      <c r="F220" s="16">
        <v>9854.7685931259111</v>
      </c>
      <c r="G220" s="16">
        <v>13753.197500000004</v>
      </c>
      <c r="H220" s="16">
        <v>14535.942003330641</v>
      </c>
      <c r="I220" s="16">
        <v>17924.511042371683</v>
      </c>
      <c r="J220" s="16">
        <v>25070.119999999995</v>
      </c>
      <c r="K220" s="16">
        <v>27057.593195918089</v>
      </c>
      <c r="L220" s="16">
        <v>26807.025009339937</v>
      </c>
      <c r="M220" s="16">
        <v>23911.769733533489</v>
      </c>
      <c r="N220" s="16">
        <v>22949.497191468923</v>
      </c>
      <c r="O220" s="16">
        <v>23679.924999999985</v>
      </c>
    </row>
    <row r="221" spans="1:15" hidden="1">
      <c r="A221" s="15" t="str">
        <f>INDEX('R1. Scenario specifications'!$C$11:$C$49,MATCH($B221,'R1. Scenario specifications'!$A$11:$A$49,0))</f>
        <v>Current 1.5DS, 2020 start, 'Expect the Unexpected' but with cheap EVs</v>
      </c>
      <c r="B221" s="15" t="s">
        <v>43</v>
      </c>
      <c r="C221" s="15" t="s">
        <v>96</v>
      </c>
      <c r="D221" s="15" t="s">
        <v>328</v>
      </c>
      <c r="E221" s="16">
        <v>2399.8978710981601</v>
      </c>
      <c r="F221" s="16">
        <v>2377.1799634659033</v>
      </c>
      <c r="G221" s="16">
        <v>2340.7177816542926</v>
      </c>
      <c r="H221" s="16">
        <v>1503.8223551611877</v>
      </c>
      <c r="I221" s="16">
        <v>67.922332266666288</v>
      </c>
      <c r="J221" s="16">
        <v>0</v>
      </c>
      <c r="K221" s="16">
        <v>0</v>
      </c>
      <c r="L221" s="16">
        <v>0</v>
      </c>
      <c r="M221" s="16">
        <v>0</v>
      </c>
      <c r="N221" s="16">
        <v>0</v>
      </c>
      <c r="O221" s="16">
        <v>0</v>
      </c>
    </row>
    <row r="222" spans="1:15" hidden="1">
      <c r="A222" s="15" t="str">
        <f>INDEX('R1. Scenario specifications'!$C$11:$C$49,MATCH($B222,'R1. Scenario specifications'!$A$11:$A$49,0))</f>
        <v>Current 1.5DS, 2020 start, 'Expect the Unexpected' but with cheap EVs</v>
      </c>
      <c r="B222" s="15" t="s">
        <v>43</v>
      </c>
      <c r="C222" s="15" t="s">
        <v>97</v>
      </c>
      <c r="D222" s="15" t="s">
        <v>329</v>
      </c>
      <c r="E222" s="16">
        <v>67.937052631788802</v>
      </c>
      <c r="F222" s="16">
        <v>458.66984800047192</v>
      </c>
      <c r="G222" s="16">
        <v>693.78720690324985</v>
      </c>
      <c r="H222" s="16">
        <v>2719.4312719297795</v>
      </c>
      <c r="I222" s="16">
        <v>13011.412161459473</v>
      </c>
      <c r="J222" s="16">
        <v>35506.938793014182</v>
      </c>
      <c r="K222" s="16">
        <v>35506.912302774188</v>
      </c>
      <c r="L222" s="16">
        <v>30214.012436295947</v>
      </c>
      <c r="M222" s="16">
        <v>32547.013343808187</v>
      </c>
      <c r="N222" s="16">
        <v>34212.461879283495</v>
      </c>
      <c r="O222" s="16">
        <v>35436.823186442547</v>
      </c>
    </row>
    <row r="223" spans="1:15" hidden="1">
      <c r="A223" s="15" t="str">
        <f>INDEX('R1. Scenario specifications'!$C$11:$C$49,MATCH($B223,'R1. Scenario specifications'!$A$11:$A$49,0))</f>
        <v>Current 1.5DS, 2020 start, 'Expect the Unexpected' but with cheap EVs</v>
      </c>
      <c r="B223" s="15" t="s">
        <v>43</v>
      </c>
      <c r="C223" s="15" t="s">
        <v>98</v>
      </c>
      <c r="D223" s="15" t="s">
        <v>329</v>
      </c>
      <c r="E223" s="16">
        <v>0.68787021919935687</v>
      </c>
      <c r="F223" s="16">
        <v>0.6257617671977489</v>
      </c>
      <c r="G223" s="16">
        <v>0.52638824399517514</v>
      </c>
      <c r="H223" s="16">
        <v>0.35092549599678308</v>
      </c>
      <c r="I223" s="16">
        <v>0.17546274799839173</v>
      </c>
      <c r="J223" s="16">
        <v>0</v>
      </c>
      <c r="K223" s="16">
        <v>0</v>
      </c>
      <c r="L223" s="16">
        <v>0</v>
      </c>
      <c r="M223" s="16">
        <v>0</v>
      </c>
      <c r="N223" s="16">
        <v>0</v>
      </c>
      <c r="O223" s="16">
        <v>0</v>
      </c>
    </row>
    <row r="224" spans="1:15" hidden="1">
      <c r="A224" s="15" t="str">
        <f>INDEX('R1. Scenario specifications'!$C$11:$C$49,MATCH($B224,'R1. Scenario specifications'!$A$11:$A$49,0))</f>
        <v>Current 1.5DS, 2020 start, 'Expect the Unexpected' but with cheap EVs</v>
      </c>
      <c r="B224" s="15" t="s">
        <v>43</v>
      </c>
      <c r="C224" s="15" t="s">
        <v>103</v>
      </c>
      <c r="D224" s="15" t="s">
        <v>328</v>
      </c>
      <c r="E224" s="16">
        <v>1.963099940637433</v>
      </c>
      <c r="F224" s="16">
        <v>1.7858497922310177</v>
      </c>
      <c r="G224" s="16">
        <v>1.5022495547807515</v>
      </c>
      <c r="H224" s="16">
        <v>1.0014997031871673</v>
      </c>
      <c r="I224" s="16">
        <v>0.50074985159358421</v>
      </c>
      <c r="J224" s="16">
        <v>0</v>
      </c>
      <c r="K224" s="16">
        <v>0</v>
      </c>
      <c r="L224" s="16">
        <v>0</v>
      </c>
      <c r="M224" s="16">
        <v>0</v>
      </c>
      <c r="N224" s="16">
        <v>0</v>
      </c>
      <c r="O224" s="16">
        <v>0</v>
      </c>
    </row>
    <row r="225" spans="1:15" hidden="1">
      <c r="A225" s="15" t="str">
        <f>INDEX('R1. Scenario specifications'!$C$11:$C$49,MATCH($B225,'R1. Scenario specifications'!$A$11:$A$49,0))</f>
        <v>Current 1.5DS, 2020 start, 'Expect the Unexpected' but with cheap EVs</v>
      </c>
      <c r="B225" s="15" t="s">
        <v>43</v>
      </c>
      <c r="C225" s="15" t="s">
        <v>99</v>
      </c>
      <c r="D225" s="15" t="s">
        <v>330</v>
      </c>
      <c r="E225" s="16">
        <v>1519.4654125857255</v>
      </c>
      <c r="F225" s="16">
        <v>1704.941889708542</v>
      </c>
      <c r="G225" s="16">
        <v>2685.612804370011</v>
      </c>
      <c r="H225" s="16">
        <v>13028.917203433146</v>
      </c>
      <c r="I225" s="16">
        <v>23466.370663695121</v>
      </c>
      <c r="J225" s="16">
        <v>53005.168379106173</v>
      </c>
      <c r="K225" s="16">
        <v>70009.514167118788</v>
      </c>
      <c r="L225" s="16">
        <v>54770.87390001434</v>
      </c>
      <c r="M225" s="16">
        <v>58551.456721086943</v>
      </c>
      <c r="N225" s="16">
        <v>68588.955064199283</v>
      </c>
      <c r="O225" s="16">
        <v>80787.389628172619</v>
      </c>
    </row>
    <row r="226" spans="1:15" hidden="1">
      <c r="A226" s="15" t="str">
        <f>INDEX('R1. Scenario specifications'!$C$11:$C$49,MATCH($B226,'R1. Scenario specifications'!$A$11:$A$49,0))</f>
        <v>Current 2DS, 2030 start, 'Expect the Unexpected'</v>
      </c>
      <c r="B226" s="15" t="s">
        <v>44</v>
      </c>
      <c r="C226" s="15" t="s">
        <v>90</v>
      </c>
      <c r="D226" s="15" t="s">
        <v>323</v>
      </c>
      <c r="E226" s="16">
        <v>225.44707509197985</v>
      </c>
      <c r="F226" s="16">
        <v>393.38401152679171</v>
      </c>
      <c r="G226" s="16">
        <v>2791.4850951746112</v>
      </c>
      <c r="H226" s="16">
        <v>12402.100891401458</v>
      </c>
      <c r="I226" s="16">
        <v>21377.415923599889</v>
      </c>
      <c r="J226" s="16">
        <v>25348.064373820238</v>
      </c>
      <c r="K226" s="16">
        <v>20800.35618819061</v>
      </c>
      <c r="L226" s="16">
        <v>16243.397459983242</v>
      </c>
      <c r="M226" s="16">
        <v>15532.120527582827</v>
      </c>
      <c r="N226" s="16">
        <v>16936.120294744891</v>
      </c>
      <c r="O226" s="16">
        <v>16495.639613770774</v>
      </c>
    </row>
    <row r="227" spans="1:15" hidden="1">
      <c r="A227" s="15" t="str">
        <f>INDEX('R1. Scenario specifications'!$C$11:$C$49,MATCH($B227,'R1. Scenario specifications'!$A$11:$A$49,0))</f>
        <v>Current 2DS, 2030 start, 'Expect the Unexpected'</v>
      </c>
      <c r="B227" s="15" t="s">
        <v>44</v>
      </c>
      <c r="C227" s="15" t="s">
        <v>100</v>
      </c>
      <c r="D227" s="15" t="s">
        <v>323</v>
      </c>
      <c r="E227" s="16">
        <v>0</v>
      </c>
      <c r="F227" s="16">
        <v>0</v>
      </c>
      <c r="G227" s="16">
        <v>12.64245083884847</v>
      </c>
      <c r="H227" s="16">
        <v>43.358115047299293</v>
      </c>
      <c r="I227" s="16">
        <v>457.77006061068556</v>
      </c>
      <c r="J227" s="16">
        <v>3112.6409012570757</v>
      </c>
      <c r="K227" s="16">
        <v>12329.531943969641</v>
      </c>
      <c r="L227" s="16">
        <v>6537.90026458791</v>
      </c>
      <c r="M227" s="16">
        <v>7886.4451594715338</v>
      </c>
      <c r="N227" s="16">
        <v>3748.9134185648973</v>
      </c>
      <c r="O227" s="16">
        <v>0</v>
      </c>
    </row>
    <row r="228" spans="1:15" hidden="1">
      <c r="A228" s="15" t="str">
        <f>INDEX('R1. Scenario specifications'!$C$11:$C$49,MATCH($B228,'R1. Scenario specifications'!$A$11:$A$49,0))</f>
        <v>Current 2DS, 2030 start, 'Expect the Unexpected'</v>
      </c>
      <c r="B228" s="15" t="s">
        <v>44</v>
      </c>
      <c r="C228" s="15" t="s">
        <v>91</v>
      </c>
      <c r="D228" s="15" t="s">
        <v>324</v>
      </c>
      <c r="E228" s="16">
        <v>31907.353716502468</v>
      </c>
      <c r="F228" s="16">
        <v>41771.171863991265</v>
      </c>
      <c r="G228" s="16">
        <v>30912.037072879786</v>
      </c>
      <c r="H228" s="16">
        <v>32017.753864272512</v>
      </c>
      <c r="I228" s="16">
        <v>9605.8434784711681</v>
      </c>
      <c r="J228" s="16">
        <v>971.26963467123096</v>
      </c>
      <c r="K228" s="16">
        <v>0</v>
      </c>
      <c r="L228" s="16">
        <v>49270.330969154515</v>
      </c>
      <c r="M228" s="16">
        <v>59774.393570677385</v>
      </c>
      <c r="N228" s="16">
        <v>74401.323649404047</v>
      </c>
      <c r="O228" s="16">
        <v>90660.302391801582</v>
      </c>
    </row>
    <row r="229" spans="1:15" hidden="1">
      <c r="A229" s="15" t="str">
        <f>INDEX('R1. Scenario specifications'!$C$11:$C$49,MATCH($B229,'R1. Scenario specifications'!$A$11:$A$49,0))</f>
        <v>Current 2DS, 2030 start, 'Expect the Unexpected'</v>
      </c>
      <c r="B229" s="15" t="s">
        <v>44</v>
      </c>
      <c r="C229" s="15" t="s">
        <v>92</v>
      </c>
      <c r="D229" s="15" t="s">
        <v>325</v>
      </c>
      <c r="E229" s="16">
        <v>15356.70983058755</v>
      </c>
      <c r="F229" s="16">
        <v>15742.568461825409</v>
      </c>
      <c r="G229" s="16">
        <v>25084.385544574274</v>
      </c>
      <c r="H229" s="16">
        <v>20967.050611628132</v>
      </c>
      <c r="I229" s="16">
        <v>27471.196149454208</v>
      </c>
      <c r="J229" s="16">
        <v>20775.748826962565</v>
      </c>
      <c r="K229" s="16">
        <v>12333.14137029529</v>
      </c>
      <c r="L229" s="16">
        <v>169.21628966058648</v>
      </c>
      <c r="M229" s="16">
        <v>422.280046613271</v>
      </c>
      <c r="N229" s="16">
        <v>602.52278468107011</v>
      </c>
      <c r="O229" s="16">
        <v>1196.5527545066516</v>
      </c>
    </row>
    <row r="230" spans="1:15" hidden="1">
      <c r="A230" s="15" t="str">
        <f>INDEX('R1. Scenario specifications'!$C$11:$C$49,MATCH($B230,'R1. Scenario specifications'!$A$11:$A$49,0))</f>
        <v>Current 2DS, 2030 start, 'Expect the Unexpected'</v>
      </c>
      <c r="B230" s="15" t="s">
        <v>44</v>
      </c>
      <c r="C230" s="15" t="s">
        <v>101</v>
      </c>
      <c r="D230" s="15" t="s">
        <v>325</v>
      </c>
      <c r="E230" s="16">
        <v>0</v>
      </c>
      <c r="F230" s="16">
        <v>0</v>
      </c>
      <c r="G230" s="16">
        <v>0</v>
      </c>
      <c r="H230" s="16">
        <v>1.600615847705251</v>
      </c>
      <c r="I230" s="16">
        <v>0</v>
      </c>
      <c r="J230" s="16">
        <v>917.28264263120786</v>
      </c>
      <c r="K230" s="16">
        <v>4414.4195074251393</v>
      </c>
      <c r="L230" s="16">
        <v>0</v>
      </c>
      <c r="M230" s="16">
        <v>0</v>
      </c>
      <c r="N230" s="16">
        <v>0</v>
      </c>
      <c r="O230" s="16">
        <v>0</v>
      </c>
    </row>
    <row r="231" spans="1:15" hidden="1">
      <c r="A231" s="15" t="str">
        <f>INDEX('R1. Scenario specifications'!$C$11:$C$49,MATCH($B231,'R1. Scenario specifications'!$A$11:$A$49,0))</f>
        <v>Current 2DS, 2030 start, 'Expect the Unexpected'</v>
      </c>
      <c r="B231" s="15" t="s">
        <v>44</v>
      </c>
      <c r="C231" s="15" t="s">
        <v>93</v>
      </c>
      <c r="D231" s="15" t="s">
        <v>328</v>
      </c>
      <c r="E231" s="16">
        <v>202.44802165440652</v>
      </c>
      <c r="F231" s="16">
        <v>194.35225063586262</v>
      </c>
      <c r="G231" s="16">
        <v>2645.5328853181913</v>
      </c>
      <c r="H231" s="16">
        <v>4067.9496677967581</v>
      </c>
      <c r="I231" s="16">
        <v>6058.6395827548795</v>
      </c>
      <c r="J231" s="16">
        <v>10967.721160983072</v>
      </c>
      <c r="K231" s="16">
        <v>16397.853327920002</v>
      </c>
      <c r="L231" s="16">
        <v>16332.139486184777</v>
      </c>
      <c r="M231" s="16">
        <v>15794.717612121351</v>
      </c>
      <c r="N231" s="16">
        <v>12488.593571870806</v>
      </c>
      <c r="O231" s="16">
        <v>6959.3878612350782</v>
      </c>
    </row>
    <row r="232" spans="1:15" hidden="1">
      <c r="A232" s="15" t="str">
        <f>INDEX('R1. Scenario specifications'!$C$11:$C$49,MATCH($B232,'R1. Scenario specifications'!$A$11:$A$49,0))</f>
        <v>Current 2DS, 2030 start, 'Expect the Unexpected'</v>
      </c>
      <c r="B232" s="15" t="s">
        <v>44</v>
      </c>
      <c r="C232" s="15" t="s">
        <v>94</v>
      </c>
      <c r="D232" s="15" t="s">
        <v>326</v>
      </c>
      <c r="E232" s="16">
        <v>10255.125599999994</v>
      </c>
      <c r="F232" s="16">
        <v>10321.403904396513</v>
      </c>
      <c r="G232" s="16">
        <v>15046.128506439683</v>
      </c>
      <c r="H232" s="16">
        <v>18058.412055558576</v>
      </c>
      <c r="I232" s="16">
        <v>22646.871761836734</v>
      </c>
      <c r="J232" s="16">
        <v>27694.608398943128</v>
      </c>
      <c r="K232" s="16">
        <v>29033.929034460238</v>
      </c>
      <c r="L232" s="16">
        <v>28952.418677697318</v>
      </c>
      <c r="M232" s="16">
        <v>28736.126548302807</v>
      </c>
      <c r="N232" s="16">
        <v>28513.760563357911</v>
      </c>
      <c r="O232" s="16">
        <v>28215.048754232266</v>
      </c>
    </row>
    <row r="233" spans="1:15" hidden="1">
      <c r="A233" s="15" t="str">
        <f>INDEX('R1. Scenario specifications'!$C$11:$C$49,MATCH($B233,'R1. Scenario specifications'!$A$11:$A$49,0))</f>
        <v>Current 2DS, 2030 start, 'Expect the Unexpected'</v>
      </c>
      <c r="B233" s="15" t="s">
        <v>44</v>
      </c>
      <c r="C233" s="15" t="s">
        <v>95</v>
      </c>
      <c r="D233" s="15" t="s">
        <v>327</v>
      </c>
      <c r="E233" s="16">
        <v>9499.4101148835834</v>
      </c>
      <c r="F233" s="16">
        <v>9854.7685931259111</v>
      </c>
      <c r="G233" s="16">
        <v>13753.197500000004</v>
      </c>
      <c r="H233" s="16">
        <v>14535.942003330641</v>
      </c>
      <c r="I233" s="16">
        <v>17596.615000000005</v>
      </c>
      <c r="J233" s="16">
        <v>25070.120000000003</v>
      </c>
      <c r="K233" s="16">
        <v>29531.125646073717</v>
      </c>
      <c r="L233" s="16">
        <v>29958.567075593819</v>
      </c>
      <c r="M233" s="16">
        <v>27938.25692017121</v>
      </c>
      <c r="N233" s="16">
        <v>24002.773074024455</v>
      </c>
      <c r="O233" s="16">
        <v>23679.924999999985</v>
      </c>
    </row>
    <row r="234" spans="1:15" hidden="1">
      <c r="A234" s="15" t="str">
        <f>INDEX('R1. Scenario specifications'!$C$11:$C$49,MATCH($B234,'R1. Scenario specifications'!$A$11:$A$49,0))</f>
        <v>Current 2DS, 2030 start, 'Expect the Unexpected'</v>
      </c>
      <c r="B234" s="15" t="s">
        <v>44</v>
      </c>
      <c r="C234" s="15" t="s">
        <v>96</v>
      </c>
      <c r="D234" s="15" t="s">
        <v>328</v>
      </c>
      <c r="E234" s="16">
        <v>2399.8978710981601</v>
      </c>
      <c r="F234" s="16">
        <v>2377.1799634659033</v>
      </c>
      <c r="G234" s="16">
        <v>2340.7177816542926</v>
      </c>
      <c r="H234" s="16">
        <v>1536.9371168091875</v>
      </c>
      <c r="I234" s="16">
        <v>744.62422599734316</v>
      </c>
      <c r="J234" s="16">
        <v>0</v>
      </c>
      <c r="K234" s="16">
        <v>0</v>
      </c>
      <c r="L234" s="16">
        <v>0</v>
      </c>
      <c r="M234" s="16">
        <v>0</v>
      </c>
      <c r="N234" s="16">
        <v>0</v>
      </c>
      <c r="O234" s="16">
        <v>0</v>
      </c>
    </row>
    <row r="235" spans="1:15" hidden="1">
      <c r="A235" s="15" t="str">
        <f>INDEX('R1. Scenario specifications'!$C$11:$C$49,MATCH($B235,'R1. Scenario specifications'!$A$11:$A$49,0))</f>
        <v>Current 2DS, 2030 start, 'Expect the Unexpected'</v>
      </c>
      <c r="B235" s="15" t="s">
        <v>44</v>
      </c>
      <c r="C235" s="15" t="s">
        <v>97</v>
      </c>
      <c r="D235" s="15" t="s">
        <v>329</v>
      </c>
      <c r="E235" s="16">
        <v>67.937052631788802</v>
      </c>
      <c r="F235" s="16">
        <v>458.66984800047192</v>
      </c>
      <c r="G235" s="16">
        <v>693.78720690324985</v>
      </c>
      <c r="H235" s="16">
        <v>802.9032460938497</v>
      </c>
      <c r="I235" s="16">
        <v>802.33822788107079</v>
      </c>
      <c r="J235" s="16">
        <v>819.40089986498651</v>
      </c>
      <c r="K235" s="16">
        <v>819.37630178498648</v>
      </c>
      <c r="L235" s="16">
        <v>819.35170370498747</v>
      </c>
      <c r="M235" s="16">
        <v>819.32710562498687</v>
      </c>
      <c r="N235" s="16">
        <v>819.30250754498684</v>
      </c>
      <c r="O235" s="16">
        <v>819.02935676428046</v>
      </c>
    </row>
    <row r="236" spans="1:15" hidden="1">
      <c r="A236" s="15" t="str">
        <f>INDEX('R1. Scenario specifications'!$C$11:$C$49,MATCH($B236,'R1. Scenario specifications'!$A$11:$A$49,0))</f>
        <v>Current 2DS, 2030 start, 'Expect the Unexpected'</v>
      </c>
      <c r="B236" s="15" t="s">
        <v>44</v>
      </c>
      <c r="C236" s="15" t="s">
        <v>98</v>
      </c>
      <c r="D236" s="15" t="s">
        <v>329</v>
      </c>
      <c r="E236" s="16">
        <v>0.68787021919935687</v>
      </c>
      <c r="F236" s="16">
        <v>0.6257617671977489</v>
      </c>
      <c r="G236" s="16">
        <v>0.52638824399517514</v>
      </c>
      <c r="H236" s="16">
        <v>0.35092549599678308</v>
      </c>
      <c r="I236" s="16">
        <v>0.17546274799839209</v>
      </c>
      <c r="J236" s="16">
        <v>0</v>
      </c>
      <c r="K236" s="16">
        <v>0</v>
      </c>
      <c r="L236" s="16">
        <v>0</v>
      </c>
      <c r="M236" s="16">
        <v>0</v>
      </c>
      <c r="N236" s="16">
        <v>0</v>
      </c>
      <c r="O236" s="16">
        <v>0</v>
      </c>
    </row>
    <row r="237" spans="1:15" hidden="1">
      <c r="A237" s="15" t="str">
        <f>INDEX('R1. Scenario specifications'!$C$11:$C$49,MATCH($B237,'R1. Scenario specifications'!$A$11:$A$49,0))</f>
        <v>Current 2DS, 2030 start, 'Expect the Unexpected'</v>
      </c>
      <c r="B237" s="15" t="s">
        <v>44</v>
      </c>
      <c r="C237" s="15" t="s">
        <v>103</v>
      </c>
      <c r="D237" s="15" t="s">
        <v>328</v>
      </c>
      <c r="E237" s="16">
        <v>1.963099940637433</v>
      </c>
      <c r="F237" s="16">
        <v>1.7858497922310177</v>
      </c>
      <c r="G237" s="16">
        <v>1.5022495547807515</v>
      </c>
      <c r="H237" s="16">
        <v>1.0014997031871673</v>
      </c>
      <c r="I237" s="16">
        <v>0.50074985159358409</v>
      </c>
      <c r="J237" s="16">
        <v>0</v>
      </c>
      <c r="K237" s="16">
        <v>0</v>
      </c>
      <c r="L237" s="16">
        <v>0</v>
      </c>
      <c r="M237" s="16">
        <v>0</v>
      </c>
      <c r="N237" s="16">
        <v>0</v>
      </c>
      <c r="O237" s="16">
        <v>0</v>
      </c>
    </row>
    <row r="238" spans="1:15" hidden="1">
      <c r="A238" s="15" t="str">
        <f>INDEX('R1. Scenario specifications'!$C$11:$C$49,MATCH($B238,'R1. Scenario specifications'!$A$11:$A$49,0))</f>
        <v>Current 2DS, 2030 start, 'Expect the Unexpected'</v>
      </c>
      <c r="B238" s="15" t="s">
        <v>44</v>
      </c>
      <c r="C238" s="15" t="s">
        <v>99</v>
      </c>
      <c r="D238" s="15" t="s">
        <v>330</v>
      </c>
      <c r="E238" s="16">
        <v>1519.4654125857255</v>
      </c>
      <c r="F238" s="16">
        <v>1704.941889708542</v>
      </c>
      <c r="G238" s="16">
        <v>2685.612804370011</v>
      </c>
      <c r="H238" s="16">
        <v>4391.5029871186434</v>
      </c>
      <c r="I238" s="16">
        <v>17693.623847399111</v>
      </c>
      <c r="J238" s="16">
        <v>25607.693282152562</v>
      </c>
      <c r="K238" s="16">
        <v>39835.453874516723</v>
      </c>
      <c r="L238" s="16">
        <v>51870.336438880753</v>
      </c>
      <c r="M238" s="16">
        <v>59979.644323836488</v>
      </c>
      <c r="N238" s="16">
        <v>70453.314196330641</v>
      </c>
      <c r="O238" s="16">
        <v>82623.566460867311</v>
      </c>
    </row>
    <row r="239" spans="1:15" hidden="1">
      <c r="A239" s="15" t="str">
        <f>INDEX('R1. Scenario specifications'!$C$11:$C$49,MATCH($B239,'R1. Scenario specifications'!$A$11:$A$49,0))</f>
        <v>Current 1.5DS, 2030 start, 'Expect the Unexpected' but with cheap EVs</v>
      </c>
      <c r="B239" s="15" t="s">
        <v>45</v>
      </c>
      <c r="C239" s="15" t="s">
        <v>90</v>
      </c>
      <c r="D239" s="15" t="s">
        <v>323</v>
      </c>
      <c r="E239" s="16">
        <v>225.44707509197985</v>
      </c>
      <c r="F239" s="16">
        <v>393.38401152679171</v>
      </c>
      <c r="G239" s="16">
        <v>2791.4850951746112</v>
      </c>
      <c r="H239" s="16">
        <v>12402.100891401458</v>
      </c>
      <c r="I239" s="16">
        <v>22200.055826062588</v>
      </c>
      <c r="J239" s="16">
        <v>863.20851280052455</v>
      </c>
      <c r="K239" s="16">
        <v>731.38240389236262</v>
      </c>
      <c r="L239" s="16">
        <v>3251.2123516682968</v>
      </c>
      <c r="M239" s="16">
        <v>10415.807672598079</v>
      </c>
      <c r="N239" s="16">
        <v>12896.520845307274</v>
      </c>
      <c r="O239" s="16">
        <v>16329.799950277153</v>
      </c>
    </row>
    <row r="240" spans="1:15" hidden="1">
      <c r="A240" s="15" t="str">
        <f>INDEX('R1. Scenario specifications'!$C$11:$C$49,MATCH($B240,'R1. Scenario specifications'!$A$11:$A$49,0))</f>
        <v>Current 1.5DS, 2030 start, 'Expect the Unexpected' but with cheap EVs</v>
      </c>
      <c r="B240" s="15" t="s">
        <v>45</v>
      </c>
      <c r="C240" s="15" t="s">
        <v>100</v>
      </c>
      <c r="D240" s="15" t="s">
        <v>323</v>
      </c>
      <c r="E240" s="16">
        <v>0</v>
      </c>
      <c r="F240" s="16">
        <v>0</v>
      </c>
      <c r="G240" s="16">
        <v>12.64245083884847</v>
      </c>
      <c r="H240" s="16">
        <v>43.358115047299293</v>
      </c>
      <c r="I240" s="16">
        <v>520.4456627943747</v>
      </c>
      <c r="J240" s="16">
        <v>26092.086285327649</v>
      </c>
      <c r="K240" s="16">
        <v>54552.510024064097</v>
      </c>
      <c r="L240" s="16">
        <v>10039.498336264132</v>
      </c>
      <c r="M240" s="16">
        <v>6655.8090943284051</v>
      </c>
      <c r="N240" s="16">
        <v>3079.3060401205221</v>
      </c>
      <c r="O240" s="16">
        <v>0</v>
      </c>
    </row>
    <row r="241" spans="1:15" hidden="1">
      <c r="A241" s="15" t="str">
        <f>INDEX('R1. Scenario specifications'!$C$11:$C$49,MATCH($B241,'R1. Scenario specifications'!$A$11:$A$49,0))</f>
        <v>Current 1.5DS, 2030 start, 'Expect the Unexpected' but with cheap EVs</v>
      </c>
      <c r="B241" s="15" t="s">
        <v>45</v>
      </c>
      <c r="C241" s="15" t="s">
        <v>91</v>
      </c>
      <c r="D241" s="15" t="s">
        <v>324</v>
      </c>
      <c r="E241" s="16">
        <v>31907.353716502468</v>
      </c>
      <c r="F241" s="16">
        <v>41771.171863991265</v>
      </c>
      <c r="G241" s="16">
        <v>30912.037072879786</v>
      </c>
      <c r="H241" s="16">
        <v>32017.753864272512</v>
      </c>
      <c r="I241" s="16">
        <v>0</v>
      </c>
      <c r="J241" s="16">
        <v>0</v>
      </c>
      <c r="K241" s="16">
        <v>0</v>
      </c>
      <c r="L241" s="16">
        <v>12986.801367855929</v>
      </c>
      <c r="M241" s="16">
        <v>35671.341588131443</v>
      </c>
      <c r="N241" s="16">
        <v>63910.958828091381</v>
      </c>
      <c r="O241" s="16">
        <v>68189.867347034276</v>
      </c>
    </row>
    <row r="242" spans="1:15" hidden="1">
      <c r="A242" s="15" t="str">
        <f>INDEX('R1. Scenario specifications'!$C$11:$C$49,MATCH($B242,'R1. Scenario specifications'!$A$11:$A$49,0))</f>
        <v>Current 1.5DS, 2030 start, 'Expect the Unexpected' but with cheap EVs</v>
      </c>
      <c r="B242" s="15" t="s">
        <v>45</v>
      </c>
      <c r="C242" s="15" t="s">
        <v>92</v>
      </c>
      <c r="D242" s="15" t="s">
        <v>325</v>
      </c>
      <c r="E242" s="16">
        <v>15356.70983058755</v>
      </c>
      <c r="F242" s="16">
        <v>15742.568461825409</v>
      </c>
      <c r="G242" s="16">
        <v>25084.385544574274</v>
      </c>
      <c r="H242" s="16">
        <v>20967.050611628132</v>
      </c>
      <c r="I242" s="16">
        <v>0</v>
      </c>
      <c r="J242" s="16">
        <v>0</v>
      </c>
      <c r="K242" s="16">
        <v>107.238212903847</v>
      </c>
      <c r="L242" s="16">
        <v>440.01813764543101</v>
      </c>
      <c r="M242" s="16">
        <v>967.98514806256412</v>
      </c>
      <c r="N242" s="16">
        <v>2145.4750981090674</v>
      </c>
      <c r="O242" s="16">
        <v>2232.5216910224149</v>
      </c>
    </row>
    <row r="243" spans="1:15" hidden="1">
      <c r="A243" s="15" t="str">
        <f>INDEX('R1. Scenario specifications'!$C$11:$C$49,MATCH($B243,'R1. Scenario specifications'!$A$11:$A$49,0))</f>
        <v>Current 1.5DS, 2030 start, 'Expect the Unexpected' but with cheap EVs</v>
      </c>
      <c r="B243" s="15" t="s">
        <v>45</v>
      </c>
      <c r="C243" s="15" t="s">
        <v>101</v>
      </c>
      <c r="D243" s="15" t="s">
        <v>325</v>
      </c>
      <c r="E243" s="16">
        <v>0</v>
      </c>
      <c r="F243" s="16">
        <v>0</v>
      </c>
      <c r="G243" s="16">
        <v>0</v>
      </c>
      <c r="H243" s="16">
        <v>1.600615847705251</v>
      </c>
      <c r="I243" s="16">
        <v>183.8345204011047</v>
      </c>
      <c r="J243" s="16">
        <v>1343.8106259534043</v>
      </c>
      <c r="K243" s="16">
        <v>1731.7281201687924</v>
      </c>
      <c r="L243" s="16">
        <v>0</v>
      </c>
      <c r="M243" s="16">
        <v>0</v>
      </c>
      <c r="N243" s="16">
        <v>0</v>
      </c>
      <c r="O243" s="16">
        <v>0</v>
      </c>
    </row>
    <row r="244" spans="1:15" hidden="1">
      <c r="A244" s="15" t="str">
        <f>INDEX('R1. Scenario specifications'!$C$11:$C$49,MATCH($B244,'R1. Scenario specifications'!$A$11:$A$49,0))</f>
        <v>Current 1.5DS, 2030 start, 'Expect the Unexpected' but with cheap EVs</v>
      </c>
      <c r="B244" s="15" t="s">
        <v>45</v>
      </c>
      <c r="C244" s="15" t="s">
        <v>93</v>
      </c>
      <c r="D244" s="15" t="s">
        <v>328</v>
      </c>
      <c r="E244" s="16">
        <v>202.44802165440652</v>
      </c>
      <c r="F244" s="16">
        <v>194.35225063586262</v>
      </c>
      <c r="G244" s="16">
        <v>2645.5328853181913</v>
      </c>
      <c r="H244" s="16">
        <v>4067.9496677967581</v>
      </c>
      <c r="I244" s="16">
        <v>48171.546019877744</v>
      </c>
      <c r="J244" s="16">
        <v>68088.970759053132</v>
      </c>
      <c r="K244" s="16">
        <v>65867.926679502227</v>
      </c>
      <c r="L244" s="16">
        <v>64979.684008143216</v>
      </c>
      <c r="M244" s="16">
        <v>23618.205051457531</v>
      </c>
      <c r="N244" s="16">
        <v>6605.2317955971848</v>
      </c>
      <c r="O244" s="16">
        <v>6907.324641910488</v>
      </c>
    </row>
    <row r="245" spans="1:15" hidden="1">
      <c r="A245" s="15" t="str">
        <f>INDEX('R1. Scenario specifications'!$C$11:$C$49,MATCH($B245,'R1. Scenario specifications'!$A$11:$A$49,0))</f>
        <v>Current 1.5DS, 2030 start, 'Expect the Unexpected' but with cheap EVs</v>
      </c>
      <c r="B245" s="15" t="s">
        <v>45</v>
      </c>
      <c r="C245" s="15" t="s">
        <v>94</v>
      </c>
      <c r="D245" s="15" t="s">
        <v>326</v>
      </c>
      <c r="E245" s="16">
        <v>10255.125599999994</v>
      </c>
      <c r="F245" s="16">
        <v>10321.403904396513</v>
      </c>
      <c r="G245" s="16">
        <v>15046.128506439683</v>
      </c>
      <c r="H245" s="16">
        <v>18058.412055558576</v>
      </c>
      <c r="I245" s="16">
        <v>23351.712663561375</v>
      </c>
      <c r="J245" s="16">
        <v>34483.831603263148</v>
      </c>
      <c r="K245" s="16">
        <v>37256.695725988473</v>
      </c>
      <c r="L245" s="16">
        <v>34994.637096911254</v>
      </c>
      <c r="M245" s="16">
        <v>36854.234921130716</v>
      </c>
      <c r="N245" s="16">
        <v>36364.298593332373</v>
      </c>
      <c r="O245" s="16">
        <v>35758.932627933136</v>
      </c>
    </row>
    <row r="246" spans="1:15" hidden="1">
      <c r="A246" s="15" t="str">
        <f>INDEX('R1. Scenario specifications'!$C$11:$C$49,MATCH($B246,'R1. Scenario specifications'!$A$11:$A$49,0))</f>
        <v>Current 1.5DS, 2030 start, 'Expect the Unexpected' but with cheap EVs</v>
      </c>
      <c r="B246" s="15" t="s">
        <v>45</v>
      </c>
      <c r="C246" s="15" t="s">
        <v>95</v>
      </c>
      <c r="D246" s="15" t="s">
        <v>327</v>
      </c>
      <c r="E246" s="16">
        <v>9499.4101148835834</v>
      </c>
      <c r="F246" s="16">
        <v>9854.7685931259111</v>
      </c>
      <c r="G246" s="16">
        <v>13753.197500000004</v>
      </c>
      <c r="H246" s="16">
        <v>14535.942003330641</v>
      </c>
      <c r="I246" s="16">
        <v>17596.615000000005</v>
      </c>
      <c r="J246" s="16">
        <v>24348.323858311178</v>
      </c>
      <c r="K246" s="16">
        <v>26423.830857165529</v>
      </c>
      <c r="L246" s="16">
        <v>26555.544046604238</v>
      </c>
      <c r="M246" s="16">
        <v>26648.693030122166</v>
      </c>
      <c r="N246" s="16">
        <v>22949.497191468923</v>
      </c>
      <c r="O246" s="16">
        <v>23679.924999999999</v>
      </c>
    </row>
    <row r="247" spans="1:15" hidden="1">
      <c r="A247" s="15" t="str">
        <f>INDEX('R1. Scenario specifications'!$C$11:$C$49,MATCH($B247,'R1. Scenario specifications'!$A$11:$A$49,0))</f>
        <v>Current 1.5DS, 2030 start, 'Expect the Unexpected' but with cheap EVs</v>
      </c>
      <c r="B247" s="15" t="s">
        <v>45</v>
      </c>
      <c r="C247" s="15" t="s">
        <v>96</v>
      </c>
      <c r="D247" s="15" t="s">
        <v>328</v>
      </c>
      <c r="E247" s="16">
        <v>2399.8978710981601</v>
      </c>
      <c r="F247" s="16">
        <v>2377.1799634659033</v>
      </c>
      <c r="G247" s="16">
        <v>2340.7177816542926</v>
      </c>
      <c r="H247" s="16">
        <v>1536.9371168091875</v>
      </c>
      <c r="I247" s="16">
        <v>67.922332266666359</v>
      </c>
      <c r="J247" s="16">
        <v>0</v>
      </c>
      <c r="K247" s="16">
        <v>0</v>
      </c>
      <c r="L247" s="16">
        <v>0</v>
      </c>
      <c r="M247" s="16">
        <v>0</v>
      </c>
      <c r="N247" s="16">
        <v>0</v>
      </c>
      <c r="O247" s="16">
        <v>0</v>
      </c>
    </row>
    <row r="248" spans="1:15" hidden="1">
      <c r="A248" s="15" t="str">
        <f>INDEX('R1. Scenario specifications'!$C$11:$C$49,MATCH($B248,'R1. Scenario specifications'!$A$11:$A$49,0))</f>
        <v>Current 1.5DS, 2030 start, 'Expect the Unexpected' but with cheap EVs</v>
      </c>
      <c r="B248" s="15" t="s">
        <v>45</v>
      </c>
      <c r="C248" s="15" t="s">
        <v>97</v>
      </c>
      <c r="D248" s="15" t="s">
        <v>329</v>
      </c>
      <c r="E248" s="16">
        <v>67.937052631788802</v>
      </c>
      <c r="F248" s="16">
        <v>458.66984800047192</v>
      </c>
      <c r="G248" s="16">
        <v>693.78720690324985</v>
      </c>
      <c r="H248" s="16">
        <v>802.9032460938497</v>
      </c>
      <c r="I248" s="16">
        <v>3852.9801775673054</v>
      </c>
      <c r="J248" s="16">
        <v>15497.18745047568</v>
      </c>
      <c r="K248" s="16">
        <v>15456.947473899956</v>
      </c>
      <c r="L248" s="16">
        <v>15497.133638745279</v>
      </c>
      <c r="M248" s="16">
        <v>15497.107148505267</v>
      </c>
      <c r="N248" s="16">
        <v>15361.821008089617</v>
      </c>
      <c r="O248" s="16">
        <v>15408.590938173969</v>
      </c>
    </row>
    <row r="249" spans="1:15" hidden="1">
      <c r="A249" s="15" t="str">
        <f>INDEX('R1. Scenario specifications'!$C$11:$C$49,MATCH($B249,'R1. Scenario specifications'!$A$11:$A$49,0))</f>
        <v>Current 1.5DS, 2030 start, 'Expect the Unexpected' but with cheap EVs</v>
      </c>
      <c r="B249" s="15" t="s">
        <v>45</v>
      </c>
      <c r="C249" s="15" t="s">
        <v>98</v>
      </c>
      <c r="D249" s="15" t="s">
        <v>329</v>
      </c>
      <c r="E249" s="16">
        <v>0.68787021919935687</v>
      </c>
      <c r="F249" s="16">
        <v>0.6257617671977489</v>
      </c>
      <c r="G249" s="16">
        <v>0.52638824399517514</v>
      </c>
      <c r="H249" s="16">
        <v>0.35092549599678308</v>
      </c>
      <c r="I249" s="16">
        <v>0.17546274799839173</v>
      </c>
      <c r="J249" s="16">
        <v>0</v>
      </c>
      <c r="K249" s="16">
        <v>0</v>
      </c>
      <c r="L249" s="16">
        <v>0</v>
      </c>
      <c r="M249" s="16">
        <v>0</v>
      </c>
      <c r="N249" s="16">
        <v>0</v>
      </c>
      <c r="O249" s="16">
        <v>0</v>
      </c>
    </row>
    <row r="250" spans="1:15" hidden="1">
      <c r="A250" s="15" t="str">
        <f>INDEX('R1. Scenario specifications'!$C$11:$C$49,MATCH($B250,'R1. Scenario specifications'!$A$11:$A$49,0))</f>
        <v>Current 1.5DS, 2030 start, 'Expect the Unexpected' but with cheap EVs</v>
      </c>
      <c r="B250" s="15" t="s">
        <v>45</v>
      </c>
      <c r="C250" s="15" t="s">
        <v>103</v>
      </c>
      <c r="D250" s="15" t="s">
        <v>328</v>
      </c>
      <c r="E250" s="16">
        <v>1.963099940637433</v>
      </c>
      <c r="F250" s="16">
        <v>1.7858497922310177</v>
      </c>
      <c r="G250" s="16">
        <v>1.5022495547807515</v>
      </c>
      <c r="H250" s="16">
        <v>1.0014997031871673</v>
      </c>
      <c r="I250" s="16">
        <v>0.50074985159358421</v>
      </c>
      <c r="J250" s="16">
        <v>0</v>
      </c>
      <c r="K250" s="16">
        <v>0</v>
      </c>
      <c r="L250" s="16">
        <v>0</v>
      </c>
      <c r="M250" s="16">
        <v>0</v>
      </c>
      <c r="N250" s="16">
        <v>0</v>
      </c>
      <c r="O250" s="16">
        <v>0</v>
      </c>
    </row>
    <row r="251" spans="1:15" hidden="1">
      <c r="A251" s="15" t="str">
        <f>INDEX('R1. Scenario specifications'!$C$11:$C$49,MATCH($B251,'R1. Scenario specifications'!$A$11:$A$49,0))</f>
        <v>Current 1.5DS, 2030 start, 'Expect the Unexpected' but with cheap EVs</v>
      </c>
      <c r="B251" s="15" t="s">
        <v>45</v>
      </c>
      <c r="C251" s="15" t="s">
        <v>99</v>
      </c>
      <c r="D251" s="15" t="s">
        <v>330</v>
      </c>
      <c r="E251" s="16">
        <v>1519.4654125857255</v>
      </c>
      <c r="F251" s="16">
        <v>1704.941889708542</v>
      </c>
      <c r="G251" s="16">
        <v>2685.612804370011</v>
      </c>
      <c r="H251" s="16">
        <v>4391.5029871186434</v>
      </c>
      <c r="I251" s="16">
        <v>20643.393578077954</v>
      </c>
      <c r="J251" s="16">
        <v>37454.167936153775</v>
      </c>
      <c r="K251" s="16">
        <v>58194.294754250484</v>
      </c>
      <c r="L251" s="16">
        <v>51054.977728480852</v>
      </c>
      <c r="M251" s="16">
        <v>55942.332637929794</v>
      </c>
      <c r="N251" s="16">
        <v>64206.661383398241</v>
      </c>
      <c r="O251" s="16">
        <v>77395.151197143234</v>
      </c>
    </row>
    <row r="252" spans="1:15" hidden="1">
      <c r="A252" s="15" t="str">
        <f>INDEX('R1. Scenario specifications'!$C$11:$C$49,MATCH($B252,'R1. Scenario specifications'!$A$11:$A$49,0))</f>
        <v>Current 1.5DS, 2020 start, 'Expect the Unexpected' but with cheap energy efficiency</v>
      </c>
      <c r="B252" s="15" t="s">
        <v>46</v>
      </c>
      <c r="C252" s="15" t="s">
        <v>90</v>
      </c>
      <c r="D252" s="15" t="s">
        <v>323</v>
      </c>
      <c r="E252" s="16">
        <v>225.44707509197985</v>
      </c>
      <c r="F252" s="16">
        <v>393.38401152679171</v>
      </c>
      <c r="G252" s="16">
        <v>2791.4850951746112</v>
      </c>
      <c r="H252" s="16">
        <v>15912.772475363859</v>
      </c>
      <c r="I252" s="16">
        <v>16686.251850673081</v>
      </c>
      <c r="J252" s="16">
        <v>706.66449614714293</v>
      </c>
      <c r="K252" s="16">
        <v>274.15731564291605</v>
      </c>
      <c r="L252" s="16">
        <v>5271.6118211986086</v>
      </c>
      <c r="M252" s="16">
        <v>9383.851281372039</v>
      </c>
      <c r="N252" s="16">
        <v>11691.965450983234</v>
      </c>
      <c r="O252" s="16">
        <v>15067.513213162754</v>
      </c>
    </row>
    <row r="253" spans="1:15" hidden="1">
      <c r="A253" s="15" t="str">
        <f>INDEX('R1. Scenario specifications'!$C$11:$C$49,MATCH($B253,'R1. Scenario specifications'!$A$11:$A$49,0))</f>
        <v>Current 1.5DS, 2020 start, 'Expect the Unexpected' but with cheap energy efficiency</v>
      </c>
      <c r="B253" s="15" t="s">
        <v>46</v>
      </c>
      <c r="C253" s="15" t="s">
        <v>100</v>
      </c>
      <c r="D253" s="15" t="s">
        <v>323</v>
      </c>
      <c r="E253" s="16">
        <v>0</v>
      </c>
      <c r="F253" s="16">
        <v>0</v>
      </c>
      <c r="G253" s="16">
        <v>12.64245083884847</v>
      </c>
      <c r="H253" s="16">
        <v>426.29151127857773</v>
      </c>
      <c r="I253" s="16">
        <v>7919.3203971241064</v>
      </c>
      <c r="J253" s="16">
        <v>28857.643152513236</v>
      </c>
      <c r="K253" s="16">
        <v>53958.528265015455</v>
      </c>
      <c r="L253" s="16">
        <v>10992.2768686155</v>
      </c>
      <c r="M253" s="16">
        <v>6038.9171581883147</v>
      </c>
      <c r="N253" s="16">
        <v>379.37189249042234</v>
      </c>
      <c r="O253" s="16">
        <v>0</v>
      </c>
    </row>
    <row r="254" spans="1:15" hidden="1">
      <c r="A254" s="15" t="str">
        <f>INDEX('R1. Scenario specifications'!$C$11:$C$49,MATCH($B254,'R1. Scenario specifications'!$A$11:$A$49,0))</f>
        <v>Current 1.5DS, 2020 start, 'Expect the Unexpected' but with cheap energy efficiency</v>
      </c>
      <c r="B254" s="15" t="s">
        <v>46</v>
      </c>
      <c r="C254" s="15" t="s">
        <v>91</v>
      </c>
      <c r="D254" s="15" t="s">
        <v>324</v>
      </c>
      <c r="E254" s="16">
        <v>31907.353716502468</v>
      </c>
      <c r="F254" s="16">
        <v>41771.171863991265</v>
      </c>
      <c r="G254" s="16">
        <v>30912.037072879786</v>
      </c>
      <c r="H254" s="16">
        <v>0</v>
      </c>
      <c r="I254" s="16">
        <v>0</v>
      </c>
      <c r="J254" s="16">
        <v>0</v>
      </c>
      <c r="K254" s="16">
        <v>0</v>
      </c>
      <c r="L254" s="16">
        <v>14586.725022694396</v>
      </c>
      <c r="M254" s="16">
        <v>28271.532684815626</v>
      </c>
      <c r="N254" s="16">
        <v>40197.421544175784</v>
      </c>
      <c r="O254" s="16">
        <v>40511.687921840305</v>
      </c>
    </row>
    <row r="255" spans="1:15" hidden="1">
      <c r="A255" s="15" t="str">
        <f>INDEX('R1. Scenario specifications'!$C$11:$C$49,MATCH($B255,'R1. Scenario specifications'!$A$11:$A$49,0))</f>
        <v>Current 1.5DS, 2020 start, 'Expect the Unexpected' but with cheap energy efficiency</v>
      </c>
      <c r="B255" s="15" t="s">
        <v>46</v>
      </c>
      <c r="C255" s="15" t="s">
        <v>92</v>
      </c>
      <c r="D255" s="15" t="s">
        <v>325</v>
      </c>
      <c r="E255" s="16">
        <v>15356.70983058755</v>
      </c>
      <c r="F255" s="16">
        <v>15742.568461825409</v>
      </c>
      <c r="G255" s="16">
        <v>25084.385544574274</v>
      </c>
      <c r="H255" s="16">
        <v>28175.226568120976</v>
      </c>
      <c r="I255" s="16">
        <v>3575.0504620026268</v>
      </c>
      <c r="J255" s="16">
        <v>0</v>
      </c>
      <c r="K255" s="16">
        <v>0</v>
      </c>
      <c r="L255" s="16">
        <v>0</v>
      </c>
      <c r="M255" s="16">
        <v>457.10771082831945</v>
      </c>
      <c r="N255" s="16">
        <v>1533.7671569343415</v>
      </c>
      <c r="O255" s="16">
        <v>1582.8329263385829</v>
      </c>
    </row>
    <row r="256" spans="1:15" hidden="1">
      <c r="A256" s="15" t="str">
        <f>INDEX('R1. Scenario specifications'!$C$11:$C$49,MATCH($B256,'R1. Scenario specifications'!$A$11:$A$49,0))</f>
        <v>Current 1.5DS, 2020 start, 'Expect the Unexpected' but with cheap energy efficiency</v>
      </c>
      <c r="B256" s="15" t="s">
        <v>46</v>
      </c>
      <c r="C256" s="15" t="s">
        <v>101</v>
      </c>
      <c r="D256" s="15" t="s">
        <v>325</v>
      </c>
      <c r="E256" s="16">
        <v>0</v>
      </c>
      <c r="F256" s="16">
        <v>0</v>
      </c>
      <c r="G256" s="16">
        <v>0</v>
      </c>
      <c r="H256" s="16">
        <v>77.894783656721856</v>
      </c>
      <c r="I256" s="16">
        <v>3818.0126832819733</v>
      </c>
      <c r="J256" s="16">
        <v>32508.252644068638</v>
      </c>
      <c r="K256" s="16">
        <v>20768.2575281686</v>
      </c>
      <c r="L256" s="16">
        <v>44.973958449671201</v>
      </c>
      <c r="M256" s="16">
        <v>108.76975965179321</v>
      </c>
      <c r="N256" s="16">
        <v>0</v>
      </c>
      <c r="O256" s="16">
        <v>0</v>
      </c>
    </row>
    <row r="257" spans="1:15" hidden="1">
      <c r="A257" s="15" t="str">
        <f>INDEX('R1. Scenario specifications'!$C$11:$C$49,MATCH($B257,'R1. Scenario specifications'!$A$11:$A$49,0))</f>
        <v>Current 1.5DS, 2020 start, 'Expect the Unexpected' but with cheap energy efficiency</v>
      </c>
      <c r="B257" s="15" t="s">
        <v>46</v>
      </c>
      <c r="C257" s="15" t="s">
        <v>93</v>
      </c>
      <c r="D257" s="15" t="s">
        <v>328</v>
      </c>
      <c r="E257" s="16">
        <v>202.44802165440652</v>
      </c>
      <c r="F257" s="16">
        <v>194.35225063586262</v>
      </c>
      <c r="G257" s="16">
        <v>2645.5328853181913</v>
      </c>
      <c r="H257" s="16">
        <v>6556.3215050301778</v>
      </c>
      <c r="I257" s="16">
        <v>20730.730436708236</v>
      </c>
      <c r="J257" s="16">
        <v>25869.140844520436</v>
      </c>
      <c r="K257" s="16">
        <v>25094.677662233174</v>
      </c>
      <c r="L257" s="16">
        <v>21819.438429410242</v>
      </c>
      <c r="M257" s="16">
        <v>10357.267396829458</v>
      </c>
      <c r="N257" s="16">
        <v>6609.516259832335</v>
      </c>
      <c r="O257" s="16">
        <v>6609.5999124263799</v>
      </c>
    </row>
    <row r="258" spans="1:15" hidden="1">
      <c r="A258" s="15" t="str">
        <f>INDEX('R1. Scenario specifications'!$C$11:$C$49,MATCH($B258,'R1. Scenario specifications'!$A$11:$A$49,0))</f>
        <v>Current 1.5DS, 2020 start, 'Expect the Unexpected' but with cheap energy efficiency</v>
      </c>
      <c r="B258" s="15" t="s">
        <v>46</v>
      </c>
      <c r="C258" s="15" t="s">
        <v>94</v>
      </c>
      <c r="D258" s="15" t="s">
        <v>326</v>
      </c>
      <c r="E258" s="16">
        <v>10255.125599999994</v>
      </c>
      <c r="F258" s="16">
        <v>10321.403904396513</v>
      </c>
      <c r="G258" s="16">
        <v>15046.128506439683</v>
      </c>
      <c r="H258" s="16">
        <v>18469.433793635166</v>
      </c>
      <c r="I258" s="16">
        <v>27829.645227493875</v>
      </c>
      <c r="J258" s="16">
        <v>32804.305958493089</v>
      </c>
      <c r="K258" s="16">
        <v>32324.078920821754</v>
      </c>
      <c r="L258" s="16">
        <v>32501.206934761078</v>
      </c>
      <c r="M258" s="16">
        <v>31380.879397179877</v>
      </c>
      <c r="N258" s="16">
        <v>30978.451560898175</v>
      </c>
      <c r="O258" s="16">
        <v>30555.626381042759</v>
      </c>
    </row>
    <row r="259" spans="1:15" hidden="1">
      <c r="A259" s="15" t="str">
        <f>INDEX('R1. Scenario specifications'!$C$11:$C$49,MATCH($B259,'R1. Scenario specifications'!$A$11:$A$49,0))</f>
        <v>Current 1.5DS, 2020 start, 'Expect the Unexpected' but with cheap energy efficiency</v>
      </c>
      <c r="B259" s="15" t="s">
        <v>46</v>
      </c>
      <c r="C259" s="15" t="s">
        <v>95</v>
      </c>
      <c r="D259" s="15" t="s">
        <v>327</v>
      </c>
      <c r="E259" s="16">
        <v>9499.4101148835834</v>
      </c>
      <c r="F259" s="16">
        <v>9854.7685931259111</v>
      </c>
      <c r="G259" s="16">
        <v>13753.197500000004</v>
      </c>
      <c r="H259" s="16">
        <v>14535.942003330638</v>
      </c>
      <c r="I259" s="16">
        <v>18068.365000000002</v>
      </c>
      <c r="J259" s="16">
        <v>25070.12</v>
      </c>
      <c r="K259" s="16">
        <v>26773.751901896234</v>
      </c>
      <c r="L259" s="16">
        <v>27328.303524896059</v>
      </c>
      <c r="M259" s="16">
        <v>25810.017941354774</v>
      </c>
      <c r="N259" s="16">
        <v>22949.497191468923</v>
      </c>
      <c r="O259" s="16">
        <v>23679.924999999985</v>
      </c>
    </row>
    <row r="260" spans="1:15" hidden="1">
      <c r="A260" s="15" t="str">
        <f>INDEX('R1. Scenario specifications'!$C$11:$C$49,MATCH($B260,'R1. Scenario specifications'!$A$11:$A$49,0))</f>
        <v>Current 1.5DS, 2020 start, 'Expect the Unexpected' but with cheap energy efficiency</v>
      </c>
      <c r="B260" s="15" t="s">
        <v>46</v>
      </c>
      <c r="C260" s="15" t="s">
        <v>96</v>
      </c>
      <c r="D260" s="15" t="s">
        <v>328</v>
      </c>
      <c r="E260" s="16">
        <v>2399.8978710981601</v>
      </c>
      <c r="F260" s="16">
        <v>2377.1799634659033</v>
      </c>
      <c r="G260" s="16">
        <v>2340.7177816542926</v>
      </c>
      <c r="H260" s="16">
        <v>1523.0510187667555</v>
      </c>
      <c r="I260" s="16">
        <v>67.922332266666302</v>
      </c>
      <c r="J260" s="16">
        <v>0</v>
      </c>
      <c r="K260" s="16">
        <v>0</v>
      </c>
      <c r="L260" s="16">
        <v>0</v>
      </c>
      <c r="M260" s="16">
        <v>0</v>
      </c>
      <c r="N260" s="16">
        <v>0</v>
      </c>
      <c r="O260" s="16">
        <v>0</v>
      </c>
    </row>
    <row r="261" spans="1:15" hidden="1">
      <c r="A261" s="15" t="str">
        <f>INDEX('R1. Scenario specifications'!$C$11:$C$49,MATCH($B261,'R1. Scenario specifications'!$A$11:$A$49,0))</f>
        <v>Current 1.5DS, 2020 start, 'Expect the Unexpected' but with cheap energy efficiency</v>
      </c>
      <c r="B261" s="15" t="s">
        <v>46</v>
      </c>
      <c r="C261" s="15" t="s">
        <v>97</v>
      </c>
      <c r="D261" s="15" t="s">
        <v>329</v>
      </c>
      <c r="E261" s="16">
        <v>67.937052631788802</v>
      </c>
      <c r="F261" s="16">
        <v>458.66984800047192</v>
      </c>
      <c r="G261" s="16">
        <v>693.78720690324985</v>
      </c>
      <c r="H261" s="16">
        <v>2249.8306536471919</v>
      </c>
      <c r="I261" s="16">
        <v>10727.959527861611</v>
      </c>
      <c r="J261" s="16">
        <v>28904.415670888273</v>
      </c>
      <c r="K261" s="16">
        <v>28904.391072808263</v>
      </c>
      <c r="L261" s="16">
        <v>24956.512012299623</v>
      </c>
      <c r="M261" s="16">
        <v>27086.179928293976</v>
      </c>
      <c r="N261" s="16">
        <v>28570.228861171032</v>
      </c>
      <c r="O261" s="16">
        <v>28904.044127787558</v>
      </c>
    </row>
    <row r="262" spans="1:15" hidden="1">
      <c r="A262" s="15" t="str">
        <f>INDEX('R1. Scenario specifications'!$C$11:$C$49,MATCH($B262,'R1. Scenario specifications'!$A$11:$A$49,0))</f>
        <v>Current 1.5DS, 2020 start, 'Expect the Unexpected' but with cheap energy efficiency</v>
      </c>
      <c r="B262" s="15" t="s">
        <v>46</v>
      </c>
      <c r="C262" s="15" t="s">
        <v>98</v>
      </c>
      <c r="D262" s="15" t="s">
        <v>329</v>
      </c>
      <c r="E262" s="16">
        <v>0.68787021919935687</v>
      </c>
      <c r="F262" s="16">
        <v>0.6257617671977489</v>
      </c>
      <c r="G262" s="16">
        <v>0.52638824399517514</v>
      </c>
      <c r="H262" s="16">
        <v>0.35092549599678308</v>
      </c>
      <c r="I262" s="16">
        <v>0.17546274799839173</v>
      </c>
      <c r="J262" s="16">
        <v>0</v>
      </c>
      <c r="K262" s="16">
        <v>0</v>
      </c>
      <c r="L262" s="16">
        <v>0</v>
      </c>
      <c r="M262" s="16">
        <v>0</v>
      </c>
      <c r="N262" s="16">
        <v>0</v>
      </c>
      <c r="O262" s="16">
        <v>0</v>
      </c>
    </row>
    <row r="263" spans="1:15" hidden="1">
      <c r="A263" s="15" t="str">
        <f>INDEX('R1. Scenario specifications'!$C$11:$C$49,MATCH($B263,'R1. Scenario specifications'!$A$11:$A$49,0))</f>
        <v>Current 1.5DS, 2020 start, 'Expect the Unexpected' but with cheap energy efficiency</v>
      </c>
      <c r="B263" s="15" t="s">
        <v>46</v>
      </c>
      <c r="C263" s="15" t="s">
        <v>103</v>
      </c>
      <c r="D263" s="15" t="s">
        <v>328</v>
      </c>
      <c r="E263" s="16">
        <v>1.963099940637433</v>
      </c>
      <c r="F263" s="16">
        <v>1.7858497922310177</v>
      </c>
      <c r="G263" s="16">
        <v>1.5022495547807515</v>
      </c>
      <c r="H263" s="16">
        <v>1.0014997031871673</v>
      </c>
      <c r="I263" s="16">
        <v>0.50074985159358421</v>
      </c>
      <c r="J263" s="16">
        <v>0</v>
      </c>
      <c r="K263" s="16">
        <v>0</v>
      </c>
      <c r="L263" s="16">
        <v>0</v>
      </c>
      <c r="M263" s="16">
        <v>0</v>
      </c>
      <c r="N263" s="16">
        <v>0</v>
      </c>
      <c r="O263" s="16">
        <v>0</v>
      </c>
    </row>
    <row r="264" spans="1:15" hidden="1">
      <c r="A264" s="15" t="str">
        <f>INDEX('R1. Scenario specifications'!$C$11:$C$49,MATCH($B264,'R1. Scenario specifications'!$A$11:$A$49,0))</f>
        <v>Current 1.5DS, 2020 start, 'Expect the Unexpected' but with cheap energy efficiency</v>
      </c>
      <c r="B264" s="15" t="s">
        <v>46</v>
      </c>
      <c r="C264" s="15" t="s">
        <v>99</v>
      </c>
      <c r="D264" s="15" t="s">
        <v>330</v>
      </c>
      <c r="E264" s="16">
        <v>1519.4654125857255</v>
      </c>
      <c r="F264" s="16">
        <v>1704.941889708542</v>
      </c>
      <c r="G264" s="16">
        <v>2685.612804370011</v>
      </c>
      <c r="H264" s="16">
        <v>12403.867990240688</v>
      </c>
      <c r="I264" s="16">
        <v>22414.115268937727</v>
      </c>
      <c r="J264" s="16">
        <v>46719.572274125014</v>
      </c>
      <c r="K264" s="16">
        <v>57949.569743818101</v>
      </c>
      <c r="L264" s="16">
        <v>45641.00640341753</v>
      </c>
      <c r="M264" s="16">
        <v>49947.042049174444</v>
      </c>
      <c r="N264" s="16">
        <v>58013.474095926722</v>
      </c>
      <c r="O264" s="16">
        <v>67950.417343067238</v>
      </c>
    </row>
    <row r="265" spans="1:15" hidden="1">
      <c r="A265" s="15" t="str">
        <f>INDEX('R1. Scenario specifications'!$C$11:$C$49,MATCH($B265,'R1. Scenario specifications'!$A$11:$A$49,0))</f>
        <v>Current 1.5DS, 2030 start, 'Expect the Unexpected' but with cheap energy efficiency</v>
      </c>
      <c r="B265" s="15" t="s">
        <v>47</v>
      </c>
      <c r="C265" s="15" t="s">
        <v>90</v>
      </c>
      <c r="D265" s="15" t="s">
        <v>323</v>
      </c>
      <c r="E265" s="16">
        <v>225.44707509197985</v>
      </c>
      <c r="F265" s="16">
        <v>393.38401152679171</v>
      </c>
      <c r="G265" s="16">
        <v>2791.4850951746112</v>
      </c>
      <c r="H265" s="16">
        <v>12402.100891401458</v>
      </c>
      <c r="I265" s="16">
        <v>23159.583657059193</v>
      </c>
      <c r="J265" s="16">
        <v>618.06520664017989</v>
      </c>
      <c r="K265" s="16">
        <v>519.37771699641462</v>
      </c>
      <c r="L265" s="16">
        <v>3299.7590353484065</v>
      </c>
      <c r="M265" s="16">
        <v>11334.694949125807</v>
      </c>
      <c r="N265" s="16">
        <v>15121.517861701679</v>
      </c>
      <c r="O265" s="16">
        <v>18018.613482552002</v>
      </c>
    </row>
    <row r="266" spans="1:15" hidden="1">
      <c r="A266" s="15" t="str">
        <f>INDEX('R1. Scenario specifications'!$C$11:$C$49,MATCH($B266,'R1. Scenario specifications'!$A$11:$A$49,0))</f>
        <v>Current 1.5DS, 2030 start, 'Expect the Unexpected' but with cheap energy efficiency</v>
      </c>
      <c r="B266" s="15" t="s">
        <v>47</v>
      </c>
      <c r="C266" s="15" t="s">
        <v>100</v>
      </c>
      <c r="D266" s="15" t="s">
        <v>323</v>
      </c>
      <c r="E266" s="16">
        <v>0</v>
      </c>
      <c r="F266" s="16">
        <v>0</v>
      </c>
      <c r="G266" s="16">
        <v>12.64245083884847</v>
      </c>
      <c r="H266" s="16">
        <v>43.358115047299293</v>
      </c>
      <c r="I266" s="16">
        <v>520.4456627943747</v>
      </c>
      <c r="J266" s="16">
        <v>25497.710020523187</v>
      </c>
      <c r="K266" s="16">
        <v>49761.274283437902</v>
      </c>
      <c r="L266" s="16">
        <v>11674.117913154438</v>
      </c>
      <c r="M266" s="16">
        <v>5158.7330515410076</v>
      </c>
      <c r="N266" s="16">
        <v>472.12073579126195</v>
      </c>
      <c r="O266" s="16">
        <v>0</v>
      </c>
    </row>
    <row r="267" spans="1:15" hidden="1">
      <c r="A267" s="15" t="str">
        <f>INDEX('R1. Scenario specifications'!$C$11:$C$49,MATCH($B267,'R1. Scenario specifications'!$A$11:$A$49,0))</f>
        <v>Current 1.5DS, 2030 start, 'Expect the Unexpected' but with cheap energy efficiency</v>
      </c>
      <c r="B267" s="15" t="s">
        <v>47</v>
      </c>
      <c r="C267" s="15" t="s">
        <v>91</v>
      </c>
      <c r="D267" s="15" t="s">
        <v>324</v>
      </c>
      <c r="E267" s="16">
        <v>31907.353716502468</v>
      </c>
      <c r="F267" s="16">
        <v>41771.171863991265</v>
      </c>
      <c r="G267" s="16">
        <v>30912.037072879786</v>
      </c>
      <c r="H267" s="16">
        <v>32017.753864272512</v>
      </c>
      <c r="I267" s="16">
        <v>0</v>
      </c>
      <c r="J267" s="16">
        <v>0</v>
      </c>
      <c r="K267" s="16">
        <v>0</v>
      </c>
      <c r="L267" s="16">
        <v>7771.480138535575</v>
      </c>
      <c r="M267" s="16">
        <v>26252.361343708631</v>
      </c>
      <c r="N267" s="16">
        <v>45911.756531486761</v>
      </c>
      <c r="O267" s="16">
        <v>47885.130384369462</v>
      </c>
    </row>
    <row r="268" spans="1:15" hidden="1">
      <c r="A268" s="15" t="str">
        <f>INDEX('R1. Scenario specifications'!$C$11:$C$49,MATCH($B268,'R1. Scenario specifications'!$A$11:$A$49,0))</f>
        <v>Current 1.5DS, 2030 start, 'Expect the Unexpected' but with cheap energy efficiency</v>
      </c>
      <c r="B268" s="15" t="s">
        <v>47</v>
      </c>
      <c r="C268" s="15" t="s">
        <v>92</v>
      </c>
      <c r="D268" s="15" t="s">
        <v>325</v>
      </c>
      <c r="E268" s="16">
        <v>15356.70983058755</v>
      </c>
      <c r="F268" s="16">
        <v>15742.568461825409</v>
      </c>
      <c r="G268" s="16">
        <v>25084.385544574274</v>
      </c>
      <c r="H268" s="16">
        <v>20967.050611628132</v>
      </c>
      <c r="I268" s="16">
        <v>0</v>
      </c>
      <c r="J268" s="16">
        <v>0</v>
      </c>
      <c r="K268" s="16">
        <v>0</v>
      </c>
      <c r="L268" s="16">
        <v>0</v>
      </c>
      <c r="M268" s="16">
        <v>0</v>
      </c>
      <c r="N268" s="16">
        <v>644.12380355593871</v>
      </c>
      <c r="O268" s="16">
        <v>614.83841412431889</v>
      </c>
    </row>
    <row r="269" spans="1:15" hidden="1">
      <c r="A269" s="15" t="str">
        <f>INDEX('R1. Scenario specifications'!$C$11:$C$49,MATCH($B269,'R1. Scenario specifications'!$A$11:$A$49,0))</f>
        <v>Current 1.5DS, 2030 start, 'Expect the Unexpected' but with cheap energy efficiency</v>
      </c>
      <c r="B269" s="15" t="s">
        <v>47</v>
      </c>
      <c r="C269" s="15" t="s">
        <v>101</v>
      </c>
      <c r="D269" s="15" t="s">
        <v>325</v>
      </c>
      <c r="E269" s="16">
        <v>0</v>
      </c>
      <c r="F269" s="16">
        <v>0</v>
      </c>
      <c r="G269" s="16">
        <v>0</v>
      </c>
      <c r="H269" s="16">
        <v>1.600615847705251</v>
      </c>
      <c r="I269" s="16">
        <v>183.8345204011047</v>
      </c>
      <c r="J269" s="16">
        <v>824.37830440380856</v>
      </c>
      <c r="K269" s="16">
        <v>892.27300948638731</v>
      </c>
      <c r="L269" s="16">
        <v>26.764961858554699</v>
      </c>
      <c r="M269" s="16">
        <v>28.175266346850101</v>
      </c>
      <c r="N269" s="16">
        <v>0</v>
      </c>
      <c r="O269" s="16">
        <v>0</v>
      </c>
    </row>
    <row r="270" spans="1:15" hidden="1">
      <c r="A270" s="15" t="str">
        <f>INDEX('R1. Scenario specifications'!$C$11:$C$49,MATCH($B270,'R1. Scenario specifications'!$A$11:$A$49,0))</f>
        <v>Current 1.5DS, 2030 start, 'Expect the Unexpected' but with cheap energy efficiency</v>
      </c>
      <c r="B270" s="15" t="s">
        <v>47</v>
      </c>
      <c r="C270" s="15" t="s">
        <v>93</v>
      </c>
      <c r="D270" s="15" t="s">
        <v>328</v>
      </c>
      <c r="E270" s="16">
        <v>202.44802165440652</v>
      </c>
      <c r="F270" s="16">
        <v>194.35225063586262</v>
      </c>
      <c r="G270" s="16">
        <v>2645.5328853181913</v>
      </c>
      <c r="H270" s="16">
        <v>4067.9496677967581</v>
      </c>
      <c r="I270" s="16">
        <v>42514.646057755868</v>
      </c>
      <c r="J270" s="16">
        <v>62323.160287205574</v>
      </c>
      <c r="K270" s="16">
        <v>59762.826395188684</v>
      </c>
      <c r="L270" s="16">
        <v>58896.837544494643</v>
      </c>
      <c r="M270" s="16">
        <v>21879.347002442169</v>
      </c>
      <c r="N270" s="16">
        <v>6612.6649186837758</v>
      </c>
      <c r="O270" s="16">
        <v>6914.7577649970754</v>
      </c>
    </row>
    <row r="271" spans="1:15" hidden="1">
      <c r="A271" s="15" t="str">
        <f>INDEX('R1. Scenario specifications'!$C$11:$C$49,MATCH($B271,'R1. Scenario specifications'!$A$11:$A$49,0))</f>
        <v>Current 1.5DS, 2030 start, 'Expect the Unexpected' but with cheap energy efficiency</v>
      </c>
      <c r="B271" s="15" t="s">
        <v>47</v>
      </c>
      <c r="C271" s="15" t="s">
        <v>94</v>
      </c>
      <c r="D271" s="15" t="s">
        <v>326</v>
      </c>
      <c r="E271" s="16">
        <v>10255.125599999994</v>
      </c>
      <c r="F271" s="16">
        <v>10321.403904396513</v>
      </c>
      <c r="G271" s="16">
        <v>15046.128506439683</v>
      </c>
      <c r="H271" s="16">
        <v>18058.412055558576</v>
      </c>
      <c r="I271" s="16">
        <v>23123.069048337933</v>
      </c>
      <c r="J271" s="16">
        <v>32938.051143892713</v>
      </c>
      <c r="K271" s="16">
        <v>32732.236703482184</v>
      </c>
      <c r="L271" s="16">
        <v>30575.009541287684</v>
      </c>
      <c r="M271" s="16">
        <v>32586.607254975912</v>
      </c>
      <c r="N271" s="16">
        <v>32241.997245704679</v>
      </c>
      <c r="O271" s="16">
        <v>31743.734152139627</v>
      </c>
    </row>
    <row r="272" spans="1:15" hidden="1">
      <c r="A272" s="15" t="str">
        <f>INDEX('R1. Scenario specifications'!$C$11:$C$49,MATCH($B272,'R1. Scenario specifications'!$A$11:$A$49,0))</f>
        <v>Current 1.5DS, 2030 start, 'Expect the Unexpected' but with cheap energy efficiency</v>
      </c>
      <c r="B272" s="15" t="s">
        <v>47</v>
      </c>
      <c r="C272" s="15" t="s">
        <v>95</v>
      </c>
      <c r="D272" s="15" t="s">
        <v>327</v>
      </c>
      <c r="E272" s="16">
        <v>9499.4101148835834</v>
      </c>
      <c r="F272" s="16">
        <v>9854.7685931259111</v>
      </c>
      <c r="G272" s="16">
        <v>13753.197500000004</v>
      </c>
      <c r="H272" s="16">
        <v>14535.942003330641</v>
      </c>
      <c r="I272" s="16">
        <v>17596.615000000005</v>
      </c>
      <c r="J272" s="16">
        <v>23332.272424616909</v>
      </c>
      <c r="K272" s="16">
        <v>24508.262817230636</v>
      </c>
      <c r="L272" s="16">
        <v>25212.442421805143</v>
      </c>
      <c r="M272" s="16">
        <v>25031.568555479127</v>
      </c>
      <c r="N272" s="16">
        <v>22949.497191468927</v>
      </c>
      <c r="O272" s="16">
        <v>23679.924999999999</v>
      </c>
    </row>
    <row r="273" spans="1:15" hidden="1">
      <c r="A273" s="15" t="str">
        <f>INDEX('R1. Scenario specifications'!$C$11:$C$49,MATCH($B273,'R1. Scenario specifications'!$A$11:$A$49,0))</f>
        <v>Current 1.5DS, 2030 start, 'Expect the Unexpected' but with cheap energy efficiency</v>
      </c>
      <c r="B273" s="15" t="s">
        <v>47</v>
      </c>
      <c r="C273" s="15" t="s">
        <v>96</v>
      </c>
      <c r="D273" s="15" t="s">
        <v>328</v>
      </c>
      <c r="E273" s="16">
        <v>2399.8978710981601</v>
      </c>
      <c r="F273" s="16">
        <v>2377.1799634659033</v>
      </c>
      <c r="G273" s="16">
        <v>2340.7177816542926</v>
      </c>
      <c r="H273" s="16">
        <v>1536.9371168091875</v>
      </c>
      <c r="I273" s="16">
        <v>67.922332266666231</v>
      </c>
      <c r="J273" s="16">
        <v>0</v>
      </c>
      <c r="K273" s="16">
        <v>0</v>
      </c>
      <c r="L273" s="16">
        <v>0</v>
      </c>
      <c r="M273" s="16">
        <v>0</v>
      </c>
      <c r="N273" s="16">
        <v>0</v>
      </c>
      <c r="O273" s="16">
        <v>0</v>
      </c>
    </row>
    <row r="274" spans="1:15" hidden="1">
      <c r="A274" s="15" t="str">
        <f>INDEX('R1. Scenario specifications'!$C$11:$C$49,MATCH($B274,'R1. Scenario specifications'!$A$11:$A$49,0))</f>
        <v>Current 1.5DS, 2030 start, 'Expect the Unexpected' but with cheap energy efficiency</v>
      </c>
      <c r="B274" s="15" t="s">
        <v>47</v>
      </c>
      <c r="C274" s="15" t="s">
        <v>97</v>
      </c>
      <c r="D274" s="15" t="s">
        <v>329</v>
      </c>
      <c r="E274" s="16">
        <v>67.937052631788802</v>
      </c>
      <c r="F274" s="16">
        <v>458.66984800047192</v>
      </c>
      <c r="G274" s="16">
        <v>693.78720690324985</v>
      </c>
      <c r="H274" s="16">
        <v>802.9032460938497</v>
      </c>
      <c r="I274" s="16">
        <v>3670.756992406828</v>
      </c>
      <c r="J274" s="16">
        <v>11736.651926410152</v>
      </c>
      <c r="K274" s="16">
        <v>11736.626497079731</v>
      </c>
      <c r="L274" s="16">
        <v>11736.600006839726</v>
      </c>
      <c r="M274" s="16">
        <v>11736.573516599728</v>
      </c>
      <c r="N274" s="16">
        <v>11736.547528345631</v>
      </c>
      <c r="O274" s="16">
        <v>11736.426841341796</v>
      </c>
    </row>
    <row r="275" spans="1:15" hidden="1">
      <c r="A275" s="15" t="str">
        <f>INDEX('R1. Scenario specifications'!$C$11:$C$49,MATCH($B275,'R1. Scenario specifications'!$A$11:$A$49,0))</f>
        <v>Current 1.5DS, 2030 start, 'Expect the Unexpected' but with cheap energy efficiency</v>
      </c>
      <c r="B275" s="15" t="s">
        <v>47</v>
      </c>
      <c r="C275" s="15" t="s">
        <v>98</v>
      </c>
      <c r="D275" s="15" t="s">
        <v>329</v>
      </c>
      <c r="E275" s="16">
        <v>0.68787021919935687</v>
      </c>
      <c r="F275" s="16">
        <v>0.6257617671977489</v>
      </c>
      <c r="G275" s="16">
        <v>0.52638824399517514</v>
      </c>
      <c r="H275" s="16">
        <v>0.35092549599678308</v>
      </c>
      <c r="I275" s="16">
        <v>0.17546274799839173</v>
      </c>
      <c r="J275" s="16">
        <v>0</v>
      </c>
      <c r="K275" s="16">
        <v>0</v>
      </c>
      <c r="L275" s="16">
        <v>0</v>
      </c>
      <c r="M275" s="16">
        <v>0</v>
      </c>
      <c r="N275" s="16">
        <v>0</v>
      </c>
      <c r="O275" s="16">
        <v>0</v>
      </c>
    </row>
    <row r="276" spans="1:15" hidden="1">
      <c r="A276" s="15" t="str">
        <f>INDEX('R1. Scenario specifications'!$C$11:$C$49,MATCH($B276,'R1. Scenario specifications'!$A$11:$A$49,0))</f>
        <v>Current 1.5DS, 2030 start, 'Expect the Unexpected' but with cheap energy efficiency</v>
      </c>
      <c r="B276" s="15" t="s">
        <v>47</v>
      </c>
      <c r="C276" s="15" t="s">
        <v>103</v>
      </c>
      <c r="D276" s="15" t="s">
        <v>328</v>
      </c>
      <c r="E276" s="16">
        <v>1.963099940637433</v>
      </c>
      <c r="F276" s="16">
        <v>1.7858497922310177</v>
      </c>
      <c r="G276" s="16">
        <v>1.5022495547807515</v>
      </c>
      <c r="H276" s="16">
        <v>1.0014997031871673</v>
      </c>
      <c r="I276" s="16">
        <v>0.50074985159358421</v>
      </c>
      <c r="J276" s="16">
        <v>0</v>
      </c>
      <c r="K276" s="16">
        <v>0</v>
      </c>
      <c r="L276" s="16">
        <v>0</v>
      </c>
      <c r="M276" s="16">
        <v>0</v>
      </c>
      <c r="N276" s="16">
        <v>0</v>
      </c>
      <c r="O276" s="16">
        <v>0</v>
      </c>
    </row>
    <row r="277" spans="1:15" hidden="1">
      <c r="A277" s="15" t="str">
        <f>INDEX('R1. Scenario specifications'!$C$11:$C$49,MATCH($B277,'R1. Scenario specifications'!$A$11:$A$49,0))</f>
        <v>Current 1.5DS, 2030 start, 'Expect the Unexpected' but with cheap energy efficiency</v>
      </c>
      <c r="B277" s="15" t="s">
        <v>47</v>
      </c>
      <c r="C277" s="15" t="s">
        <v>99</v>
      </c>
      <c r="D277" s="15" t="s">
        <v>330</v>
      </c>
      <c r="E277" s="16">
        <v>1519.4654125857255</v>
      </c>
      <c r="F277" s="16">
        <v>1704.941889708542</v>
      </c>
      <c r="G277" s="16">
        <v>2685.612804370011</v>
      </c>
      <c r="H277" s="16">
        <v>4391.5029871186434</v>
      </c>
      <c r="I277" s="16">
        <v>20460.463691966641</v>
      </c>
      <c r="J277" s="16">
        <v>34012.553534515573</v>
      </c>
      <c r="K277" s="16">
        <v>48638.329102603646</v>
      </c>
      <c r="L277" s="16">
        <v>39840.506631439464</v>
      </c>
      <c r="M277" s="16">
        <v>46954.781759697573</v>
      </c>
      <c r="N277" s="16">
        <v>54023.949031213269</v>
      </c>
      <c r="O277" s="16">
        <v>63576.476315277177</v>
      </c>
    </row>
    <row r="278" spans="1:15" hidden="1">
      <c r="A278" s="15" t="str">
        <f>INDEX('R1. Scenario specifications'!$C$11:$C$49,MATCH($B278,'R1. Scenario specifications'!$A$11:$A$49,0))</f>
        <v>Current 1.5DS, 2020 start, 'Expect the Unexpected' but with most conservative biomass CCS / NET technology cost assumptions</v>
      </c>
      <c r="B278" s="15" t="s">
        <v>48</v>
      </c>
      <c r="C278" s="15" t="s">
        <v>90</v>
      </c>
      <c r="D278" s="15" t="s">
        <v>323</v>
      </c>
      <c r="E278" s="16">
        <v>225.44707509197985</v>
      </c>
      <c r="F278" s="16">
        <v>393.38401152679171</v>
      </c>
      <c r="G278" s="16">
        <v>2791.4850951746112</v>
      </c>
      <c r="H278" s="16">
        <v>14412.021897005267</v>
      </c>
      <c r="I278" s="16">
        <v>9847.0679395286261</v>
      </c>
      <c r="J278" s="16">
        <v>697.50058774504964</v>
      </c>
      <c r="K278" s="16">
        <v>319.52386394739034</v>
      </c>
      <c r="L278" s="16">
        <v>4786.9143395939336</v>
      </c>
      <c r="M278" s="16">
        <v>11843.189480310353</v>
      </c>
      <c r="N278" s="16">
        <v>13924.339402697609</v>
      </c>
      <c r="O278" s="16">
        <v>17631.164965874559</v>
      </c>
    </row>
    <row r="279" spans="1:15" hidden="1">
      <c r="A279" s="15" t="str">
        <f>INDEX('R1. Scenario specifications'!$C$11:$C$49,MATCH($B279,'R1. Scenario specifications'!$A$11:$A$49,0))</f>
        <v>Current 1.5DS, 2020 start, 'Expect the Unexpected' but with most conservative biomass CCS / NET technology cost assumptions</v>
      </c>
      <c r="B279" s="15" t="s">
        <v>48</v>
      </c>
      <c r="C279" s="15" t="s">
        <v>100</v>
      </c>
      <c r="D279" s="15" t="s">
        <v>323</v>
      </c>
      <c r="E279" s="16">
        <v>0</v>
      </c>
      <c r="F279" s="16">
        <v>0</v>
      </c>
      <c r="G279" s="16">
        <v>12.64245083884847</v>
      </c>
      <c r="H279" s="16">
        <v>426.29151127857779</v>
      </c>
      <c r="I279" s="16">
        <v>10646.270296014145</v>
      </c>
      <c r="J279" s="16">
        <v>22374.293939622381</v>
      </c>
      <c r="K279" s="16">
        <v>54018.907477411682</v>
      </c>
      <c r="L279" s="16">
        <v>14380.822709179887</v>
      </c>
      <c r="M279" s="16">
        <v>7142.408540428748</v>
      </c>
      <c r="N279" s="16">
        <v>512.62447847703743</v>
      </c>
      <c r="O279" s="16">
        <v>0</v>
      </c>
    </row>
    <row r="280" spans="1:15" hidden="1">
      <c r="A280" s="15" t="str">
        <f>INDEX('R1. Scenario specifications'!$C$11:$C$49,MATCH($B280,'R1. Scenario specifications'!$A$11:$A$49,0))</f>
        <v>Current 1.5DS, 2020 start, 'Expect the Unexpected' but with most conservative biomass CCS / NET technology cost assumptions</v>
      </c>
      <c r="B280" s="15" t="s">
        <v>48</v>
      </c>
      <c r="C280" s="15" t="s">
        <v>91</v>
      </c>
      <c r="D280" s="15" t="s">
        <v>324</v>
      </c>
      <c r="E280" s="16">
        <v>31907.353716502468</v>
      </c>
      <c r="F280" s="16">
        <v>41771.171863991265</v>
      </c>
      <c r="G280" s="16">
        <v>30912.037072879786</v>
      </c>
      <c r="H280" s="16">
        <v>0</v>
      </c>
      <c r="I280" s="16">
        <v>0</v>
      </c>
      <c r="J280" s="16">
        <v>0</v>
      </c>
      <c r="K280" s="16">
        <v>0</v>
      </c>
      <c r="L280" s="16">
        <v>20012.745897596957</v>
      </c>
      <c r="M280" s="16">
        <v>37257.313813374101</v>
      </c>
      <c r="N280" s="16">
        <v>58007.118228005122</v>
      </c>
      <c r="O280" s="16">
        <v>58064.142714138121</v>
      </c>
    </row>
    <row r="281" spans="1:15" hidden="1">
      <c r="A281" s="15" t="str">
        <f>INDEX('R1. Scenario specifications'!$C$11:$C$49,MATCH($B281,'R1. Scenario specifications'!$A$11:$A$49,0))</f>
        <v>Current 1.5DS, 2020 start, 'Expect the Unexpected' but with most conservative biomass CCS / NET technology cost assumptions</v>
      </c>
      <c r="B281" s="15" t="s">
        <v>48</v>
      </c>
      <c r="C281" s="15" t="s">
        <v>92</v>
      </c>
      <c r="D281" s="15" t="s">
        <v>325</v>
      </c>
      <c r="E281" s="16">
        <v>15356.70983058755</v>
      </c>
      <c r="F281" s="16">
        <v>15742.568461825409</v>
      </c>
      <c r="G281" s="16">
        <v>25084.385544574274</v>
      </c>
      <c r="H281" s="16">
        <v>29509.974511609704</v>
      </c>
      <c r="I281" s="16">
        <v>2868.4472895307072</v>
      </c>
      <c r="J281" s="16">
        <v>0</v>
      </c>
      <c r="K281" s="16">
        <v>448.5339507495865</v>
      </c>
      <c r="L281" s="16">
        <v>558.87813486397272</v>
      </c>
      <c r="M281" s="16">
        <v>1590.0055708024174</v>
      </c>
      <c r="N281" s="16">
        <v>2195.8904140200084</v>
      </c>
      <c r="O281" s="16">
        <v>2294.2341480686664</v>
      </c>
    </row>
    <row r="282" spans="1:15" hidden="1">
      <c r="A282" s="15" t="str">
        <f>INDEX('R1. Scenario specifications'!$C$11:$C$49,MATCH($B282,'R1. Scenario specifications'!$A$11:$A$49,0))</f>
        <v>Current 1.5DS, 2020 start, 'Expect the Unexpected' but with most conservative biomass CCS / NET technology cost assumptions</v>
      </c>
      <c r="B282" s="15" t="s">
        <v>48</v>
      </c>
      <c r="C282" s="15" t="s">
        <v>101</v>
      </c>
      <c r="D282" s="15" t="s">
        <v>325</v>
      </c>
      <c r="E282" s="16">
        <v>0</v>
      </c>
      <c r="F282" s="16">
        <v>0</v>
      </c>
      <c r="G282" s="16">
        <v>0</v>
      </c>
      <c r="H282" s="16">
        <v>77.894783656721856</v>
      </c>
      <c r="I282" s="16">
        <v>5373.5892313771637</v>
      </c>
      <c r="J282" s="16">
        <v>46022.432691646813</v>
      </c>
      <c r="K282" s="16">
        <v>27332.499216337634</v>
      </c>
      <c r="L282" s="16">
        <v>1226.3087127085257</v>
      </c>
      <c r="M282" s="16">
        <v>492.49494223160457</v>
      </c>
      <c r="N282" s="16">
        <v>0</v>
      </c>
      <c r="O282" s="16">
        <v>0</v>
      </c>
    </row>
    <row r="283" spans="1:15" hidden="1">
      <c r="A283" s="15" t="str">
        <f>INDEX('R1. Scenario specifications'!$C$11:$C$49,MATCH($B283,'R1. Scenario specifications'!$A$11:$A$49,0))</f>
        <v>Current 1.5DS, 2020 start, 'Expect the Unexpected' but with most conservative biomass CCS / NET technology cost assumptions</v>
      </c>
      <c r="B283" s="15" t="s">
        <v>48</v>
      </c>
      <c r="C283" s="15" t="s">
        <v>93</v>
      </c>
      <c r="D283" s="15" t="s">
        <v>328</v>
      </c>
      <c r="E283" s="16">
        <v>202.44802165440652</v>
      </c>
      <c r="F283" s="16">
        <v>194.35225063586262</v>
      </c>
      <c r="G283" s="16">
        <v>2645.5328853181913</v>
      </c>
      <c r="H283" s="16">
        <v>7110.6527222759905</v>
      </c>
      <c r="I283" s="16">
        <v>23923.889773284933</v>
      </c>
      <c r="J283" s="16">
        <v>31468.098591878963</v>
      </c>
      <c r="K283" s="16">
        <v>28413.037431067085</v>
      </c>
      <c r="L283" s="16">
        <v>25652.423280333191</v>
      </c>
      <c r="M283" s="16">
        <v>12917.675398966043</v>
      </c>
      <c r="N283" s="16">
        <v>6588.3364798842749</v>
      </c>
      <c r="O283" s="16">
        <v>6914.7577649970754</v>
      </c>
    </row>
    <row r="284" spans="1:15" hidden="1">
      <c r="A284" s="15" t="str">
        <f>INDEX('R1. Scenario specifications'!$C$11:$C$49,MATCH($B284,'R1. Scenario specifications'!$A$11:$A$49,0))</f>
        <v>Current 1.5DS, 2020 start, 'Expect the Unexpected' but with most conservative biomass CCS / NET technology cost assumptions</v>
      </c>
      <c r="B284" s="15" t="s">
        <v>48</v>
      </c>
      <c r="C284" s="15" t="s">
        <v>94</v>
      </c>
      <c r="D284" s="15" t="s">
        <v>326</v>
      </c>
      <c r="E284" s="16">
        <v>10255.125599999994</v>
      </c>
      <c r="F284" s="16">
        <v>10321.403904396513</v>
      </c>
      <c r="G284" s="16">
        <v>15046.128506439683</v>
      </c>
      <c r="H284" s="16">
        <v>18484.934899095682</v>
      </c>
      <c r="I284" s="16">
        <v>28116.275465063776</v>
      </c>
      <c r="J284" s="16">
        <v>34525.209160398641</v>
      </c>
      <c r="K284" s="16">
        <v>35518.869871871968</v>
      </c>
      <c r="L284" s="16">
        <v>35027.275427354216</v>
      </c>
      <c r="M284" s="16">
        <v>33960.902720440958</v>
      </c>
      <c r="N284" s="16">
        <v>33073.518243164734</v>
      </c>
      <c r="O284" s="16">
        <v>33046.551509342316</v>
      </c>
    </row>
    <row r="285" spans="1:15" hidden="1">
      <c r="A285" s="15" t="str">
        <f>INDEX('R1. Scenario specifications'!$C$11:$C$49,MATCH($B285,'R1. Scenario specifications'!$A$11:$A$49,0))</f>
        <v>Current 1.5DS, 2020 start, 'Expect the Unexpected' but with most conservative biomass CCS / NET technology cost assumptions</v>
      </c>
      <c r="B285" s="15" t="s">
        <v>48</v>
      </c>
      <c r="C285" s="15" t="s">
        <v>95</v>
      </c>
      <c r="D285" s="15" t="s">
        <v>327</v>
      </c>
      <c r="E285" s="16">
        <v>9499.4101148835834</v>
      </c>
      <c r="F285" s="16">
        <v>9854.7685931259111</v>
      </c>
      <c r="G285" s="16">
        <v>13753.197500000004</v>
      </c>
      <c r="H285" s="16">
        <v>14535.942003330638</v>
      </c>
      <c r="I285" s="16">
        <v>17916.418793972349</v>
      </c>
      <c r="J285" s="16">
        <v>25070.12</v>
      </c>
      <c r="K285" s="16">
        <v>26900.980066055308</v>
      </c>
      <c r="L285" s="16">
        <v>27423.435985824937</v>
      </c>
      <c r="M285" s="16">
        <v>25726.877948519064</v>
      </c>
      <c r="N285" s="16">
        <v>22949.497191468927</v>
      </c>
      <c r="O285" s="16">
        <v>23679.924999999999</v>
      </c>
    </row>
    <row r="286" spans="1:15" hidden="1">
      <c r="A286" s="15" t="str">
        <f>INDEX('R1. Scenario specifications'!$C$11:$C$49,MATCH($B286,'R1. Scenario specifications'!$A$11:$A$49,0))</f>
        <v>Current 1.5DS, 2020 start, 'Expect the Unexpected' but with most conservative biomass CCS / NET technology cost assumptions</v>
      </c>
      <c r="B286" s="15" t="s">
        <v>48</v>
      </c>
      <c r="C286" s="15" t="s">
        <v>96</v>
      </c>
      <c r="D286" s="15" t="s">
        <v>328</v>
      </c>
      <c r="E286" s="16">
        <v>2399.8978710981601</v>
      </c>
      <c r="F286" s="16">
        <v>2377.1799634659033</v>
      </c>
      <c r="G286" s="16">
        <v>2340.7177816542926</v>
      </c>
      <c r="H286" s="16">
        <v>1503.822355161187</v>
      </c>
      <c r="I286" s="16">
        <v>67.922332266666359</v>
      </c>
      <c r="J286" s="16">
        <v>0</v>
      </c>
      <c r="K286" s="16">
        <v>0</v>
      </c>
      <c r="L286" s="16">
        <v>0</v>
      </c>
      <c r="M286" s="16">
        <v>0</v>
      </c>
      <c r="N286" s="16">
        <v>0</v>
      </c>
      <c r="O286" s="16">
        <v>0</v>
      </c>
    </row>
    <row r="287" spans="1:15" hidden="1">
      <c r="A287" s="15" t="str">
        <f>INDEX('R1. Scenario specifications'!$C$11:$C$49,MATCH($B287,'R1. Scenario specifications'!$A$11:$A$49,0))</f>
        <v>Current 1.5DS, 2020 start, 'Expect the Unexpected' but with most conservative biomass CCS / NET technology cost assumptions</v>
      </c>
      <c r="B287" s="15" t="s">
        <v>48</v>
      </c>
      <c r="C287" s="15" t="s">
        <v>97</v>
      </c>
      <c r="D287" s="15" t="s">
        <v>329</v>
      </c>
      <c r="E287" s="16">
        <v>67.937052631788802</v>
      </c>
      <c r="F287" s="16">
        <v>458.66984800047192</v>
      </c>
      <c r="G287" s="16">
        <v>693.78720690324985</v>
      </c>
      <c r="H287" s="16">
        <v>2669.6987332110298</v>
      </c>
      <c r="I287" s="16">
        <v>12772.356382476975</v>
      </c>
      <c r="J287" s="16">
        <v>34885.99924519776</v>
      </c>
      <c r="K287" s="16">
        <v>34885.972754957758</v>
      </c>
      <c r="L287" s="16">
        <v>29968.683478600466</v>
      </c>
      <c r="M287" s="16">
        <v>32382.607734301579</v>
      </c>
      <c r="N287" s="16">
        <v>34181.770465318412</v>
      </c>
      <c r="O287" s="16">
        <v>34885.618241297052</v>
      </c>
    </row>
    <row r="288" spans="1:15" hidden="1">
      <c r="A288" s="15" t="str">
        <f>INDEX('R1. Scenario specifications'!$C$11:$C$49,MATCH($B288,'R1. Scenario specifications'!$A$11:$A$49,0))</f>
        <v>Current 1.5DS, 2020 start, 'Expect the Unexpected' but with most conservative biomass CCS / NET technology cost assumptions</v>
      </c>
      <c r="B288" s="15" t="s">
        <v>48</v>
      </c>
      <c r="C288" s="15" t="s">
        <v>98</v>
      </c>
      <c r="D288" s="15" t="s">
        <v>329</v>
      </c>
      <c r="E288" s="16">
        <v>0.68787021919935687</v>
      </c>
      <c r="F288" s="16">
        <v>0.6257617671977489</v>
      </c>
      <c r="G288" s="16">
        <v>0.52638824399517514</v>
      </c>
      <c r="H288" s="16">
        <v>0.35092549599678308</v>
      </c>
      <c r="I288" s="16">
        <v>0.17546274799839173</v>
      </c>
      <c r="J288" s="16">
        <v>0</v>
      </c>
      <c r="K288" s="16">
        <v>0</v>
      </c>
      <c r="L288" s="16">
        <v>0</v>
      </c>
      <c r="M288" s="16">
        <v>0</v>
      </c>
      <c r="N288" s="16">
        <v>0</v>
      </c>
      <c r="O288" s="16">
        <v>0</v>
      </c>
    </row>
    <row r="289" spans="1:15" hidden="1">
      <c r="A289" s="15" t="str">
        <f>INDEX('R1. Scenario specifications'!$C$11:$C$49,MATCH($B289,'R1. Scenario specifications'!$A$11:$A$49,0))</f>
        <v>Current 1.5DS, 2020 start, 'Expect the Unexpected' but with most conservative biomass CCS / NET technology cost assumptions</v>
      </c>
      <c r="B289" s="15" t="s">
        <v>48</v>
      </c>
      <c r="C289" s="15" t="s">
        <v>103</v>
      </c>
      <c r="D289" s="15" t="s">
        <v>328</v>
      </c>
      <c r="E289" s="16">
        <v>1.963099940637433</v>
      </c>
      <c r="F289" s="16">
        <v>1.7858497922310177</v>
      </c>
      <c r="G289" s="16">
        <v>1.5022495547807515</v>
      </c>
      <c r="H289" s="16">
        <v>1.0014997031871682</v>
      </c>
      <c r="I289" s="16">
        <v>0.50074985159358421</v>
      </c>
      <c r="J289" s="16">
        <v>0</v>
      </c>
      <c r="K289" s="16">
        <v>0</v>
      </c>
      <c r="L289" s="16">
        <v>0</v>
      </c>
      <c r="M289" s="16">
        <v>0</v>
      </c>
      <c r="N289" s="16">
        <v>0</v>
      </c>
      <c r="O289" s="16">
        <v>0</v>
      </c>
    </row>
    <row r="290" spans="1:15" hidden="1">
      <c r="A290" s="15" t="str">
        <f>INDEX('R1. Scenario specifications'!$C$11:$C$49,MATCH($B290,'R1. Scenario specifications'!$A$11:$A$49,0))</f>
        <v>Current 1.5DS, 2020 start, 'Expect the Unexpected' but with most conservative biomass CCS / NET technology cost assumptions</v>
      </c>
      <c r="B290" s="15" t="s">
        <v>48</v>
      </c>
      <c r="C290" s="15" t="s">
        <v>99</v>
      </c>
      <c r="D290" s="15" t="s">
        <v>330</v>
      </c>
      <c r="E290" s="16">
        <v>1519.4654125857255</v>
      </c>
      <c r="F290" s="16">
        <v>1704.941889708542</v>
      </c>
      <c r="G290" s="16">
        <v>2685.612804370011</v>
      </c>
      <c r="H290" s="16">
        <v>13059.802498800163</v>
      </c>
      <c r="I290" s="16">
        <v>23006.806046260386</v>
      </c>
      <c r="J290" s="16">
        <v>52127.576035256898</v>
      </c>
      <c r="K290" s="16">
        <v>63449.030647441323</v>
      </c>
      <c r="L290" s="16">
        <v>52563.326237008478</v>
      </c>
      <c r="M290" s="16">
        <v>58039.981426423365</v>
      </c>
      <c r="N290" s="16">
        <v>67956.407929545181</v>
      </c>
      <c r="O290" s="16">
        <v>80185.092805094988</v>
      </c>
    </row>
    <row r="291" spans="1:15" hidden="1">
      <c r="A291" s="15" t="str">
        <f>INDEX('R1. Scenario specifications'!$C$11:$C$49,MATCH($B291,'R1. Scenario specifications'!$A$11:$A$49,0))</f>
        <v>Current 1.5DS, 2030 start, 'Expect the Unexpected' but with most conservative biomass CCS / NET technology cost assumptions</v>
      </c>
      <c r="B291" s="15" t="s">
        <v>49</v>
      </c>
      <c r="C291" s="15" t="s">
        <v>90</v>
      </c>
      <c r="D291" s="15" t="s">
        <v>323</v>
      </c>
      <c r="E291" s="16">
        <v>225.44707509197985</v>
      </c>
      <c r="F291" s="16">
        <v>393.38401152679171</v>
      </c>
      <c r="G291" s="16">
        <v>2791.4850951746112</v>
      </c>
      <c r="H291" s="16">
        <v>12402.100891401458</v>
      </c>
      <c r="I291" s="16">
        <v>15967.339017574712</v>
      </c>
      <c r="J291" s="16">
        <v>726.25898540346793</v>
      </c>
      <c r="K291" s="16">
        <v>615.5267862008161</v>
      </c>
      <c r="L291" s="16">
        <v>3237.1474570530313</v>
      </c>
      <c r="M291" s="16">
        <v>9797.3106400454853</v>
      </c>
      <c r="N291" s="16">
        <v>12643.513577800528</v>
      </c>
      <c r="O291" s="16">
        <v>15258.696278373576</v>
      </c>
    </row>
    <row r="292" spans="1:15" hidden="1">
      <c r="A292" s="15" t="str">
        <f>INDEX('R1. Scenario specifications'!$C$11:$C$49,MATCH($B292,'R1. Scenario specifications'!$A$11:$A$49,0))</f>
        <v>Current 1.5DS, 2030 start, 'Expect the Unexpected' but with most conservative biomass CCS / NET technology cost assumptions</v>
      </c>
      <c r="B292" s="15" t="s">
        <v>49</v>
      </c>
      <c r="C292" s="15" t="s">
        <v>100</v>
      </c>
      <c r="D292" s="15" t="s">
        <v>323</v>
      </c>
      <c r="E292" s="16">
        <v>0</v>
      </c>
      <c r="F292" s="16">
        <v>0</v>
      </c>
      <c r="G292" s="16">
        <v>12.64245083884847</v>
      </c>
      <c r="H292" s="16">
        <v>43.358115047299293</v>
      </c>
      <c r="I292" s="16">
        <v>520.44566279437481</v>
      </c>
      <c r="J292" s="16">
        <v>21247.224249194151</v>
      </c>
      <c r="K292" s="16">
        <v>51944.392991306609</v>
      </c>
      <c r="L292" s="16">
        <v>9863.0063970314768</v>
      </c>
      <c r="M292" s="16">
        <v>6737.2433682291994</v>
      </c>
      <c r="N292" s="16">
        <v>5478.7022345317328</v>
      </c>
      <c r="O292" s="16">
        <v>0</v>
      </c>
    </row>
    <row r="293" spans="1:15" hidden="1">
      <c r="A293" s="15" t="str">
        <f>INDEX('R1. Scenario specifications'!$C$11:$C$49,MATCH($B293,'R1. Scenario specifications'!$A$11:$A$49,0))</f>
        <v>Current 1.5DS, 2030 start, 'Expect the Unexpected' but with most conservative biomass CCS / NET technology cost assumptions</v>
      </c>
      <c r="B293" s="15" t="s">
        <v>49</v>
      </c>
      <c r="C293" s="15" t="s">
        <v>91</v>
      </c>
      <c r="D293" s="15" t="s">
        <v>324</v>
      </c>
      <c r="E293" s="16">
        <v>31907.353716502468</v>
      </c>
      <c r="F293" s="16">
        <v>41771.171863991265</v>
      </c>
      <c r="G293" s="16">
        <v>30912.037072879786</v>
      </c>
      <c r="H293" s="16">
        <v>32017.753864272512</v>
      </c>
      <c r="I293" s="16">
        <v>0</v>
      </c>
      <c r="J293" s="16">
        <v>0</v>
      </c>
      <c r="K293" s="16">
        <v>0</v>
      </c>
      <c r="L293" s="16">
        <v>13111.585026228833</v>
      </c>
      <c r="M293" s="16">
        <v>36889.155097663039</v>
      </c>
      <c r="N293" s="16">
        <v>61775.290885419447</v>
      </c>
      <c r="O293" s="16">
        <v>69351.428285213289</v>
      </c>
    </row>
    <row r="294" spans="1:15" hidden="1">
      <c r="A294" s="15" t="str">
        <f>INDEX('R1. Scenario specifications'!$C$11:$C$49,MATCH($B294,'R1. Scenario specifications'!$A$11:$A$49,0))</f>
        <v>Current 1.5DS, 2030 start, 'Expect the Unexpected' but with most conservative biomass CCS / NET technology cost assumptions</v>
      </c>
      <c r="B294" s="15" t="s">
        <v>49</v>
      </c>
      <c r="C294" s="15" t="s">
        <v>92</v>
      </c>
      <c r="D294" s="15" t="s">
        <v>325</v>
      </c>
      <c r="E294" s="16">
        <v>15356.70983058755</v>
      </c>
      <c r="F294" s="16">
        <v>15742.568461825409</v>
      </c>
      <c r="G294" s="16">
        <v>25084.385544574274</v>
      </c>
      <c r="H294" s="16">
        <v>20967.050611628132</v>
      </c>
      <c r="I294" s="16">
        <v>0</v>
      </c>
      <c r="J294" s="16">
        <v>0</v>
      </c>
      <c r="K294" s="16">
        <v>270.11187167078702</v>
      </c>
      <c r="L294" s="16">
        <v>344.06373954216514</v>
      </c>
      <c r="M294" s="16">
        <v>591.89174474475726</v>
      </c>
      <c r="N294" s="16">
        <v>1803.617709839503</v>
      </c>
      <c r="O294" s="16">
        <v>2250.3577811109544</v>
      </c>
    </row>
    <row r="295" spans="1:15" hidden="1">
      <c r="A295" s="15" t="str">
        <f>INDEX('R1. Scenario specifications'!$C$11:$C$49,MATCH($B295,'R1. Scenario specifications'!$A$11:$A$49,0))</f>
        <v>Current 1.5DS, 2030 start, 'Expect the Unexpected' but with most conservative biomass CCS / NET technology cost assumptions</v>
      </c>
      <c r="B295" s="15" t="s">
        <v>49</v>
      </c>
      <c r="C295" s="15" t="s">
        <v>101</v>
      </c>
      <c r="D295" s="15" t="s">
        <v>325</v>
      </c>
      <c r="E295" s="16">
        <v>0</v>
      </c>
      <c r="F295" s="16">
        <v>0</v>
      </c>
      <c r="G295" s="16">
        <v>0</v>
      </c>
      <c r="H295" s="16">
        <v>1.600615847705251</v>
      </c>
      <c r="I295" s="16">
        <v>183.8345204011047</v>
      </c>
      <c r="J295" s="16">
        <v>1348.3595818779463</v>
      </c>
      <c r="K295" s="16">
        <v>2219.7059166320341</v>
      </c>
      <c r="L295" s="16">
        <v>0</v>
      </c>
      <c r="M295" s="16">
        <v>0</v>
      </c>
      <c r="N295" s="16">
        <v>0</v>
      </c>
      <c r="O295" s="16">
        <v>0</v>
      </c>
    </row>
    <row r="296" spans="1:15" hidden="1">
      <c r="A296" s="15" t="str">
        <f>INDEX('R1. Scenario specifications'!$C$11:$C$49,MATCH($B296,'R1. Scenario specifications'!$A$11:$A$49,0))</f>
        <v>Current 1.5DS, 2030 start, 'Expect the Unexpected' but with most conservative biomass CCS / NET technology cost assumptions</v>
      </c>
      <c r="B296" s="15" t="s">
        <v>49</v>
      </c>
      <c r="C296" s="15" t="s">
        <v>93</v>
      </c>
      <c r="D296" s="15" t="s">
        <v>328</v>
      </c>
      <c r="E296" s="16">
        <v>202.44802165440652</v>
      </c>
      <c r="F296" s="16">
        <v>194.35225063586262</v>
      </c>
      <c r="G296" s="16">
        <v>2645.5328853181913</v>
      </c>
      <c r="H296" s="16">
        <v>4067.9496677967581</v>
      </c>
      <c r="I296" s="16">
        <v>42600.838717140716</v>
      </c>
      <c r="J296" s="16">
        <v>63964.197409211338</v>
      </c>
      <c r="K296" s="16">
        <v>60633.933072575281</v>
      </c>
      <c r="L296" s="16">
        <v>60650.717640328687</v>
      </c>
      <c r="M296" s="16">
        <v>24073.974656740305</v>
      </c>
      <c r="N296" s="16">
        <v>6612.6649186837712</v>
      </c>
      <c r="O296" s="16">
        <v>6914.7577649970754</v>
      </c>
    </row>
    <row r="297" spans="1:15" hidden="1">
      <c r="A297" s="15" t="str">
        <f>INDEX('R1. Scenario specifications'!$C$11:$C$49,MATCH($B297,'R1. Scenario specifications'!$A$11:$A$49,0))</f>
        <v>Current 1.5DS, 2030 start, 'Expect the Unexpected' but with most conservative biomass CCS / NET technology cost assumptions</v>
      </c>
      <c r="B297" s="15" t="s">
        <v>49</v>
      </c>
      <c r="C297" s="15" t="s">
        <v>94</v>
      </c>
      <c r="D297" s="15" t="s">
        <v>326</v>
      </c>
      <c r="E297" s="16">
        <v>10255.125599999994</v>
      </c>
      <c r="F297" s="16">
        <v>10321.403904396513</v>
      </c>
      <c r="G297" s="16">
        <v>15046.128506439683</v>
      </c>
      <c r="H297" s="16">
        <v>18058.412055558576</v>
      </c>
      <c r="I297" s="16">
        <v>23396.441548102615</v>
      </c>
      <c r="J297" s="16">
        <v>34504.108531263155</v>
      </c>
      <c r="K297" s="16">
        <v>37063.594483251385</v>
      </c>
      <c r="L297" s="16">
        <v>35215.03995078303</v>
      </c>
      <c r="M297" s="16">
        <v>36744.009484849208</v>
      </c>
      <c r="N297" s="16">
        <v>36321.028543545326</v>
      </c>
      <c r="O297" s="16">
        <v>35564.899548759131</v>
      </c>
    </row>
    <row r="298" spans="1:15" hidden="1">
      <c r="A298" s="15" t="str">
        <f>INDEX('R1. Scenario specifications'!$C$11:$C$49,MATCH($B298,'R1. Scenario specifications'!$A$11:$A$49,0))</f>
        <v>Current 1.5DS, 2030 start, 'Expect the Unexpected' but with most conservative biomass CCS / NET technology cost assumptions</v>
      </c>
      <c r="B298" s="15" t="s">
        <v>49</v>
      </c>
      <c r="C298" s="15" t="s">
        <v>95</v>
      </c>
      <c r="D298" s="15" t="s">
        <v>327</v>
      </c>
      <c r="E298" s="16">
        <v>9499.4101148835834</v>
      </c>
      <c r="F298" s="16">
        <v>9854.7685931259111</v>
      </c>
      <c r="G298" s="16">
        <v>13753.197500000004</v>
      </c>
      <c r="H298" s="16">
        <v>14535.942003330641</v>
      </c>
      <c r="I298" s="16">
        <v>17596.615000000005</v>
      </c>
      <c r="J298" s="16">
        <v>23332.272424616909</v>
      </c>
      <c r="K298" s="16">
        <v>26071.528135270812</v>
      </c>
      <c r="L298" s="16">
        <v>26575.561947478142</v>
      </c>
      <c r="M298" s="16">
        <v>26396.569311340478</v>
      </c>
      <c r="N298" s="16">
        <v>22949.497191468927</v>
      </c>
      <c r="O298" s="16">
        <v>23679.924999999999</v>
      </c>
    </row>
    <row r="299" spans="1:15" hidden="1">
      <c r="A299" s="15" t="str">
        <f>INDEX('R1. Scenario specifications'!$C$11:$C$49,MATCH($B299,'R1. Scenario specifications'!$A$11:$A$49,0))</f>
        <v>Current 1.5DS, 2030 start, 'Expect the Unexpected' but with most conservative biomass CCS / NET technology cost assumptions</v>
      </c>
      <c r="B299" s="15" t="s">
        <v>49</v>
      </c>
      <c r="C299" s="15" t="s">
        <v>96</v>
      </c>
      <c r="D299" s="15" t="s">
        <v>328</v>
      </c>
      <c r="E299" s="16">
        <v>2399.8978710981601</v>
      </c>
      <c r="F299" s="16">
        <v>2377.1799634659033</v>
      </c>
      <c r="G299" s="16">
        <v>2340.7177816542926</v>
      </c>
      <c r="H299" s="16">
        <v>1536.9371168091875</v>
      </c>
      <c r="I299" s="16">
        <v>67.922332266666245</v>
      </c>
      <c r="J299" s="16">
        <v>0</v>
      </c>
      <c r="K299" s="16">
        <v>0</v>
      </c>
      <c r="L299" s="16">
        <v>0</v>
      </c>
      <c r="M299" s="16">
        <v>0</v>
      </c>
      <c r="N299" s="16">
        <v>0</v>
      </c>
      <c r="O299" s="16">
        <v>0</v>
      </c>
    </row>
    <row r="300" spans="1:15" hidden="1">
      <c r="A300" s="15" t="str">
        <f>INDEX('R1. Scenario specifications'!$C$11:$C$49,MATCH($B300,'R1. Scenario specifications'!$A$11:$A$49,0))</f>
        <v>Current 1.5DS, 2030 start, 'Expect the Unexpected' but with most conservative biomass CCS / NET technology cost assumptions</v>
      </c>
      <c r="B300" s="15" t="s">
        <v>49</v>
      </c>
      <c r="C300" s="15" t="s">
        <v>97</v>
      </c>
      <c r="D300" s="15" t="s">
        <v>329</v>
      </c>
      <c r="E300" s="16">
        <v>67.937052631788802</v>
      </c>
      <c r="F300" s="16">
        <v>458.66984800047192</v>
      </c>
      <c r="G300" s="16">
        <v>693.78720690324985</v>
      </c>
      <c r="H300" s="16">
        <v>802.9032460938497</v>
      </c>
      <c r="I300" s="16">
        <v>3852.9801775673041</v>
      </c>
      <c r="J300" s="16">
        <v>14932.103310555809</v>
      </c>
      <c r="K300" s="16">
        <v>15000.949525021604</v>
      </c>
      <c r="L300" s="16">
        <v>15014.850434339343</v>
      </c>
      <c r="M300" s="16">
        <v>15014.822051939347</v>
      </c>
      <c r="N300" s="16">
        <v>15014.794673511133</v>
      </c>
      <c r="O300" s="16">
        <v>15014.553809984136</v>
      </c>
    </row>
    <row r="301" spans="1:15" hidden="1">
      <c r="A301" s="15" t="str">
        <f>INDEX('R1. Scenario specifications'!$C$11:$C$49,MATCH($B301,'R1. Scenario specifications'!$A$11:$A$49,0))</f>
        <v>Current 1.5DS, 2030 start, 'Expect the Unexpected' but with most conservative biomass CCS / NET technology cost assumptions</v>
      </c>
      <c r="B301" s="15" t="s">
        <v>49</v>
      </c>
      <c r="C301" s="15" t="s">
        <v>98</v>
      </c>
      <c r="D301" s="15" t="s">
        <v>329</v>
      </c>
      <c r="E301" s="16">
        <v>0.68787021919935687</v>
      </c>
      <c r="F301" s="16">
        <v>0.6257617671977489</v>
      </c>
      <c r="G301" s="16">
        <v>0.52638824399517514</v>
      </c>
      <c r="H301" s="16">
        <v>0.35092549599678308</v>
      </c>
      <c r="I301" s="16">
        <v>0.17546274799839182</v>
      </c>
      <c r="J301" s="16">
        <v>0</v>
      </c>
      <c r="K301" s="16">
        <v>0</v>
      </c>
      <c r="L301" s="16">
        <v>0</v>
      </c>
      <c r="M301" s="16">
        <v>0</v>
      </c>
      <c r="N301" s="16">
        <v>0</v>
      </c>
      <c r="O301" s="16">
        <v>0</v>
      </c>
    </row>
    <row r="302" spans="1:15" hidden="1">
      <c r="A302" s="15" t="str">
        <f>INDEX('R1. Scenario specifications'!$C$11:$C$49,MATCH($B302,'R1. Scenario specifications'!$A$11:$A$49,0))</f>
        <v>Current 1.5DS, 2030 start, 'Expect the Unexpected' but with most conservative biomass CCS / NET technology cost assumptions</v>
      </c>
      <c r="B302" s="15" t="s">
        <v>49</v>
      </c>
      <c r="C302" s="15" t="s">
        <v>103</v>
      </c>
      <c r="D302" s="15" t="s">
        <v>328</v>
      </c>
      <c r="E302" s="16">
        <v>1.963099940637433</v>
      </c>
      <c r="F302" s="16">
        <v>1.7858497922310177</v>
      </c>
      <c r="G302" s="16">
        <v>1.5022495547807515</v>
      </c>
      <c r="H302" s="16">
        <v>1.0014997031871673</v>
      </c>
      <c r="I302" s="16">
        <v>0.50074985159358421</v>
      </c>
      <c r="J302" s="16">
        <v>0</v>
      </c>
      <c r="K302" s="16">
        <v>0</v>
      </c>
      <c r="L302" s="16">
        <v>0</v>
      </c>
      <c r="M302" s="16">
        <v>0</v>
      </c>
      <c r="N302" s="16">
        <v>0</v>
      </c>
      <c r="O302" s="16">
        <v>0</v>
      </c>
    </row>
    <row r="303" spans="1:15" hidden="1">
      <c r="A303" s="15" t="str">
        <f>INDEX('R1. Scenario specifications'!$C$11:$C$49,MATCH($B303,'R1. Scenario specifications'!$A$11:$A$49,0))</f>
        <v>Current 1.5DS, 2030 start, 'Expect the Unexpected' but with most conservative biomass CCS / NET technology cost assumptions</v>
      </c>
      <c r="B303" s="15" t="s">
        <v>49</v>
      </c>
      <c r="C303" s="15" t="s">
        <v>99</v>
      </c>
      <c r="D303" s="15" t="s">
        <v>330</v>
      </c>
      <c r="E303" s="16">
        <v>1519.4654125857255</v>
      </c>
      <c r="F303" s="16">
        <v>1704.941889708542</v>
      </c>
      <c r="G303" s="16">
        <v>2685.612804370011</v>
      </c>
      <c r="H303" s="16">
        <v>4391.5029871186434</v>
      </c>
      <c r="I303" s="16">
        <v>19986.864147845048</v>
      </c>
      <c r="J303" s="16">
        <v>35164.482019858733</v>
      </c>
      <c r="K303" s="16">
        <v>55837.075641087664</v>
      </c>
      <c r="L303" s="16">
        <v>53931.113210425021</v>
      </c>
      <c r="M303" s="16">
        <v>56185.378754583966</v>
      </c>
      <c r="N303" s="16">
        <v>64022.96231068152</v>
      </c>
      <c r="O303" s="16">
        <v>77082.202774837759</v>
      </c>
    </row>
    <row r="304" spans="1:15" hidden="1">
      <c r="A304" s="15" t="str">
        <f>INDEX('R1. Scenario specifications'!$C$11:$C$49,MATCH($B304,'R1. Scenario specifications'!$A$11:$A$49,0))</f>
        <v>Current 1.75DS, 2020 start, 'Expect the Unexpected'</v>
      </c>
      <c r="B304" s="15" t="s">
        <v>50</v>
      </c>
      <c r="C304" s="15" t="s">
        <v>90</v>
      </c>
      <c r="D304" s="15" t="s">
        <v>323</v>
      </c>
      <c r="E304" s="16">
        <v>225.44707509197985</v>
      </c>
      <c r="F304" s="16">
        <v>393.38401152679171</v>
      </c>
      <c r="G304" s="16">
        <v>2791.4850951746112</v>
      </c>
      <c r="H304" s="16">
        <v>15935.823967760552</v>
      </c>
      <c r="I304" s="16">
        <v>19591.572347255642</v>
      </c>
      <c r="J304" s="16">
        <v>17046.774000191181</v>
      </c>
      <c r="K304" s="16">
        <v>5160.8439223786818</v>
      </c>
      <c r="L304" s="16">
        <v>13486.90681937358</v>
      </c>
      <c r="M304" s="16">
        <v>16181.013894910409</v>
      </c>
      <c r="N304" s="16">
        <v>18558.227423716009</v>
      </c>
      <c r="O304" s="16">
        <v>18481.338467262169</v>
      </c>
    </row>
    <row r="305" spans="1:15" hidden="1">
      <c r="A305" s="15" t="str">
        <f>INDEX('R1. Scenario specifications'!$C$11:$C$49,MATCH($B305,'R1. Scenario specifications'!$A$11:$A$49,0))</f>
        <v>Current 1.75DS, 2020 start, 'Expect the Unexpected'</v>
      </c>
      <c r="B305" s="15" t="s">
        <v>50</v>
      </c>
      <c r="C305" s="15" t="s">
        <v>100</v>
      </c>
      <c r="D305" s="15" t="s">
        <v>323</v>
      </c>
      <c r="E305" s="16">
        <v>0</v>
      </c>
      <c r="F305" s="16">
        <v>0</v>
      </c>
      <c r="G305" s="16">
        <v>12.64245083884847</v>
      </c>
      <c r="H305" s="16">
        <v>385.67836212966364</v>
      </c>
      <c r="I305" s="16">
        <v>2685.5946699328133</v>
      </c>
      <c r="J305" s="16">
        <v>14183.878832243812</v>
      </c>
      <c r="K305" s="16">
        <v>36951.501462723849</v>
      </c>
      <c r="L305" s="16">
        <v>16433.217233460975</v>
      </c>
      <c r="M305" s="16">
        <v>8930.4040319245014</v>
      </c>
      <c r="N305" s="16">
        <v>4319.3105849988824</v>
      </c>
      <c r="O305" s="16">
        <v>0</v>
      </c>
    </row>
    <row r="306" spans="1:15" hidden="1">
      <c r="A306" s="15" t="str">
        <f>INDEX('R1. Scenario specifications'!$C$11:$C$49,MATCH($B306,'R1. Scenario specifications'!$A$11:$A$49,0))</f>
        <v>Current 1.75DS, 2020 start, 'Expect the Unexpected'</v>
      </c>
      <c r="B306" s="15" t="s">
        <v>50</v>
      </c>
      <c r="C306" s="15" t="s">
        <v>91</v>
      </c>
      <c r="D306" s="15" t="s">
        <v>324</v>
      </c>
      <c r="E306" s="16">
        <v>31907.353716502468</v>
      </c>
      <c r="F306" s="16">
        <v>41771.171863991265</v>
      </c>
      <c r="G306" s="16">
        <v>30912.037072879786</v>
      </c>
      <c r="H306" s="16">
        <v>13421.69417049287</v>
      </c>
      <c r="I306" s="16">
        <v>1661.8155167516579</v>
      </c>
      <c r="J306" s="16">
        <v>0</v>
      </c>
      <c r="K306" s="16">
        <v>0</v>
      </c>
      <c r="L306" s="16">
        <v>45422.304783717191</v>
      </c>
      <c r="M306" s="16">
        <v>58262.680535488631</v>
      </c>
      <c r="N306" s="16">
        <v>72843.966575494327</v>
      </c>
      <c r="O306" s="16">
        <v>89314.948462838482</v>
      </c>
    </row>
    <row r="307" spans="1:15" hidden="1">
      <c r="A307" s="15" t="str">
        <f>INDEX('R1. Scenario specifications'!$C$11:$C$49,MATCH($B307,'R1. Scenario specifications'!$A$11:$A$49,0))</f>
        <v>Current 1.75DS, 2020 start, 'Expect the Unexpected'</v>
      </c>
      <c r="B307" s="15" t="s">
        <v>50</v>
      </c>
      <c r="C307" s="15" t="s">
        <v>92</v>
      </c>
      <c r="D307" s="15" t="s">
        <v>325</v>
      </c>
      <c r="E307" s="16">
        <v>15356.70983058755</v>
      </c>
      <c r="F307" s="16">
        <v>15742.568461825409</v>
      </c>
      <c r="G307" s="16">
        <v>25084.385544574274</v>
      </c>
      <c r="H307" s="16">
        <v>22515.393854198479</v>
      </c>
      <c r="I307" s="16">
        <v>23733.946116214651</v>
      </c>
      <c r="J307" s="16">
        <v>14642.1996535612</v>
      </c>
      <c r="K307" s="16">
        <v>3681.6377188236029</v>
      </c>
      <c r="L307" s="16">
        <v>28.105474187599992</v>
      </c>
      <c r="M307" s="16">
        <v>1.83970227620576</v>
      </c>
      <c r="N307" s="16">
        <v>317.85448460847249</v>
      </c>
      <c r="O307" s="16">
        <v>1327.9988290372162</v>
      </c>
    </row>
    <row r="308" spans="1:15" hidden="1">
      <c r="A308" s="15" t="str">
        <f>INDEX('R1. Scenario specifications'!$C$11:$C$49,MATCH($B308,'R1. Scenario specifications'!$A$11:$A$49,0))</f>
        <v>Current 1.75DS, 2020 start, 'Expect the Unexpected'</v>
      </c>
      <c r="B308" s="15" t="s">
        <v>50</v>
      </c>
      <c r="C308" s="15" t="s">
        <v>101</v>
      </c>
      <c r="D308" s="15" t="s">
        <v>325</v>
      </c>
      <c r="E308" s="16">
        <v>0</v>
      </c>
      <c r="F308" s="16">
        <v>0</v>
      </c>
      <c r="G308" s="16">
        <v>0</v>
      </c>
      <c r="H308" s="16">
        <v>118.50793280563587</v>
      </c>
      <c r="I308" s="16">
        <v>862.10154770099007</v>
      </c>
      <c r="J308" s="16">
        <v>3482.6258353672383</v>
      </c>
      <c r="K308" s="16">
        <v>14325.787707015781</v>
      </c>
      <c r="L308" s="16">
        <v>0</v>
      </c>
      <c r="M308" s="16">
        <v>0</v>
      </c>
      <c r="N308" s="16">
        <v>0</v>
      </c>
      <c r="O308" s="16">
        <v>0</v>
      </c>
    </row>
    <row r="309" spans="1:15" hidden="1">
      <c r="A309" s="15" t="str">
        <f>INDEX('R1. Scenario specifications'!$C$11:$C$49,MATCH($B309,'R1. Scenario specifications'!$A$11:$A$49,0))</f>
        <v>Current 1.75DS, 2020 start, 'Expect the Unexpected'</v>
      </c>
      <c r="B309" s="15" t="s">
        <v>50</v>
      </c>
      <c r="C309" s="15" t="s">
        <v>93</v>
      </c>
      <c r="D309" s="15" t="s">
        <v>328</v>
      </c>
      <c r="E309" s="16">
        <v>202.44802165440652</v>
      </c>
      <c r="F309" s="16">
        <v>194.35225063586262</v>
      </c>
      <c r="G309" s="16">
        <v>2645.5328853181913</v>
      </c>
      <c r="H309" s="16">
        <v>4104.7822021900301</v>
      </c>
      <c r="I309" s="16">
        <v>6062.1234025471931</v>
      </c>
      <c r="J309" s="16">
        <v>10651.054661330239</v>
      </c>
      <c r="K309" s="16">
        <v>14821.919274668635</v>
      </c>
      <c r="L309" s="16">
        <v>14799.821630970189</v>
      </c>
      <c r="M309" s="16">
        <v>14219.663008332924</v>
      </c>
      <c r="N309" s="16">
        <v>11225.327207362749</v>
      </c>
      <c r="O309" s="16">
        <v>6914.7577649970754</v>
      </c>
    </row>
    <row r="310" spans="1:15" hidden="1">
      <c r="A310" s="15" t="str">
        <f>INDEX('R1. Scenario specifications'!$C$11:$C$49,MATCH($B310,'R1. Scenario specifications'!$A$11:$A$49,0))</f>
        <v>Current 1.75DS, 2020 start, 'Expect the Unexpected'</v>
      </c>
      <c r="B310" s="15" t="s">
        <v>50</v>
      </c>
      <c r="C310" s="15" t="s">
        <v>94</v>
      </c>
      <c r="D310" s="15" t="s">
        <v>326</v>
      </c>
      <c r="E310" s="16">
        <v>10255.125599999994</v>
      </c>
      <c r="F310" s="16">
        <v>10321.403904396513</v>
      </c>
      <c r="G310" s="16">
        <v>15046.128506439683</v>
      </c>
      <c r="H310" s="16">
        <v>18451.268333154181</v>
      </c>
      <c r="I310" s="16">
        <v>24488.131216034268</v>
      </c>
      <c r="J310" s="16">
        <v>27437.378579687054</v>
      </c>
      <c r="K310" s="16">
        <v>28985.830923510577</v>
      </c>
      <c r="L310" s="16">
        <v>28909.259010294943</v>
      </c>
      <c r="M310" s="16">
        <v>28669.901151865401</v>
      </c>
      <c r="N310" s="16">
        <v>28421.519607124097</v>
      </c>
      <c r="O310" s="16">
        <v>28093.253100385362</v>
      </c>
    </row>
    <row r="311" spans="1:15" hidden="1">
      <c r="A311" s="15" t="str">
        <f>INDEX('R1. Scenario specifications'!$C$11:$C$49,MATCH($B311,'R1. Scenario specifications'!$A$11:$A$49,0))</f>
        <v>Current 1.75DS, 2020 start, 'Expect the Unexpected'</v>
      </c>
      <c r="B311" s="15" t="s">
        <v>50</v>
      </c>
      <c r="C311" s="15" t="s">
        <v>95</v>
      </c>
      <c r="D311" s="15" t="s">
        <v>327</v>
      </c>
      <c r="E311" s="16">
        <v>9499.4101148835834</v>
      </c>
      <c r="F311" s="16">
        <v>9854.7685931259111</v>
      </c>
      <c r="G311" s="16">
        <v>13753.197500000004</v>
      </c>
      <c r="H311" s="16">
        <v>14535.94200333064</v>
      </c>
      <c r="I311" s="16">
        <v>17702.865000000005</v>
      </c>
      <c r="J311" s="16">
        <v>24925.344846272608</v>
      </c>
      <c r="K311" s="16">
        <v>29999.287499999991</v>
      </c>
      <c r="L311" s="16">
        <v>30302.965481913947</v>
      </c>
      <c r="M311" s="16">
        <v>28578.012330844209</v>
      </c>
      <c r="N311" s="16">
        <v>24692.162944855882</v>
      </c>
      <c r="O311" s="16">
        <v>23679.924999999985</v>
      </c>
    </row>
    <row r="312" spans="1:15" hidden="1">
      <c r="A312" s="15" t="str">
        <f>INDEX('R1. Scenario specifications'!$C$11:$C$49,MATCH($B312,'R1. Scenario specifications'!$A$11:$A$49,0))</f>
        <v>Current 1.75DS, 2020 start, 'Expect the Unexpected'</v>
      </c>
      <c r="B312" s="15" t="s">
        <v>50</v>
      </c>
      <c r="C312" s="15" t="s">
        <v>96</v>
      </c>
      <c r="D312" s="15" t="s">
        <v>328</v>
      </c>
      <c r="E312" s="16">
        <v>2399.8978710981601</v>
      </c>
      <c r="F312" s="16">
        <v>2377.1799634659033</v>
      </c>
      <c r="G312" s="16">
        <v>2340.7177816542926</v>
      </c>
      <c r="H312" s="16">
        <v>1523.0510187667551</v>
      </c>
      <c r="I312" s="16">
        <v>734.15459382575591</v>
      </c>
      <c r="J312" s="16">
        <v>0</v>
      </c>
      <c r="K312" s="16">
        <v>0</v>
      </c>
      <c r="L312" s="16">
        <v>0</v>
      </c>
      <c r="M312" s="16">
        <v>0</v>
      </c>
      <c r="N312" s="16">
        <v>0</v>
      </c>
      <c r="O312" s="16">
        <v>0</v>
      </c>
    </row>
    <row r="313" spans="1:15" hidden="1">
      <c r="A313" s="15" t="str">
        <f>INDEX('R1. Scenario specifications'!$C$11:$C$49,MATCH($B313,'R1. Scenario specifications'!$A$11:$A$49,0))</f>
        <v>Current 1.75DS, 2020 start, 'Expect the Unexpected'</v>
      </c>
      <c r="B313" s="15" t="s">
        <v>50</v>
      </c>
      <c r="C313" s="15" t="s">
        <v>97</v>
      </c>
      <c r="D313" s="15" t="s">
        <v>329</v>
      </c>
      <c r="E313" s="16">
        <v>67.937052631788802</v>
      </c>
      <c r="F313" s="16">
        <v>458.66984800047192</v>
      </c>
      <c r="G313" s="16">
        <v>693.78720690324985</v>
      </c>
      <c r="H313" s="16">
        <v>802.9032460938497</v>
      </c>
      <c r="I313" s="16">
        <v>802.3628260348637</v>
      </c>
      <c r="J313" s="16">
        <v>846.84074222543234</v>
      </c>
      <c r="K313" s="16">
        <v>846.81614414543253</v>
      </c>
      <c r="L313" s="16">
        <v>846.79154606543284</v>
      </c>
      <c r="M313" s="16">
        <v>846.76694798543213</v>
      </c>
      <c r="N313" s="16">
        <v>846.74234990543277</v>
      </c>
      <c r="O313" s="16">
        <v>846.46919912472526</v>
      </c>
    </row>
    <row r="314" spans="1:15" hidden="1">
      <c r="A314" s="15" t="str">
        <f>INDEX('R1. Scenario specifications'!$C$11:$C$49,MATCH($B314,'R1. Scenario specifications'!$A$11:$A$49,0))</f>
        <v>Current 1.75DS, 2020 start, 'Expect the Unexpected'</v>
      </c>
      <c r="B314" s="15" t="s">
        <v>50</v>
      </c>
      <c r="C314" s="15" t="s">
        <v>98</v>
      </c>
      <c r="D314" s="15" t="s">
        <v>329</v>
      </c>
      <c r="E314" s="16">
        <v>0.68787021919935687</v>
      </c>
      <c r="F314" s="16">
        <v>0.6257617671977489</v>
      </c>
      <c r="G314" s="16">
        <v>0.52638824399517514</v>
      </c>
      <c r="H314" s="16">
        <v>0.35092549599678308</v>
      </c>
      <c r="I314" s="16">
        <v>0.17546274799839173</v>
      </c>
      <c r="J314" s="16">
        <v>0</v>
      </c>
      <c r="K314" s="16">
        <v>0</v>
      </c>
      <c r="L314" s="16">
        <v>0</v>
      </c>
      <c r="M314" s="16">
        <v>0</v>
      </c>
      <c r="N314" s="16">
        <v>0</v>
      </c>
      <c r="O314" s="16">
        <v>0</v>
      </c>
    </row>
    <row r="315" spans="1:15" hidden="1">
      <c r="A315" s="15" t="str">
        <f>INDEX('R1. Scenario specifications'!$C$11:$C$49,MATCH($B315,'R1. Scenario specifications'!$A$11:$A$49,0))</f>
        <v>Current 1.75DS, 2020 start, 'Expect the Unexpected'</v>
      </c>
      <c r="B315" s="15" t="s">
        <v>50</v>
      </c>
      <c r="C315" s="15" t="s">
        <v>103</v>
      </c>
      <c r="D315" s="15" t="s">
        <v>328</v>
      </c>
      <c r="E315" s="16">
        <v>1.963099940637433</v>
      </c>
      <c r="F315" s="16">
        <v>1.7858497922310177</v>
      </c>
      <c r="G315" s="16">
        <v>1.5022495547807515</v>
      </c>
      <c r="H315" s="16">
        <v>1.0014997031871682</v>
      </c>
      <c r="I315" s="16">
        <v>0.50074985159358421</v>
      </c>
      <c r="J315" s="16">
        <v>0</v>
      </c>
      <c r="K315" s="16">
        <v>0</v>
      </c>
      <c r="L315" s="16">
        <v>0</v>
      </c>
      <c r="M315" s="16">
        <v>0</v>
      </c>
      <c r="N315" s="16">
        <v>0</v>
      </c>
      <c r="O315" s="16">
        <v>0</v>
      </c>
    </row>
    <row r="316" spans="1:15" hidden="1">
      <c r="A316" s="15" t="str">
        <f>INDEX('R1. Scenario specifications'!$C$11:$C$49,MATCH($B316,'R1. Scenario specifications'!$A$11:$A$49,0))</f>
        <v>Current 1.75DS, 2020 start, 'Expect the Unexpected'</v>
      </c>
      <c r="B316" s="15" t="s">
        <v>50</v>
      </c>
      <c r="C316" s="15" t="s">
        <v>99</v>
      </c>
      <c r="D316" s="15" t="s">
        <v>330</v>
      </c>
      <c r="E316" s="16">
        <v>1519.4654125857255</v>
      </c>
      <c r="F316" s="16">
        <v>1704.941889708542</v>
      </c>
      <c r="G316" s="16">
        <v>2685.612804370011</v>
      </c>
      <c r="H316" s="16">
        <v>10423.577699329511</v>
      </c>
      <c r="I316" s="16">
        <v>22190.799895192817</v>
      </c>
      <c r="J316" s="16">
        <v>30834.55333789828</v>
      </c>
      <c r="K316" s="16">
        <v>42726.676052076407</v>
      </c>
      <c r="L316" s="16">
        <v>51916.577603910788</v>
      </c>
      <c r="M316" s="16">
        <v>59352.561111969211</v>
      </c>
      <c r="N316" s="16">
        <v>69603.274158702887</v>
      </c>
      <c r="O316" s="16">
        <v>82067.12189641883</v>
      </c>
    </row>
    <row r="317" spans="1:15" hidden="1">
      <c r="A317" s="15" t="str">
        <f>INDEX('R1. Scenario specifications'!$C$11:$C$49,MATCH($B317,'R1. Scenario specifications'!$A$11:$A$49,0))</f>
        <v>Current 1.75DS, 2030 start, 'Expect the Unexpected'</v>
      </c>
      <c r="B317" s="15" t="s">
        <v>51</v>
      </c>
      <c r="C317" s="15" t="s">
        <v>90</v>
      </c>
      <c r="D317" s="15" t="s">
        <v>323</v>
      </c>
      <c r="E317" s="16">
        <v>225.44707509197985</v>
      </c>
      <c r="F317" s="16">
        <v>393.38401152679171</v>
      </c>
      <c r="G317" s="16">
        <v>2791.4850951746112</v>
      </c>
      <c r="H317" s="16">
        <v>12402.100891401458</v>
      </c>
      <c r="I317" s="16">
        <v>21200.77927985014</v>
      </c>
      <c r="J317" s="16">
        <v>17876.194078480807</v>
      </c>
      <c r="K317" s="16">
        <v>850.88273025302146</v>
      </c>
      <c r="L317" s="16">
        <v>9267.5772420165813</v>
      </c>
      <c r="M317" s="16">
        <v>11137.599389023839</v>
      </c>
      <c r="N317" s="16">
        <v>14598.147830354334</v>
      </c>
      <c r="O317" s="16">
        <v>16140.859138463251</v>
      </c>
    </row>
    <row r="318" spans="1:15" hidden="1">
      <c r="A318" s="15" t="str">
        <f>INDEX('R1. Scenario specifications'!$C$11:$C$49,MATCH($B318,'R1. Scenario specifications'!$A$11:$A$49,0))</f>
        <v>Current 1.75DS, 2030 start, 'Expect the Unexpected'</v>
      </c>
      <c r="B318" s="15" t="s">
        <v>51</v>
      </c>
      <c r="C318" s="15" t="s">
        <v>100</v>
      </c>
      <c r="D318" s="15" t="s">
        <v>323</v>
      </c>
      <c r="E318" s="16">
        <v>0</v>
      </c>
      <c r="F318" s="16">
        <v>0</v>
      </c>
      <c r="G318" s="16">
        <v>12.64245083884847</v>
      </c>
      <c r="H318" s="16">
        <v>43.358115047299293</v>
      </c>
      <c r="I318" s="16">
        <v>516.87170034058977</v>
      </c>
      <c r="J318" s="16">
        <v>8952.546842642314</v>
      </c>
      <c r="K318" s="16">
        <v>54238.478388944321</v>
      </c>
      <c r="L318" s="16">
        <v>15855.196753946246</v>
      </c>
      <c r="M318" s="16">
        <v>13169.185071558171</v>
      </c>
      <c r="N318" s="16">
        <v>9178.6963522032438</v>
      </c>
      <c r="O318" s="16">
        <v>0</v>
      </c>
    </row>
    <row r="319" spans="1:15" hidden="1">
      <c r="A319" s="15" t="str">
        <f>INDEX('R1. Scenario specifications'!$C$11:$C$49,MATCH($B319,'R1. Scenario specifications'!$A$11:$A$49,0))</f>
        <v>Current 1.75DS, 2030 start, 'Expect the Unexpected'</v>
      </c>
      <c r="B319" s="15" t="s">
        <v>51</v>
      </c>
      <c r="C319" s="15" t="s">
        <v>91</v>
      </c>
      <c r="D319" s="15" t="s">
        <v>324</v>
      </c>
      <c r="E319" s="16">
        <v>31907.353716502468</v>
      </c>
      <c r="F319" s="16">
        <v>41771.171863991265</v>
      </c>
      <c r="G319" s="16">
        <v>30912.037072879786</v>
      </c>
      <c r="H319" s="16">
        <v>32017.753864272512</v>
      </c>
      <c r="I319" s="16">
        <v>3942.5346020276033</v>
      </c>
      <c r="J319" s="16">
        <v>0</v>
      </c>
      <c r="K319" s="16">
        <v>0</v>
      </c>
      <c r="L319" s="16">
        <v>23369.548869107148</v>
      </c>
      <c r="M319" s="16">
        <v>34778.151261023486</v>
      </c>
      <c r="N319" s="16">
        <v>55776.746390513741</v>
      </c>
      <c r="O319" s="16">
        <v>69867.380261392595</v>
      </c>
    </row>
    <row r="320" spans="1:15" hidden="1">
      <c r="A320" s="15" t="str">
        <f>INDEX('R1. Scenario specifications'!$C$11:$C$49,MATCH($B320,'R1. Scenario specifications'!$A$11:$A$49,0))</f>
        <v>Current 1.75DS, 2030 start, 'Expect the Unexpected'</v>
      </c>
      <c r="B320" s="15" t="s">
        <v>51</v>
      </c>
      <c r="C320" s="15" t="s">
        <v>92</v>
      </c>
      <c r="D320" s="15" t="s">
        <v>325</v>
      </c>
      <c r="E320" s="16">
        <v>15356.70983058755</v>
      </c>
      <c r="F320" s="16">
        <v>15742.568461825409</v>
      </c>
      <c r="G320" s="16">
        <v>25084.385544574274</v>
      </c>
      <c r="H320" s="16">
        <v>20967.050611628132</v>
      </c>
      <c r="I320" s="16">
        <v>26283.678884977777</v>
      </c>
      <c r="J320" s="16">
        <v>8799.3433295911946</v>
      </c>
      <c r="K320" s="16">
        <v>1270.4249640688868</v>
      </c>
      <c r="L320" s="16">
        <v>175.98141485286359</v>
      </c>
      <c r="M320" s="16">
        <v>0</v>
      </c>
      <c r="N320" s="16">
        <v>211.32544726275901</v>
      </c>
      <c r="O320" s="16">
        <v>1501.7567781073662</v>
      </c>
    </row>
    <row r="321" spans="1:15" hidden="1">
      <c r="A321" s="15" t="str">
        <f>INDEX('R1. Scenario specifications'!$C$11:$C$49,MATCH($B321,'R1. Scenario specifications'!$A$11:$A$49,0))</f>
        <v>Current 1.75DS, 2030 start, 'Expect the Unexpected'</v>
      </c>
      <c r="B321" s="15" t="s">
        <v>51</v>
      </c>
      <c r="C321" s="15" t="s">
        <v>101</v>
      </c>
      <c r="D321" s="15" t="s">
        <v>325</v>
      </c>
      <c r="E321" s="16">
        <v>0</v>
      </c>
      <c r="F321" s="16">
        <v>0</v>
      </c>
      <c r="G321" s="16">
        <v>0</v>
      </c>
      <c r="H321" s="16">
        <v>1.600615847705251</v>
      </c>
      <c r="I321" s="16">
        <v>187.4084828548898</v>
      </c>
      <c r="J321" s="16">
        <v>1314.1820309882012</v>
      </c>
      <c r="K321" s="16">
        <v>3062.7765509495562</v>
      </c>
      <c r="L321" s="16">
        <v>0</v>
      </c>
      <c r="M321" s="16">
        <v>0</v>
      </c>
      <c r="N321" s="16">
        <v>0</v>
      </c>
      <c r="O321" s="16">
        <v>0</v>
      </c>
    </row>
    <row r="322" spans="1:15" hidden="1">
      <c r="A322" s="15" t="str">
        <f>INDEX('R1. Scenario specifications'!$C$11:$C$49,MATCH($B322,'R1. Scenario specifications'!$A$11:$A$49,0))</f>
        <v>Current 1.75DS, 2030 start, 'Expect the Unexpected'</v>
      </c>
      <c r="B322" s="15" t="s">
        <v>51</v>
      </c>
      <c r="C322" s="15" t="s">
        <v>93</v>
      </c>
      <c r="D322" s="15" t="s">
        <v>328</v>
      </c>
      <c r="E322" s="16">
        <v>202.44802165440652</v>
      </c>
      <c r="F322" s="16">
        <v>194.35225063586262</v>
      </c>
      <c r="G322" s="16">
        <v>2645.5328853181913</v>
      </c>
      <c r="H322" s="16">
        <v>4067.9496677967581</v>
      </c>
      <c r="I322" s="16">
        <v>7643.8735413929853</v>
      </c>
      <c r="J322" s="16">
        <v>20356.504213716391</v>
      </c>
      <c r="K322" s="16">
        <v>23724.41673255878</v>
      </c>
      <c r="L322" s="16">
        <v>22808.402912360307</v>
      </c>
      <c r="M322" s="16">
        <v>21340.573383839561</v>
      </c>
      <c r="N322" s="16">
        <v>10353.966951736493</v>
      </c>
      <c r="O322" s="16">
        <v>6914.7577649970754</v>
      </c>
    </row>
    <row r="323" spans="1:15" hidden="1">
      <c r="A323" s="15" t="str">
        <f>INDEX('R1. Scenario specifications'!$C$11:$C$49,MATCH($B323,'R1. Scenario specifications'!$A$11:$A$49,0))</f>
        <v>Current 1.75DS, 2030 start, 'Expect the Unexpected'</v>
      </c>
      <c r="B323" s="15" t="s">
        <v>51</v>
      </c>
      <c r="C323" s="15" t="s">
        <v>94</v>
      </c>
      <c r="D323" s="15" t="s">
        <v>326</v>
      </c>
      <c r="E323" s="16">
        <v>10255.125599999994</v>
      </c>
      <c r="F323" s="16">
        <v>10321.403904396513</v>
      </c>
      <c r="G323" s="16">
        <v>15046.128506439683</v>
      </c>
      <c r="H323" s="16">
        <v>18058.412055558576</v>
      </c>
      <c r="I323" s="16">
        <v>22748.953712008926</v>
      </c>
      <c r="J323" s="16">
        <v>30969.414692847713</v>
      </c>
      <c r="K323" s="16">
        <v>35192.506462409867</v>
      </c>
      <c r="L323" s="16">
        <v>34915.781209801164</v>
      </c>
      <c r="M323" s="16">
        <v>34519.596893426751</v>
      </c>
      <c r="N323" s="16">
        <v>34122.398239187431</v>
      </c>
      <c r="O323" s="16">
        <v>33641.699034106256</v>
      </c>
    </row>
    <row r="324" spans="1:15" hidden="1">
      <c r="A324" s="15" t="str">
        <f>INDEX('R1. Scenario specifications'!$C$11:$C$49,MATCH($B324,'R1. Scenario specifications'!$A$11:$A$49,0))</f>
        <v>Current 1.75DS, 2030 start, 'Expect the Unexpected'</v>
      </c>
      <c r="B324" s="15" t="s">
        <v>51</v>
      </c>
      <c r="C324" s="15" t="s">
        <v>95</v>
      </c>
      <c r="D324" s="15" t="s">
        <v>327</v>
      </c>
      <c r="E324" s="16">
        <v>9499.4101148835834</v>
      </c>
      <c r="F324" s="16">
        <v>9854.7685931259111</v>
      </c>
      <c r="G324" s="16">
        <v>13753.197500000004</v>
      </c>
      <c r="H324" s="16">
        <v>14535.942003330641</v>
      </c>
      <c r="I324" s="16">
        <v>17596.615000000005</v>
      </c>
      <c r="J324" s="16">
        <v>25113.218665641136</v>
      </c>
      <c r="K324" s="16">
        <v>29433.661076774719</v>
      </c>
      <c r="L324" s="16">
        <v>29412.593557317105</v>
      </c>
      <c r="M324" s="16">
        <v>28012.385907618944</v>
      </c>
      <c r="N324" s="16">
        <v>24126.536521630602</v>
      </c>
      <c r="O324" s="16">
        <v>23679.924999999999</v>
      </c>
    </row>
    <row r="325" spans="1:15" hidden="1">
      <c r="A325" s="15" t="str">
        <f>INDEX('R1. Scenario specifications'!$C$11:$C$49,MATCH($B325,'R1. Scenario specifications'!$A$11:$A$49,0))</f>
        <v>Current 1.75DS, 2030 start, 'Expect the Unexpected'</v>
      </c>
      <c r="B325" s="15" t="s">
        <v>51</v>
      </c>
      <c r="C325" s="15" t="s">
        <v>96</v>
      </c>
      <c r="D325" s="15" t="s">
        <v>328</v>
      </c>
      <c r="E325" s="16">
        <v>2399.8978710981601</v>
      </c>
      <c r="F325" s="16">
        <v>2377.1799634659033</v>
      </c>
      <c r="G325" s="16">
        <v>2340.7177816542926</v>
      </c>
      <c r="H325" s="16">
        <v>1536.9371168091875</v>
      </c>
      <c r="I325" s="16">
        <v>734.1545938257558</v>
      </c>
      <c r="J325" s="16">
        <v>0</v>
      </c>
      <c r="K325" s="16">
        <v>0</v>
      </c>
      <c r="L325" s="16">
        <v>0</v>
      </c>
      <c r="M325" s="16">
        <v>0</v>
      </c>
      <c r="N325" s="16">
        <v>0</v>
      </c>
      <c r="O325" s="16">
        <v>0</v>
      </c>
    </row>
    <row r="326" spans="1:15" hidden="1">
      <c r="A326" s="15" t="str">
        <f>INDEX('R1. Scenario specifications'!$C$11:$C$49,MATCH($B326,'R1. Scenario specifications'!$A$11:$A$49,0))</f>
        <v>Current 1.75DS, 2030 start, 'Expect the Unexpected'</v>
      </c>
      <c r="B326" s="15" t="s">
        <v>51</v>
      </c>
      <c r="C326" s="15" t="s">
        <v>97</v>
      </c>
      <c r="D326" s="15" t="s">
        <v>329</v>
      </c>
      <c r="E326" s="16">
        <v>67.937052631788802</v>
      </c>
      <c r="F326" s="16">
        <v>458.66984800047192</v>
      </c>
      <c r="G326" s="16">
        <v>693.78720690324985</v>
      </c>
      <c r="H326" s="16">
        <v>802.9032460938497</v>
      </c>
      <c r="I326" s="16">
        <v>2243.5089024630115</v>
      </c>
      <c r="J326" s="16">
        <v>9749.0068496172535</v>
      </c>
      <c r="K326" s="16">
        <v>17731.915243597468</v>
      </c>
      <c r="L326" s="16">
        <v>17731.890645517473</v>
      </c>
      <c r="M326" s="16">
        <v>17731.866047437459</v>
      </c>
      <c r="N326" s="16">
        <v>17731.841449357467</v>
      </c>
      <c r="O326" s="16">
        <v>17731.580941059528</v>
      </c>
    </row>
    <row r="327" spans="1:15" hidden="1">
      <c r="A327" s="15" t="str">
        <f>INDEX('R1. Scenario specifications'!$C$11:$C$49,MATCH($B327,'R1. Scenario specifications'!$A$11:$A$49,0))</f>
        <v>Current 1.75DS, 2030 start, 'Expect the Unexpected'</v>
      </c>
      <c r="B327" s="15" t="s">
        <v>51</v>
      </c>
      <c r="C327" s="15" t="s">
        <v>98</v>
      </c>
      <c r="D327" s="15" t="s">
        <v>329</v>
      </c>
      <c r="E327" s="16">
        <v>0.68787021919935687</v>
      </c>
      <c r="F327" s="16">
        <v>0.6257617671977489</v>
      </c>
      <c r="G327" s="16">
        <v>0.52638824399517514</v>
      </c>
      <c r="H327" s="16">
        <v>0.35092549599678308</v>
      </c>
      <c r="I327" s="16">
        <v>0.17546274799839209</v>
      </c>
      <c r="J327" s="16">
        <v>0</v>
      </c>
      <c r="K327" s="16">
        <v>0</v>
      </c>
      <c r="L327" s="16">
        <v>0</v>
      </c>
      <c r="M327" s="16">
        <v>0</v>
      </c>
      <c r="N327" s="16">
        <v>0</v>
      </c>
      <c r="O327" s="16">
        <v>0</v>
      </c>
    </row>
    <row r="328" spans="1:15" hidden="1">
      <c r="A328" s="15" t="str">
        <f>INDEX('R1. Scenario specifications'!$C$11:$C$49,MATCH($B328,'R1. Scenario specifications'!$A$11:$A$49,0))</f>
        <v>Current 1.75DS, 2030 start, 'Expect the Unexpected'</v>
      </c>
      <c r="B328" s="15" t="s">
        <v>51</v>
      </c>
      <c r="C328" s="15" t="s">
        <v>103</v>
      </c>
      <c r="D328" s="15" t="s">
        <v>328</v>
      </c>
      <c r="E328" s="16">
        <v>1.963099940637433</v>
      </c>
      <c r="F328" s="16">
        <v>1.7858497922310177</v>
      </c>
      <c r="G328" s="16">
        <v>1.5022495547807515</v>
      </c>
      <c r="H328" s="16">
        <v>1.0014997031871673</v>
      </c>
      <c r="I328" s="16">
        <v>0.50074985159358409</v>
      </c>
      <c r="J328" s="16">
        <v>0</v>
      </c>
      <c r="K328" s="16">
        <v>0</v>
      </c>
      <c r="L328" s="16">
        <v>0</v>
      </c>
      <c r="M328" s="16">
        <v>0</v>
      </c>
      <c r="N328" s="16">
        <v>0</v>
      </c>
      <c r="O328" s="16">
        <v>0</v>
      </c>
    </row>
    <row r="329" spans="1:15" hidden="1">
      <c r="A329" s="15" t="str">
        <f>INDEX('R1. Scenario specifications'!$C$11:$C$49,MATCH($B329,'R1. Scenario specifications'!$A$11:$A$49,0))</f>
        <v>Current 1.75DS, 2030 start, 'Expect the Unexpected'</v>
      </c>
      <c r="B329" s="15" t="s">
        <v>51</v>
      </c>
      <c r="C329" s="15" t="s">
        <v>99</v>
      </c>
      <c r="D329" s="15" t="s">
        <v>330</v>
      </c>
      <c r="E329" s="16">
        <v>1519.4654125857255</v>
      </c>
      <c r="F329" s="16">
        <v>1704.941889708542</v>
      </c>
      <c r="G329" s="16">
        <v>2685.612804370011</v>
      </c>
      <c r="H329" s="16">
        <v>4391.5029871186434</v>
      </c>
      <c r="I329" s="16">
        <v>18041.864323309368</v>
      </c>
      <c r="J329" s="16">
        <v>27759.646457153198</v>
      </c>
      <c r="K329" s="16">
        <v>47303.679758413004</v>
      </c>
      <c r="L329" s="16">
        <v>52554.607949226949</v>
      </c>
      <c r="M329" s="16">
        <v>57448.791781320127</v>
      </c>
      <c r="N329" s="16">
        <v>66021.910256882707</v>
      </c>
      <c r="O329" s="16">
        <v>79836.985493386193</v>
      </c>
    </row>
    <row r="330" spans="1:15" hidden="1">
      <c r="A330" s="15" t="str">
        <f>INDEX('R1. Scenario specifications'!$C$11:$C$49,MATCH($B330,'R1. Scenario specifications'!$A$11:$A$49,0))</f>
        <v>Current 1.75DS, 2020 start, 'Expect the Unexpected' but with cheap renewables</v>
      </c>
      <c r="B330" s="15" t="s">
        <v>52</v>
      </c>
      <c r="C330" s="15" t="s">
        <v>90</v>
      </c>
      <c r="D330" s="15" t="s">
        <v>323</v>
      </c>
      <c r="E330" s="16">
        <v>225.44707509197985</v>
      </c>
      <c r="F330" s="16">
        <v>393.38401152679171</v>
      </c>
      <c r="G330" s="16">
        <v>2791.4850951746112</v>
      </c>
      <c r="H330" s="16">
        <v>14491.850371704602</v>
      </c>
      <c r="I330" s="16">
        <v>17310.996128869774</v>
      </c>
      <c r="J330" s="16">
        <v>14033.936970365745</v>
      </c>
      <c r="K330" s="16">
        <v>3878.2899846600558</v>
      </c>
      <c r="L330" s="16">
        <v>9961.546611554988</v>
      </c>
      <c r="M330" s="16">
        <v>11186.35922204141</v>
      </c>
      <c r="N330" s="16">
        <v>14020.320108850978</v>
      </c>
      <c r="O330" s="16">
        <v>14898.687131281986</v>
      </c>
    </row>
    <row r="331" spans="1:15" hidden="1">
      <c r="A331" s="15" t="str">
        <f>INDEX('R1. Scenario specifications'!$C$11:$C$49,MATCH($B331,'R1. Scenario specifications'!$A$11:$A$49,0))</f>
        <v>Current 1.75DS, 2020 start, 'Expect the Unexpected' but with cheap renewables</v>
      </c>
      <c r="B331" s="15" t="s">
        <v>52</v>
      </c>
      <c r="C331" s="15" t="s">
        <v>100</v>
      </c>
      <c r="D331" s="15" t="s">
        <v>323</v>
      </c>
      <c r="E331" s="16">
        <v>0</v>
      </c>
      <c r="F331" s="16">
        <v>0</v>
      </c>
      <c r="G331" s="16">
        <v>12.64245083884847</v>
      </c>
      <c r="H331" s="16">
        <v>385.67836212966364</v>
      </c>
      <c r="I331" s="16">
        <v>2687.2625387292865</v>
      </c>
      <c r="J331" s="16">
        <v>14866.118893935296</v>
      </c>
      <c r="K331" s="16">
        <v>34587.66794506005</v>
      </c>
      <c r="L331" s="16">
        <v>9626.1041358466027</v>
      </c>
      <c r="M331" s="16">
        <v>7307.7483733571753</v>
      </c>
      <c r="N331" s="16">
        <v>2068.7271643738827</v>
      </c>
      <c r="O331" s="16">
        <v>0</v>
      </c>
    </row>
    <row r="332" spans="1:15" hidden="1">
      <c r="A332" s="15" t="str">
        <f>INDEX('R1. Scenario specifications'!$C$11:$C$49,MATCH($B332,'R1. Scenario specifications'!$A$11:$A$49,0))</f>
        <v>Current 1.75DS, 2020 start, 'Expect the Unexpected' but with cheap renewables</v>
      </c>
      <c r="B332" s="15" t="s">
        <v>52</v>
      </c>
      <c r="C332" s="15" t="s">
        <v>91</v>
      </c>
      <c r="D332" s="15" t="s">
        <v>324</v>
      </c>
      <c r="E332" s="16">
        <v>31907.353716502468</v>
      </c>
      <c r="F332" s="16">
        <v>41771.171863991265</v>
      </c>
      <c r="G332" s="16">
        <v>30912.037072879786</v>
      </c>
      <c r="H332" s="16">
        <v>15542.937237889693</v>
      </c>
      <c r="I332" s="16">
        <v>3634.026325555431</v>
      </c>
      <c r="J332" s="16">
        <v>0</v>
      </c>
      <c r="K332" s="16">
        <v>0</v>
      </c>
      <c r="L332" s="16">
        <v>23234.523666554975</v>
      </c>
      <c r="M332" s="16">
        <v>29137.748639380749</v>
      </c>
      <c r="N332" s="16">
        <v>39823.905429400947</v>
      </c>
      <c r="O332" s="16">
        <v>49892.124404910297</v>
      </c>
    </row>
    <row r="333" spans="1:15" hidden="1">
      <c r="A333" s="15" t="str">
        <f>INDEX('R1. Scenario specifications'!$C$11:$C$49,MATCH($B333,'R1. Scenario specifications'!$A$11:$A$49,0))</f>
        <v>Current 1.75DS, 2020 start, 'Expect the Unexpected' but with cheap renewables</v>
      </c>
      <c r="B333" s="15" t="s">
        <v>52</v>
      </c>
      <c r="C333" s="15" t="s">
        <v>92</v>
      </c>
      <c r="D333" s="15" t="s">
        <v>325</v>
      </c>
      <c r="E333" s="16">
        <v>15356.70983058755</v>
      </c>
      <c r="F333" s="16">
        <v>15742.568461825409</v>
      </c>
      <c r="G333" s="16">
        <v>25084.385544574274</v>
      </c>
      <c r="H333" s="16">
        <v>18287.673812773643</v>
      </c>
      <c r="I333" s="16">
        <v>19052.80554572256</v>
      </c>
      <c r="J333" s="16">
        <v>9752.3641724072459</v>
      </c>
      <c r="K333" s="16">
        <v>4322.0934587624497</v>
      </c>
      <c r="L333" s="16">
        <v>3356.1513797273328</v>
      </c>
      <c r="M333" s="16">
        <v>1441.035820835694</v>
      </c>
      <c r="N333" s="16">
        <v>1834.1450706645151</v>
      </c>
      <c r="O333" s="16">
        <v>2346.6016506443266</v>
      </c>
    </row>
    <row r="334" spans="1:15" hidden="1">
      <c r="A334" s="15" t="str">
        <f>INDEX('R1. Scenario specifications'!$C$11:$C$49,MATCH($B334,'R1. Scenario specifications'!$A$11:$A$49,0))</f>
        <v>Current 1.75DS, 2020 start, 'Expect the Unexpected' but with cheap renewables</v>
      </c>
      <c r="B334" s="15" t="s">
        <v>52</v>
      </c>
      <c r="C334" s="15" t="s">
        <v>101</v>
      </c>
      <c r="D334" s="15" t="s">
        <v>325</v>
      </c>
      <c r="E334" s="16">
        <v>0</v>
      </c>
      <c r="F334" s="16">
        <v>0</v>
      </c>
      <c r="G334" s="16">
        <v>0</v>
      </c>
      <c r="H334" s="16">
        <v>70.909119832285995</v>
      </c>
      <c r="I334" s="16">
        <v>462.06694747544532</v>
      </c>
      <c r="J334" s="16">
        <v>2097.7750641410853</v>
      </c>
      <c r="K334" s="16">
        <v>3644.3101323426445</v>
      </c>
      <c r="L334" s="16">
        <v>0</v>
      </c>
      <c r="M334" s="16">
        <v>152.08283562006665</v>
      </c>
      <c r="N334" s="16">
        <v>0</v>
      </c>
      <c r="O334" s="16">
        <v>0</v>
      </c>
    </row>
    <row r="335" spans="1:15" hidden="1">
      <c r="A335" s="15" t="str">
        <f>INDEX('R1. Scenario specifications'!$C$11:$C$49,MATCH($B335,'R1. Scenario specifications'!$A$11:$A$49,0))</f>
        <v>Current 1.75DS, 2020 start, 'Expect the Unexpected' but with cheap renewables</v>
      </c>
      <c r="B335" s="15" t="s">
        <v>52</v>
      </c>
      <c r="C335" s="15" t="s">
        <v>93</v>
      </c>
      <c r="D335" s="15" t="s">
        <v>328</v>
      </c>
      <c r="E335" s="16">
        <v>202.44802165440652</v>
      </c>
      <c r="F335" s="16">
        <v>194.35225063586262</v>
      </c>
      <c r="G335" s="16">
        <v>2645.5328853181913</v>
      </c>
      <c r="H335" s="16">
        <v>4104.7822021900301</v>
      </c>
      <c r="I335" s="16">
        <v>5586.4539413460625</v>
      </c>
      <c r="J335" s="16">
        <v>7747.0105924772724</v>
      </c>
      <c r="K335" s="16">
        <v>11369.856670494923</v>
      </c>
      <c r="L335" s="16">
        <v>11329.780412179869</v>
      </c>
      <c r="M335" s="16">
        <v>11261.121110776992</v>
      </c>
      <c r="N335" s="16">
        <v>10678.857047010903</v>
      </c>
      <c r="O335" s="16">
        <v>6818.5187809966446</v>
      </c>
    </row>
    <row r="336" spans="1:15" hidden="1">
      <c r="A336" s="15" t="str">
        <f>INDEX('R1. Scenario specifications'!$C$11:$C$49,MATCH($B336,'R1. Scenario specifications'!$A$11:$A$49,0))</f>
        <v>Current 1.75DS, 2020 start, 'Expect the Unexpected' but with cheap renewables</v>
      </c>
      <c r="B336" s="15" t="s">
        <v>52</v>
      </c>
      <c r="C336" s="15" t="s">
        <v>94</v>
      </c>
      <c r="D336" s="15" t="s">
        <v>326</v>
      </c>
      <c r="E336" s="16">
        <v>10255.125599999994</v>
      </c>
      <c r="F336" s="16">
        <v>10321.403904396513</v>
      </c>
      <c r="G336" s="16">
        <v>15046.128506439683</v>
      </c>
      <c r="H336" s="16">
        <v>18454.230483039646</v>
      </c>
      <c r="I336" s="16">
        <v>23944.634889130932</v>
      </c>
      <c r="J336" s="16">
        <v>27098.625505803535</v>
      </c>
      <c r="K336" s="16">
        <v>28327.270414821432</v>
      </c>
      <c r="L336" s="16">
        <v>28218.594921154719</v>
      </c>
      <c r="M336" s="16">
        <v>27986.222398156253</v>
      </c>
      <c r="N336" s="16">
        <v>27699.603377520423</v>
      </c>
      <c r="O336" s="16">
        <v>27306.983716230734</v>
      </c>
    </row>
    <row r="337" spans="1:15" hidden="1">
      <c r="A337" s="15" t="str">
        <f>INDEX('R1. Scenario specifications'!$C$11:$C$49,MATCH($B337,'R1. Scenario specifications'!$A$11:$A$49,0))</f>
        <v>Current 1.75DS, 2020 start, 'Expect the Unexpected' but with cheap renewables</v>
      </c>
      <c r="B337" s="15" t="s">
        <v>52</v>
      </c>
      <c r="C337" s="15" t="s">
        <v>95</v>
      </c>
      <c r="D337" s="15" t="s">
        <v>327</v>
      </c>
      <c r="E337" s="16">
        <v>9499.4101148835834</v>
      </c>
      <c r="F337" s="16">
        <v>9854.7685931259111</v>
      </c>
      <c r="G337" s="16">
        <v>13753.197500000004</v>
      </c>
      <c r="H337" s="16">
        <v>14535.942003330641</v>
      </c>
      <c r="I337" s="16">
        <v>17702.865000000005</v>
      </c>
      <c r="J337" s="16">
        <v>24608.362242574658</v>
      </c>
      <c r="K337" s="16">
        <v>29451.731818698518</v>
      </c>
      <c r="L337" s="16">
        <v>29884.792806427526</v>
      </c>
      <c r="M337" s="16">
        <v>28328.83556356094</v>
      </c>
      <c r="N337" s="16">
        <v>24562.779939040833</v>
      </c>
      <c r="O337" s="16">
        <v>23679.924999999999</v>
      </c>
    </row>
    <row r="338" spans="1:15" hidden="1">
      <c r="A338" s="15" t="str">
        <f>INDEX('R1. Scenario specifications'!$C$11:$C$49,MATCH($B338,'R1. Scenario specifications'!$A$11:$A$49,0))</f>
        <v>Current 1.75DS, 2020 start, 'Expect the Unexpected' but with cheap renewables</v>
      </c>
      <c r="B338" s="15" t="s">
        <v>52</v>
      </c>
      <c r="C338" s="15" t="s">
        <v>96</v>
      </c>
      <c r="D338" s="15" t="s">
        <v>328</v>
      </c>
      <c r="E338" s="16">
        <v>2399.8978710981601</v>
      </c>
      <c r="F338" s="16">
        <v>2377.1799634659033</v>
      </c>
      <c r="G338" s="16">
        <v>2340.7177816542926</v>
      </c>
      <c r="H338" s="16">
        <v>1523.0510187667546</v>
      </c>
      <c r="I338" s="16">
        <v>786.54814782575579</v>
      </c>
      <c r="J338" s="16">
        <v>0</v>
      </c>
      <c r="K338" s="16">
        <v>0</v>
      </c>
      <c r="L338" s="16">
        <v>0</v>
      </c>
      <c r="M338" s="16">
        <v>0</v>
      </c>
      <c r="N338" s="16">
        <v>0</v>
      </c>
      <c r="O338" s="16">
        <v>0</v>
      </c>
    </row>
    <row r="339" spans="1:15" hidden="1">
      <c r="A339" s="15" t="str">
        <f>INDEX('R1. Scenario specifications'!$C$11:$C$49,MATCH($B339,'R1. Scenario specifications'!$A$11:$A$49,0))</f>
        <v>Current 1.75DS, 2020 start, 'Expect the Unexpected' but with cheap renewables</v>
      </c>
      <c r="B339" s="15" t="s">
        <v>52</v>
      </c>
      <c r="C339" s="15" t="s">
        <v>97</v>
      </c>
      <c r="D339" s="15" t="s">
        <v>329</v>
      </c>
      <c r="E339" s="16">
        <v>67.937052631788802</v>
      </c>
      <c r="F339" s="16">
        <v>458.66984800047192</v>
      </c>
      <c r="G339" s="16">
        <v>693.78720690324985</v>
      </c>
      <c r="H339" s="16">
        <v>3328.5376653982075</v>
      </c>
      <c r="I339" s="16">
        <v>10868.403954059813</v>
      </c>
      <c r="J339" s="16">
        <v>22997.467262447572</v>
      </c>
      <c r="K339" s="16">
        <v>27971.017210312821</v>
      </c>
      <c r="L339" s="16">
        <v>30007.102572032625</v>
      </c>
      <c r="M339" s="16">
        <v>32562.063433135794</v>
      </c>
      <c r="N339" s="16">
        <v>32669.086216673044</v>
      </c>
      <c r="O339" s="16">
        <v>32822.639275328904</v>
      </c>
    </row>
    <row r="340" spans="1:15" hidden="1">
      <c r="A340" s="15" t="str">
        <f>INDEX('R1. Scenario specifications'!$C$11:$C$49,MATCH($B340,'R1. Scenario specifications'!$A$11:$A$49,0))</f>
        <v>Current 1.75DS, 2020 start, 'Expect the Unexpected' but with cheap renewables</v>
      </c>
      <c r="B340" s="15" t="s">
        <v>52</v>
      </c>
      <c r="C340" s="15" t="s">
        <v>98</v>
      </c>
      <c r="D340" s="15" t="s">
        <v>329</v>
      </c>
      <c r="E340" s="16">
        <v>0.68787021919935687</v>
      </c>
      <c r="F340" s="16">
        <v>0.6257617671977489</v>
      </c>
      <c r="G340" s="16">
        <v>0.52638824399517514</v>
      </c>
      <c r="H340" s="16">
        <v>0.35092549599678308</v>
      </c>
      <c r="I340" s="16">
        <v>0.17546274799839173</v>
      </c>
      <c r="J340" s="16">
        <v>0</v>
      </c>
      <c r="K340" s="16">
        <v>0</v>
      </c>
      <c r="L340" s="16">
        <v>0</v>
      </c>
      <c r="M340" s="16">
        <v>0</v>
      </c>
      <c r="N340" s="16">
        <v>0</v>
      </c>
      <c r="O340" s="16">
        <v>0</v>
      </c>
    </row>
    <row r="341" spans="1:15" hidden="1">
      <c r="A341" s="15" t="str">
        <f>INDEX('R1. Scenario specifications'!$C$11:$C$49,MATCH($B341,'R1. Scenario specifications'!$A$11:$A$49,0))</f>
        <v>Current 1.75DS, 2020 start, 'Expect the Unexpected' but with cheap renewables</v>
      </c>
      <c r="B341" s="15" t="s">
        <v>52</v>
      </c>
      <c r="C341" s="15" t="s">
        <v>103</v>
      </c>
      <c r="D341" s="15" t="s">
        <v>328</v>
      </c>
      <c r="E341" s="16">
        <v>1.963099940637433</v>
      </c>
      <c r="F341" s="16">
        <v>1.7858497922310177</v>
      </c>
      <c r="G341" s="16">
        <v>1.5022495547807515</v>
      </c>
      <c r="H341" s="16">
        <v>1.0014997031871673</v>
      </c>
      <c r="I341" s="16">
        <v>0.50074985159358421</v>
      </c>
      <c r="J341" s="16">
        <v>0</v>
      </c>
      <c r="K341" s="16">
        <v>0</v>
      </c>
      <c r="L341" s="16">
        <v>0</v>
      </c>
      <c r="M341" s="16">
        <v>0</v>
      </c>
      <c r="N341" s="16">
        <v>0</v>
      </c>
      <c r="O341" s="16">
        <v>0</v>
      </c>
    </row>
    <row r="342" spans="1:15" hidden="1">
      <c r="A342" s="15" t="str">
        <f>INDEX('R1. Scenario specifications'!$C$11:$C$49,MATCH($B342,'R1. Scenario specifications'!$A$11:$A$49,0))</f>
        <v>Current 1.75DS, 2020 start, 'Expect the Unexpected' but with cheap renewables</v>
      </c>
      <c r="B342" s="15" t="s">
        <v>52</v>
      </c>
      <c r="C342" s="15" t="s">
        <v>99</v>
      </c>
      <c r="D342" s="15" t="s">
        <v>330</v>
      </c>
      <c r="E342" s="16">
        <v>1519.4654125857255</v>
      </c>
      <c r="F342" s="16">
        <v>1704.941889708542</v>
      </c>
      <c r="G342" s="16">
        <v>2685.612804370011</v>
      </c>
      <c r="H342" s="16">
        <v>12507.467117550519</v>
      </c>
      <c r="I342" s="16">
        <v>24820.448769402054</v>
      </c>
      <c r="J342" s="16">
        <v>34490.527316257001</v>
      </c>
      <c r="K342" s="16">
        <v>48636.055743592093</v>
      </c>
      <c r="L342" s="16">
        <v>59317.883091424635</v>
      </c>
      <c r="M342" s="16">
        <v>70037.647964708187</v>
      </c>
      <c r="N342" s="16">
        <v>80744.757874460745</v>
      </c>
      <c r="O342" s="16">
        <v>93749.096223432862</v>
      </c>
    </row>
    <row r="343" spans="1:15" hidden="1">
      <c r="A343" s="15" t="str">
        <f>INDEX('R1. Scenario specifications'!$C$11:$C$49,MATCH($B343,'R1. Scenario specifications'!$A$11:$A$49,0))</f>
        <v>Current 1.75DS, 2030 start, 'Expect the Unexpected' but with cheap renewables</v>
      </c>
      <c r="B343" s="15" t="s">
        <v>53</v>
      </c>
      <c r="C343" s="15" t="s">
        <v>90</v>
      </c>
      <c r="D343" s="15" t="s">
        <v>323</v>
      </c>
      <c r="E343" s="16">
        <v>225.44707509197985</v>
      </c>
      <c r="F343" s="16">
        <v>393.38401152679171</v>
      </c>
      <c r="G343" s="16">
        <v>2791.4850951746112</v>
      </c>
      <c r="H343" s="16">
        <v>12402.100891401458</v>
      </c>
      <c r="I343" s="16">
        <v>21511.698210409202</v>
      </c>
      <c r="J343" s="16">
        <v>17225.713485329215</v>
      </c>
      <c r="K343" s="16">
        <v>1141.4131340529539</v>
      </c>
      <c r="L343" s="16">
        <v>4824.2066363374925</v>
      </c>
      <c r="M343" s="16">
        <v>6490.6226631492964</v>
      </c>
      <c r="N343" s="16">
        <v>9756.7896923213793</v>
      </c>
      <c r="O343" s="16">
        <v>14323.305291630497</v>
      </c>
    </row>
    <row r="344" spans="1:15" hidden="1">
      <c r="A344" s="15" t="str">
        <f>INDEX('R1. Scenario specifications'!$C$11:$C$49,MATCH($B344,'R1. Scenario specifications'!$A$11:$A$49,0))</f>
        <v>Current 1.75DS, 2030 start, 'Expect the Unexpected' but with cheap renewables</v>
      </c>
      <c r="B344" s="15" t="s">
        <v>53</v>
      </c>
      <c r="C344" s="15" t="s">
        <v>100</v>
      </c>
      <c r="D344" s="15" t="s">
        <v>323</v>
      </c>
      <c r="E344" s="16">
        <v>0</v>
      </c>
      <c r="F344" s="16">
        <v>0</v>
      </c>
      <c r="G344" s="16">
        <v>12.64245083884847</v>
      </c>
      <c r="H344" s="16">
        <v>43.358115047299293</v>
      </c>
      <c r="I344" s="16">
        <v>516.87170034058977</v>
      </c>
      <c r="J344" s="16">
        <v>8648.0395891415938</v>
      </c>
      <c r="K344" s="16">
        <v>52383.962668944412</v>
      </c>
      <c r="L344" s="16">
        <v>10599.924934501654</v>
      </c>
      <c r="M344" s="16">
        <v>10898.315626616959</v>
      </c>
      <c r="N344" s="16">
        <v>9769.1411081232618</v>
      </c>
      <c r="O344" s="16">
        <v>0</v>
      </c>
    </row>
    <row r="345" spans="1:15" hidden="1">
      <c r="A345" s="15" t="str">
        <f>INDEX('R1. Scenario specifications'!$C$11:$C$49,MATCH($B345,'R1. Scenario specifications'!$A$11:$A$49,0))</f>
        <v>Current 1.75DS, 2030 start, 'Expect the Unexpected' but with cheap renewables</v>
      </c>
      <c r="B345" s="15" t="s">
        <v>53</v>
      </c>
      <c r="C345" s="15" t="s">
        <v>91</v>
      </c>
      <c r="D345" s="15" t="s">
        <v>324</v>
      </c>
      <c r="E345" s="16">
        <v>31907.353716502468</v>
      </c>
      <c r="F345" s="16">
        <v>41771.171863991265</v>
      </c>
      <c r="G345" s="16">
        <v>30912.037072879786</v>
      </c>
      <c r="H345" s="16">
        <v>32017.753864272512</v>
      </c>
      <c r="I345" s="16">
        <v>5168.9088495977285</v>
      </c>
      <c r="J345" s="16">
        <v>0</v>
      </c>
      <c r="K345" s="16">
        <v>0</v>
      </c>
      <c r="L345" s="16">
        <v>17929.846563946525</v>
      </c>
      <c r="M345" s="16">
        <v>22341.382683621265</v>
      </c>
      <c r="N345" s="16">
        <v>32537.404326715605</v>
      </c>
      <c r="O345" s="16">
        <v>45519.894409583561</v>
      </c>
    </row>
    <row r="346" spans="1:15" hidden="1">
      <c r="A346" s="15" t="str">
        <f>INDEX('R1. Scenario specifications'!$C$11:$C$49,MATCH($B346,'R1. Scenario specifications'!$A$11:$A$49,0))</f>
        <v>Current 1.75DS, 2030 start, 'Expect the Unexpected' but with cheap renewables</v>
      </c>
      <c r="B346" s="15" t="s">
        <v>53</v>
      </c>
      <c r="C346" s="15" t="s">
        <v>92</v>
      </c>
      <c r="D346" s="15" t="s">
        <v>325</v>
      </c>
      <c r="E346" s="16">
        <v>15356.70983058755</v>
      </c>
      <c r="F346" s="16">
        <v>15742.568461825409</v>
      </c>
      <c r="G346" s="16">
        <v>25084.385544574274</v>
      </c>
      <c r="H346" s="16">
        <v>20967.050611628132</v>
      </c>
      <c r="I346" s="16">
        <v>24022.6980112532</v>
      </c>
      <c r="J346" s="16">
        <v>9240.5676887185109</v>
      </c>
      <c r="K346" s="16">
        <v>4164.3970802073345</v>
      </c>
      <c r="L346" s="16">
        <v>797.80896923046794</v>
      </c>
      <c r="M346" s="16">
        <v>380.50040970076304</v>
      </c>
      <c r="N346" s="16">
        <v>1963.1808054913017</v>
      </c>
      <c r="O346" s="16">
        <v>2693.2090755335021</v>
      </c>
    </row>
    <row r="347" spans="1:15" hidden="1">
      <c r="A347" s="15" t="str">
        <f>INDEX('R1. Scenario specifications'!$C$11:$C$49,MATCH($B347,'R1. Scenario specifications'!$A$11:$A$49,0))</f>
        <v>Current 1.75DS, 2030 start, 'Expect the Unexpected' but with cheap renewables</v>
      </c>
      <c r="B347" s="15" t="s">
        <v>53</v>
      </c>
      <c r="C347" s="15" t="s">
        <v>101</v>
      </c>
      <c r="D347" s="15" t="s">
        <v>325</v>
      </c>
      <c r="E347" s="16">
        <v>0</v>
      </c>
      <c r="F347" s="16">
        <v>0</v>
      </c>
      <c r="G347" s="16">
        <v>0</v>
      </c>
      <c r="H347" s="16">
        <v>1.600615847705251</v>
      </c>
      <c r="I347" s="16">
        <v>187.4084828548898</v>
      </c>
      <c r="J347" s="16">
        <v>1325.8988369211627</v>
      </c>
      <c r="K347" s="16">
        <v>2558.6716647542858</v>
      </c>
      <c r="L347" s="16">
        <v>0</v>
      </c>
      <c r="M347" s="16">
        <v>117.75890979225861</v>
      </c>
      <c r="N347" s="16">
        <v>121.97921543261562</v>
      </c>
      <c r="O347" s="16">
        <v>0</v>
      </c>
    </row>
    <row r="348" spans="1:15" hidden="1">
      <c r="A348" s="15" t="str">
        <f>INDEX('R1. Scenario specifications'!$C$11:$C$49,MATCH($B348,'R1. Scenario specifications'!$A$11:$A$49,0))</f>
        <v>Current 1.75DS, 2030 start, 'Expect the Unexpected' but with cheap renewables</v>
      </c>
      <c r="B348" s="15" t="s">
        <v>53</v>
      </c>
      <c r="C348" s="15" t="s">
        <v>93</v>
      </c>
      <c r="D348" s="15" t="s">
        <v>328</v>
      </c>
      <c r="E348" s="16">
        <v>202.44802165440652</v>
      </c>
      <c r="F348" s="16">
        <v>194.35225063586262</v>
      </c>
      <c r="G348" s="16">
        <v>2645.5328853181913</v>
      </c>
      <c r="H348" s="16">
        <v>4067.9496677967581</v>
      </c>
      <c r="I348" s="16">
        <v>7449.5821668925673</v>
      </c>
      <c r="J348" s="16">
        <v>18947.60339162705</v>
      </c>
      <c r="K348" s="16">
        <v>21212.75636274401</v>
      </c>
      <c r="L348" s="16">
        <v>18949.531502495163</v>
      </c>
      <c r="M348" s="16">
        <v>18563.187977628724</v>
      </c>
      <c r="N348" s="16">
        <v>9217.2843106480123</v>
      </c>
      <c r="O348" s="16">
        <v>6560.6717309913347</v>
      </c>
    </row>
    <row r="349" spans="1:15" hidden="1">
      <c r="A349" s="15" t="str">
        <f>INDEX('R1. Scenario specifications'!$C$11:$C$49,MATCH($B349,'R1. Scenario specifications'!$A$11:$A$49,0))</f>
        <v>Current 1.75DS, 2030 start, 'Expect the Unexpected' but with cheap renewables</v>
      </c>
      <c r="B349" s="15" t="s">
        <v>53</v>
      </c>
      <c r="C349" s="15" t="s">
        <v>94</v>
      </c>
      <c r="D349" s="15" t="s">
        <v>326</v>
      </c>
      <c r="E349" s="16">
        <v>10255.125599999994</v>
      </c>
      <c r="F349" s="16">
        <v>10321.403904396513</v>
      </c>
      <c r="G349" s="16">
        <v>15046.128506439683</v>
      </c>
      <c r="H349" s="16">
        <v>18058.412055558576</v>
      </c>
      <c r="I349" s="16">
        <v>22755.240516005495</v>
      </c>
      <c r="J349" s="16">
        <v>30440.803831977737</v>
      </c>
      <c r="K349" s="16">
        <v>33193.88413594848</v>
      </c>
      <c r="L349" s="16">
        <v>32760.042457301592</v>
      </c>
      <c r="M349" s="16">
        <v>32491.769900044685</v>
      </c>
      <c r="N349" s="16">
        <v>32125.997974152393</v>
      </c>
      <c r="O349" s="16">
        <v>31682.837792879141</v>
      </c>
    </row>
    <row r="350" spans="1:15" hidden="1">
      <c r="A350" s="15" t="str">
        <f>INDEX('R1. Scenario specifications'!$C$11:$C$49,MATCH($B350,'R1. Scenario specifications'!$A$11:$A$49,0))</f>
        <v>Current 1.75DS, 2030 start, 'Expect the Unexpected' but with cheap renewables</v>
      </c>
      <c r="B350" s="15" t="s">
        <v>53</v>
      </c>
      <c r="C350" s="15" t="s">
        <v>95</v>
      </c>
      <c r="D350" s="15" t="s">
        <v>327</v>
      </c>
      <c r="E350" s="16">
        <v>9499.4101148835834</v>
      </c>
      <c r="F350" s="16">
        <v>9854.7685931259111</v>
      </c>
      <c r="G350" s="16">
        <v>13753.197500000004</v>
      </c>
      <c r="H350" s="16">
        <v>14535.942003330641</v>
      </c>
      <c r="I350" s="16">
        <v>17596.615000000005</v>
      </c>
      <c r="J350" s="16">
        <v>25063.848356146867</v>
      </c>
      <c r="K350" s="16">
        <v>29433.661076774719</v>
      </c>
      <c r="L350" s="16">
        <v>29737.339058688678</v>
      </c>
      <c r="M350" s="16">
        <v>28012.385907618944</v>
      </c>
      <c r="N350" s="16">
        <v>24015.40427212153</v>
      </c>
      <c r="O350" s="16">
        <v>23679.924999999985</v>
      </c>
    </row>
    <row r="351" spans="1:15" hidden="1">
      <c r="A351" s="15" t="str">
        <f>INDEX('R1. Scenario specifications'!$C$11:$C$49,MATCH($B351,'R1. Scenario specifications'!$A$11:$A$49,0))</f>
        <v>Current 1.75DS, 2030 start, 'Expect the Unexpected' but with cheap renewables</v>
      </c>
      <c r="B351" s="15" t="s">
        <v>53</v>
      </c>
      <c r="C351" s="15" t="s">
        <v>96</v>
      </c>
      <c r="D351" s="15" t="s">
        <v>328</v>
      </c>
      <c r="E351" s="16">
        <v>2399.8978710981601</v>
      </c>
      <c r="F351" s="16">
        <v>2377.1799634659033</v>
      </c>
      <c r="G351" s="16">
        <v>2340.7177816542926</v>
      </c>
      <c r="H351" s="16">
        <v>1536.9371168091875</v>
      </c>
      <c r="I351" s="16">
        <v>742.38367959865604</v>
      </c>
      <c r="J351" s="16">
        <v>0</v>
      </c>
      <c r="K351" s="16">
        <v>0</v>
      </c>
      <c r="L351" s="16">
        <v>0</v>
      </c>
      <c r="M351" s="16">
        <v>0</v>
      </c>
      <c r="N351" s="16">
        <v>0</v>
      </c>
      <c r="O351" s="16">
        <v>0</v>
      </c>
    </row>
    <row r="352" spans="1:15" hidden="1">
      <c r="A352" s="15" t="str">
        <f>INDEX('R1. Scenario specifications'!$C$11:$C$49,MATCH($B352,'R1. Scenario specifications'!$A$11:$A$49,0))</f>
        <v>Current 1.75DS, 2030 start, 'Expect the Unexpected' but with cheap renewables</v>
      </c>
      <c r="B352" s="15" t="s">
        <v>53</v>
      </c>
      <c r="C352" s="15" t="s">
        <v>97</v>
      </c>
      <c r="D352" s="15" t="s">
        <v>329</v>
      </c>
      <c r="E352" s="16">
        <v>67.937052631788802</v>
      </c>
      <c r="F352" s="16">
        <v>458.66984800047192</v>
      </c>
      <c r="G352" s="16">
        <v>693.78720690324985</v>
      </c>
      <c r="H352" s="16">
        <v>802.9032460938497</v>
      </c>
      <c r="I352" s="16">
        <v>3855.0033860549261</v>
      </c>
      <c r="J352" s="16">
        <v>16455.970380063914</v>
      </c>
      <c r="K352" s="16">
        <v>33659.256024723596</v>
      </c>
      <c r="L352" s="16">
        <v>36227.445121428791</v>
      </c>
      <c r="M352" s="16">
        <v>36864.563951733639</v>
      </c>
      <c r="N352" s="16">
        <v>38927.178562631649</v>
      </c>
      <c r="O352" s="16">
        <v>37453.399090274295</v>
      </c>
    </row>
    <row r="353" spans="1:15" hidden="1">
      <c r="A353" s="15" t="str">
        <f>INDEX('R1. Scenario specifications'!$C$11:$C$49,MATCH($B353,'R1. Scenario specifications'!$A$11:$A$49,0))</f>
        <v>Current 1.75DS, 2030 start, 'Expect the Unexpected' but with cheap renewables</v>
      </c>
      <c r="B353" s="15" t="s">
        <v>53</v>
      </c>
      <c r="C353" s="15" t="s">
        <v>98</v>
      </c>
      <c r="D353" s="15" t="s">
        <v>329</v>
      </c>
      <c r="E353" s="16">
        <v>0.68787021919935687</v>
      </c>
      <c r="F353" s="16">
        <v>0.6257617671977489</v>
      </c>
      <c r="G353" s="16">
        <v>0.52638824399517514</v>
      </c>
      <c r="H353" s="16">
        <v>0.35092549599678308</v>
      </c>
      <c r="I353" s="16">
        <v>0.17546274799839173</v>
      </c>
      <c r="J353" s="16">
        <v>0</v>
      </c>
      <c r="K353" s="16">
        <v>0</v>
      </c>
      <c r="L353" s="16">
        <v>0</v>
      </c>
      <c r="M353" s="16">
        <v>0</v>
      </c>
      <c r="N353" s="16">
        <v>0</v>
      </c>
      <c r="O353" s="16">
        <v>0</v>
      </c>
    </row>
    <row r="354" spans="1:15" hidden="1">
      <c r="A354" s="15" t="str">
        <f>INDEX('R1. Scenario specifications'!$C$11:$C$49,MATCH($B354,'R1. Scenario specifications'!$A$11:$A$49,0))</f>
        <v>Current 1.75DS, 2030 start, 'Expect the Unexpected' but with cheap renewables</v>
      </c>
      <c r="B354" s="15" t="s">
        <v>53</v>
      </c>
      <c r="C354" s="15" t="s">
        <v>103</v>
      </c>
      <c r="D354" s="15" t="s">
        <v>328</v>
      </c>
      <c r="E354" s="16">
        <v>1.963099940637433</v>
      </c>
      <c r="F354" s="16">
        <v>1.7858497922310177</v>
      </c>
      <c r="G354" s="16">
        <v>1.5022495547807515</v>
      </c>
      <c r="H354" s="16">
        <v>1.0014997031871673</v>
      </c>
      <c r="I354" s="16">
        <v>0.50074985159358409</v>
      </c>
      <c r="J354" s="16">
        <v>0</v>
      </c>
      <c r="K354" s="16">
        <v>0</v>
      </c>
      <c r="L354" s="16">
        <v>0</v>
      </c>
      <c r="M354" s="16">
        <v>0</v>
      </c>
      <c r="N354" s="16">
        <v>0</v>
      </c>
      <c r="O354" s="16">
        <v>0</v>
      </c>
    </row>
    <row r="355" spans="1:15" hidden="1">
      <c r="A355" s="15" t="str">
        <f>INDEX('R1. Scenario specifications'!$C$11:$C$49,MATCH($B355,'R1. Scenario specifications'!$A$11:$A$49,0))</f>
        <v>Current 1.75DS, 2030 start, 'Expect the Unexpected' but with cheap renewables</v>
      </c>
      <c r="B355" s="15" t="s">
        <v>53</v>
      </c>
      <c r="C355" s="15" t="s">
        <v>99</v>
      </c>
      <c r="D355" s="15" t="s">
        <v>330</v>
      </c>
      <c r="E355" s="16">
        <v>1519.4654125857255</v>
      </c>
      <c r="F355" s="16">
        <v>1704.941889708542</v>
      </c>
      <c r="G355" s="16">
        <v>2685.612804370011</v>
      </c>
      <c r="H355" s="16">
        <v>4391.5029871186434</v>
      </c>
      <c r="I355" s="16">
        <v>19324.316469204237</v>
      </c>
      <c r="J355" s="16">
        <v>29128.188738980465</v>
      </c>
      <c r="K355" s="16">
        <v>52739.719979539259</v>
      </c>
      <c r="L355" s="16">
        <v>63069.617726518627</v>
      </c>
      <c r="M355" s="16">
        <v>66190.966586686161</v>
      </c>
      <c r="N355" s="16">
        <v>76674.032974664035</v>
      </c>
      <c r="O355" s="16">
        <v>88705.15862759079</v>
      </c>
    </row>
    <row r="356" spans="1:15" hidden="1">
      <c r="A356" s="15" t="str">
        <f>INDEX('R1. Scenario specifications'!$C$11:$C$49,MATCH($B356,'R1. Scenario specifications'!$A$11:$A$49,0))</f>
        <v>Current 1.75DS, 2020 start, 'Expect the Unexpected' but with cheap CCS</v>
      </c>
      <c r="B356" s="15" t="s">
        <v>54</v>
      </c>
      <c r="C356" s="15" t="s">
        <v>90</v>
      </c>
      <c r="D356" s="15" t="s">
        <v>323</v>
      </c>
      <c r="E356" s="16">
        <v>225.44707509197985</v>
      </c>
      <c r="F356" s="16">
        <v>393.38401152679171</v>
      </c>
      <c r="G356" s="16">
        <v>2791.4850951746112</v>
      </c>
      <c r="H356" s="16">
        <v>15936.608182133095</v>
      </c>
      <c r="I356" s="16">
        <v>19607.61848294724</v>
      </c>
      <c r="J356" s="16">
        <v>16889.596676279045</v>
      </c>
      <c r="K356" s="16">
        <v>4667.5441438807229</v>
      </c>
      <c r="L356" s="16">
        <v>13033.828005520516</v>
      </c>
      <c r="M356" s="16">
        <v>15804.024697345965</v>
      </c>
      <c r="N356" s="16">
        <v>18551.17931079528</v>
      </c>
      <c r="O356" s="16">
        <v>18487.498823185491</v>
      </c>
    </row>
    <row r="357" spans="1:15" hidden="1">
      <c r="A357" s="15" t="str">
        <f>INDEX('R1. Scenario specifications'!$C$11:$C$49,MATCH($B357,'R1. Scenario specifications'!$A$11:$A$49,0))</f>
        <v>Current 1.75DS, 2020 start, 'Expect the Unexpected' but with cheap CCS</v>
      </c>
      <c r="B357" s="15" t="s">
        <v>54</v>
      </c>
      <c r="C357" s="15" t="s">
        <v>100</v>
      </c>
      <c r="D357" s="15" t="s">
        <v>323</v>
      </c>
      <c r="E357" s="16">
        <v>0</v>
      </c>
      <c r="F357" s="16">
        <v>0</v>
      </c>
      <c r="G357" s="16">
        <v>12.64245083884847</v>
      </c>
      <c r="H357" s="16">
        <v>385.67836212966364</v>
      </c>
      <c r="I357" s="16">
        <v>2685.5946224328127</v>
      </c>
      <c r="J357" s="16">
        <v>14352.28748954565</v>
      </c>
      <c r="K357" s="16">
        <v>36932.98622440848</v>
      </c>
      <c r="L357" s="16">
        <v>16089.959154785138</v>
      </c>
      <c r="M357" s="16">
        <v>9729.827331568873</v>
      </c>
      <c r="N357" s="16">
        <v>4324.9120894103116</v>
      </c>
      <c r="O357" s="16">
        <v>0</v>
      </c>
    </row>
    <row r="358" spans="1:15" hidden="1">
      <c r="A358" s="15" t="str">
        <f>INDEX('R1. Scenario specifications'!$C$11:$C$49,MATCH($B358,'R1. Scenario specifications'!$A$11:$A$49,0))</f>
        <v>Current 1.75DS, 2020 start, 'Expect the Unexpected' but with cheap CCS</v>
      </c>
      <c r="B358" s="15" t="s">
        <v>54</v>
      </c>
      <c r="C358" s="15" t="s">
        <v>91</v>
      </c>
      <c r="D358" s="15" t="s">
        <v>324</v>
      </c>
      <c r="E358" s="16">
        <v>31907.353716502468</v>
      </c>
      <c r="F358" s="16">
        <v>41771.171863991265</v>
      </c>
      <c r="G358" s="16">
        <v>30912.037072879786</v>
      </c>
      <c r="H358" s="16">
        <v>13426.189006440969</v>
      </c>
      <c r="I358" s="16">
        <v>1653.0325745300488</v>
      </c>
      <c r="J358" s="16">
        <v>0</v>
      </c>
      <c r="K358" s="16">
        <v>0</v>
      </c>
      <c r="L358" s="16">
        <v>46559.571959458968</v>
      </c>
      <c r="M358" s="16">
        <v>58032.090889734813</v>
      </c>
      <c r="N358" s="16">
        <v>72841.72054730347</v>
      </c>
      <c r="O358" s="16">
        <v>89273.708058962759</v>
      </c>
    </row>
    <row r="359" spans="1:15" hidden="1">
      <c r="A359" s="15" t="str">
        <f>INDEX('R1. Scenario specifications'!$C$11:$C$49,MATCH($B359,'R1. Scenario specifications'!$A$11:$A$49,0))</f>
        <v>Current 1.75DS, 2020 start, 'Expect the Unexpected' but with cheap CCS</v>
      </c>
      <c r="B359" s="15" t="s">
        <v>54</v>
      </c>
      <c r="C359" s="15" t="s">
        <v>92</v>
      </c>
      <c r="D359" s="15" t="s">
        <v>325</v>
      </c>
      <c r="E359" s="16">
        <v>15356.70983058755</v>
      </c>
      <c r="F359" s="16">
        <v>15742.568461825409</v>
      </c>
      <c r="G359" s="16">
        <v>25084.385544574274</v>
      </c>
      <c r="H359" s="16">
        <v>22509.699549952646</v>
      </c>
      <c r="I359" s="16">
        <v>23725.85520363443</v>
      </c>
      <c r="J359" s="16">
        <v>14965.651271459166</v>
      </c>
      <c r="K359" s="16">
        <v>3664.2724830259417</v>
      </c>
      <c r="L359" s="16">
        <v>18.85738982985421</v>
      </c>
      <c r="M359" s="16">
        <v>1.8399859713358699</v>
      </c>
      <c r="N359" s="16">
        <v>360.15621536981826</v>
      </c>
      <c r="O359" s="16">
        <v>1325.3167164042134</v>
      </c>
    </row>
    <row r="360" spans="1:15" hidden="1">
      <c r="A360" s="15" t="str">
        <f>INDEX('R1. Scenario specifications'!$C$11:$C$49,MATCH($B360,'R1. Scenario specifications'!$A$11:$A$49,0))</f>
        <v>Current 1.75DS, 2020 start, 'Expect the Unexpected' but with cheap CCS</v>
      </c>
      <c r="B360" s="15" t="s">
        <v>54</v>
      </c>
      <c r="C360" s="15" t="s">
        <v>101</v>
      </c>
      <c r="D360" s="15" t="s">
        <v>325</v>
      </c>
      <c r="E360" s="16">
        <v>0</v>
      </c>
      <c r="F360" s="16">
        <v>0</v>
      </c>
      <c r="G360" s="16">
        <v>0</v>
      </c>
      <c r="H360" s="16">
        <v>118.50793280563587</v>
      </c>
      <c r="I360" s="16">
        <v>862.10159520099023</v>
      </c>
      <c r="J360" s="16">
        <v>3363.8651520905305</v>
      </c>
      <c r="K360" s="16">
        <v>15250.885797336978</v>
      </c>
      <c r="L360" s="16">
        <v>0</v>
      </c>
      <c r="M360" s="16">
        <v>0</v>
      </c>
      <c r="N360" s="16">
        <v>0</v>
      </c>
      <c r="O360" s="16">
        <v>0</v>
      </c>
    </row>
    <row r="361" spans="1:15" hidden="1">
      <c r="A361" s="15" t="str">
        <f>INDEX('R1. Scenario specifications'!$C$11:$C$49,MATCH($B361,'R1. Scenario specifications'!$A$11:$A$49,0))</f>
        <v>Current 1.75DS, 2020 start, 'Expect the Unexpected' but with cheap CCS</v>
      </c>
      <c r="B361" s="15" t="s">
        <v>54</v>
      </c>
      <c r="C361" s="15" t="s">
        <v>93</v>
      </c>
      <c r="D361" s="15" t="s">
        <v>328</v>
      </c>
      <c r="E361" s="16">
        <v>202.44802165440652</v>
      </c>
      <c r="F361" s="16">
        <v>194.35225063586262</v>
      </c>
      <c r="G361" s="16">
        <v>2645.5328853181913</v>
      </c>
      <c r="H361" s="16">
        <v>4104.7822021900301</v>
      </c>
      <c r="I361" s="16">
        <v>6062.1234025471931</v>
      </c>
      <c r="J361" s="16">
        <v>10641.750578126741</v>
      </c>
      <c r="K361" s="16">
        <v>14764.833538501978</v>
      </c>
      <c r="L361" s="16">
        <v>14742.735894803531</v>
      </c>
      <c r="M361" s="16">
        <v>14162.577272166265</v>
      </c>
      <c r="N361" s="16">
        <v>11177.545554399587</v>
      </c>
      <c r="O361" s="16">
        <v>6914.7577649970754</v>
      </c>
    </row>
    <row r="362" spans="1:15" hidden="1">
      <c r="A362" s="15" t="str">
        <f>INDEX('R1. Scenario specifications'!$C$11:$C$49,MATCH($B362,'R1. Scenario specifications'!$A$11:$A$49,0))</f>
        <v>Current 1.75DS, 2020 start, 'Expect the Unexpected' but with cheap CCS</v>
      </c>
      <c r="B362" s="15" t="s">
        <v>54</v>
      </c>
      <c r="C362" s="15" t="s">
        <v>94</v>
      </c>
      <c r="D362" s="15" t="s">
        <v>326</v>
      </c>
      <c r="E362" s="16">
        <v>10255.125599999994</v>
      </c>
      <c r="F362" s="16">
        <v>10321.403904396513</v>
      </c>
      <c r="G362" s="16">
        <v>15046.128506439683</v>
      </c>
      <c r="H362" s="16">
        <v>18451.268357844547</v>
      </c>
      <c r="I362" s="16">
        <v>24488.552283342437</v>
      </c>
      <c r="J362" s="16">
        <v>27453.936098077556</v>
      </c>
      <c r="K362" s="16">
        <v>28970.809660691088</v>
      </c>
      <c r="L362" s="16">
        <v>28894.362299050485</v>
      </c>
      <c r="M362" s="16">
        <v>28655.1289921963</v>
      </c>
      <c r="N362" s="16">
        <v>28406.871999030183</v>
      </c>
      <c r="O362" s="16">
        <v>28078.730043866624</v>
      </c>
    </row>
    <row r="363" spans="1:15" hidden="1">
      <c r="A363" s="15" t="str">
        <f>INDEX('R1. Scenario specifications'!$C$11:$C$49,MATCH($B363,'R1. Scenario specifications'!$A$11:$A$49,0))</f>
        <v>Current 1.75DS, 2020 start, 'Expect the Unexpected' but with cheap CCS</v>
      </c>
      <c r="B363" s="15" t="s">
        <v>54</v>
      </c>
      <c r="C363" s="15" t="s">
        <v>95</v>
      </c>
      <c r="D363" s="15" t="s">
        <v>327</v>
      </c>
      <c r="E363" s="16">
        <v>9499.4101148835834</v>
      </c>
      <c r="F363" s="16">
        <v>9854.7685931259111</v>
      </c>
      <c r="G363" s="16">
        <v>13753.197500000004</v>
      </c>
      <c r="H363" s="16">
        <v>14535.942003330641</v>
      </c>
      <c r="I363" s="16">
        <v>17702.865000000005</v>
      </c>
      <c r="J363" s="16">
        <v>24925.344846272608</v>
      </c>
      <c r="K363" s="16">
        <v>29999.287499999991</v>
      </c>
      <c r="L363" s="16">
        <v>30302.965481913943</v>
      </c>
      <c r="M363" s="16">
        <v>28578.012330844209</v>
      </c>
      <c r="N363" s="16">
        <v>24692.162944855882</v>
      </c>
      <c r="O363" s="16">
        <v>23679.924999999985</v>
      </c>
    </row>
    <row r="364" spans="1:15" hidden="1">
      <c r="A364" s="15" t="str">
        <f>INDEX('R1. Scenario specifications'!$C$11:$C$49,MATCH($B364,'R1. Scenario specifications'!$A$11:$A$49,0))</f>
        <v>Current 1.75DS, 2020 start, 'Expect the Unexpected' but with cheap CCS</v>
      </c>
      <c r="B364" s="15" t="s">
        <v>54</v>
      </c>
      <c r="C364" s="15" t="s">
        <v>96</v>
      </c>
      <c r="D364" s="15" t="s">
        <v>328</v>
      </c>
      <c r="E364" s="16">
        <v>2399.8978710981601</v>
      </c>
      <c r="F364" s="16">
        <v>2377.1799634659033</v>
      </c>
      <c r="G364" s="16">
        <v>2340.7177816542926</v>
      </c>
      <c r="H364" s="16">
        <v>1523.0510187667549</v>
      </c>
      <c r="I364" s="16">
        <v>734.1545938257558</v>
      </c>
      <c r="J364" s="16">
        <v>0</v>
      </c>
      <c r="K364" s="16">
        <v>0</v>
      </c>
      <c r="L364" s="16">
        <v>0</v>
      </c>
      <c r="M364" s="16">
        <v>0</v>
      </c>
      <c r="N364" s="16">
        <v>0</v>
      </c>
      <c r="O364" s="16">
        <v>0</v>
      </c>
    </row>
    <row r="365" spans="1:15" hidden="1">
      <c r="A365" s="15" t="str">
        <f>INDEX('R1. Scenario specifications'!$C$11:$C$49,MATCH($B365,'R1. Scenario specifications'!$A$11:$A$49,0))</f>
        <v>Current 1.75DS, 2020 start, 'Expect the Unexpected' but with cheap CCS</v>
      </c>
      <c r="B365" s="15" t="s">
        <v>54</v>
      </c>
      <c r="C365" s="15" t="s">
        <v>97</v>
      </c>
      <c r="D365" s="15" t="s">
        <v>329</v>
      </c>
      <c r="E365" s="16">
        <v>67.937052631788802</v>
      </c>
      <c r="F365" s="16">
        <v>458.66984800047192</v>
      </c>
      <c r="G365" s="16">
        <v>693.78720690324985</v>
      </c>
      <c r="H365" s="16">
        <v>802.90324609384993</v>
      </c>
      <c r="I365" s="16">
        <v>802.36282603486393</v>
      </c>
      <c r="J365" s="16">
        <v>846.84074222543154</v>
      </c>
      <c r="K365" s="16">
        <v>846.81614414543151</v>
      </c>
      <c r="L365" s="16">
        <v>846.79154606543193</v>
      </c>
      <c r="M365" s="16">
        <v>846.76694798543281</v>
      </c>
      <c r="N365" s="16">
        <v>846.74234990543073</v>
      </c>
      <c r="O365" s="16">
        <v>846.46919912472413</v>
      </c>
    </row>
    <row r="366" spans="1:15" hidden="1">
      <c r="A366" s="15" t="str">
        <f>INDEX('R1. Scenario specifications'!$C$11:$C$49,MATCH($B366,'R1. Scenario specifications'!$A$11:$A$49,0))</f>
        <v>Current 1.75DS, 2020 start, 'Expect the Unexpected' but with cheap CCS</v>
      </c>
      <c r="B366" s="15" t="s">
        <v>54</v>
      </c>
      <c r="C366" s="15" t="s">
        <v>98</v>
      </c>
      <c r="D366" s="15" t="s">
        <v>329</v>
      </c>
      <c r="E366" s="16">
        <v>0.68787021919935687</v>
      </c>
      <c r="F366" s="16">
        <v>0.6257617671977489</v>
      </c>
      <c r="G366" s="16">
        <v>0.52638824399517514</v>
      </c>
      <c r="H366" s="16">
        <v>0.35092549599678308</v>
      </c>
      <c r="I366" s="16">
        <v>0.17546274799839173</v>
      </c>
      <c r="J366" s="16">
        <v>0</v>
      </c>
      <c r="K366" s="16">
        <v>0</v>
      </c>
      <c r="L366" s="16">
        <v>0</v>
      </c>
      <c r="M366" s="16">
        <v>0</v>
      </c>
      <c r="N366" s="16">
        <v>0</v>
      </c>
      <c r="O366" s="16">
        <v>0</v>
      </c>
    </row>
    <row r="367" spans="1:15" hidden="1">
      <c r="A367" s="15" t="str">
        <f>INDEX('R1. Scenario specifications'!$C$11:$C$49,MATCH($B367,'R1. Scenario specifications'!$A$11:$A$49,0))</f>
        <v>Current 1.75DS, 2020 start, 'Expect the Unexpected' but with cheap CCS</v>
      </c>
      <c r="B367" s="15" t="s">
        <v>54</v>
      </c>
      <c r="C367" s="15" t="s">
        <v>103</v>
      </c>
      <c r="D367" s="15" t="s">
        <v>328</v>
      </c>
      <c r="E367" s="16">
        <v>1.963099940637433</v>
      </c>
      <c r="F367" s="16">
        <v>1.7858497922310177</v>
      </c>
      <c r="G367" s="16">
        <v>1.5022495547807515</v>
      </c>
      <c r="H367" s="16">
        <v>1.0014997031871682</v>
      </c>
      <c r="I367" s="16">
        <v>0.50074985159358421</v>
      </c>
      <c r="J367" s="16">
        <v>0</v>
      </c>
      <c r="K367" s="16">
        <v>0</v>
      </c>
      <c r="L367" s="16">
        <v>0</v>
      </c>
      <c r="M367" s="16">
        <v>0</v>
      </c>
      <c r="N367" s="16">
        <v>0</v>
      </c>
      <c r="O367" s="16">
        <v>0</v>
      </c>
    </row>
    <row r="368" spans="1:15" hidden="1">
      <c r="A368" s="15" t="str">
        <f>INDEX('R1. Scenario specifications'!$C$11:$C$49,MATCH($B368,'R1. Scenario specifications'!$A$11:$A$49,0))</f>
        <v>Current 1.75DS, 2020 start, 'Expect the Unexpected' but with cheap CCS</v>
      </c>
      <c r="B368" s="15" t="s">
        <v>54</v>
      </c>
      <c r="C368" s="15" t="s">
        <v>99</v>
      </c>
      <c r="D368" s="15" t="s">
        <v>330</v>
      </c>
      <c r="E368" s="16">
        <v>1519.4654125857255</v>
      </c>
      <c r="F368" s="16">
        <v>1704.941889708542</v>
      </c>
      <c r="G368" s="16">
        <v>2685.612804370011</v>
      </c>
      <c r="H368" s="16">
        <v>10419.751884149902</v>
      </c>
      <c r="I368" s="16">
        <v>22165.881319175478</v>
      </c>
      <c r="J368" s="16">
        <v>30906.614179689408</v>
      </c>
      <c r="K368" s="16">
        <v>42829.714538277069</v>
      </c>
      <c r="L368" s="16">
        <v>51981.227294431999</v>
      </c>
      <c r="M368" s="16">
        <v>59306.253780306441</v>
      </c>
      <c r="N368" s="16">
        <v>69582.819626016688</v>
      </c>
      <c r="O368" s="16">
        <v>82032.103356536871</v>
      </c>
    </row>
    <row r="369" spans="1:15" hidden="1">
      <c r="A369" s="15" t="str">
        <f>INDEX('R1. Scenario specifications'!$C$11:$C$49,MATCH($B369,'R1. Scenario specifications'!$A$11:$A$49,0))</f>
        <v>Current 2DS, 2020 start, 'Expect the Unexpected' but with cheap renewables</v>
      </c>
      <c r="B369" s="15" t="s">
        <v>55</v>
      </c>
      <c r="C369" s="15" t="s">
        <v>90</v>
      </c>
      <c r="D369" s="15" t="s">
        <v>323</v>
      </c>
      <c r="E369" s="16">
        <v>225.44707509197985</v>
      </c>
      <c r="F369" s="16">
        <v>393.38401152679171</v>
      </c>
      <c r="G369" s="16">
        <v>2791.4850951746112</v>
      </c>
      <c r="H369" s="16">
        <v>11910.076674220649</v>
      </c>
      <c r="I369" s="16">
        <v>16811.570987277722</v>
      </c>
      <c r="J369" s="16">
        <v>19565.774738680313</v>
      </c>
      <c r="K369" s="16">
        <v>20165.921188748413</v>
      </c>
      <c r="L369" s="16">
        <v>17016.66969255593</v>
      </c>
      <c r="M369" s="16">
        <v>15331.999359848114</v>
      </c>
      <c r="N369" s="16">
        <v>15313.847512924754</v>
      </c>
      <c r="O369" s="16">
        <v>15617.441365859479</v>
      </c>
    </row>
    <row r="370" spans="1:15" hidden="1">
      <c r="A370" s="15" t="str">
        <f>INDEX('R1. Scenario specifications'!$C$11:$C$49,MATCH($B370,'R1. Scenario specifications'!$A$11:$A$49,0))</f>
        <v>Current 2DS, 2020 start, 'Expect the Unexpected' but with cheap renewables</v>
      </c>
      <c r="B370" s="15" t="s">
        <v>55</v>
      </c>
      <c r="C370" s="15" t="s">
        <v>100</v>
      </c>
      <c r="D370" s="15" t="s">
        <v>323</v>
      </c>
      <c r="E370" s="16">
        <v>0</v>
      </c>
      <c r="F370" s="16">
        <v>0</v>
      </c>
      <c r="G370" s="16">
        <v>12.64245083884847</v>
      </c>
      <c r="H370" s="16">
        <v>177.76579004777392</v>
      </c>
      <c r="I370" s="16">
        <v>964.05942841597562</v>
      </c>
      <c r="J370" s="16">
        <v>4418.4632731063848</v>
      </c>
      <c r="K370" s="16">
        <v>7707.2130966422574</v>
      </c>
      <c r="L370" s="16">
        <v>2112.2528716696197</v>
      </c>
      <c r="M370" s="16">
        <v>2095.9615794439674</v>
      </c>
      <c r="N370" s="16">
        <v>0</v>
      </c>
      <c r="O370" s="16">
        <v>0</v>
      </c>
    </row>
    <row r="371" spans="1:15" hidden="1">
      <c r="A371" s="15" t="str">
        <f>INDEX('R1. Scenario specifications'!$C$11:$C$49,MATCH($B371,'R1. Scenario specifications'!$A$11:$A$49,0))</f>
        <v>Current 2DS, 2020 start, 'Expect the Unexpected' but with cheap renewables</v>
      </c>
      <c r="B371" s="15" t="s">
        <v>55</v>
      </c>
      <c r="C371" s="15" t="s">
        <v>91</v>
      </c>
      <c r="D371" s="15" t="s">
        <v>324</v>
      </c>
      <c r="E371" s="16">
        <v>31907.353716502468</v>
      </c>
      <c r="F371" s="16">
        <v>41771.171863991265</v>
      </c>
      <c r="G371" s="16">
        <v>30912.037072879786</v>
      </c>
      <c r="H371" s="16">
        <v>21370.013094655169</v>
      </c>
      <c r="I371" s="16">
        <v>9353.8711260385571</v>
      </c>
      <c r="J371" s="16">
        <v>2380.5848829064262</v>
      </c>
      <c r="K371" s="16">
        <v>0</v>
      </c>
      <c r="L371" s="16">
        <v>25420.896262514347</v>
      </c>
      <c r="M371" s="16">
        <v>35427.310906907449</v>
      </c>
      <c r="N371" s="16">
        <v>45235.274492794211</v>
      </c>
      <c r="O371" s="16">
        <v>51339.463674702994</v>
      </c>
    </row>
    <row r="372" spans="1:15" hidden="1">
      <c r="A372" s="15" t="str">
        <f>INDEX('R1. Scenario specifications'!$C$11:$C$49,MATCH($B372,'R1. Scenario specifications'!$A$11:$A$49,0))</f>
        <v>Current 2DS, 2020 start, 'Expect the Unexpected' but with cheap renewables</v>
      </c>
      <c r="B372" s="15" t="s">
        <v>55</v>
      </c>
      <c r="C372" s="15" t="s">
        <v>92</v>
      </c>
      <c r="D372" s="15" t="s">
        <v>325</v>
      </c>
      <c r="E372" s="16">
        <v>15356.70983058755</v>
      </c>
      <c r="F372" s="16">
        <v>15742.568461825409</v>
      </c>
      <c r="G372" s="16">
        <v>25084.385544574274</v>
      </c>
      <c r="H372" s="16">
        <v>18715.605624532192</v>
      </c>
      <c r="I372" s="16">
        <v>19448.412408637323</v>
      </c>
      <c r="J372" s="16">
        <v>11927.019910023029</v>
      </c>
      <c r="K372" s="16">
        <v>8913.5424861675638</v>
      </c>
      <c r="L372" s="16">
        <v>3379.0865508226598</v>
      </c>
      <c r="M372" s="16">
        <v>1959.7702205063517</v>
      </c>
      <c r="N372" s="16">
        <v>2214.5565541958522</v>
      </c>
      <c r="O372" s="16">
        <v>2518.1930619101272</v>
      </c>
    </row>
    <row r="373" spans="1:15" hidden="1">
      <c r="A373" s="15" t="str">
        <f>INDEX('R1. Scenario specifications'!$C$11:$C$49,MATCH($B373,'R1. Scenario specifications'!$A$11:$A$49,0))</f>
        <v>Current 2DS, 2020 start, 'Expect the Unexpected' but with cheap renewables</v>
      </c>
      <c r="B373" s="15" t="s">
        <v>55</v>
      </c>
      <c r="C373" s="15" t="s">
        <v>93</v>
      </c>
      <c r="D373" s="15" t="s">
        <v>328</v>
      </c>
      <c r="E373" s="16">
        <v>202.44802165440652</v>
      </c>
      <c r="F373" s="16">
        <v>194.35225063586262</v>
      </c>
      <c r="G373" s="16">
        <v>2645.5328853181913</v>
      </c>
      <c r="H373" s="16">
        <v>4115.2995370459403</v>
      </c>
      <c r="I373" s="16">
        <v>5649.6548970325275</v>
      </c>
      <c r="J373" s="16">
        <v>7402.5970771518078</v>
      </c>
      <c r="K373" s="16">
        <v>9029.1886874841821</v>
      </c>
      <c r="L373" s="16">
        <v>9029.1886874841821</v>
      </c>
      <c r="M373" s="16">
        <v>8991.2480172900214</v>
      </c>
      <c r="N373" s="16">
        <v>8531.5247947071402</v>
      </c>
      <c r="O373" s="16">
        <v>6858.6700381958444</v>
      </c>
    </row>
    <row r="374" spans="1:15" hidden="1">
      <c r="A374" s="15" t="str">
        <f>INDEX('R1. Scenario specifications'!$C$11:$C$49,MATCH($B374,'R1. Scenario specifications'!$A$11:$A$49,0))</f>
        <v>Current 2DS, 2020 start, 'Expect the Unexpected' but with cheap renewables</v>
      </c>
      <c r="B374" s="15" t="s">
        <v>55</v>
      </c>
      <c r="C374" s="15" t="s">
        <v>94</v>
      </c>
      <c r="D374" s="15" t="s">
        <v>326</v>
      </c>
      <c r="E374" s="16">
        <v>10255.125599999994</v>
      </c>
      <c r="F374" s="16">
        <v>10321.403904396513</v>
      </c>
      <c r="G374" s="16">
        <v>15046.128506439683</v>
      </c>
      <c r="H374" s="16">
        <v>18053.207710921022</v>
      </c>
      <c r="I374" s="16">
        <v>21572.358752033244</v>
      </c>
      <c r="J374" s="16">
        <v>24837.335349157125</v>
      </c>
      <c r="K374" s="16">
        <v>26013.13899181128</v>
      </c>
      <c r="L374" s="16">
        <v>25949.926319726128</v>
      </c>
      <c r="M374" s="16">
        <v>25757.01648923332</v>
      </c>
      <c r="N374" s="16">
        <v>25468.366865906948</v>
      </c>
      <c r="O374" s="16">
        <v>25209.170140566097</v>
      </c>
    </row>
    <row r="375" spans="1:15" hidden="1">
      <c r="A375" s="15" t="str">
        <f>INDEX('R1. Scenario specifications'!$C$11:$C$49,MATCH($B375,'R1. Scenario specifications'!$A$11:$A$49,0))</f>
        <v>Current 2DS, 2020 start, 'Expect the Unexpected' but with cheap renewables</v>
      </c>
      <c r="B375" s="15" t="s">
        <v>55</v>
      </c>
      <c r="C375" s="15" t="s">
        <v>95</v>
      </c>
      <c r="D375" s="15" t="s">
        <v>327</v>
      </c>
      <c r="E375" s="16">
        <v>9499.4101148835834</v>
      </c>
      <c r="F375" s="16">
        <v>9854.7685931259111</v>
      </c>
      <c r="G375" s="16">
        <v>13753.197500000004</v>
      </c>
      <c r="H375" s="16">
        <v>14535.942003330641</v>
      </c>
      <c r="I375" s="16">
        <v>16700.963023490069</v>
      </c>
      <c r="J375" s="16">
        <v>23135.377211603103</v>
      </c>
      <c r="K375" s="16">
        <v>27086.635879202964</v>
      </c>
      <c r="L375" s="16">
        <v>27641.187502202789</v>
      </c>
      <c r="M375" s="16">
        <v>26544.537219418547</v>
      </c>
      <c r="N375" s="16">
        <v>23557.575536998967</v>
      </c>
      <c r="O375" s="16">
        <v>23679.924999999999</v>
      </c>
    </row>
    <row r="376" spans="1:15" hidden="1">
      <c r="A376" s="15" t="str">
        <f>INDEX('R1. Scenario specifications'!$C$11:$C$49,MATCH($B376,'R1. Scenario specifications'!$A$11:$A$49,0))</f>
        <v>Current 2DS, 2020 start, 'Expect the Unexpected' but with cheap renewables</v>
      </c>
      <c r="B376" s="15" t="s">
        <v>55</v>
      </c>
      <c r="C376" s="15" t="s">
        <v>96</v>
      </c>
      <c r="D376" s="15" t="s">
        <v>328</v>
      </c>
      <c r="E376" s="16">
        <v>2399.8978710981601</v>
      </c>
      <c r="F376" s="16">
        <v>2377.1799634659033</v>
      </c>
      <c r="G376" s="16">
        <v>2340.7177816542926</v>
      </c>
      <c r="H376" s="16">
        <v>1523.0510187667553</v>
      </c>
      <c r="I376" s="16">
        <v>786.54814782575602</v>
      </c>
      <c r="J376" s="16">
        <v>0</v>
      </c>
      <c r="K376" s="16">
        <v>0</v>
      </c>
      <c r="L376" s="16">
        <v>0</v>
      </c>
      <c r="M376" s="16">
        <v>0</v>
      </c>
      <c r="N376" s="16">
        <v>0</v>
      </c>
      <c r="O376" s="16">
        <v>0</v>
      </c>
    </row>
    <row r="377" spans="1:15" hidden="1">
      <c r="A377" s="15" t="str">
        <f>INDEX('R1. Scenario specifications'!$C$11:$C$49,MATCH($B377,'R1. Scenario specifications'!$A$11:$A$49,0))</f>
        <v>Current 2DS, 2020 start, 'Expect the Unexpected' but with cheap renewables</v>
      </c>
      <c r="B377" s="15" t="s">
        <v>55</v>
      </c>
      <c r="C377" s="15" t="s">
        <v>97</v>
      </c>
      <c r="D377" s="15" t="s">
        <v>329</v>
      </c>
      <c r="E377" s="16">
        <v>67.937052631788802</v>
      </c>
      <c r="F377" s="16">
        <v>458.66984800047192</v>
      </c>
      <c r="G377" s="16">
        <v>693.78720690324985</v>
      </c>
      <c r="H377" s="16">
        <v>2811.1055471469463</v>
      </c>
      <c r="I377" s="16">
        <v>11288.782863484919</v>
      </c>
      <c r="J377" s="16">
        <v>23320.611496595331</v>
      </c>
      <c r="K377" s="16">
        <v>27916.41625820738</v>
      </c>
      <c r="L377" s="16">
        <v>31128.899194750233</v>
      </c>
      <c r="M377" s="16">
        <v>31925.526791371445</v>
      </c>
      <c r="N377" s="16">
        <v>32012.047241853477</v>
      </c>
      <c r="O377" s="16">
        <v>32131.121721281874</v>
      </c>
    </row>
    <row r="378" spans="1:15" hidden="1">
      <c r="A378" s="15" t="str">
        <f>INDEX('R1. Scenario specifications'!$C$11:$C$49,MATCH($B378,'R1. Scenario specifications'!$A$11:$A$49,0))</f>
        <v>Current 2DS, 2020 start, 'Expect the Unexpected' but with cheap renewables</v>
      </c>
      <c r="B378" s="15" t="s">
        <v>55</v>
      </c>
      <c r="C378" s="15" t="s">
        <v>98</v>
      </c>
      <c r="D378" s="15" t="s">
        <v>329</v>
      </c>
      <c r="E378" s="16">
        <v>0.68787021919935687</v>
      </c>
      <c r="F378" s="16">
        <v>0.6257617671977489</v>
      </c>
      <c r="G378" s="16">
        <v>0.52638824399517514</v>
      </c>
      <c r="H378" s="16">
        <v>0.35092549599678308</v>
      </c>
      <c r="I378" s="16">
        <v>0.17546274799839173</v>
      </c>
      <c r="J378" s="16">
        <v>0</v>
      </c>
      <c r="K378" s="16">
        <v>0</v>
      </c>
      <c r="L378" s="16">
        <v>0</v>
      </c>
      <c r="M378" s="16">
        <v>0</v>
      </c>
      <c r="N378" s="16">
        <v>0</v>
      </c>
      <c r="O378" s="16">
        <v>0</v>
      </c>
    </row>
    <row r="379" spans="1:15" hidden="1">
      <c r="A379" s="15" t="str">
        <f>INDEX('R1. Scenario specifications'!$C$11:$C$49,MATCH($B379,'R1. Scenario specifications'!$A$11:$A$49,0))</f>
        <v>Current 2DS, 2020 start, 'Expect the Unexpected' but with cheap renewables</v>
      </c>
      <c r="B379" s="15" t="s">
        <v>55</v>
      </c>
      <c r="C379" s="15" t="s">
        <v>103</v>
      </c>
      <c r="D379" s="15" t="s">
        <v>328</v>
      </c>
      <c r="E379" s="16">
        <v>1.963099940637433</v>
      </c>
      <c r="F379" s="16">
        <v>1.7858497922310177</v>
      </c>
      <c r="G379" s="16">
        <v>1.5022495547807515</v>
      </c>
      <c r="H379" s="16">
        <v>1.0014997031871673</v>
      </c>
      <c r="I379" s="16">
        <v>0.50074985159358409</v>
      </c>
      <c r="J379" s="16">
        <v>0</v>
      </c>
      <c r="K379" s="16">
        <v>0</v>
      </c>
      <c r="L379" s="16">
        <v>0</v>
      </c>
      <c r="M379" s="16">
        <v>0</v>
      </c>
      <c r="N379" s="16">
        <v>0</v>
      </c>
      <c r="O379" s="16">
        <v>0</v>
      </c>
    </row>
    <row r="380" spans="1:15" hidden="1">
      <c r="A380" s="15" t="str">
        <f>INDEX('R1. Scenario specifications'!$C$11:$C$49,MATCH($B380,'R1. Scenario specifications'!$A$11:$A$49,0))</f>
        <v>Current 2DS, 2020 start, 'Expect the Unexpected' but with cheap renewables</v>
      </c>
      <c r="B380" s="15" t="s">
        <v>55</v>
      </c>
      <c r="C380" s="15" t="s">
        <v>99</v>
      </c>
      <c r="D380" s="15" t="s">
        <v>330</v>
      </c>
      <c r="E380" s="16">
        <v>1519.4654125857255</v>
      </c>
      <c r="F380" s="16">
        <v>1704.941889708542</v>
      </c>
      <c r="G380" s="16">
        <v>2685.612804370011</v>
      </c>
      <c r="H380" s="16">
        <v>11836.968042422206</v>
      </c>
      <c r="I380" s="16">
        <v>24275.845878084365</v>
      </c>
      <c r="J380" s="16">
        <v>33903.124408653937</v>
      </c>
      <c r="K380" s="16">
        <v>44663.057068869406</v>
      </c>
      <c r="L380" s="16">
        <v>56855.008682649219</v>
      </c>
      <c r="M380" s="16">
        <v>68719.461849768995</v>
      </c>
      <c r="N380" s="16">
        <v>80552.935596111318</v>
      </c>
      <c r="O380" s="16">
        <v>94449.668816238918</v>
      </c>
    </row>
    <row r="381" spans="1:15" hidden="1">
      <c r="A381" s="15" t="str">
        <f>INDEX('R1. Scenario specifications'!$C$11:$C$49,MATCH($B381,'R1. Scenario specifications'!$A$11:$A$49,0))</f>
        <v>Current 1.75DS, 2030 start, 'Expect the Unexpected' but with cheap CCS</v>
      </c>
      <c r="B381" s="15" t="s">
        <v>56</v>
      </c>
      <c r="C381" s="15" t="s">
        <v>90</v>
      </c>
      <c r="D381" s="15" t="s">
        <v>323</v>
      </c>
      <c r="E381" s="16">
        <v>225.44707509197985</v>
      </c>
      <c r="F381" s="16">
        <v>393.38401152679171</v>
      </c>
      <c r="G381" s="16">
        <v>2791.4850951746112</v>
      </c>
      <c r="H381" s="16">
        <v>12402.100891401458</v>
      </c>
      <c r="I381" s="16">
        <v>21200.627529745347</v>
      </c>
      <c r="J381" s="16">
        <v>17876.185479023905</v>
      </c>
      <c r="K381" s="16">
        <v>850.88313470847527</v>
      </c>
      <c r="L381" s="16">
        <v>9267.4936713654952</v>
      </c>
      <c r="M381" s="16">
        <v>11137.641267704959</v>
      </c>
      <c r="N381" s="16">
        <v>14598.140399202615</v>
      </c>
      <c r="O381" s="16">
        <v>16140.056110983725</v>
      </c>
    </row>
    <row r="382" spans="1:15" hidden="1">
      <c r="A382" s="15" t="str">
        <f>INDEX('R1. Scenario specifications'!$C$11:$C$49,MATCH($B382,'R1. Scenario specifications'!$A$11:$A$49,0))</f>
        <v>Current 1.75DS, 2030 start, 'Expect the Unexpected' but with cheap CCS</v>
      </c>
      <c r="B382" s="15" t="s">
        <v>56</v>
      </c>
      <c r="C382" s="15" t="s">
        <v>100</v>
      </c>
      <c r="D382" s="15" t="s">
        <v>323</v>
      </c>
      <c r="E382" s="16">
        <v>0</v>
      </c>
      <c r="F382" s="16">
        <v>0</v>
      </c>
      <c r="G382" s="16">
        <v>12.64245083884847</v>
      </c>
      <c r="H382" s="16">
        <v>43.358115047299293</v>
      </c>
      <c r="I382" s="16">
        <v>516.87170034058977</v>
      </c>
      <c r="J382" s="16">
        <v>8948.2225752150371</v>
      </c>
      <c r="K382" s="16">
        <v>54234.996288646973</v>
      </c>
      <c r="L382" s="16">
        <v>15855.552807041417</v>
      </c>
      <c r="M382" s="16">
        <v>13168.98056487428</v>
      </c>
      <c r="N382" s="16">
        <v>9178.3251675839274</v>
      </c>
      <c r="O382" s="16">
        <v>0</v>
      </c>
    </row>
    <row r="383" spans="1:15" hidden="1">
      <c r="A383" s="15" t="str">
        <f>INDEX('R1. Scenario specifications'!$C$11:$C$49,MATCH($B383,'R1. Scenario specifications'!$A$11:$A$49,0))</f>
        <v>Current 1.75DS, 2030 start, 'Expect the Unexpected' but with cheap CCS</v>
      </c>
      <c r="B383" s="15" t="s">
        <v>56</v>
      </c>
      <c r="C383" s="15" t="s">
        <v>91</v>
      </c>
      <c r="D383" s="15" t="s">
        <v>324</v>
      </c>
      <c r="E383" s="16">
        <v>31907.353716502468</v>
      </c>
      <c r="F383" s="16">
        <v>41771.171863991265</v>
      </c>
      <c r="G383" s="16">
        <v>30912.037072879786</v>
      </c>
      <c r="H383" s="16">
        <v>32017.753864272512</v>
      </c>
      <c r="I383" s="16">
        <v>3942.3899790439173</v>
      </c>
      <c r="J383" s="16">
        <v>0</v>
      </c>
      <c r="K383" s="16">
        <v>0</v>
      </c>
      <c r="L383" s="16">
        <v>23372.200753025249</v>
      </c>
      <c r="M383" s="16">
        <v>34780.606443624849</v>
      </c>
      <c r="N383" s="16">
        <v>55778.957090821903</v>
      </c>
      <c r="O383" s="16">
        <v>69866.123932149698</v>
      </c>
    </row>
    <row r="384" spans="1:15" hidden="1">
      <c r="A384" s="15" t="str">
        <f>INDEX('R1. Scenario specifications'!$C$11:$C$49,MATCH($B384,'R1. Scenario specifications'!$A$11:$A$49,0))</f>
        <v>Current 1.75DS, 2030 start, 'Expect the Unexpected' but with cheap CCS</v>
      </c>
      <c r="B384" s="15" t="s">
        <v>56</v>
      </c>
      <c r="C384" s="15" t="s">
        <v>92</v>
      </c>
      <c r="D384" s="15" t="s">
        <v>325</v>
      </c>
      <c r="E384" s="16">
        <v>15356.70983058755</v>
      </c>
      <c r="F384" s="16">
        <v>15742.568461825409</v>
      </c>
      <c r="G384" s="16">
        <v>25084.385544574274</v>
      </c>
      <c r="H384" s="16">
        <v>20967.050611628132</v>
      </c>
      <c r="I384" s="16">
        <v>26289.028549839226</v>
      </c>
      <c r="J384" s="16">
        <v>8800.2170888320179</v>
      </c>
      <c r="K384" s="16">
        <v>1270.4245929905348</v>
      </c>
      <c r="L384" s="16">
        <v>175.11649185400449</v>
      </c>
      <c r="M384" s="16">
        <v>0</v>
      </c>
      <c r="N384" s="16">
        <v>211.33425184476701</v>
      </c>
      <c r="O384" s="16">
        <v>1501.7584911880399</v>
      </c>
    </row>
    <row r="385" spans="1:15" hidden="1">
      <c r="A385" s="15" t="str">
        <f>INDEX('R1. Scenario specifications'!$C$11:$C$49,MATCH($B385,'R1. Scenario specifications'!$A$11:$A$49,0))</f>
        <v>Current 1.75DS, 2030 start, 'Expect the Unexpected' but with cheap CCS</v>
      </c>
      <c r="B385" s="15" t="s">
        <v>56</v>
      </c>
      <c r="C385" s="15" t="s">
        <v>101</v>
      </c>
      <c r="D385" s="15" t="s">
        <v>325</v>
      </c>
      <c r="E385" s="16">
        <v>0</v>
      </c>
      <c r="F385" s="16">
        <v>0</v>
      </c>
      <c r="G385" s="16">
        <v>0</v>
      </c>
      <c r="H385" s="16">
        <v>1.600615847705251</v>
      </c>
      <c r="I385" s="16">
        <v>187.4084828548898</v>
      </c>
      <c r="J385" s="16">
        <v>1317.9439197772699</v>
      </c>
      <c r="K385" s="16">
        <v>3059.8549151791403</v>
      </c>
      <c r="L385" s="16">
        <v>0</v>
      </c>
      <c r="M385" s="16">
        <v>0</v>
      </c>
      <c r="N385" s="16">
        <v>0</v>
      </c>
      <c r="O385" s="16">
        <v>0</v>
      </c>
    </row>
    <row r="386" spans="1:15" hidden="1">
      <c r="A386" s="15" t="str">
        <f>INDEX('R1. Scenario specifications'!$C$11:$C$49,MATCH($B386,'R1. Scenario specifications'!$A$11:$A$49,0))</f>
        <v>Current 1.75DS, 2030 start, 'Expect the Unexpected' but with cheap CCS</v>
      </c>
      <c r="B386" s="15" t="s">
        <v>56</v>
      </c>
      <c r="C386" s="15" t="s">
        <v>93</v>
      </c>
      <c r="D386" s="15" t="s">
        <v>328</v>
      </c>
      <c r="E386" s="16">
        <v>202.44802165440652</v>
      </c>
      <c r="F386" s="16">
        <v>194.35225063586262</v>
      </c>
      <c r="G386" s="16">
        <v>2645.5328853181913</v>
      </c>
      <c r="H386" s="16">
        <v>4067.9496677967581</v>
      </c>
      <c r="I386" s="16">
        <v>7643.8386478515649</v>
      </c>
      <c r="J386" s="16">
        <v>20356.323677359342</v>
      </c>
      <c r="K386" s="16">
        <v>23724.408519663542</v>
      </c>
      <c r="L386" s="16">
        <v>22808.394699465065</v>
      </c>
      <c r="M386" s="16">
        <v>21340.600064485749</v>
      </c>
      <c r="N386" s="16">
        <v>10354.1392751983</v>
      </c>
      <c r="O386" s="16">
        <v>6914.7577649970754</v>
      </c>
    </row>
    <row r="387" spans="1:15" hidden="1">
      <c r="A387" s="15" t="str">
        <f>INDEX('R1. Scenario specifications'!$C$11:$C$49,MATCH($B387,'R1. Scenario specifications'!$A$11:$A$49,0))</f>
        <v>Current 1.75DS, 2030 start, 'Expect the Unexpected' but with cheap CCS</v>
      </c>
      <c r="B387" s="15" t="s">
        <v>56</v>
      </c>
      <c r="C387" s="15" t="s">
        <v>94</v>
      </c>
      <c r="D387" s="15" t="s">
        <v>326</v>
      </c>
      <c r="E387" s="16">
        <v>10255.125599999994</v>
      </c>
      <c r="F387" s="16">
        <v>10321.403904396513</v>
      </c>
      <c r="G387" s="16">
        <v>15046.128506439683</v>
      </c>
      <c r="H387" s="16">
        <v>18058.412055558576</v>
      </c>
      <c r="I387" s="16">
        <v>22748.953712008926</v>
      </c>
      <c r="J387" s="16">
        <v>30969.418663366705</v>
      </c>
      <c r="K387" s="16">
        <v>35192.503802599815</v>
      </c>
      <c r="L387" s="16">
        <v>34915.77867038994</v>
      </c>
      <c r="M387" s="16">
        <v>34519.594474414473</v>
      </c>
      <c r="N387" s="16">
        <v>34122.395940574097</v>
      </c>
      <c r="O387" s="16">
        <v>33641.696855891867</v>
      </c>
    </row>
    <row r="388" spans="1:15" hidden="1">
      <c r="A388" s="15" t="str">
        <f>INDEX('R1. Scenario specifications'!$C$11:$C$49,MATCH($B388,'R1. Scenario specifications'!$A$11:$A$49,0))</f>
        <v>Current 1.75DS, 2030 start, 'Expect the Unexpected' but with cheap CCS</v>
      </c>
      <c r="B388" s="15" t="s">
        <v>56</v>
      </c>
      <c r="C388" s="15" t="s">
        <v>95</v>
      </c>
      <c r="D388" s="15" t="s">
        <v>327</v>
      </c>
      <c r="E388" s="16">
        <v>9499.4101148835834</v>
      </c>
      <c r="F388" s="16">
        <v>9854.7685931259111</v>
      </c>
      <c r="G388" s="16">
        <v>13753.197500000004</v>
      </c>
      <c r="H388" s="16">
        <v>14535.942003330641</v>
      </c>
      <c r="I388" s="16">
        <v>17596.615000000005</v>
      </c>
      <c r="J388" s="16">
        <v>25113.218665641136</v>
      </c>
      <c r="K388" s="16">
        <v>29433.661076774719</v>
      </c>
      <c r="L388" s="16">
        <v>29412.667223275766</v>
      </c>
      <c r="M388" s="16">
        <v>28012.385907618944</v>
      </c>
      <c r="N388" s="16">
        <v>24126.536521630602</v>
      </c>
      <c r="O388" s="16">
        <v>23679.924999999999</v>
      </c>
    </row>
    <row r="389" spans="1:15" hidden="1">
      <c r="A389" s="15" t="str">
        <f>INDEX('R1. Scenario specifications'!$C$11:$C$49,MATCH($B389,'R1. Scenario specifications'!$A$11:$A$49,0))</f>
        <v>Current 1.75DS, 2030 start, 'Expect the Unexpected' but with cheap CCS</v>
      </c>
      <c r="B389" s="15" t="s">
        <v>56</v>
      </c>
      <c r="C389" s="15" t="s">
        <v>96</v>
      </c>
      <c r="D389" s="15" t="s">
        <v>328</v>
      </c>
      <c r="E389" s="16">
        <v>2399.8978710981601</v>
      </c>
      <c r="F389" s="16">
        <v>2377.1799634659033</v>
      </c>
      <c r="G389" s="16">
        <v>2340.7177816542926</v>
      </c>
      <c r="H389" s="16">
        <v>1536.9371168091875</v>
      </c>
      <c r="I389" s="16">
        <v>734.15459382575591</v>
      </c>
      <c r="J389" s="16">
        <v>0</v>
      </c>
      <c r="K389" s="16">
        <v>0</v>
      </c>
      <c r="L389" s="16">
        <v>0</v>
      </c>
      <c r="M389" s="16">
        <v>0</v>
      </c>
      <c r="N389" s="16">
        <v>0</v>
      </c>
      <c r="O389" s="16">
        <v>0</v>
      </c>
    </row>
    <row r="390" spans="1:15" hidden="1">
      <c r="A390" s="15" t="str">
        <f>INDEX('R1. Scenario specifications'!$C$11:$C$49,MATCH($B390,'R1. Scenario specifications'!$A$11:$A$49,0))</f>
        <v>Current 1.75DS, 2030 start, 'Expect the Unexpected' but with cheap CCS</v>
      </c>
      <c r="B390" s="15" t="s">
        <v>56</v>
      </c>
      <c r="C390" s="15" t="s">
        <v>97</v>
      </c>
      <c r="D390" s="15" t="s">
        <v>329</v>
      </c>
      <c r="E390" s="16">
        <v>67.937052631788802</v>
      </c>
      <c r="F390" s="16">
        <v>458.66984800047192</v>
      </c>
      <c r="G390" s="16">
        <v>693.78720690324985</v>
      </c>
      <c r="H390" s="16">
        <v>802.9032460938497</v>
      </c>
      <c r="I390" s="16">
        <v>2243.5089024630115</v>
      </c>
      <c r="J390" s="16">
        <v>9749.0068496133172</v>
      </c>
      <c r="K390" s="16">
        <v>17729.7042306269</v>
      </c>
      <c r="L390" s="16">
        <v>17729.679632546882</v>
      </c>
      <c r="M390" s="16">
        <v>17729.655034466894</v>
      </c>
      <c r="N390" s="16">
        <v>17729.630436386891</v>
      </c>
      <c r="O390" s="16">
        <v>17729.369928088941</v>
      </c>
    </row>
    <row r="391" spans="1:15" hidden="1">
      <c r="A391" s="15" t="str">
        <f>INDEX('R1. Scenario specifications'!$C$11:$C$49,MATCH($B391,'R1. Scenario specifications'!$A$11:$A$49,0))</f>
        <v>Current 1.75DS, 2030 start, 'Expect the Unexpected' but with cheap CCS</v>
      </c>
      <c r="B391" s="15" t="s">
        <v>56</v>
      </c>
      <c r="C391" s="15" t="s">
        <v>98</v>
      </c>
      <c r="D391" s="15" t="s">
        <v>329</v>
      </c>
      <c r="E391" s="16">
        <v>0.68787021919935687</v>
      </c>
      <c r="F391" s="16">
        <v>0.6257617671977489</v>
      </c>
      <c r="G391" s="16">
        <v>0.52638824399517514</v>
      </c>
      <c r="H391" s="16">
        <v>0.35092549599678308</v>
      </c>
      <c r="I391" s="16">
        <v>0.17546274799839209</v>
      </c>
      <c r="J391" s="16">
        <v>0</v>
      </c>
      <c r="K391" s="16">
        <v>0</v>
      </c>
      <c r="L391" s="16">
        <v>0</v>
      </c>
      <c r="M391" s="16">
        <v>0</v>
      </c>
      <c r="N391" s="16">
        <v>0</v>
      </c>
      <c r="O391" s="16">
        <v>0</v>
      </c>
    </row>
    <row r="392" spans="1:15" hidden="1">
      <c r="A392" s="15" t="str">
        <f>INDEX('R1. Scenario specifications'!$C$11:$C$49,MATCH($B392,'R1. Scenario specifications'!$A$11:$A$49,0))</f>
        <v>Current 1.75DS, 2030 start, 'Expect the Unexpected' but with cheap CCS</v>
      </c>
      <c r="B392" s="15" t="s">
        <v>56</v>
      </c>
      <c r="C392" s="15" t="s">
        <v>103</v>
      </c>
      <c r="D392" s="15" t="s">
        <v>328</v>
      </c>
      <c r="E392" s="16">
        <v>1.963099940637433</v>
      </c>
      <c r="F392" s="16">
        <v>1.7858497922310177</v>
      </c>
      <c r="G392" s="16">
        <v>1.5022495547807515</v>
      </c>
      <c r="H392" s="16">
        <v>1.0014997031871673</v>
      </c>
      <c r="I392" s="16">
        <v>0.50074985159358409</v>
      </c>
      <c r="J392" s="16">
        <v>0</v>
      </c>
      <c r="K392" s="16">
        <v>0</v>
      </c>
      <c r="L392" s="16">
        <v>0</v>
      </c>
      <c r="M392" s="16">
        <v>0</v>
      </c>
      <c r="N392" s="16">
        <v>0</v>
      </c>
      <c r="O392" s="16">
        <v>0</v>
      </c>
    </row>
    <row r="393" spans="1:15" hidden="1">
      <c r="A393" s="15" t="str">
        <f>INDEX('R1. Scenario specifications'!$C$11:$C$49,MATCH($B393,'R1. Scenario specifications'!$A$11:$A$49,0))</f>
        <v>Current 1.75DS, 2030 start, 'Expect the Unexpected' but with cheap CCS</v>
      </c>
      <c r="B393" s="15" t="s">
        <v>56</v>
      </c>
      <c r="C393" s="15" t="s">
        <v>99</v>
      </c>
      <c r="D393" s="15" t="s">
        <v>330</v>
      </c>
      <c r="E393" s="16">
        <v>1519.4654125857255</v>
      </c>
      <c r="F393" s="16">
        <v>1704.941889708542</v>
      </c>
      <c r="G393" s="16">
        <v>2685.612804370011</v>
      </c>
      <c r="H393" s="16">
        <v>4391.5029871186434</v>
      </c>
      <c r="I393" s="16">
        <v>18043.541991148541</v>
      </c>
      <c r="J393" s="16">
        <v>27759.703093463737</v>
      </c>
      <c r="K393" s="16">
        <v>47301.471530651812</v>
      </c>
      <c r="L393" s="16">
        <v>52554.538799489244</v>
      </c>
      <c r="M393" s="16">
        <v>57448.585824507711</v>
      </c>
      <c r="N393" s="16">
        <v>66021.776789766605</v>
      </c>
      <c r="O393" s="16">
        <v>79834.632895379371</v>
      </c>
    </row>
    <row r="394" spans="1:15" hidden="1">
      <c r="A394" s="15" t="str">
        <f>INDEX('R1. Scenario specifications'!$C$11:$C$49,MATCH($B394,'R1. Scenario specifications'!$A$11:$A$49,0))</f>
        <v>Current 1.75DS, 2020 start, 'Expect the Unexpected' but with cheap EVs</v>
      </c>
      <c r="B394" s="15" t="s">
        <v>57</v>
      </c>
      <c r="C394" s="15" t="s">
        <v>90</v>
      </c>
      <c r="D394" s="15" t="s">
        <v>323</v>
      </c>
      <c r="E394" s="16">
        <v>225.44707509197985</v>
      </c>
      <c r="F394" s="16">
        <v>393.38401152679171</v>
      </c>
      <c r="G394" s="16">
        <v>2791.4850951746112</v>
      </c>
      <c r="H394" s="16">
        <v>15993.693525255936</v>
      </c>
      <c r="I394" s="16">
        <v>19712.363986682998</v>
      </c>
      <c r="J394" s="16">
        <v>17055.739771824046</v>
      </c>
      <c r="K394" s="16">
        <v>5160.8426698607982</v>
      </c>
      <c r="L394" s="16">
        <v>13729.683248497095</v>
      </c>
      <c r="M394" s="16">
        <v>16198.324573691534</v>
      </c>
      <c r="N394" s="16">
        <v>18652.225142794807</v>
      </c>
      <c r="O394" s="16">
        <v>18404.689414559565</v>
      </c>
    </row>
    <row r="395" spans="1:15" hidden="1">
      <c r="A395" s="15" t="str">
        <f>INDEX('R1. Scenario specifications'!$C$11:$C$49,MATCH($B395,'R1. Scenario specifications'!$A$11:$A$49,0))</f>
        <v>Current 1.75DS, 2020 start, 'Expect the Unexpected' but with cheap EVs</v>
      </c>
      <c r="B395" s="15" t="s">
        <v>57</v>
      </c>
      <c r="C395" s="15" t="s">
        <v>100</v>
      </c>
      <c r="D395" s="15" t="s">
        <v>323</v>
      </c>
      <c r="E395" s="16">
        <v>0</v>
      </c>
      <c r="F395" s="16">
        <v>0</v>
      </c>
      <c r="G395" s="16">
        <v>12.64245083884847</v>
      </c>
      <c r="H395" s="16">
        <v>385.67836212966364</v>
      </c>
      <c r="I395" s="16">
        <v>2685.5946699328133</v>
      </c>
      <c r="J395" s="16">
        <v>14218.138095369484</v>
      </c>
      <c r="K395" s="16">
        <v>37278.466654550371</v>
      </c>
      <c r="L395" s="16">
        <v>16677.655923730166</v>
      </c>
      <c r="M395" s="16">
        <v>8361.5687186075593</v>
      </c>
      <c r="N395" s="16">
        <v>4328.4536105794041</v>
      </c>
      <c r="O395" s="16">
        <v>0</v>
      </c>
    </row>
    <row r="396" spans="1:15" hidden="1">
      <c r="A396" s="15" t="str">
        <f>INDEX('R1. Scenario specifications'!$C$11:$C$49,MATCH($B396,'R1. Scenario specifications'!$A$11:$A$49,0))</f>
        <v>Current 1.75DS, 2020 start, 'Expect the Unexpected' but with cheap EVs</v>
      </c>
      <c r="B396" s="15" t="s">
        <v>57</v>
      </c>
      <c r="C396" s="15" t="s">
        <v>91</v>
      </c>
      <c r="D396" s="15" t="s">
        <v>324</v>
      </c>
      <c r="E396" s="16">
        <v>31907.353716502468</v>
      </c>
      <c r="F396" s="16">
        <v>41771.171863991265</v>
      </c>
      <c r="G396" s="16">
        <v>30912.037072879786</v>
      </c>
      <c r="H396" s="16">
        <v>15911.266398108724</v>
      </c>
      <c r="I396" s="16">
        <v>1974.5822972876119</v>
      </c>
      <c r="J396" s="16">
        <v>0</v>
      </c>
      <c r="K396" s="16">
        <v>0</v>
      </c>
      <c r="L396" s="16">
        <v>45278.99155534929</v>
      </c>
      <c r="M396" s="16">
        <v>58998.026717583823</v>
      </c>
      <c r="N396" s="16">
        <v>72996.871463607065</v>
      </c>
      <c r="O396" s="16">
        <v>89688.945808246324</v>
      </c>
    </row>
    <row r="397" spans="1:15" hidden="1">
      <c r="A397" s="15" t="str">
        <f>INDEX('R1. Scenario specifications'!$C$11:$C$49,MATCH($B397,'R1. Scenario specifications'!$A$11:$A$49,0))</f>
        <v>Current 1.75DS, 2020 start, 'Expect the Unexpected' but with cheap EVs</v>
      </c>
      <c r="B397" s="15" t="s">
        <v>57</v>
      </c>
      <c r="C397" s="15" t="s">
        <v>92</v>
      </c>
      <c r="D397" s="15" t="s">
        <v>325</v>
      </c>
      <c r="E397" s="16">
        <v>15356.70983058755</v>
      </c>
      <c r="F397" s="16">
        <v>15742.568461825409</v>
      </c>
      <c r="G397" s="16">
        <v>25084.385544574274</v>
      </c>
      <c r="H397" s="16">
        <v>20665.727984933619</v>
      </c>
      <c r="I397" s="16">
        <v>23653.396488856066</v>
      </c>
      <c r="J397" s="16">
        <v>15044.404165986052</v>
      </c>
      <c r="K397" s="16">
        <v>3765.7254162520594</v>
      </c>
      <c r="L397" s="16">
        <v>37.0633844642037</v>
      </c>
      <c r="M397" s="16">
        <v>2.3376842366835899</v>
      </c>
      <c r="N397" s="16">
        <v>315.07130549587453</v>
      </c>
      <c r="O397" s="16">
        <v>1324.1520278780256</v>
      </c>
    </row>
    <row r="398" spans="1:15" hidden="1">
      <c r="A398" s="15" t="str">
        <f>INDEX('R1. Scenario specifications'!$C$11:$C$49,MATCH($B398,'R1. Scenario specifications'!$A$11:$A$49,0))</f>
        <v>Current 1.75DS, 2020 start, 'Expect the Unexpected' but with cheap EVs</v>
      </c>
      <c r="B398" s="15" t="s">
        <v>57</v>
      </c>
      <c r="C398" s="15" t="s">
        <v>101</v>
      </c>
      <c r="D398" s="15" t="s">
        <v>325</v>
      </c>
      <c r="E398" s="16">
        <v>0</v>
      </c>
      <c r="F398" s="16">
        <v>0</v>
      </c>
      <c r="G398" s="16">
        <v>0</v>
      </c>
      <c r="H398" s="16">
        <v>118.50793280563587</v>
      </c>
      <c r="I398" s="16">
        <v>862.10154770099007</v>
      </c>
      <c r="J398" s="16">
        <v>3512.788051304613</v>
      </c>
      <c r="K398" s="16">
        <v>14316.418756547926</v>
      </c>
      <c r="L398" s="16">
        <v>0</v>
      </c>
      <c r="M398" s="16">
        <v>0</v>
      </c>
      <c r="N398" s="16">
        <v>0</v>
      </c>
      <c r="O398" s="16">
        <v>0</v>
      </c>
    </row>
    <row r="399" spans="1:15" hidden="1">
      <c r="A399" s="15" t="str">
        <f>INDEX('R1. Scenario specifications'!$C$11:$C$49,MATCH($B399,'R1. Scenario specifications'!$A$11:$A$49,0))</f>
        <v>Current 1.75DS, 2020 start, 'Expect the Unexpected' but with cheap EVs</v>
      </c>
      <c r="B399" s="15" t="s">
        <v>57</v>
      </c>
      <c r="C399" s="15" t="s">
        <v>93</v>
      </c>
      <c r="D399" s="15" t="s">
        <v>328</v>
      </c>
      <c r="E399" s="16">
        <v>202.44802165440652</v>
      </c>
      <c r="F399" s="16">
        <v>194.35225063586262</v>
      </c>
      <c r="G399" s="16">
        <v>2645.5328853181913</v>
      </c>
      <c r="H399" s="16">
        <v>4104.7822021900301</v>
      </c>
      <c r="I399" s="16">
        <v>6062.1234025471931</v>
      </c>
      <c r="J399" s="16">
        <v>10655.193293481459</v>
      </c>
      <c r="K399" s="16">
        <v>14838.330591564181</v>
      </c>
      <c r="L399" s="16">
        <v>14798.242980289126</v>
      </c>
      <c r="M399" s="16">
        <v>14245.055823283956</v>
      </c>
      <c r="N399" s="16">
        <v>11246.581390162564</v>
      </c>
      <c r="O399" s="16">
        <v>6914.7577649970754</v>
      </c>
    </row>
    <row r="400" spans="1:15" hidden="1">
      <c r="A400" s="15" t="str">
        <f>INDEX('R1. Scenario specifications'!$C$11:$C$49,MATCH($B400,'R1. Scenario specifications'!$A$11:$A$49,0))</f>
        <v>Current 1.75DS, 2020 start, 'Expect the Unexpected' but with cheap EVs</v>
      </c>
      <c r="B400" s="15" t="s">
        <v>57</v>
      </c>
      <c r="C400" s="15" t="s">
        <v>94</v>
      </c>
      <c r="D400" s="15" t="s">
        <v>326</v>
      </c>
      <c r="E400" s="16">
        <v>10255.125599999994</v>
      </c>
      <c r="F400" s="16">
        <v>10321.403904396513</v>
      </c>
      <c r="G400" s="16">
        <v>15046.128506439683</v>
      </c>
      <c r="H400" s="16">
        <v>18445.700210126171</v>
      </c>
      <c r="I400" s="16">
        <v>24491.966966263313</v>
      </c>
      <c r="J400" s="16">
        <v>27484.434185972379</v>
      </c>
      <c r="K400" s="16">
        <v>29030.262906063392</v>
      </c>
      <c r="L400" s="16">
        <v>28954.909353657069</v>
      </c>
      <c r="M400" s="16">
        <v>28712.287675138501</v>
      </c>
      <c r="N400" s="16">
        <v>28462.883400757277</v>
      </c>
      <c r="O400" s="16">
        <v>28133.594164378668</v>
      </c>
    </row>
    <row r="401" spans="1:15" hidden="1">
      <c r="A401" s="15" t="str">
        <f>INDEX('R1. Scenario specifications'!$C$11:$C$49,MATCH($B401,'R1. Scenario specifications'!$A$11:$A$49,0))</f>
        <v>Current 1.75DS, 2020 start, 'Expect the Unexpected' but with cheap EVs</v>
      </c>
      <c r="B401" s="15" t="s">
        <v>57</v>
      </c>
      <c r="C401" s="15" t="s">
        <v>95</v>
      </c>
      <c r="D401" s="15" t="s">
        <v>327</v>
      </c>
      <c r="E401" s="16">
        <v>9499.4101148835834</v>
      </c>
      <c r="F401" s="16">
        <v>9854.7685931259111</v>
      </c>
      <c r="G401" s="16">
        <v>13753.197500000004</v>
      </c>
      <c r="H401" s="16">
        <v>14535.94200333064</v>
      </c>
      <c r="I401" s="16">
        <v>17702.865000000005</v>
      </c>
      <c r="J401" s="16">
        <v>24925.344846272608</v>
      </c>
      <c r="K401" s="16">
        <v>29999.287499999991</v>
      </c>
      <c r="L401" s="16">
        <v>30302.965481913943</v>
      </c>
      <c r="M401" s="16">
        <v>28578.012330844209</v>
      </c>
      <c r="N401" s="16">
        <v>24692.162944855882</v>
      </c>
      <c r="O401" s="16">
        <v>23679.924999999985</v>
      </c>
    </row>
    <row r="402" spans="1:15" hidden="1">
      <c r="A402" s="15" t="str">
        <f>INDEX('R1. Scenario specifications'!$C$11:$C$49,MATCH($B402,'R1. Scenario specifications'!$A$11:$A$49,0))</f>
        <v>Current 1.75DS, 2020 start, 'Expect the Unexpected' but with cheap EVs</v>
      </c>
      <c r="B402" s="15" t="s">
        <v>57</v>
      </c>
      <c r="C402" s="15" t="s">
        <v>96</v>
      </c>
      <c r="D402" s="15" t="s">
        <v>328</v>
      </c>
      <c r="E402" s="16">
        <v>2399.8978710981601</v>
      </c>
      <c r="F402" s="16">
        <v>2377.1799634659033</v>
      </c>
      <c r="G402" s="16">
        <v>2340.7177816542926</v>
      </c>
      <c r="H402" s="16">
        <v>1523.0510187667549</v>
      </c>
      <c r="I402" s="16">
        <v>734.15459382575591</v>
      </c>
      <c r="J402" s="16">
        <v>0</v>
      </c>
      <c r="K402" s="16">
        <v>0</v>
      </c>
      <c r="L402" s="16">
        <v>0</v>
      </c>
      <c r="M402" s="16">
        <v>0</v>
      </c>
      <c r="N402" s="16">
        <v>0</v>
      </c>
      <c r="O402" s="16">
        <v>0</v>
      </c>
    </row>
    <row r="403" spans="1:15" hidden="1">
      <c r="A403" s="15" t="str">
        <f>INDEX('R1. Scenario specifications'!$C$11:$C$49,MATCH($B403,'R1. Scenario specifications'!$A$11:$A$49,0))</f>
        <v>Current 1.75DS, 2020 start, 'Expect the Unexpected' but with cheap EVs</v>
      </c>
      <c r="B403" s="15" t="s">
        <v>57</v>
      </c>
      <c r="C403" s="15" t="s">
        <v>97</v>
      </c>
      <c r="D403" s="15" t="s">
        <v>329</v>
      </c>
      <c r="E403" s="16">
        <v>67.937052631788802</v>
      </c>
      <c r="F403" s="16">
        <v>458.66984800047192</v>
      </c>
      <c r="G403" s="16">
        <v>693.78720690324985</v>
      </c>
      <c r="H403" s="16">
        <v>802.9032460938497</v>
      </c>
      <c r="I403" s="16">
        <v>802.36282603486461</v>
      </c>
      <c r="J403" s="16">
        <v>850.30474437270993</v>
      </c>
      <c r="K403" s="16">
        <v>850.28014629270854</v>
      </c>
      <c r="L403" s="16">
        <v>850.25554821270885</v>
      </c>
      <c r="M403" s="16">
        <v>850.23095013271109</v>
      </c>
      <c r="N403" s="16">
        <v>850.20635205271083</v>
      </c>
      <c r="O403" s="16">
        <v>849.93320127200218</v>
      </c>
    </row>
    <row r="404" spans="1:15" hidden="1">
      <c r="A404" s="15" t="str">
        <f>INDEX('R1. Scenario specifications'!$C$11:$C$49,MATCH($B404,'R1. Scenario specifications'!$A$11:$A$49,0))</f>
        <v>Current 1.75DS, 2020 start, 'Expect the Unexpected' but with cheap EVs</v>
      </c>
      <c r="B404" s="15" t="s">
        <v>57</v>
      </c>
      <c r="C404" s="15" t="s">
        <v>98</v>
      </c>
      <c r="D404" s="15" t="s">
        <v>329</v>
      </c>
      <c r="E404" s="16">
        <v>0.68787021919935687</v>
      </c>
      <c r="F404" s="16">
        <v>0.6257617671977489</v>
      </c>
      <c r="G404" s="16">
        <v>0.52638824399517514</v>
      </c>
      <c r="H404" s="16">
        <v>0.35092549599678308</v>
      </c>
      <c r="I404" s="16">
        <v>0.17546274799839173</v>
      </c>
      <c r="J404" s="16">
        <v>0</v>
      </c>
      <c r="K404" s="16">
        <v>0</v>
      </c>
      <c r="L404" s="16">
        <v>0</v>
      </c>
      <c r="M404" s="16">
        <v>0</v>
      </c>
      <c r="N404" s="16">
        <v>0</v>
      </c>
      <c r="O404" s="16">
        <v>0</v>
      </c>
    </row>
    <row r="405" spans="1:15" hidden="1">
      <c r="A405" s="15" t="str">
        <f>INDEX('R1. Scenario specifications'!$C$11:$C$49,MATCH($B405,'R1. Scenario specifications'!$A$11:$A$49,0))</f>
        <v>Current 1.75DS, 2020 start, 'Expect the Unexpected' but with cheap EVs</v>
      </c>
      <c r="B405" s="15" t="s">
        <v>57</v>
      </c>
      <c r="C405" s="15" t="s">
        <v>103</v>
      </c>
      <c r="D405" s="15" t="s">
        <v>328</v>
      </c>
      <c r="E405" s="16">
        <v>1.963099940637433</v>
      </c>
      <c r="F405" s="16">
        <v>1.7858497922310177</v>
      </c>
      <c r="G405" s="16">
        <v>1.5022495547807515</v>
      </c>
      <c r="H405" s="16">
        <v>1.0014997031871682</v>
      </c>
      <c r="I405" s="16">
        <v>0.50074985159358421</v>
      </c>
      <c r="J405" s="16">
        <v>0</v>
      </c>
      <c r="K405" s="16">
        <v>0</v>
      </c>
      <c r="L405" s="16">
        <v>0</v>
      </c>
      <c r="M405" s="16">
        <v>0</v>
      </c>
      <c r="N405" s="16">
        <v>0</v>
      </c>
      <c r="O405" s="16">
        <v>0</v>
      </c>
    </row>
    <row r="406" spans="1:15" hidden="1">
      <c r="A406" s="15" t="str">
        <f>INDEX('R1. Scenario specifications'!$C$11:$C$49,MATCH($B406,'R1. Scenario specifications'!$A$11:$A$49,0))</f>
        <v>Current 1.75DS, 2020 start, 'Expect the Unexpected' but with cheap EVs</v>
      </c>
      <c r="B406" s="15" t="s">
        <v>57</v>
      </c>
      <c r="C406" s="15" t="s">
        <v>99</v>
      </c>
      <c r="D406" s="15" t="s">
        <v>330</v>
      </c>
      <c r="E406" s="16">
        <v>1519.4654125857255</v>
      </c>
      <c r="F406" s="16">
        <v>1704.941889708542</v>
      </c>
      <c r="G406" s="16">
        <v>2685.612804370011</v>
      </c>
      <c r="H406" s="16">
        <v>10416.783469272546</v>
      </c>
      <c r="I406" s="16">
        <v>22218.190124346431</v>
      </c>
      <c r="J406" s="16">
        <v>30994.187078391395</v>
      </c>
      <c r="K406" s="16">
        <v>42760.920679302115</v>
      </c>
      <c r="L406" s="16">
        <v>52009.885911105273</v>
      </c>
      <c r="M406" s="16">
        <v>59469.093148503787</v>
      </c>
      <c r="N406" s="16">
        <v>69742.937157222041</v>
      </c>
      <c r="O406" s="16">
        <v>82274.513910025285</v>
      </c>
    </row>
    <row r="407" spans="1:15" hidden="1">
      <c r="A407" s="15" t="str">
        <f>INDEX('R1. Scenario specifications'!$C$11:$C$49,MATCH($B407,'R1. Scenario specifications'!$A$11:$A$49,0))</f>
        <v>Current 1.75DS, 2030 start, 'Expect the Unexpected' but with cheap EVs</v>
      </c>
      <c r="B407" s="15" t="s">
        <v>58</v>
      </c>
      <c r="C407" s="15" t="s">
        <v>90</v>
      </c>
      <c r="D407" s="15" t="s">
        <v>323</v>
      </c>
      <c r="E407" s="16">
        <v>225.44707509197985</v>
      </c>
      <c r="F407" s="16">
        <v>393.38401152679171</v>
      </c>
      <c r="G407" s="16">
        <v>2791.4850951746112</v>
      </c>
      <c r="H407" s="16">
        <v>12402.100891401458</v>
      </c>
      <c r="I407" s="16">
        <v>21172.428005626054</v>
      </c>
      <c r="J407" s="16">
        <v>17912.038958860598</v>
      </c>
      <c r="K407" s="16">
        <v>883.44308972316173</v>
      </c>
      <c r="L407" s="16">
        <v>9574.8491512761793</v>
      </c>
      <c r="M407" s="16">
        <v>11397.383834315569</v>
      </c>
      <c r="N407" s="16">
        <v>14827.09154993546</v>
      </c>
      <c r="O407" s="16">
        <v>15928.479789226903</v>
      </c>
    </row>
    <row r="408" spans="1:15" hidden="1">
      <c r="A408" s="15" t="str">
        <f>INDEX('R1. Scenario specifications'!$C$11:$C$49,MATCH($B408,'R1. Scenario specifications'!$A$11:$A$49,0))</f>
        <v>Current 1.75DS, 2030 start, 'Expect the Unexpected' but with cheap EVs</v>
      </c>
      <c r="B408" s="15" t="s">
        <v>58</v>
      </c>
      <c r="C408" s="15" t="s">
        <v>100</v>
      </c>
      <c r="D408" s="15" t="s">
        <v>323</v>
      </c>
      <c r="E408" s="16">
        <v>0</v>
      </c>
      <c r="F408" s="16">
        <v>0</v>
      </c>
      <c r="G408" s="16">
        <v>12.64245083884847</v>
      </c>
      <c r="H408" s="16">
        <v>43.358115047299293</v>
      </c>
      <c r="I408" s="16">
        <v>516.87170034058977</v>
      </c>
      <c r="J408" s="16">
        <v>8993.6382389435057</v>
      </c>
      <c r="K408" s="16">
        <v>54497.188737052231</v>
      </c>
      <c r="L408" s="16">
        <v>15730.685743894719</v>
      </c>
      <c r="M408" s="16">
        <v>12952.961354277501</v>
      </c>
      <c r="N408" s="16">
        <v>9221.68058768431</v>
      </c>
      <c r="O408" s="16">
        <v>0</v>
      </c>
    </row>
    <row r="409" spans="1:15" hidden="1">
      <c r="A409" s="15" t="str">
        <f>INDEX('R1. Scenario specifications'!$C$11:$C$49,MATCH($B409,'R1. Scenario specifications'!$A$11:$A$49,0))</f>
        <v>Current 1.75DS, 2030 start, 'Expect the Unexpected' but with cheap EVs</v>
      </c>
      <c r="B409" s="15" t="s">
        <v>58</v>
      </c>
      <c r="C409" s="15" t="s">
        <v>91</v>
      </c>
      <c r="D409" s="15" t="s">
        <v>324</v>
      </c>
      <c r="E409" s="16">
        <v>31907.353716502468</v>
      </c>
      <c r="F409" s="16">
        <v>41771.171863991265</v>
      </c>
      <c r="G409" s="16">
        <v>30912.037072879786</v>
      </c>
      <c r="H409" s="16">
        <v>32017.753864272512</v>
      </c>
      <c r="I409" s="16">
        <v>3808.3538366632765</v>
      </c>
      <c r="J409" s="16">
        <v>0</v>
      </c>
      <c r="K409" s="16">
        <v>0</v>
      </c>
      <c r="L409" s="16">
        <v>23496.766816148578</v>
      </c>
      <c r="M409" s="16">
        <v>35295.251165281748</v>
      </c>
      <c r="N409" s="16">
        <v>56077.833523875481</v>
      </c>
      <c r="O409" s="16">
        <v>70358.420913951413</v>
      </c>
    </row>
    <row r="410" spans="1:15" hidden="1">
      <c r="A410" s="15" t="str">
        <f>INDEX('R1. Scenario specifications'!$C$11:$C$49,MATCH($B410,'R1. Scenario specifications'!$A$11:$A$49,0))</f>
        <v>Current 1.75DS, 2030 start, 'Expect the Unexpected' but with cheap EVs</v>
      </c>
      <c r="B410" s="15" t="s">
        <v>58</v>
      </c>
      <c r="C410" s="15" t="s">
        <v>92</v>
      </c>
      <c r="D410" s="15" t="s">
        <v>325</v>
      </c>
      <c r="E410" s="16">
        <v>15356.70983058755</v>
      </c>
      <c r="F410" s="16">
        <v>15742.568461825409</v>
      </c>
      <c r="G410" s="16">
        <v>25084.385544574274</v>
      </c>
      <c r="H410" s="16">
        <v>20967.050611628132</v>
      </c>
      <c r="I410" s="16">
        <v>26626.43438190368</v>
      </c>
      <c r="J410" s="16">
        <v>8859.5758245888519</v>
      </c>
      <c r="K410" s="16">
        <v>1342.1405665578936</v>
      </c>
      <c r="L410" s="16">
        <v>252.71419198605923</v>
      </c>
      <c r="M410" s="16">
        <v>0</v>
      </c>
      <c r="N410" s="16">
        <v>181.06186372728101</v>
      </c>
      <c r="O410" s="16">
        <v>1487.0506848382888</v>
      </c>
    </row>
    <row r="411" spans="1:15" hidden="1">
      <c r="A411" s="15" t="str">
        <f>INDEX('R1. Scenario specifications'!$C$11:$C$49,MATCH($B411,'R1. Scenario specifications'!$A$11:$A$49,0))</f>
        <v>Current 1.75DS, 2030 start, 'Expect the Unexpected' but with cheap EVs</v>
      </c>
      <c r="B411" s="15" t="s">
        <v>58</v>
      </c>
      <c r="C411" s="15" t="s">
        <v>101</v>
      </c>
      <c r="D411" s="15" t="s">
        <v>325</v>
      </c>
      <c r="E411" s="16">
        <v>0</v>
      </c>
      <c r="F411" s="16">
        <v>0</v>
      </c>
      <c r="G411" s="16">
        <v>0</v>
      </c>
      <c r="H411" s="16">
        <v>1.600615847705251</v>
      </c>
      <c r="I411" s="16">
        <v>187.4084828548898</v>
      </c>
      <c r="J411" s="16">
        <v>1314.873812510953</v>
      </c>
      <c r="K411" s="16">
        <v>3068.2534566421182</v>
      </c>
      <c r="L411" s="16">
        <v>0</v>
      </c>
      <c r="M411" s="16">
        <v>0</v>
      </c>
      <c r="N411" s="16">
        <v>0</v>
      </c>
      <c r="O411" s="16">
        <v>0</v>
      </c>
    </row>
    <row r="412" spans="1:15" hidden="1">
      <c r="A412" s="15" t="str">
        <f>INDEX('R1. Scenario specifications'!$C$11:$C$49,MATCH($B412,'R1. Scenario specifications'!$A$11:$A$49,0))</f>
        <v>Current 1.75DS, 2030 start, 'Expect the Unexpected' but with cheap EVs</v>
      </c>
      <c r="B412" s="15" t="s">
        <v>58</v>
      </c>
      <c r="C412" s="15" t="s">
        <v>93</v>
      </c>
      <c r="D412" s="15" t="s">
        <v>328</v>
      </c>
      <c r="E412" s="16">
        <v>202.44802165440652</v>
      </c>
      <c r="F412" s="16">
        <v>194.35225063586262</v>
      </c>
      <c r="G412" s="16">
        <v>2645.5328853181913</v>
      </c>
      <c r="H412" s="16">
        <v>4067.9496677967581</v>
      </c>
      <c r="I412" s="16">
        <v>7692.0734056109268</v>
      </c>
      <c r="J412" s="16">
        <v>20599.203101010458</v>
      </c>
      <c r="K412" s="16">
        <v>23721.75533703656</v>
      </c>
      <c r="L412" s="16">
        <v>22796.993881024966</v>
      </c>
      <c r="M412" s="16">
        <v>21297.297347044718</v>
      </c>
      <c r="N412" s="16">
        <v>10099.859033107094</v>
      </c>
      <c r="O412" s="16">
        <v>6914.7577649970754</v>
      </c>
    </row>
    <row r="413" spans="1:15" hidden="1">
      <c r="A413" s="15" t="str">
        <f>INDEX('R1. Scenario specifications'!$C$11:$C$49,MATCH($B413,'R1. Scenario specifications'!$A$11:$A$49,0))</f>
        <v>Current 1.75DS, 2030 start, 'Expect the Unexpected' but with cheap EVs</v>
      </c>
      <c r="B413" s="15" t="s">
        <v>58</v>
      </c>
      <c r="C413" s="15" t="s">
        <v>94</v>
      </c>
      <c r="D413" s="15" t="s">
        <v>326</v>
      </c>
      <c r="E413" s="16">
        <v>10255.125599999994</v>
      </c>
      <c r="F413" s="16">
        <v>10321.403904396513</v>
      </c>
      <c r="G413" s="16">
        <v>15046.128506439683</v>
      </c>
      <c r="H413" s="16">
        <v>18058.412055558576</v>
      </c>
      <c r="I413" s="16">
        <v>22749.72566554448</v>
      </c>
      <c r="J413" s="16">
        <v>30977.856227872973</v>
      </c>
      <c r="K413" s="16">
        <v>35275.696995180871</v>
      </c>
      <c r="L413" s="16">
        <v>34994.961740963234</v>
      </c>
      <c r="M413" s="16">
        <v>34594.767422980003</v>
      </c>
      <c r="N413" s="16">
        <v>34193.558767131872</v>
      </c>
      <c r="O413" s="16">
        <v>33708.849560441871</v>
      </c>
    </row>
    <row r="414" spans="1:15" hidden="1">
      <c r="A414" s="15" t="str">
        <f>INDEX('R1. Scenario specifications'!$C$11:$C$49,MATCH($B414,'R1. Scenario specifications'!$A$11:$A$49,0))</f>
        <v>Current 1.75DS, 2030 start, 'Expect the Unexpected' but with cheap EVs</v>
      </c>
      <c r="B414" s="15" t="s">
        <v>58</v>
      </c>
      <c r="C414" s="15" t="s">
        <v>95</v>
      </c>
      <c r="D414" s="15" t="s">
        <v>327</v>
      </c>
      <c r="E414" s="16">
        <v>9499.4101148835834</v>
      </c>
      <c r="F414" s="16">
        <v>9854.7685931259111</v>
      </c>
      <c r="G414" s="16">
        <v>13753.197500000004</v>
      </c>
      <c r="H414" s="16">
        <v>14535.942003330641</v>
      </c>
      <c r="I414" s="16">
        <v>17596.615000000005</v>
      </c>
      <c r="J414" s="16">
        <v>25121.160327085301</v>
      </c>
      <c r="K414" s="16">
        <v>29433.661076774719</v>
      </c>
      <c r="L414" s="16">
        <v>29447.719076632617</v>
      </c>
      <c r="M414" s="16">
        <v>28012.385907618944</v>
      </c>
      <c r="N414" s="16">
        <v>24126.536521630602</v>
      </c>
      <c r="O414" s="16">
        <v>23679.924999999999</v>
      </c>
    </row>
    <row r="415" spans="1:15" hidden="1">
      <c r="A415" s="15" t="str">
        <f>INDEX('R1. Scenario specifications'!$C$11:$C$49,MATCH($B415,'R1. Scenario specifications'!$A$11:$A$49,0))</f>
        <v>Current 1.75DS, 2030 start, 'Expect the Unexpected' but with cheap EVs</v>
      </c>
      <c r="B415" s="15" t="s">
        <v>58</v>
      </c>
      <c r="C415" s="15" t="s">
        <v>96</v>
      </c>
      <c r="D415" s="15" t="s">
        <v>328</v>
      </c>
      <c r="E415" s="16">
        <v>2399.8978710981601</v>
      </c>
      <c r="F415" s="16">
        <v>2377.1799634659033</v>
      </c>
      <c r="G415" s="16">
        <v>2340.7177816542926</v>
      </c>
      <c r="H415" s="16">
        <v>1536.9371168091875</v>
      </c>
      <c r="I415" s="16">
        <v>734.1545938257558</v>
      </c>
      <c r="J415" s="16">
        <v>0</v>
      </c>
      <c r="K415" s="16">
        <v>0</v>
      </c>
      <c r="L415" s="16">
        <v>0</v>
      </c>
      <c r="M415" s="16">
        <v>0</v>
      </c>
      <c r="N415" s="16">
        <v>0</v>
      </c>
      <c r="O415" s="16">
        <v>0</v>
      </c>
    </row>
    <row r="416" spans="1:15" hidden="1">
      <c r="A416" s="15" t="str">
        <f>INDEX('R1. Scenario specifications'!$C$11:$C$49,MATCH($B416,'R1. Scenario specifications'!$A$11:$A$49,0))</f>
        <v>Current 1.75DS, 2030 start, 'Expect the Unexpected' but with cheap EVs</v>
      </c>
      <c r="B416" s="15" t="s">
        <v>58</v>
      </c>
      <c r="C416" s="15" t="s">
        <v>97</v>
      </c>
      <c r="D416" s="15" t="s">
        <v>329</v>
      </c>
      <c r="E416" s="16">
        <v>67.937052631788802</v>
      </c>
      <c r="F416" s="16">
        <v>458.66984800047192</v>
      </c>
      <c r="G416" s="16">
        <v>693.78720690324985</v>
      </c>
      <c r="H416" s="16">
        <v>802.9032460938497</v>
      </c>
      <c r="I416" s="16">
        <v>2243.5089024630115</v>
      </c>
      <c r="J416" s="16">
        <v>9813.9146473605924</v>
      </c>
      <c r="K416" s="16">
        <v>17674.678192454379</v>
      </c>
      <c r="L416" s="16">
        <v>17674.653594374362</v>
      </c>
      <c r="M416" s="16">
        <v>17674.628996294352</v>
      </c>
      <c r="N416" s="16">
        <v>17674.604398214371</v>
      </c>
      <c r="O416" s="16">
        <v>17674.343889916432</v>
      </c>
    </row>
    <row r="417" spans="1:15" hidden="1">
      <c r="A417" s="15" t="str">
        <f>INDEX('R1. Scenario specifications'!$C$11:$C$49,MATCH($B417,'R1. Scenario specifications'!$A$11:$A$49,0))</f>
        <v>Current 1.75DS, 2030 start, 'Expect the Unexpected' but with cheap EVs</v>
      </c>
      <c r="B417" s="15" t="s">
        <v>58</v>
      </c>
      <c r="C417" s="15" t="s">
        <v>98</v>
      </c>
      <c r="D417" s="15" t="s">
        <v>329</v>
      </c>
      <c r="E417" s="16">
        <v>0.68787021919935687</v>
      </c>
      <c r="F417" s="16">
        <v>0.6257617671977489</v>
      </c>
      <c r="G417" s="16">
        <v>0.52638824399517514</v>
      </c>
      <c r="H417" s="16">
        <v>0.35092549599678308</v>
      </c>
      <c r="I417" s="16">
        <v>0.17546274799839209</v>
      </c>
      <c r="J417" s="16">
        <v>0</v>
      </c>
      <c r="K417" s="16">
        <v>0</v>
      </c>
      <c r="L417" s="16">
        <v>0</v>
      </c>
      <c r="M417" s="16">
        <v>0</v>
      </c>
      <c r="N417" s="16">
        <v>0</v>
      </c>
      <c r="O417" s="16">
        <v>0</v>
      </c>
    </row>
    <row r="418" spans="1:15" hidden="1">
      <c r="A418" s="15" t="str">
        <f>INDEX('R1. Scenario specifications'!$C$11:$C$49,MATCH($B418,'R1. Scenario specifications'!$A$11:$A$49,0))</f>
        <v>Current 1.75DS, 2030 start, 'Expect the Unexpected' but with cheap EVs</v>
      </c>
      <c r="B418" s="15" t="s">
        <v>58</v>
      </c>
      <c r="C418" s="15" t="s">
        <v>103</v>
      </c>
      <c r="D418" s="15" t="s">
        <v>328</v>
      </c>
      <c r="E418" s="16">
        <v>1.963099940637433</v>
      </c>
      <c r="F418" s="16">
        <v>1.7858497922310177</v>
      </c>
      <c r="G418" s="16">
        <v>1.5022495547807515</v>
      </c>
      <c r="H418" s="16">
        <v>1.0014997031871673</v>
      </c>
      <c r="I418" s="16">
        <v>0.50074985159358409</v>
      </c>
      <c r="J418" s="16">
        <v>0</v>
      </c>
      <c r="K418" s="16">
        <v>0</v>
      </c>
      <c r="L418" s="16">
        <v>0</v>
      </c>
      <c r="M418" s="16">
        <v>0</v>
      </c>
      <c r="N418" s="16">
        <v>0</v>
      </c>
      <c r="O418" s="16">
        <v>0</v>
      </c>
    </row>
    <row r="419" spans="1:15" hidden="1">
      <c r="A419" s="15" t="str">
        <f>INDEX('R1. Scenario specifications'!$C$11:$C$49,MATCH($B419,'R1. Scenario specifications'!$A$11:$A$49,0))</f>
        <v>Current 1.75DS, 2030 start, 'Expect the Unexpected' but with cheap EVs</v>
      </c>
      <c r="B419" s="15" t="s">
        <v>58</v>
      </c>
      <c r="C419" s="15" t="s">
        <v>99</v>
      </c>
      <c r="D419" s="15" t="s">
        <v>330</v>
      </c>
      <c r="E419" s="16">
        <v>1519.4654125857255</v>
      </c>
      <c r="F419" s="16">
        <v>1704.941889708542</v>
      </c>
      <c r="G419" s="16">
        <v>2685.612804370011</v>
      </c>
      <c r="H419" s="16">
        <v>4391.5029871186434</v>
      </c>
      <c r="I419" s="16">
        <v>18035.24685518453</v>
      </c>
      <c r="J419" s="16">
        <v>27839.346893744791</v>
      </c>
      <c r="K419" s="16">
        <v>47416.436321560417</v>
      </c>
      <c r="L419" s="16">
        <v>52832.938424464628</v>
      </c>
      <c r="M419" s="16">
        <v>57434.661527949385</v>
      </c>
      <c r="N419" s="16">
        <v>66166.052960261004</v>
      </c>
      <c r="O419" s="16">
        <v>80071.956926328523</v>
      </c>
    </row>
    <row r="420" spans="1:15" hidden="1">
      <c r="A420" s="15" t="str">
        <f>INDEX('R1. Scenario specifications'!$C$11:$C$49,MATCH($B420,'R1. Scenario specifications'!$A$11:$A$49,0))</f>
        <v>Current 1.75DS, 2020 start, 'Expect the Unexpected' but with cheap energy efficiency</v>
      </c>
      <c r="B420" s="15" t="s">
        <v>59</v>
      </c>
      <c r="C420" s="15" t="s">
        <v>90</v>
      </c>
      <c r="D420" s="15" t="s">
        <v>323</v>
      </c>
      <c r="E420" s="16">
        <v>225.44707509197985</v>
      </c>
      <c r="F420" s="16">
        <v>393.38401152679171</v>
      </c>
      <c r="G420" s="16">
        <v>2791.4850951746112</v>
      </c>
      <c r="H420" s="16">
        <v>13740.659821745508</v>
      </c>
      <c r="I420" s="16">
        <v>19338.102521720146</v>
      </c>
      <c r="J420" s="16">
        <v>18951.49696800176</v>
      </c>
      <c r="K420" s="16">
        <v>10912.893952225517</v>
      </c>
      <c r="L420" s="16">
        <v>15505.961529958387</v>
      </c>
      <c r="M420" s="16">
        <v>18665.749881234831</v>
      </c>
      <c r="N420" s="16">
        <v>19723.873821847719</v>
      </c>
      <c r="O420" s="16">
        <v>21092.534216061689</v>
      </c>
    </row>
    <row r="421" spans="1:15" hidden="1">
      <c r="A421" s="15" t="str">
        <f>INDEX('R1. Scenario specifications'!$C$11:$C$49,MATCH($B421,'R1. Scenario specifications'!$A$11:$A$49,0))</f>
        <v>Current 1.75DS, 2020 start, 'Expect the Unexpected' but with cheap energy efficiency</v>
      </c>
      <c r="B421" s="15" t="s">
        <v>59</v>
      </c>
      <c r="C421" s="15" t="s">
        <v>100</v>
      </c>
      <c r="D421" s="15" t="s">
        <v>323</v>
      </c>
      <c r="E421" s="16">
        <v>0</v>
      </c>
      <c r="F421" s="16">
        <v>0</v>
      </c>
      <c r="G421" s="16">
        <v>12.64245083884847</v>
      </c>
      <c r="H421" s="16">
        <v>341.1099969569778</v>
      </c>
      <c r="I421" s="16">
        <v>2283.8372069720422</v>
      </c>
      <c r="J421" s="16">
        <v>11820.496356662647</v>
      </c>
      <c r="K421" s="16">
        <v>26714.987664833337</v>
      </c>
      <c r="L421" s="16">
        <v>12080.868738573885</v>
      </c>
      <c r="M421" s="16">
        <v>7391.1969004451194</v>
      </c>
      <c r="N421" s="16">
        <v>2260.5713633029773</v>
      </c>
      <c r="O421" s="16">
        <v>0</v>
      </c>
    </row>
    <row r="422" spans="1:15" hidden="1">
      <c r="A422" s="15" t="str">
        <f>INDEX('R1. Scenario specifications'!$C$11:$C$49,MATCH($B422,'R1. Scenario specifications'!$A$11:$A$49,0))</f>
        <v>Current 1.75DS, 2020 start, 'Expect the Unexpected' but with cheap energy efficiency</v>
      </c>
      <c r="B422" s="15" t="s">
        <v>59</v>
      </c>
      <c r="C422" s="15" t="s">
        <v>91</v>
      </c>
      <c r="D422" s="15" t="s">
        <v>324</v>
      </c>
      <c r="E422" s="16">
        <v>31907.353716502468</v>
      </c>
      <c r="F422" s="16">
        <v>41771.171863991265</v>
      </c>
      <c r="G422" s="16">
        <v>30912.037072879786</v>
      </c>
      <c r="H422" s="16">
        <v>18233.22488127822</v>
      </c>
      <c r="I422" s="16">
        <v>4357.3807785839927</v>
      </c>
      <c r="J422" s="16">
        <v>0</v>
      </c>
      <c r="K422" s="16">
        <v>0</v>
      </c>
      <c r="L422" s="16">
        <v>30155.426688095838</v>
      </c>
      <c r="M422" s="16">
        <v>39905.087684422972</v>
      </c>
      <c r="N422" s="16">
        <v>53004.598838493483</v>
      </c>
      <c r="O422" s="16">
        <v>61606.948815066629</v>
      </c>
    </row>
    <row r="423" spans="1:15" hidden="1">
      <c r="A423" s="15" t="str">
        <f>INDEX('R1. Scenario specifications'!$C$11:$C$49,MATCH($B423,'R1. Scenario specifications'!$A$11:$A$49,0))</f>
        <v>Current 1.75DS, 2020 start, 'Expect the Unexpected' but with cheap energy efficiency</v>
      </c>
      <c r="B423" s="15" t="s">
        <v>59</v>
      </c>
      <c r="C423" s="15" t="s">
        <v>92</v>
      </c>
      <c r="D423" s="15" t="s">
        <v>325</v>
      </c>
      <c r="E423" s="16">
        <v>15356.70983058755</v>
      </c>
      <c r="F423" s="16">
        <v>15742.568461825409</v>
      </c>
      <c r="G423" s="16">
        <v>25084.385544574274</v>
      </c>
      <c r="H423" s="16">
        <v>18718.414209218859</v>
      </c>
      <c r="I423" s="16">
        <v>19114.191439171791</v>
      </c>
      <c r="J423" s="16">
        <v>10199.001122113445</v>
      </c>
      <c r="K423" s="16">
        <v>4268.0033766048264</v>
      </c>
      <c r="L423" s="16">
        <v>886.60667268666157</v>
      </c>
      <c r="M423" s="16">
        <v>8.2071994818726903</v>
      </c>
      <c r="N423" s="16">
        <v>12.06699343608738</v>
      </c>
      <c r="O423" s="16">
        <v>132.93288025020803</v>
      </c>
    </row>
    <row r="424" spans="1:15" hidden="1">
      <c r="A424" s="15" t="str">
        <f>INDEX('R1. Scenario specifications'!$C$11:$C$49,MATCH($B424,'R1. Scenario specifications'!$A$11:$A$49,0))</f>
        <v>Current 1.75DS, 2020 start, 'Expect the Unexpected' but with cheap energy efficiency</v>
      </c>
      <c r="B424" s="15" t="s">
        <v>59</v>
      </c>
      <c r="C424" s="15" t="s">
        <v>101</v>
      </c>
      <c r="D424" s="15" t="s">
        <v>325</v>
      </c>
      <c r="E424" s="16">
        <v>0</v>
      </c>
      <c r="F424" s="16">
        <v>0</v>
      </c>
      <c r="G424" s="16">
        <v>0</v>
      </c>
      <c r="H424" s="16">
        <v>0</v>
      </c>
      <c r="I424" s="16">
        <v>667.15554350603657</v>
      </c>
      <c r="J424" s="16">
        <v>3928.5604051914265</v>
      </c>
      <c r="K424" s="16">
        <v>7761.0350339204697</v>
      </c>
      <c r="L424" s="16">
        <v>0</v>
      </c>
      <c r="M424" s="16">
        <v>12.732933464015201</v>
      </c>
      <c r="N424" s="16">
        <v>0</v>
      </c>
      <c r="O424" s="16">
        <v>0</v>
      </c>
    </row>
    <row r="425" spans="1:15" hidden="1">
      <c r="A425" s="15" t="str">
        <f>INDEX('R1. Scenario specifications'!$C$11:$C$49,MATCH($B425,'R1. Scenario specifications'!$A$11:$A$49,0))</f>
        <v>Current 1.75DS, 2020 start, 'Expect the Unexpected' but with cheap energy efficiency</v>
      </c>
      <c r="B425" s="15" t="s">
        <v>59</v>
      </c>
      <c r="C425" s="15" t="s">
        <v>93</v>
      </c>
      <c r="D425" s="15" t="s">
        <v>328</v>
      </c>
      <c r="E425" s="16">
        <v>202.44802165440652</v>
      </c>
      <c r="F425" s="16">
        <v>194.35225063586262</v>
      </c>
      <c r="G425" s="16">
        <v>2645.5328853181913</v>
      </c>
      <c r="H425" s="16">
        <v>4107.927201026253</v>
      </c>
      <c r="I425" s="16">
        <v>5932.4929913385067</v>
      </c>
      <c r="J425" s="16">
        <v>9520.220575208823</v>
      </c>
      <c r="K425" s="16">
        <v>12060.470693996303</v>
      </c>
      <c r="L425" s="16">
        <v>12122.491602246164</v>
      </c>
      <c r="M425" s="16">
        <v>11696.90899220885</v>
      </c>
      <c r="N425" s="16">
        <v>9677.1448934765904</v>
      </c>
      <c r="O425" s="16">
        <v>6914.7577649970754</v>
      </c>
    </row>
    <row r="426" spans="1:15" hidden="1">
      <c r="A426" s="15" t="str">
        <f>INDEX('R1. Scenario specifications'!$C$11:$C$49,MATCH($B426,'R1. Scenario specifications'!$A$11:$A$49,0))</f>
        <v>Current 1.75DS, 2020 start, 'Expect the Unexpected' but with cheap energy efficiency</v>
      </c>
      <c r="B426" s="15" t="s">
        <v>59</v>
      </c>
      <c r="C426" s="15" t="s">
        <v>94</v>
      </c>
      <c r="D426" s="15" t="s">
        <v>326</v>
      </c>
      <c r="E426" s="16">
        <v>10255.125599999994</v>
      </c>
      <c r="F426" s="16">
        <v>10321.403904396513</v>
      </c>
      <c r="G426" s="16">
        <v>15046.128506439683</v>
      </c>
      <c r="H426" s="16">
        <v>18405.676311856154</v>
      </c>
      <c r="I426" s="16">
        <v>23004.202094594013</v>
      </c>
      <c r="J426" s="16">
        <v>25412.815052155122</v>
      </c>
      <c r="K426" s="16">
        <v>26403.848161495021</v>
      </c>
      <c r="L426" s="16">
        <v>26382.088566824281</v>
      </c>
      <c r="M426" s="16">
        <v>26221.158194364019</v>
      </c>
      <c r="N426" s="16">
        <v>26056.882644628877</v>
      </c>
      <c r="O426" s="16">
        <v>25806.348828109025</v>
      </c>
    </row>
    <row r="427" spans="1:15" hidden="1">
      <c r="A427" s="15" t="str">
        <f>INDEX('R1. Scenario specifications'!$C$11:$C$49,MATCH($B427,'R1. Scenario specifications'!$A$11:$A$49,0))</f>
        <v>Current 1.75DS, 2020 start, 'Expect the Unexpected' but with cheap energy efficiency</v>
      </c>
      <c r="B427" s="15" t="s">
        <v>59</v>
      </c>
      <c r="C427" s="15" t="s">
        <v>95</v>
      </c>
      <c r="D427" s="15" t="s">
        <v>327</v>
      </c>
      <c r="E427" s="16">
        <v>9499.4101148835834</v>
      </c>
      <c r="F427" s="16">
        <v>9854.7685931259111</v>
      </c>
      <c r="G427" s="16">
        <v>13753.197500000004</v>
      </c>
      <c r="H427" s="16">
        <v>14535.94200333064</v>
      </c>
      <c r="I427" s="16">
        <v>17702.865000000005</v>
      </c>
      <c r="J427" s="16">
        <v>23909.066850122457</v>
      </c>
      <c r="K427" s="16">
        <v>29621.855079759011</v>
      </c>
      <c r="L427" s="16">
        <v>30049.296509279113</v>
      </c>
      <c r="M427" s="16">
        <v>28200.579910603228</v>
      </c>
      <c r="N427" s="16">
        <v>24904.773074467037</v>
      </c>
      <c r="O427" s="16">
        <v>23679.924999999985</v>
      </c>
    </row>
    <row r="428" spans="1:15" hidden="1">
      <c r="A428" s="15" t="str">
        <f>INDEX('R1. Scenario specifications'!$C$11:$C$49,MATCH($B428,'R1. Scenario specifications'!$A$11:$A$49,0))</f>
        <v>Current 1.75DS, 2020 start, 'Expect the Unexpected' but with cheap energy efficiency</v>
      </c>
      <c r="B428" s="15" t="s">
        <v>59</v>
      </c>
      <c r="C428" s="15" t="s">
        <v>96</v>
      </c>
      <c r="D428" s="15" t="s">
        <v>328</v>
      </c>
      <c r="E428" s="16">
        <v>2399.8978710981601</v>
      </c>
      <c r="F428" s="16">
        <v>2377.1799634659033</v>
      </c>
      <c r="G428" s="16">
        <v>2340.7177816542926</v>
      </c>
      <c r="H428" s="16">
        <v>1536.9371168091868</v>
      </c>
      <c r="I428" s="16">
        <v>734.1545938257558</v>
      </c>
      <c r="J428" s="16">
        <v>0</v>
      </c>
      <c r="K428" s="16">
        <v>0</v>
      </c>
      <c r="L428" s="16">
        <v>0</v>
      </c>
      <c r="M428" s="16">
        <v>0</v>
      </c>
      <c r="N428" s="16">
        <v>0</v>
      </c>
      <c r="O428" s="16">
        <v>0</v>
      </c>
    </row>
    <row r="429" spans="1:15" hidden="1">
      <c r="A429" s="15" t="str">
        <f>INDEX('R1. Scenario specifications'!$C$11:$C$49,MATCH($B429,'R1. Scenario specifications'!$A$11:$A$49,0))</f>
        <v>Current 1.75DS, 2020 start, 'Expect the Unexpected' but with cheap energy efficiency</v>
      </c>
      <c r="B429" s="15" t="s">
        <v>59</v>
      </c>
      <c r="C429" s="15" t="s">
        <v>97</v>
      </c>
      <c r="D429" s="15" t="s">
        <v>329</v>
      </c>
      <c r="E429" s="16">
        <v>67.937052631788802</v>
      </c>
      <c r="F429" s="16">
        <v>458.66984800047192</v>
      </c>
      <c r="G429" s="16">
        <v>693.78720690324985</v>
      </c>
      <c r="H429" s="16">
        <v>802.90324609384948</v>
      </c>
      <c r="I429" s="16">
        <v>802.36282603486461</v>
      </c>
      <c r="J429" s="16">
        <v>819.26985312418651</v>
      </c>
      <c r="K429" s="16">
        <v>819.24525504418466</v>
      </c>
      <c r="L429" s="16">
        <v>819.07772560075239</v>
      </c>
      <c r="M429" s="16">
        <v>819.19605888418585</v>
      </c>
      <c r="N429" s="16">
        <v>819.17146080418547</v>
      </c>
      <c r="O429" s="16">
        <v>818.89831002347978</v>
      </c>
    </row>
    <row r="430" spans="1:15" hidden="1">
      <c r="A430" s="15" t="str">
        <f>INDEX('R1. Scenario specifications'!$C$11:$C$49,MATCH($B430,'R1. Scenario specifications'!$A$11:$A$49,0))</f>
        <v>Current 1.75DS, 2020 start, 'Expect the Unexpected' but with cheap energy efficiency</v>
      </c>
      <c r="B430" s="15" t="s">
        <v>59</v>
      </c>
      <c r="C430" s="15" t="s">
        <v>98</v>
      </c>
      <c r="D430" s="15" t="s">
        <v>329</v>
      </c>
      <c r="E430" s="16">
        <v>0.68787021919935687</v>
      </c>
      <c r="F430" s="16">
        <v>0.6257617671977489</v>
      </c>
      <c r="G430" s="16">
        <v>0.52638824399517514</v>
      </c>
      <c r="H430" s="16">
        <v>0.35092549599678308</v>
      </c>
      <c r="I430" s="16">
        <v>0.17546274799839173</v>
      </c>
      <c r="J430" s="16">
        <v>0</v>
      </c>
      <c r="K430" s="16">
        <v>0</v>
      </c>
      <c r="L430" s="16">
        <v>0</v>
      </c>
      <c r="M430" s="16">
        <v>0</v>
      </c>
      <c r="N430" s="16">
        <v>0</v>
      </c>
      <c r="O430" s="16">
        <v>0</v>
      </c>
    </row>
    <row r="431" spans="1:15" hidden="1">
      <c r="A431" s="15" t="str">
        <f>INDEX('R1. Scenario specifications'!$C$11:$C$49,MATCH($B431,'R1. Scenario specifications'!$A$11:$A$49,0))</f>
        <v>Current 1.75DS, 2020 start, 'Expect the Unexpected' but with cheap energy efficiency</v>
      </c>
      <c r="B431" s="15" t="s">
        <v>59</v>
      </c>
      <c r="C431" s="15" t="s">
        <v>103</v>
      </c>
      <c r="D431" s="15" t="s">
        <v>328</v>
      </c>
      <c r="E431" s="16">
        <v>1.963099940637433</v>
      </c>
      <c r="F431" s="16">
        <v>1.7858497922310177</v>
      </c>
      <c r="G431" s="16">
        <v>1.5022495547807515</v>
      </c>
      <c r="H431" s="16">
        <v>1.0014997031871682</v>
      </c>
      <c r="I431" s="16">
        <v>0.50074985159358421</v>
      </c>
      <c r="J431" s="16">
        <v>0</v>
      </c>
      <c r="K431" s="16">
        <v>0</v>
      </c>
      <c r="L431" s="16">
        <v>0</v>
      </c>
      <c r="M431" s="16">
        <v>0</v>
      </c>
      <c r="N431" s="16">
        <v>0</v>
      </c>
      <c r="O431" s="16">
        <v>0</v>
      </c>
    </row>
    <row r="432" spans="1:15" hidden="1">
      <c r="A432" s="15" t="str">
        <f>INDEX('R1. Scenario specifications'!$C$11:$C$49,MATCH($B432,'R1. Scenario specifications'!$A$11:$A$49,0))</f>
        <v>Current 1.75DS, 2020 start, 'Expect the Unexpected' but with cheap energy efficiency</v>
      </c>
      <c r="B432" s="15" t="s">
        <v>59</v>
      </c>
      <c r="C432" s="15" t="s">
        <v>99</v>
      </c>
      <c r="D432" s="15" t="s">
        <v>330</v>
      </c>
      <c r="E432" s="16">
        <v>1519.4654125857255</v>
      </c>
      <c r="F432" s="16">
        <v>1704.941889708542</v>
      </c>
      <c r="G432" s="16">
        <v>2685.612804370011</v>
      </c>
      <c r="H432" s="16">
        <v>10220.518444812238</v>
      </c>
      <c r="I432" s="16">
        <v>20197.886945444669</v>
      </c>
      <c r="J432" s="16">
        <v>27332.668721658505</v>
      </c>
      <c r="K432" s="16">
        <v>37305.86728778018</v>
      </c>
      <c r="L432" s="16">
        <v>43859.820289765463</v>
      </c>
      <c r="M432" s="16">
        <v>49657.984806178232</v>
      </c>
      <c r="N432" s="16">
        <v>57674.772059635688</v>
      </c>
      <c r="O432" s="16">
        <v>66756.410337855545</v>
      </c>
    </row>
    <row r="433" spans="1:15" hidden="1">
      <c r="A433" s="15" t="str">
        <f>INDEX('R1. Scenario specifications'!$C$11:$C$49,MATCH($B433,'R1. Scenario specifications'!$A$11:$A$49,0))</f>
        <v>Current 1.75DS, 2030 start, 'Expect the Unexpected' but with cheap energy efficiency</v>
      </c>
      <c r="B433" s="15" t="s">
        <v>60</v>
      </c>
      <c r="C433" s="15" t="s">
        <v>90</v>
      </c>
      <c r="D433" s="15" t="s">
        <v>323</v>
      </c>
      <c r="E433" s="16">
        <v>225.44707509197985</v>
      </c>
      <c r="F433" s="16">
        <v>393.38401152679171</v>
      </c>
      <c r="G433" s="16">
        <v>2791.4850951746112</v>
      </c>
      <c r="H433" s="16">
        <v>12402.100891401458</v>
      </c>
      <c r="I433" s="16">
        <v>20637.816156955894</v>
      </c>
      <c r="J433" s="16">
        <v>19568.656574618413</v>
      </c>
      <c r="K433" s="16">
        <v>2563.5887580931139</v>
      </c>
      <c r="L433" s="16">
        <v>8581.4111196523536</v>
      </c>
      <c r="M433" s="16">
        <v>9868.413698669834</v>
      </c>
      <c r="N433" s="16">
        <v>13449.742763498605</v>
      </c>
      <c r="O433" s="16">
        <v>16661.702596386145</v>
      </c>
    </row>
    <row r="434" spans="1:15" hidden="1">
      <c r="A434" s="15" t="str">
        <f>INDEX('R1. Scenario specifications'!$C$11:$C$49,MATCH($B434,'R1. Scenario specifications'!$A$11:$A$49,0))</f>
        <v>Current 1.75DS, 2030 start, 'Expect the Unexpected' but with cheap energy efficiency</v>
      </c>
      <c r="B434" s="15" t="s">
        <v>60</v>
      </c>
      <c r="C434" s="15" t="s">
        <v>100</v>
      </c>
      <c r="D434" s="15" t="s">
        <v>323</v>
      </c>
      <c r="E434" s="16">
        <v>0</v>
      </c>
      <c r="F434" s="16">
        <v>0</v>
      </c>
      <c r="G434" s="16">
        <v>12.64245083884847</v>
      </c>
      <c r="H434" s="16">
        <v>43.358115047299293</v>
      </c>
      <c r="I434" s="16">
        <v>516.87170034058977</v>
      </c>
      <c r="J434" s="16">
        <v>7715.6703478341915</v>
      </c>
      <c r="K434" s="16">
        <v>46736.792213620225</v>
      </c>
      <c r="L434" s="16">
        <v>11387.351532371466</v>
      </c>
      <c r="M434" s="16">
        <v>11725.397864595618</v>
      </c>
      <c r="N434" s="16">
        <v>9034.8997749751688</v>
      </c>
      <c r="O434" s="16">
        <v>0</v>
      </c>
    </row>
    <row r="435" spans="1:15" hidden="1">
      <c r="A435" s="15" t="str">
        <f>INDEX('R1. Scenario specifications'!$C$11:$C$49,MATCH($B435,'R1. Scenario specifications'!$A$11:$A$49,0))</f>
        <v>Current 1.75DS, 2030 start, 'Expect the Unexpected' but with cheap energy efficiency</v>
      </c>
      <c r="B435" s="15" t="s">
        <v>60</v>
      </c>
      <c r="C435" s="15" t="s">
        <v>91</v>
      </c>
      <c r="D435" s="15" t="s">
        <v>324</v>
      </c>
      <c r="E435" s="16">
        <v>31907.353716502468</v>
      </c>
      <c r="F435" s="16">
        <v>41771.171863991265</v>
      </c>
      <c r="G435" s="16">
        <v>30912.037072879786</v>
      </c>
      <c r="H435" s="16">
        <v>32017.753864272512</v>
      </c>
      <c r="I435" s="16">
        <v>5478.4895780093275</v>
      </c>
      <c r="J435" s="16">
        <v>0</v>
      </c>
      <c r="K435" s="16">
        <v>0</v>
      </c>
      <c r="L435" s="16">
        <v>18363.225676612015</v>
      </c>
      <c r="M435" s="16">
        <v>24944.784447991562</v>
      </c>
      <c r="N435" s="16">
        <v>37868.662443462592</v>
      </c>
      <c r="O435" s="16">
        <v>51097.880342110577</v>
      </c>
    </row>
    <row r="436" spans="1:15" hidden="1">
      <c r="A436" s="15" t="str">
        <f>INDEX('R1. Scenario specifications'!$C$11:$C$49,MATCH($B436,'R1. Scenario specifications'!$A$11:$A$49,0))</f>
        <v>Current 1.75DS, 2030 start, 'Expect the Unexpected' but with cheap energy efficiency</v>
      </c>
      <c r="B436" s="15" t="s">
        <v>60</v>
      </c>
      <c r="C436" s="15" t="s">
        <v>92</v>
      </c>
      <c r="D436" s="15" t="s">
        <v>325</v>
      </c>
      <c r="E436" s="16">
        <v>15356.70983058755</v>
      </c>
      <c r="F436" s="16">
        <v>15742.568461825409</v>
      </c>
      <c r="G436" s="16">
        <v>25084.385544574274</v>
      </c>
      <c r="H436" s="16">
        <v>20967.050611628132</v>
      </c>
      <c r="I436" s="16">
        <v>22799.265671461049</v>
      </c>
      <c r="J436" s="16">
        <v>11295.706113769298</v>
      </c>
      <c r="K436" s="16">
        <v>829.208099854637</v>
      </c>
      <c r="L436" s="16">
        <v>544.81074755657551</v>
      </c>
      <c r="M436" s="16">
        <v>0</v>
      </c>
      <c r="N436" s="16">
        <v>38.7798686668974</v>
      </c>
      <c r="O436" s="16">
        <v>248.83592230826659</v>
      </c>
    </row>
    <row r="437" spans="1:15" hidden="1">
      <c r="A437" s="15" t="str">
        <f>INDEX('R1. Scenario specifications'!$C$11:$C$49,MATCH($B437,'R1. Scenario specifications'!$A$11:$A$49,0))</f>
        <v>Current 1.75DS, 2030 start, 'Expect the Unexpected' but with cheap energy efficiency</v>
      </c>
      <c r="B437" s="15" t="s">
        <v>60</v>
      </c>
      <c r="C437" s="15" t="s">
        <v>101</v>
      </c>
      <c r="D437" s="15" t="s">
        <v>325</v>
      </c>
      <c r="E437" s="16">
        <v>0</v>
      </c>
      <c r="F437" s="16">
        <v>0</v>
      </c>
      <c r="G437" s="16">
        <v>0</v>
      </c>
      <c r="H437" s="16">
        <v>1.600615847705251</v>
      </c>
      <c r="I437" s="16">
        <v>29.219360824199597</v>
      </c>
      <c r="J437" s="16">
        <v>1305.2647981617388</v>
      </c>
      <c r="K437" s="16">
        <v>2777.4545711951632</v>
      </c>
      <c r="L437" s="16">
        <v>8.4593606299373896</v>
      </c>
      <c r="M437" s="16">
        <v>30.0023917323985</v>
      </c>
      <c r="N437" s="16">
        <v>0</v>
      </c>
      <c r="O437" s="16">
        <v>0</v>
      </c>
    </row>
    <row r="438" spans="1:15" hidden="1">
      <c r="A438" s="15" t="str">
        <f>INDEX('R1. Scenario specifications'!$C$11:$C$49,MATCH($B438,'R1. Scenario specifications'!$A$11:$A$49,0))</f>
        <v>Current 1.75DS, 2030 start, 'Expect the Unexpected' but with cheap energy efficiency</v>
      </c>
      <c r="B438" s="15" t="s">
        <v>60</v>
      </c>
      <c r="C438" s="15" t="s">
        <v>93</v>
      </c>
      <c r="D438" s="15" t="s">
        <v>328</v>
      </c>
      <c r="E438" s="16">
        <v>202.44802165440652</v>
      </c>
      <c r="F438" s="16">
        <v>194.35225063586262</v>
      </c>
      <c r="G438" s="16">
        <v>2645.5328853181913</v>
      </c>
      <c r="H438" s="16">
        <v>4067.9496677967581</v>
      </c>
      <c r="I438" s="16">
        <v>6584.3128183661674</v>
      </c>
      <c r="J438" s="16">
        <v>14396.873244023671</v>
      </c>
      <c r="K438" s="16">
        <v>20613.760879175439</v>
      </c>
      <c r="L438" s="16">
        <v>19723.709386908969</v>
      </c>
      <c r="M438" s="16">
        <v>19337.934050237913</v>
      </c>
      <c r="N438" s="16">
        <v>13241.678059578513</v>
      </c>
      <c r="O438" s="16">
        <v>6914.7577649970754</v>
      </c>
    </row>
    <row r="439" spans="1:15" hidden="1">
      <c r="A439" s="15" t="str">
        <f>INDEX('R1. Scenario specifications'!$C$11:$C$49,MATCH($B439,'R1. Scenario specifications'!$A$11:$A$49,0))</f>
        <v>Current 1.75DS, 2030 start, 'Expect the Unexpected' but with cheap energy efficiency</v>
      </c>
      <c r="B439" s="15" t="s">
        <v>60</v>
      </c>
      <c r="C439" s="15" t="s">
        <v>94</v>
      </c>
      <c r="D439" s="15" t="s">
        <v>326</v>
      </c>
      <c r="E439" s="16">
        <v>10255.125599999994</v>
      </c>
      <c r="F439" s="16">
        <v>10321.403904396513</v>
      </c>
      <c r="G439" s="16">
        <v>15046.128506439683</v>
      </c>
      <c r="H439" s="16">
        <v>18058.412055558576</v>
      </c>
      <c r="I439" s="16">
        <v>22693.752455907856</v>
      </c>
      <c r="J439" s="16">
        <v>28726.606017583792</v>
      </c>
      <c r="K439" s="16">
        <v>32094.995795844032</v>
      </c>
      <c r="L439" s="16">
        <v>31912.744573306216</v>
      </c>
      <c r="M439" s="16">
        <v>31630.716428149364</v>
      </c>
      <c r="N439" s="16">
        <v>31333.675368431832</v>
      </c>
      <c r="O439" s="16">
        <v>30975.0448010566</v>
      </c>
    </row>
    <row r="440" spans="1:15" hidden="1">
      <c r="A440" s="15" t="str">
        <f>INDEX('R1. Scenario specifications'!$C$11:$C$49,MATCH($B440,'R1. Scenario specifications'!$A$11:$A$49,0))</f>
        <v>Current 1.75DS, 2030 start, 'Expect the Unexpected' but with cheap energy efficiency</v>
      </c>
      <c r="B440" s="15" t="s">
        <v>60</v>
      </c>
      <c r="C440" s="15" t="s">
        <v>95</v>
      </c>
      <c r="D440" s="15" t="s">
        <v>327</v>
      </c>
      <c r="E440" s="16">
        <v>9499.4101148835834</v>
      </c>
      <c r="F440" s="16">
        <v>9854.7685931259111</v>
      </c>
      <c r="G440" s="16">
        <v>13753.197500000004</v>
      </c>
      <c r="H440" s="16">
        <v>14535.942003330641</v>
      </c>
      <c r="I440" s="16">
        <v>17596.615000000005</v>
      </c>
      <c r="J440" s="16">
        <v>24925.344846272608</v>
      </c>
      <c r="K440" s="16">
        <v>29313.86731530651</v>
      </c>
      <c r="L440" s="16">
        <v>29567.453109234855</v>
      </c>
      <c r="M440" s="16">
        <v>27892.592146150735</v>
      </c>
      <c r="N440" s="16">
        <v>24126.536521630602</v>
      </c>
      <c r="O440" s="16">
        <v>23679.924999999985</v>
      </c>
    </row>
    <row r="441" spans="1:15" hidden="1">
      <c r="A441" s="15" t="str">
        <f>INDEX('R1. Scenario specifications'!$C$11:$C$49,MATCH($B441,'R1. Scenario specifications'!$A$11:$A$49,0))</f>
        <v>Current 1.75DS, 2030 start, 'Expect the Unexpected' but with cheap energy efficiency</v>
      </c>
      <c r="B441" s="15" t="s">
        <v>60</v>
      </c>
      <c r="C441" s="15" t="s">
        <v>96</v>
      </c>
      <c r="D441" s="15" t="s">
        <v>328</v>
      </c>
      <c r="E441" s="16">
        <v>2399.8978710981601</v>
      </c>
      <c r="F441" s="16">
        <v>2377.1799634659033</v>
      </c>
      <c r="G441" s="16">
        <v>2340.7177816542926</v>
      </c>
      <c r="H441" s="16">
        <v>1536.9371168091875</v>
      </c>
      <c r="I441" s="16">
        <v>743.08604822575614</v>
      </c>
      <c r="J441" s="16">
        <v>0</v>
      </c>
      <c r="K441" s="16">
        <v>0</v>
      </c>
      <c r="L441" s="16">
        <v>0</v>
      </c>
      <c r="M441" s="16">
        <v>0</v>
      </c>
      <c r="N441" s="16">
        <v>0</v>
      </c>
      <c r="O441" s="16">
        <v>0</v>
      </c>
    </row>
    <row r="442" spans="1:15" hidden="1">
      <c r="A442" s="15" t="str">
        <f>INDEX('R1. Scenario specifications'!$C$11:$C$49,MATCH($B442,'R1. Scenario specifications'!$A$11:$A$49,0))</f>
        <v>Current 1.75DS, 2030 start, 'Expect the Unexpected' but with cheap energy efficiency</v>
      </c>
      <c r="B442" s="15" t="s">
        <v>60</v>
      </c>
      <c r="C442" s="15" t="s">
        <v>97</v>
      </c>
      <c r="D442" s="15" t="s">
        <v>329</v>
      </c>
      <c r="E442" s="16">
        <v>67.937052631788802</v>
      </c>
      <c r="F442" s="16">
        <v>458.66984800047192</v>
      </c>
      <c r="G442" s="16">
        <v>693.78720690324985</v>
      </c>
      <c r="H442" s="16">
        <v>802.9032460938497</v>
      </c>
      <c r="I442" s="16">
        <v>920.28412500600552</v>
      </c>
      <c r="J442" s="16">
        <v>2630.4377867524781</v>
      </c>
      <c r="K442" s="16">
        <v>9177.5983612262953</v>
      </c>
      <c r="L442" s="16">
        <v>9177.4297732253235</v>
      </c>
      <c r="M442" s="16">
        <v>9177.5491650662971</v>
      </c>
      <c r="N442" s="16">
        <v>9177.5245669862907</v>
      </c>
      <c r="O442" s="16">
        <v>9177.4301484914686</v>
      </c>
    </row>
    <row r="443" spans="1:15" hidden="1">
      <c r="A443" s="15" t="str">
        <f>INDEX('R1. Scenario specifications'!$C$11:$C$49,MATCH($B443,'R1. Scenario specifications'!$A$11:$A$49,0))</f>
        <v>Current 1.75DS, 2030 start, 'Expect the Unexpected' but with cheap energy efficiency</v>
      </c>
      <c r="B443" s="15" t="s">
        <v>60</v>
      </c>
      <c r="C443" s="15" t="s">
        <v>98</v>
      </c>
      <c r="D443" s="15" t="s">
        <v>329</v>
      </c>
      <c r="E443" s="16">
        <v>0.68787021919935687</v>
      </c>
      <c r="F443" s="16">
        <v>0.6257617671977489</v>
      </c>
      <c r="G443" s="16">
        <v>0.52638824399517514</v>
      </c>
      <c r="H443" s="16">
        <v>0.35092549599678308</v>
      </c>
      <c r="I443" s="16">
        <v>0.17546274799839201</v>
      </c>
      <c r="J443" s="16">
        <v>0</v>
      </c>
      <c r="K443" s="16">
        <v>0</v>
      </c>
      <c r="L443" s="16">
        <v>0</v>
      </c>
      <c r="M443" s="16">
        <v>0</v>
      </c>
      <c r="N443" s="16">
        <v>0</v>
      </c>
      <c r="O443" s="16">
        <v>0</v>
      </c>
    </row>
    <row r="444" spans="1:15" hidden="1">
      <c r="A444" s="15" t="str">
        <f>INDEX('R1. Scenario specifications'!$C$11:$C$49,MATCH($B444,'R1. Scenario specifications'!$A$11:$A$49,0))</f>
        <v>Current 1.75DS, 2030 start, 'Expect the Unexpected' but with cheap energy efficiency</v>
      </c>
      <c r="B444" s="15" t="s">
        <v>60</v>
      </c>
      <c r="C444" s="15" t="s">
        <v>103</v>
      </c>
      <c r="D444" s="15" t="s">
        <v>328</v>
      </c>
      <c r="E444" s="16">
        <v>1.963099940637433</v>
      </c>
      <c r="F444" s="16">
        <v>1.7858497922310177</v>
      </c>
      <c r="G444" s="16">
        <v>1.5022495547807515</v>
      </c>
      <c r="H444" s="16">
        <v>1.0014997031871673</v>
      </c>
      <c r="I444" s="16">
        <v>0.50074985159358409</v>
      </c>
      <c r="J444" s="16">
        <v>0</v>
      </c>
      <c r="K444" s="16">
        <v>0</v>
      </c>
      <c r="L444" s="16">
        <v>0</v>
      </c>
      <c r="M444" s="16">
        <v>0</v>
      </c>
      <c r="N444" s="16">
        <v>0</v>
      </c>
      <c r="O444" s="16">
        <v>0</v>
      </c>
    </row>
    <row r="445" spans="1:15" hidden="1">
      <c r="A445" s="15" t="str">
        <f>INDEX('R1. Scenario specifications'!$C$11:$C$49,MATCH($B445,'R1. Scenario specifications'!$A$11:$A$49,0))</f>
        <v>Current 1.75DS, 2030 start, 'Expect the Unexpected' but with cheap energy efficiency</v>
      </c>
      <c r="B445" s="15" t="s">
        <v>60</v>
      </c>
      <c r="C445" s="15" t="s">
        <v>99</v>
      </c>
      <c r="D445" s="15" t="s">
        <v>330</v>
      </c>
      <c r="E445" s="16">
        <v>1519.4654125857255</v>
      </c>
      <c r="F445" s="16">
        <v>1704.941889708542</v>
      </c>
      <c r="G445" s="16">
        <v>2685.612804370011</v>
      </c>
      <c r="H445" s="16">
        <v>4391.5029871186434</v>
      </c>
      <c r="I445" s="16">
        <v>16813.467771042902</v>
      </c>
      <c r="J445" s="16">
        <v>24427.571527846019</v>
      </c>
      <c r="K445" s="16">
        <v>40000.919411163311</v>
      </c>
      <c r="L445" s="16">
        <v>44258.396171187764</v>
      </c>
      <c r="M445" s="16">
        <v>49092.35610857312</v>
      </c>
      <c r="N445" s="16">
        <v>56712.278756510255</v>
      </c>
      <c r="O445" s="16">
        <v>66340.12799919855</v>
      </c>
    </row>
    <row r="446" spans="1:15" hidden="1">
      <c r="A446" s="15" t="str">
        <f>INDEX('R1. Scenario specifications'!$C$11:$C$49,MATCH($B446,'R1. Scenario specifications'!$A$11:$A$49,0))</f>
        <v>Current 1.75DS, 2020 start, 'Expect the Unexpected' but with most conservative biomass CCS / NET technology cost assumptions</v>
      </c>
      <c r="B446" s="15" t="s">
        <v>61</v>
      </c>
      <c r="C446" s="15" t="s">
        <v>90</v>
      </c>
      <c r="D446" s="15" t="s">
        <v>323</v>
      </c>
      <c r="E446" s="16">
        <v>225.44707509197985</v>
      </c>
      <c r="F446" s="16">
        <v>393.38401152679171</v>
      </c>
      <c r="G446" s="16">
        <v>2791.4850951746112</v>
      </c>
      <c r="H446" s="16">
        <v>15641.134712625842</v>
      </c>
      <c r="I446" s="16">
        <v>18980.764716996251</v>
      </c>
      <c r="J446" s="16">
        <v>13515.233995282028</v>
      </c>
      <c r="K446" s="16">
        <v>4511.5153750412501</v>
      </c>
      <c r="L446" s="16">
        <v>11972.342303567995</v>
      </c>
      <c r="M446" s="16">
        <v>16097.334842620328</v>
      </c>
      <c r="N446" s="16">
        <v>18724.151616408697</v>
      </c>
      <c r="O446" s="16">
        <v>18920.417357483846</v>
      </c>
    </row>
    <row r="447" spans="1:15" hidden="1">
      <c r="A447" s="15" t="str">
        <f>INDEX('R1. Scenario specifications'!$C$11:$C$49,MATCH($B447,'R1. Scenario specifications'!$A$11:$A$49,0))</f>
        <v>Current 1.75DS, 2020 start, 'Expect the Unexpected' but with most conservative biomass CCS / NET technology cost assumptions</v>
      </c>
      <c r="B447" s="15" t="s">
        <v>61</v>
      </c>
      <c r="C447" s="15" t="s">
        <v>100</v>
      </c>
      <c r="D447" s="15" t="s">
        <v>323</v>
      </c>
      <c r="E447" s="16">
        <v>0</v>
      </c>
      <c r="F447" s="16">
        <v>0</v>
      </c>
      <c r="G447" s="16">
        <v>12.64245083884847</v>
      </c>
      <c r="H447" s="16">
        <v>385.67836212966364</v>
      </c>
      <c r="I447" s="16">
        <v>2685.6465552281361</v>
      </c>
      <c r="J447" s="16">
        <v>14076.080075613943</v>
      </c>
      <c r="K447" s="16">
        <v>37017.519014696765</v>
      </c>
      <c r="L447" s="16">
        <v>16215.896416473741</v>
      </c>
      <c r="M447" s="16">
        <v>10034.34569465791</v>
      </c>
      <c r="N447" s="16">
        <v>4435.5470926917042</v>
      </c>
      <c r="O447" s="16">
        <v>0</v>
      </c>
    </row>
    <row r="448" spans="1:15" hidden="1">
      <c r="A448" s="15" t="str">
        <f>INDEX('R1. Scenario specifications'!$C$11:$C$49,MATCH($B448,'R1. Scenario specifications'!$A$11:$A$49,0))</f>
        <v>Current 1.75DS, 2020 start, 'Expect the Unexpected' but with most conservative biomass CCS / NET technology cost assumptions</v>
      </c>
      <c r="B448" s="15" t="s">
        <v>61</v>
      </c>
      <c r="C448" s="15" t="s">
        <v>91</v>
      </c>
      <c r="D448" s="15" t="s">
        <v>324</v>
      </c>
      <c r="E448" s="16">
        <v>31907.353716502468</v>
      </c>
      <c r="F448" s="16">
        <v>41771.171863991265</v>
      </c>
      <c r="G448" s="16">
        <v>30912.037072879786</v>
      </c>
      <c r="H448" s="16">
        <v>13004.910466092269</v>
      </c>
      <c r="I448" s="16">
        <v>1432.1619169945175</v>
      </c>
      <c r="J448" s="16">
        <v>0</v>
      </c>
      <c r="K448" s="16">
        <v>0</v>
      </c>
      <c r="L448" s="16">
        <v>47341.482086646414</v>
      </c>
      <c r="M448" s="16">
        <v>57633.681619654526</v>
      </c>
      <c r="N448" s="16">
        <v>73415.251788275389</v>
      </c>
      <c r="O448" s="16">
        <v>88287.983401596881</v>
      </c>
    </row>
    <row r="449" spans="1:15" hidden="1">
      <c r="A449" s="15" t="str">
        <f>INDEX('R1. Scenario specifications'!$C$11:$C$49,MATCH($B449,'R1. Scenario specifications'!$A$11:$A$49,0))</f>
        <v>Current 1.75DS, 2020 start, 'Expect the Unexpected' but with most conservative biomass CCS / NET technology cost assumptions</v>
      </c>
      <c r="B449" s="15" t="s">
        <v>61</v>
      </c>
      <c r="C449" s="15" t="s">
        <v>92</v>
      </c>
      <c r="D449" s="15" t="s">
        <v>325</v>
      </c>
      <c r="E449" s="16">
        <v>15356.70983058755</v>
      </c>
      <c r="F449" s="16">
        <v>15742.568461825409</v>
      </c>
      <c r="G449" s="16">
        <v>25084.385544574274</v>
      </c>
      <c r="H449" s="16">
        <v>23181.251169657462</v>
      </c>
      <c r="I449" s="16">
        <v>24119.948122521859</v>
      </c>
      <c r="J449" s="16">
        <v>14928.065285785737</v>
      </c>
      <c r="K449" s="16">
        <v>3759.7021022539793</v>
      </c>
      <c r="L449" s="16">
        <v>26.77699178569042</v>
      </c>
      <c r="M449" s="16">
        <v>3.4826618748449198</v>
      </c>
      <c r="N449" s="16">
        <v>193.22003648210878</v>
      </c>
      <c r="O449" s="16">
        <v>1324.3422402713918</v>
      </c>
    </row>
    <row r="450" spans="1:15" hidden="1">
      <c r="A450" s="15" t="str">
        <f>INDEX('R1. Scenario specifications'!$C$11:$C$49,MATCH($B450,'R1. Scenario specifications'!$A$11:$A$49,0))</f>
        <v>Current 1.75DS, 2020 start, 'Expect the Unexpected' but with most conservative biomass CCS / NET technology cost assumptions</v>
      </c>
      <c r="B450" s="15" t="s">
        <v>61</v>
      </c>
      <c r="C450" s="15" t="s">
        <v>101</v>
      </c>
      <c r="D450" s="15" t="s">
        <v>325</v>
      </c>
      <c r="E450" s="16">
        <v>0</v>
      </c>
      <c r="F450" s="16">
        <v>0</v>
      </c>
      <c r="G450" s="16">
        <v>0</v>
      </c>
      <c r="H450" s="16">
        <v>118.50793280563587</v>
      </c>
      <c r="I450" s="16">
        <v>862.04966240566694</v>
      </c>
      <c r="J450" s="16">
        <v>3335.542815600129</v>
      </c>
      <c r="K450" s="16">
        <v>14147.326894214386</v>
      </c>
      <c r="L450" s="16">
        <v>0</v>
      </c>
      <c r="M450" s="16">
        <v>0</v>
      </c>
      <c r="N450" s="16">
        <v>0</v>
      </c>
      <c r="O450" s="16">
        <v>0</v>
      </c>
    </row>
    <row r="451" spans="1:15" hidden="1">
      <c r="A451" s="15" t="str">
        <f>INDEX('R1. Scenario specifications'!$C$11:$C$49,MATCH($B451,'R1. Scenario specifications'!$A$11:$A$49,0))</f>
        <v>Current 1.75DS, 2020 start, 'Expect the Unexpected' but with most conservative biomass CCS / NET technology cost assumptions</v>
      </c>
      <c r="B451" s="15" t="s">
        <v>61</v>
      </c>
      <c r="C451" s="15" t="s">
        <v>93</v>
      </c>
      <c r="D451" s="15" t="s">
        <v>328</v>
      </c>
      <c r="E451" s="16">
        <v>202.44802165440652</v>
      </c>
      <c r="F451" s="16">
        <v>194.35225063586262</v>
      </c>
      <c r="G451" s="16">
        <v>2645.5328853181913</v>
      </c>
      <c r="H451" s="16">
        <v>4115.2995370459403</v>
      </c>
      <c r="I451" s="16">
        <v>6314.4009552378329</v>
      </c>
      <c r="J451" s="16">
        <v>11966.747805339328</v>
      </c>
      <c r="K451" s="16">
        <v>14968.452016240661</v>
      </c>
      <c r="L451" s="16">
        <v>14935.238095848741</v>
      </c>
      <c r="M451" s="16">
        <v>14134.543777697181</v>
      </c>
      <c r="N451" s="16">
        <v>10157.00568834317</v>
      </c>
      <c r="O451" s="16">
        <v>6914.7577649970754</v>
      </c>
    </row>
    <row r="452" spans="1:15" hidden="1">
      <c r="A452" s="15" t="str">
        <f>INDEX('R1. Scenario specifications'!$C$11:$C$49,MATCH($B452,'R1. Scenario specifications'!$A$11:$A$49,0))</f>
        <v>Current 1.75DS, 2020 start, 'Expect the Unexpected' but with most conservative biomass CCS / NET technology cost assumptions</v>
      </c>
      <c r="B452" s="15" t="s">
        <v>61</v>
      </c>
      <c r="C452" s="15" t="s">
        <v>94</v>
      </c>
      <c r="D452" s="15" t="s">
        <v>326</v>
      </c>
      <c r="E452" s="16">
        <v>10255.125599999994</v>
      </c>
      <c r="F452" s="16">
        <v>10321.403904396513</v>
      </c>
      <c r="G452" s="16">
        <v>15046.128506439683</v>
      </c>
      <c r="H452" s="16">
        <v>18453.825128719414</v>
      </c>
      <c r="I452" s="16">
        <v>24472.580355564813</v>
      </c>
      <c r="J452" s="16">
        <v>27771.806449105417</v>
      </c>
      <c r="K452" s="16">
        <v>29312.198362278614</v>
      </c>
      <c r="L452" s="16">
        <v>29238.700015504215</v>
      </c>
      <c r="M452" s="16">
        <v>28990.673374208516</v>
      </c>
      <c r="N452" s="16">
        <v>28747.518392031685</v>
      </c>
      <c r="O452" s="16">
        <v>28420.47375521735</v>
      </c>
    </row>
    <row r="453" spans="1:15" hidden="1">
      <c r="A453" s="15" t="str">
        <f>INDEX('R1. Scenario specifications'!$C$11:$C$49,MATCH($B453,'R1. Scenario specifications'!$A$11:$A$49,0))</f>
        <v>Current 1.75DS, 2020 start, 'Expect the Unexpected' but with most conservative biomass CCS / NET technology cost assumptions</v>
      </c>
      <c r="B453" s="15" t="s">
        <v>61</v>
      </c>
      <c r="C453" s="15" t="s">
        <v>95</v>
      </c>
      <c r="D453" s="15" t="s">
        <v>327</v>
      </c>
      <c r="E453" s="16">
        <v>9499.4101148835834</v>
      </c>
      <c r="F453" s="16">
        <v>9854.7685931259111</v>
      </c>
      <c r="G453" s="16">
        <v>13753.197500000004</v>
      </c>
      <c r="H453" s="16">
        <v>14535.94200333064</v>
      </c>
      <c r="I453" s="16">
        <v>17702.865000000005</v>
      </c>
      <c r="J453" s="16">
        <v>24925.344846272608</v>
      </c>
      <c r="K453" s="16">
        <v>29875.52405239383</v>
      </c>
      <c r="L453" s="16">
        <v>30302.965481913932</v>
      </c>
      <c r="M453" s="16">
        <v>28454.248883238048</v>
      </c>
      <c r="N453" s="16">
        <v>24568.399497249735</v>
      </c>
      <c r="O453" s="16">
        <v>23679.924999999985</v>
      </c>
    </row>
    <row r="454" spans="1:15" hidden="1">
      <c r="A454" s="15" t="str">
        <f>INDEX('R1. Scenario specifications'!$C$11:$C$49,MATCH($B454,'R1. Scenario specifications'!$A$11:$A$49,0))</f>
        <v>Current 1.75DS, 2020 start, 'Expect the Unexpected' but with most conservative biomass CCS / NET technology cost assumptions</v>
      </c>
      <c r="B454" s="15" t="s">
        <v>61</v>
      </c>
      <c r="C454" s="15" t="s">
        <v>96</v>
      </c>
      <c r="D454" s="15" t="s">
        <v>328</v>
      </c>
      <c r="E454" s="16">
        <v>2399.8978710981601</v>
      </c>
      <c r="F454" s="16">
        <v>2377.1799634659033</v>
      </c>
      <c r="G454" s="16">
        <v>2340.7177816542926</v>
      </c>
      <c r="H454" s="16">
        <v>1523.0510187667549</v>
      </c>
      <c r="I454" s="16">
        <v>734.1545938257558</v>
      </c>
      <c r="J454" s="16">
        <v>0</v>
      </c>
      <c r="K454" s="16">
        <v>0</v>
      </c>
      <c r="L454" s="16">
        <v>0</v>
      </c>
      <c r="M454" s="16">
        <v>0</v>
      </c>
      <c r="N454" s="16">
        <v>0</v>
      </c>
      <c r="O454" s="16">
        <v>0</v>
      </c>
    </row>
    <row r="455" spans="1:15" hidden="1">
      <c r="A455" s="15" t="str">
        <f>INDEX('R1. Scenario specifications'!$C$11:$C$49,MATCH($B455,'R1. Scenario specifications'!$A$11:$A$49,0))</f>
        <v>Current 1.75DS, 2020 start, 'Expect the Unexpected' but with most conservative biomass CCS / NET technology cost assumptions</v>
      </c>
      <c r="B455" s="15" t="s">
        <v>61</v>
      </c>
      <c r="C455" s="15" t="s">
        <v>97</v>
      </c>
      <c r="D455" s="15" t="s">
        <v>329</v>
      </c>
      <c r="E455" s="16">
        <v>67.937052631788802</v>
      </c>
      <c r="F455" s="16">
        <v>458.66984800047192</v>
      </c>
      <c r="G455" s="16">
        <v>693.78720690324985</v>
      </c>
      <c r="H455" s="16">
        <v>802.90324609384925</v>
      </c>
      <c r="I455" s="16">
        <v>802.36282603486472</v>
      </c>
      <c r="J455" s="16">
        <v>846.86018396478551</v>
      </c>
      <c r="K455" s="16">
        <v>846.83558588478775</v>
      </c>
      <c r="L455" s="16">
        <v>846.81098780478737</v>
      </c>
      <c r="M455" s="16">
        <v>846.78638972478689</v>
      </c>
      <c r="N455" s="16">
        <v>846.76179164478731</v>
      </c>
      <c r="O455" s="16">
        <v>846.48864086408048</v>
      </c>
    </row>
    <row r="456" spans="1:15" hidden="1">
      <c r="A456" s="15" t="str">
        <f>INDEX('R1. Scenario specifications'!$C$11:$C$49,MATCH($B456,'R1. Scenario specifications'!$A$11:$A$49,0))</f>
        <v>Current 1.75DS, 2020 start, 'Expect the Unexpected' but with most conservative biomass CCS / NET technology cost assumptions</v>
      </c>
      <c r="B456" s="15" t="s">
        <v>61</v>
      </c>
      <c r="C456" s="15" t="s">
        <v>98</v>
      </c>
      <c r="D456" s="15" t="s">
        <v>329</v>
      </c>
      <c r="E456" s="16">
        <v>0.68787021919935687</v>
      </c>
      <c r="F456" s="16">
        <v>0.6257617671977489</v>
      </c>
      <c r="G456" s="16">
        <v>0.52638824399517514</v>
      </c>
      <c r="H456" s="16">
        <v>0.35092549599678308</v>
      </c>
      <c r="I456" s="16">
        <v>0.17546274799839173</v>
      </c>
      <c r="J456" s="16">
        <v>0</v>
      </c>
      <c r="K456" s="16">
        <v>0</v>
      </c>
      <c r="L456" s="16">
        <v>0</v>
      </c>
      <c r="M456" s="16">
        <v>0</v>
      </c>
      <c r="N456" s="16">
        <v>0</v>
      </c>
      <c r="O456" s="16">
        <v>0</v>
      </c>
    </row>
    <row r="457" spans="1:15" hidden="1">
      <c r="A457" s="15" t="str">
        <f>INDEX('R1. Scenario specifications'!$C$11:$C$49,MATCH($B457,'R1. Scenario specifications'!$A$11:$A$49,0))</f>
        <v>Current 1.75DS, 2020 start, 'Expect the Unexpected' but with most conservative biomass CCS / NET technology cost assumptions</v>
      </c>
      <c r="B457" s="15" t="s">
        <v>61</v>
      </c>
      <c r="C457" s="15" t="s">
        <v>103</v>
      </c>
      <c r="D457" s="15" t="s">
        <v>328</v>
      </c>
      <c r="E457" s="16">
        <v>1.963099940637433</v>
      </c>
      <c r="F457" s="16">
        <v>1.7858497922310177</v>
      </c>
      <c r="G457" s="16">
        <v>1.5022495547807515</v>
      </c>
      <c r="H457" s="16">
        <v>1.0014997031871682</v>
      </c>
      <c r="I457" s="16">
        <v>0.50074985159358421</v>
      </c>
      <c r="J457" s="16">
        <v>0</v>
      </c>
      <c r="K457" s="16">
        <v>0</v>
      </c>
      <c r="L457" s="16">
        <v>0</v>
      </c>
      <c r="M457" s="16">
        <v>0</v>
      </c>
      <c r="N457" s="16">
        <v>0</v>
      </c>
      <c r="O457" s="16">
        <v>0</v>
      </c>
    </row>
    <row r="458" spans="1:15" hidden="1">
      <c r="A458" s="15" t="str">
        <f>INDEX('R1. Scenario specifications'!$C$11:$C$49,MATCH($B458,'R1. Scenario specifications'!$A$11:$A$49,0))</f>
        <v>Current 1.75DS, 2020 start, 'Expect the Unexpected' but with most conservative biomass CCS / NET technology cost assumptions</v>
      </c>
      <c r="B458" s="15" t="s">
        <v>61</v>
      </c>
      <c r="C458" s="15" t="s">
        <v>99</v>
      </c>
      <c r="D458" s="15" t="s">
        <v>330</v>
      </c>
      <c r="E458" s="16">
        <v>1519.4654125857255</v>
      </c>
      <c r="F458" s="16">
        <v>1704.941889708542</v>
      </c>
      <c r="G458" s="16">
        <v>2685.612804370011</v>
      </c>
      <c r="H458" s="16">
        <v>10449.362546139833</v>
      </c>
      <c r="I458" s="16">
        <v>22311.240579936519</v>
      </c>
      <c r="J458" s="16">
        <v>31400.769141514131</v>
      </c>
      <c r="K458" s="16">
        <v>43037.441292935524</v>
      </c>
      <c r="L458" s="16">
        <v>52032.822240131194</v>
      </c>
      <c r="M458" s="16">
        <v>59446.273683123705</v>
      </c>
      <c r="N458" s="16">
        <v>69563.346281553662</v>
      </c>
      <c r="O458" s="16">
        <v>81936.083500553577</v>
      </c>
    </row>
    <row r="459" spans="1:15" hidden="1">
      <c r="A459" s="15" t="str">
        <f>INDEX('R1. Scenario specifications'!$C$11:$C$49,MATCH($B459,'R1. Scenario specifications'!$A$11:$A$49,0))</f>
        <v>Current 1.75DS, 2030 start, 'Expect the Unexpected' but with most conservative biomass CCS / NET technology cost assumptions</v>
      </c>
      <c r="B459" s="15" t="s">
        <v>62</v>
      </c>
      <c r="C459" s="15" t="s">
        <v>90</v>
      </c>
      <c r="D459" s="15" t="s">
        <v>323</v>
      </c>
      <c r="E459" s="16">
        <v>225.44707509197985</v>
      </c>
      <c r="F459" s="16">
        <v>393.38401152679171</v>
      </c>
      <c r="G459" s="16">
        <v>2791.4850951746112</v>
      </c>
      <c r="H459" s="16">
        <v>12402.100891401458</v>
      </c>
      <c r="I459" s="16">
        <v>20339.690591140548</v>
      </c>
      <c r="J459" s="16">
        <v>14060.304414516324</v>
      </c>
      <c r="K459" s="16">
        <v>786.58898024270025</v>
      </c>
      <c r="L459" s="16">
        <v>8289.4016010582654</v>
      </c>
      <c r="M459" s="16">
        <v>11851.379856638318</v>
      </c>
      <c r="N459" s="16">
        <v>15689.375381155951</v>
      </c>
      <c r="O459" s="16">
        <v>16640.885775524141</v>
      </c>
    </row>
    <row r="460" spans="1:15" hidden="1">
      <c r="A460" s="15" t="str">
        <f>INDEX('R1. Scenario specifications'!$C$11:$C$49,MATCH($B460,'R1. Scenario specifications'!$A$11:$A$49,0))</f>
        <v>Current 1.75DS, 2030 start, 'Expect the Unexpected' but with most conservative biomass CCS / NET technology cost assumptions</v>
      </c>
      <c r="B460" s="15" t="s">
        <v>62</v>
      </c>
      <c r="C460" s="15" t="s">
        <v>100</v>
      </c>
      <c r="D460" s="15" t="s">
        <v>323</v>
      </c>
      <c r="E460" s="16">
        <v>0</v>
      </c>
      <c r="F460" s="16">
        <v>0</v>
      </c>
      <c r="G460" s="16">
        <v>12.64245083884847</v>
      </c>
      <c r="H460" s="16">
        <v>43.358115047299293</v>
      </c>
      <c r="I460" s="16">
        <v>516.87170034058977</v>
      </c>
      <c r="J460" s="16">
        <v>8965.0893677835993</v>
      </c>
      <c r="K460" s="16">
        <v>54330.326473562222</v>
      </c>
      <c r="L460" s="16">
        <v>17419.864484607642</v>
      </c>
      <c r="M460" s="16">
        <v>13001.124204671556</v>
      </c>
      <c r="N460" s="16">
        <v>9005.4316354311304</v>
      </c>
      <c r="O460" s="16">
        <v>0</v>
      </c>
    </row>
    <row r="461" spans="1:15" hidden="1">
      <c r="A461" s="15" t="str">
        <f>INDEX('R1. Scenario specifications'!$C$11:$C$49,MATCH($B461,'R1. Scenario specifications'!$A$11:$A$49,0))</f>
        <v>Current 1.75DS, 2030 start, 'Expect the Unexpected' but with most conservative biomass CCS / NET technology cost assumptions</v>
      </c>
      <c r="B461" s="15" t="s">
        <v>62</v>
      </c>
      <c r="C461" s="15" t="s">
        <v>91</v>
      </c>
      <c r="D461" s="15" t="s">
        <v>324</v>
      </c>
      <c r="E461" s="16">
        <v>31907.353716502468</v>
      </c>
      <c r="F461" s="16">
        <v>41771.171863991265</v>
      </c>
      <c r="G461" s="16">
        <v>30912.037072879786</v>
      </c>
      <c r="H461" s="16">
        <v>32017.753864272512</v>
      </c>
      <c r="I461" s="16">
        <v>4361.5581021851758</v>
      </c>
      <c r="J461" s="16">
        <v>0</v>
      </c>
      <c r="K461" s="16">
        <v>0</v>
      </c>
      <c r="L461" s="16">
        <v>22998.89380087487</v>
      </c>
      <c r="M461" s="16">
        <v>34309.768619850773</v>
      </c>
      <c r="N461" s="16">
        <v>55404.60184852712</v>
      </c>
      <c r="O461" s="16">
        <v>69419.385730478141</v>
      </c>
    </row>
    <row r="462" spans="1:15" hidden="1">
      <c r="A462" s="15" t="str">
        <f>INDEX('R1. Scenario specifications'!$C$11:$C$49,MATCH($B462,'R1. Scenario specifications'!$A$11:$A$49,0))</f>
        <v>Current 1.75DS, 2030 start, 'Expect the Unexpected' but with most conservative biomass CCS / NET technology cost assumptions</v>
      </c>
      <c r="B462" s="15" t="s">
        <v>62</v>
      </c>
      <c r="C462" s="15" t="s">
        <v>92</v>
      </c>
      <c r="D462" s="15" t="s">
        <v>325</v>
      </c>
      <c r="E462" s="16">
        <v>15356.70983058755</v>
      </c>
      <c r="F462" s="16">
        <v>15742.568461825409</v>
      </c>
      <c r="G462" s="16">
        <v>25084.385544574274</v>
      </c>
      <c r="H462" s="16">
        <v>20967.050611628132</v>
      </c>
      <c r="I462" s="16">
        <v>26352.856830831599</v>
      </c>
      <c r="J462" s="16">
        <v>8603.3006405053911</v>
      </c>
      <c r="K462" s="16">
        <v>1387.5230298512452</v>
      </c>
      <c r="L462" s="16">
        <v>130.898150828327</v>
      </c>
      <c r="M462" s="16">
        <v>0</v>
      </c>
      <c r="N462" s="16">
        <v>198.78331457368299</v>
      </c>
      <c r="O462" s="16">
        <v>1481.9785821816222</v>
      </c>
    </row>
    <row r="463" spans="1:15" hidden="1">
      <c r="A463" s="15" t="str">
        <f>INDEX('R1. Scenario specifications'!$C$11:$C$49,MATCH($B463,'R1. Scenario specifications'!$A$11:$A$49,0))</f>
        <v>Current 1.75DS, 2030 start, 'Expect the Unexpected' but with most conservative biomass CCS / NET technology cost assumptions</v>
      </c>
      <c r="B463" s="15" t="s">
        <v>62</v>
      </c>
      <c r="C463" s="15" t="s">
        <v>101</v>
      </c>
      <c r="D463" s="15" t="s">
        <v>325</v>
      </c>
      <c r="E463" s="16">
        <v>0</v>
      </c>
      <c r="F463" s="16">
        <v>0</v>
      </c>
      <c r="G463" s="16">
        <v>0</v>
      </c>
      <c r="H463" s="16">
        <v>1.600615847705251</v>
      </c>
      <c r="I463" s="16">
        <v>187.4084828548898</v>
      </c>
      <c r="J463" s="16">
        <v>1316.4734965435841</v>
      </c>
      <c r="K463" s="16">
        <v>3058.3209515706753</v>
      </c>
      <c r="L463" s="16">
        <v>0</v>
      </c>
      <c r="M463" s="16">
        <v>0</v>
      </c>
      <c r="N463" s="16">
        <v>0</v>
      </c>
      <c r="O463" s="16">
        <v>0</v>
      </c>
    </row>
    <row r="464" spans="1:15" hidden="1">
      <c r="A464" s="15" t="str">
        <f>INDEX('R1. Scenario specifications'!$C$11:$C$49,MATCH($B464,'R1. Scenario specifications'!$A$11:$A$49,0))</f>
        <v>Current 1.75DS, 2030 start, 'Expect the Unexpected' but with most conservative biomass CCS / NET technology cost assumptions</v>
      </c>
      <c r="B464" s="15" t="s">
        <v>62</v>
      </c>
      <c r="C464" s="15" t="s">
        <v>93</v>
      </c>
      <c r="D464" s="15" t="s">
        <v>328</v>
      </c>
      <c r="E464" s="16">
        <v>202.44802165440652</v>
      </c>
      <c r="F464" s="16">
        <v>194.35225063586262</v>
      </c>
      <c r="G464" s="16">
        <v>2645.5328853181913</v>
      </c>
      <c r="H464" s="16">
        <v>4067.9496677967581</v>
      </c>
      <c r="I464" s="16">
        <v>7804.8826715605146</v>
      </c>
      <c r="J464" s="16">
        <v>21096.464652298888</v>
      </c>
      <c r="K464" s="16">
        <v>23910.216310515578</v>
      </c>
      <c r="L464" s="16">
        <v>23025.819691199325</v>
      </c>
      <c r="M464" s="16">
        <v>21396.981032511067</v>
      </c>
      <c r="N464" s="16">
        <v>9831.4232919930146</v>
      </c>
      <c r="O464" s="16">
        <v>6914.7577649970754</v>
      </c>
    </row>
    <row r="465" spans="1:15" hidden="1">
      <c r="A465" s="15" t="str">
        <f>INDEX('R1. Scenario specifications'!$C$11:$C$49,MATCH($B465,'R1. Scenario specifications'!$A$11:$A$49,0))</f>
        <v>Current 1.75DS, 2030 start, 'Expect the Unexpected' but with most conservative biomass CCS / NET technology cost assumptions</v>
      </c>
      <c r="B465" s="15" t="s">
        <v>62</v>
      </c>
      <c r="C465" s="15" t="s">
        <v>94</v>
      </c>
      <c r="D465" s="15" t="s">
        <v>326</v>
      </c>
      <c r="E465" s="16">
        <v>10255.125599999994</v>
      </c>
      <c r="F465" s="16">
        <v>10321.403904396513</v>
      </c>
      <c r="G465" s="16">
        <v>15046.128506439683</v>
      </c>
      <c r="H465" s="16">
        <v>18058.412055558576</v>
      </c>
      <c r="I465" s="16">
        <v>22741.128697858421</v>
      </c>
      <c r="J465" s="16">
        <v>30979.825032156667</v>
      </c>
      <c r="K465" s="16">
        <v>35301.231623781183</v>
      </c>
      <c r="L465" s="16">
        <v>35019.172985862751</v>
      </c>
      <c r="M465" s="16">
        <v>34617.65528417872</v>
      </c>
      <c r="N465" s="16">
        <v>34215.12324462978</v>
      </c>
      <c r="O465" s="16">
        <v>33752.087616687859</v>
      </c>
    </row>
    <row r="466" spans="1:15" hidden="1">
      <c r="A466" s="15" t="str">
        <f>INDEX('R1. Scenario specifications'!$C$11:$C$49,MATCH($B466,'R1. Scenario specifications'!$A$11:$A$49,0))</f>
        <v>Current 1.75DS, 2030 start, 'Expect the Unexpected' but with most conservative biomass CCS / NET technology cost assumptions</v>
      </c>
      <c r="B466" s="15" t="s">
        <v>62</v>
      </c>
      <c r="C466" s="15" t="s">
        <v>95</v>
      </c>
      <c r="D466" s="15" t="s">
        <v>327</v>
      </c>
      <c r="E466" s="16">
        <v>9499.4101148835834</v>
      </c>
      <c r="F466" s="16">
        <v>9854.7685931259111</v>
      </c>
      <c r="G466" s="16">
        <v>13753.197500000004</v>
      </c>
      <c r="H466" s="16">
        <v>14535.942003330641</v>
      </c>
      <c r="I466" s="16">
        <v>17596.615000000005</v>
      </c>
      <c r="J466" s="16">
        <v>25101.697470529871</v>
      </c>
      <c r="K466" s="16">
        <v>29433.661076774719</v>
      </c>
      <c r="L466" s="16">
        <v>29403.380732261943</v>
      </c>
      <c r="M466" s="16">
        <v>28012.385907618944</v>
      </c>
      <c r="N466" s="16">
        <v>24126.536521630602</v>
      </c>
      <c r="O466" s="16">
        <v>23679.924999999996</v>
      </c>
    </row>
    <row r="467" spans="1:15" hidden="1">
      <c r="A467" s="15" t="str">
        <f>INDEX('R1. Scenario specifications'!$C$11:$C$49,MATCH($B467,'R1. Scenario specifications'!$A$11:$A$49,0))</f>
        <v>Current 1.75DS, 2030 start, 'Expect the Unexpected' but with most conservative biomass CCS / NET technology cost assumptions</v>
      </c>
      <c r="B467" s="15" t="s">
        <v>62</v>
      </c>
      <c r="C467" s="15" t="s">
        <v>96</v>
      </c>
      <c r="D467" s="15" t="s">
        <v>328</v>
      </c>
      <c r="E467" s="16">
        <v>2399.8978710981601</v>
      </c>
      <c r="F467" s="16">
        <v>2377.1799634659033</v>
      </c>
      <c r="G467" s="16">
        <v>2340.7177816542926</v>
      </c>
      <c r="H467" s="16">
        <v>1536.9371168091875</v>
      </c>
      <c r="I467" s="16">
        <v>734.15459382575602</v>
      </c>
      <c r="J467" s="16">
        <v>0</v>
      </c>
      <c r="K467" s="16">
        <v>0</v>
      </c>
      <c r="L467" s="16">
        <v>0</v>
      </c>
      <c r="M467" s="16">
        <v>0</v>
      </c>
      <c r="N467" s="16">
        <v>0</v>
      </c>
      <c r="O467" s="16">
        <v>0</v>
      </c>
    </row>
    <row r="468" spans="1:15" hidden="1">
      <c r="A468" s="15" t="str">
        <f>INDEX('R1. Scenario specifications'!$C$11:$C$49,MATCH($B468,'R1. Scenario specifications'!$A$11:$A$49,0))</f>
        <v>Current 1.75DS, 2030 start, 'Expect the Unexpected' but with most conservative biomass CCS / NET technology cost assumptions</v>
      </c>
      <c r="B468" s="15" t="s">
        <v>62</v>
      </c>
      <c r="C468" s="15" t="s">
        <v>97</v>
      </c>
      <c r="D468" s="15" t="s">
        <v>329</v>
      </c>
      <c r="E468" s="16">
        <v>67.937052631788802</v>
      </c>
      <c r="F468" s="16">
        <v>458.66984800047192</v>
      </c>
      <c r="G468" s="16">
        <v>693.78720690324985</v>
      </c>
      <c r="H468" s="16">
        <v>802.9032460938497</v>
      </c>
      <c r="I468" s="16">
        <v>2260.8680299622802</v>
      </c>
      <c r="J468" s="16">
        <v>10489.964352491161</v>
      </c>
      <c r="K468" s="16">
        <v>17418.183298959393</v>
      </c>
      <c r="L468" s="16">
        <v>17418.158700879401</v>
      </c>
      <c r="M468" s="16">
        <v>17418.134102799388</v>
      </c>
      <c r="N468" s="16">
        <v>17418.109504719399</v>
      </c>
      <c r="O468" s="16">
        <v>17417.848996421435</v>
      </c>
    </row>
    <row r="469" spans="1:15" hidden="1">
      <c r="A469" s="15" t="str">
        <f>INDEX('R1. Scenario specifications'!$C$11:$C$49,MATCH($B469,'R1. Scenario specifications'!$A$11:$A$49,0))</f>
        <v>Current 1.75DS, 2030 start, 'Expect the Unexpected' but with most conservative biomass CCS / NET technology cost assumptions</v>
      </c>
      <c r="B469" s="15" t="s">
        <v>62</v>
      </c>
      <c r="C469" s="15" t="s">
        <v>98</v>
      </c>
      <c r="D469" s="15" t="s">
        <v>329</v>
      </c>
      <c r="E469" s="16">
        <v>0.68787021919935687</v>
      </c>
      <c r="F469" s="16">
        <v>0.6257617671977489</v>
      </c>
      <c r="G469" s="16">
        <v>0.52638824399517514</v>
      </c>
      <c r="H469" s="16">
        <v>0.35092549599678308</v>
      </c>
      <c r="I469" s="16">
        <v>0.17546274799839201</v>
      </c>
      <c r="J469" s="16">
        <v>0</v>
      </c>
      <c r="K469" s="16">
        <v>0</v>
      </c>
      <c r="L469" s="16">
        <v>0</v>
      </c>
      <c r="M469" s="16">
        <v>0</v>
      </c>
      <c r="N469" s="16">
        <v>0</v>
      </c>
      <c r="O469" s="16">
        <v>0</v>
      </c>
    </row>
    <row r="470" spans="1:15" hidden="1">
      <c r="A470" s="15" t="str">
        <f>INDEX('R1. Scenario specifications'!$C$11:$C$49,MATCH($B470,'R1. Scenario specifications'!$A$11:$A$49,0))</f>
        <v>Current 1.75DS, 2030 start, 'Expect the Unexpected' but with most conservative biomass CCS / NET technology cost assumptions</v>
      </c>
      <c r="B470" s="15" t="s">
        <v>62</v>
      </c>
      <c r="C470" s="15" t="s">
        <v>103</v>
      </c>
      <c r="D470" s="15" t="s">
        <v>328</v>
      </c>
      <c r="E470" s="16">
        <v>1.963099940637433</v>
      </c>
      <c r="F470" s="16">
        <v>1.7858497922310177</v>
      </c>
      <c r="G470" s="16">
        <v>1.5022495547807515</v>
      </c>
      <c r="H470" s="16">
        <v>1.0014997031871673</v>
      </c>
      <c r="I470" s="16">
        <v>0.50074985159358409</v>
      </c>
      <c r="J470" s="16">
        <v>0</v>
      </c>
      <c r="K470" s="16">
        <v>0</v>
      </c>
      <c r="L470" s="16">
        <v>0</v>
      </c>
      <c r="M470" s="16">
        <v>0</v>
      </c>
      <c r="N470" s="16">
        <v>0</v>
      </c>
      <c r="O470" s="16">
        <v>0</v>
      </c>
    </row>
    <row r="471" spans="1:15" hidden="1">
      <c r="A471" s="15" t="str">
        <f>INDEX('R1. Scenario specifications'!$C$11:$C$49,MATCH($B471,'R1. Scenario specifications'!$A$11:$A$49,0))</f>
        <v>Current 1.75DS, 2030 start, 'Expect the Unexpected' but with most conservative biomass CCS / NET technology cost assumptions</v>
      </c>
      <c r="B471" s="15" t="s">
        <v>62</v>
      </c>
      <c r="C471" s="15" t="s">
        <v>99</v>
      </c>
      <c r="D471" s="15" t="s">
        <v>330</v>
      </c>
      <c r="E471" s="16">
        <v>1519.4654125857255</v>
      </c>
      <c r="F471" s="16">
        <v>1704.941889708542</v>
      </c>
      <c r="G471" s="16">
        <v>2685.612804370011</v>
      </c>
      <c r="H471" s="16">
        <v>4391.5029871186434</v>
      </c>
      <c r="I471" s="16">
        <v>18066.386082537731</v>
      </c>
      <c r="J471" s="16">
        <v>27142.616671216099</v>
      </c>
      <c r="K471" s="16">
        <v>47248.15881379295</v>
      </c>
      <c r="L471" s="16">
        <v>52707.406241767429</v>
      </c>
      <c r="M471" s="16">
        <v>57357.769568146039</v>
      </c>
      <c r="N471" s="16">
        <v>65913.902761675388</v>
      </c>
      <c r="O471" s="16">
        <v>79866.865317579242</v>
      </c>
    </row>
    <row r="472" spans="1:15" hidden="1">
      <c r="A472" s="15" t="str">
        <f>INDEX('R1. Scenario specifications'!$C$11:$C$49,MATCH($B472,'R1. Scenario specifications'!$A$11:$A$49,0))</f>
        <v>Current 2DS, 2030 start, 'Expect the Unexpected' but with cheap renewables</v>
      </c>
      <c r="B472" s="15" t="s">
        <v>63</v>
      </c>
      <c r="C472" s="15" t="s">
        <v>90</v>
      </c>
      <c r="D472" s="15" t="s">
        <v>323</v>
      </c>
      <c r="E472" s="16">
        <v>225.44707509197985</v>
      </c>
      <c r="F472" s="16">
        <v>393.38401152679171</v>
      </c>
      <c r="G472" s="16">
        <v>2791.4850951746112</v>
      </c>
      <c r="H472" s="16">
        <v>12402.100891401458</v>
      </c>
      <c r="I472" s="16">
        <v>20831.523317156883</v>
      </c>
      <c r="J472" s="16">
        <v>22815.947948540426</v>
      </c>
      <c r="K472" s="16">
        <v>18911.251165708134</v>
      </c>
      <c r="L472" s="16">
        <v>13565.769696423364</v>
      </c>
      <c r="M472" s="16">
        <v>13195.040888382418</v>
      </c>
      <c r="N472" s="16">
        <v>12274.815517730454</v>
      </c>
      <c r="O472" s="16">
        <v>13188.583486213683</v>
      </c>
    </row>
    <row r="473" spans="1:15" hidden="1">
      <c r="A473" s="15" t="str">
        <f>INDEX('R1. Scenario specifications'!$C$11:$C$49,MATCH($B473,'R1. Scenario specifications'!$A$11:$A$49,0))</f>
        <v>Current 2DS, 2030 start, 'Expect the Unexpected' but with cheap renewables</v>
      </c>
      <c r="B473" s="15" t="s">
        <v>63</v>
      </c>
      <c r="C473" s="15" t="s">
        <v>100</v>
      </c>
      <c r="D473" s="15" t="s">
        <v>323</v>
      </c>
      <c r="E473" s="16">
        <v>0</v>
      </c>
      <c r="F473" s="16">
        <v>0</v>
      </c>
      <c r="G473" s="16">
        <v>12.64245083884847</v>
      </c>
      <c r="H473" s="16">
        <v>43.358115047299293</v>
      </c>
      <c r="I473" s="16">
        <v>454.2726716102506</v>
      </c>
      <c r="J473" s="16">
        <v>3180.1288887019618</v>
      </c>
      <c r="K473" s="16">
        <v>10017.489890370958</v>
      </c>
      <c r="L473" s="16">
        <v>5127.9290033756915</v>
      </c>
      <c r="M473" s="16">
        <v>4938.2294631507757</v>
      </c>
      <c r="N473" s="16">
        <v>3178.743075429722</v>
      </c>
      <c r="O473" s="16">
        <v>0</v>
      </c>
    </row>
    <row r="474" spans="1:15" hidden="1">
      <c r="A474" s="15" t="str">
        <f>INDEX('R1. Scenario specifications'!$C$11:$C$49,MATCH($B474,'R1. Scenario specifications'!$A$11:$A$49,0))</f>
        <v>Current 2DS, 2030 start, 'Expect the Unexpected' but with cheap renewables</v>
      </c>
      <c r="B474" s="15" t="s">
        <v>63</v>
      </c>
      <c r="C474" s="15" t="s">
        <v>91</v>
      </c>
      <c r="D474" s="15" t="s">
        <v>324</v>
      </c>
      <c r="E474" s="16">
        <v>31907.353716502468</v>
      </c>
      <c r="F474" s="16">
        <v>41771.171863991265</v>
      </c>
      <c r="G474" s="16">
        <v>30912.037072879786</v>
      </c>
      <c r="H474" s="16">
        <v>32017.753864272512</v>
      </c>
      <c r="I474" s="16">
        <v>10626.525690919894</v>
      </c>
      <c r="J474" s="16">
        <v>971.26963467123096</v>
      </c>
      <c r="K474" s="16">
        <v>0</v>
      </c>
      <c r="L474" s="16">
        <v>24174.606423068195</v>
      </c>
      <c r="M474" s="16">
        <v>30502.827841014056</v>
      </c>
      <c r="N474" s="16">
        <v>41799.782915528318</v>
      </c>
      <c r="O474" s="16">
        <v>52887.529506074381</v>
      </c>
    </row>
    <row r="475" spans="1:15" hidden="1">
      <c r="A475" s="15" t="str">
        <f>INDEX('R1. Scenario specifications'!$C$11:$C$49,MATCH($B475,'R1. Scenario specifications'!$A$11:$A$49,0))</f>
        <v>Current 2DS, 2030 start, 'Expect the Unexpected' but with cheap renewables</v>
      </c>
      <c r="B475" s="15" t="s">
        <v>63</v>
      </c>
      <c r="C475" s="15" t="s">
        <v>92</v>
      </c>
      <c r="D475" s="15" t="s">
        <v>325</v>
      </c>
      <c r="E475" s="16">
        <v>15356.70983058755</v>
      </c>
      <c r="F475" s="16">
        <v>15742.568461825409</v>
      </c>
      <c r="G475" s="16">
        <v>25084.385544574274</v>
      </c>
      <c r="H475" s="16">
        <v>20967.050611628132</v>
      </c>
      <c r="I475" s="16">
        <v>24738.757689854938</v>
      </c>
      <c r="J475" s="16">
        <v>19369.61431915747</v>
      </c>
      <c r="K475" s="16">
        <v>8214.0416646810809</v>
      </c>
      <c r="L475" s="16">
        <v>3837.7830148214975</v>
      </c>
      <c r="M475" s="16">
        <v>1781.7934148385243</v>
      </c>
      <c r="N475" s="16">
        <v>2104.6592769961308</v>
      </c>
      <c r="O475" s="16">
        <v>2389.0366888993722</v>
      </c>
    </row>
    <row r="476" spans="1:15" hidden="1">
      <c r="A476" s="15" t="str">
        <f>INDEX('R1. Scenario specifications'!$C$11:$C$49,MATCH($B476,'R1. Scenario specifications'!$A$11:$A$49,0))</f>
        <v>Current 2DS, 2030 start, 'Expect the Unexpected' but with cheap renewables</v>
      </c>
      <c r="B476" s="15" t="s">
        <v>63</v>
      </c>
      <c r="C476" s="15" t="s">
        <v>101</v>
      </c>
      <c r="D476" s="15" t="s">
        <v>325</v>
      </c>
      <c r="E476" s="16">
        <v>0</v>
      </c>
      <c r="F476" s="16">
        <v>0</v>
      </c>
      <c r="G476" s="16">
        <v>0</v>
      </c>
      <c r="H476" s="16">
        <v>1.600615847705251</v>
      </c>
      <c r="I476" s="16">
        <v>0</v>
      </c>
      <c r="J476" s="16">
        <v>617.87119126939797</v>
      </c>
      <c r="K476" s="16">
        <v>1192.4902829627881</v>
      </c>
      <c r="L476" s="16">
        <v>4.0224770662995697</v>
      </c>
      <c r="M476" s="16">
        <v>0</v>
      </c>
      <c r="N476" s="16">
        <v>0</v>
      </c>
      <c r="O476" s="16">
        <v>0</v>
      </c>
    </row>
    <row r="477" spans="1:15" hidden="1">
      <c r="A477" s="15" t="str">
        <f>INDEX('R1. Scenario specifications'!$C$11:$C$49,MATCH($B477,'R1. Scenario specifications'!$A$11:$A$49,0))</f>
        <v>Current 2DS, 2030 start, 'Expect the Unexpected' but with cheap renewables</v>
      </c>
      <c r="B477" s="15" t="s">
        <v>63</v>
      </c>
      <c r="C477" s="15" t="s">
        <v>93</v>
      </c>
      <c r="D477" s="15" t="s">
        <v>328</v>
      </c>
      <c r="E477" s="16">
        <v>202.44802165440652</v>
      </c>
      <c r="F477" s="16">
        <v>194.35225063586262</v>
      </c>
      <c r="G477" s="16">
        <v>2645.5328853181913</v>
      </c>
      <c r="H477" s="16">
        <v>4067.9496677967581</v>
      </c>
      <c r="I477" s="16">
        <v>5619.1871320016862</v>
      </c>
      <c r="J477" s="16">
        <v>7963.3491500917671</v>
      </c>
      <c r="K477" s="16">
        <v>12024.084361779353</v>
      </c>
      <c r="L477" s="16">
        <v>11948.796477116144</v>
      </c>
      <c r="M477" s="16">
        <v>11989.963418551353</v>
      </c>
      <c r="N477" s="16">
        <v>10757.631939147184</v>
      </c>
      <c r="O477" s="16">
        <v>6758.710282670263</v>
      </c>
    </row>
    <row r="478" spans="1:15" hidden="1">
      <c r="A478" s="15" t="str">
        <f>INDEX('R1. Scenario specifications'!$C$11:$C$49,MATCH($B478,'R1. Scenario specifications'!$A$11:$A$49,0))</f>
        <v>Current 2DS, 2030 start, 'Expect the Unexpected' but with cheap renewables</v>
      </c>
      <c r="B478" s="15" t="s">
        <v>63</v>
      </c>
      <c r="C478" s="15" t="s">
        <v>94</v>
      </c>
      <c r="D478" s="15" t="s">
        <v>326</v>
      </c>
      <c r="E478" s="16">
        <v>10255.125599999994</v>
      </c>
      <c r="F478" s="16">
        <v>10321.403904396513</v>
      </c>
      <c r="G478" s="16">
        <v>15046.128506439683</v>
      </c>
      <c r="H478" s="16">
        <v>18058.412055558576</v>
      </c>
      <c r="I478" s="16">
        <v>22686.246180214806</v>
      </c>
      <c r="J478" s="16">
        <v>27167.547089186315</v>
      </c>
      <c r="K478" s="16">
        <v>28264.323067103312</v>
      </c>
      <c r="L478" s="16">
        <v>28144.876484422417</v>
      </c>
      <c r="M478" s="16">
        <v>27976.253639606468</v>
      </c>
      <c r="N478" s="16">
        <v>27708.75371347876</v>
      </c>
      <c r="O478" s="16">
        <v>27327.320213718423</v>
      </c>
    </row>
    <row r="479" spans="1:15" hidden="1">
      <c r="A479" s="15" t="str">
        <f>INDEX('R1. Scenario specifications'!$C$11:$C$49,MATCH($B479,'R1. Scenario specifications'!$A$11:$A$49,0))</f>
        <v>Current 2DS, 2030 start, 'Expect the Unexpected' but with cheap renewables</v>
      </c>
      <c r="B479" s="15" t="s">
        <v>63</v>
      </c>
      <c r="C479" s="15" t="s">
        <v>95</v>
      </c>
      <c r="D479" s="15" t="s">
        <v>327</v>
      </c>
      <c r="E479" s="16">
        <v>9499.4101148835834</v>
      </c>
      <c r="F479" s="16">
        <v>9854.7685931259111</v>
      </c>
      <c r="G479" s="16">
        <v>13753.197500000004</v>
      </c>
      <c r="H479" s="16">
        <v>14535.942003330641</v>
      </c>
      <c r="I479" s="16">
        <v>17596.615000000005</v>
      </c>
      <c r="J479" s="16">
        <v>24925.344846272608</v>
      </c>
      <c r="K479" s="16">
        <v>30091.13251109008</v>
      </c>
      <c r="L479" s="16">
        <v>30524.193498819091</v>
      </c>
      <c r="M479" s="16">
        <v>28498.263785187577</v>
      </c>
      <c r="N479" s="16">
        <v>24562.779939040833</v>
      </c>
      <c r="O479" s="16">
        <v>23679.924999999985</v>
      </c>
    </row>
    <row r="480" spans="1:15" hidden="1">
      <c r="A480" s="15" t="str">
        <f>INDEX('R1. Scenario specifications'!$C$11:$C$49,MATCH($B480,'R1. Scenario specifications'!$A$11:$A$49,0))</f>
        <v>Current 2DS, 2030 start, 'Expect the Unexpected' but with cheap renewables</v>
      </c>
      <c r="B480" s="15" t="s">
        <v>63</v>
      </c>
      <c r="C480" s="15" t="s">
        <v>96</v>
      </c>
      <c r="D480" s="15" t="s">
        <v>328</v>
      </c>
      <c r="E480" s="16">
        <v>2399.8978710981601</v>
      </c>
      <c r="F480" s="16">
        <v>2377.1799634659033</v>
      </c>
      <c r="G480" s="16">
        <v>2340.7177816542926</v>
      </c>
      <c r="H480" s="16">
        <v>1536.9371168091875</v>
      </c>
      <c r="I480" s="16">
        <v>753.26652184975603</v>
      </c>
      <c r="J480" s="16">
        <v>0</v>
      </c>
      <c r="K480" s="16">
        <v>0</v>
      </c>
      <c r="L480" s="16">
        <v>0</v>
      </c>
      <c r="M480" s="16">
        <v>0</v>
      </c>
      <c r="N480" s="16">
        <v>0</v>
      </c>
      <c r="O480" s="16">
        <v>0</v>
      </c>
    </row>
    <row r="481" spans="1:15" hidden="1">
      <c r="A481" s="15" t="str">
        <f>INDEX('R1. Scenario specifications'!$C$11:$C$49,MATCH($B481,'R1. Scenario specifications'!$A$11:$A$49,0))</f>
        <v>Current 2DS, 2030 start, 'Expect the Unexpected' but with cheap renewables</v>
      </c>
      <c r="B481" s="15" t="s">
        <v>63</v>
      </c>
      <c r="C481" s="15" t="s">
        <v>97</v>
      </c>
      <c r="D481" s="15" t="s">
        <v>329</v>
      </c>
      <c r="E481" s="16">
        <v>67.937052631788802</v>
      </c>
      <c r="F481" s="16">
        <v>458.66984800047192</v>
      </c>
      <c r="G481" s="16">
        <v>693.78720690324985</v>
      </c>
      <c r="H481" s="16">
        <v>802.9032460938497</v>
      </c>
      <c r="I481" s="16">
        <v>3853.9917818111167</v>
      </c>
      <c r="J481" s="16">
        <v>14081.749837294297</v>
      </c>
      <c r="K481" s="16">
        <v>25869.66759339294</v>
      </c>
      <c r="L481" s="16">
        <v>28625.947636078476</v>
      </c>
      <c r="M481" s="16">
        <v>30730.379441883135</v>
      </c>
      <c r="N481" s="16">
        <v>31596.670235629885</v>
      </c>
      <c r="O481" s="16">
        <v>31695.972691671835</v>
      </c>
    </row>
    <row r="482" spans="1:15" hidden="1">
      <c r="A482" s="15" t="str">
        <f>INDEX('R1. Scenario specifications'!$C$11:$C$49,MATCH($B482,'R1. Scenario specifications'!$A$11:$A$49,0))</f>
        <v>Current 2DS, 2030 start, 'Expect the Unexpected' but with cheap renewables</v>
      </c>
      <c r="B482" s="15" t="s">
        <v>63</v>
      </c>
      <c r="C482" s="15" t="s">
        <v>98</v>
      </c>
      <c r="D482" s="15" t="s">
        <v>329</v>
      </c>
      <c r="E482" s="16">
        <v>0.68787021919935687</v>
      </c>
      <c r="F482" s="16">
        <v>0.6257617671977489</v>
      </c>
      <c r="G482" s="16">
        <v>0.52638824399517514</v>
      </c>
      <c r="H482" s="16">
        <v>0.35092549599678308</v>
      </c>
      <c r="I482" s="16">
        <v>0.17546274799839201</v>
      </c>
      <c r="J482" s="16">
        <v>0</v>
      </c>
      <c r="K482" s="16">
        <v>0</v>
      </c>
      <c r="L482" s="16">
        <v>0</v>
      </c>
      <c r="M482" s="16">
        <v>0</v>
      </c>
      <c r="N482" s="16">
        <v>0</v>
      </c>
      <c r="O482" s="16">
        <v>0</v>
      </c>
    </row>
    <row r="483" spans="1:15" hidden="1">
      <c r="A483" s="15" t="str">
        <f>INDEX('R1. Scenario specifications'!$C$11:$C$49,MATCH($B483,'R1. Scenario specifications'!$A$11:$A$49,0))</f>
        <v>Current 2DS, 2030 start, 'Expect the Unexpected' but with cheap renewables</v>
      </c>
      <c r="B483" s="15" t="s">
        <v>63</v>
      </c>
      <c r="C483" s="15" t="s">
        <v>103</v>
      </c>
      <c r="D483" s="15" t="s">
        <v>328</v>
      </c>
      <c r="E483" s="16">
        <v>1.963099940637433</v>
      </c>
      <c r="F483" s="16">
        <v>1.7858497922310177</v>
      </c>
      <c r="G483" s="16">
        <v>1.5022495547807515</v>
      </c>
      <c r="H483" s="16">
        <v>1.0014997031871673</v>
      </c>
      <c r="I483" s="16">
        <v>0.50074985159358409</v>
      </c>
      <c r="J483" s="16">
        <v>0</v>
      </c>
      <c r="K483" s="16">
        <v>0</v>
      </c>
      <c r="L483" s="16">
        <v>0</v>
      </c>
      <c r="M483" s="16">
        <v>0</v>
      </c>
      <c r="N483" s="16">
        <v>0</v>
      </c>
      <c r="O483" s="16">
        <v>0</v>
      </c>
    </row>
    <row r="484" spans="1:15" hidden="1">
      <c r="A484" s="15" t="str">
        <f>INDEX('R1. Scenario specifications'!$C$11:$C$49,MATCH($B484,'R1. Scenario specifications'!$A$11:$A$49,0))</f>
        <v>Current 2DS, 2030 start, 'Expect the Unexpected' but with cheap renewables</v>
      </c>
      <c r="B484" s="15" t="s">
        <v>63</v>
      </c>
      <c r="C484" s="15" t="s">
        <v>99</v>
      </c>
      <c r="D484" s="15" t="s">
        <v>330</v>
      </c>
      <c r="E484" s="16">
        <v>1519.4654125857255</v>
      </c>
      <c r="F484" s="16">
        <v>1704.941889708542</v>
      </c>
      <c r="G484" s="16">
        <v>2685.612804370011</v>
      </c>
      <c r="H484" s="16">
        <v>4391.5029871186434</v>
      </c>
      <c r="I484" s="16">
        <v>19801.007913164303</v>
      </c>
      <c r="J484" s="16">
        <v>28504.125973397408</v>
      </c>
      <c r="K484" s="16">
        <v>44280.280742304662</v>
      </c>
      <c r="L484" s="16">
        <v>57366.323037258109</v>
      </c>
      <c r="M484" s="16">
        <v>68728.784103900616</v>
      </c>
      <c r="N484" s="16">
        <v>80595.760647420568</v>
      </c>
      <c r="O484" s="16">
        <v>93797.279568704456</v>
      </c>
    </row>
    <row r="485" spans="1:15" hidden="1">
      <c r="A485" s="15" t="str">
        <f>INDEX('R1. Scenario specifications'!$C$11:$C$49,MATCH($B485,'R1. Scenario specifications'!$A$11:$A$49,0))</f>
        <v>Current 2DS, 2020 start, 'Expect the Unexpected' but with cheap CCS</v>
      </c>
      <c r="B485" s="15" t="s">
        <v>64</v>
      </c>
      <c r="C485" s="15" t="s">
        <v>90</v>
      </c>
      <c r="D485" s="15" t="s">
        <v>323</v>
      </c>
      <c r="E485" s="16">
        <v>225.44707509197985</v>
      </c>
      <c r="F485" s="16">
        <v>393.38401152679171</v>
      </c>
      <c r="G485" s="16">
        <v>2791.4850951746112</v>
      </c>
      <c r="H485" s="16">
        <v>13090.243181167119</v>
      </c>
      <c r="I485" s="16">
        <v>21099.516641960006</v>
      </c>
      <c r="J485" s="16">
        <v>23575.974923074107</v>
      </c>
      <c r="K485" s="16">
        <v>24668.22744249654</v>
      </c>
      <c r="L485" s="16">
        <v>19474.430853959708</v>
      </c>
      <c r="M485" s="16">
        <v>19679.955227886549</v>
      </c>
      <c r="N485" s="16">
        <v>17775.378313324753</v>
      </c>
      <c r="O485" s="16">
        <v>18593.414331615339</v>
      </c>
    </row>
    <row r="486" spans="1:15" hidden="1">
      <c r="A486" s="15" t="str">
        <f>INDEX('R1. Scenario specifications'!$C$11:$C$49,MATCH($B486,'R1. Scenario specifications'!$A$11:$A$49,0))</f>
        <v>Current 2DS, 2020 start, 'Expect the Unexpected' but with cheap CCS</v>
      </c>
      <c r="B486" s="15" t="s">
        <v>64</v>
      </c>
      <c r="C486" s="15" t="s">
        <v>100</v>
      </c>
      <c r="D486" s="15" t="s">
        <v>323</v>
      </c>
      <c r="E486" s="16">
        <v>0</v>
      </c>
      <c r="F486" s="16">
        <v>0</v>
      </c>
      <c r="G486" s="16">
        <v>12.64245083884847</v>
      </c>
      <c r="H486" s="16">
        <v>199.14080642097778</v>
      </c>
      <c r="I486" s="16">
        <v>1282.3217240415761</v>
      </c>
      <c r="J486" s="16">
        <v>5639.9745428333126</v>
      </c>
      <c r="K486" s="16">
        <v>9620.9883924925562</v>
      </c>
      <c r="L486" s="16">
        <v>3550.8128010331393</v>
      </c>
      <c r="M486" s="16">
        <v>1726.1993590281734</v>
      </c>
      <c r="N486" s="16">
        <v>0</v>
      </c>
      <c r="O486" s="16">
        <v>0</v>
      </c>
    </row>
    <row r="487" spans="1:15" hidden="1">
      <c r="A487" s="15" t="str">
        <f>INDEX('R1. Scenario specifications'!$C$11:$C$49,MATCH($B487,'R1. Scenario specifications'!$A$11:$A$49,0))</f>
        <v>Current 2DS, 2020 start, 'Expect the Unexpected' but with cheap CCS</v>
      </c>
      <c r="B487" s="15" t="s">
        <v>64</v>
      </c>
      <c r="C487" s="15" t="s">
        <v>91</v>
      </c>
      <c r="D487" s="15" t="s">
        <v>324</v>
      </c>
      <c r="E487" s="16">
        <v>31907.353716502468</v>
      </c>
      <c r="F487" s="16">
        <v>41771.171863991265</v>
      </c>
      <c r="G487" s="16">
        <v>30912.037072879786</v>
      </c>
      <c r="H487" s="16">
        <v>20873.144471733864</v>
      </c>
      <c r="I487" s="16">
        <v>7492.3088917591967</v>
      </c>
      <c r="J487" s="16">
        <v>0</v>
      </c>
      <c r="K487" s="16">
        <v>0</v>
      </c>
      <c r="L487" s="16">
        <v>49880.549447103367</v>
      </c>
      <c r="M487" s="16">
        <v>63893.618137109675</v>
      </c>
      <c r="N487" s="16">
        <v>80136.678975345276</v>
      </c>
      <c r="O487" s="16">
        <v>90430.693799402798</v>
      </c>
    </row>
    <row r="488" spans="1:15" hidden="1">
      <c r="A488" s="15" t="str">
        <f>INDEX('R1. Scenario specifications'!$C$11:$C$49,MATCH($B488,'R1. Scenario specifications'!$A$11:$A$49,0))</f>
        <v>Current 2DS, 2020 start, 'Expect the Unexpected' but with cheap CCS</v>
      </c>
      <c r="B488" s="15" t="s">
        <v>64</v>
      </c>
      <c r="C488" s="15" t="s">
        <v>92</v>
      </c>
      <c r="D488" s="15" t="s">
        <v>325</v>
      </c>
      <c r="E488" s="16">
        <v>15356.70983058755</v>
      </c>
      <c r="F488" s="16">
        <v>15742.568461825409</v>
      </c>
      <c r="G488" s="16">
        <v>25084.385544574274</v>
      </c>
      <c r="H488" s="16">
        <v>20804.547448476267</v>
      </c>
      <c r="I488" s="16">
        <v>26744.237358465598</v>
      </c>
      <c r="J488" s="16">
        <v>24373.202913149908</v>
      </c>
      <c r="K488" s="16">
        <v>18848.618893085313</v>
      </c>
      <c r="L488" s="16">
        <v>360.93783317841593</v>
      </c>
      <c r="M488" s="16">
        <v>677.42717988883135</v>
      </c>
      <c r="N488" s="16">
        <v>1006.5458405737143</v>
      </c>
      <c r="O488" s="16">
        <v>1359.1536796673738</v>
      </c>
    </row>
    <row r="489" spans="1:15" hidden="1">
      <c r="A489" s="15" t="str">
        <f>INDEX('R1. Scenario specifications'!$C$11:$C$49,MATCH($B489,'R1. Scenario specifications'!$A$11:$A$49,0))</f>
        <v>Current 2DS, 2020 start, 'Expect the Unexpected' but with cheap CCS</v>
      </c>
      <c r="B489" s="15" t="s">
        <v>64</v>
      </c>
      <c r="C489" s="15" t="s">
        <v>93</v>
      </c>
      <c r="D489" s="15" t="s">
        <v>328</v>
      </c>
      <c r="E489" s="16">
        <v>202.44802165440652</v>
      </c>
      <c r="F489" s="16">
        <v>194.35225063586262</v>
      </c>
      <c r="G489" s="16">
        <v>2645.5328853181913</v>
      </c>
      <c r="H489" s="16">
        <v>4115.2995370459394</v>
      </c>
      <c r="I489" s="16">
        <v>5645.5893105124633</v>
      </c>
      <c r="J489" s="16">
        <v>7815.9642421861035</v>
      </c>
      <c r="K489" s="16">
        <v>11357.215834549617</v>
      </c>
      <c r="L489" s="16">
        <v>11357.215834549617</v>
      </c>
      <c r="M489" s="16">
        <v>11311.758023118609</v>
      </c>
      <c r="N489" s="16">
        <v>10496.630263841726</v>
      </c>
      <c r="O489" s="16">
        <v>6859.8662712761052</v>
      </c>
    </row>
    <row r="490" spans="1:15" hidden="1">
      <c r="A490" s="15" t="str">
        <f>INDEX('R1. Scenario specifications'!$C$11:$C$49,MATCH($B490,'R1. Scenario specifications'!$A$11:$A$49,0))</f>
        <v>Current 2DS, 2020 start, 'Expect the Unexpected' but with cheap CCS</v>
      </c>
      <c r="B490" s="15" t="s">
        <v>64</v>
      </c>
      <c r="C490" s="15" t="s">
        <v>94</v>
      </c>
      <c r="D490" s="15" t="s">
        <v>326</v>
      </c>
      <c r="E490" s="16">
        <v>10255.125599999994</v>
      </c>
      <c r="F490" s="16">
        <v>10321.403904396513</v>
      </c>
      <c r="G490" s="16">
        <v>15046.128506439683</v>
      </c>
      <c r="H490" s="16">
        <v>18297.262320754031</v>
      </c>
      <c r="I490" s="16">
        <v>22160.291436964962</v>
      </c>
      <c r="J490" s="16">
        <v>26024.987923387565</v>
      </c>
      <c r="K490" s="16">
        <v>27296.785801744478</v>
      </c>
      <c r="L490" s="16">
        <v>27356.170521131422</v>
      </c>
      <c r="M490" s="16">
        <v>27249.369910677135</v>
      </c>
      <c r="N490" s="16">
        <v>27047.160920629201</v>
      </c>
      <c r="O490" s="16">
        <v>26767.073104595602</v>
      </c>
    </row>
    <row r="491" spans="1:15" hidden="1">
      <c r="A491" s="15" t="str">
        <f>INDEX('R1. Scenario specifications'!$C$11:$C$49,MATCH($B491,'R1. Scenario specifications'!$A$11:$A$49,0))</f>
        <v>Current 2DS, 2020 start, 'Expect the Unexpected' but with cheap CCS</v>
      </c>
      <c r="B491" s="15" t="s">
        <v>64</v>
      </c>
      <c r="C491" s="15" t="s">
        <v>95</v>
      </c>
      <c r="D491" s="15" t="s">
        <v>327</v>
      </c>
      <c r="E491" s="16">
        <v>9499.4101148835834</v>
      </c>
      <c r="F491" s="16">
        <v>9854.7685931259111</v>
      </c>
      <c r="G491" s="16">
        <v>13753.197500000004</v>
      </c>
      <c r="H491" s="16">
        <v>14535.942003330641</v>
      </c>
      <c r="I491" s="16">
        <v>17588.378475886511</v>
      </c>
      <c r="J491" s="16">
        <v>24925.344846272608</v>
      </c>
      <c r="K491" s="16">
        <v>30029.704510467112</v>
      </c>
      <c r="L491" s="16">
        <v>30457.145939987226</v>
      </c>
      <c r="M491" s="16">
        <v>28454.248883238055</v>
      </c>
      <c r="N491" s="16">
        <v>24568.399497249735</v>
      </c>
      <c r="O491" s="16">
        <v>23679.924999999985</v>
      </c>
    </row>
    <row r="492" spans="1:15" hidden="1">
      <c r="A492" s="15" t="str">
        <f>INDEX('R1. Scenario specifications'!$C$11:$C$49,MATCH($B492,'R1. Scenario specifications'!$A$11:$A$49,0))</f>
        <v>Current 2DS, 2020 start, 'Expect the Unexpected' but with cheap CCS</v>
      </c>
      <c r="B492" s="15" t="s">
        <v>64</v>
      </c>
      <c r="C492" s="15" t="s">
        <v>96</v>
      </c>
      <c r="D492" s="15" t="s">
        <v>328</v>
      </c>
      <c r="E492" s="16">
        <v>2399.8978710981601</v>
      </c>
      <c r="F492" s="16">
        <v>2377.1799634659033</v>
      </c>
      <c r="G492" s="16">
        <v>2340.7177816542926</v>
      </c>
      <c r="H492" s="16">
        <v>1523.0510187667558</v>
      </c>
      <c r="I492" s="16">
        <v>743.83514433733319</v>
      </c>
      <c r="J492" s="16">
        <v>0</v>
      </c>
      <c r="K492" s="16">
        <v>0</v>
      </c>
      <c r="L492" s="16">
        <v>0</v>
      </c>
      <c r="M492" s="16">
        <v>0</v>
      </c>
      <c r="N492" s="16">
        <v>0</v>
      </c>
      <c r="O492" s="16">
        <v>0</v>
      </c>
    </row>
    <row r="493" spans="1:15" hidden="1">
      <c r="A493" s="15" t="str">
        <f>INDEX('R1. Scenario specifications'!$C$11:$C$49,MATCH($B493,'R1. Scenario specifications'!$A$11:$A$49,0))</f>
        <v>Current 2DS, 2020 start, 'Expect the Unexpected' but with cheap CCS</v>
      </c>
      <c r="B493" s="15" t="s">
        <v>64</v>
      </c>
      <c r="C493" s="15" t="s">
        <v>97</v>
      </c>
      <c r="D493" s="15" t="s">
        <v>329</v>
      </c>
      <c r="E493" s="16">
        <v>67.937052631788802</v>
      </c>
      <c r="F493" s="16">
        <v>458.66984800047192</v>
      </c>
      <c r="G493" s="16">
        <v>693.78720690324985</v>
      </c>
      <c r="H493" s="16">
        <v>802.90324609384959</v>
      </c>
      <c r="I493" s="16">
        <v>802.3628260348645</v>
      </c>
      <c r="J493" s="16">
        <v>819.42383551295916</v>
      </c>
      <c r="K493" s="16">
        <v>819.39923743295856</v>
      </c>
      <c r="L493" s="16">
        <v>819.37463935295932</v>
      </c>
      <c r="M493" s="16">
        <v>819.35004127295929</v>
      </c>
      <c r="N493" s="16">
        <v>819.32544319296017</v>
      </c>
      <c r="O493" s="16">
        <v>819.05229241225356</v>
      </c>
    </row>
    <row r="494" spans="1:15" hidden="1">
      <c r="A494" s="15" t="str">
        <f>INDEX('R1. Scenario specifications'!$C$11:$C$49,MATCH($B494,'R1. Scenario specifications'!$A$11:$A$49,0))</f>
        <v>Current 2DS, 2020 start, 'Expect the Unexpected' but with cheap CCS</v>
      </c>
      <c r="B494" s="15" t="s">
        <v>64</v>
      </c>
      <c r="C494" s="15" t="s">
        <v>98</v>
      </c>
      <c r="D494" s="15" t="s">
        <v>329</v>
      </c>
      <c r="E494" s="16">
        <v>0.68787021919935687</v>
      </c>
      <c r="F494" s="16">
        <v>0.6257617671977489</v>
      </c>
      <c r="G494" s="16">
        <v>0.52638824399517514</v>
      </c>
      <c r="H494" s="16">
        <v>0.35092549599678308</v>
      </c>
      <c r="I494" s="16">
        <v>0.17546274799839182</v>
      </c>
      <c r="J494" s="16">
        <v>0</v>
      </c>
      <c r="K494" s="16">
        <v>0</v>
      </c>
      <c r="L494" s="16">
        <v>0</v>
      </c>
      <c r="M494" s="16">
        <v>0</v>
      </c>
      <c r="N494" s="16">
        <v>0</v>
      </c>
      <c r="O494" s="16">
        <v>0</v>
      </c>
    </row>
    <row r="495" spans="1:15" hidden="1">
      <c r="A495" s="15" t="str">
        <f>INDEX('R1. Scenario specifications'!$C$11:$C$49,MATCH($B495,'R1. Scenario specifications'!$A$11:$A$49,0))</f>
        <v>Current 2DS, 2020 start, 'Expect the Unexpected' but with cheap CCS</v>
      </c>
      <c r="B495" s="15" t="s">
        <v>64</v>
      </c>
      <c r="C495" s="15" t="s">
        <v>103</v>
      </c>
      <c r="D495" s="15" t="s">
        <v>328</v>
      </c>
      <c r="E495" s="16">
        <v>1.963099940637433</v>
      </c>
      <c r="F495" s="16">
        <v>1.7858497922310177</v>
      </c>
      <c r="G495" s="16">
        <v>1.5022495547807515</v>
      </c>
      <c r="H495" s="16">
        <v>1.0014997031871682</v>
      </c>
      <c r="I495" s="16">
        <v>0.50074985159358409</v>
      </c>
      <c r="J495" s="16">
        <v>0</v>
      </c>
      <c r="K495" s="16">
        <v>0</v>
      </c>
      <c r="L495" s="16">
        <v>0</v>
      </c>
      <c r="M495" s="16">
        <v>0</v>
      </c>
      <c r="N495" s="16">
        <v>0</v>
      </c>
      <c r="O495" s="16">
        <v>0</v>
      </c>
    </row>
    <row r="496" spans="1:15" hidden="1">
      <c r="A496" s="15" t="str">
        <f>INDEX('R1. Scenario specifications'!$C$11:$C$49,MATCH($B496,'R1. Scenario specifications'!$A$11:$A$49,0))</f>
        <v>Current 2DS, 2020 start, 'Expect the Unexpected' but with cheap CCS</v>
      </c>
      <c r="B496" s="15" t="s">
        <v>64</v>
      </c>
      <c r="C496" s="15" t="s">
        <v>99</v>
      </c>
      <c r="D496" s="15" t="s">
        <v>330</v>
      </c>
      <c r="E496" s="16">
        <v>1519.4654125857255</v>
      </c>
      <c r="F496" s="16">
        <v>1704.941889708542</v>
      </c>
      <c r="G496" s="16">
        <v>2685.612804370011</v>
      </c>
      <c r="H496" s="16">
        <v>10038.592917570637</v>
      </c>
      <c r="I496" s="16">
        <v>21129.154351139983</v>
      </c>
      <c r="J496" s="16">
        <v>30858.168652295935</v>
      </c>
      <c r="K496" s="16">
        <v>40320.361079611466</v>
      </c>
      <c r="L496" s="16">
        <v>50191.859914655288</v>
      </c>
      <c r="M496" s="16">
        <v>59092.889383211703</v>
      </c>
      <c r="N496" s="16">
        <v>70487.126318233437</v>
      </c>
      <c r="O496" s="16">
        <v>82974.225528463896</v>
      </c>
    </row>
    <row r="497" spans="1:15" hidden="1">
      <c r="A497" s="15" t="str">
        <f>INDEX('R1. Scenario specifications'!$C$11:$C$49,MATCH($B497,'R1. Scenario specifications'!$A$11:$A$49,0))</f>
        <v>Current 2DS, 2030 start, 'Expect the Unexpected' but with cheap CCS</v>
      </c>
      <c r="B497" s="15" t="s">
        <v>65</v>
      </c>
      <c r="C497" s="15" t="s">
        <v>90</v>
      </c>
      <c r="D497" s="15" t="s">
        <v>323</v>
      </c>
      <c r="E497" s="16">
        <v>225.44707509197985</v>
      </c>
      <c r="F497" s="16">
        <v>393.38401152679171</v>
      </c>
      <c r="G497" s="16">
        <v>2791.4850951746112</v>
      </c>
      <c r="H497" s="16">
        <v>12402.100891401458</v>
      </c>
      <c r="I497" s="16">
        <v>21369.361524850341</v>
      </c>
      <c r="J497" s="16">
        <v>25448.790038413168</v>
      </c>
      <c r="K497" s="16">
        <v>21073.19336853168</v>
      </c>
      <c r="L497" s="16">
        <v>16455.07660840101</v>
      </c>
      <c r="M497" s="16">
        <v>15676.106516184263</v>
      </c>
      <c r="N497" s="16">
        <v>16891.049392883175</v>
      </c>
      <c r="O497" s="16">
        <v>16514.054374623367</v>
      </c>
    </row>
    <row r="498" spans="1:15" hidden="1">
      <c r="A498" s="15" t="str">
        <f>INDEX('R1. Scenario specifications'!$C$11:$C$49,MATCH($B498,'R1. Scenario specifications'!$A$11:$A$49,0))</f>
        <v>Current 2DS, 2030 start, 'Expect the Unexpected' but with cheap CCS</v>
      </c>
      <c r="B498" s="15" t="s">
        <v>65</v>
      </c>
      <c r="C498" s="15" t="s">
        <v>100</v>
      </c>
      <c r="D498" s="15" t="s">
        <v>323</v>
      </c>
      <c r="E498" s="16">
        <v>0</v>
      </c>
      <c r="F498" s="16">
        <v>0</v>
      </c>
      <c r="G498" s="16">
        <v>12.64245083884847</v>
      </c>
      <c r="H498" s="16">
        <v>43.358115047299293</v>
      </c>
      <c r="I498" s="16">
        <v>457.88272525677718</v>
      </c>
      <c r="J498" s="16">
        <v>2973.2160636166209</v>
      </c>
      <c r="K498" s="16">
        <v>12070.851723972675</v>
      </c>
      <c r="L498" s="16">
        <v>6634.5553243497716</v>
      </c>
      <c r="M498" s="16">
        <v>7915.1696504709889</v>
      </c>
      <c r="N498" s="16">
        <v>3804.4397174188939</v>
      </c>
      <c r="O498" s="16">
        <v>0</v>
      </c>
    </row>
    <row r="499" spans="1:15" hidden="1">
      <c r="A499" s="15" t="str">
        <f>INDEX('R1. Scenario specifications'!$C$11:$C$49,MATCH($B499,'R1. Scenario specifications'!$A$11:$A$49,0))</f>
        <v>Current 2DS, 2030 start, 'Expect the Unexpected' but with cheap CCS</v>
      </c>
      <c r="B499" s="15" t="s">
        <v>65</v>
      </c>
      <c r="C499" s="15" t="s">
        <v>91</v>
      </c>
      <c r="D499" s="15" t="s">
        <v>324</v>
      </c>
      <c r="E499" s="16">
        <v>31907.353716502468</v>
      </c>
      <c r="F499" s="16">
        <v>41771.171863991265</v>
      </c>
      <c r="G499" s="16">
        <v>30912.037072879786</v>
      </c>
      <c r="H499" s="16">
        <v>32017.753864272512</v>
      </c>
      <c r="I499" s="16">
        <v>9607.269375388074</v>
      </c>
      <c r="J499" s="16">
        <v>971.26963467123096</v>
      </c>
      <c r="K499" s="16">
        <v>0</v>
      </c>
      <c r="L499" s="16">
        <v>48943.925025378383</v>
      </c>
      <c r="M499" s="16">
        <v>59614.427095589301</v>
      </c>
      <c r="N499" s="16">
        <v>74388.981871689073</v>
      </c>
      <c r="O499" s="16">
        <v>90625.795846013105</v>
      </c>
    </row>
    <row r="500" spans="1:15" hidden="1">
      <c r="A500" s="15" t="str">
        <f>INDEX('R1. Scenario specifications'!$C$11:$C$49,MATCH($B500,'R1. Scenario specifications'!$A$11:$A$49,0))</f>
        <v>Current 2DS, 2030 start, 'Expect the Unexpected' but with cheap CCS</v>
      </c>
      <c r="B500" s="15" t="s">
        <v>65</v>
      </c>
      <c r="C500" s="15" t="s">
        <v>92</v>
      </c>
      <c r="D500" s="15" t="s">
        <v>325</v>
      </c>
      <c r="E500" s="16">
        <v>15356.70983058755</v>
      </c>
      <c r="F500" s="16">
        <v>15742.568461825409</v>
      </c>
      <c r="G500" s="16">
        <v>25084.385544574274</v>
      </c>
      <c r="H500" s="16">
        <v>20967.050611628132</v>
      </c>
      <c r="I500" s="16">
        <v>27478.183824830023</v>
      </c>
      <c r="J500" s="16">
        <v>20476.674244342616</v>
      </c>
      <c r="K500" s="16">
        <v>11952.693619363974</v>
      </c>
      <c r="L500" s="16">
        <v>164.51453168021004</v>
      </c>
      <c r="M500" s="16">
        <v>422.72694547825199</v>
      </c>
      <c r="N500" s="16">
        <v>601.38387358385376</v>
      </c>
      <c r="O500" s="16">
        <v>1194.6835987606623</v>
      </c>
    </row>
    <row r="501" spans="1:15" hidden="1">
      <c r="A501" s="15" t="str">
        <f>INDEX('R1. Scenario specifications'!$C$11:$C$49,MATCH($B501,'R1. Scenario specifications'!$A$11:$A$49,0))</f>
        <v>Current 2DS, 2030 start, 'Expect the Unexpected' but with cheap CCS</v>
      </c>
      <c r="B501" s="15" t="s">
        <v>65</v>
      </c>
      <c r="C501" s="15" t="s">
        <v>101</v>
      </c>
      <c r="D501" s="15" t="s">
        <v>325</v>
      </c>
      <c r="E501" s="16">
        <v>0</v>
      </c>
      <c r="F501" s="16">
        <v>0</v>
      </c>
      <c r="G501" s="16">
        <v>0</v>
      </c>
      <c r="H501" s="16">
        <v>1.600615847705251</v>
      </c>
      <c r="I501" s="16">
        <v>0</v>
      </c>
      <c r="J501" s="16">
        <v>1212.490802248366</v>
      </c>
      <c r="K501" s="16">
        <v>4791.717893437959</v>
      </c>
      <c r="L501" s="16">
        <v>0</v>
      </c>
      <c r="M501" s="16">
        <v>0</v>
      </c>
      <c r="N501" s="16">
        <v>0</v>
      </c>
      <c r="O501" s="16">
        <v>0</v>
      </c>
    </row>
    <row r="502" spans="1:15" hidden="1">
      <c r="A502" s="15" t="str">
        <f>INDEX('R1. Scenario specifications'!$C$11:$C$49,MATCH($B502,'R1. Scenario specifications'!$A$11:$A$49,0))</f>
        <v>Current 2DS, 2030 start, 'Expect the Unexpected' but with cheap CCS</v>
      </c>
      <c r="B502" s="15" t="s">
        <v>65</v>
      </c>
      <c r="C502" s="15" t="s">
        <v>93</v>
      </c>
      <c r="D502" s="15" t="s">
        <v>328</v>
      </c>
      <c r="E502" s="16">
        <v>202.44802165440652</v>
      </c>
      <c r="F502" s="16">
        <v>194.35225063586262</v>
      </c>
      <c r="G502" s="16">
        <v>2645.5328853181913</v>
      </c>
      <c r="H502" s="16">
        <v>4067.9496677967581</v>
      </c>
      <c r="I502" s="16">
        <v>6058.6349410333069</v>
      </c>
      <c r="J502" s="16">
        <v>10968.086074808505</v>
      </c>
      <c r="K502" s="16">
        <v>16400.092277626976</v>
      </c>
      <c r="L502" s="16">
        <v>16334.378435891751</v>
      </c>
      <c r="M502" s="16">
        <v>15796.961203549899</v>
      </c>
      <c r="N502" s="16">
        <v>12490.467607752349</v>
      </c>
      <c r="O502" s="16">
        <v>6968.0324372538926</v>
      </c>
    </row>
    <row r="503" spans="1:15" hidden="1">
      <c r="A503" s="15" t="str">
        <f>INDEX('R1. Scenario specifications'!$C$11:$C$49,MATCH($B503,'R1. Scenario specifications'!$A$11:$A$49,0))</f>
        <v>Current 2DS, 2030 start, 'Expect the Unexpected' but with cheap CCS</v>
      </c>
      <c r="B503" s="15" t="s">
        <v>65</v>
      </c>
      <c r="C503" s="15" t="s">
        <v>94</v>
      </c>
      <c r="D503" s="15" t="s">
        <v>326</v>
      </c>
      <c r="E503" s="16">
        <v>10255.125599999994</v>
      </c>
      <c r="F503" s="16">
        <v>10321.403904396513</v>
      </c>
      <c r="G503" s="16">
        <v>15046.128506439683</v>
      </c>
      <c r="H503" s="16">
        <v>18058.412055558576</v>
      </c>
      <c r="I503" s="16">
        <v>22646.825717433938</v>
      </c>
      <c r="J503" s="16">
        <v>27692.316542584544</v>
      </c>
      <c r="K503" s="16">
        <v>29037.327047169547</v>
      </c>
      <c r="L503" s="16">
        <v>28955.758139189762</v>
      </c>
      <c r="M503" s="16">
        <v>28739.407458578404</v>
      </c>
      <c r="N503" s="16">
        <v>28516.982922416639</v>
      </c>
      <c r="O503" s="16">
        <v>28218.212562074135</v>
      </c>
    </row>
    <row r="504" spans="1:15" hidden="1">
      <c r="A504" s="15" t="str">
        <f>INDEX('R1. Scenario specifications'!$C$11:$C$49,MATCH($B504,'R1. Scenario specifications'!$A$11:$A$49,0))</f>
        <v>Current 2DS, 2030 start, 'Expect the Unexpected' but with cheap CCS</v>
      </c>
      <c r="B504" s="15" t="s">
        <v>65</v>
      </c>
      <c r="C504" s="15" t="s">
        <v>95</v>
      </c>
      <c r="D504" s="15" t="s">
        <v>327</v>
      </c>
      <c r="E504" s="16">
        <v>9499.4101148835834</v>
      </c>
      <c r="F504" s="16">
        <v>9854.7685931259111</v>
      </c>
      <c r="G504" s="16">
        <v>13753.197500000004</v>
      </c>
      <c r="H504" s="16">
        <v>14535.942003330641</v>
      </c>
      <c r="I504" s="16">
        <v>17596.615000000005</v>
      </c>
      <c r="J504" s="16">
        <v>25070.120000000003</v>
      </c>
      <c r="K504" s="16">
        <v>29531.125646073717</v>
      </c>
      <c r="L504" s="16">
        <v>29958.567075593819</v>
      </c>
      <c r="M504" s="16">
        <v>27938.25692017121</v>
      </c>
      <c r="N504" s="16">
        <v>24002.773074024455</v>
      </c>
      <c r="O504" s="16">
        <v>23679.924999999985</v>
      </c>
    </row>
    <row r="505" spans="1:15" hidden="1">
      <c r="A505" s="15" t="str">
        <f>INDEX('R1. Scenario specifications'!$C$11:$C$49,MATCH($B505,'R1. Scenario specifications'!$A$11:$A$49,0))</f>
        <v>Current 2DS, 2030 start, 'Expect the Unexpected' but with cheap CCS</v>
      </c>
      <c r="B505" s="15" t="s">
        <v>65</v>
      </c>
      <c r="C505" s="15" t="s">
        <v>96</v>
      </c>
      <c r="D505" s="15" t="s">
        <v>328</v>
      </c>
      <c r="E505" s="16">
        <v>2399.8978710981601</v>
      </c>
      <c r="F505" s="16">
        <v>2377.1799634659033</v>
      </c>
      <c r="G505" s="16">
        <v>2340.7177816542926</v>
      </c>
      <c r="H505" s="16">
        <v>1536.9371168091875</v>
      </c>
      <c r="I505" s="16">
        <v>744.63679665865209</v>
      </c>
      <c r="J505" s="16">
        <v>0</v>
      </c>
      <c r="K505" s="16">
        <v>0</v>
      </c>
      <c r="L505" s="16">
        <v>0</v>
      </c>
      <c r="M505" s="16">
        <v>0</v>
      </c>
      <c r="N505" s="16">
        <v>0</v>
      </c>
      <c r="O505" s="16">
        <v>0</v>
      </c>
    </row>
    <row r="506" spans="1:15" hidden="1">
      <c r="A506" s="15" t="str">
        <f>INDEX('R1. Scenario specifications'!$C$11:$C$49,MATCH($B506,'R1. Scenario specifications'!$A$11:$A$49,0))</f>
        <v>Current 2DS, 2030 start, 'Expect the Unexpected' but with cheap CCS</v>
      </c>
      <c r="B506" s="15" t="s">
        <v>65</v>
      </c>
      <c r="C506" s="15" t="s">
        <v>97</v>
      </c>
      <c r="D506" s="15" t="s">
        <v>329</v>
      </c>
      <c r="E506" s="16">
        <v>67.937052631788802</v>
      </c>
      <c r="F506" s="16">
        <v>458.66984800047192</v>
      </c>
      <c r="G506" s="16">
        <v>693.78720690324985</v>
      </c>
      <c r="H506" s="16">
        <v>802.9032460938497</v>
      </c>
      <c r="I506" s="16">
        <v>802.33822788107079</v>
      </c>
      <c r="J506" s="16">
        <v>819.40089986498674</v>
      </c>
      <c r="K506" s="16">
        <v>819.37630178498671</v>
      </c>
      <c r="L506" s="16">
        <v>819.35170370498713</v>
      </c>
      <c r="M506" s="16">
        <v>819.32710562498698</v>
      </c>
      <c r="N506" s="16">
        <v>819.30250754498707</v>
      </c>
      <c r="O506" s="16">
        <v>819.02935676428046</v>
      </c>
    </row>
    <row r="507" spans="1:15" hidden="1">
      <c r="A507" s="15" t="str">
        <f>INDEX('R1. Scenario specifications'!$C$11:$C$49,MATCH($B507,'R1. Scenario specifications'!$A$11:$A$49,0))</f>
        <v>Current 2DS, 2030 start, 'Expect the Unexpected' but with cheap CCS</v>
      </c>
      <c r="B507" s="15" t="s">
        <v>65</v>
      </c>
      <c r="C507" s="15" t="s">
        <v>98</v>
      </c>
      <c r="D507" s="15" t="s">
        <v>329</v>
      </c>
      <c r="E507" s="16">
        <v>0.68787021919935687</v>
      </c>
      <c r="F507" s="16">
        <v>0.6257617671977489</v>
      </c>
      <c r="G507" s="16">
        <v>0.52638824399517514</v>
      </c>
      <c r="H507" s="16">
        <v>0.35092549599678308</v>
      </c>
      <c r="I507" s="16">
        <v>0.17546274799839209</v>
      </c>
      <c r="J507" s="16">
        <v>0</v>
      </c>
      <c r="K507" s="16">
        <v>0</v>
      </c>
      <c r="L507" s="16">
        <v>0</v>
      </c>
      <c r="M507" s="16">
        <v>0</v>
      </c>
      <c r="N507" s="16">
        <v>0</v>
      </c>
      <c r="O507" s="16">
        <v>0</v>
      </c>
    </row>
    <row r="508" spans="1:15" hidden="1">
      <c r="A508" s="15" t="str">
        <f>INDEX('R1. Scenario specifications'!$C$11:$C$49,MATCH($B508,'R1. Scenario specifications'!$A$11:$A$49,0))</f>
        <v>Current 2DS, 2030 start, 'Expect the Unexpected' but with cheap CCS</v>
      </c>
      <c r="B508" s="15" t="s">
        <v>65</v>
      </c>
      <c r="C508" s="15" t="s">
        <v>103</v>
      </c>
      <c r="D508" s="15" t="s">
        <v>328</v>
      </c>
      <c r="E508" s="16">
        <v>1.963099940637433</v>
      </c>
      <c r="F508" s="16">
        <v>1.7858497922310177</v>
      </c>
      <c r="G508" s="16">
        <v>1.5022495547807515</v>
      </c>
      <c r="H508" s="16">
        <v>1.0014997031871673</v>
      </c>
      <c r="I508" s="16">
        <v>0.50074985159358409</v>
      </c>
      <c r="J508" s="16">
        <v>0</v>
      </c>
      <c r="K508" s="16">
        <v>0</v>
      </c>
      <c r="L508" s="16">
        <v>0</v>
      </c>
      <c r="M508" s="16">
        <v>0</v>
      </c>
      <c r="N508" s="16">
        <v>0</v>
      </c>
      <c r="O508" s="16">
        <v>0</v>
      </c>
    </row>
    <row r="509" spans="1:15" hidden="1">
      <c r="A509" s="15" t="str">
        <f>INDEX('R1. Scenario specifications'!$C$11:$C$49,MATCH($B509,'R1. Scenario specifications'!$A$11:$A$49,0))</f>
        <v>Current 2DS, 2030 start, 'Expect the Unexpected' but with cheap CCS</v>
      </c>
      <c r="B509" s="15" t="s">
        <v>65</v>
      </c>
      <c r="C509" s="15" t="s">
        <v>99</v>
      </c>
      <c r="D509" s="15" t="s">
        <v>330</v>
      </c>
      <c r="E509" s="16">
        <v>1519.4654125857255</v>
      </c>
      <c r="F509" s="16">
        <v>1704.941889708542</v>
      </c>
      <c r="G509" s="16">
        <v>2685.612804370011</v>
      </c>
      <c r="H509" s="16">
        <v>4391.5029871186434</v>
      </c>
      <c r="I509" s="16">
        <v>17693.629798104816</v>
      </c>
      <c r="J509" s="16">
        <v>25597.891749036873</v>
      </c>
      <c r="K509" s="16">
        <v>39823.444392568897</v>
      </c>
      <c r="L509" s="16">
        <v>51850.783463149251</v>
      </c>
      <c r="M509" s="16">
        <v>59977.64524625308</v>
      </c>
      <c r="N509" s="16">
        <v>70454.768627928279</v>
      </c>
      <c r="O509" s="16">
        <v>82610.8850925976</v>
      </c>
    </row>
    <row r="510" spans="1:15" hidden="1">
      <c r="A510" s="15" t="str">
        <f>INDEX('R1. Scenario specifications'!$C$11:$C$49,MATCH($B510,'R1. Scenario specifications'!$A$11:$A$49,0))</f>
        <v>Current 2DS, 2020 start, 'Expect the Unexpected' but with cheap EVs</v>
      </c>
      <c r="B510" s="15" t="s">
        <v>66</v>
      </c>
      <c r="C510" s="15" t="s">
        <v>90</v>
      </c>
      <c r="D510" s="15" t="s">
        <v>323</v>
      </c>
      <c r="E510" s="16">
        <v>225.44707509197985</v>
      </c>
      <c r="F510" s="16">
        <v>393.38401152679171</v>
      </c>
      <c r="G510" s="16">
        <v>2791.4850951746112</v>
      </c>
      <c r="H510" s="16">
        <v>12882.391487014345</v>
      </c>
      <c r="I510" s="16">
        <v>21013.849587348173</v>
      </c>
      <c r="J510" s="16">
        <v>23535.766388595563</v>
      </c>
      <c r="K510" s="16">
        <v>24734.793418024346</v>
      </c>
      <c r="L510" s="16">
        <v>19429.628572551577</v>
      </c>
      <c r="M510" s="16">
        <v>19666.58751306808</v>
      </c>
      <c r="N510" s="16">
        <v>17786.300298301005</v>
      </c>
      <c r="O510" s="16">
        <v>18633.949984708743</v>
      </c>
    </row>
    <row r="511" spans="1:15" hidden="1">
      <c r="A511" s="15" t="str">
        <f>INDEX('R1. Scenario specifications'!$C$11:$C$49,MATCH($B511,'R1. Scenario specifications'!$A$11:$A$49,0))</f>
        <v>Current 2DS, 2020 start, 'Expect the Unexpected' but with cheap EVs</v>
      </c>
      <c r="B511" s="15" t="s">
        <v>66</v>
      </c>
      <c r="C511" s="15" t="s">
        <v>100</v>
      </c>
      <c r="D511" s="15" t="s">
        <v>323</v>
      </c>
      <c r="E511" s="16">
        <v>0</v>
      </c>
      <c r="F511" s="16">
        <v>0</v>
      </c>
      <c r="G511" s="16">
        <v>12.64245083884847</v>
      </c>
      <c r="H511" s="16">
        <v>199.14080642097778</v>
      </c>
      <c r="I511" s="16">
        <v>1282.3217240415759</v>
      </c>
      <c r="J511" s="16">
        <v>5675.2858324843573</v>
      </c>
      <c r="K511" s="16">
        <v>9701.3668301529215</v>
      </c>
      <c r="L511" s="16">
        <v>3541.8169919681977</v>
      </c>
      <c r="M511" s="16">
        <v>1726.1275930120496</v>
      </c>
      <c r="N511" s="16">
        <v>0</v>
      </c>
      <c r="O511" s="16">
        <v>0</v>
      </c>
    </row>
    <row r="512" spans="1:15" hidden="1">
      <c r="A512" s="15" t="str">
        <f>INDEX('R1. Scenario specifications'!$C$11:$C$49,MATCH($B512,'R1. Scenario specifications'!$A$11:$A$49,0))</f>
        <v>Current 2DS, 2020 start, 'Expect the Unexpected' but with cheap EVs</v>
      </c>
      <c r="B512" s="15" t="s">
        <v>66</v>
      </c>
      <c r="C512" s="15" t="s">
        <v>91</v>
      </c>
      <c r="D512" s="15" t="s">
        <v>324</v>
      </c>
      <c r="E512" s="16">
        <v>31907.353716502468</v>
      </c>
      <c r="F512" s="16">
        <v>41771.171863991265</v>
      </c>
      <c r="G512" s="16">
        <v>30912.037072879786</v>
      </c>
      <c r="H512" s="16">
        <v>21062.530538139399</v>
      </c>
      <c r="I512" s="16">
        <v>7356.7024297038179</v>
      </c>
      <c r="J512" s="16">
        <v>0</v>
      </c>
      <c r="K512" s="16">
        <v>0</v>
      </c>
      <c r="L512" s="16">
        <v>50263.347700776634</v>
      </c>
      <c r="M512" s="16">
        <v>64385.934060122971</v>
      </c>
      <c r="N512" s="16">
        <v>80499.483159240612</v>
      </c>
      <c r="O512" s="16">
        <v>90819.602724339638</v>
      </c>
    </row>
    <row r="513" spans="1:15" hidden="1">
      <c r="A513" s="15" t="str">
        <f>INDEX('R1. Scenario specifications'!$C$11:$C$49,MATCH($B513,'R1. Scenario specifications'!$A$11:$A$49,0))</f>
        <v>Current 2DS, 2020 start, 'Expect the Unexpected' but with cheap EVs</v>
      </c>
      <c r="B513" s="15" t="s">
        <v>66</v>
      </c>
      <c r="C513" s="15" t="s">
        <v>92</v>
      </c>
      <c r="D513" s="15" t="s">
        <v>325</v>
      </c>
      <c r="E513" s="16">
        <v>15356.70983058755</v>
      </c>
      <c r="F513" s="16">
        <v>15742.568461825409</v>
      </c>
      <c r="G513" s="16">
        <v>25084.385544574274</v>
      </c>
      <c r="H513" s="16">
        <v>21708.339310650841</v>
      </c>
      <c r="I513" s="16">
        <v>27119.683275928375</v>
      </c>
      <c r="J513" s="16">
        <v>24474.97244407409</v>
      </c>
      <c r="K513" s="16">
        <v>19038.897553860526</v>
      </c>
      <c r="L513" s="16">
        <v>355.36599805919684</v>
      </c>
      <c r="M513" s="16">
        <v>708.6869844024186</v>
      </c>
      <c r="N513" s="16">
        <v>1010.0318680542504</v>
      </c>
      <c r="O513" s="16">
        <v>1371.0322409448222</v>
      </c>
    </row>
    <row r="514" spans="1:15" hidden="1">
      <c r="A514" s="15" t="str">
        <f>INDEX('R1. Scenario specifications'!$C$11:$C$49,MATCH($B514,'R1. Scenario specifications'!$A$11:$A$49,0))</f>
        <v>Current 2DS, 2020 start, 'Expect the Unexpected' but with cheap EVs</v>
      </c>
      <c r="B514" s="15" t="s">
        <v>66</v>
      </c>
      <c r="C514" s="15" t="s">
        <v>93</v>
      </c>
      <c r="D514" s="15" t="s">
        <v>328</v>
      </c>
      <c r="E514" s="16">
        <v>202.44802165440652</v>
      </c>
      <c r="F514" s="16">
        <v>194.35225063586262</v>
      </c>
      <c r="G514" s="16">
        <v>2645.5328853181913</v>
      </c>
      <c r="H514" s="16">
        <v>4115.2995370459403</v>
      </c>
      <c r="I514" s="16">
        <v>5636.1355535634702</v>
      </c>
      <c r="J514" s="16">
        <v>7802.359450583177</v>
      </c>
      <c r="K514" s="16">
        <v>11289.910108900274</v>
      </c>
      <c r="L514" s="16">
        <v>11289.910108900274</v>
      </c>
      <c r="M514" s="16">
        <v>11247.600398533281</v>
      </c>
      <c r="N514" s="16">
        <v>10442.929329795305</v>
      </c>
      <c r="O514" s="16">
        <v>6842.4293510329881</v>
      </c>
    </row>
    <row r="515" spans="1:15" hidden="1">
      <c r="A515" s="15" t="str">
        <f>INDEX('R1. Scenario specifications'!$C$11:$C$49,MATCH($B515,'R1. Scenario specifications'!$A$11:$A$49,0))</f>
        <v>Current 2DS, 2020 start, 'Expect the Unexpected' but with cheap EVs</v>
      </c>
      <c r="B515" s="15" t="s">
        <v>66</v>
      </c>
      <c r="C515" s="15" t="s">
        <v>94</v>
      </c>
      <c r="D515" s="15" t="s">
        <v>326</v>
      </c>
      <c r="E515" s="16">
        <v>10255.125599999994</v>
      </c>
      <c r="F515" s="16">
        <v>10321.403904396513</v>
      </c>
      <c r="G515" s="16">
        <v>15046.128506439683</v>
      </c>
      <c r="H515" s="16">
        <v>18149.094697747343</v>
      </c>
      <c r="I515" s="16">
        <v>21977.286671798651</v>
      </c>
      <c r="J515" s="16">
        <v>26029.130489146723</v>
      </c>
      <c r="K515" s="16">
        <v>27317.789310520973</v>
      </c>
      <c r="L515" s="16">
        <v>27371.394672359202</v>
      </c>
      <c r="M515" s="16">
        <v>27271.984148804953</v>
      </c>
      <c r="N515" s="16">
        <v>27068.525645957583</v>
      </c>
      <c r="O515" s="16">
        <v>26788.47556896531</v>
      </c>
    </row>
    <row r="516" spans="1:15" hidden="1">
      <c r="A516" s="15" t="str">
        <f>INDEX('R1. Scenario specifications'!$C$11:$C$49,MATCH($B516,'R1. Scenario specifications'!$A$11:$A$49,0))</f>
        <v>Current 2DS, 2020 start, 'Expect the Unexpected' but with cheap EVs</v>
      </c>
      <c r="B516" s="15" t="s">
        <v>66</v>
      </c>
      <c r="C516" s="15" t="s">
        <v>95</v>
      </c>
      <c r="D516" s="15" t="s">
        <v>327</v>
      </c>
      <c r="E516" s="16">
        <v>9499.4101148835834</v>
      </c>
      <c r="F516" s="16">
        <v>9854.7685931259111</v>
      </c>
      <c r="G516" s="16">
        <v>13753.197500000004</v>
      </c>
      <c r="H516" s="16">
        <v>14535.942003330641</v>
      </c>
      <c r="I516" s="16">
        <v>17604.150001268688</v>
      </c>
      <c r="J516" s="16">
        <v>24925.344846272608</v>
      </c>
      <c r="K516" s="16">
        <v>30045.476035849289</v>
      </c>
      <c r="L516" s="16">
        <v>30472.917465369399</v>
      </c>
      <c r="M516" s="16">
        <v>28454.248883238055</v>
      </c>
      <c r="N516" s="16">
        <v>24568.399497249735</v>
      </c>
      <c r="O516" s="16">
        <v>23679.924999999985</v>
      </c>
    </row>
    <row r="517" spans="1:15" hidden="1">
      <c r="A517" s="15" t="str">
        <f>INDEX('R1. Scenario specifications'!$C$11:$C$49,MATCH($B517,'R1. Scenario specifications'!$A$11:$A$49,0))</f>
        <v>Current 2DS, 2020 start, 'Expect the Unexpected' but with cheap EVs</v>
      </c>
      <c r="B517" s="15" t="s">
        <v>66</v>
      </c>
      <c r="C517" s="15" t="s">
        <v>96</v>
      </c>
      <c r="D517" s="15" t="s">
        <v>328</v>
      </c>
      <c r="E517" s="16">
        <v>2399.8978710981601</v>
      </c>
      <c r="F517" s="16">
        <v>2377.1799634659033</v>
      </c>
      <c r="G517" s="16">
        <v>2340.7177816542926</v>
      </c>
      <c r="H517" s="16">
        <v>1536.564917296211</v>
      </c>
      <c r="I517" s="16">
        <v>743.08604822575592</v>
      </c>
      <c r="J517" s="16">
        <v>0</v>
      </c>
      <c r="K517" s="16">
        <v>0</v>
      </c>
      <c r="L517" s="16">
        <v>0</v>
      </c>
      <c r="M517" s="16">
        <v>0</v>
      </c>
      <c r="N517" s="16">
        <v>0</v>
      </c>
      <c r="O517" s="16">
        <v>0</v>
      </c>
    </row>
    <row r="518" spans="1:15" hidden="1">
      <c r="A518" s="15" t="str">
        <f>INDEX('R1. Scenario specifications'!$C$11:$C$49,MATCH($B518,'R1. Scenario specifications'!$A$11:$A$49,0))</f>
        <v>Current 2DS, 2020 start, 'Expect the Unexpected' but with cheap EVs</v>
      </c>
      <c r="B518" s="15" t="s">
        <v>66</v>
      </c>
      <c r="C518" s="15" t="s">
        <v>97</v>
      </c>
      <c r="D518" s="15" t="s">
        <v>329</v>
      </c>
      <c r="E518" s="16">
        <v>67.937052631788802</v>
      </c>
      <c r="F518" s="16">
        <v>458.66984800047192</v>
      </c>
      <c r="G518" s="16">
        <v>693.78720690324985</v>
      </c>
      <c r="H518" s="16">
        <v>802.90324609384959</v>
      </c>
      <c r="I518" s="16">
        <v>802.36282603486472</v>
      </c>
      <c r="J518" s="16">
        <v>819.32343504769824</v>
      </c>
      <c r="K518" s="16">
        <v>819.29883696769855</v>
      </c>
      <c r="L518" s="16">
        <v>819.27423888769863</v>
      </c>
      <c r="M518" s="16">
        <v>819.24964080769792</v>
      </c>
      <c r="N518" s="16">
        <v>819.22504272769834</v>
      </c>
      <c r="O518" s="16">
        <v>818.95189194699196</v>
      </c>
    </row>
    <row r="519" spans="1:15" hidden="1">
      <c r="A519" s="15" t="str">
        <f>INDEX('R1. Scenario specifications'!$C$11:$C$49,MATCH($B519,'R1. Scenario specifications'!$A$11:$A$49,0))</f>
        <v>Current 2DS, 2020 start, 'Expect the Unexpected' but with cheap EVs</v>
      </c>
      <c r="B519" s="15" t="s">
        <v>66</v>
      </c>
      <c r="C519" s="15" t="s">
        <v>98</v>
      </c>
      <c r="D519" s="15" t="s">
        <v>329</v>
      </c>
      <c r="E519" s="16">
        <v>0.68787021919935687</v>
      </c>
      <c r="F519" s="16">
        <v>0.6257617671977489</v>
      </c>
      <c r="G519" s="16">
        <v>0.52638824399517514</v>
      </c>
      <c r="H519" s="16">
        <v>0.35092549599678308</v>
      </c>
      <c r="I519" s="16">
        <v>0.17546274799839182</v>
      </c>
      <c r="J519" s="16">
        <v>0</v>
      </c>
      <c r="K519" s="16">
        <v>0</v>
      </c>
      <c r="L519" s="16">
        <v>0</v>
      </c>
      <c r="M519" s="16">
        <v>0</v>
      </c>
      <c r="N519" s="16">
        <v>0</v>
      </c>
      <c r="O519" s="16">
        <v>0</v>
      </c>
    </row>
    <row r="520" spans="1:15" hidden="1">
      <c r="A520" s="15" t="str">
        <f>INDEX('R1. Scenario specifications'!$C$11:$C$49,MATCH($B520,'R1. Scenario specifications'!$A$11:$A$49,0))</f>
        <v>Current 2DS, 2020 start, 'Expect the Unexpected' but with cheap EVs</v>
      </c>
      <c r="B520" s="15" t="s">
        <v>66</v>
      </c>
      <c r="C520" s="15" t="s">
        <v>103</v>
      </c>
      <c r="D520" s="15" t="s">
        <v>328</v>
      </c>
      <c r="E520" s="16">
        <v>1.963099940637433</v>
      </c>
      <c r="F520" s="16">
        <v>1.7858497922310177</v>
      </c>
      <c r="G520" s="16">
        <v>1.5022495547807515</v>
      </c>
      <c r="H520" s="16">
        <v>1.0014997031871682</v>
      </c>
      <c r="I520" s="16">
        <v>0.50074985159358409</v>
      </c>
      <c r="J520" s="16">
        <v>0</v>
      </c>
      <c r="K520" s="16">
        <v>0</v>
      </c>
      <c r="L520" s="16">
        <v>0</v>
      </c>
      <c r="M520" s="16">
        <v>0</v>
      </c>
      <c r="N520" s="16">
        <v>0</v>
      </c>
      <c r="O520" s="16">
        <v>0</v>
      </c>
    </row>
    <row r="521" spans="1:15" hidden="1">
      <c r="A521" s="15" t="str">
        <f>INDEX('R1. Scenario specifications'!$C$11:$C$49,MATCH($B521,'R1. Scenario specifications'!$A$11:$A$49,0))</f>
        <v>Current 2DS, 2020 start, 'Expect the Unexpected' but with cheap EVs</v>
      </c>
      <c r="B521" s="15" t="s">
        <v>66</v>
      </c>
      <c r="C521" s="15" t="s">
        <v>99</v>
      </c>
      <c r="D521" s="15" t="s">
        <v>330</v>
      </c>
      <c r="E521" s="16">
        <v>1519.4654125857255</v>
      </c>
      <c r="F521" s="16">
        <v>1704.941889708542</v>
      </c>
      <c r="G521" s="16">
        <v>2685.612804370011</v>
      </c>
      <c r="H521" s="16">
        <v>10015.665952102296</v>
      </c>
      <c r="I521" s="16">
        <v>21107.472562438728</v>
      </c>
      <c r="J521" s="16">
        <v>30844.195030722141</v>
      </c>
      <c r="K521" s="16">
        <v>40423.724324175171</v>
      </c>
      <c r="L521" s="16">
        <v>50346.321524221414</v>
      </c>
      <c r="M521" s="16">
        <v>59288.760326114934</v>
      </c>
      <c r="N521" s="16">
        <v>70655.613731760139</v>
      </c>
      <c r="O521" s="16">
        <v>83181.91606102587</v>
      </c>
    </row>
    <row r="522" spans="1:15" hidden="1">
      <c r="A522" s="15" t="str">
        <f>INDEX('R1. Scenario specifications'!$C$11:$C$49,MATCH($B522,'R1. Scenario specifications'!$A$11:$A$49,0))</f>
        <v>Current 2DS, 2030 start, 'Expect the Unexpected' but with cheap EVs</v>
      </c>
      <c r="B522" s="15" t="s">
        <v>67</v>
      </c>
      <c r="C522" s="15" t="s">
        <v>90</v>
      </c>
      <c r="D522" s="15" t="s">
        <v>323</v>
      </c>
      <c r="E522" s="16">
        <v>225.44707509197985</v>
      </c>
      <c r="F522" s="16">
        <v>393.38401152679171</v>
      </c>
      <c r="G522" s="16">
        <v>2791.4850951746112</v>
      </c>
      <c r="H522" s="16">
        <v>12402.100891401458</v>
      </c>
      <c r="I522" s="16">
        <v>21558.009791423116</v>
      </c>
      <c r="J522" s="16">
        <v>25308.493115580299</v>
      </c>
      <c r="K522" s="16">
        <v>20475.091250905349</v>
      </c>
      <c r="L522" s="16">
        <v>16081.789518654952</v>
      </c>
      <c r="M522" s="16">
        <v>15501.139790968246</v>
      </c>
      <c r="N522" s="16">
        <v>16804.8924225423</v>
      </c>
      <c r="O522" s="16">
        <v>16557.262165388263</v>
      </c>
    </row>
    <row r="523" spans="1:15" hidden="1">
      <c r="A523" s="15" t="str">
        <f>INDEX('R1. Scenario specifications'!$C$11:$C$49,MATCH($B523,'R1. Scenario specifications'!$A$11:$A$49,0))</f>
        <v>Current 2DS, 2030 start, 'Expect the Unexpected' but with cheap EVs</v>
      </c>
      <c r="B523" s="15" t="s">
        <v>67</v>
      </c>
      <c r="C523" s="15" t="s">
        <v>100</v>
      </c>
      <c r="D523" s="15" t="s">
        <v>323</v>
      </c>
      <c r="E523" s="16">
        <v>0</v>
      </c>
      <c r="F523" s="16">
        <v>0</v>
      </c>
      <c r="G523" s="16">
        <v>12.64245083884847</v>
      </c>
      <c r="H523" s="16">
        <v>43.358115047299293</v>
      </c>
      <c r="I523" s="16">
        <v>457.37633300305629</v>
      </c>
      <c r="J523" s="16">
        <v>3215.4862881200534</v>
      </c>
      <c r="K523" s="16">
        <v>12856.401102868636</v>
      </c>
      <c r="L523" s="16">
        <v>6700.8295230700887</v>
      </c>
      <c r="M523" s="16">
        <v>7965.5005361938302</v>
      </c>
      <c r="N523" s="16">
        <v>4061.6160864667859</v>
      </c>
      <c r="O523" s="16">
        <v>0</v>
      </c>
    </row>
    <row r="524" spans="1:15" hidden="1">
      <c r="A524" s="15" t="str">
        <f>INDEX('R1. Scenario specifications'!$C$11:$C$49,MATCH($B524,'R1. Scenario specifications'!$A$11:$A$49,0))</f>
        <v>Current 2DS, 2030 start, 'Expect the Unexpected' but with cheap EVs</v>
      </c>
      <c r="B524" s="15" t="s">
        <v>67</v>
      </c>
      <c r="C524" s="15" t="s">
        <v>91</v>
      </c>
      <c r="D524" s="15" t="s">
        <v>324</v>
      </c>
      <c r="E524" s="16">
        <v>31907.353716502468</v>
      </c>
      <c r="F524" s="16">
        <v>41771.171863991265</v>
      </c>
      <c r="G524" s="16">
        <v>30912.037072879786</v>
      </c>
      <c r="H524" s="16">
        <v>32017.753864272512</v>
      </c>
      <c r="I524" s="16">
        <v>9419.3071728371033</v>
      </c>
      <c r="J524" s="16">
        <v>971.26963467123096</v>
      </c>
      <c r="K524" s="16">
        <v>0</v>
      </c>
      <c r="L524" s="16">
        <v>49606.960986921316</v>
      </c>
      <c r="M524" s="16">
        <v>59970.505466804665</v>
      </c>
      <c r="N524" s="16">
        <v>74507.441212934908</v>
      </c>
      <c r="O524" s="16">
        <v>90851.15351632121</v>
      </c>
    </row>
    <row r="525" spans="1:15" hidden="1">
      <c r="A525" s="15" t="str">
        <f>INDEX('R1. Scenario specifications'!$C$11:$C$49,MATCH($B525,'R1. Scenario specifications'!$A$11:$A$49,0))</f>
        <v>Current 2DS, 2030 start, 'Expect the Unexpected' but with cheap EVs</v>
      </c>
      <c r="B525" s="15" t="s">
        <v>67</v>
      </c>
      <c r="C525" s="15" t="s">
        <v>92</v>
      </c>
      <c r="D525" s="15" t="s">
        <v>325</v>
      </c>
      <c r="E525" s="16">
        <v>15356.70983058755</v>
      </c>
      <c r="F525" s="16">
        <v>15742.568461825409</v>
      </c>
      <c r="G525" s="16">
        <v>25084.385544574274</v>
      </c>
      <c r="H525" s="16">
        <v>20967.050611628132</v>
      </c>
      <c r="I525" s="16">
        <v>27654.188083383415</v>
      </c>
      <c r="J525" s="16">
        <v>20946.884121944324</v>
      </c>
      <c r="K525" s="16">
        <v>12726.0544310927</v>
      </c>
      <c r="L525" s="16">
        <v>225.04338611713229</v>
      </c>
      <c r="M525" s="16">
        <v>418.80798947460499</v>
      </c>
      <c r="N525" s="16">
        <v>603.44185086781567</v>
      </c>
      <c r="O525" s="16">
        <v>1197.5190527996388</v>
      </c>
    </row>
    <row r="526" spans="1:15" hidden="1">
      <c r="A526" s="15" t="str">
        <f>INDEX('R1. Scenario specifications'!$C$11:$C$49,MATCH($B526,'R1. Scenario specifications'!$A$11:$A$49,0))</f>
        <v>Current 2DS, 2030 start, 'Expect the Unexpected' but with cheap EVs</v>
      </c>
      <c r="B526" s="15" t="s">
        <v>67</v>
      </c>
      <c r="C526" s="15" t="s">
        <v>101</v>
      </c>
      <c r="D526" s="15" t="s">
        <v>325</v>
      </c>
      <c r="E526" s="16">
        <v>0</v>
      </c>
      <c r="F526" s="16">
        <v>0</v>
      </c>
      <c r="G526" s="16">
        <v>0</v>
      </c>
      <c r="H526" s="16">
        <v>1.600615847705251</v>
      </c>
      <c r="I526" s="16">
        <v>0</v>
      </c>
      <c r="J526" s="16">
        <v>838.06092752615086</v>
      </c>
      <c r="K526" s="16">
        <v>4221.8604515558054</v>
      </c>
      <c r="L526" s="16">
        <v>0</v>
      </c>
      <c r="M526" s="16">
        <v>0</v>
      </c>
      <c r="N526" s="16">
        <v>0</v>
      </c>
      <c r="O526" s="16">
        <v>0</v>
      </c>
    </row>
    <row r="527" spans="1:15" hidden="1">
      <c r="A527" s="15" t="str">
        <f>INDEX('R1. Scenario specifications'!$C$11:$C$49,MATCH($B527,'R1. Scenario specifications'!$A$11:$A$49,0))</f>
        <v>Current 2DS, 2030 start, 'Expect the Unexpected' but with cheap EVs</v>
      </c>
      <c r="B527" s="15" t="s">
        <v>67</v>
      </c>
      <c r="C527" s="15" t="s">
        <v>93</v>
      </c>
      <c r="D527" s="15" t="s">
        <v>328</v>
      </c>
      <c r="E527" s="16">
        <v>202.44802165440652</v>
      </c>
      <c r="F527" s="16">
        <v>194.35225063586262</v>
      </c>
      <c r="G527" s="16">
        <v>2645.5328853181913</v>
      </c>
      <c r="H527" s="16">
        <v>4067.9496677967581</v>
      </c>
      <c r="I527" s="16">
        <v>6062.1215521920694</v>
      </c>
      <c r="J527" s="16">
        <v>10971.328607518411</v>
      </c>
      <c r="K527" s="16">
        <v>16447.522432652124</v>
      </c>
      <c r="L527" s="16">
        <v>16388.812300305792</v>
      </c>
      <c r="M527" s="16">
        <v>15830.15828544213</v>
      </c>
      <c r="N527" s="16">
        <v>12534.643877107594</v>
      </c>
      <c r="O527" s="16">
        <v>6995.1606670459787</v>
      </c>
    </row>
    <row r="528" spans="1:15" hidden="1">
      <c r="A528" s="15" t="str">
        <f>INDEX('R1. Scenario specifications'!$C$11:$C$49,MATCH($B528,'R1. Scenario specifications'!$A$11:$A$49,0))</f>
        <v>Current 2DS, 2030 start, 'Expect the Unexpected' but with cheap EVs</v>
      </c>
      <c r="B528" s="15" t="s">
        <v>67</v>
      </c>
      <c r="C528" s="15" t="s">
        <v>94</v>
      </c>
      <c r="D528" s="15" t="s">
        <v>326</v>
      </c>
      <c r="E528" s="16">
        <v>10255.125599999994</v>
      </c>
      <c r="F528" s="16">
        <v>10321.403904396513</v>
      </c>
      <c r="G528" s="16">
        <v>15046.128506439683</v>
      </c>
      <c r="H528" s="16">
        <v>18058.412055558576</v>
      </c>
      <c r="I528" s="16">
        <v>22645.897850435198</v>
      </c>
      <c r="J528" s="16">
        <v>27724.615273889201</v>
      </c>
      <c r="K528" s="16">
        <v>29093.722532932068</v>
      </c>
      <c r="L528" s="16">
        <v>29009.633639152238</v>
      </c>
      <c r="M528" s="16">
        <v>28790.762972740817</v>
      </c>
      <c r="N528" s="16">
        <v>28556.33832397396</v>
      </c>
      <c r="O528" s="16">
        <v>28264.528104636443</v>
      </c>
    </row>
    <row r="529" spans="1:15" hidden="1">
      <c r="A529" s="15" t="str">
        <f>INDEX('R1. Scenario specifications'!$C$11:$C$49,MATCH($B529,'R1. Scenario specifications'!$A$11:$A$49,0))</f>
        <v>Current 2DS, 2030 start, 'Expect the Unexpected' but with cheap EVs</v>
      </c>
      <c r="B529" s="15" t="s">
        <v>67</v>
      </c>
      <c r="C529" s="15" t="s">
        <v>95</v>
      </c>
      <c r="D529" s="15" t="s">
        <v>327</v>
      </c>
      <c r="E529" s="16">
        <v>9499.4101148835834</v>
      </c>
      <c r="F529" s="16">
        <v>9854.7685931259111</v>
      </c>
      <c r="G529" s="16">
        <v>13753.197500000004</v>
      </c>
      <c r="H529" s="16">
        <v>14535.942003330641</v>
      </c>
      <c r="I529" s="16">
        <v>17596.615000000005</v>
      </c>
      <c r="J529" s="16">
        <v>25070.120000000003</v>
      </c>
      <c r="K529" s="16">
        <v>29531.125646073713</v>
      </c>
      <c r="L529" s="16">
        <v>29958.567075593819</v>
      </c>
      <c r="M529" s="16">
        <v>27938.25692017121</v>
      </c>
      <c r="N529" s="16">
        <v>24002.773074024455</v>
      </c>
      <c r="O529" s="16">
        <v>23679.924999999985</v>
      </c>
    </row>
    <row r="530" spans="1:15" hidden="1">
      <c r="A530" s="15" t="str">
        <f>INDEX('R1. Scenario specifications'!$C$11:$C$49,MATCH($B530,'R1. Scenario specifications'!$A$11:$A$49,0))</f>
        <v>Current 2DS, 2030 start, 'Expect the Unexpected' but with cheap EVs</v>
      </c>
      <c r="B530" s="15" t="s">
        <v>67</v>
      </c>
      <c r="C530" s="15" t="s">
        <v>96</v>
      </c>
      <c r="D530" s="15" t="s">
        <v>328</v>
      </c>
      <c r="E530" s="16">
        <v>2399.8978710981601</v>
      </c>
      <c r="F530" s="16">
        <v>2377.1799634659033</v>
      </c>
      <c r="G530" s="16">
        <v>2340.7177816542926</v>
      </c>
      <c r="H530" s="16">
        <v>1536.9371168091875</v>
      </c>
      <c r="I530" s="16">
        <v>743.08604822575592</v>
      </c>
      <c r="J530" s="16">
        <v>0</v>
      </c>
      <c r="K530" s="16">
        <v>0</v>
      </c>
      <c r="L530" s="16">
        <v>0</v>
      </c>
      <c r="M530" s="16">
        <v>0</v>
      </c>
      <c r="N530" s="16">
        <v>0</v>
      </c>
      <c r="O530" s="16">
        <v>0</v>
      </c>
    </row>
    <row r="531" spans="1:15" hidden="1">
      <c r="A531" s="15" t="str">
        <f>INDEX('R1. Scenario specifications'!$C$11:$C$49,MATCH($B531,'R1. Scenario specifications'!$A$11:$A$49,0))</f>
        <v>Current 2DS, 2030 start, 'Expect the Unexpected' but with cheap EVs</v>
      </c>
      <c r="B531" s="15" t="s">
        <v>67</v>
      </c>
      <c r="C531" s="15" t="s">
        <v>97</v>
      </c>
      <c r="D531" s="15" t="s">
        <v>329</v>
      </c>
      <c r="E531" s="16">
        <v>67.937052631788802</v>
      </c>
      <c r="F531" s="16">
        <v>458.66984800047192</v>
      </c>
      <c r="G531" s="16">
        <v>693.78720690324985</v>
      </c>
      <c r="H531" s="16">
        <v>802.9032460938497</v>
      </c>
      <c r="I531" s="16">
        <v>802.33822788107</v>
      </c>
      <c r="J531" s="16">
        <v>819.40089986498583</v>
      </c>
      <c r="K531" s="16">
        <v>819.37630178498625</v>
      </c>
      <c r="L531" s="16">
        <v>819.3517037049869</v>
      </c>
      <c r="M531" s="16">
        <v>819.32710562498733</v>
      </c>
      <c r="N531" s="16">
        <v>819.11386954306249</v>
      </c>
      <c r="O531" s="16">
        <v>819.02935676428115</v>
      </c>
    </row>
    <row r="532" spans="1:15" hidden="1">
      <c r="A532" s="15" t="str">
        <f>INDEX('R1. Scenario specifications'!$C$11:$C$49,MATCH($B532,'R1. Scenario specifications'!$A$11:$A$49,0))</f>
        <v>Current 2DS, 2030 start, 'Expect the Unexpected' but with cheap EVs</v>
      </c>
      <c r="B532" s="15" t="s">
        <v>67</v>
      </c>
      <c r="C532" s="15" t="s">
        <v>98</v>
      </c>
      <c r="D532" s="15" t="s">
        <v>329</v>
      </c>
      <c r="E532" s="16">
        <v>0.68787021919935687</v>
      </c>
      <c r="F532" s="16">
        <v>0.6257617671977489</v>
      </c>
      <c r="G532" s="16">
        <v>0.52638824399517514</v>
      </c>
      <c r="H532" s="16">
        <v>0.35092549599678308</v>
      </c>
      <c r="I532" s="16">
        <v>0.17546274799839209</v>
      </c>
      <c r="J532" s="16">
        <v>0</v>
      </c>
      <c r="K532" s="16">
        <v>0</v>
      </c>
      <c r="L532" s="16">
        <v>0</v>
      </c>
      <c r="M532" s="16">
        <v>0</v>
      </c>
      <c r="N532" s="16">
        <v>0</v>
      </c>
      <c r="O532" s="16">
        <v>0</v>
      </c>
    </row>
    <row r="533" spans="1:15" hidden="1">
      <c r="A533" s="15" t="str">
        <f>INDEX('R1. Scenario specifications'!$C$11:$C$49,MATCH($B533,'R1. Scenario specifications'!$A$11:$A$49,0))</f>
        <v>Current 2DS, 2030 start, 'Expect the Unexpected' but with cheap EVs</v>
      </c>
      <c r="B533" s="15" t="s">
        <v>67</v>
      </c>
      <c r="C533" s="15" t="s">
        <v>103</v>
      </c>
      <c r="D533" s="15" t="s">
        <v>328</v>
      </c>
      <c r="E533" s="16">
        <v>1.963099940637433</v>
      </c>
      <c r="F533" s="16">
        <v>1.7858497922310177</v>
      </c>
      <c r="G533" s="16">
        <v>1.5022495547807515</v>
      </c>
      <c r="H533" s="16">
        <v>1.0014997031871673</v>
      </c>
      <c r="I533" s="16">
        <v>0.50074985159358409</v>
      </c>
      <c r="J533" s="16">
        <v>0</v>
      </c>
      <c r="K533" s="16">
        <v>0</v>
      </c>
      <c r="L533" s="16">
        <v>0</v>
      </c>
      <c r="M533" s="16">
        <v>0</v>
      </c>
      <c r="N533" s="16">
        <v>0</v>
      </c>
      <c r="O533" s="16">
        <v>0</v>
      </c>
    </row>
    <row r="534" spans="1:15" hidden="1">
      <c r="A534" s="15" t="str">
        <f>INDEX('R1. Scenario specifications'!$C$11:$C$49,MATCH($B534,'R1. Scenario specifications'!$A$11:$A$49,0))</f>
        <v>Current 2DS, 2030 start, 'Expect the Unexpected' but with cheap EVs</v>
      </c>
      <c r="B534" s="15" t="s">
        <v>67</v>
      </c>
      <c r="C534" s="15" t="s">
        <v>99</v>
      </c>
      <c r="D534" s="15" t="s">
        <v>330</v>
      </c>
      <c r="E534" s="16">
        <v>1519.4654125857255</v>
      </c>
      <c r="F534" s="16">
        <v>1704.941889708542</v>
      </c>
      <c r="G534" s="16">
        <v>2685.612804370011</v>
      </c>
      <c r="H534" s="16">
        <v>4391.5029871186434</v>
      </c>
      <c r="I534" s="16">
        <v>17693.385772177251</v>
      </c>
      <c r="J534" s="16">
        <v>25638.18812615392</v>
      </c>
      <c r="K534" s="16">
        <v>39873.403307075911</v>
      </c>
      <c r="L534" s="16">
        <v>52120.391711136392</v>
      </c>
      <c r="M534" s="16">
        <v>60128.199681611004</v>
      </c>
      <c r="N534" s="16">
        <v>70656.067609010905</v>
      </c>
      <c r="O534" s="16">
        <v>82785.313958819796</v>
      </c>
    </row>
    <row r="535" spans="1:15" hidden="1">
      <c r="A535" s="15" t="str">
        <f>INDEX('R1. Scenario specifications'!$C$11:$C$49,MATCH($B535,'R1. Scenario specifications'!$A$11:$A$49,0))</f>
        <v>Current 2DS, 2020 start, 'Expect the Unexpected' but with cheap energy efficiency</v>
      </c>
      <c r="B535" s="15" t="s">
        <v>68</v>
      </c>
      <c r="C535" s="15" t="s">
        <v>90</v>
      </c>
      <c r="D535" s="15" t="s">
        <v>323</v>
      </c>
      <c r="E535" s="16">
        <v>225.44707509197985</v>
      </c>
      <c r="F535" s="16">
        <v>393.38401152679171</v>
      </c>
      <c r="G535" s="16">
        <v>2791.4850951746112</v>
      </c>
      <c r="H535" s="16">
        <v>12055.959999503562</v>
      </c>
      <c r="I535" s="16">
        <v>19433.416671027095</v>
      </c>
      <c r="J535" s="16">
        <v>21825.69748194253</v>
      </c>
      <c r="K535" s="16">
        <v>22917.361491378731</v>
      </c>
      <c r="L535" s="16">
        <v>18598.532633411771</v>
      </c>
      <c r="M535" s="16">
        <v>20075.725652680962</v>
      </c>
      <c r="N535" s="16">
        <v>19239.626425453243</v>
      </c>
      <c r="O535" s="16">
        <v>20427.214772083011</v>
      </c>
    </row>
    <row r="536" spans="1:15" hidden="1">
      <c r="A536" s="15" t="str">
        <f>INDEX('R1. Scenario specifications'!$C$11:$C$49,MATCH($B536,'R1. Scenario specifications'!$A$11:$A$49,0))</f>
        <v>Current 2DS, 2020 start, 'Expect the Unexpected' but with cheap energy efficiency</v>
      </c>
      <c r="B536" s="15" t="s">
        <v>68</v>
      </c>
      <c r="C536" s="15" t="s">
        <v>100</v>
      </c>
      <c r="D536" s="15" t="s">
        <v>323</v>
      </c>
      <c r="E536" s="16">
        <v>0</v>
      </c>
      <c r="F536" s="16">
        <v>0</v>
      </c>
      <c r="G536" s="16">
        <v>12.64245083884847</v>
      </c>
      <c r="H536" s="16">
        <v>142.78096337567024</v>
      </c>
      <c r="I536" s="16">
        <v>876.62464484987595</v>
      </c>
      <c r="J536" s="16">
        <v>3828.7071226858861</v>
      </c>
      <c r="K536" s="16">
        <v>6524.0427836509352</v>
      </c>
      <c r="L536" s="16">
        <v>3775.6645895491483</v>
      </c>
      <c r="M536" s="16">
        <v>798.13518097732742</v>
      </c>
      <c r="N536" s="16">
        <v>0</v>
      </c>
      <c r="O536" s="16">
        <v>0</v>
      </c>
    </row>
    <row r="537" spans="1:15" hidden="1">
      <c r="A537" s="15" t="str">
        <f>INDEX('R1. Scenario specifications'!$C$11:$C$49,MATCH($B537,'R1. Scenario specifications'!$A$11:$A$49,0))</f>
        <v>Current 2DS, 2020 start, 'Expect the Unexpected' but with cheap energy efficiency</v>
      </c>
      <c r="B537" s="15" t="s">
        <v>68</v>
      </c>
      <c r="C537" s="15" t="s">
        <v>91</v>
      </c>
      <c r="D537" s="15" t="s">
        <v>324</v>
      </c>
      <c r="E537" s="16">
        <v>31907.353716502468</v>
      </c>
      <c r="F537" s="16">
        <v>41771.171863991265</v>
      </c>
      <c r="G537" s="16">
        <v>30912.037072879786</v>
      </c>
      <c r="H537" s="16">
        <v>22825.780813351965</v>
      </c>
      <c r="I537" s="16">
        <v>12930.53226859114</v>
      </c>
      <c r="J537" s="16">
        <v>8446.6812350679356</v>
      </c>
      <c r="K537" s="16">
        <v>8394.7277641146193</v>
      </c>
      <c r="L537" s="16">
        <v>38481.948823980791</v>
      </c>
      <c r="M537" s="16">
        <v>48761.408602605996</v>
      </c>
      <c r="N537" s="16">
        <v>57768.097601449539</v>
      </c>
      <c r="O537" s="16">
        <v>63143.615947094469</v>
      </c>
    </row>
    <row r="538" spans="1:15" hidden="1">
      <c r="A538" s="15" t="str">
        <f>INDEX('R1. Scenario specifications'!$C$11:$C$49,MATCH($B538,'R1. Scenario specifications'!$A$11:$A$49,0))</f>
        <v>Current 2DS, 2020 start, 'Expect the Unexpected' but with cheap energy efficiency</v>
      </c>
      <c r="B538" s="15" t="s">
        <v>68</v>
      </c>
      <c r="C538" s="15" t="s">
        <v>92</v>
      </c>
      <c r="D538" s="15" t="s">
        <v>325</v>
      </c>
      <c r="E538" s="16">
        <v>15356.70983058755</v>
      </c>
      <c r="F538" s="16">
        <v>15742.568461825409</v>
      </c>
      <c r="G538" s="16">
        <v>25084.385544574274</v>
      </c>
      <c r="H538" s="16">
        <v>18971.574817817233</v>
      </c>
      <c r="I538" s="16">
        <v>20271.031464827644</v>
      </c>
      <c r="J538" s="16">
        <v>13349.37777687603</v>
      </c>
      <c r="K538" s="16">
        <v>8681.9499565923397</v>
      </c>
      <c r="L538" s="16">
        <v>224.45253198600389</v>
      </c>
      <c r="M538" s="16">
        <v>134.5787870087151</v>
      </c>
      <c r="N538" s="16">
        <v>234.31785171659405</v>
      </c>
      <c r="O538" s="16">
        <v>346.20095427557754</v>
      </c>
    </row>
    <row r="539" spans="1:15" hidden="1">
      <c r="A539" s="15" t="str">
        <f>INDEX('R1. Scenario specifications'!$C$11:$C$49,MATCH($B539,'R1. Scenario specifications'!$A$11:$A$49,0))</f>
        <v>Current 2DS, 2020 start, 'Expect the Unexpected' but with cheap energy efficiency</v>
      </c>
      <c r="B539" s="15" t="s">
        <v>68</v>
      </c>
      <c r="C539" s="15" t="s">
        <v>93</v>
      </c>
      <c r="D539" s="15" t="s">
        <v>328</v>
      </c>
      <c r="E539" s="16">
        <v>202.44802165440652</v>
      </c>
      <c r="F539" s="16">
        <v>194.35225063586262</v>
      </c>
      <c r="G539" s="16">
        <v>2645.5328853181913</v>
      </c>
      <c r="H539" s="16">
        <v>4115.2995370459403</v>
      </c>
      <c r="I539" s="16">
        <v>5585.0661887736878</v>
      </c>
      <c r="J539" s="16">
        <v>7432.4358852517134</v>
      </c>
      <c r="K539" s="16">
        <v>9841.7696635620759</v>
      </c>
      <c r="L539" s="16">
        <v>9841.7696635620759</v>
      </c>
      <c r="M539" s="16">
        <v>9838.2673910550566</v>
      </c>
      <c r="N539" s="16">
        <v>9302.4895276003645</v>
      </c>
      <c r="O539" s="16">
        <v>6890.1859523164176</v>
      </c>
    </row>
    <row r="540" spans="1:15" hidden="1">
      <c r="A540" s="15" t="str">
        <f>INDEX('R1. Scenario specifications'!$C$11:$C$49,MATCH($B540,'R1. Scenario specifications'!$A$11:$A$49,0))</f>
        <v>Current 2DS, 2020 start, 'Expect the Unexpected' but with cheap energy efficiency</v>
      </c>
      <c r="B540" s="15" t="s">
        <v>68</v>
      </c>
      <c r="C540" s="15" t="s">
        <v>94</v>
      </c>
      <c r="D540" s="15" t="s">
        <v>326</v>
      </c>
      <c r="E540" s="16">
        <v>10255.125599999994</v>
      </c>
      <c r="F540" s="16">
        <v>10321.403904396513</v>
      </c>
      <c r="G540" s="16">
        <v>15046.128506439683</v>
      </c>
      <c r="H540" s="16">
        <v>17998.849024487296</v>
      </c>
      <c r="I540" s="16">
        <v>21392.418782934932</v>
      </c>
      <c r="J540" s="16">
        <v>24168.22346443386</v>
      </c>
      <c r="K540" s="16">
        <v>24637.481397679927</v>
      </c>
      <c r="L540" s="16">
        <v>24631.688259095357</v>
      </c>
      <c r="M540" s="16">
        <v>24573.626882683322</v>
      </c>
      <c r="N540" s="16">
        <v>24424.074157524792</v>
      </c>
      <c r="O540" s="16">
        <v>24200.724288300393</v>
      </c>
    </row>
    <row r="541" spans="1:15" hidden="1">
      <c r="A541" s="15" t="str">
        <f>INDEX('R1. Scenario specifications'!$C$11:$C$49,MATCH($B541,'R1. Scenario specifications'!$A$11:$A$49,0))</f>
        <v>Current 2DS, 2020 start, 'Expect the Unexpected' but with cheap energy efficiency</v>
      </c>
      <c r="B541" s="15" t="s">
        <v>68</v>
      </c>
      <c r="C541" s="15" t="s">
        <v>95</v>
      </c>
      <c r="D541" s="15" t="s">
        <v>327</v>
      </c>
      <c r="E541" s="16">
        <v>9499.4101148835834</v>
      </c>
      <c r="F541" s="16">
        <v>9854.7685931259111</v>
      </c>
      <c r="G541" s="16">
        <v>13753.197500000004</v>
      </c>
      <c r="H541" s="16">
        <v>14535.94200333064</v>
      </c>
      <c r="I541" s="16">
        <v>17461.465000000004</v>
      </c>
      <c r="J541" s="16">
        <v>23654.9576339669</v>
      </c>
      <c r="K541" s="16">
        <v>28189.64514807177</v>
      </c>
      <c r="L541" s="16">
        <v>28565.456135800778</v>
      </c>
      <c r="M541" s="16">
        <v>26577.602996729212</v>
      </c>
      <c r="N541" s="16">
        <v>23668.328946313024</v>
      </c>
      <c r="O541" s="16">
        <v>23679.924999999985</v>
      </c>
    </row>
    <row r="542" spans="1:15" hidden="1">
      <c r="A542" s="15" t="str">
        <f>INDEX('R1. Scenario specifications'!$C$11:$C$49,MATCH($B542,'R1. Scenario specifications'!$A$11:$A$49,0))</f>
        <v>Current 2DS, 2020 start, 'Expect the Unexpected' but with cheap energy efficiency</v>
      </c>
      <c r="B542" s="15" t="s">
        <v>68</v>
      </c>
      <c r="C542" s="15" t="s">
        <v>96</v>
      </c>
      <c r="D542" s="15" t="s">
        <v>328</v>
      </c>
      <c r="E542" s="16">
        <v>2399.8978710981601</v>
      </c>
      <c r="F542" s="16">
        <v>2377.1799634659033</v>
      </c>
      <c r="G542" s="16">
        <v>2340.7177816542926</v>
      </c>
      <c r="H542" s="16">
        <v>1536.9856202364515</v>
      </c>
      <c r="I542" s="16">
        <v>744.81114727184081</v>
      </c>
      <c r="J542" s="16">
        <v>0</v>
      </c>
      <c r="K542" s="16">
        <v>0</v>
      </c>
      <c r="L542" s="16">
        <v>0</v>
      </c>
      <c r="M542" s="16">
        <v>0</v>
      </c>
      <c r="N542" s="16">
        <v>0</v>
      </c>
      <c r="O542" s="16">
        <v>0</v>
      </c>
    </row>
    <row r="543" spans="1:15" hidden="1">
      <c r="A543" s="15" t="str">
        <f>INDEX('R1. Scenario specifications'!$C$11:$C$49,MATCH($B543,'R1. Scenario specifications'!$A$11:$A$49,0))</f>
        <v>Current 2DS, 2020 start, 'Expect the Unexpected' but with cheap energy efficiency</v>
      </c>
      <c r="B543" s="15" t="s">
        <v>68</v>
      </c>
      <c r="C543" s="15" t="s">
        <v>97</v>
      </c>
      <c r="D543" s="15" t="s">
        <v>329</v>
      </c>
      <c r="E543" s="16">
        <v>67.937052631788802</v>
      </c>
      <c r="F543" s="16">
        <v>458.66984800047192</v>
      </c>
      <c r="G543" s="16">
        <v>693.78720690324985</v>
      </c>
      <c r="H543" s="16">
        <v>802.90324609384925</v>
      </c>
      <c r="I543" s="16">
        <v>802.36282603486461</v>
      </c>
      <c r="J543" s="16">
        <v>819.26985312418537</v>
      </c>
      <c r="K543" s="16">
        <v>819.24525504418557</v>
      </c>
      <c r="L543" s="16">
        <v>819.22065696418531</v>
      </c>
      <c r="M543" s="16">
        <v>819.1960588841855</v>
      </c>
      <c r="N543" s="16">
        <v>819.17146080418479</v>
      </c>
      <c r="O543" s="16">
        <v>818.89831002347898</v>
      </c>
    </row>
    <row r="544" spans="1:15" hidden="1">
      <c r="A544" s="15" t="str">
        <f>INDEX('R1. Scenario specifications'!$C$11:$C$49,MATCH($B544,'R1. Scenario specifications'!$A$11:$A$49,0))</f>
        <v>Current 2DS, 2020 start, 'Expect the Unexpected' but with cheap energy efficiency</v>
      </c>
      <c r="B544" s="15" t="s">
        <v>68</v>
      </c>
      <c r="C544" s="15" t="s">
        <v>98</v>
      </c>
      <c r="D544" s="15" t="s">
        <v>329</v>
      </c>
      <c r="E544" s="16">
        <v>0.68787021919935687</v>
      </c>
      <c r="F544" s="16">
        <v>0.6257617671977489</v>
      </c>
      <c r="G544" s="16">
        <v>0.52638824399517514</v>
      </c>
      <c r="H544" s="16">
        <v>0.35092549599678308</v>
      </c>
      <c r="I544" s="16">
        <v>0.17546274799839209</v>
      </c>
      <c r="J544" s="16">
        <v>0</v>
      </c>
      <c r="K544" s="16">
        <v>0</v>
      </c>
      <c r="L544" s="16">
        <v>0</v>
      </c>
      <c r="M544" s="16">
        <v>0</v>
      </c>
      <c r="N544" s="16">
        <v>0</v>
      </c>
      <c r="O544" s="16">
        <v>0</v>
      </c>
    </row>
    <row r="545" spans="1:15" hidden="1">
      <c r="A545" s="15" t="str">
        <f>INDEX('R1. Scenario specifications'!$C$11:$C$49,MATCH($B545,'R1. Scenario specifications'!$A$11:$A$49,0))</f>
        <v>Current 2DS, 2020 start, 'Expect the Unexpected' but with cheap energy efficiency</v>
      </c>
      <c r="B545" s="15" t="s">
        <v>68</v>
      </c>
      <c r="C545" s="15" t="s">
        <v>103</v>
      </c>
      <c r="D545" s="15" t="s">
        <v>328</v>
      </c>
      <c r="E545" s="16">
        <v>1.963099940637433</v>
      </c>
      <c r="F545" s="16">
        <v>1.7858497922310177</v>
      </c>
      <c r="G545" s="16">
        <v>1.5022495547807515</v>
      </c>
      <c r="H545" s="16">
        <v>1.0014997031871673</v>
      </c>
      <c r="I545" s="16">
        <v>0.50074985159358421</v>
      </c>
      <c r="J545" s="16">
        <v>0</v>
      </c>
      <c r="K545" s="16">
        <v>0</v>
      </c>
      <c r="L545" s="16">
        <v>0</v>
      </c>
      <c r="M545" s="16">
        <v>0</v>
      </c>
      <c r="N545" s="16">
        <v>0</v>
      </c>
      <c r="O545" s="16">
        <v>0</v>
      </c>
    </row>
    <row r="546" spans="1:15" hidden="1">
      <c r="A546" s="15" t="str">
        <f>INDEX('R1. Scenario specifications'!$C$11:$C$49,MATCH($B546,'R1. Scenario specifications'!$A$11:$A$49,0))</f>
        <v>Current 2DS, 2020 start, 'Expect the Unexpected' but with cheap energy efficiency</v>
      </c>
      <c r="B546" s="15" t="s">
        <v>68</v>
      </c>
      <c r="C546" s="15" t="s">
        <v>99</v>
      </c>
      <c r="D546" s="15" t="s">
        <v>330</v>
      </c>
      <c r="E546" s="16">
        <v>1519.4654125857255</v>
      </c>
      <c r="F546" s="16">
        <v>1704.941889708542</v>
      </c>
      <c r="G546" s="16">
        <v>2685.612804370011</v>
      </c>
      <c r="H546" s="16">
        <v>9762.7083192357986</v>
      </c>
      <c r="I546" s="16">
        <v>19270.114887391795</v>
      </c>
      <c r="J546" s="16">
        <v>26371.316689558109</v>
      </c>
      <c r="K546" s="16">
        <v>35611.523921495529</v>
      </c>
      <c r="L546" s="16">
        <v>43426.882221637286</v>
      </c>
      <c r="M546" s="16">
        <v>48775.009708655227</v>
      </c>
      <c r="N546" s="16">
        <v>57518.711917931978</v>
      </c>
      <c r="O546" s="16">
        <v>67121.572748041799</v>
      </c>
    </row>
  </sheetData>
  <autoFilter ref="A49:O546" xr:uid="{0BB286F4-8018-41F2-B24B-AE796644E238}">
    <filterColumn colId="0">
      <filters>
        <filter val="Current 2DS, 2020 start, 'Expect the Unexpected'"/>
        <filter val="Current 2DS, 2020 start, 'Expect the Unexpected' but with most conservative biomass CCS / NET technology cost assumptions"/>
      </filters>
    </filterColumn>
    <filterColumn colId="2">
      <filters>
        <filter val="POWGEN - BIO CCS"/>
      </filters>
    </filterColumn>
  </autoFilter>
  <mergeCells count="3">
    <mergeCell ref="B37:M37"/>
    <mergeCell ref="N37:Y37"/>
    <mergeCell ref="Z37:AK37"/>
  </mergeCells>
  <conditionalFormatting sqref="A5804:XFD1048576 D547:XFD5803 A89:A5803 A36:A38 AL36:XFD38 E63:O546 A49:C546 E49:XFD57 E58:P62 R58:XFD546 A39:XFD48 A1:XFD18 A20:XFD35 N19:XFD19">
    <cfRule type="expression" dxfId="15" priority="3">
      <formula>_xlfn.ISFORMULA(A1)</formula>
    </cfRule>
  </conditionalFormatting>
  <conditionalFormatting sqref="B36:AK38">
    <cfRule type="expression" dxfId="14" priority="2">
      <formula>_xlfn.ISFORMULA(B36)</formula>
    </cfRule>
  </conditionalFormatting>
  <conditionalFormatting sqref="A19:M19">
    <cfRule type="expression" dxfId="13" priority="1">
      <formula>_xlfn.ISFORMULA(A19)</formula>
    </cfRule>
  </conditionalFormatting>
  <dataValidations count="1">
    <dataValidation type="list" allowBlank="1" showInputMessage="1" showErrorMessage="1" sqref="B22" xr:uid="{B90A2AA4-3A99-4280-AF56-267CAD289BC9}">
      <formula1>$C$72:$C$84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F40A32E-93BE-4672-9488-DAEBC18A2F80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67230-5C28-4BD5-ADD3-AFA5AF5BC78D}">
  <sheetPr>
    <tabColor theme="5" tint="0.39997558519241921"/>
  </sheetPr>
  <dimension ref="A1:AP546"/>
  <sheetViews>
    <sheetView zoomScale="40" zoomScaleNormal="40" workbookViewId="0">
      <selection activeCell="B26" sqref="B26"/>
    </sheetView>
  </sheetViews>
  <sheetFormatPr defaultColWidth="15.7109375" defaultRowHeight="15"/>
  <cols>
    <col min="1" max="2" width="15.7109375" style="15" customWidth="1"/>
    <col min="3" max="13" width="12.7109375" style="15" customWidth="1"/>
    <col min="14" max="14" width="15.7109375" style="15" customWidth="1"/>
    <col min="15" max="16384" width="15.7109375" style="15"/>
  </cols>
  <sheetData>
    <row r="1" spans="1:4" s="13" customFormat="1" ht="36">
      <c r="A1" s="13" t="s">
        <v>286</v>
      </c>
    </row>
    <row r="2" spans="1:4" s="14" customFormat="1">
      <c r="A2" s="5" t="s">
        <v>5</v>
      </c>
      <c r="B2" s="14" t="s">
        <v>282</v>
      </c>
    </row>
    <row r="3" spans="1:4" s="14" customFormat="1">
      <c r="A3" s="5" t="s">
        <v>6</v>
      </c>
      <c r="B3" s="14" t="s">
        <v>285</v>
      </c>
    </row>
    <row r="4" spans="1:4" s="14" customFormat="1">
      <c r="A4" s="5" t="s">
        <v>4</v>
      </c>
    </row>
    <row r="5" spans="1:4" s="14" customFormat="1">
      <c r="A5" s="5" t="s">
        <v>223</v>
      </c>
      <c r="B5" s="14" t="s">
        <v>224</v>
      </c>
    </row>
    <row r="6" spans="1:4" s="14" customFormat="1">
      <c r="A6" s="5"/>
      <c r="B6" s="14" t="s">
        <v>225</v>
      </c>
      <c r="C6" s="14" t="s">
        <v>11</v>
      </c>
      <c r="D6" s="14" t="s">
        <v>316</v>
      </c>
    </row>
    <row r="7" spans="1:4" s="14" customFormat="1">
      <c r="A7" s="5"/>
      <c r="B7" s="14" t="s">
        <v>226</v>
      </c>
      <c r="C7" s="14" t="s">
        <v>12</v>
      </c>
      <c r="D7" s="14" t="s">
        <v>317</v>
      </c>
    </row>
    <row r="8" spans="1:4" s="14" customFormat="1">
      <c r="A8" s="5"/>
      <c r="B8" s="14" t="s">
        <v>228</v>
      </c>
      <c r="C8" s="14" t="s">
        <v>13</v>
      </c>
      <c r="D8" s="14" t="s">
        <v>318</v>
      </c>
    </row>
    <row r="9" spans="1:4" s="14" customFormat="1">
      <c r="A9" s="5"/>
      <c r="B9" s="14" t="s">
        <v>227</v>
      </c>
      <c r="C9" s="14" t="s">
        <v>232</v>
      </c>
      <c r="D9" s="14" t="s">
        <v>255</v>
      </c>
    </row>
    <row r="10" spans="1:4" s="14" customFormat="1">
      <c r="A10" s="5"/>
      <c r="B10" s="14" t="s">
        <v>229</v>
      </c>
      <c r="C10" s="14" t="s">
        <v>132</v>
      </c>
      <c r="D10" s="14" t="s">
        <v>132</v>
      </c>
    </row>
    <row r="11" spans="1:4" s="14" customFormat="1">
      <c r="A11" s="5"/>
      <c r="B11" s="14" t="s">
        <v>224</v>
      </c>
      <c r="D11" s="14" t="str">
        <f>CONCATENATE(LEFT($D9,3),MID($D6,4,3),MID($D9,7,1),MID($D6,9,LEN($D6)-8))</f>
        <v>$E$8:$P6264</v>
      </c>
    </row>
    <row r="12" spans="1:4" s="14" customFormat="1">
      <c r="A12" s="5" t="s">
        <v>222</v>
      </c>
      <c r="B12" s="14" t="s">
        <v>118</v>
      </c>
    </row>
    <row r="13" spans="1:4" s="5" customFormat="1">
      <c r="A13" s="5" t="s">
        <v>2</v>
      </c>
      <c r="B13" s="5" t="str">
        <f>CONCATENATE($B$22, " Generation capacity (GW)")</f>
        <v>POWGEN - GAS CCS Generation capacity (GW)</v>
      </c>
    </row>
    <row r="14" spans="1:4" ht="15.75" thickBot="1"/>
    <row r="15" spans="1:4" s="17" customFormat="1" ht="15.75" thickBot="1">
      <c r="A15" s="17" t="s">
        <v>241</v>
      </c>
    </row>
    <row r="17" spans="1:18">
      <c r="A17" s="4" t="s">
        <v>242</v>
      </c>
      <c r="P17" s="18"/>
      <c r="Q17" s="18"/>
      <c r="R17" s="18"/>
    </row>
    <row r="18" spans="1:18">
      <c r="A18" s="15" t="s">
        <v>122</v>
      </c>
      <c r="B18" s="15">
        <v>1</v>
      </c>
      <c r="C18" s="15">
        <f>B18+1</f>
        <v>2</v>
      </c>
      <c r="D18" s="15">
        <f t="shared" ref="D18:M18" si="0">C18+1</f>
        <v>3</v>
      </c>
      <c r="E18" s="15">
        <f t="shared" si="0"/>
        <v>4</v>
      </c>
      <c r="F18" s="15">
        <f t="shared" si="0"/>
        <v>5</v>
      </c>
      <c r="G18" s="15">
        <f t="shared" si="0"/>
        <v>6</v>
      </c>
      <c r="H18" s="15">
        <f t="shared" si="0"/>
        <v>7</v>
      </c>
      <c r="I18" s="15">
        <f t="shared" si="0"/>
        <v>8</v>
      </c>
      <c r="J18" s="15">
        <f t="shared" si="0"/>
        <v>9</v>
      </c>
      <c r="K18" s="15">
        <f t="shared" si="0"/>
        <v>10</v>
      </c>
      <c r="L18" s="15">
        <f t="shared" si="0"/>
        <v>11</v>
      </c>
      <c r="M18" s="15">
        <f t="shared" si="0"/>
        <v>12</v>
      </c>
      <c r="P18" s="18"/>
      <c r="Q18" s="18"/>
      <c r="R18" s="18"/>
    </row>
    <row r="19" spans="1:18" ht="120">
      <c r="A19" s="21" t="s">
        <v>123</v>
      </c>
      <c r="B19" s="21" t="str">
        <f>INDEX('R1. Scenario specifications'!$C$11:$C$49,MATCH(B$20,'R1. Scenario specifications'!$A$11:$A$49,0))</f>
        <v>TIAM BAU - No Policy Action</v>
      </c>
      <c r="C19" s="21" t="str">
        <f>INDEX('R1. Scenario specifications'!$C$11:$C$49,MATCH(C$20,'R1. Scenario specifications'!$A$11:$A$49,0))</f>
        <v>Vivid BAU - WEO Current Policies Scenario emissions pathway run through TIAM</v>
      </c>
      <c r="D19" s="21" t="str">
        <f>INDEX('R1. Scenario specifications'!$C$11:$C$49,MATCH(D$20,'R1. Scenario specifications'!$A$11:$A$49,0))</f>
        <v>Vivid Paris NDCs - WEO New Policies Scenario emissions pathway run through TIAM</v>
      </c>
      <c r="E19" s="21" t="str">
        <f>INDEX('R1. Scenario specifications'!$C$11:$C$49,MATCH(E$20,'R1. Scenario specifications'!$A$11:$A$49,0))</f>
        <v>Current 2DS, 2020 start, 'Expect the Unexpected'</v>
      </c>
      <c r="F19" s="21" t="str">
        <f>INDEX('R1. Scenario specifications'!$C$11:$C$49,MATCH(F$20,'R1. Scenario specifications'!$A$11:$A$49,0))</f>
        <v>Current 2DS, 2030 start, 'Expect the Unexpected'</v>
      </c>
      <c r="G19" s="21" t="str">
        <f>INDEX('R1. Scenario specifications'!$C$11:$C$49,MATCH(G$20,'R1. Scenario specifications'!$A$11:$A$49,0))</f>
        <v>Current 1.5DS, 2020 start, 'Expect the Unexpected'</v>
      </c>
      <c r="H19" s="21" t="str">
        <f>INDEX('R1. Scenario specifications'!$C$11:$C$49,MATCH(H$20,'R1. Scenario specifications'!$A$11:$A$49,0))</f>
        <v>Current 1.5DS, 2030 start, 'Expect the Unexpected'</v>
      </c>
      <c r="I19" s="21" t="str">
        <f>INDEX('R1. Scenario specifications'!$C$11:$C$49,MATCH(I$20,'R1. Scenario specifications'!$A$11:$A$49,0))</f>
        <v>Current 1.75DS, 2020 start, 'Expect the Unexpected'</v>
      </c>
      <c r="J19" s="21" t="str">
        <f>INDEX('R1. Scenario specifications'!$C$11:$C$49,MATCH(J$20,'R1. Scenario specifications'!$A$11:$A$49,0))</f>
        <v>Current 1.75DS, 2030 start, 'Expect the Unexpected'</v>
      </c>
      <c r="K19" s="21" t="e">
        <f>INDEX('R1. Scenario specifications'!$C$11:$C$49,MATCH(K$20,'R1. Scenario specifications'!$A$11:$A$49,0))</f>
        <v>#N/A</v>
      </c>
      <c r="L19" s="21" t="e">
        <f>INDEX('R1. Scenario specifications'!$C$11:$C$49,MATCH(L$20,'R1. Scenario specifications'!$A$11:$A$49,0))</f>
        <v>#N/A</v>
      </c>
      <c r="M19" s="21" t="e">
        <f>INDEX('R1. Scenario specifications'!$C$11:$C$49,MATCH(M$20,'R1. Scenario specifications'!$A$11:$A$49,0))</f>
        <v>#N/A</v>
      </c>
      <c r="P19" s="18"/>
      <c r="Q19" s="18"/>
      <c r="R19" s="18"/>
    </row>
    <row r="20" spans="1:18">
      <c r="A20" s="15" t="s">
        <v>11</v>
      </c>
      <c r="B20" s="20" t="s">
        <v>14</v>
      </c>
      <c r="C20" s="20" t="s">
        <v>31</v>
      </c>
      <c r="D20" s="20" t="s">
        <v>32</v>
      </c>
      <c r="E20" s="20" t="s">
        <v>33</v>
      </c>
      <c r="F20" s="20" t="s">
        <v>44</v>
      </c>
      <c r="G20" s="20" t="s">
        <v>37</v>
      </c>
      <c r="H20" s="20" t="s">
        <v>38</v>
      </c>
      <c r="I20" s="20" t="s">
        <v>50</v>
      </c>
      <c r="J20" s="20" t="s">
        <v>51</v>
      </c>
      <c r="K20" s="20"/>
      <c r="L20" s="20"/>
      <c r="M20" s="20"/>
      <c r="P20" s="18"/>
      <c r="Q20" s="18"/>
      <c r="R20" s="18"/>
    </row>
    <row r="21" spans="1:18">
      <c r="P21" s="18"/>
      <c r="Q21" s="18"/>
      <c r="R21" s="18"/>
    </row>
    <row r="22" spans="1:18">
      <c r="A22" s="15" t="s">
        <v>85</v>
      </c>
      <c r="B22" s="20" t="s">
        <v>101</v>
      </c>
      <c r="P22" s="18"/>
      <c r="Q22" s="18"/>
      <c r="R22" s="18"/>
    </row>
    <row r="23" spans="1:18">
      <c r="P23" s="18"/>
      <c r="Q23" s="18"/>
      <c r="R23" s="18"/>
    </row>
    <row r="24" spans="1:18">
      <c r="A24" s="15" t="s">
        <v>232</v>
      </c>
      <c r="B24" s="15" t="str">
        <f>IF(ISBLANK(B20),"",B20)</f>
        <v>Vivid_0A</v>
      </c>
      <c r="C24" s="15" t="str">
        <f t="shared" ref="C24:M24" si="1">IF(ISBLANK(C20),"",C20)</f>
        <v>Vivid_0A_BAU</v>
      </c>
      <c r="D24" s="15" t="str">
        <f t="shared" si="1"/>
        <v>Vivid_0B</v>
      </c>
      <c r="E24" s="15" t="str">
        <f t="shared" si="1"/>
        <v>Vivid_1</v>
      </c>
      <c r="F24" s="15" t="str">
        <f t="shared" si="1"/>
        <v>Vivid_2</v>
      </c>
      <c r="G24" s="15" t="str">
        <f t="shared" si="1"/>
        <v>Vivid_13</v>
      </c>
      <c r="H24" s="15" t="str">
        <f t="shared" si="1"/>
        <v>Vivid_14</v>
      </c>
      <c r="I24" s="15" t="str">
        <f t="shared" si="1"/>
        <v>Vivid_25</v>
      </c>
      <c r="J24" s="15" t="str">
        <f t="shared" si="1"/>
        <v>Vivid_26</v>
      </c>
      <c r="K24" s="15" t="str">
        <f t="shared" si="1"/>
        <v/>
      </c>
      <c r="L24" s="15" t="str">
        <f t="shared" si="1"/>
        <v/>
      </c>
      <c r="M24" s="15" t="str">
        <f t="shared" si="1"/>
        <v/>
      </c>
      <c r="P24" s="18"/>
      <c r="Q24" s="18"/>
      <c r="R24" s="18"/>
    </row>
    <row r="25" spans="1:18">
      <c r="A25" s="15">
        <v>2012</v>
      </c>
      <c r="B25" s="16">
        <f t="array" ref="B25">IFERROR(INDEX($E$50:$O$546,MATCH(B$24&amp;$B$22,$B$50:$B$546&amp;$C$50:$C$546,0),MATCH($A25,$E$49:$O$49,0)),0)</f>
        <v>0</v>
      </c>
      <c r="C25" s="16">
        <f t="array" ref="C25">IFERROR(INDEX($E$50:$O$546,MATCH(C$24&amp;$B$22,$B$50:$B$546&amp;$C$50:$C$546,0),MATCH($A25,$E$49:$O$49,0)),0)</f>
        <v>0</v>
      </c>
      <c r="D25" s="16">
        <f t="array" ref="D25">IFERROR(INDEX($E$50:$O$546,MATCH(D$24&amp;$B$22,$B$50:$B$546&amp;$C$50:$C$546,0),MATCH($A25,$E$49:$O$49,0)),0)</f>
        <v>0</v>
      </c>
      <c r="E25" s="16">
        <f t="array" ref="E25">IFERROR(INDEX($E$50:$O$546,MATCH(E$24&amp;$B$22,$B$50:$B$546&amp;$C$50:$C$546,0),MATCH($A25,$E$49:$O$49,0)),0)</f>
        <v>0</v>
      </c>
      <c r="F25" s="16">
        <f t="array" ref="F25">IFERROR(INDEX($E$50:$O$546,MATCH(F$24&amp;$B$22,$B$50:$B$546&amp;$C$50:$C$546,0),MATCH($A25,$E$49:$O$49,0)),0)</f>
        <v>0</v>
      </c>
      <c r="G25" s="16">
        <f t="array" ref="G25">IFERROR(INDEX($E$50:$O$546,MATCH(G$24&amp;$B$22,$B$50:$B$546&amp;$C$50:$C$546,0),MATCH($A25,$E$49:$O$49,0)),0)</f>
        <v>0</v>
      </c>
      <c r="H25" s="16">
        <f t="array" ref="H25">IFERROR(INDEX($E$50:$O$546,MATCH(H$24&amp;$B$22,$B$50:$B$546&amp;$C$50:$C$546,0),MATCH($A25,$E$49:$O$49,0)),0)</f>
        <v>0</v>
      </c>
      <c r="I25" s="16">
        <f t="array" ref="I25">IFERROR(INDEX($E$50:$O$546,MATCH(I$24&amp;$B$22,$B$50:$B$546&amp;$C$50:$C$546,0),MATCH($A25,$E$49:$O$49,0)),0)</f>
        <v>0</v>
      </c>
      <c r="J25" s="16">
        <f t="array" ref="J25">IFERROR(INDEX($E$50:$O$546,MATCH(J$24&amp;$B$22,$B$50:$B$546&amp;$C$50:$C$546,0),MATCH($A25,$E$49:$O$49,0)),0)</f>
        <v>0</v>
      </c>
      <c r="K25" s="16">
        <f t="array" ref="K25">IFERROR(INDEX($E$50:$O$546,MATCH(K$24&amp;$B$22,$B$50:$B$546&amp;$C$50:$C$546,0),MATCH($A25,$E$49:$O$49,0)),0)</f>
        <v>0</v>
      </c>
      <c r="L25" s="16">
        <f t="array" ref="L25">IFERROR(INDEX($E$50:$O$546,MATCH(L$24&amp;$B$22,$B$50:$B$546&amp;$C$50:$C$546,0),MATCH($A25,$E$49:$O$49,0)),0)</f>
        <v>0</v>
      </c>
      <c r="M25" s="16">
        <f t="array" ref="M25">IFERROR(INDEX($E$50:$O$546,MATCH(M$24&amp;$B$22,$B$50:$B$546&amp;$C$50:$C$546,0),MATCH($A25,$E$49:$O$49,0)),0)</f>
        <v>0</v>
      </c>
      <c r="P25" s="18"/>
      <c r="Q25" s="18"/>
      <c r="R25" s="18"/>
    </row>
    <row r="26" spans="1:18">
      <c r="A26" s="15">
        <v>2020</v>
      </c>
      <c r="B26" s="16">
        <f t="array" ref="B26">IFERROR(INDEX($E$50:$O$546,MATCH(B$24&amp;$B$22,$B$50:$B$546&amp;$C$50:$C$546,0),MATCH($A26,$E$49:$O$49,0)),0)</f>
        <v>0</v>
      </c>
      <c r="C26" s="16">
        <f t="array" ref="C26">IFERROR(INDEX($E$50:$O$546,MATCH(C$24&amp;$B$22,$B$50:$B$546&amp;$C$50:$C$546,0),MATCH($A26,$E$49:$O$49,0)),0)</f>
        <v>0</v>
      </c>
      <c r="D26" s="16">
        <f t="array" ref="D26">IFERROR(INDEX($E$50:$O$546,MATCH(D$24&amp;$B$22,$B$50:$B$546&amp;$C$50:$C$546,0),MATCH($A26,$E$49:$O$49,0)),0)</f>
        <v>0</v>
      </c>
      <c r="E26" s="16">
        <f t="array" ref="E26">IFERROR(INDEX($E$50:$O$546,MATCH(E$24&amp;$B$22,$B$50:$B$546&amp;$C$50:$C$546,0),MATCH($A26,$E$49:$O$49,0)),0)</f>
        <v>0</v>
      </c>
      <c r="F26" s="16">
        <f t="array" ref="F26">IFERROR(INDEX($E$50:$O$546,MATCH(F$24&amp;$B$22,$B$50:$B$546&amp;$C$50:$C$546,0),MATCH($A26,$E$49:$O$49,0)),0)</f>
        <v>0</v>
      </c>
      <c r="G26" s="16">
        <f t="array" ref="G26">IFERROR(INDEX($E$50:$O$546,MATCH(G$24&amp;$B$22,$B$50:$B$546&amp;$C$50:$C$546,0),MATCH($A26,$E$49:$O$49,0)),0)</f>
        <v>0</v>
      </c>
      <c r="H26" s="16">
        <f t="array" ref="H26">IFERROR(INDEX($E$50:$O$546,MATCH(H$24&amp;$B$22,$B$50:$B$546&amp;$C$50:$C$546,0),MATCH($A26,$E$49:$O$49,0)),0)</f>
        <v>0</v>
      </c>
      <c r="I26" s="16">
        <f t="array" ref="I26">IFERROR(INDEX($E$50:$O$546,MATCH(I$24&amp;$B$22,$B$50:$B$546&amp;$C$50:$C$546,0),MATCH($A26,$E$49:$O$49,0)),0)</f>
        <v>0</v>
      </c>
      <c r="J26" s="16">
        <f t="array" ref="J26">IFERROR(INDEX($E$50:$O$546,MATCH(J$24&amp;$B$22,$B$50:$B$546&amp;$C$50:$C$546,0),MATCH($A26,$E$49:$O$49,0)),0)</f>
        <v>0</v>
      </c>
      <c r="K26" s="16">
        <f t="array" ref="K26">IFERROR(INDEX($E$50:$O$546,MATCH(K$24&amp;$B$22,$B$50:$B$546&amp;$C$50:$C$546,0),MATCH($A26,$E$49:$O$49,0)),0)</f>
        <v>0</v>
      </c>
      <c r="L26" s="16">
        <f t="array" ref="L26">IFERROR(INDEX($E$50:$O$546,MATCH(L$24&amp;$B$22,$B$50:$B$546&amp;$C$50:$C$546,0),MATCH($A26,$E$49:$O$49,0)),0)</f>
        <v>0</v>
      </c>
      <c r="M26" s="16">
        <f t="array" ref="M26">IFERROR(INDEX($E$50:$O$546,MATCH(M$24&amp;$B$22,$B$50:$B$546&amp;$C$50:$C$546,0),MATCH($A26,$E$49:$O$49,0)),0)</f>
        <v>0</v>
      </c>
      <c r="P26" s="18"/>
      <c r="Q26" s="18"/>
      <c r="R26" s="18"/>
    </row>
    <row r="27" spans="1:18">
      <c r="A27" s="15">
        <v>2030</v>
      </c>
      <c r="B27" s="16">
        <f t="array" ref="B27">IFERROR(INDEX($E$50:$O$546,MATCH(B$24&amp;$B$22,$B$50:$B$546&amp;$C$50:$C$546,0),MATCH($A27,$E$49:$O$49,0)),0)</f>
        <v>0</v>
      </c>
      <c r="C27" s="16">
        <f t="array" ref="C27">IFERROR(INDEX($E$50:$O$546,MATCH(C$24&amp;$B$22,$B$50:$B$546&amp;$C$50:$C$546,0),MATCH($A27,$E$49:$O$49,0)),0)</f>
        <v>0</v>
      </c>
      <c r="D27" s="16">
        <f t="array" ref="D27">IFERROR(INDEX($E$50:$O$546,MATCH(D$24&amp;$B$22,$B$50:$B$546&amp;$C$50:$C$546,0),MATCH($A27,$E$49:$O$49,0)),0)</f>
        <v>5.6394661751833899E-2</v>
      </c>
      <c r="E27" s="16">
        <f t="array" ref="E27">IFERROR(INDEX($E$50:$O$546,MATCH(E$24&amp;$B$22,$B$50:$B$546&amp;$C$50:$C$546,0),MATCH($A27,$E$49:$O$49,0)),0)</f>
        <v>0</v>
      </c>
      <c r="F27" s="16">
        <f t="array" ref="F27">IFERROR(INDEX($E$50:$O$546,MATCH(F$24&amp;$B$22,$B$50:$B$546&amp;$C$50:$C$546,0),MATCH($A27,$E$49:$O$49,0)),0)</f>
        <v>5.6394661751833899E-2</v>
      </c>
      <c r="G27" s="16">
        <f t="array" ref="G27">IFERROR(INDEX($E$50:$O$546,MATCH(G$24&amp;$B$22,$B$50:$B$546&amp;$C$50:$C$546,0),MATCH($A27,$E$49:$O$49,0)),0)</f>
        <v>2.74447487374999</v>
      </c>
      <c r="H27" s="16">
        <f t="array" ref="H27">IFERROR(INDEX($E$50:$O$546,MATCH(H$24&amp;$B$22,$B$50:$B$546&amp;$C$50:$C$546,0),MATCH($A27,$E$49:$O$49,0)),0)</f>
        <v>5.6394661751833899E-2</v>
      </c>
      <c r="I27" s="16">
        <f t="array" ref="I27">IFERROR(INDEX($E$50:$O$546,MATCH(I$24&amp;$B$22,$B$50:$B$546&amp;$C$50:$C$546,0),MATCH($A27,$E$49:$O$49,0)),0)</f>
        <v>4.1754021085474093</v>
      </c>
      <c r="J27" s="16">
        <f t="array" ref="J27">IFERROR(INDEX($E$50:$O$546,MATCH(J$24&amp;$B$22,$B$50:$B$546&amp;$C$50:$C$546,0),MATCH($A27,$E$49:$O$49,0)),0)</f>
        <v>5.6394661751833899E-2</v>
      </c>
      <c r="K27" s="16">
        <f t="array" ref="K27">IFERROR(INDEX($E$50:$O$546,MATCH(K$24&amp;$B$22,$B$50:$B$546&amp;$C$50:$C$546,0),MATCH($A27,$E$49:$O$49,0)),0)</f>
        <v>0</v>
      </c>
      <c r="L27" s="16">
        <f t="array" ref="L27">IFERROR(INDEX($E$50:$O$546,MATCH(L$24&amp;$B$22,$B$50:$B$546&amp;$C$50:$C$546,0),MATCH($A27,$E$49:$O$49,0)),0)</f>
        <v>0</v>
      </c>
      <c r="M27" s="16">
        <f t="array" ref="M27">IFERROR(INDEX($E$50:$O$546,MATCH(M$24&amp;$B$22,$B$50:$B$546&amp;$C$50:$C$546,0),MATCH($A27,$E$49:$O$49,0)),0)</f>
        <v>0</v>
      </c>
      <c r="P27" s="18"/>
      <c r="Q27" s="18"/>
      <c r="R27" s="18"/>
    </row>
    <row r="28" spans="1:18">
      <c r="A28" s="15">
        <v>2040</v>
      </c>
      <c r="B28" s="16">
        <f t="array" ref="B28">IFERROR(INDEX($E$50:$O$546,MATCH(B$24&amp;$B$22,$B$50:$B$546&amp;$C$50:$C$546,0),MATCH($A28,$E$49:$O$49,0)),0)</f>
        <v>0</v>
      </c>
      <c r="C28" s="16">
        <f t="array" ref="C28">IFERROR(INDEX($E$50:$O$546,MATCH(C$24&amp;$B$22,$B$50:$B$546&amp;$C$50:$C$546,0),MATCH($A28,$E$49:$O$49,0)),0)</f>
        <v>0</v>
      </c>
      <c r="D28" s="16">
        <f t="array" ref="D28">IFERROR(INDEX($E$50:$O$546,MATCH(D$24&amp;$B$22,$B$50:$B$546&amp;$C$50:$C$546,0),MATCH($A28,$E$49:$O$49,0)),0)</f>
        <v>0.12837012889622901</v>
      </c>
      <c r="E28" s="16">
        <f t="array" ref="E28">IFERROR(INDEX($E$50:$O$546,MATCH(E$24&amp;$B$22,$B$50:$B$546&amp;$C$50:$C$546,0),MATCH($A28,$E$49:$O$49,0)),0)</f>
        <v>0</v>
      </c>
      <c r="F28" s="16">
        <f t="array" ref="F28">IFERROR(INDEX($E$50:$O$546,MATCH(F$24&amp;$B$22,$B$50:$B$546&amp;$C$50:$C$546,0),MATCH($A28,$E$49:$O$49,0)),0)</f>
        <v>4.9623688653212401</v>
      </c>
      <c r="G28" s="16">
        <f t="array" ref="G28">IFERROR(INDEX($E$50:$O$546,MATCH(G$24&amp;$B$22,$B$50:$B$546&amp;$C$50:$C$546,0),MATCH($A28,$E$49:$O$49,0)),0)</f>
        <v>185.66773904248109</v>
      </c>
      <c r="H28" s="16">
        <f t="array" ref="H28">IFERROR(INDEX($E$50:$O$546,MATCH(H$24&amp;$B$22,$B$50:$B$546&amp;$C$50:$C$546,0),MATCH($A28,$E$49:$O$49,0)),0)</f>
        <v>6.4770604459490597</v>
      </c>
      <c r="I28" s="16">
        <f t="array" ref="I28">IFERROR(INDEX($E$50:$O$546,MATCH(I$24&amp;$B$22,$B$50:$B$546&amp;$C$50:$C$546,0),MATCH($A28,$E$49:$O$49,0)),0)</f>
        <v>30.374511940533178</v>
      </c>
      <c r="J28" s="16">
        <f t="array" ref="J28">IFERROR(INDEX($E$50:$O$546,MATCH(J$24&amp;$B$22,$B$50:$B$546&amp;$C$50:$C$546,0),MATCH($A28,$E$49:$O$49,0)),0)</f>
        <v>6.6029822303571803</v>
      </c>
      <c r="K28" s="16">
        <f t="array" ref="K28">IFERROR(INDEX($E$50:$O$546,MATCH(K$24&amp;$B$22,$B$50:$B$546&amp;$C$50:$C$546,0),MATCH($A28,$E$49:$O$49,0)),0)</f>
        <v>0</v>
      </c>
      <c r="L28" s="16">
        <f t="array" ref="L28">IFERROR(INDEX($E$50:$O$546,MATCH(L$24&amp;$B$22,$B$50:$B$546&amp;$C$50:$C$546,0),MATCH($A28,$E$49:$O$49,0)),0)</f>
        <v>0</v>
      </c>
      <c r="M28" s="16">
        <f t="array" ref="M28">IFERROR(INDEX($E$50:$O$546,MATCH(M$24&amp;$B$22,$B$50:$B$546&amp;$C$50:$C$546,0),MATCH($A28,$E$49:$O$49,0)),0)</f>
        <v>0</v>
      </c>
      <c r="P28" s="18"/>
      <c r="Q28" s="18"/>
      <c r="R28" s="18"/>
    </row>
    <row r="29" spans="1:18">
      <c r="A29" s="15">
        <v>2050</v>
      </c>
      <c r="B29" s="16">
        <f t="array" ref="B29">IFERROR(INDEX($E$50:$O$546,MATCH(B$24&amp;$B$22,$B$50:$B$546&amp;$C$50:$C$546,0),MATCH($A29,$E$49:$O$49,0)),0)</f>
        <v>0</v>
      </c>
      <c r="C29" s="16">
        <f t="array" ref="C29">IFERROR(INDEX($E$50:$O$546,MATCH(C$24&amp;$B$22,$B$50:$B$546&amp;$C$50:$C$546,0),MATCH($A29,$E$49:$O$49,0)),0)</f>
        <v>0</v>
      </c>
      <c r="D29" s="16">
        <f t="array" ref="D29">IFERROR(INDEX($E$50:$O$546,MATCH(D$24&amp;$B$22,$B$50:$B$546&amp;$C$50:$C$546,0),MATCH($A29,$E$49:$O$49,0)),0)</f>
        <v>0.12837012889622901</v>
      </c>
      <c r="E29" s="16">
        <f t="array" ref="E29">IFERROR(INDEX($E$50:$O$546,MATCH(E$24&amp;$B$22,$B$50:$B$546&amp;$C$50:$C$546,0),MATCH($A29,$E$49:$O$49,0)),0)</f>
        <v>0</v>
      </c>
      <c r="F29" s="16">
        <f t="array" ref="F29">IFERROR(INDEX($E$50:$O$546,MATCH(F$24&amp;$B$22,$B$50:$B$546&amp;$C$50:$C$546,0),MATCH($A29,$E$49:$O$49,0)),0)</f>
        <v>32.318713097948304</v>
      </c>
      <c r="G29" s="16">
        <f t="array" ref="G29">IFERROR(INDEX($E$50:$O$546,MATCH(G$24&amp;$B$22,$B$50:$B$546&amp;$C$50:$C$546,0),MATCH($A29,$E$49:$O$49,0)),0)</f>
        <v>1630.4859379515924</v>
      </c>
      <c r="H29" s="16">
        <f t="array" ref="H29">IFERROR(INDEX($E$50:$O$546,MATCH(H$24&amp;$B$22,$B$50:$B$546&amp;$C$50:$C$546,0),MATCH($A29,$E$49:$O$49,0)),0)</f>
        <v>47.161407465596376</v>
      </c>
      <c r="I29" s="16">
        <f t="array" ref="I29">IFERROR(INDEX($E$50:$O$546,MATCH(I$24&amp;$B$22,$B$50:$B$546&amp;$C$50:$C$546,0),MATCH($A29,$E$49:$O$49,0)),0)</f>
        <v>122.7037119964215</v>
      </c>
      <c r="J29" s="16">
        <f t="array" ref="J29">IFERROR(INDEX($E$50:$O$546,MATCH(J$24&amp;$B$22,$B$50:$B$546&amp;$C$50:$C$546,0),MATCH($A29,$E$49:$O$49,0)),0)</f>
        <v>46.302709812708002</v>
      </c>
      <c r="K29" s="16">
        <f t="array" ref="K29">IFERROR(INDEX($E$50:$O$546,MATCH(K$24&amp;$B$22,$B$50:$B$546&amp;$C$50:$C$546,0),MATCH($A29,$E$49:$O$49,0)),0)</f>
        <v>0</v>
      </c>
      <c r="L29" s="16">
        <f t="array" ref="L29">IFERROR(INDEX($E$50:$O$546,MATCH(L$24&amp;$B$22,$B$50:$B$546&amp;$C$50:$C$546,0),MATCH($A29,$E$49:$O$49,0)),0)</f>
        <v>0</v>
      </c>
      <c r="M29" s="16">
        <f t="array" ref="M29">IFERROR(INDEX($E$50:$O$546,MATCH(M$24&amp;$B$22,$B$50:$B$546&amp;$C$50:$C$546,0),MATCH($A29,$E$49:$O$49,0)),0)</f>
        <v>0</v>
      </c>
      <c r="P29" s="18"/>
      <c r="Q29" s="18"/>
      <c r="R29" s="18"/>
    </row>
    <row r="30" spans="1:18">
      <c r="A30" s="15">
        <v>2060</v>
      </c>
      <c r="B30" s="16">
        <f t="array" ref="B30">IFERROR(INDEX($E$50:$O$546,MATCH(B$24&amp;$B$22,$B$50:$B$546&amp;$C$50:$C$546,0),MATCH($A30,$E$49:$O$49,0)),0)</f>
        <v>0</v>
      </c>
      <c r="C30" s="16">
        <f t="array" ref="C30">IFERROR(INDEX($E$50:$O$546,MATCH(C$24&amp;$B$22,$B$50:$B$546&amp;$C$50:$C$546,0),MATCH($A30,$E$49:$O$49,0)),0)</f>
        <v>0</v>
      </c>
      <c r="D30" s="16">
        <f t="array" ref="D30">IFERROR(INDEX($E$50:$O$546,MATCH(D$24&amp;$B$22,$B$50:$B$546&amp;$C$50:$C$546,0),MATCH($A30,$E$49:$O$49,0)),0)</f>
        <v>7.1975467144395205E-2</v>
      </c>
      <c r="E30" s="16">
        <f t="array" ref="E30">IFERROR(INDEX($E$50:$O$546,MATCH(E$24&amp;$B$22,$B$50:$B$546&amp;$C$50:$C$546,0),MATCH($A30,$E$49:$O$49,0)),0)</f>
        <v>0</v>
      </c>
      <c r="F30" s="16">
        <f t="array" ref="F30">IFERROR(INDEX($E$50:$O$546,MATCH(F$24&amp;$B$22,$B$50:$B$546&amp;$C$50:$C$546,0),MATCH($A30,$E$49:$O$49,0)),0)</f>
        <v>155.53369367724849</v>
      </c>
      <c r="G30" s="16">
        <f t="array" ref="G30">IFERROR(INDEX($E$50:$O$546,MATCH(G$24&amp;$B$22,$B$50:$B$546&amp;$C$50:$C$546,0),MATCH($A30,$E$49:$O$49,0)),0)</f>
        <v>3179.4791377799515</v>
      </c>
      <c r="H30" s="16">
        <f t="array" ref="H30">IFERROR(INDEX($E$50:$O$546,MATCH(H$24&amp;$B$22,$B$50:$B$546&amp;$C$50:$C$546,0),MATCH($A30,$E$49:$O$49,0)),0)</f>
        <v>88.688347298022904</v>
      </c>
      <c r="I30" s="16">
        <f t="array" ref="I30">IFERROR(INDEX($E$50:$O$546,MATCH(I$24&amp;$B$22,$B$50:$B$546&amp;$C$50:$C$546,0),MATCH($A30,$E$49:$O$49,0)),0)</f>
        <v>512.77968185505426</v>
      </c>
      <c r="J30" s="16">
        <f t="array" ref="J30">IFERROR(INDEX($E$50:$O$546,MATCH(J$24&amp;$B$22,$B$50:$B$546&amp;$C$50:$C$546,0),MATCH($A30,$E$49:$O$49,0)),0)</f>
        <v>113.61740675290079</v>
      </c>
      <c r="K30" s="16">
        <f t="array" ref="K30">IFERROR(INDEX($E$50:$O$546,MATCH(K$24&amp;$B$22,$B$50:$B$546&amp;$C$50:$C$546,0),MATCH($A30,$E$49:$O$49,0)),0)</f>
        <v>0</v>
      </c>
      <c r="L30" s="16">
        <f t="array" ref="L30">IFERROR(INDEX($E$50:$O$546,MATCH(L$24&amp;$B$22,$B$50:$B$546&amp;$C$50:$C$546,0),MATCH($A30,$E$49:$O$49,0)),0)</f>
        <v>0</v>
      </c>
      <c r="M30" s="16">
        <f t="array" ref="M30">IFERROR(INDEX($E$50:$O$546,MATCH(M$24&amp;$B$22,$B$50:$B$546&amp;$C$50:$C$546,0),MATCH($A30,$E$49:$O$49,0)),0)</f>
        <v>0</v>
      </c>
      <c r="P30" s="18"/>
      <c r="Q30" s="18"/>
      <c r="R30" s="18"/>
    </row>
    <row r="31" spans="1:18">
      <c r="A31" s="15">
        <v>2070</v>
      </c>
      <c r="B31" s="16">
        <f t="array" ref="B31">IFERROR(INDEX($E$50:$O$546,MATCH(B$24&amp;$B$22,$B$50:$B$546&amp;$C$50:$C$546,0),MATCH($A31,$E$49:$O$49,0)),0)</f>
        <v>0</v>
      </c>
      <c r="C31" s="16">
        <f t="array" ref="C31">IFERROR(INDEX($E$50:$O$546,MATCH(C$24&amp;$B$22,$B$50:$B$546&amp;$C$50:$C$546,0),MATCH($A31,$E$49:$O$49,0)),0)</f>
        <v>0</v>
      </c>
      <c r="D31" s="16">
        <f t="array" ref="D31">IFERROR(INDEX($E$50:$O$546,MATCH(D$24&amp;$B$22,$B$50:$B$546&amp;$C$50:$C$546,0),MATCH($A31,$E$49:$O$49,0)),0)</f>
        <v>0</v>
      </c>
      <c r="E31" s="16">
        <f t="array" ref="E31">IFERROR(INDEX($E$50:$O$546,MATCH(E$24&amp;$B$22,$B$50:$B$546&amp;$C$50:$C$546,0),MATCH($A31,$E$49:$O$49,0)),0)</f>
        <v>0</v>
      </c>
      <c r="F31" s="16">
        <f t="array" ref="F31">IFERROR(INDEX($E$50:$O$546,MATCH(F$24&amp;$B$22,$B$50:$B$546&amp;$C$50:$C$546,0),MATCH($A31,$E$49:$O$49,0)),0)</f>
        <v>273.44563711513871</v>
      </c>
      <c r="G31" s="16">
        <f t="array" ref="G31">IFERROR(INDEX($E$50:$O$546,MATCH(G$24&amp;$B$22,$B$50:$B$546&amp;$C$50:$C$546,0),MATCH($A31,$E$49:$O$49,0)),0)</f>
        <v>2996.5558736112248</v>
      </c>
      <c r="H31" s="16">
        <f t="array" ref="H31">IFERROR(INDEX($E$50:$O$546,MATCH(H$24&amp;$B$22,$B$50:$B$546&amp;$C$50:$C$546,0),MATCH($A31,$E$49:$O$49,0)),0)</f>
        <v>82.267681513825607</v>
      </c>
      <c r="I31" s="16">
        <f t="array" ref="I31">IFERROR(INDEX($E$50:$O$546,MATCH(I$24&amp;$B$22,$B$50:$B$546&amp;$C$50:$C$546,0),MATCH($A31,$E$49:$O$49,0)),0)</f>
        <v>882.74927462966116</v>
      </c>
      <c r="J31" s="16">
        <f t="array" ref="J31">IFERROR(INDEX($E$50:$O$546,MATCH(J$24&amp;$B$22,$B$50:$B$546&amp;$C$50:$C$546,0),MATCH($A31,$E$49:$O$49,0)),0)</f>
        <v>141.84888184118009</v>
      </c>
      <c r="K31" s="16">
        <f t="array" ref="K31">IFERROR(INDEX($E$50:$O$546,MATCH(K$24&amp;$B$22,$B$50:$B$546&amp;$C$50:$C$546,0),MATCH($A31,$E$49:$O$49,0)),0)</f>
        <v>0</v>
      </c>
      <c r="L31" s="16">
        <f t="array" ref="L31">IFERROR(INDEX($E$50:$O$546,MATCH(L$24&amp;$B$22,$B$50:$B$546&amp;$C$50:$C$546,0),MATCH($A31,$E$49:$O$49,0)),0)</f>
        <v>0</v>
      </c>
      <c r="M31" s="16">
        <f t="array" ref="M31">IFERROR(INDEX($E$50:$O$546,MATCH(M$24&amp;$B$22,$B$50:$B$546&amp;$C$50:$C$546,0),MATCH($A31,$E$49:$O$49,0)),0)</f>
        <v>0</v>
      </c>
      <c r="P31" s="18"/>
      <c r="Q31" s="18"/>
      <c r="R31" s="18"/>
    </row>
    <row r="32" spans="1:18">
      <c r="A32" s="15">
        <v>2080</v>
      </c>
      <c r="B32" s="16">
        <f t="array" ref="B32">IFERROR(INDEX($E$50:$O$546,MATCH(B$24&amp;$B$22,$B$50:$B$546&amp;$C$50:$C$546,0),MATCH($A32,$E$49:$O$49,0)),0)</f>
        <v>0</v>
      </c>
      <c r="C32" s="16">
        <f t="array" ref="C32">IFERROR(INDEX($E$50:$O$546,MATCH(C$24&amp;$B$22,$B$50:$B$546&amp;$C$50:$C$546,0),MATCH($A32,$E$49:$O$49,0)),0)</f>
        <v>0</v>
      </c>
      <c r="D32" s="16">
        <f t="array" ref="D32">IFERROR(INDEX($E$50:$O$546,MATCH(D$24&amp;$B$22,$B$50:$B$546&amp;$C$50:$C$546,0),MATCH($A32,$E$49:$O$49,0)),0)</f>
        <v>0</v>
      </c>
      <c r="E32" s="16">
        <f t="array" ref="E32">IFERROR(INDEX($E$50:$O$546,MATCH(E$24&amp;$B$22,$B$50:$B$546&amp;$C$50:$C$546,0),MATCH($A32,$E$49:$O$49,0)),0)</f>
        <v>0</v>
      </c>
      <c r="F32" s="16">
        <f t="array" ref="F32">IFERROR(INDEX($E$50:$O$546,MATCH(F$24&amp;$B$22,$B$50:$B$546&amp;$C$50:$C$546,0),MATCH($A32,$E$49:$O$49,0)),0)</f>
        <v>246.08929288251181</v>
      </c>
      <c r="G32" s="16">
        <f t="array" ref="G32">IFERROR(INDEX($E$50:$O$546,MATCH(G$24&amp;$B$22,$B$50:$B$546&amp;$C$50:$C$546,0),MATCH($A32,$E$49:$O$49,0)),0)</f>
        <v>1551.7376747021121</v>
      </c>
      <c r="H32" s="16">
        <f t="array" ref="H32">IFERROR(INDEX($E$50:$O$546,MATCH(H$24&amp;$B$22,$B$50:$B$546&amp;$C$50:$C$546,0),MATCH($A32,$E$49:$O$49,0)),0)</f>
        <v>41.583334494178352</v>
      </c>
      <c r="I32" s="16">
        <f t="array" ref="I32">IFERROR(INDEX($E$50:$O$546,MATCH(I$24&amp;$B$22,$B$50:$B$546&amp;$C$50:$C$546,0),MATCH($A32,$E$49:$O$49,0)),0)</f>
        <v>790.42007457377224</v>
      </c>
      <c r="J32" s="16">
        <f t="array" ref="J32">IFERROR(INDEX($E$50:$O$546,MATCH(J$24&amp;$B$22,$B$50:$B$546&amp;$C$50:$C$546,0),MATCH($A32,$E$49:$O$49,0)),0)</f>
        <v>102.1491542588293</v>
      </c>
      <c r="K32" s="16">
        <f t="array" ref="K32">IFERROR(INDEX($E$50:$O$546,MATCH(K$24&amp;$B$22,$B$50:$B$546&amp;$C$50:$C$546,0),MATCH($A32,$E$49:$O$49,0)),0)</f>
        <v>0</v>
      </c>
      <c r="L32" s="16">
        <f t="array" ref="L32">IFERROR(INDEX($E$50:$O$546,MATCH(L$24&amp;$B$22,$B$50:$B$546&amp;$C$50:$C$546,0),MATCH($A32,$E$49:$O$49,0)),0)</f>
        <v>0</v>
      </c>
      <c r="M32" s="16">
        <f t="array" ref="M32">IFERROR(INDEX($E$50:$O$546,MATCH(M$24&amp;$B$22,$B$50:$B$546&amp;$C$50:$C$546,0),MATCH($A32,$E$49:$O$49,0)),0)</f>
        <v>0</v>
      </c>
      <c r="P32" s="18"/>
      <c r="Q32" s="18"/>
      <c r="R32" s="18"/>
    </row>
    <row r="33" spans="1:42">
      <c r="A33" s="15">
        <v>2090</v>
      </c>
      <c r="B33" s="16">
        <f t="array" ref="B33">IFERROR(INDEX($E$50:$O$546,MATCH(B$24&amp;$B$22,$B$50:$B$546&amp;$C$50:$C$546,0),MATCH($A33,$E$49:$O$49,0)),0)</f>
        <v>0</v>
      </c>
      <c r="C33" s="16">
        <f t="array" ref="C33">IFERROR(INDEX($E$50:$O$546,MATCH(C$24&amp;$B$22,$B$50:$B$546&amp;$C$50:$C$546,0),MATCH($A33,$E$49:$O$49,0)),0)</f>
        <v>0</v>
      </c>
      <c r="D33" s="16">
        <f t="array" ref="D33">IFERROR(INDEX($E$50:$O$546,MATCH(D$24&amp;$B$22,$B$50:$B$546&amp;$C$50:$C$546,0),MATCH($A33,$E$49:$O$49,0)),0)</f>
        <v>0</v>
      </c>
      <c r="E33" s="16">
        <f t="array" ref="E33">IFERROR(INDEX($E$50:$O$546,MATCH(E$24&amp;$B$22,$B$50:$B$546&amp;$C$50:$C$546,0),MATCH($A33,$E$49:$O$49,0)),0)</f>
        <v>0</v>
      </c>
      <c r="F33" s="16">
        <f t="array" ref="F33">IFERROR(INDEX($E$50:$O$546,MATCH(F$24&amp;$B$22,$B$50:$B$546&amp;$C$50:$C$546,0),MATCH($A33,$E$49:$O$49,0)),0)</f>
        <v>122.8179176414598</v>
      </c>
      <c r="G33" s="16">
        <f t="array" ref="G33">IFERROR(INDEX($E$50:$O$546,MATCH(G$24&amp;$B$22,$B$50:$B$546&amp;$C$50:$C$546,0),MATCH($A33,$E$49:$O$49,0)),0)</f>
        <v>0</v>
      </c>
      <c r="H33" s="16">
        <f t="array" ref="H33">IFERROR(INDEX($E$50:$O$546,MATCH(H$24&amp;$B$22,$B$50:$B$546&amp;$C$50:$C$546,0),MATCH($A33,$E$49:$O$49,0)),0)</f>
        <v>0</v>
      </c>
      <c r="I33" s="16">
        <f t="array" ref="I33">IFERROR(INDEX($E$50:$O$546,MATCH(I$24&amp;$B$22,$B$50:$B$546&amp;$C$50:$C$546,0),MATCH($A33,$E$49:$O$49,0)),0)</f>
        <v>396.16870260659317</v>
      </c>
      <c r="J33" s="16">
        <f t="array" ref="J33">IFERROR(INDEX($E$50:$O$546,MATCH(J$24&amp;$B$22,$B$50:$B$546&amp;$C$50:$C$546,0),MATCH($A33,$E$49:$O$49,0)),0)</f>
        <v>34.7780626568846</v>
      </c>
      <c r="K33" s="16">
        <f t="array" ref="K33">IFERROR(INDEX($E$50:$O$546,MATCH(K$24&amp;$B$22,$B$50:$B$546&amp;$C$50:$C$546,0),MATCH($A33,$E$49:$O$49,0)),0)</f>
        <v>0</v>
      </c>
      <c r="L33" s="16">
        <f t="array" ref="L33">IFERROR(INDEX($E$50:$O$546,MATCH(L$24&amp;$B$22,$B$50:$B$546&amp;$C$50:$C$546,0),MATCH($A33,$E$49:$O$49,0)),0)</f>
        <v>0</v>
      </c>
      <c r="M33" s="16">
        <f t="array" ref="M33">IFERROR(INDEX($E$50:$O$546,MATCH(M$24&amp;$B$22,$B$50:$B$546&amp;$C$50:$C$546,0),MATCH($A33,$E$49:$O$49,0)),0)</f>
        <v>0</v>
      </c>
    </row>
    <row r="34" spans="1:42">
      <c r="A34" s="15">
        <v>2100</v>
      </c>
      <c r="B34" s="16">
        <f t="array" ref="B34">IFERROR(INDEX($E$50:$O$546,MATCH(B$24&amp;$B$22,$B$50:$B$546&amp;$C$50:$C$546,0),MATCH($A34,$E$49:$O$49,0)),0)</f>
        <v>0</v>
      </c>
      <c r="C34" s="16">
        <f t="array" ref="C34">IFERROR(INDEX($E$50:$O$546,MATCH(C$24&amp;$B$22,$B$50:$B$546&amp;$C$50:$C$546,0),MATCH($A34,$E$49:$O$49,0)),0)</f>
        <v>0</v>
      </c>
      <c r="D34" s="16">
        <f t="array" ref="D34">IFERROR(INDEX($E$50:$O$546,MATCH(D$24&amp;$B$22,$B$50:$B$546&amp;$C$50:$C$546,0),MATCH($A34,$E$49:$O$49,0)),0)</f>
        <v>0</v>
      </c>
      <c r="E34" s="16">
        <f t="array" ref="E34">IFERROR(INDEX($E$50:$O$546,MATCH(E$24&amp;$B$22,$B$50:$B$546&amp;$C$50:$C$546,0),MATCH($A34,$E$49:$O$49,0)),0)</f>
        <v>0</v>
      </c>
      <c r="F34" s="16">
        <f t="array" ref="F34">IFERROR(INDEX($E$50:$O$546,MATCH(F$24&amp;$B$22,$B$50:$B$546&amp;$C$50:$C$546,0),MATCH($A34,$E$49:$O$49,0)),0)</f>
        <v>0</v>
      </c>
      <c r="G34" s="16">
        <f t="array" ref="G34">IFERROR(INDEX($E$50:$O$546,MATCH(G$24&amp;$B$22,$B$50:$B$546&amp;$C$50:$C$546,0),MATCH($A34,$E$49:$O$49,0)),0)</f>
        <v>0</v>
      </c>
      <c r="H34" s="16">
        <f t="array" ref="H34">IFERROR(INDEX($E$50:$O$546,MATCH(H$24&amp;$B$22,$B$50:$B$546&amp;$C$50:$C$546,0),MATCH($A34,$E$49:$O$49,0)),0)</f>
        <v>0</v>
      </c>
      <c r="I34" s="16">
        <f t="array" ref="I34">IFERROR(INDEX($E$50:$O$546,MATCH(I$24&amp;$B$22,$B$50:$B$546&amp;$C$50:$C$546,0),MATCH($A34,$E$49:$O$49,0)),0)</f>
        <v>0</v>
      </c>
      <c r="J34" s="16">
        <f t="array" ref="J34">IFERROR(INDEX($E$50:$O$546,MATCH(J$24&amp;$B$22,$B$50:$B$546&amp;$C$50:$C$546,0),MATCH($A34,$E$49:$O$49,0)),0)</f>
        <v>0</v>
      </c>
      <c r="K34" s="16">
        <f t="array" ref="K34">IFERROR(INDEX($E$50:$O$546,MATCH(K$24&amp;$B$22,$B$50:$B$546&amp;$C$50:$C$546,0),MATCH($A34,$E$49:$O$49,0)),0)</f>
        <v>0</v>
      </c>
      <c r="L34" s="16">
        <f t="array" ref="L34">IFERROR(INDEX($E$50:$O$546,MATCH(L$24&amp;$B$22,$B$50:$B$546&amp;$C$50:$C$546,0),MATCH($A34,$E$49:$O$49,0)),0)</f>
        <v>0</v>
      </c>
      <c r="M34" s="16">
        <f t="array" ref="M34">IFERROR(INDEX($E$50:$O$546,MATCH(M$24&amp;$B$22,$B$50:$B$546&amp;$C$50:$C$546,0),MATCH($A34,$E$49:$O$49,0)),0)</f>
        <v>0</v>
      </c>
    </row>
    <row r="36" spans="1:42">
      <c r="A36" s="15" t="s">
        <v>232</v>
      </c>
      <c r="B36" s="15">
        <v>2012</v>
      </c>
      <c r="C36" s="15">
        <v>2012</v>
      </c>
      <c r="D36" s="15">
        <v>2012</v>
      </c>
      <c r="E36" s="15">
        <v>2012</v>
      </c>
      <c r="F36" s="15">
        <v>2012</v>
      </c>
      <c r="G36" s="15">
        <v>2012</v>
      </c>
      <c r="H36" s="15">
        <v>2012</v>
      </c>
      <c r="I36" s="15">
        <v>2012</v>
      </c>
      <c r="J36" s="15">
        <v>2012</v>
      </c>
      <c r="K36" s="15">
        <v>2012</v>
      </c>
      <c r="L36" s="15">
        <v>2012</v>
      </c>
      <c r="M36" s="15">
        <v>2012</v>
      </c>
      <c r="N36" s="15">
        <v>2030</v>
      </c>
      <c r="O36" s="15">
        <v>2030</v>
      </c>
      <c r="P36" s="15">
        <v>2030</v>
      </c>
      <c r="Q36" s="15">
        <v>2030</v>
      </c>
      <c r="R36" s="15">
        <v>2030</v>
      </c>
      <c r="S36" s="15">
        <v>2030</v>
      </c>
      <c r="T36" s="15">
        <v>2030</v>
      </c>
      <c r="U36" s="15">
        <v>2030</v>
      </c>
      <c r="V36" s="15">
        <v>2030</v>
      </c>
      <c r="W36" s="15">
        <v>2030</v>
      </c>
      <c r="X36" s="15">
        <v>2030</v>
      </c>
      <c r="Y36" s="15">
        <v>2030</v>
      </c>
      <c r="Z36" s="15">
        <v>2050</v>
      </c>
      <c r="AA36" s="15">
        <v>2050</v>
      </c>
      <c r="AB36" s="15">
        <v>2050</v>
      </c>
      <c r="AC36" s="15">
        <v>2050</v>
      </c>
      <c r="AD36" s="15">
        <v>2050</v>
      </c>
      <c r="AE36" s="15">
        <v>2050</v>
      </c>
      <c r="AF36" s="15">
        <v>2050</v>
      </c>
      <c r="AG36" s="15">
        <v>2050</v>
      </c>
      <c r="AH36" s="15">
        <v>2050</v>
      </c>
      <c r="AI36" s="15">
        <v>2050</v>
      </c>
      <c r="AJ36" s="15">
        <v>2050</v>
      </c>
      <c r="AK36" s="15">
        <v>2050</v>
      </c>
    </row>
    <row r="37" spans="1:42">
      <c r="B37" s="24">
        <v>2012</v>
      </c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>
        <v>2030</v>
      </c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>
        <v>2050</v>
      </c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</row>
    <row r="38" spans="1:42">
      <c r="A38" s="15" t="s">
        <v>322</v>
      </c>
      <c r="B38" s="15" t="str">
        <f t="shared" ref="B38:M38" si="2">IF(ISBLANK(B20),"",B20)</f>
        <v>Vivid_0A</v>
      </c>
      <c r="C38" s="15" t="str">
        <f t="shared" si="2"/>
        <v>Vivid_0A_BAU</v>
      </c>
      <c r="D38" s="15" t="str">
        <f t="shared" si="2"/>
        <v>Vivid_0B</v>
      </c>
      <c r="E38" s="15" t="str">
        <f t="shared" si="2"/>
        <v>Vivid_1</v>
      </c>
      <c r="F38" s="15" t="str">
        <f t="shared" si="2"/>
        <v>Vivid_2</v>
      </c>
      <c r="G38" s="15" t="str">
        <f t="shared" si="2"/>
        <v>Vivid_13</v>
      </c>
      <c r="H38" s="15" t="str">
        <f t="shared" si="2"/>
        <v>Vivid_14</v>
      </c>
      <c r="I38" s="15" t="str">
        <f t="shared" si="2"/>
        <v>Vivid_25</v>
      </c>
      <c r="J38" s="15" t="str">
        <f t="shared" si="2"/>
        <v>Vivid_26</v>
      </c>
      <c r="K38" s="15" t="str">
        <f t="shared" si="2"/>
        <v/>
      </c>
      <c r="L38" s="15" t="str">
        <f t="shared" si="2"/>
        <v/>
      </c>
      <c r="M38" s="15" t="str">
        <f t="shared" si="2"/>
        <v/>
      </c>
      <c r="N38" s="15" t="str">
        <f t="shared" ref="N38:Y38" si="3">IF(ISBLANK(B20),"",B20)</f>
        <v>Vivid_0A</v>
      </c>
      <c r="O38" s="15" t="str">
        <f t="shared" si="3"/>
        <v>Vivid_0A_BAU</v>
      </c>
      <c r="P38" s="15" t="str">
        <f t="shared" si="3"/>
        <v>Vivid_0B</v>
      </c>
      <c r="Q38" s="15" t="str">
        <f t="shared" si="3"/>
        <v>Vivid_1</v>
      </c>
      <c r="R38" s="15" t="str">
        <f t="shared" si="3"/>
        <v>Vivid_2</v>
      </c>
      <c r="S38" s="15" t="str">
        <f t="shared" si="3"/>
        <v>Vivid_13</v>
      </c>
      <c r="T38" s="15" t="str">
        <f t="shared" si="3"/>
        <v>Vivid_14</v>
      </c>
      <c r="U38" s="15" t="str">
        <f t="shared" si="3"/>
        <v>Vivid_25</v>
      </c>
      <c r="V38" s="15" t="str">
        <f t="shared" si="3"/>
        <v>Vivid_26</v>
      </c>
      <c r="W38" s="15" t="str">
        <f t="shared" si="3"/>
        <v/>
      </c>
      <c r="X38" s="15" t="str">
        <f t="shared" si="3"/>
        <v/>
      </c>
      <c r="Y38" s="15" t="str">
        <f t="shared" si="3"/>
        <v/>
      </c>
      <c r="Z38" s="15" t="str">
        <f t="shared" ref="Z38:AK38" si="4">IF(ISBLANK(B20),"",B20)</f>
        <v>Vivid_0A</v>
      </c>
      <c r="AA38" s="15" t="str">
        <f t="shared" si="4"/>
        <v>Vivid_0A_BAU</v>
      </c>
      <c r="AB38" s="15" t="str">
        <f t="shared" si="4"/>
        <v>Vivid_0B</v>
      </c>
      <c r="AC38" s="15" t="str">
        <f t="shared" si="4"/>
        <v>Vivid_1</v>
      </c>
      <c r="AD38" s="15" t="str">
        <f t="shared" si="4"/>
        <v>Vivid_2</v>
      </c>
      <c r="AE38" s="15" t="str">
        <f t="shared" si="4"/>
        <v>Vivid_13</v>
      </c>
      <c r="AF38" s="15" t="str">
        <f t="shared" si="4"/>
        <v>Vivid_14</v>
      </c>
      <c r="AG38" s="15" t="str">
        <f t="shared" si="4"/>
        <v>Vivid_25</v>
      </c>
      <c r="AH38" s="15" t="str">
        <f t="shared" si="4"/>
        <v>Vivid_26</v>
      </c>
      <c r="AI38" s="15" t="str">
        <f t="shared" si="4"/>
        <v/>
      </c>
      <c r="AJ38" s="15" t="str">
        <f t="shared" si="4"/>
        <v/>
      </c>
      <c r="AK38" s="15" t="str">
        <f t="shared" si="4"/>
        <v/>
      </c>
    </row>
    <row r="39" spans="1:42">
      <c r="A39" s="15" t="s">
        <v>323</v>
      </c>
      <c r="B39" s="16">
        <f t="array" ref="B39">IF(B$38="",NA(),SUM(IF(($B$50:$B$546=B$38)*($D$50:$D$546=$A39)*($E$49:$O$49=B$36),$E$50:$O$546)))</f>
        <v>24.695671796577066</v>
      </c>
      <c r="C39" s="16">
        <f t="array" ref="C39">IF(C$38="",NA(),SUM(IF(($B$50:$B$546=C$38)*($D$50:$D$546=$A39)*($E$49:$O$49=C$36),$E$50:$O$546)))</f>
        <v>25.733485241547609</v>
      </c>
      <c r="D39" s="16">
        <f t="array" ref="D39">IF(D$38="",NA(),SUM(IF(($B$50:$B$546=D$38)*($D$50:$D$546=$A39)*($E$49:$O$49=D$36),$E$50:$O$546)))</f>
        <v>24.695671796577066</v>
      </c>
      <c r="E39" s="16">
        <f t="array" ref="E39">IF(E$38="",NA(),SUM(IF(($B$50:$B$546=E$38)*($D$50:$D$546=$A39)*($E$49:$O$49=E$36),$E$50:$O$546)))</f>
        <v>24.695671796577066</v>
      </c>
      <c r="F39" s="16">
        <f t="array" ref="F39">IF(F$38="",NA(),SUM(IF(($B$50:$B$546=F$38)*($D$50:$D$546=$A39)*($E$49:$O$49=F$36),$E$50:$O$546)))</f>
        <v>24.695671796577066</v>
      </c>
      <c r="G39" s="16">
        <f t="array" ref="G39">IF(G$38="",NA(),SUM(IF(($B$50:$B$546=G$38)*($D$50:$D$546=$A39)*($E$49:$O$49=G$36),$E$50:$O$546)))</f>
        <v>24.695671796577066</v>
      </c>
      <c r="H39" s="16">
        <f t="array" ref="H39">IF(H$38="",NA(),SUM(IF(($B$50:$B$546=H$38)*($D$50:$D$546=$A39)*($E$49:$O$49=H$36),$E$50:$O$546)))</f>
        <v>24.695671796577066</v>
      </c>
      <c r="I39" s="16">
        <f t="array" ref="I39">IF(I$38="",NA(),SUM(IF(($B$50:$B$546=I$38)*($D$50:$D$546=$A39)*($E$49:$O$49=I$36),$E$50:$O$546)))</f>
        <v>24.695671796577066</v>
      </c>
      <c r="J39" s="16">
        <f t="array" ref="J39">IF(J$38="",NA(),SUM(IF(($B$50:$B$546=J$38)*($D$50:$D$546=$A39)*($E$49:$O$49=J$36),$E$50:$O$546)))</f>
        <v>24.695671796577066</v>
      </c>
      <c r="K39" s="16" t="e">
        <f t="array" ref="K39">IF(K$38="",NA(),SUM(IF(($B$50:$B$546=K$38)*($D$50:$D$546=$A39)*($E$49:$O$49=K$36),$E$50:$O$546)))</f>
        <v>#N/A</v>
      </c>
      <c r="L39" s="16" t="e">
        <f t="array" ref="L39">IF(L$38="",NA(),SUM(IF(($B$50:$B$546=L$38)*($D$50:$D$546=$A39)*($E$49:$O$49=L$36),$E$50:$O$546)))</f>
        <v>#N/A</v>
      </c>
      <c r="M39" s="16" t="e">
        <f t="array" ref="M39">IF(M$38="",NA(),SUM(IF(($B$50:$B$546=M$38)*($D$50:$D$546=$A39)*($E$49:$O$49=M$36),$E$50:$O$546)))</f>
        <v>#N/A</v>
      </c>
      <c r="N39" s="16">
        <f t="array" ref="N39">IF(N$38="",NA(),SUM(IF(($B$50:$B$546=N$38)*($D$50:$D$546=$A39)*($E$49:$O$49=N$36),$E$50:$O$546)))</f>
        <v>360.18054972035696</v>
      </c>
      <c r="O39" s="16">
        <f t="array" ref="O39">IF(O$38="",NA(),SUM(IF(($B$50:$B$546=O$38)*($D$50:$D$546=$A39)*($E$49:$O$49=O$36),$E$50:$O$546)))</f>
        <v>412.8276290421764</v>
      </c>
      <c r="P39" s="16">
        <f t="array" ref="P39">IF(P$38="",NA(),SUM(IF(($B$50:$B$546=P$38)*($D$50:$D$546=$A39)*($E$49:$O$49=P$36),$E$50:$O$546)))</f>
        <v>477.08548852676103</v>
      </c>
      <c r="Q39" s="16">
        <f t="array" ref="Q39">IF(Q$38="",NA(),SUM(IF(($B$50:$B$546=Q$38)*($D$50:$D$546=$A39)*($E$49:$O$49=Q$36),$E$50:$O$546)))</f>
        <v>510.67317524984662</v>
      </c>
      <c r="R39" s="16">
        <f t="array" ref="R39">IF(R$38="",NA(),SUM(IF(($B$50:$B$546=R$38)*($D$50:$D$546=$A39)*($E$49:$O$49=R$36),$E$50:$O$546)))</f>
        <v>477.08548852676103</v>
      </c>
      <c r="S39" s="16">
        <f t="array" ref="S39">IF(S$38="",NA(),SUM(IF(($B$50:$B$546=S$38)*($D$50:$D$546=$A39)*($E$49:$O$49=S$36),$E$50:$O$546)))</f>
        <v>639.67329175218708</v>
      </c>
      <c r="T39" s="16">
        <f t="array" ref="T39">IF(T$38="",NA(),SUM(IF(($B$50:$B$546=T$38)*($D$50:$D$546=$A39)*($E$49:$O$49=T$36),$E$50:$O$546)))</f>
        <v>477.08548852676103</v>
      </c>
      <c r="U39" s="16">
        <f t="array" ref="U39">IF(U$38="",NA(),SUM(IF(($B$50:$B$546=U$38)*($D$50:$D$546=$A39)*($E$49:$O$49=U$36),$E$50:$O$546)))</f>
        <v>624.36386143774166</v>
      </c>
      <c r="V39" s="16">
        <f t="array" ref="V39">IF(V$38="",NA(),SUM(IF(($B$50:$B$546=V$38)*($D$50:$D$546=$A39)*($E$49:$O$49=V$36),$E$50:$O$546)))</f>
        <v>477.08548852676103</v>
      </c>
      <c r="W39" s="16" t="e">
        <f t="array" ref="W39">IF(W$38="",NA(),SUM(IF(($B$50:$B$546=W$38)*($D$50:$D$546=$A39)*($E$49:$O$49=W$36),$E$50:$O$546)))</f>
        <v>#N/A</v>
      </c>
      <c r="X39" s="16" t="e">
        <f t="array" ref="X39">IF(X$38="",NA(),SUM(IF(($B$50:$B$546=X$38)*($D$50:$D$546=$A39)*($E$49:$O$49=X$36),$E$50:$O$546)))</f>
        <v>#N/A</v>
      </c>
      <c r="Y39" s="16" t="e">
        <f t="array" ref="Y39">IF(Y$38="",NA(),SUM(IF(($B$50:$B$546=Y$38)*($D$50:$D$546=$A39)*($E$49:$O$49=Y$36),$E$50:$O$546)))</f>
        <v>#N/A</v>
      </c>
      <c r="Z39" s="16">
        <f t="array" ref="Z39">IF(Z$38="",NA(),SUM(IF(($B$50:$B$546=Z$38)*($D$50:$D$546=$A39)*($E$49:$O$49=Z$36),$E$50:$O$546)))</f>
        <v>699.30657742125857</v>
      </c>
      <c r="AA39" s="16">
        <f t="array" ref="AA39">IF(AA$38="",NA(),SUM(IF(($B$50:$B$546=AA$38)*($D$50:$D$546=$A39)*($E$49:$O$49=AA$36),$E$50:$O$546)))</f>
        <v>714.66464140102744</v>
      </c>
      <c r="AB39" s="16">
        <f t="array" ref="AB39">IF(AB$38="",NA(),SUM(IF(($B$50:$B$546=AB$38)*($D$50:$D$546=$A39)*($E$49:$O$49=AB$36),$E$50:$O$546)))</f>
        <v>853.33571687333392</v>
      </c>
      <c r="AC39" s="16">
        <f t="array" ref="AC39">IF(AC$38="",NA(),SUM(IF(($B$50:$B$546=AC$38)*($D$50:$D$546=$A39)*($E$49:$O$49=AC$36),$E$50:$O$546)))</f>
        <v>1086.7218137971558</v>
      </c>
      <c r="AD39" s="16">
        <f t="array" ref="AD39">IF(AD$38="",NA(),SUM(IF(($B$50:$B$546=AD$38)*($D$50:$D$546=$A39)*($E$49:$O$49=AD$36),$E$50:$O$546)))</f>
        <v>1063.9375760922853</v>
      </c>
      <c r="AE39" s="16">
        <f t="array" ref="AE39">IF(AE$38="",NA(),SUM(IF(($B$50:$B$546=AE$38)*($D$50:$D$546=$A39)*($E$49:$O$49=AE$36),$E$50:$O$546)))</f>
        <v>2050.2680570976372</v>
      </c>
      <c r="AF39" s="16">
        <f t="array" ref="AF39">IF(AF$38="",NA(),SUM(IF(($B$50:$B$546=AF$38)*($D$50:$D$546=$A39)*($E$49:$O$49=AF$36),$E$50:$O$546)))</f>
        <v>1888.6120675575448</v>
      </c>
      <c r="AG39" s="16">
        <f t="array" ref="AG39">IF(AG$38="",NA(),SUM(IF(($B$50:$B$546=AG$38)*($D$50:$D$546=$A39)*($E$49:$O$49=AG$36),$E$50:$O$546)))</f>
        <v>1224.8851280877657</v>
      </c>
      <c r="AH39" s="16">
        <f t="array" ref="AH39">IF(AH$38="",NA(),SUM(IF(($B$50:$B$546=AH$38)*($D$50:$D$546=$A39)*($E$49:$O$49=AH$36),$E$50:$O$546)))</f>
        <v>1087.3799112161341</v>
      </c>
      <c r="AI39" s="16" t="e">
        <f t="array" ref="AI39">IF(AI$38="",NA(),SUM(IF(($B$50:$B$546=AI$38)*($D$50:$D$546=$A39)*($E$49:$O$49=AI$36),$E$50:$O$546)))</f>
        <v>#N/A</v>
      </c>
      <c r="AJ39" s="16" t="e">
        <f t="array" ref="AJ39">IF(AJ$38="",NA(),SUM(IF(($B$50:$B$546=AJ$38)*($D$50:$D$546=$A39)*($E$49:$O$49=AJ$36),$E$50:$O$546)))</f>
        <v>#N/A</v>
      </c>
      <c r="AK39" s="16" t="e">
        <f t="array" ref="AK39">IF(AK$38="",NA(),SUM(IF(($B$50:$B$546=AK$38)*($D$50:$D$546=$A39)*($E$49:$O$49=AK$36),$E$50:$O$546)))</f>
        <v>#N/A</v>
      </c>
    </row>
    <row r="40" spans="1:42">
      <c r="A40" s="15" t="s">
        <v>324</v>
      </c>
      <c r="B40" s="16">
        <f t="array" ref="B40">IF(B$38="",NA(),SUM(IF(($B$50:$B$546=B$38)*($D$50:$D$546=$A40)*($E$49:$O$49=B$36),$E$50:$O$546)))</f>
        <v>1804.9999999999993</v>
      </c>
      <c r="C40" s="16">
        <f t="array" ref="C40">IF(C$38="",NA(),SUM(IF(($B$50:$B$546=C$38)*($D$50:$D$546=$A40)*($E$49:$O$49=C$36),$E$50:$O$546)))</f>
        <v>1804.9999999999991</v>
      </c>
      <c r="D40" s="16">
        <f t="array" ref="D40">IF(D$38="",NA(),SUM(IF(($B$50:$B$546=D$38)*($D$50:$D$546=$A40)*($E$49:$O$49=D$36),$E$50:$O$546)))</f>
        <v>1804.9999999999993</v>
      </c>
      <c r="E40" s="16">
        <f t="array" ref="E40">IF(E$38="",NA(),SUM(IF(($B$50:$B$546=E$38)*($D$50:$D$546=$A40)*($E$49:$O$49=E$36),$E$50:$O$546)))</f>
        <v>1804.9999999999993</v>
      </c>
      <c r="F40" s="16">
        <f t="array" ref="F40">IF(F$38="",NA(),SUM(IF(($B$50:$B$546=F$38)*($D$50:$D$546=$A40)*($E$49:$O$49=F$36),$E$50:$O$546)))</f>
        <v>1804.9999999999993</v>
      </c>
      <c r="G40" s="16">
        <f t="array" ref="G40">IF(G$38="",NA(),SUM(IF(($B$50:$B$546=G$38)*($D$50:$D$546=$A40)*($E$49:$O$49=G$36),$E$50:$O$546)))</f>
        <v>1804.9999999999993</v>
      </c>
      <c r="H40" s="16">
        <f t="array" ref="H40">IF(H$38="",NA(),SUM(IF(($B$50:$B$546=H$38)*($D$50:$D$546=$A40)*($E$49:$O$49=H$36),$E$50:$O$546)))</f>
        <v>1804.9999999999993</v>
      </c>
      <c r="I40" s="16">
        <f t="array" ref="I40">IF(I$38="",NA(),SUM(IF(($B$50:$B$546=I$38)*($D$50:$D$546=$A40)*($E$49:$O$49=I$36),$E$50:$O$546)))</f>
        <v>1804.9999999999993</v>
      </c>
      <c r="J40" s="16">
        <f t="array" ref="J40">IF(J$38="",NA(),SUM(IF(($B$50:$B$546=J$38)*($D$50:$D$546=$A40)*($E$49:$O$49=J$36),$E$50:$O$546)))</f>
        <v>1804.9999999999993</v>
      </c>
      <c r="K40" s="16" t="e">
        <f t="array" ref="K40">IF(K$38="",NA(),SUM(IF(($B$50:$B$546=K$38)*($D$50:$D$546=$A40)*($E$49:$O$49=K$36),$E$50:$O$546)))</f>
        <v>#N/A</v>
      </c>
      <c r="L40" s="16" t="e">
        <f t="array" ref="L40">IF(L$38="",NA(),SUM(IF(($B$50:$B$546=L$38)*($D$50:$D$546=$A40)*($E$49:$O$49=L$36),$E$50:$O$546)))</f>
        <v>#N/A</v>
      </c>
      <c r="M40" s="16" t="e">
        <f t="array" ref="M40">IF(M$38="",NA(),SUM(IF(($B$50:$B$546=M$38)*($D$50:$D$546=$A40)*($E$49:$O$49=M$36),$E$50:$O$546)))</f>
        <v>#N/A</v>
      </c>
      <c r="N40" s="16">
        <f t="array" ref="N40">IF(N$38="",NA(),SUM(IF(($B$50:$B$546=N$38)*($D$50:$D$546=$A40)*($E$49:$O$49=N$36),$E$50:$O$546)))</f>
        <v>2044.8317156375904</v>
      </c>
      <c r="O40" s="16">
        <f t="array" ref="O40">IF(O$38="",NA(),SUM(IF(($B$50:$B$546=O$38)*($D$50:$D$546=$A40)*($E$49:$O$49=O$36),$E$50:$O$546)))</f>
        <v>1825.1324755566561</v>
      </c>
      <c r="P40" s="16">
        <f t="array" ref="P40">IF(P$38="",NA(),SUM(IF(($B$50:$B$546=P$38)*($D$50:$D$546=$A40)*($E$49:$O$49=P$36),$E$50:$O$546)))</f>
        <v>1476.6526404184112</v>
      </c>
      <c r="Q40" s="16">
        <f t="array" ref="Q40">IF(Q$38="",NA(),SUM(IF(($B$50:$B$546=Q$38)*($D$50:$D$546=$A40)*($E$49:$O$49=Q$36),$E$50:$O$546)))</f>
        <v>1442.4317981122206</v>
      </c>
      <c r="R40" s="16">
        <f t="array" ref="R40">IF(R$38="",NA(),SUM(IF(($B$50:$B$546=R$38)*($D$50:$D$546=$A40)*($E$49:$O$49=R$36),$E$50:$O$546)))</f>
        <v>1476.6526404184112</v>
      </c>
      <c r="S40" s="16">
        <f t="array" ref="S40">IF(S$38="",NA(),SUM(IF(($B$50:$B$546=S$38)*($D$50:$D$546=$A40)*($E$49:$O$49=S$36),$E$50:$O$546)))</f>
        <v>1442.4317981122206</v>
      </c>
      <c r="T40" s="16">
        <f t="array" ref="T40">IF(T$38="",NA(),SUM(IF(($B$50:$B$546=T$38)*($D$50:$D$546=$A40)*($E$49:$O$49=T$36),$E$50:$O$546)))</f>
        <v>1476.6526404184112</v>
      </c>
      <c r="U40" s="16">
        <f t="array" ref="U40">IF(U$38="",NA(),SUM(IF(($B$50:$B$546=U$38)*($D$50:$D$546=$A40)*($E$49:$O$49=U$36),$E$50:$O$546)))</f>
        <v>1442.4317981122206</v>
      </c>
      <c r="V40" s="16">
        <f t="array" ref="V40">IF(V$38="",NA(),SUM(IF(($B$50:$B$546=V$38)*($D$50:$D$546=$A40)*($E$49:$O$49=V$36),$E$50:$O$546)))</f>
        <v>1476.6526404184112</v>
      </c>
      <c r="W40" s="16" t="e">
        <f t="array" ref="W40">IF(W$38="",NA(),SUM(IF(($B$50:$B$546=W$38)*($D$50:$D$546=$A40)*($E$49:$O$49=W$36),$E$50:$O$546)))</f>
        <v>#N/A</v>
      </c>
      <c r="X40" s="16" t="e">
        <f t="array" ref="X40">IF(X$38="",NA(),SUM(IF(($B$50:$B$546=X$38)*($D$50:$D$546=$A40)*($E$49:$O$49=X$36),$E$50:$O$546)))</f>
        <v>#N/A</v>
      </c>
      <c r="Y40" s="16" t="e">
        <f t="array" ref="Y40">IF(Y$38="",NA(),SUM(IF(($B$50:$B$546=Y$38)*($D$50:$D$546=$A40)*($E$49:$O$49=Y$36),$E$50:$O$546)))</f>
        <v>#N/A</v>
      </c>
      <c r="Z40" s="16">
        <f t="array" ref="Z40">IF(Z$38="",NA(),SUM(IF(($B$50:$B$546=Z$38)*($D$50:$D$546=$A40)*($E$49:$O$49=Z$36),$E$50:$O$546)))</f>
        <v>2922.2112441986014</v>
      </c>
      <c r="AA40" s="16">
        <f t="array" ref="AA40">IF(AA$38="",NA(),SUM(IF(($B$50:$B$546=AA$38)*($D$50:$D$546=$A40)*($E$49:$O$49=AA$36),$E$50:$O$546)))</f>
        <v>2912.9395097162342</v>
      </c>
      <c r="AB40" s="16">
        <f t="array" ref="AB40">IF(AB$38="",NA(),SUM(IF(($B$50:$B$546=AB$38)*($D$50:$D$546=$A40)*($E$49:$O$49=AB$36),$E$50:$O$546)))</f>
        <v>1510.3579974498036</v>
      </c>
      <c r="AC40" s="16">
        <f t="array" ref="AC40">IF(AC$38="",NA(),SUM(IF(($B$50:$B$546=AC$38)*($D$50:$D$546=$A40)*($E$49:$O$49=AC$36),$E$50:$O$546)))</f>
        <v>0</v>
      </c>
      <c r="AD40" s="16">
        <f t="array" ref="AD40">IF(AD$38="",NA(),SUM(IF(($B$50:$B$546=AD$38)*($D$50:$D$546=$A40)*($E$49:$O$49=AD$36),$E$50:$O$546)))</f>
        <v>34.220842306190796</v>
      </c>
      <c r="AE40" s="16">
        <f t="array" ref="AE40">IF(AE$38="",NA(),SUM(IF(($B$50:$B$546=AE$38)*($D$50:$D$546=$A40)*($E$49:$O$49=AE$36),$E$50:$O$546)))</f>
        <v>0</v>
      </c>
      <c r="AF40" s="16">
        <f t="array" ref="AF40">IF(AF$38="",NA(),SUM(IF(($B$50:$B$546=AF$38)*($D$50:$D$546=$A40)*($E$49:$O$49=AF$36),$E$50:$O$546)))</f>
        <v>34.220842306190796</v>
      </c>
      <c r="AG40" s="16">
        <f t="array" ref="AG40">IF(AG$38="",NA(),SUM(IF(($B$50:$B$546=AG$38)*($D$50:$D$546=$A40)*($E$49:$O$49=AG$36),$E$50:$O$546)))</f>
        <v>0</v>
      </c>
      <c r="AH40" s="16">
        <f t="array" ref="AH40">IF(AH$38="",NA(),SUM(IF(($B$50:$B$546=AH$38)*($D$50:$D$546=$A40)*($E$49:$O$49=AH$36),$E$50:$O$546)))</f>
        <v>34.220842306190796</v>
      </c>
      <c r="AI40" s="16" t="e">
        <f t="array" ref="AI40">IF(AI$38="",NA(),SUM(IF(($B$50:$B$546=AI$38)*($D$50:$D$546=$A40)*($E$49:$O$49=AI$36),$E$50:$O$546)))</f>
        <v>#N/A</v>
      </c>
      <c r="AJ40" s="16" t="e">
        <f t="array" ref="AJ40">IF(AJ$38="",NA(),SUM(IF(($B$50:$B$546=AJ$38)*($D$50:$D$546=$A40)*($E$49:$O$49=AJ$36),$E$50:$O$546)))</f>
        <v>#N/A</v>
      </c>
      <c r="AK40" s="16" t="e">
        <f t="array" ref="AK40">IF(AK$38="",NA(),SUM(IF(($B$50:$B$546=AK$38)*($D$50:$D$546=$A40)*($E$49:$O$49=AK$36),$E$50:$O$546)))</f>
        <v>#N/A</v>
      </c>
    </row>
    <row r="41" spans="1:42">
      <c r="A41" s="15" t="s">
        <v>325</v>
      </c>
      <c r="B41" s="16">
        <f t="array" ref="B41">IF(B$38="",NA(),SUM(IF(($B$50:$B$546=B$38)*($D$50:$D$546=$A41)*($E$49:$O$49=B$36),$E$50:$O$546)))</f>
        <v>1644.72415945227</v>
      </c>
      <c r="C41" s="16">
        <f t="array" ref="C41">IF(C$38="",NA(),SUM(IF(($B$50:$B$546=C$38)*($D$50:$D$546=$A41)*($E$49:$O$49=C$36),$E$50:$O$546)))</f>
        <v>1621.1921544820689</v>
      </c>
      <c r="D41" s="16">
        <f t="array" ref="D41">IF(D$38="",NA(),SUM(IF(($B$50:$B$546=D$38)*($D$50:$D$546=$A41)*($E$49:$O$49=D$36),$E$50:$O$546)))</f>
        <v>1644.72415945227</v>
      </c>
      <c r="E41" s="16">
        <f t="array" ref="E41">IF(E$38="",NA(),SUM(IF(($B$50:$B$546=E$38)*($D$50:$D$546=$A41)*($E$49:$O$49=E$36),$E$50:$O$546)))</f>
        <v>1644.72415945227</v>
      </c>
      <c r="F41" s="16">
        <f t="array" ref="F41">IF(F$38="",NA(),SUM(IF(($B$50:$B$546=F$38)*($D$50:$D$546=$A41)*($E$49:$O$49=F$36),$E$50:$O$546)))</f>
        <v>1644.72415945227</v>
      </c>
      <c r="G41" s="16">
        <f t="array" ref="G41">IF(G$38="",NA(),SUM(IF(($B$50:$B$546=G$38)*($D$50:$D$546=$A41)*($E$49:$O$49=G$36),$E$50:$O$546)))</f>
        <v>1644.72415945227</v>
      </c>
      <c r="H41" s="16">
        <f t="array" ref="H41">IF(H$38="",NA(),SUM(IF(($B$50:$B$546=H$38)*($D$50:$D$546=$A41)*($E$49:$O$49=H$36),$E$50:$O$546)))</f>
        <v>1644.72415945227</v>
      </c>
      <c r="I41" s="16">
        <f t="array" ref="I41">IF(I$38="",NA(),SUM(IF(($B$50:$B$546=I$38)*($D$50:$D$546=$A41)*($E$49:$O$49=I$36),$E$50:$O$546)))</f>
        <v>1644.72415945227</v>
      </c>
      <c r="J41" s="16">
        <f t="array" ref="J41">IF(J$38="",NA(),SUM(IF(($B$50:$B$546=J$38)*($D$50:$D$546=$A41)*($E$49:$O$49=J$36),$E$50:$O$546)))</f>
        <v>1644.72415945227</v>
      </c>
      <c r="K41" s="16" t="e">
        <f t="array" ref="K41">IF(K$38="",NA(),SUM(IF(($B$50:$B$546=K$38)*($D$50:$D$546=$A41)*($E$49:$O$49=K$36),$E$50:$O$546)))</f>
        <v>#N/A</v>
      </c>
      <c r="L41" s="16" t="e">
        <f t="array" ref="L41">IF(L$38="",NA(),SUM(IF(($B$50:$B$546=L$38)*($D$50:$D$546=$A41)*($E$49:$O$49=L$36),$E$50:$O$546)))</f>
        <v>#N/A</v>
      </c>
      <c r="M41" s="16" t="e">
        <f t="array" ref="M41">IF(M$38="",NA(),SUM(IF(($B$50:$B$546=M$38)*($D$50:$D$546=$A41)*($E$49:$O$49=M$36),$E$50:$O$546)))</f>
        <v>#N/A</v>
      </c>
      <c r="N41" s="16">
        <f t="array" ref="N41">IF(N$38="",NA(),SUM(IF(($B$50:$B$546=N$38)*($D$50:$D$546=$A41)*($E$49:$O$49=N$36),$E$50:$O$546)))</f>
        <v>1765.7670886086573</v>
      </c>
      <c r="O41" s="16">
        <f t="array" ref="O41">IF(O$38="",NA(),SUM(IF(($B$50:$B$546=O$38)*($D$50:$D$546=$A41)*($E$49:$O$49=O$36),$E$50:$O$546)))</f>
        <v>1813.5497412302166</v>
      </c>
      <c r="P41" s="16">
        <f t="array" ref="P41">IF(P$38="",NA(),SUM(IF(($B$50:$B$546=P$38)*($D$50:$D$546=$A41)*($E$49:$O$49=P$36),$E$50:$O$546)))</f>
        <v>2045.6833217632488</v>
      </c>
      <c r="Q41" s="16">
        <f t="array" ref="Q41">IF(Q$38="",NA(),SUM(IF(($B$50:$B$546=Q$38)*($D$50:$D$546=$A41)*($E$49:$O$49=Q$36),$E$50:$O$546)))</f>
        <v>2041.8428016977323</v>
      </c>
      <c r="R41" s="16">
        <f t="array" ref="R41">IF(R$38="",NA(),SUM(IF(($B$50:$B$546=R$38)*($D$50:$D$546=$A41)*($E$49:$O$49=R$36),$E$50:$O$546)))</f>
        <v>2045.6833217632488</v>
      </c>
      <c r="S41" s="16">
        <f t="array" ref="S41">IF(S$38="",NA(),SUM(IF(($B$50:$B$546=S$38)*($D$50:$D$546=$A41)*($E$49:$O$49=S$36),$E$50:$O$546)))</f>
        <v>2373.0800761997966</v>
      </c>
      <c r="T41" s="16">
        <f t="array" ref="T41">IF(T$38="",NA(),SUM(IF(($B$50:$B$546=T$38)*($D$50:$D$546=$A41)*($E$49:$O$49=T$36),$E$50:$O$546)))</f>
        <v>2045.6833217632488</v>
      </c>
      <c r="U41" s="16">
        <f t="array" ref="U41">IF(U$38="",NA(),SUM(IF(($B$50:$B$546=U$38)*($D$50:$D$546=$A41)*($E$49:$O$49=U$36),$E$50:$O$546)))</f>
        <v>2124.7992659424212</v>
      </c>
      <c r="V41" s="16">
        <f t="array" ref="V41">IF(V$38="",NA(),SUM(IF(($B$50:$B$546=V$38)*($D$50:$D$546=$A41)*($E$49:$O$49=V$36),$E$50:$O$546)))</f>
        <v>2045.6833217632488</v>
      </c>
      <c r="W41" s="16" t="e">
        <f t="array" ref="W41">IF(W$38="",NA(),SUM(IF(($B$50:$B$546=W$38)*($D$50:$D$546=$A41)*($E$49:$O$49=W$36),$E$50:$O$546)))</f>
        <v>#N/A</v>
      </c>
      <c r="X41" s="16" t="e">
        <f t="array" ref="X41">IF(X$38="",NA(),SUM(IF(($B$50:$B$546=X$38)*($D$50:$D$546=$A41)*($E$49:$O$49=X$36),$E$50:$O$546)))</f>
        <v>#N/A</v>
      </c>
      <c r="Y41" s="16" t="e">
        <f t="array" ref="Y41">IF(Y$38="",NA(),SUM(IF(($B$50:$B$546=Y$38)*($D$50:$D$546=$A41)*($E$49:$O$49=Y$36),$E$50:$O$546)))</f>
        <v>#N/A</v>
      </c>
      <c r="Z41" s="16">
        <f t="array" ref="Z41">IF(Z$38="",NA(),SUM(IF(($B$50:$B$546=Z$38)*($D$50:$D$546=$A41)*($E$49:$O$49=Z$36),$E$50:$O$546)))</f>
        <v>379.16411628810619</v>
      </c>
      <c r="AA41" s="16">
        <f t="array" ref="AA41">IF(AA$38="",NA(),SUM(IF(($B$50:$B$546=AA$38)*($D$50:$D$546=$A41)*($E$49:$O$49=AA$36),$E$50:$O$546)))</f>
        <v>353.38456716086665</v>
      </c>
      <c r="AB41" s="16">
        <f t="array" ref="AB41">IF(AB$38="",NA(),SUM(IF(($B$50:$B$546=AB$38)*($D$50:$D$546=$A41)*($E$49:$O$49=AB$36),$E$50:$O$546)))</f>
        <v>636.12829343609883</v>
      </c>
      <c r="AC41" s="16">
        <f t="array" ref="AC41">IF(AC$38="",NA(),SUM(IF(($B$50:$B$546=AC$38)*($D$50:$D$546=$A41)*($E$49:$O$49=AC$36),$E$50:$O$546)))</f>
        <v>1035.7538274352746</v>
      </c>
      <c r="AD41" s="16">
        <f t="array" ref="AD41">IF(AD$38="",NA(),SUM(IF(($B$50:$B$546=AD$38)*($D$50:$D$546=$A41)*($E$49:$O$49=AD$36),$E$50:$O$546)))</f>
        <v>927.63559298857467</v>
      </c>
      <c r="AE41" s="16">
        <f t="array" ref="AE41">IF(AE$38="",NA(),SUM(IF(($B$50:$B$546=AE$38)*($D$50:$D$546=$A41)*($E$49:$O$49=AE$36),$E$50:$O$546)))</f>
        <v>2185.3172165609076</v>
      </c>
      <c r="AF41" s="16">
        <f t="array" ref="AF41">IF(AF$38="",NA(),SUM(IF(($B$50:$B$546=AF$38)*($D$50:$D$546=$A41)*($E$49:$O$49=AF$36),$E$50:$O$546)))</f>
        <v>202.91389559275672</v>
      </c>
      <c r="AG41" s="16">
        <f t="array" ref="AG41">IF(AG$38="",NA(),SUM(IF(($B$50:$B$546=AG$38)*($D$50:$D$546=$A41)*($E$49:$O$49=AG$36),$E$50:$O$546)))</f>
        <v>813.85059793332061</v>
      </c>
      <c r="AH41" s="16">
        <f t="array" ref="AH41">IF(AH$38="",NA(),SUM(IF(($B$50:$B$546=AH$38)*($D$50:$D$546=$A41)*($E$49:$O$49=AH$36),$E$50:$O$546)))</f>
        <v>581.32140837028214</v>
      </c>
      <c r="AI41" s="16" t="e">
        <f t="array" ref="AI41">IF(AI$38="",NA(),SUM(IF(($B$50:$B$546=AI$38)*($D$50:$D$546=$A41)*($E$49:$O$49=AI$36),$E$50:$O$546)))</f>
        <v>#N/A</v>
      </c>
      <c r="AJ41" s="16" t="e">
        <f t="array" ref="AJ41">IF(AJ$38="",NA(),SUM(IF(($B$50:$B$546=AJ$38)*($D$50:$D$546=$A41)*($E$49:$O$49=AJ$36),$E$50:$O$546)))</f>
        <v>#N/A</v>
      </c>
      <c r="AK41" s="16" t="e">
        <f t="array" ref="AK41">IF(AK$38="",NA(),SUM(IF(($B$50:$B$546=AK$38)*($D$50:$D$546=$A41)*($E$49:$O$49=AK$36),$E$50:$O$546)))</f>
        <v>#N/A</v>
      </c>
    </row>
    <row r="42" spans="1:42">
      <c r="A42" s="15" t="s">
        <v>328</v>
      </c>
      <c r="B42" s="16">
        <f t="array" ref="B42">IF(B$38="",NA(),SUM(IF(($B$50:$B$546=B$38)*($D$50:$D$546=$A42)*($E$49:$O$49=B$36),$E$50:$O$546)))</f>
        <v>482.10783906736816</v>
      </c>
      <c r="C42" s="16">
        <f t="array" ref="C42">IF(C$38="",NA(),SUM(IF(($B$50:$B$546=C$38)*($D$50:$D$546=$A42)*($E$49:$O$49=C$36),$E$50:$O$546)))</f>
        <v>482.67214384514591</v>
      </c>
      <c r="D42" s="16">
        <f t="array" ref="D42">IF(D$38="",NA(),SUM(IF(($B$50:$B$546=D$38)*($D$50:$D$546=$A42)*($E$49:$O$49=D$36),$E$50:$O$546)))</f>
        <v>482.10783906736816</v>
      </c>
      <c r="E42" s="16">
        <f t="array" ref="E42">IF(E$38="",NA(),SUM(IF(($B$50:$B$546=E$38)*($D$50:$D$546=$A42)*($E$49:$O$49=E$36),$E$50:$O$546)))</f>
        <v>482.10783906736816</v>
      </c>
      <c r="F42" s="16">
        <f t="array" ref="F42">IF(F$38="",NA(),SUM(IF(($B$50:$B$546=F$38)*($D$50:$D$546=$A42)*($E$49:$O$49=F$36),$E$50:$O$546)))</f>
        <v>482.10783906736816</v>
      </c>
      <c r="G42" s="16">
        <f t="array" ref="G42">IF(G$38="",NA(),SUM(IF(($B$50:$B$546=G$38)*($D$50:$D$546=$A42)*($E$49:$O$49=G$36),$E$50:$O$546)))</f>
        <v>482.10783906736816</v>
      </c>
      <c r="H42" s="16">
        <f t="array" ref="H42">IF(H$38="",NA(),SUM(IF(($B$50:$B$546=H$38)*($D$50:$D$546=$A42)*($E$49:$O$49=H$36),$E$50:$O$546)))</f>
        <v>482.10783906736816</v>
      </c>
      <c r="I42" s="16">
        <f t="array" ref="I42">IF(I$38="",NA(),SUM(IF(($B$50:$B$546=I$38)*($D$50:$D$546=$A42)*($E$49:$O$49=I$36),$E$50:$O$546)))</f>
        <v>482.10783906736816</v>
      </c>
      <c r="J42" s="16">
        <f t="array" ref="J42">IF(J$38="",NA(),SUM(IF(($B$50:$B$546=J$38)*($D$50:$D$546=$A42)*($E$49:$O$49=J$36),$E$50:$O$546)))</f>
        <v>482.10783906736816</v>
      </c>
      <c r="K42" s="16" t="e">
        <f t="array" ref="K42">IF(K$38="",NA(),SUM(IF(($B$50:$B$546=K$38)*($D$50:$D$546=$A42)*($E$49:$O$49=K$36),$E$50:$O$546)))</f>
        <v>#N/A</v>
      </c>
      <c r="L42" s="16" t="e">
        <f t="array" ref="L42">IF(L$38="",NA(),SUM(IF(($B$50:$B$546=L$38)*($D$50:$D$546=$A42)*($E$49:$O$49=L$36),$E$50:$O$546)))</f>
        <v>#N/A</v>
      </c>
      <c r="M42" s="16" t="e">
        <f t="array" ref="M42">IF(M$38="",NA(),SUM(IF(($B$50:$B$546=M$38)*($D$50:$D$546=$A42)*($E$49:$O$49=M$36),$E$50:$O$546)))</f>
        <v>#N/A</v>
      </c>
      <c r="N42" s="16">
        <f t="array" ref="N42">IF(N$38="",NA(),SUM(IF(($B$50:$B$546=N$38)*($D$50:$D$546=$A42)*($E$49:$O$49=N$36),$E$50:$O$546)))</f>
        <v>394.98611654349872</v>
      </c>
      <c r="O42" s="16">
        <f t="array" ref="O42">IF(O$38="",NA(),SUM(IF(($B$50:$B$546=O$38)*($D$50:$D$546=$A42)*($E$49:$O$49=O$36),$E$50:$O$546)))</f>
        <v>404.48917317343717</v>
      </c>
      <c r="P42" s="16">
        <f t="array" ref="P42">IF(P$38="",NA(),SUM(IF(($B$50:$B$546=P$38)*($D$50:$D$546=$A42)*($E$49:$O$49=P$36),$E$50:$O$546)))</f>
        <v>408.16915829132154</v>
      </c>
      <c r="Q42" s="16">
        <f t="array" ref="Q42">IF(Q$38="",NA(),SUM(IF(($B$50:$B$546=Q$38)*($D$50:$D$546=$A42)*($E$49:$O$49=Q$36),$E$50:$O$546)))</f>
        <v>412.62993229819563</v>
      </c>
      <c r="R42" s="16">
        <f t="array" ref="R42">IF(R$38="",NA(),SUM(IF(($B$50:$B$546=R$38)*($D$50:$D$546=$A42)*($E$49:$O$49=R$36),$E$50:$O$546)))</f>
        <v>408.16915829132154</v>
      </c>
      <c r="S42" s="16">
        <f t="array" ref="S42">IF(S$38="",NA(),SUM(IF(($B$50:$B$546=S$38)*($D$50:$D$546=$A42)*($E$49:$O$49=S$36),$E$50:$O$546)))</f>
        <v>507.68504888027962</v>
      </c>
      <c r="T42" s="16">
        <f t="array" ref="T42">IF(T$38="",NA(),SUM(IF(($B$50:$B$546=T$38)*($D$50:$D$546=$A42)*($E$49:$O$49=T$36),$E$50:$O$546)))</f>
        <v>408.16915829132154</v>
      </c>
      <c r="U42" s="16">
        <f t="array" ref="U42">IF(U$38="",NA(),SUM(IF(($B$50:$B$546=U$38)*($D$50:$D$546=$A42)*($E$49:$O$49=U$36),$E$50:$O$546)))</f>
        <v>412.20795769763765</v>
      </c>
      <c r="V42" s="16">
        <f t="array" ref="V42">IF(V$38="",NA(),SUM(IF(($B$50:$B$546=V$38)*($D$50:$D$546=$A42)*($E$49:$O$49=V$36),$E$50:$O$546)))</f>
        <v>408.16915829132154</v>
      </c>
      <c r="W42" s="16" t="e">
        <f t="array" ref="W42">IF(W$38="",NA(),SUM(IF(($B$50:$B$546=W$38)*($D$50:$D$546=$A42)*($E$49:$O$49=W$36),$E$50:$O$546)))</f>
        <v>#N/A</v>
      </c>
      <c r="X42" s="16" t="e">
        <f t="array" ref="X42">IF(X$38="",NA(),SUM(IF(($B$50:$B$546=X$38)*($D$50:$D$546=$A42)*($E$49:$O$49=X$36),$E$50:$O$546)))</f>
        <v>#N/A</v>
      </c>
      <c r="Y42" s="16" t="e">
        <f t="array" ref="Y42">IF(Y$38="",NA(),SUM(IF(($B$50:$B$546=Y$38)*($D$50:$D$546=$A42)*($E$49:$O$49=Y$36),$E$50:$O$546)))</f>
        <v>#N/A</v>
      </c>
      <c r="Z42" s="16">
        <f t="array" ref="Z42">IF(Z$38="",NA(),SUM(IF(($B$50:$B$546=Z$38)*($D$50:$D$546=$A42)*($E$49:$O$49=Z$36),$E$50:$O$546)))</f>
        <v>251.66436564267681</v>
      </c>
      <c r="AA42" s="16">
        <f t="array" ref="AA42">IF(AA$38="",NA(),SUM(IF(($B$50:$B$546=AA$38)*($D$50:$D$546=$A42)*($E$49:$O$49=AA$36),$E$50:$O$546)))</f>
        <v>249.83830146418674</v>
      </c>
      <c r="AB42" s="16">
        <f t="array" ref="AB42">IF(AB$38="",NA(),SUM(IF(($B$50:$B$546=AB$38)*($D$50:$D$546=$A42)*($E$49:$O$49=AB$36),$E$50:$O$546)))</f>
        <v>250.25265575448663</v>
      </c>
      <c r="AC42" s="16">
        <f t="array" ref="AC42">IF(AC$38="",NA(),SUM(IF(($B$50:$B$546=AC$38)*($D$50:$D$546=$A42)*($E$49:$O$49=AC$36),$E$50:$O$546)))</f>
        <v>303.43688965788215</v>
      </c>
      <c r="AD42" s="16">
        <f t="array" ref="AD42">IF(AD$38="",NA(),SUM(IF(($B$50:$B$546=AD$38)*($D$50:$D$546=$A42)*($E$49:$O$49=AD$36),$E$50:$O$546)))</f>
        <v>408.31941197602237</v>
      </c>
      <c r="AE42" s="16">
        <f t="array" ref="AE42">IF(AE$38="",NA(),SUM(IF(($B$50:$B$546=AE$38)*($D$50:$D$546=$A42)*($E$49:$O$49=AE$36),$E$50:$O$546)))</f>
        <v>1122.6353065685284</v>
      </c>
      <c r="AF42" s="16">
        <f t="array" ref="AF42">IF(AF$38="",NA(),SUM(IF(($B$50:$B$546=AF$38)*($D$50:$D$546=$A42)*($E$49:$O$49=AF$36),$E$50:$O$546)))</f>
        <v>2400.7191104924032</v>
      </c>
      <c r="AG42" s="16">
        <f t="array" ref="AG42">IF(AG$38="",NA(),SUM(IF(($B$50:$B$546=AG$38)*($D$50:$D$546=$A42)*($E$49:$O$49=AG$36),$E$50:$O$546)))</f>
        <v>407.5320220785768</v>
      </c>
      <c r="AH42" s="16">
        <f t="array" ref="AH42">IF(AH$38="",NA(),SUM(IF(($B$50:$B$546=AH$38)*($D$50:$D$546=$A42)*($E$49:$O$49=AH$36),$E$50:$O$546)))</f>
        <v>726.97147421412615</v>
      </c>
      <c r="AI42" s="16" t="e">
        <f t="array" ref="AI42">IF(AI$38="",NA(),SUM(IF(($B$50:$B$546=AI$38)*($D$50:$D$546=$A42)*($E$49:$O$49=AI$36),$E$50:$O$546)))</f>
        <v>#N/A</v>
      </c>
      <c r="AJ42" s="16" t="e">
        <f t="array" ref="AJ42">IF(AJ$38="",NA(),SUM(IF(($B$50:$B$546=AJ$38)*($D$50:$D$546=$A42)*($E$49:$O$49=AJ$36),$E$50:$O$546)))</f>
        <v>#N/A</v>
      </c>
      <c r="AK42" s="16" t="e">
        <f t="array" ref="AK42">IF(AK$38="",NA(),SUM(IF(($B$50:$B$546=AK$38)*($D$50:$D$546=$A42)*($E$49:$O$49=AK$36),$E$50:$O$546)))</f>
        <v>#N/A</v>
      </c>
    </row>
    <row r="43" spans="1:42">
      <c r="A43" s="15" t="s">
        <v>326</v>
      </c>
      <c r="B43" s="16">
        <f t="array" ref="B43">IF(B$38="",NA(),SUM(IF(($B$50:$B$546=B$38)*($D$50:$D$546=$A43)*($E$49:$O$49=B$36),$E$50:$O$546)))</f>
        <v>742.44432403484711</v>
      </c>
      <c r="C43" s="16">
        <f t="array" ref="C43">IF(C$38="",NA(),SUM(IF(($B$50:$B$546=C$38)*($D$50:$D$546=$A43)*($E$49:$O$49=C$36),$E$50:$O$546)))</f>
        <v>741.85875130417003</v>
      </c>
      <c r="D43" s="16">
        <f t="array" ref="D43">IF(D$38="",NA(),SUM(IF(($B$50:$B$546=D$38)*($D$50:$D$546=$A43)*($E$49:$O$49=D$36),$E$50:$O$546)))</f>
        <v>742.44432403484711</v>
      </c>
      <c r="E43" s="16">
        <f t="array" ref="E43">IF(E$38="",NA(),SUM(IF(($B$50:$B$546=E$38)*($D$50:$D$546=$A43)*($E$49:$O$49=E$36),$E$50:$O$546)))</f>
        <v>742.44432403484711</v>
      </c>
      <c r="F43" s="16">
        <f t="array" ref="F43">IF(F$38="",NA(),SUM(IF(($B$50:$B$546=F$38)*($D$50:$D$546=$A43)*($E$49:$O$49=F$36),$E$50:$O$546)))</f>
        <v>742.44432403484711</v>
      </c>
      <c r="G43" s="16">
        <f t="array" ref="G43">IF(G$38="",NA(),SUM(IF(($B$50:$B$546=G$38)*($D$50:$D$546=$A43)*($E$49:$O$49=G$36),$E$50:$O$546)))</f>
        <v>742.44432403484711</v>
      </c>
      <c r="H43" s="16">
        <f t="array" ref="H43">IF(H$38="",NA(),SUM(IF(($B$50:$B$546=H$38)*($D$50:$D$546=$A43)*($E$49:$O$49=H$36),$E$50:$O$546)))</f>
        <v>742.44432403484711</v>
      </c>
      <c r="I43" s="16">
        <f t="array" ref="I43">IF(I$38="",NA(),SUM(IF(($B$50:$B$546=I$38)*($D$50:$D$546=$A43)*($E$49:$O$49=I$36),$E$50:$O$546)))</f>
        <v>742.44432403484711</v>
      </c>
      <c r="J43" s="16">
        <f t="array" ref="J43">IF(J$38="",NA(),SUM(IF(($B$50:$B$546=J$38)*($D$50:$D$546=$A43)*($E$49:$O$49=J$36),$E$50:$O$546)))</f>
        <v>742.44432403484711</v>
      </c>
      <c r="K43" s="16" t="e">
        <f t="array" ref="K43">IF(K$38="",NA(),SUM(IF(($B$50:$B$546=K$38)*($D$50:$D$546=$A43)*($E$49:$O$49=K$36),$E$50:$O$546)))</f>
        <v>#N/A</v>
      </c>
      <c r="L43" s="16" t="e">
        <f t="array" ref="L43">IF(L$38="",NA(),SUM(IF(($B$50:$B$546=L$38)*($D$50:$D$546=$A43)*($E$49:$O$49=L$36),$E$50:$O$546)))</f>
        <v>#N/A</v>
      </c>
      <c r="M43" s="16" t="e">
        <f t="array" ref="M43">IF(M$38="",NA(),SUM(IF(($B$50:$B$546=M$38)*($D$50:$D$546=$A43)*($E$49:$O$49=M$36),$E$50:$O$546)))</f>
        <v>#N/A</v>
      </c>
      <c r="N43" s="16">
        <f t="array" ref="N43">IF(N$38="",NA(),SUM(IF(($B$50:$B$546=N$38)*($D$50:$D$546=$A43)*($E$49:$O$49=N$36),$E$50:$O$546)))</f>
        <v>1181.8866273694975</v>
      </c>
      <c r="O43" s="16">
        <f t="array" ref="O43">IF(O$38="",NA(),SUM(IF(($B$50:$B$546=O$38)*($D$50:$D$546=$A43)*($E$49:$O$49=O$36),$E$50:$O$546)))</f>
        <v>1201.9074435656667</v>
      </c>
      <c r="P43" s="16">
        <f t="array" ref="P43">IF(P$38="",NA(),SUM(IF(($B$50:$B$546=P$38)*($D$50:$D$546=$A43)*($E$49:$O$49=P$36),$E$50:$O$546)))</f>
        <v>1211.036389002438</v>
      </c>
      <c r="Q43" s="16">
        <f t="array" ref="Q43">IF(Q$38="",NA(),SUM(IF(($B$50:$B$546=Q$38)*($D$50:$D$546=$A43)*($E$49:$O$49=Q$36),$E$50:$O$546)))</f>
        <v>1226.1841734509896</v>
      </c>
      <c r="R43" s="16">
        <f t="array" ref="R43">IF(R$38="",NA(),SUM(IF(($B$50:$B$546=R$38)*($D$50:$D$546=$A43)*($E$49:$O$49=R$36),$E$50:$O$546)))</f>
        <v>1211.036389002438</v>
      </c>
      <c r="S43" s="16">
        <f t="array" ref="S43">IF(S$38="",NA(),SUM(IF(($B$50:$B$546=S$38)*($D$50:$D$546=$A43)*($E$49:$O$49=S$36),$E$50:$O$546)))</f>
        <v>1238.086290292209</v>
      </c>
      <c r="T43" s="16">
        <f t="array" ref="T43">IF(T$38="",NA(),SUM(IF(($B$50:$B$546=T$38)*($D$50:$D$546=$A43)*($E$49:$O$49=T$36),$E$50:$O$546)))</f>
        <v>1211.036389002438</v>
      </c>
      <c r="U43" s="16">
        <f t="array" ref="U43">IF(U$38="",NA(),SUM(IF(($B$50:$B$546=U$38)*($D$50:$D$546=$A43)*($E$49:$O$49=U$36),$E$50:$O$546)))</f>
        <v>1235.9511706865833</v>
      </c>
      <c r="V43" s="16">
        <f t="array" ref="V43">IF(V$38="",NA(),SUM(IF(($B$50:$B$546=V$38)*($D$50:$D$546=$A43)*($E$49:$O$49=V$36),$E$50:$O$546)))</f>
        <v>1211.036389002438</v>
      </c>
      <c r="W43" s="16" t="e">
        <f t="array" ref="W43">IF(W$38="",NA(),SUM(IF(($B$50:$B$546=W$38)*($D$50:$D$546=$A43)*($E$49:$O$49=W$36),$E$50:$O$546)))</f>
        <v>#N/A</v>
      </c>
      <c r="X43" s="16" t="e">
        <f t="array" ref="X43">IF(X$38="",NA(),SUM(IF(($B$50:$B$546=X$38)*($D$50:$D$546=$A43)*($E$49:$O$49=X$36),$E$50:$O$546)))</f>
        <v>#N/A</v>
      </c>
      <c r="Y43" s="16" t="e">
        <f t="array" ref="Y43">IF(Y$38="",NA(),SUM(IF(($B$50:$B$546=Y$38)*($D$50:$D$546=$A43)*($E$49:$O$49=Y$36),$E$50:$O$546)))</f>
        <v>#N/A</v>
      </c>
      <c r="Z43" s="16">
        <f t="array" ref="Z43">IF(Z$38="",NA(),SUM(IF(($B$50:$B$546=Z$38)*($D$50:$D$546=$A43)*($E$49:$O$49=Z$36),$E$50:$O$546)))</f>
        <v>1560.4386077657666</v>
      </c>
      <c r="AA43" s="16">
        <f t="array" ref="AA43">IF(AA$38="",NA(),SUM(IF(($B$50:$B$546=AA$38)*($D$50:$D$546=$A43)*($E$49:$O$49=AA$36),$E$50:$O$546)))</f>
        <v>1556.6473727919965</v>
      </c>
      <c r="AB43" s="16">
        <f t="array" ref="AB43">IF(AB$38="",NA(),SUM(IF(($B$50:$B$546=AB$38)*($D$50:$D$546=$A43)*($E$49:$O$49=AB$36),$E$50:$O$546)))</f>
        <v>1748.6125133926791</v>
      </c>
      <c r="AC43" s="16">
        <f t="array" ref="AC43">IF(AC$38="",NA(),SUM(IF(($B$50:$B$546=AC$38)*($D$50:$D$546=$A43)*($E$49:$O$49=AC$36),$E$50:$O$546)))</f>
        <v>1739.1695213714202</v>
      </c>
      <c r="AD43" s="16">
        <f t="array" ref="AD43">IF(AD$38="",NA(),SUM(IF(($B$50:$B$546=AD$38)*($D$50:$D$546=$A43)*($E$49:$O$49=AD$36),$E$50:$O$546)))</f>
        <v>1853.4394508441067</v>
      </c>
      <c r="AE43" s="16">
        <f t="array" ref="AE43">IF(AE$38="",NA(),SUM(IF(($B$50:$B$546=AE$38)*($D$50:$D$546=$A43)*($E$49:$O$49=AE$36),$E$50:$O$546)))</f>
        <v>2455.0368467144003</v>
      </c>
      <c r="AF43" s="16">
        <f t="array" ref="AF43">IF(AF$38="",NA(),SUM(IF(($B$50:$B$546=AF$38)*($D$50:$D$546=$A43)*($E$49:$O$49=AF$36),$E$50:$O$546)))</f>
        <v>2472.7007164252796</v>
      </c>
      <c r="AG43" s="16">
        <f t="array" ref="AG43">IF(AG$38="",NA(),SUM(IF(($B$50:$B$546=AG$38)*($D$50:$D$546=$A43)*($E$49:$O$49=AG$36),$E$50:$O$546)))</f>
        <v>1843.1305281958525</v>
      </c>
      <c r="AH43" s="16">
        <f t="array" ref="AH43">IF(AH$38="",NA(),SUM(IF(($B$50:$B$546=AH$38)*($D$50:$D$546=$A43)*($E$49:$O$49=AH$36),$E$50:$O$546)))</f>
        <v>2187.6181007261825</v>
      </c>
      <c r="AI43" s="16" t="e">
        <f t="array" ref="AI43">IF(AI$38="",NA(),SUM(IF(($B$50:$B$546=AI$38)*($D$50:$D$546=$A43)*($E$49:$O$49=AI$36),$E$50:$O$546)))</f>
        <v>#N/A</v>
      </c>
      <c r="AJ43" s="16" t="e">
        <f t="array" ref="AJ43">IF(AJ$38="",NA(),SUM(IF(($B$50:$B$546=AJ$38)*($D$50:$D$546=$A43)*($E$49:$O$49=AJ$36),$E$50:$O$546)))</f>
        <v>#N/A</v>
      </c>
      <c r="AK43" s="16" t="e">
        <f t="array" ref="AK43">IF(AK$38="",NA(),SUM(IF(($B$50:$B$546=AK$38)*($D$50:$D$546=$A43)*($E$49:$O$49=AK$36),$E$50:$O$546)))</f>
        <v>#N/A</v>
      </c>
    </row>
    <row r="44" spans="1:42">
      <c r="A44" s="15" t="s">
        <v>327</v>
      </c>
      <c r="B44" s="16">
        <f t="array" ref="B44">IF(B$38="",NA(),SUM(IF(($B$50:$B$546=B$38)*($D$50:$D$546=$A44)*($E$49:$O$49=B$36),$E$50:$O$546)))</f>
        <v>393.99999999999972</v>
      </c>
      <c r="C44" s="16">
        <f t="array" ref="C44">IF(C$38="",NA(),SUM(IF(($B$50:$B$546=C$38)*($D$50:$D$546=$A44)*($E$49:$O$49=C$36),$E$50:$O$546)))</f>
        <v>393.99999999999972</v>
      </c>
      <c r="D44" s="16">
        <f t="array" ref="D44">IF(D$38="",NA(),SUM(IF(($B$50:$B$546=D$38)*($D$50:$D$546=$A44)*($E$49:$O$49=D$36),$E$50:$O$546)))</f>
        <v>393.99999999999972</v>
      </c>
      <c r="E44" s="16">
        <f t="array" ref="E44">IF(E$38="",NA(),SUM(IF(($B$50:$B$546=E$38)*($D$50:$D$546=$A44)*($E$49:$O$49=E$36),$E$50:$O$546)))</f>
        <v>393.99999999999972</v>
      </c>
      <c r="F44" s="16">
        <f t="array" ref="F44">IF(F$38="",NA(),SUM(IF(($B$50:$B$546=F$38)*($D$50:$D$546=$A44)*($E$49:$O$49=F$36),$E$50:$O$546)))</f>
        <v>393.99999999999972</v>
      </c>
      <c r="G44" s="16">
        <f t="array" ref="G44">IF(G$38="",NA(),SUM(IF(($B$50:$B$546=G$38)*($D$50:$D$546=$A44)*($E$49:$O$49=G$36),$E$50:$O$546)))</f>
        <v>393.99999999999972</v>
      </c>
      <c r="H44" s="16">
        <f t="array" ref="H44">IF(H$38="",NA(),SUM(IF(($B$50:$B$546=H$38)*($D$50:$D$546=$A44)*($E$49:$O$49=H$36),$E$50:$O$546)))</f>
        <v>393.99999999999972</v>
      </c>
      <c r="I44" s="16">
        <f t="array" ref="I44">IF(I$38="",NA(),SUM(IF(($B$50:$B$546=I$38)*($D$50:$D$546=$A44)*($E$49:$O$49=I$36),$E$50:$O$546)))</f>
        <v>393.99999999999972</v>
      </c>
      <c r="J44" s="16">
        <f t="array" ref="J44">IF(J$38="",NA(),SUM(IF(($B$50:$B$546=J$38)*($D$50:$D$546=$A44)*($E$49:$O$49=J$36),$E$50:$O$546)))</f>
        <v>393.99999999999972</v>
      </c>
      <c r="K44" s="16" t="e">
        <f t="array" ref="K44">IF(K$38="",NA(),SUM(IF(($B$50:$B$546=K$38)*($D$50:$D$546=$A44)*($E$49:$O$49=K$36),$E$50:$O$546)))</f>
        <v>#N/A</v>
      </c>
      <c r="L44" s="16" t="e">
        <f t="array" ref="L44">IF(L$38="",NA(),SUM(IF(($B$50:$B$546=L$38)*($D$50:$D$546=$A44)*($E$49:$O$49=L$36),$E$50:$O$546)))</f>
        <v>#N/A</v>
      </c>
      <c r="M44" s="16" t="e">
        <f t="array" ref="M44">IF(M$38="",NA(),SUM(IF(($B$50:$B$546=M$38)*($D$50:$D$546=$A44)*($E$49:$O$49=M$36),$E$50:$O$546)))</f>
        <v>#N/A</v>
      </c>
      <c r="N44" s="16">
        <f t="array" ref="N44">IF(N$38="",NA(),SUM(IF(($B$50:$B$546=N$38)*($D$50:$D$546=$A44)*($E$49:$O$49=N$36),$E$50:$O$546)))</f>
        <v>599.60750408611352</v>
      </c>
      <c r="O44" s="16">
        <f t="array" ref="O44">IF(O$38="",NA(),SUM(IF(($B$50:$B$546=O$38)*($D$50:$D$546=$A44)*($E$49:$O$49=O$36),$E$50:$O$546)))</f>
        <v>599.60750408611352</v>
      </c>
      <c r="P44" s="16">
        <f t="array" ref="P44">IF(P$38="",NA(),SUM(IF(($B$50:$B$546=P$38)*($D$50:$D$546=$A44)*($E$49:$O$49=P$36),$E$50:$O$546)))</f>
        <v>599.90967975090007</v>
      </c>
      <c r="Q44" s="16">
        <f t="array" ref="Q44">IF(Q$38="",NA(),SUM(IF(($B$50:$B$546=Q$38)*($D$50:$D$546=$A44)*($E$49:$O$49=Q$36),$E$50:$O$546)))</f>
        <v>599.90967975090007</v>
      </c>
      <c r="R44" s="16">
        <f t="array" ref="R44">IF(R$38="",NA(),SUM(IF(($B$50:$B$546=R$38)*($D$50:$D$546=$A44)*($E$49:$O$49=R$36),$E$50:$O$546)))</f>
        <v>599.90967975090007</v>
      </c>
      <c r="S44" s="16">
        <f t="array" ref="S44">IF(S$38="",NA(),SUM(IF(($B$50:$B$546=S$38)*($D$50:$D$546=$A44)*($E$49:$O$49=S$36),$E$50:$O$546)))</f>
        <v>599.90967975090007</v>
      </c>
      <c r="T44" s="16">
        <f t="array" ref="T44">IF(T$38="",NA(),SUM(IF(($B$50:$B$546=T$38)*($D$50:$D$546=$A44)*($E$49:$O$49=T$36),$E$50:$O$546)))</f>
        <v>599.90967975090007</v>
      </c>
      <c r="U44" s="16">
        <f t="array" ref="U44">IF(U$38="",NA(),SUM(IF(($B$50:$B$546=U$38)*($D$50:$D$546=$A44)*($E$49:$O$49=U$36),$E$50:$O$546)))</f>
        <v>599.90967975090007</v>
      </c>
      <c r="V44" s="16">
        <f t="array" ref="V44">IF(V$38="",NA(),SUM(IF(($B$50:$B$546=V$38)*($D$50:$D$546=$A44)*($E$49:$O$49=V$36),$E$50:$O$546)))</f>
        <v>599.90967975090007</v>
      </c>
      <c r="W44" s="16" t="e">
        <f t="array" ref="W44">IF(W$38="",NA(),SUM(IF(($B$50:$B$546=W$38)*($D$50:$D$546=$A44)*($E$49:$O$49=W$36),$E$50:$O$546)))</f>
        <v>#N/A</v>
      </c>
      <c r="X44" s="16" t="e">
        <f t="array" ref="X44">IF(X$38="",NA(),SUM(IF(($B$50:$B$546=X$38)*($D$50:$D$546=$A44)*($E$49:$O$49=X$36),$E$50:$O$546)))</f>
        <v>#N/A</v>
      </c>
      <c r="Y44" s="16" t="e">
        <f t="array" ref="Y44">IF(Y$38="",NA(),SUM(IF(($B$50:$B$546=Y$38)*($D$50:$D$546=$A44)*($E$49:$O$49=Y$36),$E$50:$O$546)))</f>
        <v>#N/A</v>
      </c>
      <c r="Z44" s="16">
        <f t="array" ref="Z44">IF(Z$38="",NA(),SUM(IF(($B$50:$B$546=Z$38)*($D$50:$D$546=$A44)*($E$49:$O$49=Z$36),$E$50:$O$546)))</f>
        <v>600.14395647066135</v>
      </c>
      <c r="AA44" s="16">
        <f t="array" ref="AA44">IF(AA$38="",NA(),SUM(IF(($B$50:$B$546=AA$38)*($D$50:$D$546=$A44)*($E$49:$O$49=AA$36),$E$50:$O$546)))</f>
        <v>600.14395647066146</v>
      </c>
      <c r="AB44" s="16">
        <f t="array" ref="AB44">IF(AB$38="",NA(),SUM(IF(($B$50:$B$546=AB$38)*($D$50:$D$546=$A44)*($E$49:$O$49=AB$36),$E$50:$O$546)))</f>
        <v>927.64948247541213</v>
      </c>
      <c r="AC44" s="16">
        <f t="array" ref="AC44">IF(AC$38="",NA(),SUM(IF(($B$50:$B$546=AC$38)*($D$50:$D$546=$A44)*($E$49:$O$49=AC$36),$E$50:$O$546)))</f>
        <v>932.75289370291705</v>
      </c>
      <c r="AD44" s="16">
        <f t="array" ref="AD44">IF(AD$38="",NA(),SUM(IF(($B$50:$B$546=AD$38)*($D$50:$D$546=$A44)*($E$49:$O$49=AD$36),$E$50:$O$546)))</f>
        <v>938.15382312540316</v>
      </c>
      <c r="AE44" s="16">
        <f t="array" ref="AE44">IF(AE$38="",NA(),SUM(IF(($B$50:$B$546=AE$38)*($D$50:$D$546=$A44)*($E$49:$O$49=AE$36),$E$50:$O$546)))</f>
        <v>989.4172605064557</v>
      </c>
      <c r="AF44" s="16">
        <f t="array" ref="AF44">IF(AF$38="",NA(),SUM(IF(($B$50:$B$546=AF$38)*($D$50:$D$546=$A44)*($E$49:$O$49=AF$36),$E$50:$O$546)))</f>
        <v>1050.5964127677682</v>
      </c>
      <c r="AG44" s="16">
        <f t="array" ref="AG44">IF(AG$38="",NA(),SUM(IF(($B$50:$B$546=AG$38)*($D$50:$D$546=$A44)*($E$49:$O$49=AG$36),$E$50:$O$546)))</f>
        <v>932.75289370291682</v>
      </c>
      <c r="AH44" s="16">
        <f t="array" ref="AH44">IF(AH$38="",NA(),SUM(IF(($B$50:$B$546=AH$38)*($D$50:$D$546=$A44)*($E$49:$O$49=AH$36),$E$50:$O$546)))</f>
        <v>939.76164632805978</v>
      </c>
      <c r="AI44" s="16" t="e">
        <f t="array" ref="AI44">IF(AI$38="",NA(),SUM(IF(($B$50:$B$546=AI$38)*($D$50:$D$546=$A44)*($E$49:$O$49=AI$36),$E$50:$O$546)))</f>
        <v>#N/A</v>
      </c>
      <c r="AJ44" s="16" t="e">
        <f t="array" ref="AJ44">IF(AJ$38="",NA(),SUM(IF(($B$50:$B$546=AJ$38)*($D$50:$D$546=$A44)*($E$49:$O$49=AJ$36),$E$50:$O$546)))</f>
        <v>#N/A</v>
      </c>
      <c r="AK44" s="16" t="e">
        <f t="array" ref="AK44">IF(AK$38="",NA(),SUM(IF(($B$50:$B$546=AK$38)*($D$50:$D$546=$A44)*($E$49:$O$49=AK$36),$E$50:$O$546)))</f>
        <v>#N/A</v>
      </c>
    </row>
    <row r="45" spans="1:42">
      <c r="A45" s="15" t="s">
        <v>329</v>
      </c>
      <c r="B45" s="16">
        <f t="array" ref="B45">IF(B$38="",NA(),SUM(IF(($B$50:$B$546=B$38)*($D$50:$D$546=$A45)*($E$49:$O$49=B$36),$E$50:$O$546)))</f>
        <v>108.81041965779016</v>
      </c>
      <c r="C45" s="16">
        <f t="array" ref="C45">IF(C$38="",NA(),SUM(IF(($B$50:$B$546=C$38)*($D$50:$D$546=$A45)*($E$49:$O$49=C$36),$E$50:$O$546)))</f>
        <v>108.81041965779016</v>
      </c>
      <c r="D45" s="16">
        <f t="array" ref="D45">IF(D$38="",NA(),SUM(IF(($B$50:$B$546=D$38)*($D$50:$D$546=$A45)*($E$49:$O$49=D$36),$E$50:$O$546)))</f>
        <v>108.81041965779016</v>
      </c>
      <c r="E45" s="16">
        <f t="array" ref="E45">IF(E$38="",NA(),SUM(IF(($B$50:$B$546=E$38)*($D$50:$D$546=$A45)*($E$49:$O$49=E$36),$E$50:$O$546)))</f>
        <v>108.81041965779016</v>
      </c>
      <c r="F45" s="16">
        <f t="array" ref="F45">IF(F$38="",NA(),SUM(IF(($B$50:$B$546=F$38)*($D$50:$D$546=$A45)*($E$49:$O$49=F$36),$E$50:$O$546)))</f>
        <v>108.81041965779016</v>
      </c>
      <c r="G45" s="16">
        <f t="array" ref="G45">IF(G$38="",NA(),SUM(IF(($B$50:$B$546=G$38)*($D$50:$D$546=$A45)*($E$49:$O$49=G$36),$E$50:$O$546)))</f>
        <v>108.81041965779016</v>
      </c>
      <c r="H45" s="16">
        <f t="array" ref="H45">IF(H$38="",NA(),SUM(IF(($B$50:$B$546=H$38)*($D$50:$D$546=$A45)*($E$49:$O$49=H$36),$E$50:$O$546)))</f>
        <v>108.81041965779016</v>
      </c>
      <c r="I45" s="16">
        <f t="array" ref="I45">IF(I$38="",NA(),SUM(IF(($B$50:$B$546=I$38)*($D$50:$D$546=$A45)*($E$49:$O$49=I$36),$E$50:$O$546)))</f>
        <v>108.81041965779016</v>
      </c>
      <c r="J45" s="16">
        <f t="array" ref="J45">IF(J$38="",NA(),SUM(IF(($B$50:$B$546=J$38)*($D$50:$D$546=$A45)*($E$49:$O$49=J$36),$E$50:$O$546)))</f>
        <v>108.81041965779016</v>
      </c>
      <c r="K45" s="16" t="e">
        <f t="array" ref="K45">IF(K$38="",NA(),SUM(IF(($B$50:$B$546=K$38)*($D$50:$D$546=$A45)*($E$49:$O$49=K$36),$E$50:$O$546)))</f>
        <v>#N/A</v>
      </c>
      <c r="L45" s="16" t="e">
        <f t="array" ref="L45">IF(L$38="",NA(),SUM(IF(($B$50:$B$546=L$38)*($D$50:$D$546=$A45)*($E$49:$O$49=L$36),$E$50:$O$546)))</f>
        <v>#N/A</v>
      </c>
      <c r="M45" s="16" t="e">
        <f t="array" ref="M45">IF(M$38="",NA(),SUM(IF(($B$50:$B$546=M$38)*($D$50:$D$546=$A45)*($E$49:$O$49=M$36),$E$50:$O$546)))</f>
        <v>#N/A</v>
      </c>
      <c r="N45" s="16">
        <f t="array" ref="N45">IF(N$38="",NA(),SUM(IF(($B$50:$B$546=N$38)*($D$50:$D$546=$A45)*($E$49:$O$49=N$36),$E$50:$O$546)))</f>
        <v>182.57765578722277</v>
      </c>
      <c r="O45" s="16">
        <f t="array" ref="O45">IF(O$38="",NA(),SUM(IF(($B$50:$B$546=O$38)*($D$50:$D$546=$A45)*($E$49:$O$49=O$36),$E$50:$O$546)))</f>
        <v>182.5776557872228</v>
      </c>
      <c r="P45" s="16">
        <f t="array" ref="P45">IF(P$38="",NA(),SUM(IF(($B$50:$B$546=P$38)*($D$50:$D$546=$A45)*($E$49:$O$49=P$36),$E$50:$O$546)))</f>
        <v>182.57445023122278</v>
      </c>
      <c r="Q45" s="16">
        <f t="array" ref="Q45">IF(Q$38="",NA(),SUM(IF(($B$50:$B$546=Q$38)*($D$50:$D$546=$A45)*($E$49:$O$49=Q$36),$E$50:$O$546)))</f>
        <v>182.57365022762281</v>
      </c>
      <c r="R45" s="16">
        <f t="array" ref="R45">IF(R$38="",NA(),SUM(IF(($B$50:$B$546=R$38)*($D$50:$D$546=$A45)*($E$49:$O$49=R$36),$E$50:$O$546)))</f>
        <v>182.57445023122278</v>
      </c>
      <c r="S45" s="16">
        <f t="array" ref="S45">IF(S$38="",NA(),SUM(IF(($B$50:$B$546=S$38)*($D$50:$D$546=$A45)*($E$49:$O$49=S$36),$E$50:$O$546)))</f>
        <v>610.56500457927655</v>
      </c>
      <c r="T45" s="16">
        <f t="array" ref="T45">IF(T$38="",NA(),SUM(IF(($B$50:$B$546=T$38)*($D$50:$D$546=$A45)*($E$49:$O$49=T$36),$E$50:$O$546)))</f>
        <v>182.57445023122278</v>
      </c>
      <c r="U45" s="16">
        <f t="array" ref="U45">IF(U$38="",NA(),SUM(IF(($B$50:$B$546=U$38)*($D$50:$D$546=$A45)*($E$49:$O$49=U$36),$E$50:$O$546)))</f>
        <v>182.76326834470515</v>
      </c>
      <c r="V45" s="16">
        <f t="array" ref="V45">IF(V$38="",NA(),SUM(IF(($B$50:$B$546=V$38)*($D$50:$D$546=$A45)*($E$49:$O$49=V$36),$E$50:$O$546)))</f>
        <v>182.57445023122278</v>
      </c>
      <c r="W45" s="16" t="e">
        <f t="array" ref="W45">IF(W$38="",NA(),SUM(IF(($B$50:$B$546=W$38)*($D$50:$D$546=$A45)*($E$49:$O$49=W$36),$E$50:$O$546)))</f>
        <v>#N/A</v>
      </c>
      <c r="X45" s="16" t="e">
        <f t="array" ref="X45">IF(X$38="",NA(),SUM(IF(($B$50:$B$546=X$38)*($D$50:$D$546=$A45)*($E$49:$O$49=X$36),$E$50:$O$546)))</f>
        <v>#N/A</v>
      </c>
      <c r="Y45" s="16" t="e">
        <f t="array" ref="Y45">IF(Y$38="",NA(),SUM(IF(($B$50:$B$546=Y$38)*($D$50:$D$546=$A45)*($E$49:$O$49=Y$36),$E$50:$O$546)))</f>
        <v>#N/A</v>
      </c>
      <c r="Z45" s="16">
        <f t="array" ref="Z45">IF(Z$38="",NA(),SUM(IF(($B$50:$B$546=Z$38)*($D$50:$D$546=$A45)*($E$49:$O$49=Z$36),$E$50:$O$546)))</f>
        <v>187.27351869565788</v>
      </c>
      <c r="AA45" s="16">
        <f t="array" ref="AA45">IF(AA$38="",NA(),SUM(IF(($B$50:$B$546=AA$38)*($D$50:$D$546=$A45)*($E$49:$O$49=AA$36),$E$50:$O$546)))</f>
        <v>187.27351869565791</v>
      </c>
      <c r="AB45" s="16">
        <f t="array" ref="AB45">IF(AB$38="",NA(),SUM(IF(($B$50:$B$546=AB$38)*($D$50:$D$546=$A45)*($E$49:$O$49=AB$36),$E$50:$O$546)))</f>
        <v>186.28171947756604</v>
      </c>
      <c r="AC45" s="16">
        <f t="array" ref="AC45">IF(AC$38="",NA(),SUM(IF(($B$50:$B$546=AC$38)*($D$50:$D$546=$A45)*($E$49:$O$49=AC$36),$E$50:$O$546)))</f>
        <v>186.29133299356192</v>
      </c>
      <c r="AD45" s="16">
        <f t="array" ref="AD45">IF(AD$38="",NA(),SUM(IF(($B$50:$B$546=AD$38)*($D$50:$D$546=$A45)*($E$49:$O$49=AD$36),$E$50:$O$546)))</f>
        <v>187.3809427180997</v>
      </c>
      <c r="AE45" s="16">
        <f t="array" ref="AE45">IF(AE$38="",NA(),SUM(IF(($B$50:$B$546=AE$38)*($D$50:$D$546=$A45)*($E$49:$O$49=AE$36),$E$50:$O$546)))</f>
        <v>7778.8672339734976</v>
      </c>
      <c r="AF45" s="16">
        <f t="array" ref="AF45">IF(AF$38="",NA(),SUM(IF(($B$50:$B$546=AF$38)*($D$50:$D$546=$A45)*($E$49:$O$49=AF$36),$E$50:$O$546)))</f>
        <v>3402.9042449971844</v>
      </c>
      <c r="AG45" s="16">
        <f t="array" ref="AG45">IF(AG$38="",NA(),SUM(IF(($B$50:$B$546=AG$38)*($D$50:$D$546=$A45)*($E$49:$O$49=AG$36),$E$50:$O$546)))</f>
        <v>197.57114912435839</v>
      </c>
      <c r="AH45" s="16">
        <f t="array" ref="AH45">IF(AH$38="",NA(),SUM(IF(($B$50:$B$546=AH$38)*($D$50:$D$546=$A45)*($E$49:$O$49=AH$36),$E$50:$O$546)))</f>
        <v>2077.2842544821542</v>
      </c>
      <c r="AI45" s="16" t="e">
        <f t="array" ref="AI45">IF(AI$38="",NA(),SUM(IF(($B$50:$B$546=AI$38)*($D$50:$D$546=$A45)*($E$49:$O$49=AI$36),$E$50:$O$546)))</f>
        <v>#N/A</v>
      </c>
      <c r="AJ45" s="16" t="e">
        <f t="array" ref="AJ45">IF(AJ$38="",NA(),SUM(IF(($B$50:$B$546=AJ$38)*($D$50:$D$546=$A45)*($E$49:$O$49=AJ$36),$E$50:$O$546)))</f>
        <v>#N/A</v>
      </c>
      <c r="AK45" s="16" t="e">
        <f t="array" ref="AK45">IF(AK$38="",NA(),SUM(IF(($B$50:$B$546=AK$38)*($D$50:$D$546=$A45)*($E$49:$O$49=AK$36),$E$50:$O$546)))</f>
        <v>#N/A</v>
      </c>
      <c r="AM45" s="18"/>
      <c r="AN45" s="18"/>
      <c r="AO45" s="18"/>
      <c r="AP45" s="18"/>
    </row>
    <row r="46" spans="1:42">
      <c r="A46" s="15" t="s">
        <v>330</v>
      </c>
      <c r="B46" s="16">
        <f t="array" ref="B46">IF(B$38="",NA(),SUM(IF(($B$50:$B$546=B$38)*($D$50:$D$546=$A46)*($E$49:$O$49=B$36),$E$50:$O$546)))</f>
        <v>242.99857406704328</v>
      </c>
      <c r="C46" s="16">
        <f t="array" ref="C46">IF(C$38="",NA(),SUM(IF(($B$50:$B$546=C$38)*($D$50:$D$546=$A46)*($E$49:$O$49=C$36),$E$50:$O$546)))</f>
        <v>242.99857406704328</v>
      </c>
      <c r="D46" s="16">
        <f t="array" ref="D46">IF(D$38="",NA(),SUM(IF(($B$50:$B$546=D$38)*($D$50:$D$546=$A46)*($E$49:$O$49=D$36),$E$50:$O$546)))</f>
        <v>242.99857406704328</v>
      </c>
      <c r="E46" s="16">
        <f t="array" ref="E46">IF(E$38="",NA(),SUM(IF(($B$50:$B$546=E$38)*($D$50:$D$546=$A46)*($E$49:$O$49=E$36),$E$50:$O$546)))</f>
        <v>242.99857406704328</v>
      </c>
      <c r="F46" s="16">
        <f t="array" ref="F46">IF(F$38="",NA(),SUM(IF(($B$50:$B$546=F$38)*($D$50:$D$546=$A46)*($E$49:$O$49=F$36),$E$50:$O$546)))</f>
        <v>242.99857406704328</v>
      </c>
      <c r="G46" s="16">
        <f t="array" ref="G46">IF(G$38="",NA(),SUM(IF(($B$50:$B$546=G$38)*($D$50:$D$546=$A46)*($E$49:$O$49=G$36),$E$50:$O$546)))</f>
        <v>242.99857406704328</v>
      </c>
      <c r="H46" s="16">
        <f t="array" ref="H46">IF(H$38="",NA(),SUM(IF(($B$50:$B$546=H$38)*($D$50:$D$546=$A46)*($E$49:$O$49=H$36),$E$50:$O$546)))</f>
        <v>242.99857406704328</v>
      </c>
      <c r="I46" s="16">
        <f t="array" ref="I46">IF(I$38="",NA(),SUM(IF(($B$50:$B$546=I$38)*($D$50:$D$546=$A46)*($E$49:$O$49=I$36),$E$50:$O$546)))</f>
        <v>242.99857406704328</v>
      </c>
      <c r="J46" s="16">
        <f t="array" ref="J46">IF(J$38="",NA(),SUM(IF(($B$50:$B$546=J$38)*($D$50:$D$546=$A46)*($E$49:$O$49=J$36),$E$50:$O$546)))</f>
        <v>242.99857406704328</v>
      </c>
      <c r="K46" s="16" t="e">
        <f t="array" ref="K46">IF(K$38="",NA(),SUM(IF(($B$50:$B$546=K$38)*($D$50:$D$546=$A46)*($E$49:$O$49=K$36),$E$50:$O$546)))</f>
        <v>#N/A</v>
      </c>
      <c r="L46" s="16" t="e">
        <f t="array" ref="L46">IF(L$38="",NA(),SUM(IF(($B$50:$B$546=L$38)*($D$50:$D$546=$A46)*($E$49:$O$49=L$36),$E$50:$O$546)))</f>
        <v>#N/A</v>
      </c>
      <c r="M46" s="16" t="e">
        <f t="array" ref="M46">IF(M$38="",NA(),SUM(IF(($B$50:$B$546=M$38)*($D$50:$D$546=$A46)*($E$49:$O$49=M$36),$E$50:$O$546)))</f>
        <v>#N/A</v>
      </c>
      <c r="N46" s="16">
        <f t="array" ref="N46">IF(N$38="",NA(),SUM(IF(($B$50:$B$546=N$38)*($D$50:$D$546=$A46)*($E$49:$O$49=N$36),$E$50:$O$546)))</f>
        <v>468.58681834006961</v>
      </c>
      <c r="O46" s="16">
        <f t="array" ref="O46">IF(O$38="",NA(),SUM(IF(($B$50:$B$546=O$38)*($D$50:$D$546=$A46)*($E$49:$O$49=O$36),$E$50:$O$546)))</f>
        <v>466.813391989737</v>
      </c>
      <c r="P46" s="16">
        <f t="array" ref="P46">IF(P$38="",NA(),SUM(IF(($B$50:$B$546=P$38)*($D$50:$D$546=$A46)*($E$49:$O$49=P$36),$E$50:$O$546)))</f>
        <v>587.56985516034706</v>
      </c>
      <c r="Q46" s="16">
        <f t="array" ref="Q46">IF(Q$38="",NA(),SUM(IF(($B$50:$B$546=Q$38)*($D$50:$D$546=$A46)*($E$49:$O$49=Q$36),$E$50:$O$546)))</f>
        <v>1264.6659242457056</v>
      </c>
      <c r="R46" s="16">
        <f t="array" ref="R46">IF(R$38="",NA(),SUM(IF(($B$50:$B$546=R$38)*($D$50:$D$546=$A46)*($E$49:$O$49=R$36),$E$50:$O$546)))</f>
        <v>587.56985516034706</v>
      </c>
      <c r="S46" s="16">
        <f t="array" ref="S46">IF(S$38="",NA(),SUM(IF(($B$50:$B$546=S$38)*($D$50:$D$546=$A46)*($E$49:$O$49=S$36),$E$50:$O$546)))</f>
        <v>1750.2043501433511</v>
      </c>
      <c r="T46" s="16">
        <f t="array" ref="T46">IF(T$38="",NA(),SUM(IF(($B$50:$B$546=T$38)*($D$50:$D$546=$A46)*($E$49:$O$49=T$36),$E$50:$O$546)))</f>
        <v>587.56985516034706</v>
      </c>
      <c r="U46" s="16">
        <f t="array" ref="U46">IF(U$38="",NA(),SUM(IF(($B$50:$B$546=U$38)*($D$50:$D$546=$A46)*($E$49:$O$49=U$36),$E$50:$O$546)))</f>
        <v>1325.8788401476988</v>
      </c>
      <c r="V46" s="16">
        <f t="array" ref="V46">IF(V$38="",NA(),SUM(IF(($B$50:$B$546=V$38)*($D$50:$D$546=$A46)*($E$49:$O$49=V$36),$E$50:$O$546)))</f>
        <v>587.56985516034706</v>
      </c>
      <c r="W46" s="16" t="e">
        <f t="array" ref="W46">IF(W$38="",NA(),SUM(IF(($B$50:$B$546=W$38)*($D$50:$D$546=$A46)*($E$49:$O$49=W$36),$E$50:$O$546)))</f>
        <v>#N/A</v>
      </c>
      <c r="X46" s="16" t="e">
        <f t="array" ref="X46">IF(X$38="",NA(),SUM(IF(($B$50:$B$546=X$38)*($D$50:$D$546=$A46)*($E$49:$O$49=X$36),$E$50:$O$546)))</f>
        <v>#N/A</v>
      </c>
      <c r="Y46" s="16" t="e">
        <f t="array" ref="Y46">IF(Y$38="",NA(),SUM(IF(($B$50:$B$546=Y$38)*($D$50:$D$546=$A46)*($E$49:$O$49=Y$36),$E$50:$O$546)))</f>
        <v>#N/A</v>
      </c>
      <c r="Z46" s="16">
        <f t="array" ref="Z46">IF(Z$38="",NA(),SUM(IF(($B$50:$B$546=Z$38)*($D$50:$D$546=$A46)*($E$49:$O$49=Z$36),$E$50:$O$546)))</f>
        <v>1232.4720835045403</v>
      </c>
      <c r="AA46" s="16">
        <f t="array" ref="AA46">IF(AA$38="",NA(),SUM(IF(($B$50:$B$546=AA$38)*($D$50:$D$546=$A46)*($E$49:$O$49=AA$36),$E$50:$O$546)))</f>
        <v>1233.0515285000749</v>
      </c>
      <c r="AB46" s="16">
        <f t="array" ref="AB46">IF(AB$38="",NA(),SUM(IF(($B$50:$B$546=AB$38)*($D$50:$D$546=$A46)*($E$49:$O$49=AB$36),$E$50:$O$546)))</f>
        <v>1552.2378003787517</v>
      </c>
      <c r="AC46" s="16">
        <f t="array" ref="AC46">IF(AC$38="",NA(),SUM(IF(($B$50:$B$546=AC$38)*($D$50:$D$546=$A46)*($E$49:$O$49=AC$36),$E$50:$O$546)))</f>
        <v>3902.9793015549931</v>
      </c>
      <c r="AD46" s="16">
        <f t="array" ref="AD46">IF(AD$38="",NA(),SUM(IF(($B$50:$B$546=AD$38)*($D$50:$D$546=$A46)*($E$49:$O$49=AD$36),$E$50:$O$546)))</f>
        <v>3277.6397162594658</v>
      </c>
      <c r="AE46" s="16">
        <f t="array" ref="AE46">IF(AE$38="",NA(),SUM(IF(($B$50:$B$546=AE$38)*($D$50:$D$546=$A46)*($E$49:$O$49=AE$36),$E$50:$O$546)))</f>
        <v>7056.4403553976308</v>
      </c>
      <c r="AF46" s="16">
        <f t="array" ref="AF46">IF(AF$38="",NA(),SUM(IF(($B$50:$B$546=AF$38)*($D$50:$D$546=$A46)*($E$49:$O$49=AF$36),$E$50:$O$546)))</f>
        <v>4962.9953220239822</v>
      </c>
      <c r="AG46" s="16">
        <f t="array" ref="AG46">IF(AG$38="",NA(),SUM(IF(($B$50:$B$546=AG$38)*($D$50:$D$546=$A46)*($E$49:$O$49=AG$36),$E$50:$O$546)))</f>
        <v>3963.2684347496843</v>
      </c>
      <c r="AH46" s="16">
        <f t="array" ref="AH46">IF(AH$38="",NA(),SUM(IF(($B$50:$B$546=AH$38)*($D$50:$D$546=$A46)*($E$49:$O$49=AH$36),$E$50:$O$546)))</f>
        <v>3579.24267525808</v>
      </c>
      <c r="AI46" s="16" t="e">
        <f t="array" ref="AI46">IF(AI$38="",NA(),SUM(IF(($B$50:$B$546=AI$38)*($D$50:$D$546=$A46)*($E$49:$O$49=AI$36),$E$50:$O$546)))</f>
        <v>#N/A</v>
      </c>
      <c r="AJ46" s="16" t="e">
        <f t="array" ref="AJ46">IF(AJ$38="",NA(),SUM(IF(($B$50:$B$546=AJ$38)*($D$50:$D$546=$A46)*($E$49:$O$49=AJ$36),$E$50:$O$546)))</f>
        <v>#N/A</v>
      </c>
      <c r="AK46" s="16" t="e">
        <f t="array" ref="AK46">IF(AK$38="",NA(),SUM(IF(($B$50:$B$546=AK$38)*($D$50:$D$546=$A46)*($E$49:$O$49=AK$36),$E$50:$O$546)))</f>
        <v>#N/A</v>
      </c>
      <c r="AM46" s="18"/>
      <c r="AN46" s="18"/>
      <c r="AO46" s="18"/>
      <c r="AP46" s="18"/>
    </row>
    <row r="47" spans="1:42" ht="15.75" thickBot="1">
      <c r="AM47" s="18"/>
      <c r="AN47" s="18"/>
      <c r="AO47" s="18"/>
      <c r="AP47" s="18"/>
    </row>
    <row r="48" spans="1:42" s="17" customFormat="1" ht="15.75" thickBot="1">
      <c r="A48" s="17" t="s">
        <v>238</v>
      </c>
      <c r="S48" s="19"/>
    </row>
    <row r="49" spans="1:19">
      <c r="A49" s="15" t="s">
        <v>123</v>
      </c>
      <c r="B49" s="15" t="s">
        <v>11</v>
      </c>
      <c r="C49" s="15" t="s">
        <v>85</v>
      </c>
      <c r="D49" s="15" t="s">
        <v>322</v>
      </c>
      <c r="E49" s="15">
        <v>2007</v>
      </c>
      <c r="F49" s="15">
        <v>2012</v>
      </c>
      <c r="G49" s="15">
        <v>2020</v>
      </c>
      <c r="H49" s="15">
        <v>2030</v>
      </c>
      <c r="I49" s="15">
        <v>2040</v>
      </c>
      <c r="J49" s="15">
        <v>2050</v>
      </c>
      <c r="K49" s="15">
        <v>2060</v>
      </c>
      <c r="L49" s="15">
        <v>2070</v>
      </c>
      <c r="M49" s="15">
        <v>2080</v>
      </c>
      <c r="N49" s="15">
        <v>2090</v>
      </c>
      <c r="O49" s="15">
        <v>2100</v>
      </c>
    </row>
    <row r="50" spans="1:19">
      <c r="A50" s="15" t="str">
        <f>INDEX('R1. Scenario specifications'!$C$11:$C$49,MATCH($B50,'R1. Scenario specifications'!$A$11:$A$49,0))</f>
        <v>TIAM BAU - No Policy Action</v>
      </c>
      <c r="B50" s="15" t="s">
        <v>14</v>
      </c>
      <c r="C50" s="15" t="s">
        <v>90</v>
      </c>
      <c r="D50" s="15" t="s">
        <v>323</v>
      </c>
      <c r="E50" s="16">
        <v>19.526838931037336</v>
      </c>
      <c r="F50" s="16">
        <v>24.695671796577066</v>
      </c>
      <c r="G50" s="16">
        <v>110.5221753312853</v>
      </c>
      <c r="H50" s="16">
        <v>360.18054972035696</v>
      </c>
      <c r="I50" s="16">
        <v>656.69165055332201</v>
      </c>
      <c r="J50" s="16">
        <v>699.30657742125857</v>
      </c>
      <c r="K50" s="16">
        <v>682.44658455996614</v>
      </c>
      <c r="L50" s="16">
        <v>715.99952827812785</v>
      </c>
      <c r="M50" s="16">
        <v>729.34719328332596</v>
      </c>
      <c r="N50" s="16">
        <v>771.72862495842821</v>
      </c>
      <c r="O50" s="16">
        <v>743.14812388030487</v>
      </c>
      <c r="S50" s="18"/>
    </row>
    <row r="51" spans="1:19">
      <c r="A51" s="15" t="str">
        <f>INDEX('R1. Scenario specifications'!$C$11:$C$49,MATCH($B51,'R1. Scenario specifications'!$A$11:$A$49,0))</f>
        <v>TIAM BAU - No Policy Action</v>
      </c>
      <c r="B51" s="15" t="s">
        <v>14</v>
      </c>
      <c r="C51" s="15" t="s">
        <v>91</v>
      </c>
      <c r="D51" s="15" t="s">
        <v>324</v>
      </c>
      <c r="E51" s="16">
        <v>1483.2640465439845</v>
      </c>
      <c r="F51" s="16">
        <v>1804.9999999999993</v>
      </c>
      <c r="G51" s="16">
        <v>1879.8287183630043</v>
      </c>
      <c r="H51" s="16">
        <v>2044.8317156375904</v>
      </c>
      <c r="I51" s="16">
        <v>2420.9202372870823</v>
      </c>
      <c r="J51" s="16">
        <v>2922.2112441986014</v>
      </c>
      <c r="K51" s="16">
        <v>3502.9918007732444</v>
      </c>
      <c r="L51" s="16">
        <v>3522.3576000905441</v>
      </c>
      <c r="M51" s="16">
        <v>3483.6301527270821</v>
      </c>
      <c r="N51" s="16">
        <v>3466.2258681783178</v>
      </c>
      <c r="O51" s="16">
        <v>3743.696973114781</v>
      </c>
    </row>
    <row r="52" spans="1:19">
      <c r="A52" s="15" t="str">
        <f>INDEX('R1. Scenario specifications'!$C$11:$C$49,MATCH($B52,'R1. Scenario specifications'!$A$11:$A$49,0))</f>
        <v>TIAM BAU - No Policy Action</v>
      </c>
      <c r="B52" s="15" t="s">
        <v>14</v>
      </c>
      <c r="C52" s="15" t="s">
        <v>92</v>
      </c>
      <c r="D52" s="15" t="s">
        <v>325</v>
      </c>
      <c r="E52" s="16">
        <v>1018.6314397956082</v>
      </c>
      <c r="F52" s="16">
        <v>1644.72415945227</v>
      </c>
      <c r="G52" s="16">
        <v>1884.3674797765636</v>
      </c>
      <c r="H52" s="16">
        <v>1765.7670886086573</v>
      </c>
      <c r="I52" s="16">
        <v>758.58169716467978</v>
      </c>
      <c r="J52" s="16">
        <v>379.16411628810619</v>
      </c>
      <c r="K52" s="16">
        <v>725.29219274594652</v>
      </c>
      <c r="L52" s="16">
        <v>815.064108437409</v>
      </c>
      <c r="M52" s="16">
        <v>882.25567943368264</v>
      </c>
      <c r="N52" s="16">
        <v>923.93205543240606</v>
      </c>
      <c r="O52" s="16">
        <v>1022.2111904302986</v>
      </c>
    </row>
    <row r="53" spans="1:19">
      <c r="A53" s="15" t="str">
        <f>INDEX('R1. Scenario specifications'!$C$11:$C$49,MATCH($B53,'R1. Scenario specifications'!$A$11:$A$49,0))</f>
        <v>TIAM BAU - No Policy Action</v>
      </c>
      <c r="B53" s="15" t="s">
        <v>14</v>
      </c>
      <c r="C53" s="15" t="s">
        <v>93</v>
      </c>
      <c r="D53" s="15" t="s">
        <v>328</v>
      </c>
      <c r="E53" s="16">
        <v>31.122062759818384</v>
      </c>
      <c r="F53" s="16">
        <v>28.670816918420648</v>
      </c>
      <c r="G53" s="16">
        <v>24.940787734406484</v>
      </c>
      <c r="H53" s="16">
        <v>142.15149676093347</v>
      </c>
      <c r="I53" s="16">
        <v>198.10902302253615</v>
      </c>
      <c r="J53" s="16">
        <v>246.90102632175697</v>
      </c>
      <c r="K53" s="16">
        <v>246.90102632175697</v>
      </c>
      <c r="L53" s="16">
        <v>246.90102632175697</v>
      </c>
      <c r="M53" s="16">
        <v>244.41686683333333</v>
      </c>
      <c r="N53" s="16">
        <v>244.74499999999998</v>
      </c>
      <c r="O53" s="16">
        <v>244.74499999999998</v>
      </c>
    </row>
    <row r="54" spans="1:19">
      <c r="A54" s="15" t="str">
        <f>INDEX('R1. Scenario specifications'!$C$11:$C$49,MATCH($B54,'R1. Scenario specifications'!$A$11:$A$49,0))</f>
        <v>TIAM BAU - No Policy Action</v>
      </c>
      <c r="B54" s="15" t="s">
        <v>14</v>
      </c>
      <c r="C54" s="15" t="s">
        <v>94</v>
      </c>
      <c r="D54" s="15" t="s">
        <v>326</v>
      </c>
      <c r="E54" s="16">
        <v>738.24098154394619</v>
      </c>
      <c r="F54" s="16">
        <v>742.44432403484711</v>
      </c>
      <c r="G54" s="16">
        <v>1025.2929251347564</v>
      </c>
      <c r="H54" s="16">
        <v>1181.8866273694975</v>
      </c>
      <c r="I54" s="16">
        <v>1335.178034281211</v>
      </c>
      <c r="J54" s="16">
        <v>1560.4386077657666</v>
      </c>
      <c r="K54" s="16">
        <v>1642.4578057405747</v>
      </c>
      <c r="L54" s="16">
        <v>1740.3752811457625</v>
      </c>
      <c r="M54" s="16">
        <v>1825.6689111245862</v>
      </c>
      <c r="N54" s="16">
        <v>1903.0041895823119</v>
      </c>
      <c r="O54" s="16">
        <v>1976.7873376909267</v>
      </c>
    </row>
    <row r="55" spans="1:19">
      <c r="A55" s="15" t="str">
        <f>INDEX('R1. Scenario specifications'!$C$11:$C$49,MATCH($B55,'R1. Scenario specifications'!$A$11:$A$49,0))</f>
        <v>TIAM BAU - No Policy Action</v>
      </c>
      <c r="B55" s="15" t="s">
        <v>14</v>
      </c>
      <c r="C55" s="15" t="s">
        <v>95</v>
      </c>
      <c r="D55" s="15" t="s">
        <v>327</v>
      </c>
      <c r="E55" s="16">
        <v>381.69394199846289</v>
      </c>
      <c r="F55" s="16">
        <v>393.99999999999972</v>
      </c>
      <c r="G55" s="16">
        <v>647.54384646462074</v>
      </c>
      <c r="H55" s="16">
        <v>599.60750408611352</v>
      </c>
      <c r="I55" s="16">
        <v>573.23670582813611</v>
      </c>
      <c r="J55" s="16">
        <v>600.14395647066135</v>
      </c>
      <c r="K55" s="16">
        <v>640.97548447342911</v>
      </c>
      <c r="L55" s="16">
        <v>733.30824198511175</v>
      </c>
      <c r="M55" s="16">
        <v>802.77807328361951</v>
      </c>
      <c r="N55" s="16">
        <v>854.93755377027912</v>
      </c>
      <c r="O55" s="16">
        <v>883.61761155592637</v>
      </c>
    </row>
    <row r="56" spans="1:19">
      <c r="A56" s="15" t="str">
        <f>INDEX('R1. Scenario specifications'!$C$11:$C$49,MATCH($B56,'R1. Scenario specifications'!$A$11:$A$49,0))</f>
        <v>TIAM BAU - No Policy Action</v>
      </c>
      <c r="B56" s="15" t="s">
        <v>14</v>
      </c>
      <c r="C56" s="15" t="s">
        <v>96</v>
      </c>
      <c r="D56" s="15" t="s">
        <v>328</v>
      </c>
      <c r="E56" s="16">
        <v>432.63772235737088</v>
      </c>
      <c r="F56" s="16">
        <v>453.153877521818</v>
      </c>
      <c r="G56" s="16">
        <v>453.55478499526635</v>
      </c>
      <c r="H56" s="16">
        <v>252.67583304626589</v>
      </c>
      <c r="I56" s="16">
        <v>122.10325453448912</v>
      </c>
      <c r="J56" s="16">
        <v>4.7633393209198367</v>
      </c>
      <c r="K56" s="16">
        <v>13.241538298365116</v>
      </c>
      <c r="L56" s="16">
        <v>24.607284809297735</v>
      </c>
      <c r="M56" s="16">
        <v>49.700233724630564</v>
      </c>
      <c r="N56" s="16">
        <v>98.509522977097717</v>
      </c>
      <c r="O56" s="16">
        <v>151.46603645565682</v>
      </c>
    </row>
    <row r="57" spans="1:19">
      <c r="A57" s="15" t="str">
        <f>INDEX('R1. Scenario specifications'!$C$11:$C$49,MATCH($B57,'R1. Scenario specifications'!$A$11:$A$49,0))</f>
        <v>TIAM BAU - No Policy Action</v>
      </c>
      <c r="B57" s="15" t="s">
        <v>14</v>
      </c>
      <c r="C57" s="15" t="s">
        <v>97</v>
      </c>
      <c r="D57" s="15" t="s">
        <v>329</v>
      </c>
      <c r="E57" s="16">
        <v>13.930776255707762</v>
      </c>
      <c r="F57" s="16">
        <v>96.560908546679059</v>
      </c>
      <c r="G57" s="16">
        <v>146.33852125957497</v>
      </c>
      <c r="H57" s="16">
        <v>169.51454467611168</v>
      </c>
      <c r="I57" s="16">
        <v>169.51454467611171</v>
      </c>
      <c r="J57" s="16">
        <v>174.21040758454677</v>
      </c>
      <c r="K57" s="16">
        <v>174.21040758454677</v>
      </c>
      <c r="L57" s="16">
        <v>174.21040758454677</v>
      </c>
      <c r="M57" s="16">
        <v>174.21040758454677</v>
      </c>
      <c r="N57" s="16">
        <v>174.21040758454677</v>
      </c>
      <c r="O57" s="16">
        <v>174.98410937469242</v>
      </c>
    </row>
    <row r="58" spans="1:19">
      <c r="A58" s="15" t="str">
        <f>INDEX('R1. Scenario specifications'!$C$11:$C$49,MATCH($B58,'R1. Scenario specifications'!$A$11:$A$49,0))</f>
        <v>TIAM BAU - No Policy Action</v>
      </c>
      <c r="B58" s="15" t="s">
        <v>14</v>
      </c>
      <c r="C58" s="15" t="s">
        <v>98</v>
      </c>
      <c r="D58" s="15" t="s">
        <v>329</v>
      </c>
      <c r="E58" s="16">
        <v>11.2241111111111</v>
      </c>
      <c r="F58" s="16">
        <v>12.249511111111101</v>
      </c>
      <c r="G58" s="16">
        <v>13.0631111111111</v>
      </c>
      <c r="H58" s="16">
        <v>13.063111111111096</v>
      </c>
      <c r="I58" s="16">
        <v>13.063111111111104</v>
      </c>
      <c r="J58" s="16">
        <v>13.0631111111111</v>
      </c>
      <c r="K58" s="16">
        <v>13.0631111111111</v>
      </c>
      <c r="L58" s="16">
        <v>13.0631111111111</v>
      </c>
      <c r="M58" s="16">
        <v>13.0631111111111</v>
      </c>
      <c r="N58" s="16">
        <v>13.0631111111111</v>
      </c>
      <c r="O58" s="16">
        <v>13.0631111111111</v>
      </c>
    </row>
    <row r="59" spans="1:19">
      <c r="A59" s="15" t="str">
        <f>INDEX('R1. Scenario specifications'!$C$11:$C$49,MATCH($B59,'R1. Scenario specifications'!$A$11:$A$49,0))</f>
        <v>TIAM BAU - No Policy Action</v>
      </c>
      <c r="B59" s="15" t="s">
        <v>14</v>
      </c>
      <c r="C59" s="15" t="s">
        <v>103</v>
      </c>
      <c r="D59" s="15" t="s">
        <v>328</v>
      </c>
      <c r="E59" s="16">
        <v>0.31124745380476826</v>
      </c>
      <c r="F59" s="16">
        <v>0.28314462712947408</v>
      </c>
      <c r="G59" s="16">
        <v>0.23818010444900301</v>
      </c>
      <c r="H59" s="16">
        <v>0.15878673629933501</v>
      </c>
      <c r="I59" s="16">
        <v>7.9393368149667701E-2</v>
      </c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</row>
    <row r="60" spans="1:19">
      <c r="A60" s="15" t="str">
        <f>INDEX('R1. Scenario specifications'!$C$11:$C$49,MATCH($B60,'R1. Scenario specifications'!$A$11:$A$49,0))</f>
        <v>TIAM BAU - No Policy Action</v>
      </c>
      <c r="B60" s="15" t="s">
        <v>14</v>
      </c>
      <c r="C60" s="15" t="s">
        <v>99</v>
      </c>
      <c r="D60" s="15" t="s">
        <v>330</v>
      </c>
      <c r="E60" s="16">
        <v>217.76839471634241</v>
      </c>
      <c r="F60" s="16">
        <v>242.99857406704328</v>
      </c>
      <c r="G60" s="16">
        <v>365.36686102816429</v>
      </c>
      <c r="H60" s="16">
        <v>468.58681834006961</v>
      </c>
      <c r="I60" s="16">
        <v>756.66916791453127</v>
      </c>
      <c r="J60" s="16">
        <v>1232.4720835045403</v>
      </c>
      <c r="K60" s="16">
        <v>2007.5671544737436</v>
      </c>
      <c r="L60" s="16">
        <v>3227.1050387078831</v>
      </c>
      <c r="M60" s="16">
        <v>5150.1483834245528</v>
      </c>
      <c r="N60" s="16">
        <v>6764.9545950628235</v>
      </c>
      <c r="O60" s="16">
        <v>8298.0669748764485</v>
      </c>
    </row>
    <row r="61" spans="1:19">
      <c r="A61" s="15" t="str">
        <f>INDEX('R1. Scenario specifications'!$C$11:$C$49,MATCH($B61,'R1. Scenario specifications'!$A$11:$A$49,0))</f>
        <v>Vivid BAU - WEO Current Policies Scenario emissions pathway run through TIAM</v>
      </c>
      <c r="B61" s="15" t="s">
        <v>31</v>
      </c>
      <c r="C61" s="15" t="s">
        <v>90</v>
      </c>
      <c r="D61" s="15" t="s">
        <v>323</v>
      </c>
      <c r="E61" s="16">
        <v>19.526838931037336</v>
      </c>
      <c r="F61" s="16">
        <v>25.733485241547609</v>
      </c>
      <c r="G61" s="16">
        <v>114.90124854873721</v>
      </c>
      <c r="H61" s="16">
        <v>412.8276290421764</v>
      </c>
      <c r="I61" s="16">
        <v>647.58991956102398</v>
      </c>
      <c r="J61" s="16">
        <v>714.66464140102744</v>
      </c>
      <c r="K61" s="16">
        <v>722.5564336411644</v>
      </c>
      <c r="L61" s="16">
        <v>751.82514829675574</v>
      </c>
      <c r="M61" s="16">
        <v>752.91747399029805</v>
      </c>
      <c r="N61" s="16">
        <v>738.0864800369734</v>
      </c>
      <c r="O61" s="16">
        <v>745.6839928426034</v>
      </c>
    </row>
    <row r="62" spans="1:19">
      <c r="A62" s="15" t="str">
        <f>INDEX('R1. Scenario specifications'!$C$11:$C$49,MATCH($B62,'R1. Scenario specifications'!$A$11:$A$49,0))</f>
        <v>Vivid BAU - WEO Current Policies Scenario emissions pathway run through TIAM</v>
      </c>
      <c r="B62" s="15" t="s">
        <v>31</v>
      </c>
      <c r="C62" s="15" t="s">
        <v>91</v>
      </c>
      <c r="D62" s="15" t="s">
        <v>324</v>
      </c>
      <c r="E62" s="16">
        <v>1465.2043963737365</v>
      </c>
      <c r="F62" s="16">
        <v>1804.9999999999991</v>
      </c>
      <c r="G62" s="16">
        <v>1804.9999999999991</v>
      </c>
      <c r="H62" s="16">
        <v>1825.1324755566561</v>
      </c>
      <c r="I62" s="16">
        <v>2363.8905063521911</v>
      </c>
      <c r="J62" s="16">
        <v>2912.9395097162342</v>
      </c>
      <c r="K62" s="16">
        <v>3440.4886834932699</v>
      </c>
      <c r="L62" s="16">
        <v>3478.8090020479144</v>
      </c>
      <c r="M62" s="16">
        <v>3516.1413305371957</v>
      </c>
      <c r="N62" s="16">
        <v>3491.1592030721631</v>
      </c>
      <c r="O62" s="16">
        <v>3733.6955076964864</v>
      </c>
    </row>
    <row r="63" spans="1:19">
      <c r="A63" s="15" t="str">
        <f>INDEX('R1. Scenario specifications'!$C$11:$C$49,MATCH($B63,'R1. Scenario specifications'!$A$11:$A$49,0))</f>
        <v>Vivid BAU - WEO Current Policies Scenario emissions pathway run through TIAM</v>
      </c>
      <c r="B63" s="15" t="s">
        <v>31</v>
      </c>
      <c r="C63" s="15" t="s">
        <v>92</v>
      </c>
      <c r="D63" s="15" t="s">
        <v>325</v>
      </c>
      <c r="E63" s="16">
        <v>981.05306728808603</v>
      </c>
      <c r="F63" s="16">
        <v>1621.1921544820689</v>
      </c>
      <c r="G63" s="16">
        <v>1933.769116232972</v>
      </c>
      <c r="H63" s="16">
        <v>1813.5497412302166</v>
      </c>
      <c r="I63" s="16">
        <v>873.87888638240349</v>
      </c>
      <c r="J63" s="16">
        <v>353.38456716086665</v>
      </c>
      <c r="K63" s="16">
        <v>717.52528106819125</v>
      </c>
      <c r="L63" s="16">
        <v>808.17955188524547</v>
      </c>
      <c r="M63" s="16">
        <v>889.47755351479987</v>
      </c>
      <c r="N63" s="16">
        <v>933.77253252278774</v>
      </c>
      <c r="O63" s="16">
        <v>1047.5465379280186</v>
      </c>
    </row>
    <row r="64" spans="1:19">
      <c r="A64" s="15" t="str">
        <f>INDEX('R1. Scenario specifications'!$C$11:$C$49,MATCH($B64,'R1. Scenario specifications'!$A$11:$A$49,0))</f>
        <v>Vivid BAU - WEO Current Policies Scenario emissions pathway run through TIAM</v>
      </c>
      <c r="B64" s="15" t="s">
        <v>31</v>
      </c>
      <c r="C64" s="15" t="s">
        <v>93</v>
      </c>
      <c r="D64" s="15" t="s">
        <v>328</v>
      </c>
      <c r="E64" s="16">
        <v>31.153530359818383</v>
      </c>
      <c r="F64" s="16">
        <v>29.235121696198426</v>
      </c>
      <c r="G64" s="16">
        <v>110.6220778709018</v>
      </c>
      <c r="H64" s="16">
        <v>152.08966477424784</v>
      </c>
      <c r="I64" s="16">
        <v>201.95225167759403</v>
      </c>
      <c r="J64" s="16">
        <v>247.55249331390567</v>
      </c>
      <c r="K64" s="16">
        <v>244.74499999999998</v>
      </c>
      <c r="L64" s="16">
        <v>244.74499999999998</v>
      </c>
      <c r="M64" s="16">
        <v>244.41686683333333</v>
      </c>
      <c r="N64" s="16">
        <v>244.74499999999998</v>
      </c>
      <c r="O64" s="16">
        <v>244.74499999999998</v>
      </c>
    </row>
    <row r="65" spans="1:15">
      <c r="A65" s="15" t="str">
        <f>INDEX('R1. Scenario specifications'!$C$11:$C$49,MATCH($B65,'R1. Scenario specifications'!$A$11:$A$49,0))</f>
        <v>Vivid BAU - WEO Current Policies Scenario emissions pathway run through TIAM</v>
      </c>
      <c r="B65" s="15" t="s">
        <v>31</v>
      </c>
      <c r="C65" s="15" t="s">
        <v>94</v>
      </c>
      <c r="D65" s="15" t="s">
        <v>326</v>
      </c>
      <c r="E65" s="16">
        <v>738.24098154394619</v>
      </c>
      <c r="F65" s="16">
        <v>741.85875130417003</v>
      </c>
      <c r="G65" s="16">
        <v>1047.9898479705942</v>
      </c>
      <c r="H65" s="16">
        <v>1201.9074435656667</v>
      </c>
      <c r="I65" s="16">
        <v>1346.3592556598546</v>
      </c>
      <c r="J65" s="16">
        <v>1556.6473727919965</v>
      </c>
      <c r="K65" s="16">
        <v>1639.5397933082393</v>
      </c>
      <c r="L65" s="16">
        <v>1735.0135211737866</v>
      </c>
      <c r="M65" s="16">
        <v>1817.4501692327603</v>
      </c>
      <c r="N65" s="16">
        <v>1894.9210890399747</v>
      </c>
      <c r="O65" s="16">
        <v>1970.2506335696487</v>
      </c>
    </row>
    <row r="66" spans="1:15">
      <c r="A66" s="15" t="str">
        <f>INDEX('R1. Scenario specifications'!$C$11:$C$49,MATCH($B66,'R1. Scenario specifications'!$A$11:$A$49,0))</f>
        <v>Vivid BAU - WEO Current Policies Scenario emissions pathway run through TIAM</v>
      </c>
      <c r="B66" s="15" t="s">
        <v>31</v>
      </c>
      <c r="C66" s="15" t="s">
        <v>95</v>
      </c>
      <c r="D66" s="15" t="s">
        <v>327</v>
      </c>
      <c r="E66" s="16">
        <v>381.69394199846289</v>
      </c>
      <c r="F66" s="16">
        <v>393.99999999999972</v>
      </c>
      <c r="G66" s="16">
        <v>647.54384646462074</v>
      </c>
      <c r="H66" s="16">
        <v>599.60750408611352</v>
      </c>
      <c r="I66" s="16">
        <v>573.23670582813611</v>
      </c>
      <c r="J66" s="16">
        <v>600.14395647066146</v>
      </c>
      <c r="K66" s="16">
        <v>640.97548447342911</v>
      </c>
      <c r="L66" s="16">
        <v>733.30824198511175</v>
      </c>
      <c r="M66" s="16">
        <v>802.77807328361973</v>
      </c>
      <c r="N66" s="16">
        <v>854.93755377027912</v>
      </c>
      <c r="O66" s="16">
        <v>883.61761155592637</v>
      </c>
    </row>
    <row r="67" spans="1:15">
      <c r="A67" s="15" t="str">
        <f>INDEX('R1. Scenario specifications'!$C$11:$C$49,MATCH($B67,'R1. Scenario specifications'!$A$11:$A$49,0))</f>
        <v>Vivid BAU - WEO Current Policies Scenario emissions pathway run through TIAM</v>
      </c>
      <c r="B67" s="15" t="s">
        <v>31</v>
      </c>
      <c r="C67" s="15" t="s">
        <v>96</v>
      </c>
      <c r="D67" s="15" t="s">
        <v>328</v>
      </c>
      <c r="E67" s="16">
        <v>432.66151329175671</v>
      </c>
      <c r="F67" s="16">
        <v>453.153877521818</v>
      </c>
      <c r="G67" s="16">
        <v>453.55478499526635</v>
      </c>
      <c r="H67" s="16">
        <v>252.24072166289</v>
      </c>
      <c r="I67" s="16">
        <v>120.87942218665265</v>
      </c>
      <c r="J67" s="16">
        <v>2.2858081502810763</v>
      </c>
      <c r="K67" s="16">
        <v>12.617357237750005</v>
      </c>
      <c r="L67" s="16">
        <v>22.865760088753195</v>
      </c>
      <c r="M67" s="16">
        <v>48.596200418915615</v>
      </c>
      <c r="N67" s="16">
        <v>102.42015539438057</v>
      </c>
      <c r="O67" s="16">
        <v>153.13020180122979</v>
      </c>
    </row>
    <row r="68" spans="1:15">
      <c r="A68" s="15" t="str">
        <f>INDEX('R1. Scenario specifications'!$C$11:$C$49,MATCH($B68,'R1. Scenario specifications'!$A$11:$A$49,0))</f>
        <v>Vivid BAU - WEO Current Policies Scenario emissions pathway run through TIAM</v>
      </c>
      <c r="B68" s="15" t="s">
        <v>31</v>
      </c>
      <c r="C68" s="15" t="s">
        <v>97</v>
      </c>
      <c r="D68" s="15" t="s">
        <v>329</v>
      </c>
      <c r="E68" s="16">
        <v>13.930776255707762</v>
      </c>
      <c r="F68" s="16">
        <v>96.560908546679059</v>
      </c>
      <c r="G68" s="16">
        <v>146.338521259575</v>
      </c>
      <c r="H68" s="16">
        <v>169.51454467611171</v>
      </c>
      <c r="I68" s="16">
        <v>169.51454467611177</v>
      </c>
      <c r="J68" s="16">
        <v>174.2104075845468</v>
      </c>
      <c r="K68" s="16">
        <v>174.2104075845468</v>
      </c>
      <c r="L68" s="16">
        <v>174.2104075845468</v>
      </c>
      <c r="M68" s="16">
        <v>174.2104075845468</v>
      </c>
      <c r="N68" s="16">
        <v>174.2104075845468</v>
      </c>
      <c r="O68" s="16">
        <v>174.21040758454683</v>
      </c>
    </row>
    <row r="69" spans="1:15">
      <c r="A69" s="15" t="str">
        <f>INDEX('R1. Scenario specifications'!$C$11:$C$49,MATCH($B69,'R1. Scenario specifications'!$A$11:$A$49,0))</f>
        <v>Vivid BAU - WEO Current Policies Scenario emissions pathway run through TIAM</v>
      </c>
      <c r="B69" s="15" t="s">
        <v>31</v>
      </c>
      <c r="C69" s="15" t="s">
        <v>98</v>
      </c>
      <c r="D69" s="15" t="s">
        <v>329</v>
      </c>
      <c r="E69" s="16">
        <v>11.2241111111111</v>
      </c>
      <c r="F69" s="16">
        <v>12.249511111111101</v>
      </c>
      <c r="G69" s="16">
        <v>13.0631111111111</v>
      </c>
      <c r="H69" s="16">
        <v>13.063111111111096</v>
      </c>
      <c r="I69" s="16">
        <v>13.063111111111104</v>
      </c>
      <c r="J69" s="16">
        <v>13.0631111111111</v>
      </c>
      <c r="K69" s="16">
        <v>13.0631111111111</v>
      </c>
      <c r="L69" s="16">
        <v>13.0631111111111</v>
      </c>
      <c r="M69" s="16">
        <v>13.0631111111111</v>
      </c>
      <c r="N69" s="16">
        <v>13.0631111111111</v>
      </c>
      <c r="O69" s="16">
        <v>13.0631111111111</v>
      </c>
    </row>
    <row r="70" spans="1:15">
      <c r="A70" s="15" t="str">
        <f>INDEX('R1. Scenario specifications'!$C$11:$C$49,MATCH($B70,'R1. Scenario specifications'!$A$11:$A$49,0))</f>
        <v>Vivid BAU - WEO Current Policies Scenario emissions pathway run through TIAM</v>
      </c>
      <c r="B70" s="15" t="s">
        <v>31</v>
      </c>
      <c r="C70" s="15" t="s">
        <v>103</v>
      </c>
      <c r="D70" s="15" t="s">
        <v>328</v>
      </c>
      <c r="E70" s="16">
        <v>0.31124745380476826</v>
      </c>
      <c r="F70" s="16">
        <v>0.28314462712947408</v>
      </c>
      <c r="G70" s="16">
        <v>0.23818010444900301</v>
      </c>
      <c r="H70" s="16">
        <v>0.15878673629933501</v>
      </c>
      <c r="I70" s="16">
        <v>7.9393368149667701E-2</v>
      </c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</row>
    <row r="71" spans="1:15">
      <c r="A71" s="15" t="str">
        <f>INDEX('R1. Scenario specifications'!$C$11:$C$49,MATCH($B71,'R1. Scenario specifications'!$A$11:$A$49,0))</f>
        <v>Vivid BAU - WEO Current Policies Scenario emissions pathway run through TIAM</v>
      </c>
      <c r="B71" s="15" t="s">
        <v>31</v>
      </c>
      <c r="C71" s="15" t="s">
        <v>99</v>
      </c>
      <c r="D71" s="15" t="s">
        <v>330</v>
      </c>
      <c r="E71" s="16">
        <v>217.76839471634241</v>
      </c>
      <c r="F71" s="16">
        <v>242.99857406704328</v>
      </c>
      <c r="G71" s="16">
        <v>365.36686102816418</v>
      </c>
      <c r="H71" s="16">
        <v>466.813391989737</v>
      </c>
      <c r="I71" s="16">
        <v>757.0248968769879</v>
      </c>
      <c r="J71" s="16">
        <v>1233.0515285000749</v>
      </c>
      <c r="K71" s="16">
        <v>2008.5110093134806</v>
      </c>
      <c r="L71" s="16">
        <v>3229.3212472263581</v>
      </c>
      <c r="M71" s="16">
        <v>5011.7325206876903</v>
      </c>
      <c r="N71" s="16">
        <v>6834.7951374748</v>
      </c>
      <c r="O71" s="16">
        <v>8358.3110634539971</v>
      </c>
    </row>
    <row r="72" spans="1:15">
      <c r="A72" s="15" t="str">
        <f>INDEX('R1. Scenario specifications'!$C$11:$C$49,MATCH($B72,'R1. Scenario specifications'!$A$11:$A$49,0))</f>
        <v>Vivid Paris NDCs - WEO New Policies Scenario emissions pathway run through TIAM</v>
      </c>
      <c r="B72" s="15" t="s">
        <v>32</v>
      </c>
      <c r="C72" s="15" t="s">
        <v>90</v>
      </c>
      <c r="D72" s="15" t="s">
        <v>323</v>
      </c>
      <c r="E72" s="16">
        <v>19.526838931037336</v>
      </c>
      <c r="F72" s="16">
        <v>24.695671796577066</v>
      </c>
      <c r="G72" s="16">
        <v>115.49638884095782</v>
      </c>
      <c r="H72" s="16">
        <v>475.55784762791882</v>
      </c>
      <c r="I72" s="16">
        <v>732.73209324999448</v>
      </c>
      <c r="J72" s="16">
        <v>851.59786947940552</v>
      </c>
      <c r="K72" s="16">
        <v>883.14725982501966</v>
      </c>
      <c r="L72" s="16">
        <v>777.38490669016619</v>
      </c>
      <c r="M72" s="16">
        <v>774.43334403686322</v>
      </c>
      <c r="N72" s="16">
        <v>696.78581947454416</v>
      </c>
      <c r="O72" s="16">
        <v>721.40097107919189</v>
      </c>
    </row>
    <row r="73" spans="1:15">
      <c r="A73" s="15" t="str">
        <f>INDEX('R1. Scenario specifications'!$C$11:$C$49,MATCH($B73,'R1. Scenario specifications'!$A$11:$A$49,0))</f>
        <v>Vivid Paris NDCs - WEO New Policies Scenario emissions pathway run through TIAM</v>
      </c>
      <c r="B73" s="15" t="s">
        <v>32</v>
      </c>
      <c r="C73" s="15" t="s">
        <v>100</v>
      </c>
      <c r="D73" s="15" t="s">
        <v>323</v>
      </c>
      <c r="E73" s="16">
        <v>0</v>
      </c>
      <c r="F73" s="16">
        <v>0</v>
      </c>
      <c r="G73" s="16">
        <v>0.44543276251650599</v>
      </c>
      <c r="H73" s="16">
        <v>1.5276408988422181</v>
      </c>
      <c r="I73" s="16">
        <v>2.1832801564449502</v>
      </c>
      <c r="J73" s="16">
        <v>1.7378473939284409</v>
      </c>
      <c r="K73" s="16">
        <v>0.655639257602737</v>
      </c>
      <c r="L73" s="16">
        <v>0</v>
      </c>
      <c r="M73" s="16">
        <v>0</v>
      </c>
      <c r="N73" s="16">
        <v>0</v>
      </c>
      <c r="O73" s="16">
        <v>0</v>
      </c>
    </row>
    <row r="74" spans="1:15">
      <c r="A74" s="15" t="str">
        <f>INDEX('R1. Scenario specifications'!$C$11:$C$49,MATCH($B74,'R1. Scenario specifications'!$A$11:$A$49,0))</f>
        <v>Vivid Paris NDCs - WEO New Policies Scenario emissions pathway run through TIAM</v>
      </c>
      <c r="B74" s="15" t="s">
        <v>32</v>
      </c>
      <c r="C74" s="15" t="s">
        <v>91</v>
      </c>
      <c r="D74" s="15" t="s">
        <v>324</v>
      </c>
      <c r="E74" s="16">
        <v>1483.2640465439845</v>
      </c>
      <c r="F74" s="16">
        <v>1804.9999999999993</v>
      </c>
      <c r="G74" s="16">
        <v>1804.9999999999993</v>
      </c>
      <c r="H74" s="16">
        <v>1476.6526404184112</v>
      </c>
      <c r="I74" s="16">
        <v>1225.3178025896041</v>
      </c>
      <c r="J74" s="16">
        <v>1510.3579974498036</v>
      </c>
      <c r="K74" s="16">
        <v>1698.5267375739447</v>
      </c>
      <c r="L74" s="16">
        <v>2842.3322166399594</v>
      </c>
      <c r="M74" s="16">
        <v>3110.6131926925837</v>
      </c>
      <c r="N74" s="16">
        <v>3531.0685119949394</v>
      </c>
      <c r="O74" s="16">
        <v>3751.860493947443</v>
      </c>
    </row>
    <row r="75" spans="1:15">
      <c r="A75" s="15" t="str">
        <f>INDEX('R1. Scenario specifications'!$C$11:$C$49,MATCH($B75,'R1. Scenario specifications'!$A$11:$A$49,0))</f>
        <v>Vivid Paris NDCs - WEO New Policies Scenario emissions pathway run through TIAM</v>
      </c>
      <c r="B75" s="15" t="s">
        <v>32</v>
      </c>
      <c r="C75" s="15" t="s">
        <v>92</v>
      </c>
      <c r="D75" s="15" t="s">
        <v>325</v>
      </c>
      <c r="E75" s="16">
        <v>1018.6314397956082</v>
      </c>
      <c r="F75" s="16">
        <v>1644.72415945227</v>
      </c>
      <c r="G75" s="16">
        <v>2140.3040986776923</v>
      </c>
      <c r="H75" s="16">
        <v>2045.6269271014969</v>
      </c>
      <c r="I75" s="16">
        <v>1248.1455681168172</v>
      </c>
      <c r="J75" s="16">
        <v>635.99992330720261</v>
      </c>
      <c r="K75" s="16">
        <v>605.12456524565584</v>
      </c>
      <c r="L75" s="16">
        <v>688.69148905071711</v>
      </c>
      <c r="M75" s="16">
        <v>804.73830758709619</v>
      </c>
      <c r="N75" s="16">
        <v>900.83631818096262</v>
      </c>
      <c r="O75" s="16">
        <v>1087.4945667871741</v>
      </c>
    </row>
    <row r="76" spans="1:15">
      <c r="A76" s="15" t="str">
        <f>INDEX('R1. Scenario specifications'!$C$11:$C$49,MATCH($B76,'R1. Scenario specifications'!$A$11:$A$49,0))</f>
        <v>Vivid Paris NDCs - WEO New Policies Scenario emissions pathway run through TIAM</v>
      </c>
      <c r="B76" s="15" t="s">
        <v>32</v>
      </c>
      <c r="C76" s="15" t="s">
        <v>101</v>
      </c>
      <c r="D76" s="15" t="s">
        <v>325</v>
      </c>
      <c r="E76" s="16">
        <v>0</v>
      </c>
      <c r="F76" s="16">
        <v>0</v>
      </c>
      <c r="G76" s="16">
        <v>0</v>
      </c>
      <c r="H76" s="16">
        <v>5.6394661751833899E-2</v>
      </c>
      <c r="I76" s="16">
        <v>0.12837012889622901</v>
      </c>
      <c r="J76" s="16">
        <v>0.12837012889622901</v>
      </c>
      <c r="K76" s="16">
        <v>7.1975467144395205E-2</v>
      </c>
      <c r="L76" s="16">
        <v>0</v>
      </c>
      <c r="M76" s="16">
        <v>0</v>
      </c>
      <c r="N76" s="16">
        <v>0</v>
      </c>
      <c r="O76" s="16">
        <v>0</v>
      </c>
    </row>
    <row r="77" spans="1:15">
      <c r="A77" s="15" t="str">
        <f>INDEX('R1. Scenario specifications'!$C$11:$C$49,MATCH($B77,'R1. Scenario specifications'!$A$11:$A$49,0))</f>
        <v>Vivid Paris NDCs - WEO New Policies Scenario emissions pathway run through TIAM</v>
      </c>
      <c r="B77" s="15" t="s">
        <v>32</v>
      </c>
      <c r="C77" s="15" t="s">
        <v>93</v>
      </c>
      <c r="D77" s="15" t="s">
        <v>328</v>
      </c>
      <c r="E77" s="16">
        <v>31.122062759818384</v>
      </c>
      <c r="F77" s="16">
        <v>28.670816918420648</v>
      </c>
      <c r="G77" s="16">
        <v>111.56790399920941</v>
      </c>
      <c r="H77" s="16">
        <v>155.56486871779956</v>
      </c>
      <c r="I77" s="16">
        <v>203.71925306159659</v>
      </c>
      <c r="J77" s="16">
        <v>250.25265575448663</v>
      </c>
      <c r="K77" s="16">
        <v>250.90400426998468</v>
      </c>
      <c r="L77" s="16">
        <v>250.90400426998468</v>
      </c>
      <c r="M77" s="16">
        <v>248.2724266341304</v>
      </c>
      <c r="N77" s="16">
        <v>243.73608969275531</v>
      </c>
      <c r="O77" s="16">
        <v>244.756534235</v>
      </c>
    </row>
    <row r="78" spans="1:15">
      <c r="A78" s="15" t="str">
        <f>INDEX('R1. Scenario specifications'!$C$11:$C$49,MATCH($B78,'R1. Scenario specifications'!$A$11:$A$49,0))</f>
        <v>Vivid Paris NDCs - WEO New Policies Scenario emissions pathway run through TIAM</v>
      </c>
      <c r="B78" s="15" t="s">
        <v>32</v>
      </c>
      <c r="C78" s="15" t="s">
        <v>94</v>
      </c>
      <c r="D78" s="15" t="s">
        <v>326</v>
      </c>
      <c r="E78" s="16">
        <v>738.24098154394619</v>
      </c>
      <c r="F78" s="16">
        <v>742.44432403484711</v>
      </c>
      <c r="G78" s="16">
        <v>1028.0083770922759</v>
      </c>
      <c r="H78" s="16">
        <v>1211.036389002438</v>
      </c>
      <c r="I78" s="16">
        <v>1496.4385575419606</v>
      </c>
      <c r="J78" s="16">
        <v>1748.6125133926791</v>
      </c>
      <c r="K78" s="16">
        <v>1833.3074751150709</v>
      </c>
      <c r="L78" s="16">
        <v>1899.1980655932341</v>
      </c>
      <c r="M78" s="16">
        <v>1964.291242397527</v>
      </c>
      <c r="N78" s="16">
        <v>2058.5269469322966</v>
      </c>
      <c r="O78" s="16">
        <v>2120.1718173521081</v>
      </c>
    </row>
    <row r="79" spans="1:15">
      <c r="A79" s="15" t="str">
        <f>INDEX('R1. Scenario specifications'!$C$11:$C$49,MATCH($B79,'R1. Scenario specifications'!$A$11:$A$49,0))</f>
        <v>Vivid Paris NDCs - WEO New Policies Scenario emissions pathway run through TIAM</v>
      </c>
      <c r="B79" s="15" t="s">
        <v>32</v>
      </c>
      <c r="C79" s="15" t="s">
        <v>95</v>
      </c>
      <c r="D79" s="15" t="s">
        <v>327</v>
      </c>
      <c r="E79" s="16">
        <v>381.69394199846289</v>
      </c>
      <c r="F79" s="16">
        <v>393.99999999999972</v>
      </c>
      <c r="G79" s="16">
        <v>647.54384646462074</v>
      </c>
      <c r="H79" s="16">
        <v>599.90967975090007</v>
      </c>
      <c r="I79" s="16">
        <v>663.94381165536561</v>
      </c>
      <c r="J79" s="16">
        <v>927.64948247541213</v>
      </c>
      <c r="K79" s="16">
        <v>1082.865894708726</v>
      </c>
      <c r="L79" s="16">
        <v>1096.3509431000941</v>
      </c>
      <c r="M79" s="16">
        <v>1021.4255888358872</v>
      </c>
      <c r="N79" s="16">
        <v>879.58810695869079</v>
      </c>
      <c r="O79" s="16">
        <v>883.61761155592626</v>
      </c>
    </row>
    <row r="80" spans="1:15">
      <c r="A80" s="15" t="str">
        <f>INDEX('R1. Scenario specifications'!$C$11:$C$49,MATCH($B80,'R1. Scenario specifications'!$A$11:$A$49,0))</f>
        <v>Vivid Paris NDCs - WEO New Policies Scenario emissions pathway run through TIAM</v>
      </c>
      <c r="B80" s="15" t="s">
        <v>32</v>
      </c>
      <c r="C80" s="15" t="s">
        <v>96</v>
      </c>
      <c r="D80" s="15" t="s">
        <v>328</v>
      </c>
      <c r="E80" s="16">
        <v>432.63772235737088</v>
      </c>
      <c r="F80" s="16">
        <v>453.153877521818</v>
      </c>
      <c r="G80" s="16">
        <v>453.3275683103476</v>
      </c>
      <c r="H80" s="16">
        <v>252.44550283722265</v>
      </c>
      <c r="I80" s="16">
        <v>120.85444156617109</v>
      </c>
      <c r="J80" s="16">
        <v>0</v>
      </c>
      <c r="K80" s="16">
        <v>2.1533219875142904</v>
      </c>
      <c r="L80" s="16">
        <v>14.837731279884011</v>
      </c>
      <c r="M80" s="16">
        <v>44.555338851154218</v>
      </c>
      <c r="N80" s="16">
        <v>94.966258221490961</v>
      </c>
      <c r="O80" s="16">
        <v>150.26745692006415</v>
      </c>
    </row>
    <row r="81" spans="1:15">
      <c r="A81" s="15" t="str">
        <f>INDEX('R1. Scenario specifications'!$C$11:$C$49,MATCH($B81,'R1. Scenario specifications'!$A$11:$A$49,0))</f>
        <v>Vivid Paris NDCs - WEO New Policies Scenario emissions pathway run through TIAM</v>
      </c>
      <c r="B81" s="15" t="s">
        <v>32</v>
      </c>
      <c r="C81" s="15" t="s">
        <v>97</v>
      </c>
      <c r="D81" s="15" t="s">
        <v>329</v>
      </c>
      <c r="E81" s="16">
        <v>13.930776255707762</v>
      </c>
      <c r="F81" s="16">
        <v>96.560908546679059</v>
      </c>
      <c r="G81" s="16">
        <v>146.33852125957503</v>
      </c>
      <c r="H81" s="16">
        <v>169.51454467611168</v>
      </c>
      <c r="I81" s="16">
        <v>169.50934467611174</v>
      </c>
      <c r="J81" s="16">
        <v>173.22541392245495</v>
      </c>
      <c r="K81" s="16">
        <v>173.22021392245492</v>
      </c>
      <c r="L81" s="16">
        <v>173.21501392245494</v>
      </c>
      <c r="M81" s="16">
        <v>173.20981392245494</v>
      </c>
      <c r="N81" s="16">
        <v>173.20461392245494</v>
      </c>
      <c r="O81" s="16">
        <v>173.19941392245497</v>
      </c>
    </row>
    <row r="82" spans="1:15">
      <c r="A82" s="15" t="str">
        <f>INDEX('R1. Scenario specifications'!$C$11:$C$49,MATCH($B82,'R1. Scenario specifications'!$A$11:$A$49,0))</f>
        <v>Vivid Paris NDCs - WEO New Policies Scenario emissions pathway run through TIAM</v>
      </c>
      <c r="B82" s="15" t="s">
        <v>32</v>
      </c>
      <c r="C82" s="15" t="s">
        <v>98</v>
      </c>
      <c r="D82" s="15" t="s">
        <v>329</v>
      </c>
      <c r="E82" s="16">
        <v>11.2241111111111</v>
      </c>
      <c r="F82" s="16">
        <v>12.249511111111101</v>
      </c>
      <c r="G82" s="16">
        <v>13.0611055551111</v>
      </c>
      <c r="H82" s="16">
        <v>13.059905555111095</v>
      </c>
      <c r="I82" s="16">
        <v>13.057905555111102</v>
      </c>
      <c r="J82" s="16">
        <v>13.0563055551111</v>
      </c>
      <c r="K82" s="16">
        <v>13.054972488046623</v>
      </c>
      <c r="L82" s="16">
        <v>13.052808551149496</v>
      </c>
      <c r="M82" s="16">
        <v>13.050529835925694</v>
      </c>
      <c r="N82" s="16">
        <v>13.048705561111101</v>
      </c>
      <c r="O82" s="16">
        <v>13.047105561111097</v>
      </c>
    </row>
    <row r="83" spans="1:15">
      <c r="A83" s="15" t="str">
        <f>INDEX('R1. Scenario specifications'!$C$11:$C$49,MATCH($B83,'R1. Scenario specifications'!$A$11:$A$49,0))</f>
        <v>Vivid Paris NDCs - WEO New Policies Scenario emissions pathway run through TIAM</v>
      </c>
      <c r="B83" s="15" t="s">
        <v>32</v>
      </c>
      <c r="C83" s="15" t="s">
        <v>103</v>
      </c>
      <c r="D83" s="15" t="s">
        <v>328</v>
      </c>
      <c r="E83" s="16">
        <v>0.31124745380476826</v>
      </c>
      <c r="F83" s="16">
        <v>0.28314462712947408</v>
      </c>
      <c r="G83" s="16">
        <v>0.23818010444900301</v>
      </c>
      <c r="H83" s="16">
        <v>0.15878673629933501</v>
      </c>
      <c r="I83" s="16">
        <v>7.9393368149667701E-2</v>
      </c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</row>
    <row r="84" spans="1:15">
      <c r="A84" s="15" t="str">
        <f>INDEX('R1. Scenario specifications'!$C$11:$C$49,MATCH($B84,'R1. Scenario specifications'!$A$11:$A$49,0))</f>
        <v>Vivid Paris NDCs - WEO New Policies Scenario emissions pathway run through TIAM</v>
      </c>
      <c r="B84" s="15" t="s">
        <v>32</v>
      </c>
      <c r="C84" s="15" t="s">
        <v>99</v>
      </c>
      <c r="D84" s="15" t="s">
        <v>330</v>
      </c>
      <c r="E84" s="16">
        <v>217.76839471634241</v>
      </c>
      <c r="F84" s="16">
        <v>242.99857406704328</v>
      </c>
      <c r="G84" s="16">
        <v>365.36686102816429</v>
      </c>
      <c r="H84" s="16">
        <v>587.56985516034706</v>
      </c>
      <c r="I84" s="16">
        <v>953.43010292027304</v>
      </c>
      <c r="J84" s="16">
        <v>1552.2378003787517</v>
      </c>
      <c r="K84" s="16">
        <v>2528.1150845767397</v>
      </c>
      <c r="L84" s="16">
        <v>3535.6443308541375</v>
      </c>
      <c r="M84" s="16">
        <v>5209.2531387650524</v>
      </c>
      <c r="N84" s="16">
        <v>6773.4135752444345</v>
      </c>
      <c r="O84" s="16">
        <v>8352.9806564487044</v>
      </c>
    </row>
    <row r="85" spans="1:15">
      <c r="A85" s="15" t="str">
        <f>INDEX('R1. Scenario specifications'!$C$11:$C$49,MATCH($B85,'R1. Scenario specifications'!$A$11:$A$49,0))</f>
        <v>Current 2DS, 2020 start, 'Expect the Unexpected'</v>
      </c>
      <c r="B85" s="15" t="s">
        <v>33</v>
      </c>
      <c r="C85" s="15" t="s">
        <v>90</v>
      </c>
      <c r="D85" s="15" t="s">
        <v>323</v>
      </c>
      <c r="E85" s="16">
        <v>19.526838931037336</v>
      </c>
      <c r="F85" s="16">
        <v>24.695671796577066</v>
      </c>
      <c r="G85" s="16">
        <v>115.49638884095782</v>
      </c>
      <c r="H85" s="16">
        <v>503.65682686419291</v>
      </c>
      <c r="I85" s="16">
        <v>798.11459037000918</v>
      </c>
      <c r="J85" s="16">
        <v>888.0080142981991</v>
      </c>
      <c r="K85" s="16">
        <v>932.64221350423645</v>
      </c>
      <c r="L85" s="16">
        <v>739.09719730973245</v>
      </c>
      <c r="M85" s="16">
        <v>747.05635791996792</v>
      </c>
      <c r="N85" s="16">
        <v>676.6812591450979</v>
      </c>
      <c r="O85" s="16">
        <v>708.28622050139927</v>
      </c>
    </row>
    <row r="86" spans="1:15">
      <c r="A86" s="15" t="str">
        <f>INDEX('R1. Scenario specifications'!$C$11:$C$49,MATCH($B86,'R1. Scenario specifications'!$A$11:$A$49,0))</f>
        <v>Current 2DS, 2020 start, 'Expect the Unexpected'</v>
      </c>
      <c r="B86" s="15" t="s">
        <v>33</v>
      </c>
      <c r="C86" s="15" t="s">
        <v>100</v>
      </c>
      <c r="D86" s="15" t="s">
        <v>323</v>
      </c>
      <c r="E86" s="16">
        <v>0</v>
      </c>
      <c r="F86" s="16">
        <v>0</v>
      </c>
      <c r="G86" s="16">
        <v>0.44543276251650599</v>
      </c>
      <c r="H86" s="16">
        <v>7.0163483856537106</v>
      </c>
      <c r="I86" s="16">
        <v>45.180172361800842</v>
      </c>
      <c r="J86" s="16">
        <v>198.71379949895675</v>
      </c>
      <c r="K86" s="16">
        <v>338.97726734323095</v>
      </c>
      <c r="L86" s="16">
        <v>300.81344336708383</v>
      </c>
      <c r="M86" s="16">
        <v>146.83438346741136</v>
      </c>
      <c r="N86" s="16">
        <v>0</v>
      </c>
      <c r="O86" s="16">
        <v>0</v>
      </c>
    </row>
    <row r="87" spans="1:15">
      <c r="A87" s="15" t="str">
        <f>INDEX('R1. Scenario specifications'!$C$11:$C$49,MATCH($B87,'R1. Scenario specifications'!$A$11:$A$49,0))</f>
        <v>Current 2DS, 2020 start, 'Expect the Unexpected'</v>
      </c>
      <c r="B87" s="15" t="s">
        <v>33</v>
      </c>
      <c r="C87" s="15" t="s">
        <v>91</v>
      </c>
      <c r="D87" s="15" t="s">
        <v>324</v>
      </c>
      <c r="E87" s="16">
        <v>1483.2640465439845</v>
      </c>
      <c r="F87" s="16">
        <v>1804.9999999999993</v>
      </c>
      <c r="G87" s="16">
        <v>1804.9999999999993</v>
      </c>
      <c r="H87" s="16">
        <v>1442.4317981122206</v>
      </c>
      <c r="I87" s="16">
        <v>510.31476114062895</v>
      </c>
      <c r="J87" s="16">
        <v>0</v>
      </c>
      <c r="K87" s="16">
        <v>0</v>
      </c>
      <c r="L87" s="16">
        <v>1757.4464966736173</v>
      </c>
      <c r="M87" s="16">
        <v>2251.1703780346297</v>
      </c>
      <c r="N87" s="16">
        <v>2823.4638006423056</v>
      </c>
      <c r="O87" s="16">
        <v>3186.1538770229613</v>
      </c>
    </row>
    <row r="88" spans="1:15">
      <c r="A88" s="15" t="str">
        <f>INDEX('R1. Scenario specifications'!$C$11:$C$49,MATCH($B88,'R1. Scenario specifications'!$A$11:$A$49,0))</f>
        <v>Current 2DS, 2020 start, 'Expect the Unexpected'</v>
      </c>
      <c r="B88" s="15" t="s">
        <v>33</v>
      </c>
      <c r="C88" s="15" t="s">
        <v>92</v>
      </c>
      <c r="D88" s="15" t="s">
        <v>325</v>
      </c>
      <c r="E88" s="16">
        <v>1018.6314397956082</v>
      </c>
      <c r="F88" s="16">
        <v>1644.72415945227</v>
      </c>
      <c r="G88" s="16">
        <v>2140.3040986776923</v>
      </c>
      <c r="H88" s="16">
        <v>2041.8428016977323</v>
      </c>
      <c r="I88" s="16">
        <v>1346.5970796764802</v>
      </c>
      <c r="J88" s="16">
        <v>1035.7538274352746</v>
      </c>
      <c r="K88" s="16">
        <v>1060.5189555561658</v>
      </c>
      <c r="L88" s="16">
        <v>809.86174744704772</v>
      </c>
      <c r="M88" s="16">
        <v>591.85029147158048</v>
      </c>
      <c r="N88" s="16">
        <v>786.48390925254068</v>
      </c>
      <c r="O88" s="16">
        <v>943.56816006114991</v>
      </c>
    </row>
    <row r="89" spans="1:15">
      <c r="A89" s="15" t="str">
        <f>INDEX('R1. Scenario specifications'!$C$11:$C$49,MATCH($B89,'R1. Scenario specifications'!$A$11:$A$49,0))</f>
        <v>Current 2DS, 2020 start, 'Expect the Unexpected'</v>
      </c>
      <c r="B89" s="15" t="s">
        <v>33</v>
      </c>
      <c r="C89" s="15" t="s">
        <v>93</v>
      </c>
      <c r="D89" s="15" t="s">
        <v>328</v>
      </c>
      <c r="E89" s="16">
        <v>31.122062759818384</v>
      </c>
      <c r="F89" s="16">
        <v>28.670816918420648</v>
      </c>
      <c r="G89" s="16">
        <v>111.56790399920941</v>
      </c>
      <c r="H89" s="16">
        <v>157.23315150041068</v>
      </c>
      <c r="I89" s="16">
        <v>205.03081633555053</v>
      </c>
      <c r="J89" s="16">
        <v>279.7280522041217</v>
      </c>
      <c r="K89" s="16">
        <v>402.12141977045434</v>
      </c>
      <c r="L89" s="16">
        <v>402.12141977045434</v>
      </c>
      <c r="M89" s="16">
        <v>399.67649372121463</v>
      </c>
      <c r="N89" s="16">
        <v>370.9570140691456</v>
      </c>
      <c r="O89" s="16">
        <v>242.82253662744506</v>
      </c>
    </row>
    <row r="90" spans="1:15">
      <c r="A90" s="15" t="str">
        <f>INDEX('R1. Scenario specifications'!$C$11:$C$49,MATCH($B90,'R1. Scenario specifications'!$A$11:$A$49,0))</f>
        <v>Current 2DS, 2020 start, 'Expect the Unexpected'</v>
      </c>
      <c r="B90" s="15" t="s">
        <v>33</v>
      </c>
      <c r="C90" s="15" t="s">
        <v>94</v>
      </c>
      <c r="D90" s="15" t="s">
        <v>326</v>
      </c>
      <c r="E90" s="16">
        <v>738.24098154394619</v>
      </c>
      <c r="F90" s="16">
        <v>742.44432403484711</v>
      </c>
      <c r="G90" s="16">
        <v>1028.0083770922759</v>
      </c>
      <c r="H90" s="16">
        <v>1226.1841734509896</v>
      </c>
      <c r="I90" s="16">
        <v>1473.7271864305224</v>
      </c>
      <c r="J90" s="16">
        <v>1739.1695213714202</v>
      </c>
      <c r="K90" s="16">
        <v>1831.2234772998511</v>
      </c>
      <c r="L90" s="16">
        <v>1856.2706528877197</v>
      </c>
      <c r="M90" s="16">
        <v>1893.1425888558638</v>
      </c>
      <c r="N90" s="16">
        <v>1922.1836208863879</v>
      </c>
      <c r="O90" s="16">
        <v>1930.660235174666</v>
      </c>
    </row>
    <row r="91" spans="1:15">
      <c r="A91" s="15" t="str">
        <f>INDEX('R1. Scenario specifications'!$C$11:$C$49,MATCH($B91,'R1. Scenario specifications'!$A$11:$A$49,0))</f>
        <v>Current 2DS, 2020 start, 'Expect the Unexpected'</v>
      </c>
      <c r="B91" s="15" t="s">
        <v>33</v>
      </c>
      <c r="C91" s="15" t="s">
        <v>95</v>
      </c>
      <c r="D91" s="15" t="s">
        <v>327</v>
      </c>
      <c r="E91" s="16">
        <v>381.69394199846289</v>
      </c>
      <c r="F91" s="16">
        <v>393.99999999999972</v>
      </c>
      <c r="G91" s="16">
        <v>647.54384646462074</v>
      </c>
      <c r="H91" s="16">
        <v>599.90967975090007</v>
      </c>
      <c r="I91" s="16">
        <v>663.6365428714978</v>
      </c>
      <c r="J91" s="16">
        <v>932.75289370291705</v>
      </c>
      <c r="K91" s="16">
        <v>1122.6394655246943</v>
      </c>
      <c r="L91" s="16">
        <v>1138.2602616702629</v>
      </c>
      <c r="M91" s="16">
        <v>1062.7964485294237</v>
      </c>
      <c r="N91" s="16">
        <v>917.29753932546384</v>
      </c>
      <c r="O91" s="16">
        <v>883.61761155592637</v>
      </c>
    </row>
    <row r="92" spans="1:15">
      <c r="A92" s="15" t="str">
        <f>INDEX('R1. Scenario specifications'!$C$11:$C$49,MATCH($B92,'R1. Scenario specifications'!$A$11:$A$49,0))</f>
        <v>Current 2DS, 2020 start, 'Expect the Unexpected'</v>
      </c>
      <c r="B92" s="15" t="s">
        <v>33</v>
      </c>
      <c r="C92" s="15" t="s">
        <v>96</v>
      </c>
      <c r="D92" s="15" t="s">
        <v>328</v>
      </c>
      <c r="E92" s="16">
        <v>432.63772235737088</v>
      </c>
      <c r="F92" s="16">
        <v>453.153877521818</v>
      </c>
      <c r="G92" s="16">
        <v>453.3275683103476</v>
      </c>
      <c r="H92" s="16">
        <v>255.23799406148561</v>
      </c>
      <c r="I92" s="16">
        <v>131.09747721163043</v>
      </c>
      <c r="J92" s="16">
        <v>23.708837453760424</v>
      </c>
      <c r="K92" s="16">
        <v>40.442311458661308</v>
      </c>
      <c r="L92" s="16">
        <v>69.281238073515581</v>
      </c>
      <c r="M92" s="16">
        <v>100.93445467431698</v>
      </c>
      <c r="N92" s="16">
        <v>144.68948983951455</v>
      </c>
      <c r="O92" s="16">
        <v>188.60660823264607</v>
      </c>
    </row>
    <row r="93" spans="1:15">
      <c r="A93" s="15" t="str">
        <f>INDEX('R1. Scenario specifications'!$C$11:$C$49,MATCH($B93,'R1. Scenario specifications'!$A$11:$A$49,0))</f>
        <v>Current 2DS, 2020 start, 'Expect the Unexpected'</v>
      </c>
      <c r="B93" s="15" t="s">
        <v>33</v>
      </c>
      <c r="C93" s="15" t="s">
        <v>97</v>
      </c>
      <c r="D93" s="15" t="s">
        <v>329</v>
      </c>
      <c r="E93" s="16">
        <v>13.930776255707762</v>
      </c>
      <c r="F93" s="16">
        <v>96.560908546679059</v>
      </c>
      <c r="G93" s="16">
        <v>146.33852125957503</v>
      </c>
      <c r="H93" s="16">
        <v>169.51454467611171</v>
      </c>
      <c r="I93" s="16">
        <v>169.50934467611177</v>
      </c>
      <c r="J93" s="16">
        <v>173.22506247102967</v>
      </c>
      <c r="K93" s="16">
        <v>173.2198624710297</v>
      </c>
      <c r="L93" s="16">
        <v>173.21466247102973</v>
      </c>
      <c r="M93" s="16">
        <v>173.20946247102975</v>
      </c>
      <c r="N93" s="16">
        <v>173.20426247102975</v>
      </c>
      <c r="O93" s="16">
        <v>173.19906247102972</v>
      </c>
    </row>
    <row r="94" spans="1:15">
      <c r="A94" s="15" t="str">
        <f>INDEX('R1. Scenario specifications'!$C$11:$C$49,MATCH($B94,'R1. Scenario specifications'!$A$11:$A$49,0))</f>
        <v>Current 2DS, 2020 start, 'Expect the Unexpected'</v>
      </c>
      <c r="B94" s="15" t="s">
        <v>33</v>
      </c>
      <c r="C94" s="15" t="s">
        <v>98</v>
      </c>
      <c r="D94" s="15" t="s">
        <v>329</v>
      </c>
      <c r="E94" s="16">
        <v>11.2241111111111</v>
      </c>
      <c r="F94" s="16">
        <v>12.249511111111101</v>
      </c>
      <c r="G94" s="16">
        <v>13.0611055551111</v>
      </c>
      <c r="H94" s="16">
        <v>13.059105551511097</v>
      </c>
      <c r="I94" s="16">
        <v>13.0590282828668</v>
      </c>
      <c r="J94" s="16">
        <v>13.066270522532257</v>
      </c>
      <c r="K94" s="16">
        <v>13.109363315471919</v>
      </c>
      <c r="L94" s="16">
        <v>13.106975103760199</v>
      </c>
      <c r="M94" s="16">
        <v>13.104520663350989</v>
      </c>
      <c r="N94" s="16">
        <v>13.102296388536395</v>
      </c>
      <c r="O94" s="16">
        <v>13.100296388536394</v>
      </c>
    </row>
    <row r="95" spans="1:15">
      <c r="A95" s="15" t="str">
        <f>INDEX('R1. Scenario specifications'!$C$11:$C$49,MATCH($B95,'R1. Scenario specifications'!$A$11:$A$49,0))</f>
        <v>Current 2DS, 2020 start, 'Expect the Unexpected'</v>
      </c>
      <c r="B95" s="15" t="s">
        <v>33</v>
      </c>
      <c r="C95" s="15" t="s">
        <v>103</v>
      </c>
      <c r="D95" s="15" t="s">
        <v>328</v>
      </c>
      <c r="E95" s="16">
        <v>0.31124745380476826</v>
      </c>
      <c r="F95" s="16">
        <v>0.28314462712947408</v>
      </c>
      <c r="G95" s="16">
        <v>0.23818010444900301</v>
      </c>
      <c r="H95" s="16">
        <v>0.15878673629933501</v>
      </c>
      <c r="I95" s="16">
        <v>7.9393368149667701E-2</v>
      </c>
      <c r="J95" s="16">
        <v>0</v>
      </c>
      <c r="K95" s="16">
        <v>0</v>
      </c>
      <c r="L95" s="16">
        <v>0</v>
      </c>
      <c r="M95" s="16">
        <v>0</v>
      </c>
      <c r="N95" s="16">
        <v>0</v>
      </c>
      <c r="O95" s="16">
        <v>0</v>
      </c>
    </row>
    <row r="96" spans="1:15">
      <c r="A96" s="15" t="str">
        <f>INDEX('R1. Scenario specifications'!$C$11:$C$49,MATCH($B96,'R1. Scenario specifications'!$A$11:$A$49,0))</f>
        <v>Current 2DS, 2020 start, 'Expect the Unexpected'</v>
      </c>
      <c r="B96" s="15" t="s">
        <v>33</v>
      </c>
      <c r="C96" s="15" t="s">
        <v>99</v>
      </c>
      <c r="D96" s="15" t="s">
        <v>330</v>
      </c>
      <c r="E96" s="16">
        <v>217.76839471634241</v>
      </c>
      <c r="F96" s="16">
        <v>242.99857406704328</v>
      </c>
      <c r="G96" s="16">
        <v>365.36686102816429</v>
      </c>
      <c r="H96" s="16">
        <v>1264.6659242457056</v>
      </c>
      <c r="I96" s="16">
        <v>2655.9583026642613</v>
      </c>
      <c r="J96" s="16">
        <v>3902.9793015549931</v>
      </c>
      <c r="K96" s="16">
        <v>5053.0025998427009</v>
      </c>
      <c r="L96" s="16">
        <v>6126.9492798654819</v>
      </c>
      <c r="M96" s="16">
        <v>7096.0134141620811</v>
      </c>
      <c r="N96" s="16">
        <v>8428.0646603782025</v>
      </c>
      <c r="O96" s="16">
        <v>9902.191106510898</v>
      </c>
    </row>
    <row r="97" spans="1:15">
      <c r="A97" s="15" t="str">
        <f>INDEX('R1. Scenario specifications'!$C$11:$C$49,MATCH($B97,'R1. Scenario specifications'!$A$11:$A$49,0))</f>
        <v>Current 2DS, 2030 start, 'Expect the Unexpected' but with cheap energy efficiency</v>
      </c>
      <c r="B97" s="15" t="s">
        <v>34</v>
      </c>
      <c r="C97" s="15" t="s">
        <v>90</v>
      </c>
      <c r="D97" s="15" t="s">
        <v>323</v>
      </c>
      <c r="E97" s="16">
        <v>19.526838931037336</v>
      </c>
      <c r="F97" s="16">
        <v>24.695671796577066</v>
      </c>
      <c r="G97" s="16">
        <v>115.49638884095782</v>
      </c>
      <c r="H97" s="16">
        <v>475.55784762791882</v>
      </c>
      <c r="I97" s="16">
        <v>748.32462662867658</v>
      </c>
      <c r="J97" s="16">
        <v>918.78349900511921</v>
      </c>
      <c r="K97" s="16">
        <v>925.59316050093526</v>
      </c>
      <c r="L97" s="16">
        <v>770.67802873066432</v>
      </c>
      <c r="M97" s="16">
        <v>701.95970409815595</v>
      </c>
      <c r="N97" s="16">
        <v>665.49852478093942</v>
      </c>
      <c r="O97" s="16">
        <v>702.52471244067499</v>
      </c>
    </row>
    <row r="98" spans="1:15">
      <c r="A98" s="15" t="str">
        <f>INDEX('R1. Scenario specifications'!$C$11:$C$49,MATCH($B98,'R1. Scenario specifications'!$A$11:$A$49,0))</f>
        <v>Current 2DS, 2030 start, 'Expect the Unexpected' but with cheap energy efficiency</v>
      </c>
      <c r="B98" s="15" t="s">
        <v>34</v>
      </c>
      <c r="C98" s="15" t="s">
        <v>100</v>
      </c>
      <c r="D98" s="15" t="s">
        <v>323</v>
      </c>
      <c r="E98" s="16">
        <v>0</v>
      </c>
      <c r="F98" s="16">
        <v>0</v>
      </c>
      <c r="G98" s="16">
        <v>0.44543276251650599</v>
      </c>
      <c r="H98" s="16">
        <v>1.5276408988422181</v>
      </c>
      <c r="I98" s="16">
        <v>12.320945728557344</v>
      </c>
      <c r="J98" s="16">
        <v>82.423095535142195</v>
      </c>
      <c r="K98" s="16">
        <v>196.5777048240721</v>
      </c>
      <c r="L98" s="16">
        <v>239.01992581326962</v>
      </c>
      <c r="M98" s="16">
        <v>168.47234324416831</v>
      </c>
      <c r="N98" s="16">
        <v>53.235525818912592</v>
      </c>
      <c r="O98" s="16">
        <v>0</v>
      </c>
    </row>
    <row r="99" spans="1:15">
      <c r="A99" s="15" t="str">
        <f>INDEX('R1. Scenario specifications'!$C$11:$C$49,MATCH($B99,'R1. Scenario specifications'!$A$11:$A$49,0))</f>
        <v>Current 2DS, 2030 start, 'Expect the Unexpected' but with cheap energy efficiency</v>
      </c>
      <c r="B99" s="15" t="s">
        <v>34</v>
      </c>
      <c r="C99" s="15" t="s">
        <v>91</v>
      </c>
      <c r="D99" s="15" t="s">
        <v>324</v>
      </c>
      <c r="E99" s="16">
        <v>1483.2640465439845</v>
      </c>
      <c r="F99" s="16">
        <v>1804.9999999999993</v>
      </c>
      <c r="G99" s="16">
        <v>1804.9999999999993</v>
      </c>
      <c r="H99" s="16">
        <v>1476.6526404184112</v>
      </c>
      <c r="I99" s="16">
        <v>544.53560344681966</v>
      </c>
      <c r="J99" s="16">
        <v>63.954348421746701</v>
      </c>
      <c r="K99" s="16">
        <v>29.733506115555901</v>
      </c>
      <c r="L99" s="16">
        <v>1126.8336633012079</v>
      </c>
      <c r="M99" s="16">
        <v>1620.0058996464018</v>
      </c>
      <c r="N99" s="16">
        <v>1957.4149554102805</v>
      </c>
      <c r="O99" s="16">
        <v>2193.102757011342</v>
      </c>
    </row>
    <row r="100" spans="1:15">
      <c r="A100" s="15" t="str">
        <f>INDEX('R1. Scenario specifications'!$C$11:$C$49,MATCH($B100,'R1. Scenario specifications'!$A$11:$A$49,0))</f>
        <v>Current 2DS, 2030 start, 'Expect the Unexpected' but with cheap energy efficiency</v>
      </c>
      <c r="B100" s="15" t="s">
        <v>34</v>
      </c>
      <c r="C100" s="15" t="s">
        <v>92</v>
      </c>
      <c r="D100" s="15" t="s">
        <v>325</v>
      </c>
      <c r="E100" s="16">
        <v>1018.6314397956082</v>
      </c>
      <c r="F100" s="16">
        <v>1644.72415945227</v>
      </c>
      <c r="G100" s="16">
        <v>2140.3040986776923</v>
      </c>
      <c r="H100" s="16">
        <v>2045.6269271014969</v>
      </c>
      <c r="I100" s="16">
        <v>1194.4381091686103</v>
      </c>
      <c r="J100" s="16">
        <v>717.2659482284007</v>
      </c>
      <c r="K100" s="16">
        <v>772.41378139573101</v>
      </c>
      <c r="L100" s="16">
        <v>605.56402627638784</v>
      </c>
      <c r="M100" s="16">
        <v>251.84386527579471</v>
      </c>
      <c r="N100" s="16">
        <v>318.21477985319382</v>
      </c>
      <c r="O100" s="16">
        <v>358.6176631175901</v>
      </c>
    </row>
    <row r="101" spans="1:15">
      <c r="A101" s="15" t="str">
        <f>INDEX('R1. Scenario specifications'!$C$11:$C$49,MATCH($B101,'R1. Scenario specifications'!$A$11:$A$49,0))</f>
        <v>Current 2DS, 2030 start, 'Expect the Unexpected' but with cheap energy efficiency</v>
      </c>
      <c r="B101" s="15" t="s">
        <v>34</v>
      </c>
      <c r="C101" s="15" t="s">
        <v>101</v>
      </c>
      <c r="D101" s="15" t="s">
        <v>325</v>
      </c>
      <c r="E101" s="16">
        <v>0</v>
      </c>
      <c r="F101" s="16">
        <v>0</v>
      </c>
      <c r="G101" s="16">
        <v>0</v>
      </c>
      <c r="H101" s="16">
        <v>5.6394661751833899E-2</v>
      </c>
      <c r="I101" s="16">
        <v>1.6585603174219479</v>
      </c>
      <c r="J101" s="16">
        <v>12.837496601758129</v>
      </c>
      <c r="K101" s="16">
        <v>24.5560536484221</v>
      </c>
      <c r="L101" s="16">
        <v>22.953887992752001</v>
      </c>
      <c r="M101" s="16">
        <v>11.774951708415839</v>
      </c>
      <c r="N101" s="16">
        <v>0</v>
      </c>
      <c r="O101" s="16">
        <v>0</v>
      </c>
    </row>
    <row r="102" spans="1:15">
      <c r="A102" s="15" t="str">
        <f>INDEX('R1. Scenario specifications'!$C$11:$C$49,MATCH($B102,'R1. Scenario specifications'!$A$11:$A$49,0))</f>
        <v>Current 2DS, 2030 start, 'Expect the Unexpected' but with cheap energy efficiency</v>
      </c>
      <c r="B102" s="15" t="s">
        <v>34</v>
      </c>
      <c r="C102" s="15" t="s">
        <v>93</v>
      </c>
      <c r="D102" s="15" t="s">
        <v>328</v>
      </c>
      <c r="E102" s="16">
        <v>31.122062759818384</v>
      </c>
      <c r="F102" s="16">
        <v>28.670816918420648</v>
      </c>
      <c r="G102" s="16">
        <v>111.56790399920941</v>
      </c>
      <c r="H102" s="16">
        <v>155.56486871779956</v>
      </c>
      <c r="I102" s="16">
        <v>203.76648899954984</v>
      </c>
      <c r="J102" s="16">
        <v>275.37146616682293</v>
      </c>
      <c r="K102" s="16">
        <v>385.36361094960841</v>
      </c>
      <c r="L102" s="16">
        <v>382.91392527039523</v>
      </c>
      <c r="M102" s="16">
        <v>384.18301223636939</v>
      </c>
      <c r="N102" s="16">
        <v>355.79642145072438</v>
      </c>
      <c r="O102" s="16">
        <v>243.22886345252238</v>
      </c>
    </row>
    <row r="103" spans="1:15">
      <c r="A103" s="15" t="str">
        <f>INDEX('R1. Scenario specifications'!$C$11:$C$49,MATCH($B103,'R1. Scenario specifications'!$A$11:$A$49,0))</f>
        <v>Current 2DS, 2030 start, 'Expect the Unexpected' but with cheap energy efficiency</v>
      </c>
      <c r="B103" s="15" t="s">
        <v>34</v>
      </c>
      <c r="C103" s="15" t="s">
        <v>94</v>
      </c>
      <c r="D103" s="15" t="s">
        <v>326</v>
      </c>
      <c r="E103" s="16">
        <v>738.24098154394619</v>
      </c>
      <c r="F103" s="16">
        <v>742.44432403484711</v>
      </c>
      <c r="G103" s="16">
        <v>1028.0083770922759</v>
      </c>
      <c r="H103" s="16">
        <v>1211.036389002438</v>
      </c>
      <c r="I103" s="16">
        <v>1488.9277699677195</v>
      </c>
      <c r="J103" s="16">
        <v>1757.0937015859449</v>
      </c>
      <c r="K103" s="16">
        <v>1879.6864493166991</v>
      </c>
      <c r="L103" s="16">
        <v>1896.1931824725339</v>
      </c>
      <c r="M103" s="16">
        <v>1905.1283855811105</v>
      </c>
      <c r="N103" s="16">
        <v>1915.2642131872394</v>
      </c>
      <c r="O103" s="16">
        <v>1943.7905305977336</v>
      </c>
    </row>
    <row r="104" spans="1:15">
      <c r="A104" s="15" t="str">
        <f>INDEX('R1. Scenario specifications'!$C$11:$C$49,MATCH($B104,'R1. Scenario specifications'!$A$11:$A$49,0))</f>
        <v>Current 2DS, 2030 start, 'Expect the Unexpected' but with cheap energy efficiency</v>
      </c>
      <c r="B104" s="15" t="s">
        <v>34</v>
      </c>
      <c r="C104" s="15" t="s">
        <v>95</v>
      </c>
      <c r="D104" s="15" t="s">
        <v>327</v>
      </c>
      <c r="E104" s="16">
        <v>381.69394199846289</v>
      </c>
      <c r="F104" s="16">
        <v>393.99999999999972</v>
      </c>
      <c r="G104" s="16">
        <v>647.54384646462074</v>
      </c>
      <c r="H104" s="16">
        <v>599.90967975090007</v>
      </c>
      <c r="I104" s="16">
        <v>663.94381165536561</v>
      </c>
      <c r="J104" s="16">
        <v>934.57858571885197</v>
      </c>
      <c r="K104" s="16">
        <v>1086.8573846934953</v>
      </c>
      <c r="L104" s="16">
        <v>1102.478180839064</v>
      </c>
      <c r="M104" s="16">
        <v>1026.3647609491575</v>
      </c>
      <c r="N104" s="16">
        <v>896.19648494782359</v>
      </c>
      <c r="O104" s="16">
        <v>883.61761155592637</v>
      </c>
    </row>
    <row r="105" spans="1:15">
      <c r="A105" s="15" t="str">
        <f>INDEX('R1. Scenario specifications'!$C$11:$C$49,MATCH($B105,'R1. Scenario specifications'!$A$11:$A$49,0))</f>
        <v>Current 2DS, 2030 start, 'Expect the Unexpected' but with cheap energy efficiency</v>
      </c>
      <c r="B105" s="15" t="s">
        <v>34</v>
      </c>
      <c r="C105" s="15" t="s">
        <v>96</v>
      </c>
      <c r="D105" s="15" t="s">
        <v>328</v>
      </c>
      <c r="E105" s="16">
        <v>432.63772235737088</v>
      </c>
      <c r="F105" s="16">
        <v>453.153877521818</v>
      </c>
      <c r="G105" s="16">
        <v>453.3275683103476</v>
      </c>
      <c r="H105" s="16">
        <v>252.44550283722265</v>
      </c>
      <c r="I105" s="16">
        <v>132.3449107643402</v>
      </c>
      <c r="J105" s="16">
        <v>15.547641107261143</v>
      </c>
      <c r="K105" s="16">
        <v>26.676647889828679</v>
      </c>
      <c r="L105" s="16">
        <v>57.580501716864262</v>
      </c>
      <c r="M105" s="16">
        <v>78.344978197289464</v>
      </c>
      <c r="N105" s="16">
        <v>117.27022886062878</v>
      </c>
      <c r="O105" s="16">
        <v>149.66323103361316</v>
      </c>
    </row>
    <row r="106" spans="1:15">
      <c r="A106" s="15" t="str">
        <f>INDEX('R1. Scenario specifications'!$C$11:$C$49,MATCH($B106,'R1. Scenario specifications'!$A$11:$A$49,0))</f>
        <v>Current 2DS, 2030 start, 'Expect the Unexpected' but with cheap energy efficiency</v>
      </c>
      <c r="B106" s="15" t="s">
        <v>34</v>
      </c>
      <c r="C106" s="15" t="s">
        <v>97</v>
      </c>
      <c r="D106" s="15" t="s">
        <v>329</v>
      </c>
      <c r="E106" s="16">
        <v>13.930776255707762</v>
      </c>
      <c r="F106" s="16">
        <v>96.560908546679059</v>
      </c>
      <c r="G106" s="16">
        <v>146.33852125957503</v>
      </c>
      <c r="H106" s="16">
        <v>169.51454467611168</v>
      </c>
      <c r="I106" s="16">
        <v>169.50414466051174</v>
      </c>
      <c r="J106" s="16">
        <v>173.22021390685484</v>
      </c>
      <c r="K106" s="16">
        <v>173.21501390685484</v>
      </c>
      <c r="L106" s="16">
        <v>173.20981390685495</v>
      </c>
      <c r="M106" s="16">
        <v>173.20461390685495</v>
      </c>
      <c r="N106" s="16">
        <v>173.19941390685494</v>
      </c>
      <c r="O106" s="16">
        <v>173.19421390685494</v>
      </c>
    </row>
    <row r="107" spans="1:15">
      <c r="A107" s="15" t="str">
        <f>INDEX('R1. Scenario specifications'!$C$11:$C$49,MATCH($B107,'R1. Scenario specifications'!$A$11:$A$49,0))</f>
        <v>Current 2DS, 2030 start, 'Expect the Unexpected' but with cheap energy efficiency</v>
      </c>
      <c r="B107" s="15" t="s">
        <v>34</v>
      </c>
      <c r="C107" s="15" t="s">
        <v>98</v>
      </c>
      <c r="D107" s="15" t="s">
        <v>329</v>
      </c>
      <c r="E107" s="16">
        <v>11.2241111111111</v>
      </c>
      <c r="F107" s="16">
        <v>12.249511111111101</v>
      </c>
      <c r="G107" s="16">
        <v>13.0611055551111</v>
      </c>
      <c r="H107" s="16">
        <v>13.059905555111095</v>
      </c>
      <c r="I107" s="16">
        <v>13.056503085332034</v>
      </c>
      <c r="J107" s="16">
        <v>13.057208148365568</v>
      </c>
      <c r="K107" s="16">
        <v>13.068610922149869</v>
      </c>
      <c r="L107" s="16">
        <v>13.06599254147941</v>
      </c>
      <c r="M107" s="16">
        <v>13.063313826255611</v>
      </c>
      <c r="N107" s="16">
        <v>13.060913826255607</v>
      </c>
      <c r="O107" s="16">
        <v>13.058513826255609</v>
      </c>
    </row>
    <row r="108" spans="1:15">
      <c r="A108" s="15" t="str">
        <f>INDEX('R1. Scenario specifications'!$C$11:$C$49,MATCH($B108,'R1. Scenario specifications'!$A$11:$A$49,0))</f>
        <v>Current 2DS, 2030 start, 'Expect the Unexpected' but with cheap energy efficiency</v>
      </c>
      <c r="B108" s="15" t="s">
        <v>34</v>
      </c>
      <c r="C108" s="15" t="s">
        <v>103</v>
      </c>
      <c r="D108" s="15" t="s">
        <v>328</v>
      </c>
      <c r="E108" s="16">
        <v>0.31124745380476826</v>
      </c>
      <c r="F108" s="16">
        <v>0.28314462712947408</v>
      </c>
      <c r="G108" s="16">
        <v>0.23818010444900301</v>
      </c>
      <c r="H108" s="16">
        <v>0.15878673629933501</v>
      </c>
      <c r="I108" s="16">
        <v>7.9393368149667701E-2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</row>
    <row r="109" spans="1:15">
      <c r="A109" s="15" t="str">
        <f>INDEX('R1. Scenario specifications'!$C$11:$C$49,MATCH($B109,'R1. Scenario specifications'!$A$11:$A$49,0))</f>
        <v>Current 2DS, 2030 start, 'Expect the Unexpected' but with cheap energy efficiency</v>
      </c>
      <c r="B109" s="15" t="s">
        <v>34</v>
      </c>
      <c r="C109" s="15" t="s">
        <v>99</v>
      </c>
      <c r="D109" s="15" t="s">
        <v>330</v>
      </c>
      <c r="E109" s="16">
        <v>217.76839471634241</v>
      </c>
      <c r="F109" s="16">
        <v>242.99857406704328</v>
      </c>
      <c r="G109" s="16">
        <v>365.36686102816429</v>
      </c>
      <c r="H109" s="16">
        <v>587.56985516034706</v>
      </c>
      <c r="I109" s="16">
        <v>2051.4612436269153</v>
      </c>
      <c r="J109" s="16">
        <v>2812.4170836231988</v>
      </c>
      <c r="K109" s="16">
        <v>4327.9758906939351</v>
      </c>
      <c r="L109" s="16">
        <v>5355.9742990554641</v>
      </c>
      <c r="M109" s="16">
        <v>5885.3315477620608</v>
      </c>
      <c r="N109" s="16">
        <v>6866.5398930628126</v>
      </c>
      <c r="O109" s="16">
        <v>7943.2167100409206</v>
      </c>
    </row>
    <row r="110" spans="1:15">
      <c r="A110" s="15" t="str">
        <f>INDEX('R1. Scenario specifications'!$C$11:$C$49,MATCH($B110,'R1. Scenario specifications'!$A$11:$A$49,0))</f>
        <v>Current 2DS, 2020 start, 'Expect the Unexpected' but with most conservative biomass CCS / NET technology cost assumptions</v>
      </c>
      <c r="B110" s="15" t="s">
        <v>35</v>
      </c>
      <c r="C110" s="15" t="s">
        <v>90</v>
      </c>
      <c r="D110" s="15" t="s">
        <v>323</v>
      </c>
      <c r="E110" s="16">
        <v>19.526838931037336</v>
      </c>
      <c r="F110" s="16">
        <v>24.695671796577066</v>
      </c>
      <c r="G110" s="16">
        <v>115.49638884095782</v>
      </c>
      <c r="H110" s="16">
        <v>501.69971011157543</v>
      </c>
      <c r="I110" s="16">
        <v>755.46019979220193</v>
      </c>
      <c r="J110" s="16">
        <v>834.69023529930746</v>
      </c>
      <c r="K110" s="16">
        <v>894.58844831932345</v>
      </c>
      <c r="L110" s="16">
        <v>737.71122320842017</v>
      </c>
      <c r="M110" s="16">
        <v>743.12151804992982</v>
      </c>
      <c r="N110" s="16">
        <v>672.02531420915204</v>
      </c>
      <c r="O110" s="16">
        <v>706.28920971449725</v>
      </c>
    </row>
    <row r="111" spans="1:15">
      <c r="A111" s="15" t="str">
        <f>INDEX('R1. Scenario specifications'!$C$11:$C$49,MATCH($B111,'R1. Scenario specifications'!$A$11:$A$49,0))</f>
        <v>Current 2DS, 2020 start, 'Expect the Unexpected' but with most conservative biomass CCS / NET technology cost assumptions</v>
      </c>
      <c r="B111" s="15" t="s">
        <v>35</v>
      </c>
      <c r="C111" s="15" t="s">
        <v>100</v>
      </c>
      <c r="D111" s="15" t="s">
        <v>323</v>
      </c>
      <c r="E111" s="16">
        <v>0</v>
      </c>
      <c r="F111" s="16">
        <v>0</v>
      </c>
      <c r="G111" s="16">
        <v>0.44543276251650599</v>
      </c>
      <c r="H111" s="16">
        <v>7.0163483856537106</v>
      </c>
      <c r="I111" s="16">
        <v>45.800829699705375</v>
      </c>
      <c r="J111" s="16">
        <v>198.43293030882035</v>
      </c>
      <c r="K111" s="16">
        <v>336.53481105886578</v>
      </c>
      <c r="L111" s="16">
        <v>297.75032974481434</v>
      </c>
      <c r="M111" s="16">
        <v>144.67279637318279</v>
      </c>
      <c r="N111" s="16">
        <v>0</v>
      </c>
      <c r="O111" s="16">
        <v>0</v>
      </c>
    </row>
    <row r="112" spans="1:15">
      <c r="A112" s="15" t="str">
        <f>INDEX('R1. Scenario specifications'!$C$11:$C$49,MATCH($B112,'R1. Scenario specifications'!$A$11:$A$49,0))</f>
        <v>Current 2DS, 2020 start, 'Expect the Unexpected' but with most conservative biomass CCS / NET technology cost assumptions</v>
      </c>
      <c r="B112" s="15" t="s">
        <v>35</v>
      </c>
      <c r="C112" s="15" t="s">
        <v>91</v>
      </c>
      <c r="D112" s="15" t="s">
        <v>324</v>
      </c>
      <c r="E112" s="16">
        <v>1483.2640465439845</v>
      </c>
      <c r="F112" s="16">
        <v>1804.9999999999993</v>
      </c>
      <c r="G112" s="16">
        <v>1804.9999999999993</v>
      </c>
      <c r="H112" s="16">
        <v>1442.4317981122206</v>
      </c>
      <c r="I112" s="16">
        <v>510.31476114062895</v>
      </c>
      <c r="J112" s="16">
        <v>0</v>
      </c>
      <c r="K112" s="16">
        <v>0</v>
      </c>
      <c r="L112" s="16">
        <v>1752.2673243649422</v>
      </c>
      <c r="M112" s="16">
        <v>2254.8082148130202</v>
      </c>
      <c r="N112" s="16">
        <v>2852.5630344024607</v>
      </c>
      <c r="O112" s="16">
        <v>3197.8027868398617</v>
      </c>
    </row>
    <row r="113" spans="1:15">
      <c r="A113" s="15" t="str">
        <f>INDEX('R1. Scenario specifications'!$C$11:$C$49,MATCH($B113,'R1. Scenario specifications'!$A$11:$A$49,0))</f>
        <v>Current 2DS, 2020 start, 'Expect the Unexpected' but with most conservative biomass CCS / NET technology cost assumptions</v>
      </c>
      <c r="B113" s="15" t="s">
        <v>35</v>
      </c>
      <c r="C113" s="15" t="s">
        <v>92</v>
      </c>
      <c r="D113" s="15" t="s">
        <v>325</v>
      </c>
      <c r="E113" s="16">
        <v>1018.6314397956082</v>
      </c>
      <c r="F113" s="16">
        <v>1644.72415945227</v>
      </c>
      <c r="G113" s="16">
        <v>2140.3040986776923</v>
      </c>
      <c r="H113" s="16">
        <v>2038.5385946326035</v>
      </c>
      <c r="I113" s="16">
        <v>1346.5100399119624</v>
      </c>
      <c r="J113" s="16">
        <v>1023.5236969873744</v>
      </c>
      <c r="K113" s="16">
        <v>1051.5445457121136</v>
      </c>
      <c r="L113" s="16">
        <v>820.79089053790733</v>
      </c>
      <c r="M113" s="16">
        <v>583.25566654475165</v>
      </c>
      <c r="N113" s="16">
        <v>786.15710755871601</v>
      </c>
      <c r="O113" s="16">
        <v>947.0047419429718</v>
      </c>
    </row>
    <row r="114" spans="1:15">
      <c r="A114" s="15" t="str">
        <f>INDEX('R1. Scenario specifications'!$C$11:$C$49,MATCH($B114,'R1. Scenario specifications'!$A$11:$A$49,0))</f>
        <v>Current 2DS, 2020 start, 'Expect the Unexpected' but with most conservative biomass CCS / NET technology cost assumptions</v>
      </c>
      <c r="B114" s="15" t="s">
        <v>35</v>
      </c>
      <c r="C114" s="15" t="s">
        <v>93</v>
      </c>
      <c r="D114" s="15" t="s">
        <v>328</v>
      </c>
      <c r="E114" s="16">
        <v>31.122062759818384</v>
      </c>
      <c r="F114" s="16">
        <v>28.670816918420648</v>
      </c>
      <c r="G114" s="16">
        <v>111.56790399920941</v>
      </c>
      <c r="H114" s="16">
        <v>157.23315150041068</v>
      </c>
      <c r="I114" s="16">
        <v>209.83330662738484</v>
      </c>
      <c r="J114" s="16">
        <v>308.98498721852286</v>
      </c>
      <c r="K114" s="16">
        <v>406.30996330307869</v>
      </c>
      <c r="L114" s="16">
        <v>406.30996330307869</v>
      </c>
      <c r="M114" s="16">
        <v>399.06254696200472</v>
      </c>
      <c r="N114" s="16">
        <v>345.88862258736873</v>
      </c>
      <c r="O114" s="16">
        <v>243.00267367018392</v>
      </c>
    </row>
    <row r="115" spans="1:15">
      <c r="A115" s="15" t="str">
        <f>INDEX('R1. Scenario specifications'!$C$11:$C$49,MATCH($B115,'R1. Scenario specifications'!$A$11:$A$49,0))</f>
        <v>Current 2DS, 2020 start, 'Expect the Unexpected' but with most conservative biomass CCS / NET technology cost assumptions</v>
      </c>
      <c r="B115" s="15" t="s">
        <v>35</v>
      </c>
      <c r="C115" s="15" t="s">
        <v>94</v>
      </c>
      <c r="D115" s="15" t="s">
        <v>326</v>
      </c>
      <c r="E115" s="16">
        <v>738.24098154394619</v>
      </c>
      <c r="F115" s="16">
        <v>742.44432403484711</v>
      </c>
      <c r="G115" s="16">
        <v>1028.0083770922759</v>
      </c>
      <c r="H115" s="16">
        <v>1225.3609735746445</v>
      </c>
      <c r="I115" s="16">
        <v>1480.0230118901652</v>
      </c>
      <c r="J115" s="16">
        <v>1740.5328781985204</v>
      </c>
      <c r="K115" s="16">
        <v>1831.1607645898926</v>
      </c>
      <c r="L115" s="16">
        <v>1857.1478367995694</v>
      </c>
      <c r="M115" s="16">
        <v>1901.4258804897058</v>
      </c>
      <c r="N115" s="16">
        <v>1922.4653827054203</v>
      </c>
      <c r="O115" s="16">
        <v>1938.7852784216118</v>
      </c>
    </row>
    <row r="116" spans="1:15">
      <c r="A116" s="15" t="str">
        <f>INDEX('R1. Scenario specifications'!$C$11:$C$49,MATCH($B116,'R1. Scenario specifications'!$A$11:$A$49,0))</f>
        <v>Current 2DS, 2020 start, 'Expect the Unexpected' but with most conservative biomass CCS / NET technology cost assumptions</v>
      </c>
      <c r="B116" s="15" t="s">
        <v>35</v>
      </c>
      <c r="C116" s="15" t="s">
        <v>95</v>
      </c>
      <c r="D116" s="15" t="s">
        <v>327</v>
      </c>
      <c r="E116" s="16">
        <v>381.69394199846289</v>
      </c>
      <c r="F116" s="16">
        <v>393.99999999999972</v>
      </c>
      <c r="G116" s="16">
        <v>647.54384646462074</v>
      </c>
      <c r="H116" s="16">
        <v>599.90967975090007</v>
      </c>
      <c r="I116" s="16">
        <v>667.90753565333625</v>
      </c>
      <c r="J116" s="16">
        <v>936.005945304075</v>
      </c>
      <c r="K116" s="16">
        <v>1123.2890722737613</v>
      </c>
      <c r="L116" s="16">
        <v>1138.90986841933</v>
      </c>
      <c r="M116" s="16">
        <v>1062.7964485294237</v>
      </c>
      <c r="N116" s="16">
        <v>917.29753932546384</v>
      </c>
      <c r="O116" s="16">
        <v>883.61761155592637</v>
      </c>
    </row>
    <row r="117" spans="1:15">
      <c r="A117" s="15" t="str">
        <f>INDEX('R1. Scenario specifications'!$C$11:$C$49,MATCH($B117,'R1. Scenario specifications'!$A$11:$A$49,0))</f>
        <v>Current 2DS, 2020 start, 'Expect the Unexpected' but with most conservative biomass CCS / NET technology cost assumptions</v>
      </c>
      <c r="B117" s="15" t="s">
        <v>35</v>
      </c>
      <c r="C117" s="15" t="s">
        <v>96</v>
      </c>
      <c r="D117" s="15" t="s">
        <v>328</v>
      </c>
      <c r="E117" s="16">
        <v>432.63772235737088</v>
      </c>
      <c r="F117" s="16">
        <v>453.153877521818</v>
      </c>
      <c r="G117" s="16">
        <v>453.3275683103476</v>
      </c>
      <c r="H117" s="16">
        <v>255.22615945997842</v>
      </c>
      <c r="I117" s="16">
        <v>131.00020280694986</v>
      </c>
      <c r="J117" s="16">
        <v>24.022786900729322</v>
      </c>
      <c r="K117" s="16">
        <v>40.393166561162275</v>
      </c>
      <c r="L117" s="16">
        <v>69.660776719792111</v>
      </c>
      <c r="M117" s="16">
        <v>100.84594274102082</v>
      </c>
      <c r="N117" s="16">
        <v>145.23737861796232</v>
      </c>
      <c r="O117" s="16">
        <v>188.73984875911682</v>
      </c>
    </row>
    <row r="118" spans="1:15">
      <c r="A118" s="15" t="str">
        <f>INDEX('R1. Scenario specifications'!$C$11:$C$49,MATCH($B118,'R1. Scenario specifications'!$A$11:$A$49,0))</f>
        <v>Current 2DS, 2020 start, 'Expect the Unexpected' but with most conservative biomass CCS / NET technology cost assumptions</v>
      </c>
      <c r="B118" s="15" t="s">
        <v>35</v>
      </c>
      <c r="C118" s="15" t="s">
        <v>97</v>
      </c>
      <c r="D118" s="15" t="s">
        <v>329</v>
      </c>
      <c r="E118" s="16">
        <v>13.930776255707762</v>
      </c>
      <c r="F118" s="16">
        <v>96.560908546679059</v>
      </c>
      <c r="G118" s="16">
        <v>146.33852125957503</v>
      </c>
      <c r="H118" s="16">
        <v>169.51454467611171</v>
      </c>
      <c r="I118" s="16">
        <v>169.50934467611177</v>
      </c>
      <c r="J118" s="16">
        <v>173.22506247102979</v>
      </c>
      <c r="K118" s="16">
        <v>173.21986247102976</v>
      </c>
      <c r="L118" s="16">
        <v>173.21466247102973</v>
      </c>
      <c r="M118" s="16">
        <v>173.20946247102975</v>
      </c>
      <c r="N118" s="16">
        <v>173.20426247102975</v>
      </c>
      <c r="O118" s="16">
        <v>173.19906247102972</v>
      </c>
    </row>
    <row r="119" spans="1:15">
      <c r="A119" s="15" t="str">
        <f>INDEX('R1. Scenario specifications'!$C$11:$C$49,MATCH($B119,'R1. Scenario specifications'!$A$11:$A$49,0))</f>
        <v>Current 2DS, 2020 start, 'Expect the Unexpected' but with most conservative biomass CCS / NET technology cost assumptions</v>
      </c>
      <c r="B119" s="15" t="s">
        <v>35</v>
      </c>
      <c r="C119" s="15" t="s">
        <v>98</v>
      </c>
      <c r="D119" s="15" t="s">
        <v>329</v>
      </c>
      <c r="E119" s="16">
        <v>11.2241111111111</v>
      </c>
      <c r="F119" s="16">
        <v>12.249511111111101</v>
      </c>
      <c r="G119" s="16">
        <v>13.0611055551111</v>
      </c>
      <c r="H119" s="16">
        <v>13.059105551511097</v>
      </c>
      <c r="I119" s="16">
        <v>13.0590282828668</v>
      </c>
      <c r="J119" s="16">
        <v>13.066270522532257</v>
      </c>
      <c r="K119" s="16">
        <v>13.109363315471919</v>
      </c>
      <c r="L119" s="16">
        <v>13.106975103760199</v>
      </c>
      <c r="M119" s="16">
        <v>13.104520663350989</v>
      </c>
      <c r="N119" s="16">
        <v>13.102296388536395</v>
      </c>
      <c r="O119" s="16">
        <v>13.100296388536394</v>
      </c>
    </row>
    <row r="120" spans="1:15">
      <c r="A120" s="15" t="str">
        <f>INDEX('R1. Scenario specifications'!$C$11:$C$49,MATCH($B120,'R1. Scenario specifications'!$A$11:$A$49,0))</f>
        <v>Current 2DS, 2020 start, 'Expect the Unexpected' but with most conservative biomass CCS / NET technology cost assumptions</v>
      </c>
      <c r="B120" s="15" t="s">
        <v>35</v>
      </c>
      <c r="C120" s="15" t="s">
        <v>103</v>
      </c>
      <c r="D120" s="15" t="s">
        <v>328</v>
      </c>
      <c r="E120" s="16">
        <v>0.31124745380476826</v>
      </c>
      <c r="F120" s="16">
        <v>0.28314462712947408</v>
      </c>
      <c r="G120" s="16">
        <v>0.23818010444900301</v>
      </c>
      <c r="H120" s="16">
        <v>0.15878673629933501</v>
      </c>
      <c r="I120" s="16">
        <v>7.9393368149667701E-2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</row>
    <row r="121" spans="1:15">
      <c r="A121" s="15" t="str">
        <f>INDEX('R1. Scenario specifications'!$C$11:$C$49,MATCH($B121,'R1. Scenario specifications'!$A$11:$A$49,0))</f>
        <v>Current 2DS, 2020 start, 'Expect the Unexpected' but with most conservative biomass CCS / NET technology cost assumptions</v>
      </c>
      <c r="B121" s="15" t="s">
        <v>35</v>
      </c>
      <c r="C121" s="15" t="s">
        <v>99</v>
      </c>
      <c r="D121" s="15" t="s">
        <v>330</v>
      </c>
      <c r="E121" s="16">
        <v>217.76839471634241</v>
      </c>
      <c r="F121" s="16">
        <v>242.99857406704328</v>
      </c>
      <c r="G121" s="16">
        <v>365.36686102816429</v>
      </c>
      <c r="H121" s="16">
        <v>1264.4292184271837</v>
      </c>
      <c r="I121" s="16">
        <v>2635.032226060393</v>
      </c>
      <c r="J121" s="16">
        <v>3884.0417287036998</v>
      </c>
      <c r="K121" s="16">
        <v>5034.04705719298</v>
      </c>
      <c r="L121" s="16">
        <v>6121.6463993334255</v>
      </c>
      <c r="M121" s="16">
        <v>7097.9438933135152</v>
      </c>
      <c r="N121" s="16">
        <v>8440.9071793033418</v>
      </c>
      <c r="O121" s="16">
        <v>9919.4269159692576</v>
      </c>
    </row>
    <row r="122" spans="1:15">
      <c r="A122" s="15" t="str">
        <f>INDEX('R1. Scenario specifications'!$C$11:$C$49,MATCH($B122,'R1. Scenario specifications'!$A$11:$A$49,0))</f>
        <v>Current 2DS, 2030 start, 'Expect the Unexpected' but with most conservative biomass CCS / NET technology cost assumptions</v>
      </c>
      <c r="B122" s="15" t="s">
        <v>36</v>
      </c>
      <c r="C122" s="15" t="s">
        <v>90</v>
      </c>
      <c r="D122" s="15" t="s">
        <v>323</v>
      </c>
      <c r="E122" s="16">
        <v>19.526838931037336</v>
      </c>
      <c r="F122" s="16">
        <v>24.695671796577066</v>
      </c>
      <c r="G122" s="16">
        <v>115.49638884095782</v>
      </c>
      <c r="H122" s="16">
        <v>475.55784762791882</v>
      </c>
      <c r="I122" s="16">
        <v>795.2558485872222</v>
      </c>
      <c r="J122" s="16">
        <v>887.59585686308708</v>
      </c>
      <c r="K122" s="16">
        <v>769.67451273636811</v>
      </c>
      <c r="L122" s="16">
        <v>602.28674726764666</v>
      </c>
      <c r="M122" s="16">
        <v>583.83349931670068</v>
      </c>
      <c r="N122" s="16">
        <v>644.1956739489558</v>
      </c>
      <c r="O122" s="16">
        <v>629.44729250628006</v>
      </c>
    </row>
    <row r="123" spans="1:15">
      <c r="A123" s="15" t="str">
        <f>INDEX('R1. Scenario specifications'!$C$11:$C$49,MATCH($B123,'R1. Scenario specifications'!$A$11:$A$49,0))</f>
        <v>Current 2DS, 2030 start, 'Expect the Unexpected' but with most conservative biomass CCS / NET technology cost assumptions</v>
      </c>
      <c r="B123" s="15" t="s">
        <v>36</v>
      </c>
      <c r="C123" s="15" t="s">
        <v>100</v>
      </c>
      <c r="D123" s="15" t="s">
        <v>323</v>
      </c>
      <c r="E123" s="16">
        <v>0</v>
      </c>
      <c r="F123" s="16">
        <v>0</v>
      </c>
      <c r="G123" s="16">
        <v>0.44543276251650599</v>
      </c>
      <c r="H123" s="16">
        <v>1.5276408988422181</v>
      </c>
      <c r="I123" s="16">
        <v>16.128659331511283</v>
      </c>
      <c r="J123" s="16">
        <v>109.66799499891049</v>
      </c>
      <c r="K123" s="16">
        <v>444.03211321897641</v>
      </c>
      <c r="L123" s="16">
        <v>733.45521413747474</v>
      </c>
      <c r="M123" s="16">
        <v>639.47044570755963</v>
      </c>
      <c r="N123" s="16">
        <v>304.02411935116743</v>
      </c>
      <c r="O123" s="16">
        <v>0</v>
      </c>
    </row>
    <row r="124" spans="1:15">
      <c r="A124" s="15" t="str">
        <f>INDEX('R1. Scenario specifications'!$C$11:$C$49,MATCH($B124,'R1. Scenario specifications'!$A$11:$A$49,0))</f>
        <v>Current 2DS, 2030 start, 'Expect the Unexpected' but with most conservative biomass CCS / NET technology cost assumptions</v>
      </c>
      <c r="B124" s="15" t="s">
        <v>36</v>
      </c>
      <c r="C124" s="15" t="s">
        <v>91</v>
      </c>
      <c r="D124" s="15" t="s">
        <v>324</v>
      </c>
      <c r="E124" s="16">
        <v>1483.2640465439845</v>
      </c>
      <c r="F124" s="16">
        <v>1804.9999999999993</v>
      </c>
      <c r="G124" s="16">
        <v>1804.9999999999993</v>
      </c>
      <c r="H124" s="16">
        <v>1476.6526404184112</v>
      </c>
      <c r="I124" s="16">
        <v>544.53560344681966</v>
      </c>
      <c r="J124" s="16">
        <v>34.220842306190796</v>
      </c>
      <c r="K124" s="16">
        <v>0</v>
      </c>
      <c r="L124" s="16">
        <v>1739.6114726714809</v>
      </c>
      <c r="M124" s="16">
        <v>2080.797909123401</v>
      </c>
      <c r="N124" s="16">
        <v>2587.9260670711992</v>
      </c>
      <c r="O124" s="16">
        <v>3172.0405504424884</v>
      </c>
    </row>
    <row r="125" spans="1:15">
      <c r="A125" s="15" t="str">
        <f>INDEX('R1. Scenario specifications'!$C$11:$C$49,MATCH($B125,'R1. Scenario specifications'!$A$11:$A$49,0))</f>
        <v>Current 2DS, 2030 start, 'Expect the Unexpected' but with most conservative biomass CCS / NET technology cost assumptions</v>
      </c>
      <c r="B125" s="15" t="s">
        <v>36</v>
      </c>
      <c r="C125" s="15" t="s">
        <v>92</v>
      </c>
      <c r="D125" s="15" t="s">
        <v>325</v>
      </c>
      <c r="E125" s="16">
        <v>1018.6314397956082</v>
      </c>
      <c r="F125" s="16">
        <v>1644.72415945227</v>
      </c>
      <c r="G125" s="16">
        <v>2140.3040986776923</v>
      </c>
      <c r="H125" s="16">
        <v>2045.6269271014969</v>
      </c>
      <c r="I125" s="16">
        <v>1390.4792354407784</v>
      </c>
      <c r="J125" s="16">
        <v>901.01169898543662</v>
      </c>
      <c r="K125" s="16">
        <v>952.38870919269243</v>
      </c>
      <c r="L125" s="16">
        <v>700.26107782996723</v>
      </c>
      <c r="M125" s="16">
        <v>532.88016430906805</v>
      </c>
      <c r="N125" s="16">
        <v>610.42547167282203</v>
      </c>
      <c r="O125" s="16">
        <v>867.43021204096203</v>
      </c>
    </row>
    <row r="126" spans="1:15">
      <c r="A126" s="15" t="str">
        <f>INDEX('R1. Scenario specifications'!$C$11:$C$49,MATCH($B126,'R1. Scenario specifications'!$A$11:$A$49,0))</f>
        <v>Current 2DS, 2030 start, 'Expect the Unexpected' but with most conservative biomass CCS / NET technology cost assumptions</v>
      </c>
      <c r="B126" s="15" t="s">
        <v>36</v>
      </c>
      <c r="C126" s="15" t="s">
        <v>101</v>
      </c>
      <c r="D126" s="15" t="s">
        <v>325</v>
      </c>
      <c r="E126" s="16">
        <v>0</v>
      </c>
      <c r="F126" s="16">
        <v>0</v>
      </c>
      <c r="G126" s="16">
        <v>0</v>
      </c>
      <c r="H126" s="16">
        <v>5.6394661751833899E-2</v>
      </c>
      <c r="I126" s="16">
        <v>4.9810196653424494</v>
      </c>
      <c r="J126" s="16">
        <v>32.434193935746478</v>
      </c>
      <c r="K126" s="16">
        <v>155.74237671912891</v>
      </c>
      <c r="L126" s="16">
        <v>273.63566935699788</v>
      </c>
      <c r="M126" s="16">
        <v>246.18249508659392</v>
      </c>
      <c r="N126" s="16">
        <v>122.8179176414598</v>
      </c>
      <c r="O126" s="16">
        <v>0</v>
      </c>
    </row>
    <row r="127" spans="1:15">
      <c r="A127" s="15" t="str">
        <f>INDEX('R1. Scenario specifications'!$C$11:$C$49,MATCH($B127,'R1. Scenario specifications'!$A$11:$A$49,0))</f>
        <v>Current 2DS, 2030 start, 'Expect the Unexpected' but with most conservative biomass CCS / NET technology cost assumptions</v>
      </c>
      <c r="B127" s="15" t="s">
        <v>36</v>
      </c>
      <c r="C127" s="15" t="s">
        <v>93</v>
      </c>
      <c r="D127" s="15" t="s">
        <v>328</v>
      </c>
      <c r="E127" s="16">
        <v>31.122062759818384</v>
      </c>
      <c r="F127" s="16">
        <v>28.670816918420648</v>
      </c>
      <c r="G127" s="16">
        <v>111.56790399920941</v>
      </c>
      <c r="H127" s="16">
        <v>155.56486871779956</v>
      </c>
      <c r="I127" s="16">
        <v>219.69457907855417</v>
      </c>
      <c r="J127" s="16">
        <v>393.1074787176525</v>
      </c>
      <c r="K127" s="16">
        <v>581.81129716916917</v>
      </c>
      <c r="L127" s="16">
        <v>579.24843225837526</v>
      </c>
      <c r="M127" s="16">
        <v>559.57687855533823</v>
      </c>
      <c r="N127" s="16">
        <v>440.82879145380423</v>
      </c>
      <c r="O127" s="16">
        <v>247.10706096347639</v>
      </c>
    </row>
    <row r="128" spans="1:15">
      <c r="A128" s="15" t="str">
        <f>INDEX('R1. Scenario specifications'!$C$11:$C$49,MATCH($B128,'R1. Scenario specifications'!$A$11:$A$49,0))</f>
        <v>Current 2DS, 2030 start, 'Expect the Unexpected' but with most conservative biomass CCS / NET technology cost assumptions</v>
      </c>
      <c r="B128" s="15" t="s">
        <v>36</v>
      </c>
      <c r="C128" s="15" t="s">
        <v>94</v>
      </c>
      <c r="D128" s="15" t="s">
        <v>326</v>
      </c>
      <c r="E128" s="16">
        <v>738.24098154394619</v>
      </c>
      <c r="F128" s="16">
        <v>742.44432403484711</v>
      </c>
      <c r="G128" s="16">
        <v>1028.0083770922759</v>
      </c>
      <c r="H128" s="16">
        <v>1211.036389002438</v>
      </c>
      <c r="I128" s="16">
        <v>1503.1616281831962</v>
      </c>
      <c r="J128" s="16">
        <v>1906.0587887651143</v>
      </c>
      <c r="K128" s="16">
        <v>2041.965771149863</v>
      </c>
      <c r="L128" s="16">
        <v>2058.0750201815918</v>
      </c>
      <c r="M128" s="16">
        <v>2067.0102232901686</v>
      </c>
      <c r="N128" s="16">
        <v>2078.0284510466422</v>
      </c>
      <c r="O128" s="16">
        <v>2081.9215040373497</v>
      </c>
    </row>
    <row r="129" spans="1:15">
      <c r="A129" s="15" t="str">
        <f>INDEX('R1. Scenario specifications'!$C$11:$C$49,MATCH($B129,'R1. Scenario specifications'!$A$11:$A$49,0))</f>
        <v>Current 2DS, 2030 start, 'Expect the Unexpected' but with most conservative biomass CCS / NET technology cost assumptions</v>
      </c>
      <c r="B129" s="15" t="s">
        <v>36</v>
      </c>
      <c r="C129" s="15" t="s">
        <v>95</v>
      </c>
      <c r="D129" s="15" t="s">
        <v>327</v>
      </c>
      <c r="E129" s="16">
        <v>381.69394199846289</v>
      </c>
      <c r="F129" s="16">
        <v>393.99999999999972</v>
      </c>
      <c r="G129" s="16">
        <v>647.54384646462074</v>
      </c>
      <c r="H129" s="16">
        <v>599.90967975090007</v>
      </c>
      <c r="I129" s="16">
        <v>663.94381165536561</v>
      </c>
      <c r="J129" s="16">
        <v>938.15382312540316</v>
      </c>
      <c r="K129" s="16">
        <v>1107.2594037522615</v>
      </c>
      <c r="L129" s="16">
        <v>1122.8801998978302</v>
      </c>
      <c r="M129" s="16">
        <v>1046.7667800079239</v>
      </c>
      <c r="N129" s="16">
        <v>896.19648494782348</v>
      </c>
      <c r="O129" s="16">
        <v>883.61761155592637</v>
      </c>
    </row>
    <row r="130" spans="1:15">
      <c r="A130" s="15" t="str">
        <f>INDEX('R1. Scenario specifications'!$C$11:$C$49,MATCH($B130,'R1. Scenario specifications'!$A$11:$A$49,0))</f>
        <v>Current 2DS, 2030 start, 'Expect the Unexpected' but with most conservative biomass CCS / NET technology cost assumptions</v>
      </c>
      <c r="B130" s="15" t="s">
        <v>36</v>
      </c>
      <c r="C130" s="15" t="s">
        <v>96</v>
      </c>
      <c r="D130" s="15" t="s">
        <v>328</v>
      </c>
      <c r="E130" s="16">
        <v>432.63772235737088</v>
      </c>
      <c r="F130" s="16">
        <v>453.153877521818</v>
      </c>
      <c r="G130" s="16">
        <v>453.3275683103476</v>
      </c>
      <c r="H130" s="16">
        <v>252.44550283722265</v>
      </c>
      <c r="I130" s="16">
        <v>131.06576295122269</v>
      </c>
      <c r="J130" s="16">
        <v>18.606841570047564</v>
      </c>
      <c r="K130" s="16">
        <v>35.175360066918941</v>
      </c>
      <c r="L130" s="16">
        <v>76.784487272542677</v>
      </c>
      <c r="M130" s="16">
        <v>107.74275373272717</v>
      </c>
      <c r="N130" s="16">
        <v>146.1857229057718</v>
      </c>
      <c r="O130" s="16">
        <v>197.06231895603904</v>
      </c>
    </row>
    <row r="131" spans="1:15">
      <c r="A131" s="15" t="str">
        <f>INDEX('R1. Scenario specifications'!$C$11:$C$49,MATCH($B131,'R1. Scenario specifications'!$A$11:$A$49,0))</f>
        <v>Current 2DS, 2030 start, 'Expect the Unexpected' but with most conservative biomass CCS / NET technology cost assumptions</v>
      </c>
      <c r="B131" s="15" t="s">
        <v>36</v>
      </c>
      <c r="C131" s="15" t="s">
        <v>97</v>
      </c>
      <c r="D131" s="15" t="s">
        <v>329</v>
      </c>
      <c r="E131" s="16">
        <v>13.930776255707762</v>
      </c>
      <c r="F131" s="16">
        <v>96.560908546679059</v>
      </c>
      <c r="G131" s="16">
        <v>146.33852125957503</v>
      </c>
      <c r="H131" s="16">
        <v>169.51454467611168</v>
      </c>
      <c r="I131" s="16">
        <v>169.50414466051174</v>
      </c>
      <c r="J131" s="16">
        <v>173.22021390685495</v>
      </c>
      <c r="K131" s="16">
        <v>173.21501390685495</v>
      </c>
      <c r="L131" s="16">
        <v>173.20981390685492</v>
      </c>
      <c r="M131" s="16">
        <v>173.20461390685495</v>
      </c>
      <c r="N131" s="16">
        <v>173.19941390685494</v>
      </c>
      <c r="O131" s="16">
        <v>173.19421390685494</v>
      </c>
    </row>
    <row r="132" spans="1:15">
      <c r="A132" s="15" t="str">
        <f>INDEX('R1. Scenario specifications'!$C$11:$C$49,MATCH($B132,'R1. Scenario specifications'!$A$11:$A$49,0))</f>
        <v>Current 2DS, 2030 start, 'Expect the Unexpected' but with most conservative biomass CCS / NET technology cost assumptions</v>
      </c>
      <c r="B132" s="15" t="s">
        <v>36</v>
      </c>
      <c r="C132" s="15" t="s">
        <v>98</v>
      </c>
      <c r="D132" s="15" t="s">
        <v>329</v>
      </c>
      <c r="E132" s="16">
        <v>11.2241111111111</v>
      </c>
      <c r="F132" s="16">
        <v>12.249511111111101</v>
      </c>
      <c r="G132" s="16">
        <v>13.0611055551111</v>
      </c>
      <c r="H132" s="16">
        <v>13.059905555111095</v>
      </c>
      <c r="I132" s="16">
        <v>13.247096120674493</v>
      </c>
      <c r="J132" s="16">
        <v>14.160728811244713</v>
      </c>
      <c r="K132" s="16">
        <v>18.549890293472796</v>
      </c>
      <c r="L132" s="16">
        <v>18.546696187616941</v>
      </c>
      <c r="M132" s="16">
        <v>18.543393197578538</v>
      </c>
      <c r="N132" s="16">
        <v>18.540821600570411</v>
      </c>
      <c r="O132" s="16">
        <v>18.538021600570413</v>
      </c>
    </row>
    <row r="133" spans="1:15">
      <c r="A133" s="15" t="str">
        <f>INDEX('R1. Scenario specifications'!$C$11:$C$49,MATCH($B133,'R1. Scenario specifications'!$A$11:$A$49,0))</f>
        <v>Current 2DS, 2030 start, 'Expect the Unexpected' but with most conservative biomass CCS / NET technology cost assumptions</v>
      </c>
      <c r="B133" s="15" t="s">
        <v>36</v>
      </c>
      <c r="C133" s="15" t="s">
        <v>103</v>
      </c>
      <c r="D133" s="15" t="s">
        <v>328</v>
      </c>
      <c r="E133" s="16">
        <v>0.31124745380476826</v>
      </c>
      <c r="F133" s="16">
        <v>0.28314462712947408</v>
      </c>
      <c r="G133" s="16">
        <v>0.23818010444900301</v>
      </c>
      <c r="H133" s="16">
        <v>0.15878673629933501</v>
      </c>
      <c r="I133" s="16">
        <v>7.9393368149667701E-2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</row>
    <row r="134" spans="1:15">
      <c r="A134" s="15" t="str">
        <f>INDEX('R1. Scenario specifications'!$C$11:$C$49,MATCH($B134,'R1. Scenario specifications'!$A$11:$A$49,0))</f>
        <v>Current 2DS, 2030 start, 'Expect the Unexpected' but with most conservative biomass CCS / NET technology cost assumptions</v>
      </c>
      <c r="B134" s="15" t="s">
        <v>36</v>
      </c>
      <c r="C134" s="15" t="s">
        <v>99</v>
      </c>
      <c r="D134" s="15" t="s">
        <v>330</v>
      </c>
      <c r="E134" s="16">
        <v>217.76839471634241</v>
      </c>
      <c r="F134" s="16">
        <v>242.99857406704328</v>
      </c>
      <c r="G134" s="16">
        <v>365.36686102816429</v>
      </c>
      <c r="H134" s="16">
        <v>587.56985516034706</v>
      </c>
      <c r="I134" s="16">
        <v>2259.0394014773033</v>
      </c>
      <c r="J134" s="16">
        <v>3346.4623523099608</v>
      </c>
      <c r="K134" s="16">
        <v>5101.0422457880159</v>
      </c>
      <c r="L134" s="16">
        <v>6424.2256242692929</v>
      </c>
      <c r="M134" s="16">
        <v>7251.0448533057079</v>
      </c>
      <c r="N134" s="16">
        <v>8430.9111601687928</v>
      </c>
      <c r="O134" s="16">
        <v>9819.5315841942793</v>
      </c>
    </row>
    <row r="135" spans="1:15">
      <c r="A135" s="15" t="str">
        <f>INDEX('R1. Scenario specifications'!$C$11:$C$49,MATCH($B135,'R1. Scenario specifications'!$A$11:$A$49,0))</f>
        <v>Current 1.5DS, 2020 start, 'Expect the Unexpected'</v>
      </c>
      <c r="B135" s="15" t="s">
        <v>37</v>
      </c>
      <c r="C135" s="15" t="s">
        <v>90</v>
      </c>
      <c r="D135" s="15" t="s">
        <v>323</v>
      </c>
      <c r="E135" s="16">
        <v>19.526838931037336</v>
      </c>
      <c r="F135" s="16">
        <v>24.695671796577066</v>
      </c>
      <c r="G135" s="16">
        <v>115.49638884095782</v>
      </c>
      <c r="H135" s="16">
        <v>624.65371936653332</v>
      </c>
      <c r="I135" s="16">
        <v>736.58186073891045</v>
      </c>
      <c r="J135" s="16">
        <v>643.90477031778516</v>
      </c>
      <c r="K135" s="16">
        <v>135.59183045610024</v>
      </c>
      <c r="L135" s="16">
        <v>185.0110228678156</v>
      </c>
      <c r="M135" s="16">
        <v>438.92698864795847</v>
      </c>
      <c r="N135" s="16">
        <v>585.94780794644441</v>
      </c>
      <c r="O135" s="16">
        <v>749.79771179391093</v>
      </c>
    </row>
    <row r="136" spans="1:15">
      <c r="A136" s="15" t="str">
        <f>INDEX('R1. Scenario specifications'!$C$11:$C$49,MATCH($B136,'R1. Scenario specifications'!$A$11:$A$49,0))</f>
        <v>Current 1.5DS, 2020 start, 'Expect the Unexpected'</v>
      </c>
      <c r="B136" s="15" t="s">
        <v>37</v>
      </c>
      <c r="C136" s="15" t="s">
        <v>100</v>
      </c>
      <c r="D136" s="15" t="s">
        <v>323</v>
      </c>
      <c r="E136" s="16">
        <v>0</v>
      </c>
      <c r="F136" s="16">
        <v>0</v>
      </c>
      <c r="G136" s="16">
        <v>0.44543276251650599</v>
      </c>
      <c r="H136" s="16">
        <v>15.019572385653714</v>
      </c>
      <c r="I136" s="16">
        <v>378.68566533265846</v>
      </c>
      <c r="J136" s="16">
        <v>1406.3632867798519</v>
      </c>
      <c r="K136" s="16">
        <v>2141.0409191741446</v>
      </c>
      <c r="L136" s="16">
        <v>1777.8014801181898</v>
      </c>
      <c r="M136" s="16">
        <v>749.67842590847943</v>
      </c>
      <c r="N136" s="16">
        <v>0.42665389105103602</v>
      </c>
      <c r="O136" s="16">
        <v>0</v>
      </c>
    </row>
    <row r="137" spans="1:15">
      <c r="A137" s="15" t="str">
        <f>INDEX('R1. Scenario specifications'!$C$11:$C$49,MATCH($B137,'R1. Scenario specifications'!$A$11:$A$49,0))</f>
        <v>Current 1.5DS, 2020 start, 'Expect the Unexpected'</v>
      </c>
      <c r="B137" s="15" t="s">
        <v>37</v>
      </c>
      <c r="C137" s="15" t="s">
        <v>91</v>
      </c>
      <c r="D137" s="15" t="s">
        <v>324</v>
      </c>
      <c r="E137" s="16">
        <v>1483.2640465439845</v>
      </c>
      <c r="F137" s="16">
        <v>1804.9999999999993</v>
      </c>
      <c r="G137" s="16">
        <v>1804.9999999999993</v>
      </c>
      <c r="H137" s="16">
        <v>1442.4317981122206</v>
      </c>
      <c r="I137" s="16">
        <v>510.31476114062895</v>
      </c>
      <c r="J137" s="16">
        <v>0</v>
      </c>
      <c r="K137" s="16">
        <v>0</v>
      </c>
      <c r="L137" s="16">
        <v>684.76887857558415</v>
      </c>
      <c r="M137" s="16">
        <v>1310.0742397362555</v>
      </c>
      <c r="N137" s="16">
        <v>2028.1753837501324</v>
      </c>
      <c r="O137" s="16">
        <v>2020.4486572168744</v>
      </c>
    </row>
    <row r="138" spans="1:15">
      <c r="A138" s="15" t="str">
        <f>INDEX('R1. Scenario specifications'!$C$11:$C$49,MATCH($B138,'R1. Scenario specifications'!$A$11:$A$49,0))</f>
        <v>Current 1.5DS, 2020 start, 'Expect the Unexpected'</v>
      </c>
      <c r="B138" s="15" t="s">
        <v>37</v>
      </c>
      <c r="C138" s="15" t="s">
        <v>92</v>
      </c>
      <c r="D138" s="15" t="s">
        <v>325</v>
      </c>
      <c r="E138" s="16">
        <v>1018.6314397956082</v>
      </c>
      <c r="F138" s="16">
        <v>1644.72415945227</v>
      </c>
      <c r="G138" s="16">
        <v>2140.3040986776923</v>
      </c>
      <c r="H138" s="16">
        <v>2370.3356013260468</v>
      </c>
      <c r="I138" s="16">
        <v>1400.9991988644608</v>
      </c>
      <c r="J138" s="16">
        <v>554.83127860931518</v>
      </c>
      <c r="K138" s="16">
        <v>243.89599806270451</v>
      </c>
      <c r="L138" s="16">
        <v>224.50167846737827</v>
      </c>
      <c r="M138" s="16">
        <v>494.0894899532247</v>
      </c>
      <c r="N138" s="16">
        <v>752.90059857926803</v>
      </c>
      <c r="O138" s="16">
        <v>759.80493309581675</v>
      </c>
    </row>
    <row r="139" spans="1:15">
      <c r="A139" s="15" t="str">
        <f>INDEX('R1. Scenario specifications'!$C$11:$C$49,MATCH($B139,'R1. Scenario specifications'!$A$11:$A$49,0))</f>
        <v>Current 1.5DS, 2020 start, 'Expect the Unexpected'</v>
      </c>
      <c r="B139" s="15" t="s">
        <v>37</v>
      </c>
      <c r="C139" s="15" t="s">
        <v>101</v>
      </c>
      <c r="D139" s="15" t="s">
        <v>325</v>
      </c>
      <c r="E139" s="16">
        <v>0</v>
      </c>
      <c r="F139" s="16">
        <v>0</v>
      </c>
      <c r="G139" s="16">
        <v>0</v>
      </c>
      <c r="H139" s="16">
        <v>2.74447487374999</v>
      </c>
      <c r="I139" s="16">
        <v>185.66773904248109</v>
      </c>
      <c r="J139" s="16">
        <v>1630.4859379515924</v>
      </c>
      <c r="K139" s="16">
        <v>3179.4791377799515</v>
      </c>
      <c r="L139" s="16">
        <v>2996.5558736112248</v>
      </c>
      <c r="M139" s="16">
        <v>1551.7376747021121</v>
      </c>
      <c r="N139" s="16">
        <v>0</v>
      </c>
      <c r="O139" s="16">
        <v>0</v>
      </c>
    </row>
    <row r="140" spans="1:15">
      <c r="A140" s="15" t="str">
        <f>INDEX('R1. Scenario specifications'!$C$11:$C$49,MATCH($B140,'R1. Scenario specifications'!$A$11:$A$49,0))</f>
        <v>Current 1.5DS, 2020 start, 'Expect the Unexpected'</v>
      </c>
      <c r="B140" s="15" t="s">
        <v>37</v>
      </c>
      <c r="C140" s="15" t="s">
        <v>93</v>
      </c>
      <c r="D140" s="15" t="s">
        <v>328</v>
      </c>
      <c r="E140" s="16">
        <v>31.122062759818384</v>
      </c>
      <c r="F140" s="16">
        <v>28.670816918420648</v>
      </c>
      <c r="G140" s="16">
        <v>111.56790399920941</v>
      </c>
      <c r="H140" s="16">
        <v>255.08075930675759</v>
      </c>
      <c r="I140" s="16">
        <v>809.84792658409037</v>
      </c>
      <c r="J140" s="16">
        <v>1109.3713916685683</v>
      </c>
      <c r="K140" s="16">
        <v>1054.459931608606</v>
      </c>
      <c r="L140" s="16">
        <v>917.16842874390659</v>
      </c>
      <c r="M140" s="16">
        <v>494.4590516830163</v>
      </c>
      <c r="N140" s="16">
        <v>243.33612997500001</v>
      </c>
      <c r="O140" s="16">
        <v>244.756534235</v>
      </c>
    </row>
    <row r="141" spans="1:15">
      <c r="A141" s="15" t="str">
        <f>INDEX('R1. Scenario specifications'!$C$11:$C$49,MATCH($B141,'R1. Scenario specifications'!$A$11:$A$49,0))</f>
        <v>Current 1.5DS, 2020 start, 'Expect the Unexpected'</v>
      </c>
      <c r="B141" s="15" t="s">
        <v>37</v>
      </c>
      <c r="C141" s="15" t="s">
        <v>94</v>
      </c>
      <c r="D141" s="15" t="s">
        <v>326</v>
      </c>
      <c r="E141" s="16">
        <v>738.24098154394619</v>
      </c>
      <c r="F141" s="16">
        <v>742.44432403484711</v>
      </c>
      <c r="G141" s="16">
        <v>1028.0083770922759</v>
      </c>
      <c r="H141" s="16">
        <v>1238.086290292209</v>
      </c>
      <c r="I141" s="16">
        <v>1933.4998140900168</v>
      </c>
      <c r="J141" s="16">
        <v>2455.0368467144003</v>
      </c>
      <c r="K141" s="16">
        <v>2550.6149892919616</v>
      </c>
      <c r="L141" s="16">
        <v>2557.4586923812076</v>
      </c>
      <c r="M141" s="16">
        <v>2600.4477786341158</v>
      </c>
      <c r="N141" s="16">
        <v>2610.871064591659</v>
      </c>
      <c r="O141" s="16">
        <v>2628.5763988245831</v>
      </c>
    </row>
    <row r="142" spans="1:15">
      <c r="A142" s="15" t="str">
        <f>INDEX('R1. Scenario specifications'!$C$11:$C$49,MATCH($B142,'R1. Scenario specifications'!$A$11:$A$49,0))</f>
        <v>Current 1.5DS, 2020 start, 'Expect the Unexpected'</v>
      </c>
      <c r="B142" s="15" t="s">
        <v>37</v>
      </c>
      <c r="C142" s="15" t="s">
        <v>95</v>
      </c>
      <c r="D142" s="15" t="s">
        <v>327</v>
      </c>
      <c r="E142" s="16">
        <v>381.69394199846289</v>
      </c>
      <c r="F142" s="16">
        <v>393.99999999999972</v>
      </c>
      <c r="G142" s="16">
        <v>647.54384646462074</v>
      </c>
      <c r="H142" s="16">
        <v>599.90967975090007</v>
      </c>
      <c r="I142" s="16">
        <v>754.26228647628136</v>
      </c>
      <c r="J142" s="16">
        <v>989.4172605064557</v>
      </c>
      <c r="K142" s="16">
        <v>1013.8724144321716</v>
      </c>
      <c r="L142" s="16">
        <v>1029.4932105777402</v>
      </c>
      <c r="M142" s="16">
        <v>893.62202463162976</v>
      </c>
      <c r="N142" s="16">
        <v>856.90335655093872</v>
      </c>
      <c r="O142" s="16">
        <v>883.61761155592626</v>
      </c>
    </row>
    <row r="143" spans="1:15">
      <c r="A143" s="15" t="str">
        <f>INDEX('R1. Scenario specifications'!$C$11:$C$49,MATCH($B143,'R1. Scenario specifications'!$A$11:$A$49,0))</f>
        <v>Current 1.5DS, 2020 start, 'Expect the Unexpected'</v>
      </c>
      <c r="B143" s="15" t="s">
        <v>37</v>
      </c>
      <c r="C143" s="15" t="s">
        <v>96</v>
      </c>
      <c r="D143" s="15" t="s">
        <v>328</v>
      </c>
      <c r="E143" s="16">
        <v>432.63772235737088</v>
      </c>
      <c r="F143" s="16">
        <v>453.153877521818</v>
      </c>
      <c r="G143" s="16">
        <v>453.3275683103476</v>
      </c>
      <c r="H143" s="16">
        <v>252.44550283722265</v>
      </c>
      <c r="I143" s="16">
        <v>127.49698619614037</v>
      </c>
      <c r="J143" s="16">
        <v>13.263914899960049</v>
      </c>
      <c r="K143" s="16">
        <v>129.47987906806623</v>
      </c>
      <c r="L143" s="16">
        <v>119.05498142141255</v>
      </c>
      <c r="M143" s="16">
        <v>56.073179187848055</v>
      </c>
      <c r="N143" s="16">
        <v>78.724531116653353</v>
      </c>
      <c r="O143" s="16">
        <v>110.4503193204837</v>
      </c>
    </row>
    <row r="144" spans="1:15">
      <c r="A144" s="15" t="str">
        <f>INDEX('R1. Scenario specifications'!$C$11:$C$49,MATCH($B144,'R1. Scenario specifications'!$A$11:$A$49,0))</f>
        <v>Current 1.5DS, 2020 start, 'Expect the Unexpected'</v>
      </c>
      <c r="B144" s="15" t="s">
        <v>37</v>
      </c>
      <c r="C144" s="15" t="s">
        <v>97</v>
      </c>
      <c r="D144" s="15" t="s">
        <v>329</v>
      </c>
      <c r="E144" s="16">
        <v>13.930776255707762</v>
      </c>
      <c r="F144" s="16">
        <v>96.560908546679059</v>
      </c>
      <c r="G144" s="16">
        <v>146.33852125957503</v>
      </c>
      <c r="H144" s="16">
        <v>574.06873758477013</v>
      </c>
      <c r="I144" s="16">
        <v>2747.6149302369904</v>
      </c>
      <c r="J144" s="16">
        <v>7502.2767033278869</v>
      </c>
      <c r="K144" s="16">
        <v>7502.2711033278902</v>
      </c>
      <c r="L144" s="16">
        <v>7502.2655033278852</v>
      </c>
      <c r="M144" s="16">
        <v>7502.2599033278811</v>
      </c>
      <c r="N144" s="16">
        <v>7502.2543033278835</v>
      </c>
      <c r="O144" s="16">
        <v>7502.2487033278867</v>
      </c>
    </row>
    <row r="145" spans="1:15">
      <c r="A145" s="15" t="str">
        <f>INDEX('R1. Scenario specifications'!$C$11:$C$49,MATCH($B145,'R1. Scenario specifications'!$A$11:$A$49,0))</f>
        <v>Current 1.5DS, 2020 start, 'Expect the Unexpected'</v>
      </c>
      <c r="B145" s="15" t="s">
        <v>37</v>
      </c>
      <c r="C145" s="15" t="s">
        <v>98</v>
      </c>
      <c r="D145" s="15" t="s">
        <v>329</v>
      </c>
      <c r="E145" s="16">
        <v>11.2241111111111</v>
      </c>
      <c r="F145" s="16">
        <v>12.249511111111101</v>
      </c>
      <c r="G145" s="16">
        <v>13.0611055551111</v>
      </c>
      <c r="H145" s="16">
        <v>36.496266994506371</v>
      </c>
      <c r="I145" s="16">
        <v>176.97519228056842</v>
      </c>
      <c r="J145" s="16">
        <v>276.59053064561073</v>
      </c>
      <c r="K145" s="16">
        <v>276.58635492042544</v>
      </c>
      <c r="L145" s="16">
        <v>276.58213064561079</v>
      </c>
      <c r="M145" s="16">
        <v>276.57823676473294</v>
      </c>
      <c r="N145" s="16">
        <v>276.57423676473292</v>
      </c>
      <c r="O145" s="16">
        <v>276.57025659058178</v>
      </c>
    </row>
    <row r="146" spans="1:15">
      <c r="A146" s="15" t="str">
        <f>INDEX('R1. Scenario specifications'!$C$11:$C$49,MATCH($B146,'R1. Scenario specifications'!$A$11:$A$49,0))</f>
        <v>Current 1.5DS, 2020 start, 'Expect the Unexpected'</v>
      </c>
      <c r="B146" s="15" t="s">
        <v>37</v>
      </c>
      <c r="C146" s="15" t="s">
        <v>103</v>
      </c>
      <c r="D146" s="15" t="s">
        <v>328</v>
      </c>
      <c r="E146" s="16">
        <v>0.31124745380476826</v>
      </c>
      <c r="F146" s="16">
        <v>0.28314462712947408</v>
      </c>
      <c r="G146" s="16">
        <v>0.23818010444900301</v>
      </c>
      <c r="H146" s="16">
        <v>0.15878673629933501</v>
      </c>
      <c r="I146" s="16">
        <v>7.9393368149667701E-2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</row>
    <row r="147" spans="1:15">
      <c r="A147" s="15" t="str">
        <f>INDEX('R1. Scenario specifications'!$C$11:$C$49,MATCH($B147,'R1. Scenario specifications'!$A$11:$A$49,0))</f>
        <v>Current 1.5DS, 2020 start, 'Expect the Unexpected'</v>
      </c>
      <c r="B147" s="15" t="s">
        <v>37</v>
      </c>
      <c r="C147" s="15" t="s">
        <v>99</v>
      </c>
      <c r="D147" s="15" t="s">
        <v>330</v>
      </c>
      <c r="E147" s="16">
        <v>217.76839471634241</v>
      </c>
      <c r="F147" s="16">
        <v>242.99857406704328</v>
      </c>
      <c r="G147" s="16">
        <v>365.36686102816429</v>
      </c>
      <c r="H147" s="16">
        <v>1750.2043501433511</v>
      </c>
      <c r="I147" s="16">
        <v>3225.7137974138391</v>
      </c>
      <c r="J147" s="16">
        <v>7056.4403553976308</v>
      </c>
      <c r="K147" s="16">
        <v>8761.2016061369959</v>
      </c>
      <c r="L147" s="16">
        <v>6694.6405054357001</v>
      </c>
      <c r="M147" s="16">
        <v>7025.60517052055</v>
      </c>
      <c r="N147" s="16">
        <v>8067.1354156301877</v>
      </c>
      <c r="O147" s="16">
        <v>9489.1645647459954</v>
      </c>
    </row>
    <row r="148" spans="1:15">
      <c r="A148" s="15" t="str">
        <f>INDEX('R1. Scenario specifications'!$C$11:$C$49,MATCH($B148,'R1. Scenario specifications'!$A$11:$A$49,0))</f>
        <v>Current 1.5DS, 2030 start, 'Expect the Unexpected'</v>
      </c>
      <c r="B148" s="15" t="s">
        <v>38</v>
      </c>
      <c r="C148" s="15" t="s">
        <v>90</v>
      </c>
      <c r="D148" s="15" t="s">
        <v>323</v>
      </c>
      <c r="E148" s="16">
        <v>19.526838931037336</v>
      </c>
      <c r="F148" s="16">
        <v>24.695671796577066</v>
      </c>
      <c r="G148" s="16">
        <v>115.49638884095782</v>
      </c>
      <c r="H148" s="16">
        <v>475.55784762791882</v>
      </c>
      <c r="I148" s="16">
        <v>1064.3068204473445</v>
      </c>
      <c r="J148" s="16">
        <v>973.67748165851026</v>
      </c>
      <c r="K148" s="16">
        <v>613.96004223221894</v>
      </c>
      <c r="L148" s="16">
        <v>137.11736342089637</v>
      </c>
      <c r="M148" s="16">
        <v>430.31759035160229</v>
      </c>
      <c r="N148" s="16">
        <v>549.91142342862679</v>
      </c>
      <c r="O148" s="16">
        <v>694.44431654387722</v>
      </c>
    </row>
    <row r="149" spans="1:15">
      <c r="A149" s="15" t="str">
        <f>INDEX('R1. Scenario specifications'!$C$11:$C$49,MATCH($B149,'R1. Scenario specifications'!$A$11:$A$49,0))</f>
        <v>Current 1.5DS, 2030 start, 'Expect the Unexpected'</v>
      </c>
      <c r="B149" s="15" t="s">
        <v>38</v>
      </c>
      <c r="C149" s="15" t="s">
        <v>100</v>
      </c>
      <c r="D149" s="15" t="s">
        <v>323</v>
      </c>
      <c r="E149" s="16">
        <v>0</v>
      </c>
      <c r="F149" s="16">
        <v>0</v>
      </c>
      <c r="G149" s="16">
        <v>0.44543276251650599</v>
      </c>
      <c r="H149" s="16">
        <v>1.5276408988422181</v>
      </c>
      <c r="I149" s="16">
        <v>18.336915228957913</v>
      </c>
      <c r="J149" s="16">
        <v>914.93458589903457</v>
      </c>
      <c r="K149" s="16">
        <v>2337.9764306576371</v>
      </c>
      <c r="L149" s="16">
        <v>2711.1439819600537</v>
      </c>
      <c r="M149" s="16">
        <v>1814.1008785274616</v>
      </c>
      <c r="N149" s="16">
        <v>389.97682563253221</v>
      </c>
      <c r="O149" s="16">
        <v>0</v>
      </c>
    </row>
    <row r="150" spans="1:15">
      <c r="A150" s="15" t="str">
        <f>INDEX('R1. Scenario specifications'!$C$11:$C$49,MATCH($B150,'R1. Scenario specifications'!$A$11:$A$49,0))</f>
        <v>Current 1.5DS, 2030 start, 'Expect the Unexpected'</v>
      </c>
      <c r="B150" s="15" t="s">
        <v>38</v>
      </c>
      <c r="C150" s="15" t="s">
        <v>91</v>
      </c>
      <c r="D150" s="15" t="s">
        <v>324</v>
      </c>
      <c r="E150" s="16">
        <v>1483.2640465439845</v>
      </c>
      <c r="F150" s="16">
        <v>1804.9999999999993</v>
      </c>
      <c r="G150" s="16">
        <v>1804.9999999999993</v>
      </c>
      <c r="H150" s="16">
        <v>1476.6526404184112</v>
      </c>
      <c r="I150" s="16">
        <v>544.53560344681966</v>
      </c>
      <c r="J150" s="16">
        <v>34.220842306190796</v>
      </c>
      <c r="K150" s="16">
        <v>0</v>
      </c>
      <c r="L150" s="16">
        <v>453.69793277205736</v>
      </c>
      <c r="M150" s="16">
        <v>1243.89471514448</v>
      </c>
      <c r="N150" s="16">
        <v>2240.3297228192155</v>
      </c>
      <c r="O150" s="16">
        <v>2392.0718388695691</v>
      </c>
    </row>
    <row r="151" spans="1:15">
      <c r="A151" s="15" t="str">
        <f>INDEX('R1. Scenario specifications'!$C$11:$C$49,MATCH($B151,'R1. Scenario specifications'!$A$11:$A$49,0))</f>
        <v>Current 1.5DS, 2030 start, 'Expect the Unexpected'</v>
      </c>
      <c r="B151" s="15" t="s">
        <v>38</v>
      </c>
      <c r="C151" s="15" t="s">
        <v>92</v>
      </c>
      <c r="D151" s="15" t="s">
        <v>325</v>
      </c>
      <c r="E151" s="16">
        <v>1018.6314397956082</v>
      </c>
      <c r="F151" s="16">
        <v>1644.72415945227</v>
      </c>
      <c r="G151" s="16">
        <v>2140.3040986776923</v>
      </c>
      <c r="H151" s="16">
        <v>2045.6269271014969</v>
      </c>
      <c r="I151" s="16">
        <v>990.4703704890469</v>
      </c>
      <c r="J151" s="16">
        <v>155.75248812716035</v>
      </c>
      <c r="K151" s="16">
        <v>130.53579339683037</v>
      </c>
      <c r="L151" s="16">
        <v>249.96929207161901</v>
      </c>
      <c r="M151" s="16">
        <v>442.55521074081446</v>
      </c>
      <c r="N151" s="16">
        <v>804.04240717105165</v>
      </c>
      <c r="O151" s="16">
        <v>866.6066340726868</v>
      </c>
    </row>
    <row r="152" spans="1:15">
      <c r="A152" s="15" t="str">
        <f>INDEX('R1. Scenario specifications'!$C$11:$C$49,MATCH($B152,'R1. Scenario specifications'!$A$11:$A$49,0))</f>
        <v>Current 1.5DS, 2030 start, 'Expect the Unexpected'</v>
      </c>
      <c r="B152" s="15" t="s">
        <v>38</v>
      </c>
      <c r="C152" s="15" t="s">
        <v>101</v>
      </c>
      <c r="D152" s="15" t="s">
        <v>325</v>
      </c>
      <c r="E152" s="16">
        <v>0</v>
      </c>
      <c r="F152" s="16">
        <v>0</v>
      </c>
      <c r="G152" s="16">
        <v>0</v>
      </c>
      <c r="H152" s="16">
        <v>5.6394661751833899E-2</v>
      </c>
      <c r="I152" s="16">
        <v>6.4770604459490597</v>
      </c>
      <c r="J152" s="16">
        <v>47.161407465596376</v>
      </c>
      <c r="K152" s="16">
        <v>88.688347298022904</v>
      </c>
      <c r="L152" s="16">
        <v>82.267681513825607</v>
      </c>
      <c r="M152" s="16">
        <v>41.583334494178352</v>
      </c>
      <c r="N152" s="16">
        <v>0</v>
      </c>
      <c r="O152" s="16">
        <v>0</v>
      </c>
    </row>
    <row r="153" spans="1:15">
      <c r="A153" s="15" t="str">
        <f>INDEX('R1. Scenario specifications'!$C$11:$C$49,MATCH($B153,'R1. Scenario specifications'!$A$11:$A$49,0))</f>
        <v>Current 1.5DS, 2030 start, 'Expect the Unexpected'</v>
      </c>
      <c r="B153" s="15" t="s">
        <v>38</v>
      </c>
      <c r="C153" s="15" t="s">
        <v>93</v>
      </c>
      <c r="D153" s="15" t="s">
        <v>328</v>
      </c>
      <c r="E153" s="16">
        <v>31.122062759818384</v>
      </c>
      <c r="F153" s="16">
        <v>28.670816918420648</v>
      </c>
      <c r="G153" s="16">
        <v>111.56790399920941</v>
      </c>
      <c r="H153" s="16">
        <v>155.56486871779956</v>
      </c>
      <c r="I153" s="16">
        <v>1702.3159995835701</v>
      </c>
      <c r="J153" s="16">
        <v>2397.8550699010793</v>
      </c>
      <c r="K153" s="16">
        <v>2327.879709133917</v>
      </c>
      <c r="L153" s="16">
        <v>2282.6829634837313</v>
      </c>
      <c r="M153" s="16">
        <v>829.21731354004783</v>
      </c>
      <c r="N153" s="16">
        <v>232.98469892200001</v>
      </c>
      <c r="O153" s="16">
        <v>244.756534235</v>
      </c>
    </row>
    <row r="154" spans="1:15">
      <c r="A154" s="15" t="str">
        <f>INDEX('R1. Scenario specifications'!$C$11:$C$49,MATCH($B154,'R1. Scenario specifications'!$A$11:$A$49,0))</f>
        <v>Current 1.5DS, 2030 start, 'Expect the Unexpected'</v>
      </c>
      <c r="B154" s="15" t="s">
        <v>38</v>
      </c>
      <c r="C154" s="15" t="s">
        <v>94</v>
      </c>
      <c r="D154" s="15" t="s">
        <v>326</v>
      </c>
      <c r="E154" s="16">
        <v>738.24098154394619</v>
      </c>
      <c r="F154" s="16">
        <v>742.44432403484711</v>
      </c>
      <c r="G154" s="16">
        <v>1028.0083770922759</v>
      </c>
      <c r="H154" s="16">
        <v>1211.036389002438</v>
      </c>
      <c r="I154" s="16">
        <v>1548.4043598876844</v>
      </c>
      <c r="J154" s="16">
        <v>2472.7007164252796</v>
      </c>
      <c r="K154" s="16">
        <v>2651.7612275017336</v>
      </c>
      <c r="L154" s="16">
        <v>2665.2867787024934</v>
      </c>
      <c r="M154" s="16">
        <v>2673.0671885773945</v>
      </c>
      <c r="N154" s="16">
        <v>2682.3346178548327</v>
      </c>
      <c r="O154" s="16">
        <v>2687.8121074286737</v>
      </c>
    </row>
    <row r="155" spans="1:15">
      <c r="A155" s="15" t="str">
        <f>INDEX('R1. Scenario specifications'!$C$11:$C$49,MATCH($B155,'R1. Scenario specifications'!$A$11:$A$49,0))</f>
        <v>Current 1.5DS, 2030 start, 'Expect the Unexpected'</v>
      </c>
      <c r="B155" s="15" t="s">
        <v>38</v>
      </c>
      <c r="C155" s="15" t="s">
        <v>95</v>
      </c>
      <c r="D155" s="15" t="s">
        <v>327</v>
      </c>
      <c r="E155" s="16">
        <v>381.69394199846289</v>
      </c>
      <c r="F155" s="16">
        <v>393.99999999999972</v>
      </c>
      <c r="G155" s="16">
        <v>647.54384646462074</v>
      </c>
      <c r="H155" s="16">
        <v>599.90967975090007</v>
      </c>
      <c r="I155" s="16">
        <v>663.94381165536561</v>
      </c>
      <c r="J155" s="16">
        <v>1050.5964127677682</v>
      </c>
      <c r="K155" s="16">
        <v>1021.4412770113665</v>
      </c>
      <c r="L155" s="16">
        <v>1037.0620731569352</v>
      </c>
      <c r="M155" s="16">
        <v>1005.4824554203158</v>
      </c>
      <c r="N155" s="16">
        <v>856.90335655093872</v>
      </c>
      <c r="O155" s="16">
        <v>883.61761155592637</v>
      </c>
    </row>
    <row r="156" spans="1:15">
      <c r="A156" s="15" t="str">
        <f>INDEX('R1. Scenario specifications'!$C$11:$C$49,MATCH($B156,'R1. Scenario specifications'!$A$11:$A$49,0))</f>
        <v>Current 1.5DS, 2030 start, 'Expect the Unexpected'</v>
      </c>
      <c r="B156" s="15" t="s">
        <v>38</v>
      </c>
      <c r="C156" s="15" t="s">
        <v>96</v>
      </c>
      <c r="D156" s="15" t="s">
        <v>328</v>
      </c>
      <c r="E156" s="16">
        <v>432.63772235737088</v>
      </c>
      <c r="F156" s="16">
        <v>453.153877521818</v>
      </c>
      <c r="G156" s="16">
        <v>453.3275683103476</v>
      </c>
      <c r="H156" s="16">
        <v>252.44550283722265</v>
      </c>
      <c r="I156" s="16">
        <v>120.85444156617109</v>
      </c>
      <c r="J156" s="16">
        <v>2.8640405913240401</v>
      </c>
      <c r="K156" s="16">
        <v>69.974480060555649</v>
      </c>
      <c r="L156" s="16">
        <v>112.80135499924565</v>
      </c>
      <c r="M156" s="16">
        <v>77.172069056964773</v>
      </c>
      <c r="N156" s="16">
        <v>104.51365305093474</v>
      </c>
      <c r="O156" s="16">
        <v>137.53658578085998</v>
      </c>
    </row>
    <row r="157" spans="1:15">
      <c r="A157" s="15" t="str">
        <f>INDEX('R1. Scenario specifications'!$C$11:$C$49,MATCH($B157,'R1. Scenario specifications'!$A$11:$A$49,0))</f>
        <v>Current 1.5DS, 2030 start, 'Expect the Unexpected'</v>
      </c>
      <c r="B157" s="15" t="s">
        <v>38</v>
      </c>
      <c r="C157" s="15" t="s">
        <v>97</v>
      </c>
      <c r="D157" s="15" t="s">
        <v>329</v>
      </c>
      <c r="E157" s="16">
        <v>13.930776255707762</v>
      </c>
      <c r="F157" s="16">
        <v>96.560908546679059</v>
      </c>
      <c r="G157" s="16">
        <v>146.33852125957503</v>
      </c>
      <c r="H157" s="16">
        <v>169.51454467611168</v>
      </c>
      <c r="I157" s="16">
        <v>814.4056222704877</v>
      </c>
      <c r="J157" s="16">
        <v>3254.629222297016</v>
      </c>
      <c r="K157" s="16">
        <v>3254.6236708466477</v>
      </c>
      <c r="L157" s="16">
        <v>3254.6178465718331</v>
      </c>
      <c r="M157" s="16">
        <v>3254.6122465718322</v>
      </c>
      <c r="N157" s="16">
        <v>3254.6067526909533</v>
      </c>
      <c r="O157" s="16">
        <v>3254.6011526909542</v>
      </c>
    </row>
    <row r="158" spans="1:15">
      <c r="A158" s="15" t="str">
        <f>INDEX('R1. Scenario specifications'!$C$11:$C$49,MATCH($B158,'R1. Scenario specifications'!$A$11:$A$49,0))</f>
        <v>Current 1.5DS, 2030 start, 'Expect the Unexpected'</v>
      </c>
      <c r="B158" s="15" t="s">
        <v>38</v>
      </c>
      <c r="C158" s="15" t="s">
        <v>98</v>
      </c>
      <c r="D158" s="15" t="s">
        <v>329</v>
      </c>
      <c r="E158" s="16">
        <v>11.2241111111111</v>
      </c>
      <c r="F158" s="16">
        <v>12.249511111111101</v>
      </c>
      <c r="G158" s="16">
        <v>13.0611055551111</v>
      </c>
      <c r="H158" s="16">
        <v>13.059905555111095</v>
      </c>
      <c r="I158" s="16">
        <v>62.781924783163689</v>
      </c>
      <c r="J158" s="16">
        <v>148.27502270016845</v>
      </c>
      <c r="K158" s="16">
        <v>148.28103486353604</v>
      </c>
      <c r="L158" s="16">
        <v>148.27671348946305</v>
      </c>
      <c r="M158" s="16">
        <v>148.27351348946306</v>
      </c>
      <c r="N158" s="16">
        <v>148.27052572770734</v>
      </c>
      <c r="O158" s="16">
        <v>148.26732572770734</v>
      </c>
    </row>
    <row r="159" spans="1:15">
      <c r="A159" s="15" t="str">
        <f>INDEX('R1. Scenario specifications'!$C$11:$C$49,MATCH($B159,'R1. Scenario specifications'!$A$11:$A$49,0))</f>
        <v>Current 1.5DS, 2030 start, 'Expect the Unexpected'</v>
      </c>
      <c r="B159" s="15" t="s">
        <v>38</v>
      </c>
      <c r="C159" s="15" t="s">
        <v>103</v>
      </c>
      <c r="D159" s="15" t="s">
        <v>328</v>
      </c>
      <c r="E159" s="16">
        <v>0.31124745380476826</v>
      </c>
      <c r="F159" s="16">
        <v>0.28314462712947408</v>
      </c>
      <c r="G159" s="16">
        <v>0.23818010444900301</v>
      </c>
      <c r="H159" s="16">
        <v>0.15878673629933501</v>
      </c>
      <c r="I159" s="16">
        <v>7.9393368149667701E-2</v>
      </c>
      <c r="J159" s="16">
        <v>0</v>
      </c>
      <c r="K159" s="16">
        <v>0</v>
      </c>
      <c r="L159" s="16">
        <v>0</v>
      </c>
      <c r="M159" s="16">
        <v>0</v>
      </c>
      <c r="N159" s="16">
        <v>0</v>
      </c>
      <c r="O159" s="16">
        <v>0</v>
      </c>
    </row>
    <row r="160" spans="1:15">
      <c r="A160" s="15" t="str">
        <f>INDEX('R1. Scenario specifications'!$C$11:$C$49,MATCH($B160,'R1. Scenario specifications'!$A$11:$A$49,0))</f>
        <v>Current 1.5DS, 2030 start, 'Expect the Unexpected'</v>
      </c>
      <c r="B160" s="15" t="s">
        <v>38</v>
      </c>
      <c r="C160" s="15" t="s">
        <v>99</v>
      </c>
      <c r="D160" s="15" t="s">
        <v>330</v>
      </c>
      <c r="E160" s="16">
        <v>217.76839471634241</v>
      </c>
      <c r="F160" s="16">
        <v>242.99857406704328</v>
      </c>
      <c r="G160" s="16">
        <v>365.36686102816429</v>
      </c>
      <c r="H160" s="16">
        <v>587.56985516034706</v>
      </c>
      <c r="I160" s="16">
        <v>2700.9945536914729</v>
      </c>
      <c r="J160" s="16">
        <v>4962.9953220239822</v>
      </c>
      <c r="K160" s="16">
        <v>7383.5838681279129</v>
      </c>
      <c r="L160" s="16">
        <v>6227.9043162019861</v>
      </c>
      <c r="M160" s="16">
        <v>6665.0933509117895</v>
      </c>
      <c r="N160" s="16">
        <v>7515.7080699119006</v>
      </c>
      <c r="O160" s="16">
        <v>9043.2321696958115</v>
      </c>
    </row>
    <row r="161" spans="1:15">
      <c r="A161" s="15" t="str">
        <f>INDEX('R1. Scenario specifications'!$C$11:$C$49,MATCH($B161,'R1. Scenario specifications'!$A$11:$A$49,0))</f>
        <v>Current 1.5DS, 2020 start, 'Expect the Unexpected' but with cheap renewables</v>
      </c>
      <c r="B161" s="15" t="s">
        <v>39</v>
      </c>
      <c r="C161" s="15" t="s">
        <v>90</v>
      </c>
      <c r="D161" s="15" t="s">
        <v>323</v>
      </c>
      <c r="E161" s="16">
        <v>19.526838931037336</v>
      </c>
      <c r="F161" s="16">
        <v>24.695671796577066</v>
      </c>
      <c r="G161" s="16">
        <v>115.49638884095782</v>
      </c>
      <c r="H161" s="16">
        <v>623.06572443160144</v>
      </c>
      <c r="I161" s="16">
        <v>736.7427089380401</v>
      </c>
      <c r="J161" s="16">
        <v>642.85835438593551</v>
      </c>
      <c r="K161" s="16">
        <v>130.30808965643519</v>
      </c>
      <c r="L161" s="16">
        <v>116.83462822628037</v>
      </c>
      <c r="M161" s="16">
        <v>302.85341116471722</v>
      </c>
      <c r="N161" s="16">
        <v>453.76103449617813</v>
      </c>
      <c r="O161" s="16">
        <v>654.50981956034991</v>
      </c>
    </row>
    <row r="162" spans="1:15">
      <c r="A162" s="15" t="str">
        <f>INDEX('R1. Scenario specifications'!$C$11:$C$49,MATCH($B162,'R1. Scenario specifications'!$A$11:$A$49,0))</f>
        <v>Current 1.5DS, 2020 start, 'Expect the Unexpected' but with cheap renewables</v>
      </c>
      <c r="B162" s="15" t="s">
        <v>39</v>
      </c>
      <c r="C162" s="15" t="s">
        <v>100</v>
      </c>
      <c r="D162" s="15" t="s">
        <v>323</v>
      </c>
      <c r="E162" s="16">
        <v>0</v>
      </c>
      <c r="F162" s="16">
        <v>0</v>
      </c>
      <c r="G162" s="16">
        <v>0.44543276251650599</v>
      </c>
      <c r="H162" s="16">
        <v>15.019572385653714</v>
      </c>
      <c r="I162" s="16">
        <v>378.27237231070166</v>
      </c>
      <c r="J162" s="16">
        <v>1375.4961764394293</v>
      </c>
      <c r="K162" s="16">
        <v>2103.2867390696319</v>
      </c>
      <c r="L162" s="16">
        <v>1780.4176059164192</v>
      </c>
      <c r="M162" s="16">
        <v>782.74836902517495</v>
      </c>
      <c r="N162" s="16">
        <v>40.383666771835301</v>
      </c>
      <c r="O162" s="16">
        <v>0</v>
      </c>
    </row>
    <row r="163" spans="1:15">
      <c r="A163" s="15" t="str">
        <f>INDEX('R1. Scenario specifications'!$C$11:$C$49,MATCH($B163,'R1. Scenario specifications'!$A$11:$A$49,0))</f>
        <v>Current 1.5DS, 2020 start, 'Expect the Unexpected' but with cheap renewables</v>
      </c>
      <c r="B163" s="15" t="s">
        <v>39</v>
      </c>
      <c r="C163" s="15" t="s">
        <v>91</v>
      </c>
      <c r="D163" s="15" t="s">
        <v>324</v>
      </c>
      <c r="E163" s="16">
        <v>1483.2640465439845</v>
      </c>
      <c r="F163" s="16">
        <v>1804.9999999999993</v>
      </c>
      <c r="G163" s="16">
        <v>1804.9999999999993</v>
      </c>
      <c r="H163" s="16">
        <v>1442.4317981122206</v>
      </c>
      <c r="I163" s="16">
        <v>510.31476114062895</v>
      </c>
      <c r="J163" s="16">
        <v>0</v>
      </c>
      <c r="K163" s="16">
        <v>0</v>
      </c>
      <c r="L163" s="16">
        <v>623.40214586090065</v>
      </c>
      <c r="M163" s="16">
        <v>1034.8970517939074</v>
      </c>
      <c r="N163" s="16">
        <v>1611.7907101036717</v>
      </c>
      <c r="O163" s="16">
        <v>1513.2774370289203</v>
      </c>
    </row>
    <row r="164" spans="1:15">
      <c r="A164" s="15" t="str">
        <f>INDEX('R1. Scenario specifications'!$C$11:$C$49,MATCH($B164,'R1. Scenario specifications'!$A$11:$A$49,0))</f>
        <v>Current 1.5DS, 2020 start, 'Expect the Unexpected' but with cheap renewables</v>
      </c>
      <c r="B164" s="15" t="s">
        <v>39</v>
      </c>
      <c r="C164" s="15" t="s">
        <v>92</v>
      </c>
      <c r="D164" s="15" t="s">
        <v>325</v>
      </c>
      <c r="E164" s="16">
        <v>1018.6314397956082</v>
      </c>
      <c r="F164" s="16">
        <v>1644.72415945227</v>
      </c>
      <c r="G164" s="16">
        <v>2140.3040986776923</v>
      </c>
      <c r="H164" s="16">
        <v>2370.2903893930156</v>
      </c>
      <c r="I164" s="16">
        <v>1399.9067982401523</v>
      </c>
      <c r="J164" s="16">
        <v>551.18773444568205</v>
      </c>
      <c r="K164" s="16">
        <v>178.94298584433213</v>
      </c>
      <c r="L164" s="16">
        <v>247.39107406533591</v>
      </c>
      <c r="M164" s="16">
        <v>560.09175480710758</v>
      </c>
      <c r="N164" s="16">
        <v>810.0757929809505</v>
      </c>
      <c r="O164" s="16">
        <v>849.90660782348186</v>
      </c>
    </row>
    <row r="165" spans="1:15">
      <c r="A165" s="15" t="str">
        <f>INDEX('R1. Scenario specifications'!$C$11:$C$49,MATCH($B165,'R1. Scenario specifications'!$A$11:$A$49,0))</f>
        <v>Current 1.5DS, 2020 start, 'Expect the Unexpected' but with cheap renewables</v>
      </c>
      <c r="B165" s="15" t="s">
        <v>39</v>
      </c>
      <c r="C165" s="15" t="s">
        <v>101</v>
      </c>
      <c r="D165" s="15" t="s">
        <v>325</v>
      </c>
      <c r="E165" s="16">
        <v>0</v>
      </c>
      <c r="F165" s="16">
        <v>0</v>
      </c>
      <c r="G165" s="16">
        <v>0</v>
      </c>
      <c r="H165" s="16">
        <v>2.74447487374999</v>
      </c>
      <c r="I165" s="16">
        <v>191.63494600452822</v>
      </c>
      <c r="J165" s="16">
        <v>1724.2897156235704</v>
      </c>
      <c r="K165" s="16">
        <v>3375.6671599685365</v>
      </c>
      <c r="L165" s="16">
        <v>3186.776688837761</v>
      </c>
      <c r="M165" s="16">
        <v>1654.1219192187184</v>
      </c>
      <c r="N165" s="16">
        <v>0</v>
      </c>
      <c r="O165" s="16">
        <v>0</v>
      </c>
    </row>
    <row r="166" spans="1:15">
      <c r="A166" s="15" t="str">
        <f>INDEX('R1. Scenario specifications'!$C$11:$C$49,MATCH($B166,'R1. Scenario specifications'!$A$11:$A$49,0))</f>
        <v>Current 1.5DS, 2020 start, 'Expect the Unexpected' but with cheap renewables</v>
      </c>
      <c r="B166" s="15" t="s">
        <v>39</v>
      </c>
      <c r="C166" s="15" t="s">
        <v>93</v>
      </c>
      <c r="D166" s="15" t="s">
        <v>328</v>
      </c>
      <c r="E166" s="16">
        <v>31.122062759818384</v>
      </c>
      <c r="F166" s="16">
        <v>28.670816918420648</v>
      </c>
      <c r="G166" s="16">
        <v>111.56790399920941</v>
      </c>
      <c r="H166" s="16">
        <v>255.49775712248149</v>
      </c>
      <c r="I166" s="16">
        <v>806.46712469112344</v>
      </c>
      <c r="J166" s="16">
        <v>1075.1242618020826</v>
      </c>
      <c r="K166" s="16">
        <v>1026.545735393584</v>
      </c>
      <c r="L166" s="16">
        <v>883.3579293876054</v>
      </c>
      <c r="M166" s="16">
        <v>463.62105918461566</v>
      </c>
      <c r="N166" s="16">
        <v>232.2375897765038</v>
      </c>
      <c r="O166" s="16">
        <v>238.2297191590726</v>
      </c>
    </row>
    <row r="167" spans="1:15">
      <c r="A167" s="15" t="str">
        <f>INDEX('R1. Scenario specifications'!$C$11:$C$49,MATCH($B167,'R1. Scenario specifications'!$A$11:$A$49,0))</f>
        <v>Current 1.5DS, 2020 start, 'Expect the Unexpected' but with cheap renewables</v>
      </c>
      <c r="B167" s="15" t="s">
        <v>39</v>
      </c>
      <c r="C167" s="15" t="s">
        <v>94</v>
      </c>
      <c r="D167" s="15" t="s">
        <v>326</v>
      </c>
      <c r="E167" s="16">
        <v>738.24098154394619</v>
      </c>
      <c r="F167" s="16">
        <v>742.44432403484711</v>
      </c>
      <c r="G167" s="16">
        <v>1028.0083770922759</v>
      </c>
      <c r="H167" s="16">
        <v>1238.0024901331967</v>
      </c>
      <c r="I167" s="16">
        <v>1934.2067660590874</v>
      </c>
      <c r="J167" s="16">
        <v>2491.8497862872537</v>
      </c>
      <c r="K167" s="16">
        <v>2540.7905937361015</v>
      </c>
      <c r="L167" s="16">
        <v>2547.2377222501873</v>
      </c>
      <c r="M167" s="16">
        <v>2551.0851198465784</v>
      </c>
      <c r="N167" s="16">
        <v>2586.3459289636353</v>
      </c>
      <c r="O167" s="16">
        <v>2597.8927474243083</v>
      </c>
    </row>
    <row r="168" spans="1:15">
      <c r="A168" s="15" t="str">
        <f>INDEX('R1. Scenario specifications'!$C$11:$C$49,MATCH($B168,'R1. Scenario specifications'!$A$11:$A$49,0))</f>
        <v>Current 1.5DS, 2020 start, 'Expect the Unexpected' but with cheap renewables</v>
      </c>
      <c r="B168" s="15" t="s">
        <v>39</v>
      </c>
      <c r="C168" s="15" t="s">
        <v>95</v>
      </c>
      <c r="D168" s="15" t="s">
        <v>327</v>
      </c>
      <c r="E168" s="16">
        <v>381.69394199846289</v>
      </c>
      <c r="F168" s="16">
        <v>393.99999999999972</v>
      </c>
      <c r="G168" s="16">
        <v>647.54384646462074</v>
      </c>
      <c r="H168" s="16">
        <v>599.90967975090007</v>
      </c>
      <c r="I168" s="16">
        <v>724.7628568281533</v>
      </c>
      <c r="J168" s="16">
        <v>995.01626133209243</v>
      </c>
      <c r="K168" s="16">
        <v>973.63066336460406</v>
      </c>
      <c r="L168" s="16">
        <v>993.78374512477626</v>
      </c>
      <c r="M168" s="16">
        <v>891.78494949864046</v>
      </c>
      <c r="N168" s="16">
        <v>856.90335655093884</v>
      </c>
      <c r="O168" s="16">
        <v>883.61761155592649</v>
      </c>
    </row>
    <row r="169" spans="1:15">
      <c r="A169" s="15" t="str">
        <f>INDEX('R1. Scenario specifications'!$C$11:$C$49,MATCH($B169,'R1. Scenario specifications'!$A$11:$A$49,0))</f>
        <v>Current 1.5DS, 2020 start, 'Expect the Unexpected' but with cheap renewables</v>
      </c>
      <c r="B169" s="15" t="s">
        <v>39</v>
      </c>
      <c r="C169" s="15" t="s">
        <v>96</v>
      </c>
      <c r="D169" s="15" t="s">
        <v>328</v>
      </c>
      <c r="E169" s="16">
        <v>432.63772235737088</v>
      </c>
      <c r="F169" s="16">
        <v>453.153877521818</v>
      </c>
      <c r="G169" s="16">
        <v>453.3275683103476</v>
      </c>
      <c r="H169" s="16">
        <v>252.44550283722265</v>
      </c>
      <c r="I169" s="16">
        <v>127.92443005424634</v>
      </c>
      <c r="J169" s="16">
        <v>13.69281943537027</v>
      </c>
      <c r="K169" s="16">
        <v>69.249345580357087</v>
      </c>
      <c r="L169" s="16">
        <v>58.767510245737355</v>
      </c>
      <c r="M169" s="16">
        <v>46.939219131416479</v>
      </c>
      <c r="N169" s="16">
        <v>68.678113144897054</v>
      </c>
      <c r="O169" s="16">
        <v>99.289281080020416</v>
      </c>
    </row>
    <row r="170" spans="1:15">
      <c r="A170" s="15" t="str">
        <f>INDEX('R1. Scenario specifications'!$C$11:$C$49,MATCH($B170,'R1. Scenario specifications'!$A$11:$A$49,0))</f>
        <v>Current 1.5DS, 2020 start, 'Expect the Unexpected' but with cheap renewables</v>
      </c>
      <c r="B170" s="15" t="s">
        <v>39</v>
      </c>
      <c r="C170" s="15" t="s">
        <v>97</v>
      </c>
      <c r="D170" s="15" t="s">
        <v>329</v>
      </c>
      <c r="E170" s="16">
        <v>13.930776255707762</v>
      </c>
      <c r="F170" s="16">
        <v>96.560908546679059</v>
      </c>
      <c r="G170" s="16">
        <v>146.33852125957503</v>
      </c>
      <c r="H170" s="16">
        <v>703.43015843062665</v>
      </c>
      <c r="I170" s="16">
        <v>2925.6134713341398</v>
      </c>
      <c r="J170" s="16">
        <v>8228.5670706044803</v>
      </c>
      <c r="K170" s="16">
        <v>9380.7186418501624</v>
      </c>
      <c r="L170" s="16">
        <v>9571.8295984059223</v>
      </c>
      <c r="M170" s="16">
        <v>9897.7507712944189</v>
      </c>
      <c r="N170" s="16">
        <v>10150.469380699267</v>
      </c>
      <c r="O170" s="16">
        <v>10198.307024744952</v>
      </c>
    </row>
    <row r="171" spans="1:15">
      <c r="A171" s="15" t="str">
        <f>INDEX('R1. Scenario specifications'!$C$11:$C$49,MATCH($B171,'R1. Scenario specifications'!$A$11:$A$49,0))</f>
        <v>Current 1.5DS, 2020 start, 'Expect the Unexpected' but with cheap renewables</v>
      </c>
      <c r="B171" s="15" t="s">
        <v>39</v>
      </c>
      <c r="C171" s="15" t="s">
        <v>98</v>
      </c>
      <c r="D171" s="15" t="s">
        <v>329</v>
      </c>
      <c r="E171" s="16">
        <v>11.2241111111111</v>
      </c>
      <c r="F171" s="16">
        <v>12.249511111111101</v>
      </c>
      <c r="G171" s="16">
        <v>13.0611055551111</v>
      </c>
      <c r="H171" s="16">
        <v>26.220348969167468</v>
      </c>
      <c r="I171" s="16">
        <v>126.03422689831743</v>
      </c>
      <c r="J171" s="16">
        <v>222.17620295083591</v>
      </c>
      <c r="K171" s="16">
        <v>222.17229415858606</v>
      </c>
      <c r="L171" s="16">
        <v>222.16808167205971</v>
      </c>
      <c r="M171" s="16">
        <v>222.16430907595804</v>
      </c>
      <c r="N171" s="16">
        <v>222.16070907595804</v>
      </c>
      <c r="O171" s="16">
        <v>222.15712890180694</v>
      </c>
    </row>
    <row r="172" spans="1:15">
      <c r="A172" s="15" t="str">
        <f>INDEX('R1. Scenario specifications'!$C$11:$C$49,MATCH($B172,'R1. Scenario specifications'!$A$11:$A$49,0))</f>
        <v>Current 1.5DS, 2020 start, 'Expect the Unexpected' but with cheap renewables</v>
      </c>
      <c r="B172" s="15" t="s">
        <v>39</v>
      </c>
      <c r="C172" s="15" t="s">
        <v>103</v>
      </c>
      <c r="D172" s="15" t="s">
        <v>328</v>
      </c>
      <c r="E172" s="16">
        <v>0.31124745380476826</v>
      </c>
      <c r="F172" s="16">
        <v>0.28314462712947408</v>
      </c>
      <c r="G172" s="16">
        <v>0.23818010444900301</v>
      </c>
      <c r="H172" s="16">
        <v>0.15878673629933501</v>
      </c>
      <c r="I172" s="16">
        <v>7.9393368149667701E-2</v>
      </c>
      <c r="J172" s="16">
        <v>0</v>
      </c>
      <c r="K172" s="16">
        <v>0</v>
      </c>
      <c r="L172" s="16">
        <v>0</v>
      </c>
      <c r="M172" s="16">
        <v>0</v>
      </c>
      <c r="N172" s="16">
        <v>0</v>
      </c>
      <c r="O172" s="16">
        <v>0</v>
      </c>
    </row>
    <row r="173" spans="1:15">
      <c r="A173" s="15" t="str">
        <f>INDEX('R1. Scenario specifications'!$C$11:$C$49,MATCH($B173,'R1. Scenario specifications'!$A$11:$A$49,0))</f>
        <v>Current 1.5DS, 2020 start, 'Expect the Unexpected' but with cheap renewables</v>
      </c>
      <c r="B173" s="15" t="s">
        <v>39</v>
      </c>
      <c r="C173" s="15" t="s">
        <v>99</v>
      </c>
      <c r="D173" s="15" t="s">
        <v>330</v>
      </c>
      <c r="E173" s="16">
        <v>217.76839471634241</v>
      </c>
      <c r="F173" s="16">
        <v>242.99857406704328</v>
      </c>
      <c r="G173" s="16">
        <v>365.36686102816429</v>
      </c>
      <c r="H173" s="16">
        <v>1756.2618000794348</v>
      </c>
      <c r="I173" s="16">
        <v>3367.2552054295943</v>
      </c>
      <c r="J173" s="16">
        <v>7594.495962137139</v>
      </c>
      <c r="K173" s="16">
        <v>9653.476567405698</v>
      </c>
      <c r="L173" s="16">
        <v>8176.0675981392087</v>
      </c>
      <c r="M173" s="16">
        <v>8690.5785399417309</v>
      </c>
      <c r="N173" s="16">
        <v>9982.9024803278644</v>
      </c>
      <c r="O173" s="16">
        <v>11396.272726815401</v>
      </c>
    </row>
    <row r="174" spans="1:15">
      <c r="A174" s="15" t="str">
        <f>INDEX('R1. Scenario specifications'!$C$11:$C$49,MATCH($B174,'R1. Scenario specifications'!$A$11:$A$49,0))</f>
        <v>Current 1.5DS, 2030 start, 'Expect the Unexpected' but with cheap renewables</v>
      </c>
      <c r="B174" s="15" t="s">
        <v>40</v>
      </c>
      <c r="C174" s="15" t="s">
        <v>90</v>
      </c>
      <c r="D174" s="15" t="s">
        <v>323</v>
      </c>
      <c r="E174" s="16">
        <v>19.526838931037336</v>
      </c>
      <c r="F174" s="16">
        <v>24.695671796577066</v>
      </c>
      <c r="G174" s="16">
        <v>115.49638884095782</v>
      </c>
      <c r="H174" s="16">
        <v>475.55784762791882</v>
      </c>
      <c r="I174" s="16">
        <v>1062.3289616313998</v>
      </c>
      <c r="J174" s="16">
        <v>970.82982443096262</v>
      </c>
      <c r="K174" s="16">
        <v>605.78743650514491</v>
      </c>
      <c r="L174" s="16">
        <v>82.441733142835446</v>
      </c>
      <c r="M174" s="16">
        <v>266.89513607021166</v>
      </c>
      <c r="N174" s="16">
        <v>430.53159609548976</v>
      </c>
      <c r="O174" s="16">
        <v>622.62837544743854</v>
      </c>
    </row>
    <row r="175" spans="1:15">
      <c r="A175" s="15" t="str">
        <f>INDEX('R1. Scenario specifications'!$C$11:$C$49,MATCH($B175,'R1. Scenario specifications'!$A$11:$A$49,0))</f>
        <v>Current 1.5DS, 2030 start, 'Expect the Unexpected' but with cheap renewables</v>
      </c>
      <c r="B175" s="15" t="s">
        <v>40</v>
      </c>
      <c r="C175" s="15" t="s">
        <v>100</v>
      </c>
      <c r="D175" s="15" t="s">
        <v>323</v>
      </c>
      <c r="E175" s="16">
        <v>0</v>
      </c>
      <c r="F175" s="16">
        <v>0</v>
      </c>
      <c r="G175" s="16">
        <v>0.44543276251650599</v>
      </c>
      <c r="H175" s="16">
        <v>1.5276408988422181</v>
      </c>
      <c r="I175" s="16">
        <v>18.336915228957913</v>
      </c>
      <c r="J175" s="16">
        <v>919.10124793738396</v>
      </c>
      <c r="K175" s="16">
        <v>2344.4117081861014</v>
      </c>
      <c r="L175" s="16">
        <v>2713.687598186229</v>
      </c>
      <c r="M175" s="16">
        <v>1812.4778327152881</v>
      </c>
      <c r="N175" s="16">
        <v>386.08516433024272</v>
      </c>
      <c r="O175" s="16">
        <v>0</v>
      </c>
    </row>
    <row r="176" spans="1:15">
      <c r="A176" s="15" t="str">
        <f>INDEX('R1. Scenario specifications'!$C$11:$C$49,MATCH($B176,'R1. Scenario specifications'!$A$11:$A$49,0))</f>
        <v>Current 1.5DS, 2030 start, 'Expect the Unexpected' but with cheap renewables</v>
      </c>
      <c r="B176" s="15" t="s">
        <v>40</v>
      </c>
      <c r="C176" s="15" t="s">
        <v>91</v>
      </c>
      <c r="D176" s="15" t="s">
        <v>324</v>
      </c>
      <c r="E176" s="16">
        <v>1483.2640465439845</v>
      </c>
      <c r="F176" s="16">
        <v>1804.9999999999993</v>
      </c>
      <c r="G176" s="16">
        <v>1804.9999999999993</v>
      </c>
      <c r="H176" s="16">
        <v>1476.6526404184112</v>
      </c>
      <c r="I176" s="16">
        <v>544.53560344681966</v>
      </c>
      <c r="J176" s="16">
        <v>34.220842306190796</v>
      </c>
      <c r="K176" s="16">
        <v>0</v>
      </c>
      <c r="L176" s="16">
        <v>174.94204488611967</v>
      </c>
      <c r="M176" s="16">
        <v>774.05811643548952</v>
      </c>
      <c r="N176" s="16">
        <v>1464.754607203507</v>
      </c>
      <c r="O176" s="16">
        <v>1632.6949068177546</v>
      </c>
    </row>
    <row r="177" spans="1:15">
      <c r="A177" s="15" t="str">
        <f>INDEX('R1. Scenario specifications'!$C$11:$C$49,MATCH($B177,'R1. Scenario specifications'!$A$11:$A$49,0))</f>
        <v>Current 1.5DS, 2030 start, 'Expect the Unexpected' but with cheap renewables</v>
      </c>
      <c r="B177" s="15" t="s">
        <v>40</v>
      </c>
      <c r="C177" s="15" t="s">
        <v>92</v>
      </c>
      <c r="D177" s="15" t="s">
        <v>325</v>
      </c>
      <c r="E177" s="16">
        <v>1018.6314397956082</v>
      </c>
      <c r="F177" s="16">
        <v>1644.72415945227</v>
      </c>
      <c r="G177" s="16">
        <v>2140.3040986776923</v>
      </c>
      <c r="H177" s="16">
        <v>2045.6269271014969</v>
      </c>
      <c r="I177" s="16">
        <v>990.4703704890469</v>
      </c>
      <c r="J177" s="16">
        <v>162.91208489359158</v>
      </c>
      <c r="K177" s="16">
        <v>159.8541284738431</v>
      </c>
      <c r="L177" s="16">
        <v>280.53175234007108</v>
      </c>
      <c r="M177" s="16">
        <v>558.32897878628557</v>
      </c>
      <c r="N177" s="16">
        <v>833.26027152172765</v>
      </c>
      <c r="O177" s="16">
        <v>845.90490345601279</v>
      </c>
    </row>
    <row r="178" spans="1:15">
      <c r="A178" s="15" t="str">
        <f>INDEX('R1. Scenario specifications'!$C$11:$C$49,MATCH($B178,'R1. Scenario specifications'!$A$11:$A$49,0))</f>
        <v>Current 1.5DS, 2030 start, 'Expect the Unexpected' but with cheap renewables</v>
      </c>
      <c r="B178" s="15" t="s">
        <v>40</v>
      </c>
      <c r="C178" s="15" t="s">
        <v>101</v>
      </c>
      <c r="D178" s="15" t="s">
        <v>325</v>
      </c>
      <c r="E178" s="16">
        <v>0</v>
      </c>
      <c r="F178" s="16">
        <v>0</v>
      </c>
      <c r="G178" s="16">
        <v>0</v>
      </c>
      <c r="H178" s="16">
        <v>5.6394661751833899E-2</v>
      </c>
      <c r="I178" s="16">
        <v>6.4770604459490704</v>
      </c>
      <c r="J178" s="16">
        <v>45.185303746268758</v>
      </c>
      <c r="K178" s="16">
        <v>84.190178831676008</v>
      </c>
      <c r="L178" s="16">
        <v>77.76951304747881</v>
      </c>
      <c r="M178" s="16">
        <v>39.061269747159066</v>
      </c>
      <c r="N178" s="16">
        <v>0</v>
      </c>
      <c r="O178" s="16">
        <v>0</v>
      </c>
    </row>
    <row r="179" spans="1:15">
      <c r="A179" s="15" t="str">
        <f>INDEX('R1. Scenario specifications'!$C$11:$C$49,MATCH($B179,'R1. Scenario specifications'!$A$11:$A$49,0))</f>
        <v>Current 1.5DS, 2030 start, 'Expect the Unexpected' but with cheap renewables</v>
      </c>
      <c r="B179" s="15" t="s">
        <v>40</v>
      </c>
      <c r="C179" s="15" t="s">
        <v>93</v>
      </c>
      <c r="D179" s="15" t="s">
        <v>328</v>
      </c>
      <c r="E179" s="16">
        <v>31.122062759818384</v>
      </c>
      <c r="F179" s="16">
        <v>28.670816918420648</v>
      </c>
      <c r="G179" s="16">
        <v>111.56790399920941</v>
      </c>
      <c r="H179" s="16">
        <v>155.56486871779956</v>
      </c>
      <c r="I179" s="16">
        <v>1700.8627792690768</v>
      </c>
      <c r="J179" s="16">
        <v>2393.3262212785849</v>
      </c>
      <c r="K179" s="16">
        <v>2319.2721814231941</v>
      </c>
      <c r="L179" s="16">
        <v>2268.0769733344309</v>
      </c>
      <c r="M179" s="16">
        <v>806.1300598435671</v>
      </c>
      <c r="N179" s="16">
        <v>232.98469892200001</v>
      </c>
      <c r="O179" s="16">
        <v>244.756534235</v>
      </c>
    </row>
    <row r="180" spans="1:15">
      <c r="A180" s="15" t="str">
        <f>INDEX('R1. Scenario specifications'!$C$11:$C$49,MATCH($B180,'R1. Scenario specifications'!$A$11:$A$49,0))</f>
        <v>Current 1.5DS, 2030 start, 'Expect the Unexpected' but with cheap renewables</v>
      </c>
      <c r="B180" s="15" t="s">
        <v>40</v>
      </c>
      <c r="C180" s="15" t="s">
        <v>94</v>
      </c>
      <c r="D180" s="15" t="s">
        <v>326</v>
      </c>
      <c r="E180" s="16">
        <v>738.24098154394619</v>
      </c>
      <c r="F180" s="16">
        <v>742.44432403484711</v>
      </c>
      <c r="G180" s="16">
        <v>1028.0083770922759</v>
      </c>
      <c r="H180" s="16">
        <v>1211.036389002438</v>
      </c>
      <c r="I180" s="16">
        <v>1548.4056270878364</v>
      </c>
      <c r="J180" s="16">
        <v>2462.4106514671948</v>
      </c>
      <c r="K180" s="16">
        <v>2546.441065356039</v>
      </c>
      <c r="L180" s="16">
        <v>2556.473219205026</v>
      </c>
      <c r="M180" s="16">
        <v>2580.5963016941218</v>
      </c>
      <c r="N180" s="16">
        <v>2611.3495291924041</v>
      </c>
      <c r="O180" s="16">
        <v>2647.5265219715438</v>
      </c>
    </row>
    <row r="181" spans="1:15">
      <c r="A181" s="15" t="str">
        <f>INDEX('R1. Scenario specifications'!$C$11:$C$49,MATCH($B181,'R1. Scenario specifications'!$A$11:$A$49,0))</f>
        <v>Current 1.5DS, 2030 start, 'Expect the Unexpected' but with cheap renewables</v>
      </c>
      <c r="B181" s="15" t="s">
        <v>40</v>
      </c>
      <c r="C181" s="15" t="s">
        <v>95</v>
      </c>
      <c r="D181" s="15" t="s">
        <v>327</v>
      </c>
      <c r="E181" s="16">
        <v>381.69394199846289</v>
      </c>
      <c r="F181" s="16">
        <v>393.99999999999972</v>
      </c>
      <c r="G181" s="16">
        <v>647.54384646462074</v>
      </c>
      <c r="H181" s="16">
        <v>599.90967975090007</v>
      </c>
      <c r="I181" s="16">
        <v>663.94381165536561</v>
      </c>
      <c r="J181" s="16">
        <v>1010.5857354606586</v>
      </c>
      <c r="K181" s="16">
        <v>972.24816635932723</v>
      </c>
      <c r="L181" s="16">
        <v>992.40124811949931</v>
      </c>
      <c r="M181" s="16">
        <v>972.56581628614856</v>
      </c>
      <c r="N181" s="16">
        <v>856.90335655093884</v>
      </c>
      <c r="O181" s="16">
        <v>883.61761155592626</v>
      </c>
    </row>
    <row r="182" spans="1:15">
      <c r="A182" s="15" t="str">
        <f>INDEX('R1. Scenario specifications'!$C$11:$C$49,MATCH($B182,'R1. Scenario specifications'!$A$11:$A$49,0))</f>
        <v>Current 1.5DS, 2030 start, 'Expect the Unexpected' but with cheap renewables</v>
      </c>
      <c r="B182" s="15" t="s">
        <v>40</v>
      </c>
      <c r="C182" s="15" t="s">
        <v>96</v>
      </c>
      <c r="D182" s="15" t="s">
        <v>328</v>
      </c>
      <c r="E182" s="16">
        <v>432.63772235737088</v>
      </c>
      <c r="F182" s="16">
        <v>453.153877521818</v>
      </c>
      <c r="G182" s="16">
        <v>453.3275683103476</v>
      </c>
      <c r="H182" s="16">
        <v>252.44550283722265</v>
      </c>
      <c r="I182" s="16">
        <v>120.85444156617109</v>
      </c>
      <c r="J182" s="16">
        <v>5.9860482342185701</v>
      </c>
      <c r="K182" s="16">
        <v>34.094146434144712</v>
      </c>
      <c r="L182" s="16">
        <v>60.647088999061225</v>
      </c>
      <c r="M182" s="16">
        <v>62.977373643597637</v>
      </c>
      <c r="N182" s="16">
        <v>80.349429938698066</v>
      </c>
      <c r="O182" s="16">
        <v>110.22447334421285</v>
      </c>
    </row>
    <row r="183" spans="1:15">
      <c r="A183" s="15" t="str">
        <f>INDEX('R1. Scenario specifications'!$C$11:$C$49,MATCH($B183,'R1. Scenario specifications'!$A$11:$A$49,0))</f>
        <v>Current 1.5DS, 2030 start, 'Expect the Unexpected' but with cheap renewables</v>
      </c>
      <c r="B183" s="15" t="s">
        <v>40</v>
      </c>
      <c r="C183" s="15" t="s">
        <v>97</v>
      </c>
      <c r="D183" s="15" t="s">
        <v>329</v>
      </c>
      <c r="E183" s="16">
        <v>13.930776255707762</v>
      </c>
      <c r="F183" s="16">
        <v>96.560908546679059</v>
      </c>
      <c r="G183" s="16">
        <v>146.33852125957503</v>
      </c>
      <c r="H183" s="16">
        <v>169.51454467611168</v>
      </c>
      <c r="I183" s="16">
        <v>814.83332573903749</v>
      </c>
      <c r="J183" s="16">
        <v>3673.2020589956419</v>
      </c>
      <c r="K183" s="16">
        <v>6101.93256125275</v>
      </c>
      <c r="L183" s="16">
        <v>6316.5298253543278</v>
      </c>
      <c r="M183" s="16">
        <v>6720.6575211345753</v>
      </c>
      <c r="N183" s="16">
        <v>7413.354059043977</v>
      </c>
      <c r="O183" s="16">
        <v>7525.6065781211901</v>
      </c>
    </row>
    <row r="184" spans="1:15">
      <c r="A184" s="15" t="str">
        <f>INDEX('R1. Scenario specifications'!$C$11:$C$49,MATCH($B184,'R1. Scenario specifications'!$A$11:$A$49,0))</f>
        <v>Current 1.5DS, 2030 start, 'Expect the Unexpected' but with cheap renewables</v>
      </c>
      <c r="B184" s="15" t="s">
        <v>40</v>
      </c>
      <c r="C184" s="15" t="s">
        <v>98</v>
      </c>
      <c r="D184" s="15" t="s">
        <v>329</v>
      </c>
      <c r="E184" s="16">
        <v>11.2241111111111</v>
      </c>
      <c r="F184" s="16">
        <v>12.249511111111101</v>
      </c>
      <c r="G184" s="16">
        <v>13.0611055551111</v>
      </c>
      <c r="H184" s="16">
        <v>13.059905555111095</v>
      </c>
      <c r="I184" s="16">
        <v>62.781924783163689</v>
      </c>
      <c r="J184" s="16">
        <v>111.52618231785891</v>
      </c>
      <c r="K184" s="16">
        <v>111.52277651637569</v>
      </c>
      <c r="L184" s="16">
        <v>111.51845514230268</v>
      </c>
      <c r="M184" s="16">
        <v>111.51525514230268</v>
      </c>
      <c r="N184" s="16">
        <v>111.51237349966911</v>
      </c>
      <c r="O184" s="16">
        <v>111.50917349966909</v>
      </c>
    </row>
    <row r="185" spans="1:15">
      <c r="A185" s="15" t="str">
        <f>INDEX('R1. Scenario specifications'!$C$11:$C$49,MATCH($B185,'R1. Scenario specifications'!$A$11:$A$49,0))</f>
        <v>Current 1.5DS, 2030 start, 'Expect the Unexpected' but with cheap renewables</v>
      </c>
      <c r="B185" s="15" t="s">
        <v>40</v>
      </c>
      <c r="C185" s="15" t="s">
        <v>103</v>
      </c>
      <c r="D185" s="15" t="s">
        <v>328</v>
      </c>
      <c r="E185" s="16">
        <v>0.31124745380476826</v>
      </c>
      <c r="F185" s="16">
        <v>0.28314462712947408</v>
      </c>
      <c r="G185" s="16">
        <v>0.23818010444900301</v>
      </c>
      <c r="H185" s="16">
        <v>0.15878673629933501</v>
      </c>
      <c r="I185" s="16">
        <v>7.9393368149667701E-2</v>
      </c>
      <c r="J185" s="16">
        <v>0</v>
      </c>
      <c r="K185" s="16">
        <v>0</v>
      </c>
      <c r="L185" s="16">
        <v>0</v>
      </c>
      <c r="M185" s="16">
        <v>0</v>
      </c>
      <c r="N185" s="16">
        <v>0</v>
      </c>
      <c r="O185" s="16">
        <v>0</v>
      </c>
    </row>
    <row r="186" spans="1:15">
      <c r="A186" s="15" t="str">
        <f>INDEX('R1. Scenario specifications'!$C$11:$C$49,MATCH($B186,'R1. Scenario specifications'!$A$11:$A$49,0))</f>
        <v>Current 1.5DS, 2030 start, 'Expect the Unexpected' but with cheap renewables</v>
      </c>
      <c r="B186" s="15" t="s">
        <v>40</v>
      </c>
      <c r="C186" s="15" t="s">
        <v>99</v>
      </c>
      <c r="D186" s="15" t="s">
        <v>330</v>
      </c>
      <c r="E186" s="16">
        <v>217.76839471634241</v>
      </c>
      <c r="F186" s="16">
        <v>242.99857406704328</v>
      </c>
      <c r="G186" s="16">
        <v>365.36686102816429</v>
      </c>
      <c r="H186" s="16">
        <v>587.56985516034706</v>
      </c>
      <c r="I186" s="16">
        <v>2701.1287123553529</v>
      </c>
      <c r="J186" s="16">
        <v>5106.9711236556604</v>
      </c>
      <c r="K186" s="16">
        <v>7868.6846729939134</v>
      </c>
      <c r="L186" s="16">
        <v>7267.71473062328</v>
      </c>
      <c r="M186" s="16">
        <v>8022.4127331339723</v>
      </c>
      <c r="N186" s="16">
        <v>9485.7344966673027</v>
      </c>
      <c r="O186" s="16">
        <v>10706.089894234001</v>
      </c>
    </row>
    <row r="187" spans="1:15">
      <c r="A187" s="15" t="str">
        <f>INDEX('R1. Scenario specifications'!$C$11:$C$49,MATCH($B187,'R1. Scenario specifications'!$A$11:$A$49,0))</f>
        <v>Current 1.5DS, 2020 start, 'Expect the Unexpected' but with cheap CCS</v>
      </c>
      <c r="B187" s="15" t="s">
        <v>41</v>
      </c>
      <c r="C187" s="15" t="s">
        <v>90</v>
      </c>
      <c r="D187" s="15" t="s">
        <v>323</v>
      </c>
      <c r="E187" s="16">
        <v>19.526838931037336</v>
      </c>
      <c r="F187" s="16">
        <v>24.695671796577066</v>
      </c>
      <c r="G187" s="16">
        <v>115.49638884095782</v>
      </c>
      <c r="H187" s="16">
        <v>623.98813076011527</v>
      </c>
      <c r="I187" s="16">
        <v>736.95619409958726</v>
      </c>
      <c r="J187" s="16">
        <v>643.67904580192442</v>
      </c>
      <c r="K187" s="16">
        <v>136.03169454665826</v>
      </c>
      <c r="L187" s="16">
        <v>184.76202331746026</v>
      </c>
      <c r="M187" s="16">
        <v>440.62765542124589</v>
      </c>
      <c r="N187" s="16">
        <v>584.84229490615235</v>
      </c>
      <c r="O187" s="16">
        <v>751.7404232569877</v>
      </c>
    </row>
    <row r="188" spans="1:15">
      <c r="A188" s="15" t="str">
        <f>INDEX('R1. Scenario specifications'!$C$11:$C$49,MATCH($B188,'R1. Scenario specifications'!$A$11:$A$49,0))</f>
        <v>Current 1.5DS, 2020 start, 'Expect the Unexpected' but with cheap CCS</v>
      </c>
      <c r="B188" s="15" t="s">
        <v>41</v>
      </c>
      <c r="C188" s="15" t="s">
        <v>100</v>
      </c>
      <c r="D188" s="15" t="s">
        <v>323</v>
      </c>
      <c r="E188" s="16">
        <v>0</v>
      </c>
      <c r="F188" s="16">
        <v>0</v>
      </c>
      <c r="G188" s="16">
        <v>0.44543276251650599</v>
      </c>
      <c r="H188" s="16">
        <v>15.019572385653714</v>
      </c>
      <c r="I188" s="16">
        <v>381.33744557884967</v>
      </c>
      <c r="J188" s="16">
        <v>1408.8329729329903</v>
      </c>
      <c r="K188" s="16">
        <v>2139.4295096854421</v>
      </c>
      <c r="L188" s="16">
        <v>1774.1391360510306</v>
      </c>
      <c r="M188" s="16">
        <v>746.19817593437449</v>
      </c>
      <c r="N188" s="16">
        <v>1.02749955878445</v>
      </c>
      <c r="O188" s="16">
        <v>0</v>
      </c>
    </row>
    <row r="189" spans="1:15">
      <c r="A189" s="15" t="str">
        <f>INDEX('R1. Scenario specifications'!$C$11:$C$49,MATCH($B189,'R1. Scenario specifications'!$A$11:$A$49,0))</f>
        <v>Current 1.5DS, 2020 start, 'Expect the Unexpected' but with cheap CCS</v>
      </c>
      <c r="B189" s="15" t="s">
        <v>41</v>
      </c>
      <c r="C189" s="15" t="s">
        <v>91</v>
      </c>
      <c r="D189" s="15" t="s">
        <v>324</v>
      </c>
      <c r="E189" s="16">
        <v>1483.2640465439845</v>
      </c>
      <c r="F189" s="16">
        <v>1804.9999999999993</v>
      </c>
      <c r="G189" s="16">
        <v>1804.9999999999993</v>
      </c>
      <c r="H189" s="16">
        <v>1442.4317981122206</v>
      </c>
      <c r="I189" s="16">
        <v>510.31476114062895</v>
      </c>
      <c r="J189" s="16">
        <v>0</v>
      </c>
      <c r="K189" s="16">
        <v>0</v>
      </c>
      <c r="L189" s="16">
        <v>702.02391078611288</v>
      </c>
      <c r="M189" s="16">
        <v>1333.3150792087965</v>
      </c>
      <c r="N189" s="16">
        <v>2045.1011167707024</v>
      </c>
      <c r="O189" s="16">
        <v>2017.8206984803141</v>
      </c>
    </row>
    <row r="190" spans="1:15">
      <c r="A190" s="15" t="str">
        <f>INDEX('R1. Scenario specifications'!$C$11:$C$49,MATCH($B190,'R1. Scenario specifications'!$A$11:$A$49,0))</f>
        <v>Current 1.5DS, 2020 start, 'Expect the Unexpected' but with cheap CCS</v>
      </c>
      <c r="B190" s="15" t="s">
        <v>41</v>
      </c>
      <c r="C190" s="15" t="s">
        <v>92</v>
      </c>
      <c r="D190" s="15" t="s">
        <v>325</v>
      </c>
      <c r="E190" s="16">
        <v>1018.6314397956082</v>
      </c>
      <c r="F190" s="16">
        <v>1644.72415945227</v>
      </c>
      <c r="G190" s="16">
        <v>2140.3040986776923</v>
      </c>
      <c r="H190" s="16">
        <v>2369.4769733948406</v>
      </c>
      <c r="I190" s="16">
        <v>1400.057708495247</v>
      </c>
      <c r="J190" s="16">
        <v>552.91880954707153</v>
      </c>
      <c r="K190" s="16">
        <v>212.42074443025768</v>
      </c>
      <c r="L190" s="16">
        <v>165.20471129455171</v>
      </c>
      <c r="M190" s="16">
        <v>464.47209164479489</v>
      </c>
      <c r="N190" s="16">
        <v>739.59388687860996</v>
      </c>
      <c r="O190" s="16">
        <v>763.01544895824895</v>
      </c>
    </row>
    <row r="191" spans="1:15">
      <c r="A191" s="15" t="str">
        <f>INDEX('R1. Scenario specifications'!$C$11:$C$49,MATCH($B191,'R1. Scenario specifications'!$A$11:$A$49,0))</f>
        <v>Current 1.5DS, 2020 start, 'Expect the Unexpected' but with cheap CCS</v>
      </c>
      <c r="B191" s="15" t="s">
        <v>41</v>
      </c>
      <c r="C191" s="15" t="s">
        <v>101</v>
      </c>
      <c r="D191" s="15" t="s">
        <v>325</v>
      </c>
      <c r="E191" s="16">
        <v>0</v>
      </c>
      <c r="F191" s="16">
        <v>0</v>
      </c>
      <c r="G191" s="16">
        <v>0</v>
      </c>
      <c r="H191" s="16">
        <v>2.74447487374999</v>
      </c>
      <c r="I191" s="16">
        <v>186.54570572278629</v>
      </c>
      <c r="J191" s="16">
        <v>1656.2948491043883</v>
      </c>
      <c r="K191" s="16">
        <v>3235.6768385418022</v>
      </c>
      <c r="L191" s="16">
        <v>3051.8756076927684</v>
      </c>
      <c r="M191" s="16">
        <v>1582.1264643111649</v>
      </c>
      <c r="N191" s="16">
        <v>0</v>
      </c>
      <c r="O191" s="16">
        <v>0</v>
      </c>
    </row>
    <row r="192" spans="1:15">
      <c r="A192" s="15" t="str">
        <f>INDEX('R1. Scenario specifications'!$C$11:$C$49,MATCH($B192,'R1. Scenario specifications'!$A$11:$A$49,0))</f>
        <v>Current 1.5DS, 2020 start, 'Expect the Unexpected' but with cheap CCS</v>
      </c>
      <c r="B192" s="15" t="s">
        <v>41</v>
      </c>
      <c r="C192" s="15" t="s">
        <v>93</v>
      </c>
      <c r="D192" s="15" t="s">
        <v>328</v>
      </c>
      <c r="E192" s="16">
        <v>31.122062759818384</v>
      </c>
      <c r="F192" s="16">
        <v>28.670816918420648</v>
      </c>
      <c r="G192" s="16">
        <v>111.56790399920941</v>
      </c>
      <c r="H192" s="16">
        <v>255.42523622632834</v>
      </c>
      <c r="I192" s="16">
        <v>811.61700716906421</v>
      </c>
      <c r="J192" s="16">
        <v>1109.371389249412</v>
      </c>
      <c r="K192" s="16">
        <v>1054.4599291894497</v>
      </c>
      <c r="L192" s="16">
        <v>916.82394940517952</v>
      </c>
      <c r="M192" s="16">
        <v>492.6899686788862</v>
      </c>
      <c r="N192" s="16">
        <v>243.33612997500001</v>
      </c>
      <c r="O192" s="16">
        <v>244.756534235</v>
      </c>
    </row>
    <row r="193" spans="1:15">
      <c r="A193" s="15" t="str">
        <f>INDEX('R1. Scenario specifications'!$C$11:$C$49,MATCH($B193,'R1. Scenario specifications'!$A$11:$A$49,0))</f>
        <v>Current 1.5DS, 2020 start, 'Expect the Unexpected' but with cheap CCS</v>
      </c>
      <c r="B193" s="15" t="s">
        <v>41</v>
      </c>
      <c r="C193" s="15" t="s">
        <v>94</v>
      </c>
      <c r="D193" s="15" t="s">
        <v>326</v>
      </c>
      <c r="E193" s="16">
        <v>738.24098154394619</v>
      </c>
      <c r="F193" s="16">
        <v>742.44432403484711</v>
      </c>
      <c r="G193" s="16">
        <v>1028.0083770922759</v>
      </c>
      <c r="H193" s="16">
        <v>1238.086290292209</v>
      </c>
      <c r="I193" s="16">
        <v>1931.3059093003794</v>
      </c>
      <c r="J193" s="16">
        <v>2454.7522680286875</v>
      </c>
      <c r="K193" s="16">
        <v>2548.7348240767255</v>
      </c>
      <c r="L193" s="16">
        <v>2555.578527165972</v>
      </c>
      <c r="M193" s="16">
        <v>2598.7559938542504</v>
      </c>
      <c r="N193" s="16">
        <v>2608.9788878969653</v>
      </c>
      <c r="O193" s="16">
        <v>2626.324684936013</v>
      </c>
    </row>
    <row r="194" spans="1:15">
      <c r="A194" s="15" t="str">
        <f>INDEX('R1. Scenario specifications'!$C$11:$C$49,MATCH($B194,'R1. Scenario specifications'!$A$11:$A$49,0))</f>
        <v>Current 1.5DS, 2020 start, 'Expect the Unexpected' but with cheap CCS</v>
      </c>
      <c r="B194" s="15" t="s">
        <v>41</v>
      </c>
      <c r="C194" s="15" t="s">
        <v>95</v>
      </c>
      <c r="D194" s="15" t="s">
        <v>327</v>
      </c>
      <c r="E194" s="16">
        <v>381.69394199846289</v>
      </c>
      <c r="F194" s="16">
        <v>393.99999999999972</v>
      </c>
      <c r="G194" s="16">
        <v>647.54384646462074</v>
      </c>
      <c r="H194" s="16">
        <v>599.90967975090007</v>
      </c>
      <c r="I194" s="16">
        <v>756.15863557073021</v>
      </c>
      <c r="J194" s="16">
        <v>994.31091212051467</v>
      </c>
      <c r="K194" s="16">
        <v>1013.8724144321716</v>
      </c>
      <c r="L194" s="16">
        <v>1029.4932105777402</v>
      </c>
      <c r="M194" s="16">
        <v>891.78494949864046</v>
      </c>
      <c r="N194" s="16">
        <v>856.90335655093872</v>
      </c>
      <c r="O194" s="16">
        <v>883.61761155592637</v>
      </c>
    </row>
    <row r="195" spans="1:15">
      <c r="A195" s="15" t="str">
        <f>INDEX('R1. Scenario specifications'!$C$11:$C$49,MATCH($B195,'R1. Scenario specifications'!$A$11:$A$49,0))</f>
        <v>Current 1.5DS, 2020 start, 'Expect the Unexpected' but with cheap CCS</v>
      </c>
      <c r="B195" s="15" t="s">
        <v>41</v>
      </c>
      <c r="C195" s="15" t="s">
        <v>96</v>
      </c>
      <c r="D195" s="15" t="s">
        <v>328</v>
      </c>
      <c r="E195" s="16">
        <v>432.63772235737088</v>
      </c>
      <c r="F195" s="16">
        <v>453.153877521818</v>
      </c>
      <c r="G195" s="16">
        <v>453.3275683103476</v>
      </c>
      <c r="H195" s="16">
        <v>252.44550283722265</v>
      </c>
      <c r="I195" s="16">
        <v>127.50326135328869</v>
      </c>
      <c r="J195" s="16">
        <v>13.271650734412631</v>
      </c>
      <c r="K195" s="16">
        <v>129.60139410804882</v>
      </c>
      <c r="L195" s="16">
        <v>119.17245824394692</v>
      </c>
      <c r="M195" s="16">
        <v>55.880916604223245</v>
      </c>
      <c r="N195" s="16">
        <v>78.76704804702247</v>
      </c>
      <c r="O195" s="16">
        <v>110.80102897942405</v>
      </c>
    </row>
    <row r="196" spans="1:15">
      <c r="A196" s="15" t="str">
        <f>INDEX('R1. Scenario specifications'!$C$11:$C$49,MATCH($B196,'R1. Scenario specifications'!$A$11:$A$49,0))</f>
        <v>Current 1.5DS, 2020 start, 'Expect the Unexpected' but with cheap CCS</v>
      </c>
      <c r="B196" s="15" t="s">
        <v>41</v>
      </c>
      <c r="C196" s="15" t="s">
        <v>97</v>
      </c>
      <c r="D196" s="15" t="s">
        <v>329</v>
      </c>
      <c r="E196" s="16">
        <v>13.930776255707762</v>
      </c>
      <c r="F196" s="16">
        <v>96.560908546679059</v>
      </c>
      <c r="G196" s="16">
        <v>146.33852125957503</v>
      </c>
      <c r="H196" s="16">
        <v>575.19805023262643</v>
      </c>
      <c r="I196" s="16">
        <v>2753.0433423330405</v>
      </c>
      <c r="J196" s="16">
        <v>7541.172955557493</v>
      </c>
      <c r="K196" s="16">
        <v>7541.167355557498</v>
      </c>
      <c r="L196" s="16">
        <v>7541.1617555574921</v>
      </c>
      <c r="M196" s="16">
        <v>7541.1561555575008</v>
      </c>
      <c r="N196" s="16">
        <v>7541.1505555575013</v>
      </c>
      <c r="O196" s="16">
        <v>7541.1449555574927</v>
      </c>
    </row>
    <row r="197" spans="1:15">
      <c r="A197" s="15" t="str">
        <f>INDEX('R1. Scenario specifications'!$C$11:$C$49,MATCH($B197,'R1. Scenario specifications'!$A$11:$A$49,0))</f>
        <v>Current 1.5DS, 2020 start, 'Expect the Unexpected' but with cheap CCS</v>
      </c>
      <c r="B197" s="15" t="s">
        <v>41</v>
      </c>
      <c r="C197" s="15" t="s">
        <v>98</v>
      </c>
      <c r="D197" s="15" t="s">
        <v>329</v>
      </c>
      <c r="E197" s="16">
        <v>11.2241111111111</v>
      </c>
      <c r="F197" s="16">
        <v>12.249511111111101</v>
      </c>
      <c r="G197" s="16">
        <v>13.0611055551111</v>
      </c>
      <c r="H197" s="16">
        <v>37.199864802941974</v>
      </c>
      <c r="I197" s="16">
        <v>174.58661221573178</v>
      </c>
      <c r="J197" s="16">
        <v>260.13106496038364</v>
      </c>
      <c r="K197" s="16">
        <v>260.12688923519823</v>
      </c>
      <c r="L197" s="16">
        <v>260.12266496038364</v>
      </c>
      <c r="M197" s="16">
        <v>260.11877107950579</v>
      </c>
      <c r="N197" s="16">
        <v>260.11477107950577</v>
      </c>
      <c r="O197" s="16">
        <v>260.11079090535469</v>
      </c>
    </row>
    <row r="198" spans="1:15">
      <c r="A198" s="15" t="str">
        <f>INDEX('R1. Scenario specifications'!$C$11:$C$49,MATCH($B198,'R1. Scenario specifications'!$A$11:$A$49,0))</f>
        <v>Current 1.5DS, 2020 start, 'Expect the Unexpected' but with cheap CCS</v>
      </c>
      <c r="B198" s="15" t="s">
        <v>41</v>
      </c>
      <c r="C198" s="15" t="s">
        <v>103</v>
      </c>
      <c r="D198" s="15" t="s">
        <v>328</v>
      </c>
      <c r="E198" s="16">
        <v>0.31124745380476826</v>
      </c>
      <c r="F198" s="16">
        <v>0.28314462712947408</v>
      </c>
      <c r="G198" s="16">
        <v>0.23818010444900301</v>
      </c>
      <c r="H198" s="16">
        <v>0.15878673629933501</v>
      </c>
      <c r="I198" s="16">
        <v>7.9393368149667701E-2</v>
      </c>
      <c r="J198" s="16">
        <v>0</v>
      </c>
      <c r="K198" s="16">
        <v>0</v>
      </c>
      <c r="L198" s="16">
        <v>0</v>
      </c>
      <c r="M198" s="16">
        <v>0</v>
      </c>
      <c r="N198" s="16">
        <v>0</v>
      </c>
      <c r="O198" s="16">
        <v>0</v>
      </c>
    </row>
    <row r="199" spans="1:15">
      <c r="A199" s="15" t="str">
        <f>INDEX('R1. Scenario specifications'!$C$11:$C$49,MATCH($B199,'R1. Scenario specifications'!$A$11:$A$49,0))</f>
        <v>Current 1.5DS, 2020 start, 'Expect the Unexpected' but with cheap CCS</v>
      </c>
      <c r="B199" s="15" t="s">
        <v>41</v>
      </c>
      <c r="C199" s="15" t="s">
        <v>99</v>
      </c>
      <c r="D199" s="15" t="s">
        <v>330</v>
      </c>
      <c r="E199" s="16">
        <v>217.76839471634241</v>
      </c>
      <c r="F199" s="16">
        <v>242.99857406704328</v>
      </c>
      <c r="G199" s="16">
        <v>365.36686102816429</v>
      </c>
      <c r="H199" s="16">
        <v>1750.2043501433504</v>
      </c>
      <c r="I199" s="16">
        <v>3224.6566846570713</v>
      </c>
      <c r="J199" s="16">
        <v>7070.2147804680581</v>
      </c>
      <c r="K199" s="16">
        <v>8763.5830752679722</v>
      </c>
      <c r="L199" s="16">
        <v>6681.3847284423691</v>
      </c>
      <c r="M199" s="16">
        <v>7017.6974884302426</v>
      </c>
      <c r="N199" s="16">
        <v>8041.2693705870506</v>
      </c>
      <c r="O199" s="16">
        <v>9471.6102450506496</v>
      </c>
    </row>
    <row r="200" spans="1:15">
      <c r="A200" s="15" t="str">
        <f>INDEX('R1. Scenario specifications'!$C$11:$C$49,MATCH($B200,'R1. Scenario specifications'!$A$11:$A$49,0))</f>
        <v>Current 1.5DS, 2030 start, 'Expect the Unexpected' but with cheap CCS</v>
      </c>
      <c r="B200" s="15" t="s">
        <v>42</v>
      </c>
      <c r="C200" s="15" t="s">
        <v>90</v>
      </c>
      <c r="D200" s="15" t="s">
        <v>323</v>
      </c>
      <c r="E200" s="16">
        <v>19.526838931037336</v>
      </c>
      <c r="F200" s="16">
        <v>24.695671796577066</v>
      </c>
      <c r="G200" s="16">
        <v>115.49638884095782</v>
      </c>
      <c r="H200" s="16">
        <v>475.55784762791882</v>
      </c>
      <c r="I200" s="16">
        <v>1064.3046812380635</v>
      </c>
      <c r="J200" s="16">
        <v>973.67743287535291</v>
      </c>
      <c r="K200" s="16">
        <v>613.9599934490617</v>
      </c>
      <c r="L200" s="16">
        <v>137.11948323925299</v>
      </c>
      <c r="M200" s="16">
        <v>430.71983188359616</v>
      </c>
      <c r="N200" s="16">
        <v>550.43873755484003</v>
      </c>
      <c r="O200" s="16">
        <v>692.4485250340781</v>
      </c>
    </row>
    <row r="201" spans="1:15">
      <c r="A201" s="15" t="str">
        <f>INDEX('R1. Scenario specifications'!$C$11:$C$49,MATCH($B201,'R1. Scenario specifications'!$A$11:$A$49,0))</f>
        <v>Current 1.5DS, 2030 start, 'Expect the Unexpected' but with cheap CCS</v>
      </c>
      <c r="B201" s="15" t="s">
        <v>42</v>
      </c>
      <c r="C201" s="15" t="s">
        <v>100</v>
      </c>
      <c r="D201" s="15" t="s">
        <v>323</v>
      </c>
      <c r="E201" s="16">
        <v>0</v>
      </c>
      <c r="F201" s="16">
        <v>0</v>
      </c>
      <c r="G201" s="16">
        <v>0.44543276251650599</v>
      </c>
      <c r="H201" s="16">
        <v>1.5276408988422181</v>
      </c>
      <c r="I201" s="16">
        <v>18.336915228957913</v>
      </c>
      <c r="J201" s="16">
        <v>914.90602529868158</v>
      </c>
      <c r="K201" s="16">
        <v>2333.3466731748981</v>
      </c>
      <c r="L201" s="16">
        <v>2700.6883239291378</v>
      </c>
      <c r="M201" s="16">
        <v>1803.6737810968975</v>
      </c>
      <c r="N201" s="16">
        <v>384.1509250843543</v>
      </c>
      <c r="O201" s="16">
        <v>0</v>
      </c>
    </row>
    <row r="202" spans="1:15">
      <c r="A202" s="15" t="str">
        <f>INDEX('R1. Scenario specifications'!$C$11:$C$49,MATCH($B202,'R1. Scenario specifications'!$A$11:$A$49,0))</f>
        <v>Current 1.5DS, 2030 start, 'Expect the Unexpected' but with cheap CCS</v>
      </c>
      <c r="B202" s="15" t="s">
        <v>42</v>
      </c>
      <c r="C202" s="15" t="s">
        <v>91</v>
      </c>
      <c r="D202" s="15" t="s">
        <v>324</v>
      </c>
      <c r="E202" s="16">
        <v>1483.2640465439845</v>
      </c>
      <c r="F202" s="16">
        <v>1804.9999999999993</v>
      </c>
      <c r="G202" s="16">
        <v>1804.9999999999993</v>
      </c>
      <c r="H202" s="16">
        <v>1476.6526404184112</v>
      </c>
      <c r="I202" s="16">
        <v>544.53560344681966</v>
      </c>
      <c r="J202" s="16">
        <v>34.220842306190796</v>
      </c>
      <c r="K202" s="16">
        <v>0</v>
      </c>
      <c r="L202" s="16">
        <v>385.5013254650255</v>
      </c>
      <c r="M202" s="16">
        <v>1247.3466128316707</v>
      </c>
      <c r="N202" s="16">
        <v>2239.0686397292397</v>
      </c>
      <c r="O202" s="16">
        <v>2391.0458611946915</v>
      </c>
    </row>
    <row r="203" spans="1:15">
      <c r="A203" s="15" t="str">
        <f>INDEX('R1. Scenario specifications'!$C$11:$C$49,MATCH($B203,'R1. Scenario specifications'!$A$11:$A$49,0))</f>
        <v>Current 1.5DS, 2030 start, 'Expect the Unexpected' but with cheap CCS</v>
      </c>
      <c r="B203" s="15" t="s">
        <v>42</v>
      </c>
      <c r="C203" s="15" t="s">
        <v>92</v>
      </c>
      <c r="D203" s="15" t="s">
        <v>325</v>
      </c>
      <c r="E203" s="16">
        <v>1018.6314397956082</v>
      </c>
      <c r="F203" s="16">
        <v>1644.72415945227</v>
      </c>
      <c r="G203" s="16">
        <v>2140.3040986776923</v>
      </c>
      <c r="H203" s="16">
        <v>2045.6269271014969</v>
      </c>
      <c r="I203" s="16">
        <v>990.4703704890469</v>
      </c>
      <c r="J203" s="16">
        <v>155.75252003593164</v>
      </c>
      <c r="K203" s="16">
        <v>118.46194951799299</v>
      </c>
      <c r="L203" s="16">
        <v>187.46000921854829</v>
      </c>
      <c r="M203" s="16">
        <v>256.98590737158418</v>
      </c>
      <c r="N203" s="16">
        <v>697.73238458373487</v>
      </c>
      <c r="O203" s="16">
        <v>849.63437427557324</v>
      </c>
    </row>
    <row r="204" spans="1:15">
      <c r="A204" s="15" t="str">
        <f>INDEX('R1. Scenario specifications'!$C$11:$C$49,MATCH($B204,'R1. Scenario specifications'!$A$11:$A$49,0))</f>
        <v>Current 1.5DS, 2030 start, 'Expect the Unexpected' but with cheap CCS</v>
      </c>
      <c r="B204" s="15" t="s">
        <v>42</v>
      </c>
      <c r="C204" s="15" t="s">
        <v>101</v>
      </c>
      <c r="D204" s="15" t="s">
        <v>325</v>
      </c>
      <c r="E204" s="16">
        <v>0</v>
      </c>
      <c r="F204" s="16">
        <v>0</v>
      </c>
      <c r="G204" s="16">
        <v>0</v>
      </c>
      <c r="H204" s="16">
        <v>5.6394661751833899E-2</v>
      </c>
      <c r="I204" s="16">
        <v>6.4770604459490704</v>
      </c>
      <c r="J204" s="16">
        <v>49.177249600616207</v>
      </c>
      <c r="K204" s="16">
        <v>173.66233623995689</v>
      </c>
      <c r="L204" s="16">
        <v>269.83602943780551</v>
      </c>
      <c r="M204" s="16">
        <v>227.13584028313829</v>
      </c>
      <c r="N204" s="16">
        <v>102.594358982046</v>
      </c>
      <c r="O204" s="16">
        <v>0</v>
      </c>
    </row>
    <row r="205" spans="1:15">
      <c r="A205" s="15" t="str">
        <f>INDEX('R1. Scenario specifications'!$C$11:$C$49,MATCH($B205,'R1. Scenario specifications'!$A$11:$A$49,0))</f>
        <v>Current 1.5DS, 2030 start, 'Expect the Unexpected' but with cheap CCS</v>
      </c>
      <c r="B205" s="15" t="s">
        <v>42</v>
      </c>
      <c r="C205" s="15" t="s">
        <v>93</v>
      </c>
      <c r="D205" s="15" t="s">
        <v>328</v>
      </c>
      <c r="E205" s="16">
        <v>31.122062759818384</v>
      </c>
      <c r="F205" s="16">
        <v>28.670816918420648</v>
      </c>
      <c r="G205" s="16">
        <v>111.56790399920941</v>
      </c>
      <c r="H205" s="16">
        <v>155.56486871779956</v>
      </c>
      <c r="I205" s="16">
        <v>1702.4674580866613</v>
      </c>
      <c r="J205" s="16">
        <v>2398.0065284041702</v>
      </c>
      <c r="K205" s="16">
        <v>2325.2159805375641</v>
      </c>
      <c r="L205" s="16">
        <v>2280.0192348873779</v>
      </c>
      <c r="M205" s="16">
        <v>829.21731347994751</v>
      </c>
      <c r="N205" s="16">
        <v>232.98469892200001</v>
      </c>
      <c r="O205" s="16">
        <v>244.756534235</v>
      </c>
    </row>
    <row r="206" spans="1:15">
      <c r="A206" s="15" t="str">
        <f>INDEX('R1. Scenario specifications'!$C$11:$C$49,MATCH($B206,'R1. Scenario specifications'!$A$11:$A$49,0))</f>
        <v>Current 1.5DS, 2030 start, 'Expect the Unexpected' but with cheap CCS</v>
      </c>
      <c r="B206" s="15" t="s">
        <v>42</v>
      </c>
      <c r="C206" s="15" t="s">
        <v>94</v>
      </c>
      <c r="D206" s="15" t="s">
        <v>326</v>
      </c>
      <c r="E206" s="16">
        <v>738.24098154394619</v>
      </c>
      <c r="F206" s="16">
        <v>742.44432403484711</v>
      </c>
      <c r="G206" s="16">
        <v>1028.0083770922759</v>
      </c>
      <c r="H206" s="16">
        <v>1211.036389002438</v>
      </c>
      <c r="I206" s="16">
        <v>1548.4043598876844</v>
      </c>
      <c r="J206" s="16">
        <v>2477.3139226720277</v>
      </c>
      <c r="K206" s="16">
        <v>2645.6369780849545</v>
      </c>
      <c r="L206" s="16">
        <v>2659.1625292857152</v>
      </c>
      <c r="M206" s="16">
        <v>2666.9429391606154</v>
      </c>
      <c r="N206" s="16">
        <v>2676.210368438054</v>
      </c>
      <c r="O206" s="16">
        <v>2681.9593746435594</v>
      </c>
    </row>
    <row r="207" spans="1:15">
      <c r="A207" s="15" t="str">
        <f>INDEX('R1. Scenario specifications'!$C$11:$C$49,MATCH($B207,'R1. Scenario specifications'!$A$11:$A$49,0))</f>
        <v>Current 1.5DS, 2030 start, 'Expect the Unexpected' but with cheap CCS</v>
      </c>
      <c r="B207" s="15" t="s">
        <v>42</v>
      </c>
      <c r="C207" s="15" t="s">
        <v>95</v>
      </c>
      <c r="D207" s="15" t="s">
        <v>327</v>
      </c>
      <c r="E207" s="16">
        <v>381.69394199846289</v>
      </c>
      <c r="F207" s="16">
        <v>393.99999999999972</v>
      </c>
      <c r="G207" s="16">
        <v>647.54384646462074</v>
      </c>
      <c r="H207" s="16">
        <v>599.90967975090007</v>
      </c>
      <c r="I207" s="16">
        <v>663.94381165536561</v>
      </c>
      <c r="J207" s="16">
        <v>1045.3864960042838</v>
      </c>
      <c r="K207" s="16">
        <v>1016.2313602478811</v>
      </c>
      <c r="L207" s="16">
        <v>1031.8521563934496</v>
      </c>
      <c r="M207" s="16">
        <v>1000.2725386568305</v>
      </c>
      <c r="N207" s="16">
        <v>856.90335655093872</v>
      </c>
      <c r="O207" s="16">
        <v>883.61761155592637</v>
      </c>
    </row>
    <row r="208" spans="1:15">
      <c r="A208" s="15" t="str">
        <f>INDEX('R1. Scenario specifications'!$C$11:$C$49,MATCH($B208,'R1. Scenario specifications'!$A$11:$A$49,0))</f>
        <v>Current 1.5DS, 2030 start, 'Expect the Unexpected' but with cheap CCS</v>
      </c>
      <c r="B208" s="15" t="s">
        <v>42</v>
      </c>
      <c r="C208" s="15" t="s">
        <v>96</v>
      </c>
      <c r="D208" s="15" t="s">
        <v>328</v>
      </c>
      <c r="E208" s="16">
        <v>432.63772235737088</v>
      </c>
      <c r="F208" s="16">
        <v>453.153877521818</v>
      </c>
      <c r="G208" s="16">
        <v>453.3275683103476</v>
      </c>
      <c r="H208" s="16">
        <v>252.44550283722265</v>
      </c>
      <c r="I208" s="16">
        <v>120.85444156617109</v>
      </c>
      <c r="J208" s="16">
        <v>2.8640405913240401</v>
      </c>
      <c r="K208" s="16">
        <v>71.715414445334844</v>
      </c>
      <c r="L208" s="16">
        <v>115.71262837882801</v>
      </c>
      <c r="M208" s="16">
        <v>78.33564136162255</v>
      </c>
      <c r="N208" s="16">
        <v>105.41370689383275</v>
      </c>
      <c r="O208" s="16">
        <v>144.09513295475594</v>
      </c>
    </row>
    <row r="209" spans="1:15">
      <c r="A209" s="15" t="str">
        <f>INDEX('R1. Scenario specifications'!$C$11:$C$49,MATCH($B209,'R1. Scenario specifications'!$A$11:$A$49,0))</f>
        <v>Current 1.5DS, 2030 start, 'Expect the Unexpected' but with cheap CCS</v>
      </c>
      <c r="B209" s="15" t="s">
        <v>42</v>
      </c>
      <c r="C209" s="15" t="s">
        <v>97</v>
      </c>
      <c r="D209" s="15" t="s">
        <v>329</v>
      </c>
      <c r="E209" s="16">
        <v>13.930776255707762</v>
      </c>
      <c r="F209" s="16">
        <v>96.560908546679059</v>
      </c>
      <c r="G209" s="16">
        <v>146.33852125957503</v>
      </c>
      <c r="H209" s="16">
        <v>169.51454467611168</v>
      </c>
      <c r="I209" s="16">
        <v>814.40562227048872</v>
      </c>
      <c r="J209" s="16">
        <v>3259.7959255348087</v>
      </c>
      <c r="K209" s="16">
        <v>3259.7903740844395</v>
      </c>
      <c r="L209" s="16">
        <v>3259.7845498096258</v>
      </c>
      <c r="M209" s="16">
        <v>3259.7789498096249</v>
      </c>
      <c r="N209" s="16">
        <v>3259.7734559287464</v>
      </c>
      <c r="O209" s="16">
        <v>3259.7678559287478</v>
      </c>
    </row>
    <row r="210" spans="1:15">
      <c r="A210" s="15" t="str">
        <f>INDEX('R1. Scenario specifications'!$C$11:$C$49,MATCH($B210,'R1. Scenario specifications'!$A$11:$A$49,0))</f>
        <v>Current 1.5DS, 2030 start, 'Expect the Unexpected' but with cheap CCS</v>
      </c>
      <c r="B210" s="15" t="s">
        <v>42</v>
      </c>
      <c r="C210" s="15" t="s">
        <v>98</v>
      </c>
      <c r="D210" s="15" t="s">
        <v>329</v>
      </c>
      <c r="E210" s="16">
        <v>11.2241111111111</v>
      </c>
      <c r="F210" s="16">
        <v>12.249511111111101</v>
      </c>
      <c r="G210" s="16">
        <v>13.0611055551111</v>
      </c>
      <c r="H210" s="16">
        <v>13.059905555111095</v>
      </c>
      <c r="I210" s="16">
        <v>62.781924783163689</v>
      </c>
      <c r="J210" s="16">
        <v>147.91742434691045</v>
      </c>
      <c r="K210" s="16">
        <v>147.92343651027804</v>
      </c>
      <c r="L210" s="16">
        <v>147.91911513620505</v>
      </c>
      <c r="M210" s="16">
        <v>147.91591513620506</v>
      </c>
      <c r="N210" s="16">
        <v>147.91292737444934</v>
      </c>
      <c r="O210" s="16">
        <v>147.90972737444935</v>
      </c>
    </row>
    <row r="211" spans="1:15">
      <c r="A211" s="15" t="str">
        <f>INDEX('R1. Scenario specifications'!$C$11:$C$49,MATCH($B211,'R1. Scenario specifications'!$A$11:$A$49,0))</f>
        <v>Current 1.5DS, 2030 start, 'Expect the Unexpected' but with cheap CCS</v>
      </c>
      <c r="B211" s="15" t="s">
        <v>42</v>
      </c>
      <c r="C211" s="15" t="s">
        <v>103</v>
      </c>
      <c r="D211" s="15" t="s">
        <v>328</v>
      </c>
      <c r="E211" s="16">
        <v>0.31124745380476826</v>
      </c>
      <c r="F211" s="16">
        <v>0.28314462712947408</v>
      </c>
      <c r="G211" s="16">
        <v>0.23818010444900301</v>
      </c>
      <c r="H211" s="16">
        <v>0.15878673629933501</v>
      </c>
      <c r="I211" s="16">
        <v>7.9393368149667701E-2</v>
      </c>
      <c r="J211" s="16">
        <v>0</v>
      </c>
      <c r="K211" s="16">
        <v>0</v>
      </c>
      <c r="L211" s="16">
        <v>0</v>
      </c>
      <c r="M211" s="16">
        <v>0</v>
      </c>
      <c r="N211" s="16">
        <v>0</v>
      </c>
      <c r="O211" s="16">
        <v>0</v>
      </c>
    </row>
    <row r="212" spans="1:15">
      <c r="A212" s="15" t="str">
        <f>INDEX('R1. Scenario specifications'!$C$11:$C$49,MATCH($B212,'R1. Scenario specifications'!$A$11:$A$49,0))</f>
        <v>Current 1.5DS, 2030 start, 'Expect the Unexpected' but with cheap CCS</v>
      </c>
      <c r="B212" s="15" t="s">
        <v>42</v>
      </c>
      <c r="C212" s="15" t="s">
        <v>99</v>
      </c>
      <c r="D212" s="15" t="s">
        <v>330</v>
      </c>
      <c r="E212" s="16">
        <v>217.76839471634241</v>
      </c>
      <c r="F212" s="16">
        <v>242.99857406704328</v>
      </c>
      <c r="G212" s="16">
        <v>365.36686102816429</v>
      </c>
      <c r="H212" s="16">
        <v>587.56985516034706</v>
      </c>
      <c r="I212" s="16">
        <v>2700.9945537285221</v>
      </c>
      <c r="J212" s="16">
        <v>4974.7643805693024</v>
      </c>
      <c r="K212" s="16">
        <v>7416.1603882763793</v>
      </c>
      <c r="L212" s="16">
        <v>6194.8750780353275</v>
      </c>
      <c r="M212" s="16">
        <v>6663.8862484592782</v>
      </c>
      <c r="N212" s="16">
        <v>7529.6937125323884</v>
      </c>
      <c r="O212" s="16">
        <v>9057.7367755478172</v>
      </c>
    </row>
    <row r="213" spans="1:15">
      <c r="A213" s="15" t="str">
        <f>INDEX('R1. Scenario specifications'!$C$11:$C$49,MATCH($B213,'R1. Scenario specifications'!$A$11:$A$49,0))</f>
        <v>Current 1.5DS, 2020 start, 'Expect the Unexpected' but with cheap EVs</v>
      </c>
      <c r="B213" s="15" t="s">
        <v>43</v>
      </c>
      <c r="C213" s="15" t="s">
        <v>90</v>
      </c>
      <c r="D213" s="15" t="s">
        <v>323</v>
      </c>
      <c r="E213" s="16">
        <v>19.526838931037336</v>
      </c>
      <c r="F213" s="16">
        <v>24.695671796577066</v>
      </c>
      <c r="G213" s="16">
        <v>115.49638884095782</v>
      </c>
      <c r="H213" s="16">
        <v>626.25699132288469</v>
      </c>
      <c r="I213" s="16">
        <v>739.06687363859101</v>
      </c>
      <c r="J213" s="16">
        <v>646.49718697337494</v>
      </c>
      <c r="K213" s="16">
        <v>136.58097515533936</v>
      </c>
      <c r="L213" s="16">
        <v>185.75124631459528</v>
      </c>
      <c r="M213" s="16">
        <v>450.94098938283008</v>
      </c>
      <c r="N213" s="16">
        <v>588.97426479774288</v>
      </c>
      <c r="O213" s="16">
        <v>754.52938720988629</v>
      </c>
    </row>
    <row r="214" spans="1:15">
      <c r="A214" s="15" t="str">
        <f>INDEX('R1. Scenario specifications'!$C$11:$C$49,MATCH($B214,'R1. Scenario specifications'!$A$11:$A$49,0))</f>
        <v>Current 1.5DS, 2020 start, 'Expect the Unexpected' but with cheap EVs</v>
      </c>
      <c r="B214" s="15" t="s">
        <v>43</v>
      </c>
      <c r="C214" s="15" t="s">
        <v>100</v>
      </c>
      <c r="D214" s="15" t="s">
        <v>323</v>
      </c>
      <c r="E214" s="16">
        <v>0</v>
      </c>
      <c r="F214" s="16">
        <v>0</v>
      </c>
      <c r="G214" s="16">
        <v>0.44543276251650599</v>
      </c>
      <c r="H214" s="16">
        <v>15.019572385653714</v>
      </c>
      <c r="I214" s="16">
        <v>381.31434486292613</v>
      </c>
      <c r="J214" s="16">
        <v>1405.4424911304338</v>
      </c>
      <c r="K214" s="16">
        <v>2130.9738573237701</v>
      </c>
      <c r="L214" s="16">
        <v>1764.6790848464982</v>
      </c>
      <c r="M214" s="16">
        <v>740.10550581647396</v>
      </c>
      <c r="N214" s="16">
        <v>0</v>
      </c>
      <c r="O214" s="16">
        <v>0</v>
      </c>
    </row>
    <row r="215" spans="1:15">
      <c r="A215" s="15" t="str">
        <f>INDEX('R1. Scenario specifications'!$C$11:$C$49,MATCH($B215,'R1. Scenario specifications'!$A$11:$A$49,0))</f>
        <v>Current 1.5DS, 2020 start, 'Expect the Unexpected' but with cheap EVs</v>
      </c>
      <c r="B215" s="15" t="s">
        <v>43</v>
      </c>
      <c r="C215" s="15" t="s">
        <v>91</v>
      </c>
      <c r="D215" s="15" t="s">
        <v>324</v>
      </c>
      <c r="E215" s="16">
        <v>1483.2640465439845</v>
      </c>
      <c r="F215" s="16">
        <v>1804.9999999999993</v>
      </c>
      <c r="G215" s="16">
        <v>1804.9999999999993</v>
      </c>
      <c r="H215" s="16">
        <v>1442.4317981122206</v>
      </c>
      <c r="I215" s="16">
        <v>510.31476114062895</v>
      </c>
      <c r="J215" s="16">
        <v>0</v>
      </c>
      <c r="K215" s="16">
        <v>0</v>
      </c>
      <c r="L215" s="16">
        <v>683.42516164106075</v>
      </c>
      <c r="M215" s="16">
        <v>1314.5361370042792</v>
      </c>
      <c r="N215" s="16">
        <v>2027.2771339137689</v>
      </c>
      <c r="O215" s="16">
        <v>2023.5172741760402</v>
      </c>
    </row>
    <row r="216" spans="1:15">
      <c r="A216" s="15" t="str">
        <f>INDEX('R1. Scenario specifications'!$C$11:$C$49,MATCH($B216,'R1. Scenario specifications'!$A$11:$A$49,0))</f>
        <v>Current 1.5DS, 2020 start, 'Expect the Unexpected' but with cheap EVs</v>
      </c>
      <c r="B216" s="15" t="s">
        <v>43</v>
      </c>
      <c r="C216" s="15" t="s">
        <v>92</v>
      </c>
      <c r="D216" s="15" t="s">
        <v>325</v>
      </c>
      <c r="E216" s="16">
        <v>1018.6314397956082</v>
      </c>
      <c r="F216" s="16">
        <v>1644.72415945227</v>
      </c>
      <c r="G216" s="16">
        <v>2140.3040986776923</v>
      </c>
      <c r="H216" s="16">
        <v>2370.3749572093907</v>
      </c>
      <c r="I216" s="16">
        <v>1405.0359115676922</v>
      </c>
      <c r="J216" s="16">
        <v>559.21035853344631</v>
      </c>
      <c r="K216" s="16">
        <v>229.90661693507008</v>
      </c>
      <c r="L216" s="16">
        <v>219.46632001492458</v>
      </c>
      <c r="M216" s="16">
        <v>494.85298329289952</v>
      </c>
      <c r="N216" s="16">
        <v>754.183385104629</v>
      </c>
      <c r="O216" s="16">
        <v>758.40920818262839</v>
      </c>
    </row>
    <row r="217" spans="1:15">
      <c r="A217" s="15" t="str">
        <f>INDEX('R1. Scenario specifications'!$C$11:$C$49,MATCH($B217,'R1. Scenario specifications'!$A$11:$A$49,0))</f>
        <v>Current 1.5DS, 2020 start, 'Expect the Unexpected' but with cheap EVs</v>
      </c>
      <c r="B217" s="15" t="s">
        <v>43</v>
      </c>
      <c r="C217" s="15" t="s">
        <v>101</v>
      </c>
      <c r="D217" s="15" t="s">
        <v>325</v>
      </c>
      <c r="E217" s="16">
        <v>0</v>
      </c>
      <c r="F217" s="16">
        <v>0</v>
      </c>
      <c r="G217" s="16">
        <v>0</v>
      </c>
      <c r="H217" s="16">
        <v>2.74447487374999</v>
      </c>
      <c r="I217" s="16">
        <v>186.55482695072521</v>
      </c>
      <c r="J217" s="16">
        <v>1635.2539909448315</v>
      </c>
      <c r="K217" s="16">
        <v>3187.7554222323029</v>
      </c>
      <c r="L217" s="16">
        <v>3003.9450701553228</v>
      </c>
      <c r="M217" s="16">
        <v>1555.2459061612217</v>
      </c>
      <c r="N217" s="16">
        <v>0</v>
      </c>
      <c r="O217" s="16">
        <v>0</v>
      </c>
    </row>
    <row r="218" spans="1:15">
      <c r="A218" s="15" t="str">
        <f>INDEX('R1. Scenario specifications'!$C$11:$C$49,MATCH($B218,'R1. Scenario specifications'!$A$11:$A$49,0))</f>
        <v>Current 1.5DS, 2020 start, 'Expect the Unexpected' but with cheap EVs</v>
      </c>
      <c r="B218" s="15" t="s">
        <v>43</v>
      </c>
      <c r="C218" s="15" t="s">
        <v>93</v>
      </c>
      <c r="D218" s="15" t="s">
        <v>328</v>
      </c>
      <c r="E218" s="16">
        <v>31.122062759818384</v>
      </c>
      <c r="F218" s="16">
        <v>28.670816918420648</v>
      </c>
      <c r="G218" s="16">
        <v>111.56790399920941</v>
      </c>
      <c r="H218" s="16">
        <v>255.635239999259</v>
      </c>
      <c r="I218" s="16">
        <v>812.49532861510374</v>
      </c>
      <c r="J218" s="16">
        <v>1109.4706414307761</v>
      </c>
      <c r="K218" s="16">
        <v>1054.5591813708138</v>
      </c>
      <c r="L218" s="16">
        <v>916.71319781361296</v>
      </c>
      <c r="M218" s="16">
        <v>493.09013428521325</v>
      </c>
      <c r="N218" s="16">
        <v>243.33612997500001</v>
      </c>
      <c r="O218" s="16">
        <v>244.756534235</v>
      </c>
    </row>
    <row r="219" spans="1:15">
      <c r="A219" s="15" t="str">
        <f>INDEX('R1. Scenario specifications'!$C$11:$C$49,MATCH($B219,'R1. Scenario specifications'!$A$11:$A$49,0))</f>
        <v>Current 1.5DS, 2020 start, 'Expect the Unexpected' but with cheap EVs</v>
      </c>
      <c r="B219" s="15" t="s">
        <v>43</v>
      </c>
      <c r="C219" s="15" t="s">
        <v>94</v>
      </c>
      <c r="D219" s="15" t="s">
        <v>326</v>
      </c>
      <c r="E219" s="16">
        <v>738.24098154394619</v>
      </c>
      <c r="F219" s="16">
        <v>742.44432403484711</v>
      </c>
      <c r="G219" s="16">
        <v>1028.0083770922759</v>
      </c>
      <c r="H219" s="16">
        <v>1238.086290292209</v>
      </c>
      <c r="I219" s="16">
        <v>1933.618203105975</v>
      </c>
      <c r="J219" s="16">
        <v>2471.8234894308748</v>
      </c>
      <c r="K219" s="16">
        <v>2572.2748172190009</v>
      </c>
      <c r="L219" s="16">
        <v>2579.1185203082473</v>
      </c>
      <c r="M219" s="16">
        <v>2610.1035598003914</v>
      </c>
      <c r="N219" s="16">
        <v>2620.3209200043152</v>
      </c>
      <c r="O219" s="16">
        <v>2632.9309401790765</v>
      </c>
    </row>
    <row r="220" spans="1:15">
      <c r="A220" s="15" t="str">
        <f>INDEX('R1. Scenario specifications'!$C$11:$C$49,MATCH($B220,'R1. Scenario specifications'!$A$11:$A$49,0))</f>
        <v>Current 1.5DS, 2020 start, 'Expect the Unexpected' but with cheap EVs</v>
      </c>
      <c r="B220" s="15" t="s">
        <v>43</v>
      </c>
      <c r="C220" s="15" t="s">
        <v>95</v>
      </c>
      <c r="D220" s="15" t="s">
        <v>327</v>
      </c>
      <c r="E220" s="16">
        <v>381.69394199846289</v>
      </c>
      <c r="F220" s="16">
        <v>393.99999999999972</v>
      </c>
      <c r="G220" s="16">
        <v>647.54384646462074</v>
      </c>
      <c r="H220" s="16">
        <v>599.90967975090007</v>
      </c>
      <c r="I220" s="16">
        <v>754.56095839992736</v>
      </c>
      <c r="J220" s="16">
        <v>988.07063805421569</v>
      </c>
      <c r="K220" s="16">
        <v>1013.8724144321716</v>
      </c>
      <c r="L220" s="16">
        <v>1029.4932105777402</v>
      </c>
      <c r="M220" s="16">
        <v>893.33636743798763</v>
      </c>
      <c r="N220" s="16">
        <v>856.90335655093872</v>
      </c>
      <c r="O220" s="16">
        <v>883.61761155592626</v>
      </c>
    </row>
    <row r="221" spans="1:15">
      <c r="A221" s="15" t="str">
        <f>INDEX('R1. Scenario specifications'!$C$11:$C$49,MATCH($B221,'R1. Scenario specifications'!$A$11:$A$49,0))</f>
        <v>Current 1.5DS, 2020 start, 'Expect the Unexpected' but with cheap EVs</v>
      </c>
      <c r="B221" s="15" t="s">
        <v>43</v>
      </c>
      <c r="C221" s="15" t="s">
        <v>96</v>
      </c>
      <c r="D221" s="15" t="s">
        <v>328</v>
      </c>
      <c r="E221" s="16">
        <v>432.63772235737088</v>
      </c>
      <c r="F221" s="16">
        <v>453.153877521818</v>
      </c>
      <c r="G221" s="16">
        <v>453.3275683103476</v>
      </c>
      <c r="H221" s="16">
        <v>252.44550283722265</v>
      </c>
      <c r="I221" s="16">
        <v>127.5097872967867</v>
      </c>
      <c r="J221" s="16">
        <v>13.27211997274436</v>
      </c>
      <c r="K221" s="16">
        <v>130.46880964364956</v>
      </c>
      <c r="L221" s="16">
        <v>120.05775258725265</v>
      </c>
      <c r="M221" s="16">
        <v>55.588079868200218</v>
      </c>
      <c r="N221" s="16">
        <v>79.586038043975975</v>
      </c>
      <c r="O221" s="16">
        <v>111.17057791132319</v>
      </c>
    </row>
    <row r="222" spans="1:15">
      <c r="A222" s="15" t="str">
        <f>INDEX('R1. Scenario specifications'!$C$11:$C$49,MATCH($B222,'R1. Scenario specifications'!$A$11:$A$49,0))</f>
        <v>Current 1.5DS, 2020 start, 'Expect the Unexpected' but with cheap EVs</v>
      </c>
      <c r="B222" s="15" t="s">
        <v>43</v>
      </c>
      <c r="C222" s="15" t="s">
        <v>97</v>
      </c>
      <c r="D222" s="15" t="s">
        <v>329</v>
      </c>
      <c r="E222" s="16">
        <v>13.930776255707762</v>
      </c>
      <c r="F222" s="16">
        <v>96.560908546679059</v>
      </c>
      <c r="G222" s="16">
        <v>146.33852125957503</v>
      </c>
      <c r="H222" s="16">
        <v>574.66591154486048</v>
      </c>
      <c r="I222" s="16">
        <v>2750.4854429816687</v>
      </c>
      <c r="J222" s="16">
        <v>7506.1176207116141</v>
      </c>
      <c r="K222" s="16">
        <v>7506.1120207116091</v>
      </c>
      <c r="L222" s="16">
        <v>7506.1064207116051</v>
      </c>
      <c r="M222" s="16">
        <v>7506.1008207116101</v>
      </c>
      <c r="N222" s="16">
        <v>7506.0952207116097</v>
      </c>
      <c r="O222" s="16">
        <v>7506.0896207116002</v>
      </c>
    </row>
    <row r="223" spans="1:15">
      <c r="A223" s="15" t="str">
        <f>INDEX('R1. Scenario specifications'!$C$11:$C$49,MATCH($B223,'R1. Scenario specifications'!$A$11:$A$49,0))</f>
        <v>Current 1.5DS, 2020 start, 'Expect the Unexpected' but with cheap EVs</v>
      </c>
      <c r="B223" s="15" t="s">
        <v>43</v>
      </c>
      <c r="C223" s="15" t="s">
        <v>98</v>
      </c>
      <c r="D223" s="15" t="s">
        <v>329</v>
      </c>
      <c r="E223" s="16">
        <v>11.2241111111111</v>
      </c>
      <c r="F223" s="16">
        <v>12.249511111111101</v>
      </c>
      <c r="G223" s="16">
        <v>13.0611055551111</v>
      </c>
      <c r="H223" s="16">
        <v>37.04229609105645</v>
      </c>
      <c r="I223" s="16">
        <v>181.09195668106469</v>
      </c>
      <c r="J223" s="16">
        <v>278.72627560151324</v>
      </c>
      <c r="K223" s="16">
        <v>278.72209987632789</v>
      </c>
      <c r="L223" s="16">
        <v>278.7178756015133</v>
      </c>
      <c r="M223" s="16">
        <v>278.71398172063545</v>
      </c>
      <c r="N223" s="16">
        <v>278.70998172063543</v>
      </c>
      <c r="O223" s="16">
        <v>278.70600154648434</v>
      </c>
    </row>
    <row r="224" spans="1:15">
      <c r="A224" s="15" t="str">
        <f>INDEX('R1. Scenario specifications'!$C$11:$C$49,MATCH($B224,'R1. Scenario specifications'!$A$11:$A$49,0))</f>
        <v>Current 1.5DS, 2020 start, 'Expect the Unexpected' but with cheap EVs</v>
      </c>
      <c r="B224" s="15" t="s">
        <v>43</v>
      </c>
      <c r="C224" s="15" t="s">
        <v>103</v>
      </c>
      <c r="D224" s="15" t="s">
        <v>328</v>
      </c>
      <c r="E224" s="16">
        <v>0.31124745380476826</v>
      </c>
      <c r="F224" s="16">
        <v>0.28314462712947408</v>
      </c>
      <c r="G224" s="16">
        <v>0.23818010444900301</v>
      </c>
      <c r="H224" s="16">
        <v>0.15878673629933501</v>
      </c>
      <c r="I224" s="16">
        <v>7.9393368149667701E-2</v>
      </c>
      <c r="J224" s="16">
        <v>0</v>
      </c>
      <c r="K224" s="16">
        <v>0</v>
      </c>
      <c r="L224" s="16">
        <v>0</v>
      </c>
      <c r="M224" s="16">
        <v>0</v>
      </c>
      <c r="N224" s="16">
        <v>0</v>
      </c>
      <c r="O224" s="16">
        <v>0</v>
      </c>
    </row>
    <row r="225" spans="1:15">
      <c r="A225" s="15" t="str">
        <f>INDEX('R1. Scenario specifications'!$C$11:$C$49,MATCH($B225,'R1. Scenario specifications'!$A$11:$A$49,0))</f>
        <v>Current 1.5DS, 2020 start, 'Expect the Unexpected' but with cheap EVs</v>
      </c>
      <c r="B225" s="15" t="s">
        <v>43</v>
      </c>
      <c r="C225" s="15" t="s">
        <v>99</v>
      </c>
      <c r="D225" s="15" t="s">
        <v>330</v>
      </c>
      <c r="E225" s="16">
        <v>217.76839471634241</v>
      </c>
      <c r="F225" s="16">
        <v>242.99857406704328</v>
      </c>
      <c r="G225" s="16">
        <v>365.36686102816429</v>
      </c>
      <c r="H225" s="16">
        <v>1750.6012629764562</v>
      </c>
      <c r="I225" s="16">
        <v>3226.6858953913115</v>
      </c>
      <c r="J225" s="16">
        <v>7055.6291145585301</v>
      </c>
      <c r="K225" s="16">
        <v>8929.3687438022589</v>
      </c>
      <c r="L225" s="16">
        <v>6822.2511895801817</v>
      </c>
      <c r="M225" s="16">
        <v>7024.1839074499539</v>
      </c>
      <c r="N225" s="16">
        <v>8132.0971924270543</v>
      </c>
      <c r="O225" s="16">
        <v>9514.5395531164431</v>
      </c>
    </row>
    <row r="226" spans="1:15">
      <c r="A226" s="15" t="str">
        <f>INDEX('R1. Scenario specifications'!$C$11:$C$49,MATCH($B226,'R1. Scenario specifications'!$A$11:$A$49,0))</f>
        <v>Current 2DS, 2030 start, 'Expect the Unexpected'</v>
      </c>
      <c r="B226" s="15" t="s">
        <v>44</v>
      </c>
      <c r="C226" s="15" t="s">
        <v>90</v>
      </c>
      <c r="D226" s="15" t="s">
        <v>323</v>
      </c>
      <c r="E226" s="16">
        <v>19.526838931037336</v>
      </c>
      <c r="F226" s="16">
        <v>24.695671796577066</v>
      </c>
      <c r="G226" s="16">
        <v>115.49638884095782</v>
      </c>
      <c r="H226" s="16">
        <v>475.55784762791882</v>
      </c>
      <c r="I226" s="16">
        <v>805.20782775954046</v>
      </c>
      <c r="J226" s="16">
        <v>954.269581093375</v>
      </c>
      <c r="K226" s="16">
        <v>829.69643252319861</v>
      </c>
      <c r="L226" s="16">
        <v>654.49728403813992</v>
      </c>
      <c r="M226" s="16">
        <v>581.08720393417411</v>
      </c>
      <c r="N226" s="16">
        <v>637.04782754266773</v>
      </c>
      <c r="O226" s="16">
        <v>625.83796088698523</v>
      </c>
    </row>
    <row r="227" spans="1:15">
      <c r="A227" s="15" t="str">
        <f>INDEX('R1. Scenario specifications'!$C$11:$C$49,MATCH($B227,'R1. Scenario specifications'!$A$11:$A$49,0))</f>
        <v>Current 2DS, 2030 start, 'Expect the Unexpected'</v>
      </c>
      <c r="B227" s="15" t="s">
        <v>44</v>
      </c>
      <c r="C227" s="15" t="s">
        <v>100</v>
      </c>
      <c r="D227" s="15" t="s">
        <v>323</v>
      </c>
      <c r="E227" s="16">
        <v>0</v>
      </c>
      <c r="F227" s="16">
        <v>0</v>
      </c>
      <c r="G227" s="16">
        <v>0.44543276251650599</v>
      </c>
      <c r="H227" s="16">
        <v>1.5276408988422181</v>
      </c>
      <c r="I227" s="16">
        <v>16.128659331511287</v>
      </c>
      <c r="J227" s="16">
        <v>109.6679949989104</v>
      </c>
      <c r="K227" s="16">
        <v>434.40765911161975</v>
      </c>
      <c r="L227" s="16">
        <v>711.54724668207905</v>
      </c>
      <c r="M227" s="16">
        <v>617.56247825216371</v>
      </c>
      <c r="N227" s="16">
        <v>291.74060600312856</v>
      </c>
      <c r="O227" s="16">
        <v>0</v>
      </c>
    </row>
    <row r="228" spans="1:15">
      <c r="A228" s="15" t="str">
        <f>INDEX('R1. Scenario specifications'!$C$11:$C$49,MATCH($B228,'R1. Scenario specifications'!$A$11:$A$49,0))</f>
        <v>Current 2DS, 2030 start, 'Expect the Unexpected'</v>
      </c>
      <c r="B228" s="15" t="s">
        <v>44</v>
      </c>
      <c r="C228" s="15" t="s">
        <v>91</v>
      </c>
      <c r="D228" s="15" t="s">
        <v>324</v>
      </c>
      <c r="E228" s="16">
        <v>1483.2640465439845</v>
      </c>
      <c r="F228" s="16">
        <v>1804.9999999999993</v>
      </c>
      <c r="G228" s="16">
        <v>1804.9999999999993</v>
      </c>
      <c r="H228" s="16">
        <v>1476.6526404184112</v>
      </c>
      <c r="I228" s="16">
        <v>544.53560344681966</v>
      </c>
      <c r="J228" s="16">
        <v>34.220842306190796</v>
      </c>
      <c r="K228" s="16">
        <v>0</v>
      </c>
      <c r="L228" s="16">
        <v>1735.9466066701366</v>
      </c>
      <c r="M228" s="16">
        <v>2106.0373178687264</v>
      </c>
      <c r="N228" s="16">
        <v>2621.3894402659403</v>
      </c>
      <c r="O228" s="16">
        <v>3194.243700032469</v>
      </c>
    </row>
    <row r="229" spans="1:15">
      <c r="A229" s="15" t="str">
        <f>INDEX('R1. Scenario specifications'!$C$11:$C$49,MATCH($B229,'R1. Scenario specifications'!$A$11:$A$49,0))</f>
        <v>Current 2DS, 2030 start, 'Expect the Unexpected'</v>
      </c>
      <c r="B229" s="15" t="s">
        <v>44</v>
      </c>
      <c r="C229" s="15" t="s">
        <v>92</v>
      </c>
      <c r="D229" s="15" t="s">
        <v>325</v>
      </c>
      <c r="E229" s="16">
        <v>1018.6314397956082</v>
      </c>
      <c r="F229" s="16">
        <v>1644.72415945227</v>
      </c>
      <c r="G229" s="16">
        <v>2140.3040986776923</v>
      </c>
      <c r="H229" s="16">
        <v>2045.6269271014969</v>
      </c>
      <c r="I229" s="16">
        <v>1383.0398937918496</v>
      </c>
      <c r="J229" s="16">
        <v>895.31687989062641</v>
      </c>
      <c r="K229" s="16">
        <v>948.76633698927355</v>
      </c>
      <c r="L229" s="16">
        <v>683.02859112116516</v>
      </c>
      <c r="M229" s="16">
        <v>534.60468486833395</v>
      </c>
      <c r="N229" s="16">
        <v>613.64095542829182</v>
      </c>
      <c r="O229" s="16">
        <v>872.54344740586794</v>
      </c>
    </row>
    <row r="230" spans="1:15">
      <c r="A230" s="15" t="str">
        <f>INDEX('R1. Scenario specifications'!$C$11:$C$49,MATCH($B230,'R1. Scenario specifications'!$A$11:$A$49,0))</f>
        <v>Current 2DS, 2030 start, 'Expect the Unexpected'</v>
      </c>
      <c r="B230" s="15" t="s">
        <v>44</v>
      </c>
      <c r="C230" s="15" t="s">
        <v>101</v>
      </c>
      <c r="D230" s="15" t="s">
        <v>325</v>
      </c>
      <c r="E230" s="16">
        <v>0</v>
      </c>
      <c r="F230" s="16">
        <v>0</v>
      </c>
      <c r="G230" s="16">
        <v>0</v>
      </c>
      <c r="H230" s="16">
        <v>5.6394661751833899E-2</v>
      </c>
      <c r="I230" s="16">
        <v>4.9623688653212401</v>
      </c>
      <c r="J230" s="16">
        <v>32.318713097948304</v>
      </c>
      <c r="K230" s="16">
        <v>155.53369367724849</v>
      </c>
      <c r="L230" s="16">
        <v>273.44563711513871</v>
      </c>
      <c r="M230" s="16">
        <v>246.08929288251181</v>
      </c>
      <c r="N230" s="16">
        <v>122.8179176414598</v>
      </c>
      <c r="O230" s="16">
        <v>0</v>
      </c>
    </row>
    <row r="231" spans="1:15">
      <c r="A231" s="15" t="str">
        <f>INDEX('R1. Scenario specifications'!$C$11:$C$49,MATCH($B231,'R1. Scenario specifications'!$A$11:$A$49,0))</f>
        <v>Current 2DS, 2030 start, 'Expect the Unexpected'</v>
      </c>
      <c r="B231" s="15" t="s">
        <v>44</v>
      </c>
      <c r="C231" s="15" t="s">
        <v>93</v>
      </c>
      <c r="D231" s="15" t="s">
        <v>328</v>
      </c>
      <c r="E231" s="16">
        <v>31.122062759818384</v>
      </c>
      <c r="F231" s="16">
        <v>28.670816918420648</v>
      </c>
      <c r="G231" s="16">
        <v>111.56790399920941</v>
      </c>
      <c r="H231" s="16">
        <v>155.56486871779956</v>
      </c>
      <c r="I231" s="16">
        <v>219.58385879293314</v>
      </c>
      <c r="J231" s="16">
        <v>389.93091951372332</v>
      </c>
      <c r="K231" s="16">
        <v>578.61979824228854</v>
      </c>
      <c r="L231" s="16">
        <v>576.05733333149465</v>
      </c>
      <c r="M231" s="16">
        <v>556.49689991407854</v>
      </c>
      <c r="N231" s="16">
        <v>441.14006088791621</v>
      </c>
      <c r="O231" s="16">
        <v>249.47862655372688</v>
      </c>
    </row>
    <row r="232" spans="1:15">
      <c r="A232" s="15" t="str">
        <f>INDEX('R1. Scenario specifications'!$C$11:$C$49,MATCH($B232,'R1. Scenario specifications'!$A$11:$A$49,0))</f>
        <v>Current 2DS, 2030 start, 'Expect the Unexpected'</v>
      </c>
      <c r="B232" s="15" t="s">
        <v>44</v>
      </c>
      <c r="C232" s="15" t="s">
        <v>94</v>
      </c>
      <c r="D232" s="15" t="s">
        <v>326</v>
      </c>
      <c r="E232" s="16">
        <v>738.24098154394619</v>
      </c>
      <c r="F232" s="16">
        <v>742.44432403484711</v>
      </c>
      <c r="G232" s="16">
        <v>1028.0083770922759</v>
      </c>
      <c r="H232" s="16">
        <v>1211.036389002438</v>
      </c>
      <c r="I232" s="16">
        <v>1503.2221260389508</v>
      </c>
      <c r="J232" s="16">
        <v>1853.4394508441067</v>
      </c>
      <c r="K232" s="16">
        <v>1990.8477481457603</v>
      </c>
      <c r="L232" s="16">
        <v>2007.3544813015951</v>
      </c>
      <c r="M232" s="16">
        <v>2016.289684410172</v>
      </c>
      <c r="N232" s="16">
        <v>2026.6903930714143</v>
      </c>
      <c r="O232" s="16">
        <v>2031.1196585375119</v>
      </c>
    </row>
    <row r="233" spans="1:15">
      <c r="A233" s="15" t="str">
        <f>INDEX('R1. Scenario specifications'!$C$11:$C$49,MATCH($B233,'R1. Scenario specifications'!$A$11:$A$49,0))</f>
        <v>Current 2DS, 2030 start, 'Expect the Unexpected'</v>
      </c>
      <c r="B233" s="15" t="s">
        <v>44</v>
      </c>
      <c r="C233" s="15" t="s">
        <v>95</v>
      </c>
      <c r="D233" s="15" t="s">
        <v>327</v>
      </c>
      <c r="E233" s="16">
        <v>381.69394199846289</v>
      </c>
      <c r="F233" s="16">
        <v>393.99999999999972</v>
      </c>
      <c r="G233" s="16">
        <v>647.54384646462074</v>
      </c>
      <c r="H233" s="16">
        <v>599.90967975090007</v>
      </c>
      <c r="I233" s="16">
        <v>663.94381165536561</v>
      </c>
      <c r="J233" s="16">
        <v>938.15382312540316</v>
      </c>
      <c r="K233" s="16">
        <v>1104.0396630806501</v>
      </c>
      <c r="L233" s="16">
        <v>1119.6604592262188</v>
      </c>
      <c r="M233" s="16">
        <v>1043.5470393363125</v>
      </c>
      <c r="N233" s="16">
        <v>896.19648494782348</v>
      </c>
      <c r="O233" s="16">
        <v>883.61761155592626</v>
      </c>
    </row>
    <row r="234" spans="1:15">
      <c r="A234" s="15" t="str">
        <f>INDEX('R1. Scenario specifications'!$C$11:$C$49,MATCH($B234,'R1. Scenario specifications'!$A$11:$A$49,0))</f>
        <v>Current 2DS, 2030 start, 'Expect the Unexpected'</v>
      </c>
      <c r="B234" s="15" t="s">
        <v>44</v>
      </c>
      <c r="C234" s="15" t="s">
        <v>96</v>
      </c>
      <c r="D234" s="15" t="s">
        <v>328</v>
      </c>
      <c r="E234" s="16">
        <v>432.63772235737088</v>
      </c>
      <c r="F234" s="16">
        <v>453.153877521818</v>
      </c>
      <c r="G234" s="16">
        <v>453.3275683103476</v>
      </c>
      <c r="H234" s="16">
        <v>252.44550283722265</v>
      </c>
      <c r="I234" s="16">
        <v>131.08255435685365</v>
      </c>
      <c r="J234" s="16">
        <v>18.388492462299059</v>
      </c>
      <c r="K234" s="16">
        <v>35.327605363761606</v>
      </c>
      <c r="L234" s="16">
        <v>76.666160401510425</v>
      </c>
      <c r="M234" s="16">
        <v>108.07184030354517</v>
      </c>
      <c r="N234" s="16">
        <v>146.60993630806661</v>
      </c>
      <c r="O234" s="16">
        <v>197.44068187533787</v>
      </c>
    </row>
    <row r="235" spans="1:15">
      <c r="A235" s="15" t="str">
        <f>INDEX('R1. Scenario specifications'!$C$11:$C$49,MATCH($B235,'R1. Scenario specifications'!$A$11:$A$49,0))</f>
        <v>Current 2DS, 2030 start, 'Expect the Unexpected'</v>
      </c>
      <c r="B235" s="15" t="s">
        <v>44</v>
      </c>
      <c r="C235" s="15" t="s">
        <v>97</v>
      </c>
      <c r="D235" s="15" t="s">
        <v>329</v>
      </c>
      <c r="E235" s="16">
        <v>13.930776255707762</v>
      </c>
      <c r="F235" s="16">
        <v>96.560908546679059</v>
      </c>
      <c r="G235" s="16">
        <v>146.33852125957503</v>
      </c>
      <c r="H235" s="16">
        <v>169.51454467611168</v>
      </c>
      <c r="I235" s="16">
        <v>169.50414466051174</v>
      </c>
      <c r="J235" s="16">
        <v>173.22021390685498</v>
      </c>
      <c r="K235" s="16">
        <v>173.21501390685495</v>
      </c>
      <c r="L235" s="16">
        <v>173.20981390685495</v>
      </c>
      <c r="M235" s="16">
        <v>173.20461390685495</v>
      </c>
      <c r="N235" s="16">
        <v>173.19941390685494</v>
      </c>
      <c r="O235" s="16">
        <v>173.19421390685494</v>
      </c>
    </row>
    <row r="236" spans="1:15">
      <c r="A236" s="15" t="str">
        <f>INDEX('R1. Scenario specifications'!$C$11:$C$49,MATCH($B236,'R1. Scenario specifications'!$A$11:$A$49,0))</f>
        <v>Current 2DS, 2030 start, 'Expect the Unexpected'</v>
      </c>
      <c r="B236" s="15" t="s">
        <v>44</v>
      </c>
      <c r="C236" s="15" t="s">
        <v>98</v>
      </c>
      <c r="D236" s="15" t="s">
        <v>329</v>
      </c>
      <c r="E236" s="16">
        <v>11.2241111111111</v>
      </c>
      <c r="F236" s="16">
        <v>12.249511111111101</v>
      </c>
      <c r="G236" s="16">
        <v>13.0611055551111</v>
      </c>
      <c r="H236" s="16">
        <v>13.059905555111095</v>
      </c>
      <c r="I236" s="16">
        <v>13.247096120674493</v>
      </c>
      <c r="J236" s="16">
        <v>14.160728811244713</v>
      </c>
      <c r="K236" s="16">
        <v>18.549890293472796</v>
      </c>
      <c r="L236" s="16">
        <v>18.546696187616941</v>
      </c>
      <c r="M236" s="16">
        <v>18.543393197578538</v>
      </c>
      <c r="N236" s="16">
        <v>18.540821600570411</v>
      </c>
      <c r="O236" s="16">
        <v>18.538021600570413</v>
      </c>
    </row>
    <row r="237" spans="1:15">
      <c r="A237" s="15" t="str">
        <f>INDEX('R1. Scenario specifications'!$C$11:$C$49,MATCH($B237,'R1. Scenario specifications'!$A$11:$A$49,0))</f>
        <v>Current 2DS, 2030 start, 'Expect the Unexpected'</v>
      </c>
      <c r="B237" s="15" t="s">
        <v>44</v>
      </c>
      <c r="C237" s="15" t="s">
        <v>103</v>
      </c>
      <c r="D237" s="15" t="s">
        <v>328</v>
      </c>
      <c r="E237" s="16">
        <v>0.31124745380476826</v>
      </c>
      <c r="F237" s="16">
        <v>0.28314462712947408</v>
      </c>
      <c r="G237" s="16">
        <v>0.23818010444900301</v>
      </c>
      <c r="H237" s="16">
        <v>0.15878673629933501</v>
      </c>
      <c r="I237" s="16">
        <v>7.9393368149667701E-2</v>
      </c>
      <c r="J237" s="16">
        <v>0</v>
      </c>
      <c r="K237" s="16">
        <v>0</v>
      </c>
      <c r="L237" s="16">
        <v>0</v>
      </c>
      <c r="M237" s="16">
        <v>0</v>
      </c>
      <c r="N237" s="16">
        <v>0</v>
      </c>
      <c r="O237" s="16">
        <v>0</v>
      </c>
    </row>
    <row r="238" spans="1:15">
      <c r="A238" s="15" t="str">
        <f>INDEX('R1. Scenario specifications'!$C$11:$C$49,MATCH($B238,'R1. Scenario specifications'!$A$11:$A$49,0))</f>
        <v>Current 2DS, 2030 start, 'Expect the Unexpected'</v>
      </c>
      <c r="B238" s="15" t="s">
        <v>44</v>
      </c>
      <c r="C238" s="15" t="s">
        <v>99</v>
      </c>
      <c r="D238" s="15" t="s">
        <v>330</v>
      </c>
      <c r="E238" s="16">
        <v>217.76839471634241</v>
      </c>
      <c r="F238" s="16">
        <v>242.99857406704328</v>
      </c>
      <c r="G238" s="16">
        <v>365.36686102816429</v>
      </c>
      <c r="H238" s="16">
        <v>587.56985516034706</v>
      </c>
      <c r="I238" s="16">
        <v>2254.1860524247627</v>
      </c>
      <c r="J238" s="16">
        <v>3277.6397162594658</v>
      </c>
      <c r="K238" s="16">
        <v>5091.0459015466877</v>
      </c>
      <c r="L238" s="16">
        <v>6408.8896022331255</v>
      </c>
      <c r="M238" s="16">
        <v>7242.0061941382855</v>
      </c>
      <c r="N238" s="16">
        <v>8424.8251196460806</v>
      </c>
      <c r="O238" s="16">
        <v>9821.9542908870135</v>
      </c>
    </row>
    <row r="239" spans="1:15">
      <c r="A239" s="15" t="str">
        <f>INDEX('R1. Scenario specifications'!$C$11:$C$49,MATCH($B239,'R1. Scenario specifications'!$A$11:$A$49,0))</f>
        <v>Current 1.5DS, 2030 start, 'Expect the Unexpected' but with cheap EVs</v>
      </c>
      <c r="B239" s="15" t="s">
        <v>45</v>
      </c>
      <c r="C239" s="15" t="s">
        <v>90</v>
      </c>
      <c r="D239" s="15" t="s">
        <v>323</v>
      </c>
      <c r="E239" s="16">
        <v>19.526838931037336</v>
      </c>
      <c r="F239" s="16">
        <v>24.695671796577066</v>
      </c>
      <c r="G239" s="16">
        <v>115.49638884095782</v>
      </c>
      <c r="H239" s="16">
        <v>475.55784762791882</v>
      </c>
      <c r="I239" s="16">
        <v>1064.1206181865771</v>
      </c>
      <c r="J239" s="16">
        <v>973.55857798747002</v>
      </c>
      <c r="K239" s="16">
        <v>613.84113856117892</v>
      </c>
      <c r="L239" s="16">
        <v>137.83731772609045</v>
      </c>
      <c r="M239" s="16">
        <v>434.37294067273479</v>
      </c>
      <c r="N239" s="16">
        <v>550.94306853582043</v>
      </c>
      <c r="O239" s="16">
        <v>693.75765766977759</v>
      </c>
    </row>
    <row r="240" spans="1:15">
      <c r="A240" s="15" t="str">
        <f>INDEX('R1. Scenario specifications'!$C$11:$C$49,MATCH($B240,'R1. Scenario specifications'!$A$11:$A$49,0))</f>
        <v>Current 1.5DS, 2030 start, 'Expect the Unexpected' but with cheap EVs</v>
      </c>
      <c r="B240" s="15" t="s">
        <v>45</v>
      </c>
      <c r="C240" s="15" t="s">
        <v>100</v>
      </c>
      <c r="D240" s="15" t="s">
        <v>323</v>
      </c>
      <c r="E240" s="16">
        <v>0</v>
      </c>
      <c r="F240" s="16">
        <v>0</v>
      </c>
      <c r="G240" s="16">
        <v>0.44543276251650599</v>
      </c>
      <c r="H240" s="16">
        <v>1.5276408988422181</v>
      </c>
      <c r="I240" s="16">
        <v>18.336915228957913</v>
      </c>
      <c r="J240" s="16">
        <v>920.64806286818623</v>
      </c>
      <c r="K240" s="16">
        <v>2360.6728067987724</v>
      </c>
      <c r="L240" s="16">
        <v>2746.2086672623236</v>
      </c>
      <c r="M240" s="16">
        <v>1843.452086860578</v>
      </c>
      <c r="N240" s="16">
        <v>402.34513479366711</v>
      </c>
      <c r="O240" s="16">
        <v>0</v>
      </c>
    </row>
    <row r="241" spans="1:15">
      <c r="A241" s="15" t="str">
        <f>INDEX('R1. Scenario specifications'!$C$11:$C$49,MATCH($B241,'R1. Scenario specifications'!$A$11:$A$49,0))</f>
        <v>Current 1.5DS, 2030 start, 'Expect the Unexpected' but with cheap EVs</v>
      </c>
      <c r="B241" s="15" t="s">
        <v>45</v>
      </c>
      <c r="C241" s="15" t="s">
        <v>91</v>
      </c>
      <c r="D241" s="15" t="s">
        <v>324</v>
      </c>
      <c r="E241" s="16">
        <v>1483.2640465439845</v>
      </c>
      <c r="F241" s="16">
        <v>1804.9999999999993</v>
      </c>
      <c r="G241" s="16">
        <v>1804.9999999999993</v>
      </c>
      <c r="H241" s="16">
        <v>1476.6526404184112</v>
      </c>
      <c r="I241" s="16">
        <v>544.53560344681966</v>
      </c>
      <c r="J241" s="16">
        <v>34.220842306190796</v>
      </c>
      <c r="K241" s="16">
        <v>0</v>
      </c>
      <c r="L241" s="16">
        <v>457.56529989909046</v>
      </c>
      <c r="M241" s="16">
        <v>1256.8120239349551</v>
      </c>
      <c r="N241" s="16">
        <v>2251.7813443574678</v>
      </c>
      <c r="O241" s="16">
        <v>2402.5405655277318</v>
      </c>
    </row>
    <row r="242" spans="1:15">
      <c r="A242" s="15" t="str">
        <f>INDEX('R1. Scenario specifications'!$C$11:$C$49,MATCH($B242,'R1. Scenario specifications'!$A$11:$A$49,0))</f>
        <v>Current 1.5DS, 2030 start, 'Expect the Unexpected' but with cheap EVs</v>
      </c>
      <c r="B242" s="15" t="s">
        <v>45</v>
      </c>
      <c r="C242" s="15" t="s">
        <v>92</v>
      </c>
      <c r="D242" s="15" t="s">
        <v>325</v>
      </c>
      <c r="E242" s="16">
        <v>1018.6314397956082</v>
      </c>
      <c r="F242" s="16">
        <v>1644.72415945227</v>
      </c>
      <c r="G242" s="16">
        <v>2140.3040986776923</v>
      </c>
      <c r="H242" s="16">
        <v>2045.6269271014969</v>
      </c>
      <c r="I242" s="16">
        <v>990.4703704890469</v>
      </c>
      <c r="J242" s="16">
        <v>155.75239306877768</v>
      </c>
      <c r="K242" s="16">
        <v>134.68347708918719</v>
      </c>
      <c r="L242" s="16">
        <v>256.65756528208749</v>
      </c>
      <c r="M242" s="16">
        <v>440.34219523335304</v>
      </c>
      <c r="N242" s="16">
        <v>803.64818462425137</v>
      </c>
      <c r="O242" s="16">
        <v>875.834668804898</v>
      </c>
    </row>
    <row r="243" spans="1:15">
      <c r="A243" s="15" t="str">
        <f>INDEX('R1. Scenario specifications'!$C$11:$C$49,MATCH($B243,'R1. Scenario specifications'!$A$11:$A$49,0))</f>
        <v>Current 1.5DS, 2030 start, 'Expect the Unexpected' but with cheap EVs</v>
      </c>
      <c r="B243" s="15" t="s">
        <v>45</v>
      </c>
      <c r="C243" s="15" t="s">
        <v>101</v>
      </c>
      <c r="D243" s="15" t="s">
        <v>325</v>
      </c>
      <c r="E243" s="16">
        <v>0</v>
      </c>
      <c r="F243" s="16">
        <v>0</v>
      </c>
      <c r="G243" s="16">
        <v>0</v>
      </c>
      <c r="H243" s="16">
        <v>5.6394661751833899E-2</v>
      </c>
      <c r="I243" s="16">
        <v>6.4770604459490704</v>
      </c>
      <c r="J243" s="16">
        <v>47.346617127283274</v>
      </c>
      <c r="K243" s="16">
        <v>89.963897622625609</v>
      </c>
      <c r="L243" s="16">
        <v>84.63312650199488</v>
      </c>
      <c r="M243" s="16">
        <v>43.763569820660692</v>
      </c>
      <c r="N243" s="16">
        <v>1.0898946635664699</v>
      </c>
      <c r="O243" s="16">
        <v>0</v>
      </c>
    </row>
    <row r="244" spans="1:15">
      <c r="A244" s="15" t="str">
        <f>INDEX('R1. Scenario specifications'!$C$11:$C$49,MATCH($B244,'R1. Scenario specifications'!$A$11:$A$49,0))</f>
        <v>Current 1.5DS, 2030 start, 'Expect the Unexpected' but with cheap EVs</v>
      </c>
      <c r="B244" s="15" t="s">
        <v>45</v>
      </c>
      <c r="C244" s="15" t="s">
        <v>93</v>
      </c>
      <c r="D244" s="15" t="s">
        <v>328</v>
      </c>
      <c r="E244" s="16">
        <v>31.122062759818384</v>
      </c>
      <c r="F244" s="16">
        <v>28.670816918420648</v>
      </c>
      <c r="G244" s="16">
        <v>111.56790399920941</v>
      </c>
      <c r="H244" s="16">
        <v>155.56486871779956</v>
      </c>
      <c r="I244" s="16">
        <v>1703.3521954072735</v>
      </c>
      <c r="J244" s="16">
        <v>2399.2306914652127</v>
      </c>
      <c r="K244" s="16">
        <v>2342.4110469119842</v>
      </c>
      <c r="L244" s="16">
        <v>2297.2143012617989</v>
      </c>
      <c r="M244" s="16">
        <v>832.14263245735015</v>
      </c>
      <c r="N244" s="16">
        <v>232.98469892200001</v>
      </c>
      <c r="O244" s="16">
        <v>244.756534235</v>
      </c>
    </row>
    <row r="245" spans="1:15">
      <c r="A245" s="15" t="str">
        <f>INDEX('R1. Scenario specifications'!$C$11:$C$49,MATCH($B245,'R1. Scenario specifications'!$A$11:$A$49,0))</f>
        <v>Current 1.5DS, 2030 start, 'Expect the Unexpected' but with cheap EVs</v>
      </c>
      <c r="B245" s="15" t="s">
        <v>45</v>
      </c>
      <c r="C245" s="15" t="s">
        <v>94</v>
      </c>
      <c r="D245" s="15" t="s">
        <v>326</v>
      </c>
      <c r="E245" s="16">
        <v>738.24098154394619</v>
      </c>
      <c r="F245" s="16">
        <v>742.44432403484711</v>
      </c>
      <c r="G245" s="16">
        <v>1028.0083770922759</v>
      </c>
      <c r="H245" s="16">
        <v>1211.036389002438</v>
      </c>
      <c r="I245" s="16">
        <v>1548.4043598876844</v>
      </c>
      <c r="J245" s="16">
        <v>2469.4783767701647</v>
      </c>
      <c r="K245" s="16">
        <v>2653.3392383253049</v>
      </c>
      <c r="L245" s="16">
        <v>2666.8647895260651</v>
      </c>
      <c r="M245" s="16">
        <v>2674.6451994009653</v>
      </c>
      <c r="N245" s="16">
        <v>2683.912628678404</v>
      </c>
      <c r="O245" s="16">
        <v>2690.1747939240463</v>
      </c>
    </row>
    <row r="246" spans="1:15">
      <c r="A246" s="15" t="str">
        <f>INDEX('R1. Scenario specifications'!$C$11:$C$49,MATCH($B246,'R1. Scenario specifications'!$A$11:$A$49,0))</f>
        <v>Current 1.5DS, 2030 start, 'Expect the Unexpected' but with cheap EVs</v>
      </c>
      <c r="B246" s="15" t="s">
        <v>45</v>
      </c>
      <c r="C246" s="15" t="s">
        <v>95</v>
      </c>
      <c r="D246" s="15" t="s">
        <v>327</v>
      </c>
      <c r="E246" s="16">
        <v>381.69394199846289</v>
      </c>
      <c r="F246" s="16">
        <v>393.99999999999972</v>
      </c>
      <c r="G246" s="16">
        <v>647.54384646462074</v>
      </c>
      <c r="H246" s="16">
        <v>599.90967975090007</v>
      </c>
      <c r="I246" s="16">
        <v>663.94381165536561</v>
      </c>
      <c r="J246" s="16">
        <v>1050.5385444245487</v>
      </c>
      <c r="K246" s="16">
        <v>1021.383408668146</v>
      </c>
      <c r="L246" s="16">
        <v>1037.0042048137145</v>
      </c>
      <c r="M246" s="16">
        <v>1005.4245870770955</v>
      </c>
      <c r="N246" s="16">
        <v>856.90335655093884</v>
      </c>
      <c r="O246" s="16">
        <v>883.61761155592626</v>
      </c>
    </row>
    <row r="247" spans="1:15">
      <c r="A247" s="15" t="str">
        <f>INDEX('R1. Scenario specifications'!$C$11:$C$49,MATCH($B247,'R1. Scenario specifications'!$A$11:$A$49,0))</f>
        <v>Current 1.5DS, 2030 start, 'Expect the Unexpected' but with cheap EVs</v>
      </c>
      <c r="B247" s="15" t="s">
        <v>45</v>
      </c>
      <c r="C247" s="15" t="s">
        <v>96</v>
      </c>
      <c r="D247" s="15" t="s">
        <v>328</v>
      </c>
      <c r="E247" s="16">
        <v>432.63772235737088</v>
      </c>
      <c r="F247" s="16">
        <v>453.153877521818</v>
      </c>
      <c r="G247" s="16">
        <v>453.3275683103476</v>
      </c>
      <c r="H247" s="16">
        <v>252.44550283722265</v>
      </c>
      <c r="I247" s="16">
        <v>120.85444156617109</v>
      </c>
      <c r="J247" s="16">
        <v>2.8640405913240401</v>
      </c>
      <c r="K247" s="16">
        <v>70.500560144167594</v>
      </c>
      <c r="L247" s="16">
        <v>112.74429565238373</v>
      </c>
      <c r="M247" s="16">
        <v>76.708607271106246</v>
      </c>
      <c r="N247" s="16">
        <v>104.48226457185913</v>
      </c>
      <c r="O247" s="16">
        <v>137.75588309894081</v>
      </c>
    </row>
    <row r="248" spans="1:15">
      <c r="A248" s="15" t="str">
        <f>INDEX('R1. Scenario specifications'!$C$11:$C$49,MATCH($B248,'R1. Scenario specifications'!$A$11:$A$49,0))</f>
        <v>Current 1.5DS, 2030 start, 'Expect the Unexpected' but with cheap EVs</v>
      </c>
      <c r="B248" s="15" t="s">
        <v>45</v>
      </c>
      <c r="C248" s="15" t="s">
        <v>97</v>
      </c>
      <c r="D248" s="15" t="s">
        <v>329</v>
      </c>
      <c r="E248" s="16">
        <v>13.930776255707762</v>
      </c>
      <c r="F248" s="16">
        <v>96.560908546679059</v>
      </c>
      <c r="G248" s="16">
        <v>146.33852125957503</v>
      </c>
      <c r="H248" s="16">
        <v>169.51454467611168</v>
      </c>
      <c r="I248" s="16">
        <v>814.40562227048872</v>
      </c>
      <c r="J248" s="16">
        <v>3276.0839359199417</v>
      </c>
      <c r="K248" s="16">
        <v>3276.0783844695725</v>
      </c>
      <c r="L248" s="16">
        <v>3276.0725601947579</v>
      </c>
      <c r="M248" s="16">
        <v>3276.066960194757</v>
      </c>
      <c r="N248" s="16">
        <v>3276.0614663138786</v>
      </c>
      <c r="O248" s="16">
        <v>3276.0558663138791</v>
      </c>
    </row>
    <row r="249" spans="1:15">
      <c r="A249" s="15" t="str">
        <f>INDEX('R1. Scenario specifications'!$C$11:$C$49,MATCH($B249,'R1. Scenario specifications'!$A$11:$A$49,0))</f>
        <v>Current 1.5DS, 2030 start, 'Expect the Unexpected' but with cheap EVs</v>
      </c>
      <c r="B249" s="15" t="s">
        <v>45</v>
      </c>
      <c r="C249" s="15" t="s">
        <v>98</v>
      </c>
      <c r="D249" s="15" t="s">
        <v>329</v>
      </c>
      <c r="E249" s="16">
        <v>11.2241111111111</v>
      </c>
      <c r="F249" s="16">
        <v>12.249511111111101</v>
      </c>
      <c r="G249" s="16">
        <v>13.0611055551111</v>
      </c>
      <c r="H249" s="16">
        <v>13.059905555111095</v>
      </c>
      <c r="I249" s="16">
        <v>62.781924783163689</v>
      </c>
      <c r="J249" s="16">
        <v>145.43949952203144</v>
      </c>
      <c r="K249" s="16">
        <v>145.44551168539905</v>
      </c>
      <c r="L249" s="16">
        <v>145.44119031132604</v>
      </c>
      <c r="M249" s="16">
        <v>145.43799031132608</v>
      </c>
      <c r="N249" s="16">
        <v>145.43500254957033</v>
      </c>
      <c r="O249" s="16">
        <v>145.43180254957036</v>
      </c>
    </row>
    <row r="250" spans="1:15">
      <c r="A250" s="15" t="str">
        <f>INDEX('R1. Scenario specifications'!$C$11:$C$49,MATCH($B250,'R1. Scenario specifications'!$A$11:$A$49,0))</f>
        <v>Current 1.5DS, 2030 start, 'Expect the Unexpected' but with cheap EVs</v>
      </c>
      <c r="B250" s="15" t="s">
        <v>45</v>
      </c>
      <c r="C250" s="15" t="s">
        <v>103</v>
      </c>
      <c r="D250" s="15" t="s">
        <v>328</v>
      </c>
      <c r="E250" s="16">
        <v>0.31124745380476826</v>
      </c>
      <c r="F250" s="16">
        <v>0.28314462712947408</v>
      </c>
      <c r="G250" s="16">
        <v>0.23818010444900301</v>
      </c>
      <c r="H250" s="16">
        <v>0.15878673629933501</v>
      </c>
      <c r="I250" s="16">
        <v>7.9393368149667701E-2</v>
      </c>
      <c r="J250" s="16">
        <v>0</v>
      </c>
      <c r="K250" s="16">
        <v>0</v>
      </c>
      <c r="L250" s="16">
        <v>0</v>
      </c>
      <c r="M250" s="16">
        <v>0</v>
      </c>
      <c r="N250" s="16">
        <v>0</v>
      </c>
      <c r="O250" s="16">
        <v>0</v>
      </c>
    </row>
    <row r="251" spans="1:15">
      <c r="A251" s="15" t="str">
        <f>INDEX('R1. Scenario specifications'!$C$11:$C$49,MATCH($B251,'R1. Scenario specifications'!$A$11:$A$49,0))</f>
        <v>Current 1.5DS, 2030 start, 'Expect the Unexpected' but with cheap EVs</v>
      </c>
      <c r="B251" s="15" t="s">
        <v>45</v>
      </c>
      <c r="C251" s="15" t="s">
        <v>99</v>
      </c>
      <c r="D251" s="15" t="s">
        <v>330</v>
      </c>
      <c r="E251" s="16">
        <v>217.76839471634241</v>
      </c>
      <c r="F251" s="16">
        <v>242.99857406704328</v>
      </c>
      <c r="G251" s="16">
        <v>365.36686102816429</v>
      </c>
      <c r="H251" s="16">
        <v>587.56985516034706</v>
      </c>
      <c r="I251" s="16">
        <v>2700.9945548584828</v>
      </c>
      <c r="J251" s="16">
        <v>4983.7337598277863</v>
      </c>
      <c r="K251" s="16">
        <v>7370.0585434681743</v>
      </c>
      <c r="L251" s="16">
        <v>6274.0493092247934</v>
      </c>
      <c r="M251" s="16">
        <v>6654.3845495349706</v>
      </c>
      <c r="N251" s="16">
        <v>7530.4427375566338</v>
      </c>
      <c r="O251" s="16">
        <v>9064.3169534256886</v>
      </c>
    </row>
    <row r="252" spans="1:15">
      <c r="A252" s="15" t="str">
        <f>INDEX('R1. Scenario specifications'!$C$11:$C$49,MATCH($B252,'R1. Scenario specifications'!$A$11:$A$49,0))</f>
        <v>Current 1.5DS, 2020 start, 'Expect the Unexpected' but with cheap energy efficiency</v>
      </c>
      <c r="B252" s="15" t="s">
        <v>46</v>
      </c>
      <c r="C252" s="15" t="s">
        <v>90</v>
      </c>
      <c r="D252" s="15" t="s">
        <v>323</v>
      </c>
      <c r="E252" s="16">
        <v>19.526838931037336</v>
      </c>
      <c r="F252" s="16">
        <v>24.695671796577066</v>
      </c>
      <c r="G252" s="16">
        <v>115.49638884095782</v>
      </c>
      <c r="H252" s="16">
        <v>614.27401486775284</v>
      </c>
      <c r="I252" s="16">
        <v>760.02482403738748</v>
      </c>
      <c r="J252" s="16">
        <v>665.19149458670711</v>
      </c>
      <c r="K252" s="16">
        <v>161.43293942105555</v>
      </c>
      <c r="L252" s="16">
        <v>207.4272635214756</v>
      </c>
      <c r="M252" s="16">
        <v>379.86312617447049</v>
      </c>
      <c r="N252" s="16">
        <v>472.16245997254646</v>
      </c>
      <c r="O252" s="16">
        <v>595.75999318169056</v>
      </c>
    </row>
    <row r="253" spans="1:15">
      <c r="A253" s="15" t="str">
        <f>INDEX('R1. Scenario specifications'!$C$11:$C$49,MATCH($B253,'R1. Scenario specifications'!$A$11:$A$49,0))</f>
        <v>Current 1.5DS, 2020 start, 'Expect the Unexpected' but with cheap energy efficiency</v>
      </c>
      <c r="B253" s="15" t="s">
        <v>46</v>
      </c>
      <c r="C253" s="15" t="s">
        <v>100</v>
      </c>
      <c r="D253" s="15" t="s">
        <v>323</v>
      </c>
      <c r="E253" s="16">
        <v>0</v>
      </c>
      <c r="F253" s="16">
        <v>0</v>
      </c>
      <c r="G253" s="16">
        <v>0.44543276251650599</v>
      </c>
      <c r="H253" s="16">
        <v>15.019572385653714</v>
      </c>
      <c r="I253" s="16">
        <v>279.02222493954372</v>
      </c>
      <c r="J253" s="16">
        <v>1265.5441891031696</v>
      </c>
      <c r="K253" s="16">
        <v>2198.1477521004313</v>
      </c>
      <c r="L253" s="16">
        <v>2047.0260633123735</v>
      </c>
      <c r="M253" s="16">
        <v>1060.0586663862314</v>
      </c>
      <c r="N253" s="16">
        <v>112.880963765831</v>
      </c>
      <c r="O253" s="16">
        <v>0</v>
      </c>
    </row>
    <row r="254" spans="1:15">
      <c r="A254" s="15" t="str">
        <f>INDEX('R1. Scenario specifications'!$C$11:$C$49,MATCH($B254,'R1. Scenario specifications'!$A$11:$A$49,0))</f>
        <v>Current 1.5DS, 2020 start, 'Expect the Unexpected' but with cheap energy efficiency</v>
      </c>
      <c r="B254" s="15" t="s">
        <v>46</v>
      </c>
      <c r="C254" s="15" t="s">
        <v>91</v>
      </c>
      <c r="D254" s="15" t="s">
        <v>324</v>
      </c>
      <c r="E254" s="16">
        <v>1483.2640465439845</v>
      </c>
      <c r="F254" s="16">
        <v>1804.9999999999993</v>
      </c>
      <c r="G254" s="16">
        <v>1804.9999999999993</v>
      </c>
      <c r="H254" s="16">
        <v>1442.4317981122206</v>
      </c>
      <c r="I254" s="16">
        <v>510.31476114062895</v>
      </c>
      <c r="J254" s="16">
        <v>0</v>
      </c>
      <c r="K254" s="16">
        <v>0</v>
      </c>
      <c r="L254" s="16">
        <v>513.93557354890277</v>
      </c>
      <c r="M254" s="16">
        <v>996.09380055300494</v>
      </c>
      <c r="N254" s="16">
        <v>1416.2798616105679</v>
      </c>
      <c r="O254" s="16">
        <v>1427.3524410141595</v>
      </c>
    </row>
    <row r="255" spans="1:15">
      <c r="A255" s="15" t="str">
        <f>INDEX('R1. Scenario specifications'!$C$11:$C$49,MATCH($B255,'R1. Scenario specifications'!$A$11:$A$49,0))</f>
        <v>Current 1.5DS, 2020 start, 'Expect the Unexpected' but with cheap energy efficiency</v>
      </c>
      <c r="B255" s="15" t="s">
        <v>46</v>
      </c>
      <c r="C255" s="15" t="s">
        <v>92</v>
      </c>
      <c r="D255" s="15" t="s">
        <v>325</v>
      </c>
      <c r="E255" s="16">
        <v>1018.6314397956082</v>
      </c>
      <c r="F255" s="16">
        <v>1644.72415945227</v>
      </c>
      <c r="G255" s="16">
        <v>2140.3040986776923</v>
      </c>
      <c r="H255" s="16">
        <v>2290.8887384933264</v>
      </c>
      <c r="I255" s="16">
        <v>1353.5435296920264</v>
      </c>
      <c r="J255" s="16">
        <v>486.12375497113402</v>
      </c>
      <c r="K255" s="16">
        <v>205.62298204733435</v>
      </c>
      <c r="L255" s="16">
        <v>87.811634236184403</v>
      </c>
      <c r="M255" s="16">
        <v>140.7930517544286</v>
      </c>
      <c r="N255" s="16">
        <v>340.55320355733693</v>
      </c>
      <c r="O255" s="16">
        <v>375.4484119446094</v>
      </c>
    </row>
    <row r="256" spans="1:15">
      <c r="A256" s="15" t="str">
        <f>INDEX('R1. Scenario specifications'!$C$11:$C$49,MATCH($B256,'R1. Scenario specifications'!$A$11:$A$49,0))</f>
        <v>Current 1.5DS, 2020 start, 'Expect the Unexpected' but with cheap energy efficiency</v>
      </c>
      <c r="B256" s="15" t="s">
        <v>46</v>
      </c>
      <c r="C256" s="15" t="s">
        <v>101</v>
      </c>
      <c r="D256" s="15" t="s">
        <v>325</v>
      </c>
      <c r="E256" s="16">
        <v>0</v>
      </c>
      <c r="F256" s="16">
        <v>0</v>
      </c>
      <c r="G256" s="16">
        <v>0</v>
      </c>
      <c r="H256" s="16">
        <v>2.74447487374999</v>
      </c>
      <c r="I256" s="16">
        <v>134.52043108694028</v>
      </c>
      <c r="J256" s="16">
        <v>1152.0982025579999</v>
      </c>
      <c r="K256" s="16">
        <v>2239.1258965267871</v>
      </c>
      <c r="L256" s="16">
        <v>2107.3499403135929</v>
      </c>
      <c r="M256" s="16">
        <v>1089.772168842534</v>
      </c>
      <c r="N256" s="16">
        <v>0</v>
      </c>
      <c r="O256" s="16">
        <v>0</v>
      </c>
    </row>
    <row r="257" spans="1:15">
      <c r="A257" s="15" t="str">
        <f>INDEX('R1. Scenario specifications'!$C$11:$C$49,MATCH($B257,'R1. Scenario specifications'!$A$11:$A$49,0))</f>
        <v>Current 1.5DS, 2020 start, 'Expect the Unexpected' but with cheap energy efficiency</v>
      </c>
      <c r="B257" s="15" t="s">
        <v>46</v>
      </c>
      <c r="C257" s="15" t="s">
        <v>93</v>
      </c>
      <c r="D257" s="15" t="s">
        <v>328</v>
      </c>
      <c r="E257" s="16">
        <v>31.122062759818384</v>
      </c>
      <c r="F257" s="16">
        <v>28.670816918420648</v>
      </c>
      <c r="G257" s="16">
        <v>111.56790399920941</v>
      </c>
      <c r="H257" s="16">
        <v>243.23792798105501</v>
      </c>
      <c r="I257" s="16">
        <v>736.5271353993287</v>
      </c>
      <c r="J257" s="16">
        <v>911.69510904326444</v>
      </c>
      <c r="K257" s="16">
        <v>903.26780892576346</v>
      </c>
      <c r="L257" s="16">
        <v>772.66896621287765</v>
      </c>
      <c r="M257" s="16">
        <v>364.91866074854329</v>
      </c>
      <c r="N257" s="16">
        <v>234.01983569286767</v>
      </c>
      <c r="O257" s="16">
        <v>234.00487642696783</v>
      </c>
    </row>
    <row r="258" spans="1:15">
      <c r="A258" s="15" t="str">
        <f>INDEX('R1. Scenario specifications'!$C$11:$C$49,MATCH($B258,'R1. Scenario specifications'!$A$11:$A$49,0))</f>
        <v>Current 1.5DS, 2020 start, 'Expect the Unexpected' but with cheap energy efficiency</v>
      </c>
      <c r="B258" s="15" t="s">
        <v>46</v>
      </c>
      <c r="C258" s="15" t="s">
        <v>94</v>
      </c>
      <c r="D258" s="15" t="s">
        <v>326</v>
      </c>
      <c r="E258" s="16">
        <v>738.24098154394619</v>
      </c>
      <c r="F258" s="16">
        <v>742.44432403484711</v>
      </c>
      <c r="G258" s="16">
        <v>1028.0083770922759</v>
      </c>
      <c r="H258" s="16">
        <v>1237.103216632866</v>
      </c>
      <c r="I258" s="16">
        <v>1900.5761215389161</v>
      </c>
      <c r="J258" s="16">
        <v>2286.6108107193122</v>
      </c>
      <c r="K258" s="16">
        <v>2327.2983001485877</v>
      </c>
      <c r="L258" s="16">
        <v>2376.4566898649909</v>
      </c>
      <c r="M258" s="16">
        <v>2388.2975084844661</v>
      </c>
      <c r="N258" s="16">
        <v>2403.0905537698936</v>
      </c>
      <c r="O258" s="16">
        <v>2415.0227901131148</v>
      </c>
    </row>
    <row r="259" spans="1:15">
      <c r="A259" s="15" t="str">
        <f>INDEX('R1. Scenario specifications'!$C$11:$C$49,MATCH($B259,'R1. Scenario specifications'!$A$11:$A$49,0))</f>
        <v>Current 1.5DS, 2020 start, 'Expect the Unexpected' but with cheap energy efficiency</v>
      </c>
      <c r="B259" s="15" t="s">
        <v>46</v>
      </c>
      <c r="C259" s="15" t="s">
        <v>95</v>
      </c>
      <c r="D259" s="15" t="s">
        <v>327</v>
      </c>
      <c r="E259" s="16">
        <v>381.69394199846289</v>
      </c>
      <c r="F259" s="16">
        <v>393.99999999999972</v>
      </c>
      <c r="G259" s="16">
        <v>647.54384646462074</v>
      </c>
      <c r="H259" s="16">
        <v>599.90967975090007</v>
      </c>
      <c r="I259" s="16">
        <v>681.92676239980642</v>
      </c>
      <c r="J259" s="16">
        <v>988.52294243098015</v>
      </c>
      <c r="K259" s="16">
        <v>1001.1740773755186</v>
      </c>
      <c r="L259" s="16">
        <v>1021.3271591356909</v>
      </c>
      <c r="M259" s="16">
        <v>964.15172720689065</v>
      </c>
      <c r="N259" s="16">
        <v>856.90335655093884</v>
      </c>
      <c r="O259" s="16">
        <v>883.61761155592626</v>
      </c>
    </row>
    <row r="260" spans="1:15">
      <c r="A260" s="15" t="str">
        <f>INDEX('R1. Scenario specifications'!$C$11:$C$49,MATCH($B260,'R1. Scenario specifications'!$A$11:$A$49,0))</f>
        <v>Current 1.5DS, 2020 start, 'Expect the Unexpected' but with cheap energy efficiency</v>
      </c>
      <c r="B260" s="15" t="s">
        <v>46</v>
      </c>
      <c r="C260" s="15" t="s">
        <v>96</v>
      </c>
      <c r="D260" s="15" t="s">
        <v>328</v>
      </c>
      <c r="E260" s="16">
        <v>432.63772235737088</v>
      </c>
      <c r="F260" s="16">
        <v>453.153877521818</v>
      </c>
      <c r="G260" s="16">
        <v>453.3275683103476</v>
      </c>
      <c r="H260" s="16">
        <v>254.90527161232694</v>
      </c>
      <c r="I260" s="16">
        <v>125.76888775236911</v>
      </c>
      <c r="J260" s="16">
        <v>8.2038313212360396</v>
      </c>
      <c r="K260" s="16">
        <v>90.256059173406641</v>
      </c>
      <c r="L260" s="16">
        <v>104.40177874768497</v>
      </c>
      <c r="M260" s="16">
        <v>58.362853807051565</v>
      </c>
      <c r="N260" s="16">
        <v>84.457793756141314</v>
      </c>
      <c r="O260" s="16">
        <v>113.67683087661347</v>
      </c>
    </row>
    <row r="261" spans="1:15">
      <c r="A261" s="15" t="str">
        <f>INDEX('R1. Scenario specifications'!$C$11:$C$49,MATCH($B261,'R1. Scenario specifications'!$A$11:$A$49,0))</f>
        <v>Current 1.5DS, 2020 start, 'Expect the Unexpected' but with cheap energy efficiency</v>
      </c>
      <c r="B261" s="15" t="s">
        <v>46</v>
      </c>
      <c r="C261" s="15" t="s">
        <v>97</v>
      </c>
      <c r="D261" s="15" t="s">
        <v>329</v>
      </c>
      <c r="E261" s="16">
        <v>13.930776255707762</v>
      </c>
      <c r="F261" s="16">
        <v>96.560908546679059</v>
      </c>
      <c r="G261" s="16">
        <v>146.33852125957503</v>
      </c>
      <c r="H261" s="16">
        <v>475.39299207027375</v>
      </c>
      <c r="I261" s="16">
        <v>2267.7667228738624</v>
      </c>
      <c r="J261" s="16">
        <v>6110.353388907547</v>
      </c>
      <c r="K261" s="16">
        <v>6110.3481889075529</v>
      </c>
      <c r="L261" s="16">
        <v>6110.3429889075478</v>
      </c>
      <c r="M261" s="16">
        <v>6110.3377889075455</v>
      </c>
      <c r="N261" s="16">
        <v>6110.3325889075477</v>
      </c>
      <c r="O261" s="16">
        <v>6110.3273889075472</v>
      </c>
    </row>
    <row r="262" spans="1:15">
      <c r="A262" s="15" t="str">
        <f>INDEX('R1. Scenario specifications'!$C$11:$C$49,MATCH($B262,'R1. Scenario specifications'!$A$11:$A$49,0))</f>
        <v>Current 1.5DS, 2020 start, 'Expect the Unexpected' but with cheap energy efficiency</v>
      </c>
      <c r="B262" s="15" t="s">
        <v>46</v>
      </c>
      <c r="C262" s="15" t="s">
        <v>98</v>
      </c>
      <c r="D262" s="15" t="s">
        <v>329</v>
      </c>
      <c r="E262" s="16">
        <v>11.2241111111111</v>
      </c>
      <c r="F262" s="16">
        <v>12.249511111111101</v>
      </c>
      <c r="G262" s="16">
        <v>13.0611055551111</v>
      </c>
      <c r="H262" s="16">
        <v>13.629883777362163</v>
      </c>
      <c r="I262" s="16">
        <v>58.665119035417533</v>
      </c>
      <c r="J262" s="16">
        <v>71.83343170102836</v>
      </c>
      <c r="K262" s="16">
        <v>71.829922908778485</v>
      </c>
      <c r="L262" s="16">
        <v>71.826110422252171</v>
      </c>
      <c r="M262" s="16">
        <v>71.822737826150515</v>
      </c>
      <c r="N262" s="16">
        <v>71.819537826150494</v>
      </c>
      <c r="O262" s="16">
        <v>71.816357651999382</v>
      </c>
    </row>
    <row r="263" spans="1:15">
      <c r="A263" s="15" t="str">
        <f>INDEX('R1. Scenario specifications'!$C$11:$C$49,MATCH($B263,'R1. Scenario specifications'!$A$11:$A$49,0))</f>
        <v>Current 1.5DS, 2020 start, 'Expect the Unexpected' but with cheap energy efficiency</v>
      </c>
      <c r="B263" s="15" t="s">
        <v>46</v>
      </c>
      <c r="C263" s="15" t="s">
        <v>103</v>
      </c>
      <c r="D263" s="15" t="s">
        <v>328</v>
      </c>
      <c r="E263" s="16">
        <v>0.31124745380476826</v>
      </c>
      <c r="F263" s="16">
        <v>0.28314462712947408</v>
      </c>
      <c r="G263" s="16">
        <v>0.23818010444900301</v>
      </c>
      <c r="H263" s="16">
        <v>0.15878673629933501</v>
      </c>
      <c r="I263" s="16">
        <v>7.9393368149667701E-2</v>
      </c>
      <c r="J263" s="16">
        <v>0</v>
      </c>
      <c r="K263" s="16">
        <v>0</v>
      </c>
      <c r="L263" s="16">
        <v>0</v>
      </c>
      <c r="M263" s="16">
        <v>0</v>
      </c>
      <c r="N263" s="16">
        <v>0</v>
      </c>
      <c r="O263" s="16">
        <v>0</v>
      </c>
    </row>
    <row r="264" spans="1:15">
      <c r="A264" s="15" t="str">
        <f>INDEX('R1. Scenario specifications'!$C$11:$C$49,MATCH($B264,'R1. Scenario specifications'!$A$11:$A$49,0))</f>
        <v>Current 1.5DS, 2020 start, 'Expect the Unexpected' but with cheap energy efficiency</v>
      </c>
      <c r="B264" s="15" t="s">
        <v>46</v>
      </c>
      <c r="C264" s="15" t="s">
        <v>99</v>
      </c>
      <c r="D264" s="15" t="s">
        <v>330</v>
      </c>
      <c r="E264" s="16">
        <v>217.76839471634241</v>
      </c>
      <c r="F264" s="16">
        <v>242.99857406704328</v>
      </c>
      <c r="G264" s="16">
        <v>365.36686102816429</v>
      </c>
      <c r="H264" s="16">
        <v>1653.7832867120694</v>
      </c>
      <c r="I264" s="16">
        <v>3012.3396992543858</v>
      </c>
      <c r="J264" s="16">
        <v>6113.1497172710779</v>
      </c>
      <c r="K264" s="16">
        <v>7360.8977751827942</v>
      </c>
      <c r="L264" s="16">
        <v>5674.2413584701135</v>
      </c>
      <c r="M264" s="16">
        <v>5997.3088709995154</v>
      </c>
      <c r="N264" s="16">
        <v>6847.888042554514</v>
      </c>
      <c r="O264" s="16">
        <v>7979.5068047899831</v>
      </c>
    </row>
    <row r="265" spans="1:15">
      <c r="A265" s="15" t="str">
        <f>INDEX('R1. Scenario specifications'!$C$11:$C$49,MATCH($B265,'R1. Scenario specifications'!$A$11:$A$49,0))</f>
        <v>Current 1.5DS, 2030 start, 'Expect the Unexpected' but with cheap energy efficiency</v>
      </c>
      <c r="B265" s="15" t="s">
        <v>47</v>
      </c>
      <c r="C265" s="15" t="s">
        <v>90</v>
      </c>
      <c r="D265" s="15" t="s">
        <v>323</v>
      </c>
      <c r="E265" s="16">
        <v>19.526838931037336</v>
      </c>
      <c r="F265" s="16">
        <v>24.695671796577066</v>
      </c>
      <c r="G265" s="16">
        <v>115.49638884095782</v>
      </c>
      <c r="H265" s="16">
        <v>475.55784762791882</v>
      </c>
      <c r="I265" s="16">
        <v>1082.7605492695502</v>
      </c>
      <c r="J265" s="16">
        <v>990.96476966859575</v>
      </c>
      <c r="K265" s="16">
        <v>625.92238174277816</v>
      </c>
      <c r="L265" s="16">
        <v>133.08969481412603</v>
      </c>
      <c r="M265" s="16">
        <v>428.11801434601671</v>
      </c>
      <c r="N265" s="16">
        <v>571.48028151414371</v>
      </c>
      <c r="O265" s="16">
        <v>686.36851045386607</v>
      </c>
    </row>
    <row r="266" spans="1:15">
      <c r="A266" s="15" t="str">
        <f>INDEX('R1. Scenario specifications'!$C$11:$C$49,MATCH($B266,'R1. Scenario specifications'!$A$11:$A$49,0))</f>
        <v>Current 1.5DS, 2030 start, 'Expect the Unexpected' but with cheap energy efficiency</v>
      </c>
      <c r="B266" s="15" t="s">
        <v>47</v>
      </c>
      <c r="C266" s="15" t="s">
        <v>100</v>
      </c>
      <c r="D266" s="15" t="s">
        <v>323</v>
      </c>
      <c r="E266" s="16">
        <v>0</v>
      </c>
      <c r="F266" s="16">
        <v>0</v>
      </c>
      <c r="G266" s="16">
        <v>0.44543276251650599</v>
      </c>
      <c r="H266" s="16">
        <v>1.5276408988422181</v>
      </c>
      <c r="I266" s="16">
        <v>18.336915228957913</v>
      </c>
      <c r="J266" s="16">
        <v>899.64660587498179</v>
      </c>
      <c r="K266" s="16">
        <v>2200.4219032916308</v>
      </c>
      <c r="L266" s="16">
        <v>2442.4454228388217</v>
      </c>
      <c r="M266" s="16">
        <v>1560.6902994302836</v>
      </c>
      <c r="N266" s="16">
        <v>258.83279387730613</v>
      </c>
      <c r="O266" s="16">
        <v>0</v>
      </c>
    </row>
    <row r="267" spans="1:15">
      <c r="A267" s="15" t="str">
        <f>INDEX('R1. Scenario specifications'!$C$11:$C$49,MATCH($B267,'R1. Scenario specifications'!$A$11:$A$49,0))</f>
        <v>Current 1.5DS, 2030 start, 'Expect the Unexpected' but with cheap energy efficiency</v>
      </c>
      <c r="B267" s="15" t="s">
        <v>47</v>
      </c>
      <c r="C267" s="15" t="s">
        <v>91</v>
      </c>
      <c r="D267" s="15" t="s">
        <v>324</v>
      </c>
      <c r="E267" s="16">
        <v>1483.2640465439845</v>
      </c>
      <c r="F267" s="16">
        <v>1804.9999999999993</v>
      </c>
      <c r="G267" s="16">
        <v>1804.9999999999993</v>
      </c>
      <c r="H267" s="16">
        <v>1476.6526404184112</v>
      </c>
      <c r="I267" s="16">
        <v>544.53560344681966</v>
      </c>
      <c r="J267" s="16">
        <v>34.220842306190796</v>
      </c>
      <c r="K267" s="16">
        <v>0</v>
      </c>
      <c r="L267" s="16">
        <v>273.81335399880106</v>
      </c>
      <c r="M267" s="16">
        <v>924.95213032402603</v>
      </c>
      <c r="N267" s="16">
        <v>1617.6136102474343</v>
      </c>
      <c r="O267" s="16">
        <v>1695.2374314353567</v>
      </c>
    </row>
    <row r="268" spans="1:15">
      <c r="A268" s="15" t="str">
        <f>INDEX('R1. Scenario specifications'!$C$11:$C$49,MATCH($B268,'R1. Scenario specifications'!$A$11:$A$49,0))</f>
        <v>Current 1.5DS, 2030 start, 'Expect the Unexpected' but with cheap energy efficiency</v>
      </c>
      <c r="B268" s="15" t="s">
        <v>47</v>
      </c>
      <c r="C268" s="15" t="s">
        <v>92</v>
      </c>
      <c r="D268" s="15" t="s">
        <v>325</v>
      </c>
      <c r="E268" s="16">
        <v>1018.6314397956082</v>
      </c>
      <c r="F268" s="16">
        <v>1644.72415945227</v>
      </c>
      <c r="G268" s="16">
        <v>2140.3040986776923</v>
      </c>
      <c r="H268" s="16">
        <v>2045.6269271014969</v>
      </c>
      <c r="I268" s="16">
        <v>990.4703704890469</v>
      </c>
      <c r="J268" s="16">
        <v>146.61174668669287</v>
      </c>
      <c r="K268" s="16">
        <v>85.362323676164266</v>
      </c>
      <c r="L268" s="16">
        <v>85.362323676164266</v>
      </c>
      <c r="M268" s="16">
        <v>42.210809965236805</v>
      </c>
      <c r="N268" s="16">
        <v>280.03095447826729</v>
      </c>
      <c r="O268" s="16">
        <v>314.17398254018372</v>
      </c>
    </row>
    <row r="269" spans="1:15">
      <c r="A269" s="15" t="str">
        <f>INDEX('R1. Scenario specifications'!$C$11:$C$49,MATCH($B269,'R1. Scenario specifications'!$A$11:$A$49,0))</f>
        <v>Current 1.5DS, 2030 start, 'Expect the Unexpected' but with cheap energy efficiency</v>
      </c>
      <c r="B269" s="15" t="s">
        <v>47</v>
      </c>
      <c r="C269" s="15" t="s">
        <v>101</v>
      </c>
      <c r="D269" s="15" t="s">
        <v>325</v>
      </c>
      <c r="E269" s="16">
        <v>0</v>
      </c>
      <c r="F269" s="16">
        <v>0</v>
      </c>
      <c r="G269" s="16">
        <v>0</v>
      </c>
      <c r="H269" s="16">
        <v>5.6394661751833899E-2</v>
      </c>
      <c r="I269" s="16">
        <v>6.4770604459490704</v>
      </c>
      <c r="J269" s="16">
        <v>29.045405053970399</v>
      </c>
      <c r="K269" s="16">
        <v>50.834679025692225</v>
      </c>
      <c r="L269" s="16">
        <v>48.732253263414293</v>
      </c>
      <c r="M269" s="16">
        <v>26.163908655392987</v>
      </c>
      <c r="N269" s="16">
        <v>4.3182400219192596</v>
      </c>
      <c r="O269" s="16">
        <v>0</v>
      </c>
    </row>
    <row r="270" spans="1:15">
      <c r="A270" s="15" t="str">
        <f>INDEX('R1. Scenario specifications'!$C$11:$C$49,MATCH($B270,'R1. Scenario specifications'!$A$11:$A$49,0))</f>
        <v>Current 1.5DS, 2030 start, 'Expect the Unexpected' but with cheap energy efficiency</v>
      </c>
      <c r="B270" s="15" t="s">
        <v>47</v>
      </c>
      <c r="C270" s="15" t="s">
        <v>93</v>
      </c>
      <c r="D270" s="15" t="s">
        <v>328</v>
      </c>
      <c r="E270" s="16">
        <v>31.122062759818384</v>
      </c>
      <c r="F270" s="16">
        <v>28.670816918420648</v>
      </c>
      <c r="G270" s="16">
        <v>111.56790399920941</v>
      </c>
      <c r="H270" s="16">
        <v>155.56486871779956</v>
      </c>
      <c r="I270" s="16">
        <v>1504.0420608829947</v>
      </c>
      <c r="J270" s="16">
        <v>2196.395552757409</v>
      </c>
      <c r="K270" s="16">
        <v>2126.6373792917075</v>
      </c>
      <c r="L270" s="16">
        <v>2081.5502489703672</v>
      </c>
      <c r="M270" s="16">
        <v>770.87726909782623</v>
      </c>
      <c r="N270" s="16">
        <v>232.98469892200001</v>
      </c>
      <c r="O270" s="16">
        <v>244.756534235</v>
      </c>
    </row>
    <row r="271" spans="1:15">
      <c r="A271" s="15" t="str">
        <f>INDEX('R1. Scenario specifications'!$C$11:$C$49,MATCH($B271,'R1. Scenario specifications'!$A$11:$A$49,0))</f>
        <v>Current 1.5DS, 2030 start, 'Expect the Unexpected' but with cheap energy efficiency</v>
      </c>
      <c r="B271" s="15" t="s">
        <v>47</v>
      </c>
      <c r="C271" s="15" t="s">
        <v>94</v>
      </c>
      <c r="D271" s="15" t="s">
        <v>326</v>
      </c>
      <c r="E271" s="16">
        <v>738.24098154394619</v>
      </c>
      <c r="F271" s="16">
        <v>742.44432403484711</v>
      </c>
      <c r="G271" s="16">
        <v>1028.0083770922759</v>
      </c>
      <c r="H271" s="16">
        <v>1211.036389002438</v>
      </c>
      <c r="I271" s="16">
        <v>1534.7907535026868</v>
      </c>
      <c r="J271" s="16">
        <v>2256.5060578796847</v>
      </c>
      <c r="K271" s="16">
        <v>2284.3667986792016</v>
      </c>
      <c r="L271" s="16">
        <v>2294.7955271033488</v>
      </c>
      <c r="M271" s="16">
        <v>2303.4148196290294</v>
      </c>
      <c r="N271" s="16">
        <v>2313.6322334712581</v>
      </c>
      <c r="O271" s="16">
        <v>2319.2015999947562</v>
      </c>
    </row>
    <row r="272" spans="1:15">
      <c r="A272" s="15" t="str">
        <f>INDEX('R1. Scenario specifications'!$C$11:$C$49,MATCH($B272,'R1. Scenario specifications'!$A$11:$A$49,0))</f>
        <v>Current 1.5DS, 2030 start, 'Expect the Unexpected' but with cheap energy efficiency</v>
      </c>
      <c r="B272" s="15" t="s">
        <v>47</v>
      </c>
      <c r="C272" s="15" t="s">
        <v>95</v>
      </c>
      <c r="D272" s="15" t="s">
        <v>327</v>
      </c>
      <c r="E272" s="16">
        <v>381.69394199846289</v>
      </c>
      <c r="F272" s="16">
        <v>393.99999999999972</v>
      </c>
      <c r="G272" s="16">
        <v>647.54384646462074</v>
      </c>
      <c r="H272" s="16">
        <v>599.90967975090007</v>
      </c>
      <c r="I272" s="16">
        <v>663.94381165536561</v>
      </c>
      <c r="J272" s="16">
        <v>882.08162414483968</v>
      </c>
      <c r="K272" s="16">
        <v>916.65856253288734</v>
      </c>
      <c r="L272" s="16">
        <v>942.39361155268773</v>
      </c>
      <c r="M272" s="16">
        <v>935.11117650570645</v>
      </c>
      <c r="N272" s="16">
        <v>856.90335655093884</v>
      </c>
      <c r="O272" s="16">
        <v>883.61761155592626</v>
      </c>
    </row>
    <row r="273" spans="1:15">
      <c r="A273" s="15" t="str">
        <f>INDEX('R1. Scenario specifications'!$C$11:$C$49,MATCH($B273,'R1. Scenario specifications'!$A$11:$A$49,0))</f>
        <v>Current 1.5DS, 2030 start, 'Expect the Unexpected' but with cheap energy efficiency</v>
      </c>
      <c r="B273" s="15" t="s">
        <v>47</v>
      </c>
      <c r="C273" s="15" t="s">
        <v>96</v>
      </c>
      <c r="D273" s="15" t="s">
        <v>328</v>
      </c>
      <c r="E273" s="16">
        <v>432.63772235737088</v>
      </c>
      <c r="F273" s="16">
        <v>453.153877521818</v>
      </c>
      <c r="G273" s="16">
        <v>453.3275683103476</v>
      </c>
      <c r="H273" s="16">
        <v>252.44550283722265</v>
      </c>
      <c r="I273" s="16">
        <v>120.85444156617109</v>
      </c>
      <c r="J273" s="16">
        <v>2.8640405913240401</v>
      </c>
      <c r="K273" s="16">
        <v>66.714705333389873</v>
      </c>
      <c r="L273" s="16">
        <v>99.97853695569691</v>
      </c>
      <c r="M273" s="16">
        <v>100.37195623158865</v>
      </c>
      <c r="N273" s="16">
        <v>116.41373435374574</v>
      </c>
      <c r="O273" s="16">
        <v>128.2149739660872</v>
      </c>
    </row>
    <row r="274" spans="1:15">
      <c r="A274" s="15" t="str">
        <f>INDEX('R1. Scenario specifications'!$C$11:$C$49,MATCH($B274,'R1. Scenario specifications'!$A$11:$A$49,0))</f>
        <v>Current 1.5DS, 2030 start, 'Expect the Unexpected' but with cheap energy efficiency</v>
      </c>
      <c r="B274" s="15" t="s">
        <v>47</v>
      </c>
      <c r="C274" s="15" t="s">
        <v>97</v>
      </c>
      <c r="D274" s="15" t="s">
        <v>329</v>
      </c>
      <c r="E274" s="16">
        <v>13.930776255707762</v>
      </c>
      <c r="F274" s="16">
        <v>96.560908546679059</v>
      </c>
      <c r="G274" s="16">
        <v>146.33852125957503</v>
      </c>
      <c r="H274" s="16">
        <v>169.51454467611168</v>
      </c>
      <c r="I274" s="16">
        <v>775.88389363010265</v>
      </c>
      <c r="J274" s="16">
        <v>2481.1119411487712</v>
      </c>
      <c r="K274" s="16">
        <v>2481.1065654235854</v>
      </c>
      <c r="L274" s="16">
        <v>2481.1009654235859</v>
      </c>
      <c r="M274" s="16">
        <v>2481.0953654235855</v>
      </c>
      <c r="N274" s="16">
        <v>2481.0898715427074</v>
      </c>
      <c r="O274" s="16">
        <v>2481.0842715427079</v>
      </c>
    </row>
    <row r="275" spans="1:15">
      <c r="A275" s="15" t="str">
        <f>INDEX('R1. Scenario specifications'!$C$11:$C$49,MATCH($B275,'R1. Scenario specifications'!$A$11:$A$49,0))</f>
        <v>Current 1.5DS, 2030 start, 'Expect the Unexpected' but with cheap energy efficiency</v>
      </c>
      <c r="B275" s="15" t="s">
        <v>47</v>
      </c>
      <c r="C275" s="15" t="s">
        <v>98</v>
      </c>
      <c r="D275" s="15" t="s">
        <v>329</v>
      </c>
      <c r="E275" s="16">
        <v>11.2241111111111</v>
      </c>
      <c r="F275" s="16">
        <v>12.249511111111101</v>
      </c>
      <c r="G275" s="16">
        <v>13.0611055551111</v>
      </c>
      <c r="H275" s="16">
        <v>13.059905555111095</v>
      </c>
      <c r="I275" s="16">
        <v>62.774254905302456</v>
      </c>
      <c r="J275" s="16">
        <v>65.505522908496758</v>
      </c>
      <c r="K275" s="16">
        <v>65.512144218738413</v>
      </c>
      <c r="L275" s="16">
        <v>65.508271394294638</v>
      </c>
      <c r="M275" s="16">
        <v>65.505192679070845</v>
      </c>
      <c r="N275" s="16">
        <v>65.502604917315125</v>
      </c>
      <c r="O275" s="16">
        <v>65.499804917315103</v>
      </c>
    </row>
    <row r="276" spans="1:15">
      <c r="A276" s="15" t="str">
        <f>INDEX('R1. Scenario specifications'!$C$11:$C$49,MATCH($B276,'R1. Scenario specifications'!$A$11:$A$49,0))</f>
        <v>Current 1.5DS, 2030 start, 'Expect the Unexpected' but with cheap energy efficiency</v>
      </c>
      <c r="B276" s="15" t="s">
        <v>47</v>
      </c>
      <c r="C276" s="15" t="s">
        <v>103</v>
      </c>
      <c r="D276" s="15" t="s">
        <v>328</v>
      </c>
      <c r="E276" s="16">
        <v>0.31124745380476826</v>
      </c>
      <c r="F276" s="16">
        <v>0.28314462712947408</v>
      </c>
      <c r="G276" s="16">
        <v>0.23818010444900301</v>
      </c>
      <c r="H276" s="16">
        <v>0.15878673629933501</v>
      </c>
      <c r="I276" s="16">
        <v>7.9393368149667701E-2</v>
      </c>
      <c r="J276" s="16">
        <v>0</v>
      </c>
      <c r="K276" s="16">
        <v>0</v>
      </c>
      <c r="L276" s="16">
        <v>0</v>
      </c>
      <c r="M276" s="16">
        <v>0</v>
      </c>
      <c r="N276" s="16">
        <v>0</v>
      </c>
      <c r="O276" s="16">
        <v>0</v>
      </c>
    </row>
    <row r="277" spans="1:15">
      <c r="A277" s="15" t="str">
        <f>INDEX('R1. Scenario specifications'!$C$11:$C$49,MATCH($B277,'R1. Scenario specifications'!$A$11:$A$49,0))</f>
        <v>Current 1.5DS, 2030 start, 'Expect the Unexpected' but with cheap energy efficiency</v>
      </c>
      <c r="B277" s="15" t="s">
        <v>47</v>
      </c>
      <c r="C277" s="15" t="s">
        <v>99</v>
      </c>
      <c r="D277" s="15" t="s">
        <v>330</v>
      </c>
      <c r="E277" s="16">
        <v>217.76839471634241</v>
      </c>
      <c r="F277" s="16">
        <v>242.99857406704328</v>
      </c>
      <c r="G277" s="16">
        <v>365.36686102816429</v>
      </c>
      <c r="H277" s="16">
        <v>587.56985516034706</v>
      </c>
      <c r="I277" s="16">
        <v>2690.5122187604138</v>
      </c>
      <c r="J277" s="16">
        <v>4434.0945057901617</v>
      </c>
      <c r="K277" s="16">
        <v>6081.2630120698759</v>
      </c>
      <c r="L277" s="16">
        <v>4833.4022992718828</v>
      </c>
      <c r="M277" s="16">
        <v>5573.4584824218955</v>
      </c>
      <c r="N277" s="16">
        <v>6341.6272852958746</v>
      </c>
      <c r="O277" s="16">
        <v>7422.2162496437104</v>
      </c>
    </row>
    <row r="278" spans="1:15">
      <c r="A278" s="15" t="str">
        <f>INDEX('R1. Scenario specifications'!$C$11:$C$49,MATCH($B278,'R1. Scenario specifications'!$A$11:$A$49,0))</f>
        <v>Current 1.5DS, 2020 start, 'Expect the Unexpected' but with most conservative biomass CCS / NET technology cost assumptions</v>
      </c>
      <c r="B278" s="15" t="s">
        <v>48</v>
      </c>
      <c r="C278" s="15" t="s">
        <v>90</v>
      </c>
      <c r="D278" s="15" t="s">
        <v>323</v>
      </c>
      <c r="E278" s="16">
        <v>19.526838931037336</v>
      </c>
      <c r="F278" s="16">
        <v>24.695671796577066</v>
      </c>
      <c r="G278" s="16">
        <v>115.49638884095782</v>
      </c>
      <c r="H278" s="16">
        <v>556.11190221921572</v>
      </c>
      <c r="I278" s="16">
        <v>597.52616820570188</v>
      </c>
      <c r="J278" s="16">
        <v>504.99266554017652</v>
      </c>
      <c r="K278" s="16">
        <v>59.396223023061857</v>
      </c>
      <c r="L278" s="16">
        <v>190.96708979352377</v>
      </c>
      <c r="M278" s="16">
        <v>477.7785681386348</v>
      </c>
      <c r="N278" s="16">
        <v>607.07184632612973</v>
      </c>
      <c r="O278" s="16">
        <v>769.59505889483898</v>
      </c>
    </row>
    <row r="279" spans="1:15">
      <c r="A279" s="15" t="str">
        <f>INDEX('R1. Scenario specifications'!$C$11:$C$49,MATCH($B279,'R1. Scenario specifications'!$A$11:$A$49,0))</f>
        <v>Current 1.5DS, 2020 start, 'Expect the Unexpected' but with most conservative biomass CCS / NET technology cost assumptions</v>
      </c>
      <c r="B279" s="15" t="s">
        <v>48</v>
      </c>
      <c r="C279" s="15" t="s">
        <v>100</v>
      </c>
      <c r="D279" s="15" t="s">
        <v>323</v>
      </c>
      <c r="E279" s="16">
        <v>0</v>
      </c>
      <c r="F279" s="16">
        <v>0</v>
      </c>
      <c r="G279" s="16">
        <v>0.44543276251650599</v>
      </c>
      <c r="H279" s="16">
        <v>15.019572385653714</v>
      </c>
      <c r="I279" s="16">
        <v>375.10112943282275</v>
      </c>
      <c r="J279" s="16">
        <v>1300.7972418652571</v>
      </c>
      <c r="K279" s="16">
        <v>1947.4190926941765</v>
      </c>
      <c r="L279" s="16">
        <v>1634.0453587759284</v>
      </c>
      <c r="M279" s="16">
        <v>707.9038135809792</v>
      </c>
      <c r="N279" s="16">
        <v>46.707823128922897</v>
      </c>
      <c r="O279" s="16">
        <v>0</v>
      </c>
    </row>
    <row r="280" spans="1:15">
      <c r="A280" s="15" t="str">
        <f>INDEX('R1. Scenario specifications'!$C$11:$C$49,MATCH($B280,'R1. Scenario specifications'!$A$11:$A$49,0))</f>
        <v>Current 1.5DS, 2020 start, 'Expect the Unexpected' but with most conservative biomass CCS / NET technology cost assumptions</v>
      </c>
      <c r="B280" s="15" t="s">
        <v>48</v>
      </c>
      <c r="C280" s="15" t="s">
        <v>91</v>
      </c>
      <c r="D280" s="15" t="s">
        <v>324</v>
      </c>
      <c r="E280" s="16">
        <v>1483.2640465439845</v>
      </c>
      <c r="F280" s="16">
        <v>1804.9999999999993</v>
      </c>
      <c r="G280" s="16">
        <v>1804.9999999999993</v>
      </c>
      <c r="H280" s="16">
        <v>1442.4317981122206</v>
      </c>
      <c r="I280" s="16">
        <v>510.31476114062895</v>
      </c>
      <c r="J280" s="16">
        <v>0</v>
      </c>
      <c r="K280" s="16">
        <v>0</v>
      </c>
      <c r="L280" s="16">
        <v>705.11112159637514</v>
      </c>
      <c r="M280" s="16">
        <v>1312.6907454399229</v>
      </c>
      <c r="N280" s="16">
        <v>2043.7707250974231</v>
      </c>
      <c r="O280" s="16">
        <v>2045.7798746454905</v>
      </c>
    </row>
    <row r="281" spans="1:15">
      <c r="A281" s="15" t="str">
        <f>INDEX('R1. Scenario specifications'!$C$11:$C$49,MATCH($B281,'R1. Scenario specifications'!$A$11:$A$49,0))</f>
        <v>Current 1.5DS, 2020 start, 'Expect the Unexpected' but with most conservative biomass CCS / NET technology cost assumptions</v>
      </c>
      <c r="B281" s="15" t="s">
        <v>48</v>
      </c>
      <c r="C281" s="15" t="s">
        <v>92</v>
      </c>
      <c r="D281" s="15" t="s">
        <v>325</v>
      </c>
      <c r="E281" s="16">
        <v>1018.6314397956082</v>
      </c>
      <c r="F281" s="16">
        <v>1644.72415945227</v>
      </c>
      <c r="G281" s="16">
        <v>2140.3040986776923</v>
      </c>
      <c r="H281" s="16">
        <v>2377.0340858334794</v>
      </c>
      <c r="I281" s="16">
        <v>1379.6137818848169</v>
      </c>
      <c r="J281" s="16">
        <v>534.58254642771999</v>
      </c>
      <c r="K281" s="16">
        <v>332.46235620684791</v>
      </c>
      <c r="L281" s="16">
        <v>305.05609386632761</v>
      </c>
      <c r="M281" s="16">
        <v>569.66902560041558</v>
      </c>
      <c r="N281" s="16">
        <v>721.31553604042119</v>
      </c>
      <c r="O281" s="16">
        <v>765.87573660191686</v>
      </c>
    </row>
    <row r="282" spans="1:15">
      <c r="A282" s="15" t="str">
        <f>INDEX('R1. Scenario specifications'!$C$11:$C$49,MATCH($B282,'R1. Scenario specifications'!$A$11:$A$49,0))</f>
        <v>Current 1.5DS, 2020 start, 'Expect the Unexpected' but with most conservative biomass CCS / NET technology cost assumptions</v>
      </c>
      <c r="B282" s="15" t="s">
        <v>48</v>
      </c>
      <c r="C282" s="15" t="s">
        <v>101</v>
      </c>
      <c r="D282" s="15" t="s">
        <v>325</v>
      </c>
      <c r="E282" s="16">
        <v>0</v>
      </c>
      <c r="F282" s="16">
        <v>0</v>
      </c>
      <c r="G282" s="16">
        <v>0</v>
      </c>
      <c r="H282" s="16">
        <v>2.74447487374999</v>
      </c>
      <c r="I282" s="16">
        <v>189.3282185924084</v>
      </c>
      <c r="J282" s="16">
        <v>1622.5542272637115</v>
      </c>
      <c r="K282" s="16">
        <v>3150.7899929050782</v>
      </c>
      <c r="L282" s="16">
        <v>2964.2062491864185</v>
      </c>
      <c r="M282" s="16">
        <v>1530.9802405151122</v>
      </c>
      <c r="N282" s="16">
        <v>0</v>
      </c>
      <c r="O282" s="16">
        <v>0</v>
      </c>
    </row>
    <row r="283" spans="1:15">
      <c r="A283" s="15" t="str">
        <f>INDEX('R1. Scenario specifications'!$C$11:$C$49,MATCH($B283,'R1. Scenario specifications'!$A$11:$A$49,0))</f>
        <v>Current 1.5DS, 2020 start, 'Expect the Unexpected' but with most conservative biomass CCS / NET technology cost assumptions</v>
      </c>
      <c r="B283" s="15" t="s">
        <v>48</v>
      </c>
      <c r="C283" s="15" t="s">
        <v>93</v>
      </c>
      <c r="D283" s="15" t="s">
        <v>328</v>
      </c>
      <c r="E283" s="16">
        <v>31.122062759818384</v>
      </c>
      <c r="F283" s="16">
        <v>28.670816918420648</v>
      </c>
      <c r="G283" s="16">
        <v>111.56790399920941</v>
      </c>
      <c r="H283" s="16">
        <v>262.76873641324579</v>
      </c>
      <c r="I283" s="16">
        <v>849.03204465917679</v>
      </c>
      <c r="J283" s="16">
        <v>1109.1198850612241</v>
      </c>
      <c r="K283" s="16">
        <v>1054.2084250012617</v>
      </c>
      <c r="L283" s="16">
        <v>909.22894503007456</v>
      </c>
      <c r="M283" s="16">
        <v>455.34359928780179</v>
      </c>
      <c r="N283" s="16">
        <v>233.25569973500001</v>
      </c>
      <c r="O283" s="16">
        <v>244.756534235</v>
      </c>
    </row>
    <row r="284" spans="1:15">
      <c r="A284" s="15" t="str">
        <f>INDEX('R1. Scenario specifications'!$C$11:$C$49,MATCH($B284,'R1. Scenario specifications'!$A$11:$A$49,0))</f>
        <v>Current 1.5DS, 2020 start, 'Expect the Unexpected' but with most conservative biomass CCS / NET technology cost assumptions</v>
      </c>
      <c r="B284" s="15" t="s">
        <v>48</v>
      </c>
      <c r="C284" s="15" t="s">
        <v>94</v>
      </c>
      <c r="D284" s="15" t="s">
        <v>326</v>
      </c>
      <c r="E284" s="16">
        <v>738.24098154394619</v>
      </c>
      <c r="F284" s="16">
        <v>742.44432403484711</v>
      </c>
      <c r="G284" s="16">
        <v>1028.0083770922759</v>
      </c>
      <c r="H284" s="16">
        <v>1238.086290292209</v>
      </c>
      <c r="I284" s="16">
        <v>1901.3081426491628</v>
      </c>
      <c r="J284" s="16">
        <v>2450.1122930469392</v>
      </c>
      <c r="K284" s="16">
        <v>2544.365973357164</v>
      </c>
      <c r="L284" s="16">
        <v>2551.2096764464104</v>
      </c>
      <c r="M284" s="16">
        <v>2591.0336348588803</v>
      </c>
      <c r="N284" s="16">
        <v>2600.4517204692283</v>
      </c>
      <c r="O284" s="16">
        <v>2620.3772581342128</v>
      </c>
    </row>
    <row r="285" spans="1:15">
      <c r="A285" s="15" t="str">
        <f>INDEX('R1. Scenario specifications'!$C$11:$C$49,MATCH($B285,'R1. Scenario specifications'!$A$11:$A$49,0))</f>
        <v>Current 1.5DS, 2020 start, 'Expect the Unexpected' but with most conservative biomass CCS / NET technology cost assumptions</v>
      </c>
      <c r="B285" s="15" t="s">
        <v>48</v>
      </c>
      <c r="C285" s="15" t="s">
        <v>95</v>
      </c>
      <c r="D285" s="15" t="s">
        <v>327</v>
      </c>
      <c r="E285" s="16">
        <v>381.69394199846289</v>
      </c>
      <c r="F285" s="16">
        <v>393.99999999999972</v>
      </c>
      <c r="G285" s="16">
        <v>647.54384646462074</v>
      </c>
      <c r="H285" s="16">
        <v>599.90967975090007</v>
      </c>
      <c r="I285" s="16">
        <v>684.08681794624408</v>
      </c>
      <c r="J285" s="16">
        <v>1004.0773034135127</v>
      </c>
      <c r="K285" s="16">
        <v>1009.2553401041906</v>
      </c>
      <c r="L285" s="16">
        <v>1024.8761362497592</v>
      </c>
      <c r="M285" s="16">
        <v>961.05013676176986</v>
      </c>
      <c r="N285" s="16">
        <v>856.90335655093872</v>
      </c>
      <c r="O285" s="16">
        <v>883.61761155592649</v>
      </c>
    </row>
    <row r="286" spans="1:15">
      <c r="A286" s="15" t="str">
        <f>INDEX('R1. Scenario specifications'!$C$11:$C$49,MATCH($B286,'R1. Scenario specifications'!$A$11:$A$49,0))</f>
        <v>Current 1.5DS, 2020 start, 'Expect the Unexpected' but with most conservative biomass CCS / NET technology cost assumptions</v>
      </c>
      <c r="B286" s="15" t="s">
        <v>48</v>
      </c>
      <c r="C286" s="15" t="s">
        <v>96</v>
      </c>
      <c r="D286" s="15" t="s">
        <v>328</v>
      </c>
      <c r="E286" s="16">
        <v>432.63772235737088</v>
      </c>
      <c r="F286" s="16">
        <v>453.153877521818</v>
      </c>
      <c r="G286" s="16">
        <v>453.3275683103476</v>
      </c>
      <c r="H286" s="16">
        <v>252.44550283722265</v>
      </c>
      <c r="I286" s="16">
        <v>127.37546460719801</v>
      </c>
      <c r="J286" s="16">
        <v>13.142627579009911</v>
      </c>
      <c r="K286" s="16">
        <v>121.95710443400986</v>
      </c>
      <c r="L286" s="16">
        <v>115.77664910100884</v>
      </c>
      <c r="M286" s="16">
        <v>54.57372167478934</v>
      </c>
      <c r="N286" s="16">
        <v>76.292401724854074</v>
      </c>
      <c r="O286" s="16">
        <v>112.29237024652618</v>
      </c>
    </row>
    <row r="287" spans="1:15">
      <c r="A287" s="15" t="str">
        <f>INDEX('R1. Scenario specifications'!$C$11:$C$49,MATCH($B287,'R1. Scenario specifications'!$A$11:$A$49,0))</f>
        <v>Current 1.5DS, 2020 start, 'Expect the Unexpected' but with most conservative biomass CCS / NET technology cost assumptions</v>
      </c>
      <c r="B287" s="15" t="s">
        <v>48</v>
      </c>
      <c r="C287" s="15" t="s">
        <v>97</v>
      </c>
      <c r="D287" s="15" t="s">
        <v>329</v>
      </c>
      <c r="E287" s="16">
        <v>13.930776255707762</v>
      </c>
      <c r="F287" s="16">
        <v>96.560908546679059</v>
      </c>
      <c r="G287" s="16">
        <v>146.33852125957503</v>
      </c>
      <c r="H287" s="16">
        <v>564.15252182755341</v>
      </c>
      <c r="I287" s="16">
        <v>2699.9493828213226</v>
      </c>
      <c r="J287" s="16">
        <v>7374.8518614065997</v>
      </c>
      <c r="K287" s="16">
        <v>7374.8462614065947</v>
      </c>
      <c r="L287" s="16">
        <v>7374.8406614065907</v>
      </c>
      <c r="M287" s="16">
        <v>7374.8350614065976</v>
      </c>
      <c r="N287" s="16">
        <v>7374.8294614065981</v>
      </c>
      <c r="O287" s="16">
        <v>7374.8238614065867</v>
      </c>
    </row>
    <row r="288" spans="1:15">
      <c r="A288" s="15" t="str">
        <f>INDEX('R1. Scenario specifications'!$C$11:$C$49,MATCH($B288,'R1. Scenario specifications'!$A$11:$A$49,0))</f>
        <v>Current 1.5DS, 2020 start, 'Expect the Unexpected' but with most conservative biomass CCS / NET technology cost assumptions</v>
      </c>
      <c r="B288" s="15" t="s">
        <v>48</v>
      </c>
      <c r="C288" s="15" t="s">
        <v>98</v>
      </c>
      <c r="D288" s="15" t="s">
        <v>329</v>
      </c>
      <c r="E288" s="16">
        <v>11.2241111111111</v>
      </c>
      <c r="F288" s="16">
        <v>12.249511111111101</v>
      </c>
      <c r="G288" s="16">
        <v>13.0611055551111</v>
      </c>
      <c r="H288" s="16">
        <v>44.05181261655359</v>
      </c>
      <c r="I288" s="16">
        <v>211.75390348294152</v>
      </c>
      <c r="J288" s="16">
        <v>280.48758061043969</v>
      </c>
      <c r="K288" s="16">
        <v>280.48340488525423</v>
      </c>
      <c r="L288" s="16">
        <v>280.47918061043964</v>
      </c>
      <c r="M288" s="16">
        <v>280.47528672956179</v>
      </c>
      <c r="N288" s="16">
        <v>280.47128672956188</v>
      </c>
      <c r="O288" s="16">
        <v>280.4673065554108</v>
      </c>
    </row>
    <row r="289" spans="1:15">
      <c r="A289" s="15" t="str">
        <f>INDEX('R1. Scenario specifications'!$C$11:$C$49,MATCH($B289,'R1. Scenario specifications'!$A$11:$A$49,0))</f>
        <v>Current 1.5DS, 2020 start, 'Expect the Unexpected' but with most conservative biomass CCS / NET technology cost assumptions</v>
      </c>
      <c r="B289" s="15" t="s">
        <v>48</v>
      </c>
      <c r="C289" s="15" t="s">
        <v>103</v>
      </c>
      <c r="D289" s="15" t="s">
        <v>328</v>
      </c>
      <c r="E289" s="16">
        <v>0.31124745380476826</v>
      </c>
      <c r="F289" s="16">
        <v>0.28314462712947408</v>
      </c>
      <c r="G289" s="16">
        <v>0.23818010444900301</v>
      </c>
      <c r="H289" s="16">
        <v>0.15878673629933501</v>
      </c>
      <c r="I289" s="16">
        <v>7.9393368149667701E-2</v>
      </c>
      <c r="J289" s="16">
        <v>0</v>
      </c>
      <c r="K289" s="16">
        <v>0</v>
      </c>
      <c r="L289" s="16">
        <v>0</v>
      </c>
      <c r="M289" s="16">
        <v>0</v>
      </c>
      <c r="N289" s="16">
        <v>0</v>
      </c>
      <c r="O289" s="16">
        <v>0</v>
      </c>
    </row>
    <row r="290" spans="1:15">
      <c r="A290" s="15" t="str">
        <f>INDEX('R1. Scenario specifications'!$C$11:$C$49,MATCH($B290,'R1. Scenario specifications'!$A$11:$A$49,0))</f>
        <v>Current 1.5DS, 2020 start, 'Expect the Unexpected' but with most conservative biomass CCS / NET technology cost assumptions</v>
      </c>
      <c r="B290" s="15" t="s">
        <v>48</v>
      </c>
      <c r="C290" s="15" t="s">
        <v>99</v>
      </c>
      <c r="D290" s="15" t="s">
        <v>330</v>
      </c>
      <c r="E290" s="16">
        <v>217.76839471634241</v>
      </c>
      <c r="F290" s="16">
        <v>242.99857406704328</v>
      </c>
      <c r="G290" s="16">
        <v>365.36686102816429</v>
      </c>
      <c r="H290" s="16">
        <v>1754.0587958608689</v>
      </c>
      <c r="I290" s="16">
        <v>3162.3507071175572</v>
      </c>
      <c r="J290" s="16">
        <v>6934.1917752079453</v>
      </c>
      <c r="K290" s="16">
        <v>8079.0977375866896</v>
      </c>
      <c r="L290" s="16">
        <v>6497.0710509757682</v>
      </c>
      <c r="M290" s="16">
        <v>6934.4312014622847</v>
      </c>
      <c r="N290" s="16">
        <v>8044.9383824761353</v>
      </c>
      <c r="O290" s="16">
        <v>9429.9697760641066</v>
      </c>
    </row>
    <row r="291" spans="1:15">
      <c r="A291" s="15" t="str">
        <f>INDEX('R1. Scenario specifications'!$C$11:$C$49,MATCH($B291,'R1. Scenario specifications'!$A$11:$A$49,0))</f>
        <v>Current 1.5DS, 2030 start, 'Expect the Unexpected' but with most conservative biomass CCS / NET technology cost assumptions</v>
      </c>
      <c r="B291" s="15" t="s">
        <v>49</v>
      </c>
      <c r="C291" s="15" t="s">
        <v>90</v>
      </c>
      <c r="D291" s="15" t="s">
        <v>323</v>
      </c>
      <c r="E291" s="16">
        <v>19.526838931037336</v>
      </c>
      <c r="F291" s="16">
        <v>24.695671796577066</v>
      </c>
      <c r="G291" s="16">
        <v>115.49638884095782</v>
      </c>
      <c r="H291" s="16">
        <v>475.55784762791882</v>
      </c>
      <c r="I291" s="16">
        <v>830.51697017269987</v>
      </c>
      <c r="J291" s="16">
        <v>735.76381695930445</v>
      </c>
      <c r="K291" s="16">
        <v>376.04637753301313</v>
      </c>
      <c r="L291" s="16">
        <v>133.39667979819941</v>
      </c>
      <c r="M291" s="16">
        <v>405.89280391550733</v>
      </c>
      <c r="N291" s="16">
        <v>514.00890929826301</v>
      </c>
      <c r="O291" s="16">
        <v>634.15836091081417</v>
      </c>
    </row>
    <row r="292" spans="1:15">
      <c r="A292" s="15" t="str">
        <f>INDEX('R1. Scenario specifications'!$C$11:$C$49,MATCH($B292,'R1. Scenario specifications'!$A$11:$A$49,0))</f>
        <v>Current 1.5DS, 2030 start, 'Expect the Unexpected' but with most conservative biomass CCS / NET technology cost assumptions</v>
      </c>
      <c r="B292" s="15" t="s">
        <v>49</v>
      </c>
      <c r="C292" s="15" t="s">
        <v>100</v>
      </c>
      <c r="D292" s="15" t="s">
        <v>323</v>
      </c>
      <c r="E292" s="16">
        <v>0</v>
      </c>
      <c r="F292" s="16">
        <v>0</v>
      </c>
      <c r="G292" s="16">
        <v>0.44543276251650599</v>
      </c>
      <c r="H292" s="16">
        <v>1.5276408988422181</v>
      </c>
      <c r="I292" s="16">
        <v>18.336915228957903</v>
      </c>
      <c r="J292" s="16">
        <v>752.0898081057934</v>
      </c>
      <c r="K292" s="16">
        <v>2226.9093671201249</v>
      </c>
      <c r="L292" s="16">
        <v>2931.41684507526</v>
      </c>
      <c r="M292" s="16">
        <v>2197.2185194359085</v>
      </c>
      <c r="N292" s="16">
        <v>721.31675228525012</v>
      </c>
      <c r="O292" s="16">
        <v>0</v>
      </c>
    </row>
    <row r="293" spans="1:15">
      <c r="A293" s="15" t="str">
        <f>INDEX('R1. Scenario specifications'!$C$11:$C$49,MATCH($B293,'R1. Scenario specifications'!$A$11:$A$49,0))</f>
        <v>Current 1.5DS, 2030 start, 'Expect the Unexpected' but with most conservative biomass CCS / NET technology cost assumptions</v>
      </c>
      <c r="B293" s="15" t="s">
        <v>49</v>
      </c>
      <c r="C293" s="15" t="s">
        <v>91</v>
      </c>
      <c r="D293" s="15" t="s">
        <v>324</v>
      </c>
      <c r="E293" s="16">
        <v>1483.2640465439845</v>
      </c>
      <c r="F293" s="16">
        <v>1804.9999999999993</v>
      </c>
      <c r="G293" s="16">
        <v>1804.9999999999993</v>
      </c>
      <c r="H293" s="16">
        <v>1476.6526404184112</v>
      </c>
      <c r="I293" s="16">
        <v>544.53560344681966</v>
      </c>
      <c r="J293" s="16">
        <v>34.220842306190796</v>
      </c>
      <c r="K293" s="16">
        <v>0</v>
      </c>
      <c r="L293" s="16">
        <v>461.96181528795432</v>
      </c>
      <c r="M293" s="16">
        <v>1299.7193717819152</v>
      </c>
      <c r="N293" s="16">
        <v>2178.887468672769</v>
      </c>
      <c r="O293" s="16">
        <v>2443.4659607789786</v>
      </c>
    </row>
    <row r="294" spans="1:15">
      <c r="A294" s="15" t="str">
        <f>INDEX('R1. Scenario specifications'!$C$11:$C$49,MATCH($B294,'R1. Scenario specifications'!$A$11:$A$49,0))</f>
        <v>Current 1.5DS, 2030 start, 'Expect the Unexpected' but with most conservative biomass CCS / NET technology cost assumptions</v>
      </c>
      <c r="B294" s="15" t="s">
        <v>49</v>
      </c>
      <c r="C294" s="15" t="s">
        <v>92</v>
      </c>
      <c r="D294" s="15" t="s">
        <v>325</v>
      </c>
      <c r="E294" s="16">
        <v>1018.6314397956082</v>
      </c>
      <c r="F294" s="16">
        <v>1644.72415945227</v>
      </c>
      <c r="G294" s="16">
        <v>2140.3040986776923</v>
      </c>
      <c r="H294" s="16">
        <v>2045.6269271014969</v>
      </c>
      <c r="I294" s="16">
        <v>990.4703704890469</v>
      </c>
      <c r="J294" s="16">
        <v>152.87391096027892</v>
      </c>
      <c r="K294" s="16">
        <v>178.69836551615415</v>
      </c>
      <c r="L294" s="16">
        <v>178.69836551615415</v>
      </c>
      <c r="M294" s="16">
        <v>346.77294174981603</v>
      </c>
      <c r="N294" s="16">
        <v>781.76819997525934</v>
      </c>
      <c r="O294" s="16">
        <v>891.00007734260362</v>
      </c>
    </row>
    <row r="295" spans="1:15">
      <c r="A295" s="15" t="str">
        <f>INDEX('R1. Scenario specifications'!$C$11:$C$49,MATCH($B295,'R1. Scenario specifications'!$A$11:$A$49,0))</f>
        <v>Current 1.5DS, 2030 start, 'Expect the Unexpected' but with most conservative biomass CCS / NET technology cost assumptions</v>
      </c>
      <c r="B295" s="15" t="s">
        <v>49</v>
      </c>
      <c r="C295" s="15" t="s">
        <v>101</v>
      </c>
      <c r="D295" s="15" t="s">
        <v>325</v>
      </c>
      <c r="E295" s="16">
        <v>0</v>
      </c>
      <c r="F295" s="16">
        <v>0</v>
      </c>
      <c r="G295" s="16">
        <v>0</v>
      </c>
      <c r="H295" s="16">
        <v>5.6394661751833899E-2</v>
      </c>
      <c r="I295" s="16">
        <v>6.4770604459490704</v>
      </c>
      <c r="J295" s="16">
        <v>47.506890956294974</v>
      </c>
      <c r="K295" s="16">
        <v>101.7739363870281</v>
      </c>
      <c r="L295" s="16">
        <v>111.05047630733991</v>
      </c>
      <c r="M295" s="16">
        <v>70.020645796994017</v>
      </c>
      <c r="N295" s="16">
        <v>15.6972057045092</v>
      </c>
      <c r="O295" s="16">
        <v>0</v>
      </c>
    </row>
    <row r="296" spans="1:15">
      <c r="A296" s="15" t="str">
        <f>INDEX('R1. Scenario specifications'!$C$11:$C$49,MATCH($B296,'R1. Scenario specifications'!$A$11:$A$49,0))</f>
        <v>Current 1.5DS, 2030 start, 'Expect the Unexpected' but with most conservative biomass CCS / NET technology cost assumptions</v>
      </c>
      <c r="B296" s="15" t="s">
        <v>49</v>
      </c>
      <c r="C296" s="15" t="s">
        <v>93</v>
      </c>
      <c r="D296" s="15" t="s">
        <v>328</v>
      </c>
      <c r="E296" s="16">
        <v>31.122062759818384</v>
      </c>
      <c r="F296" s="16">
        <v>28.670816918420648</v>
      </c>
      <c r="G296" s="16">
        <v>111.56790399920941</v>
      </c>
      <c r="H296" s="16">
        <v>155.56486871779956</v>
      </c>
      <c r="I296" s="16">
        <v>1507.0788956603519</v>
      </c>
      <c r="J296" s="16">
        <v>2253.9021304611465</v>
      </c>
      <c r="K296" s="16">
        <v>2192.2228392979423</v>
      </c>
      <c r="L296" s="16">
        <v>2147.1357089766016</v>
      </c>
      <c r="M296" s="16">
        <v>848.20080954183845</v>
      </c>
      <c r="N296" s="16">
        <v>232.98469892200001</v>
      </c>
      <c r="O296" s="16">
        <v>244.756534235</v>
      </c>
    </row>
    <row r="297" spans="1:15">
      <c r="A297" s="15" t="str">
        <f>INDEX('R1. Scenario specifications'!$C$11:$C$49,MATCH($B297,'R1. Scenario specifications'!$A$11:$A$49,0))</f>
        <v>Current 1.5DS, 2030 start, 'Expect the Unexpected' but with most conservative biomass CCS / NET technology cost assumptions</v>
      </c>
      <c r="B297" s="15" t="s">
        <v>49</v>
      </c>
      <c r="C297" s="15" t="s">
        <v>94</v>
      </c>
      <c r="D297" s="15" t="s">
        <v>326</v>
      </c>
      <c r="E297" s="16">
        <v>738.24098154394619</v>
      </c>
      <c r="F297" s="16">
        <v>742.44432403484711</v>
      </c>
      <c r="G297" s="16">
        <v>1028.0083770922759</v>
      </c>
      <c r="H297" s="16">
        <v>1211.036389002438</v>
      </c>
      <c r="I297" s="16">
        <v>1550.9136163549495</v>
      </c>
      <c r="J297" s="16">
        <v>2435.2824301828896</v>
      </c>
      <c r="K297" s="16">
        <v>2606.2619260839037</v>
      </c>
      <c r="L297" s="16">
        <v>2619.7874772846635</v>
      </c>
      <c r="M297" s="16">
        <v>2627.5678871595637</v>
      </c>
      <c r="N297" s="16">
        <v>2636.6416120372869</v>
      </c>
      <c r="O297" s="16">
        <v>2640.5232044042323</v>
      </c>
    </row>
    <row r="298" spans="1:15">
      <c r="A298" s="15" t="str">
        <f>INDEX('R1. Scenario specifications'!$C$11:$C$49,MATCH($B298,'R1. Scenario specifications'!$A$11:$A$49,0))</f>
        <v>Current 1.5DS, 2030 start, 'Expect the Unexpected' but with most conservative biomass CCS / NET technology cost assumptions</v>
      </c>
      <c r="B298" s="15" t="s">
        <v>49</v>
      </c>
      <c r="C298" s="15" t="s">
        <v>95</v>
      </c>
      <c r="D298" s="15" t="s">
        <v>327</v>
      </c>
      <c r="E298" s="16">
        <v>381.69394199846289</v>
      </c>
      <c r="F298" s="16">
        <v>393.99999999999972</v>
      </c>
      <c r="G298" s="16">
        <v>647.54384646462074</v>
      </c>
      <c r="H298" s="16">
        <v>599.90967975090007</v>
      </c>
      <c r="I298" s="16">
        <v>663.94381165536561</v>
      </c>
      <c r="J298" s="16">
        <v>969.94102517789565</v>
      </c>
      <c r="K298" s="16">
        <v>998.17245668528346</v>
      </c>
      <c r="L298" s="16">
        <v>1021.2676548324256</v>
      </c>
      <c r="M298" s="16">
        <v>995.35651277258103</v>
      </c>
      <c r="N298" s="16">
        <v>856.90335655093884</v>
      </c>
      <c r="O298" s="16">
        <v>883.61761155592649</v>
      </c>
    </row>
    <row r="299" spans="1:15">
      <c r="A299" s="15" t="str">
        <f>INDEX('R1. Scenario specifications'!$C$11:$C$49,MATCH($B299,'R1. Scenario specifications'!$A$11:$A$49,0))</f>
        <v>Current 1.5DS, 2030 start, 'Expect the Unexpected' but with most conservative biomass CCS / NET technology cost assumptions</v>
      </c>
      <c r="B299" s="15" t="s">
        <v>49</v>
      </c>
      <c r="C299" s="15" t="s">
        <v>96</v>
      </c>
      <c r="D299" s="15" t="s">
        <v>328</v>
      </c>
      <c r="E299" s="16">
        <v>432.63772235737088</v>
      </c>
      <c r="F299" s="16">
        <v>453.153877521818</v>
      </c>
      <c r="G299" s="16">
        <v>453.3275683103476</v>
      </c>
      <c r="H299" s="16">
        <v>252.44550283722265</v>
      </c>
      <c r="I299" s="16">
        <v>120.85444156617109</v>
      </c>
      <c r="J299" s="16">
        <v>2.8640405913240299</v>
      </c>
      <c r="K299" s="16">
        <v>68.018142004243686</v>
      </c>
      <c r="L299" s="16">
        <v>111.81899235228795</v>
      </c>
      <c r="M299" s="16">
        <v>77.808253055281028</v>
      </c>
      <c r="N299" s="16">
        <v>104.74727510862128</v>
      </c>
      <c r="O299" s="16">
        <v>137.83828301871577</v>
      </c>
    </row>
    <row r="300" spans="1:15">
      <c r="A300" s="15" t="str">
        <f>INDEX('R1. Scenario specifications'!$C$11:$C$49,MATCH($B300,'R1. Scenario specifications'!$A$11:$A$49,0))</f>
        <v>Current 1.5DS, 2030 start, 'Expect the Unexpected' but with most conservative biomass CCS / NET technology cost assumptions</v>
      </c>
      <c r="B300" s="15" t="s">
        <v>49</v>
      </c>
      <c r="C300" s="15" t="s">
        <v>97</v>
      </c>
      <c r="D300" s="15" t="s">
        <v>329</v>
      </c>
      <c r="E300" s="16">
        <v>13.930776255707762</v>
      </c>
      <c r="F300" s="16">
        <v>96.560908546679059</v>
      </c>
      <c r="G300" s="16">
        <v>146.33852125957503</v>
      </c>
      <c r="H300" s="16">
        <v>169.51454467611168</v>
      </c>
      <c r="I300" s="16">
        <v>814.4056222704877</v>
      </c>
      <c r="J300" s="16">
        <v>3174.1301110519557</v>
      </c>
      <c r="K300" s="16">
        <v>3174.124559601586</v>
      </c>
      <c r="L300" s="16">
        <v>3174.1185596015857</v>
      </c>
      <c r="M300" s="16">
        <v>3174.1125596015863</v>
      </c>
      <c r="N300" s="16">
        <v>3174.1067718398299</v>
      </c>
      <c r="O300" s="16">
        <v>3174.1007718398305</v>
      </c>
    </row>
    <row r="301" spans="1:15">
      <c r="A301" s="15" t="str">
        <f>INDEX('R1. Scenario specifications'!$C$11:$C$49,MATCH($B301,'R1. Scenario specifications'!$A$11:$A$49,0))</f>
        <v>Current 1.5DS, 2030 start, 'Expect the Unexpected' but with most conservative biomass CCS / NET technology cost assumptions</v>
      </c>
      <c r="B301" s="15" t="s">
        <v>49</v>
      </c>
      <c r="C301" s="15" t="s">
        <v>98</v>
      </c>
      <c r="D301" s="15" t="s">
        <v>329</v>
      </c>
      <c r="E301" s="16">
        <v>11.2241111111111</v>
      </c>
      <c r="F301" s="16">
        <v>12.249511111111101</v>
      </c>
      <c r="G301" s="16">
        <v>13.0611055551111</v>
      </c>
      <c r="H301" s="16">
        <v>13.059905555111095</v>
      </c>
      <c r="I301" s="16">
        <v>62.781924783163689</v>
      </c>
      <c r="J301" s="16">
        <v>197.68634442924511</v>
      </c>
      <c r="K301" s="16">
        <v>197.69235659261275</v>
      </c>
      <c r="L301" s="16">
        <v>197.68785949335432</v>
      </c>
      <c r="M301" s="16">
        <v>197.68425949335438</v>
      </c>
      <c r="N301" s="16">
        <v>197.68097785072075</v>
      </c>
      <c r="O301" s="16">
        <v>197.6773778507208</v>
      </c>
    </row>
    <row r="302" spans="1:15">
      <c r="A302" s="15" t="str">
        <f>INDEX('R1. Scenario specifications'!$C$11:$C$49,MATCH($B302,'R1. Scenario specifications'!$A$11:$A$49,0))</f>
        <v>Current 1.5DS, 2030 start, 'Expect the Unexpected' but with most conservative biomass CCS / NET technology cost assumptions</v>
      </c>
      <c r="B302" s="15" t="s">
        <v>49</v>
      </c>
      <c r="C302" s="15" t="s">
        <v>103</v>
      </c>
      <c r="D302" s="15" t="s">
        <v>328</v>
      </c>
      <c r="E302" s="16">
        <v>0.31124745380476826</v>
      </c>
      <c r="F302" s="16">
        <v>0.28314462712947408</v>
      </c>
      <c r="G302" s="16">
        <v>0.23818010444900301</v>
      </c>
      <c r="H302" s="16">
        <v>0.15878673629933501</v>
      </c>
      <c r="I302" s="16">
        <v>7.9393368149667701E-2</v>
      </c>
      <c r="J302" s="16">
        <v>0</v>
      </c>
      <c r="K302" s="16">
        <v>0</v>
      </c>
      <c r="L302" s="16">
        <v>0</v>
      </c>
      <c r="M302" s="16">
        <v>0</v>
      </c>
      <c r="N302" s="16">
        <v>0</v>
      </c>
      <c r="O302" s="16">
        <v>0</v>
      </c>
    </row>
    <row r="303" spans="1:15">
      <c r="A303" s="15" t="str">
        <f>INDEX('R1. Scenario specifications'!$C$11:$C$49,MATCH($B303,'R1. Scenario specifications'!$A$11:$A$49,0))</f>
        <v>Current 1.5DS, 2030 start, 'Expect the Unexpected' but with most conservative biomass CCS / NET technology cost assumptions</v>
      </c>
      <c r="B303" s="15" t="s">
        <v>49</v>
      </c>
      <c r="C303" s="15" t="s">
        <v>99</v>
      </c>
      <c r="D303" s="15" t="s">
        <v>330</v>
      </c>
      <c r="E303" s="16">
        <v>217.76839471634241</v>
      </c>
      <c r="F303" s="16">
        <v>242.99857406704328</v>
      </c>
      <c r="G303" s="16">
        <v>365.36686102816429</v>
      </c>
      <c r="H303" s="16">
        <v>587.56985516034706</v>
      </c>
      <c r="I303" s="16">
        <v>2596.9056358869971</v>
      </c>
      <c r="J303" s="16">
        <v>4593.7046456119751</v>
      </c>
      <c r="K303" s="16">
        <v>7074.8247736079629</v>
      </c>
      <c r="L303" s="16">
        <v>6669.6561595453213</v>
      </c>
      <c r="M303" s="16">
        <v>6707.8823966708023</v>
      </c>
      <c r="N303" s="16">
        <v>7507.9710468615231</v>
      </c>
      <c r="O303" s="16">
        <v>9019.8686399824073</v>
      </c>
    </row>
    <row r="304" spans="1:15">
      <c r="A304" s="15" t="str">
        <f>INDEX('R1. Scenario specifications'!$C$11:$C$49,MATCH($B304,'R1. Scenario specifications'!$A$11:$A$49,0))</f>
        <v>Current 1.75DS, 2020 start, 'Expect the Unexpected'</v>
      </c>
      <c r="B304" s="15" t="s">
        <v>50</v>
      </c>
      <c r="C304" s="15" t="s">
        <v>90</v>
      </c>
      <c r="D304" s="15" t="s">
        <v>323</v>
      </c>
      <c r="E304" s="16">
        <v>19.526838931037336</v>
      </c>
      <c r="F304" s="16">
        <v>24.695671796577066</v>
      </c>
      <c r="G304" s="16">
        <v>115.49638884095782</v>
      </c>
      <c r="H304" s="16">
        <v>610.77521628688532</v>
      </c>
      <c r="I304" s="16">
        <v>743.41868838083678</v>
      </c>
      <c r="J304" s="16">
        <v>723.7387913699655</v>
      </c>
      <c r="K304" s="16">
        <v>304.47693618903486</v>
      </c>
      <c r="L304" s="16">
        <v>507.14487159030148</v>
      </c>
      <c r="M304" s="16">
        <v>608.15443985774664</v>
      </c>
      <c r="N304" s="16">
        <v>707.33545482813133</v>
      </c>
      <c r="O304" s="16">
        <v>704.45603627804542</v>
      </c>
    </row>
    <row r="305" spans="1:15">
      <c r="A305" s="15" t="str">
        <f>INDEX('R1. Scenario specifications'!$C$11:$C$49,MATCH($B305,'R1. Scenario specifications'!$A$11:$A$49,0))</f>
        <v>Current 1.75DS, 2020 start, 'Expect the Unexpected'</v>
      </c>
      <c r="B305" s="15" t="s">
        <v>50</v>
      </c>
      <c r="C305" s="15" t="s">
        <v>100</v>
      </c>
      <c r="D305" s="15" t="s">
        <v>323</v>
      </c>
      <c r="E305" s="16">
        <v>0</v>
      </c>
      <c r="F305" s="16">
        <v>0</v>
      </c>
      <c r="G305" s="16">
        <v>0.44543276251650599</v>
      </c>
      <c r="H305" s="16">
        <v>13.588645150856298</v>
      </c>
      <c r="I305" s="16">
        <v>94.621831484751581</v>
      </c>
      <c r="J305" s="16">
        <v>501.1463367178003</v>
      </c>
      <c r="K305" s="16">
        <v>1301.916027634162</v>
      </c>
      <c r="L305" s="16">
        <v>1731.8514408655585</v>
      </c>
      <c r="M305" s="16">
        <v>1324.8815028699917</v>
      </c>
      <c r="N305" s="16">
        <v>510.96859956529028</v>
      </c>
      <c r="O305" s="16">
        <v>0</v>
      </c>
    </row>
    <row r="306" spans="1:15">
      <c r="A306" s="15" t="str">
        <f>INDEX('R1. Scenario specifications'!$C$11:$C$49,MATCH($B306,'R1. Scenario specifications'!$A$11:$A$49,0))</f>
        <v>Current 1.75DS, 2020 start, 'Expect the Unexpected'</v>
      </c>
      <c r="B306" s="15" t="s">
        <v>50</v>
      </c>
      <c r="C306" s="15" t="s">
        <v>91</v>
      </c>
      <c r="D306" s="15" t="s">
        <v>324</v>
      </c>
      <c r="E306" s="16">
        <v>1483.2640465439845</v>
      </c>
      <c r="F306" s="16">
        <v>1804.9999999999993</v>
      </c>
      <c r="G306" s="16">
        <v>1804.9999999999993</v>
      </c>
      <c r="H306" s="16">
        <v>1442.4317981122206</v>
      </c>
      <c r="I306" s="16">
        <v>510.31476114062895</v>
      </c>
      <c r="J306" s="16">
        <v>0</v>
      </c>
      <c r="K306" s="16">
        <v>0</v>
      </c>
      <c r="L306" s="16">
        <v>1600.3687067942533</v>
      </c>
      <c r="M306" s="16">
        <v>2052.7749779965261</v>
      </c>
      <c r="N306" s="16">
        <v>2566.5189193124716</v>
      </c>
      <c r="O306" s="16">
        <v>3146.8427075525133</v>
      </c>
    </row>
    <row r="307" spans="1:15">
      <c r="A307" s="15" t="str">
        <f>INDEX('R1. Scenario specifications'!$C$11:$C$49,MATCH($B307,'R1. Scenario specifications'!$A$11:$A$49,0))</f>
        <v>Current 1.75DS, 2020 start, 'Expect the Unexpected'</v>
      </c>
      <c r="B307" s="15" t="s">
        <v>50</v>
      </c>
      <c r="C307" s="15" t="s">
        <v>92</v>
      </c>
      <c r="D307" s="15" t="s">
        <v>325</v>
      </c>
      <c r="E307" s="16">
        <v>1018.6314397956082</v>
      </c>
      <c r="F307" s="16">
        <v>1644.72415945227</v>
      </c>
      <c r="G307" s="16">
        <v>2140.3040986776923</v>
      </c>
      <c r="H307" s="16">
        <v>2120.6238638338737</v>
      </c>
      <c r="I307" s="16">
        <v>1259.0533010592919</v>
      </c>
      <c r="J307" s="16">
        <v>691.14688593689914</v>
      </c>
      <c r="K307" s="16">
        <v>749.31106258920295</v>
      </c>
      <c r="L307" s="16">
        <v>555.72506875133524</v>
      </c>
      <c r="M307" s="16">
        <v>270.12751864346814</v>
      </c>
      <c r="N307" s="16">
        <v>516.62549429970909</v>
      </c>
      <c r="O307" s="16">
        <v>912.0844371383414</v>
      </c>
    </row>
    <row r="308" spans="1:15">
      <c r="A308" s="15" t="str">
        <f>INDEX('R1. Scenario specifications'!$C$11:$C$49,MATCH($B308,'R1. Scenario specifications'!$A$11:$A$49,0))</f>
        <v>Current 1.75DS, 2020 start, 'Expect the Unexpected'</v>
      </c>
      <c r="B308" s="15" t="s">
        <v>50</v>
      </c>
      <c r="C308" s="15" t="s">
        <v>101</v>
      </c>
      <c r="D308" s="15" t="s">
        <v>325</v>
      </c>
      <c r="E308" s="16">
        <v>0</v>
      </c>
      <c r="F308" s="16">
        <v>0</v>
      </c>
      <c r="G308" s="16">
        <v>0</v>
      </c>
      <c r="H308" s="16">
        <v>4.1754021085474093</v>
      </c>
      <c r="I308" s="16">
        <v>30.374511940533178</v>
      </c>
      <c r="J308" s="16">
        <v>122.7037119964215</v>
      </c>
      <c r="K308" s="16">
        <v>512.77968185505426</v>
      </c>
      <c r="L308" s="16">
        <v>882.74927462966116</v>
      </c>
      <c r="M308" s="16">
        <v>790.42007457377224</v>
      </c>
      <c r="N308" s="16">
        <v>396.16870260659317</v>
      </c>
      <c r="O308" s="16">
        <v>0</v>
      </c>
    </row>
    <row r="309" spans="1:15">
      <c r="A309" s="15" t="str">
        <f>INDEX('R1. Scenario specifications'!$C$11:$C$49,MATCH($B309,'R1. Scenario specifications'!$A$11:$A$49,0))</f>
        <v>Current 1.75DS, 2020 start, 'Expect the Unexpected'</v>
      </c>
      <c r="B309" s="15" t="s">
        <v>50</v>
      </c>
      <c r="C309" s="15" t="s">
        <v>93</v>
      </c>
      <c r="D309" s="15" t="s">
        <v>328</v>
      </c>
      <c r="E309" s="16">
        <v>31.122062759818384</v>
      </c>
      <c r="F309" s="16">
        <v>28.670816918420648</v>
      </c>
      <c r="G309" s="16">
        <v>111.56790399920941</v>
      </c>
      <c r="H309" s="16">
        <v>156.8625931665168</v>
      </c>
      <c r="I309" s="16">
        <v>219.7066045717367</v>
      </c>
      <c r="J309" s="16">
        <v>378.39554517374546</v>
      </c>
      <c r="K309" s="16">
        <v>523.35036385023898</v>
      </c>
      <c r="L309" s="16">
        <v>521.44362812764894</v>
      </c>
      <c r="M309" s="16">
        <v>502.13100726532326</v>
      </c>
      <c r="N309" s="16">
        <v>396.63126795609719</v>
      </c>
      <c r="O309" s="16">
        <v>244.756534235</v>
      </c>
    </row>
    <row r="310" spans="1:15">
      <c r="A310" s="15" t="str">
        <f>INDEX('R1. Scenario specifications'!$C$11:$C$49,MATCH($B310,'R1. Scenario specifications'!$A$11:$A$49,0))</f>
        <v>Current 1.75DS, 2020 start, 'Expect the Unexpected'</v>
      </c>
      <c r="B310" s="15" t="s">
        <v>50</v>
      </c>
      <c r="C310" s="15" t="s">
        <v>94</v>
      </c>
      <c r="D310" s="15" t="s">
        <v>326</v>
      </c>
      <c r="E310" s="16">
        <v>738.24098154394619</v>
      </c>
      <c r="F310" s="16">
        <v>742.44432403484711</v>
      </c>
      <c r="G310" s="16">
        <v>1028.0083770922759</v>
      </c>
      <c r="H310" s="16">
        <v>1235.9511706865833</v>
      </c>
      <c r="I310" s="16">
        <v>1629.6230449425282</v>
      </c>
      <c r="J310" s="16">
        <v>1843.1305281958525</v>
      </c>
      <c r="K310" s="16">
        <v>1952.7437192464961</v>
      </c>
      <c r="L310" s="16">
        <v>1971.3606369165029</v>
      </c>
      <c r="M310" s="16">
        <v>1980.6300115647246</v>
      </c>
      <c r="N310" s="16">
        <v>2000.9569205735038</v>
      </c>
      <c r="O310" s="16">
        <v>2035.3107158215657</v>
      </c>
    </row>
    <row r="311" spans="1:15">
      <c r="A311" s="15" t="str">
        <f>INDEX('R1. Scenario specifications'!$C$11:$C$49,MATCH($B311,'R1. Scenario specifications'!$A$11:$A$49,0))</f>
        <v>Current 1.75DS, 2020 start, 'Expect the Unexpected'</v>
      </c>
      <c r="B311" s="15" t="s">
        <v>50</v>
      </c>
      <c r="C311" s="15" t="s">
        <v>95</v>
      </c>
      <c r="D311" s="15" t="s">
        <v>327</v>
      </c>
      <c r="E311" s="16">
        <v>381.69394199846289</v>
      </c>
      <c r="F311" s="16">
        <v>393.99999999999972</v>
      </c>
      <c r="G311" s="16">
        <v>647.54384646462074</v>
      </c>
      <c r="H311" s="16">
        <v>599.90967975090007</v>
      </c>
      <c r="I311" s="16">
        <v>667.90753565333603</v>
      </c>
      <c r="J311" s="16">
        <v>932.75289370291682</v>
      </c>
      <c r="K311" s="16">
        <v>1121.5047395544566</v>
      </c>
      <c r="L311" s="16">
        <v>1137.1255357000252</v>
      </c>
      <c r="M311" s="16">
        <v>1067.4135228574048</v>
      </c>
      <c r="N311" s="16">
        <v>921.91461365344537</v>
      </c>
      <c r="O311" s="16">
        <v>883.61761155592626</v>
      </c>
    </row>
    <row r="312" spans="1:15">
      <c r="A312" s="15" t="str">
        <f>INDEX('R1. Scenario specifications'!$C$11:$C$49,MATCH($B312,'R1. Scenario specifications'!$A$11:$A$49,0))</f>
        <v>Current 1.75DS, 2020 start, 'Expect the Unexpected'</v>
      </c>
      <c r="B312" s="15" t="s">
        <v>50</v>
      </c>
      <c r="C312" s="15" t="s">
        <v>96</v>
      </c>
      <c r="D312" s="15" t="s">
        <v>328</v>
      </c>
      <c r="E312" s="16">
        <v>432.63772235737088</v>
      </c>
      <c r="F312" s="16">
        <v>453.153877521818</v>
      </c>
      <c r="G312" s="16">
        <v>453.3275683103476</v>
      </c>
      <c r="H312" s="16">
        <v>255.18657779482146</v>
      </c>
      <c r="I312" s="16">
        <v>132.12490356955763</v>
      </c>
      <c r="J312" s="16">
        <v>29.136476904831333</v>
      </c>
      <c r="K312" s="16">
        <v>69.170847947893208</v>
      </c>
      <c r="L312" s="16">
        <v>96.065669544067305</v>
      </c>
      <c r="M312" s="16">
        <v>119.35804795421168</v>
      </c>
      <c r="N312" s="16">
        <v>142.95385479667158</v>
      </c>
      <c r="O312" s="16">
        <v>191.44389786392753</v>
      </c>
    </row>
    <row r="313" spans="1:15">
      <c r="A313" s="15" t="str">
        <f>INDEX('R1. Scenario specifications'!$C$11:$C$49,MATCH($B313,'R1. Scenario specifications'!$A$11:$A$49,0))</f>
        <v>Current 1.75DS, 2020 start, 'Expect the Unexpected'</v>
      </c>
      <c r="B313" s="15" t="s">
        <v>50</v>
      </c>
      <c r="C313" s="15" t="s">
        <v>97</v>
      </c>
      <c r="D313" s="15" t="s">
        <v>329</v>
      </c>
      <c r="E313" s="16">
        <v>13.930776255707762</v>
      </c>
      <c r="F313" s="16">
        <v>96.560908546679059</v>
      </c>
      <c r="G313" s="16">
        <v>146.33852125957503</v>
      </c>
      <c r="H313" s="16">
        <v>169.51454467611177</v>
      </c>
      <c r="I313" s="16">
        <v>169.50934467611177</v>
      </c>
      <c r="J313" s="16">
        <v>179.02095852896838</v>
      </c>
      <c r="K313" s="16">
        <v>179.01575852896838</v>
      </c>
      <c r="L313" s="16">
        <v>179.01055852896835</v>
      </c>
      <c r="M313" s="16">
        <v>179.00535852896837</v>
      </c>
      <c r="N313" s="16">
        <v>179.00015852896837</v>
      </c>
      <c r="O313" s="16">
        <v>178.99495852896834</v>
      </c>
    </row>
    <row r="314" spans="1:15">
      <c r="A314" s="15" t="str">
        <f>INDEX('R1. Scenario specifications'!$C$11:$C$49,MATCH($B314,'R1. Scenario specifications'!$A$11:$A$49,0))</f>
        <v>Current 1.75DS, 2020 start, 'Expect the Unexpected'</v>
      </c>
      <c r="B314" s="15" t="s">
        <v>50</v>
      </c>
      <c r="C314" s="15" t="s">
        <v>98</v>
      </c>
      <c r="D314" s="15" t="s">
        <v>329</v>
      </c>
      <c r="E314" s="16">
        <v>11.2241111111111</v>
      </c>
      <c r="F314" s="16">
        <v>12.249511111111101</v>
      </c>
      <c r="G314" s="16">
        <v>13.0611055551111</v>
      </c>
      <c r="H314" s="16">
        <v>13.248723668593382</v>
      </c>
      <c r="I314" s="16">
        <v>14.160508148255339</v>
      </c>
      <c r="J314" s="16">
        <v>18.550190595390003</v>
      </c>
      <c r="K314" s="16">
        <v>39.653153197693413</v>
      </c>
      <c r="L314" s="16">
        <v>39.650013535610874</v>
      </c>
      <c r="M314" s="16">
        <v>39.646886270757889</v>
      </c>
      <c r="N314" s="16">
        <v>39.644486270757888</v>
      </c>
      <c r="O314" s="16">
        <v>39.642086270757893</v>
      </c>
    </row>
    <row r="315" spans="1:15">
      <c r="A315" s="15" t="str">
        <f>INDEX('R1. Scenario specifications'!$C$11:$C$49,MATCH($B315,'R1. Scenario specifications'!$A$11:$A$49,0))</f>
        <v>Current 1.75DS, 2020 start, 'Expect the Unexpected'</v>
      </c>
      <c r="B315" s="15" t="s">
        <v>50</v>
      </c>
      <c r="C315" s="15" t="s">
        <v>103</v>
      </c>
      <c r="D315" s="15" t="s">
        <v>328</v>
      </c>
      <c r="E315" s="16">
        <v>0.31124745380476826</v>
      </c>
      <c r="F315" s="16">
        <v>0.28314462712947408</v>
      </c>
      <c r="G315" s="16">
        <v>0.23818010444900301</v>
      </c>
      <c r="H315" s="16">
        <v>0.15878673629933501</v>
      </c>
      <c r="I315" s="16">
        <v>7.9393368149667701E-2</v>
      </c>
      <c r="J315" s="16">
        <v>0</v>
      </c>
      <c r="K315" s="16">
        <v>0</v>
      </c>
      <c r="L315" s="16">
        <v>0</v>
      </c>
      <c r="M315" s="16">
        <v>0</v>
      </c>
      <c r="N315" s="16">
        <v>0</v>
      </c>
      <c r="O315" s="16">
        <v>0</v>
      </c>
    </row>
    <row r="316" spans="1:15">
      <c r="A316" s="15" t="str">
        <f>INDEX('R1. Scenario specifications'!$C$11:$C$49,MATCH($B316,'R1. Scenario specifications'!$A$11:$A$49,0))</f>
        <v>Current 1.75DS, 2020 start, 'Expect the Unexpected'</v>
      </c>
      <c r="B316" s="15" t="s">
        <v>50</v>
      </c>
      <c r="C316" s="15" t="s">
        <v>99</v>
      </c>
      <c r="D316" s="15" t="s">
        <v>330</v>
      </c>
      <c r="E316" s="16">
        <v>217.76839471634241</v>
      </c>
      <c r="F316" s="16">
        <v>242.99857406704328</v>
      </c>
      <c r="G316" s="16">
        <v>365.36686102816429</v>
      </c>
      <c r="H316" s="16">
        <v>1325.8788401476988</v>
      </c>
      <c r="I316" s="16">
        <v>2851.5542936828961</v>
      </c>
      <c r="J316" s="16">
        <v>3963.2684347496843</v>
      </c>
      <c r="K316" s="16">
        <v>5483.892401169247</v>
      </c>
      <c r="L316" s="16">
        <v>6422.4746202603774</v>
      </c>
      <c r="M316" s="16">
        <v>7139.5359670931139</v>
      </c>
      <c r="N316" s="16">
        <v>8313.5453325226936</v>
      </c>
      <c r="O316" s="16">
        <v>9755.2740354266953</v>
      </c>
    </row>
    <row r="317" spans="1:15">
      <c r="A317" s="15" t="str">
        <f>INDEX('R1. Scenario specifications'!$C$11:$C$49,MATCH($B317,'R1. Scenario specifications'!$A$11:$A$49,0))</f>
        <v>Current 1.75DS, 2030 start, 'Expect the Unexpected'</v>
      </c>
      <c r="B317" s="15" t="s">
        <v>51</v>
      </c>
      <c r="C317" s="15" t="s">
        <v>90</v>
      </c>
      <c r="D317" s="15" t="s">
        <v>323</v>
      </c>
      <c r="E317" s="16">
        <v>19.526838931037336</v>
      </c>
      <c r="F317" s="16">
        <v>24.695671796577066</v>
      </c>
      <c r="G317" s="16">
        <v>115.49638884095782</v>
      </c>
      <c r="H317" s="16">
        <v>475.55784762791882</v>
      </c>
      <c r="I317" s="16">
        <v>805.66001453248862</v>
      </c>
      <c r="J317" s="16">
        <v>771.95391332158283</v>
      </c>
      <c r="K317" s="16">
        <v>419.39512792221626</v>
      </c>
      <c r="L317" s="16">
        <v>364.37395623483349</v>
      </c>
      <c r="M317" s="16">
        <v>427.97884937874397</v>
      </c>
      <c r="N317" s="16">
        <v>569.01824978519619</v>
      </c>
      <c r="O317" s="16">
        <v>639.40872116320099</v>
      </c>
    </row>
    <row r="318" spans="1:15">
      <c r="A318" s="15" t="str">
        <f>INDEX('R1. Scenario specifications'!$C$11:$C$49,MATCH($B318,'R1. Scenario specifications'!$A$11:$A$49,0))</f>
        <v>Current 1.75DS, 2030 start, 'Expect the Unexpected'</v>
      </c>
      <c r="B318" s="15" t="s">
        <v>51</v>
      </c>
      <c r="C318" s="15" t="s">
        <v>100</v>
      </c>
      <c r="D318" s="15" t="s">
        <v>323</v>
      </c>
      <c r="E318" s="16">
        <v>0</v>
      </c>
      <c r="F318" s="16">
        <v>0</v>
      </c>
      <c r="G318" s="16">
        <v>0.44543276251650599</v>
      </c>
      <c r="H318" s="16">
        <v>1.5276408988422181</v>
      </c>
      <c r="I318" s="16">
        <v>18.210993444549793</v>
      </c>
      <c r="J318" s="16">
        <v>315.42599789455124</v>
      </c>
      <c r="K318" s="16">
        <v>1912.710965140187</v>
      </c>
      <c r="L318" s="16">
        <v>3484.4571487326984</v>
      </c>
      <c r="M318" s="16">
        <v>3186.7967115201845</v>
      </c>
      <c r="N318" s="16">
        <v>1588.4295361382215</v>
      </c>
      <c r="O318" s="16">
        <v>0</v>
      </c>
    </row>
    <row r="319" spans="1:15">
      <c r="A319" s="15" t="str">
        <f>INDEX('R1. Scenario specifications'!$C$11:$C$49,MATCH($B319,'R1. Scenario specifications'!$A$11:$A$49,0))</f>
        <v>Current 1.75DS, 2030 start, 'Expect the Unexpected'</v>
      </c>
      <c r="B319" s="15" t="s">
        <v>51</v>
      </c>
      <c r="C319" s="15" t="s">
        <v>91</v>
      </c>
      <c r="D319" s="15" t="s">
        <v>324</v>
      </c>
      <c r="E319" s="16">
        <v>1483.2640465439845</v>
      </c>
      <c r="F319" s="16">
        <v>1804.9999999999993</v>
      </c>
      <c r="G319" s="16">
        <v>1804.9999999999993</v>
      </c>
      <c r="H319" s="16">
        <v>1476.6526404184112</v>
      </c>
      <c r="I319" s="16">
        <v>544.53560344681966</v>
      </c>
      <c r="J319" s="16">
        <v>34.220842306190796</v>
      </c>
      <c r="K319" s="16">
        <v>0</v>
      </c>
      <c r="L319" s="16">
        <v>823.38170377089807</v>
      </c>
      <c r="M319" s="16">
        <v>1225.3421578521702</v>
      </c>
      <c r="N319" s="16">
        <v>1965.1878061937564</v>
      </c>
      <c r="O319" s="16">
        <v>2461.6445494881527</v>
      </c>
    </row>
    <row r="320" spans="1:15">
      <c r="A320" s="15" t="str">
        <f>INDEX('R1. Scenario specifications'!$C$11:$C$49,MATCH($B320,'R1. Scenario specifications'!$A$11:$A$49,0))</f>
        <v>Current 1.75DS, 2030 start, 'Expect the Unexpected'</v>
      </c>
      <c r="B320" s="15" t="s">
        <v>51</v>
      </c>
      <c r="C320" s="15" t="s">
        <v>92</v>
      </c>
      <c r="D320" s="15" t="s">
        <v>325</v>
      </c>
      <c r="E320" s="16">
        <v>1018.6314397956082</v>
      </c>
      <c r="F320" s="16">
        <v>1644.72415945227</v>
      </c>
      <c r="G320" s="16">
        <v>2140.3040986776923</v>
      </c>
      <c r="H320" s="16">
        <v>2045.6269271014969</v>
      </c>
      <c r="I320" s="16">
        <v>1328.5054723822891</v>
      </c>
      <c r="J320" s="16">
        <v>535.01869855757411</v>
      </c>
      <c r="K320" s="16">
        <v>625.0032200281471</v>
      </c>
      <c r="L320" s="16">
        <v>286.96811813490484</v>
      </c>
      <c r="M320" s="16">
        <v>236.36130106152501</v>
      </c>
      <c r="N320" s="16">
        <v>210.18441922026901</v>
      </c>
      <c r="O320" s="16">
        <v>694.23255606947453</v>
      </c>
    </row>
    <row r="321" spans="1:15">
      <c r="A321" s="15" t="str">
        <f>INDEX('R1. Scenario specifications'!$C$11:$C$49,MATCH($B321,'R1. Scenario specifications'!$A$11:$A$49,0))</f>
        <v>Current 1.75DS, 2030 start, 'Expect the Unexpected'</v>
      </c>
      <c r="B321" s="15" t="s">
        <v>51</v>
      </c>
      <c r="C321" s="15" t="s">
        <v>101</v>
      </c>
      <c r="D321" s="15" t="s">
        <v>325</v>
      </c>
      <c r="E321" s="16">
        <v>0</v>
      </c>
      <c r="F321" s="16">
        <v>0</v>
      </c>
      <c r="G321" s="16">
        <v>0</v>
      </c>
      <c r="H321" s="16">
        <v>5.6394661751833899E-2</v>
      </c>
      <c r="I321" s="16">
        <v>6.6029822303571803</v>
      </c>
      <c r="J321" s="16">
        <v>46.302709812708002</v>
      </c>
      <c r="K321" s="16">
        <v>113.61740675290079</v>
      </c>
      <c r="L321" s="16">
        <v>141.84888184118009</v>
      </c>
      <c r="M321" s="16">
        <v>102.1491542588293</v>
      </c>
      <c r="N321" s="16">
        <v>34.7780626568846</v>
      </c>
      <c r="O321" s="16">
        <v>0</v>
      </c>
    </row>
    <row r="322" spans="1:15">
      <c r="A322" s="15" t="str">
        <f>INDEX('R1. Scenario specifications'!$C$11:$C$49,MATCH($B322,'R1. Scenario specifications'!$A$11:$A$49,0))</f>
        <v>Current 1.75DS, 2030 start, 'Expect the Unexpected'</v>
      </c>
      <c r="B322" s="15" t="s">
        <v>51</v>
      </c>
      <c r="C322" s="15" t="s">
        <v>93</v>
      </c>
      <c r="D322" s="15" t="s">
        <v>328</v>
      </c>
      <c r="E322" s="16">
        <v>31.122062759818384</v>
      </c>
      <c r="F322" s="16">
        <v>28.670816918420648</v>
      </c>
      <c r="G322" s="16">
        <v>111.56790399920941</v>
      </c>
      <c r="H322" s="16">
        <v>155.56486871779956</v>
      </c>
      <c r="I322" s="16">
        <v>275.43656887517096</v>
      </c>
      <c r="J322" s="16">
        <v>717.22279348174891</v>
      </c>
      <c r="K322" s="16">
        <v>841.79528436979876</v>
      </c>
      <c r="L322" s="16">
        <v>803.61079092537364</v>
      </c>
      <c r="M322" s="16">
        <v>751.89460312868414</v>
      </c>
      <c r="N322" s="16">
        <v>364.80237582926344</v>
      </c>
      <c r="O322" s="16">
        <v>244.756534235</v>
      </c>
    </row>
    <row r="323" spans="1:15">
      <c r="A323" s="15" t="str">
        <f>INDEX('R1. Scenario specifications'!$C$11:$C$49,MATCH($B323,'R1. Scenario specifications'!$A$11:$A$49,0))</f>
        <v>Current 1.75DS, 2030 start, 'Expect the Unexpected'</v>
      </c>
      <c r="B323" s="15" t="s">
        <v>51</v>
      </c>
      <c r="C323" s="15" t="s">
        <v>94</v>
      </c>
      <c r="D323" s="15" t="s">
        <v>326</v>
      </c>
      <c r="E323" s="16">
        <v>738.24098154394619</v>
      </c>
      <c r="F323" s="16">
        <v>742.44432403484711</v>
      </c>
      <c r="G323" s="16">
        <v>1028.0083770922759</v>
      </c>
      <c r="H323" s="16">
        <v>1211.036389002438</v>
      </c>
      <c r="I323" s="16">
        <v>1509.6961208494654</v>
      </c>
      <c r="J323" s="16">
        <v>2187.6181007261825</v>
      </c>
      <c r="K323" s="16">
        <v>2561.9678240079174</v>
      </c>
      <c r="L323" s="16">
        <v>2573.401094906957</v>
      </c>
      <c r="M323" s="16">
        <v>2581.8263450974046</v>
      </c>
      <c r="N323" s="16">
        <v>2591.5845927120872</v>
      </c>
      <c r="O323" s="16">
        <v>2615.8361301918158</v>
      </c>
    </row>
    <row r="324" spans="1:15">
      <c r="A324" s="15" t="str">
        <f>INDEX('R1. Scenario specifications'!$C$11:$C$49,MATCH($B324,'R1. Scenario specifications'!$A$11:$A$49,0))</f>
        <v>Current 1.75DS, 2030 start, 'Expect the Unexpected'</v>
      </c>
      <c r="B324" s="15" t="s">
        <v>51</v>
      </c>
      <c r="C324" s="15" t="s">
        <v>95</v>
      </c>
      <c r="D324" s="15" t="s">
        <v>327</v>
      </c>
      <c r="E324" s="16">
        <v>381.69394199846289</v>
      </c>
      <c r="F324" s="16">
        <v>393.99999999999972</v>
      </c>
      <c r="G324" s="16">
        <v>647.54384646462074</v>
      </c>
      <c r="H324" s="16">
        <v>599.90967975090007</v>
      </c>
      <c r="I324" s="16">
        <v>663.94381165536561</v>
      </c>
      <c r="J324" s="16">
        <v>939.76164632805978</v>
      </c>
      <c r="K324" s="16">
        <v>1100.4036851768158</v>
      </c>
      <c r="L324" s="16">
        <v>1116.0244813223844</v>
      </c>
      <c r="M324" s="16">
        <v>1046.3124684797638</v>
      </c>
      <c r="N324" s="16">
        <v>900.81355927580501</v>
      </c>
      <c r="O324" s="16">
        <v>883.61761155592649</v>
      </c>
    </row>
    <row r="325" spans="1:15">
      <c r="A325" s="15" t="str">
        <f>INDEX('R1. Scenario specifications'!$C$11:$C$49,MATCH($B325,'R1. Scenario specifications'!$A$11:$A$49,0))</f>
        <v>Current 1.75DS, 2030 start, 'Expect the Unexpected'</v>
      </c>
      <c r="B325" s="15" t="s">
        <v>51</v>
      </c>
      <c r="C325" s="15" t="s">
        <v>96</v>
      </c>
      <c r="D325" s="15" t="s">
        <v>328</v>
      </c>
      <c r="E325" s="16">
        <v>432.63772235737088</v>
      </c>
      <c r="F325" s="16">
        <v>453.153877521818</v>
      </c>
      <c r="G325" s="16">
        <v>453.3275683103476</v>
      </c>
      <c r="H325" s="16">
        <v>252.44550283722265</v>
      </c>
      <c r="I325" s="16">
        <v>121.05864929251501</v>
      </c>
      <c r="J325" s="16">
        <v>9.7486807323771831</v>
      </c>
      <c r="K325" s="16">
        <v>22.154576996940563</v>
      </c>
      <c r="L325" s="16">
        <v>105.47540473305195</v>
      </c>
      <c r="M325" s="16">
        <v>125.28735306403979</v>
      </c>
      <c r="N325" s="16">
        <v>95.887798956843042</v>
      </c>
      <c r="O325" s="16">
        <v>155.27619034098416</v>
      </c>
    </row>
    <row r="326" spans="1:15">
      <c r="A326" s="15" t="str">
        <f>INDEX('R1. Scenario specifications'!$C$11:$C$49,MATCH($B326,'R1. Scenario specifications'!$A$11:$A$49,0))</f>
        <v>Current 1.75DS, 2030 start, 'Expect the Unexpected'</v>
      </c>
      <c r="B326" s="15" t="s">
        <v>51</v>
      </c>
      <c r="C326" s="15" t="s">
        <v>97</v>
      </c>
      <c r="D326" s="15" t="s">
        <v>329</v>
      </c>
      <c r="E326" s="16">
        <v>13.930776255707762</v>
      </c>
      <c r="F326" s="16">
        <v>96.560908546679059</v>
      </c>
      <c r="G326" s="16">
        <v>146.33852125957503</v>
      </c>
      <c r="H326" s="16">
        <v>169.51454467611168</v>
      </c>
      <c r="I326" s="16">
        <v>474.16562668781233</v>
      </c>
      <c r="J326" s="16">
        <v>2060.9265283310592</v>
      </c>
      <c r="K326" s="16">
        <v>3748.5022923214656</v>
      </c>
      <c r="L326" s="16">
        <v>3748.4970923214642</v>
      </c>
      <c r="M326" s="16">
        <v>3748.4918923214691</v>
      </c>
      <c r="N326" s="16">
        <v>3748.486692321464</v>
      </c>
      <c r="O326" s="16">
        <v>3748.4814923214635</v>
      </c>
    </row>
    <row r="327" spans="1:15">
      <c r="A327" s="15" t="str">
        <f>INDEX('R1. Scenario specifications'!$C$11:$C$49,MATCH($B327,'R1. Scenario specifications'!$A$11:$A$49,0))</f>
        <v>Current 1.75DS, 2030 start, 'Expect the Unexpected'</v>
      </c>
      <c r="B327" s="15" t="s">
        <v>51</v>
      </c>
      <c r="C327" s="15" t="s">
        <v>98</v>
      </c>
      <c r="D327" s="15" t="s">
        <v>329</v>
      </c>
      <c r="E327" s="16">
        <v>11.2241111111111</v>
      </c>
      <c r="F327" s="16">
        <v>12.249511111111101</v>
      </c>
      <c r="G327" s="16">
        <v>13.0611055551111</v>
      </c>
      <c r="H327" s="16">
        <v>13.059905555111095</v>
      </c>
      <c r="I327" s="16">
        <v>13.626058147900729</v>
      </c>
      <c r="J327" s="16">
        <v>16.357726151095033</v>
      </c>
      <c r="K327" s="16">
        <v>29.491430921552421</v>
      </c>
      <c r="L327" s="16">
        <v>29.488236815696563</v>
      </c>
      <c r="M327" s="16">
        <v>29.48493382565816</v>
      </c>
      <c r="N327" s="16">
        <v>29.48213382565816</v>
      </c>
      <c r="O327" s="16">
        <v>29.479333825658166</v>
      </c>
    </row>
    <row r="328" spans="1:15">
      <c r="A328" s="15" t="str">
        <f>INDEX('R1. Scenario specifications'!$C$11:$C$49,MATCH($B328,'R1. Scenario specifications'!$A$11:$A$49,0))</f>
        <v>Current 1.75DS, 2030 start, 'Expect the Unexpected'</v>
      </c>
      <c r="B328" s="15" t="s">
        <v>51</v>
      </c>
      <c r="C328" s="15" t="s">
        <v>103</v>
      </c>
      <c r="D328" s="15" t="s">
        <v>328</v>
      </c>
      <c r="E328" s="16">
        <v>0.31124745380476826</v>
      </c>
      <c r="F328" s="16">
        <v>0.28314462712947408</v>
      </c>
      <c r="G328" s="16">
        <v>0.23818010444900301</v>
      </c>
      <c r="H328" s="16">
        <v>0.15878673629933501</v>
      </c>
      <c r="I328" s="16">
        <v>7.9393368149667701E-2</v>
      </c>
      <c r="J328" s="16">
        <v>0</v>
      </c>
      <c r="K328" s="16">
        <v>0</v>
      </c>
      <c r="L328" s="16">
        <v>0</v>
      </c>
      <c r="M328" s="16">
        <v>0</v>
      </c>
      <c r="N328" s="16">
        <v>0</v>
      </c>
      <c r="O328" s="16">
        <v>0</v>
      </c>
    </row>
    <row r="329" spans="1:15">
      <c r="A329" s="15" t="str">
        <f>INDEX('R1. Scenario specifications'!$C$11:$C$49,MATCH($B329,'R1. Scenario specifications'!$A$11:$A$49,0))</f>
        <v>Current 1.75DS, 2030 start, 'Expect the Unexpected'</v>
      </c>
      <c r="B329" s="15" t="s">
        <v>51</v>
      </c>
      <c r="C329" s="15" t="s">
        <v>99</v>
      </c>
      <c r="D329" s="15" t="s">
        <v>330</v>
      </c>
      <c r="E329" s="16">
        <v>217.76839471634241</v>
      </c>
      <c r="F329" s="16">
        <v>242.99857406704328</v>
      </c>
      <c r="G329" s="16">
        <v>365.36686102816429</v>
      </c>
      <c r="H329" s="16">
        <v>587.56985516034706</v>
      </c>
      <c r="I329" s="16">
        <v>2331.4679185014893</v>
      </c>
      <c r="J329" s="16">
        <v>3579.24267525808</v>
      </c>
      <c r="K329" s="16">
        <v>6135.1904135951772</v>
      </c>
      <c r="L329" s="16">
        <v>6583.2753903041457</v>
      </c>
      <c r="M329" s="16">
        <v>6923.9831798692212</v>
      </c>
      <c r="N329" s="16">
        <v>7813.2934386119923</v>
      </c>
      <c r="O329" s="16">
        <v>9396.2897849408437</v>
      </c>
    </row>
    <row r="330" spans="1:15">
      <c r="A330" s="15" t="str">
        <f>INDEX('R1. Scenario specifications'!$C$11:$C$49,MATCH($B330,'R1. Scenario specifications'!$A$11:$A$49,0))</f>
        <v>Current 1.75DS, 2020 start, 'Expect the Unexpected' but with cheap renewables</v>
      </c>
      <c r="B330" s="15" t="s">
        <v>52</v>
      </c>
      <c r="C330" s="15" t="s">
        <v>90</v>
      </c>
      <c r="D330" s="15" t="s">
        <v>323</v>
      </c>
      <c r="E330" s="16">
        <v>19.526838931037336</v>
      </c>
      <c r="F330" s="16">
        <v>24.695671796577066</v>
      </c>
      <c r="G330" s="16">
        <v>115.49638884095782</v>
      </c>
      <c r="H330" s="16">
        <v>561.61233516946254</v>
      </c>
      <c r="I330" s="16">
        <v>663.93535926074662</v>
      </c>
      <c r="J330" s="16">
        <v>634.93961012661805</v>
      </c>
      <c r="K330" s="16">
        <v>225.19668661905308</v>
      </c>
      <c r="L330" s="16">
        <v>397.45420560723994</v>
      </c>
      <c r="M330" s="16">
        <v>441.68661988511485</v>
      </c>
      <c r="N330" s="16">
        <v>578.8694584238192</v>
      </c>
      <c r="O330" s="16">
        <v>635.64525603355526</v>
      </c>
    </row>
    <row r="331" spans="1:15">
      <c r="A331" s="15" t="str">
        <f>INDEX('R1. Scenario specifications'!$C$11:$C$49,MATCH($B331,'R1. Scenario specifications'!$A$11:$A$49,0))</f>
        <v>Current 1.75DS, 2020 start, 'Expect the Unexpected' but with cheap renewables</v>
      </c>
      <c r="B331" s="15" t="s">
        <v>52</v>
      </c>
      <c r="C331" s="15" t="s">
        <v>100</v>
      </c>
      <c r="D331" s="15" t="s">
        <v>323</v>
      </c>
      <c r="E331" s="16">
        <v>0</v>
      </c>
      <c r="F331" s="16">
        <v>0</v>
      </c>
      <c r="G331" s="16">
        <v>0.44543276251650599</v>
      </c>
      <c r="H331" s="16">
        <v>13.588645150856298</v>
      </c>
      <c r="I331" s="16">
        <v>94.68059567652088</v>
      </c>
      <c r="J331" s="16">
        <v>525.79554108412856</v>
      </c>
      <c r="K331" s="16">
        <v>1219.1515493810757</v>
      </c>
      <c r="L331" s="16">
        <v>1472.0050260141732</v>
      </c>
      <c r="M331" s="16">
        <v>1040.4446478440495</v>
      </c>
      <c r="N331" s="16">
        <v>333.94542715876332</v>
      </c>
      <c r="O331" s="16">
        <v>0</v>
      </c>
    </row>
    <row r="332" spans="1:15">
      <c r="A332" s="15" t="str">
        <f>INDEX('R1. Scenario specifications'!$C$11:$C$49,MATCH($B332,'R1. Scenario specifications'!$A$11:$A$49,0))</f>
        <v>Current 1.75DS, 2020 start, 'Expect the Unexpected' but with cheap renewables</v>
      </c>
      <c r="B332" s="15" t="s">
        <v>52</v>
      </c>
      <c r="C332" s="15" t="s">
        <v>91</v>
      </c>
      <c r="D332" s="15" t="s">
        <v>324</v>
      </c>
      <c r="E332" s="16">
        <v>1483.2640465439845</v>
      </c>
      <c r="F332" s="16">
        <v>1804.9999999999993</v>
      </c>
      <c r="G332" s="16">
        <v>1804.9999999999993</v>
      </c>
      <c r="H332" s="16">
        <v>1442.4317981122206</v>
      </c>
      <c r="I332" s="16">
        <v>510.31476114062895</v>
      </c>
      <c r="J332" s="16">
        <v>0</v>
      </c>
      <c r="K332" s="16">
        <v>0</v>
      </c>
      <c r="L332" s="16">
        <v>818.624347009237</v>
      </c>
      <c r="M332" s="16">
        <v>1026.6132758110907</v>
      </c>
      <c r="N332" s="16">
        <v>1403.1197301637972</v>
      </c>
      <c r="O332" s="16">
        <v>1757.8543183420102</v>
      </c>
    </row>
    <row r="333" spans="1:15">
      <c r="A333" s="15" t="str">
        <f>INDEX('R1. Scenario specifications'!$C$11:$C$49,MATCH($B333,'R1. Scenario specifications'!$A$11:$A$49,0))</f>
        <v>Current 1.75DS, 2020 start, 'Expect the Unexpected' but with cheap renewables</v>
      </c>
      <c r="B333" s="15" t="s">
        <v>52</v>
      </c>
      <c r="C333" s="15" t="s">
        <v>92</v>
      </c>
      <c r="D333" s="15" t="s">
        <v>325</v>
      </c>
      <c r="E333" s="16">
        <v>1018.6314397956082</v>
      </c>
      <c r="F333" s="16">
        <v>1644.72415945227</v>
      </c>
      <c r="G333" s="16">
        <v>2140.3040986776923</v>
      </c>
      <c r="H333" s="16">
        <v>2010.8690823757363</v>
      </c>
      <c r="I333" s="16">
        <v>1114.6977703754533</v>
      </c>
      <c r="J333" s="16">
        <v>913.07276561024958</v>
      </c>
      <c r="K333" s="16">
        <v>954.14135608791526</v>
      </c>
      <c r="L333" s="16">
        <v>797.43127390381972</v>
      </c>
      <c r="M333" s="16">
        <v>520.66396553831817</v>
      </c>
      <c r="N333" s="16">
        <v>607.45420485362558</v>
      </c>
      <c r="O333" s="16">
        <v>778.59183247089004</v>
      </c>
    </row>
    <row r="334" spans="1:15">
      <c r="A334" s="15" t="str">
        <f>INDEX('R1. Scenario specifications'!$C$11:$C$49,MATCH($B334,'R1. Scenario specifications'!$A$11:$A$49,0))</f>
        <v>Current 1.75DS, 2020 start, 'Expect the Unexpected' but with cheap renewables</v>
      </c>
      <c r="B334" s="15" t="s">
        <v>52</v>
      </c>
      <c r="C334" s="15" t="s">
        <v>101</v>
      </c>
      <c r="D334" s="15" t="s">
        <v>325</v>
      </c>
      <c r="E334" s="16">
        <v>0</v>
      </c>
      <c r="F334" s="16">
        <v>0</v>
      </c>
      <c r="G334" s="16">
        <v>0</v>
      </c>
      <c r="H334" s="16">
        <v>2.4983482662595828</v>
      </c>
      <c r="I334" s="16">
        <v>16.280051985577128</v>
      </c>
      <c r="J334" s="16">
        <v>74.922752643628513</v>
      </c>
      <c r="K334" s="16">
        <v>145.11834872318869</v>
      </c>
      <c r="L334" s="16">
        <v>150.61411630852271</v>
      </c>
      <c r="M334" s="16">
        <v>91.971415650471158</v>
      </c>
      <c r="N334" s="16">
        <v>19.277471304651399</v>
      </c>
      <c r="O334" s="16">
        <v>0</v>
      </c>
    </row>
    <row r="335" spans="1:15">
      <c r="A335" s="15" t="str">
        <f>INDEX('R1. Scenario specifications'!$C$11:$C$49,MATCH($B335,'R1. Scenario specifications'!$A$11:$A$49,0))</f>
        <v>Current 1.75DS, 2020 start, 'Expect the Unexpected' but with cheap renewables</v>
      </c>
      <c r="B335" s="15" t="s">
        <v>52</v>
      </c>
      <c r="C335" s="15" t="s">
        <v>93</v>
      </c>
      <c r="D335" s="15" t="s">
        <v>328</v>
      </c>
      <c r="E335" s="16">
        <v>31.122062759818384</v>
      </c>
      <c r="F335" s="16">
        <v>28.670816918420648</v>
      </c>
      <c r="G335" s="16">
        <v>111.56790399920941</v>
      </c>
      <c r="H335" s="16">
        <v>156.8625931665168</v>
      </c>
      <c r="I335" s="16">
        <v>202.94729382982854</v>
      </c>
      <c r="J335" s="16">
        <v>276.07706369039789</v>
      </c>
      <c r="K335" s="16">
        <v>401.08964693587239</v>
      </c>
      <c r="L335" s="16">
        <v>399.18331121328237</v>
      </c>
      <c r="M335" s="16">
        <v>397.89239821337799</v>
      </c>
      <c r="N335" s="16">
        <v>377.63932093029058</v>
      </c>
      <c r="O335" s="16">
        <v>244.756534235</v>
      </c>
    </row>
    <row r="336" spans="1:15">
      <c r="A336" s="15" t="str">
        <f>INDEX('R1. Scenario specifications'!$C$11:$C$49,MATCH($B336,'R1. Scenario specifications'!$A$11:$A$49,0))</f>
        <v>Current 1.75DS, 2020 start, 'Expect the Unexpected' but with cheap renewables</v>
      </c>
      <c r="B336" s="15" t="s">
        <v>52</v>
      </c>
      <c r="C336" s="15" t="s">
        <v>94</v>
      </c>
      <c r="D336" s="15" t="s">
        <v>326</v>
      </c>
      <c r="E336" s="16">
        <v>738.24098154394619</v>
      </c>
      <c r="F336" s="16">
        <v>742.44432403484711</v>
      </c>
      <c r="G336" s="16">
        <v>1028.0083770922759</v>
      </c>
      <c r="H336" s="16">
        <v>1236.1390289999688</v>
      </c>
      <c r="I336" s="16">
        <v>1593.6588691769578</v>
      </c>
      <c r="J336" s="16">
        <v>1849.2740545567897</v>
      </c>
      <c r="K336" s="16">
        <v>1942.1845130733086</v>
      </c>
      <c r="L336" s="16">
        <v>1956.6293684612228</v>
      </c>
      <c r="M336" s="16">
        <v>2010.6273386487396</v>
      </c>
      <c r="N336" s="16">
        <v>2043.8390727964406</v>
      </c>
      <c r="O336" s="16">
        <v>2070.3133272143136</v>
      </c>
    </row>
    <row r="337" spans="1:15">
      <c r="A337" s="15" t="str">
        <f>INDEX('R1. Scenario specifications'!$C$11:$C$49,MATCH($B337,'R1. Scenario specifications'!$A$11:$A$49,0))</f>
        <v>Current 1.75DS, 2020 start, 'Expect the Unexpected' but with cheap renewables</v>
      </c>
      <c r="B337" s="15" t="s">
        <v>52</v>
      </c>
      <c r="C337" s="15" t="s">
        <v>95</v>
      </c>
      <c r="D337" s="15" t="s">
        <v>327</v>
      </c>
      <c r="E337" s="16">
        <v>381.69394199846289</v>
      </c>
      <c r="F337" s="16">
        <v>393.99999999999972</v>
      </c>
      <c r="G337" s="16">
        <v>647.54384646462074</v>
      </c>
      <c r="H337" s="16">
        <v>599.90967975090007</v>
      </c>
      <c r="I337" s="16">
        <v>667.90753565333625</v>
      </c>
      <c r="J337" s="16">
        <v>923.70412190055674</v>
      </c>
      <c r="K337" s="16">
        <v>1101.0778257266954</v>
      </c>
      <c r="L337" s="16">
        <v>1116.6986218722639</v>
      </c>
      <c r="M337" s="16">
        <v>1058.1178246718302</v>
      </c>
      <c r="N337" s="16">
        <v>917.08789812329326</v>
      </c>
      <c r="O337" s="16">
        <v>883.61761155592637</v>
      </c>
    </row>
    <row r="338" spans="1:15">
      <c r="A338" s="15" t="str">
        <f>INDEX('R1. Scenario specifications'!$C$11:$C$49,MATCH($B338,'R1. Scenario specifications'!$A$11:$A$49,0))</f>
        <v>Current 1.75DS, 2020 start, 'Expect the Unexpected' but with cheap renewables</v>
      </c>
      <c r="B338" s="15" t="s">
        <v>52</v>
      </c>
      <c r="C338" s="15" t="s">
        <v>96</v>
      </c>
      <c r="D338" s="15" t="s">
        <v>328</v>
      </c>
      <c r="E338" s="16">
        <v>432.63772235737088</v>
      </c>
      <c r="F338" s="16">
        <v>453.153877521818</v>
      </c>
      <c r="G338" s="16">
        <v>453.3275683103476</v>
      </c>
      <c r="H338" s="16">
        <v>255.38714216266692</v>
      </c>
      <c r="I338" s="16">
        <v>129.07648617886034</v>
      </c>
      <c r="J338" s="16">
        <v>11.68584247885949</v>
      </c>
      <c r="K338" s="16">
        <v>18.271793493356029</v>
      </c>
      <c r="L338" s="16">
        <v>27.269315033219367</v>
      </c>
      <c r="M338" s="16">
        <v>35.482751837125235</v>
      </c>
      <c r="N338" s="16">
        <v>42.71386572579388</v>
      </c>
      <c r="O338" s="16">
        <v>97.539402384016043</v>
      </c>
    </row>
    <row r="339" spans="1:15">
      <c r="A339" s="15" t="str">
        <f>INDEX('R1. Scenario specifications'!$C$11:$C$49,MATCH($B339,'R1. Scenario specifications'!$A$11:$A$49,0))</f>
        <v>Current 1.75DS, 2020 start, 'Expect the Unexpected' but with cheap renewables</v>
      </c>
      <c r="B339" s="15" t="s">
        <v>52</v>
      </c>
      <c r="C339" s="15" t="s">
        <v>97</v>
      </c>
      <c r="D339" s="15" t="s">
        <v>329</v>
      </c>
      <c r="E339" s="16">
        <v>13.930776255707762</v>
      </c>
      <c r="F339" s="16">
        <v>96.560908546679059</v>
      </c>
      <c r="G339" s="16">
        <v>146.33852125957503</v>
      </c>
      <c r="H339" s="16">
        <v>703.43015843062676</v>
      </c>
      <c r="I339" s="16">
        <v>2297.4564798073798</v>
      </c>
      <c r="J339" s="16">
        <v>4861.6326869709847</v>
      </c>
      <c r="K339" s="16">
        <v>5913.0342487554663</v>
      </c>
      <c r="L339" s="16">
        <v>6343.4598706309489</v>
      </c>
      <c r="M339" s="16">
        <v>6883.5750535125535</v>
      </c>
      <c r="N339" s="16">
        <v>6929.6623743545124</v>
      </c>
      <c r="O339" s="16">
        <v>6988.7046845498535</v>
      </c>
    </row>
    <row r="340" spans="1:15">
      <c r="A340" s="15" t="str">
        <f>INDEX('R1. Scenario specifications'!$C$11:$C$49,MATCH($B340,'R1. Scenario specifications'!$A$11:$A$49,0))</f>
        <v>Current 1.75DS, 2020 start, 'Expect the Unexpected' but with cheap renewables</v>
      </c>
      <c r="B340" s="15" t="s">
        <v>52</v>
      </c>
      <c r="C340" s="15" t="s">
        <v>98</v>
      </c>
      <c r="D340" s="15" t="s">
        <v>329</v>
      </c>
      <c r="E340" s="16">
        <v>11.2241111111111</v>
      </c>
      <c r="F340" s="16">
        <v>12.249511111111101</v>
      </c>
      <c r="G340" s="16">
        <v>13.0611055551111</v>
      </c>
      <c r="H340" s="16">
        <v>13.059505551511098</v>
      </c>
      <c r="I340" s="16">
        <v>13.061351014222497</v>
      </c>
      <c r="J340" s="16">
        <v>13.077835493553415</v>
      </c>
      <c r="K340" s="16">
        <v>13.120128286493076</v>
      </c>
      <c r="L340" s="16">
        <v>13.117340074781357</v>
      </c>
      <c r="M340" s="16">
        <v>13.114661359557552</v>
      </c>
      <c r="N340" s="16">
        <v>13.11226135955755</v>
      </c>
      <c r="O340" s="16">
        <v>13.109861359557552</v>
      </c>
    </row>
    <row r="341" spans="1:15">
      <c r="A341" s="15" t="str">
        <f>INDEX('R1. Scenario specifications'!$C$11:$C$49,MATCH($B341,'R1. Scenario specifications'!$A$11:$A$49,0))</f>
        <v>Current 1.75DS, 2020 start, 'Expect the Unexpected' but with cheap renewables</v>
      </c>
      <c r="B341" s="15" t="s">
        <v>52</v>
      </c>
      <c r="C341" s="15" t="s">
        <v>103</v>
      </c>
      <c r="D341" s="15" t="s">
        <v>328</v>
      </c>
      <c r="E341" s="16">
        <v>0.31124745380476826</v>
      </c>
      <c r="F341" s="16">
        <v>0.28314462712947408</v>
      </c>
      <c r="G341" s="16">
        <v>0.23818010444900301</v>
      </c>
      <c r="H341" s="16">
        <v>0.15878673629933501</v>
      </c>
      <c r="I341" s="16">
        <v>7.9393368149667701E-2</v>
      </c>
      <c r="J341" s="16">
        <v>0</v>
      </c>
      <c r="K341" s="16">
        <v>0</v>
      </c>
      <c r="L341" s="16">
        <v>0</v>
      </c>
      <c r="M341" s="16">
        <v>0</v>
      </c>
      <c r="N341" s="16">
        <v>0</v>
      </c>
      <c r="O341" s="16">
        <v>0</v>
      </c>
    </row>
    <row r="342" spans="1:15">
      <c r="A342" s="15" t="str">
        <f>INDEX('R1. Scenario specifications'!$C$11:$C$49,MATCH($B342,'R1. Scenario specifications'!$A$11:$A$49,0))</f>
        <v>Current 1.75DS, 2020 start, 'Expect the Unexpected' but with cheap renewables</v>
      </c>
      <c r="B342" s="15" t="s">
        <v>52</v>
      </c>
      <c r="C342" s="15" t="s">
        <v>99</v>
      </c>
      <c r="D342" s="15" t="s">
        <v>330</v>
      </c>
      <c r="E342" s="16">
        <v>217.76839471634241</v>
      </c>
      <c r="F342" s="16">
        <v>242.99857406704328</v>
      </c>
      <c r="G342" s="16">
        <v>365.36686102816429</v>
      </c>
      <c r="H342" s="16">
        <v>1659.2282376002981</v>
      </c>
      <c r="I342" s="16">
        <v>3254.5777117481903</v>
      </c>
      <c r="J342" s="16">
        <v>4494.3548902570565</v>
      </c>
      <c r="K342" s="16">
        <v>6616.1278259393721</v>
      </c>
      <c r="L342" s="16">
        <v>7752.5893831653684</v>
      </c>
      <c r="M342" s="16">
        <v>9021.534633542833</v>
      </c>
      <c r="N342" s="16">
        <v>10265.136943287243</v>
      </c>
      <c r="O342" s="16">
        <v>11774.87701230054</v>
      </c>
    </row>
    <row r="343" spans="1:15">
      <c r="A343" s="15" t="str">
        <f>INDEX('R1. Scenario specifications'!$C$11:$C$49,MATCH($B343,'R1. Scenario specifications'!$A$11:$A$49,0))</f>
        <v>Current 1.75DS, 2030 start, 'Expect the Unexpected' but with cheap renewables</v>
      </c>
      <c r="B343" s="15" t="s">
        <v>53</v>
      </c>
      <c r="C343" s="15" t="s">
        <v>90</v>
      </c>
      <c r="D343" s="15" t="s">
        <v>323</v>
      </c>
      <c r="E343" s="16">
        <v>19.526838931037336</v>
      </c>
      <c r="F343" s="16">
        <v>24.695671796577066</v>
      </c>
      <c r="G343" s="16">
        <v>115.49638884095782</v>
      </c>
      <c r="H343" s="16">
        <v>475.55784762791882</v>
      </c>
      <c r="I343" s="16">
        <v>820.51121629700754</v>
      </c>
      <c r="J343" s="16">
        <v>750.29392724970569</v>
      </c>
      <c r="K343" s="16">
        <v>391.20665526544622</v>
      </c>
      <c r="L343" s="16">
        <v>193.74125479563213</v>
      </c>
      <c r="M343" s="16">
        <v>248.09193299281992</v>
      </c>
      <c r="N343" s="16">
        <v>386.12370206330911</v>
      </c>
      <c r="O343" s="16">
        <v>637.52261367885183</v>
      </c>
    </row>
    <row r="344" spans="1:15">
      <c r="A344" s="15" t="str">
        <f>INDEX('R1. Scenario specifications'!$C$11:$C$49,MATCH($B344,'R1. Scenario specifications'!$A$11:$A$49,0))</f>
        <v>Current 1.75DS, 2030 start, 'Expect the Unexpected' but with cheap renewables</v>
      </c>
      <c r="B344" s="15" t="s">
        <v>53</v>
      </c>
      <c r="C344" s="15" t="s">
        <v>100</v>
      </c>
      <c r="D344" s="15" t="s">
        <v>323</v>
      </c>
      <c r="E344" s="16">
        <v>0</v>
      </c>
      <c r="F344" s="16">
        <v>0</v>
      </c>
      <c r="G344" s="16">
        <v>0.44543276251650599</v>
      </c>
      <c r="H344" s="16">
        <v>1.5276408988422181</v>
      </c>
      <c r="I344" s="16">
        <v>18.210993444549793</v>
      </c>
      <c r="J344" s="16">
        <v>304.69726271004549</v>
      </c>
      <c r="K344" s="16">
        <v>1846.9636625984074</v>
      </c>
      <c r="L344" s="16">
        <v>3365.9666421095462</v>
      </c>
      <c r="M344" s="16">
        <v>3079.0349400815312</v>
      </c>
      <c r="N344" s="16">
        <v>1535.6863320568459</v>
      </c>
      <c r="O344" s="16">
        <v>0</v>
      </c>
    </row>
    <row r="345" spans="1:15">
      <c r="A345" s="15" t="str">
        <f>INDEX('R1. Scenario specifications'!$C$11:$C$49,MATCH($B345,'R1. Scenario specifications'!$A$11:$A$49,0))</f>
        <v>Current 1.75DS, 2030 start, 'Expect the Unexpected' but with cheap renewables</v>
      </c>
      <c r="B345" s="15" t="s">
        <v>53</v>
      </c>
      <c r="C345" s="15" t="s">
        <v>91</v>
      </c>
      <c r="D345" s="15" t="s">
        <v>324</v>
      </c>
      <c r="E345" s="16">
        <v>1483.2640465439845</v>
      </c>
      <c r="F345" s="16">
        <v>1804.9999999999993</v>
      </c>
      <c r="G345" s="16">
        <v>1804.9999999999993</v>
      </c>
      <c r="H345" s="16">
        <v>1476.6526404184112</v>
      </c>
      <c r="I345" s="16">
        <v>544.53560344681966</v>
      </c>
      <c r="J345" s="16">
        <v>34.220842306190796</v>
      </c>
      <c r="K345" s="16">
        <v>0</v>
      </c>
      <c r="L345" s="16">
        <v>631.72411649284493</v>
      </c>
      <c r="M345" s="16">
        <v>787.15621947478974</v>
      </c>
      <c r="N345" s="16">
        <v>1146.3936921019929</v>
      </c>
      <c r="O345" s="16">
        <v>1603.8070920564689</v>
      </c>
    </row>
    <row r="346" spans="1:15">
      <c r="A346" s="15" t="str">
        <f>INDEX('R1. Scenario specifications'!$C$11:$C$49,MATCH($B346,'R1. Scenario specifications'!$A$11:$A$49,0))</f>
        <v>Current 1.75DS, 2030 start, 'Expect the Unexpected' but with cheap renewables</v>
      </c>
      <c r="B346" s="15" t="s">
        <v>53</v>
      </c>
      <c r="C346" s="15" t="s">
        <v>92</v>
      </c>
      <c r="D346" s="15" t="s">
        <v>325</v>
      </c>
      <c r="E346" s="16">
        <v>1018.6314397956082</v>
      </c>
      <c r="F346" s="16">
        <v>1644.72415945227</v>
      </c>
      <c r="G346" s="16">
        <v>2140.3040986776923</v>
      </c>
      <c r="H346" s="16">
        <v>2045.6269271014969</v>
      </c>
      <c r="I346" s="16">
        <v>1254.5619636681179</v>
      </c>
      <c r="J346" s="16">
        <v>587.45987326695297</v>
      </c>
      <c r="K346" s="16">
        <v>608.95755243008341</v>
      </c>
      <c r="L346" s="16">
        <v>344.86595925101113</v>
      </c>
      <c r="M346" s="16">
        <v>203.73555514548701</v>
      </c>
      <c r="N346" s="16">
        <v>591.04179975104216</v>
      </c>
      <c r="O346" s="16">
        <v>775.35190546860611</v>
      </c>
    </row>
    <row r="347" spans="1:15">
      <c r="A347" s="15" t="str">
        <f>INDEX('R1. Scenario specifications'!$C$11:$C$49,MATCH($B347,'R1. Scenario specifications'!$A$11:$A$49,0))</f>
        <v>Current 1.75DS, 2030 start, 'Expect the Unexpected' but with cheap renewables</v>
      </c>
      <c r="B347" s="15" t="s">
        <v>53</v>
      </c>
      <c r="C347" s="15" t="s">
        <v>101</v>
      </c>
      <c r="D347" s="15" t="s">
        <v>325</v>
      </c>
      <c r="E347" s="16">
        <v>0</v>
      </c>
      <c r="F347" s="16">
        <v>0</v>
      </c>
      <c r="G347" s="16">
        <v>0</v>
      </c>
      <c r="H347" s="16">
        <v>5.6394661751833899E-2</v>
      </c>
      <c r="I347" s="16">
        <v>6.6029822303571803</v>
      </c>
      <c r="J347" s="16">
        <v>50.021803695073864</v>
      </c>
      <c r="K347" s="16">
        <v>123.79051491482259</v>
      </c>
      <c r="L347" s="16">
        <v>154.2011173838944</v>
      </c>
      <c r="M347" s="16">
        <v>110.78229591917776</v>
      </c>
      <c r="N347" s="16">
        <v>36.957190037677108</v>
      </c>
      <c r="O347" s="16">
        <v>0</v>
      </c>
    </row>
    <row r="348" spans="1:15">
      <c r="A348" s="15" t="str">
        <f>INDEX('R1. Scenario specifications'!$C$11:$C$49,MATCH($B348,'R1. Scenario specifications'!$A$11:$A$49,0))</f>
        <v>Current 1.75DS, 2030 start, 'Expect the Unexpected' but with cheap renewables</v>
      </c>
      <c r="B348" s="15" t="s">
        <v>53</v>
      </c>
      <c r="C348" s="15" t="s">
        <v>93</v>
      </c>
      <c r="D348" s="15" t="s">
        <v>328</v>
      </c>
      <c r="E348" s="16">
        <v>31.122062759818384</v>
      </c>
      <c r="F348" s="16">
        <v>28.670816918420648</v>
      </c>
      <c r="G348" s="16">
        <v>111.56790399920941</v>
      </c>
      <c r="H348" s="16">
        <v>155.56486871779956</v>
      </c>
      <c r="I348" s="16">
        <v>268.59108102000653</v>
      </c>
      <c r="J348" s="16">
        <v>667.58284682151759</v>
      </c>
      <c r="K348" s="16">
        <v>752.3948551692755</v>
      </c>
      <c r="L348" s="16">
        <v>702.11088242532105</v>
      </c>
      <c r="M348" s="16">
        <v>664.49316465257471</v>
      </c>
      <c r="N348" s="16">
        <v>325.57152821000523</v>
      </c>
      <c r="O348" s="16">
        <v>244.756534235</v>
      </c>
    </row>
    <row r="349" spans="1:15">
      <c r="A349" s="15" t="str">
        <f>INDEX('R1. Scenario specifications'!$C$11:$C$49,MATCH($B349,'R1. Scenario specifications'!$A$11:$A$49,0))</f>
        <v>Current 1.75DS, 2030 start, 'Expect the Unexpected' but with cheap renewables</v>
      </c>
      <c r="B349" s="15" t="s">
        <v>53</v>
      </c>
      <c r="C349" s="15" t="s">
        <v>94</v>
      </c>
      <c r="D349" s="15" t="s">
        <v>326</v>
      </c>
      <c r="E349" s="16">
        <v>738.24098154394619</v>
      </c>
      <c r="F349" s="16">
        <v>742.44432403484711</v>
      </c>
      <c r="G349" s="16">
        <v>1028.0083770922759</v>
      </c>
      <c r="H349" s="16">
        <v>1211.036389002438</v>
      </c>
      <c r="I349" s="16">
        <v>1510.0948273434128</v>
      </c>
      <c r="J349" s="16">
        <v>2162.0135780042101</v>
      </c>
      <c r="K349" s="16">
        <v>2393.4068748915097</v>
      </c>
      <c r="L349" s="16">
        <v>2407.8744727350349</v>
      </c>
      <c r="M349" s="16">
        <v>2415.2178313720406</v>
      </c>
      <c r="N349" s="16">
        <v>2423.6702453771732</v>
      </c>
      <c r="O349" s="16">
        <v>2533.0926554238495</v>
      </c>
    </row>
    <row r="350" spans="1:15">
      <c r="A350" s="15" t="str">
        <f>INDEX('R1. Scenario specifications'!$C$11:$C$49,MATCH($B350,'R1. Scenario specifications'!$A$11:$A$49,0))</f>
        <v>Current 1.75DS, 2030 start, 'Expect the Unexpected' but with cheap renewables</v>
      </c>
      <c r="B350" s="15" t="s">
        <v>53</v>
      </c>
      <c r="C350" s="15" t="s">
        <v>95</v>
      </c>
      <c r="D350" s="15" t="s">
        <v>327</v>
      </c>
      <c r="E350" s="16">
        <v>381.69394199846289</v>
      </c>
      <c r="F350" s="16">
        <v>393.99999999999972</v>
      </c>
      <c r="G350" s="16">
        <v>647.54384646462074</v>
      </c>
      <c r="H350" s="16">
        <v>599.90967975090007</v>
      </c>
      <c r="I350" s="16">
        <v>663.94381165536561</v>
      </c>
      <c r="J350" s="16">
        <v>942.06571488145141</v>
      </c>
      <c r="K350" s="16">
        <v>1100.4036851768155</v>
      </c>
      <c r="L350" s="16">
        <v>1116.0244813223844</v>
      </c>
      <c r="M350" s="16">
        <v>1046.3124684797638</v>
      </c>
      <c r="N350" s="16">
        <v>896.66769984683981</v>
      </c>
      <c r="O350" s="16">
        <v>883.61761155592637</v>
      </c>
    </row>
    <row r="351" spans="1:15">
      <c r="A351" s="15" t="str">
        <f>INDEX('R1. Scenario specifications'!$C$11:$C$49,MATCH($B351,'R1. Scenario specifications'!$A$11:$A$49,0))</f>
        <v>Current 1.75DS, 2030 start, 'Expect the Unexpected' but with cheap renewables</v>
      </c>
      <c r="B351" s="15" t="s">
        <v>53</v>
      </c>
      <c r="C351" s="15" t="s">
        <v>96</v>
      </c>
      <c r="D351" s="15" t="s">
        <v>328</v>
      </c>
      <c r="E351" s="16">
        <v>432.63772235737088</v>
      </c>
      <c r="F351" s="16">
        <v>453.153877521818</v>
      </c>
      <c r="G351" s="16">
        <v>453.3275683103476</v>
      </c>
      <c r="H351" s="16">
        <v>252.44550283722265</v>
      </c>
      <c r="I351" s="16">
        <v>124.80729614479129</v>
      </c>
      <c r="J351" s="16">
        <v>14.80358821094482</v>
      </c>
      <c r="K351" s="16">
        <v>22.98888011728647</v>
      </c>
      <c r="L351" s="16">
        <v>36.80984277340513</v>
      </c>
      <c r="M351" s="16">
        <v>52.434242306389251</v>
      </c>
      <c r="N351" s="16">
        <v>61.119870261151583</v>
      </c>
      <c r="O351" s="16">
        <v>90.541317050383114</v>
      </c>
    </row>
    <row r="352" spans="1:15">
      <c r="A352" s="15" t="str">
        <f>INDEX('R1. Scenario specifications'!$C$11:$C$49,MATCH($B352,'R1. Scenario specifications'!$A$11:$A$49,0))</f>
        <v>Current 1.75DS, 2030 start, 'Expect the Unexpected' but with cheap renewables</v>
      </c>
      <c r="B352" s="15" t="s">
        <v>53</v>
      </c>
      <c r="C352" s="15" t="s">
        <v>97</v>
      </c>
      <c r="D352" s="15" t="s">
        <v>329</v>
      </c>
      <c r="E352" s="16">
        <v>13.930776255707762</v>
      </c>
      <c r="F352" s="16">
        <v>96.560908546679059</v>
      </c>
      <c r="G352" s="16">
        <v>146.33852125957503</v>
      </c>
      <c r="H352" s="16">
        <v>169.51454467611168</v>
      </c>
      <c r="I352" s="16">
        <v>814.83332573903749</v>
      </c>
      <c r="J352" s="16">
        <v>3478.769317618785</v>
      </c>
      <c r="K352" s="16">
        <v>7115.5200458150666</v>
      </c>
      <c r="L352" s="16">
        <v>7684.418745876128</v>
      </c>
      <c r="M352" s="16">
        <v>7879.2337221357675</v>
      </c>
      <c r="N352" s="16">
        <v>8254.1974081003373</v>
      </c>
      <c r="O352" s="16">
        <v>8336.6263825431452</v>
      </c>
    </row>
    <row r="353" spans="1:15">
      <c r="A353" s="15" t="str">
        <f>INDEX('R1. Scenario specifications'!$C$11:$C$49,MATCH($B353,'R1. Scenario specifications'!$A$11:$A$49,0))</f>
        <v>Current 1.75DS, 2030 start, 'Expect the Unexpected' but with cheap renewables</v>
      </c>
      <c r="B353" s="15" t="s">
        <v>53</v>
      </c>
      <c r="C353" s="15" t="s">
        <v>98</v>
      </c>
      <c r="D353" s="15" t="s">
        <v>329</v>
      </c>
      <c r="E353" s="16">
        <v>11.2241111111111</v>
      </c>
      <c r="F353" s="16">
        <v>12.249511111111101</v>
      </c>
      <c r="G353" s="16">
        <v>13.0611055551111</v>
      </c>
      <c r="H353" s="16">
        <v>13.059905555111095</v>
      </c>
      <c r="I353" s="16">
        <v>13.247220770487646</v>
      </c>
      <c r="J353" s="16">
        <v>14.161327981505291</v>
      </c>
      <c r="K353" s="16">
        <v>18.559852668305421</v>
      </c>
      <c r="L353" s="16">
        <v>18.556658562449567</v>
      </c>
      <c r="M353" s="16">
        <v>18.553355572411164</v>
      </c>
      <c r="N353" s="16">
        <v>18.550555572411159</v>
      </c>
      <c r="O353" s="16">
        <v>18.547755572411166</v>
      </c>
    </row>
    <row r="354" spans="1:15">
      <c r="A354" s="15" t="str">
        <f>INDEX('R1. Scenario specifications'!$C$11:$C$49,MATCH($B354,'R1. Scenario specifications'!$A$11:$A$49,0))</f>
        <v>Current 1.75DS, 2030 start, 'Expect the Unexpected' but with cheap renewables</v>
      </c>
      <c r="B354" s="15" t="s">
        <v>53</v>
      </c>
      <c r="C354" s="15" t="s">
        <v>103</v>
      </c>
      <c r="D354" s="15" t="s">
        <v>328</v>
      </c>
      <c r="E354" s="16">
        <v>0.31124745380476826</v>
      </c>
      <c r="F354" s="16">
        <v>0.28314462712947408</v>
      </c>
      <c r="G354" s="16">
        <v>0.23818010444900301</v>
      </c>
      <c r="H354" s="16">
        <v>0.15878673629933501</v>
      </c>
      <c r="I354" s="16">
        <v>7.9393368149667701E-2</v>
      </c>
      <c r="J354" s="16">
        <v>0</v>
      </c>
      <c r="K354" s="16">
        <v>0</v>
      </c>
      <c r="L354" s="16">
        <v>0</v>
      </c>
      <c r="M354" s="16">
        <v>0</v>
      </c>
      <c r="N354" s="16">
        <v>0</v>
      </c>
      <c r="O354" s="16">
        <v>0</v>
      </c>
    </row>
    <row r="355" spans="1:15">
      <c r="A355" s="15" t="str">
        <f>INDEX('R1. Scenario specifications'!$C$11:$C$49,MATCH($B355,'R1. Scenario specifications'!$A$11:$A$49,0))</f>
        <v>Current 1.75DS, 2030 start, 'Expect the Unexpected' but with cheap renewables</v>
      </c>
      <c r="B355" s="15" t="s">
        <v>53</v>
      </c>
      <c r="C355" s="15" t="s">
        <v>99</v>
      </c>
      <c r="D355" s="15" t="s">
        <v>330</v>
      </c>
      <c r="E355" s="16">
        <v>217.76839471634241</v>
      </c>
      <c r="F355" s="16">
        <v>242.99857406704328</v>
      </c>
      <c r="G355" s="16">
        <v>365.36686102816429</v>
      </c>
      <c r="H355" s="16">
        <v>587.56985516034706</v>
      </c>
      <c r="I355" s="16">
        <v>2529.7473900059604</v>
      </c>
      <c r="J355" s="16">
        <v>4140.2095082668402</v>
      </c>
      <c r="K355" s="16">
        <v>7666.0067072158763</v>
      </c>
      <c r="L355" s="16">
        <v>8385.5502610112653</v>
      </c>
      <c r="M355" s="16">
        <v>8437.9176625587315</v>
      </c>
      <c r="N355" s="16">
        <v>9633.9618137452399</v>
      </c>
      <c r="O355" s="16">
        <v>10983.346168541271</v>
      </c>
    </row>
    <row r="356" spans="1:15">
      <c r="A356" s="15" t="str">
        <f>INDEX('R1. Scenario specifications'!$C$11:$C$49,MATCH($B356,'R1. Scenario specifications'!$A$11:$A$49,0))</f>
        <v>Current 1.75DS, 2020 start, 'Expect the Unexpected' but with cheap CCS</v>
      </c>
      <c r="B356" s="15" t="s">
        <v>54</v>
      </c>
      <c r="C356" s="15" t="s">
        <v>90</v>
      </c>
      <c r="D356" s="15" t="s">
        <v>323</v>
      </c>
      <c r="E356" s="16">
        <v>19.526838931037336</v>
      </c>
      <c r="F356" s="16">
        <v>24.695671796577066</v>
      </c>
      <c r="G356" s="16">
        <v>115.49638884095782</v>
      </c>
      <c r="H356" s="16">
        <v>610.80447168981425</v>
      </c>
      <c r="I356" s="16">
        <v>744.04362847620553</v>
      </c>
      <c r="J356" s="16">
        <v>724.08441110597903</v>
      </c>
      <c r="K356" s="16">
        <v>286.93544342602991</v>
      </c>
      <c r="L356" s="16">
        <v>489.60073567942305</v>
      </c>
      <c r="M356" s="16">
        <v>593.68419837998124</v>
      </c>
      <c r="N356" s="16">
        <v>707.18384729467732</v>
      </c>
      <c r="O356" s="16">
        <v>704.79665384464863</v>
      </c>
    </row>
    <row r="357" spans="1:15">
      <c r="A357" s="15" t="str">
        <f>INDEX('R1. Scenario specifications'!$C$11:$C$49,MATCH($B357,'R1. Scenario specifications'!$A$11:$A$49,0))</f>
        <v>Current 1.75DS, 2020 start, 'Expect the Unexpected' but with cheap CCS</v>
      </c>
      <c r="B357" s="15" t="s">
        <v>54</v>
      </c>
      <c r="C357" s="15" t="s">
        <v>100</v>
      </c>
      <c r="D357" s="15" t="s">
        <v>323</v>
      </c>
      <c r="E357" s="16">
        <v>0</v>
      </c>
      <c r="F357" s="16">
        <v>0</v>
      </c>
      <c r="G357" s="16">
        <v>0.44543276251650599</v>
      </c>
      <c r="H357" s="16">
        <v>13.588645150856298</v>
      </c>
      <c r="I357" s="16">
        <v>94.621829811179225</v>
      </c>
      <c r="J357" s="16">
        <v>507.74127784228523</v>
      </c>
      <c r="K357" s="16">
        <v>1301.2636783502628</v>
      </c>
      <c r="L357" s="16">
        <v>1711.2070397077518</v>
      </c>
      <c r="M357" s="16">
        <v>1297.6421589141303</v>
      </c>
      <c r="N357" s="16">
        <v>490.97654601781318</v>
      </c>
      <c r="O357" s="16">
        <v>0</v>
      </c>
    </row>
    <row r="358" spans="1:15">
      <c r="A358" s="15" t="str">
        <f>INDEX('R1. Scenario specifications'!$C$11:$C$49,MATCH($B358,'R1. Scenario specifications'!$A$11:$A$49,0))</f>
        <v>Current 1.75DS, 2020 start, 'Expect the Unexpected' but with cheap CCS</v>
      </c>
      <c r="B358" s="15" t="s">
        <v>54</v>
      </c>
      <c r="C358" s="15" t="s">
        <v>91</v>
      </c>
      <c r="D358" s="15" t="s">
        <v>324</v>
      </c>
      <c r="E358" s="16">
        <v>1483.2640465439845</v>
      </c>
      <c r="F358" s="16">
        <v>1804.9999999999993</v>
      </c>
      <c r="G358" s="16">
        <v>1804.9999999999993</v>
      </c>
      <c r="H358" s="16">
        <v>1442.4317981122206</v>
      </c>
      <c r="I358" s="16">
        <v>510.31476114062895</v>
      </c>
      <c r="J358" s="16">
        <v>0</v>
      </c>
      <c r="K358" s="16">
        <v>0</v>
      </c>
      <c r="L358" s="16">
        <v>1640.4381574306237</v>
      </c>
      <c r="M358" s="16">
        <v>2044.650589440457</v>
      </c>
      <c r="N358" s="16">
        <v>2566.43978477167</v>
      </c>
      <c r="O358" s="16">
        <v>3145.3896801878218</v>
      </c>
    </row>
    <row r="359" spans="1:15">
      <c r="A359" s="15" t="str">
        <f>INDEX('R1. Scenario specifications'!$C$11:$C$49,MATCH($B359,'R1. Scenario specifications'!$A$11:$A$49,0))</f>
        <v>Current 1.75DS, 2020 start, 'Expect the Unexpected' but with cheap CCS</v>
      </c>
      <c r="B359" s="15" t="s">
        <v>54</v>
      </c>
      <c r="C359" s="15" t="s">
        <v>92</v>
      </c>
      <c r="D359" s="15" t="s">
        <v>325</v>
      </c>
      <c r="E359" s="16">
        <v>1018.6314397956082</v>
      </c>
      <c r="F359" s="16">
        <v>1644.72415945227</v>
      </c>
      <c r="G359" s="16">
        <v>2140.3040986776923</v>
      </c>
      <c r="H359" s="16">
        <v>2120.4232358303993</v>
      </c>
      <c r="I359" s="16">
        <v>1258.8422659731773</v>
      </c>
      <c r="J359" s="16">
        <v>703.03520398401554</v>
      </c>
      <c r="K359" s="16">
        <v>752.41215034012248</v>
      </c>
      <c r="L359" s="16">
        <v>558.83656358489429</v>
      </c>
      <c r="M359" s="16">
        <v>257.84592402487601</v>
      </c>
      <c r="N359" s="16">
        <v>514.77620049232462</v>
      </c>
      <c r="O359" s="16">
        <v>915.47450897923045</v>
      </c>
    </row>
    <row r="360" spans="1:15">
      <c r="A360" s="15" t="str">
        <f>INDEX('R1. Scenario specifications'!$C$11:$C$49,MATCH($B360,'R1. Scenario specifications'!$A$11:$A$49,0))</f>
        <v>Current 1.75DS, 2020 start, 'Expect the Unexpected' but with cheap CCS</v>
      </c>
      <c r="B360" s="15" t="s">
        <v>54</v>
      </c>
      <c r="C360" s="15" t="s">
        <v>101</v>
      </c>
      <c r="D360" s="15" t="s">
        <v>325</v>
      </c>
      <c r="E360" s="16">
        <v>0</v>
      </c>
      <c r="F360" s="16">
        <v>0</v>
      </c>
      <c r="G360" s="16">
        <v>0</v>
      </c>
      <c r="H360" s="16">
        <v>4.1754021085474093</v>
      </c>
      <c r="I360" s="16">
        <v>30.374513614105538</v>
      </c>
      <c r="J360" s="16">
        <v>119.9389493744365</v>
      </c>
      <c r="K360" s="16">
        <v>546.40055136016292</v>
      </c>
      <c r="L360" s="16">
        <v>967.31196716740715</v>
      </c>
      <c r="M360" s="16">
        <v>877.74753140707548</v>
      </c>
      <c r="N360" s="16">
        <v>447.11052731280228</v>
      </c>
      <c r="O360" s="16">
        <v>0</v>
      </c>
    </row>
    <row r="361" spans="1:15">
      <c r="A361" s="15" t="str">
        <f>INDEX('R1. Scenario specifications'!$C$11:$C$49,MATCH($B361,'R1. Scenario specifications'!$A$11:$A$49,0))</f>
        <v>Current 1.75DS, 2020 start, 'Expect the Unexpected' but with cheap CCS</v>
      </c>
      <c r="B361" s="15" t="s">
        <v>54</v>
      </c>
      <c r="C361" s="15" t="s">
        <v>93</v>
      </c>
      <c r="D361" s="15" t="s">
        <v>328</v>
      </c>
      <c r="E361" s="16">
        <v>31.122062759818384</v>
      </c>
      <c r="F361" s="16">
        <v>28.670816918420648</v>
      </c>
      <c r="G361" s="16">
        <v>111.56790399920941</v>
      </c>
      <c r="H361" s="16">
        <v>156.8625931665168</v>
      </c>
      <c r="I361" s="16">
        <v>219.7066045717367</v>
      </c>
      <c r="J361" s="16">
        <v>378.06773345932044</v>
      </c>
      <c r="K361" s="16">
        <v>521.33905627347804</v>
      </c>
      <c r="L361" s="16">
        <v>519.43232055088811</v>
      </c>
      <c r="M361" s="16">
        <v>500.11969968856238</v>
      </c>
      <c r="N361" s="16">
        <v>394.94777209376139</v>
      </c>
      <c r="O361" s="16">
        <v>244.756534235</v>
      </c>
    </row>
    <row r="362" spans="1:15">
      <c r="A362" s="15" t="str">
        <f>INDEX('R1. Scenario specifications'!$C$11:$C$49,MATCH($B362,'R1. Scenario specifications'!$A$11:$A$49,0))</f>
        <v>Current 1.75DS, 2020 start, 'Expect the Unexpected' but with cheap CCS</v>
      </c>
      <c r="B362" s="15" t="s">
        <v>54</v>
      </c>
      <c r="C362" s="15" t="s">
        <v>94</v>
      </c>
      <c r="D362" s="15" t="s">
        <v>326</v>
      </c>
      <c r="E362" s="16">
        <v>738.24098154394619</v>
      </c>
      <c r="F362" s="16">
        <v>742.44432403484711</v>
      </c>
      <c r="G362" s="16">
        <v>1028.0083770922759</v>
      </c>
      <c r="H362" s="16">
        <v>1235.9511722524358</v>
      </c>
      <c r="I362" s="16">
        <v>1629.650019677317</v>
      </c>
      <c r="J362" s="16">
        <v>1842.5694204888707</v>
      </c>
      <c r="K362" s="16">
        <v>1950.1805851708691</v>
      </c>
      <c r="L362" s="16">
        <v>1968.7975028408757</v>
      </c>
      <c r="M362" s="16">
        <v>1978.0668774890974</v>
      </c>
      <c r="N362" s="16">
        <v>1992.3108562319064</v>
      </c>
      <c r="O362" s="16">
        <v>2032.7475817459388</v>
      </c>
    </row>
    <row r="363" spans="1:15">
      <c r="A363" s="15" t="str">
        <f>INDEX('R1. Scenario specifications'!$C$11:$C$49,MATCH($B363,'R1. Scenario specifications'!$A$11:$A$49,0))</f>
        <v>Current 1.75DS, 2020 start, 'Expect the Unexpected' but with cheap CCS</v>
      </c>
      <c r="B363" s="15" t="s">
        <v>54</v>
      </c>
      <c r="C363" s="15" t="s">
        <v>95</v>
      </c>
      <c r="D363" s="15" t="s">
        <v>327</v>
      </c>
      <c r="E363" s="16">
        <v>381.69394199846289</v>
      </c>
      <c r="F363" s="16">
        <v>393.99999999999972</v>
      </c>
      <c r="G363" s="16">
        <v>647.54384646462074</v>
      </c>
      <c r="H363" s="16">
        <v>599.90967975090007</v>
      </c>
      <c r="I363" s="16">
        <v>667.90753565333603</v>
      </c>
      <c r="J363" s="16">
        <v>932.75289370291705</v>
      </c>
      <c r="K363" s="16">
        <v>1121.5047395544566</v>
      </c>
      <c r="L363" s="16">
        <v>1137.1255357000255</v>
      </c>
      <c r="M363" s="16">
        <v>1067.4135228574048</v>
      </c>
      <c r="N363" s="16">
        <v>921.91461365344537</v>
      </c>
      <c r="O363" s="16">
        <v>883.61761155592626</v>
      </c>
    </row>
    <row r="364" spans="1:15">
      <c r="A364" s="15" t="str">
        <f>INDEX('R1. Scenario specifications'!$C$11:$C$49,MATCH($B364,'R1. Scenario specifications'!$A$11:$A$49,0))</f>
        <v>Current 1.75DS, 2020 start, 'Expect the Unexpected' but with cheap CCS</v>
      </c>
      <c r="B364" s="15" t="s">
        <v>54</v>
      </c>
      <c r="C364" s="15" t="s">
        <v>96</v>
      </c>
      <c r="D364" s="15" t="s">
        <v>328</v>
      </c>
      <c r="E364" s="16">
        <v>432.63772235737088</v>
      </c>
      <c r="F364" s="16">
        <v>453.153877521818</v>
      </c>
      <c r="G364" s="16">
        <v>453.3275683103476</v>
      </c>
      <c r="H364" s="16">
        <v>255.18657779482146</v>
      </c>
      <c r="I364" s="16">
        <v>131.90435483235828</v>
      </c>
      <c r="J364" s="16">
        <v>29.145324434978335</v>
      </c>
      <c r="K364" s="16">
        <v>68.673207926559201</v>
      </c>
      <c r="L364" s="16">
        <v>96.736372545818455</v>
      </c>
      <c r="M364" s="16">
        <v>119.5574680047408</v>
      </c>
      <c r="N364" s="16">
        <v>142.65307515518538</v>
      </c>
      <c r="O364" s="16">
        <v>190.99517071471388</v>
      </c>
    </row>
    <row r="365" spans="1:15">
      <c r="A365" s="15" t="str">
        <f>INDEX('R1. Scenario specifications'!$C$11:$C$49,MATCH($B365,'R1. Scenario specifications'!$A$11:$A$49,0))</f>
        <v>Current 1.75DS, 2020 start, 'Expect the Unexpected' but with cheap CCS</v>
      </c>
      <c r="B365" s="15" t="s">
        <v>54</v>
      </c>
      <c r="C365" s="15" t="s">
        <v>97</v>
      </c>
      <c r="D365" s="15" t="s">
        <v>329</v>
      </c>
      <c r="E365" s="16">
        <v>13.930776255707762</v>
      </c>
      <c r="F365" s="16">
        <v>96.560908546679059</v>
      </c>
      <c r="G365" s="16">
        <v>146.33852125957503</v>
      </c>
      <c r="H365" s="16">
        <v>169.51454467611183</v>
      </c>
      <c r="I365" s="16">
        <v>169.50934467611179</v>
      </c>
      <c r="J365" s="16">
        <v>179.02095852896815</v>
      </c>
      <c r="K365" s="16">
        <v>179.01575852896815</v>
      </c>
      <c r="L365" s="16">
        <v>179.01055852896809</v>
      </c>
      <c r="M365" s="16">
        <v>179.0053585289682</v>
      </c>
      <c r="N365" s="16">
        <v>179.00015852896817</v>
      </c>
      <c r="O365" s="16">
        <v>178.99495852896814</v>
      </c>
    </row>
    <row r="366" spans="1:15">
      <c r="A366" s="15" t="str">
        <f>INDEX('R1. Scenario specifications'!$C$11:$C$49,MATCH($B366,'R1. Scenario specifications'!$A$11:$A$49,0))</f>
        <v>Current 1.75DS, 2020 start, 'Expect the Unexpected' but with cheap CCS</v>
      </c>
      <c r="B366" s="15" t="s">
        <v>54</v>
      </c>
      <c r="C366" s="15" t="s">
        <v>98</v>
      </c>
      <c r="D366" s="15" t="s">
        <v>329</v>
      </c>
      <c r="E366" s="16">
        <v>11.2241111111111</v>
      </c>
      <c r="F366" s="16">
        <v>12.249511111111101</v>
      </c>
      <c r="G366" s="16">
        <v>13.0611055551111</v>
      </c>
      <c r="H366" s="16">
        <v>13.248723668593382</v>
      </c>
      <c r="I366" s="16">
        <v>14.160508148255339</v>
      </c>
      <c r="J366" s="16">
        <v>18.550190595390003</v>
      </c>
      <c r="K366" s="16">
        <v>39.653153197693413</v>
      </c>
      <c r="L366" s="16">
        <v>39.650013535610874</v>
      </c>
      <c r="M366" s="16">
        <v>39.646886270757889</v>
      </c>
      <c r="N366" s="16">
        <v>39.644486270757888</v>
      </c>
      <c r="O366" s="16">
        <v>39.642086270757893</v>
      </c>
    </row>
    <row r="367" spans="1:15">
      <c r="A367" s="15" t="str">
        <f>INDEX('R1. Scenario specifications'!$C$11:$C$49,MATCH($B367,'R1. Scenario specifications'!$A$11:$A$49,0))</f>
        <v>Current 1.75DS, 2020 start, 'Expect the Unexpected' but with cheap CCS</v>
      </c>
      <c r="B367" s="15" t="s">
        <v>54</v>
      </c>
      <c r="C367" s="15" t="s">
        <v>103</v>
      </c>
      <c r="D367" s="15" t="s">
        <v>328</v>
      </c>
      <c r="E367" s="16">
        <v>0.31124745380476826</v>
      </c>
      <c r="F367" s="16">
        <v>0.28314462712947408</v>
      </c>
      <c r="G367" s="16">
        <v>0.23818010444900301</v>
      </c>
      <c r="H367" s="16">
        <v>0.15878673629933501</v>
      </c>
      <c r="I367" s="16">
        <v>7.9393368149667701E-2</v>
      </c>
      <c r="J367" s="16">
        <v>0</v>
      </c>
      <c r="K367" s="16">
        <v>0</v>
      </c>
      <c r="L367" s="16">
        <v>0</v>
      </c>
      <c r="M367" s="16">
        <v>0</v>
      </c>
      <c r="N367" s="16">
        <v>0</v>
      </c>
      <c r="O367" s="16">
        <v>0</v>
      </c>
    </row>
    <row r="368" spans="1:15">
      <c r="A368" s="15" t="str">
        <f>INDEX('R1. Scenario specifications'!$C$11:$C$49,MATCH($B368,'R1. Scenario specifications'!$A$11:$A$49,0))</f>
        <v>Current 1.75DS, 2020 start, 'Expect the Unexpected' but with cheap CCS</v>
      </c>
      <c r="B368" s="15" t="s">
        <v>54</v>
      </c>
      <c r="C368" s="15" t="s">
        <v>99</v>
      </c>
      <c r="D368" s="15" t="s">
        <v>330</v>
      </c>
      <c r="E368" s="16">
        <v>217.76839471634241</v>
      </c>
      <c r="F368" s="16">
        <v>242.99857406704328</v>
      </c>
      <c r="G368" s="16">
        <v>365.36686102816429</v>
      </c>
      <c r="H368" s="16">
        <v>1325.450548795827</v>
      </c>
      <c r="I368" s="16">
        <v>2848.8317224013867</v>
      </c>
      <c r="J368" s="16">
        <v>3972.0974213879845</v>
      </c>
      <c r="K368" s="16">
        <v>5482.0983740638439</v>
      </c>
      <c r="L368" s="16">
        <v>6415.2284631546263</v>
      </c>
      <c r="M368" s="16">
        <v>7126.3347064477084</v>
      </c>
      <c r="N368" s="16">
        <v>8311.0949061643751</v>
      </c>
      <c r="O368" s="16">
        <v>9751.2425243385424</v>
      </c>
    </row>
    <row r="369" spans="1:15">
      <c r="A369" s="15" t="str">
        <f>INDEX('R1. Scenario specifications'!$C$11:$C$49,MATCH($B369,'R1. Scenario specifications'!$A$11:$A$49,0))</f>
        <v>Current 2DS, 2020 start, 'Expect the Unexpected' but with cheap renewables</v>
      </c>
      <c r="B369" s="15" t="s">
        <v>55</v>
      </c>
      <c r="C369" s="15" t="s">
        <v>90</v>
      </c>
      <c r="D369" s="15" t="s">
        <v>323</v>
      </c>
      <c r="E369" s="16">
        <v>19.526838931037336</v>
      </c>
      <c r="F369" s="16">
        <v>24.695671796577066</v>
      </c>
      <c r="G369" s="16">
        <v>115.49638884095782</v>
      </c>
      <c r="H369" s="16">
        <v>459.93093969624243</v>
      </c>
      <c r="I369" s="16">
        <v>645.94511185075373</v>
      </c>
      <c r="J369" s="16">
        <v>755.93518022301453</v>
      </c>
      <c r="K369" s="16">
        <v>841.69427427774622</v>
      </c>
      <c r="L369" s="16">
        <v>697.08662950364135</v>
      </c>
      <c r="M369" s="16">
        <v>649.06015752483233</v>
      </c>
      <c r="N369" s="16">
        <v>640.93770690908502</v>
      </c>
      <c r="O369" s="16">
        <v>662.96547402635849</v>
      </c>
    </row>
    <row r="370" spans="1:15">
      <c r="A370" s="15" t="str">
        <f>INDEX('R1. Scenario specifications'!$C$11:$C$49,MATCH($B370,'R1. Scenario specifications'!$A$11:$A$49,0))</f>
        <v>Current 2DS, 2020 start, 'Expect the Unexpected' but with cheap renewables</v>
      </c>
      <c r="B370" s="15" t="s">
        <v>55</v>
      </c>
      <c r="C370" s="15" t="s">
        <v>100</v>
      </c>
      <c r="D370" s="15" t="s">
        <v>323</v>
      </c>
      <c r="E370" s="16">
        <v>0</v>
      </c>
      <c r="F370" s="16">
        <v>0</v>
      </c>
      <c r="G370" s="16">
        <v>0.44543276251650599</v>
      </c>
      <c r="H370" s="16">
        <v>6.2632402491605363</v>
      </c>
      <c r="I370" s="16">
        <v>33.966804372286198</v>
      </c>
      <c r="J370" s="16">
        <v>155.67616808678579</v>
      </c>
      <c r="K370" s="16">
        <v>271.54902674341349</v>
      </c>
      <c r="L370" s="16">
        <v>243.84546262028795</v>
      </c>
      <c r="M370" s="16">
        <v>121.6906661432718</v>
      </c>
      <c r="N370" s="16">
        <v>0</v>
      </c>
      <c r="O370" s="16">
        <v>0</v>
      </c>
    </row>
    <row r="371" spans="1:15">
      <c r="A371" s="15" t="str">
        <f>INDEX('R1. Scenario specifications'!$C$11:$C$49,MATCH($B371,'R1. Scenario specifications'!$A$11:$A$49,0))</f>
        <v>Current 2DS, 2020 start, 'Expect the Unexpected' but with cheap renewables</v>
      </c>
      <c r="B371" s="15" t="s">
        <v>55</v>
      </c>
      <c r="C371" s="15" t="s">
        <v>91</v>
      </c>
      <c r="D371" s="15" t="s">
        <v>324</v>
      </c>
      <c r="E371" s="16">
        <v>1483.2640465439845</v>
      </c>
      <c r="F371" s="16">
        <v>1804.9999999999993</v>
      </c>
      <c r="G371" s="16">
        <v>1804.9999999999993</v>
      </c>
      <c r="H371" s="16">
        <v>1442.4317981122206</v>
      </c>
      <c r="I371" s="16">
        <v>510.31476114062895</v>
      </c>
      <c r="J371" s="16">
        <v>83.875390485174805</v>
      </c>
      <c r="K371" s="16">
        <v>83.875390485174805</v>
      </c>
      <c r="L371" s="16">
        <v>895.65703613909977</v>
      </c>
      <c r="M371" s="16">
        <v>1248.2140660024329</v>
      </c>
      <c r="N371" s="16">
        <v>1593.7790494388857</v>
      </c>
      <c r="O371" s="16">
        <v>1808.8485707587433</v>
      </c>
    </row>
    <row r="372" spans="1:15">
      <c r="A372" s="15" t="str">
        <f>INDEX('R1. Scenario specifications'!$C$11:$C$49,MATCH($B372,'R1. Scenario specifications'!$A$11:$A$49,0))</f>
        <v>Current 2DS, 2020 start, 'Expect the Unexpected' but with cheap renewables</v>
      </c>
      <c r="B372" s="15" t="s">
        <v>55</v>
      </c>
      <c r="C372" s="15" t="s">
        <v>92</v>
      </c>
      <c r="D372" s="15" t="s">
        <v>325</v>
      </c>
      <c r="E372" s="16">
        <v>1018.6314397956082</v>
      </c>
      <c r="F372" s="16">
        <v>1644.72415945227</v>
      </c>
      <c r="G372" s="16">
        <v>2140.3040986776923</v>
      </c>
      <c r="H372" s="16">
        <v>2006.8857528035883</v>
      </c>
      <c r="I372" s="16">
        <v>1111.4320243513191</v>
      </c>
      <c r="J372" s="16">
        <v>835.29842000555084</v>
      </c>
      <c r="K372" s="16">
        <v>1018.2521835812861</v>
      </c>
      <c r="L372" s="16">
        <v>922.68685370127628</v>
      </c>
      <c r="M372" s="16">
        <v>668.15782397826013</v>
      </c>
      <c r="N372" s="16">
        <v>731.44488498737167</v>
      </c>
      <c r="O372" s="16">
        <v>852.01420478457828</v>
      </c>
    </row>
    <row r="373" spans="1:15">
      <c r="A373" s="15" t="str">
        <f>INDEX('R1. Scenario specifications'!$C$11:$C$49,MATCH($B373,'R1. Scenario specifications'!$A$11:$A$49,0))</f>
        <v>Current 2DS, 2020 start, 'Expect the Unexpected' but with cheap renewables</v>
      </c>
      <c r="B373" s="15" t="s">
        <v>55</v>
      </c>
      <c r="C373" s="15" t="s">
        <v>93</v>
      </c>
      <c r="D373" s="15" t="s">
        <v>328</v>
      </c>
      <c r="E373" s="16">
        <v>31.122062759818384</v>
      </c>
      <c r="F373" s="16">
        <v>28.670816918420648</v>
      </c>
      <c r="G373" s="16">
        <v>111.56790399920941</v>
      </c>
      <c r="H373" s="16">
        <v>157.23315150041068</v>
      </c>
      <c r="I373" s="16">
        <v>205.17405956093182</v>
      </c>
      <c r="J373" s="16">
        <v>265.25943134617637</v>
      </c>
      <c r="K373" s="16">
        <v>320.19338807934685</v>
      </c>
      <c r="L373" s="16">
        <v>320.19338807934685</v>
      </c>
      <c r="M373" s="16">
        <v>317.91772752002692</v>
      </c>
      <c r="N373" s="16">
        <v>301.98214421853379</v>
      </c>
      <c r="O373" s="16">
        <v>243.54012401697099</v>
      </c>
    </row>
    <row r="374" spans="1:15">
      <c r="A374" s="15" t="str">
        <f>INDEX('R1. Scenario specifications'!$C$11:$C$49,MATCH($B374,'R1. Scenario specifications'!$A$11:$A$49,0))</f>
        <v>Current 2DS, 2020 start, 'Expect the Unexpected' but with cheap renewables</v>
      </c>
      <c r="B374" s="15" t="s">
        <v>55</v>
      </c>
      <c r="C374" s="15" t="s">
        <v>94</v>
      </c>
      <c r="D374" s="15" t="s">
        <v>326</v>
      </c>
      <c r="E374" s="16">
        <v>738.24098154394619</v>
      </c>
      <c r="F374" s="16">
        <v>742.44432403484711</v>
      </c>
      <c r="G374" s="16">
        <v>1028.0083770922759</v>
      </c>
      <c r="H374" s="16">
        <v>1210.7063316307003</v>
      </c>
      <c r="I374" s="16">
        <v>1439.5454558604495</v>
      </c>
      <c r="J374" s="16">
        <v>1705.6136581988521</v>
      </c>
      <c r="K374" s="16">
        <v>1819.1499454881355</v>
      </c>
      <c r="L374" s="16">
        <v>1834.7639269308634</v>
      </c>
      <c r="M374" s="16">
        <v>1887.8019549645271</v>
      </c>
      <c r="N374" s="16">
        <v>1897.0842014745833</v>
      </c>
      <c r="O374" s="16">
        <v>1900.7957249448998</v>
      </c>
    </row>
    <row r="375" spans="1:15">
      <c r="A375" s="15" t="str">
        <f>INDEX('R1. Scenario specifications'!$C$11:$C$49,MATCH($B375,'R1. Scenario specifications'!$A$11:$A$49,0))</f>
        <v>Current 2DS, 2020 start, 'Expect the Unexpected' but with cheap renewables</v>
      </c>
      <c r="B375" s="15" t="s">
        <v>55</v>
      </c>
      <c r="C375" s="15" t="s">
        <v>95</v>
      </c>
      <c r="D375" s="15" t="s">
        <v>327</v>
      </c>
      <c r="E375" s="16">
        <v>381.69394199846289</v>
      </c>
      <c r="F375" s="16">
        <v>393.99999999999972</v>
      </c>
      <c r="G375" s="16">
        <v>647.54384646462074</v>
      </c>
      <c r="H375" s="16">
        <v>599.90967975090007</v>
      </c>
      <c r="I375" s="16">
        <v>630.53094357892132</v>
      </c>
      <c r="J375" s="16">
        <v>865.97700975816304</v>
      </c>
      <c r="K375" s="16">
        <v>1012.8464136525179</v>
      </c>
      <c r="L375" s="16">
        <v>1032.9994954126898</v>
      </c>
      <c r="M375" s="16">
        <v>991.55343722508712</v>
      </c>
      <c r="N375" s="16">
        <v>879.58810695869079</v>
      </c>
      <c r="O375" s="16">
        <v>883.61761155592649</v>
      </c>
    </row>
    <row r="376" spans="1:15">
      <c r="A376" s="15" t="str">
        <f>INDEX('R1. Scenario specifications'!$C$11:$C$49,MATCH($B376,'R1. Scenario specifications'!$A$11:$A$49,0))</f>
        <v>Current 2DS, 2020 start, 'Expect the Unexpected' but with cheap renewables</v>
      </c>
      <c r="B376" s="15" t="s">
        <v>55</v>
      </c>
      <c r="C376" s="15" t="s">
        <v>96</v>
      </c>
      <c r="D376" s="15" t="s">
        <v>328</v>
      </c>
      <c r="E376" s="16">
        <v>432.63772235737088</v>
      </c>
      <c r="F376" s="16">
        <v>453.153877521818</v>
      </c>
      <c r="G376" s="16">
        <v>453.3275683103476</v>
      </c>
      <c r="H376" s="16">
        <v>255.4044223897568</v>
      </c>
      <c r="I376" s="16">
        <v>130.01783842667402</v>
      </c>
      <c r="J376" s="16">
        <v>11.287650549125757</v>
      </c>
      <c r="K376" s="16">
        <v>11.723686396397429</v>
      </c>
      <c r="L376" s="16">
        <v>16.179378255925702</v>
      </c>
      <c r="M376" s="16">
        <v>24.621113318011208</v>
      </c>
      <c r="N376" s="16">
        <v>44.975056242417644</v>
      </c>
      <c r="O376" s="16">
        <v>94.135895198197133</v>
      </c>
    </row>
    <row r="377" spans="1:15">
      <c r="A377" s="15" t="str">
        <f>INDEX('R1. Scenario specifications'!$C$11:$C$49,MATCH($B377,'R1. Scenario specifications'!$A$11:$A$49,0))</f>
        <v>Current 2DS, 2020 start, 'Expect the Unexpected' but with cheap renewables</v>
      </c>
      <c r="B377" s="15" t="s">
        <v>55</v>
      </c>
      <c r="C377" s="15" t="s">
        <v>97</v>
      </c>
      <c r="D377" s="15" t="s">
        <v>329</v>
      </c>
      <c r="E377" s="16">
        <v>13.930776255707762</v>
      </c>
      <c r="F377" s="16">
        <v>96.560908546679059</v>
      </c>
      <c r="G377" s="16">
        <v>146.33852125957503</v>
      </c>
      <c r="H377" s="16">
        <v>594.04572619418548</v>
      </c>
      <c r="I377" s="16">
        <v>2386.3239982889236</v>
      </c>
      <c r="J377" s="16">
        <v>4929.9449299415091</v>
      </c>
      <c r="K377" s="16">
        <v>5901.4916831995979</v>
      </c>
      <c r="L377" s="16">
        <v>6580.6061209940417</v>
      </c>
      <c r="M377" s="16">
        <v>6749.0120901766122</v>
      </c>
      <c r="N377" s="16">
        <v>6793.4288627977239</v>
      </c>
      <c r="O377" s="16">
        <v>6855.6544016437301</v>
      </c>
    </row>
    <row r="378" spans="1:15">
      <c r="A378" s="15" t="str">
        <f>INDEX('R1. Scenario specifications'!$C$11:$C$49,MATCH($B378,'R1. Scenario specifications'!$A$11:$A$49,0))</f>
        <v>Current 2DS, 2020 start, 'Expect the Unexpected' but with cheap renewables</v>
      </c>
      <c r="B378" s="15" t="s">
        <v>55</v>
      </c>
      <c r="C378" s="15" t="s">
        <v>98</v>
      </c>
      <c r="D378" s="15" t="s">
        <v>329</v>
      </c>
      <c r="E378" s="16">
        <v>11.2241111111111</v>
      </c>
      <c r="F378" s="16">
        <v>12.249511111111101</v>
      </c>
      <c r="G378" s="16">
        <v>13.0611055551111</v>
      </c>
      <c r="H378" s="16">
        <v>13.058705551511096</v>
      </c>
      <c r="I378" s="16">
        <v>13.056805984637775</v>
      </c>
      <c r="J378" s="16">
        <v>13.05558831631561</v>
      </c>
      <c r="K378" s="16">
        <v>13.053811127676621</v>
      </c>
      <c r="L378" s="16">
        <v>13.051422915964899</v>
      </c>
      <c r="M378" s="16">
        <v>13.049144200741097</v>
      </c>
      <c r="N378" s="16">
        <v>13.047544200741097</v>
      </c>
      <c r="O378" s="16">
        <v>13.045927224269208</v>
      </c>
    </row>
    <row r="379" spans="1:15">
      <c r="A379" s="15" t="str">
        <f>INDEX('R1. Scenario specifications'!$C$11:$C$49,MATCH($B379,'R1. Scenario specifications'!$A$11:$A$49,0))</f>
        <v>Current 2DS, 2020 start, 'Expect the Unexpected' but with cheap renewables</v>
      </c>
      <c r="B379" s="15" t="s">
        <v>55</v>
      </c>
      <c r="C379" s="15" t="s">
        <v>103</v>
      </c>
      <c r="D379" s="15" t="s">
        <v>328</v>
      </c>
      <c r="E379" s="16">
        <v>0.31124745380476826</v>
      </c>
      <c r="F379" s="16">
        <v>0.28314462712947408</v>
      </c>
      <c r="G379" s="16">
        <v>0.23818010444900301</v>
      </c>
      <c r="H379" s="16">
        <v>0.15878673629933501</v>
      </c>
      <c r="I379" s="16">
        <v>7.9393368149667701E-2</v>
      </c>
      <c r="J379" s="16">
        <v>0</v>
      </c>
      <c r="K379" s="16">
        <v>0</v>
      </c>
      <c r="L379" s="16">
        <v>0</v>
      </c>
      <c r="M379" s="16">
        <v>0</v>
      </c>
      <c r="N379" s="16">
        <v>0</v>
      </c>
      <c r="O379" s="16">
        <v>0</v>
      </c>
    </row>
    <row r="380" spans="1:15">
      <c r="A380" s="15" t="str">
        <f>INDEX('R1. Scenario specifications'!$C$11:$C$49,MATCH($B380,'R1. Scenario specifications'!$A$11:$A$49,0))</f>
        <v>Current 2DS, 2020 start, 'Expect the Unexpected' but with cheap renewables</v>
      </c>
      <c r="B380" s="15" t="s">
        <v>55</v>
      </c>
      <c r="C380" s="15" t="s">
        <v>99</v>
      </c>
      <c r="D380" s="15" t="s">
        <v>330</v>
      </c>
      <c r="E380" s="16">
        <v>217.76839471634241</v>
      </c>
      <c r="F380" s="16">
        <v>242.99857406704328</v>
      </c>
      <c r="G380" s="16">
        <v>365.36686102816429</v>
      </c>
      <c r="H380" s="16">
        <v>1543.6230492567074</v>
      </c>
      <c r="I380" s="16">
        <v>3140.1493192905464</v>
      </c>
      <c r="J380" s="16">
        <v>4371.6885502965843</v>
      </c>
      <c r="K380" s="16">
        <v>5740.3064195123052</v>
      </c>
      <c r="L380" s="16">
        <v>7310.5831929039887</v>
      </c>
      <c r="M380" s="16">
        <v>8782.0717388931116</v>
      </c>
      <c r="N380" s="16">
        <v>10231.922774311173</v>
      </c>
      <c r="O380" s="16">
        <v>11902.647953530221</v>
      </c>
    </row>
    <row r="381" spans="1:15">
      <c r="A381" s="15" t="str">
        <f>INDEX('R1. Scenario specifications'!$C$11:$C$49,MATCH($B381,'R1. Scenario specifications'!$A$11:$A$49,0))</f>
        <v>Current 1.75DS, 2030 start, 'Expect the Unexpected' but with cheap CCS</v>
      </c>
      <c r="B381" s="15" t="s">
        <v>56</v>
      </c>
      <c r="C381" s="15" t="s">
        <v>90</v>
      </c>
      <c r="D381" s="15" t="s">
        <v>323</v>
      </c>
      <c r="E381" s="16">
        <v>19.526838931037336</v>
      </c>
      <c r="F381" s="16">
        <v>24.695671796577066</v>
      </c>
      <c r="G381" s="16">
        <v>115.49638884095782</v>
      </c>
      <c r="H381" s="16">
        <v>475.55784762791882</v>
      </c>
      <c r="I381" s="16">
        <v>805.65433902116104</v>
      </c>
      <c r="J381" s="16">
        <v>771.94824682760395</v>
      </c>
      <c r="K381" s="16">
        <v>419.38946142823744</v>
      </c>
      <c r="L381" s="16">
        <v>364.37083857840798</v>
      </c>
      <c r="M381" s="16">
        <v>427.98041168964681</v>
      </c>
      <c r="N381" s="16">
        <v>569.01797187949603</v>
      </c>
      <c r="O381" s="16">
        <v>639.37876302919676</v>
      </c>
    </row>
    <row r="382" spans="1:15">
      <c r="A382" s="15" t="str">
        <f>INDEX('R1. Scenario specifications'!$C$11:$C$49,MATCH($B382,'R1. Scenario specifications'!$A$11:$A$49,0))</f>
        <v>Current 1.75DS, 2030 start, 'Expect the Unexpected' but with cheap CCS</v>
      </c>
      <c r="B382" s="15" t="s">
        <v>56</v>
      </c>
      <c r="C382" s="15" t="s">
        <v>100</v>
      </c>
      <c r="D382" s="15" t="s">
        <v>323</v>
      </c>
      <c r="E382" s="16">
        <v>0</v>
      </c>
      <c r="F382" s="16">
        <v>0</v>
      </c>
      <c r="G382" s="16">
        <v>0.44543276251650599</v>
      </c>
      <c r="H382" s="16">
        <v>1.5276408988422181</v>
      </c>
      <c r="I382" s="16">
        <v>18.210993444549793</v>
      </c>
      <c r="J382" s="16">
        <v>315.27364053832781</v>
      </c>
      <c r="K382" s="16">
        <v>1912.5882799445253</v>
      </c>
      <c r="L382" s="16">
        <v>3484.6205076483266</v>
      </c>
      <c r="M382" s="16">
        <v>3187.1124277920371</v>
      </c>
      <c r="N382" s="16">
        <v>1588.7155802495115</v>
      </c>
      <c r="O382" s="16">
        <v>0</v>
      </c>
    </row>
    <row r="383" spans="1:15">
      <c r="A383" s="15" t="str">
        <f>INDEX('R1. Scenario specifications'!$C$11:$C$49,MATCH($B383,'R1. Scenario specifications'!$A$11:$A$49,0))</f>
        <v>Current 1.75DS, 2030 start, 'Expect the Unexpected' but with cheap CCS</v>
      </c>
      <c r="B383" s="15" t="s">
        <v>56</v>
      </c>
      <c r="C383" s="15" t="s">
        <v>91</v>
      </c>
      <c r="D383" s="15" t="s">
        <v>324</v>
      </c>
      <c r="E383" s="16">
        <v>1483.2640465439845</v>
      </c>
      <c r="F383" s="16">
        <v>1804.9999999999993</v>
      </c>
      <c r="G383" s="16">
        <v>1804.9999999999993</v>
      </c>
      <c r="H383" s="16">
        <v>1476.6526404184112</v>
      </c>
      <c r="I383" s="16">
        <v>544.53560344681966</v>
      </c>
      <c r="J383" s="16">
        <v>34.220842306190796</v>
      </c>
      <c r="K383" s="16">
        <v>0</v>
      </c>
      <c r="L383" s="16">
        <v>823.47513786801755</v>
      </c>
      <c r="M383" s="16">
        <v>1225.4286615516949</v>
      </c>
      <c r="N383" s="16">
        <v>1965.2656960236586</v>
      </c>
      <c r="O383" s="16">
        <v>2461.6002851115363</v>
      </c>
    </row>
    <row r="384" spans="1:15">
      <c r="A384" s="15" t="str">
        <f>INDEX('R1. Scenario specifications'!$C$11:$C$49,MATCH($B384,'R1. Scenario specifications'!$A$11:$A$49,0))</f>
        <v>Current 1.75DS, 2030 start, 'Expect the Unexpected' but with cheap CCS</v>
      </c>
      <c r="B384" s="15" t="s">
        <v>56</v>
      </c>
      <c r="C384" s="15" t="s">
        <v>92</v>
      </c>
      <c r="D384" s="15" t="s">
        <v>325</v>
      </c>
      <c r="E384" s="16">
        <v>1018.6314397956082</v>
      </c>
      <c r="F384" s="16">
        <v>1644.72415945227</v>
      </c>
      <c r="G384" s="16">
        <v>2140.3040986776923</v>
      </c>
      <c r="H384" s="16">
        <v>2045.6269271014969</v>
      </c>
      <c r="I384" s="16">
        <v>1328.6877898087482</v>
      </c>
      <c r="J384" s="16">
        <v>535.04886129507929</v>
      </c>
      <c r="K384" s="16">
        <v>624.61160350758905</v>
      </c>
      <c r="L384" s="16">
        <v>286.39418418788597</v>
      </c>
      <c r="M384" s="16">
        <v>235.93972133367092</v>
      </c>
      <c r="N384" s="16">
        <v>209.79884484414069</v>
      </c>
      <c r="O384" s="16">
        <v>694.25315359959291</v>
      </c>
    </row>
    <row r="385" spans="1:15">
      <c r="A385" s="15" t="str">
        <f>INDEX('R1. Scenario specifications'!$C$11:$C$49,MATCH($B385,'R1. Scenario specifications'!$A$11:$A$49,0))</f>
        <v>Current 1.75DS, 2030 start, 'Expect the Unexpected' but with cheap CCS</v>
      </c>
      <c r="B385" s="15" t="s">
        <v>56</v>
      </c>
      <c r="C385" s="15" t="s">
        <v>101</v>
      </c>
      <c r="D385" s="15" t="s">
        <v>325</v>
      </c>
      <c r="E385" s="16">
        <v>0</v>
      </c>
      <c r="F385" s="16">
        <v>0</v>
      </c>
      <c r="G385" s="16">
        <v>0</v>
      </c>
      <c r="H385" s="16">
        <v>5.6394661751833899E-2</v>
      </c>
      <c r="I385" s="16">
        <v>6.6029822303571803</v>
      </c>
      <c r="J385" s="16">
        <v>46.435252824893901</v>
      </c>
      <c r="K385" s="16">
        <v>113.91911196807661</v>
      </c>
      <c r="L385" s="16">
        <v>142.1505870563559</v>
      </c>
      <c r="M385" s="16">
        <v>102.31831646181919</v>
      </c>
      <c r="N385" s="16">
        <v>34.7780626568846</v>
      </c>
      <c r="O385" s="16">
        <v>0</v>
      </c>
    </row>
    <row r="386" spans="1:15">
      <c r="A386" s="15" t="str">
        <f>INDEX('R1. Scenario specifications'!$C$11:$C$49,MATCH($B386,'R1. Scenario specifications'!$A$11:$A$49,0))</f>
        <v>Current 1.75DS, 2030 start, 'Expect the Unexpected' but with cheap CCS</v>
      </c>
      <c r="B386" s="15" t="s">
        <v>56</v>
      </c>
      <c r="C386" s="15" t="s">
        <v>93</v>
      </c>
      <c r="D386" s="15" t="s">
        <v>328</v>
      </c>
      <c r="E386" s="16">
        <v>31.122062759818384</v>
      </c>
      <c r="F386" s="16">
        <v>28.670816918420648</v>
      </c>
      <c r="G386" s="16">
        <v>111.56790399920941</v>
      </c>
      <c r="H386" s="16">
        <v>155.56486871779956</v>
      </c>
      <c r="I386" s="16">
        <v>275.43533946745976</v>
      </c>
      <c r="J386" s="16">
        <v>717.21643262582973</v>
      </c>
      <c r="K386" s="16">
        <v>841.79499500402142</v>
      </c>
      <c r="L386" s="16">
        <v>803.61050155959629</v>
      </c>
      <c r="M386" s="16">
        <v>751.89554317061811</v>
      </c>
      <c r="N386" s="16">
        <v>364.80844731940556</v>
      </c>
      <c r="O386" s="16">
        <v>244.756534235</v>
      </c>
    </row>
    <row r="387" spans="1:15">
      <c r="A387" s="15" t="str">
        <f>INDEX('R1. Scenario specifications'!$C$11:$C$49,MATCH($B387,'R1. Scenario specifications'!$A$11:$A$49,0))</f>
        <v>Current 1.75DS, 2030 start, 'Expect the Unexpected' but with cheap CCS</v>
      </c>
      <c r="B387" s="15" t="s">
        <v>56</v>
      </c>
      <c r="C387" s="15" t="s">
        <v>94</v>
      </c>
      <c r="D387" s="15" t="s">
        <v>326</v>
      </c>
      <c r="E387" s="16">
        <v>738.24098154394619</v>
      </c>
      <c r="F387" s="16">
        <v>742.44432403484711</v>
      </c>
      <c r="G387" s="16">
        <v>1028.0083770922759</v>
      </c>
      <c r="H387" s="16">
        <v>1211.036389002438</v>
      </c>
      <c r="I387" s="16">
        <v>1509.6961208494654</v>
      </c>
      <c r="J387" s="16">
        <v>2187.5500114173933</v>
      </c>
      <c r="K387" s="16">
        <v>2561.8999500700938</v>
      </c>
      <c r="L387" s="16">
        <v>2573.3332209691334</v>
      </c>
      <c r="M387" s="16">
        <v>2581.7584711595809</v>
      </c>
      <c r="N387" s="16">
        <v>2591.5167187742636</v>
      </c>
      <c r="O387" s="16">
        <v>2615.8359546250385</v>
      </c>
    </row>
    <row r="388" spans="1:15">
      <c r="A388" s="15" t="str">
        <f>INDEX('R1. Scenario specifications'!$C$11:$C$49,MATCH($B388,'R1. Scenario specifications'!$A$11:$A$49,0))</f>
        <v>Current 1.75DS, 2030 start, 'Expect the Unexpected' but with cheap CCS</v>
      </c>
      <c r="B388" s="15" t="s">
        <v>56</v>
      </c>
      <c r="C388" s="15" t="s">
        <v>95</v>
      </c>
      <c r="D388" s="15" t="s">
        <v>327</v>
      </c>
      <c r="E388" s="16">
        <v>381.69394199846289</v>
      </c>
      <c r="F388" s="16">
        <v>393.99999999999972</v>
      </c>
      <c r="G388" s="16">
        <v>647.54384646462074</v>
      </c>
      <c r="H388" s="16">
        <v>599.90967975090007</v>
      </c>
      <c r="I388" s="16">
        <v>663.94381165536561</v>
      </c>
      <c r="J388" s="16">
        <v>939.76164632805978</v>
      </c>
      <c r="K388" s="16">
        <v>1100.4036851768158</v>
      </c>
      <c r="L388" s="16">
        <v>1116.0244813223844</v>
      </c>
      <c r="M388" s="16">
        <v>1046.3124684797638</v>
      </c>
      <c r="N388" s="16">
        <v>900.81355927580501</v>
      </c>
      <c r="O388" s="16">
        <v>883.61761155592649</v>
      </c>
    </row>
    <row r="389" spans="1:15">
      <c r="A389" s="15" t="str">
        <f>INDEX('R1. Scenario specifications'!$C$11:$C$49,MATCH($B389,'R1. Scenario specifications'!$A$11:$A$49,0))</f>
        <v>Current 1.75DS, 2030 start, 'Expect the Unexpected' but with cheap CCS</v>
      </c>
      <c r="B389" s="15" t="s">
        <v>56</v>
      </c>
      <c r="C389" s="15" t="s">
        <v>96</v>
      </c>
      <c r="D389" s="15" t="s">
        <v>328</v>
      </c>
      <c r="E389" s="16">
        <v>432.63772235737088</v>
      </c>
      <c r="F389" s="16">
        <v>453.153877521818</v>
      </c>
      <c r="G389" s="16">
        <v>453.3275683103476</v>
      </c>
      <c r="H389" s="16">
        <v>252.44550283722265</v>
      </c>
      <c r="I389" s="16">
        <v>121.05864929251501</v>
      </c>
      <c r="J389" s="16">
        <v>9.7486792702724028</v>
      </c>
      <c r="K389" s="16">
        <v>22.15455757645103</v>
      </c>
      <c r="L389" s="16">
        <v>105.47542185224236</v>
      </c>
      <c r="M389" s="16">
        <v>125.28765603576157</v>
      </c>
      <c r="N389" s="16">
        <v>95.887505890827654</v>
      </c>
      <c r="O389" s="16">
        <v>155.13168488731685</v>
      </c>
    </row>
    <row r="390" spans="1:15">
      <c r="A390" s="15" t="str">
        <f>INDEX('R1. Scenario specifications'!$C$11:$C$49,MATCH($B390,'R1. Scenario specifications'!$A$11:$A$49,0))</f>
        <v>Current 1.75DS, 2030 start, 'Expect the Unexpected' but with cheap CCS</v>
      </c>
      <c r="B390" s="15" t="s">
        <v>56</v>
      </c>
      <c r="C390" s="15" t="s">
        <v>97</v>
      </c>
      <c r="D390" s="15" t="s">
        <v>329</v>
      </c>
      <c r="E390" s="16">
        <v>13.930776255707762</v>
      </c>
      <c r="F390" s="16">
        <v>96.560908546679059</v>
      </c>
      <c r="G390" s="16">
        <v>146.33852125957503</v>
      </c>
      <c r="H390" s="16">
        <v>169.51454467611168</v>
      </c>
      <c r="I390" s="16">
        <v>474.16562668781233</v>
      </c>
      <c r="J390" s="16">
        <v>2060.9265283302279</v>
      </c>
      <c r="K390" s="16">
        <v>3748.0348872456584</v>
      </c>
      <c r="L390" s="16">
        <v>3748.0296872456588</v>
      </c>
      <c r="M390" s="16">
        <v>3748.0244872456637</v>
      </c>
      <c r="N390" s="16">
        <v>3748.0192872456673</v>
      </c>
      <c r="O390" s="16">
        <v>3748.0140872456682</v>
      </c>
    </row>
    <row r="391" spans="1:15">
      <c r="A391" s="15" t="str">
        <f>INDEX('R1. Scenario specifications'!$C$11:$C$49,MATCH($B391,'R1. Scenario specifications'!$A$11:$A$49,0))</f>
        <v>Current 1.75DS, 2030 start, 'Expect the Unexpected' but with cheap CCS</v>
      </c>
      <c r="B391" s="15" t="s">
        <v>56</v>
      </c>
      <c r="C391" s="15" t="s">
        <v>98</v>
      </c>
      <c r="D391" s="15" t="s">
        <v>329</v>
      </c>
      <c r="E391" s="16">
        <v>11.2241111111111</v>
      </c>
      <c r="F391" s="16">
        <v>12.249511111111101</v>
      </c>
      <c r="G391" s="16">
        <v>13.0611055551111</v>
      </c>
      <c r="H391" s="16">
        <v>13.059905555111095</v>
      </c>
      <c r="I391" s="16">
        <v>13.626058147900729</v>
      </c>
      <c r="J391" s="16">
        <v>16.357726151095033</v>
      </c>
      <c r="K391" s="16">
        <v>29.491430921552421</v>
      </c>
      <c r="L391" s="16">
        <v>29.488236815696563</v>
      </c>
      <c r="M391" s="16">
        <v>29.48493382565816</v>
      </c>
      <c r="N391" s="16">
        <v>29.48213382565816</v>
      </c>
      <c r="O391" s="16">
        <v>29.479333825658166</v>
      </c>
    </row>
    <row r="392" spans="1:15">
      <c r="A392" s="15" t="str">
        <f>INDEX('R1. Scenario specifications'!$C$11:$C$49,MATCH($B392,'R1. Scenario specifications'!$A$11:$A$49,0))</f>
        <v>Current 1.75DS, 2030 start, 'Expect the Unexpected' but with cheap CCS</v>
      </c>
      <c r="B392" s="15" t="s">
        <v>56</v>
      </c>
      <c r="C392" s="15" t="s">
        <v>103</v>
      </c>
      <c r="D392" s="15" t="s">
        <v>328</v>
      </c>
      <c r="E392" s="16">
        <v>0.31124745380476826</v>
      </c>
      <c r="F392" s="16">
        <v>0.28314462712947408</v>
      </c>
      <c r="G392" s="16">
        <v>0.23818010444900301</v>
      </c>
      <c r="H392" s="16">
        <v>0.15878673629933501</v>
      </c>
      <c r="I392" s="16">
        <v>7.9393368149667701E-2</v>
      </c>
      <c r="J392" s="16">
        <v>0</v>
      </c>
      <c r="K392" s="16">
        <v>0</v>
      </c>
      <c r="L392" s="16">
        <v>0</v>
      </c>
      <c r="M392" s="16">
        <v>0</v>
      </c>
      <c r="N392" s="16">
        <v>0</v>
      </c>
      <c r="O392" s="16">
        <v>0</v>
      </c>
    </row>
    <row r="393" spans="1:15">
      <c r="A393" s="15" t="str">
        <f>INDEX('R1. Scenario specifications'!$C$11:$C$49,MATCH($B393,'R1. Scenario specifications'!$A$11:$A$49,0))</f>
        <v>Current 1.75DS, 2030 start, 'Expect the Unexpected' but with cheap CCS</v>
      </c>
      <c r="B393" s="15" t="s">
        <v>56</v>
      </c>
      <c r="C393" s="15" t="s">
        <v>99</v>
      </c>
      <c r="D393" s="15" t="s">
        <v>330</v>
      </c>
      <c r="E393" s="16">
        <v>217.76839471634241</v>
      </c>
      <c r="F393" s="16">
        <v>242.99857406704328</v>
      </c>
      <c r="G393" s="16">
        <v>365.36686102816429</v>
      </c>
      <c r="H393" s="16">
        <v>587.56985516034706</v>
      </c>
      <c r="I393" s="16">
        <v>2331.686020655221</v>
      </c>
      <c r="J393" s="16">
        <v>3579.4609460224915</v>
      </c>
      <c r="K393" s="16">
        <v>6134.9039251103486</v>
      </c>
      <c r="L393" s="16">
        <v>6583.2667918530124</v>
      </c>
      <c r="M393" s="16">
        <v>6923.9552865064152</v>
      </c>
      <c r="N393" s="16">
        <v>7813.2744546803278</v>
      </c>
      <c r="O393" s="16">
        <v>9395.9849994839733</v>
      </c>
    </row>
    <row r="394" spans="1:15">
      <c r="A394" s="15" t="str">
        <f>INDEX('R1. Scenario specifications'!$C$11:$C$49,MATCH($B394,'R1. Scenario specifications'!$A$11:$A$49,0))</f>
        <v>Current 1.75DS, 2020 start, 'Expect the Unexpected' but with cheap EVs</v>
      </c>
      <c r="B394" s="15" t="s">
        <v>57</v>
      </c>
      <c r="C394" s="15" t="s">
        <v>90</v>
      </c>
      <c r="D394" s="15" t="s">
        <v>323</v>
      </c>
      <c r="E394" s="16">
        <v>19.526838931037336</v>
      </c>
      <c r="F394" s="16">
        <v>24.695671796577066</v>
      </c>
      <c r="G394" s="16">
        <v>115.49638884095782</v>
      </c>
      <c r="H394" s="16">
        <v>612.8589231516537</v>
      </c>
      <c r="I394" s="16">
        <v>747.8413631162806</v>
      </c>
      <c r="J394" s="16">
        <v>722.30183140743702</v>
      </c>
      <c r="K394" s="16">
        <v>307.31035034715978</v>
      </c>
      <c r="L394" s="16">
        <v>515.94943096315455</v>
      </c>
      <c r="M394" s="16">
        <v>608.84843682725091</v>
      </c>
      <c r="N394" s="16">
        <v>711.95968111959132</v>
      </c>
      <c r="O394" s="16">
        <v>703.07955300858532</v>
      </c>
    </row>
    <row r="395" spans="1:15">
      <c r="A395" s="15" t="str">
        <f>INDEX('R1. Scenario specifications'!$C$11:$C$49,MATCH($B395,'R1. Scenario specifications'!$A$11:$A$49,0))</f>
        <v>Current 1.75DS, 2020 start, 'Expect the Unexpected' but with cheap EVs</v>
      </c>
      <c r="B395" s="15" t="s">
        <v>57</v>
      </c>
      <c r="C395" s="15" t="s">
        <v>100</v>
      </c>
      <c r="D395" s="15" t="s">
        <v>323</v>
      </c>
      <c r="E395" s="16">
        <v>0</v>
      </c>
      <c r="F395" s="16">
        <v>0</v>
      </c>
      <c r="G395" s="16">
        <v>0.44543276251650599</v>
      </c>
      <c r="H395" s="16">
        <v>13.588645150856298</v>
      </c>
      <c r="I395" s="16">
        <v>94.621831484751581</v>
      </c>
      <c r="J395" s="16">
        <v>502.64447294350259</v>
      </c>
      <c r="K395" s="16">
        <v>1313.436025654998</v>
      </c>
      <c r="L395" s="16">
        <v>1753.7218502831843</v>
      </c>
      <c r="M395" s="16">
        <v>1345.2537760619161</v>
      </c>
      <c r="N395" s="16">
        <v>521.3190109620823</v>
      </c>
      <c r="O395" s="16">
        <v>0</v>
      </c>
    </row>
    <row r="396" spans="1:15">
      <c r="A396" s="15" t="str">
        <f>INDEX('R1. Scenario specifications'!$C$11:$C$49,MATCH($B396,'R1. Scenario specifications'!$A$11:$A$49,0))</f>
        <v>Current 1.75DS, 2020 start, 'Expect the Unexpected' but with cheap EVs</v>
      </c>
      <c r="B396" s="15" t="s">
        <v>57</v>
      </c>
      <c r="C396" s="15" t="s">
        <v>91</v>
      </c>
      <c r="D396" s="15" t="s">
        <v>324</v>
      </c>
      <c r="E396" s="16">
        <v>1483.2640465439845</v>
      </c>
      <c r="F396" s="16">
        <v>1804.9999999999993</v>
      </c>
      <c r="G396" s="16">
        <v>1804.9999999999993</v>
      </c>
      <c r="H396" s="16">
        <v>1442.4317981122206</v>
      </c>
      <c r="I396" s="16">
        <v>510.31476114062895</v>
      </c>
      <c r="J396" s="16">
        <v>0</v>
      </c>
      <c r="K396" s="16">
        <v>0</v>
      </c>
      <c r="L396" s="16">
        <v>1595.3193371719537</v>
      </c>
      <c r="M396" s="16">
        <v>2078.6835051857433</v>
      </c>
      <c r="N396" s="16">
        <v>2571.906232862867</v>
      </c>
      <c r="O396" s="16">
        <v>3160.0197942473624</v>
      </c>
    </row>
    <row r="397" spans="1:15">
      <c r="A397" s="15" t="str">
        <f>INDEX('R1. Scenario specifications'!$C$11:$C$49,MATCH($B397,'R1. Scenario specifications'!$A$11:$A$49,0))</f>
        <v>Current 1.75DS, 2020 start, 'Expect the Unexpected' but with cheap EVs</v>
      </c>
      <c r="B397" s="15" t="s">
        <v>57</v>
      </c>
      <c r="C397" s="15" t="s">
        <v>92</v>
      </c>
      <c r="D397" s="15" t="s">
        <v>325</v>
      </c>
      <c r="E397" s="16">
        <v>1018.6314397956082</v>
      </c>
      <c r="F397" s="16">
        <v>1644.72415945227</v>
      </c>
      <c r="G397" s="16">
        <v>2140.3040986776923</v>
      </c>
      <c r="H397" s="16">
        <v>2054.26161050474</v>
      </c>
      <c r="I397" s="16">
        <v>1251.9281401002147</v>
      </c>
      <c r="J397" s="16">
        <v>729.19365269105162</v>
      </c>
      <c r="K397" s="16">
        <v>845.58533645549244</v>
      </c>
      <c r="L397" s="16">
        <v>592.76225024756684</v>
      </c>
      <c r="M397" s="16">
        <v>259.85836250567633</v>
      </c>
      <c r="N397" s="16">
        <v>521.75543443214224</v>
      </c>
      <c r="O397" s="16">
        <v>919.87755675120229</v>
      </c>
    </row>
    <row r="398" spans="1:15">
      <c r="A398" s="15" t="str">
        <f>INDEX('R1. Scenario specifications'!$C$11:$C$49,MATCH($B398,'R1. Scenario specifications'!$A$11:$A$49,0))</f>
        <v>Current 1.75DS, 2020 start, 'Expect the Unexpected' but with cheap EVs</v>
      </c>
      <c r="B398" s="15" t="s">
        <v>57</v>
      </c>
      <c r="C398" s="15" t="s">
        <v>101</v>
      </c>
      <c r="D398" s="15" t="s">
        <v>325</v>
      </c>
      <c r="E398" s="16">
        <v>0</v>
      </c>
      <c r="F398" s="16">
        <v>0</v>
      </c>
      <c r="G398" s="16">
        <v>0</v>
      </c>
      <c r="H398" s="16">
        <v>4.1754021085474093</v>
      </c>
      <c r="I398" s="16">
        <v>30.374511940533178</v>
      </c>
      <c r="J398" s="16">
        <v>123.7664204332478</v>
      </c>
      <c r="K398" s="16">
        <v>512.28396864488366</v>
      </c>
      <c r="L398" s="16">
        <v>878.53353653262218</v>
      </c>
      <c r="M398" s="16">
        <v>785.14162803990746</v>
      </c>
      <c r="N398" s="16">
        <v>392.44867771972577</v>
      </c>
      <c r="O398" s="16">
        <v>0</v>
      </c>
    </row>
    <row r="399" spans="1:15">
      <c r="A399" s="15" t="str">
        <f>INDEX('R1. Scenario specifications'!$C$11:$C$49,MATCH($B399,'R1. Scenario specifications'!$A$11:$A$49,0))</f>
        <v>Current 1.75DS, 2020 start, 'Expect the Unexpected' but with cheap EVs</v>
      </c>
      <c r="B399" s="15" t="s">
        <v>57</v>
      </c>
      <c r="C399" s="15" t="s">
        <v>93</v>
      </c>
      <c r="D399" s="15" t="s">
        <v>328</v>
      </c>
      <c r="E399" s="16">
        <v>31.122062759818384</v>
      </c>
      <c r="F399" s="16">
        <v>28.670816918420648</v>
      </c>
      <c r="G399" s="16">
        <v>111.56790399920941</v>
      </c>
      <c r="H399" s="16">
        <v>156.8625931665168</v>
      </c>
      <c r="I399" s="16">
        <v>219.7066045717367</v>
      </c>
      <c r="J399" s="16">
        <v>378.54136202331495</v>
      </c>
      <c r="K399" s="16">
        <v>523.2947430894485</v>
      </c>
      <c r="L399" s="16">
        <v>521.38800736685846</v>
      </c>
      <c r="M399" s="16">
        <v>503.02567490974496</v>
      </c>
      <c r="N399" s="16">
        <v>397.38011875094963</v>
      </c>
      <c r="O399" s="16">
        <v>244.756534235</v>
      </c>
    </row>
    <row r="400" spans="1:15">
      <c r="A400" s="15" t="str">
        <f>INDEX('R1. Scenario specifications'!$C$11:$C$49,MATCH($B400,'R1. Scenario specifications'!$A$11:$A$49,0))</f>
        <v>Current 1.75DS, 2020 start, 'Expect the Unexpected' but with cheap EVs</v>
      </c>
      <c r="B400" s="15" t="s">
        <v>57</v>
      </c>
      <c r="C400" s="15" t="s">
        <v>94</v>
      </c>
      <c r="D400" s="15" t="s">
        <v>326</v>
      </c>
      <c r="E400" s="16">
        <v>738.24098154394619</v>
      </c>
      <c r="F400" s="16">
        <v>742.44432403484711</v>
      </c>
      <c r="G400" s="16">
        <v>1028.0083770922759</v>
      </c>
      <c r="H400" s="16">
        <v>1235.5980426406663</v>
      </c>
      <c r="I400" s="16">
        <v>1629.8687736969034</v>
      </c>
      <c r="J400" s="16">
        <v>1846.1254856878998</v>
      </c>
      <c r="K400" s="16">
        <v>1955.4686412381957</v>
      </c>
      <c r="L400" s="16">
        <v>1974.2276879321232</v>
      </c>
      <c r="M400" s="16">
        <v>1983.5250024530519</v>
      </c>
      <c r="N400" s="16">
        <v>2003.5103716213866</v>
      </c>
      <c r="O400" s="16">
        <v>2038.2057067098935</v>
      </c>
    </row>
    <row r="401" spans="1:15">
      <c r="A401" s="15" t="str">
        <f>INDEX('R1. Scenario specifications'!$C$11:$C$49,MATCH($B401,'R1. Scenario specifications'!$A$11:$A$49,0))</f>
        <v>Current 1.75DS, 2020 start, 'Expect the Unexpected' but with cheap EVs</v>
      </c>
      <c r="B401" s="15" t="s">
        <v>57</v>
      </c>
      <c r="C401" s="15" t="s">
        <v>95</v>
      </c>
      <c r="D401" s="15" t="s">
        <v>327</v>
      </c>
      <c r="E401" s="16">
        <v>381.69394199846289</v>
      </c>
      <c r="F401" s="16">
        <v>393.99999999999972</v>
      </c>
      <c r="G401" s="16">
        <v>647.54384646462074</v>
      </c>
      <c r="H401" s="16">
        <v>599.90967975090007</v>
      </c>
      <c r="I401" s="16">
        <v>667.90753565333625</v>
      </c>
      <c r="J401" s="16">
        <v>932.75289370291705</v>
      </c>
      <c r="K401" s="16">
        <v>1121.5047395544566</v>
      </c>
      <c r="L401" s="16">
        <v>1137.1255357000255</v>
      </c>
      <c r="M401" s="16">
        <v>1067.4135228574048</v>
      </c>
      <c r="N401" s="16">
        <v>921.91461365344537</v>
      </c>
      <c r="O401" s="16">
        <v>883.61761155592626</v>
      </c>
    </row>
    <row r="402" spans="1:15">
      <c r="A402" s="15" t="str">
        <f>INDEX('R1. Scenario specifications'!$C$11:$C$49,MATCH($B402,'R1. Scenario specifications'!$A$11:$A$49,0))</f>
        <v>Current 1.75DS, 2020 start, 'Expect the Unexpected' but with cheap EVs</v>
      </c>
      <c r="B402" s="15" t="s">
        <v>57</v>
      </c>
      <c r="C402" s="15" t="s">
        <v>96</v>
      </c>
      <c r="D402" s="15" t="s">
        <v>328</v>
      </c>
      <c r="E402" s="16">
        <v>432.63772235737088</v>
      </c>
      <c r="F402" s="16">
        <v>453.153877521818</v>
      </c>
      <c r="G402" s="16">
        <v>453.3275683103476</v>
      </c>
      <c r="H402" s="16">
        <v>255.18667387617171</v>
      </c>
      <c r="I402" s="16">
        <v>131.73602493113847</v>
      </c>
      <c r="J402" s="16">
        <v>26.09348169332943</v>
      </c>
      <c r="K402" s="16">
        <v>68.434713290309091</v>
      </c>
      <c r="L402" s="16">
        <v>96.297633972472212</v>
      </c>
      <c r="M402" s="16">
        <v>120.06011711429962</v>
      </c>
      <c r="N402" s="16">
        <v>142.94646906358548</v>
      </c>
      <c r="O402" s="16">
        <v>191.41323518568771</v>
      </c>
    </row>
    <row r="403" spans="1:15">
      <c r="A403" s="15" t="str">
        <f>INDEX('R1. Scenario specifications'!$C$11:$C$49,MATCH($B403,'R1. Scenario specifications'!$A$11:$A$49,0))</f>
        <v>Current 1.75DS, 2020 start, 'Expect the Unexpected' but with cheap EVs</v>
      </c>
      <c r="B403" s="15" t="s">
        <v>57</v>
      </c>
      <c r="C403" s="15" t="s">
        <v>97</v>
      </c>
      <c r="D403" s="15" t="s">
        <v>329</v>
      </c>
      <c r="E403" s="16">
        <v>13.930776255707762</v>
      </c>
      <c r="F403" s="16">
        <v>96.560908546679059</v>
      </c>
      <c r="G403" s="16">
        <v>146.33852125957503</v>
      </c>
      <c r="H403" s="16">
        <v>169.51454467611177</v>
      </c>
      <c r="I403" s="16">
        <v>169.50934467611174</v>
      </c>
      <c r="J403" s="16">
        <v>179.75324377911153</v>
      </c>
      <c r="K403" s="16">
        <v>179.74804377911153</v>
      </c>
      <c r="L403" s="16">
        <v>179.74284377911152</v>
      </c>
      <c r="M403" s="16">
        <v>179.73764377911152</v>
      </c>
      <c r="N403" s="16">
        <v>179.73244377911152</v>
      </c>
      <c r="O403" s="16">
        <v>179.72724377911152</v>
      </c>
    </row>
    <row r="404" spans="1:15">
      <c r="A404" s="15" t="str">
        <f>INDEX('R1. Scenario specifications'!$C$11:$C$49,MATCH($B404,'R1. Scenario specifications'!$A$11:$A$49,0))</f>
        <v>Current 1.75DS, 2020 start, 'Expect the Unexpected' but with cheap EVs</v>
      </c>
      <c r="B404" s="15" t="s">
        <v>57</v>
      </c>
      <c r="C404" s="15" t="s">
        <v>98</v>
      </c>
      <c r="D404" s="15" t="s">
        <v>329</v>
      </c>
      <c r="E404" s="16">
        <v>11.2241111111111</v>
      </c>
      <c r="F404" s="16">
        <v>12.249511111111101</v>
      </c>
      <c r="G404" s="16">
        <v>13.0611055551111</v>
      </c>
      <c r="H404" s="16">
        <v>13.248723668593382</v>
      </c>
      <c r="I404" s="16">
        <v>14.160508148255339</v>
      </c>
      <c r="J404" s="16">
        <v>18.550190595390003</v>
      </c>
      <c r="K404" s="16">
        <v>39.653153197693413</v>
      </c>
      <c r="L404" s="16">
        <v>39.650013535610874</v>
      </c>
      <c r="M404" s="16">
        <v>39.646886270757889</v>
      </c>
      <c r="N404" s="16">
        <v>39.644486270757888</v>
      </c>
      <c r="O404" s="16">
        <v>39.642086270757893</v>
      </c>
    </row>
    <row r="405" spans="1:15">
      <c r="A405" s="15" t="str">
        <f>INDEX('R1. Scenario specifications'!$C$11:$C$49,MATCH($B405,'R1. Scenario specifications'!$A$11:$A$49,0))</f>
        <v>Current 1.75DS, 2020 start, 'Expect the Unexpected' but with cheap EVs</v>
      </c>
      <c r="B405" s="15" t="s">
        <v>57</v>
      </c>
      <c r="C405" s="15" t="s">
        <v>103</v>
      </c>
      <c r="D405" s="15" t="s">
        <v>328</v>
      </c>
      <c r="E405" s="16">
        <v>0.31124745380476826</v>
      </c>
      <c r="F405" s="16">
        <v>0.28314462712947408</v>
      </c>
      <c r="G405" s="16">
        <v>0.23818010444900301</v>
      </c>
      <c r="H405" s="16">
        <v>0.15878673629933501</v>
      </c>
      <c r="I405" s="16">
        <v>7.9393368149667701E-2</v>
      </c>
      <c r="J405" s="16">
        <v>0</v>
      </c>
      <c r="K405" s="16">
        <v>0</v>
      </c>
      <c r="L405" s="16">
        <v>0</v>
      </c>
      <c r="M405" s="16">
        <v>0</v>
      </c>
      <c r="N405" s="16">
        <v>0</v>
      </c>
      <c r="O405" s="16">
        <v>0</v>
      </c>
    </row>
    <row r="406" spans="1:15">
      <c r="A406" s="15" t="str">
        <f>INDEX('R1. Scenario specifications'!$C$11:$C$49,MATCH($B406,'R1. Scenario specifications'!$A$11:$A$49,0))</f>
        <v>Current 1.75DS, 2020 start, 'Expect the Unexpected' but with cheap EVs</v>
      </c>
      <c r="B406" s="15" t="s">
        <v>57</v>
      </c>
      <c r="C406" s="15" t="s">
        <v>99</v>
      </c>
      <c r="D406" s="15" t="s">
        <v>330</v>
      </c>
      <c r="E406" s="16">
        <v>217.76839471634241</v>
      </c>
      <c r="F406" s="16">
        <v>242.99857406704328</v>
      </c>
      <c r="G406" s="16">
        <v>365.36686102816429</v>
      </c>
      <c r="H406" s="16">
        <v>1325.3859838455514</v>
      </c>
      <c r="I406" s="16">
        <v>2857.5704043772898</v>
      </c>
      <c r="J406" s="16">
        <v>3981.1213199895424</v>
      </c>
      <c r="K406" s="16">
        <v>5482.8567020430464</v>
      </c>
      <c r="L406" s="16">
        <v>6429.267269623243</v>
      </c>
      <c r="M406" s="16">
        <v>7151.6592413632561</v>
      </c>
      <c r="N406" s="16">
        <v>8330.3626143438833</v>
      </c>
      <c r="O406" s="16">
        <v>9780.0142779838025</v>
      </c>
    </row>
    <row r="407" spans="1:15">
      <c r="A407" s="15" t="str">
        <f>INDEX('R1. Scenario specifications'!$C$11:$C$49,MATCH($B407,'R1. Scenario specifications'!$A$11:$A$49,0))</f>
        <v>Current 1.75DS, 2030 start, 'Expect the Unexpected' but with cheap EVs</v>
      </c>
      <c r="B407" s="15" t="s">
        <v>58</v>
      </c>
      <c r="C407" s="15" t="s">
        <v>90</v>
      </c>
      <c r="D407" s="15" t="s">
        <v>323</v>
      </c>
      <c r="E407" s="16">
        <v>19.526838931037336</v>
      </c>
      <c r="F407" s="16">
        <v>24.695671796577066</v>
      </c>
      <c r="G407" s="16">
        <v>115.49638884095782</v>
      </c>
      <c r="H407" s="16">
        <v>475.55784762791882</v>
      </c>
      <c r="I407" s="16">
        <v>804.62939690166127</v>
      </c>
      <c r="J407" s="16">
        <v>784.07622974095898</v>
      </c>
      <c r="K407" s="16">
        <v>431.51744434159218</v>
      </c>
      <c r="L407" s="16">
        <v>374.2889503382537</v>
      </c>
      <c r="M407" s="16">
        <v>437.67027375617789</v>
      </c>
      <c r="N407" s="16">
        <v>577.02335156409663</v>
      </c>
      <c r="O407" s="16">
        <v>632.29754970118472</v>
      </c>
    </row>
    <row r="408" spans="1:15">
      <c r="A408" s="15" t="str">
        <f>INDEX('R1. Scenario specifications'!$C$11:$C$49,MATCH($B408,'R1. Scenario specifications'!$A$11:$A$49,0))</f>
        <v>Current 1.75DS, 2030 start, 'Expect the Unexpected' but with cheap EVs</v>
      </c>
      <c r="B408" s="15" t="s">
        <v>58</v>
      </c>
      <c r="C408" s="15" t="s">
        <v>100</v>
      </c>
      <c r="D408" s="15" t="s">
        <v>323</v>
      </c>
      <c r="E408" s="16">
        <v>0</v>
      </c>
      <c r="F408" s="16">
        <v>0</v>
      </c>
      <c r="G408" s="16">
        <v>0.44543276251650599</v>
      </c>
      <c r="H408" s="16">
        <v>1.5276408988422181</v>
      </c>
      <c r="I408" s="16">
        <v>18.210993444549793</v>
      </c>
      <c r="J408" s="16">
        <v>316.87377526014376</v>
      </c>
      <c r="K408" s="16">
        <v>1921.8261342590604</v>
      </c>
      <c r="L408" s="16">
        <v>3500.999791816118</v>
      </c>
      <c r="M408" s="16">
        <v>3201.8915772380087</v>
      </c>
      <c r="N408" s="16">
        <v>1595.8570101027676</v>
      </c>
      <c r="O408" s="16">
        <v>0</v>
      </c>
    </row>
    <row r="409" spans="1:15">
      <c r="A409" s="15" t="str">
        <f>INDEX('R1. Scenario specifications'!$C$11:$C$49,MATCH($B409,'R1. Scenario specifications'!$A$11:$A$49,0))</f>
        <v>Current 1.75DS, 2030 start, 'Expect the Unexpected' but with cheap EVs</v>
      </c>
      <c r="B409" s="15" t="s">
        <v>58</v>
      </c>
      <c r="C409" s="15" t="s">
        <v>91</v>
      </c>
      <c r="D409" s="15" t="s">
        <v>324</v>
      </c>
      <c r="E409" s="16">
        <v>1483.2640465439845</v>
      </c>
      <c r="F409" s="16">
        <v>1804.9999999999993</v>
      </c>
      <c r="G409" s="16">
        <v>1804.9999999999993</v>
      </c>
      <c r="H409" s="16">
        <v>1476.6526404184112</v>
      </c>
      <c r="I409" s="16">
        <v>544.53560344681966</v>
      </c>
      <c r="J409" s="16">
        <v>34.220842306190796</v>
      </c>
      <c r="K409" s="16">
        <v>0</v>
      </c>
      <c r="L409" s="16">
        <v>827.86398670121434</v>
      </c>
      <c r="M409" s="16">
        <v>1243.5611916286769</v>
      </c>
      <c r="N409" s="16">
        <v>1975.7960399358567</v>
      </c>
      <c r="O409" s="16">
        <v>2478.945434986168</v>
      </c>
    </row>
    <row r="410" spans="1:15">
      <c r="A410" s="15" t="str">
        <f>INDEX('R1. Scenario specifications'!$C$11:$C$49,MATCH($B410,'R1. Scenario specifications'!$A$11:$A$49,0))</f>
        <v>Current 1.75DS, 2030 start, 'Expect the Unexpected' but with cheap EVs</v>
      </c>
      <c r="B410" s="15" t="s">
        <v>58</v>
      </c>
      <c r="C410" s="15" t="s">
        <v>92</v>
      </c>
      <c r="D410" s="15" t="s">
        <v>325</v>
      </c>
      <c r="E410" s="16">
        <v>1018.6314397956082</v>
      </c>
      <c r="F410" s="16">
        <v>1644.72415945227</v>
      </c>
      <c r="G410" s="16">
        <v>2140.3040986776923</v>
      </c>
      <c r="H410" s="16">
        <v>2045.6269271014969</v>
      </c>
      <c r="I410" s="16">
        <v>1337.3461131540423</v>
      </c>
      <c r="J410" s="16">
        <v>564.32827898566313</v>
      </c>
      <c r="K410" s="16">
        <v>640.88473321183244</v>
      </c>
      <c r="L410" s="16">
        <v>294.00899054683708</v>
      </c>
      <c r="M410" s="16">
        <v>231.06129547963099</v>
      </c>
      <c r="N410" s="16">
        <v>213.57936633025889</v>
      </c>
      <c r="O410" s="16">
        <v>705.69828435122417</v>
      </c>
    </row>
    <row r="411" spans="1:15">
      <c r="A411" s="15" t="str">
        <f>INDEX('R1. Scenario specifications'!$C$11:$C$49,MATCH($B411,'R1. Scenario specifications'!$A$11:$A$49,0))</f>
        <v>Current 1.75DS, 2030 start, 'Expect the Unexpected' but with cheap EVs</v>
      </c>
      <c r="B411" s="15" t="s">
        <v>58</v>
      </c>
      <c r="C411" s="15" t="s">
        <v>101</v>
      </c>
      <c r="D411" s="15" t="s">
        <v>325</v>
      </c>
      <c r="E411" s="16">
        <v>0</v>
      </c>
      <c r="F411" s="16">
        <v>0</v>
      </c>
      <c r="G411" s="16">
        <v>0</v>
      </c>
      <c r="H411" s="16">
        <v>5.6394661751833899E-2</v>
      </c>
      <c r="I411" s="16">
        <v>6.6029822303571803</v>
      </c>
      <c r="J411" s="16">
        <v>46.327083421802001</v>
      </c>
      <c r="K411" s="16">
        <v>113.67288794994801</v>
      </c>
      <c r="L411" s="16">
        <v>141.9043630382273</v>
      </c>
      <c r="M411" s="16">
        <v>102.1802618467825</v>
      </c>
      <c r="N411" s="16">
        <v>34.7780626568846</v>
      </c>
      <c r="O411" s="16">
        <v>0</v>
      </c>
    </row>
    <row r="412" spans="1:15">
      <c r="A412" s="15" t="str">
        <f>INDEX('R1. Scenario specifications'!$C$11:$C$49,MATCH($B412,'R1. Scenario specifications'!$A$11:$A$49,0))</f>
        <v>Current 1.75DS, 2030 start, 'Expect the Unexpected' but with cheap EVs</v>
      </c>
      <c r="B412" s="15" t="s">
        <v>58</v>
      </c>
      <c r="C412" s="15" t="s">
        <v>93</v>
      </c>
      <c r="D412" s="15" t="s">
        <v>328</v>
      </c>
      <c r="E412" s="16">
        <v>31.122062759818384</v>
      </c>
      <c r="F412" s="16">
        <v>28.670816918420648</v>
      </c>
      <c r="G412" s="16">
        <v>111.56790399920941</v>
      </c>
      <c r="H412" s="16">
        <v>155.56486871779956</v>
      </c>
      <c r="I412" s="16">
        <v>277.13479961738932</v>
      </c>
      <c r="J412" s="16">
        <v>725.77382818262117</v>
      </c>
      <c r="K412" s="16">
        <v>841.39330880270938</v>
      </c>
      <c r="L412" s="16">
        <v>803.20881535828426</v>
      </c>
      <c r="M412" s="16">
        <v>750.36985410129932</v>
      </c>
      <c r="N412" s="16">
        <v>355.84936556130179</v>
      </c>
      <c r="O412" s="16">
        <v>244.756534235</v>
      </c>
    </row>
    <row r="413" spans="1:15">
      <c r="A413" s="15" t="str">
        <f>INDEX('R1. Scenario specifications'!$C$11:$C$49,MATCH($B413,'R1. Scenario specifications'!$A$11:$A$49,0))</f>
        <v>Current 1.75DS, 2030 start, 'Expect the Unexpected' but with cheap EVs</v>
      </c>
      <c r="B413" s="15" t="s">
        <v>58</v>
      </c>
      <c r="C413" s="15" t="s">
        <v>94</v>
      </c>
      <c r="D413" s="15" t="s">
        <v>326</v>
      </c>
      <c r="E413" s="16">
        <v>738.24098154394619</v>
      </c>
      <c r="F413" s="16">
        <v>742.44432403484711</v>
      </c>
      <c r="G413" s="16">
        <v>1028.0083770922759</v>
      </c>
      <c r="H413" s="16">
        <v>1211.036389002438</v>
      </c>
      <c r="I413" s="16">
        <v>1509.7450778215323</v>
      </c>
      <c r="J413" s="16">
        <v>2195.6462558520147</v>
      </c>
      <c r="K413" s="16">
        <v>2584.8221709659538</v>
      </c>
      <c r="L413" s="16">
        <v>2596.2554418649934</v>
      </c>
      <c r="M413" s="16">
        <v>2604.6806920554409</v>
      </c>
      <c r="N413" s="16">
        <v>2614.4389396701235</v>
      </c>
      <c r="O413" s="16">
        <v>2621.3983205784325</v>
      </c>
    </row>
    <row r="414" spans="1:15">
      <c r="A414" s="15" t="str">
        <f>INDEX('R1. Scenario specifications'!$C$11:$C$49,MATCH($B414,'R1. Scenario specifications'!$A$11:$A$49,0))</f>
        <v>Current 1.75DS, 2030 start, 'Expect the Unexpected' but with cheap EVs</v>
      </c>
      <c r="B414" s="15" t="s">
        <v>58</v>
      </c>
      <c r="C414" s="15" t="s">
        <v>95</v>
      </c>
      <c r="D414" s="15" t="s">
        <v>327</v>
      </c>
      <c r="E414" s="16">
        <v>381.69394199846289</v>
      </c>
      <c r="F414" s="16">
        <v>393.99999999999972</v>
      </c>
      <c r="G414" s="16">
        <v>647.54384646462074</v>
      </c>
      <c r="H414" s="16">
        <v>599.90967975090007</v>
      </c>
      <c r="I414" s="16">
        <v>663.94381165536561</v>
      </c>
      <c r="J414" s="16">
        <v>940.05791507205947</v>
      </c>
      <c r="K414" s="16">
        <v>1100.4036851768158</v>
      </c>
      <c r="L414" s="16">
        <v>1116.0244813223844</v>
      </c>
      <c r="M414" s="16">
        <v>1046.3124684797638</v>
      </c>
      <c r="N414" s="16">
        <v>900.81355927580501</v>
      </c>
      <c r="O414" s="16">
        <v>883.61761155592637</v>
      </c>
    </row>
    <row r="415" spans="1:15">
      <c r="A415" s="15" t="str">
        <f>INDEX('R1. Scenario specifications'!$C$11:$C$49,MATCH($B415,'R1. Scenario specifications'!$A$11:$A$49,0))</f>
        <v>Current 1.75DS, 2030 start, 'Expect the Unexpected' but with cheap EVs</v>
      </c>
      <c r="B415" s="15" t="s">
        <v>58</v>
      </c>
      <c r="C415" s="15" t="s">
        <v>96</v>
      </c>
      <c r="D415" s="15" t="s">
        <v>328</v>
      </c>
      <c r="E415" s="16">
        <v>432.63772235737088</v>
      </c>
      <c r="F415" s="16">
        <v>453.153877521818</v>
      </c>
      <c r="G415" s="16">
        <v>453.3275683103476</v>
      </c>
      <c r="H415" s="16">
        <v>252.44550283722265</v>
      </c>
      <c r="I415" s="16">
        <v>121.05864929251501</v>
      </c>
      <c r="J415" s="16">
        <v>10.117767406022729</v>
      </c>
      <c r="K415" s="16">
        <v>21.923957933186138</v>
      </c>
      <c r="L415" s="16">
        <v>105.32251028114678</v>
      </c>
      <c r="M415" s="16">
        <v>125.39342570311177</v>
      </c>
      <c r="N415" s="16">
        <v>97.086406429298933</v>
      </c>
      <c r="O415" s="16">
        <v>157.43192784317247</v>
      </c>
    </row>
    <row r="416" spans="1:15">
      <c r="A416" s="15" t="str">
        <f>INDEX('R1. Scenario specifications'!$C$11:$C$49,MATCH($B416,'R1. Scenario specifications'!$A$11:$A$49,0))</f>
        <v>Current 1.75DS, 2030 start, 'Expect the Unexpected' but with cheap EVs</v>
      </c>
      <c r="B416" s="15" t="s">
        <v>58</v>
      </c>
      <c r="C416" s="15" t="s">
        <v>97</v>
      </c>
      <c r="D416" s="15" t="s">
        <v>329</v>
      </c>
      <c r="E416" s="16">
        <v>13.930776255707762</v>
      </c>
      <c r="F416" s="16">
        <v>96.560908546679059</v>
      </c>
      <c r="G416" s="16">
        <v>146.33852125957503</v>
      </c>
      <c r="H416" s="16">
        <v>169.51454467611168</v>
      </c>
      <c r="I416" s="16">
        <v>474.16562668781233</v>
      </c>
      <c r="J416" s="16">
        <v>2074.6479467614977</v>
      </c>
      <c r="K416" s="16">
        <v>3736.402459084723</v>
      </c>
      <c r="L416" s="16">
        <v>3736.3972590847234</v>
      </c>
      <c r="M416" s="16">
        <v>3736.3920590847274</v>
      </c>
      <c r="N416" s="16">
        <v>3736.3868590847223</v>
      </c>
      <c r="O416" s="16">
        <v>3736.3816590847227</v>
      </c>
    </row>
    <row r="417" spans="1:15">
      <c r="A417" s="15" t="str">
        <f>INDEX('R1. Scenario specifications'!$C$11:$C$49,MATCH($B417,'R1. Scenario specifications'!$A$11:$A$49,0))</f>
        <v>Current 1.75DS, 2030 start, 'Expect the Unexpected' but with cheap EVs</v>
      </c>
      <c r="B417" s="15" t="s">
        <v>58</v>
      </c>
      <c r="C417" s="15" t="s">
        <v>98</v>
      </c>
      <c r="D417" s="15" t="s">
        <v>329</v>
      </c>
      <c r="E417" s="16">
        <v>11.2241111111111</v>
      </c>
      <c r="F417" s="16">
        <v>12.249511111111101</v>
      </c>
      <c r="G417" s="16">
        <v>13.0611055551111</v>
      </c>
      <c r="H417" s="16">
        <v>13.059905555111095</v>
      </c>
      <c r="I417" s="16">
        <v>13.626058147900729</v>
      </c>
      <c r="J417" s="16">
        <v>16.357726151095033</v>
      </c>
      <c r="K417" s="16">
        <v>29.491430921552421</v>
      </c>
      <c r="L417" s="16">
        <v>29.488236815696563</v>
      </c>
      <c r="M417" s="16">
        <v>29.48493382565816</v>
      </c>
      <c r="N417" s="16">
        <v>29.48213382565816</v>
      </c>
      <c r="O417" s="16">
        <v>29.479333825658166</v>
      </c>
    </row>
    <row r="418" spans="1:15">
      <c r="A418" s="15" t="str">
        <f>INDEX('R1. Scenario specifications'!$C$11:$C$49,MATCH($B418,'R1. Scenario specifications'!$A$11:$A$49,0))</f>
        <v>Current 1.75DS, 2030 start, 'Expect the Unexpected' but with cheap EVs</v>
      </c>
      <c r="B418" s="15" t="s">
        <v>58</v>
      </c>
      <c r="C418" s="15" t="s">
        <v>103</v>
      </c>
      <c r="D418" s="15" t="s">
        <v>328</v>
      </c>
      <c r="E418" s="16">
        <v>0.31124745380476826</v>
      </c>
      <c r="F418" s="16">
        <v>0.28314462712947408</v>
      </c>
      <c r="G418" s="16">
        <v>0.23818010444900301</v>
      </c>
      <c r="H418" s="16">
        <v>0.15878673629933501</v>
      </c>
      <c r="I418" s="16">
        <v>7.9393368149667701E-2</v>
      </c>
      <c r="J418" s="16">
        <v>0</v>
      </c>
      <c r="K418" s="16">
        <v>0</v>
      </c>
      <c r="L418" s="16">
        <v>0</v>
      </c>
      <c r="M418" s="16">
        <v>0</v>
      </c>
      <c r="N418" s="16">
        <v>0</v>
      </c>
      <c r="O418" s="16">
        <v>0</v>
      </c>
    </row>
    <row r="419" spans="1:15">
      <c r="A419" s="15" t="str">
        <f>INDEX('R1. Scenario specifications'!$C$11:$C$49,MATCH($B419,'R1. Scenario specifications'!$A$11:$A$49,0))</f>
        <v>Current 1.75DS, 2030 start, 'Expect the Unexpected' but with cheap EVs</v>
      </c>
      <c r="B419" s="15" t="s">
        <v>58</v>
      </c>
      <c r="C419" s="15" t="s">
        <v>99</v>
      </c>
      <c r="D419" s="15" t="s">
        <v>330</v>
      </c>
      <c r="E419" s="16">
        <v>217.76839471634241</v>
      </c>
      <c r="F419" s="16">
        <v>242.99857406704328</v>
      </c>
      <c r="G419" s="16">
        <v>365.36686102816429</v>
      </c>
      <c r="H419" s="16">
        <v>587.56985516034706</v>
      </c>
      <c r="I419" s="16">
        <v>2331.1931543186306</v>
      </c>
      <c r="J419" s="16">
        <v>3590.5913780355177</v>
      </c>
      <c r="K419" s="16">
        <v>6158.7200359497847</v>
      </c>
      <c r="L419" s="16">
        <v>6614.302760850449</v>
      </c>
      <c r="M419" s="16">
        <v>6920.480915783467</v>
      </c>
      <c r="N419" s="16">
        <v>7831.7752459287794</v>
      </c>
      <c r="O419" s="16">
        <v>9425.6343101383518</v>
      </c>
    </row>
    <row r="420" spans="1:15">
      <c r="A420" s="15" t="str">
        <f>INDEX('R1. Scenario specifications'!$C$11:$C$49,MATCH($B420,'R1. Scenario specifications'!$A$11:$A$49,0))</f>
        <v>Current 1.75DS, 2020 start, 'Expect the Unexpected' but with cheap energy efficiency</v>
      </c>
      <c r="B420" s="15" t="s">
        <v>59</v>
      </c>
      <c r="C420" s="15" t="s">
        <v>90</v>
      </c>
      <c r="D420" s="15" t="s">
        <v>323</v>
      </c>
      <c r="E420" s="16">
        <v>19.526838931037336</v>
      </c>
      <c r="F420" s="16">
        <v>24.695671796577066</v>
      </c>
      <c r="G420" s="16">
        <v>115.49638884095782</v>
      </c>
      <c r="H420" s="16">
        <v>528.7045290348791</v>
      </c>
      <c r="I420" s="16">
        <v>729.72463771490084</v>
      </c>
      <c r="J420" s="16">
        <v>740.07464556383218</v>
      </c>
      <c r="K420" s="16">
        <v>514.44703314560184</v>
      </c>
      <c r="L420" s="16">
        <v>578.45978190968947</v>
      </c>
      <c r="M420" s="16">
        <v>696.3377011234528</v>
      </c>
      <c r="N420" s="16">
        <v>738.24311292518166</v>
      </c>
      <c r="O420" s="16">
        <v>787.94591144063622</v>
      </c>
    </row>
    <row r="421" spans="1:15">
      <c r="A421" s="15" t="str">
        <f>INDEX('R1. Scenario specifications'!$C$11:$C$49,MATCH($B421,'R1. Scenario specifications'!$A$11:$A$49,0))</f>
        <v>Current 1.75DS, 2020 start, 'Expect the Unexpected' but with cheap energy efficiency</v>
      </c>
      <c r="B421" s="15" t="s">
        <v>59</v>
      </c>
      <c r="C421" s="15" t="s">
        <v>100</v>
      </c>
      <c r="D421" s="15" t="s">
        <v>323</v>
      </c>
      <c r="E421" s="16">
        <v>0</v>
      </c>
      <c r="F421" s="16">
        <v>0</v>
      </c>
      <c r="G421" s="16">
        <v>0.44543276251650599</v>
      </c>
      <c r="H421" s="16">
        <v>12.018363385653712</v>
      </c>
      <c r="I421" s="16">
        <v>80.466669730961527</v>
      </c>
      <c r="J421" s="16">
        <v>433.41699278535799</v>
      </c>
      <c r="K421" s="16">
        <v>941.25189077855828</v>
      </c>
      <c r="L421" s="16">
        <v>1073.1708474924239</v>
      </c>
      <c r="M421" s="16">
        <v>719.77509167550897</v>
      </c>
      <c r="N421" s="16">
        <v>200.36726305917239</v>
      </c>
      <c r="O421" s="16">
        <v>0</v>
      </c>
    </row>
    <row r="422" spans="1:15">
      <c r="A422" s="15" t="str">
        <f>INDEX('R1. Scenario specifications'!$C$11:$C$49,MATCH($B422,'R1. Scenario specifications'!$A$11:$A$49,0))</f>
        <v>Current 1.75DS, 2020 start, 'Expect the Unexpected' but with cheap energy efficiency</v>
      </c>
      <c r="B422" s="15" t="s">
        <v>59</v>
      </c>
      <c r="C422" s="15" t="s">
        <v>91</v>
      </c>
      <c r="D422" s="15" t="s">
        <v>324</v>
      </c>
      <c r="E422" s="16">
        <v>1483.2640465439845</v>
      </c>
      <c r="F422" s="16">
        <v>1804.9999999999993</v>
      </c>
      <c r="G422" s="16">
        <v>1804.9999999999993</v>
      </c>
      <c r="H422" s="16">
        <v>1442.4317981122206</v>
      </c>
      <c r="I422" s="16">
        <v>510.31476114062895</v>
      </c>
      <c r="J422" s="16">
        <v>0</v>
      </c>
      <c r="K422" s="16">
        <v>0</v>
      </c>
      <c r="L422" s="16">
        <v>1062.4692305124233</v>
      </c>
      <c r="M422" s="16">
        <v>1405.9800328521537</v>
      </c>
      <c r="N422" s="16">
        <v>1867.5164481683532</v>
      </c>
      <c r="O422" s="16">
        <v>2170.6039240891064</v>
      </c>
    </row>
    <row r="423" spans="1:15">
      <c r="A423" s="15" t="str">
        <f>INDEX('R1. Scenario specifications'!$C$11:$C$49,MATCH($B423,'R1. Scenario specifications'!$A$11:$A$49,0))</f>
        <v>Current 1.75DS, 2020 start, 'Expect the Unexpected' but with cheap energy efficiency</v>
      </c>
      <c r="B423" s="15" t="s">
        <v>59</v>
      </c>
      <c r="C423" s="15" t="s">
        <v>92</v>
      </c>
      <c r="D423" s="15" t="s">
        <v>325</v>
      </c>
      <c r="E423" s="16">
        <v>1018.6314397956082</v>
      </c>
      <c r="F423" s="16">
        <v>1644.72415945227</v>
      </c>
      <c r="G423" s="16">
        <v>2140.3040986776923</v>
      </c>
      <c r="H423" s="16">
        <v>1994.3627538734215</v>
      </c>
      <c r="I423" s="16">
        <v>1105.5669225980716</v>
      </c>
      <c r="J423" s="16">
        <v>471.34709281484243</v>
      </c>
      <c r="K423" s="16">
        <v>618.22140112582281</v>
      </c>
      <c r="L423" s="16">
        <v>451.86067578872195</v>
      </c>
      <c r="M423" s="16">
        <v>220.07990306913115</v>
      </c>
      <c r="N423" s="16">
        <v>276.23342459375783</v>
      </c>
      <c r="O423" s="16">
        <v>354.27769686328264</v>
      </c>
    </row>
    <row r="424" spans="1:15">
      <c r="A424" s="15" t="str">
        <f>INDEX('R1. Scenario specifications'!$C$11:$C$49,MATCH($B424,'R1. Scenario specifications'!$A$11:$A$49,0))</f>
        <v>Current 1.75DS, 2020 start, 'Expect the Unexpected' but with cheap energy efficiency</v>
      </c>
      <c r="B424" s="15" t="s">
        <v>59</v>
      </c>
      <c r="C424" s="15" t="s">
        <v>101</v>
      </c>
      <c r="D424" s="15" t="s">
        <v>325</v>
      </c>
      <c r="E424" s="16">
        <v>0</v>
      </c>
      <c r="F424" s="16">
        <v>0</v>
      </c>
      <c r="G424" s="16">
        <v>0</v>
      </c>
      <c r="H424" s="16">
        <v>2.9774934430206779</v>
      </c>
      <c r="I424" s="16">
        <v>23.50595945043537</v>
      </c>
      <c r="J424" s="16">
        <v>147.13394999715604</v>
      </c>
      <c r="K424" s="16">
        <v>274.69186873841767</v>
      </c>
      <c r="L424" s="16">
        <v>254.16340273100312</v>
      </c>
      <c r="M424" s="16">
        <v>130.53541218428231</v>
      </c>
      <c r="N424" s="16">
        <v>0</v>
      </c>
      <c r="O424" s="16">
        <v>0</v>
      </c>
    </row>
    <row r="425" spans="1:15">
      <c r="A425" s="15" t="str">
        <f>INDEX('R1. Scenario specifications'!$C$11:$C$49,MATCH($B425,'R1. Scenario specifications'!$A$11:$A$49,0))</f>
        <v>Current 1.75DS, 2020 start, 'Expect the Unexpected' but with cheap energy efficiency</v>
      </c>
      <c r="B425" s="15" t="s">
        <v>59</v>
      </c>
      <c r="C425" s="15" t="s">
        <v>93</v>
      </c>
      <c r="D425" s="15" t="s">
        <v>328</v>
      </c>
      <c r="E425" s="16">
        <v>31.122062759818384</v>
      </c>
      <c r="F425" s="16">
        <v>28.670816918420648</v>
      </c>
      <c r="G425" s="16">
        <v>111.56790399920941</v>
      </c>
      <c r="H425" s="16">
        <v>156.97340123194547</v>
      </c>
      <c r="I425" s="16">
        <v>215.1393230448507</v>
      </c>
      <c r="J425" s="16">
        <v>340.0543171459156</v>
      </c>
      <c r="K425" s="16">
        <v>429.51158172133762</v>
      </c>
      <c r="L425" s="16">
        <v>427.49403793331896</v>
      </c>
      <c r="M425" s="16">
        <v>412.11838999552003</v>
      </c>
      <c r="N425" s="16">
        <v>342.08400226023809</v>
      </c>
      <c r="O425" s="16">
        <v>244.756534235</v>
      </c>
    </row>
    <row r="426" spans="1:15">
      <c r="A426" s="15" t="str">
        <f>INDEX('R1. Scenario specifications'!$C$11:$C$49,MATCH($B426,'R1. Scenario specifications'!$A$11:$A$49,0))</f>
        <v>Current 1.75DS, 2020 start, 'Expect the Unexpected' but with cheap energy efficiency</v>
      </c>
      <c r="B426" s="15" t="s">
        <v>59</v>
      </c>
      <c r="C426" s="15" t="s">
        <v>94</v>
      </c>
      <c r="D426" s="15" t="s">
        <v>326</v>
      </c>
      <c r="E426" s="16">
        <v>738.24098154394619</v>
      </c>
      <c r="F426" s="16">
        <v>742.44432403484711</v>
      </c>
      <c r="G426" s="16">
        <v>1028.0083770922759</v>
      </c>
      <c r="H426" s="16">
        <v>1233.0597436636237</v>
      </c>
      <c r="I426" s="16">
        <v>1531.5099423711943</v>
      </c>
      <c r="J426" s="16">
        <v>1704.5385534794104</v>
      </c>
      <c r="K426" s="16">
        <v>1774.7353775543306</v>
      </c>
      <c r="L426" s="16">
        <v>1793.2001705835928</v>
      </c>
      <c r="M426" s="16">
        <v>1801.7871345105573</v>
      </c>
      <c r="N426" s="16">
        <v>1813.1220970585066</v>
      </c>
      <c r="O426" s="16">
        <v>1862.1633672118382</v>
      </c>
    </row>
    <row r="427" spans="1:15">
      <c r="A427" s="15" t="str">
        <f>INDEX('R1. Scenario specifications'!$C$11:$C$49,MATCH($B427,'R1. Scenario specifications'!$A$11:$A$49,0))</f>
        <v>Current 1.75DS, 2020 start, 'Expect the Unexpected' but with cheap energy efficiency</v>
      </c>
      <c r="B427" s="15" t="s">
        <v>59</v>
      </c>
      <c r="C427" s="15" t="s">
        <v>95</v>
      </c>
      <c r="D427" s="15" t="s">
        <v>327</v>
      </c>
      <c r="E427" s="16">
        <v>381.69394199846289</v>
      </c>
      <c r="F427" s="16">
        <v>393.99999999999972</v>
      </c>
      <c r="G427" s="16">
        <v>647.54384646462074</v>
      </c>
      <c r="H427" s="16">
        <v>599.90967975090007</v>
      </c>
      <c r="I427" s="16">
        <v>667.90753565333625</v>
      </c>
      <c r="J427" s="16">
        <v>897.61646139483389</v>
      </c>
      <c r="K427" s="16">
        <v>1107.4243824559046</v>
      </c>
      <c r="L427" s="16">
        <v>1123.0451786014733</v>
      </c>
      <c r="M427" s="16">
        <v>1053.3331657588528</v>
      </c>
      <c r="N427" s="16">
        <v>929.84617010475256</v>
      </c>
      <c r="O427" s="16">
        <v>883.61761155592626</v>
      </c>
    </row>
    <row r="428" spans="1:15">
      <c r="A428" s="15" t="str">
        <f>INDEX('R1. Scenario specifications'!$C$11:$C$49,MATCH($B428,'R1. Scenario specifications'!$A$11:$A$49,0))</f>
        <v>Current 1.75DS, 2020 start, 'Expect the Unexpected' but with cheap energy efficiency</v>
      </c>
      <c r="B428" s="15" t="s">
        <v>59</v>
      </c>
      <c r="C428" s="15" t="s">
        <v>96</v>
      </c>
      <c r="D428" s="15" t="s">
        <v>328</v>
      </c>
      <c r="E428" s="16">
        <v>432.63772235737088</v>
      </c>
      <c r="F428" s="16">
        <v>453.153877521818</v>
      </c>
      <c r="G428" s="16">
        <v>453.3275683103476</v>
      </c>
      <c r="H428" s="16">
        <v>255.06817409487559</v>
      </c>
      <c r="I428" s="16">
        <v>137.64419881522184</v>
      </c>
      <c r="J428" s="16">
        <v>23.533656230473266</v>
      </c>
      <c r="K428" s="16">
        <v>51.263735042027676</v>
      </c>
      <c r="L428" s="16">
        <v>62.264091914891551</v>
      </c>
      <c r="M428" s="16">
        <v>85.764149135863647</v>
      </c>
      <c r="N428" s="16">
        <v>115.37312819409244</v>
      </c>
      <c r="O428" s="16">
        <v>148.27687667219283</v>
      </c>
    </row>
    <row r="429" spans="1:15">
      <c r="A429" s="15" t="str">
        <f>INDEX('R1. Scenario specifications'!$C$11:$C$49,MATCH($B429,'R1. Scenario specifications'!$A$11:$A$49,0))</f>
        <v>Current 1.75DS, 2020 start, 'Expect the Unexpected' but with cheap energy efficiency</v>
      </c>
      <c r="B429" s="15" t="s">
        <v>59</v>
      </c>
      <c r="C429" s="15" t="s">
        <v>97</v>
      </c>
      <c r="D429" s="15" t="s">
        <v>329</v>
      </c>
      <c r="E429" s="16">
        <v>13.930776255707762</v>
      </c>
      <c r="F429" s="16">
        <v>96.560908546679059</v>
      </c>
      <c r="G429" s="16">
        <v>146.33852125957503</v>
      </c>
      <c r="H429" s="16">
        <v>169.51454467611171</v>
      </c>
      <c r="I429" s="16">
        <v>169.50934467611171</v>
      </c>
      <c r="J429" s="16">
        <v>173.19251080758187</v>
      </c>
      <c r="K429" s="16">
        <v>173.18731080758187</v>
      </c>
      <c r="L429" s="16">
        <v>173.18211080758181</v>
      </c>
      <c r="M429" s="16">
        <v>173.17691080758186</v>
      </c>
      <c r="N429" s="16">
        <v>173.17171080758186</v>
      </c>
      <c r="O429" s="16">
        <v>173.16651080758186</v>
      </c>
    </row>
    <row r="430" spans="1:15">
      <c r="A430" s="15" t="str">
        <f>INDEX('R1. Scenario specifications'!$C$11:$C$49,MATCH($B430,'R1. Scenario specifications'!$A$11:$A$49,0))</f>
        <v>Current 1.75DS, 2020 start, 'Expect the Unexpected' but with cheap energy efficiency</v>
      </c>
      <c r="B430" s="15" t="s">
        <v>59</v>
      </c>
      <c r="C430" s="15" t="s">
        <v>98</v>
      </c>
      <c r="D430" s="15" t="s">
        <v>329</v>
      </c>
      <c r="E430" s="16">
        <v>11.2241111111111</v>
      </c>
      <c r="F430" s="16">
        <v>12.249511111111101</v>
      </c>
      <c r="G430" s="16">
        <v>13.0611055551111</v>
      </c>
      <c r="H430" s="16">
        <v>13.059505551511098</v>
      </c>
      <c r="I430" s="16">
        <v>13.061351014222497</v>
      </c>
      <c r="J430" s="16">
        <v>13.077835493553415</v>
      </c>
      <c r="K430" s="16">
        <v>13.164954146497212</v>
      </c>
      <c r="L430" s="16">
        <v>13.162165934785492</v>
      </c>
      <c r="M430" s="16">
        <v>13.159487219561688</v>
      </c>
      <c r="N430" s="16">
        <v>13.157087219561689</v>
      </c>
      <c r="O430" s="16">
        <v>13.154687219561689</v>
      </c>
    </row>
    <row r="431" spans="1:15">
      <c r="A431" s="15" t="str">
        <f>INDEX('R1. Scenario specifications'!$C$11:$C$49,MATCH($B431,'R1. Scenario specifications'!$A$11:$A$49,0))</f>
        <v>Current 1.75DS, 2020 start, 'Expect the Unexpected' but with cheap energy efficiency</v>
      </c>
      <c r="B431" s="15" t="s">
        <v>59</v>
      </c>
      <c r="C431" s="15" t="s">
        <v>103</v>
      </c>
      <c r="D431" s="15" t="s">
        <v>328</v>
      </c>
      <c r="E431" s="16">
        <v>0.31124745380476826</v>
      </c>
      <c r="F431" s="16">
        <v>0.28314462712947408</v>
      </c>
      <c r="G431" s="16">
        <v>0.23818010444900301</v>
      </c>
      <c r="H431" s="16">
        <v>0.15878673629933501</v>
      </c>
      <c r="I431" s="16">
        <v>7.9393368149667701E-2</v>
      </c>
      <c r="J431" s="16">
        <v>0</v>
      </c>
      <c r="K431" s="16">
        <v>0</v>
      </c>
      <c r="L431" s="16">
        <v>0</v>
      </c>
      <c r="M431" s="16">
        <v>0</v>
      </c>
      <c r="N431" s="16">
        <v>0</v>
      </c>
      <c r="O431" s="16">
        <v>0</v>
      </c>
    </row>
    <row r="432" spans="1:15">
      <c r="A432" s="15" t="str">
        <f>INDEX('R1. Scenario specifications'!$C$11:$C$49,MATCH($B432,'R1. Scenario specifications'!$A$11:$A$49,0))</f>
        <v>Current 1.75DS, 2020 start, 'Expect the Unexpected' but with cheap energy efficiency</v>
      </c>
      <c r="B432" s="15" t="s">
        <v>59</v>
      </c>
      <c r="C432" s="15" t="s">
        <v>99</v>
      </c>
      <c r="D432" s="15" t="s">
        <v>330</v>
      </c>
      <c r="E432" s="16">
        <v>217.76839471634241</v>
      </c>
      <c r="F432" s="16">
        <v>242.99857406704328</v>
      </c>
      <c r="G432" s="16">
        <v>365.36686102816429</v>
      </c>
      <c r="H432" s="16">
        <v>1293.2658823277397</v>
      </c>
      <c r="I432" s="16">
        <v>2568.7300502904118</v>
      </c>
      <c r="J432" s="16">
        <v>3480.2682881057453</v>
      </c>
      <c r="K432" s="16">
        <v>4706.6589788033052</v>
      </c>
      <c r="L432" s="16">
        <v>5374.2565185271278</v>
      </c>
      <c r="M432" s="16">
        <v>5936.2715037637818</v>
      </c>
      <c r="N432" s="16">
        <v>6856.8574853206028</v>
      </c>
      <c r="O432" s="16">
        <v>7883.1728996717575</v>
      </c>
    </row>
    <row r="433" spans="1:15">
      <c r="A433" s="15" t="str">
        <f>INDEX('R1. Scenario specifications'!$C$11:$C$49,MATCH($B433,'R1. Scenario specifications'!$A$11:$A$49,0))</f>
        <v>Current 1.75DS, 2030 start, 'Expect the Unexpected' but with cheap energy efficiency</v>
      </c>
      <c r="B433" s="15" t="s">
        <v>60</v>
      </c>
      <c r="C433" s="15" t="s">
        <v>90</v>
      </c>
      <c r="D433" s="15" t="s">
        <v>323</v>
      </c>
      <c r="E433" s="16">
        <v>19.526838931037336</v>
      </c>
      <c r="F433" s="16">
        <v>24.695671796577066</v>
      </c>
      <c r="G433" s="16">
        <v>115.49638884095782</v>
      </c>
      <c r="H433" s="16">
        <v>475.55784762791882</v>
      </c>
      <c r="I433" s="16">
        <v>779.93174592505591</v>
      </c>
      <c r="J433" s="16">
        <v>748.48646703651616</v>
      </c>
      <c r="K433" s="16">
        <v>386.07975570284646</v>
      </c>
      <c r="L433" s="16">
        <v>329.91933637834461</v>
      </c>
      <c r="M433" s="16">
        <v>368.1474654053572</v>
      </c>
      <c r="N433" s="16">
        <v>501.75122972433394</v>
      </c>
      <c r="O433" s="16">
        <v>628.37051112300037</v>
      </c>
    </row>
    <row r="434" spans="1:15">
      <c r="A434" s="15" t="str">
        <f>INDEX('R1. Scenario specifications'!$C$11:$C$49,MATCH($B434,'R1. Scenario specifications'!$A$11:$A$49,0))</f>
        <v>Current 1.75DS, 2030 start, 'Expect the Unexpected' but with cheap energy efficiency</v>
      </c>
      <c r="B434" s="15" t="s">
        <v>60</v>
      </c>
      <c r="C434" s="15" t="s">
        <v>100</v>
      </c>
      <c r="D434" s="15" t="s">
        <v>323</v>
      </c>
      <c r="E434" s="16">
        <v>0</v>
      </c>
      <c r="F434" s="16">
        <v>0</v>
      </c>
      <c r="G434" s="16">
        <v>0.44543276251650599</v>
      </c>
      <c r="H434" s="16">
        <v>1.5276408988422181</v>
      </c>
      <c r="I434" s="16">
        <v>18.210993444549793</v>
      </c>
      <c r="J434" s="16">
        <v>272.11898628046856</v>
      </c>
      <c r="K434" s="16">
        <v>1646.6821767581416</v>
      </c>
      <c r="L434" s="16">
        <v>3004.7152213615991</v>
      </c>
      <c r="M434" s="16">
        <v>2750.3617957631636</v>
      </c>
      <c r="N434" s="16">
        <v>1374.7163971491634</v>
      </c>
      <c r="O434" s="16">
        <v>0</v>
      </c>
    </row>
    <row r="435" spans="1:15">
      <c r="A435" s="15" t="str">
        <f>INDEX('R1. Scenario specifications'!$C$11:$C$49,MATCH($B435,'R1. Scenario specifications'!$A$11:$A$49,0))</f>
        <v>Current 1.75DS, 2030 start, 'Expect the Unexpected' but with cheap energy efficiency</v>
      </c>
      <c r="B435" s="15" t="s">
        <v>60</v>
      </c>
      <c r="C435" s="15" t="s">
        <v>91</v>
      </c>
      <c r="D435" s="15" t="s">
        <v>324</v>
      </c>
      <c r="E435" s="16">
        <v>1483.2640465439845</v>
      </c>
      <c r="F435" s="16">
        <v>1804.9999999999993</v>
      </c>
      <c r="G435" s="16">
        <v>1804.9999999999993</v>
      </c>
      <c r="H435" s="16">
        <v>1476.6526404184112</v>
      </c>
      <c r="I435" s="16">
        <v>544.53560344681966</v>
      </c>
      <c r="J435" s="16">
        <v>34.220842306190796</v>
      </c>
      <c r="K435" s="16">
        <v>0</v>
      </c>
      <c r="L435" s="16">
        <v>646.99340706254668</v>
      </c>
      <c r="M435" s="16">
        <v>878.88213991739894</v>
      </c>
      <c r="N435" s="16">
        <v>1334.2304542062179</v>
      </c>
      <c r="O435" s="16">
        <v>1800.3368405106894</v>
      </c>
    </row>
    <row r="436" spans="1:15">
      <c r="A436" s="15" t="str">
        <f>INDEX('R1. Scenario specifications'!$C$11:$C$49,MATCH($B436,'R1. Scenario specifications'!$A$11:$A$49,0))</f>
        <v>Current 1.75DS, 2030 start, 'Expect the Unexpected' but with cheap energy efficiency</v>
      </c>
      <c r="B436" s="15" t="s">
        <v>60</v>
      </c>
      <c r="C436" s="15" t="s">
        <v>92</v>
      </c>
      <c r="D436" s="15" t="s">
        <v>325</v>
      </c>
      <c r="E436" s="16">
        <v>1018.6314397956082</v>
      </c>
      <c r="F436" s="16">
        <v>1644.72415945227</v>
      </c>
      <c r="G436" s="16">
        <v>2140.3040986776923</v>
      </c>
      <c r="H436" s="16">
        <v>2045.6269271014969</v>
      </c>
      <c r="I436" s="16">
        <v>1206.5511825094377</v>
      </c>
      <c r="J436" s="16">
        <v>689.71151115256498</v>
      </c>
      <c r="K436" s="16">
        <v>649.64764920380958</v>
      </c>
      <c r="L436" s="16">
        <v>433.56683718341833</v>
      </c>
      <c r="M436" s="16">
        <v>36.542911169176783</v>
      </c>
      <c r="N436" s="16">
        <v>179.40414459669904</v>
      </c>
      <c r="O436" s="16">
        <v>318.55302202285986</v>
      </c>
    </row>
    <row r="437" spans="1:15">
      <c r="A437" s="15" t="str">
        <f>INDEX('R1. Scenario specifications'!$C$11:$C$49,MATCH($B437,'R1. Scenario specifications'!$A$11:$A$49,0))</f>
        <v>Current 1.75DS, 2030 start, 'Expect the Unexpected' but with cheap energy efficiency</v>
      </c>
      <c r="B437" s="15" t="s">
        <v>60</v>
      </c>
      <c r="C437" s="15" t="s">
        <v>101</v>
      </c>
      <c r="D437" s="15" t="s">
        <v>325</v>
      </c>
      <c r="E437" s="16">
        <v>0</v>
      </c>
      <c r="F437" s="16">
        <v>0</v>
      </c>
      <c r="G437" s="16">
        <v>0</v>
      </c>
      <c r="H437" s="16">
        <v>5.6394661751833899E-2</v>
      </c>
      <c r="I437" s="16">
        <v>6.6029822303571803</v>
      </c>
      <c r="J437" s="16">
        <v>45.988528037154701</v>
      </c>
      <c r="K437" s="16">
        <v>113.7459310306067</v>
      </c>
      <c r="L437" s="16">
        <v>143.0541927011034</v>
      </c>
      <c r="M437" s="16">
        <v>103.66864689430589</v>
      </c>
      <c r="N437" s="16">
        <v>35.854849239102002</v>
      </c>
      <c r="O437" s="16">
        <v>0</v>
      </c>
    </row>
    <row r="438" spans="1:15">
      <c r="A438" s="15" t="str">
        <f>INDEX('R1. Scenario specifications'!$C$11:$C$49,MATCH($B438,'R1. Scenario specifications'!$A$11:$A$49,0))</f>
        <v>Current 1.75DS, 2030 start, 'Expect the Unexpected' but with cheap energy efficiency</v>
      </c>
      <c r="B438" s="15" t="s">
        <v>60</v>
      </c>
      <c r="C438" s="15" t="s">
        <v>93</v>
      </c>
      <c r="D438" s="15" t="s">
        <v>328</v>
      </c>
      <c r="E438" s="16">
        <v>31.122062759818384</v>
      </c>
      <c r="F438" s="16">
        <v>28.670816918420648</v>
      </c>
      <c r="G438" s="16">
        <v>111.56790399920941</v>
      </c>
      <c r="H438" s="16">
        <v>155.56486871779956</v>
      </c>
      <c r="I438" s="16">
        <v>238.10495762922912</v>
      </c>
      <c r="J438" s="16">
        <v>507.24650642735173</v>
      </c>
      <c r="K438" s="16">
        <v>732.69301253176741</v>
      </c>
      <c r="L438" s="16">
        <v>695.17463108327217</v>
      </c>
      <c r="M438" s="16">
        <v>681.33540680978058</v>
      </c>
      <c r="N438" s="16">
        <v>466.54539642801552</v>
      </c>
      <c r="O438" s="16">
        <v>244.756534235</v>
      </c>
    </row>
    <row r="439" spans="1:15">
      <c r="A439" s="15" t="str">
        <f>INDEX('R1. Scenario specifications'!$C$11:$C$49,MATCH($B439,'R1. Scenario specifications'!$A$11:$A$49,0))</f>
        <v>Current 1.75DS, 2030 start, 'Expect the Unexpected' but with cheap energy efficiency</v>
      </c>
      <c r="B439" s="15" t="s">
        <v>60</v>
      </c>
      <c r="C439" s="15" t="s">
        <v>94</v>
      </c>
      <c r="D439" s="15" t="s">
        <v>326</v>
      </c>
      <c r="E439" s="16">
        <v>738.24098154394619</v>
      </c>
      <c r="F439" s="16">
        <v>742.44432403484711</v>
      </c>
      <c r="G439" s="16">
        <v>1028.0083770922759</v>
      </c>
      <c r="H439" s="16">
        <v>1211.036389002438</v>
      </c>
      <c r="I439" s="16">
        <v>1506.1952801530501</v>
      </c>
      <c r="J439" s="16">
        <v>1965.6782321802641</v>
      </c>
      <c r="K439" s="16">
        <v>2215.9290502560857</v>
      </c>
      <c r="L439" s="16">
        <v>2232.0059451568864</v>
      </c>
      <c r="M439" s="16">
        <v>2240.4311953473334</v>
      </c>
      <c r="N439" s="16">
        <v>2250.1894429620165</v>
      </c>
      <c r="O439" s="16">
        <v>2258.8397170506159</v>
      </c>
    </row>
    <row r="440" spans="1:15">
      <c r="A440" s="15" t="str">
        <f>INDEX('R1. Scenario specifications'!$C$11:$C$49,MATCH($B440,'R1. Scenario specifications'!$A$11:$A$49,0))</f>
        <v>Current 1.75DS, 2030 start, 'Expect the Unexpected' but with cheap energy efficiency</v>
      </c>
      <c r="B440" s="15" t="s">
        <v>60</v>
      </c>
      <c r="C440" s="15" t="s">
        <v>95</v>
      </c>
      <c r="D440" s="15" t="s">
        <v>327</v>
      </c>
      <c r="E440" s="16">
        <v>381.69394199846289</v>
      </c>
      <c r="F440" s="16">
        <v>393.99999999999972</v>
      </c>
      <c r="G440" s="16">
        <v>647.54384646462074</v>
      </c>
      <c r="H440" s="16">
        <v>599.90967975090007</v>
      </c>
      <c r="I440" s="16">
        <v>663.94381165536561</v>
      </c>
      <c r="J440" s="16">
        <v>932.75289370291682</v>
      </c>
      <c r="K440" s="16">
        <v>1095.9347025213926</v>
      </c>
      <c r="L440" s="16">
        <v>1111.5554986669613</v>
      </c>
      <c r="M440" s="16">
        <v>1041.8434858243406</v>
      </c>
      <c r="N440" s="16">
        <v>900.81355927580501</v>
      </c>
      <c r="O440" s="16">
        <v>883.61761155592615</v>
      </c>
    </row>
    <row r="441" spans="1:15">
      <c r="A441" s="15" t="str">
        <f>INDEX('R1. Scenario specifications'!$C$11:$C$49,MATCH($B441,'R1. Scenario specifications'!$A$11:$A$49,0))</f>
        <v>Current 1.75DS, 2030 start, 'Expect the Unexpected' but with cheap energy efficiency</v>
      </c>
      <c r="B441" s="15" t="s">
        <v>60</v>
      </c>
      <c r="C441" s="15" t="s">
        <v>96</v>
      </c>
      <c r="D441" s="15" t="s">
        <v>328</v>
      </c>
      <c r="E441" s="16">
        <v>432.63772235737088</v>
      </c>
      <c r="F441" s="16">
        <v>453.153877521818</v>
      </c>
      <c r="G441" s="16">
        <v>453.3275683103476</v>
      </c>
      <c r="H441" s="16">
        <v>252.44550283722265</v>
      </c>
      <c r="I441" s="16">
        <v>128.90389225682679</v>
      </c>
      <c r="J441" s="16">
        <v>16.231665822082675</v>
      </c>
      <c r="K441" s="16">
        <v>55.823345623441881</v>
      </c>
      <c r="L441" s="16">
        <v>91.217196402794571</v>
      </c>
      <c r="M441" s="16">
        <v>106.9659511562229</v>
      </c>
      <c r="N441" s="16">
        <v>123.68971252359388</v>
      </c>
      <c r="O441" s="16">
        <v>144.65972567359501</v>
      </c>
    </row>
    <row r="442" spans="1:15">
      <c r="A442" s="15" t="str">
        <f>INDEX('R1. Scenario specifications'!$C$11:$C$49,MATCH($B442,'R1. Scenario specifications'!$A$11:$A$49,0))</f>
        <v>Current 1.75DS, 2030 start, 'Expect the Unexpected' but with cheap energy efficiency</v>
      </c>
      <c r="B442" s="15" t="s">
        <v>60</v>
      </c>
      <c r="C442" s="15" t="s">
        <v>97</v>
      </c>
      <c r="D442" s="15" t="s">
        <v>329</v>
      </c>
      <c r="E442" s="16">
        <v>13.930776255707762</v>
      </c>
      <c r="F442" s="16">
        <v>96.560908546679059</v>
      </c>
      <c r="G442" s="16">
        <v>146.33852125957503</v>
      </c>
      <c r="H442" s="16">
        <v>169.51454467611168</v>
      </c>
      <c r="I442" s="16">
        <v>194.43774374831315</v>
      </c>
      <c r="J442" s="16">
        <v>556.07090029436836</v>
      </c>
      <c r="K442" s="16">
        <v>1940.1315663001637</v>
      </c>
      <c r="L442" s="16">
        <v>1940.1263663001635</v>
      </c>
      <c r="M442" s="16">
        <v>1940.1211663001638</v>
      </c>
      <c r="N442" s="16">
        <v>1940.1159663001631</v>
      </c>
      <c r="O442" s="16">
        <v>1940.1107663001635</v>
      </c>
    </row>
    <row r="443" spans="1:15">
      <c r="A443" s="15" t="str">
        <f>INDEX('R1. Scenario specifications'!$C$11:$C$49,MATCH($B443,'R1. Scenario specifications'!$A$11:$A$49,0))</f>
        <v>Current 1.75DS, 2030 start, 'Expect the Unexpected' but with cheap energy efficiency</v>
      </c>
      <c r="B443" s="15" t="s">
        <v>60</v>
      </c>
      <c r="C443" s="15" t="s">
        <v>98</v>
      </c>
      <c r="D443" s="15" t="s">
        <v>329</v>
      </c>
      <c r="E443" s="16">
        <v>11.2241111111111</v>
      </c>
      <c r="F443" s="16">
        <v>12.249511111111101</v>
      </c>
      <c r="G443" s="16">
        <v>13.0611055551111</v>
      </c>
      <c r="H443" s="16">
        <v>13.059905555111095</v>
      </c>
      <c r="I443" s="16">
        <v>13.247220770487646</v>
      </c>
      <c r="J443" s="16">
        <v>14.161327981505291</v>
      </c>
      <c r="K443" s="16">
        <v>18.933721845883216</v>
      </c>
      <c r="L443" s="16">
        <v>18.930527740027362</v>
      </c>
      <c r="M443" s="16">
        <v>18.927224749988959</v>
      </c>
      <c r="N443" s="16">
        <v>18.924424749988955</v>
      </c>
      <c r="O443" s="16">
        <v>18.921624749988961</v>
      </c>
    </row>
    <row r="444" spans="1:15">
      <c r="A444" s="15" t="str">
        <f>INDEX('R1. Scenario specifications'!$C$11:$C$49,MATCH($B444,'R1. Scenario specifications'!$A$11:$A$49,0))</f>
        <v>Current 1.75DS, 2030 start, 'Expect the Unexpected' but with cheap energy efficiency</v>
      </c>
      <c r="B444" s="15" t="s">
        <v>60</v>
      </c>
      <c r="C444" s="15" t="s">
        <v>103</v>
      </c>
      <c r="D444" s="15" t="s">
        <v>328</v>
      </c>
      <c r="E444" s="16">
        <v>0.31124745380476826</v>
      </c>
      <c r="F444" s="16">
        <v>0.28314462712947408</v>
      </c>
      <c r="G444" s="16">
        <v>0.23818010444900301</v>
      </c>
      <c r="H444" s="16">
        <v>0.15878673629933501</v>
      </c>
      <c r="I444" s="16">
        <v>7.9393368149667701E-2</v>
      </c>
      <c r="J444" s="16">
        <v>0</v>
      </c>
      <c r="K444" s="16">
        <v>0</v>
      </c>
      <c r="L444" s="16">
        <v>0</v>
      </c>
      <c r="M444" s="16">
        <v>0</v>
      </c>
      <c r="N444" s="16">
        <v>0</v>
      </c>
      <c r="O444" s="16">
        <v>0</v>
      </c>
    </row>
    <row r="445" spans="1:15">
      <c r="A445" s="15" t="str">
        <f>INDEX('R1. Scenario specifications'!$C$11:$C$49,MATCH($B445,'R1. Scenario specifications'!$A$11:$A$49,0))</f>
        <v>Current 1.75DS, 2030 start, 'Expect the Unexpected' but with cheap energy efficiency</v>
      </c>
      <c r="B445" s="15" t="s">
        <v>60</v>
      </c>
      <c r="C445" s="15" t="s">
        <v>99</v>
      </c>
      <c r="D445" s="15" t="s">
        <v>330</v>
      </c>
      <c r="E445" s="16">
        <v>217.76839471634241</v>
      </c>
      <c r="F445" s="16">
        <v>242.99857406704328</v>
      </c>
      <c r="G445" s="16">
        <v>365.36686102816429</v>
      </c>
      <c r="H445" s="16">
        <v>587.56985516034706</v>
      </c>
      <c r="I445" s="16">
        <v>2150.7111658038548</v>
      </c>
      <c r="J445" s="16">
        <v>3156.4525551701495</v>
      </c>
      <c r="K445" s="16">
        <v>5104.5790306905228</v>
      </c>
      <c r="L445" s="16">
        <v>5513.7202588085156</v>
      </c>
      <c r="M445" s="16">
        <v>5900.8407963461386</v>
      </c>
      <c r="N445" s="16">
        <v>6753.9214954234885</v>
      </c>
      <c r="O445" s="16">
        <v>7829.6403634946128</v>
      </c>
    </row>
    <row r="446" spans="1:15">
      <c r="A446" s="15" t="str">
        <f>INDEX('R1. Scenario specifications'!$C$11:$C$49,MATCH($B446,'R1. Scenario specifications'!$A$11:$A$49,0))</f>
        <v>Current 1.75DS, 2020 start, 'Expect the Unexpected' but with most conservative biomass CCS / NET technology cost assumptions</v>
      </c>
      <c r="B446" s="15" t="s">
        <v>61</v>
      </c>
      <c r="C446" s="15" t="s">
        <v>90</v>
      </c>
      <c r="D446" s="15" t="s">
        <v>323</v>
      </c>
      <c r="E446" s="16">
        <v>19.526838931037336</v>
      </c>
      <c r="F446" s="16">
        <v>24.695671796577066</v>
      </c>
      <c r="G446" s="16">
        <v>115.49638884095782</v>
      </c>
      <c r="H446" s="16">
        <v>599.87838645118381</v>
      </c>
      <c r="I446" s="16">
        <v>720.4675367908917</v>
      </c>
      <c r="J446" s="16">
        <v>653.95582914016416</v>
      </c>
      <c r="K446" s="16">
        <v>237.54627405838642</v>
      </c>
      <c r="L446" s="16">
        <v>449.66131768609046</v>
      </c>
      <c r="M446" s="16">
        <v>604.02561438170289</v>
      </c>
      <c r="N446" s="16">
        <v>714.39779310908114</v>
      </c>
      <c r="O446" s="16">
        <v>720.9757220115531</v>
      </c>
    </row>
    <row r="447" spans="1:15">
      <c r="A447" s="15" t="str">
        <f>INDEX('R1. Scenario specifications'!$C$11:$C$49,MATCH($B447,'R1. Scenario specifications'!$A$11:$A$49,0))</f>
        <v>Current 1.75DS, 2020 start, 'Expect the Unexpected' but with most conservative biomass CCS / NET technology cost assumptions</v>
      </c>
      <c r="B447" s="15" t="s">
        <v>61</v>
      </c>
      <c r="C447" s="15" t="s">
        <v>100</v>
      </c>
      <c r="D447" s="15" t="s">
        <v>323</v>
      </c>
      <c r="E447" s="16">
        <v>0</v>
      </c>
      <c r="F447" s="16">
        <v>0</v>
      </c>
      <c r="G447" s="16">
        <v>0.44543276251650599</v>
      </c>
      <c r="H447" s="16">
        <v>13.588645150856298</v>
      </c>
      <c r="I447" s="16">
        <v>94.623659564664592</v>
      </c>
      <c r="J447" s="16">
        <v>507.37170102593808</v>
      </c>
      <c r="K447" s="16">
        <v>1304.2420307900934</v>
      </c>
      <c r="L447" s="16">
        <v>1719.0652488780486</v>
      </c>
      <c r="M447" s="16">
        <v>1305.8717746542591</v>
      </c>
      <c r="N447" s="16">
        <v>495.85823250176293</v>
      </c>
      <c r="O447" s="16">
        <v>0</v>
      </c>
    </row>
    <row r="448" spans="1:15">
      <c r="A448" s="15" t="str">
        <f>INDEX('R1. Scenario specifications'!$C$11:$C$49,MATCH($B448,'R1. Scenario specifications'!$A$11:$A$49,0))</f>
        <v>Current 1.75DS, 2020 start, 'Expect the Unexpected' but with most conservative biomass CCS / NET technology cost assumptions</v>
      </c>
      <c r="B448" s="15" t="s">
        <v>61</v>
      </c>
      <c r="C448" s="15" t="s">
        <v>91</v>
      </c>
      <c r="D448" s="15" t="s">
        <v>324</v>
      </c>
      <c r="E448" s="16">
        <v>1483.2640465439845</v>
      </c>
      <c r="F448" s="16">
        <v>1804.9999999999993</v>
      </c>
      <c r="G448" s="16">
        <v>1804.9999999999993</v>
      </c>
      <c r="H448" s="16">
        <v>1442.4317981122206</v>
      </c>
      <c r="I448" s="16">
        <v>510.31476114062895</v>
      </c>
      <c r="J448" s="16">
        <v>0</v>
      </c>
      <c r="K448" s="16">
        <v>0</v>
      </c>
      <c r="L448" s="16">
        <v>1667.9872768563057</v>
      </c>
      <c r="M448" s="16">
        <v>2030.613394908622</v>
      </c>
      <c r="N448" s="16">
        <v>2586.6470696021265</v>
      </c>
      <c r="O448" s="16">
        <v>3110.6595425896626</v>
      </c>
    </row>
    <row r="449" spans="1:15">
      <c r="A449" s="15" t="str">
        <f>INDEX('R1. Scenario specifications'!$C$11:$C$49,MATCH($B449,'R1. Scenario specifications'!$A$11:$A$49,0))</f>
        <v>Current 1.75DS, 2020 start, 'Expect the Unexpected' but with most conservative biomass CCS / NET technology cost assumptions</v>
      </c>
      <c r="B449" s="15" t="s">
        <v>61</v>
      </c>
      <c r="C449" s="15" t="s">
        <v>92</v>
      </c>
      <c r="D449" s="15" t="s">
        <v>325</v>
      </c>
      <c r="E449" s="16">
        <v>1018.6314397956082</v>
      </c>
      <c r="F449" s="16">
        <v>1644.72415945227</v>
      </c>
      <c r="G449" s="16">
        <v>2140.3040986776923</v>
      </c>
      <c r="H449" s="16">
        <v>2136.0714038179608</v>
      </c>
      <c r="I449" s="16">
        <v>1277.1191486461953</v>
      </c>
      <c r="J449" s="16">
        <v>671.24620619024984</v>
      </c>
      <c r="K449" s="16">
        <v>781.94856261477616</v>
      </c>
      <c r="L449" s="16">
        <v>585.7442611740903</v>
      </c>
      <c r="M449" s="16">
        <v>326.58966815411401</v>
      </c>
      <c r="N449" s="16">
        <v>492.65873694993081</v>
      </c>
      <c r="O449" s="16">
        <v>910.9570317749899</v>
      </c>
    </row>
    <row r="450" spans="1:15">
      <c r="A450" s="15" t="str">
        <f>INDEX('R1. Scenario specifications'!$C$11:$C$49,MATCH($B450,'R1. Scenario specifications'!$A$11:$A$49,0))</f>
        <v>Current 1.75DS, 2020 start, 'Expect the Unexpected' but with most conservative biomass CCS / NET technology cost assumptions</v>
      </c>
      <c r="B450" s="15" t="s">
        <v>61</v>
      </c>
      <c r="C450" s="15" t="s">
        <v>101</v>
      </c>
      <c r="D450" s="15" t="s">
        <v>325</v>
      </c>
      <c r="E450" s="16">
        <v>0</v>
      </c>
      <c r="F450" s="16">
        <v>0</v>
      </c>
      <c r="G450" s="16">
        <v>0</v>
      </c>
      <c r="H450" s="16">
        <v>4.1754021085474093</v>
      </c>
      <c r="I450" s="16">
        <v>30.372683860620171</v>
      </c>
      <c r="J450" s="16">
        <v>117.52152092846713</v>
      </c>
      <c r="K450" s="16">
        <v>506.8278946576462</v>
      </c>
      <c r="L450" s="16">
        <v>884.25155917875361</v>
      </c>
      <c r="M450" s="16">
        <v>797.10272211090603</v>
      </c>
      <c r="N450" s="16">
        <v>403.62094627318123</v>
      </c>
      <c r="O450" s="16">
        <v>0</v>
      </c>
    </row>
    <row r="451" spans="1:15">
      <c r="A451" s="15" t="str">
        <f>INDEX('R1. Scenario specifications'!$C$11:$C$49,MATCH($B451,'R1. Scenario specifications'!$A$11:$A$49,0))</f>
        <v>Current 1.75DS, 2020 start, 'Expect the Unexpected' but with most conservative biomass CCS / NET technology cost assumptions</v>
      </c>
      <c r="B451" s="15" t="s">
        <v>61</v>
      </c>
      <c r="C451" s="15" t="s">
        <v>93</v>
      </c>
      <c r="D451" s="15" t="s">
        <v>328</v>
      </c>
      <c r="E451" s="16">
        <v>31.122062759818384</v>
      </c>
      <c r="F451" s="16">
        <v>28.670816918420648</v>
      </c>
      <c r="G451" s="16">
        <v>111.56790399920941</v>
      </c>
      <c r="H451" s="16">
        <v>157.23315150041068</v>
      </c>
      <c r="I451" s="16">
        <v>228.59512536950709</v>
      </c>
      <c r="J451" s="16">
        <v>421.92533268552995</v>
      </c>
      <c r="K451" s="16">
        <v>528.49166433132802</v>
      </c>
      <c r="L451" s="16">
        <v>526.21477027484411</v>
      </c>
      <c r="M451" s="16">
        <v>499.13199271279268</v>
      </c>
      <c r="N451" s="16">
        <v>358.9909866895527</v>
      </c>
      <c r="O451" s="16">
        <v>244.756534235</v>
      </c>
    </row>
    <row r="452" spans="1:15">
      <c r="A452" s="15" t="str">
        <f>INDEX('R1. Scenario specifications'!$C$11:$C$49,MATCH($B452,'R1. Scenario specifications'!$A$11:$A$49,0))</f>
        <v>Current 1.75DS, 2020 start, 'Expect the Unexpected' but with most conservative biomass CCS / NET technology cost assumptions</v>
      </c>
      <c r="B452" s="15" t="s">
        <v>61</v>
      </c>
      <c r="C452" s="15" t="s">
        <v>94</v>
      </c>
      <c r="D452" s="15" t="s">
        <v>326</v>
      </c>
      <c r="E452" s="16">
        <v>738.24098154394619</v>
      </c>
      <c r="F452" s="16">
        <v>742.44432403484711</v>
      </c>
      <c r="G452" s="16">
        <v>1028.0083770922759</v>
      </c>
      <c r="H452" s="16">
        <v>1236.1133215976204</v>
      </c>
      <c r="I452" s="16">
        <v>1628.6268138679156</v>
      </c>
      <c r="J452" s="16">
        <v>1872.7358184592808</v>
      </c>
      <c r="K452" s="16">
        <v>1981.0491260051344</v>
      </c>
      <c r="L452" s="16">
        <v>1999.8474403281875</v>
      </c>
      <c r="M452" s="16">
        <v>2008.4983670854672</v>
      </c>
      <c r="N452" s="16">
        <v>2041.7084417294302</v>
      </c>
      <c r="O452" s="16">
        <v>2063.6161225802039</v>
      </c>
    </row>
    <row r="453" spans="1:15">
      <c r="A453" s="15" t="str">
        <f>INDEX('R1. Scenario specifications'!$C$11:$C$49,MATCH($B453,'R1. Scenario specifications'!$A$11:$A$49,0))</f>
        <v>Current 1.75DS, 2020 start, 'Expect the Unexpected' but with most conservative biomass CCS / NET technology cost assumptions</v>
      </c>
      <c r="B453" s="15" t="s">
        <v>61</v>
      </c>
      <c r="C453" s="15" t="s">
        <v>95</v>
      </c>
      <c r="D453" s="15" t="s">
        <v>327</v>
      </c>
      <c r="E453" s="16">
        <v>381.69394199846289</v>
      </c>
      <c r="F453" s="16">
        <v>393.99999999999972</v>
      </c>
      <c r="G453" s="16">
        <v>647.54384646462074</v>
      </c>
      <c r="H453" s="16">
        <v>599.90967975090007</v>
      </c>
      <c r="I453" s="16">
        <v>667.90753565333625</v>
      </c>
      <c r="J453" s="16">
        <v>932.75289370291705</v>
      </c>
      <c r="K453" s="16">
        <v>1116.8876652264757</v>
      </c>
      <c r="L453" s="16">
        <v>1132.5084613720444</v>
      </c>
      <c r="M453" s="16">
        <v>1062.7964485294237</v>
      </c>
      <c r="N453" s="16">
        <v>917.29753932546384</v>
      </c>
      <c r="O453" s="16">
        <v>883.61761155592637</v>
      </c>
    </row>
    <row r="454" spans="1:15">
      <c r="A454" s="15" t="str">
        <f>INDEX('R1. Scenario specifications'!$C$11:$C$49,MATCH($B454,'R1. Scenario specifications'!$A$11:$A$49,0))</f>
        <v>Current 1.75DS, 2020 start, 'Expect the Unexpected' but with most conservative biomass CCS / NET technology cost assumptions</v>
      </c>
      <c r="B454" s="15" t="s">
        <v>61</v>
      </c>
      <c r="C454" s="15" t="s">
        <v>96</v>
      </c>
      <c r="D454" s="15" t="s">
        <v>328</v>
      </c>
      <c r="E454" s="16">
        <v>432.63772235737088</v>
      </c>
      <c r="F454" s="16">
        <v>453.153877521818</v>
      </c>
      <c r="G454" s="16">
        <v>453.3275683103476</v>
      </c>
      <c r="H454" s="16">
        <v>255.18657779482146</v>
      </c>
      <c r="I454" s="16">
        <v>131.98612862375751</v>
      </c>
      <c r="J454" s="16">
        <v>25.362075789364969</v>
      </c>
      <c r="K454" s="16">
        <v>69.312930720555414</v>
      </c>
      <c r="L454" s="16">
        <v>96.721111237306857</v>
      </c>
      <c r="M454" s="16">
        <v>119.21483275166668</v>
      </c>
      <c r="N454" s="16">
        <v>142.35892765997647</v>
      </c>
      <c r="O454" s="16">
        <v>190.82897508682359</v>
      </c>
    </row>
    <row r="455" spans="1:15">
      <c r="A455" s="15" t="str">
        <f>INDEX('R1. Scenario specifications'!$C$11:$C$49,MATCH($B455,'R1. Scenario specifications'!$A$11:$A$49,0))</f>
        <v>Current 1.75DS, 2020 start, 'Expect the Unexpected' but with most conservative biomass CCS / NET technology cost assumptions</v>
      </c>
      <c r="B455" s="15" t="s">
        <v>61</v>
      </c>
      <c r="C455" s="15" t="s">
        <v>97</v>
      </c>
      <c r="D455" s="15" t="s">
        <v>329</v>
      </c>
      <c r="E455" s="16">
        <v>13.930776255707762</v>
      </c>
      <c r="F455" s="16">
        <v>96.560908546679059</v>
      </c>
      <c r="G455" s="16">
        <v>146.33852125957503</v>
      </c>
      <c r="H455" s="16">
        <v>169.51454467611183</v>
      </c>
      <c r="I455" s="16">
        <v>169.50934467611177</v>
      </c>
      <c r="J455" s="16">
        <v>179.02506848570653</v>
      </c>
      <c r="K455" s="16">
        <v>179.01986848570652</v>
      </c>
      <c r="L455" s="16">
        <v>179.01466848570655</v>
      </c>
      <c r="M455" s="16">
        <v>179.00946848570658</v>
      </c>
      <c r="N455" s="16">
        <v>179.00426848570655</v>
      </c>
      <c r="O455" s="16">
        <v>178.99906848570652</v>
      </c>
    </row>
    <row r="456" spans="1:15">
      <c r="A456" s="15" t="str">
        <f>INDEX('R1. Scenario specifications'!$C$11:$C$49,MATCH($B456,'R1. Scenario specifications'!$A$11:$A$49,0))</f>
        <v>Current 1.75DS, 2020 start, 'Expect the Unexpected' but with most conservative biomass CCS / NET technology cost assumptions</v>
      </c>
      <c r="B456" s="15" t="s">
        <v>61</v>
      </c>
      <c r="C456" s="15" t="s">
        <v>98</v>
      </c>
      <c r="D456" s="15" t="s">
        <v>329</v>
      </c>
      <c r="E456" s="16">
        <v>11.2241111111111</v>
      </c>
      <c r="F456" s="16">
        <v>12.249511111111101</v>
      </c>
      <c r="G456" s="16">
        <v>13.0611055551111</v>
      </c>
      <c r="H456" s="16">
        <v>13.248723668593382</v>
      </c>
      <c r="I456" s="16">
        <v>14.160508148255339</v>
      </c>
      <c r="J456" s="16">
        <v>18.550190595390003</v>
      </c>
      <c r="K456" s="16">
        <v>39.653153197693413</v>
      </c>
      <c r="L456" s="16">
        <v>39.650013535610874</v>
      </c>
      <c r="M456" s="16">
        <v>39.646886270757889</v>
      </c>
      <c r="N456" s="16">
        <v>39.644486270757888</v>
      </c>
      <c r="O456" s="16">
        <v>39.642086270757893</v>
      </c>
    </row>
    <row r="457" spans="1:15">
      <c r="A457" s="15" t="str">
        <f>INDEX('R1. Scenario specifications'!$C$11:$C$49,MATCH($B457,'R1. Scenario specifications'!$A$11:$A$49,0))</f>
        <v>Current 1.75DS, 2020 start, 'Expect the Unexpected' but with most conservative biomass CCS / NET technology cost assumptions</v>
      </c>
      <c r="B457" s="15" t="s">
        <v>61</v>
      </c>
      <c r="C457" s="15" t="s">
        <v>103</v>
      </c>
      <c r="D457" s="15" t="s">
        <v>328</v>
      </c>
      <c r="E457" s="16">
        <v>0.31124745380476826</v>
      </c>
      <c r="F457" s="16">
        <v>0.28314462712947408</v>
      </c>
      <c r="G457" s="16">
        <v>0.23818010444900301</v>
      </c>
      <c r="H457" s="16">
        <v>0.15878673629933501</v>
      </c>
      <c r="I457" s="16">
        <v>7.9393368149667701E-2</v>
      </c>
      <c r="J457" s="16">
        <v>0</v>
      </c>
      <c r="K457" s="16">
        <v>0</v>
      </c>
      <c r="L457" s="16">
        <v>0</v>
      </c>
      <c r="M457" s="16">
        <v>0</v>
      </c>
      <c r="N457" s="16">
        <v>0</v>
      </c>
      <c r="O457" s="16">
        <v>0</v>
      </c>
    </row>
    <row r="458" spans="1:15">
      <c r="A458" s="15" t="str">
        <f>INDEX('R1. Scenario specifications'!$C$11:$C$49,MATCH($B458,'R1. Scenario specifications'!$A$11:$A$49,0))</f>
        <v>Current 1.75DS, 2020 start, 'Expect the Unexpected' but with most conservative biomass CCS / NET technology cost assumptions</v>
      </c>
      <c r="B458" s="15" t="s">
        <v>61</v>
      </c>
      <c r="C458" s="15" t="s">
        <v>99</v>
      </c>
      <c r="D458" s="15" t="s">
        <v>330</v>
      </c>
      <c r="E458" s="16">
        <v>217.76839471634241</v>
      </c>
      <c r="F458" s="16">
        <v>242.99857406704328</v>
      </c>
      <c r="G458" s="16">
        <v>365.36686102816429</v>
      </c>
      <c r="H458" s="16">
        <v>1332.018125612097</v>
      </c>
      <c r="I458" s="16">
        <v>2882.9622394035823</v>
      </c>
      <c r="J458" s="16">
        <v>4109.4127996555026</v>
      </c>
      <c r="K458" s="16">
        <v>5546.2937677068185</v>
      </c>
      <c r="L458" s="16">
        <v>6429.1379185129845</v>
      </c>
      <c r="M458" s="16">
        <v>7151.9713376649106</v>
      </c>
      <c r="N458" s="16">
        <v>8308.8869317163972</v>
      </c>
      <c r="O458" s="16">
        <v>9739.001345976254</v>
      </c>
    </row>
    <row r="459" spans="1:15">
      <c r="A459" s="15" t="str">
        <f>INDEX('R1. Scenario specifications'!$C$11:$C$49,MATCH($B459,'R1. Scenario specifications'!$A$11:$A$49,0))</f>
        <v>Current 1.75DS, 2030 start, 'Expect the Unexpected' but with most conservative biomass CCS / NET technology cost assumptions</v>
      </c>
      <c r="B459" s="15" t="s">
        <v>62</v>
      </c>
      <c r="C459" s="15" t="s">
        <v>90</v>
      </c>
      <c r="D459" s="15" t="s">
        <v>323</v>
      </c>
      <c r="E459" s="16">
        <v>19.526838931037336</v>
      </c>
      <c r="F459" s="16">
        <v>24.695671796577066</v>
      </c>
      <c r="G459" s="16">
        <v>115.49638884095782</v>
      </c>
      <c r="H459" s="16">
        <v>475.55784762791882</v>
      </c>
      <c r="I459" s="16">
        <v>771.34532873368096</v>
      </c>
      <c r="J459" s="16">
        <v>693.46168444870909</v>
      </c>
      <c r="K459" s="16">
        <v>340.46597308220947</v>
      </c>
      <c r="L459" s="16">
        <v>324.13156399128263</v>
      </c>
      <c r="M459" s="16">
        <v>454.16995888235198</v>
      </c>
      <c r="N459" s="16">
        <v>609.78129567402016</v>
      </c>
      <c r="O459" s="16">
        <v>657.78570731173215</v>
      </c>
    </row>
    <row r="460" spans="1:15">
      <c r="A460" s="15" t="str">
        <f>INDEX('R1. Scenario specifications'!$C$11:$C$49,MATCH($B460,'R1. Scenario specifications'!$A$11:$A$49,0))</f>
        <v>Current 1.75DS, 2030 start, 'Expect the Unexpected' but with most conservative biomass CCS / NET technology cost assumptions</v>
      </c>
      <c r="B460" s="15" t="s">
        <v>62</v>
      </c>
      <c r="C460" s="15" t="s">
        <v>100</v>
      </c>
      <c r="D460" s="15" t="s">
        <v>323</v>
      </c>
      <c r="E460" s="16">
        <v>0</v>
      </c>
      <c r="F460" s="16">
        <v>0</v>
      </c>
      <c r="G460" s="16">
        <v>0.44543276251650599</v>
      </c>
      <c r="H460" s="16">
        <v>1.5276408988422181</v>
      </c>
      <c r="I460" s="16">
        <v>18.210993444549793</v>
      </c>
      <c r="J460" s="16">
        <v>315.86790996475281</v>
      </c>
      <c r="K460" s="16">
        <v>1915.9470590754943</v>
      </c>
      <c r="L460" s="16">
        <v>3490.539577271812</v>
      </c>
      <c r="M460" s="16">
        <v>3192.4372279890927</v>
      </c>
      <c r="N460" s="16">
        <v>1591.2758707420255</v>
      </c>
      <c r="O460" s="16">
        <v>0</v>
      </c>
    </row>
    <row r="461" spans="1:15">
      <c r="A461" s="15" t="str">
        <f>INDEX('R1. Scenario specifications'!$C$11:$C$49,MATCH($B461,'R1. Scenario specifications'!$A$11:$A$49,0))</f>
        <v>Current 1.75DS, 2030 start, 'Expect the Unexpected' but with most conservative biomass CCS / NET technology cost assumptions</v>
      </c>
      <c r="B461" s="15" t="s">
        <v>62</v>
      </c>
      <c r="C461" s="15" t="s">
        <v>91</v>
      </c>
      <c r="D461" s="15" t="s">
        <v>324</v>
      </c>
      <c r="E461" s="16">
        <v>1483.2640465439845</v>
      </c>
      <c r="F461" s="16">
        <v>1804.9999999999993</v>
      </c>
      <c r="G461" s="16">
        <v>1804.9999999999993</v>
      </c>
      <c r="H461" s="16">
        <v>1476.6526404184112</v>
      </c>
      <c r="I461" s="16">
        <v>544.53560344681966</v>
      </c>
      <c r="J461" s="16">
        <v>34.220842306190796</v>
      </c>
      <c r="K461" s="16">
        <v>0</v>
      </c>
      <c r="L461" s="16">
        <v>810.32237586937185</v>
      </c>
      <c r="M461" s="16">
        <v>1208.8395843850672</v>
      </c>
      <c r="N461" s="16">
        <v>1952.0759995112164</v>
      </c>
      <c r="O461" s="16">
        <v>2445.8603123935286</v>
      </c>
    </row>
    <row r="462" spans="1:15">
      <c r="A462" s="15" t="str">
        <f>INDEX('R1. Scenario specifications'!$C$11:$C$49,MATCH($B462,'R1. Scenario specifications'!$A$11:$A$49,0))</f>
        <v>Current 1.75DS, 2030 start, 'Expect the Unexpected' but with most conservative biomass CCS / NET technology cost assumptions</v>
      </c>
      <c r="B462" s="15" t="s">
        <v>62</v>
      </c>
      <c r="C462" s="15" t="s">
        <v>92</v>
      </c>
      <c r="D462" s="15" t="s">
        <v>325</v>
      </c>
      <c r="E462" s="16">
        <v>1018.6314397956082</v>
      </c>
      <c r="F462" s="16">
        <v>1644.72415945227</v>
      </c>
      <c r="G462" s="16">
        <v>2140.3040986776923</v>
      </c>
      <c r="H462" s="16">
        <v>2045.6269271014969</v>
      </c>
      <c r="I462" s="16">
        <v>1327.1511545702135</v>
      </c>
      <c r="J462" s="16">
        <v>551.85875374705267</v>
      </c>
      <c r="K462" s="16">
        <v>644.23005276019603</v>
      </c>
      <c r="L462" s="16">
        <v>307.54926867902844</v>
      </c>
      <c r="M462" s="16">
        <v>247.04142317120031</v>
      </c>
      <c r="N462" s="16">
        <v>223.47930708886224</v>
      </c>
      <c r="O462" s="16">
        <v>698.96036053078092</v>
      </c>
    </row>
    <row r="463" spans="1:15">
      <c r="A463" s="15" t="str">
        <f>INDEX('R1. Scenario specifications'!$C$11:$C$49,MATCH($B463,'R1. Scenario specifications'!$A$11:$A$49,0))</f>
        <v>Current 1.75DS, 2030 start, 'Expect the Unexpected' but with most conservative biomass CCS / NET technology cost assumptions</v>
      </c>
      <c r="B463" s="15" t="s">
        <v>62</v>
      </c>
      <c r="C463" s="15" t="s">
        <v>101</v>
      </c>
      <c r="D463" s="15" t="s">
        <v>325</v>
      </c>
      <c r="E463" s="16">
        <v>0</v>
      </c>
      <c r="F463" s="16">
        <v>0</v>
      </c>
      <c r="G463" s="16">
        <v>0</v>
      </c>
      <c r="H463" s="16">
        <v>5.6394661751833899E-2</v>
      </c>
      <c r="I463" s="16">
        <v>6.6029822303571803</v>
      </c>
      <c r="J463" s="16">
        <v>46.383445252818099</v>
      </c>
      <c r="K463" s="16">
        <v>113.8011833468457</v>
      </c>
      <c r="L463" s="16">
        <v>142.032658435125</v>
      </c>
      <c r="M463" s="16">
        <v>102.25219541266409</v>
      </c>
      <c r="N463" s="16">
        <v>34.7780626568847</v>
      </c>
      <c r="O463" s="16">
        <v>0</v>
      </c>
    </row>
    <row r="464" spans="1:15">
      <c r="A464" s="15" t="str">
        <f>INDEX('R1. Scenario specifications'!$C$11:$C$49,MATCH($B464,'R1. Scenario specifications'!$A$11:$A$49,0))</f>
        <v>Current 1.75DS, 2030 start, 'Expect the Unexpected' but with most conservative biomass CCS / NET technology cost assumptions</v>
      </c>
      <c r="B464" s="15" t="s">
        <v>62</v>
      </c>
      <c r="C464" s="15" t="s">
        <v>93</v>
      </c>
      <c r="D464" s="15" t="s">
        <v>328</v>
      </c>
      <c r="E464" s="16">
        <v>31.122062759818384</v>
      </c>
      <c r="F464" s="16">
        <v>28.670816918420648</v>
      </c>
      <c r="G464" s="16">
        <v>111.56790399920941</v>
      </c>
      <c r="H464" s="16">
        <v>155.56486871779956</v>
      </c>
      <c r="I464" s="16">
        <v>281.10942001417004</v>
      </c>
      <c r="J464" s="16">
        <v>743.29389524137775</v>
      </c>
      <c r="K464" s="16">
        <v>849.45555195953762</v>
      </c>
      <c r="L464" s="16">
        <v>811.27105851511237</v>
      </c>
      <c r="M464" s="16">
        <v>753.88201957942442</v>
      </c>
      <c r="N464" s="16">
        <v>346.3915416593739</v>
      </c>
      <c r="O464" s="16">
        <v>244.756534235</v>
      </c>
    </row>
    <row r="465" spans="1:15">
      <c r="A465" s="15" t="str">
        <f>INDEX('R1. Scenario specifications'!$C$11:$C$49,MATCH($B465,'R1. Scenario specifications'!$A$11:$A$49,0))</f>
        <v>Current 1.75DS, 2030 start, 'Expect the Unexpected' but with most conservative biomass CCS / NET technology cost assumptions</v>
      </c>
      <c r="B465" s="15" t="s">
        <v>62</v>
      </c>
      <c r="C465" s="15" t="s">
        <v>94</v>
      </c>
      <c r="D465" s="15" t="s">
        <v>326</v>
      </c>
      <c r="E465" s="16">
        <v>738.24098154394619</v>
      </c>
      <c r="F465" s="16">
        <v>742.44432403484711</v>
      </c>
      <c r="G465" s="16">
        <v>1028.0083770922759</v>
      </c>
      <c r="H465" s="16">
        <v>1211.036389002438</v>
      </c>
      <c r="I465" s="16">
        <v>1509.1998617075005</v>
      </c>
      <c r="J465" s="16">
        <v>2183.6046386102521</v>
      </c>
      <c r="K465" s="16">
        <v>2568.8425126128932</v>
      </c>
      <c r="L465" s="16">
        <v>2580.2757835119337</v>
      </c>
      <c r="M465" s="16">
        <v>2588.7010337023803</v>
      </c>
      <c r="N465" s="16">
        <v>2598.4592813170639</v>
      </c>
      <c r="O465" s="16">
        <v>2624.9860725210456</v>
      </c>
    </row>
    <row r="466" spans="1:15">
      <c r="A466" s="15" t="str">
        <f>INDEX('R1. Scenario specifications'!$C$11:$C$49,MATCH($B466,'R1. Scenario specifications'!$A$11:$A$49,0))</f>
        <v>Current 1.75DS, 2030 start, 'Expect the Unexpected' but with most conservative biomass CCS / NET technology cost assumptions</v>
      </c>
      <c r="B466" s="15" t="s">
        <v>62</v>
      </c>
      <c r="C466" s="15" t="s">
        <v>95</v>
      </c>
      <c r="D466" s="15" t="s">
        <v>327</v>
      </c>
      <c r="E466" s="16">
        <v>381.69394199846289</v>
      </c>
      <c r="F466" s="16">
        <v>393.99999999999972</v>
      </c>
      <c r="G466" s="16">
        <v>647.54384646462074</v>
      </c>
      <c r="H466" s="16">
        <v>599.90967975090007</v>
      </c>
      <c r="I466" s="16">
        <v>663.94381165536561</v>
      </c>
      <c r="J466" s="16">
        <v>939.33184079819796</v>
      </c>
      <c r="K466" s="16">
        <v>1100.4036851768158</v>
      </c>
      <c r="L466" s="16">
        <v>1116.0244813223844</v>
      </c>
      <c r="M466" s="16">
        <v>1046.3124684797638</v>
      </c>
      <c r="N466" s="16">
        <v>900.81355927580501</v>
      </c>
      <c r="O466" s="16">
        <v>883.61761155592637</v>
      </c>
    </row>
    <row r="467" spans="1:15">
      <c r="A467" s="15" t="str">
        <f>INDEX('R1. Scenario specifications'!$C$11:$C$49,MATCH($B467,'R1. Scenario specifications'!$A$11:$A$49,0))</f>
        <v>Current 1.75DS, 2030 start, 'Expect the Unexpected' but with most conservative biomass CCS / NET technology cost assumptions</v>
      </c>
      <c r="B467" s="15" t="s">
        <v>62</v>
      </c>
      <c r="C467" s="15" t="s">
        <v>96</v>
      </c>
      <c r="D467" s="15" t="s">
        <v>328</v>
      </c>
      <c r="E467" s="16">
        <v>432.63772235737088</v>
      </c>
      <c r="F467" s="16">
        <v>453.153877521818</v>
      </c>
      <c r="G467" s="16">
        <v>453.3275683103476</v>
      </c>
      <c r="H467" s="16">
        <v>252.44550283722265</v>
      </c>
      <c r="I467" s="16">
        <v>124.34924845401046</v>
      </c>
      <c r="J467" s="16">
        <v>13.877162320891561</v>
      </c>
      <c r="K467" s="16">
        <v>22.821001526138769</v>
      </c>
      <c r="L467" s="16">
        <v>106.70895270586286</v>
      </c>
      <c r="M467" s="16">
        <v>124.74458879194216</v>
      </c>
      <c r="N467" s="16">
        <v>94.571750752878472</v>
      </c>
      <c r="O467" s="16">
        <v>155.99204994417292</v>
      </c>
    </row>
    <row r="468" spans="1:15">
      <c r="A468" s="15" t="str">
        <f>INDEX('R1. Scenario specifications'!$C$11:$C$49,MATCH($B468,'R1. Scenario specifications'!$A$11:$A$49,0))</f>
        <v>Current 1.75DS, 2030 start, 'Expect the Unexpected' but with most conservative biomass CCS / NET technology cost assumptions</v>
      </c>
      <c r="B468" s="15" t="s">
        <v>62</v>
      </c>
      <c r="C468" s="15" t="s">
        <v>97</v>
      </c>
      <c r="D468" s="15" t="s">
        <v>329</v>
      </c>
      <c r="E468" s="16">
        <v>13.930776255707762</v>
      </c>
      <c r="F468" s="16">
        <v>96.560908546679059</v>
      </c>
      <c r="G468" s="16">
        <v>146.33852125957503</v>
      </c>
      <c r="H468" s="16">
        <v>169.51454467611168</v>
      </c>
      <c r="I468" s="16">
        <v>477.83532216795521</v>
      </c>
      <c r="J468" s="16">
        <v>2217.5639168973357</v>
      </c>
      <c r="K468" s="16">
        <v>3682.1797943005672</v>
      </c>
      <c r="L468" s="16">
        <v>3682.1745943005681</v>
      </c>
      <c r="M468" s="16">
        <v>3682.1693943005612</v>
      </c>
      <c r="N468" s="16">
        <v>3682.164194300567</v>
      </c>
      <c r="O468" s="16">
        <v>3682.158994300567</v>
      </c>
    </row>
    <row r="469" spans="1:15">
      <c r="A469" s="15" t="str">
        <f>INDEX('R1. Scenario specifications'!$C$11:$C$49,MATCH($B469,'R1. Scenario specifications'!$A$11:$A$49,0))</f>
        <v>Current 1.75DS, 2030 start, 'Expect the Unexpected' but with most conservative biomass CCS / NET technology cost assumptions</v>
      </c>
      <c r="B469" s="15" t="s">
        <v>62</v>
      </c>
      <c r="C469" s="15" t="s">
        <v>98</v>
      </c>
      <c r="D469" s="15" t="s">
        <v>329</v>
      </c>
      <c r="E469" s="16">
        <v>11.2241111111111</v>
      </c>
      <c r="F469" s="16">
        <v>12.249511111111101</v>
      </c>
      <c r="G469" s="16">
        <v>13.0611055551111</v>
      </c>
      <c r="H469" s="16">
        <v>13.059905555111095</v>
      </c>
      <c r="I469" s="16">
        <v>13.626058147900729</v>
      </c>
      <c r="J469" s="16">
        <v>16.357726151095033</v>
      </c>
      <c r="K469" s="16">
        <v>29.491430921552421</v>
      </c>
      <c r="L469" s="16">
        <v>29.488236815696563</v>
      </c>
      <c r="M469" s="16">
        <v>29.48493382565816</v>
      </c>
      <c r="N469" s="16">
        <v>29.48213382565816</v>
      </c>
      <c r="O469" s="16">
        <v>29.479333825658166</v>
      </c>
    </row>
    <row r="470" spans="1:15">
      <c r="A470" s="15" t="str">
        <f>INDEX('R1. Scenario specifications'!$C$11:$C$49,MATCH($B470,'R1. Scenario specifications'!$A$11:$A$49,0))</f>
        <v>Current 1.75DS, 2030 start, 'Expect the Unexpected' but with most conservative biomass CCS / NET technology cost assumptions</v>
      </c>
      <c r="B470" s="15" t="s">
        <v>62</v>
      </c>
      <c r="C470" s="15" t="s">
        <v>103</v>
      </c>
      <c r="D470" s="15" t="s">
        <v>328</v>
      </c>
      <c r="E470" s="16">
        <v>0.31124745380476826</v>
      </c>
      <c r="F470" s="16">
        <v>0.28314462712947408</v>
      </c>
      <c r="G470" s="16">
        <v>0.23818010444900301</v>
      </c>
      <c r="H470" s="16">
        <v>0.15878673629933501</v>
      </c>
      <c r="I470" s="16">
        <v>7.9393368149667701E-2</v>
      </c>
      <c r="J470" s="16">
        <v>0</v>
      </c>
      <c r="K470" s="16">
        <v>0</v>
      </c>
      <c r="L470" s="16">
        <v>0</v>
      </c>
      <c r="M470" s="16">
        <v>0</v>
      </c>
      <c r="N470" s="16">
        <v>0</v>
      </c>
      <c r="O470" s="16">
        <v>0</v>
      </c>
    </row>
    <row r="471" spans="1:15">
      <c r="A471" s="15" t="str">
        <f>INDEX('R1. Scenario specifications'!$C$11:$C$49,MATCH($B471,'R1. Scenario specifications'!$A$11:$A$49,0))</f>
        <v>Current 1.75DS, 2030 start, 'Expect the Unexpected' but with most conservative biomass CCS / NET technology cost assumptions</v>
      </c>
      <c r="B471" s="15" t="s">
        <v>62</v>
      </c>
      <c r="C471" s="15" t="s">
        <v>99</v>
      </c>
      <c r="D471" s="15" t="s">
        <v>330</v>
      </c>
      <c r="E471" s="16">
        <v>217.76839471634241</v>
      </c>
      <c r="F471" s="16">
        <v>242.99857406704328</v>
      </c>
      <c r="G471" s="16">
        <v>365.36686102816429</v>
      </c>
      <c r="H471" s="16">
        <v>587.56985516034706</v>
      </c>
      <c r="I471" s="16">
        <v>2334.9200462528156</v>
      </c>
      <c r="J471" s="16">
        <v>3515.5969374142178</v>
      </c>
      <c r="K471" s="16">
        <v>6120.9028689279876</v>
      </c>
      <c r="L471" s="16">
        <v>6601.7364929594905</v>
      </c>
      <c r="M471" s="16">
        <v>6915.3601431213547</v>
      </c>
      <c r="N471" s="16">
        <v>7799.1592253160316</v>
      </c>
      <c r="O471" s="16">
        <v>9397.8608509640089</v>
      </c>
    </row>
    <row r="472" spans="1:15">
      <c r="A472" s="15" t="str">
        <f>INDEX('R1. Scenario specifications'!$C$11:$C$49,MATCH($B472,'R1. Scenario specifications'!$A$11:$A$49,0))</f>
        <v>Current 2DS, 2030 start, 'Expect the Unexpected' but with cheap renewables</v>
      </c>
      <c r="B472" s="15" t="s">
        <v>63</v>
      </c>
      <c r="C472" s="15" t="s">
        <v>90</v>
      </c>
      <c r="D472" s="15" t="s">
        <v>323</v>
      </c>
      <c r="E472" s="16">
        <v>19.526838931037336</v>
      </c>
      <c r="F472" s="16">
        <v>24.695671796577066</v>
      </c>
      <c r="G472" s="16">
        <v>115.49638884095782</v>
      </c>
      <c r="H472" s="16">
        <v>475.55784762791882</v>
      </c>
      <c r="I472" s="16">
        <v>790.59111964087981</v>
      </c>
      <c r="J472" s="16">
        <v>891.52079910845339</v>
      </c>
      <c r="K472" s="16">
        <v>825.24191465778074</v>
      </c>
      <c r="L472" s="16">
        <v>575.8009848274454</v>
      </c>
      <c r="M472" s="16">
        <v>517.65652360519118</v>
      </c>
      <c r="N472" s="16">
        <v>495.30535663548977</v>
      </c>
      <c r="O472" s="16">
        <v>568.52310438911593</v>
      </c>
    </row>
    <row r="473" spans="1:15">
      <c r="A473" s="15" t="str">
        <f>INDEX('R1. Scenario specifications'!$C$11:$C$49,MATCH($B473,'R1. Scenario specifications'!$A$11:$A$49,0))</f>
        <v>Current 2DS, 2030 start, 'Expect the Unexpected' but with cheap renewables</v>
      </c>
      <c r="B473" s="15" t="s">
        <v>63</v>
      </c>
      <c r="C473" s="15" t="s">
        <v>100</v>
      </c>
      <c r="D473" s="15" t="s">
        <v>323</v>
      </c>
      <c r="E473" s="16">
        <v>0</v>
      </c>
      <c r="F473" s="16">
        <v>0</v>
      </c>
      <c r="G473" s="16">
        <v>0.44543276251650599</v>
      </c>
      <c r="H473" s="16">
        <v>1.5276408988422181</v>
      </c>
      <c r="I473" s="16">
        <v>16.005435467411161</v>
      </c>
      <c r="J473" s="16">
        <v>112.04580615811071</v>
      </c>
      <c r="K473" s="16">
        <v>352.94724513680853</v>
      </c>
      <c r="L473" s="16">
        <v>518.87877932110928</v>
      </c>
      <c r="M473" s="16">
        <v>422.39297586789343</v>
      </c>
      <c r="N473" s="16">
        <v>180.40932875286987</v>
      </c>
      <c r="O473" s="16">
        <v>0</v>
      </c>
    </row>
    <row r="474" spans="1:15">
      <c r="A474" s="15" t="str">
        <f>INDEX('R1. Scenario specifications'!$C$11:$C$49,MATCH($B474,'R1. Scenario specifications'!$A$11:$A$49,0))</f>
        <v>Current 2DS, 2030 start, 'Expect the Unexpected' but with cheap renewables</v>
      </c>
      <c r="B474" s="15" t="s">
        <v>63</v>
      </c>
      <c r="C474" s="15" t="s">
        <v>91</v>
      </c>
      <c r="D474" s="15" t="s">
        <v>324</v>
      </c>
      <c r="E474" s="16">
        <v>1483.2640465439845</v>
      </c>
      <c r="F474" s="16">
        <v>1804.9999999999993</v>
      </c>
      <c r="G474" s="16">
        <v>1804.9999999999993</v>
      </c>
      <c r="H474" s="16">
        <v>1476.6526404184112</v>
      </c>
      <c r="I474" s="16">
        <v>544.53560344681966</v>
      </c>
      <c r="J474" s="16">
        <v>34.220842306190796</v>
      </c>
      <c r="K474" s="16">
        <v>0</v>
      </c>
      <c r="L474" s="16">
        <v>851.7463788498585</v>
      </c>
      <c r="M474" s="16">
        <v>1074.709250839044</v>
      </c>
      <c r="N474" s="16">
        <v>1472.7360235754677</v>
      </c>
      <c r="O474" s="16">
        <v>1863.3917324142569</v>
      </c>
    </row>
    <row r="475" spans="1:15">
      <c r="A475" s="15" t="str">
        <f>INDEX('R1. Scenario specifications'!$C$11:$C$49,MATCH($B475,'R1. Scenario specifications'!$A$11:$A$49,0))</f>
        <v>Current 2DS, 2030 start, 'Expect the Unexpected' but with cheap renewables</v>
      </c>
      <c r="B475" s="15" t="s">
        <v>63</v>
      </c>
      <c r="C475" s="15" t="s">
        <v>92</v>
      </c>
      <c r="D475" s="15" t="s">
        <v>325</v>
      </c>
      <c r="E475" s="16">
        <v>1018.6314397956082</v>
      </c>
      <c r="F475" s="16">
        <v>1644.72415945227</v>
      </c>
      <c r="G475" s="16">
        <v>2140.3040986776923</v>
      </c>
      <c r="H475" s="16">
        <v>2045.6269271014969</v>
      </c>
      <c r="I475" s="16">
        <v>1300.9411253819073</v>
      </c>
      <c r="J475" s="16">
        <v>1039.4619238272189</v>
      </c>
      <c r="K475" s="16">
        <v>1181.9696738216753</v>
      </c>
      <c r="L475" s="16">
        <v>940.06044834224747</v>
      </c>
      <c r="M475" s="16">
        <v>636.43100926879151</v>
      </c>
      <c r="N475" s="16">
        <v>751.37505054901249</v>
      </c>
      <c r="O475" s="16">
        <v>863.16232982293741</v>
      </c>
    </row>
    <row r="476" spans="1:15">
      <c r="A476" s="15" t="str">
        <f>INDEX('R1. Scenario specifications'!$C$11:$C$49,MATCH($B476,'R1. Scenario specifications'!$A$11:$A$49,0))</f>
        <v>Current 2DS, 2030 start, 'Expect the Unexpected' but with cheap renewables</v>
      </c>
      <c r="B476" s="15" t="s">
        <v>63</v>
      </c>
      <c r="C476" s="15" t="s">
        <v>101</v>
      </c>
      <c r="D476" s="15" t="s">
        <v>325</v>
      </c>
      <c r="E476" s="16">
        <v>0</v>
      </c>
      <c r="F476" s="16">
        <v>0</v>
      </c>
      <c r="G476" s="16">
        <v>0</v>
      </c>
      <c r="H476" s="16">
        <v>5.6394661751833899E-2</v>
      </c>
      <c r="I476" s="16">
        <v>3.7160099275210499</v>
      </c>
      <c r="J476" s="16">
        <v>21.823051440059317</v>
      </c>
      <c r="K476" s="16">
        <v>42.015132017122923</v>
      </c>
      <c r="L476" s="16">
        <v>42.162255196699988</v>
      </c>
      <c r="M476" s="16">
        <v>24.055213684161679</v>
      </c>
      <c r="N476" s="16">
        <v>3.80673844534628</v>
      </c>
      <c r="O476" s="16">
        <v>0</v>
      </c>
    </row>
    <row r="477" spans="1:15">
      <c r="A477" s="15" t="str">
        <f>INDEX('R1. Scenario specifications'!$C$11:$C$49,MATCH($B477,'R1. Scenario specifications'!$A$11:$A$49,0))</f>
        <v>Current 2DS, 2030 start, 'Expect the Unexpected' but with cheap renewables</v>
      </c>
      <c r="B477" s="15" t="s">
        <v>63</v>
      </c>
      <c r="C477" s="15" t="s">
        <v>93</v>
      </c>
      <c r="D477" s="15" t="s">
        <v>328</v>
      </c>
      <c r="E477" s="16">
        <v>31.122062759818384</v>
      </c>
      <c r="F477" s="16">
        <v>28.670816918420648</v>
      </c>
      <c r="G477" s="16">
        <v>111.56790399920941</v>
      </c>
      <c r="H477" s="16">
        <v>155.56486871779956</v>
      </c>
      <c r="I477" s="16">
        <v>204.10058568166716</v>
      </c>
      <c r="J477" s="16">
        <v>284.07757339460352</v>
      </c>
      <c r="K477" s="16">
        <v>424.77396041397975</v>
      </c>
      <c r="L477" s="16">
        <v>421.87417227019699</v>
      </c>
      <c r="M477" s="16">
        <v>423.5717737339246</v>
      </c>
      <c r="N477" s="16">
        <v>389.26003352218925</v>
      </c>
      <c r="O477" s="16">
        <v>244.756534235</v>
      </c>
    </row>
    <row r="478" spans="1:15">
      <c r="A478" s="15" t="str">
        <f>INDEX('R1. Scenario specifications'!$C$11:$C$49,MATCH($B478,'R1. Scenario specifications'!$A$11:$A$49,0))</f>
        <v>Current 2DS, 2030 start, 'Expect the Unexpected' but with cheap renewables</v>
      </c>
      <c r="B478" s="15" t="s">
        <v>63</v>
      </c>
      <c r="C478" s="15" t="s">
        <v>94</v>
      </c>
      <c r="D478" s="15" t="s">
        <v>326</v>
      </c>
      <c r="E478" s="16">
        <v>738.24098154394619</v>
      </c>
      <c r="F478" s="16">
        <v>742.44432403484711</v>
      </c>
      <c r="G478" s="16">
        <v>1028.0083770922759</v>
      </c>
      <c r="H478" s="16">
        <v>1211.036389002438</v>
      </c>
      <c r="I478" s="16">
        <v>1505.7205024716034</v>
      </c>
      <c r="J478" s="16">
        <v>1816.6879454897546</v>
      </c>
      <c r="K478" s="16">
        <v>1925.4424803201575</v>
      </c>
      <c r="L478" s="16">
        <v>1936.3202138474987</v>
      </c>
      <c r="M478" s="16">
        <v>2002.4529809363917</v>
      </c>
      <c r="N478" s="16">
        <v>2030.3189483073006</v>
      </c>
      <c r="O478" s="16">
        <v>2058.3024314104864</v>
      </c>
    </row>
    <row r="479" spans="1:15">
      <c r="A479" s="15" t="str">
        <f>INDEX('R1. Scenario specifications'!$C$11:$C$49,MATCH($B479,'R1. Scenario specifications'!$A$11:$A$49,0))</f>
        <v>Current 2DS, 2030 start, 'Expect the Unexpected' but with cheap renewables</v>
      </c>
      <c r="B479" s="15" t="s">
        <v>63</v>
      </c>
      <c r="C479" s="15" t="s">
        <v>95</v>
      </c>
      <c r="D479" s="15" t="s">
        <v>327</v>
      </c>
      <c r="E479" s="16">
        <v>381.69394199846289</v>
      </c>
      <c r="F479" s="16">
        <v>393.99999999999972</v>
      </c>
      <c r="G479" s="16">
        <v>647.54384646462074</v>
      </c>
      <c r="H479" s="16">
        <v>599.90967975090007</v>
      </c>
      <c r="I479" s="16">
        <v>663.94381165536561</v>
      </c>
      <c r="J479" s="16">
        <v>932.75289370291705</v>
      </c>
      <c r="K479" s="16">
        <v>1124.9310762561206</v>
      </c>
      <c r="L479" s="16">
        <v>1140.5518724016893</v>
      </c>
      <c r="M479" s="16">
        <v>1064.438452511783</v>
      </c>
      <c r="N479" s="16">
        <v>917.08789812329326</v>
      </c>
      <c r="O479" s="16">
        <v>883.61761155592649</v>
      </c>
    </row>
    <row r="480" spans="1:15">
      <c r="A480" s="15" t="str">
        <f>INDEX('R1. Scenario specifications'!$C$11:$C$49,MATCH($B480,'R1. Scenario specifications'!$A$11:$A$49,0))</f>
        <v>Current 2DS, 2030 start, 'Expect the Unexpected' but with cheap renewables</v>
      </c>
      <c r="B480" s="15" t="s">
        <v>63</v>
      </c>
      <c r="C480" s="15" t="s">
        <v>96</v>
      </c>
      <c r="D480" s="15" t="s">
        <v>328</v>
      </c>
      <c r="E480" s="16">
        <v>432.63772235737088</v>
      </c>
      <c r="F480" s="16">
        <v>453.153877521818</v>
      </c>
      <c r="G480" s="16">
        <v>453.3275683103476</v>
      </c>
      <c r="H480" s="16">
        <v>252.44550283722265</v>
      </c>
      <c r="I480" s="16">
        <v>123.79263431398422</v>
      </c>
      <c r="J480" s="16">
        <v>12.664106891451331</v>
      </c>
      <c r="K480" s="16">
        <v>15.09088043561753</v>
      </c>
      <c r="L480" s="16">
        <v>23.40275526313512</v>
      </c>
      <c r="M480" s="16">
        <v>33.947189199217256</v>
      </c>
      <c r="N480" s="16">
        <v>44.456369255883637</v>
      </c>
      <c r="O480" s="16">
        <v>99.384672361586055</v>
      </c>
    </row>
    <row r="481" spans="1:15">
      <c r="A481" s="15" t="str">
        <f>INDEX('R1. Scenario specifications'!$C$11:$C$49,MATCH($B481,'R1. Scenario specifications'!$A$11:$A$49,0))</f>
        <v>Current 2DS, 2030 start, 'Expect the Unexpected' but with cheap renewables</v>
      </c>
      <c r="B481" s="15" t="s">
        <v>63</v>
      </c>
      <c r="C481" s="15" t="s">
        <v>97</v>
      </c>
      <c r="D481" s="15" t="s">
        <v>329</v>
      </c>
      <c r="E481" s="16">
        <v>13.930776255707762</v>
      </c>
      <c r="F481" s="16">
        <v>96.560908546679059</v>
      </c>
      <c r="G481" s="16">
        <v>146.33852125957503</v>
      </c>
      <c r="H481" s="16">
        <v>169.51454467611168</v>
      </c>
      <c r="I481" s="16">
        <v>814.61947400476311</v>
      </c>
      <c r="J481" s="16">
        <v>2976.862387386755</v>
      </c>
      <c r="K481" s="16">
        <v>5468.8371273371586</v>
      </c>
      <c r="L481" s="16">
        <v>6051.4856325212349</v>
      </c>
      <c r="M481" s="16">
        <v>6496.38487139479</v>
      </c>
      <c r="N481" s="16">
        <v>6698.3249824646928</v>
      </c>
      <c r="O481" s="16">
        <v>6764.5930018242725</v>
      </c>
    </row>
    <row r="482" spans="1:15">
      <c r="A482" s="15" t="str">
        <f>INDEX('R1. Scenario specifications'!$C$11:$C$49,MATCH($B482,'R1. Scenario specifications'!$A$11:$A$49,0))</f>
        <v>Current 2DS, 2030 start, 'Expect the Unexpected' but with cheap renewables</v>
      </c>
      <c r="B482" s="15" t="s">
        <v>63</v>
      </c>
      <c r="C482" s="15" t="s">
        <v>98</v>
      </c>
      <c r="D482" s="15" t="s">
        <v>329</v>
      </c>
      <c r="E482" s="16">
        <v>11.2241111111111</v>
      </c>
      <c r="F482" s="16">
        <v>12.249511111111101</v>
      </c>
      <c r="G482" s="16">
        <v>13.0611055551111</v>
      </c>
      <c r="H482" s="16">
        <v>13.059905555111095</v>
      </c>
      <c r="I482" s="16">
        <v>13.056526387424281</v>
      </c>
      <c r="J482" s="16">
        <v>13.057720157524098</v>
      </c>
      <c r="K482" s="16">
        <v>13.067667406615296</v>
      </c>
      <c r="L482" s="16">
        <v>13.064821265414217</v>
      </c>
      <c r="M482" s="16">
        <v>13.061742550190413</v>
      </c>
      <c r="N482" s="16">
        <v>13.059342550190415</v>
      </c>
      <c r="O482" s="16">
        <v>13.056925573718523</v>
      </c>
    </row>
    <row r="483" spans="1:15">
      <c r="A483" s="15" t="str">
        <f>INDEX('R1. Scenario specifications'!$C$11:$C$49,MATCH($B483,'R1. Scenario specifications'!$A$11:$A$49,0))</f>
        <v>Current 2DS, 2030 start, 'Expect the Unexpected' but with cheap renewables</v>
      </c>
      <c r="B483" s="15" t="s">
        <v>63</v>
      </c>
      <c r="C483" s="15" t="s">
        <v>103</v>
      </c>
      <c r="D483" s="15" t="s">
        <v>328</v>
      </c>
      <c r="E483" s="16">
        <v>0.31124745380476826</v>
      </c>
      <c r="F483" s="16">
        <v>0.28314462712947408</v>
      </c>
      <c r="G483" s="16">
        <v>0.23818010444900301</v>
      </c>
      <c r="H483" s="16">
        <v>0.15878673629933501</v>
      </c>
      <c r="I483" s="16">
        <v>7.9393368149667701E-2</v>
      </c>
      <c r="J483" s="16">
        <v>0</v>
      </c>
      <c r="K483" s="16">
        <v>0</v>
      </c>
      <c r="L483" s="16">
        <v>0</v>
      </c>
      <c r="M483" s="16">
        <v>0</v>
      </c>
      <c r="N483" s="16">
        <v>0</v>
      </c>
      <c r="O483" s="16">
        <v>0</v>
      </c>
    </row>
    <row r="484" spans="1:15">
      <c r="A484" s="15" t="str">
        <f>INDEX('R1. Scenario specifications'!$C$11:$C$49,MATCH($B484,'R1. Scenario specifications'!$A$11:$A$49,0))</f>
        <v>Current 2DS, 2030 start, 'Expect the Unexpected' but with cheap renewables</v>
      </c>
      <c r="B484" s="15" t="s">
        <v>63</v>
      </c>
      <c r="C484" s="15" t="s">
        <v>99</v>
      </c>
      <c r="D484" s="15" t="s">
        <v>330</v>
      </c>
      <c r="E484" s="16">
        <v>217.76839471634241</v>
      </c>
      <c r="F484" s="16">
        <v>242.99857406704328</v>
      </c>
      <c r="G484" s="16">
        <v>365.36686102816429</v>
      </c>
      <c r="H484" s="16">
        <v>587.56985516034706</v>
      </c>
      <c r="I484" s="16">
        <v>2576.5605915107881</v>
      </c>
      <c r="J484" s="16">
        <v>3695.5413184077333</v>
      </c>
      <c r="K484" s="16">
        <v>5760.1381784331152</v>
      </c>
      <c r="L484" s="16">
        <v>7342.6749650512756</v>
      </c>
      <c r="M484" s="16">
        <v>8768.0702716682536</v>
      </c>
      <c r="N484" s="16">
        <v>10231.852041567792</v>
      </c>
      <c r="O484" s="16">
        <v>11796.606376323965</v>
      </c>
    </row>
    <row r="485" spans="1:15">
      <c r="A485" s="15" t="str">
        <f>INDEX('R1. Scenario specifications'!$C$11:$C$49,MATCH($B485,'R1. Scenario specifications'!$A$11:$A$49,0))</f>
        <v>Current 2DS, 2020 start, 'Expect the Unexpected' but with cheap CCS</v>
      </c>
      <c r="B485" s="15" t="s">
        <v>64</v>
      </c>
      <c r="C485" s="15" t="s">
        <v>90</v>
      </c>
      <c r="D485" s="15" t="s">
        <v>323</v>
      </c>
      <c r="E485" s="16">
        <v>19.526838931037336</v>
      </c>
      <c r="F485" s="16">
        <v>24.695671796577066</v>
      </c>
      <c r="G485" s="16">
        <v>115.49638884095782</v>
      </c>
      <c r="H485" s="16">
        <v>503.656826864295</v>
      </c>
      <c r="I485" s="16">
        <v>798.11459037005875</v>
      </c>
      <c r="J485" s="16">
        <v>888.00801429830835</v>
      </c>
      <c r="K485" s="16">
        <v>932.64221350771402</v>
      </c>
      <c r="L485" s="16">
        <v>739.09719730900724</v>
      </c>
      <c r="M485" s="16">
        <v>747.0563579256002</v>
      </c>
      <c r="N485" s="16">
        <v>676.68125914584937</v>
      </c>
      <c r="O485" s="16">
        <v>708.2862205020956</v>
      </c>
    </row>
    <row r="486" spans="1:15">
      <c r="A486" s="15" t="str">
        <f>INDEX('R1. Scenario specifications'!$C$11:$C$49,MATCH($B486,'R1. Scenario specifications'!$A$11:$A$49,0))</f>
        <v>Current 2DS, 2020 start, 'Expect the Unexpected' but with cheap CCS</v>
      </c>
      <c r="B486" s="15" t="s">
        <v>64</v>
      </c>
      <c r="C486" s="15" t="s">
        <v>100</v>
      </c>
      <c r="D486" s="15" t="s">
        <v>323</v>
      </c>
      <c r="E486" s="16">
        <v>0</v>
      </c>
      <c r="F486" s="16">
        <v>0</v>
      </c>
      <c r="G486" s="16">
        <v>0.44543276251650599</v>
      </c>
      <c r="H486" s="16">
        <v>7.0163483856537106</v>
      </c>
      <c r="I486" s="16">
        <v>45.180172361800842</v>
      </c>
      <c r="J486" s="16">
        <v>198.71379949663563</v>
      </c>
      <c r="K486" s="16">
        <v>338.97726733794758</v>
      </c>
      <c r="L486" s="16">
        <v>300.81344336180041</v>
      </c>
      <c r="M486" s="16">
        <v>146.83438346444905</v>
      </c>
      <c r="N486" s="16">
        <v>0</v>
      </c>
      <c r="O486" s="16">
        <v>0</v>
      </c>
    </row>
    <row r="487" spans="1:15">
      <c r="A487" s="15" t="str">
        <f>INDEX('R1. Scenario specifications'!$C$11:$C$49,MATCH($B487,'R1. Scenario specifications'!$A$11:$A$49,0))</f>
        <v>Current 2DS, 2020 start, 'Expect the Unexpected' but with cheap CCS</v>
      </c>
      <c r="B487" s="15" t="s">
        <v>64</v>
      </c>
      <c r="C487" s="15" t="s">
        <v>91</v>
      </c>
      <c r="D487" s="15" t="s">
        <v>324</v>
      </c>
      <c r="E487" s="16">
        <v>1483.2640465439845</v>
      </c>
      <c r="F487" s="16">
        <v>1804.9999999999993</v>
      </c>
      <c r="G487" s="16">
        <v>1804.9999999999993</v>
      </c>
      <c r="H487" s="16">
        <v>1442.4317981122206</v>
      </c>
      <c r="I487" s="16">
        <v>510.31476114062895</v>
      </c>
      <c r="J487" s="16">
        <v>0</v>
      </c>
      <c r="K487" s="16">
        <v>0</v>
      </c>
      <c r="L487" s="16">
        <v>1757.4464966705893</v>
      </c>
      <c r="M487" s="16">
        <v>2251.1703780198168</v>
      </c>
      <c r="N487" s="16">
        <v>2823.4638006421328</v>
      </c>
      <c r="O487" s="16">
        <v>3186.1538770295238</v>
      </c>
    </row>
    <row r="488" spans="1:15">
      <c r="A488" s="15" t="str">
        <f>INDEX('R1. Scenario specifications'!$C$11:$C$49,MATCH($B488,'R1. Scenario specifications'!$A$11:$A$49,0))</f>
        <v>Current 2DS, 2020 start, 'Expect the Unexpected' but with cheap CCS</v>
      </c>
      <c r="B488" s="15" t="s">
        <v>64</v>
      </c>
      <c r="C488" s="15" t="s">
        <v>92</v>
      </c>
      <c r="D488" s="15" t="s">
        <v>325</v>
      </c>
      <c r="E488" s="16">
        <v>1018.6314397956082</v>
      </c>
      <c r="F488" s="16">
        <v>1644.72415945227</v>
      </c>
      <c r="G488" s="16">
        <v>2140.3040986776923</v>
      </c>
      <c r="H488" s="16">
        <v>2041.8428016974406</v>
      </c>
      <c r="I488" s="16">
        <v>1346.5970796727272</v>
      </c>
      <c r="J488" s="16">
        <v>1035.7538274275958</v>
      </c>
      <c r="K488" s="16">
        <v>1060.5189555537686</v>
      </c>
      <c r="L488" s="16">
        <v>809.86174744863638</v>
      </c>
      <c r="M488" s="16">
        <v>591.85029146597003</v>
      </c>
      <c r="N488" s="16">
        <v>786.48390925062847</v>
      </c>
      <c r="O488" s="16">
        <v>943.56816006025292</v>
      </c>
    </row>
    <row r="489" spans="1:15">
      <c r="A489" s="15" t="str">
        <f>INDEX('R1. Scenario specifications'!$C$11:$C$49,MATCH($B489,'R1. Scenario specifications'!$A$11:$A$49,0))</f>
        <v>Current 2DS, 2020 start, 'Expect the Unexpected' but with cheap CCS</v>
      </c>
      <c r="B489" s="15" t="s">
        <v>64</v>
      </c>
      <c r="C489" s="15" t="s">
        <v>93</v>
      </c>
      <c r="D489" s="15" t="s">
        <v>328</v>
      </c>
      <c r="E489" s="16">
        <v>31.122062759818384</v>
      </c>
      <c r="F489" s="16">
        <v>28.670816918420648</v>
      </c>
      <c r="G489" s="16">
        <v>111.56790399920941</v>
      </c>
      <c r="H489" s="16">
        <v>157.23315150041068</v>
      </c>
      <c r="I489" s="16">
        <v>205.03081633555047</v>
      </c>
      <c r="J489" s="16">
        <v>279.72805220412164</v>
      </c>
      <c r="K489" s="16">
        <v>402.12141977045411</v>
      </c>
      <c r="L489" s="16">
        <v>402.12141977045411</v>
      </c>
      <c r="M489" s="16">
        <v>399.67649372121446</v>
      </c>
      <c r="N489" s="16">
        <v>370.95701406914549</v>
      </c>
      <c r="O489" s="16">
        <v>242.82253662658883</v>
      </c>
    </row>
    <row r="490" spans="1:15">
      <c r="A490" s="15" t="str">
        <f>INDEX('R1. Scenario specifications'!$C$11:$C$49,MATCH($B490,'R1. Scenario specifications'!$A$11:$A$49,0))</f>
        <v>Current 2DS, 2020 start, 'Expect the Unexpected' but with cheap CCS</v>
      </c>
      <c r="B490" s="15" t="s">
        <v>64</v>
      </c>
      <c r="C490" s="15" t="s">
        <v>94</v>
      </c>
      <c r="D490" s="15" t="s">
        <v>326</v>
      </c>
      <c r="E490" s="16">
        <v>738.24098154394619</v>
      </c>
      <c r="F490" s="16">
        <v>742.44432403484711</v>
      </c>
      <c r="G490" s="16">
        <v>1028.0083770922759</v>
      </c>
      <c r="H490" s="16">
        <v>1226.1841734516677</v>
      </c>
      <c r="I490" s="16">
        <v>1473.7271864314548</v>
      </c>
      <c r="J490" s="16">
        <v>1739.1695213715602</v>
      </c>
      <c r="K490" s="16">
        <v>1831.2234772984671</v>
      </c>
      <c r="L490" s="16">
        <v>1856.2706528878621</v>
      </c>
      <c r="M490" s="16">
        <v>1893.1425888549559</v>
      </c>
      <c r="N490" s="16">
        <v>1922.1836208864765</v>
      </c>
      <c r="O490" s="16">
        <v>1930.6602351747533</v>
      </c>
    </row>
    <row r="491" spans="1:15">
      <c r="A491" s="15" t="str">
        <f>INDEX('R1. Scenario specifications'!$C$11:$C$49,MATCH($B491,'R1. Scenario specifications'!$A$11:$A$49,0))</f>
        <v>Current 2DS, 2020 start, 'Expect the Unexpected' but with cheap CCS</v>
      </c>
      <c r="B491" s="15" t="s">
        <v>64</v>
      </c>
      <c r="C491" s="15" t="s">
        <v>95</v>
      </c>
      <c r="D491" s="15" t="s">
        <v>327</v>
      </c>
      <c r="E491" s="16">
        <v>381.69394199846289</v>
      </c>
      <c r="F491" s="16">
        <v>393.99999999999972</v>
      </c>
      <c r="G491" s="16">
        <v>647.54384646462074</v>
      </c>
      <c r="H491" s="16">
        <v>599.90967975090007</v>
      </c>
      <c r="I491" s="16">
        <v>663.63654287147369</v>
      </c>
      <c r="J491" s="16">
        <v>932.75289370291705</v>
      </c>
      <c r="K491" s="16">
        <v>1122.6394655246702</v>
      </c>
      <c r="L491" s="16">
        <v>1138.2602616702388</v>
      </c>
      <c r="M491" s="16">
        <v>1062.7964485294237</v>
      </c>
      <c r="N491" s="16">
        <v>917.29753932546384</v>
      </c>
      <c r="O491" s="16">
        <v>883.61761155592637</v>
      </c>
    </row>
    <row r="492" spans="1:15">
      <c r="A492" s="15" t="str">
        <f>INDEX('R1. Scenario specifications'!$C$11:$C$49,MATCH($B492,'R1. Scenario specifications'!$A$11:$A$49,0))</f>
        <v>Current 2DS, 2020 start, 'Expect the Unexpected' but with cheap CCS</v>
      </c>
      <c r="B492" s="15" t="s">
        <v>64</v>
      </c>
      <c r="C492" s="15" t="s">
        <v>96</v>
      </c>
      <c r="D492" s="15" t="s">
        <v>328</v>
      </c>
      <c r="E492" s="16">
        <v>432.63772235737088</v>
      </c>
      <c r="F492" s="16">
        <v>453.153877521818</v>
      </c>
      <c r="G492" s="16">
        <v>453.3275683103476</v>
      </c>
      <c r="H492" s="16">
        <v>255.23799406149442</v>
      </c>
      <c r="I492" s="16">
        <v>131.09747721165905</v>
      </c>
      <c r="J492" s="16">
        <v>23.708837453727334</v>
      </c>
      <c r="K492" s="16">
        <v>40.442311458601267</v>
      </c>
      <c r="L492" s="16">
        <v>69.281238073539697</v>
      </c>
      <c r="M492" s="16">
        <v>100.93445467500575</v>
      </c>
      <c r="N492" s="16">
        <v>144.68948984009685</v>
      </c>
      <c r="O492" s="16">
        <v>188.6066082324559</v>
      </c>
    </row>
    <row r="493" spans="1:15">
      <c r="A493" s="15" t="str">
        <f>INDEX('R1. Scenario specifications'!$C$11:$C$49,MATCH($B493,'R1. Scenario specifications'!$A$11:$A$49,0))</f>
        <v>Current 2DS, 2020 start, 'Expect the Unexpected' but with cheap CCS</v>
      </c>
      <c r="B493" s="15" t="s">
        <v>64</v>
      </c>
      <c r="C493" s="15" t="s">
        <v>97</v>
      </c>
      <c r="D493" s="15" t="s">
        <v>329</v>
      </c>
      <c r="E493" s="16">
        <v>13.930776255707762</v>
      </c>
      <c r="F493" s="16">
        <v>96.560908546679059</v>
      </c>
      <c r="G493" s="16">
        <v>146.33852125957503</v>
      </c>
      <c r="H493" s="16">
        <v>169.51454467611171</v>
      </c>
      <c r="I493" s="16">
        <v>169.50934467611177</v>
      </c>
      <c r="J493" s="16">
        <v>173.22506247102967</v>
      </c>
      <c r="K493" s="16">
        <v>173.2198624710297</v>
      </c>
      <c r="L493" s="16">
        <v>173.21466247102973</v>
      </c>
      <c r="M493" s="16">
        <v>173.20946247102975</v>
      </c>
      <c r="N493" s="16">
        <v>173.20426247102975</v>
      </c>
      <c r="O493" s="16">
        <v>173.19906247102972</v>
      </c>
    </row>
    <row r="494" spans="1:15">
      <c r="A494" s="15" t="str">
        <f>INDEX('R1. Scenario specifications'!$C$11:$C$49,MATCH($B494,'R1. Scenario specifications'!$A$11:$A$49,0))</f>
        <v>Current 2DS, 2020 start, 'Expect the Unexpected' but with cheap CCS</v>
      </c>
      <c r="B494" s="15" t="s">
        <v>64</v>
      </c>
      <c r="C494" s="15" t="s">
        <v>98</v>
      </c>
      <c r="D494" s="15" t="s">
        <v>329</v>
      </c>
      <c r="E494" s="16">
        <v>11.2241111111111</v>
      </c>
      <c r="F494" s="16">
        <v>12.249511111111101</v>
      </c>
      <c r="G494" s="16">
        <v>13.0611055551111</v>
      </c>
      <c r="H494" s="16">
        <v>13.059105551511097</v>
      </c>
      <c r="I494" s="16">
        <v>13.0590282828668</v>
      </c>
      <c r="J494" s="16">
        <v>13.066270522532257</v>
      </c>
      <c r="K494" s="16">
        <v>13.109363315471919</v>
      </c>
      <c r="L494" s="16">
        <v>13.106975103760199</v>
      </c>
      <c r="M494" s="16">
        <v>13.104520663350989</v>
      </c>
      <c r="N494" s="16">
        <v>13.102296388536395</v>
      </c>
      <c r="O494" s="16">
        <v>13.100296388536394</v>
      </c>
    </row>
    <row r="495" spans="1:15">
      <c r="A495" s="15" t="str">
        <f>INDEX('R1. Scenario specifications'!$C$11:$C$49,MATCH($B495,'R1. Scenario specifications'!$A$11:$A$49,0))</f>
        <v>Current 2DS, 2020 start, 'Expect the Unexpected' but with cheap CCS</v>
      </c>
      <c r="B495" s="15" t="s">
        <v>64</v>
      </c>
      <c r="C495" s="15" t="s">
        <v>103</v>
      </c>
      <c r="D495" s="15" t="s">
        <v>328</v>
      </c>
      <c r="E495" s="16">
        <v>0.31124745380476826</v>
      </c>
      <c r="F495" s="16">
        <v>0.28314462712947408</v>
      </c>
      <c r="G495" s="16">
        <v>0.23818010444900301</v>
      </c>
      <c r="H495" s="16">
        <v>0.15878673629933501</v>
      </c>
      <c r="I495" s="16">
        <v>7.9393368149667701E-2</v>
      </c>
      <c r="J495" s="16">
        <v>0</v>
      </c>
      <c r="K495" s="16">
        <v>0</v>
      </c>
      <c r="L495" s="16">
        <v>0</v>
      </c>
      <c r="M495" s="16">
        <v>0</v>
      </c>
      <c r="N495" s="16">
        <v>0</v>
      </c>
      <c r="O495" s="16">
        <v>0</v>
      </c>
    </row>
    <row r="496" spans="1:15">
      <c r="A496" s="15" t="str">
        <f>INDEX('R1. Scenario specifications'!$C$11:$C$49,MATCH($B496,'R1. Scenario specifications'!$A$11:$A$49,0))</f>
        <v>Current 2DS, 2020 start, 'Expect the Unexpected' but with cheap CCS</v>
      </c>
      <c r="B496" s="15" t="s">
        <v>64</v>
      </c>
      <c r="C496" s="15" t="s">
        <v>99</v>
      </c>
      <c r="D496" s="15" t="s">
        <v>330</v>
      </c>
      <c r="E496" s="16">
        <v>217.76839471634241</v>
      </c>
      <c r="F496" s="16">
        <v>242.99857406704328</v>
      </c>
      <c r="G496" s="16">
        <v>365.36686102816429</v>
      </c>
      <c r="H496" s="16">
        <v>1264.6659242457056</v>
      </c>
      <c r="I496" s="16">
        <v>2655.9583026609457</v>
      </c>
      <c r="J496" s="16">
        <v>3902.9793015470268</v>
      </c>
      <c r="K496" s="16">
        <v>5053.0025998391748</v>
      </c>
      <c r="L496" s="16">
        <v>6126.9492798681895</v>
      </c>
      <c r="M496" s="16">
        <v>7096.0134141580329</v>
      </c>
      <c r="N496" s="16">
        <v>8428.0646603793484</v>
      </c>
      <c r="O496" s="16">
        <v>9902.1911065102977</v>
      </c>
    </row>
    <row r="497" spans="1:15">
      <c r="A497" s="15" t="str">
        <f>INDEX('R1. Scenario specifications'!$C$11:$C$49,MATCH($B497,'R1. Scenario specifications'!$A$11:$A$49,0))</f>
        <v>Current 2DS, 2030 start, 'Expect the Unexpected' but with cheap CCS</v>
      </c>
      <c r="B497" s="15" t="s">
        <v>65</v>
      </c>
      <c r="C497" s="15" t="s">
        <v>90</v>
      </c>
      <c r="D497" s="15" t="s">
        <v>323</v>
      </c>
      <c r="E497" s="16">
        <v>19.526838931037336</v>
      </c>
      <c r="F497" s="16">
        <v>24.695671796577066</v>
      </c>
      <c r="G497" s="16">
        <v>115.49638884095782</v>
      </c>
      <c r="H497" s="16">
        <v>475.55784762791882</v>
      </c>
      <c r="I497" s="16">
        <v>804.90298534938086</v>
      </c>
      <c r="J497" s="16">
        <v>958.0228361600864</v>
      </c>
      <c r="K497" s="16">
        <v>840.09739732830747</v>
      </c>
      <c r="L497" s="16">
        <v>662.56114995121629</v>
      </c>
      <c r="M497" s="16">
        <v>586.51490234328617</v>
      </c>
      <c r="N497" s="16">
        <v>635.37144869529902</v>
      </c>
      <c r="O497" s="16">
        <v>625.96475915833344</v>
      </c>
    </row>
    <row r="498" spans="1:15">
      <c r="A498" s="15" t="str">
        <f>INDEX('R1. Scenario specifications'!$C$11:$C$49,MATCH($B498,'R1. Scenario specifications'!$A$11:$A$49,0))</f>
        <v>Current 2DS, 2030 start, 'Expect the Unexpected' but with cheap CCS</v>
      </c>
      <c r="B498" s="15" t="s">
        <v>65</v>
      </c>
      <c r="C498" s="15" t="s">
        <v>100</v>
      </c>
      <c r="D498" s="15" t="s">
        <v>323</v>
      </c>
      <c r="E498" s="16">
        <v>0</v>
      </c>
      <c r="F498" s="16">
        <v>0</v>
      </c>
      <c r="G498" s="16">
        <v>0.44543276251650599</v>
      </c>
      <c r="H498" s="16">
        <v>1.5276408988422181</v>
      </c>
      <c r="I498" s="16">
        <v>16.132628856501825</v>
      </c>
      <c r="J498" s="16">
        <v>104.75562544452265</v>
      </c>
      <c r="K498" s="16">
        <v>425.29355248226614</v>
      </c>
      <c r="L498" s="16">
        <v>705.08302165451846</v>
      </c>
      <c r="M498" s="16">
        <v>616.01459230398132</v>
      </c>
      <c r="N498" s="16">
        <v>294.39445712991187</v>
      </c>
      <c r="O498" s="16">
        <v>0</v>
      </c>
    </row>
    <row r="499" spans="1:15">
      <c r="A499" s="15" t="str">
        <f>INDEX('R1. Scenario specifications'!$C$11:$C$49,MATCH($B499,'R1. Scenario specifications'!$A$11:$A$49,0))</f>
        <v>Current 2DS, 2030 start, 'Expect the Unexpected' but with cheap CCS</v>
      </c>
      <c r="B499" s="15" t="s">
        <v>65</v>
      </c>
      <c r="C499" s="15" t="s">
        <v>91</v>
      </c>
      <c r="D499" s="15" t="s">
        <v>324</v>
      </c>
      <c r="E499" s="16">
        <v>1483.2640465439845</v>
      </c>
      <c r="F499" s="16">
        <v>1804.9999999999993</v>
      </c>
      <c r="G499" s="16">
        <v>1804.9999999999993</v>
      </c>
      <c r="H499" s="16">
        <v>1476.6526404184112</v>
      </c>
      <c r="I499" s="16">
        <v>544.53560344681966</v>
      </c>
      <c r="J499" s="16">
        <v>34.220842306190796</v>
      </c>
      <c r="K499" s="16">
        <v>0</v>
      </c>
      <c r="L499" s="16">
        <v>1724.4463126930198</v>
      </c>
      <c r="M499" s="16">
        <v>2100.4012027027047</v>
      </c>
      <c r="N499" s="16">
        <v>2620.9546011503262</v>
      </c>
      <c r="O499" s="16">
        <v>3193.0279273779934</v>
      </c>
    </row>
    <row r="500" spans="1:15">
      <c r="A500" s="15" t="str">
        <f>INDEX('R1. Scenario specifications'!$C$11:$C$49,MATCH($B500,'R1. Scenario specifications'!$A$11:$A$49,0))</f>
        <v>Current 2DS, 2030 start, 'Expect the Unexpected' but with cheap CCS</v>
      </c>
      <c r="B500" s="15" t="s">
        <v>65</v>
      </c>
      <c r="C500" s="15" t="s">
        <v>92</v>
      </c>
      <c r="D500" s="15" t="s">
        <v>325</v>
      </c>
      <c r="E500" s="16">
        <v>1018.6314397956082</v>
      </c>
      <c r="F500" s="16">
        <v>1644.72415945227</v>
      </c>
      <c r="G500" s="16">
        <v>2140.3040986776923</v>
      </c>
      <c r="H500" s="16">
        <v>2045.6269271014969</v>
      </c>
      <c r="I500" s="16">
        <v>1379.7127712949386</v>
      </c>
      <c r="J500" s="16">
        <v>884.87987293093454</v>
      </c>
      <c r="K500" s="16">
        <v>937.54423860069346</v>
      </c>
      <c r="L500" s="16">
        <v>675.50141078755018</v>
      </c>
      <c r="M500" s="16">
        <v>535.15065227612729</v>
      </c>
      <c r="N500" s="16">
        <v>613.53940935799847</v>
      </c>
      <c r="O500" s="16">
        <v>871.88397786320888</v>
      </c>
    </row>
    <row r="501" spans="1:15">
      <c r="A501" s="15" t="str">
        <f>INDEX('R1. Scenario specifications'!$C$11:$C$49,MATCH($B501,'R1. Scenario specifications'!$A$11:$A$49,0))</f>
        <v>Current 2DS, 2030 start, 'Expect the Unexpected' but with cheap CCS</v>
      </c>
      <c r="B501" s="15" t="s">
        <v>65</v>
      </c>
      <c r="C501" s="15" t="s">
        <v>101</v>
      </c>
      <c r="D501" s="15" t="s">
        <v>325</v>
      </c>
      <c r="E501" s="16">
        <v>0</v>
      </c>
      <c r="F501" s="16">
        <v>0</v>
      </c>
      <c r="G501" s="16">
        <v>0</v>
      </c>
      <c r="H501" s="16">
        <v>5.6394661751833899E-2</v>
      </c>
      <c r="I501" s="16">
        <v>8.5361410554423394</v>
      </c>
      <c r="J501" s="16">
        <v>42.719812357248315</v>
      </c>
      <c r="K501" s="16">
        <v>168.82708627311149</v>
      </c>
      <c r="L501" s="16">
        <v>283.16525752088063</v>
      </c>
      <c r="M501" s="16">
        <v>248.98158621907459</v>
      </c>
      <c r="N501" s="16">
        <v>122.8179176414598</v>
      </c>
      <c r="O501" s="16">
        <v>0</v>
      </c>
    </row>
    <row r="502" spans="1:15">
      <c r="A502" s="15" t="str">
        <f>INDEX('R1. Scenario specifications'!$C$11:$C$49,MATCH($B502,'R1. Scenario specifications'!$A$11:$A$49,0))</f>
        <v>Current 2DS, 2030 start, 'Expect the Unexpected' but with cheap CCS</v>
      </c>
      <c r="B502" s="15" t="s">
        <v>65</v>
      </c>
      <c r="C502" s="15" t="s">
        <v>93</v>
      </c>
      <c r="D502" s="15" t="s">
        <v>328</v>
      </c>
      <c r="E502" s="16">
        <v>31.122062759818384</v>
      </c>
      <c r="F502" s="16">
        <v>28.670816918420648</v>
      </c>
      <c r="G502" s="16">
        <v>111.56790399920941</v>
      </c>
      <c r="H502" s="16">
        <v>155.56486871779956</v>
      </c>
      <c r="I502" s="16">
        <v>219.58369525068252</v>
      </c>
      <c r="J502" s="16">
        <v>389.9437765598305</v>
      </c>
      <c r="K502" s="16">
        <v>578.69868338614447</v>
      </c>
      <c r="L502" s="16">
        <v>576.13621847535057</v>
      </c>
      <c r="M502" s="16">
        <v>556.57594860018503</v>
      </c>
      <c r="N502" s="16">
        <v>441.20608898566496</v>
      </c>
      <c r="O502" s="16">
        <v>250.39326688520663</v>
      </c>
    </row>
    <row r="503" spans="1:15">
      <c r="A503" s="15" t="str">
        <f>INDEX('R1. Scenario specifications'!$C$11:$C$49,MATCH($B503,'R1. Scenario specifications'!$A$11:$A$49,0))</f>
        <v>Current 2DS, 2030 start, 'Expect the Unexpected' but with cheap CCS</v>
      </c>
      <c r="B503" s="15" t="s">
        <v>65</v>
      </c>
      <c r="C503" s="15" t="s">
        <v>94</v>
      </c>
      <c r="D503" s="15" t="s">
        <v>326</v>
      </c>
      <c r="E503" s="16">
        <v>738.24098154394619</v>
      </c>
      <c r="F503" s="16">
        <v>742.44432403484711</v>
      </c>
      <c r="G503" s="16">
        <v>1028.0083770922759</v>
      </c>
      <c r="H503" s="16">
        <v>1211.036389002438</v>
      </c>
      <c r="I503" s="16">
        <v>1503.2192059220815</v>
      </c>
      <c r="J503" s="16">
        <v>1853.3146761965638</v>
      </c>
      <c r="K503" s="16">
        <v>1991.0969599366581</v>
      </c>
      <c r="L503" s="16">
        <v>2007.6036930924924</v>
      </c>
      <c r="M503" s="16">
        <v>2016.5388962010693</v>
      </c>
      <c r="N503" s="16">
        <v>2026.9803716776232</v>
      </c>
      <c r="O503" s="16">
        <v>2031.4096371437208</v>
      </c>
    </row>
    <row r="504" spans="1:15">
      <c r="A504" s="15" t="str">
        <f>INDEX('R1. Scenario specifications'!$C$11:$C$49,MATCH($B504,'R1. Scenario specifications'!$A$11:$A$49,0))</f>
        <v>Current 2DS, 2030 start, 'Expect the Unexpected' but with cheap CCS</v>
      </c>
      <c r="B504" s="15" t="s">
        <v>65</v>
      </c>
      <c r="C504" s="15" t="s">
        <v>95</v>
      </c>
      <c r="D504" s="15" t="s">
        <v>327</v>
      </c>
      <c r="E504" s="16">
        <v>381.69394199846289</v>
      </c>
      <c r="F504" s="16">
        <v>393.99999999999972</v>
      </c>
      <c r="G504" s="16">
        <v>647.54384646462074</v>
      </c>
      <c r="H504" s="16">
        <v>599.90967975090007</v>
      </c>
      <c r="I504" s="16">
        <v>663.94381165536561</v>
      </c>
      <c r="J504" s="16">
        <v>938.15382312540316</v>
      </c>
      <c r="K504" s="16">
        <v>1104.0396630806501</v>
      </c>
      <c r="L504" s="16">
        <v>1119.6604592262188</v>
      </c>
      <c r="M504" s="16">
        <v>1043.5470393363125</v>
      </c>
      <c r="N504" s="16">
        <v>896.19648494782348</v>
      </c>
      <c r="O504" s="16">
        <v>883.61761155592637</v>
      </c>
    </row>
    <row r="505" spans="1:15">
      <c r="A505" s="15" t="str">
        <f>INDEX('R1. Scenario specifications'!$C$11:$C$49,MATCH($B505,'R1. Scenario specifications'!$A$11:$A$49,0))</f>
        <v>Current 2DS, 2030 start, 'Expect the Unexpected' but with cheap CCS</v>
      </c>
      <c r="B505" s="15" t="s">
        <v>65</v>
      </c>
      <c r="C505" s="15" t="s">
        <v>96</v>
      </c>
      <c r="D505" s="15" t="s">
        <v>328</v>
      </c>
      <c r="E505" s="16">
        <v>432.63772235737088</v>
      </c>
      <c r="F505" s="16">
        <v>453.153877521818</v>
      </c>
      <c r="G505" s="16">
        <v>453.3275683103476</v>
      </c>
      <c r="H505" s="16">
        <v>252.44550283722265</v>
      </c>
      <c r="I505" s="16">
        <v>131.08255435685365</v>
      </c>
      <c r="J505" s="16">
        <v>18.39820620274649</v>
      </c>
      <c r="K505" s="16">
        <v>35.245752289775545</v>
      </c>
      <c r="L505" s="16">
        <v>76.656997360853893</v>
      </c>
      <c r="M505" s="16">
        <v>107.98639968390621</v>
      </c>
      <c r="N505" s="16">
        <v>146.60237840414834</v>
      </c>
      <c r="O505" s="16">
        <v>197.29762690333268</v>
      </c>
    </row>
    <row r="506" spans="1:15">
      <c r="A506" s="15" t="str">
        <f>INDEX('R1. Scenario specifications'!$C$11:$C$49,MATCH($B506,'R1. Scenario specifications'!$A$11:$A$49,0))</f>
        <v>Current 2DS, 2030 start, 'Expect the Unexpected' but with cheap CCS</v>
      </c>
      <c r="B506" s="15" t="s">
        <v>65</v>
      </c>
      <c r="C506" s="15" t="s">
        <v>97</v>
      </c>
      <c r="D506" s="15" t="s">
        <v>329</v>
      </c>
      <c r="E506" s="16">
        <v>13.930776255707762</v>
      </c>
      <c r="F506" s="16">
        <v>96.560908546679059</v>
      </c>
      <c r="G506" s="16">
        <v>146.33852125957503</v>
      </c>
      <c r="H506" s="16">
        <v>169.51454467611168</v>
      </c>
      <c r="I506" s="16">
        <v>169.50414466051174</v>
      </c>
      <c r="J506" s="16">
        <v>173.22021390685492</v>
      </c>
      <c r="K506" s="16">
        <v>173.21501390685489</v>
      </c>
      <c r="L506" s="16">
        <v>173.20981390685489</v>
      </c>
      <c r="M506" s="16">
        <v>173.20461390685489</v>
      </c>
      <c r="N506" s="16">
        <v>173.19941390685489</v>
      </c>
      <c r="O506" s="16">
        <v>173.19421390685488</v>
      </c>
    </row>
    <row r="507" spans="1:15">
      <c r="A507" s="15" t="str">
        <f>INDEX('R1. Scenario specifications'!$C$11:$C$49,MATCH($B507,'R1. Scenario specifications'!$A$11:$A$49,0))</f>
        <v>Current 2DS, 2030 start, 'Expect the Unexpected' but with cheap CCS</v>
      </c>
      <c r="B507" s="15" t="s">
        <v>65</v>
      </c>
      <c r="C507" s="15" t="s">
        <v>98</v>
      </c>
      <c r="D507" s="15" t="s">
        <v>329</v>
      </c>
      <c r="E507" s="16">
        <v>11.2241111111111</v>
      </c>
      <c r="F507" s="16">
        <v>12.249511111111101</v>
      </c>
      <c r="G507" s="16">
        <v>13.0611055551111</v>
      </c>
      <c r="H507" s="16">
        <v>13.059905555111095</v>
      </c>
      <c r="I507" s="16">
        <v>13.247096120674493</v>
      </c>
      <c r="J507" s="16">
        <v>14.160728811244713</v>
      </c>
      <c r="K507" s="16">
        <v>18.549890293472796</v>
      </c>
      <c r="L507" s="16">
        <v>18.546696187616941</v>
      </c>
      <c r="M507" s="16">
        <v>18.543393197578538</v>
      </c>
      <c r="N507" s="16">
        <v>18.540821600570411</v>
      </c>
      <c r="O507" s="16">
        <v>18.538021600570413</v>
      </c>
    </row>
    <row r="508" spans="1:15">
      <c r="A508" s="15" t="str">
        <f>INDEX('R1. Scenario specifications'!$C$11:$C$49,MATCH($B508,'R1. Scenario specifications'!$A$11:$A$49,0))</f>
        <v>Current 2DS, 2030 start, 'Expect the Unexpected' but with cheap CCS</v>
      </c>
      <c r="B508" s="15" t="s">
        <v>65</v>
      </c>
      <c r="C508" s="15" t="s">
        <v>103</v>
      </c>
      <c r="D508" s="15" t="s">
        <v>328</v>
      </c>
      <c r="E508" s="16">
        <v>0.31124745380476826</v>
      </c>
      <c r="F508" s="16">
        <v>0.28314462712947408</v>
      </c>
      <c r="G508" s="16">
        <v>0.23818010444900301</v>
      </c>
      <c r="H508" s="16">
        <v>0.15878673629933501</v>
      </c>
      <c r="I508" s="16">
        <v>7.9393368149667701E-2</v>
      </c>
      <c r="J508" s="16">
        <v>0</v>
      </c>
      <c r="K508" s="16">
        <v>0</v>
      </c>
      <c r="L508" s="16">
        <v>0</v>
      </c>
      <c r="M508" s="16">
        <v>0</v>
      </c>
      <c r="N508" s="16">
        <v>0</v>
      </c>
      <c r="O508" s="16">
        <v>0</v>
      </c>
    </row>
    <row r="509" spans="1:15">
      <c r="A509" s="15" t="str">
        <f>INDEX('R1. Scenario specifications'!$C$11:$C$49,MATCH($B509,'R1. Scenario specifications'!$A$11:$A$49,0))</f>
        <v>Current 2DS, 2030 start, 'Expect the Unexpected' but with cheap CCS</v>
      </c>
      <c r="B509" s="15" t="s">
        <v>65</v>
      </c>
      <c r="C509" s="15" t="s">
        <v>99</v>
      </c>
      <c r="D509" s="15" t="s">
        <v>330</v>
      </c>
      <c r="E509" s="16">
        <v>217.76839471634241</v>
      </c>
      <c r="F509" s="16">
        <v>242.99857406704328</v>
      </c>
      <c r="G509" s="16">
        <v>365.36686102816429</v>
      </c>
      <c r="H509" s="16">
        <v>587.56985516034706</v>
      </c>
      <c r="I509" s="16">
        <v>2254.1870101111936</v>
      </c>
      <c r="J509" s="16">
        <v>3276.390759895527</v>
      </c>
      <c r="K509" s="16">
        <v>5089.4476575472108</v>
      </c>
      <c r="L509" s="16">
        <v>6406.2413166099541</v>
      </c>
      <c r="M509" s="16">
        <v>7241.8396007419578</v>
      </c>
      <c r="N509" s="16">
        <v>8424.9851515219689</v>
      </c>
      <c r="O509" s="16">
        <v>9819.9666111995393</v>
      </c>
    </row>
    <row r="510" spans="1:15">
      <c r="A510" s="15" t="str">
        <f>INDEX('R1. Scenario specifications'!$C$11:$C$49,MATCH($B510,'R1. Scenario specifications'!$A$11:$A$49,0))</f>
        <v>Current 2DS, 2020 start, 'Expect the Unexpected' but with cheap EVs</v>
      </c>
      <c r="B510" s="15" t="s">
        <v>66</v>
      </c>
      <c r="C510" s="15" t="s">
        <v>90</v>
      </c>
      <c r="D510" s="15" t="s">
        <v>323</v>
      </c>
      <c r="E510" s="16">
        <v>19.526838931037336</v>
      </c>
      <c r="F510" s="16">
        <v>24.695671796577066</v>
      </c>
      <c r="G510" s="16">
        <v>115.49638884095782</v>
      </c>
      <c r="H510" s="16">
        <v>495.185285657892</v>
      </c>
      <c r="I510" s="16">
        <v>794.95518992025086</v>
      </c>
      <c r="J510" s="16">
        <v>887.13070673479854</v>
      </c>
      <c r="K510" s="16">
        <v>938.39141574907205</v>
      </c>
      <c r="L510" s="16">
        <v>738.68860123120885</v>
      </c>
      <c r="M510" s="16">
        <v>747.32380177068558</v>
      </c>
      <c r="N510" s="16">
        <v>678.55634957941697</v>
      </c>
      <c r="O510" s="16">
        <v>710.60552091035493</v>
      </c>
    </row>
    <row r="511" spans="1:15">
      <c r="A511" s="15" t="str">
        <f>INDEX('R1. Scenario specifications'!$C$11:$C$49,MATCH($B511,'R1. Scenario specifications'!$A$11:$A$49,0))</f>
        <v>Current 2DS, 2020 start, 'Expect the Unexpected' but with cheap EVs</v>
      </c>
      <c r="B511" s="15" t="s">
        <v>66</v>
      </c>
      <c r="C511" s="15" t="s">
        <v>100</v>
      </c>
      <c r="D511" s="15" t="s">
        <v>323</v>
      </c>
      <c r="E511" s="16">
        <v>0</v>
      </c>
      <c r="F511" s="16">
        <v>0</v>
      </c>
      <c r="G511" s="16">
        <v>0.44543276251650599</v>
      </c>
      <c r="H511" s="16">
        <v>7.0163483856537106</v>
      </c>
      <c r="I511" s="16">
        <v>45.180172361800828</v>
      </c>
      <c r="J511" s="16">
        <v>199.95792577387246</v>
      </c>
      <c r="K511" s="16">
        <v>341.80924904704767</v>
      </c>
      <c r="L511" s="16">
        <v>303.6454250709005</v>
      </c>
      <c r="M511" s="16">
        <v>148.42223889631217</v>
      </c>
      <c r="N511" s="16">
        <v>0</v>
      </c>
      <c r="O511" s="16">
        <v>0</v>
      </c>
    </row>
    <row r="512" spans="1:15">
      <c r="A512" s="15" t="str">
        <f>INDEX('R1. Scenario specifications'!$C$11:$C$49,MATCH($B512,'R1. Scenario specifications'!$A$11:$A$49,0))</f>
        <v>Current 2DS, 2020 start, 'Expect the Unexpected' but with cheap EVs</v>
      </c>
      <c r="B512" s="15" t="s">
        <v>66</v>
      </c>
      <c r="C512" s="15" t="s">
        <v>91</v>
      </c>
      <c r="D512" s="15" t="s">
        <v>324</v>
      </c>
      <c r="E512" s="16">
        <v>1483.2640465439845</v>
      </c>
      <c r="F512" s="16">
        <v>1804.9999999999993</v>
      </c>
      <c r="G512" s="16">
        <v>1804.9999999999993</v>
      </c>
      <c r="H512" s="16">
        <v>1442.4317981122206</v>
      </c>
      <c r="I512" s="16">
        <v>510.31476114062895</v>
      </c>
      <c r="J512" s="16">
        <v>0</v>
      </c>
      <c r="K512" s="16">
        <v>0</v>
      </c>
      <c r="L512" s="16">
        <v>1770.9336666658435</v>
      </c>
      <c r="M512" s="16">
        <v>2268.5161952520916</v>
      </c>
      <c r="N512" s="16">
        <v>2836.2465175334214</v>
      </c>
      <c r="O512" s="16">
        <v>3199.8563449299436</v>
      </c>
    </row>
    <row r="513" spans="1:15">
      <c r="A513" s="15" t="str">
        <f>INDEX('R1. Scenario specifications'!$C$11:$C$49,MATCH($B513,'R1. Scenario specifications'!$A$11:$A$49,0))</f>
        <v>Current 2DS, 2020 start, 'Expect the Unexpected' but with cheap EVs</v>
      </c>
      <c r="B513" s="15" t="s">
        <v>66</v>
      </c>
      <c r="C513" s="15" t="s">
        <v>92</v>
      </c>
      <c r="D513" s="15" t="s">
        <v>325</v>
      </c>
      <c r="E513" s="16">
        <v>1018.6314397956082</v>
      </c>
      <c r="F513" s="16">
        <v>1644.72415945227</v>
      </c>
      <c r="G513" s="16">
        <v>2140.3040986776923</v>
      </c>
      <c r="H513" s="16">
        <v>2072.8687456879848</v>
      </c>
      <c r="I513" s="16">
        <v>1359.5380986300331</v>
      </c>
      <c r="J513" s="16">
        <v>1044.7142016490423</v>
      </c>
      <c r="K513" s="16">
        <v>1042.9382585146511</v>
      </c>
      <c r="L513" s="16">
        <v>807.93849426086683</v>
      </c>
      <c r="M513" s="16">
        <v>604.77544301292551</v>
      </c>
      <c r="N513" s="16">
        <v>792.01684974879356</v>
      </c>
      <c r="O513" s="16">
        <v>953.71148726797674</v>
      </c>
    </row>
    <row r="514" spans="1:15">
      <c r="A514" s="15" t="str">
        <f>INDEX('R1. Scenario specifications'!$C$11:$C$49,MATCH($B514,'R1. Scenario specifications'!$A$11:$A$49,0))</f>
        <v>Current 2DS, 2020 start, 'Expect the Unexpected' but with cheap EVs</v>
      </c>
      <c r="B514" s="15" t="s">
        <v>66</v>
      </c>
      <c r="C514" s="15" t="s">
        <v>93</v>
      </c>
      <c r="D514" s="15" t="s">
        <v>328</v>
      </c>
      <c r="E514" s="16">
        <v>31.122062759818384</v>
      </c>
      <c r="F514" s="16">
        <v>28.670816918420648</v>
      </c>
      <c r="G514" s="16">
        <v>111.56790399920941</v>
      </c>
      <c r="H514" s="16">
        <v>157.23315150041068</v>
      </c>
      <c r="I514" s="16">
        <v>204.6977311507531</v>
      </c>
      <c r="J514" s="16">
        <v>279.02654537284934</v>
      </c>
      <c r="K514" s="16">
        <v>399.52786244146421</v>
      </c>
      <c r="L514" s="16">
        <v>399.52786244146421</v>
      </c>
      <c r="M514" s="16">
        <v>397.41602157702192</v>
      </c>
      <c r="N514" s="16">
        <v>369.06496357142782</v>
      </c>
      <c r="O514" s="16">
        <v>242.20817983353692</v>
      </c>
    </row>
    <row r="515" spans="1:15">
      <c r="A515" s="15" t="str">
        <f>INDEX('R1. Scenario specifications'!$C$11:$C$49,MATCH($B515,'R1. Scenario specifications'!$A$11:$A$49,0))</f>
        <v>Current 2DS, 2020 start, 'Expect the Unexpected' but with cheap EVs</v>
      </c>
      <c r="B515" s="15" t="s">
        <v>66</v>
      </c>
      <c r="C515" s="15" t="s">
        <v>94</v>
      </c>
      <c r="D515" s="15" t="s">
        <v>326</v>
      </c>
      <c r="E515" s="16">
        <v>738.24098154394619</v>
      </c>
      <c r="F515" s="16">
        <v>742.44432403484711</v>
      </c>
      <c r="G515" s="16">
        <v>1028.0083770922759</v>
      </c>
      <c r="H515" s="16">
        <v>1216.7874444431257</v>
      </c>
      <c r="I515" s="16">
        <v>1462.121100360532</v>
      </c>
      <c r="J515" s="16">
        <v>1739.1016864165902</v>
      </c>
      <c r="K515" s="16">
        <v>1832.3561145622991</v>
      </c>
      <c r="L515" s="16">
        <v>1856.9986585690112</v>
      </c>
      <c r="M515" s="16">
        <v>1892.1258729114113</v>
      </c>
      <c r="N515" s="16">
        <v>1923.3737436464496</v>
      </c>
      <c r="O515" s="16">
        <v>1939.6190456777108</v>
      </c>
    </row>
    <row r="516" spans="1:15">
      <c r="A516" s="15" t="str">
        <f>INDEX('R1. Scenario specifications'!$C$11:$C$49,MATCH($B516,'R1. Scenario specifications'!$A$11:$A$49,0))</f>
        <v>Current 2DS, 2020 start, 'Expect the Unexpected' but with cheap EVs</v>
      </c>
      <c r="B516" s="15" t="s">
        <v>66</v>
      </c>
      <c r="C516" s="15" t="s">
        <v>95</v>
      </c>
      <c r="D516" s="15" t="s">
        <v>327</v>
      </c>
      <c r="E516" s="16">
        <v>381.69394199846289</v>
      </c>
      <c r="F516" s="16">
        <v>393.99999999999972</v>
      </c>
      <c r="G516" s="16">
        <v>647.54384646462074</v>
      </c>
      <c r="H516" s="16">
        <v>599.90967975090007</v>
      </c>
      <c r="I516" s="16">
        <v>664.22490968222132</v>
      </c>
      <c r="J516" s="16">
        <v>932.75289370291705</v>
      </c>
      <c r="K516" s="16">
        <v>1123.2278323354178</v>
      </c>
      <c r="L516" s="16">
        <v>1138.8486284809865</v>
      </c>
      <c r="M516" s="16">
        <v>1062.7964485294237</v>
      </c>
      <c r="N516" s="16">
        <v>917.29753932546384</v>
      </c>
      <c r="O516" s="16">
        <v>883.61761155592637</v>
      </c>
    </row>
    <row r="517" spans="1:15">
      <c r="A517" s="15" t="str">
        <f>INDEX('R1. Scenario specifications'!$C$11:$C$49,MATCH($B517,'R1. Scenario specifications'!$A$11:$A$49,0))</f>
        <v>Current 2DS, 2020 start, 'Expect the Unexpected' but with cheap EVs</v>
      </c>
      <c r="B517" s="15" t="s">
        <v>66</v>
      </c>
      <c r="C517" s="15" t="s">
        <v>96</v>
      </c>
      <c r="D517" s="15" t="s">
        <v>328</v>
      </c>
      <c r="E517" s="16">
        <v>432.63772235737088</v>
      </c>
      <c r="F517" s="16">
        <v>453.153877521818</v>
      </c>
      <c r="G517" s="16">
        <v>453.3275683103476</v>
      </c>
      <c r="H517" s="16">
        <v>255.32148967326452</v>
      </c>
      <c r="I517" s="16">
        <v>130.91039252532312</v>
      </c>
      <c r="J517" s="16">
        <v>23.161238816546721</v>
      </c>
      <c r="K517" s="16">
        <v>36.451023107077127</v>
      </c>
      <c r="L517" s="16">
        <v>69.214073811836073</v>
      </c>
      <c r="M517" s="16">
        <v>101.43464211202527</v>
      </c>
      <c r="N517" s="16">
        <v>145.09517290050098</v>
      </c>
      <c r="O517" s="16">
        <v>189.13474188773972</v>
      </c>
    </row>
    <row r="518" spans="1:15">
      <c r="A518" s="15" t="str">
        <f>INDEX('R1. Scenario specifications'!$C$11:$C$49,MATCH($B518,'R1. Scenario specifications'!$A$11:$A$49,0))</f>
        <v>Current 2DS, 2020 start, 'Expect the Unexpected' but with cheap EVs</v>
      </c>
      <c r="B518" s="15" t="s">
        <v>66</v>
      </c>
      <c r="C518" s="15" t="s">
        <v>97</v>
      </c>
      <c r="D518" s="15" t="s">
        <v>329</v>
      </c>
      <c r="E518" s="16">
        <v>13.930776255707762</v>
      </c>
      <c r="F518" s="16">
        <v>96.560908546679059</v>
      </c>
      <c r="G518" s="16">
        <v>146.33852125957503</v>
      </c>
      <c r="H518" s="16">
        <v>169.51454467611171</v>
      </c>
      <c r="I518" s="16">
        <v>169.50934467611177</v>
      </c>
      <c r="J518" s="16">
        <v>173.20383795190639</v>
      </c>
      <c r="K518" s="16">
        <v>173.19863795190639</v>
      </c>
      <c r="L518" s="16">
        <v>173.19343795190645</v>
      </c>
      <c r="M518" s="16">
        <v>173.18823795190644</v>
      </c>
      <c r="N518" s="16">
        <v>173.18303795190644</v>
      </c>
      <c r="O518" s="16">
        <v>173.17783795190644</v>
      </c>
    </row>
    <row r="519" spans="1:15">
      <c r="A519" s="15" t="str">
        <f>INDEX('R1. Scenario specifications'!$C$11:$C$49,MATCH($B519,'R1. Scenario specifications'!$A$11:$A$49,0))</f>
        <v>Current 2DS, 2020 start, 'Expect the Unexpected' but with cheap EVs</v>
      </c>
      <c r="B519" s="15" t="s">
        <v>66</v>
      </c>
      <c r="C519" s="15" t="s">
        <v>98</v>
      </c>
      <c r="D519" s="15" t="s">
        <v>329</v>
      </c>
      <c r="E519" s="16">
        <v>11.2241111111111</v>
      </c>
      <c r="F519" s="16">
        <v>12.249511111111101</v>
      </c>
      <c r="G519" s="16">
        <v>13.0611055551111</v>
      </c>
      <c r="H519" s="16">
        <v>13.059105551511097</v>
      </c>
      <c r="I519" s="16">
        <v>13.0590282828668</v>
      </c>
      <c r="J519" s="16">
        <v>13.066270522532257</v>
      </c>
      <c r="K519" s="16">
        <v>13.109363315471919</v>
      </c>
      <c r="L519" s="16">
        <v>13.106975103760199</v>
      </c>
      <c r="M519" s="16">
        <v>13.104520663350989</v>
      </c>
      <c r="N519" s="16">
        <v>13.102296388536395</v>
      </c>
      <c r="O519" s="16">
        <v>13.100296388536394</v>
      </c>
    </row>
    <row r="520" spans="1:15">
      <c r="A520" s="15" t="str">
        <f>INDEX('R1. Scenario specifications'!$C$11:$C$49,MATCH($B520,'R1. Scenario specifications'!$A$11:$A$49,0))</f>
        <v>Current 2DS, 2020 start, 'Expect the Unexpected' but with cheap EVs</v>
      </c>
      <c r="B520" s="15" t="s">
        <v>66</v>
      </c>
      <c r="C520" s="15" t="s">
        <v>103</v>
      </c>
      <c r="D520" s="15" t="s">
        <v>328</v>
      </c>
      <c r="E520" s="16">
        <v>0.31124745380476826</v>
      </c>
      <c r="F520" s="16">
        <v>0.28314462712947408</v>
      </c>
      <c r="G520" s="16">
        <v>0.23818010444900301</v>
      </c>
      <c r="H520" s="16">
        <v>0.15878673629933501</v>
      </c>
      <c r="I520" s="16">
        <v>7.9393368149667701E-2</v>
      </c>
      <c r="J520" s="16">
        <v>0</v>
      </c>
      <c r="K520" s="16">
        <v>0</v>
      </c>
      <c r="L520" s="16">
        <v>0</v>
      </c>
      <c r="M520" s="16">
        <v>0</v>
      </c>
      <c r="N520" s="16">
        <v>0</v>
      </c>
      <c r="O520" s="16">
        <v>0</v>
      </c>
    </row>
    <row r="521" spans="1:15">
      <c r="A521" s="15" t="str">
        <f>INDEX('R1. Scenario specifications'!$C$11:$C$49,MATCH($B521,'R1. Scenario specifications'!$A$11:$A$49,0))</f>
        <v>Current 2DS, 2020 start, 'Expect the Unexpected' but with cheap EVs</v>
      </c>
      <c r="B521" s="15" t="s">
        <v>66</v>
      </c>
      <c r="C521" s="15" t="s">
        <v>99</v>
      </c>
      <c r="D521" s="15" t="s">
        <v>330</v>
      </c>
      <c r="E521" s="16">
        <v>217.76839471634241</v>
      </c>
      <c r="F521" s="16">
        <v>242.99857406704328</v>
      </c>
      <c r="G521" s="16">
        <v>365.36686102816429</v>
      </c>
      <c r="H521" s="16">
        <v>1261.5578856388834</v>
      </c>
      <c r="I521" s="16">
        <v>2653.260231111592</v>
      </c>
      <c r="J521" s="16">
        <v>3899.2083618457023</v>
      </c>
      <c r="K521" s="16">
        <v>5065.1230538665704</v>
      </c>
      <c r="L521" s="16">
        <v>6147.4618163385321</v>
      </c>
      <c r="M521" s="16">
        <v>7121.2487265144109</v>
      </c>
      <c r="N521" s="16">
        <v>8449.1863851724338</v>
      </c>
      <c r="O521" s="16">
        <v>9928.8740318044293</v>
      </c>
    </row>
    <row r="522" spans="1:15">
      <c r="A522" s="15" t="str">
        <f>INDEX('R1. Scenario specifications'!$C$11:$C$49,MATCH($B522,'R1. Scenario specifications'!$A$11:$A$49,0))</f>
        <v>Current 2DS, 2030 start, 'Expect the Unexpected' but with cheap EVs</v>
      </c>
      <c r="B522" s="15" t="s">
        <v>67</v>
      </c>
      <c r="C522" s="15" t="s">
        <v>90</v>
      </c>
      <c r="D522" s="15" t="s">
        <v>323</v>
      </c>
      <c r="E522" s="16">
        <v>19.526838931037336</v>
      </c>
      <c r="F522" s="16">
        <v>24.695671796577066</v>
      </c>
      <c r="G522" s="16">
        <v>115.49638884095782</v>
      </c>
      <c r="H522" s="16">
        <v>475.55784762791882</v>
      </c>
      <c r="I522" s="16">
        <v>811.9746581644597</v>
      </c>
      <c r="J522" s="16">
        <v>949.77648006254822</v>
      </c>
      <c r="K522" s="16">
        <v>816.9469161995039</v>
      </c>
      <c r="L522" s="16">
        <v>646.37511900025697</v>
      </c>
      <c r="M522" s="16">
        <v>579.94978422302393</v>
      </c>
      <c r="N522" s="16">
        <v>631.86601278632168</v>
      </c>
      <c r="O522" s="16">
        <v>626.579787860696</v>
      </c>
    </row>
    <row r="523" spans="1:15">
      <c r="A523" s="15" t="str">
        <f>INDEX('R1. Scenario specifications'!$C$11:$C$49,MATCH($B523,'R1. Scenario specifications'!$A$11:$A$49,0))</f>
        <v>Current 2DS, 2030 start, 'Expect the Unexpected' but with cheap EVs</v>
      </c>
      <c r="B523" s="15" t="s">
        <v>67</v>
      </c>
      <c r="C523" s="15" t="s">
        <v>100</v>
      </c>
      <c r="D523" s="15" t="s">
        <v>323</v>
      </c>
      <c r="E523" s="16">
        <v>0</v>
      </c>
      <c r="F523" s="16">
        <v>0</v>
      </c>
      <c r="G523" s="16">
        <v>0.44543276251650599</v>
      </c>
      <c r="H523" s="16">
        <v>1.5276408988422181</v>
      </c>
      <c r="I523" s="16">
        <v>16.114787086471075</v>
      </c>
      <c r="J523" s="16">
        <v>113.29155702548242</v>
      </c>
      <c r="K523" s="16">
        <v>452.97089403534017</v>
      </c>
      <c r="L523" s="16">
        <v>743.2377463904329</v>
      </c>
      <c r="M523" s="16">
        <v>645.61554368890484</v>
      </c>
      <c r="N523" s="16">
        <v>304.8539985427214</v>
      </c>
      <c r="O523" s="16">
        <v>0</v>
      </c>
    </row>
    <row r="524" spans="1:15">
      <c r="A524" s="15" t="str">
        <f>INDEX('R1. Scenario specifications'!$C$11:$C$49,MATCH($B524,'R1. Scenario specifications'!$A$11:$A$49,0))</f>
        <v>Current 2DS, 2030 start, 'Expect the Unexpected' but with cheap EVs</v>
      </c>
      <c r="B524" s="15" t="s">
        <v>67</v>
      </c>
      <c r="C524" s="15" t="s">
        <v>91</v>
      </c>
      <c r="D524" s="15" t="s">
        <v>324</v>
      </c>
      <c r="E524" s="16">
        <v>1483.2640465439845</v>
      </c>
      <c r="F524" s="16">
        <v>1804.9999999999993</v>
      </c>
      <c r="G524" s="16">
        <v>1804.9999999999993</v>
      </c>
      <c r="H524" s="16">
        <v>1476.6526404184112</v>
      </c>
      <c r="I524" s="16">
        <v>544.53560344681966</v>
      </c>
      <c r="J524" s="16">
        <v>34.220842306190796</v>
      </c>
      <c r="K524" s="16">
        <v>0</v>
      </c>
      <c r="L524" s="16">
        <v>1747.8071264911121</v>
      </c>
      <c r="M524" s="16">
        <v>2112.9469483484368</v>
      </c>
      <c r="N524" s="16">
        <v>2625.1282912274828</v>
      </c>
      <c r="O524" s="16">
        <v>3200.9679772084542</v>
      </c>
    </row>
    <row r="525" spans="1:15">
      <c r="A525" s="15" t="str">
        <f>INDEX('R1. Scenario specifications'!$C$11:$C$49,MATCH($B525,'R1. Scenario specifications'!$A$11:$A$49,0))</f>
        <v>Current 2DS, 2030 start, 'Expect the Unexpected' but with cheap EVs</v>
      </c>
      <c r="B525" s="15" t="s">
        <v>67</v>
      </c>
      <c r="C525" s="15" t="s">
        <v>92</v>
      </c>
      <c r="D525" s="15" t="s">
        <v>325</v>
      </c>
      <c r="E525" s="16">
        <v>1018.6314397956082</v>
      </c>
      <c r="F525" s="16">
        <v>1644.72415945227</v>
      </c>
      <c r="G525" s="16">
        <v>2140.3040986776923</v>
      </c>
      <c r="H525" s="16">
        <v>2045.6269271014969</v>
      </c>
      <c r="I525" s="16">
        <v>1388.7366390700693</v>
      </c>
      <c r="J525" s="16">
        <v>900.86313390454325</v>
      </c>
      <c r="K525" s="16">
        <v>955.75278305816255</v>
      </c>
      <c r="L525" s="16">
        <v>707.29735465096212</v>
      </c>
      <c r="M525" s="16">
        <v>534.52441808076969</v>
      </c>
      <c r="N525" s="16">
        <v>614.80352113602009</v>
      </c>
      <c r="O525" s="16">
        <v>877.40987669715355</v>
      </c>
    </row>
    <row r="526" spans="1:15">
      <c r="A526" s="15" t="str">
        <f>INDEX('R1. Scenario specifications'!$C$11:$C$49,MATCH($B526,'R1. Scenario specifications'!$A$11:$A$49,0))</f>
        <v>Current 2DS, 2030 start, 'Expect the Unexpected' but with cheap EVs</v>
      </c>
      <c r="B526" s="15" t="s">
        <v>67</v>
      </c>
      <c r="C526" s="15" t="s">
        <v>101</v>
      </c>
      <c r="D526" s="15" t="s">
        <v>325</v>
      </c>
      <c r="E526" s="16">
        <v>0</v>
      </c>
      <c r="F526" s="16">
        <v>0</v>
      </c>
      <c r="G526" s="16">
        <v>0</v>
      </c>
      <c r="H526" s="16">
        <v>5.6394661751833899E-2</v>
      </c>
      <c r="I526" s="16">
        <v>5.1106678986972405</v>
      </c>
      <c r="J526" s="16">
        <v>29.527486312861221</v>
      </c>
      <c r="K526" s="16">
        <v>148.74924078146339</v>
      </c>
      <c r="L526" s="16">
        <v>266.51288518597761</v>
      </c>
      <c r="M526" s="16">
        <v>242.0960667718137</v>
      </c>
      <c r="N526" s="16">
        <v>122.8179176414598</v>
      </c>
      <c r="O526" s="16">
        <v>0</v>
      </c>
    </row>
    <row r="527" spans="1:15">
      <c r="A527" s="15" t="str">
        <f>INDEX('R1. Scenario specifications'!$C$11:$C$49,MATCH($B527,'R1. Scenario specifications'!$A$11:$A$49,0))</f>
        <v>Current 2DS, 2030 start, 'Expect the Unexpected' but with cheap EVs</v>
      </c>
      <c r="B527" s="15" t="s">
        <v>67</v>
      </c>
      <c r="C527" s="15" t="s">
        <v>93</v>
      </c>
      <c r="D527" s="15" t="s">
        <v>328</v>
      </c>
      <c r="E527" s="16">
        <v>31.122062759818384</v>
      </c>
      <c r="F527" s="16">
        <v>28.670816918420648</v>
      </c>
      <c r="G527" s="16">
        <v>111.56790399920941</v>
      </c>
      <c r="H527" s="16">
        <v>155.56486871779956</v>
      </c>
      <c r="I527" s="16">
        <v>219.70653937798545</v>
      </c>
      <c r="J527" s="16">
        <v>389.67978985313039</v>
      </c>
      <c r="K527" s="16">
        <v>579.99156369263699</v>
      </c>
      <c r="L527" s="16">
        <v>577.42869878184308</v>
      </c>
      <c r="M527" s="16">
        <v>557.74558477937467</v>
      </c>
      <c r="N527" s="16">
        <v>442.76255599885758</v>
      </c>
      <c r="O527" s="16">
        <v>253.26357226924006</v>
      </c>
    </row>
    <row r="528" spans="1:15">
      <c r="A528" s="15" t="str">
        <f>INDEX('R1. Scenario specifications'!$C$11:$C$49,MATCH($B528,'R1. Scenario specifications'!$A$11:$A$49,0))</f>
        <v>Current 2DS, 2030 start, 'Expect the Unexpected' but with cheap EVs</v>
      </c>
      <c r="B528" s="15" t="s">
        <v>67</v>
      </c>
      <c r="C528" s="15" t="s">
        <v>94</v>
      </c>
      <c r="D528" s="15" t="s">
        <v>326</v>
      </c>
      <c r="E528" s="16">
        <v>738.24098154394619</v>
      </c>
      <c r="F528" s="16">
        <v>742.44432403484711</v>
      </c>
      <c r="G528" s="16">
        <v>1028.0083770922759</v>
      </c>
      <c r="H528" s="16">
        <v>1211.036389002438</v>
      </c>
      <c r="I528" s="16">
        <v>1503.1603609830443</v>
      </c>
      <c r="J528" s="16">
        <v>1855.1642791059755</v>
      </c>
      <c r="K528" s="16">
        <v>1994.617162638976</v>
      </c>
      <c r="L528" s="16">
        <v>2011.1238957948103</v>
      </c>
      <c r="M528" s="16">
        <v>2020.0590989033872</v>
      </c>
      <c r="N528" s="16">
        <v>2030.3649954061443</v>
      </c>
      <c r="O528" s="16">
        <v>2034.7942608722419</v>
      </c>
    </row>
    <row r="529" spans="1:15">
      <c r="A529" s="15" t="str">
        <f>INDEX('R1. Scenario specifications'!$C$11:$C$49,MATCH($B529,'R1. Scenario specifications'!$A$11:$A$49,0))</f>
        <v>Current 2DS, 2030 start, 'Expect the Unexpected' but with cheap EVs</v>
      </c>
      <c r="B529" s="15" t="s">
        <v>67</v>
      </c>
      <c r="C529" s="15" t="s">
        <v>95</v>
      </c>
      <c r="D529" s="15" t="s">
        <v>327</v>
      </c>
      <c r="E529" s="16">
        <v>381.69394199846289</v>
      </c>
      <c r="F529" s="16">
        <v>393.99999999999972</v>
      </c>
      <c r="G529" s="16">
        <v>647.54384646462074</v>
      </c>
      <c r="H529" s="16">
        <v>599.90967975090007</v>
      </c>
      <c r="I529" s="16">
        <v>663.94381165536561</v>
      </c>
      <c r="J529" s="16">
        <v>938.15382312540316</v>
      </c>
      <c r="K529" s="16">
        <v>1104.0396630806501</v>
      </c>
      <c r="L529" s="16">
        <v>1119.6604592262188</v>
      </c>
      <c r="M529" s="16">
        <v>1043.5470393363125</v>
      </c>
      <c r="N529" s="16">
        <v>896.19648494782348</v>
      </c>
      <c r="O529" s="16">
        <v>883.61761155592637</v>
      </c>
    </row>
    <row r="530" spans="1:15">
      <c r="A530" s="15" t="str">
        <f>INDEX('R1. Scenario specifications'!$C$11:$C$49,MATCH($B530,'R1. Scenario specifications'!$A$11:$A$49,0))</f>
        <v>Current 2DS, 2030 start, 'Expect the Unexpected' but with cheap EVs</v>
      </c>
      <c r="B530" s="15" t="s">
        <v>67</v>
      </c>
      <c r="C530" s="15" t="s">
        <v>96</v>
      </c>
      <c r="D530" s="15" t="s">
        <v>328</v>
      </c>
      <c r="E530" s="16">
        <v>432.63772235737088</v>
      </c>
      <c r="F530" s="16">
        <v>453.153877521818</v>
      </c>
      <c r="G530" s="16">
        <v>453.3275683103476</v>
      </c>
      <c r="H530" s="16">
        <v>252.44550283722265</v>
      </c>
      <c r="I530" s="16">
        <v>131.05564339511639</v>
      </c>
      <c r="J530" s="16">
        <v>18.558029991897357</v>
      </c>
      <c r="K530" s="16">
        <v>34.764732863160532</v>
      </c>
      <c r="L530" s="16">
        <v>77.255359482962774</v>
      </c>
      <c r="M530" s="16">
        <v>108.29608286831453</v>
      </c>
      <c r="N530" s="16">
        <v>147.77106582484933</v>
      </c>
      <c r="O530" s="16">
        <v>197.69112222105832</v>
      </c>
    </row>
    <row r="531" spans="1:15">
      <c r="A531" s="15" t="str">
        <f>INDEX('R1. Scenario specifications'!$C$11:$C$49,MATCH($B531,'R1. Scenario specifications'!$A$11:$A$49,0))</f>
        <v>Current 2DS, 2030 start, 'Expect the Unexpected' but with cheap EVs</v>
      </c>
      <c r="B531" s="15" t="s">
        <v>67</v>
      </c>
      <c r="C531" s="15" t="s">
        <v>97</v>
      </c>
      <c r="D531" s="15" t="s">
        <v>329</v>
      </c>
      <c r="E531" s="16">
        <v>13.930776255707762</v>
      </c>
      <c r="F531" s="16">
        <v>96.560908546679059</v>
      </c>
      <c r="G531" s="16">
        <v>146.33852125957503</v>
      </c>
      <c r="H531" s="16">
        <v>169.51454467611168</v>
      </c>
      <c r="I531" s="16">
        <v>169.50414466051183</v>
      </c>
      <c r="J531" s="16">
        <v>173.22021390685487</v>
      </c>
      <c r="K531" s="16">
        <v>173.21501390685486</v>
      </c>
      <c r="L531" s="16">
        <v>173.20981390685483</v>
      </c>
      <c r="M531" s="16">
        <v>173.20461390685483</v>
      </c>
      <c r="N531" s="16">
        <v>173.19941390685486</v>
      </c>
      <c r="O531" s="16">
        <v>173.19421390685486</v>
      </c>
    </row>
    <row r="532" spans="1:15">
      <c r="A532" s="15" t="str">
        <f>INDEX('R1. Scenario specifications'!$C$11:$C$49,MATCH($B532,'R1. Scenario specifications'!$A$11:$A$49,0))</f>
        <v>Current 2DS, 2030 start, 'Expect the Unexpected' but with cheap EVs</v>
      </c>
      <c r="B532" s="15" t="s">
        <v>67</v>
      </c>
      <c r="C532" s="15" t="s">
        <v>98</v>
      </c>
      <c r="D532" s="15" t="s">
        <v>329</v>
      </c>
      <c r="E532" s="16">
        <v>11.2241111111111</v>
      </c>
      <c r="F532" s="16">
        <v>12.249511111111101</v>
      </c>
      <c r="G532" s="16">
        <v>13.0611055551111</v>
      </c>
      <c r="H532" s="16">
        <v>13.059905555111095</v>
      </c>
      <c r="I532" s="16">
        <v>13.247096120674493</v>
      </c>
      <c r="J532" s="16">
        <v>14.160728811244713</v>
      </c>
      <c r="K532" s="16">
        <v>18.549890293472796</v>
      </c>
      <c r="L532" s="16">
        <v>18.546696187616941</v>
      </c>
      <c r="M532" s="16">
        <v>18.543393197578538</v>
      </c>
      <c r="N532" s="16">
        <v>18.540821600570411</v>
      </c>
      <c r="O532" s="16">
        <v>18.538021600570413</v>
      </c>
    </row>
    <row r="533" spans="1:15">
      <c r="A533" s="15" t="str">
        <f>INDEX('R1. Scenario specifications'!$C$11:$C$49,MATCH($B533,'R1. Scenario specifications'!$A$11:$A$49,0))</f>
        <v>Current 2DS, 2030 start, 'Expect the Unexpected' but with cheap EVs</v>
      </c>
      <c r="B533" s="15" t="s">
        <v>67</v>
      </c>
      <c r="C533" s="15" t="s">
        <v>103</v>
      </c>
      <c r="D533" s="15" t="s">
        <v>328</v>
      </c>
      <c r="E533" s="16">
        <v>0.31124745380476826</v>
      </c>
      <c r="F533" s="16">
        <v>0.28314462712947408</v>
      </c>
      <c r="G533" s="16">
        <v>0.23818010444900301</v>
      </c>
      <c r="H533" s="16">
        <v>0.15878673629933501</v>
      </c>
      <c r="I533" s="16">
        <v>7.9393368149667701E-2</v>
      </c>
      <c r="J533" s="16">
        <v>0</v>
      </c>
      <c r="K533" s="16">
        <v>0</v>
      </c>
      <c r="L533" s="16">
        <v>0</v>
      </c>
      <c r="M533" s="16">
        <v>0</v>
      </c>
      <c r="N533" s="16">
        <v>0</v>
      </c>
      <c r="O533" s="16">
        <v>0</v>
      </c>
    </row>
    <row r="534" spans="1:15">
      <c r="A534" s="15" t="str">
        <f>INDEX('R1. Scenario specifications'!$C$11:$C$49,MATCH($B534,'R1. Scenario specifications'!$A$11:$A$49,0))</f>
        <v>Current 2DS, 2030 start, 'Expect the Unexpected' but with cheap EVs</v>
      </c>
      <c r="B534" s="15" t="s">
        <v>67</v>
      </c>
      <c r="C534" s="15" t="s">
        <v>99</v>
      </c>
      <c r="D534" s="15" t="s">
        <v>330</v>
      </c>
      <c r="E534" s="16">
        <v>217.76839471634241</v>
      </c>
      <c r="F534" s="16">
        <v>242.99857406704328</v>
      </c>
      <c r="G534" s="16">
        <v>365.36686102816429</v>
      </c>
      <c r="H534" s="16">
        <v>587.56985516034706</v>
      </c>
      <c r="I534" s="16">
        <v>2254.7674370722598</v>
      </c>
      <c r="J534" s="16">
        <v>3281.2264742801817</v>
      </c>
      <c r="K534" s="16">
        <v>5098.0265742979773</v>
      </c>
      <c r="L534" s="16">
        <v>6439.6251640439677</v>
      </c>
      <c r="M534" s="16">
        <v>7261.0535007762974</v>
      </c>
      <c r="N534" s="16">
        <v>8449.6675833278969</v>
      </c>
      <c r="O534" s="16">
        <v>9840.6138545615177</v>
      </c>
    </row>
    <row r="535" spans="1:15">
      <c r="A535" s="15" t="str">
        <f>INDEX('R1. Scenario specifications'!$C$11:$C$49,MATCH($B535,'R1. Scenario specifications'!$A$11:$A$49,0))</f>
        <v>Current 2DS, 2020 start, 'Expect the Unexpected' but with cheap energy efficiency</v>
      </c>
      <c r="B535" s="15" t="s">
        <v>68</v>
      </c>
      <c r="C535" s="15" t="s">
        <v>90</v>
      </c>
      <c r="D535" s="15" t="s">
        <v>323</v>
      </c>
      <c r="E535" s="16">
        <v>19.526838931037336</v>
      </c>
      <c r="F535" s="16">
        <v>24.695671796577066</v>
      </c>
      <c r="G535" s="16">
        <v>115.49638884095782</v>
      </c>
      <c r="H535" s="16">
        <v>465.4640239699163</v>
      </c>
      <c r="I535" s="16">
        <v>734.36094137312057</v>
      </c>
      <c r="J535" s="16">
        <v>815.42707235312457</v>
      </c>
      <c r="K535" s="16">
        <v>861.96150623734377</v>
      </c>
      <c r="L535" s="16">
        <v>696.49001158653653</v>
      </c>
      <c r="M535" s="16">
        <v>753.88597396268938</v>
      </c>
      <c r="N535" s="16">
        <v>720.50740519905617</v>
      </c>
      <c r="O535" s="16">
        <v>766.98403764865361</v>
      </c>
    </row>
    <row r="536" spans="1:15">
      <c r="A536" s="15" t="str">
        <f>INDEX('R1. Scenario specifications'!$C$11:$C$49,MATCH($B536,'R1. Scenario specifications'!$A$11:$A$49,0))</f>
        <v>Current 2DS, 2020 start, 'Expect the Unexpected' but with cheap energy efficiency</v>
      </c>
      <c r="B536" s="15" t="s">
        <v>68</v>
      </c>
      <c r="C536" s="15" t="s">
        <v>100</v>
      </c>
      <c r="D536" s="15" t="s">
        <v>323</v>
      </c>
      <c r="E536" s="16">
        <v>0</v>
      </c>
      <c r="F536" s="16">
        <v>0</v>
      </c>
      <c r="G536" s="16">
        <v>0.44543276251650599</v>
      </c>
      <c r="H536" s="16">
        <v>5.0306162754266861</v>
      </c>
      <c r="I536" s="16">
        <v>30.886205706701201</v>
      </c>
      <c r="J536" s="16">
        <v>134.89722936347479</v>
      </c>
      <c r="K536" s="16">
        <v>229.86226618083512</v>
      </c>
      <c r="L536" s="16">
        <v>204.00667674956071</v>
      </c>
      <c r="M536" s="16">
        <v>99.550220330270605</v>
      </c>
      <c r="N536" s="16">
        <v>0</v>
      </c>
      <c r="O536" s="16">
        <v>0</v>
      </c>
    </row>
    <row r="537" spans="1:15">
      <c r="A537" s="15" t="str">
        <f>INDEX('R1. Scenario specifications'!$C$11:$C$49,MATCH($B537,'R1. Scenario specifications'!$A$11:$A$49,0))</f>
        <v>Current 2DS, 2020 start, 'Expect the Unexpected' but with cheap energy efficiency</v>
      </c>
      <c r="B537" s="15" t="s">
        <v>68</v>
      </c>
      <c r="C537" s="15" t="s">
        <v>91</v>
      </c>
      <c r="D537" s="15" t="s">
        <v>324</v>
      </c>
      <c r="E537" s="16">
        <v>1483.2640465439845</v>
      </c>
      <c r="F537" s="16">
        <v>1804.9999999999993</v>
      </c>
      <c r="G537" s="16">
        <v>1804.9999999999993</v>
      </c>
      <c r="H537" s="16">
        <v>1442.4317981122206</v>
      </c>
      <c r="I537" s="16">
        <v>579.47328675065273</v>
      </c>
      <c r="J537" s="16">
        <v>297.60278324130223</v>
      </c>
      <c r="K537" s="16">
        <v>297.60278324130223</v>
      </c>
      <c r="L537" s="16">
        <v>1355.8384359314487</v>
      </c>
      <c r="M537" s="16">
        <v>1718.0156929155373</v>
      </c>
      <c r="N537" s="16">
        <v>2035.3492869330819</v>
      </c>
      <c r="O537" s="16">
        <v>2224.7454742056498</v>
      </c>
    </row>
    <row r="538" spans="1:15">
      <c r="A538" s="15" t="str">
        <f>INDEX('R1. Scenario specifications'!$C$11:$C$49,MATCH($B538,'R1. Scenario specifications'!$A$11:$A$49,0))</f>
        <v>Current 2DS, 2020 start, 'Expect the Unexpected' but with cheap energy efficiency</v>
      </c>
      <c r="B538" s="15" t="s">
        <v>68</v>
      </c>
      <c r="C538" s="15" t="s">
        <v>92</v>
      </c>
      <c r="D538" s="15" t="s">
        <v>325</v>
      </c>
      <c r="E538" s="16">
        <v>1018.6314397956082</v>
      </c>
      <c r="F538" s="16">
        <v>1644.72415945227</v>
      </c>
      <c r="G538" s="16">
        <v>2140.3040986776923</v>
      </c>
      <c r="H538" s="16">
        <v>2004.375747980836</v>
      </c>
      <c r="I538" s="16">
        <v>1118.9099915167669</v>
      </c>
      <c r="J538" s="16">
        <v>536.13507986422735</v>
      </c>
      <c r="K538" s="16">
        <v>574.27476864767038</v>
      </c>
      <c r="L538" s="16">
        <v>492.10591812674511</v>
      </c>
      <c r="M538" s="16">
        <v>311.73264633306633</v>
      </c>
      <c r="N538" s="16">
        <v>373.01900306762138</v>
      </c>
      <c r="O538" s="16">
        <v>436.29001597342699</v>
      </c>
    </row>
    <row r="539" spans="1:15">
      <c r="A539" s="15" t="str">
        <f>INDEX('R1. Scenario specifications'!$C$11:$C$49,MATCH($B539,'R1. Scenario specifications'!$A$11:$A$49,0))</f>
        <v>Current 2DS, 2020 start, 'Expect the Unexpected' but with cheap energy efficiency</v>
      </c>
      <c r="B539" s="15" t="s">
        <v>68</v>
      </c>
      <c r="C539" s="15" t="s">
        <v>93</v>
      </c>
      <c r="D539" s="15" t="s">
        <v>328</v>
      </c>
      <c r="E539" s="16">
        <v>31.122062759818384</v>
      </c>
      <c r="F539" s="16">
        <v>28.670816918420648</v>
      </c>
      <c r="G539" s="16">
        <v>111.56790399920941</v>
      </c>
      <c r="H539" s="16">
        <v>157.23315150041068</v>
      </c>
      <c r="I539" s="16">
        <v>202.89839900161195</v>
      </c>
      <c r="J539" s="16">
        <v>265.3718520729376</v>
      </c>
      <c r="K539" s="16">
        <v>347.88424361000006</v>
      </c>
      <c r="L539" s="16">
        <v>347.88424361000006</v>
      </c>
      <c r="M539" s="16">
        <v>347.51368527610612</v>
      </c>
      <c r="N539" s="16">
        <v>328.88373146297539</v>
      </c>
      <c r="O539" s="16">
        <v>243.89079304748037</v>
      </c>
    </row>
    <row r="540" spans="1:15">
      <c r="A540" s="15" t="str">
        <f>INDEX('R1. Scenario specifications'!$C$11:$C$49,MATCH($B540,'R1. Scenario specifications'!$A$11:$A$49,0))</f>
        <v>Current 2DS, 2020 start, 'Expect the Unexpected' but with cheap energy efficiency</v>
      </c>
      <c r="B540" s="15" t="s">
        <v>68</v>
      </c>
      <c r="C540" s="15" t="s">
        <v>94</v>
      </c>
      <c r="D540" s="15" t="s">
        <v>326</v>
      </c>
      <c r="E540" s="16">
        <v>738.24098154394619</v>
      </c>
      <c r="F540" s="16">
        <v>742.44432403484711</v>
      </c>
      <c r="G540" s="16">
        <v>1028.0083770922759</v>
      </c>
      <c r="H540" s="16">
        <v>1207.2589263520522</v>
      </c>
      <c r="I540" s="16">
        <v>1425.5422312669396</v>
      </c>
      <c r="J540" s="16">
        <v>1616.4475518956151</v>
      </c>
      <c r="K540" s="16">
        <v>1663.2925053697477</v>
      </c>
      <c r="L540" s="16">
        <v>1680.1368341008097</v>
      </c>
      <c r="M540" s="16">
        <v>1695.1019221757888</v>
      </c>
      <c r="N540" s="16">
        <v>1708.3023089151052</v>
      </c>
      <c r="O540" s="16">
        <v>1713.6139745315479</v>
      </c>
    </row>
    <row r="541" spans="1:15">
      <c r="A541" s="15" t="str">
        <f>INDEX('R1. Scenario specifications'!$C$11:$C$49,MATCH($B541,'R1. Scenario specifications'!$A$11:$A$49,0))</f>
        <v>Current 2DS, 2020 start, 'Expect the Unexpected' but with cheap energy efficiency</v>
      </c>
      <c r="B541" s="15" t="s">
        <v>68</v>
      </c>
      <c r="C541" s="15" t="s">
        <v>95</v>
      </c>
      <c r="D541" s="15" t="s">
        <v>327</v>
      </c>
      <c r="E541" s="16">
        <v>381.69394199846289</v>
      </c>
      <c r="F541" s="16">
        <v>393.99999999999972</v>
      </c>
      <c r="G541" s="16">
        <v>647.54384646462074</v>
      </c>
      <c r="H541" s="16">
        <v>599.90967975090007</v>
      </c>
      <c r="I541" s="16">
        <v>658.90195472994697</v>
      </c>
      <c r="J541" s="16">
        <v>885.36028871344831</v>
      </c>
      <c r="K541" s="16">
        <v>1053.9948777372153</v>
      </c>
      <c r="L541" s="16">
        <v>1067.4799261285834</v>
      </c>
      <c r="M541" s="16">
        <v>992.78697713132476</v>
      </c>
      <c r="N541" s="16">
        <v>883.71983351262202</v>
      </c>
      <c r="O541" s="16">
        <v>883.61761155592637</v>
      </c>
    </row>
    <row r="542" spans="1:15">
      <c r="A542" s="15" t="str">
        <f>INDEX('R1. Scenario specifications'!$C$11:$C$49,MATCH($B542,'R1. Scenario specifications'!$A$11:$A$49,0))</f>
        <v>Current 2DS, 2020 start, 'Expect the Unexpected' but with cheap energy efficiency</v>
      </c>
      <c r="B542" s="15" t="s">
        <v>68</v>
      </c>
      <c r="C542" s="15" t="s">
        <v>96</v>
      </c>
      <c r="D542" s="15" t="s">
        <v>328</v>
      </c>
      <c r="E542" s="16">
        <v>432.63772235737088</v>
      </c>
      <c r="F542" s="16">
        <v>453.153877521818</v>
      </c>
      <c r="G542" s="16">
        <v>453.3275683103476</v>
      </c>
      <c r="H542" s="16">
        <v>255.16810223718983</v>
      </c>
      <c r="I542" s="16">
        <v>130.46011111696521</v>
      </c>
      <c r="J542" s="16">
        <v>18.966148523848773</v>
      </c>
      <c r="K542" s="16">
        <v>33.529178533855791</v>
      </c>
      <c r="L542" s="16">
        <v>60.110242575940504</v>
      </c>
      <c r="M542" s="16">
        <v>80.090431578004825</v>
      </c>
      <c r="N542" s="16">
        <v>109.74986957914774</v>
      </c>
      <c r="O542" s="16">
        <v>145.90498145065425</v>
      </c>
    </row>
    <row r="543" spans="1:15">
      <c r="A543" s="15" t="str">
        <f>INDEX('R1. Scenario specifications'!$C$11:$C$49,MATCH($B543,'R1. Scenario specifications'!$A$11:$A$49,0))</f>
        <v>Current 2DS, 2020 start, 'Expect the Unexpected' but with cheap energy efficiency</v>
      </c>
      <c r="B543" s="15" t="s">
        <v>68</v>
      </c>
      <c r="C543" s="15" t="s">
        <v>97</v>
      </c>
      <c r="D543" s="15" t="s">
        <v>329</v>
      </c>
      <c r="E543" s="16">
        <v>13.930776255707762</v>
      </c>
      <c r="F543" s="16">
        <v>96.560908546679059</v>
      </c>
      <c r="G543" s="16">
        <v>146.33852125957503</v>
      </c>
      <c r="H543" s="16">
        <v>169.51454467611177</v>
      </c>
      <c r="I543" s="16">
        <v>169.50934467611179</v>
      </c>
      <c r="J543" s="16">
        <v>173.1925108075819</v>
      </c>
      <c r="K543" s="16">
        <v>173.18731080758187</v>
      </c>
      <c r="L543" s="16">
        <v>173.18211080758189</v>
      </c>
      <c r="M543" s="16">
        <v>173.17691080758189</v>
      </c>
      <c r="N543" s="16">
        <v>173.17171080758189</v>
      </c>
      <c r="O543" s="16">
        <v>173.16651080758186</v>
      </c>
    </row>
    <row r="544" spans="1:15">
      <c r="A544" s="15" t="str">
        <f>INDEX('R1. Scenario specifications'!$C$11:$C$49,MATCH($B544,'R1. Scenario specifications'!$A$11:$A$49,0))</f>
        <v>Current 2DS, 2020 start, 'Expect the Unexpected' but with cheap energy efficiency</v>
      </c>
      <c r="B544" s="15" t="s">
        <v>68</v>
      </c>
      <c r="C544" s="15" t="s">
        <v>98</v>
      </c>
      <c r="D544" s="15" t="s">
        <v>329</v>
      </c>
      <c r="E544" s="16">
        <v>11.2241111111111</v>
      </c>
      <c r="F544" s="16">
        <v>12.249511111111101</v>
      </c>
      <c r="G544" s="16">
        <v>13.0611055551111</v>
      </c>
      <c r="H544" s="16">
        <v>13.059105551511097</v>
      </c>
      <c r="I544" s="16">
        <v>13.0590282828668</v>
      </c>
      <c r="J544" s="16">
        <v>13.066270522532257</v>
      </c>
      <c r="K544" s="16">
        <v>13.108963315471918</v>
      </c>
      <c r="L544" s="16">
        <v>13.106575103760196</v>
      </c>
      <c r="M544" s="16">
        <v>13.104296388536394</v>
      </c>
      <c r="N544" s="16">
        <v>13.102296388536395</v>
      </c>
      <c r="O544" s="16">
        <v>13.100296388536394</v>
      </c>
    </row>
    <row r="545" spans="1:15">
      <c r="A545" s="15" t="str">
        <f>INDEX('R1. Scenario specifications'!$C$11:$C$49,MATCH($B545,'R1. Scenario specifications'!$A$11:$A$49,0))</f>
        <v>Current 2DS, 2020 start, 'Expect the Unexpected' but with cheap energy efficiency</v>
      </c>
      <c r="B545" s="15" t="s">
        <v>68</v>
      </c>
      <c r="C545" s="15" t="s">
        <v>103</v>
      </c>
      <c r="D545" s="15" t="s">
        <v>328</v>
      </c>
      <c r="E545" s="16">
        <v>0.31124745380476826</v>
      </c>
      <c r="F545" s="16">
        <v>0.28314462712947408</v>
      </c>
      <c r="G545" s="16">
        <v>0.23818010444900301</v>
      </c>
      <c r="H545" s="16">
        <v>0.15878673629933501</v>
      </c>
      <c r="I545" s="16">
        <v>7.9393368149667701E-2</v>
      </c>
      <c r="J545" s="16">
        <v>0</v>
      </c>
      <c r="K545" s="16">
        <v>0</v>
      </c>
      <c r="L545" s="16">
        <v>0</v>
      </c>
      <c r="M545" s="16">
        <v>0</v>
      </c>
      <c r="N545" s="16">
        <v>0</v>
      </c>
      <c r="O545" s="16">
        <v>0</v>
      </c>
    </row>
    <row r="546" spans="1:15">
      <c r="A546" s="15" t="str">
        <f>INDEX('R1. Scenario specifications'!$C$11:$C$49,MATCH($B546,'R1. Scenario specifications'!$A$11:$A$49,0))</f>
        <v>Current 2DS, 2020 start, 'Expect the Unexpected' but with cheap energy efficiency</v>
      </c>
      <c r="B546" s="15" t="s">
        <v>68</v>
      </c>
      <c r="C546" s="15" t="s">
        <v>99</v>
      </c>
      <c r="D546" s="15" t="s">
        <v>330</v>
      </c>
      <c r="E546" s="16">
        <v>217.76839471634241</v>
      </c>
      <c r="F546" s="16">
        <v>242.99857406704328</v>
      </c>
      <c r="G546" s="16">
        <v>365.36686102816429</v>
      </c>
      <c r="H546" s="16">
        <v>1223.9929891013358</v>
      </c>
      <c r="I546" s="16">
        <v>2395.0546815570938</v>
      </c>
      <c r="J546" s="16">
        <v>3267.0102584149763</v>
      </c>
      <c r="K546" s="16">
        <v>4415.0979658800925</v>
      </c>
      <c r="L546" s="16">
        <v>5284.8312632985153</v>
      </c>
      <c r="M546" s="16">
        <v>5812.9031205533065</v>
      </c>
      <c r="N546" s="16">
        <v>6834.1640691653056</v>
      </c>
      <c r="O546" s="16">
        <v>7961.7159464669139</v>
      </c>
    </row>
  </sheetData>
  <mergeCells count="3">
    <mergeCell ref="B37:M37"/>
    <mergeCell ref="N37:Y37"/>
    <mergeCell ref="Z37:AK37"/>
  </mergeCells>
  <conditionalFormatting sqref="A6259:XFD1048576 D547:XFD6258 A89:A6258 A1:XFD12 A13 C13:XFD13 A49:C546 E49:XFD546 A47:XFD48 AM36:XFD46 A36:AK46 A14:XFD18 A20:XFD35 N19:XFD19">
    <cfRule type="expression" dxfId="12" priority="3">
      <formula>_xlfn.ISFORMULA(A1)</formula>
    </cfRule>
  </conditionalFormatting>
  <conditionalFormatting sqref="B13">
    <cfRule type="expression" dxfId="11" priority="2">
      <formula>_xlfn.ISFORMULA(B13)</formula>
    </cfRule>
  </conditionalFormatting>
  <conditionalFormatting sqref="A19:M19">
    <cfRule type="expression" dxfId="10" priority="1">
      <formula>_xlfn.ISFORMULA(A19)</formula>
    </cfRule>
  </conditionalFormatting>
  <dataValidations count="1">
    <dataValidation type="list" allowBlank="1" showInputMessage="1" showErrorMessage="1" sqref="B22" xr:uid="{369142EE-F3E5-4916-A84B-43E7AB3AF287}">
      <formula1>$C$72:$C$84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9DCBB0A-2AF2-420D-8733-CF70496D2ACA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25766-4C3B-47F8-B28F-1C874BB2A7DC}">
  <sheetPr>
    <tabColor theme="5" tint="0.39997558519241921"/>
  </sheetPr>
  <dimension ref="A1:S76"/>
  <sheetViews>
    <sheetView zoomScale="40" zoomScaleNormal="40" workbookViewId="0"/>
  </sheetViews>
  <sheetFormatPr defaultColWidth="15.7109375" defaultRowHeight="15"/>
  <cols>
    <col min="1" max="2" width="15.7109375" style="15" customWidth="1"/>
    <col min="3" max="13" width="12.7109375" style="15" customWidth="1"/>
    <col min="14" max="14" width="15.7109375" style="15" customWidth="1"/>
    <col min="15" max="16384" width="15.7109375" style="15"/>
  </cols>
  <sheetData>
    <row r="1" spans="1:4" s="13" customFormat="1" ht="36">
      <c r="A1" s="13" t="s">
        <v>289</v>
      </c>
    </row>
    <row r="2" spans="1:4" s="14" customFormat="1">
      <c r="A2" s="5" t="s">
        <v>5</v>
      </c>
      <c r="B2" s="14" t="s">
        <v>288</v>
      </c>
    </row>
    <row r="3" spans="1:4" s="14" customFormat="1">
      <c r="A3" s="5" t="s">
        <v>6</v>
      </c>
      <c r="B3" s="14" t="s">
        <v>290</v>
      </c>
    </row>
    <row r="4" spans="1:4" s="14" customFormat="1">
      <c r="A4" s="5" t="s">
        <v>4</v>
      </c>
    </row>
    <row r="5" spans="1:4" s="14" customFormat="1">
      <c r="A5" s="5" t="s">
        <v>223</v>
      </c>
      <c r="B5" s="14" t="s">
        <v>224</v>
      </c>
    </row>
    <row r="6" spans="1:4" s="14" customFormat="1">
      <c r="A6" s="5"/>
      <c r="B6" s="14" t="s">
        <v>225</v>
      </c>
      <c r="C6" s="14" t="s">
        <v>11</v>
      </c>
      <c r="D6" s="14" t="s">
        <v>230</v>
      </c>
    </row>
    <row r="7" spans="1:4" s="14" customFormat="1">
      <c r="A7" s="5"/>
      <c r="B7" s="14" t="s">
        <v>226</v>
      </c>
      <c r="C7" s="14" t="s">
        <v>13</v>
      </c>
      <c r="D7" s="14" t="s">
        <v>239</v>
      </c>
    </row>
    <row r="8" spans="1:4" s="14" customFormat="1">
      <c r="A8" s="5"/>
      <c r="B8" s="14" t="s">
        <v>228</v>
      </c>
    </row>
    <row r="9" spans="1:4" s="14" customFormat="1">
      <c r="A9" s="5"/>
      <c r="B9" s="14" t="s">
        <v>227</v>
      </c>
      <c r="C9" s="14" t="s">
        <v>232</v>
      </c>
      <c r="D9" s="14" t="s">
        <v>291</v>
      </c>
    </row>
    <row r="10" spans="1:4" s="14" customFormat="1">
      <c r="A10" s="5"/>
      <c r="B10" s="14" t="s">
        <v>229</v>
      </c>
      <c r="C10" s="14" t="s">
        <v>132</v>
      </c>
      <c r="D10" s="14" t="s">
        <v>132</v>
      </c>
    </row>
    <row r="11" spans="1:4" s="14" customFormat="1">
      <c r="A11" s="5"/>
      <c r="B11" s="14" t="s">
        <v>224</v>
      </c>
      <c r="D11" s="14" t="str">
        <f>CONCATENATE(LEFT($D9,3),MID($D6,4,3),MID($D9,7,1),MID($D6,9,LEN($D6)-8))</f>
        <v>$G$8:$R592</v>
      </c>
    </row>
    <row r="12" spans="1:4" s="14" customFormat="1">
      <c r="A12" s="5" t="s">
        <v>222</v>
      </c>
      <c r="B12" s="14" t="s">
        <v>118</v>
      </c>
    </row>
    <row r="13" spans="1:4" s="5" customFormat="1">
      <c r="A13" s="5" t="s">
        <v>2</v>
      </c>
      <c r="B13" s="5" t="s">
        <v>287</v>
      </c>
    </row>
    <row r="14" spans="1:4" ht="15.75" thickBot="1"/>
    <row r="15" spans="1:4" s="17" customFormat="1" ht="15.75" thickBot="1">
      <c r="A15" s="17" t="s">
        <v>241</v>
      </c>
    </row>
    <row r="17" spans="1:18">
      <c r="A17" s="4" t="s">
        <v>242</v>
      </c>
      <c r="P17" s="18"/>
      <c r="Q17" s="18"/>
      <c r="R17" s="18"/>
    </row>
    <row r="18" spans="1:18">
      <c r="A18" s="15" t="s">
        <v>122</v>
      </c>
      <c r="B18" s="15">
        <v>1</v>
      </c>
      <c r="C18" s="15">
        <f>B18+1</f>
        <v>2</v>
      </c>
      <c r="D18" s="15">
        <f t="shared" ref="D18:M18" si="0">C18+1</f>
        <v>3</v>
      </c>
      <c r="E18" s="15">
        <f t="shared" si="0"/>
        <v>4</v>
      </c>
      <c r="F18" s="15">
        <f t="shared" si="0"/>
        <v>5</v>
      </c>
      <c r="G18" s="15">
        <f t="shared" si="0"/>
        <v>6</v>
      </c>
      <c r="H18" s="15">
        <f t="shared" si="0"/>
        <v>7</v>
      </c>
      <c r="I18" s="15">
        <f t="shared" si="0"/>
        <v>8</v>
      </c>
      <c r="J18" s="15">
        <f t="shared" si="0"/>
        <v>9</v>
      </c>
      <c r="K18" s="15">
        <f t="shared" si="0"/>
        <v>10</v>
      </c>
      <c r="L18" s="15">
        <f t="shared" si="0"/>
        <v>11</v>
      </c>
      <c r="M18" s="15">
        <f t="shared" si="0"/>
        <v>12</v>
      </c>
      <c r="P18" s="18"/>
      <c r="Q18" s="18"/>
      <c r="R18" s="18"/>
    </row>
    <row r="19" spans="1:18" ht="120">
      <c r="A19" s="21" t="s">
        <v>123</v>
      </c>
      <c r="B19" s="21" t="str">
        <f>INDEX('R1. Scenario specifications'!$C$11:$C$49,MATCH(B$20,'R1. Scenario specifications'!$A$11:$A$49,0))</f>
        <v>TIAM BAU - No Policy Action</v>
      </c>
      <c r="C19" s="21" t="str">
        <f>INDEX('R1. Scenario specifications'!$C$11:$C$49,MATCH(C$20,'R1. Scenario specifications'!$A$11:$A$49,0))</f>
        <v>Vivid BAU - WEO Current Policies Scenario emissions pathway run through TIAM</v>
      </c>
      <c r="D19" s="21" t="str">
        <f>INDEX('R1. Scenario specifications'!$C$11:$C$49,MATCH(D$20,'R1. Scenario specifications'!$A$11:$A$49,0))</f>
        <v>Vivid Paris NDCs - WEO New Policies Scenario emissions pathway run through TIAM</v>
      </c>
      <c r="E19" s="21" t="str">
        <f>INDEX('R1. Scenario specifications'!$C$11:$C$49,MATCH(E$20,'R1. Scenario specifications'!$A$11:$A$49,0))</f>
        <v>Current 2DS, 2020 start, 'Expect the Unexpected'</v>
      </c>
      <c r="F19" s="21" t="str">
        <f>INDEX('R1. Scenario specifications'!$C$11:$C$49,MATCH(F$20,'R1. Scenario specifications'!$A$11:$A$49,0))</f>
        <v>Current 2DS, 2030 start, 'Expect the Unexpected'</v>
      </c>
      <c r="G19" s="21" t="str">
        <f>INDEX('R1. Scenario specifications'!$C$11:$C$49,MATCH(G$20,'R1. Scenario specifications'!$A$11:$A$49,0))</f>
        <v>Current 1.5DS, 2020 start, 'Expect the Unexpected'</v>
      </c>
      <c r="H19" s="21" t="str">
        <f>INDEX('R1. Scenario specifications'!$C$11:$C$49,MATCH(H$20,'R1. Scenario specifications'!$A$11:$A$49,0))</f>
        <v>Current 1.5DS, 2030 start, 'Expect the Unexpected'</v>
      </c>
      <c r="I19" s="21" t="str">
        <f>INDEX('R1. Scenario specifications'!$C$11:$C$49,MATCH(I$20,'R1. Scenario specifications'!$A$11:$A$49,0))</f>
        <v>Current 1.75DS, 2020 start, 'Expect the Unexpected'</v>
      </c>
      <c r="J19" s="21" t="str">
        <f>INDEX('R1. Scenario specifications'!$C$11:$C$49,MATCH(J$20,'R1. Scenario specifications'!$A$11:$A$49,0))</f>
        <v>Current 1.75DS, 2030 start, 'Expect the Unexpected'</v>
      </c>
      <c r="K19" s="21" t="e">
        <f>INDEX('R1. Scenario specifications'!$C$11:$C$49,MATCH(K$20,'R1. Scenario specifications'!$A$11:$A$49,0))</f>
        <v>#N/A</v>
      </c>
      <c r="L19" s="21" t="e">
        <f>INDEX('R1. Scenario specifications'!$C$11:$C$49,MATCH(L$20,'R1. Scenario specifications'!$A$11:$A$49,0))</f>
        <v>#N/A</v>
      </c>
      <c r="M19" s="21" t="e">
        <f>INDEX('R1. Scenario specifications'!$C$11:$C$49,MATCH(M$20,'R1. Scenario specifications'!$A$11:$A$49,0))</f>
        <v>#N/A</v>
      </c>
      <c r="P19" s="18"/>
      <c r="Q19" s="18"/>
      <c r="R19" s="18"/>
    </row>
    <row r="20" spans="1:18">
      <c r="A20" s="15" t="s">
        <v>11</v>
      </c>
      <c r="B20" s="20" t="s">
        <v>14</v>
      </c>
      <c r="C20" s="20" t="s">
        <v>31</v>
      </c>
      <c r="D20" s="20" t="s">
        <v>32</v>
      </c>
      <c r="E20" s="20" t="s">
        <v>33</v>
      </c>
      <c r="F20" s="20" t="s">
        <v>44</v>
      </c>
      <c r="G20" s="20" t="s">
        <v>37</v>
      </c>
      <c r="H20" s="20" t="s">
        <v>38</v>
      </c>
      <c r="I20" s="20" t="s">
        <v>50</v>
      </c>
      <c r="J20" s="20" t="s">
        <v>51</v>
      </c>
      <c r="K20" s="20"/>
      <c r="L20" s="20"/>
      <c r="M20" s="20"/>
      <c r="P20" s="18"/>
      <c r="Q20" s="18"/>
      <c r="R20" s="18"/>
    </row>
    <row r="21" spans="1:18">
      <c r="P21" s="18"/>
      <c r="Q21" s="18"/>
      <c r="R21" s="18"/>
    </row>
    <row r="22" spans="1:18">
      <c r="A22" s="15" t="s">
        <v>12</v>
      </c>
      <c r="B22" s="20" t="s">
        <v>118</v>
      </c>
      <c r="P22" s="18"/>
      <c r="Q22" s="18"/>
      <c r="R22" s="18"/>
    </row>
    <row r="23" spans="1:18">
      <c r="P23" s="18"/>
      <c r="Q23" s="18"/>
      <c r="R23" s="18"/>
    </row>
    <row r="24" spans="1:18">
      <c r="A24" s="15" t="s">
        <v>232</v>
      </c>
      <c r="B24" s="15" t="str">
        <f>IF(ISBLANK(B20),"",B20)</f>
        <v>Vivid_0A</v>
      </c>
      <c r="C24" s="15" t="str">
        <f t="shared" ref="C24:M24" si="1">IF(ISBLANK(C20),"",C20)</f>
        <v>Vivid_0A_BAU</v>
      </c>
      <c r="D24" s="15" t="str">
        <f t="shared" si="1"/>
        <v>Vivid_0B</v>
      </c>
      <c r="E24" s="15" t="str">
        <f t="shared" si="1"/>
        <v>Vivid_1</v>
      </c>
      <c r="F24" s="15" t="str">
        <f t="shared" si="1"/>
        <v>Vivid_2</v>
      </c>
      <c r="G24" s="15" t="str">
        <f t="shared" si="1"/>
        <v>Vivid_13</v>
      </c>
      <c r="H24" s="15" t="str">
        <f t="shared" si="1"/>
        <v>Vivid_14</v>
      </c>
      <c r="I24" s="15" t="str">
        <f t="shared" si="1"/>
        <v>Vivid_25</v>
      </c>
      <c r="J24" s="15" t="str">
        <f t="shared" si="1"/>
        <v>Vivid_26</v>
      </c>
      <c r="K24" s="15" t="str">
        <f t="shared" si="1"/>
        <v/>
      </c>
      <c r="L24" s="15" t="str">
        <f t="shared" si="1"/>
        <v/>
      </c>
      <c r="M24" s="15" t="str">
        <f t="shared" si="1"/>
        <v/>
      </c>
      <c r="P24" s="18"/>
      <c r="Q24" s="18"/>
      <c r="R24" s="18"/>
    </row>
    <row r="25" spans="1:18">
      <c r="A25" s="15">
        <v>2012</v>
      </c>
      <c r="B25" s="16">
        <f>INDEX($D$38:$N$76,MATCH(B$24,$B$38:$B$76,0),MATCH($A25,$D$37:$N$37,0))</f>
        <v>1077.1376941637411</v>
      </c>
      <c r="C25" s="16">
        <f t="shared" ref="C25:M25" si="2">INDEX($D$38:$N$76,MATCH(C$24,$B$38:$B$76,0),MATCH($A25,$D$37:$N$37,0))</f>
        <v>1077.1376941637411</v>
      </c>
      <c r="D25" s="16">
        <f t="shared" si="2"/>
        <v>1077.1376941637411</v>
      </c>
      <c r="E25" s="16">
        <f t="shared" si="2"/>
        <v>1077.1376941637411</v>
      </c>
      <c r="F25" s="16">
        <f t="shared" si="2"/>
        <v>1077.1376941637411</v>
      </c>
      <c r="G25" s="16">
        <f t="shared" si="2"/>
        <v>1077.1376941637411</v>
      </c>
      <c r="H25" s="16">
        <f t="shared" si="2"/>
        <v>1077.1376941637411</v>
      </c>
      <c r="I25" s="16">
        <f t="shared" si="2"/>
        <v>1077.1376941637411</v>
      </c>
      <c r="J25" s="16">
        <f t="shared" si="2"/>
        <v>1077.1376941637411</v>
      </c>
      <c r="K25" s="16" t="e">
        <f t="shared" si="2"/>
        <v>#N/A</v>
      </c>
      <c r="L25" s="16" t="e">
        <f t="shared" si="2"/>
        <v>#N/A</v>
      </c>
      <c r="M25" s="16" t="e">
        <f t="shared" si="2"/>
        <v>#N/A</v>
      </c>
      <c r="P25" s="18"/>
      <c r="Q25" s="18"/>
      <c r="R25" s="18"/>
    </row>
    <row r="26" spans="1:18">
      <c r="A26" s="15">
        <v>2020</v>
      </c>
      <c r="B26" s="16">
        <f t="shared" ref="B26:M34" si="3">INDEX($D$38:$N$76,MATCH(B$24,$B$38:$B$76,0),MATCH($A26,$D$37:$N$37,0))</f>
        <v>1346.4861522211438</v>
      </c>
      <c r="C26" s="16">
        <f t="shared" si="3"/>
        <v>1346.4861522211438</v>
      </c>
      <c r="D26" s="16">
        <f t="shared" si="3"/>
        <v>1295.6394219077847</v>
      </c>
      <c r="E26" s="16">
        <f t="shared" si="3"/>
        <v>1295.6394219077847</v>
      </c>
      <c r="F26" s="16">
        <f t="shared" si="3"/>
        <v>1295.6394219077847</v>
      </c>
      <c r="G26" s="16">
        <f t="shared" si="3"/>
        <v>1295.6394219077847</v>
      </c>
      <c r="H26" s="16">
        <f t="shared" si="3"/>
        <v>1295.6394219077847</v>
      </c>
      <c r="I26" s="16">
        <f t="shared" si="3"/>
        <v>1295.6394219077847</v>
      </c>
      <c r="J26" s="16">
        <f t="shared" si="3"/>
        <v>1295.6394219077847</v>
      </c>
      <c r="K26" s="16" t="e">
        <f t="shared" si="3"/>
        <v>#N/A</v>
      </c>
      <c r="L26" s="16" t="e">
        <f t="shared" si="3"/>
        <v>#N/A</v>
      </c>
      <c r="M26" s="16" t="e">
        <f t="shared" si="3"/>
        <v>#N/A</v>
      </c>
      <c r="P26" s="18"/>
      <c r="Q26" s="18"/>
      <c r="R26" s="18"/>
    </row>
    <row r="27" spans="1:18">
      <c r="A27" s="15">
        <v>2030</v>
      </c>
      <c r="B27" s="16">
        <f t="shared" si="3"/>
        <v>1715.9066025874063</v>
      </c>
      <c r="C27" s="16">
        <f t="shared" si="3"/>
        <v>1715.9066025874063</v>
      </c>
      <c r="D27" s="16">
        <f t="shared" si="3"/>
        <v>1665.3637701596238</v>
      </c>
      <c r="E27" s="16">
        <f t="shared" si="3"/>
        <v>1650.4728221526561</v>
      </c>
      <c r="F27" s="16">
        <f t="shared" si="3"/>
        <v>1665.3637701596238</v>
      </c>
      <c r="G27" s="16">
        <f t="shared" si="3"/>
        <v>1577.9742451565546</v>
      </c>
      <c r="H27" s="16">
        <f t="shared" si="3"/>
        <v>1665.3637701596238</v>
      </c>
      <c r="I27" s="16">
        <f t="shared" si="3"/>
        <v>1643.4080255913066</v>
      </c>
      <c r="J27" s="16">
        <f t="shared" si="3"/>
        <v>1665.3637701596238</v>
      </c>
      <c r="K27" s="16" t="e">
        <f t="shared" si="3"/>
        <v>#N/A</v>
      </c>
      <c r="L27" s="16" t="e">
        <f t="shared" si="3"/>
        <v>#N/A</v>
      </c>
      <c r="M27" s="16" t="e">
        <f t="shared" si="3"/>
        <v>#N/A</v>
      </c>
      <c r="P27" s="18"/>
      <c r="Q27" s="18"/>
      <c r="R27" s="18"/>
    </row>
    <row r="28" spans="1:18">
      <c r="A28" s="15">
        <v>2040</v>
      </c>
      <c r="B28" s="16">
        <f t="shared" si="3"/>
        <v>1969.7002054516302</v>
      </c>
      <c r="C28" s="16">
        <f t="shared" si="3"/>
        <v>1969.7002054516302</v>
      </c>
      <c r="D28" s="16">
        <f t="shared" si="3"/>
        <v>1896.0286309953001</v>
      </c>
      <c r="E28" s="16">
        <f t="shared" si="3"/>
        <v>1895.0019386748759</v>
      </c>
      <c r="F28" s="16">
        <f t="shared" si="3"/>
        <v>1895.0019386748759</v>
      </c>
      <c r="G28" s="16">
        <f t="shared" si="3"/>
        <v>1500.7549385339873</v>
      </c>
      <c r="H28" s="16">
        <f t="shared" si="3"/>
        <v>1395.7235401534779</v>
      </c>
      <c r="I28" s="16">
        <f t="shared" si="3"/>
        <v>1835.7293627211061</v>
      </c>
      <c r="J28" s="16">
        <f t="shared" si="3"/>
        <v>1834.2357000994393</v>
      </c>
      <c r="K28" s="16" t="e">
        <f t="shared" si="3"/>
        <v>#N/A</v>
      </c>
      <c r="L28" s="16" t="e">
        <f t="shared" si="3"/>
        <v>#N/A</v>
      </c>
      <c r="M28" s="16" t="e">
        <f t="shared" si="3"/>
        <v>#N/A</v>
      </c>
      <c r="P28" s="18"/>
      <c r="Q28" s="18"/>
      <c r="R28" s="18"/>
    </row>
    <row r="29" spans="1:18">
      <c r="A29" s="15">
        <v>2050</v>
      </c>
      <c r="B29" s="16">
        <f t="shared" si="3"/>
        <v>2263.7793979781486</v>
      </c>
      <c r="C29" s="16">
        <f t="shared" si="3"/>
        <v>2263.7793979781486</v>
      </c>
      <c r="D29" s="16">
        <f t="shared" si="3"/>
        <v>2187.8094251064203</v>
      </c>
      <c r="E29" s="16">
        <f t="shared" si="3"/>
        <v>2182.5163485807007</v>
      </c>
      <c r="F29" s="16">
        <f t="shared" si="3"/>
        <v>2178.5600262167673</v>
      </c>
      <c r="G29" s="16">
        <f t="shared" si="3"/>
        <v>1725.1976171700214</v>
      </c>
      <c r="H29" s="16">
        <f t="shared" si="3"/>
        <v>1786.4035065807457</v>
      </c>
      <c r="I29" s="16">
        <f t="shared" si="3"/>
        <v>2124.9324985337312</v>
      </c>
      <c r="J29" s="16">
        <f t="shared" si="3"/>
        <v>2046.1484472254542</v>
      </c>
      <c r="K29" s="16" t="e">
        <f t="shared" si="3"/>
        <v>#N/A</v>
      </c>
      <c r="L29" s="16" t="e">
        <f t="shared" si="3"/>
        <v>#N/A</v>
      </c>
      <c r="M29" s="16" t="e">
        <f t="shared" si="3"/>
        <v>#N/A</v>
      </c>
      <c r="P29" s="18"/>
      <c r="Q29" s="18"/>
      <c r="R29" s="18"/>
    </row>
    <row r="30" spans="1:18">
      <c r="A30" s="15">
        <v>2060</v>
      </c>
      <c r="B30" s="16">
        <f t="shared" si="3"/>
        <v>2572.7554715829965</v>
      </c>
      <c r="C30" s="16">
        <f t="shared" si="3"/>
        <v>2572.7554715829965</v>
      </c>
      <c r="D30" s="16">
        <f t="shared" si="3"/>
        <v>2478.5668272824655</v>
      </c>
      <c r="E30" s="16">
        <f t="shared" si="3"/>
        <v>2473.3960885817773</v>
      </c>
      <c r="F30" s="16">
        <f t="shared" si="3"/>
        <v>2392.2826587934064</v>
      </c>
      <c r="G30" s="16">
        <f t="shared" si="3"/>
        <v>2408.7875897133672</v>
      </c>
      <c r="H30" s="16">
        <f t="shared" si="3"/>
        <v>2408.5222636421677</v>
      </c>
      <c r="I30" s="16">
        <f t="shared" si="3"/>
        <v>2409.0182305520557</v>
      </c>
      <c r="J30" s="16">
        <f t="shared" si="3"/>
        <v>2314.4621888124848</v>
      </c>
      <c r="K30" s="16" t="e">
        <f t="shared" si="3"/>
        <v>#N/A</v>
      </c>
      <c r="L30" s="16" t="e">
        <f t="shared" si="3"/>
        <v>#N/A</v>
      </c>
      <c r="M30" s="16" t="e">
        <f t="shared" si="3"/>
        <v>#N/A</v>
      </c>
      <c r="P30" s="18"/>
      <c r="Q30" s="18"/>
      <c r="R30" s="18"/>
    </row>
    <row r="31" spans="1:18">
      <c r="A31" s="15">
        <v>2070</v>
      </c>
      <c r="B31" s="16">
        <f t="shared" si="3"/>
        <v>2743.767472477437</v>
      </c>
      <c r="C31" s="16">
        <f t="shared" si="3"/>
        <v>2743.767472477437</v>
      </c>
      <c r="D31" s="16">
        <f t="shared" si="3"/>
        <v>2744.078693392813</v>
      </c>
      <c r="E31" s="16">
        <f t="shared" si="3"/>
        <v>2767.1949823506266</v>
      </c>
      <c r="F31" s="16">
        <f t="shared" si="3"/>
        <v>2761.1749513576688</v>
      </c>
      <c r="G31" s="16">
        <f t="shared" si="3"/>
        <v>2786.738786801694</v>
      </c>
      <c r="H31" s="16">
        <f t="shared" si="3"/>
        <v>2803.8774886209158</v>
      </c>
      <c r="I31" s="16">
        <f t="shared" si="3"/>
        <v>2768.2215335226501</v>
      </c>
      <c r="J31" s="16">
        <f t="shared" si="3"/>
        <v>2772.5399388149131</v>
      </c>
      <c r="K31" s="16" t="e">
        <f t="shared" si="3"/>
        <v>#N/A</v>
      </c>
      <c r="L31" s="16" t="e">
        <f t="shared" si="3"/>
        <v>#N/A</v>
      </c>
      <c r="M31" s="16" t="e">
        <f t="shared" si="3"/>
        <v>#N/A</v>
      </c>
      <c r="P31" s="18"/>
      <c r="Q31" s="18"/>
      <c r="R31" s="18"/>
    </row>
    <row r="32" spans="1:18">
      <c r="A32" s="15">
        <v>2080</v>
      </c>
      <c r="B32" s="16">
        <f t="shared" si="3"/>
        <v>2883.8879058979455</v>
      </c>
      <c r="C32" s="16">
        <f t="shared" si="3"/>
        <v>2883.8879058979455</v>
      </c>
      <c r="D32" s="16">
        <f t="shared" si="3"/>
        <v>2886.0297212060568</v>
      </c>
      <c r="E32" s="16">
        <f t="shared" si="3"/>
        <v>2894.8078604943184</v>
      </c>
      <c r="F32" s="16">
        <f t="shared" si="3"/>
        <v>2897.2991631680857</v>
      </c>
      <c r="G32" s="16">
        <f t="shared" si="3"/>
        <v>2913.1709219620539</v>
      </c>
      <c r="H32" s="16">
        <f t="shared" si="3"/>
        <v>2906.5154580579979</v>
      </c>
      <c r="I32" s="16">
        <f t="shared" si="3"/>
        <v>2896.2753576419072</v>
      </c>
      <c r="J32" s="16">
        <f t="shared" si="3"/>
        <v>2904.7176451351538</v>
      </c>
      <c r="K32" s="16" t="e">
        <f t="shared" si="3"/>
        <v>#N/A</v>
      </c>
      <c r="L32" s="16" t="e">
        <f t="shared" si="3"/>
        <v>#N/A</v>
      </c>
      <c r="M32" s="16" t="e">
        <f t="shared" si="3"/>
        <v>#N/A</v>
      </c>
      <c r="P32" s="18"/>
      <c r="Q32" s="18"/>
      <c r="R32" s="18"/>
    </row>
    <row r="33" spans="1:19">
      <c r="A33" s="15">
        <v>2090</v>
      </c>
      <c r="B33" s="16">
        <f t="shared" si="3"/>
        <v>2999.793291807387</v>
      </c>
      <c r="C33" s="16">
        <f t="shared" si="3"/>
        <v>2999.793291807387</v>
      </c>
      <c r="D33" s="16">
        <f t="shared" si="3"/>
        <v>3001.9112093404601</v>
      </c>
      <c r="E33" s="16">
        <f t="shared" si="3"/>
        <v>3006.4931672674643</v>
      </c>
      <c r="F33" s="16">
        <f t="shared" si="3"/>
        <v>3007.5852162861661</v>
      </c>
      <c r="G33" s="16">
        <f t="shared" si="3"/>
        <v>3025.1211038474021</v>
      </c>
      <c r="H33" s="16">
        <f t="shared" si="3"/>
        <v>3023.2337454927037</v>
      </c>
      <c r="I33" s="16">
        <f t="shared" si="3"/>
        <v>3007.5852162861661</v>
      </c>
      <c r="J33" s="16">
        <f t="shared" si="3"/>
        <v>3014.0015958808935</v>
      </c>
      <c r="K33" s="16" t="e">
        <f t="shared" si="3"/>
        <v>#N/A</v>
      </c>
      <c r="L33" s="16" t="e">
        <f t="shared" si="3"/>
        <v>#N/A</v>
      </c>
      <c r="M33" s="16" t="e">
        <f t="shared" si="3"/>
        <v>#N/A</v>
      </c>
    </row>
    <row r="34" spans="1:19">
      <c r="A34" s="15">
        <v>2100</v>
      </c>
      <c r="B34" s="16">
        <f t="shared" si="3"/>
        <v>3104.3135672385592</v>
      </c>
      <c r="C34" s="16">
        <f t="shared" si="3"/>
        <v>3104.3135672385592</v>
      </c>
      <c r="D34" s="16">
        <f t="shared" si="3"/>
        <v>3104.3135672385592</v>
      </c>
      <c r="E34" s="16">
        <f t="shared" si="3"/>
        <v>3114.1521690642599</v>
      </c>
      <c r="F34" s="16">
        <f t="shared" si="3"/>
        <v>3116.743934520357</v>
      </c>
      <c r="G34" s="16">
        <f t="shared" si="3"/>
        <v>3129.9265687663333</v>
      </c>
      <c r="H34" s="16">
        <f t="shared" si="3"/>
        <v>3136.5054282661918</v>
      </c>
      <c r="I34" s="16">
        <f t="shared" si="3"/>
        <v>3115.9663540292008</v>
      </c>
      <c r="J34" s="16">
        <f t="shared" si="3"/>
        <v>3124.376097027995</v>
      </c>
      <c r="K34" s="16" t="e">
        <f t="shared" si="3"/>
        <v>#N/A</v>
      </c>
      <c r="L34" s="16" t="e">
        <f t="shared" si="3"/>
        <v>#N/A</v>
      </c>
      <c r="M34" s="16" t="e">
        <f t="shared" si="3"/>
        <v>#N/A</v>
      </c>
    </row>
    <row r="35" spans="1:19" ht="15.75" thickBot="1"/>
    <row r="36" spans="1:19" s="17" customFormat="1" ht="15.75" thickBot="1">
      <c r="A36" s="17" t="s">
        <v>238</v>
      </c>
      <c r="S36" s="19"/>
    </row>
    <row r="37" spans="1:19">
      <c r="A37" s="15" t="s">
        <v>123</v>
      </c>
      <c r="B37" s="15" t="s">
        <v>11</v>
      </c>
      <c r="C37" s="15" t="s">
        <v>12</v>
      </c>
      <c r="D37" s="15">
        <v>2007</v>
      </c>
      <c r="E37" s="15">
        <v>2012</v>
      </c>
      <c r="F37" s="15">
        <v>2020</v>
      </c>
      <c r="G37" s="15">
        <v>2030</v>
      </c>
      <c r="H37" s="15">
        <v>2040</v>
      </c>
      <c r="I37" s="15">
        <v>2050</v>
      </c>
      <c r="J37" s="15">
        <v>2060</v>
      </c>
      <c r="K37" s="15">
        <v>2070</v>
      </c>
      <c r="L37" s="15">
        <v>2080</v>
      </c>
      <c r="M37" s="15">
        <v>2090</v>
      </c>
      <c r="N37" s="15">
        <v>2100</v>
      </c>
    </row>
    <row r="38" spans="1:19">
      <c r="A38" s="15" t="str">
        <f>INDEX('R1. Scenario specifications'!$C$11:$C$49,MATCH($B38,'R1. Scenario specifications'!$A$11:$A$49,0))</f>
        <v>TIAM BAU - No Policy Action</v>
      </c>
      <c r="B38" s="15" t="s">
        <v>14</v>
      </c>
      <c r="C38" s="15" t="s">
        <v>108</v>
      </c>
      <c r="D38" s="16">
        <v>897.50291375946995</v>
      </c>
      <c r="E38" s="16">
        <v>1077.1376941637411</v>
      </c>
      <c r="F38" s="16">
        <v>1346.4861522211438</v>
      </c>
      <c r="G38" s="16">
        <v>1715.9066025874063</v>
      </c>
      <c r="H38" s="16">
        <v>1969.7002054516302</v>
      </c>
      <c r="I38" s="16">
        <v>2263.7793979781486</v>
      </c>
      <c r="J38" s="16">
        <v>2572.7554715829965</v>
      </c>
      <c r="K38" s="16">
        <v>2743.767472477437</v>
      </c>
      <c r="L38" s="16">
        <v>2883.8879058979455</v>
      </c>
      <c r="M38" s="16">
        <v>2999.793291807387</v>
      </c>
      <c r="N38" s="16">
        <v>3104.3135672385592</v>
      </c>
      <c r="S38" s="18"/>
    </row>
    <row r="39" spans="1:19">
      <c r="A39" s="15" t="str">
        <f>INDEX('R1. Scenario specifications'!$C$11:$C$49,MATCH($B39,'R1. Scenario specifications'!$A$11:$A$49,0))</f>
        <v>Vivid BAU - WEO Current Policies Scenario emissions pathway run through TIAM</v>
      </c>
      <c r="B39" s="15" t="s">
        <v>31</v>
      </c>
      <c r="C39" s="15" t="s">
        <v>108</v>
      </c>
      <c r="D39" s="16">
        <v>897.50291375947029</v>
      </c>
      <c r="E39" s="16">
        <v>1077.1376941637411</v>
      </c>
      <c r="F39" s="16">
        <v>1346.4861522211438</v>
      </c>
      <c r="G39" s="16">
        <v>1715.9066025874063</v>
      </c>
      <c r="H39" s="16">
        <v>1969.7002054516302</v>
      </c>
      <c r="I39" s="16">
        <v>2263.7793979781486</v>
      </c>
      <c r="J39" s="16">
        <v>2572.7554715829965</v>
      </c>
      <c r="K39" s="16">
        <v>2743.767472477437</v>
      </c>
      <c r="L39" s="16">
        <v>2883.8879058979455</v>
      </c>
      <c r="M39" s="16">
        <v>2999.793291807387</v>
      </c>
      <c r="N39" s="16">
        <v>3104.3135672385592</v>
      </c>
    </row>
    <row r="40" spans="1:19">
      <c r="A40" s="15" t="str">
        <f>INDEX('R1. Scenario specifications'!$C$11:$C$49,MATCH($B40,'R1. Scenario specifications'!$A$11:$A$49,0))</f>
        <v>Vivid Paris NDCs - WEO New Policies Scenario emissions pathway run through TIAM</v>
      </c>
      <c r="B40" s="15" t="s">
        <v>32</v>
      </c>
      <c r="C40" s="15" t="s">
        <v>108</v>
      </c>
      <c r="D40" s="16">
        <v>897.50291375947029</v>
      </c>
      <c r="E40" s="16">
        <v>1077.1376941637411</v>
      </c>
      <c r="F40" s="16">
        <v>1295.6394219077847</v>
      </c>
      <c r="G40" s="16">
        <v>1665.3637701596238</v>
      </c>
      <c r="H40" s="16">
        <v>1896.0286309953001</v>
      </c>
      <c r="I40" s="16">
        <v>2187.8094251064203</v>
      </c>
      <c r="J40" s="16">
        <v>2478.5668272824655</v>
      </c>
      <c r="K40" s="16">
        <v>2744.078693392813</v>
      </c>
      <c r="L40" s="16">
        <v>2886.0297212060568</v>
      </c>
      <c r="M40" s="16">
        <v>3001.9112093404601</v>
      </c>
      <c r="N40" s="16">
        <v>3104.3135672385592</v>
      </c>
    </row>
    <row r="41" spans="1:19">
      <c r="A41" s="15" t="str">
        <f>INDEX('R1. Scenario specifications'!$C$11:$C$49,MATCH($B41,'R1. Scenario specifications'!$A$11:$A$49,0))</f>
        <v>Current 2DS, 2020 start, 'Expect the Unexpected'</v>
      </c>
      <c r="B41" s="15" t="s">
        <v>33</v>
      </c>
      <c r="C41" s="15" t="s">
        <v>108</v>
      </c>
      <c r="D41" s="16">
        <v>897.50291375947029</v>
      </c>
      <c r="E41" s="16">
        <v>1077.1376941637411</v>
      </c>
      <c r="F41" s="16">
        <v>1295.6394219077847</v>
      </c>
      <c r="G41" s="16">
        <v>1650.4728221526561</v>
      </c>
      <c r="H41" s="16">
        <v>1895.0019386748759</v>
      </c>
      <c r="I41" s="16">
        <v>2182.5163485807007</v>
      </c>
      <c r="J41" s="16">
        <v>2473.3960885817773</v>
      </c>
      <c r="K41" s="16">
        <v>2767.1949823506266</v>
      </c>
      <c r="L41" s="16">
        <v>2894.8078604943184</v>
      </c>
      <c r="M41" s="16">
        <v>3006.4931672674643</v>
      </c>
      <c r="N41" s="16">
        <v>3114.1521690642599</v>
      </c>
    </row>
    <row r="42" spans="1:19">
      <c r="A42" s="15" t="str">
        <f>INDEX('R1. Scenario specifications'!$C$11:$C$49,MATCH($B42,'R1. Scenario specifications'!$A$11:$A$49,0))</f>
        <v>Current 2DS, 2030 start, 'Expect the Unexpected' but with cheap energy efficiency</v>
      </c>
      <c r="B42" s="15" t="s">
        <v>34</v>
      </c>
      <c r="C42" s="15" t="s">
        <v>108</v>
      </c>
      <c r="D42" s="16">
        <v>897.50291375947029</v>
      </c>
      <c r="E42" s="16">
        <v>1077.1376941637411</v>
      </c>
      <c r="F42" s="16">
        <v>1295.6394219077847</v>
      </c>
      <c r="G42" s="16">
        <v>1665.3637701596238</v>
      </c>
      <c r="H42" s="16">
        <v>1688.4452656459459</v>
      </c>
      <c r="I42" s="16">
        <v>1609.0053577929705</v>
      </c>
      <c r="J42" s="16">
        <v>1689.2723975857273</v>
      </c>
      <c r="K42" s="16">
        <v>1948.7079832367886</v>
      </c>
      <c r="L42" s="16">
        <v>2031.8952265498126</v>
      </c>
      <c r="M42" s="16">
        <v>2109.9796989681963</v>
      </c>
      <c r="N42" s="16">
        <v>2186.4835447999581</v>
      </c>
    </row>
    <row r="43" spans="1:19">
      <c r="A43" s="15" t="str">
        <f>INDEX('R1. Scenario specifications'!$C$11:$C$49,MATCH($B43,'R1. Scenario specifications'!$A$11:$A$49,0))</f>
        <v>Current 2DS, 2020 start, 'Expect the Unexpected' but with most conservative biomass CCS / NET technology cost assumptions</v>
      </c>
      <c r="B43" s="15" t="s">
        <v>35</v>
      </c>
      <c r="C43" s="15" t="s">
        <v>108</v>
      </c>
      <c r="D43" s="16">
        <v>897.50291375947029</v>
      </c>
      <c r="E43" s="16">
        <v>1077.1376941637411</v>
      </c>
      <c r="F43" s="16">
        <v>1295.6394219077847</v>
      </c>
      <c r="G43" s="16">
        <v>1650.4728221526561</v>
      </c>
      <c r="H43" s="16">
        <v>1895.0019386748759</v>
      </c>
      <c r="I43" s="16">
        <v>2181.5222841550462</v>
      </c>
      <c r="J43" s="16">
        <v>2473.3960885817773</v>
      </c>
      <c r="K43" s="16">
        <v>2767.1949823506266</v>
      </c>
      <c r="L43" s="16">
        <v>2894.8078604943184</v>
      </c>
      <c r="M43" s="16">
        <v>3006.2004157830702</v>
      </c>
      <c r="N43" s="16">
        <v>3114.1521690642599</v>
      </c>
    </row>
    <row r="44" spans="1:19">
      <c r="A44" s="15" t="str">
        <f>INDEX('R1. Scenario specifications'!$C$11:$C$49,MATCH($B44,'R1. Scenario specifications'!$A$11:$A$49,0))</f>
        <v>Current 2DS, 2030 start, 'Expect the Unexpected' but with most conservative biomass CCS / NET technology cost assumptions</v>
      </c>
      <c r="B44" s="15" t="s">
        <v>36</v>
      </c>
      <c r="C44" s="15" t="s">
        <v>108</v>
      </c>
      <c r="D44" s="16">
        <v>897.50291375947029</v>
      </c>
      <c r="E44" s="16">
        <v>1077.1376941637411</v>
      </c>
      <c r="F44" s="16">
        <v>1295.6394219077847</v>
      </c>
      <c r="G44" s="16">
        <v>1665.3637701596238</v>
      </c>
      <c r="H44" s="16">
        <v>1895.0019386748759</v>
      </c>
      <c r="I44" s="16">
        <v>2178.5600262167673</v>
      </c>
      <c r="J44" s="16">
        <v>2392.2826587934064</v>
      </c>
      <c r="K44" s="16">
        <v>2762.3241012937951</v>
      </c>
      <c r="L44" s="16">
        <v>2897.1711554588546</v>
      </c>
      <c r="M44" s="16">
        <v>3007.8779677705602</v>
      </c>
      <c r="N44" s="16">
        <v>3116.743934520357</v>
      </c>
    </row>
    <row r="45" spans="1:19">
      <c r="A45" s="15" t="str">
        <f>INDEX('R1. Scenario specifications'!$C$11:$C$49,MATCH($B45,'R1. Scenario specifications'!$A$11:$A$49,0))</f>
        <v>Current 1.5DS, 2020 start, 'Expect the Unexpected'</v>
      </c>
      <c r="B45" s="15" t="s">
        <v>37</v>
      </c>
      <c r="C45" s="15" t="s">
        <v>108</v>
      </c>
      <c r="D45" s="16">
        <v>897.50291375947029</v>
      </c>
      <c r="E45" s="16">
        <v>1077.1376941637411</v>
      </c>
      <c r="F45" s="16">
        <v>1295.6394219077847</v>
      </c>
      <c r="G45" s="16">
        <v>1577.9742451565546</v>
      </c>
      <c r="H45" s="16">
        <v>1500.7549385339873</v>
      </c>
      <c r="I45" s="16">
        <v>1725.1976171700214</v>
      </c>
      <c r="J45" s="16">
        <v>2408.7875897133672</v>
      </c>
      <c r="K45" s="16">
        <v>2786.738786801694</v>
      </c>
      <c r="L45" s="16">
        <v>2913.1709219620539</v>
      </c>
      <c r="M45" s="16">
        <v>3025.1211038474021</v>
      </c>
      <c r="N45" s="16">
        <v>3129.9265687663333</v>
      </c>
    </row>
    <row r="46" spans="1:19">
      <c r="A46" s="15" t="str">
        <f>INDEX('R1. Scenario specifications'!$C$11:$C$49,MATCH($B46,'R1. Scenario specifications'!$A$11:$A$49,0))</f>
        <v>Current 1.5DS, 2030 start, 'Expect the Unexpected'</v>
      </c>
      <c r="B46" s="15" t="s">
        <v>38</v>
      </c>
      <c r="C46" s="15" t="s">
        <v>108</v>
      </c>
      <c r="D46" s="16">
        <v>897.50291375947029</v>
      </c>
      <c r="E46" s="16">
        <v>1077.1376941637411</v>
      </c>
      <c r="F46" s="16">
        <v>1295.6394219077847</v>
      </c>
      <c r="G46" s="16">
        <v>1665.3637701596238</v>
      </c>
      <c r="H46" s="16">
        <v>1395.7235401534779</v>
      </c>
      <c r="I46" s="16">
        <v>1786.4035065807457</v>
      </c>
      <c r="J46" s="16">
        <v>2408.5222636421677</v>
      </c>
      <c r="K46" s="16">
        <v>2803.8774886209158</v>
      </c>
      <c r="L46" s="16">
        <v>2906.5154580579979</v>
      </c>
      <c r="M46" s="16">
        <v>3023.2337454927037</v>
      </c>
      <c r="N46" s="16">
        <v>3136.5054282661918</v>
      </c>
    </row>
    <row r="47" spans="1:19">
      <c r="A47" s="15" t="str">
        <f>INDEX('R1. Scenario specifications'!$C$11:$C$49,MATCH($B47,'R1. Scenario specifications'!$A$11:$A$49,0))</f>
        <v>Current 1.5DS, 2020 start, 'Expect the Unexpected' but with cheap renewables</v>
      </c>
      <c r="B47" s="15" t="s">
        <v>39</v>
      </c>
      <c r="C47" s="15" t="s">
        <v>108</v>
      </c>
      <c r="D47" s="16">
        <v>897.50291375947029</v>
      </c>
      <c r="E47" s="16">
        <v>1077.1376941637411</v>
      </c>
      <c r="F47" s="16">
        <v>1295.6394219077847</v>
      </c>
      <c r="G47" s="16">
        <v>1577.9742451565546</v>
      </c>
      <c r="H47" s="16">
        <v>1501.3723871189102</v>
      </c>
      <c r="I47" s="16">
        <v>1764.3559624844565</v>
      </c>
      <c r="J47" s="16">
        <v>2432.2413830019764</v>
      </c>
      <c r="K47" s="16">
        <v>2806.2954855614084</v>
      </c>
      <c r="L47" s="16">
        <v>2933.5080606886781</v>
      </c>
      <c r="M47" s="16">
        <v>3038.2383295326254</v>
      </c>
      <c r="N47" s="16">
        <v>3140.32653095971</v>
      </c>
    </row>
    <row r="48" spans="1:19">
      <c r="A48" s="15" t="str">
        <f>INDEX('R1. Scenario specifications'!$C$11:$C$49,MATCH($B48,'R1. Scenario specifications'!$A$11:$A$49,0))</f>
        <v>Current 1.5DS, 2030 start, 'Expect the Unexpected' but with cheap renewables</v>
      </c>
      <c r="B48" s="15" t="s">
        <v>40</v>
      </c>
      <c r="C48" s="15" t="s">
        <v>108</v>
      </c>
      <c r="D48" s="16">
        <v>897.50291375947029</v>
      </c>
      <c r="E48" s="16">
        <v>1077.1376941637411</v>
      </c>
      <c r="F48" s="16">
        <v>1295.6394219077847</v>
      </c>
      <c r="G48" s="16">
        <v>1665.3637701596238</v>
      </c>
      <c r="H48" s="16">
        <v>1396.3409887384007</v>
      </c>
      <c r="I48" s="16">
        <v>1794.4939831034769</v>
      </c>
      <c r="J48" s="16">
        <v>2426.9388308468046</v>
      </c>
      <c r="K48" s="16">
        <v>2825.1106190445103</v>
      </c>
      <c r="L48" s="16">
        <v>2926.9455626010026</v>
      </c>
      <c r="M48" s="16">
        <v>3033.2512974336646</v>
      </c>
      <c r="N48" s="16">
        <v>3149.3268893510021</v>
      </c>
    </row>
    <row r="49" spans="1:14">
      <c r="A49" s="15" t="str">
        <f>INDEX('R1. Scenario specifications'!$C$11:$C$49,MATCH($B49,'R1. Scenario specifications'!$A$11:$A$49,0))</f>
        <v>Current 1.5DS, 2020 start, 'Expect the Unexpected' but with cheap CCS</v>
      </c>
      <c r="B49" s="15" t="s">
        <v>41</v>
      </c>
      <c r="C49" s="15" t="s">
        <v>108</v>
      </c>
      <c r="D49" s="16">
        <v>897.50291375947029</v>
      </c>
      <c r="E49" s="16">
        <v>1077.1376941637411</v>
      </c>
      <c r="F49" s="16">
        <v>1295.6394219077847</v>
      </c>
      <c r="G49" s="16">
        <v>1577.9742451565546</v>
      </c>
      <c r="H49" s="16">
        <v>1500.7549385339873</v>
      </c>
      <c r="I49" s="16">
        <v>1725.1976171700214</v>
      </c>
      <c r="J49" s="16">
        <v>2408.7875897133672</v>
      </c>
      <c r="K49" s="16">
        <v>2787.765337973718</v>
      </c>
      <c r="L49" s="16">
        <v>2913.4429560948447</v>
      </c>
      <c r="M49" s="16">
        <v>3025.1211038474021</v>
      </c>
      <c r="N49" s="16">
        <v>3129.9265687663333</v>
      </c>
    </row>
    <row r="50" spans="1:14">
      <c r="A50" s="15" t="str">
        <f>INDEX('R1. Scenario specifications'!$C$11:$C$49,MATCH($B50,'R1. Scenario specifications'!$A$11:$A$49,0))</f>
        <v>Current 1.5DS, 2030 start, 'Expect the Unexpected' but with cheap CCS</v>
      </c>
      <c r="B50" s="15" t="s">
        <v>42</v>
      </c>
      <c r="C50" s="15" t="s">
        <v>108</v>
      </c>
      <c r="D50" s="16">
        <v>897.50291375947029</v>
      </c>
      <c r="E50" s="16">
        <v>1077.1376941637411</v>
      </c>
      <c r="F50" s="16">
        <v>1295.6394219077847</v>
      </c>
      <c r="G50" s="16">
        <v>1665.3637701596238</v>
      </c>
      <c r="H50" s="16">
        <v>1395.7235401534779</v>
      </c>
      <c r="I50" s="16">
        <v>1787.1274337848959</v>
      </c>
      <c r="J50" s="16">
        <v>2408.5222636421677</v>
      </c>
      <c r="K50" s="16">
        <v>2803.8774886209158</v>
      </c>
      <c r="L50" s="16">
        <v>2906.5154580579979</v>
      </c>
      <c r="M50" s="16">
        <v>3023.2337454927037</v>
      </c>
      <c r="N50" s="16">
        <v>3136.4956049543239</v>
      </c>
    </row>
    <row r="51" spans="1:14">
      <c r="A51" s="15" t="str">
        <f>INDEX('R1. Scenario specifications'!$C$11:$C$49,MATCH($B51,'R1. Scenario specifications'!$A$11:$A$49,0))</f>
        <v>Current 1.5DS, 2020 start, 'Expect the Unexpected' but with cheap EVs</v>
      </c>
      <c r="B51" s="15" t="s">
        <v>43</v>
      </c>
      <c r="C51" s="15" t="s">
        <v>108</v>
      </c>
      <c r="D51" s="16">
        <v>897.50291375947029</v>
      </c>
      <c r="E51" s="16">
        <v>1077.1376941637411</v>
      </c>
      <c r="F51" s="16">
        <v>1295.6394219077847</v>
      </c>
      <c r="G51" s="16">
        <v>1577.9742451565546</v>
      </c>
      <c r="H51" s="16">
        <v>1500.7549385339873</v>
      </c>
      <c r="I51" s="16">
        <v>1725.1976171700214</v>
      </c>
      <c r="J51" s="16">
        <v>2408.7875897133672</v>
      </c>
      <c r="K51" s="16">
        <v>2786.7639732171128</v>
      </c>
      <c r="L51" s="16">
        <v>2913.0570999958904</v>
      </c>
      <c r="M51" s="16">
        <v>3025.1211038474021</v>
      </c>
      <c r="N51" s="16">
        <v>3129.9265687663333</v>
      </c>
    </row>
    <row r="52" spans="1:14">
      <c r="A52" s="15" t="str">
        <f>INDEX('R1. Scenario specifications'!$C$11:$C$49,MATCH($B52,'R1. Scenario specifications'!$A$11:$A$49,0))</f>
        <v>Current 2DS, 2030 start, 'Expect the Unexpected'</v>
      </c>
      <c r="B52" s="15" t="s">
        <v>44</v>
      </c>
      <c r="C52" s="15" t="s">
        <v>108</v>
      </c>
      <c r="D52" s="16">
        <v>897.50291375947029</v>
      </c>
      <c r="E52" s="16">
        <v>1077.1376941637411</v>
      </c>
      <c r="F52" s="16">
        <v>1295.6394219077847</v>
      </c>
      <c r="G52" s="16">
        <v>1665.3637701596238</v>
      </c>
      <c r="H52" s="16">
        <v>1895.0019386748759</v>
      </c>
      <c r="I52" s="16">
        <v>2178.5600262167673</v>
      </c>
      <c r="J52" s="16">
        <v>2392.2826587934064</v>
      </c>
      <c r="K52" s="16">
        <v>2761.1749513576688</v>
      </c>
      <c r="L52" s="16">
        <v>2897.2991631680857</v>
      </c>
      <c r="M52" s="16">
        <v>3007.5852162861661</v>
      </c>
      <c r="N52" s="16">
        <v>3116.743934520357</v>
      </c>
    </row>
    <row r="53" spans="1:14">
      <c r="A53" s="15" t="str">
        <f>INDEX('R1. Scenario specifications'!$C$11:$C$49,MATCH($B53,'R1. Scenario specifications'!$A$11:$A$49,0))</f>
        <v>Current 1.5DS, 2030 start, 'Expect the Unexpected' but with cheap EVs</v>
      </c>
      <c r="B53" s="15" t="s">
        <v>45</v>
      </c>
      <c r="C53" s="15" t="s">
        <v>108</v>
      </c>
      <c r="D53" s="16">
        <v>897.50291375947029</v>
      </c>
      <c r="E53" s="16">
        <v>1077.1376941637411</v>
      </c>
      <c r="F53" s="16">
        <v>1295.6394219077847</v>
      </c>
      <c r="G53" s="16">
        <v>1665.3637701596238</v>
      </c>
      <c r="H53" s="16">
        <v>1395.7235401534779</v>
      </c>
      <c r="I53" s="16">
        <v>1786.4035065807457</v>
      </c>
      <c r="J53" s="16">
        <v>2408.5222636421677</v>
      </c>
      <c r="K53" s="16">
        <v>2805.3014087453121</v>
      </c>
      <c r="L53" s="16">
        <v>2906.4649118265875</v>
      </c>
      <c r="M53" s="16">
        <v>3023.2337454927037</v>
      </c>
      <c r="N53" s="16">
        <v>3140.4935430457822</v>
      </c>
    </row>
    <row r="54" spans="1:14">
      <c r="A54" s="15" t="str">
        <f>INDEX('R1. Scenario specifications'!$C$11:$C$49,MATCH($B54,'R1. Scenario specifications'!$A$11:$A$49,0))</f>
        <v>Current 1.5DS, 2020 start, 'Expect the Unexpected' but with cheap energy efficiency</v>
      </c>
      <c r="B54" s="15" t="s">
        <v>46</v>
      </c>
      <c r="C54" s="15" t="s">
        <v>108</v>
      </c>
      <c r="D54" s="16">
        <v>897.50291375947029</v>
      </c>
      <c r="E54" s="16">
        <v>1077.1376941637411</v>
      </c>
      <c r="F54" s="16">
        <v>1295.6394219077847</v>
      </c>
      <c r="G54" s="16">
        <v>1578.6999373084946</v>
      </c>
      <c r="H54" s="16">
        <v>1393.9040788610323</v>
      </c>
      <c r="I54" s="16">
        <v>1305.1837706647339</v>
      </c>
      <c r="J54" s="16">
        <v>1716.6677778198784</v>
      </c>
      <c r="K54" s="16">
        <v>1956.8591718706275</v>
      </c>
      <c r="L54" s="16">
        <v>2046.806688562368</v>
      </c>
      <c r="M54" s="16">
        <v>2121.7514611323177</v>
      </c>
      <c r="N54" s="16">
        <v>2197.0625340681127</v>
      </c>
    </row>
    <row r="55" spans="1:14">
      <c r="A55" s="15" t="str">
        <f>INDEX('R1. Scenario specifications'!$C$11:$C$49,MATCH($B55,'R1. Scenario specifications'!$A$11:$A$49,0))</f>
        <v>Current 1.5DS, 2030 start, 'Expect the Unexpected' but with cheap energy efficiency</v>
      </c>
      <c r="B55" s="15" t="s">
        <v>47</v>
      </c>
      <c r="C55" s="15" t="s">
        <v>108</v>
      </c>
      <c r="D55" s="16">
        <v>897.50291375947029</v>
      </c>
      <c r="E55" s="16">
        <v>1077.1376941637411</v>
      </c>
      <c r="F55" s="16">
        <v>1295.6394219077847</v>
      </c>
      <c r="G55" s="16">
        <v>1665.3637701596238</v>
      </c>
      <c r="H55" s="16">
        <v>1238.7029733765123</v>
      </c>
      <c r="I55" s="16">
        <v>1383.3530823705603</v>
      </c>
      <c r="J55" s="16">
        <v>1715.4153736230057</v>
      </c>
      <c r="K55" s="16">
        <v>1978.1182362547338</v>
      </c>
      <c r="L55" s="16">
        <v>2043.5349159534244</v>
      </c>
      <c r="M55" s="16">
        <v>2124.0974659571852</v>
      </c>
      <c r="N55" s="16">
        <v>2202.9155980904707</v>
      </c>
    </row>
    <row r="56" spans="1:14">
      <c r="A56" s="15" t="str">
        <f>INDEX('R1. Scenario specifications'!$C$11:$C$49,MATCH($B56,'R1. Scenario specifications'!$A$11:$A$49,0))</f>
        <v>Current 1.5DS, 2020 start, 'Expect the Unexpected' but with most conservative biomass CCS / NET technology cost assumptions</v>
      </c>
      <c r="B56" s="15" t="s">
        <v>48</v>
      </c>
      <c r="C56" s="15" t="s">
        <v>108</v>
      </c>
      <c r="D56" s="16">
        <v>897.50291375947029</v>
      </c>
      <c r="E56" s="16">
        <v>1077.1376941637411</v>
      </c>
      <c r="F56" s="16">
        <v>1295.6394219077847</v>
      </c>
      <c r="G56" s="16">
        <v>1575.1544510386159</v>
      </c>
      <c r="H56" s="16">
        <v>1493.0299123263705</v>
      </c>
      <c r="I56" s="16">
        <v>1724.203552744367</v>
      </c>
      <c r="J56" s="16">
        <v>2426.883684300677</v>
      </c>
      <c r="K56" s="16">
        <v>2785.0522361227731</v>
      </c>
      <c r="L56" s="16">
        <v>2913.2728115532723</v>
      </c>
      <c r="M56" s="16">
        <v>3025.4138553317962</v>
      </c>
      <c r="N56" s="16">
        <v>3129.9265687663333</v>
      </c>
    </row>
    <row r="57" spans="1:14">
      <c r="A57" s="15" t="str">
        <f>INDEX('R1. Scenario specifications'!$C$11:$C$49,MATCH($B57,'R1. Scenario specifications'!$A$11:$A$49,0))</f>
        <v>Current 1.5DS, 2030 start, 'Expect the Unexpected' but with most conservative biomass CCS / NET technology cost assumptions</v>
      </c>
      <c r="B57" s="15" t="s">
        <v>49</v>
      </c>
      <c r="C57" s="15" t="s">
        <v>108</v>
      </c>
      <c r="D57" s="16">
        <v>897.50291375947029</v>
      </c>
      <c r="E57" s="16">
        <v>1077.1376941637411</v>
      </c>
      <c r="F57" s="16">
        <v>1295.6394219077847</v>
      </c>
      <c r="G57" s="16">
        <v>1665.3637701596238</v>
      </c>
      <c r="H57" s="16">
        <v>1417.5731767832631</v>
      </c>
      <c r="I57" s="16">
        <v>1709.540757864112</v>
      </c>
      <c r="J57" s="16">
        <v>2408.5222636421677</v>
      </c>
      <c r="K57" s="16">
        <v>2802.7565744069134</v>
      </c>
      <c r="L57" s="16">
        <v>2908.6572733661092</v>
      </c>
      <c r="M57" s="16">
        <v>3021.2241040156318</v>
      </c>
      <c r="N57" s="16">
        <v>3140.8794819784821</v>
      </c>
    </row>
    <row r="58" spans="1:14">
      <c r="A58" s="15" t="str">
        <f>INDEX('R1. Scenario specifications'!$C$11:$C$49,MATCH($B58,'R1. Scenario specifications'!$A$11:$A$49,0))</f>
        <v>Current 1.75DS, 2020 start, 'Expect the Unexpected'</v>
      </c>
      <c r="B58" s="15" t="s">
        <v>50</v>
      </c>
      <c r="C58" s="15" t="s">
        <v>108</v>
      </c>
      <c r="D58" s="16">
        <v>897.50291375947029</v>
      </c>
      <c r="E58" s="16">
        <v>1077.1376941637411</v>
      </c>
      <c r="F58" s="16">
        <v>1295.6394219077847</v>
      </c>
      <c r="G58" s="16">
        <v>1643.4080255913066</v>
      </c>
      <c r="H58" s="16">
        <v>1835.7293627211061</v>
      </c>
      <c r="I58" s="16">
        <v>2124.9324985337312</v>
      </c>
      <c r="J58" s="16">
        <v>2409.0182305520557</v>
      </c>
      <c r="K58" s="16">
        <v>2768.2215335226501</v>
      </c>
      <c r="L58" s="16">
        <v>2896.2753576419072</v>
      </c>
      <c r="M58" s="16">
        <v>3007.5852162861661</v>
      </c>
      <c r="N58" s="16">
        <v>3115.9663540292008</v>
      </c>
    </row>
    <row r="59" spans="1:14">
      <c r="A59" s="15" t="str">
        <f>INDEX('R1. Scenario specifications'!$C$11:$C$49,MATCH($B59,'R1. Scenario specifications'!$A$11:$A$49,0))</f>
        <v>Current 1.75DS, 2030 start, 'Expect the Unexpected'</v>
      </c>
      <c r="B59" s="15" t="s">
        <v>51</v>
      </c>
      <c r="C59" s="15" t="s">
        <v>108</v>
      </c>
      <c r="D59" s="16">
        <v>897.50291375947029</v>
      </c>
      <c r="E59" s="16">
        <v>1077.1376941637411</v>
      </c>
      <c r="F59" s="16">
        <v>1295.6394219077847</v>
      </c>
      <c r="G59" s="16">
        <v>1665.3637701596238</v>
      </c>
      <c r="H59" s="16">
        <v>1834.2357000994393</v>
      </c>
      <c r="I59" s="16">
        <v>2046.1484472254542</v>
      </c>
      <c r="J59" s="16">
        <v>2314.4621888124848</v>
      </c>
      <c r="K59" s="16">
        <v>2772.5399388149131</v>
      </c>
      <c r="L59" s="16">
        <v>2904.7176451351538</v>
      </c>
      <c r="M59" s="16">
        <v>3014.0015958808935</v>
      </c>
      <c r="N59" s="16">
        <v>3124.376097027995</v>
      </c>
    </row>
    <row r="60" spans="1:14">
      <c r="A60" s="15" t="str">
        <f>INDEX('R1. Scenario specifications'!$C$11:$C$49,MATCH($B60,'R1. Scenario specifications'!$A$11:$A$49,0))</f>
        <v>Current 1.75DS, 2020 start, 'Expect the Unexpected' but with cheap renewables</v>
      </c>
      <c r="B60" s="15" t="s">
        <v>52</v>
      </c>
      <c r="C60" s="15" t="s">
        <v>108</v>
      </c>
      <c r="D60" s="16">
        <v>897.50291375947029</v>
      </c>
      <c r="E60" s="16">
        <v>1077.1376941637411</v>
      </c>
      <c r="F60" s="16">
        <v>1295.6394219077847</v>
      </c>
      <c r="G60" s="16">
        <v>1643.4080255913066</v>
      </c>
      <c r="H60" s="16">
        <v>1859.571682178838</v>
      </c>
      <c r="I60" s="16">
        <v>2176.8237383869605</v>
      </c>
      <c r="J60" s="16">
        <v>2424.1479243072827</v>
      </c>
      <c r="K60" s="16">
        <v>2776.5538471157079</v>
      </c>
      <c r="L60" s="16">
        <v>2912.9470116196035</v>
      </c>
      <c r="M60" s="16">
        <v>3021.4268240333686</v>
      </c>
      <c r="N60" s="16">
        <v>3125.2204637093969</v>
      </c>
    </row>
    <row r="61" spans="1:14">
      <c r="A61" s="15" t="str">
        <f>INDEX('R1. Scenario specifications'!$C$11:$C$49,MATCH($B61,'R1. Scenario specifications'!$A$11:$A$49,0))</f>
        <v>Current 1.75DS, 2030 start, 'Expect the Unexpected' but with cheap renewables</v>
      </c>
      <c r="B61" s="15" t="s">
        <v>53</v>
      </c>
      <c r="C61" s="15" t="s">
        <v>108</v>
      </c>
      <c r="D61" s="16">
        <v>897.50291375947029</v>
      </c>
      <c r="E61" s="16">
        <v>1077.1376941637411</v>
      </c>
      <c r="F61" s="16">
        <v>1295.6394219077847</v>
      </c>
      <c r="G61" s="16">
        <v>1665.3637701596238</v>
      </c>
      <c r="H61" s="16">
        <v>1833.6182515145167</v>
      </c>
      <c r="I61" s="16">
        <v>2069.8279128995405</v>
      </c>
      <c r="J61" s="16">
        <v>2337.5913114799851</v>
      </c>
      <c r="K61" s="16">
        <v>2791.1853391101276</v>
      </c>
      <c r="L61" s="16">
        <v>2916.926460998829</v>
      </c>
      <c r="M61" s="16">
        <v>3032.1666736947295</v>
      </c>
      <c r="N61" s="16">
        <v>3127.2019056597351</v>
      </c>
    </row>
    <row r="62" spans="1:14">
      <c r="A62" s="15" t="str">
        <f>INDEX('R1. Scenario specifications'!$C$11:$C$49,MATCH($B62,'R1. Scenario specifications'!$A$11:$A$49,0))</f>
        <v>Current 1.75DS, 2020 start, 'Expect the Unexpected' but with cheap CCS</v>
      </c>
      <c r="B62" s="15" t="s">
        <v>54</v>
      </c>
      <c r="C62" s="15" t="s">
        <v>108</v>
      </c>
      <c r="D62" s="16">
        <v>897.50291375947029</v>
      </c>
      <c r="E62" s="16">
        <v>1077.1376941637411</v>
      </c>
      <c r="F62" s="16">
        <v>1295.6394219077847</v>
      </c>
      <c r="G62" s="16">
        <v>1643.4080255913066</v>
      </c>
      <c r="H62" s="16">
        <v>1835.7293627211061</v>
      </c>
      <c r="I62" s="16">
        <v>2125.0954917510189</v>
      </c>
      <c r="J62" s="16">
        <v>2409.0182305520557</v>
      </c>
      <c r="K62" s="16">
        <v>2768.2215335226501</v>
      </c>
      <c r="L62" s="16">
        <v>2896.2753576419072</v>
      </c>
      <c r="M62" s="16">
        <v>3007.5852162861661</v>
      </c>
      <c r="N62" s="16">
        <v>3115.9663540292008</v>
      </c>
    </row>
    <row r="63" spans="1:14">
      <c r="A63" s="15" t="str">
        <f>INDEX('R1. Scenario specifications'!$C$11:$C$49,MATCH($B63,'R1. Scenario specifications'!$A$11:$A$49,0))</f>
        <v>Current 2DS, 2020 start, 'Expect the Unexpected' but with cheap renewables</v>
      </c>
      <c r="B63" s="15" t="s">
        <v>55</v>
      </c>
      <c r="C63" s="15" t="s">
        <v>108</v>
      </c>
      <c r="D63" s="16">
        <v>897.50291375947029</v>
      </c>
      <c r="E63" s="16">
        <v>1077.1376941637411</v>
      </c>
      <c r="F63" s="16">
        <v>1295.6394219077847</v>
      </c>
      <c r="G63" s="16">
        <v>1650.4728221526561</v>
      </c>
      <c r="H63" s="16">
        <v>1895.6193872597987</v>
      </c>
      <c r="I63" s="16">
        <v>2198.7020839304305</v>
      </c>
      <c r="J63" s="16">
        <v>2476.5241439306619</v>
      </c>
      <c r="K63" s="16">
        <v>2780.7768426391276</v>
      </c>
      <c r="L63" s="16">
        <v>2908.9919401967004</v>
      </c>
      <c r="M63" s="16">
        <v>3019.8644226289171</v>
      </c>
      <c r="N63" s="16">
        <v>3122.7075661332187</v>
      </c>
    </row>
    <row r="64" spans="1:14">
      <c r="A64" s="15" t="str">
        <f>INDEX('R1. Scenario specifications'!$C$11:$C$49,MATCH($B64,'R1. Scenario specifications'!$A$11:$A$49,0))</f>
        <v>Current 1.75DS, 2030 start, 'Expect the Unexpected' but with cheap CCS</v>
      </c>
      <c r="B64" s="15" t="s">
        <v>56</v>
      </c>
      <c r="C64" s="15" t="s">
        <v>108</v>
      </c>
      <c r="D64" s="16">
        <v>897.50291375947029</v>
      </c>
      <c r="E64" s="16">
        <v>1077.1376941637411</v>
      </c>
      <c r="F64" s="16">
        <v>1295.6394219077847</v>
      </c>
      <c r="G64" s="16">
        <v>1665.3637701596238</v>
      </c>
      <c r="H64" s="16">
        <v>1834.2357000994393</v>
      </c>
      <c r="I64" s="16">
        <v>2046.1484472254542</v>
      </c>
      <c r="J64" s="16">
        <v>2314.4621888124848</v>
      </c>
      <c r="K64" s="16">
        <v>2772.5399388149131</v>
      </c>
      <c r="L64" s="16">
        <v>2904.7176451351538</v>
      </c>
      <c r="M64" s="16">
        <v>3014.0015958808935</v>
      </c>
      <c r="N64" s="16">
        <v>3124.376097027995</v>
      </c>
    </row>
    <row r="65" spans="1:14">
      <c r="A65" s="15" t="str">
        <f>INDEX('R1. Scenario specifications'!$C$11:$C$49,MATCH($B65,'R1. Scenario specifications'!$A$11:$A$49,0))</f>
        <v>Current 1.75DS, 2020 start, 'Expect the Unexpected' but with cheap EVs</v>
      </c>
      <c r="B65" s="15" t="s">
        <v>57</v>
      </c>
      <c r="C65" s="15" t="s">
        <v>108</v>
      </c>
      <c r="D65" s="16">
        <v>897.50291375947029</v>
      </c>
      <c r="E65" s="16">
        <v>1077.1376941637411</v>
      </c>
      <c r="F65" s="16">
        <v>1295.6394219077847</v>
      </c>
      <c r="G65" s="16">
        <v>1643.4080255913066</v>
      </c>
      <c r="H65" s="16">
        <v>1835.7293627211061</v>
      </c>
      <c r="I65" s="16">
        <v>2140.2441610872879</v>
      </c>
      <c r="J65" s="16">
        <v>2409.0182305520557</v>
      </c>
      <c r="K65" s="16">
        <v>2768.2215335226501</v>
      </c>
      <c r="L65" s="16">
        <v>2896.6125167221685</v>
      </c>
      <c r="M65" s="16">
        <v>3007.5852162861661</v>
      </c>
      <c r="N65" s="16">
        <v>3115.9663540292008</v>
      </c>
    </row>
    <row r="66" spans="1:14">
      <c r="A66" s="15" t="str">
        <f>INDEX('R1. Scenario specifications'!$C$11:$C$49,MATCH($B66,'R1. Scenario specifications'!$A$11:$A$49,0))</f>
        <v>Current 1.75DS, 2030 start, 'Expect the Unexpected' but with cheap EVs</v>
      </c>
      <c r="B66" s="15" t="s">
        <v>58</v>
      </c>
      <c r="C66" s="15" t="s">
        <v>108</v>
      </c>
      <c r="D66" s="16">
        <v>897.50291375947029</v>
      </c>
      <c r="E66" s="16">
        <v>1077.1376941637411</v>
      </c>
      <c r="F66" s="16">
        <v>1295.6394219077847</v>
      </c>
      <c r="G66" s="16">
        <v>1665.3637701596238</v>
      </c>
      <c r="H66" s="16">
        <v>1831.057150141803</v>
      </c>
      <c r="I66" s="16">
        <v>2046.1484472254542</v>
      </c>
      <c r="J66" s="16">
        <v>2314.4621888124848</v>
      </c>
      <c r="K66" s="16">
        <v>2772.5399388149131</v>
      </c>
      <c r="L66" s="16">
        <v>2904.7176451351538</v>
      </c>
      <c r="M66" s="16">
        <v>3014.0015958808935</v>
      </c>
      <c r="N66" s="16">
        <v>3124.376097027995</v>
      </c>
    </row>
    <row r="67" spans="1:14">
      <c r="A67" s="15" t="str">
        <f>INDEX('R1. Scenario specifications'!$C$11:$C$49,MATCH($B67,'R1. Scenario specifications'!$A$11:$A$49,0))</f>
        <v>Current 1.75DS, 2020 start, 'Expect the Unexpected' but with cheap energy efficiency</v>
      </c>
      <c r="B67" s="15" t="s">
        <v>59</v>
      </c>
      <c r="C67" s="15" t="s">
        <v>108</v>
      </c>
      <c r="D67" s="16">
        <v>897.50291375947029</v>
      </c>
      <c r="E67" s="16">
        <v>1077.1376941637411</v>
      </c>
      <c r="F67" s="16">
        <v>1295.6394219077847</v>
      </c>
      <c r="G67" s="16">
        <v>1647.270338483911</v>
      </c>
      <c r="H67" s="16">
        <v>1657.3084216505233</v>
      </c>
      <c r="I67" s="16">
        <v>1609.5751685579003</v>
      </c>
      <c r="J67" s="16">
        <v>1692.5927901404407</v>
      </c>
      <c r="K67" s="16">
        <v>1946.2686845306584</v>
      </c>
      <c r="L67" s="16">
        <v>2033.8295623144031</v>
      </c>
      <c r="M67" s="16">
        <v>2113.6258983847324</v>
      </c>
      <c r="N67" s="16">
        <v>2187.8705541651952</v>
      </c>
    </row>
    <row r="68" spans="1:14">
      <c r="A68" s="15" t="str">
        <f>INDEX('R1. Scenario specifications'!$C$11:$C$49,MATCH($B68,'R1. Scenario specifications'!$A$11:$A$49,0))</f>
        <v>Current 1.75DS, 2030 start, 'Expect the Unexpected' but with cheap energy efficiency</v>
      </c>
      <c r="B68" s="15" t="s">
        <v>60</v>
      </c>
      <c r="C68" s="15" t="s">
        <v>108</v>
      </c>
      <c r="D68" s="16">
        <v>897.50291375947029</v>
      </c>
      <c r="E68" s="16">
        <v>1077.1376941637411</v>
      </c>
      <c r="F68" s="16">
        <v>1295.6394219077847</v>
      </c>
      <c r="G68" s="16">
        <v>1665.3637701596238</v>
      </c>
      <c r="H68" s="16">
        <v>1680.9993881474886</v>
      </c>
      <c r="I68" s="16">
        <v>1562.846385103782</v>
      </c>
      <c r="J68" s="16">
        <v>1642.4859139914543</v>
      </c>
      <c r="K68" s="16">
        <v>1951.574994976786</v>
      </c>
      <c r="L68" s="16">
        <v>2035.9352305058751</v>
      </c>
      <c r="M68" s="16">
        <v>2118.7373399141052</v>
      </c>
      <c r="N68" s="16">
        <v>2188.3575561899888</v>
      </c>
    </row>
    <row r="69" spans="1:14">
      <c r="A69" s="15" t="str">
        <f>INDEX('R1. Scenario specifications'!$C$11:$C$49,MATCH($B69,'R1. Scenario specifications'!$A$11:$A$49,0))</f>
        <v>Current 1.75DS, 2020 start, 'Expect the Unexpected' but with most conservative biomass CCS / NET technology cost assumptions</v>
      </c>
      <c r="B69" s="15" t="s">
        <v>61</v>
      </c>
      <c r="C69" s="15" t="s">
        <v>108</v>
      </c>
      <c r="D69" s="16">
        <v>897.50291375947029</v>
      </c>
      <c r="E69" s="16">
        <v>1077.1376941637411</v>
      </c>
      <c r="F69" s="16">
        <v>1295.6394219077847</v>
      </c>
      <c r="G69" s="16">
        <v>1643.4080255913066</v>
      </c>
      <c r="H69" s="16">
        <v>1835.7293627211061</v>
      </c>
      <c r="I69" s="16">
        <v>2124.9034087511359</v>
      </c>
      <c r="J69" s="16">
        <v>2415.7510203656034</v>
      </c>
      <c r="K69" s="16">
        <v>2767.1949823506266</v>
      </c>
      <c r="L69" s="16">
        <v>2897.0063985161923</v>
      </c>
      <c r="M69" s="16">
        <v>3007.5852162861661</v>
      </c>
      <c r="N69" s="16">
        <v>3115.9663540292008</v>
      </c>
    </row>
    <row r="70" spans="1:14">
      <c r="A70" s="15" t="str">
        <f>INDEX('R1. Scenario specifications'!$C$11:$C$49,MATCH($B70,'R1. Scenario specifications'!$A$11:$A$49,0))</f>
        <v>Current 1.75DS, 2030 start, 'Expect the Unexpected' but with most conservative biomass CCS / NET technology cost assumptions</v>
      </c>
      <c r="B70" s="15" t="s">
        <v>62</v>
      </c>
      <c r="C70" s="15" t="s">
        <v>108</v>
      </c>
      <c r="D70" s="16">
        <v>897.50291375947029</v>
      </c>
      <c r="E70" s="16">
        <v>1077.1376941637411</v>
      </c>
      <c r="F70" s="16">
        <v>1295.6394219077847</v>
      </c>
      <c r="G70" s="16">
        <v>1665.3637701596238</v>
      </c>
      <c r="H70" s="16">
        <v>1831.057150141803</v>
      </c>
      <c r="I70" s="16">
        <v>2039.6840369897541</v>
      </c>
      <c r="J70" s="16">
        <v>2314.4621888124848</v>
      </c>
      <c r="K70" s="16">
        <v>2772.1755402061067</v>
      </c>
      <c r="L70" s="16">
        <v>2901.7289714406807</v>
      </c>
      <c r="M70" s="16">
        <v>3014.0015958808935</v>
      </c>
      <c r="N70" s="16">
        <v>3124.376097027995</v>
      </c>
    </row>
    <row r="71" spans="1:14">
      <c r="A71" s="15" t="str">
        <f>INDEX('R1. Scenario specifications'!$C$11:$C$49,MATCH($B71,'R1. Scenario specifications'!$A$11:$A$49,0))</f>
        <v>Current 2DS, 2030 start, 'Expect the Unexpected' but with cheap renewables</v>
      </c>
      <c r="B71" s="15" t="s">
        <v>63</v>
      </c>
      <c r="C71" s="15" t="s">
        <v>108</v>
      </c>
      <c r="D71" s="16">
        <v>897.50291375947029</v>
      </c>
      <c r="E71" s="16">
        <v>1077.1376941637411</v>
      </c>
      <c r="F71" s="16">
        <v>1295.6394219077847</v>
      </c>
      <c r="G71" s="16">
        <v>1665.3637701596238</v>
      </c>
      <c r="H71" s="16">
        <v>1895.0019386748759</v>
      </c>
      <c r="I71" s="16">
        <v>2178.5600262167673</v>
      </c>
      <c r="J71" s="16">
        <v>2405.7857333190018</v>
      </c>
      <c r="K71" s="16">
        <v>2781.8664737293175</v>
      </c>
      <c r="L71" s="16">
        <v>2907.9084144647763</v>
      </c>
      <c r="M71" s="16">
        <v>3020.987187111803</v>
      </c>
      <c r="N71" s="16">
        <v>3123.496988541297</v>
      </c>
    </row>
    <row r="72" spans="1:14">
      <c r="A72" s="15" t="str">
        <f>INDEX('R1. Scenario specifications'!$C$11:$C$49,MATCH($B72,'R1. Scenario specifications'!$A$11:$A$49,0))</f>
        <v>Current 2DS, 2020 start, 'Expect the Unexpected' but with cheap CCS</v>
      </c>
      <c r="B72" s="15" t="s">
        <v>64</v>
      </c>
      <c r="C72" s="15" t="s">
        <v>108</v>
      </c>
      <c r="D72" s="16">
        <v>897.50291375947029</v>
      </c>
      <c r="E72" s="16">
        <v>1077.1376941637411</v>
      </c>
      <c r="F72" s="16">
        <v>1295.6394219077847</v>
      </c>
      <c r="G72" s="16">
        <v>1650.4728221526561</v>
      </c>
      <c r="H72" s="16">
        <v>1895.0019386748759</v>
      </c>
      <c r="I72" s="16">
        <v>2182.5163485807007</v>
      </c>
      <c r="J72" s="16">
        <v>2473.3960885817773</v>
      </c>
      <c r="K72" s="16">
        <v>2767.1949823506266</v>
      </c>
      <c r="L72" s="16">
        <v>2894.8078604943184</v>
      </c>
      <c r="M72" s="16">
        <v>3006.4931672674643</v>
      </c>
      <c r="N72" s="16">
        <v>3114.1521690642599</v>
      </c>
    </row>
    <row r="73" spans="1:14">
      <c r="A73" s="15" t="str">
        <f>INDEX('R1. Scenario specifications'!$C$11:$C$49,MATCH($B73,'R1. Scenario specifications'!$A$11:$A$49,0))</f>
        <v>Current 2DS, 2030 start, 'Expect the Unexpected' but with cheap CCS</v>
      </c>
      <c r="B73" s="15" t="s">
        <v>65</v>
      </c>
      <c r="C73" s="15" t="s">
        <v>108</v>
      </c>
      <c r="D73" s="16">
        <v>897.50291375947029</v>
      </c>
      <c r="E73" s="16">
        <v>1077.1376941637411</v>
      </c>
      <c r="F73" s="16">
        <v>1295.6394219077847</v>
      </c>
      <c r="G73" s="16">
        <v>1665.3637701596238</v>
      </c>
      <c r="H73" s="16">
        <v>1895.0019386748759</v>
      </c>
      <c r="I73" s="16">
        <v>2178.5600262167673</v>
      </c>
      <c r="J73" s="16">
        <v>2392.2826587934064</v>
      </c>
      <c r="K73" s="16">
        <v>2759.1832923761276</v>
      </c>
      <c r="L73" s="16">
        <v>2897.2991631680857</v>
      </c>
      <c r="M73" s="16">
        <v>3007.8779677705602</v>
      </c>
      <c r="N73" s="16">
        <v>3116.743934520357</v>
      </c>
    </row>
    <row r="74" spans="1:14">
      <c r="A74" s="15" t="str">
        <f>INDEX('R1. Scenario specifications'!$C$11:$C$49,MATCH($B74,'R1. Scenario specifications'!$A$11:$A$49,0))</f>
        <v>Current 2DS, 2020 start, 'Expect the Unexpected' but with cheap EVs</v>
      </c>
      <c r="B74" s="15" t="s">
        <v>66</v>
      </c>
      <c r="C74" s="15" t="s">
        <v>108</v>
      </c>
      <c r="D74" s="16">
        <v>897.50291375947029</v>
      </c>
      <c r="E74" s="16">
        <v>1077.1376941637411</v>
      </c>
      <c r="F74" s="16">
        <v>1295.6394219077847</v>
      </c>
      <c r="G74" s="16">
        <v>1650.4728221526561</v>
      </c>
      <c r="H74" s="16">
        <v>1895.0019386748759</v>
      </c>
      <c r="I74" s="16">
        <v>2182.5163485807007</v>
      </c>
      <c r="J74" s="16">
        <v>2473.3960885817773</v>
      </c>
      <c r="K74" s="16">
        <v>2767.1949823506266</v>
      </c>
      <c r="L74" s="16">
        <v>2894.8078604943184</v>
      </c>
      <c r="M74" s="16">
        <v>3006.4931672674643</v>
      </c>
      <c r="N74" s="16">
        <v>3114.1521690642599</v>
      </c>
    </row>
    <row r="75" spans="1:14">
      <c r="A75" s="15" t="str">
        <f>INDEX('R1. Scenario specifications'!$C$11:$C$49,MATCH($B75,'R1. Scenario specifications'!$A$11:$A$49,0))</f>
        <v>Current 2DS, 2030 start, 'Expect the Unexpected' but with cheap EVs</v>
      </c>
      <c r="B75" s="15" t="s">
        <v>67</v>
      </c>
      <c r="C75" s="15" t="s">
        <v>108</v>
      </c>
      <c r="D75" s="16">
        <v>897.50291375947029</v>
      </c>
      <c r="E75" s="16">
        <v>1077.1376941637411</v>
      </c>
      <c r="F75" s="16">
        <v>1295.6394219077847</v>
      </c>
      <c r="G75" s="16">
        <v>1665.3637701596238</v>
      </c>
      <c r="H75" s="16">
        <v>1895.0019386748759</v>
      </c>
      <c r="I75" s="16">
        <v>2178.5600262167673</v>
      </c>
      <c r="J75" s="16">
        <v>2392.2826587934064</v>
      </c>
      <c r="K75" s="16">
        <v>2762.1248102645468</v>
      </c>
      <c r="L75" s="16">
        <v>2897.6930449621095</v>
      </c>
      <c r="M75" s="16">
        <v>3007.5852162861661</v>
      </c>
      <c r="N75" s="16">
        <v>3116.743934520357</v>
      </c>
    </row>
    <row r="76" spans="1:14">
      <c r="A76" s="15" t="str">
        <f>INDEX('R1. Scenario specifications'!$C$11:$C$49,MATCH($B76,'R1. Scenario specifications'!$A$11:$A$49,0))</f>
        <v>Current 2DS, 2020 start, 'Expect the Unexpected' but with cheap energy efficiency</v>
      </c>
      <c r="B76" s="15" t="s">
        <v>68</v>
      </c>
      <c r="C76" s="15" t="s">
        <v>108</v>
      </c>
      <c r="D76" s="16">
        <v>897.50291375947029</v>
      </c>
      <c r="E76" s="16">
        <v>1077.1376941637411</v>
      </c>
      <c r="F76" s="16">
        <v>1295.6394219077847</v>
      </c>
      <c r="G76" s="16">
        <v>1656.7693011520832</v>
      </c>
      <c r="H76" s="16">
        <v>1685.6049475647862</v>
      </c>
      <c r="I76" s="16">
        <v>1630.0676068958128</v>
      </c>
      <c r="J76" s="16">
        <v>1734.1976996730255</v>
      </c>
      <c r="K76" s="16">
        <v>1941.6138989927003</v>
      </c>
      <c r="L76" s="16">
        <v>2030.4752292761386</v>
      </c>
      <c r="M76" s="16">
        <v>2106.6687879035212</v>
      </c>
      <c r="N76" s="16">
        <v>2186.2645070610643</v>
      </c>
    </row>
  </sheetData>
  <conditionalFormatting sqref="A623:XFD1048576 A77:A622 D77:XFD622 A1:XFD18 A20:XFD76 A19 N19:XFD19">
    <cfRule type="expression" dxfId="9" priority="2">
      <formula>_xlfn.ISFORMULA(A1)</formula>
    </cfRule>
  </conditionalFormatting>
  <conditionalFormatting sqref="B19:M19">
    <cfRule type="expression" dxfId="8" priority="1">
      <formula>_xlfn.ISFORMULA(B19)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E0B4C859-0504-4169-8C43-C77F4AB4B383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FF15D-7E68-4B1B-BDD5-31F011673971}">
  <sheetPr>
    <tabColor theme="5" tint="0.39997558519241921"/>
  </sheetPr>
  <dimension ref="A1:S76"/>
  <sheetViews>
    <sheetView zoomScale="40" zoomScaleNormal="40" workbookViewId="0">
      <selection activeCell="B25" sqref="B25"/>
    </sheetView>
  </sheetViews>
  <sheetFormatPr defaultColWidth="15.7109375" defaultRowHeight="15"/>
  <cols>
    <col min="1" max="2" width="15.7109375" style="15" customWidth="1"/>
    <col min="3" max="13" width="12.7109375" style="15" customWidth="1"/>
    <col min="14" max="14" width="15.7109375" style="15" customWidth="1"/>
    <col min="15" max="16384" width="15.7109375" style="15"/>
  </cols>
  <sheetData>
    <row r="1" spans="1:4" s="13" customFormat="1" ht="36">
      <c r="A1" s="13" t="s">
        <v>292</v>
      </c>
    </row>
    <row r="2" spans="1:4" s="14" customFormat="1">
      <c r="A2" s="5" t="s">
        <v>5</v>
      </c>
      <c r="B2" s="14" t="s">
        <v>293</v>
      </c>
    </row>
    <row r="3" spans="1:4" s="14" customFormat="1">
      <c r="A3" s="5" t="s">
        <v>6</v>
      </c>
      <c r="B3" s="14" t="s">
        <v>331</v>
      </c>
    </row>
    <row r="4" spans="1:4" s="14" customFormat="1">
      <c r="A4" s="5" t="s">
        <v>4</v>
      </c>
    </row>
    <row r="5" spans="1:4" s="14" customFormat="1">
      <c r="A5" s="5" t="s">
        <v>223</v>
      </c>
      <c r="B5" s="14" t="s">
        <v>224</v>
      </c>
    </row>
    <row r="6" spans="1:4" s="14" customFormat="1">
      <c r="A6" s="5"/>
      <c r="B6" s="14" t="s">
        <v>225</v>
      </c>
      <c r="C6" s="14" t="s">
        <v>11</v>
      </c>
      <c r="D6" s="14" t="s">
        <v>230</v>
      </c>
    </row>
    <row r="7" spans="1:4" s="14" customFormat="1">
      <c r="A7" s="5"/>
      <c r="B7" s="14" t="s">
        <v>226</v>
      </c>
      <c r="C7" s="14" t="s">
        <v>13</v>
      </c>
      <c r="D7" s="14" t="s">
        <v>231</v>
      </c>
    </row>
    <row r="8" spans="1:4" s="14" customFormat="1">
      <c r="A8" s="5"/>
      <c r="B8" s="14" t="s">
        <v>228</v>
      </c>
    </row>
    <row r="9" spans="1:4" s="14" customFormat="1">
      <c r="A9" s="5"/>
      <c r="B9" s="14" t="s">
        <v>227</v>
      </c>
      <c r="C9" s="14" t="s">
        <v>232</v>
      </c>
      <c r="D9" s="14" t="s">
        <v>294</v>
      </c>
    </row>
    <row r="10" spans="1:4" s="14" customFormat="1">
      <c r="A10" s="5"/>
      <c r="B10" s="14" t="s">
        <v>229</v>
      </c>
      <c r="C10" s="14" t="s">
        <v>132</v>
      </c>
      <c r="D10" s="14" t="s">
        <v>132</v>
      </c>
    </row>
    <row r="11" spans="1:4" s="14" customFormat="1">
      <c r="A11" s="5"/>
      <c r="B11" s="14" t="s">
        <v>224</v>
      </c>
      <c r="D11" s="14" t="str">
        <f>CONCATENATE(LEFT($D9,3),MID($D6,4,3),MID($D9,7,1),MID($D6,9,LEN($D6)-8))</f>
        <v>$D$8:$N592</v>
      </c>
    </row>
    <row r="12" spans="1:4" s="14" customFormat="1">
      <c r="A12" s="5" t="s">
        <v>222</v>
      </c>
      <c r="B12" s="14" t="s">
        <v>118</v>
      </c>
    </row>
    <row r="13" spans="1:4" s="5" customFormat="1">
      <c r="A13" s="5" t="s">
        <v>2</v>
      </c>
      <c r="B13" s="5" t="s">
        <v>295</v>
      </c>
    </row>
    <row r="14" spans="1:4" ht="15.75" thickBot="1"/>
    <row r="15" spans="1:4" s="17" customFormat="1" ht="15.75" thickBot="1">
      <c r="A15" s="17" t="s">
        <v>241</v>
      </c>
    </row>
    <row r="17" spans="1:18">
      <c r="A17" s="4" t="s">
        <v>242</v>
      </c>
      <c r="P17" s="18"/>
      <c r="Q17" s="18"/>
      <c r="R17" s="18"/>
    </row>
    <row r="18" spans="1:18">
      <c r="A18" s="15" t="s">
        <v>122</v>
      </c>
      <c r="B18" s="15">
        <v>1</v>
      </c>
      <c r="C18" s="15">
        <f>B18+1</f>
        <v>2</v>
      </c>
      <c r="D18" s="15">
        <f t="shared" ref="D18:M18" si="0">C18+1</f>
        <v>3</v>
      </c>
      <c r="E18" s="15">
        <f t="shared" si="0"/>
        <v>4</v>
      </c>
      <c r="F18" s="15">
        <f t="shared" si="0"/>
        <v>5</v>
      </c>
      <c r="G18" s="15">
        <f t="shared" si="0"/>
        <v>6</v>
      </c>
      <c r="H18" s="15">
        <f t="shared" si="0"/>
        <v>7</v>
      </c>
      <c r="I18" s="15">
        <f t="shared" si="0"/>
        <v>8</v>
      </c>
      <c r="J18" s="15">
        <f t="shared" si="0"/>
        <v>9</v>
      </c>
      <c r="K18" s="15">
        <f t="shared" si="0"/>
        <v>10</v>
      </c>
      <c r="L18" s="15">
        <f t="shared" si="0"/>
        <v>11</v>
      </c>
      <c r="M18" s="15">
        <f t="shared" si="0"/>
        <v>12</v>
      </c>
      <c r="P18" s="18"/>
      <c r="Q18" s="18"/>
      <c r="R18" s="18"/>
    </row>
    <row r="19" spans="1:18" ht="120">
      <c r="A19" s="21" t="s">
        <v>123</v>
      </c>
      <c r="B19" s="21" t="str">
        <f>INDEX('R1. Scenario specifications'!$C$11:$C$49,MATCH(B$20,'R1. Scenario specifications'!$A$11:$A$49,0))</f>
        <v>TIAM BAU - No Policy Action</v>
      </c>
      <c r="C19" s="21" t="str">
        <f>INDEX('R1. Scenario specifications'!$C$11:$C$49,MATCH(C$20,'R1. Scenario specifications'!$A$11:$A$49,0))</f>
        <v>Vivid BAU - WEO Current Policies Scenario emissions pathway run through TIAM</v>
      </c>
      <c r="D19" s="21" t="str">
        <f>INDEX('R1. Scenario specifications'!$C$11:$C$49,MATCH(D$20,'R1. Scenario specifications'!$A$11:$A$49,0))</f>
        <v>Vivid Paris NDCs - WEO New Policies Scenario emissions pathway run through TIAM</v>
      </c>
      <c r="E19" s="21" t="str">
        <f>INDEX('R1. Scenario specifications'!$C$11:$C$49,MATCH(E$20,'R1. Scenario specifications'!$A$11:$A$49,0))</f>
        <v>Current 2DS, 2020 start, 'Expect the Unexpected'</v>
      </c>
      <c r="F19" s="21" t="str">
        <f>INDEX('R1. Scenario specifications'!$C$11:$C$49,MATCH(F$20,'R1. Scenario specifications'!$A$11:$A$49,0))</f>
        <v>Current 2DS, 2030 start, 'Expect the Unexpected'</v>
      </c>
      <c r="G19" s="21" t="str">
        <f>INDEX('R1. Scenario specifications'!$C$11:$C$49,MATCH(G$20,'R1. Scenario specifications'!$A$11:$A$49,0))</f>
        <v>Current 1.5DS, 2020 start, 'Expect the Unexpected'</v>
      </c>
      <c r="H19" s="21" t="str">
        <f>INDEX('R1. Scenario specifications'!$C$11:$C$49,MATCH(H$20,'R1. Scenario specifications'!$A$11:$A$49,0))</f>
        <v>Current 1.5DS, 2030 start, 'Expect the Unexpected'</v>
      </c>
      <c r="I19" s="21" t="str">
        <f>INDEX('R1. Scenario specifications'!$C$11:$C$49,MATCH(I$20,'R1. Scenario specifications'!$A$11:$A$49,0))</f>
        <v>Current 1.75DS, 2020 start, 'Expect the Unexpected'</v>
      </c>
      <c r="J19" s="21" t="str">
        <f>INDEX('R1. Scenario specifications'!$C$11:$C$49,MATCH(J$20,'R1. Scenario specifications'!$A$11:$A$49,0))</f>
        <v>Current 1.75DS, 2030 start, 'Expect the Unexpected'</v>
      </c>
      <c r="K19" s="21" t="e">
        <f>INDEX('R1. Scenario specifications'!$C$11:$C$49,MATCH(K$20,'R1. Scenario specifications'!$A$11:$A$49,0))</f>
        <v>#N/A</v>
      </c>
      <c r="L19" s="21" t="e">
        <f>INDEX('R1. Scenario specifications'!$C$11:$C$49,MATCH(L$20,'R1. Scenario specifications'!$A$11:$A$49,0))</f>
        <v>#N/A</v>
      </c>
      <c r="M19" s="21" t="e">
        <f>INDEX('R1. Scenario specifications'!$C$11:$C$49,MATCH(M$20,'R1. Scenario specifications'!$A$11:$A$49,0))</f>
        <v>#N/A</v>
      </c>
      <c r="P19" s="18"/>
      <c r="Q19" s="18"/>
      <c r="R19" s="18"/>
    </row>
    <row r="20" spans="1:18">
      <c r="A20" s="15" t="s">
        <v>11</v>
      </c>
      <c r="B20" s="20" t="s">
        <v>14</v>
      </c>
      <c r="C20" s="20" t="s">
        <v>31</v>
      </c>
      <c r="D20" s="20" t="s">
        <v>32</v>
      </c>
      <c r="E20" s="20" t="s">
        <v>33</v>
      </c>
      <c r="F20" s="20" t="s">
        <v>44</v>
      </c>
      <c r="G20" s="20" t="s">
        <v>37</v>
      </c>
      <c r="H20" s="20" t="s">
        <v>38</v>
      </c>
      <c r="I20" s="20" t="s">
        <v>50</v>
      </c>
      <c r="J20" s="20" t="s">
        <v>51</v>
      </c>
      <c r="K20" s="20"/>
      <c r="L20" s="20"/>
      <c r="M20" s="20"/>
      <c r="P20" s="18"/>
      <c r="Q20" s="18"/>
      <c r="R20" s="18"/>
    </row>
    <row r="21" spans="1:18">
      <c r="P21" s="18"/>
      <c r="Q21" s="18"/>
      <c r="R21" s="18"/>
    </row>
    <row r="22" spans="1:18">
      <c r="A22" s="15" t="s">
        <v>12</v>
      </c>
      <c r="B22" s="20" t="s">
        <v>118</v>
      </c>
      <c r="P22" s="18"/>
      <c r="Q22" s="18"/>
      <c r="R22" s="18"/>
    </row>
    <row r="23" spans="1:18">
      <c r="P23" s="18"/>
      <c r="Q23" s="18"/>
      <c r="R23" s="18"/>
    </row>
    <row r="24" spans="1:18">
      <c r="A24" s="15" t="s">
        <v>232</v>
      </c>
      <c r="B24" s="15" t="str">
        <f>IF(ISBLANK(B20),"",B20)</f>
        <v>Vivid_0A</v>
      </c>
      <c r="C24" s="15" t="str">
        <f t="shared" ref="C24:M24" si="1">IF(ISBLANK(C20),"",C20)</f>
        <v>Vivid_0A_BAU</v>
      </c>
      <c r="D24" s="15" t="str">
        <f t="shared" si="1"/>
        <v>Vivid_0B</v>
      </c>
      <c r="E24" s="15" t="str">
        <f t="shared" si="1"/>
        <v>Vivid_1</v>
      </c>
      <c r="F24" s="15" t="str">
        <f t="shared" si="1"/>
        <v>Vivid_2</v>
      </c>
      <c r="G24" s="15" t="str">
        <f t="shared" si="1"/>
        <v>Vivid_13</v>
      </c>
      <c r="H24" s="15" t="str">
        <f t="shared" si="1"/>
        <v>Vivid_14</v>
      </c>
      <c r="I24" s="15" t="str">
        <f t="shared" si="1"/>
        <v>Vivid_25</v>
      </c>
      <c r="J24" s="15" t="str">
        <f t="shared" si="1"/>
        <v>Vivid_26</v>
      </c>
      <c r="K24" s="15" t="str">
        <f t="shared" si="1"/>
        <v/>
      </c>
      <c r="L24" s="15" t="str">
        <f t="shared" si="1"/>
        <v/>
      </c>
      <c r="M24" s="15" t="str">
        <f t="shared" si="1"/>
        <v/>
      </c>
      <c r="P24" s="18"/>
      <c r="Q24" s="18"/>
      <c r="R24" s="18"/>
    </row>
    <row r="25" spans="1:18">
      <c r="A25" s="15">
        <v>2012</v>
      </c>
      <c r="B25" s="16">
        <f>INDEX($D$38:$N$76,MATCH(B$24,$B$38:$B$76,0),MATCH($A25,$D$37:$N$37,0))</f>
        <v>77.952664633589393</v>
      </c>
      <c r="C25" s="16">
        <f t="shared" ref="C25:M25" si="2">INDEX($D$38:$N$76,MATCH(C$24,$B$38:$B$76,0),MATCH($A25,$D$37:$N$37,0))</f>
        <v>691.50595672572592</v>
      </c>
      <c r="D25" s="16">
        <f t="shared" si="2"/>
        <v>77.952664633589393</v>
      </c>
      <c r="E25" s="16">
        <f t="shared" si="2"/>
        <v>77.952664633589393</v>
      </c>
      <c r="F25" s="16">
        <f t="shared" si="2"/>
        <v>77.952664633589393</v>
      </c>
      <c r="G25" s="16">
        <f t="shared" si="2"/>
        <v>77.952664633589393</v>
      </c>
      <c r="H25" s="16">
        <f t="shared" si="2"/>
        <v>77.952664633589393</v>
      </c>
      <c r="I25" s="16">
        <f t="shared" si="2"/>
        <v>77.952664633589393</v>
      </c>
      <c r="J25" s="16">
        <f t="shared" si="2"/>
        <v>77.952664633589393</v>
      </c>
      <c r="K25" s="16" t="e">
        <f t="shared" si="2"/>
        <v>#N/A</v>
      </c>
      <c r="L25" s="16" t="e">
        <f t="shared" si="2"/>
        <v>#N/A</v>
      </c>
      <c r="M25" s="16" t="e">
        <f t="shared" si="2"/>
        <v>#N/A</v>
      </c>
      <c r="P25" s="18"/>
      <c r="Q25" s="18"/>
      <c r="R25" s="18"/>
    </row>
    <row r="26" spans="1:18">
      <c r="A26" s="15">
        <v>2020</v>
      </c>
      <c r="B26" s="16">
        <f t="shared" ref="B26:M34" si="3">INDEX($D$38:$N$76,MATCH(B$24,$B$38:$B$76,0),MATCH($A26,$D$37:$N$37,0))</f>
        <v>1732.4946036334759</v>
      </c>
      <c r="C26" s="16">
        <f t="shared" si="3"/>
        <v>1946.3706963912878</v>
      </c>
      <c r="D26" s="16">
        <f t="shared" si="3"/>
        <v>1894.1142059139165</v>
      </c>
      <c r="E26" s="16">
        <f t="shared" si="3"/>
        <v>1894.1142059139165</v>
      </c>
      <c r="F26" s="16">
        <f t="shared" si="3"/>
        <v>1894.1142059139165</v>
      </c>
      <c r="G26" s="16">
        <f t="shared" si="3"/>
        <v>1894.1142059139165</v>
      </c>
      <c r="H26" s="16">
        <f t="shared" si="3"/>
        <v>1894.1142059139165</v>
      </c>
      <c r="I26" s="16">
        <f t="shared" si="3"/>
        <v>1894.1142059139165</v>
      </c>
      <c r="J26" s="16">
        <f t="shared" si="3"/>
        <v>1894.1142059139165</v>
      </c>
      <c r="K26" s="16" t="e">
        <f t="shared" si="3"/>
        <v>#N/A</v>
      </c>
      <c r="L26" s="16" t="e">
        <f t="shared" si="3"/>
        <v>#N/A</v>
      </c>
      <c r="M26" s="16" t="e">
        <f t="shared" si="3"/>
        <v>#N/A</v>
      </c>
      <c r="P26" s="18"/>
      <c r="Q26" s="18"/>
      <c r="R26" s="18"/>
    </row>
    <row r="27" spans="1:18">
      <c r="A27" s="15">
        <v>2030</v>
      </c>
      <c r="B27" s="16">
        <f t="shared" si="3"/>
        <v>2321.501742502493</v>
      </c>
      <c r="C27" s="16">
        <f t="shared" si="3"/>
        <v>2738.8714275899079</v>
      </c>
      <c r="D27" s="16">
        <f t="shared" si="3"/>
        <v>2798.7834497039298</v>
      </c>
      <c r="E27" s="16">
        <f t="shared" si="3"/>
        <v>2757.0437634205332</v>
      </c>
      <c r="F27" s="16">
        <f t="shared" si="3"/>
        <v>2798.7834497039298</v>
      </c>
      <c r="G27" s="16">
        <f t="shared" si="3"/>
        <v>13561.744636686402</v>
      </c>
      <c r="H27" s="16">
        <f t="shared" si="3"/>
        <v>2798.7834497039298</v>
      </c>
      <c r="I27" s="16">
        <f t="shared" si="3"/>
        <v>2754.1608952157708</v>
      </c>
      <c r="J27" s="16">
        <f t="shared" si="3"/>
        <v>2798.7834497039298</v>
      </c>
      <c r="K27" s="16" t="e">
        <f t="shared" si="3"/>
        <v>#N/A</v>
      </c>
      <c r="L27" s="16" t="e">
        <f t="shared" si="3"/>
        <v>#N/A</v>
      </c>
      <c r="M27" s="16" t="e">
        <f t="shared" si="3"/>
        <v>#N/A</v>
      </c>
      <c r="P27" s="18"/>
      <c r="Q27" s="18"/>
      <c r="R27" s="18"/>
    </row>
    <row r="28" spans="1:18">
      <c r="A28" s="15">
        <v>2040</v>
      </c>
      <c r="B28" s="16">
        <f t="shared" si="3"/>
        <v>2985.2964029809764</v>
      </c>
      <c r="C28" s="16">
        <f t="shared" si="3"/>
        <v>2841.7200817999433</v>
      </c>
      <c r="D28" s="16">
        <f t="shared" si="3"/>
        <v>3123.3591274023629</v>
      </c>
      <c r="E28" s="16">
        <f t="shared" si="3"/>
        <v>3069.4821004226033</v>
      </c>
      <c r="F28" s="16">
        <f t="shared" si="3"/>
        <v>3074.2144533884393</v>
      </c>
      <c r="G28" s="16">
        <f t="shared" si="3"/>
        <v>55760.399588071239</v>
      </c>
      <c r="H28" s="16">
        <f t="shared" si="3"/>
        <v>68230.676041804341</v>
      </c>
      <c r="I28" s="16">
        <f t="shared" si="3"/>
        <v>12564.868555218414</v>
      </c>
      <c r="J28" s="16">
        <f t="shared" si="3"/>
        <v>19143.154889869984</v>
      </c>
      <c r="K28" s="16" t="e">
        <f t="shared" si="3"/>
        <v>#N/A</v>
      </c>
      <c r="L28" s="16" t="e">
        <f t="shared" si="3"/>
        <v>#N/A</v>
      </c>
      <c r="M28" s="16" t="e">
        <f t="shared" si="3"/>
        <v>#N/A</v>
      </c>
      <c r="P28" s="18"/>
      <c r="Q28" s="18"/>
      <c r="R28" s="18"/>
    </row>
    <row r="29" spans="1:18">
      <c r="A29" s="15">
        <v>2050</v>
      </c>
      <c r="B29" s="16">
        <f t="shared" si="3"/>
        <v>3053.2591628992627</v>
      </c>
      <c r="C29" s="16">
        <f t="shared" si="3"/>
        <v>3133.7605449320899</v>
      </c>
      <c r="D29" s="16">
        <f t="shared" si="3"/>
        <v>2992.4903068770136</v>
      </c>
      <c r="E29" s="16">
        <f t="shared" si="3"/>
        <v>5003.4609428751764</v>
      </c>
      <c r="F29" s="16">
        <f t="shared" si="3"/>
        <v>13084.050021095381</v>
      </c>
      <c r="G29" s="16">
        <f t="shared" si="3"/>
        <v>47293.764194269905</v>
      </c>
      <c r="H29" s="16">
        <f t="shared" si="3"/>
        <v>43680.309473807654</v>
      </c>
      <c r="I29" s="16">
        <f t="shared" si="3"/>
        <v>19857.791464919734</v>
      </c>
      <c r="J29" s="16">
        <f t="shared" si="3"/>
        <v>20140.044457529184</v>
      </c>
      <c r="K29" s="16" t="e">
        <f t="shared" si="3"/>
        <v>#N/A</v>
      </c>
      <c r="L29" s="16" t="e">
        <f t="shared" si="3"/>
        <v>#N/A</v>
      </c>
      <c r="M29" s="16" t="e">
        <f t="shared" si="3"/>
        <v>#N/A</v>
      </c>
      <c r="P29" s="18"/>
      <c r="Q29" s="18"/>
      <c r="R29" s="18"/>
    </row>
    <row r="30" spans="1:18">
      <c r="A30" s="15">
        <v>2060</v>
      </c>
      <c r="B30" s="16">
        <f t="shared" si="3"/>
        <v>2879.0266562595184</v>
      </c>
      <c r="C30" s="16">
        <f t="shared" si="3"/>
        <v>2833.8905749343521</v>
      </c>
      <c r="D30" s="16">
        <f t="shared" si="3"/>
        <v>2894.3476698244526</v>
      </c>
      <c r="E30" s="16">
        <f t="shared" si="3"/>
        <v>12333.008205166698</v>
      </c>
      <c r="F30" s="16">
        <f t="shared" si="3"/>
        <v>26113.780320606347</v>
      </c>
      <c r="G30" s="16">
        <f t="shared" si="3"/>
        <v>25947.108807707558</v>
      </c>
      <c r="H30" s="16">
        <f t="shared" si="3"/>
        <v>21966.379049176914</v>
      </c>
      <c r="I30" s="16">
        <f t="shared" si="3"/>
        <v>26776.669126560679</v>
      </c>
      <c r="J30" s="16">
        <f t="shared" si="3"/>
        <v>23026.921544543449</v>
      </c>
      <c r="K30" s="16" t="e">
        <f t="shared" si="3"/>
        <v>#N/A</v>
      </c>
      <c r="L30" s="16" t="e">
        <f t="shared" si="3"/>
        <v>#N/A</v>
      </c>
      <c r="M30" s="16" t="e">
        <f t="shared" si="3"/>
        <v>#N/A</v>
      </c>
      <c r="P30" s="18"/>
      <c r="Q30" s="18"/>
      <c r="R30" s="18"/>
    </row>
    <row r="31" spans="1:18">
      <c r="A31" s="15">
        <v>2070</v>
      </c>
      <c r="B31" s="16">
        <f t="shared" si="3"/>
        <v>3422.0867095091003</v>
      </c>
      <c r="C31" s="16">
        <f t="shared" si="3"/>
        <v>3505.5588526952924</v>
      </c>
      <c r="D31" s="16">
        <f t="shared" si="3"/>
        <v>3146.440445047524</v>
      </c>
      <c r="E31" s="16">
        <f t="shared" si="3"/>
        <v>755.1236044863133</v>
      </c>
      <c r="F31" s="16">
        <f t="shared" si="3"/>
        <v>2570.6727505807953</v>
      </c>
      <c r="G31" s="16">
        <f t="shared" si="3"/>
        <v>587.66557372200987</v>
      </c>
      <c r="H31" s="16">
        <f t="shared" si="3"/>
        <v>1396.670312143197</v>
      </c>
      <c r="I31" s="16">
        <f t="shared" si="3"/>
        <v>2469.2337940788425</v>
      </c>
      <c r="J31" s="16">
        <f t="shared" si="3"/>
        <v>1664.1596052572131</v>
      </c>
      <c r="K31" s="16" t="e">
        <f t="shared" si="3"/>
        <v>#N/A</v>
      </c>
      <c r="L31" s="16" t="e">
        <f t="shared" si="3"/>
        <v>#N/A</v>
      </c>
      <c r="M31" s="16" t="e">
        <f t="shared" si="3"/>
        <v>#N/A</v>
      </c>
      <c r="P31" s="18"/>
      <c r="Q31" s="18"/>
      <c r="R31" s="18"/>
    </row>
    <row r="32" spans="1:18">
      <c r="A32" s="15">
        <v>2080</v>
      </c>
      <c r="B32" s="16">
        <f t="shared" si="3"/>
        <v>4599.280835240148</v>
      </c>
      <c r="C32" s="16">
        <f t="shared" si="3"/>
        <v>4716.282138687322</v>
      </c>
      <c r="D32" s="16">
        <f t="shared" si="3"/>
        <v>4136.4236551447675</v>
      </c>
      <c r="E32" s="16">
        <f t="shared" si="3"/>
        <v>5713.3271274154731</v>
      </c>
      <c r="F32" s="16">
        <f t="shared" si="3"/>
        <v>5854.0843020975144</v>
      </c>
      <c r="G32" s="16">
        <f t="shared" si="3"/>
        <v>4097.3488291109943</v>
      </c>
      <c r="H32" s="16">
        <f t="shared" si="3"/>
        <v>5752.2085427581333</v>
      </c>
      <c r="I32" s="16">
        <f t="shared" si="3"/>
        <v>5867.2273066803518</v>
      </c>
      <c r="J32" s="16">
        <f t="shared" si="3"/>
        <v>6167.1234822630195</v>
      </c>
      <c r="K32" s="16" t="e">
        <f t="shared" si="3"/>
        <v>#N/A</v>
      </c>
      <c r="L32" s="16" t="e">
        <f t="shared" si="3"/>
        <v>#N/A</v>
      </c>
      <c r="M32" s="16" t="e">
        <f t="shared" si="3"/>
        <v>#N/A</v>
      </c>
      <c r="P32" s="18"/>
      <c r="Q32" s="18"/>
      <c r="R32" s="18"/>
    </row>
    <row r="33" spans="1:19">
      <c r="A33" s="15">
        <v>2090</v>
      </c>
      <c r="B33" s="16">
        <f t="shared" si="3"/>
        <v>5434.0600528242539</v>
      </c>
      <c r="C33" s="16">
        <f t="shared" si="3"/>
        <v>5379.2443098596641</v>
      </c>
      <c r="D33" s="16">
        <f t="shared" si="3"/>
        <v>3692.492867980714</v>
      </c>
      <c r="E33" s="16">
        <f t="shared" si="3"/>
        <v>5376.8465857964347</v>
      </c>
      <c r="F33" s="16">
        <f t="shared" si="3"/>
        <v>4522.360664521233</v>
      </c>
      <c r="G33" s="16">
        <f t="shared" si="3"/>
        <v>3262.898834330997</v>
      </c>
      <c r="H33" s="16">
        <f t="shared" si="3"/>
        <v>3020.4460767718206</v>
      </c>
      <c r="I33" s="16">
        <f t="shared" si="3"/>
        <v>3204.0053665126852</v>
      </c>
      <c r="J33" s="16">
        <f t="shared" si="3"/>
        <v>3298.7291981419776</v>
      </c>
      <c r="K33" s="16" t="e">
        <f t="shared" si="3"/>
        <v>#N/A</v>
      </c>
      <c r="L33" s="16" t="e">
        <f t="shared" si="3"/>
        <v>#N/A</v>
      </c>
      <c r="M33" s="16" t="e">
        <f t="shared" si="3"/>
        <v>#N/A</v>
      </c>
    </row>
    <row r="34" spans="1:19">
      <c r="A34" s="15">
        <v>2100</v>
      </c>
      <c r="B34" s="16">
        <f t="shared" si="3"/>
        <v>8122.6826620447091</v>
      </c>
      <c r="C34" s="16">
        <f t="shared" si="3"/>
        <v>8048.4156167436286</v>
      </c>
      <c r="D34" s="16">
        <f t="shared" si="3"/>
        <v>6620.1055336878826</v>
      </c>
      <c r="E34" s="16">
        <f t="shared" si="3"/>
        <v>7540.3158290983829</v>
      </c>
      <c r="F34" s="16">
        <f t="shared" si="3"/>
        <v>6982.543694056073</v>
      </c>
      <c r="G34" s="16">
        <f t="shared" si="3"/>
        <v>3519.5930114104444</v>
      </c>
      <c r="H34" s="16">
        <f t="shared" si="3"/>
        <v>4562.6198312285906</v>
      </c>
      <c r="I34" s="16">
        <f t="shared" si="3"/>
        <v>7298.7148651533917</v>
      </c>
      <c r="J34" s="16">
        <f t="shared" si="3"/>
        <v>4326.838447594736</v>
      </c>
      <c r="K34" s="16" t="e">
        <f t="shared" si="3"/>
        <v>#N/A</v>
      </c>
      <c r="L34" s="16" t="e">
        <f t="shared" si="3"/>
        <v>#N/A</v>
      </c>
      <c r="M34" s="16" t="e">
        <f t="shared" si="3"/>
        <v>#N/A</v>
      </c>
    </row>
    <row r="35" spans="1:19" ht="15.75" thickBot="1"/>
    <row r="36" spans="1:19" s="17" customFormat="1" ht="15.75" thickBot="1">
      <c r="A36" s="17" t="s">
        <v>238</v>
      </c>
      <c r="S36" s="19"/>
    </row>
    <row r="37" spans="1:19">
      <c r="A37" s="15" t="s">
        <v>123</v>
      </c>
      <c r="B37" s="15" t="s">
        <v>11</v>
      </c>
      <c r="D37" s="15">
        <v>2007</v>
      </c>
      <c r="E37" s="15">
        <v>2012</v>
      </c>
      <c r="F37" s="15">
        <v>2020</v>
      </c>
      <c r="G37" s="15">
        <v>2030</v>
      </c>
      <c r="H37" s="15">
        <v>2040</v>
      </c>
      <c r="I37" s="15">
        <v>2050</v>
      </c>
      <c r="J37" s="15">
        <v>2060</v>
      </c>
      <c r="K37" s="15">
        <v>2070</v>
      </c>
      <c r="L37" s="15">
        <v>2080</v>
      </c>
      <c r="M37" s="15">
        <v>2090</v>
      </c>
      <c r="N37" s="15">
        <v>2100</v>
      </c>
    </row>
    <row r="38" spans="1:19">
      <c r="A38" s="15" t="str">
        <f>INDEX('R1. Scenario specifications'!$C$11:$C$49,MATCH($B38,'R1. Scenario specifications'!$A$11:$A$49,0))</f>
        <v>TIAM BAU - No Policy Action</v>
      </c>
      <c r="B38" s="15" t="s">
        <v>14</v>
      </c>
      <c r="D38" s="16">
        <v>262.45085621940501</v>
      </c>
      <c r="E38" s="16">
        <v>77.952664633589393</v>
      </c>
      <c r="F38" s="16">
        <v>1732.4946036334759</v>
      </c>
      <c r="G38" s="16">
        <v>2321.501742502493</v>
      </c>
      <c r="H38" s="16">
        <v>2985.2964029809764</v>
      </c>
      <c r="I38" s="16">
        <v>3053.2591628992627</v>
      </c>
      <c r="J38" s="16">
        <v>2879.0266562595184</v>
      </c>
      <c r="K38" s="16">
        <v>3422.0867095091003</v>
      </c>
      <c r="L38" s="16">
        <v>4599.280835240148</v>
      </c>
      <c r="M38" s="16">
        <v>5434.0600528242539</v>
      </c>
      <c r="N38" s="16">
        <v>8122.6826620447091</v>
      </c>
      <c r="S38" s="18"/>
    </row>
    <row r="39" spans="1:19">
      <c r="A39" s="15" t="str">
        <f>INDEX('R1. Scenario specifications'!$C$11:$C$49,MATCH($B39,'R1. Scenario specifications'!$A$11:$A$49,0))</f>
        <v>Vivid BAU - WEO Current Policies Scenario emissions pathway run through TIAM</v>
      </c>
      <c r="B39" s="15" t="s">
        <v>31</v>
      </c>
      <c r="D39" s="16">
        <v>262.76707601970986</v>
      </c>
      <c r="E39" s="16">
        <v>691.50595672572592</v>
      </c>
      <c r="F39" s="16">
        <v>1946.3706963912878</v>
      </c>
      <c r="G39" s="16">
        <v>2738.8714275899079</v>
      </c>
      <c r="H39" s="16">
        <v>2841.7200817999433</v>
      </c>
      <c r="I39" s="16">
        <v>3133.7605449320899</v>
      </c>
      <c r="J39" s="16">
        <v>2833.8905749343521</v>
      </c>
      <c r="K39" s="16">
        <v>3505.5588526952924</v>
      </c>
      <c r="L39" s="16">
        <v>4716.282138687322</v>
      </c>
      <c r="M39" s="16">
        <v>5379.2443098596641</v>
      </c>
      <c r="N39" s="16">
        <v>8048.4156167436286</v>
      </c>
    </row>
    <row r="40" spans="1:19">
      <c r="A40" s="15" t="str">
        <f>INDEX('R1. Scenario specifications'!$C$11:$C$49,MATCH($B40,'R1. Scenario specifications'!$A$11:$A$49,0))</f>
        <v>Vivid Paris NDCs - WEO New Policies Scenario emissions pathway run through TIAM</v>
      </c>
      <c r="B40" s="15" t="s">
        <v>32</v>
      </c>
      <c r="D40" s="16">
        <v>262.4508562194053</v>
      </c>
      <c r="E40" s="16">
        <v>77.952664633589393</v>
      </c>
      <c r="F40" s="16">
        <v>1894.1142059139165</v>
      </c>
      <c r="G40" s="16">
        <v>2798.7834497039298</v>
      </c>
      <c r="H40" s="16">
        <v>3123.3591274023629</v>
      </c>
      <c r="I40" s="16">
        <v>2992.4903068770136</v>
      </c>
      <c r="J40" s="16">
        <v>2894.3476698244526</v>
      </c>
      <c r="K40" s="16">
        <v>3146.440445047524</v>
      </c>
      <c r="L40" s="16">
        <v>4136.4236551447675</v>
      </c>
      <c r="M40" s="16">
        <v>3692.492867980714</v>
      </c>
      <c r="N40" s="16">
        <v>6620.1055336878826</v>
      </c>
    </row>
    <row r="41" spans="1:19">
      <c r="A41" s="15" t="str">
        <f>INDEX('R1. Scenario specifications'!$C$11:$C$49,MATCH($B41,'R1. Scenario specifications'!$A$11:$A$49,0))</f>
        <v>Current 2DS, 2020 start, 'Expect the Unexpected'</v>
      </c>
      <c r="B41" s="15" t="s">
        <v>33</v>
      </c>
      <c r="D41" s="16">
        <v>262.4508562194053</v>
      </c>
      <c r="E41" s="16">
        <v>77.952664633589393</v>
      </c>
      <c r="F41" s="16">
        <v>1894.1142059139165</v>
      </c>
      <c r="G41" s="16">
        <v>2757.0437634205332</v>
      </c>
      <c r="H41" s="16">
        <v>3069.4821004226033</v>
      </c>
      <c r="I41" s="16">
        <v>5003.4609428751764</v>
      </c>
      <c r="J41" s="16">
        <v>12333.008205166698</v>
      </c>
      <c r="K41" s="16">
        <v>755.1236044863133</v>
      </c>
      <c r="L41" s="16">
        <v>5713.3271274154731</v>
      </c>
      <c r="M41" s="16">
        <v>5376.8465857964347</v>
      </c>
      <c r="N41" s="16">
        <v>7540.3158290983829</v>
      </c>
    </row>
    <row r="42" spans="1:19">
      <c r="A42" s="15" t="str">
        <f>INDEX('R1. Scenario specifications'!$C$11:$C$49,MATCH($B42,'R1. Scenario specifications'!$A$11:$A$49,0))</f>
        <v>Current 2DS, 2030 start, 'Expect the Unexpected' but with cheap energy efficiency</v>
      </c>
      <c r="B42" s="15" t="s">
        <v>34</v>
      </c>
      <c r="D42" s="16">
        <v>262.4508562194053</v>
      </c>
      <c r="E42" s="16">
        <v>77.952664633589393</v>
      </c>
      <c r="F42" s="16">
        <v>1894.1142059139165</v>
      </c>
      <c r="G42" s="16">
        <v>2798.7834497039298</v>
      </c>
      <c r="H42" s="16">
        <v>3079.0710674919974</v>
      </c>
      <c r="I42" s="16">
        <v>9364.9297394656242</v>
      </c>
      <c r="J42" s="16">
        <v>22276.4673711588</v>
      </c>
      <c r="K42" s="16">
        <v>255.08327077340795</v>
      </c>
      <c r="L42" s="16">
        <v>5702.4318910599286</v>
      </c>
      <c r="M42" s="16">
        <v>4360.0552372088068</v>
      </c>
      <c r="N42" s="16">
        <v>7050.6669152818477</v>
      </c>
    </row>
    <row r="43" spans="1:19">
      <c r="A43" s="15" t="str">
        <f>INDEX('R1. Scenario specifications'!$C$11:$C$49,MATCH($B43,'R1. Scenario specifications'!$A$11:$A$49,0))</f>
        <v>Current 2DS, 2020 start, 'Expect the Unexpected' but with most conservative biomass CCS / NET technology cost assumptions</v>
      </c>
      <c r="B43" s="15" t="s">
        <v>35</v>
      </c>
      <c r="D43" s="16">
        <v>262.4508562194053</v>
      </c>
      <c r="E43" s="16">
        <v>77.952664633589393</v>
      </c>
      <c r="F43" s="16">
        <v>1894.1142059139165</v>
      </c>
      <c r="G43" s="16">
        <v>2757.0437634205332</v>
      </c>
      <c r="H43" s="16">
        <v>3069.4821004226033</v>
      </c>
      <c r="I43" s="16">
        <v>6883.5119014074262</v>
      </c>
      <c r="J43" s="16">
        <v>14542.583779525627</v>
      </c>
      <c r="K43" s="16">
        <v>750.76853660978338</v>
      </c>
      <c r="L43" s="16">
        <v>5790.929331427179</v>
      </c>
      <c r="M43" s="16">
        <v>6561.5948311619068</v>
      </c>
      <c r="N43" s="16">
        <v>7141.4093693388659</v>
      </c>
    </row>
    <row r="44" spans="1:19">
      <c r="A44" s="15" t="str">
        <f>INDEX('R1. Scenario specifications'!$C$11:$C$49,MATCH($B44,'R1. Scenario specifications'!$A$11:$A$49,0))</f>
        <v>Current 2DS, 2030 start, 'Expect the Unexpected' but with most conservative biomass CCS / NET technology cost assumptions</v>
      </c>
      <c r="B44" s="15" t="s">
        <v>36</v>
      </c>
      <c r="D44" s="16">
        <v>262.4508562194053</v>
      </c>
      <c r="E44" s="16">
        <v>77.952664633589393</v>
      </c>
      <c r="F44" s="16">
        <v>1894.1142059139165</v>
      </c>
      <c r="G44" s="16">
        <v>2798.7834497039298</v>
      </c>
      <c r="H44" s="16">
        <v>3074.2144533884393</v>
      </c>
      <c r="I44" s="16">
        <v>13084.050021095381</v>
      </c>
      <c r="J44" s="16">
        <v>26113.780320606347</v>
      </c>
      <c r="K44" s="16">
        <v>1710.1492295858952</v>
      </c>
      <c r="L44" s="16">
        <v>6314.6951189195388</v>
      </c>
      <c r="M44" s="16">
        <v>5347.8237934286735</v>
      </c>
      <c r="N44" s="16">
        <v>5788.156562269327</v>
      </c>
    </row>
    <row r="45" spans="1:19">
      <c r="A45" s="15" t="str">
        <f>INDEX('R1. Scenario specifications'!$C$11:$C$49,MATCH($B45,'R1. Scenario specifications'!$A$11:$A$49,0))</f>
        <v>Current 1.5DS, 2020 start, 'Expect the Unexpected'</v>
      </c>
      <c r="B45" s="15" t="s">
        <v>37</v>
      </c>
      <c r="D45" s="16">
        <v>262.4508562194053</v>
      </c>
      <c r="E45" s="16">
        <v>77.952664633589393</v>
      </c>
      <c r="F45" s="16">
        <v>1894.1142059139165</v>
      </c>
      <c r="G45" s="16">
        <v>13561.744636686402</v>
      </c>
      <c r="H45" s="16">
        <v>55760.399588071239</v>
      </c>
      <c r="I45" s="16">
        <v>47293.764194269905</v>
      </c>
      <c r="J45" s="16">
        <v>25947.108807707558</v>
      </c>
      <c r="K45" s="16">
        <v>587.66557372200987</v>
      </c>
      <c r="L45" s="16">
        <v>4097.3488291109943</v>
      </c>
      <c r="M45" s="16">
        <v>3262.898834330997</v>
      </c>
      <c r="N45" s="16">
        <v>3519.5930114104444</v>
      </c>
    </row>
    <row r="46" spans="1:19">
      <c r="A46" s="15" t="str">
        <f>INDEX('R1. Scenario specifications'!$C$11:$C$49,MATCH($B46,'R1. Scenario specifications'!$A$11:$A$49,0))</f>
        <v>Current 1.5DS, 2030 start, 'Expect the Unexpected'</v>
      </c>
      <c r="B46" s="15" t="s">
        <v>38</v>
      </c>
      <c r="D46" s="16">
        <v>262.4508562194053</v>
      </c>
      <c r="E46" s="16">
        <v>77.952664633589393</v>
      </c>
      <c r="F46" s="16">
        <v>1894.1142059139165</v>
      </c>
      <c r="G46" s="16">
        <v>2798.7834497039298</v>
      </c>
      <c r="H46" s="16">
        <v>68230.676041804341</v>
      </c>
      <c r="I46" s="16">
        <v>43680.309473807654</v>
      </c>
      <c r="J46" s="16">
        <v>21966.379049176914</v>
      </c>
      <c r="K46" s="16">
        <v>1396.670312143197</v>
      </c>
      <c r="L46" s="16">
        <v>5752.2085427581333</v>
      </c>
      <c r="M46" s="16">
        <v>3020.4460767718206</v>
      </c>
      <c r="N46" s="16">
        <v>4562.6198312285906</v>
      </c>
    </row>
    <row r="47" spans="1:19">
      <c r="A47" s="15" t="str">
        <f>INDEX('R1. Scenario specifications'!$C$11:$C$49,MATCH($B47,'R1. Scenario specifications'!$A$11:$A$49,0))</f>
        <v>Current 1.5DS, 2020 start, 'Expect the Unexpected' but with cheap renewables</v>
      </c>
      <c r="B47" s="15" t="s">
        <v>39</v>
      </c>
      <c r="D47" s="16">
        <v>262.4508562194053</v>
      </c>
      <c r="E47" s="16">
        <v>77.952664633589393</v>
      </c>
      <c r="F47" s="16">
        <v>1894.1142059139165</v>
      </c>
      <c r="G47" s="16">
        <v>13561.744636686402</v>
      </c>
      <c r="H47" s="16">
        <v>56273.226179531957</v>
      </c>
      <c r="I47" s="16">
        <v>35628.365293738047</v>
      </c>
      <c r="J47" s="16">
        <v>26252.778079147505</v>
      </c>
      <c r="K47" s="16">
        <v>2186.9460226394167</v>
      </c>
      <c r="L47" s="16">
        <v>3756.2240034284578</v>
      </c>
      <c r="M47" s="16">
        <v>2836.1380773027086</v>
      </c>
      <c r="N47" s="16">
        <v>3775.9285073449405</v>
      </c>
    </row>
    <row r="48" spans="1:19">
      <c r="A48" s="15" t="str">
        <f>INDEX('R1. Scenario specifications'!$C$11:$C$49,MATCH($B48,'R1. Scenario specifications'!$A$11:$A$49,0))</f>
        <v>Current 1.5DS, 2030 start, 'Expect the Unexpected' but with cheap renewables</v>
      </c>
      <c r="B48" s="15" t="s">
        <v>40</v>
      </c>
      <c r="D48" s="16">
        <v>262.4508562194053</v>
      </c>
      <c r="E48" s="16">
        <v>77.952664633589393</v>
      </c>
      <c r="F48" s="16">
        <v>1894.1142059139165</v>
      </c>
      <c r="G48" s="16">
        <v>2798.7834497039298</v>
      </c>
      <c r="H48" s="16">
        <v>68406.206848036891</v>
      </c>
      <c r="I48" s="16">
        <v>42143.844082149175</v>
      </c>
      <c r="J48" s="16">
        <v>23153.806219085705</v>
      </c>
      <c r="K48" s="16">
        <v>1636.760633638648</v>
      </c>
      <c r="L48" s="16">
        <v>5518.729741079117</v>
      </c>
      <c r="M48" s="16">
        <v>3270.8064068595863</v>
      </c>
      <c r="N48" s="16">
        <v>4317.72443181377</v>
      </c>
    </row>
    <row r="49" spans="1:14">
      <c r="A49" s="15" t="str">
        <f>INDEX('R1. Scenario specifications'!$C$11:$C$49,MATCH($B49,'R1. Scenario specifications'!$A$11:$A$49,0))</f>
        <v>Current 1.5DS, 2020 start, 'Expect the Unexpected' but with cheap CCS</v>
      </c>
      <c r="B49" s="15" t="s">
        <v>41</v>
      </c>
      <c r="D49" s="16">
        <v>262.4508562194053</v>
      </c>
      <c r="E49" s="16">
        <v>77.952664633589393</v>
      </c>
      <c r="F49" s="16">
        <v>1894.1142059139165</v>
      </c>
      <c r="G49" s="16">
        <v>13561.744636686402</v>
      </c>
      <c r="H49" s="16">
        <v>55774.657236009407</v>
      </c>
      <c r="I49" s="16">
        <v>45041.613821161074</v>
      </c>
      <c r="J49" s="16">
        <v>25901.159836695744</v>
      </c>
      <c r="K49" s="16">
        <v>601.82180629359755</v>
      </c>
      <c r="L49" s="16">
        <v>4097.9701953942777</v>
      </c>
      <c r="M49" s="16">
        <v>3271.1090246827243</v>
      </c>
      <c r="N49" s="16">
        <v>3509.4451681165688</v>
      </c>
    </row>
    <row r="50" spans="1:14">
      <c r="A50" s="15" t="str">
        <f>INDEX('R1. Scenario specifications'!$C$11:$C$49,MATCH($B50,'R1. Scenario specifications'!$A$11:$A$49,0))</f>
        <v>Current 1.5DS, 2030 start, 'Expect the Unexpected' but with cheap CCS</v>
      </c>
      <c r="B50" s="15" t="s">
        <v>42</v>
      </c>
      <c r="D50" s="16">
        <v>262.4508562194053</v>
      </c>
      <c r="E50" s="16">
        <v>77.952664633589393</v>
      </c>
      <c r="F50" s="16">
        <v>1894.1142059139165</v>
      </c>
      <c r="G50" s="16">
        <v>2798.7834497039298</v>
      </c>
      <c r="H50" s="16">
        <v>68230.525806223799</v>
      </c>
      <c r="I50" s="16">
        <v>43511.548254553614</v>
      </c>
      <c r="J50" s="16">
        <v>21966.379049176605</v>
      </c>
      <c r="K50" s="16">
        <v>1411.0882344428767</v>
      </c>
      <c r="L50" s="16">
        <v>5758.5425229312923</v>
      </c>
      <c r="M50" s="16">
        <v>3016.8946961993593</v>
      </c>
      <c r="N50" s="16">
        <v>4564.6110442772051</v>
      </c>
    </row>
    <row r="51" spans="1:14">
      <c r="A51" s="15" t="str">
        <f>INDEX('R1. Scenario specifications'!$C$11:$C$49,MATCH($B51,'R1. Scenario specifications'!$A$11:$A$49,0))</f>
        <v>Current 1.5DS, 2020 start, 'Expect the Unexpected' but with cheap EVs</v>
      </c>
      <c r="B51" s="15" t="s">
        <v>43</v>
      </c>
      <c r="D51" s="16">
        <v>262.4508562194053</v>
      </c>
      <c r="E51" s="16">
        <v>77.952664633589393</v>
      </c>
      <c r="F51" s="16">
        <v>1894.1142059139165</v>
      </c>
      <c r="G51" s="16">
        <v>13561.744636686402</v>
      </c>
      <c r="H51" s="16">
        <v>55250.111823440304</v>
      </c>
      <c r="I51" s="16">
        <v>47262.322006884322</v>
      </c>
      <c r="J51" s="16">
        <v>26544.840711264431</v>
      </c>
      <c r="K51" s="16">
        <v>1979.9803082253857</v>
      </c>
      <c r="L51" s="16">
        <v>3877.3378885581787</v>
      </c>
      <c r="M51" s="16">
        <v>2668.0742119582337</v>
      </c>
      <c r="N51" s="16">
        <v>4728.9131576003638</v>
      </c>
    </row>
    <row r="52" spans="1:14">
      <c r="A52" s="15" t="str">
        <f>INDEX('R1. Scenario specifications'!$C$11:$C$49,MATCH($B52,'R1. Scenario specifications'!$A$11:$A$49,0))</f>
        <v>Current 2DS, 2030 start, 'Expect the Unexpected'</v>
      </c>
      <c r="B52" s="15" t="s">
        <v>44</v>
      </c>
      <c r="D52" s="16">
        <v>262.4508562194053</v>
      </c>
      <c r="E52" s="16">
        <v>77.952664633589393</v>
      </c>
      <c r="F52" s="16">
        <v>1894.1142059139165</v>
      </c>
      <c r="G52" s="16">
        <v>2798.7834497039298</v>
      </c>
      <c r="H52" s="16">
        <v>3074.2144533884393</v>
      </c>
      <c r="I52" s="16">
        <v>13084.050021095381</v>
      </c>
      <c r="J52" s="16">
        <v>26113.780320606347</v>
      </c>
      <c r="K52" s="16">
        <v>2570.6727505807953</v>
      </c>
      <c r="L52" s="16">
        <v>5854.0843020975144</v>
      </c>
      <c r="M52" s="16">
        <v>4522.360664521233</v>
      </c>
      <c r="N52" s="16">
        <v>6982.543694056073</v>
      </c>
    </row>
    <row r="53" spans="1:14">
      <c r="A53" s="15" t="str">
        <f>INDEX('R1. Scenario specifications'!$C$11:$C$49,MATCH($B53,'R1. Scenario specifications'!$A$11:$A$49,0))</f>
        <v>Current 1.5DS, 2030 start, 'Expect the Unexpected' but with cheap EVs</v>
      </c>
      <c r="B53" s="15" t="s">
        <v>45</v>
      </c>
      <c r="D53" s="16">
        <v>262.4508562194053</v>
      </c>
      <c r="E53" s="16">
        <v>77.952664633589393</v>
      </c>
      <c r="F53" s="16">
        <v>1894.1142059139165</v>
      </c>
      <c r="G53" s="16">
        <v>2798.7834497039298</v>
      </c>
      <c r="H53" s="16">
        <v>68243.162243629544</v>
      </c>
      <c r="I53" s="16">
        <v>44080.003006874635</v>
      </c>
      <c r="J53" s="16">
        <v>21920.579261403764</v>
      </c>
      <c r="K53" s="16">
        <v>1396.670312143197</v>
      </c>
      <c r="L53" s="16">
        <v>5748.7999385130388</v>
      </c>
      <c r="M53" s="16">
        <v>3022.5344111626314</v>
      </c>
      <c r="N53" s="16">
        <v>4561.4489292078106</v>
      </c>
    </row>
    <row r="54" spans="1:14">
      <c r="A54" s="15" t="str">
        <f>INDEX('R1. Scenario specifications'!$C$11:$C$49,MATCH($B54,'R1. Scenario specifications'!$A$11:$A$49,0))</f>
        <v>Current 1.5DS, 2020 start, 'Expect the Unexpected' but with cheap energy efficiency</v>
      </c>
      <c r="B54" s="15" t="s">
        <v>46</v>
      </c>
      <c r="D54" s="16">
        <v>262.4508562194053</v>
      </c>
      <c r="E54" s="16">
        <v>77.952664633589393</v>
      </c>
      <c r="F54" s="16">
        <v>1894.1142059139165</v>
      </c>
      <c r="G54" s="16">
        <v>12629.629393382813</v>
      </c>
      <c r="H54" s="16">
        <v>49624.207284583819</v>
      </c>
      <c r="I54" s="16">
        <v>19607.073500128306</v>
      </c>
      <c r="J54" s="16">
        <v>22489.155243252524</v>
      </c>
      <c r="K54" s="16">
        <v>160.46754671196399</v>
      </c>
      <c r="L54" s="16">
        <v>5455.8811816658181</v>
      </c>
      <c r="M54" s="16">
        <v>3293.3405924659082</v>
      </c>
      <c r="N54" s="16">
        <v>4405.9274682769737</v>
      </c>
    </row>
    <row r="55" spans="1:14">
      <c r="A55" s="15" t="str">
        <f>INDEX('R1. Scenario specifications'!$C$11:$C$49,MATCH($B55,'R1. Scenario specifications'!$A$11:$A$49,0))</f>
        <v>Current 1.5DS, 2030 start, 'Expect the Unexpected' but with cheap energy efficiency</v>
      </c>
      <c r="B55" s="15" t="s">
        <v>47</v>
      </c>
      <c r="D55" s="16">
        <v>262.4508562194053</v>
      </c>
      <c r="E55" s="16">
        <v>77.952664633589393</v>
      </c>
      <c r="F55" s="16">
        <v>1894.1142059139165</v>
      </c>
      <c r="G55" s="16">
        <v>2798.7834497039298</v>
      </c>
      <c r="H55" s="16">
        <v>40409.666758775616</v>
      </c>
      <c r="I55" s="16">
        <v>22148.576133230919</v>
      </c>
      <c r="J55" s="16">
        <v>20699.247616232176</v>
      </c>
      <c r="K55" s="16">
        <v>284.143707644958</v>
      </c>
      <c r="L55" s="16">
        <v>4668.6106350406208</v>
      </c>
      <c r="M55" s="16">
        <v>4035.1159307629068</v>
      </c>
      <c r="N55" s="16">
        <v>3974.6312063042219</v>
      </c>
    </row>
    <row r="56" spans="1:14">
      <c r="A56" s="15" t="str">
        <f>INDEX('R1. Scenario specifications'!$C$11:$C$49,MATCH($B56,'R1. Scenario specifications'!$A$11:$A$49,0))</f>
        <v>Current 1.5DS, 2020 start, 'Expect the Unexpected' but with most conservative biomass CCS / NET technology cost assumptions</v>
      </c>
      <c r="B56" s="15" t="s">
        <v>48</v>
      </c>
      <c r="D56" s="16">
        <v>262.4508562194053</v>
      </c>
      <c r="E56" s="16">
        <v>77.952664633589393</v>
      </c>
      <c r="F56" s="16">
        <v>1894.1142059139165</v>
      </c>
      <c r="G56" s="16">
        <v>13551.451122190949</v>
      </c>
      <c r="H56" s="16">
        <v>94127.352917166761</v>
      </c>
      <c r="I56" s="16">
        <v>57879.138869795424</v>
      </c>
      <c r="J56" s="16">
        <v>26463.611918050748</v>
      </c>
      <c r="K56" s="16">
        <v>744.25149829797226</v>
      </c>
      <c r="L56" s="16">
        <v>3855.89399562577</v>
      </c>
      <c r="M56" s="16">
        <v>3416.2571205114159</v>
      </c>
      <c r="N56" s="16">
        <v>3763.6979019259629</v>
      </c>
    </row>
    <row r="57" spans="1:14">
      <c r="A57" s="15" t="str">
        <f>INDEX('R1. Scenario specifications'!$C$11:$C$49,MATCH($B57,'R1. Scenario specifications'!$A$11:$A$49,0))</f>
        <v>Current 1.5DS, 2030 start, 'Expect the Unexpected' but with most conservative biomass CCS / NET technology cost assumptions</v>
      </c>
      <c r="B57" s="15" t="s">
        <v>49</v>
      </c>
      <c r="D57" s="16">
        <v>262.4508562194053</v>
      </c>
      <c r="E57" s="16">
        <v>77.952664633589393</v>
      </c>
      <c r="F57" s="16">
        <v>1894.1142059139165</v>
      </c>
      <c r="G57" s="16">
        <v>2798.7834497039298</v>
      </c>
      <c r="H57" s="16">
        <v>78277.240032344314</v>
      </c>
      <c r="I57" s="16">
        <v>76732.295657341921</v>
      </c>
      <c r="J57" s="16">
        <v>21965.049864032579</v>
      </c>
      <c r="K57" s="16">
        <v>514.33455188901098</v>
      </c>
      <c r="L57" s="16">
        <v>5363.8461105673268</v>
      </c>
      <c r="M57" s="16">
        <v>3509.1151374368819</v>
      </c>
      <c r="N57" s="16">
        <v>4169.8377775227427</v>
      </c>
    </row>
    <row r="58" spans="1:14">
      <c r="A58" s="15" t="str">
        <f>INDEX('R1. Scenario specifications'!$C$11:$C$49,MATCH($B58,'R1. Scenario specifications'!$A$11:$A$49,0))</f>
        <v>Current 1.75DS, 2020 start, 'Expect the Unexpected'</v>
      </c>
      <c r="B58" s="15" t="s">
        <v>50</v>
      </c>
      <c r="D58" s="16">
        <v>262.4508562194053</v>
      </c>
      <c r="E58" s="16">
        <v>77.952664633589393</v>
      </c>
      <c r="F58" s="16">
        <v>1894.1142059139165</v>
      </c>
      <c r="G58" s="16">
        <v>2754.1608952157708</v>
      </c>
      <c r="H58" s="16">
        <v>12564.868555218414</v>
      </c>
      <c r="I58" s="16">
        <v>19857.791464919734</v>
      </c>
      <c r="J58" s="16">
        <v>26776.669126560679</v>
      </c>
      <c r="K58" s="16">
        <v>2469.2337940788425</v>
      </c>
      <c r="L58" s="16">
        <v>5867.2273066803518</v>
      </c>
      <c r="M58" s="16">
        <v>3204.0053665126852</v>
      </c>
      <c r="N58" s="16">
        <v>7298.7148651533917</v>
      </c>
    </row>
    <row r="59" spans="1:14">
      <c r="A59" s="15" t="str">
        <f>INDEX('R1. Scenario specifications'!$C$11:$C$49,MATCH($B59,'R1. Scenario specifications'!$A$11:$A$49,0))</f>
        <v>Current 1.75DS, 2030 start, 'Expect the Unexpected'</v>
      </c>
      <c r="B59" s="15" t="s">
        <v>51</v>
      </c>
      <c r="D59" s="16">
        <v>262.4508562194053</v>
      </c>
      <c r="E59" s="16">
        <v>77.952664633589393</v>
      </c>
      <c r="F59" s="16">
        <v>1894.1142059139165</v>
      </c>
      <c r="G59" s="16">
        <v>2798.7834497039298</v>
      </c>
      <c r="H59" s="16">
        <v>19143.154889869984</v>
      </c>
      <c r="I59" s="16">
        <v>20140.044457529184</v>
      </c>
      <c r="J59" s="16">
        <v>23026.921544543449</v>
      </c>
      <c r="K59" s="16">
        <v>1664.1596052572131</v>
      </c>
      <c r="L59" s="16">
        <v>6167.1234822630195</v>
      </c>
      <c r="M59" s="16">
        <v>3298.7291981419776</v>
      </c>
      <c r="N59" s="16">
        <v>4326.838447594736</v>
      </c>
    </row>
    <row r="60" spans="1:14">
      <c r="A60" s="15" t="str">
        <f>INDEX('R1. Scenario specifications'!$C$11:$C$49,MATCH($B60,'R1. Scenario specifications'!$A$11:$A$49,0))</f>
        <v>Current 1.75DS, 2020 start, 'Expect the Unexpected' but with cheap renewables</v>
      </c>
      <c r="B60" s="15" t="s">
        <v>52</v>
      </c>
      <c r="D60" s="16">
        <v>262.4508562194053</v>
      </c>
      <c r="E60" s="16">
        <v>77.952664633589393</v>
      </c>
      <c r="F60" s="16">
        <v>1894.1142059139165</v>
      </c>
      <c r="G60" s="16">
        <v>2753.5788284858431</v>
      </c>
      <c r="H60" s="16">
        <v>7576.4344570330832</v>
      </c>
      <c r="I60" s="16">
        <v>16301.245801436584</v>
      </c>
      <c r="J60" s="16">
        <v>26343.047473097482</v>
      </c>
      <c r="K60" s="16">
        <v>2450.8861238374325</v>
      </c>
      <c r="L60" s="16">
        <v>5604.2603734279492</v>
      </c>
      <c r="M60" s="16">
        <v>2044.8442424645871</v>
      </c>
      <c r="N60" s="16">
        <v>4490.8997186154011</v>
      </c>
    </row>
    <row r="61" spans="1:14">
      <c r="A61" s="15" t="str">
        <f>INDEX('R1. Scenario specifications'!$C$11:$C$49,MATCH($B61,'R1. Scenario specifications'!$A$11:$A$49,0))</f>
        <v>Current 1.75DS, 2030 start, 'Expect the Unexpected' but with cheap renewables</v>
      </c>
      <c r="B61" s="15" t="s">
        <v>53</v>
      </c>
      <c r="D61" s="16">
        <v>262.4508562194053</v>
      </c>
      <c r="E61" s="16">
        <v>77.952664633589393</v>
      </c>
      <c r="F61" s="16">
        <v>1894.1142059139165</v>
      </c>
      <c r="G61" s="16">
        <v>2798.7834497039298</v>
      </c>
      <c r="H61" s="16">
        <v>19401.075074448207</v>
      </c>
      <c r="I61" s="16">
        <v>19307.479584609871</v>
      </c>
      <c r="J61" s="16">
        <v>24837.424598216341</v>
      </c>
      <c r="K61" s="16">
        <v>2071.7273577265296</v>
      </c>
      <c r="L61" s="16">
        <v>6026.6889126374926</v>
      </c>
      <c r="M61" s="16">
        <v>3416.4628715725112</v>
      </c>
      <c r="N61" s="16">
        <v>4234.7968477688328</v>
      </c>
    </row>
    <row r="62" spans="1:14">
      <c r="A62" s="15" t="str">
        <f>INDEX('R1. Scenario specifications'!$C$11:$C$49,MATCH($B62,'R1. Scenario specifications'!$A$11:$A$49,0))</f>
        <v>Current 1.75DS, 2020 start, 'Expect the Unexpected' but with cheap CCS</v>
      </c>
      <c r="B62" s="15" t="s">
        <v>54</v>
      </c>
      <c r="D62" s="16">
        <v>262.4508562194053</v>
      </c>
      <c r="E62" s="16">
        <v>77.952664633589393</v>
      </c>
      <c r="F62" s="16">
        <v>1894.1142059139165</v>
      </c>
      <c r="G62" s="16">
        <v>2754.1608952157708</v>
      </c>
      <c r="H62" s="16">
        <v>12537.235198504544</v>
      </c>
      <c r="I62" s="16">
        <v>19845.651773089976</v>
      </c>
      <c r="J62" s="16">
        <v>26781.581298286303</v>
      </c>
      <c r="K62" s="16">
        <v>2357.017366462806</v>
      </c>
      <c r="L62" s="16">
        <v>5815.5113924777061</v>
      </c>
      <c r="M62" s="16">
        <v>3302.83812803107</v>
      </c>
      <c r="N62" s="16">
        <v>7319.5328872990231</v>
      </c>
    </row>
    <row r="63" spans="1:14">
      <c r="A63" s="15" t="str">
        <f>INDEX('R1. Scenario specifications'!$C$11:$C$49,MATCH($B63,'R1. Scenario specifications'!$A$11:$A$49,0))</f>
        <v>Current 2DS, 2020 start, 'Expect the Unexpected' but with cheap renewables</v>
      </c>
      <c r="B63" s="15" t="s">
        <v>55</v>
      </c>
      <c r="D63" s="16">
        <v>262.4508562194053</v>
      </c>
      <c r="E63" s="16">
        <v>77.952664633589393</v>
      </c>
      <c r="F63" s="16">
        <v>1894.1142059139165</v>
      </c>
      <c r="G63" s="16">
        <v>2762.3867041480717</v>
      </c>
      <c r="H63" s="16">
        <v>3076.1519059132415</v>
      </c>
      <c r="I63" s="16">
        <v>5390.4383383431505</v>
      </c>
      <c r="J63" s="16">
        <v>11823.457625121675</v>
      </c>
      <c r="K63" s="16">
        <v>658.65064238580885</v>
      </c>
      <c r="L63" s="16">
        <v>5232.7826736332599</v>
      </c>
      <c r="M63" s="16">
        <v>2299.9657246993947</v>
      </c>
      <c r="N63" s="16">
        <v>4810.5532435063969</v>
      </c>
    </row>
    <row r="64" spans="1:14">
      <c r="A64" s="15" t="str">
        <f>INDEX('R1. Scenario specifications'!$C$11:$C$49,MATCH($B64,'R1. Scenario specifications'!$A$11:$A$49,0))</f>
        <v>Current 1.75DS, 2030 start, 'Expect the Unexpected' but with cheap CCS</v>
      </c>
      <c r="B64" s="15" t="s">
        <v>56</v>
      </c>
      <c r="D64" s="16">
        <v>262.4508562194053</v>
      </c>
      <c r="E64" s="16">
        <v>77.952664633589393</v>
      </c>
      <c r="F64" s="16">
        <v>1894.1142059139165</v>
      </c>
      <c r="G64" s="16">
        <v>2798.7834497039298</v>
      </c>
      <c r="H64" s="16">
        <v>19143.154889869984</v>
      </c>
      <c r="I64" s="16">
        <v>20140.044457529184</v>
      </c>
      <c r="J64" s="16">
        <v>23026.926494675063</v>
      </c>
      <c r="K64" s="16">
        <v>1664.1617799142011</v>
      </c>
      <c r="L64" s="16">
        <v>6167.1222629610384</v>
      </c>
      <c r="M64" s="16">
        <v>3298.7298817887931</v>
      </c>
      <c r="N64" s="16">
        <v>4326.8380642828361</v>
      </c>
    </row>
    <row r="65" spans="1:14">
      <c r="A65" s="15" t="str">
        <f>INDEX('R1. Scenario specifications'!$C$11:$C$49,MATCH($B65,'R1. Scenario specifications'!$A$11:$A$49,0))</f>
        <v>Current 1.75DS, 2020 start, 'Expect the Unexpected' but with cheap EVs</v>
      </c>
      <c r="B65" s="15" t="s">
        <v>57</v>
      </c>
      <c r="D65" s="16">
        <v>262.4508562194053</v>
      </c>
      <c r="E65" s="16">
        <v>77.952664633589393</v>
      </c>
      <c r="F65" s="16">
        <v>1894.1142059139165</v>
      </c>
      <c r="G65" s="16">
        <v>2754.1608952157708</v>
      </c>
      <c r="H65" s="16">
        <v>12241.983159253105</v>
      </c>
      <c r="I65" s="16">
        <v>19715.943724743422</v>
      </c>
      <c r="J65" s="16">
        <v>26856.201315632639</v>
      </c>
      <c r="K65" s="16">
        <v>2306.7987663161707</v>
      </c>
      <c r="L65" s="16">
        <v>5825.6123232292866</v>
      </c>
      <c r="M65" s="16">
        <v>3383.4564763319167</v>
      </c>
      <c r="N65" s="16">
        <v>7401.097131393255</v>
      </c>
    </row>
    <row r="66" spans="1:14">
      <c r="A66" s="15" t="str">
        <f>INDEX('R1. Scenario specifications'!$C$11:$C$49,MATCH($B66,'R1. Scenario specifications'!$A$11:$A$49,0))</f>
        <v>Current 1.75DS, 2030 start, 'Expect the Unexpected' but with cheap EVs</v>
      </c>
      <c r="B66" s="15" t="s">
        <v>58</v>
      </c>
      <c r="D66" s="16">
        <v>262.4508562194053</v>
      </c>
      <c r="E66" s="16">
        <v>77.952664633589393</v>
      </c>
      <c r="F66" s="16">
        <v>1894.1142059139165</v>
      </c>
      <c r="G66" s="16">
        <v>2798.7834497039298</v>
      </c>
      <c r="H66" s="16">
        <v>19143.154889869984</v>
      </c>
      <c r="I66" s="16">
        <v>19967.410099311019</v>
      </c>
      <c r="J66" s="16">
        <v>23139.950079251565</v>
      </c>
      <c r="K66" s="16">
        <v>1637.9739942884412</v>
      </c>
      <c r="L66" s="16">
        <v>6181.8054148757201</v>
      </c>
      <c r="M66" s="16">
        <v>3306.2597584733849</v>
      </c>
      <c r="N66" s="16">
        <v>4324.9442393647723</v>
      </c>
    </row>
    <row r="67" spans="1:14">
      <c r="A67" s="15" t="str">
        <f>INDEX('R1. Scenario specifications'!$C$11:$C$49,MATCH($B67,'R1. Scenario specifications'!$A$11:$A$49,0))</f>
        <v>Current 1.75DS, 2020 start, 'Expect the Unexpected' but with cheap energy efficiency</v>
      </c>
      <c r="B67" s="15" t="s">
        <v>59</v>
      </c>
      <c r="D67" s="16">
        <v>262.4508562194053</v>
      </c>
      <c r="E67" s="16">
        <v>77.952664633589393</v>
      </c>
      <c r="F67" s="16">
        <v>1894.1142059139165</v>
      </c>
      <c r="G67" s="16">
        <v>2739.6092269675751</v>
      </c>
      <c r="H67" s="16">
        <v>3187.1169680155804</v>
      </c>
      <c r="I67" s="16">
        <v>13603.714176604182</v>
      </c>
      <c r="J67" s="16">
        <v>26345.501995346342</v>
      </c>
      <c r="K67" s="16">
        <v>885.99023619328261</v>
      </c>
      <c r="L67" s="16">
        <v>5401.4727304209318</v>
      </c>
      <c r="M67" s="16">
        <v>4497.6378529363983</v>
      </c>
      <c r="N67" s="16">
        <v>6358.0933287546313</v>
      </c>
    </row>
    <row r="68" spans="1:14">
      <c r="A68" s="15" t="str">
        <f>INDEX('R1. Scenario specifications'!$C$11:$C$49,MATCH($B68,'R1. Scenario specifications'!$A$11:$A$49,0))</f>
        <v>Current 1.75DS, 2030 start, 'Expect the Unexpected' but with cheap energy efficiency</v>
      </c>
      <c r="B68" s="15" t="s">
        <v>60</v>
      </c>
      <c r="D68" s="16">
        <v>262.4508562194053</v>
      </c>
      <c r="E68" s="16">
        <v>77.952664633589393</v>
      </c>
      <c r="F68" s="16">
        <v>1894.1142059139165</v>
      </c>
      <c r="G68" s="16">
        <v>2798.7834497039298</v>
      </c>
      <c r="H68" s="16">
        <v>13105.054948432862</v>
      </c>
      <c r="I68" s="16">
        <v>20259.178083374205</v>
      </c>
      <c r="J68" s="16">
        <v>24588.963697853134</v>
      </c>
      <c r="K68" s="16">
        <v>869.00037315474253</v>
      </c>
      <c r="L68" s="16">
        <v>5058.5548950918383</v>
      </c>
      <c r="M68" s="16">
        <v>3971.9281014213802</v>
      </c>
      <c r="N68" s="16">
        <v>4215.475910662406</v>
      </c>
    </row>
    <row r="69" spans="1:14">
      <c r="A69" s="15" t="str">
        <f>INDEX('R1. Scenario specifications'!$C$11:$C$49,MATCH($B69,'R1. Scenario specifications'!$A$11:$A$49,0))</f>
        <v>Current 1.75DS, 2020 start, 'Expect the Unexpected' but with most conservative biomass CCS / NET technology cost assumptions</v>
      </c>
      <c r="B69" s="15" t="s">
        <v>61</v>
      </c>
      <c r="D69" s="16">
        <v>262.4508562194053</v>
      </c>
      <c r="E69" s="16">
        <v>77.952664633589393</v>
      </c>
      <c r="F69" s="16">
        <v>1894.1142059139165</v>
      </c>
      <c r="G69" s="16">
        <v>2754.1608952157708</v>
      </c>
      <c r="H69" s="16">
        <v>13042.244845805199</v>
      </c>
      <c r="I69" s="16">
        <v>20001.459954503949</v>
      </c>
      <c r="J69" s="16">
        <v>26635.35844961723</v>
      </c>
      <c r="K69" s="16">
        <v>2227.8209121820328</v>
      </c>
      <c r="L69" s="16">
        <v>5658.6647939909271</v>
      </c>
      <c r="M69" s="16">
        <v>3834.0328034566091</v>
      </c>
      <c r="N69" s="16">
        <v>7105.8413171553793</v>
      </c>
    </row>
    <row r="70" spans="1:14">
      <c r="A70" s="15" t="str">
        <f>INDEX('R1. Scenario specifications'!$C$11:$C$49,MATCH($B70,'R1. Scenario specifications'!$A$11:$A$49,0))</f>
        <v>Current 1.75DS, 2030 start, 'Expect the Unexpected' but with most conservative biomass CCS / NET technology cost assumptions</v>
      </c>
      <c r="B70" s="15" t="s">
        <v>62</v>
      </c>
      <c r="D70" s="16">
        <v>262.4508562194053</v>
      </c>
      <c r="E70" s="16">
        <v>77.952664633589393</v>
      </c>
      <c r="F70" s="16">
        <v>1894.1142059139165</v>
      </c>
      <c r="G70" s="16">
        <v>2798.7834497039298</v>
      </c>
      <c r="H70" s="16">
        <v>19067.984198063437</v>
      </c>
      <c r="I70" s="16">
        <v>20009.557331730779</v>
      </c>
      <c r="J70" s="16">
        <v>23266.71612149501</v>
      </c>
      <c r="K70" s="16">
        <v>2116.3338936652831</v>
      </c>
      <c r="L70" s="16">
        <v>5913.595220519479</v>
      </c>
      <c r="M70" s="16">
        <v>3441.2153940706648</v>
      </c>
      <c r="N70" s="16">
        <v>4246.9482846590499</v>
      </c>
    </row>
    <row r="71" spans="1:14">
      <c r="A71" s="15" t="str">
        <f>INDEX('R1. Scenario specifications'!$C$11:$C$49,MATCH($B71,'R1. Scenario specifications'!$A$11:$A$49,0))</f>
        <v>Current 2DS, 2030 start, 'Expect the Unexpected' but with cheap renewables</v>
      </c>
      <c r="B71" s="15" t="s">
        <v>63</v>
      </c>
      <c r="D71" s="16">
        <v>262.4508562194053</v>
      </c>
      <c r="E71" s="16">
        <v>77.952664633589393</v>
      </c>
      <c r="F71" s="16">
        <v>1894.1142059139165</v>
      </c>
      <c r="G71" s="16">
        <v>2798.7834497039298</v>
      </c>
      <c r="H71" s="16">
        <v>3074.2144533884393</v>
      </c>
      <c r="I71" s="16">
        <v>12676.795957595379</v>
      </c>
      <c r="J71" s="16">
        <v>23217.704662228218</v>
      </c>
      <c r="K71" s="16">
        <v>1172.6766319184519</v>
      </c>
      <c r="L71" s="16">
        <v>5806.6163306096632</v>
      </c>
      <c r="M71" s="16">
        <v>2935.3940399921294</v>
      </c>
      <c r="N71" s="16">
        <v>5210.0680427607158</v>
      </c>
    </row>
    <row r="72" spans="1:14">
      <c r="A72" s="15" t="str">
        <f>INDEX('R1. Scenario specifications'!$C$11:$C$49,MATCH($B72,'R1. Scenario specifications'!$A$11:$A$49,0))</f>
        <v>Current 2DS, 2020 start, 'Expect the Unexpected' but with cheap CCS</v>
      </c>
      <c r="B72" s="15" t="s">
        <v>64</v>
      </c>
      <c r="D72" s="16">
        <v>262.4508562194053</v>
      </c>
      <c r="E72" s="16">
        <v>77.952664633589393</v>
      </c>
      <c r="F72" s="16">
        <v>1894.1142059139165</v>
      </c>
      <c r="G72" s="16">
        <v>2757.0437634205332</v>
      </c>
      <c r="H72" s="16">
        <v>3069.4821004226033</v>
      </c>
      <c r="I72" s="16">
        <v>5003.4609428751755</v>
      </c>
      <c r="J72" s="16">
        <v>12333.008205694143</v>
      </c>
      <c r="K72" s="16">
        <v>755.1236044863133</v>
      </c>
      <c r="L72" s="16">
        <v>5713.3271274154722</v>
      </c>
      <c r="M72" s="16">
        <v>5376.8465855456061</v>
      </c>
      <c r="N72" s="16">
        <v>7540.3158290983738</v>
      </c>
    </row>
    <row r="73" spans="1:14">
      <c r="A73" s="15" t="str">
        <f>INDEX('R1. Scenario specifications'!$C$11:$C$49,MATCH($B73,'R1. Scenario specifications'!$A$11:$A$49,0))</f>
        <v>Current 2DS, 2030 start, 'Expect the Unexpected' but with cheap CCS</v>
      </c>
      <c r="B73" s="15" t="s">
        <v>65</v>
      </c>
      <c r="D73" s="16">
        <v>262.4508562194053</v>
      </c>
      <c r="E73" s="16">
        <v>77.952664633589393</v>
      </c>
      <c r="F73" s="16">
        <v>1894.1142059139165</v>
      </c>
      <c r="G73" s="16">
        <v>2798.7834497039298</v>
      </c>
      <c r="H73" s="16">
        <v>3074.2144533884393</v>
      </c>
      <c r="I73" s="16">
        <v>13084.050021095381</v>
      </c>
      <c r="J73" s="16">
        <v>26113.780320606347</v>
      </c>
      <c r="K73" s="16">
        <v>2570.6727505807953</v>
      </c>
      <c r="L73" s="16">
        <v>5854.0843020975108</v>
      </c>
      <c r="M73" s="16">
        <v>4575.8305993741733</v>
      </c>
      <c r="N73" s="16">
        <v>6996.0562974984032</v>
      </c>
    </row>
    <row r="74" spans="1:14">
      <c r="A74" s="15" t="str">
        <f>INDEX('R1. Scenario specifications'!$C$11:$C$49,MATCH($B74,'R1. Scenario specifications'!$A$11:$A$49,0))</f>
        <v>Current 2DS, 2020 start, 'Expect the Unexpected' but with cheap EVs</v>
      </c>
      <c r="B74" s="15" t="s">
        <v>66</v>
      </c>
      <c r="D74" s="16">
        <v>262.4508562194053</v>
      </c>
      <c r="E74" s="16">
        <v>77.952664633589393</v>
      </c>
      <c r="F74" s="16">
        <v>1894.1142059139165</v>
      </c>
      <c r="G74" s="16">
        <v>2762.3867041480717</v>
      </c>
      <c r="H74" s="16">
        <v>3066.4863828199495</v>
      </c>
      <c r="I74" s="16">
        <v>5044.8522452459219</v>
      </c>
      <c r="J74" s="16">
        <v>12170.720326605298</v>
      </c>
      <c r="K74" s="16">
        <v>755.12360448631443</v>
      </c>
      <c r="L74" s="16">
        <v>5710.2889710662876</v>
      </c>
      <c r="M74" s="16">
        <v>5151.725053249309</v>
      </c>
      <c r="N74" s="16">
        <v>7523.4166061453843</v>
      </c>
    </row>
    <row r="75" spans="1:14">
      <c r="A75" s="15" t="str">
        <f>INDEX('R1. Scenario specifications'!$C$11:$C$49,MATCH($B75,'R1. Scenario specifications'!$A$11:$A$49,0))</f>
        <v>Current 2DS, 2030 start, 'Expect the Unexpected' but with cheap EVs</v>
      </c>
      <c r="B75" s="15" t="s">
        <v>67</v>
      </c>
      <c r="D75" s="16">
        <v>262.4508562194053</v>
      </c>
      <c r="E75" s="16">
        <v>77.952664633589393</v>
      </c>
      <c r="F75" s="16">
        <v>1894.1142059139165</v>
      </c>
      <c r="G75" s="16">
        <v>2798.7834497039298</v>
      </c>
      <c r="H75" s="16">
        <v>3074.2144533884393</v>
      </c>
      <c r="I75" s="16">
        <v>13084.050021095381</v>
      </c>
      <c r="J75" s="16">
        <v>26113.780320606362</v>
      </c>
      <c r="K75" s="16">
        <v>2578.7801129785603</v>
      </c>
      <c r="L75" s="16">
        <v>5857.6459714987413</v>
      </c>
      <c r="M75" s="16">
        <v>4557.7170578007081</v>
      </c>
      <c r="N75" s="16">
        <v>7113.4250982434942</v>
      </c>
    </row>
    <row r="76" spans="1:14">
      <c r="A76" s="15" t="str">
        <f>INDEX('R1. Scenario specifications'!$C$11:$C$49,MATCH($B76,'R1. Scenario specifications'!$A$11:$A$49,0))</f>
        <v>Current 2DS, 2020 start, 'Expect the Unexpected' but with cheap energy efficiency</v>
      </c>
      <c r="B76" s="15" t="s">
        <v>68</v>
      </c>
      <c r="D76" s="16">
        <v>262.4508562194053</v>
      </c>
      <c r="E76" s="16">
        <v>77.952664633589393</v>
      </c>
      <c r="F76" s="16">
        <v>1894.1142059139165</v>
      </c>
      <c r="G76" s="16">
        <v>2762.3867041480717</v>
      </c>
      <c r="H76" s="16">
        <v>3076.8896766250455</v>
      </c>
      <c r="I76" s="16">
        <v>3219.8495345768297</v>
      </c>
      <c r="J76" s="16">
        <v>8417.7635374310685</v>
      </c>
      <c r="K76" s="16">
        <v>1723.274550811326</v>
      </c>
      <c r="L76" s="16">
        <v>5216.0141943236322</v>
      </c>
      <c r="M76" s="16">
        <v>4704.2084810869974</v>
      </c>
      <c r="N76" s="16">
        <v>5050.9257553369616</v>
      </c>
    </row>
  </sheetData>
  <conditionalFormatting sqref="A1:XFD18 A20:XFD1048576 A19 N19:XFD19">
    <cfRule type="expression" dxfId="7" priority="2">
      <formula>_xlfn.ISFORMULA(A1)</formula>
    </cfRule>
  </conditionalFormatting>
  <conditionalFormatting sqref="B19:M19">
    <cfRule type="expression" dxfId="6" priority="1">
      <formula>_xlfn.ISFORMULA(B19)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4FF75463-9D24-4893-961B-BCB214FD6BC4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7A5CA-A92F-4BA1-8C76-4549C2E57A20}">
  <sheetPr>
    <tabColor theme="5" tint="0.39997558519241921"/>
  </sheetPr>
  <dimension ref="A1:S76"/>
  <sheetViews>
    <sheetView zoomScale="70" zoomScaleNormal="70" workbookViewId="0">
      <selection activeCell="M19" sqref="M19"/>
    </sheetView>
  </sheetViews>
  <sheetFormatPr defaultColWidth="15.7109375" defaultRowHeight="15"/>
  <cols>
    <col min="1" max="2" width="15.7109375" style="15" customWidth="1"/>
    <col min="3" max="13" width="12.7109375" style="15" customWidth="1"/>
    <col min="14" max="14" width="15.7109375" style="15" customWidth="1"/>
    <col min="15" max="16384" width="15.7109375" style="15"/>
  </cols>
  <sheetData>
    <row r="1" spans="1:4" s="13" customFormat="1" ht="36">
      <c r="A1" s="13" t="s">
        <v>299</v>
      </c>
    </row>
    <row r="2" spans="1:4" s="14" customFormat="1">
      <c r="A2" s="5" t="s">
        <v>5</v>
      </c>
      <c r="B2" s="14" t="s">
        <v>297</v>
      </c>
    </row>
    <row r="3" spans="1:4" s="14" customFormat="1">
      <c r="A3" s="5" t="s">
        <v>6</v>
      </c>
      <c r="B3" s="14" t="s">
        <v>296</v>
      </c>
    </row>
    <row r="4" spans="1:4" s="14" customFormat="1">
      <c r="A4" s="5" t="s">
        <v>4</v>
      </c>
    </row>
    <row r="5" spans="1:4" s="14" customFormat="1">
      <c r="A5" s="5" t="s">
        <v>223</v>
      </c>
      <c r="B5" s="14" t="s">
        <v>224</v>
      </c>
    </row>
    <row r="6" spans="1:4" s="14" customFormat="1">
      <c r="A6" s="5"/>
      <c r="B6" s="14" t="s">
        <v>225</v>
      </c>
      <c r="C6" s="14" t="s">
        <v>11</v>
      </c>
      <c r="D6" s="14" t="s">
        <v>230</v>
      </c>
    </row>
    <row r="7" spans="1:4" s="14" customFormat="1">
      <c r="A7" s="5"/>
      <c r="B7" s="14" t="s">
        <v>226</v>
      </c>
      <c r="C7" s="14" t="s">
        <v>12</v>
      </c>
      <c r="D7" s="14" t="s">
        <v>231</v>
      </c>
    </row>
    <row r="8" spans="1:4" s="14" customFormat="1">
      <c r="A8" s="5"/>
      <c r="B8" s="14" t="s">
        <v>228</v>
      </c>
      <c r="C8" s="14" t="s">
        <v>13</v>
      </c>
      <c r="D8" s="14" t="s">
        <v>239</v>
      </c>
    </row>
    <row r="9" spans="1:4" s="14" customFormat="1">
      <c r="A9" s="5"/>
      <c r="B9" s="14" t="s">
        <v>227</v>
      </c>
      <c r="C9" s="14" t="s">
        <v>232</v>
      </c>
      <c r="D9" s="14" t="s">
        <v>300</v>
      </c>
    </row>
    <row r="10" spans="1:4" s="14" customFormat="1">
      <c r="A10" s="5"/>
      <c r="B10" s="14" t="s">
        <v>229</v>
      </c>
      <c r="C10" s="14" t="s">
        <v>132</v>
      </c>
      <c r="D10" s="14" t="s">
        <v>132</v>
      </c>
    </row>
    <row r="11" spans="1:4" s="14" customFormat="1">
      <c r="A11" s="5"/>
      <c r="B11" s="14" t="s">
        <v>224</v>
      </c>
      <c r="D11" s="14" t="str">
        <f>CONCATENATE(LEFT($D9,3),MID($D6,4,3),MID($D9,7,1),MID($D6,9,LEN($D6)-8))</f>
        <v>$E$8:$M592</v>
      </c>
    </row>
    <row r="12" spans="1:4" s="14" customFormat="1">
      <c r="A12" s="5" t="s">
        <v>222</v>
      </c>
      <c r="B12" s="14" t="s">
        <v>118</v>
      </c>
    </row>
    <row r="13" spans="1:4" s="5" customFormat="1">
      <c r="A13" s="5" t="s">
        <v>2</v>
      </c>
      <c r="B13" s="5" t="s">
        <v>298</v>
      </c>
    </row>
    <row r="14" spans="1:4" ht="15.75" thickBot="1"/>
    <row r="15" spans="1:4" s="17" customFormat="1" ht="15.75" thickBot="1">
      <c r="A15" s="17" t="s">
        <v>241</v>
      </c>
    </row>
    <row r="17" spans="1:18">
      <c r="A17" s="4" t="s">
        <v>242</v>
      </c>
      <c r="P17" s="18"/>
      <c r="Q17" s="18"/>
      <c r="R17" s="18"/>
    </row>
    <row r="18" spans="1:18">
      <c r="A18" s="15" t="s">
        <v>122</v>
      </c>
      <c r="B18" s="15">
        <v>1</v>
      </c>
      <c r="C18" s="15">
        <f>B18+1</f>
        <v>2</v>
      </c>
      <c r="D18" s="15">
        <f t="shared" ref="D18:M18" si="0">C18+1</f>
        <v>3</v>
      </c>
      <c r="E18" s="15">
        <f t="shared" si="0"/>
        <v>4</v>
      </c>
      <c r="F18" s="15">
        <f t="shared" si="0"/>
        <v>5</v>
      </c>
      <c r="G18" s="15">
        <f t="shared" si="0"/>
        <v>6</v>
      </c>
      <c r="H18" s="15">
        <f t="shared" si="0"/>
        <v>7</v>
      </c>
      <c r="I18" s="15">
        <f t="shared" si="0"/>
        <v>8</v>
      </c>
      <c r="J18" s="15">
        <f t="shared" si="0"/>
        <v>9</v>
      </c>
      <c r="K18" s="15">
        <f t="shared" si="0"/>
        <v>10</v>
      </c>
      <c r="L18" s="15">
        <f t="shared" si="0"/>
        <v>11</v>
      </c>
      <c r="M18" s="15">
        <f t="shared" si="0"/>
        <v>12</v>
      </c>
      <c r="P18" s="18"/>
      <c r="Q18" s="18"/>
      <c r="R18" s="18"/>
    </row>
    <row r="19" spans="1:18" ht="120">
      <c r="A19" s="21" t="s">
        <v>123</v>
      </c>
      <c r="B19" s="21" t="str">
        <f>INDEX('R1. Scenario specifications'!$C$11:$C$49,MATCH(B$20,'R1. Scenario specifications'!$A$11:$A$49,0))</f>
        <v>TIAM BAU - No Policy Action</v>
      </c>
      <c r="C19" s="21" t="str">
        <f>INDEX('R1. Scenario specifications'!$C$11:$C$49,MATCH(C$20,'R1. Scenario specifications'!$A$11:$A$49,0))</f>
        <v>Vivid BAU - WEO Current Policies Scenario emissions pathway run through TIAM</v>
      </c>
      <c r="D19" s="21" t="str">
        <f>INDEX('R1. Scenario specifications'!$C$11:$C$49,MATCH(D$20,'R1. Scenario specifications'!$A$11:$A$49,0))</f>
        <v>Vivid Paris NDCs - WEO New Policies Scenario emissions pathway run through TIAM</v>
      </c>
      <c r="E19" s="21" t="str">
        <f>INDEX('R1. Scenario specifications'!$C$11:$C$49,MATCH(E$20,'R1. Scenario specifications'!$A$11:$A$49,0))</f>
        <v>Current 2DS, 2020 start, 'Expect the Unexpected'</v>
      </c>
      <c r="F19" s="21" t="str">
        <f>INDEX('R1. Scenario specifications'!$C$11:$C$49,MATCH(F$20,'R1. Scenario specifications'!$A$11:$A$49,0))</f>
        <v>Current 2DS, 2030 start, 'Expect the Unexpected'</v>
      </c>
      <c r="G19" s="21" t="str">
        <f>INDEX('R1. Scenario specifications'!$C$11:$C$49,MATCH(G$20,'R1. Scenario specifications'!$A$11:$A$49,0))</f>
        <v>Current 2DS, 2020 start, 'Expect the Unexpected' but with cheap EVs</v>
      </c>
      <c r="H19" s="21" t="str">
        <f>INDEX('R1. Scenario specifications'!$C$11:$C$49,MATCH(H$20,'R1. Scenario specifications'!$A$11:$A$49,0))</f>
        <v>Current 2DS, 2030 start, 'Expect the Unexpected' but with cheap EVs</v>
      </c>
      <c r="I19" s="21" t="e">
        <f>INDEX('R1. Scenario specifications'!$C$11:$C$49,MATCH(I$20,'R1. Scenario specifications'!$A$11:$A$49,0))</f>
        <v>#N/A</v>
      </c>
      <c r="J19" s="21" t="e">
        <f>INDEX('R1. Scenario specifications'!$C$11:$C$49,MATCH(J$20,'R1. Scenario specifications'!$A$11:$A$49,0))</f>
        <v>#N/A</v>
      </c>
      <c r="K19" s="21" t="e">
        <f>INDEX('R1. Scenario specifications'!$C$11:$C$49,MATCH(K$20,'R1. Scenario specifications'!$A$11:$A$49,0))</f>
        <v>#N/A</v>
      </c>
      <c r="L19" s="21" t="e">
        <f>INDEX('R1. Scenario specifications'!$C$11:$C$49,MATCH(L$20,'R1. Scenario specifications'!$A$11:$A$49,0))</f>
        <v>#N/A</v>
      </c>
      <c r="M19" s="21" t="e">
        <f>INDEX('R1. Scenario specifications'!$C$11:$C$49,MATCH(M$20,'R1. Scenario specifications'!$A$11:$A$49,0))</f>
        <v>#N/A</v>
      </c>
      <c r="P19" s="18"/>
      <c r="Q19" s="18"/>
      <c r="R19" s="18"/>
    </row>
    <row r="20" spans="1:18">
      <c r="A20" s="15" t="s">
        <v>11</v>
      </c>
      <c r="B20" s="20" t="s">
        <v>14</v>
      </c>
      <c r="C20" s="20" t="s">
        <v>31</v>
      </c>
      <c r="D20" s="20" t="s">
        <v>32</v>
      </c>
      <c r="E20" s="20" t="s">
        <v>33</v>
      </c>
      <c r="F20" s="20" t="s">
        <v>44</v>
      </c>
      <c r="G20" s="20" t="s">
        <v>66</v>
      </c>
      <c r="H20" s="20" t="s">
        <v>67</v>
      </c>
      <c r="I20" s="20"/>
      <c r="J20" s="20"/>
      <c r="K20" s="20"/>
      <c r="L20" s="20"/>
      <c r="M20" s="20"/>
      <c r="P20" s="18"/>
      <c r="Q20" s="18"/>
      <c r="R20" s="18"/>
    </row>
    <row r="21" spans="1:18">
      <c r="P21" s="18"/>
      <c r="Q21" s="18"/>
      <c r="R21" s="18"/>
    </row>
    <row r="22" spans="1:18">
      <c r="A22" s="15" t="s">
        <v>12</v>
      </c>
      <c r="B22" s="20" t="s">
        <v>118</v>
      </c>
      <c r="P22" s="18"/>
      <c r="Q22" s="18"/>
      <c r="R22" s="18"/>
    </row>
    <row r="23" spans="1:18">
      <c r="P23" s="18"/>
      <c r="Q23" s="18"/>
      <c r="R23" s="18"/>
    </row>
    <row r="24" spans="1:18">
      <c r="A24" s="15" t="s">
        <v>232</v>
      </c>
      <c r="B24" s="15" t="str">
        <f>IF(ISBLANK(B20),"",B20)</f>
        <v>Vivid_0A</v>
      </c>
      <c r="C24" s="15" t="str">
        <f t="shared" ref="C24:M24" si="1">IF(ISBLANK(C20),"",C20)</f>
        <v>Vivid_0A_BAU</v>
      </c>
      <c r="D24" s="15" t="str">
        <f t="shared" si="1"/>
        <v>Vivid_0B</v>
      </c>
      <c r="E24" s="15" t="str">
        <f t="shared" si="1"/>
        <v>Vivid_1</v>
      </c>
      <c r="F24" s="15" t="str">
        <f t="shared" si="1"/>
        <v>Vivid_2</v>
      </c>
      <c r="G24" s="15" t="str">
        <f t="shared" si="1"/>
        <v>Vivid_7</v>
      </c>
      <c r="H24" s="15" t="str">
        <f t="shared" si="1"/>
        <v>Vivid_8</v>
      </c>
      <c r="I24" s="15" t="str">
        <f t="shared" si="1"/>
        <v/>
      </c>
      <c r="J24" s="15" t="str">
        <f t="shared" si="1"/>
        <v/>
      </c>
      <c r="K24" s="15" t="str">
        <f t="shared" si="1"/>
        <v/>
      </c>
      <c r="L24" s="15" t="str">
        <f t="shared" si="1"/>
        <v/>
      </c>
      <c r="M24" s="15" t="str">
        <f t="shared" si="1"/>
        <v/>
      </c>
      <c r="P24" s="18"/>
      <c r="Q24" s="18"/>
      <c r="R24" s="18"/>
    </row>
    <row r="25" spans="1:18">
      <c r="A25" s="15">
        <v>2012</v>
      </c>
      <c r="B25" s="16">
        <f>INDEX($D$38:$N$76,MATCH(B$24,$B$38:$B$76,0),MATCH($A25,$D$37:$N$37,0))</f>
        <v>0</v>
      </c>
      <c r="C25" s="16">
        <f t="shared" ref="C25:M25" si="2">INDEX($D$38:$N$76,MATCH(C$24,$B$38:$B$76,0),MATCH($A25,$D$37:$N$37,0))</f>
        <v>0</v>
      </c>
      <c r="D25" s="16">
        <f t="shared" si="2"/>
        <v>0</v>
      </c>
      <c r="E25" s="16">
        <f t="shared" si="2"/>
        <v>0</v>
      </c>
      <c r="F25" s="16">
        <f t="shared" si="2"/>
        <v>0</v>
      </c>
      <c r="G25" s="16">
        <f t="shared" si="2"/>
        <v>0</v>
      </c>
      <c r="H25" s="16">
        <f t="shared" si="2"/>
        <v>0</v>
      </c>
      <c r="I25" s="16" t="e">
        <f t="shared" si="2"/>
        <v>#N/A</v>
      </c>
      <c r="J25" s="16" t="e">
        <f t="shared" si="2"/>
        <v>#N/A</v>
      </c>
      <c r="K25" s="16" t="e">
        <f t="shared" si="2"/>
        <v>#N/A</v>
      </c>
      <c r="L25" s="16" t="e">
        <f t="shared" si="2"/>
        <v>#N/A</v>
      </c>
      <c r="M25" s="16" t="e">
        <f t="shared" si="2"/>
        <v>#N/A</v>
      </c>
      <c r="P25" s="18"/>
      <c r="Q25" s="18"/>
      <c r="R25" s="18"/>
    </row>
    <row r="26" spans="1:18">
      <c r="A26" s="15">
        <v>2020</v>
      </c>
      <c r="B26" s="16">
        <f t="shared" ref="B26:M34" si="3">INDEX($D$38:$N$76,MATCH(B$24,$B$38:$B$76,0),MATCH($A26,$D$37:$N$37,0))</f>
        <v>55.3</v>
      </c>
      <c r="C26" s="16">
        <f t="shared" si="3"/>
        <v>55.3</v>
      </c>
      <c r="D26" s="16">
        <f t="shared" si="3"/>
        <v>55.3</v>
      </c>
      <c r="E26" s="16">
        <f t="shared" si="3"/>
        <v>55.3</v>
      </c>
      <c r="F26" s="16">
        <f t="shared" si="3"/>
        <v>55.3</v>
      </c>
      <c r="G26" s="16">
        <f t="shared" si="3"/>
        <v>55.3</v>
      </c>
      <c r="H26" s="16">
        <f t="shared" si="3"/>
        <v>55.3</v>
      </c>
      <c r="I26" s="16" t="e">
        <f t="shared" si="3"/>
        <v>#N/A</v>
      </c>
      <c r="J26" s="16" t="e">
        <f t="shared" si="3"/>
        <v>#N/A</v>
      </c>
      <c r="K26" s="16" t="e">
        <f t="shared" si="3"/>
        <v>#N/A</v>
      </c>
      <c r="L26" s="16" t="e">
        <f t="shared" si="3"/>
        <v>#N/A</v>
      </c>
      <c r="M26" s="16" t="e">
        <f t="shared" si="3"/>
        <v>#N/A</v>
      </c>
      <c r="P26" s="18"/>
      <c r="Q26" s="18"/>
      <c r="R26" s="18"/>
    </row>
    <row r="27" spans="1:18">
      <c r="A27" s="15">
        <v>2030</v>
      </c>
      <c r="B27" s="16">
        <f t="shared" si="3"/>
        <v>2813.3542414357357</v>
      </c>
      <c r="C27" s="16">
        <f t="shared" si="3"/>
        <v>2877.0155136849776</v>
      </c>
      <c r="D27" s="16">
        <f t="shared" si="3"/>
        <v>2614.8612444023724</v>
      </c>
      <c r="E27" s="16">
        <f t="shared" si="3"/>
        <v>707.50401013265991</v>
      </c>
      <c r="F27" s="16">
        <f t="shared" si="3"/>
        <v>2614.8612444023724</v>
      </c>
      <c r="G27" s="16">
        <f t="shared" si="3"/>
        <v>51.640498858545101</v>
      </c>
      <c r="H27" s="16">
        <f t="shared" si="3"/>
        <v>2614.8612444023724</v>
      </c>
      <c r="I27" s="16" t="e">
        <f t="shared" si="3"/>
        <v>#N/A</v>
      </c>
      <c r="J27" s="16" t="e">
        <f t="shared" si="3"/>
        <v>#N/A</v>
      </c>
      <c r="K27" s="16" t="e">
        <f t="shared" si="3"/>
        <v>#N/A</v>
      </c>
      <c r="L27" s="16" t="e">
        <f t="shared" si="3"/>
        <v>#N/A</v>
      </c>
      <c r="M27" s="16" t="e">
        <f t="shared" si="3"/>
        <v>#N/A</v>
      </c>
      <c r="P27" s="18"/>
      <c r="Q27" s="18"/>
      <c r="R27" s="18"/>
    </row>
    <row r="28" spans="1:18">
      <c r="A28" s="15">
        <v>2040</v>
      </c>
      <c r="B28" s="16">
        <f t="shared" si="3"/>
        <v>17426.062987787722</v>
      </c>
      <c r="C28" s="16">
        <f t="shared" si="3"/>
        <v>17409.505566908971</v>
      </c>
      <c r="D28" s="16">
        <f t="shared" si="3"/>
        <v>17336.763683113695</v>
      </c>
      <c r="E28" s="16">
        <f t="shared" si="3"/>
        <v>14466.263625191048</v>
      </c>
      <c r="F28" s="16">
        <f t="shared" si="3"/>
        <v>14034.767143820627</v>
      </c>
      <c r="G28" s="16">
        <f t="shared" si="3"/>
        <v>14415.412660056569</v>
      </c>
      <c r="H28" s="16">
        <f t="shared" si="3"/>
        <v>14281.240944111194</v>
      </c>
      <c r="I28" s="16" t="e">
        <f t="shared" si="3"/>
        <v>#N/A</v>
      </c>
      <c r="J28" s="16" t="e">
        <f t="shared" si="3"/>
        <v>#N/A</v>
      </c>
      <c r="K28" s="16" t="e">
        <f t="shared" si="3"/>
        <v>#N/A</v>
      </c>
      <c r="L28" s="16" t="e">
        <f t="shared" si="3"/>
        <v>#N/A</v>
      </c>
      <c r="M28" s="16" t="e">
        <f t="shared" si="3"/>
        <v>#N/A</v>
      </c>
      <c r="P28" s="18"/>
      <c r="Q28" s="18"/>
      <c r="R28" s="18"/>
    </row>
    <row r="29" spans="1:18">
      <c r="A29" s="15">
        <v>2050</v>
      </c>
      <c r="B29" s="16">
        <f t="shared" si="3"/>
        <v>22313.229196144905</v>
      </c>
      <c r="C29" s="16">
        <f t="shared" si="3"/>
        <v>22313.264770523987</v>
      </c>
      <c r="D29" s="16">
        <f t="shared" si="3"/>
        <v>22312.308241199531</v>
      </c>
      <c r="E29" s="16">
        <f t="shared" si="3"/>
        <v>18768.087985481994</v>
      </c>
      <c r="F29" s="16">
        <f t="shared" si="3"/>
        <v>18916.53600543478</v>
      </c>
      <c r="G29" s="16">
        <f t="shared" si="3"/>
        <v>19168.648124946649</v>
      </c>
      <c r="H29" s="16">
        <f t="shared" si="3"/>
        <v>19217.748461703337</v>
      </c>
      <c r="I29" s="16" t="e">
        <f t="shared" si="3"/>
        <v>#N/A</v>
      </c>
      <c r="J29" s="16" t="e">
        <f t="shared" si="3"/>
        <v>#N/A</v>
      </c>
      <c r="K29" s="16" t="e">
        <f t="shared" si="3"/>
        <v>#N/A</v>
      </c>
      <c r="L29" s="16" t="e">
        <f t="shared" si="3"/>
        <v>#N/A</v>
      </c>
      <c r="M29" s="16" t="e">
        <f t="shared" si="3"/>
        <v>#N/A</v>
      </c>
      <c r="P29" s="18"/>
      <c r="Q29" s="18"/>
      <c r="R29" s="18"/>
    </row>
    <row r="30" spans="1:18">
      <c r="A30" s="15">
        <v>2060</v>
      </c>
      <c r="B30" s="16">
        <f t="shared" si="3"/>
        <v>23269.767404596118</v>
      </c>
      <c r="C30" s="16">
        <f t="shared" si="3"/>
        <v>23269.768259393728</v>
      </c>
      <c r="D30" s="16">
        <f t="shared" si="3"/>
        <v>23238.608865161899</v>
      </c>
      <c r="E30" s="16">
        <f t="shared" si="3"/>
        <v>19657.240645481983</v>
      </c>
      <c r="F30" s="16">
        <f t="shared" si="3"/>
        <v>19651.151124971722</v>
      </c>
      <c r="G30" s="16">
        <f t="shared" si="3"/>
        <v>20278.393241631271</v>
      </c>
      <c r="H30" s="16">
        <f t="shared" si="3"/>
        <v>19988.774671689378</v>
      </c>
      <c r="I30" s="16" t="e">
        <f t="shared" si="3"/>
        <v>#N/A</v>
      </c>
      <c r="J30" s="16" t="e">
        <f t="shared" si="3"/>
        <v>#N/A</v>
      </c>
      <c r="K30" s="16" t="e">
        <f t="shared" si="3"/>
        <v>#N/A</v>
      </c>
      <c r="L30" s="16" t="e">
        <f t="shared" si="3"/>
        <v>#N/A</v>
      </c>
      <c r="M30" s="16" t="e">
        <f t="shared" si="3"/>
        <v>#N/A</v>
      </c>
      <c r="P30" s="18"/>
      <c r="Q30" s="18"/>
      <c r="R30" s="18"/>
    </row>
    <row r="31" spans="1:18">
      <c r="A31" s="15">
        <v>2070</v>
      </c>
      <c r="B31" s="16">
        <f t="shared" si="3"/>
        <v>25190.516350292211</v>
      </c>
      <c r="C31" s="16">
        <f t="shared" si="3"/>
        <v>25190.516096058422</v>
      </c>
      <c r="D31" s="16">
        <f t="shared" si="3"/>
        <v>25201.522016594736</v>
      </c>
      <c r="E31" s="16">
        <f t="shared" si="3"/>
        <v>21428.949486054666</v>
      </c>
      <c r="F31" s="16">
        <f t="shared" si="3"/>
        <v>21372.060442300412</v>
      </c>
      <c r="G31" s="16">
        <f t="shared" si="3"/>
        <v>21931.802687564261</v>
      </c>
      <c r="H31" s="16">
        <f t="shared" si="3"/>
        <v>21987.734897905895</v>
      </c>
      <c r="I31" s="16" t="e">
        <f t="shared" si="3"/>
        <v>#N/A</v>
      </c>
      <c r="J31" s="16" t="e">
        <f t="shared" si="3"/>
        <v>#N/A</v>
      </c>
      <c r="K31" s="16" t="e">
        <f t="shared" si="3"/>
        <v>#N/A</v>
      </c>
      <c r="L31" s="16" t="e">
        <f t="shared" si="3"/>
        <v>#N/A</v>
      </c>
      <c r="M31" s="16" t="e">
        <f t="shared" si="3"/>
        <v>#N/A</v>
      </c>
      <c r="P31" s="18"/>
      <c r="Q31" s="18"/>
      <c r="R31" s="18"/>
    </row>
    <row r="32" spans="1:18">
      <c r="A32" s="15">
        <v>2080</v>
      </c>
      <c r="B32" s="16">
        <f t="shared" si="3"/>
        <v>26796.432950012069</v>
      </c>
      <c r="C32" s="16">
        <f t="shared" si="3"/>
        <v>26796.433025626244</v>
      </c>
      <c r="D32" s="16">
        <f t="shared" si="3"/>
        <v>26794.897744167483</v>
      </c>
      <c r="E32" s="16">
        <f t="shared" si="3"/>
        <v>22791.528044381776</v>
      </c>
      <c r="F32" s="16">
        <f t="shared" si="3"/>
        <v>22786.232924559194</v>
      </c>
      <c r="G32" s="16">
        <f t="shared" si="3"/>
        <v>23400.094077240101</v>
      </c>
      <c r="H32" s="16">
        <f t="shared" si="3"/>
        <v>23394.561913739457</v>
      </c>
      <c r="I32" s="16" t="e">
        <f t="shared" si="3"/>
        <v>#N/A</v>
      </c>
      <c r="J32" s="16" t="e">
        <f t="shared" si="3"/>
        <v>#N/A</v>
      </c>
      <c r="K32" s="16" t="e">
        <f t="shared" si="3"/>
        <v>#N/A</v>
      </c>
      <c r="L32" s="16" t="e">
        <f t="shared" si="3"/>
        <v>#N/A</v>
      </c>
      <c r="M32" s="16" t="e">
        <f t="shared" si="3"/>
        <v>#N/A</v>
      </c>
      <c r="P32" s="18"/>
      <c r="Q32" s="18"/>
      <c r="R32" s="18"/>
    </row>
    <row r="33" spans="1:19">
      <c r="A33" s="15">
        <v>2090</v>
      </c>
      <c r="B33" s="16">
        <f t="shared" si="3"/>
        <v>28559.965485379249</v>
      </c>
      <c r="C33" s="16">
        <f t="shared" si="3"/>
        <v>28559.965462890086</v>
      </c>
      <c r="D33" s="16">
        <f t="shared" si="3"/>
        <v>28562.159783966948</v>
      </c>
      <c r="E33" s="16">
        <f t="shared" si="3"/>
        <v>24330.885831505857</v>
      </c>
      <c r="F33" s="16">
        <f t="shared" si="3"/>
        <v>24310.586433333396</v>
      </c>
      <c r="G33" s="16">
        <f t="shared" si="3"/>
        <v>24930.086864858105</v>
      </c>
      <c r="H33" s="16">
        <f t="shared" si="3"/>
        <v>24921.471621885961</v>
      </c>
      <c r="I33" s="16" t="e">
        <f t="shared" si="3"/>
        <v>#N/A</v>
      </c>
      <c r="J33" s="16" t="e">
        <f t="shared" si="3"/>
        <v>#N/A</v>
      </c>
      <c r="K33" s="16" t="e">
        <f t="shared" si="3"/>
        <v>#N/A</v>
      </c>
      <c r="L33" s="16" t="e">
        <f t="shared" si="3"/>
        <v>#N/A</v>
      </c>
      <c r="M33" s="16" t="e">
        <f t="shared" si="3"/>
        <v>#N/A</v>
      </c>
    </row>
    <row r="34" spans="1:19">
      <c r="A34" s="15">
        <v>2100</v>
      </c>
      <c r="B34" s="16">
        <f t="shared" si="3"/>
        <v>30436.188483216618</v>
      </c>
      <c r="C34" s="16">
        <f t="shared" si="3"/>
        <v>30436.188489905348</v>
      </c>
      <c r="D34" s="16">
        <f t="shared" si="3"/>
        <v>30435.535855238915</v>
      </c>
      <c r="E34" s="16">
        <f t="shared" si="3"/>
        <v>26083.14441379765</v>
      </c>
      <c r="F34" s="16">
        <f t="shared" si="3"/>
        <v>26089.150124312091</v>
      </c>
      <c r="G34" s="16">
        <f t="shared" si="3"/>
        <v>26699.564366278188</v>
      </c>
      <c r="H34" s="16">
        <f t="shared" si="3"/>
        <v>26702.074618089846</v>
      </c>
      <c r="I34" s="16" t="e">
        <f t="shared" si="3"/>
        <v>#N/A</v>
      </c>
      <c r="J34" s="16" t="e">
        <f t="shared" si="3"/>
        <v>#N/A</v>
      </c>
      <c r="K34" s="16" t="e">
        <f t="shared" si="3"/>
        <v>#N/A</v>
      </c>
      <c r="L34" s="16" t="e">
        <f t="shared" si="3"/>
        <v>#N/A</v>
      </c>
      <c r="M34" s="16" t="e">
        <f t="shared" si="3"/>
        <v>#N/A</v>
      </c>
    </row>
    <row r="35" spans="1:19" ht="15.75" thickBot="1"/>
    <row r="36" spans="1:19" s="17" customFormat="1" ht="15.75" thickBot="1">
      <c r="A36" s="17" t="s">
        <v>238</v>
      </c>
      <c r="S36" s="19"/>
    </row>
    <row r="37" spans="1:19">
      <c r="A37" s="15" t="s">
        <v>123</v>
      </c>
      <c r="B37" s="15" t="s">
        <v>11</v>
      </c>
      <c r="C37" s="15" t="s">
        <v>12</v>
      </c>
      <c r="D37" s="15">
        <v>2007</v>
      </c>
      <c r="E37" s="15">
        <v>2012</v>
      </c>
      <c r="F37" s="15">
        <v>2020</v>
      </c>
      <c r="G37" s="15">
        <v>2030</v>
      </c>
      <c r="H37" s="15">
        <v>2040</v>
      </c>
      <c r="I37" s="15">
        <v>2050</v>
      </c>
      <c r="J37" s="15">
        <v>2060</v>
      </c>
      <c r="K37" s="15">
        <v>2070</v>
      </c>
      <c r="L37" s="15">
        <v>2080</v>
      </c>
      <c r="M37" s="15">
        <v>2090</v>
      </c>
      <c r="N37" s="15">
        <v>2100</v>
      </c>
    </row>
    <row r="38" spans="1:19">
      <c r="A38" s="15" t="str">
        <f>INDEX('R1. Scenario specifications'!$C$11:$C$49,MATCH($B38,'R1. Scenario specifications'!$A$11:$A$49,0))</f>
        <v>TIAM BAU - No Policy Action</v>
      </c>
      <c r="B38" s="15" t="s">
        <v>14</v>
      </c>
      <c r="C38" s="15" t="s">
        <v>15</v>
      </c>
      <c r="D38" s="16">
        <v>0</v>
      </c>
      <c r="E38" s="16">
        <v>0</v>
      </c>
      <c r="F38" s="16">
        <v>55.3</v>
      </c>
      <c r="G38" s="16">
        <v>2813.3542414357357</v>
      </c>
      <c r="H38" s="16">
        <v>17426.062987787722</v>
      </c>
      <c r="I38" s="16">
        <v>22313.229196144905</v>
      </c>
      <c r="J38" s="16">
        <v>23269.767404596118</v>
      </c>
      <c r="K38" s="16">
        <v>25190.516350292211</v>
      </c>
      <c r="L38" s="16">
        <v>26796.432950012069</v>
      </c>
      <c r="M38" s="16">
        <v>28559.965485379249</v>
      </c>
      <c r="N38" s="16">
        <v>30436.188483216618</v>
      </c>
      <c r="S38" s="18"/>
    </row>
    <row r="39" spans="1:19">
      <c r="A39" s="15" t="str">
        <f>INDEX('R1. Scenario specifications'!$C$11:$C$49,MATCH($B39,'R1. Scenario specifications'!$A$11:$A$49,0))</f>
        <v>Vivid BAU - WEO Current Policies Scenario emissions pathway run through TIAM</v>
      </c>
      <c r="B39" s="15" t="s">
        <v>31</v>
      </c>
      <c r="C39" s="15" t="s">
        <v>15</v>
      </c>
      <c r="D39" s="16">
        <v>0</v>
      </c>
      <c r="E39" s="16">
        <v>0</v>
      </c>
      <c r="F39" s="16">
        <v>55.3</v>
      </c>
      <c r="G39" s="16">
        <v>2877.0155136849776</v>
      </c>
      <c r="H39" s="16">
        <v>17409.505566908971</v>
      </c>
      <c r="I39" s="16">
        <v>22313.264770523987</v>
      </c>
      <c r="J39" s="16">
        <v>23269.768259393728</v>
      </c>
      <c r="K39" s="16">
        <v>25190.516096058422</v>
      </c>
      <c r="L39" s="16">
        <v>26796.433025626244</v>
      </c>
      <c r="M39" s="16">
        <v>28559.965462890086</v>
      </c>
      <c r="N39" s="16">
        <v>30436.188489905348</v>
      </c>
    </row>
    <row r="40" spans="1:19">
      <c r="A40" s="15" t="str">
        <f>INDEX('R1. Scenario specifications'!$C$11:$C$49,MATCH($B40,'R1. Scenario specifications'!$A$11:$A$49,0))</f>
        <v>Vivid Paris NDCs - WEO New Policies Scenario emissions pathway run through TIAM</v>
      </c>
      <c r="B40" s="15" t="s">
        <v>32</v>
      </c>
      <c r="C40" s="15" t="s">
        <v>15</v>
      </c>
      <c r="D40" s="16">
        <v>0</v>
      </c>
      <c r="E40" s="16">
        <v>0</v>
      </c>
      <c r="F40" s="16">
        <v>55.3</v>
      </c>
      <c r="G40" s="16">
        <v>2614.8612444023724</v>
      </c>
      <c r="H40" s="16">
        <v>17336.763683113695</v>
      </c>
      <c r="I40" s="16">
        <v>22312.308241199531</v>
      </c>
      <c r="J40" s="16">
        <v>23238.608865161899</v>
      </c>
      <c r="K40" s="16">
        <v>25201.522016594736</v>
      </c>
      <c r="L40" s="16">
        <v>26794.897744167483</v>
      </c>
      <c r="M40" s="16">
        <v>28562.159783966948</v>
      </c>
      <c r="N40" s="16">
        <v>30435.535855238915</v>
      </c>
    </row>
    <row r="41" spans="1:19">
      <c r="A41" s="15" t="str">
        <f>INDEX('R1. Scenario specifications'!$C$11:$C$49,MATCH($B41,'R1. Scenario specifications'!$A$11:$A$49,0))</f>
        <v>Current 2DS, 2020 start, 'Expect the Unexpected'</v>
      </c>
      <c r="B41" s="15" t="s">
        <v>33</v>
      </c>
      <c r="C41" s="15" t="s">
        <v>15</v>
      </c>
      <c r="D41" s="16">
        <v>0</v>
      </c>
      <c r="E41" s="16">
        <v>0</v>
      </c>
      <c r="F41" s="16">
        <v>55.3</v>
      </c>
      <c r="G41" s="16">
        <v>707.50401013265991</v>
      </c>
      <c r="H41" s="16">
        <v>14466.263625191048</v>
      </c>
      <c r="I41" s="16">
        <v>18768.087985481994</v>
      </c>
      <c r="J41" s="16">
        <v>19657.240645481983</v>
      </c>
      <c r="K41" s="16">
        <v>21428.949486054666</v>
      </c>
      <c r="L41" s="16">
        <v>22791.528044381776</v>
      </c>
      <c r="M41" s="16">
        <v>24330.885831505857</v>
      </c>
      <c r="N41" s="16">
        <v>26083.14441379765</v>
      </c>
    </row>
    <row r="42" spans="1:19">
      <c r="A42" s="15" t="str">
        <f>INDEX('R1. Scenario specifications'!$C$11:$C$49,MATCH($B42,'R1. Scenario specifications'!$A$11:$A$49,0))</f>
        <v>Current 2DS, 2030 start, 'Expect the Unexpected' but with cheap energy efficiency</v>
      </c>
      <c r="B42" s="15" t="s">
        <v>34</v>
      </c>
      <c r="C42" s="15" t="s">
        <v>15</v>
      </c>
      <c r="D42" s="16">
        <v>0</v>
      </c>
      <c r="E42" s="16">
        <v>0</v>
      </c>
      <c r="F42" s="16">
        <v>55.3</v>
      </c>
      <c r="G42" s="16">
        <v>2614.8612444023724</v>
      </c>
      <c r="H42" s="16">
        <v>11119.428962000778</v>
      </c>
      <c r="I42" s="16">
        <v>15035.814045237345</v>
      </c>
      <c r="J42" s="16">
        <v>15176.928824381435</v>
      </c>
      <c r="K42" s="16">
        <v>16646.32794340235</v>
      </c>
      <c r="L42" s="16">
        <v>17643.61112602114</v>
      </c>
      <c r="M42" s="16">
        <v>18779.212105025883</v>
      </c>
      <c r="N42" s="16">
        <v>20043.496007728663</v>
      </c>
    </row>
    <row r="43" spans="1:19">
      <c r="A43" s="15" t="str">
        <f>INDEX('R1. Scenario specifications'!$C$11:$C$49,MATCH($B43,'R1. Scenario specifications'!$A$11:$A$49,0))</f>
        <v>Current 2DS, 2020 start, 'Expect the Unexpected' but with most conservative biomass CCS / NET technology cost assumptions</v>
      </c>
      <c r="B43" s="15" t="s">
        <v>35</v>
      </c>
      <c r="C43" s="15" t="s">
        <v>15</v>
      </c>
      <c r="D43" s="16">
        <v>0</v>
      </c>
      <c r="E43" s="16">
        <v>0</v>
      </c>
      <c r="F43" s="16">
        <v>55.3</v>
      </c>
      <c r="G43" s="16">
        <v>707.50401013265991</v>
      </c>
      <c r="H43" s="16">
        <v>14381.622619243655</v>
      </c>
      <c r="I43" s="16">
        <v>18762.359036373862</v>
      </c>
      <c r="J43" s="16">
        <v>19659.503798213544</v>
      </c>
      <c r="K43" s="16">
        <v>21428.276379487164</v>
      </c>
      <c r="L43" s="16">
        <v>22791.728239642525</v>
      </c>
      <c r="M43" s="16">
        <v>24331.107991858586</v>
      </c>
      <c r="N43" s="16">
        <v>26083.078338896747</v>
      </c>
    </row>
    <row r="44" spans="1:19">
      <c r="A44" s="15" t="str">
        <f>INDEX('R1. Scenario specifications'!$C$11:$C$49,MATCH($B44,'R1. Scenario specifications'!$A$11:$A$49,0))</f>
        <v>Current 2DS, 2030 start, 'Expect the Unexpected' but with most conservative biomass CCS / NET technology cost assumptions</v>
      </c>
      <c r="B44" s="15" t="s">
        <v>36</v>
      </c>
      <c r="C44" s="15" t="s">
        <v>15</v>
      </c>
      <c r="D44" s="16">
        <v>0</v>
      </c>
      <c r="E44" s="16">
        <v>0</v>
      </c>
      <c r="F44" s="16">
        <v>55.3</v>
      </c>
      <c r="G44" s="16">
        <v>2614.8612444023724</v>
      </c>
      <c r="H44" s="16">
        <v>14036.391885177587</v>
      </c>
      <c r="I44" s="16">
        <v>18903.508305578631</v>
      </c>
      <c r="J44" s="16">
        <v>19653.68918366266</v>
      </c>
      <c r="K44" s="16">
        <v>21371.07230142576</v>
      </c>
      <c r="L44" s="16">
        <v>22786.526817279318</v>
      </c>
      <c r="M44" s="16">
        <v>24310.499023801862</v>
      </c>
      <c r="N44" s="16">
        <v>26089.176121642678</v>
      </c>
    </row>
    <row r="45" spans="1:19">
      <c r="A45" s="15" t="str">
        <f>INDEX('R1. Scenario specifications'!$C$11:$C$49,MATCH($B45,'R1. Scenario specifications'!$A$11:$A$49,0))</f>
        <v>Current 1.5DS, 2020 start, 'Expect the Unexpected'</v>
      </c>
      <c r="B45" s="15" t="s">
        <v>37</v>
      </c>
      <c r="C45" s="15" t="s">
        <v>15</v>
      </c>
      <c r="D45" s="16">
        <v>0</v>
      </c>
      <c r="E45" s="16">
        <v>0</v>
      </c>
      <c r="F45" s="16">
        <v>55.3</v>
      </c>
      <c r="G45" s="16">
        <v>1019.6222928591778</v>
      </c>
      <c r="H45" s="16">
        <v>3425.3999220831092</v>
      </c>
      <c r="I45" s="16">
        <v>6236.0849163318489</v>
      </c>
      <c r="J45" s="16">
        <v>19633.927959612072</v>
      </c>
      <c r="K45" s="16">
        <v>20496.27751907942</v>
      </c>
      <c r="L45" s="16">
        <v>22438.590293593094</v>
      </c>
      <c r="M45" s="16">
        <v>23785.378226261128</v>
      </c>
      <c r="N45" s="16">
        <v>26195.182825215456</v>
      </c>
    </row>
    <row r="46" spans="1:19">
      <c r="A46" s="15" t="str">
        <f>INDEX('R1. Scenario specifications'!$C$11:$C$49,MATCH($B46,'R1. Scenario specifications'!$A$11:$A$49,0))</f>
        <v>Current 1.5DS, 2030 start, 'Expect the Unexpected'</v>
      </c>
      <c r="B46" s="15" t="s">
        <v>38</v>
      </c>
      <c r="C46" s="15" t="s">
        <v>15</v>
      </c>
      <c r="D46" s="16">
        <v>0</v>
      </c>
      <c r="E46" s="16">
        <v>0</v>
      </c>
      <c r="F46" s="16">
        <v>55.3</v>
      </c>
      <c r="G46" s="16">
        <v>2614.8612444023724</v>
      </c>
      <c r="H46" s="16">
        <v>965.68838106808596</v>
      </c>
      <c r="I46" s="16">
        <v>5819.1370550163629</v>
      </c>
      <c r="J46" s="16">
        <v>19433.392638863235</v>
      </c>
      <c r="K46" s="16">
        <v>20933.307430818528</v>
      </c>
      <c r="L46" s="16">
        <v>22627.040158825115</v>
      </c>
      <c r="M46" s="16">
        <v>24054.455283553838</v>
      </c>
      <c r="N46" s="16">
        <v>26191.320604660919</v>
      </c>
    </row>
    <row r="47" spans="1:19">
      <c r="A47" s="15" t="str">
        <f>INDEX('R1. Scenario specifications'!$C$11:$C$49,MATCH($B47,'R1. Scenario specifications'!$A$11:$A$49,0))</f>
        <v>Current 1.5DS, 2020 start, 'Expect the Unexpected' but with cheap renewables</v>
      </c>
      <c r="B47" s="15" t="s">
        <v>39</v>
      </c>
      <c r="C47" s="15" t="s">
        <v>15</v>
      </c>
      <c r="D47" s="16">
        <v>0</v>
      </c>
      <c r="E47" s="16">
        <v>0</v>
      </c>
      <c r="F47" s="16">
        <v>55.3</v>
      </c>
      <c r="G47" s="16">
        <v>1023.1846877302561</v>
      </c>
      <c r="H47" s="16">
        <v>3404.3982930062502</v>
      </c>
      <c r="I47" s="16">
        <v>5907.9088066917939</v>
      </c>
      <c r="J47" s="16">
        <v>19745.424790932251</v>
      </c>
      <c r="K47" s="16">
        <v>20471.362398809531</v>
      </c>
      <c r="L47" s="16">
        <v>22459.831651615186</v>
      </c>
      <c r="M47" s="16">
        <v>23769.763714193403</v>
      </c>
      <c r="N47" s="16">
        <v>26230.103237859304</v>
      </c>
    </row>
    <row r="48" spans="1:19">
      <c r="A48" s="15" t="str">
        <f>INDEX('R1. Scenario specifications'!$C$11:$C$49,MATCH($B48,'R1. Scenario specifications'!$A$11:$A$49,0))</f>
        <v>Current 1.5DS, 2030 start, 'Expect the Unexpected' but with cheap renewables</v>
      </c>
      <c r="B48" s="15" t="s">
        <v>40</v>
      </c>
      <c r="C48" s="15" t="s">
        <v>15</v>
      </c>
      <c r="D48" s="16">
        <v>0</v>
      </c>
      <c r="E48" s="16">
        <v>0</v>
      </c>
      <c r="F48" s="16">
        <v>55.3</v>
      </c>
      <c r="G48" s="16">
        <v>2614.8612444023724</v>
      </c>
      <c r="H48" s="16">
        <v>965.68838106808505</v>
      </c>
      <c r="I48" s="16">
        <v>5561.7725215860382</v>
      </c>
      <c r="J48" s="16">
        <v>19587.733959407597</v>
      </c>
      <c r="K48" s="16">
        <v>20887.281029722279</v>
      </c>
      <c r="L48" s="16">
        <v>22653.337518239743</v>
      </c>
      <c r="M48" s="16">
        <v>24020.888141151798</v>
      </c>
      <c r="N48" s="16">
        <v>26201.813789111882</v>
      </c>
    </row>
    <row r="49" spans="1:14">
      <c r="A49" s="15" t="str">
        <f>INDEX('R1. Scenario specifications'!$C$11:$C$49,MATCH($B49,'R1. Scenario specifications'!$A$11:$A$49,0))</f>
        <v>Current 1.5DS, 2020 start, 'Expect the Unexpected' but with cheap CCS</v>
      </c>
      <c r="B49" s="15" t="s">
        <v>41</v>
      </c>
      <c r="C49" s="15" t="s">
        <v>15</v>
      </c>
      <c r="D49" s="16">
        <v>0</v>
      </c>
      <c r="E49" s="16">
        <v>0</v>
      </c>
      <c r="F49" s="16">
        <v>55.3</v>
      </c>
      <c r="G49" s="16">
        <v>1019.6222928591965</v>
      </c>
      <c r="H49" s="16">
        <v>3425.3999220831001</v>
      </c>
      <c r="I49" s="16">
        <v>5942.3724389427034</v>
      </c>
      <c r="J49" s="16">
        <v>19585.250538808661</v>
      </c>
      <c r="K49" s="16">
        <v>20454.593566248423</v>
      </c>
      <c r="L49" s="16">
        <v>22394.426498269146</v>
      </c>
      <c r="M49" s="16">
        <v>23741.951985343076</v>
      </c>
      <c r="N49" s="16">
        <v>26208.098651688899</v>
      </c>
    </row>
    <row r="50" spans="1:14">
      <c r="A50" s="15" t="str">
        <f>INDEX('R1. Scenario specifications'!$C$11:$C$49,MATCH($B50,'R1. Scenario specifications'!$A$11:$A$49,0))</f>
        <v>Current 1.5DS, 2030 start, 'Expect the Unexpected' but with cheap CCS</v>
      </c>
      <c r="B50" s="15" t="s">
        <v>42</v>
      </c>
      <c r="C50" s="15" t="s">
        <v>15</v>
      </c>
      <c r="D50" s="16">
        <v>0</v>
      </c>
      <c r="E50" s="16">
        <v>0</v>
      </c>
      <c r="F50" s="16">
        <v>55.3</v>
      </c>
      <c r="G50" s="16">
        <v>2614.8612444023724</v>
      </c>
      <c r="H50" s="16">
        <v>965.6883810680763</v>
      </c>
      <c r="I50" s="16">
        <v>5796.0091461011461</v>
      </c>
      <c r="J50" s="16">
        <v>19433.437537751513</v>
      </c>
      <c r="K50" s="16">
        <v>20933.307430818528</v>
      </c>
      <c r="L50" s="16">
        <v>22627.040158825115</v>
      </c>
      <c r="M50" s="16">
        <v>24054.455283553838</v>
      </c>
      <c r="N50" s="16">
        <v>26191.320604660919</v>
      </c>
    </row>
    <row r="51" spans="1:14">
      <c r="A51" s="15" t="str">
        <f>INDEX('R1. Scenario specifications'!$C$11:$C$49,MATCH($B51,'R1. Scenario specifications'!$A$11:$A$49,0))</f>
        <v>Current 1.5DS, 2020 start, 'Expect the Unexpected' but with cheap EVs</v>
      </c>
      <c r="B51" s="15" t="s">
        <v>43</v>
      </c>
      <c r="C51" s="15" t="s">
        <v>15</v>
      </c>
      <c r="D51" s="16">
        <v>0</v>
      </c>
      <c r="E51" s="16">
        <v>0</v>
      </c>
      <c r="F51" s="16">
        <v>55.3</v>
      </c>
      <c r="G51" s="16">
        <v>998.29464434491229</v>
      </c>
      <c r="H51" s="16">
        <v>3414.9260829560317</v>
      </c>
      <c r="I51" s="16">
        <v>6683.4753723489785</v>
      </c>
      <c r="J51" s="16">
        <v>20609.152005015781</v>
      </c>
      <c r="K51" s="16">
        <v>21396.031164954475</v>
      </c>
      <c r="L51" s="16">
        <v>23354.95562053578</v>
      </c>
      <c r="M51" s="16">
        <v>24716.874256399067</v>
      </c>
      <c r="N51" s="16">
        <v>26697.858303488072</v>
      </c>
    </row>
    <row r="52" spans="1:14">
      <c r="A52" s="15" t="str">
        <f>INDEX('R1. Scenario specifications'!$C$11:$C$49,MATCH($B52,'R1. Scenario specifications'!$A$11:$A$49,0))</f>
        <v>Current 2DS, 2030 start, 'Expect the Unexpected'</v>
      </c>
      <c r="B52" s="15" t="s">
        <v>44</v>
      </c>
      <c r="C52" s="15" t="s">
        <v>15</v>
      </c>
      <c r="D52" s="16">
        <v>0</v>
      </c>
      <c r="E52" s="16">
        <v>0</v>
      </c>
      <c r="F52" s="16">
        <v>55.3</v>
      </c>
      <c r="G52" s="16">
        <v>2614.8612444023724</v>
      </c>
      <c r="H52" s="16">
        <v>14034.767143820627</v>
      </c>
      <c r="I52" s="16">
        <v>18916.53600543478</v>
      </c>
      <c r="J52" s="16">
        <v>19651.151124971722</v>
      </c>
      <c r="K52" s="16">
        <v>21372.060442300412</v>
      </c>
      <c r="L52" s="16">
        <v>22786.232924559194</v>
      </c>
      <c r="M52" s="16">
        <v>24310.586433333396</v>
      </c>
      <c r="N52" s="16">
        <v>26089.150124312091</v>
      </c>
    </row>
    <row r="53" spans="1:14">
      <c r="A53" s="15" t="str">
        <f>INDEX('R1. Scenario specifications'!$C$11:$C$49,MATCH($B53,'R1. Scenario specifications'!$A$11:$A$49,0))</f>
        <v>Current 1.5DS, 2030 start, 'Expect the Unexpected' but with cheap EVs</v>
      </c>
      <c r="B53" s="15" t="s">
        <v>45</v>
      </c>
      <c r="C53" s="15" t="s">
        <v>15</v>
      </c>
      <c r="D53" s="16">
        <v>0</v>
      </c>
      <c r="E53" s="16">
        <v>0</v>
      </c>
      <c r="F53" s="16">
        <v>55.3</v>
      </c>
      <c r="G53" s="16">
        <v>2614.8612444023724</v>
      </c>
      <c r="H53" s="16">
        <v>930.59514410992267</v>
      </c>
      <c r="I53" s="16">
        <v>5847.9459898576752</v>
      </c>
      <c r="J53" s="16">
        <v>19944.215965680436</v>
      </c>
      <c r="K53" s="16">
        <v>22032.956131331135</v>
      </c>
      <c r="L53" s="16">
        <v>23459.798060633078</v>
      </c>
      <c r="M53" s="16">
        <v>24905.29541226431</v>
      </c>
      <c r="N53" s="16">
        <v>26712.206611468799</v>
      </c>
    </row>
    <row r="54" spans="1:14">
      <c r="A54" s="15" t="str">
        <f>INDEX('R1. Scenario specifications'!$C$11:$C$49,MATCH($B54,'R1. Scenario specifications'!$A$11:$A$49,0))</f>
        <v>Current 1.5DS, 2020 start, 'Expect the Unexpected' but with cheap energy efficiency</v>
      </c>
      <c r="B54" s="15" t="s">
        <v>46</v>
      </c>
      <c r="C54" s="15" t="s">
        <v>15</v>
      </c>
      <c r="D54" s="16">
        <v>0</v>
      </c>
      <c r="E54" s="16">
        <v>0</v>
      </c>
      <c r="F54" s="16">
        <v>55.3</v>
      </c>
      <c r="G54" s="16">
        <v>605.76206572534522</v>
      </c>
      <c r="H54" s="16">
        <v>2856.4183253836973</v>
      </c>
      <c r="I54" s="16">
        <v>4798.9092863114738</v>
      </c>
      <c r="J54" s="16">
        <v>15603.393192863579</v>
      </c>
      <c r="K54" s="16">
        <v>15957.294620582063</v>
      </c>
      <c r="L54" s="16">
        <v>17430.276914315142</v>
      </c>
      <c r="M54" s="16">
        <v>18500.538617322803</v>
      </c>
      <c r="N54" s="16">
        <v>20098.313234182322</v>
      </c>
    </row>
    <row r="55" spans="1:14">
      <c r="A55" s="15" t="str">
        <f>INDEX('R1. Scenario specifications'!$C$11:$C$49,MATCH($B55,'R1. Scenario specifications'!$A$11:$A$49,0))</f>
        <v>Current 1.5DS, 2030 start, 'Expect the Unexpected' but with cheap energy efficiency</v>
      </c>
      <c r="B55" s="15" t="s">
        <v>47</v>
      </c>
      <c r="C55" s="15" t="s">
        <v>15</v>
      </c>
      <c r="D55" s="16">
        <v>0</v>
      </c>
      <c r="E55" s="16">
        <v>0</v>
      </c>
      <c r="F55" s="16">
        <v>55.3</v>
      </c>
      <c r="G55" s="16">
        <v>2614.8612444023724</v>
      </c>
      <c r="H55" s="16">
        <v>1805.381960155672</v>
      </c>
      <c r="I55" s="16">
        <v>4379.3187774417383</v>
      </c>
      <c r="J55" s="16">
        <v>15307.082949743901</v>
      </c>
      <c r="K55" s="16">
        <v>16329.325788906266</v>
      </c>
      <c r="L55" s="16">
        <v>17526.343242735224</v>
      </c>
      <c r="M55" s="16">
        <v>18625.559475143655</v>
      </c>
      <c r="N55" s="16">
        <v>20091.768448725885</v>
      </c>
    </row>
    <row r="56" spans="1:14">
      <c r="A56" s="15" t="str">
        <f>INDEX('R1. Scenario specifications'!$C$11:$C$49,MATCH($B56,'R1. Scenario specifications'!$A$11:$A$49,0))</f>
        <v>Current 1.5DS, 2020 start, 'Expect the Unexpected' but with most conservative biomass CCS / NET technology cost assumptions</v>
      </c>
      <c r="B56" s="15" t="s">
        <v>48</v>
      </c>
      <c r="C56" s="15" t="s">
        <v>15</v>
      </c>
      <c r="D56" s="16">
        <v>0</v>
      </c>
      <c r="E56" s="16">
        <v>0</v>
      </c>
      <c r="F56" s="16">
        <v>55.3</v>
      </c>
      <c r="G56" s="16">
        <v>1018.9376949115476</v>
      </c>
      <c r="H56" s="16">
        <v>3391.1315521830284</v>
      </c>
      <c r="I56" s="16">
        <v>6068.8707295459208</v>
      </c>
      <c r="J56" s="16">
        <v>19796.089086872475</v>
      </c>
      <c r="K56" s="16">
        <v>20485.116607969776</v>
      </c>
      <c r="L56" s="16">
        <v>22471.12625251881</v>
      </c>
      <c r="M56" s="16">
        <v>23804.778067978143</v>
      </c>
      <c r="N56" s="16">
        <v>26189.412927017231</v>
      </c>
    </row>
    <row r="57" spans="1:14">
      <c r="A57" s="15" t="str">
        <f>INDEX('R1. Scenario specifications'!$C$11:$C$49,MATCH($B57,'R1. Scenario specifications'!$A$11:$A$49,0))</f>
        <v>Current 1.5DS, 2030 start, 'Expect the Unexpected' but with most conservative biomass CCS / NET technology cost assumptions</v>
      </c>
      <c r="B57" s="15" t="s">
        <v>49</v>
      </c>
      <c r="C57" s="15" t="s">
        <v>15</v>
      </c>
      <c r="D57" s="16">
        <v>0</v>
      </c>
      <c r="E57" s="16">
        <v>0</v>
      </c>
      <c r="F57" s="16">
        <v>55.3</v>
      </c>
      <c r="G57" s="16">
        <v>2614.8612444023724</v>
      </c>
      <c r="H57" s="16">
        <v>885.21932803825518</v>
      </c>
      <c r="I57" s="16">
        <v>5759.9877779232384</v>
      </c>
      <c r="J57" s="16">
        <v>19597.094442681202</v>
      </c>
      <c r="K57" s="16">
        <v>20818.470870934201</v>
      </c>
      <c r="L57" s="16">
        <v>22659.303449596602</v>
      </c>
      <c r="M57" s="16">
        <v>24050.527685557852</v>
      </c>
      <c r="N57" s="16">
        <v>26174.681591408436</v>
      </c>
    </row>
    <row r="58" spans="1:14">
      <c r="A58" s="15" t="str">
        <f>INDEX('R1. Scenario specifications'!$C$11:$C$49,MATCH($B58,'R1. Scenario specifications'!$A$11:$A$49,0))</f>
        <v>Current 1.75DS, 2020 start, 'Expect the Unexpected'</v>
      </c>
      <c r="B58" s="15" t="s">
        <v>50</v>
      </c>
      <c r="C58" s="15" t="s">
        <v>15</v>
      </c>
      <c r="D58" s="16">
        <v>0</v>
      </c>
      <c r="E58" s="16">
        <v>0</v>
      </c>
      <c r="F58" s="16">
        <v>55.3</v>
      </c>
      <c r="G58" s="16">
        <v>709.50771128182907</v>
      </c>
      <c r="H58" s="16">
        <v>13727.0679762615</v>
      </c>
      <c r="I58" s="16">
        <v>18814.613387478639</v>
      </c>
      <c r="J58" s="16">
        <v>19600.020711726851</v>
      </c>
      <c r="K58" s="16">
        <v>21372.535728682768</v>
      </c>
      <c r="L58" s="16">
        <v>22794.207273649867</v>
      </c>
      <c r="M58" s="16">
        <v>24293.455481245284</v>
      </c>
      <c r="N58" s="16">
        <v>26094.247211045418</v>
      </c>
    </row>
    <row r="59" spans="1:14">
      <c r="A59" s="15" t="str">
        <f>INDEX('R1. Scenario specifications'!$C$11:$C$49,MATCH($B59,'R1. Scenario specifications'!$A$11:$A$49,0))</f>
        <v>Current 1.75DS, 2030 start, 'Expect the Unexpected'</v>
      </c>
      <c r="B59" s="15" t="s">
        <v>51</v>
      </c>
      <c r="C59" s="15" t="s">
        <v>15</v>
      </c>
      <c r="D59" s="16">
        <v>0</v>
      </c>
      <c r="E59" s="16">
        <v>0</v>
      </c>
      <c r="F59" s="16">
        <v>55.3</v>
      </c>
      <c r="G59" s="16">
        <v>2614.8612444023724</v>
      </c>
      <c r="H59" s="16">
        <v>13458.786940050062</v>
      </c>
      <c r="I59" s="16">
        <v>18301.29525050287</v>
      </c>
      <c r="J59" s="16">
        <v>18698.758900333938</v>
      </c>
      <c r="K59" s="16">
        <v>21455.995618691119</v>
      </c>
      <c r="L59" s="16">
        <v>22597.624768886879</v>
      </c>
      <c r="M59" s="16">
        <v>24162.579676812209</v>
      </c>
      <c r="N59" s="16">
        <v>26089.486287079741</v>
      </c>
    </row>
    <row r="60" spans="1:14">
      <c r="A60" s="15" t="str">
        <f>INDEX('R1. Scenario specifications'!$C$11:$C$49,MATCH($B60,'R1. Scenario specifications'!$A$11:$A$49,0))</f>
        <v>Current 1.75DS, 2020 start, 'Expect the Unexpected' but with cheap renewables</v>
      </c>
      <c r="B60" s="15" t="s">
        <v>52</v>
      </c>
      <c r="C60" s="15" t="s">
        <v>15</v>
      </c>
      <c r="D60" s="16">
        <v>0</v>
      </c>
      <c r="E60" s="16">
        <v>0</v>
      </c>
      <c r="F60" s="16">
        <v>55.3</v>
      </c>
      <c r="G60" s="16">
        <v>720.94486655480432</v>
      </c>
      <c r="H60" s="16">
        <v>13818.455304364503</v>
      </c>
      <c r="I60" s="16">
        <v>18830.415846087875</v>
      </c>
      <c r="J60" s="16">
        <v>19574.346306940279</v>
      </c>
      <c r="K60" s="16">
        <v>21375.765947416807</v>
      </c>
      <c r="L60" s="16">
        <v>22797.884216471793</v>
      </c>
      <c r="M60" s="16">
        <v>24266.643846518229</v>
      </c>
      <c r="N60" s="16">
        <v>26058.765445408622</v>
      </c>
    </row>
    <row r="61" spans="1:14">
      <c r="A61" s="15" t="str">
        <f>INDEX('R1. Scenario specifications'!$C$11:$C$49,MATCH($B61,'R1. Scenario specifications'!$A$11:$A$49,0))</f>
        <v>Current 1.75DS, 2030 start, 'Expect the Unexpected' but with cheap renewables</v>
      </c>
      <c r="B61" s="15" t="s">
        <v>53</v>
      </c>
      <c r="C61" s="15" t="s">
        <v>15</v>
      </c>
      <c r="D61" s="16">
        <v>0</v>
      </c>
      <c r="E61" s="16">
        <v>0</v>
      </c>
      <c r="F61" s="16">
        <v>55.3</v>
      </c>
      <c r="G61" s="16">
        <v>2614.8612444023724</v>
      </c>
      <c r="H61" s="16">
        <v>13500.676042063835</v>
      </c>
      <c r="I61" s="16">
        <v>18404.115399540562</v>
      </c>
      <c r="J61" s="16">
        <v>18959.653658077234</v>
      </c>
      <c r="K61" s="16">
        <v>21497.593876173221</v>
      </c>
      <c r="L61" s="16">
        <v>22597.381486707858</v>
      </c>
      <c r="M61" s="16">
        <v>24162.575016927429</v>
      </c>
      <c r="N61" s="16">
        <v>26092.070881438525</v>
      </c>
    </row>
    <row r="62" spans="1:14">
      <c r="A62" s="15" t="str">
        <f>INDEX('R1. Scenario specifications'!$C$11:$C$49,MATCH($B62,'R1. Scenario specifications'!$A$11:$A$49,0))</f>
        <v>Current 1.75DS, 2020 start, 'Expect the Unexpected' but with cheap CCS</v>
      </c>
      <c r="B62" s="15" t="s">
        <v>54</v>
      </c>
      <c r="C62" s="15" t="s">
        <v>15</v>
      </c>
      <c r="D62" s="16">
        <v>0</v>
      </c>
      <c r="E62" s="16">
        <v>0</v>
      </c>
      <c r="F62" s="16">
        <v>55.3</v>
      </c>
      <c r="G62" s="16">
        <v>709.50771128182885</v>
      </c>
      <c r="H62" s="16">
        <v>13727.071966430278</v>
      </c>
      <c r="I62" s="16">
        <v>18817.511162462215</v>
      </c>
      <c r="J62" s="16">
        <v>19599.606617945923</v>
      </c>
      <c r="K62" s="16">
        <v>21369.452593121281</v>
      </c>
      <c r="L62" s="16">
        <v>22795.124259395452</v>
      </c>
      <c r="M62" s="16">
        <v>24293.182751473647</v>
      </c>
      <c r="N62" s="16">
        <v>26094.328326295792</v>
      </c>
    </row>
    <row r="63" spans="1:14">
      <c r="A63" s="15" t="str">
        <f>INDEX('R1. Scenario specifications'!$C$11:$C$49,MATCH($B63,'R1. Scenario specifications'!$A$11:$A$49,0))</f>
        <v>Current 2DS, 2020 start, 'Expect the Unexpected' but with cheap renewables</v>
      </c>
      <c r="B63" s="15" t="s">
        <v>55</v>
      </c>
      <c r="C63" s="15" t="s">
        <v>15</v>
      </c>
      <c r="D63" s="16">
        <v>0</v>
      </c>
      <c r="E63" s="16">
        <v>0</v>
      </c>
      <c r="F63" s="16">
        <v>55.3</v>
      </c>
      <c r="G63" s="16">
        <v>737.35337400485162</v>
      </c>
      <c r="H63" s="16">
        <v>14382.623482280127</v>
      </c>
      <c r="I63" s="16">
        <v>18828.215651038583</v>
      </c>
      <c r="J63" s="16">
        <v>19705.642445125719</v>
      </c>
      <c r="K63" s="16">
        <v>21413.825181006643</v>
      </c>
      <c r="L63" s="16">
        <v>22823.735772636632</v>
      </c>
      <c r="M63" s="16">
        <v>24305.923047386386</v>
      </c>
      <c r="N63" s="16">
        <v>26049.007622632904</v>
      </c>
    </row>
    <row r="64" spans="1:14">
      <c r="A64" s="15" t="str">
        <f>INDEX('R1. Scenario specifications'!$C$11:$C$49,MATCH($B64,'R1. Scenario specifications'!$A$11:$A$49,0))</f>
        <v>Current 1.75DS, 2030 start, 'Expect the Unexpected' but with cheap CCS</v>
      </c>
      <c r="B64" s="15" t="s">
        <v>56</v>
      </c>
      <c r="C64" s="15" t="s">
        <v>15</v>
      </c>
      <c r="D64" s="16">
        <v>0</v>
      </c>
      <c r="E64" s="16">
        <v>0</v>
      </c>
      <c r="F64" s="16">
        <v>55.3</v>
      </c>
      <c r="G64" s="16">
        <v>2614.8612444023724</v>
      </c>
      <c r="H64" s="16">
        <v>13458.786940050062</v>
      </c>
      <c r="I64" s="16">
        <v>18301.29525050287</v>
      </c>
      <c r="J64" s="16">
        <v>18698.757564219428</v>
      </c>
      <c r="K64" s="16">
        <v>21455.567038028374</v>
      </c>
      <c r="L64" s="16">
        <v>22597.323246540258</v>
      </c>
      <c r="M64" s="16">
        <v>24162.240364799058</v>
      </c>
      <c r="N64" s="16">
        <v>26089.587205211024</v>
      </c>
    </row>
    <row r="65" spans="1:14">
      <c r="A65" s="15" t="str">
        <f>INDEX('R1. Scenario specifications'!$C$11:$C$49,MATCH($B65,'R1. Scenario specifications'!$A$11:$A$49,0))</f>
        <v>Current 1.75DS, 2020 start, 'Expect the Unexpected' but with cheap EVs</v>
      </c>
      <c r="B65" s="15" t="s">
        <v>57</v>
      </c>
      <c r="C65" s="15" t="s">
        <v>15</v>
      </c>
      <c r="D65" s="16">
        <v>0</v>
      </c>
      <c r="E65" s="16">
        <v>0</v>
      </c>
      <c r="F65" s="16">
        <v>55.3</v>
      </c>
      <c r="G65" s="16">
        <v>199.84329034881591</v>
      </c>
      <c r="H65" s="16">
        <v>14078.546575104558</v>
      </c>
      <c r="I65" s="16">
        <v>19603.828203465051</v>
      </c>
      <c r="J65" s="16">
        <v>20143.617790434822</v>
      </c>
      <c r="K65" s="16">
        <v>22107.336690401447</v>
      </c>
      <c r="L65" s="16">
        <v>23355.618097493425</v>
      </c>
      <c r="M65" s="16">
        <v>24930.03687524017</v>
      </c>
      <c r="N65" s="16">
        <v>26708.67799475832</v>
      </c>
    </row>
    <row r="66" spans="1:14">
      <c r="A66" s="15" t="str">
        <f>INDEX('R1. Scenario specifications'!$C$11:$C$49,MATCH($B66,'R1. Scenario specifications'!$A$11:$A$49,0))</f>
        <v>Current 1.75DS, 2030 start, 'Expect the Unexpected' but with cheap EVs</v>
      </c>
      <c r="B66" s="15" t="s">
        <v>58</v>
      </c>
      <c r="C66" s="15" t="s">
        <v>15</v>
      </c>
      <c r="D66" s="16">
        <v>0</v>
      </c>
      <c r="E66" s="16">
        <v>0</v>
      </c>
      <c r="F66" s="16">
        <v>55.3</v>
      </c>
      <c r="G66" s="16">
        <v>2614.8612444023724</v>
      </c>
      <c r="H66" s="16">
        <v>13685.491390804069</v>
      </c>
      <c r="I66" s="16">
        <v>19212.774023674097</v>
      </c>
      <c r="J66" s="16">
        <v>19585.082032375183</v>
      </c>
      <c r="K66" s="16">
        <v>22357.637894969917</v>
      </c>
      <c r="L66" s="16">
        <v>23434.638461755312</v>
      </c>
      <c r="M66" s="16">
        <v>24915.595905655278</v>
      </c>
      <c r="N66" s="16">
        <v>26655.327470567565</v>
      </c>
    </row>
    <row r="67" spans="1:14">
      <c r="A67" s="15" t="str">
        <f>INDEX('R1. Scenario specifications'!$C$11:$C$49,MATCH($B67,'R1. Scenario specifications'!$A$11:$A$49,0))</f>
        <v>Current 1.75DS, 2020 start, 'Expect the Unexpected' but with cheap energy efficiency</v>
      </c>
      <c r="B67" s="15" t="s">
        <v>59</v>
      </c>
      <c r="C67" s="15" t="s">
        <v>15</v>
      </c>
      <c r="D67" s="16">
        <v>0</v>
      </c>
      <c r="E67" s="16">
        <v>0</v>
      </c>
      <c r="F67" s="16">
        <v>55.3</v>
      </c>
      <c r="G67" s="16">
        <v>168.78332701190013</v>
      </c>
      <c r="H67" s="16">
        <v>12271.647720979205</v>
      </c>
      <c r="I67" s="16">
        <v>14181.7779265759</v>
      </c>
      <c r="J67" s="16">
        <v>15396.810290958372</v>
      </c>
      <c r="K67" s="16">
        <v>16497.894595177095</v>
      </c>
      <c r="L67" s="16">
        <v>17646.364034326532</v>
      </c>
      <c r="M67" s="16">
        <v>18775.231462352989</v>
      </c>
      <c r="N67" s="16">
        <v>20047.881517236223</v>
      </c>
    </row>
    <row r="68" spans="1:14">
      <c r="A68" s="15" t="str">
        <f>INDEX('R1. Scenario specifications'!$C$11:$C$49,MATCH($B68,'R1. Scenario specifications'!$A$11:$A$49,0))</f>
        <v>Current 1.75DS, 2030 start, 'Expect the Unexpected' but with cheap energy efficiency</v>
      </c>
      <c r="B68" s="15" t="s">
        <v>60</v>
      </c>
      <c r="C68" s="15" t="s">
        <v>15</v>
      </c>
      <c r="D68" s="16">
        <v>0</v>
      </c>
      <c r="E68" s="16">
        <v>0</v>
      </c>
      <c r="F68" s="16">
        <v>55.3</v>
      </c>
      <c r="G68" s="16">
        <v>2614.8612444023724</v>
      </c>
      <c r="H68" s="16">
        <v>10955.640628808231</v>
      </c>
      <c r="I68" s="16">
        <v>14871.682091887262</v>
      </c>
      <c r="J68" s="16">
        <v>14517.165294678318</v>
      </c>
      <c r="K68" s="16">
        <v>16739.849092968972</v>
      </c>
      <c r="L68" s="16">
        <v>17550.117770036188</v>
      </c>
      <c r="M68" s="16">
        <v>18733.509549081151</v>
      </c>
      <c r="N68" s="16">
        <v>20063.48905998925</v>
      </c>
    </row>
    <row r="69" spans="1:14">
      <c r="A69" s="15" t="str">
        <f>INDEX('R1. Scenario specifications'!$C$11:$C$49,MATCH($B69,'R1. Scenario specifications'!$A$11:$A$49,0))</f>
        <v>Current 1.75DS, 2020 start, 'Expect the Unexpected' but with most conservative biomass CCS / NET technology cost assumptions</v>
      </c>
      <c r="B69" s="15" t="s">
        <v>61</v>
      </c>
      <c r="C69" s="15" t="s">
        <v>15</v>
      </c>
      <c r="D69" s="16">
        <v>0</v>
      </c>
      <c r="E69" s="16">
        <v>0</v>
      </c>
      <c r="F69" s="16">
        <v>55.3</v>
      </c>
      <c r="G69" s="16">
        <v>709.50771128182907</v>
      </c>
      <c r="H69" s="16">
        <v>13729.423274127977</v>
      </c>
      <c r="I69" s="16">
        <v>18861.7087926815</v>
      </c>
      <c r="J69" s="16">
        <v>19664.176371490747</v>
      </c>
      <c r="K69" s="16">
        <v>21352.922038567925</v>
      </c>
      <c r="L69" s="16">
        <v>22789.002925864435</v>
      </c>
      <c r="M69" s="16">
        <v>24295.003357632533</v>
      </c>
      <c r="N69" s="16">
        <v>26093.786841867757</v>
      </c>
    </row>
    <row r="70" spans="1:14">
      <c r="A70" s="15" t="str">
        <f>INDEX('R1. Scenario specifications'!$C$11:$C$49,MATCH($B70,'R1. Scenario specifications'!$A$11:$A$49,0))</f>
        <v>Current 1.75DS, 2030 start, 'Expect the Unexpected' but with most conservative biomass CCS / NET technology cost assumptions</v>
      </c>
      <c r="B70" s="15" t="s">
        <v>62</v>
      </c>
      <c r="C70" s="15" t="s">
        <v>15</v>
      </c>
      <c r="D70" s="16">
        <v>0</v>
      </c>
      <c r="E70" s="16">
        <v>0</v>
      </c>
      <c r="F70" s="16">
        <v>55.3</v>
      </c>
      <c r="G70" s="16">
        <v>2614.8612444023724</v>
      </c>
      <c r="H70" s="16">
        <v>13463.652810921991</v>
      </c>
      <c r="I70" s="16">
        <v>18276.137819603158</v>
      </c>
      <c r="J70" s="16">
        <v>18707.696739298113</v>
      </c>
      <c r="K70" s="16">
        <v>21442.41117501468</v>
      </c>
      <c r="L70" s="16">
        <v>22591.00136428577</v>
      </c>
      <c r="M70" s="16">
        <v>24153.920921428064</v>
      </c>
      <c r="N70" s="16">
        <v>26092.054522725772</v>
      </c>
    </row>
    <row r="71" spans="1:14">
      <c r="A71" s="15" t="str">
        <f>INDEX('R1. Scenario specifications'!$C$11:$C$49,MATCH($B71,'R1. Scenario specifications'!$A$11:$A$49,0))</f>
        <v>Current 2DS, 2030 start, 'Expect the Unexpected' but with cheap renewables</v>
      </c>
      <c r="B71" s="15" t="s">
        <v>63</v>
      </c>
      <c r="C71" s="15" t="s">
        <v>15</v>
      </c>
      <c r="D71" s="16">
        <v>0</v>
      </c>
      <c r="E71" s="16">
        <v>0</v>
      </c>
      <c r="F71" s="16">
        <v>55.3</v>
      </c>
      <c r="G71" s="16">
        <v>2614.8612444023724</v>
      </c>
      <c r="H71" s="16">
        <v>14036.364002282224</v>
      </c>
      <c r="I71" s="16">
        <v>18867.242524979811</v>
      </c>
      <c r="J71" s="16">
        <v>19616.452985546821</v>
      </c>
      <c r="K71" s="16">
        <v>21416.986889413991</v>
      </c>
      <c r="L71" s="16">
        <v>22800.194640789916</v>
      </c>
      <c r="M71" s="16">
        <v>24278.981334473217</v>
      </c>
      <c r="N71" s="16">
        <v>26056.980919167483</v>
      </c>
    </row>
    <row r="72" spans="1:14">
      <c r="A72" s="15" t="str">
        <f>INDEX('R1. Scenario specifications'!$C$11:$C$49,MATCH($B72,'R1. Scenario specifications'!$A$11:$A$49,0))</f>
        <v>Current 2DS, 2020 start, 'Expect the Unexpected' but with cheap CCS</v>
      </c>
      <c r="B72" s="15" t="s">
        <v>64</v>
      </c>
      <c r="C72" s="15" t="s">
        <v>15</v>
      </c>
      <c r="D72" s="16">
        <v>0</v>
      </c>
      <c r="E72" s="16">
        <v>0</v>
      </c>
      <c r="F72" s="16">
        <v>55.3</v>
      </c>
      <c r="G72" s="16">
        <v>707.50401013266037</v>
      </c>
      <c r="H72" s="16">
        <v>14466.263625191041</v>
      </c>
      <c r="I72" s="16">
        <v>18768.087985481994</v>
      </c>
      <c r="J72" s="16">
        <v>19657.240645481983</v>
      </c>
      <c r="K72" s="16">
        <v>21428.949486054666</v>
      </c>
      <c r="L72" s="16">
        <v>22791.528044381776</v>
      </c>
      <c r="M72" s="16">
        <v>24330.885831505861</v>
      </c>
      <c r="N72" s="16">
        <v>26083.14441379765</v>
      </c>
    </row>
    <row r="73" spans="1:14">
      <c r="A73" s="15" t="str">
        <f>INDEX('R1. Scenario specifications'!$C$11:$C$49,MATCH($B73,'R1. Scenario specifications'!$A$11:$A$49,0))</f>
        <v>Current 2DS, 2030 start, 'Expect the Unexpected' but with cheap CCS</v>
      </c>
      <c r="B73" s="15" t="s">
        <v>65</v>
      </c>
      <c r="C73" s="15" t="s">
        <v>15</v>
      </c>
      <c r="D73" s="16">
        <v>0</v>
      </c>
      <c r="E73" s="16">
        <v>0</v>
      </c>
      <c r="F73" s="16">
        <v>55.3</v>
      </c>
      <c r="G73" s="16">
        <v>2614.8612444023724</v>
      </c>
      <c r="H73" s="16">
        <v>14034.767143820629</v>
      </c>
      <c r="I73" s="16">
        <v>18922.373820513683</v>
      </c>
      <c r="J73" s="16">
        <v>19650.285136427861</v>
      </c>
      <c r="K73" s="16">
        <v>21372.060442300412</v>
      </c>
      <c r="L73" s="16">
        <v>22786.232924559194</v>
      </c>
      <c r="M73" s="16">
        <v>24310.586433333396</v>
      </c>
      <c r="N73" s="16">
        <v>26089.150124312091</v>
      </c>
    </row>
    <row r="74" spans="1:14">
      <c r="A74" s="15" t="str">
        <f>INDEX('R1. Scenario specifications'!$C$11:$C$49,MATCH($B74,'R1. Scenario specifications'!$A$11:$A$49,0))</f>
        <v>Current 2DS, 2020 start, 'Expect the Unexpected' but with cheap EVs</v>
      </c>
      <c r="B74" s="15" t="s">
        <v>66</v>
      </c>
      <c r="C74" s="15" t="s">
        <v>15</v>
      </c>
      <c r="D74" s="16">
        <v>0</v>
      </c>
      <c r="E74" s="16">
        <v>0</v>
      </c>
      <c r="F74" s="16">
        <v>55.3</v>
      </c>
      <c r="G74" s="16">
        <v>51.640498858545101</v>
      </c>
      <c r="H74" s="16">
        <v>14415.412660056569</v>
      </c>
      <c r="I74" s="16">
        <v>19168.648124946649</v>
      </c>
      <c r="J74" s="16">
        <v>20278.393241631271</v>
      </c>
      <c r="K74" s="16">
        <v>21931.802687564261</v>
      </c>
      <c r="L74" s="16">
        <v>23400.094077240101</v>
      </c>
      <c r="M74" s="16">
        <v>24930.086864858105</v>
      </c>
      <c r="N74" s="16">
        <v>26699.564366278188</v>
      </c>
    </row>
    <row r="75" spans="1:14">
      <c r="A75" s="15" t="str">
        <f>INDEX('R1. Scenario specifications'!$C$11:$C$49,MATCH($B75,'R1. Scenario specifications'!$A$11:$A$49,0))</f>
        <v>Current 2DS, 2030 start, 'Expect the Unexpected' but with cheap EVs</v>
      </c>
      <c r="B75" s="15" t="s">
        <v>67</v>
      </c>
      <c r="C75" s="15" t="s">
        <v>15</v>
      </c>
      <c r="D75" s="16">
        <v>0</v>
      </c>
      <c r="E75" s="16">
        <v>0</v>
      </c>
      <c r="F75" s="16">
        <v>55.3</v>
      </c>
      <c r="G75" s="16">
        <v>2614.8612444023724</v>
      </c>
      <c r="H75" s="16">
        <v>14281.240944111194</v>
      </c>
      <c r="I75" s="16">
        <v>19217.748461703337</v>
      </c>
      <c r="J75" s="16">
        <v>19988.774671689378</v>
      </c>
      <c r="K75" s="16">
        <v>21987.734897905895</v>
      </c>
      <c r="L75" s="16">
        <v>23394.561913739457</v>
      </c>
      <c r="M75" s="16">
        <v>24921.471621885961</v>
      </c>
      <c r="N75" s="16">
        <v>26702.074618089846</v>
      </c>
    </row>
    <row r="76" spans="1:14">
      <c r="A76" s="15" t="str">
        <f>INDEX('R1. Scenario specifications'!$C$11:$C$49,MATCH($B76,'R1. Scenario specifications'!$A$11:$A$49,0))</f>
        <v>Current 2DS, 2020 start, 'Expect the Unexpected' but with cheap energy efficiency</v>
      </c>
      <c r="B76" s="15" t="s">
        <v>68</v>
      </c>
      <c r="C76" s="15" t="s">
        <v>15</v>
      </c>
      <c r="D76" s="16">
        <v>0</v>
      </c>
      <c r="E76" s="16">
        <v>0</v>
      </c>
      <c r="F76" s="16">
        <v>55.3</v>
      </c>
      <c r="G76" s="16">
        <v>186.08182640757795</v>
      </c>
      <c r="H76" s="16">
        <v>12797.323096041713</v>
      </c>
      <c r="I76" s="16">
        <v>14101.721776188544</v>
      </c>
      <c r="J76" s="16">
        <v>15346.095915887199</v>
      </c>
      <c r="K76" s="16">
        <v>16514.17676893809</v>
      </c>
      <c r="L76" s="16">
        <v>17630.359468291063</v>
      </c>
      <c r="M76" s="16">
        <v>18779.870145826426</v>
      </c>
      <c r="N76" s="16">
        <v>20042.464857614192</v>
      </c>
    </row>
  </sheetData>
  <conditionalFormatting sqref="A623:XFD1048576 A77:A622 D77:XFD622 A1:XFD18 A20:XFD76 A19 N19:XFD19">
    <cfRule type="expression" dxfId="5" priority="2">
      <formula>_xlfn.ISFORMULA(A1)</formula>
    </cfRule>
  </conditionalFormatting>
  <conditionalFormatting sqref="B19:M19">
    <cfRule type="expression" dxfId="4" priority="1">
      <formula>_xlfn.ISFORMULA(B19)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7FED9A9-6484-4802-8DC7-64057FD228B2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717C4-69D0-482C-9DD1-B89FE5D5F6F3}">
  <sheetPr>
    <tabColor theme="5" tint="0.39997558519241921"/>
  </sheetPr>
  <dimension ref="A1:S76"/>
  <sheetViews>
    <sheetView zoomScale="40" zoomScaleNormal="40" workbookViewId="0">
      <selection activeCell="I75" sqref="I75"/>
    </sheetView>
  </sheetViews>
  <sheetFormatPr defaultColWidth="15.7109375" defaultRowHeight="15"/>
  <cols>
    <col min="1" max="2" width="15.7109375" style="15" customWidth="1"/>
    <col min="3" max="13" width="12.7109375" style="15" customWidth="1"/>
    <col min="14" max="14" width="15.7109375" style="15" customWidth="1"/>
    <col min="15" max="16384" width="15.7109375" style="15"/>
  </cols>
  <sheetData>
    <row r="1" spans="1:4" s="13" customFormat="1" ht="36">
      <c r="A1" s="13" t="s">
        <v>302</v>
      </c>
    </row>
    <row r="2" spans="1:4" s="14" customFormat="1">
      <c r="A2" s="5" t="s">
        <v>5</v>
      </c>
      <c r="B2" s="14" t="s">
        <v>303</v>
      </c>
    </row>
    <row r="3" spans="1:4" s="14" customFormat="1">
      <c r="A3" s="5" t="s">
        <v>6</v>
      </c>
      <c r="B3" s="14" t="s">
        <v>301</v>
      </c>
    </row>
    <row r="4" spans="1:4" s="14" customFormat="1">
      <c r="A4" s="5" t="s">
        <v>4</v>
      </c>
    </row>
    <row r="5" spans="1:4" s="14" customFormat="1">
      <c r="A5" s="5" t="s">
        <v>223</v>
      </c>
      <c r="B5" s="14" t="s">
        <v>224</v>
      </c>
    </row>
    <row r="6" spans="1:4" s="14" customFormat="1">
      <c r="A6" s="5"/>
      <c r="B6" s="14" t="s">
        <v>225</v>
      </c>
      <c r="C6" s="14" t="s">
        <v>11</v>
      </c>
      <c r="D6" s="14" t="s">
        <v>319</v>
      </c>
    </row>
    <row r="7" spans="1:4" s="14" customFormat="1">
      <c r="A7" s="5"/>
      <c r="B7" s="14" t="s">
        <v>226</v>
      </c>
      <c r="C7" s="14" t="s">
        <v>12</v>
      </c>
      <c r="D7" s="14" t="s">
        <v>320</v>
      </c>
    </row>
    <row r="8" spans="1:4" s="14" customFormat="1">
      <c r="A8" s="5"/>
      <c r="B8" s="14" t="s">
        <v>228</v>
      </c>
      <c r="C8" s="14" t="s">
        <v>13</v>
      </c>
      <c r="D8" s="14" t="s">
        <v>321</v>
      </c>
    </row>
    <row r="9" spans="1:4" s="14" customFormat="1">
      <c r="A9" s="5"/>
      <c r="B9" s="14" t="s">
        <v>227</v>
      </c>
      <c r="C9" s="14" t="s">
        <v>232</v>
      </c>
      <c r="D9" s="14" t="s">
        <v>233</v>
      </c>
    </row>
    <row r="10" spans="1:4" s="14" customFormat="1">
      <c r="A10" s="5"/>
      <c r="B10" s="14" t="s">
        <v>229</v>
      </c>
      <c r="C10" s="14" t="s">
        <v>132</v>
      </c>
      <c r="D10" s="14" t="s">
        <v>132</v>
      </c>
    </row>
    <row r="11" spans="1:4" s="14" customFormat="1">
      <c r="A11" s="5"/>
      <c r="B11" s="14" t="s">
        <v>224</v>
      </c>
      <c r="D11" s="14" t="str">
        <f>CONCATENATE(LEFT($D9,3),MID($D6,4,3),MID($D9,7,1),MID($D6,9,LEN($D6)-8))</f>
        <v>$E$8:$O577</v>
      </c>
    </row>
    <row r="12" spans="1:4" s="14" customFormat="1">
      <c r="A12" s="5" t="s">
        <v>222</v>
      </c>
      <c r="B12" s="14" t="s">
        <v>118</v>
      </c>
    </row>
    <row r="13" spans="1:4" s="5" customFormat="1">
      <c r="A13" s="5" t="s">
        <v>2</v>
      </c>
      <c r="B13" s="5" t="s">
        <v>248</v>
      </c>
    </row>
    <row r="14" spans="1:4" ht="15.75" thickBot="1"/>
    <row r="15" spans="1:4" s="17" customFormat="1" ht="15.75" thickBot="1">
      <c r="A15" s="17" t="s">
        <v>241</v>
      </c>
    </row>
    <row r="17" spans="1:18">
      <c r="A17" s="4" t="s">
        <v>242</v>
      </c>
      <c r="P17" s="18"/>
      <c r="Q17" s="18"/>
      <c r="R17" s="18"/>
    </row>
    <row r="18" spans="1:18">
      <c r="A18" s="15" t="s">
        <v>122</v>
      </c>
      <c r="B18" s="15">
        <v>1</v>
      </c>
      <c r="C18" s="15">
        <f>B18+1</f>
        <v>2</v>
      </c>
      <c r="D18" s="15">
        <f t="shared" ref="D18:M18" si="0">C18+1</f>
        <v>3</v>
      </c>
      <c r="E18" s="15">
        <f t="shared" si="0"/>
        <v>4</v>
      </c>
      <c r="F18" s="15">
        <f t="shared" si="0"/>
        <v>5</v>
      </c>
      <c r="G18" s="15">
        <f t="shared" si="0"/>
        <v>6</v>
      </c>
      <c r="H18" s="15">
        <f t="shared" si="0"/>
        <v>7</v>
      </c>
      <c r="I18" s="15">
        <f t="shared" si="0"/>
        <v>8</v>
      </c>
      <c r="J18" s="15">
        <f t="shared" si="0"/>
        <v>9</v>
      </c>
      <c r="K18" s="15">
        <f t="shared" si="0"/>
        <v>10</v>
      </c>
      <c r="L18" s="15">
        <f t="shared" si="0"/>
        <v>11</v>
      </c>
      <c r="M18" s="15">
        <f t="shared" si="0"/>
        <v>12</v>
      </c>
      <c r="P18" s="18"/>
      <c r="Q18" s="18"/>
      <c r="R18" s="18"/>
    </row>
    <row r="19" spans="1:18" ht="120">
      <c r="A19" s="21" t="s">
        <v>123</v>
      </c>
      <c r="B19" s="21" t="str">
        <f>INDEX('R1. Scenario specifications'!$C$11:$C$49,MATCH(B$20,'R1. Scenario specifications'!$A$11:$A$49,0))</f>
        <v>TIAM BAU - No Policy Action</v>
      </c>
      <c r="C19" s="21" t="str">
        <f>INDEX('R1. Scenario specifications'!$C$11:$C$49,MATCH(C$20,'R1. Scenario specifications'!$A$11:$A$49,0))</f>
        <v>Vivid BAU - WEO Current Policies Scenario emissions pathway run through TIAM</v>
      </c>
      <c r="D19" s="21" t="str">
        <f>INDEX('R1. Scenario specifications'!$C$11:$C$49,MATCH(D$20,'R1. Scenario specifications'!$A$11:$A$49,0))</f>
        <v>Vivid Paris NDCs - WEO New Policies Scenario emissions pathway run through TIAM</v>
      </c>
      <c r="E19" s="21" t="str">
        <f>INDEX('R1. Scenario specifications'!$C$11:$C$49,MATCH(E$20,'R1. Scenario specifications'!$A$11:$A$49,0))</f>
        <v>Current 2DS, 2020 start, 'Expect the Unexpected'</v>
      </c>
      <c r="F19" s="21" t="str">
        <f>INDEX('R1. Scenario specifications'!$C$11:$C$49,MATCH(F$20,'R1. Scenario specifications'!$A$11:$A$49,0))</f>
        <v>Current 2DS, 2030 start, 'Expect the Unexpected'</v>
      </c>
      <c r="G19" s="21" t="str">
        <f>INDEX('R1. Scenario specifications'!$C$11:$C$49,MATCH(G$20,'R1. Scenario specifications'!$A$11:$A$49,0))</f>
        <v>Current 1.5DS, 2020 start, 'Expect the Unexpected'</v>
      </c>
      <c r="H19" s="21" t="str">
        <f>INDEX('R1. Scenario specifications'!$C$11:$C$49,MATCH(H$20,'R1. Scenario specifications'!$A$11:$A$49,0))</f>
        <v>Current 1.5DS, 2030 start, 'Expect the Unexpected'</v>
      </c>
      <c r="I19" s="21" t="str">
        <f>INDEX('R1. Scenario specifications'!$C$11:$C$49,MATCH(I$20,'R1. Scenario specifications'!$A$11:$A$49,0))</f>
        <v>Current 1.75DS, 2020 start, 'Expect the Unexpected'</v>
      </c>
      <c r="J19" s="21" t="str">
        <f>INDEX('R1. Scenario specifications'!$C$11:$C$49,MATCH(J$20,'R1. Scenario specifications'!$A$11:$A$49,0))</f>
        <v>Current 1.75DS, 2030 start, 'Expect the Unexpected'</v>
      </c>
      <c r="K19" s="21" t="e">
        <f>INDEX('R1. Scenario specifications'!$C$11:$C$49,MATCH(K$20,'R1. Scenario specifications'!$A$11:$A$49,0))</f>
        <v>#N/A</v>
      </c>
      <c r="L19" s="21" t="e">
        <f>INDEX('R1. Scenario specifications'!$C$11:$C$49,MATCH(L$20,'R1. Scenario specifications'!$A$11:$A$49,0))</f>
        <v>#N/A</v>
      </c>
      <c r="M19" s="21" t="e">
        <f>INDEX('R1. Scenario specifications'!$C$11:$C$49,MATCH(M$20,'R1. Scenario specifications'!$A$11:$A$49,0))</f>
        <v>#N/A</v>
      </c>
      <c r="P19" s="18"/>
      <c r="Q19" s="18"/>
      <c r="R19" s="18"/>
    </row>
    <row r="20" spans="1:18">
      <c r="A20" s="15" t="s">
        <v>11</v>
      </c>
      <c r="B20" s="20" t="s">
        <v>14</v>
      </c>
      <c r="C20" s="20" t="s">
        <v>31</v>
      </c>
      <c r="D20" s="20" t="s">
        <v>32</v>
      </c>
      <c r="E20" s="20" t="s">
        <v>33</v>
      </c>
      <c r="F20" s="20" t="s">
        <v>44</v>
      </c>
      <c r="G20" s="20" t="s">
        <v>37</v>
      </c>
      <c r="H20" s="20" t="s">
        <v>38</v>
      </c>
      <c r="I20" s="20" t="s">
        <v>50</v>
      </c>
      <c r="J20" s="20" t="s">
        <v>51</v>
      </c>
      <c r="K20" s="20"/>
      <c r="L20" s="20"/>
      <c r="M20" s="20"/>
      <c r="P20" s="18"/>
      <c r="Q20" s="18"/>
      <c r="R20" s="18"/>
    </row>
    <row r="21" spans="1:18">
      <c r="P21" s="18"/>
      <c r="Q21" s="18"/>
      <c r="R21" s="18"/>
    </row>
    <row r="22" spans="1:18">
      <c r="A22" s="15" t="s">
        <v>12</v>
      </c>
      <c r="B22" s="20" t="s">
        <v>118</v>
      </c>
      <c r="P22" s="18"/>
      <c r="Q22" s="18"/>
      <c r="R22" s="18"/>
    </row>
    <row r="23" spans="1:18">
      <c r="P23" s="18"/>
      <c r="Q23" s="18"/>
      <c r="R23" s="18"/>
    </row>
    <row r="24" spans="1:18">
      <c r="A24" s="15" t="s">
        <v>232</v>
      </c>
      <c r="B24" s="15" t="str">
        <f t="shared" ref="B24:M24" si="1">IF(ISBLANK(B20),"",B20)</f>
        <v>Vivid_0A</v>
      </c>
      <c r="C24" s="15" t="str">
        <f t="shared" si="1"/>
        <v>Vivid_0A_BAU</v>
      </c>
      <c r="D24" s="15" t="str">
        <f t="shared" si="1"/>
        <v>Vivid_0B</v>
      </c>
      <c r="E24" s="15" t="str">
        <f t="shared" si="1"/>
        <v>Vivid_1</v>
      </c>
      <c r="F24" s="15" t="str">
        <f t="shared" si="1"/>
        <v>Vivid_2</v>
      </c>
      <c r="G24" s="15" t="str">
        <f t="shared" si="1"/>
        <v>Vivid_13</v>
      </c>
      <c r="H24" s="15" t="str">
        <f t="shared" si="1"/>
        <v>Vivid_14</v>
      </c>
      <c r="I24" s="15" t="str">
        <f t="shared" si="1"/>
        <v>Vivid_25</v>
      </c>
      <c r="K24" s="15" t="str">
        <f t="shared" si="1"/>
        <v/>
      </c>
      <c r="L24" s="15" t="str">
        <f t="shared" si="1"/>
        <v/>
      </c>
      <c r="M24" s="15" t="str">
        <f t="shared" si="1"/>
        <v/>
      </c>
      <c r="P24" s="18"/>
      <c r="Q24" s="18"/>
      <c r="R24" s="18"/>
    </row>
    <row r="25" spans="1:18">
      <c r="A25" s="15">
        <v>2012</v>
      </c>
      <c r="B25" s="16" t="e">
        <f>INDEX($D$38:$N$75,MATCH(B$24,$B$38:$B$75,0),MATCH($A25,$D$37:$N$37,0))</f>
        <v>#N/A</v>
      </c>
      <c r="C25" s="16">
        <f t="shared" ref="C25:M25" si="2">INDEX($D$38:$N$75,MATCH(C$24,$B$38:$B$75,0),MATCH($A25,$D$37:$N$37,0))</f>
        <v>0</v>
      </c>
      <c r="D25" s="16">
        <f t="shared" si="2"/>
        <v>0</v>
      </c>
      <c r="E25" s="16">
        <f t="shared" si="2"/>
        <v>0</v>
      </c>
      <c r="F25" s="16">
        <f t="shared" si="2"/>
        <v>0</v>
      </c>
      <c r="G25" s="16">
        <f t="shared" si="2"/>
        <v>0</v>
      </c>
      <c r="H25" s="16">
        <f t="shared" si="2"/>
        <v>0</v>
      </c>
      <c r="I25" s="16">
        <f t="shared" si="2"/>
        <v>0</v>
      </c>
      <c r="J25" s="16" t="e">
        <f t="shared" si="2"/>
        <v>#N/A</v>
      </c>
      <c r="K25" s="16" t="e">
        <f t="shared" si="2"/>
        <v>#N/A</v>
      </c>
      <c r="L25" s="16" t="e">
        <f t="shared" si="2"/>
        <v>#N/A</v>
      </c>
      <c r="M25" s="16" t="e">
        <f t="shared" si="2"/>
        <v>#N/A</v>
      </c>
      <c r="P25" s="18"/>
      <c r="Q25" s="18"/>
      <c r="R25" s="18"/>
    </row>
    <row r="26" spans="1:18">
      <c r="A26" s="15">
        <v>2020</v>
      </c>
      <c r="B26" s="16" t="e">
        <f t="shared" ref="B26:M34" si="3">INDEX($D$38:$N$75,MATCH(B$24,$B$38:$B$75,0),MATCH($A26,$D$37:$N$37,0))</f>
        <v>#N/A</v>
      </c>
      <c r="C26" s="16">
        <f t="shared" si="3"/>
        <v>0</v>
      </c>
      <c r="D26" s="16">
        <f t="shared" si="3"/>
        <v>0</v>
      </c>
      <c r="E26" s="16">
        <f t="shared" si="3"/>
        <v>0</v>
      </c>
      <c r="F26" s="16">
        <f t="shared" si="3"/>
        <v>0</v>
      </c>
      <c r="G26" s="16">
        <f t="shared" si="3"/>
        <v>0</v>
      </c>
      <c r="H26" s="16">
        <f t="shared" si="3"/>
        <v>0</v>
      </c>
      <c r="I26" s="16">
        <f t="shared" si="3"/>
        <v>0</v>
      </c>
      <c r="J26" s="16" t="e">
        <f t="shared" si="3"/>
        <v>#N/A</v>
      </c>
      <c r="K26" s="16" t="e">
        <f t="shared" si="3"/>
        <v>#N/A</v>
      </c>
      <c r="L26" s="16" t="e">
        <f t="shared" si="3"/>
        <v>#N/A</v>
      </c>
      <c r="M26" s="16" t="e">
        <f t="shared" si="3"/>
        <v>#N/A</v>
      </c>
      <c r="P26" s="18"/>
      <c r="Q26" s="18"/>
      <c r="R26" s="18"/>
    </row>
    <row r="27" spans="1:18">
      <c r="A27" s="15">
        <v>2030</v>
      </c>
      <c r="B27" s="16" t="e">
        <f t="shared" si="3"/>
        <v>#N/A</v>
      </c>
      <c r="C27" s="16">
        <f t="shared" si="3"/>
        <v>0.17684341749394938</v>
      </c>
      <c r="D27" s="16">
        <f t="shared" si="3"/>
        <v>0.79737980387677376</v>
      </c>
      <c r="E27" s="16">
        <f t="shared" si="3"/>
        <v>1.260968244096921</v>
      </c>
      <c r="F27" s="16">
        <f t="shared" si="3"/>
        <v>0.79737980387677376</v>
      </c>
      <c r="G27" s="16">
        <f t="shared" si="3"/>
        <v>1.3771381690395348</v>
      </c>
      <c r="H27" s="16">
        <f t="shared" si="3"/>
        <v>0.79737980387677376</v>
      </c>
      <c r="I27" s="16">
        <f t="shared" si="3"/>
        <v>1.3414231819037703</v>
      </c>
      <c r="J27" s="16" t="e">
        <f t="shared" si="3"/>
        <v>#N/A</v>
      </c>
      <c r="K27" s="16" t="e">
        <f t="shared" si="3"/>
        <v>#N/A</v>
      </c>
      <c r="L27" s="16" t="e">
        <f t="shared" si="3"/>
        <v>#N/A</v>
      </c>
      <c r="M27" s="16" t="e">
        <f t="shared" si="3"/>
        <v>#N/A</v>
      </c>
      <c r="P27" s="18"/>
      <c r="Q27" s="18"/>
      <c r="R27" s="18"/>
    </row>
    <row r="28" spans="1:18">
      <c r="A28" s="15">
        <v>2040</v>
      </c>
      <c r="B28" s="16" t="e">
        <f t="shared" si="3"/>
        <v>#N/A</v>
      </c>
      <c r="C28" s="16">
        <f t="shared" si="3"/>
        <v>0</v>
      </c>
      <c r="D28" s="16">
        <f t="shared" si="3"/>
        <v>0.76455024427721441</v>
      </c>
      <c r="E28" s="16">
        <f t="shared" si="3"/>
        <v>2.0020465823541009</v>
      </c>
      <c r="F28" s="16">
        <f t="shared" si="3"/>
        <v>1.8721121607575546</v>
      </c>
      <c r="G28" s="16">
        <f t="shared" si="3"/>
        <v>3.9408500119668508</v>
      </c>
      <c r="H28" s="16">
        <f t="shared" si="3"/>
        <v>2.9145543828892349</v>
      </c>
      <c r="I28" s="16">
        <f t="shared" si="3"/>
        <v>2.9582306921868669</v>
      </c>
      <c r="J28" s="16" t="e">
        <f t="shared" si="3"/>
        <v>#N/A</v>
      </c>
      <c r="K28" s="16" t="e">
        <f t="shared" si="3"/>
        <v>#N/A</v>
      </c>
      <c r="L28" s="16" t="e">
        <f t="shared" si="3"/>
        <v>#N/A</v>
      </c>
      <c r="M28" s="16" t="e">
        <f t="shared" si="3"/>
        <v>#N/A</v>
      </c>
      <c r="P28" s="18"/>
      <c r="Q28" s="18"/>
      <c r="R28" s="18"/>
    </row>
    <row r="29" spans="1:18">
      <c r="A29" s="15">
        <v>2050</v>
      </c>
      <c r="B29" s="16" t="e">
        <f t="shared" si="3"/>
        <v>#N/A</v>
      </c>
      <c r="C29" s="16">
        <f t="shared" si="3"/>
        <v>0</v>
      </c>
      <c r="D29" s="16">
        <f t="shared" si="3"/>
        <v>1.9122387489549313</v>
      </c>
      <c r="E29" s="16">
        <f t="shared" si="3"/>
        <v>3.7799547142812759</v>
      </c>
      <c r="F29" s="16">
        <f t="shared" si="3"/>
        <v>4.4762931241845365</v>
      </c>
      <c r="G29" s="16">
        <f t="shared" si="3"/>
        <v>10.144678902714185</v>
      </c>
      <c r="H29" s="16">
        <f t="shared" si="3"/>
        <v>10.067208282754553</v>
      </c>
      <c r="I29" s="16">
        <f t="shared" si="3"/>
        <v>8.7213620155894755</v>
      </c>
      <c r="J29" s="16" t="e">
        <f t="shared" si="3"/>
        <v>#N/A</v>
      </c>
      <c r="K29" s="16" t="e">
        <f t="shared" si="3"/>
        <v>#N/A</v>
      </c>
      <c r="L29" s="16" t="e">
        <f t="shared" si="3"/>
        <v>#N/A</v>
      </c>
      <c r="M29" s="16" t="e">
        <f t="shared" si="3"/>
        <v>#N/A</v>
      </c>
      <c r="P29" s="18"/>
      <c r="Q29" s="18"/>
      <c r="R29" s="18"/>
    </row>
    <row r="30" spans="1:18">
      <c r="A30" s="15">
        <v>2060</v>
      </c>
      <c r="B30" s="16" t="e">
        <f t="shared" si="3"/>
        <v>#N/A</v>
      </c>
      <c r="C30" s="16">
        <f t="shared" si="3"/>
        <v>0</v>
      </c>
      <c r="D30" s="16">
        <f t="shared" si="3"/>
        <v>2.8466654492802608</v>
      </c>
      <c r="E30" s="16">
        <f t="shared" si="3"/>
        <v>6.6836862630771643</v>
      </c>
      <c r="F30" s="16">
        <f t="shared" si="3"/>
        <v>9.2201962126179637</v>
      </c>
      <c r="G30" s="16">
        <f t="shared" si="3"/>
        <v>20.429103362976814</v>
      </c>
      <c r="H30" s="16">
        <f t="shared" si="3"/>
        <v>17.060732832281207</v>
      </c>
      <c r="I30" s="16">
        <f t="shared" si="3"/>
        <v>14.622153689014759</v>
      </c>
      <c r="J30" s="16" t="e">
        <f t="shared" si="3"/>
        <v>#N/A</v>
      </c>
      <c r="K30" s="16" t="e">
        <f t="shared" si="3"/>
        <v>#N/A</v>
      </c>
      <c r="L30" s="16" t="e">
        <f t="shared" si="3"/>
        <v>#N/A</v>
      </c>
      <c r="M30" s="16" t="e">
        <f t="shared" si="3"/>
        <v>#N/A</v>
      </c>
      <c r="P30" s="18"/>
      <c r="Q30" s="18"/>
      <c r="R30" s="18"/>
    </row>
    <row r="31" spans="1:18">
      <c r="A31" s="15">
        <v>2070</v>
      </c>
      <c r="B31" s="16" t="e">
        <f t="shared" si="3"/>
        <v>#N/A</v>
      </c>
      <c r="C31" s="16">
        <f t="shared" si="3"/>
        <v>0</v>
      </c>
      <c r="D31" s="16">
        <f t="shared" si="3"/>
        <v>0</v>
      </c>
      <c r="E31" s="16">
        <f t="shared" si="3"/>
        <v>0.66229920043318136</v>
      </c>
      <c r="F31" s="16">
        <f t="shared" si="3"/>
        <v>1.2486799566785205</v>
      </c>
      <c r="G31" s="16">
        <f t="shared" si="3"/>
        <v>3.0188490213628567</v>
      </c>
      <c r="H31" s="16">
        <f t="shared" si="3"/>
        <v>2.0416316969419328</v>
      </c>
      <c r="I31" s="16">
        <f t="shared" si="3"/>
        <v>3.0805499397059535</v>
      </c>
      <c r="J31" s="16" t="e">
        <f t="shared" si="3"/>
        <v>#N/A</v>
      </c>
      <c r="K31" s="16" t="e">
        <f t="shared" si="3"/>
        <v>#N/A</v>
      </c>
      <c r="L31" s="16" t="e">
        <f t="shared" si="3"/>
        <v>#N/A</v>
      </c>
      <c r="M31" s="16" t="e">
        <f t="shared" si="3"/>
        <v>#N/A</v>
      </c>
      <c r="P31" s="18"/>
      <c r="Q31" s="18"/>
      <c r="R31" s="18"/>
    </row>
    <row r="32" spans="1:18">
      <c r="A32" s="15">
        <v>2080</v>
      </c>
      <c r="B32" s="16" t="e">
        <f t="shared" si="3"/>
        <v>#N/A</v>
      </c>
      <c r="C32" s="16">
        <f t="shared" si="3"/>
        <v>0</v>
      </c>
      <c r="D32" s="16">
        <f t="shared" si="3"/>
        <v>0</v>
      </c>
      <c r="E32" s="16">
        <f t="shared" si="3"/>
        <v>0.32146344926513648</v>
      </c>
      <c r="F32" s="16">
        <f t="shared" si="3"/>
        <v>1.4620228888864926</v>
      </c>
      <c r="G32" s="16">
        <f t="shared" si="3"/>
        <v>1.5474904611136713</v>
      </c>
      <c r="H32" s="16">
        <f t="shared" si="3"/>
        <v>1.2600502655786774</v>
      </c>
      <c r="I32" s="16">
        <f t="shared" si="3"/>
        <v>1.6491101296953847</v>
      </c>
      <c r="J32" s="16" t="e">
        <f t="shared" si="3"/>
        <v>#N/A</v>
      </c>
      <c r="K32" s="16" t="e">
        <f t="shared" si="3"/>
        <v>#N/A</v>
      </c>
      <c r="L32" s="16" t="e">
        <f t="shared" si="3"/>
        <v>#N/A</v>
      </c>
      <c r="M32" s="16" t="e">
        <f t="shared" si="3"/>
        <v>#N/A</v>
      </c>
      <c r="P32" s="18"/>
      <c r="Q32" s="18"/>
      <c r="R32" s="18"/>
    </row>
    <row r="33" spans="1:19">
      <c r="A33" s="15">
        <v>2090</v>
      </c>
      <c r="B33" s="16" t="e">
        <f t="shared" si="3"/>
        <v>#N/A</v>
      </c>
      <c r="C33" s="16">
        <f t="shared" si="3"/>
        <v>0</v>
      </c>
      <c r="D33" s="16">
        <f t="shared" si="3"/>
        <v>0</v>
      </c>
      <c r="E33" s="16">
        <f t="shared" si="3"/>
        <v>0</v>
      </c>
      <c r="F33" s="16">
        <f t="shared" si="3"/>
        <v>0.69058931394616285</v>
      </c>
      <c r="G33" s="16">
        <f t="shared" si="3"/>
        <v>2.2306902574096921E-3</v>
      </c>
      <c r="H33" s="16">
        <f t="shared" si="3"/>
        <v>0.56958968873815363</v>
      </c>
      <c r="I33" s="16">
        <f t="shared" si="3"/>
        <v>0.79566247618400232</v>
      </c>
      <c r="J33" s="16" t="e">
        <f t="shared" si="3"/>
        <v>#N/A</v>
      </c>
      <c r="K33" s="16" t="e">
        <f t="shared" si="3"/>
        <v>#N/A</v>
      </c>
      <c r="L33" s="16" t="e">
        <f t="shared" si="3"/>
        <v>#N/A</v>
      </c>
      <c r="M33" s="16" t="e">
        <f t="shared" si="3"/>
        <v>#N/A</v>
      </c>
    </row>
    <row r="34" spans="1:19">
      <c r="A34" s="15">
        <v>2100</v>
      </c>
      <c r="B34" s="16" t="e">
        <f t="shared" si="3"/>
        <v>#N/A</v>
      </c>
      <c r="C34" s="16">
        <f t="shared" si="3"/>
        <v>0</v>
      </c>
      <c r="D34" s="16">
        <f t="shared" si="3"/>
        <v>0</v>
      </c>
      <c r="E34" s="16">
        <f t="shared" si="3"/>
        <v>0</v>
      </c>
      <c r="F34" s="16">
        <f t="shared" si="3"/>
        <v>0</v>
      </c>
      <c r="G34" s="16">
        <f t="shared" si="3"/>
        <v>0</v>
      </c>
      <c r="H34" s="16">
        <f t="shared" si="3"/>
        <v>0</v>
      </c>
      <c r="I34" s="16">
        <f t="shared" si="3"/>
        <v>0</v>
      </c>
      <c r="J34" s="16" t="e">
        <f t="shared" si="3"/>
        <v>#N/A</v>
      </c>
      <c r="K34" s="16" t="e">
        <f t="shared" si="3"/>
        <v>#N/A</v>
      </c>
      <c r="L34" s="16" t="e">
        <f t="shared" si="3"/>
        <v>#N/A</v>
      </c>
      <c r="M34" s="16" t="e">
        <f t="shared" si="3"/>
        <v>#N/A</v>
      </c>
    </row>
    <row r="35" spans="1:19" ht="15.75" thickBot="1"/>
    <row r="36" spans="1:19" s="17" customFormat="1" ht="15.75" thickBot="1">
      <c r="A36" s="17" t="s">
        <v>238</v>
      </c>
      <c r="S36" s="19"/>
    </row>
    <row r="37" spans="1:19">
      <c r="A37" s="15" t="s">
        <v>123</v>
      </c>
      <c r="B37" s="15" t="s">
        <v>11</v>
      </c>
      <c r="D37" s="15">
        <v>2007</v>
      </c>
      <c r="E37" s="15">
        <v>2012</v>
      </c>
      <c r="F37" s="15">
        <v>2020</v>
      </c>
      <c r="G37" s="15">
        <v>2030</v>
      </c>
      <c r="H37" s="15">
        <v>2040</v>
      </c>
      <c r="I37" s="15">
        <v>2050</v>
      </c>
      <c r="J37" s="15">
        <v>2060</v>
      </c>
      <c r="K37" s="15">
        <v>2070</v>
      </c>
      <c r="L37" s="15">
        <v>2080</v>
      </c>
      <c r="M37" s="15">
        <v>2090</v>
      </c>
      <c r="N37" s="15">
        <v>2100</v>
      </c>
    </row>
    <row r="38" spans="1:19">
      <c r="A38" s="15" t="str">
        <f>INDEX('R1. Scenario specifications'!$C$11:$C$49,MATCH($B38,'R1. Scenario specifications'!$A$11:$A$49,0))</f>
        <v>Vivid BAU - WEO Current Policies Scenario emissions pathway run through TIAM</v>
      </c>
      <c r="B38" s="15" t="s">
        <v>31</v>
      </c>
      <c r="D38" s="16">
        <v>0</v>
      </c>
      <c r="E38" s="16">
        <v>0</v>
      </c>
      <c r="F38" s="16">
        <v>0</v>
      </c>
      <c r="G38" s="16">
        <v>0.17684341749394938</v>
      </c>
      <c r="H38" s="16">
        <v>0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S38" s="18"/>
    </row>
    <row r="39" spans="1:19">
      <c r="A39" s="15" t="str">
        <f>INDEX('R1. Scenario specifications'!$C$11:$C$49,MATCH($B39,'R1. Scenario specifications'!$A$11:$A$49,0))</f>
        <v>Vivid Paris NDCs - WEO New Policies Scenario emissions pathway run through TIAM</v>
      </c>
      <c r="B39" s="15" t="s">
        <v>32</v>
      </c>
      <c r="D39" s="16">
        <v>0</v>
      </c>
      <c r="E39" s="16">
        <v>0</v>
      </c>
      <c r="F39" s="16">
        <v>0</v>
      </c>
      <c r="G39" s="16">
        <v>0.79737980387677376</v>
      </c>
      <c r="H39" s="16">
        <v>0.76455024427721441</v>
      </c>
      <c r="I39" s="16">
        <v>1.9122387489549313</v>
      </c>
      <c r="J39" s="16">
        <v>2.8466654492802608</v>
      </c>
      <c r="K39" s="16">
        <v>0</v>
      </c>
      <c r="L39" s="16">
        <v>0</v>
      </c>
      <c r="M39" s="16">
        <v>0</v>
      </c>
      <c r="N39" s="16">
        <v>0</v>
      </c>
    </row>
    <row r="40" spans="1:19">
      <c r="A40" s="15" t="str">
        <f>INDEX('R1. Scenario specifications'!$C$11:$C$49,MATCH($B40,'R1. Scenario specifications'!$A$11:$A$49,0))</f>
        <v>Current 2DS, 2020 start, 'Expect the Unexpected'</v>
      </c>
      <c r="B40" s="15" t="s">
        <v>33</v>
      </c>
      <c r="D40" s="16">
        <v>0</v>
      </c>
      <c r="E40" s="16">
        <v>0</v>
      </c>
      <c r="F40" s="16">
        <v>0</v>
      </c>
      <c r="G40" s="16">
        <v>1.260968244096921</v>
      </c>
      <c r="H40" s="16">
        <v>2.0020465823541009</v>
      </c>
      <c r="I40" s="16">
        <v>3.7799547142812759</v>
      </c>
      <c r="J40" s="16">
        <v>6.6836862630771643</v>
      </c>
      <c r="K40" s="16">
        <v>0.66229920043318136</v>
      </c>
      <c r="L40" s="16">
        <v>0.32146344926513648</v>
      </c>
      <c r="M40" s="16">
        <v>0</v>
      </c>
      <c r="N40" s="16">
        <v>0</v>
      </c>
    </row>
    <row r="41" spans="1:19">
      <c r="A41" s="15" t="str">
        <f>INDEX('R1. Scenario specifications'!$C$11:$C$49,MATCH($B41,'R1. Scenario specifications'!$A$11:$A$49,0))</f>
        <v>Current 2DS, 2030 start, 'Expect the Unexpected' but with cheap energy efficiency</v>
      </c>
      <c r="B41" s="15" t="s">
        <v>34</v>
      </c>
      <c r="D41" s="16">
        <v>0</v>
      </c>
      <c r="E41" s="16">
        <v>0</v>
      </c>
      <c r="F41" s="16">
        <v>0</v>
      </c>
      <c r="G41" s="16">
        <v>0.79737980387677376</v>
      </c>
      <c r="H41" s="16">
        <v>0.96132344110257983</v>
      </c>
      <c r="I41" s="16">
        <v>2.5721191554450078</v>
      </c>
      <c r="J41" s="16">
        <v>5.6050404524247037</v>
      </c>
      <c r="K41" s="16">
        <v>0.55984253181183219</v>
      </c>
      <c r="L41" s="16">
        <v>0.23066756253145659</v>
      </c>
      <c r="M41" s="16">
        <v>0.11861006812544789</v>
      </c>
      <c r="N41" s="16">
        <v>0</v>
      </c>
    </row>
    <row r="42" spans="1:19">
      <c r="A42" s="15" t="str">
        <f>INDEX('R1. Scenario specifications'!$C$11:$C$49,MATCH($B42,'R1. Scenario specifications'!$A$11:$A$49,0))</f>
        <v>Current 2DS, 2020 start, 'Expect the Unexpected' but with most conservative biomass CCS / NET technology cost assumptions</v>
      </c>
      <c r="B42" s="15" t="s">
        <v>35</v>
      </c>
      <c r="D42" s="16">
        <v>0</v>
      </c>
      <c r="E42" s="16">
        <v>0</v>
      </c>
      <c r="F42" s="16">
        <v>0</v>
      </c>
      <c r="G42" s="16">
        <v>1.2623877693979868</v>
      </c>
      <c r="H42" s="16">
        <v>2.0304648785974222</v>
      </c>
      <c r="I42" s="16">
        <v>3.7485624403777096</v>
      </c>
      <c r="J42" s="16">
        <v>6.6374781886701797</v>
      </c>
      <c r="K42" s="16">
        <v>0.63168994365644204</v>
      </c>
      <c r="L42" s="16">
        <v>0.33750671802642285</v>
      </c>
      <c r="M42" s="16">
        <v>0</v>
      </c>
      <c r="N42" s="16">
        <v>0</v>
      </c>
    </row>
    <row r="43" spans="1:19">
      <c r="A43" s="15" t="str">
        <f>INDEX('R1. Scenario specifications'!$C$11:$C$49,MATCH($B43,'R1. Scenario specifications'!$A$11:$A$49,0))</f>
        <v>Current 2DS, 2030 start, 'Expect the Unexpected' but with most conservative biomass CCS / NET technology cost assumptions</v>
      </c>
      <c r="B43" s="15" t="s">
        <v>36</v>
      </c>
      <c r="D43" s="16">
        <v>0</v>
      </c>
      <c r="E43" s="16">
        <v>0</v>
      </c>
      <c r="F43" s="16">
        <v>0</v>
      </c>
      <c r="G43" s="16">
        <v>0.79737980387677376</v>
      </c>
      <c r="H43" s="16">
        <v>1.8830840547681724</v>
      </c>
      <c r="I43" s="16">
        <v>4.7103054305390879</v>
      </c>
      <c r="J43" s="16">
        <v>9.2726629381782075</v>
      </c>
      <c r="K43" s="16">
        <v>1.3675576834198282</v>
      </c>
      <c r="L43" s="16">
        <v>1.4566430098625398</v>
      </c>
      <c r="M43" s="16">
        <v>0.75062160675833278</v>
      </c>
      <c r="N43" s="16">
        <v>0</v>
      </c>
    </row>
    <row r="44" spans="1:19">
      <c r="A44" s="15" t="str">
        <f>INDEX('R1. Scenario specifications'!$C$11:$C$49,MATCH($B44,'R1. Scenario specifications'!$A$11:$A$49,0))</f>
        <v>Current 1.5DS, 2020 start, 'Expect the Unexpected'</v>
      </c>
      <c r="B44" s="15" t="s">
        <v>37</v>
      </c>
      <c r="D44" s="16">
        <v>0</v>
      </c>
      <c r="E44" s="16">
        <v>0</v>
      </c>
      <c r="F44" s="16">
        <v>0</v>
      </c>
      <c r="G44" s="16">
        <v>1.3771381690395348</v>
      </c>
      <c r="H44" s="16">
        <v>3.9408500119668508</v>
      </c>
      <c r="I44" s="16">
        <v>10.144678902714185</v>
      </c>
      <c r="J44" s="16">
        <v>20.429103362976814</v>
      </c>
      <c r="K44" s="16">
        <v>3.0188490213628567</v>
      </c>
      <c r="L44" s="16">
        <v>1.5474904611136713</v>
      </c>
      <c r="M44" s="16">
        <v>2.2306902574096921E-3</v>
      </c>
      <c r="N44" s="16">
        <v>0</v>
      </c>
    </row>
    <row r="45" spans="1:19">
      <c r="A45" s="15" t="str">
        <f>INDEX('R1. Scenario specifications'!$C$11:$C$49,MATCH($B45,'R1. Scenario specifications'!$A$11:$A$49,0))</f>
        <v>Current 1.5DS, 2030 start, 'Expect the Unexpected'</v>
      </c>
      <c r="B45" s="15" t="s">
        <v>38</v>
      </c>
      <c r="D45" s="16">
        <v>0</v>
      </c>
      <c r="E45" s="16">
        <v>0</v>
      </c>
      <c r="F45" s="16">
        <v>0</v>
      </c>
      <c r="G45" s="16">
        <v>0.79737980387677376</v>
      </c>
      <c r="H45" s="16">
        <v>2.9145543828892349</v>
      </c>
      <c r="I45" s="16">
        <v>10.067208282754553</v>
      </c>
      <c r="J45" s="16">
        <v>17.060732832281207</v>
      </c>
      <c r="K45" s="16">
        <v>2.0416316969419328</v>
      </c>
      <c r="L45" s="16">
        <v>1.2600502655786774</v>
      </c>
      <c r="M45" s="16">
        <v>0.56958968873815363</v>
      </c>
      <c r="N45" s="16">
        <v>0</v>
      </c>
    </row>
    <row r="46" spans="1:19">
      <c r="A46" s="15" t="str">
        <f>INDEX('R1. Scenario specifications'!$C$11:$C$49,MATCH($B46,'R1. Scenario specifications'!$A$11:$A$49,0))</f>
        <v>Current 1.5DS, 2020 start, 'Expect the Unexpected' but with cheap renewables</v>
      </c>
      <c r="B46" s="15" t="s">
        <v>39</v>
      </c>
      <c r="D46" s="16">
        <v>0</v>
      </c>
      <c r="E46" s="16">
        <v>0</v>
      </c>
      <c r="F46" s="16">
        <v>0</v>
      </c>
      <c r="G46" s="16">
        <v>1.4441421583627356</v>
      </c>
      <c r="H46" s="16">
        <v>3.9408500119668526</v>
      </c>
      <c r="I46" s="16">
        <v>10.300029775781677</v>
      </c>
      <c r="J46" s="16">
        <v>20.43253453079133</v>
      </c>
      <c r="K46" s="16">
        <v>2.1622842013433288</v>
      </c>
      <c r="L46" s="16">
        <v>1.0219526219796282</v>
      </c>
      <c r="M46" s="16">
        <v>4.3097141722207362E-2</v>
      </c>
      <c r="N46" s="16">
        <v>0</v>
      </c>
    </row>
    <row r="47" spans="1:19">
      <c r="A47" s="15" t="str">
        <f>INDEX('R1. Scenario specifications'!$C$11:$C$49,MATCH($B47,'R1. Scenario specifications'!$A$11:$A$49,0))</f>
        <v>Current 1.5DS, 2030 start, 'Expect the Unexpected' but with cheap renewables</v>
      </c>
      <c r="B47" s="15" t="s">
        <v>40</v>
      </c>
      <c r="D47" s="16">
        <v>0</v>
      </c>
      <c r="E47" s="16">
        <v>0</v>
      </c>
      <c r="F47" s="16">
        <v>0</v>
      </c>
      <c r="G47" s="16">
        <v>0.79737980387677376</v>
      </c>
      <c r="H47" s="16">
        <v>2.9155635276727052</v>
      </c>
      <c r="I47" s="16">
        <v>10.049111337661126</v>
      </c>
      <c r="J47" s="16">
        <v>16.628121975185767</v>
      </c>
      <c r="K47" s="16">
        <v>1.8102357134256573</v>
      </c>
      <c r="L47" s="16">
        <v>1.7716739310540934</v>
      </c>
      <c r="M47" s="16">
        <v>0.50882340003245763</v>
      </c>
      <c r="N47" s="16">
        <v>0</v>
      </c>
    </row>
    <row r="48" spans="1:19">
      <c r="A48" s="15" t="str">
        <f>INDEX('R1. Scenario specifications'!$C$11:$C$49,MATCH($B48,'R1. Scenario specifications'!$A$11:$A$49,0))</f>
        <v>Current 1.5DS, 2020 start, 'Expect the Unexpected' but with cheap CCS</v>
      </c>
      <c r="B48" s="15" t="s">
        <v>41</v>
      </c>
      <c r="D48" s="16">
        <v>0</v>
      </c>
      <c r="E48" s="16">
        <v>0</v>
      </c>
      <c r="F48" s="16">
        <v>0</v>
      </c>
      <c r="G48" s="16">
        <v>1.3775218307196135</v>
      </c>
      <c r="H48" s="16">
        <v>3.9408500119669827</v>
      </c>
      <c r="I48" s="16">
        <v>10.17727582610679</v>
      </c>
      <c r="J48" s="16">
        <v>20.496762777832508</v>
      </c>
      <c r="K48" s="16">
        <v>3.0332489726014669</v>
      </c>
      <c r="L48" s="16">
        <v>1.5438335044619449</v>
      </c>
      <c r="M48" s="16">
        <v>5.3721137984396377E-3</v>
      </c>
      <c r="N48" s="16">
        <v>0</v>
      </c>
    </row>
    <row r="49" spans="1:14">
      <c r="A49" s="15" t="str">
        <f>INDEX('R1. Scenario specifications'!$C$11:$C$49,MATCH($B49,'R1. Scenario specifications'!$A$11:$A$49,0))</f>
        <v>Current 1.5DS, 2030 start, 'Expect the Unexpected' but with cheap CCS</v>
      </c>
      <c r="B49" s="15" t="s">
        <v>42</v>
      </c>
      <c r="D49" s="16">
        <v>0</v>
      </c>
      <c r="E49" s="16">
        <v>0</v>
      </c>
      <c r="F49" s="16">
        <v>0</v>
      </c>
      <c r="G49" s="16">
        <v>0.79737980387677376</v>
      </c>
      <c r="H49" s="16">
        <v>2.9143640959148756</v>
      </c>
      <c r="I49" s="16">
        <v>10.068062391386594</v>
      </c>
      <c r="J49" s="16">
        <v>17.118319276318363</v>
      </c>
      <c r="K49" s="16">
        <v>2.4007787712844366</v>
      </c>
      <c r="L49" s="16">
        <v>1.2783293283622017</v>
      </c>
      <c r="M49" s="16">
        <v>0.57831655026708273</v>
      </c>
      <c r="N49" s="16">
        <v>0</v>
      </c>
    </row>
    <row r="50" spans="1:14">
      <c r="A50" s="15" t="str">
        <f>INDEX('R1. Scenario specifications'!$C$11:$C$49,MATCH($B50,'R1. Scenario specifications'!$A$11:$A$49,0))</f>
        <v>Current 1.5DS, 2020 start, 'Expect the Unexpected' but with cheap EVs</v>
      </c>
      <c r="B50" s="15" t="s">
        <v>43</v>
      </c>
      <c r="D50" s="16">
        <v>0</v>
      </c>
      <c r="E50" s="16">
        <v>0</v>
      </c>
      <c r="F50" s="16">
        <v>0</v>
      </c>
      <c r="G50" s="16">
        <v>1.3863819355689599</v>
      </c>
      <c r="H50" s="16">
        <v>3.9408500119668046</v>
      </c>
      <c r="I50" s="16">
        <v>10.149358410123778</v>
      </c>
      <c r="J50" s="16">
        <v>20.545354315222333</v>
      </c>
      <c r="K50" s="16">
        <v>3.0769290741145054</v>
      </c>
      <c r="L50" s="16">
        <v>1.5029534632248045</v>
      </c>
      <c r="M50" s="16">
        <v>0</v>
      </c>
      <c r="N50" s="16">
        <v>0</v>
      </c>
    </row>
    <row r="51" spans="1:14">
      <c r="A51" s="15" t="str">
        <f>INDEX('R1. Scenario specifications'!$C$11:$C$49,MATCH($B51,'R1. Scenario specifications'!$A$11:$A$49,0))</f>
        <v>Current 2DS, 2030 start, 'Expect the Unexpected'</v>
      </c>
      <c r="B51" s="15" t="s">
        <v>44</v>
      </c>
      <c r="D51" s="16">
        <v>0</v>
      </c>
      <c r="E51" s="16">
        <v>0</v>
      </c>
      <c r="F51" s="16">
        <v>0</v>
      </c>
      <c r="G51" s="16">
        <v>0.79737980387677376</v>
      </c>
      <c r="H51" s="16">
        <v>1.8721121607575546</v>
      </c>
      <c r="I51" s="16">
        <v>4.4762931241845365</v>
      </c>
      <c r="J51" s="16">
        <v>9.2201962126179637</v>
      </c>
      <c r="K51" s="16">
        <v>1.2486799566785205</v>
      </c>
      <c r="L51" s="16">
        <v>1.4620228888864926</v>
      </c>
      <c r="M51" s="16">
        <v>0.69058931394616285</v>
      </c>
      <c r="N51" s="16">
        <v>0</v>
      </c>
    </row>
    <row r="52" spans="1:14">
      <c r="A52" s="15" t="str">
        <f>INDEX('R1. Scenario specifications'!$C$11:$C$49,MATCH($B52,'R1. Scenario specifications'!$A$11:$A$49,0))</f>
        <v>Current 1.5DS, 2030 start, 'Expect the Unexpected' but with cheap EVs</v>
      </c>
      <c r="B52" s="15" t="s">
        <v>45</v>
      </c>
      <c r="D52" s="16">
        <v>0</v>
      </c>
      <c r="E52" s="16">
        <v>0</v>
      </c>
      <c r="F52" s="16">
        <v>0</v>
      </c>
      <c r="G52" s="16">
        <v>0.79737980387677376</v>
      </c>
      <c r="H52" s="16">
        <v>2.9150322895824066</v>
      </c>
      <c r="I52" s="16">
        <v>10.067362886264391</v>
      </c>
      <c r="J52" s="16">
        <v>17.182775303797456</v>
      </c>
      <c r="K52" s="16">
        <v>2.0591691284502045</v>
      </c>
      <c r="L52" s="16">
        <v>1.2702831205631857</v>
      </c>
      <c r="M52" s="16">
        <v>0.56724058633798968</v>
      </c>
      <c r="N52" s="16">
        <v>0</v>
      </c>
    </row>
    <row r="53" spans="1:14">
      <c r="A53" s="15" t="str">
        <f>INDEX('R1. Scenario specifications'!$C$11:$C$49,MATCH($B53,'R1. Scenario specifications'!$A$11:$A$49,0))</f>
        <v>Current 1.5DS, 2020 start, 'Expect the Unexpected' but with cheap energy efficiency</v>
      </c>
      <c r="B53" s="15" t="s">
        <v>46</v>
      </c>
      <c r="D53" s="16">
        <v>0</v>
      </c>
      <c r="E53" s="16">
        <v>0</v>
      </c>
      <c r="F53" s="16">
        <v>0</v>
      </c>
      <c r="G53" s="16">
        <v>1.4616039536580263</v>
      </c>
      <c r="H53" s="16">
        <v>3.9408500119668051</v>
      </c>
      <c r="I53" s="16">
        <v>9.0870579691108606</v>
      </c>
      <c r="J53" s="16">
        <v>16.701222327189491</v>
      </c>
      <c r="K53" s="16">
        <v>2.3124911006086211</v>
      </c>
      <c r="L53" s="16">
        <v>1.1912964184514458</v>
      </c>
      <c r="M53" s="16">
        <v>6.9884295985077505E-2</v>
      </c>
      <c r="N53" s="16">
        <v>0</v>
      </c>
    </row>
    <row r="54" spans="1:14">
      <c r="A54" s="15" t="str">
        <f>INDEX('R1. Scenario specifications'!$C$11:$C$49,MATCH($B54,'R1. Scenario specifications'!$A$11:$A$49,0))</f>
        <v>Current 1.5DS, 2030 start, 'Expect the Unexpected' but with cheap energy efficiency</v>
      </c>
      <c r="B54" s="15" t="s">
        <v>47</v>
      </c>
      <c r="D54" s="16">
        <v>0</v>
      </c>
      <c r="E54" s="16">
        <v>0</v>
      </c>
      <c r="F54" s="16">
        <v>0</v>
      </c>
      <c r="G54" s="16">
        <v>0.79737980387677376</v>
      </c>
      <c r="H54" s="16">
        <v>2.5575533887884654</v>
      </c>
      <c r="I54" s="16">
        <v>9.1746674235639123</v>
      </c>
      <c r="J54" s="16">
        <v>14.480164339512561</v>
      </c>
      <c r="K54" s="16">
        <v>2.4422126602574674</v>
      </c>
      <c r="L54" s="16">
        <v>0.99556356228138643</v>
      </c>
      <c r="M54" s="16">
        <v>8.6969609224705924E-2</v>
      </c>
      <c r="N54" s="16">
        <v>0</v>
      </c>
    </row>
    <row r="55" spans="1:14">
      <c r="A55" s="15" t="str">
        <f>INDEX('R1. Scenario specifications'!$C$11:$C$49,MATCH($B55,'R1. Scenario specifications'!$A$11:$A$49,0))</f>
        <v>Current 1.5DS, 2020 start, 'Expect the Unexpected' but with most conservative biomass CCS / NET technology cost assumptions</v>
      </c>
      <c r="B55" s="15" t="s">
        <v>48</v>
      </c>
      <c r="D55" s="16">
        <v>0</v>
      </c>
      <c r="E55" s="16">
        <v>0</v>
      </c>
      <c r="F55" s="16">
        <v>0</v>
      </c>
      <c r="G55" s="16">
        <v>1.4463422768601026</v>
      </c>
      <c r="H55" s="16">
        <v>3.9408500119668042</v>
      </c>
      <c r="I55" s="16">
        <v>9.1279268934574791</v>
      </c>
      <c r="J55" s="16">
        <v>19.357331056171887</v>
      </c>
      <c r="K55" s="16">
        <v>3.0525384380932024</v>
      </c>
      <c r="L55" s="16">
        <v>1.4024851737849153</v>
      </c>
      <c r="M55" s="16">
        <v>9.4430824982611905E-2</v>
      </c>
      <c r="N55" s="16">
        <v>0</v>
      </c>
    </row>
    <row r="56" spans="1:14">
      <c r="A56" s="15" t="str">
        <f>INDEX('R1. Scenario specifications'!$C$11:$C$49,MATCH($B56,'R1. Scenario specifications'!$A$11:$A$49,0))</f>
        <v>Current 1.5DS, 2030 start, 'Expect the Unexpected' but with most conservative biomass CCS / NET technology cost assumptions</v>
      </c>
      <c r="B56" s="15" t="s">
        <v>49</v>
      </c>
      <c r="D56" s="16">
        <v>0</v>
      </c>
      <c r="E56" s="16">
        <v>0</v>
      </c>
      <c r="F56" s="16">
        <v>0</v>
      </c>
      <c r="G56" s="16">
        <v>0.79737980387677376</v>
      </c>
      <c r="H56" s="16">
        <v>3.1330623328342329</v>
      </c>
      <c r="I56" s="16">
        <v>8.404746298235473</v>
      </c>
      <c r="J56" s="16">
        <v>16.51917514394172</v>
      </c>
      <c r="K56" s="16">
        <v>2.0419914957367116</v>
      </c>
      <c r="L56" s="16">
        <v>1.2654254264153935</v>
      </c>
      <c r="M56" s="16">
        <v>1.0092346221505801</v>
      </c>
      <c r="N56" s="16">
        <v>0</v>
      </c>
    </row>
    <row r="57" spans="1:14">
      <c r="A57" s="15" t="str">
        <f>INDEX('R1. Scenario specifications'!$C$11:$C$49,MATCH($B57,'R1. Scenario specifications'!$A$11:$A$49,0))</f>
        <v>Current 1.75DS, 2020 start, 'Expect the Unexpected'</v>
      </c>
      <c r="B57" s="15" t="s">
        <v>50</v>
      </c>
      <c r="D57" s="16">
        <v>0</v>
      </c>
      <c r="E57" s="16">
        <v>0</v>
      </c>
      <c r="F57" s="16">
        <v>0</v>
      </c>
      <c r="G57" s="16">
        <v>1.3414231819037703</v>
      </c>
      <c r="H57" s="16">
        <v>2.9582306921868669</v>
      </c>
      <c r="I57" s="16">
        <v>8.7213620155894755</v>
      </c>
      <c r="J57" s="16">
        <v>14.622153689014759</v>
      </c>
      <c r="K57" s="16">
        <v>3.0805499397059535</v>
      </c>
      <c r="L57" s="16">
        <v>1.6491101296953847</v>
      </c>
      <c r="M57" s="16">
        <v>0.79566247618400232</v>
      </c>
      <c r="N57" s="16">
        <v>0</v>
      </c>
    </row>
    <row r="58" spans="1:14">
      <c r="A58" s="15" t="str">
        <f>INDEX('R1. Scenario specifications'!$C$11:$C$49,MATCH($B58,'R1. Scenario specifications'!$A$11:$A$49,0))</f>
        <v>Current 1.75DS, 2030 start, 'Expect the Unexpected'</v>
      </c>
      <c r="B58" s="15" t="s">
        <v>51</v>
      </c>
      <c r="D58" s="16">
        <v>0</v>
      </c>
      <c r="E58" s="16">
        <v>0</v>
      </c>
      <c r="F58" s="16">
        <v>0</v>
      </c>
      <c r="G58" s="16">
        <v>0.79737980387677376</v>
      </c>
      <c r="H58" s="16">
        <v>2.3069747869755699</v>
      </c>
      <c r="I58" s="16">
        <v>8.0810992786317506</v>
      </c>
      <c r="J58" s="16">
        <v>16.999410647636669</v>
      </c>
      <c r="K58" s="16">
        <v>3.0363709314161631</v>
      </c>
      <c r="L58" s="16">
        <v>2.4326546321499114</v>
      </c>
      <c r="M58" s="16">
        <v>1.6908124859321716</v>
      </c>
      <c r="N58" s="16">
        <v>0</v>
      </c>
    </row>
    <row r="59" spans="1:14">
      <c r="A59" s="15" t="str">
        <f>INDEX('R1. Scenario specifications'!$C$11:$C$49,MATCH($B59,'R1. Scenario specifications'!$A$11:$A$49,0))</f>
        <v>Current 1.75DS, 2020 start, 'Expect the Unexpected' but with cheap renewables</v>
      </c>
      <c r="B59" s="15" t="s">
        <v>52</v>
      </c>
      <c r="D59" s="16">
        <v>0</v>
      </c>
      <c r="E59" s="16">
        <v>0</v>
      </c>
      <c r="F59" s="16">
        <v>0</v>
      </c>
      <c r="G59" s="16">
        <v>1.335629115224624</v>
      </c>
      <c r="H59" s="16">
        <v>2.6860578524916536</v>
      </c>
      <c r="I59" s="16">
        <v>7.7278910206975588</v>
      </c>
      <c r="J59" s="16">
        <v>13.179505990134803</v>
      </c>
      <c r="K59" s="16">
        <v>1.7914876368540875</v>
      </c>
      <c r="L59" s="16">
        <v>1.3663252149256704</v>
      </c>
      <c r="M59" s="16">
        <v>0.3810813197530829</v>
      </c>
      <c r="N59" s="16">
        <v>0</v>
      </c>
    </row>
    <row r="60" spans="1:14">
      <c r="A60" s="15" t="str">
        <f>INDEX('R1. Scenario specifications'!$C$11:$C$49,MATCH($B60,'R1. Scenario specifications'!$A$11:$A$49,0))</f>
        <v>Current 1.75DS, 2030 start, 'Expect the Unexpected' but with cheap renewables</v>
      </c>
      <c r="B60" s="15" t="s">
        <v>53</v>
      </c>
      <c r="D60" s="16">
        <v>0</v>
      </c>
      <c r="E60" s="16">
        <v>0</v>
      </c>
      <c r="F60" s="16">
        <v>0</v>
      </c>
      <c r="G60" s="16">
        <v>0.79737980387677376</v>
      </c>
      <c r="H60" s="16">
        <v>2.2612970912808312</v>
      </c>
      <c r="I60" s="16">
        <v>8.1218247090575861</v>
      </c>
      <c r="J60" s="16">
        <v>16.594013943321144</v>
      </c>
      <c r="K60" s="16">
        <v>2.152447148804991</v>
      </c>
      <c r="L60" s="16">
        <v>2.0490851635442571</v>
      </c>
      <c r="M60" s="16">
        <v>1.8102185394721948</v>
      </c>
      <c r="N60" s="16">
        <v>0</v>
      </c>
    </row>
    <row r="61" spans="1:14">
      <c r="A61" s="15" t="str">
        <f>INDEX('R1. Scenario specifications'!$C$11:$C$49,MATCH($B61,'R1. Scenario specifications'!$A$11:$A$49,0))</f>
        <v>Current 1.75DS, 2020 start, 'Expect the Unexpected' but with cheap CCS</v>
      </c>
      <c r="B61" s="15" t="s">
        <v>54</v>
      </c>
      <c r="D61" s="16">
        <v>0</v>
      </c>
      <c r="E61" s="16">
        <v>0</v>
      </c>
      <c r="F61" s="16">
        <v>0</v>
      </c>
      <c r="G61" s="16">
        <v>1.341155604327936</v>
      </c>
      <c r="H61" s="16">
        <v>2.9584359538310174</v>
      </c>
      <c r="I61" s="16">
        <v>8.7397685714995621</v>
      </c>
      <c r="J61" s="16">
        <v>14.685376184028726</v>
      </c>
      <c r="K61" s="16">
        <v>3.0143841685239523</v>
      </c>
      <c r="L61" s="16">
        <v>1.796381209375449</v>
      </c>
      <c r="M61" s="16">
        <v>0.79669433225979358</v>
      </c>
      <c r="N61" s="16">
        <v>0</v>
      </c>
    </row>
    <row r="62" spans="1:14">
      <c r="A62" s="15" t="str">
        <f>INDEX('R1. Scenario specifications'!$C$11:$C$49,MATCH($B62,'R1. Scenario specifications'!$A$11:$A$49,0))</f>
        <v>Current 2DS, 2020 start, 'Expect the Unexpected' but with cheap renewables</v>
      </c>
      <c r="B62" s="15" t="s">
        <v>55</v>
      </c>
      <c r="D62" s="16">
        <v>0</v>
      </c>
      <c r="E62" s="16">
        <v>0</v>
      </c>
      <c r="F62" s="16">
        <v>0</v>
      </c>
      <c r="G62" s="16">
        <v>1.2389601967470572</v>
      </c>
      <c r="H62" s="16">
        <v>1.874401839694507</v>
      </c>
      <c r="I62" s="16">
        <v>3.4099602198608689</v>
      </c>
      <c r="J62" s="16">
        <v>5.4315567420739628</v>
      </c>
      <c r="K62" s="16">
        <v>0.404860372732471</v>
      </c>
      <c r="L62" s="16">
        <v>0.39473777827059775</v>
      </c>
      <c r="M62" s="16">
        <v>0</v>
      </c>
      <c r="N62" s="16">
        <v>0</v>
      </c>
    </row>
    <row r="63" spans="1:14">
      <c r="A63" s="15" t="str">
        <f>INDEX('R1. Scenario specifications'!$C$11:$C$49,MATCH($B63,'R1. Scenario specifications'!$A$11:$A$49,0))</f>
        <v>Current 1.75DS, 2030 start, 'Expect the Unexpected' but with cheap CCS</v>
      </c>
      <c r="B63" s="15" t="s">
        <v>56</v>
      </c>
      <c r="D63" s="16">
        <v>0</v>
      </c>
      <c r="E63" s="16">
        <v>0</v>
      </c>
      <c r="F63" s="16">
        <v>0</v>
      </c>
      <c r="G63" s="16">
        <v>0.79737980387677376</v>
      </c>
      <c r="H63" s="16">
        <v>2.3067163258409691</v>
      </c>
      <c r="I63" s="16">
        <v>8.0811036554090734</v>
      </c>
      <c r="J63" s="16">
        <v>16.998575965595109</v>
      </c>
      <c r="K63" s="16">
        <v>3.0364739229502695</v>
      </c>
      <c r="L63" s="16">
        <v>2.4326169598660359</v>
      </c>
      <c r="M63" s="16">
        <v>1.6907441098180878</v>
      </c>
      <c r="N63" s="16">
        <v>0</v>
      </c>
    </row>
    <row r="64" spans="1:14">
      <c r="A64" s="15" t="str">
        <f>INDEX('R1. Scenario specifications'!$C$11:$C$49,MATCH($B64,'R1. Scenario specifications'!$A$11:$A$49,0))</f>
        <v>Current 1.75DS, 2020 start, 'Expect the Unexpected' but with cheap EVs</v>
      </c>
      <c r="B64" s="15" t="s">
        <v>57</v>
      </c>
      <c r="D64" s="16">
        <v>0</v>
      </c>
      <c r="E64" s="16">
        <v>0</v>
      </c>
      <c r="F64" s="16">
        <v>0</v>
      </c>
      <c r="G64" s="16">
        <v>1.3214658892918068</v>
      </c>
      <c r="H64" s="16">
        <v>2.9760605539049125</v>
      </c>
      <c r="I64" s="16">
        <v>8.7507939543872943</v>
      </c>
      <c r="J64" s="16">
        <v>14.700677607098838</v>
      </c>
      <c r="K64" s="16">
        <v>3.1243346114196791</v>
      </c>
      <c r="L64" s="16">
        <v>1.5474255042363774</v>
      </c>
      <c r="M64" s="16">
        <v>0.79734671773830779</v>
      </c>
      <c r="N64" s="16">
        <v>0</v>
      </c>
    </row>
    <row r="65" spans="1:14">
      <c r="A65" s="15" t="str">
        <f>INDEX('R1. Scenario specifications'!$C$11:$C$49,MATCH($B65,'R1. Scenario specifications'!$A$11:$A$49,0))</f>
        <v>Current 1.75DS, 2030 start, 'Expect the Unexpected' but with cheap EVs</v>
      </c>
      <c r="B65" s="15" t="s">
        <v>58</v>
      </c>
      <c r="D65" s="16">
        <v>0</v>
      </c>
      <c r="E65" s="16">
        <v>0</v>
      </c>
      <c r="F65" s="16">
        <v>0</v>
      </c>
      <c r="G65" s="16">
        <v>0.79737980387677376</v>
      </c>
      <c r="H65" s="16">
        <v>2.3040651685639819</v>
      </c>
      <c r="I65" s="16">
        <v>8.1446765338959377</v>
      </c>
      <c r="J65" s="16">
        <v>16.994843434954845</v>
      </c>
      <c r="K65" s="16">
        <v>2.9917396098910065</v>
      </c>
      <c r="L65" s="16">
        <v>2.3930853172015492</v>
      </c>
      <c r="M65" s="16">
        <v>1.6987306345734208</v>
      </c>
      <c r="N65" s="16">
        <v>0</v>
      </c>
    </row>
    <row r="66" spans="1:14">
      <c r="A66" s="15" t="str">
        <f>INDEX('R1. Scenario specifications'!$C$11:$C$49,MATCH($B66,'R1. Scenario specifications'!$A$11:$A$49,0))</f>
        <v>Current 1.75DS, 2020 start, 'Expect the Unexpected' but with cheap energy efficiency</v>
      </c>
      <c r="B66" s="15" t="s">
        <v>59</v>
      </c>
      <c r="D66" s="16">
        <v>0</v>
      </c>
      <c r="E66" s="16">
        <v>0</v>
      </c>
      <c r="F66" s="16">
        <v>0</v>
      </c>
      <c r="G66" s="16">
        <v>1.2385058081798155</v>
      </c>
      <c r="H66" s="16">
        <v>2.171243759532286</v>
      </c>
      <c r="I66" s="16">
        <v>5.3359323490586075</v>
      </c>
      <c r="J66" s="16">
        <v>10.225363275182698</v>
      </c>
      <c r="K66" s="16">
        <v>2.2342577665299359</v>
      </c>
      <c r="L66" s="16">
        <v>1.3661004909872123</v>
      </c>
      <c r="M66" s="16">
        <v>0.41642104060844237</v>
      </c>
      <c r="N66" s="16">
        <v>0</v>
      </c>
    </row>
    <row r="67" spans="1:14">
      <c r="A67" s="15" t="str">
        <f>INDEX('R1. Scenario specifications'!$C$11:$C$49,MATCH($B67,'R1. Scenario specifications'!$A$11:$A$49,0))</f>
        <v>Current 1.75DS, 2030 start, 'Expect the Unexpected' but with cheap energy efficiency</v>
      </c>
      <c r="B67" s="15" t="s">
        <v>60</v>
      </c>
      <c r="D67" s="16">
        <v>0</v>
      </c>
      <c r="E67" s="16">
        <v>0</v>
      </c>
      <c r="F67" s="16">
        <v>0</v>
      </c>
      <c r="G67" s="16">
        <v>0.79737980387677376</v>
      </c>
      <c r="H67" s="16">
        <v>1.8412244899578063</v>
      </c>
      <c r="I67" s="16">
        <v>6.5166108106885048</v>
      </c>
      <c r="J67" s="16">
        <v>13.88449458515465</v>
      </c>
      <c r="K67" s="16">
        <v>2.3237103123954768</v>
      </c>
      <c r="L67" s="16">
        <v>2.211079644449256</v>
      </c>
      <c r="M67" s="16">
        <v>1.6643236427585804</v>
      </c>
      <c r="N67" s="16">
        <v>0</v>
      </c>
    </row>
    <row r="68" spans="1:14">
      <c r="A68" s="15" t="str">
        <f>INDEX('R1. Scenario specifications'!$C$11:$C$49,MATCH($B68,'R1. Scenario specifications'!$A$11:$A$49,0))</f>
        <v>Current 1.75DS, 2020 start, 'Expect the Unexpected' but with most conservative biomass CCS / NET technology cost assumptions</v>
      </c>
      <c r="B68" s="15" t="s">
        <v>61</v>
      </c>
      <c r="D68" s="16">
        <v>0</v>
      </c>
      <c r="E68" s="16">
        <v>0</v>
      </c>
      <c r="F68" s="16">
        <v>0</v>
      </c>
      <c r="G68" s="16">
        <v>1.3423459671837985</v>
      </c>
      <c r="H68" s="16">
        <v>2.9665894494768139</v>
      </c>
      <c r="I68" s="16">
        <v>8.7436842350544932</v>
      </c>
      <c r="J68" s="16">
        <v>14.627184825934886</v>
      </c>
      <c r="K68" s="16">
        <v>3.0552156777534649</v>
      </c>
      <c r="L68" s="16">
        <v>1.8550186236827999</v>
      </c>
      <c r="M68" s="16">
        <v>0.81707446444320642</v>
      </c>
      <c r="N68" s="16">
        <v>0</v>
      </c>
    </row>
    <row r="69" spans="1:14">
      <c r="A69" s="15" t="str">
        <f>INDEX('R1. Scenario specifications'!$C$11:$C$49,MATCH($B69,'R1. Scenario specifications'!$A$11:$A$49,0))</f>
        <v>Current 1.75DS, 2030 start, 'Expect the Unexpected' but with most conservative biomass CCS / NET technology cost assumptions</v>
      </c>
      <c r="B69" s="15" t="s">
        <v>62</v>
      </c>
      <c r="D69" s="16">
        <v>0</v>
      </c>
      <c r="E69" s="16">
        <v>0</v>
      </c>
      <c r="F69" s="16">
        <v>0</v>
      </c>
      <c r="G69" s="16">
        <v>0.79737980387677376</v>
      </c>
      <c r="H69" s="16">
        <v>2.4000145880869264</v>
      </c>
      <c r="I69" s="16">
        <v>8.3437559700877237</v>
      </c>
      <c r="J69" s="16">
        <v>17.011393191884334</v>
      </c>
      <c r="K69" s="16">
        <v>3.3295134346662261</v>
      </c>
      <c r="L69" s="16">
        <v>2.4017540259168793</v>
      </c>
      <c r="M69" s="16">
        <v>1.6588953012636241</v>
      </c>
      <c r="N69" s="16">
        <v>0</v>
      </c>
    </row>
    <row r="70" spans="1:14">
      <c r="A70" s="15" t="str">
        <f>INDEX('R1. Scenario specifications'!$C$11:$C$49,MATCH($B70,'R1. Scenario specifications'!$A$11:$A$49,0))</f>
        <v>Current 2DS, 2030 start, 'Expect the Unexpected' but with cheap renewables</v>
      </c>
      <c r="B70" s="15" t="s">
        <v>63</v>
      </c>
      <c r="D70" s="16">
        <v>0</v>
      </c>
      <c r="E70" s="16">
        <v>0</v>
      </c>
      <c r="F70" s="16">
        <v>0</v>
      </c>
      <c r="G70" s="16">
        <v>0.79737980387677376</v>
      </c>
      <c r="H70" s="16">
        <v>1.8124837778673875</v>
      </c>
      <c r="I70" s="16">
        <v>3.8505528772180164</v>
      </c>
      <c r="J70" s="16">
        <v>8.1632509610083819</v>
      </c>
      <c r="K70" s="16">
        <v>0.97729211207480826</v>
      </c>
      <c r="L70" s="16">
        <v>0.91926527781500655</v>
      </c>
      <c r="M70" s="16">
        <v>0.58555793494757857</v>
      </c>
      <c r="N70" s="16">
        <v>0</v>
      </c>
    </row>
    <row r="71" spans="1:14">
      <c r="A71" s="15" t="str">
        <f>INDEX('R1. Scenario specifications'!$C$11:$C$49,MATCH($B71,'R1. Scenario specifications'!$A$11:$A$49,0))</f>
        <v>Current 2DS, 2020 start, 'Expect the Unexpected' but with cheap CCS</v>
      </c>
      <c r="B71" s="15" t="s">
        <v>64</v>
      </c>
      <c r="D71" s="16">
        <v>0</v>
      </c>
      <c r="E71" s="16">
        <v>0</v>
      </c>
      <c r="F71" s="16">
        <v>0</v>
      </c>
      <c r="G71" s="16">
        <v>1.2609682440968908</v>
      </c>
      <c r="H71" s="16">
        <v>2.0020465823464275</v>
      </c>
      <c r="I71" s="16">
        <v>3.7799547142686354</v>
      </c>
      <c r="J71" s="16">
        <v>6.6836862630035228</v>
      </c>
      <c r="K71" s="16">
        <v>0.66229920042935364</v>
      </c>
      <c r="L71" s="16">
        <v>0.32146344926262876</v>
      </c>
      <c r="M71" s="16">
        <v>0</v>
      </c>
      <c r="N71" s="16">
        <v>0</v>
      </c>
    </row>
    <row r="72" spans="1:14">
      <c r="A72" s="15" t="str">
        <f>INDEX('R1. Scenario specifications'!$C$11:$C$49,MATCH($B72,'R1. Scenario specifications'!$A$11:$A$49,0))</f>
        <v>Current 2DS, 2030 start, 'Expect the Unexpected' but with cheap CCS</v>
      </c>
      <c r="B72" s="15" t="s">
        <v>65</v>
      </c>
      <c r="D72" s="16">
        <v>0</v>
      </c>
      <c r="E72" s="16">
        <v>0</v>
      </c>
      <c r="F72" s="16">
        <v>0</v>
      </c>
      <c r="G72" s="16">
        <v>0.79737980387677376</v>
      </c>
      <c r="H72" s="16">
        <v>1.8722715942653136</v>
      </c>
      <c r="I72" s="16">
        <v>4.4770697876196541</v>
      </c>
      <c r="J72" s="16">
        <v>9.1996845241006397</v>
      </c>
      <c r="K72" s="16">
        <v>1.2640839265007158</v>
      </c>
      <c r="L72" s="16">
        <v>1.4659680835988833</v>
      </c>
      <c r="M72" s="16">
        <v>0.70081784268242542</v>
      </c>
      <c r="N72" s="16">
        <v>0</v>
      </c>
    </row>
    <row r="73" spans="1:14">
      <c r="A73" s="15" t="str">
        <f>INDEX('R1. Scenario specifications'!$C$11:$C$49,MATCH($B73,'R1. Scenario specifications'!$A$11:$A$49,0))</f>
        <v>Current 2DS, 2020 start, 'Expect the Unexpected' but with cheap EVs</v>
      </c>
      <c r="B73" s="15" t="s">
        <v>66</v>
      </c>
      <c r="D73" s="16">
        <v>0</v>
      </c>
      <c r="E73" s="16">
        <v>0</v>
      </c>
      <c r="F73" s="16">
        <v>0</v>
      </c>
      <c r="G73" s="16">
        <v>1.163391125745139</v>
      </c>
      <c r="H73" s="16">
        <v>1.967959486597429</v>
      </c>
      <c r="I73" s="16">
        <v>3.7903291441202609</v>
      </c>
      <c r="J73" s="16">
        <v>6.8423342938650329</v>
      </c>
      <c r="K73" s="16">
        <v>0.66058609211571384</v>
      </c>
      <c r="L73" s="16">
        <v>0.32137877582914992</v>
      </c>
      <c r="M73" s="16">
        <v>0</v>
      </c>
      <c r="N73" s="16">
        <v>0</v>
      </c>
    </row>
    <row r="74" spans="1:14">
      <c r="A74" s="15" t="str">
        <f>INDEX('R1. Scenario specifications'!$C$11:$C$49,MATCH($B74,'R1. Scenario specifications'!$A$11:$A$49,0))</f>
        <v>Current 2DS, 2030 start, 'Expect the Unexpected' but with cheap EVs</v>
      </c>
      <c r="B74" s="15" t="s">
        <v>67</v>
      </c>
      <c r="D74" s="16">
        <v>0</v>
      </c>
      <c r="E74" s="16">
        <v>0</v>
      </c>
      <c r="F74" s="16">
        <v>0</v>
      </c>
      <c r="G74" s="16">
        <v>0.79737980387677376</v>
      </c>
      <c r="H74" s="16">
        <v>1.869919723826881</v>
      </c>
      <c r="I74" s="16">
        <v>4.5640552571090023</v>
      </c>
      <c r="J74" s="16">
        <v>9.316626056275398</v>
      </c>
      <c r="K74" s="16">
        <v>1.2737349258855031</v>
      </c>
      <c r="L74" s="16">
        <v>1.4738396862675578</v>
      </c>
      <c r="M74" s="16">
        <v>0.7481924369807218</v>
      </c>
      <c r="N74" s="16">
        <v>0</v>
      </c>
    </row>
    <row r="75" spans="1:14">
      <c r="A75" s="15" t="str">
        <f>INDEX('R1. Scenario specifications'!$C$11:$C$49,MATCH($B75,'R1. Scenario specifications'!$A$11:$A$49,0))</f>
        <v>Current 2DS, 2020 start, 'Expect the Unexpected' but with cheap energy efficiency</v>
      </c>
      <c r="B75" s="15" t="s">
        <v>68</v>
      </c>
      <c r="D75" s="16">
        <v>0</v>
      </c>
      <c r="E75" s="16">
        <v>0</v>
      </c>
      <c r="F75" s="16">
        <v>0</v>
      </c>
      <c r="G75" s="16">
        <v>0.80656835825435824</v>
      </c>
      <c r="H75" s="16">
        <v>1.6670381320912966</v>
      </c>
      <c r="I75" s="16">
        <v>2.3178660238143616</v>
      </c>
      <c r="J75" s="16">
        <v>3.5959748920018595</v>
      </c>
      <c r="K75" s="16">
        <v>0.70156658736265554</v>
      </c>
      <c r="L75" s="16">
        <v>0.15041673656821777</v>
      </c>
      <c r="M75" s="16">
        <v>0</v>
      </c>
      <c r="N75" s="16">
        <v>0</v>
      </c>
    </row>
    <row r="76" spans="1:14"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</sheetData>
  <conditionalFormatting sqref="A608:XFD1048576 A76:A607 C76:XFD607 A1:XFD18 A20:XFD75 A19 N19:XFD19">
    <cfRule type="expression" dxfId="3" priority="2">
      <formula>_xlfn.ISFORMULA(A1)</formula>
    </cfRule>
  </conditionalFormatting>
  <conditionalFormatting sqref="B19:M19">
    <cfRule type="expression" dxfId="2" priority="1">
      <formula>_xlfn.ISFORMULA(B19)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9997BD5-745F-48D9-A5E6-DC1AFB391624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56938-8F4D-4517-8485-534DFBBBAA04}">
  <sheetPr>
    <tabColor theme="5" tint="0.39997558519241921"/>
  </sheetPr>
  <dimension ref="A1:S76"/>
  <sheetViews>
    <sheetView zoomScale="55" zoomScaleNormal="55" workbookViewId="0">
      <selection activeCell="F23" sqref="F23"/>
    </sheetView>
  </sheetViews>
  <sheetFormatPr defaultColWidth="15.7109375" defaultRowHeight="15"/>
  <cols>
    <col min="1" max="2" width="15.7109375" style="15" customWidth="1"/>
    <col min="3" max="13" width="12.7109375" style="15" customWidth="1"/>
    <col min="14" max="14" width="15.7109375" style="15" customWidth="1"/>
    <col min="15" max="16384" width="15.7109375" style="15"/>
  </cols>
  <sheetData>
    <row r="1" spans="1:4" s="13" customFormat="1" ht="36">
      <c r="A1" s="13" t="s">
        <v>306</v>
      </c>
    </row>
    <row r="2" spans="1:4" s="14" customFormat="1" ht="18.75">
      <c r="A2" s="5" t="s">
        <v>5</v>
      </c>
      <c r="B2" s="22" t="s">
        <v>333</v>
      </c>
    </row>
    <row r="3" spans="1:4" s="14" customFormat="1">
      <c r="A3" s="5" t="s">
        <v>6</v>
      </c>
      <c r="B3" s="14" t="s">
        <v>305</v>
      </c>
    </row>
    <row r="4" spans="1:4" s="14" customFormat="1">
      <c r="A4" s="5" t="s">
        <v>4</v>
      </c>
    </row>
    <row r="5" spans="1:4" s="14" customFormat="1">
      <c r="A5" s="5" t="s">
        <v>223</v>
      </c>
      <c r="B5" s="14" t="s">
        <v>224</v>
      </c>
    </row>
    <row r="6" spans="1:4" s="14" customFormat="1">
      <c r="A6" s="5"/>
      <c r="B6" s="14" t="s">
        <v>225</v>
      </c>
      <c r="C6" s="14" t="s">
        <v>11</v>
      </c>
      <c r="D6" s="14" t="s">
        <v>307</v>
      </c>
    </row>
    <row r="7" spans="1:4" s="14" customFormat="1">
      <c r="A7" s="5"/>
      <c r="B7" s="14" t="s">
        <v>226</v>
      </c>
      <c r="C7" s="14" t="s">
        <v>13</v>
      </c>
      <c r="D7" s="14" t="s">
        <v>308</v>
      </c>
    </row>
    <row r="8" spans="1:4" s="14" customFormat="1">
      <c r="A8" s="5"/>
      <c r="B8" s="14" t="s">
        <v>228</v>
      </c>
    </row>
    <row r="9" spans="1:4" s="14" customFormat="1">
      <c r="A9" s="5"/>
      <c r="B9" s="14" t="s">
        <v>227</v>
      </c>
      <c r="C9" s="14" t="s">
        <v>232</v>
      </c>
      <c r="D9" s="14" t="s">
        <v>309</v>
      </c>
    </row>
    <row r="10" spans="1:4" s="14" customFormat="1">
      <c r="A10" s="5"/>
      <c r="B10" s="14" t="s">
        <v>229</v>
      </c>
      <c r="C10" s="14" t="s">
        <v>132</v>
      </c>
      <c r="D10" s="14" t="s">
        <v>132</v>
      </c>
    </row>
    <row r="11" spans="1:4" s="14" customFormat="1">
      <c r="A11" s="5"/>
      <c r="B11" s="14" t="s">
        <v>224</v>
      </c>
      <c r="D11" s="14" t="str">
        <f>CONCATENATE(LEFT($D9,3),MID($D6,4,3),MID($D9,7,1),MID($D6,9,LEN($D6)-8))</f>
        <v>$D$8:$L613</v>
      </c>
    </row>
    <row r="12" spans="1:4" s="14" customFormat="1">
      <c r="A12" s="5" t="s">
        <v>222</v>
      </c>
      <c r="B12" s="14">
        <v>1.2204999999999999</v>
      </c>
    </row>
    <row r="13" spans="1:4" s="5" customFormat="1">
      <c r="A13" s="5" t="s">
        <v>2</v>
      </c>
      <c r="B13" s="5" t="s">
        <v>304</v>
      </c>
    </row>
    <row r="14" spans="1:4" ht="15.75" thickBot="1"/>
    <row r="15" spans="1:4" s="17" customFormat="1" ht="15.75" thickBot="1">
      <c r="A15" s="17" t="s">
        <v>241</v>
      </c>
    </row>
    <row r="17" spans="1:18">
      <c r="A17" s="4" t="s">
        <v>242</v>
      </c>
      <c r="P17" s="18"/>
      <c r="Q17" s="18"/>
      <c r="R17" s="18"/>
    </row>
    <row r="18" spans="1:18">
      <c r="A18" s="15" t="s">
        <v>122</v>
      </c>
      <c r="B18" s="15">
        <v>1</v>
      </c>
      <c r="C18" s="15">
        <f>B18+1</f>
        <v>2</v>
      </c>
      <c r="D18" s="15">
        <f t="shared" ref="D18:M18" si="0">C18+1</f>
        <v>3</v>
      </c>
      <c r="E18" s="15">
        <f t="shared" si="0"/>
        <v>4</v>
      </c>
      <c r="F18" s="15">
        <f t="shared" si="0"/>
        <v>5</v>
      </c>
      <c r="G18" s="15">
        <f t="shared" si="0"/>
        <v>6</v>
      </c>
      <c r="H18" s="15">
        <f t="shared" si="0"/>
        <v>7</v>
      </c>
      <c r="I18" s="15">
        <f t="shared" si="0"/>
        <v>8</v>
      </c>
      <c r="J18" s="15">
        <f t="shared" si="0"/>
        <v>9</v>
      </c>
      <c r="K18" s="15">
        <f t="shared" si="0"/>
        <v>10</v>
      </c>
      <c r="L18" s="15">
        <f t="shared" si="0"/>
        <v>11</v>
      </c>
      <c r="M18" s="15">
        <f t="shared" si="0"/>
        <v>12</v>
      </c>
      <c r="P18" s="18"/>
      <c r="Q18" s="18"/>
      <c r="R18" s="18"/>
    </row>
    <row r="19" spans="1:18" ht="180">
      <c r="A19" s="21" t="s">
        <v>123</v>
      </c>
      <c r="B19" s="21" t="e">
        <f>INDEX('R1. Scenario specifications'!$C$11:$C$49,MATCH(B$20,'R1. Scenario specifications'!$A$11:$A$49,0))</f>
        <v>#N/A</v>
      </c>
      <c r="C19" s="21" t="e">
        <f>INDEX('R1. Scenario specifications'!$C$11:$C$49,MATCH(C$20,'R1. Scenario specifications'!$A$11:$A$49,0))</f>
        <v>#N/A</v>
      </c>
      <c r="D19" s="21" t="str">
        <f>INDEX('R1. Scenario specifications'!$C$11:$C$49,MATCH(D$20,'R1. Scenario specifications'!$A$11:$A$49,0))</f>
        <v>Current 2DS, 2020 start, 'Expect the Unexpected'</v>
      </c>
      <c r="E19" s="21" t="str">
        <f>INDEX('R1. Scenario specifications'!$C$11:$C$49,MATCH(E$20,'R1. Scenario specifications'!$A$11:$A$49,0))</f>
        <v>Current 2DS, 2020 start, 'Expect the Unexpected' but with most conservative biomass CCS / NET technology cost assumptions</v>
      </c>
      <c r="F19" s="21" t="e">
        <f>INDEX('R1. Scenario specifications'!$C$11:$C$49,MATCH(F$20,'R1. Scenario specifications'!$A$11:$A$49,0))</f>
        <v>#N/A</v>
      </c>
      <c r="G19" s="21" t="e">
        <f>INDEX('R1. Scenario specifications'!$C$11:$C$49,MATCH(G$20,'R1. Scenario specifications'!$A$11:$A$49,0))</f>
        <v>#N/A</v>
      </c>
      <c r="H19" s="21" t="e">
        <f>INDEX('R1. Scenario specifications'!$C$11:$C$49,MATCH(H$20,'R1. Scenario specifications'!$A$11:$A$49,0))</f>
        <v>#N/A</v>
      </c>
      <c r="I19" s="21" t="e">
        <f>INDEX('R1. Scenario specifications'!$C$11:$C$49,MATCH(I$20,'R1. Scenario specifications'!$A$11:$A$49,0))</f>
        <v>#N/A</v>
      </c>
      <c r="J19" s="21" t="e">
        <f>INDEX('R1. Scenario specifications'!$C$11:$C$49,MATCH(J$20,'R1. Scenario specifications'!$A$11:$A$49,0))</f>
        <v>#N/A</v>
      </c>
      <c r="K19" s="21" t="e">
        <f>INDEX('R1. Scenario specifications'!$C$11:$C$49,MATCH(K$20,'R1. Scenario specifications'!$A$11:$A$49,0))</f>
        <v>#N/A</v>
      </c>
      <c r="L19" s="21" t="e">
        <f>INDEX('R1. Scenario specifications'!$C$11:$C$49,MATCH(L$20,'R1. Scenario specifications'!$A$11:$A$49,0))</f>
        <v>#N/A</v>
      </c>
      <c r="M19" s="21" t="e">
        <f>INDEX('R1. Scenario specifications'!$C$11:$C$49,MATCH(M$20,'R1. Scenario specifications'!$A$11:$A$49,0))</f>
        <v>#N/A</v>
      </c>
      <c r="P19" s="18"/>
      <c r="Q19" s="18"/>
      <c r="R19" s="18"/>
    </row>
    <row r="20" spans="1:18">
      <c r="A20" s="15" t="s">
        <v>11</v>
      </c>
      <c r="B20" s="20"/>
      <c r="C20" s="20"/>
      <c r="D20" s="20" t="s">
        <v>33</v>
      </c>
      <c r="E20" s="20" t="s">
        <v>35</v>
      </c>
      <c r="F20" s="20"/>
      <c r="G20" s="20"/>
      <c r="H20" s="20"/>
      <c r="I20" s="20"/>
      <c r="J20" s="20"/>
      <c r="K20" s="20"/>
      <c r="L20" s="20"/>
      <c r="M20" s="20"/>
      <c r="P20" s="18"/>
      <c r="Q20" s="18"/>
      <c r="R20" s="18"/>
    </row>
    <row r="21" spans="1:18">
      <c r="P21" s="18"/>
      <c r="Q21" s="18"/>
      <c r="R21" s="18"/>
    </row>
    <row r="22" spans="1:18">
      <c r="A22" s="15" t="s">
        <v>12</v>
      </c>
      <c r="B22" s="20" t="s">
        <v>118</v>
      </c>
      <c r="P22" s="18"/>
      <c r="Q22" s="18"/>
      <c r="R22" s="18"/>
    </row>
    <row r="23" spans="1:18">
      <c r="P23" s="18"/>
      <c r="Q23" s="18"/>
      <c r="R23" s="18"/>
    </row>
    <row r="24" spans="1:18">
      <c r="A24" s="15" t="s">
        <v>232</v>
      </c>
      <c r="B24" s="15" t="str">
        <f>IF(ISBLANK(B20),"",B20)</f>
        <v/>
      </c>
      <c r="C24" s="15" t="str">
        <f t="shared" ref="C24:M24" si="1">IF(ISBLANK(C20),"",C20)</f>
        <v/>
      </c>
      <c r="D24" s="15" t="str">
        <f t="shared" si="1"/>
        <v>Vivid_1</v>
      </c>
      <c r="E24" s="15" t="str">
        <f t="shared" si="1"/>
        <v>Vivid_11</v>
      </c>
      <c r="F24" s="15" t="str">
        <f t="shared" si="1"/>
        <v/>
      </c>
      <c r="G24" s="15" t="str">
        <f t="shared" si="1"/>
        <v/>
      </c>
      <c r="H24" s="15" t="str">
        <f t="shared" si="1"/>
        <v/>
      </c>
      <c r="I24" s="15" t="str">
        <f t="shared" si="1"/>
        <v/>
      </c>
      <c r="J24" s="15" t="str">
        <f t="shared" si="1"/>
        <v/>
      </c>
      <c r="K24" s="15" t="str">
        <f t="shared" si="1"/>
        <v/>
      </c>
      <c r="L24" s="15" t="str">
        <f t="shared" si="1"/>
        <v/>
      </c>
      <c r="M24" s="15" t="str">
        <f t="shared" si="1"/>
        <v/>
      </c>
      <c r="P24" s="18"/>
      <c r="Q24" s="18"/>
      <c r="R24" s="18"/>
    </row>
    <row r="25" spans="1:18"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P25" s="18"/>
      <c r="Q25" s="18"/>
      <c r="R25" s="18"/>
    </row>
    <row r="26" spans="1:18">
      <c r="A26" s="15">
        <v>2020</v>
      </c>
      <c r="B26" s="16" t="e">
        <f>INDEX($F$38:$N$76,MATCH(B$24,$B$38:$B$76,0),MATCH($A26,$F$37:$N$37,0))-INDEX($F$38:$N$76,MATCH("Vivid_0A_BAU",$B$38:$B$76,0),MATCH($A26,$F$37:$N$37,0))</f>
        <v>#N/A</v>
      </c>
      <c r="C26" s="16" t="e">
        <f t="shared" ref="C26:M26" si="2">INDEX($F$38:$N$76,MATCH(C$24,$B$38:$B$76,0),MATCH($A26,$F$37:$N$37,0))-INDEX($F$38:$N$76,MATCH("Vivid_0A_BAU",$B$38:$B$76,0),MATCH($A26,$F$37:$N$37,0))</f>
        <v>#N/A</v>
      </c>
      <c r="D26" s="16">
        <f t="shared" si="2"/>
        <v>8.3553287213868046</v>
      </c>
      <c r="E26" s="16">
        <f t="shared" si="2"/>
        <v>8.3553287213868046</v>
      </c>
      <c r="F26" s="16" t="e">
        <f t="shared" si="2"/>
        <v>#N/A</v>
      </c>
      <c r="G26" s="16" t="e">
        <f t="shared" si="2"/>
        <v>#N/A</v>
      </c>
      <c r="H26" s="16" t="e">
        <f t="shared" si="2"/>
        <v>#N/A</v>
      </c>
      <c r="I26" s="16" t="e">
        <f t="shared" si="2"/>
        <v>#N/A</v>
      </c>
      <c r="J26" s="16" t="e">
        <f t="shared" si="2"/>
        <v>#N/A</v>
      </c>
      <c r="K26" s="16" t="e">
        <f t="shared" si="2"/>
        <v>#N/A</v>
      </c>
      <c r="L26" s="16" t="e">
        <f t="shared" si="2"/>
        <v>#N/A</v>
      </c>
      <c r="M26" s="16" t="e">
        <f t="shared" si="2"/>
        <v>#N/A</v>
      </c>
      <c r="P26" s="18"/>
      <c r="Q26" s="18"/>
      <c r="R26" s="18"/>
    </row>
    <row r="27" spans="1:18">
      <c r="A27" s="15">
        <v>2030</v>
      </c>
      <c r="B27" s="16" t="e">
        <f t="shared" ref="B27:M34" si="3">INDEX($F$38:$N$76,MATCH(B$24,$B$38:$B$76,0),MATCH($A27,$F$37:$N$37,0))-INDEX($F$38:$N$76,MATCH("Vivid_0A_BAU",$B$38:$B$76,0),MATCH($A27,$F$37:$N$37,0))</f>
        <v>#N/A</v>
      </c>
      <c r="C27" s="16" t="e">
        <f t="shared" si="3"/>
        <v>#N/A</v>
      </c>
      <c r="D27" s="16">
        <f t="shared" si="3"/>
        <v>69.6197238454901</v>
      </c>
      <c r="E27" s="16">
        <f t="shared" si="3"/>
        <v>69.400561053054645</v>
      </c>
      <c r="F27" s="16" t="e">
        <f t="shared" si="3"/>
        <v>#N/A</v>
      </c>
      <c r="G27" s="16" t="e">
        <f t="shared" si="3"/>
        <v>#N/A</v>
      </c>
      <c r="H27" s="16" t="e">
        <f t="shared" si="3"/>
        <v>#N/A</v>
      </c>
      <c r="I27" s="16" t="e">
        <f t="shared" si="3"/>
        <v>#N/A</v>
      </c>
      <c r="J27" s="16" t="e">
        <f t="shared" si="3"/>
        <v>#N/A</v>
      </c>
      <c r="K27" s="16" t="e">
        <f t="shared" si="3"/>
        <v>#N/A</v>
      </c>
      <c r="L27" s="16" t="e">
        <f t="shared" si="3"/>
        <v>#N/A</v>
      </c>
      <c r="M27" s="16" t="e">
        <f t="shared" si="3"/>
        <v>#N/A</v>
      </c>
      <c r="P27" s="18"/>
      <c r="Q27" s="18"/>
      <c r="R27" s="18"/>
    </row>
    <row r="28" spans="1:18">
      <c r="A28" s="15">
        <v>2040</v>
      </c>
      <c r="B28" s="16" t="e">
        <f t="shared" si="3"/>
        <v>#N/A</v>
      </c>
      <c r="C28" s="16" t="e">
        <f t="shared" si="3"/>
        <v>#N/A</v>
      </c>
      <c r="D28" s="16">
        <f t="shared" si="3"/>
        <v>78.665393975005969</v>
      </c>
      <c r="E28" s="16">
        <f t="shared" si="3"/>
        <v>85.42764369105808</v>
      </c>
      <c r="F28" s="16" t="e">
        <f t="shared" si="3"/>
        <v>#N/A</v>
      </c>
      <c r="G28" s="16" t="e">
        <f t="shared" si="3"/>
        <v>#N/A</v>
      </c>
      <c r="H28" s="16" t="e">
        <f t="shared" si="3"/>
        <v>#N/A</v>
      </c>
      <c r="I28" s="16" t="e">
        <f t="shared" si="3"/>
        <v>#N/A</v>
      </c>
      <c r="J28" s="16" t="e">
        <f t="shared" si="3"/>
        <v>#N/A</v>
      </c>
      <c r="K28" s="16" t="e">
        <f t="shared" si="3"/>
        <v>#N/A</v>
      </c>
      <c r="L28" s="16" t="e">
        <f t="shared" si="3"/>
        <v>#N/A</v>
      </c>
      <c r="M28" s="16" t="e">
        <f t="shared" si="3"/>
        <v>#N/A</v>
      </c>
      <c r="P28" s="18"/>
      <c r="Q28" s="18"/>
      <c r="R28" s="18"/>
    </row>
    <row r="29" spans="1:18">
      <c r="A29" s="15">
        <v>2050</v>
      </c>
      <c r="B29" s="16" t="e">
        <f t="shared" si="3"/>
        <v>#N/A</v>
      </c>
      <c r="C29" s="16" t="e">
        <f t="shared" si="3"/>
        <v>#N/A</v>
      </c>
      <c r="D29" s="16">
        <f t="shared" si="3"/>
        <v>87.644384993721701</v>
      </c>
      <c r="E29" s="16">
        <f t="shared" si="3"/>
        <v>93.613553375765065</v>
      </c>
      <c r="F29" s="16" t="e">
        <f t="shared" si="3"/>
        <v>#N/A</v>
      </c>
      <c r="G29" s="16" t="e">
        <f t="shared" si="3"/>
        <v>#N/A</v>
      </c>
      <c r="H29" s="16" t="e">
        <f t="shared" si="3"/>
        <v>#N/A</v>
      </c>
      <c r="I29" s="16" t="e">
        <f t="shared" si="3"/>
        <v>#N/A</v>
      </c>
      <c r="J29" s="16" t="e">
        <f t="shared" si="3"/>
        <v>#N/A</v>
      </c>
      <c r="K29" s="16" t="e">
        <f t="shared" si="3"/>
        <v>#N/A</v>
      </c>
      <c r="L29" s="16" t="e">
        <f t="shared" si="3"/>
        <v>#N/A</v>
      </c>
      <c r="M29" s="16" t="e">
        <f t="shared" si="3"/>
        <v>#N/A</v>
      </c>
      <c r="P29" s="18"/>
      <c r="Q29" s="18"/>
      <c r="R29" s="18"/>
    </row>
    <row r="30" spans="1:18">
      <c r="A30" s="15">
        <v>2060</v>
      </c>
      <c r="B30" s="16" t="e">
        <f t="shared" si="3"/>
        <v>#N/A</v>
      </c>
      <c r="C30" s="16" t="e">
        <f t="shared" si="3"/>
        <v>#N/A</v>
      </c>
      <c r="D30" s="16">
        <f t="shared" si="3"/>
        <v>167.37716695272948</v>
      </c>
      <c r="E30" s="16">
        <f t="shared" si="3"/>
        <v>168.17977282461135</v>
      </c>
      <c r="F30" s="16" t="e">
        <f t="shared" si="3"/>
        <v>#N/A</v>
      </c>
      <c r="G30" s="16" t="e">
        <f t="shared" si="3"/>
        <v>#N/A</v>
      </c>
      <c r="H30" s="16" t="e">
        <f t="shared" si="3"/>
        <v>#N/A</v>
      </c>
      <c r="I30" s="16" t="e">
        <f t="shared" si="3"/>
        <v>#N/A</v>
      </c>
      <c r="J30" s="16" t="e">
        <f t="shared" si="3"/>
        <v>#N/A</v>
      </c>
      <c r="K30" s="16" t="e">
        <f t="shared" si="3"/>
        <v>#N/A</v>
      </c>
      <c r="L30" s="16" t="e">
        <f t="shared" si="3"/>
        <v>#N/A</v>
      </c>
      <c r="M30" s="16" t="e">
        <f t="shared" si="3"/>
        <v>#N/A</v>
      </c>
      <c r="P30" s="18"/>
      <c r="Q30" s="18"/>
      <c r="R30" s="18"/>
    </row>
    <row r="31" spans="1:18">
      <c r="A31" s="15">
        <v>2070</v>
      </c>
      <c r="B31" s="16" t="e">
        <f t="shared" si="3"/>
        <v>#N/A</v>
      </c>
      <c r="C31" s="16" t="e">
        <f t="shared" si="3"/>
        <v>#N/A</v>
      </c>
      <c r="D31" s="16">
        <f t="shared" si="3"/>
        <v>1.5256249999999999E-2</v>
      </c>
      <c r="E31" s="16">
        <f t="shared" si="3"/>
        <v>1.5256249999999999E-2</v>
      </c>
      <c r="F31" s="16" t="e">
        <f t="shared" si="3"/>
        <v>#N/A</v>
      </c>
      <c r="G31" s="16" t="e">
        <f t="shared" si="3"/>
        <v>#N/A</v>
      </c>
      <c r="H31" s="16" t="e">
        <f t="shared" si="3"/>
        <v>#N/A</v>
      </c>
      <c r="I31" s="16" t="e">
        <f t="shared" si="3"/>
        <v>#N/A</v>
      </c>
      <c r="J31" s="16" t="e">
        <f t="shared" si="3"/>
        <v>#N/A</v>
      </c>
      <c r="K31" s="16" t="e">
        <f t="shared" si="3"/>
        <v>#N/A</v>
      </c>
      <c r="L31" s="16" t="e">
        <f t="shared" si="3"/>
        <v>#N/A</v>
      </c>
      <c r="M31" s="16" t="e">
        <f t="shared" si="3"/>
        <v>#N/A</v>
      </c>
      <c r="P31" s="18"/>
      <c r="Q31" s="18"/>
      <c r="R31" s="18"/>
    </row>
    <row r="32" spans="1:18">
      <c r="A32" s="15">
        <v>2080</v>
      </c>
      <c r="B32" s="16" t="e">
        <f t="shared" si="3"/>
        <v>#N/A</v>
      </c>
      <c r="C32" s="16" t="e">
        <f t="shared" si="3"/>
        <v>#N/A</v>
      </c>
      <c r="D32" s="16">
        <f t="shared" si="3"/>
        <v>1.5256249999999999E-2</v>
      </c>
      <c r="E32" s="16">
        <f t="shared" si="3"/>
        <v>1.5256249999999999E-2</v>
      </c>
      <c r="F32" s="16" t="e">
        <f t="shared" si="3"/>
        <v>#N/A</v>
      </c>
      <c r="G32" s="16" t="e">
        <f t="shared" si="3"/>
        <v>#N/A</v>
      </c>
      <c r="H32" s="16" t="e">
        <f t="shared" si="3"/>
        <v>#N/A</v>
      </c>
      <c r="I32" s="16" t="e">
        <f t="shared" si="3"/>
        <v>#N/A</v>
      </c>
      <c r="J32" s="16" t="e">
        <f t="shared" si="3"/>
        <v>#N/A</v>
      </c>
      <c r="K32" s="16" t="e">
        <f t="shared" si="3"/>
        <v>#N/A</v>
      </c>
      <c r="L32" s="16" t="e">
        <f t="shared" si="3"/>
        <v>#N/A</v>
      </c>
      <c r="M32" s="16" t="e">
        <f t="shared" si="3"/>
        <v>#N/A</v>
      </c>
      <c r="P32" s="18"/>
      <c r="Q32" s="18"/>
      <c r="R32" s="18"/>
    </row>
    <row r="33" spans="1:19">
      <c r="A33" s="15">
        <v>2090</v>
      </c>
      <c r="B33" s="16" t="e">
        <f t="shared" si="3"/>
        <v>#N/A</v>
      </c>
      <c r="C33" s="16" t="e">
        <f t="shared" si="3"/>
        <v>#N/A</v>
      </c>
      <c r="D33" s="16">
        <f t="shared" si="3"/>
        <v>1.5256249999999999E-2</v>
      </c>
      <c r="E33" s="16">
        <f t="shared" si="3"/>
        <v>1.5256249999999999E-2</v>
      </c>
      <c r="F33" s="16" t="e">
        <f t="shared" si="3"/>
        <v>#N/A</v>
      </c>
      <c r="G33" s="16" t="e">
        <f t="shared" si="3"/>
        <v>#N/A</v>
      </c>
      <c r="H33" s="16" t="e">
        <f t="shared" si="3"/>
        <v>#N/A</v>
      </c>
      <c r="I33" s="16" t="e">
        <f t="shared" si="3"/>
        <v>#N/A</v>
      </c>
      <c r="J33" s="16" t="e">
        <f t="shared" si="3"/>
        <v>#N/A</v>
      </c>
      <c r="K33" s="16" t="e">
        <f t="shared" si="3"/>
        <v>#N/A</v>
      </c>
      <c r="L33" s="16" t="e">
        <f t="shared" si="3"/>
        <v>#N/A</v>
      </c>
      <c r="M33" s="16" t="e">
        <f t="shared" si="3"/>
        <v>#N/A</v>
      </c>
    </row>
    <row r="34" spans="1:19">
      <c r="A34" s="15">
        <v>2100</v>
      </c>
      <c r="B34" s="16" t="e">
        <f t="shared" si="3"/>
        <v>#N/A</v>
      </c>
      <c r="C34" s="16" t="e">
        <f t="shared" si="3"/>
        <v>#N/A</v>
      </c>
      <c r="D34" s="16">
        <f t="shared" si="3"/>
        <v>1.5256249999999999E-2</v>
      </c>
      <c r="E34" s="16">
        <f t="shared" si="3"/>
        <v>1.5256249999999999E-2</v>
      </c>
      <c r="F34" s="16" t="e">
        <f t="shared" si="3"/>
        <v>#N/A</v>
      </c>
      <c r="G34" s="16" t="e">
        <f t="shared" si="3"/>
        <v>#N/A</v>
      </c>
      <c r="H34" s="16" t="e">
        <f t="shared" si="3"/>
        <v>#N/A</v>
      </c>
      <c r="I34" s="16" t="e">
        <f t="shared" si="3"/>
        <v>#N/A</v>
      </c>
      <c r="J34" s="16" t="e">
        <f t="shared" si="3"/>
        <v>#N/A</v>
      </c>
      <c r="K34" s="16" t="e">
        <f t="shared" si="3"/>
        <v>#N/A</v>
      </c>
      <c r="L34" s="16" t="e">
        <f t="shared" si="3"/>
        <v>#N/A</v>
      </c>
      <c r="M34" s="16" t="e">
        <f t="shared" si="3"/>
        <v>#N/A</v>
      </c>
    </row>
    <row r="35" spans="1:19" ht="15.75" thickBot="1"/>
    <row r="36" spans="1:19" s="17" customFormat="1" ht="15.75" thickBot="1">
      <c r="A36" s="17" t="s">
        <v>238</v>
      </c>
      <c r="S36" s="19"/>
    </row>
    <row r="37" spans="1:19">
      <c r="A37" s="15" t="s">
        <v>123</v>
      </c>
      <c r="B37" s="15" t="s">
        <v>11</v>
      </c>
      <c r="F37" s="15">
        <v>2020</v>
      </c>
      <c r="G37" s="15">
        <v>2030</v>
      </c>
      <c r="H37" s="15">
        <v>2040</v>
      </c>
      <c r="I37" s="15">
        <v>2050</v>
      </c>
      <c r="J37" s="15">
        <v>2060</v>
      </c>
      <c r="K37" s="15">
        <v>2070</v>
      </c>
      <c r="L37" s="15">
        <v>2080</v>
      </c>
      <c r="M37" s="15">
        <v>2090</v>
      </c>
      <c r="N37" s="15">
        <v>2100</v>
      </c>
    </row>
    <row r="38" spans="1:19">
      <c r="A38" s="15" t="str">
        <f>INDEX('R1. Scenario specifications'!$C$11:$C$49,MATCH($B38,'R1. Scenario specifications'!$A$11:$A$49,0))</f>
        <v>TIAM BAU - No Policy Action</v>
      </c>
      <c r="B38" s="15" t="s">
        <v>14</v>
      </c>
      <c r="D38" s="16"/>
      <c r="E38" s="16"/>
      <c r="F38" s="16" t="e">
        <v>#DIV/0!</v>
      </c>
      <c r="G38" s="16" t="e">
        <v>#DIV/0!</v>
      </c>
      <c r="H38" s="16" t="e">
        <v>#DIV/0!</v>
      </c>
      <c r="I38" s="16" t="e">
        <v>#DIV/0!</v>
      </c>
      <c r="J38" s="16" t="e">
        <v>#DIV/0!</v>
      </c>
      <c r="K38" s="16" t="e">
        <v>#DIV/0!</v>
      </c>
      <c r="L38" s="16" t="e">
        <v>#DIV/0!</v>
      </c>
      <c r="M38" s="16" t="e">
        <v>#DIV/0!</v>
      </c>
      <c r="N38" s="16" t="e">
        <v>#DIV/0!</v>
      </c>
      <c r="S38" s="18"/>
    </row>
    <row r="39" spans="1:19">
      <c r="A39" s="15" t="str">
        <f>INDEX('R1. Scenario specifications'!$C$11:$C$49,MATCH($B39,'R1. Scenario specifications'!$A$11:$A$49,0))</f>
        <v>Vivid BAU - WEO Current Policies Scenario emissions pathway run through TIAM</v>
      </c>
      <c r="B39" s="15" t="s">
        <v>31</v>
      </c>
      <c r="D39" s="16"/>
      <c r="E39" s="16"/>
      <c r="F39" s="16">
        <v>55.732690741061809</v>
      </c>
      <c r="G39" s="16">
        <v>15.112130456161747</v>
      </c>
      <c r="H39" s="16">
        <v>0</v>
      </c>
      <c r="I39" s="16">
        <v>0</v>
      </c>
      <c r="J39" s="16">
        <v>0.88599935638479532</v>
      </c>
      <c r="K39" s="16">
        <v>0</v>
      </c>
      <c r="L39" s="16">
        <v>0</v>
      </c>
      <c r="M39" s="16">
        <v>0</v>
      </c>
      <c r="N39" s="16">
        <v>0</v>
      </c>
    </row>
    <row r="40" spans="1:19">
      <c r="A40" s="15" t="str">
        <f>INDEX('R1. Scenario specifications'!$C$11:$C$49,MATCH($B40,'R1. Scenario specifications'!$A$11:$A$49,0))</f>
        <v>Vivid Paris NDCs - WEO New Policies Scenario emissions pathway run through TIAM</v>
      </c>
      <c r="B40" s="15" t="s">
        <v>32</v>
      </c>
      <c r="D40" s="16"/>
      <c r="E40" s="16"/>
      <c r="F40" s="16">
        <v>68.360554093278523</v>
      </c>
      <c r="G40" s="16">
        <v>61.959067801882213</v>
      </c>
      <c r="H40" s="16">
        <v>41.428307536790243</v>
      </c>
      <c r="I40" s="16">
        <v>38.821357993220836</v>
      </c>
      <c r="J40" s="16">
        <v>64.704599466145012</v>
      </c>
      <c r="K40" s="16">
        <v>0</v>
      </c>
      <c r="L40" s="16">
        <v>0</v>
      </c>
      <c r="M40" s="16">
        <v>0</v>
      </c>
      <c r="N40" s="16">
        <v>0</v>
      </c>
    </row>
    <row r="41" spans="1:19">
      <c r="A41" s="15" t="str">
        <f>INDEX('R1. Scenario specifications'!$C$11:$C$49,MATCH($B41,'R1. Scenario specifications'!$A$11:$A$49,0))</f>
        <v>Current 2DS, 2020 start, 'Expect the Unexpected'</v>
      </c>
      <c r="B41" s="15" t="s">
        <v>33</v>
      </c>
      <c r="D41" s="16"/>
      <c r="E41" s="16"/>
      <c r="F41" s="16">
        <v>64.088019462448614</v>
      </c>
      <c r="G41" s="16">
        <v>84.73185430165185</v>
      </c>
      <c r="H41" s="16">
        <v>78.665393975005969</v>
      </c>
      <c r="I41" s="16">
        <v>87.644384993721701</v>
      </c>
      <c r="J41" s="16">
        <v>168.26316630911427</v>
      </c>
      <c r="K41" s="16">
        <v>1.5256249999999999E-2</v>
      </c>
      <c r="L41" s="16">
        <v>1.5256249999999999E-2</v>
      </c>
      <c r="M41" s="16">
        <v>1.5256249999999999E-2</v>
      </c>
      <c r="N41" s="16">
        <v>1.5256249999999999E-2</v>
      </c>
    </row>
    <row r="42" spans="1:19">
      <c r="A42" s="15" t="str">
        <f>INDEX('R1. Scenario specifications'!$C$11:$C$49,MATCH($B42,'R1. Scenario specifications'!$A$11:$A$49,0))</f>
        <v>Current 2DS, 2030 start, 'Expect the Unexpected' but with cheap energy efficiency</v>
      </c>
      <c r="B42" s="15" t="s">
        <v>34</v>
      </c>
      <c r="D42" s="16"/>
      <c r="E42" s="16"/>
      <c r="F42" s="16">
        <v>64.088019462448614</v>
      </c>
      <c r="G42" s="16">
        <v>58.086626064264578</v>
      </c>
      <c r="H42" s="16">
        <v>57.111001037714317</v>
      </c>
      <c r="I42" s="16">
        <v>73.616029258679035</v>
      </c>
      <c r="J42" s="16">
        <v>267.19771572680531</v>
      </c>
      <c r="K42" s="16">
        <v>1.5256249999999999E-2</v>
      </c>
      <c r="L42" s="16">
        <v>1.5256249999999999E-2</v>
      </c>
      <c r="M42" s="16">
        <v>1.5256249999999999E-2</v>
      </c>
      <c r="N42" s="16">
        <v>1.5256249999999999E-2</v>
      </c>
    </row>
    <row r="43" spans="1:19">
      <c r="A43" s="15" t="str">
        <f>INDEX('R1. Scenario specifications'!$C$11:$C$49,MATCH($B43,'R1. Scenario specifications'!$A$11:$A$49,0))</f>
        <v>Current 2DS, 2020 start, 'Expect the Unexpected' but with most conservative biomass CCS / NET technology cost assumptions</v>
      </c>
      <c r="B43" s="15" t="s">
        <v>35</v>
      </c>
      <c r="D43" s="16"/>
      <c r="E43" s="16"/>
      <c r="F43" s="16">
        <v>64.088019462448614</v>
      </c>
      <c r="G43" s="16">
        <v>84.512691509216396</v>
      </c>
      <c r="H43" s="16">
        <v>85.42764369105808</v>
      </c>
      <c r="I43" s="16">
        <v>93.613553375765065</v>
      </c>
      <c r="J43" s="16">
        <v>169.06577218099613</v>
      </c>
      <c r="K43" s="16">
        <v>1.5256249999999999E-2</v>
      </c>
      <c r="L43" s="16">
        <v>1.5256249999999999E-2</v>
      </c>
      <c r="M43" s="16">
        <v>1.5256249999999999E-2</v>
      </c>
      <c r="N43" s="16">
        <v>1.5256249999999999E-2</v>
      </c>
    </row>
    <row r="44" spans="1:19">
      <c r="A44" s="15" t="str">
        <f>INDEX('R1. Scenario specifications'!$C$11:$C$49,MATCH($B44,'R1. Scenario specifications'!$A$11:$A$49,0))</f>
        <v>Current 2DS, 2030 start, 'Expect the Unexpected' but with most conservative biomass CCS / NET technology cost assumptions</v>
      </c>
      <c r="B44" s="15" t="s">
        <v>36</v>
      </c>
      <c r="D44" s="16"/>
      <c r="E44" s="16"/>
      <c r="F44" s="16">
        <v>64.088019462448614</v>
      </c>
      <c r="G44" s="16">
        <v>58.086626064264578</v>
      </c>
      <c r="H44" s="16">
        <v>75.201393082016622</v>
      </c>
      <c r="I44" s="16">
        <v>136.82817256871999</v>
      </c>
      <c r="J44" s="16">
        <v>374.45823486197423</v>
      </c>
      <c r="K44" s="16">
        <v>1.5256249999999999E-2</v>
      </c>
      <c r="L44" s="16">
        <v>1.5256249999999999E-2</v>
      </c>
      <c r="M44" s="16">
        <v>1.5256249999999999E-2</v>
      </c>
      <c r="N44" s="16">
        <v>1.5256249999999999E-2</v>
      </c>
    </row>
    <row r="45" spans="1:19">
      <c r="A45" s="15" t="str">
        <f>INDEX('R1. Scenario specifications'!$C$11:$C$49,MATCH($B45,'R1. Scenario specifications'!$A$11:$A$49,0))</f>
        <v>Current 1.5DS, 2020 start, 'Expect the Unexpected'</v>
      </c>
      <c r="B45" s="15" t="s">
        <v>37</v>
      </c>
      <c r="D45" s="16"/>
      <c r="E45" s="16"/>
      <c r="F45" s="16">
        <v>64.088019462448614</v>
      </c>
      <c r="G45" s="16">
        <v>327.33909245022915</v>
      </c>
      <c r="H45" s="16">
        <v>6361.229133046997</v>
      </c>
      <c r="I45" s="16">
        <v>29493.914666237728</v>
      </c>
      <c r="J45" s="16">
        <v>693.59661567493163</v>
      </c>
      <c r="K45" s="16">
        <v>1.5256249999999999E-2</v>
      </c>
      <c r="L45" s="16">
        <v>1.5256249999999999E-2</v>
      </c>
      <c r="M45" s="16">
        <v>1.5256249999999999E-2</v>
      </c>
      <c r="N45" s="16">
        <v>1.5256249999999999E-2</v>
      </c>
    </row>
    <row r="46" spans="1:19">
      <c r="A46" s="15" t="str">
        <f>INDEX('R1. Scenario specifications'!$C$11:$C$49,MATCH($B46,'R1. Scenario specifications'!$A$11:$A$49,0))</f>
        <v>Current 1.5DS, 2030 start, 'Expect the Unexpected'</v>
      </c>
      <c r="B46" s="15" t="s">
        <v>38</v>
      </c>
      <c r="D46" s="16"/>
      <c r="E46" s="16"/>
      <c r="F46" s="16">
        <v>64.088019462448614</v>
      </c>
      <c r="G46" s="16">
        <v>58.086626064264578</v>
      </c>
      <c r="H46" s="16">
        <v>23738.109213013529</v>
      </c>
      <c r="I46" s="16">
        <v>10632.202849031713</v>
      </c>
      <c r="J46" s="16">
        <v>816.60586018483377</v>
      </c>
      <c r="K46" s="16">
        <v>1.5256249999999999E-2</v>
      </c>
      <c r="L46" s="16">
        <v>1.5256249999999999E-2</v>
      </c>
      <c r="M46" s="16">
        <v>1.5256249999999999E-2</v>
      </c>
      <c r="N46" s="16">
        <v>1.5256249999999999E-2</v>
      </c>
    </row>
    <row r="47" spans="1:19">
      <c r="A47" s="15" t="str">
        <f>INDEX('R1. Scenario specifications'!$C$11:$C$49,MATCH($B47,'R1. Scenario specifications'!$A$11:$A$49,0))</f>
        <v>Current 1.5DS, 2020 start, 'Expect the Unexpected' but with cheap renewables</v>
      </c>
      <c r="B47" s="15" t="s">
        <v>39</v>
      </c>
      <c r="D47" s="16"/>
      <c r="E47" s="16"/>
      <c r="F47" s="16">
        <v>64.088019462448614</v>
      </c>
      <c r="G47" s="16">
        <v>324.99785788905132</v>
      </c>
      <c r="H47" s="16">
        <v>6378.4000580683551</v>
      </c>
      <c r="I47" s="16">
        <v>29534.978594056349</v>
      </c>
      <c r="J47" s="16">
        <v>626.70780429676995</v>
      </c>
      <c r="K47" s="16">
        <v>1.5256249999999999E-2</v>
      </c>
      <c r="L47" s="16">
        <v>1.5256249999999999E-2</v>
      </c>
      <c r="M47" s="16">
        <v>1.5256249999999999E-2</v>
      </c>
      <c r="N47" s="16">
        <v>1.5256249999999999E-2</v>
      </c>
    </row>
    <row r="48" spans="1:19">
      <c r="A48" s="15" t="str">
        <f>INDEX('R1. Scenario specifications'!$C$11:$C$49,MATCH($B48,'R1. Scenario specifications'!$A$11:$A$49,0))</f>
        <v>Current 1.5DS, 2030 start, 'Expect the Unexpected' but with cheap renewables</v>
      </c>
      <c r="B48" s="15" t="s">
        <v>40</v>
      </c>
      <c r="D48" s="16"/>
      <c r="E48" s="16"/>
      <c r="F48" s="16">
        <v>64.088019462448614</v>
      </c>
      <c r="G48" s="16">
        <v>58.086626064264578</v>
      </c>
      <c r="H48" s="16">
        <v>23846.775057922285</v>
      </c>
      <c r="I48" s="16">
        <v>10532.53013859794</v>
      </c>
      <c r="J48" s="16">
        <v>690.63942338876723</v>
      </c>
      <c r="K48" s="16">
        <v>1.5256249999999999E-2</v>
      </c>
      <c r="L48" s="16">
        <v>1.5256249999999999E-2</v>
      </c>
      <c r="M48" s="16">
        <v>1.5256249999999999E-2</v>
      </c>
      <c r="N48" s="16">
        <v>1.5256249999999999E-2</v>
      </c>
    </row>
    <row r="49" spans="1:14">
      <c r="A49" s="15" t="str">
        <f>INDEX('R1. Scenario specifications'!$C$11:$C$49,MATCH($B49,'R1. Scenario specifications'!$A$11:$A$49,0))</f>
        <v>Current 1.5DS, 2020 start, 'Expect the Unexpected' but with cheap CCS</v>
      </c>
      <c r="B49" s="15" t="s">
        <v>41</v>
      </c>
      <c r="D49" s="16"/>
      <c r="E49" s="16"/>
      <c r="F49" s="16">
        <v>64.088019462448614</v>
      </c>
      <c r="G49" s="16">
        <v>327.69940600619412</v>
      </c>
      <c r="H49" s="16">
        <v>6357.7992793553149</v>
      </c>
      <c r="I49" s="16">
        <v>29493.456224720281</v>
      </c>
      <c r="J49" s="16">
        <v>694.34336859928021</v>
      </c>
      <c r="K49" s="16">
        <v>1.5256249999999999E-2</v>
      </c>
      <c r="L49" s="16">
        <v>1.5256249999999999E-2</v>
      </c>
      <c r="M49" s="16">
        <v>1.5256249999999999E-2</v>
      </c>
      <c r="N49" s="16">
        <v>1.5256249999999999E-2</v>
      </c>
    </row>
    <row r="50" spans="1:14">
      <c r="A50" s="15" t="str">
        <f>INDEX('R1. Scenario specifications'!$C$11:$C$49,MATCH($B50,'R1. Scenario specifications'!$A$11:$A$49,0))</f>
        <v>Current 1.5DS, 2030 start, 'Expect the Unexpected' but with cheap CCS</v>
      </c>
      <c r="B50" s="15" t="s">
        <v>42</v>
      </c>
      <c r="D50" s="16"/>
      <c r="E50" s="16"/>
      <c r="F50" s="16">
        <v>64.088019462448614</v>
      </c>
      <c r="G50" s="16">
        <v>58.086626064264578</v>
      </c>
      <c r="H50" s="16">
        <v>23736.496224884937</v>
      </c>
      <c r="I50" s="16">
        <v>10641.005350544185</v>
      </c>
      <c r="J50" s="16">
        <v>806.54772608284236</v>
      </c>
      <c r="K50" s="16">
        <v>1.5256249999999999E-2</v>
      </c>
      <c r="L50" s="16">
        <v>1.5256249999999999E-2</v>
      </c>
      <c r="M50" s="16">
        <v>1.5256249999999999E-2</v>
      </c>
      <c r="N50" s="16">
        <v>1.5256249999999999E-2</v>
      </c>
    </row>
    <row r="51" spans="1:14">
      <c r="A51" s="15" t="str">
        <f>INDEX('R1. Scenario specifications'!$C$11:$C$49,MATCH($B51,'R1. Scenario specifications'!$A$11:$A$49,0))</f>
        <v>Current 1.5DS, 2020 start, 'Expect the Unexpected' but with cheap EVs</v>
      </c>
      <c r="B51" s="15" t="s">
        <v>43</v>
      </c>
      <c r="D51" s="16"/>
      <c r="E51" s="16"/>
      <c r="F51" s="16">
        <v>64.088019462448614</v>
      </c>
      <c r="G51" s="16">
        <v>328.89098510187688</v>
      </c>
      <c r="H51" s="16">
        <v>6395.0122727201342</v>
      </c>
      <c r="I51" s="16">
        <v>29472.653392525113</v>
      </c>
      <c r="J51" s="16">
        <v>728.22899018376188</v>
      </c>
      <c r="K51" s="16">
        <v>1.5256249999999999E-2</v>
      </c>
      <c r="L51" s="16">
        <v>1.5256249999999999E-2</v>
      </c>
      <c r="M51" s="16">
        <v>1.5256249999999999E-2</v>
      </c>
      <c r="N51" s="16">
        <v>1.5256249999999999E-2</v>
      </c>
    </row>
    <row r="52" spans="1:14">
      <c r="A52" s="15" t="str">
        <f>INDEX('R1. Scenario specifications'!$C$11:$C$49,MATCH($B52,'R1. Scenario specifications'!$A$11:$A$49,0))</f>
        <v>Current 2DS, 2030 start, 'Expect the Unexpected'</v>
      </c>
      <c r="B52" s="15" t="s">
        <v>44</v>
      </c>
      <c r="D52" s="16"/>
      <c r="E52" s="16"/>
      <c r="F52" s="16">
        <v>64.088019462448614</v>
      </c>
      <c r="G52" s="16">
        <v>58.086626064264578</v>
      </c>
      <c r="H52" s="16">
        <v>75.209973661930178</v>
      </c>
      <c r="I52" s="16">
        <v>133.42934079551716</v>
      </c>
      <c r="J52" s="16">
        <v>378.66624406477865</v>
      </c>
      <c r="K52" s="16">
        <v>1.5256249999999999E-2</v>
      </c>
      <c r="L52" s="16">
        <v>1.5256249999999999E-2</v>
      </c>
      <c r="M52" s="16">
        <v>1.5256249999999999E-2</v>
      </c>
      <c r="N52" s="16">
        <v>1.5256249999999999E-2</v>
      </c>
    </row>
    <row r="53" spans="1:14">
      <c r="A53" s="15" t="str">
        <f>INDEX('R1. Scenario specifications'!$C$11:$C$49,MATCH($B53,'R1. Scenario specifications'!$A$11:$A$49,0))</f>
        <v>Current 1.5DS, 2030 start, 'Expect the Unexpected' but with cheap EVs</v>
      </c>
      <c r="B53" s="15" t="s">
        <v>45</v>
      </c>
      <c r="D53" s="16"/>
      <c r="E53" s="16"/>
      <c r="F53" s="16">
        <v>64.088019462448614</v>
      </c>
      <c r="G53" s="16">
        <v>58.086626064264578</v>
      </c>
      <c r="H53" s="16">
        <v>23588.443218468379</v>
      </c>
      <c r="I53" s="16">
        <v>10866.410551031595</v>
      </c>
      <c r="J53" s="16">
        <v>832.21469037798738</v>
      </c>
      <c r="K53" s="16">
        <v>1.5256249999999999E-2</v>
      </c>
      <c r="L53" s="16">
        <v>1.5256249999999999E-2</v>
      </c>
      <c r="M53" s="16">
        <v>1.5256249999999999E-2</v>
      </c>
      <c r="N53" s="16">
        <v>1.5256249999999999E-2</v>
      </c>
    </row>
    <row r="54" spans="1:14">
      <c r="A54" s="15" t="str">
        <f>INDEX('R1. Scenario specifications'!$C$11:$C$49,MATCH($B54,'R1. Scenario specifications'!$A$11:$A$49,0))</f>
        <v>Current 1.5DS, 2020 start, 'Expect the Unexpected' but with cheap energy efficiency</v>
      </c>
      <c r="B54" s="15" t="s">
        <v>46</v>
      </c>
      <c r="D54" s="16"/>
      <c r="E54" s="16"/>
      <c r="F54" s="16">
        <v>64.088019462448614</v>
      </c>
      <c r="G54" s="16">
        <v>244.11003098334544</v>
      </c>
      <c r="H54" s="16">
        <v>4215.7775135038755</v>
      </c>
      <c r="I54" s="16">
        <v>29535.25547692044</v>
      </c>
      <c r="J54" s="16">
        <v>626.25679128716456</v>
      </c>
      <c r="K54" s="16">
        <v>1.5256249999999999E-2</v>
      </c>
      <c r="L54" s="16">
        <v>1.5256249999999999E-2</v>
      </c>
      <c r="M54" s="16">
        <v>1.5256249999999999E-2</v>
      </c>
      <c r="N54" s="16">
        <v>1.5256249999999999E-2</v>
      </c>
    </row>
    <row r="55" spans="1:14">
      <c r="A55" s="15" t="str">
        <f>INDEX('R1. Scenario specifications'!$C$11:$C$49,MATCH($B55,'R1. Scenario specifications'!$A$11:$A$49,0))</f>
        <v>Current 1.5DS, 2030 start, 'Expect the Unexpected' but with cheap energy efficiency</v>
      </c>
      <c r="B55" s="15" t="s">
        <v>47</v>
      </c>
      <c r="D55" s="16"/>
      <c r="E55" s="16"/>
      <c r="F55" s="16">
        <v>64.088019462448614</v>
      </c>
      <c r="G55" s="16">
        <v>58.086626064264578</v>
      </c>
      <c r="H55" s="16">
        <v>26034.563069250245</v>
      </c>
      <c r="I55" s="16">
        <v>7009.4356490755363</v>
      </c>
      <c r="J55" s="16">
        <v>624.53619720174652</v>
      </c>
      <c r="K55" s="16">
        <v>1.5256249999999999E-2</v>
      </c>
      <c r="L55" s="16">
        <v>1.5256249999999999E-2</v>
      </c>
      <c r="M55" s="16">
        <v>1.5256249999999999E-2</v>
      </c>
      <c r="N55" s="16">
        <v>1.5256249999999999E-2</v>
      </c>
    </row>
    <row r="56" spans="1:14">
      <c r="A56" s="15" t="str">
        <f>INDEX('R1. Scenario specifications'!$C$11:$C$49,MATCH($B56,'R1. Scenario specifications'!$A$11:$A$49,0))</f>
        <v>Current 1.5DS, 2020 start, 'Expect the Unexpected' but with most conservative biomass CCS / NET technology cost assumptions</v>
      </c>
      <c r="B56" s="15" t="s">
        <v>48</v>
      </c>
      <c r="D56" s="16"/>
      <c r="E56" s="16"/>
      <c r="F56" s="16">
        <v>64.088019462448614</v>
      </c>
      <c r="G56" s="16">
        <v>340.16805667368106</v>
      </c>
      <c r="H56" s="16">
        <v>6417.875537072875</v>
      </c>
      <c r="I56" s="16">
        <v>29551.595287090044</v>
      </c>
      <c r="J56" s="16">
        <v>599.64096229936763</v>
      </c>
      <c r="K56" s="16">
        <v>1.5256249999999999E-2</v>
      </c>
      <c r="L56" s="16">
        <v>1.5256249999999999E-2</v>
      </c>
      <c r="M56" s="16">
        <v>1.5256249999999999E-2</v>
      </c>
      <c r="N56" s="16">
        <v>1.5256249999999999E-2</v>
      </c>
    </row>
    <row r="57" spans="1:14">
      <c r="A57" s="15" t="str">
        <f>INDEX('R1. Scenario specifications'!$C$11:$C$49,MATCH($B57,'R1. Scenario specifications'!$A$11:$A$49,0))</f>
        <v>Current 1.5DS, 2030 start, 'Expect the Unexpected' but with most conservative biomass CCS / NET technology cost assumptions</v>
      </c>
      <c r="B57" s="15" t="s">
        <v>49</v>
      </c>
      <c r="D57" s="16"/>
      <c r="E57" s="16"/>
      <c r="F57" s="16">
        <v>64.088019462448614</v>
      </c>
      <c r="G57" s="16">
        <v>58.086626064264578</v>
      </c>
      <c r="H57" s="16">
        <v>14000.764948796581</v>
      </c>
      <c r="I57" s="16">
        <v>26497.378828959634</v>
      </c>
      <c r="J57" s="16">
        <v>809.97920170280759</v>
      </c>
      <c r="K57" s="16">
        <v>1.5256249999999999E-2</v>
      </c>
      <c r="L57" s="16">
        <v>1.5256249999999999E-2</v>
      </c>
      <c r="M57" s="16">
        <v>1.5256249999999999E-2</v>
      </c>
      <c r="N57" s="16">
        <v>1.5256249999999999E-2</v>
      </c>
    </row>
    <row r="58" spans="1:14">
      <c r="A58" s="15" t="str">
        <f>INDEX('R1. Scenario specifications'!$C$11:$C$49,MATCH($B58,'R1. Scenario specifications'!$A$11:$A$49,0))</f>
        <v>Current 1.75DS, 2020 start, 'Expect the Unexpected'</v>
      </c>
      <c r="B58" s="15" t="s">
        <v>50</v>
      </c>
      <c r="D58" s="16"/>
      <c r="E58" s="16"/>
      <c r="F58" s="16">
        <v>64.088019462448614</v>
      </c>
      <c r="G58" s="16">
        <v>125.52730025872708</v>
      </c>
      <c r="H58" s="16">
        <v>186.73862137853058</v>
      </c>
      <c r="I58" s="16">
        <v>232.30655458238843</v>
      </c>
      <c r="J58" s="16">
        <v>383.19104228312142</v>
      </c>
      <c r="K58" s="16">
        <v>1.5256249999999999E-2</v>
      </c>
      <c r="L58" s="16">
        <v>1.5256249999999999E-2</v>
      </c>
      <c r="M58" s="16">
        <v>1.5256249999999999E-2</v>
      </c>
      <c r="N58" s="16">
        <v>1.5256249999999999E-2</v>
      </c>
    </row>
    <row r="59" spans="1:14">
      <c r="A59" s="15" t="str">
        <f>INDEX('R1. Scenario specifications'!$C$11:$C$49,MATCH($B59,'R1. Scenario specifications'!$A$11:$A$49,0))</f>
        <v>Current 1.75DS, 2030 start, 'Expect the Unexpected'</v>
      </c>
      <c r="B59" s="15" t="s">
        <v>51</v>
      </c>
      <c r="D59" s="16"/>
      <c r="E59" s="16"/>
      <c r="F59" s="16">
        <v>64.088019462448614</v>
      </c>
      <c r="G59" s="16">
        <v>58.086626064264578</v>
      </c>
      <c r="H59" s="16">
        <v>157.66129557429525</v>
      </c>
      <c r="I59" s="16">
        <v>738.04514607912313</v>
      </c>
      <c r="J59" s="16">
        <v>1504.994435152978</v>
      </c>
      <c r="K59" s="16">
        <v>1.5256249999999999E-2</v>
      </c>
      <c r="L59" s="16">
        <v>1.5256249999999999E-2</v>
      </c>
      <c r="M59" s="16">
        <v>1.5256249999999999E-2</v>
      </c>
      <c r="N59" s="16">
        <v>1.5256249999999999E-2</v>
      </c>
    </row>
    <row r="60" spans="1:14">
      <c r="A60" s="15" t="str">
        <f>INDEX('R1. Scenario specifications'!$C$11:$C$49,MATCH($B60,'R1. Scenario specifications'!$A$11:$A$49,0))</f>
        <v>Current 1.75DS, 2020 start, 'Expect the Unexpected' but with cheap renewables</v>
      </c>
      <c r="B60" s="15" t="s">
        <v>52</v>
      </c>
      <c r="D60" s="16"/>
      <c r="E60" s="16"/>
      <c r="F60" s="16">
        <v>64.088019462448614</v>
      </c>
      <c r="G60" s="16">
        <v>124.08708137338832</v>
      </c>
      <c r="H60" s="16">
        <v>163.17129447234481</v>
      </c>
      <c r="I60" s="16">
        <v>161.2901611429059</v>
      </c>
      <c r="J60" s="16">
        <v>363.65477510787071</v>
      </c>
      <c r="K60" s="16">
        <v>1.5256249999999999E-2</v>
      </c>
      <c r="L60" s="16">
        <v>1.5256249999999999E-2</v>
      </c>
      <c r="M60" s="16">
        <v>1.5256249999999999E-2</v>
      </c>
      <c r="N60" s="16">
        <v>1.5256249999999999E-2</v>
      </c>
    </row>
    <row r="61" spans="1:14">
      <c r="A61" s="15" t="str">
        <f>INDEX('R1. Scenario specifications'!$C$11:$C$49,MATCH($B61,'R1. Scenario specifications'!$A$11:$A$49,0))</f>
        <v>Current 1.75DS, 2030 start, 'Expect the Unexpected' but with cheap renewables</v>
      </c>
      <c r="B61" s="15" t="s">
        <v>53</v>
      </c>
      <c r="D61" s="16"/>
      <c r="E61" s="16"/>
      <c r="F61" s="16">
        <v>64.088019462448614</v>
      </c>
      <c r="G61" s="16">
        <v>58.086626064264578</v>
      </c>
      <c r="H61" s="16">
        <v>157.41496157456635</v>
      </c>
      <c r="I61" s="16">
        <v>676.27787920598655</v>
      </c>
      <c r="J61" s="16">
        <v>1321.6531597217452</v>
      </c>
      <c r="K61" s="16">
        <v>1.5256249999999999E-2</v>
      </c>
      <c r="L61" s="16">
        <v>1.5256249999999999E-2</v>
      </c>
      <c r="M61" s="16">
        <v>1.5256249999999999E-2</v>
      </c>
      <c r="N61" s="16">
        <v>1.5256249999999999E-2</v>
      </c>
    </row>
    <row r="62" spans="1:14">
      <c r="A62" s="15" t="str">
        <f>INDEX('R1. Scenario specifications'!$C$11:$C$49,MATCH($B62,'R1. Scenario specifications'!$A$11:$A$49,0))</f>
        <v>Current 1.75DS, 2020 start, 'Expect the Unexpected' but with cheap CCS</v>
      </c>
      <c r="B62" s="15" t="s">
        <v>54</v>
      </c>
      <c r="D62" s="16"/>
      <c r="E62" s="16"/>
      <c r="F62" s="16">
        <v>64.088019462448614</v>
      </c>
      <c r="G62" s="16">
        <v>125.54167610729652</v>
      </c>
      <c r="H62" s="16">
        <v>186.75484457857723</v>
      </c>
      <c r="I62" s="16">
        <v>229.29070593275858</v>
      </c>
      <c r="J62" s="16">
        <v>382.35657568281312</v>
      </c>
      <c r="K62" s="16">
        <v>1.5256249999999999E-2</v>
      </c>
      <c r="L62" s="16">
        <v>1.5256249999999999E-2</v>
      </c>
      <c r="M62" s="16">
        <v>1.5256249999999999E-2</v>
      </c>
      <c r="N62" s="16">
        <v>1.5256249999999999E-2</v>
      </c>
    </row>
    <row r="63" spans="1:14">
      <c r="A63" s="15" t="str">
        <f>INDEX('R1. Scenario specifications'!$C$11:$C$49,MATCH($B63,'R1. Scenario specifications'!$A$11:$A$49,0))</f>
        <v>Current 2DS, 2020 start, 'Expect the Unexpected' but with cheap renewables</v>
      </c>
      <c r="B63" s="15" t="s">
        <v>55</v>
      </c>
      <c r="D63" s="16"/>
      <c r="E63" s="16"/>
      <c r="F63" s="16">
        <v>64.088019462448614</v>
      </c>
      <c r="G63" s="16">
        <v>79.225964124393471</v>
      </c>
      <c r="H63" s="16">
        <v>73.489093893785892</v>
      </c>
      <c r="I63" s="16">
        <v>49.90290454805978</v>
      </c>
      <c r="J63" s="16">
        <v>149.10096358819712</v>
      </c>
      <c r="K63" s="16">
        <v>1.5256249999999999E-2</v>
      </c>
      <c r="L63" s="16">
        <v>1.5256249999999999E-2</v>
      </c>
      <c r="M63" s="16">
        <v>1.5256249999999999E-2</v>
      </c>
      <c r="N63" s="16">
        <v>1.5256249999999999E-2</v>
      </c>
    </row>
    <row r="64" spans="1:14">
      <c r="A64" s="15" t="str">
        <f>INDEX('R1. Scenario specifications'!$C$11:$C$49,MATCH($B64,'R1. Scenario specifications'!$A$11:$A$49,0))</f>
        <v>Current 1.75DS, 2030 start, 'Expect the Unexpected' but with cheap CCS</v>
      </c>
      <c r="B64" s="15" t="s">
        <v>56</v>
      </c>
      <c r="D64" s="16"/>
      <c r="E64" s="16"/>
      <c r="F64" s="16">
        <v>64.088019462448614</v>
      </c>
      <c r="G64" s="16">
        <v>58.086626064264578</v>
      </c>
      <c r="H64" s="16">
        <v>157.66135056952868</v>
      </c>
      <c r="I64" s="16">
        <v>738.04516186545754</v>
      </c>
      <c r="J64" s="16">
        <v>1504.9506838860141</v>
      </c>
      <c r="K64" s="16">
        <v>1.5256249999999999E-2</v>
      </c>
      <c r="L64" s="16">
        <v>1.5256249999999999E-2</v>
      </c>
      <c r="M64" s="16">
        <v>1.5256249999999999E-2</v>
      </c>
      <c r="N64" s="16">
        <v>1.5256249999999999E-2</v>
      </c>
    </row>
    <row r="65" spans="1:14">
      <c r="A65" s="15" t="str">
        <f>INDEX('R1. Scenario specifications'!$C$11:$C$49,MATCH($B65,'R1. Scenario specifications'!$A$11:$A$49,0))</f>
        <v>Current 1.75DS, 2020 start, 'Expect the Unexpected' but with cheap EVs</v>
      </c>
      <c r="B65" s="15" t="s">
        <v>57</v>
      </c>
      <c r="D65" s="16"/>
      <c r="E65" s="16"/>
      <c r="F65" s="16">
        <v>64.088019462448614</v>
      </c>
      <c r="G65" s="16">
        <v>122.14596581691541</v>
      </c>
      <c r="H65" s="16">
        <v>184.65943789065034</v>
      </c>
      <c r="I65" s="16">
        <v>229.07112241744449</v>
      </c>
      <c r="J65" s="16">
        <v>384.95813747071253</v>
      </c>
      <c r="K65" s="16">
        <v>1.5256249999999999E-2</v>
      </c>
      <c r="L65" s="16">
        <v>1.5256249999999999E-2</v>
      </c>
      <c r="M65" s="16">
        <v>1.5256249999999999E-2</v>
      </c>
      <c r="N65" s="16">
        <v>1.5256249999999999E-2</v>
      </c>
    </row>
    <row r="66" spans="1:14">
      <c r="A66" s="15" t="str">
        <f>INDEX('R1. Scenario specifications'!$C$11:$C$49,MATCH($B66,'R1. Scenario specifications'!$A$11:$A$49,0))</f>
        <v>Current 1.75DS, 2030 start, 'Expect the Unexpected' but with cheap EVs</v>
      </c>
      <c r="B66" s="15" t="s">
        <v>58</v>
      </c>
      <c r="D66" s="16"/>
      <c r="E66" s="16"/>
      <c r="F66" s="16">
        <v>64.088019462448614</v>
      </c>
      <c r="G66" s="16">
        <v>58.086626064264578</v>
      </c>
      <c r="H66" s="16">
        <v>157.64293923629464</v>
      </c>
      <c r="I66" s="16">
        <v>750.34085995558848</v>
      </c>
      <c r="J66" s="16">
        <v>1503.7405584772741</v>
      </c>
      <c r="K66" s="16">
        <v>1.5256249999999999E-2</v>
      </c>
      <c r="L66" s="16">
        <v>1.5256249999999999E-2</v>
      </c>
      <c r="M66" s="16">
        <v>1.5256249999999999E-2</v>
      </c>
      <c r="N66" s="16">
        <v>1.5256249999999999E-2</v>
      </c>
    </row>
    <row r="67" spans="1:14">
      <c r="A67" s="15" t="str">
        <f>INDEX('R1. Scenario specifications'!$C$11:$C$49,MATCH($B67,'R1. Scenario specifications'!$A$11:$A$49,0))</f>
        <v>Current 1.75DS, 2020 start, 'Expect the Unexpected' but with cheap energy efficiency</v>
      </c>
      <c r="B67" s="15" t="s">
        <v>59</v>
      </c>
      <c r="D67" s="16"/>
      <c r="E67" s="16"/>
      <c r="F67" s="16">
        <v>64.088019462448614</v>
      </c>
      <c r="G67" s="16">
        <v>101.63683526955732</v>
      </c>
      <c r="H67" s="16">
        <v>146.14134850545958</v>
      </c>
      <c r="I67" s="16">
        <v>122.66077654927393</v>
      </c>
      <c r="J67" s="16">
        <v>349.67559182304296</v>
      </c>
      <c r="K67" s="16">
        <v>1.5256249999999999E-2</v>
      </c>
      <c r="L67" s="16">
        <v>1.5256249999999999E-2</v>
      </c>
      <c r="M67" s="16">
        <v>1.5256249999999999E-2</v>
      </c>
      <c r="N67" s="16">
        <v>1.5256249999999999E-2</v>
      </c>
    </row>
    <row r="68" spans="1:14">
      <c r="A68" s="15" t="str">
        <f>INDEX('R1. Scenario specifications'!$C$11:$C$49,MATCH($B68,'R1. Scenario specifications'!$A$11:$A$49,0))</f>
        <v>Current 1.75DS, 2030 start, 'Expect the Unexpected' but with cheap energy efficiency</v>
      </c>
      <c r="B68" s="15" t="s">
        <v>60</v>
      </c>
      <c r="D68" s="16"/>
      <c r="E68" s="16"/>
      <c r="F68" s="16">
        <v>64.088019462448614</v>
      </c>
      <c r="G68" s="16">
        <v>58.086626064264578</v>
      </c>
      <c r="H68" s="16">
        <v>116.2893863645031</v>
      </c>
      <c r="I68" s="16">
        <v>405.14608061786384</v>
      </c>
      <c r="J68" s="16">
        <v>1288.0319411814621</v>
      </c>
      <c r="K68" s="16">
        <v>1.5256249999999999E-2</v>
      </c>
      <c r="L68" s="16">
        <v>1.5256249999999999E-2</v>
      </c>
      <c r="M68" s="16">
        <v>1.5256249999999999E-2</v>
      </c>
      <c r="N68" s="16">
        <v>1.5256249999999999E-2</v>
      </c>
    </row>
    <row r="69" spans="1:14">
      <c r="A69" s="15" t="str">
        <f>INDEX('R1. Scenario specifications'!$C$11:$C$49,MATCH($B69,'R1. Scenario specifications'!$A$11:$A$49,0))</f>
        <v>Current 1.75DS, 2020 start, 'Expect the Unexpected' but with most conservative biomass CCS / NET technology cost assumptions</v>
      </c>
      <c r="B69" s="15" t="s">
        <v>61</v>
      </c>
      <c r="D69" s="16"/>
      <c r="E69" s="16"/>
      <c r="F69" s="16">
        <v>64.088019462448614</v>
      </c>
      <c r="G69" s="16">
        <v>125.75966757228413</v>
      </c>
      <c r="H69" s="16">
        <v>187.34215913460463</v>
      </c>
      <c r="I69" s="16">
        <v>258.05838914586008</v>
      </c>
      <c r="J69" s="16">
        <v>382.37425005552029</v>
      </c>
      <c r="K69" s="16">
        <v>1.5256249999999999E-2</v>
      </c>
      <c r="L69" s="16">
        <v>1.5256249999999999E-2</v>
      </c>
      <c r="M69" s="16">
        <v>1.5256249999999999E-2</v>
      </c>
      <c r="N69" s="16">
        <v>1.5256249999999999E-2</v>
      </c>
    </row>
    <row r="70" spans="1:14">
      <c r="A70" s="15" t="str">
        <f>INDEX('R1. Scenario specifications'!$C$11:$C$49,MATCH($B70,'R1. Scenario specifications'!$A$11:$A$49,0))</f>
        <v>Current 1.75DS, 2030 start, 'Expect the Unexpected' but with most conservative biomass CCS / NET technology cost assumptions</v>
      </c>
      <c r="B70" s="15" t="s">
        <v>62</v>
      </c>
      <c r="D70" s="16"/>
      <c r="E70" s="16"/>
      <c r="F70" s="16">
        <v>64.088019462448614</v>
      </c>
      <c r="G70" s="16">
        <v>58.086626064264578</v>
      </c>
      <c r="H70" s="16">
        <v>158.24568427623555</v>
      </c>
      <c r="I70" s="16">
        <v>771.79627712056924</v>
      </c>
      <c r="J70" s="16">
        <v>1506.5290264170651</v>
      </c>
      <c r="K70" s="16">
        <v>1.5256249999999999E-2</v>
      </c>
      <c r="L70" s="16">
        <v>1.5256249999999999E-2</v>
      </c>
      <c r="M70" s="16">
        <v>1.5256249999999999E-2</v>
      </c>
      <c r="N70" s="16">
        <v>1.5256249999999999E-2</v>
      </c>
    </row>
    <row r="71" spans="1:14">
      <c r="A71" s="15" t="str">
        <f>INDEX('R1. Scenario specifications'!$C$11:$C$49,MATCH($B71,'R1. Scenario specifications'!$A$11:$A$49,0))</f>
        <v>Current 2DS, 2030 start, 'Expect the Unexpected' but with cheap renewables</v>
      </c>
      <c r="B71" s="15" t="s">
        <v>63</v>
      </c>
      <c r="D71" s="16"/>
      <c r="E71" s="16"/>
      <c r="F71" s="16">
        <v>64.088019462448614</v>
      </c>
      <c r="G71" s="16">
        <v>58.086626064264578</v>
      </c>
      <c r="H71" s="16">
        <v>75.844936060841604</v>
      </c>
      <c r="I71" s="16">
        <v>120.34459752886258</v>
      </c>
      <c r="J71" s="16">
        <v>308.22118422272501</v>
      </c>
      <c r="K71" s="16">
        <v>1.5256249999999999E-2</v>
      </c>
      <c r="L71" s="16">
        <v>1.5256249999999999E-2</v>
      </c>
      <c r="M71" s="16">
        <v>1.5256249999999999E-2</v>
      </c>
      <c r="N71" s="16">
        <v>1.5256249999999999E-2</v>
      </c>
    </row>
    <row r="72" spans="1:14">
      <c r="A72" s="15" t="str">
        <f>INDEX('R1. Scenario specifications'!$C$11:$C$49,MATCH($B72,'R1. Scenario specifications'!$A$11:$A$49,0))</f>
        <v>Current 2DS, 2020 start, 'Expect the Unexpected' but with cheap CCS</v>
      </c>
      <c r="B72" s="15" t="s">
        <v>64</v>
      </c>
      <c r="D72" s="16"/>
      <c r="E72" s="16"/>
      <c r="F72" s="16">
        <v>64.088019462448614</v>
      </c>
      <c r="G72" s="16">
        <v>84.731854299751319</v>
      </c>
      <c r="H72" s="16">
        <v>78.665393975020891</v>
      </c>
      <c r="I72" s="16">
        <v>87.644384993687055</v>
      </c>
      <c r="J72" s="16">
        <v>168.2631663089943</v>
      </c>
      <c r="K72" s="16">
        <v>1.5256249999999999E-2</v>
      </c>
      <c r="L72" s="16">
        <v>1.5256249999999999E-2</v>
      </c>
      <c r="M72" s="16">
        <v>1.5256249999999999E-2</v>
      </c>
      <c r="N72" s="16">
        <v>1.5256249999999999E-2</v>
      </c>
    </row>
    <row r="73" spans="1:14">
      <c r="A73" s="15" t="str">
        <f>INDEX('R1. Scenario specifications'!$C$11:$C$49,MATCH($B73,'R1. Scenario specifications'!$A$11:$A$49,0))</f>
        <v>Current 2DS, 2030 start, 'Expect the Unexpected' but with cheap CCS</v>
      </c>
      <c r="B73" s="15" t="s">
        <v>65</v>
      </c>
      <c r="D73" s="16"/>
      <c r="E73" s="16"/>
      <c r="F73" s="16">
        <v>64.088019462448614</v>
      </c>
      <c r="G73" s="16">
        <v>58.086626064264578</v>
      </c>
      <c r="H73" s="16">
        <v>75.207565973574347</v>
      </c>
      <c r="I73" s="16">
        <v>133.41296960937311</v>
      </c>
      <c r="J73" s="16">
        <v>380.5507293984848</v>
      </c>
      <c r="K73" s="16">
        <v>1.5256249999999999E-2</v>
      </c>
      <c r="L73" s="16">
        <v>1.5256249999999999E-2</v>
      </c>
      <c r="M73" s="16">
        <v>1.5256249999999999E-2</v>
      </c>
      <c r="N73" s="16">
        <v>1.5256249999999999E-2</v>
      </c>
    </row>
    <row r="74" spans="1:14">
      <c r="A74" s="15" t="str">
        <f>INDEX('R1. Scenario specifications'!$C$11:$C$49,MATCH($B74,'R1. Scenario specifications'!$A$11:$A$49,0))</f>
        <v>Current 2DS, 2020 start, 'Expect the Unexpected' but with cheap EVs</v>
      </c>
      <c r="B74" s="15" t="s">
        <v>66</v>
      </c>
      <c r="D74" s="16"/>
      <c r="E74" s="16"/>
      <c r="F74" s="16">
        <v>64.088019462448614</v>
      </c>
      <c r="G74" s="16">
        <v>77.795801960419752</v>
      </c>
      <c r="H74" s="16">
        <v>76.651633875401473</v>
      </c>
      <c r="I74" s="16">
        <v>87.801988425538937</v>
      </c>
      <c r="J74" s="16">
        <v>167.78374235218311</v>
      </c>
      <c r="K74" s="16">
        <v>1.5256249999999999E-2</v>
      </c>
      <c r="L74" s="16">
        <v>1.5256249999999999E-2</v>
      </c>
      <c r="M74" s="16">
        <v>1.5256249999999999E-2</v>
      </c>
      <c r="N74" s="16">
        <v>1.5256249999999999E-2</v>
      </c>
    </row>
    <row r="75" spans="1:14">
      <c r="A75" s="15" t="str">
        <f>INDEX('R1. Scenario specifications'!$C$11:$C$49,MATCH($B75,'R1. Scenario specifications'!$A$11:$A$49,0))</f>
        <v>Current 2DS, 2030 start, 'Expect the Unexpected' but with cheap EVs</v>
      </c>
      <c r="B75" s="15" t="s">
        <v>67</v>
      </c>
      <c r="D75" s="16"/>
      <c r="E75" s="16"/>
      <c r="F75" s="16">
        <v>64.088019462448614</v>
      </c>
      <c r="G75" s="16">
        <v>58.086626064264578</v>
      </c>
      <c r="H75" s="16">
        <v>75.194500201738961</v>
      </c>
      <c r="I75" s="16">
        <v>134.60028481776737</v>
      </c>
      <c r="J75" s="16">
        <v>383.47462991577095</v>
      </c>
      <c r="K75" s="16">
        <v>1.5256249999999999E-2</v>
      </c>
      <c r="L75" s="16">
        <v>1.5256249999999999E-2</v>
      </c>
      <c r="M75" s="16">
        <v>1.5256249999999999E-2</v>
      </c>
      <c r="N75" s="16">
        <v>1.5256249999999999E-2</v>
      </c>
    </row>
    <row r="76" spans="1:14">
      <c r="A76" s="15" t="str">
        <f>INDEX('R1. Scenario specifications'!$C$11:$C$49,MATCH($B76,'R1. Scenario specifications'!$A$11:$A$49,0))</f>
        <v>Current 2DS, 2020 start, 'Expect the Unexpected' but with cheap energy efficiency</v>
      </c>
      <c r="B76" s="15" t="s">
        <v>68</v>
      </c>
      <c r="D76" s="16"/>
      <c r="E76" s="16"/>
      <c r="F76" s="16">
        <v>64.088019462448614</v>
      </c>
      <c r="G76" s="16">
        <v>63.740876162464737</v>
      </c>
      <c r="H76" s="16">
        <v>60.653590730940138</v>
      </c>
      <c r="I76" s="16">
        <v>38.836614243220829</v>
      </c>
      <c r="J76" s="16">
        <v>135.23269425869188</v>
      </c>
      <c r="K76" s="16">
        <v>1.5256249999999999E-2</v>
      </c>
      <c r="L76" s="16">
        <v>1.5256249999999999E-2</v>
      </c>
      <c r="M76" s="16">
        <v>1.5256249999999999E-2</v>
      </c>
      <c r="N76" s="16">
        <v>1.5256249999999999E-2</v>
      </c>
    </row>
  </sheetData>
  <conditionalFormatting sqref="A1:XFD1048576">
    <cfRule type="expression" dxfId="1" priority="1">
      <formula>_xlfn.ISFORMULA(A1)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30BD5CA-31BB-43D8-A2E4-0BC2D5755AA7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01F1E-ABC9-4D84-96A0-45F1CF4BAD5C}">
  <sheetPr>
    <tabColor theme="7" tint="0.39997558519241921"/>
  </sheetPr>
  <dimension ref="A1:J49"/>
  <sheetViews>
    <sheetView workbookViewId="0">
      <selection activeCell="C14" sqref="C14"/>
    </sheetView>
  </sheetViews>
  <sheetFormatPr defaultColWidth="10.28515625" defaultRowHeight="15"/>
  <cols>
    <col min="1" max="2" width="15.7109375" style="3" customWidth="1"/>
    <col min="3" max="3" width="64.5703125" style="3" customWidth="1"/>
    <col min="4" max="8" width="20.7109375" style="3" customWidth="1"/>
    <col min="9" max="9" width="45.28515625" style="3" customWidth="1"/>
    <col min="10" max="16384" width="10.28515625" style="3"/>
  </cols>
  <sheetData>
    <row r="1" spans="1:10" s="1" customFormat="1" ht="49.5" customHeight="1">
      <c r="A1" s="1" t="s">
        <v>115</v>
      </c>
    </row>
    <row r="2" spans="1:10" s="2" customFormat="1">
      <c r="A2" s="2" t="s">
        <v>1</v>
      </c>
      <c r="B2" s="2" t="s">
        <v>116</v>
      </c>
    </row>
    <row r="3" spans="1:10" s="2" customFormat="1">
      <c r="A3" s="2" t="s">
        <v>3</v>
      </c>
      <c r="B3" s="6" t="s">
        <v>117</v>
      </c>
    </row>
    <row r="4" spans="1:10" s="2" customFormat="1">
      <c r="A4" s="2" t="s">
        <v>7</v>
      </c>
      <c r="B4" s="7">
        <v>43475</v>
      </c>
    </row>
    <row r="5" spans="1:10" s="2" customFormat="1">
      <c r="A5" s="2" t="s">
        <v>2</v>
      </c>
      <c r="B5" s="2" t="s">
        <v>118</v>
      </c>
    </row>
    <row r="6" spans="1:10" s="2" customFormat="1">
      <c r="A6" s="2" t="s">
        <v>4</v>
      </c>
      <c r="B6" s="2" t="s">
        <v>119</v>
      </c>
    </row>
    <row r="7" spans="1:10" s="2" customFormat="1">
      <c r="B7" s="8" t="s">
        <v>120</v>
      </c>
    </row>
    <row r="9" spans="1:10">
      <c r="A9" s="9"/>
      <c r="B9" s="9"/>
      <c r="C9" s="25" t="s">
        <v>121</v>
      </c>
      <c r="D9" s="25"/>
      <c r="E9" s="25"/>
      <c r="F9" s="25"/>
      <c r="G9" s="25"/>
      <c r="H9" s="25"/>
      <c r="I9" s="9"/>
    </row>
    <row r="10" spans="1:10" ht="14.45" customHeight="1">
      <c r="A10" s="9" t="s">
        <v>234</v>
      </c>
      <c r="B10" s="10" t="s">
        <v>122</v>
      </c>
      <c r="C10" s="10" t="s">
        <v>123</v>
      </c>
      <c r="D10" s="10" t="s">
        <v>124</v>
      </c>
      <c r="E10" s="10" t="s">
        <v>125</v>
      </c>
      <c r="F10" s="10" t="s">
        <v>126</v>
      </c>
      <c r="G10" s="10" t="s">
        <v>127</v>
      </c>
      <c r="H10" s="10" t="s">
        <v>128</v>
      </c>
      <c r="I10" s="10" t="s">
        <v>129</v>
      </c>
      <c r="J10" s="9" t="s">
        <v>0</v>
      </c>
    </row>
    <row r="11" spans="1:10" ht="14.45" customHeight="1">
      <c r="A11" s="9" t="str">
        <f t="shared" ref="A11:A49" si="0">CONCATENATE("Vivid_",B11)</f>
        <v>Vivid_0A</v>
      </c>
      <c r="B11" s="10" t="s">
        <v>130</v>
      </c>
      <c r="C11" s="10" t="s">
        <v>332</v>
      </c>
      <c r="D11" s="10" t="s">
        <v>131</v>
      </c>
      <c r="E11" s="10" t="s">
        <v>132</v>
      </c>
      <c r="F11" s="11" t="s">
        <v>133</v>
      </c>
      <c r="G11" s="12" t="s">
        <v>134</v>
      </c>
      <c r="H11" s="10" t="s">
        <v>118</v>
      </c>
      <c r="I11" s="12" t="s">
        <v>134</v>
      </c>
      <c r="J11" s="9" t="s">
        <v>135</v>
      </c>
    </row>
    <row r="12" spans="1:10" ht="14.45" customHeight="1">
      <c r="A12" s="23" t="str">
        <f t="shared" si="0"/>
        <v>Vivid_0A_BAU</v>
      </c>
      <c r="B12" s="10" t="s">
        <v>235</v>
      </c>
      <c r="C12" s="10" t="s">
        <v>237</v>
      </c>
    </row>
    <row r="13" spans="1:10" ht="14.45" customHeight="1">
      <c r="A13" s="23" t="str">
        <f t="shared" si="0"/>
        <v>Vivid_0B</v>
      </c>
      <c r="B13" s="10" t="s">
        <v>136</v>
      </c>
      <c r="C13" s="10" t="s">
        <v>236</v>
      </c>
      <c r="D13" s="10" t="s">
        <v>131</v>
      </c>
      <c r="E13" s="10" t="s">
        <v>132</v>
      </c>
      <c r="F13" s="11" t="s">
        <v>133</v>
      </c>
      <c r="G13" s="12" t="s">
        <v>134</v>
      </c>
      <c r="H13" s="10" t="s">
        <v>118</v>
      </c>
      <c r="I13" s="12" t="s">
        <v>134</v>
      </c>
      <c r="J13" s="9" t="s">
        <v>137</v>
      </c>
    </row>
    <row r="14" spans="1:10" ht="14.45" customHeight="1">
      <c r="A14" s="23" t="str">
        <f t="shared" si="0"/>
        <v>Vivid_1</v>
      </c>
      <c r="B14" s="9">
        <v>1</v>
      </c>
      <c r="C14" s="9" t="s">
        <v>138</v>
      </c>
      <c r="D14" s="12" t="s">
        <v>139</v>
      </c>
      <c r="E14" s="12" t="s">
        <v>140</v>
      </c>
      <c r="F14" s="11" t="s">
        <v>133</v>
      </c>
      <c r="G14" s="12" t="s">
        <v>134</v>
      </c>
      <c r="H14" s="12" t="s">
        <v>141</v>
      </c>
      <c r="I14" s="12" t="s">
        <v>134</v>
      </c>
      <c r="J14" s="10" t="s">
        <v>142</v>
      </c>
    </row>
    <row r="15" spans="1:10" ht="14.45" customHeight="1">
      <c r="A15" s="9" t="str">
        <f t="shared" si="0"/>
        <v>Vivid_10</v>
      </c>
      <c r="B15" s="9">
        <v>10</v>
      </c>
      <c r="C15" s="9" t="s">
        <v>164</v>
      </c>
      <c r="D15" s="12" t="s">
        <v>139</v>
      </c>
      <c r="E15" s="12" t="s">
        <v>144</v>
      </c>
      <c r="F15" s="11" t="s">
        <v>133</v>
      </c>
      <c r="G15" s="12" t="s">
        <v>162</v>
      </c>
      <c r="H15" s="12" t="s">
        <v>141</v>
      </c>
      <c r="I15" s="12" t="s">
        <v>134</v>
      </c>
      <c r="J15" s="10" t="s">
        <v>165</v>
      </c>
    </row>
    <row r="16" spans="1:10" ht="14.45" customHeight="1">
      <c r="A16" s="23" t="str">
        <f t="shared" si="0"/>
        <v>Vivid_11</v>
      </c>
      <c r="B16" s="9">
        <v>11</v>
      </c>
      <c r="C16" s="9" t="s">
        <v>166</v>
      </c>
      <c r="D16" s="12" t="s">
        <v>139</v>
      </c>
      <c r="E16" s="12" t="s">
        <v>140</v>
      </c>
      <c r="F16" s="11" t="s">
        <v>133</v>
      </c>
      <c r="G16" s="12" t="s">
        <v>134</v>
      </c>
      <c r="H16" s="12" t="s">
        <v>141</v>
      </c>
      <c r="I16" s="12" t="s">
        <v>167</v>
      </c>
      <c r="J16" s="10" t="s">
        <v>168</v>
      </c>
    </row>
    <row r="17" spans="1:10" ht="14.45" customHeight="1">
      <c r="A17" s="9" t="str">
        <f t="shared" si="0"/>
        <v>Vivid_12</v>
      </c>
      <c r="B17" s="9">
        <v>12</v>
      </c>
      <c r="C17" s="9" t="s">
        <v>169</v>
      </c>
      <c r="D17" s="12" t="s">
        <v>139</v>
      </c>
      <c r="E17" s="12" t="s">
        <v>144</v>
      </c>
      <c r="F17" s="11" t="s">
        <v>133</v>
      </c>
      <c r="G17" s="12" t="s">
        <v>134</v>
      </c>
      <c r="H17" s="12" t="s">
        <v>141</v>
      </c>
      <c r="I17" s="12" t="s">
        <v>167</v>
      </c>
      <c r="J17" s="10" t="s">
        <v>170</v>
      </c>
    </row>
    <row r="18" spans="1:10" ht="14.45" customHeight="1">
      <c r="A18" s="23" t="str">
        <f t="shared" si="0"/>
        <v>Vivid_13</v>
      </c>
      <c r="B18" s="9">
        <v>13</v>
      </c>
      <c r="C18" s="9" t="s">
        <v>171</v>
      </c>
      <c r="D18" s="12" t="s">
        <v>172</v>
      </c>
      <c r="E18" s="12" t="s">
        <v>140</v>
      </c>
      <c r="F18" s="11" t="s">
        <v>133</v>
      </c>
      <c r="G18" s="12" t="s">
        <v>134</v>
      </c>
      <c r="H18" s="12" t="s">
        <v>141</v>
      </c>
      <c r="I18" s="12" t="s">
        <v>134</v>
      </c>
      <c r="J18" s="10" t="s">
        <v>173</v>
      </c>
    </row>
    <row r="19" spans="1:10" ht="14.45" customHeight="1">
      <c r="A19" s="23" t="str">
        <f t="shared" si="0"/>
        <v>Vivid_14</v>
      </c>
      <c r="B19" s="9">
        <v>14</v>
      </c>
      <c r="C19" s="9" t="s">
        <v>174</v>
      </c>
      <c r="D19" s="12" t="s">
        <v>172</v>
      </c>
      <c r="E19" s="12" t="s">
        <v>144</v>
      </c>
      <c r="F19" s="11" t="s">
        <v>133</v>
      </c>
      <c r="G19" s="12" t="s">
        <v>134</v>
      </c>
      <c r="H19" s="12" t="s">
        <v>141</v>
      </c>
      <c r="I19" s="12" t="s">
        <v>134</v>
      </c>
      <c r="J19" s="10" t="s">
        <v>175</v>
      </c>
    </row>
    <row r="20" spans="1:10" ht="14.45" customHeight="1">
      <c r="A20" s="9" t="str">
        <f t="shared" si="0"/>
        <v>Vivid_15</v>
      </c>
      <c r="B20" s="9">
        <v>15</v>
      </c>
      <c r="C20" s="9" t="s">
        <v>176</v>
      </c>
      <c r="D20" s="12" t="s">
        <v>172</v>
      </c>
      <c r="E20" s="12" t="s">
        <v>140</v>
      </c>
      <c r="F20" s="11" t="s">
        <v>133</v>
      </c>
      <c r="G20" s="12" t="s">
        <v>147</v>
      </c>
      <c r="H20" s="12" t="s">
        <v>141</v>
      </c>
      <c r="I20" s="12" t="s">
        <v>134</v>
      </c>
      <c r="J20" s="10" t="s">
        <v>177</v>
      </c>
    </row>
    <row r="21" spans="1:10" ht="14.45" customHeight="1">
      <c r="A21" s="9" t="str">
        <f t="shared" si="0"/>
        <v>Vivid_16</v>
      </c>
      <c r="B21" s="9">
        <v>16</v>
      </c>
      <c r="C21" s="9" t="s">
        <v>178</v>
      </c>
      <c r="D21" s="12" t="s">
        <v>172</v>
      </c>
      <c r="E21" s="12" t="s">
        <v>144</v>
      </c>
      <c r="F21" s="11" t="s">
        <v>133</v>
      </c>
      <c r="G21" s="12" t="s">
        <v>147</v>
      </c>
      <c r="H21" s="12" t="s">
        <v>141</v>
      </c>
      <c r="I21" s="12" t="s">
        <v>134</v>
      </c>
      <c r="J21" s="10" t="s">
        <v>179</v>
      </c>
    </row>
    <row r="22" spans="1:10" ht="14.45" customHeight="1">
      <c r="A22" s="9" t="str">
        <f t="shared" si="0"/>
        <v>Vivid_17</v>
      </c>
      <c r="B22" s="9">
        <v>17</v>
      </c>
      <c r="C22" s="9" t="s">
        <v>180</v>
      </c>
      <c r="D22" s="12" t="s">
        <v>172</v>
      </c>
      <c r="E22" s="12" t="s">
        <v>140</v>
      </c>
      <c r="F22" s="11" t="s">
        <v>133</v>
      </c>
      <c r="G22" s="12" t="s">
        <v>152</v>
      </c>
      <c r="H22" s="12" t="s">
        <v>141</v>
      </c>
      <c r="I22" s="12" t="s">
        <v>134</v>
      </c>
      <c r="J22" s="10" t="s">
        <v>181</v>
      </c>
    </row>
    <row r="23" spans="1:10" ht="14.45" customHeight="1">
      <c r="A23" s="9" t="str">
        <f t="shared" si="0"/>
        <v>Vivid_18</v>
      </c>
      <c r="B23" s="9">
        <v>18</v>
      </c>
      <c r="C23" s="9" t="s">
        <v>182</v>
      </c>
      <c r="D23" s="12" t="s">
        <v>172</v>
      </c>
      <c r="E23" s="12" t="s">
        <v>144</v>
      </c>
      <c r="F23" s="11" t="s">
        <v>133</v>
      </c>
      <c r="G23" s="12" t="s">
        <v>152</v>
      </c>
      <c r="H23" s="12" t="s">
        <v>141</v>
      </c>
      <c r="I23" s="12" t="s">
        <v>134</v>
      </c>
      <c r="J23" s="10" t="s">
        <v>183</v>
      </c>
    </row>
    <row r="24" spans="1:10" ht="14.45" customHeight="1">
      <c r="A24" s="9" t="str">
        <f t="shared" si="0"/>
        <v>Vivid_19</v>
      </c>
      <c r="B24" s="9">
        <v>19</v>
      </c>
      <c r="C24" s="9" t="s">
        <v>184</v>
      </c>
      <c r="D24" s="12" t="s">
        <v>172</v>
      </c>
      <c r="E24" s="12" t="s">
        <v>140</v>
      </c>
      <c r="F24" s="11" t="s">
        <v>133</v>
      </c>
      <c r="G24" s="12" t="s">
        <v>157</v>
      </c>
      <c r="H24" s="12" t="s">
        <v>141</v>
      </c>
      <c r="I24" s="12" t="s">
        <v>134</v>
      </c>
      <c r="J24" s="10" t="s">
        <v>185</v>
      </c>
    </row>
    <row r="25" spans="1:10" ht="14.45" customHeight="1">
      <c r="A25" s="23" t="str">
        <f t="shared" si="0"/>
        <v>Vivid_2</v>
      </c>
      <c r="B25" s="9">
        <v>2</v>
      </c>
      <c r="C25" s="9" t="s">
        <v>143</v>
      </c>
      <c r="D25" s="12" t="s">
        <v>139</v>
      </c>
      <c r="E25" s="12" t="s">
        <v>144</v>
      </c>
      <c r="F25" s="11" t="s">
        <v>133</v>
      </c>
      <c r="G25" s="12" t="s">
        <v>134</v>
      </c>
      <c r="H25" s="12" t="s">
        <v>141</v>
      </c>
      <c r="I25" s="12" t="s">
        <v>134</v>
      </c>
      <c r="J25" s="10" t="s">
        <v>145</v>
      </c>
    </row>
    <row r="26" spans="1:10" ht="14.45" customHeight="1">
      <c r="A26" s="9" t="str">
        <f t="shared" si="0"/>
        <v>Vivid_20</v>
      </c>
      <c r="B26" s="9">
        <v>20</v>
      </c>
      <c r="C26" s="9" t="s">
        <v>186</v>
      </c>
      <c r="D26" s="12" t="s">
        <v>172</v>
      </c>
      <c r="E26" s="12" t="s">
        <v>144</v>
      </c>
      <c r="F26" s="11" t="s">
        <v>133</v>
      </c>
      <c r="G26" s="12" t="s">
        <v>157</v>
      </c>
      <c r="H26" s="12" t="s">
        <v>141</v>
      </c>
      <c r="I26" s="12" t="s">
        <v>134</v>
      </c>
      <c r="J26" s="10" t="s">
        <v>187</v>
      </c>
    </row>
    <row r="27" spans="1:10" ht="14.45" customHeight="1">
      <c r="A27" s="9" t="str">
        <f t="shared" si="0"/>
        <v>Vivid_21</v>
      </c>
      <c r="B27" s="9">
        <v>21</v>
      </c>
      <c r="C27" s="9" t="s">
        <v>188</v>
      </c>
      <c r="D27" s="12" t="s">
        <v>172</v>
      </c>
      <c r="E27" s="12" t="s">
        <v>140</v>
      </c>
      <c r="F27" s="11" t="s">
        <v>133</v>
      </c>
      <c r="G27" s="12" t="s">
        <v>162</v>
      </c>
      <c r="H27" s="12" t="s">
        <v>141</v>
      </c>
      <c r="I27" s="12" t="s">
        <v>134</v>
      </c>
      <c r="J27" s="10" t="s">
        <v>189</v>
      </c>
    </row>
    <row r="28" spans="1:10" ht="14.45" customHeight="1">
      <c r="A28" s="9" t="str">
        <f t="shared" si="0"/>
        <v>Vivid_22</v>
      </c>
      <c r="B28" s="9">
        <v>22</v>
      </c>
      <c r="C28" s="9" t="s">
        <v>190</v>
      </c>
      <c r="D28" s="12" t="s">
        <v>172</v>
      </c>
      <c r="E28" s="12" t="s">
        <v>144</v>
      </c>
      <c r="F28" s="11" t="s">
        <v>133</v>
      </c>
      <c r="G28" s="12" t="s">
        <v>162</v>
      </c>
      <c r="H28" s="12" t="s">
        <v>141</v>
      </c>
      <c r="I28" s="12" t="s">
        <v>134</v>
      </c>
      <c r="J28" s="10" t="s">
        <v>191</v>
      </c>
    </row>
    <row r="29" spans="1:10" ht="14.45" customHeight="1">
      <c r="A29" s="9" t="str">
        <f t="shared" si="0"/>
        <v>Vivid_23</v>
      </c>
      <c r="B29" s="9">
        <v>23</v>
      </c>
      <c r="C29" s="9" t="s">
        <v>192</v>
      </c>
      <c r="D29" s="12" t="s">
        <v>172</v>
      </c>
      <c r="E29" s="12" t="s">
        <v>140</v>
      </c>
      <c r="F29" s="11" t="s">
        <v>133</v>
      </c>
      <c r="G29" s="12" t="s">
        <v>134</v>
      </c>
      <c r="H29" s="12" t="s">
        <v>141</v>
      </c>
      <c r="I29" s="12" t="s">
        <v>167</v>
      </c>
      <c r="J29" s="10" t="s">
        <v>193</v>
      </c>
    </row>
    <row r="30" spans="1:10" ht="14.45" customHeight="1">
      <c r="A30" s="9" t="str">
        <f t="shared" si="0"/>
        <v>Vivid_24</v>
      </c>
      <c r="B30" s="9">
        <v>24</v>
      </c>
      <c r="C30" s="9" t="s">
        <v>194</v>
      </c>
      <c r="D30" s="12" t="s">
        <v>172</v>
      </c>
      <c r="E30" s="12" t="s">
        <v>144</v>
      </c>
      <c r="F30" s="11" t="s">
        <v>133</v>
      </c>
      <c r="G30" s="12" t="s">
        <v>134</v>
      </c>
      <c r="H30" s="12" t="s">
        <v>141</v>
      </c>
      <c r="I30" s="12" t="s">
        <v>167</v>
      </c>
      <c r="J30" s="10" t="s">
        <v>195</v>
      </c>
    </row>
    <row r="31" spans="1:10" ht="14.45" customHeight="1">
      <c r="A31" s="23" t="str">
        <f t="shared" si="0"/>
        <v>Vivid_25</v>
      </c>
      <c r="B31" s="9">
        <v>25</v>
      </c>
      <c r="C31" s="9" t="s">
        <v>196</v>
      </c>
      <c r="D31" s="12" t="s">
        <v>197</v>
      </c>
      <c r="E31" s="12" t="s">
        <v>140</v>
      </c>
      <c r="F31" s="11" t="s">
        <v>133</v>
      </c>
      <c r="G31" s="12" t="s">
        <v>134</v>
      </c>
      <c r="H31" s="12" t="s">
        <v>141</v>
      </c>
      <c r="I31" s="12" t="s">
        <v>134</v>
      </c>
      <c r="J31" s="9" t="s">
        <v>198</v>
      </c>
    </row>
    <row r="32" spans="1:10" ht="14.45" customHeight="1">
      <c r="A32" s="23" t="str">
        <f t="shared" si="0"/>
        <v>Vivid_26</v>
      </c>
      <c r="B32" s="9">
        <v>26</v>
      </c>
      <c r="C32" s="9" t="s">
        <v>199</v>
      </c>
      <c r="D32" s="12" t="s">
        <v>197</v>
      </c>
      <c r="E32" s="12" t="s">
        <v>144</v>
      </c>
      <c r="F32" s="11" t="s">
        <v>133</v>
      </c>
      <c r="G32" s="12" t="s">
        <v>134</v>
      </c>
      <c r="H32" s="12" t="s">
        <v>141</v>
      </c>
      <c r="I32" s="12" t="s">
        <v>134</v>
      </c>
      <c r="J32" s="9" t="s">
        <v>200</v>
      </c>
    </row>
    <row r="33" spans="1:10" ht="14.45" customHeight="1">
      <c r="A33" s="9" t="str">
        <f t="shared" si="0"/>
        <v>Vivid_27</v>
      </c>
      <c r="B33" s="9">
        <v>27</v>
      </c>
      <c r="C33" s="9" t="s">
        <v>201</v>
      </c>
      <c r="D33" s="12" t="s">
        <v>197</v>
      </c>
      <c r="E33" s="12" t="s">
        <v>140</v>
      </c>
      <c r="F33" s="11" t="s">
        <v>133</v>
      </c>
      <c r="G33" s="12" t="s">
        <v>147</v>
      </c>
      <c r="H33" s="12" t="s">
        <v>141</v>
      </c>
      <c r="I33" s="12" t="s">
        <v>134</v>
      </c>
      <c r="J33" s="9" t="s">
        <v>202</v>
      </c>
    </row>
    <row r="34" spans="1:10" ht="14.45" customHeight="1">
      <c r="A34" s="9" t="str">
        <f t="shared" si="0"/>
        <v>Vivid_28</v>
      </c>
      <c r="B34" s="9">
        <v>28</v>
      </c>
      <c r="C34" s="9" t="s">
        <v>203</v>
      </c>
      <c r="D34" s="12" t="s">
        <v>197</v>
      </c>
      <c r="E34" s="12" t="s">
        <v>144</v>
      </c>
      <c r="F34" s="11" t="s">
        <v>133</v>
      </c>
      <c r="G34" s="12" t="s">
        <v>147</v>
      </c>
      <c r="H34" s="12" t="s">
        <v>141</v>
      </c>
      <c r="I34" s="12" t="s">
        <v>134</v>
      </c>
      <c r="J34" s="9" t="s">
        <v>204</v>
      </c>
    </row>
    <row r="35" spans="1:10" ht="14.45" customHeight="1">
      <c r="A35" s="9" t="str">
        <f t="shared" si="0"/>
        <v>Vivid_29</v>
      </c>
      <c r="B35" s="9">
        <v>29</v>
      </c>
      <c r="C35" s="9" t="s">
        <v>205</v>
      </c>
      <c r="D35" s="12" t="s">
        <v>197</v>
      </c>
      <c r="E35" s="12" t="s">
        <v>140</v>
      </c>
      <c r="F35" s="11" t="s">
        <v>133</v>
      </c>
      <c r="G35" s="12" t="s">
        <v>152</v>
      </c>
      <c r="H35" s="12" t="s">
        <v>141</v>
      </c>
      <c r="I35" s="12" t="s">
        <v>134</v>
      </c>
      <c r="J35" s="9" t="s">
        <v>206</v>
      </c>
    </row>
    <row r="36" spans="1:10" ht="14.45" customHeight="1">
      <c r="A36" s="23" t="str">
        <f t="shared" si="0"/>
        <v>Vivid_3</v>
      </c>
      <c r="B36" s="9">
        <v>3</v>
      </c>
      <c r="C36" s="9" t="s">
        <v>146</v>
      </c>
      <c r="D36" s="12" t="s">
        <v>139</v>
      </c>
      <c r="E36" s="12" t="s">
        <v>140</v>
      </c>
      <c r="F36" s="11" t="s">
        <v>133</v>
      </c>
      <c r="G36" s="12" t="s">
        <v>147</v>
      </c>
      <c r="H36" s="12" t="s">
        <v>141</v>
      </c>
      <c r="I36" s="12" t="s">
        <v>134</v>
      </c>
      <c r="J36" s="10" t="s">
        <v>148</v>
      </c>
    </row>
    <row r="37" spans="1:10" ht="14.45" customHeight="1">
      <c r="A37" s="9" t="str">
        <f t="shared" si="0"/>
        <v>Vivid_30</v>
      </c>
      <c r="B37" s="9">
        <v>30</v>
      </c>
      <c r="C37" s="9" t="s">
        <v>207</v>
      </c>
      <c r="D37" s="12" t="s">
        <v>197</v>
      </c>
      <c r="E37" s="12" t="s">
        <v>144</v>
      </c>
      <c r="F37" s="11" t="s">
        <v>133</v>
      </c>
      <c r="G37" s="12" t="s">
        <v>152</v>
      </c>
      <c r="H37" s="12" t="s">
        <v>141</v>
      </c>
      <c r="I37" s="12" t="s">
        <v>134</v>
      </c>
      <c r="J37" s="9" t="s">
        <v>208</v>
      </c>
    </row>
    <row r="38" spans="1:10" ht="14.45" customHeight="1">
      <c r="A38" s="9" t="str">
        <f t="shared" si="0"/>
        <v>Vivid_31</v>
      </c>
      <c r="B38" s="9">
        <v>31</v>
      </c>
      <c r="C38" s="9" t="s">
        <v>209</v>
      </c>
      <c r="D38" s="12" t="s">
        <v>197</v>
      </c>
      <c r="E38" s="12" t="s">
        <v>140</v>
      </c>
      <c r="F38" s="11" t="s">
        <v>133</v>
      </c>
      <c r="G38" s="12" t="s">
        <v>157</v>
      </c>
      <c r="H38" s="12" t="s">
        <v>141</v>
      </c>
      <c r="I38" s="12" t="s">
        <v>134</v>
      </c>
      <c r="J38" s="9" t="s">
        <v>210</v>
      </c>
    </row>
    <row r="39" spans="1:10" ht="14.45" customHeight="1">
      <c r="A39" s="9" t="str">
        <f t="shared" si="0"/>
        <v>Vivid_32</v>
      </c>
      <c r="B39" s="9">
        <v>32</v>
      </c>
      <c r="C39" s="9" t="s">
        <v>211</v>
      </c>
      <c r="D39" s="12" t="s">
        <v>197</v>
      </c>
      <c r="E39" s="12" t="s">
        <v>144</v>
      </c>
      <c r="F39" s="11" t="s">
        <v>133</v>
      </c>
      <c r="G39" s="12" t="s">
        <v>157</v>
      </c>
      <c r="H39" s="12" t="s">
        <v>141</v>
      </c>
      <c r="I39" s="12" t="s">
        <v>134</v>
      </c>
      <c r="J39" s="9" t="s">
        <v>212</v>
      </c>
    </row>
    <row r="40" spans="1:10" ht="14.45" customHeight="1">
      <c r="A40" s="9" t="str">
        <f t="shared" si="0"/>
        <v>Vivid_33</v>
      </c>
      <c r="B40" s="9">
        <v>33</v>
      </c>
      <c r="C40" s="9" t="s">
        <v>213</v>
      </c>
      <c r="D40" s="12" t="s">
        <v>197</v>
      </c>
      <c r="E40" s="12" t="s">
        <v>140</v>
      </c>
      <c r="F40" s="11" t="s">
        <v>133</v>
      </c>
      <c r="G40" s="12" t="s">
        <v>162</v>
      </c>
      <c r="H40" s="12" t="s">
        <v>141</v>
      </c>
      <c r="I40" s="12" t="s">
        <v>134</v>
      </c>
      <c r="J40" s="9" t="s">
        <v>214</v>
      </c>
    </row>
    <row r="41" spans="1:10" ht="14.45" customHeight="1">
      <c r="A41" s="9" t="str">
        <f t="shared" si="0"/>
        <v>Vivid_34</v>
      </c>
      <c r="B41" s="9">
        <v>34</v>
      </c>
      <c r="C41" s="9" t="s">
        <v>215</v>
      </c>
      <c r="D41" s="12" t="s">
        <v>197</v>
      </c>
      <c r="E41" s="12" t="s">
        <v>144</v>
      </c>
      <c r="F41" s="11" t="s">
        <v>133</v>
      </c>
      <c r="G41" s="12" t="s">
        <v>162</v>
      </c>
      <c r="H41" s="12" t="s">
        <v>141</v>
      </c>
      <c r="I41" s="12" t="s">
        <v>134</v>
      </c>
      <c r="J41" s="9" t="s">
        <v>216</v>
      </c>
    </row>
    <row r="42" spans="1:10" ht="14.45" customHeight="1">
      <c r="A42" s="9" t="str">
        <f t="shared" si="0"/>
        <v>Vivid_35</v>
      </c>
      <c r="B42" s="9">
        <v>35</v>
      </c>
      <c r="C42" s="9" t="s">
        <v>217</v>
      </c>
      <c r="D42" s="12" t="s">
        <v>197</v>
      </c>
      <c r="E42" s="12" t="s">
        <v>140</v>
      </c>
      <c r="F42" s="11" t="s">
        <v>133</v>
      </c>
      <c r="G42" s="12" t="s">
        <v>134</v>
      </c>
      <c r="H42" s="12" t="s">
        <v>141</v>
      </c>
      <c r="I42" s="12" t="s">
        <v>167</v>
      </c>
      <c r="J42" s="10" t="s">
        <v>218</v>
      </c>
    </row>
    <row r="43" spans="1:10" ht="14.45" customHeight="1">
      <c r="A43" s="9" t="str">
        <f t="shared" si="0"/>
        <v>Vivid_36</v>
      </c>
      <c r="B43" s="9">
        <v>36</v>
      </c>
      <c r="C43" s="9" t="s">
        <v>219</v>
      </c>
      <c r="D43" s="12" t="s">
        <v>197</v>
      </c>
      <c r="E43" s="12" t="s">
        <v>144</v>
      </c>
      <c r="F43" s="11" t="s">
        <v>133</v>
      </c>
      <c r="G43" s="12" t="s">
        <v>134</v>
      </c>
      <c r="H43" s="12" t="s">
        <v>141</v>
      </c>
      <c r="I43" s="12" t="s">
        <v>167</v>
      </c>
      <c r="J43" s="10" t="s">
        <v>220</v>
      </c>
    </row>
    <row r="44" spans="1:10" ht="14.45" customHeight="1">
      <c r="A44" s="9" t="str">
        <f t="shared" si="0"/>
        <v>Vivid_4</v>
      </c>
      <c r="B44" s="9">
        <v>4</v>
      </c>
      <c r="C44" s="9" t="s">
        <v>149</v>
      </c>
      <c r="D44" s="12" t="s">
        <v>139</v>
      </c>
      <c r="E44" s="12" t="s">
        <v>144</v>
      </c>
      <c r="F44" s="11" t="s">
        <v>133</v>
      </c>
      <c r="G44" s="12" t="s">
        <v>147</v>
      </c>
      <c r="H44" s="12" t="s">
        <v>141</v>
      </c>
      <c r="I44" s="12" t="s">
        <v>134</v>
      </c>
      <c r="J44" s="10" t="s">
        <v>150</v>
      </c>
    </row>
    <row r="45" spans="1:10" ht="14.45" customHeight="1">
      <c r="A45" s="23" t="str">
        <f t="shared" si="0"/>
        <v>Vivid_5</v>
      </c>
      <c r="B45" s="9">
        <v>5</v>
      </c>
      <c r="C45" s="9" t="s">
        <v>151</v>
      </c>
      <c r="D45" s="12" t="s">
        <v>139</v>
      </c>
      <c r="E45" s="12" t="s">
        <v>140</v>
      </c>
      <c r="F45" s="11" t="s">
        <v>133</v>
      </c>
      <c r="G45" s="12" t="s">
        <v>152</v>
      </c>
      <c r="H45" s="12" t="s">
        <v>141</v>
      </c>
      <c r="I45" s="12" t="s">
        <v>134</v>
      </c>
      <c r="J45" s="10" t="s">
        <v>153</v>
      </c>
    </row>
    <row r="46" spans="1:10" ht="14.45" customHeight="1">
      <c r="A46" s="9" t="str">
        <f t="shared" si="0"/>
        <v>Vivid_6</v>
      </c>
      <c r="B46" s="9">
        <v>6</v>
      </c>
      <c r="C46" s="9" t="s">
        <v>154</v>
      </c>
      <c r="D46" s="12" t="s">
        <v>139</v>
      </c>
      <c r="E46" s="12" t="s">
        <v>144</v>
      </c>
      <c r="F46" s="11" t="s">
        <v>133</v>
      </c>
      <c r="G46" s="12" t="s">
        <v>152</v>
      </c>
      <c r="H46" s="12" t="s">
        <v>141</v>
      </c>
      <c r="I46" s="12" t="s">
        <v>134</v>
      </c>
      <c r="J46" s="10" t="s">
        <v>155</v>
      </c>
    </row>
    <row r="47" spans="1:10" ht="14.45" customHeight="1">
      <c r="A47" s="23" t="str">
        <f t="shared" si="0"/>
        <v>Vivid_7</v>
      </c>
      <c r="B47" s="9">
        <v>7</v>
      </c>
      <c r="C47" s="9" t="s">
        <v>156</v>
      </c>
      <c r="D47" s="12" t="s">
        <v>139</v>
      </c>
      <c r="E47" s="12" t="s">
        <v>140</v>
      </c>
      <c r="F47" s="11" t="s">
        <v>133</v>
      </c>
      <c r="G47" s="12" t="s">
        <v>157</v>
      </c>
      <c r="H47" s="12" t="s">
        <v>141</v>
      </c>
      <c r="I47" s="12" t="s">
        <v>134</v>
      </c>
      <c r="J47" s="10" t="s">
        <v>158</v>
      </c>
    </row>
    <row r="48" spans="1:10" ht="14.45" customHeight="1">
      <c r="A48" s="9" t="str">
        <f t="shared" si="0"/>
        <v>Vivid_8</v>
      </c>
      <c r="B48" s="9">
        <v>8</v>
      </c>
      <c r="C48" s="9" t="s">
        <v>159</v>
      </c>
      <c r="D48" s="12" t="s">
        <v>139</v>
      </c>
      <c r="E48" s="12" t="s">
        <v>144</v>
      </c>
      <c r="F48" s="11" t="s">
        <v>133</v>
      </c>
      <c r="G48" s="12" t="s">
        <v>157</v>
      </c>
      <c r="H48" s="12" t="s">
        <v>141</v>
      </c>
      <c r="I48" s="12" t="s">
        <v>134</v>
      </c>
      <c r="J48" s="10" t="s">
        <v>160</v>
      </c>
    </row>
    <row r="49" spans="1:10" ht="14.45" customHeight="1">
      <c r="A49" s="23" t="str">
        <f t="shared" si="0"/>
        <v>Vivid_9</v>
      </c>
      <c r="B49" s="9">
        <v>9</v>
      </c>
      <c r="C49" s="9" t="s">
        <v>161</v>
      </c>
      <c r="D49" s="12" t="s">
        <v>139</v>
      </c>
      <c r="E49" s="12" t="s">
        <v>140</v>
      </c>
      <c r="F49" s="11" t="s">
        <v>133</v>
      </c>
      <c r="G49" s="12" t="s">
        <v>162</v>
      </c>
      <c r="H49" s="12" t="s">
        <v>141</v>
      </c>
      <c r="I49" s="12" t="s">
        <v>134</v>
      </c>
      <c r="J49" s="10" t="s">
        <v>163</v>
      </c>
    </row>
  </sheetData>
  <autoFilter ref="A10:J49" xr:uid="{B7CC0D30-0E46-493B-BA44-79D382D80F40}">
    <sortState xmlns:xlrd2="http://schemas.microsoft.com/office/spreadsheetml/2017/richdata2" ref="A11:J49">
      <sortCondition ref="A10:A49"/>
    </sortState>
  </autoFilter>
  <mergeCells count="1">
    <mergeCell ref="C9:H9"/>
  </mergeCells>
  <conditionalFormatting sqref="A1:XFD1048576">
    <cfRule type="expression" dxfId="0" priority="14">
      <formula>_xlfn.ISFORMULA(A1)</formula>
    </cfRule>
  </conditionalFormatting>
  <hyperlinks>
    <hyperlink ref="B3" r:id="rId1" xr:uid="{9847DA58-4FBF-46DB-B50D-AA4A4DB6D7C2}"/>
  </hyperlinks>
  <pageMargins left="0.7" right="0.7" top="0.75" bottom="0.75" header="0.3" footer="0.3"/>
  <pageSetup paperSize="9" orientation="portrait" horizontalDpi="4294967294" verticalDpi="4294967294"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F0471-AEF7-4882-B71E-72C739EDB9C8}">
  <dimension ref="B4:O592"/>
  <sheetViews>
    <sheetView workbookViewId="0"/>
  </sheetViews>
  <sheetFormatPr defaultRowHeight="15"/>
  <sheetData>
    <row r="4" spans="2:15">
      <c r="B4" t="s">
        <v>8</v>
      </c>
    </row>
    <row r="5" spans="2:15">
      <c r="B5" t="s">
        <v>9</v>
      </c>
    </row>
    <row r="6" spans="2:15">
      <c r="B6" t="s">
        <v>10</v>
      </c>
    </row>
    <row r="7" spans="2:15">
      <c r="B7" t="s">
        <v>11</v>
      </c>
      <c r="C7" t="s">
        <v>12</v>
      </c>
      <c r="D7" t="s">
        <v>13</v>
      </c>
      <c r="E7">
        <v>2007</v>
      </c>
      <c r="F7">
        <v>2012</v>
      </c>
      <c r="G7">
        <v>2020</v>
      </c>
      <c r="H7">
        <v>2030</v>
      </c>
      <c r="I7">
        <v>2040</v>
      </c>
      <c r="J7">
        <v>2050</v>
      </c>
      <c r="K7">
        <v>2060</v>
      </c>
      <c r="L7">
        <v>2070</v>
      </c>
      <c r="M7">
        <v>2080</v>
      </c>
      <c r="N7">
        <v>2090</v>
      </c>
      <c r="O7">
        <v>2100</v>
      </c>
    </row>
    <row r="8" spans="2:15">
      <c r="B8" t="s">
        <v>14</v>
      </c>
      <c r="C8" t="s">
        <v>15</v>
      </c>
      <c r="D8" t="s">
        <v>16</v>
      </c>
      <c r="E8">
        <v>97.96088766921649</v>
      </c>
      <c r="F8">
        <v>241.26169854067879</v>
      </c>
      <c r="G8">
        <v>419.89214286702452</v>
      </c>
      <c r="H8">
        <v>632.3927157209547</v>
      </c>
      <c r="I8">
        <v>356.52345974645846</v>
      </c>
      <c r="J8">
        <v>279.2414050268606</v>
      </c>
      <c r="K8">
        <v>446.43317036946979</v>
      </c>
      <c r="L8">
        <v>535.15269126473856</v>
      </c>
      <c r="M8">
        <v>528.16437105089722</v>
      </c>
      <c r="N8">
        <v>598.02141674507084</v>
      </c>
      <c r="O8">
        <v>417.53783920886258</v>
      </c>
    </row>
    <row r="9" spans="2:15">
      <c r="B9" t="s">
        <v>14</v>
      </c>
      <c r="C9" t="s">
        <v>15</v>
      </c>
      <c r="D9" t="s">
        <v>17</v>
      </c>
      <c r="E9">
        <v>50.625258893693022</v>
      </c>
      <c r="F9">
        <v>125.33940310872026</v>
      </c>
      <c r="G9">
        <v>148.10754882130314</v>
      </c>
      <c r="H9">
        <v>229.40706030610306</v>
      </c>
      <c r="I9">
        <v>46.965324205737936</v>
      </c>
      <c r="J9">
        <v>35.168572326077197</v>
      </c>
      <c r="K9">
        <v>32.541653751411971</v>
      </c>
      <c r="L9">
        <v>26.6132680063292</v>
      </c>
      <c r="M9">
        <v>31.387424897322589</v>
      </c>
      <c r="N9">
        <v>30.225045414054918</v>
      </c>
      <c r="O9">
        <v>53.601848359638652</v>
      </c>
    </row>
    <row r="10" spans="2:15">
      <c r="B10" t="s">
        <v>14</v>
      </c>
      <c r="C10" t="s">
        <v>15</v>
      </c>
      <c r="D10" t="s">
        <v>18</v>
      </c>
      <c r="E10">
        <v>83.397979546870147</v>
      </c>
      <c r="F10">
        <v>204.79506430959259</v>
      </c>
      <c r="G10">
        <v>243.93925688727899</v>
      </c>
      <c r="H10">
        <v>384.23906369882246</v>
      </c>
      <c r="I10">
        <v>38.010738491357635</v>
      </c>
      <c r="J10">
        <v>31.934759581844471</v>
      </c>
      <c r="K10">
        <v>27.171739319077957</v>
      </c>
      <c r="L10">
        <v>39.275541761597481</v>
      </c>
      <c r="M10">
        <v>35.238024892721256</v>
      </c>
      <c r="N10">
        <v>41.967514152506673</v>
      </c>
      <c r="O10">
        <v>42.289331145099382</v>
      </c>
    </row>
    <row r="11" spans="2:15">
      <c r="B11" t="s">
        <v>14</v>
      </c>
      <c r="C11" t="s">
        <v>15</v>
      </c>
      <c r="D11" t="s">
        <v>19</v>
      </c>
      <c r="E11">
        <v>980.6385474428123</v>
      </c>
      <c r="F11">
        <v>2589.1969897132908</v>
      </c>
      <c r="G11">
        <v>6835.7682064188866</v>
      </c>
      <c r="H11">
        <v>6273.272727073926</v>
      </c>
      <c r="I11">
        <v>701.8762167634527</v>
      </c>
      <c r="J11">
        <v>360.27941850252978</v>
      </c>
      <c r="K11">
        <v>645.0425677831073</v>
      </c>
      <c r="L11">
        <v>571.77014877689976</v>
      </c>
      <c r="M11">
        <v>537.43806924992919</v>
      </c>
      <c r="N11">
        <v>476.18002158515532</v>
      </c>
      <c r="O11">
        <v>168.98662414535099</v>
      </c>
    </row>
    <row r="12" spans="2:15">
      <c r="B12" t="s">
        <v>14</v>
      </c>
      <c r="C12" t="s">
        <v>15</v>
      </c>
      <c r="D12" t="s">
        <v>20</v>
      </c>
      <c r="E12">
        <v>164.76556947180435</v>
      </c>
      <c r="F12">
        <v>398.47557709058219</v>
      </c>
      <c r="G12">
        <v>658.55756526745301</v>
      </c>
      <c r="H12">
        <v>925.06177337974498</v>
      </c>
      <c r="I12">
        <v>275.98611640093083</v>
      </c>
      <c r="J12">
        <v>332.56130756027846</v>
      </c>
      <c r="K12">
        <v>374.47683921868338</v>
      </c>
      <c r="L12">
        <v>426.62332182747878</v>
      </c>
      <c r="M12">
        <v>437.85298872019291</v>
      </c>
      <c r="N12">
        <v>422.80018635562726</v>
      </c>
      <c r="O12">
        <v>342.41403605569064</v>
      </c>
    </row>
    <row r="13" spans="2:15">
      <c r="B13" t="s">
        <v>14</v>
      </c>
      <c r="C13" t="s">
        <v>15</v>
      </c>
      <c r="D13" t="s">
        <v>21</v>
      </c>
      <c r="E13">
        <v>53.672715485119213</v>
      </c>
      <c r="F13">
        <v>136.78973179785046</v>
      </c>
      <c r="G13">
        <v>212.50885314600748</v>
      </c>
      <c r="H13">
        <v>278.34389373460522</v>
      </c>
      <c r="I13">
        <v>74.667546311740722</v>
      </c>
      <c r="J13">
        <v>66.534585298973155</v>
      </c>
      <c r="K13">
        <v>75.094416531176392</v>
      </c>
      <c r="L13">
        <v>71.031583813123973</v>
      </c>
      <c r="M13">
        <v>72.085494013511777</v>
      </c>
      <c r="N13">
        <v>69.331462693284124</v>
      </c>
      <c r="O13">
        <v>60.010214597161792</v>
      </c>
    </row>
    <row r="14" spans="2:15">
      <c r="B14" t="s">
        <v>14</v>
      </c>
      <c r="C14" t="s">
        <v>15</v>
      </c>
      <c r="D14" t="s">
        <v>22</v>
      </c>
      <c r="E14">
        <v>103.2218804680334</v>
      </c>
      <c r="F14">
        <v>259.77787100240516</v>
      </c>
      <c r="G14">
        <v>439.32547624719297</v>
      </c>
      <c r="H14">
        <v>762.48511088229986</v>
      </c>
      <c r="I14">
        <v>136.41835057656851</v>
      </c>
      <c r="J14">
        <v>106.26747982427867</v>
      </c>
      <c r="K14">
        <v>130.42823913852541</v>
      </c>
      <c r="L14">
        <v>100.46669742048185</v>
      </c>
      <c r="M14">
        <v>106.60593403291492</v>
      </c>
      <c r="N14">
        <v>101.61320388164582</v>
      </c>
      <c r="O14">
        <v>55.218168350989444</v>
      </c>
    </row>
    <row r="15" spans="2:15">
      <c r="B15" t="s">
        <v>14</v>
      </c>
      <c r="C15" t="s">
        <v>15</v>
      </c>
      <c r="D15" t="s">
        <v>23</v>
      </c>
      <c r="E15">
        <v>74.127009304610908</v>
      </c>
      <c r="F15">
        <v>174.32673800146731</v>
      </c>
      <c r="G15">
        <v>315.16144380821248</v>
      </c>
      <c r="H15">
        <v>586.427918785815</v>
      </c>
      <c r="I15">
        <v>300.42513604322068</v>
      </c>
      <c r="J15">
        <v>244.91626125869902</v>
      </c>
      <c r="K15">
        <v>332.96288469195883</v>
      </c>
      <c r="L15">
        <v>357.58496409936026</v>
      </c>
      <c r="M15">
        <v>358.8646715959818</v>
      </c>
      <c r="N15">
        <v>373.24729475379871</v>
      </c>
      <c r="O15">
        <v>149.27056170795589</v>
      </c>
    </row>
    <row r="16" spans="2:15">
      <c r="B16" t="s">
        <v>14</v>
      </c>
      <c r="C16" t="s">
        <v>15</v>
      </c>
      <c r="D16" t="s">
        <v>24</v>
      </c>
      <c r="E16">
        <v>130.70226567727366</v>
      </c>
      <c r="F16">
        <v>333.5871071581193</v>
      </c>
      <c r="G16">
        <v>457.4966015355285</v>
      </c>
      <c r="H16">
        <v>679.19763630887485</v>
      </c>
      <c r="I16">
        <v>87.7005693193002</v>
      </c>
      <c r="J16">
        <v>77.426153922746792</v>
      </c>
      <c r="K16">
        <v>62.637610053807734</v>
      </c>
      <c r="L16">
        <v>51.568836696470413</v>
      </c>
      <c r="M16">
        <v>54.968498687349211</v>
      </c>
      <c r="N16">
        <v>51.50066164307048</v>
      </c>
      <c r="O16">
        <v>59.972653736264121</v>
      </c>
    </row>
    <row r="17" spans="2:15">
      <c r="B17" t="s">
        <v>14</v>
      </c>
      <c r="C17" t="s">
        <v>15</v>
      </c>
      <c r="D17" t="s">
        <v>25</v>
      </c>
      <c r="E17">
        <v>173.87982556515323</v>
      </c>
      <c r="F17">
        <v>447.35969086566263</v>
      </c>
      <c r="G17">
        <v>651.92377486802866</v>
      </c>
      <c r="H17">
        <v>801.87201195510647</v>
      </c>
      <c r="I17">
        <v>255.71681005920769</v>
      </c>
      <c r="J17">
        <v>205.34041303065476</v>
      </c>
      <c r="K17">
        <v>236.15538572687797</v>
      </c>
      <c r="L17">
        <v>345.18673472618804</v>
      </c>
      <c r="M17">
        <v>285.19833967637709</v>
      </c>
      <c r="N17">
        <v>319.63027962991276</v>
      </c>
      <c r="O17">
        <v>66.0534933973656</v>
      </c>
    </row>
    <row r="18" spans="2:15">
      <c r="B18" t="s">
        <v>14</v>
      </c>
      <c r="C18" t="s">
        <v>15</v>
      </c>
      <c r="D18" t="s">
        <v>26</v>
      </c>
      <c r="E18">
        <v>76.132981827570063</v>
      </c>
      <c r="F18">
        <v>201.47853973750529</v>
      </c>
      <c r="G18">
        <v>327.95410722531096</v>
      </c>
      <c r="H18">
        <v>437.28533372155186</v>
      </c>
      <c r="I18">
        <v>215.5888085031597</v>
      </c>
      <c r="J18">
        <v>126.45824344610568</v>
      </c>
      <c r="K18">
        <v>126.28811320635334</v>
      </c>
      <c r="L18">
        <v>131.92056750507174</v>
      </c>
      <c r="M18">
        <v>132.12392566906431</v>
      </c>
      <c r="N18">
        <v>126.63020621778435</v>
      </c>
      <c r="O18">
        <v>124.81833897775046</v>
      </c>
    </row>
    <row r="19" spans="2:15">
      <c r="B19" t="s">
        <v>14</v>
      </c>
      <c r="C19" t="s">
        <v>15</v>
      </c>
      <c r="D19" t="s">
        <v>27</v>
      </c>
      <c r="E19">
        <v>229.75257362732378</v>
      </c>
      <c r="F19">
        <v>538.33516405767421</v>
      </c>
      <c r="G19">
        <v>845.19671260287123</v>
      </c>
      <c r="H19">
        <v>1356.279953785792</v>
      </c>
      <c r="I19">
        <v>244.18121037418067</v>
      </c>
      <c r="J19">
        <v>206.42475424686194</v>
      </c>
      <c r="K19">
        <v>457.46138869550606</v>
      </c>
      <c r="L19">
        <v>576.99466062833733</v>
      </c>
      <c r="M19">
        <v>488.23808859325499</v>
      </c>
      <c r="N19">
        <v>543.35843689317869</v>
      </c>
      <c r="O19">
        <v>30.877367816222261</v>
      </c>
    </row>
    <row r="20" spans="2:15">
      <c r="B20" t="s">
        <v>14</v>
      </c>
      <c r="C20" t="s">
        <v>15</v>
      </c>
      <c r="D20" t="s">
        <v>28</v>
      </c>
      <c r="E20">
        <v>38.279910600648591</v>
      </c>
      <c r="F20">
        <v>123.09759735234204</v>
      </c>
      <c r="G20">
        <v>192.16711128877643</v>
      </c>
      <c r="H20">
        <v>263.70596215826743</v>
      </c>
      <c r="I20">
        <v>58.615562666041498</v>
      </c>
      <c r="J20">
        <v>13.870902061153449</v>
      </c>
      <c r="K20">
        <v>54.948441056892563</v>
      </c>
      <c r="L20">
        <v>43.098413111892356</v>
      </c>
      <c r="M20">
        <v>47.535861380766733</v>
      </c>
      <c r="N20">
        <v>43.700336466122238</v>
      </c>
      <c r="O20">
        <v>2.9014525588850311</v>
      </c>
    </row>
    <row r="21" spans="2:15">
      <c r="B21" t="s">
        <v>14</v>
      </c>
      <c r="C21" t="s">
        <v>15</v>
      </c>
      <c r="D21" t="s">
        <v>29</v>
      </c>
      <c r="E21">
        <v>1095.9676900020293</v>
      </c>
      <c r="F21">
        <v>2616.5282109815425</v>
      </c>
      <c r="G21">
        <v>3233.216910379354</v>
      </c>
      <c r="H21">
        <v>4197.5704031217065</v>
      </c>
      <c r="I21">
        <v>410.20916931577432</v>
      </c>
      <c r="J21">
        <v>291.17011495485065</v>
      </c>
      <c r="K21">
        <v>268.33215452121732</v>
      </c>
      <c r="L21">
        <v>296.01866969610398</v>
      </c>
      <c r="M21">
        <v>303.34848453698066</v>
      </c>
      <c r="N21">
        <v>328.64896295991116</v>
      </c>
      <c r="O21">
        <v>360.05558959920705</v>
      </c>
    </row>
    <row r="22" spans="2:15">
      <c r="B22" t="s">
        <v>14</v>
      </c>
      <c r="C22" t="s">
        <v>15</v>
      </c>
      <c r="D22" t="s">
        <v>30</v>
      </c>
      <c r="E22">
        <v>361.93726764781258</v>
      </c>
      <c r="F22">
        <v>943.14265422879396</v>
      </c>
      <c r="G22">
        <v>1288.3645637504317</v>
      </c>
      <c r="H22">
        <v>1554.5682160393569</v>
      </c>
      <c r="I22">
        <v>292.38473673158461</v>
      </c>
      <c r="J22">
        <v>249.5893401480109</v>
      </c>
      <c r="K22">
        <v>217.41095819934222</v>
      </c>
      <c r="L22">
        <v>310.96884993976164</v>
      </c>
      <c r="M22">
        <v>292.03874716280063</v>
      </c>
      <c r="N22">
        <v>365.97119710156642</v>
      </c>
      <c r="O22">
        <v>386.25588743386163</v>
      </c>
    </row>
    <row r="23" spans="2:15">
      <c r="B23" t="s">
        <v>31</v>
      </c>
      <c r="C23" t="s">
        <v>15</v>
      </c>
      <c r="D23" t="s">
        <v>16</v>
      </c>
      <c r="E23">
        <v>97.96088766921649</v>
      </c>
      <c r="F23">
        <v>241.26169854067879</v>
      </c>
      <c r="G23">
        <v>430.67279425429712</v>
      </c>
      <c r="H23">
        <v>628.69629669623896</v>
      </c>
      <c r="I23">
        <v>356.05333285471943</v>
      </c>
      <c r="J23">
        <v>279.51177474533227</v>
      </c>
      <c r="K23">
        <v>446.1192345770628</v>
      </c>
      <c r="L23">
        <v>535.62852559987459</v>
      </c>
      <c r="M23">
        <v>539.26906777580189</v>
      </c>
      <c r="N23">
        <v>593.09670573210565</v>
      </c>
      <c r="O23">
        <v>417.6022920464826</v>
      </c>
    </row>
    <row r="24" spans="2:15">
      <c r="B24" t="s">
        <v>31</v>
      </c>
      <c r="C24" t="s">
        <v>15</v>
      </c>
      <c r="D24" t="s">
        <v>17</v>
      </c>
      <c r="E24">
        <v>50.625258893693022</v>
      </c>
      <c r="F24">
        <v>125.33940310872026</v>
      </c>
      <c r="G24">
        <v>178.03376016131506</v>
      </c>
      <c r="H24">
        <v>205.92756745769853</v>
      </c>
      <c r="I24">
        <v>54.410928598158307</v>
      </c>
      <c r="J24">
        <v>32.590603990281636</v>
      </c>
      <c r="K24">
        <v>34.169132977932691</v>
      </c>
      <c r="L24">
        <v>25.700761501863482</v>
      </c>
      <c r="M24">
        <v>31.899055465087336</v>
      </c>
      <c r="N24">
        <v>29.938180787238188</v>
      </c>
      <c r="O24">
        <v>61.827424069891201</v>
      </c>
    </row>
    <row r="25" spans="2:15">
      <c r="B25" t="s">
        <v>31</v>
      </c>
      <c r="C25" t="s">
        <v>15</v>
      </c>
      <c r="D25" t="s">
        <v>18</v>
      </c>
      <c r="E25">
        <v>83.397979546870147</v>
      </c>
      <c r="F25">
        <v>204.79506430959259</v>
      </c>
      <c r="G25">
        <v>248.69627228136187</v>
      </c>
      <c r="H25">
        <v>379.35147070092665</v>
      </c>
      <c r="I25">
        <v>38.01073849135765</v>
      </c>
      <c r="J25">
        <v>35.661771151352475</v>
      </c>
      <c r="K25">
        <v>26.126895783146161</v>
      </c>
      <c r="L25">
        <v>38.804732023056296</v>
      </c>
      <c r="M25">
        <v>35.355111428510661</v>
      </c>
      <c r="N25">
        <v>41.819505717183411</v>
      </c>
      <c r="O25">
        <v>42.372317556075984</v>
      </c>
    </row>
    <row r="26" spans="2:15">
      <c r="B26" t="s">
        <v>31</v>
      </c>
      <c r="C26" t="s">
        <v>15</v>
      </c>
      <c r="D26" t="s">
        <v>19</v>
      </c>
      <c r="E26">
        <v>980.6385474428123</v>
      </c>
      <c r="F26">
        <v>2589.1969897132908</v>
      </c>
      <c r="G26">
        <v>7127.1851261685479</v>
      </c>
      <c r="H26">
        <v>6464.415615304315</v>
      </c>
      <c r="I26">
        <v>699.93610805598576</v>
      </c>
      <c r="J26">
        <v>361.62190749027002</v>
      </c>
      <c r="K26">
        <v>643.57900437070236</v>
      </c>
      <c r="L26">
        <v>572.51430229029484</v>
      </c>
      <c r="M26">
        <v>537.02083202181188</v>
      </c>
      <c r="N26">
        <v>476.3908861610883</v>
      </c>
      <c r="O26">
        <v>168.98662414535099</v>
      </c>
    </row>
    <row r="27" spans="2:15">
      <c r="B27" t="s">
        <v>31</v>
      </c>
      <c r="C27" t="s">
        <v>15</v>
      </c>
      <c r="D27" t="s">
        <v>20</v>
      </c>
      <c r="E27">
        <v>165.03431355492555</v>
      </c>
      <c r="F27">
        <v>397.52540188021214</v>
      </c>
      <c r="G27">
        <v>658.66680570828601</v>
      </c>
      <c r="H27">
        <v>925.02928310317907</v>
      </c>
      <c r="I27">
        <v>275.98611640093083</v>
      </c>
      <c r="J27">
        <v>332.56131111466647</v>
      </c>
      <c r="K27">
        <v>374.47683722578438</v>
      </c>
      <c r="L27">
        <v>426.62332138338274</v>
      </c>
      <c r="M27">
        <v>437.85298896919198</v>
      </c>
      <c r="N27">
        <v>422.80018605963198</v>
      </c>
      <c r="O27">
        <v>342.41403612930264</v>
      </c>
    </row>
    <row r="28" spans="2:15">
      <c r="B28" t="s">
        <v>31</v>
      </c>
      <c r="C28" t="s">
        <v>15</v>
      </c>
      <c r="D28" t="s">
        <v>21</v>
      </c>
      <c r="E28">
        <v>53.804470377765469</v>
      </c>
      <c r="F28">
        <v>138.26381726055797</v>
      </c>
      <c r="G28">
        <v>212.93744573709577</v>
      </c>
      <c r="H28">
        <v>278.74790655263104</v>
      </c>
      <c r="I28">
        <v>74.667546311740722</v>
      </c>
      <c r="J28">
        <v>66.534585298973155</v>
      </c>
      <c r="K28">
        <v>75.094416531176392</v>
      </c>
      <c r="L28">
        <v>71.031583813123973</v>
      </c>
      <c r="M28">
        <v>72.085494013510171</v>
      </c>
      <c r="N28">
        <v>69.331462701181422</v>
      </c>
      <c r="O28">
        <v>60.010214597161792</v>
      </c>
    </row>
    <row r="29" spans="2:15">
      <c r="B29" t="s">
        <v>31</v>
      </c>
      <c r="C29" t="s">
        <v>15</v>
      </c>
      <c r="D29" t="s">
        <v>22</v>
      </c>
      <c r="E29">
        <v>103.2218804680334</v>
      </c>
      <c r="F29">
        <v>259.77787100240516</v>
      </c>
      <c r="G29">
        <v>439.32547624719302</v>
      </c>
      <c r="H29">
        <v>762.48511088230066</v>
      </c>
      <c r="I29">
        <v>136.41835057656851</v>
      </c>
      <c r="J29">
        <v>106.26747982427835</v>
      </c>
      <c r="K29">
        <v>130.42823913852544</v>
      </c>
      <c r="L29">
        <v>100.46669742048179</v>
      </c>
      <c r="M29">
        <v>106.60593403291409</v>
      </c>
      <c r="N29">
        <v>101.61320388164611</v>
      </c>
      <c r="O29">
        <v>55.218168350989231</v>
      </c>
    </row>
    <row r="30" spans="2:15">
      <c r="B30" t="s">
        <v>31</v>
      </c>
      <c r="C30" t="s">
        <v>15</v>
      </c>
      <c r="D30" t="s">
        <v>23</v>
      </c>
      <c r="E30">
        <v>74.127009304610908</v>
      </c>
      <c r="F30">
        <v>174.32673800146731</v>
      </c>
      <c r="G30">
        <v>316.92369851745354</v>
      </c>
      <c r="H30">
        <v>591.59897261310061</v>
      </c>
      <c r="I30">
        <v>299.76242358456648</v>
      </c>
      <c r="J30">
        <v>245.4740963186257</v>
      </c>
      <c r="K30">
        <v>332.64461980861074</v>
      </c>
      <c r="L30">
        <v>357.75669536565158</v>
      </c>
      <c r="M30">
        <v>358.76474419365229</v>
      </c>
      <c r="N30">
        <v>373.30816202342834</v>
      </c>
      <c r="O30">
        <v>149.25476401055897</v>
      </c>
    </row>
    <row r="31" spans="2:15">
      <c r="B31" t="s">
        <v>31</v>
      </c>
      <c r="C31" t="s">
        <v>15</v>
      </c>
      <c r="D31" t="s">
        <v>24</v>
      </c>
      <c r="E31">
        <v>130.70226567727366</v>
      </c>
      <c r="F31">
        <v>333.5871071581193</v>
      </c>
      <c r="G31">
        <v>457.4966015355285</v>
      </c>
      <c r="H31">
        <v>682.00092541907941</v>
      </c>
      <c r="I31">
        <v>97.701079676629007</v>
      </c>
      <c r="J31">
        <v>76.818955392346311</v>
      </c>
      <c r="K31">
        <v>63.289080214177318</v>
      </c>
      <c r="L31">
        <v>51.310351574369108</v>
      </c>
      <c r="M31">
        <v>55.11342794443631</v>
      </c>
      <c r="N31">
        <v>51.39229410511178</v>
      </c>
      <c r="O31">
        <v>60.158505388296128</v>
      </c>
    </row>
    <row r="32" spans="2:15">
      <c r="B32" t="s">
        <v>31</v>
      </c>
      <c r="C32" t="s">
        <v>15</v>
      </c>
      <c r="D32" t="s">
        <v>25</v>
      </c>
      <c r="E32">
        <v>174.00527026578271</v>
      </c>
      <c r="F32">
        <v>446.91649349998323</v>
      </c>
      <c r="G32">
        <v>652.26140079840138</v>
      </c>
      <c r="H32">
        <v>776.79456897445743</v>
      </c>
      <c r="I32">
        <v>270.56878803045214</v>
      </c>
      <c r="J32">
        <v>205.34041303065476</v>
      </c>
      <c r="K32">
        <v>269.88678443393547</v>
      </c>
      <c r="L32">
        <v>330.62948161856377</v>
      </c>
      <c r="M32">
        <v>292.29334239340841</v>
      </c>
      <c r="N32">
        <v>315.65220358262656</v>
      </c>
      <c r="O32">
        <v>67.710956936505909</v>
      </c>
    </row>
    <row r="33" spans="2:15">
      <c r="B33" t="s">
        <v>31</v>
      </c>
      <c r="C33" t="s">
        <v>15</v>
      </c>
      <c r="D33" t="s">
        <v>26</v>
      </c>
      <c r="E33">
        <v>76.132981827570063</v>
      </c>
      <c r="F33">
        <v>201.54887296606339</v>
      </c>
      <c r="G33">
        <v>327.88936581014508</v>
      </c>
      <c r="H33">
        <v>437.14608651590686</v>
      </c>
      <c r="I33">
        <v>215.21721111560299</v>
      </c>
      <c r="J33">
        <v>126.76534170183669</v>
      </c>
      <c r="K33">
        <v>126.00526713107784</v>
      </c>
      <c r="L33">
        <v>132.07915563280017</v>
      </c>
      <c r="M33">
        <v>132.03500736170611</v>
      </c>
      <c r="N33">
        <v>126.68006156002656</v>
      </c>
      <c r="O33">
        <v>124.79038573365555</v>
      </c>
    </row>
    <row r="34" spans="2:15">
      <c r="B34" t="s">
        <v>31</v>
      </c>
      <c r="C34" t="s">
        <v>15</v>
      </c>
      <c r="D34" t="s">
        <v>27</v>
      </c>
      <c r="E34">
        <v>229.75257362732378</v>
      </c>
      <c r="F34">
        <v>538.33516405767421</v>
      </c>
      <c r="G34">
        <v>858.80758530967194</v>
      </c>
      <c r="H34">
        <v>1307.7818300143326</v>
      </c>
      <c r="I34">
        <v>275.98454326261538</v>
      </c>
      <c r="J34">
        <v>197.17624507621193</v>
      </c>
      <c r="K34">
        <v>467.86717178512106</v>
      </c>
      <c r="L34">
        <v>571.6334001560183</v>
      </c>
      <c r="M34">
        <v>490.30221992160602</v>
      </c>
      <c r="N34">
        <v>542.13932750769766</v>
      </c>
      <c r="O34">
        <v>30.877367816222261</v>
      </c>
    </row>
    <row r="35" spans="2:15">
      <c r="B35" t="s">
        <v>31</v>
      </c>
      <c r="C35" t="s">
        <v>15</v>
      </c>
      <c r="D35" t="s">
        <v>28</v>
      </c>
      <c r="E35">
        <v>38.279910600648591</v>
      </c>
      <c r="F35">
        <v>123.09759735234204</v>
      </c>
      <c r="G35">
        <v>192.16711128877643</v>
      </c>
      <c r="H35">
        <v>263.70596215826748</v>
      </c>
      <c r="I35">
        <v>58.615562666041498</v>
      </c>
      <c r="J35">
        <v>13.870902061155828</v>
      </c>
      <c r="K35">
        <v>54.948441056889962</v>
      </c>
      <c r="L35">
        <v>43.098413111893251</v>
      </c>
      <c r="M35">
        <v>47.535861380766235</v>
      </c>
      <c r="N35">
        <v>43.700336466122437</v>
      </c>
      <c r="O35">
        <v>2.9014525588850311</v>
      </c>
    </row>
    <row r="36" spans="2:15">
      <c r="B36" t="s">
        <v>31</v>
      </c>
      <c r="C36" t="s">
        <v>15</v>
      </c>
      <c r="D36" t="s">
        <v>29</v>
      </c>
      <c r="E36">
        <v>1095.9676900020293</v>
      </c>
      <c r="F36">
        <v>2616.5282109815425</v>
      </c>
      <c r="G36">
        <v>3228.6633767796652</v>
      </c>
      <c r="H36">
        <v>4163.5277577246579</v>
      </c>
      <c r="I36">
        <v>416.56462253988599</v>
      </c>
      <c r="J36">
        <v>289.4589459453087</v>
      </c>
      <c r="K36">
        <v>269.34869374739833</v>
      </c>
      <c r="L36">
        <v>295.44870932990199</v>
      </c>
      <c r="M36">
        <v>303.66805392562173</v>
      </c>
      <c r="N36">
        <v>328.46978454644216</v>
      </c>
      <c r="O36">
        <v>359.52359928923704</v>
      </c>
    </row>
    <row r="37" spans="2:15">
      <c r="B37" t="s">
        <v>31</v>
      </c>
      <c r="C37" t="s">
        <v>15</v>
      </c>
      <c r="D37" t="s">
        <v>30</v>
      </c>
      <c r="E37">
        <v>361.93726764781258</v>
      </c>
      <c r="F37">
        <v>943.14265422879396</v>
      </c>
      <c r="G37">
        <v>1287.0305077134442</v>
      </c>
      <c r="H37">
        <v>1559.0195314245634</v>
      </c>
      <c r="I37">
        <v>316.72086969437123</v>
      </c>
      <c r="J37">
        <v>240.2141300541704</v>
      </c>
      <c r="K37">
        <v>279.24069361521504</v>
      </c>
      <c r="L37">
        <v>307.43319272507767</v>
      </c>
      <c r="M37">
        <v>325.15261823101042</v>
      </c>
      <c r="N37">
        <v>376.35386260104747</v>
      </c>
      <c r="O37">
        <v>380.4344614841126</v>
      </c>
    </row>
    <row r="38" spans="2:15">
      <c r="B38" t="s">
        <v>32</v>
      </c>
      <c r="C38" t="s">
        <v>15</v>
      </c>
      <c r="D38" t="s">
        <v>16</v>
      </c>
      <c r="E38">
        <v>97.96088766921649</v>
      </c>
      <c r="F38">
        <v>241.26169854067879</v>
      </c>
      <c r="G38">
        <v>430.67274565260283</v>
      </c>
      <c r="H38">
        <v>626.69688585162316</v>
      </c>
      <c r="I38">
        <v>369.6046384519355</v>
      </c>
      <c r="J38">
        <v>279.5117347103261</v>
      </c>
      <c r="K38">
        <v>458.26351861507686</v>
      </c>
      <c r="L38">
        <v>525.65936466326957</v>
      </c>
      <c r="M38">
        <v>523.84846126792695</v>
      </c>
      <c r="N38">
        <v>672.48130645790593</v>
      </c>
      <c r="O38">
        <v>417.68848139381657</v>
      </c>
    </row>
    <row r="39" spans="2:15">
      <c r="B39" t="s">
        <v>32</v>
      </c>
      <c r="C39" t="s">
        <v>15</v>
      </c>
      <c r="D39" t="s">
        <v>17</v>
      </c>
      <c r="E39">
        <v>50.625258893693022</v>
      </c>
      <c r="F39">
        <v>125.33940310872026</v>
      </c>
      <c r="G39">
        <v>154.23363745616751</v>
      </c>
      <c r="H39">
        <v>218.89807807102704</v>
      </c>
      <c r="I39">
        <v>54.410899664634499</v>
      </c>
      <c r="J39">
        <v>35.438381265023239</v>
      </c>
      <c r="K39">
        <v>47.797009267564519</v>
      </c>
      <c r="L39">
        <v>28.87582902773676</v>
      </c>
      <c r="M39">
        <v>35.349155232995102</v>
      </c>
      <c r="N39">
        <v>28.003772412397876</v>
      </c>
      <c r="O39">
        <v>53.998040340033484</v>
      </c>
    </row>
    <row r="40" spans="2:15">
      <c r="B40" t="s">
        <v>32</v>
      </c>
      <c r="C40" t="s">
        <v>15</v>
      </c>
      <c r="D40" t="s">
        <v>18</v>
      </c>
      <c r="E40">
        <v>83.397979546870147</v>
      </c>
      <c r="F40">
        <v>204.79506430959259</v>
      </c>
      <c r="G40">
        <v>264.49585629282808</v>
      </c>
      <c r="H40">
        <v>385.00817284052192</v>
      </c>
      <c r="I40">
        <v>38.010738491357635</v>
      </c>
      <c r="J40">
        <v>39.173747665532041</v>
      </c>
      <c r="K40">
        <v>28.718882070789562</v>
      </c>
      <c r="L40">
        <v>37.238760179193861</v>
      </c>
      <c r="M40">
        <v>35.682496100876058</v>
      </c>
      <c r="N40">
        <v>41.40549185609985</v>
      </c>
      <c r="O40">
        <v>42.604281033933276</v>
      </c>
    </row>
    <row r="41" spans="2:15">
      <c r="B41" t="s">
        <v>32</v>
      </c>
      <c r="C41" t="s">
        <v>15</v>
      </c>
      <c r="D41" t="s">
        <v>19</v>
      </c>
      <c r="E41">
        <v>980.6385474428123</v>
      </c>
      <c r="F41">
        <v>2589.1969897132908</v>
      </c>
      <c r="G41">
        <v>7113.6998752857726</v>
      </c>
      <c r="H41">
        <v>6530.8383895522056</v>
      </c>
      <c r="I41">
        <v>698.88031992581671</v>
      </c>
      <c r="J41">
        <v>378.5097345243754</v>
      </c>
      <c r="K41">
        <v>674.47026815972367</v>
      </c>
      <c r="L41">
        <v>564.16618814497542</v>
      </c>
      <c r="M41">
        <v>553.50273807445024</v>
      </c>
      <c r="N41">
        <v>480.40434712908331</v>
      </c>
      <c r="O41">
        <v>168.98662414535099</v>
      </c>
    </row>
    <row r="42" spans="2:15">
      <c r="B42" t="s">
        <v>32</v>
      </c>
      <c r="C42" t="s">
        <v>15</v>
      </c>
      <c r="D42" t="s">
        <v>20</v>
      </c>
      <c r="E42">
        <v>164.76556947180435</v>
      </c>
      <c r="F42">
        <v>398.47557709058219</v>
      </c>
      <c r="G42">
        <v>658.55756526745301</v>
      </c>
      <c r="H42">
        <v>925.06177337974498</v>
      </c>
      <c r="I42">
        <v>316.79006473167118</v>
      </c>
      <c r="J42">
        <v>321.69057464084307</v>
      </c>
      <c r="K42">
        <v>365.66057142391242</v>
      </c>
      <c r="L42">
        <v>418.97388110643681</v>
      </c>
      <c r="M42">
        <v>442.1521132692759</v>
      </c>
      <c r="N42">
        <v>417.69011764428069</v>
      </c>
      <c r="O42">
        <v>343.68446400474966</v>
      </c>
    </row>
    <row r="43" spans="2:15">
      <c r="B43" t="s">
        <v>32</v>
      </c>
      <c r="C43" t="s">
        <v>15</v>
      </c>
      <c r="D43" t="s">
        <v>21</v>
      </c>
      <c r="E43">
        <v>53.672715485119213</v>
      </c>
      <c r="F43">
        <v>136.78973179785046</v>
      </c>
      <c r="G43">
        <v>212.6981147949414</v>
      </c>
      <c r="H43">
        <v>278.79689529812481</v>
      </c>
      <c r="I43">
        <v>74.667546311740722</v>
      </c>
      <c r="J43">
        <v>66.548670609182153</v>
      </c>
      <c r="K43">
        <v>77.228248253171103</v>
      </c>
      <c r="L43">
        <v>70.076483755877376</v>
      </c>
      <c r="M43">
        <v>72.69511616455128</v>
      </c>
      <c r="N43">
        <v>68.989644370743221</v>
      </c>
      <c r="O43">
        <v>63.643214791504825</v>
      </c>
    </row>
    <row r="44" spans="2:15">
      <c r="B44" t="s">
        <v>32</v>
      </c>
      <c r="C44" t="s">
        <v>15</v>
      </c>
      <c r="D44" t="s">
        <v>22</v>
      </c>
      <c r="E44">
        <v>103.2218804680334</v>
      </c>
      <c r="F44">
        <v>259.77787100240516</v>
      </c>
      <c r="G44">
        <v>439.32547624719302</v>
      </c>
      <c r="H44">
        <v>762.48511088230009</v>
      </c>
      <c r="I44">
        <v>138.14010833212262</v>
      </c>
      <c r="J44">
        <v>108.71495192087636</v>
      </c>
      <c r="K44">
        <v>122.99419238100572</v>
      </c>
      <c r="L44">
        <v>97.490346197933789</v>
      </c>
      <c r="M44">
        <v>108.63555516461852</v>
      </c>
      <c r="N44">
        <v>101.00812495571351</v>
      </c>
      <c r="O44">
        <v>55.572415339356638</v>
      </c>
    </row>
    <row r="45" spans="2:15">
      <c r="B45" t="s">
        <v>32</v>
      </c>
      <c r="C45" t="s">
        <v>15</v>
      </c>
      <c r="D45" t="s">
        <v>23</v>
      </c>
      <c r="E45">
        <v>74.127009304610908</v>
      </c>
      <c r="F45">
        <v>174.32673800146731</v>
      </c>
      <c r="G45">
        <v>316.47251356134484</v>
      </c>
      <c r="H45">
        <v>619.87773174443146</v>
      </c>
      <c r="I45">
        <v>277.71618872826355</v>
      </c>
      <c r="J45">
        <v>231.15534081707</v>
      </c>
      <c r="K45">
        <v>338.86678136102637</v>
      </c>
      <c r="L45">
        <v>357.4915569204623</v>
      </c>
      <c r="M45">
        <v>364.34259249975992</v>
      </c>
      <c r="N45">
        <v>373.34300340931958</v>
      </c>
      <c r="O45">
        <v>149.20248971154268</v>
      </c>
    </row>
    <row r="46" spans="2:15">
      <c r="B46" t="s">
        <v>32</v>
      </c>
      <c r="C46" t="s">
        <v>15</v>
      </c>
      <c r="D46" t="s">
        <v>24</v>
      </c>
      <c r="E46">
        <v>130.70226567727366</v>
      </c>
      <c r="F46">
        <v>333.5871071581193</v>
      </c>
      <c r="G46">
        <v>457.4966015355285</v>
      </c>
      <c r="H46">
        <v>679.19763630887485</v>
      </c>
      <c r="I46">
        <v>148.10122962529459</v>
      </c>
      <c r="J46">
        <v>77.385503113956403</v>
      </c>
      <c r="K46">
        <v>68.68781241771309</v>
      </c>
      <c r="L46">
        <v>49.329557113334005</v>
      </c>
      <c r="M46">
        <v>55.669351772730607</v>
      </c>
      <c r="N46">
        <v>51.038494578450184</v>
      </c>
      <c r="O46">
        <v>60.795979496806559</v>
      </c>
    </row>
    <row r="47" spans="2:15">
      <c r="B47" t="s">
        <v>32</v>
      </c>
      <c r="C47" t="s">
        <v>15</v>
      </c>
      <c r="D47" t="s">
        <v>25</v>
      </c>
      <c r="E47">
        <v>173.87982556515323</v>
      </c>
      <c r="F47">
        <v>447.35969086566263</v>
      </c>
      <c r="G47">
        <v>651.92377486802866</v>
      </c>
      <c r="H47">
        <v>801.33774108974558</v>
      </c>
      <c r="I47">
        <v>171.28004900802981</v>
      </c>
      <c r="J47">
        <v>205.03411050930077</v>
      </c>
      <c r="K47">
        <v>268.67770147143278</v>
      </c>
      <c r="L47">
        <v>332.95978280989169</v>
      </c>
      <c r="M47">
        <v>293.61331533422668</v>
      </c>
      <c r="N47">
        <v>309.89393763620825</v>
      </c>
      <c r="O47">
        <v>65.70567768913449</v>
      </c>
    </row>
    <row r="48" spans="2:15">
      <c r="B48" t="s">
        <v>32</v>
      </c>
      <c r="C48" t="s">
        <v>15</v>
      </c>
      <c r="D48" t="s">
        <v>26</v>
      </c>
      <c r="E48">
        <v>76.132981827570063</v>
      </c>
      <c r="F48">
        <v>201.47853973750529</v>
      </c>
      <c r="G48">
        <v>327.68577400198728</v>
      </c>
      <c r="H48">
        <v>440.38777474595184</v>
      </c>
      <c r="I48">
        <v>227.40338172989811</v>
      </c>
      <c r="J48">
        <v>128.55674207843896</v>
      </c>
      <c r="K48">
        <v>125.66807883610953</v>
      </c>
      <c r="L48">
        <v>132.26821273864448</v>
      </c>
      <c r="M48">
        <v>131.92900549330329</v>
      </c>
      <c r="N48">
        <v>126.73949543348346</v>
      </c>
      <c r="O48">
        <v>124.75696326800166</v>
      </c>
    </row>
    <row r="49" spans="2:15">
      <c r="B49" t="s">
        <v>32</v>
      </c>
      <c r="C49" t="s">
        <v>15</v>
      </c>
      <c r="D49" t="s">
        <v>27</v>
      </c>
      <c r="E49">
        <v>229.75257362732378</v>
      </c>
      <c r="F49">
        <v>538.33516405767421</v>
      </c>
      <c r="G49">
        <v>858.82958079400532</v>
      </c>
      <c r="H49">
        <v>1335.9129349260006</v>
      </c>
      <c r="I49">
        <v>265.84611365916078</v>
      </c>
      <c r="J49">
        <v>224.90386856554991</v>
      </c>
      <c r="K49">
        <v>413.33156847000799</v>
      </c>
      <c r="L49">
        <v>562.20890281787433</v>
      </c>
      <c r="M49">
        <v>493.86059326438902</v>
      </c>
      <c r="N49">
        <v>540.14438515646668</v>
      </c>
      <c r="O49">
        <v>30.877367816222261</v>
      </c>
    </row>
    <row r="50" spans="2:15">
      <c r="B50" t="s">
        <v>32</v>
      </c>
      <c r="C50" t="s">
        <v>15</v>
      </c>
      <c r="D50" t="s">
        <v>28</v>
      </c>
      <c r="E50">
        <v>38.279910600648591</v>
      </c>
      <c r="F50">
        <v>123.09759735234204</v>
      </c>
      <c r="G50">
        <v>180.52341713300137</v>
      </c>
      <c r="H50">
        <v>264.16071866629193</v>
      </c>
      <c r="I50">
        <v>65.396231363425898</v>
      </c>
      <c r="J50">
        <v>14.062387183556709</v>
      </c>
      <c r="K50">
        <v>59.577095092052559</v>
      </c>
      <c r="L50">
        <v>43.233451119602485</v>
      </c>
      <c r="M50">
        <v>47.877066922788224</v>
      </c>
      <c r="N50">
        <v>43.374934896919584</v>
      </c>
      <c r="O50">
        <v>2.9014525588850311</v>
      </c>
    </row>
    <row r="51" spans="2:15">
      <c r="B51" t="s">
        <v>32</v>
      </c>
      <c r="C51" t="s">
        <v>15</v>
      </c>
      <c r="D51" t="s">
        <v>29</v>
      </c>
      <c r="E51">
        <v>1095.9676900020293</v>
      </c>
      <c r="F51">
        <v>2616.5282109815425</v>
      </c>
      <c r="G51">
        <v>3281.448779848688</v>
      </c>
      <c r="H51">
        <v>4409.1082870453529</v>
      </c>
      <c r="I51">
        <v>425.29260453971511</v>
      </c>
      <c r="J51">
        <v>317.32082128126837</v>
      </c>
      <c r="K51">
        <v>291.69529473033515</v>
      </c>
      <c r="L51">
        <v>310.73035460891373</v>
      </c>
      <c r="M51">
        <v>322.91092828118491</v>
      </c>
      <c r="N51">
        <v>317.68975256972806</v>
      </c>
      <c r="O51">
        <v>358.68039546286207</v>
      </c>
    </row>
    <row r="52" spans="2:15">
      <c r="B52" t="s">
        <v>32</v>
      </c>
      <c r="C52" t="s">
        <v>15</v>
      </c>
      <c r="D52" t="s">
        <v>30</v>
      </c>
      <c r="E52">
        <v>361.93726764781258</v>
      </c>
      <c r="F52">
        <v>943.14265422879396</v>
      </c>
      <c r="G52">
        <v>1320.4813557540394</v>
      </c>
      <c r="H52">
        <v>1555.8254809417765</v>
      </c>
      <c r="I52">
        <v>391.91331646904206</v>
      </c>
      <c r="J52">
        <v>325.7751977403401</v>
      </c>
      <c r="K52">
        <v>330.35915281945404</v>
      </c>
      <c r="L52">
        <v>298.67180943624362</v>
      </c>
      <c r="M52">
        <v>351.51834679853545</v>
      </c>
      <c r="N52">
        <v>361.57179561303349</v>
      </c>
      <c r="O52">
        <v>388.72343004414358</v>
      </c>
    </row>
    <row r="53" spans="2:15">
      <c r="B53" t="s">
        <v>33</v>
      </c>
      <c r="C53" t="s">
        <v>15</v>
      </c>
      <c r="D53" t="s">
        <v>16</v>
      </c>
      <c r="E53">
        <v>97.96088766921649</v>
      </c>
      <c r="F53">
        <v>241.26169854067879</v>
      </c>
      <c r="G53">
        <v>430.67274565260283</v>
      </c>
      <c r="H53">
        <v>733.27114020999625</v>
      </c>
      <c r="I53">
        <v>340.25632423360344</v>
      </c>
      <c r="J53">
        <v>309.74013304764628</v>
      </c>
      <c r="K53">
        <v>456.61072093391778</v>
      </c>
      <c r="L53">
        <v>536.16742976480589</v>
      </c>
      <c r="M53">
        <v>577.59018244184097</v>
      </c>
      <c r="N53">
        <v>651.75606122371482</v>
      </c>
      <c r="O53">
        <v>415.33576931761661</v>
      </c>
    </row>
    <row r="54" spans="2:15">
      <c r="B54" t="s">
        <v>33</v>
      </c>
      <c r="C54" t="s">
        <v>15</v>
      </c>
      <c r="D54" t="s">
        <v>17</v>
      </c>
      <c r="E54">
        <v>50.625258893693022</v>
      </c>
      <c r="F54">
        <v>125.33940310872026</v>
      </c>
      <c r="G54">
        <v>154.23363745616751</v>
      </c>
      <c r="H54">
        <v>249.45205925203524</v>
      </c>
      <c r="I54">
        <v>48.979432933598069</v>
      </c>
      <c r="J54">
        <v>53.643072100280598</v>
      </c>
      <c r="K54">
        <v>55.727506421770101</v>
      </c>
      <c r="L54">
        <v>32.891193348893047</v>
      </c>
      <c r="M54">
        <v>37.861408707471789</v>
      </c>
      <c r="N54">
        <v>39.716654797263843</v>
      </c>
      <c r="O54">
        <v>48.604505287736202</v>
      </c>
    </row>
    <row r="55" spans="2:15">
      <c r="B55" t="s">
        <v>33</v>
      </c>
      <c r="C55" t="s">
        <v>15</v>
      </c>
      <c r="D55" t="s">
        <v>18</v>
      </c>
      <c r="E55">
        <v>83.397979546870147</v>
      </c>
      <c r="F55">
        <v>204.79506430959259</v>
      </c>
      <c r="G55">
        <v>264.49585629282808</v>
      </c>
      <c r="H55">
        <v>381.17426949946906</v>
      </c>
      <c r="I55">
        <v>58.454885162540037</v>
      </c>
      <c r="J55">
        <v>37.439510216303738</v>
      </c>
      <c r="K55">
        <v>25.721921203976159</v>
      </c>
      <c r="L55">
        <v>26.872447015252671</v>
      </c>
      <c r="M55">
        <v>27.868965630954357</v>
      </c>
      <c r="N55">
        <v>28.589004681364379</v>
      </c>
      <c r="O55">
        <v>32.585791240362759</v>
      </c>
    </row>
    <row r="56" spans="2:15">
      <c r="B56" t="s">
        <v>33</v>
      </c>
      <c r="C56" t="s">
        <v>15</v>
      </c>
      <c r="D56" t="s">
        <v>19</v>
      </c>
      <c r="E56">
        <v>980.6385474428123</v>
      </c>
      <c r="F56">
        <v>2589.1969897132908</v>
      </c>
      <c r="G56">
        <v>7113.6998752857726</v>
      </c>
      <c r="H56">
        <v>5221.9697633451806</v>
      </c>
      <c r="I56">
        <v>535.98867674256246</v>
      </c>
      <c r="J56">
        <v>563.47458966959266</v>
      </c>
      <c r="K56">
        <v>652.27644927563972</v>
      </c>
      <c r="L56">
        <v>762.72623502575789</v>
      </c>
      <c r="M56">
        <v>658.05384955803709</v>
      </c>
      <c r="N56">
        <v>453.99332741633879</v>
      </c>
      <c r="O56">
        <v>168.98662414535099</v>
      </c>
    </row>
    <row r="57" spans="2:15">
      <c r="B57" t="s">
        <v>33</v>
      </c>
      <c r="C57" t="s">
        <v>15</v>
      </c>
      <c r="D57" t="s">
        <v>20</v>
      </c>
      <c r="E57">
        <v>164.76556947180435</v>
      </c>
      <c r="F57">
        <v>398.47557709058219</v>
      </c>
      <c r="G57">
        <v>658.55756526745301</v>
      </c>
      <c r="H57">
        <v>1035.5573276227783</v>
      </c>
      <c r="I57">
        <v>233.43469483661545</v>
      </c>
      <c r="J57">
        <v>240.78548116960246</v>
      </c>
      <c r="K57">
        <v>262.84999740588864</v>
      </c>
      <c r="L57">
        <v>285.65699398966973</v>
      </c>
      <c r="M57">
        <v>314.74398410016812</v>
      </c>
      <c r="N57">
        <v>339.98199406714718</v>
      </c>
      <c r="O57">
        <v>275.83425253798566</v>
      </c>
    </row>
    <row r="58" spans="2:15">
      <c r="B58" t="s">
        <v>33</v>
      </c>
      <c r="C58" t="s">
        <v>15</v>
      </c>
      <c r="D58" t="s">
        <v>21</v>
      </c>
      <c r="E58">
        <v>53.672715485119213</v>
      </c>
      <c r="F58">
        <v>136.78973179785046</v>
      </c>
      <c r="G58">
        <v>212.6981147949414</v>
      </c>
      <c r="H58">
        <v>304.62798557282127</v>
      </c>
      <c r="I58">
        <v>132.18020457832424</v>
      </c>
      <c r="J58">
        <v>64.97561208879506</v>
      </c>
      <c r="K58">
        <v>60.190285297383184</v>
      </c>
      <c r="L58">
        <v>64.802627084985829</v>
      </c>
      <c r="M58">
        <v>65.417755165834393</v>
      </c>
      <c r="N58">
        <v>67.836280323355751</v>
      </c>
      <c r="O58">
        <v>65.821712134006987</v>
      </c>
    </row>
    <row r="59" spans="2:15">
      <c r="B59" t="s">
        <v>33</v>
      </c>
      <c r="C59" t="s">
        <v>15</v>
      </c>
      <c r="D59" t="s">
        <v>22</v>
      </c>
      <c r="E59">
        <v>103.2218804680334</v>
      </c>
      <c r="F59">
        <v>259.77787100240516</v>
      </c>
      <c r="G59">
        <v>439.32547624719302</v>
      </c>
      <c r="H59">
        <v>698.36359534849532</v>
      </c>
      <c r="I59">
        <v>221.61305447657594</v>
      </c>
      <c r="J59">
        <v>112.26510666076146</v>
      </c>
      <c r="K59">
        <v>120.21142489491338</v>
      </c>
      <c r="L59">
        <v>125.8886955553486</v>
      </c>
      <c r="M59">
        <v>130.49514158031943</v>
      </c>
      <c r="N59">
        <v>128.92369493071368</v>
      </c>
      <c r="O59">
        <v>54.963150584088339</v>
      </c>
    </row>
    <row r="60" spans="2:15">
      <c r="B60" t="s">
        <v>33</v>
      </c>
      <c r="C60" t="s">
        <v>15</v>
      </c>
      <c r="D60" t="s">
        <v>23</v>
      </c>
      <c r="E60">
        <v>74.127009304610908</v>
      </c>
      <c r="F60">
        <v>174.32673800146731</v>
      </c>
      <c r="G60">
        <v>316.47251356134484</v>
      </c>
      <c r="H60">
        <v>591.64419921274521</v>
      </c>
      <c r="I60">
        <v>266.36167253882161</v>
      </c>
      <c r="J60">
        <v>285.860902204816</v>
      </c>
      <c r="K60">
        <v>347.57560767122186</v>
      </c>
      <c r="L60">
        <v>390.43854549962629</v>
      </c>
      <c r="M60">
        <v>399.09480908435791</v>
      </c>
      <c r="N60">
        <v>424.52058239033232</v>
      </c>
      <c r="O60">
        <v>151.64657582979191</v>
      </c>
    </row>
    <row r="61" spans="2:15">
      <c r="B61" t="s">
        <v>33</v>
      </c>
      <c r="C61" t="s">
        <v>15</v>
      </c>
      <c r="D61" t="s">
        <v>24</v>
      </c>
      <c r="E61">
        <v>130.70226567727366</v>
      </c>
      <c r="F61">
        <v>333.5871071581193</v>
      </c>
      <c r="G61">
        <v>457.4966015355285</v>
      </c>
      <c r="H61">
        <v>608.4872061613097</v>
      </c>
      <c r="I61">
        <v>350.5610998113973</v>
      </c>
      <c r="J61">
        <v>136.11873124657413</v>
      </c>
      <c r="K61">
        <v>69.456840687571628</v>
      </c>
      <c r="L61">
        <v>67.260355865450705</v>
      </c>
      <c r="M61">
        <v>67.4649510255405</v>
      </c>
      <c r="N61">
        <v>67.614355412493083</v>
      </c>
      <c r="O61">
        <v>68.636259651120795</v>
      </c>
    </row>
    <row r="62" spans="2:15">
      <c r="B62" t="s">
        <v>33</v>
      </c>
      <c r="C62" t="s">
        <v>15</v>
      </c>
      <c r="D62" t="s">
        <v>25</v>
      </c>
      <c r="E62">
        <v>173.87982556515323</v>
      </c>
      <c r="F62">
        <v>447.35969086566263</v>
      </c>
      <c r="G62">
        <v>651.92377486802866</v>
      </c>
      <c r="H62">
        <v>1014.3341775899692</v>
      </c>
      <c r="I62">
        <v>199.07181702149484</v>
      </c>
      <c r="J62">
        <v>209.52713327355633</v>
      </c>
      <c r="K62">
        <v>273.00157945832638</v>
      </c>
      <c r="L62">
        <v>339.18752162530609</v>
      </c>
      <c r="M62">
        <v>339.65294281001547</v>
      </c>
      <c r="N62">
        <v>367.05200878695956</v>
      </c>
      <c r="O62">
        <v>52.842185949831901</v>
      </c>
    </row>
    <row r="63" spans="2:15">
      <c r="B63" t="s">
        <v>33</v>
      </c>
      <c r="C63" t="s">
        <v>15</v>
      </c>
      <c r="D63" t="s">
        <v>26</v>
      </c>
      <c r="E63">
        <v>76.132981827570063</v>
      </c>
      <c r="F63">
        <v>201.47853973750529</v>
      </c>
      <c r="G63">
        <v>327.68577400198728</v>
      </c>
      <c r="H63">
        <v>494.25359091339459</v>
      </c>
      <c r="I63">
        <v>261.87787134829659</v>
      </c>
      <c r="J63">
        <v>107.80088454593226</v>
      </c>
      <c r="K63">
        <v>101.10821907595569</v>
      </c>
      <c r="L63">
        <v>98.114064345579351</v>
      </c>
      <c r="M63">
        <v>100.36423218623347</v>
      </c>
      <c r="N63">
        <v>97.857025749632655</v>
      </c>
      <c r="O63">
        <v>100.68405059050568</v>
      </c>
    </row>
    <row r="64" spans="2:15">
      <c r="B64" t="s">
        <v>33</v>
      </c>
      <c r="C64" t="s">
        <v>15</v>
      </c>
      <c r="D64" t="s">
        <v>27</v>
      </c>
      <c r="E64">
        <v>229.75257362732378</v>
      </c>
      <c r="F64">
        <v>538.33516405767421</v>
      </c>
      <c r="G64">
        <v>858.82958079400532</v>
      </c>
      <c r="H64">
        <v>1580.1923132211696</v>
      </c>
      <c r="I64">
        <v>311.40134541589498</v>
      </c>
      <c r="J64">
        <v>158.28328711283794</v>
      </c>
      <c r="K64">
        <v>516.2444933367151</v>
      </c>
      <c r="L64">
        <v>489.78164471226523</v>
      </c>
      <c r="M64">
        <v>560.49053857666604</v>
      </c>
      <c r="N64">
        <v>585.33078467609266</v>
      </c>
      <c r="O64">
        <v>30.877367816222261</v>
      </c>
    </row>
    <row r="65" spans="2:15">
      <c r="B65" t="s">
        <v>33</v>
      </c>
      <c r="C65" t="s">
        <v>15</v>
      </c>
      <c r="D65" t="s">
        <v>28</v>
      </c>
      <c r="E65">
        <v>38.279910600648591</v>
      </c>
      <c r="F65">
        <v>123.09759735234204</v>
      </c>
      <c r="G65">
        <v>180.52341713300137</v>
      </c>
      <c r="H65">
        <v>271.21886727367604</v>
      </c>
      <c r="I65">
        <v>44.552718083203807</v>
      </c>
      <c r="J65">
        <v>23.33791429856285</v>
      </c>
      <c r="K65">
        <v>50.545233234583961</v>
      </c>
      <c r="L65">
        <v>52.462452924579026</v>
      </c>
      <c r="M65">
        <v>50.33738725896481</v>
      </c>
      <c r="N65">
        <v>51.976704398688348</v>
      </c>
      <c r="O65">
        <v>2.9014525588850311</v>
      </c>
    </row>
    <row r="66" spans="2:15">
      <c r="B66" t="s">
        <v>33</v>
      </c>
      <c r="C66" t="s">
        <v>15</v>
      </c>
      <c r="D66" t="s">
        <v>29</v>
      </c>
      <c r="E66">
        <v>1095.9676900020293</v>
      </c>
      <c r="F66">
        <v>2616.5282109815425</v>
      </c>
      <c r="G66">
        <v>3281.448779848688</v>
      </c>
      <c r="H66">
        <v>4377.6562309874935</v>
      </c>
      <c r="I66">
        <v>720.89306613471012</v>
      </c>
      <c r="J66">
        <v>352.76781242760507</v>
      </c>
      <c r="K66">
        <v>248.74550710703315</v>
      </c>
      <c r="L66">
        <v>186.38497576365029</v>
      </c>
      <c r="M66">
        <v>194.24615094011742</v>
      </c>
      <c r="N66">
        <v>196.57250038635038</v>
      </c>
      <c r="O66">
        <v>232.6363998916739</v>
      </c>
    </row>
    <row r="67" spans="2:15">
      <c r="B67" t="s">
        <v>33</v>
      </c>
      <c r="C67" t="s">
        <v>15</v>
      </c>
      <c r="D67" t="s">
        <v>30</v>
      </c>
      <c r="E67">
        <v>361.93726764781258</v>
      </c>
      <c r="F67">
        <v>943.14265422879396</v>
      </c>
      <c r="G67">
        <v>1320.4813557540394</v>
      </c>
      <c r="H67">
        <v>1578.7600041175053</v>
      </c>
      <c r="I67">
        <v>330.89893555922924</v>
      </c>
      <c r="J67">
        <v>282.40825589171106</v>
      </c>
      <c r="K67">
        <v>252.71515324842002</v>
      </c>
      <c r="L67">
        <v>270.6061636397859</v>
      </c>
      <c r="M67">
        <v>283.12112016302842</v>
      </c>
      <c r="N67">
        <v>302.45477670167747</v>
      </c>
      <c r="O67">
        <v>313.71911976040457</v>
      </c>
    </row>
    <row r="68" spans="2:15">
      <c r="B68" t="s">
        <v>34</v>
      </c>
      <c r="C68" t="s">
        <v>15</v>
      </c>
      <c r="D68" t="s">
        <v>16</v>
      </c>
      <c r="E68">
        <v>97.96088766921649</v>
      </c>
      <c r="F68">
        <v>241.26169854067879</v>
      </c>
      <c r="G68">
        <v>430.67274565260283</v>
      </c>
      <c r="H68">
        <v>626.69688585162316</v>
      </c>
      <c r="I68">
        <v>344.30383093934</v>
      </c>
      <c r="J68">
        <v>367.72830433343461</v>
      </c>
      <c r="K68">
        <v>489.06543699030652</v>
      </c>
      <c r="L68">
        <v>565.54957885484646</v>
      </c>
      <c r="M68">
        <v>609.73812388571798</v>
      </c>
      <c r="N68">
        <v>682.65560906450889</v>
      </c>
      <c r="O68">
        <v>417.53778993995957</v>
      </c>
    </row>
    <row r="69" spans="2:15">
      <c r="B69" t="s">
        <v>34</v>
      </c>
      <c r="C69" t="s">
        <v>15</v>
      </c>
      <c r="D69" t="s">
        <v>17</v>
      </c>
      <c r="E69">
        <v>50.625258893693022</v>
      </c>
      <c r="F69">
        <v>125.33940310872026</v>
      </c>
      <c r="G69">
        <v>154.23363745616751</v>
      </c>
      <c r="H69">
        <v>218.89807807102704</v>
      </c>
      <c r="I69">
        <v>47.16689907869052</v>
      </c>
      <c r="J69">
        <v>53.444891994362898</v>
      </c>
      <c r="K69">
        <v>55.021823426142802</v>
      </c>
      <c r="L69">
        <v>35.099174056722816</v>
      </c>
      <c r="M69">
        <v>36.464802369106799</v>
      </c>
      <c r="N69">
        <v>30.985829384673199</v>
      </c>
      <c r="O69">
        <v>42.5835345499938</v>
      </c>
    </row>
    <row r="70" spans="2:15">
      <c r="B70" t="s">
        <v>34</v>
      </c>
      <c r="C70" t="s">
        <v>15</v>
      </c>
      <c r="D70" t="s">
        <v>18</v>
      </c>
      <c r="E70">
        <v>83.397979546870147</v>
      </c>
      <c r="F70">
        <v>204.79506430959259</v>
      </c>
      <c r="G70">
        <v>264.49585629282808</v>
      </c>
      <c r="H70">
        <v>385.00817284052192</v>
      </c>
      <c r="I70">
        <v>38.010738491357635</v>
      </c>
      <c r="J70">
        <v>28.883837745556161</v>
      </c>
      <c r="K70">
        <v>25.721921203976159</v>
      </c>
      <c r="L70">
        <v>16.768277753515321</v>
      </c>
      <c r="M70">
        <v>21.638553734663176</v>
      </c>
      <c r="N70">
        <v>19.665219211410005</v>
      </c>
      <c r="O70">
        <v>30.205862346873058</v>
      </c>
    </row>
    <row r="71" spans="2:15">
      <c r="B71" t="s">
        <v>34</v>
      </c>
      <c r="C71" t="s">
        <v>15</v>
      </c>
      <c r="D71" t="s">
        <v>19</v>
      </c>
      <c r="E71">
        <v>980.6385474428123</v>
      </c>
      <c r="F71">
        <v>2589.1969897132908</v>
      </c>
      <c r="G71">
        <v>7113.6998752857726</v>
      </c>
      <c r="H71">
        <v>6530.8383895522056</v>
      </c>
      <c r="I71">
        <v>529.02889277259749</v>
      </c>
      <c r="J71">
        <v>436.71114042904037</v>
      </c>
      <c r="K71">
        <v>635.54681760012068</v>
      </c>
      <c r="L71">
        <v>588.72174510290483</v>
      </c>
      <c r="M71">
        <v>539.58985177054319</v>
      </c>
      <c r="N71">
        <v>400.27629975685198</v>
      </c>
      <c r="O71">
        <v>168.98662414535099</v>
      </c>
    </row>
    <row r="72" spans="2:15">
      <c r="B72" t="s">
        <v>34</v>
      </c>
      <c r="C72" t="s">
        <v>15</v>
      </c>
      <c r="D72" t="s">
        <v>20</v>
      </c>
      <c r="E72">
        <v>164.76556947180435</v>
      </c>
      <c r="F72">
        <v>398.47557709058219</v>
      </c>
      <c r="G72">
        <v>658.55756526745301</v>
      </c>
      <c r="H72">
        <v>925.06177337974498</v>
      </c>
      <c r="I72">
        <v>243.00749076280451</v>
      </c>
      <c r="J72">
        <v>240.04907833784046</v>
      </c>
      <c r="K72">
        <v>293.83412795492262</v>
      </c>
      <c r="L72">
        <v>285.42549106614376</v>
      </c>
      <c r="M72">
        <v>314.87378478829811</v>
      </c>
      <c r="N72">
        <v>339.90921650398616</v>
      </c>
      <c r="O72">
        <v>272.62057956265994</v>
      </c>
    </row>
    <row r="73" spans="2:15">
      <c r="B73" t="s">
        <v>34</v>
      </c>
      <c r="C73" t="s">
        <v>15</v>
      </c>
      <c r="D73" t="s">
        <v>21</v>
      </c>
      <c r="E73">
        <v>53.672715485119213</v>
      </c>
      <c r="F73">
        <v>136.78973179785046</v>
      </c>
      <c r="G73">
        <v>212.6981147949414</v>
      </c>
      <c r="H73">
        <v>278.79689529812481</v>
      </c>
      <c r="I73">
        <v>104.08016259183206</v>
      </c>
      <c r="J73">
        <v>65.131873760277912</v>
      </c>
      <c r="K73">
        <v>60.430588550615887</v>
      </c>
      <c r="L73">
        <v>64.667892166072335</v>
      </c>
      <c r="M73">
        <v>65.493299288231498</v>
      </c>
      <c r="N73">
        <v>67.793923713244951</v>
      </c>
      <c r="O73">
        <v>66.291913854026888</v>
      </c>
    </row>
    <row r="74" spans="2:15">
      <c r="B74" t="s">
        <v>34</v>
      </c>
      <c r="C74" t="s">
        <v>15</v>
      </c>
      <c r="D74" t="s">
        <v>22</v>
      </c>
      <c r="E74">
        <v>103.2218804680334</v>
      </c>
      <c r="F74">
        <v>259.77787100240516</v>
      </c>
      <c r="G74">
        <v>439.32547624719302</v>
      </c>
      <c r="H74">
        <v>762.48511088230009</v>
      </c>
      <c r="I74">
        <v>225.98031492213897</v>
      </c>
      <c r="J74">
        <v>120.68261034609621</v>
      </c>
      <c r="K74">
        <v>120.89538031476485</v>
      </c>
      <c r="L74">
        <v>129.12715069995289</v>
      </c>
      <c r="M74">
        <v>134.30001780132238</v>
      </c>
      <c r="N74">
        <v>139.90215609372643</v>
      </c>
      <c r="O74">
        <v>99.477908951431232</v>
      </c>
    </row>
    <row r="75" spans="2:15">
      <c r="B75" t="s">
        <v>34</v>
      </c>
      <c r="C75" t="s">
        <v>15</v>
      </c>
      <c r="D75" t="s">
        <v>23</v>
      </c>
      <c r="E75">
        <v>74.127009304610908</v>
      </c>
      <c r="F75">
        <v>174.32673800146731</v>
      </c>
      <c r="G75">
        <v>316.47251356134484</v>
      </c>
      <c r="H75">
        <v>619.87773174443146</v>
      </c>
      <c r="I75">
        <v>266.36167253882161</v>
      </c>
      <c r="J75">
        <v>294.65107721481399</v>
      </c>
      <c r="K75">
        <v>347.57560767122197</v>
      </c>
      <c r="L75">
        <v>390.43854549962629</v>
      </c>
      <c r="M75">
        <v>399.09480908435847</v>
      </c>
      <c r="N75">
        <v>421.62905005555729</v>
      </c>
      <c r="O75">
        <v>161.64007744164371</v>
      </c>
    </row>
    <row r="76" spans="2:15">
      <c r="B76" t="s">
        <v>34</v>
      </c>
      <c r="C76" t="s">
        <v>15</v>
      </c>
      <c r="D76" t="s">
        <v>24</v>
      </c>
      <c r="E76">
        <v>130.70226567727366</v>
      </c>
      <c r="F76">
        <v>333.5871071581193</v>
      </c>
      <c r="G76">
        <v>457.4966015355285</v>
      </c>
      <c r="H76">
        <v>679.19763630887485</v>
      </c>
      <c r="I76">
        <v>271.25845725181654</v>
      </c>
      <c r="J76">
        <v>70.678711414676869</v>
      </c>
      <c r="K76">
        <v>50.191034277620702</v>
      </c>
      <c r="L76">
        <v>66.463931236466706</v>
      </c>
      <c r="M76">
        <v>67.115071361567573</v>
      </c>
      <c r="N76">
        <v>67.363983439402475</v>
      </c>
      <c r="O76">
        <v>68.636259651120781</v>
      </c>
    </row>
    <row r="77" spans="2:15">
      <c r="B77" t="s">
        <v>34</v>
      </c>
      <c r="C77" t="s">
        <v>15</v>
      </c>
      <c r="D77" t="s">
        <v>25</v>
      </c>
      <c r="E77">
        <v>173.87982556515323</v>
      </c>
      <c r="F77">
        <v>447.35969086566263</v>
      </c>
      <c r="G77">
        <v>651.92377486802866</v>
      </c>
      <c r="H77">
        <v>801.33774108974558</v>
      </c>
      <c r="I77">
        <v>186.75842014801478</v>
      </c>
      <c r="J77">
        <v>202.02881611610087</v>
      </c>
      <c r="K77">
        <v>243.03903538979947</v>
      </c>
      <c r="L77">
        <v>346.57807861671978</v>
      </c>
      <c r="M77">
        <v>320.22260749046592</v>
      </c>
      <c r="N77">
        <v>358.1366895818573</v>
      </c>
      <c r="O77">
        <v>52.842185949831901</v>
      </c>
    </row>
    <row r="78" spans="2:15">
      <c r="B78" t="s">
        <v>34</v>
      </c>
      <c r="C78" t="s">
        <v>15</v>
      </c>
      <c r="D78" t="s">
        <v>26</v>
      </c>
      <c r="E78">
        <v>76.132981827570063</v>
      </c>
      <c r="F78">
        <v>201.47853973750529</v>
      </c>
      <c r="G78">
        <v>327.68577400198728</v>
      </c>
      <c r="H78">
        <v>440.38777474595184</v>
      </c>
      <c r="I78">
        <v>206.04548388914009</v>
      </c>
      <c r="J78">
        <v>108.79538105417831</v>
      </c>
      <c r="K78">
        <v>131.58592414088753</v>
      </c>
      <c r="L78">
        <v>98.074868258253531</v>
      </c>
      <c r="M78">
        <v>100.38943760706678</v>
      </c>
      <c r="N78">
        <v>97.768323379405956</v>
      </c>
      <c r="O78">
        <v>100.64722074685578</v>
      </c>
    </row>
    <row r="79" spans="2:15">
      <c r="B79" t="s">
        <v>34</v>
      </c>
      <c r="C79" t="s">
        <v>15</v>
      </c>
      <c r="D79" t="s">
        <v>27</v>
      </c>
      <c r="E79">
        <v>229.75257362732378</v>
      </c>
      <c r="F79">
        <v>538.33516405767421</v>
      </c>
      <c r="G79">
        <v>858.82958079400532</v>
      </c>
      <c r="H79">
        <v>1335.9129349260006</v>
      </c>
      <c r="I79">
        <v>330.830313604845</v>
      </c>
      <c r="J79">
        <v>217.22062662668694</v>
      </c>
      <c r="K79">
        <v>528.95304059757507</v>
      </c>
      <c r="L79">
        <v>540.94320368429828</v>
      </c>
      <c r="M79">
        <v>568.03900976347904</v>
      </c>
      <c r="N79">
        <v>595.29911145828964</v>
      </c>
      <c r="O79">
        <v>30.877367816222261</v>
      </c>
    </row>
    <row r="80" spans="2:15">
      <c r="B80" t="s">
        <v>34</v>
      </c>
      <c r="C80" t="s">
        <v>15</v>
      </c>
      <c r="D80" t="s">
        <v>28</v>
      </c>
      <c r="E80">
        <v>38.279910600648591</v>
      </c>
      <c r="F80">
        <v>123.09759735234204</v>
      </c>
      <c r="G80">
        <v>180.52341713300137</v>
      </c>
      <c r="H80">
        <v>264.16071866629193</v>
      </c>
      <c r="I80">
        <v>34.737949285767606</v>
      </c>
      <c r="J80">
        <v>25.824502320449191</v>
      </c>
      <c r="K80">
        <v>32.472358523275382</v>
      </c>
      <c r="L80">
        <v>50.479749960276656</v>
      </c>
      <c r="M80">
        <v>50.980179560190109</v>
      </c>
      <c r="N80">
        <v>50.871064148214543</v>
      </c>
      <c r="O80">
        <v>2.9014525588850311</v>
      </c>
    </row>
    <row r="81" spans="2:15">
      <c r="B81" t="s">
        <v>34</v>
      </c>
      <c r="C81" t="s">
        <v>15</v>
      </c>
      <c r="D81" t="s">
        <v>29</v>
      </c>
      <c r="E81">
        <v>1095.9676900020293</v>
      </c>
      <c r="F81">
        <v>2616.5282109815425</v>
      </c>
      <c r="G81">
        <v>3281.448779848688</v>
      </c>
      <c r="H81">
        <v>4409.1082870453529</v>
      </c>
      <c r="I81">
        <v>409.25863210269358</v>
      </c>
      <c r="J81">
        <v>254.25170689882796</v>
      </c>
      <c r="K81">
        <v>165.37188842129117</v>
      </c>
      <c r="L81">
        <v>141.62109339679489</v>
      </c>
      <c r="M81">
        <v>174.83830165038523</v>
      </c>
      <c r="N81">
        <v>181.59137038349249</v>
      </c>
      <c r="O81">
        <v>203.91573725331568</v>
      </c>
    </row>
    <row r="82" spans="2:15">
      <c r="B82" t="s">
        <v>34</v>
      </c>
      <c r="C82" t="s">
        <v>15</v>
      </c>
      <c r="D82" t="s">
        <v>30</v>
      </c>
      <c r="E82">
        <v>361.93726764781258</v>
      </c>
      <c r="F82">
        <v>943.14265422879396</v>
      </c>
      <c r="G82">
        <v>1320.4813557540394</v>
      </c>
      <c r="H82">
        <v>1555.8254809417765</v>
      </c>
      <c r="I82">
        <v>333.62203317611642</v>
      </c>
      <c r="J82">
        <v>280.38199650231127</v>
      </c>
      <c r="K82">
        <v>284.40038582177505</v>
      </c>
      <c r="L82">
        <v>179.64032884375507</v>
      </c>
      <c r="M82">
        <v>242.47810851865046</v>
      </c>
      <c r="N82">
        <v>228.63332350529492</v>
      </c>
      <c r="O82">
        <v>281.95024852886991</v>
      </c>
    </row>
    <row r="83" spans="2:15">
      <c r="B83" t="s">
        <v>35</v>
      </c>
      <c r="C83" t="s">
        <v>15</v>
      </c>
      <c r="D83" t="s">
        <v>16</v>
      </c>
      <c r="E83">
        <v>97.96088766921649</v>
      </c>
      <c r="F83">
        <v>241.26169854067879</v>
      </c>
      <c r="G83">
        <v>430.67274565260283</v>
      </c>
      <c r="H83">
        <v>733.27114020999625</v>
      </c>
      <c r="I83">
        <v>340.25632423360349</v>
      </c>
      <c r="J83">
        <v>313.07454856310778</v>
      </c>
      <c r="K83">
        <v>454.74115738013478</v>
      </c>
      <c r="L83">
        <v>536.86880023531182</v>
      </c>
      <c r="M83">
        <v>577.00648186811304</v>
      </c>
      <c r="N83">
        <v>652.08333456859486</v>
      </c>
      <c r="O83">
        <v>415.33576931761661</v>
      </c>
    </row>
    <row r="84" spans="2:15">
      <c r="B84" t="s">
        <v>35</v>
      </c>
      <c r="C84" t="s">
        <v>15</v>
      </c>
      <c r="D84" t="s">
        <v>17</v>
      </c>
      <c r="E84">
        <v>50.625258893693022</v>
      </c>
      <c r="F84">
        <v>125.33940310872026</v>
      </c>
      <c r="G84">
        <v>154.23363745616751</v>
      </c>
      <c r="H84">
        <v>249.45205925203524</v>
      </c>
      <c r="I84">
        <v>49.031664700592778</v>
      </c>
      <c r="J84">
        <v>46.275329101400601</v>
      </c>
      <c r="K84">
        <v>52.490761410536507</v>
      </c>
      <c r="L84">
        <v>30.22228811428068</v>
      </c>
      <c r="M84">
        <v>39.316734008092226</v>
      </c>
      <c r="N84">
        <v>37.393673893169542</v>
      </c>
      <c r="O84">
        <v>48.3401026537992</v>
      </c>
    </row>
    <row r="85" spans="2:15">
      <c r="B85" t="s">
        <v>35</v>
      </c>
      <c r="C85" t="s">
        <v>15</v>
      </c>
      <c r="D85" t="s">
        <v>18</v>
      </c>
      <c r="E85">
        <v>83.397979546870147</v>
      </c>
      <c r="F85">
        <v>204.79506430959259</v>
      </c>
      <c r="G85">
        <v>264.49585629282808</v>
      </c>
      <c r="H85">
        <v>381.17426949946906</v>
      </c>
      <c r="I85">
        <v>59.331447396190235</v>
      </c>
      <c r="J85">
        <v>37.603123971118237</v>
      </c>
      <c r="K85">
        <v>25.721921203976159</v>
      </c>
      <c r="L85">
        <v>26.872447015252671</v>
      </c>
      <c r="M85">
        <v>27.868965630954357</v>
      </c>
      <c r="N85">
        <v>28.589004681364379</v>
      </c>
      <c r="O85">
        <v>32.585791240362759</v>
      </c>
    </row>
    <row r="86" spans="2:15">
      <c r="B86" t="s">
        <v>35</v>
      </c>
      <c r="C86" t="s">
        <v>15</v>
      </c>
      <c r="D86" t="s">
        <v>19</v>
      </c>
      <c r="E86">
        <v>980.6385474428123</v>
      </c>
      <c r="F86">
        <v>2589.1969897132908</v>
      </c>
      <c r="G86">
        <v>7113.6998752857726</v>
      </c>
      <c r="H86">
        <v>5221.9697633451806</v>
      </c>
      <c r="I86">
        <v>535.98867674256246</v>
      </c>
      <c r="J86">
        <v>564.41405811242566</v>
      </c>
      <c r="K86">
        <v>652.27644927563972</v>
      </c>
      <c r="L86">
        <v>762.72623502575789</v>
      </c>
      <c r="M86">
        <v>658.05384955803709</v>
      </c>
      <c r="N86">
        <v>453.99332741633879</v>
      </c>
      <c r="O86">
        <v>168.98662414535099</v>
      </c>
    </row>
    <row r="87" spans="2:15">
      <c r="B87" t="s">
        <v>35</v>
      </c>
      <c r="C87" t="s">
        <v>15</v>
      </c>
      <c r="D87" t="s">
        <v>20</v>
      </c>
      <c r="E87">
        <v>164.76556947180435</v>
      </c>
      <c r="F87">
        <v>398.47557709058219</v>
      </c>
      <c r="G87">
        <v>658.55756526745301</v>
      </c>
      <c r="H87">
        <v>1035.5573276227783</v>
      </c>
      <c r="I87">
        <v>233.43469483661545</v>
      </c>
      <c r="J87">
        <v>240.78548116960246</v>
      </c>
      <c r="K87">
        <v>262.84999740588864</v>
      </c>
      <c r="L87">
        <v>285.65699398966973</v>
      </c>
      <c r="M87">
        <v>314.74398410016812</v>
      </c>
      <c r="N87">
        <v>339.98199406714718</v>
      </c>
      <c r="O87">
        <v>275.8342525379847</v>
      </c>
    </row>
    <row r="88" spans="2:15">
      <c r="B88" t="s">
        <v>35</v>
      </c>
      <c r="C88" t="s">
        <v>15</v>
      </c>
      <c r="D88" t="s">
        <v>21</v>
      </c>
      <c r="E88">
        <v>53.672715485119213</v>
      </c>
      <c r="F88">
        <v>136.78973179785046</v>
      </c>
      <c r="G88">
        <v>212.6981147949414</v>
      </c>
      <c r="H88">
        <v>304.74819460803946</v>
      </c>
      <c r="I88">
        <v>132.29029054372944</v>
      </c>
      <c r="J88">
        <v>64.547024949099409</v>
      </c>
      <c r="K88">
        <v>60.430588550615887</v>
      </c>
      <c r="L88">
        <v>64.667892166072335</v>
      </c>
      <c r="M88">
        <v>65.493299288231498</v>
      </c>
      <c r="N88">
        <v>67.793923713244951</v>
      </c>
      <c r="O88">
        <v>65.845460936205782</v>
      </c>
    </row>
    <row r="89" spans="2:15">
      <c r="B89" t="s">
        <v>35</v>
      </c>
      <c r="C89" t="s">
        <v>15</v>
      </c>
      <c r="D89" t="s">
        <v>22</v>
      </c>
      <c r="E89">
        <v>103.2218804680334</v>
      </c>
      <c r="F89">
        <v>259.77787100240516</v>
      </c>
      <c r="G89">
        <v>439.32547624719302</v>
      </c>
      <c r="H89">
        <v>698.36359534849532</v>
      </c>
      <c r="I89">
        <v>288.04275949390558</v>
      </c>
      <c r="J89">
        <v>112.26510666076146</v>
      </c>
      <c r="K89">
        <v>120.21142489491334</v>
      </c>
      <c r="L89">
        <v>125.8886955553486</v>
      </c>
      <c r="M89">
        <v>130.49514158031943</v>
      </c>
      <c r="N89">
        <v>128.92369493071368</v>
      </c>
      <c r="O89">
        <v>54.963150584088339</v>
      </c>
    </row>
    <row r="90" spans="2:15">
      <c r="B90" t="s">
        <v>35</v>
      </c>
      <c r="C90" t="s">
        <v>15</v>
      </c>
      <c r="D90" t="s">
        <v>23</v>
      </c>
      <c r="E90">
        <v>74.127009304610908</v>
      </c>
      <c r="F90">
        <v>174.32673800146731</v>
      </c>
      <c r="G90">
        <v>316.47251356134484</v>
      </c>
      <c r="H90">
        <v>591.64419921274521</v>
      </c>
      <c r="I90">
        <v>266.36167253882161</v>
      </c>
      <c r="J90">
        <v>285.860902204816</v>
      </c>
      <c r="K90">
        <v>347.57560767122141</v>
      </c>
      <c r="L90">
        <v>390.43854549962629</v>
      </c>
      <c r="M90">
        <v>399.09480908435813</v>
      </c>
      <c r="N90">
        <v>424.52058239033232</v>
      </c>
      <c r="O90">
        <v>151.64657582979191</v>
      </c>
    </row>
    <row r="91" spans="2:15">
      <c r="B91" t="s">
        <v>35</v>
      </c>
      <c r="C91" t="s">
        <v>15</v>
      </c>
      <c r="D91" t="s">
        <v>24</v>
      </c>
      <c r="E91">
        <v>130.70226567727366</v>
      </c>
      <c r="F91">
        <v>333.5871071581193</v>
      </c>
      <c r="G91">
        <v>457.4966015355285</v>
      </c>
      <c r="H91">
        <v>608.4872061613097</v>
      </c>
      <c r="I91">
        <v>356.22144036295327</v>
      </c>
      <c r="J91">
        <v>134.83907958956794</v>
      </c>
      <c r="K91">
        <v>69.120044341849834</v>
      </c>
      <c r="L91">
        <v>67.449193210433307</v>
      </c>
      <c r="M91">
        <v>67.359072374204004</v>
      </c>
      <c r="N91">
        <v>67.673720199738383</v>
      </c>
      <c r="O91">
        <v>68.602974584488479</v>
      </c>
    </row>
    <row r="92" spans="2:15">
      <c r="B92" t="s">
        <v>35</v>
      </c>
      <c r="C92" t="s">
        <v>15</v>
      </c>
      <c r="D92" t="s">
        <v>25</v>
      </c>
      <c r="E92">
        <v>173.87982556515323</v>
      </c>
      <c r="F92">
        <v>447.35969086566263</v>
      </c>
      <c r="G92">
        <v>651.92377486802866</v>
      </c>
      <c r="H92">
        <v>1014.3341775899692</v>
      </c>
      <c r="I92">
        <v>199.07181702149211</v>
      </c>
      <c r="J92">
        <v>204.03836814639158</v>
      </c>
      <c r="K92">
        <v>277.75287491799406</v>
      </c>
      <c r="L92">
        <v>336.49791882564267</v>
      </c>
      <c r="M92">
        <v>341.13535520418765</v>
      </c>
      <c r="N92">
        <v>366.19522634591766</v>
      </c>
      <c r="O92">
        <v>52.842185949831901</v>
      </c>
    </row>
    <row r="93" spans="2:15">
      <c r="B93" t="s">
        <v>35</v>
      </c>
      <c r="C93" t="s">
        <v>15</v>
      </c>
      <c r="D93" t="s">
        <v>26</v>
      </c>
      <c r="E93">
        <v>76.132981827570063</v>
      </c>
      <c r="F93">
        <v>201.47853973750529</v>
      </c>
      <c r="G93">
        <v>327.68577400198728</v>
      </c>
      <c r="H93">
        <v>494.25359091339516</v>
      </c>
      <c r="I93">
        <v>263.94498066809575</v>
      </c>
      <c r="J93">
        <v>107.80088454593226</v>
      </c>
      <c r="K93">
        <v>101.10821907595569</v>
      </c>
      <c r="L93">
        <v>98.114064345579408</v>
      </c>
      <c r="M93">
        <v>100.41701981905976</v>
      </c>
      <c r="N93">
        <v>97.827415186558852</v>
      </c>
      <c r="O93">
        <v>100.70065284936419</v>
      </c>
    </row>
    <row r="94" spans="2:15">
      <c r="B94" t="s">
        <v>35</v>
      </c>
      <c r="C94" t="s">
        <v>15</v>
      </c>
      <c r="D94" t="s">
        <v>27</v>
      </c>
      <c r="E94">
        <v>229.75257362732378</v>
      </c>
      <c r="F94">
        <v>538.33516405767421</v>
      </c>
      <c r="G94">
        <v>858.82958079400532</v>
      </c>
      <c r="H94">
        <v>1580.1923132211696</v>
      </c>
      <c r="I94">
        <v>278.39989671490576</v>
      </c>
      <c r="J94">
        <v>171.31171175481794</v>
      </c>
      <c r="K94">
        <v>504.54442122235201</v>
      </c>
      <c r="L94">
        <v>495.90708927926522</v>
      </c>
      <c r="M94">
        <v>557.05608121522403</v>
      </c>
      <c r="N94">
        <v>587.25644039602366</v>
      </c>
      <c r="O94">
        <v>30.877367816222261</v>
      </c>
    </row>
    <row r="95" spans="2:15">
      <c r="B95" t="s">
        <v>35</v>
      </c>
      <c r="C95" t="s">
        <v>15</v>
      </c>
      <c r="D95" t="s">
        <v>28</v>
      </c>
      <c r="E95">
        <v>38.279910600648591</v>
      </c>
      <c r="F95">
        <v>123.09759735234204</v>
      </c>
      <c r="G95">
        <v>180.52341713300137</v>
      </c>
      <c r="H95">
        <v>271.21886727367604</v>
      </c>
      <c r="I95">
        <v>44.552718083203807</v>
      </c>
      <c r="J95">
        <v>23.226896914500909</v>
      </c>
      <c r="K95">
        <v>50.545233234583961</v>
      </c>
      <c r="L95">
        <v>52.462452924579026</v>
      </c>
      <c r="M95">
        <v>50.33738725896481</v>
      </c>
      <c r="N95">
        <v>51.976704398688348</v>
      </c>
      <c r="O95">
        <v>2.9014525588850311</v>
      </c>
    </row>
    <row r="96" spans="2:15">
      <c r="B96" t="s">
        <v>35</v>
      </c>
      <c r="C96" t="s">
        <v>15</v>
      </c>
      <c r="D96" t="s">
        <v>29</v>
      </c>
      <c r="E96">
        <v>1095.9676900020293</v>
      </c>
      <c r="F96">
        <v>2616.5282109815425</v>
      </c>
      <c r="G96">
        <v>3281.448779848688</v>
      </c>
      <c r="H96">
        <v>4377.6562309874935</v>
      </c>
      <c r="I96">
        <v>720.8930661347091</v>
      </c>
      <c r="J96">
        <v>357.45412410924007</v>
      </c>
      <c r="K96">
        <v>246.11795289819835</v>
      </c>
      <c r="L96">
        <v>186.38497576365035</v>
      </c>
      <c r="M96">
        <v>194.24615094011742</v>
      </c>
      <c r="N96">
        <v>196.57250038635038</v>
      </c>
      <c r="O96">
        <v>235.8074517647016</v>
      </c>
    </row>
    <row r="97" spans="2:15">
      <c r="B97" t="s">
        <v>35</v>
      </c>
      <c r="C97" t="s">
        <v>15</v>
      </c>
      <c r="D97" t="s">
        <v>30</v>
      </c>
      <c r="E97">
        <v>361.93726764781258</v>
      </c>
      <c r="F97">
        <v>943.14265422879396</v>
      </c>
      <c r="G97">
        <v>1320.4813557540394</v>
      </c>
      <c r="H97">
        <v>1578.7600041175053</v>
      </c>
      <c r="I97">
        <v>331.12918368933134</v>
      </c>
      <c r="J97">
        <v>282.40825589171106</v>
      </c>
      <c r="K97">
        <v>251.0777073428338</v>
      </c>
      <c r="L97">
        <v>271.52425833199834</v>
      </c>
      <c r="M97">
        <v>282.60635637083647</v>
      </c>
      <c r="N97">
        <v>302.74339808681248</v>
      </c>
      <c r="O97">
        <v>313.55729349130661</v>
      </c>
    </row>
    <row r="98" spans="2:15">
      <c r="B98" t="s">
        <v>36</v>
      </c>
      <c r="C98" t="s">
        <v>15</v>
      </c>
      <c r="D98" t="s">
        <v>16</v>
      </c>
      <c r="E98">
        <v>97.96088766921649</v>
      </c>
      <c r="F98">
        <v>241.26169854067879</v>
      </c>
      <c r="G98">
        <v>430.67274565260283</v>
      </c>
      <c r="H98">
        <v>626.69688585162316</v>
      </c>
      <c r="I98">
        <v>332.481523776958</v>
      </c>
      <c r="J98">
        <v>370.30029442419504</v>
      </c>
      <c r="K98">
        <v>473.81121531218679</v>
      </c>
      <c r="L98">
        <v>550.18434537814858</v>
      </c>
      <c r="M98">
        <v>568.779434886947</v>
      </c>
      <c r="N98">
        <v>647.53955413006986</v>
      </c>
      <c r="O98">
        <v>417.17086351050159</v>
      </c>
    </row>
    <row r="99" spans="2:15">
      <c r="B99" t="s">
        <v>36</v>
      </c>
      <c r="C99" t="s">
        <v>15</v>
      </c>
      <c r="D99" t="s">
        <v>17</v>
      </c>
      <c r="E99">
        <v>50.625258893693022</v>
      </c>
      <c r="F99">
        <v>125.33940310872026</v>
      </c>
      <c r="G99">
        <v>154.23363745616751</v>
      </c>
      <c r="H99">
        <v>218.89807807102704</v>
      </c>
      <c r="I99">
        <v>49.751888077952508</v>
      </c>
      <c r="J99">
        <v>52.888097847855398</v>
      </c>
      <c r="K99">
        <v>40.705961600164102</v>
      </c>
      <c r="L99">
        <v>36.957389007657262</v>
      </c>
      <c r="M99">
        <v>36.754396526246808</v>
      </c>
      <c r="N99">
        <v>30.637462910769099</v>
      </c>
      <c r="O99">
        <v>43.339632870910201</v>
      </c>
    </row>
    <row r="100" spans="2:15">
      <c r="B100" t="s">
        <v>36</v>
      </c>
      <c r="C100" t="s">
        <v>15</v>
      </c>
      <c r="D100" t="s">
        <v>18</v>
      </c>
      <c r="E100">
        <v>83.397979546870147</v>
      </c>
      <c r="F100">
        <v>204.79506430959259</v>
      </c>
      <c r="G100">
        <v>264.49585629282808</v>
      </c>
      <c r="H100">
        <v>385.00817284052192</v>
      </c>
      <c r="I100">
        <v>51.374096270615134</v>
      </c>
      <c r="J100">
        <v>41.809888166931536</v>
      </c>
      <c r="K100">
        <v>15.149300180657901</v>
      </c>
      <c r="L100">
        <v>26.793023791416669</v>
      </c>
      <c r="M100">
        <v>27.913497202955362</v>
      </c>
      <c r="N100">
        <v>28.714438051620881</v>
      </c>
      <c r="O100">
        <v>32.675503941274663</v>
      </c>
    </row>
    <row r="101" spans="2:15">
      <c r="B101" t="s">
        <v>36</v>
      </c>
      <c r="C101" t="s">
        <v>15</v>
      </c>
      <c r="D101" t="s">
        <v>19</v>
      </c>
      <c r="E101">
        <v>980.6385474428123</v>
      </c>
      <c r="F101">
        <v>2589.1969897132908</v>
      </c>
      <c r="G101">
        <v>7113.6998752857726</v>
      </c>
      <c r="H101">
        <v>6530.8383895522056</v>
      </c>
      <c r="I101">
        <v>441.91023839855768</v>
      </c>
      <c r="J101">
        <v>618.95052750177967</v>
      </c>
      <c r="K101">
        <v>630.2816297609827</v>
      </c>
      <c r="L101">
        <v>800.04739045585325</v>
      </c>
      <c r="M101">
        <v>666.37556009683635</v>
      </c>
      <c r="N101">
        <v>456.82963663499982</v>
      </c>
      <c r="O101">
        <v>168.98662414535099</v>
      </c>
    </row>
    <row r="102" spans="2:15">
      <c r="B102" t="s">
        <v>36</v>
      </c>
      <c r="C102" t="s">
        <v>15</v>
      </c>
      <c r="D102" t="s">
        <v>20</v>
      </c>
      <c r="E102">
        <v>164.76556947180435</v>
      </c>
      <c r="F102">
        <v>398.47557709058219</v>
      </c>
      <c r="G102">
        <v>658.55756526745301</v>
      </c>
      <c r="H102">
        <v>925.06177337974498</v>
      </c>
      <c r="I102">
        <v>234.95372918366672</v>
      </c>
      <c r="J102">
        <v>240.04907833784046</v>
      </c>
      <c r="K102">
        <v>289.34371690055042</v>
      </c>
      <c r="L102">
        <v>284.61698338694464</v>
      </c>
      <c r="M102">
        <v>315.32710456292614</v>
      </c>
      <c r="N102">
        <v>339.6550459829682</v>
      </c>
      <c r="O102">
        <v>276.03910315692468</v>
      </c>
    </row>
    <row r="103" spans="2:15">
      <c r="B103" t="s">
        <v>36</v>
      </c>
      <c r="C103" t="s">
        <v>15</v>
      </c>
      <c r="D103" t="s">
        <v>21</v>
      </c>
      <c r="E103">
        <v>53.672715485119213</v>
      </c>
      <c r="F103">
        <v>136.78973179785046</v>
      </c>
      <c r="G103">
        <v>212.6981147949414</v>
      </c>
      <c r="H103">
        <v>278.79689529812481</v>
      </c>
      <c r="I103">
        <v>129.49343276875982</v>
      </c>
      <c r="J103">
        <v>65.01527108241973</v>
      </c>
      <c r="K103">
        <v>52.94588893455699</v>
      </c>
      <c r="L103">
        <v>65.055421210491232</v>
      </c>
      <c r="M103">
        <v>65.276016776763285</v>
      </c>
      <c r="N103">
        <v>67.915751200680646</v>
      </c>
      <c r="O103">
        <v>65.777153843312689</v>
      </c>
    </row>
    <row r="104" spans="2:15">
      <c r="B104" t="s">
        <v>36</v>
      </c>
      <c r="C104" t="s">
        <v>15</v>
      </c>
      <c r="D104" t="s">
        <v>22</v>
      </c>
      <c r="E104">
        <v>103.2218804680334</v>
      </c>
      <c r="F104">
        <v>259.77787100240516</v>
      </c>
      <c r="G104">
        <v>439.32547624719302</v>
      </c>
      <c r="H104">
        <v>762.48511088230009</v>
      </c>
      <c r="I104">
        <v>276.37506920606728</v>
      </c>
      <c r="J104">
        <v>79.953399965274656</v>
      </c>
      <c r="K104">
        <v>82.602795117965613</v>
      </c>
      <c r="L104">
        <v>126.66716157378151</v>
      </c>
      <c r="M104">
        <v>130.05866577543782</v>
      </c>
      <c r="N104">
        <v>129.16842125625149</v>
      </c>
      <c r="O104">
        <v>54.851553114763334</v>
      </c>
    </row>
    <row r="105" spans="2:15">
      <c r="B105" t="s">
        <v>36</v>
      </c>
      <c r="C105" t="s">
        <v>15</v>
      </c>
      <c r="D105" t="s">
        <v>23</v>
      </c>
      <c r="E105">
        <v>74.127009304610908</v>
      </c>
      <c r="F105">
        <v>174.32673800146731</v>
      </c>
      <c r="G105">
        <v>316.47251356134484</v>
      </c>
      <c r="H105">
        <v>619.87773174443146</v>
      </c>
      <c r="I105">
        <v>266.36167253882161</v>
      </c>
      <c r="J105">
        <v>286.82848053806879</v>
      </c>
      <c r="K105">
        <v>355.0225465392333</v>
      </c>
      <c r="L105">
        <v>386.26314341481441</v>
      </c>
      <c r="M105">
        <v>401.43590290543722</v>
      </c>
      <c r="N105">
        <v>423.20796143365129</v>
      </c>
      <c r="O105">
        <v>152.09806074643848</v>
      </c>
    </row>
    <row r="106" spans="2:15">
      <c r="B106" t="s">
        <v>36</v>
      </c>
      <c r="C106" t="s">
        <v>15</v>
      </c>
      <c r="D106" t="s">
        <v>24</v>
      </c>
      <c r="E106">
        <v>130.70226567727366</v>
      </c>
      <c r="F106">
        <v>333.5871071581193</v>
      </c>
      <c r="G106">
        <v>457.4966015355285</v>
      </c>
      <c r="H106">
        <v>679.19763630887485</v>
      </c>
      <c r="I106">
        <v>295.89330888552428</v>
      </c>
      <c r="J106">
        <v>115.26446315495363</v>
      </c>
      <c r="K106">
        <v>50.910124315469893</v>
      </c>
      <c r="L106">
        <v>67.260355865450705</v>
      </c>
      <c r="M106">
        <v>67.464951025540643</v>
      </c>
      <c r="N106">
        <v>67.614355412493083</v>
      </c>
      <c r="O106">
        <v>68.636259651120753</v>
      </c>
    </row>
    <row r="107" spans="2:15">
      <c r="B107" t="s">
        <v>36</v>
      </c>
      <c r="C107" t="s">
        <v>15</v>
      </c>
      <c r="D107" t="s">
        <v>25</v>
      </c>
      <c r="E107">
        <v>173.87982556515323</v>
      </c>
      <c r="F107">
        <v>447.35969086566263</v>
      </c>
      <c r="G107">
        <v>651.92377486802866</v>
      </c>
      <c r="H107">
        <v>801.33774108974558</v>
      </c>
      <c r="I107">
        <v>197.81143531861363</v>
      </c>
      <c r="J107">
        <v>279.10875589750066</v>
      </c>
      <c r="K107">
        <v>249.13642065229848</v>
      </c>
      <c r="L107">
        <v>350.02433342381408</v>
      </c>
      <c r="M107">
        <v>331.03280954997706</v>
      </c>
      <c r="N107">
        <v>369.34113239090618</v>
      </c>
      <c r="O107">
        <v>52.842185949831901</v>
      </c>
    </row>
    <row r="108" spans="2:15">
      <c r="B108" t="s">
        <v>36</v>
      </c>
      <c r="C108" t="s">
        <v>15</v>
      </c>
      <c r="D108" t="s">
        <v>26</v>
      </c>
      <c r="E108">
        <v>76.132981827570063</v>
      </c>
      <c r="F108">
        <v>201.47853973750529</v>
      </c>
      <c r="G108">
        <v>327.68577400198728</v>
      </c>
      <c r="H108">
        <v>440.38777474595184</v>
      </c>
      <c r="I108">
        <v>276.63707999788181</v>
      </c>
      <c r="J108">
        <v>129.21092761231475</v>
      </c>
      <c r="K108">
        <v>261.33343814632434</v>
      </c>
      <c r="L108">
        <v>98.169961751567229</v>
      </c>
      <c r="M108">
        <v>100.33289263242867</v>
      </c>
      <c r="N108">
        <v>97.874584209519043</v>
      </c>
      <c r="O108">
        <v>100.71770720892468</v>
      </c>
    </row>
    <row r="109" spans="2:15">
      <c r="B109" t="s">
        <v>36</v>
      </c>
      <c r="C109" t="s">
        <v>15</v>
      </c>
      <c r="D109" t="s">
        <v>27</v>
      </c>
      <c r="E109">
        <v>229.75257362732378</v>
      </c>
      <c r="F109">
        <v>538.33516405767421</v>
      </c>
      <c r="G109">
        <v>858.82958079400532</v>
      </c>
      <c r="H109">
        <v>1335.9129349260006</v>
      </c>
      <c r="I109">
        <v>244.87907486911644</v>
      </c>
      <c r="J109">
        <v>252.71886387114992</v>
      </c>
      <c r="K109">
        <v>527.68887997384115</v>
      </c>
      <c r="L109">
        <v>520.88827091663029</v>
      </c>
      <c r="M109">
        <v>539.5044893263231</v>
      </c>
      <c r="N109">
        <v>600.18701015280556</v>
      </c>
      <c r="O109">
        <v>30.877367816222261</v>
      </c>
    </row>
    <row r="110" spans="2:15">
      <c r="B110" t="s">
        <v>36</v>
      </c>
      <c r="C110" t="s">
        <v>15</v>
      </c>
      <c r="D110" t="s">
        <v>28</v>
      </c>
      <c r="E110">
        <v>38.279910600648591</v>
      </c>
      <c r="F110">
        <v>123.09759735234204</v>
      </c>
      <c r="G110">
        <v>180.52341713300137</v>
      </c>
      <c r="H110">
        <v>264.16071866629193</v>
      </c>
      <c r="I110">
        <v>42.892259759653101</v>
      </c>
      <c r="J110">
        <v>34.86990839486721</v>
      </c>
      <c r="K110">
        <v>32.472358523275361</v>
      </c>
      <c r="L110">
        <v>51.96907578208473</v>
      </c>
      <c r="M110">
        <v>50.614017426860805</v>
      </c>
      <c r="N110">
        <v>51.821601449647545</v>
      </c>
      <c r="O110">
        <v>2.9014525588850311</v>
      </c>
    </row>
    <row r="111" spans="2:15">
      <c r="B111" t="s">
        <v>36</v>
      </c>
      <c r="C111" t="s">
        <v>15</v>
      </c>
      <c r="D111" t="s">
        <v>29</v>
      </c>
      <c r="E111">
        <v>1095.9676900020293</v>
      </c>
      <c r="F111">
        <v>2616.5282109815425</v>
      </c>
      <c r="G111">
        <v>3281.448779848688</v>
      </c>
      <c r="H111">
        <v>4409.1082870453529</v>
      </c>
      <c r="I111">
        <v>639.79782562343019</v>
      </c>
      <c r="J111">
        <v>329.69856889753135</v>
      </c>
      <c r="K111">
        <v>222.56050042893978</v>
      </c>
      <c r="L111">
        <v>186.38497576365029</v>
      </c>
      <c r="M111">
        <v>194.24615094011742</v>
      </c>
      <c r="N111">
        <v>196.57250038635038</v>
      </c>
      <c r="O111">
        <v>231.82495755701657</v>
      </c>
    </row>
    <row r="112" spans="2:15">
      <c r="B112" t="s">
        <v>36</v>
      </c>
      <c r="C112" t="s">
        <v>15</v>
      </c>
      <c r="D112" t="s">
        <v>30</v>
      </c>
      <c r="E112">
        <v>361.93726764781258</v>
      </c>
      <c r="F112">
        <v>943.14265422879396</v>
      </c>
      <c r="G112">
        <v>1320.4813557540394</v>
      </c>
      <c r="H112">
        <v>1555.8254809417765</v>
      </c>
      <c r="I112">
        <v>347.00251517168465</v>
      </c>
      <c r="J112">
        <v>280.3819965023111</v>
      </c>
      <c r="K112">
        <v>272.44489148056402</v>
      </c>
      <c r="L112">
        <v>259.54395517972318</v>
      </c>
      <c r="M112">
        <v>289.32355704151246</v>
      </c>
      <c r="N112">
        <v>294.01406377787748</v>
      </c>
      <c r="O112">
        <v>315.66897954966964</v>
      </c>
    </row>
    <row r="113" spans="2:15">
      <c r="B113" t="s">
        <v>37</v>
      </c>
      <c r="C113" t="s">
        <v>15</v>
      </c>
      <c r="D113" t="s">
        <v>16</v>
      </c>
      <c r="E113">
        <v>97.96088766921649</v>
      </c>
      <c r="F113">
        <v>241.26169854067879</v>
      </c>
      <c r="G113">
        <v>430.67274565260283</v>
      </c>
      <c r="H113">
        <v>704.602499178784</v>
      </c>
      <c r="I113">
        <v>493.51778996068651</v>
      </c>
      <c r="J113">
        <v>447.87789685311458</v>
      </c>
      <c r="K113">
        <v>408.86953895565978</v>
      </c>
      <c r="L113">
        <v>568.08457706143804</v>
      </c>
      <c r="M113">
        <v>608.83329826397301</v>
      </c>
      <c r="N113">
        <v>637.23050713594387</v>
      </c>
      <c r="O113">
        <v>261.59148594583058</v>
      </c>
    </row>
    <row r="114" spans="2:15">
      <c r="B114" t="s">
        <v>37</v>
      </c>
      <c r="C114" t="s">
        <v>15</v>
      </c>
      <c r="D114" t="s">
        <v>17</v>
      </c>
      <c r="E114">
        <v>50.625258893693022</v>
      </c>
      <c r="F114">
        <v>125.33940310872026</v>
      </c>
      <c r="G114">
        <v>154.23363745616751</v>
      </c>
      <c r="H114">
        <v>247.90731262705611</v>
      </c>
      <c r="I114">
        <v>161.13890479310808</v>
      </c>
      <c r="J114">
        <v>47.842594354381397</v>
      </c>
      <c r="K114">
        <v>46.511321757471492</v>
      </c>
      <c r="L114">
        <v>31.374669712899916</v>
      </c>
      <c r="M114">
        <v>39.580119234603558</v>
      </c>
      <c r="N114">
        <v>29.0976940121393</v>
      </c>
      <c r="O114">
        <v>44.065704517837901</v>
      </c>
    </row>
    <row r="115" spans="2:15">
      <c r="B115" t="s">
        <v>37</v>
      </c>
      <c r="C115" t="s">
        <v>15</v>
      </c>
      <c r="D115" t="s">
        <v>18</v>
      </c>
      <c r="E115">
        <v>83.397979546870147</v>
      </c>
      <c r="F115">
        <v>204.79506430959259</v>
      </c>
      <c r="G115">
        <v>264.49585629282808</v>
      </c>
      <c r="H115">
        <v>391.81847320871361</v>
      </c>
      <c r="I115">
        <v>239.57794657662399</v>
      </c>
      <c r="J115">
        <v>239.56698455341868</v>
      </c>
      <c r="K115">
        <v>12.691344114839261</v>
      </c>
      <c r="L115">
        <v>25.675573010886172</v>
      </c>
      <c r="M115">
        <v>30.519692515405062</v>
      </c>
      <c r="N115">
        <v>27.57995769566358</v>
      </c>
      <c r="O115">
        <v>32.62395058081686</v>
      </c>
    </row>
    <row r="116" spans="2:15">
      <c r="B116" t="s">
        <v>37</v>
      </c>
      <c r="C116" t="s">
        <v>15</v>
      </c>
      <c r="D116" t="s">
        <v>19</v>
      </c>
      <c r="E116">
        <v>980.6385474428123</v>
      </c>
      <c r="F116">
        <v>2589.1969897132908</v>
      </c>
      <c r="G116">
        <v>7113.6998752857726</v>
      </c>
      <c r="H116">
        <v>4740.4913509829548</v>
      </c>
      <c r="I116">
        <v>2171.1694388615783</v>
      </c>
      <c r="J116">
        <v>2037.1468179162227</v>
      </c>
      <c r="K116">
        <v>975.0149149389232</v>
      </c>
      <c r="L116">
        <v>1347.5867891222942</v>
      </c>
      <c r="M116">
        <v>1196.9900527810553</v>
      </c>
      <c r="N116">
        <v>379.47819006475191</v>
      </c>
      <c r="O116">
        <v>168.98662414535099</v>
      </c>
    </row>
    <row r="117" spans="2:15">
      <c r="B117" t="s">
        <v>37</v>
      </c>
      <c r="C117" t="s">
        <v>15</v>
      </c>
      <c r="D117" t="s">
        <v>20</v>
      </c>
      <c r="E117">
        <v>164.76556947180435</v>
      </c>
      <c r="F117">
        <v>398.47557709058219</v>
      </c>
      <c r="G117">
        <v>658.55756526745301</v>
      </c>
      <c r="H117">
        <v>991.13744071770077</v>
      </c>
      <c r="I117">
        <v>721.21775950081872</v>
      </c>
      <c r="J117">
        <v>675.27679161462549</v>
      </c>
      <c r="K117">
        <v>729.98802268200097</v>
      </c>
      <c r="L117">
        <v>268.28699449516876</v>
      </c>
      <c r="M117">
        <v>324.4831176405371</v>
      </c>
      <c r="N117">
        <v>334.52138814443919</v>
      </c>
      <c r="O117">
        <v>278.18862539630169</v>
      </c>
    </row>
    <row r="118" spans="2:15">
      <c r="B118" t="s">
        <v>37</v>
      </c>
      <c r="C118" t="s">
        <v>15</v>
      </c>
      <c r="D118" t="s">
        <v>21</v>
      </c>
      <c r="E118">
        <v>53.672715485119213</v>
      </c>
      <c r="F118">
        <v>136.78973179785046</v>
      </c>
      <c r="G118">
        <v>212.6981147949414</v>
      </c>
      <c r="H118">
        <v>296.01718401419987</v>
      </c>
      <c r="I118">
        <v>203.38840268768479</v>
      </c>
      <c r="J118">
        <v>184.99859415735619</v>
      </c>
      <c r="K118">
        <v>60.158059427500028</v>
      </c>
      <c r="L118">
        <v>60.260343323924637</v>
      </c>
      <c r="M118">
        <v>67.964554786710892</v>
      </c>
      <c r="N118">
        <v>66.408322791398049</v>
      </c>
      <c r="O118">
        <v>66.622349410830935</v>
      </c>
    </row>
    <row r="119" spans="2:15">
      <c r="B119" t="s">
        <v>37</v>
      </c>
      <c r="C119" t="s">
        <v>15</v>
      </c>
      <c r="D119" t="s">
        <v>22</v>
      </c>
      <c r="E119">
        <v>103.2218804680334</v>
      </c>
      <c r="F119">
        <v>259.77787100240516</v>
      </c>
      <c r="G119">
        <v>439.32547624719302</v>
      </c>
      <c r="H119">
        <v>669.62414690555238</v>
      </c>
      <c r="I119">
        <v>552.83908651755371</v>
      </c>
      <c r="J119">
        <v>201.80987836920085</v>
      </c>
      <c r="K119">
        <v>97.275353172908311</v>
      </c>
      <c r="L119">
        <v>122.32928674943919</v>
      </c>
      <c r="M119">
        <v>132.56578619347422</v>
      </c>
      <c r="N119">
        <v>130.4309112329866</v>
      </c>
      <c r="O119">
        <v>55.126377318379838</v>
      </c>
    </row>
    <row r="120" spans="2:15">
      <c r="B120" t="s">
        <v>37</v>
      </c>
      <c r="C120" t="s">
        <v>15</v>
      </c>
      <c r="D120" t="s">
        <v>23</v>
      </c>
      <c r="E120">
        <v>74.127009304610908</v>
      </c>
      <c r="F120">
        <v>174.32673800146731</v>
      </c>
      <c r="G120">
        <v>316.47251356134484</v>
      </c>
      <c r="H120">
        <v>537.23173370811469</v>
      </c>
      <c r="I120">
        <v>497.59250159735393</v>
      </c>
      <c r="J120">
        <v>194.18031071193369</v>
      </c>
      <c r="K120">
        <v>282.41926735466643</v>
      </c>
      <c r="L120">
        <v>388.87508409039702</v>
      </c>
      <c r="M120">
        <v>391.59117934234399</v>
      </c>
      <c r="N120">
        <v>423.70549529017131</v>
      </c>
      <c r="O120">
        <v>149.88863194533911</v>
      </c>
    </row>
    <row r="121" spans="2:15">
      <c r="B121" t="s">
        <v>37</v>
      </c>
      <c r="C121" t="s">
        <v>15</v>
      </c>
      <c r="D121" t="s">
        <v>24</v>
      </c>
      <c r="E121">
        <v>130.70226567727366</v>
      </c>
      <c r="F121">
        <v>333.5871071581193</v>
      </c>
      <c r="G121">
        <v>457.4966015355285</v>
      </c>
      <c r="H121">
        <v>633.46877650142494</v>
      </c>
      <c r="I121">
        <v>433.65942995031349</v>
      </c>
      <c r="J121">
        <v>446.15457794985906</v>
      </c>
      <c r="K121">
        <v>119.25314192782828</v>
      </c>
      <c r="L121">
        <v>63.039277914320607</v>
      </c>
      <c r="M121">
        <v>70.952761552562208</v>
      </c>
      <c r="N121">
        <v>65.658785264266029</v>
      </c>
      <c r="O121">
        <v>69.732722482174452</v>
      </c>
    </row>
    <row r="122" spans="2:15">
      <c r="B122" t="s">
        <v>37</v>
      </c>
      <c r="C122" t="s">
        <v>15</v>
      </c>
      <c r="D122" t="s">
        <v>25</v>
      </c>
      <c r="E122">
        <v>173.87982556515323</v>
      </c>
      <c r="F122">
        <v>447.35969086566263</v>
      </c>
      <c r="G122">
        <v>651.92377486802866</v>
      </c>
      <c r="H122">
        <v>985.18353012827083</v>
      </c>
      <c r="I122">
        <v>638.85276402849206</v>
      </c>
      <c r="J122">
        <v>130.64810653275154</v>
      </c>
      <c r="K122">
        <v>291.81410145321945</v>
      </c>
      <c r="L122">
        <v>332.4176367470173</v>
      </c>
      <c r="M122">
        <v>339.32107112977076</v>
      </c>
      <c r="N122">
        <v>363.88236597631624</v>
      </c>
      <c r="O122">
        <v>52.842185949831901</v>
      </c>
    </row>
    <row r="123" spans="2:15">
      <c r="B123" t="s">
        <v>37</v>
      </c>
      <c r="C123" t="s">
        <v>15</v>
      </c>
      <c r="D123" t="s">
        <v>26</v>
      </c>
      <c r="E123">
        <v>76.132981827570063</v>
      </c>
      <c r="F123">
        <v>201.47853973750529</v>
      </c>
      <c r="G123">
        <v>327.68577400198728</v>
      </c>
      <c r="H123">
        <v>506.39092570119999</v>
      </c>
      <c r="I123">
        <v>371.66228709182644</v>
      </c>
      <c r="J123">
        <v>396.51439594777645</v>
      </c>
      <c r="K123">
        <v>344.98743820341787</v>
      </c>
      <c r="L123">
        <v>102.59909140374003</v>
      </c>
      <c r="M123">
        <v>97.905846190514978</v>
      </c>
      <c r="N123">
        <v>99.291110674819663</v>
      </c>
      <c r="O123">
        <v>99.931118921600685</v>
      </c>
    </row>
    <row r="124" spans="2:15">
      <c r="B124" t="s">
        <v>37</v>
      </c>
      <c r="C124" t="s">
        <v>15</v>
      </c>
      <c r="D124" t="s">
        <v>27</v>
      </c>
      <c r="E124">
        <v>229.75257362732378</v>
      </c>
      <c r="F124">
        <v>538.33516405767421</v>
      </c>
      <c r="G124">
        <v>858.82958079400532</v>
      </c>
      <c r="H124">
        <v>1479.5387963185822</v>
      </c>
      <c r="I124">
        <v>1096.0126185531358</v>
      </c>
      <c r="J124">
        <v>1154.9482282204149</v>
      </c>
      <c r="K124">
        <v>387.10469232643044</v>
      </c>
      <c r="L124">
        <v>596.78443860266179</v>
      </c>
      <c r="M124">
        <v>661.73259478423404</v>
      </c>
      <c r="N124">
        <v>629.45997859084662</v>
      </c>
      <c r="O124">
        <v>30.877367816222261</v>
      </c>
    </row>
    <row r="125" spans="2:15">
      <c r="B125" t="s">
        <v>37</v>
      </c>
      <c r="C125" t="s">
        <v>15</v>
      </c>
      <c r="D125" t="s">
        <v>28</v>
      </c>
      <c r="E125">
        <v>38.279910600648591</v>
      </c>
      <c r="F125">
        <v>123.09759735234204</v>
      </c>
      <c r="G125">
        <v>180.52341713300137</v>
      </c>
      <c r="H125">
        <v>256.04486977213469</v>
      </c>
      <c r="I125">
        <v>199.31767861277257</v>
      </c>
      <c r="J125">
        <v>73.492053090978857</v>
      </c>
      <c r="K125">
        <v>23.699516826276152</v>
      </c>
      <c r="L125">
        <v>50.826749273789133</v>
      </c>
      <c r="M125">
        <v>53.050430355432766</v>
      </c>
      <c r="N125">
        <v>50.019974897630945</v>
      </c>
      <c r="O125">
        <v>2.9014525588850311</v>
      </c>
    </row>
    <row r="126" spans="2:15">
      <c r="B126" t="s">
        <v>37</v>
      </c>
      <c r="C126" t="s">
        <v>15</v>
      </c>
      <c r="D126" t="s">
        <v>29</v>
      </c>
      <c r="E126">
        <v>1095.9676900020293</v>
      </c>
      <c r="F126">
        <v>2616.5282109815425</v>
      </c>
      <c r="G126">
        <v>3281.448779848688</v>
      </c>
      <c r="H126">
        <v>3984.6928461078733</v>
      </c>
      <c r="I126">
        <v>2791.7154368581132</v>
      </c>
      <c r="J126">
        <v>2634.9811146563943</v>
      </c>
      <c r="K126">
        <v>379.72107015992435</v>
      </c>
      <c r="L126">
        <v>172.37080509102458</v>
      </c>
      <c r="M126">
        <v>202.10371476338793</v>
      </c>
      <c r="N126">
        <v>192.16686621226688</v>
      </c>
      <c r="O126">
        <v>231.70166330529949</v>
      </c>
    </row>
    <row r="127" spans="2:15">
      <c r="B127" t="s">
        <v>37</v>
      </c>
      <c r="C127" t="s">
        <v>15</v>
      </c>
      <c r="D127" t="s">
        <v>30</v>
      </c>
      <c r="E127">
        <v>361.93726764781258</v>
      </c>
      <c r="F127">
        <v>943.14265422879396</v>
      </c>
      <c r="G127">
        <v>1320.4813557540394</v>
      </c>
      <c r="H127">
        <v>1888.8266180690869</v>
      </c>
      <c r="I127">
        <v>1406.0176220368699</v>
      </c>
      <c r="J127">
        <v>1358.1829052145094</v>
      </c>
      <c r="K127">
        <v>86.73368259704263</v>
      </c>
      <c r="L127">
        <v>277.31145143453966</v>
      </c>
      <c r="M127">
        <v>249.64246366012264</v>
      </c>
      <c r="N127">
        <v>286.54364987002043</v>
      </c>
      <c r="O127">
        <v>286.08773164343086</v>
      </c>
    </row>
    <row r="128" spans="2:15">
      <c r="B128" t="s">
        <v>38</v>
      </c>
      <c r="C128" t="s">
        <v>15</v>
      </c>
      <c r="D128" t="s">
        <v>16</v>
      </c>
      <c r="E128">
        <v>97.96088766921649</v>
      </c>
      <c r="F128">
        <v>241.26169854067879</v>
      </c>
      <c r="G128">
        <v>430.67274565260283</v>
      </c>
      <c r="H128">
        <v>626.69688585162316</v>
      </c>
      <c r="I128">
        <v>613.25083294020033</v>
      </c>
      <c r="J128">
        <v>747.29509876205111</v>
      </c>
      <c r="K128">
        <v>380.89228162044679</v>
      </c>
      <c r="L128">
        <v>590.94213341767602</v>
      </c>
      <c r="M128">
        <v>604.37641813302901</v>
      </c>
      <c r="N128">
        <v>648.19448297659585</v>
      </c>
      <c r="O128">
        <v>252.87594207104161</v>
      </c>
    </row>
    <row r="129" spans="2:15">
      <c r="B129" t="s">
        <v>38</v>
      </c>
      <c r="C129" t="s">
        <v>15</v>
      </c>
      <c r="D129" t="s">
        <v>17</v>
      </c>
      <c r="E129">
        <v>50.625258893693022</v>
      </c>
      <c r="F129">
        <v>125.33940310872026</v>
      </c>
      <c r="G129">
        <v>154.23363745616751</v>
      </c>
      <c r="H129">
        <v>218.89807807102704</v>
      </c>
      <c r="I129">
        <v>214.17022119466881</v>
      </c>
      <c r="J129">
        <v>188.50642597251249</v>
      </c>
      <c r="K129">
        <v>41.803108034851803</v>
      </c>
      <c r="L129">
        <v>29.307256758494873</v>
      </c>
      <c r="M129">
        <v>44.835941619312699</v>
      </c>
      <c r="N129">
        <v>33.937650384186597</v>
      </c>
      <c r="O129">
        <v>41.513410630435402</v>
      </c>
    </row>
    <row r="130" spans="2:15">
      <c r="B130" t="s">
        <v>38</v>
      </c>
      <c r="C130" t="s">
        <v>15</v>
      </c>
      <c r="D130" t="s">
        <v>18</v>
      </c>
      <c r="E130">
        <v>83.397979546870147</v>
      </c>
      <c r="F130">
        <v>204.79506430959259</v>
      </c>
      <c r="G130">
        <v>264.49585629282808</v>
      </c>
      <c r="H130">
        <v>385.00817284052192</v>
      </c>
      <c r="I130">
        <v>318.08911424748356</v>
      </c>
      <c r="J130">
        <v>279.50188750724493</v>
      </c>
      <c r="K130">
        <v>2.1298755284683568</v>
      </c>
      <c r="L130">
        <v>27.35153488683207</v>
      </c>
      <c r="M130">
        <v>28.634690226687859</v>
      </c>
      <c r="N130">
        <v>28.830279773609078</v>
      </c>
      <c r="O130">
        <v>32.58125801206296</v>
      </c>
    </row>
    <row r="131" spans="2:15">
      <c r="B131" t="s">
        <v>38</v>
      </c>
      <c r="C131" t="s">
        <v>15</v>
      </c>
      <c r="D131" t="s">
        <v>19</v>
      </c>
      <c r="E131">
        <v>980.6385474428123</v>
      </c>
      <c r="F131">
        <v>2589.1969897132908</v>
      </c>
      <c r="G131">
        <v>7113.6998752857726</v>
      </c>
      <c r="H131">
        <v>6530.8383895522056</v>
      </c>
      <c r="I131">
        <v>2866.3462359806636</v>
      </c>
      <c r="J131">
        <v>2495.5885598116633</v>
      </c>
      <c r="K131">
        <v>265.20100729495368</v>
      </c>
      <c r="L131">
        <v>1169.5779317126851</v>
      </c>
      <c r="M131">
        <v>809.03750697120518</v>
      </c>
      <c r="N131">
        <v>481.56380506892884</v>
      </c>
      <c r="O131">
        <v>168.98662414535099</v>
      </c>
    </row>
    <row r="132" spans="2:15">
      <c r="B132" t="s">
        <v>38</v>
      </c>
      <c r="C132" t="s">
        <v>15</v>
      </c>
      <c r="D132" t="s">
        <v>20</v>
      </c>
      <c r="E132">
        <v>164.76556947180435</v>
      </c>
      <c r="F132">
        <v>398.47557709058219</v>
      </c>
      <c r="G132">
        <v>658.55756526745301</v>
      </c>
      <c r="H132">
        <v>925.06177337974498</v>
      </c>
      <c r="I132">
        <v>780.02626041999258</v>
      </c>
      <c r="J132">
        <v>986.85705007615138</v>
      </c>
      <c r="K132">
        <v>470.95999199242607</v>
      </c>
      <c r="L132">
        <v>282.61705175344372</v>
      </c>
      <c r="M132">
        <v>316.44844030369313</v>
      </c>
      <c r="N132">
        <v>339.02632756956916</v>
      </c>
      <c r="O132">
        <v>274.12734606145625</v>
      </c>
    </row>
    <row r="133" spans="2:15">
      <c r="B133" t="s">
        <v>38</v>
      </c>
      <c r="C133" t="s">
        <v>15</v>
      </c>
      <c r="D133" t="s">
        <v>21</v>
      </c>
      <c r="E133">
        <v>53.672715485119213</v>
      </c>
      <c r="F133">
        <v>136.78973179785046</v>
      </c>
      <c r="G133">
        <v>212.6981147949414</v>
      </c>
      <c r="H133">
        <v>278.79689529812481</v>
      </c>
      <c r="I133">
        <v>211.5937868243835</v>
      </c>
      <c r="J133">
        <v>262.07470383379933</v>
      </c>
      <c r="K133">
        <v>17.716029280119077</v>
      </c>
      <c r="L133">
        <v>63.731683361018838</v>
      </c>
      <c r="M133">
        <v>66.01821942867079</v>
      </c>
      <c r="N133">
        <v>67.499607795309146</v>
      </c>
      <c r="O133">
        <v>66.010480056024292</v>
      </c>
    </row>
    <row r="134" spans="2:15">
      <c r="B134" t="s">
        <v>38</v>
      </c>
      <c r="C134" t="s">
        <v>15</v>
      </c>
      <c r="D134" t="s">
        <v>22</v>
      </c>
      <c r="E134">
        <v>103.2218804680334</v>
      </c>
      <c r="F134">
        <v>259.77787100240516</v>
      </c>
      <c r="G134">
        <v>439.32547624719302</v>
      </c>
      <c r="H134">
        <v>762.48511088230009</v>
      </c>
      <c r="I134">
        <v>539.88778776121251</v>
      </c>
      <c r="J134">
        <v>583.94449662885063</v>
      </c>
      <c r="K134">
        <v>88.711923320415693</v>
      </c>
      <c r="L134">
        <v>128.80770206403039</v>
      </c>
      <c r="M134">
        <v>128.93342270959823</v>
      </c>
      <c r="N134">
        <v>134.79540163414819</v>
      </c>
      <c r="O134">
        <v>51.830078758083332</v>
      </c>
    </row>
    <row r="135" spans="2:15">
      <c r="B135" t="s">
        <v>38</v>
      </c>
      <c r="C135" t="s">
        <v>15</v>
      </c>
      <c r="D135" t="s">
        <v>23</v>
      </c>
      <c r="E135">
        <v>74.127009304610908</v>
      </c>
      <c r="F135">
        <v>174.32673800146731</v>
      </c>
      <c r="G135">
        <v>316.47251356134484</v>
      </c>
      <c r="H135">
        <v>619.87773174443146</v>
      </c>
      <c r="I135">
        <v>625.83135700518858</v>
      </c>
      <c r="J135">
        <v>543.78240478693954</v>
      </c>
      <c r="K135">
        <v>270.38386590660639</v>
      </c>
      <c r="L135">
        <v>398.90134780323109</v>
      </c>
      <c r="M135">
        <v>389.9344657083227</v>
      </c>
      <c r="N135">
        <v>426.77853687568626</v>
      </c>
      <c r="O135">
        <v>148.7286483380276</v>
      </c>
    </row>
    <row r="136" spans="2:15">
      <c r="B136" t="s">
        <v>38</v>
      </c>
      <c r="C136" t="s">
        <v>15</v>
      </c>
      <c r="D136" t="s">
        <v>24</v>
      </c>
      <c r="E136">
        <v>130.70226567727366</v>
      </c>
      <c r="F136">
        <v>333.5871071581193</v>
      </c>
      <c r="G136">
        <v>457.4966015355285</v>
      </c>
      <c r="H136">
        <v>679.19763630887485</v>
      </c>
      <c r="I136">
        <v>466.58717066832793</v>
      </c>
      <c r="J136">
        <v>490.80573639295096</v>
      </c>
      <c r="K136">
        <v>87.16609257757257</v>
      </c>
      <c r="L136">
        <v>67.005189721778009</v>
      </c>
      <c r="M136">
        <v>67.904017893320614</v>
      </c>
      <c r="N136">
        <v>67.368176311577486</v>
      </c>
      <c r="O136">
        <v>68.774289081658296</v>
      </c>
    </row>
    <row r="137" spans="2:15">
      <c r="B137" t="s">
        <v>38</v>
      </c>
      <c r="C137" t="s">
        <v>15</v>
      </c>
      <c r="D137" t="s">
        <v>25</v>
      </c>
      <c r="E137">
        <v>173.87982556515323</v>
      </c>
      <c r="F137">
        <v>447.35969086566263</v>
      </c>
      <c r="G137">
        <v>651.92377486802866</v>
      </c>
      <c r="H137">
        <v>801.33774108974558</v>
      </c>
      <c r="I137">
        <v>444.18789825862274</v>
      </c>
      <c r="J137">
        <v>200.78209331900447</v>
      </c>
      <c r="K137">
        <v>258.47965551299137</v>
      </c>
      <c r="L137">
        <v>342.17478280830659</v>
      </c>
      <c r="M137">
        <v>333.62598267522486</v>
      </c>
      <c r="N137">
        <v>367.34009428325174</v>
      </c>
      <c r="O137">
        <v>52.842185949831901</v>
      </c>
    </row>
    <row r="138" spans="2:15">
      <c r="B138" t="s">
        <v>38</v>
      </c>
      <c r="C138" t="s">
        <v>15</v>
      </c>
      <c r="D138" t="s">
        <v>26</v>
      </c>
      <c r="E138">
        <v>76.132981827570063</v>
      </c>
      <c r="F138">
        <v>201.47853973750529</v>
      </c>
      <c r="G138">
        <v>327.68577400198728</v>
      </c>
      <c r="H138">
        <v>440.38777474595184</v>
      </c>
      <c r="I138">
        <v>394.66910321200169</v>
      </c>
      <c r="J138">
        <v>517.63227930548214</v>
      </c>
      <c r="K138">
        <v>298.77025769877542</v>
      </c>
      <c r="L138">
        <v>104.95736280594902</v>
      </c>
      <c r="M138">
        <v>96.583619825139778</v>
      </c>
      <c r="N138">
        <v>100.03247907884935</v>
      </c>
      <c r="O138">
        <v>99.51544326819959</v>
      </c>
    </row>
    <row r="139" spans="2:15">
      <c r="B139" t="s">
        <v>38</v>
      </c>
      <c r="C139" t="s">
        <v>15</v>
      </c>
      <c r="D139" t="s">
        <v>27</v>
      </c>
      <c r="E139">
        <v>229.75257362732378</v>
      </c>
      <c r="F139">
        <v>538.33516405767421</v>
      </c>
      <c r="G139">
        <v>858.82958079400532</v>
      </c>
      <c r="H139">
        <v>1335.9129349260006</v>
      </c>
      <c r="I139">
        <v>1344.2711289379306</v>
      </c>
      <c r="J139">
        <v>1499.6154124375842</v>
      </c>
      <c r="K139">
        <v>605.69410850854456</v>
      </c>
      <c r="L139">
        <v>616.77453666806286</v>
      </c>
      <c r="M139">
        <v>655.11494447644804</v>
      </c>
      <c r="N139">
        <v>645.09764693688066</v>
      </c>
      <c r="O139">
        <v>30.877367816222261</v>
      </c>
    </row>
    <row r="140" spans="2:15">
      <c r="B140" t="s">
        <v>38</v>
      </c>
      <c r="C140" t="s">
        <v>15</v>
      </c>
      <c r="D140" t="s">
        <v>28</v>
      </c>
      <c r="E140">
        <v>38.279910600648591</v>
      </c>
      <c r="F140">
        <v>123.09759735234204</v>
      </c>
      <c r="G140">
        <v>180.52341713300137</v>
      </c>
      <c r="H140">
        <v>264.16071866629193</v>
      </c>
      <c r="I140">
        <v>135.04426049367322</v>
      </c>
      <c r="J140">
        <v>10.459384030862338</v>
      </c>
      <c r="K140">
        <v>14.311728537566902</v>
      </c>
      <c r="L140">
        <v>53.105319897225129</v>
      </c>
      <c r="M140">
        <v>51.77286534514996</v>
      </c>
      <c r="N140">
        <v>50.744803757048146</v>
      </c>
      <c r="O140">
        <v>2.9014525588850311</v>
      </c>
    </row>
    <row r="141" spans="2:15">
      <c r="B141" t="s">
        <v>38</v>
      </c>
      <c r="C141" t="s">
        <v>15</v>
      </c>
      <c r="D141" t="s">
        <v>29</v>
      </c>
      <c r="E141">
        <v>1095.9676900020293</v>
      </c>
      <c r="F141">
        <v>2616.5282109815425</v>
      </c>
      <c r="G141">
        <v>3281.448779848688</v>
      </c>
      <c r="H141">
        <v>4409.1082870453529</v>
      </c>
      <c r="I141">
        <v>3729.556402412702</v>
      </c>
      <c r="J141">
        <v>3102.3076554086047</v>
      </c>
      <c r="K141">
        <v>245.27675875845935</v>
      </c>
      <c r="L141">
        <v>211.92031048977651</v>
      </c>
      <c r="M141">
        <v>190.8946402449958</v>
      </c>
      <c r="N141">
        <v>198.45164898575541</v>
      </c>
      <c r="O141">
        <v>228.29422469532008</v>
      </c>
    </row>
    <row r="142" spans="2:15">
      <c r="B142" t="s">
        <v>38</v>
      </c>
      <c r="C142" t="s">
        <v>15</v>
      </c>
      <c r="D142" t="s">
        <v>30</v>
      </c>
      <c r="E142">
        <v>361.93726764781258</v>
      </c>
      <c r="F142">
        <v>943.14265422879396</v>
      </c>
      <c r="G142">
        <v>1320.4813557540394</v>
      </c>
      <c r="H142">
        <v>1555.8254809417765</v>
      </c>
      <c r="I142">
        <v>1586.249908662395</v>
      </c>
      <c r="J142">
        <v>1573.3330107876213</v>
      </c>
      <c r="K142">
        <v>34.937093983210218</v>
      </c>
      <c r="L142">
        <v>307.76503788446087</v>
      </c>
      <c r="M142">
        <v>234.76508561516795</v>
      </c>
      <c r="N142">
        <v>213.84336159262563</v>
      </c>
      <c r="O142">
        <v>191.60772844731156</v>
      </c>
    </row>
    <row r="143" spans="2:15">
      <c r="B143" t="s">
        <v>39</v>
      </c>
      <c r="C143" t="s">
        <v>15</v>
      </c>
      <c r="D143" t="s">
        <v>16</v>
      </c>
      <c r="E143">
        <v>97.96088766921649</v>
      </c>
      <c r="F143">
        <v>241.26169854067879</v>
      </c>
      <c r="G143">
        <v>430.67274565260283</v>
      </c>
      <c r="H143">
        <v>704.602499178784</v>
      </c>
      <c r="I143">
        <v>493.51778996068651</v>
      </c>
      <c r="J143">
        <v>447.87789685311265</v>
      </c>
      <c r="K143">
        <v>408.86953895565978</v>
      </c>
      <c r="L143">
        <v>568.64588480884697</v>
      </c>
      <c r="M143">
        <v>608.60585887749494</v>
      </c>
      <c r="N143">
        <v>635.97886286465791</v>
      </c>
      <c r="O143">
        <v>262.14186118519609</v>
      </c>
    </row>
    <row r="144" spans="2:15">
      <c r="B144" t="s">
        <v>39</v>
      </c>
      <c r="C144" t="s">
        <v>15</v>
      </c>
      <c r="D144" t="s">
        <v>17</v>
      </c>
      <c r="E144">
        <v>50.625258893693022</v>
      </c>
      <c r="F144">
        <v>125.33940310872026</v>
      </c>
      <c r="G144">
        <v>154.23363745616751</v>
      </c>
      <c r="H144">
        <v>247.907312627056</v>
      </c>
      <c r="I144">
        <v>161.13890479310808</v>
      </c>
      <c r="J144">
        <v>47.842594354381397</v>
      </c>
      <c r="K144">
        <v>46.511321757471492</v>
      </c>
      <c r="L144">
        <v>30.367045904851558</v>
      </c>
      <c r="M144">
        <v>44.776897641680598</v>
      </c>
      <c r="N144">
        <v>36.226415681777567</v>
      </c>
      <c r="O144">
        <v>45.068319017745701</v>
      </c>
    </row>
    <row r="145" spans="2:15">
      <c r="B145" t="s">
        <v>39</v>
      </c>
      <c r="C145" t="s">
        <v>15</v>
      </c>
      <c r="D145" t="s">
        <v>18</v>
      </c>
      <c r="E145">
        <v>83.397979546870147</v>
      </c>
      <c r="F145">
        <v>204.79506430959259</v>
      </c>
      <c r="G145">
        <v>264.49585629282808</v>
      </c>
      <c r="H145">
        <v>391.81847320871361</v>
      </c>
      <c r="I145">
        <v>239.57794657662399</v>
      </c>
      <c r="J145">
        <v>239.56698455341868</v>
      </c>
      <c r="K145">
        <v>12.52962904223296</v>
      </c>
      <c r="L145">
        <v>19.116045232481699</v>
      </c>
      <c r="M145">
        <v>27.638006927834262</v>
      </c>
      <c r="N145">
        <v>26.379790891305078</v>
      </c>
      <c r="O145">
        <v>34.158820183933862</v>
      </c>
    </row>
    <row r="146" spans="2:15">
      <c r="B146" t="s">
        <v>39</v>
      </c>
      <c r="C146" t="s">
        <v>15</v>
      </c>
      <c r="D146" t="s">
        <v>19</v>
      </c>
      <c r="E146">
        <v>980.6385474428123</v>
      </c>
      <c r="F146">
        <v>2589.1969897132908</v>
      </c>
      <c r="G146">
        <v>7113.6998752857726</v>
      </c>
      <c r="H146">
        <v>4734.3941113197479</v>
      </c>
      <c r="I146">
        <v>2172.069258858558</v>
      </c>
      <c r="J146">
        <v>2354.9600393927826</v>
      </c>
      <c r="K146">
        <v>972.06229614573522</v>
      </c>
      <c r="L146">
        <v>1340.3607677349132</v>
      </c>
      <c r="M146">
        <v>1197.5428355606782</v>
      </c>
      <c r="N146">
        <v>378.19469945568972</v>
      </c>
      <c r="O146">
        <v>168.98662414535099</v>
      </c>
    </row>
    <row r="147" spans="2:15">
      <c r="B147" t="s">
        <v>39</v>
      </c>
      <c r="C147" t="s">
        <v>15</v>
      </c>
      <c r="D147" t="s">
        <v>20</v>
      </c>
      <c r="E147">
        <v>164.76556947180435</v>
      </c>
      <c r="F147">
        <v>398.47557709058219</v>
      </c>
      <c r="G147">
        <v>658.55756526745301</v>
      </c>
      <c r="H147">
        <v>991.3737092898848</v>
      </c>
      <c r="I147">
        <v>721.21775950081894</v>
      </c>
      <c r="J147">
        <v>675.27679161462549</v>
      </c>
      <c r="K147">
        <v>677.30232383657699</v>
      </c>
      <c r="L147">
        <v>268.28699449516876</v>
      </c>
      <c r="M147">
        <v>324.4831176405371</v>
      </c>
      <c r="N147">
        <v>334.52138814443919</v>
      </c>
      <c r="O147">
        <v>279.79376020650568</v>
      </c>
    </row>
    <row r="148" spans="2:15">
      <c r="B148" t="s">
        <v>39</v>
      </c>
      <c r="C148" t="s">
        <v>15</v>
      </c>
      <c r="D148" t="s">
        <v>21</v>
      </c>
      <c r="E148">
        <v>53.672715485119213</v>
      </c>
      <c r="F148">
        <v>136.78973179785046</v>
      </c>
      <c r="G148">
        <v>212.6981147949414</v>
      </c>
      <c r="H148">
        <v>299.0620725412773</v>
      </c>
      <c r="I148">
        <v>202.6720236391894</v>
      </c>
      <c r="J148">
        <v>185.0474025158712</v>
      </c>
      <c r="K148">
        <v>62.188358940487824</v>
      </c>
      <c r="L148">
        <v>60.007549198419341</v>
      </c>
      <c r="M148">
        <v>68.106293175781985</v>
      </c>
      <c r="N148">
        <v>66.32885191407324</v>
      </c>
      <c r="O148">
        <v>66.66690770152529</v>
      </c>
    </row>
    <row r="149" spans="2:15">
      <c r="B149" t="s">
        <v>39</v>
      </c>
      <c r="C149" t="s">
        <v>15</v>
      </c>
      <c r="D149" t="s">
        <v>22</v>
      </c>
      <c r="E149">
        <v>103.2218804680334</v>
      </c>
      <c r="F149">
        <v>259.77787100240516</v>
      </c>
      <c r="G149">
        <v>439.32547624719302</v>
      </c>
      <c r="H149">
        <v>669.62414690555238</v>
      </c>
      <c r="I149">
        <v>552.83908651755382</v>
      </c>
      <c r="J149">
        <v>218.15144376537984</v>
      </c>
      <c r="K149">
        <v>97.275353172908311</v>
      </c>
      <c r="L149">
        <v>122.32928674943919</v>
      </c>
      <c r="M149">
        <v>132.56578619347422</v>
      </c>
      <c r="N149">
        <v>129.62947094982349</v>
      </c>
      <c r="O149">
        <v>56.197060213042136</v>
      </c>
    </row>
    <row r="150" spans="2:15">
      <c r="B150" t="s">
        <v>39</v>
      </c>
      <c r="C150" t="s">
        <v>15</v>
      </c>
      <c r="D150" t="s">
        <v>23</v>
      </c>
      <c r="E150">
        <v>74.127009304610908</v>
      </c>
      <c r="F150">
        <v>174.32673800146731</v>
      </c>
      <c r="G150">
        <v>316.47251356134484</v>
      </c>
      <c r="H150">
        <v>536.85281083216967</v>
      </c>
      <c r="I150">
        <v>497.59250159735393</v>
      </c>
      <c r="J150">
        <v>194.18031071193369</v>
      </c>
      <c r="K150">
        <v>369.65213150170155</v>
      </c>
      <c r="L150">
        <v>388.87508409039702</v>
      </c>
      <c r="M150">
        <v>391.61991078625601</v>
      </c>
      <c r="N150">
        <v>423.70549529017131</v>
      </c>
      <c r="O150">
        <v>149.88863194533911</v>
      </c>
    </row>
    <row r="151" spans="2:15">
      <c r="B151" t="s">
        <v>39</v>
      </c>
      <c r="C151" t="s">
        <v>15</v>
      </c>
      <c r="D151" t="s">
        <v>24</v>
      </c>
      <c r="E151">
        <v>130.70226567727366</v>
      </c>
      <c r="F151">
        <v>333.5871071581193</v>
      </c>
      <c r="G151">
        <v>457.4966015355285</v>
      </c>
      <c r="H151">
        <v>633.13591164525178</v>
      </c>
      <c r="I151">
        <v>433.65942995031361</v>
      </c>
      <c r="J151">
        <v>446.15457794985906</v>
      </c>
      <c r="K151">
        <v>104.6099391806781</v>
      </c>
      <c r="L151">
        <v>62.754368201187305</v>
      </c>
      <c r="M151">
        <v>71.112506735285507</v>
      </c>
      <c r="N151">
        <v>65.569218211171673</v>
      </c>
      <c r="O151">
        <v>69.782941567740792</v>
      </c>
    </row>
    <row r="152" spans="2:15">
      <c r="B152" t="s">
        <v>39</v>
      </c>
      <c r="C152" t="s">
        <v>15</v>
      </c>
      <c r="D152" t="s">
        <v>25</v>
      </c>
      <c r="E152">
        <v>173.87982556515323</v>
      </c>
      <c r="F152">
        <v>447.35969086566263</v>
      </c>
      <c r="G152">
        <v>651.92377486802866</v>
      </c>
      <c r="H152">
        <v>985.18353012827083</v>
      </c>
      <c r="I152">
        <v>638.85276402849206</v>
      </c>
      <c r="J152">
        <v>130.64810653275154</v>
      </c>
      <c r="K152">
        <v>286.43403947045709</v>
      </c>
      <c r="L152">
        <v>332.61404170070676</v>
      </c>
      <c r="M152">
        <v>338.73836124921064</v>
      </c>
      <c r="N152">
        <v>361.79696821428507</v>
      </c>
      <c r="O152">
        <v>52.842185949831901</v>
      </c>
    </row>
    <row r="153" spans="2:15">
      <c r="B153" t="s">
        <v>39</v>
      </c>
      <c r="C153" t="s">
        <v>15</v>
      </c>
      <c r="D153" t="s">
        <v>26</v>
      </c>
      <c r="E153">
        <v>76.132981827570063</v>
      </c>
      <c r="F153">
        <v>201.47853973750529</v>
      </c>
      <c r="G153">
        <v>327.68577400198728</v>
      </c>
      <c r="H153">
        <v>506.39092570119999</v>
      </c>
      <c r="I153">
        <v>371.66228709182644</v>
      </c>
      <c r="J153">
        <v>396.51439594777645</v>
      </c>
      <c r="K153">
        <v>344.98743820341787</v>
      </c>
      <c r="L153">
        <v>102.59909140374003</v>
      </c>
      <c r="M153">
        <v>97.905830117232171</v>
      </c>
      <c r="N153">
        <v>99.291119686900956</v>
      </c>
      <c r="O153">
        <v>99.931113868643592</v>
      </c>
    </row>
    <row r="154" spans="2:15">
      <c r="B154" t="s">
        <v>39</v>
      </c>
      <c r="C154" t="s">
        <v>15</v>
      </c>
      <c r="D154" t="s">
        <v>27</v>
      </c>
      <c r="E154">
        <v>229.75257362732378</v>
      </c>
      <c r="F154">
        <v>538.33516405767421</v>
      </c>
      <c r="G154">
        <v>858.82958079400532</v>
      </c>
      <c r="H154">
        <v>1479.5908299009247</v>
      </c>
      <c r="I154">
        <v>1096.0126185531358</v>
      </c>
      <c r="J154">
        <v>1154.9482282204149</v>
      </c>
      <c r="K154">
        <v>491.93797004361858</v>
      </c>
      <c r="L154">
        <v>599.03355497522489</v>
      </c>
      <c r="M154">
        <v>660.471544390585</v>
      </c>
      <c r="N154">
        <v>630.28750132806363</v>
      </c>
      <c r="O154">
        <v>30.877367816222261</v>
      </c>
    </row>
    <row r="155" spans="2:15">
      <c r="B155" t="s">
        <v>39</v>
      </c>
      <c r="C155" t="s">
        <v>15</v>
      </c>
      <c r="D155" t="s">
        <v>28</v>
      </c>
      <c r="E155">
        <v>38.279910600648591</v>
      </c>
      <c r="F155">
        <v>123.09759735234204</v>
      </c>
      <c r="G155">
        <v>180.52341713300137</v>
      </c>
      <c r="H155">
        <v>256.04486977214651</v>
      </c>
      <c r="I155">
        <v>199.31767861277186</v>
      </c>
      <c r="J155">
        <v>73.492053090981756</v>
      </c>
      <c r="K155">
        <v>22.550751022041624</v>
      </c>
      <c r="L155">
        <v>49.22653999479293</v>
      </c>
      <c r="M155">
        <v>53.947646953833562</v>
      </c>
      <c r="N155">
        <v>49.51691718198574</v>
      </c>
      <c r="O155">
        <v>2.9014525588850311</v>
      </c>
    </row>
    <row r="156" spans="2:15">
      <c r="B156" t="s">
        <v>39</v>
      </c>
      <c r="C156" t="s">
        <v>15</v>
      </c>
      <c r="D156" t="s">
        <v>29</v>
      </c>
      <c r="E156">
        <v>1095.9676900020293</v>
      </c>
      <c r="F156">
        <v>2616.5282109815425</v>
      </c>
      <c r="G156">
        <v>3281.448779848688</v>
      </c>
      <c r="H156">
        <v>3984.6928461078714</v>
      </c>
      <c r="I156">
        <v>2791.7154368581132</v>
      </c>
      <c r="J156">
        <v>2634.9811146563943</v>
      </c>
      <c r="K156">
        <v>386.02869644412533</v>
      </c>
      <c r="L156">
        <v>172.37080509102458</v>
      </c>
      <c r="M156">
        <v>202.10371476338793</v>
      </c>
      <c r="N156">
        <v>192.16686621226688</v>
      </c>
      <c r="O156">
        <v>231.70166330529949</v>
      </c>
    </row>
    <row r="157" spans="2:15">
      <c r="B157" t="s">
        <v>39</v>
      </c>
      <c r="C157" t="s">
        <v>15</v>
      </c>
      <c r="D157" t="s">
        <v>30</v>
      </c>
      <c r="E157">
        <v>361.93726764781258</v>
      </c>
      <c r="F157">
        <v>943.14265422879396</v>
      </c>
      <c r="G157">
        <v>1320.4813557540394</v>
      </c>
      <c r="H157">
        <v>1888.8266180690869</v>
      </c>
      <c r="I157">
        <v>1406.0176220368699</v>
      </c>
      <c r="J157">
        <v>1358.1829052145094</v>
      </c>
      <c r="K157">
        <v>79.58026193742532</v>
      </c>
      <c r="L157">
        <v>270.15974311493767</v>
      </c>
      <c r="M157">
        <v>251.42106251556322</v>
      </c>
      <c r="N157">
        <v>283.31514126056049</v>
      </c>
      <c r="O157">
        <v>285.66664327984239</v>
      </c>
    </row>
    <row r="158" spans="2:15">
      <c r="B158" t="s">
        <v>40</v>
      </c>
      <c r="C158" t="s">
        <v>15</v>
      </c>
      <c r="D158" t="s">
        <v>16</v>
      </c>
      <c r="E158">
        <v>97.96088766921649</v>
      </c>
      <c r="F158">
        <v>241.26169854067879</v>
      </c>
      <c r="G158">
        <v>430.67274565260283</v>
      </c>
      <c r="H158">
        <v>626.69688585162316</v>
      </c>
      <c r="I158">
        <v>613.25083294020033</v>
      </c>
      <c r="J158">
        <v>747.29509876205111</v>
      </c>
      <c r="K158">
        <v>380.89228162044679</v>
      </c>
      <c r="L158">
        <v>591.85869683646899</v>
      </c>
      <c r="M158">
        <v>604.04251193799894</v>
      </c>
      <c r="N158">
        <v>648.72943056498286</v>
      </c>
      <c r="O158">
        <v>252.73530799185721</v>
      </c>
    </row>
    <row r="159" spans="2:15">
      <c r="B159" t="s">
        <v>40</v>
      </c>
      <c r="C159" t="s">
        <v>15</v>
      </c>
      <c r="D159" t="s">
        <v>17</v>
      </c>
      <c r="E159">
        <v>50.625258893693022</v>
      </c>
      <c r="F159">
        <v>125.33940310872026</v>
      </c>
      <c r="G159">
        <v>154.23363745616751</v>
      </c>
      <c r="H159">
        <v>218.89807807102704</v>
      </c>
      <c r="I159">
        <v>214.17022119466881</v>
      </c>
      <c r="J159">
        <v>188.50642597251249</v>
      </c>
      <c r="K159">
        <v>43.5737963850626</v>
      </c>
      <c r="L159">
        <v>29.0791439186392</v>
      </c>
      <c r="M159">
        <v>44.973572832482297</v>
      </c>
      <c r="N159">
        <v>34.007610607738009</v>
      </c>
      <c r="O159">
        <v>41.471193664169299</v>
      </c>
    </row>
    <row r="160" spans="2:15">
      <c r="B160" t="s">
        <v>40</v>
      </c>
      <c r="C160" t="s">
        <v>15</v>
      </c>
      <c r="D160" t="s">
        <v>18</v>
      </c>
      <c r="E160">
        <v>83.397979546870147</v>
      </c>
      <c r="F160">
        <v>204.79506430959259</v>
      </c>
      <c r="G160">
        <v>264.49585629282808</v>
      </c>
      <c r="H160">
        <v>385.00817284052192</v>
      </c>
      <c r="I160">
        <v>318.08911424748356</v>
      </c>
      <c r="J160">
        <v>279.50188750724493</v>
      </c>
      <c r="K160">
        <v>2.2194755597090801</v>
      </c>
      <c r="L160">
        <v>28.233800810613669</v>
      </c>
      <c r="M160">
        <v>28.14017948178936</v>
      </c>
      <c r="N160">
        <v>29.10754553767768</v>
      </c>
      <c r="O160">
        <v>32.318642295393062</v>
      </c>
    </row>
    <row r="161" spans="2:15">
      <c r="B161" t="s">
        <v>40</v>
      </c>
      <c r="C161" t="s">
        <v>15</v>
      </c>
      <c r="D161" t="s">
        <v>19</v>
      </c>
      <c r="E161">
        <v>980.6385474428123</v>
      </c>
      <c r="F161">
        <v>2589.1969897132908</v>
      </c>
      <c r="G161">
        <v>7113.6998752857726</v>
      </c>
      <c r="H161">
        <v>6530.8383895522056</v>
      </c>
      <c r="I161">
        <v>2866.3462359806636</v>
      </c>
      <c r="J161">
        <v>2495.5885598116633</v>
      </c>
      <c r="K161">
        <v>249.3918499528188</v>
      </c>
      <c r="L161">
        <v>1135.6659032290954</v>
      </c>
      <c r="M161">
        <v>809.0294067000732</v>
      </c>
      <c r="N161">
        <v>503.42671725961083</v>
      </c>
      <c r="O161">
        <v>168.98662414535099</v>
      </c>
    </row>
    <row r="162" spans="2:15">
      <c r="B162" t="s">
        <v>40</v>
      </c>
      <c r="C162" t="s">
        <v>15</v>
      </c>
      <c r="D162" t="s">
        <v>20</v>
      </c>
      <c r="E162">
        <v>164.76556947180435</v>
      </c>
      <c r="F162">
        <v>398.47557709058219</v>
      </c>
      <c r="G162">
        <v>658.55756526745301</v>
      </c>
      <c r="H162">
        <v>925.06177337974498</v>
      </c>
      <c r="I162">
        <v>780.02626041999258</v>
      </c>
      <c r="J162">
        <v>972.00375627377809</v>
      </c>
      <c r="K162">
        <v>550.81967363008789</v>
      </c>
      <c r="L162">
        <v>281.80854407424471</v>
      </c>
      <c r="M162">
        <v>316.9017600783211</v>
      </c>
      <c r="N162">
        <v>338.77215704855217</v>
      </c>
      <c r="O162">
        <v>275.89321245016168</v>
      </c>
    </row>
    <row r="163" spans="2:15">
      <c r="B163" t="s">
        <v>40</v>
      </c>
      <c r="C163" t="s">
        <v>15</v>
      </c>
      <c r="D163" t="s">
        <v>21</v>
      </c>
      <c r="E163">
        <v>53.672715485119213</v>
      </c>
      <c r="F163">
        <v>136.78973179785046</v>
      </c>
      <c r="G163">
        <v>212.6981147949414</v>
      </c>
      <c r="H163">
        <v>278.79689529812481</v>
      </c>
      <c r="I163">
        <v>211.5937868243835</v>
      </c>
      <c r="J163">
        <v>253.35597422527022</v>
      </c>
      <c r="K163">
        <v>53.504290513777626</v>
      </c>
      <c r="L163">
        <v>63.263161663969541</v>
      </c>
      <c r="M163">
        <v>66.280913470519579</v>
      </c>
      <c r="N163">
        <v>67.352318651481951</v>
      </c>
      <c r="O163">
        <v>66.048260721877384</v>
      </c>
    </row>
    <row r="164" spans="2:15">
      <c r="B164" t="s">
        <v>40</v>
      </c>
      <c r="C164" t="s">
        <v>15</v>
      </c>
      <c r="D164" t="s">
        <v>22</v>
      </c>
      <c r="E164">
        <v>103.2218804680334</v>
      </c>
      <c r="F164">
        <v>259.77787100240516</v>
      </c>
      <c r="G164">
        <v>439.32547624719302</v>
      </c>
      <c r="H164">
        <v>762.48511088230009</v>
      </c>
      <c r="I164">
        <v>539.88778776121251</v>
      </c>
      <c r="J164">
        <v>582.9933500060306</v>
      </c>
      <c r="K164">
        <v>84.222158842872815</v>
      </c>
      <c r="L164">
        <v>128.2432119303709</v>
      </c>
      <c r="M164">
        <v>131.05484652308863</v>
      </c>
      <c r="N164">
        <v>132.8334595757494</v>
      </c>
      <c r="O164">
        <v>53.322633164045342</v>
      </c>
    </row>
    <row r="165" spans="2:15">
      <c r="B165" t="s">
        <v>40</v>
      </c>
      <c r="C165" t="s">
        <v>15</v>
      </c>
      <c r="D165" t="s">
        <v>23</v>
      </c>
      <c r="E165">
        <v>74.127009304610908</v>
      </c>
      <c r="F165">
        <v>174.32673800146731</v>
      </c>
      <c r="G165">
        <v>316.47251356134484</v>
      </c>
      <c r="H165">
        <v>619.87773174443146</v>
      </c>
      <c r="I165">
        <v>625.83135700518858</v>
      </c>
      <c r="J165">
        <v>622.54753869547255</v>
      </c>
      <c r="K165">
        <v>270.38386590660639</v>
      </c>
      <c r="L165">
        <v>398.90134780323109</v>
      </c>
      <c r="M165">
        <v>388.3350516188957</v>
      </c>
      <c r="N165">
        <v>425.37081571742829</v>
      </c>
      <c r="O165">
        <v>147.81511128018587</v>
      </c>
    </row>
    <row r="166" spans="2:15">
      <c r="B166" t="s">
        <v>40</v>
      </c>
      <c r="C166" t="s">
        <v>15</v>
      </c>
      <c r="D166" t="s">
        <v>24</v>
      </c>
      <c r="E166">
        <v>130.70226567727366</v>
      </c>
      <c r="F166">
        <v>333.5871071581193</v>
      </c>
      <c r="G166">
        <v>457.4966015355285</v>
      </c>
      <c r="H166">
        <v>679.19763630887485</v>
      </c>
      <c r="I166">
        <v>466.58717066832878</v>
      </c>
      <c r="J166">
        <v>490.80573639295091</v>
      </c>
      <c r="K166">
        <v>101.00854575198225</v>
      </c>
      <c r="L166">
        <v>66.845803422811002</v>
      </c>
      <c r="M166">
        <v>67.993383724945218</v>
      </c>
      <c r="N166">
        <v>67.318070048280589</v>
      </c>
      <c r="O166">
        <v>68.802383013935753</v>
      </c>
    </row>
    <row r="167" spans="2:15">
      <c r="B167" t="s">
        <v>40</v>
      </c>
      <c r="C167" t="s">
        <v>15</v>
      </c>
      <c r="D167" t="s">
        <v>25</v>
      </c>
      <c r="E167">
        <v>173.87982556515323</v>
      </c>
      <c r="F167">
        <v>447.35969086566263</v>
      </c>
      <c r="G167">
        <v>651.92377486802866</v>
      </c>
      <c r="H167">
        <v>801.33774108974558</v>
      </c>
      <c r="I167">
        <v>444.18789825862274</v>
      </c>
      <c r="J167">
        <v>200.78209331900447</v>
      </c>
      <c r="K167">
        <v>257.0320900809935</v>
      </c>
      <c r="L167">
        <v>343.58865803029221</v>
      </c>
      <c r="M167">
        <v>332.84260713095165</v>
      </c>
      <c r="N167">
        <v>365.05371888430705</v>
      </c>
      <c r="O167">
        <v>52.842185949831901</v>
      </c>
    </row>
    <row r="168" spans="2:15">
      <c r="B168" t="s">
        <v>40</v>
      </c>
      <c r="C168" t="s">
        <v>15</v>
      </c>
      <c r="D168" t="s">
        <v>26</v>
      </c>
      <c r="E168">
        <v>76.132981827570063</v>
      </c>
      <c r="F168">
        <v>201.47853973750529</v>
      </c>
      <c r="G168">
        <v>327.68577400198728</v>
      </c>
      <c r="H168">
        <v>440.38777474595184</v>
      </c>
      <c r="I168">
        <v>394.66910321200169</v>
      </c>
      <c r="J168">
        <v>517.63227930548214</v>
      </c>
      <c r="K168">
        <v>297.18875991604943</v>
      </c>
      <c r="L168">
        <v>104.95736280594902</v>
      </c>
      <c r="M168">
        <v>96.614661078205771</v>
      </c>
      <c r="N168">
        <v>100.01507465065885</v>
      </c>
      <c r="O168">
        <v>99.525201705463587</v>
      </c>
    </row>
    <row r="169" spans="2:15">
      <c r="B169" t="s">
        <v>40</v>
      </c>
      <c r="C169" t="s">
        <v>15</v>
      </c>
      <c r="D169" t="s">
        <v>27</v>
      </c>
      <c r="E169">
        <v>229.75257362732378</v>
      </c>
      <c r="F169">
        <v>538.33516405767421</v>
      </c>
      <c r="G169">
        <v>858.82958079400532</v>
      </c>
      <c r="H169">
        <v>1335.9129349260006</v>
      </c>
      <c r="I169">
        <v>1344.2711289379306</v>
      </c>
      <c r="J169">
        <v>1499.6154124375842</v>
      </c>
      <c r="K169">
        <v>605.69410850854456</v>
      </c>
      <c r="L169">
        <v>616.77453666806286</v>
      </c>
      <c r="M169">
        <v>650.52440594084101</v>
      </c>
      <c r="N169">
        <v>647.28293312760263</v>
      </c>
      <c r="O169">
        <v>30.877367816222261</v>
      </c>
    </row>
    <row r="170" spans="2:15">
      <c r="B170" t="s">
        <v>40</v>
      </c>
      <c r="C170" t="s">
        <v>15</v>
      </c>
      <c r="D170" t="s">
        <v>28</v>
      </c>
      <c r="E170">
        <v>38.279910600648591</v>
      </c>
      <c r="F170">
        <v>123.09759735234204</v>
      </c>
      <c r="G170">
        <v>180.52341713300137</v>
      </c>
      <c r="H170">
        <v>264.16071866629193</v>
      </c>
      <c r="I170">
        <v>135.04426049367322</v>
      </c>
      <c r="J170">
        <v>10.459384030862338</v>
      </c>
      <c r="K170">
        <v>13.638390798556712</v>
      </c>
      <c r="L170">
        <v>53.105319897225129</v>
      </c>
      <c r="M170">
        <v>51.772865345150059</v>
      </c>
      <c r="N170">
        <v>50.736289037166948</v>
      </c>
      <c r="O170">
        <v>2.9014525588850311</v>
      </c>
    </row>
    <row r="171" spans="2:15">
      <c r="B171" t="s">
        <v>40</v>
      </c>
      <c r="C171" t="s">
        <v>15</v>
      </c>
      <c r="D171" t="s">
        <v>29</v>
      </c>
      <c r="E171">
        <v>1095.9676900020293</v>
      </c>
      <c r="F171">
        <v>2616.5282109815425</v>
      </c>
      <c r="G171">
        <v>3281.448779848688</v>
      </c>
      <c r="H171">
        <v>4409.1082870453529</v>
      </c>
      <c r="I171">
        <v>3729.556402412702</v>
      </c>
      <c r="J171">
        <v>3102.3076554086047</v>
      </c>
      <c r="K171">
        <v>254.81907728151836</v>
      </c>
      <c r="L171">
        <v>207.4777650140328</v>
      </c>
      <c r="M171">
        <v>190.8946402449958</v>
      </c>
      <c r="N171">
        <v>198.45164898575541</v>
      </c>
      <c r="O171">
        <v>228.29422469532031</v>
      </c>
    </row>
    <row r="172" spans="2:15">
      <c r="B172" t="s">
        <v>40</v>
      </c>
      <c r="C172" t="s">
        <v>15</v>
      </c>
      <c r="D172" t="s">
        <v>30</v>
      </c>
      <c r="E172">
        <v>361.93726764781258</v>
      </c>
      <c r="F172">
        <v>943.14265422879396</v>
      </c>
      <c r="G172">
        <v>1320.4813557540394</v>
      </c>
      <c r="H172">
        <v>1555.8254809417765</v>
      </c>
      <c r="I172">
        <v>1586.249908662395</v>
      </c>
      <c r="J172">
        <v>1509.4430283348622</v>
      </c>
      <c r="K172">
        <v>59.658316386576615</v>
      </c>
      <c r="L172">
        <v>300.78397576887062</v>
      </c>
      <c r="M172">
        <v>265.99887731407745</v>
      </c>
      <c r="N172">
        <v>196.9956512219963</v>
      </c>
      <c r="O172">
        <v>197.78499358440001</v>
      </c>
    </row>
    <row r="173" spans="2:15">
      <c r="B173" t="s">
        <v>41</v>
      </c>
      <c r="C173" t="s">
        <v>15</v>
      </c>
      <c r="D173" t="s">
        <v>16</v>
      </c>
      <c r="E173">
        <v>97.96088766921649</v>
      </c>
      <c r="F173">
        <v>241.26169854067879</v>
      </c>
      <c r="G173">
        <v>430.67274565260283</v>
      </c>
      <c r="H173">
        <v>704.602499178784</v>
      </c>
      <c r="I173">
        <v>493.51778996068651</v>
      </c>
      <c r="J173">
        <v>447.87789685311458</v>
      </c>
      <c r="K173">
        <v>408.86953895565978</v>
      </c>
      <c r="L173">
        <v>568.08457706143804</v>
      </c>
      <c r="M173">
        <v>608.83329826397301</v>
      </c>
      <c r="N173">
        <v>637.23050713594387</v>
      </c>
      <c r="O173">
        <v>261.5914859458307</v>
      </c>
    </row>
    <row r="174" spans="2:15">
      <c r="B174" t="s">
        <v>41</v>
      </c>
      <c r="C174" t="s">
        <v>15</v>
      </c>
      <c r="D174" t="s">
        <v>17</v>
      </c>
      <c r="E174">
        <v>50.625258893693022</v>
      </c>
      <c r="F174">
        <v>125.33940310872026</v>
      </c>
      <c r="G174">
        <v>154.23363745616751</v>
      </c>
      <c r="H174">
        <v>247.90731262705611</v>
      </c>
      <c r="I174">
        <v>161.13890479310808</v>
      </c>
      <c r="J174">
        <v>47.842594354381397</v>
      </c>
      <c r="K174">
        <v>46.511321757471492</v>
      </c>
      <c r="L174">
        <v>31.37466971289993</v>
      </c>
      <c r="M174">
        <v>39.580119234603551</v>
      </c>
      <c r="N174">
        <v>29.0976940121393</v>
      </c>
      <c r="O174">
        <v>44.0831855104583</v>
      </c>
    </row>
    <row r="175" spans="2:15">
      <c r="B175" t="s">
        <v>41</v>
      </c>
      <c r="C175" t="s">
        <v>15</v>
      </c>
      <c r="D175" t="s">
        <v>18</v>
      </c>
      <c r="E175">
        <v>83.397979546870147</v>
      </c>
      <c r="F175">
        <v>204.79506430959259</v>
      </c>
      <c r="G175">
        <v>264.49585629282808</v>
      </c>
      <c r="H175">
        <v>391.81847320871361</v>
      </c>
      <c r="I175">
        <v>239.57794657662399</v>
      </c>
      <c r="J175">
        <v>239.56698455341868</v>
      </c>
      <c r="K175">
        <v>12.691344114839261</v>
      </c>
      <c r="L175">
        <v>25.582349131110373</v>
      </c>
      <c r="M175">
        <v>30.478738056510657</v>
      </c>
      <c r="N175">
        <v>27.550650908970681</v>
      </c>
      <c r="O175">
        <v>32.640382516196659</v>
      </c>
    </row>
    <row r="176" spans="2:15">
      <c r="B176" t="s">
        <v>41</v>
      </c>
      <c r="C176" t="s">
        <v>15</v>
      </c>
      <c r="D176" t="s">
        <v>19</v>
      </c>
      <c r="E176">
        <v>980.6385474428123</v>
      </c>
      <c r="F176">
        <v>2589.1969897132908</v>
      </c>
      <c r="G176">
        <v>7113.6998752857726</v>
      </c>
      <c r="H176">
        <v>4740.491350982893</v>
      </c>
      <c r="I176">
        <v>2171.1694388615883</v>
      </c>
      <c r="J176">
        <v>2330.8592953053626</v>
      </c>
      <c r="K176">
        <v>1031.5763456582013</v>
      </c>
      <c r="L176">
        <v>1387.3257270626523</v>
      </c>
      <c r="M176">
        <v>1241.732334160539</v>
      </c>
      <c r="N176">
        <v>372.46008223162551</v>
      </c>
      <c r="O176">
        <v>168.98662414535099</v>
      </c>
    </row>
    <row r="177" spans="2:15">
      <c r="B177" t="s">
        <v>41</v>
      </c>
      <c r="C177" t="s">
        <v>15</v>
      </c>
      <c r="D177" t="s">
        <v>20</v>
      </c>
      <c r="E177">
        <v>164.76556947180435</v>
      </c>
      <c r="F177">
        <v>398.47557709058219</v>
      </c>
      <c r="G177">
        <v>658.55756526745301</v>
      </c>
      <c r="H177">
        <v>991.13744071770077</v>
      </c>
      <c r="I177">
        <v>721.21775950081872</v>
      </c>
      <c r="J177">
        <v>675.27679161462549</v>
      </c>
      <c r="K177">
        <v>729.98802268200097</v>
      </c>
      <c r="L177">
        <v>268.28699449516876</v>
      </c>
      <c r="M177">
        <v>324.4831176405371</v>
      </c>
      <c r="N177">
        <v>334.52138814443919</v>
      </c>
      <c r="O177">
        <v>278.18862539630067</v>
      </c>
    </row>
    <row r="178" spans="2:15">
      <c r="B178" t="s">
        <v>41</v>
      </c>
      <c r="C178" t="s">
        <v>15</v>
      </c>
      <c r="D178" t="s">
        <v>21</v>
      </c>
      <c r="E178">
        <v>53.672715485119213</v>
      </c>
      <c r="F178">
        <v>136.78973179785046</v>
      </c>
      <c r="G178">
        <v>212.6981147949414</v>
      </c>
      <c r="H178">
        <v>296.01718401419987</v>
      </c>
      <c r="I178">
        <v>203.38840268768479</v>
      </c>
      <c r="J178">
        <v>184.99859415735619</v>
      </c>
      <c r="K178">
        <v>60.158059427500028</v>
      </c>
      <c r="L178">
        <v>60.260343323924637</v>
      </c>
      <c r="M178">
        <v>67.964554786710892</v>
      </c>
      <c r="N178">
        <v>66.408322791398049</v>
      </c>
      <c r="O178">
        <v>66.62234941083095</v>
      </c>
    </row>
    <row r="179" spans="2:15">
      <c r="B179" t="s">
        <v>41</v>
      </c>
      <c r="C179" t="s">
        <v>15</v>
      </c>
      <c r="D179" t="s">
        <v>22</v>
      </c>
      <c r="E179">
        <v>103.2218804680334</v>
      </c>
      <c r="F179">
        <v>259.77787100240516</v>
      </c>
      <c r="G179">
        <v>439.32547624719302</v>
      </c>
      <c r="H179">
        <v>669.62414690555238</v>
      </c>
      <c r="I179">
        <v>552.83908651755382</v>
      </c>
      <c r="J179">
        <v>201.80987836920085</v>
      </c>
      <c r="K179">
        <v>97.275353172908311</v>
      </c>
      <c r="L179">
        <v>122.32928674943919</v>
      </c>
      <c r="M179">
        <v>132.56578619347422</v>
      </c>
      <c r="N179">
        <v>130.4309112329866</v>
      </c>
      <c r="O179">
        <v>55.126377318379639</v>
      </c>
    </row>
    <row r="180" spans="2:15">
      <c r="B180" t="s">
        <v>41</v>
      </c>
      <c r="C180" t="s">
        <v>15</v>
      </c>
      <c r="D180" t="s">
        <v>23</v>
      </c>
      <c r="E180">
        <v>74.127009304610908</v>
      </c>
      <c r="F180">
        <v>174.32673800146731</v>
      </c>
      <c r="G180">
        <v>316.47251356134484</v>
      </c>
      <c r="H180">
        <v>537.01599144042518</v>
      </c>
      <c r="I180">
        <v>497.59250159735393</v>
      </c>
      <c r="J180">
        <v>194.18031071193369</v>
      </c>
      <c r="K180">
        <v>282.41926735466643</v>
      </c>
      <c r="L180">
        <v>388.87508409039702</v>
      </c>
      <c r="M180">
        <v>391.59117934234399</v>
      </c>
      <c r="N180">
        <v>423.70549529017131</v>
      </c>
      <c r="O180">
        <v>149.88863194533911</v>
      </c>
    </row>
    <row r="181" spans="2:15">
      <c r="B181" t="s">
        <v>41</v>
      </c>
      <c r="C181" t="s">
        <v>15</v>
      </c>
      <c r="D181" t="s">
        <v>24</v>
      </c>
      <c r="E181">
        <v>130.70226567727366</v>
      </c>
      <c r="F181">
        <v>333.5871071581193</v>
      </c>
      <c r="G181">
        <v>457.4966015355285</v>
      </c>
      <c r="H181">
        <v>633.46877650142494</v>
      </c>
      <c r="I181">
        <v>433.65942995031349</v>
      </c>
      <c r="J181">
        <v>446.15457794985906</v>
      </c>
      <c r="K181">
        <v>117.90875883367158</v>
      </c>
      <c r="L181">
        <v>63.039277914320607</v>
      </c>
      <c r="M181">
        <v>70.952761552562208</v>
      </c>
      <c r="N181">
        <v>65.658785264266029</v>
      </c>
      <c r="O181">
        <v>69.732722482174424</v>
      </c>
    </row>
    <row r="182" spans="2:15">
      <c r="B182" t="s">
        <v>41</v>
      </c>
      <c r="C182" t="s">
        <v>15</v>
      </c>
      <c r="D182" t="s">
        <v>25</v>
      </c>
      <c r="E182">
        <v>173.87982556515323</v>
      </c>
      <c r="F182">
        <v>447.35969086566263</v>
      </c>
      <c r="G182">
        <v>651.92377486802866</v>
      </c>
      <c r="H182">
        <v>985.18353012826992</v>
      </c>
      <c r="I182">
        <v>638.85276402849229</v>
      </c>
      <c r="J182">
        <v>130.64810653275154</v>
      </c>
      <c r="K182">
        <v>291.81410145321945</v>
      </c>
      <c r="L182">
        <v>332.4174260467384</v>
      </c>
      <c r="M182">
        <v>339.25225995306795</v>
      </c>
      <c r="N182">
        <v>363.92030523967884</v>
      </c>
      <c r="O182">
        <v>52.842185949831901</v>
      </c>
    </row>
    <row r="183" spans="2:15">
      <c r="B183" t="s">
        <v>41</v>
      </c>
      <c r="C183" t="s">
        <v>15</v>
      </c>
      <c r="D183" t="s">
        <v>26</v>
      </c>
      <c r="E183">
        <v>76.132981827570063</v>
      </c>
      <c r="F183">
        <v>201.47853973750529</v>
      </c>
      <c r="G183">
        <v>327.68577400198728</v>
      </c>
      <c r="H183">
        <v>506.39092570119999</v>
      </c>
      <c r="I183">
        <v>371.66228709182644</v>
      </c>
      <c r="J183">
        <v>396.51439594777645</v>
      </c>
      <c r="K183">
        <v>344.98743820341787</v>
      </c>
      <c r="L183">
        <v>102.59909140374003</v>
      </c>
      <c r="M183">
        <v>97.905846190514978</v>
      </c>
      <c r="N183">
        <v>99.291110674819663</v>
      </c>
      <c r="O183">
        <v>99.931118921600685</v>
      </c>
    </row>
    <row r="184" spans="2:15">
      <c r="B184" t="s">
        <v>41</v>
      </c>
      <c r="C184" t="s">
        <v>15</v>
      </c>
      <c r="D184" t="s">
        <v>27</v>
      </c>
      <c r="E184">
        <v>229.75257362732378</v>
      </c>
      <c r="F184">
        <v>538.33516405767421</v>
      </c>
      <c r="G184">
        <v>858.82958079400532</v>
      </c>
      <c r="H184">
        <v>1479.5387963185822</v>
      </c>
      <c r="I184">
        <v>1096.0126185531358</v>
      </c>
      <c r="J184">
        <v>1154.9482282204149</v>
      </c>
      <c r="K184">
        <v>382.30096403178618</v>
      </c>
      <c r="L184">
        <v>596.78443860266179</v>
      </c>
      <c r="M184">
        <v>661.73259478423404</v>
      </c>
      <c r="N184">
        <v>629.45997859084662</v>
      </c>
      <c r="O184">
        <v>30.877367816222261</v>
      </c>
    </row>
    <row r="185" spans="2:15">
      <c r="B185" t="s">
        <v>41</v>
      </c>
      <c r="C185" t="s">
        <v>15</v>
      </c>
      <c r="D185" t="s">
        <v>28</v>
      </c>
      <c r="E185">
        <v>38.279910600648591</v>
      </c>
      <c r="F185">
        <v>123.09759735234204</v>
      </c>
      <c r="G185">
        <v>180.52341713300137</v>
      </c>
      <c r="H185">
        <v>256.04486977214833</v>
      </c>
      <c r="I185">
        <v>199.31767861277177</v>
      </c>
      <c r="J185">
        <v>73.492053090981756</v>
      </c>
      <c r="K185">
        <v>24.424168563822221</v>
      </c>
      <c r="L185">
        <v>50.826749273789133</v>
      </c>
      <c r="M185">
        <v>53.050430355432766</v>
      </c>
      <c r="N185">
        <v>50.019974897630945</v>
      </c>
      <c r="O185">
        <v>2.9014525588850311</v>
      </c>
    </row>
    <row r="186" spans="2:15">
      <c r="B186" t="s">
        <v>41</v>
      </c>
      <c r="C186" t="s">
        <v>15</v>
      </c>
      <c r="D186" t="s">
        <v>29</v>
      </c>
      <c r="E186">
        <v>1095.9676900020293</v>
      </c>
      <c r="F186">
        <v>2616.5282109815425</v>
      </c>
      <c r="G186">
        <v>3281.448779848688</v>
      </c>
      <c r="H186">
        <v>3984.6928461078733</v>
      </c>
      <c r="I186">
        <v>2791.7154368581132</v>
      </c>
      <c r="J186">
        <v>2634.9811146563943</v>
      </c>
      <c r="K186">
        <v>379.72107015992435</v>
      </c>
      <c r="L186">
        <v>172.37080509102458</v>
      </c>
      <c r="M186">
        <v>202.10371476338793</v>
      </c>
      <c r="N186">
        <v>192.16686621226688</v>
      </c>
      <c r="O186">
        <v>231.70166330529949</v>
      </c>
    </row>
    <row r="187" spans="2:15">
      <c r="B187" t="s">
        <v>41</v>
      </c>
      <c r="C187" t="s">
        <v>15</v>
      </c>
      <c r="D187" t="s">
        <v>30</v>
      </c>
      <c r="E187">
        <v>361.93726764781258</v>
      </c>
      <c r="F187">
        <v>943.14265422879396</v>
      </c>
      <c r="G187">
        <v>1320.4813557540394</v>
      </c>
      <c r="H187">
        <v>1888.8266180690869</v>
      </c>
      <c r="I187">
        <v>1406.0176220368699</v>
      </c>
      <c r="J187">
        <v>1358.1829052145094</v>
      </c>
      <c r="K187">
        <v>86.73368259704263</v>
      </c>
      <c r="L187">
        <v>275.47343166152973</v>
      </c>
      <c r="M187">
        <v>250.67301751965795</v>
      </c>
      <c r="N187">
        <v>285.96583168057646</v>
      </c>
      <c r="O187">
        <v>286.41170681169899</v>
      </c>
    </row>
    <row r="188" spans="2:15">
      <c r="B188" t="s">
        <v>42</v>
      </c>
      <c r="C188" t="s">
        <v>15</v>
      </c>
      <c r="D188" t="s">
        <v>16</v>
      </c>
      <c r="E188">
        <v>97.96088766921649</v>
      </c>
      <c r="F188">
        <v>241.26169854067879</v>
      </c>
      <c r="G188">
        <v>430.67274565260283</v>
      </c>
      <c r="H188">
        <v>626.69688585162316</v>
      </c>
      <c r="I188">
        <v>613.25083294020033</v>
      </c>
      <c r="J188">
        <v>747.29509876205088</v>
      </c>
      <c r="K188">
        <v>380.89228162044679</v>
      </c>
      <c r="L188">
        <v>590.94213341767602</v>
      </c>
      <c r="M188">
        <v>604.37636122510207</v>
      </c>
      <c r="N188">
        <v>648.19431177470085</v>
      </c>
      <c r="O188">
        <v>254.58246524593341</v>
      </c>
    </row>
    <row r="189" spans="2:15">
      <c r="B189" t="s">
        <v>42</v>
      </c>
      <c r="C189" t="s">
        <v>15</v>
      </c>
      <c r="D189" t="s">
        <v>17</v>
      </c>
      <c r="E189">
        <v>50.625258893693022</v>
      </c>
      <c r="F189">
        <v>125.33940310872026</v>
      </c>
      <c r="G189">
        <v>154.23363745616751</v>
      </c>
      <c r="H189">
        <v>218.89807807102704</v>
      </c>
      <c r="I189">
        <v>214.17022119466881</v>
      </c>
      <c r="J189">
        <v>188.50642597251249</v>
      </c>
      <c r="K189">
        <v>41.803108034851803</v>
      </c>
      <c r="L189">
        <v>29.0791439186392</v>
      </c>
      <c r="M189">
        <v>44.110227457478096</v>
      </c>
      <c r="N189">
        <v>33.48371016383598</v>
      </c>
      <c r="O189">
        <v>41.764937851475402</v>
      </c>
    </row>
    <row r="190" spans="2:15">
      <c r="B190" t="s">
        <v>42</v>
      </c>
      <c r="C190" t="s">
        <v>15</v>
      </c>
      <c r="D190" t="s">
        <v>18</v>
      </c>
      <c r="E190">
        <v>83.397979546870147</v>
      </c>
      <c r="F190">
        <v>204.79506430959259</v>
      </c>
      <c r="G190">
        <v>264.49585629282808</v>
      </c>
      <c r="H190">
        <v>385.00817284052192</v>
      </c>
      <c r="I190">
        <v>318.08911424748356</v>
      </c>
      <c r="J190">
        <v>279.50188750724493</v>
      </c>
      <c r="K190">
        <v>2.1298755284683568</v>
      </c>
      <c r="L190">
        <v>27.351534886831967</v>
      </c>
      <c r="M190">
        <v>28.634690226687859</v>
      </c>
      <c r="N190">
        <v>28.830279773609178</v>
      </c>
      <c r="O190">
        <v>32.58125801206296</v>
      </c>
    </row>
    <row r="191" spans="2:15">
      <c r="B191" t="s">
        <v>42</v>
      </c>
      <c r="C191" t="s">
        <v>15</v>
      </c>
      <c r="D191" t="s">
        <v>19</v>
      </c>
      <c r="E191">
        <v>980.6385474428123</v>
      </c>
      <c r="F191">
        <v>2589.1969897132908</v>
      </c>
      <c r="G191">
        <v>7113.6998752857726</v>
      </c>
      <c r="H191">
        <v>6530.8383895522056</v>
      </c>
      <c r="I191">
        <v>2866.3462359806636</v>
      </c>
      <c r="J191">
        <v>2495.5885598116633</v>
      </c>
      <c r="K191">
        <v>265.20100729495357</v>
      </c>
      <c r="L191">
        <v>1169.5779317126851</v>
      </c>
      <c r="M191">
        <v>809.03750697120518</v>
      </c>
      <c r="N191">
        <v>481.56380506892884</v>
      </c>
      <c r="O191">
        <v>168.98662414535099</v>
      </c>
    </row>
    <row r="192" spans="2:15">
      <c r="B192" t="s">
        <v>42</v>
      </c>
      <c r="C192" t="s">
        <v>15</v>
      </c>
      <c r="D192" t="s">
        <v>20</v>
      </c>
      <c r="E192">
        <v>164.76556947180435</v>
      </c>
      <c r="F192">
        <v>398.47557709058219</v>
      </c>
      <c r="G192">
        <v>658.55756526745301</v>
      </c>
      <c r="H192">
        <v>925.06177337974498</v>
      </c>
      <c r="I192">
        <v>780.02626041999258</v>
      </c>
      <c r="J192">
        <v>985.11549705272569</v>
      </c>
      <c r="K192">
        <v>472.89636762110007</v>
      </c>
      <c r="L192">
        <v>282.61705175344372</v>
      </c>
      <c r="M192">
        <v>316.44844030369313</v>
      </c>
      <c r="N192">
        <v>339.02632756956916</v>
      </c>
      <c r="O192">
        <v>274.12734606145648</v>
      </c>
    </row>
    <row r="193" spans="2:15">
      <c r="B193" t="s">
        <v>42</v>
      </c>
      <c r="C193" t="s">
        <v>15</v>
      </c>
      <c r="D193" t="s">
        <v>21</v>
      </c>
      <c r="E193">
        <v>53.672715485119213</v>
      </c>
      <c r="F193">
        <v>136.78973179785046</v>
      </c>
      <c r="G193">
        <v>212.6981147949414</v>
      </c>
      <c r="H193">
        <v>278.79689529812481</v>
      </c>
      <c r="I193">
        <v>211.5937868243835</v>
      </c>
      <c r="J193">
        <v>262.07555444733157</v>
      </c>
      <c r="K193">
        <v>17.699864806021125</v>
      </c>
      <c r="L193">
        <v>63.731683361018838</v>
      </c>
      <c r="M193">
        <v>66.01821942867079</v>
      </c>
      <c r="N193">
        <v>67.499607795309146</v>
      </c>
      <c r="O193">
        <v>66.010480056024292</v>
      </c>
    </row>
    <row r="194" spans="2:15">
      <c r="B194" t="s">
        <v>42</v>
      </c>
      <c r="C194" t="s">
        <v>15</v>
      </c>
      <c r="D194" t="s">
        <v>22</v>
      </c>
      <c r="E194">
        <v>103.2218804680334</v>
      </c>
      <c r="F194">
        <v>259.77787100240516</v>
      </c>
      <c r="G194">
        <v>439.32547624719302</v>
      </c>
      <c r="H194">
        <v>762.48511088230009</v>
      </c>
      <c r="I194">
        <v>539.88778776121251</v>
      </c>
      <c r="J194">
        <v>583.94449662885063</v>
      </c>
      <c r="K194">
        <v>88.417296106043594</v>
      </c>
      <c r="L194">
        <v>128.5071617636942</v>
      </c>
      <c r="M194">
        <v>129.10193175993894</v>
      </c>
      <c r="N194">
        <v>134.7009207940913</v>
      </c>
      <c r="O194">
        <v>51.883052940299734</v>
      </c>
    </row>
    <row r="195" spans="2:15">
      <c r="B195" t="s">
        <v>42</v>
      </c>
      <c r="C195" t="s">
        <v>15</v>
      </c>
      <c r="D195" t="s">
        <v>23</v>
      </c>
      <c r="E195">
        <v>74.127009304610908</v>
      </c>
      <c r="F195">
        <v>174.32673800146731</v>
      </c>
      <c r="G195">
        <v>316.47251356134484</v>
      </c>
      <c r="H195">
        <v>619.87773174443146</v>
      </c>
      <c r="I195">
        <v>625.83135700518858</v>
      </c>
      <c r="J195">
        <v>566.91031370215546</v>
      </c>
      <c r="K195">
        <v>270.38386590660639</v>
      </c>
      <c r="L195">
        <v>398.90134780323109</v>
      </c>
      <c r="M195">
        <v>389.9344657083227</v>
      </c>
      <c r="N195">
        <v>426.77853687568626</v>
      </c>
      <c r="O195">
        <v>148.7286483380276</v>
      </c>
    </row>
    <row r="196" spans="2:15">
      <c r="B196" t="s">
        <v>42</v>
      </c>
      <c r="C196" t="s">
        <v>15</v>
      </c>
      <c r="D196" t="s">
        <v>24</v>
      </c>
      <c r="E196">
        <v>130.70226567727366</v>
      </c>
      <c r="F196">
        <v>333.5871071581193</v>
      </c>
      <c r="G196">
        <v>457.4966015355285</v>
      </c>
      <c r="H196">
        <v>679.19763630887485</v>
      </c>
      <c r="I196">
        <v>466.58717066832793</v>
      </c>
      <c r="J196">
        <v>490.80573639295096</v>
      </c>
      <c r="K196">
        <v>85.47944527499277</v>
      </c>
      <c r="L196">
        <v>67.005189721778009</v>
      </c>
      <c r="M196">
        <v>67.904017893320614</v>
      </c>
      <c r="N196">
        <v>67.368176311577486</v>
      </c>
      <c r="O196">
        <v>68.774289081658367</v>
      </c>
    </row>
    <row r="197" spans="2:15">
      <c r="B197" t="s">
        <v>42</v>
      </c>
      <c r="C197" t="s">
        <v>15</v>
      </c>
      <c r="D197" t="s">
        <v>25</v>
      </c>
      <c r="E197">
        <v>173.87982556515323</v>
      </c>
      <c r="F197">
        <v>447.35969086566263</v>
      </c>
      <c r="G197">
        <v>651.92377486802866</v>
      </c>
      <c r="H197">
        <v>801.33774108974558</v>
      </c>
      <c r="I197">
        <v>444.18789825865377</v>
      </c>
      <c r="J197">
        <v>200.78209331900447</v>
      </c>
      <c r="K197">
        <v>258.47965551299149</v>
      </c>
      <c r="L197">
        <v>342.14071476599349</v>
      </c>
      <c r="M197">
        <v>333.64649230221193</v>
      </c>
      <c r="N197">
        <v>367.06563551534708</v>
      </c>
      <c r="O197">
        <v>52.842185949831901</v>
      </c>
    </row>
    <row r="198" spans="2:15">
      <c r="B198" t="s">
        <v>42</v>
      </c>
      <c r="C198" t="s">
        <v>15</v>
      </c>
      <c r="D198" t="s">
        <v>26</v>
      </c>
      <c r="E198">
        <v>76.132981827570063</v>
      </c>
      <c r="F198">
        <v>201.47853973750529</v>
      </c>
      <c r="G198">
        <v>327.68577400198728</v>
      </c>
      <c r="H198">
        <v>440.38777474595184</v>
      </c>
      <c r="I198">
        <v>394.66910321200169</v>
      </c>
      <c r="J198">
        <v>517.63227930548214</v>
      </c>
      <c r="K198">
        <v>298.77025769877542</v>
      </c>
      <c r="L198">
        <v>104.95736280594902</v>
      </c>
      <c r="M198">
        <v>96.583619825139778</v>
      </c>
      <c r="N198">
        <v>100.03247907884935</v>
      </c>
      <c r="O198">
        <v>99.51544326819959</v>
      </c>
    </row>
    <row r="199" spans="2:15">
      <c r="B199" t="s">
        <v>42</v>
      </c>
      <c r="C199" t="s">
        <v>15</v>
      </c>
      <c r="D199" t="s">
        <v>27</v>
      </c>
      <c r="E199">
        <v>229.75257362732378</v>
      </c>
      <c r="F199">
        <v>538.33516405767421</v>
      </c>
      <c r="G199">
        <v>858.82958079400532</v>
      </c>
      <c r="H199">
        <v>1335.9129349260006</v>
      </c>
      <c r="I199">
        <v>1344.2711289379306</v>
      </c>
      <c r="J199">
        <v>1499.6154124375842</v>
      </c>
      <c r="K199">
        <v>605.69410850854456</v>
      </c>
      <c r="L199">
        <v>616.77453666806286</v>
      </c>
      <c r="M199">
        <v>655.11494447644804</v>
      </c>
      <c r="N199">
        <v>645.09764693688066</v>
      </c>
      <c r="O199">
        <v>30.877367816222261</v>
      </c>
    </row>
    <row r="200" spans="2:15">
      <c r="B200" t="s">
        <v>42</v>
      </c>
      <c r="C200" t="s">
        <v>15</v>
      </c>
      <c r="D200" t="s">
        <v>28</v>
      </c>
      <c r="E200">
        <v>38.279910600648591</v>
      </c>
      <c r="F200">
        <v>123.09759735234204</v>
      </c>
      <c r="G200">
        <v>180.52341713300137</v>
      </c>
      <c r="H200">
        <v>264.16071866629193</v>
      </c>
      <c r="I200">
        <v>135.04426049367322</v>
      </c>
      <c r="J200">
        <v>10.459384030862278</v>
      </c>
      <c r="K200">
        <v>14.311728537566941</v>
      </c>
      <c r="L200">
        <v>53.105319897225129</v>
      </c>
      <c r="M200">
        <v>51.77286534514996</v>
      </c>
      <c r="N200">
        <v>50.744803757048146</v>
      </c>
      <c r="O200">
        <v>2.9014525588850311</v>
      </c>
    </row>
    <row r="201" spans="2:15">
      <c r="B201" t="s">
        <v>42</v>
      </c>
      <c r="C201" t="s">
        <v>15</v>
      </c>
      <c r="D201" t="s">
        <v>29</v>
      </c>
      <c r="E201">
        <v>1095.9676900020293</v>
      </c>
      <c r="F201">
        <v>2616.5282109815425</v>
      </c>
      <c r="G201">
        <v>3281.448779848688</v>
      </c>
      <c r="H201">
        <v>4409.1082870453529</v>
      </c>
      <c r="I201">
        <v>3729.556402412702</v>
      </c>
      <c r="J201">
        <v>3102.3076554086047</v>
      </c>
      <c r="K201">
        <v>242.24823213451836</v>
      </c>
      <c r="L201">
        <v>213.33381110699492</v>
      </c>
      <c r="M201">
        <v>190.8946402449958</v>
      </c>
      <c r="N201">
        <v>198.45164898575541</v>
      </c>
      <c r="O201">
        <v>228.29422469532042</v>
      </c>
    </row>
    <row r="202" spans="2:15">
      <c r="B202" t="s">
        <v>42</v>
      </c>
      <c r="C202" t="s">
        <v>15</v>
      </c>
      <c r="D202" t="s">
        <v>30</v>
      </c>
      <c r="E202">
        <v>361.93726764781258</v>
      </c>
      <c r="F202">
        <v>943.14265422879396</v>
      </c>
      <c r="G202">
        <v>1320.4813557540394</v>
      </c>
      <c r="H202">
        <v>1555.8254809417765</v>
      </c>
      <c r="I202">
        <v>1586.249908662395</v>
      </c>
      <c r="J202">
        <v>1573.3330107876213</v>
      </c>
      <c r="K202">
        <v>34.937093983210218</v>
      </c>
      <c r="L202">
        <v>307.76503788446087</v>
      </c>
      <c r="M202">
        <v>234.76508561516795</v>
      </c>
      <c r="N202">
        <v>213.84336159262551</v>
      </c>
      <c r="O202">
        <v>191.60772844731156</v>
      </c>
    </row>
    <row r="203" spans="2:15">
      <c r="B203" t="s">
        <v>43</v>
      </c>
      <c r="C203" t="s">
        <v>15</v>
      </c>
      <c r="D203" t="s">
        <v>16</v>
      </c>
      <c r="E203">
        <v>97.96088766921649</v>
      </c>
      <c r="F203">
        <v>241.26169854067879</v>
      </c>
      <c r="G203">
        <v>430.67274565260283</v>
      </c>
      <c r="H203">
        <v>723.53626978533475</v>
      </c>
      <c r="I203">
        <v>583.5710243808669</v>
      </c>
      <c r="J203">
        <v>483.92638123556964</v>
      </c>
      <c r="K203">
        <v>408.86953895565978</v>
      </c>
      <c r="L203">
        <v>568.45160726285508</v>
      </c>
      <c r="M203">
        <v>618.05750669966699</v>
      </c>
      <c r="N203">
        <v>644.89882303906086</v>
      </c>
      <c r="O203">
        <v>266.89764248806171</v>
      </c>
    </row>
    <row r="204" spans="2:15">
      <c r="B204" t="s">
        <v>43</v>
      </c>
      <c r="C204" t="s">
        <v>15</v>
      </c>
      <c r="D204" t="s">
        <v>17</v>
      </c>
      <c r="E204">
        <v>50.625258893693022</v>
      </c>
      <c r="F204">
        <v>125.33940310872026</v>
      </c>
      <c r="G204">
        <v>154.23363745616751</v>
      </c>
      <c r="H204">
        <v>249.14746701972967</v>
      </c>
      <c r="I204">
        <v>161.13890479310808</v>
      </c>
      <c r="J204">
        <v>52.552922398053596</v>
      </c>
      <c r="K204">
        <v>47.428975944012706</v>
      </c>
      <c r="L204">
        <v>30.878754736668306</v>
      </c>
      <c r="M204">
        <v>40.30181946722422</v>
      </c>
      <c r="N204">
        <v>29.112750726810599</v>
      </c>
      <c r="O204">
        <v>44.571722589566697</v>
      </c>
    </row>
    <row r="205" spans="2:15">
      <c r="B205" t="s">
        <v>43</v>
      </c>
      <c r="C205" t="s">
        <v>15</v>
      </c>
      <c r="D205" t="s">
        <v>18</v>
      </c>
      <c r="E205">
        <v>83.397979546870147</v>
      </c>
      <c r="F205">
        <v>204.79506430959259</v>
      </c>
      <c r="G205">
        <v>264.49585629282808</v>
      </c>
      <c r="H205">
        <v>391.85375776298559</v>
      </c>
      <c r="I205">
        <v>239.57735130140364</v>
      </c>
      <c r="J205">
        <v>239.56698455341868</v>
      </c>
      <c r="K205">
        <v>5.9965121099621292</v>
      </c>
      <c r="L205">
        <v>24.95644452413887</v>
      </c>
      <c r="M205">
        <v>30.622377295668059</v>
      </c>
      <c r="N205">
        <v>27.675192321614681</v>
      </c>
      <c r="O205">
        <v>32.837722833178461</v>
      </c>
    </row>
    <row r="206" spans="2:15">
      <c r="B206" t="s">
        <v>43</v>
      </c>
      <c r="C206" t="s">
        <v>15</v>
      </c>
      <c r="D206" t="s">
        <v>19</v>
      </c>
      <c r="E206">
        <v>980.6385474428123</v>
      </c>
      <c r="F206">
        <v>2589.1969897132908</v>
      </c>
      <c r="G206">
        <v>7113.6998752857726</v>
      </c>
      <c r="H206">
        <v>4704.4590868355644</v>
      </c>
      <c r="I206">
        <v>2176.2677860246581</v>
      </c>
      <c r="J206">
        <v>1532.0805243335726</v>
      </c>
      <c r="K206">
        <v>679.40848386837092</v>
      </c>
      <c r="L206">
        <v>781.53751610956419</v>
      </c>
      <c r="M206">
        <v>746.67267001507741</v>
      </c>
      <c r="N206">
        <v>448.25485319065183</v>
      </c>
      <c r="O206">
        <v>168.98662414535099</v>
      </c>
    </row>
    <row r="207" spans="2:15">
      <c r="B207" t="s">
        <v>43</v>
      </c>
      <c r="C207" t="s">
        <v>15</v>
      </c>
      <c r="D207" t="s">
        <v>20</v>
      </c>
      <c r="E207">
        <v>164.76556947180435</v>
      </c>
      <c r="F207">
        <v>398.47557709058219</v>
      </c>
      <c r="G207">
        <v>658.55756526745301</v>
      </c>
      <c r="H207">
        <v>1009.0010489563401</v>
      </c>
      <c r="I207">
        <v>755.34210945113091</v>
      </c>
      <c r="J207">
        <v>717.87191708010448</v>
      </c>
      <c r="K207">
        <v>772.2294161393005</v>
      </c>
      <c r="L207">
        <v>271.09828174755677</v>
      </c>
      <c r="M207">
        <v>322.90686532227915</v>
      </c>
      <c r="N207">
        <v>335.40517238552019</v>
      </c>
      <c r="O207">
        <v>284.95789873289669</v>
      </c>
    </row>
    <row r="208" spans="2:15">
      <c r="B208" t="s">
        <v>43</v>
      </c>
      <c r="C208" t="s">
        <v>15</v>
      </c>
      <c r="D208" t="s">
        <v>21</v>
      </c>
      <c r="E208">
        <v>53.672715485119213</v>
      </c>
      <c r="F208">
        <v>136.78973179785046</v>
      </c>
      <c r="G208">
        <v>212.6981147949414</v>
      </c>
      <c r="H208">
        <v>306.80483821235799</v>
      </c>
      <c r="I208">
        <v>208.55254893711376</v>
      </c>
      <c r="J208">
        <v>192.80778202632121</v>
      </c>
      <c r="K208">
        <v>58.038713380400125</v>
      </c>
      <c r="L208">
        <v>59.791821626875333</v>
      </c>
      <c r="M208">
        <v>68.227248828559681</v>
      </c>
      <c r="N208">
        <v>66.261033647570841</v>
      </c>
      <c r="O208">
        <v>67.674548402477186</v>
      </c>
    </row>
    <row r="209" spans="2:15">
      <c r="B209" t="s">
        <v>43</v>
      </c>
      <c r="C209" t="s">
        <v>15</v>
      </c>
      <c r="D209" t="s">
        <v>22</v>
      </c>
      <c r="E209">
        <v>103.2218804680334</v>
      </c>
      <c r="F209">
        <v>259.77787100240516</v>
      </c>
      <c r="G209">
        <v>439.32547624719302</v>
      </c>
      <c r="H209">
        <v>695.74752584431519</v>
      </c>
      <c r="I209">
        <v>575.1030320619135</v>
      </c>
      <c r="J209">
        <v>238.74228477067084</v>
      </c>
      <c r="K209">
        <v>97.259475146345409</v>
      </c>
      <c r="L209">
        <v>122.32928674943919</v>
      </c>
      <c r="M209">
        <v>132.56578619347422</v>
      </c>
      <c r="N209">
        <v>132.2202831771844</v>
      </c>
      <c r="O209">
        <v>56.859780561253743</v>
      </c>
    </row>
    <row r="210" spans="2:15">
      <c r="B210" t="s">
        <v>43</v>
      </c>
      <c r="C210" t="s">
        <v>15</v>
      </c>
      <c r="D210" t="s">
        <v>23</v>
      </c>
      <c r="E210">
        <v>74.127009304610908</v>
      </c>
      <c r="F210">
        <v>174.32673800146731</v>
      </c>
      <c r="G210">
        <v>316.47251356134484</v>
      </c>
      <c r="H210">
        <v>567.02571151664426</v>
      </c>
      <c r="I210">
        <v>489.4960885849199</v>
      </c>
      <c r="J210">
        <v>194.18031071193369</v>
      </c>
      <c r="K210">
        <v>282.41926735466666</v>
      </c>
      <c r="L210">
        <v>388.87508409039702</v>
      </c>
      <c r="M210">
        <v>399.57389886013101</v>
      </c>
      <c r="N210">
        <v>423.70549529017109</v>
      </c>
      <c r="O210">
        <v>153.50777561905011</v>
      </c>
    </row>
    <row r="211" spans="2:15">
      <c r="B211" t="s">
        <v>43</v>
      </c>
      <c r="C211" t="s">
        <v>15</v>
      </c>
      <c r="D211" t="s">
        <v>24</v>
      </c>
      <c r="E211">
        <v>130.70226567727366</v>
      </c>
      <c r="F211">
        <v>333.5871071581193</v>
      </c>
      <c r="G211">
        <v>457.4966015355285</v>
      </c>
      <c r="H211">
        <v>634.79694796158765</v>
      </c>
      <c r="I211">
        <v>433.65942995031349</v>
      </c>
      <c r="J211">
        <v>446.15457794985906</v>
      </c>
      <c r="K211">
        <v>132.70979463768879</v>
      </c>
      <c r="L211">
        <v>63.198664213287714</v>
      </c>
      <c r="M211">
        <v>70.863395720937618</v>
      </c>
      <c r="N211">
        <v>65.708891527562869</v>
      </c>
      <c r="O211">
        <v>69.704628549897009</v>
      </c>
    </row>
    <row r="212" spans="2:15">
      <c r="B212" t="s">
        <v>43</v>
      </c>
      <c r="C212" t="s">
        <v>15</v>
      </c>
      <c r="D212" t="s">
        <v>25</v>
      </c>
      <c r="E212">
        <v>173.87982556515323</v>
      </c>
      <c r="F212">
        <v>447.35969086566263</v>
      </c>
      <c r="G212">
        <v>651.92377486802866</v>
      </c>
      <c r="H212">
        <v>1024.5198713210716</v>
      </c>
      <c r="I212">
        <v>663.82174273449243</v>
      </c>
      <c r="J212">
        <v>129.86944295204813</v>
      </c>
      <c r="K212">
        <v>296.57501510684898</v>
      </c>
      <c r="L212">
        <v>332.44782117575329</v>
      </c>
      <c r="M212">
        <v>339.34707162051302</v>
      </c>
      <c r="N212">
        <v>370.43264704728944</v>
      </c>
      <c r="O212">
        <v>52.842185949831901</v>
      </c>
    </row>
    <row r="213" spans="2:15">
      <c r="B213" t="s">
        <v>43</v>
      </c>
      <c r="C213" t="s">
        <v>15</v>
      </c>
      <c r="D213" t="s">
        <v>26</v>
      </c>
      <c r="E213">
        <v>76.132981827570063</v>
      </c>
      <c r="F213">
        <v>201.47853973750529</v>
      </c>
      <c r="G213">
        <v>327.68577400198728</v>
      </c>
      <c r="H213">
        <v>517.01614965413046</v>
      </c>
      <c r="I213">
        <v>388.55611016841328</v>
      </c>
      <c r="J213">
        <v>393.71375215503338</v>
      </c>
      <c r="K213">
        <v>374.62337974726341</v>
      </c>
      <c r="L213">
        <v>102.59909140374003</v>
      </c>
      <c r="M213">
        <v>97.905807910154863</v>
      </c>
      <c r="N213">
        <v>99.291132138121355</v>
      </c>
      <c r="O213">
        <v>99.93110688740569</v>
      </c>
    </row>
    <row r="214" spans="2:15">
      <c r="B214" t="s">
        <v>43</v>
      </c>
      <c r="C214" t="s">
        <v>15</v>
      </c>
      <c r="D214" t="s">
        <v>27</v>
      </c>
      <c r="E214">
        <v>229.75257362732378</v>
      </c>
      <c r="F214">
        <v>538.33516405767421</v>
      </c>
      <c r="G214">
        <v>858.82958079400532</v>
      </c>
      <c r="H214">
        <v>1552.6039381316734</v>
      </c>
      <c r="I214">
        <v>1146.0666146626427</v>
      </c>
      <c r="J214">
        <v>1140.0611757289848</v>
      </c>
      <c r="K214">
        <v>488.40434920403567</v>
      </c>
      <c r="L214">
        <v>596.78443860266179</v>
      </c>
      <c r="M214">
        <v>661.73259478423404</v>
      </c>
      <c r="N214">
        <v>653.47656396184266</v>
      </c>
      <c r="O214">
        <v>30.877367816222261</v>
      </c>
    </row>
    <row r="215" spans="2:15">
      <c r="B215" t="s">
        <v>43</v>
      </c>
      <c r="C215" t="s">
        <v>15</v>
      </c>
      <c r="D215" t="s">
        <v>28</v>
      </c>
      <c r="E215">
        <v>38.279910600648591</v>
      </c>
      <c r="F215">
        <v>123.09759735234204</v>
      </c>
      <c r="G215">
        <v>180.52341713300137</v>
      </c>
      <c r="H215">
        <v>261.69347817148736</v>
      </c>
      <c r="I215">
        <v>197.85950394816618</v>
      </c>
      <c r="J215">
        <v>80.803541708388252</v>
      </c>
      <c r="K215">
        <v>23.399404033529557</v>
      </c>
      <c r="L215">
        <v>49.22653999479293</v>
      </c>
      <c r="M215">
        <v>53.947646953833562</v>
      </c>
      <c r="N215">
        <v>49.970917439497647</v>
      </c>
      <c r="O215">
        <v>2.9014525588850311</v>
      </c>
    </row>
    <row r="216" spans="2:15">
      <c r="B216" t="s">
        <v>43</v>
      </c>
      <c r="C216" t="s">
        <v>15</v>
      </c>
      <c r="D216" t="s">
        <v>29</v>
      </c>
      <c r="E216">
        <v>1095.9676900020293</v>
      </c>
      <c r="F216">
        <v>2616.5282109815425</v>
      </c>
      <c r="G216">
        <v>3281.448779848688</v>
      </c>
      <c r="H216">
        <v>3984.9110475150142</v>
      </c>
      <c r="I216">
        <v>2791.7154368581132</v>
      </c>
      <c r="J216">
        <v>2634.9782101283195</v>
      </c>
      <c r="K216">
        <v>273.26692231426534</v>
      </c>
      <c r="L216">
        <v>173.4606724358369</v>
      </c>
      <c r="M216">
        <v>201.49264027166021</v>
      </c>
      <c r="N216">
        <v>192.50948775810707</v>
      </c>
      <c r="O216">
        <v>221.92036669871024</v>
      </c>
    </row>
    <row r="217" spans="2:15">
      <c r="B217" t="s">
        <v>43</v>
      </c>
      <c r="C217" t="s">
        <v>15</v>
      </c>
      <c r="D217" t="s">
        <v>30</v>
      </c>
      <c r="E217">
        <v>361.93726764781258</v>
      </c>
      <c r="F217">
        <v>943.14265422879396</v>
      </c>
      <c r="G217">
        <v>1320.4813557540394</v>
      </c>
      <c r="H217">
        <v>1890.0371290059452</v>
      </c>
      <c r="I217">
        <v>1403.3751168151637</v>
      </c>
      <c r="J217">
        <v>1358.1813381352899</v>
      </c>
      <c r="K217">
        <v>69.323412184188115</v>
      </c>
      <c r="L217">
        <v>276.30985901117572</v>
      </c>
      <c r="M217">
        <v>248.64240115110454</v>
      </c>
      <c r="N217">
        <v>285.54272955786143</v>
      </c>
      <c r="O217">
        <v>285.08729229037317</v>
      </c>
    </row>
    <row r="218" spans="2:15">
      <c r="B218" t="s">
        <v>44</v>
      </c>
      <c r="C218" t="s">
        <v>15</v>
      </c>
      <c r="D218" t="s">
        <v>16</v>
      </c>
      <c r="E218">
        <v>97.96088766921649</v>
      </c>
      <c r="F218">
        <v>241.26169854067879</v>
      </c>
      <c r="G218">
        <v>430.67274565260283</v>
      </c>
      <c r="H218">
        <v>626.69688585162316</v>
      </c>
      <c r="I218">
        <v>332.481523776958</v>
      </c>
      <c r="J218">
        <v>363.53207834412399</v>
      </c>
      <c r="K218">
        <v>473.81121531218679</v>
      </c>
      <c r="L218">
        <v>549.67822724132657</v>
      </c>
      <c r="M218">
        <v>570.73501471061695</v>
      </c>
      <c r="N218">
        <v>646.44308587412092</v>
      </c>
      <c r="O218">
        <v>417.17086351050159</v>
      </c>
    </row>
    <row r="219" spans="2:15">
      <c r="B219" t="s">
        <v>44</v>
      </c>
      <c r="C219" t="s">
        <v>15</v>
      </c>
      <c r="D219" t="s">
        <v>17</v>
      </c>
      <c r="E219">
        <v>50.625258893693022</v>
      </c>
      <c r="F219">
        <v>125.33940310872026</v>
      </c>
      <c r="G219">
        <v>154.23363745616751</v>
      </c>
      <c r="H219">
        <v>218.89807807102704</v>
      </c>
      <c r="I219">
        <v>50.301473962808046</v>
      </c>
      <c r="J219">
        <v>53.643072100280598</v>
      </c>
      <c r="K219">
        <v>40.705961600164102</v>
      </c>
      <c r="L219">
        <v>36.89272641298367</v>
      </c>
      <c r="M219">
        <v>36.33251921500149</v>
      </c>
      <c r="N219">
        <v>30.812945745482399</v>
      </c>
      <c r="O219">
        <v>43.207007320450501</v>
      </c>
    </row>
    <row r="220" spans="2:15">
      <c r="B220" t="s">
        <v>44</v>
      </c>
      <c r="C220" t="s">
        <v>15</v>
      </c>
      <c r="D220" t="s">
        <v>18</v>
      </c>
      <c r="E220">
        <v>83.397979546870147</v>
      </c>
      <c r="F220">
        <v>204.79506430959259</v>
      </c>
      <c r="G220">
        <v>264.49585629282808</v>
      </c>
      <c r="H220">
        <v>385.00817284052192</v>
      </c>
      <c r="I220">
        <v>51.374096270615134</v>
      </c>
      <c r="J220">
        <v>41.583336707197837</v>
      </c>
      <c r="K220">
        <v>15.276324647227961</v>
      </c>
      <c r="L220">
        <v>26.686398343072572</v>
      </c>
      <c r="M220">
        <v>27.973280709601561</v>
      </c>
      <c r="N220">
        <v>28.667976649500183</v>
      </c>
      <c r="O220">
        <v>32.701554247140763</v>
      </c>
    </row>
    <row r="221" spans="2:15">
      <c r="B221" t="s">
        <v>44</v>
      </c>
      <c r="C221" t="s">
        <v>15</v>
      </c>
      <c r="D221" t="s">
        <v>19</v>
      </c>
      <c r="E221">
        <v>980.6385474428123</v>
      </c>
      <c r="F221">
        <v>2589.1969897132908</v>
      </c>
      <c r="G221">
        <v>7113.6998752857726</v>
      </c>
      <c r="H221">
        <v>6530.8383895522056</v>
      </c>
      <c r="I221">
        <v>432.33447488815648</v>
      </c>
      <c r="J221">
        <v>624.51194276327271</v>
      </c>
      <c r="K221">
        <v>630.2816297609827</v>
      </c>
      <c r="L221">
        <v>800.04739045585279</v>
      </c>
      <c r="M221">
        <v>666.37556009683635</v>
      </c>
      <c r="N221">
        <v>456.82963663499982</v>
      </c>
      <c r="O221">
        <v>168.98662414535099</v>
      </c>
    </row>
    <row r="222" spans="2:15">
      <c r="B222" t="s">
        <v>44</v>
      </c>
      <c r="C222" t="s">
        <v>15</v>
      </c>
      <c r="D222" t="s">
        <v>20</v>
      </c>
      <c r="E222">
        <v>164.76556947180435</v>
      </c>
      <c r="F222">
        <v>398.47557709058219</v>
      </c>
      <c r="G222">
        <v>658.55756526745301</v>
      </c>
      <c r="H222">
        <v>925.06177337974498</v>
      </c>
      <c r="I222">
        <v>234.95372918366672</v>
      </c>
      <c r="J222">
        <v>240.04907833784046</v>
      </c>
      <c r="K222">
        <v>289.34371690055042</v>
      </c>
      <c r="L222">
        <v>284.61698338694436</v>
      </c>
      <c r="M222">
        <v>315.32710456292614</v>
      </c>
      <c r="N222">
        <v>339.6550459829682</v>
      </c>
      <c r="O222">
        <v>276.03910315692468</v>
      </c>
    </row>
    <row r="223" spans="2:15">
      <c r="B223" t="s">
        <v>44</v>
      </c>
      <c r="C223" t="s">
        <v>15</v>
      </c>
      <c r="D223" t="s">
        <v>21</v>
      </c>
      <c r="E223">
        <v>53.672715485119213</v>
      </c>
      <c r="F223">
        <v>136.78973179785046</v>
      </c>
      <c r="G223">
        <v>212.6981147949414</v>
      </c>
      <c r="H223">
        <v>278.79689529812481</v>
      </c>
      <c r="I223">
        <v>129.49343276875982</v>
      </c>
      <c r="J223">
        <v>65.01527108241973</v>
      </c>
      <c r="K223">
        <v>52.94588893455699</v>
      </c>
      <c r="L223">
        <v>65.055421210491232</v>
      </c>
      <c r="M223">
        <v>65.276016776763285</v>
      </c>
      <c r="N223">
        <v>67.915751200680646</v>
      </c>
      <c r="O223">
        <v>65.777153843312689</v>
      </c>
    </row>
    <row r="224" spans="2:15">
      <c r="B224" t="s">
        <v>44</v>
      </c>
      <c r="C224" t="s">
        <v>15</v>
      </c>
      <c r="D224" t="s">
        <v>22</v>
      </c>
      <c r="E224">
        <v>103.2218804680334</v>
      </c>
      <c r="F224">
        <v>259.77787100240516</v>
      </c>
      <c r="G224">
        <v>439.32547624719302</v>
      </c>
      <c r="H224">
        <v>762.48511088230009</v>
      </c>
      <c r="I224">
        <v>276.37506920606751</v>
      </c>
      <c r="J224">
        <v>79.953399965274656</v>
      </c>
      <c r="K224">
        <v>82.602795117965613</v>
      </c>
      <c r="L224">
        <v>126.66716157378151</v>
      </c>
      <c r="M224">
        <v>130.05866577543782</v>
      </c>
      <c r="N224">
        <v>129.16842125625149</v>
      </c>
      <c r="O224">
        <v>54.823283927508243</v>
      </c>
    </row>
    <row r="225" spans="2:15">
      <c r="B225" t="s">
        <v>44</v>
      </c>
      <c r="C225" t="s">
        <v>15</v>
      </c>
      <c r="D225" t="s">
        <v>23</v>
      </c>
      <c r="E225">
        <v>74.127009304610908</v>
      </c>
      <c r="F225">
        <v>174.32673800146731</v>
      </c>
      <c r="G225">
        <v>316.47251356134484</v>
      </c>
      <c r="H225">
        <v>619.87773174443146</v>
      </c>
      <c r="I225">
        <v>266.36167253882161</v>
      </c>
      <c r="J225">
        <v>286.82848053806879</v>
      </c>
      <c r="K225">
        <v>355.0225465392333</v>
      </c>
      <c r="L225">
        <v>386.26314341481441</v>
      </c>
      <c r="M225">
        <v>401.43590290543631</v>
      </c>
      <c r="N225">
        <v>423.20796143365129</v>
      </c>
      <c r="O225">
        <v>152.7260545868306</v>
      </c>
    </row>
    <row r="226" spans="2:15">
      <c r="B226" t="s">
        <v>44</v>
      </c>
      <c r="C226" t="s">
        <v>15</v>
      </c>
      <c r="D226" t="s">
        <v>24</v>
      </c>
      <c r="E226">
        <v>130.70226567727366</v>
      </c>
      <c r="F226">
        <v>333.5871071581193</v>
      </c>
      <c r="G226">
        <v>457.4966015355285</v>
      </c>
      <c r="H226">
        <v>679.19763630887485</v>
      </c>
      <c r="I226">
        <v>295.89330888552428</v>
      </c>
      <c r="J226">
        <v>115.26446315495323</v>
      </c>
      <c r="K226">
        <v>50.910124315469893</v>
      </c>
      <c r="L226">
        <v>67.260355865450705</v>
      </c>
      <c r="M226">
        <v>67.464951025540643</v>
      </c>
      <c r="N226">
        <v>67.614355412493083</v>
      </c>
      <c r="O226">
        <v>68.63625965112081</v>
      </c>
    </row>
    <row r="227" spans="2:15">
      <c r="B227" t="s">
        <v>44</v>
      </c>
      <c r="C227" t="s">
        <v>15</v>
      </c>
      <c r="D227" t="s">
        <v>25</v>
      </c>
      <c r="E227">
        <v>173.87982556515323</v>
      </c>
      <c r="F227">
        <v>447.35969086566263</v>
      </c>
      <c r="G227">
        <v>651.92377486802866</v>
      </c>
      <c r="H227">
        <v>801.33774108974558</v>
      </c>
      <c r="I227">
        <v>197.81143531861545</v>
      </c>
      <c r="J227">
        <v>279.10875589750424</v>
      </c>
      <c r="K227">
        <v>249.13642065229848</v>
      </c>
      <c r="L227">
        <v>349.89805796022193</v>
      </c>
      <c r="M227">
        <v>330.97733510184753</v>
      </c>
      <c r="N227">
        <v>369.24596073123644</v>
      </c>
      <c r="O227">
        <v>52.842185949831901</v>
      </c>
    </row>
    <row r="228" spans="2:15">
      <c r="B228" t="s">
        <v>44</v>
      </c>
      <c r="C228" t="s">
        <v>15</v>
      </c>
      <c r="D228" t="s">
        <v>26</v>
      </c>
      <c r="E228">
        <v>76.132981827570063</v>
      </c>
      <c r="F228">
        <v>201.47853973750529</v>
      </c>
      <c r="G228">
        <v>327.68577400198728</v>
      </c>
      <c r="H228">
        <v>440.38777474595184</v>
      </c>
      <c r="I228">
        <v>275.95532536019931</v>
      </c>
      <c r="J228">
        <v>129.21092761231475</v>
      </c>
      <c r="K228">
        <v>260.54911992457937</v>
      </c>
      <c r="L228">
        <v>98.169926274880723</v>
      </c>
      <c r="M228">
        <v>100.33291112664097</v>
      </c>
      <c r="N228">
        <v>97.874573840053856</v>
      </c>
      <c r="O228">
        <v>100.71771302294938</v>
      </c>
    </row>
    <row r="229" spans="2:15">
      <c r="B229" t="s">
        <v>44</v>
      </c>
      <c r="C229" t="s">
        <v>15</v>
      </c>
      <c r="D229" t="s">
        <v>27</v>
      </c>
      <c r="E229">
        <v>229.75257362732378</v>
      </c>
      <c r="F229">
        <v>538.33516405767421</v>
      </c>
      <c r="G229">
        <v>858.82958079400532</v>
      </c>
      <c r="H229">
        <v>1335.9129349260006</v>
      </c>
      <c r="I229">
        <v>244.87907486911664</v>
      </c>
      <c r="J229">
        <v>252.71886387114992</v>
      </c>
      <c r="K229">
        <v>527.68887997384013</v>
      </c>
      <c r="L229">
        <v>520.72389378181026</v>
      </c>
      <c r="M229">
        <v>539.59665345491101</v>
      </c>
      <c r="N229">
        <v>600.13533492067666</v>
      </c>
      <c r="O229">
        <v>30.877367816222261</v>
      </c>
    </row>
    <row r="230" spans="2:15">
      <c r="B230" t="s">
        <v>44</v>
      </c>
      <c r="C230" t="s">
        <v>15</v>
      </c>
      <c r="D230" t="s">
        <v>28</v>
      </c>
      <c r="E230">
        <v>38.279910600648591</v>
      </c>
      <c r="F230">
        <v>123.09759735234204</v>
      </c>
      <c r="G230">
        <v>180.52341713300137</v>
      </c>
      <c r="H230">
        <v>264.16071866629193</v>
      </c>
      <c r="I230">
        <v>42.892259759653001</v>
      </c>
      <c r="J230">
        <v>34.86990839486721</v>
      </c>
      <c r="K230">
        <v>32.472358523275361</v>
      </c>
      <c r="L230">
        <v>51.96907578208473</v>
      </c>
      <c r="M230">
        <v>50.614017426860805</v>
      </c>
      <c r="N230">
        <v>51.821601449647545</v>
      </c>
      <c r="O230">
        <v>2.9014525588850311</v>
      </c>
    </row>
    <row r="231" spans="2:15">
      <c r="B231" t="s">
        <v>44</v>
      </c>
      <c r="C231" t="s">
        <v>15</v>
      </c>
      <c r="D231" t="s">
        <v>29</v>
      </c>
      <c r="E231">
        <v>1095.9676900020293</v>
      </c>
      <c r="F231">
        <v>2616.5282109815425</v>
      </c>
      <c r="G231">
        <v>3281.448779848688</v>
      </c>
      <c r="H231">
        <v>4409.1082870453529</v>
      </c>
      <c r="I231">
        <v>639.79782562343019</v>
      </c>
      <c r="J231">
        <v>329.69856889753038</v>
      </c>
      <c r="K231">
        <v>225.04137325119476</v>
      </c>
      <c r="L231">
        <v>188.73486338863762</v>
      </c>
      <c r="M231">
        <v>192.92859941158383</v>
      </c>
      <c r="N231">
        <v>197.31123444830399</v>
      </c>
      <c r="O231">
        <v>231.42766763382627</v>
      </c>
    </row>
    <row r="232" spans="2:15">
      <c r="B232" t="s">
        <v>44</v>
      </c>
      <c r="C232" t="s">
        <v>15</v>
      </c>
      <c r="D232" t="s">
        <v>30</v>
      </c>
      <c r="E232">
        <v>361.93726764781258</v>
      </c>
      <c r="F232">
        <v>943.14265422879396</v>
      </c>
      <c r="G232">
        <v>1320.4813557540394</v>
      </c>
      <c r="H232">
        <v>1555.8254809417765</v>
      </c>
      <c r="I232">
        <v>347.00251517168465</v>
      </c>
      <c r="J232">
        <v>280.3819965023111</v>
      </c>
      <c r="K232">
        <v>143.63218992486401</v>
      </c>
      <c r="L232">
        <v>259.54395517972318</v>
      </c>
      <c r="M232">
        <v>289.32355704151246</v>
      </c>
      <c r="N232">
        <v>294.01406377787748</v>
      </c>
      <c r="O232">
        <v>315.66897954966964</v>
      </c>
    </row>
    <row r="233" spans="2:15">
      <c r="B233" t="s">
        <v>45</v>
      </c>
      <c r="C233" t="s">
        <v>15</v>
      </c>
      <c r="D233" t="s">
        <v>16</v>
      </c>
      <c r="E233">
        <v>97.96088766921649</v>
      </c>
      <c r="F233">
        <v>241.26169854067879</v>
      </c>
      <c r="G233">
        <v>430.67274565260283</v>
      </c>
      <c r="H233">
        <v>626.69688585162316</v>
      </c>
      <c r="I233">
        <v>613.25083294020033</v>
      </c>
      <c r="J233">
        <v>747.34189567563533</v>
      </c>
      <c r="K233">
        <v>382.86772941153481</v>
      </c>
      <c r="L233">
        <v>590.75108886874705</v>
      </c>
      <c r="M233">
        <v>611.51853742962896</v>
      </c>
      <c r="N233">
        <v>656.27492597222192</v>
      </c>
      <c r="O233">
        <v>256.444623593968</v>
      </c>
    </row>
    <row r="234" spans="2:15">
      <c r="B234" t="s">
        <v>45</v>
      </c>
      <c r="C234" t="s">
        <v>15</v>
      </c>
      <c r="D234" t="s">
        <v>17</v>
      </c>
      <c r="E234">
        <v>50.625258893693022</v>
      </c>
      <c r="F234">
        <v>125.33940310872026</v>
      </c>
      <c r="G234">
        <v>154.23363745616751</v>
      </c>
      <c r="H234">
        <v>218.89807807102704</v>
      </c>
      <c r="I234">
        <v>214.17022119466881</v>
      </c>
      <c r="J234">
        <v>197.54500978133939</v>
      </c>
      <c r="K234">
        <v>41.1800537899205</v>
      </c>
      <c r="L234">
        <v>36.39850417796908</v>
      </c>
      <c r="M234">
        <v>47.892011098450396</v>
      </c>
      <c r="N234">
        <v>39.321585691954979</v>
      </c>
      <c r="O234">
        <v>38.952397766658031</v>
      </c>
    </row>
    <row r="235" spans="2:15">
      <c r="B235" t="s">
        <v>45</v>
      </c>
      <c r="C235" t="s">
        <v>15</v>
      </c>
      <c r="D235" t="s">
        <v>18</v>
      </c>
      <c r="E235">
        <v>83.397979546870147</v>
      </c>
      <c r="F235">
        <v>204.79506430959259</v>
      </c>
      <c r="G235">
        <v>264.49585629282808</v>
      </c>
      <c r="H235">
        <v>385.00817284052192</v>
      </c>
      <c r="I235">
        <v>325.28143858574452</v>
      </c>
      <c r="J235">
        <v>294.02861805714895</v>
      </c>
      <c r="K235">
        <v>14.409972552399759</v>
      </c>
      <c r="L235">
        <v>26.73686538459307</v>
      </c>
      <c r="M235">
        <v>28.100879313483162</v>
      </c>
      <c r="N235">
        <v>29.849412395347578</v>
      </c>
      <c r="O235">
        <v>33.19019391978766</v>
      </c>
    </row>
    <row r="236" spans="2:15">
      <c r="B236" t="s">
        <v>45</v>
      </c>
      <c r="C236" t="s">
        <v>15</v>
      </c>
      <c r="D236" t="s">
        <v>19</v>
      </c>
      <c r="E236">
        <v>980.6385474428123</v>
      </c>
      <c r="F236">
        <v>2589.1969897132908</v>
      </c>
      <c r="G236">
        <v>7113.6998752857726</v>
      </c>
      <c r="H236">
        <v>6530.8383895522056</v>
      </c>
      <c r="I236">
        <v>2866.3462359806636</v>
      </c>
      <c r="J236">
        <v>2662.5832754640587</v>
      </c>
      <c r="K236">
        <v>251.89159685190799</v>
      </c>
      <c r="L236">
        <v>665.81790266748328</v>
      </c>
      <c r="M236">
        <v>624.62235228793418</v>
      </c>
      <c r="N236">
        <v>489.5228613056268</v>
      </c>
      <c r="O236">
        <v>168.98662414535099</v>
      </c>
    </row>
    <row r="237" spans="2:15">
      <c r="B237" t="s">
        <v>45</v>
      </c>
      <c r="C237" t="s">
        <v>15</v>
      </c>
      <c r="D237" t="s">
        <v>20</v>
      </c>
      <c r="E237">
        <v>164.76556947180435</v>
      </c>
      <c r="F237">
        <v>398.47557709058219</v>
      </c>
      <c r="G237">
        <v>658.55756526745301</v>
      </c>
      <c r="H237">
        <v>925.06177337974498</v>
      </c>
      <c r="I237">
        <v>780.02626041999258</v>
      </c>
      <c r="J237">
        <v>962.1558061807674</v>
      </c>
      <c r="K237">
        <v>548.95494156574364</v>
      </c>
      <c r="L237">
        <v>282.61705175344372</v>
      </c>
      <c r="M237">
        <v>316.44844030369313</v>
      </c>
      <c r="N237">
        <v>339.02632756956916</v>
      </c>
      <c r="O237">
        <v>281.43017984568064</v>
      </c>
    </row>
    <row r="238" spans="2:15">
      <c r="B238" t="s">
        <v>45</v>
      </c>
      <c r="C238" t="s">
        <v>15</v>
      </c>
      <c r="D238" t="s">
        <v>21</v>
      </c>
      <c r="E238">
        <v>53.672715485119213</v>
      </c>
      <c r="F238">
        <v>136.78973179785046</v>
      </c>
      <c r="G238">
        <v>212.6981147949414</v>
      </c>
      <c r="H238">
        <v>278.79689529812481</v>
      </c>
      <c r="I238">
        <v>215.15678824198548</v>
      </c>
      <c r="J238">
        <v>272.73306553641885</v>
      </c>
      <c r="K238">
        <v>17.188273430414057</v>
      </c>
      <c r="L238">
        <v>63.263161663969541</v>
      </c>
      <c r="M238">
        <v>66.280913470519579</v>
      </c>
      <c r="N238">
        <v>67.352318651481951</v>
      </c>
      <c r="O238">
        <v>67.062679047670585</v>
      </c>
    </row>
    <row r="239" spans="2:15">
      <c r="B239" t="s">
        <v>45</v>
      </c>
      <c r="C239" t="s">
        <v>15</v>
      </c>
      <c r="D239" t="s">
        <v>22</v>
      </c>
      <c r="E239">
        <v>103.2218804680334</v>
      </c>
      <c r="F239">
        <v>259.77787100240516</v>
      </c>
      <c r="G239">
        <v>439.32547624719302</v>
      </c>
      <c r="H239">
        <v>762.48511088230009</v>
      </c>
      <c r="I239">
        <v>539.88778776121251</v>
      </c>
      <c r="J239">
        <v>618.17538989485433</v>
      </c>
      <c r="K239">
        <v>89.12195544119777</v>
      </c>
      <c r="L239">
        <v>128.5071617636942</v>
      </c>
      <c r="M239">
        <v>129.10193175993894</v>
      </c>
      <c r="N239">
        <v>136.2838686170891</v>
      </c>
      <c r="O239">
        <v>53.725240098206243</v>
      </c>
    </row>
    <row r="240" spans="2:15">
      <c r="B240" t="s">
        <v>45</v>
      </c>
      <c r="C240" t="s">
        <v>15</v>
      </c>
      <c r="D240" t="s">
        <v>23</v>
      </c>
      <c r="E240">
        <v>74.127009304610908</v>
      </c>
      <c r="F240">
        <v>174.32673800146731</v>
      </c>
      <c r="G240">
        <v>316.47251356134484</v>
      </c>
      <c r="H240">
        <v>619.87773174443146</v>
      </c>
      <c r="I240">
        <v>625.83135700518858</v>
      </c>
      <c r="J240">
        <v>751.73376230731049</v>
      </c>
      <c r="K240">
        <v>270.38386590660639</v>
      </c>
      <c r="L240">
        <v>398.90134780323109</v>
      </c>
      <c r="M240">
        <v>394.92694216612273</v>
      </c>
      <c r="N240">
        <v>426.85745134119338</v>
      </c>
      <c r="O240">
        <v>153.07275763594708</v>
      </c>
    </row>
    <row r="241" spans="2:15">
      <c r="B241" t="s">
        <v>45</v>
      </c>
      <c r="C241" t="s">
        <v>15</v>
      </c>
      <c r="D241" t="s">
        <v>24</v>
      </c>
      <c r="E241">
        <v>130.70226567727366</v>
      </c>
      <c r="F241">
        <v>333.5871071581193</v>
      </c>
      <c r="G241">
        <v>457.4966015355285</v>
      </c>
      <c r="H241">
        <v>679.19763630887485</v>
      </c>
      <c r="I241">
        <v>466.58717066832793</v>
      </c>
      <c r="J241">
        <v>490.80573639295096</v>
      </c>
      <c r="K241">
        <v>97.397272895894673</v>
      </c>
      <c r="L241">
        <v>67.005189721778009</v>
      </c>
      <c r="M241">
        <v>67.904017893320614</v>
      </c>
      <c r="N241">
        <v>67.669505794475782</v>
      </c>
      <c r="O241">
        <v>68.605337546885664</v>
      </c>
    </row>
    <row r="242" spans="2:15">
      <c r="B242" t="s">
        <v>45</v>
      </c>
      <c r="C242" t="s">
        <v>15</v>
      </c>
      <c r="D242" t="s">
        <v>25</v>
      </c>
      <c r="E242">
        <v>173.87982556515323</v>
      </c>
      <c r="F242">
        <v>447.35969086566263</v>
      </c>
      <c r="G242">
        <v>651.92377486802866</v>
      </c>
      <c r="H242">
        <v>801.33774108974558</v>
      </c>
      <c r="I242">
        <v>479.28113521678262</v>
      </c>
      <c r="J242">
        <v>200.78209331900447</v>
      </c>
      <c r="K242">
        <v>270.31974718081608</v>
      </c>
      <c r="L242">
        <v>342.40030886192022</v>
      </c>
      <c r="M242">
        <v>333.52344151088192</v>
      </c>
      <c r="N242">
        <v>373.9606533438776</v>
      </c>
      <c r="O242">
        <v>52.842185949831901</v>
      </c>
    </row>
    <row r="243" spans="2:15">
      <c r="B243" t="s">
        <v>45</v>
      </c>
      <c r="C243" t="s">
        <v>15</v>
      </c>
      <c r="D243" t="s">
        <v>26</v>
      </c>
      <c r="E243">
        <v>76.132981827570063</v>
      </c>
      <c r="F243">
        <v>201.47853973750529</v>
      </c>
      <c r="G243">
        <v>327.68577400198728</v>
      </c>
      <c r="H243">
        <v>440.38777474595184</v>
      </c>
      <c r="I243">
        <v>394.66910321200169</v>
      </c>
      <c r="J243">
        <v>543.35021843330912</v>
      </c>
      <c r="K243">
        <v>319.42785373957736</v>
      </c>
      <c r="L243">
        <v>106.44297382695783</v>
      </c>
      <c r="M243">
        <v>95.75065698439677</v>
      </c>
      <c r="N243">
        <v>100.49951054552986</v>
      </c>
      <c r="O243">
        <v>99.253584779199883</v>
      </c>
    </row>
    <row r="244" spans="2:15">
      <c r="B244" t="s">
        <v>45</v>
      </c>
      <c r="C244" t="s">
        <v>15</v>
      </c>
      <c r="D244" t="s">
        <v>27</v>
      </c>
      <c r="E244">
        <v>229.75257362732378</v>
      </c>
      <c r="F244">
        <v>538.33516405767421</v>
      </c>
      <c r="G244">
        <v>858.82958079400532</v>
      </c>
      <c r="H244">
        <v>1335.9129349260006</v>
      </c>
      <c r="I244">
        <v>1344.2711289379306</v>
      </c>
      <c r="J244">
        <v>1502.5908339226826</v>
      </c>
      <c r="K244">
        <v>724.63291958407171</v>
      </c>
      <c r="L244">
        <v>618.89513329010379</v>
      </c>
      <c r="M244">
        <v>649.33541490524306</v>
      </c>
      <c r="N244">
        <v>672.17683201426064</v>
      </c>
      <c r="O244">
        <v>30.877367816222261</v>
      </c>
    </row>
    <row r="245" spans="2:15">
      <c r="B245" t="s">
        <v>45</v>
      </c>
      <c r="C245" t="s">
        <v>15</v>
      </c>
      <c r="D245" t="s">
        <v>28</v>
      </c>
      <c r="E245">
        <v>38.279910600648591</v>
      </c>
      <c r="F245">
        <v>123.09759735234204</v>
      </c>
      <c r="G245">
        <v>180.52341713300137</v>
      </c>
      <c r="H245">
        <v>264.16071866629193</v>
      </c>
      <c r="I245">
        <v>135.04426049367223</v>
      </c>
      <c r="J245">
        <v>14.209273012413327</v>
      </c>
      <c r="K245">
        <v>14.3996267882028</v>
      </c>
      <c r="L245">
        <v>53.105319897225129</v>
      </c>
      <c r="M245">
        <v>51.77286534514996</v>
      </c>
      <c r="N245">
        <v>51.190289294678841</v>
      </c>
      <c r="O245">
        <v>2.9014525588850311</v>
      </c>
    </row>
    <row r="246" spans="2:15">
      <c r="B246" t="s">
        <v>45</v>
      </c>
      <c r="C246" t="s">
        <v>15</v>
      </c>
      <c r="D246" t="s">
        <v>29</v>
      </c>
      <c r="E246">
        <v>1095.9676900020293</v>
      </c>
      <c r="F246">
        <v>2616.5282109815425</v>
      </c>
      <c r="G246">
        <v>3281.448779848688</v>
      </c>
      <c r="H246">
        <v>4409.1082870453529</v>
      </c>
      <c r="I246">
        <v>3729.556402412702</v>
      </c>
      <c r="J246">
        <v>3261.3739516528249</v>
      </c>
      <c r="K246">
        <v>151.07237335216837</v>
      </c>
      <c r="L246">
        <v>189.77995526343983</v>
      </c>
      <c r="M246">
        <v>192.44366881071613</v>
      </c>
      <c r="N246">
        <v>197.5831287498074</v>
      </c>
      <c r="O246">
        <v>206.550819456423</v>
      </c>
    </row>
    <row r="247" spans="2:15">
      <c r="B247" t="s">
        <v>45</v>
      </c>
      <c r="C247" t="s">
        <v>15</v>
      </c>
      <c r="D247" t="s">
        <v>30</v>
      </c>
      <c r="E247">
        <v>361.93726764781258</v>
      </c>
      <c r="F247">
        <v>943.14265422879396</v>
      </c>
      <c r="G247">
        <v>1320.4813557540394</v>
      </c>
      <c r="H247">
        <v>1555.8254809417765</v>
      </c>
      <c r="I247">
        <v>1586.249908662395</v>
      </c>
      <c r="J247">
        <v>1616.7852080451532</v>
      </c>
      <c r="K247">
        <v>43.625077882485215</v>
      </c>
      <c r="L247">
        <v>301.75576732457478</v>
      </c>
      <c r="M247">
        <v>260.68510761642671</v>
      </c>
      <c r="N247">
        <v>210.15039718652241</v>
      </c>
      <c r="O247">
        <v>192.44354615847556</v>
      </c>
    </row>
    <row r="248" spans="2:15">
      <c r="B248" t="s">
        <v>46</v>
      </c>
      <c r="C248" t="s">
        <v>15</v>
      </c>
      <c r="D248" t="s">
        <v>16</v>
      </c>
      <c r="E248">
        <v>97.96088766921649</v>
      </c>
      <c r="F248">
        <v>241.26169854067879</v>
      </c>
      <c r="G248">
        <v>430.67274565260283</v>
      </c>
      <c r="H248">
        <v>597.5996370164296</v>
      </c>
      <c r="I248">
        <v>475.22816673261246</v>
      </c>
      <c r="J248">
        <v>459.53038798795359</v>
      </c>
      <c r="K248">
        <v>416.82091840262694</v>
      </c>
      <c r="L248">
        <v>567.30133688849207</v>
      </c>
      <c r="M248">
        <v>634.54564551763929</v>
      </c>
      <c r="N248">
        <v>672.6843007165279</v>
      </c>
      <c r="O248">
        <v>298.29153253350779</v>
      </c>
    </row>
    <row r="249" spans="2:15">
      <c r="B249" t="s">
        <v>46</v>
      </c>
      <c r="C249" t="s">
        <v>15</v>
      </c>
      <c r="D249" t="s">
        <v>17</v>
      </c>
      <c r="E249">
        <v>50.625258893693022</v>
      </c>
      <c r="F249">
        <v>125.33940310872026</v>
      </c>
      <c r="G249">
        <v>154.23363745616751</v>
      </c>
      <c r="H249">
        <v>223.87887730519327</v>
      </c>
      <c r="I249">
        <v>126.2080148741028</v>
      </c>
      <c r="J249">
        <v>51.058101147604297</v>
      </c>
      <c r="K249">
        <v>46.955789822582702</v>
      </c>
      <c r="L249">
        <v>31.653066538210652</v>
      </c>
      <c r="M249">
        <v>41.053043038044997</v>
      </c>
      <c r="N249">
        <v>28.986293069690799</v>
      </c>
      <c r="O249">
        <v>43.548439088460299</v>
      </c>
    </row>
    <row r="250" spans="2:15">
      <c r="B250" t="s">
        <v>46</v>
      </c>
      <c r="C250" t="s">
        <v>15</v>
      </c>
      <c r="D250" t="s">
        <v>18</v>
      </c>
      <c r="E250">
        <v>83.397979546870147</v>
      </c>
      <c r="F250">
        <v>204.79506430959259</v>
      </c>
      <c r="G250">
        <v>264.49585629282808</v>
      </c>
      <c r="H250">
        <v>330.61782441572564</v>
      </c>
      <c r="I250">
        <v>205.2539444775955</v>
      </c>
      <c r="J250">
        <v>188.06727500994268</v>
      </c>
      <c r="K250">
        <v>5.5607862574187799</v>
      </c>
      <c r="L250">
        <v>18.69306514806663</v>
      </c>
      <c r="M250">
        <v>23.439051767471859</v>
      </c>
      <c r="N250">
        <v>18.655703305192233</v>
      </c>
      <c r="O250">
        <v>30.183822055254961</v>
      </c>
    </row>
    <row r="251" spans="2:15">
      <c r="B251" t="s">
        <v>46</v>
      </c>
      <c r="C251" t="s">
        <v>15</v>
      </c>
      <c r="D251" t="s">
        <v>19</v>
      </c>
      <c r="E251">
        <v>980.6385474428123</v>
      </c>
      <c r="F251">
        <v>2589.1969897132908</v>
      </c>
      <c r="G251">
        <v>7113.6998752857726</v>
      </c>
      <c r="H251">
        <v>1246.4657441012598</v>
      </c>
      <c r="I251">
        <v>2320.1360304648088</v>
      </c>
      <c r="J251">
        <v>1319.7405420432776</v>
      </c>
      <c r="K251">
        <v>647.31701370837106</v>
      </c>
      <c r="L251">
        <v>1002.1178816399663</v>
      </c>
      <c r="M251">
        <v>880.70135878808117</v>
      </c>
      <c r="N251">
        <v>335.72188898717758</v>
      </c>
      <c r="O251">
        <v>168.98662414535099</v>
      </c>
    </row>
    <row r="252" spans="2:15">
      <c r="B252" t="s">
        <v>46</v>
      </c>
      <c r="C252" t="s">
        <v>15</v>
      </c>
      <c r="D252" t="s">
        <v>20</v>
      </c>
      <c r="E252">
        <v>164.76556947180435</v>
      </c>
      <c r="F252">
        <v>398.47557709058219</v>
      </c>
      <c r="G252">
        <v>658.55756526745301</v>
      </c>
      <c r="H252">
        <v>771.42037805058408</v>
      </c>
      <c r="I252">
        <v>637.1067136785623</v>
      </c>
      <c r="J252">
        <v>541.54082169457513</v>
      </c>
      <c r="K252">
        <v>597.932803866516</v>
      </c>
      <c r="L252">
        <v>266.73969848297276</v>
      </c>
      <c r="M252">
        <v>325.35066645618411</v>
      </c>
      <c r="N252">
        <v>334.03496476998419</v>
      </c>
      <c r="O252">
        <v>276.47031833003928</v>
      </c>
    </row>
    <row r="253" spans="2:15">
      <c r="B253" t="s">
        <v>46</v>
      </c>
      <c r="C253" t="s">
        <v>15</v>
      </c>
      <c r="D253" t="s">
        <v>21</v>
      </c>
      <c r="E253">
        <v>53.672715485119213</v>
      </c>
      <c r="F253">
        <v>136.78973179785046</v>
      </c>
      <c r="G253">
        <v>212.6981147949414</v>
      </c>
      <c r="H253">
        <v>256.06552560066922</v>
      </c>
      <c r="I253">
        <v>167.65937585956209</v>
      </c>
      <c r="J253">
        <v>159.25749878378019</v>
      </c>
      <c r="K253">
        <v>58.656327371441272</v>
      </c>
      <c r="L253">
        <v>60.227058211123236</v>
      </c>
      <c r="M253">
        <v>67.983217317966592</v>
      </c>
      <c r="N253">
        <v>66.397858952054946</v>
      </c>
      <c r="O253">
        <v>67.240116650791592</v>
      </c>
    </row>
    <row r="254" spans="2:15">
      <c r="B254" t="s">
        <v>46</v>
      </c>
      <c r="C254" t="s">
        <v>15</v>
      </c>
      <c r="D254" t="s">
        <v>22</v>
      </c>
      <c r="E254">
        <v>103.2218804680334</v>
      </c>
      <c r="F254">
        <v>259.77787100240516</v>
      </c>
      <c r="G254">
        <v>439.32547624719302</v>
      </c>
      <c r="H254">
        <v>487.74040692323649</v>
      </c>
      <c r="I254">
        <v>465.34787475410587</v>
      </c>
      <c r="J254">
        <v>356.02334755782181</v>
      </c>
      <c r="K254">
        <v>102.05056291710447</v>
      </c>
      <c r="L254">
        <v>119.31505422210358</v>
      </c>
      <c r="M254">
        <v>139.80153309722098</v>
      </c>
      <c r="N254">
        <v>136.81752778627632</v>
      </c>
      <c r="O254">
        <v>101.41871522880874</v>
      </c>
    </row>
    <row r="255" spans="2:15">
      <c r="B255" t="s">
        <v>46</v>
      </c>
      <c r="C255" t="s">
        <v>15</v>
      </c>
      <c r="D255" t="s">
        <v>23</v>
      </c>
      <c r="E255">
        <v>74.127009304610908</v>
      </c>
      <c r="F255">
        <v>174.32673800146731</v>
      </c>
      <c r="G255">
        <v>316.47251356134484</v>
      </c>
      <c r="H255">
        <v>496.88485302563328</v>
      </c>
      <c r="I255">
        <v>418.86467013354212</v>
      </c>
      <c r="J255">
        <v>190.59328170875469</v>
      </c>
      <c r="K255">
        <v>296.70461459644378</v>
      </c>
      <c r="L255">
        <v>387.19962454718683</v>
      </c>
      <c r="M255">
        <v>391.99372190822061</v>
      </c>
      <c r="N255">
        <v>404.0304959013543</v>
      </c>
      <c r="O255">
        <v>155.45353835025361</v>
      </c>
    </row>
    <row r="256" spans="2:15">
      <c r="B256" t="s">
        <v>46</v>
      </c>
      <c r="C256" t="s">
        <v>15</v>
      </c>
      <c r="D256" t="s">
        <v>24</v>
      </c>
      <c r="E256">
        <v>130.70226567727366</v>
      </c>
      <c r="F256">
        <v>333.5871071581193</v>
      </c>
      <c r="G256">
        <v>457.4966015355285</v>
      </c>
      <c r="H256">
        <v>513.58742689228666</v>
      </c>
      <c r="I256">
        <v>364.66645700156124</v>
      </c>
      <c r="J256">
        <v>376.40090688354616</v>
      </c>
      <c r="K256">
        <v>79.547850454442582</v>
      </c>
      <c r="L256">
        <v>62.409665564238509</v>
      </c>
      <c r="M256">
        <v>71.305777035266019</v>
      </c>
      <c r="N256">
        <v>65.460854059434581</v>
      </c>
      <c r="O256">
        <v>70.043184083696488</v>
      </c>
    </row>
    <row r="257" spans="2:15">
      <c r="B257" t="s">
        <v>46</v>
      </c>
      <c r="C257" t="s">
        <v>15</v>
      </c>
      <c r="D257" t="s">
        <v>25</v>
      </c>
      <c r="E257">
        <v>173.87982556515323</v>
      </c>
      <c r="F257">
        <v>447.35969086566263</v>
      </c>
      <c r="G257">
        <v>651.92377486802866</v>
      </c>
      <c r="H257">
        <v>807.27995872392626</v>
      </c>
      <c r="I257">
        <v>632.89145940965534</v>
      </c>
      <c r="J257">
        <v>140.87091573826862</v>
      </c>
      <c r="K257">
        <v>279.81883978929159</v>
      </c>
      <c r="L257">
        <v>328.47053001580457</v>
      </c>
      <c r="M257">
        <v>334.67246458997153</v>
      </c>
      <c r="N257">
        <v>349.91141078964444</v>
      </c>
      <c r="O257">
        <v>52.842185949831901</v>
      </c>
    </row>
    <row r="258" spans="2:15">
      <c r="B258" t="s">
        <v>46</v>
      </c>
      <c r="C258" t="s">
        <v>15</v>
      </c>
      <c r="D258" t="s">
        <v>26</v>
      </c>
      <c r="E258">
        <v>76.132981827570063</v>
      </c>
      <c r="F258">
        <v>201.47853973750529</v>
      </c>
      <c r="G258">
        <v>327.68577400198728</v>
      </c>
      <c r="H258">
        <v>387.1709181620995</v>
      </c>
      <c r="I258">
        <v>322.79098057436443</v>
      </c>
      <c r="J258">
        <v>303.43228572891815</v>
      </c>
      <c r="K258">
        <v>243.604082682495</v>
      </c>
      <c r="L258">
        <v>102.33065526721873</v>
      </c>
      <c r="M258">
        <v>98.056119425483161</v>
      </c>
      <c r="N258">
        <v>99.080867800045951</v>
      </c>
      <c r="O258">
        <v>99.974428078089375</v>
      </c>
    </row>
    <row r="259" spans="2:15">
      <c r="B259" t="s">
        <v>46</v>
      </c>
      <c r="C259" t="s">
        <v>15</v>
      </c>
      <c r="D259" t="s">
        <v>27</v>
      </c>
      <c r="E259">
        <v>229.75257362732378</v>
      </c>
      <c r="F259">
        <v>538.33516405767421</v>
      </c>
      <c r="G259">
        <v>858.82958079400532</v>
      </c>
      <c r="H259">
        <v>1164.4981294475531</v>
      </c>
      <c r="I259">
        <v>963.20960049122039</v>
      </c>
      <c r="J259">
        <v>893.77454644016507</v>
      </c>
      <c r="K259">
        <v>655.18990266601918</v>
      </c>
      <c r="L259">
        <v>594.35889226954089</v>
      </c>
      <c r="M259">
        <v>663.09256716961602</v>
      </c>
      <c r="N259">
        <v>634.02277192768668</v>
      </c>
      <c r="O259">
        <v>30.877367816222261</v>
      </c>
    </row>
    <row r="260" spans="2:15">
      <c r="B260" t="s">
        <v>46</v>
      </c>
      <c r="C260" t="s">
        <v>15</v>
      </c>
      <c r="D260" t="s">
        <v>28</v>
      </c>
      <c r="E260">
        <v>38.279910600648591</v>
      </c>
      <c r="F260">
        <v>123.09759735234204</v>
      </c>
      <c r="G260">
        <v>180.52341713300137</v>
      </c>
      <c r="H260">
        <v>201.66192921787979</v>
      </c>
      <c r="I260">
        <v>163.64841435287548</v>
      </c>
      <c r="J260">
        <v>84.511503325552354</v>
      </c>
      <c r="K260">
        <v>17.210391821782842</v>
      </c>
      <c r="L260">
        <v>48.914959972427226</v>
      </c>
      <c r="M260">
        <v>54.122345833202665</v>
      </c>
      <c r="N260">
        <v>47.338251817632944</v>
      </c>
      <c r="O260">
        <v>2.9014525588850311</v>
      </c>
    </row>
    <row r="261" spans="2:15">
      <c r="B261" t="s">
        <v>46</v>
      </c>
      <c r="C261" t="s">
        <v>15</v>
      </c>
      <c r="D261" t="s">
        <v>29</v>
      </c>
      <c r="E261">
        <v>1095.9676900020293</v>
      </c>
      <c r="F261">
        <v>2616.5282109815425</v>
      </c>
      <c r="G261">
        <v>3281.448779848688</v>
      </c>
      <c r="H261">
        <v>3272.7504115318443</v>
      </c>
      <c r="I261">
        <v>2452.4248864157535</v>
      </c>
      <c r="J261">
        <v>2050.7561844106954</v>
      </c>
      <c r="K261">
        <v>327.51930128034132</v>
      </c>
      <c r="L261">
        <v>159.92094380971628</v>
      </c>
      <c r="M261">
        <v>200.077658540047</v>
      </c>
      <c r="N261">
        <v>192.14267653432921</v>
      </c>
      <c r="O261">
        <v>206.1157521943239</v>
      </c>
    </row>
    <row r="262" spans="2:15">
      <c r="B262" t="s">
        <v>46</v>
      </c>
      <c r="C262" t="s">
        <v>15</v>
      </c>
      <c r="D262" t="s">
        <v>30</v>
      </c>
      <c r="E262">
        <v>361.93726764781258</v>
      </c>
      <c r="F262">
        <v>943.14265422879396</v>
      </c>
      <c r="G262">
        <v>1320.4813557540394</v>
      </c>
      <c r="H262">
        <v>1703.8035205925808</v>
      </c>
      <c r="I262">
        <v>1320.3954476973049</v>
      </c>
      <c r="J262">
        <v>1118.8967105985137</v>
      </c>
      <c r="K262">
        <v>86.677948455472617</v>
      </c>
      <c r="L262">
        <v>276.11097310697971</v>
      </c>
      <c r="M262">
        <v>309.54311166500344</v>
      </c>
      <c r="N262">
        <v>214.43468789861222</v>
      </c>
      <c r="O262">
        <v>271.9719243281823</v>
      </c>
    </row>
    <row r="263" spans="2:15">
      <c r="B263" t="s">
        <v>47</v>
      </c>
      <c r="C263" t="s">
        <v>15</v>
      </c>
      <c r="D263" t="s">
        <v>16</v>
      </c>
      <c r="E263">
        <v>97.96088766921649</v>
      </c>
      <c r="F263">
        <v>241.26169854067879</v>
      </c>
      <c r="G263">
        <v>430.67274565260283</v>
      </c>
      <c r="H263">
        <v>626.69688585162316</v>
      </c>
      <c r="I263">
        <v>540.68387900777202</v>
      </c>
      <c r="J263">
        <v>606.19146593719347</v>
      </c>
      <c r="K263">
        <v>397.74790479892829</v>
      </c>
      <c r="L263">
        <v>583.96123246015497</v>
      </c>
      <c r="M263">
        <v>619.21749642698001</v>
      </c>
      <c r="N263">
        <v>691.41811842775292</v>
      </c>
      <c r="O263">
        <v>291.42493497151349</v>
      </c>
    </row>
    <row r="264" spans="2:15">
      <c r="B264" t="s">
        <v>47</v>
      </c>
      <c r="C264" t="s">
        <v>15</v>
      </c>
      <c r="D264" t="s">
        <v>17</v>
      </c>
      <c r="E264">
        <v>50.625258893693022</v>
      </c>
      <c r="F264">
        <v>125.33940310872026</v>
      </c>
      <c r="G264">
        <v>154.23363745616751</v>
      </c>
      <c r="H264">
        <v>218.89807807102704</v>
      </c>
      <c r="I264">
        <v>214.17022119466884</v>
      </c>
      <c r="J264">
        <v>161.01157142478684</v>
      </c>
      <c r="K264">
        <v>40.9202687460294</v>
      </c>
      <c r="L264">
        <v>28.2270176122937</v>
      </c>
      <c r="M264">
        <v>35.665537961596279</v>
      </c>
      <c r="N264">
        <v>31.117422115706606</v>
      </c>
      <c r="O264">
        <v>42.0550128767347</v>
      </c>
    </row>
    <row r="265" spans="2:15">
      <c r="B265" t="s">
        <v>47</v>
      </c>
      <c r="C265" t="s">
        <v>15</v>
      </c>
      <c r="D265" t="s">
        <v>18</v>
      </c>
      <c r="E265">
        <v>83.397979546870147</v>
      </c>
      <c r="F265">
        <v>204.79506430959259</v>
      </c>
      <c r="G265">
        <v>264.49585629282808</v>
      </c>
      <c r="H265">
        <v>385.00817284052192</v>
      </c>
      <c r="I265">
        <v>282.77847845695942</v>
      </c>
      <c r="J265">
        <v>234.72715334256162</v>
      </c>
      <c r="K265">
        <v>13.53077704991296</v>
      </c>
      <c r="L265">
        <v>20.25317718482064</v>
      </c>
      <c r="M265">
        <v>19.76927658130208</v>
      </c>
      <c r="N265">
        <v>20.599952649713693</v>
      </c>
      <c r="O265">
        <v>29.681769425444458</v>
      </c>
    </row>
    <row r="266" spans="2:15">
      <c r="B266" t="s">
        <v>47</v>
      </c>
      <c r="C266" t="s">
        <v>15</v>
      </c>
      <c r="D266" t="s">
        <v>19</v>
      </c>
      <c r="E266">
        <v>980.6385474428123</v>
      </c>
      <c r="F266">
        <v>2589.1969897132908</v>
      </c>
      <c r="G266">
        <v>7113.6998752857726</v>
      </c>
      <c r="H266">
        <v>6530.8383895522056</v>
      </c>
      <c r="I266">
        <v>2298.8996195059931</v>
      </c>
      <c r="J266">
        <v>2124.6288232399866</v>
      </c>
      <c r="K266">
        <v>494.76600671058168</v>
      </c>
      <c r="L266">
        <v>916.10602937760336</v>
      </c>
      <c r="M266">
        <v>577.9850961743532</v>
      </c>
      <c r="N266">
        <v>454.52222023806382</v>
      </c>
      <c r="O266">
        <v>168.98662414535099</v>
      </c>
    </row>
    <row r="267" spans="2:15">
      <c r="B267" t="s">
        <v>47</v>
      </c>
      <c r="C267" t="s">
        <v>15</v>
      </c>
      <c r="D267" t="s">
        <v>20</v>
      </c>
      <c r="E267">
        <v>164.76556947180435</v>
      </c>
      <c r="F267">
        <v>398.47557709058219</v>
      </c>
      <c r="G267">
        <v>658.55756526745301</v>
      </c>
      <c r="H267">
        <v>925.06177337974498</v>
      </c>
      <c r="I267">
        <v>569.39811949372677</v>
      </c>
      <c r="J267">
        <v>875.05981629647715</v>
      </c>
      <c r="K267">
        <v>338.05067874179088</v>
      </c>
      <c r="L267">
        <v>285.87052399289075</v>
      </c>
      <c r="M267">
        <v>314.62426059546112</v>
      </c>
      <c r="N267">
        <v>340.04912148419919</v>
      </c>
      <c r="O267">
        <v>272.90147682890108</v>
      </c>
    </row>
    <row r="268" spans="2:15">
      <c r="B268" t="s">
        <v>47</v>
      </c>
      <c r="C268" t="s">
        <v>15</v>
      </c>
      <c r="D268" t="s">
        <v>21</v>
      </c>
      <c r="E268">
        <v>53.672715485119213</v>
      </c>
      <c r="F268">
        <v>136.78973179785046</v>
      </c>
      <c r="G268">
        <v>212.6981147949414</v>
      </c>
      <c r="H268">
        <v>278.79689529812481</v>
      </c>
      <c r="I268">
        <v>198.09452982007474</v>
      </c>
      <c r="J268">
        <v>221.31672628209117</v>
      </c>
      <c r="K268">
        <v>46.34332601357648</v>
      </c>
      <c r="L268">
        <v>64.319132945214733</v>
      </c>
      <c r="M268">
        <v>65.688844062221889</v>
      </c>
      <c r="N268">
        <v>67.684284293415544</v>
      </c>
      <c r="O268">
        <v>66.605686405997886</v>
      </c>
    </row>
    <row r="269" spans="2:15">
      <c r="B269" t="s">
        <v>47</v>
      </c>
      <c r="C269" t="s">
        <v>15</v>
      </c>
      <c r="D269" t="s">
        <v>22</v>
      </c>
      <c r="E269">
        <v>103.2218804680334</v>
      </c>
      <c r="F269">
        <v>259.77787100240516</v>
      </c>
      <c r="G269">
        <v>439.32547624719302</v>
      </c>
      <c r="H269">
        <v>762.48511088230009</v>
      </c>
      <c r="I269">
        <v>368.30811468117054</v>
      </c>
      <c r="J269">
        <v>532.55546987966295</v>
      </c>
      <c r="K269">
        <v>129.85481076940991</v>
      </c>
      <c r="L269">
        <v>127.69778136364297</v>
      </c>
      <c r="M269">
        <v>135.10144665854469</v>
      </c>
      <c r="N269">
        <v>139.45280532281461</v>
      </c>
      <c r="O269">
        <v>99.136773607249353</v>
      </c>
    </row>
    <row r="270" spans="2:15">
      <c r="B270" t="s">
        <v>47</v>
      </c>
      <c r="C270" t="s">
        <v>15</v>
      </c>
      <c r="D270" t="s">
        <v>23</v>
      </c>
      <c r="E270">
        <v>74.127009304610908</v>
      </c>
      <c r="F270">
        <v>174.32673800146731</v>
      </c>
      <c r="G270">
        <v>316.47251356134484</v>
      </c>
      <c r="H270">
        <v>619.87773174443146</v>
      </c>
      <c r="I270">
        <v>457.03660871516297</v>
      </c>
      <c r="J270">
        <v>596.70020464353718</v>
      </c>
      <c r="K270">
        <v>265.37176551337143</v>
      </c>
      <c r="L270">
        <v>403.62455529252418</v>
      </c>
      <c r="M270">
        <v>387.33522227366871</v>
      </c>
      <c r="N270">
        <v>406.71972690352328</v>
      </c>
      <c r="O270">
        <v>155.66097640425039</v>
      </c>
    </row>
    <row r="271" spans="2:15">
      <c r="B271" t="s">
        <v>47</v>
      </c>
      <c r="C271" t="s">
        <v>15</v>
      </c>
      <c r="D271" t="s">
        <v>24</v>
      </c>
      <c r="E271">
        <v>130.70226567727366</v>
      </c>
      <c r="F271">
        <v>333.5871071581193</v>
      </c>
      <c r="G271">
        <v>457.4966015355285</v>
      </c>
      <c r="H271">
        <v>679.19763630887485</v>
      </c>
      <c r="I271">
        <v>506.48108133760746</v>
      </c>
      <c r="J271">
        <v>430.99312457972786</v>
      </c>
      <c r="K271">
        <v>79.414194614572196</v>
      </c>
      <c r="L271">
        <v>67.53471557387941</v>
      </c>
      <c r="M271">
        <v>67.311121093689906</v>
      </c>
      <c r="N271">
        <v>67.700605861105487</v>
      </c>
      <c r="O271">
        <v>68.58790014269249</v>
      </c>
    </row>
    <row r="272" spans="2:15">
      <c r="B272" t="s">
        <v>47</v>
      </c>
      <c r="C272" t="s">
        <v>15</v>
      </c>
      <c r="D272" t="s">
        <v>25</v>
      </c>
      <c r="E272">
        <v>173.87982556515323</v>
      </c>
      <c r="F272">
        <v>447.35969086566263</v>
      </c>
      <c r="G272">
        <v>651.92377486802866</v>
      </c>
      <c r="H272">
        <v>801.33774108974558</v>
      </c>
      <c r="I272">
        <v>340.31662955236624</v>
      </c>
      <c r="J272">
        <v>293.8531084304592</v>
      </c>
      <c r="K272">
        <v>250.93470481849548</v>
      </c>
      <c r="L272">
        <v>339.86344278587501</v>
      </c>
      <c r="M272">
        <v>322.42004447791697</v>
      </c>
      <c r="N272">
        <v>356.29577459076035</v>
      </c>
      <c r="O272">
        <v>52.842185949831901</v>
      </c>
    </row>
    <row r="273" spans="2:15">
      <c r="B273" t="s">
        <v>47</v>
      </c>
      <c r="C273" t="s">
        <v>15</v>
      </c>
      <c r="D273" t="s">
        <v>26</v>
      </c>
      <c r="E273">
        <v>76.132981827570063</v>
      </c>
      <c r="F273">
        <v>201.47853973750529</v>
      </c>
      <c r="G273">
        <v>327.68577400198728</v>
      </c>
      <c r="H273">
        <v>440.38777474595184</v>
      </c>
      <c r="I273">
        <v>332.20422773613268</v>
      </c>
      <c r="J273">
        <v>424.70164748519954</v>
      </c>
      <c r="K273">
        <v>186.47391384545983</v>
      </c>
      <c r="L273">
        <v>105.71772053622922</v>
      </c>
      <c r="M273">
        <v>96.157035837410575</v>
      </c>
      <c r="N273">
        <v>100.24213268713775</v>
      </c>
      <c r="O273">
        <v>99.262985726494975</v>
      </c>
    </row>
    <row r="274" spans="2:15">
      <c r="B274" t="s">
        <v>47</v>
      </c>
      <c r="C274" t="s">
        <v>15</v>
      </c>
      <c r="D274" t="s">
        <v>27</v>
      </c>
      <c r="E274">
        <v>229.75257362732378</v>
      </c>
      <c r="F274">
        <v>538.33516405767421</v>
      </c>
      <c r="G274">
        <v>858.82958079400532</v>
      </c>
      <c r="H274">
        <v>1335.9129349260006</v>
      </c>
      <c r="I274">
        <v>868.86504028481431</v>
      </c>
      <c r="J274">
        <v>1317.2247985272818</v>
      </c>
      <c r="K274">
        <v>628.02770138437427</v>
      </c>
      <c r="L274">
        <v>618.67799602331581</v>
      </c>
      <c r="M274">
        <v>658.91644976298005</v>
      </c>
      <c r="N274">
        <v>663.92644086039161</v>
      </c>
      <c r="O274">
        <v>30.877367816222261</v>
      </c>
    </row>
    <row r="275" spans="2:15">
      <c r="B275" t="s">
        <v>47</v>
      </c>
      <c r="C275" t="s">
        <v>15</v>
      </c>
      <c r="D275" t="s">
        <v>28</v>
      </c>
      <c r="E275">
        <v>38.279910600648591</v>
      </c>
      <c r="F275">
        <v>123.09759735234204</v>
      </c>
      <c r="G275">
        <v>180.52341713300137</v>
      </c>
      <c r="H275">
        <v>264.16071866629193</v>
      </c>
      <c r="I275">
        <v>110.9614260664712</v>
      </c>
      <c r="J275">
        <v>3.4431195693090282</v>
      </c>
      <c r="K275">
        <v>8.1507112973364908</v>
      </c>
      <c r="L275">
        <v>52.472503201814831</v>
      </c>
      <c r="M275">
        <v>49.882508132892553</v>
      </c>
      <c r="N275">
        <v>50.940327096934546</v>
      </c>
      <c r="O275">
        <v>2.9014525588850311</v>
      </c>
    </row>
    <row r="276" spans="2:15">
      <c r="B276" t="s">
        <v>47</v>
      </c>
      <c r="C276" t="s">
        <v>15</v>
      </c>
      <c r="D276" t="s">
        <v>29</v>
      </c>
      <c r="E276">
        <v>1095.9676900020293</v>
      </c>
      <c r="F276">
        <v>2616.5282109815425</v>
      </c>
      <c r="G276">
        <v>3281.448779848688</v>
      </c>
      <c r="H276">
        <v>4409.1082870453529</v>
      </c>
      <c r="I276">
        <v>3345.7302571057407</v>
      </c>
      <c r="J276">
        <v>2587.8355589070843</v>
      </c>
      <c r="K276">
        <v>167.47256231403864</v>
      </c>
      <c r="L276">
        <v>193.10082303202097</v>
      </c>
      <c r="M276">
        <v>187.80459477780971</v>
      </c>
      <c r="N276">
        <v>199.02402428380498</v>
      </c>
      <c r="O276">
        <v>201.09689169944087</v>
      </c>
    </row>
    <row r="277" spans="2:15">
      <c r="B277" t="s">
        <v>47</v>
      </c>
      <c r="C277" t="s">
        <v>15</v>
      </c>
      <c r="D277" t="s">
        <v>30</v>
      </c>
      <c r="E277">
        <v>361.93726764781258</v>
      </c>
      <c r="F277">
        <v>943.14265422879396</v>
      </c>
      <c r="G277">
        <v>1320.4813557540394</v>
      </c>
      <c r="H277">
        <v>1555.8254809417765</v>
      </c>
      <c r="I277">
        <v>1296.0719222204891</v>
      </c>
      <c r="J277">
        <v>1367.5113360260332</v>
      </c>
      <c r="K277">
        <v>49.230422327489421</v>
      </c>
      <c r="L277">
        <v>312.17127261798862</v>
      </c>
      <c r="M277">
        <v>286.32552992401247</v>
      </c>
      <c r="N277">
        <v>256.13469149524684</v>
      </c>
      <c r="O277">
        <v>248.5912728900509</v>
      </c>
    </row>
    <row r="278" spans="2:15">
      <c r="B278" t="s">
        <v>48</v>
      </c>
      <c r="C278" t="s">
        <v>15</v>
      </c>
      <c r="D278" t="s">
        <v>16</v>
      </c>
      <c r="E278">
        <v>97.96088766921649</v>
      </c>
      <c r="F278">
        <v>241.26169854067879</v>
      </c>
      <c r="G278">
        <v>430.67274565260283</v>
      </c>
      <c r="H278">
        <v>704.602499178784</v>
      </c>
      <c r="I278">
        <v>566.13521118402377</v>
      </c>
      <c r="J278">
        <v>489.15188075517761</v>
      </c>
      <c r="K278">
        <v>473.96870132477369</v>
      </c>
      <c r="L278">
        <v>568.08457706143804</v>
      </c>
      <c r="M278">
        <v>610.90925808830502</v>
      </c>
      <c r="N278">
        <v>637.98363021155694</v>
      </c>
      <c r="O278">
        <v>263.98100940763027</v>
      </c>
    </row>
    <row r="279" spans="2:15">
      <c r="B279" t="s">
        <v>48</v>
      </c>
      <c r="C279" t="s">
        <v>15</v>
      </c>
      <c r="D279" t="s">
        <v>17</v>
      </c>
      <c r="E279">
        <v>50.625258893693022</v>
      </c>
      <c r="F279">
        <v>125.33940310872026</v>
      </c>
      <c r="G279">
        <v>154.23363745616751</v>
      </c>
      <c r="H279">
        <v>247.907312627056</v>
      </c>
      <c r="I279">
        <v>161.13890479310808</v>
      </c>
      <c r="J279">
        <v>47.842594354381397</v>
      </c>
      <c r="K279">
        <v>46.511321757471492</v>
      </c>
      <c r="L279">
        <v>28.719359604713524</v>
      </c>
      <c r="M279">
        <v>39.384434869010668</v>
      </c>
      <c r="N279">
        <v>29.220327887099899</v>
      </c>
      <c r="O279">
        <v>44.021668225666403</v>
      </c>
    </row>
    <row r="280" spans="2:15">
      <c r="B280" t="s">
        <v>48</v>
      </c>
      <c r="C280" t="s">
        <v>15</v>
      </c>
      <c r="D280" t="s">
        <v>18</v>
      </c>
      <c r="E280">
        <v>83.397979546870147</v>
      </c>
      <c r="F280">
        <v>204.79506430959259</v>
      </c>
      <c r="G280">
        <v>264.49585629282808</v>
      </c>
      <c r="H280">
        <v>391.81847320871361</v>
      </c>
      <c r="I280">
        <v>239.57794657662399</v>
      </c>
      <c r="J280">
        <v>239.56698455341868</v>
      </c>
      <c r="K280">
        <v>28.277851106918661</v>
      </c>
      <c r="L280">
        <v>25.647558902219668</v>
      </c>
      <c r="M280">
        <v>30.905136978239959</v>
      </c>
      <c r="N280">
        <v>27.54417884309418</v>
      </c>
      <c r="O280">
        <v>32.617039261085161</v>
      </c>
    </row>
    <row r="281" spans="2:15">
      <c r="B281" t="s">
        <v>48</v>
      </c>
      <c r="C281" t="s">
        <v>15</v>
      </c>
      <c r="D281" t="s">
        <v>19</v>
      </c>
      <c r="E281">
        <v>980.6385474428123</v>
      </c>
      <c r="F281">
        <v>2589.1969897132908</v>
      </c>
      <c r="G281">
        <v>7113.6998752857726</v>
      </c>
      <c r="H281">
        <v>4735.8134301690716</v>
      </c>
      <c r="I281">
        <v>2176.2558460678683</v>
      </c>
      <c r="J281">
        <v>2129.4423328489529</v>
      </c>
      <c r="K281">
        <v>991.07697468510787</v>
      </c>
      <c r="L281">
        <v>1320.3246890991193</v>
      </c>
      <c r="M281">
        <v>1174.9841081631423</v>
      </c>
      <c r="N281">
        <v>381.76352843660726</v>
      </c>
      <c r="O281">
        <v>168.98662414535099</v>
      </c>
    </row>
    <row r="282" spans="2:15">
      <c r="B282" t="s">
        <v>48</v>
      </c>
      <c r="C282" t="s">
        <v>15</v>
      </c>
      <c r="D282" t="s">
        <v>20</v>
      </c>
      <c r="E282">
        <v>164.76556947180435</v>
      </c>
      <c r="F282">
        <v>398.47557709058219</v>
      </c>
      <c r="G282">
        <v>658.55756526745301</v>
      </c>
      <c r="H282">
        <v>973.06594079793422</v>
      </c>
      <c r="I282">
        <v>721.22179249297631</v>
      </c>
      <c r="J282">
        <v>675.27679161462549</v>
      </c>
      <c r="K282">
        <v>677.58083672131602</v>
      </c>
      <c r="L282">
        <v>268.28699449516876</v>
      </c>
      <c r="M282">
        <v>324.4831176405371</v>
      </c>
      <c r="N282">
        <v>334.52138814443919</v>
      </c>
      <c r="O282">
        <v>278.18862539630067</v>
      </c>
    </row>
    <row r="283" spans="2:15">
      <c r="B283" t="s">
        <v>48</v>
      </c>
      <c r="C283" t="s">
        <v>15</v>
      </c>
      <c r="D283" t="s">
        <v>21</v>
      </c>
      <c r="E283">
        <v>53.672715485119213</v>
      </c>
      <c r="F283">
        <v>136.78973179785046</v>
      </c>
      <c r="G283">
        <v>212.6981147949414</v>
      </c>
      <c r="H283">
        <v>298.05503790081542</v>
      </c>
      <c r="I283">
        <v>199.64937263508156</v>
      </c>
      <c r="J283">
        <v>186.1114036439412</v>
      </c>
      <c r="K283">
        <v>61.092254594737135</v>
      </c>
      <c r="L283">
        <v>60.280392041640241</v>
      </c>
      <c r="M283">
        <v>67.953313730589485</v>
      </c>
      <c r="N283">
        <v>66.414625505841741</v>
      </c>
      <c r="O283">
        <v>66.618815560547702</v>
      </c>
    </row>
    <row r="284" spans="2:15">
      <c r="B284" t="s">
        <v>48</v>
      </c>
      <c r="C284" t="s">
        <v>15</v>
      </c>
      <c r="D284" t="s">
        <v>22</v>
      </c>
      <c r="E284">
        <v>103.2218804680334</v>
      </c>
      <c r="F284">
        <v>259.77787100240516</v>
      </c>
      <c r="G284">
        <v>439.32547624719302</v>
      </c>
      <c r="H284">
        <v>700.70567471384504</v>
      </c>
      <c r="I284">
        <v>556.89441268912208</v>
      </c>
      <c r="J284">
        <v>296.23057914844901</v>
      </c>
      <c r="K284">
        <v>97.275353172908311</v>
      </c>
      <c r="L284">
        <v>122.32928674943919</v>
      </c>
      <c r="M284">
        <v>132.56578619347422</v>
      </c>
      <c r="N284">
        <v>130.36740669802441</v>
      </c>
      <c r="O284">
        <v>55.151945465798931</v>
      </c>
    </row>
    <row r="285" spans="2:15">
      <c r="B285" t="s">
        <v>48</v>
      </c>
      <c r="C285" t="s">
        <v>15</v>
      </c>
      <c r="D285" t="s">
        <v>23</v>
      </c>
      <c r="E285">
        <v>74.127009304610908</v>
      </c>
      <c r="F285">
        <v>174.32673800146731</v>
      </c>
      <c r="G285">
        <v>316.47251356134484</v>
      </c>
      <c r="H285">
        <v>537.23173370811469</v>
      </c>
      <c r="I285">
        <v>497.59250159735393</v>
      </c>
      <c r="J285">
        <v>194.18031071193369</v>
      </c>
      <c r="K285">
        <v>369.65213150170212</v>
      </c>
      <c r="L285">
        <v>388.87508409039702</v>
      </c>
      <c r="M285">
        <v>391.59117934234399</v>
      </c>
      <c r="N285">
        <v>423.70549529017131</v>
      </c>
      <c r="O285">
        <v>150.20752054274442</v>
      </c>
    </row>
    <row r="286" spans="2:15">
      <c r="B286" t="s">
        <v>48</v>
      </c>
      <c r="C286" t="s">
        <v>15</v>
      </c>
      <c r="D286" t="s">
        <v>24</v>
      </c>
      <c r="E286">
        <v>130.70226567727366</v>
      </c>
      <c r="F286">
        <v>333.5871071581193</v>
      </c>
      <c r="G286">
        <v>457.4966015355285</v>
      </c>
      <c r="H286">
        <v>633.02301984614644</v>
      </c>
      <c r="I286">
        <v>433.98788779037773</v>
      </c>
      <c r="J286">
        <v>446.15457794985906</v>
      </c>
      <c r="K286">
        <v>106.17218842642149</v>
      </c>
      <c r="L286">
        <v>62.754368201187305</v>
      </c>
      <c r="M286">
        <v>71.112506735285507</v>
      </c>
      <c r="N286">
        <v>65.569218211171673</v>
      </c>
      <c r="O286">
        <v>69.782941567740792</v>
      </c>
    </row>
    <row r="287" spans="2:15">
      <c r="B287" t="s">
        <v>48</v>
      </c>
      <c r="C287" t="s">
        <v>15</v>
      </c>
      <c r="D287" t="s">
        <v>25</v>
      </c>
      <c r="E287">
        <v>173.87982556515323</v>
      </c>
      <c r="F287">
        <v>447.35969086566263</v>
      </c>
      <c r="G287">
        <v>651.92377486802866</v>
      </c>
      <c r="H287">
        <v>983.96205462972398</v>
      </c>
      <c r="I287">
        <v>637.77524059033772</v>
      </c>
      <c r="J287">
        <v>130.68768190804093</v>
      </c>
      <c r="K287">
        <v>291.4126706349208</v>
      </c>
      <c r="L287">
        <v>332.59702797564518</v>
      </c>
      <c r="M287">
        <v>339.26718794072457</v>
      </c>
      <c r="N287">
        <v>363.9114672179449</v>
      </c>
      <c r="O287">
        <v>52.842185949831901</v>
      </c>
    </row>
    <row r="288" spans="2:15">
      <c r="B288" t="s">
        <v>48</v>
      </c>
      <c r="C288" t="s">
        <v>15</v>
      </c>
      <c r="D288" t="s">
        <v>26</v>
      </c>
      <c r="E288">
        <v>76.132981827570063</v>
      </c>
      <c r="F288">
        <v>201.47853973750529</v>
      </c>
      <c r="G288">
        <v>327.68577400198728</v>
      </c>
      <c r="H288">
        <v>507.04120138406353</v>
      </c>
      <c r="I288">
        <v>372.06176342226212</v>
      </c>
      <c r="J288">
        <v>396.51409886338917</v>
      </c>
      <c r="K288">
        <v>344.95210109734489</v>
      </c>
      <c r="L288">
        <v>102.59909140374003</v>
      </c>
      <c r="M288">
        <v>97.905821278720765</v>
      </c>
      <c r="N288">
        <v>99.291124642539756</v>
      </c>
      <c r="O288">
        <v>99.931111090081174</v>
      </c>
    </row>
    <row r="289" spans="2:15">
      <c r="B289" t="s">
        <v>48</v>
      </c>
      <c r="C289" t="s">
        <v>15</v>
      </c>
      <c r="D289" t="s">
        <v>27</v>
      </c>
      <c r="E289">
        <v>229.75257362732378</v>
      </c>
      <c r="F289">
        <v>538.33516405767421</v>
      </c>
      <c r="G289">
        <v>858.82958079400532</v>
      </c>
      <c r="H289">
        <v>1485.0033829682875</v>
      </c>
      <c r="I289">
        <v>1096.0126185531358</v>
      </c>
      <c r="J289">
        <v>1154.9482282204149</v>
      </c>
      <c r="K289">
        <v>489.3603077060356</v>
      </c>
      <c r="L289">
        <v>600.66700836785594</v>
      </c>
      <c r="M289">
        <v>659.55568824863008</v>
      </c>
      <c r="N289">
        <v>631.29940341481165</v>
      </c>
      <c r="O289">
        <v>30.877367816222261</v>
      </c>
    </row>
    <row r="290" spans="2:15">
      <c r="B290" t="s">
        <v>48</v>
      </c>
      <c r="C290" t="s">
        <v>15</v>
      </c>
      <c r="D290" t="s">
        <v>28</v>
      </c>
      <c r="E290">
        <v>38.279910600648591</v>
      </c>
      <c r="F290">
        <v>123.09759735234204</v>
      </c>
      <c r="G290">
        <v>180.52341713300137</v>
      </c>
      <c r="H290">
        <v>256.04486977214833</v>
      </c>
      <c r="I290">
        <v>199.31767861277197</v>
      </c>
      <c r="J290">
        <v>73.492053090981841</v>
      </c>
      <c r="K290">
        <v>38.017971399167379</v>
      </c>
      <c r="L290">
        <v>49.22653999479293</v>
      </c>
      <c r="M290">
        <v>53.947646953833562</v>
      </c>
      <c r="N290">
        <v>49.51691718198574</v>
      </c>
      <c r="O290">
        <v>2.9014525588850311</v>
      </c>
    </row>
    <row r="291" spans="2:15">
      <c r="B291" t="s">
        <v>48</v>
      </c>
      <c r="C291" t="s">
        <v>15</v>
      </c>
      <c r="D291" t="s">
        <v>29</v>
      </c>
      <c r="E291">
        <v>1095.9676900020293</v>
      </c>
      <c r="F291">
        <v>2616.5282109815425</v>
      </c>
      <c r="G291">
        <v>3281.448779848688</v>
      </c>
      <c r="H291">
        <v>3973.4560979452021</v>
      </c>
      <c r="I291">
        <v>2799.0497073048241</v>
      </c>
      <c r="J291">
        <v>2630.7863471945711</v>
      </c>
      <c r="K291">
        <v>382.37349259599137</v>
      </c>
      <c r="L291">
        <v>172.37080509102458</v>
      </c>
      <c r="M291">
        <v>202.10371476338793</v>
      </c>
      <c r="N291">
        <v>192.16686621226688</v>
      </c>
      <c r="O291">
        <v>231.70166330529949</v>
      </c>
    </row>
    <row r="292" spans="2:15">
      <c r="B292" t="s">
        <v>48</v>
      </c>
      <c r="C292" t="s">
        <v>15</v>
      </c>
      <c r="D292" t="s">
        <v>30</v>
      </c>
      <c r="E292">
        <v>361.93726764781258</v>
      </c>
      <c r="F292">
        <v>943.14265422879396</v>
      </c>
      <c r="G292">
        <v>1320.4813557540394</v>
      </c>
      <c r="H292">
        <v>1888.8266180690869</v>
      </c>
      <c r="I292">
        <v>1406.0176220368699</v>
      </c>
      <c r="J292">
        <v>1358.1829052145094</v>
      </c>
      <c r="K292">
        <v>65.773967227789214</v>
      </c>
      <c r="L292">
        <v>274.82749217509172</v>
      </c>
      <c r="M292">
        <v>250.28393490612933</v>
      </c>
      <c r="N292">
        <v>285.43273274817545</v>
      </c>
      <c r="O292">
        <v>285.95935596233255</v>
      </c>
    </row>
    <row r="293" spans="2:15">
      <c r="B293" t="s">
        <v>49</v>
      </c>
      <c r="C293" t="s">
        <v>15</v>
      </c>
      <c r="D293" t="s">
        <v>16</v>
      </c>
      <c r="E293">
        <v>97.96088766921649</v>
      </c>
      <c r="F293">
        <v>241.26169854067879</v>
      </c>
      <c r="G293">
        <v>430.67274565260283</v>
      </c>
      <c r="H293">
        <v>626.69688585162316</v>
      </c>
      <c r="I293">
        <v>584.9209454898355</v>
      </c>
      <c r="J293">
        <v>615.26374414056113</v>
      </c>
      <c r="K293">
        <v>393.49888122183381</v>
      </c>
      <c r="L293">
        <v>579.050804094299</v>
      </c>
      <c r="M293">
        <v>609.12243950609695</v>
      </c>
      <c r="N293">
        <v>645.29863820310493</v>
      </c>
      <c r="O293">
        <v>256.26608395758922</v>
      </c>
    </row>
    <row r="294" spans="2:15">
      <c r="B294" t="s">
        <v>49</v>
      </c>
      <c r="C294" t="s">
        <v>15</v>
      </c>
      <c r="D294" t="s">
        <v>17</v>
      </c>
      <c r="E294">
        <v>50.625258893693022</v>
      </c>
      <c r="F294">
        <v>125.33940310872026</v>
      </c>
      <c r="G294">
        <v>154.23363745616751</v>
      </c>
      <c r="H294">
        <v>218.89807807102704</v>
      </c>
      <c r="I294">
        <v>209.83843412838709</v>
      </c>
      <c r="J294">
        <v>175.25122082303781</v>
      </c>
      <c r="K294">
        <v>38.4686925765929</v>
      </c>
      <c r="L294">
        <v>31.711150339246387</v>
      </c>
      <c r="M294">
        <v>38.51654534841061</v>
      </c>
      <c r="N294">
        <v>29.557247299806001</v>
      </c>
      <c r="O294">
        <v>43.6791601778461</v>
      </c>
    </row>
    <row r="295" spans="2:15">
      <c r="B295" t="s">
        <v>49</v>
      </c>
      <c r="C295" t="s">
        <v>15</v>
      </c>
      <c r="D295" t="s">
        <v>18</v>
      </c>
      <c r="E295">
        <v>83.397979546870147</v>
      </c>
      <c r="F295">
        <v>204.79506430959259</v>
      </c>
      <c r="G295">
        <v>264.49585629282808</v>
      </c>
      <c r="H295">
        <v>385.00817284052192</v>
      </c>
      <c r="I295">
        <v>333.03173165324131</v>
      </c>
      <c r="J295">
        <v>243.40802071674167</v>
      </c>
      <c r="K295">
        <v>10.5041094699016</v>
      </c>
      <c r="L295">
        <v>20.738629717421851</v>
      </c>
      <c r="M295">
        <v>27.82291253013306</v>
      </c>
      <c r="N295">
        <v>28.858118925385277</v>
      </c>
      <c r="O295">
        <v>34.093410418082662</v>
      </c>
    </row>
    <row r="296" spans="2:15">
      <c r="B296" t="s">
        <v>49</v>
      </c>
      <c r="C296" t="s">
        <v>15</v>
      </c>
      <c r="D296" t="s">
        <v>19</v>
      </c>
      <c r="E296">
        <v>980.6385474428123</v>
      </c>
      <c r="F296">
        <v>2589.1969897132908</v>
      </c>
      <c r="G296">
        <v>7113.6998752857726</v>
      </c>
      <c r="H296">
        <v>6530.8383895522056</v>
      </c>
      <c r="I296">
        <v>2823.1837612676236</v>
      </c>
      <c r="J296">
        <v>2166.8234516416796</v>
      </c>
      <c r="K296">
        <v>272.96445930630284</v>
      </c>
      <c r="L296">
        <v>1154.3229152173124</v>
      </c>
      <c r="M296">
        <v>821.85207794033226</v>
      </c>
      <c r="N296">
        <v>497.94560480081981</v>
      </c>
      <c r="O296">
        <v>168.98662414535099</v>
      </c>
    </row>
    <row r="297" spans="2:15">
      <c r="B297" t="s">
        <v>49</v>
      </c>
      <c r="C297" t="s">
        <v>15</v>
      </c>
      <c r="D297" t="s">
        <v>20</v>
      </c>
      <c r="E297">
        <v>164.76556947180435</v>
      </c>
      <c r="F297">
        <v>398.47557709058219</v>
      </c>
      <c r="G297">
        <v>658.55756526745301</v>
      </c>
      <c r="H297">
        <v>925.06177337974498</v>
      </c>
      <c r="I297">
        <v>856.03888001007022</v>
      </c>
      <c r="J297">
        <v>739.83207006422549</v>
      </c>
      <c r="K297">
        <v>727.72781541906079</v>
      </c>
      <c r="L297">
        <v>271.49922737426971</v>
      </c>
      <c r="M297">
        <v>322.68206030704516</v>
      </c>
      <c r="N297">
        <v>335.53121764329921</v>
      </c>
      <c r="O297">
        <v>277.57331702353571</v>
      </c>
    </row>
    <row r="298" spans="2:15">
      <c r="B298" t="s">
        <v>49</v>
      </c>
      <c r="C298" t="s">
        <v>15</v>
      </c>
      <c r="D298" t="s">
        <v>21</v>
      </c>
      <c r="E298">
        <v>53.672715485119213</v>
      </c>
      <c r="F298">
        <v>136.78973179785046</v>
      </c>
      <c r="G298">
        <v>212.6981147949414</v>
      </c>
      <c r="H298">
        <v>278.79689529812481</v>
      </c>
      <c r="I298">
        <v>208.74700518879331</v>
      </c>
      <c r="J298">
        <v>193.84016586974553</v>
      </c>
      <c r="K298">
        <v>31.173985360327396</v>
      </c>
      <c r="L298">
        <v>62.040074420310937</v>
      </c>
      <c r="M298">
        <v>66.966682632532695</v>
      </c>
      <c r="N298">
        <v>66.967816772318045</v>
      </c>
      <c r="O298">
        <v>66.308648388736188</v>
      </c>
    </row>
    <row r="299" spans="2:15">
      <c r="B299" t="s">
        <v>49</v>
      </c>
      <c r="C299" t="s">
        <v>15</v>
      </c>
      <c r="D299" t="s">
        <v>22</v>
      </c>
      <c r="E299">
        <v>103.2218804680334</v>
      </c>
      <c r="F299">
        <v>259.77787100240516</v>
      </c>
      <c r="G299">
        <v>439.32547624719302</v>
      </c>
      <c r="H299">
        <v>762.48511088230009</v>
      </c>
      <c r="I299">
        <v>584.19614888283991</v>
      </c>
      <c r="J299">
        <v>471.01557384992236</v>
      </c>
      <c r="K299">
        <v>95.008921398798137</v>
      </c>
      <c r="L299">
        <v>123.85250812253727</v>
      </c>
      <c r="M299">
        <v>131.71173571587684</v>
      </c>
      <c r="N299">
        <v>132.862115454791</v>
      </c>
      <c r="O299">
        <v>52.72505200058454</v>
      </c>
    </row>
    <row r="300" spans="2:15">
      <c r="B300" t="s">
        <v>49</v>
      </c>
      <c r="C300" t="s">
        <v>15</v>
      </c>
      <c r="D300" t="s">
        <v>23</v>
      </c>
      <c r="E300">
        <v>74.127009304610908</v>
      </c>
      <c r="F300">
        <v>174.32673800146731</v>
      </c>
      <c r="G300">
        <v>316.47251356134484</v>
      </c>
      <c r="H300">
        <v>619.87773174443146</v>
      </c>
      <c r="I300">
        <v>651.02705224827446</v>
      </c>
      <c r="J300">
        <v>614.66253655869764</v>
      </c>
      <c r="K300">
        <v>282.41926735466643</v>
      </c>
      <c r="L300">
        <v>389.42288949487829</v>
      </c>
      <c r="M300">
        <v>392.8933036059903</v>
      </c>
      <c r="N300">
        <v>423.8777088493693</v>
      </c>
      <c r="O300">
        <v>148.99003774136179</v>
      </c>
    </row>
    <row r="301" spans="2:15">
      <c r="B301" t="s">
        <v>49</v>
      </c>
      <c r="C301" t="s">
        <v>15</v>
      </c>
      <c r="D301" t="s">
        <v>24</v>
      </c>
      <c r="E301">
        <v>130.70226567727366</v>
      </c>
      <c r="F301">
        <v>333.5871071581193</v>
      </c>
      <c r="G301">
        <v>457.4966015355285</v>
      </c>
      <c r="H301">
        <v>679.19763630887485</v>
      </c>
      <c r="I301">
        <v>429.51041020393626</v>
      </c>
      <c r="J301">
        <v>460.49870511899456</v>
      </c>
      <c r="K301">
        <v>95.725576582786189</v>
      </c>
      <c r="L301">
        <v>63.906679951552903</v>
      </c>
      <c r="M301">
        <v>69.641312153917013</v>
      </c>
      <c r="N301">
        <v>66.394097941096277</v>
      </c>
      <c r="O301">
        <v>69.320442196510442</v>
      </c>
    </row>
    <row r="302" spans="2:15">
      <c r="B302" t="s">
        <v>49</v>
      </c>
      <c r="C302" t="s">
        <v>15</v>
      </c>
      <c r="D302" t="s">
        <v>25</v>
      </c>
      <c r="E302">
        <v>173.87982556515323</v>
      </c>
      <c r="F302">
        <v>447.35969086566263</v>
      </c>
      <c r="G302">
        <v>651.92377486802866</v>
      </c>
      <c r="H302">
        <v>801.33774108974558</v>
      </c>
      <c r="I302">
        <v>622.36350378380939</v>
      </c>
      <c r="J302">
        <v>182.18564643514179</v>
      </c>
      <c r="K302">
        <v>287.72865124080096</v>
      </c>
      <c r="L302">
        <v>337.39540583058971</v>
      </c>
      <c r="M302">
        <v>336.06417821236897</v>
      </c>
      <c r="N302">
        <v>365.97700733212287</v>
      </c>
      <c r="O302">
        <v>52.842185949831901</v>
      </c>
    </row>
    <row r="303" spans="2:15">
      <c r="B303" t="s">
        <v>49</v>
      </c>
      <c r="C303" t="s">
        <v>15</v>
      </c>
      <c r="D303" t="s">
        <v>26</v>
      </c>
      <c r="E303">
        <v>76.132981827570063</v>
      </c>
      <c r="F303">
        <v>201.47853973750529</v>
      </c>
      <c r="G303">
        <v>327.68577400198728</v>
      </c>
      <c r="H303">
        <v>440.38777474595184</v>
      </c>
      <c r="I303">
        <v>417.65993711010793</v>
      </c>
      <c r="J303">
        <v>410.29629458068018</v>
      </c>
      <c r="K303">
        <v>350.26458436232701</v>
      </c>
      <c r="L303">
        <v>103.46824647193462</v>
      </c>
      <c r="M303">
        <v>97.41854804944407</v>
      </c>
      <c r="N303">
        <v>99.564345647084053</v>
      </c>
      <c r="O303">
        <v>99.777919614736874</v>
      </c>
    </row>
    <row r="304" spans="2:15">
      <c r="B304" t="s">
        <v>49</v>
      </c>
      <c r="C304" t="s">
        <v>15</v>
      </c>
      <c r="D304" t="s">
        <v>27</v>
      </c>
      <c r="E304">
        <v>229.75257362732378</v>
      </c>
      <c r="F304">
        <v>538.33516405767421</v>
      </c>
      <c r="G304">
        <v>858.82958079400532</v>
      </c>
      <c r="H304">
        <v>1335.9129349260006</v>
      </c>
      <c r="I304">
        <v>1355.5354867537224</v>
      </c>
      <c r="J304">
        <v>1215.3590710259505</v>
      </c>
      <c r="K304">
        <v>630.74011902766154</v>
      </c>
      <c r="L304">
        <v>603.86053882169881</v>
      </c>
      <c r="M304">
        <v>662.35565565813704</v>
      </c>
      <c r="N304">
        <v>639.2758694502437</v>
      </c>
      <c r="O304">
        <v>30.877367816222261</v>
      </c>
    </row>
    <row r="305" spans="2:15">
      <c r="B305" t="s">
        <v>49</v>
      </c>
      <c r="C305" t="s">
        <v>15</v>
      </c>
      <c r="D305" t="s">
        <v>28</v>
      </c>
      <c r="E305">
        <v>38.279910600648591</v>
      </c>
      <c r="F305">
        <v>123.09759735234204</v>
      </c>
      <c r="G305">
        <v>180.52341713300137</v>
      </c>
      <c r="H305">
        <v>264.16071866629193</v>
      </c>
      <c r="I305">
        <v>155.09883785768113</v>
      </c>
      <c r="J305">
        <v>30.31387068274935</v>
      </c>
      <c r="K305">
        <v>18.767388518673478</v>
      </c>
      <c r="L305">
        <v>51.265781097713827</v>
      </c>
      <c r="M305">
        <v>52.804270903152464</v>
      </c>
      <c r="N305">
        <v>50.157993311433344</v>
      </c>
      <c r="O305">
        <v>2.9014525588850311</v>
      </c>
    </row>
    <row r="306" spans="2:15">
      <c r="B306" t="s">
        <v>49</v>
      </c>
      <c r="C306" t="s">
        <v>15</v>
      </c>
      <c r="D306" t="s">
        <v>29</v>
      </c>
      <c r="E306">
        <v>1095.9676900020293</v>
      </c>
      <c r="F306">
        <v>2616.5282109815425</v>
      </c>
      <c r="G306">
        <v>3281.448779848688</v>
      </c>
      <c r="H306">
        <v>4409.1082870453529</v>
      </c>
      <c r="I306">
        <v>3855.4102054739737</v>
      </c>
      <c r="J306">
        <v>2693.8567501287616</v>
      </c>
      <c r="K306">
        <v>370.50077334712364</v>
      </c>
      <c r="L306">
        <v>177.34095353540522</v>
      </c>
      <c r="M306">
        <v>199.31701696120314</v>
      </c>
      <c r="N306">
        <v>193.72933154456081</v>
      </c>
      <c r="O306">
        <v>230.85889332652508</v>
      </c>
    </row>
    <row r="307" spans="2:15">
      <c r="B307" t="s">
        <v>49</v>
      </c>
      <c r="C307" t="s">
        <v>15</v>
      </c>
      <c r="D307" t="s">
        <v>30</v>
      </c>
      <c r="E307">
        <v>361.93726764781258</v>
      </c>
      <c r="F307">
        <v>943.14265422879396</v>
      </c>
      <c r="G307">
        <v>1320.4813557540394</v>
      </c>
      <c r="H307">
        <v>1555.8254809417765</v>
      </c>
      <c r="I307">
        <v>1548.6716449786725</v>
      </c>
      <c r="J307">
        <v>1379.7828707326935</v>
      </c>
      <c r="K307">
        <v>91.083612626875123</v>
      </c>
      <c r="L307">
        <v>279.90432187984368</v>
      </c>
      <c r="M307">
        <v>278.61885064649692</v>
      </c>
      <c r="N307">
        <v>183.15970618992043</v>
      </c>
      <c r="O307">
        <v>213.7734162229961</v>
      </c>
    </row>
    <row r="308" spans="2:15">
      <c r="B308" t="s">
        <v>50</v>
      </c>
      <c r="C308" t="s">
        <v>15</v>
      </c>
      <c r="D308" t="s">
        <v>16</v>
      </c>
      <c r="E308">
        <v>97.96088766921649</v>
      </c>
      <c r="F308">
        <v>241.26169854067879</v>
      </c>
      <c r="G308">
        <v>430.67274565260283</v>
      </c>
      <c r="H308">
        <v>733.27114020999272</v>
      </c>
      <c r="I308">
        <v>344.30383093934</v>
      </c>
      <c r="J308">
        <v>426.31293292895089</v>
      </c>
      <c r="K308">
        <v>492.40763614158641</v>
      </c>
      <c r="L308">
        <v>554.86512985341756</v>
      </c>
      <c r="M308">
        <v>597.17532356829599</v>
      </c>
      <c r="N308">
        <v>641.17923832414192</v>
      </c>
      <c r="O308">
        <v>417.46174226206756</v>
      </c>
    </row>
    <row r="309" spans="2:15">
      <c r="B309" t="s">
        <v>50</v>
      </c>
      <c r="C309" t="s">
        <v>15</v>
      </c>
      <c r="D309" t="s">
        <v>17</v>
      </c>
      <c r="E309">
        <v>50.625258893693022</v>
      </c>
      <c r="F309">
        <v>125.33940310872026</v>
      </c>
      <c r="G309">
        <v>154.23363745616751</v>
      </c>
      <c r="H309">
        <v>249.75676467776259</v>
      </c>
      <c r="I309">
        <v>41.079588704729595</v>
      </c>
      <c r="J309">
        <v>39.2200562527401</v>
      </c>
      <c r="K309">
        <v>41.623615786705301</v>
      </c>
      <c r="L309">
        <v>36.951934566923228</v>
      </c>
      <c r="M309">
        <v>36.308938910058409</v>
      </c>
      <c r="N309">
        <v>30.8938749208206</v>
      </c>
      <c r="O309">
        <v>43.272322085593999</v>
      </c>
    </row>
    <row r="310" spans="2:15">
      <c r="B310" t="s">
        <v>50</v>
      </c>
      <c r="C310" t="s">
        <v>15</v>
      </c>
      <c r="D310" t="s">
        <v>18</v>
      </c>
      <c r="E310">
        <v>83.397979546870147</v>
      </c>
      <c r="F310">
        <v>204.79506430959259</v>
      </c>
      <c r="G310">
        <v>264.49585629282808</v>
      </c>
      <c r="H310">
        <v>381.42750245195856</v>
      </c>
      <c r="I310">
        <v>70.275810553129475</v>
      </c>
      <c r="J310">
        <v>27.777911814461142</v>
      </c>
      <c r="K310">
        <v>14.724173569609615</v>
      </c>
      <c r="L310">
        <v>27.286469869352668</v>
      </c>
      <c r="M310">
        <v>27.636828383850755</v>
      </c>
      <c r="N310">
        <v>28.991096796625179</v>
      </c>
      <c r="O310">
        <v>32.520384969419759</v>
      </c>
    </row>
    <row r="311" spans="2:15">
      <c r="B311" t="s">
        <v>50</v>
      </c>
      <c r="C311" t="s">
        <v>15</v>
      </c>
      <c r="D311" t="s">
        <v>19</v>
      </c>
      <c r="E311">
        <v>980.6385474428123</v>
      </c>
      <c r="F311">
        <v>2589.1969897132908</v>
      </c>
      <c r="G311">
        <v>7113.6998752857726</v>
      </c>
      <c r="H311">
        <v>5221.9697633451806</v>
      </c>
      <c r="I311">
        <v>550.09386536730756</v>
      </c>
      <c r="J311">
        <v>567.57438358969068</v>
      </c>
      <c r="K311">
        <v>655.31153271986864</v>
      </c>
      <c r="L311">
        <v>800.78524479595649</v>
      </c>
      <c r="M311">
        <v>683.3308223695592</v>
      </c>
      <c r="N311">
        <v>450.52671218949882</v>
      </c>
      <c r="O311">
        <v>168.98662414535099</v>
      </c>
    </row>
    <row r="312" spans="2:15">
      <c r="B312" t="s">
        <v>50</v>
      </c>
      <c r="C312" t="s">
        <v>15</v>
      </c>
      <c r="D312" t="s">
        <v>20</v>
      </c>
      <c r="E312">
        <v>164.76556947180435</v>
      </c>
      <c r="F312">
        <v>398.47557709058219</v>
      </c>
      <c r="G312">
        <v>658.55756526745301</v>
      </c>
      <c r="H312">
        <v>1036.0219789554174</v>
      </c>
      <c r="I312">
        <v>360.50004686296569</v>
      </c>
      <c r="J312">
        <v>240.7404615420902</v>
      </c>
      <c r="K312">
        <v>288.04998166532647</v>
      </c>
      <c r="L312">
        <v>285.34236396198236</v>
      </c>
      <c r="M312">
        <v>314.92039307798314</v>
      </c>
      <c r="N312">
        <v>339.88308384016614</v>
      </c>
      <c r="O312">
        <v>276.06935355903966</v>
      </c>
    </row>
    <row r="313" spans="2:15">
      <c r="B313" t="s">
        <v>50</v>
      </c>
      <c r="C313" t="s">
        <v>15</v>
      </c>
      <c r="D313" t="s">
        <v>21</v>
      </c>
      <c r="E313">
        <v>53.672715485119213</v>
      </c>
      <c r="F313">
        <v>136.78973179785046</v>
      </c>
      <c r="G313">
        <v>212.6981147949414</v>
      </c>
      <c r="H313">
        <v>303.40446890278469</v>
      </c>
      <c r="I313">
        <v>110.85169307198632</v>
      </c>
      <c r="J313">
        <v>46.002612924055938</v>
      </c>
      <c r="K313">
        <v>50.696313919127697</v>
      </c>
      <c r="L313">
        <v>65.311386648545337</v>
      </c>
      <c r="M313">
        <v>65.132500273857389</v>
      </c>
      <c r="N313">
        <v>67.996219043382155</v>
      </c>
      <c r="O313">
        <v>65.732036567055772</v>
      </c>
    </row>
    <row r="314" spans="2:15">
      <c r="B314" t="s">
        <v>50</v>
      </c>
      <c r="C314" t="s">
        <v>15</v>
      </c>
      <c r="D314" t="s">
        <v>22</v>
      </c>
      <c r="E314">
        <v>103.2218804680334</v>
      </c>
      <c r="F314">
        <v>259.77787100240516</v>
      </c>
      <c r="G314">
        <v>439.32547624719302</v>
      </c>
      <c r="H314">
        <v>699.31166817199403</v>
      </c>
      <c r="I314">
        <v>262.35030710755922</v>
      </c>
      <c r="J314">
        <v>79.458620017905361</v>
      </c>
      <c r="K314">
        <v>82.880211820369809</v>
      </c>
      <c r="L314">
        <v>126.58831424269282</v>
      </c>
      <c r="M314">
        <v>130.10287445184085</v>
      </c>
      <c r="N314">
        <v>129.14363402449209</v>
      </c>
      <c r="O314">
        <v>54.803778960587039</v>
      </c>
    </row>
    <row r="315" spans="2:15">
      <c r="B315" t="s">
        <v>50</v>
      </c>
      <c r="C315" t="s">
        <v>15</v>
      </c>
      <c r="D315" t="s">
        <v>23</v>
      </c>
      <c r="E315">
        <v>74.127009304610908</v>
      </c>
      <c r="F315">
        <v>174.32673800146731</v>
      </c>
      <c r="G315">
        <v>316.47251356134484</v>
      </c>
      <c r="H315">
        <v>592.83763058826355</v>
      </c>
      <c r="I315">
        <v>272.19029068236978</v>
      </c>
      <c r="J315">
        <v>296.83971422808776</v>
      </c>
      <c r="K315">
        <v>355.0225465392333</v>
      </c>
      <c r="L315">
        <v>387.2581046906277</v>
      </c>
      <c r="M315">
        <v>400.87804101628029</v>
      </c>
      <c r="N315">
        <v>423.52074736305229</v>
      </c>
      <c r="O315">
        <v>151.92268573062807</v>
      </c>
    </row>
    <row r="316" spans="2:15">
      <c r="B316" t="s">
        <v>50</v>
      </c>
      <c r="C316" t="s">
        <v>15</v>
      </c>
      <c r="D316" t="s">
        <v>24</v>
      </c>
      <c r="E316">
        <v>130.70226567727366</v>
      </c>
      <c r="F316">
        <v>333.5871071581193</v>
      </c>
      <c r="G316">
        <v>457.4966015355285</v>
      </c>
      <c r="H316">
        <v>608.4872061613097</v>
      </c>
      <c r="I316">
        <v>357.69836419017605</v>
      </c>
      <c r="J316">
        <v>101.34533365205503</v>
      </c>
      <c r="K316">
        <v>50.586528111677289</v>
      </c>
      <c r="L316">
        <v>67.630629406956515</v>
      </c>
      <c r="M316">
        <v>67.2573434508638</v>
      </c>
      <c r="N316">
        <v>67.730758288291085</v>
      </c>
      <c r="O316">
        <v>68.570994067650929</v>
      </c>
    </row>
    <row r="317" spans="2:15">
      <c r="B317" t="s">
        <v>50</v>
      </c>
      <c r="C317" t="s">
        <v>15</v>
      </c>
      <c r="D317" t="s">
        <v>25</v>
      </c>
      <c r="E317">
        <v>173.87982556515323</v>
      </c>
      <c r="F317">
        <v>447.35969086566263</v>
      </c>
      <c r="G317">
        <v>651.92377486802866</v>
      </c>
      <c r="H317">
        <v>1021.337124430707</v>
      </c>
      <c r="I317">
        <v>197.31958471999479</v>
      </c>
      <c r="J317">
        <v>288.27521512403939</v>
      </c>
      <c r="K317">
        <v>249.13642065229848</v>
      </c>
      <c r="L317">
        <v>349.53880336993268</v>
      </c>
      <c r="M317">
        <v>332.18542476089391</v>
      </c>
      <c r="N317">
        <v>369.57526078796633</v>
      </c>
      <c r="O317">
        <v>52.842185949831901</v>
      </c>
    </row>
    <row r="318" spans="2:15">
      <c r="B318" t="s">
        <v>50</v>
      </c>
      <c r="C318" t="s">
        <v>15</v>
      </c>
      <c r="D318" t="s">
        <v>26</v>
      </c>
      <c r="E318">
        <v>76.132981827570063</v>
      </c>
      <c r="F318">
        <v>201.47853973750529</v>
      </c>
      <c r="G318">
        <v>327.68577400198728</v>
      </c>
      <c r="H318">
        <v>503.82978322878921</v>
      </c>
      <c r="I318">
        <v>269.79373298128513</v>
      </c>
      <c r="J318">
        <v>129.21092761231475</v>
      </c>
      <c r="K318">
        <v>286.50357929770337</v>
      </c>
      <c r="L318">
        <v>98.169909148745433</v>
      </c>
      <c r="M318">
        <v>100.34500099553458</v>
      </c>
      <c r="N318">
        <v>97.916387113193352</v>
      </c>
      <c r="O318">
        <v>100.69426886274698</v>
      </c>
    </row>
    <row r="319" spans="2:15">
      <c r="B319" t="s">
        <v>50</v>
      </c>
      <c r="C319" t="s">
        <v>15</v>
      </c>
      <c r="D319" t="s">
        <v>27</v>
      </c>
      <c r="E319">
        <v>229.75257362732378</v>
      </c>
      <c r="F319">
        <v>538.33516405767421</v>
      </c>
      <c r="G319">
        <v>858.82958079400532</v>
      </c>
      <c r="H319">
        <v>1580.1923132211693</v>
      </c>
      <c r="I319">
        <v>367.17416376965099</v>
      </c>
      <c r="J319">
        <v>309.76837413789025</v>
      </c>
      <c r="K319">
        <v>520.4523992854821</v>
      </c>
      <c r="L319">
        <v>547.7538111398693</v>
      </c>
      <c r="M319">
        <v>533.59100164839401</v>
      </c>
      <c r="N319">
        <v>603.61822702123857</v>
      </c>
      <c r="O319">
        <v>30.877367816222261</v>
      </c>
    </row>
    <row r="320" spans="2:15">
      <c r="B320" t="s">
        <v>50</v>
      </c>
      <c r="C320" t="s">
        <v>15</v>
      </c>
      <c r="D320" t="s">
        <v>28</v>
      </c>
      <c r="E320">
        <v>38.279910600648591</v>
      </c>
      <c r="F320">
        <v>123.09759735234204</v>
      </c>
      <c r="G320">
        <v>180.52341713300137</v>
      </c>
      <c r="H320">
        <v>282.5964795749324</v>
      </c>
      <c r="I320">
        <v>44.552718083203807</v>
      </c>
      <c r="J320">
        <v>30.820203859746879</v>
      </c>
      <c r="K320">
        <v>32.245044900407763</v>
      </c>
      <c r="L320">
        <v>52.178286094455629</v>
      </c>
      <c r="M320">
        <v>50.496715916814907</v>
      </c>
      <c r="N320">
        <v>51.88737088569075</v>
      </c>
      <c r="O320">
        <v>2.9014525588850311</v>
      </c>
    </row>
    <row r="321" spans="2:15">
      <c r="B321" t="s">
        <v>50</v>
      </c>
      <c r="C321" t="s">
        <v>15</v>
      </c>
      <c r="D321" t="s">
        <v>29</v>
      </c>
      <c r="E321">
        <v>1095.9676900020293</v>
      </c>
      <c r="F321">
        <v>2616.5282109815425</v>
      </c>
      <c r="G321">
        <v>3281.448779848688</v>
      </c>
      <c r="H321">
        <v>4334.5389435133193</v>
      </c>
      <c r="I321">
        <v>1005.3513307933946</v>
      </c>
      <c r="J321">
        <v>357.77241041144345</v>
      </c>
      <c r="K321">
        <v>221.16193503445436</v>
      </c>
      <c r="L321">
        <v>187.01369487354719</v>
      </c>
      <c r="M321">
        <v>193.89363628560631</v>
      </c>
      <c r="N321">
        <v>196.7701507833068</v>
      </c>
      <c r="O321">
        <v>231.72427925969529</v>
      </c>
    </row>
    <row r="322" spans="2:15">
      <c r="B322" t="s">
        <v>50</v>
      </c>
      <c r="C322" t="s">
        <v>15</v>
      </c>
      <c r="D322" t="s">
        <v>30</v>
      </c>
      <c r="E322">
        <v>361.93726764781258</v>
      </c>
      <c r="F322">
        <v>943.14265422879396</v>
      </c>
      <c r="G322">
        <v>1320.4813557540394</v>
      </c>
      <c r="H322">
        <v>1599.1167114302273</v>
      </c>
      <c r="I322">
        <v>347.94299191624106</v>
      </c>
      <c r="J322">
        <v>151.84504559958012</v>
      </c>
      <c r="K322">
        <v>268.09652296395603</v>
      </c>
      <c r="L322">
        <v>261.98202903685797</v>
      </c>
      <c r="M322">
        <v>287.95656063581743</v>
      </c>
      <c r="N322">
        <v>294.78052094147642</v>
      </c>
      <c r="O322">
        <v>315.23923695401663</v>
      </c>
    </row>
    <row r="323" spans="2:15">
      <c r="B323" t="s">
        <v>51</v>
      </c>
      <c r="C323" t="s">
        <v>15</v>
      </c>
      <c r="D323" t="s">
        <v>16</v>
      </c>
      <c r="E323">
        <v>97.96088766921649</v>
      </c>
      <c r="F323">
        <v>241.26169854067879</v>
      </c>
      <c r="G323">
        <v>430.67274565260283</v>
      </c>
      <c r="H323">
        <v>626.69688585162316</v>
      </c>
      <c r="I323">
        <v>344.30383093934</v>
      </c>
      <c r="J323">
        <v>345.93779394742046</v>
      </c>
      <c r="K323">
        <v>376.79824065153082</v>
      </c>
      <c r="L323">
        <v>579.08456479602648</v>
      </c>
      <c r="M323">
        <v>595.19910164587395</v>
      </c>
      <c r="N323">
        <v>659.97059385887792</v>
      </c>
      <c r="O323">
        <v>403.11869273257264</v>
      </c>
    </row>
    <row r="324" spans="2:15">
      <c r="B324" t="s">
        <v>51</v>
      </c>
      <c r="C324" t="s">
        <v>15</v>
      </c>
      <c r="D324" t="s">
        <v>17</v>
      </c>
      <c r="E324">
        <v>50.625258893693022</v>
      </c>
      <c r="F324">
        <v>125.33940310872026</v>
      </c>
      <c r="G324">
        <v>154.23363745616751</v>
      </c>
      <c r="H324">
        <v>218.89807807102704</v>
      </c>
      <c r="I324">
        <v>44.110603048212639</v>
      </c>
      <c r="J324">
        <v>13.498333948343566</v>
      </c>
      <c r="K324">
        <v>22.92559888663699</v>
      </c>
      <c r="L324">
        <v>31.750780159124758</v>
      </c>
      <c r="M324">
        <v>40.999179765569302</v>
      </c>
      <c r="N324">
        <v>32.96677976370632</v>
      </c>
      <c r="O324">
        <v>45.005590972240498</v>
      </c>
    </row>
    <row r="325" spans="2:15">
      <c r="B325" t="s">
        <v>51</v>
      </c>
      <c r="C325" t="s">
        <v>15</v>
      </c>
      <c r="D325" t="s">
        <v>18</v>
      </c>
      <c r="E325">
        <v>83.397979546870147</v>
      </c>
      <c r="F325">
        <v>204.79506430959259</v>
      </c>
      <c r="G325">
        <v>264.49585629282808</v>
      </c>
      <c r="H325">
        <v>385.00817284052192</v>
      </c>
      <c r="I325">
        <v>64.429402449501282</v>
      </c>
      <c r="J325">
        <v>19.921011061904242</v>
      </c>
      <c r="K325">
        <v>19.330965066628057</v>
      </c>
      <c r="L325">
        <v>28.86701633193837</v>
      </c>
      <c r="M325">
        <v>29.203630169302961</v>
      </c>
      <c r="N325">
        <v>29.038851761742279</v>
      </c>
      <c r="O325">
        <v>32.482166388637161</v>
      </c>
    </row>
    <row r="326" spans="2:15">
      <c r="B326" t="s">
        <v>51</v>
      </c>
      <c r="C326" t="s">
        <v>15</v>
      </c>
      <c r="D326" t="s">
        <v>19</v>
      </c>
      <c r="E326">
        <v>980.6385474428123</v>
      </c>
      <c r="F326">
        <v>2589.1969897132908</v>
      </c>
      <c r="G326">
        <v>7113.6998752857726</v>
      </c>
      <c r="H326">
        <v>6530.8383895522056</v>
      </c>
      <c r="I326">
        <v>603.47542473803253</v>
      </c>
      <c r="J326">
        <v>563.36030346872633</v>
      </c>
      <c r="K326">
        <v>489.72226642057637</v>
      </c>
      <c r="L326">
        <v>1001.5328338124807</v>
      </c>
      <c r="M326">
        <v>768.29677405611415</v>
      </c>
      <c r="N326">
        <v>451.87378459953982</v>
      </c>
      <c r="O326">
        <v>168.98662414535099</v>
      </c>
    </row>
    <row r="327" spans="2:15">
      <c r="B327" t="s">
        <v>51</v>
      </c>
      <c r="C327" t="s">
        <v>15</v>
      </c>
      <c r="D327" t="s">
        <v>20</v>
      </c>
      <c r="E327">
        <v>164.76556947180435</v>
      </c>
      <c r="F327">
        <v>398.47557709058219</v>
      </c>
      <c r="G327">
        <v>658.55756526745301</v>
      </c>
      <c r="H327">
        <v>925.06177337974498</v>
      </c>
      <c r="I327">
        <v>239.91373449482623</v>
      </c>
      <c r="J327">
        <v>56.595130902852475</v>
      </c>
      <c r="K327">
        <v>316.48771103366744</v>
      </c>
      <c r="L327">
        <v>299.93882572998217</v>
      </c>
      <c r="M327">
        <v>306.73634618607502</v>
      </c>
      <c r="N327">
        <v>344.47177283846918</v>
      </c>
      <c r="O327">
        <v>272.29705016551867</v>
      </c>
    </row>
    <row r="328" spans="2:15">
      <c r="B328" t="s">
        <v>51</v>
      </c>
      <c r="C328" t="s">
        <v>15</v>
      </c>
      <c r="D328" t="s">
        <v>21</v>
      </c>
      <c r="E328">
        <v>53.672715485119213</v>
      </c>
      <c r="F328">
        <v>136.78973179785046</v>
      </c>
      <c r="G328">
        <v>212.6981147949414</v>
      </c>
      <c r="H328">
        <v>278.79689529812481</v>
      </c>
      <c r="I328">
        <v>108.91622573673172</v>
      </c>
      <c r="J328">
        <v>21.029230201691618</v>
      </c>
      <c r="K328">
        <v>25.285595050456767</v>
      </c>
      <c r="L328">
        <v>67.33313695715492</v>
      </c>
      <c r="M328">
        <v>63.998931084804482</v>
      </c>
      <c r="N328">
        <v>68.631796592646054</v>
      </c>
      <c r="O328">
        <v>65.375676474500722</v>
      </c>
    </row>
    <row r="329" spans="2:15">
      <c r="B329" t="s">
        <v>51</v>
      </c>
      <c r="C329" t="s">
        <v>15</v>
      </c>
      <c r="D329" t="s">
        <v>22</v>
      </c>
      <c r="E329">
        <v>103.2218804680334</v>
      </c>
      <c r="F329">
        <v>259.77787100240516</v>
      </c>
      <c r="G329">
        <v>439.32547624719302</v>
      </c>
      <c r="H329">
        <v>762.48511088230009</v>
      </c>
      <c r="I329">
        <v>259.58942627097099</v>
      </c>
      <c r="J329">
        <v>69.716691617719334</v>
      </c>
      <c r="K329">
        <v>43.407410324550796</v>
      </c>
      <c r="L329">
        <v>126.940361272582</v>
      </c>
      <c r="M329">
        <v>129.90548624594794</v>
      </c>
      <c r="N329">
        <v>129.2543070326918</v>
      </c>
      <c r="O329">
        <v>54.744285499985935</v>
      </c>
    </row>
    <row r="330" spans="2:15">
      <c r="B330" t="s">
        <v>51</v>
      </c>
      <c r="C330" t="s">
        <v>15</v>
      </c>
      <c r="D330" t="s">
        <v>23</v>
      </c>
      <c r="E330">
        <v>74.127009304610908</v>
      </c>
      <c r="F330">
        <v>174.32673800146731</v>
      </c>
      <c r="G330">
        <v>316.47251356134484</v>
      </c>
      <c r="H330">
        <v>619.87773174443146</v>
      </c>
      <c r="I330">
        <v>294.75696334240632</v>
      </c>
      <c r="J330">
        <v>246.1054812144742</v>
      </c>
      <c r="K330">
        <v>252.83951659638416</v>
      </c>
      <c r="L330">
        <v>399.19585778720375</v>
      </c>
      <c r="M330">
        <v>393.67423223227291</v>
      </c>
      <c r="N330">
        <v>427.27361824158231</v>
      </c>
      <c r="O330">
        <v>148.96639782355749</v>
      </c>
    </row>
    <row r="331" spans="2:15">
      <c r="B331" t="s">
        <v>51</v>
      </c>
      <c r="C331" t="s">
        <v>15</v>
      </c>
      <c r="D331" t="s">
        <v>24</v>
      </c>
      <c r="E331">
        <v>130.70226567727366</v>
      </c>
      <c r="F331">
        <v>333.5871071581193</v>
      </c>
      <c r="G331">
        <v>457.4966015355285</v>
      </c>
      <c r="H331">
        <v>679.19763630887485</v>
      </c>
      <c r="I331">
        <v>292.96820818508309</v>
      </c>
      <c r="J331">
        <v>114.46509904375702</v>
      </c>
      <c r="K331">
        <v>57.237954743607297</v>
      </c>
      <c r="L331">
        <v>67.801738529861709</v>
      </c>
      <c r="M331">
        <v>66.256886714892829</v>
      </c>
      <c r="N331">
        <v>67.845156445705982</v>
      </c>
      <c r="O331">
        <v>68.366472184178519</v>
      </c>
    </row>
    <row r="332" spans="2:15">
      <c r="B332" t="s">
        <v>51</v>
      </c>
      <c r="C332" t="s">
        <v>15</v>
      </c>
      <c r="D332" t="s">
        <v>25</v>
      </c>
      <c r="E332">
        <v>173.87982556515323</v>
      </c>
      <c r="F332">
        <v>447.35969086566263</v>
      </c>
      <c r="G332">
        <v>651.92377486802866</v>
      </c>
      <c r="H332">
        <v>801.33774108974558</v>
      </c>
      <c r="I332">
        <v>197.31958471999479</v>
      </c>
      <c r="J332">
        <v>226.90744305561276</v>
      </c>
      <c r="K332">
        <v>60.879468774417745</v>
      </c>
      <c r="L332">
        <v>426.2958162383951</v>
      </c>
      <c r="M332">
        <v>287.97818515465423</v>
      </c>
      <c r="N332">
        <v>393.22735924229107</v>
      </c>
      <c r="O332">
        <v>52.842185949831901</v>
      </c>
    </row>
    <row r="333" spans="2:15">
      <c r="B333" t="s">
        <v>51</v>
      </c>
      <c r="C333" t="s">
        <v>15</v>
      </c>
      <c r="D333" t="s">
        <v>26</v>
      </c>
      <c r="E333">
        <v>76.132981827570063</v>
      </c>
      <c r="F333">
        <v>201.47853973750529</v>
      </c>
      <c r="G333">
        <v>327.68577400198728</v>
      </c>
      <c r="H333">
        <v>440.38777474595184</v>
      </c>
      <c r="I333">
        <v>279.96218562589758</v>
      </c>
      <c r="J333">
        <v>150.21306052603575</v>
      </c>
      <c r="K333">
        <v>253.1672249253744</v>
      </c>
      <c r="L333">
        <v>107.25204205784732</v>
      </c>
      <c r="M333">
        <v>95.29353969190538</v>
      </c>
      <c r="N333">
        <v>100.74873627347425</v>
      </c>
      <c r="O333">
        <v>99.113806146064491</v>
      </c>
    </row>
    <row r="334" spans="2:15">
      <c r="B334" t="s">
        <v>51</v>
      </c>
      <c r="C334" t="s">
        <v>15</v>
      </c>
      <c r="D334" t="s">
        <v>27</v>
      </c>
      <c r="E334">
        <v>229.75257362732378</v>
      </c>
      <c r="F334">
        <v>538.33516405767421</v>
      </c>
      <c r="G334">
        <v>858.82958079400532</v>
      </c>
      <c r="H334">
        <v>1335.9129349260006</v>
      </c>
      <c r="I334">
        <v>394.25976408189598</v>
      </c>
      <c r="J334">
        <v>270.73370304499696</v>
      </c>
      <c r="K334">
        <v>283.58572696353008</v>
      </c>
      <c r="L334">
        <v>631.25084590308131</v>
      </c>
      <c r="M334">
        <v>553.84735384010401</v>
      </c>
      <c r="N334">
        <v>610.47975626401262</v>
      </c>
      <c r="O334">
        <v>30.877367816222261</v>
      </c>
    </row>
    <row r="335" spans="2:15">
      <c r="B335" t="s">
        <v>51</v>
      </c>
      <c r="C335" t="s">
        <v>15</v>
      </c>
      <c r="D335" t="s">
        <v>28</v>
      </c>
      <c r="E335">
        <v>38.279910600648591</v>
      </c>
      <c r="F335">
        <v>123.09759735234204</v>
      </c>
      <c r="G335">
        <v>180.52341713300137</v>
      </c>
      <c r="H335">
        <v>264.16071866629193</v>
      </c>
      <c r="I335">
        <v>45.247277127879805</v>
      </c>
      <c r="J335">
        <v>26.658920064851316</v>
      </c>
      <c r="K335">
        <v>3.5685371708015663</v>
      </c>
      <c r="L335">
        <v>54.29918405057083</v>
      </c>
      <c r="M335">
        <v>49.307555927107401</v>
      </c>
      <c r="N335">
        <v>52.554117476229742</v>
      </c>
      <c r="O335">
        <v>2.9014525588850311</v>
      </c>
    </row>
    <row r="336" spans="2:15">
      <c r="B336" t="s">
        <v>51</v>
      </c>
      <c r="C336" t="s">
        <v>15</v>
      </c>
      <c r="D336" t="s">
        <v>29</v>
      </c>
      <c r="E336">
        <v>1095.9676900020293</v>
      </c>
      <c r="F336">
        <v>2616.5282109815425</v>
      </c>
      <c r="G336">
        <v>3281.448779848688</v>
      </c>
      <c r="H336">
        <v>4409.1082870453529</v>
      </c>
      <c r="I336">
        <v>939.82405285870357</v>
      </c>
      <c r="J336">
        <v>277.42816684322065</v>
      </c>
      <c r="K336">
        <v>183.49427323200337</v>
      </c>
      <c r="L336">
        <v>195.35880589499459</v>
      </c>
      <c r="M336">
        <v>198.83442068173164</v>
      </c>
      <c r="N336">
        <v>197.8931664962746</v>
      </c>
      <c r="O336">
        <v>227.8722890047581</v>
      </c>
    </row>
    <row r="337" spans="2:15">
      <c r="B337" t="s">
        <v>51</v>
      </c>
      <c r="C337" t="s">
        <v>15</v>
      </c>
      <c r="D337" t="s">
        <v>30</v>
      </c>
      <c r="E337">
        <v>361.93726764781258</v>
      </c>
      <c r="F337">
        <v>943.14265422879396</v>
      </c>
      <c r="G337">
        <v>1320.4813557540394</v>
      </c>
      <c r="H337">
        <v>1555.8254809417765</v>
      </c>
      <c r="I337">
        <v>238.95363366419701</v>
      </c>
      <c r="J337">
        <v>181.83432390544073</v>
      </c>
      <c r="K337">
        <v>139.93472547771</v>
      </c>
      <c r="L337">
        <v>169.71269246491968</v>
      </c>
      <c r="M337">
        <v>206.63669938450255</v>
      </c>
      <c r="N337">
        <v>204.07187819189812</v>
      </c>
      <c r="O337">
        <v>234.00603572599351</v>
      </c>
    </row>
    <row r="338" spans="2:15">
      <c r="B338" t="s">
        <v>52</v>
      </c>
      <c r="C338" t="s">
        <v>15</v>
      </c>
      <c r="D338" t="s">
        <v>16</v>
      </c>
      <c r="E338">
        <v>97.96088766921649</v>
      </c>
      <c r="F338">
        <v>241.26169854067879</v>
      </c>
      <c r="G338">
        <v>430.67274565260283</v>
      </c>
      <c r="H338">
        <v>733.27114020999272</v>
      </c>
      <c r="I338">
        <v>342.42482562054408</v>
      </c>
      <c r="J338">
        <v>345.03340493973229</v>
      </c>
      <c r="K338">
        <v>473.54341885710181</v>
      </c>
      <c r="L338">
        <v>543.4078827767039</v>
      </c>
      <c r="M338">
        <v>565.73359899433399</v>
      </c>
      <c r="N338">
        <v>625.28556940931583</v>
      </c>
      <c r="O338">
        <v>418.74761899040561</v>
      </c>
    </row>
    <row r="339" spans="2:15">
      <c r="B339" t="s">
        <v>52</v>
      </c>
      <c r="C339" t="s">
        <v>15</v>
      </c>
      <c r="D339" t="s">
        <v>17</v>
      </c>
      <c r="E339">
        <v>50.625258893693022</v>
      </c>
      <c r="F339">
        <v>125.33940310872026</v>
      </c>
      <c r="G339">
        <v>154.23363745616751</v>
      </c>
      <c r="H339">
        <v>249.75676467776225</v>
      </c>
      <c r="I339">
        <v>49.886794201973188</v>
      </c>
      <c r="J339">
        <v>53.467601245278999</v>
      </c>
      <c r="K339">
        <v>40.705961600164102</v>
      </c>
      <c r="L339">
        <v>36.705349008135329</v>
      </c>
      <c r="M339">
        <v>36.039413439463431</v>
      </c>
      <c r="N339">
        <v>41.054776289854104</v>
      </c>
      <c r="O339">
        <v>48.183774458429298</v>
      </c>
    </row>
    <row r="340" spans="2:15">
      <c r="B340" t="s">
        <v>52</v>
      </c>
      <c r="C340" t="s">
        <v>15</v>
      </c>
      <c r="D340" t="s">
        <v>18</v>
      </c>
      <c r="E340">
        <v>83.397979546870147</v>
      </c>
      <c r="F340">
        <v>204.79506430959259</v>
      </c>
      <c r="G340">
        <v>264.49585629282808</v>
      </c>
      <c r="H340">
        <v>381.36260340524751</v>
      </c>
      <c r="I340">
        <v>59.241517901633991</v>
      </c>
      <c r="J340">
        <v>25.56395947556614</v>
      </c>
      <c r="K340">
        <v>15.47597080214528</v>
      </c>
      <c r="L340">
        <v>26.46402876315787</v>
      </c>
      <c r="M340">
        <v>28.097960450368959</v>
      </c>
      <c r="N340">
        <v>28.46061025469578</v>
      </c>
      <c r="O340">
        <v>32.70111045821556</v>
      </c>
    </row>
    <row r="341" spans="2:15">
      <c r="B341" t="s">
        <v>52</v>
      </c>
      <c r="C341" t="s">
        <v>15</v>
      </c>
      <c r="D341" t="s">
        <v>19</v>
      </c>
      <c r="E341">
        <v>980.6385474428123</v>
      </c>
      <c r="F341">
        <v>2589.1969897132908</v>
      </c>
      <c r="G341">
        <v>7113.6998752857726</v>
      </c>
      <c r="H341">
        <v>5221.9697633451806</v>
      </c>
      <c r="I341">
        <v>544.48364344966353</v>
      </c>
      <c r="J341">
        <v>556.63990248989876</v>
      </c>
      <c r="K341">
        <v>657.79301275828266</v>
      </c>
      <c r="L341">
        <v>799.39391110711472</v>
      </c>
      <c r="M341">
        <v>684.11723100898928</v>
      </c>
      <c r="N341">
        <v>449.58619432347786</v>
      </c>
      <c r="O341">
        <v>168.98662414535099</v>
      </c>
    </row>
    <row r="342" spans="2:15">
      <c r="B342" t="s">
        <v>52</v>
      </c>
      <c r="C342" t="s">
        <v>15</v>
      </c>
      <c r="D342" t="s">
        <v>20</v>
      </c>
      <c r="E342">
        <v>164.76556947180435</v>
      </c>
      <c r="F342">
        <v>398.47557709058219</v>
      </c>
      <c r="G342">
        <v>658.55756526745301</v>
      </c>
      <c r="H342">
        <v>1036.0219789554174</v>
      </c>
      <c r="I342">
        <v>352.82100095495946</v>
      </c>
      <c r="J342">
        <v>241.6795894737345</v>
      </c>
      <c r="K342">
        <v>288.42951044380544</v>
      </c>
      <c r="L342">
        <v>285.12956709591498</v>
      </c>
      <c r="M342">
        <v>315.03970552219209</v>
      </c>
      <c r="N342">
        <v>339.81618689940717</v>
      </c>
      <c r="O342">
        <v>276.60756589544468</v>
      </c>
    </row>
    <row r="343" spans="2:15">
      <c r="B343" t="s">
        <v>52</v>
      </c>
      <c r="C343" t="s">
        <v>15</v>
      </c>
      <c r="D343" t="s">
        <v>21</v>
      </c>
      <c r="E343">
        <v>53.672715485119213</v>
      </c>
      <c r="F343">
        <v>136.78973179785046</v>
      </c>
      <c r="G343">
        <v>212.6981147949414</v>
      </c>
      <c r="H343">
        <v>305.56006169454321</v>
      </c>
      <c r="I343">
        <v>111.71803971403591</v>
      </c>
      <c r="J343">
        <v>39.113384830149329</v>
      </c>
      <c r="K343">
        <v>54.553436534527293</v>
      </c>
      <c r="L343">
        <v>64.667892166072335</v>
      </c>
      <c r="M343">
        <v>65.493299288231498</v>
      </c>
      <c r="N343">
        <v>67.793923713244951</v>
      </c>
      <c r="O343">
        <v>65.84546093620574</v>
      </c>
    </row>
    <row r="344" spans="2:15">
      <c r="B344" t="s">
        <v>52</v>
      </c>
      <c r="C344" t="s">
        <v>15</v>
      </c>
      <c r="D344" t="s">
        <v>22</v>
      </c>
      <c r="E344">
        <v>103.2218804680334</v>
      </c>
      <c r="F344">
        <v>259.77787100240516</v>
      </c>
      <c r="G344">
        <v>439.32547624719302</v>
      </c>
      <c r="H344">
        <v>699.09917004217925</v>
      </c>
      <c r="I344">
        <v>283.39347665090412</v>
      </c>
      <c r="J344">
        <v>80.452051827114161</v>
      </c>
      <c r="K344">
        <v>82.32320748331172</v>
      </c>
      <c r="L344">
        <v>126.90061935374881</v>
      </c>
      <c r="M344">
        <v>129.92776902464283</v>
      </c>
      <c r="N344">
        <v>129.2837199643499</v>
      </c>
      <c r="O344">
        <v>54.143913720686243</v>
      </c>
    </row>
    <row r="345" spans="2:15">
      <c r="B345" t="s">
        <v>52</v>
      </c>
      <c r="C345" t="s">
        <v>15</v>
      </c>
      <c r="D345" t="s">
        <v>23</v>
      </c>
      <c r="E345">
        <v>74.127009304610908</v>
      </c>
      <c r="F345">
        <v>174.32673800146731</v>
      </c>
      <c r="G345">
        <v>316.47251356134484</v>
      </c>
      <c r="H345">
        <v>592.42152904297359</v>
      </c>
      <c r="I345">
        <v>266.36167253882161</v>
      </c>
      <c r="J345">
        <v>291.1195863640408</v>
      </c>
      <c r="K345">
        <v>355.0225465392333</v>
      </c>
      <c r="L345">
        <v>386.71995835911048</v>
      </c>
      <c r="M345">
        <v>401.17977268809619</v>
      </c>
      <c r="N345">
        <v>423.35157032616729</v>
      </c>
      <c r="O345">
        <v>150.24074669398772</v>
      </c>
    </row>
    <row r="346" spans="2:15">
      <c r="B346" t="s">
        <v>52</v>
      </c>
      <c r="C346" t="s">
        <v>15</v>
      </c>
      <c r="D346" t="s">
        <v>24</v>
      </c>
      <c r="E346">
        <v>130.70226567727366</v>
      </c>
      <c r="F346">
        <v>333.5871071581193</v>
      </c>
      <c r="G346">
        <v>457.4966015355285</v>
      </c>
      <c r="H346">
        <v>608.4872061613097</v>
      </c>
      <c r="I346">
        <v>357.23679741560608</v>
      </c>
      <c r="J346">
        <v>97.025235654153036</v>
      </c>
      <c r="K346">
        <v>50.308086681960887</v>
      </c>
      <c r="L346">
        <v>67.786747907019702</v>
      </c>
      <c r="M346">
        <v>67.169809831722418</v>
      </c>
      <c r="N346">
        <v>67.77983725380048</v>
      </c>
      <c r="O346">
        <v>68.543476127925459</v>
      </c>
    </row>
    <row r="347" spans="2:15">
      <c r="B347" t="s">
        <v>52</v>
      </c>
      <c r="C347" t="s">
        <v>15</v>
      </c>
      <c r="D347" t="s">
        <v>25</v>
      </c>
      <c r="E347">
        <v>173.87982556515323</v>
      </c>
      <c r="F347">
        <v>447.35969086566263</v>
      </c>
      <c r="G347">
        <v>651.92377486802866</v>
      </c>
      <c r="H347">
        <v>1020.696293911752</v>
      </c>
      <c r="I347">
        <v>197.43136817083524</v>
      </c>
      <c r="J347">
        <v>249.36503830968115</v>
      </c>
      <c r="K347">
        <v>249.13642065229848</v>
      </c>
      <c r="L347">
        <v>349.0420549384425</v>
      </c>
      <c r="M347">
        <v>331.81335587810196</v>
      </c>
      <c r="N347">
        <v>366.64917686032595</v>
      </c>
      <c r="O347">
        <v>52.842185949831901</v>
      </c>
    </row>
    <row r="348" spans="2:15">
      <c r="B348" t="s">
        <v>52</v>
      </c>
      <c r="C348" t="s">
        <v>15</v>
      </c>
      <c r="D348" t="s">
        <v>26</v>
      </c>
      <c r="E348">
        <v>76.132981827570063</v>
      </c>
      <c r="F348">
        <v>201.47853973750529</v>
      </c>
      <c r="G348">
        <v>327.68577400198728</v>
      </c>
      <c r="H348">
        <v>503.82978322878921</v>
      </c>
      <c r="I348">
        <v>275.04680982278768</v>
      </c>
      <c r="J348">
        <v>129.21092761231475</v>
      </c>
      <c r="K348">
        <v>274.04911259100533</v>
      </c>
      <c r="L348">
        <v>98.169909148745433</v>
      </c>
      <c r="M348">
        <v>100.38575811338237</v>
      </c>
      <c r="N348">
        <v>97.893536411280962</v>
      </c>
      <c r="O348">
        <v>100.70708095508388</v>
      </c>
    </row>
    <row r="349" spans="2:15">
      <c r="B349" t="s">
        <v>52</v>
      </c>
      <c r="C349" t="s">
        <v>15</v>
      </c>
      <c r="D349" t="s">
        <v>27</v>
      </c>
      <c r="E349">
        <v>229.75257362732378</v>
      </c>
      <c r="F349">
        <v>538.33516405767421</v>
      </c>
      <c r="G349">
        <v>858.82958079400532</v>
      </c>
      <c r="H349">
        <v>1580.1923132211696</v>
      </c>
      <c r="I349">
        <v>297.5739705512969</v>
      </c>
      <c r="J349">
        <v>189.59286295119591</v>
      </c>
      <c r="K349">
        <v>512.77524308901707</v>
      </c>
      <c r="L349">
        <v>491.3623732562952</v>
      </c>
      <c r="M349">
        <v>555.15876369872205</v>
      </c>
      <c r="N349">
        <v>588.4960313453546</v>
      </c>
      <c r="O349">
        <v>30.877367816222261</v>
      </c>
    </row>
    <row r="350" spans="2:15">
      <c r="B350" t="s">
        <v>52</v>
      </c>
      <c r="C350" t="s">
        <v>15</v>
      </c>
      <c r="D350" t="s">
        <v>28</v>
      </c>
      <c r="E350">
        <v>38.279910600648591</v>
      </c>
      <c r="F350">
        <v>123.09759735234204</v>
      </c>
      <c r="G350">
        <v>180.52341713300137</v>
      </c>
      <c r="H350">
        <v>281.79820822376246</v>
      </c>
      <c r="I350">
        <v>44.552718083203807</v>
      </c>
      <c r="J350">
        <v>29.503022488768032</v>
      </c>
      <c r="K350">
        <v>32.953204753361256</v>
      </c>
      <c r="L350">
        <v>52.178286094455629</v>
      </c>
      <c r="M350">
        <v>50.496715916814907</v>
      </c>
      <c r="N350">
        <v>51.88737088569075</v>
      </c>
      <c r="O350">
        <v>2.9014525588850311</v>
      </c>
    </row>
    <row r="351" spans="2:15">
      <c r="B351" t="s">
        <v>52</v>
      </c>
      <c r="C351" t="s">
        <v>15</v>
      </c>
      <c r="D351" t="s">
        <v>29</v>
      </c>
      <c r="E351">
        <v>1095.9676900020293</v>
      </c>
      <c r="F351">
        <v>2616.5282109815425</v>
      </c>
      <c r="G351">
        <v>3281.448779848688</v>
      </c>
      <c r="H351">
        <v>4334.5389435133193</v>
      </c>
      <c r="I351">
        <v>987.42272024838906</v>
      </c>
      <c r="J351">
        <v>320.34150810507464</v>
      </c>
      <c r="K351">
        <v>210.25397893984368</v>
      </c>
      <c r="L351">
        <v>183.82813334157851</v>
      </c>
      <c r="M351">
        <v>195.67973934051491</v>
      </c>
      <c r="N351">
        <v>195.76870595458809</v>
      </c>
      <c r="O351">
        <v>232.26886770415649</v>
      </c>
    </row>
    <row r="352" spans="2:15">
      <c r="B352" t="s">
        <v>52</v>
      </c>
      <c r="C352" t="s">
        <v>15</v>
      </c>
      <c r="D352" t="s">
        <v>30</v>
      </c>
      <c r="E352">
        <v>361.93726764781258</v>
      </c>
      <c r="F352">
        <v>943.14265422879396</v>
      </c>
      <c r="G352">
        <v>1320.4813557540394</v>
      </c>
      <c r="H352">
        <v>1588.4778275084225</v>
      </c>
      <c r="I352">
        <v>351.96790283294604</v>
      </c>
      <c r="J352">
        <v>178.85913789991849</v>
      </c>
      <c r="K352">
        <v>270.18897870245803</v>
      </c>
      <c r="L352">
        <v>260.80881622985521</v>
      </c>
      <c r="M352">
        <v>288.61436584774543</v>
      </c>
      <c r="N352">
        <v>294.41169808661448</v>
      </c>
      <c r="O352">
        <v>311.3953075663926</v>
      </c>
    </row>
    <row r="353" spans="2:15">
      <c r="B353" t="s">
        <v>53</v>
      </c>
      <c r="C353" t="s">
        <v>15</v>
      </c>
      <c r="D353" t="s">
        <v>16</v>
      </c>
      <c r="E353">
        <v>97.96088766921649</v>
      </c>
      <c r="F353">
        <v>241.26169854067879</v>
      </c>
      <c r="G353">
        <v>430.67274565260283</v>
      </c>
      <c r="H353">
        <v>626.69688585162316</v>
      </c>
      <c r="I353">
        <v>344.30383093934</v>
      </c>
      <c r="J353">
        <v>345.93779394742046</v>
      </c>
      <c r="K353">
        <v>376.79824065153082</v>
      </c>
      <c r="L353">
        <v>579.08456479602648</v>
      </c>
      <c r="M353">
        <v>598.32895436037302</v>
      </c>
      <c r="N353">
        <v>659.92362077364487</v>
      </c>
      <c r="O353">
        <v>405.69541268232763</v>
      </c>
    </row>
    <row r="354" spans="2:15">
      <c r="B354" t="s">
        <v>53</v>
      </c>
      <c r="C354" t="s">
        <v>15</v>
      </c>
      <c r="D354" t="s">
        <v>17</v>
      </c>
      <c r="E354">
        <v>50.625258893693022</v>
      </c>
      <c r="F354">
        <v>125.33940310872026</v>
      </c>
      <c r="G354">
        <v>154.23363745616751</v>
      </c>
      <c r="H354">
        <v>218.89807807102704</v>
      </c>
      <c r="I354">
        <v>43.269662346002278</v>
      </c>
      <c r="J354">
        <v>14.55658638375208</v>
      </c>
      <c r="K354">
        <v>27.427812517313598</v>
      </c>
      <c r="L354">
        <v>35.162241536962682</v>
      </c>
      <c r="M354">
        <v>39.725051866602996</v>
      </c>
      <c r="N354">
        <v>41.8087246747207</v>
      </c>
      <c r="O354">
        <v>49.199249372561802</v>
      </c>
    </row>
    <row r="355" spans="2:15">
      <c r="B355" t="s">
        <v>53</v>
      </c>
      <c r="C355" t="s">
        <v>15</v>
      </c>
      <c r="D355" t="s">
        <v>18</v>
      </c>
      <c r="E355">
        <v>83.397979546870147</v>
      </c>
      <c r="F355">
        <v>204.79506430959259</v>
      </c>
      <c r="G355">
        <v>264.49585629282808</v>
      </c>
      <c r="H355">
        <v>385.00817284052192</v>
      </c>
      <c r="I355">
        <v>61.476273231822418</v>
      </c>
      <c r="J355">
        <v>19.921011061904242</v>
      </c>
      <c r="K355">
        <v>19.330965066628057</v>
      </c>
      <c r="L355">
        <v>28.99619305295257</v>
      </c>
      <c r="M355">
        <v>29.131202456414258</v>
      </c>
      <c r="N355">
        <v>29.079461041441384</v>
      </c>
      <c r="O355">
        <v>32.459397291948761</v>
      </c>
    </row>
    <row r="356" spans="2:15">
      <c r="B356" t="s">
        <v>53</v>
      </c>
      <c r="C356" t="s">
        <v>15</v>
      </c>
      <c r="D356" t="s">
        <v>19</v>
      </c>
      <c r="E356">
        <v>980.6385474428123</v>
      </c>
      <c r="F356">
        <v>2589.1969897132908</v>
      </c>
      <c r="G356">
        <v>7113.6998752857726</v>
      </c>
      <c r="H356">
        <v>6530.8383895522056</v>
      </c>
      <c r="I356">
        <v>603.47542473803253</v>
      </c>
      <c r="J356">
        <v>576.04431988595513</v>
      </c>
      <c r="K356">
        <v>489.72226642057637</v>
      </c>
      <c r="L356">
        <v>1000.1642533906406</v>
      </c>
      <c r="M356">
        <v>753.98067085055322</v>
      </c>
      <c r="N356">
        <v>453.01747687867879</v>
      </c>
      <c r="O356">
        <v>168.98662414535099</v>
      </c>
    </row>
    <row r="357" spans="2:15">
      <c r="B357" t="s">
        <v>53</v>
      </c>
      <c r="C357" t="s">
        <v>15</v>
      </c>
      <c r="D357" t="s">
        <v>20</v>
      </c>
      <c r="E357">
        <v>164.76556947180435</v>
      </c>
      <c r="F357">
        <v>398.47557709058219</v>
      </c>
      <c r="G357">
        <v>658.55756526745301</v>
      </c>
      <c r="H357">
        <v>925.06177337974498</v>
      </c>
      <c r="I357">
        <v>291.06179848270574</v>
      </c>
      <c r="J357">
        <v>167.79110539385567</v>
      </c>
      <c r="K357">
        <v>420.85712153519142</v>
      </c>
      <c r="L357">
        <v>291.92770743722377</v>
      </c>
      <c r="M357">
        <v>311.22807636059417</v>
      </c>
      <c r="N357">
        <v>341.95331795821414</v>
      </c>
      <c r="O357">
        <v>272.4163811537727</v>
      </c>
    </row>
    <row r="358" spans="2:15">
      <c r="B358" t="s">
        <v>53</v>
      </c>
      <c r="C358" t="s">
        <v>15</v>
      </c>
      <c r="D358" t="s">
        <v>21</v>
      </c>
      <c r="E358">
        <v>53.672715485119213</v>
      </c>
      <c r="F358">
        <v>136.78973179785046</v>
      </c>
      <c r="G358">
        <v>212.6981147949414</v>
      </c>
      <c r="H358">
        <v>278.79689529812481</v>
      </c>
      <c r="I358">
        <v>108.91622573673172</v>
      </c>
      <c r="J358">
        <v>20.840885532395419</v>
      </c>
      <c r="K358">
        <v>26.064865756972264</v>
      </c>
      <c r="L358">
        <v>67.333136957154835</v>
      </c>
      <c r="M358">
        <v>63.998931084804482</v>
      </c>
      <c r="N358">
        <v>68.631796592646054</v>
      </c>
      <c r="O358">
        <v>65.375676474500708</v>
      </c>
    </row>
    <row r="359" spans="2:15">
      <c r="B359" t="s">
        <v>53</v>
      </c>
      <c r="C359" t="s">
        <v>15</v>
      </c>
      <c r="D359" t="s">
        <v>22</v>
      </c>
      <c r="E359">
        <v>103.2218804680334</v>
      </c>
      <c r="F359">
        <v>259.77787100240516</v>
      </c>
      <c r="G359">
        <v>439.32547624719302</v>
      </c>
      <c r="H359">
        <v>762.48511088230009</v>
      </c>
      <c r="I359">
        <v>258.8084711598998</v>
      </c>
      <c r="J359">
        <v>48.892238871254833</v>
      </c>
      <c r="K359">
        <v>33.063704084524794</v>
      </c>
      <c r="L359">
        <v>127.4782447962579</v>
      </c>
      <c r="M359">
        <v>129.60390192708243</v>
      </c>
      <c r="N359">
        <v>129.2534440725556</v>
      </c>
      <c r="O359">
        <v>54.864848085683434</v>
      </c>
    </row>
    <row r="360" spans="2:15">
      <c r="B360" t="s">
        <v>53</v>
      </c>
      <c r="C360" t="s">
        <v>15</v>
      </c>
      <c r="D360" t="s">
        <v>23</v>
      </c>
      <c r="E360">
        <v>74.127009304610908</v>
      </c>
      <c r="F360">
        <v>174.32673800146731</v>
      </c>
      <c r="G360">
        <v>316.47251356134484</v>
      </c>
      <c r="H360">
        <v>619.87773174443146</v>
      </c>
      <c r="I360">
        <v>294.75696334240632</v>
      </c>
      <c r="J360">
        <v>250.14543773749512</v>
      </c>
      <c r="K360">
        <v>258.28863070977019</v>
      </c>
      <c r="L360">
        <v>402.74026574853258</v>
      </c>
      <c r="M360">
        <v>392.264045262087</v>
      </c>
      <c r="N360">
        <v>428.06429179479034</v>
      </c>
      <c r="O360">
        <v>150.0108840375371</v>
      </c>
    </row>
    <row r="361" spans="2:15">
      <c r="B361" t="s">
        <v>53</v>
      </c>
      <c r="C361" t="s">
        <v>15</v>
      </c>
      <c r="D361" t="s">
        <v>24</v>
      </c>
      <c r="E361">
        <v>130.70226567727366</v>
      </c>
      <c r="F361">
        <v>333.5871071581193</v>
      </c>
      <c r="G361">
        <v>457.4966015355285</v>
      </c>
      <c r="H361">
        <v>679.19763630887485</v>
      </c>
      <c r="I361">
        <v>292.96820818508309</v>
      </c>
      <c r="J361">
        <v>144.65521279525393</v>
      </c>
      <c r="K361">
        <v>66.2588184242408</v>
      </c>
      <c r="L361">
        <v>68.790950637269106</v>
      </c>
      <c r="M361">
        <v>66.606766378865814</v>
      </c>
      <c r="N361">
        <v>68.095528418796491</v>
      </c>
      <c r="O361">
        <v>68.36647218417842</v>
      </c>
    </row>
    <row r="362" spans="2:15">
      <c r="B362" t="s">
        <v>53</v>
      </c>
      <c r="C362" t="s">
        <v>15</v>
      </c>
      <c r="D362" t="s">
        <v>25</v>
      </c>
      <c r="E362">
        <v>173.87982556515323</v>
      </c>
      <c r="F362">
        <v>447.35969086566263</v>
      </c>
      <c r="G362">
        <v>651.92377486802866</v>
      </c>
      <c r="H362">
        <v>801.33774108974558</v>
      </c>
      <c r="I362">
        <v>197.65024704443732</v>
      </c>
      <c r="J362">
        <v>226.90744305561276</v>
      </c>
      <c r="K362">
        <v>59.669895437356757</v>
      </c>
      <c r="L362">
        <v>426.20855599942212</v>
      </c>
      <c r="M362">
        <v>288.42346189658309</v>
      </c>
      <c r="N362">
        <v>393.13524163450677</v>
      </c>
      <c r="O362">
        <v>52.842185949831901</v>
      </c>
    </row>
    <row r="363" spans="2:15">
      <c r="B363" t="s">
        <v>53</v>
      </c>
      <c r="C363" t="s">
        <v>15</v>
      </c>
      <c r="D363" t="s">
        <v>26</v>
      </c>
      <c r="E363">
        <v>76.132981827570063</v>
      </c>
      <c r="F363">
        <v>201.47853973750529</v>
      </c>
      <c r="G363">
        <v>327.68577400198728</v>
      </c>
      <c r="H363">
        <v>440.38777474595184</v>
      </c>
      <c r="I363">
        <v>273.38020608339059</v>
      </c>
      <c r="J363">
        <v>147.85404468245085</v>
      </c>
      <c r="K363">
        <v>262.84815624719943</v>
      </c>
      <c r="L363">
        <v>107.25204205784739</v>
      </c>
      <c r="M363">
        <v>95.29353969190538</v>
      </c>
      <c r="N363">
        <v>100.74872305181304</v>
      </c>
      <c r="O363">
        <v>99.113813559278483</v>
      </c>
    </row>
    <row r="364" spans="2:15">
      <c r="B364" t="s">
        <v>53</v>
      </c>
      <c r="C364" t="s">
        <v>15</v>
      </c>
      <c r="D364" t="s">
        <v>27</v>
      </c>
      <c r="E364">
        <v>229.75257362732378</v>
      </c>
      <c r="F364">
        <v>538.33516405767421</v>
      </c>
      <c r="G364">
        <v>858.82958079400532</v>
      </c>
      <c r="H364">
        <v>1335.9129349260006</v>
      </c>
      <c r="I364">
        <v>394.25976408189598</v>
      </c>
      <c r="J364">
        <v>270.73370304499696</v>
      </c>
      <c r="K364">
        <v>283.58572696353008</v>
      </c>
      <c r="L364">
        <v>631.25084590308131</v>
      </c>
      <c r="M364">
        <v>550.58524425344206</v>
      </c>
      <c r="N364">
        <v>609.02772853827071</v>
      </c>
      <c r="O364">
        <v>30.877367816222261</v>
      </c>
    </row>
    <row r="365" spans="2:15">
      <c r="B365" t="s">
        <v>53</v>
      </c>
      <c r="C365" t="s">
        <v>15</v>
      </c>
      <c r="D365" t="s">
        <v>28</v>
      </c>
      <c r="E365">
        <v>38.279910600648591</v>
      </c>
      <c r="F365">
        <v>123.09759735234204</v>
      </c>
      <c r="G365">
        <v>180.52341713300137</v>
      </c>
      <c r="H365">
        <v>264.16071866629193</v>
      </c>
      <c r="I365">
        <v>45.247277127879805</v>
      </c>
      <c r="J365">
        <v>26.035320734423117</v>
      </c>
      <c r="K365">
        <v>3.5685371708015663</v>
      </c>
      <c r="L365">
        <v>53.32432983249673</v>
      </c>
      <c r="M365">
        <v>49.854144049647104</v>
      </c>
      <c r="N365">
        <v>52.247652601623443</v>
      </c>
      <c r="O365">
        <v>2.9014525588850311</v>
      </c>
    </row>
    <row r="366" spans="2:15">
      <c r="B366" t="s">
        <v>53</v>
      </c>
      <c r="C366" t="s">
        <v>15</v>
      </c>
      <c r="D366" t="s">
        <v>29</v>
      </c>
      <c r="E366">
        <v>1095.9676900020293</v>
      </c>
      <c r="F366">
        <v>2616.5282109815425</v>
      </c>
      <c r="G366">
        <v>3281.448779848688</v>
      </c>
      <c r="H366">
        <v>4409.1082870453529</v>
      </c>
      <c r="I366">
        <v>939.82405285870357</v>
      </c>
      <c r="J366">
        <v>294.22958577277069</v>
      </c>
      <c r="K366">
        <v>282.37934713418838</v>
      </c>
      <c r="L366">
        <v>195.71518723448168</v>
      </c>
      <c r="M366">
        <v>214.29439741249851</v>
      </c>
      <c r="N366">
        <v>196.84502894361867</v>
      </c>
      <c r="O366">
        <v>228.45299724478329</v>
      </c>
    </row>
    <row r="367" spans="2:15">
      <c r="B367" t="s">
        <v>53</v>
      </c>
      <c r="C367" t="s">
        <v>15</v>
      </c>
      <c r="D367" t="s">
        <v>30</v>
      </c>
      <c r="E367">
        <v>361.93726764781258</v>
      </c>
      <c r="F367">
        <v>943.14265422879396</v>
      </c>
      <c r="G367">
        <v>1320.4813557540394</v>
      </c>
      <c r="H367">
        <v>1555.8254809417765</v>
      </c>
      <c r="I367">
        <v>263.06149797124402</v>
      </c>
      <c r="J367">
        <v>254.87485396791612</v>
      </c>
      <c r="K367">
        <v>139.93472547771</v>
      </c>
      <c r="L367">
        <v>206.9859230219289</v>
      </c>
      <c r="M367">
        <v>207.01762227313495</v>
      </c>
      <c r="N367">
        <v>228.38739236595782</v>
      </c>
      <c r="O367">
        <v>236.6397378145108</v>
      </c>
    </row>
    <row r="368" spans="2:15">
      <c r="B368" t="s">
        <v>54</v>
      </c>
      <c r="C368" t="s">
        <v>15</v>
      </c>
      <c r="D368" t="s">
        <v>16</v>
      </c>
      <c r="E368">
        <v>97.96088766921649</v>
      </c>
      <c r="F368">
        <v>241.26169854067879</v>
      </c>
      <c r="G368">
        <v>430.67274565260283</v>
      </c>
      <c r="H368">
        <v>733.27114020998852</v>
      </c>
      <c r="I368">
        <v>344.30383093934</v>
      </c>
      <c r="J368">
        <v>424.17252959918483</v>
      </c>
      <c r="K368">
        <v>492.40763614158669</v>
      </c>
      <c r="L368">
        <v>554.4171501112645</v>
      </c>
      <c r="M368">
        <v>596.51091937521699</v>
      </c>
      <c r="N368">
        <v>640.57412880829384</v>
      </c>
      <c r="O368">
        <v>417.46174226206756</v>
      </c>
    </row>
    <row r="369" spans="2:15">
      <c r="B369" t="s">
        <v>54</v>
      </c>
      <c r="C369" t="s">
        <v>15</v>
      </c>
      <c r="D369" t="s">
        <v>17</v>
      </c>
      <c r="E369">
        <v>50.625258893693022</v>
      </c>
      <c r="F369">
        <v>125.33940310872026</v>
      </c>
      <c r="G369">
        <v>154.23363745616751</v>
      </c>
      <c r="H369">
        <v>249.75676467776285</v>
      </c>
      <c r="I369">
        <v>41.079588704729595</v>
      </c>
      <c r="J369">
        <v>39.2200562527401</v>
      </c>
      <c r="K369">
        <v>41.623615786705301</v>
      </c>
      <c r="L369">
        <v>36.967254658685789</v>
      </c>
      <c r="M369">
        <v>36.320050085644738</v>
      </c>
      <c r="N369">
        <v>30.8938749208206</v>
      </c>
      <c r="O369">
        <v>43.278551977705398</v>
      </c>
    </row>
    <row r="370" spans="2:15">
      <c r="B370" t="s">
        <v>54</v>
      </c>
      <c r="C370" t="s">
        <v>15</v>
      </c>
      <c r="D370" t="s">
        <v>18</v>
      </c>
      <c r="E370">
        <v>83.397979546870147</v>
      </c>
      <c r="F370">
        <v>204.79506430959259</v>
      </c>
      <c r="G370">
        <v>264.49585629282808</v>
      </c>
      <c r="H370">
        <v>381.42750245195856</v>
      </c>
      <c r="I370">
        <v>70.275810553129475</v>
      </c>
      <c r="J370">
        <v>27.777911814461142</v>
      </c>
      <c r="K370">
        <v>14.724173569609622</v>
      </c>
      <c r="L370">
        <v>27.286469869352668</v>
      </c>
      <c r="M370">
        <v>27.636828383850755</v>
      </c>
      <c r="N370">
        <v>28.991096796625179</v>
      </c>
      <c r="O370">
        <v>32.520384969419759</v>
      </c>
    </row>
    <row r="371" spans="2:15">
      <c r="B371" t="s">
        <v>54</v>
      </c>
      <c r="C371" t="s">
        <v>15</v>
      </c>
      <c r="D371" t="s">
        <v>19</v>
      </c>
      <c r="E371">
        <v>980.6385474428123</v>
      </c>
      <c r="F371">
        <v>2589.1969897132908</v>
      </c>
      <c r="G371">
        <v>7113.6998752857726</v>
      </c>
      <c r="H371">
        <v>5221.9697633451806</v>
      </c>
      <c r="I371">
        <v>550.09386536730756</v>
      </c>
      <c r="J371">
        <v>567.57438358969171</v>
      </c>
      <c r="K371">
        <v>655.31153271986864</v>
      </c>
      <c r="L371">
        <v>800.78524479595649</v>
      </c>
      <c r="M371">
        <v>683.3308223695592</v>
      </c>
      <c r="N371">
        <v>450.52671218949979</v>
      </c>
      <c r="O371">
        <v>168.98662414535099</v>
      </c>
    </row>
    <row r="372" spans="2:15">
      <c r="B372" t="s">
        <v>54</v>
      </c>
      <c r="C372" t="s">
        <v>15</v>
      </c>
      <c r="D372" t="s">
        <v>20</v>
      </c>
      <c r="E372">
        <v>164.76556947180435</v>
      </c>
      <c r="F372">
        <v>398.47557709058219</v>
      </c>
      <c r="G372">
        <v>658.55756526745301</v>
      </c>
      <c r="H372">
        <v>1036.0219789554174</v>
      </c>
      <c r="I372">
        <v>360.49605669418673</v>
      </c>
      <c r="J372">
        <v>242.35648898055518</v>
      </c>
      <c r="K372">
        <v>288.04998166532647</v>
      </c>
      <c r="L372">
        <v>285.34236396198247</v>
      </c>
      <c r="M372">
        <v>314.92039307798314</v>
      </c>
      <c r="N372">
        <v>339.88308384016614</v>
      </c>
      <c r="O372">
        <v>276.06935355904068</v>
      </c>
    </row>
    <row r="373" spans="2:15">
      <c r="B373" t="s">
        <v>54</v>
      </c>
      <c r="C373" t="s">
        <v>15</v>
      </c>
      <c r="D373" t="s">
        <v>21</v>
      </c>
      <c r="E373">
        <v>53.672715485119213</v>
      </c>
      <c r="F373">
        <v>136.78973179785046</v>
      </c>
      <c r="G373">
        <v>212.6981147949414</v>
      </c>
      <c r="H373">
        <v>303.40446890278469</v>
      </c>
      <c r="I373">
        <v>110.85169307198632</v>
      </c>
      <c r="J373">
        <v>46.002612924055938</v>
      </c>
      <c r="K373">
        <v>50.696313919127697</v>
      </c>
      <c r="L373">
        <v>65.311386648545337</v>
      </c>
      <c r="M373">
        <v>65.132500273857389</v>
      </c>
      <c r="N373">
        <v>67.996219043382155</v>
      </c>
      <c r="O373">
        <v>65.732036567055772</v>
      </c>
    </row>
    <row r="374" spans="2:15">
      <c r="B374" t="s">
        <v>54</v>
      </c>
      <c r="C374" t="s">
        <v>15</v>
      </c>
      <c r="D374" t="s">
        <v>22</v>
      </c>
      <c r="E374">
        <v>103.2218804680334</v>
      </c>
      <c r="F374">
        <v>259.77787100240516</v>
      </c>
      <c r="G374">
        <v>439.32547624719302</v>
      </c>
      <c r="H374">
        <v>699.31166817199403</v>
      </c>
      <c r="I374">
        <v>262.35030710755922</v>
      </c>
      <c r="J374">
        <v>79.458620017905361</v>
      </c>
      <c r="K374">
        <v>82.880211820369809</v>
      </c>
      <c r="L374">
        <v>126.58831424269282</v>
      </c>
      <c r="M374">
        <v>130.10287445184085</v>
      </c>
      <c r="N374">
        <v>129.14363402449209</v>
      </c>
      <c r="O374">
        <v>54.803778960586939</v>
      </c>
    </row>
    <row r="375" spans="2:15">
      <c r="B375" t="s">
        <v>54</v>
      </c>
      <c r="C375" t="s">
        <v>15</v>
      </c>
      <c r="D375" t="s">
        <v>23</v>
      </c>
      <c r="E375">
        <v>74.127009304610908</v>
      </c>
      <c r="F375">
        <v>174.32673800146731</v>
      </c>
      <c r="G375">
        <v>316.47251356134484</v>
      </c>
      <c r="H375">
        <v>592.83763058826355</v>
      </c>
      <c r="I375">
        <v>272.19029068236978</v>
      </c>
      <c r="J375">
        <v>296.83971422808776</v>
      </c>
      <c r="K375">
        <v>355.0225465392333</v>
      </c>
      <c r="L375">
        <v>387.2581046906277</v>
      </c>
      <c r="M375">
        <v>400.8780410162812</v>
      </c>
      <c r="N375">
        <v>423.52074736305229</v>
      </c>
      <c r="O375">
        <v>151.92268573062807</v>
      </c>
    </row>
    <row r="376" spans="2:15">
      <c r="B376" t="s">
        <v>54</v>
      </c>
      <c r="C376" t="s">
        <v>15</v>
      </c>
      <c r="D376" t="s">
        <v>24</v>
      </c>
      <c r="E376">
        <v>130.70226567727366</v>
      </c>
      <c r="F376">
        <v>333.5871071581193</v>
      </c>
      <c r="G376">
        <v>457.4966015355285</v>
      </c>
      <c r="H376">
        <v>608.4872061613097</v>
      </c>
      <c r="I376">
        <v>357.69836419017605</v>
      </c>
      <c r="J376">
        <v>99.71133852239663</v>
      </c>
      <c r="K376">
        <v>50.586528111677289</v>
      </c>
      <c r="L376">
        <v>67.630629406956501</v>
      </c>
      <c r="M376">
        <v>67.257343450863786</v>
      </c>
      <c r="N376">
        <v>67.730758288291184</v>
      </c>
      <c r="O376">
        <v>68.570994067650886</v>
      </c>
    </row>
    <row r="377" spans="2:15">
      <c r="B377" t="s">
        <v>54</v>
      </c>
      <c r="C377" t="s">
        <v>15</v>
      </c>
      <c r="D377" t="s">
        <v>25</v>
      </c>
      <c r="E377">
        <v>173.87982556515323</v>
      </c>
      <c r="F377">
        <v>447.35969086566263</v>
      </c>
      <c r="G377">
        <v>651.92377486802866</v>
      </c>
      <c r="H377">
        <v>1021.337124430707</v>
      </c>
      <c r="I377">
        <v>197.31958471999479</v>
      </c>
      <c r="J377">
        <v>288.27521512403939</v>
      </c>
      <c r="K377">
        <v>249.13642065229848</v>
      </c>
      <c r="L377">
        <v>349.53951238892</v>
      </c>
      <c r="M377">
        <v>332.18862521695132</v>
      </c>
      <c r="N377">
        <v>369.57706432755646</v>
      </c>
      <c r="O377">
        <v>52.842185949831901</v>
      </c>
    </row>
    <row r="378" spans="2:15">
      <c r="B378" t="s">
        <v>54</v>
      </c>
      <c r="C378" t="s">
        <v>15</v>
      </c>
      <c r="D378" t="s">
        <v>26</v>
      </c>
      <c r="E378">
        <v>76.132981827570063</v>
      </c>
      <c r="F378">
        <v>201.47853973750529</v>
      </c>
      <c r="G378">
        <v>327.68577400198728</v>
      </c>
      <c r="H378">
        <v>503.82978322878921</v>
      </c>
      <c r="I378">
        <v>269.79373298128513</v>
      </c>
      <c r="J378">
        <v>129.21092761231475</v>
      </c>
      <c r="K378">
        <v>286.52138964282835</v>
      </c>
      <c r="L378">
        <v>98.169909148745433</v>
      </c>
      <c r="M378">
        <v>100.34229201809327</v>
      </c>
      <c r="N378">
        <v>97.917906001726664</v>
      </c>
      <c r="O378">
        <v>100.69341724163638</v>
      </c>
    </row>
    <row r="379" spans="2:15">
      <c r="B379" t="s">
        <v>54</v>
      </c>
      <c r="C379" t="s">
        <v>15</v>
      </c>
      <c r="D379" t="s">
        <v>27</v>
      </c>
      <c r="E379">
        <v>229.75257362732378</v>
      </c>
      <c r="F379">
        <v>538.33516405767421</v>
      </c>
      <c r="G379">
        <v>858.82958079400532</v>
      </c>
      <c r="H379">
        <v>1580.1923132211693</v>
      </c>
      <c r="I379">
        <v>367.17416376965099</v>
      </c>
      <c r="J379">
        <v>300.04707102071507</v>
      </c>
      <c r="K379">
        <v>520.4523992854821</v>
      </c>
      <c r="L379">
        <v>547.33151429801126</v>
      </c>
      <c r="M379">
        <v>538.84503437206411</v>
      </c>
      <c r="N379">
        <v>600.67235898379363</v>
      </c>
      <c r="O379">
        <v>30.877367816222261</v>
      </c>
    </row>
    <row r="380" spans="2:15">
      <c r="B380" t="s">
        <v>54</v>
      </c>
      <c r="C380" t="s">
        <v>15</v>
      </c>
      <c r="D380" t="s">
        <v>28</v>
      </c>
      <c r="E380">
        <v>38.279910600648591</v>
      </c>
      <c r="F380">
        <v>123.09759735234204</v>
      </c>
      <c r="G380">
        <v>180.52341713300137</v>
      </c>
      <c r="H380">
        <v>282.5964795749324</v>
      </c>
      <c r="I380">
        <v>44.552718083203807</v>
      </c>
      <c r="J380">
        <v>34.044555343478109</v>
      </c>
      <c r="K380">
        <v>32.245044900407763</v>
      </c>
      <c r="L380">
        <v>52.178286094455629</v>
      </c>
      <c r="M380">
        <v>50.496715916814907</v>
      </c>
      <c r="N380">
        <v>51.88737088569075</v>
      </c>
      <c r="O380">
        <v>2.9014525588850311</v>
      </c>
    </row>
    <row r="381" spans="2:15">
      <c r="B381" t="s">
        <v>54</v>
      </c>
      <c r="C381" t="s">
        <v>15</v>
      </c>
      <c r="D381" t="s">
        <v>29</v>
      </c>
      <c r="E381">
        <v>1095.9676900020293</v>
      </c>
      <c r="F381">
        <v>2616.5282109815425</v>
      </c>
      <c r="G381">
        <v>3281.448779848688</v>
      </c>
      <c r="H381">
        <v>4334.5389435133193</v>
      </c>
      <c r="I381">
        <v>1005.3513307933946</v>
      </c>
      <c r="J381">
        <v>357.00983351846349</v>
      </c>
      <c r="K381">
        <v>221.58950201267336</v>
      </c>
      <c r="L381">
        <v>187.01369487354719</v>
      </c>
      <c r="M381">
        <v>193.89363628560631</v>
      </c>
      <c r="N381">
        <v>196.7701507833068</v>
      </c>
      <c r="O381">
        <v>231.72427925969529</v>
      </c>
    </row>
    <row r="382" spans="2:15">
      <c r="B382" t="s">
        <v>54</v>
      </c>
      <c r="C382" t="s">
        <v>15</v>
      </c>
      <c r="D382" t="s">
        <v>30</v>
      </c>
      <c r="E382">
        <v>361.93726764781258</v>
      </c>
      <c r="F382">
        <v>943.14265422879396</v>
      </c>
      <c r="G382">
        <v>1320.4813557540394</v>
      </c>
      <c r="H382">
        <v>1599.1167114302273</v>
      </c>
      <c r="I382">
        <v>347.94299191624106</v>
      </c>
      <c r="J382">
        <v>151.84504559958012</v>
      </c>
      <c r="K382">
        <v>268.09652296395603</v>
      </c>
      <c r="L382">
        <v>261.98202903685797</v>
      </c>
      <c r="M382">
        <v>287.95656063581743</v>
      </c>
      <c r="N382">
        <v>294.78052094147642</v>
      </c>
      <c r="O382">
        <v>315.23923695401663</v>
      </c>
    </row>
    <row r="383" spans="2:15">
      <c r="B383" t="s">
        <v>55</v>
      </c>
      <c r="C383" t="s">
        <v>15</v>
      </c>
      <c r="D383" t="s">
        <v>16</v>
      </c>
      <c r="E383">
        <v>97.96088766921649</v>
      </c>
      <c r="F383">
        <v>241.26169854067879</v>
      </c>
      <c r="G383">
        <v>430.67274565260283</v>
      </c>
      <c r="H383">
        <v>733.27114020999647</v>
      </c>
      <c r="I383">
        <v>340.25632423360361</v>
      </c>
      <c r="J383">
        <v>348.68948607248751</v>
      </c>
      <c r="K383">
        <v>480.74477597102981</v>
      </c>
      <c r="L383">
        <v>539.62496061952459</v>
      </c>
      <c r="M383">
        <v>583.733175006789</v>
      </c>
      <c r="N383">
        <v>648.42745121128087</v>
      </c>
      <c r="O383">
        <v>417.6714392071006</v>
      </c>
    </row>
    <row r="384" spans="2:15">
      <c r="B384" t="s">
        <v>55</v>
      </c>
      <c r="C384" t="s">
        <v>15</v>
      </c>
      <c r="D384" t="s">
        <v>17</v>
      </c>
      <c r="E384">
        <v>50.625258893693022</v>
      </c>
      <c r="F384">
        <v>125.33940310872026</v>
      </c>
      <c r="G384">
        <v>154.23363745616751</v>
      </c>
      <c r="H384">
        <v>249.63267316667554</v>
      </c>
      <c r="I384">
        <v>48.360920234841672</v>
      </c>
      <c r="J384">
        <v>45.985730585883296</v>
      </c>
      <c r="K384">
        <v>52.653135543973193</v>
      </c>
      <c r="L384">
        <v>32.194026646293374</v>
      </c>
      <c r="M384">
        <v>48.987571132623202</v>
      </c>
      <c r="N384">
        <v>44.213629852355496</v>
      </c>
      <c r="O384">
        <v>52.577373889197204</v>
      </c>
    </row>
    <row r="385" spans="2:15">
      <c r="B385" t="s">
        <v>55</v>
      </c>
      <c r="C385" t="s">
        <v>15</v>
      </c>
      <c r="D385" t="s">
        <v>18</v>
      </c>
      <c r="E385">
        <v>83.397979546870147</v>
      </c>
      <c r="F385">
        <v>204.79506430959259</v>
      </c>
      <c r="G385">
        <v>264.49585629282808</v>
      </c>
      <c r="H385">
        <v>381.17426949946906</v>
      </c>
      <c r="I385">
        <v>56.872033052494736</v>
      </c>
      <c r="J385">
        <v>36.872804588852134</v>
      </c>
      <c r="K385">
        <v>25.721921203976159</v>
      </c>
      <c r="L385">
        <v>26.873312943522571</v>
      </c>
      <c r="M385">
        <v>27.86848011619886</v>
      </c>
      <c r="N385">
        <v>28.475930874004881</v>
      </c>
      <c r="O385">
        <v>32.535739127885662</v>
      </c>
    </row>
    <row r="386" spans="2:15">
      <c r="B386" t="s">
        <v>55</v>
      </c>
      <c r="C386" t="s">
        <v>15</v>
      </c>
      <c r="D386" t="s">
        <v>19</v>
      </c>
      <c r="E386">
        <v>980.6385474428123</v>
      </c>
      <c r="F386">
        <v>2589.1969897132908</v>
      </c>
      <c r="G386">
        <v>7113.6998752857726</v>
      </c>
      <c r="H386">
        <v>5221.9697633451806</v>
      </c>
      <c r="I386">
        <v>531.63625921990649</v>
      </c>
      <c r="J386">
        <v>546.70517574733174</v>
      </c>
      <c r="K386">
        <v>652.27644927563972</v>
      </c>
      <c r="L386">
        <v>762.72623502575789</v>
      </c>
      <c r="M386">
        <v>661.45173139948406</v>
      </c>
      <c r="N386">
        <v>451.57089491012579</v>
      </c>
      <c r="O386">
        <v>168.98662414535099</v>
      </c>
    </row>
    <row r="387" spans="2:15">
      <c r="B387" t="s">
        <v>55</v>
      </c>
      <c r="C387" t="s">
        <v>15</v>
      </c>
      <c r="D387" t="s">
        <v>20</v>
      </c>
      <c r="E387">
        <v>164.76556947180435</v>
      </c>
      <c r="F387">
        <v>398.47557709058219</v>
      </c>
      <c r="G387">
        <v>658.55756526745301</v>
      </c>
      <c r="H387">
        <v>1035.5573276227783</v>
      </c>
      <c r="I387">
        <v>233.43469483661545</v>
      </c>
      <c r="J387">
        <v>244.07136189144859</v>
      </c>
      <c r="K387">
        <v>261.00764668170473</v>
      </c>
      <c r="L387">
        <v>286.68997615738374</v>
      </c>
      <c r="M387">
        <v>314.16480438980807</v>
      </c>
      <c r="N387">
        <v>340.30673262254317</v>
      </c>
      <c r="O387">
        <v>276.13806619902073</v>
      </c>
    </row>
    <row r="388" spans="2:15">
      <c r="B388" t="s">
        <v>55</v>
      </c>
      <c r="C388" t="s">
        <v>15</v>
      </c>
      <c r="D388" t="s">
        <v>21</v>
      </c>
      <c r="E388">
        <v>53.672715485119213</v>
      </c>
      <c r="F388">
        <v>136.78973179785046</v>
      </c>
      <c r="G388">
        <v>212.6981147949414</v>
      </c>
      <c r="H388">
        <v>304.63472614219006</v>
      </c>
      <c r="I388">
        <v>131.88202594755663</v>
      </c>
      <c r="J388">
        <v>60.594266197126458</v>
      </c>
      <c r="K388">
        <v>60.190285297383184</v>
      </c>
      <c r="L388">
        <v>64.802627084985829</v>
      </c>
      <c r="M388">
        <v>65.417755165834393</v>
      </c>
      <c r="N388">
        <v>67.836280323355751</v>
      </c>
      <c r="O388">
        <v>65.821712134006987</v>
      </c>
    </row>
    <row r="389" spans="2:15">
      <c r="B389" t="s">
        <v>55</v>
      </c>
      <c r="C389" t="s">
        <v>15</v>
      </c>
      <c r="D389" t="s">
        <v>22</v>
      </c>
      <c r="E389">
        <v>103.2218804680334</v>
      </c>
      <c r="F389">
        <v>259.77787100240516</v>
      </c>
      <c r="G389">
        <v>439.32547624719302</v>
      </c>
      <c r="H389">
        <v>698.35560656837754</v>
      </c>
      <c r="I389">
        <v>221.61305447657594</v>
      </c>
      <c r="J389">
        <v>112.75115089845795</v>
      </c>
      <c r="K389">
        <v>120.07461729165576</v>
      </c>
      <c r="L389">
        <v>126.0414932594536</v>
      </c>
      <c r="M389">
        <v>130.40946988842262</v>
      </c>
      <c r="N389">
        <v>129.01363653456352</v>
      </c>
      <c r="O389">
        <v>54.985617937561742</v>
      </c>
    </row>
    <row r="390" spans="2:15">
      <c r="B390" t="s">
        <v>55</v>
      </c>
      <c r="C390" t="s">
        <v>15</v>
      </c>
      <c r="D390" t="s">
        <v>23</v>
      </c>
      <c r="E390">
        <v>74.127009304610908</v>
      </c>
      <c r="F390">
        <v>174.32673800146731</v>
      </c>
      <c r="G390">
        <v>316.47251356134484</v>
      </c>
      <c r="H390">
        <v>591.5401738264228</v>
      </c>
      <c r="I390">
        <v>266.36167253882161</v>
      </c>
      <c r="J390">
        <v>280.63379524167902</v>
      </c>
      <c r="K390">
        <v>347.57560767122118</v>
      </c>
      <c r="L390">
        <v>390.43854549962629</v>
      </c>
      <c r="M390">
        <v>399.0948090843583</v>
      </c>
      <c r="N390">
        <v>424.52058239033232</v>
      </c>
      <c r="O390">
        <v>157.35266569048127</v>
      </c>
    </row>
    <row r="391" spans="2:15">
      <c r="B391" t="s">
        <v>55</v>
      </c>
      <c r="C391" t="s">
        <v>15</v>
      </c>
      <c r="D391" t="s">
        <v>24</v>
      </c>
      <c r="E391">
        <v>130.70226567727366</v>
      </c>
      <c r="F391">
        <v>333.5871071581193</v>
      </c>
      <c r="G391">
        <v>457.4966015355285</v>
      </c>
      <c r="H391">
        <v>608.4872061613097</v>
      </c>
      <c r="I391">
        <v>342.99019836629026</v>
      </c>
      <c r="J391">
        <v>70.297622342200427</v>
      </c>
      <c r="K391">
        <v>69.456840687571628</v>
      </c>
      <c r="L391">
        <v>66.463931236466706</v>
      </c>
      <c r="M391">
        <v>67.115071361567601</v>
      </c>
      <c r="N391">
        <v>67.363983439402475</v>
      </c>
      <c r="O391">
        <v>68.636259651120781</v>
      </c>
    </row>
    <row r="392" spans="2:15">
      <c r="B392" t="s">
        <v>55</v>
      </c>
      <c r="C392" t="s">
        <v>15</v>
      </c>
      <c r="D392" t="s">
        <v>25</v>
      </c>
      <c r="E392">
        <v>173.87982556515323</v>
      </c>
      <c r="F392">
        <v>447.35969086566263</v>
      </c>
      <c r="G392">
        <v>651.92377486802866</v>
      </c>
      <c r="H392">
        <v>1014.3341775899692</v>
      </c>
      <c r="I392">
        <v>199.07181702149302</v>
      </c>
      <c r="J392">
        <v>204.76348011655637</v>
      </c>
      <c r="K392">
        <v>273.17164517727127</v>
      </c>
      <c r="L392">
        <v>336.99902190018702</v>
      </c>
      <c r="M392">
        <v>338.74507372284353</v>
      </c>
      <c r="N392">
        <v>364.89311397488325</v>
      </c>
      <c r="O392">
        <v>52.842185949831901</v>
      </c>
    </row>
    <row r="393" spans="2:15">
      <c r="B393" t="s">
        <v>55</v>
      </c>
      <c r="C393" t="s">
        <v>15</v>
      </c>
      <c r="D393" t="s">
        <v>26</v>
      </c>
      <c r="E393">
        <v>76.132981827570063</v>
      </c>
      <c r="F393">
        <v>201.47853973750529</v>
      </c>
      <c r="G393">
        <v>327.68577400198728</v>
      </c>
      <c r="H393">
        <v>494.24736410589031</v>
      </c>
      <c r="I393">
        <v>259.4914336793064</v>
      </c>
      <c r="J393">
        <v>107.80088454593226</v>
      </c>
      <c r="K393">
        <v>97.448917196783583</v>
      </c>
      <c r="L393">
        <v>100.16578747182683</v>
      </c>
      <c r="M393">
        <v>99.213857626884163</v>
      </c>
      <c r="N393">
        <v>98.550604536404848</v>
      </c>
      <c r="O393">
        <v>100.33867137523758</v>
      </c>
    </row>
    <row r="394" spans="2:15">
      <c r="B394" t="s">
        <v>55</v>
      </c>
      <c r="C394" t="s">
        <v>15</v>
      </c>
      <c r="D394" t="s">
        <v>27</v>
      </c>
      <c r="E394">
        <v>229.75257362732378</v>
      </c>
      <c r="F394">
        <v>538.33516405767421</v>
      </c>
      <c r="G394">
        <v>858.82958079400532</v>
      </c>
      <c r="H394">
        <v>1580.1923132211696</v>
      </c>
      <c r="I394">
        <v>319.44967313747696</v>
      </c>
      <c r="J394">
        <v>153.60015315932796</v>
      </c>
      <c r="K394">
        <v>528.57688409579407</v>
      </c>
      <c r="L394">
        <v>483.35770949338524</v>
      </c>
      <c r="M394">
        <v>562.10619725807703</v>
      </c>
      <c r="N394">
        <v>580.9432087019087</v>
      </c>
      <c r="O394">
        <v>30.877367816222261</v>
      </c>
    </row>
    <row r="395" spans="2:15">
      <c r="B395" t="s">
        <v>55</v>
      </c>
      <c r="C395" t="s">
        <v>15</v>
      </c>
      <c r="D395" t="s">
        <v>28</v>
      </c>
      <c r="E395">
        <v>38.279910600648591</v>
      </c>
      <c r="F395">
        <v>123.09759735234204</v>
      </c>
      <c r="G395">
        <v>180.52341713300137</v>
      </c>
      <c r="H395">
        <v>250.74435186015899</v>
      </c>
      <c r="I395">
        <v>44.552718083203807</v>
      </c>
      <c r="J395">
        <v>23.157587449755042</v>
      </c>
      <c r="K395">
        <v>50.545233234583961</v>
      </c>
      <c r="L395">
        <v>52.178286094455629</v>
      </c>
      <c r="M395">
        <v>50.496715916814907</v>
      </c>
      <c r="N395">
        <v>51.88737088569075</v>
      </c>
      <c r="O395">
        <v>2.9014525588850311</v>
      </c>
    </row>
    <row r="396" spans="2:15">
      <c r="B396" t="s">
        <v>55</v>
      </c>
      <c r="C396" t="s">
        <v>15</v>
      </c>
      <c r="D396" t="s">
        <v>29</v>
      </c>
      <c r="E396">
        <v>1095.9676900020293</v>
      </c>
      <c r="F396">
        <v>2616.5282109815425</v>
      </c>
      <c r="G396">
        <v>3281.448779848688</v>
      </c>
      <c r="H396">
        <v>4375.0424522627809</v>
      </c>
      <c r="I396">
        <v>774.22952854039715</v>
      </c>
      <c r="J396">
        <v>341.30889708321104</v>
      </c>
      <c r="K396">
        <v>247.04864054814647</v>
      </c>
      <c r="L396">
        <v>186.12666001848515</v>
      </c>
      <c r="M396">
        <v>194.39098522975232</v>
      </c>
      <c r="N396">
        <v>196.4912936777132</v>
      </c>
      <c r="O396">
        <v>235.85298331351041</v>
      </c>
    </row>
    <row r="397" spans="2:15">
      <c r="B397" t="s">
        <v>55</v>
      </c>
      <c r="C397" t="s">
        <v>15</v>
      </c>
      <c r="D397" t="s">
        <v>30</v>
      </c>
      <c r="E397">
        <v>361.93726764781258</v>
      </c>
      <c r="F397">
        <v>943.14265422879396</v>
      </c>
      <c r="G397">
        <v>1320.4813557540394</v>
      </c>
      <c r="H397">
        <v>1569.7649924702544</v>
      </c>
      <c r="I397">
        <v>326.08927369452545</v>
      </c>
      <c r="J397">
        <v>282.40825589171106</v>
      </c>
      <c r="K397">
        <v>251.33084681965701</v>
      </c>
      <c r="L397">
        <v>248.2014985517541</v>
      </c>
      <c r="M397">
        <v>272.50229767757452</v>
      </c>
      <c r="N397">
        <v>280.26469808347184</v>
      </c>
      <c r="O397">
        <v>305.01966660922557</v>
      </c>
    </row>
    <row r="398" spans="2:15">
      <c r="B398" t="s">
        <v>56</v>
      </c>
      <c r="C398" t="s">
        <v>15</v>
      </c>
      <c r="D398" t="s">
        <v>16</v>
      </c>
      <c r="E398">
        <v>97.96088766921649</v>
      </c>
      <c r="F398">
        <v>241.26169854067879</v>
      </c>
      <c r="G398">
        <v>430.67274565260283</v>
      </c>
      <c r="H398">
        <v>626.69688585162316</v>
      </c>
      <c r="I398">
        <v>344.30383093934</v>
      </c>
      <c r="J398">
        <v>345.93779394742046</v>
      </c>
      <c r="K398">
        <v>376.79824065153082</v>
      </c>
      <c r="L398">
        <v>579.08456479602648</v>
      </c>
      <c r="M398">
        <v>595.19903273453701</v>
      </c>
      <c r="N398">
        <v>659.97056339300082</v>
      </c>
      <c r="O398">
        <v>403.11869168229561</v>
      </c>
    </row>
    <row r="399" spans="2:15">
      <c r="B399" t="s">
        <v>56</v>
      </c>
      <c r="C399" t="s">
        <v>15</v>
      </c>
      <c r="D399" t="s">
        <v>17</v>
      </c>
      <c r="E399">
        <v>50.625258893693022</v>
      </c>
      <c r="F399">
        <v>125.33940310872026</v>
      </c>
      <c r="G399">
        <v>154.23363745616751</v>
      </c>
      <c r="H399">
        <v>218.89807807102704</v>
      </c>
      <c r="I399">
        <v>44.110603048212639</v>
      </c>
      <c r="J399">
        <v>13.498333948343566</v>
      </c>
      <c r="K399">
        <v>22.92559888663699</v>
      </c>
      <c r="L399">
        <v>31.750780159124758</v>
      </c>
      <c r="M399">
        <v>40.999179765569302</v>
      </c>
      <c r="N399">
        <v>32.96677976370632</v>
      </c>
      <c r="O399">
        <v>45.005590972240498</v>
      </c>
    </row>
    <row r="400" spans="2:15">
      <c r="B400" t="s">
        <v>56</v>
      </c>
      <c r="C400" t="s">
        <v>15</v>
      </c>
      <c r="D400" t="s">
        <v>18</v>
      </c>
      <c r="E400">
        <v>83.397979546870147</v>
      </c>
      <c r="F400">
        <v>204.79506430959259</v>
      </c>
      <c r="G400">
        <v>264.49585629282808</v>
      </c>
      <c r="H400">
        <v>385.00817284052192</v>
      </c>
      <c r="I400">
        <v>64.429402449501282</v>
      </c>
      <c r="J400">
        <v>19.921011061904242</v>
      </c>
      <c r="K400">
        <v>19.330965066628057</v>
      </c>
      <c r="L400">
        <v>28.86701633193837</v>
      </c>
      <c r="M400">
        <v>29.203630169302961</v>
      </c>
      <c r="N400">
        <v>29.038851761742279</v>
      </c>
      <c r="O400">
        <v>32.482166388637161</v>
      </c>
    </row>
    <row r="401" spans="2:15">
      <c r="B401" t="s">
        <v>56</v>
      </c>
      <c r="C401" t="s">
        <v>15</v>
      </c>
      <c r="D401" t="s">
        <v>19</v>
      </c>
      <c r="E401">
        <v>980.6385474428123</v>
      </c>
      <c r="F401">
        <v>2589.1969897132908</v>
      </c>
      <c r="G401">
        <v>7113.6998752857726</v>
      </c>
      <c r="H401">
        <v>6530.8383895522056</v>
      </c>
      <c r="I401">
        <v>603.47542473803253</v>
      </c>
      <c r="J401">
        <v>563.39461221234592</v>
      </c>
      <c r="K401">
        <v>489.72226642057637</v>
      </c>
      <c r="L401">
        <v>1001.9618245596027</v>
      </c>
      <c r="M401">
        <v>768.5055602059083</v>
      </c>
      <c r="N401">
        <v>451.87397472015783</v>
      </c>
      <c r="O401">
        <v>168.98662414535099</v>
      </c>
    </row>
    <row r="402" spans="2:15">
      <c r="B402" t="s">
        <v>56</v>
      </c>
      <c r="C402" t="s">
        <v>15</v>
      </c>
      <c r="D402" t="s">
        <v>20</v>
      </c>
      <c r="E402">
        <v>164.76556947180435</v>
      </c>
      <c r="F402">
        <v>398.47557709058219</v>
      </c>
      <c r="G402">
        <v>658.55756526745301</v>
      </c>
      <c r="H402">
        <v>925.06177337974498</v>
      </c>
      <c r="I402">
        <v>239.91373449482623</v>
      </c>
      <c r="J402">
        <v>56.603149407732175</v>
      </c>
      <c r="K402">
        <v>316.48766834183243</v>
      </c>
      <c r="L402">
        <v>299.93882572998234</v>
      </c>
      <c r="M402">
        <v>306.73634618607502</v>
      </c>
      <c r="N402">
        <v>344.47177283846918</v>
      </c>
      <c r="O402">
        <v>272.29705016551878</v>
      </c>
    </row>
    <row r="403" spans="2:15">
      <c r="B403" t="s">
        <v>56</v>
      </c>
      <c r="C403" t="s">
        <v>15</v>
      </c>
      <c r="D403" t="s">
        <v>21</v>
      </c>
      <c r="E403">
        <v>53.672715485119213</v>
      </c>
      <c r="F403">
        <v>136.78973179785046</v>
      </c>
      <c r="G403">
        <v>212.6981147949414</v>
      </c>
      <c r="H403">
        <v>278.79689529812481</v>
      </c>
      <c r="I403">
        <v>108.91622573673172</v>
      </c>
      <c r="J403">
        <v>21.029230201691618</v>
      </c>
      <c r="K403">
        <v>25.285595050456767</v>
      </c>
      <c r="L403">
        <v>67.333136957154863</v>
      </c>
      <c r="M403">
        <v>63.998931084804482</v>
      </c>
      <c r="N403">
        <v>68.631796592646054</v>
      </c>
      <c r="O403">
        <v>65.375676474500693</v>
      </c>
    </row>
    <row r="404" spans="2:15">
      <c r="B404" t="s">
        <v>56</v>
      </c>
      <c r="C404" t="s">
        <v>15</v>
      </c>
      <c r="D404" t="s">
        <v>22</v>
      </c>
      <c r="E404">
        <v>103.2218804680334</v>
      </c>
      <c r="F404">
        <v>259.77787100240516</v>
      </c>
      <c r="G404">
        <v>439.32547624719302</v>
      </c>
      <c r="H404">
        <v>762.48511088230009</v>
      </c>
      <c r="I404">
        <v>259.58942627097099</v>
      </c>
      <c r="J404">
        <v>69.716691617719334</v>
      </c>
      <c r="K404">
        <v>43.40741032455059</v>
      </c>
      <c r="L404">
        <v>126.940361272582</v>
      </c>
      <c r="M404">
        <v>129.90548624594794</v>
      </c>
      <c r="N404">
        <v>129.2543070326918</v>
      </c>
      <c r="O404">
        <v>54.744285499985935</v>
      </c>
    </row>
    <row r="405" spans="2:15">
      <c r="B405" t="s">
        <v>56</v>
      </c>
      <c r="C405" t="s">
        <v>15</v>
      </c>
      <c r="D405" t="s">
        <v>23</v>
      </c>
      <c r="E405">
        <v>74.127009304610908</v>
      </c>
      <c r="F405">
        <v>174.32673800146731</v>
      </c>
      <c r="G405">
        <v>316.47251356134484</v>
      </c>
      <c r="H405">
        <v>619.87773174443146</v>
      </c>
      <c r="I405">
        <v>294.75696334240632</v>
      </c>
      <c r="J405">
        <v>246.1054812144742</v>
      </c>
      <c r="K405">
        <v>252.83951659638416</v>
      </c>
      <c r="L405">
        <v>399.19585778720375</v>
      </c>
      <c r="M405">
        <v>393.67423223227229</v>
      </c>
      <c r="N405">
        <v>427.27361824158231</v>
      </c>
      <c r="O405">
        <v>148.96639782355737</v>
      </c>
    </row>
    <row r="406" spans="2:15">
      <c r="B406" t="s">
        <v>56</v>
      </c>
      <c r="C406" t="s">
        <v>15</v>
      </c>
      <c r="D406" t="s">
        <v>24</v>
      </c>
      <c r="E406">
        <v>130.70226567727366</v>
      </c>
      <c r="F406">
        <v>333.5871071581193</v>
      </c>
      <c r="G406">
        <v>457.4966015355285</v>
      </c>
      <c r="H406">
        <v>679.19763630887485</v>
      </c>
      <c r="I406">
        <v>292.96820818508309</v>
      </c>
      <c r="J406">
        <v>114.46509904375702</v>
      </c>
      <c r="K406">
        <v>57.237954743607297</v>
      </c>
      <c r="L406">
        <v>67.801738529861709</v>
      </c>
      <c r="M406">
        <v>66.256886714892829</v>
      </c>
      <c r="N406">
        <v>67.845156445705982</v>
      </c>
      <c r="O406">
        <v>68.366472184178491</v>
      </c>
    </row>
    <row r="407" spans="2:15">
      <c r="B407" t="s">
        <v>56</v>
      </c>
      <c r="C407" t="s">
        <v>15</v>
      </c>
      <c r="D407" t="s">
        <v>25</v>
      </c>
      <c r="E407">
        <v>173.87982556515323</v>
      </c>
      <c r="F407">
        <v>447.35969086566263</v>
      </c>
      <c r="G407">
        <v>651.92377486802866</v>
      </c>
      <c r="H407">
        <v>801.33774108974558</v>
      </c>
      <c r="I407">
        <v>197.31958471999479</v>
      </c>
      <c r="J407">
        <v>226.90744305561276</v>
      </c>
      <c r="K407">
        <v>60.879468774417745</v>
      </c>
      <c r="L407">
        <v>426.29659283947211</v>
      </c>
      <c r="M407">
        <v>287.9786450093772</v>
      </c>
      <c r="N407">
        <v>393.22799669258899</v>
      </c>
      <c r="O407">
        <v>52.842185949831901</v>
      </c>
    </row>
    <row r="408" spans="2:15">
      <c r="B408" t="s">
        <v>56</v>
      </c>
      <c r="C408" t="s">
        <v>15</v>
      </c>
      <c r="D408" t="s">
        <v>26</v>
      </c>
      <c r="E408">
        <v>76.132981827570063</v>
      </c>
      <c r="F408">
        <v>201.47853973750529</v>
      </c>
      <c r="G408">
        <v>327.68577400198728</v>
      </c>
      <c r="H408">
        <v>440.38777474595184</v>
      </c>
      <c r="I408">
        <v>279.96218562589752</v>
      </c>
      <c r="J408">
        <v>150.21306052603586</v>
      </c>
      <c r="K408">
        <v>253.1672249253744</v>
      </c>
      <c r="L408">
        <v>107.25204205784732</v>
      </c>
      <c r="M408">
        <v>95.29353969190538</v>
      </c>
      <c r="N408">
        <v>100.74873627347415</v>
      </c>
      <c r="O408">
        <v>99.113806146064576</v>
      </c>
    </row>
    <row r="409" spans="2:15">
      <c r="B409" t="s">
        <v>56</v>
      </c>
      <c r="C409" t="s">
        <v>15</v>
      </c>
      <c r="D409" t="s">
        <v>27</v>
      </c>
      <c r="E409">
        <v>229.75257362732378</v>
      </c>
      <c r="F409">
        <v>538.33516405767421</v>
      </c>
      <c r="G409">
        <v>858.82958079400532</v>
      </c>
      <c r="H409">
        <v>1335.9129349260006</v>
      </c>
      <c r="I409">
        <v>394.25976408189598</v>
      </c>
      <c r="J409">
        <v>270.73370304499696</v>
      </c>
      <c r="K409">
        <v>283.58572696353008</v>
      </c>
      <c r="L409">
        <v>631.25084590308131</v>
      </c>
      <c r="M409">
        <v>553.84735384010401</v>
      </c>
      <c r="N409">
        <v>610.47975626401262</v>
      </c>
      <c r="O409">
        <v>30.877367816222261</v>
      </c>
    </row>
    <row r="410" spans="2:15">
      <c r="B410" t="s">
        <v>56</v>
      </c>
      <c r="C410" t="s">
        <v>15</v>
      </c>
      <c r="D410" t="s">
        <v>28</v>
      </c>
      <c r="E410">
        <v>38.279910600648591</v>
      </c>
      <c r="F410">
        <v>123.09759735234204</v>
      </c>
      <c r="G410">
        <v>180.52341713300137</v>
      </c>
      <c r="H410">
        <v>264.16071866629193</v>
      </c>
      <c r="I410">
        <v>45.247277127879805</v>
      </c>
      <c r="J410">
        <v>27.755046063669418</v>
      </c>
      <c r="K410">
        <v>3.5685371708015663</v>
      </c>
      <c r="L410">
        <v>54.29918405057083</v>
      </c>
      <c r="M410">
        <v>49.307555927107501</v>
      </c>
      <c r="N410">
        <v>52.554117476229742</v>
      </c>
      <c r="O410">
        <v>2.9014525588850311</v>
      </c>
    </row>
    <row r="411" spans="2:15">
      <c r="B411" t="s">
        <v>56</v>
      </c>
      <c r="C411" t="s">
        <v>15</v>
      </c>
      <c r="D411" t="s">
        <v>29</v>
      </c>
      <c r="E411">
        <v>1095.9676900020293</v>
      </c>
      <c r="F411">
        <v>2616.5282109815425</v>
      </c>
      <c r="G411">
        <v>3281.448779848688</v>
      </c>
      <c r="H411">
        <v>4409.1082870453529</v>
      </c>
      <c r="I411">
        <v>939.82405285870357</v>
      </c>
      <c r="J411">
        <v>277.42816684322065</v>
      </c>
      <c r="K411">
        <v>183.49427323200337</v>
      </c>
      <c r="L411">
        <v>195.35880589499459</v>
      </c>
      <c r="M411">
        <v>198.83442068173164</v>
      </c>
      <c r="N411">
        <v>197.8931664962746</v>
      </c>
      <c r="O411">
        <v>227.8722890047581</v>
      </c>
    </row>
    <row r="412" spans="2:15">
      <c r="B412" t="s">
        <v>56</v>
      </c>
      <c r="C412" t="s">
        <v>15</v>
      </c>
      <c r="D412" t="s">
        <v>30</v>
      </c>
      <c r="E412">
        <v>361.93726764781258</v>
      </c>
      <c r="F412">
        <v>943.14265422879396</v>
      </c>
      <c r="G412">
        <v>1320.4813557540394</v>
      </c>
      <c r="H412">
        <v>1555.8254809417765</v>
      </c>
      <c r="I412">
        <v>238.95363366419701</v>
      </c>
      <c r="J412">
        <v>181.83432390552341</v>
      </c>
      <c r="K412">
        <v>139.93472547771</v>
      </c>
      <c r="L412">
        <v>169.71269246493668</v>
      </c>
      <c r="M412">
        <v>206.63669938456084</v>
      </c>
      <c r="N412">
        <v>204.07187819195141</v>
      </c>
      <c r="O412">
        <v>234.00603572601017</v>
      </c>
    </row>
    <row r="413" spans="2:15">
      <c r="B413" t="s">
        <v>57</v>
      </c>
      <c r="C413" t="s">
        <v>15</v>
      </c>
      <c r="D413" t="s">
        <v>16</v>
      </c>
      <c r="E413">
        <v>97.96088766921649</v>
      </c>
      <c r="F413">
        <v>241.26169854067879</v>
      </c>
      <c r="G413">
        <v>430.67274565260283</v>
      </c>
      <c r="H413">
        <v>751.06323177658896</v>
      </c>
      <c r="I413">
        <v>344.30383093934012</v>
      </c>
      <c r="J413">
        <v>423.83279548492283</v>
      </c>
      <c r="K413">
        <v>492.40763614158692</v>
      </c>
      <c r="L413">
        <v>558.21909939500154</v>
      </c>
      <c r="M413">
        <v>604.54534361846299</v>
      </c>
      <c r="N413">
        <v>649.43864889693191</v>
      </c>
      <c r="O413">
        <v>417.46174226206756</v>
      </c>
    </row>
    <row r="414" spans="2:15">
      <c r="B414" t="s">
        <v>57</v>
      </c>
      <c r="C414" t="s">
        <v>15</v>
      </c>
      <c r="D414" t="s">
        <v>17</v>
      </c>
      <c r="E414">
        <v>50.625258893693022</v>
      </c>
      <c r="F414">
        <v>125.33940310872026</v>
      </c>
      <c r="G414">
        <v>154.23363745616751</v>
      </c>
      <c r="H414">
        <v>251.8250935502673</v>
      </c>
      <c r="I414">
        <v>53.077842153185649</v>
      </c>
      <c r="J414">
        <v>39.2200562527401</v>
      </c>
      <c r="K414">
        <v>41.623615786705301</v>
      </c>
      <c r="L414">
        <v>36.991710807419139</v>
      </c>
      <c r="M414">
        <v>35.961216459616757</v>
      </c>
      <c r="N414">
        <v>30.911216436472198</v>
      </c>
      <c r="O414">
        <v>43.707569036451702</v>
      </c>
    </row>
    <row r="415" spans="2:15">
      <c r="B415" t="s">
        <v>57</v>
      </c>
      <c r="C415" t="s">
        <v>15</v>
      </c>
      <c r="D415" t="s">
        <v>18</v>
      </c>
      <c r="E415">
        <v>83.397979546870147</v>
      </c>
      <c r="F415">
        <v>204.79506430959259</v>
      </c>
      <c r="G415">
        <v>264.49585629282808</v>
      </c>
      <c r="H415">
        <v>397.45196381354543</v>
      </c>
      <c r="I415">
        <v>68.152823444571027</v>
      </c>
      <c r="J415">
        <v>26.689276665118342</v>
      </c>
      <c r="K415">
        <v>14.008633384371361</v>
      </c>
      <c r="L415">
        <v>27.71794623829167</v>
      </c>
      <c r="M415">
        <v>28.10783784563376</v>
      </c>
      <c r="N415">
        <v>29.112588203925384</v>
      </c>
      <c r="O415">
        <v>32.556071969914065</v>
      </c>
    </row>
    <row r="416" spans="2:15">
      <c r="B416" t="s">
        <v>57</v>
      </c>
      <c r="C416" t="s">
        <v>15</v>
      </c>
      <c r="D416" t="s">
        <v>19</v>
      </c>
      <c r="E416">
        <v>980.6385474428123</v>
      </c>
      <c r="F416">
        <v>2589.1969897132908</v>
      </c>
      <c r="G416">
        <v>7113.6998752857726</v>
      </c>
      <c r="H416">
        <v>5721.3228863744598</v>
      </c>
      <c r="I416">
        <v>625.99154975757858</v>
      </c>
      <c r="J416">
        <v>580.09859006148065</v>
      </c>
      <c r="K416">
        <v>666.93025874663863</v>
      </c>
      <c r="L416">
        <v>657.44660324212782</v>
      </c>
      <c r="M416">
        <v>618.80900109039624</v>
      </c>
      <c r="N416">
        <v>460.97479446544884</v>
      </c>
      <c r="O416">
        <v>168.98662414535099</v>
      </c>
    </row>
    <row r="417" spans="2:15">
      <c r="B417" t="s">
        <v>57</v>
      </c>
      <c r="C417" t="s">
        <v>15</v>
      </c>
      <c r="D417" t="s">
        <v>20</v>
      </c>
      <c r="E417">
        <v>164.76556947180435</v>
      </c>
      <c r="F417">
        <v>398.47557709058219</v>
      </c>
      <c r="G417">
        <v>658.55756526745301</v>
      </c>
      <c r="H417">
        <v>1063.8487565999865</v>
      </c>
      <c r="I417">
        <v>412.4343500156358</v>
      </c>
      <c r="J417">
        <v>242.35648898055518</v>
      </c>
      <c r="K417">
        <v>293.81803272920229</v>
      </c>
      <c r="L417">
        <v>285.34236396198276</v>
      </c>
      <c r="M417">
        <v>314.92039307798314</v>
      </c>
      <c r="N417">
        <v>339.88308384016716</v>
      </c>
      <c r="O417">
        <v>282.32232068173971</v>
      </c>
    </row>
    <row r="418" spans="2:15">
      <c r="B418" t="s">
        <v>57</v>
      </c>
      <c r="C418" t="s">
        <v>15</v>
      </c>
      <c r="D418" t="s">
        <v>21</v>
      </c>
      <c r="E418">
        <v>53.672715485119213</v>
      </c>
      <c r="F418">
        <v>136.78973179785046</v>
      </c>
      <c r="G418">
        <v>212.6981147949414</v>
      </c>
      <c r="H418">
        <v>312.12991875037358</v>
      </c>
      <c r="I418">
        <v>115.98600560084722</v>
      </c>
      <c r="J418">
        <v>52.963016958667694</v>
      </c>
      <c r="K418">
        <v>103.59507216916688</v>
      </c>
      <c r="L418">
        <v>64.957844034974642</v>
      </c>
      <c r="M418">
        <v>65.33072703413248</v>
      </c>
      <c r="N418">
        <v>67.885075868610841</v>
      </c>
      <c r="O418">
        <v>66.763968982430981</v>
      </c>
    </row>
    <row r="419" spans="2:15">
      <c r="B419" t="s">
        <v>57</v>
      </c>
      <c r="C419" t="s">
        <v>15</v>
      </c>
      <c r="D419" t="s">
        <v>22</v>
      </c>
      <c r="E419">
        <v>103.2218804680334</v>
      </c>
      <c r="F419">
        <v>259.77787100240516</v>
      </c>
      <c r="G419">
        <v>439.32547624719302</v>
      </c>
      <c r="H419">
        <v>718.44444889026488</v>
      </c>
      <c r="I419">
        <v>294.51397127866062</v>
      </c>
      <c r="J419">
        <v>85.226651241911725</v>
      </c>
      <c r="K419">
        <v>82.880211820369809</v>
      </c>
      <c r="L419">
        <v>126.58831424269282</v>
      </c>
      <c r="M419">
        <v>130.10287445184085</v>
      </c>
      <c r="N419">
        <v>132.2253003670385</v>
      </c>
      <c r="O419">
        <v>56.045148805939434</v>
      </c>
    </row>
    <row r="420" spans="2:15">
      <c r="B420" t="s">
        <v>57</v>
      </c>
      <c r="C420" t="s">
        <v>15</v>
      </c>
      <c r="D420" t="s">
        <v>23</v>
      </c>
      <c r="E420">
        <v>74.127009304610908</v>
      </c>
      <c r="F420">
        <v>174.32673800146731</v>
      </c>
      <c r="G420">
        <v>316.47251356134484</v>
      </c>
      <c r="H420">
        <v>601.0109373632921</v>
      </c>
      <c r="I420">
        <v>266.36167253882161</v>
      </c>
      <c r="J420">
        <v>298.00527393521679</v>
      </c>
      <c r="K420">
        <v>353.33874226825264</v>
      </c>
      <c r="L420">
        <v>392.44170387783515</v>
      </c>
      <c r="M420">
        <v>398.54878077542054</v>
      </c>
      <c r="N420">
        <v>425.22130525019031</v>
      </c>
      <c r="O420">
        <v>155.58008809647538</v>
      </c>
    </row>
    <row r="421" spans="2:15">
      <c r="B421" t="s">
        <v>57</v>
      </c>
      <c r="C421" t="s">
        <v>15</v>
      </c>
      <c r="D421" t="s">
        <v>24</v>
      </c>
      <c r="E421">
        <v>130.70226567727366</v>
      </c>
      <c r="F421">
        <v>333.5871071581193</v>
      </c>
      <c r="G421">
        <v>457.4966015355285</v>
      </c>
      <c r="H421">
        <v>608.4872061613097</v>
      </c>
      <c r="I421">
        <v>360.02744262906009</v>
      </c>
      <c r="J421">
        <v>112.71493178391934</v>
      </c>
      <c r="K421">
        <v>52.901571496667728</v>
      </c>
      <c r="L421">
        <v>67.54329244096931</v>
      </c>
      <c r="M421">
        <v>67.306312155499015</v>
      </c>
      <c r="N421">
        <v>67.703302170408577</v>
      </c>
      <c r="O421">
        <v>68.586388357019985</v>
      </c>
    </row>
    <row r="422" spans="2:15">
      <c r="B422" t="s">
        <v>57</v>
      </c>
      <c r="C422" t="s">
        <v>15</v>
      </c>
      <c r="D422" t="s">
        <v>25</v>
      </c>
      <c r="E422">
        <v>173.87982556515323</v>
      </c>
      <c r="F422">
        <v>447.35969086566263</v>
      </c>
      <c r="G422">
        <v>651.92377486802866</v>
      </c>
      <c r="H422">
        <v>1061.2468130023769</v>
      </c>
      <c r="I422">
        <v>200.11644906821704</v>
      </c>
      <c r="J422">
        <v>307.25202395359457</v>
      </c>
      <c r="K422">
        <v>249.13642065229848</v>
      </c>
      <c r="L422">
        <v>348.58982796460822</v>
      </c>
      <c r="M422">
        <v>332.27762404557285</v>
      </c>
      <c r="N422">
        <v>375.60126757250339</v>
      </c>
      <c r="O422">
        <v>52.842185949831901</v>
      </c>
    </row>
    <row r="423" spans="2:15">
      <c r="B423" t="s">
        <v>57</v>
      </c>
      <c r="C423" t="s">
        <v>15</v>
      </c>
      <c r="D423" t="s">
        <v>26</v>
      </c>
      <c r="E423">
        <v>76.132981827570063</v>
      </c>
      <c r="F423">
        <v>201.47853973750529</v>
      </c>
      <c r="G423">
        <v>327.68577400198728</v>
      </c>
      <c r="H423">
        <v>518.9711231134379</v>
      </c>
      <c r="I423">
        <v>285.87968809521885</v>
      </c>
      <c r="J423">
        <v>129.46288774263627</v>
      </c>
      <c r="K423">
        <v>306.52361228744348</v>
      </c>
      <c r="L423">
        <v>106.71687819968892</v>
      </c>
      <c r="M423">
        <v>95.593533613742267</v>
      </c>
      <c r="N423">
        <v>100.57247949352755</v>
      </c>
      <c r="O423">
        <v>99.20503229737929</v>
      </c>
    </row>
    <row r="424" spans="2:15">
      <c r="B424" t="s">
        <v>57</v>
      </c>
      <c r="C424" t="s">
        <v>15</v>
      </c>
      <c r="D424" t="s">
        <v>27</v>
      </c>
      <c r="E424">
        <v>229.75257362732378</v>
      </c>
      <c r="F424">
        <v>538.33516405767421</v>
      </c>
      <c r="G424">
        <v>858.82958079400532</v>
      </c>
      <c r="H424">
        <v>1632.5689435390566</v>
      </c>
      <c r="I424">
        <v>375.03438924791294</v>
      </c>
      <c r="J424">
        <v>287.00256760955574</v>
      </c>
      <c r="K424">
        <v>520.4523992854821</v>
      </c>
      <c r="L424">
        <v>566.07222463821324</v>
      </c>
      <c r="M424">
        <v>556.74918675050412</v>
      </c>
      <c r="N424">
        <v>614.47241061570469</v>
      </c>
      <c r="O424">
        <v>30.877367816222261</v>
      </c>
    </row>
    <row r="425" spans="2:15">
      <c r="B425" t="s">
        <v>57</v>
      </c>
      <c r="C425" t="s">
        <v>15</v>
      </c>
      <c r="D425" t="s">
        <v>28</v>
      </c>
      <c r="E425">
        <v>38.279910600648591</v>
      </c>
      <c r="F425">
        <v>123.09759735234204</v>
      </c>
      <c r="G425">
        <v>180.52341713300137</v>
      </c>
      <c r="H425">
        <v>288.75201595181761</v>
      </c>
      <c r="I425">
        <v>44.552718083203807</v>
      </c>
      <c r="J425">
        <v>32.01769875584111</v>
      </c>
      <c r="K425">
        <v>32.245044900407763</v>
      </c>
      <c r="L425">
        <v>52.462452924579026</v>
      </c>
      <c r="M425">
        <v>51.10770114995816</v>
      </c>
      <c r="N425">
        <v>51.854472918569549</v>
      </c>
      <c r="O425">
        <v>2.9014525588850311</v>
      </c>
    </row>
    <row r="426" spans="2:15">
      <c r="B426" t="s">
        <v>57</v>
      </c>
      <c r="C426" t="s">
        <v>15</v>
      </c>
      <c r="D426" t="s">
        <v>29</v>
      </c>
      <c r="E426">
        <v>1095.9676900020293</v>
      </c>
      <c r="F426">
        <v>2616.5282109815425</v>
      </c>
      <c r="G426">
        <v>3281.448779848688</v>
      </c>
      <c r="H426">
        <v>4389.6559543633293</v>
      </c>
      <c r="I426">
        <v>1044.7851486724294</v>
      </c>
      <c r="J426">
        <v>281.24769084452646</v>
      </c>
      <c r="K426">
        <v>173.93644689379056</v>
      </c>
      <c r="L426">
        <v>184.66380724855998</v>
      </c>
      <c r="M426">
        <v>195.21118781413992</v>
      </c>
      <c r="N426">
        <v>196.03141672135308</v>
      </c>
      <c r="O426">
        <v>228.38783680465829</v>
      </c>
    </row>
    <row r="427" spans="2:15">
      <c r="B427" t="s">
        <v>57</v>
      </c>
      <c r="C427" t="s">
        <v>15</v>
      </c>
      <c r="D427" t="s">
        <v>30</v>
      </c>
      <c r="E427">
        <v>361.93726764781258</v>
      </c>
      <c r="F427">
        <v>943.14265422879396</v>
      </c>
      <c r="G427">
        <v>1320.4813557540394</v>
      </c>
      <c r="H427">
        <v>1644.7155866524595</v>
      </c>
      <c r="I427">
        <v>345.57570781888722</v>
      </c>
      <c r="J427">
        <v>140.71680702081812</v>
      </c>
      <c r="K427">
        <v>278.80693824507705</v>
      </c>
      <c r="L427">
        <v>255.9768380333314</v>
      </c>
      <c r="M427">
        <v>291.32359338312841</v>
      </c>
      <c r="N427">
        <v>292.89266932862847</v>
      </c>
      <c r="O427">
        <v>316.29773088015259</v>
      </c>
    </row>
    <row r="428" spans="2:15">
      <c r="B428" t="s">
        <v>58</v>
      </c>
      <c r="C428" t="s">
        <v>15</v>
      </c>
      <c r="D428" t="s">
        <v>16</v>
      </c>
      <c r="E428">
        <v>97.96088766921649</v>
      </c>
      <c r="F428">
        <v>241.26169854067879</v>
      </c>
      <c r="G428">
        <v>430.67274565260283</v>
      </c>
      <c r="H428">
        <v>626.69688585162316</v>
      </c>
      <c r="I428">
        <v>344.30383093934</v>
      </c>
      <c r="J428">
        <v>345.93779394742046</v>
      </c>
      <c r="K428">
        <v>376.79824065153082</v>
      </c>
      <c r="L428">
        <v>579.08456479602648</v>
      </c>
      <c r="M428">
        <v>605.83883218931203</v>
      </c>
      <c r="N428">
        <v>667.86866582596895</v>
      </c>
      <c r="O428">
        <v>409.03267496050762</v>
      </c>
    </row>
    <row r="429" spans="2:15">
      <c r="B429" t="s">
        <v>58</v>
      </c>
      <c r="C429" t="s">
        <v>15</v>
      </c>
      <c r="D429" t="s">
        <v>17</v>
      </c>
      <c r="E429">
        <v>50.625258893693022</v>
      </c>
      <c r="F429">
        <v>125.33940310872026</v>
      </c>
      <c r="G429">
        <v>154.23363745616751</v>
      </c>
      <c r="H429">
        <v>218.89807807102704</v>
      </c>
      <c r="I429">
        <v>44.110603048212617</v>
      </c>
      <c r="J429">
        <v>13.137996421276201</v>
      </c>
      <c r="K429">
        <v>21.808937633896797</v>
      </c>
      <c r="L429">
        <v>31.222124008711162</v>
      </c>
      <c r="M429">
        <v>41.696951753762299</v>
      </c>
      <c r="N429">
        <v>33.37706650916649</v>
      </c>
      <c r="O429">
        <v>45.514277118739599</v>
      </c>
    </row>
    <row r="430" spans="2:15">
      <c r="B430" t="s">
        <v>58</v>
      </c>
      <c r="C430" t="s">
        <v>15</v>
      </c>
      <c r="D430" t="s">
        <v>18</v>
      </c>
      <c r="E430">
        <v>83.397979546870147</v>
      </c>
      <c r="F430">
        <v>204.79506430959259</v>
      </c>
      <c r="G430">
        <v>264.49585629282808</v>
      </c>
      <c r="H430">
        <v>385.00817284052192</v>
      </c>
      <c r="I430">
        <v>68.991906415736821</v>
      </c>
      <c r="J430">
        <v>19.921011061904242</v>
      </c>
      <c r="K430">
        <v>19.330965066628057</v>
      </c>
      <c r="L430">
        <v>29.100959652562072</v>
      </c>
      <c r="M430">
        <v>29.272614370156056</v>
      </c>
      <c r="N430">
        <v>29.720004977370181</v>
      </c>
      <c r="O430">
        <v>32.820084373541363</v>
      </c>
    </row>
    <row r="431" spans="2:15">
      <c r="B431" t="s">
        <v>58</v>
      </c>
      <c r="C431" t="s">
        <v>15</v>
      </c>
      <c r="D431" t="s">
        <v>19</v>
      </c>
      <c r="E431">
        <v>980.6385474428123</v>
      </c>
      <c r="F431">
        <v>2589.1969897132908</v>
      </c>
      <c r="G431">
        <v>7113.6998752857726</v>
      </c>
      <c r="H431">
        <v>6530.8383895522056</v>
      </c>
      <c r="I431">
        <v>603.47542473803253</v>
      </c>
      <c r="J431">
        <v>567.88873835755339</v>
      </c>
      <c r="K431">
        <v>489.72226642057637</v>
      </c>
      <c r="L431">
        <v>678.63397137227571</v>
      </c>
      <c r="M431">
        <v>606.54410802117923</v>
      </c>
      <c r="N431">
        <v>465.57509711101784</v>
      </c>
      <c r="O431">
        <v>168.98662414535099</v>
      </c>
    </row>
    <row r="432" spans="2:15">
      <c r="B432" t="s">
        <v>58</v>
      </c>
      <c r="C432" t="s">
        <v>15</v>
      </c>
      <c r="D432" t="s">
        <v>20</v>
      </c>
      <c r="E432">
        <v>164.76556947180435</v>
      </c>
      <c r="F432">
        <v>398.47557709058219</v>
      </c>
      <c r="G432">
        <v>658.55756526745301</v>
      </c>
      <c r="H432">
        <v>925.06177337974498</v>
      </c>
      <c r="I432">
        <v>275.50299064788771</v>
      </c>
      <c r="J432">
        <v>102.48752348320667</v>
      </c>
      <c r="K432">
        <v>308.42175313456295</v>
      </c>
      <c r="L432">
        <v>300.15162259604978</v>
      </c>
      <c r="M432">
        <v>306.61703374186516</v>
      </c>
      <c r="N432">
        <v>344.53866977922917</v>
      </c>
      <c r="O432">
        <v>278.18856829637667</v>
      </c>
    </row>
    <row r="433" spans="2:15">
      <c r="B433" t="s">
        <v>58</v>
      </c>
      <c r="C433" t="s">
        <v>15</v>
      </c>
      <c r="D433" t="s">
        <v>21</v>
      </c>
      <c r="E433">
        <v>53.672715485119213</v>
      </c>
      <c r="F433">
        <v>136.78973179785046</v>
      </c>
      <c r="G433">
        <v>212.6981147949414</v>
      </c>
      <c r="H433">
        <v>278.79689529812481</v>
      </c>
      <c r="I433">
        <v>112.10342431568664</v>
      </c>
      <c r="J433">
        <v>68.406354385057654</v>
      </c>
      <c r="K433">
        <v>87.60535539551428</v>
      </c>
      <c r="L433">
        <v>66.334280947586734</v>
      </c>
      <c r="M433">
        <v>64.558976700687481</v>
      </c>
      <c r="N433">
        <v>68.317786275978648</v>
      </c>
      <c r="O433">
        <v>66.521353866466484</v>
      </c>
    </row>
    <row r="434" spans="2:15">
      <c r="B434" t="s">
        <v>58</v>
      </c>
      <c r="C434" t="s">
        <v>15</v>
      </c>
      <c r="D434" t="s">
        <v>22</v>
      </c>
      <c r="E434">
        <v>103.2218804680334</v>
      </c>
      <c r="F434">
        <v>259.77787100240516</v>
      </c>
      <c r="G434">
        <v>439.32547624719302</v>
      </c>
      <c r="H434">
        <v>762.48511088230009</v>
      </c>
      <c r="I434">
        <v>309.26524315387803</v>
      </c>
      <c r="J434">
        <v>77.646183866552548</v>
      </c>
      <c r="K434">
        <v>26.641206194725719</v>
      </c>
      <c r="L434">
        <v>127.71170257622522</v>
      </c>
      <c r="M434">
        <v>129.47300517628744</v>
      </c>
      <c r="N434">
        <v>132.57845990452321</v>
      </c>
      <c r="O434">
        <v>55.855945226227533</v>
      </c>
    </row>
    <row r="435" spans="2:15">
      <c r="B435" t="s">
        <v>58</v>
      </c>
      <c r="C435" t="s">
        <v>15</v>
      </c>
      <c r="D435" t="s">
        <v>23</v>
      </c>
      <c r="E435">
        <v>74.127009304610908</v>
      </c>
      <c r="F435">
        <v>174.32673800146731</v>
      </c>
      <c r="G435">
        <v>316.47251356134484</v>
      </c>
      <c r="H435">
        <v>619.87773174443146</v>
      </c>
      <c r="I435">
        <v>211.109200717433</v>
      </c>
      <c r="J435">
        <v>247.7292540123492</v>
      </c>
      <c r="K435">
        <v>258.28863070977019</v>
      </c>
      <c r="L435">
        <v>401.3750833797838</v>
      </c>
      <c r="M435">
        <v>393.53995069665046</v>
      </c>
      <c r="N435">
        <v>429.24488394882934</v>
      </c>
      <c r="O435">
        <v>151.92199090777922</v>
      </c>
    </row>
    <row r="436" spans="2:15">
      <c r="B436" t="s">
        <v>58</v>
      </c>
      <c r="C436" t="s">
        <v>15</v>
      </c>
      <c r="D436" t="s">
        <v>24</v>
      </c>
      <c r="E436">
        <v>130.70226567727366</v>
      </c>
      <c r="F436">
        <v>333.5871071581193</v>
      </c>
      <c r="G436">
        <v>457.4966015355285</v>
      </c>
      <c r="H436">
        <v>679.19763630887485</v>
      </c>
      <c r="I436">
        <v>413.45325289070109</v>
      </c>
      <c r="J436">
        <v>136.00543774569493</v>
      </c>
      <c r="K436">
        <v>61.217551559704198</v>
      </c>
      <c r="L436">
        <v>67.493474084252213</v>
      </c>
      <c r="M436">
        <v>66.256886714892815</v>
      </c>
      <c r="N436">
        <v>67.845156445705982</v>
      </c>
      <c r="O436">
        <v>68.366472184178448</v>
      </c>
    </row>
    <row r="437" spans="2:15">
      <c r="B437" t="s">
        <v>58</v>
      </c>
      <c r="C437" t="s">
        <v>15</v>
      </c>
      <c r="D437" t="s">
        <v>25</v>
      </c>
      <c r="E437">
        <v>173.87982556515323</v>
      </c>
      <c r="F437">
        <v>447.35969086566263</v>
      </c>
      <c r="G437">
        <v>651.92377486802866</v>
      </c>
      <c r="H437">
        <v>801.33774108974558</v>
      </c>
      <c r="I437">
        <v>205.13381770292676</v>
      </c>
      <c r="J437">
        <v>226.90744305561276</v>
      </c>
      <c r="K437">
        <v>71.722948068763969</v>
      </c>
      <c r="L437">
        <v>425.96730028663313</v>
      </c>
      <c r="M437">
        <v>287.64613216647837</v>
      </c>
      <c r="N437">
        <v>399.41487007584374</v>
      </c>
      <c r="O437">
        <v>52.842185949831901</v>
      </c>
    </row>
    <row r="438" spans="2:15">
      <c r="B438" t="s">
        <v>58</v>
      </c>
      <c r="C438" t="s">
        <v>15</v>
      </c>
      <c r="D438" t="s">
        <v>26</v>
      </c>
      <c r="E438">
        <v>76.132981827570063</v>
      </c>
      <c r="F438">
        <v>201.47853973750529</v>
      </c>
      <c r="G438">
        <v>327.68577400198728</v>
      </c>
      <c r="H438">
        <v>440.38777474595184</v>
      </c>
      <c r="I438">
        <v>298.08206485977001</v>
      </c>
      <c r="J438">
        <v>172.80140099077539</v>
      </c>
      <c r="K438">
        <v>241.34974971815262</v>
      </c>
      <c r="L438">
        <v>108.00563792487262</v>
      </c>
      <c r="M438">
        <v>94.87100825851347</v>
      </c>
      <c r="N438">
        <v>100.98564417068565</v>
      </c>
      <c r="O438">
        <v>98.980974959256486</v>
      </c>
    </row>
    <row r="439" spans="2:15">
      <c r="B439" t="s">
        <v>58</v>
      </c>
      <c r="C439" t="s">
        <v>15</v>
      </c>
      <c r="D439" t="s">
        <v>27</v>
      </c>
      <c r="E439">
        <v>229.75257362732378</v>
      </c>
      <c r="F439">
        <v>538.33516405767421</v>
      </c>
      <c r="G439">
        <v>858.82958079400532</v>
      </c>
      <c r="H439">
        <v>1335.9129349260006</v>
      </c>
      <c r="I439">
        <v>394.25976408189598</v>
      </c>
      <c r="J439">
        <v>270.73370304499696</v>
      </c>
      <c r="K439">
        <v>283.58572696353008</v>
      </c>
      <c r="L439">
        <v>631.25084590308131</v>
      </c>
      <c r="M439">
        <v>564.04109522203498</v>
      </c>
      <c r="N439">
        <v>622.1410432657616</v>
      </c>
      <c r="O439">
        <v>30.877367816222261</v>
      </c>
    </row>
    <row r="440" spans="2:15">
      <c r="B440" t="s">
        <v>58</v>
      </c>
      <c r="C440" t="s">
        <v>15</v>
      </c>
      <c r="D440" t="s">
        <v>28</v>
      </c>
      <c r="E440">
        <v>38.279910600648591</v>
      </c>
      <c r="F440">
        <v>123.09759735234204</v>
      </c>
      <c r="G440">
        <v>180.52341713300137</v>
      </c>
      <c r="H440">
        <v>264.16071866629193</v>
      </c>
      <c r="I440">
        <v>44.282916835195905</v>
      </c>
      <c r="J440">
        <v>27.755046063669418</v>
      </c>
      <c r="K440">
        <v>3.5685371708015663</v>
      </c>
      <c r="L440">
        <v>54.583350880694326</v>
      </c>
      <c r="M440">
        <v>49.918541160250683</v>
      </c>
      <c r="N440">
        <v>52.52121950910864</v>
      </c>
      <c r="O440">
        <v>2.9014525588850311</v>
      </c>
    </row>
    <row r="441" spans="2:15">
      <c r="B441" t="s">
        <v>58</v>
      </c>
      <c r="C441" t="s">
        <v>15</v>
      </c>
      <c r="D441" t="s">
        <v>29</v>
      </c>
      <c r="E441">
        <v>1095.9676900020293</v>
      </c>
      <c r="F441">
        <v>2616.5282109815425</v>
      </c>
      <c r="G441">
        <v>3281.448779848688</v>
      </c>
      <c r="H441">
        <v>4409.1082870453529</v>
      </c>
      <c r="I441">
        <v>945.58996755618557</v>
      </c>
      <c r="J441">
        <v>277.42816684322065</v>
      </c>
      <c r="K441">
        <v>134.39744509041736</v>
      </c>
      <c r="L441">
        <v>193.00891827000731</v>
      </c>
      <c r="M441">
        <v>190.53219224636211</v>
      </c>
      <c r="N441">
        <v>198.65486887999049</v>
      </c>
      <c r="O441">
        <v>205.94990865894439</v>
      </c>
    </row>
    <row r="442" spans="2:15">
      <c r="B442" t="s">
        <v>58</v>
      </c>
      <c r="C442" t="s">
        <v>15</v>
      </c>
      <c r="D442" t="s">
        <v>30</v>
      </c>
      <c r="E442">
        <v>361.93726764781258</v>
      </c>
      <c r="F442">
        <v>943.14265422879396</v>
      </c>
      <c r="G442">
        <v>1320.4813557540394</v>
      </c>
      <c r="H442">
        <v>1555.8254809417765</v>
      </c>
      <c r="I442">
        <v>235.57411829683801</v>
      </c>
      <c r="J442">
        <v>31.251028453780982</v>
      </c>
      <c r="K442">
        <v>135.41729416822503</v>
      </c>
      <c r="L442">
        <v>165.30794612347967</v>
      </c>
      <c r="M442">
        <v>194.82366503641234</v>
      </c>
      <c r="N442">
        <v>193.17803991615244</v>
      </c>
      <c r="O442">
        <v>229.72472117328249</v>
      </c>
    </row>
    <row r="443" spans="2:15">
      <c r="B443" t="s">
        <v>59</v>
      </c>
      <c r="C443" t="s">
        <v>15</v>
      </c>
      <c r="D443" t="s">
        <v>16</v>
      </c>
      <c r="E443">
        <v>97.96088766921649</v>
      </c>
      <c r="F443">
        <v>241.26169854067879</v>
      </c>
      <c r="G443">
        <v>430.67274565260283</v>
      </c>
      <c r="H443">
        <v>629.50461772588483</v>
      </c>
      <c r="I443">
        <v>344.30383093934012</v>
      </c>
      <c r="J443">
        <v>372.5693896706527</v>
      </c>
      <c r="K443">
        <v>493.62618711975273</v>
      </c>
      <c r="L443">
        <v>563.18352240757952</v>
      </c>
      <c r="M443">
        <v>611.09937083549403</v>
      </c>
      <c r="N443">
        <v>681.86995755854593</v>
      </c>
      <c r="O443">
        <v>417.93505792435462</v>
      </c>
    </row>
    <row r="444" spans="2:15">
      <c r="B444" t="s">
        <v>59</v>
      </c>
      <c r="C444" t="s">
        <v>15</v>
      </c>
      <c r="D444" t="s">
        <v>17</v>
      </c>
      <c r="E444">
        <v>50.625258893693022</v>
      </c>
      <c r="F444">
        <v>125.33940310872026</v>
      </c>
      <c r="G444">
        <v>154.23363745616751</v>
      </c>
      <c r="H444">
        <v>218.17910088431552</v>
      </c>
      <c r="I444">
        <v>50.84582549612005</v>
      </c>
      <c r="J444">
        <v>53.643072100280598</v>
      </c>
      <c r="K444">
        <v>40.705961600164102</v>
      </c>
      <c r="L444">
        <v>37.233651790177369</v>
      </c>
      <c r="M444">
        <v>35.951529085124271</v>
      </c>
      <c r="N444">
        <v>31.133517023072706</v>
      </c>
      <c r="O444">
        <v>42.3606299675887</v>
      </c>
    </row>
    <row r="445" spans="2:15">
      <c r="B445" t="s">
        <v>59</v>
      </c>
      <c r="C445" t="s">
        <v>15</v>
      </c>
      <c r="D445" t="s">
        <v>18</v>
      </c>
      <c r="E445">
        <v>83.397979546870147</v>
      </c>
      <c r="F445">
        <v>204.79506430959259</v>
      </c>
      <c r="G445">
        <v>264.49585629282808</v>
      </c>
      <c r="H445">
        <v>313.49437828850728</v>
      </c>
      <c r="I445">
        <v>39.897572942765869</v>
      </c>
      <c r="J445">
        <v>19.017494252045122</v>
      </c>
      <c r="K445">
        <v>14.23902344621996</v>
      </c>
      <c r="L445">
        <v>18.309539059821041</v>
      </c>
      <c r="M445">
        <v>21.637158780192188</v>
      </c>
      <c r="N445">
        <v>19.666001344298373</v>
      </c>
      <c r="O445">
        <v>30.205423815101756</v>
      </c>
    </row>
    <row r="446" spans="2:15">
      <c r="B446" t="s">
        <v>59</v>
      </c>
      <c r="C446" t="s">
        <v>15</v>
      </c>
      <c r="D446" t="s">
        <v>19</v>
      </c>
      <c r="E446">
        <v>980.6385474428123</v>
      </c>
      <c r="F446">
        <v>2589.1969897132908</v>
      </c>
      <c r="G446">
        <v>7113.6998752857726</v>
      </c>
      <c r="H446">
        <v>1470.8631637494789</v>
      </c>
      <c r="I446">
        <v>658.03442687924155</v>
      </c>
      <c r="J446">
        <v>397.34107016154292</v>
      </c>
      <c r="K446">
        <v>648.07800032022863</v>
      </c>
      <c r="L446">
        <v>580.98994642538082</v>
      </c>
      <c r="M446">
        <v>540.51319915865326</v>
      </c>
      <c r="N446">
        <v>399.26735482927842</v>
      </c>
      <c r="O446">
        <v>168.98662414535099</v>
      </c>
    </row>
    <row r="447" spans="2:15">
      <c r="B447" t="s">
        <v>59</v>
      </c>
      <c r="C447" t="s">
        <v>15</v>
      </c>
      <c r="D447" t="s">
        <v>20</v>
      </c>
      <c r="E447">
        <v>164.76556947180435</v>
      </c>
      <c r="F447">
        <v>398.47557709058219</v>
      </c>
      <c r="G447">
        <v>658.55756526745301</v>
      </c>
      <c r="H447">
        <v>824.65309778749156</v>
      </c>
      <c r="I447">
        <v>301.0892840669988</v>
      </c>
      <c r="J447">
        <v>240.78548116960246</v>
      </c>
      <c r="K447">
        <v>291.90740219074655</v>
      </c>
      <c r="L447">
        <v>285.65699398966973</v>
      </c>
      <c r="M447">
        <v>314.74398410016812</v>
      </c>
      <c r="N447">
        <v>339.98199406714718</v>
      </c>
      <c r="O447">
        <v>272.9490302447083</v>
      </c>
    </row>
    <row r="448" spans="2:15">
      <c r="B448" t="s">
        <v>59</v>
      </c>
      <c r="C448" t="s">
        <v>15</v>
      </c>
      <c r="D448" t="s">
        <v>21</v>
      </c>
      <c r="E448">
        <v>53.672715485119213</v>
      </c>
      <c r="F448">
        <v>136.78973179785046</v>
      </c>
      <c r="G448">
        <v>212.6981147949414</v>
      </c>
      <c r="H448">
        <v>266.41273755435463</v>
      </c>
      <c r="I448">
        <v>102.65700371906357</v>
      </c>
      <c r="J448">
        <v>65.631890867058033</v>
      </c>
      <c r="K448">
        <v>38.912771062521195</v>
      </c>
      <c r="L448">
        <v>64.452164594528284</v>
      </c>
      <c r="M448">
        <v>65.614254941009193</v>
      </c>
      <c r="N448">
        <v>67.726105446742551</v>
      </c>
      <c r="O448">
        <v>66.395262618481183</v>
      </c>
    </row>
    <row r="449" spans="2:15">
      <c r="B449" t="s">
        <v>59</v>
      </c>
      <c r="C449" t="s">
        <v>15</v>
      </c>
      <c r="D449" t="s">
        <v>22</v>
      </c>
      <c r="E449">
        <v>103.2218804680334</v>
      </c>
      <c r="F449">
        <v>259.77787100240516</v>
      </c>
      <c r="G449">
        <v>439.32547624719302</v>
      </c>
      <c r="H449">
        <v>553.20897951523125</v>
      </c>
      <c r="I449">
        <v>335.31761864232033</v>
      </c>
      <c r="J449">
        <v>122.68446233400635</v>
      </c>
      <c r="K449">
        <v>126.84551778433612</v>
      </c>
      <c r="L449">
        <v>129.2482293323707</v>
      </c>
      <c r="M449">
        <v>134.23213058173002</v>
      </c>
      <c r="N449">
        <v>139.94021957769502</v>
      </c>
      <c r="O449">
        <v>99.458936116413142</v>
      </c>
    </row>
    <row r="450" spans="2:15">
      <c r="B450" t="s">
        <v>59</v>
      </c>
      <c r="C450" t="s">
        <v>15</v>
      </c>
      <c r="D450" t="s">
        <v>23</v>
      </c>
      <c r="E450">
        <v>74.127009304610908</v>
      </c>
      <c r="F450">
        <v>174.32673800146731</v>
      </c>
      <c r="G450">
        <v>316.47251356134484</v>
      </c>
      <c r="H450">
        <v>507.15631567738154</v>
      </c>
      <c r="I450">
        <v>266.36167253882161</v>
      </c>
      <c r="J450">
        <v>297.33735257475576</v>
      </c>
      <c r="K450">
        <v>350.01044614599766</v>
      </c>
      <c r="L450">
        <v>393.27853376483569</v>
      </c>
      <c r="M450">
        <v>392.03388270344391</v>
      </c>
      <c r="N450">
        <v>421.7651163213593</v>
      </c>
      <c r="O450">
        <v>161.59190686810211</v>
      </c>
    </row>
    <row r="451" spans="2:15">
      <c r="B451" t="s">
        <v>59</v>
      </c>
      <c r="C451" t="s">
        <v>15</v>
      </c>
      <c r="D451" t="s">
        <v>24</v>
      </c>
      <c r="E451">
        <v>130.70226567727366</v>
      </c>
      <c r="F451">
        <v>333.5871071581193</v>
      </c>
      <c r="G451">
        <v>457.4966015355285</v>
      </c>
      <c r="H451">
        <v>516.12563294845859</v>
      </c>
      <c r="I451">
        <v>339.25072468971797</v>
      </c>
      <c r="J451">
        <v>81.77132240128195</v>
      </c>
      <c r="K451">
        <v>50.896396757482563</v>
      </c>
      <c r="L451">
        <v>66.83093697906871</v>
      </c>
      <c r="M451">
        <v>66.909295999374024</v>
      </c>
      <c r="N451">
        <v>67.479359017412975</v>
      </c>
      <c r="O451">
        <v>68.571570060202887</v>
      </c>
    </row>
    <row r="452" spans="2:15">
      <c r="B452" t="s">
        <v>59</v>
      </c>
      <c r="C452" t="s">
        <v>15</v>
      </c>
      <c r="D452" t="s">
        <v>25</v>
      </c>
      <c r="E452">
        <v>173.87982556515323</v>
      </c>
      <c r="F452">
        <v>447.35969086566263</v>
      </c>
      <c r="G452">
        <v>651.92377486802866</v>
      </c>
      <c r="H452">
        <v>804.46869829083744</v>
      </c>
      <c r="I452">
        <v>196.38345066647878</v>
      </c>
      <c r="J452">
        <v>222.37813535915905</v>
      </c>
      <c r="K452">
        <v>248.84212823399946</v>
      </c>
      <c r="L452">
        <v>343.32413184425968</v>
      </c>
      <c r="M452">
        <v>320.8690739465959</v>
      </c>
      <c r="N452">
        <v>357.55106356490893</v>
      </c>
      <c r="O452">
        <v>52.842185949831901</v>
      </c>
    </row>
    <row r="453" spans="2:15">
      <c r="B453" t="s">
        <v>59</v>
      </c>
      <c r="C453" t="s">
        <v>15</v>
      </c>
      <c r="D453" t="s">
        <v>26</v>
      </c>
      <c r="E453">
        <v>76.132981827570063</v>
      </c>
      <c r="F453">
        <v>201.47853973750529</v>
      </c>
      <c r="G453">
        <v>327.68577400198728</v>
      </c>
      <c r="H453">
        <v>381.42316740922314</v>
      </c>
      <c r="I453">
        <v>221.03331275364329</v>
      </c>
      <c r="J453">
        <v>109.44103613175739</v>
      </c>
      <c r="K453">
        <v>126.55408867119203</v>
      </c>
      <c r="L453">
        <v>100.90227129748062</v>
      </c>
      <c r="M453">
        <v>98.856960974383369</v>
      </c>
      <c r="N453">
        <v>98.627563161072146</v>
      </c>
      <c r="O453">
        <v>100.16545614004087</v>
      </c>
    </row>
    <row r="454" spans="2:15">
      <c r="B454" t="s">
        <v>59</v>
      </c>
      <c r="C454" t="s">
        <v>15</v>
      </c>
      <c r="D454" t="s">
        <v>27</v>
      </c>
      <c r="E454">
        <v>229.75257362732378</v>
      </c>
      <c r="F454">
        <v>538.33516405767421</v>
      </c>
      <c r="G454">
        <v>858.82958079400532</v>
      </c>
      <c r="H454">
        <v>1246.6665180674452</v>
      </c>
      <c r="I454">
        <v>296.93303091402305</v>
      </c>
      <c r="J454">
        <v>229.24379962026893</v>
      </c>
      <c r="K454">
        <v>506.85163064110208</v>
      </c>
      <c r="L454">
        <v>552.28140238335334</v>
      </c>
      <c r="M454">
        <v>561.54896791535805</v>
      </c>
      <c r="N454">
        <v>598.8162872328636</v>
      </c>
      <c r="O454">
        <v>30.877367816222261</v>
      </c>
    </row>
    <row r="455" spans="2:15">
      <c r="B455" t="s">
        <v>59</v>
      </c>
      <c r="C455" t="s">
        <v>15</v>
      </c>
      <c r="D455" t="s">
        <v>28</v>
      </c>
      <c r="E455">
        <v>38.279910600648591</v>
      </c>
      <c r="F455">
        <v>123.09759735234204</v>
      </c>
      <c r="G455">
        <v>180.52341713300137</v>
      </c>
      <c r="H455">
        <v>208.60137198054235</v>
      </c>
      <c r="I455">
        <v>44.552718083203807</v>
      </c>
      <c r="J455">
        <v>23.45091310354961</v>
      </c>
      <c r="K455">
        <v>32.245044900407763</v>
      </c>
      <c r="L455">
        <v>50.688960272647556</v>
      </c>
      <c r="M455">
        <v>50.862878050144104</v>
      </c>
      <c r="N455">
        <v>50.936833584257649</v>
      </c>
      <c r="O455">
        <v>2.9014525588850311</v>
      </c>
    </row>
    <row r="456" spans="2:15">
      <c r="B456" t="s">
        <v>59</v>
      </c>
      <c r="C456" t="s">
        <v>15</v>
      </c>
      <c r="D456" t="s">
        <v>29</v>
      </c>
      <c r="E456">
        <v>1095.9676900020293</v>
      </c>
      <c r="F456">
        <v>2616.5282109815425</v>
      </c>
      <c r="G456">
        <v>3281.448779848688</v>
      </c>
      <c r="H456">
        <v>3669.9262988975233</v>
      </c>
      <c r="I456">
        <v>654.37876779693261</v>
      </c>
      <c r="J456">
        <v>287.88492563096509</v>
      </c>
      <c r="K456">
        <v>168.90230704106907</v>
      </c>
      <c r="L456">
        <v>140.38193087758754</v>
      </c>
      <c r="M456">
        <v>181.05723035020512</v>
      </c>
      <c r="N456">
        <v>178.26104257715139</v>
      </c>
      <c r="O456">
        <v>203.91573725331568</v>
      </c>
    </row>
    <row r="457" spans="2:15">
      <c r="B457" t="s">
        <v>59</v>
      </c>
      <c r="C457" t="s">
        <v>15</v>
      </c>
      <c r="D457" t="s">
        <v>30</v>
      </c>
      <c r="E457">
        <v>361.93726764781258</v>
      </c>
      <c r="F457">
        <v>943.14265422879396</v>
      </c>
      <c r="G457">
        <v>1320.4813557540394</v>
      </c>
      <c r="H457">
        <v>1503.5692474725513</v>
      </c>
      <c r="I457">
        <v>349.68347515108906</v>
      </c>
      <c r="J457">
        <v>148.1130960406791</v>
      </c>
      <c r="K457">
        <v>143.63218992486401</v>
      </c>
      <c r="L457">
        <v>182.77017040327343</v>
      </c>
      <c r="M457">
        <v>242.25208170195722</v>
      </c>
      <c r="N457">
        <v>230.28888858330373</v>
      </c>
      <c r="O457">
        <v>282.55082942355841</v>
      </c>
    </row>
    <row r="458" spans="2:15">
      <c r="B458" t="s">
        <v>60</v>
      </c>
      <c r="C458" t="s">
        <v>15</v>
      </c>
      <c r="D458" t="s">
        <v>16</v>
      </c>
      <c r="E458">
        <v>97.96088766921649</v>
      </c>
      <c r="F458">
        <v>241.26169854067879</v>
      </c>
      <c r="G458">
        <v>430.67274565260283</v>
      </c>
      <c r="H458">
        <v>626.69688585162316</v>
      </c>
      <c r="I458">
        <v>344.30383093934</v>
      </c>
      <c r="J458">
        <v>345.93779394742046</v>
      </c>
      <c r="K458">
        <v>376.79824065153082</v>
      </c>
      <c r="L458">
        <v>584.4307305964345</v>
      </c>
      <c r="M458">
        <v>611.28934328536593</v>
      </c>
      <c r="N458">
        <v>680.95178853592483</v>
      </c>
      <c r="O458">
        <v>335.48793298816656</v>
      </c>
    </row>
    <row r="459" spans="2:15">
      <c r="B459" t="s">
        <v>60</v>
      </c>
      <c r="C459" t="s">
        <v>15</v>
      </c>
      <c r="D459" t="s">
        <v>17</v>
      </c>
      <c r="E459">
        <v>50.625258893693022</v>
      </c>
      <c r="F459">
        <v>125.33940310872026</v>
      </c>
      <c r="G459">
        <v>154.23363745616751</v>
      </c>
      <c r="H459">
        <v>218.89807807102704</v>
      </c>
      <c r="I459">
        <v>43.47613623580424</v>
      </c>
      <c r="J459">
        <v>39.2200562527401</v>
      </c>
      <c r="K459">
        <v>15.665563239923719</v>
      </c>
      <c r="L459">
        <v>36.348088676831559</v>
      </c>
      <c r="M459">
        <v>38.725950924110947</v>
      </c>
      <c r="N459">
        <v>30.3444262924152</v>
      </c>
      <c r="O459">
        <v>42.922767056031603</v>
      </c>
    </row>
    <row r="460" spans="2:15">
      <c r="B460" t="s">
        <v>60</v>
      </c>
      <c r="C460" t="s">
        <v>15</v>
      </c>
      <c r="D460" t="s">
        <v>18</v>
      </c>
      <c r="E460">
        <v>83.397979546870147</v>
      </c>
      <c r="F460">
        <v>204.79506430959259</v>
      </c>
      <c r="G460">
        <v>264.49585629282808</v>
      </c>
      <c r="H460">
        <v>385.00817284052192</v>
      </c>
      <c r="I460">
        <v>28.11712338684919</v>
      </c>
      <c r="J460">
        <v>19.921011061904242</v>
      </c>
      <c r="K460">
        <v>20.528020740310758</v>
      </c>
      <c r="L460">
        <v>28.574031507614571</v>
      </c>
      <c r="M460">
        <v>29.367902962188957</v>
      </c>
      <c r="N460">
        <v>16.231671355248771</v>
      </c>
      <c r="O460">
        <v>26.727313016767859</v>
      </c>
    </row>
    <row r="461" spans="2:15">
      <c r="B461" t="s">
        <v>60</v>
      </c>
      <c r="C461" t="s">
        <v>15</v>
      </c>
      <c r="D461" t="s">
        <v>19</v>
      </c>
      <c r="E461">
        <v>980.6385474428123</v>
      </c>
      <c r="F461">
        <v>2589.1969897132908</v>
      </c>
      <c r="G461">
        <v>7113.6998752857726</v>
      </c>
      <c r="H461">
        <v>6530.8383895522056</v>
      </c>
      <c r="I461">
        <v>611.2076078223256</v>
      </c>
      <c r="J461">
        <v>653.61179179688168</v>
      </c>
      <c r="K461">
        <v>489.72226642057637</v>
      </c>
      <c r="L461">
        <v>744.42118311181389</v>
      </c>
      <c r="M461">
        <v>640.65538432447954</v>
      </c>
      <c r="N461">
        <v>432.70639383504414</v>
      </c>
      <c r="O461">
        <v>168.98662414535099</v>
      </c>
    </row>
    <row r="462" spans="2:15">
      <c r="B462" t="s">
        <v>60</v>
      </c>
      <c r="C462" t="s">
        <v>15</v>
      </c>
      <c r="D462" t="s">
        <v>20</v>
      </c>
      <c r="E462">
        <v>164.76556947180435</v>
      </c>
      <c r="F462">
        <v>398.47557709058219</v>
      </c>
      <c r="G462">
        <v>658.55756526745301</v>
      </c>
      <c r="H462">
        <v>925.06177337974498</v>
      </c>
      <c r="I462">
        <v>239.93989538196314</v>
      </c>
      <c r="J462">
        <v>154.13898831007904</v>
      </c>
      <c r="K462">
        <v>379.04191475360102</v>
      </c>
      <c r="L462">
        <v>291.92770743722377</v>
      </c>
      <c r="M462">
        <v>311.22807636059417</v>
      </c>
      <c r="N462">
        <v>341.95331795821414</v>
      </c>
      <c r="O462">
        <v>271.78419616998821</v>
      </c>
    </row>
    <row r="463" spans="2:15">
      <c r="B463" t="s">
        <v>60</v>
      </c>
      <c r="C463" t="s">
        <v>15</v>
      </c>
      <c r="D463" t="s">
        <v>21</v>
      </c>
      <c r="E463">
        <v>53.672715485119213</v>
      </c>
      <c r="F463">
        <v>136.78973179785046</v>
      </c>
      <c r="G463">
        <v>212.6981147949414</v>
      </c>
      <c r="H463">
        <v>278.79689529812481</v>
      </c>
      <c r="I463">
        <v>97.329579898622995</v>
      </c>
      <c r="J463">
        <v>16.982058514024828</v>
      </c>
      <c r="K463">
        <v>26.258980106999136</v>
      </c>
      <c r="L463">
        <v>67.448116040633494</v>
      </c>
      <c r="M463">
        <v>63.934463803230784</v>
      </c>
      <c r="N463">
        <v>68.667942561702048</v>
      </c>
      <c r="O463">
        <v>66.19802539764639</v>
      </c>
    </row>
    <row r="464" spans="2:15">
      <c r="B464" t="s">
        <v>60</v>
      </c>
      <c r="C464" t="s">
        <v>15</v>
      </c>
      <c r="D464" t="s">
        <v>22</v>
      </c>
      <c r="E464">
        <v>103.2218804680334</v>
      </c>
      <c r="F464">
        <v>259.77787100240516</v>
      </c>
      <c r="G464">
        <v>439.32547624719302</v>
      </c>
      <c r="H464">
        <v>762.48511088230009</v>
      </c>
      <c r="I464">
        <v>348.65215634969326</v>
      </c>
      <c r="J464">
        <v>130.79866546380188</v>
      </c>
      <c r="K464">
        <v>133.26609712705653</v>
      </c>
      <c r="L464">
        <v>131.11195932101319</v>
      </c>
      <c r="M464">
        <v>133.18716133758437</v>
      </c>
      <c r="N464">
        <v>140.52612028641602</v>
      </c>
      <c r="O464">
        <v>99.084259135689535</v>
      </c>
    </row>
    <row r="465" spans="2:15">
      <c r="B465" t="s">
        <v>60</v>
      </c>
      <c r="C465" t="s">
        <v>15</v>
      </c>
      <c r="D465" t="s">
        <v>23</v>
      </c>
      <c r="E465">
        <v>74.127009304610908</v>
      </c>
      <c r="F465">
        <v>174.32673800146731</v>
      </c>
      <c r="G465">
        <v>316.47251356134484</v>
      </c>
      <c r="H465">
        <v>619.87773174443146</v>
      </c>
      <c r="I465">
        <v>266.36167253882161</v>
      </c>
      <c r="J465">
        <v>323.36358808593377</v>
      </c>
      <c r="K465">
        <v>262.4026683031974</v>
      </c>
      <c r="L465">
        <v>402.74026574853258</v>
      </c>
      <c r="M465">
        <v>385.37229256289783</v>
      </c>
      <c r="N465">
        <v>425.73046954530531</v>
      </c>
      <c r="O465">
        <v>158.8629775637464</v>
      </c>
    </row>
    <row r="466" spans="2:15">
      <c r="B466" t="s">
        <v>60</v>
      </c>
      <c r="C466" t="s">
        <v>15</v>
      </c>
      <c r="D466" t="s">
        <v>24</v>
      </c>
      <c r="E466">
        <v>130.70226567727366</v>
      </c>
      <c r="F466">
        <v>333.5871071581193</v>
      </c>
      <c r="G466">
        <v>457.4966015355285</v>
      </c>
      <c r="H466">
        <v>679.19763630887485</v>
      </c>
      <c r="I466">
        <v>279.88048151558922</v>
      </c>
      <c r="J466">
        <v>91.532737196022481</v>
      </c>
      <c r="K466">
        <v>52.502621550985054</v>
      </c>
      <c r="L466">
        <v>64.066157106903702</v>
      </c>
      <c r="M466">
        <v>66.597118737333517</v>
      </c>
      <c r="N466">
        <v>67.654472524225483</v>
      </c>
      <c r="O466">
        <v>68.508075339176088</v>
      </c>
    </row>
    <row r="467" spans="2:15">
      <c r="B467" t="s">
        <v>60</v>
      </c>
      <c r="C467" t="s">
        <v>15</v>
      </c>
      <c r="D467" t="s">
        <v>25</v>
      </c>
      <c r="E467">
        <v>173.87982556515323</v>
      </c>
      <c r="F467">
        <v>447.35969086566263</v>
      </c>
      <c r="G467">
        <v>651.92377486802866</v>
      </c>
      <c r="H467">
        <v>801.33774108974558</v>
      </c>
      <c r="I467">
        <v>203.5964715245459</v>
      </c>
      <c r="J467">
        <v>226.90744305561276</v>
      </c>
      <c r="K467">
        <v>54.638666439104469</v>
      </c>
      <c r="L467">
        <v>421.4094114927841</v>
      </c>
      <c r="M467">
        <v>277.46446818411437</v>
      </c>
      <c r="N467">
        <v>384.05447172182312</v>
      </c>
      <c r="O467">
        <v>52.842185949831901</v>
      </c>
    </row>
    <row r="468" spans="2:15">
      <c r="B468" t="s">
        <v>60</v>
      </c>
      <c r="C468" t="s">
        <v>15</v>
      </c>
      <c r="D468" t="s">
        <v>26</v>
      </c>
      <c r="E468">
        <v>76.132981827570063</v>
      </c>
      <c r="F468">
        <v>201.47853973750529</v>
      </c>
      <c r="G468">
        <v>327.68577400198728</v>
      </c>
      <c r="H468">
        <v>440.38777474595184</v>
      </c>
      <c r="I468">
        <v>180.9216260576805</v>
      </c>
      <c r="J468">
        <v>107.2115431282746</v>
      </c>
      <c r="K468">
        <v>157.67048911526291</v>
      </c>
      <c r="L468">
        <v>107.25204205784732</v>
      </c>
      <c r="M468">
        <v>95.296761650434874</v>
      </c>
      <c r="N468">
        <v>100.67663672169326</v>
      </c>
      <c r="O468">
        <v>99.016567157790575</v>
      </c>
    </row>
    <row r="469" spans="2:15">
      <c r="B469" t="s">
        <v>60</v>
      </c>
      <c r="C469" t="s">
        <v>15</v>
      </c>
      <c r="D469" t="s">
        <v>27</v>
      </c>
      <c r="E469">
        <v>229.75257362732378</v>
      </c>
      <c r="F469">
        <v>538.33516405767421</v>
      </c>
      <c r="G469">
        <v>858.82958079400532</v>
      </c>
      <c r="H469">
        <v>1335.9129349260006</v>
      </c>
      <c r="I469">
        <v>382.80966004358095</v>
      </c>
      <c r="J469">
        <v>317.40603046209185</v>
      </c>
      <c r="K469">
        <v>283.58572696353008</v>
      </c>
      <c r="L469">
        <v>631.25084590308131</v>
      </c>
      <c r="M469">
        <v>577.01486999759504</v>
      </c>
      <c r="N469">
        <v>613.99449470136665</v>
      </c>
      <c r="O469">
        <v>30.877367816222261</v>
      </c>
    </row>
    <row r="470" spans="2:15">
      <c r="B470" t="s">
        <v>60</v>
      </c>
      <c r="C470" t="s">
        <v>15</v>
      </c>
      <c r="D470" t="s">
        <v>28</v>
      </c>
      <c r="E470">
        <v>38.279910600648591</v>
      </c>
      <c r="F470">
        <v>123.09759735234204</v>
      </c>
      <c r="G470">
        <v>180.52341713300137</v>
      </c>
      <c r="H470">
        <v>264.16071866629193</v>
      </c>
      <c r="I470">
        <v>37.630991851504106</v>
      </c>
      <c r="J470">
        <v>24.934870413899308</v>
      </c>
      <c r="K470">
        <v>30.584991469413566</v>
      </c>
      <c r="L470">
        <v>52.365200696768852</v>
      </c>
      <c r="M470">
        <v>49.923031774302302</v>
      </c>
      <c r="N470">
        <v>51.463793207413545</v>
      </c>
      <c r="O470">
        <v>2.9014525588850311</v>
      </c>
    </row>
    <row r="471" spans="2:15">
      <c r="B471" t="s">
        <v>60</v>
      </c>
      <c r="C471" t="s">
        <v>15</v>
      </c>
      <c r="D471" t="s">
        <v>29</v>
      </c>
      <c r="E471">
        <v>1095.9676900020293</v>
      </c>
      <c r="F471">
        <v>2616.5282109815425</v>
      </c>
      <c r="G471">
        <v>3281.448779848688</v>
      </c>
      <c r="H471">
        <v>4409.1082870453529</v>
      </c>
      <c r="I471">
        <v>370.28147859716302</v>
      </c>
      <c r="J471">
        <v>373.80197591506266</v>
      </c>
      <c r="K471">
        <v>282.37934713418838</v>
      </c>
      <c r="L471">
        <v>194.400200766002</v>
      </c>
      <c r="M471">
        <v>192.61181655136292</v>
      </c>
      <c r="N471">
        <v>176.03328825741229</v>
      </c>
      <c r="O471">
        <v>204.18549891670079</v>
      </c>
    </row>
    <row r="472" spans="2:15">
      <c r="B472" t="s">
        <v>60</v>
      </c>
      <c r="C472" t="s">
        <v>15</v>
      </c>
      <c r="D472" t="s">
        <v>30</v>
      </c>
      <c r="E472">
        <v>361.93726764781258</v>
      </c>
      <c r="F472">
        <v>943.14265422879396</v>
      </c>
      <c r="G472">
        <v>1320.4813557540394</v>
      </c>
      <c r="H472">
        <v>1555.8254809417765</v>
      </c>
      <c r="I472">
        <v>236.49886793001602</v>
      </c>
      <c r="J472">
        <v>159.0533794980156</v>
      </c>
      <c r="K472">
        <v>116.01905003664193</v>
      </c>
      <c r="L472">
        <v>191.73726826295788</v>
      </c>
      <c r="M472">
        <v>237.09440902054743</v>
      </c>
      <c r="N472">
        <v>211.16875211531442</v>
      </c>
      <c r="O472">
        <v>274.9970235557505</v>
      </c>
    </row>
    <row r="473" spans="2:15">
      <c r="B473" t="s">
        <v>61</v>
      </c>
      <c r="C473" t="s">
        <v>15</v>
      </c>
      <c r="D473" t="s">
        <v>16</v>
      </c>
      <c r="E473">
        <v>97.96088766921649</v>
      </c>
      <c r="F473">
        <v>241.26169854067879</v>
      </c>
      <c r="G473">
        <v>430.67274565260283</v>
      </c>
      <c r="H473">
        <v>733.27114020999682</v>
      </c>
      <c r="I473">
        <v>344.30383093934</v>
      </c>
      <c r="J473">
        <v>436.34537453611085</v>
      </c>
      <c r="K473">
        <v>492.40763614158681</v>
      </c>
      <c r="L473">
        <v>557.84398063478852</v>
      </c>
      <c r="M473">
        <v>602.93977820907003</v>
      </c>
      <c r="N473">
        <v>645.71425870646488</v>
      </c>
      <c r="O473">
        <v>417.46174226206756</v>
      </c>
    </row>
    <row r="474" spans="2:15">
      <c r="B474" t="s">
        <v>61</v>
      </c>
      <c r="C474" t="s">
        <v>15</v>
      </c>
      <c r="D474" t="s">
        <v>17</v>
      </c>
      <c r="E474">
        <v>50.625258893693022</v>
      </c>
      <c r="F474">
        <v>125.33940310872026</v>
      </c>
      <c r="G474">
        <v>154.23363745616751</v>
      </c>
      <c r="H474">
        <v>249.75676467776259</v>
      </c>
      <c r="I474">
        <v>41.079588704729829</v>
      </c>
      <c r="J474">
        <v>39.2200562527401</v>
      </c>
      <c r="K474">
        <v>41.623615786705301</v>
      </c>
      <c r="L474">
        <v>34.209285829338029</v>
      </c>
      <c r="M474">
        <v>36.570511897443339</v>
      </c>
      <c r="N474">
        <v>30.820586360061199</v>
      </c>
      <c r="O474">
        <v>43.367296880412894</v>
      </c>
    </row>
    <row r="475" spans="2:15">
      <c r="B475" t="s">
        <v>61</v>
      </c>
      <c r="C475" t="s">
        <v>15</v>
      </c>
      <c r="D475" t="s">
        <v>18</v>
      </c>
      <c r="E475">
        <v>83.397979546870147</v>
      </c>
      <c r="F475">
        <v>204.79506430959259</v>
      </c>
      <c r="G475">
        <v>264.49585629282808</v>
      </c>
      <c r="H475">
        <v>381.42750245195856</v>
      </c>
      <c r="I475">
        <v>70.275810553129475</v>
      </c>
      <c r="J475">
        <v>27.763143265279144</v>
      </c>
      <c r="K475">
        <v>15.663643475372579</v>
      </c>
      <c r="L475">
        <v>26.497870612748169</v>
      </c>
      <c r="M475">
        <v>28.078821442712055</v>
      </c>
      <c r="N475">
        <v>28.85249140423948</v>
      </c>
      <c r="O475">
        <v>32.803101294250659</v>
      </c>
    </row>
    <row r="476" spans="2:15">
      <c r="B476" t="s">
        <v>61</v>
      </c>
      <c r="C476" t="s">
        <v>15</v>
      </c>
      <c r="D476" t="s">
        <v>19</v>
      </c>
      <c r="E476">
        <v>980.6385474428123</v>
      </c>
      <c r="F476">
        <v>2589.1969897132908</v>
      </c>
      <c r="G476">
        <v>7113.6998752857726</v>
      </c>
      <c r="H476">
        <v>5221.9697633451806</v>
      </c>
      <c r="I476">
        <v>550.09386536730756</v>
      </c>
      <c r="J476">
        <v>575.70209662252967</v>
      </c>
      <c r="K476">
        <v>655.31153271986864</v>
      </c>
      <c r="L476">
        <v>800.78524479595649</v>
      </c>
      <c r="M476">
        <v>683.3921289621502</v>
      </c>
      <c r="N476">
        <v>450.4923383777828</v>
      </c>
      <c r="O476">
        <v>168.98662414535099</v>
      </c>
    </row>
    <row r="477" spans="2:15">
      <c r="B477" t="s">
        <v>61</v>
      </c>
      <c r="C477" t="s">
        <v>15</v>
      </c>
      <c r="D477" t="s">
        <v>20</v>
      </c>
      <c r="E477">
        <v>164.76556947180435</v>
      </c>
      <c r="F477">
        <v>398.47557709058219</v>
      </c>
      <c r="G477">
        <v>658.55756526745301</v>
      </c>
      <c r="H477">
        <v>1036.0219789554174</v>
      </c>
      <c r="I477">
        <v>356.43419366492475</v>
      </c>
      <c r="J477">
        <v>242.35648898055518</v>
      </c>
      <c r="K477">
        <v>288.04998166532647</v>
      </c>
      <c r="L477">
        <v>285.34236396198276</v>
      </c>
      <c r="M477">
        <v>314.92039307798314</v>
      </c>
      <c r="N477">
        <v>339.88308384016614</v>
      </c>
      <c r="O477">
        <v>275.27454907773</v>
      </c>
    </row>
    <row r="478" spans="2:15">
      <c r="B478" t="s">
        <v>61</v>
      </c>
      <c r="C478" t="s">
        <v>15</v>
      </c>
      <c r="D478" t="s">
        <v>21</v>
      </c>
      <c r="E478">
        <v>53.672715485119213</v>
      </c>
      <c r="F478">
        <v>136.78973179785046</v>
      </c>
      <c r="G478">
        <v>212.6981147949414</v>
      </c>
      <c r="H478">
        <v>305.56006169454321</v>
      </c>
      <c r="I478">
        <v>110.76609886877353</v>
      </c>
      <c r="J478">
        <v>45.737810349440721</v>
      </c>
      <c r="K478">
        <v>50.85492579896669</v>
      </c>
      <c r="L478">
        <v>65.176651729631942</v>
      </c>
      <c r="M478">
        <v>65.208044396254394</v>
      </c>
      <c r="N478">
        <v>67.953862433271254</v>
      </c>
      <c r="O478">
        <v>65.75578536925444</v>
      </c>
    </row>
    <row r="479" spans="2:15">
      <c r="B479" t="s">
        <v>61</v>
      </c>
      <c r="C479" t="s">
        <v>15</v>
      </c>
      <c r="D479" t="s">
        <v>22</v>
      </c>
      <c r="E479">
        <v>103.2218804680334</v>
      </c>
      <c r="F479">
        <v>259.77787100240516</v>
      </c>
      <c r="G479">
        <v>439.32547624719302</v>
      </c>
      <c r="H479">
        <v>699.10715882229715</v>
      </c>
      <c r="I479">
        <v>263.40912248328669</v>
      </c>
      <c r="J479">
        <v>79.458620017905361</v>
      </c>
      <c r="K479">
        <v>82.880211820369809</v>
      </c>
      <c r="L479">
        <v>126.58831424269282</v>
      </c>
      <c r="M479">
        <v>130.10287445184085</v>
      </c>
      <c r="N479">
        <v>129.14363402449209</v>
      </c>
      <c r="O479">
        <v>54.803778960586939</v>
      </c>
    </row>
    <row r="480" spans="2:15">
      <c r="B480" t="s">
        <v>61</v>
      </c>
      <c r="C480" t="s">
        <v>15</v>
      </c>
      <c r="D480" t="s">
        <v>23</v>
      </c>
      <c r="E480">
        <v>74.127009304610908</v>
      </c>
      <c r="F480">
        <v>174.32673800146731</v>
      </c>
      <c r="G480">
        <v>316.47251356134484</v>
      </c>
      <c r="H480">
        <v>592.83763058826355</v>
      </c>
      <c r="I480">
        <v>272.19029068236978</v>
      </c>
      <c r="J480">
        <v>297.16292297152279</v>
      </c>
      <c r="K480">
        <v>354.54693094738855</v>
      </c>
      <c r="L480">
        <v>386.98662985580927</v>
      </c>
      <c r="M480">
        <v>401.0302534368962</v>
      </c>
      <c r="N480">
        <v>423.43540383202031</v>
      </c>
      <c r="O480">
        <v>151.97053674212549</v>
      </c>
    </row>
    <row r="481" spans="2:15">
      <c r="B481" t="s">
        <v>61</v>
      </c>
      <c r="C481" t="s">
        <v>15</v>
      </c>
      <c r="D481" t="s">
        <v>24</v>
      </c>
      <c r="E481">
        <v>130.70226567727366</v>
      </c>
      <c r="F481">
        <v>333.5871071581193</v>
      </c>
      <c r="G481">
        <v>457.4966015355285</v>
      </c>
      <c r="H481">
        <v>608.4872061613097</v>
      </c>
      <c r="I481">
        <v>357.69836419017508</v>
      </c>
      <c r="J481">
        <v>105.94649690132483</v>
      </c>
      <c r="K481">
        <v>50.586528111677289</v>
      </c>
      <c r="L481">
        <v>67.54329244096931</v>
      </c>
      <c r="M481">
        <v>67.306312155498958</v>
      </c>
      <c r="N481">
        <v>67.703302170408477</v>
      </c>
      <c r="O481">
        <v>68.586388357019985</v>
      </c>
    </row>
    <row r="482" spans="2:15">
      <c r="B482" t="s">
        <v>61</v>
      </c>
      <c r="C482" t="s">
        <v>15</v>
      </c>
      <c r="D482" t="s">
        <v>25</v>
      </c>
      <c r="E482">
        <v>173.87982556515323</v>
      </c>
      <c r="F482">
        <v>447.35969086566263</v>
      </c>
      <c r="G482">
        <v>651.92377486802866</v>
      </c>
      <c r="H482">
        <v>1021.3550479004962</v>
      </c>
      <c r="I482">
        <v>197.31958471999479</v>
      </c>
      <c r="J482">
        <v>294.06535299885434</v>
      </c>
      <c r="K482">
        <v>249.13642065229848</v>
      </c>
      <c r="L482">
        <v>349.0799451640529</v>
      </c>
      <c r="M482">
        <v>331.87066858963675</v>
      </c>
      <c r="N482">
        <v>369.17970847396475</v>
      </c>
      <c r="O482">
        <v>52.842185949831901</v>
      </c>
    </row>
    <row r="483" spans="2:15">
      <c r="B483" t="s">
        <v>61</v>
      </c>
      <c r="C483" t="s">
        <v>15</v>
      </c>
      <c r="D483" t="s">
        <v>26</v>
      </c>
      <c r="E483">
        <v>76.132981827570063</v>
      </c>
      <c r="F483">
        <v>201.47853973750529</v>
      </c>
      <c r="G483">
        <v>327.68577400198728</v>
      </c>
      <c r="H483">
        <v>503.82978322878921</v>
      </c>
      <c r="I483">
        <v>269.79373298128525</v>
      </c>
      <c r="J483">
        <v>129.21092761231475</v>
      </c>
      <c r="K483">
        <v>288.29405422141434</v>
      </c>
      <c r="L483">
        <v>98.169909148745433</v>
      </c>
      <c r="M483">
        <v>100.38577387769897</v>
      </c>
      <c r="N483">
        <v>97.84493438082265</v>
      </c>
      <c r="O483">
        <v>100.73433148350878</v>
      </c>
    </row>
    <row r="484" spans="2:15">
      <c r="B484" t="s">
        <v>61</v>
      </c>
      <c r="C484" t="s">
        <v>15</v>
      </c>
      <c r="D484" t="s">
        <v>27</v>
      </c>
      <c r="E484">
        <v>229.75257362732378</v>
      </c>
      <c r="F484">
        <v>538.33516405767421</v>
      </c>
      <c r="G484">
        <v>858.82958079400532</v>
      </c>
      <c r="H484">
        <v>1580.1923132211693</v>
      </c>
      <c r="I484">
        <v>383.74220557969096</v>
      </c>
      <c r="J484">
        <v>355.65951757523425</v>
      </c>
      <c r="K484">
        <v>520.4523992854821</v>
      </c>
      <c r="L484">
        <v>562.73007571889229</v>
      </c>
      <c r="M484">
        <v>520.6959208547861</v>
      </c>
      <c r="N484">
        <v>610.84833165667862</v>
      </c>
      <c r="O484">
        <v>30.877367816222261</v>
      </c>
    </row>
    <row r="485" spans="2:15">
      <c r="B485" t="s">
        <v>61</v>
      </c>
      <c r="C485" t="s">
        <v>15</v>
      </c>
      <c r="D485" t="s">
        <v>28</v>
      </c>
      <c r="E485">
        <v>38.279910600648591</v>
      </c>
      <c r="F485">
        <v>123.09759735234204</v>
      </c>
      <c r="G485">
        <v>180.52341713300137</v>
      </c>
      <c r="H485">
        <v>282.5964795749324</v>
      </c>
      <c r="I485">
        <v>44.552718083203807</v>
      </c>
      <c r="J485">
        <v>34.044555343478109</v>
      </c>
      <c r="K485">
        <v>32.245044900407763</v>
      </c>
      <c r="L485">
        <v>52.178286094455629</v>
      </c>
      <c r="M485">
        <v>50.496715916814907</v>
      </c>
      <c r="N485">
        <v>51.88737088569075</v>
      </c>
      <c r="O485">
        <v>2.9014525588850311</v>
      </c>
    </row>
    <row r="486" spans="2:15">
      <c r="B486" t="s">
        <v>61</v>
      </c>
      <c r="C486" t="s">
        <v>15</v>
      </c>
      <c r="D486" t="s">
        <v>29</v>
      </c>
      <c r="E486">
        <v>1095.9676900020293</v>
      </c>
      <c r="F486">
        <v>2616.5282109815425</v>
      </c>
      <c r="G486">
        <v>3281.448779848688</v>
      </c>
      <c r="H486">
        <v>4334.5389435133193</v>
      </c>
      <c r="I486">
        <v>1005.3513307933946</v>
      </c>
      <c r="J486">
        <v>368.10888759383744</v>
      </c>
      <c r="K486">
        <v>218.07728773975236</v>
      </c>
      <c r="L486">
        <v>187.01369487354719</v>
      </c>
      <c r="M486">
        <v>193.89363628560631</v>
      </c>
      <c r="N486">
        <v>196.7701507833068</v>
      </c>
      <c r="O486">
        <v>231.72427925969518</v>
      </c>
    </row>
    <row r="487" spans="2:15">
      <c r="B487" t="s">
        <v>61</v>
      </c>
      <c r="C487" t="s">
        <v>15</v>
      </c>
      <c r="D487" t="s">
        <v>30</v>
      </c>
      <c r="E487">
        <v>361.93726764781258</v>
      </c>
      <c r="F487">
        <v>943.14265422879396</v>
      </c>
      <c r="G487">
        <v>1320.4813557540394</v>
      </c>
      <c r="H487">
        <v>1599.1167114302273</v>
      </c>
      <c r="I487">
        <v>352.81399996329606</v>
      </c>
      <c r="J487">
        <v>144.44875657971912</v>
      </c>
      <c r="K487">
        <v>276.71448250657505</v>
      </c>
      <c r="L487">
        <v>257.1500508403343</v>
      </c>
      <c r="M487">
        <v>290.66578817120046</v>
      </c>
      <c r="N487">
        <v>293.26149218349144</v>
      </c>
      <c r="O487">
        <v>316.0909366866706</v>
      </c>
    </row>
    <row r="488" spans="2:15">
      <c r="B488" t="s">
        <v>62</v>
      </c>
      <c r="C488" t="s">
        <v>15</v>
      </c>
      <c r="D488" t="s">
        <v>16</v>
      </c>
      <c r="E488">
        <v>97.96088766921649</v>
      </c>
      <c r="F488">
        <v>241.26169854067879</v>
      </c>
      <c r="G488">
        <v>430.67274565260283</v>
      </c>
      <c r="H488">
        <v>626.69688585162316</v>
      </c>
      <c r="I488">
        <v>344.30383093934</v>
      </c>
      <c r="J488">
        <v>345.93779394742046</v>
      </c>
      <c r="K488">
        <v>376.79824065153082</v>
      </c>
      <c r="L488">
        <v>579.08456479602648</v>
      </c>
      <c r="M488">
        <v>595.12579028908897</v>
      </c>
      <c r="N488">
        <v>659.31868706227192</v>
      </c>
      <c r="O488">
        <v>402.94724867635557</v>
      </c>
    </row>
    <row r="489" spans="2:15">
      <c r="B489" t="s">
        <v>62</v>
      </c>
      <c r="C489" t="s">
        <v>15</v>
      </c>
      <c r="D489" t="s">
        <v>17</v>
      </c>
      <c r="E489">
        <v>50.625258893693022</v>
      </c>
      <c r="F489">
        <v>125.33940310872026</v>
      </c>
      <c r="G489">
        <v>154.23363745616751</v>
      </c>
      <c r="H489">
        <v>218.89807807102704</v>
      </c>
      <c r="I489">
        <v>43.749670115178006</v>
      </c>
      <c r="J489">
        <v>13.137996421276201</v>
      </c>
      <c r="K489">
        <v>22.233430363054758</v>
      </c>
      <c r="L489">
        <v>30.824732460537618</v>
      </c>
      <c r="M489">
        <v>41.449674843867498</v>
      </c>
      <c r="N489">
        <v>33.22169443533047</v>
      </c>
      <c r="O489">
        <v>45.147213088780305</v>
      </c>
    </row>
    <row r="490" spans="2:15">
      <c r="B490" t="s">
        <v>62</v>
      </c>
      <c r="C490" t="s">
        <v>15</v>
      </c>
      <c r="D490" t="s">
        <v>18</v>
      </c>
      <c r="E490">
        <v>83.397979546870147</v>
      </c>
      <c r="F490">
        <v>204.79506430959259</v>
      </c>
      <c r="G490">
        <v>264.49585629282808</v>
      </c>
      <c r="H490">
        <v>385.00817284052192</v>
      </c>
      <c r="I490">
        <v>64.429402449501282</v>
      </c>
      <c r="J490">
        <v>19.921011061904242</v>
      </c>
      <c r="K490">
        <v>19.330965066628057</v>
      </c>
      <c r="L490">
        <v>28.980391951336369</v>
      </c>
      <c r="M490">
        <v>29.14006192925266</v>
      </c>
      <c r="N490">
        <v>29.074493649870881</v>
      </c>
      <c r="O490">
        <v>32.46218244400756</v>
      </c>
    </row>
    <row r="491" spans="2:15">
      <c r="B491" t="s">
        <v>62</v>
      </c>
      <c r="C491" t="s">
        <v>15</v>
      </c>
      <c r="D491" t="s">
        <v>19</v>
      </c>
      <c r="E491">
        <v>980.6385474428123</v>
      </c>
      <c r="F491">
        <v>2589.1969897132908</v>
      </c>
      <c r="G491">
        <v>7113.6998752857726</v>
      </c>
      <c r="H491">
        <v>6530.8383895522056</v>
      </c>
      <c r="I491">
        <v>603.47542473803253</v>
      </c>
      <c r="J491">
        <v>502.65569912025484</v>
      </c>
      <c r="K491">
        <v>489.72226642057637</v>
      </c>
      <c r="L491">
        <v>1012.1740954145769</v>
      </c>
      <c r="M491">
        <v>773.47578561699322</v>
      </c>
      <c r="N491">
        <v>451.87850060622378</v>
      </c>
      <c r="O491">
        <v>168.98662414535099</v>
      </c>
    </row>
    <row r="492" spans="2:15">
      <c r="B492" t="s">
        <v>62</v>
      </c>
      <c r="C492" t="s">
        <v>15</v>
      </c>
      <c r="D492" t="s">
        <v>20</v>
      </c>
      <c r="E492">
        <v>164.76556947180435</v>
      </c>
      <c r="F492">
        <v>398.47557709058219</v>
      </c>
      <c r="G492">
        <v>658.55756526745301</v>
      </c>
      <c r="H492">
        <v>925.06177337974498</v>
      </c>
      <c r="I492">
        <v>239.91373449482631</v>
      </c>
      <c r="J492">
        <v>42.544547581810278</v>
      </c>
      <c r="K492">
        <v>316.02643141546844</v>
      </c>
      <c r="L492">
        <v>299.93882572998274</v>
      </c>
      <c r="M492">
        <v>306.73634618607514</v>
      </c>
      <c r="N492">
        <v>344.47177283846918</v>
      </c>
      <c r="O492">
        <v>272.29705016551867</v>
      </c>
    </row>
    <row r="493" spans="2:15">
      <c r="B493" t="s">
        <v>62</v>
      </c>
      <c r="C493" t="s">
        <v>15</v>
      </c>
      <c r="D493" t="s">
        <v>21</v>
      </c>
      <c r="E493">
        <v>53.672715485119213</v>
      </c>
      <c r="F493">
        <v>136.78973179785046</v>
      </c>
      <c r="G493">
        <v>212.6981147949414</v>
      </c>
      <c r="H493">
        <v>278.79689529812481</v>
      </c>
      <c r="I493">
        <v>108.92818612770232</v>
      </c>
      <c r="J493">
        <v>21.63199104155122</v>
      </c>
      <c r="K493">
        <v>24.947634861444964</v>
      </c>
      <c r="L493">
        <v>66.873220623240499</v>
      </c>
      <c r="M493">
        <v>64.256800211099289</v>
      </c>
      <c r="N493">
        <v>68.48721271642215</v>
      </c>
      <c r="O493">
        <v>65.456742779584729</v>
      </c>
    </row>
    <row r="494" spans="2:15">
      <c r="B494" t="s">
        <v>62</v>
      </c>
      <c r="C494" t="s">
        <v>15</v>
      </c>
      <c r="D494" t="s">
        <v>22</v>
      </c>
      <c r="E494">
        <v>103.2218804680334</v>
      </c>
      <c r="F494">
        <v>259.77787100240516</v>
      </c>
      <c r="G494">
        <v>439.32547624719302</v>
      </c>
      <c r="H494">
        <v>762.48511088230009</v>
      </c>
      <c r="I494">
        <v>259.58942627097099</v>
      </c>
      <c r="J494">
        <v>69.716691617719334</v>
      </c>
      <c r="K494">
        <v>43.40741032455059</v>
      </c>
      <c r="L494">
        <v>126.84705026860841</v>
      </c>
      <c r="M494">
        <v>129.95780451623764</v>
      </c>
      <c r="N494">
        <v>129.22497285676891</v>
      </c>
      <c r="O494">
        <v>54.756096003517044</v>
      </c>
    </row>
    <row r="495" spans="2:15">
      <c r="B495" t="s">
        <v>62</v>
      </c>
      <c r="C495" t="s">
        <v>15</v>
      </c>
      <c r="D495" t="s">
        <v>23</v>
      </c>
      <c r="E495">
        <v>74.127009304610908</v>
      </c>
      <c r="F495">
        <v>174.32673800146731</v>
      </c>
      <c r="G495">
        <v>316.47251356134484</v>
      </c>
      <c r="H495">
        <v>619.87773174443146</v>
      </c>
      <c r="I495">
        <v>292.06378256006639</v>
      </c>
      <c r="J495">
        <v>246.1054812144742</v>
      </c>
      <c r="K495">
        <v>254.88259722240917</v>
      </c>
      <c r="L495">
        <v>398.05032896569276</v>
      </c>
      <c r="M495">
        <v>394.31651539241687</v>
      </c>
      <c r="N495">
        <v>426.91349839993529</v>
      </c>
      <c r="O495">
        <v>149.237669470616</v>
      </c>
    </row>
    <row r="496" spans="2:15">
      <c r="B496" t="s">
        <v>62</v>
      </c>
      <c r="C496" t="s">
        <v>15</v>
      </c>
      <c r="D496" t="s">
        <v>24</v>
      </c>
      <c r="E496">
        <v>130.70226567727366</v>
      </c>
      <c r="F496">
        <v>333.5871071581193</v>
      </c>
      <c r="G496">
        <v>457.4966015355285</v>
      </c>
      <c r="H496">
        <v>679.19763630887485</v>
      </c>
      <c r="I496">
        <v>292.96820818508309</v>
      </c>
      <c r="J496">
        <v>114.46509904375702</v>
      </c>
      <c r="K496">
        <v>57.237954743607396</v>
      </c>
      <c r="L496">
        <v>67.801738529861709</v>
      </c>
      <c r="M496">
        <v>66.256886714892829</v>
      </c>
      <c r="N496">
        <v>67.845156445705982</v>
      </c>
      <c r="O496">
        <v>68.366472184178463</v>
      </c>
    </row>
    <row r="497" spans="2:15">
      <c r="B497" t="s">
        <v>62</v>
      </c>
      <c r="C497" t="s">
        <v>15</v>
      </c>
      <c r="D497" t="s">
        <v>25</v>
      </c>
      <c r="E497">
        <v>173.87982556515323</v>
      </c>
      <c r="F497">
        <v>447.35969086566263</v>
      </c>
      <c r="G497">
        <v>651.92377486802866</v>
      </c>
      <c r="H497">
        <v>801.33774108974558</v>
      </c>
      <c r="I497">
        <v>197.31958471999479</v>
      </c>
      <c r="J497">
        <v>226.90744305561276</v>
      </c>
      <c r="K497">
        <v>60.682120606136181</v>
      </c>
      <c r="L497">
        <v>426.3915812254121</v>
      </c>
      <c r="M497">
        <v>288.11560083654689</v>
      </c>
      <c r="N497">
        <v>393.34142191950644</v>
      </c>
      <c r="O497">
        <v>52.842185949831901</v>
      </c>
    </row>
    <row r="498" spans="2:15">
      <c r="B498" t="s">
        <v>62</v>
      </c>
      <c r="C498" t="s">
        <v>15</v>
      </c>
      <c r="D498" t="s">
        <v>26</v>
      </c>
      <c r="E498">
        <v>76.132981827570063</v>
      </c>
      <c r="F498">
        <v>201.47853973750529</v>
      </c>
      <c r="G498">
        <v>327.68577400198728</v>
      </c>
      <c r="H498">
        <v>440.38777474595184</v>
      </c>
      <c r="I498">
        <v>277.78949553630923</v>
      </c>
      <c r="J498">
        <v>156.88459099064477</v>
      </c>
      <c r="K498">
        <v>254.72086337316239</v>
      </c>
      <c r="L498">
        <v>107.25204205784732</v>
      </c>
      <c r="M498">
        <v>95.293539691905465</v>
      </c>
      <c r="N498">
        <v>100.74873627347415</v>
      </c>
      <c r="O498">
        <v>99.106207405770192</v>
      </c>
    </row>
    <row r="499" spans="2:15">
      <c r="B499" t="s">
        <v>62</v>
      </c>
      <c r="C499" t="s">
        <v>15</v>
      </c>
      <c r="D499" t="s">
        <v>27</v>
      </c>
      <c r="E499">
        <v>229.75257362732378</v>
      </c>
      <c r="F499">
        <v>538.33516405767421</v>
      </c>
      <c r="G499">
        <v>858.82958079400532</v>
      </c>
      <c r="H499">
        <v>1335.9129349260006</v>
      </c>
      <c r="I499">
        <v>394.25976408189598</v>
      </c>
      <c r="J499">
        <v>270.73370304499696</v>
      </c>
      <c r="K499">
        <v>283.58572696353008</v>
      </c>
      <c r="L499">
        <v>631.25084590308131</v>
      </c>
      <c r="M499">
        <v>558.313291424662</v>
      </c>
      <c r="N499">
        <v>607.00581166537461</v>
      </c>
      <c r="O499">
        <v>30.877367816222261</v>
      </c>
    </row>
    <row r="500" spans="2:15">
      <c r="B500" t="s">
        <v>62</v>
      </c>
      <c r="C500" t="s">
        <v>15</v>
      </c>
      <c r="D500" t="s">
        <v>28</v>
      </c>
      <c r="E500">
        <v>38.279910600648591</v>
      </c>
      <c r="F500">
        <v>123.09759735234204</v>
      </c>
      <c r="G500">
        <v>180.52341713300137</v>
      </c>
      <c r="H500">
        <v>264.16071866629193</v>
      </c>
      <c r="I500">
        <v>45.247277127879805</v>
      </c>
      <c r="J500">
        <v>27.619797492651518</v>
      </c>
      <c r="K500">
        <v>3.5685371708015663</v>
      </c>
      <c r="L500">
        <v>54.29918405057083</v>
      </c>
      <c r="M500">
        <v>49.307555927107401</v>
      </c>
      <c r="N500">
        <v>52.554117476229742</v>
      </c>
      <c r="O500">
        <v>2.9014525588850311</v>
      </c>
    </row>
    <row r="501" spans="2:15">
      <c r="B501" t="s">
        <v>62</v>
      </c>
      <c r="C501" t="s">
        <v>15</v>
      </c>
      <c r="D501" t="s">
        <v>29</v>
      </c>
      <c r="E501">
        <v>1095.9676900020293</v>
      </c>
      <c r="F501">
        <v>2616.5282109815425</v>
      </c>
      <c r="G501">
        <v>3281.448779848688</v>
      </c>
      <c r="H501">
        <v>4409.1082870453529</v>
      </c>
      <c r="I501">
        <v>939.82405285870459</v>
      </c>
      <c r="J501">
        <v>354.5170890029197</v>
      </c>
      <c r="K501">
        <v>182.58472253686637</v>
      </c>
      <c r="L501">
        <v>195.35880589499459</v>
      </c>
      <c r="M501">
        <v>196.2185158618592</v>
      </c>
      <c r="N501">
        <v>197.8931664962746</v>
      </c>
      <c r="O501">
        <v>231.72974250792188</v>
      </c>
    </row>
    <row r="502" spans="2:15">
      <c r="B502" t="s">
        <v>62</v>
      </c>
      <c r="C502" t="s">
        <v>15</v>
      </c>
      <c r="D502" t="s">
        <v>30</v>
      </c>
      <c r="E502">
        <v>361.93726764781258</v>
      </c>
      <c r="F502">
        <v>943.14265422879396</v>
      </c>
      <c r="G502">
        <v>1320.4813557540394</v>
      </c>
      <c r="H502">
        <v>1555.8254809417765</v>
      </c>
      <c r="I502">
        <v>238.95363366419701</v>
      </c>
      <c r="J502">
        <v>203.78970065635241</v>
      </c>
      <c r="K502">
        <v>80.925264329741424</v>
      </c>
      <c r="L502">
        <v>179.20615693285009</v>
      </c>
      <c r="M502">
        <v>224.83756353104536</v>
      </c>
      <c r="N502">
        <v>220.64016884676963</v>
      </c>
      <c r="O502">
        <v>243.22769214559258</v>
      </c>
    </row>
    <row r="503" spans="2:15">
      <c r="B503" t="s">
        <v>63</v>
      </c>
      <c r="C503" t="s">
        <v>15</v>
      </c>
      <c r="D503" t="s">
        <v>16</v>
      </c>
      <c r="E503">
        <v>97.96088766921649</v>
      </c>
      <c r="F503">
        <v>241.26169854067879</v>
      </c>
      <c r="G503">
        <v>430.67274565260283</v>
      </c>
      <c r="H503">
        <v>626.69688585162316</v>
      </c>
      <c r="I503">
        <v>334.173235166192</v>
      </c>
      <c r="J503">
        <v>322.95175626433434</v>
      </c>
      <c r="K503">
        <v>482.1895264282598</v>
      </c>
      <c r="L503">
        <v>541.33664173392356</v>
      </c>
      <c r="M503">
        <v>580.29638843515795</v>
      </c>
      <c r="N503">
        <v>630.91012493092592</v>
      </c>
      <c r="O503">
        <v>417.04272364894257</v>
      </c>
    </row>
    <row r="504" spans="2:15">
      <c r="B504" t="s">
        <v>63</v>
      </c>
      <c r="C504" t="s">
        <v>15</v>
      </c>
      <c r="D504" t="s">
        <v>17</v>
      </c>
      <c r="E504">
        <v>50.625258893693022</v>
      </c>
      <c r="F504">
        <v>125.33940310872026</v>
      </c>
      <c r="G504">
        <v>154.23363745616751</v>
      </c>
      <c r="H504">
        <v>218.89807807102704</v>
      </c>
      <c r="I504">
        <v>49.4523931657384</v>
      </c>
      <c r="J504">
        <v>53.643072100280598</v>
      </c>
      <c r="K504">
        <v>54.910706409865</v>
      </c>
      <c r="L504">
        <v>35.812767999219858</v>
      </c>
      <c r="M504">
        <v>37.947222113988758</v>
      </c>
      <c r="N504">
        <v>41.392442771759697</v>
      </c>
      <c r="O504">
        <v>49.407811798970698</v>
      </c>
    </row>
    <row r="505" spans="2:15">
      <c r="B505" t="s">
        <v>63</v>
      </c>
      <c r="C505" t="s">
        <v>15</v>
      </c>
      <c r="D505" t="s">
        <v>18</v>
      </c>
      <c r="E505">
        <v>83.397979546870147</v>
      </c>
      <c r="F505">
        <v>204.79506430959259</v>
      </c>
      <c r="G505">
        <v>264.49585629282808</v>
      </c>
      <c r="H505">
        <v>385.00817284052192</v>
      </c>
      <c r="I505">
        <v>49.459045121027245</v>
      </c>
      <c r="J505">
        <v>40.51064699547284</v>
      </c>
      <c r="K505">
        <v>14.749860023767035</v>
      </c>
      <c r="L505">
        <v>27.12831735308357</v>
      </c>
      <c r="M505">
        <v>27.725502449510756</v>
      </c>
      <c r="N505">
        <v>28.669442627413183</v>
      </c>
      <c r="O505">
        <v>32.509634701715363</v>
      </c>
    </row>
    <row r="506" spans="2:15">
      <c r="B506" t="s">
        <v>63</v>
      </c>
      <c r="C506" t="s">
        <v>15</v>
      </c>
      <c r="D506" t="s">
        <v>19</v>
      </c>
      <c r="E506">
        <v>980.6385474428123</v>
      </c>
      <c r="F506">
        <v>2589.1969897132908</v>
      </c>
      <c r="G506">
        <v>7113.6998752857726</v>
      </c>
      <c r="H506">
        <v>6530.8383895522056</v>
      </c>
      <c r="I506">
        <v>473.63143976585127</v>
      </c>
      <c r="J506">
        <v>595.68862088448668</v>
      </c>
      <c r="K506">
        <v>648.07800032022863</v>
      </c>
      <c r="L506">
        <v>787.52303226823847</v>
      </c>
      <c r="M506">
        <v>670.41028183725882</v>
      </c>
      <c r="N506">
        <v>453.37333306382283</v>
      </c>
      <c r="O506">
        <v>168.98662414535099</v>
      </c>
    </row>
    <row r="507" spans="2:15">
      <c r="B507" t="s">
        <v>63</v>
      </c>
      <c r="C507" t="s">
        <v>15</v>
      </c>
      <c r="D507" t="s">
        <v>20</v>
      </c>
      <c r="E507">
        <v>164.76556947180435</v>
      </c>
      <c r="F507">
        <v>398.47557709058219</v>
      </c>
      <c r="G507">
        <v>658.55756526745301</v>
      </c>
      <c r="H507">
        <v>925.06177337974498</v>
      </c>
      <c r="I507">
        <v>234.95372918366672</v>
      </c>
      <c r="J507">
        <v>240.04907833784046</v>
      </c>
      <c r="K507">
        <v>287.90172230002662</v>
      </c>
      <c r="L507">
        <v>285.42549106614376</v>
      </c>
      <c r="M507">
        <v>314.87378478829811</v>
      </c>
      <c r="N507">
        <v>339.90921650398616</v>
      </c>
      <c r="O507">
        <v>276.53890638808167</v>
      </c>
    </row>
    <row r="508" spans="2:15">
      <c r="B508" t="s">
        <v>63</v>
      </c>
      <c r="C508" t="s">
        <v>15</v>
      </c>
      <c r="D508" t="s">
        <v>21</v>
      </c>
      <c r="E508">
        <v>53.672715485119213</v>
      </c>
      <c r="F508">
        <v>136.78973179785046</v>
      </c>
      <c r="G508">
        <v>212.6981147949414</v>
      </c>
      <c r="H508">
        <v>278.79689529812481</v>
      </c>
      <c r="I508">
        <v>129.49343276875982</v>
      </c>
      <c r="J508">
        <v>64.586683942724122</v>
      </c>
      <c r="K508">
        <v>64.416578325024489</v>
      </c>
      <c r="L508">
        <v>64.667892166072335</v>
      </c>
      <c r="M508">
        <v>65.493299288231498</v>
      </c>
      <c r="N508">
        <v>67.793923713244951</v>
      </c>
      <c r="O508">
        <v>65.845460936205782</v>
      </c>
    </row>
    <row r="509" spans="2:15">
      <c r="B509" t="s">
        <v>63</v>
      </c>
      <c r="C509" t="s">
        <v>15</v>
      </c>
      <c r="D509" t="s">
        <v>22</v>
      </c>
      <c r="E509">
        <v>103.2218804680334</v>
      </c>
      <c r="F509">
        <v>259.77787100240516</v>
      </c>
      <c r="G509">
        <v>439.32547624719302</v>
      </c>
      <c r="H509">
        <v>762.48511088230009</v>
      </c>
      <c r="I509">
        <v>276.37506920606756</v>
      </c>
      <c r="J509">
        <v>111.91054181094339</v>
      </c>
      <c r="K509">
        <v>82.602795117965613</v>
      </c>
      <c r="L509">
        <v>126.66716157378151</v>
      </c>
      <c r="M509">
        <v>130.05866577543773</v>
      </c>
      <c r="N509">
        <v>129.21032785306079</v>
      </c>
      <c r="O509">
        <v>54.926626666817143</v>
      </c>
    </row>
    <row r="510" spans="2:15">
      <c r="B510" t="s">
        <v>63</v>
      </c>
      <c r="C510" t="s">
        <v>15</v>
      </c>
      <c r="D510" t="s">
        <v>23</v>
      </c>
      <c r="E510">
        <v>74.127009304610908</v>
      </c>
      <c r="F510">
        <v>174.32673800146731</v>
      </c>
      <c r="G510">
        <v>316.47251356134484</v>
      </c>
      <c r="H510">
        <v>619.87773174443146</v>
      </c>
      <c r="I510">
        <v>266.36167253882161</v>
      </c>
      <c r="J510">
        <v>290.33919004106076</v>
      </c>
      <c r="K510">
        <v>350.01044614599766</v>
      </c>
      <c r="L510">
        <v>389.0733631308774</v>
      </c>
      <c r="M510">
        <v>399.86024914095799</v>
      </c>
      <c r="N510">
        <v>423.8344166934973</v>
      </c>
      <c r="O510">
        <v>157.6830567711053</v>
      </c>
    </row>
    <row r="511" spans="2:15">
      <c r="B511" t="s">
        <v>63</v>
      </c>
      <c r="C511" t="s">
        <v>15</v>
      </c>
      <c r="D511" t="s">
        <v>24</v>
      </c>
      <c r="E511">
        <v>130.70226567727366</v>
      </c>
      <c r="F511">
        <v>333.5871071581193</v>
      </c>
      <c r="G511">
        <v>457.4966015355285</v>
      </c>
      <c r="H511">
        <v>679.19763630887485</v>
      </c>
      <c r="I511">
        <v>298.81749248037028</v>
      </c>
      <c r="J511">
        <v>139.98633062271233</v>
      </c>
      <c r="K511">
        <v>51.06570704482823</v>
      </c>
      <c r="L511">
        <v>67.260355865450705</v>
      </c>
      <c r="M511">
        <v>67.464951025540614</v>
      </c>
      <c r="N511">
        <v>67.614355412492984</v>
      </c>
      <c r="O511">
        <v>68.636259651120739</v>
      </c>
    </row>
    <row r="512" spans="2:15">
      <c r="B512" t="s">
        <v>63</v>
      </c>
      <c r="C512" t="s">
        <v>15</v>
      </c>
      <c r="D512" t="s">
        <v>25</v>
      </c>
      <c r="E512">
        <v>173.87982556515323</v>
      </c>
      <c r="F512">
        <v>447.35969086566263</v>
      </c>
      <c r="G512">
        <v>651.92377486802866</v>
      </c>
      <c r="H512">
        <v>801.33774108974558</v>
      </c>
      <c r="I512">
        <v>197.81143531861545</v>
      </c>
      <c r="J512">
        <v>245.19434564164357</v>
      </c>
      <c r="K512">
        <v>249.13642065229848</v>
      </c>
      <c r="L512">
        <v>349.65396046568799</v>
      </c>
      <c r="M512">
        <v>331.11893068527235</v>
      </c>
      <c r="N512">
        <v>368.63831047810822</v>
      </c>
      <c r="O512">
        <v>52.842185949831901</v>
      </c>
    </row>
    <row r="513" spans="2:15">
      <c r="B513" t="s">
        <v>63</v>
      </c>
      <c r="C513" t="s">
        <v>15</v>
      </c>
      <c r="D513" t="s">
        <v>26</v>
      </c>
      <c r="E513">
        <v>76.132981827570063</v>
      </c>
      <c r="F513">
        <v>201.47853973750529</v>
      </c>
      <c r="G513">
        <v>327.68577400198728</v>
      </c>
      <c r="H513">
        <v>440.38777474595184</v>
      </c>
      <c r="I513">
        <v>275.95532536019903</v>
      </c>
      <c r="J513">
        <v>107.80088454593226</v>
      </c>
      <c r="K513">
        <v>151.57462780185176</v>
      </c>
      <c r="L513">
        <v>98.169932396736016</v>
      </c>
      <c r="M513">
        <v>100.33295744570897</v>
      </c>
      <c r="N513">
        <v>97.874561091214247</v>
      </c>
      <c r="O513">
        <v>100.71772017105857</v>
      </c>
    </row>
    <row r="514" spans="2:15">
      <c r="B514" t="s">
        <v>63</v>
      </c>
      <c r="C514" t="s">
        <v>15</v>
      </c>
      <c r="D514" t="s">
        <v>27</v>
      </c>
      <c r="E514">
        <v>229.75257362732378</v>
      </c>
      <c r="F514">
        <v>538.33516405767421</v>
      </c>
      <c r="G514">
        <v>858.82958079400532</v>
      </c>
      <c r="H514">
        <v>1335.9129349260006</v>
      </c>
      <c r="I514">
        <v>252.52440395328694</v>
      </c>
      <c r="J514">
        <v>234.81749136959192</v>
      </c>
      <c r="K514">
        <v>519.52298680263812</v>
      </c>
      <c r="L514">
        <v>515.69755817201224</v>
      </c>
      <c r="M514">
        <v>543.95781662886111</v>
      </c>
      <c r="N514">
        <v>594.68827393540062</v>
      </c>
      <c r="O514">
        <v>30.877367816222261</v>
      </c>
    </row>
    <row r="515" spans="2:15">
      <c r="B515" t="s">
        <v>63</v>
      </c>
      <c r="C515" t="s">
        <v>15</v>
      </c>
      <c r="D515" t="s">
        <v>28</v>
      </c>
      <c r="E515">
        <v>38.279910600648591</v>
      </c>
      <c r="F515">
        <v>123.09759735234204</v>
      </c>
      <c r="G515">
        <v>180.52341713300137</v>
      </c>
      <c r="H515">
        <v>264.16071866629193</v>
      </c>
      <c r="I515">
        <v>42.892259759652404</v>
      </c>
      <c r="J515">
        <v>28.580407256102362</v>
      </c>
      <c r="K515">
        <v>32.472358523275361</v>
      </c>
      <c r="L515">
        <v>52.253242612208126</v>
      </c>
      <c r="M515">
        <v>50.454688769010801</v>
      </c>
      <c r="N515">
        <v>51.910934962645044</v>
      </c>
      <c r="O515">
        <v>2.9014525588850311</v>
      </c>
    </row>
    <row r="516" spans="2:15">
      <c r="B516" t="s">
        <v>63</v>
      </c>
      <c r="C516" t="s">
        <v>15</v>
      </c>
      <c r="D516" t="s">
        <v>29</v>
      </c>
      <c r="E516">
        <v>1095.9676900020293</v>
      </c>
      <c r="F516">
        <v>2616.5282109815425</v>
      </c>
      <c r="G516">
        <v>3281.448779848688</v>
      </c>
      <c r="H516">
        <v>4409.1082870453529</v>
      </c>
      <c r="I516">
        <v>639.79782562343019</v>
      </c>
      <c r="J516">
        <v>396.26055348564506</v>
      </c>
      <c r="K516">
        <v>199.50535524876236</v>
      </c>
      <c r="L516">
        <v>186.3849757636504</v>
      </c>
      <c r="M516">
        <v>194.24615094011742</v>
      </c>
      <c r="N516">
        <v>196.57250038635038</v>
      </c>
      <c r="O516">
        <v>231.82495755701697</v>
      </c>
    </row>
    <row r="517" spans="2:15">
      <c r="B517" t="s">
        <v>63</v>
      </c>
      <c r="C517" t="s">
        <v>15</v>
      </c>
      <c r="D517" t="s">
        <v>30</v>
      </c>
      <c r="E517">
        <v>361.93726764781258</v>
      </c>
      <c r="F517">
        <v>943.14265422879396</v>
      </c>
      <c r="G517">
        <v>1320.4813557540394</v>
      </c>
      <c r="H517">
        <v>1555.8254809417765</v>
      </c>
      <c r="I517">
        <v>346.39692753587894</v>
      </c>
      <c r="J517">
        <v>280.3819965023111</v>
      </c>
      <c r="K517">
        <v>272.44489148056402</v>
      </c>
      <c r="L517">
        <v>175.67776561574169</v>
      </c>
      <c r="M517">
        <v>252.28762185845585</v>
      </c>
      <c r="N517">
        <v>230.4754160286121</v>
      </c>
      <c r="O517">
        <v>315.66897954966964</v>
      </c>
    </row>
    <row r="518" spans="2:15">
      <c r="B518" t="s">
        <v>64</v>
      </c>
      <c r="C518" t="s">
        <v>15</v>
      </c>
      <c r="D518" t="s">
        <v>16</v>
      </c>
      <c r="E518">
        <v>97.96088766921649</v>
      </c>
      <c r="F518">
        <v>241.26169854067879</v>
      </c>
      <c r="G518">
        <v>430.67274565260283</v>
      </c>
      <c r="H518">
        <v>733.27114020999602</v>
      </c>
      <c r="I518">
        <v>340.25632423360361</v>
      </c>
      <c r="J518">
        <v>309.7401330476464</v>
      </c>
      <c r="K518">
        <v>456.61072093391778</v>
      </c>
      <c r="L518">
        <v>536.16742976480509</v>
      </c>
      <c r="M518">
        <v>577.59018244184097</v>
      </c>
      <c r="N518">
        <v>651.75606122371482</v>
      </c>
      <c r="O518">
        <v>415.33576931761661</v>
      </c>
    </row>
    <row r="519" spans="2:15">
      <c r="B519" t="s">
        <v>64</v>
      </c>
      <c r="C519" t="s">
        <v>15</v>
      </c>
      <c r="D519" t="s">
        <v>17</v>
      </c>
      <c r="E519">
        <v>50.625258893693022</v>
      </c>
      <c r="F519">
        <v>125.33940310872026</v>
      </c>
      <c r="G519">
        <v>154.23363745616751</v>
      </c>
      <c r="H519">
        <v>249.45205925203524</v>
      </c>
      <c r="I519">
        <v>48.979432933598069</v>
      </c>
      <c r="J519">
        <v>53.643072100280598</v>
      </c>
      <c r="K519">
        <v>55.727506421770101</v>
      </c>
      <c r="L519">
        <v>32.891193348893019</v>
      </c>
      <c r="M519">
        <v>37.861408707471789</v>
      </c>
      <c r="N519">
        <v>39.716654797263821</v>
      </c>
      <c r="O519">
        <v>48.604505287736202</v>
      </c>
    </row>
    <row r="520" spans="2:15">
      <c r="B520" t="s">
        <v>64</v>
      </c>
      <c r="C520" t="s">
        <v>15</v>
      </c>
      <c r="D520" t="s">
        <v>18</v>
      </c>
      <c r="E520">
        <v>83.397979546870147</v>
      </c>
      <c r="F520">
        <v>204.79506430959259</v>
      </c>
      <c r="G520">
        <v>264.49585629282808</v>
      </c>
      <c r="H520">
        <v>381.17426949946906</v>
      </c>
      <c r="I520">
        <v>58.454885162540037</v>
      </c>
      <c r="J520">
        <v>37.439510216303738</v>
      </c>
      <c r="K520">
        <v>25.721921203976159</v>
      </c>
      <c r="L520">
        <v>26.872447015252671</v>
      </c>
      <c r="M520">
        <v>27.868965630954357</v>
      </c>
      <c r="N520">
        <v>28.589004681364379</v>
      </c>
      <c r="O520">
        <v>32.585791240362759</v>
      </c>
    </row>
    <row r="521" spans="2:15">
      <c r="B521" t="s">
        <v>64</v>
      </c>
      <c r="C521" t="s">
        <v>15</v>
      </c>
      <c r="D521" t="s">
        <v>19</v>
      </c>
      <c r="E521">
        <v>980.6385474428123</v>
      </c>
      <c r="F521">
        <v>2589.1969897132908</v>
      </c>
      <c r="G521">
        <v>7113.6998752857726</v>
      </c>
      <c r="H521">
        <v>5221.9697633451806</v>
      </c>
      <c r="I521">
        <v>535.98867674256246</v>
      </c>
      <c r="J521">
        <v>563.47458966959266</v>
      </c>
      <c r="K521">
        <v>652.27644927563972</v>
      </c>
      <c r="L521">
        <v>762.72623502575789</v>
      </c>
      <c r="M521">
        <v>658.05384955803709</v>
      </c>
      <c r="N521">
        <v>453.99332741633879</v>
      </c>
      <c r="O521">
        <v>168.98662414535099</v>
      </c>
    </row>
    <row r="522" spans="2:15">
      <c r="B522" t="s">
        <v>64</v>
      </c>
      <c r="C522" t="s">
        <v>15</v>
      </c>
      <c r="D522" t="s">
        <v>20</v>
      </c>
      <c r="E522">
        <v>164.76556947180435</v>
      </c>
      <c r="F522">
        <v>398.47557709058219</v>
      </c>
      <c r="G522">
        <v>658.55756526745301</v>
      </c>
      <c r="H522">
        <v>1035.5573276227783</v>
      </c>
      <c r="I522">
        <v>233.43469483661545</v>
      </c>
      <c r="J522">
        <v>240.78548116960246</v>
      </c>
      <c r="K522">
        <v>262.84999740588864</v>
      </c>
      <c r="L522">
        <v>285.65699398966973</v>
      </c>
      <c r="M522">
        <v>314.74398410016812</v>
      </c>
      <c r="N522">
        <v>339.98199406714718</v>
      </c>
      <c r="O522">
        <v>275.83425253798566</v>
      </c>
    </row>
    <row r="523" spans="2:15">
      <c r="B523" t="s">
        <v>64</v>
      </c>
      <c r="C523" t="s">
        <v>15</v>
      </c>
      <c r="D523" t="s">
        <v>21</v>
      </c>
      <c r="E523">
        <v>53.672715485119213</v>
      </c>
      <c r="F523">
        <v>136.78973179785046</v>
      </c>
      <c r="G523">
        <v>212.6981147949414</v>
      </c>
      <c r="H523">
        <v>304.62798557281349</v>
      </c>
      <c r="I523">
        <v>132.18020457832003</v>
      </c>
      <c r="J523">
        <v>64.975612088795089</v>
      </c>
      <c r="K523">
        <v>60.190285297383184</v>
      </c>
      <c r="L523">
        <v>64.802627084985829</v>
      </c>
      <c r="M523">
        <v>65.417755165834393</v>
      </c>
      <c r="N523">
        <v>67.836280323355751</v>
      </c>
      <c r="O523">
        <v>65.821712134006987</v>
      </c>
    </row>
    <row r="524" spans="2:15">
      <c r="B524" t="s">
        <v>64</v>
      </c>
      <c r="C524" t="s">
        <v>15</v>
      </c>
      <c r="D524" t="s">
        <v>22</v>
      </c>
      <c r="E524">
        <v>103.2218804680334</v>
      </c>
      <c r="F524">
        <v>259.77787100240516</v>
      </c>
      <c r="G524">
        <v>439.32547624719302</v>
      </c>
      <c r="H524">
        <v>698.36359534849532</v>
      </c>
      <c r="I524">
        <v>221.61305447657594</v>
      </c>
      <c r="J524">
        <v>112.26510666076146</v>
      </c>
      <c r="K524">
        <v>120.21142489491338</v>
      </c>
      <c r="L524">
        <v>125.8886955553486</v>
      </c>
      <c r="M524">
        <v>130.49514158031943</v>
      </c>
      <c r="N524">
        <v>128.92369493071368</v>
      </c>
      <c r="O524">
        <v>54.963150584088339</v>
      </c>
    </row>
    <row r="525" spans="2:15">
      <c r="B525" t="s">
        <v>64</v>
      </c>
      <c r="C525" t="s">
        <v>15</v>
      </c>
      <c r="D525" t="s">
        <v>23</v>
      </c>
      <c r="E525">
        <v>74.127009304610908</v>
      </c>
      <c r="F525">
        <v>174.32673800146731</v>
      </c>
      <c r="G525">
        <v>316.47251356134484</v>
      </c>
      <c r="H525">
        <v>591.64419921274521</v>
      </c>
      <c r="I525">
        <v>266.36167253882161</v>
      </c>
      <c r="J525">
        <v>285.860902204816</v>
      </c>
      <c r="K525">
        <v>347.57560767122186</v>
      </c>
      <c r="L525">
        <v>390.43854549962629</v>
      </c>
      <c r="M525">
        <v>399.09480908435791</v>
      </c>
      <c r="N525">
        <v>424.52058239033232</v>
      </c>
      <c r="O525">
        <v>151.64657582979191</v>
      </c>
    </row>
    <row r="526" spans="2:15">
      <c r="B526" t="s">
        <v>64</v>
      </c>
      <c r="C526" t="s">
        <v>15</v>
      </c>
      <c r="D526" t="s">
        <v>24</v>
      </c>
      <c r="E526">
        <v>130.70226567727366</v>
      </c>
      <c r="F526">
        <v>333.5871071581193</v>
      </c>
      <c r="G526">
        <v>457.4966015355285</v>
      </c>
      <c r="H526">
        <v>608.4872061613097</v>
      </c>
      <c r="I526">
        <v>350.5610998113973</v>
      </c>
      <c r="J526">
        <v>136.11873124657393</v>
      </c>
      <c r="K526">
        <v>69.456840687571628</v>
      </c>
      <c r="L526">
        <v>67.260355865450705</v>
      </c>
      <c r="M526">
        <v>67.464951025540614</v>
      </c>
      <c r="N526">
        <v>67.614355412493083</v>
      </c>
      <c r="O526">
        <v>68.636259651120753</v>
      </c>
    </row>
    <row r="527" spans="2:15">
      <c r="B527" t="s">
        <v>64</v>
      </c>
      <c r="C527" t="s">
        <v>15</v>
      </c>
      <c r="D527" t="s">
        <v>25</v>
      </c>
      <c r="E527">
        <v>173.87982556515323</v>
      </c>
      <c r="F527">
        <v>447.35969086566263</v>
      </c>
      <c r="G527">
        <v>651.92377486802866</v>
      </c>
      <c r="H527">
        <v>1014.3341775899692</v>
      </c>
      <c r="I527">
        <v>199.07181702149472</v>
      </c>
      <c r="J527">
        <v>209.52713327355644</v>
      </c>
      <c r="K527">
        <v>273.00157945832228</v>
      </c>
      <c r="L527">
        <v>339.18752162535651</v>
      </c>
      <c r="M527">
        <v>339.65294281003565</v>
      </c>
      <c r="N527">
        <v>367.05200878699674</v>
      </c>
      <c r="O527">
        <v>52.842185949831901</v>
      </c>
    </row>
    <row r="528" spans="2:15">
      <c r="B528" t="s">
        <v>64</v>
      </c>
      <c r="C528" t="s">
        <v>15</v>
      </c>
      <c r="D528" t="s">
        <v>26</v>
      </c>
      <c r="E528">
        <v>76.132981827570063</v>
      </c>
      <c r="F528">
        <v>201.47853973750529</v>
      </c>
      <c r="G528">
        <v>327.68577400198728</v>
      </c>
      <c r="H528">
        <v>494.25359091339459</v>
      </c>
      <c r="I528">
        <v>261.87787134829648</v>
      </c>
      <c r="J528">
        <v>107.80088454593226</v>
      </c>
      <c r="K528">
        <v>101.10821907595569</v>
      </c>
      <c r="L528">
        <v>98.114064345579422</v>
      </c>
      <c r="M528">
        <v>100.36423218623358</v>
      </c>
      <c r="N528">
        <v>97.857025749632655</v>
      </c>
      <c r="O528">
        <v>100.68405059050568</v>
      </c>
    </row>
    <row r="529" spans="2:15">
      <c r="B529" t="s">
        <v>64</v>
      </c>
      <c r="C529" t="s">
        <v>15</v>
      </c>
      <c r="D529" t="s">
        <v>27</v>
      </c>
      <c r="E529">
        <v>229.75257362732378</v>
      </c>
      <c r="F529">
        <v>538.33516405767421</v>
      </c>
      <c r="G529">
        <v>858.82958079400532</v>
      </c>
      <c r="H529">
        <v>1580.1923132211696</v>
      </c>
      <c r="I529">
        <v>311.40134497255798</v>
      </c>
      <c r="J529">
        <v>158.28328728785993</v>
      </c>
      <c r="K529">
        <v>516.24449317953713</v>
      </c>
      <c r="L529">
        <v>489.78164479455324</v>
      </c>
      <c r="M529">
        <v>560.49053853052806</v>
      </c>
      <c r="N529">
        <v>585.33078470196165</v>
      </c>
      <c r="O529">
        <v>30.877367816222261</v>
      </c>
    </row>
    <row r="530" spans="2:15">
      <c r="B530" t="s">
        <v>64</v>
      </c>
      <c r="C530" t="s">
        <v>15</v>
      </c>
      <c r="D530" t="s">
        <v>28</v>
      </c>
      <c r="E530">
        <v>38.279910600648591</v>
      </c>
      <c r="F530">
        <v>123.09759735234204</v>
      </c>
      <c r="G530">
        <v>180.52341713300137</v>
      </c>
      <c r="H530">
        <v>271.21886727367581</v>
      </c>
      <c r="I530">
        <v>44.552718083203807</v>
      </c>
      <c r="J530">
        <v>23.337914298562929</v>
      </c>
      <c r="K530">
        <v>50.545233234583961</v>
      </c>
      <c r="L530">
        <v>52.462452924579026</v>
      </c>
      <c r="M530">
        <v>50.33738725896481</v>
      </c>
      <c r="N530">
        <v>51.976704398688348</v>
      </c>
      <c r="O530">
        <v>2.9014525588850311</v>
      </c>
    </row>
    <row r="531" spans="2:15">
      <c r="B531" t="s">
        <v>64</v>
      </c>
      <c r="C531" t="s">
        <v>15</v>
      </c>
      <c r="D531" t="s">
        <v>29</v>
      </c>
      <c r="E531">
        <v>1095.9676900020293</v>
      </c>
      <c r="F531">
        <v>2616.5282109815425</v>
      </c>
      <c r="G531">
        <v>3281.448779848688</v>
      </c>
      <c r="H531">
        <v>4377.6562309874935</v>
      </c>
      <c r="I531">
        <v>720.89306613471115</v>
      </c>
      <c r="J531">
        <v>352.76781242760507</v>
      </c>
      <c r="K531">
        <v>248.74550710703306</v>
      </c>
      <c r="L531">
        <v>186.38497576365029</v>
      </c>
      <c r="M531">
        <v>194.24615094011742</v>
      </c>
      <c r="N531">
        <v>196.57250038635038</v>
      </c>
      <c r="O531">
        <v>232.6363998916739</v>
      </c>
    </row>
    <row r="532" spans="2:15">
      <c r="B532" t="s">
        <v>64</v>
      </c>
      <c r="C532" t="s">
        <v>15</v>
      </c>
      <c r="D532" t="s">
        <v>30</v>
      </c>
      <c r="E532">
        <v>361.93726764781258</v>
      </c>
      <c r="F532">
        <v>943.14265422879396</v>
      </c>
      <c r="G532">
        <v>1320.4813557540394</v>
      </c>
      <c r="H532">
        <v>1578.7600041175053</v>
      </c>
      <c r="I532">
        <v>330.89893555922913</v>
      </c>
      <c r="J532">
        <v>282.40825589171106</v>
      </c>
      <c r="K532">
        <v>252.71515324842002</v>
      </c>
      <c r="L532">
        <v>270.6061636397859</v>
      </c>
      <c r="M532">
        <v>283.12112016302842</v>
      </c>
      <c r="N532">
        <v>302.45477670167747</v>
      </c>
      <c r="O532">
        <v>313.71911976040457</v>
      </c>
    </row>
    <row r="533" spans="2:15">
      <c r="B533" t="s">
        <v>65</v>
      </c>
      <c r="C533" t="s">
        <v>15</v>
      </c>
      <c r="D533" t="s">
        <v>16</v>
      </c>
      <c r="E533">
        <v>97.96088766921649</v>
      </c>
      <c r="F533">
        <v>241.26169854067879</v>
      </c>
      <c r="G533">
        <v>430.67274565260283</v>
      </c>
      <c r="H533">
        <v>626.69688585162316</v>
      </c>
      <c r="I533">
        <v>332.481523776958</v>
      </c>
      <c r="J533">
        <v>363.53207834412501</v>
      </c>
      <c r="K533">
        <v>473.81121531218679</v>
      </c>
      <c r="L533">
        <v>549.67823852083654</v>
      </c>
      <c r="M533">
        <v>570.73501472969906</v>
      </c>
      <c r="N533">
        <v>646.44308586342186</v>
      </c>
      <c r="O533">
        <v>417.17086351050159</v>
      </c>
    </row>
    <row r="534" spans="2:15">
      <c r="B534" t="s">
        <v>65</v>
      </c>
      <c r="C534" t="s">
        <v>15</v>
      </c>
      <c r="D534" t="s">
        <v>17</v>
      </c>
      <c r="E534">
        <v>50.625258893693022</v>
      </c>
      <c r="F534">
        <v>125.33940310872026</v>
      </c>
      <c r="G534">
        <v>154.23363745616751</v>
      </c>
      <c r="H534">
        <v>218.89807807102704</v>
      </c>
      <c r="I534">
        <v>50.30147396280794</v>
      </c>
      <c r="J534">
        <v>53.643072100280598</v>
      </c>
      <c r="K534">
        <v>40.705961600164102</v>
      </c>
      <c r="L534">
        <v>36.89272641298367</v>
      </c>
      <c r="M534">
        <v>36.332519215001511</v>
      </c>
      <c r="N534">
        <v>30.812945745482399</v>
      </c>
      <c r="O534">
        <v>43.207007320450501</v>
      </c>
    </row>
    <row r="535" spans="2:15">
      <c r="B535" t="s">
        <v>65</v>
      </c>
      <c r="C535" t="s">
        <v>15</v>
      </c>
      <c r="D535" t="s">
        <v>18</v>
      </c>
      <c r="E535">
        <v>83.397979546870147</v>
      </c>
      <c r="F535">
        <v>204.79506430959259</v>
      </c>
      <c r="G535">
        <v>264.49585629282808</v>
      </c>
      <c r="H535">
        <v>385.00817284052192</v>
      </c>
      <c r="I535">
        <v>51.374096270615134</v>
      </c>
      <c r="J535">
        <v>41.583336707197837</v>
      </c>
      <c r="K535">
        <v>15.276324647227961</v>
      </c>
      <c r="L535">
        <v>26.686398343072572</v>
      </c>
      <c r="M535">
        <v>27.973280709601561</v>
      </c>
      <c r="N535">
        <v>28.667976649500183</v>
      </c>
      <c r="O535">
        <v>32.701554247140763</v>
      </c>
    </row>
    <row r="536" spans="2:15">
      <c r="B536" t="s">
        <v>65</v>
      </c>
      <c r="C536" t="s">
        <v>15</v>
      </c>
      <c r="D536" t="s">
        <v>19</v>
      </c>
      <c r="E536">
        <v>980.6385474428123</v>
      </c>
      <c r="F536">
        <v>2589.1969897132908</v>
      </c>
      <c r="G536">
        <v>7113.6998752857726</v>
      </c>
      <c r="H536">
        <v>6530.8383895522056</v>
      </c>
      <c r="I536">
        <v>432.33447488815636</v>
      </c>
      <c r="J536">
        <v>624.51194276327271</v>
      </c>
      <c r="K536">
        <v>630.2816297609827</v>
      </c>
      <c r="L536">
        <v>800.04739045585279</v>
      </c>
      <c r="M536">
        <v>666.37556009683635</v>
      </c>
      <c r="N536">
        <v>456.82963663499982</v>
      </c>
      <c r="O536">
        <v>168.98662414535099</v>
      </c>
    </row>
    <row r="537" spans="2:15">
      <c r="B537" t="s">
        <v>65</v>
      </c>
      <c r="C537" t="s">
        <v>15</v>
      </c>
      <c r="D537" t="s">
        <v>20</v>
      </c>
      <c r="E537">
        <v>164.76556947180435</v>
      </c>
      <c r="F537">
        <v>398.47557709058219</v>
      </c>
      <c r="G537">
        <v>658.55756526745301</v>
      </c>
      <c r="H537">
        <v>925.06177337974498</v>
      </c>
      <c r="I537">
        <v>234.95372918366672</v>
      </c>
      <c r="J537">
        <v>240.04907833784046</v>
      </c>
      <c r="K537">
        <v>289.34371690055042</v>
      </c>
      <c r="L537">
        <v>284.61698338694424</v>
      </c>
      <c r="M537">
        <v>315.32710456292614</v>
      </c>
      <c r="N537">
        <v>339.6550459829682</v>
      </c>
      <c r="O537">
        <v>276.03910315692468</v>
      </c>
    </row>
    <row r="538" spans="2:15">
      <c r="B538" t="s">
        <v>65</v>
      </c>
      <c r="C538" t="s">
        <v>15</v>
      </c>
      <c r="D538" t="s">
        <v>21</v>
      </c>
      <c r="E538">
        <v>53.672715485119213</v>
      </c>
      <c r="F538">
        <v>136.78973179785046</v>
      </c>
      <c r="G538">
        <v>212.6981147949414</v>
      </c>
      <c r="H538">
        <v>278.79689529812481</v>
      </c>
      <c r="I538">
        <v>129.49343276875982</v>
      </c>
      <c r="J538">
        <v>65.01527108241973</v>
      </c>
      <c r="K538">
        <v>52.94588893455699</v>
      </c>
      <c r="L538">
        <v>65.055421210491232</v>
      </c>
      <c r="M538">
        <v>65.276016776763285</v>
      </c>
      <c r="N538">
        <v>67.915751200680646</v>
      </c>
      <c r="O538">
        <v>65.777153843312689</v>
      </c>
    </row>
    <row r="539" spans="2:15">
      <c r="B539" t="s">
        <v>65</v>
      </c>
      <c r="C539" t="s">
        <v>15</v>
      </c>
      <c r="D539" t="s">
        <v>22</v>
      </c>
      <c r="E539">
        <v>103.2218804680334</v>
      </c>
      <c r="F539">
        <v>259.77787100240516</v>
      </c>
      <c r="G539">
        <v>439.32547624719302</v>
      </c>
      <c r="H539">
        <v>762.48511088230009</v>
      </c>
      <c r="I539">
        <v>276.37506920606751</v>
      </c>
      <c r="J539">
        <v>79.953399965274656</v>
      </c>
      <c r="K539">
        <v>82.602795117965613</v>
      </c>
      <c r="L539">
        <v>126.66716157378151</v>
      </c>
      <c r="M539">
        <v>130.05866577543782</v>
      </c>
      <c r="N539">
        <v>129.16842125625149</v>
      </c>
      <c r="O539">
        <v>54.823283927508243</v>
      </c>
    </row>
    <row r="540" spans="2:15">
      <c r="B540" t="s">
        <v>65</v>
      </c>
      <c r="C540" t="s">
        <v>15</v>
      </c>
      <c r="D540" t="s">
        <v>23</v>
      </c>
      <c r="E540">
        <v>74.127009304610908</v>
      </c>
      <c r="F540">
        <v>174.32673800146731</v>
      </c>
      <c r="G540">
        <v>316.47251356134484</v>
      </c>
      <c r="H540">
        <v>619.87773174443146</v>
      </c>
      <c r="I540">
        <v>266.36167253882161</v>
      </c>
      <c r="J540">
        <v>286.82848053806879</v>
      </c>
      <c r="K540">
        <v>355.0225465392333</v>
      </c>
      <c r="L540">
        <v>386.26314341481441</v>
      </c>
      <c r="M540">
        <v>401.43590290543631</v>
      </c>
      <c r="N540">
        <v>423.20796143365129</v>
      </c>
      <c r="O540">
        <v>152.19576808170598</v>
      </c>
    </row>
    <row r="541" spans="2:15">
      <c r="B541" t="s">
        <v>65</v>
      </c>
      <c r="C541" t="s">
        <v>15</v>
      </c>
      <c r="D541" t="s">
        <v>24</v>
      </c>
      <c r="E541">
        <v>130.70226567727366</v>
      </c>
      <c r="F541">
        <v>333.5871071581193</v>
      </c>
      <c r="G541">
        <v>457.4966015355285</v>
      </c>
      <c r="H541">
        <v>679.19763630887485</v>
      </c>
      <c r="I541">
        <v>295.89330888552428</v>
      </c>
      <c r="J541">
        <v>115.26446315495323</v>
      </c>
      <c r="K541">
        <v>50.910124315469893</v>
      </c>
      <c r="L541">
        <v>67.260355865450705</v>
      </c>
      <c r="M541">
        <v>67.464951025540643</v>
      </c>
      <c r="N541">
        <v>67.614355412493083</v>
      </c>
      <c r="O541">
        <v>68.636259651120781</v>
      </c>
    </row>
    <row r="542" spans="2:15">
      <c r="B542" t="s">
        <v>65</v>
      </c>
      <c r="C542" t="s">
        <v>15</v>
      </c>
      <c r="D542" t="s">
        <v>25</v>
      </c>
      <c r="E542">
        <v>173.87982556515323</v>
      </c>
      <c r="F542">
        <v>447.35969086566263</v>
      </c>
      <c r="G542">
        <v>651.92377486802866</v>
      </c>
      <c r="H542">
        <v>801.33774108974558</v>
      </c>
      <c r="I542">
        <v>197.81143531861363</v>
      </c>
      <c r="J542">
        <v>279.10875589750424</v>
      </c>
      <c r="K542">
        <v>249.13642065229848</v>
      </c>
      <c r="L542">
        <v>349.94336857693673</v>
      </c>
      <c r="M542">
        <v>330.99724064315507</v>
      </c>
      <c r="N542">
        <v>369.28011056898578</v>
      </c>
      <c r="O542">
        <v>52.842185949831901</v>
      </c>
    </row>
    <row r="543" spans="2:15">
      <c r="B543" t="s">
        <v>65</v>
      </c>
      <c r="C543" t="s">
        <v>15</v>
      </c>
      <c r="D543" t="s">
        <v>26</v>
      </c>
      <c r="E543">
        <v>76.132981827570063</v>
      </c>
      <c r="F543">
        <v>201.47853973750529</v>
      </c>
      <c r="G543">
        <v>327.68577400198728</v>
      </c>
      <c r="H543">
        <v>440.38777474595184</v>
      </c>
      <c r="I543">
        <v>275.9553253601992</v>
      </c>
      <c r="J543">
        <v>129.21092761231475</v>
      </c>
      <c r="K543">
        <v>261.41510846844136</v>
      </c>
      <c r="L543">
        <v>98.169909148745433</v>
      </c>
      <c r="M543">
        <v>100.38570975897517</v>
      </c>
      <c r="N543">
        <v>97.844970331359946</v>
      </c>
      <c r="O543">
        <v>100.73431132650867</v>
      </c>
    </row>
    <row r="544" spans="2:15">
      <c r="B544" t="s">
        <v>65</v>
      </c>
      <c r="C544" t="s">
        <v>15</v>
      </c>
      <c r="D544" t="s">
        <v>27</v>
      </c>
      <c r="E544">
        <v>229.75257362732378</v>
      </c>
      <c r="F544">
        <v>538.33516405767421</v>
      </c>
      <c r="G544">
        <v>858.82958079400532</v>
      </c>
      <c r="H544">
        <v>1335.9129349260006</v>
      </c>
      <c r="I544">
        <v>244.87907486911703</v>
      </c>
      <c r="J544">
        <v>252.71886387114992</v>
      </c>
      <c r="K544">
        <v>527.68887997384309</v>
      </c>
      <c r="L544">
        <v>520.88827091662927</v>
      </c>
      <c r="M544">
        <v>539.5044893263231</v>
      </c>
      <c r="N544">
        <v>600.18701015280556</v>
      </c>
      <c r="O544">
        <v>30.877367816222261</v>
      </c>
    </row>
    <row r="545" spans="2:15">
      <c r="B545" t="s">
        <v>65</v>
      </c>
      <c r="C545" t="s">
        <v>15</v>
      </c>
      <c r="D545" t="s">
        <v>28</v>
      </c>
      <c r="E545">
        <v>38.279910600648591</v>
      </c>
      <c r="F545">
        <v>123.09759735234204</v>
      </c>
      <c r="G545">
        <v>180.52341713300137</v>
      </c>
      <c r="H545">
        <v>264.16071866629193</v>
      </c>
      <c r="I545">
        <v>42.892259759653001</v>
      </c>
      <c r="J545">
        <v>33.348201285050713</v>
      </c>
      <c r="K545">
        <v>32.472358523275361</v>
      </c>
      <c r="L545">
        <v>51.96907578208473</v>
      </c>
      <c r="M545">
        <v>50.614017426860805</v>
      </c>
      <c r="N545">
        <v>51.821601449647545</v>
      </c>
      <c r="O545">
        <v>2.9014525588850311</v>
      </c>
    </row>
    <row r="546" spans="2:15">
      <c r="B546" t="s">
        <v>65</v>
      </c>
      <c r="C546" t="s">
        <v>15</v>
      </c>
      <c r="D546" t="s">
        <v>29</v>
      </c>
      <c r="E546">
        <v>1095.9676900020293</v>
      </c>
      <c r="F546">
        <v>2616.5282109815425</v>
      </c>
      <c r="G546">
        <v>3281.448779848688</v>
      </c>
      <c r="H546">
        <v>4409.1082870453529</v>
      </c>
      <c r="I546">
        <v>639.79782562343019</v>
      </c>
      <c r="J546">
        <v>329.69856889753038</v>
      </c>
      <c r="K546">
        <v>226.79799808432676</v>
      </c>
      <c r="L546">
        <v>188.73486338863762</v>
      </c>
      <c r="M546">
        <v>192.92859941158383</v>
      </c>
      <c r="N546">
        <v>197.31123444830399</v>
      </c>
      <c r="O546">
        <v>231.42766763382627</v>
      </c>
    </row>
    <row r="547" spans="2:15">
      <c r="B547" t="s">
        <v>65</v>
      </c>
      <c r="C547" t="s">
        <v>15</v>
      </c>
      <c r="D547" t="s">
        <v>30</v>
      </c>
      <c r="E547">
        <v>361.93726764781258</v>
      </c>
      <c r="F547">
        <v>943.14265422879396</v>
      </c>
      <c r="G547">
        <v>1320.4813557540394</v>
      </c>
      <c r="H547">
        <v>1555.8254809417765</v>
      </c>
      <c r="I547">
        <v>347.00251517168465</v>
      </c>
      <c r="J547">
        <v>280.3819965023111</v>
      </c>
      <c r="K547">
        <v>143.63218992486401</v>
      </c>
      <c r="L547">
        <v>259.54395517972318</v>
      </c>
      <c r="M547">
        <v>289.32355704151246</v>
      </c>
      <c r="N547">
        <v>294.01406377787748</v>
      </c>
      <c r="O547">
        <v>315.66897954966964</v>
      </c>
    </row>
    <row r="548" spans="2:15">
      <c r="B548" t="s">
        <v>66</v>
      </c>
      <c r="C548" t="s">
        <v>15</v>
      </c>
      <c r="D548" t="s">
        <v>16</v>
      </c>
      <c r="E548">
        <v>97.96088766921649</v>
      </c>
      <c r="F548">
        <v>241.26169854067879</v>
      </c>
      <c r="G548">
        <v>430.67274565260283</v>
      </c>
      <c r="H548">
        <v>752.64160731215338</v>
      </c>
      <c r="I548">
        <v>340.25632423360349</v>
      </c>
      <c r="J548">
        <v>314.58902543297108</v>
      </c>
      <c r="K548">
        <v>469.72822131464682</v>
      </c>
      <c r="L548">
        <v>540.24865682200652</v>
      </c>
      <c r="M548">
        <v>584.67430289955803</v>
      </c>
      <c r="N548">
        <v>659.40784751984188</v>
      </c>
      <c r="O548">
        <v>415.33576931761661</v>
      </c>
    </row>
    <row r="549" spans="2:15">
      <c r="B549" t="s">
        <v>66</v>
      </c>
      <c r="C549" t="s">
        <v>15</v>
      </c>
      <c r="D549" t="s">
        <v>17</v>
      </c>
      <c r="E549">
        <v>50.625258893693022</v>
      </c>
      <c r="F549">
        <v>125.33940310872026</v>
      </c>
      <c r="G549">
        <v>154.23363745616751</v>
      </c>
      <c r="H549">
        <v>251.39179127992907</v>
      </c>
      <c r="I549">
        <v>49.541605432864259</v>
      </c>
      <c r="J549">
        <v>53.643072100280598</v>
      </c>
      <c r="K549">
        <v>55.727506421770101</v>
      </c>
      <c r="L549">
        <v>33.280039413681649</v>
      </c>
      <c r="M549">
        <v>38.012774814843986</v>
      </c>
      <c r="N549">
        <v>40.001172838185113</v>
      </c>
      <c r="O549">
        <v>48.979264698400797</v>
      </c>
    </row>
    <row r="550" spans="2:15">
      <c r="B550" t="s">
        <v>66</v>
      </c>
      <c r="C550" t="s">
        <v>15</v>
      </c>
      <c r="D550" t="s">
        <v>18</v>
      </c>
      <c r="E550">
        <v>83.397979546870147</v>
      </c>
      <c r="F550">
        <v>204.79506430959259</v>
      </c>
      <c r="G550">
        <v>264.49585629282808</v>
      </c>
      <c r="H550">
        <v>385.06113686620893</v>
      </c>
      <c r="I550">
        <v>63.974282397520135</v>
      </c>
      <c r="J550">
        <v>35.789606056433136</v>
      </c>
      <c r="K550">
        <v>25.721921203976201</v>
      </c>
      <c r="L550">
        <v>28.08213804942547</v>
      </c>
      <c r="M550">
        <v>27.903640218335958</v>
      </c>
      <c r="N550">
        <v>29.289394852492784</v>
      </c>
      <c r="O550">
        <v>32.452897622498064</v>
      </c>
    </row>
    <row r="551" spans="2:15">
      <c r="B551" t="s">
        <v>66</v>
      </c>
      <c r="C551" t="s">
        <v>15</v>
      </c>
      <c r="D551" t="s">
        <v>19</v>
      </c>
      <c r="E551">
        <v>980.6385474428123</v>
      </c>
      <c r="F551">
        <v>2589.1969897132908</v>
      </c>
      <c r="G551">
        <v>7113.6998752857726</v>
      </c>
      <c r="H551">
        <v>5724.1108637383759</v>
      </c>
      <c r="I551">
        <v>616.73573336683353</v>
      </c>
      <c r="J551">
        <v>536.2132541326647</v>
      </c>
      <c r="K551">
        <v>652.27644927563972</v>
      </c>
      <c r="L551">
        <v>665.6628042476807</v>
      </c>
      <c r="M551">
        <v>614.69260117558917</v>
      </c>
      <c r="N551">
        <v>463.87026902097779</v>
      </c>
      <c r="O551">
        <v>168.98662414535099</v>
      </c>
    </row>
    <row r="552" spans="2:15">
      <c r="B552" t="s">
        <v>66</v>
      </c>
      <c r="C552" t="s">
        <v>15</v>
      </c>
      <c r="D552" t="s">
        <v>20</v>
      </c>
      <c r="E552">
        <v>164.76556947180435</v>
      </c>
      <c r="F552">
        <v>398.47557709058219</v>
      </c>
      <c r="G552">
        <v>658.55756526745301</v>
      </c>
      <c r="H552">
        <v>1065.5715680496558</v>
      </c>
      <c r="I552">
        <v>379.52252565887017</v>
      </c>
      <c r="J552">
        <v>241.52188400136436</v>
      </c>
      <c r="K552">
        <v>286.72991035556447</v>
      </c>
      <c r="L552">
        <v>285.88849691319575</v>
      </c>
      <c r="M552">
        <v>314.61418341203813</v>
      </c>
      <c r="N552">
        <v>340.05477163030918</v>
      </c>
      <c r="O552">
        <v>283.58946171909065</v>
      </c>
    </row>
    <row r="553" spans="2:15">
      <c r="B553" t="s">
        <v>66</v>
      </c>
      <c r="C553" t="s">
        <v>15</v>
      </c>
      <c r="D553" t="s">
        <v>21</v>
      </c>
      <c r="E553">
        <v>53.672715485119213</v>
      </c>
      <c r="F553">
        <v>136.78973179785046</v>
      </c>
      <c r="G553">
        <v>212.6981147949414</v>
      </c>
      <c r="H553">
        <v>313.55992012321212</v>
      </c>
      <c r="I553">
        <v>231.28894556531128</v>
      </c>
      <c r="J553">
        <v>64.93595309517039</v>
      </c>
      <c r="K553">
        <v>60.190285297383184</v>
      </c>
      <c r="L553">
        <v>64.802627084985829</v>
      </c>
      <c r="M553">
        <v>65.417755165834393</v>
      </c>
      <c r="N553">
        <v>67.836280323355751</v>
      </c>
      <c r="O553">
        <v>66.791328012093885</v>
      </c>
    </row>
    <row r="554" spans="2:15">
      <c r="B554" t="s">
        <v>66</v>
      </c>
      <c r="C554" t="s">
        <v>15</v>
      </c>
      <c r="D554" t="s">
        <v>22</v>
      </c>
      <c r="E554">
        <v>103.2218804680334</v>
      </c>
      <c r="F554">
        <v>259.77787100240516</v>
      </c>
      <c r="G554">
        <v>439.32547624719302</v>
      </c>
      <c r="H554">
        <v>718.2500060780992</v>
      </c>
      <c r="I554">
        <v>314.52596660622311</v>
      </c>
      <c r="J554">
        <v>112.26510666076146</v>
      </c>
      <c r="K554">
        <v>120.21142489491334</v>
      </c>
      <c r="L554">
        <v>125.8886955553486</v>
      </c>
      <c r="M554">
        <v>130.49514158031943</v>
      </c>
      <c r="N554">
        <v>131.7707975867178</v>
      </c>
      <c r="O554">
        <v>56.270691094713641</v>
      </c>
    </row>
    <row r="555" spans="2:15">
      <c r="B555" t="s">
        <v>66</v>
      </c>
      <c r="C555" t="s">
        <v>15</v>
      </c>
      <c r="D555" t="s">
        <v>23</v>
      </c>
      <c r="E555">
        <v>74.127009304610908</v>
      </c>
      <c r="F555">
        <v>174.32673800146731</v>
      </c>
      <c r="G555">
        <v>316.47251356134484</v>
      </c>
      <c r="H555">
        <v>595.84163907330026</v>
      </c>
      <c r="I555">
        <v>266.36167253882161</v>
      </c>
      <c r="J555">
        <v>290.54900547539398</v>
      </c>
      <c r="K555">
        <v>347.57560767122118</v>
      </c>
      <c r="L555">
        <v>390.50170818416495</v>
      </c>
      <c r="M555">
        <v>399.05939458594753</v>
      </c>
      <c r="N555">
        <v>424.73322868772931</v>
      </c>
      <c r="O555">
        <v>155.95012200345749</v>
      </c>
    </row>
    <row r="556" spans="2:15">
      <c r="B556" t="s">
        <v>66</v>
      </c>
      <c r="C556" t="s">
        <v>15</v>
      </c>
      <c r="D556" t="s">
        <v>24</v>
      </c>
      <c r="E556">
        <v>130.70226567727366</v>
      </c>
      <c r="F556">
        <v>333.5871071581193</v>
      </c>
      <c r="G556">
        <v>457.4966015355285</v>
      </c>
      <c r="H556">
        <v>608.4872061613097</v>
      </c>
      <c r="I556">
        <v>360.95302546733529</v>
      </c>
      <c r="J556">
        <v>135.50137142807324</v>
      </c>
      <c r="K556">
        <v>69.120044341849834</v>
      </c>
      <c r="L556">
        <v>67.449193210433307</v>
      </c>
      <c r="M556">
        <v>67.359072374204018</v>
      </c>
      <c r="N556">
        <v>67.673720199738383</v>
      </c>
      <c r="O556">
        <v>68.602974584488507</v>
      </c>
    </row>
    <row r="557" spans="2:15">
      <c r="B557" t="s">
        <v>66</v>
      </c>
      <c r="C557" t="s">
        <v>15</v>
      </c>
      <c r="D557" t="s">
        <v>25</v>
      </c>
      <c r="E557">
        <v>173.87982556515323</v>
      </c>
      <c r="F557">
        <v>447.35969086566263</v>
      </c>
      <c r="G557">
        <v>651.92377486802866</v>
      </c>
      <c r="H557">
        <v>1051.7980460856188</v>
      </c>
      <c r="I557">
        <v>200.77530369110667</v>
      </c>
      <c r="J557">
        <v>210.68359740724554</v>
      </c>
      <c r="K557">
        <v>278.28839994207328</v>
      </c>
      <c r="L557">
        <v>335.28027958026189</v>
      </c>
      <c r="M557">
        <v>340.90069243752544</v>
      </c>
      <c r="N557">
        <v>371.92700206172765</v>
      </c>
      <c r="O557">
        <v>52.842185949831901</v>
      </c>
    </row>
    <row r="558" spans="2:15">
      <c r="B558" t="s">
        <v>66</v>
      </c>
      <c r="C558" t="s">
        <v>15</v>
      </c>
      <c r="D558" t="s">
        <v>26</v>
      </c>
      <c r="E558">
        <v>76.132981827570063</v>
      </c>
      <c r="F558">
        <v>201.47853973750529</v>
      </c>
      <c r="G558">
        <v>327.68577400198728</v>
      </c>
      <c r="H558">
        <v>508.73311314305857</v>
      </c>
      <c r="I558">
        <v>286.28026120978564</v>
      </c>
      <c r="J558">
        <v>107.99273081344478</v>
      </c>
      <c r="K558">
        <v>108.17386080021254</v>
      </c>
      <c r="L558">
        <v>98.114064345579223</v>
      </c>
      <c r="M558">
        <v>100.36423218623358</v>
      </c>
      <c r="N558">
        <v>97.857025749632442</v>
      </c>
      <c r="O558">
        <v>100.68405059050568</v>
      </c>
    </row>
    <row r="559" spans="2:15">
      <c r="B559" t="s">
        <v>66</v>
      </c>
      <c r="C559" t="s">
        <v>15</v>
      </c>
      <c r="D559" t="s">
        <v>27</v>
      </c>
      <c r="E559">
        <v>229.75257362732378</v>
      </c>
      <c r="F559">
        <v>538.33516405767421</v>
      </c>
      <c r="G559">
        <v>858.82958079400532</v>
      </c>
      <c r="H559">
        <v>1637.2273649528095</v>
      </c>
      <c r="I559">
        <v>330.60928099404998</v>
      </c>
      <c r="J559">
        <v>158.81433193587793</v>
      </c>
      <c r="K559">
        <v>533.86845252968408</v>
      </c>
      <c r="L559">
        <v>501.34730390756624</v>
      </c>
      <c r="M559">
        <v>576.37939458270512</v>
      </c>
      <c r="N559">
        <v>600.26078685869072</v>
      </c>
      <c r="O559">
        <v>30.877367816222261</v>
      </c>
    </row>
    <row r="560" spans="2:15">
      <c r="B560" t="s">
        <v>66</v>
      </c>
      <c r="C560" t="s">
        <v>15</v>
      </c>
      <c r="D560" t="s">
        <v>28</v>
      </c>
      <c r="E560">
        <v>38.279910600648591</v>
      </c>
      <c r="F560">
        <v>123.09759735234204</v>
      </c>
      <c r="G560">
        <v>180.52341713300137</v>
      </c>
      <c r="H560">
        <v>281.51838207753639</v>
      </c>
      <c r="I560">
        <v>44.552718083203807</v>
      </c>
      <c r="J560">
        <v>24.023711114596999</v>
      </c>
      <c r="K560">
        <v>49.861865262823862</v>
      </c>
      <c r="L560">
        <v>52.462452924579026</v>
      </c>
      <c r="M560">
        <v>51.107701149958089</v>
      </c>
      <c r="N560">
        <v>51.885349027924278</v>
      </c>
      <c r="O560">
        <v>2.9014525588850311</v>
      </c>
    </row>
    <row r="561" spans="2:15">
      <c r="B561" t="s">
        <v>66</v>
      </c>
      <c r="C561" t="s">
        <v>15</v>
      </c>
      <c r="D561" t="s">
        <v>29</v>
      </c>
      <c r="E561">
        <v>1095.9676900020293</v>
      </c>
      <c r="F561">
        <v>2616.5282109815425</v>
      </c>
      <c r="G561">
        <v>3281.448779848688</v>
      </c>
      <c r="H561">
        <v>4392.9939199129685</v>
      </c>
      <c r="I561">
        <v>780.48361319094818</v>
      </c>
      <c r="J561">
        <v>347.10146807505311</v>
      </c>
      <c r="K561">
        <v>144.28526291985997</v>
      </c>
      <c r="L561">
        <v>186.11287986819389</v>
      </c>
      <c r="M561">
        <v>194.39871158138112</v>
      </c>
      <c r="N561">
        <v>196.48696161251519</v>
      </c>
      <c r="O561">
        <v>228.13048122590138</v>
      </c>
    </row>
    <row r="562" spans="2:15">
      <c r="B562" t="s">
        <v>66</v>
      </c>
      <c r="C562" t="s">
        <v>15</v>
      </c>
      <c r="D562" t="s">
        <v>30</v>
      </c>
      <c r="E562">
        <v>361.93726764781258</v>
      </c>
      <c r="F562">
        <v>943.14265422879396</v>
      </c>
      <c r="G562">
        <v>1320.4813557540394</v>
      </c>
      <c r="H562">
        <v>1804.5326078577514</v>
      </c>
      <c r="I562">
        <v>324.50288224955864</v>
      </c>
      <c r="J562">
        <v>282.40825589171106</v>
      </c>
      <c r="K562">
        <v>252.71515324842002</v>
      </c>
      <c r="L562">
        <v>270.6061636397859</v>
      </c>
      <c r="M562">
        <v>283.12112016302842</v>
      </c>
      <c r="N562">
        <v>302.45477670167747</v>
      </c>
      <c r="O562">
        <v>313.71911976040457</v>
      </c>
    </row>
    <row r="563" spans="2:15">
      <c r="B563" t="s">
        <v>67</v>
      </c>
      <c r="C563" t="s">
        <v>15</v>
      </c>
      <c r="D563" t="s">
        <v>16</v>
      </c>
      <c r="E563">
        <v>97.96088766921649</v>
      </c>
      <c r="F563">
        <v>241.26169854067879</v>
      </c>
      <c r="G563">
        <v>430.67274565260283</v>
      </c>
      <c r="H563">
        <v>626.69688585162316</v>
      </c>
      <c r="I563">
        <v>336.09671295654903</v>
      </c>
      <c r="J563">
        <v>365.4015956930815</v>
      </c>
      <c r="K563">
        <v>485.23097746383479</v>
      </c>
      <c r="L563">
        <v>546.78624369300849</v>
      </c>
      <c r="M563">
        <v>579.79941114042208</v>
      </c>
      <c r="N563">
        <v>652.98455710402789</v>
      </c>
      <c r="O563">
        <v>417.34330559308762</v>
      </c>
    </row>
    <row r="564" spans="2:15">
      <c r="B564" t="s">
        <v>67</v>
      </c>
      <c r="C564" t="s">
        <v>15</v>
      </c>
      <c r="D564" t="s">
        <v>17</v>
      </c>
      <c r="E564">
        <v>50.625258893693022</v>
      </c>
      <c r="F564">
        <v>125.33940310872026</v>
      </c>
      <c r="G564">
        <v>154.23363745616751</v>
      </c>
      <c r="H564">
        <v>218.89807807102704</v>
      </c>
      <c r="I564">
        <v>50.758252921840651</v>
      </c>
      <c r="J564">
        <v>53.643072100280598</v>
      </c>
      <c r="K564">
        <v>40.705961600164102</v>
      </c>
      <c r="L564">
        <v>37.222643472336898</v>
      </c>
      <c r="M564">
        <v>35.656264082280551</v>
      </c>
      <c r="N564">
        <v>30.985829384673199</v>
      </c>
      <c r="O564">
        <v>43.626148267472999</v>
      </c>
    </row>
    <row r="565" spans="2:15">
      <c r="B565" t="s">
        <v>67</v>
      </c>
      <c r="C565" t="s">
        <v>15</v>
      </c>
      <c r="D565" t="s">
        <v>18</v>
      </c>
      <c r="E565">
        <v>83.397979546870147</v>
      </c>
      <c r="F565">
        <v>204.79506430959259</v>
      </c>
      <c r="G565">
        <v>264.49585629282808</v>
      </c>
      <c r="H565">
        <v>385.00817284052192</v>
      </c>
      <c r="I565">
        <v>55.352496483673939</v>
      </c>
      <c r="J565">
        <v>22.620182133006413</v>
      </c>
      <c r="K565">
        <v>14.23902344621996</v>
      </c>
      <c r="L565">
        <v>26.25250317367377</v>
      </c>
      <c r="M565">
        <v>28.463239054259056</v>
      </c>
      <c r="N565">
        <v>28.653971071083681</v>
      </c>
      <c r="O565">
        <v>32.914409071530464</v>
      </c>
    </row>
    <row r="566" spans="2:15">
      <c r="B566" t="s">
        <v>67</v>
      </c>
      <c r="C566" t="s">
        <v>15</v>
      </c>
      <c r="D566" t="s">
        <v>19</v>
      </c>
      <c r="E566">
        <v>980.6385474428123</v>
      </c>
      <c r="F566">
        <v>2589.1969897132908</v>
      </c>
      <c r="G566">
        <v>7113.6998752857726</v>
      </c>
      <c r="H566">
        <v>6530.8383895522056</v>
      </c>
      <c r="I566">
        <v>430.59880017442606</v>
      </c>
      <c r="J566">
        <v>644.24300004038469</v>
      </c>
      <c r="K566">
        <v>630.2816297609827</v>
      </c>
      <c r="L566">
        <v>677.99501441943971</v>
      </c>
      <c r="M566">
        <v>606.51121218986418</v>
      </c>
      <c r="N566">
        <v>468.60224229117779</v>
      </c>
      <c r="O566">
        <v>168.98662414535099</v>
      </c>
    </row>
    <row r="567" spans="2:15">
      <c r="B567" t="s">
        <v>67</v>
      </c>
      <c r="C567" t="s">
        <v>15</v>
      </c>
      <c r="D567" t="s">
        <v>20</v>
      </c>
      <c r="E567">
        <v>164.76556947180435</v>
      </c>
      <c r="F567">
        <v>398.47557709058219</v>
      </c>
      <c r="G567">
        <v>658.55756526745301</v>
      </c>
      <c r="H567">
        <v>925.06177337974498</v>
      </c>
      <c r="I567">
        <v>312.98267554187441</v>
      </c>
      <c r="J567">
        <v>240.04907833784046</v>
      </c>
      <c r="K567">
        <v>289.46314428961574</v>
      </c>
      <c r="L567">
        <v>284.61698338694475</v>
      </c>
      <c r="M567">
        <v>315.32710456292614</v>
      </c>
      <c r="N567">
        <v>339.6550459829682</v>
      </c>
      <c r="O567">
        <v>283.25250628925664</v>
      </c>
    </row>
    <row r="568" spans="2:15">
      <c r="B568" t="s">
        <v>67</v>
      </c>
      <c r="C568" t="s">
        <v>15</v>
      </c>
      <c r="D568" t="s">
        <v>21</v>
      </c>
      <c r="E568">
        <v>53.672715485119213</v>
      </c>
      <c r="F568">
        <v>136.78973179785046</v>
      </c>
      <c r="G568">
        <v>212.6981147949414</v>
      </c>
      <c r="H568">
        <v>278.79689529812481</v>
      </c>
      <c r="I568">
        <v>133.00540091721714</v>
      </c>
      <c r="J568">
        <v>64.935953095170404</v>
      </c>
      <c r="K568">
        <v>103.77691749309528</v>
      </c>
      <c r="L568">
        <v>64.586899513441836</v>
      </c>
      <c r="M568">
        <v>65.538710818612088</v>
      </c>
      <c r="N568">
        <v>67.768462056853352</v>
      </c>
      <c r="O568">
        <v>66.829352834958883</v>
      </c>
    </row>
    <row r="569" spans="2:15">
      <c r="B569" t="s">
        <v>67</v>
      </c>
      <c r="C569" t="s">
        <v>15</v>
      </c>
      <c r="D569" t="s">
        <v>22</v>
      </c>
      <c r="E569">
        <v>103.2218804680334</v>
      </c>
      <c r="F569">
        <v>259.77787100240516</v>
      </c>
      <c r="G569">
        <v>439.32547624719302</v>
      </c>
      <c r="H569">
        <v>762.48511088230009</v>
      </c>
      <c r="I569">
        <v>307.38812609136949</v>
      </c>
      <c r="J569">
        <v>79.953399965274656</v>
      </c>
      <c r="K569">
        <v>105.16137874061531</v>
      </c>
      <c r="L569">
        <v>125.77723102021645</v>
      </c>
      <c r="M569">
        <v>130.55763830019612</v>
      </c>
      <c r="N569">
        <v>131.7357564860599</v>
      </c>
      <c r="O569">
        <v>56.258398564306631</v>
      </c>
    </row>
    <row r="570" spans="2:15">
      <c r="B570" t="s">
        <v>67</v>
      </c>
      <c r="C570" t="s">
        <v>15</v>
      </c>
      <c r="D570" t="s">
        <v>23</v>
      </c>
      <c r="E570">
        <v>74.127009304610908</v>
      </c>
      <c r="F570">
        <v>174.32673800146731</v>
      </c>
      <c r="G570">
        <v>316.47251356134484</v>
      </c>
      <c r="H570">
        <v>619.87773174443146</v>
      </c>
      <c r="I570">
        <v>266.36167253882161</v>
      </c>
      <c r="J570">
        <v>297.75833529221177</v>
      </c>
      <c r="K570">
        <v>350.01044614599789</v>
      </c>
      <c r="L570">
        <v>393.27853376483569</v>
      </c>
      <c r="M570">
        <v>397.50246448027792</v>
      </c>
      <c r="N570">
        <v>425.53965406666333</v>
      </c>
      <c r="O570">
        <v>156.21636518470922</v>
      </c>
    </row>
    <row r="571" spans="2:15">
      <c r="B571" t="s">
        <v>67</v>
      </c>
      <c r="C571" t="s">
        <v>15</v>
      </c>
      <c r="D571" t="s">
        <v>24</v>
      </c>
      <c r="E571">
        <v>130.70226567727366</v>
      </c>
      <c r="F571">
        <v>333.5871071581193</v>
      </c>
      <c r="G571">
        <v>457.4966015355285</v>
      </c>
      <c r="H571">
        <v>679.19763630887485</v>
      </c>
      <c r="I571">
        <v>305.69801246250535</v>
      </c>
      <c r="J571">
        <v>117.19734614524465</v>
      </c>
      <c r="K571">
        <v>51.855642258843702</v>
      </c>
      <c r="L571">
        <v>67.205737744382901</v>
      </c>
      <c r="M571">
        <v>67.495574697980544</v>
      </c>
      <c r="N571">
        <v>67.597185116346381</v>
      </c>
      <c r="O571">
        <v>68.64588681358299</v>
      </c>
    </row>
    <row r="572" spans="2:15">
      <c r="B572" t="s">
        <v>67</v>
      </c>
      <c r="C572" t="s">
        <v>15</v>
      </c>
      <c r="D572" t="s">
        <v>25</v>
      </c>
      <c r="E572">
        <v>173.87982556515323</v>
      </c>
      <c r="F572">
        <v>447.35969086566263</v>
      </c>
      <c r="G572">
        <v>651.92377486802866</v>
      </c>
      <c r="H572">
        <v>801.33774108974558</v>
      </c>
      <c r="I572">
        <v>197.81143531862637</v>
      </c>
      <c r="J572">
        <v>285.44836959419865</v>
      </c>
      <c r="K572">
        <v>249.13642065229848</v>
      </c>
      <c r="L572">
        <v>349.41811577441331</v>
      </c>
      <c r="M572">
        <v>331.28429606828212</v>
      </c>
      <c r="N572">
        <v>375.62929595249898</v>
      </c>
      <c r="O572">
        <v>52.842185949831901</v>
      </c>
    </row>
    <row r="573" spans="2:15">
      <c r="B573" t="s">
        <v>67</v>
      </c>
      <c r="C573" t="s">
        <v>15</v>
      </c>
      <c r="D573" t="s">
        <v>26</v>
      </c>
      <c r="E573">
        <v>76.132981827570063</v>
      </c>
      <c r="F573">
        <v>201.47853973750529</v>
      </c>
      <c r="G573">
        <v>327.68577400198728</v>
      </c>
      <c r="H573">
        <v>440.38777474595184</v>
      </c>
      <c r="I573">
        <v>301.98656842832554</v>
      </c>
      <c r="J573">
        <v>205.24972617410094</v>
      </c>
      <c r="K573">
        <v>342.69432823833557</v>
      </c>
      <c r="L573">
        <v>98.169909148745433</v>
      </c>
      <c r="M573">
        <v>100.38577387769908</v>
      </c>
      <c r="N573">
        <v>97.844934380822551</v>
      </c>
      <c r="O573">
        <v>100.73433148350888</v>
      </c>
    </row>
    <row r="574" spans="2:15">
      <c r="B574" t="s">
        <v>67</v>
      </c>
      <c r="C574" t="s">
        <v>15</v>
      </c>
      <c r="D574" t="s">
        <v>27</v>
      </c>
      <c r="E574">
        <v>229.75257362732378</v>
      </c>
      <c r="F574">
        <v>538.33516405767421</v>
      </c>
      <c r="G574">
        <v>858.82958079400532</v>
      </c>
      <c r="H574">
        <v>1335.9129349260006</v>
      </c>
      <c r="I574">
        <v>254.12628892016915</v>
      </c>
      <c r="J574">
        <v>257.09053952976592</v>
      </c>
      <c r="K574">
        <v>536.49783088062611</v>
      </c>
      <c r="L574">
        <v>535.85511748047122</v>
      </c>
      <c r="M574">
        <v>553.48634366615511</v>
      </c>
      <c r="N574">
        <v>616.18624344820671</v>
      </c>
      <c r="O574">
        <v>30.877367816222261</v>
      </c>
    </row>
    <row r="575" spans="2:15">
      <c r="B575" t="s">
        <v>67</v>
      </c>
      <c r="C575" t="s">
        <v>15</v>
      </c>
      <c r="D575" t="s">
        <v>28</v>
      </c>
      <c r="E575">
        <v>38.279910600648591</v>
      </c>
      <c r="F575">
        <v>123.09759735234204</v>
      </c>
      <c r="G575">
        <v>180.52341713300137</v>
      </c>
      <c r="H575">
        <v>264.16071866629193</v>
      </c>
      <c r="I575">
        <v>42.252250512160202</v>
      </c>
      <c r="J575">
        <v>34.124820298097411</v>
      </c>
      <c r="K575">
        <v>32.472358523275361</v>
      </c>
      <c r="L575">
        <v>52.253242612208126</v>
      </c>
      <c r="M575">
        <v>51.225002660004172</v>
      </c>
      <c r="N575">
        <v>51.788703482526252</v>
      </c>
      <c r="O575">
        <v>2.9014525588850311</v>
      </c>
    </row>
    <row r="576" spans="2:15">
      <c r="B576" t="s">
        <v>67</v>
      </c>
      <c r="C576" t="s">
        <v>15</v>
      </c>
      <c r="D576" t="s">
        <v>29</v>
      </c>
      <c r="E576">
        <v>1095.9676900020293</v>
      </c>
      <c r="F576">
        <v>2616.5282109815425</v>
      </c>
      <c r="G576">
        <v>3281.448779848688</v>
      </c>
      <c r="H576">
        <v>4409.1082870453529</v>
      </c>
      <c r="I576">
        <v>664.52365848546413</v>
      </c>
      <c r="J576">
        <v>320.26682944018836</v>
      </c>
      <c r="K576">
        <v>174.02033501127775</v>
      </c>
      <c r="L576">
        <v>186.38497576365029</v>
      </c>
      <c r="M576">
        <v>194.24615094011742</v>
      </c>
      <c r="N576">
        <v>196.57250038635038</v>
      </c>
      <c r="O576">
        <v>228.07454372039817</v>
      </c>
    </row>
    <row r="577" spans="2:15">
      <c r="B577" t="s">
        <v>67</v>
      </c>
      <c r="C577" t="s">
        <v>15</v>
      </c>
      <c r="D577" t="s">
        <v>30</v>
      </c>
      <c r="E577">
        <v>361.93726764781258</v>
      </c>
      <c r="F577">
        <v>943.14265422879396</v>
      </c>
      <c r="G577">
        <v>1320.4813557540394</v>
      </c>
      <c r="H577">
        <v>1555.8254809417765</v>
      </c>
      <c r="I577">
        <v>347.00251517168465</v>
      </c>
      <c r="J577">
        <v>280.3819965023111</v>
      </c>
      <c r="K577">
        <v>143.63218992486401</v>
      </c>
      <c r="L577">
        <v>259.54395517972318</v>
      </c>
      <c r="M577">
        <v>289.32355704151246</v>
      </c>
      <c r="N577">
        <v>294.01406377787748</v>
      </c>
      <c r="O577">
        <v>315.66897954966964</v>
      </c>
    </row>
    <row r="578" spans="2:15">
      <c r="B578" t="s">
        <v>68</v>
      </c>
      <c r="C578" t="s">
        <v>15</v>
      </c>
      <c r="D578" t="s">
        <v>16</v>
      </c>
      <c r="E578">
        <v>97.96088766921649</v>
      </c>
      <c r="F578">
        <v>241.26169854067879</v>
      </c>
      <c r="G578">
        <v>430.67274565260283</v>
      </c>
      <c r="H578">
        <v>632.14201925442876</v>
      </c>
      <c r="I578">
        <v>344.30383093934</v>
      </c>
      <c r="J578">
        <v>388.42421053546821</v>
      </c>
      <c r="K578">
        <v>489.06543699030578</v>
      </c>
      <c r="L578">
        <v>565.55073968465854</v>
      </c>
      <c r="M578">
        <v>612.54459594477498</v>
      </c>
      <c r="N578">
        <v>682.35633974830284</v>
      </c>
      <c r="O578">
        <v>417.53778993995957</v>
      </c>
    </row>
    <row r="579" spans="2:15">
      <c r="B579" t="s">
        <v>68</v>
      </c>
      <c r="C579" t="s">
        <v>15</v>
      </c>
      <c r="D579" t="s">
        <v>17</v>
      </c>
      <c r="E579">
        <v>50.625258893693022</v>
      </c>
      <c r="F579">
        <v>125.33940310872026</v>
      </c>
      <c r="G579">
        <v>154.23363745616751</v>
      </c>
      <c r="H579">
        <v>215.73785736821827</v>
      </c>
      <c r="I579">
        <v>48.337304498097161</v>
      </c>
      <c r="J579">
        <v>44.554777723623801</v>
      </c>
      <c r="K579">
        <v>52.653135543973193</v>
      </c>
      <c r="L579">
        <v>33.144437438128961</v>
      </c>
      <c r="M579">
        <v>39.279950981621639</v>
      </c>
      <c r="N579">
        <v>40.481829485489513</v>
      </c>
      <c r="O579">
        <v>48.742875253129299</v>
      </c>
    </row>
    <row r="580" spans="2:15">
      <c r="B580" t="s">
        <v>68</v>
      </c>
      <c r="C580" t="s">
        <v>15</v>
      </c>
      <c r="D580" t="s">
        <v>18</v>
      </c>
      <c r="E580">
        <v>83.397979546870147</v>
      </c>
      <c r="F580">
        <v>204.79506430959259</v>
      </c>
      <c r="G580">
        <v>264.49585629282808</v>
      </c>
      <c r="H580">
        <v>322.44384888877352</v>
      </c>
      <c r="I580">
        <v>39.897572942765869</v>
      </c>
      <c r="J580">
        <v>26.951362652658375</v>
      </c>
      <c r="K580">
        <v>25.721921203976159</v>
      </c>
      <c r="L580">
        <v>16.768277753515321</v>
      </c>
      <c r="M580">
        <v>21.638553734663191</v>
      </c>
      <c r="N580">
        <v>19.665219211410005</v>
      </c>
      <c r="O580">
        <v>30.205862346872959</v>
      </c>
    </row>
    <row r="581" spans="2:15">
      <c r="B581" t="s">
        <v>68</v>
      </c>
      <c r="C581" t="s">
        <v>15</v>
      </c>
      <c r="D581" t="s">
        <v>19</v>
      </c>
      <c r="E581">
        <v>980.6385474428123</v>
      </c>
      <c r="F581">
        <v>2589.1969897132908</v>
      </c>
      <c r="G581">
        <v>7113.6998752857726</v>
      </c>
      <c r="H581">
        <v>1473.5076715199282</v>
      </c>
      <c r="I581">
        <v>625.99154975757858</v>
      </c>
      <c r="J581">
        <v>375.47212084190068</v>
      </c>
      <c r="K581">
        <v>652.27644927563972</v>
      </c>
      <c r="L581">
        <v>580.2139390021689</v>
      </c>
      <c r="M581">
        <v>545.82442773047921</v>
      </c>
      <c r="N581">
        <v>396.16688634819769</v>
      </c>
      <c r="O581">
        <v>168.98662414535099</v>
      </c>
    </row>
    <row r="582" spans="2:15">
      <c r="B582" t="s">
        <v>68</v>
      </c>
      <c r="C582" t="s">
        <v>15</v>
      </c>
      <c r="D582" t="s">
        <v>20</v>
      </c>
      <c r="E582">
        <v>164.76556947180435</v>
      </c>
      <c r="F582">
        <v>398.47557709058219</v>
      </c>
      <c r="G582">
        <v>658.55756526745301</v>
      </c>
      <c r="H582">
        <v>826.62514965547768</v>
      </c>
      <c r="I582">
        <v>235.56524870339962</v>
      </c>
      <c r="J582">
        <v>242.21196264634165</v>
      </c>
      <c r="K582">
        <v>261.04374825142003</v>
      </c>
      <c r="L582">
        <v>286.66973447524771</v>
      </c>
      <c r="M582">
        <v>314.17615363857908</v>
      </c>
      <c r="N582">
        <v>340.30036924588421</v>
      </c>
      <c r="O582">
        <v>272.39112655779269</v>
      </c>
    </row>
    <row r="583" spans="2:15">
      <c r="B583" t="s">
        <v>68</v>
      </c>
      <c r="C583" t="s">
        <v>15</v>
      </c>
      <c r="D583" t="s">
        <v>21</v>
      </c>
      <c r="E583">
        <v>53.672715485119213</v>
      </c>
      <c r="F583">
        <v>136.78973179785046</v>
      </c>
      <c r="G583">
        <v>212.6981147949414</v>
      </c>
      <c r="H583">
        <v>263.78409401885506</v>
      </c>
      <c r="I583">
        <v>117.86418252990467</v>
      </c>
      <c r="J583">
        <v>60.165679057430836</v>
      </c>
      <c r="K583">
        <v>60.430588550615859</v>
      </c>
      <c r="L583">
        <v>64.667892166072249</v>
      </c>
      <c r="M583">
        <v>65.493299288231498</v>
      </c>
      <c r="N583">
        <v>67.793923713244951</v>
      </c>
      <c r="O583">
        <v>66.291913854026888</v>
      </c>
    </row>
    <row r="584" spans="2:15">
      <c r="B584" t="s">
        <v>68</v>
      </c>
      <c r="C584" t="s">
        <v>15</v>
      </c>
      <c r="D584" t="s">
        <v>22</v>
      </c>
      <c r="E584">
        <v>103.2218804680334</v>
      </c>
      <c r="F584">
        <v>259.77787100240516</v>
      </c>
      <c r="G584">
        <v>439.32547624719302</v>
      </c>
      <c r="H584">
        <v>558.24320875299111</v>
      </c>
      <c r="I584">
        <v>204.13413284417328</v>
      </c>
      <c r="J584">
        <v>114.4783762494571</v>
      </c>
      <c r="K584">
        <v>120.77029918822635</v>
      </c>
      <c r="L584">
        <v>129.19728206611219</v>
      </c>
      <c r="M584">
        <v>134.26069605346569</v>
      </c>
      <c r="N584">
        <v>139.92420328800173</v>
      </c>
      <c r="O584">
        <v>99.467225349062943</v>
      </c>
    </row>
    <row r="585" spans="2:15">
      <c r="B585" t="s">
        <v>68</v>
      </c>
      <c r="C585" t="s">
        <v>15</v>
      </c>
      <c r="D585" t="s">
        <v>23</v>
      </c>
      <c r="E585">
        <v>74.127009304610908</v>
      </c>
      <c r="F585">
        <v>174.32673800146731</v>
      </c>
      <c r="G585">
        <v>316.47251356134484</v>
      </c>
      <c r="H585">
        <v>507.79503160914118</v>
      </c>
      <c r="I585">
        <v>265.47278189305933</v>
      </c>
      <c r="J585">
        <v>282.36050823073901</v>
      </c>
      <c r="K585">
        <v>347.29616716079249</v>
      </c>
      <c r="L585">
        <v>390.59522417129392</v>
      </c>
      <c r="M585">
        <v>399.00696138426019</v>
      </c>
      <c r="N585">
        <v>421.41340827141431</v>
      </c>
      <c r="O585">
        <v>161.71198959588457</v>
      </c>
    </row>
    <row r="586" spans="2:15">
      <c r="B586" t="s">
        <v>68</v>
      </c>
      <c r="C586" t="s">
        <v>15</v>
      </c>
      <c r="D586" t="s">
        <v>24</v>
      </c>
      <c r="E586">
        <v>130.70226567727366</v>
      </c>
      <c r="F586">
        <v>333.5871071581193</v>
      </c>
      <c r="G586">
        <v>457.4966015355285</v>
      </c>
      <c r="H586">
        <v>507.73337728136778</v>
      </c>
      <c r="I586">
        <v>335.5339465431652</v>
      </c>
      <c r="J586">
        <v>70.913271141199957</v>
      </c>
      <c r="K586">
        <v>67.70047704944551</v>
      </c>
      <c r="L586">
        <v>67.260355865450705</v>
      </c>
      <c r="M586">
        <v>67.4649510255405</v>
      </c>
      <c r="N586">
        <v>67.614355412493083</v>
      </c>
      <c r="O586">
        <v>68.636259651120781</v>
      </c>
    </row>
    <row r="587" spans="2:15">
      <c r="B587" t="s">
        <v>68</v>
      </c>
      <c r="C587" t="s">
        <v>15</v>
      </c>
      <c r="D587" t="s">
        <v>25</v>
      </c>
      <c r="E587">
        <v>173.87982556515323</v>
      </c>
      <c r="F587">
        <v>447.35969086566263</v>
      </c>
      <c r="G587">
        <v>651.92377486802866</v>
      </c>
      <c r="H587">
        <v>801.27804505330641</v>
      </c>
      <c r="I587">
        <v>198.56955224704978</v>
      </c>
      <c r="J587">
        <v>190.44470168497958</v>
      </c>
      <c r="K587">
        <v>269.8700158893202</v>
      </c>
      <c r="L587">
        <v>331.5573645323322</v>
      </c>
      <c r="M587">
        <v>328.62651229539489</v>
      </c>
      <c r="N587">
        <v>353.16331469761946</v>
      </c>
      <c r="O587">
        <v>52.842185949831901</v>
      </c>
    </row>
    <row r="588" spans="2:15">
      <c r="B588" t="s">
        <v>68</v>
      </c>
      <c r="C588" t="s">
        <v>15</v>
      </c>
      <c r="D588" t="s">
        <v>26</v>
      </c>
      <c r="E588">
        <v>76.132981827570063</v>
      </c>
      <c r="F588">
        <v>201.47853973750529</v>
      </c>
      <c r="G588">
        <v>327.68577400198728</v>
      </c>
      <c r="H588">
        <v>382.57091200553901</v>
      </c>
      <c r="I588">
        <v>218.68419222625968</v>
      </c>
      <c r="J588">
        <v>100.66875508634465</v>
      </c>
      <c r="K588">
        <v>96.272779420556191</v>
      </c>
      <c r="L588">
        <v>100.78603658875552</v>
      </c>
      <c r="M588">
        <v>98.869333142160471</v>
      </c>
      <c r="N588">
        <v>98.620594197734647</v>
      </c>
      <c r="O588">
        <v>100.16936354744198</v>
      </c>
    </row>
    <row r="589" spans="2:15">
      <c r="B589" t="s">
        <v>68</v>
      </c>
      <c r="C589" t="s">
        <v>15</v>
      </c>
      <c r="D589" t="s">
        <v>27</v>
      </c>
      <c r="E589">
        <v>229.75257362732378</v>
      </c>
      <c r="F589">
        <v>538.33516405767421</v>
      </c>
      <c r="G589">
        <v>858.82958079400532</v>
      </c>
      <c r="H589">
        <v>1246.6665180674454</v>
      </c>
      <c r="I589">
        <v>350.12968243491599</v>
      </c>
      <c r="J589">
        <v>191.02232551045373</v>
      </c>
      <c r="K589">
        <v>528.57688409579407</v>
      </c>
      <c r="L589">
        <v>535.08969220851122</v>
      </c>
      <c r="M589">
        <v>573.37124946185509</v>
      </c>
      <c r="N589">
        <v>592.32274485028961</v>
      </c>
      <c r="O589">
        <v>30.877367816222261</v>
      </c>
    </row>
    <row r="590" spans="2:15">
      <c r="B590" t="s">
        <v>68</v>
      </c>
      <c r="C590" t="s">
        <v>15</v>
      </c>
      <c r="D590" t="s">
        <v>28</v>
      </c>
      <c r="E590">
        <v>38.279910600648591</v>
      </c>
      <c r="F590">
        <v>123.09759735234204</v>
      </c>
      <c r="G590">
        <v>180.52341713300137</v>
      </c>
      <c r="H590">
        <v>203.22585979581476</v>
      </c>
      <c r="I590">
        <v>44.545183712267104</v>
      </c>
      <c r="J590">
        <v>18.963679272470408</v>
      </c>
      <c r="K590">
        <v>50.545233234583961</v>
      </c>
      <c r="L590">
        <v>50.688960272647556</v>
      </c>
      <c r="M590">
        <v>50.862878050144104</v>
      </c>
      <c r="N590">
        <v>50.936833584257649</v>
      </c>
      <c r="O590">
        <v>2.9014525588850311</v>
      </c>
    </row>
    <row r="591" spans="2:15">
      <c r="B591" t="s">
        <v>68</v>
      </c>
      <c r="C591" t="s">
        <v>15</v>
      </c>
      <c r="D591" t="s">
        <v>29</v>
      </c>
      <c r="E591">
        <v>1095.9676900020293</v>
      </c>
      <c r="F591">
        <v>2616.5282109815425</v>
      </c>
      <c r="G591">
        <v>3281.448779848688</v>
      </c>
      <c r="H591">
        <v>3669.9262988975233</v>
      </c>
      <c r="I591">
        <v>458.70841037349697</v>
      </c>
      <c r="J591">
        <v>260.64482756221975</v>
      </c>
      <c r="K591">
        <v>205.95181818788078</v>
      </c>
      <c r="L591">
        <v>151.9205839985529</v>
      </c>
      <c r="M591">
        <v>180.72496462957741</v>
      </c>
      <c r="N591">
        <v>178.29079476288609</v>
      </c>
      <c r="O591">
        <v>204.15580119409609</v>
      </c>
    </row>
    <row r="592" spans="2:15">
      <c r="B592" t="s">
        <v>68</v>
      </c>
      <c r="C592" t="s">
        <v>15</v>
      </c>
      <c r="D592" t="s">
        <v>30</v>
      </c>
      <c r="E592">
        <v>361.93726764781258</v>
      </c>
      <c r="F592">
        <v>943.14265422879396</v>
      </c>
      <c r="G592">
        <v>1320.4813557540394</v>
      </c>
      <c r="H592">
        <v>1482.2714075518636</v>
      </c>
      <c r="I592">
        <v>324.5895098676915</v>
      </c>
      <c r="J592">
        <v>282.40825589171129</v>
      </c>
      <c r="K592">
        <v>279.54237818758901</v>
      </c>
      <c r="L592">
        <v>182.3641507474031</v>
      </c>
      <c r="M592">
        <v>259.39693722133921</v>
      </c>
      <c r="N592">
        <v>237.59319591290361</v>
      </c>
      <c r="O592">
        <v>289.60665217281667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F9B00-F472-4AD9-BC72-EDF2ECCC4908}">
  <dimension ref="B4:O628"/>
  <sheetViews>
    <sheetView workbookViewId="0"/>
  </sheetViews>
  <sheetFormatPr defaultRowHeight="15"/>
  <sheetData>
    <row r="4" spans="2:15">
      <c r="B4" t="s">
        <v>8</v>
      </c>
    </row>
    <row r="5" spans="2:15">
      <c r="B5" t="s">
        <v>69</v>
      </c>
    </row>
    <row r="6" spans="2:15">
      <c r="B6" t="s">
        <v>10</v>
      </c>
    </row>
    <row r="7" spans="2:15">
      <c r="B7" t="s">
        <v>11</v>
      </c>
      <c r="C7" t="s">
        <v>13</v>
      </c>
      <c r="D7">
        <v>2005</v>
      </c>
      <c r="E7">
        <v>2007</v>
      </c>
      <c r="F7">
        <v>2012</v>
      </c>
      <c r="G7">
        <v>2020</v>
      </c>
      <c r="H7">
        <v>2030</v>
      </c>
      <c r="I7">
        <v>2040</v>
      </c>
      <c r="J7">
        <v>2050</v>
      </c>
      <c r="K7">
        <v>2060</v>
      </c>
      <c r="L7">
        <v>2070</v>
      </c>
      <c r="M7">
        <v>2080</v>
      </c>
      <c r="N7">
        <v>2090</v>
      </c>
      <c r="O7">
        <v>2100</v>
      </c>
    </row>
    <row r="8" spans="2:15">
      <c r="B8" t="s">
        <v>14</v>
      </c>
      <c r="C8" t="s">
        <v>16</v>
      </c>
      <c r="D8">
        <v>912980.55395229696</v>
      </c>
      <c r="E8">
        <v>948634.56145291799</v>
      </c>
      <c r="F8">
        <v>1002600.7046237</v>
      </c>
      <c r="G8">
        <v>1193919.22139508</v>
      </c>
      <c r="H8">
        <v>1245006.9645358201</v>
      </c>
      <c r="I8">
        <v>1656195.8236109</v>
      </c>
      <c r="J8">
        <v>2566261.7110491199</v>
      </c>
      <c r="K8">
        <v>3480914.8955448298</v>
      </c>
      <c r="L8">
        <v>4361477.08250988</v>
      </c>
      <c r="M8">
        <v>5583991.0737736197</v>
      </c>
      <c r="N8">
        <v>7158102.9699544897</v>
      </c>
      <c r="O8">
        <v>8970691.6024080906</v>
      </c>
    </row>
    <row r="9" spans="2:15">
      <c r="B9" t="s">
        <v>14</v>
      </c>
      <c r="C9" t="s">
        <v>17</v>
      </c>
      <c r="D9">
        <v>437436.46821065102</v>
      </c>
      <c r="E9">
        <v>472263.53213322401</v>
      </c>
      <c r="F9">
        <v>456373.14735445398</v>
      </c>
      <c r="G9">
        <v>466556.13585414598</v>
      </c>
      <c r="H9">
        <v>436212.994639265</v>
      </c>
      <c r="I9">
        <v>411939.41001060198</v>
      </c>
      <c r="J9">
        <v>398262.18523812399</v>
      </c>
      <c r="K9">
        <v>423031.19196391298</v>
      </c>
      <c r="L9">
        <v>443590.57866521401</v>
      </c>
      <c r="M9">
        <v>435976.509111438</v>
      </c>
      <c r="N9">
        <v>451259.21523718198</v>
      </c>
      <c r="O9">
        <v>414660.46442327899</v>
      </c>
    </row>
    <row r="10" spans="2:15">
      <c r="B10" t="s">
        <v>14</v>
      </c>
      <c r="C10" t="s">
        <v>18</v>
      </c>
      <c r="D10">
        <v>571708.525898188</v>
      </c>
      <c r="E10">
        <v>576201.948201883</v>
      </c>
      <c r="F10">
        <v>568187.51575009897</v>
      </c>
      <c r="G10">
        <v>563753.33167636103</v>
      </c>
      <c r="H10">
        <v>522594.11273204099</v>
      </c>
      <c r="I10">
        <v>469767.96007072402</v>
      </c>
      <c r="J10">
        <v>476992.12604796799</v>
      </c>
      <c r="K10">
        <v>532305.47007730696</v>
      </c>
      <c r="L10">
        <v>612318.37061285495</v>
      </c>
      <c r="M10">
        <v>639946.38296657999</v>
      </c>
      <c r="N10">
        <v>1035437.24195691</v>
      </c>
      <c r="O10">
        <v>1247442.96626429</v>
      </c>
    </row>
    <row r="11" spans="2:15">
      <c r="B11" t="s">
        <v>14</v>
      </c>
      <c r="C11" t="s">
        <v>19</v>
      </c>
      <c r="D11">
        <v>5541840.7684754301</v>
      </c>
      <c r="E11">
        <v>6710952.6964379903</v>
      </c>
      <c r="F11">
        <v>9695695.3244947493</v>
      </c>
      <c r="G11">
        <v>13526297.2009755</v>
      </c>
      <c r="H11">
        <v>15852922.181195499</v>
      </c>
      <c r="I11">
        <v>15163832.8253072</v>
      </c>
      <c r="J11">
        <v>14125818.150946001</v>
      </c>
      <c r="K11">
        <v>14036407.335104501</v>
      </c>
      <c r="L11">
        <v>12622605.291712301</v>
      </c>
      <c r="M11">
        <v>11696246.805661701</v>
      </c>
      <c r="N11">
        <v>11002379.7541757</v>
      </c>
      <c r="O11">
        <v>10707316.783278599</v>
      </c>
    </row>
    <row r="12" spans="2:15">
      <c r="B12" t="s">
        <v>14</v>
      </c>
      <c r="C12" t="s">
        <v>20</v>
      </c>
      <c r="D12">
        <v>1120908.8209827801</v>
      </c>
      <c r="E12">
        <v>1218024.07541575</v>
      </c>
      <c r="F12">
        <v>1243438.28386029</v>
      </c>
      <c r="G12">
        <v>1198808.59392761</v>
      </c>
      <c r="H12">
        <v>1214852.1140042201</v>
      </c>
      <c r="I12">
        <v>1375225.74342921</v>
      </c>
      <c r="J12">
        <v>1541618.6169599299</v>
      </c>
      <c r="K12">
        <v>1634425.80855936</v>
      </c>
      <c r="L12">
        <v>1751195.5171576899</v>
      </c>
      <c r="M12">
        <v>1946817.01579548</v>
      </c>
      <c r="N12">
        <v>1897648.6947539099</v>
      </c>
      <c r="O12">
        <v>1640718.0244626401</v>
      </c>
    </row>
    <row r="13" spans="2:15">
      <c r="B13" t="s">
        <v>14</v>
      </c>
      <c r="C13" t="s">
        <v>21</v>
      </c>
      <c r="D13">
        <v>757561.73155844398</v>
      </c>
      <c r="E13">
        <v>840546.04409692297</v>
      </c>
      <c r="F13">
        <v>876645.11837621604</v>
      </c>
      <c r="G13">
        <v>869935.32622967404</v>
      </c>
      <c r="H13">
        <v>773716.67178201803</v>
      </c>
      <c r="I13">
        <v>864405.56532992097</v>
      </c>
      <c r="J13">
        <v>953949.99479265395</v>
      </c>
      <c r="K13">
        <v>1102539.1820336999</v>
      </c>
      <c r="L13">
        <v>1164382.5812893701</v>
      </c>
      <c r="M13">
        <v>1254269.7441659099</v>
      </c>
      <c r="N13">
        <v>1370045.49588706</v>
      </c>
      <c r="O13">
        <v>1434803.9339571299</v>
      </c>
    </row>
    <row r="14" spans="2:15">
      <c r="B14" t="s">
        <v>14</v>
      </c>
      <c r="C14" t="s">
        <v>22</v>
      </c>
      <c r="D14">
        <v>2001520.7689935199</v>
      </c>
      <c r="E14">
        <v>2260007.83964349</v>
      </c>
      <c r="F14">
        <v>2246401.4854695699</v>
      </c>
      <c r="G14">
        <v>2226233.9143423298</v>
      </c>
      <c r="H14">
        <v>2396555.7720762398</v>
      </c>
      <c r="I14">
        <v>2661374.6151443501</v>
      </c>
      <c r="J14">
        <v>3046915.3601669301</v>
      </c>
      <c r="K14">
        <v>3227435.8769719899</v>
      </c>
      <c r="L14">
        <v>3420408.23617345</v>
      </c>
      <c r="M14">
        <v>3601021.4229060598</v>
      </c>
      <c r="N14">
        <v>3726529.0318704802</v>
      </c>
      <c r="O14">
        <v>3855335.6477589398</v>
      </c>
    </row>
    <row r="15" spans="2:15">
      <c r="B15" t="s">
        <v>14</v>
      </c>
      <c r="C15" t="s">
        <v>23</v>
      </c>
      <c r="D15">
        <v>1233440.1024557799</v>
      </c>
      <c r="E15">
        <v>1276070.6120573301</v>
      </c>
      <c r="F15">
        <v>1718987.7134291299</v>
      </c>
      <c r="G15">
        <v>2054028.7303820599</v>
      </c>
      <c r="H15">
        <v>2616779.94728737</v>
      </c>
      <c r="I15">
        <v>3358470.3623719402</v>
      </c>
      <c r="J15">
        <v>4396286.5091216601</v>
      </c>
      <c r="K15">
        <v>5264960.6024294803</v>
      </c>
      <c r="L15">
        <v>6043313.9139316203</v>
      </c>
      <c r="M15">
        <v>6563756.7563199401</v>
      </c>
      <c r="N15">
        <v>6773775.3328839196</v>
      </c>
      <c r="O15">
        <v>6728666.8731991798</v>
      </c>
    </row>
    <row r="16" spans="2:15">
      <c r="B16" t="s">
        <v>14</v>
      </c>
      <c r="C16" t="s">
        <v>24</v>
      </c>
      <c r="D16">
        <v>1400712.3094466401</v>
      </c>
      <c r="E16">
        <v>1364844.30734913</v>
      </c>
      <c r="F16">
        <v>1269418.5256584301</v>
      </c>
      <c r="G16">
        <v>1163886.56448621</v>
      </c>
      <c r="H16">
        <v>1065787.55353442</v>
      </c>
      <c r="I16">
        <v>1057944.19495864</v>
      </c>
      <c r="J16">
        <v>1067223.0255418599</v>
      </c>
      <c r="K16">
        <v>1086647.99816578</v>
      </c>
      <c r="L16">
        <v>1065140.3596302599</v>
      </c>
      <c r="M16">
        <v>1070486.14156647</v>
      </c>
      <c r="N16">
        <v>1077991.17925374</v>
      </c>
      <c r="O16">
        <v>1088582.5393948599</v>
      </c>
    </row>
    <row r="17" spans="2:15">
      <c r="B17" t="s">
        <v>14</v>
      </c>
      <c r="C17" t="s">
        <v>25</v>
      </c>
      <c r="D17">
        <v>1698323.12791629</v>
      </c>
      <c r="E17">
        <v>1722510.29903087</v>
      </c>
      <c r="F17">
        <v>1853745.1316070301</v>
      </c>
      <c r="G17">
        <v>2111165.6072041299</v>
      </c>
      <c r="H17">
        <v>2225309.3586476599</v>
      </c>
      <c r="I17">
        <v>2662101.3631399199</v>
      </c>
      <c r="J17">
        <v>3258018.5742887799</v>
      </c>
      <c r="K17">
        <v>3749918.0530471201</v>
      </c>
      <c r="L17">
        <v>4077418.4118945701</v>
      </c>
      <c r="M17">
        <v>4217902.0653441297</v>
      </c>
      <c r="N17">
        <v>4545135.4407121902</v>
      </c>
      <c r="O17">
        <v>4903779.8492177203</v>
      </c>
    </row>
    <row r="18" spans="2:15">
      <c r="B18" t="s">
        <v>14</v>
      </c>
      <c r="C18" t="s">
        <v>26</v>
      </c>
      <c r="D18">
        <v>438208.972701455</v>
      </c>
      <c r="E18">
        <v>404686.31525849598</v>
      </c>
      <c r="F18">
        <v>393063.15435698902</v>
      </c>
      <c r="G18">
        <v>357241.50002120301</v>
      </c>
      <c r="H18">
        <v>292108.95601074898</v>
      </c>
      <c r="I18">
        <v>282982.42570439499</v>
      </c>
      <c r="J18">
        <v>246106.586846316</v>
      </c>
      <c r="K18">
        <v>304621.20898697001</v>
      </c>
      <c r="L18">
        <v>342428.26721050899</v>
      </c>
      <c r="M18">
        <v>334256.738370493</v>
      </c>
      <c r="N18">
        <v>355447.06334827899</v>
      </c>
      <c r="O18">
        <v>321844.91328660899</v>
      </c>
    </row>
    <row r="19" spans="2:15">
      <c r="B19" t="s">
        <v>14</v>
      </c>
      <c r="C19" t="s">
        <v>27</v>
      </c>
      <c r="D19">
        <v>1632762.52632819</v>
      </c>
      <c r="E19">
        <v>1656000.8251123801</v>
      </c>
      <c r="F19">
        <v>2034986.6451570301</v>
      </c>
      <c r="G19">
        <v>2301750.1210806002</v>
      </c>
      <c r="H19">
        <v>2600821.2107364</v>
      </c>
      <c r="I19">
        <v>3719905.0207647802</v>
      </c>
      <c r="J19">
        <v>4970458.1195621602</v>
      </c>
      <c r="K19">
        <v>6091699.76127329</v>
      </c>
      <c r="L19">
        <v>7052987.8373463498</v>
      </c>
      <c r="M19">
        <v>8044263.5383428996</v>
      </c>
      <c r="N19">
        <v>9353254.5726362597</v>
      </c>
      <c r="O19">
        <v>10487925.2785269</v>
      </c>
    </row>
    <row r="20" spans="2:15">
      <c r="B20" t="s">
        <v>14</v>
      </c>
      <c r="C20" t="s">
        <v>28</v>
      </c>
      <c r="D20">
        <v>507969.14083327103</v>
      </c>
      <c r="E20">
        <v>578314.53525552596</v>
      </c>
      <c r="F20">
        <v>660403.21952293103</v>
      </c>
      <c r="G20">
        <v>715252.94422852399</v>
      </c>
      <c r="H20">
        <v>841138.908815164</v>
      </c>
      <c r="I20">
        <v>917379.64397442399</v>
      </c>
      <c r="J20">
        <v>996371.54016225005</v>
      </c>
      <c r="K20">
        <v>1054367.5960178999</v>
      </c>
      <c r="L20">
        <v>1073208.34964481</v>
      </c>
      <c r="M20">
        <v>1091363.6246271899</v>
      </c>
      <c r="N20">
        <v>1108103.6059560799</v>
      </c>
      <c r="O20">
        <v>1141743.1206305199</v>
      </c>
    </row>
    <row r="21" spans="2:15">
      <c r="B21" t="s">
        <v>14</v>
      </c>
      <c r="C21" t="s">
        <v>29</v>
      </c>
      <c r="D21">
        <v>6374817.5592751699</v>
      </c>
      <c r="E21">
        <v>6353857.9711862803</v>
      </c>
      <c r="F21">
        <v>6408674.94988182</v>
      </c>
      <c r="G21">
        <v>6698435.1186208203</v>
      </c>
      <c r="H21">
        <v>6331482.72860236</v>
      </c>
      <c r="I21">
        <v>6409144.6540536303</v>
      </c>
      <c r="J21">
        <v>6864527.9082590695</v>
      </c>
      <c r="K21">
        <v>7533388.7747406103</v>
      </c>
      <c r="L21">
        <v>7219848.7253488796</v>
      </c>
      <c r="M21">
        <v>6529700.6557188202</v>
      </c>
      <c r="N21">
        <v>5568804.46531027</v>
      </c>
      <c r="O21">
        <v>5099655.9512152905</v>
      </c>
    </row>
    <row r="22" spans="2:15">
      <c r="B22" t="s">
        <v>14</v>
      </c>
      <c r="C22" t="s">
        <v>30</v>
      </c>
      <c r="D22">
        <v>3915666.6312102699</v>
      </c>
      <c r="E22">
        <v>3735919.75980445</v>
      </c>
      <c r="F22">
        <v>3664126.8820791198</v>
      </c>
      <c r="G22">
        <v>3372799.2657981399</v>
      </c>
      <c r="H22">
        <v>3170067.60324925</v>
      </c>
      <c r="I22">
        <v>3346604.77363578</v>
      </c>
      <c r="J22">
        <v>3907101.10218463</v>
      </c>
      <c r="K22">
        <v>4616130.3800080596</v>
      </c>
      <c r="L22">
        <v>4778344.8781991797</v>
      </c>
      <c r="M22">
        <v>5189906.8610250503</v>
      </c>
      <c r="N22">
        <v>5551813.75721322</v>
      </c>
      <c r="O22">
        <v>6098067.7972756997</v>
      </c>
    </row>
    <row r="23" spans="2:15">
      <c r="B23" t="s">
        <v>31</v>
      </c>
      <c r="C23" t="s">
        <v>16</v>
      </c>
      <c r="D23">
        <v>912980.64394449198</v>
      </c>
      <c r="E23">
        <v>947490.67333056603</v>
      </c>
      <c r="F23">
        <v>725744.324316076</v>
      </c>
      <c r="G23">
        <v>652385.083678758</v>
      </c>
      <c r="H23">
        <v>760392.35611100704</v>
      </c>
      <c r="I23">
        <v>1182740.9373848001</v>
      </c>
      <c r="J23">
        <v>2053796.12707108</v>
      </c>
      <c r="K23">
        <v>2832899.5063722199</v>
      </c>
      <c r="L23">
        <v>3636136.3936196999</v>
      </c>
      <c r="M23">
        <v>4852006.9735397696</v>
      </c>
      <c r="N23">
        <v>6425739.88321546</v>
      </c>
      <c r="O23">
        <v>8273634.31735898</v>
      </c>
    </row>
    <row r="24" spans="2:15">
      <c r="B24" t="s">
        <v>31</v>
      </c>
      <c r="C24" t="s">
        <v>17</v>
      </c>
      <c r="D24">
        <v>437436.46821065398</v>
      </c>
      <c r="E24">
        <v>466728.06032937398</v>
      </c>
      <c r="F24">
        <v>450424.54931860801</v>
      </c>
      <c r="G24">
        <v>419684.79289772903</v>
      </c>
      <c r="H24">
        <v>395408.28917980799</v>
      </c>
      <c r="I24">
        <v>386541.60886227898</v>
      </c>
      <c r="J24">
        <v>397030.34675101301</v>
      </c>
      <c r="K24">
        <v>423533.09498771402</v>
      </c>
      <c r="L24">
        <v>443682.99115374201</v>
      </c>
      <c r="M24">
        <v>442835.72339297901</v>
      </c>
      <c r="N24">
        <v>449989.90063557401</v>
      </c>
      <c r="O24">
        <v>420524.67555610399</v>
      </c>
    </row>
    <row r="25" spans="2:15">
      <c r="B25" t="s">
        <v>31</v>
      </c>
      <c r="C25" t="s">
        <v>18</v>
      </c>
      <c r="D25">
        <v>570654.97629338806</v>
      </c>
      <c r="E25">
        <v>570623.39764371503</v>
      </c>
      <c r="F25">
        <v>559070.56486652396</v>
      </c>
      <c r="G25">
        <v>511693.48277834698</v>
      </c>
      <c r="H25">
        <v>475368.92190940701</v>
      </c>
      <c r="I25">
        <v>454121.59605484898</v>
      </c>
      <c r="J25">
        <v>467190.359487387</v>
      </c>
      <c r="K25">
        <v>521644.00815680297</v>
      </c>
      <c r="L25">
        <v>614772.68891047302</v>
      </c>
      <c r="M25">
        <v>639880.15214324195</v>
      </c>
      <c r="N25">
        <v>1035474.57823773</v>
      </c>
      <c r="O25">
        <v>1245390.20143367</v>
      </c>
    </row>
    <row r="26" spans="2:15">
      <c r="B26" t="s">
        <v>31</v>
      </c>
      <c r="C26" t="s">
        <v>19</v>
      </c>
      <c r="D26">
        <v>5541840.7684754403</v>
      </c>
      <c r="E26">
        <v>6709676.4307401599</v>
      </c>
      <c r="F26">
        <v>9658040.8910042401</v>
      </c>
      <c r="G26">
        <v>12568926.5996242</v>
      </c>
      <c r="H26">
        <v>15216113.706683099</v>
      </c>
      <c r="I26">
        <v>15015576.859642601</v>
      </c>
      <c r="J26">
        <v>14144931.7034935</v>
      </c>
      <c r="K26">
        <v>13972725.9764798</v>
      </c>
      <c r="L26">
        <v>12752135.092338299</v>
      </c>
      <c r="M26">
        <v>12026099.2033785</v>
      </c>
      <c r="N26">
        <v>10847309.059482001</v>
      </c>
      <c r="O26">
        <v>10684325.167001</v>
      </c>
    </row>
    <row r="27" spans="2:15">
      <c r="B27" t="s">
        <v>31</v>
      </c>
      <c r="C27" t="s">
        <v>20</v>
      </c>
      <c r="D27">
        <v>1120631.7579856201</v>
      </c>
      <c r="E27">
        <v>1220085.81746416</v>
      </c>
      <c r="F27">
        <v>1130660.5413442401</v>
      </c>
      <c r="G27">
        <v>937920.72984493</v>
      </c>
      <c r="H27">
        <v>1027984.62681373</v>
      </c>
      <c r="I27">
        <v>1164099.5874829299</v>
      </c>
      <c r="J27">
        <v>1273662.22754583</v>
      </c>
      <c r="K27">
        <v>1280354.2908200501</v>
      </c>
      <c r="L27">
        <v>1286465.47216903</v>
      </c>
      <c r="M27">
        <v>1347071.51413851</v>
      </c>
      <c r="N27">
        <v>1116565.4270629601</v>
      </c>
      <c r="O27">
        <v>612525.20500154805</v>
      </c>
    </row>
    <row r="28" spans="2:15">
      <c r="B28" t="s">
        <v>31</v>
      </c>
      <c r="C28" t="s">
        <v>21</v>
      </c>
      <c r="D28">
        <v>757614.68868826097</v>
      </c>
      <c r="E28">
        <v>835632.58909533999</v>
      </c>
      <c r="F28">
        <v>816271.00211987505</v>
      </c>
      <c r="G28">
        <v>689317.01780846098</v>
      </c>
      <c r="H28">
        <v>679439.25197875896</v>
      </c>
      <c r="I28">
        <v>769053.14193339297</v>
      </c>
      <c r="J28">
        <v>922718.56655727199</v>
      </c>
      <c r="K28">
        <v>1077867.9266182301</v>
      </c>
      <c r="L28">
        <v>1164769.9459073399</v>
      </c>
      <c r="M28">
        <v>1263927.6916793999</v>
      </c>
      <c r="N28">
        <v>1404208.33228098</v>
      </c>
      <c r="O28">
        <v>1451569.1196429699</v>
      </c>
    </row>
    <row r="29" spans="2:15">
      <c r="B29" t="s">
        <v>31</v>
      </c>
      <c r="C29" t="s">
        <v>22</v>
      </c>
      <c r="D29">
        <v>2000701.3654092201</v>
      </c>
      <c r="E29">
        <v>2218276.2947937301</v>
      </c>
      <c r="F29">
        <v>2092410.94460314</v>
      </c>
      <c r="G29">
        <v>1664786.4933563599</v>
      </c>
      <c r="H29">
        <v>1744924.63787899</v>
      </c>
      <c r="I29">
        <v>2108264.1508796602</v>
      </c>
      <c r="J29">
        <v>2533026.77295666</v>
      </c>
      <c r="K29">
        <v>2816975.1399071598</v>
      </c>
      <c r="L29">
        <v>3414424.5615078202</v>
      </c>
      <c r="M29">
        <v>3730826.3596451799</v>
      </c>
      <c r="N29">
        <v>3963718.2052364801</v>
      </c>
      <c r="O29">
        <v>4072106.6974053299</v>
      </c>
    </row>
    <row r="30" spans="2:15">
      <c r="B30" t="s">
        <v>31</v>
      </c>
      <c r="C30" t="s">
        <v>23</v>
      </c>
      <c r="D30">
        <v>1233439.6846600799</v>
      </c>
      <c r="E30">
        <v>1273862.68171622</v>
      </c>
      <c r="F30">
        <v>1675178.0728380701</v>
      </c>
      <c r="G30">
        <v>1557912.9164565899</v>
      </c>
      <c r="H30">
        <v>2340019.9499265398</v>
      </c>
      <c r="I30">
        <v>3364301.60076172</v>
      </c>
      <c r="J30">
        <v>4420904.5173377804</v>
      </c>
      <c r="K30">
        <v>5221336.0110416403</v>
      </c>
      <c r="L30">
        <v>5957848.3914161297</v>
      </c>
      <c r="M30">
        <v>6534655.3167378297</v>
      </c>
      <c r="N30">
        <v>6823166.5879260702</v>
      </c>
      <c r="O30">
        <v>6790608.1923387004</v>
      </c>
    </row>
    <row r="31" spans="2:15">
      <c r="B31" t="s">
        <v>31</v>
      </c>
      <c r="C31" t="s">
        <v>24</v>
      </c>
      <c r="D31">
        <v>1400702.96343719</v>
      </c>
      <c r="E31">
        <v>1364097.26736379</v>
      </c>
      <c r="F31">
        <v>1265769.9695338199</v>
      </c>
      <c r="G31">
        <v>1096464.7419495401</v>
      </c>
      <c r="H31">
        <v>1029119.2784936</v>
      </c>
      <c r="I31">
        <v>1050265.93623106</v>
      </c>
      <c r="J31">
        <v>1070189.9246700299</v>
      </c>
      <c r="K31">
        <v>1089407.87070235</v>
      </c>
      <c r="L31">
        <v>1063917.38743265</v>
      </c>
      <c r="M31">
        <v>1069844.1189765199</v>
      </c>
      <c r="N31">
        <v>1076698.0521588</v>
      </c>
      <c r="O31">
        <v>1087937.65573097</v>
      </c>
    </row>
    <row r="32" spans="2:15">
      <c r="B32" t="s">
        <v>31</v>
      </c>
      <c r="C32" t="s">
        <v>25</v>
      </c>
      <c r="D32">
        <v>1698323.2141624901</v>
      </c>
      <c r="E32">
        <v>1719875.8065887</v>
      </c>
      <c r="F32">
        <v>1841487.99130246</v>
      </c>
      <c r="G32">
        <v>1737621.6788236899</v>
      </c>
      <c r="H32">
        <v>2203018.9052857799</v>
      </c>
      <c r="I32">
        <v>2654102.1464547501</v>
      </c>
      <c r="J32">
        <v>3319053.6581741599</v>
      </c>
      <c r="K32">
        <v>3742644.1144939298</v>
      </c>
      <c r="L32">
        <v>4071601.5112375398</v>
      </c>
      <c r="M32">
        <v>4198779.9926214097</v>
      </c>
      <c r="N32">
        <v>4508246.6002984196</v>
      </c>
      <c r="O32">
        <v>4846142.9774736101</v>
      </c>
    </row>
    <row r="33" spans="2:15">
      <c r="B33" t="s">
        <v>31</v>
      </c>
      <c r="C33" t="s">
        <v>26</v>
      </c>
      <c r="D33">
        <v>440756.331545436</v>
      </c>
      <c r="E33">
        <v>402964.90446197701</v>
      </c>
      <c r="F33">
        <v>368125.20474232797</v>
      </c>
      <c r="G33">
        <v>288975.15936937998</v>
      </c>
      <c r="H33">
        <v>269143.33637959597</v>
      </c>
      <c r="I33">
        <v>260859.17953643101</v>
      </c>
      <c r="J33">
        <v>223293.25018544801</v>
      </c>
      <c r="K33">
        <v>272802.21093656501</v>
      </c>
      <c r="L33">
        <v>304353.54738832102</v>
      </c>
      <c r="M33">
        <v>282552.17144789197</v>
      </c>
      <c r="N33">
        <v>291283.88517386001</v>
      </c>
      <c r="O33">
        <v>237446.80052612801</v>
      </c>
    </row>
    <row r="34" spans="2:15">
      <c r="B34" t="s">
        <v>31</v>
      </c>
      <c r="C34" t="s">
        <v>27</v>
      </c>
      <c r="D34">
        <v>1632762.52632819</v>
      </c>
      <c r="E34">
        <v>1708098.3509249899</v>
      </c>
      <c r="F34">
        <v>1933332.3219240301</v>
      </c>
      <c r="G34">
        <v>1802438.26343236</v>
      </c>
      <c r="H34">
        <v>2362474.75086733</v>
      </c>
      <c r="I34">
        <v>3539220.0797550702</v>
      </c>
      <c r="J34">
        <v>4793878.8046150999</v>
      </c>
      <c r="K34">
        <v>5816517.9226095602</v>
      </c>
      <c r="L34">
        <v>6668637.2216390502</v>
      </c>
      <c r="M34">
        <v>7608341.6591448197</v>
      </c>
      <c r="N34">
        <v>8739597.09644931</v>
      </c>
      <c r="O34">
        <v>9649005.8743032198</v>
      </c>
    </row>
    <row r="35" spans="2:15">
      <c r="B35" t="s">
        <v>31</v>
      </c>
      <c r="C35" t="s">
        <v>28</v>
      </c>
      <c r="D35">
        <v>507956.334369694</v>
      </c>
      <c r="E35">
        <v>573083.56469392299</v>
      </c>
      <c r="F35">
        <v>655345.54598317505</v>
      </c>
      <c r="G35">
        <v>693155.85947000596</v>
      </c>
      <c r="H35">
        <v>815850.57966840803</v>
      </c>
      <c r="I35">
        <v>908111.08952600497</v>
      </c>
      <c r="J35">
        <v>995486.79517246503</v>
      </c>
      <c r="K35">
        <v>1051171.9992516499</v>
      </c>
      <c r="L35">
        <v>1073453.8299720599</v>
      </c>
      <c r="M35">
        <v>1092143.9442475999</v>
      </c>
      <c r="N35">
        <v>1108041.0394381599</v>
      </c>
      <c r="O35">
        <v>1141374.40535608</v>
      </c>
    </row>
    <row r="36" spans="2:15">
      <c r="B36" t="s">
        <v>31</v>
      </c>
      <c r="C36" t="s">
        <v>29</v>
      </c>
      <c r="D36">
        <v>6373664.1966189602</v>
      </c>
      <c r="E36">
        <v>6349397.6901257001</v>
      </c>
      <c r="F36">
        <v>6290670.38982407</v>
      </c>
      <c r="G36">
        <v>6049744.7169812601</v>
      </c>
      <c r="H36">
        <v>5563806.3722522203</v>
      </c>
      <c r="I36">
        <v>6214196.7620841898</v>
      </c>
      <c r="J36">
        <v>6698246.5898463102</v>
      </c>
      <c r="K36">
        <v>7452697.2807922997</v>
      </c>
      <c r="L36">
        <v>7059550.0953070503</v>
      </c>
      <c r="M36">
        <v>6409218.6653445698</v>
      </c>
      <c r="N36">
        <v>5580610.3873660704</v>
      </c>
      <c r="O36">
        <v>5005719.8472422799</v>
      </c>
    </row>
    <row r="37" spans="2:15">
      <c r="B37" t="s">
        <v>31</v>
      </c>
      <c r="C37" t="s">
        <v>30</v>
      </c>
      <c r="D37">
        <v>3893043.8281953898</v>
      </c>
      <c r="E37">
        <v>3739719.21563259</v>
      </c>
      <c r="F37">
        <v>3492476.63007103</v>
      </c>
      <c r="G37">
        <v>2986722.4635284399</v>
      </c>
      <c r="H37">
        <v>2864935.0365716899</v>
      </c>
      <c r="I37">
        <v>3167517.29474416</v>
      </c>
      <c r="J37">
        <v>3727113.0332321702</v>
      </c>
      <c r="K37">
        <v>4390422.6468300503</v>
      </c>
      <c r="L37">
        <v>4570113.2599198604</v>
      </c>
      <c r="M37">
        <v>5020364.2306591598</v>
      </c>
      <c r="N37">
        <v>5517814.6948941704</v>
      </c>
      <c r="O37">
        <v>5906814.9747608798</v>
      </c>
    </row>
    <row r="38" spans="2:15">
      <c r="B38" t="s">
        <v>32</v>
      </c>
      <c r="C38" t="s">
        <v>16</v>
      </c>
      <c r="D38">
        <v>912980.55395229696</v>
      </c>
      <c r="E38">
        <v>948634.56145291799</v>
      </c>
      <c r="F38">
        <v>1002600.7046237</v>
      </c>
      <c r="G38">
        <v>1051279.24482446</v>
      </c>
      <c r="H38">
        <v>1082979.5901531901</v>
      </c>
      <c r="I38">
        <v>1215143.1306501499</v>
      </c>
      <c r="J38">
        <v>1815007.69848018</v>
      </c>
      <c r="K38">
        <v>2532155.7622149</v>
      </c>
      <c r="L38">
        <v>4301100.6991084404</v>
      </c>
      <c r="M38">
        <v>5673569.6529663503</v>
      </c>
      <c r="N38">
        <v>7304595.4433669001</v>
      </c>
      <c r="O38">
        <v>9107552.1673113592</v>
      </c>
    </row>
    <row r="39" spans="2:15">
      <c r="B39" t="s">
        <v>32</v>
      </c>
      <c r="C39" t="s">
        <v>17</v>
      </c>
      <c r="D39">
        <v>437436.46821065102</v>
      </c>
      <c r="E39">
        <v>472263.53213322401</v>
      </c>
      <c r="F39">
        <v>456373.14735445398</v>
      </c>
      <c r="G39">
        <v>367000</v>
      </c>
      <c r="H39">
        <v>318625.09919474297</v>
      </c>
      <c r="I39">
        <v>301347.61354252399</v>
      </c>
      <c r="J39">
        <v>265431.03309116</v>
      </c>
      <c r="K39">
        <v>284492.68410492199</v>
      </c>
      <c r="L39">
        <v>428574.15421388502</v>
      </c>
      <c r="M39">
        <v>439676.03496851202</v>
      </c>
      <c r="N39">
        <v>452412.74206704402</v>
      </c>
      <c r="O39">
        <v>432464.34551547398</v>
      </c>
    </row>
    <row r="40" spans="2:15">
      <c r="B40" t="s">
        <v>32</v>
      </c>
      <c r="C40" t="s">
        <v>18</v>
      </c>
      <c r="D40">
        <v>571708.525898188</v>
      </c>
      <c r="E40">
        <v>576201.948201883</v>
      </c>
      <c r="F40">
        <v>568187.51575009897</v>
      </c>
      <c r="G40">
        <v>531814.69819712103</v>
      </c>
      <c r="H40">
        <v>431774.34766360302</v>
      </c>
      <c r="I40">
        <v>400502.88675482501</v>
      </c>
      <c r="J40">
        <v>435535.07537748298</v>
      </c>
      <c r="K40">
        <v>375382.13118458202</v>
      </c>
      <c r="L40">
        <v>588954.03742977499</v>
      </c>
      <c r="M40">
        <v>630974.24807332701</v>
      </c>
      <c r="N40">
        <v>1145031.6067315401</v>
      </c>
      <c r="O40">
        <v>1255443.6339465501</v>
      </c>
    </row>
    <row r="41" spans="2:15">
      <c r="B41" t="s">
        <v>32</v>
      </c>
      <c r="C41" t="s">
        <v>19</v>
      </c>
      <c r="D41">
        <v>5541840.7684754301</v>
      </c>
      <c r="E41">
        <v>6710952.6964379903</v>
      </c>
      <c r="F41">
        <v>9695695.3244947493</v>
      </c>
      <c r="G41">
        <v>11823000</v>
      </c>
      <c r="H41">
        <v>13272147.85479</v>
      </c>
      <c r="I41">
        <v>12307281.924722301</v>
      </c>
      <c r="J41">
        <v>10768143.589096701</v>
      </c>
      <c r="K41">
        <v>10345502.441250799</v>
      </c>
      <c r="L41">
        <v>12192121.066201501</v>
      </c>
      <c r="M41">
        <v>11543758.914122799</v>
      </c>
      <c r="N41">
        <v>11189129.6811944</v>
      </c>
      <c r="O41">
        <v>10874686.7854915</v>
      </c>
    </row>
    <row r="42" spans="2:15">
      <c r="B42" t="s">
        <v>32</v>
      </c>
      <c r="C42" t="s">
        <v>20</v>
      </c>
      <c r="D42">
        <v>1120908.8209827801</v>
      </c>
      <c r="E42">
        <v>1218024.07541575</v>
      </c>
      <c r="F42">
        <v>1243438.28386029</v>
      </c>
      <c r="G42">
        <v>1065220.2084538699</v>
      </c>
      <c r="H42">
        <v>1101950.2262377299</v>
      </c>
      <c r="I42">
        <v>1182304.12253773</v>
      </c>
      <c r="J42">
        <v>1277838.01906948</v>
      </c>
      <c r="K42">
        <v>1342846.5428275701</v>
      </c>
      <c r="L42">
        <v>1739873.1183681199</v>
      </c>
      <c r="M42">
        <v>2013055.7072445999</v>
      </c>
      <c r="N42">
        <v>2021718.44207747</v>
      </c>
      <c r="O42">
        <v>1803506.4069302999</v>
      </c>
    </row>
    <row r="43" spans="2:15">
      <c r="B43" t="s">
        <v>32</v>
      </c>
      <c r="C43" t="s">
        <v>21</v>
      </c>
      <c r="D43">
        <v>757561.73155844398</v>
      </c>
      <c r="E43">
        <v>840546.04409692297</v>
      </c>
      <c r="F43">
        <v>876645.11837621604</v>
      </c>
      <c r="G43">
        <v>849786.65994689404</v>
      </c>
      <c r="H43">
        <v>736777.14733206294</v>
      </c>
      <c r="I43">
        <v>775374.21266358905</v>
      </c>
      <c r="J43">
        <v>875405.77148091502</v>
      </c>
      <c r="K43">
        <v>929909.10616950004</v>
      </c>
      <c r="L43">
        <v>1141770.2958440101</v>
      </c>
      <c r="M43">
        <v>1286493.75694818</v>
      </c>
      <c r="N43">
        <v>1376526.04786078</v>
      </c>
      <c r="O43">
        <v>1438665.0404425401</v>
      </c>
    </row>
    <row r="44" spans="2:15">
      <c r="B44" t="s">
        <v>32</v>
      </c>
      <c r="C44" t="s">
        <v>22</v>
      </c>
      <c r="D44">
        <v>2001520.7689935199</v>
      </c>
      <c r="E44">
        <v>2260007.83964349</v>
      </c>
      <c r="F44">
        <v>2246401.4854695699</v>
      </c>
      <c r="G44">
        <v>2073147.1134763199</v>
      </c>
      <c r="H44">
        <v>2149126.19134246</v>
      </c>
      <c r="I44">
        <v>2111019.7489384399</v>
      </c>
      <c r="J44">
        <v>2304401.4163024002</v>
      </c>
      <c r="K44">
        <v>2469198.8997941799</v>
      </c>
      <c r="L44">
        <v>2962571.5118047199</v>
      </c>
      <c r="M44">
        <v>3407450.7794102202</v>
      </c>
      <c r="N44">
        <v>3647509.5673661199</v>
      </c>
      <c r="O44">
        <v>3748503.2274802802</v>
      </c>
    </row>
    <row r="45" spans="2:15">
      <c r="B45" t="s">
        <v>32</v>
      </c>
      <c r="C45" t="s">
        <v>23</v>
      </c>
      <c r="D45">
        <v>1233440.1024557799</v>
      </c>
      <c r="E45">
        <v>1276070.6120573301</v>
      </c>
      <c r="F45">
        <v>1718987.7134291299</v>
      </c>
      <c r="G45">
        <v>1751165.9681804101</v>
      </c>
      <c r="H45">
        <v>2139688.19595234</v>
      </c>
      <c r="I45">
        <v>2756387.8808824201</v>
      </c>
      <c r="J45">
        <v>3441982.9159949902</v>
      </c>
      <c r="K45">
        <v>3606954.1498907399</v>
      </c>
      <c r="L45">
        <v>5856869.45972542</v>
      </c>
      <c r="M45">
        <v>6704334.5929216901</v>
      </c>
      <c r="N45">
        <v>7042064.72568902</v>
      </c>
      <c r="O45">
        <v>6952622.9610888604</v>
      </c>
    </row>
    <row r="46" spans="2:15">
      <c r="B46" t="s">
        <v>32</v>
      </c>
      <c r="C46" t="s">
        <v>24</v>
      </c>
      <c r="D46">
        <v>1400712.3094466401</v>
      </c>
      <c r="E46">
        <v>1364844.30734913</v>
      </c>
      <c r="F46">
        <v>1269418.5256584301</v>
      </c>
      <c r="G46">
        <v>1074535.5941043601</v>
      </c>
      <c r="H46">
        <v>994914.54189521295</v>
      </c>
      <c r="I46">
        <v>914466.10780453298</v>
      </c>
      <c r="J46">
        <v>895998.91959029494</v>
      </c>
      <c r="K46">
        <v>856512.42301593896</v>
      </c>
      <c r="L46">
        <v>1015826.39650352</v>
      </c>
      <c r="M46">
        <v>1074205.7459819501</v>
      </c>
      <c r="N46">
        <v>1081450.7306466</v>
      </c>
      <c r="O46">
        <v>1089907.87016982</v>
      </c>
    </row>
    <row r="47" spans="2:15">
      <c r="B47" t="s">
        <v>32</v>
      </c>
      <c r="C47" t="s">
        <v>25</v>
      </c>
      <c r="D47">
        <v>1698323.12791629</v>
      </c>
      <c r="E47">
        <v>1722510.29903087</v>
      </c>
      <c r="F47">
        <v>1853745.1316070301</v>
      </c>
      <c r="G47">
        <v>1743696.19952216</v>
      </c>
      <c r="H47">
        <v>1926986.17648938</v>
      </c>
      <c r="I47">
        <v>2146464.5590152801</v>
      </c>
      <c r="J47">
        <v>2304872.66727251</v>
      </c>
      <c r="K47">
        <v>2494947.75159061</v>
      </c>
      <c r="L47">
        <v>3880238.4457030902</v>
      </c>
      <c r="M47">
        <v>4088350.11345668</v>
      </c>
      <c r="N47">
        <v>4277379.5499301199</v>
      </c>
      <c r="O47">
        <v>4614083.3130758898</v>
      </c>
    </row>
    <row r="48" spans="2:15">
      <c r="B48" t="s">
        <v>32</v>
      </c>
      <c r="C48" t="s">
        <v>26</v>
      </c>
      <c r="D48">
        <v>438208.972701455</v>
      </c>
      <c r="E48">
        <v>404686.31525849598</v>
      </c>
      <c r="F48">
        <v>393063.15435698902</v>
      </c>
      <c r="G48">
        <v>321948.40953340201</v>
      </c>
      <c r="H48">
        <v>249073.22786703499</v>
      </c>
      <c r="I48">
        <v>235612.45621475999</v>
      </c>
      <c r="J48">
        <v>220805.613703974</v>
      </c>
      <c r="K48">
        <v>255838.16459687799</v>
      </c>
      <c r="L48">
        <v>334830.192668945</v>
      </c>
      <c r="M48">
        <v>336084.26848242199</v>
      </c>
      <c r="N48">
        <v>348275.70715720102</v>
      </c>
      <c r="O48">
        <v>321595.73413726903</v>
      </c>
    </row>
    <row r="49" spans="2:15">
      <c r="B49" t="s">
        <v>32</v>
      </c>
      <c r="C49" t="s">
        <v>27</v>
      </c>
      <c r="D49">
        <v>1632762.52632819</v>
      </c>
      <c r="E49">
        <v>1656000.8251123801</v>
      </c>
      <c r="F49">
        <v>2034986.6451570301</v>
      </c>
      <c r="G49">
        <v>1947405.9037609899</v>
      </c>
      <c r="H49">
        <v>2443144.8675389602</v>
      </c>
      <c r="I49">
        <v>2877935.6053911</v>
      </c>
      <c r="J49">
        <v>3473081.0800861898</v>
      </c>
      <c r="K49">
        <v>4080987.04751402</v>
      </c>
      <c r="L49">
        <v>6311571.82007269</v>
      </c>
      <c r="M49">
        <v>7495946.9378736904</v>
      </c>
      <c r="N49">
        <v>9185699.1460877694</v>
      </c>
      <c r="O49">
        <v>10558483.6532076</v>
      </c>
    </row>
    <row r="50" spans="2:15">
      <c r="B50" t="s">
        <v>32</v>
      </c>
      <c r="C50" t="s">
        <v>28</v>
      </c>
      <c r="D50">
        <v>507969.14083327103</v>
      </c>
      <c r="E50">
        <v>578314.53525552596</v>
      </c>
      <c r="F50">
        <v>660403.21952293103</v>
      </c>
      <c r="G50">
        <v>461000</v>
      </c>
      <c r="H50">
        <v>469437.11143897398</v>
      </c>
      <c r="I50">
        <v>656485.46350835403</v>
      </c>
      <c r="J50">
        <v>772779.35210830101</v>
      </c>
      <c r="K50">
        <v>805153.41478431202</v>
      </c>
      <c r="L50">
        <v>944963.27015749703</v>
      </c>
      <c r="M50">
        <v>1007624.86371241</v>
      </c>
      <c r="N50">
        <v>1069524.73671116</v>
      </c>
      <c r="O50">
        <v>1141967.7091942199</v>
      </c>
    </row>
    <row r="51" spans="2:15">
      <c r="B51" t="s">
        <v>32</v>
      </c>
      <c r="C51" t="s">
        <v>29</v>
      </c>
      <c r="D51">
        <v>6374817.5592751699</v>
      </c>
      <c r="E51">
        <v>6353857.9711862803</v>
      </c>
      <c r="F51">
        <v>6408674.94988182</v>
      </c>
      <c r="G51">
        <v>5370000</v>
      </c>
      <c r="H51">
        <v>4954796.1094453903</v>
      </c>
      <c r="I51">
        <v>5356585.5247465903</v>
      </c>
      <c r="J51">
        <v>5703249.1956212502</v>
      </c>
      <c r="K51">
        <v>5582683.1840020698</v>
      </c>
      <c r="L51">
        <v>5987287.5028599603</v>
      </c>
      <c r="M51">
        <v>5699592.7973797098</v>
      </c>
      <c r="N51">
        <v>5934417.9034683798</v>
      </c>
      <c r="O51">
        <v>4979144.1879534898</v>
      </c>
    </row>
    <row r="52" spans="2:15">
      <c r="B52" t="s">
        <v>32</v>
      </c>
      <c r="C52" t="s">
        <v>30</v>
      </c>
      <c r="D52">
        <v>3915666.6312102699</v>
      </c>
      <c r="E52">
        <v>3735919.75980445</v>
      </c>
      <c r="F52">
        <v>3664126.8820791198</v>
      </c>
      <c r="G52">
        <v>2649000</v>
      </c>
      <c r="H52">
        <v>2308579.31265892</v>
      </c>
      <c r="I52">
        <v>2643088.7626274098</v>
      </c>
      <c r="J52">
        <v>2775467.6527242102</v>
      </c>
      <c r="K52">
        <v>2817436.2970590098</v>
      </c>
      <c r="L52">
        <v>4042446.0708816801</v>
      </c>
      <c r="M52">
        <v>5008466.46742066</v>
      </c>
      <c r="N52">
        <v>5752765.2595691001</v>
      </c>
      <c r="O52">
        <v>6335624.61374861</v>
      </c>
    </row>
    <row r="53" spans="2:15">
      <c r="B53" t="s">
        <v>33</v>
      </c>
      <c r="C53" t="s">
        <v>16</v>
      </c>
      <c r="D53">
        <v>912980.55395229696</v>
      </c>
      <c r="E53">
        <v>948634.56145291799</v>
      </c>
      <c r="F53">
        <v>1002600.7046237</v>
      </c>
      <c r="G53">
        <v>1051279.24482446</v>
      </c>
      <c r="H53">
        <v>923248.87827923603</v>
      </c>
      <c r="I53">
        <v>1054272.6370788801</v>
      </c>
      <c r="J53">
        <v>1307300.7518029099</v>
      </c>
      <c r="K53">
        <v>1596885.5373785901</v>
      </c>
      <c r="L53">
        <v>3055472.8256294299</v>
      </c>
      <c r="M53">
        <v>4163602.5435549798</v>
      </c>
      <c r="N53">
        <v>5465533.41782209</v>
      </c>
      <c r="O53">
        <v>6968198.9879467096</v>
      </c>
    </row>
    <row r="54" spans="2:15">
      <c r="B54" t="s">
        <v>33</v>
      </c>
      <c r="C54" t="s">
        <v>17</v>
      </c>
      <c r="D54">
        <v>437436.46821065102</v>
      </c>
      <c r="E54">
        <v>472263.53213322401</v>
      </c>
      <c r="F54">
        <v>456373.14735445398</v>
      </c>
      <c r="G54">
        <v>367000</v>
      </c>
      <c r="H54">
        <v>280927.46814323601</v>
      </c>
      <c r="I54">
        <v>239301.90013016399</v>
      </c>
      <c r="J54">
        <v>110738.134723387</v>
      </c>
      <c r="K54">
        <v>89907.667444451901</v>
      </c>
      <c r="L54">
        <v>291833.14444520598</v>
      </c>
      <c r="M54">
        <v>370272.38937517803</v>
      </c>
      <c r="N54">
        <v>400560.86572744697</v>
      </c>
      <c r="O54">
        <v>376029.10752607201</v>
      </c>
    </row>
    <row r="55" spans="2:15">
      <c r="B55" t="s">
        <v>33</v>
      </c>
      <c r="C55" t="s">
        <v>18</v>
      </c>
      <c r="D55">
        <v>571708.525898188</v>
      </c>
      <c r="E55">
        <v>576201.948201883</v>
      </c>
      <c r="F55">
        <v>568187.51575009897</v>
      </c>
      <c r="G55">
        <v>531814.69819712103</v>
      </c>
      <c r="H55">
        <v>387480.95952628797</v>
      </c>
      <c r="I55">
        <v>308990.81077860598</v>
      </c>
      <c r="J55">
        <v>212332.88943728499</v>
      </c>
      <c r="K55">
        <v>157851.83117597699</v>
      </c>
      <c r="L55">
        <v>605300.37654751295</v>
      </c>
      <c r="M55">
        <v>775217.11063391005</v>
      </c>
      <c r="N55">
        <v>1313904.0977809301</v>
      </c>
      <c r="O55">
        <v>1335799.6533943601</v>
      </c>
    </row>
    <row r="56" spans="2:15">
      <c r="B56" t="s">
        <v>33</v>
      </c>
      <c r="C56" t="s">
        <v>19</v>
      </c>
      <c r="D56">
        <v>5541840.7684754301</v>
      </c>
      <c r="E56">
        <v>6710952.6964379903</v>
      </c>
      <c r="F56">
        <v>9695695.3244947493</v>
      </c>
      <c r="G56">
        <v>11823000</v>
      </c>
      <c r="H56">
        <v>11268054.804155501</v>
      </c>
      <c r="I56">
        <v>9060490.8258576803</v>
      </c>
      <c r="J56">
        <v>7694792.9310349002</v>
      </c>
      <c r="K56">
        <v>6263142.5096939802</v>
      </c>
      <c r="L56">
        <v>12719026.4320614</v>
      </c>
      <c r="M56">
        <v>12963196.8553205</v>
      </c>
      <c r="N56">
        <v>12910851.4248404</v>
      </c>
      <c r="O56">
        <v>12867538.696391299</v>
      </c>
    </row>
    <row r="57" spans="2:15">
      <c r="B57" t="s">
        <v>33</v>
      </c>
      <c r="C57" t="s">
        <v>20</v>
      </c>
      <c r="D57">
        <v>1120908.8209827801</v>
      </c>
      <c r="E57">
        <v>1218024.07541575</v>
      </c>
      <c r="F57">
        <v>1243438.28386029</v>
      </c>
      <c r="G57">
        <v>1065220.2084538699</v>
      </c>
      <c r="H57">
        <v>1169141.9252585699</v>
      </c>
      <c r="I57">
        <v>1239616.7973039499</v>
      </c>
      <c r="J57">
        <v>1194232.7367654</v>
      </c>
      <c r="K57">
        <v>1310143.2871547299</v>
      </c>
      <c r="L57">
        <v>1942987.4874370301</v>
      </c>
      <c r="M57">
        <v>2157914.6349141099</v>
      </c>
      <c r="N57">
        <v>2138115.4877739698</v>
      </c>
      <c r="O57">
        <v>1890530.1473286599</v>
      </c>
    </row>
    <row r="58" spans="2:15">
      <c r="B58" t="s">
        <v>33</v>
      </c>
      <c r="C58" t="s">
        <v>21</v>
      </c>
      <c r="D58">
        <v>757561.73155844398</v>
      </c>
      <c r="E58">
        <v>840546.04409692297</v>
      </c>
      <c r="F58">
        <v>876645.11837621604</v>
      </c>
      <c r="G58">
        <v>849786.65994689404</v>
      </c>
      <c r="H58">
        <v>560882.86552524904</v>
      </c>
      <c r="I58">
        <v>482012.53610746103</v>
      </c>
      <c r="J58">
        <v>305030.43197241798</v>
      </c>
      <c r="K58">
        <v>86049.358787098899</v>
      </c>
      <c r="L58">
        <v>1137750.7845602401</v>
      </c>
      <c r="M58">
        <v>1259619.6085870301</v>
      </c>
      <c r="N58">
        <v>1364296.7523124099</v>
      </c>
      <c r="O58">
        <v>1449073.8400333</v>
      </c>
    </row>
    <row r="59" spans="2:15">
      <c r="B59" t="s">
        <v>33</v>
      </c>
      <c r="C59" t="s">
        <v>22</v>
      </c>
      <c r="D59">
        <v>2001520.7689935199</v>
      </c>
      <c r="E59">
        <v>2260007.83964349</v>
      </c>
      <c r="F59">
        <v>2246401.4854695699</v>
      </c>
      <c r="G59">
        <v>2073147.1134763199</v>
      </c>
      <c r="H59">
        <v>1835448.3547899399</v>
      </c>
      <c r="I59">
        <v>1846764.26820609</v>
      </c>
      <c r="J59">
        <v>1603886.7461582799</v>
      </c>
      <c r="K59">
        <v>1367086.0107819401</v>
      </c>
      <c r="L59">
        <v>2289963.5976715698</v>
      </c>
      <c r="M59">
        <v>2931121.4215848902</v>
      </c>
      <c r="N59">
        <v>3587411.2195398998</v>
      </c>
      <c r="O59">
        <v>3627082.1479696701</v>
      </c>
    </row>
    <row r="60" spans="2:15">
      <c r="B60" t="s">
        <v>33</v>
      </c>
      <c r="C60" t="s">
        <v>70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2:15">
      <c r="B61" t="s">
        <v>33</v>
      </c>
      <c r="C61" t="s">
        <v>23</v>
      </c>
      <c r="D61">
        <v>1233440.1024557799</v>
      </c>
      <c r="E61">
        <v>1276070.6120573301</v>
      </c>
      <c r="F61">
        <v>1718987.7134291299</v>
      </c>
      <c r="G61">
        <v>1751165.9681804101</v>
      </c>
      <c r="H61">
        <v>1721978.1652474799</v>
      </c>
      <c r="I61">
        <v>1677026.5122862</v>
      </c>
      <c r="J61">
        <v>1973737.9848295599</v>
      </c>
      <c r="K61">
        <v>2171610.0381907499</v>
      </c>
      <c r="L61">
        <v>5072918.5031530699</v>
      </c>
      <c r="M61">
        <v>5855334.9158482403</v>
      </c>
      <c r="N61">
        <v>6360667.4047670299</v>
      </c>
      <c r="O61">
        <v>6588372.5958768297</v>
      </c>
    </row>
    <row r="62" spans="2:15">
      <c r="B62" t="s">
        <v>33</v>
      </c>
      <c r="C62" t="s">
        <v>24</v>
      </c>
      <c r="D62">
        <v>1400712.3094466401</v>
      </c>
      <c r="E62">
        <v>1364844.30734913</v>
      </c>
      <c r="F62">
        <v>1269418.5256584301</v>
      </c>
      <c r="G62">
        <v>1074535.5941043601</v>
      </c>
      <c r="H62">
        <v>960827.74892169598</v>
      </c>
      <c r="I62">
        <v>783578.61880079703</v>
      </c>
      <c r="J62">
        <v>667215.25157198205</v>
      </c>
      <c r="K62">
        <v>528397.12401594303</v>
      </c>
      <c r="L62">
        <v>710685.42882636795</v>
      </c>
      <c r="M62">
        <v>780599.96352211002</v>
      </c>
      <c r="N62">
        <v>856749.39018975804</v>
      </c>
      <c r="O62">
        <v>1083224.5808017999</v>
      </c>
    </row>
    <row r="63" spans="2:15">
      <c r="B63" t="s">
        <v>33</v>
      </c>
      <c r="C63" t="s">
        <v>25</v>
      </c>
      <c r="D63">
        <v>1698323.12791629</v>
      </c>
      <c r="E63">
        <v>1722510.29903087</v>
      </c>
      <c r="F63">
        <v>1853745.1316070301</v>
      </c>
      <c r="G63">
        <v>1743696.19952216</v>
      </c>
      <c r="H63">
        <v>1838960.23585178</v>
      </c>
      <c r="I63">
        <v>1939040.9523845799</v>
      </c>
      <c r="J63">
        <v>1883732.0235938099</v>
      </c>
      <c r="K63">
        <v>1935994.3882915899</v>
      </c>
      <c r="L63">
        <v>3132454.9534124201</v>
      </c>
      <c r="M63">
        <v>3327946.7069119602</v>
      </c>
      <c r="N63">
        <v>3445448.8628401998</v>
      </c>
      <c r="O63">
        <v>3566879.58074527</v>
      </c>
    </row>
    <row r="64" spans="2:15">
      <c r="B64" t="s">
        <v>33</v>
      </c>
      <c r="C64" t="s">
        <v>26</v>
      </c>
      <c r="D64">
        <v>438208.972701455</v>
      </c>
      <c r="E64">
        <v>404686.31525849598</v>
      </c>
      <c r="F64">
        <v>393063.15435698902</v>
      </c>
      <c r="G64">
        <v>321948.40953340201</v>
      </c>
      <c r="H64">
        <v>270572.72461279703</v>
      </c>
      <c r="I64">
        <v>247172.72052312901</v>
      </c>
      <c r="J64">
        <v>255810.77039193301</v>
      </c>
      <c r="K64">
        <v>305314.416953017</v>
      </c>
      <c r="L64">
        <v>420842.73492635897</v>
      </c>
      <c r="M64">
        <v>423075.28191534401</v>
      </c>
      <c r="N64">
        <v>424721.93841424101</v>
      </c>
      <c r="O64">
        <v>336716.70818261302</v>
      </c>
    </row>
    <row r="65" spans="2:15">
      <c r="B65" t="s">
        <v>33</v>
      </c>
      <c r="C65" t="s">
        <v>27</v>
      </c>
      <c r="D65">
        <v>1632762.52632819</v>
      </c>
      <c r="E65">
        <v>1656000.8251123801</v>
      </c>
      <c r="F65">
        <v>2034986.6451570301</v>
      </c>
      <c r="G65">
        <v>1947405.9037609899</v>
      </c>
      <c r="H65">
        <v>2214378.4396554702</v>
      </c>
      <c r="I65">
        <v>2627456.4796663402</v>
      </c>
      <c r="J65">
        <v>2877033.1310373</v>
      </c>
      <c r="K65">
        <v>3000294.7102164999</v>
      </c>
      <c r="L65">
        <v>4684405.18637513</v>
      </c>
      <c r="M65">
        <v>5508876.8335739505</v>
      </c>
      <c r="N65">
        <v>6913195.9826860102</v>
      </c>
      <c r="O65">
        <v>7682216.0585663496</v>
      </c>
    </row>
    <row r="66" spans="2:15">
      <c r="B66" t="s">
        <v>33</v>
      </c>
      <c r="C66" t="s">
        <v>28</v>
      </c>
      <c r="D66">
        <v>507969.14083327103</v>
      </c>
      <c r="E66">
        <v>578314.53525552596</v>
      </c>
      <c r="F66">
        <v>660403.21952293103</v>
      </c>
      <c r="G66">
        <v>461000</v>
      </c>
      <c r="H66">
        <v>605862.19041574304</v>
      </c>
      <c r="I66">
        <v>569900.96875946503</v>
      </c>
      <c r="J66">
        <v>480967.65949980699</v>
      </c>
      <c r="K66">
        <v>447388.64318652899</v>
      </c>
      <c r="L66">
        <v>853824.92671552906</v>
      </c>
      <c r="M66">
        <v>975137.43490638805</v>
      </c>
      <c r="N66">
        <v>1054567.96257121</v>
      </c>
      <c r="O66">
        <v>1109807.0049641901</v>
      </c>
    </row>
    <row r="67" spans="2:15">
      <c r="B67" t="s">
        <v>33</v>
      </c>
      <c r="C67" t="s">
        <v>29</v>
      </c>
      <c r="D67">
        <v>6374817.5592751699</v>
      </c>
      <c r="E67">
        <v>6353857.9711862803</v>
      </c>
      <c r="F67">
        <v>6408674.94988182</v>
      </c>
      <c r="G67">
        <v>5370000</v>
      </c>
      <c r="H67">
        <v>4088544.8916889601</v>
      </c>
      <c r="I67">
        <v>3656489.8924100199</v>
      </c>
      <c r="J67">
        <v>3086922.23453078</v>
      </c>
      <c r="K67">
        <v>2278010.4459882998</v>
      </c>
      <c r="L67">
        <v>4921365.2250650497</v>
      </c>
      <c r="M67">
        <v>5300527.8164677797</v>
      </c>
      <c r="N67">
        <v>6106708.6072008898</v>
      </c>
      <c r="O67">
        <v>6593067.0207988499</v>
      </c>
    </row>
    <row r="68" spans="2:15">
      <c r="B68" t="s">
        <v>33</v>
      </c>
      <c r="C68" t="s">
        <v>30</v>
      </c>
      <c r="D68">
        <v>3915666.6312102699</v>
      </c>
      <c r="E68">
        <v>3735919.75980445</v>
      </c>
      <c r="F68">
        <v>3664126.8820791198</v>
      </c>
      <c r="G68">
        <v>2649000</v>
      </c>
      <c r="H68">
        <v>2505885.4698793599</v>
      </c>
      <c r="I68">
        <v>2456524.3236091398</v>
      </c>
      <c r="J68">
        <v>2091351.68850386</v>
      </c>
      <c r="K68">
        <v>1763454.5185453999</v>
      </c>
      <c r="L68">
        <v>3995472.3277101498</v>
      </c>
      <c r="M68">
        <v>4819991.8562949197</v>
      </c>
      <c r="N68">
        <v>5745709.5151148196</v>
      </c>
      <c r="O68">
        <v>6363663.3814517297</v>
      </c>
    </row>
    <row r="69" spans="2:15">
      <c r="B69" t="s">
        <v>34</v>
      </c>
      <c r="C69" t="s">
        <v>16</v>
      </c>
      <c r="D69">
        <v>912980.55395229696</v>
      </c>
      <c r="E69">
        <v>948634.56145291799</v>
      </c>
      <c r="F69">
        <v>1002600.7046237</v>
      </c>
      <c r="G69">
        <v>1051279.24482446</v>
      </c>
      <c r="H69">
        <v>1082979.5901531901</v>
      </c>
      <c r="I69">
        <v>1086356.9220334601</v>
      </c>
      <c r="J69">
        <v>1160007.07347027</v>
      </c>
      <c r="K69">
        <v>1274604.39220088</v>
      </c>
      <c r="L69">
        <v>2480855.8112893999</v>
      </c>
      <c r="M69">
        <v>3194281.4446394201</v>
      </c>
      <c r="N69">
        <v>4034242.4832067299</v>
      </c>
      <c r="O69">
        <v>5109323.9527222002</v>
      </c>
    </row>
    <row r="70" spans="2:15">
      <c r="B70" t="s">
        <v>34</v>
      </c>
      <c r="C70" t="s">
        <v>17</v>
      </c>
      <c r="D70">
        <v>437436.46821065102</v>
      </c>
      <c r="E70">
        <v>472263.53213322401</v>
      </c>
      <c r="F70">
        <v>456373.14735445398</v>
      </c>
      <c r="G70">
        <v>367000</v>
      </c>
      <c r="H70">
        <v>318625.09919474297</v>
      </c>
      <c r="I70">
        <v>269599.29203217098</v>
      </c>
      <c r="J70">
        <v>141685.49938145501</v>
      </c>
      <c r="K70">
        <v>82118.586480349593</v>
      </c>
      <c r="L70">
        <v>233439.82061568601</v>
      </c>
      <c r="M70">
        <v>288905.64573316899</v>
      </c>
      <c r="N70">
        <v>274700.18749094999</v>
      </c>
      <c r="O70">
        <v>276744.36904875602</v>
      </c>
    </row>
    <row r="71" spans="2:15">
      <c r="B71" t="s">
        <v>34</v>
      </c>
      <c r="C71" t="s">
        <v>18</v>
      </c>
      <c r="D71">
        <v>571708.525898188</v>
      </c>
      <c r="E71">
        <v>576201.948201883</v>
      </c>
      <c r="F71">
        <v>568187.51575009897</v>
      </c>
      <c r="G71">
        <v>531814.69819712103</v>
      </c>
      <c r="H71">
        <v>431774.34766360302</v>
      </c>
      <c r="I71">
        <v>348868.18992040103</v>
      </c>
      <c r="J71">
        <v>279318.20130686101</v>
      </c>
      <c r="K71">
        <v>180221.50799880701</v>
      </c>
      <c r="L71">
        <v>387268.89601982699</v>
      </c>
      <c r="M71">
        <v>575464.96325475501</v>
      </c>
      <c r="N71">
        <v>1039847.25493727</v>
      </c>
      <c r="O71">
        <v>1020955.2479997301</v>
      </c>
    </row>
    <row r="72" spans="2:15">
      <c r="B72" t="s">
        <v>34</v>
      </c>
      <c r="C72" t="s">
        <v>19</v>
      </c>
      <c r="D72">
        <v>5541840.7684754301</v>
      </c>
      <c r="E72">
        <v>6710952.6964379903</v>
      </c>
      <c r="F72">
        <v>9695695.3244947493</v>
      </c>
      <c r="G72">
        <v>11823000</v>
      </c>
      <c r="H72">
        <v>13272147.85479</v>
      </c>
      <c r="I72">
        <v>9676044.0346364193</v>
      </c>
      <c r="J72">
        <v>6875127.3795910496</v>
      </c>
      <c r="K72">
        <v>4659119.6563273398</v>
      </c>
      <c r="L72">
        <v>10915153.820604401</v>
      </c>
      <c r="M72">
        <v>10850384.4608417</v>
      </c>
      <c r="N72">
        <v>10102004.1215162</v>
      </c>
      <c r="O72">
        <v>9659288.8381386995</v>
      </c>
    </row>
    <row r="73" spans="2:15">
      <c r="B73" t="s">
        <v>34</v>
      </c>
      <c r="C73" t="s">
        <v>20</v>
      </c>
      <c r="D73">
        <v>1120908.8209827801</v>
      </c>
      <c r="E73">
        <v>1218024.07541575</v>
      </c>
      <c r="F73">
        <v>1243438.28386029</v>
      </c>
      <c r="G73">
        <v>1065220.2084538699</v>
      </c>
      <c r="H73">
        <v>1101950.2262377299</v>
      </c>
      <c r="I73">
        <v>1133116.4709830601</v>
      </c>
      <c r="J73">
        <v>1058363.7354734</v>
      </c>
      <c r="K73">
        <v>980263.51422269596</v>
      </c>
      <c r="L73">
        <v>1669173.19208164</v>
      </c>
      <c r="M73">
        <v>1793223.7877551999</v>
      </c>
      <c r="N73">
        <v>1807322.8064887901</v>
      </c>
      <c r="O73">
        <v>1653237.06836858</v>
      </c>
    </row>
    <row r="74" spans="2:15">
      <c r="B74" t="s">
        <v>34</v>
      </c>
      <c r="C74" t="s">
        <v>21</v>
      </c>
      <c r="D74">
        <v>757561.73155844398</v>
      </c>
      <c r="E74">
        <v>840546.04409692297</v>
      </c>
      <c r="F74">
        <v>876645.11837621604</v>
      </c>
      <c r="G74">
        <v>849786.65994689404</v>
      </c>
      <c r="H74">
        <v>736777.14733206294</v>
      </c>
      <c r="I74">
        <v>559988.84385596402</v>
      </c>
      <c r="J74">
        <v>417988.92340511701</v>
      </c>
      <c r="K74">
        <v>103422.47173713001</v>
      </c>
      <c r="L74">
        <v>854314.66530134203</v>
      </c>
      <c r="M74">
        <v>999503.24764739501</v>
      </c>
      <c r="N74">
        <v>985318.20874131704</v>
      </c>
      <c r="O74">
        <v>1119743.6896852299</v>
      </c>
    </row>
    <row r="75" spans="2:15">
      <c r="B75" t="s">
        <v>34</v>
      </c>
      <c r="C75" t="s">
        <v>22</v>
      </c>
      <c r="D75">
        <v>2001520.7689935199</v>
      </c>
      <c r="E75">
        <v>2260007.83964349</v>
      </c>
      <c r="F75">
        <v>2246401.4854695699</v>
      </c>
      <c r="G75">
        <v>2073147.1134763199</v>
      </c>
      <c r="H75">
        <v>2149126.19134246</v>
      </c>
      <c r="I75">
        <v>1963529.1399867099</v>
      </c>
      <c r="J75">
        <v>1601423.3081611099</v>
      </c>
      <c r="K75">
        <v>1317757.6742156199</v>
      </c>
      <c r="L75">
        <v>1913459.1654396099</v>
      </c>
      <c r="M75">
        <v>2228711.8127132598</v>
      </c>
      <c r="N75">
        <v>2549808.8678991101</v>
      </c>
      <c r="O75">
        <v>2668132.36905229</v>
      </c>
    </row>
    <row r="76" spans="2:15">
      <c r="B76" t="s">
        <v>34</v>
      </c>
      <c r="C76" t="s">
        <v>70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2:15">
      <c r="B77" t="s">
        <v>34</v>
      </c>
      <c r="C77" t="s">
        <v>23</v>
      </c>
      <c r="D77">
        <v>1233440.1024557799</v>
      </c>
      <c r="E77">
        <v>1276070.6120573301</v>
      </c>
      <c r="F77">
        <v>1718987.7134291299</v>
      </c>
      <c r="G77">
        <v>1751165.9681804101</v>
      </c>
      <c r="H77">
        <v>2139688.19595234</v>
      </c>
      <c r="I77">
        <v>1942434.5386333801</v>
      </c>
      <c r="J77">
        <v>1689699.2431538999</v>
      </c>
      <c r="K77">
        <v>1628501.2918205601</v>
      </c>
      <c r="L77">
        <v>4042555.9756860398</v>
      </c>
      <c r="M77">
        <v>4458521.92168702</v>
      </c>
      <c r="N77">
        <v>4801227.99131417</v>
      </c>
      <c r="O77">
        <v>4963600.5861783298</v>
      </c>
    </row>
    <row r="78" spans="2:15">
      <c r="B78" t="s">
        <v>34</v>
      </c>
      <c r="C78" t="s">
        <v>24</v>
      </c>
      <c r="D78">
        <v>1400712.3094466401</v>
      </c>
      <c r="E78">
        <v>1364844.30734913</v>
      </c>
      <c r="F78">
        <v>1269418.5256584301</v>
      </c>
      <c r="G78">
        <v>1074535.5941043601</v>
      </c>
      <c r="H78">
        <v>994914.54189521295</v>
      </c>
      <c r="I78">
        <v>785383.944751865</v>
      </c>
      <c r="J78">
        <v>589119.48764132406</v>
      </c>
      <c r="K78">
        <v>389269.64369049401</v>
      </c>
      <c r="L78">
        <v>568246.09370681003</v>
      </c>
      <c r="M78">
        <v>653297.27135024499</v>
      </c>
      <c r="N78">
        <v>728295.16361666005</v>
      </c>
      <c r="O78">
        <v>929653.31876719603</v>
      </c>
    </row>
    <row r="79" spans="2:15">
      <c r="B79" t="s">
        <v>34</v>
      </c>
      <c r="C79" t="s">
        <v>25</v>
      </c>
      <c r="D79">
        <v>1698323.12791629</v>
      </c>
      <c r="E79">
        <v>1722510.29903087</v>
      </c>
      <c r="F79">
        <v>1853745.1316070301</v>
      </c>
      <c r="G79">
        <v>1743696.19952216</v>
      </c>
      <c r="H79">
        <v>1926986.17648938</v>
      </c>
      <c r="I79">
        <v>1950335.7161212901</v>
      </c>
      <c r="J79">
        <v>1809754.0069163099</v>
      </c>
      <c r="K79">
        <v>1681033.50769428</v>
      </c>
      <c r="L79">
        <v>2597582.97882195</v>
      </c>
      <c r="M79">
        <v>2881596.8460184</v>
      </c>
      <c r="N79">
        <v>2893959.46301628</v>
      </c>
      <c r="O79">
        <v>2901917.19661516</v>
      </c>
    </row>
    <row r="80" spans="2:15">
      <c r="B80" t="s">
        <v>34</v>
      </c>
      <c r="C80" t="s">
        <v>26</v>
      </c>
      <c r="D80">
        <v>438208.972701455</v>
      </c>
      <c r="E80">
        <v>404686.31525849598</v>
      </c>
      <c r="F80">
        <v>393063.15435698902</v>
      </c>
      <c r="G80">
        <v>321948.40953340201</v>
      </c>
      <c r="H80">
        <v>249073.22786703499</v>
      </c>
      <c r="I80">
        <v>234880.355589805</v>
      </c>
      <c r="J80">
        <v>202913.30344505201</v>
      </c>
      <c r="K80">
        <v>168738.796904344</v>
      </c>
      <c r="L80">
        <v>323622.19155227899</v>
      </c>
      <c r="M80">
        <v>345929.11894549697</v>
      </c>
      <c r="N80">
        <v>323073.38839191903</v>
      </c>
      <c r="O80">
        <v>240884.07137060899</v>
      </c>
    </row>
    <row r="81" spans="2:15">
      <c r="B81" t="s">
        <v>34</v>
      </c>
      <c r="C81" t="s">
        <v>27</v>
      </c>
      <c r="D81">
        <v>1632762.52632819</v>
      </c>
      <c r="E81">
        <v>1656000.8251123801</v>
      </c>
      <c r="F81">
        <v>2034986.6451570301</v>
      </c>
      <c r="G81">
        <v>1947405.9037609899</v>
      </c>
      <c r="H81">
        <v>2443144.8675389602</v>
      </c>
      <c r="I81">
        <v>2529066.1514605698</v>
      </c>
      <c r="J81">
        <v>2664600.5089654201</v>
      </c>
      <c r="K81">
        <v>2276635.4641509801</v>
      </c>
      <c r="L81">
        <v>4046831.1149048801</v>
      </c>
      <c r="M81">
        <v>4710972.1375747398</v>
      </c>
      <c r="N81">
        <v>5402480.5530250603</v>
      </c>
      <c r="O81">
        <v>5840474.2496553399</v>
      </c>
    </row>
    <row r="82" spans="2:15">
      <c r="B82" t="s">
        <v>34</v>
      </c>
      <c r="C82" t="s">
        <v>28</v>
      </c>
      <c r="D82">
        <v>507969.14083327103</v>
      </c>
      <c r="E82">
        <v>578314.53525552596</v>
      </c>
      <c r="F82">
        <v>660403.21952293103</v>
      </c>
      <c r="G82">
        <v>461000</v>
      </c>
      <c r="H82">
        <v>469437.11143897398</v>
      </c>
      <c r="I82">
        <v>554102.58772988699</v>
      </c>
      <c r="J82">
        <v>432852.10910078499</v>
      </c>
      <c r="K82">
        <v>300599.66238270298</v>
      </c>
      <c r="L82">
        <v>706326.338240996</v>
      </c>
      <c r="M82">
        <v>811158.53790372505</v>
      </c>
      <c r="N82">
        <v>905987.89695897105</v>
      </c>
      <c r="O82">
        <v>952129.87236868194</v>
      </c>
    </row>
    <row r="83" spans="2:15">
      <c r="B83" t="s">
        <v>34</v>
      </c>
      <c r="C83" t="s">
        <v>29</v>
      </c>
      <c r="D83">
        <v>6374817.5592751699</v>
      </c>
      <c r="E83">
        <v>6353857.9711862803</v>
      </c>
      <c r="F83">
        <v>6408674.94988182</v>
      </c>
      <c r="G83">
        <v>5370000</v>
      </c>
      <c r="H83">
        <v>4954796.1094453903</v>
      </c>
      <c r="I83">
        <v>3721757.5444807801</v>
      </c>
      <c r="J83">
        <v>2829258.3317382401</v>
      </c>
      <c r="K83">
        <v>1812925.42611509</v>
      </c>
      <c r="L83">
        <v>2962725.3496664399</v>
      </c>
      <c r="M83">
        <v>3960067.0701362202</v>
      </c>
      <c r="N83">
        <v>4556243.0153579302</v>
      </c>
      <c r="O83">
        <v>4968528.9757760903</v>
      </c>
    </row>
    <row r="84" spans="2:15">
      <c r="B84" t="s">
        <v>34</v>
      </c>
      <c r="C84" t="s">
        <v>30</v>
      </c>
      <c r="D84">
        <v>3915666.6312102699</v>
      </c>
      <c r="E84">
        <v>3735919.75980445</v>
      </c>
      <c r="F84">
        <v>3664126.8820791198</v>
      </c>
      <c r="G84">
        <v>2649000</v>
      </c>
      <c r="H84">
        <v>2308579.31265892</v>
      </c>
      <c r="I84">
        <v>2357934.1172457398</v>
      </c>
      <c r="J84">
        <v>1898684.5871725001</v>
      </c>
      <c r="K84">
        <v>1332981.95244263</v>
      </c>
      <c r="L84">
        <v>3263621.02229698</v>
      </c>
      <c r="M84">
        <v>4082545.05583179</v>
      </c>
      <c r="N84">
        <v>4778018.4911747398</v>
      </c>
      <c r="O84">
        <v>5191934.8747110702</v>
      </c>
    </row>
    <row r="85" spans="2:15">
      <c r="B85" t="s">
        <v>35</v>
      </c>
      <c r="C85" t="s">
        <v>16</v>
      </c>
      <c r="D85">
        <v>912980.55395229696</v>
      </c>
      <c r="E85">
        <v>948634.56145291799</v>
      </c>
      <c r="F85">
        <v>1002600.7046237</v>
      </c>
      <c r="G85">
        <v>1051279.24482446</v>
      </c>
      <c r="H85">
        <v>923285.967940895</v>
      </c>
      <c r="I85">
        <v>1040136.27072193</v>
      </c>
      <c r="J85">
        <v>1294529.8310497401</v>
      </c>
      <c r="K85">
        <v>1590635.06759784</v>
      </c>
      <c r="L85">
        <v>3050974.1126869302</v>
      </c>
      <c r="M85">
        <v>4161422.22093488</v>
      </c>
      <c r="N85">
        <v>5463608.5569354296</v>
      </c>
      <c r="O85">
        <v>6965885.9450500803</v>
      </c>
    </row>
    <row r="86" spans="2:15">
      <c r="B86" t="s">
        <v>35</v>
      </c>
      <c r="C86" t="s">
        <v>17</v>
      </c>
      <c r="D86">
        <v>437436.46821065102</v>
      </c>
      <c r="E86">
        <v>472263.53213322401</v>
      </c>
      <c r="F86">
        <v>456373.14735445398</v>
      </c>
      <c r="G86">
        <v>367000</v>
      </c>
      <c r="H86">
        <v>275005.87878724397</v>
      </c>
      <c r="I86">
        <v>237494.27014531699</v>
      </c>
      <c r="J86">
        <v>117501.363452563</v>
      </c>
      <c r="K86">
        <v>96097.487953239295</v>
      </c>
      <c r="L86">
        <v>294293.94887460198</v>
      </c>
      <c r="M86">
        <v>384265.91295789398</v>
      </c>
      <c r="N86">
        <v>398452.28300153097</v>
      </c>
      <c r="O86">
        <v>372867.12318982999</v>
      </c>
    </row>
    <row r="87" spans="2:15">
      <c r="B87" t="s">
        <v>35</v>
      </c>
      <c r="C87" t="s">
        <v>18</v>
      </c>
      <c r="D87">
        <v>571708.525898188</v>
      </c>
      <c r="E87">
        <v>576201.948201883</v>
      </c>
      <c r="F87">
        <v>568187.51575009897</v>
      </c>
      <c r="G87">
        <v>531814.69819712103</v>
      </c>
      <c r="H87">
        <v>387842.13664259098</v>
      </c>
      <c r="I87">
        <v>315590.03049844602</v>
      </c>
      <c r="J87">
        <v>247411.93379153201</v>
      </c>
      <c r="K87">
        <v>199416.201244027</v>
      </c>
      <c r="L87">
        <v>637733.56358960399</v>
      </c>
      <c r="M87">
        <v>791350.53772278503</v>
      </c>
      <c r="N87">
        <v>1314408.6119003</v>
      </c>
      <c r="O87">
        <v>1339439.83323636</v>
      </c>
    </row>
    <row r="88" spans="2:15">
      <c r="B88" t="s">
        <v>35</v>
      </c>
      <c r="C88" t="s">
        <v>19</v>
      </c>
      <c r="D88">
        <v>5541840.7684754301</v>
      </c>
      <c r="E88">
        <v>6710952.6964379903</v>
      </c>
      <c r="F88">
        <v>9695695.3244947493</v>
      </c>
      <c r="G88">
        <v>11823000</v>
      </c>
      <c r="H88">
        <v>11267358.172754601</v>
      </c>
      <c r="I88">
        <v>8993023.3528698105</v>
      </c>
      <c r="J88">
        <v>7581605.1089564702</v>
      </c>
      <c r="K88">
        <v>6271931.3083590502</v>
      </c>
      <c r="L88">
        <v>12759108.422188001</v>
      </c>
      <c r="M88">
        <v>13030379.2757766</v>
      </c>
      <c r="N88">
        <v>12890113.509161601</v>
      </c>
      <c r="O88">
        <v>12876911.727875</v>
      </c>
    </row>
    <row r="89" spans="2:15">
      <c r="B89" t="s">
        <v>35</v>
      </c>
      <c r="C89" t="s">
        <v>20</v>
      </c>
      <c r="D89">
        <v>1120908.8209827801</v>
      </c>
      <c r="E89">
        <v>1218024.07541575</v>
      </c>
      <c r="F89">
        <v>1243438.28386029</v>
      </c>
      <c r="G89">
        <v>1065220.2084538699</v>
      </c>
      <c r="H89">
        <v>1169141.92553128</v>
      </c>
      <c r="I89">
        <v>1215970.0921777</v>
      </c>
      <c r="J89">
        <v>1176525.1517952399</v>
      </c>
      <c r="K89">
        <v>1311597.9711303499</v>
      </c>
      <c r="L89">
        <v>1947199.4700398</v>
      </c>
      <c r="M89">
        <v>2156685.2132645398</v>
      </c>
      <c r="N89">
        <v>2134637.8356196401</v>
      </c>
      <c r="O89">
        <v>1927696.36152674</v>
      </c>
    </row>
    <row r="90" spans="2:15">
      <c r="B90" t="s">
        <v>35</v>
      </c>
      <c r="C90" t="s">
        <v>21</v>
      </c>
      <c r="D90">
        <v>757561.73155844398</v>
      </c>
      <c r="E90">
        <v>840546.04409692297</v>
      </c>
      <c r="F90">
        <v>876645.11837621604</v>
      </c>
      <c r="G90">
        <v>849786.65994689404</v>
      </c>
      <c r="H90">
        <v>580045.59567267005</v>
      </c>
      <c r="I90">
        <v>542204.83763787604</v>
      </c>
      <c r="J90">
        <v>333725.80647449102</v>
      </c>
      <c r="K90">
        <v>-2124.0228034596898</v>
      </c>
      <c r="L90">
        <v>1153250.0810169301</v>
      </c>
      <c r="M90">
        <v>1211104.1002016901</v>
      </c>
      <c r="N90">
        <v>1339757.3938120599</v>
      </c>
      <c r="O90">
        <v>1424973.63875797</v>
      </c>
    </row>
    <row r="91" spans="2:15">
      <c r="B91" t="s">
        <v>35</v>
      </c>
      <c r="C91" t="s">
        <v>22</v>
      </c>
      <c r="D91">
        <v>2001520.7689935199</v>
      </c>
      <c r="E91">
        <v>2260007.83964349</v>
      </c>
      <c r="F91">
        <v>2246401.4854695699</v>
      </c>
      <c r="G91">
        <v>2073147.1134763199</v>
      </c>
      <c r="H91">
        <v>1835783.3940325601</v>
      </c>
      <c r="I91">
        <v>1827632.4479809301</v>
      </c>
      <c r="J91">
        <v>1661564.24747489</v>
      </c>
      <c r="K91">
        <v>1371014.64778873</v>
      </c>
      <c r="L91">
        <v>2299315.0130099002</v>
      </c>
      <c r="M91">
        <v>2954001.1906706002</v>
      </c>
      <c r="N91">
        <v>3610277.7529865801</v>
      </c>
      <c r="O91">
        <v>3654108.4938016599</v>
      </c>
    </row>
    <row r="92" spans="2:15">
      <c r="B92" t="s">
        <v>35</v>
      </c>
      <c r="C92" t="s">
        <v>70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2:15">
      <c r="B93" t="s">
        <v>35</v>
      </c>
      <c r="C93" t="s">
        <v>23</v>
      </c>
      <c r="D93">
        <v>1233440.1024557799</v>
      </c>
      <c r="E93">
        <v>1276070.6120573301</v>
      </c>
      <c r="F93">
        <v>1718987.7134291299</v>
      </c>
      <c r="G93">
        <v>1751165.9681804101</v>
      </c>
      <c r="H93">
        <v>1720223.5870356399</v>
      </c>
      <c r="I93">
        <v>1666597.3687022501</v>
      </c>
      <c r="J93">
        <v>1970220.3726325</v>
      </c>
      <c r="K93">
        <v>2168982.42824298</v>
      </c>
      <c r="L93">
        <v>5070967.0890047997</v>
      </c>
      <c r="M93">
        <v>5855346.4447945198</v>
      </c>
      <c r="N93">
        <v>6360919.2853991799</v>
      </c>
      <c r="O93">
        <v>6588282.8469763296</v>
      </c>
    </row>
    <row r="94" spans="2:15">
      <c r="B94" t="s">
        <v>35</v>
      </c>
      <c r="C94" t="s">
        <v>24</v>
      </c>
      <c r="D94">
        <v>1400712.3094466401</v>
      </c>
      <c r="E94">
        <v>1364844.30734913</v>
      </c>
      <c r="F94">
        <v>1269418.5256584301</v>
      </c>
      <c r="G94">
        <v>1074535.5941043601</v>
      </c>
      <c r="H94">
        <v>959341.24919028196</v>
      </c>
      <c r="I94">
        <v>776854.85020791902</v>
      </c>
      <c r="J94">
        <v>661203.461680457</v>
      </c>
      <c r="K94">
        <v>528045.88300969405</v>
      </c>
      <c r="L94">
        <v>722223.87506865396</v>
      </c>
      <c r="M94">
        <v>791727.201747649</v>
      </c>
      <c r="N94">
        <v>865770.13615861896</v>
      </c>
      <c r="O94">
        <v>1076739.1495099</v>
      </c>
    </row>
    <row r="95" spans="2:15">
      <c r="B95" t="s">
        <v>35</v>
      </c>
      <c r="C95" t="s">
        <v>25</v>
      </c>
      <c r="D95">
        <v>1698323.12791629</v>
      </c>
      <c r="E95">
        <v>1722510.29903087</v>
      </c>
      <c r="F95">
        <v>1853745.1316070301</v>
      </c>
      <c r="G95">
        <v>1743696.19952216</v>
      </c>
      <c r="H95">
        <v>1840381.6287936601</v>
      </c>
      <c r="I95">
        <v>1931143.07548151</v>
      </c>
      <c r="J95">
        <v>1868430.94357842</v>
      </c>
      <c r="K95">
        <v>1934723.60120643</v>
      </c>
      <c r="L95">
        <v>3134074.7594695198</v>
      </c>
      <c r="M95">
        <v>3328865.6706329999</v>
      </c>
      <c r="N95">
        <v>3445474.4510655398</v>
      </c>
      <c r="O95">
        <v>3563229.1512723402</v>
      </c>
    </row>
    <row r="96" spans="2:15">
      <c r="B96" t="s">
        <v>35</v>
      </c>
      <c r="C96" t="s">
        <v>26</v>
      </c>
      <c r="D96">
        <v>438208.972701455</v>
      </c>
      <c r="E96">
        <v>404686.31525849598</v>
      </c>
      <c r="F96">
        <v>393063.15435698902</v>
      </c>
      <c r="G96">
        <v>321948.40953340201</v>
      </c>
      <c r="H96">
        <v>270670.22810414003</v>
      </c>
      <c r="I96">
        <v>246400.651336707</v>
      </c>
      <c r="J96">
        <v>255164.88779364701</v>
      </c>
      <c r="K96">
        <v>305662.84844531701</v>
      </c>
      <c r="L96">
        <v>421329.05986690102</v>
      </c>
      <c r="M96">
        <v>419443.73343392601</v>
      </c>
      <c r="N96">
        <v>425537.087866719</v>
      </c>
      <c r="O96">
        <v>337173.44898960099</v>
      </c>
    </row>
    <row r="97" spans="2:15">
      <c r="B97" t="s">
        <v>35</v>
      </c>
      <c r="C97" t="s">
        <v>27</v>
      </c>
      <c r="D97">
        <v>1632762.52632819</v>
      </c>
      <c r="E97">
        <v>1656000.8251123801</v>
      </c>
      <c r="F97">
        <v>2034986.6451570301</v>
      </c>
      <c r="G97">
        <v>1947405.9037609899</v>
      </c>
      <c r="H97">
        <v>2206203.1020842101</v>
      </c>
      <c r="I97">
        <v>2624934.7340185698</v>
      </c>
      <c r="J97">
        <v>2845371.5352096399</v>
      </c>
      <c r="K97">
        <v>3000323.2583997799</v>
      </c>
      <c r="L97">
        <v>4705883.2417104403</v>
      </c>
      <c r="M97">
        <v>5545607.8434517402</v>
      </c>
      <c r="N97">
        <v>6943457.4775436902</v>
      </c>
      <c r="O97">
        <v>7682943.7249689102</v>
      </c>
    </row>
    <row r="98" spans="2:15">
      <c r="B98" t="s">
        <v>35</v>
      </c>
      <c r="C98" t="s">
        <v>28</v>
      </c>
      <c r="D98">
        <v>507969.14083327103</v>
      </c>
      <c r="E98">
        <v>578314.53525552596</v>
      </c>
      <c r="F98">
        <v>660403.21952293103</v>
      </c>
      <c r="G98">
        <v>461000</v>
      </c>
      <c r="H98">
        <v>604788.81130544899</v>
      </c>
      <c r="I98">
        <v>559654.96037437895</v>
      </c>
      <c r="J98">
        <v>474646.58459827199</v>
      </c>
      <c r="K98">
        <v>447926.129060173</v>
      </c>
      <c r="L98">
        <v>854560.87125986803</v>
      </c>
      <c r="M98">
        <v>975044.856440173</v>
      </c>
      <c r="N98">
        <v>1054495.93895446</v>
      </c>
      <c r="O98">
        <v>1109615.5967240001</v>
      </c>
    </row>
    <row r="99" spans="2:15">
      <c r="B99" t="s">
        <v>35</v>
      </c>
      <c r="C99" t="s">
        <v>29</v>
      </c>
      <c r="D99">
        <v>6374817.5592751699</v>
      </c>
      <c r="E99">
        <v>6353857.9711862803</v>
      </c>
      <c r="F99">
        <v>6408674.94988182</v>
      </c>
      <c r="G99">
        <v>5370000</v>
      </c>
      <c r="H99">
        <v>4086237.1033369298</v>
      </c>
      <c r="I99">
        <v>3756160.0419635</v>
      </c>
      <c r="J99">
        <v>3092751.1947256001</v>
      </c>
      <c r="K99">
        <v>2219182.4988956298</v>
      </c>
      <c r="L99">
        <v>4865216.1223862199</v>
      </c>
      <c r="M99">
        <v>5288432.6498779096</v>
      </c>
      <c r="N99">
        <v>6234726.8721961398</v>
      </c>
      <c r="O99">
        <v>6577205.6962179299</v>
      </c>
    </row>
    <row r="100" spans="2:15">
      <c r="B100" t="s">
        <v>35</v>
      </c>
      <c r="C100" t="s">
        <v>30</v>
      </c>
      <c r="D100">
        <v>3915666.6312102699</v>
      </c>
      <c r="E100">
        <v>3735919.75980445</v>
      </c>
      <c r="F100">
        <v>3664126.8820791198</v>
      </c>
      <c r="G100">
        <v>2649000</v>
      </c>
      <c r="H100">
        <v>2505886.3407391799</v>
      </c>
      <c r="I100">
        <v>2454843.2597856699</v>
      </c>
      <c r="J100">
        <v>2164432.9426401202</v>
      </c>
      <c r="K100">
        <v>1858115.17927502</v>
      </c>
      <c r="L100">
        <v>3917547.2027872298</v>
      </c>
      <c r="M100">
        <v>4759064.9125538701</v>
      </c>
      <c r="N100">
        <v>5707817.9652794404</v>
      </c>
      <c r="O100">
        <v>6389657.2114053899</v>
      </c>
    </row>
    <row r="101" spans="2:15">
      <c r="B101" t="s">
        <v>36</v>
      </c>
      <c r="C101" t="s">
        <v>16</v>
      </c>
      <c r="D101">
        <v>912980.55395229696</v>
      </c>
      <c r="E101">
        <v>948634.56145291799</v>
      </c>
      <c r="F101">
        <v>1002600.7046237</v>
      </c>
      <c r="G101">
        <v>1051279.24482446</v>
      </c>
      <c r="H101">
        <v>1082979.5901531901</v>
      </c>
      <c r="I101">
        <v>1077361.2189954901</v>
      </c>
      <c r="J101">
        <v>1166644.0312999301</v>
      </c>
      <c r="K101">
        <v>1262458.18658556</v>
      </c>
      <c r="L101">
        <v>2758615.3368812799</v>
      </c>
      <c r="M101">
        <v>3850103.9597617402</v>
      </c>
      <c r="N101">
        <v>5163256.3123015603</v>
      </c>
      <c r="O101">
        <v>6750139.1681966903</v>
      </c>
    </row>
    <row r="102" spans="2:15">
      <c r="B102" t="s">
        <v>36</v>
      </c>
      <c r="C102" t="s">
        <v>17</v>
      </c>
      <c r="D102">
        <v>437436.46821065102</v>
      </c>
      <c r="E102">
        <v>472263.53213322401</v>
      </c>
      <c r="F102">
        <v>456373.14735445398</v>
      </c>
      <c r="G102">
        <v>367000</v>
      </c>
      <c r="H102">
        <v>318625.09919474297</v>
      </c>
      <c r="I102">
        <v>282108.59717434802</v>
      </c>
      <c r="J102">
        <v>156696.87349196401</v>
      </c>
      <c r="K102">
        <v>-75046.579913551803</v>
      </c>
      <c r="L102">
        <v>262137.34465420499</v>
      </c>
      <c r="M102">
        <v>301968.088087524</v>
      </c>
      <c r="N102">
        <v>305241.60254001903</v>
      </c>
      <c r="O102">
        <v>354884.30083572399</v>
      </c>
    </row>
    <row r="103" spans="2:15">
      <c r="B103" t="s">
        <v>36</v>
      </c>
      <c r="C103" t="s">
        <v>18</v>
      </c>
      <c r="D103">
        <v>571708.525898188</v>
      </c>
      <c r="E103">
        <v>576201.948201883</v>
      </c>
      <c r="F103">
        <v>568187.51575009897</v>
      </c>
      <c r="G103">
        <v>531814.69819712103</v>
      </c>
      <c r="H103">
        <v>431774.34766360302</v>
      </c>
      <c r="I103">
        <v>364693.37903534702</v>
      </c>
      <c r="J103">
        <v>264007.76015693002</v>
      </c>
      <c r="K103">
        <v>-8842.3250426298691</v>
      </c>
      <c r="L103">
        <v>510867.90809656098</v>
      </c>
      <c r="M103">
        <v>657096.14974837506</v>
      </c>
      <c r="N103">
        <v>1074179.25826396</v>
      </c>
      <c r="O103">
        <v>1336704.10047028</v>
      </c>
    </row>
    <row r="104" spans="2:15">
      <c r="B104" t="s">
        <v>36</v>
      </c>
      <c r="C104" t="s">
        <v>19</v>
      </c>
      <c r="D104">
        <v>5541840.7684754301</v>
      </c>
      <c r="E104">
        <v>6710952.6964379903</v>
      </c>
      <c r="F104">
        <v>9695695.3244947493</v>
      </c>
      <c r="G104">
        <v>11823000</v>
      </c>
      <c r="H104">
        <v>13272147.85479</v>
      </c>
      <c r="I104">
        <v>9310770.3927984592</v>
      </c>
      <c r="J104">
        <v>6749742.23936914</v>
      </c>
      <c r="K104">
        <v>5043951.6584599102</v>
      </c>
      <c r="L104">
        <v>12910010.0011201</v>
      </c>
      <c r="M104">
        <v>12996378.6572312</v>
      </c>
      <c r="N104">
        <v>12859481.4872682</v>
      </c>
      <c r="O104">
        <v>12393460.1892328</v>
      </c>
    </row>
    <row r="105" spans="2:15">
      <c r="B105" t="s">
        <v>36</v>
      </c>
      <c r="C105" t="s">
        <v>20</v>
      </c>
      <c r="D105">
        <v>1120908.8209827801</v>
      </c>
      <c r="E105">
        <v>1218024.07541575</v>
      </c>
      <c r="F105">
        <v>1243438.28386029</v>
      </c>
      <c r="G105">
        <v>1065220.2084538699</v>
      </c>
      <c r="H105">
        <v>1101950.2262377299</v>
      </c>
      <c r="I105">
        <v>1166850.61272168</v>
      </c>
      <c r="J105">
        <v>1049157.00302082</v>
      </c>
      <c r="K105">
        <v>1039504.8431782899</v>
      </c>
      <c r="L105">
        <v>1913296.03201557</v>
      </c>
      <c r="M105">
        <v>2150304.96720431</v>
      </c>
      <c r="N105">
        <v>2140353.8919676002</v>
      </c>
      <c r="O105">
        <v>1904396.2036314299</v>
      </c>
    </row>
    <row r="106" spans="2:15">
      <c r="B106" t="s">
        <v>36</v>
      </c>
      <c r="C106" t="s">
        <v>21</v>
      </c>
      <c r="D106">
        <v>757561.73155844398</v>
      </c>
      <c r="E106">
        <v>840546.04409692297</v>
      </c>
      <c r="F106">
        <v>876645.11837621604</v>
      </c>
      <c r="G106">
        <v>849786.65994689404</v>
      </c>
      <c r="H106">
        <v>736777.14733206294</v>
      </c>
      <c r="I106">
        <v>527321.21718094498</v>
      </c>
      <c r="J106">
        <v>382387.40115451702</v>
      </c>
      <c r="K106">
        <v>33551.035278837699</v>
      </c>
      <c r="L106">
        <v>1017368.51102018</v>
      </c>
      <c r="M106">
        <v>1025658.09705393</v>
      </c>
      <c r="N106">
        <v>1259787.2391804699</v>
      </c>
      <c r="O106">
        <v>1421864.7408157301</v>
      </c>
    </row>
    <row r="107" spans="2:15">
      <c r="B107" t="s">
        <v>36</v>
      </c>
      <c r="C107" t="s">
        <v>22</v>
      </c>
      <c r="D107">
        <v>2001520.7689935199</v>
      </c>
      <c r="E107">
        <v>2260007.83964349</v>
      </c>
      <c r="F107">
        <v>2246401.4854695699</v>
      </c>
      <c r="G107">
        <v>2073147.1134763199</v>
      </c>
      <c r="H107">
        <v>2149126.19134246</v>
      </c>
      <c r="I107">
        <v>1967989.3113188201</v>
      </c>
      <c r="J107">
        <v>1655920.0186050499</v>
      </c>
      <c r="K107">
        <v>1166816.4945689701</v>
      </c>
      <c r="L107">
        <v>2072519.2002834</v>
      </c>
      <c r="M107">
        <v>2334470.5044758301</v>
      </c>
      <c r="N107">
        <v>2817192.8790210299</v>
      </c>
      <c r="O107">
        <v>3202728.51524034</v>
      </c>
    </row>
    <row r="108" spans="2:15">
      <c r="B108" t="s">
        <v>36</v>
      </c>
      <c r="C108" t="s">
        <v>70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2:15">
      <c r="B109" t="s">
        <v>36</v>
      </c>
      <c r="C109" t="s">
        <v>23</v>
      </c>
      <c r="D109">
        <v>1233440.1024557799</v>
      </c>
      <c r="E109">
        <v>1276070.6120573301</v>
      </c>
      <c r="F109">
        <v>1718987.7134291299</v>
      </c>
      <c r="G109">
        <v>1751165.9681804101</v>
      </c>
      <c r="H109">
        <v>2139688.19595234</v>
      </c>
      <c r="I109">
        <v>1800948.8421285199</v>
      </c>
      <c r="J109">
        <v>1741387.4825207901</v>
      </c>
      <c r="K109">
        <v>1757129.0451353099</v>
      </c>
      <c r="L109">
        <v>5002361.7866783002</v>
      </c>
      <c r="M109">
        <v>5690581.3725127103</v>
      </c>
      <c r="N109">
        <v>6183781.0992459198</v>
      </c>
      <c r="O109">
        <v>6480806.3143617203</v>
      </c>
    </row>
    <row r="110" spans="2:15">
      <c r="B110" t="s">
        <v>36</v>
      </c>
      <c r="C110" t="s">
        <v>24</v>
      </c>
      <c r="D110">
        <v>1400712.3094466401</v>
      </c>
      <c r="E110">
        <v>1364844.30734913</v>
      </c>
      <c r="F110">
        <v>1269418.5256584301</v>
      </c>
      <c r="G110">
        <v>1074535.5941043601</v>
      </c>
      <c r="H110">
        <v>994914.54189521295</v>
      </c>
      <c r="I110">
        <v>785548.53409076098</v>
      </c>
      <c r="J110">
        <v>619130.03237848997</v>
      </c>
      <c r="K110">
        <v>414122.06284879701</v>
      </c>
      <c r="L110">
        <v>682109.09148775903</v>
      </c>
      <c r="M110">
        <v>722643.10662682005</v>
      </c>
      <c r="N110">
        <v>782264.61444836506</v>
      </c>
      <c r="O110">
        <v>1075366.3611493399</v>
      </c>
    </row>
    <row r="111" spans="2:15">
      <c r="B111" t="s">
        <v>36</v>
      </c>
      <c r="C111" t="s">
        <v>25</v>
      </c>
      <c r="D111">
        <v>1698323.12791629</v>
      </c>
      <c r="E111">
        <v>1722510.29903087</v>
      </c>
      <c r="F111">
        <v>1853745.1316070301</v>
      </c>
      <c r="G111">
        <v>1743696.19952216</v>
      </c>
      <c r="H111">
        <v>1926986.17648938</v>
      </c>
      <c r="I111">
        <v>2023935.95795756</v>
      </c>
      <c r="J111">
        <v>1837152.9664036001</v>
      </c>
      <c r="K111">
        <v>1719822.3460138801</v>
      </c>
      <c r="L111">
        <v>3089188.7052782802</v>
      </c>
      <c r="M111">
        <v>3190282.8423200399</v>
      </c>
      <c r="N111">
        <v>3294926.32686286</v>
      </c>
      <c r="O111">
        <v>3416918.4575773999</v>
      </c>
    </row>
    <row r="112" spans="2:15">
      <c r="B112" t="s">
        <v>36</v>
      </c>
      <c r="C112" t="s">
        <v>26</v>
      </c>
      <c r="D112">
        <v>438208.972701455</v>
      </c>
      <c r="E112">
        <v>404686.31525849598</v>
      </c>
      <c r="F112">
        <v>393063.15435698902</v>
      </c>
      <c r="G112">
        <v>321948.40953340201</v>
      </c>
      <c r="H112">
        <v>249073.22786703499</v>
      </c>
      <c r="I112">
        <v>236536.95413282301</v>
      </c>
      <c r="J112">
        <v>175484.26693477901</v>
      </c>
      <c r="K112">
        <v>87488.835820452397</v>
      </c>
      <c r="L112">
        <v>406231.19739820802</v>
      </c>
      <c r="M112">
        <v>414463.86340944102</v>
      </c>
      <c r="N112">
        <v>413408.02327824401</v>
      </c>
      <c r="O112">
        <v>326780.89699180197</v>
      </c>
    </row>
    <row r="113" spans="2:15">
      <c r="B113" t="s">
        <v>36</v>
      </c>
      <c r="C113" t="s">
        <v>27</v>
      </c>
      <c r="D113">
        <v>1632762.52632819</v>
      </c>
      <c r="E113">
        <v>1656000.8251123801</v>
      </c>
      <c r="F113">
        <v>2034986.6451570301</v>
      </c>
      <c r="G113">
        <v>1947405.9037609899</v>
      </c>
      <c r="H113">
        <v>2443144.8675389602</v>
      </c>
      <c r="I113">
        <v>2707038.4704691898</v>
      </c>
      <c r="J113">
        <v>2707427.2948237401</v>
      </c>
      <c r="K113">
        <v>2338318.5533373202</v>
      </c>
      <c r="L113">
        <v>4535187.7402040502</v>
      </c>
      <c r="M113">
        <v>5324566.3373668697</v>
      </c>
      <c r="N113">
        <v>6763005.0246961899</v>
      </c>
      <c r="O113">
        <v>7674363.8910848498</v>
      </c>
    </row>
    <row r="114" spans="2:15">
      <c r="B114" t="s">
        <v>36</v>
      </c>
      <c r="C114" t="s">
        <v>28</v>
      </c>
      <c r="D114">
        <v>507969.14083327103</v>
      </c>
      <c r="E114">
        <v>578314.53525552596</v>
      </c>
      <c r="F114">
        <v>660403.21952293103</v>
      </c>
      <c r="G114">
        <v>461000</v>
      </c>
      <c r="H114">
        <v>469437.11143897398</v>
      </c>
      <c r="I114">
        <v>556299.70816694899</v>
      </c>
      <c r="J114">
        <v>396227.93558942701</v>
      </c>
      <c r="K114">
        <v>268618.12433584902</v>
      </c>
      <c r="L114">
        <v>825917.03364110203</v>
      </c>
      <c r="M114">
        <v>959538.78452158801</v>
      </c>
      <c r="N114">
        <v>1054881.4026792599</v>
      </c>
      <c r="O114">
        <v>1107996.7859189201</v>
      </c>
    </row>
    <row r="115" spans="2:15">
      <c r="B115" t="s">
        <v>36</v>
      </c>
      <c r="C115" t="s">
        <v>29</v>
      </c>
      <c r="D115">
        <v>6374817.5592751699</v>
      </c>
      <c r="E115">
        <v>6353857.9711862803</v>
      </c>
      <c r="F115">
        <v>6408674.94988182</v>
      </c>
      <c r="G115">
        <v>5370000</v>
      </c>
      <c r="H115">
        <v>4954796.1094453903</v>
      </c>
      <c r="I115">
        <v>3835239.1890229699</v>
      </c>
      <c r="J115">
        <v>2795421.6033295402</v>
      </c>
      <c r="K115">
        <v>2092917.19559728</v>
      </c>
      <c r="L115">
        <v>4861043.6237078998</v>
      </c>
      <c r="M115">
        <v>5312520.5921570295</v>
      </c>
      <c r="N115">
        <v>6547583.94186489</v>
      </c>
      <c r="O115">
        <v>6581246.7381079197</v>
      </c>
    </row>
    <row r="116" spans="2:15">
      <c r="B116" t="s">
        <v>36</v>
      </c>
      <c r="C116" t="s">
        <v>30</v>
      </c>
      <c r="D116">
        <v>3915666.6312102699</v>
      </c>
      <c r="E116">
        <v>3735919.75980445</v>
      </c>
      <c r="F116">
        <v>3664126.8820791198</v>
      </c>
      <c r="G116">
        <v>2649000</v>
      </c>
      <c r="H116">
        <v>2308579.31265892</v>
      </c>
      <c r="I116">
        <v>2470755.4642676301</v>
      </c>
      <c r="J116">
        <v>1954008.7898440899</v>
      </c>
      <c r="K116">
        <v>1047384.07217962</v>
      </c>
      <c r="L116">
        <v>3805531.1095192102</v>
      </c>
      <c r="M116">
        <v>4637423.9728665696</v>
      </c>
      <c r="N116">
        <v>5041739.0665399199</v>
      </c>
      <c r="O116">
        <v>6137751.7583360402</v>
      </c>
    </row>
    <row r="117" spans="2:15">
      <c r="B117" t="s">
        <v>37</v>
      </c>
      <c r="C117" t="s">
        <v>16</v>
      </c>
      <c r="D117">
        <v>912980.55395229696</v>
      </c>
      <c r="E117">
        <v>948634.56145291799</v>
      </c>
      <c r="F117">
        <v>1002600.7046237</v>
      </c>
      <c r="G117">
        <v>1051279.24482446</v>
      </c>
      <c r="H117">
        <v>735846.76738982496</v>
      </c>
      <c r="I117">
        <v>438604.17167216702</v>
      </c>
      <c r="J117">
        <v>250304.74724150301</v>
      </c>
      <c r="K117">
        <v>550539.84631108702</v>
      </c>
      <c r="L117">
        <v>2635541.25604383</v>
      </c>
      <c r="M117">
        <v>3504566.6782276598</v>
      </c>
      <c r="N117">
        <v>4327565.7933633197</v>
      </c>
      <c r="O117">
        <v>5519268.4544680296</v>
      </c>
    </row>
    <row r="118" spans="2:15">
      <c r="B118" t="s">
        <v>37</v>
      </c>
      <c r="C118" t="s">
        <v>17</v>
      </c>
      <c r="D118">
        <v>437436.46821065102</v>
      </c>
      <c r="E118">
        <v>472263.53213322401</v>
      </c>
      <c r="F118">
        <v>456373.14735445398</v>
      </c>
      <c r="G118">
        <v>367000</v>
      </c>
      <c r="H118">
        <v>153036.360350823</v>
      </c>
      <c r="I118">
        <v>-2503.3118038524699</v>
      </c>
      <c r="J118">
        <v>-62626.519974905699</v>
      </c>
      <c r="K118">
        <v>-1008180.91250111</v>
      </c>
      <c r="L118">
        <v>283105.46644538897</v>
      </c>
      <c r="M118">
        <v>285783.93444051797</v>
      </c>
      <c r="N118">
        <v>333113.899130887</v>
      </c>
      <c r="O118">
        <v>340297.69066031498</v>
      </c>
    </row>
    <row r="119" spans="2:15">
      <c r="B119" t="s">
        <v>37</v>
      </c>
      <c r="C119" t="s">
        <v>18</v>
      </c>
      <c r="D119">
        <v>571708.525898188</v>
      </c>
      <c r="E119">
        <v>576201.948201883</v>
      </c>
      <c r="F119">
        <v>568187.51575009897</v>
      </c>
      <c r="G119">
        <v>531814.69819712103</v>
      </c>
      <c r="H119">
        <v>296208.07186552801</v>
      </c>
      <c r="I119">
        <v>101646.068663488</v>
      </c>
      <c r="J119">
        <v>-85081.889734755299</v>
      </c>
      <c r="K119">
        <v>-406312.09813855099</v>
      </c>
      <c r="L119">
        <v>428238.88276605197</v>
      </c>
      <c r="M119">
        <v>704991.95529441803</v>
      </c>
      <c r="N119">
        <v>983013.67360135599</v>
      </c>
      <c r="O119">
        <v>1015823.34863297</v>
      </c>
    </row>
    <row r="120" spans="2:15">
      <c r="B120" t="s">
        <v>37</v>
      </c>
      <c r="C120" t="s">
        <v>19</v>
      </c>
      <c r="D120">
        <v>5541840.7684754301</v>
      </c>
      <c r="E120">
        <v>6710952.6964379903</v>
      </c>
      <c r="F120">
        <v>9695695.3244947493</v>
      </c>
      <c r="G120">
        <v>11823000</v>
      </c>
      <c r="H120">
        <v>7253550.3426419897</v>
      </c>
      <c r="I120">
        <v>3633407.2728979401</v>
      </c>
      <c r="J120">
        <v>1136454.05138811</v>
      </c>
      <c r="K120">
        <v>1577611.0475443699</v>
      </c>
      <c r="L120">
        <v>10454298.457893001</v>
      </c>
      <c r="M120">
        <v>9954887.9630484208</v>
      </c>
      <c r="N120">
        <v>8714403.2205473203</v>
      </c>
      <c r="O120">
        <v>7905158.1487119403</v>
      </c>
    </row>
    <row r="121" spans="2:15">
      <c r="B121" t="s">
        <v>37</v>
      </c>
      <c r="C121" t="s">
        <v>20</v>
      </c>
      <c r="D121">
        <v>1120908.8209827801</v>
      </c>
      <c r="E121">
        <v>1218024.07541575</v>
      </c>
      <c r="F121">
        <v>1243438.28386029</v>
      </c>
      <c r="G121">
        <v>1065220.2084538699</v>
      </c>
      <c r="H121">
        <v>876868.83818875998</v>
      </c>
      <c r="I121">
        <v>228379.92441640599</v>
      </c>
      <c r="J121">
        <v>-222164.72980078601</v>
      </c>
      <c r="K121">
        <v>86191.099112882002</v>
      </c>
      <c r="L121">
        <v>2135186.7185606202</v>
      </c>
      <c r="M121">
        <v>2131558.02433202</v>
      </c>
      <c r="N121">
        <v>2121761.95517714</v>
      </c>
      <c r="O121">
        <v>1933019.56549524</v>
      </c>
    </row>
    <row r="122" spans="2:15">
      <c r="B122" t="s">
        <v>37</v>
      </c>
      <c r="C122" t="s">
        <v>21</v>
      </c>
      <c r="D122">
        <v>757561.73155844398</v>
      </c>
      <c r="E122">
        <v>840546.04409692297</v>
      </c>
      <c r="F122">
        <v>876645.11837621604</v>
      </c>
      <c r="G122">
        <v>849786.65994689404</v>
      </c>
      <c r="H122">
        <v>297247.97374262603</v>
      </c>
      <c r="I122">
        <v>72024.001056351699</v>
      </c>
      <c r="J122">
        <v>-81653.725097358794</v>
      </c>
      <c r="K122">
        <v>-282481.605311119</v>
      </c>
      <c r="L122">
        <v>676072.87290675903</v>
      </c>
      <c r="M122">
        <v>1002474.81976568</v>
      </c>
      <c r="N122">
        <v>1152062.16907574</v>
      </c>
      <c r="O122">
        <v>1226314.4245356701</v>
      </c>
    </row>
    <row r="123" spans="2:15">
      <c r="B123" t="s">
        <v>37</v>
      </c>
      <c r="C123" t="s">
        <v>22</v>
      </c>
      <c r="D123">
        <v>2001520.7689935199</v>
      </c>
      <c r="E123">
        <v>2260007.83964349</v>
      </c>
      <c r="F123">
        <v>2246401.4854695699</v>
      </c>
      <c r="G123">
        <v>2073147.1134763199</v>
      </c>
      <c r="H123">
        <v>1218980.8819321501</v>
      </c>
      <c r="I123">
        <v>329621.11776305002</v>
      </c>
      <c r="J123">
        <v>-1096225.6221244901</v>
      </c>
      <c r="K123">
        <v>-2121561.1968294401</v>
      </c>
      <c r="L123">
        <v>1899548.4616099</v>
      </c>
      <c r="M123">
        <v>2146349.24698593</v>
      </c>
      <c r="N123">
        <v>3177408.1495572198</v>
      </c>
      <c r="O123">
        <v>3264963.1645226898</v>
      </c>
    </row>
    <row r="124" spans="2:15">
      <c r="B124" t="s">
        <v>37</v>
      </c>
      <c r="C124" t="s">
        <v>70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2:15">
      <c r="B125" t="s">
        <v>37</v>
      </c>
      <c r="C125" t="s">
        <v>23</v>
      </c>
      <c r="D125">
        <v>1233440.1024557799</v>
      </c>
      <c r="E125">
        <v>1276070.6120573301</v>
      </c>
      <c r="F125">
        <v>1718987.7134291299</v>
      </c>
      <c r="G125">
        <v>1751165.9681804101</v>
      </c>
      <c r="H125">
        <v>1165414.8617910901</v>
      </c>
      <c r="I125">
        <v>632354.16431850195</v>
      </c>
      <c r="J125">
        <v>-1489526.98841619</v>
      </c>
      <c r="K125">
        <v>-1273616.08836022</v>
      </c>
      <c r="L125">
        <v>2515358.86508665</v>
      </c>
      <c r="M125">
        <v>2987834.3283109302</v>
      </c>
      <c r="N125">
        <v>3191003.68135066</v>
      </c>
      <c r="O125">
        <v>3437220.53044549</v>
      </c>
    </row>
    <row r="126" spans="2:15">
      <c r="B126" t="s">
        <v>37</v>
      </c>
      <c r="C126" t="s">
        <v>24</v>
      </c>
      <c r="D126">
        <v>1400712.3094466401</v>
      </c>
      <c r="E126">
        <v>1364844.30734913</v>
      </c>
      <c r="F126">
        <v>1269418.5256584301</v>
      </c>
      <c r="G126">
        <v>1074535.5941043601</v>
      </c>
      <c r="H126">
        <v>628020.97164865001</v>
      </c>
      <c r="I126">
        <v>247528.475788271</v>
      </c>
      <c r="J126">
        <v>194599.86686060799</v>
      </c>
      <c r="K126">
        <v>267680.144928594</v>
      </c>
      <c r="L126">
        <v>594913.78658095095</v>
      </c>
      <c r="M126">
        <v>879014.51798908098</v>
      </c>
      <c r="N126">
        <v>1016989.0630523399</v>
      </c>
      <c r="O126">
        <v>1023570.46592482</v>
      </c>
    </row>
    <row r="127" spans="2:15">
      <c r="B127" t="s">
        <v>37</v>
      </c>
      <c r="C127" t="s">
        <v>25</v>
      </c>
      <c r="D127">
        <v>1698323.12791629</v>
      </c>
      <c r="E127">
        <v>1722510.29903087</v>
      </c>
      <c r="F127">
        <v>1853745.1316070301</v>
      </c>
      <c r="G127">
        <v>1743696.19952216</v>
      </c>
      <c r="H127">
        <v>1647294.28347763</v>
      </c>
      <c r="I127">
        <v>953794.36422883195</v>
      </c>
      <c r="J127">
        <v>739505.13735327404</v>
      </c>
      <c r="K127">
        <v>1079494.7810649001</v>
      </c>
      <c r="L127">
        <v>3145791.9726141701</v>
      </c>
      <c r="M127">
        <v>3185583.4464227501</v>
      </c>
      <c r="N127">
        <v>3167321.87858035</v>
      </c>
      <c r="O127">
        <v>3180483.7322066501</v>
      </c>
    </row>
    <row r="128" spans="2:15">
      <c r="B128" t="s">
        <v>37</v>
      </c>
      <c r="C128" t="s">
        <v>26</v>
      </c>
      <c r="D128">
        <v>438208.972701455</v>
      </c>
      <c r="E128">
        <v>404686.31525849598</v>
      </c>
      <c r="F128">
        <v>393063.15435698902</v>
      </c>
      <c r="G128">
        <v>321948.40953340201</v>
      </c>
      <c r="H128">
        <v>209116.01604804999</v>
      </c>
      <c r="I128">
        <v>94092.225595261698</v>
      </c>
      <c r="J128">
        <v>-10229.3333075262</v>
      </c>
      <c r="K128">
        <v>-120643.50406771</v>
      </c>
      <c r="L128">
        <v>403147.90158685099</v>
      </c>
      <c r="M128">
        <v>408333.14744336699</v>
      </c>
      <c r="N128">
        <v>415336.57634010602</v>
      </c>
      <c r="O128">
        <v>329848.84370654699</v>
      </c>
    </row>
    <row r="129" spans="2:15">
      <c r="B129" t="s">
        <v>37</v>
      </c>
      <c r="C129" t="s">
        <v>27</v>
      </c>
      <c r="D129">
        <v>1632762.52632819</v>
      </c>
      <c r="E129">
        <v>1656000.8251123801</v>
      </c>
      <c r="F129">
        <v>2034986.6451570301</v>
      </c>
      <c r="G129">
        <v>1947405.9037609899</v>
      </c>
      <c r="H129">
        <v>1660612.7645604301</v>
      </c>
      <c r="I129">
        <v>872515.22275926103</v>
      </c>
      <c r="J129">
        <v>830918.39104143798</v>
      </c>
      <c r="K129">
        <v>1400961.60402621</v>
      </c>
      <c r="L129">
        <v>4185212.0438081301</v>
      </c>
      <c r="M129">
        <v>5124193.3644295298</v>
      </c>
      <c r="N129">
        <v>6685236.2914793799</v>
      </c>
      <c r="O129">
        <v>7268257.4350386197</v>
      </c>
    </row>
    <row r="130" spans="2:15">
      <c r="B130" t="s">
        <v>37</v>
      </c>
      <c r="C130" t="s">
        <v>28</v>
      </c>
      <c r="D130">
        <v>507969.14083327103</v>
      </c>
      <c r="E130">
        <v>578314.53525552596</v>
      </c>
      <c r="F130">
        <v>660403.21952293103</v>
      </c>
      <c r="G130">
        <v>461000</v>
      </c>
      <c r="H130">
        <v>434396.53195703402</v>
      </c>
      <c r="I130">
        <v>213503.191624175</v>
      </c>
      <c r="J130">
        <v>153422.27676660701</v>
      </c>
      <c r="K130">
        <v>230442.18182181701</v>
      </c>
      <c r="L130">
        <v>823635.66750734602</v>
      </c>
      <c r="M130">
        <v>924268.97163785202</v>
      </c>
      <c r="N130">
        <v>972190.07573521999</v>
      </c>
      <c r="O130">
        <v>1023959.89871607</v>
      </c>
    </row>
    <row r="131" spans="2:15">
      <c r="B131" t="s">
        <v>37</v>
      </c>
      <c r="C131" t="s">
        <v>29</v>
      </c>
      <c r="D131">
        <v>6374817.5592751699</v>
      </c>
      <c r="E131">
        <v>6353857.9711862803</v>
      </c>
      <c r="F131">
        <v>6408674.94988182</v>
      </c>
      <c r="G131">
        <v>5370000</v>
      </c>
      <c r="H131">
        <v>2795585.7151786</v>
      </c>
      <c r="I131">
        <v>870208.99602797802</v>
      </c>
      <c r="J131">
        <v>-467303.73373133101</v>
      </c>
      <c r="K131">
        <v>-189154.730243403</v>
      </c>
      <c r="L131">
        <v>3348981.5880783899</v>
      </c>
      <c r="M131">
        <v>4212718.1676355898</v>
      </c>
      <c r="N131">
        <v>5259489.2983362498</v>
      </c>
      <c r="O131">
        <v>5244094.6423208397</v>
      </c>
    </row>
    <row r="132" spans="2:15">
      <c r="B132" t="s">
        <v>37</v>
      </c>
      <c r="C132" t="s">
        <v>30</v>
      </c>
      <c r="D132">
        <v>3915666.6312102699</v>
      </c>
      <c r="E132">
        <v>3735919.75980445</v>
      </c>
      <c r="F132">
        <v>3664126.8820791198</v>
      </c>
      <c r="G132">
        <v>2649000</v>
      </c>
      <c r="H132">
        <v>1825204.02782921</v>
      </c>
      <c r="I132">
        <v>633842.93219649303</v>
      </c>
      <c r="J132">
        <v>209608.07153579901</v>
      </c>
      <c r="K132">
        <v>209029.43064169199</v>
      </c>
      <c r="L132">
        <v>2404016.5915340302</v>
      </c>
      <c r="M132">
        <v>4337532.0886632698</v>
      </c>
      <c r="N132">
        <v>5232570.0281983698</v>
      </c>
      <c r="O132">
        <v>5405191.3092168802</v>
      </c>
    </row>
    <row r="133" spans="2:15">
      <c r="B133" t="s">
        <v>38</v>
      </c>
      <c r="C133" t="s">
        <v>16</v>
      </c>
      <c r="D133">
        <v>912980.55395229696</v>
      </c>
      <c r="E133">
        <v>948634.56145291799</v>
      </c>
      <c r="F133">
        <v>1002600.7046237</v>
      </c>
      <c r="G133">
        <v>1051279.24482446</v>
      </c>
      <c r="H133">
        <v>1082979.5901531901</v>
      </c>
      <c r="I133">
        <v>515397.368252013</v>
      </c>
      <c r="J133">
        <v>375215.15029159799</v>
      </c>
      <c r="K133">
        <v>705715.90517480904</v>
      </c>
      <c r="L133">
        <v>2630993.6261923802</v>
      </c>
      <c r="M133">
        <v>3415662.1237574602</v>
      </c>
      <c r="N133">
        <v>4565462.2552489797</v>
      </c>
      <c r="O133">
        <v>5771140.3638237696</v>
      </c>
    </row>
    <row r="134" spans="2:15">
      <c r="B134" t="s">
        <v>38</v>
      </c>
      <c r="C134" t="s">
        <v>17</v>
      </c>
      <c r="D134">
        <v>437436.46821065102</v>
      </c>
      <c r="E134">
        <v>472263.53213322401</v>
      </c>
      <c r="F134">
        <v>456373.14735445398</v>
      </c>
      <c r="G134">
        <v>367000</v>
      </c>
      <c r="H134">
        <v>318625.09919474297</v>
      </c>
      <c r="I134">
        <v>78586.895858318298</v>
      </c>
      <c r="J134">
        <v>-133654.58450020399</v>
      </c>
      <c r="K134">
        <v>-1022320.70688887</v>
      </c>
      <c r="L134">
        <v>268970.09417112102</v>
      </c>
      <c r="M134">
        <v>268367.07877457998</v>
      </c>
      <c r="N134">
        <v>295485.38736730098</v>
      </c>
      <c r="O134">
        <v>316149.774338294</v>
      </c>
    </row>
    <row r="135" spans="2:15">
      <c r="B135" t="s">
        <v>38</v>
      </c>
      <c r="C135" t="s">
        <v>18</v>
      </c>
      <c r="D135">
        <v>571708.525898188</v>
      </c>
      <c r="E135">
        <v>576201.948201883</v>
      </c>
      <c r="F135">
        <v>568187.51575009897</v>
      </c>
      <c r="G135">
        <v>531814.69819712103</v>
      </c>
      <c r="H135">
        <v>431774.34766360302</v>
      </c>
      <c r="I135">
        <v>152118.85669677501</v>
      </c>
      <c r="J135">
        <v>-70477.484082443494</v>
      </c>
      <c r="K135">
        <v>-454509.973143738</v>
      </c>
      <c r="L135">
        <v>468850.386014544</v>
      </c>
      <c r="M135">
        <v>672942.11218939302</v>
      </c>
      <c r="N135">
        <v>900424.03656991594</v>
      </c>
      <c r="O135">
        <v>1108344.3340809401</v>
      </c>
    </row>
    <row r="136" spans="2:15">
      <c r="B136" t="s">
        <v>38</v>
      </c>
      <c r="C136" t="s">
        <v>19</v>
      </c>
      <c r="D136">
        <v>5541840.7684754301</v>
      </c>
      <c r="E136">
        <v>6710952.6964379903</v>
      </c>
      <c r="F136">
        <v>9695695.3244947493</v>
      </c>
      <c r="G136">
        <v>11823000</v>
      </c>
      <c r="H136">
        <v>13272147.85479</v>
      </c>
      <c r="I136">
        <v>2263677.5258144098</v>
      </c>
      <c r="J136">
        <v>1291958.05078465</v>
      </c>
      <c r="K136">
        <v>1995240.903098</v>
      </c>
      <c r="L136">
        <v>8758417.3021114394</v>
      </c>
      <c r="M136">
        <v>10887577.909269501</v>
      </c>
      <c r="N136">
        <v>10480775.203047501</v>
      </c>
      <c r="O136">
        <v>10434252.0650915</v>
      </c>
    </row>
    <row r="137" spans="2:15">
      <c r="B137" t="s">
        <v>38</v>
      </c>
      <c r="C137" t="s">
        <v>20</v>
      </c>
      <c r="D137">
        <v>1120908.8209827801</v>
      </c>
      <c r="E137">
        <v>1218024.07541575</v>
      </c>
      <c r="F137">
        <v>1243438.28386029</v>
      </c>
      <c r="G137">
        <v>1065220.2084538699</v>
      </c>
      <c r="H137">
        <v>1101950.2262377299</v>
      </c>
      <c r="I137">
        <v>485198.43193036801</v>
      </c>
      <c r="J137">
        <v>-211761.92568109999</v>
      </c>
      <c r="K137">
        <v>-69999.578738859695</v>
      </c>
      <c r="L137">
        <v>2162475.4077213299</v>
      </c>
      <c r="M137">
        <v>2153918.5703067998</v>
      </c>
      <c r="N137">
        <v>2327434.8312566099</v>
      </c>
      <c r="O137">
        <v>2138128.4323219699</v>
      </c>
    </row>
    <row r="138" spans="2:15">
      <c r="B138" t="s">
        <v>38</v>
      </c>
      <c r="C138" t="s">
        <v>21</v>
      </c>
      <c r="D138">
        <v>757561.73155844398</v>
      </c>
      <c r="E138">
        <v>840546.04409692297</v>
      </c>
      <c r="F138">
        <v>876645.11837621604</v>
      </c>
      <c r="G138">
        <v>849786.65994689404</v>
      </c>
      <c r="H138">
        <v>736777.14733206294</v>
      </c>
      <c r="I138">
        <v>145208.21687899699</v>
      </c>
      <c r="J138">
        <v>-150481.11177327999</v>
      </c>
      <c r="K138">
        <v>-273133.13826262997</v>
      </c>
      <c r="L138">
        <v>1025217.09533057</v>
      </c>
      <c r="M138">
        <v>1082990.0562513401</v>
      </c>
      <c r="N138">
        <v>1180244.4277653301</v>
      </c>
      <c r="O138">
        <v>1275128.1430376801</v>
      </c>
    </row>
    <row r="139" spans="2:15">
      <c r="B139" t="s">
        <v>38</v>
      </c>
      <c r="C139" t="s">
        <v>22</v>
      </c>
      <c r="D139">
        <v>2001520.7689935199</v>
      </c>
      <c r="E139">
        <v>2260007.83964349</v>
      </c>
      <c r="F139">
        <v>2246401.4854695699</v>
      </c>
      <c r="G139">
        <v>2073147.1134763199</v>
      </c>
      <c r="H139">
        <v>2149126.19134246</v>
      </c>
      <c r="I139">
        <v>700473.85526110395</v>
      </c>
      <c r="J139">
        <v>-728329.33872914198</v>
      </c>
      <c r="K139">
        <v>-2167319.0127143301</v>
      </c>
      <c r="L139">
        <v>2165186.1396730701</v>
      </c>
      <c r="M139">
        <v>2407404.6758745499</v>
      </c>
      <c r="N139">
        <v>2835624.1843147902</v>
      </c>
      <c r="O139">
        <v>3148336.0991659798</v>
      </c>
    </row>
    <row r="140" spans="2:15">
      <c r="B140" t="s">
        <v>38</v>
      </c>
      <c r="C140" t="s">
        <v>70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2:15">
      <c r="B141" t="s">
        <v>38</v>
      </c>
      <c r="C141" t="s">
        <v>23</v>
      </c>
      <c r="D141">
        <v>1233440.1024557799</v>
      </c>
      <c r="E141">
        <v>1276070.6120573301</v>
      </c>
      <c r="F141">
        <v>1718987.7134291299</v>
      </c>
      <c r="G141">
        <v>1751165.9681804101</v>
      </c>
      <c r="H141">
        <v>2139688.19595234</v>
      </c>
      <c r="I141">
        <v>-2113738.95856803</v>
      </c>
      <c r="J141">
        <v>-2179367.0854294701</v>
      </c>
      <c r="K141">
        <v>-1742497.2280584101</v>
      </c>
      <c r="L141">
        <v>1450970.28394735</v>
      </c>
      <c r="M141">
        <v>2496275.5068372102</v>
      </c>
      <c r="N141">
        <v>2918131.99222663</v>
      </c>
      <c r="O141">
        <v>3338449.3655794398</v>
      </c>
    </row>
    <row r="142" spans="2:15">
      <c r="B142" t="s">
        <v>38</v>
      </c>
      <c r="C142" t="s">
        <v>24</v>
      </c>
      <c r="D142">
        <v>1400712.3094466401</v>
      </c>
      <c r="E142">
        <v>1364844.30734913</v>
      </c>
      <c r="F142">
        <v>1269418.5256584301</v>
      </c>
      <c r="G142">
        <v>1074535.5941043601</v>
      </c>
      <c r="H142">
        <v>994914.54189521295</v>
      </c>
      <c r="I142">
        <v>278043.650143101</v>
      </c>
      <c r="J142">
        <v>198695.37171118899</v>
      </c>
      <c r="K142">
        <v>273248.01780256798</v>
      </c>
      <c r="L142">
        <v>567557.02487444901</v>
      </c>
      <c r="M142">
        <v>618180.92378346506</v>
      </c>
      <c r="N142">
        <v>1015829.69548464</v>
      </c>
      <c r="O142">
        <v>1026493.51800244</v>
      </c>
    </row>
    <row r="143" spans="2:15">
      <c r="B143" t="s">
        <v>38</v>
      </c>
      <c r="C143" t="s">
        <v>25</v>
      </c>
      <c r="D143">
        <v>1698323.12791629</v>
      </c>
      <c r="E143">
        <v>1722510.29903087</v>
      </c>
      <c r="F143">
        <v>1853745.1316070301</v>
      </c>
      <c r="G143">
        <v>1743696.19952216</v>
      </c>
      <c r="H143">
        <v>1926986.17648938</v>
      </c>
      <c r="I143">
        <v>770211.42930883204</v>
      </c>
      <c r="J143">
        <v>730463.837845059</v>
      </c>
      <c r="K143">
        <v>1069391.80843932</v>
      </c>
      <c r="L143">
        <v>2048588.6493505</v>
      </c>
      <c r="M143">
        <v>3128238.3422426502</v>
      </c>
      <c r="N143">
        <v>3120051.4438850898</v>
      </c>
      <c r="O143">
        <v>3185116.81882639</v>
      </c>
    </row>
    <row r="144" spans="2:15">
      <c r="B144" t="s">
        <v>38</v>
      </c>
      <c r="C144" t="s">
        <v>26</v>
      </c>
      <c r="D144">
        <v>438208.972701455</v>
      </c>
      <c r="E144">
        <v>404686.31525849598</v>
      </c>
      <c r="F144">
        <v>393063.15435698902</v>
      </c>
      <c r="G144">
        <v>321948.40953340201</v>
      </c>
      <c r="H144">
        <v>249073.22786703499</v>
      </c>
      <c r="I144">
        <v>116125.707764595</v>
      </c>
      <c r="J144">
        <v>55204.909079314799</v>
      </c>
      <c r="K144">
        <v>-77052.244812102799</v>
      </c>
      <c r="L144">
        <v>395569.50304616301</v>
      </c>
      <c r="M144">
        <v>410850.284386313</v>
      </c>
      <c r="N144">
        <v>411008.634378249</v>
      </c>
      <c r="O144">
        <v>334867.12491932901</v>
      </c>
    </row>
    <row r="145" spans="2:15">
      <c r="B145" t="s">
        <v>38</v>
      </c>
      <c r="C145" t="s">
        <v>27</v>
      </c>
      <c r="D145">
        <v>1632762.52632819</v>
      </c>
      <c r="E145">
        <v>1656000.8251123801</v>
      </c>
      <c r="F145">
        <v>2034986.6451570301</v>
      </c>
      <c r="G145">
        <v>1947405.9037609899</v>
      </c>
      <c r="H145">
        <v>2443144.8675389602</v>
      </c>
      <c r="I145">
        <v>865228.23521325004</v>
      </c>
      <c r="J145">
        <v>829984.67588221701</v>
      </c>
      <c r="K145">
        <v>1522208.2132013501</v>
      </c>
      <c r="L145">
        <v>4172961.3203636799</v>
      </c>
      <c r="M145">
        <v>4238221.2258715704</v>
      </c>
      <c r="N145">
        <v>6714648.4334725197</v>
      </c>
      <c r="O145">
        <v>7264879.6011177404</v>
      </c>
    </row>
    <row r="146" spans="2:15">
      <c r="B146" t="s">
        <v>38</v>
      </c>
      <c r="C146" t="s">
        <v>28</v>
      </c>
      <c r="D146">
        <v>507969.14083327103</v>
      </c>
      <c r="E146">
        <v>578314.53525552596</v>
      </c>
      <c r="F146">
        <v>660403.21952293103</v>
      </c>
      <c r="G146">
        <v>461000</v>
      </c>
      <c r="H146">
        <v>469437.11143897398</v>
      </c>
      <c r="I146">
        <v>176848.96409943901</v>
      </c>
      <c r="J146">
        <v>155777.142988204</v>
      </c>
      <c r="K146">
        <v>200618.62206850501</v>
      </c>
      <c r="L146">
        <v>692153.67112335004</v>
      </c>
      <c r="M146">
        <v>991581.31743286096</v>
      </c>
      <c r="N146">
        <v>1057736.10996669</v>
      </c>
      <c r="O146">
        <v>1107165.99117513</v>
      </c>
    </row>
    <row r="147" spans="2:15">
      <c r="B147" t="s">
        <v>38</v>
      </c>
      <c r="C147" t="s">
        <v>29</v>
      </c>
      <c r="D147">
        <v>6374817.5592751699</v>
      </c>
      <c r="E147">
        <v>6353857.9711862803</v>
      </c>
      <c r="F147">
        <v>6408674.94988182</v>
      </c>
      <c r="G147">
        <v>5370000</v>
      </c>
      <c r="H147">
        <v>4954796.1094453903</v>
      </c>
      <c r="I147">
        <v>1069949.4713020099</v>
      </c>
      <c r="J147">
        <v>-263328.22509784898</v>
      </c>
      <c r="K147">
        <v>-162179.108393659</v>
      </c>
      <c r="L147">
        <v>3725238.38333689</v>
      </c>
      <c r="M147">
        <v>4513645.25878968</v>
      </c>
      <c r="N147">
        <v>5738220.1434636097</v>
      </c>
      <c r="O147">
        <v>5682442.6834339499</v>
      </c>
    </row>
    <row r="148" spans="2:15">
      <c r="B148" t="s">
        <v>38</v>
      </c>
      <c r="C148" t="s">
        <v>30</v>
      </c>
      <c r="D148">
        <v>3915666.6312102699</v>
      </c>
      <c r="E148">
        <v>3735919.75980445</v>
      </c>
      <c r="F148">
        <v>3664126.8820791198</v>
      </c>
      <c r="G148">
        <v>2649000</v>
      </c>
      <c r="H148">
        <v>2308579.31265892</v>
      </c>
      <c r="I148">
        <v>930717.969093033</v>
      </c>
      <c r="J148">
        <v>100100.616711257</v>
      </c>
      <c r="K148">
        <v>202587.52122804601</v>
      </c>
      <c r="L148">
        <v>2249838.81319365</v>
      </c>
      <c r="M148">
        <v>2952779.8933877298</v>
      </c>
      <c r="N148">
        <v>5135135.2709850501</v>
      </c>
      <c r="O148">
        <v>5386167.1450581001</v>
      </c>
    </row>
    <row r="149" spans="2:15">
      <c r="B149" t="s">
        <v>39</v>
      </c>
      <c r="C149" t="s">
        <v>16</v>
      </c>
      <c r="D149">
        <v>912980.55395229696</v>
      </c>
      <c r="E149">
        <v>948634.56145291799</v>
      </c>
      <c r="F149">
        <v>1002600.7046237</v>
      </c>
      <c r="G149">
        <v>1051279.24482446</v>
      </c>
      <c r="H149">
        <v>736609.26009500294</v>
      </c>
      <c r="I149">
        <v>437569.45646929601</v>
      </c>
      <c r="J149">
        <v>269947.48138997197</v>
      </c>
      <c r="K149">
        <v>595007.98749438196</v>
      </c>
      <c r="L149">
        <v>2494793.21495265</v>
      </c>
      <c r="M149">
        <v>3334143.27045978</v>
      </c>
      <c r="N149">
        <v>4177789.9054854601</v>
      </c>
      <c r="O149">
        <v>5289740.12377063</v>
      </c>
    </row>
    <row r="150" spans="2:15">
      <c r="B150" t="s">
        <v>39</v>
      </c>
      <c r="C150" t="s">
        <v>17</v>
      </c>
      <c r="D150">
        <v>437436.46821065102</v>
      </c>
      <c r="E150">
        <v>472263.53213322401</v>
      </c>
      <c r="F150">
        <v>456373.14735445398</v>
      </c>
      <c r="G150">
        <v>367000</v>
      </c>
      <c r="H150">
        <v>155394.68834258101</v>
      </c>
      <c r="I150">
        <v>11435.669285480501</v>
      </c>
      <c r="J150">
        <v>-65525.071078727196</v>
      </c>
      <c r="K150">
        <v>-1012350.6449405</v>
      </c>
      <c r="L150">
        <v>286179.88841858599</v>
      </c>
      <c r="M150">
        <v>275826.79891825397</v>
      </c>
      <c r="N150">
        <v>275096.735899602</v>
      </c>
      <c r="O150">
        <v>290206.93814227701</v>
      </c>
    </row>
    <row r="151" spans="2:15">
      <c r="B151" t="s">
        <v>39</v>
      </c>
      <c r="C151" t="s">
        <v>18</v>
      </c>
      <c r="D151">
        <v>571708.525898188</v>
      </c>
      <c r="E151">
        <v>576201.948201883</v>
      </c>
      <c r="F151">
        <v>568187.51575009897</v>
      </c>
      <c r="G151">
        <v>531814.69819712103</v>
      </c>
      <c r="H151">
        <v>295445.44541731599</v>
      </c>
      <c r="I151">
        <v>86328.746754047403</v>
      </c>
      <c r="J151">
        <v>-85099.069557618699</v>
      </c>
      <c r="K151">
        <v>-522988.23815539997</v>
      </c>
      <c r="L151">
        <v>396459.46981173602</v>
      </c>
      <c r="M151">
        <v>707797.87317307096</v>
      </c>
      <c r="N151">
        <v>789611.00198076305</v>
      </c>
      <c r="O151">
        <v>788295.85099680501</v>
      </c>
    </row>
    <row r="152" spans="2:15">
      <c r="B152" t="s">
        <v>39</v>
      </c>
      <c r="C152" t="s">
        <v>19</v>
      </c>
      <c r="D152">
        <v>5541840.7684754301</v>
      </c>
      <c r="E152">
        <v>6710952.6964379903</v>
      </c>
      <c r="F152">
        <v>9695695.3244947493</v>
      </c>
      <c r="G152">
        <v>11823000</v>
      </c>
      <c r="H152">
        <v>7273402.1880594101</v>
      </c>
      <c r="I152">
        <v>3618420.2669617198</v>
      </c>
      <c r="J152">
        <v>968612.26004702202</v>
      </c>
      <c r="K152">
        <v>1618987.5061276399</v>
      </c>
      <c r="L152">
        <v>10563447.491629699</v>
      </c>
      <c r="M152">
        <v>10094706.498145999</v>
      </c>
      <c r="N152">
        <v>8976300.7255376205</v>
      </c>
      <c r="O152">
        <v>7784428.0119660199</v>
      </c>
    </row>
    <row r="153" spans="2:15">
      <c r="B153" t="s">
        <v>39</v>
      </c>
      <c r="C153" t="s">
        <v>20</v>
      </c>
      <c r="D153">
        <v>1120908.8209827801</v>
      </c>
      <c r="E153">
        <v>1218024.07541575</v>
      </c>
      <c r="F153">
        <v>1243438.28386029</v>
      </c>
      <c r="G153">
        <v>1065220.2084538699</v>
      </c>
      <c r="H153">
        <v>878718.07493606606</v>
      </c>
      <c r="I153">
        <v>228767.18819572599</v>
      </c>
      <c r="J153">
        <v>-225612.046360259</v>
      </c>
      <c r="K153">
        <v>99367.654991546398</v>
      </c>
      <c r="L153">
        <v>2163103.29405944</v>
      </c>
      <c r="M153">
        <v>2151448.67184855</v>
      </c>
      <c r="N153">
        <v>2134812.7837725198</v>
      </c>
      <c r="O153">
        <v>1936680.39463557</v>
      </c>
    </row>
    <row r="154" spans="2:15">
      <c r="B154" t="s">
        <v>39</v>
      </c>
      <c r="C154" t="s">
        <v>21</v>
      </c>
      <c r="D154">
        <v>757561.73155844398</v>
      </c>
      <c r="E154">
        <v>840546.04409692297</v>
      </c>
      <c r="F154">
        <v>876645.11837621604</v>
      </c>
      <c r="G154">
        <v>849786.65994689404</v>
      </c>
      <c r="H154">
        <v>297472.43483028398</v>
      </c>
      <c r="I154">
        <v>91293.251527574306</v>
      </c>
      <c r="J154">
        <v>-52610.774216543497</v>
      </c>
      <c r="K154">
        <v>-277179.21999271098</v>
      </c>
      <c r="L154">
        <v>577785.00108725403</v>
      </c>
      <c r="M154">
        <v>947483.1621821</v>
      </c>
      <c r="N154">
        <v>1166202.1472163999</v>
      </c>
      <c r="O154">
        <v>1261853.65591197</v>
      </c>
    </row>
    <row r="155" spans="2:15">
      <c r="B155" t="s">
        <v>39</v>
      </c>
      <c r="C155" t="s">
        <v>22</v>
      </c>
      <c r="D155">
        <v>2001520.7689935199</v>
      </c>
      <c r="E155">
        <v>2260007.83964349</v>
      </c>
      <c r="F155">
        <v>2246401.4854695699</v>
      </c>
      <c r="G155">
        <v>2073147.1134763199</v>
      </c>
      <c r="H155">
        <v>1219194.2608805499</v>
      </c>
      <c r="I155">
        <v>357554.18345329899</v>
      </c>
      <c r="J155">
        <v>-1064358.3803929801</v>
      </c>
      <c r="K155">
        <v>-2117773.3622166798</v>
      </c>
      <c r="L155">
        <v>1908225.5880350999</v>
      </c>
      <c r="M155">
        <v>2092079.4918491601</v>
      </c>
      <c r="N155">
        <v>2553583.08035004</v>
      </c>
      <c r="O155">
        <v>2498542.9558360898</v>
      </c>
    </row>
    <row r="156" spans="2:15">
      <c r="B156" t="s">
        <v>39</v>
      </c>
      <c r="C156" t="s">
        <v>70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2:15">
      <c r="B157" t="s">
        <v>39</v>
      </c>
      <c r="C157" t="s">
        <v>23</v>
      </c>
      <c r="D157">
        <v>1233440.1024557799</v>
      </c>
      <c r="E157">
        <v>1276070.6120573301</v>
      </c>
      <c r="F157">
        <v>1718987.7134291299</v>
      </c>
      <c r="G157">
        <v>1751165.9681804101</v>
      </c>
      <c r="H157">
        <v>1166714.1697275301</v>
      </c>
      <c r="I157">
        <v>623514.307350858</v>
      </c>
      <c r="J157">
        <v>-1460715.3703209499</v>
      </c>
      <c r="K157">
        <v>-1262334.6945779601</v>
      </c>
      <c r="L157">
        <v>2609122.1397938798</v>
      </c>
      <c r="M157">
        <v>2944706.1011254299</v>
      </c>
      <c r="N157">
        <v>3142333.8893486201</v>
      </c>
      <c r="O157">
        <v>3422077.5873861401</v>
      </c>
    </row>
    <row r="158" spans="2:15">
      <c r="B158" t="s">
        <v>39</v>
      </c>
      <c r="C158" t="s">
        <v>24</v>
      </c>
      <c r="D158">
        <v>1400712.3094466401</v>
      </c>
      <c r="E158">
        <v>1364844.30734913</v>
      </c>
      <c r="F158">
        <v>1269418.5256584301</v>
      </c>
      <c r="G158">
        <v>1074535.5941043601</v>
      </c>
      <c r="H158">
        <v>621823.84815362701</v>
      </c>
      <c r="I158">
        <v>247270.79431040699</v>
      </c>
      <c r="J158">
        <v>195486.24955900299</v>
      </c>
      <c r="K158">
        <v>266218.77789213799</v>
      </c>
      <c r="L158">
        <v>597736.75234742905</v>
      </c>
      <c r="M158">
        <v>690292.94909554895</v>
      </c>
      <c r="N158">
        <v>701132.71495033102</v>
      </c>
      <c r="O158">
        <v>707697.298898643</v>
      </c>
    </row>
    <row r="159" spans="2:15">
      <c r="B159" t="s">
        <v>39</v>
      </c>
      <c r="C159" t="s">
        <v>25</v>
      </c>
      <c r="D159">
        <v>1698323.12791629</v>
      </c>
      <c r="E159">
        <v>1722510.29903087</v>
      </c>
      <c r="F159">
        <v>1853745.1316070301</v>
      </c>
      <c r="G159">
        <v>1743696.19952216</v>
      </c>
      <c r="H159">
        <v>1652262.6193315999</v>
      </c>
      <c r="I159">
        <v>954787.31002295297</v>
      </c>
      <c r="J159">
        <v>739509.62570523203</v>
      </c>
      <c r="K159">
        <v>1097353.0879828201</v>
      </c>
      <c r="L159">
        <v>2998511.4354646401</v>
      </c>
      <c r="M159">
        <v>3022359.0939018298</v>
      </c>
      <c r="N159">
        <v>3017649.0778868198</v>
      </c>
      <c r="O159">
        <v>3034593.4924038001</v>
      </c>
    </row>
    <row r="160" spans="2:15">
      <c r="B160" t="s">
        <v>39</v>
      </c>
      <c r="C160" t="s">
        <v>26</v>
      </c>
      <c r="D160">
        <v>438208.972701455</v>
      </c>
      <c r="E160">
        <v>404686.31525849598</v>
      </c>
      <c r="F160">
        <v>393063.15435698902</v>
      </c>
      <c r="G160">
        <v>321948.40953340201</v>
      </c>
      <c r="H160">
        <v>209115.97054600299</v>
      </c>
      <c r="I160">
        <v>94091.623632462099</v>
      </c>
      <c r="J160">
        <v>-8786.5310122317696</v>
      </c>
      <c r="K160">
        <v>-116669.543277768</v>
      </c>
      <c r="L160">
        <v>401447.765330797</v>
      </c>
      <c r="M160">
        <v>406521.49998422799</v>
      </c>
      <c r="N160">
        <v>414643.42524154001</v>
      </c>
      <c r="O160">
        <v>327121.38288153301</v>
      </c>
    </row>
    <row r="161" spans="2:15">
      <c r="B161" t="s">
        <v>39</v>
      </c>
      <c r="C161" t="s">
        <v>27</v>
      </c>
      <c r="D161">
        <v>1632762.52632819</v>
      </c>
      <c r="E161">
        <v>1656000.8251123801</v>
      </c>
      <c r="F161">
        <v>2034986.6451570301</v>
      </c>
      <c r="G161">
        <v>1947405.9037609899</v>
      </c>
      <c r="H161">
        <v>1660547.9085891</v>
      </c>
      <c r="I161">
        <v>870557.87155981502</v>
      </c>
      <c r="J161">
        <v>830922.13592237502</v>
      </c>
      <c r="K161">
        <v>1433757.9345140699</v>
      </c>
      <c r="L161">
        <v>4124675.0421448499</v>
      </c>
      <c r="M161">
        <v>4914335.8261248404</v>
      </c>
      <c r="N161">
        <v>6209566.1427448103</v>
      </c>
      <c r="O161">
        <v>6785730.9849679004</v>
      </c>
    </row>
    <row r="162" spans="2:15">
      <c r="B162" t="s">
        <v>39</v>
      </c>
      <c r="C162" t="s">
        <v>28</v>
      </c>
      <c r="D162">
        <v>507969.14083327103</v>
      </c>
      <c r="E162">
        <v>578314.53525552596</v>
      </c>
      <c r="F162">
        <v>660403.21952293103</v>
      </c>
      <c r="G162">
        <v>461000</v>
      </c>
      <c r="H162">
        <v>440041.819943715</v>
      </c>
      <c r="I162">
        <v>212907.39764569901</v>
      </c>
      <c r="J162">
        <v>153422.27676660701</v>
      </c>
      <c r="K162">
        <v>232276.941632762</v>
      </c>
      <c r="L162">
        <v>730348.17085704999</v>
      </c>
      <c r="M162">
        <v>834264.22022689297</v>
      </c>
      <c r="N162">
        <v>889098.14339989005</v>
      </c>
      <c r="O162">
        <v>955823.03949148697</v>
      </c>
    </row>
    <row r="163" spans="2:15">
      <c r="B163" t="s">
        <v>39</v>
      </c>
      <c r="C163" t="s">
        <v>29</v>
      </c>
      <c r="D163">
        <v>6374817.5592751699</v>
      </c>
      <c r="E163">
        <v>6353857.9711862803</v>
      </c>
      <c r="F163">
        <v>6408674.94988182</v>
      </c>
      <c r="G163">
        <v>5370000</v>
      </c>
      <c r="H163">
        <v>2797840.8132611099</v>
      </c>
      <c r="I163">
        <v>890049.25476210495</v>
      </c>
      <c r="J163">
        <v>-390995.39324354701</v>
      </c>
      <c r="K163">
        <v>-225620.10361292301</v>
      </c>
      <c r="L163">
        <v>2919607.62316166</v>
      </c>
      <c r="M163">
        <v>3563859.3285646099</v>
      </c>
      <c r="N163">
        <v>4835029.5757235698</v>
      </c>
      <c r="O163">
        <v>4828450.9459564602</v>
      </c>
    </row>
    <row r="164" spans="2:15">
      <c r="B164" t="s">
        <v>39</v>
      </c>
      <c r="C164" t="s">
        <v>30</v>
      </c>
      <c r="D164">
        <v>3915666.6312102699</v>
      </c>
      <c r="E164">
        <v>3735919.75980445</v>
      </c>
      <c r="F164">
        <v>3664126.8820791198</v>
      </c>
      <c r="G164">
        <v>2649000</v>
      </c>
      <c r="H164">
        <v>1792800.9064885201</v>
      </c>
      <c r="I164">
        <v>594471.495272876</v>
      </c>
      <c r="J164">
        <v>195802.606792643</v>
      </c>
      <c r="K164">
        <v>191945.91613858499</v>
      </c>
      <c r="L164">
        <v>2319538.9874430802</v>
      </c>
      <c r="M164">
        <v>3705531.2950041601</v>
      </c>
      <c r="N164">
        <v>4346152.1729126899</v>
      </c>
      <c r="O164">
        <v>4525117.1729216799</v>
      </c>
    </row>
    <row r="165" spans="2:15">
      <c r="B165" t="s">
        <v>40</v>
      </c>
      <c r="C165" t="s">
        <v>16</v>
      </c>
      <c r="D165">
        <v>912980.55395229696</v>
      </c>
      <c r="E165">
        <v>948634.56145291799</v>
      </c>
      <c r="F165">
        <v>1002600.7046237</v>
      </c>
      <c r="G165">
        <v>1051279.24482446</v>
      </c>
      <c r="H165">
        <v>1082979.5901531901</v>
      </c>
      <c r="I165">
        <v>510637.37437552097</v>
      </c>
      <c r="J165">
        <v>380899.406603296</v>
      </c>
      <c r="K165">
        <v>736956.86830407497</v>
      </c>
      <c r="L165">
        <v>2488135.9872751399</v>
      </c>
      <c r="M165">
        <v>3241950.97212135</v>
      </c>
      <c r="N165">
        <v>4394884.7660339205</v>
      </c>
      <c r="O165">
        <v>5536240.2330692504</v>
      </c>
    </row>
    <row r="166" spans="2:15">
      <c r="B166" t="s">
        <v>40</v>
      </c>
      <c r="C166" t="s">
        <v>17</v>
      </c>
      <c r="D166">
        <v>437436.46821065102</v>
      </c>
      <c r="E166">
        <v>472263.53213322401</v>
      </c>
      <c r="F166">
        <v>456373.14735445398</v>
      </c>
      <c r="G166">
        <v>367000</v>
      </c>
      <c r="H166">
        <v>318625.09919474297</v>
      </c>
      <c r="I166">
        <v>78589.611892980902</v>
      </c>
      <c r="J166">
        <v>-129382.85277421901</v>
      </c>
      <c r="K166">
        <v>-1017987.5012441101</v>
      </c>
      <c r="L166">
        <v>264050.66719538998</v>
      </c>
      <c r="M166">
        <v>268136.016622881</v>
      </c>
      <c r="N166">
        <v>278382.38866959099</v>
      </c>
      <c r="O166">
        <v>285820.23874822701</v>
      </c>
    </row>
    <row r="167" spans="2:15">
      <c r="B167" t="s">
        <v>40</v>
      </c>
      <c r="C167" t="s">
        <v>18</v>
      </c>
      <c r="D167">
        <v>571708.525898188</v>
      </c>
      <c r="E167">
        <v>576201.948201883</v>
      </c>
      <c r="F167">
        <v>568187.51575009897</v>
      </c>
      <c r="G167">
        <v>531814.69819712103</v>
      </c>
      <c r="H167">
        <v>431774.34766360302</v>
      </c>
      <c r="I167">
        <v>151889.314603115</v>
      </c>
      <c r="J167">
        <v>-69387.455956672406</v>
      </c>
      <c r="K167">
        <v>-522195.39535014197</v>
      </c>
      <c r="L167">
        <v>476737.63656853698</v>
      </c>
      <c r="M167">
        <v>674061.52345220803</v>
      </c>
      <c r="N167">
        <v>870592.10081245005</v>
      </c>
      <c r="O167">
        <v>929120.74515816499</v>
      </c>
    </row>
    <row r="168" spans="2:15">
      <c r="B168" t="s">
        <v>40</v>
      </c>
      <c r="C168" t="s">
        <v>19</v>
      </c>
      <c r="D168">
        <v>5541840.7684754301</v>
      </c>
      <c r="E168">
        <v>6710952.6964379903</v>
      </c>
      <c r="F168">
        <v>9695695.3244947493</v>
      </c>
      <c r="G168">
        <v>11823000</v>
      </c>
      <c r="H168">
        <v>13272147.85479</v>
      </c>
      <c r="I168">
        <v>2263677.5258142701</v>
      </c>
      <c r="J168">
        <v>1292388.6545980501</v>
      </c>
      <c r="K168">
        <v>1875856.7645684399</v>
      </c>
      <c r="L168">
        <v>8668358.4122357592</v>
      </c>
      <c r="M168">
        <v>10328014.7891468</v>
      </c>
      <c r="N168">
        <v>9911415.9205671009</v>
      </c>
      <c r="O168">
        <v>9719070.5291246008</v>
      </c>
    </row>
    <row r="169" spans="2:15">
      <c r="B169" t="s">
        <v>40</v>
      </c>
      <c r="C169" t="s">
        <v>20</v>
      </c>
      <c r="D169">
        <v>1120908.8209827801</v>
      </c>
      <c r="E169">
        <v>1218024.07541575</v>
      </c>
      <c r="F169">
        <v>1243438.28386029</v>
      </c>
      <c r="G169">
        <v>1065220.2084538699</v>
      </c>
      <c r="H169">
        <v>1101950.2262377299</v>
      </c>
      <c r="I169">
        <v>485198.42900500598</v>
      </c>
      <c r="J169">
        <v>-206255.67018963999</v>
      </c>
      <c r="K169">
        <v>79516.479472385006</v>
      </c>
      <c r="L169">
        <v>2050049.20383956</v>
      </c>
      <c r="M169">
        <v>2055573.73341763</v>
      </c>
      <c r="N169">
        <v>2233577.4140424901</v>
      </c>
      <c r="O169">
        <v>2046114.85505344</v>
      </c>
    </row>
    <row r="170" spans="2:15">
      <c r="B170" t="s">
        <v>40</v>
      </c>
      <c r="C170" t="s">
        <v>21</v>
      </c>
      <c r="D170">
        <v>757561.73155844398</v>
      </c>
      <c r="E170">
        <v>840546.04409692297</v>
      </c>
      <c r="F170">
        <v>876645.11837621604</v>
      </c>
      <c r="G170">
        <v>849786.65994689404</v>
      </c>
      <c r="H170">
        <v>736777.14733206294</v>
      </c>
      <c r="I170">
        <v>144587.19702038501</v>
      </c>
      <c r="J170">
        <v>-146543.649339055</v>
      </c>
      <c r="K170">
        <v>-262897.177191492</v>
      </c>
      <c r="L170">
        <v>944836.10341868398</v>
      </c>
      <c r="M170">
        <v>1078637.810758</v>
      </c>
      <c r="N170">
        <v>1176417.2678501499</v>
      </c>
      <c r="O170">
        <v>1270737.5573098401</v>
      </c>
    </row>
    <row r="171" spans="2:15">
      <c r="B171" t="s">
        <v>40</v>
      </c>
      <c r="C171" t="s">
        <v>22</v>
      </c>
      <c r="D171">
        <v>2001520.7689935199</v>
      </c>
      <c r="E171">
        <v>2260007.83964349</v>
      </c>
      <c r="F171">
        <v>2246401.4854695699</v>
      </c>
      <c r="G171">
        <v>2073147.1134763199</v>
      </c>
      <c r="H171">
        <v>2149126.19134246</v>
      </c>
      <c r="I171">
        <v>700349.38072770496</v>
      </c>
      <c r="J171">
        <v>-727475.45321477205</v>
      </c>
      <c r="K171">
        <v>-2168365.9833378601</v>
      </c>
      <c r="L171">
        <v>1917439.25001071</v>
      </c>
      <c r="M171">
        <v>2160857.0600551302</v>
      </c>
      <c r="N171">
        <v>2328476.6320455298</v>
      </c>
      <c r="O171">
        <v>2468928.7444870798</v>
      </c>
    </row>
    <row r="172" spans="2:15">
      <c r="B172" t="s">
        <v>40</v>
      </c>
      <c r="C172" t="s">
        <v>70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2:15">
      <c r="B173" t="s">
        <v>40</v>
      </c>
      <c r="C173" t="s">
        <v>23</v>
      </c>
      <c r="D173">
        <v>1233440.1024557799</v>
      </c>
      <c r="E173">
        <v>1276070.6120573301</v>
      </c>
      <c r="F173">
        <v>1718987.7134291299</v>
      </c>
      <c r="G173">
        <v>1751165.9681804101</v>
      </c>
      <c r="H173">
        <v>2139688.19595234</v>
      </c>
      <c r="I173">
        <v>-2112969.4700050401</v>
      </c>
      <c r="J173">
        <v>-2171978.7167845699</v>
      </c>
      <c r="K173">
        <v>-1712342.59974105</v>
      </c>
      <c r="L173">
        <v>1090072.86923055</v>
      </c>
      <c r="M173">
        <v>1987973.0907475001</v>
      </c>
      <c r="N173">
        <v>2343234.9359077299</v>
      </c>
      <c r="O173">
        <v>2447138.7109053498</v>
      </c>
    </row>
    <row r="174" spans="2:15">
      <c r="B174" t="s">
        <v>40</v>
      </c>
      <c r="C174" t="s">
        <v>24</v>
      </c>
      <c r="D174">
        <v>1400712.3094466401</v>
      </c>
      <c r="E174">
        <v>1364844.30734913</v>
      </c>
      <c r="F174">
        <v>1269418.5256584301</v>
      </c>
      <c r="G174">
        <v>1074535.5941043601</v>
      </c>
      <c r="H174">
        <v>994914.54189521295</v>
      </c>
      <c r="I174">
        <v>278039.729866357</v>
      </c>
      <c r="J174">
        <v>197993.23938558</v>
      </c>
      <c r="K174">
        <v>270990.24679418799</v>
      </c>
      <c r="L174">
        <v>563173.99342493096</v>
      </c>
      <c r="M174">
        <v>616361.137722946</v>
      </c>
      <c r="N174">
        <v>653304.73564325704</v>
      </c>
      <c r="O174">
        <v>661952.56330373604</v>
      </c>
    </row>
    <row r="175" spans="2:15">
      <c r="B175" t="s">
        <v>40</v>
      </c>
      <c r="C175" t="s">
        <v>25</v>
      </c>
      <c r="D175">
        <v>1698323.12791629</v>
      </c>
      <c r="E175">
        <v>1722510.29903087</v>
      </c>
      <c r="F175">
        <v>1853745.1316070301</v>
      </c>
      <c r="G175">
        <v>1743696.19952216</v>
      </c>
      <c r="H175">
        <v>1926986.17648938</v>
      </c>
      <c r="I175">
        <v>770213.19558051997</v>
      </c>
      <c r="J175">
        <v>730463.39627712499</v>
      </c>
      <c r="K175">
        <v>1136648.8943080001</v>
      </c>
      <c r="L175">
        <v>2061668.2298065899</v>
      </c>
      <c r="M175">
        <v>2914259.31824006</v>
      </c>
      <c r="N175">
        <v>2906967.3132684599</v>
      </c>
      <c r="O175">
        <v>2973307.6850150898</v>
      </c>
    </row>
    <row r="176" spans="2:15">
      <c r="B176" t="s">
        <v>40</v>
      </c>
      <c r="C176" t="s">
        <v>26</v>
      </c>
      <c r="D176">
        <v>438208.972701455</v>
      </c>
      <c r="E176">
        <v>404686.31525849598</v>
      </c>
      <c r="F176">
        <v>393063.15435698902</v>
      </c>
      <c r="G176">
        <v>321948.40953340201</v>
      </c>
      <c r="H176">
        <v>249073.22786703499</v>
      </c>
      <c r="I176">
        <v>116149.11170296599</v>
      </c>
      <c r="J176">
        <v>55773.026854160802</v>
      </c>
      <c r="K176">
        <v>-72718.602739641297</v>
      </c>
      <c r="L176">
        <v>398710.15898260003</v>
      </c>
      <c r="M176">
        <v>407935.08434663003</v>
      </c>
      <c r="N176">
        <v>409694.32273919502</v>
      </c>
      <c r="O176">
        <v>332529.06862253102</v>
      </c>
    </row>
    <row r="177" spans="2:15">
      <c r="B177" t="s">
        <v>40</v>
      </c>
      <c r="C177" t="s">
        <v>27</v>
      </c>
      <c r="D177">
        <v>1632762.52632819</v>
      </c>
      <c r="E177">
        <v>1656000.8251123801</v>
      </c>
      <c r="F177">
        <v>2034986.6451570301</v>
      </c>
      <c r="G177">
        <v>1947405.9037609899</v>
      </c>
      <c r="H177">
        <v>2443144.8675389602</v>
      </c>
      <c r="I177">
        <v>865188.55203062994</v>
      </c>
      <c r="J177">
        <v>829984.67033989099</v>
      </c>
      <c r="K177">
        <v>1556238.60455012</v>
      </c>
      <c r="L177">
        <v>4162339.27148849</v>
      </c>
      <c r="M177">
        <v>4222830.3111229697</v>
      </c>
      <c r="N177">
        <v>5958484.6271301797</v>
      </c>
      <c r="O177">
        <v>6479531.0926297102</v>
      </c>
    </row>
    <row r="178" spans="2:15">
      <c r="B178" t="s">
        <v>40</v>
      </c>
      <c r="C178" t="s">
        <v>28</v>
      </c>
      <c r="D178">
        <v>507969.14083327103</v>
      </c>
      <c r="E178">
        <v>578314.53525552596</v>
      </c>
      <c r="F178">
        <v>660403.21952293103</v>
      </c>
      <c r="G178">
        <v>461000</v>
      </c>
      <c r="H178">
        <v>469437.11143897398</v>
      </c>
      <c r="I178">
        <v>176848.96409943799</v>
      </c>
      <c r="J178">
        <v>155519.96965458899</v>
      </c>
      <c r="K178">
        <v>207699.64134152001</v>
      </c>
      <c r="L178">
        <v>608332.10603809997</v>
      </c>
      <c r="M178">
        <v>909401.01067314297</v>
      </c>
      <c r="N178">
        <v>978463.10041386797</v>
      </c>
      <c r="O178">
        <v>1026051.68720712</v>
      </c>
    </row>
    <row r="179" spans="2:15">
      <c r="B179" t="s">
        <v>40</v>
      </c>
      <c r="C179" t="s">
        <v>29</v>
      </c>
      <c r="D179">
        <v>6374817.5592751699</v>
      </c>
      <c r="E179">
        <v>6353857.9711862803</v>
      </c>
      <c r="F179">
        <v>6408674.94988182</v>
      </c>
      <c r="G179">
        <v>5370000</v>
      </c>
      <c r="H179">
        <v>4954796.1094453903</v>
      </c>
      <c r="I179">
        <v>1069949.48103843</v>
      </c>
      <c r="J179">
        <v>-247175.01524693501</v>
      </c>
      <c r="K179">
        <v>-330398.19009000802</v>
      </c>
      <c r="L179">
        <v>2838235.8826760999</v>
      </c>
      <c r="M179">
        <v>3322613.7250177199</v>
      </c>
      <c r="N179">
        <v>4919822.7974335998</v>
      </c>
      <c r="O179">
        <v>5019038.6579015004</v>
      </c>
    </row>
    <row r="180" spans="2:15">
      <c r="B180" t="s">
        <v>40</v>
      </c>
      <c r="C180" t="s">
        <v>30</v>
      </c>
      <c r="D180">
        <v>3915666.6312102699</v>
      </c>
      <c r="E180">
        <v>3735919.75980445</v>
      </c>
      <c r="F180">
        <v>3664126.8820791198</v>
      </c>
      <c r="G180">
        <v>2649000</v>
      </c>
      <c r="H180">
        <v>2308579.31265892</v>
      </c>
      <c r="I180">
        <v>935699.22129593405</v>
      </c>
      <c r="J180">
        <v>55176.449793166699</v>
      </c>
      <c r="K180">
        <v>222997.95035557801</v>
      </c>
      <c r="L180">
        <v>2212618.2411177699</v>
      </c>
      <c r="M180">
        <v>2745637.35870936</v>
      </c>
      <c r="N180">
        <v>3933101.4041634402</v>
      </c>
      <c r="O180">
        <v>4343147.2169490596</v>
      </c>
    </row>
    <row r="181" spans="2:15">
      <c r="B181" t="s">
        <v>41</v>
      </c>
      <c r="C181" t="s">
        <v>16</v>
      </c>
      <c r="D181">
        <v>912980.55395229696</v>
      </c>
      <c r="E181">
        <v>948634.56145291799</v>
      </c>
      <c r="F181">
        <v>1002600.7046237</v>
      </c>
      <c r="G181">
        <v>1051279.24482446</v>
      </c>
      <c r="H181">
        <v>734822.92739352304</v>
      </c>
      <c r="I181">
        <v>437737.37409519998</v>
      </c>
      <c r="J181">
        <v>249384.829938018</v>
      </c>
      <c r="K181">
        <v>547065.39913276804</v>
      </c>
      <c r="L181">
        <v>2635380.5723819402</v>
      </c>
      <c r="M181">
        <v>3504536.1511828499</v>
      </c>
      <c r="N181">
        <v>4328475.7155827302</v>
      </c>
      <c r="O181">
        <v>5506030.5506736301</v>
      </c>
    </row>
    <row r="182" spans="2:15">
      <c r="B182" t="s">
        <v>41</v>
      </c>
      <c r="C182" t="s">
        <v>17</v>
      </c>
      <c r="D182">
        <v>437436.46821065102</v>
      </c>
      <c r="E182">
        <v>472263.53213322401</v>
      </c>
      <c r="F182">
        <v>456373.14735445398</v>
      </c>
      <c r="G182">
        <v>367000</v>
      </c>
      <c r="H182">
        <v>153036.67025468501</v>
      </c>
      <c r="I182">
        <v>-2281.7327231158501</v>
      </c>
      <c r="J182">
        <v>-62626.5199771029</v>
      </c>
      <c r="K182">
        <v>-1006808.72307284</v>
      </c>
      <c r="L182">
        <v>283082.76451985998</v>
      </c>
      <c r="M182">
        <v>284514.02945269598</v>
      </c>
      <c r="N182">
        <v>329359.885389262</v>
      </c>
      <c r="O182">
        <v>338964.20593396801</v>
      </c>
    </row>
    <row r="183" spans="2:15">
      <c r="B183" t="s">
        <v>41</v>
      </c>
      <c r="C183" t="s">
        <v>18</v>
      </c>
      <c r="D183">
        <v>571708.525898188</v>
      </c>
      <c r="E183">
        <v>576201.948201883</v>
      </c>
      <c r="F183">
        <v>568187.51575009897</v>
      </c>
      <c r="G183">
        <v>531814.69819712103</v>
      </c>
      <c r="H183">
        <v>296208.06957013102</v>
      </c>
      <c r="I183">
        <v>101646.247928618</v>
      </c>
      <c r="J183">
        <v>-85081.889734755794</v>
      </c>
      <c r="K183">
        <v>-406312.09817595</v>
      </c>
      <c r="L183">
        <v>428270.73069059203</v>
      </c>
      <c r="M183">
        <v>706377.42876583803</v>
      </c>
      <c r="N183">
        <v>986277.97975818405</v>
      </c>
      <c r="O183">
        <v>1010998.80863834</v>
      </c>
    </row>
    <row r="184" spans="2:15">
      <c r="B184" t="s">
        <v>41</v>
      </c>
      <c r="C184" t="s">
        <v>19</v>
      </c>
      <c r="D184">
        <v>5541840.7684754301</v>
      </c>
      <c r="E184">
        <v>6710952.6964379903</v>
      </c>
      <c r="F184">
        <v>9695695.3244947493</v>
      </c>
      <c r="G184">
        <v>11823000</v>
      </c>
      <c r="H184">
        <v>7253772.3868733002</v>
      </c>
      <c r="I184">
        <v>3632675.9623662601</v>
      </c>
      <c r="J184">
        <v>1103643.78086329</v>
      </c>
      <c r="K184">
        <v>1587671.83722505</v>
      </c>
      <c r="L184">
        <v>10492695.1155068</v>
      </c>
      <c r="M184">
        <v>9984581.3829415198</v>
      </c>
      <c r="N184">
        <v>8721505.2386467494</v>
      </c>
      <c r="O184">
        <v>7911173.9302163403</v>
      </c>
    </row>
    <row r="185" spans="2:15">
      <c r="B185" t="s">
        <v>41</v>
      </c>
      <c r="C185" t="s">
        <v>20</v>
      </c>
      <c r="D185">
        <v>1120908.8209827801</v>
      </c>
      <c r="E185">
        <v>1218024.07541575</v>
      </c>
      <c r="F185">
        <v>1243438.28386029</v>
      </c>
      <c r="G185">
        <v>1065220.2084538699</v>
      </c>
      <c r="H185">
        <v>876868.83818876103</v>
      </c>
      <c r="I185">
        <v>228504.849404515</v>
      </c>
      <c r="J185">
        <v>-222164.70251216801</v>
      </c>
      <c r="K185">
        <v>86191.097406603803</v>
      </c>
      <c r="L185">
        <v>2138089.4622286102</v>
      </c>
      <c r="M185">
        <v>2134511.1606008899</v>
      </c>
      <c r="N185">
        <v>2124715.0914460099</v>
      </c>
      <c r="O185">
        <v>1935967.50054466</v>
      </c>
    </row>
    <row r="186" spans="2:15">
      <c r="B186" t="s">
        <v>41</v>
      </c>
      <c r="C186" t="s">
        <v>21</v>
      </c>
      <c r="D186">
        <v>757561.73155844398</v>
      </c>
      <c r="E186">
        <v>840546.04409692297</v>
      </c>
      <c r="F186">
        <v>876645.11837621604</v>
      </c>
      <c r="G186">
        <v>849786.65994689404</v>
      </c>
      <c r="H186">
        <v>296960.08369146101</v>
      </c>
      <c r="I186">
        <v>73250.866964032699</v>
      </c>
      <c r="J186">
        <v>-82145.433185575705</v>
      </c>
      <c r="K186">
        <v>-282846.516480127</v>
      </c>
      <c r="L186">
        <v>673475.37327553902</v>
      </c>
      <c r="M186">
        <v>992961.86122735601</v>
      </c>
      <c r="N186">
        <v>1151316.5987724001</v>
      </c>
      <c r="O186">
        <v>1223810.5029476001</v>
      </c>
    </row>
    <row r="187" spans="2:15">
      <c r="B187" t="s">
        <v>41</v>
      </c>
      <c r="C187" t="s">
        <v>22</v>
      </c>
      <c r="D187">
        <v>2001520.7689935199</v>
      </c>
      <c r="E187">
        <v>2260007.83964349</v>
      </c>
      <c r="F187">
        <v>2246401.4854695699</v>
      </c>
      <c r="G187">
        <v>2073147.1134763199</v>
      </c>
      <c r="H187">
        <v>1218914.97498721</v>
      </c>
      <c r="I187">
        <v>329346.23954603501</v>
      </c>
      <c r="J187">
        <v>-1095835.4758705001</v>
      </c>
      <c r="K187">
        <v>-2121555.3502368899</v>
      </c>
      <c r="L187">
        <v>1900068.1652971799</v>
      </c>
      <c r="M187">
        <v>2147090.0228410698</v>
      </c>
      <c r="N187">
        <v>3179624.2253105599</v>
      </c>
      <c r="O187">
        <v>3266112.1039014999</v>
      </c>
    </row>
    <row r="188" spans="2:15">
      <c r="B188" t="s">
        <v>41</v>
      </c>
      <c r="C188" t="s">
        <v>70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2:15">
      <c r="B189" t="s">
        <v>41</v>
      </c>
      <c r="C189" t="s">
        <v>23</v>
      </c>
      <c r="D189">
        <v>1233440.1024557799</v>
      </c>
      <c r="E189">
        <v>1276070.6120573301</v>
      </c>
      <c r="F189">
        <v>1718987.7134291299</v>
      </c>
      <c r="G189">
        <v>1751165.9681804101</v>
      </c>
      <c r="H189">
        <v>1166018.0385089</v>
      </c>
      <c r="I189">
        <v>629825.19137216103</v>
      </c>
      <c r="J189">
        <v>-1461973.4134774399</v>
      </c>
      <c r="K189">
        <v>-1274707.1016428799</v>
      </c>
      <c r="L189">
        <v>2596867.5064851702</v>
      </c>
      <c r="M189">
        <v>3069304.4739678702</v>
      </c>
      <c r="N189">
        <v>3279873.1296031401</v>
      </c>
      <c r="O189">
        <v>3544348.6514987899</v>
      </c>
    </row>
    <row r="190" spans="2:15">
      <c r="B190" t="s">
        <v>41</v>
      </c>
      <c r="C190" t="s">
        <v>24</v>
      </c>
      <c r="D190">
        <v>1400712.3094466401</v>
      </c>
      <c r="E190">
        <v>1364844.30734913</v>
      </c>
      <c r="F190">
        <v>1269418.5256584301</v>
      </c>
      <c r="G190">
        <v>1074535.5941043601</v>
      </c>
      <c r="H190">
        <v>625992.63604229596</v>
      </c>
      <c r="I190">
        <v>247516.80776551599</v>
      </c>
      <c r="J190">
        <v>194599.86657372999</v>
      </c>
      <c r="K190">
        <v>267880.98177870997</v>
      </c>
      <c r="L190">
        <v>596666.88374831004</v>
      </c>
      <c r="M190">
        <v>878842.49309057801</v>
      </c>
      <c r="N190">
        <v>1015779.55030196</v>
      </c>
      <c r="O190">
        <v>1022189.1296979</v>
      </c>
    </row>
    <row r="191" spans="2:15">
      <c r="B191" t="s">
        <v>41</v>
      </c>
      <c r="C191" t="s">
        <v>25</v>
      </c>
      <c r="D191">
        <v>1698323.12791629</v>
      </c>
      <c r="E191">
        <v>1722510.29903087</v>
      </c>
      <c r="F191">
        <v>1853745.1316070301</v>
      </c>
      <c r="G191">
        <v>1743696.19952216</v>
      </c>
      <c r="H191">
        <v>1647310.2791578199</v>
      </c>
      <c r="I191">
        <v>956095.21626023599</v>
      </c>
      <c r="J191">
        <v>739509.62570523296</v>
      </c>
      <c r="K191">
        <v>1080179.6268543701</v>
      </c>
      <c r="L191">
        <v>3145539.6621099799</v>
      </c>
      <c r="M191">
        <v>3183764.2189795501</v>
      </c>
      <c r="N191">
        <v>3166420.2367209299</v>
      </c>
      <c r="O191">
        <v>3180109.8075805302</v>
      </c>
    </row>
    <row r="192" spans="2:15">
      <c r="B192" t="s">
        <v>41</v>
      </c>
      <c r="C192" t="s">
        <v>26</v>
      </c>
      <c r="D192">
        <v>438208.972701455</v>
      </c>
      <c r="E192">
        <v>404686.31525849598</v>
      </c>
      <c r="F192">
        <v>393063.15435698902</v>
      </c>
      <c r="G192">
        <v>321948.40953340201</v>
      </c>
      <c r="H192">
        <v>209116.01604804999</v>
      </c>
      <c r="I192">
        <v>94092.225595261698</v>
      </c>
      <c r="J192">
        <v>-10229.3333075263</v>
      </c>
      <c r="K192">
        <v>-120643.50406771</v>
      </c>
      <c r="L192">
        <v>403147.90158685099</v>
      </c>
      <c r="M192">
        <v>408333.14744336699</v>
      </c>
      <c r="N192">
        <v>415336.57634010602</v>
      </c>
      <c r="O192">
        <v>329848.84370654699</v>
      </c>
    </row>
    <row r="193" spans="2:15">
      <c r="B193" t="s">
        <v>41</v>
      </c>
      <c r="C193" t="s">
        <v>27</v>
      </c>
      <c r="D193">
        <v>1632762.52632819</v>
      </c>
      <c r="E193">
        <v>1656000.8251123801</v>
      </c>
      <c r="F193">
        <v>2034986.6451570301</v>
      </c>
      <c r="G193">
        <v>1947405.9037609899</v>
      </c>
      <c r="H193">
        <v>1660612.7645604301</v>
      </c>
      <c r="I193">
        <v>872515.22275925998</v>
      </c>
      <c r="J193">
        <v>830918.39104143798</v>
      </c>
      <c r="K193">
        <v>1400973.0397513099</v>
      </c>
      <c r="L193">
        <v>4185386.52957673</v>
      </c>
      <c r="M193">
        <v>5124474.2502751602</v>
      </c>
      <c r="N193">
        <v>6688100.18244367</v>
      </c>
      <c r="O193">
        <v>7268269.1863409299</v>
      </c>
    </row>
    <row r="194" spans="2:15">
      <c r="B194" t="s">
        <v>41</v>
      </c>
      <c r="C194" t="s">
        <v>28</v>
      </c>
      <c r="D194">
        <v>507969.14083327103</v>
      </c>
      <c r="E194">
        <v>578314.53525552596</v>
      </c>
      <c r="F194">
        <v>660403.21952293103</v>
      </c>
      <c r="G194">
        <v>461000</v>
      </c>
      <c r="H194">
        <v>434396.53195703402</v>
      </c>
      <c r="I194">
        <v>211542.66450632701</v>
      </c>
      <c r="J194">
        <v>153473.804448629</v>
      </c>
      <c r="K194">
        <v>230522.42199693699</v>
      </c>
      <c r="L194">
        <v>822178.00624070002</v>
      </c>
      <c r="M194">
        <v>923428.17170293594</v>
      </c>
      <c r="N194">
        <v>972423.599106982</v>
      </c>
      <c r="O194">
        <v>1024193.40967858</v>
      </c>
    </row>
    <row r="195" spans="2:15">
      <c r="B195" t="s">
        <v>41</v>
      </c>
      <c r="C195" t="s">
        <v>29</v>
      </c>
      <c r="D195">
        <v>6374817.5592751699</v>
      </c>
      <c r="E195">
        <v>6353857.9711862803</v>
      </c>
      <c r="F195">
        <v>6408674.94988182</v>
      </c>
      <c r="G195">
        <v>5370000</v>
      </c>
      <c r="H195">
        <v>2795642.6861321898</v>
      </c>
      <c r="I195">
        <v>882637.75810987502</v>
      </c>
      <c r="J195">
        <v>-453032.00112912001</v>
      </c>
      <c r="K195">
        <v>-187000.47190297901</v>
      </c>
      <c r="L195">
        <v>3351242.8864783901</v>
      </c>
      <c r="M195">
        <v>4213077.5510159004</v>
      </c>
      <c r="N195">
        <v>5258075.1841665497</v>
      </c>
      <c r="O195">
        <v>5245334.7227158304</v>
      </c>
    </row>
    <row r="196" spans="2:15">
      <c r="B196" t="s">
        <v>41</v>
      </c>
      <c r="C196" t="s">
        <v>30</v>
      </c>
      <c r="D196">
        <v>3915666.6312102699</v>
      </c>
      <c r="E196">
        <v>3735919.75980445</v>
      </c>
      <c r="F196">
        <v>3664126.8820791198</v>
      </c>
      <c r="G196">
        <v>2649000</v>
      </c>
      <c r="H196">
        <v>1827711.5052366001</v>
      </c>
      <c r="I196">
        <v>623913.92325414298</v>
      </c>
      <c r="J196">
        <v>201558.47062384401</v>
      </c>
      <c r="K196">
        <v>199389.36143362601</v>
      </c>
      <c r="L196">
        <v>2398422.7574472199</v>
      </c>
      <c r="M196">
        <v>4380540.1294897804</v>
      </c>
      <c r="N196">
        <v>5230544.8412715402</v>
      </c>
      <c r="O196">
        <v>5382856.9645579197</v>
      </c>
    </row>
    <row r="197" spans="2:15">
      <c r="B197" t="s">
        <v>42</v>
      </c>
      <c r="C197" t="s">
        <v>16</v>
      </c>
      <c r="D197">
        <v>912980.55395229696</v>
      </c>
      <c r="E197">
        <v>948634.56145291799</v>
      </c>
      <c r="F197">
        <v>1002600.7046237</v>
      </c>
      <c r="G197">
        <v>1051279.24482446</v>
      </c>
      <c r="H197">
        <v>1082979.5901531901</v>
      </c>
      <c r="I197">
        <v>515395.68434388901</v>
      </c>
      <c r="J197">
        <v>375212.46091644798</v>
      </c>
      <c r="K197">
        <v>711650.56941999996</v>
      </c>
      <c r="L197">
        <v>2631142.0262538102</v>
      </c>
      <c r="M197">
        <v>3415521.8425991801</v>
      </c>
      <c r="N197">
        <v>4563335.3961857399</v>
      </c>
      <c r="O197">
        <v>5768480.4121681098</v>
      </c>
    </row>
    <row r="198" spans="2:15">
      <c r="B198" t="s">
        <v>42</v>
      </c>
      <c r="C198" t="s">
        <v>17</v>
      </c>
      <c r="D198">
        <v>437436.46821065102</v>
      </c>
      <c r="E198">
        <v>472263.53213322401</v>
      </c>
      <c r="F198">
        <v>456373.14735445398</v>
      </c>
      <c r="G198">
        <v>367000</v>
      </c>
      <c r="H198">
        <v>318625.09919474297</v>
      </c>
      <c r="I198">
        <v>78586.892999906893</v>
      </c>
      <c r="J198">
        <v>-133654.58450020399</v>
      </c>
      <c r="K198">
        <v>-1021381.8186805299</v>
      </c>
      <c r="L198">
        <v>268793.90374818002</v>
      </c>
      <c r="M198">
        <v>268662.170993721</v>
      </c>
      <c r="N198">
        <v>295772.00039680197</v>
      </c>
      <c r="O198">
        <v>316168.71006249101</v>
      </c>
    </row>
    <row r="199" spans="2:15">
      <c r="B199" t="s">
        <v>42</v>
      </c>
      <c r="C199" t="s">
        <v>18</v>
      </c>
      <c r="D199">
        <v>571708.525898188</v>
      </c>
      <c r="E199">
        <v>576201.948201883</v>
      </c>
      <c r="F199">
        <v>568187.51575009897</v>
      </c>
      <c r="G199">
        <v>531814.69819712103</v>
      </c>
      <c r="H199">
        <v>431774.34766360302</v>
      </c>
      <c r="I199">
        <v>152118.85669677501</v>
      </c>
      <c r="J199">
        <v>-70477.484082443407</v>
      </c>
      <c r="K199">
        <v>-450917.99469406198</v>
      </c>
      <c r="L199">
        <v>446595.19765698101</v>
      </c>
      <c r="M199">
        <v>689773.32918947504</v>
      </c>
      <c r="N199">
        <v>902102.87199253205</v>
      </c>
      <c r="O199">
        <v>1109231.81304944</v>
      </c>
    </row>
    <row r="200" spans="2:15">
      <c r="B200" t="s">
        <v>42</v>
      </c>
      <c r="C200" t="s">
        <v>19</v>
      </c>
      <c r="D200">
        <v>5541840.7684754301</v>
      </c>
      <c r="E200">
        <v>6710952.6964379903</v>
      </c>
      <c r="F200">
        <v>9695695.3244947493</v>
      </c>
      <c r="G200">
        <v>11823000</v>
      </c>
      <c r="H200">
        <v>13272147.85479</v>
      </c>
      <c r="I200">
        <v>2263677.5258144098</v>
      </c>
      <c r="J200">
        <v>1291958.05078464</v>
      </c>
      <c r="K200">
        <v>1995240.903098</v>
      </c>
      <c r="L200">
        <v>8758352.0636789706</v>
      </c>
      <c r="M200">
        <v>10887650.958712401</v>
      </c>
      <c r="N200">
        <v>10480741.962074701</v>
      </c>
      <c r="O200">
        <v>10433828.2951557</v>
      </c>
    </row>
    <row r="201" spans="2:15">
      <c r="B201" t="s">
        <v>42</v>
      </c>
      <c r="C201" t="s">
        <v>20</v>
      </c>
      <c r="D201">
        <v>1120908.8209827801</v>
      </c>
      <c r="E201">
        <v>1218024.07541575</v>
      </c>
      <c r="F201">
        <v>1243438.28386029</v>
      </c>
      <c r="G201">
        <v>1065220.2084538699</v>
      </c>
      <c r="H201">
        <v>1101950.2262377299</v>
      </c>
      <c r="I201">
        <v>485198.43193036801</v>
      </c>
      <c r="J201">
        <v>-211124.36218832299</v>
      </c>
      <c r="K201">
        <v>-50909.722843547497</v>
      </c>
      <c r="L201">
        <v>2155660.51590539</v>
      </c>
      <c r="M201">
        <v>2146109.9405414099</v>
      </c>
      <c r="N201">
        <v>2330165.87812453</v>
      </c>
      <c r="O201">
        <v>2139558.0261570099</v>
      </c>
    </row>
    <row r="202" spans="2:15">
      <c r="B202" t="s">
        <v>42</v>
      </c>
      <c r="C202" t="s">
        <v>21</v>
      </c>
      <c r="D202">
        <v>757561.73155844398</v>
      </c>
      <c r="E202">
        <v>840546.04409692297</v>
      </c>
      <c r="F202">
        <v>876645.11837621604</v>
      </c>
      <c r="G202">
        <v>849786.65994689404</v>
      </c>
      <c r="H202">
        <v>736777.14733206294</v>
      </c>
      <c r="I202">
        <v>144871.722139869</v>
      </c>
      <c r="J202">
        <v>-152294.79826619101</v>
      </c>
      <c r="K202">
        <v>-267745.95991525898</v>
      </c>
      <c r="L202">
        <v>1025383.68787308</v>
      </c>
      <c r="M202">
        <v>1083596.2829875201</v>
      </c>
      <c r="N202">
        <v>1180403.80023362</v>
      </c>
      <c r="O202">
        <v>1274583.8532793999</v>
      </c>
    </row>
    <row r="203" spans="2:15">
      <c r="B203" t="s">
        <v>42</v>
      </c>
      <c r="C203" t="s">
        <v>22</v>
      </c>
      <c r="D203">
        <v>2001520.7689935199</v>
      </c>
      <c r="E203">
        <v>2260007.83964349</v>
      </c>
      <c r="F203">
        <v>2246401.4854695699</v>
      </c>
      <c r="G203">
        <v>2073147.1134763199</v>
      </c>
      <c r="H203">
        <v>2149126.19134246</v>
      </c>
      <c r="I203">
        <v>700468.60012047505</v>
      </c>
      <c r="J203">
        <v>-728324.82745627197</v>
      </c>
      <c r="K203">
        <v>-2167236.00313432</v>
      </c>
      <c r="L203">
        <v>2169218.3179943301</v>
      </c>
      <c r="M203">
        <v>2422616.3115664301</v>
      </c>
      <c r="N203">
        <v>2847674.0747538898</v>
      </c>
      <c r="O203">
        <v>3123320.5716223302</v>
      </c>
    </row>
    <row r="204" spans="2:15">
      <c r="B204" t="s">
        <v>42</v>
      </c>
      <c r="C204" t="s">
        <v>70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2:15">
      <c r="B205" t="s">
        <v>42</v>
      </c>
      <c r="C205" t="s">
        <v>23</v>
      </c>
      <c r="D205">
        <v>1233440.1024557799</v>
      </c>
      <c r="E205">
        <v>1276070.6120573301</v>
      </c>
      <c r="F205">
        <v>1718987.7134291299</v>
      </c>
      <c r="G205">
        <v>1751165.9681804101</v>
      </c>
      <c r="H205">
        <v>2139688.19595234</v>
      </c>
      <c r="I205">
        <v>-2113391.5526791899</v>
      </c>
      <c r="J205">
        <v>-2179798.1800835398</v>
      </c>
      <c r="K205">
        <v>-1740708.1582895899</v>
      </c>
      <c r="L205">
        <v>1449574.27518292</v>
      </c>
      <c r="M205">
        <v>2514633.8818560201</v>
      </c>
      <c r="N205">
        <v>2926027.8375782701</v>
      </c>
      <c r="O205">
        <v>3338425.3255761699</v>
      </c>
    </row>
    <row r="206" spans="2:15">
      <c r="B206" t="s">
        <v>42</v>
      </c>
      <c r="C206" t="s">
        <v>24</v>
      </c>
      <c r="D206">
        <v>1400712.3094466401</v>
      </c>
      <c r="E206">
        <v>1364844.30734913</v>
      </c>
      <c r="F206">
        <v>1269418.5256584301</v>
      </c>
      <c r="G206">
        <v>1074535.5941043601</v>
      </c>
      <c r="H206">
        <v>994914.54189521295</v>
      </c>
      <c r="I206">
        <v>278043.650143101</v>
      </c>
      <c r="J206">
        <v>198695.37171118899</v>
      </c>
      <c r="K206">
        <v>275095.66315139498</v>
      </c>
      <c r="L206">
        <v>557082.27734371298</v>
      </c>
      <c r="M206">
        <v>618180.92378346506</v>
      </c>
      <c r="N206">
        <v>1015829.69548464</v>
      </c>
      <c r="O206">
        <v>1026493.51800243</v>
      </c>
    </row>
    <row r="207" spans="2:15">
      <c r="B207" t="s">
        <v>42</v>
      </c>
      <c r="C207" t="s">
        <v>25</v>
      </c>
      <c r="D207">
        <v>1698323.12791629</v>
      </c>
      <c r="E207">
        <v>1722510.29903087</v>
      </c>
      <c r="F207">
        <v>1853745.1316070301</v>
      </c>
      <c r="G207">
        <v>1743696.19952216</v>
      </c>
      <c r="H207">
        <v>1926986.17648938</v>
      </c>
      <c r="I207">
        <v>770210.27606453001</v>
      </c>
      <c r="J207">
        <v>730464.12615613302</v>
      </c>
      <c r="K207">
        <v>1077745.40006665</v>
      </c>
      <c r="L207">
        <v>2045065.09290729</v>
      </c>
      <c r="M207">
        <v>3126968.6469389498</v>
      </c>
      <c r="N207">
        <v>3114690.9593264</v>
      </c>
      <c r="O207">
        <v>3184150.97315678</v>
      </c>
    </row>
    <row r="208" spans="2:15">
      <c r="B208" t="s">
        <v>42</v>
      </c>
      <c r="C208" t="s">
        <v>26</v>
      </c>
      <c r="D208">
        <v>438208.972701455</v>
      </c>
      <c r="E208">
        <v>404686.31525849598</v>
      </c>
      <c r="F208">
        <v>393063.15435698902</v>
      </c>
      <c r="G208">
        <v>321948.40953340201</v>
      </c>
      <c r="H208">
        <v>249073.22786703499</v>
      </c>
      <c r="I208">
        <v>116130.57904486</v>
      </c>
      <c r="J208">
        <v>54847.577822658801</v>
      </c>
      <c r="K208">
        <v>-73240.8203074005</v>
      </c>
      <c r="L208">
        <v>399855.55238709698</v>
      </c>
      <c r="M208">
        <v>409880.95405308402</v>
      </c>
      <c r="N208">
        <v>410530.371074025</v>
      </c>
      <c r="O208">
        <v>334867.12491933</v>
      </c>
    </row>
    <row r="209" spans="2:15">
      <c r="B209" t="s">
        <v>42</v>
      </c>
      <c r="C209" t="s">
        <v>27</v>
      </c>
      <c r="D209">
        <v>1632762.52632819</v>
      </c>
      <c r="E209">
        <v>1656000.8251123801</v>
      </c>
      <c r="F209">
        <v>2034986.6451570301</v>
      </c>
      <c r="G209">
        <v>1947405.9037609899</v>
      </c>
      <c r="H209">
        <v>2443144.8675389602</v>
      </c>
      <c r="I209">
        <v>865228.23521324899</v>
      </c>
      <c r="J209">
        <v>829984.67588221596</v>
      </c>
      <c r="K209">
        <v>1530739.5993269</v>
      </c>
      <c r="L209">
        <v>4172507.7307170201</v>
      </c>
      <c r="M209">
        <v>4238695.4948100504</v>
      </c>
      <c r="N209">
        <v>6713572.9434827203</v>
      </c>
      <c r="O209">
        <v>7264871.8961908501</v>
      </c>
    </row>
    <row r="210" spans="2:15">
      <c r="B210" t="s">
        <v>42</v>
      </c>
      <c r="C210" t="s">
        <v>28</v>
      </c>
      <c r="D210">
        <v>507969.14083327103</v>
      </c>
      <c r="E210">
        <v>578314.53525552596</v>
      </c>
      <c r="F210">
        <v>660403.21952293103</v>
      </c>
      <c r="G210">
        <v>461000</v>
      </c>
      <c r="H210">
        <v>469437.11143897398</v>
      </c>
      <c r="I210">
        <v>176848.96409943901</v>
      </c>
      <c r="J210">
        <v>155598.75156075999</v>
      </c>
      <c r="K210">
        <v>200652.64491448001</v>
      </c>
      <c r="L210">
        <v>692153.67112335004</v>
      </c>
      <c r="M210">
        <v>991432.20471046097</v>
      </c>
      <c r="N210">
        <v>1057851.70187555</v>
      </c>
      <c r="O210">
        <v>1105691.4308815601</v>
      </c>
    </row>
    <row r="211" spans="2:15">
      <c r="B211" t="s">
        <v>42</v>
      </c>
      <c r="C211" t="s">
        <v>29</v>
      </c>
      <c r="D211">
        <v>6374817.5592751699</v>
      </c>
      <c r="E211">
        <v>6353857.9711862803</v>
      </c>
      <c r="F211">
        <v>6408674.94988182</v>
      </c>
      <c r="G211">
        <v>5370000</v>
      </c>
      <c r="H211">
        <v>4954796.1094453903</v>
      </c>
      <c r="I211">
        <v>1069949.5108469001</v>
      </c>
      <c r="J211">
        <v>-266024.06581411598</v>
      </c>
      <c r="K211">
        <v>-231414.64344827301</v>
      </c>
      <c r="L211">
        <v>3312567.7755402401</v>
      </c>
      <c r="M211">
        <v>4508214.2000279604</v>
      </c>
      <c r="N211">
        <v>5726106.2330459096</v>
      </c>
      <c r="O211">
        <v>5694215.6991782496</v>
      </c>
    </row>
    <row r="212" spans="2:15">
      <c r="B212" t="s">
        <v>42</v>
      </c>
      <c r="C212" t="s">
        <v>30</v>
      </c>
      <c r="D212">
        <v>3915666.6312102699</v>
      </c>
      <c r="E212">
        <v>3735919.75980445</v>
      </c>
      <c r="F212">
        <v>3664126.8820791198</v>
      </c>
      <c r="G212">
        <v>2649000</v>
      </c>
      <c r="H212">
        <v>2308579.31265892</v>
      </c>
      <c r="I212">
        <v>930710.24226963404</v>
      </c>
      <c r="J212">
        <v>104937.287557038</v>
      </c>
      <c r="K212">
        <v>212430.34133555301</v>
      </c>
      <c r="L212">
        <v>2248914.7369530001</v>
      </c>
      <c r="M212">
        <v>2955536.9382328698</v>
      </c>
      <c r="N212">
        <v>5106835.0733881705</v>
      </c>
      <c r="O212">
        <v>5368164.1338271601</v>
      </c>
    </row>
    <row r="213" spans="2:15">
      <c r="B213" t="s">
        <v>43</v>
      </c>
      <c r="C213" t="s">
        <v>16</v>
      </c>
      <c r="D213">
        <v>912980.55395229696</v>
      </c>
      <c r="E213">
        <v>948634.56145291799</v>
      </c>
      <c r="F213">
        <v>1002600.7046237</v>
      </c>
      <c r="G213">
        <v>1051279.24482446</v>
      </c>
      <c r="H213">
        <v>739598.91897904396</v>
      </c>
      <c r="I213">
        <v>439608.008023815</v>
      </c>
      <c r="J213">
        <v>249485.35160834799</v>
      </c>
      <c r="K213">
        <v>548298.02352387598</v>
      </c>
      <c r="L213">
        <v>2653962.9788763602</v>
      </c>
      <c r="M213">
        <v>3513335.5704361098</v>
      </c>
      <c r="N213">
        <v>4340499.8066881802</v>
      </c>
      <c r="O213">
        <v>5520272.1318391599</v>
      </c>
    </row>
    <row r="214" spans="2:15">
      <c r="B214" t="s">
        <v>43</v>
      </c>
      <c r="C214" t="s">
        <v>17</v>
      </c>
      <c r="D214">
        <v>437436.46821065102</v>
      </c>
      <c r="E214">
        <v>472263.53213322401</v>
      </c>
      <c r="F214">
        <v>456373.14735445398</v>
      </c>
      <c r="G214">
        <v>367000</v>
      </c>
      <c r="H214">
        <v>153163.70858013301</v>
      </c>
      <c r="I214">
        <v>-2644.3187036767799</v>
      </c>
      <c r="J214">
        <v>-62945.391736811398</v>
      </c>
      <c r="K214">
        <v>-1005676.87638041</v>
      </c>
      <c r="L214">
        <v>283088.68497496098</v>
      </c>
      <c r="M214">
        <v>283480.57628337003</v>
      </c>
      <c r="N214">
        <v>333951.47755523701</v>
      </c>
      <c r="O214">
        <v>341249.38299462898</v>
      </c>
    </row>
    <row r="215" spans="2:15">
      <c r="B215" t="s">
        <v>43</v>
      </c>
      <c r="C215" t="s">
        <v>18</v>
      </c>
      <c r="D215">
        <v>571708.525898188</v>
      </c>
      <c r="E215">
        <v>576201.948201883</v>
      </c>
      <c r="F215">
        <v>568187.51575009897</v>
      </c>
      <c r="G215">
        <v>531814.69819712103</v>
      </c>
      <c r="H215">
        <v>296258.10999835603</v>
      </c>
      <c r="I215">
        <v>87714.343822859402</v>
      </c>
      <c r="J215">
        <v>-85082.060459268396</v>
      </c>
      <c r="K215">
        <v>-424704.14734522998</v>
      </c>
      <c r="L215">
        <v>404186.86388340202</v>
      </c>
      <c r="M215">
        <v>697289.62998571701</v>
      </c>
      <c r="N215">
        <v>996846.97143894702</v>
      </c>
      <c r="O215">
        <v>1008592.06225551</v>
      </c>
    </row>
    <row r="216" spans="2:15">
      <c r="B216" t="s">
        <v>43</v>
      </c>
      <c r="C216" t="s">
        <v>19</v>
      </c>
      <c r="D216">
        <v>5541840.7684754301</v>
      </c>
      <c r="E216">
        <v>6710952.6964379903</v>
      </c>
      <c r="F216">
        <v>9695695.3244947493</v>
      </c>
      <c r="G216">
        <v>11823000</v>
      </c>
      <c r="H216">
        <v>7253472.6765762204</v>
      </c>
      <c r="I216">
        <v>3634136.6235433598</v>
      </c>
      <c r="J216">
        <v>1134514.6645750999</v>
      </c>
      <c r="K216">
        <v>1591060.8670858999</v>
      </c>
      <c r="L216">
        <v>10526903.860522199</v>
      </c>
      <c r="M216">
        <v>9925676.3779150397</v>
      </c>
      <c r="N216">
        <v>8641079.7648952603</v>
      </c>
      <c r="O216">
        <v>7887657.4930581199</v>
      </c>
    </row>
    <row r="217" spans="2:15">
      <c r="B217" t="s">
        <v>43</v>
      </c>
      <c r="C217" t="s">
        <v>20</v>
      </c>
      <c r="D217">
        <v>1120908.8209827801</v>
      </c>
      <c r="E217">
        <v>1218024.07541575</v>
      </c>
      <c r="F217">
        <v>1243438.28386029</v>
      </c>
      <c r="G217">
        <v>1065220.2084538699</v>
      </c>
      <c r="H217">
        <v>878568.17409360595</v>
      </c>
      <c r="I217">
        <v>229651.76390653601</v>
      </c>
      <c r="J217">
        <v>-220701.55010642801</v>
      </c>
      <c r="K217">
        <v>88575.324231377293</v>
      </c>
      <c r="L217">
        <v>2150526.2270506299</v>
      </c>
      <c r="M217">
        <v>2146324.3971369201</v>
      </c>
      <c r="N217">
        <v>2135026.10670945</v>
      </c>
      <c r="O217">
        <v>1940916.10438328</v>
      </c>
    </row>
    <row r="218" spans="2:15">
      <c r="B218" t="s">
        <v>43</v>
      </c>
      <c r="C218" t="s">
        <v>21</v>
      </c>
      <c r="D218">
        <v>757561.73155844398</v>
      </c>
      <c r="E218">
        <v>840546.04409692297</v>
      </c>
      <c r="F218">
        <v>876645.11837621604</v>
      </c>
      <c r="G218">
        <v>849786.65994689404</v>
      </c>
      <c r="H218">
        <v>298083.03754701198</v>
      </c>
      <c r="I218">
        <v>71307.219741999594</v>
      </c>
      <c r="J218">
        <v>-83071.120489681503</v>
      </c>
      <c r="K218">
        <v>-281622.70153952797</v>
      </c>
      <c r="L218">
        <v>673055.47776013298</v>
      </c>
      <c r="M218">
        <v>1002989.2491331201</v>
      </c>
      <c r="N218">
        <v>1155576.1504055499</v>
      </c>
      <c r="O218">
        <v>1229637.6372072001</v>
      </c>
    </row>
    <row r="219" spans="2:15">
      <c r="B219" t="s">
        <v>43</v>
      </c>
      <c r="C219" t="s">
        <v>22</v>
      </c>
      <c r="D219">
        <v>2001520.7689935199</v>
      </c>
      <c r="E219">
        <v>2260007.83964349</v>
      </c>
      <c r="F219">
        <v>2246401.4854695699</v>
      </c>
      <c r="G219">
        <v>2073147.1134763199</v>
      </c>
      <c r="H219">
        <v>1221317.72997956</v>
      </c>
      <c r="I219">
        <v>324324.94177836698</v>
      </c>
      <c r="J219">
        <v>-1103279.72848114</v>
      </c>
      <c r="K219">
        <v>-2118533.0337873702</v>
      </c>
      <c r="L219">
        <v>1895665.06479721</v>
      </c>
      <c r="M219">
        <v>2150823.9894753499</v>
      </c>
      <c r="N219">
        <v>3182714.68860819</v>
      </c>
      <c r="O219">
        <v>3277813.7313202498</v>
      </c>
    </row>
    <row r="220" spans="2:15">
      <c r="B220" t="s">
        <v>43</v>
      </c>
      <c r="C220" t="s">
        <v>70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2:15">
      <c r="B221" t="s">
        <v>43</v>
      </c>
      <c r="C221" t="s">
        <v>23</v>
      </c>
      <c r="D221">
        <v>1233440.1024557799</v>
      </c>
      <c r="E221">
        <v>1276070.6120573301</v>
      </c>
      <c r="F221">
        <v>1718987.7134291299</v>
      </c>
      <c r="G221">
        <v>1751165.9681804101</v>
      </c>
      <c r="H221">
        <v>1167654.4530648701</v>
      </c>
      <c r="I221">
        <v>635451.25307823799</v>
      </c>
      <c r="J221">
        <v>-1495633.6340789499</v>
      </c>
      <c r="K221">
        <v>-1321338.48903156</v>
      </c>
      <c r="L221">
        <v>2515797.4877060298</v>
      </c>
      <c r="M221">
        <v>2985278.2061527199</v>
      </c>
      <c r="N221">
        <v>3193694.8586589699</v>
      </c>
      <c r="O221">
        <v>3429624.9148291098</v>
      </c>
    </row>
    <row r="222" spans="2:15">
      <c r="B222" t="s">
        <v>43</v>
      </c>
      <c r="C222" t="s">
        <v>24</v>
      </c>
      <c r="D222">
        <v>1400712.3094466401</v>
      </c>
      <c r="E222">
        <v>1364844.30734913</v>
      </c>
      <c r="F222">
        <v>1269418.5256584301</v>
      </c>
      <c r="G222">
        <v>1074535.5941043601</v>
      </c>
      <c r="H222">
        <v>626754.04004578805</v>
      </c>
      <c r="I222">
        <v>247744.56813647901</v>
      </c>
      <c r="J222">
        <v>194599.86898244501</v>
      </c>
      <c r="K222">
        <v>264723.73649035499</v>
      </c>
      <c r="L222">
        <v>599494.06421865895</v>
      </c>
      <c r="M222">
        <v>880395.90102182201</v>
      </c>
      <c r="N222">
        <v>1015386.9766284199</v>
      </c>
      <c r="O222">
        <v>1023162.03786331</v>
      </c>
    </row>
    <row r="223" spans="2:15">
      <c r="B223" t="s">
        <v>43</v>
      </c>
      <c r="C223" t="s">
        <v>25</v>
      </c>
      <c r="D223">
        <v>1698323.12791629</v>
      </c>
      <c r="E223">
        <v>1722510.29903087</v>
      </c>
      <c r="F223">
        <v>1853745.1316070301</v>
      </c>
      <c r="G223">
        <v>1743696.19952216</v>
      </c>
      <c r="H223">
        <v>1641976.93134464</v>
      </c>
      <c r="I223">
        <v>958974.34041168005</v>
      </c>
      <c r="J223">
        <v>739532.690851341</v>
      </c>
      <c r="K223">
        <v>1099824.8430085699</v>
      </c>
      <c r="L223">
        <v>3160983.7002480398</v>
      </c>
      <c r="M223">
        <v>3203044.55662206</v>
      </c>
      <c r="N223">
        <v>3181947.9929760001</v>
      </c>
      <c r="O223">
        <v>3196520.2661808399</v>
      </c>
    </row>
    <row r="224" spans="2:15">
      <c r="B224" t="s">
        <v>43</v>
      </c>
      <c r="C224" t="s">
        <v>26</v>
      </c>
      <c r="D224">
        <v>438208.972701455</v>
      </c>
      <c r="E224">
        <v>404686.31525849598</v>
      </c>
      <c r="F224">
        <v>393063.15435698902</v>
      </c>
      <c r="G224">
        <v>321948.40953340201</v>
      </c>
      <c r="H224">
        <v>209953.03139860899</v>
      </c>
      <c r="I224">
        <v>94715.696795484793</v>
      </c>
      <c r="J224">
        <v>-10126.749416398099</v>
      </c>
      <c r="K224">
        <v>-119710.001694469</v>
      </c>
      <c r="L224">
        <v>408972.59185494803</v>
      </c>
      <c r="M224">
        <v>412688.77197176497</v>
      </c>
      <c r="N224">
        <v>423292.43444967602</v>
      </c>
      <c r="O224">
        <v>335254.60159247299</v>
      </c>
    </row>
    <row r="225" spans="2:15">
      <c r="B225" t="s">
        <v>43</v>
      </c>
      <c r="C225" t="s">
        <v>27</v>
      </c>
      <c r="D225">
        <v>1632762.52632819</v>
      </c>
      <c r="E225">
        <v>1656000.8251123801</v>
      </c>
      <c r="F225">
        <v>2034986.6451570301</v>
      </c>
      <c r="G225">
        <v>1947405.9037609899</v>
      </c>
      <c r="H225">
        <v>1653382.3719078901</v>
      </c>
      <c r="I225">
        <v>873292.99221040204</v>
      </c>
      <c r="J225">
        <v>830921.79948927101</v>
      </c>
      <c r="K225">
        <v>1407347.3364777099</v>
      </c>
      <c r="L225">
        <v>4161872.6540604401</v>
      </c>
      <c r="M225">
        <v>5116949.54838093</v>
      </c>
      <c r="N225">
        <v>6711414.8878680803</v>
      </c>
      <c r="O225">
        <v>7284232.7385856397</v>
      </c>
    </row>
    <row r="226" spans="2:15">
      <c r="B226" t="s">
        <v>43</v>
      </c>
      <c r="C226" t="s">
        <v>28</v>
      </c>
      <c r="D226">
        <v>507969.14083327103</v>
      </c>
      <c r="E226">
        <v>578314.53525552596</v>
      </c>
      <c r="F226">
        <v>660403.21952293103</v>
      </c>
      <c r="G226">
        <v>461000</v>
      </c>
      <c r="H226">
        <v>434749.80060113501</v>
      </c>
      <c r="I226">
        <v>211554.898474002</v>
      </c>
      <c r="J226">
        <v>153628.630163494</v>
      </c>
      <c r="K226">
        <v>233576.36109115501</v>
      </c>
      <c r="L226">
        <v>827498.41600923601</v>
      </c>
      <c r="M226">
        <v>925844.22618265497</v>
      </c>
      <c r="N226">
        <v>977979.90082708397</v>
      </c>
      <c r="O226">
        <v>1025404.19161868</v>
      </c>
    </row>
    <row r="227" spans="2:15">
      <c r="B227" t="s">
        <v>43</v>
      </c>
      <c r="C227" t="s">
        <v>29</v>
      </c>
      <c r="D227">
        <v>6374817.5592751699</v>
      </c>
      <c r="E227">
        <v>6353857.9711862803</v>
      </c>
      <c r="F227">
        <v>6408674.94988182</v>
      </c>
      <c r="G227">
        <v>5370000</v>
      </c>
      <c r="H227">
        <v>2796790.9803537601</v>
      </c>
      <c r="I227">
        <v>882196.35331548902</v>
      </c>
      <c r="J227">
        <v>-453933.37416030699</v>
      </c>
      <c r="K227">
        <v>-174917.533177932</v>
      </c>
      <c r="L227">
        <v>3362398.5780995698</v>
      </c>
      <c r="M227">
        <v>4210886.9893806595</v>
      </c>
      <c r="N227">
        <v>5254251.45973932</v>
      </c>
      <c r="O227">
        <v>5259150.3065296896</v>
      </c>
    </row>
    <row r="228" spans="2:15">
      <c r="B228" t="s">
        <v>43</v>
      </c>
      <c r="C228" t="s">
        <v>30</v>
      </c>
      <c r="D228">
        <v>3915666.6312102699</v>
      </c>
      <c r="E228">
        <v>3735919.75980445</v>
      </c>
      <c r="F228">
        <v>3664126.8820791198</v>
      </c>
      <c r="G228">
        <v>2649000</v>
      </c>
      <c r="H228">
        <v>1825660.44413179</v>
      </c>
      <c r="I228">
        <v>630990.13266928296</v>
      </c>
      <c r="J228">
        <v>212090.60325898099</v>
      </c>
      <c r="K228">
        <v>213096.29104756101</v>
      </c>
      <c r="L228">
        <v>2410656.7561876499</v>
      </c>
      <c r="M228">
        <v>4352221.7705439096</v>
      </c>
      <c r="N228">
        <v>5227173.3225404099</v>
      </c>
      <c r="O228">
        <v>5403224.0507509997</v>
      </c>
    </row>
    <row r="229" spans="2:15">
      <c r="B229" t="s">
        <v>44</v>
      </c>
      <c r="C229" t="s">
        <v>16</v>
      </c>
      <c r="D229">
        <v>912980.55395229696</v>
      </c>
      <c r="E229">
        <v>948634.56145291799</v>
      </c>
      <c r="F229">
        <v>1002600.7046237</v>
      </c>
      <c r="G229">
        <v>1051279.24482446</v>
      </c>
      <c r="H229">
        <v>1082979.5901531901</v>
      </c>
      <c r="I229">
        <v>1069549.17768261</v>
      </c>
      <c r="J229">
        <v>1171970.6797903101</v>
      </c>
      <c r="K229">
        <v>1265316.9695095301</v>
      </c>
      <c r="L229">
        <v>2761385.4278258998</v>
      </c>
      <c r="M229">
        <v>3855871.13991048</v>
      </c>
      <c r="N229">
        <v>5177308.4912616303</v>
      </c>
      <c r="O229">
        <v>6753526.6871929904</v>
      </c>
    </row>
    <row r="230" spans="2:15">
      <c r="B230" t="s">
        <v>44</v>
      </c>
      <c r="C230" t="s">
        <v>17</v>
      </c>
      <c r="D230">
        <v>437436.46821065102</v>
      </c>
      <c r="E230">
        <v>472263.53213322401</v>
      </c>
      <c r="F230">
        <v>456373.14735445398</v>
      </c>
      <c r="G230">
        <v>367000</v>
      </c>
      <c r="H230">
        <v>318625.09919474297</v>
      </c>
      <c r="I230">
        <v>279559.30052646302</v>
      </c>
      <c r="J230">
        <v>141828.96243935099</v>
      </c>
      <c r="K230">
        <v>-71316.177586831705</v>
      </c>
      <c r="L230">
        <v>263092.92874004203</v>
      </c>
      <c r="M230">
        <v>305991.013064461</v>
      </c>
      <c r="N230">
        <v>305696.71353956801</v>
      </c>
      <c r="O230">
        <v>355390.92427471402</v>
      </c>
    </row>
    <row r="231" spans="2:15">
      <c r="B231" t="s">
        <v>44</v>
      </c>
      <c r="C231" t="s">
        <v>18</v>
      </c>
      <c r="D231">
        <v>571708.525898188</v>
      </c>
      <c r="E231">
        <v>576201.948201883</v>
      </c>
      <c r="F231">
        <v>568187.51575009897</v>
      </c>
      <c r="G231">
        <v>531814.69819712103</v>
      </c>
      <c r="H231">
        <v>431774.34766360302</v>
      </c>
      <c r="I231">
        <v>355408.889637349</v>
      </c>
      <c r="J231">
        <v>264356.35733691801</v>
      </c>
      <c r="K231">
        <v>-9514.2281472722407</v>
      </c>
      <c r="L231">
        <v>508563.96103337797</v>
      </c>
      <c r="M231">
        <v>666175.53067216498</v>
      </c>
      <c r="N231">
        <v>1083248.7504946799</v>
      </c>
      <c r="O231">
        <v>1338593.70248204</v>
      </c>
    </row>
    <row r="232" spans="2:15">
      <c r="B232" t="s">
        <v>44</v>
      </c>
      <c r="C232" t="s">
        <v>19</v>
      </c>
      <c r="D232">
        <v>5541840.7684754301</v>
      </c>
      <c r="E232">
        <v>6710952.6964379903</v>
      </c>
      <c r="F232">
        <v>9695695.3244947493</v>
      </c>
      <c r="G232">
        <v>11823000</v>
      </c>
      <c r="H232">
        <v>13272147.85479</v>
      </c>
      <c r="I232">
        <v>9351649.7414921299</v>
      </c>
      <c r="J232">
        <v>6800795.6112353597</v>
      </c>
      <c r="K232">
        <v>5035624.8363448</v>
      </c>
      <c r="L232">
        <v>12872565.430486999</v>
      </c>
      <c r="M232">
        <v>12990532.905391401</v>
      </c>
      <c r="N232">
        <v>13138409.862133101</v>
      </c>
      <c r="O232">
        <v>12813962.792243499</v>
      </c>
    </row>
    <row r="233" spans="2:15">
      <c r="B233" t="s">
        <v>44</v>
      </c>
      <c r="C233" t="s">
        <v>20</v>
      </c>
      <c r="D233">
        <v>1120908.8209827801</v>
      </c>
      <c r="E233">
        <v>1218024.07541575</v>
      </c>
      <c r="F233">
        <v>1243438.28386029</v>
      </c>
      <c r="G233">
        <v>1065220.2084538699</v>
      </c>
      <c r="H233">
        <v>1101950.2262377299</v>
      </c>
      <c r="I233">
        <v>1166711.6762687301</v>
      </c>
      <c r="J233">
        <v>1047428.05721688</v>
      </c>
      <c r="K233">
        <v>1039099.21372357</v>
      </c>
      <c r="L233">
        <v>1919300.6097130401</v>
      </c>
      <c r="M233">
        <v>2151562.3110897602</v>
      </c>
      <c r="N233">
        <v>2140058.5757829198</v>
      </c>
      <c r="O233">
        <v>1903779.7656388499</v>
      </c>
    </row>
    <row r="234" spans="2:15">
      <c r="B234" t="s">
        <v>44</v>
      </c>
      <c r="C234" t="s">
        <v>21</v>
      </c>
      <c r="D234">
        <v>757561.73155844398</v>
      </c>
      <c r="E234">
        <v>840546.04409692297</v>
      </c>
      <c r="F234">
        <v>876645.11837621604</v>
      </c>
      <c r="G234">
        <v>849786.65994689404</v>
      </c>
      <c r="H234">
        <v>736777.14733206294</v>
      </c>
      <c r="I234">
        <v>524588.76024248102</v>
      </c>
      <c r="J234">
        <v>328402.66140323901</v>
      </c>
      <c r="K234">
        <v>79218.372396176303</v>
      </c>
      <c r="L234">
        <v>1057212.7681227201</v>
      </c>
      <c r="M234">
        <v>1050411.2817867999</v>
      </c>
      <c r="N234">
        <v>1329480.5911516901</v>
      </c>
      <c r="O234">
        <v>1421633.9391137301</v>
      </c>
    </row>
    <row r="235" spans="2:15">
      <c r="B235" t="s">
        <v>44</v>
      </c>
      <c r="C235" t="s">
        <v>22</v>
      </c>
      <c r="D235">
        <v>2001520.7689935199</v>
      </c>
      <c r="E235">
        <v>2260007.83964349</v>
      </c>
      <c r="F235">
        <v>2246401.4854695699</v>
      </c>
      <c r="G235">
        <v>2073147.1134763199</v>
      </c>
      <c r="H235">
        <v>2149126.19134246</v>
      </c>
      <c r="I235">
        <v>1964777.3139776201</v>
      </c>
      <c r="J235">
        <v>1630370.87424196</v>
      </c>
      <c r="K235">
        <v>1150087.3655161799</v>
      </c>
      <c r="L235">
        <v>2060102.61300785</v>
      </c>
      <c r="M235">
        <v>2495168.44591917</v>
      </c>
      <c r="N235">
        <v>2946026.38840257</v>
      </c>
      <c r="O235">
        <v>3319262.1121026301</v>
      </c>
    </row>
    <row r="236" spans="2:15">
      <c r="B236" t="s">
        <v>44</v>
      </c>
      <c r="C236" t="s">
        <v>70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2:15">
      <c r="B237" t="s">
        <v>44</v>
      </c>
      <c r="C237" t="s">
        <v>23</v>
      </c>
      <c r="D237">
        <v>1233440.1024557799</v>
      </c>
      <c r="E237">
        <v>1276070.6120573301</v>
      </c>
      <c r="F237">
        <v>1718987.7134291299</v>
      </c>
      <c r="G237">
        <v>1751165.9681804101</v>
      </c>
      <c r="H237">
        <v>2139688.19595234</v>
      </c>
      <c r="I237">
        <v>1800948.8421285199</v>
      </c>
      <c r="J237">
        <v>1803028.5086600999</v>
      </c>
      <c r="K237">
        <v>1754440.45796972</v>
      </c>
      <c r="L237">
        <v>5117478.2062869603</v>
      </c>
      <c r="M237">
        <v>5802378.84483313</v>
      </c>
      <c r="N237">
        <v>6318501.7087156596</v>
      </c>
      <c r="O237">
        <v>6630841.9809248596</v>
      </c>
    </row>
    <row r="238" spans="2:15">
      <c r="B238" t="s">
        <v>44</v>
      </c>
      <c r="C238" t="s">
        <v>24</v>
      </c>
      <c r="D238">
        <v>1400712.3094466401</v>
      </c>
      <c r="E238">
        <v>1364844.30734913</v>
      </c>
      <c r="F238">
        <v>1269418.5256584301</v>
      </c>
      <c r="G238">
        <v>1074535.5941043601</v>
      </c>
      <c r="H238">
        <v>994914.54189521295</v>
      </c>
      <c r="I238">
        <v>785548.76133883395</v>
      </c>
      <c r="J238">
        <v>619130.04583024303</v>
      </c>
      <c r="K238">
        <v>413335.37945872301</v>
      </c>
      <c r="L238">
        <v>682108.38292151794</v>
      </c>
      <c r="M238">
        <v>722637.28078859102</v>
      </c>
      <c r="N238">
        <v>782258.00867242098</v>
      </c>
      <c r="O238">
        <v>1075113.4410950199</v>
      </c>
    </row>
    <row r="239" spans="2:15">
      <c r="B239" t="s">
        <v>44</v>
      </c>
      <c r="C239" t="s">
        <v>25</v>
      </c>
      <c r="D239">
        <v>1698323.12791629</v>
      </c>
      <c r="E239">
        <v>1722510.29903087</v>
      </c>
      <c r="F239">
        <v>1853745.1316070301</v>
      </c>
      <c r="G239">
        <v>1743696.19952216</v>
      </c>
      <c r="H239">
        <v>1926986.17648938</v>
      </c>
      <c r="I239">
        <v>2024103.97075943</v>
      </c>
      <c r="J239">
        <v>1839786.8513151901</v>
      </c>
      <c r="K239">
        <v>1716728.1412800101</v>
      </c>
      <c r="L239">
        <v>3085030.01198836</v>
      </c>
      <c r="M239">
        <v>3186339.94630303</v>
      </c>
      <c r="N239">
        <v>3291103.5314557198</v>
      </c>
      <c r="O239">
        <v>3413150.7939999602</v>
      </c>
    </row>
    <row r="240" spans="2:15">
      <c r="B240" t="s">
        <v>44</v>
      </c>
      <c r="C240" t="s">
        <v>26</v>
      </c>
      <c r="D240">
        <v>438208.972701455</v>
      </c>
      <c r="E240">
        <v>404686.31525849598</v>
      </c>
      <c r="F240">
        <v>393063.15435698902</v>
      </c>
      <c r="G240">
        <v>321948.40953340201</v>
      </c>
      <c r="H240">
        <v>249073.22786703499</v>
      </c>
      <c r="I240">
        <v>234944.36980783401</v>
      </c>
      <c r="J240">
        <v>178619.510913898</v>
      </c>
      <c r="K240">
        <v>77395.202302156205</v>
      </c>
      <c r="L240">
        <v>397344.86798493098</v>
      </c>
      <c r="M240">
        <v>409765.60546191997</v>
      </c>
      <c r="N240">
        <v>411807.52265989099</v>
      </c>
      <c r="O240">
        <v>326486.976031314</v>
      </c>
    </row>
    <row r="241" spans="2:15">
      <c r="B241" t="s">
        <v>44</v>
      </c>
      <c r="C241" t="s">
        <v>27</v>
      </c>
      <c r="D241">
        <v>1632762.52632819</v>
      </c>
      <c r="E241">
        <v>1656000.8251123801</v>
      </c>
      <c r="F241">
        <v>2034986.6451570301</v>
      </c>
      <c r="G241">
        <v>1947405.9037609899</v>
      </c>
      <c r="H241">
        <v>2443144.8675389602</v>
      </c>
      <c r="I241">
        <v>2709684.3604769199</v>
      </c>
      <c r="J241">
        <v>2719801.4379902501</v>
      </c>
      <c r="K241">
        <v>2337979.2680873899</v>
      </c>
      <c r="L241">
        <v>4538085.7177718095</v>
      </c>
      <c r="M241">
        <v>5324979.6779343104</v>
      </c>
      <c r="N241">
        <v>6773405.7469840599</v>
      </c>
      <c r="O241">
        <v>7674247.4204465104</v>
      </c>
    </row>
    <row r="242" spans="2:15">
      <c r="B242" t="s">
        <v>44</v>
      </c>
      <c r="C242" t="s">
        <v>28</v>
      </c>
      <c r="D242">
        <v>507969.14083327103</v>
      </c>
      <c r="E242">
        <v>578314.53525552596</v>
      </c>
      <c r="F242">
        <v>660403.21952293103</v>
      </c>
      <c r="G242">
        <v>461000</v>
      </c>
      <c r="H242">
        <v>469437.11143897398</v>
      </c>
      <c r="I242">
        <v>556371.76852597506</v>
      </c>
      <c r="J242">
        <v>394787.09134975699</v>
      </c>
      <c r="K242">
        <v>267693.61217635899</v>
      </c>
      <c r="L242">
        <v>821535.09548921802</v>
      </c>
      <c r="M242">
        <v>954671.83434072498</v>
      </c>
      <c r="N242">
        <v>1051505.8427766899</v>
      </c>
      <c r="O242">
        <v>1104089.9222647301</v>
      </c>
    </row>
    <row r="243" spans="2:15">
      <c r="B243" t="s">
        <v>44</v>
      </c>
      <c r="C243" t="s">
        <v>29</v>
      </c>
      <c r="D243">
        <v>6374817.5592751699</v>
      </c>
      <c r="E243">
        <v>6353857.9711862803</v>
      </c>
      <c r="F243">
        <v>6408674.94988182</v>
      </c>
      <c r="G243">
        <v>5370000</v>
      </c>
      <c r="H243">
        <v>4954796.1094453903</v>
      </c>
      <c r="I243">
        <v>3817209.8041690099</v>
      </c>
      <c r="J243">
        <v>2785631.8168876301</v>
      </c>
      <c r="K243">
        <v>2085791.46785407</v>
      </c>
      <c r="L243">
        <v>4844200.7025659103</v>
      </c>
      <c r="M243">
        <v>5319220.2767380504</v>
      </c>
      <c r="N243">
        <v>6547556.7710983697</v>
      </c>
      <c r="O243">
        <v>6581378.8721016999</v>
      </c>
    </row>
    <row r="244" spans="2:15">
      <c r="B244" t="s">
        <v>44</v>
      </c>
      <c r="C244" t="s">
        <v>30</v>
      </c>
      <c r="D244">
        <v>3915666.6312102699</v>
      </c>
      <c r="E244">
        <v>3735919.75980445</v>
      </c>
      <c r="F244">
        <v>3664126.8820791198</v>
      </c>
      <c r="G244">
        <v>2649000</v>
      </c>
      <c r="H244">
        <v>2308579.31265892</v>
      </c>
      <c r="I244">
        <v>2472341.1124276002</v>
      </c>
      <c r="J244">
        <v>1924857.23231171</v>
      </c>
      <c r="K244">
        <v>1046313.66749931</v>
      </c>
      <c r="L244">
        <v>3808233.6490775901</v>
      </c>
      <c r="M244">
        <v>4636051.6296560802</v>
      </c>
      <c r="N244">
        <v>5043189.1415589796</v>
      </c>
      <c r="O244">
        <v>6151223.2907237103</v>
      </c>
    </row>
    <row r="245" spans="2:15">
      <c r="B245" t="s">
        <v>45</v>
      </c>
      <c r="C245" t="s">
        <v>16</v>
      </c>
      <c r="D245">
        <v>912980.55395229696</v>
      </c>
      <c r="E245">
        <v>948634.56145291799</v>
      </c>
      <c r="F245">
        <v>1002600.7046237</v>
      </c>
      <c r="G245">
        <v>1051279.24482446</v>
      </c>
      <c r="H245">
        <v>1082979.5901531901</v>
      </c>
      <c r="I245">
        <v>516899.20227984601</v>
      </c>
      <c r="J245">
        <v>374958.20707818598</v>
      </c>
      <c r="K245">
        <v>708066.32126091502</v>
      </c>
      <c r="L245">
        <v>2653206.9878660701</v>
      </c>
      <c r="M245">
        <v>3428638.0766815701</v>
      </c>
      <c r="N245">
        <v>4590774.0715397596</v>
      </c>
      <c r="O245">
        <v>5776207.6505723903</v>
      </c>
    </row>
    <row r="246" spans="2:15">
      <c r="B246" t="s">
        <v>45</v>
      </c>
      <c r="C246" t="s">
        <v>17</v>
      </c>
      <c r="D246">
        <v>437436.46821065102</v>
      </c>
      <c r="E246">
        <v>472263.53213322401</v>
      </c>
      <c r="F246">
        <v>456373.14735445398</v>
      </c>
      <c r="G246">
        <v>367000</v>
      </c>
      <c r="H246">
        <v>318625.09919474297</v>
      </c>
      <c r="I246">
        <v>78586.956189646196</v>
      </c>
      <c r="J246">
        <v>-133414.522180926</v>
      </c>
      <c r="K246">
        <v>-1023627.724279</v>
      </c>
      <c r="L246">
        <v>266676.499781591</v>
      </c>
      <c r="M246">
        <v>266430.28197907802</v>
      </c>
      <c r="N246">
        <v>293119.673094019</v>
      </c>
      <c r="O246">
        <v>317729.03457042697</v>
      </c>
    </row>
    <row r="247" spans="2:15">
      <c r="B247" t="s">
        <v>45</v>
      </c>
      <c r="C247" t="s">
        <v>18</v>
      </c>
      <c r="D247">
        <v>571708.525898188</v>
      </c>
      <c r="E247">
        <v>576201.948201883</v>
      </c>
      <c r="F247">
        <v>568187.51575009897</v>
      </c>
      <c r="G247">
        <v>531814.69819712103</v>
      </c>
      <c r="H247">
        <v>431774.34766360302</v>
      </c>
      <c r="I247">
        <v>152579.87610341</v>
      </c>
      <c r="J247">
        <v>-69807.065566549194</v>
      </c>
      <c r="K247">
        <v>-461789.84002926602</v>
      </c>
      <c r="L247">
        <v>499118.24425717402</v>
      </c>
      <c r="M247">
        <v>645570.70983746299</v>
      </c>
      <c r="N247">
        <v>898279.39992651704</v>
      </c>
      <c r="O247">
        <v>1114388.33830601</v>
      </c>
    </row>
    <row r="248" spans="2:15">
      <c r="B248" t="s">
        <v>45</v>
      </c>
      <c r="C248" t="s">
        <v>19</v>
      </c>
      <c r="D248">
        <v>5541840.7684754301</v>
      </c>
      <c r="E248">
        <v>6710952.6964379903</v>
      </c>
      <c r="F248">
        <v>9695695.3244947493</v>
      </c>
      <c r="G248">
        <v>11823000</v>
      </c>
      <c r="H248">
        <v>13272147.85479</v>
      </c>
      <c r="I248">
        <v>2264396.1009334899</v>
      </c>
      <c r="J248">
        <v>1295847.5392608901</v>
      </c>
      <c r="K248">
        <v>2018934.036567</v>
      </c>
      <c r="L248">
        <v>8901659.4625058398</v>
      </c>
      <c r="M248">
        <v>10859685.4462188</v>
      </c>
      <c r="N248">
        <v>10507970.834344501</v>
      </c>
      <c r="O248">
        <v>10649139.416673999</v>
      </c>
    </row>
    <row r="249" spans="2:15">
      <c r="B249" t="s">
        <v>45</v>
      </c>
      <c r="C249" t="s">
        <v>20</v>
      </c>
      <c r="D249">
        <v>1120908.8209827801</v>
      </c>
      <c r="E249">
        <v>1218024.07541575</v>
      </c>
      <c r="F249">
        <v>1243438.28386029</v>
      </c>
      <c r="G249">
        <v>1065220.2084538699</v>
      </c>
      <c r="H249">
        <v>1101950.2262377299</v>
      </c>
      <c r="I249">
        <v>485198.43193036801</v>
      </c>
      <c r="J249">
        <v>-202807.42240611601</v>
      </c>
      <c r="K249">
        <v>-70557.6106849926</v>
      </c>
      <c r="L249">
        <v>2180770.5751865301</v>
      </c>
      <c r="M249">
        <v>2174286.8458928498</v>
      </c>
      <c r="N249">
        <v>2343123.2088898602</v>
      </c>
      <c r="O249">
        <v>2165695.4644872001</v>
      </c>
    </row>
    <row r="250" spans="2:15">
      <c r="B250" t="s">
        <v>45</v>
      </c>
      <c r="C250" t="s">
        <v>21</v>
      </c>
      <c r="D250">
        <v>757561.73155844398</v>
      </c>
      <c r="E250">
        <v>840546.04409692297</v>
      </c>
      <c r="F250">
        <v>876645.11837621604</v>
      </c>
      <c r="G250">
        <v>849786.65994689404</v>
      </c>
      <c r="H250">
        <v>736777.14733206294</v>
      </c>
      <c r="I250">
        <v>145435.949189368</v>
      </c>
      <c r="J250">
        <v>-160747.441504146</v>
      </c>
      <c r="K250">
        <v>-269702.74271063</v>
      </c>
      <c r="L250">
        <v>1032597.87229133</v>
      </c>
      <c r="M250">
        <v>1092712.2568284799</v>
      </c>
      <c r="N250">
        <v>1189183.4887208501</v>
      </c>
      <c r="O250">
        <v>1280986.7722837201</v>
      </c>
    </row>
    <row r="251" spans="2:15">
      <c r="B251" t="s">
        <v>45</v>
      </c>
      <c r="C251" t="s">
        <v>22</v>
      </c>
      <c r="D251">
        <v>2001520.7689935199</v>
      </c>
      <c r="E251">
        <v>2260007.83964349</v>
      </c>
      <c r="F251">
        <v>2246401.4854695699</v>
      </c>
      <c r="G251">
        <v>2073147.1134763199</v>
      </c>
      <c r="H251">
        <v>2149126.19134246</v>
      </c>
      <c r="I251">
        <v>700475.387344355</v>
      </c>
      <c r="J251">
        <v>-726438.74429552001</v>
      </c>
      <c r="K251">
        <v>-2163152.8541730801</v>
      </c>
      <c r="L251">
        <v>2180059.20678803</v>
      </c>
      <c r="M251">
        <v>2442434.0523514501</v>
      </c>
      <c r="N251">
        <v>2842494.2664422002</v>
      </c>
      <c r="O251">
        <v>3128569.8377458402</v>
      </c>
    </row>
    <row r="252" spans="2:15">
      <c r="B252" t="s">
        <v>45</v>
      </c>
      <c r="C252" t="s">
        <v>70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</row>
    <row r="253" spans="2:15">
      <c r="B253" t="s">
        <v>45</v>
      </c>
      <c r="C253" t="s">
        <v>23</v>
      </c>
      <c r="D253">
        <v>1233440.1024557799</v>
      </c>
      <c r="E253">
        <v>1276070.6120573301</v>
      </c>
      <c r="F253">
        <v>1718987.7134291299</v>
      </c>
      <c r="G253">
        <v>1751165.9681804101</v>
      </c>
      <c r="H253">
        <v>2139688.19595234</v>
      </c>
      <c r="I253">
        <v>-2117549.0789748402</v>
      </c>
      <c r="J253">
        <v>-2187544.7132172799</v>
      </c>
      <c r="K253">
        <v>-1759501.79417225</v>
      </c>
      <c r="L253">
        <v>1454191.0468929801</v>
      </c>
      <c r="M253">
        <v>2519792.14883673</v>
      </c>
      <c r="N253">
        <v>2930331.9876032602</v>
      </c>
      <c r="O253">
        <v>3336894.9016716699</v>
      </c>
    </row>
    <row r="254" spans="2:15">
      <c r="B254" t="s">
        <v>45</v>
      </c>
      <c r="C254" t="s">
        <v>24</v>
      </c>
      <c r="D254">
        <v>1400712.3094466401</v>
      </c>
      <c r="E254">
        <v>1364844.30734913</v>
      </c>
      <c r="F254">
        <v>1269418.5256584301</v>
      </c>
      <c r="G254">
        <v>1074535.5941043601</v>
      </c>
      <c r="H254">
        <v>994914.54189521295</v>
      </c>
      <c r="I254">
        <v>278043.650143101</v>
      </c>
      <c r="J254">
        <v>198695.37171118899</v>
      </c>
      <c r="K254">
        <v>271248.85525407299</v>
      </c>
      <c r="L254">
        <v>569234.73439007299</v>
      </c>
      <c r="M254">
        <v>617887.43047077698</v>
      </c>
      <c r="N254">
        <v>1019880.40153173</v>
      </c>
      <c r="O254">
        <v>1028572.26410104</v>
      </c>
    </row>
    <row r="255" spans="2:15">
      <c r="B255" t="s">
        <v>45</v>
      </c>
      <c r="C255" t="s">
        <v>25</v>
      </c>
      <c r="D255">
        <v>1698323.12791629</v>
      </c>
      <c r="E255">
        <v>1722510.29903087</v>
      </c>
      <c r="F255">
        <v>1853745.1316070301</v>
      </c>
      <c r="G255">
        <v>1743696.19952216</v>
      </c>
      <c r="H255">
        <v>1926986.17648938</v>
      </c>
      <c r="I255">
        <v>771370.33379338705</v>
      </c>
      <c r="J255">
        <v>732784.05693046097</v>
      </c>
      <c r="K255">
        <v>1056497.573135</v>
      </c>
      <c r="L255">
        <v>2060708.5348950201</v>
      </c>
      <c r="M255">
        <v>3147309.1448053499</v>
      </c>
      <c r="N255">
        <v>3134459.4467456802</v>
      </c>
      <c r="O255">
        <v>3197381.2955671698</v>
      </c>
    </row>
    <row r="256" spans="2:15">
      <c r="B256" t="s">
        <v>45</v>
      </c>
      <c r="C256" t="s">
        <v>26</v>
      </c>
      <c r="D256">
        <v>438208.972701455</v>
      </c>
      <c r="E256">
        <v>404686.31525849598</v>
      </c>
      <c r="F256">
        <v>393063.15435698902</v>
      </c>
      <c r="G256">
        <v>321948.40953340201</v>
      </c>
      <c r="H256">
        <v>249073.22786703499</v>
      </c>
      <c r="I256">
        <v>116109.59283060599</v>
      </c>
      <c r="J256">
        <v>56638.8780710313</v>
      </c>
      <c r="K256">
        <v>-75250.910405379895</v>
      </c>
      <c r="L256">
        <v>401241.50048091402</v>
      </c>
      <c r="M256">
        <v>418798.399269544</v>
      </c>
      <c r="N256">
        <v>417485.16325602098</v>
      </c>
      <c r="O256">
        <v>341005.55132000899</v>
      </c>
    </row>
    <row r="257" spans="2:15">
      <c r="B257" t="s">
        <v>45</v>
      </c>
      <c r="C257" t="s">
        <v>27</v>
      </c>
      <c r="D257">
        <v>1632762.52632819</v>
      </c>
      <c r="E257">
        <v>1656000.8251123801</v>
      </c>
      <c r="F257">
        <v>2034986.6451570301</v>
      </c>
      <c r="G257">
        <v>1947405.9037609899</v>
      </c>
      <c r="H257">
        <v>2443144.8675389602</v>
      </c>
      <c r="I257">
        <v>865228.23521324899</v>
      </c>
      <c r="J257">
        <v>831520.45836192195</v>
      </c>
      <c r="K257">
        <v>1494323.1407208601</v>
      </c>
      <c r="L257">
        <v>4198156.58463962</v>
      </c>
      <c r="M257">
        <v>4249827.1916591199</v>
      </c>
      <c r="N257">
        <v>6737058.4748651097</v>
      </c>
      <c r="O257">
        <v>7286497.4502033703</v>
      </c>
    </row>
    <row r="258" spans="2:15">
      <c r="B258" t="s">
        <v>45</v>
      </c>
      <c r="C258" t="s">
        <v>28</v>
      </c>
      <c r="D258">
        <v>507969.14083327103</v>
      </c>
      <c r="E258">
        <v>578314.53525552596</v>
      </c>
      <c r="F258">
        <v>660403.21952293103</v>
      </c>
      <c r="G258">
        <v>461000</v>
      </c>
      <c r="H258">
        <v>469437.11143897398</v>
      </c>
      <c r="I258">
        <v>176848.96409943901</v>
      </c>
      <c r="J258">
        <v>155851.20829947299</v>
      </c>
      <c r="K258">
        <v>200832.67116323501</v>
      </c>
      <c r="L258">
        <v>698428.90578726295</v>
      </c>
      <c r="M258">
        <v>995829.53978508199</v>
      </c>
      <c r="N258">
        <v>1061393.7739391101</v>
      </c>
      <c r="O258">
        <v>1109225.53448699</v>
      </c>
    </row>
    <row r="259" spans="2:15">
      <c r="B259" t="s">
        <v>45</v>
      </c>
      <c r="C259" t="s">
        <v>29</v>
      </c>
      <c r="D259">
        <v>6374817.5592751699</v>
      </c>
      <c r="E259">
        <v>6353857.9711862803</v>
      </c>
      <c r="F259">
        <v>6408674.94988182</v>
      </c>
      <c r="G259">
        <v>5370000</v>
      </c>
      <c r="H259">
        <v>4954796.1094453903</v>
      </c>
      <c r="I259">
        <v>1069949.39252136</v>
      </c>
      <c r="J259">
        <v>-271863.171957821</v>
      </c>
      <c r="K259">
        <v>-144038.870388568</v>
      </c>
      <c r="L259">
        <v>3697753.8316025101</v>
      </c>
      <c r="M259">
        <v>4533058.7884500902</v>
      </c>
      <c r="N259">
        <v>5747488.5766357202</v>
      </c>
      <c r="O259">
        <v>5697265.2213559505</v>
      </c>
    </row>
    <row r="260" spans="2:15">
      <c r="B260" t="s">
        <v>45</v>
      </c>
      <c r="C260" t="s">
        <v>30</v>
      </c>
      <c r="D260">
        <v>3915666.6312102699</v>
      </c>
      <c r="E260">
        <v>3735919.75980445</v>
      </c>
      <c r="F260">
        <v>3664126.8820791198</v>
      </c>
      <c r="G260">
        <v>2649000</v>
      </c>
      <c r="H260">
        <v>2308579.31265892</v>
      </c>
      <c r="I260">
        <v>930474.62545143196</v>
      </c>
      <c r="J260">
        <v>106327.36141521001</v>
      </c>
      <c r="K260">
        <v>217719.748742091</v>
      </c>
      <c r="L260">
        <v>2266438.1813536198</v>
      </c>
      <c r="M260">
        <v>2945191.1644515302</v>
      </c>
      <c r="N260">
        <v>5112157.3850726401</v>
      </c>
      <c r="O260">
        <v>5373812.0592542803</v>
      </c>
    </row>
    <row r="261" spans="2:15">
      <c r="B261" t="s">
        <v>46</v>
      </c>
      <c r="C261" t="s">
        <v>16</v>
      </c>
      <c r="D261">
        <v>912980.55395229696</v>
      </c>
      <c r="E261">
        <v>948634.56145291799</v>
      </c>
      <c r="F261">
        <v>1002600.7046237</v>
      </c>
      <c r="G261">
        <v>1051279.24482446</v>
      </c>
      <c r="H261">
        <v>757817.84246018704</v>
      </c>
      <c r="I261">
        <v>440272.32247325801</v>
      </c>
      <c r="J261">
        <v>195465.47394441799</v>
      </c>
      <c r="K261">
        <v>420440.44873053598</v>
      </c>
      <c r="L261">
        <v>2143004.36426205</v>
      </c>
      <c r="M261">
        <v>2780894.4985687602</v>
      </c>
      <c r="N261">
        <v>3535056.8380486998</v>
      </c>
      <c r="O261">
        <v>4181409.4965652502</v>
      </c>
    </row>
    <row r="262" spans="2:15">
      <c r="B262" t="s">
        <v>46</v>
      </c>
      <c r="C262" t="s">
        <v>17</v>
      </c>
      <c r="D262">
        <v>437436.46821065102</v>
      </c>
      <c r="E262">
        <v>472263.53213322401</v>
      </c>
      <c r="F262">
        <v>456373.14735445398</v>
      </c>
      <c r="G262">
        <v>367000</v>
      </c>
      <c r="H262">
        <v>154811.54570458201</v>
      </c>
      <c r="I262">
        <v>37316.895461465501</v>
      </c>
      <c r="J262">
        <v>-82490.5733504409</v>
      </c>
      <c r="K262">
        <v>-1027941.26540488</v>
      </c>
      <c r="L262">
        <v>252627.82983059101</v>
      </c>
      <c r="M262">
        <v>262768.884027049</v>
      </c>
      <c r="N262">
        <v>247040.939529753</v>
      </c>
      <c r="O262">
        <v>254534.37534263</v>
      </c>
    </row>
    <row r="263" spans="2:15">
      <c r="B263" t="s">
        <v>46</v>
      </c>
      <c r="C263" t="s">
        <v>18</v>
      </c>
      <c r="D263">
        <v>571708.525898188</v>
      </c>
      <c r="E263">
        <v>576201.948201883</v>
      </c>
      <c r="F263">
        <v>568187.51575009897</v>
      </c>
      <c r="G263">
        <v>531814.69819712103</v>
      </c>
      <c r="H263">
        <v>300171.419323184</v>
      </c>
      <c r="I263">
        <v>113095.704657027</v>
      </c>
      <c r="J263">
        <v>-104391.676162067</v>
      </c>
      <c r="K263">
        <v>-245375.83304491299</v>
      </c>
      <c r="L263">
        <v>385320.04131925403</v>
      </c>
      <c r="M263">
        <v>517865.71284080902</v>
      </c>
      <c r="N263">
        <v>630513.26652003604</v>
      </c>
      <c r="O263">
        <v>1033407.21863419</v>
      </c>
    </row>
    <row r="264" spans="2:15">
      <c r="B264" t="s">
        <v>46</v>
      </c>
      <c r="C264" t="s">
        <v>19</v>
      </c>
      <c r="D264">
        <v>5541840.7684754301</v>
      </c>
      <c r="E264">
        <v>6710952.6964379903</v>
      </c>
      <c r="F264">
        <v>9695695.3244947493</v>
      </c>
      <c r="G264">
        <v>11823000</v>
      </c>
      <c r="H264">
        <v>7095313.3093363699</v>
      </c>
      <c r="I264">
        <v>3347977.1609566999</v>
      </c>
      <c r="J264">
        <v>1026130.27629421</v>
      </c>
      <c r="K264">
        <v>1560361.3547495899</v>
      </c>
      <c r="L264">
        <v>8406953.8361466695</v>
      </c>
      <c r="M264">
        <v>8081274.2214892497</v>
      </c>
      <c r="N264">
        <v>7447750.76410471</v>
      </c>
      <c r="O264">
        <v>6663513.5233350797</v>
      </c>
    </row>
    <row r="265" spans="2:15">
      <c r="B265" t="s">
        <v>46</v>
      </c>
      <c r="C265" t="s">
        <v>20</v>
      </c>
      <c r="D265">
        <v>1120908.8209827801</v>
      </c>
      <c r="E265">
        <v>1218024.07541575</v>
      </c>
      <c r="F265">
        <v>1243438.28386029</v>
      </c>
      <c r="G265">
        <v>1065220.2084538699</v>
      </c>
      <c r="H265">
        <v>888460.68103958899</v>
      </c>
      <c r="I265">
        <v>430823.31848580303</v>
      </c>
      <c r="J265">
        <v>-180508.08898150001</v>
      </c>
      <c r="K265">
        <v>131238.48602605201</v>
      </c>
      <c r="L265">
        <v>1832115.3688340201</v>
      </c>
      <c r="M265">
        <v>1847407.3367940499</v>
      </c>
      <c r="N265">
        <v>1834184.9368364301</v>
      </c>
      <c r="O265">
        <v>1669250.4859235999</v>
      </c>
    </row>
    <row r="266" spans="2:15">
      <c r="B266" t="s">
        <v>46</v>
      </c>
      <c r="C266" t="s">
        <v>21</v>
      </c>
      <c r="D266">
        <v>757561.73155844398</v>
      </c>
      <c r="E266">
        <v>840546.04409692297</v>
      </c>
      <c r="F266">
        <v>876645.11837621604</v>
      </c>
      <c r="G266">
        <v>849786.65994689404</v>
      </c>
      <c r="H266">
        <v>299890.08865433902</v>
      </c>
      <c r="I266">
        <v>106979.193028671</v>
      </c>
      <c r="J266">
        <v>-155902.711779829</v>
      </c>
      <c r="K266">
        <v>-301048.89389811002</v>
      </c>
      <c r="L266">
        <v>855255.16400693695</v>
      </c>
      <c r="M266">
        <v>1009223.36677056</v>
      </c>
      <c r="N266">
        <v>1071321.8641973401</v>
      </c>
      <c r="O266">
        <v>1103745.7031553299</v>
      </c>
    </row>
    <row r="267" spans="2:15">
      <c r="B267" t="s">
        <v>46</v>
      </c>
      <c r="C267" t="s">
        <v>22</v>
      </c>
      <c r="D267">
        <v>2001520.7689935199</v>
      </c>
      <c r="E267">
        <v>2260007.83964349</v>
      </c>
      <c r="F267">
        <v>2246401.4854695699</v>
      </c>
      <c r="G267">
        <v>2073147.1134763199</v>
      </c>
      <c r="H267">
        <v>1261157.6522475199</v>
      </c>
      <c r="I267">
        <v>368596.12171566102</v>
      </c>
      <c r="J267">
        <v>-1027097.70752354</v>
      </c>
      <c r="K267">
        <v>-2262017.6458600601</v>
      </c>
      <c r="L267">
        <v>1677490.5319902699</v>
      </c>
      <c r="M267">
        <v>1814594.76425238</v>
      </c>
      <c r="N267">
        <v>2347127.6611973699</v>
      </c>
      <c r="O267">
        <v>2497636.2235994898</v>
      </c>
    </row>
    <row r="268" spans="2:15">
      <c r="B268" t="s">
        <v>46</v>
      </c>
      <c r="C268" t="s">
        <v>70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</row>
    <row r="269" spans="2:15">
      <c r="B269" t="s">
        <v>46</v>
      </c>
      <c r="C269" t="s">
        <v>23</v>
      </c>
      <c r="D269">
        <v>1233440.1024557799</v>
      </c>
      <c r="E269">
        <v>1276070.6120573301</v>
      </c>
      <c r="F269">
        <v>1718987.7134291299</v>
      </c>
      <c r="G269">
        <v>1751165.9681804101</v>
      </c>
      <c r="H269">
        <v>1203490.6605652899</v>
      </c>
      <c r="I269">
        <v>593785.83519091201</v>
      </c>
      <c r="J269">
        <v>383488.08620660403</v>
      </c>
      <c r="K269">
        <v>653853.22160147596</v>
      </c>
      <c r="L269">
        <v>3325805.03806125</v>
      </c>
      <c r="M269">
        <v>3588825.17821192</v>
      </c>
      <c r="N269">
        <v>3721614.8488861802</v>
      </c>
      <c r="O269">
        <v>3776151.0619314201</v>
      </c>
    </row>
    <row r="270" spans="2:15">
      <c r="B270" t="s">
        <v>46</v>
      </c>
      <c r="C270" t="s">
        <v>24</v>
      </c>
      <c r="D270">
        <v>1400712.3094466401</v>
      </c>
      <c r="E270">
        <v>1364844.30734913</v>
      </c>
      <c r="F270">
        <v>1269418.5256584301</v>
      </c>
      <c r="G270">
        <v>1074535.5941043601</v>
      </c>
      <c r="H270">
        <v>647796.00791044603</v>
      </c>
      <c r="I270">
        <v>252743.17936595099</v>
      </c>
      <c r="J270">
        <v>187268.89406742199</v>
      </c>
      <c r="K270">
        <v>259669.58751418401</v>
      </c>
      <c r="L270">
        <v>522168.58022544603</v>
      </c>
      <c r="M270">
        <v>795923.12748998904</v>
      </c>
      <c r="N270">
        <v>840296.23078559595</v>
      </c>
      <c r="O270">
        <v>847243.84539806901</v>
      </c>
    </row>
    <row r="271" spans="2:15">
      <c r="B271" t="s">
        <v>46</v>
      </c>
      <c r="C271" t="s">
        <v>25</v>
      </c>
      <c r="D271">
        <v>1698323.12791629</v>
      </c>
      <c r="E271">
        <v>1722510.29903087</v>
      </c>
      <c r="F271">
        <v>1853745.1316070301</v>
      </c>
      <c r="G271">
        <v>1743696.19952216</v>
      </c>
      <c r="H271">
        <v>1644350.5231337801</v>
      </c>
      <c r="I271">
        <v>937818.96206292603</v>
      </c>
      <c r="J271">
        <v>-669645.43650920899</v>
      </c>
      <c r="K271">
        <v>-275493.00760806003</v>
      </c>
      <c r="L271">
        <v>1469713.687439</v>
      </c>
      <c r="M271">
        <v>1474645.92960962</v>
      </c>
      <c r="N271">
        <v>1517731.1846018899</v>
      </c>
      <c r="O271">
        <v>1536482.7953945401</v>
      </c>
    </row>
    <row r="272" spans="2:15">
      <c r="B272" t="s">
        <v>46</v>
      </c>
      <c r="C272" t="s">
        <v>26</v>
      </c>
      <c r="D272">
        <v>438208.972701455</v>
      </c>
      <c r="E272">
        <v>404686.31525849598</v>
      </c>
      <c r="F272">
        <v>393063.15435698902</v>
      </c>
      <c r="G272">
        <v>321948.40953340201</v>
      </c>
      <c r="H272">
        <v>204752.86367961601</v>
      </c>
      <c r="I272">
        <v>82493.553981600198</v>
      </c>
      <c r="J272">
        <v>-16646.3393811354</v>
      </c>
      <c r="K272">
        <v>-136695.483537672</v>
      </c>
      <c r="L272">
        <v>336458.22453925002</v>
      </c>
      <c r="M272">
        <v>345885.99443005002</v>
      </c>
      <c r="N272">
        <v>333140.35952973401</v>
      </c>
      <c r="O272">
        <v>245693.903024734</v>
      </c>
    </row>
    <row r="273" spans="2:15">
      <c r="B273" t="s">
        <v>46</v>
      </c>
      <c r="C273" t="s">
        <v>27</v>
      </c>
      <c r="D273">
        <v>1632762.52632819</v>
      </c>
      <c r="E273">
        <v>1656000.8251123801</v>
      </c>
      <c r="F273">
        <v>2034986.6451570301</v>
      </c>
      <c r="G273">
        <v>1947405.9037609899</v>
      </c>
      <c r="H273">
        <v>1660362.13262909</v>
      </c>
      <c r="I273">
        <v>841927.400337436</v>
      </c>
      <c r="J273">
        <v>736804.85744855204</v>
      </c>
      <c r="K273">
        <v>1246213.6299548701</v>
      </c>
      <c r="L273">
        <v>3704056.8889439702</v>
      </c>
      <c r="M273">
        <v>4783012.2111806301</v>
      </c>
      <c r="N273">
        <v>5517323.3422737299</v>
      </c>
      <c r="O273">
        <v>5911778.31140731</v>
      </c>
    </row>
    <row r="274" spans="2:15">
      <c r="B274" t="s">
        <v>46</v>
      </c>
      <c r="C274" t="s">
        <v>28</v>
      </c>
      <c r="D274">
        <v>507969.14083327103</v>
      </c>
      <c r="E274">
        <v>578314.53525552596</v>
      </c>
      <c r="F274">
        <v>660403.21952293103</v>
      </c>
      <c r="G274">
        <v>461000</v>
      </c>
      <c r="H274">
        <v>437299.208172507</v>
      </c>
      <c r="I274">
        <v>202709.78161820499</v>
      </c>
      <c r="J274">
        <v>141237.466180786</v>
      </c>
      <c r="K274">
        <v>212757.12237492899</v>
      </c>
      <c r="L274">
        <v>710747.79479662899</v>
      </c>
      <c r="M274">
        <v>783611.70552915998</v>
      </c>
      <c r="N274">
        <v>826810.21277573204</v>
      </c>
      <c r="O274">
        <v>870815.02866933402</v>
      </c>
    </row>
    <row r="275" spans="2:15">
      <c r="B275" t="s">
        <v>46</v>
      </c>
      <c r="C275" t="s">
        <v>29</v>
      </c>
      <c r="D275">
        <v>6374817.5592751699</v>
      </c>
      <c r="E275">
        <v>6353857.9711862803</v>
      </c>
      <c r="F275">
        <v>6408674.94988182</v>
      </c>
      <c r="G275">
        <v>5370000</v>
      </c>
      <c r="H275">
        <v>2756852.8888427201</v>
      </c>
      <c r="I275">
        <v>869062.597970039</v>
      </c>
      <c r="J275">
        <v>-462295.123824785</v>
      </c>
      <c r="K275">
        <v>-368136.70016628603</v>
      </c>
      <c r="L275">
        <v>2453013.6224459498</v>
      </c>
      <c r="M275">
        <v>3010432.9539948301</v>
      </c>
      <c r="N275">
        <v>3457206.7898672498</v>
      </c>
      <c r="O275">
        <v>3742737.6961387601</v>
      </c>
    </row>
    <row r="276" spans="2:15">
      <c r="B276" t="s">
        <v>46</v>
      </c>
      <c r="C276" t="s">
        <v>30</v>
      </c>
      <c r="D276">
        <v>3915666.6312102699</v>
      </c>
      <c r="E276">
        <v>3735919.75980445</v>
      </c>
      <c r="F276">
        <v>3664126.8820791198</v>
      </c>
      <c r="G276">
        <v>2649000</v>
      </c>
      <c r="H276">
        <v>1884857.5849031799</v>
      </c>
      <c r="I276">
        <v>693416.78989866399</v>
      </c>
      <c r="J276">
        <v>28582.603370516401</v>
      </c>
      <c r="K276">
        <v>132174.978568341</v>
      </c>
      <c r="L276">
        <v>2055682.62766857</v>
      </c>
      <c r="M276">
        <v>3366646.4069699901</v>
      </c>
      <c r="N276">
        <v>4447415.6082723401</v>
      </c>
      <c r="O276">
        <v>4711083.2608117396</v>
      </c>
    </row>
    <row r="277" spans="2:15">
      <c r="B277" t="s">
        <v>47</v>
      </c>
      <c r="C277" t="s">
        <v>16</v>
      </c>
      <c r="D277">
        <v>912980.55395229696</v>
      </c>
      <c r="E277">
        <v>948634.56145291799</v>
      </c>
      <c r="F277">
        <v>1002600.7046237</v>
      </c>
      <c r="G277">
        <v>1051279.24482446</v>
      </c>
      <c r="H277">
        <v>1082979.5901531901</v>
      </c>
      <c r="I277">
        <v>447628.98846743599</v>
      </c>
      <c r="J277">
        <v>321772.32049360499</v>
      </c>
      <c r="K277">
        <v>571086.70875299</v>
      </c>
      <c r="L277">
        <v>2151048.8273460702</v>
      </c>
      <c r="M277">
        <v>2630897.5157204499</v>
      </c>
      <c r="N277">
        <v>3420491.3359030299</v>
      </c>
      <c r="O277">
        <v>4071756.19091387</v>
      </c>
    </row>
    <row r="278" spans="2:15">
      <c r="B278" t="s">
        <v>47</v>
      </c>
      <c r="C278" t="s">
        <v>17</v>
      </c>
      <c r="D278">
        <v>437436.46821065102</v>
      </c>
      <c r="E278">
        <v>472263.53213322401</v>
      </c>
      <c r="F278">
        <v>456373.14735445398</v>
      </c>
      <c r="G278">
        <v>367000</v>
      </c>
      <c r="H278">
        <v>318625.09919474297</v>
      </c>
      <c r="I278">
        <v>75166.708434177897</v>
      </c>
      <c r="J278">
        <v>-130106.75428050999</v>
      </c>
      <c r="K278">
        <v>-1021484.0224649</v>
      </c>
      <c r="L278">
        <v>246912.87277325601</v>
      </c>
      <c r="M278">
        <v>241710.724823697</v>
      </c>
      <c r="N278">
        <v>247717.15805845699</v>
      </c>
      <c r="O278">
        <v>252477.46017081599</v>
      </c>
    </row>
    <row r="279" spans="2:15">
      <c r="B279" t="s">
        <v>47</v>
      </c>
      <c r="C279" t="s">
        <v>18</v>
      </c>
      <c r="D279">
        <v>571708.525898188</v>
      </c>
      <c r="E279">
        <v>576201.948201883</v>
      </c>
      <c r="F279">
        <v>568187.51575009897</v>
      </c>
      <c r="G279">
        <v>531814.69819712103</v>
      </c>
      <c r="H279">
        <v>431774.34766360302</v>
      </c>
      <c r="I279">
        <v>148261.86657701401</v>
      </c>
      <c r="J279">
        <v>-147998.562056881</v>
      </c>
      <c r="K279">
        <v>-251170.75649196899</v>
      </c>
      <c r="L279">
        <v>422523.98548831203</v>
      </c>
      <c r="M279">
        <v>485943.767367683</v>
      </c>
      <c r="N279">
        <v>920587.34517205099</v>
      </c>
      <c r="O279">
        <v>1153688.4171984</v>
      </c>
    </row>
    <row r="280" spans="2:15">
      <c r="B280" t="s">
        <v>47</v>
      </c>
      <c r="C280" t="s">
        <v>19</v>
      </c>
      <c r="D280">
        <v>5541840.7684754301</v>
      </c>
      <c r="E280">
        <v>6710952.6964379903</v>
      </c>
      <c r="F280">
        <v>9695695.3244947493</v>
      </c>
      <c r="G280">
        <v>11823000</v>
      </c>
      <c r="H280">
        <v>13272147.85479</v>
      </c>
      <c r="I280">
        <v>2143006.5116637698</v>
      </c>
      <c r="J280">
        <v>1302074.4025568501</v>
      </c>
      <c r="K280">
        <v>1960435.7555686601</v>
      </c>
      <c r="L280">
        <v>7446954.61187346</v>
      </c>
      <c r="M280">
        <v>9053233.5824439805</v>
      </c>
      <c r="N280">
        <v>8512969.4686486702</v>
      </c>
      <c r="O280">
        <v>8633176.0751799997</v>
      </c>
    </row>
    <row r="281" spans="2:15">
      <c r="B281" t="s">
        <v>47</v>
      </c>
      <c r="C281" t="s">
        <v>20</v>
      </c>
      <c r="D281">
        <v>1120908.8209827801</v>
      </c>
      <c r="E281">
        <v>1218024.07541575</v>
      </c>
      <c r="F281">
        <v>1243438.28386029</v>
      </c>
      <c r="G281">
        <v>1065220.2084538699</v>
      </c>
      <c r="H281">
        <v>1101950.2262377299</v>
      </c>
      <c r="I281">
        <v>462777.09947209898</v>
      </c>
      <c r="J281">
        <v>-221085.79843439499</v>
      </c>
      <c r="K281">
        <v>48017.1860794112</v>
      </c>
      <c r="L281">
        <v>1901489.5497894399</v>
      </c>
      <c r="M281">
        <v>1892145.18387193</v>
      </c>
      <c r="N281">
        <v>1921499.44375327</v>
      </c>
      <c r="O281">
        <v>1753579.5360476901</v>
      </c>
    </row>
    <row r="282" spans="2:15">
      <c r="B282" t="s">
        <v>47</v>
      </c>
      <c r="C282" t="s">
        <v>21</v>
      </c>
      <c r="D282">
        <v>757561.73155844398</v>
      </c>
      <c r="E282">
        <v>840546.04409692297</v>
      </c>
      <c r="F282">
        <v>876645.11837621604</v>
      </c>
      <c r="G282">
        <v>849786.65994689404</v>
      </c>
      <c r="H282">
        <v>736777.14733206294</v>
      </c>
      <c r="I282">
        <v>145101.93544987301</v>
      </c>
      <c r="J282">
        <v>-164361.42459402699</v>
      </c>
      <c r="K282">
        <v>-279009.44159180199</v>
      </c>
      <c r="L282">
        <v>918575.10938077804</v>
      </c>
      <c r="M282">
        <v>994290.34479155904</v>
      </c>
      <c r="N282">
        <v>1027281.74454597</v>
      </c>
      <c r="O282">
        <v>1102669.1858254201</v>
      </c>
    </row>
    <row r="283" spans="2:15">
      <c r="B283" t="s">
        <v>47</v>
      </c>
      <c r="C283" t="s">
        <v>22</v>
      </c>
      <c r="D283">
        <v>2001520.7689935199</v>
      </c>
      <c r="E283">
        <v>2260007.83964349</v>
      </c>
      <c r="F283">
        <v>2246401.4854695699</v>
      </c>
      <c r="G283">
        <v>2073147.1134763199</v>
      </c>
      <c r="H283">
        <v>2149126.19134246</v>
      </c>
      <c r="I283">
        <v>716074.48837834899</v>
      </c>
      <c r="J283">
        <v>-790978.580380272</v>
      </c>
      <c r="K283">
        <v>-2269594.2794340202</v>
      </c>
      <c r="L283">
        <v>1914161.53108131</v>
      </c>
      <c r="M283">
        <v>2109526.52769408</v>
      </c>
      <c r="N283">
        <v>2340304.9199997098</v>
      </c>
      <c r="O283">
        <v>2608007.3532905099</v>
      </c>
    </row>
    <row r="284" spans="2:15">
      <c r="B284" t="s">
        <v>47</v>
      </c>
      <c r="C284" t="s">
        <v>70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2:15">
      <c r="B285" t="s">
        <v>47</v>
      </c>
      <c r="C285" t="s">
        <v>23</v>
      </c>
      <c r="D285">
        <v>1233440.1024557799</v>
      </c>
      <c r="E285">
        <v>1276070.6120573301</v>
      </c>
      <c r="F285">
        <v>1718987.7134291299</v>
      </c>
      <c r="G285">
        <v>1751165.9681804101</v>
      </c>
      <c r="H285">
        <v>2139688.19595234</v>
      </c>
      <c r="I285">
        <v>-1707427.6619384701</v>
      </c>
      <c r="J285">
        <v>-1784935.24839627</v>
      </c>
      <c r="K285">
        <v>-1416886.3203334601</v>
      </c>
      <c r="L285">
        <v>899076.46020154399</v>
      </c>
      <c r="M285">
        <v>1797887.1768291499</v>
      </c>
      <c r="N285">
        <v>1916731.4861035701</v>
      </c>
      <c r="O285">
        <v>2143522.8853456401</v>
      </c>
    </row>
    <row r="286" spans="2:15">
      <c r="B286" t="s">
        <v>47</v>
      </c>
      <c r="C286" t="s">
        <v>24</v>
      </c>
      <c r="D286">
        <v>1400712.3094466401</v>
      </c>
      <c r="E286">
        <v>1364844.30734913</v>
      </c>
      <c r="F286">
        <v>1269418.5256584301</v>
      </c>
      <c r="G286">
        <v>1074535.5941043601</v>
      </c>
      <c r="H286">
        <v>994914.54189521295</v>
      </c>
      <c r="I286">
        <v>267339.11484032101</v>
      </c>
      <c r="J286">
        <v>195505.63881952799</v>
      </c>
      <c r="K286">
        <v>260886.276759095</v>
      </c>
      <c r="L286">
        <v>489400.94292524998</v>
      </c>
      <c r="M286">
        <v>553684.16915173002</v>
      </c>
      <c r="N286">
        <v>872666.75884342205</v>
      </c>
      <c r="O286">
        <v>882795.92726745899</v>
      </c>
    </row>
    <row r="287" spans="2:15">
      <c r="B287" t="s">
        <v>47</v>
      </c>
      <c r="C287" t="s">
        <v>25</v>
      </c>
      <c r="D287">
        <v>1698323.12791629</v>
      </c>
      <c r="E287">
        <v>1722510.29903087</v>
      </c>
      <c r="F287">
        <v>1853745.1316070301</v>
      </c>
      <c r="G287">
        <v>1743696.19952216</v>
      </c>
      <c r="H287">
        <v>1926986.17648938</v>
      </c>
      <c r="I287">
        <v>739356.379581057</v>
      </c>
      <c r="J287">
        <v>698640.92287050397</v>
      </c>
      <c r="K287">
        <v>1022421.2096048699</v>
      </c>
      <c r="L287">
        <v>1847317.5670956799</v>
      </c>
      <c r="M287">
        <v>2798271.9897002201</v>
      </c>
      <c r="N287">
        <v>2810655.0531042302</v>
      </c>
      <c r="O287">
        <v>2828401.21453036</v>
      </c>
    </row>
    <row r="288" spans="2:15">
      <c r="B288" t="s">
        <v>47</v>
      </c>
      <c r="C288" t="s">
        <v>26</v>
      </c>
      <c r="D288">
        <v>438208.972701455</v>
      </c>
      <c r="E288">
        <v>404686.31525849598</v>
      </c>
      <c r="F288">
        <v>393063.15435698902</v>
      </c>
      <c r="G288">
        <v>321948.40953340201</v>
      </c>
      <c r="H288">
        <v>249073.22786703499</v>
      </c>
      <c r="I288">
        <v>112647.103591454</v>
      </c>
      <c r="J288">
        <v>49822.3224318754</v>
      </c>
      <c r="K288">
        <v>-91306.880124495394</v>
      </c>
      <c r="L288">
        <v>337505.56261750701</v>
      </c>
      <c r="M288">
        <v>341605.99219354999</v>
      </c>
      <c r="N288">
        <v>323873.72981109901</v>
      </c>
      <c r="O288">
        <v>252744.22885719599</v>
      </c>
    </row>
    <row r="289" spans="2:15">
      <c r="B289" t="s">
        <v>47</v>
      </c>
      <c r="C289" t="s">
        <v>27</v>
      </c>
      <c r="D289">
        <v>1632762.52632819</v>
      </c>
      <c r="E289">
        <v>1656000.8251123801</v>
      </c>
      <c r="F289">
        <v>2034986.6451570301</v>
      </c>
      <c r="G289">
        <v>1947405.9037609899</v>
      </c>
      <c r="H289">
        <v>2443144.8675389602</v>
      </c>
      <c r="I289">
        <v>790829.75041838805</v>
      </c>
      <c r="J289">
        <v>720216.39188634395</v>
      </c>
      <c r="K289">
        <v>1334287.6327677099</v>
      </c>
      <c r="L289">
        <v>3746417.62913793</v>
      </c>
      <c r="M289">
        <v>3704413.7264250698</v>
      </c>
      <c r="N289">
        <v>5536192.2986029601</v>
      </c>
      <c r="O289">
        <v>5956002.1098803002</v>
      </c>
    </row>
    <row r="290" spans="2:15">
      <c r="B290" t="s">
        <v>47</v>
      </c>
      <c r="C290" t="s">
        <v>28</v>
      </c>
      <c r="D290">
        <v>507969.14083327103</v>
      </c>
      <c r="E290">
        <v>578314.53525552596</v>
      </c>
      <c r="F290">
        <v>660403.21952293103</v>
      </c>
      <c r="G290">
        <v>461000</v>
      </c>
      <c r="H290">
        <v>469437.11143897398</v>
      </c>
      <c r="I290">
        <v>164984.57320839001</v>
      </c>
      <c r="J290">
        <v>145994.68458073999</v>
      </c>
      <c r="K290">
        <v>196490.098105023</v>
      </c>
      <c r="L290">
        <v>579702.83750487701</v>
      </c>
      <c r="M290">
        <v>844078.10628454306</v>
      </c>
      <c r="N290">
        <v>901342.69193197798</v>
      </c>
      <c r="O290">
        <v>949572.60965096205</v>
      </c>
    </row>
    <row r="291" spans="2:15">
      <c r="B291" t="s">
        <v>47</v>
      </c>
      <c r="C291" t="s">
        <v>29</v>
      </c>
      <c r="D291">
        <v>6374817.5592751699</v>
      </c>
      <c r="E291">
        <v>6353857.9711862803</v>
      </c>
      <c r="F291">
        <v>6408674.94988182</v>
      </c>
      <c r="G291">
        <v>5370000</v>
      </c>
      <c r="H291">
        <v>4954796.1094453903</v>
      </c>
      <c r="I291">
        <v>1014465.67068743</v>
      </c>
      <c r="J291">
        <v>-274404.47129700298</v>
      </c>
      <c r="K291">
        <v>-301521.63064888702</v>
      </c>
      <c r="L291">
        <v>2618012.3327410799</v>
      </c>
      <c r="M291">
        <v>3401200.3772536102</v>
      </c>
      <c r="N291">
        <v>4275605.28999973</v>
      </c>
      <c r="O291">
        <v>4254954.9141258895</v>
      </c>
    </row>
    <row r="292" spans="2:15">
      <c r="B292" t="s">
        <v>47</v>
      </c>
      <c r="C292" t="s">
        <v>30</v>
      </c>
      <c r="D292">
        <v>3915666.6312102699</v>
      </c>
      <c r="E292">
        <v>3735919.75980445</v>
      </c>
      <c r="F292">
        <v>3664126.8820791198</v>
      </c>
      <c r="G292">
        <v>2649000</v>
      </c>
      <c r="H292">
        <v>2308579.31265892</v>
      </c>
      <c r="I292">
        <v>913835.09021692595</v>
      </c>
      <c r="J292">
        <v>79844.155799910703</v>
      </c>
      <c r="K292">
        <v>237348.46345177299</v>
      </c>
      <c r="L292">
        <v>2233334.7123434199</v>
      </c>
      <c r="M292">
        <v>2995755.92121016</v>
      </c>
      <c r="N292">
        <v>4347121.5368823102</v>
      </c>
      <c r="O292">
        <v>4523190.6695958199</v>
      </c>
    </row>
    <row r="293" spans="2:15">
      <c r="B293" t="s">
        <v>48</v>
      </c>
      <c r="C293" t="s">
        <v>16</v>
      </c>
      <c r="D293">
        <v>912980.55395229696</v>
      </c>
      <c r="E293">
        <v>948634.56145291799</v>
      </c>
      <c r="F293">
        <v>1002600.7046237</v>
      </c>
      <c r="G293">
        <v>1051279.24482446</v>
      </c>
      <c r="H293">
        <v>737464.01526129595</v>
      </c>
      <c r="I293">
        <v>442194.23620454897</v>
      </c>
      <c r="J293">
        <v>290061.02480364701</v>
      </c>
      <c r="K293">
        <v>699972.19922610198</v>
      </c>
      <c r="L293">
        <v>2634925.72620482</v>
      </c>
      <c r="M293">
        <v>3507620.1613289602</v>
      </c>
      <c r="N293">
        <v>4338110.1231559897</v>
      </c>
      <c r="O293">
        <v>5527705.0175113901</v>
      </c>
    </row>
    <row r="294" spans="2:15">
      <c r="B294" t="s">
        <v>48</v>
      </c>
      <c r="C294" t="s">
        <v>17</v>
      </c>
      <c r="D294">
        <v>437436.46821065102</v>
      </c>
      <c r="E294">
        <v>472263.53213322401</v>
      </c>
      <c r="F294">
        <v>456373.14735445398</v>
      </c>
      <c r="G294">
        <v>367000</v>
      </c>
      <c r="H294">
        <v>153143.65049805399</v>
      </c>
      <c r="I294">
        <v>14367.258321125601</v>
      </c>
      <c r="J294">
        <v>-62505.518050534003</v>
      </c>
      <c r="K294">
        <v>-1005655.68332265</v>
      </c>
      <c r="L294">
        <v>286672.70509878499</v>
      </c>
      <c r="M294">
        <v>285423.64219460502</v>
      </c>
      <c r="N294">
        <v>292234.68715383799</v>
      </c>
      <c r="O294">
        <v>330141.70407065301</v>
      </c>
    </row>
    <row r="295" spans="2:15">
      <c r="B295" t="s">
        <v>48</v>
      </c>
      <c r="C295" t="s">
        <v>18</v>
      </c>
      <c r="D295">
        <v>571708.525898188</v>
      </c>
      <c r="E295">
        <v>576201.948201883</v>
      </c>
      <c r="F295">
        <v>568187.51575009897</v>
      </c>
      <c r="G295">
        <v>531814.69819712103</v>
      </c>
      <c r="H295">
        <v>296174.99125666602</v>
      </c>
      <c r="I295">
        <v>79849.413119694698</v>
      </c>
      <c r="J295">
        <v>-85092.251582803205</v>
      </c>
      <c r="K295">
        <v>-354788.70004245301</v>
      </c>
      <c r="L295">
        <v>430748.44424702402</v>
      </c>
      <c r="M295">
        <v>700148.30805617897</v>
      </c>
      <c r="N295">
        <v>975974.49011003599</v>
      </c>
      <c r="O295">
        <v>1030424.00859665</v>
      </c>
    </row>
    <row r="296" spans="2:15">
      <c r="B296" t="s">
        <v>48</v>
      </c>
      <c r="C296" t="s">
        <v>19</v>
      </c>
      <c r="D296">
        <v>5541840.7684754301</v>
      </c>
      <c r="E296">
        <v>6710952.6964379903</v>
      </c>
      <c r="F296">
        <v>9695695.3244947493</v>
      </c>
      <c r="G296">
        <v>11823000</v>
      </c>
      <c r="H296">
        <v>7186768.1554674897</v>
      </c>
      <c r="I296">
        <v>3660482.71841161</v>
      </c>
      <c r="J296">
        <v>1215083.2158993799</v>
      </c>
      <c r="K296">
        <v>1702337.4260761801</v>
      </c>
      <c r="L296">
        <v>10447660.5252862</v>
      </c>
      <c r="M296">
        <v>9926877.2272306792</v>
      </c>
      <c r="N296">
        <v>8362366.8340974301</v>
      </c>
      <c r="O296">
        <v>7215028.7123884596</v>
      </c>
    </row>
    <row r="297" spans="2:15">
      <c r="B297" t="s">
        <v>48</v>
      </c>
      <c r="C297" t="s">
        <v>20</v>
      </c>
      <c r="D297">
        <v>1120908.8209827801</v>
      </c>
      <c r="E297">
        <v>1218024.07541575</v>
      </c>
      <c r="F297">
        <v>1243438.28386029</v>
      </c>
      <c r="G297">
        <v>1065220.2084538699</v>
      </c>
      <c r="H297">
        <v>870393.91879468702</v>
      </c>
      <c r="I297">
        <v>226697.555912985</v>
      </c>
      <c r="J297">
        <v>-222163.788270027</v>
      </c>
      <c r="K297">
        <v>114432.415425707</v>
      </c>
      <c r="L297">
        <v>2129781.0570106599</v>
      </c>
      <c r="M297">
        <v>2127291.56082079</v>
      </c>
      <c r="N297">
        <v>2116667.0882164799</v>
      </c>
      <c r="O297">
        <v>1928493.8943765301</v>
      </c>
    </row>
    <row r="298" spans="2:15">
      <c r="B298" t="s">
        <v>48</v>
      </c>
      <c r="C298" t="s">
        <v>21</v>
      </c>
      <c r="D298">
        <v>757561.73155844398</v>
      </c>
      <c r="E298">
        <v>840546.04409692297</v>
      </c>
      <c r="F298">
        <v>876645.11837621604</v>
      </c>
      <c r="G298">
        <v>849786.65994689404</v>
      </c>
      <c r="H298">
        <v>294195.93664503703</v>
      </c>
      <c r="I298">
        <v>108220.671585569</v>
      </c>
      <c r="J298">
        <v>-7836.8511017542396</v>
      </c>
      <c r="K298">
        <v>-274942.37161559</v>
      </c>
      <c r="L298">
        <v>608196.20665235899</v>
      </c>
      <c r="M298">
        <v>961261.79287975095</v>
      </c>
      <c r="N298">
        <v>1160961.84330014</v>
      </c>
      <c r="O298">
        <v>1242001.26818304</v>
      </c>
    </row>
    <row r="299" spans="2:15">
      <c r="B299" t="s">
        <v>48</v>
      </c>
      <c r="C299" t="s">
        <v>22</v>
      </c>
      <c r="D299">
        <v>2001520.7689935199</v>
      </c>
      <c r="E299">
        <v>2260007.83964349</v>
      </c>
      <c r="F299">
        <v>2246401.4854695699</v>
      </c>
      <c r="G299">
        <v>2073147.1134763199</v>
      </c>
      <c r="H299">
        <v>1319909.9151309801</v>
      </c>
      <c r="I299">
        <v>205242.412745318</v>
      </c>
      <c r="J299">
        <v>-632411.24723205995</v>
      </c>
      <c r="K299">
        <v>-2113766.10870418</v>
      </c>
      <c r="L299">
        <v>1862665.7432764301</v>
      </c>
      <c r="M299">
        <v>2144662.4240435599</v>
      </c>
      <c r="N299">
        <v>3174949.0706073702</v>
      </c>
      <c r="O299">
        <v>3265100.0858601099</v>
      </c>
    </row>
    <row r="300" spans="2:15">
      <c r="B300" t="s">
        <v>48</v>
      </c>
      <c r="C300" t="s">
        <v>70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2:15">
      <c r="B301" t="s">
        <v>48</v>
      </c>
      <c r="C301" t="s">
        <v>23</v>
      </c>
      <c r="D301">
        <v>1233440.1024557799</v>
      </c>
      <c r="E301">
        <v>1276070.6120573301</v>
      </c>
      <c r="F301">
        <v>1718987.7134291299</v>
      </c>
      <c r="G301">
        <v>1751165.9681804101</v>
      </c>
      <c r="H301">
        <v>1161965.04048237</v>
      </c>
      <c r="I301">
        <v>619409.60016812698</v>
      </c>
      <c r="J301">
        <v>488365.18953831203</v>
      </c>
      <c r="K301">
        <v>886870.30698186695</v>
      </c>
      <c r="L301">
        <v>4457346.5643820995</v>
      </c>
      <c r="M301">
        <v>4916019.5856468696</v>
      </c>
      <c r="N301">
        <v>5109425.2978012804</v>
      </c>
      <c r="O301">
        <v>5369471.5161690302</v>
      </c>
    </row>
    <row r="302" spans="2:15">
      <c r="B302" t="s">
        <v>48</v>
      </c>
      <c r="C302" t="s">
        <v>24</v>
      </c>
      <c r="D302">
        <v>1400712.3094466401</v>
      </c>
      <c r="E302">
        <v>1364844.30734913</v>
      </c>
      <c r="F302">
        <v>1269418.5256584301</v>
      </c>
      <c r="G302">
        <v>1074535.5941043601</v>
      </c>
      <c r="H302">
        <v>624443.34656336496</v>
      </c>
      <c r="I302">
        <v>247489.63722230401</v>
      </c>
      <c r="J302">
        <v>194751.29040764901</v>
      </c>
      <c r="K302">
        <v>274816.573136069</v>
      </c>
      <c r="L302">
        <v>602439.82748023001</v>
      </c>
      <c r="M302">
        <v>878831.05186270096</v>
      </c>
      <c r="N302">
        <v>1013414.08307122</v>
      </c>
      <c r="O302">
        <v>1023744.33360718</v>
      </c>
    </row>
    <row r="303" spans="2:15">
      <c r="B303" t="s">
        <v>48</v>
      </c>
      <c r="C303" t="s">
        <v>25</v>
      </c>
      <c r="D303">
        <v>1698323.12791629</v>
      </c>
      <c r="E303">
        <v>1722510.29903087</v>
      </c>
      <c r="F303">
        <v>1853745.1316070301</v>
      </c>
      <c r="G303">
        <v>1743696.19952216</v>
      </c>
      <c r="H303">
        <v>1624776.0677146199</v>
      </c>
      <c r="I303">
        <v>961304.94222880201</v>
      </c>
      <c r="J303">
        <v>739551.37033927697</v>
      </c>
      <c r="K303">
        <v>1239506.7397509699</v>
      </c>
      <c r="L303">
        <v>3156031.1191236302</v>
      </c>
      <c r="M303">
        <v>3190130.4839626001</v>
      </c>
      <c r="N303">
        <v>3169384.6888429499</v>
      </c>
      <c r="O303">
        <v>3181869.51167819</v>
      </c>
    </row>
    <row r="304" spans="2:15">
      <c r="B304" t="s">
        <v>48</v>
      </c>
      <c r="C304" t="s">
        <v>26</v>
      </c>
      <c r="D304">
        <v>438208.972701455</v>
      </c>
      <c r="E304">
        <v>404686.31525849598</v>
      </c>
      <c r="F304">
        <v>393063.15435698902</v>
      </c>
      <c r="G304">
        <v>321948.40953340201</v>
      </c>
      <c r="H304">
        <v>208683.421099431</v>
      </c>
      <c r="I304">
        <v>93983.354886837304</v>
      </c>
      <c r="J304">
        <v>-8680.2903052523907</v>
      </c>
      <c r="K304">
        <v>-118526.396282161</v>
      </c>
      <c r="L304">
        <v>401716.37991789298</v>
      </c>
      <c r="M304">
        <v>407791.74400144198</v>
      </c>
      <c r="N304">
        <v>416526.952249336</v>
      </c>
      <c r="O304">
        <v>329110.12825993501</v>
      </c>
    </row>
    <row r="305" spans="2:15">
      <c r="B305" t="s">
        <v>48</v>
      </c>
      <c r="C305" t="s">
        <v>27</v>
      </c>
      <c r="D305">
        <v>1632762.52632819</v>
      </c>
      <c r="E305">
        <v>1656000.8251123801</v>
      </c>
      <c r="F305">
        <v>2034986.6451570301</v>
      </c>
      <c r="G305">
        <v>1947405.9037609899</v>
      </c>
      <c r="H305">
        <v>1609842.7700863599</v>
      </c>
      <c r="I305">
        <v>867415.13647360203</v>
      </c>
      <c r="J305">
        <v>830904.52364096197</v>
      </c>
      <c r="K305">
        <v>1480605.7746008099</v>
      </c>
      <c r="L305">
        <v>4166971.94056213</v>
      </c>
      <c r="M305">
        <v>5257521.8845674703</v>
      </c>
      <c r="N305">
        <v>6631672.8119787201</v>
      </c>
      <c r="O305">
        <v>7227615.5608807597</v>
      </c>
    </row>
    <row r="306" spans="2:15">
      <c r="B306" t="s">
        <v>48</v>
      </c>
      <c r="C306" t="s">
        <v>28</v>
      </c>
      <c r="D306">
        <v>507969.14083327103</v>
      </c>
      <c r="E306">
        <v>578314.53525552596</v>
      </c>
      <c r="F306">
        <v>660403.21952293103</v>
      </c>
      <c r="G306">
        <v>461000</v>
      </c>
      <c r="H306">
        <v>432974.640698303</v>
      </c>
      <c r="I306">
        <v>209747.781433539</v>
      </c>
      <c r="J306">
        <v>153545.29838609701</v>
      </c>
      <c r="K306">
        <v>237876.328902651</v>
      </c>
      <c r="L306">
        <v>825109.10596148705</v>
      </c>
      <c r="M306">
        <v>925019.14044371597</v>
      </c>
      <c r="N306">
        <v>970337.29747749201</v>
      </c>
      <c r="O306">
        <v>1025026.74782231</v>
      </c>
    </row>
    <row r="307" spans="2:15">
      <c r="B307" t="s">
        <v>48</v>
      </c>
      <c r="C307" t="s">
        <v>29</v>
      </c>
      <c r="D307">
        <v>6374817.5592751699</v>
      </c>
      <c r="E307">
        <v>6353857.9711862803</v>
      </c>
      <c r="F307">
        <v>6408674.94988182</v>
      </c>
      <c r="G307">
        <v>5370000</v>
      </c>
      <c r="H307">
        <v>2799064.9866348798</v>
      </c>
      <c r="I307">
        <v>896155.54147931503</v>
      </c>
      <c r="J307">
        <v>-136568.16597660701</v>
      </c>
      <c r="K307">
        <v>-73024.5504100572</v>
      </c>
      <c r="L307">
        <v>3390532.6917948099</v>
      </c>
      <c r="M307">
        <v>4281160.6634576498</v>
      </c>
      <c r="N307">
        <v>5272363.9120720802</v>
      </c>
      <c r="O307">
        <v>5253691.3934857501</v>
      </c>
    </row>
    <row r="308" spans="2:15">
      <c r="B308" t="s">
        <v>48</v>
      </c>
      <c r="C308" t="s">
        <v>30</v>
      </c>
      <c r="D308">
        <v>3915666.6312102699</v>
      </c>
      <c r="E308">
        <v>3735919.75980445</v>
      </c>
      <c r="F308">
        <v>3664126.8820791198</v>
      </c>
      <c r="G308">
        <v>2649000</v>
      </c>
      <c r="H308">
        <v>1877583.55226888</v>
      </c>
      <c r="I308">
        <v>686458.55701094901</v>
      </c>
      <c r="J308">
        <v>-2757003.80049629</v>
      </c>
      <c r="K308">
        <v>-2695713.9537232602</v>
      </c>
      <c r="L308">
        <v>-711919.90486911102</v>
      </c>
      <c r="M308">
        <v>842575.67008030799</v>
      </c>
      <c r="N308">
        <v>2088063.70243831</v>
      </c>
      <c r="O308">
        <v>2378020.9522756501</v>
      </c>
    </row>
    <row r="309" spans="2:15">
      <c r="B309" t="s">
        <v>49</v>
      </c>
      <c r="C309" t="s">
        <v>16</v>
      </c>
      <c r="D309">
        <v>912980.55395229696</v>
      </c>
      <c r="E309">
        <v>948634.56145291799</v>
      </c>
      <c r="F309">
        <v>1002600.7046237</v>
      </c>
      <c r="G309">
        <v>1051279.24482446</v>
      </c>
      <c r="H309">
        <v>1082979.5901531901</v>
      </c>
      <c r="I309">
        <v>528566.23133066494</v>
      </c>
      <c r="J309">
        <v>363685.12181029498</v>
      </c>
      <c r="K309">
        <v>717813.64912687906</v>
      </c>
      <c r="L309">
        <v>2620778.6090170401</v>
      </c>
      <c r="M309">
        <v>3413295.50267608</v>
      </c>
      <c r="N309">
        <v>4374999.7630234398</v>
      </c>
      <c r="O309">
        <v>5766247.9331371002</v>
      </c>
    </row>
    <row r="310" spans="2:15">
      <c r="B310" t="s">
        <v>49</v>
      </c>
      <c r="C310" t="s">
        <v>17</v>
      </c>
      <c r="D310">
        <v>437436.46821065102</v>
      </c>
      <c r="E310">
        <v>472263.53213322401</v>
      </c>
      <c r="F310">
        <v>456373.14735445398</v>
      </c>
      <c r="G310">
        <v>367000</v>
      </c>
      <c r="H310">
        <v>318625.09919474297</v>
      </c>
      <c r="I310">
        <v>80392.702396237699</v>
      </c>
      <c r="J310">
        <v>-108205.59362874999</v>
      </c>
      <c r="K310">
        <v>-840378.77974382497</v>
      </c>
      <c r="L310">
        <v>264746.39693315001</v>
      </c>
      <c r="M310">
        <v>266692.256674729</v>
      </c>
      <c r="N310">
        <v>294895.20109981799</v>
      </c>
      <c r="O310">
        <v>317279.38131486002</v>
      </c>
    </row>
    <row r="311" spans="2:15">
      <c r="B311" t="s">
        <v>49</v>
      </c>
      <c r="C311" t="s">
        <v>18</v>
      </c>
      <c r="D311">
        <v>571708.525898188</v>
      </c>
      <c r="E311">
        <v>576201.948201883</v>
      </c>
      <c r="F311">
        <v>568187.51575009897</v>
      </c>
      <c r="G311">
        <v>531814.69819712103</v>
      </c>
      <c r="H311">
        <v>431774.34766360302</v>
      </c>
      <c r="I311">
        <v>156488.853315846</v>
      </c>
      <c r="J311">
        <v>-83924.160286039201</v>
      </c>
      <c r="K311">
        <v>-440643.91802182799</v>
      </c>
      <c r="L311">
        <v>432853.78196264402</v>
      </c>
      <c r="M311">
        <v>701973.56598726299</v>
      </c>
      <c r="N311">
        <v>899682.86382924998</v>
      </c>
      <c r="O311">
        <v>1118114.9414317</v>
      </c>
    </row>
    <row r="312" spans="2:15">
      <c r="B312" t="s">
        <v>49</v>
      </c>
      <c r="C312" t="s">
        <v>19</v>
      </c>
      <c r="D312">
        <v>5541840.7684754301</v>
      </c>
      <c r="E312">
        <v>6710952.6964379903</v>
      </c>
      <c r="F312">
        <v>9695695.3244947493</v>
      </c>
      <c r="G312">
        <v>11823000</v>
      </c>
      <c r="H312">
        <v>13272147.85479</v>
      </c>
      <c r="I312">
        <v>2482750.20879792</v>
      </c>
      <c r="J312">
        <v>1410423.23082784</v>
      </c>
      <c r="K312">
        <v>2325057.9284989298</v>
      </c>
      <c r="L312">
        <v>8526892.6950979698</v>
      </c>
      <c r="M312">
        <v>10999502.885499099</v>
      </c>
      <c r="N312">
        <v>10426407.845481399</v>
      </c>
      <c r="O312">
        <v>10654702.804780999</v>
      </c>
    </row>
    <row r="313" spans="2:15">
      <c r="B313" t="s">
        <v>49</v>
      </c>
      <c r="C313" t="s">
        <v>20</v>
      </c>
      <c r="D313">
        <v>1120908.8209827801</v>
      </c>
      <c r="E313">
        <v>1218024.07541575</v>
      </c>
      <c r="F313">
        <v>1243438.28386029</v>
      </c>
      <c r="G313">
        <v>1065220.2084538699</v>
      </c>
      <c r="H313">
        <v>1101950.2262377299</v>
      </c>
      <c r="I313">
        <v>513572.12675435701</v>
      </c>
      <c r="J313">
        <v>-231427.71610447401</v>
      </c>
      <c r="K313">
        <v>-42280.155242517401</v>
      </c>
      <c r="L313">
        <v>2112462.0459255702</v>
      </c>
      <c r="M313">
        <v>2111499.24940927</v>
      </c>
      <c r="N313">
        <v>2267830.3667828902</v>
      </c>
      <c r="O313">
        <v>2080747.4997417</v>
      </c>
    </row>
    <row r="314" spans="2:15">
      <c r="B314" t="s">
        <v>49</v>
      </c>
      <c r="C314" t="s">
        <v>21</v>
      </c>
      <c r="D314">
        <v>757561.73155844398</v>
      </c>
      <c r="E314">
        <v>840546.04409692297</v>
      </c>
      <c r="F314">
        <v>876645.11837621604</v>
      </c>
      <c r="G314">
        <v>849786.65994689404</v>
      </c>
      <c r="H314">
        <v>736777.14733206294</v>
      </c>
      <c r="I314">
        <v>151867.44203346601</v>
      </c>
      <c r="J314">
        <v>-90895.812490473298</v>
      </c>
      <c r="K314">
        <v>-273238.11412089301</v>
      </c>
      <c r="L314">
        <v>912791.76665988297</v>
      </c>
      <c r="M314">
        <v>1022588.607126</v>
      </c>
      <c r="N314">
        <v>1149273.82915761</v>
      </c>
      <c r="O314">
        <v>1221188.1431217999</v>
      </c>
    </row>
    <row r="315" spans="2:15">
      <c r="B315" t="s">
        <v>49</v>
      </c>
      <c r="C315" t="s">
        <v>22</v>
      </c>
      <c r="D315">
        <v>2001520.7689935199</v>
      </c>
      <c r="E315">
        <v>2260007.83964349</v>
      </c>
      <c r="F315">
        <v>2246401.4854695699</v>
      </c>
      <c r="G315">
        <v>2073147.1134763199</v>
      </c>
      <c r="H315">
        <v>2149126.19134246</v>
      </c>
      <c r="I315">
        <v>749861.33283703704</v>
      </c>
      <c r="J315">
        <v>-426157.91227016703</v>
      </c>
      <c r="K315">
        <v>-2171846.6137223798</v>
      </c>
      <c r="L315">
        <v>2144318.1580227702</v>
      </c>
      <c r="M315">
        <v>2399744.3653436</v>
      </c>
      <c r="N315">
        <v>2607238.8526337999</v>
      </c>
      <c r="O315">
        <v>3148452.9642788698</v>
      </c>
    </row>
    <row r="316" spans="2:15">
      <c r="B316" t="s">
        <v>49</v>
      </c>
      <c r="C316" t="s">
        <v>70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2:15">
      <c r="B317" t="s">
        <v>49</v>
      </c>
      <c r="C317" t="s">
        <v>23</v>
      </c>
      <c r="D317">
        <v>1233440.1024557799</v>
      </c>
      <c r="E317">
        <v>1276070.6120573301</v>
      </c>
      <c r="F317">
        <v>1718987.7134291299</v>
      </c>
      <c r="G317">
        <v>1751165.9681804101</v>
      </c>
      <c r="H317">
        <v>2139688.19595234</v>
      </c>
      <c r="I317">
        <v>-2688974.3780256701</v>
      </c>
      <c r="J317">
        <v>-2814697.0487193498</v>
      </c>
      <c r="K317">
        <v>-2336449.1527032699</v>
      </c>
      <c r="L317">
        <v>909426.62940090802</v>
      </c>
      <c r="M317">
        <v>1886499.71685577</v>
      </c>
      <c r="N317">
        <v>2315804.8068000101</v>
      </c>
      <c r="O317">
        <v>2740964.3224395202</v>
      </c>
    </row>
    <row r="318" spans="2:15">
      <c r="B318" t="s">
        <v>49</v>
      </c>
      <c r="C318" t="s">
        <v>24</v>
      </c>
      <c r="D318">
        <v>1400712.3094466401</v>
      </c>
      <c r="E318">
        <v>1364844.30734913</v>
      </c>
      <c r="F318">
        <v>1269418.5256584301</v>
      </c>
      <c r="G318">
        <v>1074535.5941043601</v>
      </c>
      <c r="H318">
        <v>994914.54189521295</v>
      </c>
      <c r="I318">
        <v>292762.78920448001</v>
      </c>
      <c r="J318">
        <v>189870.36420632899</v>
      </c>
      <c r="K318">
        <v>271195.33261506102</v>
      </c>
      <c r="L318">
        <v>566806.06582824897</v>
      </c>
      <c r="M318">
        <v>617659.97419372399</v>
      </c>
      <c r="N318">
        <v>1013782.76487301</v>
      </c>
      <c r="O318">
        <v>1030044.1359863</v>
      </c>
    </row>
    <row r="319" spans="2:15">
      <c r="B319" t="s">
        <v>49</v>
      </c>
      <c r="C319" t="s">
        <v>25</v>
      </c>
      <c r="D319">
        <v>1698323.12791629</v>
      </c>
      <c r="E319">
        <v>1722510.29903087</v>
      </c>
      <c r="F319">
        <v>1853745.1316070301</v>
      </c>
      <c r="G319">
        <v>1743696.19952216</v>
      </c>
      <c r="H319">
        <v>1926986.17648938</v>
      </c>
      <c r="I319">
        <v>814862.980645473</v>
      </c>
      <c r="J319">
        <v>727140.70667190198</v>
      </c>
      <c r="K319">
        <v>1112439.24408984</v>
      </c>
      <c r="L319">
        <v>2117017.27501615</v>
      </c>
      <c r="M319">
        <v>3151459.4263302698</v>
      </c>
      <c r="N319">
        <v>3157087.9554590601</v>
      </c>
      <c r="O319">
        <v>3187662.4574318598</v>
      </c>
    </row>
    <row r="320" spans="2:15">
      <c r="B320" t="s">
        <v>49</v>
      </c>
      <c r="C320" t="s">
        <v>26</v>
      </c>
      <c r="D320">
        <v>438208.972701455</v>
      </c>
      <c r="E320">
        <v>404686.31525849598</v>
      </c>
      <c r="F320">
        <v>393063.15435698902</v>
      </c>
      <c r="G320">
        <v>321948.40953340201</v>
      </c>
      <c r="H320">
        <v>249073.22786703499</v>
      </c>
      <c r="I320">
        <v>120510.498436626</v>
      </c>
      <c r="J320">
        <v>62209.817868919898</v>
      </c>
      <c r="K320">
        <v>-71126.752586326402</v>
      </c>
      <c r="L320">
        <v>398588.8692739</v>
      </c>
      <c r="M320">
        <v>408631.28320590698</v>
      </c>
      <c r="N320">
        <v>408568.17417838197</v>
      </c>
      <c r="O320">
        <v>335025.95768198301</v>
      </c>
    </row>
    <row r="321" spans="2:15">
      <c r="B321" t="s">
        <v>49</v>
      </c>
      <c r="C321" t="s">
        <v>27</v>
      </c>
      <c r="D321">
        <v>1632762.52632819</v>
      </c>
      <c r="E321">
        <v>1656000.8251123801</v>
      </c>
      <c r="F321">
        <v>2034986.6451570301</v>
      </c>
      <c r="G321">
        <v>1947405.9037609899</v>
      </c>
      <c r="H321">
        <v>2443144.8675389602</v>
      </c>
      <c r="I321">
        <v>923847.76208083204</v>
      </c>
      <c r="J321">
        <v>776498.64070333797</v>
      </c>
      <c r="K321">
        <v>1520424.19202262</v>
      </c>
      <c r="L321">
        <v>4141782.6426354698</v>
      </c>
      <c r="M321">
        <v>4222396.3644795297</v>
      </c>
      <c r="N321">
        <v>6686113.33659973</v>
      </c>
      <c r="O321">
        <v>7251092.3681459697</v>
      </c>
    </row>
    <row r="322" spans="2:15">
      <c r="B322" t="s">
        <v>49</v>
      </c>
      <c r="C322" t="s">
        <v>28</v>
      </c>
      <c r="D322">
        <v>507969.14083327103</v>
      </c>
      <c r="E322">
        <v>578314.53525552596</v>
      </c>
      <c r="F322">
        <v>660403.21952293103</v>
      </c>
      <c r="G322">
        <v>461000</v>
      </c>
      <c r="H322">
        <v>469437.11143897398</v>
      </c>
      <c r="I322">
        <v>194779.07368161899</v>
      </c>
      <c r="J322">
        <v>147880.488308175</v>
      </c>
      <c r="K322">
        <v>203241.088819506</v>
      </c>
      <c r="L322">
        <v>750886.58887558</v>
      </c>
      <c r="M322">
        <v>978083.58989905298</v>
      </c>
      <c r="N322">
        <v>1036719.09829784</v>
      </c>
      <c r="O322">
        <v>1090163.27583903</v>
      </c>
    </row>
    <row r="323" spans="2:15">
      <c r="B323" t="s">
        <v>49</v>
      </c>
      <c r="C323" t="s">
        <v>29</v>
      </c>
      <c r="D323">
        <v>6374817.5592751699</v>
      </c>
      <c r="E323">
        <v>6353857.9711862803</v>
      </c>
      <c r="F323">
        <v>6408674.94988182</v>
      </c>
      <c r="G323">
        <v>5370000</v>
      </c>
      <c r="H323">
        <v>4954796.1094453903</v>
      </c>
      <c r="I323">
        <v>1127199.00217535</v>
      </c>
      <c r="J323">
        <v>-274508.84624310402</v>
      </c>
      <c r="K323">
        <v>-172427.35513257101</v>
      </c>
      <c r="L323">
        <v>3663056.1018240899</v>
      </c>
      <c r="M323">
        <v>4472043.09425327</v>
      </c>
      <c r="N323">
        <v>5708952.0845558299</v>
      </c>
      <c r="O323">
        <v>5705789.8827183498</v>
      </c>
    </row>
    <row r="324" spans="2:15">
      <c r="B324" t="s">
        <v>49</v>
      </c>
      <c r="C324" t="s">
        <v>30</v>
      </c>
      <c r="D324">
        <v>3915666.6312102699</v>
      </c>
      <c r="E324">
        <v>3735919.75980445</v>
      </c>
      <c r="F324">
        <v>3664126.8820791198</v>
      </c>
      <c r="G324">
        <v>2649000</v>
      </c>
      <c r="H324">
        <v>2308579.31265892</v>
      </c>
      <c r="I324">
        <v>985560.99338397896</v>
      </c>
      <c r="J324">
        <v>352108.71934555698</v>
      </c>
      <c r="K324">
        <v>198219.406100778</v>
      </c>
      <c r="L324">
        <v>2152009.4521251698</v>
      </c>
      <c r="M324">
        <v>3200825.7514490802</v>
      </c>
      <c r="N324">
        <v>4884211.7886130596</v>
      </c>
      <c r="O324">
        <v>5658206.7670221003</v>
      </c>
    </row>
    <row r="325" spans="2:15">
      <c r="B325" t="s">
        <v>50</v>
      </c>
      <c r="C325" t="s">
        <v>16</v>
      </c>
      <c r="D325">
        <v>912980.55395229696</v>
      </c>
      <c r="E325">
        <v>948634.56145291799</v>
      </c>
      <c r="F325">
        <v>1002600.7046237</v>
      </c>
      <c r="G325">
        <v>1051279.24482446</v>
      </c>
      <c r="H325">
        <v>886502.34073786705</v>
      </c>
      <c r="I325">
        <v>904237.50933996402</v>
      </c>
      <c r="J325">
        <v>834079.55573744501</v>
      </c>
      <c r="K325">
        <v>906878.47443696798</v>
      </c>
      <c r="L325">
        <v>2966614.7512773802</v>
      </c>
      <c r="M325">
        <v>3954470.6380858799</v>
      </c>
      <c r="N325">
        <v>5264291.1718926895</v>
      </c>
      <c r="O325">
        <v>6800693.6088252803</v>
      </c>
    </row>
    <row r="326" spans="2:15">
      <c r="B326" t="s">
        <v>50</v>
      </c>
      <c r="C326" t="s">
        <v>17</v>
      </c>
      <c r="D326">
        <v>437436.46821065102</v>
      </c>
      <c r="E326">
        <v>472263.53213322401</v>
      </c>
      <c r="F326">
        <v>456373.14735445398</v>
      </c>
      <c r="G326">
        <v>367000</v>
      </c>
      <c r="H326">
        <v>226326.543484094</v>
      </c>
      <c r="I326">
        <v>146108.31453887501</v>
      </c>
      <c r="J326">
        <v>-88599.852736545407</v>
      </c>
      <c r="K326">
        <v>-315909.57621799101</v>
      </c>
      <c r="L326">
        <v>265249.484582679</v>
      </c>
      <c r="M326">
        <v>296069.27259836497</v>
      </c>
      <c r="N326">
        <v>388367.23326576699</v>
      </c>
      <c r="O326">
        <v>380570.81281090999</v>
      </c>
    </row>
    <row r="327" spans="2:15">
      <c r="B327" t="s">
        <v>50</v>
      </c>
      <c r="C327" t="s">
        <v>18</v>
      </c>
      <c r="D327">
        <v>571708.525898188</v>
      </c>
      <c r="E327">
        <v>576201.948201883</v>
      </c>
      <c r="F327">
        <v>568187.51575009897</v>
      </c>
      <c r="G327">
        <v>531814.69819712103</v>
      </c>
      <c r="H327">
        <v>349169.71562032402</v>
      </c>
      <c r="I327">
        <v>249947.25990462999</v>
      </c>
      <c r="J327">
        <v>24577.074154777001</v>
      </c>
      <c r="K327">
        <v>-204181.92094325999</v>
      </c>
      <c r="L327">
        <v>556211.98991611495</v>
      </c>
      <c r="M327">
        <v>637380.83655357303</v>
      </c>
      <c r="N327">
        <v>1275417.9989229201</v>
      </c>
      <c r="O327">
        <v>1310270.47188627</v>
      </c>
    </row>
    <row r="328" spans="2:15">
      <c r="B328" t="s">
        <v>50</v>
      </c>
      <c r="C328" t="s">
        <v>19</v>
      </c>
      <c r="D328">
        <v>5541840.7684754301</v>
      </c>
      <c r="E328">
        <v>6710952.6964379903</v>
      </c>
      <c r="F328">
        <v>9695695.3244947493</v>
      </c>
      <c r="G328">
        <v>11823000</v>
      </c>
      <c r="H328">
        <v>10580044.8239039</v>
      </c>
      <c r="I328">
        <v>7250126.1117574703</v>
      </c>
      <c r="J328">
        <v>5147515.4345653905</v>
      </c>
      <c r="K328">
        <v>4241841.7056282703</v>
      </c>
      <c r="L328">
        <v>12964577.523371501</v>
      </c>
      <c r="M328">
        <v>13335107.2562357</v>
      </c>
      <c r="N328">
        <v>13079616.529255601</v>
      </c>
      <c r="O328">
        <v>12904594.3702324</v>
      </c>
    </row>
    <row r="329" spans="2:15">
      <c r="B329" t="s">
        <v>50</v>
      </c>
      <c r="C329" t="s">
        <v>20</v>
      </c>
      <c r="D329">
        <v>1120908.8209827801</v>
      </c>
      <c r="E329">
        <v>1218024.07541575</v>
      </c>
      <c r="F329">
        <v>1243438.28386029</v>
      </c>
      <c r="G329">
        <v>1065220.2084538699</v>
      </c>
      <c r="H329">
        <v>1027715.1625180501</v>
      </c>
      <c r="I329">
        <v>987052.94605085801</v>
      </c>
      <c r="J329">
        <v>795501.42483157699</v>
      </c>
      <c r="K329">
        <v>772129.684299313</v>
      </c>
      <c r="L329">
        <v>1927283.1984412801</v>
      </c>
      <c r="M329">
        <v>2094018.59416009</v>
      </c>
      <c r="N329">
        <v>2121237.2686782898</v>
      </c>
      <c r="O329">
        <v>1892278.0099140301</v>
      </c>
    </row>
    <row r="330" spans="2:15">
      <c r="B330" t="s">
        <v>50</v>
      </c>
      <c r="C330" t="s">
        <v>21</v>
      </c>
      <c r="D330">
        <v>757561.73155844398</v>
      </c>
      <c r="E330">
        <v>840546.04409692297</v>
      </c>
      <c r="F330">
        <v>876645.11837621604</v>
      </c>
      <c r="G330">
        <v>849786.65994689404</v>
      </c>
      <c r="H330">
        <v>379000.90174789401</v>
      </c>
      <c r="I330">
        <v>329170.254030785</v>
      </c>
      <c r="J330">
        <v>37033.060830583097</v>
      </c>
      <c r="K330">
        <v>-185617.27238890401</v>
      </c>
      <c r="L330">
        <v>1192368.17643739</v>
      </c>
      <c r="M330">
        <v>1262410.7823586499</v>
      </c>
      <c r="N330">
        <v>1353045.75943587</v>
      </c>
      <c r="O330">
        <v>1468256.5391233901</v>
      </c>
    </row>
    <row r="331" spans="2:15">
      <c r="B331" t="s">
        <v>50</v>
      </c>
      <c r="C331" t="s">
        <v>22</v>
      </c>
      <c r="D331">
        <v>2001520.7689935199</v>
      </c>
      <c r="E331">
        <v>2260007.83964349</v>
      </c>
      <c r="F331">
        <v>2246401.4854695699</v>
      </c>
      <c r="G331">
        <v>2073147.1134763199</v>
      </c>
      <c r="H331">
        <v>1765079.2875351701</v>
      </c>
      <c r="I331">
        <v>1575240.66770033</v>
      </c>
      <c r="J331">
        <v>1189456.3578830301</v>
      </c>
      <c r="K331">
        <v>-334453.48583740601</v>
      </c>
      <c r="L331">
        <v>2050101.7134292801</v>
      </c>
      <c r="M331">
        <v>2401015.5644963598</v>
      </c>
      <c r="N331">
        <v>2582090.0784066198</v>
      </c>
      <c r="O331">
        <v>3421488.5055344198</v>
      </c>
    </row>
    <row r="332" spans="2:15">
      <c r="B332" t="s">
        <v>50</v>
      </c>
      <c r="C332" t="s">
        <v>70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</row>
    <row r="333" spans="2:15">
      <c r="B333" t="s">
        <v>50</v>
      </c>
      <c r="C333" t="s">
        <v>23</v>
      </c>
      <c r="D333">
        <v>1233440.1024557799</v>
      </c>
      <c r="E333">
        <v>1276070.6120573301</v>
      </c>
      <c r="F333">
        <v>1718987.7134291299</v>
      </c>
      <c r="G333">
        <v>1751165.9681804101</v>
      </c>
      <c r="H333">
        <v>1364940.4589156599</v>
      </c>
      <c r="I333">
        <v>1478462.1690336401</v>
      </c>
      <c r="J333">
        <v>1478300.77541658</v>
      </c>
      <c r="K333">
        <v>1434294.23985177</v>
      </c>
      <c r="L333">
        <v>5142120.4154990502</v>
      </c>
      <c r="M333">
        <v>5829607.1308742901</v>
      </c>
      <c r="N333">
        <v>6338611.4530738397</v>
      </c>
      <c r="O333">
        <v>6551018.5872556902</v>
      </c>
    </row>
    <row r="334" spans="2:15">
      <c r="B334" t="s">
        <v>50</v>
      </c>
      <c r="C334" t="s">
        <v>24</v>
      </c>
      <c r="D334">
        <v>1400712.3094466401</v>
      </c>
      <c r="E334">
        <v>1364844.30734913</v>
      </c>
      <c r="F334">
        <v>1269418.5256584301</v>
      </c>
      <c r="G334">
        <v>1074535.5941043601</v>
      </c>
      <c r="H334">
        <v>880055.84144141199</v>
      </c>
      <c r="I334">
        <v>580356.77721162303</v>
      </c>
      <c r="J334">
        <v>467522.70655786298</v>
      </c>
      <c r="K334">
        <v>382142.57810637797</v>
      </c>
      <c r="L334">
        <v>758570.85294461297</v>
      </c>
      <c r="M334">
        <v>837946.88810018403</v>
      </c>
      <c r="N334">
        <v>898986.99039166304</v>
      </c>
      <c r="O334">
        <v>1075299.66410762</v>
      </c>
    </row>
    <row r="335" spans="2:15">
      <c r="B335" t="s">
        <v>50</v>
      </c>
      <c r="C335" t="s">
        <v>25</v>
      </c>
      <c r="D335">
        <v>1698323.12791629</v>
      </c>
      <c r="E335">
        <v>1722510.29903087</v>
      </c>
      <c r="F335">
        <v>1853745.1316070301</v>
      </c>
      <c r="G335">
        <v>1743696.19952216</v>
      </c>
      <c r="H335">
        <v>1809456.7738932499</v>
      </c>
      <c r="I335">
        <v>1814489.9383582601</v>
      </c>
      <c r="J335">
        <v>1598429.4393176299</v>
      </c>
      <c r="K335">
        <v>1517678.2946351001</v>
      </c>
      <c r="L335">
        <v>3072932.0266365102</v>
      </c>
      <c r="M335">
        <v>3193338.1437337999</v>
      </c>
      <c r="N335">
        <v>3303848.2786512799</v>
      </c>
      <c r="O335">
        <v>3424527.9427805399</v>
      </c>
    </row>
    <row r="336" spans="2:15">
      <c r="B336" t="s">
        <v>50</v>
      </c>
      <c r="C336" t="s">
        <v>26</v>
      </c>
      <c r="D336">
        <v>438208.972701455</v>
      </c>
      <c r="E336">
        <v>404686.31525849598</v>
      </c>
      <c r="F336">
        <v>393063.15435698902</v>
      </c>
      <c r="G336">
        <v>321948.40953340201</v>
      </c>
      <c r="H336">
        <v>238212.970755763</v>
      </c>
      <c r="I336">
        <v>182509.601459675</v>
      </c>
      <c r="J336">
        <v>32228.997176310899</v>
      </c>
      <c r="K336">
        <v>-77953.597046891606</v>
      </c>
      <c r="L336">
        <v>394696.13577782601</v>
      </c>
      <c r="M336">
        <v>407301.43419139797</v>
      </c>
      <c r="N336">
        <v>407790.58875086898</v>
      </c>
      <c r="O336">
        <v>325433.381404916</v>
      </c>
    </row>
    <row r="337" spans="2:15">
      <c r="B337" t="s">
        <v>50</v>
      </c>
      <c r="C337" t="s">
        <v>27</v>
      </c>
      <c r="D337">
        <v>1632762.52632819</v>
      </c>
      <c r="E337">
        <v>1656000.8251123801</v>
      </c>
      <c r="F337">
        <v>2034986.6451570301</v>
      </c>
      <c r="G337">
        <v>1947405.9037609899</v>
      </c>
      <c r="H337">
        <v>2019103.20381072</v>
      </c>
      <c r="I337">
        <v>2071821.86995722</v>
      </c>
      <c r="J337">
        <v>1910210.72868005</v>
      </c>
      <c r="K337">
        <v>2019709.9265432199</v>
      </c>
      <c r="L337">
        <v>4456413.0810133601</v>
      </c>
      <c r="M337">
        <v>5267703.7236911999</v>
      </c>
      <c r="N337">
        <v>6690966.0327668702</v>
      </c>
      <c r="O337">
        <v>7661089.0965386303</v>
      </c>
    </row>
    <row r="338" spans="2:15">
      <c r="B338" t="s">
        <v>50</v>
      </c>
      <c r="C338" t="s">
        <v>28</v>
      </c>
      <c r="D338">
        <v>507969.14083327103</v>
      </c>
      <c r="E338">
        <v>578314.53525552596</v>
      </c>
      <c r="F338">
        <v>660403.21952293103</v>
      </c>
      <c r="G338">
        <v>461000</v>
      </c>
      <c r="H338">
        <v>532571.09837356803</v>
      </c>
      <c r="I338">
        <v>402078.19246520899</v>
      </c>
      <c r="J338">
        <v>278289.43861825502</v>
      </c>
      <c r="K338">
        <v>261748.15873830399</v>
      </c>
      <c r="L338">
        <v>846598.30668919405</v>
      </c>
      <c r="M338">
        <v>973317.98412660498</v>
      </c>
      <c r="N338">
        <v>1049979.2220799499</v>
      </c>
      <c r="O338">
        <v>1103088.8044624701</v>
      </c>
    </row>
    <row r="339" spans="2:15">
      <c r="B339" t="s">
        <v>50</v>
      </c>
      <c r="C339" t="s">
        <v>29</v>
      </c>
      <c r="D339">
        <v>6374817.5592751699</v>
      </c>
      <c r="E339">
        <v>6353857.9711862803</v>
      </c>
      <c r="F339">
        <v>6408674.94988182</v>
      </c>
      <c r="G339">
        <v>5370000</v>
      </c>
      <c r="H339">
        <v>3496158.8982891799</v>
      </c>
      <c r="I339">
        <v>2790102.2846950302</v>
      </c>
      <c r="J339">
        <v>2219751.6351031</v>
      </c>
      <c r="K339">
        <v>965747.59976923</v>
      </c>
      <c r="L339">
        <v>3731252.7782823201</v>
      </c>
      <c r="M339">
        <v>5123008.8055382902</v>
      </c>
      <c r="N339">
        <v>6430070.6314413296</v>
      </c>
      <c r="O339">
        <v>6520795.7565450901</v>
      </c>
    </row>
    <row r="340" spans="2:15">
      <c r="B340" t="s">
        <v>50</v>
      </c>
      <c r="C340" t="s">
        <v>30</v>
      </c>
      <c r="D340">
        <v>3915666.6312102699</v>
      </c>
      <c r="E340">
        <v>3735919.75980445</v>
      </c>
      <c r="F340">
        <v>3664126.8820791198</v>
      </c>
      <c r="G340">
        <v>2649000</v>
      </c>
      <c r="H340">
        <v>2358222.9545826698</v>
      </c>
      <c r="I340">
        <v>1987668.0547156199</v>
      </c>
      <c r="J340">
        <v>1661886.15069275</v>
      </c>
      <c r="K340">
        <v>1038939.09286419</v>
      </c>
      <c r="L340">
        <v>3824438.5924789798</v>
      </c>
      <c r="M340">
        <v>4422977.9276770502</v>
      </c>
      <c r="N340">
        <v>4950243.1477932902</v>
      </c>
      <c r="O340">
        <v>6255955.4105106601</v>
      </c>
    </row>
    <row r="341" spans="2:15">
      <c r="B341" t="s">
        <v>51</v>
      </c>
      <c r="C341" t="s">
        <v>16</v>
      </c>
      <c r="D341">
        <v>912980.55395229696</v>
      </c>
      <c r="E341">
        <v>948634.56145291799</v>
      </c>
      <c r="F341">
        <v>1002600.7046237</v>
      </c>
      <c r="G341">
        <v>1051279.24482446</v>
      </c>
      <c r="H341">
        <v>1082979.5901531901</v>
      </c>
      <c r="I341">
        <v>982578.35186239495</v>
      </c>
      <c r="J341">
        <v>760599.74406034302</v>
      </c>
      <c r="K341">
        <v>748542.33748865302</v>
      </c>
      <c r="L341">
        <v>2518463.9378598202</v>
      </c>
      <c r="M341">
        <v>3394744.4046676098</v>
      </c>
      <c r="N341">
        <v>4803017.98551971</v>
      </c>
      <c r="O341">
        <v>6048005.7217562003</v>
      </c>
    </row>
    <row r="342" spans="2:15">
      <c r="B342" t="s">
        <v>51</v>
      </c>
      <c r="C342" t="s">
        <v>17</v>
      </c>
      <c r="D342">
        <v>437436.46821065102</v>
      </c>
      <c r="E342">
        <v>472263.53213322401</v>
      </c>
      <c r="F342">
        <v>456373.14735445398</v>
      </c>
      <c r="G342">
        <v>367000</v>
      </c>
      <c r="H342">
        <v>318625.09919474297</v>
      </c>
      <c r="I342">
        <v>225901.18356096401</v>
      </c>
      <c r="J342">
        <v>-66510.111989877099</v>
      </c>
      <c r="K342">
        <v>-1028704.93763717</v>
      </c>
      <c r="L342">
        <v>279234.27498465398</v>
      </c>
      <c r="M342">
        <v>275032.94995088503</v>
      </c>
      <c r="N342">
        <v>292937.93611800001</v>
      </c>
      <c r="O342">
        <v>336108.62230202899</v>
      </c>
    </row>
    <row r="343" spans="2:15">
      <c r="B343" t="s">
        <v>51</v>
      </c>
      <c r="C343" t="s">
        <v>18</v>
      </c>
      <c r="D343">
        <v>571708.525898188</v>
      </c>
      <c r="E343">
        <v>576201.948201883</v>
      </c>
      <c r="F343">
        <v>568187.51575009897</v>
      </c>
      <c r="G343">
        <v>531814.69819712103</v>
      </c>
      <c r="H343">
        <v>431774.34766360302</v>
      </c>
      <c r="I343">
        <v>304853.16808034998</v>
      </c>
      <c r="J343">
        <v>93654.370403584398</v>
      </c>
      <c r="K343">
        <v>-424131.15476279898</v>
      </c>
      <c r="L343">
        <v>521388.47664348799</v>
      </c>
      <c r="M343">
        <v>591925.882376533</v>
      </c>
      <c r="N343">
        <v>928008.40290439106</v>
      </c>
      <c r="O343">
        <v>1201847.91140967</v>
      </c>
    </row>
    <row r="344" spans="2:15">
      <c r="B344" t="s">
        <v>51</v>
      </c>
      <c r="C344" t="s">
        <v>19</v>
      </c>
      <c r="D344">
        <v>5541840.7684754301</v>
      </c>
      <c r="E344">
        <v>6710952.6964379903</v>
      </c>
      <c r="F344">
        <v>9695695.3244947493</v>
      </c>
      <c r="G344">
        <v>11823000</v>
      </c>
      <c r="H344">
        <v>13272147.85479</v>
      </c>
      <c r="I344">
        <v>8020675.3873236002</v>
      </c>
      <c r="J344">
        <v>4007035.74482184</v>
      </c>
      <c r="K344">
        <v>2687239.8631484401</v>
      </c>
      <c r="L344">
        <v>11118669.754082801</v>
      </c>
      <c r="M344">
        <v>10710158.672487499</v>
      </c>
      <c r="N344">
        <v>10221436.6085517</v>
      </c>
      <c r="O344">
        <v>9947557.6486701891</v>
      </c>
    </row>
    <row r="345" spans="2:15">
      <c r="B345" t="s">
        <v>51</v>
      </c>
      <c r="C345" t="s">
        <v>20</v>
      </c>
      <c r="D345">
        <v>1120908.8209827801</v>
      </c>
      <c r="E345">
        <v>1218024.07541575</v>
      </c>
      <c r="F345">
        <v>1243438.28386029</v>
      </c>
      <c r="G345">
        <v>1065220.2084538699</v>
      </c>
      <c r="H345">
        <v>1101950.2262377299</v>
      </c>
      <c r="I345">
        <v>1009687.47460978</v>
      </c>
      <c r="J345">
        <v>627325.48228448303</v>
      </c>
      <c r="K345">
        <v>197260.58497486901</v>
      </c>
      <c r="L345">
        <v>1957863.0692730499</v>
      </c>
      <c r="M345">
        <v>2091795.8533971</v>
      </c>
      <c r="N345">
        <v>2164692.5988851599</v>
      </c>
      <c r="O345">
        <v>1980222.08428352</v>
      </c>
    </row>
    <row r="346" spans="2:15">
      <c r="B346" t="s">
        <v>51</v>
      </c>
      <c r="C346" t="s">
        <v>21</v>
      </c>
      <c r="D346">
        <v>757561.73155844398</v>
      </c>
      <c r="E346">
        <v>840546.04409692297</v>
      </c>
      <c r="F346">
        <v>876645.11837621604</v>
      </c>
      <c r="G346">
        <v>849786.65994689404</v>
      </c>
      <c r="H346">
        <v>736777.14733206294</v>
      </c>
      <c r="I346">
        <v>323383.95106474299</v>
      </c>
      <c r="J346">
        <v>151350.823343027</v>
      </c>
      <c r="K346">
        <v>-260941.90803889401</v>
      </c>
      <c r="L346">
        <v>1082979.1679525599</v>
      </c>
      <c r="M346">
        <v>1095572.7162633799</v>
      </c>
      <c r="N346">
        <v>1087383.62866882</v>
      </c>
      <c r="O346">
        <v>1468340.1540759599</v>
      </c>
    </row>
    <row r="347" spans="2:15">
      <c r="B347" t="s">
        <v>51</v>
      </c>
      <c r="C347" t="s">
        <v>22</v>
      </c>
      <c r="D347">
        <v>2001520.7689935199</v>
      </c>
      <c r="E347">
        <v>2260007.83964349</v>
      </c>
      <c r="F347">
        <v>2246401.4854695699</v>
      </c>
      <c r="G347">
        <v>2073147.1134763199</v>
      </c>
      <c r="H347">
        <v>2149126.19134246</v>
      </c>
      <c r="I347">
        <v>1665112.58556875</v>
      </c>
      <c r="J347">
        <v>712661.92304481298</v>
      </c>
      <c r="K347">
        <v>-2175452.3028474599</v>
      </c>
      <c r="L347">
        <v>2078775.0551802199</v>
      </c>
      <c r="M347">
        <v>2424275.55646546</v>
      </c>
      <c r="N347">
        <v>2465014.3103009402</v>
      </c>
      <c r="O347">
        <v>3183585.2058490501</v>
      </c>
    </row>
    <row r="348" spans="2:15">
      <c r="B348" t="s">
        <v>51</v>
      </c>
      <c r="C348" t="s">
        <v>70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</row>
    <row r="349" spans="2:15">
      <c r="B349" t="s">
        <v>51</v>
      </c>
      <c r="C349" t="s">
        <v>23</v>
      </c>
      <c r="D349">
        <v>1233440.1024557799</v>
      </c>
      <c r="E349">
        <v>1276070.6120573301</v>
      </c>
      <c r="F349">
        <v>1718987.7134291299</v>
      </c>
      <c r="G349">
        <v>1751165.9681804101</v>
      </c>
      <c r="H349">
        <v>2139688.19595234</v>
      </c>
      <c r="I349">
        <v>1577153.3921982001</v>
      </c>
      <c r="J349">
        <v>1268793.4717391301</v>
      </c>
      <c r="K349">
        <v>959431.51247117296</v>
      </c>
      <c r="L349">
        <v>4674352.0137834698</v>
      </c>
      <c r="M349">
        <v>5204159.95342586</v>
      </c>
      <c r="N349">
        <v>5630063.5318686096</v>
      </c>
      <c r="O349">
        <v>5780776.8201731099</v>
      </c>
    </row>
    <row r="350" spans="2:15">
      <c r="B350" t="s">
        <v>51</v>
      </c>
      <c r="C350" t="s">
        <v>24</v>
      </c>
      <c r="D350">
        <v>1400712.3094466401</v>
      </c>
      <c r="E350">
        <v>1364844.30734913</v>
      </c>
      <c r="F350">
        <v>1269418.5256584301</v>
      </c>
      <c r="G350">
        <v>1074535.5941043601</v>
      </c>
      <c r="H350">
        <v>994914.54189521295</v>
      </c>
      <c r="I350">
        <v>680513.56438168895</v>
      </c>
      <c r="J350">
        <v>324637.36913200602</v>
      </c>
      <c r="K350">
        <v>246859.945300903</v>
      </c>
      <c r="L350">
        <v>564916.55521075404</v>
      </c>
      <c r="M350">
        <v>642739.50986673101</v>
      </c>
      <c r="N350">
        <v>880874.64386608696</v>
      </c>
      <c r="O350">
        <v>1075790.65511066</v>
      </c>
    </row>
    <row r="351" spans="2:15">
      <c r="B351" t="s">
        <v>51</v>
      </c>
      <c r="C351" t="s">
        <v>25</v>
      </c>
      <c r="D351">
        <v>1698323.12791629</v>
      </c>
      <c r="E351">
        <v>1722510.29903087</v>
      </c>
      <c r="F351">
        <v>1853745.1316070301</v>
      </c>
      <c r="G351">
        <v>1743696.19952216</v>
      </c>
      <c r="H351">
        <v>1926986.17648938</v>
      </c>
      <c r="I351">
        <v>1923923.38241906</v>
      </c>
      <c r="J351">
        <v>1505458.21542637</v>
      </c>
      <c r="K351">
        <v>1301779.5465792599</v>
      </c>
      <c r="L351">
        <v>2920317.8355816598</v>
      </c>
      <c r="M351">
        <v>3098976.2038726099</v>
      </c>
      <c r="N351">
        <v>3126607.7556739599</v>
      </c>
      <c r="O351">
        <v>3153215.6264091199</v>
      </c>
    </row>
    <row r="352" spans="2:15">
      <c r="B352" t="s">
        <v>51</v>
      </c>
      <c r="C352" t="s">
        <v>26</v>
      </c>
      <c r="D352">
        <v>438208.972701455</v>
      </c>
      <c r="E352">
        <v>404686.31525849598</v>
      </c>
      <c r="F352">
        <v>393063.15435698902</v>
      </c>
      <c r="G352">
        <v>321948.40953340201</v>
      </c>
      <c r="H352">
        <v>249073.22786703499</v>
      </c>
      <c r="I352">
        <v>222865.27994211201</v>
      </c>
      <c r="J352">
        <v>125190.469792175</v>
      </c>
      <c r="K352">
        <v>-82864.8145248254</v>
      </c>
      <c r="L352">
        <v>385541.96106373402</v>
      </c>
      <c r="M352">
        <v>419539.42251714598</v>
      </c>
      <c r="N352">
        <v>417318.451996385</v>
      </c>
      <c r="O352">
        <v>307730.744098361</v>
      </c>
    </row>
    <row r="353" spans="2:15">
      <c r="B353" t="s">
        <v>51</v>
      </c>
      <c r="C353" t="s">
        <v>27</v>
      </c>
      <c r="D353">
        <v>1632762.52632819</v>
      </c>
      <c r="E353">
        <v>1656000.8251123801</v>
      </c>
      <c r="F353">
        <v>2034986.6451570301</v>
      </c>
      <c r="G353">
        <v>1947405.9037609899</v>
      </c>
      <c r="H353">
        <v>2443144.8675389602</v>
      </c>
      <c r="I353">
        <v>2169992.3860852499</v>
      </c>
      <c r="J353">
        <v>1544539.2329627699</v>
      </c>
      <c r="K353">
        <v>1287881.63649125</v>
      </c>
      <c r="L353">
        <v>3802503.33042196</v>
      </c>
      <c r="M353">
        <v>4218431.8406373998</v>
      </c>
      <c r="N353">
        <v>6253985.5286723096</v>
      </c>
      <c r="O353">
        <v>7445831.80033914</v>
      </c>
    </row>
    <row r="354" spans="2:15">
      <c r="B354" t="s">
        <v>51</v>
      </c>
      <c r="C354" t="s">
        <v>28</v>
      </c>
      <c r="D354">
        <v>507969.14083327103</v>
      </c>
      <c r="E354">
        <v>578314.53525552596</v>
      </c>
      <c r="F354">
        <v>660403.21952293103</v>
      </c>
      <c r="G354">
        <v>461000</v>
      </c>
      <c r="H354">
        <v>469437.11143897398</v>
      </c>
      <c r="I354">
        <v>445996.08363659802</v>
      </c>
      <c r="J354">
        <v>232312.79428418001</v>
      </c>
      <c r="K354">
        <v>190384.39796863301</v>
      </c>
      <c r="L354">
        <v>905246.63663128798</v>
      </c>
      <c r="M354">
        <v>986176.37156705302</v>
      </c>
      <c r="N354">
        <v>1054435.3905094301</v>
      </c>
      <c r="O354">
        <v>1103866.19618501</v>
      </c>
    </row>
    <row r="355" spans="2:15">
      <c r="B355" t="s">
        <v>51</v>
      </c>
      <c r="C355" t="s">
        <v>29</v>
      </c>
      <c r="D355">
        <v>6374817.5592751699</v>
      </c>
      <c r="E355">
        <v>6353857.9711862803</v>
      </c>
      <c r="F355">
        <v>6408674.94988182</v>
      </c>
      <c r="G355">
        <v>5370000</v>
      </c>
      <c r="H355">
        <v>4954796.1094453903</v>
      </c>
      <c r="I355">
        <v>2812158.9893932799</v>
      </c>
      <c r="J355">
        <v>1533821.30370469</v>
      </c>
      <c r="K355">
        <v>-127469.18549809601</v>
      </c>
      <c r="L355">
        <v>2861015.7461807202</v>
      </c>
      <c r="M355">
        <v>3697201.3746130401</v>
      </c>
      <c r="N355">
        <v>5015050.1085340902</v>
      </c>
      <c r="O355">
        <v>5205297.20103331</v>
      </c>
    </row>
    <row r="356" spans="2:15">
      <c r="B356" t="s">
        <v>51</v>
      </c>
      <c r="C356" t="s">
        <v>30</v>
      </c>
      <c r="D356">
        <v>3915666.6312102699</v>
      </c>
      <c r="E356">
        <v>3735919.75980445</v>
      </c>
      <c r="F356">
        <v>3664126.8820791198</v>
      </c>
      <c r="G356">
        <v>2649000</v>
      </c>
      <c r="H356">
        <v>2308579.31265892</v>
      </c>
      <c r="I356">
        <v>1952688.69084154</v>
      </c>
      <c r="J356">
        <v>1238096.9089261501</v>
      </c>
      <c r="K356">
        <v>280636.091789603</v>
      </c>
      <c r="L356">
        <v>2870860.7407069402</v>
      </c>
      <c r="M356">
        <v>4447748.8536080001</v>
      </c>
      <c r="N356">
        <v>5991694.3181368196</v>
      </c>
      <c r="O356">
        <v>6464201.6917257197</v>
      </c>
    </row>
    <row r="357" spans="2:15">
      <c r="B357" t="s">
        <v>52</v>
      </c>
      <c r="C357" t="s">
        <v>16</v>
      </c>
      <c r="D357">
        <v>912980.55395229696</v>
      </c>
      <c r="E357">
        <v>948634.56145291799</v>
      </c>
      <c r="F357">
        <v>1002600.7046237</v>
      </c>
      <c r="G357">
        <v>1051279.24482446</v>
      </c>
      <c r="H357">
        <v>886737.09476848703</v>
      </c>
      <c r="I357">
        <v>919207.23657581804</v>
      </c>
      <c r="J357">
        <v>952395.27246590995</v>
      </c>
      <c r="K357">
        <v>930937.60457177495</v>
      </c>
      <c r="L357">
        <v>2896390.4584028302</v>
      </c>
      <c r="M357">
        <v>3805207.0670702402</v>
      </c>
      <c r="N357">
        <v>5091824.6806454798</v>
      </c>
      <c r="O357">
        <v>6485688.4214733401</v>
      </c>
    </row>
    <row r="358" spans="2:15">
      <c r="B358" t="s">
        <v>52</v>
      </c>
      <c r="C358" t="s">
        <v>17</v>
      </c>
      <c r="D358">
        <v>437436.46821065102</v>
      </c>
      <c r="E358">
        <v>472263.53213322401</v>
      </c>
      <c r="F358">
        <v>456373.14735445398</v>
      </c>
      <c r="G358">
        <v>367000</v>
      </c>
      <c r="H358">
        <v>249273.44687287899</v>
      </c>
      <c r="I358">
        <v>147009.19152684699</v>
      </c>
      <c r="J358">
        <v>-91872.265546830502</v>
      </c>
      <c r="K358">
        <v>-317100.481085726</v>
      </c>
      <c r="L358">
        <v>260508.99263831999</v>
      </c>
      <c r="M358">
        <v>280120.96926023701</v>
      </c>
      <c r="N358">
        <v>301244.252391855</v>
      </c>
      <c r="O358">
        <v>301912.77454012498</v>
      </c>
    </row>
    <row r="359" spans="2:15">
      <c r="B359" t="s">
        <v>52</v>
      </c>
      <c r="C359" t="s">
        <v>18</v>
      </c>
      <c r="D359">
        <v>571708.525898188</v>
      </c>
      <c r="E359">
        <v>576201.948201883</v>
      </c>
      <c r="F359">
        <v>568187.51575009897</v>
      </c>
      <c r="G359">
        <v>531814.69819712103</v>
      </c>
      <c r="H359">
        <v>350401.13304968301</v>
      </c>
      <c r="I359">
        <v>256732.731084167</v>
      </c>
      <c r="J359">
        <v>23073.798648809599</v>
      </c>
      <c r="K359">
        <v>-241559.39877080501</v>
      </c>
      <c r="L359">
        <v>530802.67019387905</v>
      </c>
      <c r="M359">
        <v>603475.71168743097</v>
      </c>
      <c r="N359">
        <v>1096329.98832556</v>
      </c>
      <c r="O359">
        <v>1107944.6240355601</v>
      </c>
    </row>
    <row r="360" spans="2:15">
      <c r="B360" t="s">
        <v>52</v>
      </c>
      <c r="C360" t="s">
        <v>19</v>
      </c>
      <c r="D360">
        <v>5541840.7684754301</v>
      </c>
      <c r="E360">
        <v>6710952.6964379903</v>
      </c>
      <c r="F360">
        <v>9695695.3244947493</v>
      </c>
      <c r="G360">
        <v>11823000</v>
      </c>
      <c r="H360">
        <v>10636810.5636281</v>
      </c>
      <c r="I360">
        <v>7213326.4711395204</v>
      </c>
      <c r="J360">
        <v>4832147.8083920898</v>
      </c>
      <c r="K360">
        <v>3904920.6937823198</v>
      </c>
      <c r="L360">
        <v>11149630.692567401</v>
      </c>
      <c r="M360">
        <v>10611774.0184278</v>
      </c>
      <c r="N360">
        <v>10443445.1508196</v>
      </c>
      <c r="O360">
        <v>10169966.5299695</v>
      </c>
    </row>
    <row r="361" spans="2:15">
      <c r="B361" t="s">
        <v>52</v>
      </c>
      <c r="C361" t="s">
        <v>20</v>
      </c>
      <c r="D361">
        <v>1120908.8209827801</v>
      </c>
      <c r="E361">
        <v>1218024.07541575</v>
      </c>
      <c r="F361">
        <v>1243438.28386029</v>
      </c>
      <c r="G361">
        <v>1065220.2084538699</v>
      </c>
      <c r="H361">
        <v>1026857.8539661299</v>
      </c>
      <c r="I361">
        <v>991406.104805668</v>
      </c>
      <c r="J361">
        <v>815320.24253538903</v>
      </c>
      <c r="K361">
        <v>791139.89288334805</v>
      </c>
      <c r="L361">
        <v>1936462.57824856</v>
      </c>
      <c r="M361">
        <v>2142865.4448350999</v>
      </c>
      <c r="N361">
        <v>2120011.2852246799</v>
      </c>
      <c r="O361">
        <v>1903731.29624158</v>
      </c>
    </row>
    <row r="362" spans="2:15">
      <c r="B362" t="s">
        <v>52</v>
      </c>
      <c r="C362" t="s">
        <v>21</v>
      </c>
      <c r="D362">
        <v>757561.73155844398</v>
      </c>
      <c r="E362">
        <v>840546.04409692297</v>
      </c>
      <c r="F362">
        <v>876645.11837621604</v>
      </c>
      <c r="G362">
        <v>849786.65994689404</v>
      </c>
      <c r="H362">
        <v>420872.29458663898</v>
      </c>
      <c r="I362">
        <v>337408.30909153202</v>
      </c>
      <c r="J362">
        <v>71505.683776406397</v>
      </c>
      <c r="K362">
        <v>-174624.01773210199</v>
      </c>
      <c r="L362">
        <v>1112155.5586973</v>
      </c>
      <c r="M362">
        <v>1215477.1220525601</v>
      </c>
      <c r="N362">
        <v>1329177.3072178599</v>
      </c>
      <c r="O362">
        <v>1458757.0380334801</v>
      </c>
    </row>
    <row r="363" spans="2:15">
      <c r="B363" t="s">
        <v>52</v>
      </c>
      <c r="C363" t="s">
        <v>22</v>
      </c>
      <c r="D363">
        <v>2001520.7689935199</v>
      </c>
      <c r="E363">
        <v>2260007.83964349</v>
      </c>
      <c r="F363">
        <v>2246401.4854695699</v>
      </c>
      <c r="G363">
        <v>2073147.1134763199</v>
      </c>
      <c r="H363">
        <v>1751178.32642968</v>
      </c>
      <c r="I363">
        <v>1579735.6985146301</v>
      </c>
      <c r="J363">
        <v>1313167.2515195101</v>
      </c>
      <c r="K363">
        <v>306687.32160969102</v>
      </c>
      <c r="L363">
        <v>2062681.3113792699</v>
      </c>
      <c r="M363">
        <v>2402384.4617117699</v>
      </c>
      <c r="N363">
        <v>2610589.9723688699</v>
      </c>
      <c r="O363">
        <v>2556956.07356044</v>
      </c>
    </row>
    <row r="364" spans="2:15">
      <c r="B364" t="s">
        <v>52</v>
      </c>
      <c r="C364" t="s">
        <v>70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</row>
    <row r="365" spans="2:15">
      <c r="B365" t="s">
        <v>52</v>
      </c>
      <c r="C365" t="s">
        <v>23</v>
      </c>
      <c r="D365">
        <v>1233440.1024557799</v>
      </c>
      <c r="E365">
        <v>1276070.6120573301</v>
      </c>
      <c r="F365">
        <v>1718987.7134291299</v>
      </c>
      <c r="G365">
        <v>1751165.9681804101</v>
      </c>
      <c r="H365">
        <v>1480774.9120406799</v>
      </c>
      <c r="I365">
        <v>1453776.09958243</v>
      </c>
      <c r="J365">
        <v>1274415.7796972999</v>
      </c>
      <c r="K365">
        <v>1259809.54977207</v>
      </c>
      <c r="L365">
        <v>4422850.6547342101</v>
      </c>
      <c r="M365">
        <v>5048223.9698577598</v>
      </c>
      <c r="N365">
        <v>5443049.47999983</v>
      </c>
      <c r="O365">
        <v>5726727.8291204898</v>
      </c>
    </row>
    <row r="366" spans="2:15">
      <c r="B366" t="s">
        <v>52</v>
      </c>
      <c r="C366" t="s">
        <v>24</v>
      </c>
      <c r="D366">
        <v>1400712.3094466401</v>
      </c>
      <c r="E366">
        <v>1364844.30734913</v>
      </c>
      <c r="F366">
        <v>1269418.5256584301</v>
      </c>
      <c r="G366">
        <v>1074535.5941043601</v>
      </c>
      <c r="H366">
        <v>863485.09870790201</v>
      </c>
      <c r="I366">
        <v>544834.02013506705</v>
      </c>
      <c r="J366">
        <v>453809.24480989302</v>
      </c>
      <c r="K366">
        <v>390790.88650057401</v>
      </c>
      <c r="L366">
        <v>699441.81818151101</v>
      </c>
      <c r="M366">
        <v>687128.58813253196</v>
      </c>
      <c r="N366">
        <v>688806.79718409094</v>
      </c>
      <c r="O366">
        <v>702371.26458120695</v>
      </c>
    </row>
    <row r="367" spans="2:15">
      <c r="B367" t="s">
        <v>52</v>
      </c>
      <c r="C367" t="s">
        <v>25</v>
      </c>
      <c r="D367">
        <v>1698323.12791629</v>
      </c>
      <c r="E367">
        <v>1722510.29903087</v>
      </c>
      <c r="F367">
        <v>1853745.1316070301</v>
      </c>
      <c r="G367">
        <v>1743696.19952216</v>
      </c>
      <c r="H367">
        <v>1811106.9220354501</v>
      </c>
      <c r="I367">
        <v>1824149.75928106</v>
      </c>
      <c r="J367">
        <v>1630914.73523338</v>
      </c>
      <c r="K367">
        <v>1533366.42875935</v>
      </c>
      <c r="L367">
        <v>2865949.05336972</v>
      </c>
      <c r="M367">
        <v>3020498.2057200102</v>
      </c>
      <c r="N367">
        <v>3043392.6106942398</v>
      </c>
      <c r="O367">
        <v>3132518.1109907902</v>
      </c>
    </row>
    <row r="368" spans="2:15">
      <c r="B368" t="s">
        <v>52</v>
      </c>
      <c r="C368" t="s">
        <v>26</v>
      </c>
      <c r="D368">
        <v>438208.972701455</v>
      </c>
      <c r="E368">
        <v>404686.31525849598</v>
      </c>
      <c r="F368">
        <v>393063.15435698902</v>
      </c>
      <c r="G368">
        <v>321948.40953340201</v>
      </c>
      <c r="H368">
        <v>238212.970332361</v>
      </c>
      <c r="I368">
        <v>188710.565439133</v>
      </c>
      <c r="J368">
        <v>52082.402452428702</v>
      </c>
      <c r="K368">
        <v>-68399.893690877594</v>
      </c>
      <c r="L368">
        <v>397436.40023348702</v>
      </c>
      <c r="M368">
        <v>410179.79751933197</v>
      </c>
      <c r="N368">
        <v>411504.720963592</v>
      </c>
      <c r="O368">
        <v>323475.20058395702</v>
      </c>
    </row>
    <row r="369" spans="2:15">
      <c r="B369" t="s">
        <v>52</v>
      </c>
      <c r="C369" t="s">
        <v>27</v>
      </c>
      <c r="D369">
        <v>1632762.52632819</v>
      </c>
      <c r="E369">
        <v>1656000.8251123801</v>
      </c>
      <c r="F369">
        <v>2034986.6451570301</v>
      </c>
      <c r="G369">
        <v>1947405.9037609899</v>
      </c>
      <c r="H369">
        <v>2020022.3951304301</v>
      </c>
      <c r="I369">
        <v>2140858.42703427</v>
      </c>
      <c r="J369">
        <v>2154345.2437930699</v>
      </c>
      <c r="K369">
        <v>2028311.1530492101</v>
      </c>
      <c r="L369">
        <v>4325651.3499999698</v>
      </c>
      <c r="M369">
        <v>4833127.2314156201</v>
      </c>
      <c r="N369">
        <v>6226287.3619086603</v>
      </c>
      <c r="O369">
        <v>7170480.76420883</v>
      </c>
    </row>
    <row r="370" spans="2:15">
      <c r="B370" t="s">
        <v>52</v>
      </c>
      <c r="C370" t="s">
        <v>28</v>
      </c>
      <c r="D370">
        <v>507969.14083327103</v>
      </c>
      <c r="E370">
        <v>578314.53525552596</v>
      </c>
      <c r="F370">
        <v>660403.21952293103</v>
      </c>
      <c r="G370">
        <v>461000</v>
      </c>
      <c r="H370">
        <v>540132.05418645695</v>
      </c>
      <c r="I370">
        <v>427296.66265470599</v>
      </c>
      <c r="J370">
        <v>317851.91133582301</v>
      </c>
      <c r="K370">
        <v>257859.037763937</v>
      </c>
      <c r="L370">
        <v>598703.46383289504</v>
      </c>
      <c r="M370">
        <v>755223.146099673</v>
      </c>
      <c r="N370">
        <v>882033.02450726205</v>
      </c>
      <c r="O370">
        <v>944378.40439953399</v>
      </c>
    </row>
    <row r="371" spans="2:15">
      <c r="B371" t="s">
        <v>52</v>
      </c>
      <c r="C371" t="s">
        <v>29</v>
      </c>
      <c r="D371">
        <v>6374817.5592751699</v>
      </c>
      <c r="E371">
        <v>6353857.9711862803</v>
      </c>
      <c r="F371">
        <v>6408674.94988182</v>
      </c>
      <c r="G371">
        <v>5370000</v>
      </c>
      <c r="H371">
        <v>3508979.23636661</v>
      </c>
      <c r="I371">
        <v>2845293.7358418801</v>
      </c>
      <c r="J371">
        <v>2196803.03822931</v>
      </c>
      <c r="K371">
        <v>823433.16038289096</v>
      </c>
      <c r="L371">
        <v>3265866.6414026199</v>
      </c>
      <c r="M371">
        <v>3586342.33190864</v>
      </c>
      <c r="N371">
        <v>4462301.8026445899</v>
      </c>
      <c r="O371">
        <v>5199105.4514682302</v>
      </c>
    </row>
    <row r="372" spans="2:15">
      <c r="B372" t="s">
        <v>52</v>
      </c>
      <c r="C372" t="s">
        <v>30</v>
      </c>
      <c r="D372">
        <v>3915666.6312102699</v>
      </c>
      <c r="E372">
        <v>3735919.75980445</v>
      </c>
      <c r="F372">
        <v>3664126.8820791198</v>
      </c>
      <c r="G372">
        <v>2649000</v>
      </c>
      <c r="H372">
        <v>2127716.6735080602</v>
      </c>
      <c r="I372">
        <v>1879626.9385124701</v>
      </c>
      <c r="J372">
        <v>1590222.7794863</v>
      </c>
      <c r="K372">
        <v>997421.96464264602</v>
      </c>
      <c r="L372">
        <v>2888281.4363408</v>
      </c>
      <c r="M372">
        <v>3131862.1952851699</v>
      </c>
      <c r="N372">
        <v>3583996.0084624002</v>
      </c>
      <c r="O372">
        <v>3893949.5577255501</v>
      </c>
    </row>
    <row r="373" spans="2:15">
      <c r="B373" t="s">
        <v>53</v>
      </c>
      <c r="C373" t="s">
        <v>16</v>
      </c>
      <c r="D373">
        <v>912980.55395229696</v>
      </c>
      <c r="E373">
        <v>948634.56145291799</v>
      </c>
      <c r="F373">
        <v>1002600.7046237</v>
      </c>
      <c r="G373">
        <v>1051279.24482446</v>
      </c>
      <c r="H373">
        <v>1082979.5901531901</v>
      </c>
      <c r="I373">
        <v>985215.22189842397</v>
      </c>
      <c r="J373">
        <v>791168.47562003206</v>
      </c>
      <c r="K373">
        <v>791752.25599128602</v>
      </c>
      <c r="L373">
        <v>2475466.0403173901</v>
      </c>
      <c r="M373">
        <v>3301717.2243029899</v>
      </c>
      <c r="N373">
        <v>4679470.3104922799</v>
      </c>
      <c r="O373">
        <v>5891331.2856741901</v>
      </c>
    </row>
    <row r="374" spans="2:15">
      <c r="B374" t="s">
        <v>53</v>
      </c>
      <c r="C374" t="s">
        <v>17</v>
      </c>
      <c r="D374">
        <v>437436.46821065102</v>
      </c>
      <c r="E374">
        <v>472263.53213322401</v>
      </c>
      <c r="F374">
        <v>456373.14735445398</v>
      </c>
      <c r="G374">
        <v>367000</v>
      </c>
      <c r="H374">
        <v>318625.09919474297</v>
      </c>
      <c r="I374">
        <v>221811.72048391</v>
      </c>
      <c r="J374">
        <v>-65491.639476516903</v>
      </c>
      <c r="K374">
        <v>-1023991.3206659</v>
      </c>
      <c r="L374">
        <v>280315.181822585</v>
      </c>
      <c r="M374">
        <v>284087.02134588099</v>
      </c>
      <c r="N374">
        <v>291196.49310833297</v>
      </c>
      <c r="O374">
        <v>296812.522682307</v>
      </c>
    </row>
    <row r="375" spans="2:15">
      <c r="B375" t="s">
        <v>53</v>
      </c>
      <c r="C375" t="s">
        <v>18</v>
      </c>
      <c r="D375">
        <v>571708.525898188</v>
      </c>
      <c r="E375">
        <v>576201.948201883</v>
      </c>
      <c r="F375">
        <v>568187.51575009897</v>
      </c>
      <c r="G375">
        <v>531814.69819712103</v>
      </c>
      <c r="H375">
        <v>431774.34766360302</v>
      </c>
      <c r="I375">
        <v>287493.72050483403</v>
      </c>
      <c r="J375">
        <v>91673.452182006295</v>
      </c>
      <c r="K375">
        <v>-465586.58395768999</v>
      </c>
      <c r="L375">
        <v>561287.26481652504</v>
      </c>
      <c r="M375">
        <v>633815.984791058</v>
      </c>
      <c r="N375">
        <v>957795.89145892404</v>
      </c>
      <c r="O375">
        <v>1092925.6812193</v>
      </c>
    </row>
    <row r="376" spans="2:15">
      <c r="B376" t="s">
        <v>53</v>
      </c>
      <c r="C376" t="s">
        <v>19</v>
      </c>
      <c r="D376">
        <v>5541840.7684754301</v>
      </c>
      <c r="E376">
        <v>6710952.6964379903</v>
      </c>
      <c r="F376">
        <v>9695695.3244947493</v>
      </c>
      <c r="G376">
        <v>11823000</v>
      </c>
      <c r="H376">
        <v>13272147.85479</v>
      </c>
      <c r="I376">
        <v>8186399.3454260696</v>
      </c>
      <c r="J376">
        <v>4052595.0344940899</v>
      </c>
      <c r="K376">
        <v>2749456.5198293398</v>
      </c>
      <c r="L376">
        <v>10946950.1206044</v>
      </c>
      <c r="M376">
        <v>10116803.571917601</v>
      </c>
      <c r="N376">
        <v>9941549.1315110009</v>
      </c>
      <c r="O376">
        <v>9485601.5786618106</v>
      </c>
    </row>
    <row r="377" spans="2:15">
      <c r="B377" t="s">
        <v>53</v>
      </c>
      <c r="C377" t="s">
        <v>20</v>
      </c>
      <c r="D377">
        <v>1120908.8209827801</v>
      </c>
      <c r="E377">
        <v>1218024.07541575</v>
      </c>
      <c r="F377">
        <v>1243438.28386029</v>
      </c>
      <c r="G377">
        <v>1065220.2084538699</v>
      </c>
      <c r="H377">
        <v>1101950.2262377299</v>
      </c>
      <c r="I377">
        <v>1018002.61602688</v>
      </c>
      <c r="J377">
        <v>639784.88434926001</v>
      </c>
      <c r="K377">
        <v>223710.362679654</v>
      </c>
      <c r="L377">
        <v>1943270.2762726501</v>
      </c>
      <c r="M377">
        <v>2075443.1272928901</v>
      </c>
      <c r="N377">
        <v>2140017.0900873402</v>
      </c>
      <c r="O377">
        <v>1954474.1362751101</v>
      </c>
    </row>
    <row r="378" spans="2:15">
      <c r="B378" t="s">
        <v>53</v>
      </c>
      <c r="C378" t="s">
        <v>21</v>
      </c>
      <c r="D378">
        <v>757561.73155844398</v>
      </c>
      <c r="E378">
        <v>840546.04409692297</v>
      </c>
      <c r="F378">
        <v>876645.11837621604</v>
      </c>
      <c r="G378">
        <v>849786.65994689404</v>
      </c>
      <c r="H378">
        <v>736777.14733206294</v>
      </c>
      <c r="I378">
        <v>322642.91931235202</v>
      </c>
      <c r="J378">
        <v>145625.97340139301</v>
      </c>
      <c r="K378">
        <v>-252482.64634120901</v>
      </c>
      <c r="L378">
        <v>914544.70346310898</v>
      </c>
      <c r="M378">
        <v>1037358.65587458</v>
      </c>
      <c r="N378">
        <v>1030604.21955954</v>
      </c>
      <c r="O378">
        <v>1390082.2447441199</v>
      </c>
    </row>
    <row r="379" spans="2:15">
      <c r="B379" t="s">
        <v>53</v>
      </c>
      <c r="C379" t="s">
        <v>22</v>
      </c>
      <c r="D379">
        <v>2001520.7689935199</v>
      </c>
      <c r="E379">
        <v>2260007.83964349</v>
      </c>
      <c r="F379">
        <v>2246401.4854695699</v>
      </c>
      <c r="G379">
        <v>2073147.1134763199</v>
      </c>
      <c r="H379">
        <v>2149126.19134246</v>
      </c>
      <c r="I379">
        <v>1640320.4414919501</v>
      </c>
      <c r="J379">
        <v>696173.43112122605</v>
      </c>
      <c r="K379">
        <v>-2150681.2775242599</v>
      </c>
      <c r="L379">
        <v>2021985.8949331499</v>
      </c>
      <c r="M379">
        <v>2356769.1728555202</v>
      </c>
      <c r="N379">
        <v>2402740.3521499801</v>
      </c>
      <c r="O379">
        <v>2382429.2807073598</v>
      </c>
    </row>
    <row r="380" spans="2:15">
      <c r="B380" t="s">
        <v>53</v>
      </c>
      <c r="C380" t="s">
        <v>70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2:15">
      <c r="B381" t="s">
        <v>53</v>
      </c>
      <c r="C381" t="s">
        <v>23</v>
      </c>
      <c r="D381">
        <v>1233440.1024557799</v>
      </c>
      <c r="E381">
        <v>1276070.6120573301</v>
      </c>
      <c r="F381">
        <v>1718987.7134291299</v>
      </c>
      <c r="G381">
        <v>1751165.9681804101</v>
      </c>
      <c r="H381">
        <v>2139688.19595234</v>
      </c>
      <c r="I381">
        <v>1588365.2649777001</v>
      </c>
      <c r="J381">
        <v>1292986.09107946</v>
      </c>
      <c r="K381">
        <v>990910.28664716904</v>
      </c>
      <c r="L381">
        <v>4505885.2791610397</v>
      </c>
      <c r="M381">
        <v>4990873.5860147402</v>
      </c>
      <c r="N381">
        <v>5362100.0608978299</v>
      </c>
      <c r="O381">
        <v>5460981.0000512302</v>
      </c>
    </row>
    <row r="382" spans="2:15">
      <c r="B382" t="s">
        <v>53</v>
      </c>
      <c r="C382" t="s">
        <v>24</v>
      </c>
      <c r="D382">
        <v>1400712.3094466401</v>
      </c>
      <c r="E382">
        <v>1364844.30734913</v>
      </c>
      <c r="F382">
        <v>1269418.5256584301</v>
      </c>
      <c r="G382">
        <v>1074535.5941043601</v>
      </c>
      <c r="H382">
        <v>994914.54189521295</v>
      </c>
      <c r="I382">
        <v>672733.15273471305</v>
      </c>
      <c r="J382">
        <v>333653.27136803698</v>
      </c>
      <c r="K382">
        <v>252208.26726823801</v>
      </c>
      <c r="L382">
        <v>560347.02709487698</v>
      </c>
      <c r="M382">
        <v>676967.89131359803</v>
      </c>
      <c r="N382">
        <v>714159.95424395904</v>
      </c>
      <c r="O382">
        <v>728637.27887027699</v>
      </c>
    </row>
    <row r="383" spans="2:15">
      <c r="B383" t="s">
        <v>53</v>
      </c>
      <c r="C383" t="s">
        <v>25</v>
      </c>
      <c r="D383">
        <v>1698323.12791629</v>
      </c>
      <c r="E383">
        <v>1722510.29903087</v>
      </c>
      <c r="F383">
        <v>1853745.1316070301</v>
      </c>
      <c r="G383">
        <v>1743696.19952216</v>
      </c>
      <c r="H383">
        <v>1926986.17648938</v>
      </c>
      <c r="I383">
        <v>1930768.7256613399</v>
      </c>
      <c r="J383">
        <v>1522094.90535246</v>
      </c>
      <c r="K383">
        <v>1347510.3761364899</v>
      </c>
      <c r="L383">
        <v>2774692.4432009798</v>
      </c>
      <c r="M383">
        <v>2953055.9392695501</v>
      </c>
      <c r="N383">
        <v>2965441.0932496702</v>
      </c>
      <c r="O383">
        <v>2991689.94797628</v>
      </c>
    </row>
    <row r="384" spans="2:15">
      <c r="B384" t="s">
        <v>53</v>
      </c>
      <c r="C384" t="s">
        <v>26</v>
      </c>
      <c r="D384">
        <v>438208.972701455</v>
      </c>
      <c r="E384">
        <v>404686.31525849598</v>
      </c>
      <c r="F384">
        <v>393063.15435698902</v>
      </c>
      <c r="G384">
        <v>321948.40953340201</v>
      </c>
      <c r="H384">
        <v>249073.22786703499</v>
      </c>
      <c r="I384">
        <v>222364.818540723</v>
      </c>
      <c r="J384">
        <v>124995.085396454</v>
      </c>
      <c r="K384">
        <v>-79273.976895866101</v>
      </c>
      <c r="L384">
        <v>389439.56405426399</v>
      </c>
      <c r="M384">
        <v>423826.60758168198</v>
      </c>
      <c r="N384">
        <v>414723.40953217901</v>
      </c>
      <c r="O384">
        <v>307583.23276479298</v>
      </c>
    </row>
    <row r="385" spans="2:15">
      <c r="B385" t="s">
        <v>53</v>
      </c>
      <c r="C385" t="s">
        <v>27</v>
      </c>
      <c r="D385">
        <v>1632762.52632819</v>
      </c>
      <c r="E385">
        <v>1656000.8251123801</v>
      </c>
      <c r="F385">
        <v>2034986.6451570301</v>
      </c>
      <c r="G385">
        <v>1947405.9037609899</v>
      </c>
      <c r="H385">
        <v>2443144.8675389602</v>
      </c>
      <c r="I385">
        <v>2176233.59153884</v>
      </c>
      <c r="J385">
        <v>1590260.67316076</v>
      </c>
      <c r="K385">
        <v>1319395.56439099</v>
      </c>
      <c r="L385">
        <v>3797569.1843957799</v>
      </c>
      <c r="M385">
        <v>4267521.5007702401</v>
      </c>
      <c r="N385">
        <v>5916812.2701585498</v>
      </c>
      <c r="O385">
        <v>6934425.3554689903</v>
      </c>
    </row>
    <row r="386" spans="2:15">
      <c r="B386" t="s">
        <v>53</v>
      </c>
      <c r="C386" t="s">
        <v>28</v>
      </c>
      <c r="D386">
        <v>507969.14083327103</v>
      </c>
      <c r="E386">
        <v>578314.53525552596</v>
      </c>
      <c r="F386">
        <v>660403.21952293103</v>
      </c>
      <c r="G386">
        <v>461000</v>
      </c>
      <c r="H386">
        <v>469437.11143897398</v>
      </c>
      <c r="I386">
        <v>444082.90481217898</v>
      </c>
      <c r="J386">
        <v>231891.267150609</v>
      </c>
      <c r="K386">
        <v>190128.21855434799</v>
      </c>
      <c r="L386">
        <v>760345.85270888603</v>
      </c>
      <c r="M386">
        <v>871612.45579047303</v>
      </c>
      <c r="N386">
        <v>978718.48499647295</v>
      </c>
      <c r="O386">
        <v>1028711.11592047</v>
      </c>
    </row>
    <row r="387" spans="2:15">
      <c r="B387" t="s">
        <v>53</v>
      </c>
      <c r="C387" t="s">
        <v>29</v>
      </c>
      <c r="D387">
        <v>6374817.5592751699</v>
      </c>
      <c r="E387">
        <v>6353857.9711862803</v>
      </c>
      <c r="F387">
        <v>6408674.94988182</v>
      </c>
      <c r="G387">
        <v>5370000</v>
      </c>
      <c r="H387">
        <v>4954796.1094453903</v>
      </c>
      <c r="I387">
        <v>2823849.6530196699</v>
      </c>
      <c r="J387">
        <v>1578770.08508168</v>
      </c>
      <c r="K387">
        <v>-186725.94747828</v>
      </c>
      <c r="L387">
        <v>2708619.5623217099</v>
      </c>
      <c r="M387">
        <v>3091022.8732749601</v>
      </c>
      <c r="N387">
        <v>3587467.9710248401</v>
      </c>
      <c r="O387">
        <v>4276245.0107728997</v>
      </c>
    </row>
    <row r="388" spans="2:15">
      <c r="B388" t="s">
        <v>53</v>
      </c>
      <c r="C388" t="s">
        <v>30</v>
      </c>
      <c r="D388">
        <v>3915666.6312102699</v>
      </c>
      <c r="E388">
        <v>3735919.75980445</v>
      </c>
      <c r="F388">
        <v>3664126.8820791198</v>
      </c>
      <c r="G388">
        <v>2649000</v>
      </c>
      <c r="H388">
        <v>2308579.31265892</v>
      </c>
      <c r="I388">
        <v>1797199.77453871</v>
      </c>
      <c r="J388">
        <v>1032786.75165475</v>
      </c>
      <c r="K388">
        <v>94121.514269225794</v>
      </c>
      <c r="L388">
        <v>2138321.08393755</v>
      </c>
      <c r="M388">
        <v>2806982.8670467702</v>
      </c>
      <c r="N388">
        <v>3511712.1322527998</v>
      </c>
      <c r="O388">
        <v>4494117.1339342697</v>
      </c>
    </row>
    <row r="389" spans="2:15">
      <c r="B389" t="s">
        <v>54</v>
      </c>
      <c r="C389" t="s">
        <v>16</v>
      </c>
      <c r="D389">
        <v>912980.55395229696</v>
      </c>
      <c r="E389">
        <v>948634.56145291799</v>
      </c>
      <c r="F389">
        <v>1002600.7046237</v>
      </c>
      <c r="G389">
        <v>1051279.24482446</v>
      </c>
      <c r="H389">
        <v>886502.34073786403</v>
      </c>
      <c r="I389">
        <v>904249.27616098197</v>
      </c>
      <c r="J389">
        <v>836310.56550585304</v>
      </c>
      <c r="K389">
        <v>910421.79725974798</v>
      </c>
      <c r="L389">
        <v>2964585.8598434501</v>
      </c>
      <c r="M389">
        <v>3995076.0731150601</v>
      </c>
      <c r="N389">
        <v>5305570.0861168504</v>
      </c>
      <c r="O389">
        <v>6801294.5621128296</v>
      </c>
    </row>
    <row r="390" spans="2:15">
      <c r="B390" t="s">
        <v>54</v>
      </c>
      <c r="C390" t="s">
        <v>17</v>
      </c>
      <c r="D390">
        <v>437436.46821065102</v>
      </c>
      <c r="E390">
        <v>472263.53213322401</v>
      </c>
      <c r="F390">
        <v>456373.14735445398</v>
      </c>
      <c r="G390">
        <v>367000</v>
      </c>
      <c r="H390">
        <v>226326.54348407601</v>
      </c>
      <c r="I390">
        <v>146108.31453887501</v>
      </c>
      <c r="J390">
        <v>-88550.910355547996</v>
      </c>
      <c r="K390">
        <v>-316080.02265159198</v>
      </c>
      <c r="L390">
        <v>265333.730516718</v>
      </c>
      <c r="M390">
        <v>296295.61096811201</v>
      </c>
      <c r="N390">
        <v>388451.44757476298</v>
      </c>
      <c r="O390">
        <v>380634.56807532499</v>
      </c>
    </row>
    <row r="391" spans="2:15">
      <c r="B391" t="s">
        <v>54</v>
      </c>
      <c r="C391" t="s">
        <v>18</v>
      </c>
      <c r="D391">
        <v>571708.525898188</v>
      </c>
      <c r="E391">
        <v>576201.948201883</v>
      </c>
      <c r="F391">
        <v>568187.51575009897</v>
      </c>
      <c r="G391">
        <v>531814.69819712103</v>
      </c>
      <c r="H391">
        <v>349169.71562032501</v>
      </c>
      <c r="I391">
        <v>249948.71948449299</v>
      </c>
      <c r="J391">
        <v>25823.487535965902</v>
      </c>
      <c r="K391">
        <v>-201358.01874656501</v>
      </c>
      <c r="L391">
        <v>556913.51807045296</v>
      </c>
      <c r="M391">
        <v>638304.947621617</v>
      </c>
      <c r="N391">
        <v>1271770.1850777699</v>
      </c>
      <c r="O391">
        <v>1306627.2525106899</v>
      </c>
    </row>
    <row r="392" spans="2:15">
      <c r="B392" t="s">
        <v>54</v>
      </c>
      <c r="C392" t="s">
        <v>19</v>
      </c>
      <c r="D392">
        <v>5541840.7684754301</v>
      </c>
      <c r="E392">
        <v>6710952.6964379903</v>
      </c>
      <c r="F392">
        <v>9695695.3244947493</v>
      </c>
      <c r="G392">
        <v>11823000</v>
      </c>
      <c r="H392">
        <v>10580943.8483293</v>
      </c>
      <c r="I392">
        <v>7250933.5517583704</v>
      </c>
      <c r="J392">
        <v>5148279.1245833496</v>
      </c>
      <c r="K392">
        <v>4241946.1771136597</v>
      </c>
      <c r="L392">
        <v>12963497.218427701</v>
      </c>
      <c r="M392">
        <v>13345119.5896738</v>
      </c>
      <c r="N392">
        <v>12959242.4933275</v>
      </c>
      <c r="O392">
        <v>12906524.4678104</v>
      </c>
    </row>
    <row r="393" spans="2:15">
      <c r="B393" t="s">
        <v>54</v>
      </c>
      <c r="C393" t="s">
        <v>20</v>
      </c>
      <c r="D393">
        <v>1120908.8209827801</v>
      </c>
      <c r="E393">
        <v>1218024.07541575</v>
      </c>
      <c r="F393">
        <v>1243438.28386029</v>
      </c>
      <c r="G393">
        <v>1065220.2084538699</v>
      </c>
      <c r="H393">
        <v>1027715.16352528</v>
      </c>
      <c r="I393">
        <v>987052.65365449502</v>
      </c>
      <c r="J393">
        <v>799756.57756409305</v>
      </c>
      <c r="K393">
        <v>772970.91165577201</v>
      </c>
      <c r="L393">
        <v>1927030.69315021</v>
      </c>
      <c r="M393">
        <v>2089870.84708416</v>
      </c>
      <c r="N393">
        <v>2121287.1187505699</v>
      </c>
      <c r="O393">
        <v>1893216.3898414599</v>
      </c>
    </row>
    <row r="394" spans="2:15">
      <c r="B394" t="s">
        <v>54</v>
      </c>
      <c r="C394" t="s">
        <v>21</v>
      </c>
      <c r="D394">
        <v>757561.73155844398</v>
      </c>
      <c r="E394">
        <v>840546.04409692297</v>
      </c>
      <c r="F394">
        <v>876645.11837621604</v>
      </c>
      <c r="G394">
        <v>849786.65994689404</v>
      </c>
      <c r="H394">
        <v>379000.90174789401</v>
      </c>
      <c r="I394">
        <v>329033.40977882798</v>
      </c>
      <c r="J394">
        <v>37158.873137657101</v>
      </c>
      <c r="K394">
        <v>-185404.62918006501</v>
      </c>
      <c r="L394">
        <v>1192368.1764374201</v>
      </c>
      <c r="M394">
        <v>1261966.7343558001</v>
      </c>
      <c r="N394">
        <v>1352832.87891098</v>
      </c>
      <c r="O394">
        <v>1468256.5391233901</v>
      </c>
    </row>
    <row r="395" spans="2:15">
      <c r="B395" t="s">
        <v>54</v>
      </c>
      <c r="C395" t="s">
        <v>22</v>
      </c>
      <c r="D395">
        <v>2001520.7689935199</v>
      </c>
      <c r="E395">
        <v>2260007.83964349</v>
      </c>
      <c r="F395">
        <v>2246401.4854695699</v>
      </c>
      <c r="G395">
        <v>2073147.1134763199</v>
      </c>
      <c r="H395">
        <v>1765513.03539391</v>
      </c>
      <c r="I395">
        <v>1575302.26528427</v>
      </c>
      <c r="J395">
        <v>1183248.22883046</v>
      </c>
      <c r="K395">
        <v>-227029.23890523199</v>
      </c>
      <c r="L395">
        <v>2062887.0010408801</v>
      </c>
      <c r="M395">
        <v>2400793.8217138601</v>
      </c>
      <c r="N395">
        <v>2585197.63521059</v>
      </c>
      <c r="O395">
        <v>3421585.3658613199</v>
      </c>
    </row>
    <row r="396" spans="2:15">
      <c r="B396" t="s">
        <v>54</v>
      </c>
      <c r="C396" t="s">
        <v>70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2:15">
      <c r="B397" t="s">
        <v>54</v>
      </c>
      <c r="C397" t="s">
        <v>23</v>
      </c>
      <c r="D397">
        <v>1233440.1024557799</v>
      </c>
      <c r="E397">
        <v>1276070.6120573301</v>
      </c>
      <c r="F397">
        <v>1718987.7134291299</v>
      </c>
      <c r="G397">
        <v>1751165.9681804101</v>
      </c>
      <c r="H397">
        <v>1364940.4589156599</v>
      </c>
      <c r="I397">
        <v>1478462.1690336401</v>
      </c>
      <c r="J397">
        <v>1467301.3067159001</v>
      </c>
      <c r="K397">
        <v>1344238.40917011</v>
      </c>
      <c r="L397">
        <v>5135569.5003765197</v>
      </c>
      <c r="M397">
        <v>5822190.0064654704</v>
      </c>
      <c r="N397">
        <v>6336140.0033053597</v>
      </c>
      <c r="O397">
        <v>6554438.0649487004</v>
      </c>
    </row>
    <row r="398" spans="2:15">
      <c r="B398" t="s">
        <v>54</v>
      </c>
      <c r="C398" t="s">
        <v>24</v>
      </c>
      <c r="D398">
        <v>1400712.3094466401</v>
      </c>
      <c r="E398">
        <v>1364844.30734913</v>
      </c>
      <c r="F398">
        <v>1269418.5256584301</v>
      </c>
      <c r="G398">
        <v>1074535.5941043601</v>
      </c>
      <c r="H398">
        <v>880058.31580645801</v>
      </c>
      <c r="I398">
        <v>580348.15273006004</v>
      </c>
      <c r="J398">
        <v>467759.45256858401</v>
      </c>
      <c r="K398">
        <v>382031.26880221901</v>
      </c>
      <c r="L398">
        <v>758644.91193222394</v>
      </c>
      <c r="M398">
        <v>838339.80760607496</v>
      </c>
      <c r="N398">
        <v>899325.43277825101</v>
      </c>
      <c r="O398">
        <v>1075289.86612108</v>
      </c>
    </row>
    <row r="399" spans="2:15">
      <c r="B399" t="s">
        <v>54</v>
      </c>
      <c r="C399" t="s">
        <v>25</v>
      </c>
      <c r="D399">
        <v>1698323.12791629</v>
      </c>
      <c r="E399">
        <v>1722510.29903087</v>
      </c>
      <c r="F399">
        <v>1853745.1316070301</v>
      </c>
      <c r="G399">
        <v>1743696.19952216</v>
      </c>
      <c r="H399">
        <v>1809273.97712042</v>
      </c>
      <c r="I399">
        <v>1814344.8314799301</v>
      </c>
      <c r="J399">
        <v>1601911.50209647</v>
      </c>
      <c r="K399">
        <v>1520001.6364815801</v>
      </c>
      <c r="L399">
        <v>3067944.0847643199</v>
      </c>
      <c r="M399">
        <v>3190746.8269464001</v>
      </c>
      <c r="N399">
        <v>3297854.3586452901</v>
      </c>
      <c r="O399">
        <v>3423148.41315288</v>
      </c>
    </row>
    <row r="400" spans="2:15">
      <c r="B400" t="s">
        <v>54</v>
      </c>
      <c r="C400" t="s">
        <v>26</v>
      </c>
      <c r="D400">
        <v>438208.972701455</v>
      </c>
      <c r="E400">
        <v>404686.31525849598</v>
      </c>
      <c r="F400">
        <v>393063.15435698902</v>
      </c>
      <c r="G400">
        <v>321948.40953340201</v>
      </c>
      <c r="H400">
        <v>238212.970755763</v>
      </c>
      <c r="I400">
        <v>182509.601459675</v>
      </c>
      <c r="J400">
        <v>32246.1944446706</v>
      </c>
      <c r="K400">
        <v>-77871.443718605995</v>
      </c>
      <c r="L400">
        <v>394712.21197184402</v>
      </c>
      <c r="M400">
        <v>407295.12893937802</v>
      </c>
      <c r="N400">
        <v>407780.81928784598</v>
      </c>
      <c r="O400">
        <v>325423.55416448502</v>
      </c>
    </row>
    <row r="401" spans="2:15">
      <c r="B401" t="s">
        <v>54</v>
      </c>
      <c r="C401" t="s">
        <v>27</v>
      </c>
      <c r="D401">
        <v>1632762.52632819</v>
      </c>
      <c r="E401">
        <v>1656000.8251123801</v>
      </c>
      <c r="F401">
        <v>2034986.6451570301</v>
      </c>
      <c r="G401">
        <v>1947405.9037609899</v>
      </c>
      <c r="H401">
        <v>2019103.2038082699</v>
      </c>
      <c r="I401">
        <v>2071821.86995757</v>
      </c>
      <c r="J401">
        <v>1916339.9519464099</v>
      </c>
      <c r="K401">
        <v>2020560.7075414299</v>
      </c>
      <c r="L401">
        <v>4462866.6763729397</v>
      </c>
      <c r="M401">
        <v>5277729.51044071</v>
      </c>
      <c r="N401">
        <v>6694345.1181262201</v>
      </c>
      <c r="O401">
        <v>7660102.8087706901</v>
      </c>
    </row>
    <row r="402" spans="2:15">
      <c r="B402" t="s">
        <v>54</v>
      </c>
      <c r="C402" t="s">
        <v>28</v>
      </c>
      <c r="D402">
        <v>507969.14083327103</v>
      </c>
      <c r="E402">
        <v>578314.53525552596</v>
      </c>
      <c r="F402">
        <v>660403.21952293103</v>
      </c>
      <c r="G402">
        <v>461000</v>
      </c>
      <c r="H402">
        <v>531098.519206019</v>
      </c>
      <c r="I402">
        <v>402121.54626639298</v>
      </c>
      <c r="J402">
        <v>278935.28410129697</v>
      </c>
      <c r="K402">
        <v>256501.069893924</v>
      </c>
      <c r="L402">
        <v>885463.37689463003</v>
      </c>
      <c r="M402">
        <v>993449.64285072498</v>
      </c>
      <c r="N402">
        <v>1055112.83590908</v>
      </c>
      <c r="O402">
        <v>1107778.4302880201</v>
      </c>
    </row>
    <row r="403" spans="2:15">
      <c r="B403" t="s">
        <v>54</v>
      </c>
      <c r="C403" t="s">
        <v>29</v>
      </c>
      <c r="D403">
        <v>6374817.5592751699</v>
      </c>
      <c r="E403">
        <v>6353857.9711862803</v>
      </c>
      <c r="F403">
        <v>6408674.94988182</v>
      </c>
      <c r="G403">
        <v>5370000</v>
      </c>
      <c r="H403">
        <v>3496479.0265756301</v>
      </c>
      <c r="I403">
        <v>2789313.3140560398</v>
      </c>
      <c r="J403">
        <v>2212500.54190571</v>
      </c>
      <c r="K403">
        <v>943317.95769339695</v>
      </c>
      <c r="L403">
        <v>3770618.5783636998</v>
      </c>
      <c r="M403">
        <v>4939857.4800191103</v>
      </c>
      <c r="N403">
        <v>6413428.4629190201</v>
      </c>
      <c r="O403">
        <v>6504714.49240644</v>
      </c>
    </row>
    <row r="404" spans="2:15">
      <c r="B404" t="s">
        <v>54</v>
      </c>
      <c r="C404" t="s">
        <v>30</v>
      </c>
      <c r="D404">
        <v>3915666.6312102699</v>
      </c>
      <c r="E404">
        <v>3735919.75980445</v>
      </c>
      <c r="F404">
        <v>3664126.8820791198</v>
      </c>
      <c r="G404">
        <v>2649000</v>
      </c>
      <c r="H404">
        <v>2358222.9545826698</v>
      </c>
      <c r="I404">
        <v>1987822.2755755801</v>
      </c>
      <c r="J404">
        <v>1667162.74624792</v>
      </c>
      <c r="K404">
        <v>1038747.32002852</v>
      </c>
      <c r="L404">
        <v>3818481.3946693898</v>
      </c>
      <c r="M404">
        <v>4423293.4708314203</v>
      </c>
      <c r="N404">
        <v>4950212.1267208196</v>
      </c>
      <c r="O404">
        <v>6258528.7624925096</v>
      </c>
    </row>
    <row r="405" spans="2:15">
      <c r="B405" t="s">
        <v>55</v>
      </c>
      <c r="C405" t="s">
        <v>16</v>
      </c>
      <c r="D405">
        <v>912980.55395229696</v>
      </c>
      <c r="E405">
        <v>948634.56145291799</v>
      </c>
      <c r="F405">
        <v>1002600.7046237</v>
      </c>
      <c r="G405">
        <v>1051279.24482446</v>
      </c>
      <c r="H405">
        <v>932561.76224116597</v>
      </c>
      <c r="I405">
        <v>1059223.4633055199</v>
      </c>
      <c r="J405">
        <v>1334515.1277926201</v>
      </c>
      <c r="K405">
        <v>1609845.5126555001</v>
      </c>
      <c r="L405">
        <v>2891176.9883389398</v>
      </c>
      <c r="M405">
        <v>3907457.1904990799</v>
      </c>
      <c r="N405">
        <v>5209736.87528635</v>
      </c>
      <c r="O405">
        <v>6539811.0306056496</v>
      </c>
    </row>
    <row r="406" spans="2:15">
      <c r="B406" t="s">
        <v>55</v>
      </c>
      <c r="C406" t="s">
        <v>17</v>
      </c>
      <c r="D406">
        <v>437436.46821065102</v>
      </c>
      <c r="E406">
        <v>472263.53213322401</v>
      </c>
      <c r="F406">
        <v>456373.14735445398</v>
      </c>
      <c r="G406">
        <v>367000</v>
      </c>
      <c r="H406">
        <v>282656.185956528</v>
      </c>
      <c r="I406">
        <v>183589.52514333001</v>
      </c>
      <c r="J406">
        <v>156583.430591632</v>
      </c>
      <c r="K406">
        <v>160230.251343885</v>
      </c>
      <c r="L406">
        <v>263574.331970044</v>
      </c>
      <c r="M406">
        <v>310787.64026074199</v>
      </c>
      <c r="N406">
        <v>311611.306250308</v>
      </c>
      <c r="O406">
        <v>307151.31400964397</v>
      </c>
    </row>
    <row r="407" spans="2:15">
      <c r="B407" t="s">
        <v>55</v>
      </c>
      <c r="C407" t="s">
        <v>18</v>
      </c>
      <c r="D407">
        <v>571708.525898188</v>
      </c>
      <c r="E407">
        <v>576201.948201883</v>
      </c>
      <c r="F407">
        <v>568187.51575009897</v>
      </c>
      <c r="G407">
        <v>531814.69819712103</v>
      </c>
      <c r="H407">
        <v>389215.01101775898</v>
      </c>
      <c r="I407">
        <v>351672.56244983902</v>
      </c>
      <c r="J407">
        <v>349794.92196867103</v>
      </c>
      <c r="K407">
        <v>337672.19065316702</v>
      </c>
      <c r="L407">
        <v>620832.08836199599</v>
      </c>
      <c r="M407">
        <v>695338.52183125599</v>
      </c>
      <c r="N407">
        <v>1140081.61935932</v>
      </c>
      <c r="O407">
        <v>1169254.9898138801</v>
      </c>
    </row>
    <row r="408" spans="2:15">
      <c r="B408" t="s">
        <v>55</v>
      </c>
      <c r="C408" t="s">
        <v>19</v>
      </c>
      <c r="D408">
        <v>5541840.7684754301</v>
      </c>
      <c r="E408">
        <v>6710952.6964379903</v>
      </c>
      <c r="F408">
        <v>9695695.3244947493</v>
      </c>
      <c r="G408">
        <v>11823000</v>
      </c>
      <c r="H408">
        <v>11202982.193862701</v>
      </c>
      <c r="I408">
        <v>8933095.7967275698</v>
      </c>
      <c r="J408">
        <v>7182964.4293966005</v>
      </c>
      <c r="K408">
        <v>5924525.23721842</v>
      </c>
      <c r="L408">
        <v>11068491.566910099</v>
      </c>
      <c r="M408">
        <v>10854112.515033901</v>
      </c>
      <c r="N408">
        <v>10824115.115965599</v>
      </c>
      <c r="O408">
        <v>10535185.3317526</v>
      </c>
    </row>
    <row r="409" spans="2:15">
      <c r="B409" t="s">
        <v>55</v>
      </c>
      <c r="C409" t="s">
        <v>20</v>
      </c>
      <c r="D409">
        <v>1120908.8209827801</v>
      </c>
      <c r="E409">
        <v>1218024.07541575</v>
      </c>
      <c r="F409">
        <v>1243438.28386029</v>
      </c>
      <c r="G409">
        <v>1065220.2084538699</v>
      </c>
      <c r="H409">
        <v>1173601.7821780101</v>
      </c>
      <c r="I409">
        <v>1241511.2337766499</v>
      </c>
      <c r="J409">
        <v>1294567.02089033</v>
      </c>
      <c r="K409">
        <v>1329675.6338325499</v>
      </c>
      <c r="L409">
        <v>1973021.23861443</v>
      </c>
      <c r="M409">
        <v>2112510.1499442402</v>
      </c>
      <c r="N409">
        <v>2177435.29736496</v>
      </c>
      <c r="O409">
        <v>1904306.6152326199</v>
      </c>
    </row>
    <row r="410" spans="2:15">
      <c r="B410" t="s">
        <v>55</v>
      </c>
      <c r="C410" t="s">
        <v>21</v>
      </c>
      <c r="D410">
        <v>757561.73155844398</v>
      </c>
      <c r="E410">
        <v>840546.04409692297</v>
      </c>
      <c r="F410">
        <v>876645.11837621604</v>
      </c>
      <c r="G410">
        <v>849786.65994689404</v>
      </c>
      <c r="H410">
        <v>586938.43345360295</v>
      </c>
      <c r="I410">
        <v>539356.30689541996</v>
      </c>
      <c r="J410">
        <v>338601.02203108202</v>
      </c>
      <c r="K410">
        <v>99344.208670221793</v>
      </c>
      <c r="L410">
        <v>1065438.8878310299</v>
      </c>
      <c r="M410">
        <v>1163802.5657746801</v>
      </c>
      <c r="N410">
        <v>1260389.5909245899</v>
      </c>
      <c r="O410">
        <v>1374665.20623902</v>
      </c>
    </row>
    <row r="411" spans="2:15">
      <c r="B411" t="s">
        <v>55</v>
      </c>
      <c r="C411" t="s">
        <v>22</v>
      </c>
      <c r="D411">
        <v>2001520.7689935199</v>
      </c>
      <c r="E411">
        <v>2260007.83964349</v>
      </c>
      <c r="F411">
        <v>2246401.4854695699</v>
      </c>
      <c r="G411">
        <v>2073147.1134763199</v>
      </c>
      <c r="H411">
        <v>1900649.2203447099</v>
      </c>
      <c r="I411">
        <v>1951176.02950803</v>
      </c>
      <c r="J411">
        <v>1743869.75090749</v>
      </c>
      <c r="K411">
        <v>1387767.34062785</v>
      </c>
      <c r="L411">
        <v>2171819.5978106302</v>
      </c>
      <c r="M411">
        <v>2334251.31292202</v>
      </c>
      <c r="N411">
        <v>2779612.4592406498</v>
      </c>
      <c r="O411">
        <v>2716354.3534104498</v>
      </c>
    </row>
    <row r="412" spans="2:15">
      <c r="B412" t="s">
        <v>55</v>
      </c>
      <c r="C412" t="s">
        <v>70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2:15">
      <c r="B413" t="s">
        <v>55</v>
      </c>
      <c r="C413" t="s">
        <v>23</v>
      </c>
      <c r="D413">
        <v>1233440.1024557799</v>
      </c>
      <c r="E413">
        <v>1276070.6120573301</v>
      </c>
      <c r="F413">
        <v>1718987.7134291299</v>
      </c>
      <c r="G413">
        <v>1751165.9681804101</v>
      </c>
      <c r="H413">
        <v>1753286.1611720601</v>
      </c>
      <c r="I413">
        <v>1641878.7054457001</v>
      </c>
      <c r="J413">
        <v>1763469.6959125299</v>
      </c>
      <c r="K413">
        <v>1940133.4774048901</v>
      </c>
      <c r="L413">
        <v>4278567.0523596099</v>
      </c>
      <c r="M413">
        <v>5022544.0451838505</v>
      </c>
      <c r="N413">
        <v>5485252.6695336197</v>
      </c>
      <c r="O413">
        <v>5807342.7887851903</v>
      </c>
    </row>
    <row r="414" spans="2:15">
      <c r="B414" t="s">
        <v>55</v>
      </c>
      <c r="C414" t="s">
        <v>24</v>
      </c>
      <c r="D414">
        <v>1400712.3094466401</v>
      </c>
      <c r="E414">
        <v>1364844.30734913</v>
      </c>
      <c r="F414">
        <v>1269418.5256584301</v>
      </c>
      <c r="G414">
        <v>1074535.5941043601</v>
      </c>
      <c r="H414">
        <v>941027.93285994197</v>
      </c>
      <c r="I414">
        <v>691510.94447097101</v>
      </c>
      <c r="J414">
        <v>586022.84003714798</v>
      </c>
      <c r="K414">
        <v>532921.00831748894</v>
      </c>
      <c r="L414">
        <v>680178.07855057996</v>
      </c>
      <c r="M414">
        <v>701559.85255862295</v>
      </c>
      <c r="N414">
        <v>697777.90510635602</v>
      </c>
      <c r="O414">
        <v>721218.45861831994</v>
      </c>
    </row>
    <row r="415" spans="2:15">
      <c r="B415" t="s">
        <v>55</v>
      </c>
      <c r="C415" t="s">
        <v>25</v>
      </c>
      <c r="D415">
        <v>1698323.12791629</v>
      </c>
      <c r="E415">
        <v>1722510.29903087</v>
      </c>
      <c r="F415">
        <v>1853745.1316070301</v>
      </c>
      <c r="G415">
        <v>1743696.19952216</v>
      </c>
      <c r="H415">
        <v>1841866.61418137</v>
      </c>
      <c r="I415">
        <v>1972087.6189779199</v>
      </c>
      <c r="J415">
        <v>1979775.4655329001</v>
      </c>
      <c r="K415">
        <v>2027901.1438261699</v>
      </c>
      <c r="L415">
        <v>2950133.5069335201</v>
      </c>
      <c r="M415">
        <v>3088548.53650699</v>
      </c>
      <c r="N415">
        <v>3193791.6641905401</v>
      </c>
      <c r="O415">
        <v>3278689.3508354598</v>
      </c>
    </row>
    <row r="416" spans="2:15">
      <c r="B416" t="s">
        <v>55</v>
      </c>
      <c r="C416" t="s">
        <v>26</v>
      </c>
      <c r="D416">
        <v>438208.972701455</v>
      </c>
      <c r="E416">
        <v>404686.31525849598</v>
      </c>
      <c r="F416">
        <v>393063.15435698902</v>
      </c>
      <c r="G416">
        <v>321948.40953340201</v>
      </c>
      <c r="H416">
        <v>270691.88640091103</v>
      </c>
      <c r="I416">
        <v>251852.898093847</v>
      </c>
      <c r="J416">
        <v>266749.21925761102</v>
      </c>
      <c r="K416">
        <v>316814.52789043199</v>
      </c>
      <c r="L416">
        <v>412115.98477432702</v>
      </c>
      <c r="M416">
        <v>417738.211433616</v>
      </c>
      <c r="N416">
        <v>426325.10062197101</v>
      </c>
      <c r="O416">
        <v>339390.55030593398</v>
      </c>
    </row>
    <row r="417" spans="2:15">
      <c r="B417" t="s">
        <v>55</v>
      </c>
      <c r="C417" t="s">
        <v>27</v>
      </c>
      <c r="D417">
        <v>1632762.52632819</v>
      </c>
      <c r="E417">
        <v>1656000.8251123801</v>
      </c>
      <c r="F417">
        <v>2034986.6451570301</v>
      </c>
      <c r="G417">
        <v>1947405.9037609899</v>
      </c>
      <c r="H417">
        <v>2243969.0007629199</v>
      </c>
      <c r="I417">
        <v>2644757.4696737002</v>
      </c>
      <c r="J417">
        <v>3051168.80223969</v>
      </c>
      <c r="K417">
        <v>3120253.5124194999</v>
      </c>
      <c r="L417">
        <v>4308056.1449853498</v>
      </c>
      <c r="M417">
        <v>5138114.2847834602</v>
      </c>
      <c r="N417">
        <v>6509600.7892087698</v>
      </c>
      <c r="O417">
        <v>7246616.8697788799</v>
      </c>
    </row>
    <row r="418" spans="2:15">
      <c r="B418" t="s">
        <v>55</v>
      </c>
      <c r="C418" t="s">
        <v>28</v>
      </c>
      <c r="D418">
        <v>507969.14083327103</v>
      </c>
      <c r="E418">
        <v>578314.53525552596</v>
      </c>
      <c r="F418">
        <v>660403.21952293103</v>
      </c>
      <c r="G418">
        <v>461000</v>
      </c>
      <c r="H418">
        <v>606614.58793286898</v>
      </c>
      <c r="I418">
        <v>570709.61174759304</v>
      </c>
      <c r="J418">
        <v>489403.43059284898</v>
      </c>
      <c r="K418">
        <v>361297.46150167403</v>
      </c>
      <c r="L418">
        <v>568948.01037411694</v>
      </c>
      <c r="M418">
        <v>729811.00359694404</v>
      </c>
      <c r="N418">
        <v>867325.39866573503</v>
      </c>
      <c r="O418">
        <v>941936.31592000404</v>
      </c>
    </row>
    <row r="419" spans="2:15">
      <c r="B419" t="s">
        <v>55</v>
      </c>
      <c r="C419" t="s">
        <v>29</v>
      </c>
      <c r="D419">
        <v>6374817.5592751699</v>
      </c>
      <c r="E419">
        <v>6353857.9711862803</v>
      </c>
      <c r="F419">
        <v>6408674.94988182</v>
      </c>
      <c r="G419">
        <v>5370000</v>
      </c>
      <c r="H419">
        <v>4150041.8407369899</v>
      </c>
      <c r="I419">
        <v>3914116.0145868901</v>
      </c>
      <c r="J419">
        <v>2963008.4029636402</v>
      </c>
      <c r="K419">
        <v>2214917.0547007499</v>
      </c>
      <c r="L419">
        <v>3817444.4110403</v>
      </c>
      <c r="M419">
        <v>4408925.8853058498</v>
      </c>
      <c r="N419">
        <v>5116238.5940115396</v>
      </c>
      <c r="O419">
        <v>5284851.2012521699</v>
      </c>
    </row>
    <row r="420" spans="2:15">
      <c r="B420" t="s">
        <v>55</v>
      </c>
      <c r="C420" t="s">
        <v>30</v>
      </c>
      <c r="D420">
        <v>3915666.6312102699</v>
      </c>
      <c r="E420">
        <v>3735919.75980445</v>
      </c>
      <c r="F420">
        <v>3664126.8820791198</v>
      </c>
      <c r="G420">
        <v>2649000</v>
      </c>
      <c r="H420">
        <v>2356092.5088497899</v>
      </c>
      <c r="I420">
        <v>2242102.0630995198</v>
      </c>
      <c r="J420">
        <v>2244591.8057388002</v>
      </c>
      <c r="K420">
        <v>1938231.9267422899</v>
      </c>
      <c r="L420">
        <v>3326552.52991853</v>
      </c>
      <c r="M420">
        <v>3702301.0490937601</v>
      </c>
      <c r="N420">
        <v>3852403.1961516901</v>
      </c>
      <c r="O420">
        <v>3890086.3648832599</v>
      </c>
    </row>
    <row r="421" spans="2:15">
      <c r="B421" t="s">
        <v>56</v>
      </c>
      <c r="C421" t="s">
        <v>16</v>
      </c>
      <c r="D421">
        <v>912980.55395229696</v>
      </c>
      <c r="E421">
        <v>948634.56145291799</v>
      </c>
      <c r="F421">
        <v>1002600.7046237</v>
      </c>
      <c r="G421">
        <v>1051279.24482446</v>
      </c>
      <c r="H421">
        <v>1082979.5901531901</v>
      </c>
      <c r="I421">
        <v>982578.35186197399</v>
      </c>
      <c r="J421">
        <v>760599.743891955</v>
      </c>
      <c r="K421">
        <v>748540.22029286099</v>
      </c>
      <c r="L421">
        <v>2518461.0674543399</v>
      </c>
      <c r="M421">
        <v>3394741.6161000002</v>
      </c>
      <c r="N421">
        <v>4803015.1643231399</v>
      </c>
      <c r="O421">
        <v>6047998.9746944299</v>
      </c>
    </row>
    <row r="422" spans="2:15">
      <c r="B422" t="s">
        <v>56</v>
      </c>
      <c r="C422" t="s">
        <v>17</v>
      </c>
      <c r="D422">
        <v>437436.46821065102</v>
      </c>
      <c r="E422">
        <v>472263.53213322401</v>
      </c>
      <c r="F422">
        <v>456373.14735445398</v>
      </c>
      <c r="G422">
        <v>367000</v>
      </c>
      <c r="H422">
        <v>318625.09919474297</v>
      </c>
      <c r="I422">
        <v>225901.18356096401</v>
      </c>
      <c r="J422">
        <v>-66510.4164510884</v>
      </c>
      <c r="K422">
        <v>-1028704.93780225</v>
      </c>
      <c r="L422">
        <v>279234.54704306001</v>
      </c>
      <c r="M422">
        <v>275032.95176324301</v>
      </c>
      <c r="N422">
        <v>292943.990157636</v>
      </c>
      <c r="O422">
        <v>336109.35778237903</v>
      </c>
    </row>
    <row r="423" spans="2:15">
      <c r="B423" t="s">
        <v>56</v>
      </c>
      <c r="C423" t="s">
        <v>18</v>
      </c>
      <c r="D423">
        <v>571708.525898188</v>
      </c>
      <c r="E423">
        <v>576201.948201883</v>
      </c>
      <c r="F423">
        <v>568187.51575009897</v>
      </c>
      <c r="G423">
        <v>531814.69819712103</v>
      </c>
      <c r="H423">
        <v>431774.34766360302</v>
      </c>
      <c r="I423">
        <v>304856.88872075098</v>
      </c>
      <c r="J423">
        <v>93654.370402680899</v>
      </c>
      <c r="K423">
        <v>-424131.154270628</v>
      </c>
      <c r="L423">
        <v>521398.10082398402</v>
      </c>
      <c r="M423">
        <v>591852.34157120995</v>
      </c>
      <c r="N423">
        <v>927925.23792301002</v>
      </c>
      <c r="O423">
        <v>1201847.91140967</v>
      </c>
    </row>
    <row r="424" spans="2:15">
      <c r="B424" t="s">
        <v>56</v>
      </c>
      <c r="C424" t="s">
        <v>19</v>
      </c>
      <c r="D424">
        <v>5541840.7684754301</v>
      </c>
      <c r="E424">
        <v>6710952.6964379903</v>
      </c>
      <c r="F424">
        <v>9695695.3244947493</v>
      </c>
      <c r="G424">
        <v>11823000</v>
      </c>
      <c r="H424">
        <v>13272147.85479</v>
      </c>
      <c r="I424">
        <v>8020680.5223061303</v>
      </c>
      <c r="J424">
        <v>4007109.8432345898</v>
      </c>
      <c r="K424">
        <v>2687911.61838688</v>
      </c>
      <c r="L424">
        <v>11119325.9697005</v>
      </c>
      <c r="M424">
        <v>10710800.3516872</v>
      </c>
      <c r="N424">
        <v>10221759.713296</v>
      </c>
      <c r="O424">
        <v>9947906.3346465193</v>
      </c>
    </row>
    <row r="425" spans="2:15">
      <c r="B425" t="s">
        <v>56</v>
      </c>
      <c r="C425" t="s">
        <v>20</v>
      </c>
      <c r="D425">
        <v>1120908.8209827801</v>
      </c>
      <c r="E425">
        <v>1218024.07541575</v>
      </c>
      <c r="F425">
        <v>1243438.28386029</v>
      </c>
      <c r="G425">
        <v>1065220.2084538699</v>
      </c>
      <c r="H425">
        <v>1101950.2262377299</v>
      </c>
      <c r="I425">
        <v>1009686.87550578</v>
      </c>
      <c r="J425">
        <v>627325.94713189197</v>
      </c>
      <c r="K425">
        <v>197261.77176815699</v>
      </c>
      <c r="L425">
        <v>1957847.9695311801</v>
      </c>
      <c r="M425">
        <v>2091783.2950102</v>
      </c>
      <c r="N425">
        <v>2164682.2914286298</v>
      </c>
      <c r="O425">
        <v>1980172.58345376</v>
      </c>
    </row>
    <row r="426" spans="2:15">
      <c r="B426" t="s">
        <v>56</v>
      </c>
      <c r="C426" t="s">
        <v>21</v>
      </c>
      <c r="D426">
        <v>757561.73155844398</v>
      </c>
      <c r="E426">
        <v>840546.04409692297</v>
      </c>
      <c r="F426">
        <v>876645.11837621604</v>
      </c>
      <c r="G426">
        <v>849786.65994689404</v>
      </c>
      <c r="H426">
        <v>736777.14733206294</v>
      </c>
      <c r="I426">
        <v>323383.95106474299</v>
      </c>
      <c r="J426">
        <v>151350.82334300899</v>
      </c>
      <c r="K426">
        <v>-260941.90803889299</v>
      </c>
      <c r="L426">
        <v>1082974.25654914</v>
      </c>
      <c r="M426">
        <v>1095570.8877435301</v>
      </c>
      <c r="N426">
        <v>1087384.8734826001</v>
      </c>
      <c r="O426">
        <v>1468340.1540759599</v>
      </c>
    </row>
    <row r="427" spans="2:15">
      <c r="B427" t="s">
        <v>56</v>
      </c>
      <c r="C427" t="s">
        <v>22</v>
      </c>
      <c r="D427">
        <v>2001520.7689935199</v>
      </c>
      <c r="E427">
        <v>2260007.83964349</v>
      </c>
      <c r="F427">
        <v>2246401.4854695699</v>
      </c>
      <c r="G427">
        <v>2073147.1134763199</v>
      </c>
      <c r="H427">
        <v>2149126.19134246</v>
      </c>
      <c r="I427">
        <v>1665112.4073507199</v>
      </c>
      <c r="J427">
        <v>712663.57502513495</v>
      </c>
      <c r="K427">
        <v>-2175462.3000021302</v>
      </c>
      <c r="L427">
        <v>2078774.63424552</v>
      </c>
      <c r="M427">
        <v>2424305.3849730599</v>
      </c>
      <c r="N427">
        <v>2465019.4219909101</v>
      </c>
      <c r="O427">
        <v>3183561.9663451798</v>
      </c>
    </row>
    <row r="428" spans="2:15">
      <c r="B428" t="s">
        <v>56</v>
      </c>
      <c r="C428" t="s">
        <v>70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2:15">
      <c r="B429" t="s">
        <v>56</v>
      </c>
      <c r="C429" t="s">
        <v>23</v>
      </c>
      <c r="D429">
        <v>1233440.1024557799</v>
      </c>
      <c r="E429">
        <v>1276070.6120573301</v>
      </c>
      <c r="F429">
        <v>1718987.7134291299</v>
      </c>
      <c r="G429">
        <v>1751165.9681804101</v>
      </c>
      <c r="H429">
        <v>2139688.19595234</v>
      </c>
      <c r="I429">
        <v>1577153.3921982001</v>
      </c>
      <c r="J429">
        <v>1268793.4717391301</v>
      </c>
      <c r="K429">
        <v>959431.51247117098</v>
      </c>
      <c r="L429">
        <v>4674349.5720675997</v>
      </c>
      <c r="M429">
        <v>5204162.3951417198</v>
      </c>
      <c r="N429">
        <v>5630063.5318686096</v>
      </c>
      <c r="O429">
        <v>5780776.8201730996</v>
      </c>
    </row>
    <row r="430" spans="2:15">
      <c r="B430" t="s">
        <v>56</v>
      </c>
      <c r="C430" t="s">
        <v>24</v>
      </c>
      <c r="D430">
        <v>1400712.3094466401</v>
      </c>
      <c r="E430">
        <v>1364844.30734913</v>
      </c>
      <c r="F430">
        <v>1269418.5256584301</v>
      </c>
      <c r="G430">
        <v>1074535.5941043601</v>
      </c>
      <c r="H430">
        <v>994914.54189521295</v>
      </c>
      <c r="I430">
        <v>680513.53827866795</v>
      </c>
      <c r="J430">
        <v>324637.369132008</v>
      </c>
      <c r="K430">
        <v>246859.945037681</v>
      </c>
      <c r="L430">
        <v>564913.68989693304</v>
      </c>
      <c r="M430">
        <v>642739.62728218501</v>
      </c>
      <c r="N430">
        <v>880875.02134008799</v>
      </c>
      <c r="O430">
        <v>1075790.35002613</v>
      </c>
    </row>
    <row r="431" spans="2:15">
      <c r="B431" t="s">
        <v>56</v>
      </c>
      <c r="C431" t="s">
        <v>25</v>
      </c>
      <c r="D431">
        <v>1698323.12791629</v>
      </c>
      <c r="E431">
        <v>1722510.29903087</v>
      </c>
      <c r="F431">
        <v>1853745.1316070301</v>
      </c>
      <c r="G431">
        <v>1743696.19952216</v>
      </c>
      <c r="H431">
        <v>1926986.17648938</v>
      </c>
      <c r="I431">
        <v>1923929.3684763999</v>
      </c>
      <c r="J431">
        <v>1505458.21542637</v>
      </c>
      <c r="K431">
        <v>1301779.5465792599</v>
      </c>
      <c r="L431">
        <v>2920332.85653653</v>
      </c>
      <c r="M431">
        <v>3098992.3262471501</v>
      </c>
      <c r="N431">
        <v>3126624.2737453301</v>
      </c>
      <c r="O431">
        <v>3153231.9354670499</v>
      </c>
    </row>
    <row r="432" spans="2:15">
      <c r="B432" t="s">
        <v>56</v>
      </c>
      <c r="C432" t="s">
        <v>26</v>
      </c>
      <c r="D432">
        <v>438208.972701455</v>
      </c>
      <c r="E432">
        <v>404686.31525849598</v>
      </c>
      <c r="F432">
        <v>393063.15435698902</v>
      </c>
      <c r="G432">
        <v>321948.40953340201</v>
      </c>
      <c r="H432">
        <v>249073.22786703499</v>
      </c>
      <c r="I432">
        <v>222865.27994211201</v>
      </c>
      <c r="J432">
        <v>125190.469792175</v>
      </c>
      <c r="K432">
        <v>-82864.8145248254</v>
      </c>
      <c r="L432">
        <v>385541.96107299899</v>
      </c>
      <c r="M432">
        <v>419539.42251713201</v>
      </c>
      <c r="N432">
        <v>417318.451996385</v>
      </c>
      <c r="O432">
        <v>307730.744098361</v>
      </c>
    </row>
    <row r="433" spans="2:15">
      <c r="B433" t="s">
        <v>56</v>
      </c>
      <c r="C433" t="s">
        <v>27</v>
      </c>
      <c r="D433">
        <v>1632762.52632819</v>
      </c>
      <c r="E433">
        <v>1656000.8251123801</v>
      </c>
      <c r="F433">
        <v>2034986.6451570301</v>
      </c>
      <c r="G433">
        <v>1947405.9037609899</v>
      </c>
      <c r="H433">
        <v>2443144.8675389602</v>
      </c>
      <c r="I433">
        <v>2169988.1219894602</v>
      </c>
      <c r="J433">
        <v>1544556.0084975199</v>
      </c>
      <c r="K433">
        <v>1287881.63652585</v>
      </c>
      <c r="L433">
        <v>3802520.11173415</v>
      </c>
      <c r="M433">
        <v>4218411.6929466901</v>
      </c>
      <c r="N433">
        <v>6254595.1570146596</v>
      </c>
      <c r="O433">
        <v>7446487.0752416104</v>
      </c>
    </row>
    <row r="434" spans="2:15">
      <c r="B434" t="s">
        <v>56</v>
      </c>
      <c r="C434" t="s">
        <v>28</v>
      </c>
      <c r="D434">
        <v>507969.14083327103</v>
      </c>
      <c r="E434">
        <v>578314.53525552596</v>
      </c>
      <c r="F434">
        <v>660403.21952293103</v>
      </c>
      <c r="G434">
        <v>461000</v>
      </c>
      <c r="H434">
        <v>469437.11143897398</v>
      </c>
      <c r="I434">
        <v>445994.93699843902</v>
      </c>
      <c r="J434">
        <v>232221.32720617301</v>
      </c>
      <c r="K434">
        <v>189723.78813880601</v>
      </c>
      <c r="L434">
        <v>905044.29500561999</v>
      </c>
      <c r="M434">
        <v>985952.31739848305</v>
      </c>
      <c r="N434">
        <v>1054484.28637824</v>
      </c>
      <c r="O434">
        <v>1103389.62478683</v>
      </c>
    </row>
    <row r="435" spans="2:15">
      <c r="B435" t="s">
        <v>56</v>
      </c>
      <c r="C435" t="s">
        <v>29</v>
      </c>
      <c r="D435">
        <v>6374817.5592751699</v>
      </c>
      <c r="E435">
        <v>6353857.9711862803</v>
      </c>
      <c r="F435">
        <v>6408674.94988182</v>
      </c>
      <c r="G435">
        <v>5370000</v>
      </c>
      <c r="H435">
        <v>4954796.1094453903</v>
      </c>
      <c r="I435">
        <v>2812150.3618715699</v>
      </c>
      <c r="J435">
        <v>1533820.0846378501</v>
      </c>
      <c r="K435">
        <v>-127469.403448001</v>
      </c>
      <c r="L435">
        <v>2861016.30517373</v>
      </c>
      <c r="M435">
        <v>3697200.37237792</v>
      </c>
      <c r="N435">
        <v>5015041.3908668896</v>
      </c>
      <c r="O435">
        <v>5205292.4602844203</v>
      </c>
    </row>
    <row r="436" spans="2:15">
      <c r="B436" t="s">
        <v>56</v>
      </c>
      <c r="C436" t="s">
        <v>30</v>
      </c>
      <c r="D436">
        <v>3915666.6312102699</v>
      </c>
      <c r="E436">
        <v>3735919.75980445</v>
      </c>
      <c r="F436">
        <v>3664126.8820791198</v>
      </c>
      <c r="G436">
        <v>2649000</v>
      </c>
      <c r="H436">
        <v>2308579.31265892</v>
      </c>
      <c r="I436">
        <v>1952688.6908423901</v>
      </c>
      <c r="J436">
        <v>1238096.90892629</v>
      </c>
      <c r="K436">
        <v>280636.09178959898</v>
      </c>
      <c r="L436">
        <v>2870860.7452710499</v>
      </c>
      <c r="M436">
        <v>4447745.04188863</v>
      </c>
      <c r="N436">
        <v>5991676.4656514702</v>
      </c>
      <c r="O436">
        <v>6464183.7382101202</v>
      </c>
    </row>
    <row r="437" spans="2:15">
      <c r="B437" t="s">
        <v>57</v>
      </c>
      <c r="C437" t="s">
        <v>16</v>
      </c>
      <c r="D437">
        <v>912980.55395229696</v>
      </c>
      <c r="E437">
        <v>948634.56145291799</v>
      </c>
      <c r="F437">
        <v>1002600.7046237</v>
      </c>
      <c r="G437">
        <v>1051279.24482446</v>
      </c>
      <c r="H437">
        <v>891584.893968091</v>
      </c>
      <c r="I437">
        <v>909222.55362529901</v>
      </c>
      <c r="J437">
        <v>838791.45658561599</v>
      </c>
      <c r="K437">
        <v>912494.30049536598</v>
      </c>
      <c r="L437">
        <v>2968457.5152083798</v>
      </c>
      <c r="M437">
        <v>3930503.99826275</v>
      </c>
      <c r="N437">
        <v>5247428.3945623701</v>
      </c>
      <c r="O437">
        <v>6754837.1185285198</v>
      </c>
    </row>
    <row r="438" spans="2:15">
      <c r="B438" t="s">
        <v>57</v>
      </c>
      <c r="C438" t="s">
        <v>17</v>
      </c>
      <c r="D438">
        <v>437436.46821065102</v>
      </c>
      <c r="E438">
        <v>472263.53213322401</v>
      </c>
      <c r="F438">
        <v>456373.14735445398</v>
      </c>
      <c r="G438">
        <v>367000</v>
      </c>
      <c r="H438">
        <v>225156.78441996701</v>
      </c>
      <c r="I438">
        <v>147281.523681744</v>
      </c>
      <c r="J438">
        <v>-88318.542587330507</v>
      </c>
      <c r="K438">
        <v>-318061.53797586</v>
      </c>
      <c r="L438">
        <v>265867.41579199198</v>
      </c>
      <c r="M438">
        <v>294675.45940200402</v>
      </c>
      <c r="N438">
        <v>387982.450273389</v>
      </c>
      <c r="O438">
        <v>379982.81202124502</v>
      </c>
    </row>
    <row r="439" spans="2:15">
      <c r="B439" t="s">
        <v>57</v>
      </c>
      <c r="C439" t="s">
        <v>18</v>
      </c>
      <c r="D439">
        <v>571708.525898188</v>
      </c>
      <c r="E439">
        <v>576201.948201883</v>
      </c>
      <c r="F439">
        <v>568187.51575009897</v>
      </c>
      <c r="G439">
        <v>531814.69819712103</v>
      </c>
      <c r="H439">
        <v>344443.24163892999</v>
      </c>
      <c r="I439">
        <v>246054.77984032501</v>
      </c>
      <c r="J439">
        <v>27027.518815618801</v>
      </c>
      <c r="K439">
        <v>-204171.53867826899</v>
      </c>
      <c r="L439">
        <v>579767.12073680595</v>
      </c>
      <c r="M439">
        <v>664188.09255647298</v>
      </c>
      <c r="N439">
        <v>1260614.3426612699</v>
      </c>
      <c r="O439">
        <v>1301611.2034624501</v>
      </c>
    </row>
    <row r="440" spans="2:15">
      <c r="B440" t="s">
        <v>57</v>
      </c>
      <c r="C440" t="s">
        <v>19</v>
      </c>
      <c r="D440">
        <v>5541840.7684754301</v>
      </c>
      <c r="E440">
        <v>6710952.6964379903</v>
      </c>
      <c r="F440">
        <v>9695695.3244947493</v>
      </c>
      <c r="G440">
        <v>11823000</v>
      </c>
      <c r="H440">
        <v>10569852.302954501</v>
      </c>
      <c r="I440">
        <v>7266090.2859105403</v>
      </c>
      <c r="J440">
        <v>5143277.8289457001</v>
      </c>
      <c r="K440">
        <v>4263503.8755203197</v>
      </c>
      <c r="L440">
        <v>12951706.308270101</v>
      </c>
      <c r="M440">
        <v>13174576.276951799</v>
      </c>
      <c r="N440">
        <v>12932993.4887917</v>
      </c>
      <c r="O440">
        <v>12864257.674648199</v>
      </c>
    </row>
    <row r="441" spans="2:15">
      <c r="B441" t="s">
        <v>57</v>
      </c>
      <c r="C441" t="s">
        <v>20</v>
      </c>
      <c r="D441">
        <v>1120908.8209827801</v>
      </c>
      <c r="E441">
        <v>1218024.07541575</v>
      </c>
      <c r="F441">
        <v>1243438.28386029</v>
      </c>
      <c r="G441">
        <v>1065220.2084538699</v>
      </c>
      <c r="H441">
        <v>1033250.62244423</v>
      </c>
      <c r="I441">
        <v>987905.26514968905</v>
      </c>
      <c r="J441">
        <v>797764.50226543902</v>
      </c>
      <c r="K441">
        <v>761671.93957616098</v>
      </c>
      <c r="L441">
        <v>1949803.19250445</v>
      </c>
      <c r="M441">
        <v>2071124.31327536</v>
      </c>
      <c r="N441">
        <v>2140927.4092707001</v>
      </c>
      <c r="O441">
        <v>1935880.6661523101</v>
      </c>
    </row>
    <row r="442" spans="2:15">
      <c r="B442" t="s">
        <v>57</v>
      </c>
      <c r="C442" t="s">
        <v>21</v>
      </c>
      <c r="D442">
        <v>757561.73155844398</v>
      </c>
      <c r="E442">
        <v>840546.04409692297</v>
      </c>
      <c r="F442">
        <v>876645.11837621604</v>
      </c>
      <c r="G442">
        <v>849786.65994689404</v>
      </c>
      <c r="H442">
        <v>387217.23650137498</v>
      </c>
      <c r="I442">
        <v>329132.69609362498</v>
      </c>
      <c r="J442">
        <v>40061.089483313597</v>
      </c>
      <c r="K442">
        <v>-179133.41516407201</v>
      </c>
      <c r="L442">
        <v>1196513.2182735601</v>
      </c>
      <c r="M442">
        <v>1267375.3199062999</v>
      </c>
      <c r="N442">
        <v>1351909.2954541</v>
      </c>
      <c r="O442">
        <v>1472486.7058369501</v>
      </c>
    </row>
    <row r="443" spans="2:15">
      <c r="B443" t="s">
        <v>57</v>
      </c>
      <c r="C443" t="s">
        <v>22</v>
      </c>
      <c r="D443">
        <v>2001520.7689935199</v>
      </c>
      <c r="E443">
        <v>2260007.83964349</v>
      </c>
      <c r="F443">
        <v>2246401.4854695699</v>
      </c>
      <c r="G443">
        <v>2073147.1134763199</v>
      </c>
      <c r="H443">
        <v>1764628.1721460901</v>
      </c>
      <c r="I443">
        <v>1580830.0286913801</v>
      </c>
      <c r="J443">
        <v>1198252.48384526</v>
      </c>
      <c r="K443">
        <v>-370858.419733382</v>
      </c>
      <c r="L443">
        <v>2045027.91070424</v>
      </c>
      <c r="M443">
        <v>2409452.72677813</v>
      </c>
      <c r="N443">
        <v>2590993.4506641999</v>
      </c>
      <c r="O443">
        <v>3422477.23157732</v>
      </c>
    </row>
    <row r="444" spans="2:15">
      <c r="B444" t="s">
        <v>57</v>
      </c>
      <c r="C444" t="s">
        <v>70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2:15">
      <c r="B445" t="s">
        <v>57</v>
      </c>
      <c r="C445" t="s">
        <v>23</v>
      </c>
      <c r="D445">
        <v>1233440.1024557799</v>
      </c>
      <c r="E445">
        <v>1276070.6120573301</v>
      </c>
      <c r="F445">
        <v>1718987.7134291299</v>
      </c>
      <c r="G445">
        <v>1751165.9681804101</v>
      </c>
      <c r="H445">
        <v>1344898.0662417801</v>
      </c>
      <c r="I445">
        <v>1479302.1195803899</v>
      </c>
      <c r="J445">
        <v>1483902.3039325499</v>
      </c>
      <c r="K445">
        <v>1439483.8758618799</v>
      </c>
      <c r="L445">
        <v>5153472.4752043504</v>
      </c>
      <c r="M445">
        <v>5833376.7418253301</v>
      </c>
      <c r="N445">
        <v>6346235.5763545902</v>
      </c>
      <c r="O445">
        <v>6552085.17634241</v>
      </c>
    </row>
    <row r="446" spans="2:15">
      <c r="B446" t="s">
        <v>57</v>
      </c>
      <c r="C446" t="s">
        <v>24</v>
      </c>
      <c r="D446">
        <v>1400712.3094466401</v>
      </c>
      <c r="E446">
        <v>1364844.30734913</v>
      </c>
      <c r="F446">
        <v>1269418.5256584301</v>
      </c>
      <c r="G446">
        <v>1074535.5941043601</v>
      </c>
      <c r="H446">
        <v>890933.18964102899</v>
      </c>
      <c r="I446">
        <v>582403.91806920699</v>
      </c>
      <c r="J446">
        <v>465989.00539514498</v>
      </c>
      <c r="K446">
        <v>381830.35547554301</v>
      </c>
      <c r="L446">
        <v>758478.68071122095</v>
      </c>
      <c r="M446">
        <v>829348.88868965697</v>
      </c>
      <c r="N446">
        <v>891756.486175464</v>
      </c>
      <c r="O446">
        <v>1073337.24311067</v>
      </c>
    </row>
    <row r="447" spans="2:15">
      <c r="B447" t="s">
        <v>57</v>
      </c>
      <c r="C447" t="s">
        <v>25</v>
      </c>
      <c r="D447">
        <v>1698323.12791629</v>
      </c>
      <c r="E447">
        <v>1722510.29903087</v>
      </c>
      <c r="F447">
        <v>1853745.1316070301</v>
      </c>
      <c r="G447">
        <v>1743696.19952216</v>
      </c>
      <c r="H447">
        <v>1811119.6734983099</v>
      </c>
      <c r="I447">
        <v>1818111.3627104401</v>
      </c>
      <c r="J447">
        <v>1600285.84479715</v>
      </c>
      <c r="K447">
        <v>1522878.7830010401</v>
      </c>
      <c r="L447">
        <v>3075022.36153187</v>
      </c>
      <c r="M447">
        <v>3202246.3408380998</v>
      </c>
      <c r="N447">
        <v>3305548.3556436598</v>
      </c>
      <c r="O447">
        <v>3422822.5179621899</v>
      </c>
    </row>
    <row r="448" spans="2:15">
      <c r="B448" t="s">
        <v>57</v>
      </c>
      <c r="C448" t="s">
        <v>26</v>
      </c>
      <c r="D448">
        <v>438208.972701455</v>
      </c>
      <c r="E448">
        <v>404686.31525849598</v>
      </c>
      <c r="F448">
        <v>393063.15435698902</v>
      </c>
      <c r="G448">
        <v>321948.40953340201</v>
      </c>
      <c r="H448">
        <v>236506.39911652001</v>
      </c>
      <c r="I448">
        <v>180730.517691563</v>
      </c>
      <c r="J448">
        <v>38931.883606841096</v>
      </c>
      <c r="K448">
        <v>-78856.933470034797</v>
      </c>
      <c r="L448">
        <v>402615.39996834903</v>
      </c>
      <c r="M448">
        <v>418317.35181817802</v>
      </c>
      <c r="N448">
        <v>413315.40397520701</v>
      </c>
      <c r="O448">
        <v>328549.844110151</v>
      </c>
    </row>
    <row r="449" spans="2:15">
      <c r="B449" t="s">
        <v>57</v>
      </c>
      <c r="C449" t="s">
        <v>27</v>
      </c>
      <c r="D449">
        <v>1632762.52632819</v>
      </c>
      <c r="E449">
        <v>1656000.8251123801</v>
      </c>
      <c r="F449">
        <v>2034986.6451570301</v>
      </c>
      <c r="G449">
        <v>1947405.9037609899</v>
      </c>
      <c r="H449">
        <v>2031853.2544068201</v>
      </c>
      <c r="I449">
        <v>2070081.7996497699</v>
      </c>
      <c r="J449">
        <v>1916846.56372897</v>
      </c>
      <c r="K449">
        <v>2016386.43124687</v>
      </c>
      <c r="L449">
        <v>4488581.0333903702</v>
      </c>
      <c r="M449">
        <v>5303381.6055640103</v>
      </c>
      <c r="N449">
        <v>6714149.4008299001</v>
      </c>
      <c r="O449">
        <v>7675299.3345187102</v>
      </c>
    </row>
    <row r="450" spans="2:15">
      <c r="B450" t="s">
        <v>57</v>
      </c>
      <c r="C450" t="s">
        <v>28</v>
      </c>
      <c r="D450">
        <v>507969.14083327103</v>
      </c>
      <c r="E450">
        <v>578314.53525552596</v>
      </c>
      <c r="F450">
        <v>660403.21952293103</v>
      </c>
      <c r="G450">
        <v>461000</v>
      </c>
      <c r="H450">
        <v>536539.05653445295</v>
      </c>
      <c r="I450">
        <v>404908.61640680698</v>
      </c>
      <c r="J450">
        <v>281108.793607942</v>
      </c>
      <c r="K450">
        <v>261437.52618791</v>
      </c>
      <c r="L450">
        <v>856370.03692431306</v>
      </c>
      <c r="M450">
        <v>982679.68940041796</v>
      </c>
      <c r="N450">
        <v>1057081.53555268</v>
      </c>
      <c r="O450">
        <v>1107448.6546415701</v>
      </c>
    </row>
    <row r="451" spans="2:15">
      <c r="B451" t="s">
        <v>57</v>
      </c>
      <c r="C451" t="s">
        <v>29</v>
      </c>
      <c r="D451">
        <v>6374817.5592751699</v>
      </c>
      <c r="E451">
        <v>6353857.9711862803</v>
      </c>
      <c r="F451">
        <v>6408674.94988182</v>
      </c>
      <c r="G451">
        <v>5370000</v>
      </c>
      <c r="H451">
        <v>3484121.8965022201</v>
      </c>
      <c r="I451">
        <v>2765101.81956241</v>
      </c>
      <c r="J451">
        <v>2187811.5010619899</v>
      </c>
      <c r="K451">
        <v>982257.40086412604</v>
      </c>
      <c r="L451">
        <v>3733196.6966506499</v>
      </c>
      <c r="M451">
        <v>5250471.84715191</v>
      </c>
      <c r="N451">
        <v>6424063.9832178298</v>
      </c>
      <c r="O451">
        <v>6531837.5147598097</v>
      </c>
    </row>
    <row r="452" spans="2:15">
      <c r="B452" t="s">
        <v>57</v>
      </c>
      <c r="C452" t="s">
        <v>30</v>
      </c>
      <c r="D452">
        <v>3915666.6312102699</v>
      </c>
      <c r="E452">
        <v>3735919.75980445</v>
      </c>
      <c r="F452">
        <v>3664126.8820791198</v>
      </c>
      <c r="G452">
        <v>2649000</v>
      </c>
      <c r="H452">
        <v>2360456.1855951399</v>
      </c>
      <c r="I452">
        <v>1982214.6645560099</v>
      </c>
      <c r="J452">
        <v>1654450.69334459</v>
      </c>
      <c r="K452">
        <v>1032131.25923069</v>
      </c>
      <c r="L452">
        <v>3781869.7143440698</v>
      </c>
      <c r="M452">
        <v>4415031.8302385705</v>
      </c>
      <c r="N452">
        <v>4948912.4104435705</v>
      </c>
      <c r="O452">
        <v>6310278.3467952497</v>
      </c>
    </row>
    <row r="453" spans="2:15">
      <c r="B453" t="s">
        <v>58</v>
      </c>
      <c r="C453" t="s">
        <v>16</v>
      </c>
      <c r="D453">
        <v>912980.55395229696</v>
      </c>
      <c r="E453">
        <v>948634.56145291799</v>
      </c>
      <c r="F453">
        <v>1002600.7046237</v>
      </c>
      <c r="G453">
        <v>1051279.24482446</v>
      </c>
      <c r="H453">
        <v>1082979.5901531901</v>
      </c>
      <c r="I453">
        <v>986850.046331233</v>
      </c>
      <c r="J453">
        <v>760713.20060171199</v>
      </c>
      <c r="K453">
        <v>750482.49903064105</v>
      </c>
      <c r="L453">
        <v>2532117.2523512701</v>
      </c>
      <c r="M453">
        <v>3404918.1695836498</v>
      </c>
      <c r="N453">
        <v>4816956.6482885703</v>
      </c>
      <c r="O453">
        <v>6055678.9265829697</v>
      </c>
    </row>
    <row r="454" spans="2:15">
      <c r="B454" t="s">
        <v>58</v>
      </c>
      <c r="C454" t="s">
        <v>17</v>
      </c>
      <c r="D454">
        <v>437436.46821065102</v>
      </c>
      <c r="E454">
        <v>472263.53213322401</v>
      </c>
      <c r="F454">
        <v>456373.14735445398</v>
      </c>
      <c r="G454">
        <v>367000</v>
      </c>
      <c r="H454">
        <v>318625.09919474297</v>
      </c>
      <c r="I454">
        <v>225901.18356096401</v>
      </c>
      <c r="J454">
        <v>-66029.525904378504</v>
      </c>
      <c r="K454">
        <v>-1028657.75013207</v>
      </c>
      <c r="L454">
        <v>279673.92986258399</v>
      </c>
      <c r="M454">
        <v>275465.56049259799</v>
      </c>
      <c r="N454">
        <v>293301.90528072102</v>
      </c>
      <c r="O454">
        <v>336952.77051165001</v>
      </c>
    </row>
    <row r="455" spans="2:15">
      <c r="B455" t="s">
        <v>58</v>
      </c>
      <c r="C455" t="s">
        <v>18</v>
      </c>
      <c r="D455">
        <v>571708.525898188</v>
      </c>
      <c r="E455">
        <v>576201.948201883</v>
      </c>
      <c r="F455">
        <v>568187.51575009897</v>
      </c>
      <c r="G455">
        <v>531814.69819712103</v>
      </c>
      <c r="H455">
        <v>431774.34766360302</v>
      </c>
      <c r="I455">
        <v>302993.01509067899</v>
      </c>
      <c r="J455">
        <v>95475.831891583104</v>
      </c>
      <c r="K455">
        <v>-424114.81437618798</v>
      </c>
      <c r="L455">
        <v>532200.05939384794</v>
      </c>
      <c r="M455">
        <v>598271.60455551103</v>
      </c>
      <c r="N455">
        <v>928323.98679395299</v>
      </c>
      <c r="O455">
        <v>1208431.4344056901</v>
      </c>
    </row>
    <row r="456" spans="2:15">
      <c r="B456" t="s">
        <v>58</v>
      </c>
      <c r="C456" t="s">
        <v>19</v>
      </c>
      <c r="D456">
        <v>5541840.7684754301</v>
      </c>
      <c r="E456">
        <v>6710952.6964379903</v>
      </c>
      <c r="F456">
        <v>9695695.3244947493</v>
      </c>
      <c r="G456">
        <v>11823000</v>
      </c>
      <c r="H456">
        <v>13272147.85479</v>
      </c>
      <c r="I456">
        <v>8016598.5849054595</v>
      </c>
      <c r="J456">
        <v>4020256.1402633898</v>
      </c>
      <c r="K456">
        <v>2680848.48943489</v>
      </c>
      <c r="L456">
        <v>11177363.106835499</v>
      </c>
      <c r="M456">
        <v>10659189.950247901</v>
      </c>
      <c r="N456">
        <v>10225237.1435869</v>
      </c>
      <c r="O456">
        <v>9980136.4947070405</v>
      </c>
    </row>
    <row r="457" spans="2:15">
      <c r="B457" t="s">
        <v>58</v>
      </c>
      <c r="C457" t="s">
        <v>20</v>
      </c>
      <c r="D457">
        <v>1120908.8209827801</v>
      </c>
      <c r="E457">
        <v>1218024.07541575</v>
      </c>
      <c r="F457">
        <v>1243438.28386029</v>
      </c>
      <c r="G457">
        <v>1065220.2084538699</v>
      </c>
      <c r="H457">
        <v>1101950.2262377299</v>
      </c>
      <c r="I457">
        <v>1011092.71828242</v>
      </c>
      <c r="J457">
        <v>639031.67945897905</v>
      </c>
      <c r="K457">
        <v>184645.50208237499</v>
      </c>
      <c r="L457">
        <v>1987851.8128180699</v>
      </c>
      <c r="M457">
        <v>2115148.9865566799</v>
      </c>
      <c r="N457">
        <v>2186214.2264020499</v>
      </c>
      <c r="O457">
        <v>1996227.78255287</v>
      </c>
    </row>
    <row r="458" spans="2:15">
      <c r="B458" t="s">
        <v>58</v>
      </c>
      <c r="C458" t="s">
        <v>21</v>
      </c>
      <c r="D458">
        <v>757561.73155844398</v>
      </c>
      <c r="E458">
        <v>840546.04409692297</v>
      </c>
      <c r="F458">
        <v>876645.11837621604</v>
      </c>
      <c r="G458">
        <v>849786.65994689404</v>
      </c>
      <c r="H458">
        <v>736777.14733206294</v>
      </c>
      <c r="I458">
        <v>324644.36294647399</v>
      </c>
      <c r="J458">
        <v>150299.071463564</v>
      </c>
      <c r="K458">
        <v>-258793.18643816601</v>
      </c>
      <c r="L458">
        <v>1086355.2446892201</v>
      </c>
      <c r="M458">
        <v>1096025.27020247</v>
      </c>
      <c r="N458">
        <v>1087814.0582942399</v>
      </c>
      <c r="O458">
        <v>1471336.87897899</v>
      </c>
    </row>
    <row r="459" spans="2:15">
      <c r="B459" t="s">
        <v>58</v>
      </c>
      <c r="C459" t="s">
        <v>22</v>
      </c>
      <c r="D459">
        <v>2001520.7689935199</v>
      </c>
      <c r="E459">
        <v>2260007.83964349</v>
      </c>
      <c r="F459">
        <v>2246401.4854695699</v>
      </c>
      <c r="G459">
        <v>2073147.1134763199</v>
      </c>
      <c r="H459">
        <v>2149126.19134246</v>
      </c>
      <c r="I459">
        <v>1665525.5820506299</v>
      </c>
      <c r="J459">
        <v>708304.48984248703</v>
      </c>
      <c r="K459">
        <v>-2179651.7559928298</v>
      </c>
      <c r="L459">
        <v>2085111.1019063599</v>
      </c>
      <c r="M459">
        <v>2431477.8068675902</v>
      </c>
      <c r="N459">
        <v>2467802.4450612599</v>
      </c>
      <c r="O459">
        <v>3185376.1288864999</v>
      </c>
    </row>
    <row r="460" spans="2:15">
      <c r="B460" t="s">
        <v>58</v>
      </c>
      <c r="C460" t="s">
        <v>70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2:15">
      <c r="B461" t="s">
        <v>58</v>
      </c>
      <c r="C461" t="s">
        <v>23</v>
      </c>
      <c r="D461">
        <v>1233440.1024557799</v>
      </c>
      <c r="E461">
        <v>1276070.6120573301</v>
      </c>
      <c r="F461">
        <v>1718987.7134291299</v>
      </c>
      <c r="G461">
        <v>1751165.9681804101</v>
      </c>
      <c r="H461">
        <v>2139688.19595234</v>
      </c>
      <c r="I461">
        <v>1590245.76876661</v>
      </c>
      <c r="J461">
        <v>1247174.64274256</v>
      </c>
      <c r="K461">
        <v>964793.56348264695</v>
      </c>
      <c r="L461">
        <v>4686729.0223097997</v>
      </c>
      <c r="M461">
        <v>5201650.7150481204</v>
      </c>
      <c r="N461">
        <v>5645376.2467219299</v>
      </c>
      <c r="O461">
        <v>5780429.87899247</v>
      </c>
    </row>
    <row r="462" spans="2:15">
      <c r="B462" t="s">
        <v>58</v>
      </c>
      <c r="C462" t="s">
        <v>24</v>
      </c>
      <c r="D462">
        <v>1400712.3094466401</v>
      </c>
      <c r="E462">
        <v>1364844.30734913</v>
      </c>
      <c r="F462">
        <v>1269418.5256584301</v>
      </c>
      <c r="G462">
        <v>1074535.5941043601</v>
      </c>
      <c r="H462">
        <v>994914.54189521295</v>
      </c>
      <c r="I462">
        <v>668523.53053843603</v>
      </c>
      <c r="J462">
        <v>324109.63537157001</v>
      </c>
      <c r="K462">
        <v>246754.29697398501</v>
      </c>
      <c r="L462">
        <v>563996.62280737399</v>
      </c>
      <c r="M462">
        <v>642800.54671505699</v>
      </c>
      <c r="N462">
        <v>884521.12542288494</v>
      </c>
      <c r="O462">
        <v>1075719.1221362699</v>
      </c>
    </row>
    <row r="463" spans="2:15">
      <c r="B463" t="s">
        <v>58</v>
      </c>
      <c r="C463" t="s">
        <v>25</v>
      </c>
      <c r="D463">
        <v>1698323.12791629</v>
      </c>
      <c r="E463">
        <v>1722510.29903087</v>
      </c>
      <c r="F463">
        <v>1853745.1316070301</v>
      </c>
      <c r="G463">
        <v>1743696.19952216</v>
      </c>
      <c r="H463">
        <v>1926986.17648938</v>
      </c>
      <c r="I463">
        <v>1933411.34209801</v>
      </c>
      <c r="J463">
        <v>1510355.4572180801</v>
      </c>
      <c r="K463">
        <v>1309153.70444852</v>
      </c>
      <c r="L463">
        <v>2923836.4788297601</v>
      </c>
      <c r="M463">
        <v>3111037.0838754699</v>
      </c>
      <c r="N463">
        <v>3130881.5380708999</v>
      </c>
      <c r="O463">
        <v>3157509.3709864598</v>
      </c>
    </row>
    <row r="464" spans="2:15">
      <c r="B464" t="s">
        <v>58</v>
      </c>
      <c r="C464" t="s">
        <v>26</v>
      </c>
      <c r="D464">
        <v>438208.972701455</v>
      </c>
      <c r="E464">
        <v>404686.31525849598</v>
      </c>
      <c r="F464">
        <v>393063.15435698902</v>
      </c>
      <c r="G464">
        <v>321948.40953340201</v>
      </c>
      <c r="H464">
        <v>249073.22786703499</v>
      </c>
      <c r="I464">
        <v>224655.60300360699</v>
      </c>
      <c r="J464">
        <v>126411.550700387</v>
      </c>
      <c r="K464">
        <v>-84941.929374654006</v>
      </c>
      <c r="L464">
        <v>397060.69443487102</v>
      </c>
      <c r="M464">
        <v>426023.77416647697</v>
      </c>
      <c r="N464">
        <v>420147.70493682299</v>
      </c>
      <c r="O464">
        <v>310831.46745333303</v>
      </c>
    </row>
    <row r="465" spans="2:15">
      <c r="B465" t="s">
        <v>58</v>
      </c>
      <c r="C465" t="s">
        <v>27</v>
      </c>
      <c r="D465">
        <v>1632762.52632819</v>
      </c>
      <c r="E465">
        <v>1656000.8251123801</v>
      </c>
      <c r="F465">
        <v>2034986.6451570301</v>
      </c>
      <c r="G465">
        <v>1947405.9037609899</v>
      </c>
      <c r="H465">
        <v>2443144.8675389602</v>
      </c>
      <c r="I465">
        <v>2169082.85680723</v>
      </c>
      <c r="J465">
        <v>1547475.5236637399</v>
      </c>
      <c r="K465">
        <v>1301975.97859303</v>
      </c>
      <c r="L465">
        <v>3801245.9533750098</v>
      </c>
      <c r="M465">
        <v>4250834.8803709801</v>
      </c>
      <c r="N465">
        <v>6349894.8324782299</v>
      </c>
      <c r="O465">
        <v>7494205.1731258696</v>
      </c>
    </row>
    <row r="466" spans="2:15">
      <c r="B466" t="s">
        <v>58</v>
      </c>
      <c r="C466" t="s">
        <v>28</v>
      </c>
      <c r="D466">
        <v>507969.14083327103</v>
      </c>
      <c r="E466">
        <v>578314.53525552596</v>
      </c>
      <c r="F466">
        <v>660403.21952293103</v>
      </c>
      <c r="G466">
        <v>461000</v>
      </c>
      <c r="H466">
        <v>469437.11143897398</v>
      </c>
      <c r="I466">
        <v>447681.31106213899</v>
      </c>
      <c r="J466">
        <v>233610.36624024701</v>
      </c>
      <c r="K466">
        <v>192400.791541377</v>
      </c>
      <c r="L466">
        <v>908245.96570954903</v>
      </c>
      <c r="M466">
        <v>990603.61647874501</v>
      </c>
      <c r="N466">
        <v>1058218.0602942901</v>
      </c>
      <c r="O466">
        <v>1105261.8092463401</v>
      </c>
    </row>
    <row r="467" spans="2:15">
      <c r="B467" t="s">
        <v>58</v>
      </c>
      <c r="C467" t="s">
        <v>29</v>
      </c>
      <c r="D467">
        <v>6374817.5592751699</v>
      </c>
      <c r="E467">
        <v>6353857.9711862803</v>
      </c>
      <c r="F467">
        <v>6408674.94988182</v>
      </c>
      <c r="G467">
        <v>5370000</v>
      </c>
      <c r="H467">
        <v>4954796.1094453903</v>
      </c>
      <c r="I467">
        <v>2799459.6774487798</v>
      </c>
      <c r="J467">
        <v>1532955.5430338101</v>
      </c>
      <c r="K467">
        <v>-135799.19428731201</v>
      </c>
      <c r="L467">
        <v>2833922.26091184</v>
      </c>
      <c r="M467">
        <v>3722323.9488491402</v>
      </c>
      <c r="N467">
        <v>5040617.9412768297</v>
      </c>
      <c r="O467">
        <v>5262541.9581835903</v>
      </c>
    </row>
    <row r="468" spans="2:15">
      <c r="B468" t="s">
        <v>58</v>
      </c>
      <c r="C468" t="s">
        <v>30</v>
      </c>
      <c r="D468">
        <v>3915666.6312102699</v>
      </c>
      <c r="E468">
        <v>3735919.75980445</v>
      </c>
      <c r="F468">
        <v>3664126.8820791198</v>
      </c>
      <c r="G468">
        <v>2649000</v>
      </c>
      <c r="H468">
        <v>2308579.31265892</v>
      </c>
      <c r="I468">
        <v>1950818.2880756201</v>
      </c>
      <c r="J468">
        <v>1228824.1353479601</v>
      </c>
      <c r="K468">
        <v>281355.41791728698</v>
      </c>
      <c r="L468">
        <v>2874590.8626788901</v>
      </c>
      <c r="M468">
        <v>4450262.0021539098</v>
      </c>
      <c r="N468">
        <v>5905077.3737578802</v>
      </c>
      <c r="O468">
        <v>6469080.2471016403</v>
      </c>
    </row>
    <row r="469" spans="2:15">
      <c r="B469" t="s">
        <v>59</v>
      </c>
      <c r="C469" t="s">
        <v>16</v>
      </c>
      <c r="D469">
        <v>912980.55395229696</v>
      </c>
      <c r="E469">
        <v>948634.56145291799</v>
      </c>
      <c r="F469">
        <v>1002600.7046237</v>
      </c>
      <c r="G469">
        <v>1051279.24482446</v>
      </c>
      <c r="H469">
        <v>874890.85448021605</v>
      </c>
      <c r="I469">
        <v>877453.82455368701</v>
      </c>
      <c r="J469">
        <v>856834.94595694798</v>
      </c>
      <c r="K469">
        <v>807156.87598137103</v>
      </c>
      <c r="L469">
        <v>2572928.81661847</v>
      </c>
      <c r="M469">
        <v>3276751.7881025998</v>
      </c>
      <c r="N469">
        <v>3997027.7509804098</v>
      </c>
      <c r="O469">
        <v>5077291.8078092001</v>
      </c>
    </row>
    <row r="470" spans="2:15">
      <c r="B470" t="s">
        <v>59</v>
      </c>
      <c r="C470" t="s">
        <v>17</v>
      </c>
      <c r="D470">
        <v>437436.46821065102</v>
      </c>
      <c r="E470">
        <v>472263.53213322401</v>
      </c>
      <c r="F470">
        <v>456373.14735445398</v>
      </c>
      <c r="G470">
        <v>367000</v>
      </c>
      <c r="H470">
        <v>247399.87405713499</v>
      </c>
      <c r="I470">
        <v>156231.35805911801</v>
      </c>
      <c r="J470">
        <v>-95544.100954655296</v>
      </c>
      <c r="K470">
        <v>-327090.719503603</v>
      </c>
      <c r="L470">
        <v>239269.87189582299</v>
      </c>
      <c r="M470">
        <v>256904.25033599601</v>
      </c>
      <c r="N470">
        <v>266929.73622079799</v>
      </c>
      <c r="O470">
        <v>268733.240678781</v>
      </c>
    </row>
    <row r="471" spans="2:15">
      <c r="B471" t="s">
        <v>59</v>
      </c>
      <c r="C471" t="s">
        <v>18</v>
      </c>
      <c r="D471">
        <v>571708.525898188</v>
      </c>
      <c r="E471">
        <v>576201.948201883</v>
      </c>
      <c r="F471">
        <v>568187.51575009897</v>
      </c>
      <c r="G471">
        <v>531814.69819712103</v>
      </c>
      <c r="H471">
        <v>346440.72877074202</v>
      </c>
      <c r="I471">
        <v>266602.89833676303</v>
      </c>
      <c r="J471">
        <v>106437.95698739099</v>
      </c>
      <c r="K471">
        <v>-91360.269061043597</v>
      </c>
      <c r="L471">
        <v>399678.67027565598</v>
      </c>
      <c r="M471">
        <v>496874.05584274</v>
      </c>
      <c r="N471">
        <v>1033232.42140884</v>
      </c>
      <c r="O471">
        <v>1065244.1748597999</v>
      </c>
    </row>
    <row r="472" spans="2:15">
      <c r="B472" t="s">
        <v>59</v>
      </c>
      <c r="C472" t="s">
        <v>19</v>
      </c>
      <c r="D472">
        <v>5541840.7684754301</v>
      </c>
      <c r="E472">
        <v>6710952.6964379903</v>
      </c>
      <c r="F472">
        <v>9695695.3244947493</v>
      </c>
      <c r="G472">
        <v>11823000</v>
      </c>
      <c r="H472">
        <v>10224466.840825601</v>
      </c>
      <c r="I472">
        <v>7663416.5263025798</v>
      </c>
      <c r="J472">
        <v>5430225.1249981299</v>
      </c>
      <c r="K472">
        <v>4215404.8852186296</v>
      </c>
      <c r="L472">
        <v>10599501.978480199</v>
      </c>
      <c r="M472">
        <v>11001124.1262154</v>
      </c>
      <c r="N472">
        <v>10305135.7186729</v>
      </c>
      <c r="O472">
        <v>9967529.6048320904</v>
      </c>
    </row>
    <row r="473" spans="2:15">
      <c r="B473" t="s">
        <v>59</v>
      </c>
      <c r="C473" t="s">
        <v>20</v>
      </c>
      <c r="D473">
        <v>1120908.8209827801</v>
      </c>
      <c r="E473">
        <v>1218024.07541575</v>
      </c>
      <c r="F473">
        <v>1243438.28386029</v>
      </c>
      <c r="G473">
        <v>1065220.2084538699</v>
      </c>
      <c r="H473">
        <v>1061105.36730748</v>
      </c>
      <c r="I473">
        <v>948068.85962175101</v>
      </c>
      <c r="J473">
        <v>778080.17301951197</v>
      </c>
      <c r="K473">
        <v>659446.97552951297</v>
      </c>
      <c r="L473">
        <v>1634271.4845329199</v>
      </c>
      <c r="M473">
        <v>1782862.69459005</v>
      </c>
      <c r="N473">
        <v>1783001.3863223901</v>
      </c>
      <c r="O473">
        <v>1629701.81779038</v>
      </c>
    </row>
    <row r="474" spans="2:15">
      <c r="B474" t="s">
        <v>59</v>
      </c>
      <c r="C474" t="s">
        <v>21</v>
      </c>
      <c r="D474">
        <v>757561.73155844398</v>
      </c>
      <c r="E474">
        <v>840546.04409692297</v>
      </c>
      <c r="F474">
        <v>876645.11837621604</v>
      </c>
      <c r="G474">
        <v>849786.65994689404</v>
      </c>
      <c r="H474">
        <v>417104.52617024898</v>
      </c>
      <c r="I474">
        <v>326565.60303995101</v>
      </c>
      <c r="J474">
        <v>45322.784639120102</v>
      </c>
      <c r="K474">
        <v>-200781.84072445301</v>
      </c>
      <c r="L474">
        <v>968951.168886867</v>
      </c>
      <c r="M474">
        <v>1036547.4413864</v>
      </c>
      <c r="N474">
        <v>1113248.8363836801</v>
      </c>
      <c r="O474">
        <v>1159923.30527127</v>
      </c>
    </row>
    <row r="475" spans="2:15">
      <c r="B475" t="s">
        <v>59</v>
      </c>
      <c r="C475" t="s">
        <v>22</v>
      </c>
      <c r="D475">
        <v>2001520.7689935199</v>
      </c>
      <c r="E475">
        <v>2260007.83964349</v>
      </c>
      <c r="F475">
        <v>2246401.4854695699</v>
      </c>
      <c r="G475">
        <v>2073147.1134763199</v>
      </c>
      <c r="H475">
        <v>1775084.28622386</v>
      </c>
      <c r="I475">
        <v>1496824.53412221</v>
      </c>
      <c r="J475">
        <v>1166466.04969954</v>
      </c>
      <c r="K475">
        <v>403221.12607726298</v>
      </c>
      <c r="L475">
        <v>1921027.4286954501</v>
      </c>
      <c r="M475">
        <v>2121450.0330677601</v>
      </c>
      <c r="N475">
        <v>2281560.00083214</v>
      </c>
      <c r="O475">
        <v>2872463.8005940001</v>
      </c>
    </row>
    <row r="476" spans="2:15">
      <c r="B476" t="s">
        <v>59</v>
      </c>
      <c r="C476" t="s">
        <v>70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2:15">
      <c r="B477" t="s">
        <v>59</v>
      </c>
      <c r="C477" t="s">
        <v>23</v>
      </c>
      <c r="D477">
        <v>1233440.1024557799</v>
      </c>
      <c r="E477">
        <v>1276070.6120573301</v>
      </c>
      <c r="F477">
        <v>1718987.7134291299</v>
      </c>
      <c r="G477">
        <v>1751165.9681804101</v>
      </c>
      <c r="H477">
        <v>1555331.7709496201</v>
      </c>
      <c r="I477">
        <v>1406500.2581434699</v>
      </c>
      <c r="J477">
        <v>1358424.82610503</v>
      </c>
      <c r="K477">
        <v>1344964.4032648599</v>
      </c>
      <c r="L477">
        <v>4063987.3007339002</v>
      </c>
      <c r="M477">
        <v>4456335.6648175996</v>
      </c>
      <c r="N477">
        <v>4660097.0047684601</v>
      </c>
      <c r="O477">
        <v>4920916.1232555797</v>
      </c>
    </row>
    <row r="478" spans="2:15">
      <c r="B478" t="s">
        <v>59</v>
      </c>
      <c r="C478" t="s">
        <v>24</v>
      </c>
      <c r="D478">
        <v>1400712.3094466401</v>
      </c>
      <c r="E478">
        <v>1364844.30734913</v>
      </c>
      <c r="F478">
        <v>1269418.5256584301</v>
      </c>
      <c r="G478">
        <v>1074535.5941043601</v>
      </c>
      <c r="H478">
        <v>920489.32655882102</v>
      </c>
      <c r="I478">
        <v>652381.32302433602</v>
      </c>
      <c r="J478">
        <v>523664.92893809598</v>
      </c>
      <c r="K478">
        <v>382753.151700777</v>
      </c>
      <c r="L478">
        <v>605759.75190288702</v>
      </c>
      <c r="M478">
        <v>692278.14690262906</v>
      </c>
      <c r="N478">
        <v>760996.01867272705</v>
      </c>
      <c r="O478">
        <v>930446.85987609497</v>
      </c>
    </row>
    <row r="479" spans="2:15">
      <c r="B479" t="s">
        <v>59</v>
      </c>
      <c r="C479" t="s">
        <v>25</v>
      </c>
      <c r="D479">
        <v>1698323.12791629</v>
      </c>
      <c r="E479">
        <v>1722510.29903087</v>
      </c>
      <c r="F479">
        <v>1853745.1316070301</v>
      </c>
      <c r="G479">
        <v>1743696.19952216</v>
      </c>
      <c r="H479">
        <v>1764877.50632461</v>
      </c>
      <c r="I479">
        <v>1743451.5912287</v>
      </c>
      <c r="J479">
        <v>1538785.7897146</v>
      </c>
      <c r="K479">
        <v>1451083.35182177</v>
      </c>
      <c r="L479">
        <v>2657233.8949008202</v>
      </c>
      <c r="M479">
        <v>2838548.3470018902</v>
      </c>
      <c r="N479">
        <v>2886901.46896934</v>
      </c>
      <c r="O479">
        <v>2901600.1849974599</v>
      </c>
    </row>
    <row r="480" spans="2:15">
      <c r="B480" t="s">
        <v>59</v>
      </c>
      <c r="C480" t="s">
        <v>26</v>
      </c>
      <c r="D480">
        <v>438208.972701455</v>
      </c>
      <c r="E480">
        <v>404686.31525849598</v>
      </c>
      <c r="F480">
        <v>393063.15435698902</v>
      </c>
      <c r="G480">
        <v>321948.40953340201</v>
      </c>
      <c r="H480">
        <v>236374.141158399</v>
      </c>
      <c r="I480">
        <v>173939.19894507999</v>
      </c>
      <c r="J480">
        <v>41447.9854697548</v>
      </c>
      <c r="K480">
        <v>-44112.612756124901</v>
      </c>
      <c r="L480">
        <v>335749.64521031</v>
      </c>
      <c r="M480">
        <v>344962.65960693598</v>
      </c>
      <c r="N480">
        <v>327397.46448207297</v>
      </c>
      <c r="O480">
        <v>248065.785637094</v>
      </c>
    </row>
    <row r="481" spans="2:15">
      <c r="B481" t="s">
        <v>59</v>
      </c>
      <c r="C481" t="s">
        <v>27</v>
      </c>
      <c r="D481">
        <v>1632762.52632819</v>
      </c>
      <c r="E481">
        <v>1656000.8251123801</v>
      </c>
      <c r="F481">
        <v>2034986.6451570301</v>
      </c>
      <c r="G481">
        <v>1947405.9037609899</v>
      </c>
      <c r="H481">
        <v>2032483.8483291001</v>
      </c>
      <c r="I481">
        <v>2008347.05748179</v>
      </c>
      <c r="J481">
        <v>2008703.1661193999</v>
      </c>
      <c r="K481">
        <v>1750636.03480875</v>
      </c>
      <c r="L481">
        <v>3881869.48432909</v>
      </c>
      <c r="M481">
        <v>4590054.7171046697</v>
      </c>
      <c r="N481">
        <v>5297911.2023554798</v>
      </c>
      <c r="O481">
        <v>5900734.9620574499</v>
      </c>
    </row>
    <row r="482" spans="2:15">
      <c r="B482" t="s">
        <v>59</v>
      </c>
      <c r="C482" t="s">
        <v>28</v>
      </c>
      <c r="D482">
        <v>507969.14083327103</v>
      </c>
      <c r="E482">
        <v>578314.53525552596</v>
      </c>
      <c r="F482">
        <v>660403.21952293103</v>
      </c>
      <c r="G482">
        <v>461000</v>
      </c>
      <c r="H482">
        <v>551505.65789890999</v>
      </c>
      <c r="I482">
        <v>442809.316946921</v>
      </c>
      <c r="J482">
        <v>334761.90914971702</v>
      </c>
      <c r="K482">
        <v>247776.04615592401</v>
      </c>
      <c r="L482">
        <v>747890.19970134995</v>
      </c>
      <c r="M482">
        <v>848190.24998789094</v>
      </c>
      <c r="N482">
        <v>906488.23969733005</v>
      </c>
      <c r="O482">
        <v>951624.70682728395</v>
      </c>
    </row>
    <row r="483" spans="2:15">
      <c r="B483" t="s">
        <v>59</v>
      </c>
      <c r="C483" t="s">
        <v>29</v>
      </c>
      <c r="D483">
        <v>6374817.5592751699</v>
      </c>
      <c r="E483">
        <v>6353857.9711862803</v>
      </c>
      <c r="F483">
        <v>6408674.94988182</v>
      </c>
      <c r="G483">
        <v>5370000</v>
      </c>
      <c r="H483">
        <v>3585391.8095658501</v>
      </c>
      <c r="I483">
        <v>2701615.9571851999</v>
      </c>
      <c r="J483">
        <v>1998104.55346607</v>
      </c>
      <c r="K483">
        <v>939196.11505420902</v>
      </c>
      <c r="L483">
        <v>2578907.1498390199</v>
      </c>
      <c r="M483">
        <v>3244058.8601287999</v>
      </c>
      <c r="N483">
        <v>4826373.0322585898</v>
      </c>
      <c r="O483">
        <v>4919728.2313292501</v>
      </c>
    </row>
    <row r="484" spans="2:15">
      <c r="B484" t="s">
        <v>59</v>
      </c>
      <c r="C484" t="s">
        <v>30</v>
      </c>
      <c r="D484">
        <v>3915666.6312102699</v>
      </c>
      <c r="E484">
        <v>3735919.75980445</v>
      </c>
      <c r="F484">
        <v>3664126.8820791198</v>
      </c>
      <c r="G484">
        <v>2649000</v>
      </c>
      <c r="H484">
        <v>2319614.4369888799</v>
      </c>
      <c r="I484">
        <v>1885163.64422763</v>
      </c>
      <c r="J484">
        <v>1494466.83352015</v>
      </c>
      <c r="K484">
        <v>884700.37887046405</v>
      </c>
      <c r="L484">
        <v>2990078.7687395802</v>
      </c>
      <c r="M484">
        <v>3607999.91198747</v>
      </c>
      <c r="N484">
        <v>4121575.0862380601</v>
      </c>
      <c r="O484">
        <v>4855167.0241553504</v>
      </c>
    </row>
    <row r="485" spans="2:15">
      <c r="B485" t="s">
        <v>60</v>
      </c>
      <c r="C485" t="s">
        <v>16</v>
      </c>
      <c r="D485">
        <v>912980.55395229696</v>
      </c>
      <c r="E485">
        <v>948634.56145291799</v>
      </c>
      <c r="F485">
        <v>1002600.7046237</v>
      </c>
      <c r="G485">
        <v>1051279.24482446</v>
      </c>
      <c r="H485">
        <v>1082979.5901531901</v>
      </c>
      <c r="I485">
        <v>988359.50234848296</v>
      </c>
      <c r="J485">
        <v>815800.04172551504</v>
      </c>
      <c r="K485">
        <v>654561.00588010799</v>
      </c>
      <c r="L485">
        <v>2145131.96539514</v>
      </c>
      <c r="M485">
        <v>2785428.7408024101</v>
      </c>
      <c r="N485">
        <v>3505899.7253729901</v>
      </c>
      <c r="O485">
        <v>4618390.1402465403</v>
      </c>
    </row>
    <row r="486" spans="2:15">
      <c r="B486" t="s">
        <v>60</v>
      </c>
      <c r="C486" t="s">
        <v>17</v>
      </c>
      <c r="D486">
        <v>437436.46821065102</v>
      </c>
      <c r="E486">
        <v>472263.53213322401</v>
      </c>
      <c r="F486">
        <v>456373.14735445398</v>
      </c>
      <c r="G486">
        <v>367000</v>
      </c>
      <c r="H486">
        <v>318625.09919474297</v>
      </c>
      <c r="I486">
        <v>224811.07398662201</v>
      </c>
      <c r="J486">
        <v>-61603.895282615602</v>
      </c>
      <c r="K486">
        <v>-1023132.53225847</v>
      </c>
      <c r="L486">
        <v>258441.740501169</v>
      </c>
      <c r="M486">
        <v>258797.72221423101</v>
      </c>
      <c r="N486">
        <v>265264.39216304099</v>
      </c>
      <c r="O486">
        <v>260777.32106601101</v>
      </c>
    </row>
    <row r="487" spans="2:15">
      <c r="B487" t="s">
        <v>60</v>
      </c>
      <c r="C487" t="s">
        <v>18</v>
      </c>
      <c r="D487">
        <v>571708.525898188</v>
      </c>
      <c r="E487">
        <v>576201.948201883</v>
      </c>
      <c r="F487">
        <v>568187.51575009897</v>
      </c>
      <c r="G487">
        <v>531814.69819712103</v>
      </c>
      <c r="H487">
        <v>431774.34766360302</v>
      </c>
      <c r="I487">
        <v>280878.96646914101</v>
      </c>
      <c r="J487">
        <v>145209.48733719101</v>
      </c>
      <c r="K487">
        <v>-200692.672135484</v>
      </c>
      <c r="L487">
        <v>437876.824831212</v>
      </c>
      <c r="M487">
        <v>555885.40004545799</v>
      </c>
      <c r="N487">
        <v>761893.41700052505</v>
      </c>
      <c r="O487">
        <v>894786.95552043</v>
      </c>
    </row>
    <row r="488" spans="2:15">
      <c r="B488" t="s">
        <v>60</v>
      </c>
      <c r="C488" t="s">
        <v>19</v>
      </c>
      <c r="D488">
        <v>5541840.7684754301</v>
      </c>
      <c r="E488">
        <v>6710952.6964379903</v>
      </c>
      <c r="F488">
        <v>9695695.3244947493</v>
      </c>
      <c r="G488">
        <v>11823000</v>
      </c>
      <c r="H488">
        <v>13272147.85479</v>
      </c>
      <c r="I488">
        <v>8127053.6315748701</v>
      </c>
      <c r="J488">
        <v>4129524.9948448902</v>
      </c>
      <c r="K488">
        <v>2906861.8975741798</v>
      </c>
      <c r="L488">
        <v>9519980.7443023194</v>
      </c>
      <c r="M488">
        <v>9060195.3795810901</v>
      </c>
      <c r="N488">
        <v>8839078.5355448294</v>
      </c>
      <c r="O488">
        <v>8600594.90241329</v>
      </c>
    </row>
    <row r="489" spans="2:15">
      <c r="B489" t="s">
        <v>60</v>
      </c>
      <c r="C489" t="s">
        <v>20</v>
      </c>
      <c r="D489">
        <v>1120908.8209827801</v>
      </c>
      <c r="E489">
        <v>1218024.07541575</v>
      </c>
      <c r="F489">
        <v>1243438.28386029</v>
      </c>
      <c r="G489">
        <v>1065220.2084538699</v>
      </c>
      <c r="H489">
        <v>1101950.2262377299</v>
      </c>
      <c r="I489">
        <v>1016557.02629419</v>
      </c>
      <c r="J489">
        <v>632339.17346097401</v>
      </c>
      <c r="K489">
        <v>282410.80710994999</v>
      </c>
      <c r="L489">
        <v>1648174.2185529401</v>
      </c>
      <c r="M489">
        <v>1804496.2776682</v>
      </c>
      <c r="N489">
        <v>1776700.27974763</v>
      </c>
      <c r="O489">
        <v>1631905.3505003001</v>
      </c>
    </row>
    <row r="490" spans="2:15">
      <c r="B490" t="s">
        <v>60</v>
      </c>
      <c r="C490" t="s">
        <v>21</v>
      </c>
      <c r="D490">
        <v>757561.73155844398</v>
      </c>
      <c r="E490">
        <v>840546.04409692297</v>
      </c>
      <c r="F490">
        <v>876645.11837621604</v>
      </c>
      <c r="G490">
        <v>849786.65994689404</v>
      </c>
      <c r="H490">
        <v>736777.14733206294</v>
      </c>
      <c r="I490">
        <v>333983.78532617702</v>
      </c>
      <c r="J490">
        <v>137354.861430202</v>
      </c>
      <c r="K490">
        <v>-281696.92257729598</v>
      </c>
      <c r="L490">
        <v>904806.04551313305</v>
      </c>
      <c r="M490">
        <v>924766.43328800099</v>
      </c>
      <c r="N490">
        <v>919274.41340078204</v>
      </c>
      <c r="O490">
        <v>1130094.63871704</v>
      </c>
    </row>
    <row r="491" spans="2:15">
      <c r="B491" t="s">
        <v>60</v>
      </c>
      <c r="C491" t="s">
        <v>22</v>
      </c>
      <c r="D491">
        <v>2001520.7689935199</v>
      </c>
      <c r="E491">
        <v>2260007.83964349</v>
      </c>
      <c r="F491">
        <v>2246401.4854695699</v>
      </c>
      <c r="G491">
        <v>2073147.1134763199</v>
      </c>
      <c r="H491">
        <v>2149126.19134246</v>
      </c>
      <c r="I491">
        <v>1637775.72489882</v>
      </c>
      <c r="J491">
        <v>579417.07080722705</v>
      </c>
      <c r="K491">
        <v>-2235521.2630812302</v>
      </c>
      <c r="L491">
        <v>1928869.35025804</v>
      </c>
      <c r="M491">
        <v>2115435.5105789099</v>
      </c>
      <c r="N491">
        <v>2244735.01920996</v>
      </c>
      <c r="O491">
        <v>2546697.8216333198</v>
      </c>
    </row>
    <row r="492" spans="2:15">
      <c r="B492" t="s">
        <v>60</v>
      </c>
      <c r="C492" t="s">
        <v>70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2:15">
      <c r="B493" t="s">
        <v>60</v>
      </c>
      <c r="C493" t="s">
        <v>23</v>
      </c>
      <c r="D493">
        <v>1233440.1024557799</v>
      </c>
      <c r="E493">
        <v>1276070.6120573301</v>
      </c>
      <c r="F493">
        <v>1718987.7134291299</v>
      </c>
      <c r="G493">
        <v>1751165.9681804101</v>
      </c>
      <c r="H493">
        <v>2139688.19595234</v>
      </c>
      <c r="I493">
        <v>1591119.7739893999</v>
      </c>
      <c r="J493">
        <v>1212519.3362416101</v>
      </c>
      <c r="K493">
        <v>886946.47880656098</v>
      </c>
      <c r="L493">
        <v>3529422.3426912702</v>
      </c>
      <c r="M493">
        <v>3971336.6699415399</v>
      </c>
      <c r="N493">
        <v>4206607.7531121196</v>
      </c>
      <c r="O493">
        <v>4518225.12756263</v>
      </c>
    </row>
    <row r="494" spans="2:15">
      <c r="B494" t="s">
        <v>60</v>
      </c>
      <c r="C494" t="s">
        <v>24</v>
      </c>
      <c r="D494">
        <v>1400712.3094466401</v>
      </c>
      <c r="E494">
        <v>1364844.30734913</v>
      </c>
      <c r="F494">
        <v>1269418.5256584301</v>
      </c>
      <c r="G494">
        <v>1074535.5941043601</v>
      </c>
      <c r="H494">
        <v>994914.54189521295</v>
      </c>
      <c r="I494">
        <v>684592.02005188598</v>
      </c>
      <c r="J494">
        <v>365850.98965995602</v>
      </c>
      <c r="K494">
        <v>243753.92273059799</v>
      </c>
      <c r="L494">
        <v>500341.14972091699</v>
      </c>
      <c r="M494">
        <v>582558.79578825401</v>
      </c>
      <c r="N494">
        <v>649448.49978872901</v>
      </c>
      <c r="O494">
        <v>921840.44817952905</v>
      </c>
    </row>
    <row r="495" spans="2:15">
      <c r="B495" t="s">
        <v>60</v>
      </c>
      <c r="C495" t="s">
        <v>25</v>
      </c>
      <c r="D495">
        <v>1698323.12791629</v>
      </c>
      <c r="E495">
        <v>1722510.29903087</v>
      </c>
      <c r="F495">
        <v>1853745.1316070301</v>
      </c>
      <c r="G495">
        <v>1743696.19952216</v>
      </c>
      <c r="H495">
        <v>1926986.17648938</v>
      </c>
      <c r="I495">
        <v>1871979.8837056099</v>
      </c>
      <c r="J495">
        <v>1460247.1320330901</v>
      </c>
      <c r="K495">
        <v>1211330.32362978</v>
      </c>
      <c r="L495">
        <v>2594047.9191902298</v>
      </c>
      <c r="M495">
        <v>2788837.2272098199</v>
      </c>
      <c r="N495">
        <v>2799893.6345966901</v>
      </c>
      <c r="O495">
        <v>2826173.5072044199</v>
      </c>
    </row>
    <row r="496" spans="2:15">
      <c r="B496" t="s">
        <v>60</v>
      </c>
      <c r="C496" t="s">
        <v>26</v>
      </c>
      <c r="D496">
        <v>438208.972701455</v>
      </c>
      <c r="E496">
        <v>404686.31525849598</v>
      </c>
      <c r="F496">
        <v>393063.15435698902</v>
      </c>
      <c r="G496">
        <v>321948.40953340201</v>
      </c>
      <c r="H496">
        <v>249073.22786703499</v>
      </c>
      <c r="I496">
        <v>204808.03693032599</v>
      </c>
      <c r="J496">
        <v>113380.061768937</v>
      </c>
      <c r="K496">
        <v>-93646.691274689001</v>
      </c>
      <c r="L496">
        <v>321832.62424650497</v>
      </c>
      <c r="M496">
        <v>341579.65957072901</v>
      </c>
      <c r="N496">
        <v>324592.675592802</v>
      </c>
      <c r="O496">
        <v>255358.786468768</v>
      </c>
    </row>
    <row r="497" spans="2:15">
      <c r="B497" t="s">
        <v>60</v>
      </c>
      <c r="C497" t="s">
        <v>27</v>
      </c>
      <c r="D497">
        <v>1632762.52632819</v>
      </c>
      <c r="E497">
        <v>1656000.8251123801</v>
      </c>
      <c r="F497">
        <v>2034986.6451570301</v>
      </c>
      <c r="G497">
        <v>1947405.9037609899</v>
      </c>
      <c r="H497">
        <v>2443144.8675389602</v>
      </c>
      <c r="I497">
        <v>2239120.3693265799</v>
      </c>
      <c r="J497">
        <v>1525934.9031151</v>
      </c>
      <c r="K497">
        <v>1127249.47945556</v>
      </c>
      <c r="L497">
        <v>3293357.0599200302</v>
      </c>
      <c r="M497">
        <v>3655367.0329509401</v>
      </c>
      <c r="N497">
        <v>4735828.8673981996</v>
      </c>
      <c r="O497">
        <v>5897687.5737955403</v>
      </c>
    </row>
    <row r="498" spans="2:15">
      <c r="B498" t="s">
        <v>60</v>
      </c>
      <c r="C498" t="s">
        <v>28</v>
      </c>
      <c r="D498">
        <v>507969.14083327103</v>
      </c>
      <c r="E498">
        <v>578314.53525552596</v>
      </c>
      <c r="F498">
        <v>660403.21952293103</v>
      </c>
      <c r="G498">
        <v>461000</v>
      </c>
      <c r="H498">
        <v>469437.11143897398</v>
      </c>
      <c r="I498">
        <v>473477.47794136102</v>
      </c>
      <c r="J498">
        <v>223921.505798278</v>
      </c>
      <c r="K498">
        <v>175721.68641436001</v>
      </c>
      <c r="L498">
        <v>782574.78052694898</v>
      </c>
      <c r="M498">
        <v>849853.69244469004</v>
      </c>
      <c r="N498">
        <v>904695.79688968696</v>
      </c>
      <c r="O498">
        <v>953548.29221692798</v>
      </c>
    </row>
    <row r="499" spans="2:15">
      <c r="B499" t="s">
        <v>60</v>
      </c>
      <c r="C499" t="s">
        <v>29</v>
      </c>
      <c r="D499">
        <v>6374817.5592751699</v>
      </c>
      <c r="E499">
        <v>6353857.9711862803</v>
      </c>
      <c r="F499">
        <v>6408674.94988182</v>
      </c>
      <c r="G499">
        <v>5370000</v>
      </c>
      <c r="H499">
        <v>4954796.1094453903</v>
      </c>
      <c r="I499">
        <v>2669933.0350357601</v>
      </c>
      <c r="J499">
        <v>1477949.9733710899</v>
      </c>
      <c r="K499">
        <v>-38936.111134652798</v>
      </c>
      <c r="L499">
        <v>2483524.5894618402</v>
      </c>
      <c r="M499">
        <v>2711565.7994637</v>
      </c>
      <c r="N499">
        <v>4133115.5976203601</v>
      </c>
      <c r="O499">
        <v>4254944.3915117504</v>
      </c>
    </row>
    <row r="500" spans="2:15">
      <c r="B500" t="s">
        <v>60</v>
      </c>
      <c r="C500" t="s">
        <v>30</v>
      </c>
      <c r="D500">
        <v>3915666.6312102699</v>
      </c>
      <c r="E500">
        <v>3735919.75980445</v>
      </c>
      <c r="F500">
        <v>3664126.8820791198</v>
      </c>
      <c r="G500">
        <v>2649000</v>
      </c>
      <c r="H500">
        <v>2308579.31265892</v>
      </c>
      <c r="I500">
        <v>1973033.5630890799</v>
      </c>
      <c r="J500">
        <v>1301122.1056242599</v>
      </c>
      <c r="K500">
        <v>185242.20376427</v>
      </c>
      <c r="L500">
        <v>2297492.7310102801</v>
      </c>
      <c r="M500">
        <v>3450311.2630633502</v>
      </c>
      <c r="N500">
        <v>4066818.9210123802</v>
      </c>
      <c r="O500">
        <v>5224320.8932421701</v>
      </c>
    </row>
    <row r="501" spans="2:15">
      <c r="B501" t="s">
        <v>61</v>
      </c>
      <c r="C501" t="s">
        <v>16</v>
      </c>
      <c r="D501">
        <v>912980.55395229696</v>
      </c>
      <c r="E501">
        <v>948634.56145291799</v>
      </c>
      <c r="F501">
        <v>1002600.7046237</v>
      </c>
      <c r="G501">
        <v>1051279.24482446</v>
      </c>
      <c r="H501">
        <v>887193.83161369397</v>
      </c>
      <c r="I501">
        <v>899224.51655397797</v>
      </c>
      <c r="J501">
        <v>822053.64984335704</v>
      </c>
      <c r="K501">
        <v>900502.09643740999</v>
      </c>
      <c r="L501">
        <v>2964967.1490053898</v>
      </c>
      <c r="M501">
        <v>3959861.46089732</v>
      </c>
      <c r="N501">
        <v>5266076.0044728201</v>
      </c>
      <c r="O501">
        <v>6790256.80372277</v>
      </c>
    </row>
    <row r="502" spans="2:15">
      <c r="B502" t="s">
        <v>61</v>
      </c>
      <c r="C502" t="s">
        <v>17</v>
      </c>
      <c r="D502">
        <v>437436.46821065102</v>
      </c>
      <c r="E502">
        <v>472263.53213322401</v>
      </c>
      <c r="F502">
        <v>456373.14735445398</v>
      </c>
      <c r="G502">
        <v>367000</v>
      </c>
      <c r="H502">
        <v>223974.49409524599</v>
      </c>
      <c r="I502">
        <v>144747.594389479</v>
      </c>
      <c r="J502">
        <v>-88226.142474289198</v>
      </c>
      <c r="K502">
        <v>-316083.60823087703</v>
      </c>
      <c r="L502">
        <v>263710.26882484101</v>
      </c>
      <c r="M502">
        <v>295319.07398890198</v>
      </c>
      <c r="N502">
        <v>388753.995474022</v>
      </c>
      <c r="O502">
        <v>379910.98059098399</v>
      </c>
    </row>
    <row r="503" spans="2:15">
      <c r="B503" t="s">
        <v>61</v>
      </c>
      <c r="C503" t="s">
        <v>18</v>
      </c>
      <c r="D503">
        <v>571708.525898188</v>
      </c>
      <c r="E503">
        <v>576201.948201883</v>
      </c>
      <c r="F503">
        <v>568187.51575009897</v>
      </c>
      <c r="G503">
        <v>531814.69819712103</v>
      </c>
      <c r="H503">
        <v>348555.94755987899</v>
      </c>
      <c r="I503">
        <v>251802.637577288</v>
      </c>
      <c r="J503">
        <v>26100.6402358388</v>
      </c>
      <c r="K503">
        <v>-197319.444158486</v>
      </c>
      <c r="L503">
        <v>534264.09973758296</v>
      </c>
      <c r="M503">
        <v>625839.36854244804</v>
      </c>
      <c r="N503">
        <v>1264343.0222027299</v>
      </c>
      <c r="O503">
        <v>1295724.5726435899</v>
      </c>
    </row>
    <row r="504" spans="2:15">
      <c r="B504" t="s">
        <v>61</v>
      </c>
      <c r="C504" t="s">
        <v>19</v>
      </c>
      <c r="D504">
        <v>5541840.7684754301</v>
      </c>
      <c r="E504">
        <v>6710952.6964379903</v>
      </c>
      <c r="F504">
        <v>9695695.3244947493</v>
      </c>
      <c r="G504">
        <v>11823000</v>
      </c>
      <c r="H504">
        <v>10540738.5248938</v>
      </c>
      <c r="I504">
        <v>7236080.1010275697</v>
      </c>
      <c r="J504">
        <v>5131780.4066697098</v>
      </c>
      <c r="K504">
        <v>4234023.9386948301</v>
      </c>
      <c r="L504">
        <v>12952542.388987301</v>
      </c>
      <c r="M504">
        <v>13364287.7196132</v>
      </c>
      <c r="N504">
        <v>12937520.448135</v>
      </c>
      <c r="O504">
        <v>12894861.131875699</v>
      </c>
    </row>
    <row r="505" spans="2:15">
      <c r="B505" t="s">
        <v>61</v>
      </c>
      <c r="C505" t="s">
        <v>20</v>
      </c>
      <c r="D505">
        <v>1120908.8209827801</v>
      </c>
      <c r="E505">
        <v>1218024.07541575</v>
      </c>
      <c r="F505">
        <v>1243438.28386029</v>
      </c>
      <c r="G505">
        <v>1065220.2084538699</v>
      </c>
      <c r="H505">
        <v>1027715.1620764</v>
      </c>
      <c r="I505">
        <v>986981.70071077999</v>
      </c>
      <c r="J505">
        <v>742723.498071371</v>
      </c>
      <c r="K505">
        <v>767673.692413126</v>
      </c>
      <c r="L505">
        <v>1936228.8693612099</v>
      </c>
      <c r="M505">
        <v>2134242.7948362101</v>
      </c>
      <c r="N505">
        <v>2130712.6213400899</v>
      </c>
      <c r="O505">
        <v>1900681.5158349399</v>
      </c>
    </row>
    <row r="506" spans="2:15">
      <c r="B506" t="s">
        <v>61</v>
      </c>
      <c r="C506" t="s">
        <v>21</v>
      </c>
      <c r="D506">
        <v>757561.73155844398</v>
      </c>
      <c r="E506">
        <v>840546.04409692297</v>
      </c>
      <c r="F506">
        <v>876645.11837621604</v>
      </c>
      <c r="G506">
        <v>849786.65994689404</v>
      </c>
      <c r="H506">
        <v>402887.33251525799</v>
      </c>
      <c r="I506">
        <v>335137.82706423203</v>
      </c>
      <c r="J506">
        <v>61584.520390975202</v>
      </c>
      <c r="K506">
        <v>-194412.68892970699</v>
      </c>
      <c r="L506">
        <v>1178573.6207198401</v>
      </c>
      <c r="M506">
        <v>1261374.8386441399</v>
      </c>
      <c r="N506">
        <v>1354951.8323993599</v>
      </c>
      <c r="O506">
        <v>1470591.8525083</v>
      </c>
    </row>
    <row r="507" spans="2:15">
      <c r="B507" t="s">
        <v>61</v>
      </c>
      <c r="C507" t="s">
        <v>22</v>
      </c>
      <c r="D507">
        <v>2001520.7689935199</v>
      </c>
      <c r="E507">
        <v>2260007.83964349</v>
      </c>
      <c r="F507">
        <v>2246401.4854695699</v>
      </c>
      <c r="G507">
        <v>2073147.1134763199</v>
      </c>
      <c r="H507">
        <v>1767326.5985977401</v>
      </c>
      <c r="I507">
        <v>1575064.2883413599</v>
      </c>
      <c r="J507">
        <v>1275939.2911604301</v>
      </c>
      <c r="K507">
        <v>-127061.38370982499</v>
      </c>
      <c r="L507">
        <v>2088678.0004585199</v>
      </c>
      <c r="M507">
        <v>2384547.4473996698</v>
      </c>
      <c r="N507">
        <v>2542713.9411801999</v>
      </c>
      <c r="O507">
        <v>3427715.5071905502</v>
      </c>
    </row>
    <row r="508" spans="2:15">
      <c r="B508" t="s">
        <v>61</v>
      </c>
      <c r="C508" t="s">
        <v>70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2:15">
      <c r="B509" t="s">
        <v>61</v>
      </c>
      <c r="C509" t="s">
        <v>23</v>
      </c>
      <c r="D509">
        <v>1233440.1024557799</v>
      </c>
      <c r="E509">
        <v>1276070.6120573301</v>
      </c>
      <c r="F509">
        <v>1718987.7134291299</v>
      </c>
      <c r="G509">
        <v>1751165.9681804101</v>
      </c>
      <c r="H509">
        <v>1363879.3323096901</v>
      </c>
      <c r="I509">
        <v>1478462.1690336401</v>
      </c>
      <c r="J509">
        <v>1426664.9701253299</v>
      </c>
      <c r="K509">
        <v>1351965.4381972901</v>
      </c>
      <c r="L509">
        <v>5105712.6794758299</v>
      </c>
      <c r="M509">
        <v>5788601.6275294302</v>
      </c>
      <c r="N509">
        <v>6306220.3924541296</v>
      </c>
      <c r="O509">
        <v>6525744.4640187202</v>
      </c>
    </row>
    <row r="510" spans="2:15">
      <c r="B510" t="s">
        <v>61</v>
      </c>
      <c r="C510" t="s">
        <v>24</v>
      </c>
      <c r="D510">
        <v>1400712.3094466401</v>
      </c>
      <c r="E510">
        <v>1364844.30734913</v>
      </c>
      <c r="F510">
        <v>1269418.5256584301</v>
      </c>
      <c r="G510">
        <v>1074535.5941043601</v>
      </c>
      <c r="H510">
        <v>880145.68241393601</v>
      </c>
      <c r="I510">
        <v>579172.513549836</v>
      </c>
      <c r="J510">
        <v>448313.62743742298</v>
      </c>
      <c r="K510">
        <v>383896.65119034599</v>
      </c>
      <c r="L510">
        <v>761110.98765333998</v>
      </c>
      <c r="M510">
        <v>841637.50624474802</v>
      </c>
      <c r="N510">
        <v>903074.13554924296</v>
      </c>
      <c r="O510">
        <v>1075310.4620153101</v>
      </c>
    </row>
    <row r="511" spans="2:15">
      <c r="B511" t="s">
        <v>61</v>
      </c>
      <c r="C511" t="s">
        <v>25</v>
      </c>
      <c r="D511">
        <v>1698323.12791629</v>
      </c>
      <c r="E511">
        <v>1722510.29903087</v>
      </c>
      <c r="F511">
        <v>1853745.1316070301</v>
      </c>
      <c r="G511">
        <v>1743696.19952216</v>
      </c>
      <c r="H511">
        <v>1809591.3346375001</v>
      </c>
      <c r="I511">
        <v>1814637.13561001</v>
      </c>
      <c r="J511">
        <v>1579448.1504739199</v>
      </c>
      <c r="K511">
        <v>1509739.5249511499</v>
      </c>
      <c r="L511">
        <v>3068056.5263934298</v>
      </c>
      <c r="M511">
        <v>3186028.7511704098</v>
      </c>
      <c r="N511">
        <v>3299218.7198076202</v>
      </c>
      <c r="O511">
        <v>3403981.7863912098</v>
      </c>
    </row>
    <row r="512" spans="2:15">
      <c r="B512" t="s">
        <v>61</v>
      </c>
      <c r="C512" t="s">
        <v>26</v>
      </c>
      <c r="D512">
        <v>438208.972701455</v>
      </c>
      <c r="E512">
        <v>404686.31525849598</v>
      </c>
      <c r="F512">
        <v>393063.15435698902</v>
      </c>
      <c r="G512">
        <v>321948.40953340201</v>
      </c>
      <c r="H512">
        <v>238213.30485289</v>
      </c>
      <c r="I512">
        <v>182705.59983745299</v>
      </c>
      <c r="J512">
        <v>96611.150095924604</v>
      </c>
      <c r="K512">
        <v>-76014.694467476802</v>
      </c>
      <c r="L512">
        <v>391195.96529790299</v>
      </c>
      <c r="M512">
        <v>405679.62215128198</v>
      </c>
      <c r="N512">
        <v>410570.80629472499</v>
      </c>
      <c r="O512">
        <v>327554.42742766603</v>
      </c>
    </row>
    <row r="513" spans="2:15">
      <c r="B513" t="s">
        <v>61</v>
      </c>
      <c r="C513" t="s">
        <v>27</v>
      </c>
      <c r="D513">
        <v>1632762.52632819</v>
      </c>
      <c r="E513">
        <v>1656000.8251123801</v>
      </c>
      <c r="F513">
        <v>2034986.6451570301</v>
      </c>
      <c r="G513">
        <v>1947405.9037609899</v>
      </c>
      <c r="H513">
        <v>2018510.85055929</v>
      </c>
      <c r="I513">
        <v>2051349.8301242299</v>
      </c>
      <c r="J513">
        <v>1851540.52679794</v>
      </c>
      <c r="K513">
        <v>1999423.26770337</v>
      </c>
      <c r="L513">
        <v>4429167.3597266199</v>
      </c>
      <c r="M513">
        <v>5243232.9511518097</v>
      </c>
      <c r="N513">
        <v>6727690.7720927</v>
      </c>
      <c r="O513">
        <v>7666519.9626919404</v>
      </c>
    </row>
    <row r="514" spans="2:15">
      <c r="B514" t="s">
        <v>61</v>
      </c>
      <c r="C514" t="s">
        <v>28</v>
      </c>
      <c r="D514">
        <v>507969.14083327103</v>
      </c>
      <c r="E514">
        <v>578314.53525552596</v>
      </c>
      <c r="F514">
        <v>660403.21952293103</v>
      </c>
      <c r="G514">
        <v>461000</v>
      </c>
      <c r="H514">
        <v>531612.97121397394</v>
      </c>
      <c r="I514">
        <v>397580.44312806003</v>
      </c>
      <c r="J514">
        <v>270685.62915643002</v>
      </c>
      <c r="K514">
        <v>257178.86719537299</v>
      </c>
      <c r="L514">
        <v>869286.13132624095</v>
      </c>
      <c r="M514">
        <v>983643.71643754095</v>
      </c>
      <c r="N514">
        <v>1052430.9302304499</v>
      </c>
      <c r="O514">
        <v>1105713.9381796501</v>
      </c>
    </row>
    <row r="515" spans="2:15">
      <c r="B515" t="s">
        <v>61</v>
      </c>
      <c r="C515" t="s">
        <v>29</v>
      </c>
      <c r="D515">
        <v>6374817.5592751699</v>
      </c>
      <c r="E515">
        <v>6353857.9711862803</v>
      </c>
      <c r="F515">
        <v>6408674.94988182</v>
      </c>
      <c r="G515">
        <v>5370000</v>
      </c>
      <c r="H515">
        <v>3512527.3738662601</v>
      </c>
      <c r="I515">
        <v>2818791.1037055398</v>
      </c>
      <c r="J515">
        <v>2262003.9450827902</v>
      </c>
      <c r="K515">
        <v>926521.89333635103</v>
      </c>
      <c r="L515">
        <v>3745076.5762098501</v>
      </c>
      <c r="M515">
        <v>4881734.1947750198</v>
      </c>
      <c r="N515">
        <v>6375842.0074870205</v>
      </c>
      <c r="O515">
        <v>6441901.37521597</v>
      </c>
    </row>
    <row r="516" spans="2:15">
      <c r="B516" t="s">
        <v>61</v>
      </c>
      <c r="C516" t="s">
        <v>30</v>
      </c>
      <c r="D516">
        <v>3915666.6312102699</v>
      </c>
      <c r="E516">
        <v>3735919.75980445</v>
      </c>
      <c r="F516">
        <v>3664126.8820791198</v>
      </c>
      <c r="G516">
        <v>2649000</v>
      </c>
      <c r="H516">
        <v>2359688.2344039502</v>
      </c>
      <c r="I516">
        <v>1997634.49056574</v>
      </c>
      <c r="J516">
        <v>1678959.0637616499</v>
      </c>
      <c r="K516">
        <v>1002960.35181543</v>
      </c>
      <c r="L516">
        <v>4157078.7418333702</v>
      </c>
      <c r="M516">
        <v>4511300.7268978804</v>
      </c>
      <c r="N516">
        <v>5140562.4832092896</v>
      </c>
      <c r="O516">
        <v>6178836.8723807205</v>
      </c>
    </row>
    <row r="517" spans="2:15">
      <c r="B517" t="s">
        <v>62</v>
      </c>
      <c r="C517" t="s">
        <v>16</v>
      </c>
      <c r="D517">
        <v>912980.55395229696</v>
      </c>
      <c r="E517">
        <v>948634.56145291799</v>
      </c>
      <c r="F517">
        <v>1002600.7046237</v>
      </c>
      <c r="G517">
        <v>1051279.24482446</v>
      </c>
      <c r="H517">
        <v>1082979.5901531901</v>
      </c>
      <c r="I517">
        <v>982091.79232878506</v>
      </c>
      <c r="J517">
        <v>771828.40866792295</v>
      </c>
      <c r="K517">
        <v>744258.00580996205</v>
      </c>
      <c r="L517">
        <v>2524875.0055453801</v>
      </c>
      <c r="M517">
        <v>3429546.2774589299</v>
      </c>
      <c r="N517">
        <v>4861115.4208131004</v>
      </c>
      <c r="O517">
        <v>6169128.1931067202</v>
      </c>
    </row>
    <row r="518" spans="2:15">
      <c r="B518" t="s">
        <v>62</v>
      </c>
      <c r="C518" t="s">
        <v>17</v>
      </c>
      <c r="D518">
        <v>437436.46821065102</v>
      </c>
      <c r="E518">
        <v>472263.53213322401</v>
      </c>
      <c r="F518">
        <v>456373.14735445398</v>
      </c>
      <c r="G518">
        <v>367000</v>
      </c>
      <c r="H518">
        <v>318625.09919474297</v>
      </c>
      <c r="I518">
        <v>225687.067211699</v>
      </c>
      <c r="J518">
        <v>-66735.419867968507</v>
      </c>
      <c r="K518">
        <v>-1029212.38013901</v>
      </c>
      <c r="L518">
        <v>278933.01052053599</v>
      </c>
      <c r="M518">
        <v>275367.28811208397</v>
      </c>
      <c r="N518">
        <v>293167.60051035002</v>
      </c>
      <c r="O518">
        <v>329671.36917814799</v>
      </c>
    </row>
    <row r="519" spans="2:15">
      <c r="B519" t="s">
        <v>62</v>
      </c>
      <c r="C519" t="s">
        <v>18</v>
      </c>
      <c r="D519">
        <v>571708.525898188</v>
      </c>
      <c r="E519">
        <v>576201.948201883</v>
      </c>
      <c r="F519">
        <v>568187.51575009897</v>
      </c>
      <c r="G519">
        <v>531814.69819712103</v>
      </c>
      <c r="H519">
        <v>431774.34766360302</v>
      </c>
      <c r="I519">
        <v>306366.21577193501</v>
      </c>
      <c r="J519">
        <v>110677.64134115999</v>
      </c>
      <c r="K519">
        <v>-424334.13414307497</v>
      </c>
      <c r="L519">
        <v>516382.78214957699</v>
      </c>
      <c r="M519">
        <v>587506.142088008</v>
      </c>
      <c r="N519">
        <v>904919.44277019997</v>
      </c>
      <c r="O519">
        <v>1197884.72454828</v>
      </c>
    </row>
    <row r="520" spans="2:15">
      <c r="B520" t="s">
        <v>62</v>
      </c>
      <c r="C520" t="s">
        <v>19</v>
      </c>
      <c r="D520">
        <v>5541840.7684754301</v>
      </c>
      <c r="E520">
        <v>6710952.6964379903</v>
      </c>
      <c r="F520">
        <v>9695695.3244947493</v>
      </c>
      <c r="G520">
        <v>11823000</v>
      </c>
      <c r="H520">
        <v>13272147.85479</v>
      </c>
      <c r="I520">
        <v>7944436.4851367902</v>
      </c>
      <c r="J520">
        <v>3905053.5611365102</v>
      </c>
      <c r="K520">
        <v>2685786.1889032801</v>
      </c>
      <c r="L520">
        <v>11136364.283249101</v>
      </c>
      <c r="M520">
        <v>10709442.797273099</v>
      </c>
      <c r="N520">
        <v>10227645.297531201</v>
      </c>
      <c r="O520">
        <v>9947362.9106666502</v>
      </c>
    </row>
    <row r="521" spans="2:15">
      <c r="B521" t="s">
        <v>62</v>
      </c>
      <c r="C521" t="s">
        <v>20</v>
      </c>
      <c r="D521">
        <v>1120908.8209827801</v>
      </c>
      <c r="E521">
        <v>1218024.07541575</v>
      </c>
      <c r="F521">
        <v>1243438.28386029</v>
      </c>
      <c r="G521">
        <v>1065220.2084538699</v>
      </c>
      <c r="H521">
        <v>1101950.2262377299</v>
      </c>
      <c r="I521">
        <v>1010089.38832944</v>
      </c>
      <c r="J521">
        <v>624496.32457971503</v>
      </c>
      <c r="K521">
        <v>184882.603851258</v>
      </c>
      <c r="L521">
        <v>1969912.64447462</v>
      </c>
      <c r="M521">
        <v>2105112.8620366701</v>
      </c>
      <c r="N521">
        <v>2176593.0468571601</v>
      </c>
      <c r="O521">
        <v>1993062.4722722</v>
      </c>
    </row>
    <row r="522" spans="2:15">
      <c r="B522" t="s">
        <v>62</v>
      </c>
      <c r="C522" t="s">
        <v>21</v>
      </c>
      <c r="D522">
        <v>757561.73155844398</v>
      </c>
      <c r="E522">
        <v>840546.04409692297</v>
      </c>
      <c r="F522">
        <v>876645.11837621604</v>
      </c>
      <c r="G522">
        <v>849786.65994689404</v>
      </c>
      <c r="H522">
        <v>736777.14733206294</v>
      </c>
      <c r="I522">
        <v>336286.275382647</v>
      </c>
      <c r="J522">
        <v>170351.88654411401</v>
      </c>
      <c r="K522">
        <v>-261636.48164229401</v>
      </c>
      <c r="L522">
        <v>1081582.3505760401</v>
      </c>
      <c r="M522">
        <v>1094250.44701157</v>
      </c>
      <c r="N522">
        <v>1087257.4436534401</v>
      </c>
      <c r="O522">
        <v>1461613.4234257201</v>
      </c>
    </row>
    <row r="523" spans="2:15">
      <c r="B523" t="s">
        <v>62</v>
      </c>
      <c r="C523" t="s">
        <v>22</v>
      </c>
      <c r="D523">
        <v>2001520.7689935199</v>
      </c>
      <c r="E523">
        <v>2260007.83964349</v>
      </c>
      <c r="F523">
        <v>2246401.4854695699</v>
      </c>
      <c r="G523">
        <v>2073147.1134763199</v>
      </c>
      <c r="H523">
        <v>2149126.19134246</v>
      </c>
      <c r="I523">
        <v>1657343.8150688901</v>
      </c>
      <c r="J523">
        <v>716010.09773519496</v>
      </c>
      <c r="K523">
        <v>-2177154.37569521</v>
      </c>
      <c r="L523">
        <v>2076577.8171065401</v>
      </c>
      <c r="M523">
        <v>2425745.9874081998</v>
      </c>
      <c r="N523">
        <v>2465512.1767668799</v>
      </c>
      <c r="O523">
        <v>3184191.4072693698</v>
      </c>
    </row>
    <row r="524" spans="2:15">
      <c r="B524" t="s">
        <v>62</v>
      </c>
      <c r="C524" t="s">
        <v>70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2:15">
      <c r="B525" t="s">
        <v>62</v>
      </c>
      <c r="C525" t="s">
        <v>23</v>
      </c>
      <c r="D525">
        <v>1233440.1024557799</v>
      </c>
      <c r="E525">
        <v>1276070.6120573301</v>
      </c>
      <c r="F525">
        <v>1718987.7134291299</v>
      </c>
      <c r="G525">
        <v>1751165.9681804101</v>
      </c>
      <c r="H525">
        <v>2139688.19595234</v>
      </c>
      <c r="I525">
        <v>1575284.39883592</v>
      </c>
      <c r="J525">
        <v>1234731.5764313301</v>
      </c>
      <c r="K525">
        <v>960328.02404056396</v>
      </c>
      <c r="L525">
        <v>4681086.9380743103</v>
      </c>
      <c r="M525">
        <v>5207156.0661568698</v>
      </c>
      <c r="N525">
        <v>5634224.4248330202</v>
      </c>
      <c r="O525">
        <v>5794583.8994795997</v>
      </c>
    </row>
    <row r="526" spans="2:15">
      <c r="B526" t="s">
        <v>62</v>
      </c>
      <c r="C526" t="s">
        <v>24</v>
      </c>
      <c r="D526">
        <v>1400712.3094466401</v>
      </c>
      <c r="E526">
        <v>1364844.30734913</v>
      </c>
      <c r="F526">
        <v>1269418.5256584301</v>
      </c>
      <c r="G526">
        <v>1074535.5941043601</v>
      </c>
      <c r="H526">
        <v>994914.54189521295</v>
      </c>
      <c r="I526">
        <v>681378.73766101606</v>
      </c>
      <c r="J526">
        <v>324460.00303083099</v>
      </c>
      <c r="K526">
        <v>246859.97806067401</v>
      </c>
      <c r="L526">
        <v>565594.59448501398</v>
      </c>
      <c r="M526">
        <v>642626.45644417999</v>
      </c>
      <c r="N526">
        <v>882044.93372501503</v>
      </c>
      <c r="O526">
        <v>1075892.76602938</v>
      </c>
    </row>
    <row r="527" spans="2:15">
      <c r="B527" t="s">
        <v>62</v>
      </c>
      <c r="C527" t="s">
        <v>25</v>
      </c>
      <c r="D527">
        <v>1698323.12791629</v>
      </c>
      <c r="E527">
        <v>1722510.29903087</v>
      </c>
      <c r="F527">
        <v>1853745.1316070301</v>
      </c>
      <c r="G527">
        <v>1743696.19952216</v>
      </c>
      <c r="H527">
        <v>1926986.17648938</v>
      </c>
      <c r="I527">
        <v>1922838.3047414999</v>
      </c>
      <c r="J527">
        <v>1500840.8433865299</v>
      </c>
      <c r="K527">
        <v>1301416.5716601</v>
      </c>
      <c r="L527">
        <v>2922835.8560996298</v>
      </c>
      <c r="M527">
        <v>3102563.3832659898</v>
      </c>
      <c r="N527">
        <v>3130454.0583912102</v>
      </c>
      <c r="O527">
        <v>3154395.31742498</v>
      </c>
    </row>
    <row r="528" spans="2:15">
      <c r="B528" t="s">
        <v>62</v>
      </c>
      <c r="C528" t="s">
        <v>26</v>
      </c>
      <c r="D528">
        <v>438208.972701455</v>
      </c>
      <c r="E528">
        <v>404686.31525849598</v>
      </c>
      <c r="F528">
        <v>393063.15435698902</v>
      </c>
      <c r="G528">
        <v>321948.40953340201</v>
      </c>
      <c r="H528">
        <v>249073.22786703499</v>
      </c>
      <c r="I528">
        <v>222987.27398856101</v>
      </c>
      <c r="J528">
        <v>121732.473517577</v>
      </c>
      <c r="K528">
        <v>-82847.044612358004</v>
      </c>
      <c r="L528">
        <v>381881.11602706602</v>
      </c>
      <c r="M528">
        <v>418789.55891251302</v>
      </c>
      <c r="N528">
        <v>418288.710306108</v>
      </c>
      <c r="O528">
        <v>308496.82802692702</v>
      </c>
    </row>
    <row r="529" spans="2:15">
      <c r="B529" t="s">
        <v>62</v>
      </c>
      <c r="C529" t="s">
        <v>27</v>
      </c>
      <c r="D529">
        <v>1632762.52632819</v>
      </c>
      <c r="E529">
        <v>1656000.8251123801</v>
      </c>
      <c r="F529">
        <v>2034986.6451570301</v>
      </c>
      <c r="G529">
        <v>1947405.9037609899</v>
      </c>
      <c r="H529">
        <v>2443144.8675389602</v>
      </c>
      <c r="I529">
        <v>2140559.1051499499</v>
      </c>
      <c r="J529">
        <v>1539867.1526200699</v>
      </c>
      <c r="K529">
        <v>1287723.5240853601</v>
      </c>
      <c r="L529">
        <v>3818043.5585853402</v>
      </c>
      <c r="M529">
        <v>4215884.8854467804</v>
      </c>
      <c r="N529">
        <v>6354701.7916763602</v>
      </c>
      <c r="O529">
        <v>7437258.0009557698</v>
      </c>
    </row>
    <row r="530" spans="2:15">
      <c r="B530" t="s">
        <v>62</v>
      </c>
      <c r="C530" t="s">
        <v>28</v>
      </c>
      <c r="D530">
        <v>507969.14083327103</v>
      </c>
      <c r="E530">
        <v>578314.53525552596</v>
      </c>
      <c r="F530">
        <v>660403.21952293103</v>
      </c>
      <c r="G530">
        <v>461000</v>
      </c>
      <c r="H530">
        <v>469437.11143897398</v>
      </c>
      <c r="I530">
        <v>446016.328504153</v>
      </c>
      <c r="J530">
        <v>232028.604874846</v>
      </c>
      <c r="K530">
        <v>190076.30929941501</v>
      </c>
      <c r="L530">
        <v>904886.02352634002</v>
      </c>
      <c r="M530">
        <v>985793.70531148999</v>
      </c>
      <c r="N530">
        <v>1055419.5268562899</v>
      </c>
      <c r="O530">
        <v>1103631.1042493</v>
      </c>
    </row>
    <row r="531" spans="2:15">
      <c r="B531" t="s">
        <v>62</v>
      </c>
      <c r="C531" t="s">
        <v>29</v>
      </c>
      <c r="D531">
        <v>6374817.5592751699</v>
      </c>
      <c r="E531">
        <v>6353857.9711862803</v>
      </c>
      <c r="F531">
        <v>6408674.94988182</v>
      </c>
      <c r="G531">
        <v>5370000</v>
      </c>
      <c r="H531">
        <v>4954796.1094453903</v>
      </c>
      <c r="I531">
        <v>2860718.3692263998</v>
      </c>
      <c r="J531">
        <v>1569121.19312584</v>
      </c>
      <c r="K531">
        <v>-101592.632591603</v>
      </c>
      <c r="L531">
        <v>2871637.2384899799</v>
      </c>
      <c r="M531">
        <v>3790191.6609658999</v>
      </c>
      <c r="N531">
        <v>5080051.3859254904</v>
      </c>
      <c r="O531">
        <v>5314055.1540039899</v>
      </c>
    </row>
    <row r="532" spans="2:15">
      <c r="B532" t="s">
        <v>62</v>
      </c>
      <c r="C532" t="s">
        <v>30</v>
      </c>
      <c r="D532">
        <v>3915666.6312102699</v>
      </c>
      <c r="E532">
        <v>3735919.75980445</v>
      </c>
      <c r="F532">
        <v>3664126.8820791198</v>
      </c>
      <c r="G532">
        <v>2649000</v>
      </c>
      <c r="H532">
        <v>2308579.31265892</v>
      </c>
      <c r="I532">
        <v>2005400.31363063</v>
      </c>
      <c r="J532">
        <v>1304503.39481202</v>
      </c>
      <c r="K532">
        <v>275897.45601648401</v>
      </c>
      <c r="L532">
        <v>2914156.60679847</v>
      </c>
      <c r="M532">
        <v>4350048.4506930197</v>
      </c>
      <c r="N532">
        <v>5847971.0617796099</v>
      </c>
      <c r="O532">
        <v>6328355.3691842901</v>
      </c>
    </row>
    <row r="533" spans="2:15">
      <c r="B533" t="s">
        <v>63</v>
      </c>
      <c r="C533" t="s">
        <v>16</v>
      </c>
      <c r="D533">
        <v>912980.55395229696</v>
      </c>
      <c r="E533">
        <v>948634.56145291799</v>
      </c>
      <c r="F533">
        <v>1002600.7046237</v>
      </c>
      <c r="G533">
        <v>1051279.24482446</v>
      </c>
      <c r="H533">
        <v>1082979.5901531901</v>
      </c>
      <c r="I533">
        <v>1065412.56165636</v>
      </c>
      <c r="J533">
        <v>1228611.3735655199</v>
      </c>
      <c r="K533">
        <v>1339863.81915827</v>
      </c>
      <c r="L533">
        <v>2676225.81423251</v>
      </c>
      <c r="M533">
        <v>3705073.9483498302</v>
      </c>
      <c r="N533">
        <v>5025341.2768709399</v>
      </c>
      <c r="O533">
        <v>6552977.5971758002</v>
      </c>
    </row>
    <row r="534" spans="2:15">
      <c r="B534" t="s">
        <v>63</v>
      </c>
      <c r="C534" t="s">
        <v>17</v>
      </c>
      <c r="D534">
        <v>437436.46821065102</v>
      </c>
      <c r="E534">
        <v>472263.53213322401</v>
      </c>
      <c r="F534">
        <v>456373.14735445398</v>
      </c>
      <c r="G534">
        <v>367000</v>
      </c>
      <c r="H534">
        <v>318625.09919474297</v>
      </c>
      <c r="I534">
        <v>286072.11637941102</v>
      </c>
      <c r="J534">
        <v>146593.13059523201</v>
      </c>
      <c r="K534">
        <v>63080.6032820279</v>
      </c>
      <c r="L534">
        <v>259288.69239043599</v>
      </c>
      <c r="M534">
        <v>295542.18855294603</v>
      </c>
      <c r="N534">
        <v>281886.95629823097</v>
      </c>
      <c r="O534">
        <v>277786.42412577802</v>
      </c>
    </row>
    <row r="535" spans="2:15">
      <c r="B535" t="s">
        <v>63</v>
      </c>
      <c r="C535" t="s">
        <v>18</v>
      </c>
      <c r="D535">
        <v>571708.525898188</v>
      </c>
      <c r="E535">
        <v>576201.948201883</v>
      </c>
      <c r="F535">
        <v>568187.51575009897</v>
      </c>
      <c r="G535">
        <v>531814.69819712103</v>
      </c>
      <c r="H535">
        <v>431774.34766360302</v>
      </c>
      <c r="I535">
        <v>343145.06180029101</v>
      </c>
      <c r="J535">
        <v>271266.85343487503</v>
      </c>
      <c r="K535">
        <v>98684.5041359397</v>
      </c>
      <c r="L535">
        <v>540370.78075501195</v>
      </c>
      <c r="M535">
        <v>638631.02268149098</v>
      </c>
      <c r="N535">
        <v>1061353.04891147</v>
      </c>
      <c r="O535">
        <v>1147332.3720469901</v>
      </c>
    </row>
    <row r="536" spans="2:15">
      <c r="B536" t="s">
        <v>63</v>
      </c>
      <c r="C536" t="s">
        <v>19</v>
      </c>
      <c r="D536">
        <v>5541840.7684754301</v>
      </c>
      <c r="E536">
        <v>6710952.6964379903</v>
      </c>
      <c r="F536">
        <v>9695695.3244947493</v>
      </c>
      <c r="G536">
        <v>11823000</v>
      </c>
      <c r="H536">
        <v>13272147.85479</v>
      </c>
      <c r="I536">
        <v>9725458.0861764401</v>
      </c>
      <c r="J536">
        <v>6665629.6388770603</v>
      </c>
      <c r="K536">
        <v>4398490.2530105095</v>
      </c>
      <c r="L536">
        <v>11047652.388207899</v>
      </c>
      <c r="M536">
        <v>10844308.651745399</v>
      </c>
      <c r="N536">
        <v>10804411.219735799</v>
      </c>
      <c r="O536">
        <v>10582132.950644</v>
      </c>
    </row>
    <row r="537" spans="2:15">
      <c r="B537" t="s">
        <v>63</v>
      </c>
      <c r="C537" t="s">
        <v>20</v>
      </c>
      <c r="D537">
        <v>1120908.8209827801</v>
      </c>
      <c r="E537">
        <v>1218024.07541575</v>
      </c>
      <c r="F537">
        <v>1243438.28386029</v>
      </c>
      <c r="G537">
        <v>1065220.2084538699</v>
      </c>
      <c r="H537">
        <v>1101950.2262377299</v>
      </c>
      <c r="I537">
        <v>1166733.39328818</v>
      </c>
      <c r="J537">
        <v>1047477.85376795</v>
      </c>
      <c r="K537">
        <v>1147043.83495295</v>
      </c>
      <c r="L537">
        <v>1925078.0734868001</v>
      </c>
      <c r="M537">
        <v>2136271.7195573999</v>
      </c>
      <c r="N537">
        <v>2124986.7268209099</v>
      </c>
      <c r="O537">
        <v>1881139.09553714</v>
      </c>
    </row>
    <row r="538" spans="2:15">
      <c r="B538" t="s">
        <v>63</v>
      </c>
      <c r="C538" t="s">
        <v>21</v>
      </c>
      <c r="D538">
        <v>757561.73155844398</v>
      </c>
      <c r="E538">
        <v>840546.04409692297</v>
      </c>
      <c r="F538">
        <v>876645.11837621604</v>
      </c>
      <c r="G538">
        <v>849786.65994689404</v>
      </c>
      <c r="H538">
        <v>736777.14733206294</v>
      </c>
      <c r="I538">
        <v>524542.374660042</v>
      </c>
      <c r="J538">
        <v>320161.98177551501</v>
      </c>
      <c r="K538">
        <v>130297.085304475</v>
      </c>
      <c r="L538">
        <v>998049.04797849501</v>
      </c>
      <c r="M538">
        <v>1110921.7949045501</v>
      </c>
      <c r="N538">
        <v>1280464.14975349</v>
      </c>
      <c r="O538">
        <v>1369835.8185471001</v>
      </c>
    </row>
    <row r="539" spans="2:15">
      <c r="B539" t="s">
        <v>63</v>
      </c>
      <c r="C539" t="s">
        <v>22</v>
      </c>
      <c r="D539">
        <v>2001520.7689935199</v>
      </c>
      <c r="E539">
        <v>2260007.83964349</v>
      </c>
      <c r="F539">
        <v>2246401.4854695699</v>
      </c>
      <c r="G539">
        <v>2073147.1134763199</v>
      </c>
      <c r="H539">
        <v>2149126.19134246</v>
      </c>
      <c r="I539">
        <v>1947764.4905677</v>
      </c>
      <c r="J539">
        <v>1705727.5237392699</v>
      </c>
      <c r="K539">
        <v>1256643.1716277001</v>
      </c>
      <c r="L539">
        <v>2108366.1214223402</v>
      </c>
      <c r="M539">
        <v>2256760.4983415902</v>
      </c>
      <c r="N539">
        <v>2336550.9868218498</v>
      </c>
      <c r="O539">
        <v>2490016.0758888801</v>
      </c>
    </row>
    <row r="540" spans="2:15">
      <c r="B540" t="s">
        <v>63</v>
      </c>
      <c r="C540" t="s">
        <v>70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2:15">
      <c r="B541" t="s">
        <v>63</v>
      </c>
      <c r="C541" t="s">
        <v>23</v>
      </c>
      <c r="D541">
        <v>1233440.1024557799</v>
      </c>
      <c r="E541">
        <v>1276070.6120573301</v>
      </c>
      <c r="F541">
        <v>1718987.7134291299</v>
      </c>
      <c r="G541">
        <v>1751165.9681804101</v>
      </c>
      <c r="H541">
        <v>2139688.19595234</v>
      </c>
      <c r="I541">
        <v>1799452.65534827</v>
      </c>
      <c r="J541">
        <v>1752666.3895266401</v>
      </c>
      <c r="K541">
        <v>1586409.5144796199</v>
      </c>
      <c r="L541">
        <v>4538784.1113750599</v>
      </c>
      <c r="M541">
        <v>5214834.2241570102</v>
      </c>
      <c r="N541">
        <v>5639930.1953588398</v>
      </c>
      <c r="O541">
        <v>5993263.83069102</v>
      </c>
    </row>
    <row r="542" spans="2:15">
      <c r="B542" t="s">
        <v>63</v>
      </c>
      <c r="C542" t="s">
        <v>24</v>
      </c>
      <c r="D542">
        <v>1400712.3094466401</v>
      </c>
      <c r="E542">
        <v>1364844.30734913</v>
      </c>
      <c r="F542">
        <v>1269418.5256584301</v>
      </c>
      <c r="G542">
        <v>1074535.5941043601</v>
      </c>
      <c r="H542">
        <v>994914.54189521295</v>
      </c>
      <c r="I542">
        <v>764900.69077448896</v>
      </c>
      <c r="J542">
        <v>574687.74127511005</v>
      </c>
      <c r="K542">
        <v>444184.86788557598</v>
      </c>
      <c r="L542">
        <v>669480.79129875801</v>
      </c>
      <c r="M542">
        <v>699042.32433776103</v>
      </c>
      <c r="N542">
        <v>706595.025804998</v>
      </c>
      <c r="O542">
        <v>715587.46271793498</v>
      </c>
    </row>
    <row r="543" spans="2:15">
      <c r="B543" t="s">
        <v>63</v>
      </c>
      <c r="C543" t="s">
        <v>25</v>
      </c>
      <c r="D543">
        <v>1698323.12791629</v>
      </c>
      <c r="E543">
        <v>1722510.29903087</v>
      </c>
      <c r="F543">
        <v>1853745.1316070301</v>
      </c>
      <c r="G543">
        <v>1743696.19952216</v>
      </c>
      <c r="H543">
        <v>1926986.17648938</v>
      </c>
      <c r="I543">
        <v>2025340.9387427601</v>
      </c>
      <c r="J543">
        <v>1903539.9912415899</v>
      </c>
      <c r="K543">
        <v>1805849.27065077</v>
      </c>
      <c r="L543">
        <v>2882987.7321544802</v>
      </c>
      <c r="M543">
        <v>3035264.2172200698</v>
      </c>
      <c r="N543">
        <v>3162103.1397776701</v>
      </c>
      <c r="O543">
        <v>3248742.32151367</v>
      </c>
    </row>
    <row r="544" spans="2:15">
      <c r="B544" t="s">
        <v>63</v>
      </c>
      <c r="C544" t="s">
        <v>26</v>
      </c>
      <c r="D544">
        <v>438208.972701455</v>
      </c>
      <c r="E544">
        <v>404686.31525849598</v>
      </c>
      <c r="F544">
        <v>393063.15435698902</v>
      </c>
      <c r="G544">
        <v>321948.40953340201</v>
      </c>
      <c r="H544">
        <v>249073.22786703499</v>
      </c>
      <c r="I544">
        <v>233008.40694300999</v>
      </c>
      <c r="J544">
        <v>204451.604372601</v>
      </c>
      <c r="K544">
        <v>156502.54545311301</v>
      </c>
      <c r="L544">
        <v>396773.79763228301</v>
      </c>
      <c r="M544">
        <v>414403.360943629</v>
      </c>
      <c r="N544">
        <v>423252.19936402002</v>
      </c>
      <c r="O544">
        <v>334496.57892392302</v>
      </c>
    </row>
    <row r="545" spans="2:15">
      <c r="B545" t="s">
        <v>63</v>
      </c>
      <c r="C545" t="s">
        <v>27</v>
      </c>
      <c r="D545">
        <v>1632762.52632819</v>
      </c>
      <c r="E545">
        <v>1656000.8251123801</v>
      </c>
      <c r="F545">
        <v>2034986.6451570301</v>
      </c>
      <c r="G545">
        <v>1947405.9037609899</v>
      </c>
      <c r="H545">
        <v>2443144.8675389602</v>
      </c>
      <c r="I545">
        <v>2665654.74681042</v>
      </c>
      <c r="J545">
        <v>2781270.2761947401</v>
      </c>
      <c r="K545">
        <v>2440394.4943831698</v>
      </c>
      <c r="L545">
        <v>4410406.5161070405</v>
      </c>
      <c r="M545">
        <v>4883377.7517676903</v>
      </c>
      <c r="N545">
        <v>6278873.4674469698</v>
      </c>
      <c r="O545">
        <v>7206607.0443232302</v>
      </c>
    </row>
    <row r="546" spans="2:15">
      <c r="B546" t="s">
        <v>63</v>
      </c>
      <c r="C546" t="s">
        <v>28</v>
      </c>
      <c r="D546">
        <v>507969.14083327103</v>
      </c>
      <c r="E546">
        <v>578314.53525552596</v>
      </c>
      <c r="F546">
        <v>660403.21952293103</v>
      </c>
      <c r="G546">
        <v>461000</v>
      </c>
      <c r="H546">
        <v>469437.11143897398</v>
      </c>
      <c r="I546">
        <v>554040.87709121499</v>
      </c>
      <c r="J546">
        <v>414690.74373505299</v>
      </c>
      <c r="K546">
        <v>282475.85232859501</v>
      </c>
      <c r="L546">
        <v>765582.21395787003</v>
      </c>
      <c r="M546">
        <v>879958.73120021203</v>
      </c>
      <c r="N546">
        <v>977529.01813348499</v>
      </c>
      <c r="O546">
        <v>1029847.73637429</v>
      </c>
    </row>
    <row r="547" spans="2:15">
      <c r="B547" t="s">
        <v>63</v>
      </c>
      <c r="C547" t="s">
        <v>29</v>
      </c>
      <c r="D547">
        <v>6374817.5592751699</v>
      </c>
      <c r="E547">
        <v>6353857.9711862803</v>
      </c>
      <c r="F547">
        <v>6408674.94988182</v>
      </c>
      <c r="G547">
        <v>5370000</v>
      </c>
      <c r="H547">
        <v>4954796.1094453903</v>
      </c>
      <c r="I547">
        <v>3771098.9312236402</v>
      </c>
      <c r="J547">
        <v>2852003.5220134598</v>
      </c>
      <c r="K547">
        <v>1865202.9967245599</v>
      </c>
      <c r="L547">
        <v>3360838.9943055199</v>
      </c>
      <c r="M547">
        <v>3875452.99794902</v>
      </c>
      <c r="N547">
        <v>4763329.4188681403</v>
      </c>
      <c r="O547">
        <v>5362584.2677938798</v>
      </c>
    </row>
    <row r="548" spans="2:15">
      <c r="B548" t="s">
        <v>63</v>
      </c>
      <c r="C548" t="s">
        <v>30</v>
      </c>
      <c r="D548">
        <v>3915666.6312102699</v>
      </c>
      <c r="E548">
        <v>3735919.75980445</v>
      </c>
      <c r="F548">
        <v>3664126.8820791198</v>
      </c>
      <c r="G548">
        <v>2649000</v>
      </c>
      <c r="H548">
        <v>2308579.31265892</v>
      </c>
      <c r="I548">
        <v>2240772.51799929</v>
      </c>
      <c r="J548">
        <v>1782017.0748081701</v>
      </c>
      <c r="K548">
        <v>1173070.7350066199</v>
      </c>
      <c r="L548">
        <v>2940379.78765787</v>
      </c>
      <c r="M548">
        <v>3332967.3823677199</v>
      </c>
      <c r="N548">
        <v>3831527.3118439098</v>
      </c>
      <c r="O548">
        <v>4062127.9471241399</v>
      </c>
    </row>
    <row r="549" spans="2:15">
      <c r="B549" t="s">
        <v>64</v>
      </c>
      <c r="C549" t="s">
        <v>16</v>
      </c>
      <c r="D549">
        <v>912980.55395229696</v>
      </c>
      <c r="E549">
        <v>948634.56145291799</v>
      </c>
      <c r="F549">
        <v>1002600.7046237</v>
      </c>
      <c r="G549">
        <v>1051279.24482446</v>
      </c>
      <c r="H549">
        <v>923248.87827923603</v>
      </c>
      <c r="I549">
        <v>1054272.6370789399</v>
      </c>
      <c r="J549">
        <v>1307300.7518037499</v>
      </c>
      <c r="K549">
        <v>1596885.5374099901</v>
      </c>
      <c r="L549">
        <v>3055472.8256197101</v>
      </c>
      <c r="M549">
        <v>4163602.5435549398</v>
      </c>
      <c r="N549">
        <v>5465533.4178220499</v>
      </c>
      <c r="O549">
        <v>6968198.98792201</v>
      </c>
    </row>
    <row r="550" spans="2:15">
      <c r="B550" t="s">
        <v>64</v>
      </c>
      <c r="C550" t="s">
        <v>17</v>
      </c>
      <c r="D550">
        <v>437436.46821065102</v>
      </c>
      <c r="E550">
        <v>472263.53213322401</v>
      </c>
      <c r="F550">
        <v>456373.14735445398</v>
      </c>
      <c r="G550">
        <v>367000</v>
      </c>
      <c r="H550">
        <v>280927.46814364102</v>
      </c>
      <c r="I550">
        <v>239301.900129877</v>
      </c>
      <c r="J550">
        <v>110738.134724434</v>
      </c>
      <c r="K550">
        <v>89907.667449208893</v>
      </c>
      <c r="L550">
        <v>291833.14446833299</v>
      </c>
      <c r="M550">
        <v>370272.389400271</v>
      </c>
      <c r="N550">
        <v>400560.86572659097</v>
      </c>
      <c r="O550">
        <v>376029.10747873801</v>
      </c>
    </row>
    <row r="551" spans="2:15">
      <c r="B551" t="s">
        <v>64</v>
      </c>
      <c r="C551" t="s">
        <v>18</v>
      </c>
      <c r="D551">
        <v>571708.525898188</v>
      </c>
      <c r="E551">
        <v>576201.948201883</v>
      </c>
      <c r="F551">
        <v>568187.51575009897</v>
      </c>
      <c r="G551">
        <v>531814.69819712103</v>
      </c>
      <c r="H551">
        <v>387480.95952628797</v>
      </c>
      <c r="I551">
        <v>308990.81077860499</v>
      </c>
      <c r="J551">
        <v>212332.88943728601</v>
      </c>
      <c r="K551">
        <v>157851.83117597699</v>
      </c>
      <c r="L551">
        <v>605300.37654688605</v>
      </c>
      <c r="M551">
        <v>775217.11063426104</v>
      </c>
      <c r="N551">
        <v>1313904.0977809301</v>
      </c>
      <c r="O551">
        <v>1335799.6533941401</v>
      </c>
    </row>
    <row r="552" spans="2:15">
      <c r="B552" t="s">
        <v>64</v>
      </c>
      <c r="C552" t="s">
        <v>19</v>
      </c>
      <c r="D552">
        <v>5541840.7684754301</v>
      </c>
      <c r="E552">
        <v>6710952.6964379903</v>
      </c>
      <c r="F552">
        <v>9695695.3244947493</v>
      </c>
      <c r="G552">
        <v>11823000</v>
      </c>
      <c r="H552">
        <v>11268054.804155501</v>
      </c>
      <c r="I552">
        <v>9060490.8258568998</v>
      </c>
      <c r="J552">
        <v>7694792.9310341496</v>
      </c>
      <c r="K552">
        <v>6263142.5097333696</v>
      </c>
      <c r="L552">
        <v>12719026.432024701</v>
      </c>
      <c r="M552">
        <v>12963196.8552907</v>
      </c>
      <c r="N552">
        <v>12910851.4248168</v>
      </c>
      <c r="O552">
        <v>12867538.6963773</v>
      </c>
    </row>
    <row r="553" spans="2:15">
      <c r="B553" t="s">
        <v>64</v>
      </c>
      <c r="C553" t="s">
        <v>20</v>
      </c>
      <c r="D553">
        <v>1120908.8209827801</v>
      </c>
      <c r="E553">
        <v>1218024.07541575</v>
      </c>
      <c r="F553">
        <v>1243438.28386029</v>
      </c>
      <c r="G553">
        <v>1065220.2084538699</v>
      </c>
      <c r="H553">
        <v>1169141.9252585601</v>
      </c>
      <c r="I553">
        <v>1239616.7973076999</v>
      </c>
      <c r="J553">
        <v>1194232.73676513</v>
      </c>
      <c r="K553">
        <v>1310143.28713451</v>
      </c>
      <c r="L553">
        <v>1942987.48743677</v>
      </c>
      <c r="M553">
        <v>2157914.63491215</v>
      </c>
      <c r="N553">
        <v>2138115.4877728499</v>
      </c>
      <c r="O553">
        <v>1890530.14733015</v>
      </c>
    </row>
    <row r="554" spans="2:15">
      <c r="B554" t="s">
        <v>64</v>
      </c>
      <c r="C554" t="s">
        <v>21</v>
      </c>
      <c r="D554">
        <v>757561.73155844398</v>
      </c>
      <c r="E554">
        <v>840546.04409692297</v>
      </c>
      <c r="F554">
        <v>876645.11837621604</v>
      </c>
      <c r="G554">
        <v>849786.65994689404</v>
      </c>
      <c r="H554">
        <v>560882.86552552402</v>
      </c>
      <c r="I554">
        <v>482012.53610747401</v>
      </c>
      <c r="J554">
        <v>305030.43197241903</v>
      </c>
      <c r="K554">
        <v>86049.358787098798</v>
      </c>
      <c r="L554">
        <v>1137750.7845602401</v>
      </c>
      <c r="M554">
        <v>1259619.6085870301</v>
      </c>
      <c r="N554">
        <v>1364296.7523124099</v>
      </c>
      <c r="O554">
        <v>1449073.8400333</v>
      </c>
    </row>
    <row r="555" spans="2:15">
      <c r="B555" t="s">
        <v>64</v>
      </c>
      <c r="C555" t="s">
        <v>22</v>
      </c>
      <c r="D555">
        <v>2001520.7689935199</v>
      </c>
      <c r="E555">
        <v>2260007.83964349</v>
      </c>
      <c r="F555">
        <v>2246401.4854695699</v>
      </c>
      <c r="G555">
        <v>2073147.1134763199</v>
      </c>
      <c r="H555">
        <v>1835448.3547894401</v>
      </c>
      <c r="I555">
        <v>1846764.2682081701</v>
      </c>
      <c r="J555">
        <v>1603886.7461582101</v>
      </c>
      <c r="K555">
        <v>1367086.0107821999</v>
      </c>
      <c r="L555">
        <v>2289963.59767354</v>
      </c>
      <c r="M555">
        <v>2931121.4214432002</v>
      </c>
      <c r="N555">
        <v>3587411.2195322202</v>
      </c>
      <c r="O555">
        <v>3627082.1481003701</v>
      </c>
    </row>
    <row r="556" spans="2:15">
      <c r="B556" t="s">
        <v>64</v>
      </c>
      <c r="C556" t="s">
        <v>70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2:15">
      <c r="B557" t="s">
        <v>64</v>
      </c>
      <c r="C557" t="s">
        <v>23</v>
      </c>
      <c r="D557">
        <v>1233440.1024557799</v>
      </c>
      <c r="E557">
        <v>1276070.6120573301</v>
      </c>
      <c r="F557">
        <v>1718987.7134291299</v>
      </c>
      <c r="G557">
        <v>1751165.9681804101</v>
      </c>
      <c r="H557">
        <v>1721978.1652474499</v>
      </c>
      <c r="I557">
        <v>1677026.5122862</v>
      </c>
      <c r="J557">
        <v>1973737.9848295599</v>
      </c>
      <c r="K557">
        <v>2171610.0381849101</v>
      </c>
      <c r="L557">
        <v>5072918.5031559998</v>
      </c>
      <c r="M557">
        <v>5855334.9158513099</v>
      </c>
      <c r="N557">
        <v>6360667.4047696404</v>
      </c>
      <c r="O557">
        <v>6588372.59587924</v>
      </c>
    </row>
    <row r="558" spans="2:15">
      <c r="B558" t="s">
        <v>64</v>
      </c>
      <c r="C558" t="s">
        <v>24</v>
      </c>
      <c r="D558">
        <v>1400712.3094466401</v>
      </c>
      <c r="E558">
        <v>1364844.30734913</v>
      </c>
      <c r="F558">
        <v>1269418.5256584301</v>
      </c>
      <c r="G558">
        <v>1074535.5941043601</v>
      </c>
      <c r="H558">
        <v>960827.74892169598</v>
      </c>
      <c r="I558">
        <v>783578.61880079703</v>
      </c>
      <c r="J558">
        <v>667215.25157198205</v>
      </c>
      <c r="K558">
        <v>528397.12401594303</v>
      </c>
      <c r="L558">
        <v>710685.42882636702</v>
      </c>
      <c r="M558">
        <v>780599.96352211002</v>
      </c>
      <c r="N558">
        <v>856749.39018976095</v>
      </c>
      <c r="O558">
        <v>1083224.5808017901</v>
      </c>
    </row>
    <row r="559" spans="2:15">
      <c r="B559" t="s">
        <v>64</v>
      </c>
      <c r="C559" t="s">
        <v>25</v>
      </c>
      <c r="D559">
        <v>1698323.12791629</v>
      </c>
      <c r="E559">
        <v>1722510.29903087</v>
      </c>
      <c r="F559">
        <v>1853745.1316070301</v>
      </c>
      <c r="G559">
        <v>1743696.19952216</v>
      </c>
      <c r="H559">
        <v>1838960.23585177</v>
      </c>
      <c r="I559">
        <v>1939040.9523845799</v>
      </c>
      <c r="J559">
        <v>1883732.02359346</v>
      </c>
      <c r="K559">
        <v>1935994.38829144</v>
      </c>
      <c r="L559">
        <v>3132454.9534121701</v>
      </c>
      <c r="M559">
        <v>3327946.7069117399</v>
      </c>
      <c r="N559">
        <v>3445448.8628399801</v>
      </c>
      <c r="O559">
        <v>3566879.5807448402</v>
      </c>
    </row>
    <row r="560" spans="2:15">
      <c r="B560" t="s">
        <v>64</v>
      </c>
      <c r="C560" t="s">
        <v>26</v>
      </c>
      <c r="D560">
        <v>438208.972701455</v>
      </c>
      <c r="E560">
        <v>404686.31525849598</v>
      </c>
      <c r="F560">
        <v>393063.15435698902</v>
      </c>
      <c r="G560">
        <v>321948.40953340201</v>
      </c>
      <c r="H560">
        <v>270572.72461279703</v>
      </c>
      <c r="I560">
        <v>247172.72052312901</v>
      </c>
      <c r="J560">
        <v>255810.77039193301</v>
      </c>
      <c r="K560">
        <v>305314.41694481601</v>
      </c>
      <c r="L560">
        <v>420842.73492565099</v>
      </c>
      <c r="M560">
        <v>423075.28193568101</v>
      </c>
      <c r="N560">
        <v>424721.938422231</v>
      </c>
      <c r="O560">
        <v>336716.70818455599</v>
      </c>
    </row>
    <row r="561" spans="2:15">
      <c r="B561" t="s">
        <v>64</v>
      </c>
      <c r="C561" t="s">
        <v>27</v>
      </c>
      <c r="D561">
        <v>1632762.52632819</v>
      </c>
      <c r="E561">
        <v>1656000.8251123801</v>
      </c>
      <c r="F561">
        <v>2034986.6451570301</v>
      </c>
      <c r="G561">
        <v>1947405.9037609899</v>
      </c>
      <c r="H561">
        <v>2214378.4396549501</v>
      </c>
      <c r="I561">
        <v>2627456.4796371199</v>
      </c>
      <c r="J561">
        <v>2877033.1310195001</v>
      </c>
      <c r="K561">
        <v>3000294.7102169502</v>
      </c>
      <c r="L561">
        <v>4684405.1863800604</v>
      </c>
      <c r="M561">
        <v>5508876.8335739598</v>
      </c>
      <c r="N561">
        <v>6913195.9826859999</v>
      </c>
      <c r="O561">
        <v>7682216.0585761303</v>
      </c>
    </row>
    <row r="562" spans="2:15">
      <c r="B562" t="s">
        <v>64</v>
      </c>
      <c r="C562" t="s">
        <v>28</v>
      </c>
      <c r="D562">
        <v>507969.14083327103</v>
      </c>
      <c r="E562">
        <v>578314.53525552596</v>
      </c>
      <c r="F562">
        <v>660403.21952293103</v>
      </c>
      <c r="G562">
        <v>461000</v>
      </c>
      <c r="H562">
        <v>605862.19041574199</v>
      </c>
      <c r="I562">
        <v>569900.96875946503</v>
      </c>
      <c r="J562">
        <v>480967.65949980699</v>
      </c>
      <c r="K562">
        <v>447388.64318653801</v>
      </c>
      <c r="L562">
        <v>853824.92671552906</v>
      </c>
      <c r="M562">
        <v>975137.434906387</v>
      </c>
      <c r="N562">
        <v>1054567.96257121</v>
      </c>
      <c r="O562">
        <v>1109807.0049641901</v>
      </c>
    </row>
    <row r="563" spans="2:15">
      <c r="B563" t="s">
        <v>64</v>
      </c>
      <c r="C563" t="s">
        <v>29</v>
      </c>
      <c r="D563">
        <v>6374817.5592751699</v>
      </c>
      <c r="E563">
        <v>6353857.9711862803</v>
      </c>
      <c r="F563">
        <v>6408674.94988182</v>
      </c>
      <c r="G563">
        <v>5370000</v>
      </c>
      <c r="H563">
        <v>4088544.8916893299</v>
      </c>
      <c r="I563">
        <v>3656489.89243438</v>
      </c>
      <c r="J563">
        <v>3086922.2345299502</v>
      </c>
      <c r="K563">
        <v>2278010.4459222099</v>
      </c>
      <c r="L563">
        <v>4921365.2250597198</v>
      </c>
      <c r="M563">
        <v>5300527.8164675599</v>
      </c>
      <c r="N563">
        <v>6106708.6072034203</v>
      </c>
      <c r="O563">
        <v>6593067.0207996704</v>
      </c>
    </row>
    <row r="564" spans="2:15">
      <c r="B564" t="s">
        <v>64</v>
      </c>
      <c r="C564" t="s">
        <v>30</v>
      </c>
      <c r="D564">
        <v>3915666.6312102699</v>
      </c>
      <c r="E564">
        <v>3735919.75980445</v>
      </c>
      <c r="F564">
        <v>3664126.8820791198</v>
      </c>
      <c r="G564">
        <v>2649000</v>
      </c>
      <c r="H564">
        <v>2505885.4698793599</v>
      </c>
      <c r="I564">
        <v>2456524.32360915</v>
      </c>
      <c r="J564">
        <v>2091351.6885220299</v>
      </c>
      <c r="K564">
        <v>1763454.5185696399</v>
      </c>
      <c r="L564">
        <v>3995472.32769043</v>
      </c>
      <c r="M564">
        <v>4819991.8562462796</v>
      </c>
      <c r="N564">
        <v>5745709.5151148196</v>
      </c>
      <c r="O564">
        <v>6363663.3814517399</v>
      </c>
    </row>
    <row r="565" spans="2:15">
      <c r="B565" t="s">
        <v>65</v>
      </c>
      <c r="C565" t="s">
        <v>16</v>
      </c>
      <c r="D565">
        <v>912980.55395229696</v>
      </c>
      <c r="E565">
        <v>948634.56145291799</v>
      </c>
      <c r="F565">
        <v>1002600.7046237</v>
      </c>
      <c r="G565">
        <v>1051279.24482446</v>
      </c>
      <c r="H565">
        <v>1082979.5901531901</v>
      </c>
      <c r="I565">
        <v>1069549.17768262</v>
      </c>
      <c r="J565">
        <v>1171969.8077990799</v>
      </c>
      <c r="K565">
        <v>1263994.1962647601</v>
      </c>
      <c r="L565">
        <v>2763152.19065797</v>
      </c>
      <c r="M565">
        <v>3852832.05194744</v>
      </c>
      <c r="N565">
        <v>5174387.3947840603</v>
      </c>
      <c r="O565">
        <v>6753596.7308159098</v>
      </c>
    </row>
    <row r="566" spans="2:15">
      <c r="B566" t="s">
        <v>65</v>
      </c>
      <c r="C566" t="s">
        <v>17</v>
      </c>
      <c r="D566">
        <v>437436.46821065102</v>
      </c>
      <c r="E566">
        <v>472263.53213322401</v>
      </c>
      <c r="F566">
        <v>456373.14735445398</v>
      </c>
      <c r="G566">
        <v>367000</v>
      </c>
      <c r="H566">
        <v>318625.09919474297</v>
      </c>
      <c r="I566">
        <v>279348.17178042699</v>
      </c>
      <c r="J566">
        <v>141343.17947785099</v>
      </c>
      <c r="K566">
        <v>-73843.207768640394</v>
      </c>
      <c r="L566">
        <v>262785.58087685099</v>
      </c>
      <c r="M566">
        <v>305635.24861706397</v>
      </c>
      <c r="N566">
        <v>305273.05656718602</v>
      </c>
      <c r="O566">
        <v>355588.66369064897</v>
      </c>
    </row>
    <row r="567" spans="2:15">
      <c r="B567" t="s">
        <v>65</v>
      </c>
      <c r="C567" t="s">
        <v>18</v>
      </c>
      <c r="D567">
        <v>571708.525898188</v>
      </c>
      <c r="E567">
        <v>576201.948201883</v>
      </c>
      <c r="F567">
        <v>568187.51575009897</v>
      </c>
      <c r="G567">
        <v>531814.69819712103</v>
      </c>
      <c r="H567">
        <v>431774.34766360302</v>
      </c>
      <c r="I567">
        <v>355408.889637349</v>
      </c>
      <c r="J567">
        <v>264356.35733691801</v>
      </c>
      <c r="K567">
        <v>-9514.2281472721606</v>
      </c>
      <c r="L567">
        <v>508612.92730119801</v>
      </c>
      <c r="M567">
        <v>666196.017068955</v>
      </c>
      <c r="N567">
        <v>1083151.51181372</v>
      </c>
      <c r="O567">
        <v>1338604.2781645199</v>
      </c>
    </row>
    <row r="568" spans="2:15">
      <c r="B568" t="s">
        <v>65</v>
      </c>
      <c r="C568" t="s">
        <v>19</v>
      </c>
      <c r="D568">
        <v>5541840.7684754301</v>
      </c>
      <c r="E568">
        <v>6710952.6964379903</v>
      </c>
      <c r="F568">
        <v>9695695.3244947493</v>
      </c>
      <c r="G568">
        <v>11823000</v>
      </c>
      <c r="H568">
        <v>13272147.85479</v>
      </c>
      <c r="I568">
        <v>9348768.8533305395</v>
      </c>
      <c r="J568">
        <v>6798853.9551626304</v>
      </c>
      <c r="K568">
        <v>5033989.2366431598</v>
      </c>
      <c r="L568">
        <v>12874917.259040499</v>
      </c>
      <c r="M568">
        <v>12990183.218283501</v>
      </c>
      <c r="N568">
        <v>13136573.153954901</v>
      </c>
      <c r="O568">
        <v>12811497.784653701</v>
      </c>
    </row>
    <row r="569" spans="2:15">
      <c r="B569" t="s">
        <v>65</v>
      </c>
      <c r="C569" t="s">
        <v>20</v>
      </c>
      <c r="D569">
        <v>1120908.8209827801</v>
      </c>
      <c r="E569">
        <v>1218024.07541575</v>
      </c>
      <c r="F569">
        <v>1243438.28386029</v>
      </c>
      <c r="G569">
        <v>1065220.2084538699</v>
      </c>
      <c r="H569">
        <v>1101950.2262377299</v>
      </c>
      <c r="I569">
        <v>1166711.6762687301</v>
      </c>
      <c r="J569">
        <v>1047478.62381429</v>
      </c>
      <c r="K569">
        <v>1038148.73173046</v>
      </c>
      <c r="L569">
        <v>1919566.56593933</v>
      </c>
      <c r="M569">
        <v>2152170.24368172</v>
      </c>
      <c r="N569">
        <v>2139850.8713677698</v>
      </c>
      <c r="O569">
        <v>1903749.2082825501</v>
      </c>
    </row>
    <row r="570" spans="2:15">
      <c r="B570" t="s">
        <v>65</v>
      </c>
      <c r="C570" t="s">
        <v>21</v>
      </c>
      <c r="D570">
        <v>757561.73155844398</v>
      </c>
      <c r="E570">
        <v>840546.04409692297</v>
      </c>
      <c r="F570">
        <v>876645.11837621604</v>
      </c>
      <c r="G570">
        <v>849786.65994689404</v>
      </c>
      <c r="H570">
        <v>736777.14733206294</v>
      </c>
      <c r="I570">
        <v>524588.76005728997</v>
      </c>
      <c r="J570">
        <v>336878.04033506702</v>
      </c>
      <c r="K570">
        <v>73751.260868349898</v>
      </c>
      <c r="L570">
        <v>1052745.31454664</v>
      </c>
      <c r="M570">
        <v>1046634.79829375</v>
      </c>
      <c r="N570">
        <v>1321094.0586489299</v>
      </c>
      <c r="O570">
        <v>1421564.9740552099</v>
      </c>
    </row>
    <row r="571" spans="2:15">
      <c r="B571" t="s">
        <v>65</v>
      </c>
      <c r="C571" t="s">
        <v>22</v>
      </c>
      <c r="D571">
        <v>2001520.7689935199</v>
      </c>
      <c r="E571">
        <v>2260007.83964349</v>
      </c>
      <c r="F571">
        <v>2246401.4854695699</v>
      </c>
      <c r="G571">
        <v>2073147.1134763199</v>
      </c>
      <c r="H571">
        <v>2149126.19134246</v>
      </c>
      <c r="I571">
        <v>1964792.4485488101</v>
      </c>
      <c r="J571">
        <v>1630379.1236000501</v>
      </c>
      <c r="K571">
        <v>1150122.5829517201</v>
      </c>
      <c r="L571">
        <v>2060234.0532825899</v>
      </c>
      <c r="M571">
        <v>2494876.74501344</v>
      </c>
      <c r="N571">
        <v>2945978.5541650001</v>
      </c>
      <c r="O571">
        <v>3319319.7586529702</v>
      </c>
    </row>
    <row r="572" spans="2:15">
      <c r="B572" t="s">
        <v>65</v>
      </c>
      <c r="C572" t="s">
        <v>70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2:15">
      <c r="B573" t="s">
        <v>65</v>
      </c>
      <c r="C573" t="s">
        <v>23</v>
      </c>
      <c r="D573">
        <v>1233440.1024557799</v>
      </c>
      <c r="E573">
        <v>1276070.6120573301</v>
      </c>
      <c r="F573">
        <v>1718987.7134291299</v>
      </c>
      <c r="G573">
        <v>1751165.9681804101</v>
      </c>
      <c r="H573">
        <v>2139688.19595234</v>
      </c>
      <c r="I573">
        <v>1800948.8421285199</v>
      </c>
      <c r="J573">
        <v>1812525.70557018</v>
      </c>
      <c r="K573">
        <v>1776741.92826246</v>
      </c>
      <c r="L573">
        <v>5087786.2619335698</v>
      </c>
      <c r="M573">
        <v>5804770.5710912002</v>
      </c>
      <c r="N573">
        <v>6317882.9196345396</v>
      </c>
      <c r="O573">
        <v>6632179.58376949</v>
      </c>
    </row>
    <row r="574" spans="2:15">
      <c r="B574" t="s">
        <v>65</v>
      </c>
      <c r="C574" t="s">
        <v>24</v>
      </c>
      <c r="D574">
        <v>1400712.3094466401</v>
      </c>
      <c r="E574">
        <v>1364844.30734913</v>
      </c>
      <c r="F574">
        <v>1269418.5256584301</v>
      </c>
      <c r="G574">
        <v>1074535.5941043601</v>
      </c>
      <c r="H574">
        <v>994914.54189521295</v>
      </c>
      <c r="I574">
        <v>785548.61997622706</v>
      </c>
      <c r="J574">
        <v>619131.62038416695</v>
      </c>
      <c r="K574">
        <v>413017.03587113402</v>
      </c>
      <c r="L574">
        <v>677043.51847136801</v>
      </c>
      <c r="M574">
        <v>722637.37947922305</v>
      </c>
      <c r="N574">
        <v>782258.09127802204</v>
      </c>
      <c r="O574">
        <v>1075108.1109672</v>
      </c>
    </row>
    <row r="575" spans="2:15">
      <c r="B575" t="s">
        <v>65</v>
      </c>
      <c r="C575" t="s">
        <v>25</v>
      </c>
      <c r="D575">
        <v>1698323.12791629</v>
      </c>
      <c r="E575">
        <v>1722510.29903087</v>
      </c>
      <c r="F575">
        <v>1853745.1316070301</v>
      </c>
      <c r="G575">
        <v>1743696.19952216</v>
      </c>
      <c r="H575">
        <v>1926986.17648938</v>
      </c>
      <c r="I575">
        <v>2024113.4130694999</v>
      </c>
      <c r="J575">
        <v>1839788.00948716</v>
      </c>
      <c r="K575">
        <v>1716565.2342420099</v>
      </c>
      <c r="L575">
        <v>3085873.1899355198</v>
      </c>
      <c r="M575">
        <v>3187175.47431438</v>
      </c>
      <c r="N575">
        <v>3291918.2476764699</v>
      </c>
      <c r="O575">
        <v>3413943.2527575898</v>
      </c>
    </row>
    <row r="576" spans="2:15">
      <c r="B576" t="s">
        <v>65</v>
      </c>
      <c r="C576" t="s">
        <v>26</v>
      </c>
      <c r="D576">
        <v>438208.972701455</v>
      </c>
      <c r="E576">
        <v>404686.31525849598</v>
      </c>
      <c r="F576">
        <v>393063.15435698902</v>
      </c>
      <c r="G576">
        <v>321948.40953340201</v>
      </c>
      <c r="H576">
        <v>249073.22786703499</v>
      </c>
      <c r="I576">
        <v>234992.84462310601</v>
      </c>
      <c r="J576">
        <v>178619.51091379899</v>
      </c>
      <c r="K576">
        <v>76710.522507441507</v>
      </c>
      <c r="L576">
        <v>396618.95743075601</v>
      </c>
      <c r="M576">
        <v>410345.115260972</v>
      </c>
      <c r="N576">
        <v>413098.34183246997</v>
      </c>
      <c r="O576">
        <v>326019.31006568001</v>
      </c>
    </row>
    <row r="577" spans="2:15">
      <c r="B577" t="s">
        <v>65</v>
      </c>
      <c r="C577" t="s">
        <v>27</v>
      </c>
      <c r="D577">
        <v>1632762.52632819</v>
      </c>
      <c r="E577">
        <v>1656000.8251123801</v>
      </c>
      <c r="F577">
        <v>2034986.6451570301</v>
      </c>
      <c r="G577">
        <v>1947405.9037609899</v>
      </c>
      <c r="H577">
        <v>2443144.8675389602</v>
      </c>
      <c r="I577">
        <v>2709684.3604769199</v>
      </c>
      <c r="J577">
        <v>2719801.4496698799</v>
      </c>
      <c r="K577">
        <v>2337716.34930726</v>
      </c>
      <c r="L577">
        <v>4537535.7364224</v>
      </c>
      <c r="M577">
        <v>5324755.2143852999</v>
      </c>
      <c r="N577">
        <v>6773253.8580105295</v>
      </c>
      <c r="O577">
        <v>7674243.9722066</v>
      </c>
    </row>
    <row r="578" spans="2:15">
      <c r="B578" t="s">
        <v>65</v>
      </c>
      <c r="C578" t="s">
        <v>28</v>
      </c>
      <c r="D578">
        <v>507969.14083327103</v>
      </c>
      <c r="E578">
        <v>578314.53525552596</v>
      </c>
      <c r="F578">
        <v>660403.21952293103</v>
      </c>
      <c r="G578">
        <v>461000</v>
      </c>
      <c r="H578">
        <v>469437.11143897398</v>
      </c>
      <c r="I578">
        <v>556339.91625922103</v>
      </c>
      <c r="J578">
        <v>380332.01867600897</v>
      </c>
      <c r="K578">
        <v>264801.00752844999</v>
      </c>
      <c r="L578">
        <v>825750.34783379198</v>
      </c>
      <c r="M578">
        <v>957288.53021929099</v>
      </c>
      <c r="N578">
        <v>1052619.4070365999</v>
      </c>
      <c r="O578">
        <v>1105791.7810249799</v>
      </c>
    </row>
    <row r="579" spans="2:15">
      <c r="B579" t="s">
        <v>65</v>
      </c>
      <c r="C579" t="s">
        <v>29</v>
      </c>
      <c r="D579">
        <v>6374817.5592751699</v>
      </c>
      <c r="E579">
        <v>6353857.9711862803</v>
      </c>
      <c r="F579">
        <v>6408674.94988182</v>
      </c>
      <c r="G579">
        <v>5370000</v>
      </c>
      <c r="H579">
        <v>4954796.1094453903</v>
      </c>
      <c r="I579">
        <v>3820242.3809553101</v>
      </c>
      <c r="J579">
        <v>2784502.9764514798</v>
      </c>
      <c r="K579">
        <v>2083712.07508452</v>
      </c>
      <c r="L579">
        <v>4841047.1979364604</v>
      </c>
      <c r="M579">
        <v>5319259.8390915301</v>
      </c>
      <c r="N579">
        <v>6546956.3565164199</v>
      </c>
      <c r="O579">
        <v>6579880.4903054899</v>
      </c>
    </row>
    <row r="580" spans="2:15">
      <c r="B580" t="s">
        <v>65</v>
      </c>
      <c r="C580" t="s">
        <v>30</v>
      </c>
      <c r="D580">
        <v>3915666.6312102699</v>
      </c>
      <c r="E580">
        <v>3735919.75980445</v>
      </c>
      <c r="F580">
        <v>3664126.8820791198</v>
      </c>
      <c r="G580">
        <v>2649000</v>
      </c>
      <c r="H580">
        <v>2308579.31265892</v>
      </c>
      <c r="I580">
        <v>2472359.4946669298</v>
      </c>
      <c r="J580">
        <v>1924835.3202442301</v>
      </c>
      <c r="K580">
        <v>1042280.8230381</v>
      </c>
      <c r="L580">
        <v>3811768.3932257602</v>
      </c>
      <c r="M580">
        <v>4640334.9854322104</v>
      </c>
      <c r="N580">
        <v>5045902.5958480304</v>
      </c>
      <c r="O580">
        <v>6138981.7006953498</v>
      </c>
    </row>
    <row r="581" spans="2:15">
      <c r="B581" t="s">
        <v>66</v>
      </c>
      <c r="C581" t="s">
        <v>16</v>
      </c>
      <c r="D581">
        <v>912980.55395229696</v>
      </c>
      <c r="E581">
        <v>948634.56145291799</v>
      </c>
      <c r="F581">
        <v>1002600.7046237</v>
      </c>
      <c r="G581">
        <v>1051279.24482446</v>
      </c>
      <c r="H581">
        <v>935918.16562008101</v>
      </c>
      <c r="I581">
        <v>1059756.7890155099</v>
      </c>
      <c r="J581">
        <v>1308165.4533520699</v>
      </c>
      <c r="K581">
        <v>1582260.4800869301</v>
      </c>
      <c r="L581">
        <v>3053530.1044097198</v>
      </c>
      <c r="M581">
        <v>4162390.3842630498</v>
      </c>
      <c r="N581">
        <v>5471450.1989144003</v>
      </c>
      <c r="O581">
        <v>6998355.0393669503</v>
      </c>
    </row>
    <row r="582" spans="2:15">
      <c r="B582" t="s">
        <v>66</v>
      </c>
      <c r="C582" t="s">
        <v>17</v>
      </c>
      <c r="D582">
        <v>437436.46821065102</v>
      </c>
      <c r="E582">
        <v>472263.53213322401</v>
      </c>
      <c r="F582">
        <v>456373.14735445398</v>
      </c>
      <c r="G582">
        <v>367000</v>
      </c>
      <c r="H582">
        <v>291652.99848638702</v>
      </c>
      <c r="I582">
        <v>238197.53930942999</v>
      </c>
      <c r="J582">
        <v>112203.787348479</v>
      </c>
      <c r="K582">
        <v>90597.0324570308</v>
      </c>
      <c r="L582">
        <v>287326.88836528698</v>
      </c>
      <c r="M582">
        <v>376758.38059509598</v>
      </c>
      <c r="N582">
        <v>402879.07699465897</v>
      </c>
      <c r="O582">
        <v>381978.50729628903</v>
      </c>
    </row>
    <row r="583" spans="2:15">
      <c r="B583" t="s">
        <v>66</v>
      </c>
      <c r="C583" t="s">
        <v>18</v>
      </c>
      <c r="D583">
        <v>571708.525898188</v>
      </c>
      <c r="E583">
        <v>576201.948201883</v>
      </c>
      <c r="F583">
        <v>568187.51575009897</v>
      </c>
      <c r="G583">
        <v>531814.69819712103</v>
      </c>
      <c r="H583">
        <v>393021.85163171601</v>
      </c>
      <c r="I583">
        <v>311024.33325228299</v>
      </c>
      <c r="J583">
        <v>214274.554027095</v>
      </c>
      <c r="K583">
        <v>153793.14627596299</v>
      </c>
      <c r="L583">
        <v>623063.14646753005</v>
      </c>
      <c r="M583">
        <v>795055.17752060795</v>
      </c>
      <c r="N583">
        <v>1310131.58362047</v>
      </c>
      <c r="O583">
        <v>1330016.9173211199</v>
      </c>
    </row>
    <row r="584" spans="2:15">
      <c r="B584" t="s">
        <v>66</v>
      </c>
      <c r="C584" t="s">
        <v>19</v>
      </c>
      <c r="D584">
        <v>5541840.7684754301</v>
      </c>
      <c r="E584">
        <v>6710952.6964379903</v>
      </c>
      <c r="F584">
        <v>9695695.3244947493</v>
      </c>
      <c r="G584">
        <v>11823000</v>
      </c>
      <c r="H584">
        <v>10947519.4777724</v>
      </c>
      <c r="I584">
        <v>9002627.0636444595</v>
      </c>
      <c r="J584">
        <v>7682441.6839864198</v>
      </c>
      <c r="K584">
        <v>6283389.5895885602</v>
      </c>
      <c r="L584">
        <v>12872915.3873768</v>
      </c>
      <c r="M584">
        <v>13131020.318968499</v>
      </c>
      <c r="N584">
        <v>13008047.979886699</v>
      </c>
      <c r="O584">
        <v>12945426.5938232</v>
      </c>
    </row>
    <row r="585" spans="2:15">
      <c r="B585" t="s">
        <v>66</v>
      </c>
      <c r="C585" t="s">
        <v>20</v>
      </c>
      <c r="D585">
        <v>1120908.8209827801</v>
      </c>
      <c r="E585">
        <v>1218024.07541575</v>
      </c>
      <c r="F585">
        <v>1243438.28386029</v>
      </c>
      <c r="G585">
        <v>1065220.2084538699</v>
      </c>
      <c r="H585">
        <v>1178381.54281673</v>
      </c>
      <c r="I585">
        <v>1213152.7418903499</v>
      </c>
      <c r="J585">
        <v>1195838.93322671</v>
      </c>
      <c r="K585">
        <v>1294365.14208767</v>
      </c>
      <c r="L585">
        <v>1943957.2562556199</v>
      </c>
      <c r="M585">
        <v>2191631.4571102802</v>
      </c>
      <c r="N585">
        <v>2164685.6720679901</v>
      </c>
      <c r="O585">
        <v>1913723.1937786699</v>
      </c>
    </row>
    <row r="586" spans="2:15">
      <c r="B586" t="s">
        <v>66</v>
      </c>
      <c r="C586" t="s">
        <v>21</v>
      </c>
      <c r="D586">
        <v>757561.73155844398</v>
      </c>
      <c r="E586">
        <v>840546.04409692297</v>
      </c>
      <c r="F586">
        <v>876645.11837621604</v>
      </c>
      <c r="G586">
        <v>849786.65994689404</v>
      </c>
      <c r="H586">
        <v>595148.60411653097</v>
      </c>
      <c r="I586">
        <v>506041.48161555303</v>
      </c>
      <c r="J586">
        <v>310155.96230008203</v>
      </c>
      <c r="K586">
        <v>76516.879634715398</v>
      </c>
      <c r="L586">
        <v>1160821.5365076601</v>
      </c>
      <c r="M586">
        <v>1265789.0384098401</v>
      </c>
      <c r="N586">
        <v>1360951.30817507</v>
      </c>
      <c r="O586">
        <v>1439804.57723145</v>
      </c>
    </row>
    <row r="587" spans="2:15">
      <c r="B587" t="s">
        <v>66</v>
      </c>
      <c r="C587" t="s">
        <v>22</v>
      </c>
      <c r="D587">
        <v>2001520.7689935199</v>
      </c>
      <c r="E587">
        <v>2260007.83964349</v>
      </c>
      <c r="F587">
        <v>2246401.4854695699</v>
      </c>
      <c r="G587">
        <v>2073147.1134763199</v>
      </c>
      <c r="H587">
        <v>1901639.8727960801</v>
      </c>
      <c r="I587">
        <v>1877862.9387920699</v>
      </c>
      <c r="J587">
        <v>1596390.9411275501</v>
      </c>
      <c r="K587">
        <v>1365444.65543334</v>
      </c>
      <c r="L587">
        <v>2298749.9558876101</v>
      </c>
      <c r="M587">
        <v>2936870.0663493299</v>
      </c>
      <c r="N587">
        <v>3530662.8103218302</v>
      </c>
      <c r="O587">
        <v>3598819.0174036799</v>
      </c>
    </row>
    <row r="588" spans="2:15">
      <c r="B588" t="s">
        <v>66</v>
      </c>
      <c r="C588" t="s">
        <v>70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2:15">
      <c r="B589" t="s">
        <v>66</v>
      </c>
      <c r="C589" t="s">
        <v>23</v>
      </c>
      <c r="D589">
        <v>1233440.1024557799</v>
      </c>
      <c r="E589">
        <v>1276070.6120573301</v>
      </c>
      <c r="F589">
        <v>1718987.7134291299</v>
      </c>
      <c r="G589">
        <v>1751165.9681804101</v>
      </c>
      <c r="H589">
        <v>1781989.2816218799</v>
      </c>
      <c r="I589">
        <v>1683046.0962235699</v>
      </c>
      <c r="J589">
        <v>1976287.1173322001</v>
      </c>
      <c r="K589">
        <v>2176887.9934301898</v>
      </c>
      <c r="L589">
        <v>5085415.7230048198</v>
      </c>
      <c r="M589">
        <v>5864616.1014036704</v>
      </c>
      <c r="N589">
        <v>6372529.9388035703</v>
      </c>
      <c r="O589">
        <v>6595461.7207706403</v>
      </c>
    </row>
    <row r="590" spans="2:15">
      <c r="B590" t="s">
        <v>66</v>
      </c>
      <c r="C590" t="s">
        <v>24</v>
      </c>
      <c r="D590">
        <v>1400712.3094466401</v>
      </c>
      <c r="E590">
        <v>1364844.30734913</v>
      </c>
      <c r="F590">
        <v>1269418.5256584301</v>
      </c>
      <c r="G590">
        <v>1074535.5941043601</v>
      </c>
      <c r="H590">
        <v>968249.43876450905</v>
      </c>
      <c r="I590">
        <v>783392.93787082401</v>
      </c>
      <c r="J590">
        <v>669712.94182043301</v>
      </c>
      <c r="K590">
        <v>529205.46474060102</v>
      </c>
      <c r="L590">
        <v>711468.89150574</v>
      </c>
      <c r="M590">
        <v>782145.25675175095</v>
      </c>
      <c r="N590">
        <v>858978.66260869999</v>
      </c>
      <c r="O590">
        <v>1083326.9644734701</v>
      </c>
    </row>
    <row r="591" spans="2:15">
      <c r="B591" t="s">
        <v>66</v>
      </c>
      <c r="C591" t="s">
        <v>25</v>
      </c>
      <c r="D591">
        <v>1698323.12791629</v>
      </c>
      <c r="E591">
        <v>1722510.29903087</v>
      </c>
      <c r="F591">
        <v>1853745.1316070301</v>
      </c>
      <c r="G591">
        <v>1743696.19952216</v>
      </c>
      <c r="H591">
        <v>1847410.99206847</v>
      </c>
      <c r="I591">
        <v>1947957.1344546501</v>
      </c>
      <c r="J591">
        <v>1885007.05551611</v>
      </c>
      <c r="K591">
        <v>1946330.46196774</v>
      </c>
      <c r="L591">
        <v>3134882.9344539801</v>
      </c>
      <c r="M591">
        <v>3327102.6492305798</v>
      </c>
      <c r="N591">
        <v>3440655.7675553299</v>
      </c>
      <c r="O591">
        <v>3560416.8892738302</v>
      </c>
    </row>
    <row r="592" spans="2:15">
      <c r="B592" t="s">
        <v>66</v>
      </c>
      <c r="C592" t="s">
        <v>26</v>
      </c>
      <c r="D592">
        <v>438208.972701455</v>
      </c>
      <c r="E592">
        <v>404686.31525849598</v>
      </c>
      <c r="F592">
        <v>393063.15435698902</v>
      </c>
      <c r="G592">
        <v>321948.40953340201</v>
      </c>
      <c r="H592">
        <v>272190.26792187599</v>
      </c>
      <c r="I592">
        <v>245540.73514086101</v>
      </c>
      <c r="J592">
        <v>258079.03332521499</v>
      </c>
      <c r="K592">
        <v>300799.86352743697</v>
      </c>
      <c r="L592">
        <v>422846.84782956401</v>
      </c>
      <c r="M592">
        <v>431272.65163836599</v>
      </c>
      <c r="N592">
        <v>434202.144575821</v>
      </c>
      <c r="O592">
        <v>342868.42706063099</v>
      </c>
    </row>
    <row r="593" spans="2:15">
      <c r="B593" t="s">
        <v>66</v>
      </c>
      <c r="C593" t="s">
        <v>27</v>
      </c>
      <c r="D593">
        <v>1632762.52632819</v>
      </c>
      <c r="E593">
        <v>1656000.8251123801</v>
      </c>
      <c r="F593">
        <v>2034986.6451570301</v>
      </c>
      <c r="G593">
        <v>1947405.9037609899</v>
      </c>
      <c r="H593">
        <v>2251161.2043429101</v>
      </c>
      <c r="I593">
        <v>2648501.2040755302</v>
      </c>
      <c r="J593">
        <v>2863727.04448308</v>
      </c>
      <c r="K593">
        <v>3003314.9101975299</v>
      </c>
      <c r="L593">
        <v>4726750.0422929898</v>
      </c>
      <c r="M593">
        <v>5541405.81207899</v>
      </c>
      <c r="N593">
        <v>6945692.5979432696</v>
      </c>
      <c r="O593">
        <v>7697685.5810914803</v>
      </c>
    </row>
    <row r="594" spans="2:15">
      <c r="B594" t="s">
        <v>66</v>
      </c>
      <c r="C594" t="s">
        <v>28</v>
      </c>
      <c r="D594">
        <v>507969.14083327103</v>
      </c>
      <c r="E594">
        <v>578314.53525552596</v>
      </c>
      <c r="F594">
        <v>660403.21952293103</v>
      </c>
      <c r="G594">
        <v>461000</v>
      </c>
      <c r="H594">
        <v>606726.32117605803</v>
      </c>
      <c r="I594">
        <v>570513.98329545197</v>
      </c>
      <c r="J594">
        <v>481088.10936792998</v>
      </c>
      <c r="K594">
        <v>452397.79582052201</v>
      </c>
      <c r="L594">
        <v>857271.33441290504</v>
      </c>
      <c r="M594">
        <v>979352.05986409704</v>
      </c>
      <c r="N594">
        <v>1059030.1434150501</v>
      </c>
      <c r="O594">
        <v>1111482.1705574701</v>
      </c>
    </row>
    <row r="595" spans="2:15">
      <c r="B595" t="s">
        <v>66</v>
      </c>
      <c r="C595" t="s">
        <v>29</v>
      </c>
      <c r="D595">
        <v>6374817.5592751699</v>
      </c>
      <c r="E595">
        <v>6353857.9711862803</v>
      </c>
      <c r="F595">
        <v>6408674.94988182</v>
      </c>
      <c r="G595">
        <v>5370000</v>
      </c>
      <c r="H595">
        <v>4131345.7474044198</v>
      </c>
      <c r="I595">
        <v>3640309.0526117999</v>
      </c>
      <c r="J595">
        <v>3091142.27738869</v>
      </c>
      <c r="K595">
        <v>2283445.3138134801</v>
      </c>
      <c r="L595">
        <v>4939311.9804905597</v>
      </c>
      <c r="M595">
        <v>5296573.0950053297</v>
      </c>
      <c r="N595">
        <v>6109520.2281280002</v>
      </c>
      <c r="O595">
        <v>6604065.6930681895</v>
      </c>
    </row>
    <row r="596" spans="2:15">
      <c r="B596" t="s">
        <v>66</v>
      </c>
      <c r="C596" t="s">
        <v>30</v>
      </c>
      <c r="D596">
        <v>3915666.6312102699</v>
      </c>
      <c r="E596">
        <v>3735919.75980445</v>
      </c>
      <c r="F596">
        <v>3664126.8820791198</v>
      </c>
      <c r="G596">
        <v>2649000</v>
      </c>
      <c r="H596">
        <v>2529839.3554112599</v>
      </c>
      <c r="I596">
        <v>2460716.2127101598</v>
      </c>
      <c r="J596">
        <v>2100570.4712515301</v>
      </c>
      <c r="K596">
        <v>1762781.7587430901</v>
      </c>
      <c r="L596">
        <v>4009093.7326239301</v>
      </c>
      <c r="M596">
        <v>4843915.09987815</v>
      </c>
      <c r="N596">
        <v>5755032.5861885501</v>
      </c>
      <c r="O596">
        <v>6392813.6322417501</v>
      </c>
    </row>
    <row r="597" spans="2:15">
      <c r="B597" t="s">
        <v>67</v>
      </c>
      <c r="C597" t="s">
        <v>16</v>
      </c>
      <c r="D597">
        <v>912980.55395229696</v>
      </c>
      <c r="E597">
        <v>948634.56145291799</v>
      </c>
      <c r="F597">
        <v>1002600.7046237</v>
      </c>
      <c r="G597">
        <v>1051279.24482446</v>
      </c>
      <c r="H597">
        <v>1082979.5901531901</v>
      </c>
      <c r="I597">
        <v>1073498.83362145</v>
      </c>
      <c r="J597">
        <v>1172766.4986008501</v>
      </c>
      <c r="K597">
        <v>1270290.0667091501</v>
      </c>
      <c r="L597">
        <v>2757605.98117053</v>
      </c>
      <c r="M597">
        <v>3861913.9952242398</v>
      </c>
      <c r="N597">
        <v>5175928.6371937199</v>
      </c>
      <c r="O597">
        <v>6755138.9883679999</v>
      </c>
    </row>
    <row r="598" spans="2:15">
      <c r="B598" t="s">
        <v>67</v>
      </c>
      <c r="C598" t="s">
        <v>17</v>
      </c>
      <c r="D598">
        <v>437436.46821065102</v>
      </c>
      <c r="E598">
        <v>472263.53213322401</v>
      </c>
      <c r="F598">
        <v>456373.14735445398</v>
      </c>
      <c r="G598">
        <v>367000</v>
      </c>
      <c r="H598">
        <v>318625.09919474297</v>
      </c>
      <c r="I598">
        <v>277853.56997739902</v>
      </c>
      <c r="J598">
        <v>136574.54625176499</v>
      </c>
      <c r="K598">
        <v>-99680.417858430796</v>
      </c>
      <c r="L598">
        <v>263413.28766806598</v>
      </c>
      <c r="M598">
        <v>306966.89772087103</v>
      </c>
      <c r="N598">
        <v>306904.28577321803</v>
      </c>
      <c r="O598">
        <v>355774.55398573802</v>
      </c>
    </row>
    <row r="599" spans="2:15">
      <c r="B599" t="s">
        <v>67</v>
      </c>
      <c r="C599" t="s">
        <v>18</v>
      </c>
      <c r="D599">
        <v>571708.525898188</v>
      </c>
      <c r="E599">
        <v>576201.948201883</v>
      </c>
      <c r="F599">
        <v>568187.51575009897</v>
      </c>
      <c r="G599">
        <v>531814.69819712103</v>
      </c>
      <c r="H599">
        <v>431774.34766360302</v>
      </c>
      <c r="I599">
        <v>351094.883992235</v>
      </c>
      <c r="J599">
        <v>260281.80652006899</v>
      </c>
      <c r="K599">
        <v>-16873.744470083398</v>
      </c>
      <c r="L599">
        <v>516858.311200556</v>
      </c>
      <c r="M599">
        <v>669639.59942898597</v>
      </c>
      <c r="N599">
        <v>1080176.9326869801</v>
      </c>
      <c r="O599">
        <v>1338326.0676694</v>
      </c>
    </row>
    <row r="600" spans="2:15">
      <c r="B600" t="s">
        <v>67</v>
      </c>
      <c r="C600" t="s">
        <v>19</v>
      </c>
      <c r="D600">
        <v>5541840.7684754301</v>
      </c>
      <c r="E600">
        <v>6710952.6964379903</v>
      </c>
      <c r="F600">
        <v>9695695.3244947493</v>
      </c>
      <c r="G600">
        <v>11823000</v>
      </c>
      <c r="H600">
        <v>13272147.85479</v>
      </c>
      <c r="I600">
        <v>9358269.2621889506</v>
      </c>
      <c r="J600">
        <v>6801085.2918269401</v>
      </c>
      <c r="K600">
        <v>5021162.5903599402</v>
      </c>
      <c r="L600">
        <v>12954503.912467301</v>
      </c>
      <c r="M600">
        <v>13004574.5430349</v>
      </c>
      <c r="N600">
        <v>13151530.836231001</v>
      </c>
      <c r="O600">
        <v>12811875.4311422</v>
      </c>
    </row>
    <row r="601" spans="2:15">
      <c r="B601" t="s">
        <v>67</v>
      </c>
      <c r="C601" t="s">
        <v>20</v>
      </c>
      <c r="D601">
        <v>1120908.8209827801</v>
      </c>
      <c r="E601">
        <v>1218024.07541575</v>
      </c>
      <c r="F601">
        <v>1243438.28386029</v>
      </c>
      <c r="G601">
        <v>1065220.2084538699</v>
      </c>
      <c r="H601">
        <v>1101950.2262377299</v>
      </c>
      <c r="I601">
        <v>1155337.2539692</v>
      </c>
      <c r="J601">
        <v>1052112.96268207</v>
      </c>
      <c r="K601">
        <v>1057436.3249518001</v>
      </c>
      <c r="L601">
        <v>1927501.7269005899</v>
      </c>
      <c r="M601">
        <v>2170858.2363805701</v>
      </c>
      <c r="N601">
        <v>2154534.5767709198</v>
      </c>
      <c r="O601">
        <v>1912096.7844986501</v>
      </c>
    </row>
    <row r="602" spans="2:15">
      <c r="B602" t="s">
        <v>67</v>
      </c>
      <c r="C602" t="s">
        <v>21</v>
      </c>
      <c r="D602">
        <v>757561.73155844398</v>
      </c>
      <c r="E602">
        <v>840546.04409692297</v>
      </c>
      <c r="F602">
        <v>876645.11837621604</v>
      </c>
      <c r="G602">
        <v>849786.65994689404</v>
      </c>
      <c r="H602">
        <v>736777.14733206294</v>
      </c>
      <c r="I602">
        <v>525348.34224138898</v>
      </c>
      <c r="J602">
        <v>347135.55145688</v>
      </c>
      <c r="K602">
        <v>66547.273901066597</v>
      </c>
      <c r="L602">
        <v>1058615.3704375001</v>
      </c>
      <c r="M602">
        <v>1046846.97775352</v>
      </c>
      <c r="N602">
        <v>1300485.03444052</v>
      </c>
      <c r="O602">
        <v>1425314.7942880201</v>
      </c>
    </row>
    <row r="603" spans="2:15">
      <c r="B603" t="s">
        <v>67</v>
      </c>
      <c r="C603" t="s">
        <v>22</v>
      </c>
      <c r="D603">
        <v>2001520.7689935199</v>
      </c>
      <c r="E603">
        <v>2260007.83964349</v>
      </c>
      <c r="F603">
        <v>2246401.4854695699</v>
      </c>
      <c r="G603">
        <v>2073147.1134763199</v>
      </c>
      <c r="H603">
        <v>2149126.19134246</v>
      </c>
      <c r="I603">
        <v>1969110.2766623299</v>
      </c>
      <c r="J603">
        <v>1629180.35449786</v>
      </c>
      <c r="K603">
        <v>1155024.9669075201</v>
      </c>
      <c r="L603">
        <v>2064162.85574578</v>
      </c>
      <c r="M603">
        <v>2508328.9896678999</v>
      </c>
      <c r="N603">
        <v>2952680.96216784</v>
      </c>
      <c r="O603">
        <v>3326925.31087485</v>
      </c>
    </row>
    <row r="604" spans="2:15">
      <c r="B604" t="s">
        <v>67</v>
      </c>
      <c r="C604" t="s">
        <v>70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2:15">
      <c r="B605" t="s">
        <v>67</v>
      </c>
      <c r="C605" t="s">
        <v>23</v>
      </c>
      <c r="D605">
        <v>1233440.1024557799</v>
      </c>
      <c r="E605">
        <v>1276070.6120573301</v>
      </c>
      <c r="F605">
        <v>1718987.7134291299</v>
      </c>
      <c r="G605">
        <v>1751165.9681804101</v>
      </c>
      <c r="H605">
        <v>2139688.19595234</v>
      </c>
      <c r="I605">
        <v>1806849.91529765</v>
      </c>
      <c r="J605">
        <v>1793348.8619631899</v>
      </c>
      <c r="K605">
        <v>1757462.6091876701</v>
      </c>
      <c r="L605">
        <v>5108673.8760562995</v>
      </c>
      <c r="M605">
        <v>5810834.7512542102</v>
      </c>
      <c r="N605">
        <v>6328011.8152531404</v>
      </c>
      <c r="O605">
        <v>6642218.0291536897</v>
      </c>
    </row>
    <row r="606" spans="2:15">
      <c r="B606" t="s">
        <v>67</v>
      </c>
      <c r="C606" t="s">
        <v>24</v>
      </c>
      <c r="D606">
        <v>1400712.3094466401</v>
      </c>
      <c r="E606">
        <v>1364844.30734913</v>
      </c>
      <c r="F606">
        <v>1269418.5256584301</v>
      </c>
      <c r="G606">
        <v>1074535.5941043601</v>
      </c>
      <c r="H606">
        <v>994914.54189521295</v>
      </c>
      <c r="I606">
        <v>782453.453636338</v>
      </c>
      <c r="J606">
        <v>617791.29937622603</v>
      </c>
      <c r="K606">
        <v>395282.44507948001</v>
      </c>
      <c r="L606">
        <v>680175.50803693396</v>
      </c>
      <c r="M606">
        <v>722378.39379</v>
      </c>
      <c r="N606">
        <v>782588.68940479006</v>
      </c>
      <c r="O606">
        <v>1074184.4752346501</v>
      </c>
    </row>
    <row r="607" spans="2:15">
      <c r="B607" t="s">
        <v>67</v>
      </c>
      <c r="C607" t="s">
        <v>25</v>
      </c>
      <c r="D607">
        <v>1698323.12791629</v>
      </c>
      <c r="E607">
        <v>1722510.29903087</v>
      </c>
      <c r="F607">
        <v>1853745.1316070301</v>
      </c>
      <c r="G607">
        <v>1743696.19952216</v>
      </c>
      <c r="H607">
        <v>1926986.17648938</v>
      </c>
      <c r="I607">
        <v>2037559.20994599</v>
      </c>
      <c r="J607">
        <v>1842263.4898335901</v>
      </c>
      <c r="K607">
        <v>1726762.83600271</v>
      </c>
      <c r="L607">
        <v>3094845.5484826998</v>
      </c>
      <c r="M607">
        <v>3204614.92584738</v>
      </c>
      <c r="N607">
        <v>3307283.3656951799</v>
      </c>
      <c r="O607">
        <v>3425134.3502503801</v>
      </c>
    </row>
    <row r="608" spans="2:15">
      <c r="B608" t="s">
        <v>67</v>
      </c>
      <c r="C608" t="s">
        <v>26</v>
      </c>
      <c r="D608">
        <v>438208.972701455</v>
      </c>
      <c r="E608">
        <v>404686.31525849598</v>
      </c>
      <c r="F608">
        <v>393063.15435698902</v>
      </c>
      <c r="G608">
        <v>321948.40953340201</v>
      </c>
      <c r="H608">
        <v>249073.22786703499</v>
      </c>
      <c r="I608">
        <v>234669.82724360999</v>
      </c>
      <c r="J608">
        <v>185683.10448560599</v>
      </c>
      <c r="K608">
        <v>70863.634681903495</v>
      </c>
      <c r="L608">
        <v>413333.36794522201</v>
      </c>
      <c r="M608">
        <v>422388.96752606001</v>
      </c>
      <c r="N608">
        <v>418329.872765537</v>
      </c>
      <c r="O608">
        <v>331739.85998986301</v>
      </c>
    </row>
    <row r="609" spans="2:15">
      <c r="B609" t="s">
        <v>67</v>
      </c>
      <c r="C609" t="s">
        <v>27</v>
      </c>
      <c r="D609">
        <v>1632762.52632819</v>
      </c>
      <c r="E609">
        <v>1656000.8251123801</v>
      </c>
      <c r="F609">
        <v>2034986.6451570301</v>
      </c>
      <c r="G609">
        <v>1947405.9037609899</v>
      </c>
      <c r="H609">
        <v>2443144.8675389602</v>
      </c>
      <c r="I609">
        <v>2716362.25868105</v>
      </c>
      <c r="J609">
        <v>2730911.5018625301</v>
      </c>
      <c r="K609">
        <v>2348335.31714741</v>
      </c>
      <c r="L609">
        <v>4544996.0082447799</v>
      </c>
      <c r="M609">
        <v>5335259.8759664204</v>
      </c>
      <c r="N609">
        <v>6786509.1910182601</v>
      </c>
      <c r="O609">
        <v>7692357.7578738602</v>
      </c>
    </row>
    <row r="610" spans="2:15">
      <c r="B610" t="s">
        <v>67</v>
      </c>
      <c r="C610" t="s">
        <v>28</v>
      </c>
      <c r="D610">
        <v>507969.14083327103</v>
      </c>
      <c r="E610">
        <v>578314.53525552596</v>
      </c>
      <c r="F610">
        <v>660403.21952293103</v>
      </c>
      <c r="G610">
        <v>461000</v>
      </c>
      <c r="H610">
        <v>469437.11143897398</v>
      </c>
      <c r="I610">
        <v>556894.81660371996</v>
      </c>
      <c r="J610">
        <v>392994.51283422601</v>
      </c>
      <c r="K610">
        <v>264248.63297997601</v>
      </c>
      <c r="L610">
        <v>821592.99930149596</v>
      </c>
      <c r="M610">
        <v>958138.76532615803</v>
      </c>
      <c r="N610">
        <v>1057047.64559771</v>
      </c>
      <c r="O610">
        <v>1106609.8988324399</v>
      </c>
    </row>
    <row r="611" spans="2:15">
      <c r="B611" t="s">
        <v>67</v>
      </c>
      <c r="C611" t="s">
        <v>29</v>
      </c>
      <c r="D611">
        <v>6374817.5592751699</v>
      </c>
      <c r="E611">
        <v>6353857.9711862803</v>
      </c>
      <c r="F611">
        <v>6408674.94988182</v>
      </c>
      <c r="G611">
        <v>5370000</v>
      </c>
      <c r="H611">
        <v>4954796.1094453903</v>
      </c>
      <c r="I611">
        <v>3795466.0333386501</v>
      </c>
      <c r="J611">
        <v>2782796.9516684599</v>
      </c>
      <c r="K611">
        <v>2130587.4409540701</v>
      </c>
      <c r="L611">
        <v>4882851.7243247395</v>
      </c>
      <c r="M611">
        <v>5316094.8731664503</v>
      </c>
      <c r="N611">
        <v>6546103.8961658701</v>
      </c>
      <c r="O611">
        <v>6586723.5395690603</v>
      </c>
    </row>
    <row r="612" spans="2:15">
      <c r="B612" t="s">
        <v>67</v>
      </c>
      <c r="C612" t="s">
        <v>30</v>
      </c>
      <c r="D612">
        <v>3915666.6312102699</v>
      </c>
      <c r="E612">
        <v>3735919.75980445</v>
      </c>
      <c r="F612">
        <v>3664126.8820791198</v>
      </c>
      <c r="G612">
        <v>2649000</v>
      </c>
      <c r="H612">
        <v>2308579.31265892</v>
      </c>
      <c r="I612">
        <v>2472629.9120615399</v>
      </c>
      <c r="J612">
        <v>1905868.96506254</v>
      </c>
      <c r="K612">
        <v>1040743.57184971</v>
      </c>
      <c r="L612">
        <v>3840764.3256772598</v>
      </c>
      <c r="M612">
        <v>4639891.2554817097</v>
      </c>
      <c r="N612">
        <v>5045727.3118935199</v>
      </c>
      <c r="O612">
        <v>6144516.1326284502</v>
      </c>
    </row>
    <row r="613" spans="2:15">
      <c r="B613" t="s">
        <v>68</v>
      </c>
      <c r="C613" t="s">
        <v>16</v>
      </c>
      <c r="D613">
        <v>912980.55395229696</v>
      </c>
      <c r="E613">
        <v>948634.56145291799</v>
      </c>
      <c r="F613">
        <v>1002600.7046237</v>
      </c>
      <c r="G613">
        <v>1051279.24482446</v>
      </c>
      <c r="H613">
        <v>999891.84227505198</v>
      </c>
      <c r="I613">
        <v>1083613.2073622199</v>
      </c>
      <c r="J613">
        <v>1211411.8039493801</v>
      </c>
      <c r="K613">
        <v>1458122.9750121301</v>
      </c>
      <c r="L613">
        <v>2598387.64643182</v>
      </c>
      <c r="M613">
        <v>3295238.6959070601</v>
      </c>
      <c r="N613">
        <v>4156002.59304222</v>
      </c>
      <c r="O613">
        <v>5278976.1540806098</v>
      </c>
    </row>
    <row r="614" spans="2:15">
      <c r="B614" t="s">
        <v>68</v>
      </c>
      <c r="C614" t="s">
        <v>17</v>
      </c>
      <c r="D614">
        <v>437436.46821065102</v>
      </c>
      <c r="E614">
        <v>472263.53213322401</v>
      </c>
      <c r="F614">
        <v>456373.14735445398</v>
      </c>
      <c r="G614">
        <v>367000</v>
      </c>
      <c r="H614">
        <v>298096.82751250803</v>
      </c>
      <c r="I614">
        <v>241474.063453785</v>
      </c>
      <c r="J614">
        <v>145980.733960018</v>
      </c>
      <c r="K614">
        <v>130992.36005921901</v>
      </c>
      <c r="L614">
        <v>258357.82260976499</v>
      </c>
      <c r="M614">
        <v>302640.47581750498</v>
      </c>
      <c r="N614">
        <v>292340.50717963802</v>
      </c>
      <c r="O614">
        <v>272257.627566849</v>
      </c>
    </row>
    <row r="615" spans="2:15">
      <c r="B615" t="s">
        <v>68</v>
      </c>
      <c r="C615" t="s">
        <v>18</v>
      </c>
      <c r="D615">
        <v>571708.525898188</v>
      </c>
      <c r="E615">
        <v>576201.948201883</v>
      </c>
      <c r="F615">
        <v>568187.51575009897</v>
      </c>
      <c r="G615">
        <v>531814.69819712103</v>
      </c>
      <c r="H615">
        <v>390297.98909652402</v>
      </c>
      <c r="I615">
        <v>358303.32646669197</v>
      </c>
      <c r="J615">
        <v>357194.52997317899</v>
      </c>
      <c r="K615">
        <v>319186.07445405697</v>
      </c>
      <c r="L615">
        <v>476145.83091387799</v>
      </c>
      <c r="M615">
        <v>588961.92479592899</v>
      </c>
      <c r="N615">
        <v>995290.55627756799</v>
      </c>
      <c r="O615">
        <v>1047683.74873723</v>
      </c>
    </row>
    <row r="616" spans="2:15">
      <c r="B616" t="s">
        <v>68</v>
      </c>
      <c r="C616" t="s">
        <v>19</v>
      </c>
      <c r="D616">
        <v>5541840.7684754301</v>
      </c>
      <c r="E616">
        <v>6710952.6964379903</v>
      </c>
      <c r="F616">
        <v>9695695.3244947493</v>
      </c>
      <c r="G616">
        <v>11823000</v>
      </c>
      <c r="H616">
        <v>10742944.881027</v>
      </c>
      <c r="I616">
        <v>9284804.2202060297</v>
      </c>
      <c r="J616">
        <v>8188901.9993949402</v>
      </c>
      <c r="K616">
        <v>7300966.8415794298</v>
      </c>
      <c r="L616">
        <v>10595609.4108242</v>
      </c>
      <c r="M616">
        <v>10202148.4635805</v>
      </c>
      <c r="N616">
        <v>10014213.628545901</v>
      </c>
      <c r="O616">
        <v>9843898.9493807293</v>
      </c>
    </row>
    <row r="617" spans="2:15">
      <c r="B617" t="s">
        <v>68</v>
      </c>
      <c r="C617" t="s">
        <v>20</v>
      </c>
      <c r="D617">
        <v>1120908.8209827801</v>
      </c>
      <c r="E617">
        <v>1218024.07541575</v>
      </c>
      <c r="F617">
        <v>1243438.28386029</v>
      </c>
      <c r="G617">
        <v>1065220.2084538699</v>
      </c>
      <c r="H617">
        <v>1149845.3663790501</v>
      </c>
      <c r="I617">
        <v>1186569.83246583</v>
      </c>
      <c r="J617">
        <v>1180286.44456813</v>
      </c>
      <c r="K617">
        <v>1141220.79865178</v>
      </c>
      <c r="L617">
        <v>1726945.4986843399</v>
      </c>
      <c r="M617">
        <v>1830553.64017058</v>
      </c>
      <c r="N617">
        <v>1849149.9298753799</v>
      </c>
      <c r="O617">
        <v>1678200.2823049501</v>
      </c>
    </row>
    <row r="618" spans="2:15">
      <c r="B618" t="s">
        <v>68</v>
      </c>
      <c r="C618" t="s">
        <v>21</v>
      </c>
      <c r="D618">
        <v>757561.73155844398</v>
      </c>
      <c r="E618">
        <v>840546.04409692297</v>
      </c>
      <c r="F618">
        <v>876645.11837621604</v>
      </c>
      <c r="G618">
        <v>849786.65994689404</v>
      </c>
      <c r="H618">
        <v>651134.82787982805</v>
      </c>
      <c r="I618">
        <v>557605.93183143402</v>
      </c>
      <c r="J618">
        <v>325470.63456322101</v>
      </c>
      <c r="K618">
        <v>56781.0196577604</v>
      </c>
      <c r="L618">
        <v>971647.12180181697</v>
      </c>
      <c r="M618">
        <v>1000413.4253541999</v>
      </c>
      <c r="N618">
        <v>1075743.95806114</v>
      </c>
      <c r="O618">
        <v>1114876.0401198401</v>
      </c>
    </row>
    <row r="619" spans="2:15">
      <c r="B619" t="s">
        <v>68</v>
      </c>
      <c r="C619" t="s">
        <v>22</v>
      </c>
      <c r="D619">
        <v>2001520.7689935199</v>
      </c>
      <c r="E619">
        <v>2260007.83964349</v>
      </c>
      <c r="F619">
        <v>2246401.4854695699</v>
      </c>
      <c r="G619">
        <v>2073147.1134763199</v>
      </c>
      <c r="H619">
        <v>2003478.94847104</v>
      </c>
      <c r="I619">
        <v>1934727.53308066</v>
      </c>
      <c r="J619">
        <v>1720085.1956617199</v>
      </c>
      <c r="K619">
        <v>1450310.2182925299</v>
      </c>
      <c r="L619">
        <v>2050970.68819879</v>
      </c>
      <c r="M619">
        <v>2450486.5008557499</v>
      </c>
      <c r="N619">
        <v>2816872.0755900498</v>
      </c>
      <c r="O619">
        <v>2918393.8575781998</v>
      </c>
    </row>
    <row r="620" spans="2:15">
      <c r="B620" t="s">
        <v>68</v>
      </c>
      <c r="C620" t="s">
        <v>70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2:15">
      <c r="B621" t="s">
        <v>68</v>
      </c>
      <c r="C621" t="s">
        <v>23</v>
      </c>
      <c r="D621">
        <v>1233440.1024557799</v>
      </c>
      <c r="E621">
        <v>1276070.6120573301</v>
      </c>
      <c r="F621">
        <v>1718987.7134291299</v>
      </c>
      <c r="G621">
        <v>1751165.9681804101</v>
      </c>
      <c r="H621">
        <v>1849910.6029654201</v>
      </c>
      <c r="I621">
        <v>1603051.4427397901</v>
      </c>
      <c r="J621">
        <v>1819013.8945490599</v>
      </c>
      <c r="K621">
        <v>1867244.7255895101</v>
      </c>
      <c r="L621">
        <v>3981846.4548978899</v>
      </c>
      <c r="M621">
        <v>4471754.70649016</v>
      </c>
      <c r="N621">
        <v>4763741.8790292302</v>
      </c>
      <c r="O621">
        <v>5025157.7842983902</v>
      </c>
    </row>
    <row r="622" spans="2:15">
      <c r="B622" t="s">
        <v>68</v>
      </c>
      <c r="C622" t="s">
        <v>24</v>
      </c>
      <c r="D622">
        <v>1400712.3094466401</v>
      </c>
      <c r="E622">
        <v>1364844.30734913</v>
      </c>
      <c r="F622">
        <v>1269418.5256584301</v>
      </c>
      <c r="G622">
        <v>1074535.5941043601</v>
      </c>
      <c r="H622">
        <v>970126.29541723302</v>
      </c>
      <c r="I622">
        <v>755987.59950306197</v>
      </c>
      <c r="J622">
        <v>693614.16691110597</v>
      </c>
      <c r="K622">
        <v>585795.87585294899</v>
      </c>
      <c r="L622">
        <v>811940.74489099404</v>
      </c>
      <c r="M622">
        <v>890934.95659298694</v>
      </c>
      <c r="N622">
        <v>918279.31446767505</v>
      </c>
      <c r="O622">
        <v>931742.39423431805</v>
      </c>
    </row>
    <row r="623" spans="2:15">
      <c r="B623" t="s">
        <v>68</v>
      </c>
      <c r="C623" t="s">
        <v>25</v>
      </c>
      <c r="D623">
        <v>1698323.12791629</v>
      </c>
      <c r="E623">
        <v>1722510.29903087</v>
      </c>
      <c r="F623">
        <v>1853745.1316070301</v>
      </c>
      <c r="G623">
        <v>1743696.19952216</v>
      </c>
      <c r="H623">
        <v>1841324.8911637301</v>
      </c>
      <c r="I623">
        <v>1926479.08909683</v>
      </c>
      <c r="J623">
        <v>1844290.66280492</v>
      </c>
      <c r="K623">
        <v>1872537.9702180901</v>
      </c>
      <c r="L623">
        <v>2766390.8877177001</v>
      </c>
      <c r="M623">
        <v>2878495.39072571</v>
      </c>
      <c r="N623">
        <v>2904364.5175769799</v>
      </c>
      <c r="O623">
        <v>3038837.22835918</v>
      </c>
    </row>
    <row r="624" spans="2:15">
      <c r="B624" t="s">
        <v>68</v>
      </c>
      <c r="C624" t="s">
        <v>26</v>
      </c>
      <c r="D624">
        <v>438208.972701455</v>
      </c>
      <c r="E624">
        <v>404686.31525849598</v>
      </c>
      <c r="F624">
        <v>393063.15435698902</v>
      </c>
      <c r="G624">
        <v>321948.40953340201</v>
      </c>
      <c r="H624">
        <v>258922.95903331699</v>
      </c>
      <c r="I624">
        <v>238568.02728924301</v>
      </c>
      <c r="J624">
        <v>226592.53653989101</v>
      </c>
      <c r="K624">
        <v>275987.34433881397</v>
      </c>
      <c r="L624">
        <v>347770.09807152901</v>
      </c>
      <c r="M624">
        <v>344465.16462515498</v>
      </c>
      <c r="N624">
        <v>326209.25899762998</v>
      </c>
      <c r="O624">
        <v>241085.259371255</v>
      </c>
    </row>
    <row r="625" spans="2:15">
      <c r="B625" t="s">
        <v>68</v>
      </c>
      <c r="C625" t="s">
        <v>27</v>
      </c>
      <c r="D625">
        <v>1632762.52632819</v>
      </c>
      <c r="E625">
        <v>1656000.8251123801</v>
      </c>
      <c r="F625">
        <v>2034986.6451570301</v>
      </c>
      <c r="G625">
        <v>1947405.9037609899</v>
      </c>
      <c r="H625">
        <v>2182648.4936014502</v>
      </c>
      <c r="I625">
        <v>2428455.75024956</v>
      </c>
      <c r="J625">
        <v>2712686.0106598502</v>
      </c>
      <c r="K625">
        <v>2727154.0923432698</v>
      </c>
      <c r="L625">
        <v>4064824.3685922301</v>
      </c>
      <c r="M625">
        <v>4756026.1519862097</v>
      </c>
      <c r="N625">
        <v>5381318.3350222297</v>
      </c>
      <c r="O625">
        <v>5906309.5102461996</v>
      </c>
    </row>
    <row r="626" spans="2:15">
      <c r="B626" t="s">
        <v>68</v>
      </c>
      <c r="C626" t="s">
        <v>28</v>
      </c>
      <c r="D626">
        <v>507969.14083327103</v>
      </c>
      <c r="E626">
        <v>578314.53525552596</v>
      </c>
      <c r="F626">
        <v>660403.21952293103</v>
      </c>
      <c r="G626">
        <v>461000</v>
      </c>
      <c r="H626">
        <v>646954.16839362599</v>
      </c>
      <c r="I626">
        <v>552921.16017940396</v>
      </c>
      <c r="J626">
        <v>496520.22755319899</v>
      </c>
      <c r="K626">
        <v>454803.24032435298</v>
      </c>
      <c r="L626">
        <v>788446.18147762597</v>
      </c>
      <c r="M626">
        <v>855913.74474096601</v>
      </c>
      <c r="N626">
        <v>910161.89163667604</v>
      </c>
      <c r="O626">
        <v>956505.97780721402</v>
      </c>
    </row>
    <row r="627" spans="2:15">
      <c r="B627" t="s">
        <v>68</v>
      </c>
      <c r="C627" t="s">
        <v>29</v>
      </c>
      <c r="D627">
        <v>6374817.5592751699</v>
      </c>
      <c r="E627">
        <v>6353857.9711862803</v>
      </c>
      <c r="F627">
        <v>6408674.94988182</v>
      </c>
      <c r="G627">
        <v>5370000</v>
      </c>
      <c r="H627">
        <v>4049313.5967858098</v>
      </c>
      <c r="I627">
        <v>3675453.2408401701</v>
      </c>
      <c r="J627">
        <v>2810033.20311685</v>
      </c>
      <c r="K627">
        <v>1976854.52278038</v>
      </c>
      <c r="L627">
        <v>3355845.0012744502</v>
      </c>
      <c r="M627">
        <v>3948550.8608006998</v>
      </c>
      <c r="N627">
        <v>4539347.2779040299</v>
      </c>
      <c r="O627">
        <v>4963370.4925039997</v>
      </c>
    </row>
    <row r="628" spans="2:15">
      <c r="B628" t="s">
        <v>68</v>
      </c>
      <c r="C628" t="s">
        <v>30</v>
      </c>
      <c r="D628">
        <v>3915666.6312102699</v>
      </c>
      <c r="E628">
        <v>3735919.75980445</v>
      </c>
      <c r="F628">
        <v>3664126.8820791198</v>
      </c>
      <c r="G628">
        <v>2649000</v>
      </c>
      <c r="H628">
        <v>2597303.4319496602</v>
      </c>
      <c r="I628">
        <v>2360625.8191378098</v>
      </c>
      <c r="J628">
        <v>2013003.32164813</v>
      </c>
      <c r="K628">
        <v>1683572.42865051</v>
      </c>
      <c r="L628">
        <v>3209263.9594806498</v>
      </c>
      <c r="M628">
        <v>4252466.1707570199</v>
      </c>
      <c r="N628">
        <v>4952857.9074004004</v>
      </c>
      <c r="O628">
        <v>5216546.6901688697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8CEC4-B305-4E8D-9111-C8B9D4C87E6D}">
  <dimension ref="B4:P2326"/>
  <sheetViews>
    <sheetView workbookViewId="0"/>
  </sheetViews>
  <sheetFormatPr defaultRowHeight="15"/>
  <sheetData>
    <row r="4" spans="2:16">
      <c r="B4" t="s">
        <v>8</v>
      </c>
    </row>
    <row r="5" spans="2:16">
      <c r="B5" t="s">
        <v>71</v>
      </c>
    </row>
    <row r="6" spans="2:16">
      <c r="B6" t="s">
        <v>10</v>
      </c>
    </row>
    <row r="7" spans="2:16">
      <c r="B7" t="s">
        <v>11</v>
      </c>
      <c r="C7" t="s">
        <v>72</v>
      </c>
      <c r="D7" t="s">
        <v>13</v>
      </c>
      <c r="E7">
        <v>2005</v>
      </c>
      <c r="F7">
        <v>2007</v>
      </c>
      <c r="G7">
        <v>2012</v>
      </c>
      <c r="H7">
        <v>2020</v>
      </c>
      <c r="I7">
        <v>2030</v>
      </c>
      <c r="J7">
        <v>2040</v>
      </c>
      <c r="K7">
        <v>2050</v>
      </c>
      <c r="L7">
        <v>2060</v>
      </c>
      <c r="M7">
        <v>2070</v>
      </c>
      <c r="N7">
        <v>2080</v>
      </c>
      <c r="O7">
        <v>2090</v>
      </c>
      <c r="P7">
        <v>2100</v>
      </c>
    </row>
    <row r="8" spans="2:16">
      <c r="B8" t="s">
        <v>14</v>
      </c>
      <c r="C8" t="s">
        <v>73</v>
      </c>
      <c r="D8" t="s">
        <v>16</v>
      </c>
      <c r="E8">
        <v>1062.4547539499999</v>
      </c>
      <c r="F8">
        <v>1139.2582022457734</v>
      </c>
      <c r="G8">
        <v>1234.7941971370656</v>
      </c>
      <c r="H8">
        <v>1155.662918203489</v>
      </c>
      <c r="I8">
        <v>1053.0008008354416</v>
      </c>
      <c r="J8">
        <v>1091.2567295231854</v>
      </c>
      <c r="K8">
        <v>1255.4969040908966</v>
      </c>
      <c r="L8">
        <v>1438.903154591125</v>
      </c>
      <c r="M8">
        <v>1722.4940634865111</v>
      </c>
      <c r="N8">
        <v>2419.5051344508879</v>
      </c>
      <c r="O8">
        <v>2945.902867631984</v>
      </c>
      <c r="P8">
        <v>1407.735714621713</v>
      </c>
    </row>
    <row r="9" spans="2:16">
      <c r="B9" t="s">
        <v>14</v>
      </c>
      <c r="C9" t="s">
        <v>73</v>
      </c>
      <c r="D9" t="s">
        <v>17</v>
      </c>
      <c r="E9">
        <v>388.12547374123437</v>
      </c>
      <c r="F9">
        <v>399.66335991049118</v>
      </c>
      <c r="G9">
        <v>374.40228352376914</v>
      </c>
      <c r="H9">
        <v>338.65690253459809</v>
      </c>
      <c r="I9">
        <v>355.31909270316396</v>
      </c>
      <c r="J9">
        <v>298.24842775845207</v>
      </c>
      <c r="K9">
        <v>263.08994083317151</v>
      </c>
      <c r="L9">
        <v>248.8029017254199</v>
      </c>
      <c r="M9">
        <v>193.49056839050732</v>
      </c>
      <c r="N9">
        <v>203.90730764624328</v>
      </c>
      <c r="O9">
        <v>216.1032026301977</v>
      </c>
      <c r="P9">
        <v>245.32307354327708</v>
      </c>
    </row>
    <row r="10" spans="2:16">
      <c r="B10" t="s">
        <v>14</v>
      </c>
      <c r="C10" t="s">
        <v>73</v>
      </c>
      <c r="D10" t="s">
        <v>18</v>
      </c>
      <c r="E10">
        <v>428.42462062554222</v>
      </c>
      <c r="F10">
        <v>425.17781912412062</v>
      </c>
      <c r="G10">
        <v>392.54484867104242</v>
      </c>
      <c r="H10">
        <v>266.59663240809545</v>
      </c>
      <c r="I10">
        <v>339.9144679462143</v>
      </c>
      <c r="J10">
        <v>375.56848210547901</v>
      </c>
      <c r="K10">
        <v>338.10113007188062</v>
      </c>
      <c r="L10">
        <v>271.40370761847134</v>
      </c>
      <c r="M10">
        <v>182.60675451593931</v>
      </c>
      <c r="N10">
        <v>183.84192167516031</v>
      </c>
      <c r="O10">
        <v>189.11292587031059</v>
      </c>
      <c r="P10">
        <v>230.14197619961456</v>
      </c>
    </row>
    <row r="11" spans="2:16">
      <c r="B11" t="s">
        <v>14</v>
      </c>
      <c r="C11" t="s">
        <v>73</v>
      </c>
      <c r="D11" t="s">
        <v>19</v>
      </c>
      <c r="E11">
        <v>1154.2073602720011</v>
      </c>
      <c r="F11">
        <v>1354.7437025197703</v>
      </c>
      <c r="G11">
        <v>1714.2916571616756</v>
      </c>
      <c r="H11">
        <v>2055.6027926618617</v>
      </c>
      <c r="I11">
        <v>2994.5470423398592</v>
      </c>
      <c r="J11">
        <v>2804.2974000976328</v>
      </c>
      <c r="K11">
        <v>1810.6543607217518</v>
      </c>
      <c r="L11">
        <v>2145.894368409764</v>
      </c>
      <c r="M11">
        <v>2984.552668830293</v>
      </c>
      <c r="N11">
        <v>3179.424379828587</v>
      </c>
      <c r="O11">
        <v>2980.2498693393923</v>
      </c>
      <c r="P11">
        <v>293.99893195325598</v>
      </c>
    </row>
    <row r="12" spans="2:16">
      <c r="B12" t="s">
        <v>14</v>
      </c>
      <c r="C12" t="s">
        <v>73</v>
      </c>
      <c r="D12" t="s">
        <v>20</v>
      </c>
      <c r="E12">
        <v>2145.1651002795988</v>
      </c>
      <c r="F12">
        <v>2265.3603056584307</v>
      </c>
      <c r="G12">
        <v>2252.1362557406082</v>
      </c>
      <c r="H12">
        <v>2062.9214230285716</v>
      </c>
      <c r="I12">
        <v>2005.3462178801292</v>
      </c>
      <c r="J12">
        <v>2081.1215423192839</v>
      </c>
      <c r="K12">
        <v>1524.7314053852949</v>
      </c>
      <c r="L12">
        <v>1847.0316044633141</v>
      </c>
      <c r="M12">
        <v>2317.4329494561198</v>
      </c>
      <c r="N12">
        <v>2427.7030195106458</v>
      </c>
      <c r="O12">
        <v>2894.3663734514962</v>
      </c>
      <c r="P12">
        <v>2005.7142002961998</v>
      </c>
    </row>
    <row r="13" spans="2:16">
      <c r="B13" t="s">
        <v>14</v>
      </c>
      <c r="C13" t="s">
        <v>73</v>
      </c>
      <c r="D13" t="s">
        <v>21</v>
      </c>
      <c r="E13">
        <v>894.30356229248525</v>
      </c>
      <c r="F13">
        <v>859.90062776327352</v>
      </c>
      <c r="G13">
        <v>737.99391070825629</v>
      </c>
      <c r="H13">
        <v>604.09774344868981</v>
      </c>
      <c r="I13">
        <v>566.86549201578305</v>
      </c>
      <c r="J13">
        <v>576.0789420097351</v>
      </c>
      <c r="K13">
        <v>547.92102779646655</v>
      </c>
      <c r="L13">
        <v>627.9331288890213</v>
      </c>
      <c r="M13">
        <v>687.04769971202609</v>
      </c>
      <c r="N13">
        <v>701.00336089540303</v>
      </c>
      <c r="O13">
        <v>709.65635656156155</v>
      </c>
      <c r="P13">
        <v>599.20747271478717</v>
      </c>
    </row>
    <row r="14" spans="2:16">
      <c r="B14" t="s">
        <v>14</v>
      </c>
      <c r="C14" t="s">
        <v>73</v>
      </c>
      <c r="D14" t="s">
        <v>22</v>
      </c>
      <c r="E14">
        <v>746.84462633581381</v>
      </c>
      <c r="F14">
        <v>772.37720518564504</v>
      </c>
      <c r="G14">
        <v>866.68619764949244</v>
      </c>
      <c r="H14">
        <v>981.27766883327672</v>
      </c>
      <c r="I14">
        <v>894.15761696483287</v>
      </c>
      <c r="J14">
        <v>850.647367158625</v>
      </c>
      <c r="K14">
        <v>684.15996820294981</v>
      </c>
      <c r="L14">
        <v>651.86917535294833</v>
      </c>
      <c r="M14">
        <v>906.72941253566034</v>
      </c>
      <c r="N14">
        <v>1061.2666660593741</v>
      </c>
      <c r="O14">
        <v>1084.364339877832</v>
      </c>
      <c r="P14">
        <v>766.62800358973902</v>
      </c>
    </row>
    <row r="15" spans="2:16">
      <c r="B15" t="s">
        <v>14</v>
      </c>
      <c r="C15" t="s">
        <v>73</v>
      </c>
      <c r="D15" t="s">
        <v>23</v>
      </c>
      <c r="E15">
        <v>864.58625980434783</v>
      </c>
      <c r="F15">
        <v>857.28396320280524</v>
      </c>
      <c r="G15">
        <v>808.69288499163952</v>
      </c>
      <c r="H15">
        <v>842.10715945429456</v>
      </c>
      <c r="I15">
        <v>1004.8318588924184</v>
      </c>
      <c r="J15">
        <v>1134.9215721869189</v>
      </c>
      <c r="K15">
        <v>990.03323135071298</v>
      </c>
      <c r="L15">
        <v>1403.9107320851181</v>
      </c>
      <c r="M15">
        <v>1839.4917388678377</v>
      </c>
      <c r="N15">
        <v>2006.61270718274</v>
      </c>
      <c r="O15">
        <v>2426.1988976211273</v>
      </c>
      <c r="P15">
        <v>1427.2829387177621</v>
      </c>
    </row>
    <row r="16" spans="2:16">
      <c r="B16" t="s">
        <v>14</v>
      </c>
      <c r="C16" t="s">
        <v>73</v>
      </c>
      <c r="D16" t="s">
        <v>24</v>
      </c>
      <c r="E16">
        <v>1232.7463733466589</v>
      </c>
      <c r="F16">
        <v>1166.0943558036918</v>
      </c>
      <c r="G16">
        <v>981.69057988649752</v>
      </c>
      <c r="H16">
        <v>658.59158792675544</v>
      </c>
      <c r="I16">
        <v>530.44943912813687</v>
      </c>
      <c r="J16">
        <v>537.4663401359403</v>
      </c>
      <c r="K16">
        <v>499.12003335236966</v>
      </c>
      <c r="L16">
        <v>478.0856938149127</v>
      </c>
      <c r="M16">
        <v>461.06798928451673</v>
      </c>
      <c r="N16">
        <v>478.98581407907801</v>
      </c>
      <c r="O16">
        <v>482.29784261604402</v>
      </c>
      <c r="P16">
        <v>526.50088836375153</v>
      </c>
    </row>
    <row r="17" spans="2:16">
      <c r="B17" t="s">
        <v>14</v>
      </c>
      <c r="C17" t="s">
        <v>73</v>
      </c>
      <c r="D17" t="s">
        <v>25</v>
      </c>
      <c r="E17">
        <v>1987.2594933532378</v>
      </c>
      <c r="F17">
        <v>2067.5969803966573</v>
      </c>
      <c r="G17">
        <v>2199.1613295865805</v>
      </c>
      <c r="H17">
        <v>1774.0635570619922</v>
      </c>
      <c r="I17">
        <v>1488.8824309517015</v>
      </c>
      <c r="J17">
        <v>1765.503317992418</v>
      </c>
      <c r="K17">
        <v>2050.6790226967878</v>
      </c>
      <c r="L17">
        <v>2189.158912307415</v>
      </c>
      <c r="M17">
        <v>2647.363219142002</v>
      </c>
      <c r="N17">
        <v>2960.8114567140442</v>
      </c>
      <c r="O17">
        <v>3237.9450180367526</v>
      </c>
      <c r="P17">
        <v>1329.763678568039</v>
      </c>
    </row>
    <row r="18" spans="2:16">
      <c r="B18" t="s">
        <v>14</v>
      </c>
      <c r="C18" t="s">
        <v>73</v>
      </c>
      <c r="D18" t="s">
        <v>26</v>
      </c>
      <c r="E18">
        <v>507.56829354591213</v>
      </c>
      <c r="F18">
        <v>493.84320049720679</v>
      </c>
      <c r="G18">
        <v>442.98029017971237</v>
      </c>
      <c r="H18">
        <v>353.50149358974613</v>
      </c>
      <c r="I18">
        <v>401.40419806024306</v>
      </c>
      <c r="J18">
        <v>488.83360990743284</v>
      </c>
      <c r="K18">
        <v>421.01617126838789</v>
      </c>
      <c r="L18">
        <v>182.08237795309628</v>
      </c>
      <c r="M18">
        <v>75.882871899360097</v>
      </c>
      <c r="N18">
        <v>75.370037612288698</v>
      </c>
      <c r="O18">
        <v>385.00136791446107</v>
      </c>
      <c r="P18">
        <v>419.0882251737192</v>
      </c>
    </row>
    <row r="19" spans="2:16">
      <c r="B19" t="s">
        <v>14</v>
      </c>
      <c r="C19" t="s">
        <v>73</v>
      </c>
      <c r="D19" t="s">
        <v>27</v>
      </c>
      <c r="E19">
        <v>2050.078923999999</v>
      </c>
      <c r="F19">
        <v>2279.8176258829499</v>
      </c>
      <c r="G19">
        <v>2641.8484915885219</v>
      </c>
      <c r="H19">
        <v>2477.5088259315298</v>
      </c>
      <c r="I19">
        <v>2722.0737904143971</v>
      </c>
      <c r="J19">
        <v>2806.4815559524814</v>
      </c>
      <c r="K19">
        <v>2487.2751093920638</v>
      </c>
      <c r="L19">
        <v>2995.0822582986802</v>
      </c>
      <c r="M19">
        <v>3674.5127217916202</v>
      </c>
      <c r="N19">
        <v>4952.5349343969747</v>
      </c>
      <c r="O19">
        <v>5956.1615597466034</v>
      </c>
      <c r="P19">
        <v>2165.3646697223421</v>
      </c>
    </row>
    <row r="20" spans="2:16">
      <c r="B20" t="s">
        <v>14</v>
      </c>
      <c r="C20" t="s">
        <v>73</v>
      </c>
      <c r="D20" t="s">
        <v>28</v>
      </c>
      <c r="E20">
        <v>621.68142876000093</v>
      </c>
      <c r="F20">
        <v>617.13458456172259</v>
      </c>
      <c r="G20">
        <v>578.66520340444708</v>
      </c>
      <c r="H20">
        <v>540.99572473796206</v>
      </c>
      <c r="I20">
        <v>460.77934637450414</v>
      </c>
      <c r="J20">
        <v>438.38828400846523</v>
      </c>
      <c r="K20">
        <v>247.58216323147073</v>
      </c>
      <c r="L20">
        <v>346.9325137232633</v>
      </c>
      <c r="M20">
        <v>465.57900214671253</v>
      </c>
      <c r="N20">
        <v>467.74344374177269</v>
      </c>
      <c r="O20">
        <v>462.82522460662392</v>
      </c>
      <c r="P20">
        <v>142.97746225441358</v>
      </c>
    </row>
    <row r="21" spans="2:16">
      <c r="B21" t="s">
        <v>14</v>
      </c>
      <c r="C21" t="s">
        <v>73</v>
      </c>
      <c r="D21" t="s">
        <v>29</v>
      </c>
      <c r="E21">
        <v>5609.0009021949181</v>
      </c>
      <c r="F21">
        <v>5381.4716862975356</v>
      </c>
      <c r="G21">
        <v>4441.2829124662594</v>
      </c>
      <c r="H21">
        <v>3105.59519824984</v>
      </c>
      <c r="I21">
        <v>4335.6916741053101</v>
      </c>
      <c r="J21">
        <v>4813.4556877586747</v>
      </c>
      <c r="K21">
        <v>4222.3046948905894</v>
      </c>
      <c r="L21">
        <v>3312.0035130539977</v>
      </c>
      <c r="M21">
        <v>2284.320109093162</v>
      </c>
      <c r="N21">
        <v>2240.7347202574902</v>
      </c>
      <c r="O21">
        <v>2193.7718327791981</v>
      </c>
      <c r="P21">
        <v>2485.2583674972502</v>
      </c>
    </row>
    <row r="22" spans="2:16">
      <c r="B22" t="s">
        <v>14</v>
      </c>
      <c r="C22" t="s">
        <v>73</v>
      </c>
      <c r="D22" t="s">
        <v>30</v>
      </c>
      <c r="E22">
        <v>7242.9347064520953</v>
      </c>
      <c r="F22">
        <v>6764.482279719804</v>
      </c>
      <c r="G22">
        <v>4825.2341424529168</v>
      </c>
      <c r="H22">
        <v>2899.1691860631549</v>
      </c>
      <c r="I22">
        <v>3643.88445390173</v>
      </c>
      <c r="J22">
        <v>3667.1762775507532</v>
      </c>
      <c r="K22">
        <v>3176.8573160493302</v>
      </c>
      <c r="L22">
        <v>2747.5888638283009</v>
      </c>
      <c r="M22">
        <v>2077.0091738527321</v>
      </c>
      <c r="N22">
        <v>1968.835381071134</v>
      </c>
      <c r="O22">
        <v>1895.2581849230219</v>
      </c>
      <c r="P22">
        <v>2091.7850526544162</v>
      </c>
    </row>
    <row r="23" spans="2:16">
      <c r="B23" t="s">
        <v>14</v>
      </c>
      <c r="C23" t="s">
        <v>74</v>
      </c>
      <c r="D23" t="s">
        <v>16</v>
      </c>
      <c r="E23">
        <v>1253.10693726</v>
      </c>
      <c r="F23">
        <v>1201.139187544574</v>
      </c>
      <c r="G23">
        <v>1038.8416657393309</v>
      </c>
      <c r="H23">
        <v>781.86103753417945</v>
      </c>
      <c r="I23">
        <v>830.48502190275769</v>
      </c>
      <c r="J23">
        <v>1028.7823759164053</v>
      </c>
      <c r="K23">
        <v>526.17681201340395</v>
      </c>
      <c r="L23">
        <v>921.8946256328876</v>
      </c>
      <c r="M23">
        <v>1574.2723304618169</v>
      </c>
      <c r="N23">
        <v>1228.6292108804992</v>
      </c>
      <c r="O23">
        <v>997.26614128118979</v>
      </c>
      <c r="P23">
        <v>530.48060914160521</v>
      </c>
    </row>
    <row r="24" spans="2:16">
      <c r="B24" t="s">
        <v>14</v>
      </c>
      <c r="C24" t="s">
        <v>74</v>
      </c>
      <c r="D24" t="s">
        <v>17</v>
      </c>
      <c r="E24">
        <v>895.26292708542849</v>
      </c>
      <c r="F24">
        <v>850.44608365103807</v>
      </c>
      <c r="G24">
        <v>713.68483509200257</v>
      </c>
      <c r="H24">
        <v>454.15762605239451</v>
      </c>
      <c r="I24">
        <v>205.06605278290957</v>
      </c>
      <c r="J24">
        <v>126.26859159520967</v>
      </c>
      <c r="K24">
        <v>54.884722165141199</v>
      </c>
      <c r="L24">
        <v>14.1762558907722</v>
      </c>
      <c r="M24">
        <v>14.619632575486399</v>
      </c>
      <c r="N24">
        <v>14.8732499587924</v>
      </c>
      <c r="O24">
        <v>14.9309311875611</v>
      </c>
      <c r="P24">
        <v>14.782012333783801</v>
      </c>
    </row>
    <row r="25" spans="2:16">
      <c r="B25" t="s">
        <v>14</v>
      </c>
      <c r="C25" t="s">
        <v>74</v>
      </c>
      <c r="D25" t="s">
        <v>18</v>
      </c>
      <c r="E25">
        <v>1588.4664182017871</v>
      </c>
      <c r="F25">
        <v>1517.4014346958875</v>
      </c>
      <c r="G25">
        <v>1334.8473055935085</v>
      </c>
      <c r="H25">
        <v>1237.3432577709434</v>
      </c>
      <c r="I25">
        <v>535.71469079258065</v>
      </c>
      <c r="J25">
        <v>147.57361451072387</v>
      </c>
      <c r="K25">
        <v>34.272581659283205</v>
      </c>
      <c r="L25">
        <v>3.4777497710115099</v>
      </c>
      <c r="M25">
        <v>1.18812140989937</v>
      </c>
      <c r="N25">
        <v>1.2126589608470599</v>
      </c>
      <c r="O25">
        <v>1.2223872521208801</v>
      </c>
      <c r="P25">
        <v>1.2142696463051601</v>
      </c>
    </row>
    <row r="26" spans="2:16">
      <c r="B26" t="s">
        <v>14</v>
      </c>
      <c r="C26" t="s">
        <v>74</v>
      </c>
      <c r="D26" t="s">
        <v>19</v>
      </c>
      <c r="E26">
        <v>2104.6592449039999</v>
      </c>
      <c r="F26">
        <v>4634.9094923400471</v>
      </c>
      <c r="G26">
        <v>10881.503690922291</v>
      </c>
      <c r="H26">
        <v>23899.433643689186</v>
      </c>
      <c r="I26">
        <v>20022.097165398154</v>
      </c>
      <c r="J26">
        <v>5858.0574482259308</v>
      </c>
      <c r="K26">
        <v>1014.461680863099</v>
      </c>
      <c r="L26">
        <v>1206.5533160154368</v>
      </c>
      <c r="M26">
        <v>788.90995616741202</v>
      </c>
      <c r="N26">
        <v>260.796366531209</v>
      </c>
      <c r="O26">
        <v>241.68086777718099</v>
      </c>
      <c r="P26">
        <v>224.73150487190401</v>
      </c>
    </row>
    <row r="27" spans="2:16">
      <c r="B27" t="s">
        <v>14</v>
      </c>
      <c r="C27" t="s">
        <v>74</v>
      </c>
      <c r="D27" t="s">
        <v>20</v>
      </c>
      <c r="E27">
        <v>1929.3275234319981</v>
      </c>
      <c r="F27">
        <v>1905.9965039067638</v>
      </c>
      <c r="G27">
        <v>1779.091983939531</v>
      </c>
      <c r="H27">
        <v>1444.8172363418728</v>
      </c>
      <c r="I27">
        <v>1047.4432296137143</v>
      </c>
      <c r="J27">
        <v>922.47238993324095</v>
      </c>
      <c r="K27">
        <v>975.55033311602313</v>
      </c>
      <c r="L27">
        <v>1046.4170985595017</v>
      </c>
      <c r="M27">
        <v>1124.7431896948594</v>
      </c>
      <c r="N27">
        <v>1199.6734455258568</v>
      </c>
      <c r="O27">
        <v>863.68262573958191</v>
      </c>
      <c r="P27">
        <v>251.83428851415286</v>
      </c>
    </row>
    <row r="28" spans="2:16">
      <c r="B28" t="s">
        <v>14</v>
      </c>
      <c r="C28" t="s">
        <v>74</v>
      </c>
      <c r="D28" t="s">
        <v>21</v>
      </c>
      <c r="E28">
        <v>673.03669108811755</v>
      </c>
      <c r="F28">
        <v>686.63607499863201</v>
      </c>
      <c r="G28">
        <v>718.38533427694983</v>
      </c>
      <c r="H28">
        <v>762.89469817903728</v>
      </c>
      <c r="I28">
        <v>380.41392384340628</v>
      </c>
      <c r="J28">
        <v>243.74526508027043</v>
      </c>
      <c r="K28">
        <v>165.83099735689902</v>
      </c>
      <c r="L28">
        <v>53.354183267457032</v>
      </c>
      <c r="M28">
        <v>5.65268360560757</v>
      </c>
      <c r="N28">
        <v>5.4191963733555601</v>
      </c>
      <c r="O28">
        <v>5.1980155799911998</v>
      </c>
      <c r="P28">
        <v>4.9911956883671502</v>
      </c>
    </row>
    <row r="29" spans="2:16">
      <c r="B29" t="s">
        <v>14</v>
      </c>
      <c r="C29" t="s">
        <v>74</v>
      </c>
      <c r="D29" t="s">
        <v>22</v>
      </c>
      <c r="E29">
        <v>1910.8268857250725</v>
      </c>
      <c r="F29">
        <v>1865.4751095530498</v>
      </c>
      <c r="G29">
        <v>1578.2944643084497</v>
      </c>
      <c r="H29">
        <v>1165.5497754768942</v>
      </c>
      <c r="I29">
        <v>1074.9006901735406</v>
      </c>
      <c r="J29">
        <v>657.70783986158108</v>
      </c>
      <c r="K29">
        <v>450.90871068739676</v>
      </c>
      <c r="L29">
        <v>506.08110505876408</v>
      </c>
      <c r="M29">
        <v>220.6149719104219</v>
      </c>
      <c r="N29">
        <v>47.154022477994872</v>
      </c>
      <c r="O29">
        <v>28.811515846211719</v>
      </c>
      <c r="P29">
        <v>14.311886925662279</v>
      </c>
    </row>
    <row r="30" spans="2:16">
      <c r="B30" t="s">
        <v>14</v>
      </c>
      <c r="C30" t="s">
        <v>74</v>
      </c>
      <c r="D30" t="s">
        <v>23</v>
      </c>
      <c r="E30">
        <v>403.82719047391265</v>
      </c>
      <c r="F30">
        <v>457.80004166759988</v>
      </c>
      <c r="G30">
        <v>588.85971915896357</v>
      </c>
      <c r="H30">
        <v>843.21663818344177</v>
      </c>
      <c r="I30">
        <v>1471.4800495665399</v>
      </c>
      <c r="J30">
        <v>1152.5130709327532</v>
      </c>
      <c r="K30">
        <v>821.33833623110854</v>
      </c>
      <c r="L30">
        <v>736.71309160515784</v>
      </c>
      <c r="M30">
        <v>752.95874984676016</v>
      </c>
      <c r="N30">
        <v>718.32998179838205</v>
      </c>
      <c r="O30">
        <v>334.53731872013111</v>
      </c>
      <c r="P30">
        <v>127.5131024830952</v>
      </c>
    </row>
    <row r="31" spans="2:16">
      <c r="B31" t="s">
        <v>14</v>
      </c>
      <c r="C31" t="s">
        <v>74</v>
      </c>
      <c r="D31" t="s">
        <v>24</v>
      </c>
      <c r="E31">
        <v>2300.5211681971996</v>
      </c>
      <c r="F31">
        <v>2203.3148734932793</v>
      </c>
      <c r="G31">
        <v>1913.1214119156366</v>
      </c>
      <c r="H31">
        <v>1530.9857572411845</v>
      </c>
      <c r="I31">
        <v>1130.0261727055165</v>
      </c>
      <c r="J31">
        <v>470.72395425049382</v>
      </c>
      <c r="K31">
        <v>223.18610130759583</v>
      </c>
      <c r="L31">
        <v>120.71144368069656</v>
      </c>
      <c r="M31">
        <v>40.134360335751246</v>
      </c>
      <c r="N31">
        <v>17.72732275729194</v>
      </c>
      <c r="O31">
        <v>16.741309140514449</v>
      </c>
      <c r="P31">
        <v>15.76739847165971</v>
      </c>
    </row>
    <row r="32" spans="2:16">
      <c r="B32" t="s">
        <v>14</v>
      </c>
      <c r="C32" t="s">
        <v>74</v>
      </c>
      <c r="D32" t="s">
        <v>25</v>
      </c>
      <c r="E32">
        <v>2670.6516857039387</v>
      </c>
      <c r="F32">
        <v>2547.8839120618177</v>
      </c>
      <c r="G32">
        <v>2201.6380505424063</v>
      </c>
      <c r="H32">
        <v>1650.4738327470498</v>
      </c>
      <c r="I32">
        <v>1100.9359235599441</v>
      </c>
      <c r="J32">
        <v>841.78409522081245</v>
      </c>
      <c r="K32">
        <v>296.916690527264</v>
      </c>
      <c r="L32">
        <v>188.8798040838561</v>
      </c>
      <c r="M32">
        <v>455.93100017757894</v>
      </c>
      <c r="N32">
        <v>244.97412019236501</v>
      </c>
      <c r="O32">
        <v>64.891704070267394</v>
      </c>
      <c r="P32">
        <v>64.335202245981407</v>
      </c>
    </row>
    <row r="33" spans="2:16">
      <c r="B33" t="s">
        <v>14</v>
      </c>
      <c r="C33" t="s">
        <v>74</v>
      </c>
      <c r="D33" t="s">
        <v>26</v>
      </c>
      <c r="E33">
        <v>1424.0658378038104</v>
      </c>
      <c r="F33">
        <v>1365.5433241219177</v>
      </c>
      <c r="G33">
        <v>1228.3519482627926</v>
      </c>
      <c r="H33">
        <v>1281.5747662808537</v>
      </c>
      <c r="I33">
        <v>564.28687913566444</v>
      </c>
      <c r="J33">
        <v>435.64680383961849</v>
      </c>
      <c r="K33">
        <v>428.68782940715676</v>
      </c>
      <c r="L33">
        <v>704.94929088370293</v>
      </c>
      <c r="M33">
        <v>882.42636140513662</v>
      </c>
      <c r="N33">
        <v>914.43013650310922</v>
      </c>
      <c r="O33">
        <v>502.97486482406242</v>
      </c>
      <c r="P33">
        <v>136.11510848835064</v>
      </c>
    </row>
    <row r="34" spans="2:16">
      <c r="B34" t="s">
        <v>14</v>
      </c>
      <c r="C34" t="s">
        <v>74</v>
      </c>
      <c r="D34" t="s">
        <v>27</v>
      </c>
      <c r="E34">
        <v>2000.6175812399972</v>
      </c>
      <c r="F34">
        <v>2055.4454336472513</v>
      </c>
      <c r="G34">
        <v>2053.5453320782754</v>
      </c>
      <c r="H34">
        <v>1796.4290047795471</v>
      </c>
      <c r="I34">
        <v>1509.9095335060006</v>
      </c>
      <c r="J34">
        <v>782.43239126821868</v>
      </c>
      <c r="K34">
        <v>145.28673632620288</v>
      </c>
      <c r="L34">
        <v>936.91419150527497</v>
      </c>
      <c r="M34">
        <v>1821.358069654116</v>
      </c>
      <c r="N34">
        <v>753.23513761281924</v>
      </c>
      <c r="O34">
        <v>34.775772307436938</v>
      </c>
      <c r="P34">
        <v>34.028119634204124</v>
      </c>
    </row>
    <row r="35" spans="2:16">
      <c r="B35" t="s">
        <v>14</v>
      </c>
      <c r="C35" t="s">
        <v>74</v>
      </c>
      <c r="D35" t="s">
        <v>28</v>
      </c>
      <c r="E35">
        <v>345.8658790728</v>
      </c>
      <c r="F35">
        <v>368.86963156448985</v>
      </c>
      <c r="G35">
        <v>495.73643759576413</v>
      </c>
      <c r="H35">
        <v>654.07014187145751</v>
      </c>
      <c r="I35">
        <v>345.47949622286939</v>
      </c>
      <c r="J35">
        <v>194.74414350533945</v>
      </c>
      <c r="K35">
        <v>56.871207765000861</v>
      </c>
      <c r="L35">
        <v>59.768581940457842</v>
      </c>
      <c r="M35">
        <v>35.123661717521607</v>
      </c>
      <c r="N35">
        <v>25.539480000000012</v>
      </c>
      <c r="O35">
        <v>25.53947999999999</v>
      </c>
      <c r="P35">
        <v>8.7957950466446633</v>
      </c>
    </row>
    <row r="36" spans="2:16">
      <c r="B36" t="s">
        <v>14</v>
      </c>
      <c r="C36" t="s">
        <v>74</v>
      </c>
      <c r="D36" t="s">
        <v>29</v>
      </c>
      <c r="E36">
        <v>20618.822387860313</v>
      </c>
      <c r="F36">
        <v>20324.697927961319</v>
      </c>
      <c r="G36">
        <v>18678.037501335868</v>
      </c>
      <c r="H36">
        <v>16950.354694272464</v>
      </c>
      <c r="I36">
        <v>6394.9073683211764</v>
      </c>
      <c r="J36">
        <v>1463.486432912661</v>
      </c>
      <c r="K36">
        <v>255.45813035401272</v>
      </c>
      <c r="L36">
        <v>25.960743240341099</v>
      </c>
      <c r="M36">
        <v>26.6799696733937</v>
      </c>
      <c r="N36">
        <v>27.187087644672502</v>
      </c>
      <c r="O36">
        <v>27.469025302282397</v>
      </c>
      <c r="P36">
        <v>27.567958742212298</v>
      </c>
    </row>
    <row r="37" spans="2:16">
      <c r="B37" t="s">
        <v>14</v>
      </c>
      <c r="C37" t="s">
        <v>74</v>
      </c>
      <c r="D37" t="s">
        <v>30</v>
      </c>
      <c r="E37">
        <v>5264.7778103230903</v>
      </c>
      <c r="F37">
        <v>5229.9571671956255</v>
      </c>
      <c r="G37">
        <v>5108.6139012428521</v>
      </c>
      <c r="H37">
        <v>4722.9027907036807</v>
      </c>
      <c r="I37">
        <v>1415.8858606625606</v>
      </c>
      <c r="J37">
        <v>209.26844465197729</v>
      </c>
      <c r="K37">
        <v>33.010919313413304</v>
      </c>
      <c r="L37">
        <v>33.2513294625968</v>
      </c>
      <c r="M37">
        <v>33.305498917630203</v>
      </c>
      <c r="N37">
        <v>33.240583509857302</v>
      </c>
      <c r="O37">
        <v>33.019312918744198</v>
      </c>
      <c r="P37">
        <v>32.569651073551896</v>
      </c>
    </row>
    <row r="38" spans="2:16">
      <c r="B38" t="s">
        <v>14</v>
      </c>
      <c r="C38" t="s">
        <v>75</v>
      </c>
      <c r="D38" t="s">
        <v>16</v>
      </c>
      <c r="E38">
        <v>16.650903599999992</v>
      </c>
      <c r="F38">
        <v>14.348150507502549</v>
      </c>
      <c r="G38">
        <v>7.9215995330549518</v>
      </c>
      <c r="H38">
        <v>77.548262678805642</v>
      </c>
      <c r="I38">
        <v>54.660566991699497</v>
      </c>
      <c r="J38">
        <v>6.60947545650862</v>
      </c>
      <c r="L38">
        <v>5.6238690560513103</v>
      </c>
      <c r="M38">
        <v>38.742604038887961</v>
      </c>
      <c r="N38">
        <v>84.126126939888294</v>
      </c>
      <c r="O38">
        <v>141.4461988361353</v>
      </c>
      <c r="P38">
        <v>59.133418834151698</v>
      </c>
    </row>
    <row r="39" spans="2:16">
      <c r="B39" t="s">
        <v>14</v>
      </c>
      <c r="C39" t="s">
        <v>75</v>
      </c>
      <c r="D39" t="s">
        <v>17</v>
      </c>
      <c r="E39">
        <v>63.167037044106927</v>
      </c>
      <c r="F39">
        <v>53.567753390033296</v>
      </c>
      <c r="G39">
        <v>29.569544254849031</v>
      </c>
    </row>
    <row r="40" spans="2:16">
      <c r="B40" t="s">
        <v>14</v>
      </c>
      <c r="C40" t="s">
        <v>75</v>
      </c>
      <c r="D40" t="s">
        <v>18</v>
      </c>
      <c r="E40">
        <v>11.305570640963879</v>
      </c>
      <c r="F40">
        <v>8.929905664771109</v>
      </c>
      <c r="G40">
        <v>3.2580285362891601</v>
      </c>
    </row>
    <row r="41" spans="2:16">
      <c r="B41" t="s">
        <v>14</v>
      </c>
      <c r="C41" t="s">
        <v>75</v>
      </c>
      <c r="D41" t="s">
        <v>19</v>
      </c>
      <c r="E41">
        <v>24.53067054000001</v>
      </c>
      <c r="F41">
        <v>20.67641410800001</v>
      </c>
      <c r="G41">
        <v>11.040773028</v>
      </c>
    </row>
    <row r="42" spans="2:16">
      <c r="B42" t="s">
        <v>14</v>
      </c>
      <c r="C42" t="s">
        <v>75</v>
      </c>
      <c r="D42" t="s">
        <v>20</v>
      </c>
      <c r="E42">
        <v>15.291124000000021</v>
      </c>
      <c r="F42">
        <v>12.715776800000011</v>
      </c>
      <c r="G42">
        <v>6.2774088000000097</v>
      </c>
    </row>
    <row r="43" spans="2:16">
      <c r="B43" t="s">
        <v>14</v>
      </c>
      <c r="C43" t="s">
        <v>75</v>
      </c>
      <c r="D43" t="s">
        <v>21</v>
      </c>
      <c r="E43">
        <v>109.8862762119951</v>
      </c>
      <c r="F43">
        <v>90.881766493806595</v>
      </c>
      <c r="G43">
        <v>43.370492198335391</v>
      </c>
    </row>
    <row r="44" spans="2:16">
      <c r="B44" t="s">
        <v>14</v>
      </c>
      <c r="C44" t="s">
        <v>75</v>
      </c>
      <c r="D44" t="s">
        <v>22</v>
      </c>
      <c r="E44">
        <v>37.734003901101588</v>
      </c>
      <c r="F44">
        <v>31.208018413512789</v>
      </c>
      <c r="G44">
        <v>14.893054694540991</v>
      </c>
    </row>
    <row r="45" spans="2:16">
      <c r="B45" t="s">
        <v>14</v>
      </c>
      <c r="C45" t="s">
        <v>75</v>
      </c>
      <c r="D45" t="s">
        <v>24</v>
      </c>
      <c r="E45">
        <v>70.211262003715206</v>
      </c>
      <c r="F45">
        <v>58.055243800866997</v>
      </c>
      <c r="G45">
        <v>27.66519829374614</v>
      </c>
    </row>
    <row r="46" spans="2:16">
      <c r="B46" t="s">
        <v>14</v>
      </c>
      <c r="C46" t="s">
        <v>75</v>
      </c>
      <c r="D46" t="s">
        <v>25</v>
      </c>
      <c r="E46">
        <v>93.147894278782204</v>
      </c>
      <c r="F46">
        <v>82.187189998481387</v>
      </c>
      <c r="G46">
        <v>45.263443466858959</v>
      </c>
      <c r="H46">
        <v>434.15657632746797</v>
      </c>
      <c r="I46">
        <v>890.08511746852173</v>
      </c>
      <c r="J46">
        <v>688.77053298939063</v>
      </c>
      <c r="K46">
        <v>556.61966751993691</v>
      </c>
      <c r="L46">
        <v>1081.9028418633511</v>
      </c>
      <c r="M46">
        <v>1058.8377660368551</v>
      </c>
      <c r="N46">
        <v>1097.651991299716</v>
      </c>
      <c r="O46">
        <v>1140.8630224558499</v>
      </c>
      <c r="P46">
        <v>1181.8894069717498</v>
      </c>
    </row>
    <row r="47" spans="2:16">
      <c r="B47" t="s">
        <v>14</v>
      </c>
      <c r="C47" t="s">
        <v>75</v>
      </c>
      <c r="D47" t="s">
        <v>26</v>
      </c>
      <c r="E47">
        <v>71.529686238312152</v>
      </c>
      <c r="F47">
        <v>58.764664042196138</v>
      </c>
      <c r="G47">
        <v>26.852108551906021</v>
      </c>
      <c r="H47">
        <v>63.415715896315305</v>
      </c>
      <c r="I47">
        <v>45.899648188193602</v>
      </c>
      <c r="J47">
        <v>28.470796503836809</v>
      </c>
      <c r="K47">
        <v>19.143566328062057</v>
      </c>
      <c r="L47">
        <v>30.434904394984628</v>
      </c>
      <c r="M47">
        <v>55.536521612661701</v>
      </c>
      <c r="N47">
        <v>86.368871552277909</v>
      </c>
      <c r="O47">
        <v>124.512739316292</v>
      </c>
      <c r="P47">
        <v>169.7757644198982</v>
      </c>
    </row>
    <row r="48" spans="2:16">
      <c r="B48" t="s">
        <v>14</v>
      </c>
      <c r="C48" t="s">
        <v>75</v>
      </c>
      <c r="D48" t="s">
        <v>27</v>
      </c>
      <c r="E48">
        <v>16.663464000000012</v>
      </c>
      <c r="F48">
        <v>13.664040480000009</v>
      </c>
      <c r="G48">
        <v>6.1654816800000001</v>
      </c>
    </row>
    <row r="49" spans="2:16">
      <c r="B49" t="s">
        <v>14</v>
      </c>
      <c r="C49" t="s">
        <v>75</v>
      </c>
      <c r="D49" t="s">
        <v>28</v>
      </c>
      <c r="E49">
        <v>192.25134320000001</v>
      </c>
      <c r="F49">
        <v>156.15517263999999</v>
      </c>
      <c r="G49">
        <v>65.914746239999971</v>
      </c>
    </row>
    <row r="50" spans="2:16">
      <c r="B50" t="s">
        <v>14</v>
      </c>
      <c r="C50" t="s">
        <v>75</v>
      </c>
      <c r="D50" t="s">
        <v>29</v>
      </c>
      <c r="E50">
        <v>22.706697854043565</v>
      </c>
      <c r="F50">
        <v>18.539897712908243</v>
      </c>
      <c r="G50">
        <v>8.1228973600700396</v>
      </c>
    </row>
    <row r="51" spans="2:16">
      <c r="B51" t="s">
        <v>14</v>
      </c>
      <c r="C51" t="s">
        <v>75</v>
      </c>
      <c r="D51" t="s">
        <v>30</v>
      </c>
      <c r="E51">
        <v>103.14158739290082</v>
      </c>
      <c r="F51">
        <v>84.107192019583721</v>
      </c>
      <c r="G51">
        <v>36.521203586291243</v>
      </c>
    </row>
    <row r="52" spans="2:16">
      <c r="B52" t="s">
        <v>14</v>
      </c>
      <c r="C52" t="s">
        <v>76</v>
      </c>
      <c r="D52" t="s">
        <v>16</v>
      </c>
      <c r="E52">
        <v>10.491423000000001</v>
      </c>
      <c r="F52">
        <v>10.210848936339399</v>
      </c>
      <c r="G52">
        <v>5.5750175027084952</v>
      </c>
      <c r="H52">
        <v>140.21395676439238</v>
      </c>
      <c r="I52">
        <v>79.871212154107624</v>
      </c>
      <c r="J52">
        <v>418.04019094725805</v>
      </c>
      <c r="K52">
        <v>1830.9143819501051</v>
      </c>
      <c r="L52">
        <v>1922.657386923102</v>
      </c>
      <c r="M52">
        <v>1743.5466142136829</v>
      </c>
      <c r="N52">
        <v>2035.1495026326529</v>
      </c>
      <c r="O52">
        <v>1759.0288926161859</v>
      </c>
      <c r="P52">
        <v>552.27831396097395</v>
      </c>
    </row>
    <row r="53" spans="2:16">
      <c r="B53" t="s">
        <v>14</v>
      </c>
      <c r="C53" t="s">
        <v>76</v>
      </c>
      <c r="D53" t="s">
        <v>17</v>
      </c>
      <c r="E53">
        <v>2.0303690478462952</v>
      </c>
      <c r="F53">
        <v>2.9417872242975278</v>
      </c>
      <c r="G53">
        <v>4.879838810162723</v>
      </c>
      <c r="H53">
        <v>49.756805492731601</v>
      </c>
      <c r="I53">
        <v>25.869999350661299</v>
      </c>
      <c r="J53">
        <v>49.9577718927316</v>
      </c>
      <c r="K53">
        <v>185.6543780114483</v>
      </c>
      <c r="L53">
        <v>284.429175364976</v>
      </c>
      <c r="M53">
        <v>366.61354216191421</v>
      </c>
      <c r="N53">
        <v>399.08808630717397</v>
      </c>
      <c r="O53">
        <v>425.46238777079134</v>
      </c>
      <c r="P53">
        <v>289.97478670807465</v>
      </c>
    </row>
    <row r="54" spans="2:16">
      <c r="B54" t="s">
        <v>14</v>
      </c>
      <c r="C54" t="s">
        <v>76</v>
      </c>
      <c r="D54" t="s">
        <v>18</v>
      </c>
      <c r="E54">
        <v>1.908656188915663</v>
      </c>
      <c r="F54">
        <v>2.4420711901979026</v>
      </c>
      <c r="G54">
        <v>0.81089559625324392</v>
      </c>
      <c r="H54">
        <v>61.870739512452616</v>
      </c>
      <c r="I54">
        <v>34.484675267716902</v>
      </c>
      <c r="K54">
        <v>62.138694712452597</v>
      </c>
      <c r="L54">
        <v>38.792095100831169</v>
      </c>
      <c r="M54">
        <v>2.2156863121167198</v>
      </c>
    </row>
    <row r="55" spans="2:16">
      <c r="B55" t="s">
        <v>14</v>
      </c>
      <c r="C55" t="s">
        <v>76</v>
      </c>
      <c r="D55" t="s">
        <v>19</v>
      </c>
      <c r="E55">
        <v>3.0164033199999993</v>
      </c>
      <c r="F55">
        <v>22.549039074881499</v>
      </c>
      <c r="G55">
        <v>1.408914024</v>
      </c>
      <c r="H55">
        <v>655.73037228423004</v>
      </c>
      <c r="I55">
        <v>655.88667948423006</v>
      </c>
      <c r="J55">
        <v>161.605232351263</v>
      </c>
      <c r="K55">
        <v>2296.2010068491663</v>
      </c>
      <c r="L55">
        <v>1734.507221818621</v>
      </c>
      <c r="M55">
        <v>1108.2362430095841</v>
      </c>
      <c r="N55">
        <v>1268.215059218121</v>
      </c>
      <c r="O55">
        <v>1545.3572167304142</v>
      </c>
      <c r="P55">
        <v>3187.9241251793951</v>
      </c>
    </row>
    <row r="56" spans="2:16">
      <c r="B56" t="s">
        <v>14</v>
      </c>
      <c r="C56" t="s">
        <v>76</v>
      </c>
      <c r="D56" t="s">
        <v>20</v>
      </c>
      <c r="E56">
        <v>247.75156400000026</v>
      </c>
      <c r="F56">
        <v>215.3484333656354</v>
      </c>
      <c r="G56">
        <v>101.7085368000001</v>
      </c>
      <c r="J56">
        <v>325.46731776000001</v>
      </c>
      <c r="K56">
        <v>337.98529152000003</v>
      </c>
      <c r="L56">
        <v>87.186826128839499</v>
      </c>
    </row>
    <row r="57" spans="2:16">
      <c r="B57" t="s">
        <v>14</v>
      </c>
      <c r="C57" t="s">
        <v>76</v>
      </c>
      <c r="D57" t="s">
        <v>21</v>
      </c>
      <c r="F57">
        <v>6.6010809120621197</v>
      </c>
      <c r="G57">
        <v>16.37499632861709</v>
      </c>
      <c r="H57">
        <v>17.52928351963892</v>
      </c>
      <c r="I57">
        <v>1.37714509076397</v>
      </c>
      <c r="K57">
        <v>59.844320547367403</v>
      </c>
      <c r="L57">
        <v>60.819537897940407</v>
      </c>
      <c r="M57">
        <v>77.297163233741102</v>
      </c>
      <c r="N57">
        <v>111.42115682705909</v>
      </c>
      <c r="O57">
        <v>146.92558115474949</v>
      </c>
      <c r="P57">
        <v>221.6362330832751</v>
      </c>
    </row>
    <row r="58" spans="2:16">
      <c r="B58" t="s">
        <v>14</v>
      </c>
      <c r="C58" t="s">
        <v>76</v>
      </c>
      <c r="D58" t="s">
        <v>22</v>
      </c>
      <c r="E58">
        <v>11.77771950550795</v>
      </c>
      <c r="F58">
        <v>9.6416520675642516</v>
      </c>
      <c r="G58">
        <v>4.3014834727050228</v>
      </c>
      <c r="J58">
        <v>14.456183040000001</v>
      </c>
      <c r="K58">
        <v>344.5078062482047</v>
      </c>
      <c r="L58">
        <v>419.45022773257222</v>
      </c>
      <c r="M58">
        <v>487.803446801409</v>
      </c>
      <c r="N58">
        <v>547.09587873263001</v>
      </c>
      <c r="O58">
        <v>620.5991178487277</v>
      </c>
      <c r="P58">
        <v>1016.0892920536761</v>
      </c>
    </row>
    <row r="59" spans="2:16">
      <c r="B59" t="s">
        <v>14</v>
      </c>
      <c r="C59" t="s">
        <v>76</v>
      </c>
      <c r="D59" t="s">
        <v>23</v>
      </c>
      <c r="E59">
        <v>28.233594782608698</v>
      </c>
      <c r="F59">
        <v>21.638614983298353</v>
      </c>
      <c r="G59">
        <v>7.8187038048375257</v>
      </c>
      <c r="H59">
        <v>126.74225005707389</v>
      </c>
      <c r="I59">
        <v>128.21600365707388</v>
      </c>
      <c r="J59">
        <v>129.68975725707389</v>
      </c>
      <c r="K59">
        <v>1049.8003302737861</v>
      </c>
      <c r="L59">
        <v>956.99455005244204</v>
      </c>
      <c r="M59">
        <v>744.99474502626799</v>
      </c>
      <c r="N59">
        <v>901.43850004702495</v>
      </c>
      <c r="O59">
        <v>1019.820834429145</v>
      </c>
      <c r="P59">
        <v>2334.2126192967798</v>
      </c>
    </row>
    <row r="60" spans="2:16">
      <c r="B60" t="s">
        <v>14</v>
      </c>
      <c r="C60" t="s">
        <v>76</v>
      </c>
      <c r="D60" t="s">
        <v>24</v>
      </c>
      <c r="F60">
        <v>3.6692702500113201</v>
      </c>
      <c r="K60">
        <v>51.895100878588103</v>
      </c>
      <c r="L60">
        <v>152.0115181042647</v>
      </c>
      <c r="M60">
        <v>269.11424697333797</v>
      </c>
      <c r="N60">
        <v>286.37324209672124</v>
      </c>
      <c r="O60">
        <v>307.01732740405606</v>
      </c>
      <c r="P60">
        <v>273.39468620379199</v>
      </c>
    </row>
    <row r="61" spans="2:16">
      <c r="B61" t="s">
        <v>14</v>
      </c>
      <c r="C61" t="s">
        <v>76</v>
      </c>
      <c r="D61" t="s">
        <v>25</v>
      </c>
      <c r="F61">
        <v>6.7622987025497796</v>
      </c>
      <c r="H61">
        <v>13.9336704</v>
      </c>
      <c r="I61">
        <v>143.70837567869503</v>
      </c>
      <c r="J61">
        <v>937.50259328140305</v>
      </c>
      <c r="K61">
        <v>2049.5701377331211</v>
      </c>
      <c r="L61">
        <v>1746.3431494578235</v>
      </c>
      <c r="M61">
        <v>1398.1118909561615</v>
      </c>
      <c r="N61">
        <v>1620.3583518922781</v>
      </c>
      <c r="O61">
        <v>1837.8413706362555</v>
      </c>
      <c r="P61">
        <v>2447.1873501537557</v>
      </c>
    </row>
    <row r="62" spans="2:16">
      <c r="B62" t="s">
        <v>14</v>
      </c>
      <c r="C62" t="s">
        <v>76</v>
      </c>
      <c r="D62" t="s">
        <v>26</v>
      </c>
      <c r="E62">
        <v>0.87778756413330117</v>
      </c>
      <c r="F62">
        <v>1.8508482972544551</v>
      </c>
      <c r="G62">
        <v>2.2810668496190667</v>
      </c>
      <c r="H62">
        <v>2.3150078416190691</v>
      </c>
      <c r="I62">
        <v>0.30106645231864798</v>
      </c>
      <c r="P62">
        <v>1.374610176</v>
      </c>
    </row>
    <row r="63" spans="2:16">
      <c r="B63" t="s">
        <v>14</v>
      </c>
      <c r="C63" t="s">
        <v>76</v>
      </c>
      <c r="D63" t="s">
        <v>27</v>
      </c>
      <c r="E63">
        <v>6.1545960000000095</v>
      </c>
      <c r="F63">
        <v>8.1737326266886896</v>
      </c>
      <c r="G63">
        <v>2.8450581961852857</v>
      </c>
      <c r="H63">
        <v>617.75193962922071</v>
      </c>
      <c r="I63">
        <v>618.08018474922096</v>
      </c>
      <c r="J63">
        <v>2295.2289513195569</v>
      </c>
      <c r="K63">
        <v>4251.0227850469619</v>
      </c>
      <c r="L63">
        <v>3932.6745299113609</v>
      </c>
      <c r="M63">
        <v>3546.18377898993</v>
      </c>
      <c r="N63">
        <v>3909.2741438650519</v>
      </c>
      <c r="O63">
        <v>4214.546183100063</v>
      </c>
      <c r="P63">
        <v>6009.8915811482457</v>
      </c>
    </row>
    <row r="64" spans="2:16">
      <c r="B64" t="s">
        <v>14</v>
      </c>
      <c r="C64" t="s">
        <v>76</v>
      </c>
      <c r="D64" t="s">
        <v>28</v>
      </c>
      <c r="E64">
        <v>15.072479999999988</v>
      </c>
      <c r="F64">
        <v>28.914784511862489</v>
      </c>
      <c r="G64">
        <v>4.521744</v>
      </c>
      <c r="J64">
        <v>31.302265343862501</v>
      </c>
      <c r="K64">
        <v>400.22230202652588</v>
      </c>
      <c r="L64">
        <v>290.34967950424829</v>
      </c>
      <c r="M64">
        <v>192.56420032725961</v>
      </c>
      <c r="N64">
        <v>212.65421284746384</v>
      </c>
      <c r="O64">
        <v>228.19856885278642</v>
      </c>
      <c r="P64">
        <v>372.70752695790304</v>
      </c>
    </row>
    <row r="65" spans="2:16">
      <c r="B65" t="s">
        <v>14</v>
      </c>
      <c r="C65" t="s">
        <v>76</v>
      </c>
      <c r="D65" t="s">
        <v>29</v>
      </c>
      <c r="E65">
        <v>27.072530174512266</v>
      </c>
      <c r="F65">
        <v>24.608362565982109</v>
      </c>
      <c r="G65">
        <v>9.6209273404523561</v>
      </c>
      <c r="H65">
        <v>424.20557425889865</v>
      </c>
      <c r="I65">
        <v>237.13020785083199</v>
      </c>
      <c r="K65">
        <v>965.24160231976407</v>
      </c>
      <c r="L65">
        <v>966.49322105896306</v>
      </c>
      <c r="M65">
        <v>571.35301529926505</v>
      </c>
      <c r="N65">
        <v>572.60463403846495</v>
      </c>
      <c r="O65">
        <v>460.224378198144</v>
      </c>
      <c r="P65">
        <v>136.70940726538799</v>
      </c>
    </row>
    <row r="66" spans="2:16">
      <c r="B66" t="s">
        <v>14</v>
      </c>
      <c r="C66" t="s">
        <v>76</v>
      </c>
      <c r="D66" t="s">
        <v>30</v>
      </c>
      <c r="E66">
        <v>22.234801760372072</v>
      </c>
      <c r="F66">
        <v>25.618517560597983</v>
      </c>
      <c r="G66">
        <v>13.548976365751709</v>
      </c>
      <c r="H66">
        <v>350.01649705398432</v>
      </c>
      <c r="I66">
        <v>258.66483661782343</v>
      </c>
      <c r="J66">
        <v>606.26077356855023</v>
      </c>
      <c r="K66">
        <v>1568.100014159827</v>
      </c>
      <c r="L66">
        <v>2105.7535351176439</v>
      </c>
      <c r="M66">
        <v>1783.8958602386572</v>
      </c>
      <c r="N66">
        <v>1785.0486035090571</v>
      </c>
      <c r="O66">
        <v>1532.0917800248917</v>
      </c>
      <c r="P66">
        <v>1279.0409304204766</v>
      </c>
    </row>
    <row r="67" spans="2:16">
      <c r="B67" t="s">
        <v>31</v>
      </c>
      <c r="C67" t="s">
        <v>73</v>
      </c>
      <c r="D67" t="s">
        <v>16</v>
      </c>
      <c r="E67">
        <v>1062.4547539499999</v>
      </c>
      <c r="F67">
        <v>1139.2582022457734</v>
      </c>
      <c r="G67">
        <v>1234.7941971370656</v>
      </c>
      <c r="H67">
        <v>1274.9222990538572</v>
      </c>
      <c r="I67">
        <v>1094.5738976814457</v>
      </c>
      <c r="J67">
        <v>1072.5442881362376</v>
      </c>
      <c r="K67">
        <v>1255.3707986305121</v>
      </c>
      <c r="L67">
        <v>1438.903154591125</v>
      </c>
      <c r="M67">
        <v>1719.4862960092501</v>
      </c>
      <c r="N67">
        <v>2286.320287354376</v>
      </c>
      <c r="O67">
        <v>2921.135690339232</v>
      </c>
      <c r="P67">
        <v>1435.645222058286</v>
      </c>
    </row>
    <row r="68" spans="2:16">
      <c r="B68" t="s">
        <v>31</v>
      </c>
      <c r="C68" t="s">
        <v>73</v>
      </c>
      <c r="D68" t="s">
        <v>17</v>
      </c>
      <c r="E68">
        <v>388.12547374123437</v>
      </c>
      <c r="F68">
        <v>399.66335991049118</v>
      </c>
      <c r="G68">
        <v>374.40228352376914</v>
      </c>
      <c r="H68">
        <v>345.28659510005804</v>
      </c>
      <c r="I68">
        <v>359.0362753805174</v>
      </c>
      <c r="J68">
        <v>287.40697125610563</v>
      </c>
      <c r="K68">
        <v>241.52035677746701</v>
      </c>
      <c r="L68">
        <v>247.84551327850858</v>
      </c>
      <c r="M68">
        <v>193.49056839050465</v>
      </c>
      <c r="N68">
        <v>203.90730764624266</v>
      </c>
      <c r="O68">
        <v>216.10320263019787</v>
      </c>
      <c r="P68">
        <v>239.97609938392944</v>
      </c>
    </row>
    <row r="69" spans="2:16">
      <c r="B69" t="s">
        <v>31</v>
      </c>
      <c r="C69" t="s">
        <v>73</v>
      </c>
      <c r="D69" t="s">
        <v>18</v>
      </c>
      <c r="E69">
        <v>428.42462062554222</v>
      </c>
      <c r="F69">
        <v>417.58927186223104</v>
      </c>
      <c r="G69">
        <v>368.78749251971232</v>
      </c>
      <c r="H69">
        <v>263.13903551121098</v>
      </c>
      <c r="I69">
        <v>332.82263416890169</v>
      </c>
      <c r="J69">
        <v>375.56848210547895</v>
      </c>
      <c r="K69">
        <v>319.36988593988235</v>
      </c>
      <c r="L69">
        <v>263.48822628565449</v>
      </c>
      <c r="M69">
        <v>183.98817300318601</v>
      </c>
      <c r="N69">
        <v>183.81789693223175</v>
      </c>
      <c r="O69">
        <v>189.10009695420109</v>
      </c>
      <c r="P69">
        <v>230.14197619961419</v>
      </c>
    </row>
    <row r="70" spans="2:16">
      <c r="B70" t="s">
        <v>31</v>
      </c>
      <c r="C70" t="s">
        <v>73</v>
      </c>
      <c r="D70" t="s">
        <v>19</v>
      </c>
      <c r="E70">
        <v>1154.2073602720011</v>
      </c>
      <c r="F70">
        <v>1354.7437025197701</v>
      </c>
      <c r="G70">
        <v>1714.2916571616781</v>
      </c>
      <c r="H70">
        <v>2055.6027926618617</v>
      </c>
      <c r="I70">
        <v>2994.5470423398665</v>
      </c>
      <c r="J70">
        <v>2785.784716595047</v>
      </c>
      <c r="K70">
        <v>1808.7928688336251</v>
      </c>
      <c r="L70">
        <v>2150.670485480086</v>
      </c>
      <c r="M70">
        <v>2987.1821865454708</v>
      </c>
      <c r="N70">
        <v>3179.4243798285888</v>
      </c>
      <c r="O70">
        <v>2980.1683324877586</v>
      </c>
      <c r="P70">
        <v>293.90564620783499</v>
      </c>
    </row>
    <row r="71" spans="2:16">
      <c r="B71" t="s">
        <v>31</v>
      </c>
      <c r="C71" t="s">
        <v>73</v>
      </c>
      <c r="D71" t="s">
        <v>20</v>
      </c>
      <c r="E71">
        <v>2145.1651002795988</v>
      </c>
      <c r="F71">
        <v>2254.061660168767</v>
      </c>
      <c r="G71">
        <v>2240.8376102509451</v>
      </c>
      <c r="H71">
        <v>2057.213111488727</v>
      </c>
      <c r="I71">
        <v>2005.3377354625122</v>
      </c>
      <c r="J71">
        <v>2081.1215423192839</v>
      </c>
      <c r="K71">
        <v>1524.7314371208981</v>
      </c>
      <c r="L71">
        <v>1847.0316044633109</v>
      </c>
      <c r="M71">
        <v>2317.4329496462233</v>
      </c>
      <c r="N71">
        <v>2427.7030195106418</v>
      </c>
      <c r="O71">
        <v>2894.3663746980169</v>
      </c>
      <c r="P71">
        <v>2005.7142010237671</v>
      </c>
    </row>
    <row r="72" spans="2:16">
      <c r="B72" t="s">
        <v>31</v>
      </c>
      <c r="C72" t="s">
        <v>73</v>
      </c>
      <c r="D72" t="s">
        <v>21</v>
      </c>
      <c r="E72">
        <v>894.30356229248537</v>
      </c>
      <c r="F72">
        <v>859.85765129153128</v>
      </c>
      <c r="G72">
        <v>725.95764725449646</v>
      </c>
      <c r="H72">
        <v>564.9395091665499</v>
      </c>
      <c r="I72">
        <v>551.11334176707305</v>
      </c>
      <c r="J72">
        <v>576.0789420097351</v>
      </c>
      <c r="K72">
        <v>547.92102779646655</v>
      </c>
      <c r="L72">
        <v>627.9331288890213</v>
      </c>
      <c r="M72">
        <v>687.04769971202597</v>
      </c>
      <c r="N72">
        <v>701.00336089539678</v>
      </c>
      <c r="O72">
        <v>709.65635659093232</v>
      </c>
      <c r="P72">
        <v>599.20747271181733</v>
      </c>
    </row>
    <row r="73" spans="2:16">
      <c r="B73" t="s">
        <v>31</v>
      </c>
      <c r="C73" t="s">
        <v>73</v>
      </c>
      <c r="D73" t="s">
        <v>22</v>
      </c>
      <c r="E73">
        <v>746.84462633581381</v>
      </c>
      <c r="F73">
        <v>772.37720518564504</v>
      </c>
      <c r="G73">
        <v>866.68619764949244</v>
      </c>
      <c r="H73">
        <v>981.27766883327786</v>
      </c>
      <c r="I73">
        <v>894.15761696483332</v>
      </c>
      <c r="J73">
        <v>850.647367158625</v>
      </c>
      <c r="K73">
        <v>684.15996820294981</v>
      </c>
      <c r="L73">
        <v>651.86917535294856</v>
      </c>
      <c r="M73">
        <v>906.72941253566148</v>
      </c>
      <c r="N73">
        <v>1061.2666660593741</v>
      </c>
      <c r="O73">
        <v>1084.3643398778331</v>
      </c>
      <c r="P73">
        <v>766.62800358973993</v>
      </c>
    </row>
    <row r="74" spans="2:16">
      <c r="B74" t="s">
        <v>31</v>
      </c>
      <c r="C74" t="s">
        <v>73</v>
      </c>
      <c r="D74" t="s">
        <v>23</v>
      </c>
      <c r="E74">
        <v>864.58625980434783</v>
      </c>
      <c r="F74">
        <v>857.28396320280524</v>
      </c>
      <c r="G74">
        <v>808.69288499163952</v>
      </c>
      <c r="H74">
        <v>837.09641697999075</v>
      </c>
      <c r="I74">
        <v>1100.3258369702053</v>
      </c>
      <c r="J74">
        <v>1186.1585524527129</v>
      </c>
      <c r="K74">
        <v>987.95148689944995</v>
      </c>
      <c r="L74">
        <v>1403.9663721052191</v>
      </c>
      <c r="M74">
        <v>1839.4917388678377</v>
      </c>
      <c r="N74">
        <v>2006.61270718274</v>
      </c>
      <c r="O74">
        <v>2426.4139763123981</v>
      </c>
      <c r="P74">
        <v>1427.262479682164</v>
      </c>
    </row>
    <row r="75" spans="2:16">
      <c r="B75" t="s">
        <v>31</v>
      </c>
      <c r="C75" t="s">
        <v>73</v>
      </c>
      <c r="D75" t="s">
        <v>24</v>
      </c>
      <c r="E75">
        <v>1232.7463733466589</v>
      </c>
      <c r="F75">
        <v>1166.0943558036918</v>
      </c>
      <c r="G75">
        <v>973.11888115211582</v>
      </c>
      <c r="H75">
        <v>763.06204760431251</v>
      </c>
      <c r="I75">
        <v>603.0333073723192</v>
      </c>
      <c r="J75">
        <v>542.88751134356949</v>
      </c>
      <c r="K75">
        <v>499.12003335236966</v>
      </c>
      <c r="L75">
        <v>476.5116967713937</v>
      </c>
      <c r="M75">
        <v>459.51476138947783</v>
      </c>
      <c r="N75">
        <v>478.98581407907727</v>
      </c>
      <c r="O75">
        <v>482.3259965512118</v>
      </c>
      <c r="P75">
        <v>526.43936349004832</v>
      </c>
    </row>
    <row r="76" spans="2:16">
      <c r="B76" t="s">
        <v>31</v>
      </c>
      <c r="C76" t="s">
        <v>73</v>
      </c>
      <c r="D76" t="s">
        <v>25</v>
      </c>
      <c r="E76">
        <v>1987.2594933532378</v>
      </c>
      <c r="F76">
        <v>2035.7474895840987</v>
      </c>
      <c r="G76">
        <v>2088.8575868470693</v>
      </c>
      <c r="H76">
        <v>1625.8333610084749</v>
      </c>
      <c r="I76">
        <v>1454.6016485681225</v>
      </c>
      <c r="J76">
        <v>1763.449664716454</v>
      </c>
      <c r="K76">
        <v>2050.0536855295409</v>
      </c>
      <c r="L76">
        <v>2188.5737815764851</v>
      </c>
      <c r="M76">
        <v>2597.201240935271</v>
      </c>
      <c r="N76">
        <v>2973.372171094918</v>
      </c>
      <c r="O76">
        <v>3237.9450180367517</v>
      </c>
      <c r="P76">
        <v>1331.829867900339</v>
      </c>
    </row>
    <row r="77" spans="2:16">
      <c r="B77" t="s">
        <v>31</v>
      </c>
      <c r="C77" t="s">
        <v>73</v>
      </c>
      <c r="D77" t="s">
        <v>26</v>
      </c>
      <c r="E77">
        <v>507.56829354591213</v>
      </c>
      <c r="F77">
        <v>493.84320049720645</v>
      </c>
      <c r="G77">
        <v>443.26770290783008</v>
      </c>
      <c r="H77">
        <v>353.50803911877762</v>
      </c>
      <c r="I77">
        <v>402.55830997886181</v>
      </c>
      <c r="J77">
        <v>485.28213811836196</v>
      </c>
      <c r="K77">
        <v>418.35235982369295</v>
      </c>
      <c r="L77">
        <v>181.93421622039401</v>
      </c>
      <c r="M77">
        <v>75.882871899359998</v>
      </c>
      <c r="N77">
        <v>75.370037612288797</v>
      </c>
      <c r="O77">
        <v>385.3553999291932</v>
      </c>
      <c r="P77">
        <v>419.10522238005569</v>
      </c>
    </row>
    <row r="78" spans="2:16">
      <c r="B78" t="s">
        <v>31</v>
      </c>
      <c r="C78" t="s">
        <v>73</v>
      </c>
      <c r="D78" t="s">
        <v>27</v>
      </c>
      <c r="E78">
        <v>2050.0789239999995</v>
      </c>
      <c r="F78">
        <v>2279.8176258829499</v>
      </c>
      <c r="G78">
        <v>2548.5877881930419</v>
      </c>
      <c r="H78">
        <v>2357.4743107287277</v>
      </c>
      <c r="I78">
        <v>2916.4359468927059</v>
      </c>
      <c r="J78">
        <v>2890.2704578739758</v>
      </c>
      <c r="K78">
        <v>2392.5542783059227</v>
      </c>
      <c r="L78">
        <v>2942.2144461911412</v>
      </c>
      <c r="M78">
        <v>3670.8298301832901</v>
      </c>
      <c r="N78">
        <v>4964.3180614703942</v>
      </c>
      <c r="O78">
        <v>5956.5312943840599</v>
      </c>
      <c r="P78">
        <v>2166.1529960451599</v>
      </c>
    </row>
    <row r="79" spans="2:16">
      <c r="B79" t="s">
        <v>31</v>
      </c>
      <c r="C79" t="s">
        <v>73</v>
      </c>
      <c r="D79" t="s">
        <v>28</v>
      </c>
      <c r="E79">
        <v>621.68142876000104</v>
      </c>
      <c r="F79">
        <v>617.13458456172259</v>
      </c>
      <c r="G79">
        <v>578.66520340444708</v>
      </c>
      <c r="H79">
        <v>540.99572473796206</v>
      </c>
      <c r="I79">
        <v>488.00345071025515</v>
      </c>
      <c r="J79">
        <v>453.65248638951459</v>
      </c>
      <c r="K79">
        <v>247.58216323149199</v>
      </c>
      <c r="L79">
        <v>346.93251372327518</v>
      </c>
      <c r="M79">
        <v>465.57900214671804</v>
      </c>
      <c r="N79">
        <v>467.74344374177247</v>
      </c>
      <c r="O79">
        <v>462.82522460662261</v>
      </c>
      <c r="P79">
        <v>142.97746225441341</v>
      </c>
    </row>
    <row r="80" spans="2:16">
      <c r="B80" t="s">
        <v>31</v>
      </c>
      <c r="C80" t="s">
        <v>73</v>
      </c>
      <c r="D80" t="s">
        <v>29</v>
      </c>
      <c r="E80">
        <v>5609.0009021949181</v>
      </c>
      <c r="F80">
        <v>5381.4716862975356</v>
      </c>
      <c r="G80">
        <v>4441.2829124662594</v>
      </c>
      <c r="H80">
        <v>3171.2364655826691</v>
      </c>
      <c r="I80">
        <v>4200.2002452402576</v>
      </c>
      <c r="J80">
        <v>4794.5451221309741</v>
      </c>
      <c r="K80">
        <v>4237.4803516133743</v>
      </c>
      <c r="L80">
        <v>3311.0926845804579</v>
      </c>
      <c r="M80">
        <v>2284.3201090942616</v>
      </c>
      <c r="N80">
        <v>2240.7347202574829</v>
      </c>
      <c r="O80">
        <v>2193.7718327791963</v>
      </c>
      <c r="P80">
        <v>2486.3446570973738</v>
      </c>
    </row>
    <row r="81" spans="2:16">
      <c r="B81" t="s">
        <v>31</v>
      </c>
      <c r="C81" t="s">
        <v>73</v>
      </c>
      <c r="D81" t="s">
        <v>30</v>
      </c>
      <c r="E81">
        <v>7242.9347064520953</v>
      </c>
      <c r="F81">
        <v>6521.7264273686324</v>
      </c>
      <c r="G81">
        <v>4690.0180267303758</v>
      </c>
      <c r="H81">
        <v>2636.0565706223538</v>
      </c>
      <c r="I81">
        <v>3525.2774127368348</v>
      </c>
      <c r="J81">
        <v>3741.9297808184292</v>
      </c>
      <c r="K81">
        <v>3173.1459462856483</v>
      </c>
      <c r="L81">
        <v>2540.2610620234882</v>
      </c>
      <c r="M81">
        <v>1975.351814585453</v>
      </c>
      <c r="N81">
        <v>1934.8855746098147</v>
      </c>
      <c r="O81">
        <v>1865.1915624950102</v>
      </c>
      <c r="P81">
        <v>2091.785052654413</v>
      </c>
    </row>
    <row r="82" spans="2:16">
      <c r="B82" t="s">
        <v>31</v>
      </c>
      <c r="C82" t="s">
        <v>74</v>
      </c>
      <c r="D82" t="s">
        <v>16</v>
      </c>
      <c r="E82">
        <v>1253.10693726</v>
      </c>
      <c r="F82">
        <v>1201.139187544574</v>
      </c>
      <c r="G82">
        <v>1038.8416657393309</v>
      </c>
      <c r="H82">
        <v>781.86103753417945</v>
      </c>
      <c r="I82">
        <v>830.48502190275769</v>
      </c>
      <c r="J82">
        <v>1028.7823759164053</v>
      </c>
      <c r="K82">
        <v>526.17681201340395</v>
      </c>
      <c r="L82">
        <v>921.1141304588416</v>
      </c>
      <c r="M82">
        <v>1577.3333139401741</v>
      </c>
      <c r="N82">
        <v>1395.084667591776</v>
      </c>
      <c r="O82">
        <v>1039.2915467757969</v>
      </c>
      <c r="P82">
        <v>502.33178887564327</v>
      </c>
    </row>
    <row r="83" spans="2:16">
      <c r="B83" t="s">
        <v>31</v>
      </c>
      <c r="C83" t="s">
        <v>74</v>
      </c>
      <c r="D83" t="s">
        <v>17</v>
      </c>
      <c r="E83">
        <v>895.26292708542849</v>
      </c>
      <c r="F83">
        <v>850.44608365103807</v>
      </c>
      <c r="G83">
        <v>713.68483509200257</v>
      </c>
      <c r="H83">
        <v>500.71394436734369</v>
      </c>
      <c r="I83">
        <v>173.43151802857128</v>
      </c>
      <c r="J83">
        <v>157.53812736033376</v>
      </c>
      <c r="K83">
        <v>80.001583918856696</v>
      </c>
      <c r="L83">
        <v>14.1762558907722</v>
      </c>
      <c r="M83">
        <v>14.619632575486399</v>
      </c>
      <c r="N83">
        <v>14.8732499587924</v>
      </c>
      <c r="O83">
        <v>14.9309311875611</v>
      </c>
      <c r="P83">
        <v>14.782012333783801</v>
      </c>
    </row>
    <row r="84" spans="2:16">
      <c r="B84" t="s">
        <v>31</v>
      </c>
      <c r="C84" t="s">
        <v>74</v>
      </c>
      <c r="D84" t="s">
        <v>18</v>
      </c>
      <c r="E84">
        <v>1588.4664182017871</v>
      </c>
      <c r="F84">
        <v>1517.4014346958875</v>
      </c>
      <c r="G84">
        <v>1334.8473055935085</v>
      </c>
      <c r="H84">
        <v>1147.4404998330597</v>
      </c>
      <c r="I84">
        <v>493.66550992770851</v>
      </c>
      <c r="J84">
        <v>143.02002270627727</v>
      </c>
      <c r="K84">
        <v>52.190906512687036</v>
      </c>
      <c r="L84">
        <v>13.52432223189386</v>
      </c>
      <c r="M84">
        <v>1.18812140989937</v>
      </c>
      <c r="N84">
        <v>1.2126589608470599</v>
      </c>
      <c r="O84">
        <v>1.2223872521208801</v>
      </c>
      <c r="P84">
        <v>1.2142696463051601</v>
      </c>
    </row>
    <row r="85" spans="2:16">
      <c r="B85" t="s">
        <v>31</v>
      </c>
      <c r="C85" t="s">
        <v>74</v>
      </c>
      <c r="D85" t="s">
        <v>19</v>
      </c>
      <c r="E85">
        <v>2104.6592449039999</v>
      </c>
      <c r="F85">
        <v>4634.9094923400471</v>
      </c>
      <c r="G85">
        <v>10881.503690922291</v>
      </c>
      <c r="H85">
        <v>24881.703290270056</v>
      </c>
      <c r="I85">
        <v>20938.893627234669</v>
      </c>
      <c r="J85">
        <v>6043.840752037062</v>
      </c>
      <c r="K85">
        <v>1014.461680863099</v>
      </c>
      <c r="L85">
        <v>1199.516953455799</v>
      </c>
      <c r="M85">
        <v>784.96475889619501</v>
      </c>
      <c r="N85">
        <v>260.796366531209</v>
      </c>
      <c r="O85">
        <v>241.68086777718099</v>
      </c>
      <c r="P85">
        <v>224.73150487190401</v>
      </c>
    </row>
    <row r="86" spans="2:16">
      <c r="B86" t="s">
        <v>31</v>
      </c>
      <c r="C86" t="s">
        <v>74</v>
      </c>
      <c r="D86" t="s">
        <v>20</v>
      </c>
      <c r="E86">
        <v>1929.3275234319981</v>
      </c>
      <c r="F86">
        <v>1906.8329311807167</v>
      </c>
      <c r="G86">
        <v>1777.188574966742</v>
      </c>
      <c r="H86">
        <v>1443.3185839467549</v>
      </c>
      <c r="I86">
        <v>1047.4816391091117</v>
      </c>
      <c r="J86">
        <v>922.46778838395869</v>
      </c>
      <c r="K86">
        <v>975.55033311602313</v>
      </c>
      <c r="L86">
        <v>1046.4170985595017</v>
      </c>
      <c r="M86">
        <v>1124.7431896948594</v>
      </c>
      <c r="N86">
        <v>1199.6734455258568</v>
      </c>
      <c r="O86">
        <v>863.68262431652784</v>
      </c>
      <c r="P86">
        <v>251.83428771626487</v>
      </c>
    </row>
    <row r="87" spans="2:16">
      <c r="B87" t="s">
        <v>31</v>
      </c>
      <c r="C87" t="s">
        <v>74</v>
      </c>
      <c r="D87" t="s">
        <v>21</v>
      </c>
      <c r="E87">
        <v>673.03669108811755</v>
      </c>
      <c r="F87">
        <v>686.63607499863201</v>
      </c>
      <c r="G87">
        <v>718.38533427694983</v>
      </c>
      <c r="H87">
        <v>762.89469817903728</v>
      </c>
      <c r="I87">
        <v>381.16922304079844</v>
      </c>
      <c r="J87">
        <v>243.96990606145624</v>
      </c>
      <c r="K87">
        <v>165.83099735689902</v>
      </c>
      <c r="L87">
        <v>53.354183267457032</v>
      </c>
      <c r="M87">
        <v>5.65268360560757</v>
      </c>
      <c r="N87">
        <v>5.4191963733555601</v>
      </c>
      <c r="O87">
        <v>5.1980155799911998</v>
      </c>
      <c r="P87">
        <v>4.9911956883671502</v>
      </c>
    </row>
    <row r="88" spans="2:16">
      <c r="B88" t="s">
        <v>31</v>
      </c>
      <c r="C88" t="s">
        <v>74</v>
      </c>
      <c r="D88" t="s">
        <v>22</v>
      </c>
      <c r="E88">
        <v>1910.8268857250725</v>
      </c>
      <c r="F88">
        <v>1865.4751095530498</v>
      </c>
      <c r="G88">
        <v>1578.2944643084497</v>
      </c>
      <c r="H88">
        <v>1165.5497754768928</v>
      </c>
      <c r="I88">
        <v>1074.9006901735422</v>
      </c>
      <c r="J88">
        <v>657.70783986158153</v>
      </c>
      <c r="K88">
        <v>450.90871068739574</v>
      </c>
      <c r="L88">
        <v>506.08110505876408</v>
      </c>
      <c r="M88">
        <v>220.61497191042162</v>
      </c>
      <c r="N88">
        <v>47.154022477990651</v>
      </c>
      <c r="O88">
        <v>28.811515846209424</v>
      </c>
      <c r="P88">
        <v>14.311886925662279</v>
      </c>
    </row>
    <row r="89" spans="2:16">
      <c r="B89" t="s">
        <v>31</v>
      </c>
      <c r="C89" t="s">
        <v>74</v>
      </c>
      <c r="D89" t="s">
        <v>23</v>
      </c>
      <c r="E89">
        <v>403.82719047391265</v>
      </c>
      <c r="F89">
        <v>457.80004166759988</v>
      </c>
      <c r="G89">
        <v>588.85971915896357</v>
      </c>
      <c r="H89">
        <v>851.68603258114695</v>
      </c>
      <c r="I89">
        <v>1286.4794496585237</v>
      </c>
      <c r="J89">
        <v>1042.5264932450923</v>
      </c>
      <c r="K89">
        <v>823.96680109446856</v>
      </c>
      <c r="L89">
        <v>736.65671814842688</v>
      </c>
      <c r="M89">
        <v>752.92646269305101</v>
      </c>
      <c r="N89">
        <v>718.31248224280307</v>
      </c>
      <c r="O89">
        <v>334.26795333995807</v>
      </c>
      <c r="P89">
        <v>127.5131024830952</v>
      </c>
    </row>
    <row r="90" spans="2:16">
      <c r="B90" t="s">
        <v>31</v>
      </c>
      <c r="C90" t="s">
        <v>74</v>
      </c>
      <c r="D90" t="s">
        <v>24</v>
      </c>
      <c r="E90">
        <v>2300.5211681971996</v>
      </c>
      <c r="F90">
        <v>2203.3148734932793</v>
      </c>
      <c r="G90">
        <v>1913.1214119156366</v>
      </c>
      <c r="H90">
        <v>1372.9573605914966</v>
      </c>
      <c r="I90">
        <v>889.73560520158071</v>
      </c>
      <c r="J90">
        <v>443.97704955712334</v>
      </c>
      <c r="K90">
        <v>225.57610901834906</v>
      </c>
      <c r="L90">
        <v>122.28544072421637</v>
      </c>
      <c r="M90">
        <v>41.982897145356048</v>
      </c>
      <c r="N90">
        <v>17.72732275729194</v>
      </c>
      <c r="O90">
        <v>16.741309140514449</v>
      </c>
      <c r="P90">
        <v>15.76739847165971</v>
      </c>
    </row>
    <row r="91" spans="2:16">
      <c r="B91" t="s">
        <v>31</v>
      </c>
      <c r="C91" t="s">
        <v>74</v>
      </c>
      <c r="D91" t="s">
        <v>25</v>
      </c>
      <c r="E91">
        <v>2670.6516857039387</v>
      </c>
      <c r="F91">
        <v>2547.8839120618177</v>
      </c>
      <c r="G91">
        <v>2201.6380505424063</v>
      </c>
      <c r="H91">
        <v>1650.4738327470498</v>
      </c>
      <c r="I91">
        <v>970.30407361859</v>
      </c>
      <c r="J91">
        <v>843.26525441448837</v>
      </c>
      <c r="K91">
        <v>338.81388579755196</v>
      </c>
      <c r="L91">
        <v>351.36506056905608</v>
      </c>
      <c r="M91">
        <v>519.01752170326586</v>
      </c>
      <c r="N91">
        <v>229.26543256308</v>
      </c>
      <c r="O91">
        <v>64.891704070267394</v>
      </c>
      <c r="P91">
        <v>64.335202245981407</v>
      </c>
    </row>
    <row r="92" spans="2:16">
      <c r="B92" t="s">
        <v>31</v>
      </c>
      <c r="C92" t="s">
        <v>74</v>
      </c>
      <c r="D92" t="s">
        <v>26</v>
      </c>
      <c r="E92">
        <v>1424.0658378038104</v>
      </c>
      <c r="F92">
        <v>1365.5433241219177</v>
      </c>
      <c r="G92">
        <v>1228.3519482627926</v>
      </c>
      <c r="H92">
        <v>1281.5747662808537</v>
      </c>
      <c r="I92">
        <v>563.63944905409437</v>
      </c>
      <c r="J92">
        <v>435.83749345590337</v>
      </c>
      <c r="K92">
        <v>431.53835099480591</v>
      </c>
      <c r="L92">
        <v>704.24364878197673</v>
      </c>
      <c r="M92">
        <v>882.4263614051365</v>
      </c>
      <c r="N92">
        <v>914.43013650310922</v>
      </c>
      <c r="O92">
        <v>502.58003846398753</v>
      </c>
      <c r="P92">
        <v>136.11510848835064</v>
      </c>
    </row>
    <row r="93" spans="2:16">
      <c r="B93" t="s">
        <v>31</v>
      </c>
      <c r="C93" t="s">
        <v>74</v>
      </c>
      <c r="D93" t="s">
        <v>27</v>
      </c>
      <c r="E93">
        <v>2000.6175812399972</v>
      </c>
      <c r="F93">
        <v>2055.4454336472513</v>
      </c>
      <c r="G93">
        <v>2053.5453320782754</v>
      </c>
      <c r="H93">
        <v>1796.4290047795471</v>
      </c>
      <c r="I93">
        <v>1090.1890238261064</v>
      </c>
      <c r="J93">
        <v>717.19512617496878</v>
      </c>
      <c r="K93">
        <v>240.65656434567089</v>
      </c>
      <c r="L93">
        <v>990.47889749968294</v>
      </c>
      <c r="M93">
        <v>1825.615815186165</v>
      </c>
      <c r="N93">
        <v>738.78326623751229</v>
      </c>
      <c r="O93">
        <v>34.775772307436938</v>
      </c>
      <c r="P93">
        <v>34.028119634204124</v>
      </c>
    </row>
    <row r="94" spans="2:16">
      <c r="B94" t="s">
        <v>31</v>
      </c>
      <c r="C94" t="s">
        <v>74</v>
      </c>
      <c r="D94" t="s">
        <v>28</v>
      </c>
      <c r="E94">
        <v>345.8658790728</v>
      </c>
      <c r="F94">
        <v>368.86963156448985</v>
      </c>
      <c r="G94">
        <v>495.73643759576413</v>
      </c>
      <c r="H94">
        <v>654.07014187145751</v>
      </c>
      <c r="I94">
        <v>307.54960421313956</v>
      </c>
      <c r="J94">
        <v>173.47734476009813</v>
      </c>
      <c r="K94">
        <v>56.871207765000861</v>
      </c>
      <c r="L94">
        <v>59.768581940445642</v>
      </c>
      <c r="M94">
        <v>35.123661717514807</v>
      </c>
      <c r="N94">
        <v>25.539480000000012</v>
      </c>
      <c r="O94">
        <v>25.53947999999999</v>
      </c>
      <c r="P94">
        <v>8.7957950466446633</v>
      </c>
    </row>
    <row r="95" spans="2:16">
      <c r="B95" t="s">
        <v>31</v>
      </c>
      <c r="C95" t="s">
        <v>74</v>
      </c>
      <c r="D95" t="s">
        <v>29</v>
      </c>
      <c r="E95">
        <v>20618.822387860313</v>
      </c>
      <c r="F95">
        <v>20324.697927961319</v>
      </c>
      <c r="G95">
        <v>18678.037501335868</v>
      </c>
      <c r="H95">
        <v>15779.906913514564</v>
      </c>
      <c r="I95">
        <v>5978.3772743405852</v>
      </c>
      <c r="J95">
        <v>1443.1382511417542</v>
      </c>
      <c r="K95">
        <v>255.45813035401272</v>
      </c>
      <c r="L95">
        <v>25.960743240341099</v>
      </c>
      <c r="M95">
        <v>26.6799696733937</v>
      </c>
      <c r="N95">
        <v>27.187087644672502</v>
      </c>
      <c r="O95">
        <v>27.469025302282397</v>
      </c>
      <c r="P95">
        <v>27.567958742212298</v>
      </c>
    </row>
    <row r="96" spans="2:16">
      <c r="B96" t="s">
        <v>31</v>
      </c>
      <c r="C96" t="s">
        <v>74</v>
      </c>
      <c r="D96" t="s">
        <v>30</v>
      </c>
      <c r="E96">
        <v>5264.7778103230903</v>
      </c>
      <c r="F96">
        <v>5229.9571671956255</v>
      </c>
      <c r="G96">
        <v>5108.6139012428521</v>
      </c>
      <c r="H96">
        <v>4677.9705300043688</v>
      </c>
      <c r="I96">
        <v>1402.5221139973435</v>
      </c>
      <c r="J96">
        <v>209.26844465197729</v>
      </c>
      <c r="K96">
        <v>33.010919313413304</v>
      </c>
      <c r="L96">
        <v>33.2513294625968</v>
      </c>
      <c r="M96">
        <v>33.305498917630203</v>
      </c>
      <c r="N96">
        <v>33.240583509857302</v>
      </c>
      <c r="O96">
        <v>33.019312918744198</v>
      </c>
      <c r="P96">
        <v>32.569651073551896</v>
      </c>
    </row>
    <row r="97" spans="2:16">
      <c r="B97" t="s">
        <v>31</v>
      </c>
      <c r="C97" t="s">
        <v>75</v>
      </c>
      <c r="D97" t="s">
        <v>16</v>
      </c>
      <c r="E97">
        <v>16.650903599999992</v>
      </c>
      <c r="F97">
        <v>14.348150507502549</v>
      </c>
      <c r="G97">
        <v>7.9215995330549518</v>
      </c>
      <c r="H97">
        <v>32.682652898782642</v>
      </c>
      <c r="I97">
        <v>33.918652440157899</v>
      </c>
      <c r="J97">
        <v>9.0841524882479998</v>
      </c>
      <c r="L97">
        <v>6.2941705492533302</v>
      </c>
      <c r="M97">
        <v>38.732176403498109</v>
      </c>
      <c r="N97">
        <v>84.115699304498492</v>
      </c>
      <c r="O97">
        <v>141.43577140857059</v>
      </c>
      <c r="P97">
        <v>59.062767568815403</v>
      </c>
    </row>
    <row r="98" spans="2:16">
      <c r="B98" t="s">
        <v>31</v>
      </c>
      <c r="C98" t="s">
        <v>75</v>
      </c>
      <c r="D98" t="s">
        <v>17</v>
      </c>
      <c r="E98">
        <v>63.167037044106927</v>
      </c>
      <c r="F98">
        <v>53.567753390033296</v>
      </c>
      <c r="G98">
        <v>29.569544254849031</v>
      </c>
    </row>
    <row r="99" spans="2:16">
      <c r="B99" t="s">
        <v>31</v>
      </c>
      <c r="C99" t="s">
        <v>75</v>
      </c>
      <c r="D99" t="s">
        <v>18</v>
      </c>
      <c r="E99">
        <v>11.305570640963879</v>
      </c>
      <c r="F99">
        <v>8.929905664771109</v>
      </c>
      <c r="G99">
        <v>3.2580285362891601</v>
      </c>
    </row>
    <row r="100" spans="2:16">
      <c r="B100" t="s">
        <v>31</v>
      </c>
      <c r="C100" t="s">
        <v>75</v>
      </c>
      <c r="D100" t="s">
        <v>19</v>
      </c>
      <c r="E100">
        <v>24.53067054000001</v>
      </c>
      <c r="F100">
        <v>20.67641410800001</v>
      </c>
      <c r="G100">
        <v>11.040773028</v>
      </c>
    </row>
    <row r="101" spans="2:16">
      <c r="B101" t="s">
        <v>31</v>
      </c>
      <c r="C101" t="s">
        <v>75</v>
      </c>
      <c r="D101" t="s">
        <v>20</v>
      </c>
      <c r="E101">
        <v>15.291124000000021</v>
      </c>
      <c r="F101">
        <v>12.715776800000011</v>
      </c>
      <c r="G101">
        <v>6.2774088000000097</v>
      </c>
    </row>
    <row r="102" spans="2:16">
      <c r="B102" t="s">
        <v>31</v>
      </c>
      <c r="C102" t="s">
        <v>75</v>
      </c>
      <c r="D102" t="s">
        <v>21</v>
      </c>
      <c r="E102">
        <v>109.8862762119951</v>
      </c>
      <c r="F102">
        <v>90.881766493806595</v>
      </c>
      <c r="G102">
        <v>43.370492198335391</v>
      </c>
    </row>
    <row r="103" spans="2:16">
      <c r="B103" t="s">
        <v>31</v>
      </c>
      <c r="C103" t="s">
        <v>75</v>
      </c>
      <c r="D103" t="s">
        <v>22</v>
      </c>
      <c r="E103">
        <v>37.734003901101588</v>
      </c>
      <c r="F103">
        <v>31.208018413512789</v>
      </c>
      <c r="G103">
        <v>14.893054694540991</v>
      </c>
    </row>
    <row r="104" spans="2:16">
      <c r="B104" t="s">
        <v>31</v>
      </c>
      <c r="C104" t="s">
        <v>75</v>
      </c>
      <c r="D104" t="s">
        <v>24</v>
      </c>
      <c r="E104">
        <v>70.211262003715206</v>
      </c>
      <c r="F104">
        <v>58.055243800866997</v>
      </c>
      <c r="G104">
        <v>27.66519829374614</v>
      </c>
    </row>
    <row r="105" spans="2:16">
      <c r="B105" t="s">
        <v>31</v>
      </c>
      <c r="C105" t="s">
        <v>75</v>
      </c>
      <c r="D105" t="s">
        <v>25</v>
      </c>
      <c r="E105">
        <v>93.147894278782204</v>
      </c>
      <c r="F105">
        <v>80.096444987990651</v>
      </c>
      <c r="G105">
        <v>51.782535436597477</v>
      </c>
      <c r="H105">
        <v>690.2682148650249</v>
      </c>
      <c r="I105">
        <v>1024.425090535834</v>
      </c>
      <c r="J105">
        <v>688.873991652266</v>
      </c>
      <c r="K105">
        <v>520.97826089542491</v>
      </c>
      <c r="L105">
        <v>942.86709948151997</v>
      </c>
      <c r="M105">
        <v>1058.8377660368551</v>
      </c>
      <c r="N105">
        <v>1097.6519912997151</v>
      </c>
      <c r="O105">
        <v>1140.8630224558501</v>
      </c>
      <c r="P105">
        <v>1181.8894069717501</v>
      </c>
    </row>
    <row r="106" spans="2:16">
      <c r="B106" t="s">
        <v>31</v>
      </c>
      <c r="C106" t="s">
        <v>75</v>
      </c>
      <c r="D106" t="s">
        <v>26</v>
      </c>
      <c r="E106">
        <v>71.529686238312152</v>
      </c>
      <c r="F106">
        <v>58.764664042196138</v>
      </c>
      <c r="G106">
        <v>26.852108551906021</v>
      </c>
      <c r="H106">
        <v>64.234197249827105</v>
      </c>
      <c r="I106">
        <v>44.914227361343968</v>
      </c>
      <c r="J106">
        <v>31.551596092775803</v>
      </c>
      <c r="K106">
        <v>19.094266496985419</v>
      </c>
      <c r="L106">
        <v>31.010116737366332</v>
      </c>
      <c r="M106">
        <v>55.536521612661801</v>
      </c>
      <c r="N106">
        <v>86.36887155227771</v>
      </c>
      <c r="O106">
        <v>124.5127393162918</v>
      </c>
      <c r="P106">
        <v>169.77576441989788</v>
      </c>
    </row>
    <row r="107" spans="2:16">
      <c r="B107" t="s">
        <v>31</v>
      </c>
      <c r="C107" t="s">
        <v>75</v>
      </c>
      <c r="D107" t="s">
        <v>27</v>
      </c>
      <c r="E107">
        <v>16.663464000000012</v>
      </c>
      <c r="F107">
        <v>13.664040480000009</v>
      </c>
      <c r="G107">
        <v>6.1654816800000001</v>
      </c>
    </row>
    <row r="108" spans="2:16">
      <c r="B108" t="s">
        <v>31</v>
      </c>
      <c r="C108" t="s">
        <v>75</v>
      </c>
      <c r="D108" t="s">
        <v>28</v>
      </c>
      <c r="E108">
        <v>192.25134320000001</v>
      </c>
      <c r="F108">
        <v>156.15517263999999</v>
      </c>
      <c r="G108">
        <v>65.914746239999971</v>
      </c>
    </row>
    <row r="109" spans="2:16">
      <c r="B109" t="s">
        <v>31</v>
      </c>
      <c r="C109" t="s">
        <v>75</v>
      </c>
      <c r="D109" t="s">
        <v>29</v>
      </c>
      <c r="E109">
        <v>22.706697854043565</v>
      </c>
      <c r="F109">
        <v>18.539897712908243</v>
      </c>
      <c r="G109">
        <v>8.1228973600700396</v>
      </c>
    </row>
    <row r="110" spans="2:16">
      <c r="B110" t="s">
        <v>31</v>
      </c>
      <c r="C110" t="s">
        <v>75</v>
      </c>
      <c r="D110" t="s">
        <v>30</v>
      </c>
      <c r="E110">
        <v>103.14158739290082</v>
      </c>
      <c r="F110">
        <v>84.107192019583721</v>
      </c>
      <c r="G110">
        <v>36.521203586291243</v>
      </c>
    </row>
    <row r="111" spans="2:16">
      <c r="B111" t="s">
        <v>31</v>
      </c>
      <c r="C111" t="s">
        <v>76</v>
      </c>
      <c r="D111" t="s">
        <v>16</v>
      </c>
      <c r="E111">
        <v>10.491423000000001</v>
      </c>
      <c r="F111">
        <v>10.210848936339399</v>
      </c>
      <c r="G111">
        <v>5.5750175027084952</v>
      </c>
      <c r="H111">
        <v>196.00582040284337</v>
      </c>
      <c r="I111">
        <v>131.0104258418155</v>
      </c>
      <c r="J111">
        <v>429.07760855122683</v>
      </c>
      <c r="K111">
        <v>1830.860336752798</v>
      </c>
      <c r="L111">
        <v>1922.615589320023</v>
      </c>
      <c r="M111">
        <v>1740.4984228435792</v>
      </c>
      <c r="N111">
        <v>2047.7654337290062</v>
      </c>
      <c r="O111">
        <v>1816.3992697470198</v>
      </c>
      <c r="P111">
        <v>579.94591799055604</v>
      </c>
    </row>
    <row r="112" spans="2:16">
      <c r="B112" t="s">
        <v>31</v>
      </c>
      <c r="C112" t="s">
        <v>76</v>
      </c>
      <c r="D112" t="s">
        <v>17</v>
      </c>
      <c r="E112">
        <v>2.0303690478462952</v>
      </c>
      <c r="F112">
        <v>2.9417872242975278</v>
      </c>
      <c r="G112">
        <v>4.879838810162723</v>
      </c>
      <c r="H112">
        <v>4.9602253701627301</v>
      </c>
      <c r="I112">
        <v>0.75313759694580995</v>
      </c>
      <c r="J112">
        <v>5.1611917701627297</v>
      </c>
      <c r="K112">
        <v>181.38339205875525</v>
      </c>
      <c r="L112">
        <v>278.06349447355962</v>
      </c>
      <c r="M112">
        <v>366.61354216193195</v>
      </c>
      <c r="N112">
        <v>399.08808630717397</v>
      </c>
      <c r="O112">
        <v>425.46238777079174</v>
      </c>
      <c r="P112">
        <v>249.44919253819921</v>
      </c>
    </row>
    <row r="113" spans="2:16">
      <c r="B113" t="s">
        <v>31</v>
      </c>
      <c r="C113" t="s">
        <v>76</v>
      </c>
      <c r="D113" t="s">
        <v>18</v>
      </c>
      <c r="E113">
        <v>1.908656188915663</v>
      </c>
      <c r="F113">
        <v>2.4420711901979026</v>
      </c>
      <c r="G113">
        <v>0.81089559625324392</v>
      </c>
      <c r="H113">
        <v>31.896296047979423</v>
      </c>
      <c r="I113">
        <v>17.678393391247599</v>
      </c>
      <c r="K113">
        <v>37.020227677537797</v>
      </c>
      <c r="L113">
        <v>40.070749777670898</v>
      </c>
      <c r="M113">
        <v>10.8291027118893</v>
      </c>
    </row>
    <row r="114" spans="2:16">
      <c r="B114" t="s">
        <v>31</v>
      </c>
      <c r="C114" t="s">
        <v>76</v>
      </c>
      <c r="D114" t="s">
        <v>19</v>
      </c>
      <c r="E114">
        <v>3.0164033199999993</v>
      </c>
      <c r="F114">
        <v>22.549039074881499</v>
      </c>
      <c r="G114">
        <v>1.408914024</v>
      </c>
      <c r="H114">
        <v>655.73037228423004</v>
      </c>
      <c r="I114">
        <v>655.88667948423006</v>
      </c>
      <c r="J114">
        <v>161.605232351263</v>
      </c>
      <c r="K114">
        <v>2287.9272194014384</v>
      </c>
      <c r="L114">
        <v>1725.113807037691</v>
      </c>
      <c r="M114">
        <v>1103.605983951629</v>
      </c>
      <c r="N114">
        <v>1268.215059218121</v>
      </c>
      <c r="O114">
        <v>1544.5636884421961</v>
      </c>
      <c r="P114">
        <v>3187.1329310701121</v>
      </c>
    </row>
    <row r="115" spans="2:16">
      <c r="B115" t="s">
        <v>31</v>
      </c>
      <c r="C115" t="s">
        <v>76</v>
      </c>
      <c r="D115" t="s">
        <v>20</v>
      </c>
      <c r="E115">
        <v>247.75156400000026</v>
      </c>
      <c r="F115">
        <v>214.75122429203256</v>
      </c>
      <c r="G115">
        <v>101.7085368000001</v>
      </c>
      <c r="J115">
        <v>325.46731776000001</v>
      </c>
      <c r="K115">
        <v>337.98529152000003</v>
      </c>
      <c r="L115">
        <v>87.186826128839499</v>
      </c>
    </row>
    <row r="116" spans="2:16">
      <c r="B116" t="s">
        <v>31</v>
      </c>
      <c r="C116" t="s">
        <v>76</v>
      </c>
      <c r="D116" t="s">
        <v>21</v>
      </c>
      <c r="F116">
        <v>6.6010809120621197</v>
      </c>
      <c r="G116">
        <v>6.6446236320621201</v>
      </c>
      <c r="H116">
        <v>6.1163456591347103</v>
      </c>
      <c r="K116">
        <v>59.844320547367403</v>
      </c>
      <c r="L116">
        <v>60.819537897940407</v>
      </c>
      <c r="M116">
        <v>77.297163233741301</v>
      </c>
      <c r="N116">
        <v>111.42115682706759</v>
      </c>
      <c r="O116">
        <v>146.9255811147882</v>
      </c>
      <c r="P116">
        <v>221.63623306086669</v>
      </c>
    </row>
    <row r="117" spans="2:16">
      <c r="B117" t="s">
        <v>31</v>
      </c>
      <c r="C117" t="s">
        <v>76</v>
      </c>
      <c r="D117" t="s">
        <v>22</v>
      </c>
      <c r="E117">
        <v>11.77771950550795</v>
      </c>
      <c r="F117">
        <v>9.6416520675642516</v>
      </c>
      <c r="G117">
        <v>4.3014834727050228</v>
      </c>
      <c r="J117">
        <v>14.456183040000001</v>
      </c>
      <c r="K117">
        <v>344.50780624820595</v>
      </c>
      <c r="L117">
        <v>419.45022773257188</v>
      </c>
      <c r="M117">
        <v>487.80344680140797</v>
      </c>
      <c r="N117">
        <v>547.09587873263501</v>
      </c>
      <c r="O117">
        <v>620.59911784872702</v>
      </c>
      <c r="P117">
        <v>1016.0892920536746</v>
      </c>
    </row>
    <row r="118" spans="2:16">
      <c r="B118" t="s">
        <v>31</v>
      </c>
      <c r="C118" t="s">
        <v>76</v>
      </c>
      <c r="D118" t="s">
        <v>23</v>
      </c>
      <c r="E118">
        <v>28.233594782608698</v>
      </c>
      <c r="F118">
        <v>21.638614983298353</v>
      </c>
      <c r="G118">
        <v>7.8187038048375257</v>
      </c>
      <c r="H118">
        <v>133.75586081586687</v>
      </c>
      <c r="I118">
        <v>135.22961441586688</v>
      </c>
      <c r="J118">
        <v>136.703368015867</v>
      </c>
      <c r="K118">
        <v>1050.1356787340808</v>
      </c>
      <c r="L118">
        <v>957.05092350917403</v>
      </c>
      <c r="M118">
        <v>744.760125042651</v>
      </c>
      <c r="N118">
        <v>901.30634823076002</v>
      </c>
      <c r="O118">
        <v>1019.797568705329</v>
      </c>
      <c r="P118">
        <v>2334.0485448303007</v>
      </c>
    </row>
    <row r="119" spans="2:16">
      <c r="B119" t="s">
        <v>31</v>
      </c>
      <c r="C119" t="s">
        <v>76</v>
      </c>
      <c r="D119" t="s">
        <v>24</v>
      </c>
      <c r="F119">
        <v>3.6692702500113201</v>
      </c>
      <c r="K119">
        <v>54.967967935270799</v>
      </c>
      <c r="L119">
        <v>150.43752106074538</v>
      </c>
      <c r="M119">
        <v>269.35586335798217</v>
      </c>
      <c r="N119">
        <v>286.37324209672147</v>
      </c>
      <c r="O119">
        <v>307.23652377124557</v>
      </c>
      <c r="P119">
        <v>272.9454589687308</v>
      </c>
    </row>
    <row r="120" spans="2:16">
      <c r="B120" t="s">
        <v>31</v>
      </c>
      <c r="C120" t="s">
        <v>76</v>
      </c>
      <c r="D120" t="s">
        <v>25</v>
      </c>
      <c r="F120">
        <v>6.7622987025497796</v>
      </c>
      <c r="H120">
        <v>13.9336704</v>
      </c>
      <c r="I120">
        <v>280.35958871932701</v>
      </c>
      <c r="J120">
        <v>935.49021224322598</v>
      </c>
      <c r="K120">
        <v>2051.3874188952782</v>
      </c>
      <c r="L120">
        <v>1754.4200771275</v>
      </c>
      <c r="M120">
        <v>1402.086031843085</v>
      </c>
      <c r="N120">
        <v>1619.1642930739324</v>
      </c>
      <c r="O120">
        <v>1837.8413706362587</v>
      </c>
      <c r="P120">
        <v>2464.3213898418717</v>
      </c>
    </row>
    <row r="121" spans="2:16">
      <c r="B121" t="s">
        <v>31</v>
      </c>
      <c r="C121" t="s">
        <v>76</v>
      </c>
      <c r="D121" t="s">
        <v>26</v>
      </c>
      <c r="E121">
        <v>0.87778756413330117</v>
      </c>
      <c r="F121">
        <v>1.8508482972544551</v>
      </c>
      <c r="G121">
        <v>1.8720614172544567</v>
      </c>
      <c r="H121">
        <v>1.40156031688153</v>
      </c>
      <c r="P121">
        <v>1.374610176</v>
      </c>
    </row>
    <row r="122" spans="2:16">
      <c r="B122" t="s">
        <v>31</v>
      </c>
      <c r="C122" t="s">
        <v>76</v>
      </c>
      <c r="D122" t="s">
        <v>27</v>
      </c>
      <c r="E122">
        <v>6.1545960000000095</v>
      </c>
      <c r="F122">
        <v>8.5748705561703265</v>
      </c>
      <c r="G122">
        <v>3.2461961256669216</v>
      </c>
      <c r="H122">
        <v>617.97685246612457</v>
      </c>
      <c r="I122">
        <v>765.64470283095898</v>
      </c>
      <c r="J122">
        <v>2207.8718800212137</v>
      </c>
      <c r="K122">
        <v>4155.6529570274943</v>
      </c>
      <c r="L122">
        <v>3879.1098239169532</v>
      </c>
      <c r="M122">
        <v>3546.262996900582</v>
      </c>
      <c r="N122">
        <v>3910.3013344043334</v>
      </c>
      <c r="O122">
        <v>4216.7441136625166</v>
      </c>
      <c r="P122">
        <v>6016.1086954728999</v>
      </c>
    </row>
    <row r="123" spans="2:16">
      <c r="B123" t="s">
        <v>31</v>
      </c>
      <c r="C123" t="s">
        <v>76</v>
      </c>
      <c r="D123" t="s">
        <v>28</v>
      </c>
      <c r="E123">
        <v>15.072479999999988</v>
      </c>
      <c r="F123">
        <v>28.914784511862489</v>
      </c>
      <c r="G123">
        <v>4.521744</v>
      </c>
      <c r="J123">
        <v>31.302265343862501</v>
      </c>
      <c r="K123">
        <v>400.22230202650491</v>
      </c>
      <c r="L123">
        <v>290.34967950424829</v>
      </c>
      <c r="M123">
        <v>192.5642003272591</v>
      </c>
      <c r="N123">
        <v>212.65421284746375</v>
      </c>
      <c r="O123">
        <v>228.19856885278716</v>
      </c>
      <c r="P123">
        <v>372.70752695790219</v>
      </c>
    </row>
    <row r="124" spans="2:16">
      <c r="B124" t="s">
        <v>31</v>
      </c>
      <c r="C124" t="s">
        <v>76</v>
      </c>
      <c r="D124" t="s">
        <v>29</v>
      </c>
      <c r="E124">
        <v>27.072530174512266</v>
      </c>
      <c r="F124">
        <v>24.608362565982109</v>
      </c>
      <c r="G124">
        <v>9.6209273404523561</v>
      </c>
      <c r="H124">
        <v>424.20557425889865</v>
      </c>
      <c r="I124">
        <v>237.13020785083199</v>
      </c>
      <c r="K124">
        <v>965.24160231976407</v>
      </c>
      <c r="L124">
        <v>966.49322105896306</v>
      </c>
      <c r="M124">
        <v>571.35301529926505</v>
      </c>
      <c r="N124">
        <v>572.60463403846495</v>
      </c>
      <c r="O124">
        <v>460.22437819814104</v>
      </c>
      <c r="P124">
        <v>143.92547389484542</v>
      </c>
    </row>
    <row r="125" spans="2:16">
      <c r="B125" t="s">
        <v>31</v>
      </c>
      <c r="C125" t="s">
        <v>76</v>
      </c>
      <c r="D125" t="s">
        <v>30</v>
      </c>
      <c r="E125">
        <v>22.234801760372072</v>
      </c>
      <c r="F125">
        <v>25.618517560597983</v>
      </c>
      <c r="G125">
        <v>13.548976365751709</v>
      </c>
      <c r="H125">
        <v>144.29070581087331</v>
      </c>
      <c r="I125">
        <v>78.118249302319398</v>
      </c>
      <c r="J125">
        <v>382.88862524890402</v>
      </c>
      <c r="K125">
        <v>1540.249998436499</v>
      </c>
      <c r="L125">
        <v>1648.29352764591</v>
      </c>
      <c r="M125">
        <v>1532.161644010034</v>
      </c>
      <c r="N125">
        <v>1533.314387280433</v>
      </c>
      <c r="O125">
        <v>1298.0039208728022</v>
      </c>
      <c r="P125">
        <v>1279.0409304204788</v>
      </c>
    </row>
    <row r="126" spans="2:16">
      <c r="B126" t="s">
        <v>32</v>
      </c>
      <c r="C126" t="s">
        <v>73</v>
      </c>
      <c r="D126" t="s">
        <v>16</v>
      </c>
      <c r="E126">
        <v>1062.4547539499999</v>
      </c>
      <c r="F126">
        <v>1139.2582022457734</v>
      </c>
      <c r="G126">
        <v>1234.7941971370656</v>
      </c>
      <c r="H126">
        <v>1274.9217614047161</v>
      </c>
      <c r="I126">
        <v>1082.4088422163288</v>
      </c>
      <c r="J126">
        <v>1145.263898246347</v>
      </c>
      <c r="K126">
        <v>1299.967617008052</v>
      </c>
      <c r="L126">
        <v>1512.8466024170746</v>
      </c>
      <c r="M126">
        <v>1757.9363866281997</v>
      </c>
      <c r="N126">
        <v>2576.452969084859</v>
      </c>
      <c r="O126">
        <v>2252.5468722958381</v>
      </c>
      <c r="P126">
        <v>974.73749217085299</v>
      </c>
    </row>
    <row r="127" spans="2:16">
      <c r="B127" t="s">
        <v>32</v>
      </c>
      <c r="C127" t="s">
        <v>73</v>
      </c>
      <c r="D127" t="s">
        <v>17</v>
      </c>
      <c r="E127">
        <v>388.12547374123437</v>
      </c>
      <c r="F127">
        <v>399.66335991049118</v>
      </c>
      <c r="G127">
        <v>374.40228352376914</v>
      </c>
      <c r="H127">
        <v>346.23996867458067</v>
      </c>
      <c r="I127">
        <v>343.69546862867628</v>
      </c>
      <c r="J127">
        <v>364.74551846358338</v>
      </c>
      <c r="K127">
        <v>300.62077960191777</v>
      </c>
      <c r="L127">
        <v>234.19302900418541</v>
      </c>
      <c r="M127">
        <v>179.53103374379691</v>
      </c>
      <c r="N127">
        <v>198.20343621637787</v>
      </c>
      <c r="O127">
        <v>216.1031349154382</v>
      </c>
      <c r="P127">
        <v>246.36500635887563</v>
      </c>
    </row>
    <row r="128" spans="2:16">
      <c r="B128" t="s">
        <v>32</v>
      </c>
      <c r="C128" t="s">
        <v>73</v>
      </c>
      <c r="D128" t="s">
        <v>18</v>
      </c>
      <c r="E128">
        <v>428.42462062554222</v>
      </c>
      <c r="F128">
        <v>425.17781912412062</v>
      </c>
      <c r="G128">
        <v>392.54484867104242</v>
      </c>
      <c r="H128">
        <v>244.60127699558447</v>
      </c>
      <c r="I128">
        <v>289.09807092201987</v>
      </c>
      <c r="J128">
        <v>360.9668282060066</v>
      </c>
      <c r="K128">
        <v>322.54359275597932</v>
      </c>
      <c r="L128">
        <v>268.92660662469262</v>
      </c>
      <c r="M128">
        <v>182.47700898594184</v>
      </c>
      <c r="N128">
        <v>183.84486873168831</v>
      </c>
      <c r="O128">
        <v>189.06426820153649</v>
      </c>
      <c r="P128">
        <v>230.1420182707721</v>
      </c>
    </row>
    <row r="129" spans="2:16">
      <c r="B129" t="s">
        <v>32</v>
      </c>
      <c r="C129" t="s">
        <v>73</v>
      </c>
      <c r="D129" t="s">
        <v>19</v>
      </c>
      <c r="E129">
        <v>1154.2073602720011</v>
      </c>
      <c r="F129">
        <v>1354.7437025197703</v>
      </c>
      <c r="G129">
        <v>1714.2916571616756</v>
      </c>
      <c r="H129">
        <v>2000.8634585587504</v>
      </c>
      <c r="I129">
        <v>2888.3827300027096</v>
      </c>
      <c r="J129">
        <v>2733.3937440216391</v>
      </c>
      <c r="K129">
        <v>1887.2473232536031</v>
      </c>
      <c r="L129">
        <v>2852.4711770566842</v>
      </c>
      <c r="M129">
        <v>3327.4888448938973</v>
      </c>
      <c r="N129">
        <v>3164.779117328811</v>
      </c>
      <c r="O129">
        <v>2967.9992189041659</v>
      </c>
      <c r="P129">
        <v>292.28701079599597</v>
      </c>
    </row>
    <row r="130" spans="2:16">
      <c r="B130" t="s">
        <v>32</v>
      </c>
      <c r="C130" t="s">
        <v>73</v>
      </c>
      <c r="D130" t="s">
        <v>20</v>
      </c>
      <c r="E130">
        <v>2145.1651002795988</v>
      </c>
      <c r="F130">
        <v>2265.3603056584307</v>
      </c>
      <c r="G130">
        <v>2252.1362557406082</v>
      </c>
      <c r="H130">
        <v>2067.0276953110301</v>
      </c>
      <c r="I130">
        <v>2012.9851004999862</v>
      </c>
      <c r="J130">
        <v>1856.0949007522458</v>
      </c>
      <c r="K130">
        <v>1496.7726522274897</v>
      </c>
      <c r="L130">
        <v>1864.381112659285</v>
      </c>
      <c r="M130">
        <v>2318.966140338885</v>
      </c>
      <c r="N130">
        <v>2427.7918943931818</v>
      </c>
      <c r="O130">
        <v>2915.8863296063969</v>
      </c>
      <c r="P130">
        <v>2018.2749698754778</v>
      </c>
    </row>
    <row r="131" spans="2:16">
      <c r="B131" t="s">
        <v>32</v>
      </c>
      <c r="C131" t="s">
        <v>73</v>
      </c>
      <c r="D131" t="s">
        <v>21</v>
      </c>
      <c r="E131">
        <v>894.30356229248525</v>
      </c>
      <c r="F131">
        <v>859.90062776327352</v>
      </c>
      <c r="G131">
        <v>737.99391070825629</v>
      </c>
      <c r="H131">
        <v>575.02947574803386</v>
      </c>
      <c r="I131">
        <v>550.56729114286611</v>
      </c>
      <c r="J131">
        <v>538.79139174513898</v>
      </c>
      <c r="K131">
        <v>527.01438174071689</v>
      </c>
      <c r="L131">
        <v>627.68551369767636</v>
      </c>
      <c r="M131">
        <v>623.68786392084428</v>
      </c>
      <c r="N131">
        <v>665.25072171260672</v>
      </c>
      <c r="O131">
        <v>709.65631532928637</v>
      </c>
      <c r="P131">
        <v>596.89969362181159</v>
      </c>
    </row>
    <row r="132" spans="2:16">
      <c r="B132" t="s">
        <v>32</v>
      </c>
      <c r="C132" t="s">
        <v>73</v>
      </c>
      <c r="D132" t="s">
        <v>22</v>
      </c>
      <c r="E132">
        <v>746.84462633581381</v>
      </c>
      <c r="F132">
        <v>772.37720518564504</v>
      </c>
      <c r="G132">
        <v>866.68619764949244</v>
      </c>
      <c r="H132">
        <v>1014.9419780957819</v>
      </c>
      <c r="I132">
        <v>913.03275876063856</v>
      </c>
      <c r="J132">
        <v>861.28523160936493</v>
      </c>
      <c r="K132">
        <v>681.69880919206321</v>
      </c>
      <c r="L132">
        <v>818.68144640339005</v>
      </c>
      <c r="M132">
        <v>999.68483624070893</v>
      </c>
      <c r="N132">
        <v>1059.459665814662</v>
      </c>
      <c r="O132">
        <v>1080.4280671908859</v>
      </c>
      <c r="P132">
        <v>767.74995590326307</v>
      </c>
    </row>
    <row r="133" spans="2:16">
      <c r="B133" t="s">
        <v>32</v>
      </c>
      <c r="C133" t="s">
        <v>73</v>
      </c>
      <c r="D133" t="s">
        <v>23</v>
      </c>
      <c r="E133">
        <v>864.58625980434783</v>
      </c>
      <c r="F133">
        <v>857.28396320280524</v>
      </c>
      <c r="G133">
        <v>808.69288499163952</v>
      </c>
      <c r="H133">
        <v>841.23592074283567</v>
      </c>
      <c r="I133">
        <v>990.24164187957899</v>
      </c>
      <c r="J133">
        <v>1190.4069833896408</v>
      </c>
      <c r="K133">
        <v>1383.688165438127</v>
      </c>
      <c r="L133">
        <v>1914.4529407760278</v>
      </c>
      <c r="M133">
        <v>2013.1648908799862</v>
      </c>
      <c r="N133">
        <v>2291.4670386315579</v>
      </c>
      <c r="O133">
        <v>2586.2512216809541</v>
      </c>
      <c r="P133">
        <v>1426.8647735387872</v>
      </c>
    </row>
    <row r="134" spans="2:16">
      <c r="B134" t="s">
        <v>32</v>
      </c>
      <c r="C134" t="s">
        <v>73</v>
      </c>
      <c r="D134" t="s">
        <v>24</v>
      </c>
      <c r="E134">
        <v>1232.7463733466589</v>
      </c>
      <c r="F134">
        <v>1166.0943558036918</v>
      </c>
      <c r="G134">
        <v>981.69057988649752</v>
      </c>
      <c r="H134">
        <v>770.80225708020657</v>
      </c>
      <c r="I134">
        <v>582.47118348729657</v>
      </c>
      <c r="J134">
        <v>518.84882320629447</v>
      </c>
      <c r="K134">
        <v>574.37074130343058</v>
      </c>
      <c r="L134">
        <v>574.8236473614304</v>
      </c>
      <c r="M134">
        <v>479.44687351887842</v>
      </c>
      <c r="N134">
        <v>479.6802336577797</v>
      </c>
      <c r="O134">
        <v>482.41750770380588</v>
      </c>
      <c r="P134">
        <v>526.21722047299284</v>
      </c>
    </row>
    <row r="135" spans="2:16">
      <c r="B135" t="s">
        <v>32</v>
      </c>
      <c r="C135" t="s">
        <v>73</v>
      </c>
      <c r="D135" t="s">
        <v>25</v>
      </c>
      <c r="E135">
        <v>1987.2594933532378</v>
      </c>
      <c r="F135">
        <v>2067.5969803966573</v>
      </c>
      <c r="G135">
        <v>2199.1613295865805</v>
      </c>
      <c r="H135">
        <v>1712.8494396307913</v>
      </c>
      <c r="I135">
        <v>1452.8866974360403</v>
      </c>
      <c r="J135">
        <v>1763.4494155196001</v>
      </c>
      <c r="K135">
        <v>2047.3187657084811</v>
      </c>
      <c r="L135">
        <v>2402.0335076059159</v>
      </c>
      <c r="M135">
        <v>2489.5542896568377</v>
      </c>
      <c r="N135">
        <v>2852.9636316353422</v>
      </c>
      <c r="O135">
        <v>3208.1013274626011</v>
      </c>
      <c r="P135">
        <v>1294.823813571961</v>
      </c>
    </row>
    <row r="136" spans="2:16">
      <c r="B136" t="s">
        <v>32</v>
      </c>
      <c r="C136" t="s">
        <v>73</v>
      </c>
      <c r="D136" t="s">
        <v>26</v>
      </c>
      <c r="E136">
        <v>507.56829354591213</v>
      </c>
      <c r="F136">
        <v>493.84320049720679</v>
      </c>
      <c r="G136">
        <v>442.98029017971237</v>
      </c>
      <c r="H136">
        <v>350.50130207892664</v>
      </c>
      <c r="I136">
        <v>401.6784960307798</v>
      </c>
      <c r="J136">
        <v>428.89783368685607</v>
      </c>
      <c r="K136">
        <v>394.71122553585383</v>
      </c>
      <c r="L136">
        <v>186.52039598683513</v>
      </c>
      <c r="M136">
        <v>75.882871899360097</v>
      </c>
      <c r="N136">
        <v>75.370037612288698</v>
      </c>
      <c r="O136">
        <v>385.77745086730619</v>
      </c>
      <c r="P136">
        <v>419.12551056176073</v>
      </c>
    </row>
    <row r="137" spans="2:16">
      <c r="B137" t="s">
        <v>32</v>
      </c>
      <c r="C137" t="s">
        <v>73</v>
      </c>
      <c r="D137" t="s">
        <v>27</v>
      </c>
      <c r="E137">
        <v>2050.078923999999</v>
      </c>
      <c r="F137">
        <v>2279.8176258829499</v>
      </c>
      <c r="G137">
        <v>2641.8484915885219</v>
      </c>
      <c r="H137">
        <v>2443.5196020681628</v>
      </c>
      <c r="I137">
        <v>2916.4206066069969</v>
      </c>
      <c r="J137">
        <v>2890.2652024047302</v>
      </c>
      <c r="K137">
        <v>2640.1593397792767</v>
      </c>
      <c r="L137">
        <v>3903.429614475499</v>
      </c>
      <c r="M137">
        <v>4131.9427527982562</v>
      </c>
      <c r="N137">
        <v>4984.6310932512561</v>
      </c>
      <c r="O137">
        <v>5956.5301485528753</v>
      </c>
      <c r="P137">
        <v>2167.2562712712179</v>
      </c>
    </row>
    <row r="138" spans="2:16">
      <c r="B138" t="s">
        <v>32</v>
      </c>
      <c r="C138" t="s">
        <v>73</v>
      </c>
      <c r="D138" t="s">
        <v>28</v>
      </c>
      <c r="E138">
        <v>621.68142876000093</v>
      </c>
      <c r="F138">
        <v>617.13458456172259</v>
      </c>
      <c r="G138">
        <v>578.66520340444708</v>
      </c>
      <c r="H138">
        <v>414.8174425816498</v>
      </c>
      <c r="I138">
        <v>407.01260322060352</v>
      </c>
      <c r="J138">
        <v>545.70786740021879</v>
      </c>
      <c r="K138">
        <v>301.56068184277609</v>
      </c>
      <c r="L138">
        <v>405.24311665849018</v>
      </c>
      <c r="M138">
        <v>472.94349928658193</v>
      </c>
      <c r="N138">
        <v>462.82687756195224</v>
      </c>
      <c r="O138">
        <v>462.07946561175402</v>
      </c>
      <c r="P138">
        <v>141.67998823511971</v>
      </c>
    </row>
    <row r="139" spans="2:16">
      <c r="B139" t="s">
        <v>32</v>
      </c>
      <c r="C139" t="s">
        <v>73</v>
      </c>
      <c r="D139" t="s">
        <v>29</v>
      </c>
      <c r="E139">
        <v>5609.0009021949181</v>
      </c>
      <c r="F139">
        <v>5381.4716862975356</v>
      </c>
      <c r="G139">
        <v>4441.2829124662594</v>
      </c>
      <c r="H139">
        <v>3074.1654731878689</v>
      </c>
      <c r="I139">
        <v>3697.5575375150579</v>
      </c>
      <c r="J139">
        <v>4570.3859705049881</v>
      </c>
      <c r="K139">
        <v>3905.646310935686</v>
      </c>
      <c r="L139">
        <v>3171.4873658387037</v>
      </c>
      <c r="M139">
        <v>2231.7749985330006</v>
      </c>
      <c r="N139">
        <v>2190.5780238126981</v>
      </c>
      <c r="O139">
        <v>2193.8408680049793</v>
      </c>
      <c r="P139">
        <v>2493.5735478121433</v>
      </c>
    </row>
    <row r="140" spans="2:16">
      <c r="B140" t="s">
        <v>32</v>
      </c>
      <c r="C140" t="s">
        <v>73</v>
      </c>
      <c r="D140" t="s">
        <v>30</v>
      </c>
      <c r="E140">
        <v>7242.9347064520953</v>
      </c>
      <c r="F140">
        <v>6764.482279719804</v>
      </c>
      <c r="G140">
        <v>4825.2341424529168</v>
      </c>
      <c r="H140">
        <v>2690.0327859976655</v>
      </c>
      <c r="I140">
        <v>3298.1880408569582</v>
      </c>
      <c r="J140">
        <v>3788.8683383258194</v>
      </c>
      <c r="K140">
        <v>2864.56668559129</v>
      </c>
      <c r="L140">
        <v>2396.6665446131747</v>
      </c>
      <c r="M140">
        <v>1951.239255169231</v>
      </c>
      <c r="N140">
        <v>1911.4900415346528</v>
      </c>
      <c r="O140">
        <v>1865.1906475817559</v>
      </c>
      <c r="P140">
        <v>2091.7841377411687</v>
      </c>
    </row>
    <row r="141" spans="2:16">
      <c r="B141" t="s">
        <v>32</v>
      </c>
      <c r="C141" t="s">
        <v>74</v>
      </c>
      <c r="D141" t="s">
        <v>16</v>
      </c>
      <c r="E141">
        <v>1253.10693726</v>
      </c>
      <c r="F141">
        <v>1201.139187544574</v>
      </c>
      <c r="G141">
        <v>1038.8416657393309</v>
      </c>
      <c r="H141">
        <v>781.86103753417945</v>
      </c>
      <c r="I141">
        <v>830.48502190275769</v>
      </c>
      <c r="J141">
        <v>1028.7823759164053</v>
      </c>
      <c r="K141">
        <v>526.17681201340395</v>
      </c>
      <c r="L141">
        <v>917.22495917619756</v>
      </c>
      <c r="M141">
        <v>1528.8443615690639</v>
      </c>
      <c r="N141">
        <v>970.74130665257292</v>
      </c>
      <c r="O141">
        <v>1645.6282441850476</v>
      </c>
      <c r="P141">
        <v>967.5352622460972</v>
      </c>
    </row>
    <row r="142" spans="2:16">
      <c r="B142" t="s">
        <v>32</v>
      </c>
      <c r="C142" t="s">
        <v>74</v>
      </c>
      <c r="D142" t="s">
        <v>17</v>
      </c>
      <c r="E142">
        <v>895.26292708542849</v>
      </c>
      <c r="F142">
        <v>850.44608365103807</v>
      </c>
      <c r="G142">
        <v>713.68483509200257</v>
      </c>
      <c r="H142">
        <v>454.15762605239439</v>
      </c>
      <c r="I142">
        <v>184.70946905395428</v>
      </c>
      <c r="J142">
        <v>46.482461456769535</v>
      </c>
      <c r="K142">
        <v>13.5443262075012</v>
      </c>
      <c r="L142">
        <v>14.1762558907722</v>
      </c>
      <c r="M142">
        <v>14.619632575486399</v>
      </c>
      <c r="N142">
        <v>14.8732499587924</v>
      </c>
      <c r="O142">
        <v>14.9309311875611</v>
      </c>
      <c r="P142">
        <v>14.782012333783801</v>
      </c>
    </row>
    <row r="143" spans="2:16">
      <c r="B143" t="s">
        <v>32</v>
      </c>
      <c r="C143" t="s">
        <v>74</v>
      </c>
      <c r="D143" t="s">
        <v>18</v>
      </c>
      <c r="E143">
        <v>1588.4664182017871</v>
      </c>
      <c r="F143">
        <v>1517.4014346958875</v>
      </c>
      <c r="G143">
        <v>1334.8473055935085</v>
      </c>
      <c r="H143">
        <v>1217.3076061545594</v>
      </c>
      <c r="I143">
        <v>525.40277571169122</v>
      </c>
      <c r="J143">
        <v>146.27897132383046</v>
      </c>
      <c r="K143">
        <v>30.12374808540854</v>
      </c>
      <c r="L143">
        <v>1.1515525695942599</v>
      </c>
      <c r="M143">
        <v>1.18812140989937</v>
      </c>
      <c r="N143">
        <v>1.2126589608470599</v>
      </c>
      <c r="O143">
        <v>1.2223872521208801</v>
      </c>
      <c r="P143">
        <v>1.2142696463051601</v>
      </c>
    </row>
    <row r="144" spans="2:16">
      <c r="B144" t="s">
        <v>32</v>
      </c>
      <c r="C144" t="s">
        <v>74</v>
      </c>
      <c r="D144" t="s">
        <v>19</v>
      </c>
      <c r="E144">
        <v>2104.6592449039999</v>
      </c>
      <c r="F144">
        <v>4634.9094923400471</v>
      </c>
      <c r="G144">
        <v>10881.503690922291</v>
      </c>
      <c r="H144">
        <v>24836.248988474337</v>
      </c>
      <c r="I144">
        <v>21126.698796852936</v>
      </c>
      <c r="J144">
        <v>6146.8678021202841</v>
      </c>
      <c r="K144">
        <v>1014.461680863099</v>
      </c>
      <c r="L144">
        <v>299.498067199155</v>
      </c>
      <c r="M144">
        <v>280.33583677782497</v>
      </c>
      <c r="N144">
        <v>260.796366531209</v>
      </c>
      <c r="O144">
        <v>241.68086777718099</v>
      </c>
      <c r="P144">
        <v>224.73150487190401</v>
      </c>
    </row>
    <row r="145" spans="2:16">
      <c r="B145" t="s">
        <v>32</v>
      </c>
      <c r="C145" t="s">
        <v>74</v>
      </c>
      <c r="D145" t="s">
        <v>20</v>
      </c>
      <c r="E145">
        <v>1929.3275234319981</v>
      </c>
      <c r="F145">
        <v>1905.9965039067638</v>
      </c>
      <c r="G145">
        <v>1779.091983939531</v>
      </c>
      <c r="H145">
        <v>1444.8172363418728</v>
      </c>
      <c r="I145">
        <v>1047.4432296137154</v>
      </c>
      <c r="J145">
        <v>922.47238993324095</v>
      </c>
      <c r="K145">
        <v>975.55033311602313</v>
      </c>
      <c r="L145">
        <v>1046.4170985595017</v>
      </c>
      <c r="M145">
        <v>1124.7431896948594</v>
      </c>
      <c r="N145">
        <v>1199.6734455258568</v>
      </c>
      <c r="O145">
        <v>839.11498770426192</v>
      </c>
      <c r="P145">
        <v>238.05953235062185</v>
      </c>
    </row>
    <row r="146" spans="2:16">
      <c r="B146" t="s">
        <v>32</v>
      </c>
      <c r="C146" t="s">
        <v>74</v>
      </c>
      <c r="D146" t="s">
        <v>21</v>
      </c>
      <c r="E146">
        <v>673.03669108811755</v>
      </c>
      <c r="F146">
        <v>686.63607499863201</v>
      </c>
      <c r="G146">
        <v>718.38533427694983</v>
      </c>
      <c r="H146">
        <v>762.89469817903728</v>
      </c>
      <c r="I146">
        <v>381.2608071651178</v>
      </c>
      <c r="J146">
        <v>281.2846952634419</v>
      </c>
      <c r="K146">
        <v>186.80892534690483</v>
      </c>
      <c r="L146">
        <v>53.394150123930132</v>
      </c>
      <c r="M146">
        <v>81.944184180475375</v>
      </c>
      <c r="N146">
        <v>48.194851739892364</v>
      </c>
      <c r="O146">
        <v>5.1980155799911998</v>
      </c>
      <c r="P146">
        <v>4.9911956883671502</v>
      </c>
    </row>
    <row r="147" spans="2:16">
      <c r="B147" t="s">
        <v>32</v>
      </c>
      <c r="C147" t="s">
        <v>74</v>
      </c>
      <c r="D147" t="s">
        <v>22</v>
      </c>
      <c r="E147">
        <v>1910.8268857250725</v>
      </c>
      <c r="F147">
        <v>1865.4751095530498</v>
      </c>
      <c r="G147">
        <v>1578.2944643084497</v>
      </c>
      <c r="H147">
        <v>1118.1396953373865</v>
      </c>
      <c r="I147">
        <v>1074.2712286408503</v>
      </c>
      <c r="J147">
        <v>665.42670484595317</v>
      </c>
      <c r="K147">
        <v>467.83160322757277</v>
      </c>
      <c r="L147">
        <v>333.48047246266304</v>
      </c>
      <c r="M147">
        <v>106.17173760029929</v>
      </c>
      <c r="N147">
        <v>50.501881795204355</v>
      </c>
      <c r="O147">
        <v>34.570535368115024</v>
      </c>
      <c r="P147">
        <v>14.311886925662279</v>
      </c>
    </row>
    <row r="148" spans="2:16">
      <c r="B148" t="s">
        <v>32</v>
      </c>
      <c r="C148" t="s">
        <v>74</v>
      </c>
      <c r="D148" t="s">
        <v>23</v>
      </c>
      <c r="E148">
        <v>403.82719047391265</v>
      </c>
      <c r="F148">
        <v>457.80004166759988</v>
      </c>
      <c r="G148">
        <v>588.85971915896357</v>
      </c>
      <c r="H148">
        <v>848.47063299706679</v>
      </c>
      <c r="I148">
        <v>1471.4152569192161</v>
      </c>
      <c r="J148">
        <v>927.97303135126197</v>
      </c>
      <c r="K148">
        <v>357.79521241073661</v>
      </c>
      <c r="L148">
        <v>137.1481128630939</v>
      </c>
      <c r="M148">
        <v>532.12860142740612</v>
      </c>
      <c r="N148">
        <v>356.84812078607314</v>
      </c>
      <c r="O148">
        <v>132.0003003751531</v>
      </c>
      <c r="P148">
        <v>127.5131024830952</v>
      </c>
    </row>
    <row r="149" spans="2:16">
      <c r="B149" t="s">
        <v>32</v>
      </c>
      <c r="C149" t="s">
        <v>74</v>
      </c>
      <c r="D149" t="s">
        <v>24</v>
      </c>
      <c r="E149">
        <v>2300.5211681971996</v>
      </c>
      <c r="F149">
        <v>2203.3148734932793</v>
      </c>
      <c r="G149">
        <v>1913.1214119156366</v>
      </c>
      <c r="H149">
        <v>1372.9573605914966</v>
      </c>
      <c r="I149">
        <v>889.73560520158071</v>
      </c>
      <c r="J149">
        <v>536.54506331897494</v>
      </c>
      <c r="K149">
        <v>144.08176206246463</v>
      </c>
      <c r="L149">
        <v>19.59510345505117</v>
      </c>
      <c r="M149">
        <v>18.680227274972651</v>
      </c>
      <c r="N149">
        <v>17.72732275729194</v>
      </c>
      <c r="O149">
        <v>16.741309140514449</v>
      </c>
      <c r="P149">
        <v>15.76739847165971</v>
      </c>
    </row>
    <row r="150" spans="2:16">
      <c r="B150" t="s">
        <v>32</v>
      </c>
      <c r="C150" t="s">
        <v>74</v>
      </c>
      <c r="D150" t="s">
        <v>25</v>
      </c>
      <c r="E150">
        <v>2670.6516857039387</v>
      </c>
      <c r="F150">
        <v>2547.8839120618177</v>
      </c>
      <c r="G150">
        <v>2201.6380505424063</v>
      </c>
      <c r="H150">
        <v>1650.4738327470498</v>
      </c>
      <c r="I150">
        <v>1098.991111868738</v>
      </c>
      <c r="J150">
        <v>419.76782526110827</v>
      </c>
      <c r="K150">
        <v>60.909029133619995</v>
      </c>
      <c r="L150">
        <v>164.66343651646611</v>
      </c>
      <c r="M150">
        <v>617.7212086467722</v>
      </c>
      <c r="N150">
        <v>343.300691042935</v>
      </c>
      <c r="O150">
        <v>64.891704070267394</v>
      </c>
      <c r="P150">
        <v>64.335202245981407</v>
      </c>
    </row>
    <row r="151" spans="2:16">
      <c r="B151" t="s">
        <v>32</v>
      </c>
      <c r="C151" t="s">
        <v>74</v>
      </c>
      <c r="D151" t="s">
        <v>26</v>
      </c>
      <c r="E151">
        <v>1424.0658378038104</v>
      </c>
      <c r="F151">
        <v>1365.5433241219177</v>
      </c>
      <c r="G151">
        <v>1228.3519482627926</v>
      </c>
      <c r="H151">
        <v>1281.5747662808537</v>
      </c>
      <c r="I151">
        <v>569.50373532264211</v>
      </c>
      <c r="J151">
        <v>518.16132676163375</v>
      </c>
      <c r="K151">
        <v>475.80355348542139</v>
      </c>
      <c r="L151">
        <v>704.24315395429926</v>
      </c>
      <c r="M151">
        <v>882.42636140513719</v>
      </c>
      <c r="N151">
        <v>914.430136503109</v>
      </c>
      <c r="O151">
        <v>502.10935550671962</v>
      </c>
      <c r="P151">
        <v>136.11510848835064</v>
      </c>
    </row>
    <row r="152" spans="2:16">
      <c r="B152" t="s">
        <v>32</v>
      </c>
      <c r="C152" t="s">
        <v>74</v>
      </c>
      <c r="D152" t="s">
        <v>27</v>
      </c>
      <c r="E152">
        <v>2000.6175812399972</v>
      </c>
      <c r="F152">
        <v>2055.4454336472513</v>
      </c>
      <c r="G152">
        <v>2053.5453320782754</v>
      </c>
      <c r="H152">
        <v>1796.4290047795471</v>
      </c>
      <c r="I152">
        <v>1237.7535419078447</v>
      </c>
      <c r="J152">
        <v>749.28694999645973</v>
      </c>
      <c r="K152">
        <v>212.26018334269489</v>
      </c>
      <c r="L152">
        <v>35.66605129033784</v>
      </c>
      <c r="M152">
        <v>1244.9545466880099</v>
      </c>
      <c r="N152">
        <v>713.37848987735822</v>
      </c>
      <c r="O152">
        <v>34.775772307436938</v>
      </c>
      <c r="P152">
        <v>34.028119634204124</v>
      </c>
    </row>
    <row r="153" spans="2:16">
      <c r="B153" t="s">
        <v>32</v>
      </c>
      <c r="C153" t="s">
        <v>74</v>
      </c>
      <c r="D153" t="s">
        <v>28</v>
      </c>
      <c r="E153">
        <v>345.8658790728</v>
      </c>
      <c r="F153">
        <v>368.86963156448985</v>
      </c>
      <c r="G153">
        <v>495.73643759576413</v>
      </c>
      <c r="H153">
        <v>638.74853611592198</v>
      </c>
      <c r="I153">
        <v>235.43896751806631</v>
      </c>
      <c r="J153">
        <v>33.690024343604435</v>
      </c>
      <c r="K153">
        <v>4.4467320348915607</v>
      </c>
      <c r="L153">
        <v>4.2246478954253401</v>
      </c>
      <c r="M153">
        <v>25.539480000000001</v>
      </c>
      <c r="N153">
        <v>31.701213646852807</v>
      </c>
      <c r="O153">
        <v>25.539480000000001</v>
      </c>
      <c r="P153">
        <v>10.658714869477873</v>
      </c>
    </row>
    <row r="154" spans="2:16">
      <c r="B154" t="s">
        <v>32</v>
      </c>
      <c r="C154" t="s">
        <v>74</v>
      </c>
      <c r="D154" t="s">
        <v>29</v>
      </c>
      <c r="E154">
        <v>20618.822387860313</v>
      </c>
      <c r="F154">
        <v>20324.697927961319</v>
      </c>
      <c r="G154">
        <v>18678.037501335868</v>
      </c>
      <c r="H154">
        <v>15779.901133497144</v>
      </c>
      <c r="I154">
        <v>6468.5129382372734</v>
      </c>
      <c r="J154">
        <v>1729.5637237634719</v>
      </c>
      <c r="K154">
        <v>334.3181346421012</v>
      </c>
      <c r="L154">
        <v>25.960743240341099</v>
      </c>
      <c r="M154">
        <v>26.6799696733937</v>
      </c>
      <c r="N154">
        <v>27.187087644672502</v>
      </c>
      <c r="O154">
        <v>27.469025302282397</v>
      </c>
      <c r="P154">
        <v>27.567958742212298</v>
      </c>
    </row>
    <row r="155" spans="2:16">
      <c r="B155" t="s">
        <v>32</v>
      </c>
      <c r="C155" t="s">
        <v>74</v>
      </c>
      <c r="D155" t="s">
        <v>30</v>
      </c>
      <c r="E155">
        <v>5264.7778103230903</v>
      </c>
      <c r="F155">
        <v>5229.9571671956255</v>
      </c>
      <c r="G155">
        <v>5108.6139012428521</v>
      </c>
      <c r="H155">
        <v>4382.5473118971613</v>
      </c>
      <c r="I155">
        <v>1314.6573819682146</v>
      </c>
      <c r="J155">
        <v>209.26844465197729</v>
      </c>
      <c r="K155">
        <v>33.010919313413304</v>
      </c>
      <c r="L155">
        <v>33.2513294625968</v>
      </c>
      <c r="M155">
        <v>33.305498917630203</v>
      </c>
      <c r="N155">
        <v>33.240583509857302</v>
      </c>
      <c r="O155">
        <v>33.019312918744198</v>
      </c>
      <c r="P155">
        <v>32.569651073551896</v>
      </c>
    </row>
    <row r="156" spans="2:16">
      <c r="B156" t="s">
        <v>32</v>
      </c>
      <c r="C156" t="s">
        <v>75</v>
      </c>
      <c r="D156" t="s">
        <v>16</v>
      </c>
      <c r="E156">
        <v>16.650903599999992</v>
      </c>
      <c r="F156">
        <v>14.348150507502549</v>
      </c>
      <c r="G156">
        <v>7.9215995330549518</v>
      </c>
      <c r="H156">
        <v>78.081738057949238</v>
      </c>
      <c r="I156">
        <v>54.403768689891301</v>
      </c>
      <c r="J156">
        <v>6.2977833478856402</v>
      </c>
      <c r="L156">
        <v>7.6277607587690897</v>
      </c>
      <c r="M156">
        <v>38.725864406931962</v>
      </c>
      <c r="N156">
        <v>84.109387307936501</v>
      </c>
      <c r="O156">
        <v>141.4294592041843</v>
      </c>
      <c r="P156">
        <v>58.9283034508803</v>
      </c>
    </row>
    <row r="157" spans="2:16">
      <c r="B157" t="s">
        <v>32</v>
      </c>
      <c r="C157" t="s">
        <v>75</v>
      </c>
      <c r="D157" t="s">
        <v>17</v>
      </c>
      <c r="E157">
        <v>63.167037044106927</v>
      </c>
      <c r="F157">
        <v>53.567753390033296</v>
      </c>
      <c r="G157">
        <v>29.569544254849031</v>
      </c>
    </row>
    <row r="158" spans="2:16">
      <c r="B158" t="s">
        <v>32</v>
      </c>
      <c r="C158" t="s">
        <v>75</v>
      </c>
      <c r="D158" t="s">
        <v>18</v>
      </c>
      <c r="E158">
        <v>11.305570640963879</v>
      </c>
      <c r="F158">
        <v>8.929905664771109</v>
      </c>
      <c r="G158">
        <v>3.2580285362891601</v>
      </c>
    </row>
    <row r="159" spans="2:16">
      <c r="B159" t="s">
        <v>32</v>
      </c>
      <c r="C159" t="s">
        <v>75</v>
      </c>
      <c r="D159" t="s">
        <v>19</v>
      </c>
      <c r="E159">
        <v>24.53067054000001</v>
      </c>
      <c r="F159">
        <v>20.67641410800001</v>
      </c>
      <c r="G159">
        <v>11.040773028</v>
      </c>
    </row>
    <row r="160" spans="2:16">
      <c r="B160" t="s">
        <v>32</v>
      </c>
      <c r="C160" t="s">
        <v>75</v>
      </c>
      <c r="D160" t="s">
        <v>20</v>
      </c>
      <c r="E160">
        <v>15.291124000000021</v>
      </c>
      <c r="F160">
        <v>12.715776800000011</v>
      </c>
      <c r="G160">
        <v>6.2774088000000097</v>
      </c>
    </row>
    <row r="161" spans="2:16">
      <c r="B161" t="s">
        <v>32</v>
      </c>
      <c r="C161" t="s">
        <v>75</v>
      </c>
      <c r="D161" t="s">
        <v>21</v>
      </c>
      <c r="E161">
        <v>109.8862762119951</v>
      </c>
      <c r="F161">
        <v>90.881766493806595</v>
      </c>
      <c r="G161">
        <v>43.370492198335391</v>
      </c>
    </row>
    <row r="162" spans="2:16">
      <c r="B162" t="s">
        <v>32</v>
      </c>
      <c r="C162" t="s">
        <v>75</v>
      </c>
      <c r="D162" t="s">
        <v>22</v>
      </c>
      <c r="E162">
        <v>37.734003901101588</v>
      </c>
      <c r="F162">
        <v>31.208018413512789</v>
      </c>
      <c r="G162">
        <v>14.893054694540991</v>
      </c>
    </row>
    <row r="163" spans="2:16">
      <c r="B163" t="s">
        <v>32</v>
      </c>
      <c r="C163" t="s">
        <v>75</v>
      </c>
      <c r="D163" t="s">
        <v>24</v>
      </c>
      <c r="E163">
        <v>70.211262003715206</v>
      </c>
      <c r="F163">
        <v>58.055243800866997</v>
      </c>
      <c r="G163">
        <v>27.66519829374614</v>
      </c>
    </row>
    <row r="164" spans="2:16">
      <c r="B164" t="s">
        <v>32</v>
      </c>
      <c r="C164" t="s">
        <v>75</v>
      </c>
      <c r="D164" t="s">
        <v>25</v>
      </c>
      <c r="E164">
        <v>93.147894278782204</v>
      </c>
      <c r="F164">
        <v>82.187189998481387</v>
      </c>
      <c r="G164">
        <v>45.263443466858959</v>
      </c>
      <c r="H164">
        <v>478.85325855269076</v>
      </c>
      <c r="I164">
        <v>909.6738194941521</v>
      </c>
      <c r="J164">
        <v>1073.0266680922959</v>
      </c>
      <c r="K164">
        <v>809.66349890078402</v>
      </c>
      <c r="L164">
        <v>927.74383047867502</v>
      </c>
      <c r="M164">
        <v>1090.168826432533</v>
      </c>
      <c r="N164">
        <v>1128.9830516954221</v>
      </c>
      <c r="O164">
        <v>1172.1940828515569</v>
      </c>
      <c r="P164">
        <v>1217.9649165220121</v>
      </c>
    </row>
    <row r="165" spans="2:16">
      <c r="B165" t="s">
        <v>32</v>
      </c>
      <c r="C165" t="s">
        <v>75</v>
      </c>
      <c r="D165" t="s">
        <v>26</v>
      </c>
      <c r="E165">
        <v>71.529686238312152</v>
      </c>
      <c r="F165">
        <v>58.764664042196138</v>
      </c>
      <c r="G165">
        <v>26.852108551906021</v>
      </c>
      <c r="H165">
        <v>63.432622112326797</v>
      </c>
      <c r="I165">
        <v>43.733399415899065</v>
      </c>
      <c r="J165">
        <v>29.082612213538329</v>
      </c>
      <c r="K165">
        <v>14.058278081660514</v>
      </c>
      <c r="L165">
        <v>31.010520101886282</v>
      </c>
      <c r="M165">
        <v>55.536521612661502</v>
      </c>
      <c r="N165">
        <v>86.368871552277795</v>
      </c>
      <c r="O165">
        <v>124.51273931629188</v>
      </c>
      <c r="P165">
        <v>169.77576441989831</v>
      </c>
    </row>
    <row r="166" spans="2:16">
      <c r="B166" t="s">
        <v>32</v>
      </c>
      <c r="C166" t="s">
        <v>75</v>
      </c>
      <c r="D166" t="s">
        <v>27</v>
      </c>
      <c r="E166">
        <v>16.663464000000012</v>
      </c>
      <c r="F166">
        <v>13.664040480000009</v>
      </c>
      <c r="G166">
        <v>6.1654816800000001</v>
      </c>
    </row>
    <row r="167" spans="2:16">
      <c r="B167" t="s">
        <v>32</v>
      </c>
      <c r="C167" t="s">
        <v>75</v>
      </c>
      <c r="D167" t="s">
        <v>28</v>
      </c>
      <c r="E167">
        <v>192.25134320000001</v>
      </c>
      <c r="F167">
        <v>156.15517263999999</v>
      </c>
      <c r="G167">
        <v>65.914746239999971</v>
      </c>
    </row>
    <row r="168" spans="2:16">
      <c r="B168" t="s">
        <v>32</v>
      </c>
      <c r="C168" t="s">
        <v>75</v>
      </c>
      <c r="D168" t="s">
        <v>29</v>
      </c>
      <c r="E168">
        <v>22.706697854043565</v>
      </c>
      <c r="F168">
        <v>18.539897712908243</v>
      </c>
      <c r="G168">
        <v>8.1228973600700396</v>
      </c>
    </row>
    <row r="169" spans="2:16">
      <c r="B169" t="s">
        <v>32</v>
      </c>
      <c r="C169" t="s">
        <v>75</v>
      </c>
      <c r="D169" t="s">
        <v>30</v>
      </c>
      <c r="E169">
        <v>103.14158739290082</v>
      </c>
      <c r="F169">
        <v>84.107192019583721</v>
      </c>
      <c r="G169">
        <v>36.521203586291243</v>
      </c>
    </row>
    <row r="170" spans="2:16">
      <c r="B170" t="s">
        <v>32</v>
      </c>
      <c r="C170" t="s">
        <v>76</v>
      </c>
      <c r="D170" t="s">
        <v>16</v>
      </c>
      <c r="E170">
        <v>10.491423000000001</v>
      </c>
      <c r="F170">
        <v>10.210848936339399</v>
      </c>
      <c r="G170">
        <v>5.5750175027084952</v>
      </c>
      <c r="H170">
        <v>139.55056255770296</v>
      </c>
      <c r="I170">
        <v>122.26079113101882</v>
      </c>
      <c r="J170">
        <v>333.82931302165031</v>
      </c>
      <c r="K170">
        <v>1770.255492462773</v>
      </c>
      <c r="L170">
        <v>1825.3637142514131</v>
      </c>
      <c r="M170">
        <v>1733.203919164675</v>
      </c>
      <c r="N170">
        <v>1733.8019951710751</v>
      </c>
      <c r="O170">
        <v>794.664075907849</v>
      </c>
      <c r="P170">
        <v>114.09841297263701</v>
      </c>
    </row>
    <row r="171" spans="2:16">
      <c r="B171" t="s">
        <v>32</v>
      </c>
      <c r="C171" t="s">
        <v>76</v>
      </c>
      <c r="D171" t="s">
        <v>17</v>
      </c>
      <c r="E171">
        <v>2.0303690478462952</v>
      </c>
      <c r="F171">
        <v>2.9417872242975278</v>
      </c>
      <c r="G171">
        <v>4.879838810162723</v>
      </c>
      <c r="H171">
        <v>3.6169847601008001</v>
      </c>
      <c r="J171">
        <v>5.1611917701627297</v>
      </c>
      <c r="K171">
        <v>134.21596420294225</v>
      </c>
      <c r="L171">
        <v>153.25866611888341</v>
      </c>
      <c r="M171">
        <v>302.70313747898632</v>
      </c>
      <c r="N171">
        <v>356.79444993812029</v>
      </c>
      <c r="O171">
        <v>425.4618262407518</v>
      </c>
      <c r="P171">
        <v>296.61605886397302</v>
      </c>
    </row>
    <row r="172" spans="2:16">
      <c r="B172" t="s">
        <v>32</v>
      </c>
      <c r="C172" t="s">
        <v>76</v>
      </c>
      <c r="D172" t="s">
        <v>18</v>
      </c>
      <c r="E172">
        <v>1.908656188915663</v>
      </c>
      <c r="F172">
        <v>2.4420711901979026</v>
      </c>
      <c r="G172">
        <v>0.81089559625324392</v>
      </c>
      <c r="H172">
        <v>2.5581851101979103</v>
      </c>
      <c r="I172">
        <v>1.2288949133899001</v>
      </c>
      <c r="L172">
        <v>2.508060672</v>
      </c>
      <c r="M172">
        <v>2.6045245440000002</v>
      </c>
      <c r="N172">
        <v>0.67186423274453599</v>
      </c>
    </row>
    <row r="173" spans="2:16">
      <c r="B173" t="s">
        <v>32</v>
      </c>
      <c r="C173" t="s">
        <v>76</v>
      </c>
      <c r="D173" t="s">
        <v>19</v>
      </c>
      <c r="E173">
        <v>3.0164033199999993</v>
      </c>
      <c r="F173">
        <v>22.549039074881499</v>
      </c>
      <c r="G173">
        <v>1.408914024</v>
      </c>
      <c r="H173">
        <v>655.73037228423004</v>
      </c>
      <c r="I173">
        <v>367.65951917114603</v>
      </c>
      <c r="K173">
        <v>2128.8508305195191</v>
      </c>
      <c r="L173">
        <v>1463.048720059448</v>
      </c>
      <c r="M173">
        <v>1025.4378343215369</v>
      </c>
      <c r="N173">
        <v>1200.9208336678901</v>
      </c>
      <c r="O173">
        <v>1477.5470781392842</v>
      </c>
      <c r="P173">
        <v>3174.0194795045809</v>
      </c>
    </row>
    <row r="174" spans="2:16">
      <c r="B174" t="s">
        <v>32</v>
      </c>
      <c r="C174" t="s">
        <v>76</v>
      </c>
      <c r="D174" t="s">
        <v>20</v>
      </c>
      <c r="E174">
        <v>247.75156400000026</v>
      </c>
      <c r="F174">
        <v>215.3484333656354</v>
      </c>
      <c r="G174">
        <v>101.7085368000001</v>
      </c>
    </row>
    <row r="175" spans="2:16">
      <c r="B175" t="s">
        <v>32</v>
      </c>
      <c r="C175" t="s">
        <v>76</v>
      </c>
      <c r="D175" t="s">
        <v>21</v>
      </c>
      <c r="F175">
        <v>6.6010809120621197</v>
      </c>
      <c r="G175">
        <v>16.37499632861709</v>
      </c>
      <c r="H175">
        <v>16.444664680617091</v>
      </c>
      <c r="I175">
        <v>0.76901336819388399</v>
      </c>
      <c r="K175">
        <v>45.998625168348802</v>
      </c>
      <c r="L175">
        <v>36.2064140643431</v>
      </c>
      <c r="M175">
        <v>76.075431794027125</v>
      </c>
      <c r="N175">
        <v>111.0455883272741</v>
      </c>
      <c r="O175">
        <v>146.92511900966952</v>
      </c>
      <c r="P175">
        <v>204.21999068840989</v>
      </c>
    </row>
    <row r="176" spans="2:16">
      <c r="B176" t="s">
        <v>32</v>
      </c>
      <c r="C176" t="s">
        <v>76</v>
      </c>
      <c r="D176" t="s">
        <v>22</v>
      </c>
      <c r="E176">
        <v>11.77771950550795</v>
      </c>
      <c r="F176">
        <v>9.6416520675642516</v>
      </c>
      <c r="G176">
        <v>4.3014834727050228</v>
      </c>
      <c r="K176">
        <v>319.4795192804047</v>
      </c>
      <c r="L176">
        <v>356.72352645398996</v>
      </c>
      <c r="M176">
        <v>471.42302843926592</v>
      </c>
      <c r="N176">
        <v>546.17916227309729</v>
      </c>
      <c r="O176">
        <v>620.02687982337488</v>
      </c>
      <c r="P176">
        <v>1018.4308245873054</v>
      </c>
    </row>
    <row r="177" spans="2:16">
      <c r="B177" t="s">
        <v>32</v>
      </c>
      <c r="C177" t="s">
        <v>76</v>
      </c>
      <c r="D177" t="s">
        <v>23</v>
      </c>
      <c r="E177">
        <v>28.233594782608698</v>
      </c>
      <c r="F177">
        <v>21.638614983298353</v>
      </c>
      <c r="G177">
        <v>7.8187038048375257</v>
      </c>
      <c r="H177">
        <v>131.87581877154065</v>
      </c>
      <c r="I177">
        <v>290.78361284013874</v>
      </c>
      <c r="J177">
        <v>292.25736644013898</v>
      </c>
      <c r="K177">
        <v>974.70572730944195</v>
      </c>
      <c r="L177">
        <v>863.54682675178731</v>
      </c>
      <c r="M177">
        <v>727.95773115668294</v>
      </c>
      <c r="N177">
        <v>856.87040687891499</v>
      </c>
      <c r="O177">
        <v>986.11062980084102</v>
      </c>
      <c r="P177">
        <v>2329.1247749955101</v>
      </c>
    </row>
    <row r="178" spans="2:16">
      <c r="B178" t="s">
        <v>32</v>
      </c>
      <c r="C178" t="s">
        <v>76</v>
      </c>
      <c r="D178" t="s">
        <v>24</v>
      </c>
      <c r="F178">
        <v>3.6692702500113201</v>
      </c>
      <c r="K178">
        <v>48.070334582062003</v>
      </c>
      <c r="L178">
        <v>121.50794213575409</v>
      </c>
      <c r="M178">
        <v>270.42272415717838</v>
      </c>
      <c r="N178">
        <v>290.82611633745216</v>
      </c>
      <c r="O178">
        <v>307.55864865773327</v>
      </c>
      <c r="P178">
        <v>271.38804656438214</v>
      </c>
    </row>
    <row r="179" spans="2:16">
      <c r="B179" t="s">
        <v>32</v>
      </c>
      <c r="C179" t="s">
        <v>76</v>
      </c>
      <c r="D179" t="s">
        <v>25</v>
      </c>
      <c r="F179">
        <v>6.7622987025497796</v>
      </c>
      <c r="H179">
        <v>13.9336704</v>
      </c>
      <c r="I179">
        <v>151.67255046917904</v>
      </c>
      <c r="J179">
        <v>885.86133435063107</v>
      </c>
      <c r="K179">
        <v>1974.1008048832359</v>
      </c>
      <c r="L179">
        <v>1668.9799115308629</v>
      </c>
      <c r="M179">
        <v>1407.987318605886</v>
      </c>
      <c r="N179">
        <v>1628.1402201768183</v>
      </c>
      <c r="O179">
        <v>1835.0984047054912</v>
      </c>
      <c r="P179">
        <v>2443.2656815805085</v>
      </c>
    </row>
    <row r="180" spans="2:16">
      <c r="B180" t="s">
        <v>32</v>
      </c>
      <c r="C180" t="s">
        <v>76</v>
      </c>
      <c r="D180" t="s">
        <v>26</v>
      </c>
      <c r="E180">
        <v>0.87778756413330117</v>
      </c>
      <c r="F180">
        <v>1.8508482972544551</v>
      </c>
      <c r="G180">
        <v>2.2810668496190667</v>
      </c>
      <c r="H180">
        <v>1.77804794647951</v>
      </c>
      <c r="P180">
        <v>1.374610176</v>
      </c>
    </row>
    <row r="181" spans="2:16">
      <c r="B181" t="s">
        <v>32</v>
      </c>
      <c r="C181" t="s">
        <v>76</v>
      </c>
      <c r="D181" t="s">
        <v>27</v>
      </c>
      <c r="E181">
        <v>6.1545960000000095</v>
      </c>
      <c r="F181">
        <v>8.1737326266886896</v>
      </c>
      <c r="G181">
        <v>2.8450581961852857</v>
      </c>
      <c r="H181">
        <v>617.75193962922071</v>
      </c>
      <c r="I181">
        <v>618.08018474922096</v>
      </c>
      <c r="J181">
        <v>2175.7800561997228</v>
      </c>
      <c r="K181">
        <v>4184.0493380304688</v>
      </c>
      <c r="L181">
        <v>3727.2489292740202</v>
      </c>
      <c r="M181">
        <v>3506.4132047554303</v>
      </c>
      <c r="N181">
        <v>3908.363662555932</v>
      </c>
      <c r="O181">
        <v>4216.7373021357471</v>
      </c>
      <c r="P181">
        <v>6024.6981514237223</v>
      </c>
    </row>
    <row r="182" spans="2:16">
      <c r="B182" t="s">
        <v>32</v>
      </c>
      <c r="C182" t="s">
        <v>76</v>
      </c>
      <c r="D182" t="s">
        <v>28</v>
      </c>
      <c r="E182">
        <v>15.072479999999988</v>
      </c>
      <c r="F182">
        <v>28.914784511862489</v>
      </c>
      <c r="G182">
        <v>4.521744</v>
      </c>
      <c r="K182">
        <v>379.09930974136796</v>
      </c>
      <c r="L182">
        <v>266.85799224443667</v>
      </c>
      <c r="M182">
        <v>191.77552225303549</v>
      </c>
      <c r="N182">
        <v>213.1821565820068</v>
      </c>
      <c r="O182">
        <v>229.27565970514331</v>
      </c>
      <c r="P182">
        <v>375.24913244234222</v>
      </c>
    </row>
    <row r="183" spans="2:16">
      <c r="B183" t="s">
        <v>32</v>
      </c>
      <c r="C183" t="s">
        <v>76</v>
      </c>
      <c r="D183" t="s">
        <v>29</v>
      </c>
      <c r="E183">
        <v>27.072530174512266</v>
      </c>
      <c r="F183">
        <v>24.608362565982109</v>
      </c>
      <c r="G183">
        <v>9.6209273404523561</v>
      </c>
      <c r="H183">
        <v>27.813749760000004</v>
      </c>
      <c r="I183">
        <v>14.878450484516399</v>
      </c>
      <c r="M183">
        <v>254.03235511367001</v>
      </c>
      <c r="N183">
        <v>255.28397385286999</v>
      </c>
      <c r="O183">
        <v>460.11343194533708</v>
      </c>
      <c r="P183">
        <v>222.502570727663</v>
      </c>
    </row>
    <row r="184" spans="2:16">
      <c r="B184" t="s">
        <v>32</v>
      </c>
      <c r="C184" t="s">
        <v>76</v>
      </c>
      <c r="D184" t="s">
        <v>30</v>
      </c>
      <c r="E184">
        <v>22.234801760372072</v>
      </c>
      <c r="F184">
        <v>25.618517560597983</v>
      </c>
      <c r="G184">
        <v>13.548976365751709</v>
      </c>
      <c r="H184">
        <v>4.9647642095703199</v>
      </c>
      <c r="J184">
        <v>29.140788664597999</v>
      </c>
      <c r="K184">
        <v>413.06437614953131</v>
      </c>
      <c r="L184">
        <v>787.24382977707796</v>
      </c>
      <c r="M184">
        <v>1358.6855594400049</v>
      </c>
      <c r="N184">
        <v>1359.8383027104051</v>
      </c>
      <c r="O184">
        <v>1297.9961109428862</v>
      </c>
      <c r="P184">
        <v>1279.033120490559</v>
      </c>
    </row>
    <row r="185" spans="2:16">
      <c r="B185" t="s">
        <v>33</v>
      </c>
      <c r="C185" t="s">
        <v>73</v>
      </c>
      <c r="D185" t="s">
        <v>16</v>
      </c>
      <c r="E185">
        <v>1062.4547539499999</v>
      </c>
      <c r="F185">
        <v>1139.2582022457734</v>
      </c>
      <c r="G185">
        <v>1234.7941971370656</v>
      </c>
      <c r="H185">
        <v>1274.9217614047161</v>
      </c>
      <c r="I185">
        <v>968.02644824326853</v>
      </c>
      <c r="J185">
        <v>684.72159223285394</v>
      </c>
      <c r="K185">
        <v>772.86040546263405</v>
      </c>
      <c r="L185">
        <v>932.50422493050098</v>
      </c>
      <c r="M185">
        <v>909.34627344033595</v>
      </c>
      <c r="N185">
        <v>1188.5469214517229</v>
      </c>
      <c r="O185">
        <v>1454.790400684059</v>
      </c>
      <c r="P185">
        <v>618.40717841125172</v>
      </c>
    </row>
    <row r="186" spans="2:16">
      <c r="B186" t="s">
        <v>33</v>
      </c>
      <c r="C186" t="s">
        <v>73</v>
      </c>
      <c r="D186" t="s">
        <v>17</v>
      </c>
      <c r="E186">
        <v>388.12547374123437</v>
      </c>
      <c r="F186">
        <v>399.66335991049118</v>
      </c>
      <c r="G186">
        <v>374.40228352376914</v>
      </c>
      <c r="H186">
        <v>346.23996867458067</v>
      </c>
      <c r="I186">
        <v>322.29879567564058</v>
      </c>
      <c r="J186">
        <v>195.17131593896639</v>
      </c>
      <c r="K186">
        <v>191.05532182001241</v>
      </c>
      <c r="L186">
        <v>191.6454851684463</v>
      </c>
      <c r="M186">
        <v>127.21015416601841</v>
      </c>
      <c r="N186">
        <v>146.05287295697269</v>
      </c>
      <c r="O186">
        <v>154.05586924301429</v>
      </c>
      <c r="P186">
        <v>194.4269326606356</v>
      </c>
    </row>
    <row r="187" spans="2:16">
      <c r="B187" t="s">
        <v>33</v>
      </c>
      <c r="C187" t="s">
        <v>73</v>
      </c>
      <c r="D187" t="s">
        <v>18</v>
      </c>
      <c r="E187">
        <v>428.42462062554222</v>
      </c>
      <c r="F187">
        <v>425.17781912412062</v>
      </c>
      <c r="G187">
        <v>392.54484867104242</v>
      </c>
      <c r="H187">
        <v>244.60127699558447</v>
      </c>
      <c r="I187">
        <v>320.59694613430753</v>
      </c>
      <c r="J187">
        <v>360.9668282060066</v>
      </c>
      <c r="K187">
        <v>287.28257338871367</v>
      </c>
      <c r="L187">
        <v>158.29028556210409</v>
      </c>
      <c r="M187">
        <v>120.41137642700474</v>
      </c>
      <c r="N187">
        <v>154.44661639816559</v>
      </c>
      <c r="O187">
        <v>161.1666513311614</v>
      </c>
      <c r="P187">
        <v>198.04324137412451</v>
      </c>
    </row>
    <row r="188" spans="2:16">
      <c r="B188" t="s">
        <v>33</v>
      </c>
      <c r="C188" t="s">
        <v>73</v>
      </c>
      <c r="D188" t="s">
        <v>19</v>
      </c>
      <c r="E188">
        <v>1154.2073602720011</v>
      </c>
      <c r="F188">
        <v>1354.7437025197703</v>
      </c>
      <c r="G188">
        <v>1714.2916571616756</v>
      </c>
      <c r="H188">
        <v>2000.8634585587504</v>
      </c>
      <c r="I188">
        <v>2142.2979885497089</v>
      </c>
      <c r="J188">
        <v>2197.9338384987468</v>
      </c>
      <c r="K188">
        <v>2223.8991777898968</v>
      </c>
      <c r="L188">
        <v>2652.9955576157281</v>
      </c>
      <c r="M188">
        <v>2727.7816766846531</v>
      </c>
      <c r="N188">
        <v>2747.2747759453669</v>
      </c>
      <c r="O188">
        <v>2290.2424401595672</v>
      </c>
      <c r="P188">
        <v>190.145970126989</v>
      </c>
    </row>
    <row r="189" spans="2:16">
      <c r="B189" t="s">
        <v>33</v>
      </c>
      <c r="C189" t="s">
        <v>73</v>
      </c>
      <c r="D189" t="s">
        <v>20</v>
      </c>
      <c r="E189">
        <v>2145.1651002795988</v>
      </c>
      <c r="F189">
        <v>2265.3603056584307</v>
      </c>
      <c r="G189">
        <v>2252.1362557406082</v>
      </c>
      <c r="H189">
        <v>2067.0276953110301</v>
      </c>
      <c r="I189">
        <v>1541.4827651859141</v>
      </c>
      <c r="J189">
        <v>672.69083550412279</v>
      </c>
      <c r="K189">
        <v>694.81572108749663</v>
      </c>
      <c r="L189">
        <v>339.09776019860999</v>
      </c>
      <c r="M189">
        <v>766.539654064601</v>
      </c>
      <c r="N189">
        <v>1330.504450224729</v>
      </c>
      <c r="O189">
        <v>1515.710642430801</v>
      </c>
      <c r="P189">
        <v>902.86425717657039</v>
      </c>
    </row>
    <row r="190" spans="2:16">
      <c r="B190" t="s">
        <v>33</v>
      </c>
      <c r="C190" t="s">
        <v>73</v>
      </c>
      <c r="D190" t="s">
        <v>21</v>
      </c>
      <c r="E190">
        <v>894.30356229248525</v>
      </c>
      <c r="F190">
        <v>859.90062776327352</v>
      </c>
      <c r="G190">
        <v>737.99391070825629</v>
      </c>
      <c r="H190">
        <v>575.02947574803386</v>
      </c>
      <c r="I190">
        <v>421.75549792501999</v>
      </c>
      <c r="J190">
        <v>479.55352323469674</v>
      </c>
      <c r="K190">
        <v>293.99344066205919</v>
      </c>
      <c r="L190">
        <v>53.842707539404202</v>
      </c>
      <c r="M190">
        <v>201.36187026729601</v>
      </c>
      <c r="N190">
        <v>316.17618702168897</v>
      </c>
      <c r="O190">
        <v>326.487090605726</v>
      </c>
      <c r="P190">
        <v>288.67765318093001</v>
      </c>
    </row>
    <row r="191" spans="2:16">
      <c r="B191" t="s">
        <v>33</v>
      </c>
      <c r="C191" t="s">
        <v>73</v>
      </c>
      <c r="D191" t="s">
        <v>22</v>
      </c>
      <c r="E191">
        <v>746.84462633581381</v>
      </c>
      <c r="F191">
        <v>772.37720518564504</v>
      </c>
      <c r="G191">
        <v>866.68619764949244</v>
      </c>
      <c r="H191">
        <v>1014.9419780957819</v>
      </c>
      <c r="I191">
        <v>791.13987500511905</v>
      </c>
      <c r="J191">
        <v>286.05825920368801</v>
      </c>
      <c r="K191">
        <v>253.7093064082658</v>
      </c>
      <c r="L191">
        <v>355.70143015266001</v>
      </c>
      <c r="M191">
        <v>362.24325595988296</v>
      </c>
      <c r="N191">
        <v>384.72311569918497</v>
      </c>
      <c r="O191">
        <v>405.64673001121798</v>
      </c>
      <c r="P191">
        <v>403.62091616046598</v>
      </c>
    </row>
    <row r="192" spans="2:16">
      <c r="B192" t="s">
        <v>33</v>
      </c>
      <c r="C192" t="s">
        <v>73</v>
      </c>
      <c r="D192" t="s">
        <v>23</v>
      </c>
      <c r="E192">
        <v>864.58625980434783</v>
      </c>
      <c r="F192">
        <v>857.28396320280524</v>
      </c>
      <c r="G192">
        <v>808.69288499163952</v>
      </c>
      <c r="H192">
        <v>841.23592074283567</v>
      </c>
      <c r="I192">
        <v>486.41434998857358</v>
      </c>
      <c r="J192">
        <v>474.92480257032503</v>
      </c>
      <c r="K192">
        <v>1003.802500083837</v>
      </c>
      <c r="L192">
        <v>1117.3504795205019</v>
      </c>
      <c r="M192">
        <v>904.70104759424498</v>
      </c>
      <c r="N192">
        <v>1187.014630345011</v>
      </c>
      <c r="O192">
        <v>1878.6199930529899</v>
      </c>
      <c r="P192">
        <v>1094.5401036064279</v>
      </c>
    </row>
    <row r="193" spans="2:16">
      <c r="B193" t="s">
        <v>33</v>
      </c>
      <c r="C193" t="s">
        <v>73</v>
      </c>
      <c r="D193" t="s">
        <v>24</v>
      </c>
      <c r="E193">
        <v>1232.7463733466589</v>
      </c>
      <c r="F193">
        <v>1166.0943558036918</v>
      </c>
      <c r="G193">
        <v>981.69057988649752</v>
      </c>
      <c r="H193">
        <v>770.80225708020657</v>
      </c>
      <c r="I193">
        <v>385.89978508047022</v>
      </c>
      <c r="J193">
        <v>220.25772202175449</v>
      </c>
      <c r="K193">
        <v>233.8608459567464</v>
      </c>
      <c r="L193">
        <v>234.90849920415923</v>
      </c>
      <c r="M193">
        <v>282.89191721540897</v>
      </c>
      <c r="N193">
        <v>315.6272932801416</v>
      </c>
      <c r="O193">
        <v>287.73632112102109</v>
      </c>
      <c r="P193">
        <v>232.43415318678609</v>
      </c>
    </row>
    <row r="194" spans="2:16">
      <c r="B194" t="s">
        <v>33</v>
      </c>
      <c r="C194" t="s">
        <v>73</v>
      </c>
      <c r="D194" t="s">
        <v>25</v>
      </c>
      <c r="E194">
        <v>1987.2594933532378</v>
      </c>
      <c r="F194">
        <v>2067.5969803966573</v>
      </c>
      <c r="G194">
        <v>2199.1613295865805</v>
      </c>
      <c r="H194">
        <v>1712.8494396307913</v>
      </c>
      <c r="I194">
        <v>553.58626267128534</v>
      </c>
      <c r="J194">
        <v>79.09375826275425</v>
      </c>
      <c r="K194">
        <v>214.58131609304999</v>
      </c>
      <c r="L194">
        <v>290.329493815234</v>
      </c>
      <c r="M194">
        <v>525.90255550705388</v>
      </c>
      <c r="N194">
        <v>630.81655651766198</v>
      </c>
      <c r="O194">
        <v>643.28608572848907</v>
      </c>
      <c r="P194">
        <v>238.38754633821</v>
      </c>
    </row>
    <row r="195" spans="2:16">
      <c r="B195" t="s">
        <v>33</v>
      </c>
      <c r="C195" t="s">
        <v>73</v>
      </c>
      <c r="D195" t="s">
        <v>26</v>
      </c>
      <c r="E195">
        <v>507.56829354591213</v>
      </c>
      <c r="F195">
        <v>493.84320049720679</v>
      </c>
      <c r="G195">
        <v>442.98029017971237</v>
      </c>
      <c r="H195">
        <v>350.50130207892664</v>
      </c>
      <c r="I195">
        <v>254.51214763099418</v>
      </c>
      <c r="J195">
        <v>81.316168266126596</v>
      </c>
      <c r="K195">
        <v>49.018071887200001</v>
      </c>
      <c r="L195">
        <v>27.483797460784601</v>
      </c>
      <c r="M195">
        <v>47.009109145179799</v>
      </c>
      <c r="N195">
        <v>148.50744181853361</v>
      </c>
      <c r="O195">
        <v>162.94925107140119</v>
      </c>
      <c r="P195">
        <v>145.75514186260369</v>
      </c>
    </row>
    <row r="196" spans="2:16">
      <c r="B196" t="s">
        <v>33</v>
      </c>
      <c r="C196" t="s">
        <v>73</v>
      </c>
      <c r="D196" t="s">
        <v>27</v>
      </c>
      <c r="E196">
        <v>2050.078923999999</v>
      </c>
      <c r="F196">
        <v>2279.8176258829499</v>
      </c>
      <c r="G196">
        <v>2641.8484915885219</v>
      </c>
      <c r="H196">
        <v>2443.5196020681628</v>
      </c>
      <c r="I196">
        <v>1723.2477437426166</v>
      </c>
      <c r="J196">
        <v>1619.1922857164473</v>
      </c>
      <c r="K196">
        <v>1301.0403168482908</v>
      </c>
      <c r="L196">
        <v>2662.1728296166311</v>
      </c>
      <c r="M196">
        <v>2852.695050954464</v>
      </c>
      <c r="N196">
        <v>2620.5163478472132</v>
      </c>
      <c r="O196">
        <v>2838.2790196683</v>
      </c>
      <c r="P196">
        <v>607.16824137921105</v>
      </c>
    </row>
    <row r="197" spans="2:16">
      <c r="B197" t="s">
        <v>33</v>
      </c>
      <c r="C197" t="s">
        <v>73</v>
      </c>
      <c r="D197" t="s">
        <v>28</v>
      </c>
      <c r="E197">
        <v>621.68142876000093</v>
      </c>
      <c r="F197">
        <v>617.13458456172259</v>
      </c>
      <c r="G197">
        <v>578.66520340444708</v>
      </c>
      <c r="H197">
        <v>414.8174425816498</v>
      </c>
      <c r="I197">
        <v>304.65200170448429</v>
      </c>
      <c r="J197">
        <v>284.18399956292888</v>
      </c>
      <c r="K197">
        <v>208.13941657284201</v>
      </c>
      <c r="L197">
        <v>163.79583375200511</v>
      </c>
      <c r="M197">
        <v>191.46405854851457</v>
      </c>
      <c r="N197">
        <v>178.9154784337436</v>
      </c>
      <c r="O197">
        <v>167.9143074535551</v>
      </c>
      <c r="P197">
        <v>15.1458942273507</v>
      </c>
    </row>
    <row r="198" spans="2:16">
      <c r="B198" t="s">
        <v>33</v>
      </c>
      <c r="C198" t="s">
        <v>73</v>
      </c>
      <c r="D198" t="s">
        <v>29</v>
      </c>
      <c r="E198">
        <v>5609.0009021949181</v>
      </c>
      <c r="F198">
        <v>5381.4716862975356</v>
      </c>
      <c r="G198">
        <v>4441.2829124662594</v>
      </c>
      <c r="H198">
        <v>3074.1654731878689</v>
      </c>
      <c r="I198">
        <v>4086.8051803980024</v>
      </c>
      <c r="J198">
        <v>4570.3859705049881</v>
      </c>
      <c r="K198">
        <v>3775.0464734476159</v>
      </c>
      <c r="L198">
        <v>2289.0896367193318</v>
      </c>
      <c r="M198">
        <v>1402.3237371327821</v>
      </c>
      <c r="N198">
        <v>886.505224305448</v>
      </c>
      <c r="O198">
        <v>704.11534650061196</v>
      </c>
      <c r="P198">
        <v>1033.857183344001</v>
      </c>
    </row>
    <row r="199" spans="2:16">
      <c r="B199" t="s">
        <v>33</v>
      </c>
      <c r="C199" t="s">
        <v>73</v>
      </c>
      <c r="D199" t="s">
        <v>30</v>
      </c>
      <c r="E199">
        <v>7242.9347064520953</v>
      </c>
      <c r="F199">
        <v>6764.482279719804</v>
      </c>
      <c r="G199">
        <v>4825.2341424529168</v>
      </c>
      <c r="H199">
        <v>2690.0327859976655</v>
      </c>
      <c r="I199">
        <v>3407.5062734399344</v>
      </c>
      <c r="J199">
        <v>3282.8054810434078</v>
      </c>
      <c r="K199">
        <v>2361.3369133903361</v>
      </c>
      <c r="L199">
        <v>1850.7732441383009</v>
      </c>
      <c r="M199">
        <v>1363.7296076433679</v>
      </c>
      <c r="N199">
        <v>1331.0951405023691</v>
      </c>
      <c r="O199">
        <v>1300.6990152585549</v>
      </c>
      <c r="P199">
        <v>1486.3996935581158</v>
      </c>
    </row>
    <row r="200" spans="2:16">
      <c r="B200" t="s">
        <v>33</v>
      </c>
      <c r="C200" t="s">
        <v>74</v>
      </c>
      <c r="D200" t="s">
        <v>16</v>
      </c>
      <c r="E200">
        <v>1253.10693726</v>
      </c>
      <c r="F200">
        <v>1201.139187544574</v>
      </c>
      <c r="G200">
        <v>1038.8416657393309</v>
      </c>
      <c r="H200">
        <v>781.86103753417945</v>
      </c>
      <c r="I200">
        <v>1043.10326818011</v>
      </c>
      <c r="J200">
        <v>1082.6392462918561</v>
      </c>
      <c r="K200">
        <v>658.23666884713498</v>
      </c>
      <c r="L200">
        <v>1042.4800738366646</v>
      </c>
      <c r="M200">
        <v>1768.2341557855609</v>
      </c>
      <c r="N200">
        <v>1890.6671442450161</v>
      </c>
      <c r="O200">
        <v>2057.5509386734989</v>
      </c>
      <c r="P200">
        <v>946.72386950248824</v>
      </c>
    </row>
    <row r="201" spans="2:16">
      <c r="B201" t="s">
        <v>33</v>
      </c>
      <c r="C201" t="s">
        <v>74</v>
      </c>
      <c r="D201" t="s">
        <v>17</v>
      </c>
      <c r="E201">
        <v>895.26292708542849</v>
      </c>
      <c r="F201">
        <v>850.44608365103807</v>
      </c>
      <c r="G201">
        <v>713.68483509200257</v>
      </c>
      <c r="H201">
        <v>454.15762605239439</v>
      </c>
      <c r="I201">
        <v>270.9333688964374</v>
      </c>
      <c r="J201">
        <v>195.81661139355091</v>
      </c>
      <c r="K201">
        <v>82.895397237214894</v>
      </c>
      <c r="L201">
        <v>14.1762558907722</v>
      </c>
      <c r="M201">
        <v>14.619632575486399</v>
      </c>
      <c r="N201">
        <v>14.8732499587924</v>
      </c>
      <c r="O201">
        <v>14.9309311875611</v>
      </c>
      <c r="P201">
        <v>14.782012333783801</v>
      </c>
    </row>
    <row r="202" spans="2:16">
      <c r="B202" t="s">
        <v>33</v>
      </c>
      <c r="C202" t="s">
        <v>74</v>
      </c>
      <c r="D202" t="s">
        <v>18</v>
      </c>
      <c r="E202">
        <v>1588.4664182017871</v>
      </c>
      <c r="F202">
        <v>1517.4014346958875</v>
      </c>
      <c r="G202">
        <v>1334.8473055935085</v>
      </c>
      <c r="H202">
        <v>1217.3076061545594</v>
      </c>
      <c r="I202">
        <v>560.01232614833236</v>
      </c>
      <c r="J202">
        <v>205.41967745301179</v>
      </c>
      <c r="K202">
        <v>114.47324639023162</v>
      </c>
      <c r="L202">
        <v>101.23864342126305</v>
      </c>
      <c r="M202">
        <v>36.466848625941964</v>
      </c>
      <c r="N202">
        <v>1.2126589608470599</v>
      </c>
      <c r="O202">
        <v>1.2223872521208801</v>
      </c>
      <c r="P202">
        <v>1.2142696463051601</v>
      </c>
    </row>
    <row r="203" spans="2:16">
      <c r="B203" t="s">
        <v>33</v>
      </c>
      <c r="C203" t="s">
        <v>74</v>
      </c>
      <c r="D203" t="s">
        <v>19</v>
      </c>
      <c r="E203">
        <v>2104.6592449039999</v>
      </c>
      <c r="F203">
        <v>4634.9094923400471</v>
      </c>
      <c r="G203">
        <v>10881.503690922291</v>
      </c>
      <c r="H203">
        <v>24836.248988474337</v>
      </c>
      <c r="I203">
        <v>17776.756112036124</v>
      </c>
      <c r="J203">
        <v>3950.5667539169012</v>
      </c>
      <c r="K203">
        <v>316.84971973002496</v>
      </c>
      <c r="L203">
        <v>299.498067199155</v>
      </c>
      <c r="M203">
        <v>842.306389112533</v>
      </c>
      <c r="N203">
        <v>575.88597011322008</v>
      </c>
      <c r="O203">
        <v>241.68086777718099</v>
      </c>
      <c r="P203">
        <v>224.73150487190401</v>
      </c>
    </row>
    <row r="204" spans="2:16">
      <c r="B204" t="s">
        <v>33</v>
      </c>
      <c r="C204" t="s">
        <v>74</v>
      </c>
      <c r="D204" t="s">
        <v>20</v>
      </c>
      <c r="E204">
        <v>1929.3275234319981</v>
      </c>
      <c r="F204">
        <v>1905.9965039067638</v>
      </c>
      <c r="G204">
        <v>1779.091983939531</v>
      </c>
      <c r="H204">
        <v>1444.8172363418728</v>
      </c>
      <c r="I204">
        <v>2113.7231336199061</v>
      </c>
      <c r="J204">
        <v>1891.7384653955437</v>
      </c>
      <c r="K204">
        <v>1333.5244053840831</v>
      </c>
      <c r="L204">
        <v>1840.1420208842624</v>
      </c>
      <c r="M204">
        <v>1585.7233662068763</v>
      </c>
      <c r="N204">
        <v>1235.2290985640357</v>
      </c>
      <c r="O204">
        <v>1308.3816898558428</v>
      </c>
      <c r="P204">
        <v>974.24770953292091</v>
      </c>
    </row>
    <row r="205" spans="2:16">
      <c r="B205" t="s">
        <v>33</v>
      </c>
      <c r="C205" t="s">
        <v>74</v>
      </c>
      <c r="D205" t="s">
        <v>21</v>
      </c>
      <c r="E205">
        <v>673.03669108811755</v>
      </c>
      <c r="F205">
        <v>686.63607499863201</v>
      </c>
      <c r="G205">
        <v>718.38533427694983</v>
      </c>
      <c r="H205">
        <v>762.89469817903728</v>
      </c>
      <c r="I205">
        <v>718.4111959014798</v>
      </c>
      <c r="J205">
        <v>456.08025644288028</v>
      </c>
      <c r="K205">
        <v>397.93204898325348</v>
      </c>
      <c r="L205">
        <v>519.60203284823615</v>
      </c>
      <c r="M205">
        <v>367.20745032484331</v>
      </c>
      <c r="N205">
        <v>261.58452408499227</v>
      </c>
      <c r="O205">
        <v>269.7132381125013</v>
      </c>
      <c r="P205">
        <v>269.74977881881983</v>
      </c>
    </row>
    <row r="206" spans="2:16">
      <c r="B206" t="s">
        <v>33</v>
      </c>
      <c r="C206" t="s">
        <v>74</v>
      </c>
      <c r="D206" t="s">
        <v>22</v>
      </c>
      <c r="E206">
        <v>1910.8268857250725</v>
      </c>
      <c r="F206">
        <v>1865.4751095530498</v>
      </c>
      <c r="G206">
        <v>1578.2944643084497</v>
      </c>
      <c r="H206">
        <v>1118.1396953373865</v>
      </c>
      <c r="I206">
        <v>1517.6789822927569</v>
      </c>
      <c r="J206">
        <v>1256.8782897599683</v>
      </c>
      <c r="K206">
        <v>729.5268066372347</v>
      </c>
      <c r="L206">
        <v>603.65379608963724</v>
      </c>
      <c r="M206">
        <v>610.09342826148304</v>
      </c>
      <c r="N206">
        <v>604.47804121062563</v>
      </c>
      <c r="O206">
        <v>593.9804762025982</v>
      </c>
      <c r="P206">
        <v>219.1644500597433</v>
      </c>
    </row>
    <row r="207" spans="2:16">
      <c r="B207" t="s">
        <v>33</v>
      </c>
      <c r="C207" t="s">
        <v>74</v>
      </c>
      <c r="D207" t="s">
        <v>23</v>
      </c>
      <c r="E207">
        <v>403.82719047391265</v>
      </c>
      <c r="F207">
        <v>457.80004166759988</v>
      </c>
      <c r="G207">
        <v>588.85971915896357</v>
      </c>
      <c r="H207">
        <v>848.47063299706679</v>
      </c>
      <c r="I207">
        <v>1812.2761716657969</v>
      </c>
      <c r="J207">
        <v>1312.9408125950322</v>
      </c>
      <c r="K207">
        <v>453.02312478634462</v>
      </c>
      <c r="L207">
        <v>657.29017817966485</v>
      </c>
      <c r="M207">
        <v>1359.2036094374519</v>
      </c>
      <c r="N207">
        <v>1169.6421525014493</v>
      </c>
      <c r="O207">
        <v>419.39772863998206</v>
      </c>
      <c r="P207">
        <v>127.5131024830952</v>
      </c>
    </row>
    <row r="208" spans="2:16">
      <c r="B208" t="s">
        <v>33</v>
      </c>
      <c r="C208" t="s">
        <v>74</v>
      </c>
      <c r="D208" t="s">
        <v>24</v>
      </c>
      <c r="E208">
        <v>2300.5211681971996</v>
      </c>
      <c r="F208">
        <v>2203.3148734932793</v>
      </c>
      <c r="G208">
        <v>1913.1214119156366</v>
      </c>
      <c r="H208">
        <v>1372.9573605914966</v>
      </c>
      <c r="I208">
        <v>1166.6751085850697</v>
      </c>
      <c r="J208">
        <v>1007.1338446635879</v>
      </c>
      <c r="K208">
        <v>541.90758087361939</v>
      </c>
      <c r="L208">
        <v>313.78181067022928</v>
      </c>
      <c r="M208">
        <v>164.38076294468794</v>
      </c>
      <c r="N208">
        <v>98.058504026386444</v>
      </c>
      <c r="O208">
        <v>144.20124909910754</v>
      </c>
      <c r="P208">
        <v>252.83366601858432</v>
      </c>
    </row>
    <row r="209" spans="2:16">
      <c r="B209" t="s">
        <v>33</v>
      </c>
      <c r="C209" t="s">
        <v>74</v>
      </c>
      <c r="D209" t="s">
        <v>25</v>
      </c>
      <c r="E209">
        <v>2670.6516857039387</v>
      </c>
      <c r="F209">
        <v>2547.8839120618177</v>
      </c>
      <c r="G209">
        <v>2201.6380505424063</v>
      </c>
      <c r="H209">
        <v>1650.4738327470498</v>
      </c>
      <c r="I209">
        <v>2452.4985633602814</v>
      </c>
      <c r="J209">
        <v>1617.6715646389262</v>
      </c>
      <c r="K209">
        <v>1068.593644814116</v>
      </c>
      <c r="L209">
        <v>1311.5741284251301</v>
      </c>
      <c r="M209">
        <v>1653.7450517816515</v>
      </c>
      <c r="N209">
        <v>1768.9421359181406</v>
      </c>
      <c r="O209">
        <v>1861.8864897402821</v>
      </c>
      <c r="P209">
        <v>725.07596396597137</v>
      </c>
    </row>
    <row r="210" spans="2:16">
      <c r="B210" t="s">
        <v>33</v>
      </c>
      <c r="C210" t="s">
        <v>74</v>
      </c>
      <c r="D210" t="s">
        <v>26</v>
      </c>
      <c r="E210">
        <v>1424.0658378038104</v>
      </c>
      <c r="F210">
        <v>1365.5433241219177</v>
      </c>
      <c r="G210">
        <v>1228.3519482627926</v>
      </c>
      <c r="H210">
        <v>1281.5747662808537</v>
      </c>
      <c r="I210">
        <v>977.80232143924081</v>
      </c>
      <c r="J210">
        <v>1004.5887027108831</v>
      </c>
      <c r="K210">
        <v>668.56537589564709</v>
      </c>
      <c r="L210">
        <v>491.0354001812745</v>
      </c>
      <c r="M210">
        <v>407.50810550774463</v>
      </c>
      <c r="N210">
        <v>293.31769172291939</v>
      </c>
      <c r="O210">
        <v>265.30019779191184</v>
      </c>
      <c r="P210">
        <v>287.1375599191843</v>
      </c>
    </row>
    <row r="211" spans="2:16">
      <c r="B211" t="s">
        <v>33</v>
      </c>
      <c r="C211" t="s">
        <v>74</v>
      </c>
      <c r="D211" t="s">
        <v>27</v>
      </c>
      <c r="E211">
        <v>2000.6175812399972</v>
      </c>
      <c r="F211">
        <v>2055.4454336472513</v>
      </c>
      <c r="G211">
        <v>2053.5453320782754</v>
      </c>
      <c r="H211">
        <v>1796.4290047795471</v>
      </c>
      <c r="I211">
        <v>2517.8386979152197</v>
      </c>
      <c r="J211">
        <v>1405.4357423624313</v>
      </c>
      <c r="K211">
        <v>326.51491617274189</v>
      </c>
      <c r="L211">
        <v>35.66605129033784</v>
      </c>
      <c r="M211">
        <v>898.42185237702222</v>
      </c>
      <c r="N211">
        <v>1601.7923642288931</v>
      </c>
      <c r="O211">
        <v>1731.1574587070243</v>
      </c>
      <c r="P211">
        <v>644.7957655235241</v>
      </c>
    </row>
    <row r="212" spans="2:16">
      <c r="B212" t="s">
        <v>33</v>
      </c>
      <c r="C212" t="s">
        <v>74</v>
      </c>
      <c r="D212" t="s">
        <v>28</v>
      </c>
      <c r="E212">
        <v>345.8658790728</v>
      </c>
      <c r="F212">
        <v>368.86963156448985</v>
      </c>
      <c r="G212">
        <v>495.73643759576413</v>
      </c>
      <c r="H212">
        <v>638.74853611592198</v>
      </c>
      <c r="I212">
        <v>304.37561892936901</v>
      </c>
      <c r="J212">
        <v>54.193153522305352</v>
      </c>
      <c r="K212">
        <v>4.4467320348915607</v>
      </c>
      <c r="L212">
        <v>141.37762232245834</v>
      </c>
      <c r="M212">
        <v>223.38214206952134</v>
      </c>
      <c r="N212">
        <v>221.88008259171633</v>
      </c>
      <c r="O212">
        <v>223.96113480595994</v>
      </c>
      <c r="P212">
        <v>83.43537956006341</v>
      </c>
    </row>
    <row r="213" spans="2:16">
      <c r="B213" t="s">
        <v>33</v>
      </c>
      <c r="C213" t="s">
        <v>74</v>
      </c>
      <c r="D213" t="s">
        <v>29</v>
      </c>
      <c r="E213">
        <v>20618.822387860313</v>
      </c>
      <c r="F213">
        <v>20324.697927961319</v>
      </c>
      <c r="G213">
        <v>18678.037501335868</v>
      </c>
      <c r="H213">
        <v>15779.901133497144</v>
      </c>
      <c r="I213">
        <v>6916.6343762982351</v>
      </c>
      <c r="J213">
        <v>2439.6942925674639</v>
      </c>
      <c r="K213">
        <v>934.60000755234626</v>
      </c>
      <c r="L213">
        <v>725.01213942433412</v>
      </c>
      <c r="M213">
        <v>283.85387272252473</v>
      </c>
      <c r="N213">
        <v>543.43202697013749</v>
      </c>
      <c r="O213">
        <v>834.43702142595646</v>
      </c>
      <c r="P213">
        <v>863.31694755282922</v>
      </c>
    </row>
    <row r="214" spans="2:16">
      <c r="B214" t="s">
        <v>33</v>
      </c>
      <c r="C214" t="s">
        <v>74</v>
      </c>
      <c r="D214" t="s">
        <v>30</v>
      </c>
      <c r="E214">
        <v>5264.7778103230903</v>
      </c>
      <c r="F214">
        <v>5229.9571671956255</v>
      </c>
      <c r="G214">
        <v>5108.6139012428521</v>
      </c>
      <c r="H214">
        <v>4382.5473118971613</v>
      </c>
      <c r="I214">
        <v>1526.1289442430605</v>
      </c>
      <c r="J214">
        <v>272.16428699676436</v>
      </c>
      <c r="K214">
        <v>33.010919313413304</v>
      </c>
      <c r="L214">
        <v>33.2513294625968</v>
      </c>
      <c r="M214">
        <v>33.305498917630203</v>
      </c>
      <c r="N214">
        <v>33.240583509857302</v>
      </c>
      <c r="O214">
        <v>33.019312918744198</v>
      </c>
      <c r="P214">
        <v>32.569651073551896</v>
      </c>
    </row>
    <row r="215" spans="2:16">
      <c r="B215" t="s">
        <v>33</v>
      </c>
      <c r="C215" t="s">
        <v>75</v>
      </c>
      <c r="D215" t="s">
        <v>16</v>
      </c>
      <c r="E215">
        <v>16.650903599999992</v>
      </c>
      <c r="F215">
        <v>14.348150507502549</v>
      </c>
      <c r="G215">
        <v>7.9215995330549518</v>
      </c>
      <c r="H215">
        <v>78.081738057949238</v>
      </c>
      <c r="I215">
        <v>55.576323054836301</v>
      </c>
      <c r="J215">
        <v>20.999246738572822</v>
      </c>
      <c r="K215">
        <v>7.87430408009606</v>
      </c>
      <c r="M215">
        <v>44.423934437494502</v>
      </c>
      <c r="N215">
        <v>24.907924148891201</v>
      </c>
    </row>
    <row r="216" spans="2:16">
      <c r="B216" t="s">
        <v>33</v>
      </c>
      <c r="C216" t="s">
        <v>75</v>
      </c>
      <c r="D216" t="s">
        <v>17</v>
      </c>
      <c r="E216">
        <v>63.167037044106927</v>
      </c>
      <c r="F216">
        <v>53.567753390033296</v>
      </c>
      <c r="G216">
        <v>29.569544254849031</v>
      </c>
    </row>
    <row r="217" spans="2:16">
      <c r="B217" t="s">
        <v>33</v>
      </c>
      <c r="C217" t="s">
        <v>75</v>
      </c>
      <c r="D217" t="s">
        <v>18</v>
      </c>
      <c r="E217">
        <v>11.305570640963879</v>
      </c>
      <c r="F217">
        <v>8.929905664771109</v>
      </c>
      <c r="G217">
        <v>3.2580285362891601</v>
      </c>
    </row>
    <row r="218" spans="2:16">
      <c r="B218" t="s">
        <v>33</v>
      </c>
      <c r="C218" t="s">
        <v>75</v>
      </c>
      <c r="D218" t="s">
        <v>19</v>
      </c>
      <c r="E218">
        <v>24.53067054000001</v>
      </c>
      <c r="F218">
        <v>20.67641410800001</v>
      </c>
      <c r="G218">
        <v>11.040773028</v>
      </c>
    </row>
    <row r="219" spans="2:16">
      <c r="B219" t="s">
        <v>33</v>
      </c>
      <c r="C219" t="s">
        <v>75</v>
      </c>
      <c r="D219" t="s">
        <v>20</v>
      </c>
      <c r="E219">
        <v>15.291124000000021</v>
      </c>
      <c r="F219">
        <v>12.715776800000011</v>
      </c>
      <c r="G219">
        <v>6.2774088000000097</v>
      </c>
    </row>
    <row r="220" spans="2:16">
      <c r="B220" t="s">
        <v>33</v>
      </c>
      <c r="C220" t="s">
        <v>75</v>
      </c>
      <c r="D220" t="s">
        <v>21</v>
      </c>
      <c r="E220">
        <v>109.8862762119951</v>
      </c>
      <c r="F220">
        <v>90.881766493806595</v>
      </c>
      <c r="G220">
        <v>43.370492198335391</v>
      </c>
    </row>
    <row r="221" spans="2:16">
      <c r="B221" t="s">
        <v>33</v>
      </c>
      <c r="C221" t="s">
        <v>75</v>
      </c>
      <c r="D221" t="s">
        <v>22</v>
      </c>
      <c r="E221">
        <v>37.734003901101588</v>
      </c>
      <c r="F221">
        <v>31.208018413512789</v>
      </c>
      <c r="G221">
        <v>14.893054694540991</v>
      </c>
    </row>
    <row r="222" spans="2:16">
      <c r="B222" t="s">
        <v>33</v>
      </c>
      <c r="C222" t="s">
        <v>75</v>
      </c>
      <c r="D222" t="s">
        <v>24</v>
      </c>
      <c r="E222">
        <v>70.211262003715206</v>
      </c>
      <c r="F222">
        <v>58.055243800866997</v>
      </c>
      <c r="G222">
        <v>27.66519829374614</v>
      </c>
    </row>
    <row r="223" spans="2:16">
      <c r="B223" t="s">
        <v>33</v>
      </c>
      <c r="C223" t="s">
        <v>75</v>
      </c>
      <c r="D223" t="s">
        <v>25</v>
      </c>
      <c r="E223">
        <v>93.147894278782204</v>
      </c>
      <c r="F223">
        <v>82.187189998481387</v>
      </c>
      <c r="G223">
        <v>45.263443466858959</v>
      </c>
      <c r="H223">
        <v>478.85325855269076</v>
      </c>
      <c r="I223">
        <v>912.4842314210922</v>
      </c>
      <c r="J223">
        <v>1115.533729599993</v>
      </c>
      <c r="K223">
        <v>1101.0392081105679</v>
      </c>
      <c r="L223">
        <v>1127.819685045486</v>
      </c>
      <c r="M223">
        <v>1116.4217729969669</v>
      </c>
      <c r="N223">
        <v>1155.235998259835</v>
      </c>
      <c r="O223">
        <v>1198.447029415971</v>
      </c>
      <c r="P223">
        <v>1095.1838639164489</v>
      </c>
    </row>
    <row r="224" spans="2:16">
      <c r="B224" t="s">
        <v>33</v>
      </c>
      <c r="C224" t="s">
        <v>75</v>
      </c>
      <c r="D224" t="s">
        <v>26</v>
      </c>
      <c r="E224">
        <v>71.529686238312152</v>
      </c>
      <c r="F224">
        <v>58.764664042196138</v>
      </c>
      <c r="G224">
        <v>26.852108551906021</v>
      </c>
      <c r="H224">
        <v>63.432622112326797</v>
      </c>
      <c r="I224">
        <v>42.70330040838838</v>
      </c>
      <c r="J224">
        <v>29.135446400294441</v>
      </c>
      <c r="K224">
        <v>14.0920668072895</v>
      </c>
      <c r="M224">
        <v>55.536521612661303</v>
      </c>
      <c r="N224">
        <v>86.0278999863108</v>
      </c>
      <c r="O224">
        <v>124.5126539622334</v>
      </c>
      <c r="P224">
        <v>169.7756879887547</v>
      </c>
    </row>
    <row r="225" spans="2:16">
      <c r="B225" t="s">
        <v>33</v>
      </c>
      <c r="C225" t="s">
        <v>75</v>
      </c>
      <c r="D225" t="s">
        <v>27</v>
      </c>
      <c r="E225">
        <v>16.663464000000012</v>
      </c>
      <c r="F225">
        <v>13.664040480000009</v>
      </c>
      <c r="G225">
        <v>6.1654816800000001</v>
      </c>
    </row>
    <row r="226" spans="2:16">
      <c r="B226" t="s">
        <v>33</v>
      </c>
      <c r="C226" t="s">
        <v>75</v>
      </c>
      <c r="D226" t="s">
        <v>28</v>
      </c>
      <c r="E226">
        <v>192.25134320000001</v>
      </c>
      <c r="F226">
        <v>156.15517263999999</v>
      </c>
      <c r="G226">
        <v>65.914746239999971</v>
      </c>
    </row>
    <row r="227" spans="2:16">
      <c r="B227" t="s">
        <v>33</v>
      </c>
      <c r="C227" t="s">
        <v>75</v>
      </c>
      <c r="D227" t="s">
        <v>29</v>
      </c>
      <c r="E227">
        <v>22.706697854043565</v>
      </c>
      <c r="F227">
        <v>18.539897712908243</v>
      </c>
      <c r="G227">
        <v>8.1228973600700396</v>
      </c>
    </row>
    <row r="228" spans="2:16">
      <c r="B228" t="s">
        <v>33</v>
      </c>
      <c r="C228" t="s">
        <v>75</v>
      </c>
      <c r="D228" t="s">
        <v>30</v>
      </c>
      <c r="E228">
        <v>103.14158739290082</v>
      </c>
      <c r="F228">
        <v>84.107192019583721</v>
      </c>
      <c r="G228">
        <v>36.521203586291243</v>
      </c>
    </row>
    <row r="229" spans="2:16">
      <c r="B229" t="s">
        <v>33</v>
      </c>
      <c r="C229" t="s">
        <v>76</v>
      </c>
      <c r="D229" t="s">
        <v>16</v>
      </c>
      <c r="E229">
        <v>10.491423000000001</v>
      </c>
      <c r="F229">
        <v>10.210848936339399</v>
      </c>
      <c r="G229">
        <v>5.5750175027084952</v>
      </c>
      <c r="H229">
        <v>139.55056255770296</v>
      </c>
      <c r="I229">
        <v>77.929096281899319</v>
      </c>
      <c r="K229">
        <v>685.56451835547102</v>
      </c>
      <c r="L229">
        <v>537.48875313034694</v>
      </c>
      <c r="M229">
        <v>302.2962166530337</v>
      </c>
      <c r="N229">
        <v>374.44409602824499</v>
      </c>
      <c r="O229">
        <v>141.899277187037</v>
      </c>
      <c r="P229">
        <v>17.942280191999998</v>
      </c>
    </row>
    <row r="230" spans="2:16">
      <c r="B230" t="s">
        <v>33</v>
      </c>
      <c r="C230" t="s">
        <v>76</v>
      </c>
      <c r="D230" t="s">
        <v>17</v>
      </c>
      <c r="E230">
        <v>2.0303690478462952</v>
      </c>
      <c r="F230">
        <v>2.9417872242975278</v>
      </c>
      <c r="G230">
        <v>4.879838810162723</v>
      </c>
      <c r="H230">
        <v>3.6169847601008001</v>
      </c>
      <c r="M230">
        <v>102.230915096111</v>
      </c>
      <c r="N230">
        <v>168.91937972472749</v>
      </c>
      <c r="O230">
        <v>169.02790158072759</v>
      </c>
      <c r="P230">
        <v>139.37780007039811</v>
      </c>
    </row>
    <row r="231" spans="2:16">
      <c r="B231" t="s">
        <v>33</v>
      </c>
      <c r="C231" t="s">
        <v>76</v>
      </c>
      <c r="D231" t="s">
        <v>18</v>
      </c>
      <c r="E231">
        <v>1.908656188915663</v>
      </c>
      <c r="F231">
        <v>2.4420711901979026</v>
      </c>
      <c r="G231">
        <v>0.81089559625324392</v>
      </c>
      <c r="H231">
        <v>2.5581851101979103</v>
      </c>
      <c r="I231">
        <v>1.2288949133899001</v>
      </c>
    </row>
    <row r="232" spans="2:16">
      <c r="B232" t="s">
        <v>33</v>
      </c>
      <c r="C232" t="s">
        <v>76</v>
      </c>
      <c r="D232" t="s">
        <v>19</v>
      </c>
      <c r="E232">
        <v>3.0164033199999993</v>
      </c>
      <c r="F232">
        <v>22.549039074881499</v>
      </c>
      <c r="G232">
        <v>1.408914024</v>
      </c>
      <c r="H232">
        <v>655.73037228423004</v>
      </c>
      <c r="I232">
        <v>367.65951917114603</v>
      </c>
      <c r="J232">
        <v>416.621682745383</v>
      </c>
      <c r="K232">
        <v>751.18933423599594</v>
      </c>
      <c r="L232">
        <v>290.208782878318</v>
      </c>
      <c r="N232">
        <v>115.829317630669</v>
      </c>
      <c r="O232">
        <v>843.75936111042006</v>
      </c>
      <c r="P232">
        <v>2902.113762457986</v>
      </c>
    </row>
    <row r="233" spans="2:16">
      <c r="B233" t="s">
        <v>33</v>
      </c>
      <c r="C233" t="s">
        <v>76</v>
      </c>
      <c r="D233" t="s">
        <v>20</v>
      </c>
      <c r="E233">
        <v>247.75156400000026</v>
      </c>
      <c r="F233">
        <v>215.3484333656354</v>
      </c>
      <c r="G233">
        <v>101.7085368000001</v>
      </c>
    </row>
    <row r="234" spans="2:16">
      <c r="B234" t="s">
        <v>33</v>
      </c>
      <c r="C234" t="s">
        <v>76</v>
      </c>
      <c r="D234" t="s">
        <v>21</v>
      </c>
      <c r="F234">
        <v>6.6010809120621197</v>
      </c>
      <c r="G234">
        <v>16.37499632861709</v>
      </c>
      <c r="H234">
        <v>16.444664680617091</v>
      </c>
      <c r="I234">
        <v>0.76901336819388399</v>
      </c>
    </row>
    <row r="235" spans="2:16">
      <c r="B235" t="s">
        <v>33</v>
      </c>
      <c r="C235" t="s">
        <v>76</v>
      </c>
      <c r="D235" t="s">
        <v>22</v>
      </c>
      <c r="E235">
        <v>11.77771950550795</v>
      </c>
      <c r="F235">
        <v>9.6416520675642516</v>
      </c>
      <c r="G235">
        <v>4.3014834727050228</v>
      </c>
      <c r="O235">
        <v>23.065982964266201</v>
      </c>
      <c r="P235">
        <v>441.68146990378568</v>
      </c>
    </row>
    <row r="236" spans="2:16">
      <c r="B236" t="s">
        <v>33</v>
      </c>
      <c r="C236" t="s">
        <v>76</v>
      </c>
      <c r="D236" t="s">
        <v>23</v>
      </c>
      <c r="E236">
        <v>28.233594782608698</v>
      </c>
      <c r="F236">
        <v>21.638614983298353</v>
      </c>
      <c r="G236">
        <v>7.8187038048375257</v>
      </c>
      <c r="H236">
        <v>131.87581877154065</v>
      </c>
      <c r="I236">
        <v>72.451664524289697</v>
      </c>
      <c r="K236">
        <v>233.59862672211699</v>
      </c>
      <c r="L236">
        <v>130.97572174446501</v>
      </c>
      <c r="P236">
        <v>1500.806567406875</v>
      </c>
    </row>
    <row r="237" spans="2:16">
      <c r="B237" t="s">
        <v>33</v>
      </c>
      <c r="C237" t="s">
        <v>76</v>
      </c>
      <c r="D237" t="s">
        <v>24</v>
      </c>
      <c r="F237">
        <v>3.6692702500113201</v>
      </c>
    </row>
    <row r="238" spans="2:16">
      <c r="B238" t="s">
        <v>33</v>
      </c>
      <c r="C238" t="s">
        <v>76</v>
      </c>
      <c r="D238" t="s">
        <v>25</v>
      </c>
      <c r="F238">
        <v>6.7622987025497796</v>
      </c>
      <c r="H238">
        <v>13.9336704</v>
      </c>
      <c r="I238">
        <v>7.81242836397504</v>
      </c>
      <c r="K238">
        <v>310.99140343376899</v>
      </c>
      <c r="L238">
        <v>174.36884836448999</v>
      </c>
      <c r="P238">
        <v>1885.2706740362382</v>
      </c>
    </row>
    <row r="239" spans="2:16">
      <c r="B239" t="s">
        <v>33</v>
      </c>
      <c r="C239" t="s">
        <v>76</v>
      </c>
      <c r="D239" t="s">
        <v>26</v>
      </c>
      <c r="E239">
        <v>0.87778756413330117</v>
      </c>
      <c r="F239">
        <v>1.8508482972544551</v>
      </c>
      <c r="G239">
        <v>2.2810668496190667</v>
      </c>
      <c r="H239">
        <v>1.77804794647951</v>
      </c>
    </row>
    <row r="240" spans="2:16">
      <c r="B240" t="s">
        <v>33</v>
      </c>
      <c r="C240" t="s">
        <v>76</v>
      </c>
      <c r="D240" t="s">
        <v>27</v>
      </c>
      <c r="E240">
        <v>6.1545960000000095</v>
      </c>
      <c r="F240">
        <v>8.1737326266886896</v>
      </c>
      <c r="G240">
        <v>2.8450581961852857</v>
      </c>
      <c r="H240">
        <v>617.75193962922071</v>
      </c>
      <c r="I240">
        <v>345.92419315106497</v>
      </c>
      <c r="J240">
        <v>382.73139383148401</v>
      </c>
      <c r="K240">
        <v>2123.005166861848</v>
      </c>
      <c r="L240">
        <v>1154.7527982527399</v>
      </c>
      <c r="M240">
        <v>602.55780368337992</v>
      </c>
      <c r="N240">
        <v>762.44223954079303</v>
      </c>
      <c r="O240">
        <v>827.01397123345703</v>
      </c>
      <c r="P240">
        <v>4798.0063285897149</v>
      </c>
    </row>
    <row r="241" spans="2:16">
      <c r="B241" t="s">
        <v>33</v>
      </c>
      <c r="C241" t="s">
        <v>76</v>
      </c>
      <c r="D241" t="s">
        <v>28</v>
      </c>
      <c r="E241">
        <v>15.072479999999988</v>
      </c>
      <c r="F241">
        <v>28.914784511862489</v>
      </c>
      <c r="G241">
        <v>4.521744</v>
      </c>
      <c r="K241">
        <v>112.84937540717</v>
      </c>
      <c r="L241">
        <v>63.273181866555703</v>
      </c>
      <c r="P241">
        <v>282.20152535998199</v>
      </c>
    </row>
    <row r="242" spans="2:16">
      <c r="B242" t="s">
        <v>33</v>
      </c>
      <c r="C242" t="s">
        <v>76</v>
      </c>
      <c r="D242" t="s">
        <v>29</v>
      </c>
      <c r="E242">
        <v>27.072530174512266</v>
      </c>
      <c r="F242">
        <v>24.608362565982109</v>
      </c>
      <c r="G242">
        <v>9.6209273404523561</v>
      </c>
      <c r="H242">
        <v>27.813749760000004</v>
      </c>
      <c r="I242">
        <v>14.878450484516399</v>
      </c>
    </row>
    <row r="243" spans="2:16">
      <c r="B243" t="s">
        <v>33</v>
      </c>
      <c r="C243" t="s">
        <v>76</v>
      </c>
      <c r="D243" t="s">
        <v>30</v>
      </c>
      <c r="E243">
        <v>22.234801760372072</v>
      </c>
      <c r="F243">
        <v>25.618517560597983</v>
      </c>
      <c r="G243">
        <v>13.548976365751709</v>
      </c>
      <c r="H243">
        <v>4.9647642095703199</v>
      </c>
      <c r="M243">
        <v>31.124068300800001</v>
      </c>
      <c r="N243">
        <v>32.2768115712</v>
      </c>
      <c r="O243">
        <v>8.3127179418043298</v>
      </c>
    </row>
    <row r="244" spans="2:16">
      <c r="B244" t="s">
        <v>34</v>
      </c>
      <c r="C244" t="s">
        <v>73</v>
      </c>
      <c r="D244" t="s">
        <v>16</v>
      </c>
      <c r="E244">
        <v>1062.4547539499999</v>
      </c>
      <c r="F244">
        <v>1139.2582022457734</v>
      </c>
      <c r="G244">
        <v>1234.7941971370656</v>
      </c>
      <c r="H244">
        <v>1274.9217614047161</v>
      </c>
      <c r="I244">
        <v>1082.4088422163288</v>
      </c>
      <c r="J244">
        <v>761.58248030942002</v>
      </c>
      <c r="K244">
        <v>779.99692121586099</v>
      </c>
      <c r="L244">
        <v>983.53171332561635</v>
      </c>
      <c r="M244">
        <v>1092.7570213292754</v>
      </c>
      <c r="N244">
        <v>1162.1261280300539</v>
      </c>
      <c r="O244">
        <v>1435.33405692165</v>
      </c>
      <c r="P244">
        <v>1104.3058167899148</v>
      </c>
    </row>
    <row r="245" spans="2:16">
      <c r="B245" t="s">
        <v>34</v>
      </c>
      <c r="C245" t="s">
        <v>73</v>
      </c>
      <c r="D245" t="s">
        <v>17</v>
      </c>
      <c r="E245">
        <v>388.12547374123437</v>
      </c>
      <c r="F245">
        <v>399.66335991049118</v>
      </c>
      <c r="G245">
        <v>374.40228352376914</v>
      </c>
      <c r="H245">
        <v>346.23996867458067</v>
      </c>
      <c r="I245">
        <v>343.69546862867628</v>
      </c>
      <c r="J245">
        <v>192.28160147800736</v>
      </c>
      <c r="K245">
        <v>172.33488738329351</v>
      </c>
      <c r="L245">
        <v>188.7845062950253</v>
      </c>
      <c r="M245">
        <v>140.23176329785088</v>
      </c>
      <c r="N245">
        <v>152.01380009083169</v>
      </c>
      <c r="O245">
        <v>163.9232577521862</v>
      </c>
      <c r="P245">
        <v>199.07822712914501</v>
      </c>
    </row>
    <row r="246" spans="2:16">
      <c r="B246" t="s">
        <v>34</v>
      </c>
      <c r="C246" t="s">
        <v>73</v>
      </c>
      <c r="D246" t="s">
        <v>18</v>
      </c>
      <c r="E246">
        <v>428.42462062554222</v>
      </c>
      <c r="F246">
        <v>425.17781912412062</v>
      </c>
      <c r="G246">
        <v>392.54484867104242</v>
      </c>
      <c r="H246">
        <v>244.60127699558447</v>
      </c>
      <c r="I246">
        <v>289.09807092201987</v>
      </c>
      <c r="J246">
        <v>360.9668282060066</v>
      </c>
      <c r="K246">
        <v>210.8926406141816</v>
      </c>
      <c r="L246">
        <v>161.70492066666219</v>
      </c>
      <c r="M246">
        <v>110.63683932170281</v>
      </c>
      <c r="N246">
        <v>112.41238100655181</v>
      </c>
      <c r="O246">
        <v>117.28998471566757</v>
      </c>
      <c r="P246">
        <v>152.79824636258044</v>
      </c>
    </row>
    <row r="247" spans="2:16">
      <c r="B247" t="s">
        <v>34</v>
      </c>
      <c r="C247" t="s">
        <v>73</v>
      </c>
      <c r="D247" t="s">
        <v>19</v>
      </c>
      <c r="E247">
        <v>1154.2073602720011</v>
      </c>
      <c r="F247">
        <v>1354.7437025197703</v>
      </c>
      <c r="G247">
        <v>1714.2916571616756</v>
      </c>
      <c r="H247">
        <v>2000.8634585587504</v>
      </c>
      <c r="I247">
        <v>2888.3827300027096</v>
      </c>
      <c r="J247">
        <v>2037.8828544355331</v>
      </c>
      <c r="K247">
        <v>1451.6866583538481</v>
      </c>
      <c r="L247">
        <v>2322.7498461964519</v>
      </c>
      <c r="M247">
        <v>2657.481729011663</v>
      </c>
      <c r="N247">
        <v>2475.9468089671632</v>
      </c>
      <c r="O247">
        <v>1967.24898988922</v>
      </c>
    </row>
    <row r="248" spans="2:16">
      <c r="B248" t="s">
        <v>34</v>
      </c>
      <c r="C248" t="s">
        <v>73</v>
      </c>
      <c r="D248" t="s">
        <v>20</v>
      </c>
      <c r="E248">
        <v>2145.1651002795988</v>
      </c>
      <c r="F248">
        <v>2265.3603056584307</v>
      </c>
      <c r="G248">
        <v>2252.1362557406082</v>
      </c>
      <c r="H248">
        <v>2067.0276953110301</v>
      </c>
      <c r="I248">
        <v>2012.9851004999862</v>
      </c>
      <c r="J248">
        <v>1483.2054821871529</v>
      </c>
      <c r="K248">
        <v>978.13713185798929</v>
      </c>
      <c r="L248">
        <v>536.0763839794846</v>
      </c>
      <c r="M248">
        <v>114.272649414439</v>
      </c>
      <c r="N248">
        <v>901.12905472250804</v>
      </c>
      <c r="O248">
        <v>1515.710642430807</v>
      </c>
      <c r="P248">
        <v>902.84199794961921</v>
      </c>
    </row>
    <row r="249" spans="2:16">
      <c r="B249" t="s">
        <v>34</v>
      </c>
      <c r="C249" t="s">
        <v>73</v>
      </c>
      <c r="D249" t="s">
        <v>21</v>
      </c>
      <c r="E249">
        <v>894.30356229248525</v>
      </c>
      <c r="F249">
        <v>859.90062776327352</v>
      </c>
      <c r="G249">
        <v>737.99391070825629</v>
      </c>
      <c r="H249">
        <v>575.02947574803386</v>
      </c>
      <c r="I249">
        <v>550.56729114286611</v>
      </c>
      <c r="J249">
        <v>302.95167677256791</v>
      </c>
      <c r="K249">
        <v>276.25744052503092</v>
      </c>
      <c r="L249">
        <v>122.12144969810021</v>
      </c>
      <c r="M249">
        <v>201.36187026729601</v>
      </c>
      <c r="N249">
        <v>316.17618702168897</v>
      </c>
      <c r="O249">
        <v>326.487090605726</v>
      </c>
      <c r="P249">
        <v>291.360372867634</v>
      </c>
    </row>
    <row r="250" spans="2:16">
      <c r="B250" t="s">
        <v>34</v>
      </c>
      <c r="C250" t="s">
        <v>73</v>
      </c>
      <c r="D250" t="s">
        <v>22</v>
      </c>
      <c r="E250">
        <v>746.84462633581381</v>
      </c>
      <c r="F250">
        <v>772.37720518564504</v>
      </c>
      <c r="G250">
        <v>866.68619764949244</v>
      </c>
      <c r="H250">
        <v>1014.9419780957819</v>
      </c>
      <c r="I250">
        <v>913.03275876063856</v>
      </c>
      <c r="J250">
        <v>367.4130067738559</v>
      </c>
      <c r="K250">
        <v>71.274841592061989</v>
      </c>
      <c r="L250">
        <v>24.024765039067699</v>
      </c>
      <c r="O250">
        <v>333.25008798120501</v>
      </c>
      <c r="P250">
        <v>452.16527412980497</v>
      </c>
    </row>
    <row r="251" spans="2:16">
      <c r="B251" t="s">
        <v>34</v>
      </c>
      <c r="C251" t="s">
        <v>73</v>
      </c>
      <c r="D251" t="s">
        <v>23</v>
      </c>
      <c r="E251">
        <v>864.58625980434783</v>
      </c>
      <c r="F251">
        <v>857.28396320280524</v>
      </c>
      <c r="G251">
        <v>808.69288499163952</v>
      </c>
      <c r="H251">
        <v>841.23592074283567</v>
      </c>
      <c r="I251">
        <v>990.24164187957899</v>
      </c>
      <c r="J251">
        <v>757.41423376241278</v>
      </c>
      <c r="K251">
        <v>1034.8631891651021</v>
      </c>
      <c r="L251">
        <v>947.06615887649718</v>
      </c>
      <c r="M251">
        <v>799.46028912893394</v>
      </c>
      <c r="N251">
        <v>1121.323089916013</v>
      </c>
      <c r="O251">
        <v>1831.570169182741</v>
      </c>
      <c r="P251">
        <v>1145.859389350428</v>
      </c>
    </row>
    <row r="252" spans="2:16">
      <c r="B252" t="s">
        <v>34</v>
      </c>
      <c r="C252" t="s">
        <v>73</v>
      </c>
      <c r="D252" t="s">
        <v>24</v>
      </c>
      <c r="E252">
        <v>1232.7463733466589</v>
      </c>
      <c r="F252">
        <v>1166.0943558036918</v>
      </c>
      <c r="G252">
        <v>981.69057988649752</v>
      </c>
      <c r="H252">
        <v>770.80225708020657</v>
      </c>
      <c r="I252">
        <v>582.47118348729657</v>
      </c>
      <c r="J252">
        <v>336.99339357790029</v>
      </c>
      <c r="K252">
        <v>240.13605132117982</v>
      </c>
      <c r="L252">
        <v>97.017242544522901</v>
      </c>
      <c r="M252">
        <v>196.47897502475917</v>
      </c>
      <c r="N252">
        <v>242.3776978313918</v>
      </c>
      <c r="O252">
        <v>192.7765716108843</v>
      </c>
      <c r="P252">
        <v>211.0255744161334</v>
      </c>
    </row>
    <row r="253" spans="2:16">
      <c r="B253" t="s">
        <v>34</v>
      </c>
      <c r="C253" t="s">
        <v>73</v>
      </c>
      <c r="D253" t="s">
        <v>25</v>
      </c>
      <c r="E253">
        <v>1987.2594933532378</v>
      </c>
      <c r="F253">
        <v>2067.5969803966573</v>
      </c>
      <c r="G253">
        <v>2199.1613295865805</v>
      </c>
      <c r="H253">
        <v>1712.8494396307913</v>
      </c>
      <c r="I253">
        <v>1452.8866974360403</v>
      </c>
      <c r="J253">
        <v>580.37177757009999</v>
      </c>
      <c r="K253">
        <v>194.43276330469001</v>
      </c>
      <c r="L253">
        <v>111.1607548355</v>
      </c>
      <c r="M253">
        <v>480.64907121791202</v>
      </c>
      <c r="N253">
        <v>548.19318960508872</v>
      </c>
      <c r="O253">
        <v>526.20486028240975</v>
      </c>
      <c r="P253">
        <v>207.42149932831001</v>
      </c>
    </row>
    <row r="254" spans="2:16">
      <c r="B254" t="s">
        <v>34</v>
      </c>
      <c r="C254" t="s">
        <v>73</v>
      </c>
      <c r="D254" t="s">
        <v>26</v>
      </c>
      <c r="E254">
        <v>507.56829354591213</v>
      </c>
      <c r="F254">
        <v>493.84320049720679</v>
      </c>
      <c r="G254">
        <v>442.98029017971237</v>
      </c>
      <c r="H254">
        <v>350.50130207892664</v>
      </c>
      <c r="I254">
        <v>401.6784960307798</v>
      </c>
      <c r="J254">
        <v>163.830432021147</v>
      </c>
      <c r="K254">
        <v>55.8530994352828</v>
      </c>
      <c r="L254">
        <v>91.228743247883202</v>
      </c>
      <c r="M254">
        <v>33.592237456187199</v>
      </c>
      <c r="P254">
        <v>92.530377134056707</v>
      </c>
    </row>
    <row r="255" spans="2:16">
      <c r="B255" t="s">
        <v>34</v>
      </c>
      <c r="C255" t="s">
        <v>73</v>
      </c>
      <c r="D255" t="s">
        <v>27</v>
      </c>
      <c r="E255">
        <v>2050.078923999999</v>
      </c>
      <c r="F255">
        <v>2279.8176258829499</v>
      </c>
      <c r="G255">
        <v>2641.8484915885219</v>
      </c>
      <c r="H255">
        <v>2443.5196020681628</v>
      </c>
      <c r="I255">
        <v>2916.4206066069969</v>
      </c>
      <c r="J255">
        <v>1945.4104496083351</v>
      </c>
      <c r="K255">
        <v>1445.293671601278</v>
      </c>
      <c r="L255">
        <v>2879.2602732178648</v>
      </c>
      <c r="M255">
        <v>2493.5566965601884</v>
      </c>
      <c r="N255">
        <v>2396.6283280563962</v>
      </c>
      <c r="O255">
        <v>2838.2790196682981</v>
      </c>
      <c r="P255">
        <v>1051.5240366173</v>
      </c>
    </row>
    <row r="256" spans="2:16">
      <c r="B256" t="s">
        <v>34</v>
      </c>
      <c r="C256" t="s">
        <v>73</v>
      </c>
      <c r="D256" t="s">
        <v>28</v>
      </c>
      <c r="E256">
        <v>621.68142876000093</v>
      </c>
      <c r="F256">
        <v>617.13458456172259</v>
      </c>
      <c r="G256">
        <v>578.66520340444708</v>
      </c>
      <c r="H256">
        <v>414.8174425816498</v>
      </c>
      <c r="I256">
        <v>407.01260322060352</v>
      </c>
      <c r="J256">
        <v>311.70660408965222</v>
      </c>
      <c r="K256">
        <v>196.64961559331522</v>
      </c>
      <c r="L256">
        <v>84.928063559492301</v>
      </c>
      <c r="M256">
        <v>116.5680088043021</v>
      </c>
      <c r="N256">
        <v>239.32003515501208</v>
      </c>
      <c r="O256">
        <v>310.48395896478718</v>
      </c>
      <c r="P256">
        <v>80.806828073282105</v>
      </c>
    </row>
    <row r="257" spans="2:16">
      <c r="B257" t="s">
        <v>34</v>
      </c>
      <c r="C257" t="s">
        <v>73</v>
      </c>
      <c r="D257" t="s">
        <v>29</v>
      </c>
      <c r="E257">
        <v>5609.0009021949181</v>
      </c>
      <c r="F257">
        <v>5381.4716862975356</v>
      </c>
      <c r="G257">
        <v>4441.2829124662594</v>
      </c>
      <c r="H257">
        <v>3074.1654731878689</v>
      </c>
      <c r="I257">
        <v>3697.5575375150579</v>
      </c>
      <c r="J257">
        <v>4570.3859705049881</v>
      </c>
      <c r="K257">
        <v>2849.1432259967009</v>
      </c>
      <c r="L257">
        <v>1470.057086351062</v>
      </c>
      <c r="M257">
        <v>1067.677634714885</v>
      </c>
      <c r="N257">
        <v>1097.812340746068</v>
      </c>
      <c r="O257">
        <v>1198.3683436021952</v>
      </c>
      <c r="P257">
        <v>905.13232479234307</v>
      </c>
    </row>
    <row r="258" spans="2:16">
      <c r="B258" t="s">
        <v>34</v>
      </c>
      <c r="C258" t="s">
        <v>73</v>
      </c>
      <c r="D258" t="s">
        <v>30</v>
      </c>
      <c r="E258">
        <v>7242.9347064520953</v>
      </c>
      <c r="F258">
        <v>6764.482279719804</v>
      </c>
      <c r="G258">
        <v>4825.2341424529168</v>
      </c>
      <c r="H258">
        <v>2690.0327859976655</v>
      </c>
      <c r="I258">
        <v>3298.1880408569582</v>
      </c>
      <c r="J258">
        <v>2816.9536178532926</v>
      </c>
      <c r="K258">
        <v>2096.5087366299658</v>
      </c>
      <c r="L258">
        <v>1959.3361177255661</v>
      </c>
      <c r="M258">
        <v>1630.5520993254418</v>
      </c>
      <c r="N258">
        <v>1672.9782456144048</v>
      </c>
      <c r="O258">
        <v>1700.385831899808</v>
      </c>
      <c r="P258">
        <v>1896.2199305575468</v>
      </c>
    </row>
    <row r="259" spans="2:16">
      <c r="B259" t="s">
        <v>34</v>
      </c>
      <c r="C259" t="s">
        <v>74</v>
      </c>
      <c r="D259" t="s">
        <v>16</v>
      </c>
      <c r="E259">
        <v>1253.10693726</v>
      </c>
      <c r="F259">
        <v>1201.139187544574</v>
      </c>
      <c r="G259">
        <v>1038.8416657393309</v>
      </c>
      <c r="H259">
        <v>781.86103753417945</v>
      </c>
      <c r="I259">
        <v>830.48502190275769</v>
      </c>
      <c r="J259">
        <v>1028.7823759164053</v>
      </c>
      <c r="K259">
        <v>942.28520868597002</v>
      </c>
      <c r="L259">
        <v>1285.3990774431604</v>
      </c>
      <c r="M259">
        <v>1827.680782690057</v>
      </c>
      <c r="N259">
        <v>2146.6788916349778</v>
      </c>
      <c r="O259">
        <v>2346.2260445875295</v>
      </c>
      <c r="P259">
        <v>1030.0170229047492</v>
      </c>
    </row>
    <row r="260" spans="2:16">
      <c r="B260" t="s">
        <v>34</v>
      </c>
      <c r="C260" t="s">
        <v>74</v>
      </c>
      <c r="D260" t="s">
        <v>17</v>
      </c>
      <c r="E260">
        <v>895.26292708542849</v>
      </c>
      <c r="F260">
        <v>850.44608365103807</v>
      </c>
      <c r="G260">
        <v>713.68483509200257</v>
      </c>
      <c r="H260">
        <v>454.15762605239439</v>
      </c>
      <c r="I260">
        <v>184.70946905395428</v>
      </c>
      <c r="J260">
        <v>172.02925212369152</v>
      </c>
      <c r="K260">
        <v>83.936784207103301</v>
      </c>
      <c r="L260">
        <v>14.1762558907722</v>
      </c>
      <c r="M260">
        <v>14.619632575486399</v>
      </c>
      <c r="N260">
        <v>14.8732499587924</v>
      </c>
      <c r="O260">
        <v>14.9309311875611</v>
      </c>
      <c r="P260">
        <v>14.782012333783801</v>
      </c>
    </row>
    <row r="261" spans="2:16">
      <c r="B261" t="s">
        <v>34</v>
      </c>
      <c r="C261" t="s">
        <v>74</v>
      </c>
      <c r="D261" t="s">
        <v>18</v>
      </c>
      <c r="E261">
        <v>1588.4664182017871</v>
      </c>
      <c r="F261">
        <v>1517.4014346958875</v>
      </c>
      <c r="G261">
        <v>1334.8473055935085</v>
      </c>
      <c r="H261">
        <v>1217.3076061545594</v>
      </c>
      <c r="I261">
        <v>525.40277571169122</v>
      </c>
      <c r="J261">
        <v>146.27897132383046</v>
      </c>
      <c r="K261">
        <v>96.411276371735838</v>
      </c>
      <c r="L261">
        <v>38.318110360562358</v>
      </c>
      <c r="M261">
        <v>1.18812140989937</v>
      </c>
      <c r="N261">
        <v>1.2126589608470599</v>
      </c>
      <c r="O261">
        <v>1.2223872521208801</v>
      </c>
      <c r="P261">
        <v>1.2142696463051601</v>
      </c>
    </row>
    <row r="262" spans="2:16">
      <c r="B262" t="s">
        <v>34</v>
      </c>
      <c r="C262" t="s">
        <v>74</v>
      </c>
      <c r="D262" t="s">
        <v>19</v>
      </c>
      <c r="E262">
        <v>2104.6592449039999</v>
      </c>
      <c r="F262">
        <v>4634.9094923400471</v>
      </c>
      <c r="G262">
        <v>10881.503690922291</v>
      </c>
      <c r="H262">
        <v>24836.248988474337</v>
      </c>
      <c r="I262">
        <v>21126.698796852936</v>
      </c>
      <c r="J262">
        <v>5662.8289793118729</v>
      </c>
      <c r="K262">
        <v>743.06738775756594</v>
      </c>
      <c r="L262">
        <v>299.498067199155</v>
      </c>
      <c r="M262">
        <v>280.33583677782497</v>
      </c>
      <c r="N262">
        <v>260.796366531209</v>
      </c>
      <c r="O262">
        <v>241.68086777718099</v>
      </c>
      <c r="P262">
        <v>224.73150487190401</v>
      </c>
    </row>
    <row r="263" spans="2:16">
      <c r="B263" t="s">
        <v>34</v>
      </c>
      <c r="C263" t="s">
        <v>74</v>
      </c>
      <c r="D263" t="s">
        <v>20</v>
      </c>
      <c r="E263">
        <v>1929.3275234319981</v>
      </c>
      <c r="F263">
        <v>1905.9965039067638</v>
      </c>
      <c r="G263">
        <v>1779.091983939531</v>
      </c>
      <c r="H263">
        <v>1444.8172363418728</v>
      </c>
      <c r="I263">
        <v>1047.4432296137154</v>
      </c>
      <c r="J263">
        <v>1052.793632604632</v>
      </c>
      <c r="K263">
        <v>1040.0225692288202</v>
      </c>
      <c r="L263">
        <v>1841.6087406018612</v>
      </c>
      <c r="M263">
        <v>2440.5897310371779</v>
      </c>
      <c r="N263">
        <v>1714.0804946453957</v>
      </c>
      <c r="O263">
        <v>1308.3816898558428</v>
      </c>
      <c r="P263">
        <v>958.60117870822194</v>
      </c>
    </row>
    <row r="264" spans="2:16">
      <c r="B264" t="s">
        <v>34</v>
      </c>
      <c r="C264" t="s">
        <v>74</v>
      </c>
      <c r="D264" t="s">
        <v>21</v>
      </c>
      <c r="E264">
        <v>673.03669108811755</v>
      </c>
      <c r="F264">
        <v>686.63607499863201</v>
      </c>
      <c r="G264">
        <v>718.38533427694983</v>
      </c>
      <c r="H264">
        <v>762.89469817903728</v>
      </c>
      <c r="I264">
        <v>381.2608071651178</v>
      </c>
      <c r="J264">
        <v>442.3771563094914</v>
      </c>
      <c r="K264">
        <v>319.54362978104365</v>
      </c>
      <c r="L264">
        <v>445.89369406866632</v>
      </c>
      <c r="M264">
        <v>367.20745032484371</v>
      </c>
      <c r="N264">
        <v>261.58452408499238</v>
      </c>
      <c r="O264">
        <v>269.71323811250164</v>
      </c>
      <c r="P264">
        <v>269.74977881881983</v>
      </c>
    </row>
    <row r="265" spans="2:16">
      <c r="B265" t="s">
        <v>34</v>
      </c>
      <c r="C265" t="s">
        <v>74</v>
      </c>
      <c r="D265" t="s">
        <v>22</v>
      </c>
      <c r="E265">
        <v>1910.8268857250725</v>
      </c>
      <c r="F265">
        <v>1865.4751095530498</v>
      </c>
      <c r="G265">
        <v>1578.2944643084497</v>
      </c>
      <c r="H265">
        <v>1118.1396953373865</v>
      </c>
      <c r="I265">
        <v>1074.2712286408503</v>
      </c>
      <c r="J265">
        <v>1134.0077537697762</v>
      </c>
      <c r="K265">
        <v>1006.7668442003857</v>
      </c>
      <c r="L265">
        <v>1010.1522708660847</v>
      </c>
      <c r="M265">
        <v>1089.4533083733916</v>
      </c>
      <c r="N265">
        <v>1155.5580354044619</v>
      </c>
      <c r="O265">
        <v>841.85651910579293</v>
      </c>
      <c r="P265">
        <v>461.2957315913963</v>
      </c>
    </row>
    <row r="266" spans="2:16">
      <c r="B266" t="s">
        <v>34</v>
      </c>
      <c r="C266" t="s">
        <v>74</v>
      </c>
      <c r="D266" t="s">
        <v>23</v>
      </c>
      <c r="E266">
        <v>403.82719047391265</v>
      </c>
      <c r="F266">
        <v>457.80004166759988</v>
      </c>
      <c r="G266">
        <v>588.85971915896357</v>
      </c>
      <c r="H266">
        <v>848.47063299706679</v>
      </c>
      <c r="I266">
        <v>1471.4152569192161</v>
      </c>
      <c r="J266">
        <v>1097.8145047195596</v>
      </c>
      <c r="K266">
        <v>453.02312478634462</v>
      </c>
      <c r="L266">
        <v>912.66998548167885</v>
      </c>
      <c r="M266">
        <v>1502.3917567724659</v>
      </c>
      <c r="N266">
        <v>1259.0205464505193</v>
      </c>
      <c r="O266">
        <v>469.51103546933308</v>
      </c>
      <c r="P266">
        <v>127.5131024830952</v>
      </c>
    </row>
    <row r="267" spans="2:16">
      <c r="B267" t="s">
        <v>34</v>
      </c>
      <c r="C267" t="s">
        <v>74</v>
      </c>
      <c r="D267" t="s">
        <v>24</v>
      </c>
      <c r="E267">
        <v>2300.5211681971996</v>
      </c>
      <c r="F267">
        <v>2203.3148734932793</v>
      </c>
      <c r="G267">
        <v>1913.1214119156366</v>
      </c>
      <c r="H267">
        <v>1372.9573605914966</v>
      </c>
      <c r="I267">
        <v>889.73560520158071</v>
      </c>
      <c r="J267">
        <v>786.47301428982519</v>
      </c>
      <c r="K267">
        <v>384.92237490293411</v>
      </c>
      <c r="L267">
        <v>279.32454036826118</v>
      </c>
      <c r="M267">
        <v>171.61001961005326</v>
      </c>
      <c r="N267">
        <v>193.68972420559854</v>
      </c>
      <c r="O267">
        <v>271.14144996342566</v>
      </c>
      <c r="P267">
        <v>295.21806047461382</v>
      </c>
    </row>
    <row r="268" spans="2:16">
      <c r="B268" t="s">
        <v>34</v>
      </c>
      <c r="C268" t="s">
        <v>74</v>
      </c>
      <c r="D268" t="s">
        <v>25</v>
      </c>
      <c r="E268">
        <v>2670.6516857039387</v>
      </c>
      <c r="F268">
        <v>2547.8839120618177</v>
      </c>
      <c r="G268">
        <v>2201.6380505424063</v>
      </c>
      <c r="H268">
        <v>1650.4738327470498</v>
      </c>
      <c r="I268">
        <v>1098.991111868738</v>
      </c>
      <c r="J268">
        <v>1115.9718788168325</v>
      </c>
      <c r="K268">
        <v>1015.062127317454</v>
      </c>
      <c r="L268">
        <v>1298.2061752337931</v>
      </c>
      <c r="M268">
        <v>1653.7450517816465</v>
      </c>
      <c r="N268">
        <v>1751.7553117329953</v>
      </c>
      <c r="O268">
        <v>1827.1852947990344</v>
      </c>
      <c r="P268">
        <v>711.36856121628534</v>
      </c>
    </row>
    <row r="269" spans="2:16">
      <c r="B269" t="s">
        <v>34</v>
      </c>
      <c r="C269" t="s">
        <v>74</v>
      </c>
      <c r="D269" t="s">
        <v>26</v>
      </c>
      <c r="E269">
        <v>1424.0658378038104</v>
      </c>
      <c r="F269">
        <v>1365.5433241219177</v>
      </c>
      <c r="G269">
        <v>1228.3519482627926</v>
      </c>
      <c r="H269">
        <v>1281.5747662808537</v>
      </c>
      <c r="I269">
        <v>569.50373532264211</v>
      </c>
      <c r="J269">
        <v>758.00675154294788</v>
      </c>
      <c r="K269">
        <v>624.40592177691883</v>
      </c>
      <c r="L269">
        <v>740.29561499129647</v>
      </c>
      <c r="M269">
        <v>599.38053301122795</v>
      </c>
      <c r="N269">
        <v>458.9628950609241</v>
      </c>
      <c r="O269">
        <v>446.43518681925593</v>
      </c>
      <c r="P269">
        <v>345.80976022910562</v>
      </c>
    </row>
    <row r="270" spans="2:16">
      <c r="B270" t="s">
        <v>34</v>
      </c>
      <c r="C270" t="s">
        <v>74</v>
      </c>
      <c r="D270" t="s">
        <v>27</v>
      </c>
      <c r="E270">
        <v>2000.6175812399972</v>
      </c>
      <c r="F270">
        <v>2055.4454336472513</v>
      </c>
      <c r="G270">
        <v>2053.5453320782754</v>
      </c>
      <c r="H270">
        <v>1796.4290047795471</v>
      </c>
      <c r="I270">
        <v>1237.7535419078447</v>
      </c>
      <c r="J270">
        <v>1341.5828218195197</v>
      </c>
      <c r="K270">
        <v>544.35280043917885</v>
      </c>
      <c r="L270">
        <v>35.66605129033784</v>
      </c>
      <c r="M270">
        <v>1460.28897730738</v>
      </c>
      <c r="N270">
        <v>1964.5524448727892</v>
      </c>
      <c r="O270">
        <v>1799.4298467933061</v>
      </c>
      <c r="P270">
        <v>668.07081240475918</v>
      </c>
    </row>
    <row r="271" spans="2:16">
      <c r="B271" t="s">
        <v>34</v>
      </c>
      <c r="C271" t="s">
        <v>74</v>
      </c>
      <c r="D271" t="s">
        <v>28</v>
      </c>
      <c r="E271">
        <v>345.8658790728</v>
      </c>
      <c r="F271">
        <v>368.86963156448985</v>
      </c>
      <c r="G271">
        <v>495.73643759576413</v>
      </c>
      <c r="H271">
        <v>638.74853611592198</v>
      </c>
      <c r="I271">
        <v>235.43896751806631</v>
      </c>
      <c r="J271">
        <v>33.690024343604435</v>
      </c>
      <c r="K271">
        <v>4.4467320348915607</v>
      </c>
      <c r="L271">
        <v>113.91223225070235</v>
      </c>
      <c r="M271">
        <v>203.07065053615548</v>
      </c>
      <c r="N271">
        <v>120.1738769062927</v>
      </c>
      <c r="O271">
        <v>25.539479999999951</v>
      </c>
      <c r="P271">
        <v>3.2975166757375121</v>
      </c>
    </row>
    <row r="272" spans="2:16">
      <c r="B272" t="s">
        <v>34</v>
      </c>
      <c r="C272" t="s">
        <v>74</v>
      </c>
      <c r="D272" t="s">
        <v>29</v>
      </c>
      <c r="E272">
        <v>20618.822387860313</v>
      </c>
      <c r="F272">
        <v>20324.697927961319</v>
      </c>
      <c r="G272">
        <v>18678.037501335868</v>
      </c>
      <c r="H272">
        <v>15779.901133497144</v>
      </c>
      <c r="I272">
        <v>6468.5129382372734</v>
      </c>
      <c r="J272">
        <v>1588.914842736968</v>
      </c>
      <c r="K272">
        <v>684.17325211709874</v>
      </c>
      <c r="L272">
        <v>266.33575435923109</v>
      </c>
      <c r="M272">
        <v>26.6799696733937</v>
      </c>
      <c r="N272">
        <v>27.187087644672502</v>
      </c>
      <c r="O272">
        <v>27.469025302282397</v>
      </c>
      <c r="P272">
        <v>570.6879373749922</v>
      </c>
    </row>
    <row r="273" spans="2:16">
      <c r="B273" t="s">
        <v>34</v>
      </c>
      <c r="C273" t="s">
        <v>74</v>
      </c>
      <c r="D273" t="s">
        <v>30</v>
      </c>
      <c r="E273">
        <v>5264.7778103230903</v>
      </c>
      <c r="F273">
        <v>5229.9571671956255</v>
      </c>
      <c r="G273">
        <v>5108.6139012428521</v>
      </c>
      <c r="H273">
        <v>4382.5473118971613</v>
      </c>
      <c r="I273">
        <v>1314.6573819682146</v>
      </c>
      <c r="J273">
        <v>783.68497632271749</v>
      </c>
      <c r="K273">
        <v>390.21126293224961</v>
      </c>
      <c r="L273">
        <v>52.949633560673306</v>
      </c>
      <c r="M273">
        <v>33.305498917630203</v>
      </c>
      <c r="N273">
        <v>33.240583509857302</v>
      </c>
      <c r="O273">
        <v>33.019312918744198</v>
      </c>
      <c r="P273">
        <v>32.569651073551896</v>
      </c>
    </row>
    <row r="274" spans="2:16">
      <c r="B274" t="s">
        <v>34</v>
      </c>
      <c r="C274" t="s">
        <v>75</v>
      </c>
      <c r="D274" t="s">
        <v>16</v>
      </c>
      <c r="E274">
        <v>16.650903599999992</v>
      </c>
      <c r="F274">
        <v>14.348150507502549</v>
      </c>
      <c r="G274">
        <v>7.9215995330549518</v>
      </c>
      <c r="H274">
        <v>78.081738057949238</v>
      </c>
      <c r="I274">
        <v>54.403768689891301</v>
      </c>
      <c r="J274">
        <v>6.2977833478856402</v>
      </c>
      <c r="M274">
        <v>46.677032553617899</v>
      </c>
      <c r="N274">
        <v>93.323722116491695</v>
      </c>
      <c r="O274">
        <v>37.651544662795899</v>
      </c>
    </row>
    <row r="275" spans="2:16">
      <c r="B275" t="s">
        <v>34</v>
      </c>
      <c r="C275" t="s">
        <v>75</v>
      </c>
      <c r="D275" t="s">
        <v>17</v>
      </c>
      <c r="E275">
        <v>63.167037044106927</v>
      </c>
      <c r="F275">
        <v>53.567753390033296</v>
      </c>
      <c r="G275">
        <v>29.569544254849031</v>
      </c>
    </row>
    <row r="276" spans="2:16">
      <c r="B276" t="s">
        <v>34</v>
      </c>
      <c r="C276" t="s">
        <v>75</v>
      </c>
      <c r="D276" t="s">
        <v>18</v>
      </c>
      <c r="E276">
        <v>11.305570640963879</v>
      </c>
      <c r="F276">
        <v>8.929905664771109</v>
      </c>
      <c r="G276">
        <v>3.2580285362891601</v>
      </c>
    </row>
    <row r="277" spans="2:16">
      <c r="B277" t="s">
        <v>34</v>
      </c>
      <c r="C277" t="s">
        <v>75</v>
      </c>
      <c r="D277" t="s">
        <v>19</v>
      </c>
      <c r="E277">
        <v>24.53067054000001</v>
      </c>
      <c r="F277">
        <v>20.67641410800001</v>
      </c>
      <c r="G277">
        <v>11.040773028</v>
      </c>
    </row>
    <row r="278" spans="2:16">
      <c r="B278" t="s">
        <v>34</v>
      </c>
      <c r="C278" t="s">
        <v>75</v>
      </c>
      <c r="D278" t="s">
        <v>20</v>
      </c>
      <c r="E278">
        <v>15.291124000000021</v>
      </c>
      <c r="F278">
        <v>12.715776800000011</v>
      </c>
      <c r="G278">
        <v>6.2774088000000097</v>
      </c>
    </row>
    <row r="279" spans="2:16">
      <c r="B279" t="s">
        <v>34</v>
      </c>
      <c r="C279" t="s">
        <v>75</v>
      </c>
      <c r="D279" t="s">
        <v>21</v>
      </c>
      <c r="E279">
        <v>109.8862762119951</v>
      </c>
      <c r="F279">
        <v>90.881766493806595</v>
      </c>
      <c r="G279">
        <v>43.370492198335391</v>
      </c>
    </row>
    <row r="280" spans="2:16">
      <c r="B280" t="s">
        <v>34</v>
      </c>
      <c r="C280" t="s">
        <v>75</v>
      </c>
      <c r="D280" t="s">
        <v>22</v>
      </c>
      <c r="E280">
        <v>37.734003901101588</v>
      </c>
      <c r="F280">
        <v>31.208018413512789</v>
      </c>
      <c r="G280">
        <v>14.893054694540991</v>
      </c>
    </row>
    <row r="281" spans="2:16">
      <c r="B281" t="s">
        <v>34</v>
      </c>
      <c r="C281" t="s">
        <v>75</v>
      </c>
      <c r="D281" t="s">
        <v>24</v>
      </c>
      <c r="E281">
        <v>70.211262003715206</v>
      </c>
      <c r="F281">
        <v>58.055243800866997</v>
      </c>
      <c r="G281">
        <v>27.66519829374614</v>
      </c>
      <c r="L281">
        <v>121.225721833516</v>
      </c>
      <c r="M281">
        <v>67.969690720939596</v>
      </c>
    </row>
    <row r="282" spans="2:16">
      <c r="B282" t="s">
        <v>34</v>
      </c>
      <c r="C282" t="s">
        <v>75</v>
      </c>
      <c r="D282" t="s">
        <v>25</v>
      </c>
      <c r="E282">
        <v>93.147894278782204</v>
      </c>
      <c r="F282">
        <v>82.187189998481387</v>
      </c>
      <c r="G282">
        <v>45.263443466858959</v>
      </c>
      <c r="H282">
        <v>478.85325855269076</v>
      </c>
      <c r="I282">
        <v>909.6738194941521</v>
      </c>
      <c r="J282">
        <v>1118.7191383366539</v>
      </c>
      <c r="K282">
        <v>1123.179785762562</v>
      </c>
      <c r="L282">
        <v>1324.358749733907</v>
      </c>
      <c r="M282">
        <v>1175.3408318319389</v>
      </c>
      <c r="N282">
        <v>1209.292512051672</v>
      </c>
      <c r="O282">
        <v>1255.054037334776</v>
      </c>
      <c r="P282">
        <v>1163.296897558349</v>
      </c>
    </row>
    <row r="283" spans="2:16">
      <c r="B283" t="s">
        <v>34</v>
      </c>
      <c r="C283" t="s">
        <v>75</v>
      </c>
      <c r="D283" t="s">
        <v>26</v>
      </c>
      <c r="E283">
        <v>71.529686238312152</v>
      </c>
      <c r="F283">
        <v>58.764664042196138</v>
      </c>
      <c r="G283">
        <v>26.852108551906021</v>
      </c>
      <c r="H283">
        <v>63.432622112326797</v>
      </c>
      <c r="I283">
        <v>43.733399415899065</v>
      </c>
      <c r="J283">
        <v>4.5794396891811298</v>
      </c>
      <c r="M283">
        <v>55.789556769275897</v>
      </c>
      <c r="N283">
        <v>86.007056827954102</v>
      </c>
      <c r="O283">
        <v>124.994049870558</v>
      </c>
      <c r="P283">
        <v>170.33451325217192</v>
      </c>
    </row>
    <row r="284" spans="2:16">
      <c r="B284" t="s">
        <v>34</v>
      </c>
      <c r="C284" t="s">
        <v>75</v>
      </c>
      <c r="D284" t="s">
        <v>27</v>
      </c>
      <c r="E284">
        <v>16.663464000000012</v>
      </c>
      <c r="F284">
        <v>13.664040480000009</v>
      </c>
      <c r="G284">
        <v>6.1654816800000001</v>
      </c>
    </row>
    <row r="285" spans="2:16">
      <c r="B285" t="s">
        <v>34</v>
      </c>
      <c r="C285" t="s">
        <v>75</v>
      </c>
      <c r="D285" t="s">
        <v>28</v>
      </c>
      <c r="E285">
        <v>192.25134320000001</v>
      </c>
      <c r="F285">
        <v>156.15517263999999</v>
      </c>
      <c r="G285">
        <v>65.914746239999971</v>
      </c>
      <c r="L285">
        <v>115.508048795612</v>
      </c>
      <c r="M285">
        <v>64.763865569710603</v>
      </c>
    </row>
    <row r="286" spans="2:16">
      <c r="B286" t="s">
        <v>34</v>
      </c>
      <c r="C286" t="s">
        <v>75</v>
      </c>
      <c r="D286" t="s">
        <v>29</v>
      </c>
      <c r="E286">
        <v>22.706697854043565</v>
      </c>
      <c r="F286">
        <v>18.539897712908243</v>
      </c>
      <c r="G286">
        <v>8.1228973600700396</v>
      </c>
      <c r="L286">
        <v>443.452409363458</v>
      </c>
      <c r="M286">
        <v>248.63801722941199</v>
      </c>
    </row>
    <row r="287" spans="2:16">
      <c r="B287" t="s">
        <v>34</v>
      </c>
      <c r="C287" t="s">
        <v>75</v>
      </c>
      <c r="D287" t="s">
        <v>30</v>
      </c>
      <c r="E287">
        <v>103.14158739290082</v>
      </c>
      <c r="F287">
        <v>84.107192019583721</v>
      </c>
      <c r="G287">
        <v>36.521203586291243</v>
      </c>
    </row>
    <row r="288" spans="2:16">
      <c r="B288" t="s">
        <v>34</v>
      </c>
      <c r="C288" t="s">
        <v>76</v>
      </c>
      <c r="D288" t="s">
        <v>16</v>
      </c>
      <c r="E288">
        <v>10.491423000000001</v>
      </c>
      <c r="F288">
        <v>10.210848936339399</v>
      </c>
      <c r="G288">
        <v>5.5750175027084952</v>
      </c>
      <c r="H288">
        <v>139.55056255770296</v>
      </c>
      <c r="I288">
        <v>122.26079113101882</v>
      </c>
      <c r="J288">
        <v>24.856206607438299</v>
      </c>
      <c r="K288">
        <v>401.548300066227</v>
      </c>
      <c r="L288">
        <v>225.142926370883</v>
      </c>
      <c r="N288">
        <v>69.972591897440395</v>
      </c>
      <c r="O288">
        <v>133.2990006917168</v>
      </c>
      <c r="P288">
        <v>52.741741246556202</v>
      </c>
    </row>
    <row r="289" spans="2:16">
      <c r="B289" t="s">
        <v>34</v>
      </c>
      <c r="C289" t="s">
        <v>76</v>
      </c>
      <c r="D289" t="s">
        <v>17</v>
      </c>
      <c r="E289">
        <v>2.0303690478462952</v>
      </c>
      <c r="F289">
        <v>2.9417872242975278</v>
      </c>
      <c r="G289">
        <v>4.879838810162723</v>
      </c>
      <c r="H289">
        <v>3.6169847601008001</v>
      </c>
      <c r="M289">
        <v>130.34543735607201</v>
      </c>
      <c r="N289">
        <v>169.72211342244771</v>
      </c>
      <c r="O289">
        <v>217.17509025273489</v>
      </c>
      <c r="P289">
        <v>194.6218859227312</v>
      </c>
    </row>
    <row r="290" spans="2:16">
      <c r="B290" t="s">
        <v>34</v>
      </c>
      <c r="C290" t="s">
        <v>76</v>
      </c>
      <c r="D290" t="s">
        <v>18</v>
      </c>
      <c r="E290">
        <v>1.908656188915663</v>
      </c>
      <c r="F290">
        <v>2.4420711901979026</v>
      </c>
      <c r="G290">
        <v>0.81089559625324392</v>
      </c>
      <c r="H290">
        <v>2.5581851101979103</v>
      </c>
      <c r="I290">
        <v>1.2288949133899001</v>
      </c>
    </row>
    <row r="291" spans="2:16">
      <c r="B291" t="s">
        <v>34</v>
      </c>
      <c r="C291" t="s">
        <v>76</v>
      </c>
      <c r="D291" t="s">
        <v>19</v>
      </c>
      <c r="E291">
        <v>3.0164033199999993</v>
      </c>
      <c r="F291">
        <v>22.549039074881499</v>
      </c>
      <c r="G291">
        <v>1.408914024</v>
      </c>
      <c r="H291">
        <v>655.73037228423004</v>
      </c>
      <c r="I291">
        <v>367.65951917114603</v>
      </c>
      <c r="J291">
        <v>451.36501326637</v>
      </c>
      <c r="K291">
        <v>1379.858878496389</v>
      </c>
      <c r="L291">
        <v>631.77338740089999</v>
      </c>
      <c r="M291">
        <v>348.52982965930101</v>
      </c>
      <c r="N291">
        <v>656.01437439169695</v>
      </c>
      <c r="O291">
        <v>1226.074089815279</v>
      </c>
      <c r="P291">
        <v>3087.7157741657993</v>
      </c>
    </row>
    <row r="292" spans="2:16">
      <c r="B292" t="s">
        <v>34</v>
      </c>
      <c r="C292" t="s">
        <v>76</v>
      </c>
      <c r="D292" t="s">
        <v>20</v>
      </c>
      <c r="E292">
        <v>247.75156400000026</v>
      </c>
      <c r="F292">
        <v>215.3484333656354</v>
      </c>
      <c r="G292">
        <v>101.7085368000001</v>
      </c>
    </row>
    <row r="293" spans="2:16">
      <c r="B293" t="s">
        <v>34</v>
      </c>
      <c r="C293" t="s">
        <v>76</v>
      </c>
      <c r="D293" t="s">
        <v>21</v>
      </c>
      <c r="F293">
        <v>6.6010809120621197</v>
      </c>
      <c r="G293">
        <v>16.37499632861709</v>
      </c>
      <c r="H293">
        <v>16.444664680617091</v>
      </c>
      <c r="I293">
        <v>0.76901336819388399</v>
      </c>
    </row>
    <row r="294" spans="2:16">
      <c r="B294" t="s">
        <v>34</v>
      </c>
      <c r="C294" t="s">
        <v>76</v>
      </c>
      <c r="D294" t="s">
        <v>22</v>
      </c>
      <c r="E294">
        <v>11.77771950550795</v>
      </c>
      <c r="F294">
        <v>9.6416520675642516</v>
      </c>
      <c r="G294">
        <v>4.3014834727050228</v>
      </c>
      <c r="P294">
        <v>177.28526083386899</v>
      </c>
    </row>
    <row r="295" spans="2:16">
      <c r="B295" t="s">
        <v>34</v>
      </c>
      <c r="C295" t="s">
        <v>76</v>
      </c>
      <c r="D295" t="s">
        <v>23</v>
      </c>
      <c r="E295">
        <v>28.233594782608698</v>
      </c>
      <c r="F295">
        <v>21.638614983298353</v>
      </c>
      <c r="G295">
        <v>7.8187038048375257</v>
      </c>
      <c r="H295">
        <v>131.87581877154065</v>
      </c>
      <c r="I295">
        <v>290.78361284013874</v>
      </c>
      <c r="J295">
        <v>122.415893071841</v>
      </c>
      <c r="K295">
        <v>192.05187467578301</v>
      </c>
      <c r="L295">
        <v>107.680996463909</v>
      </c>
      <c r="O295">
        <v>13.9015977633434</v>
      </c>
      <c r="P295">
        <v>1431.8323708695448</v>
      </c>
    </row>
    <row r="296" spans="2:16">
      <c r="B296" t="s">
        <v>34</v>
      </c>
      <c r="C296" t="s">
        <v>76</v>
      </c>
      <c r="D296" t="s">
        <v>24</v>
      </c>
      <c r="F296">
        <v>3.6692702500113201</v>
      </c>
    </row>
    <row r="297" spans="2:16">
      <c r="B297" t="s">
        <v>34</v>
      </c>
      <c r="C297" t="s">
        <v>76</v>
      </c>
      <c r="D297" t="s">
        <v>25</v>
      </c>
      <c r="F297">
        <v>6.7622987025497796</v>
      </c>
      <c r="H297">
        <v>13.9336704</v>
      </c>
      <c r="I297">
        <v>151.67255046917904</v>
      </c>
      <c r="J297">
        <v>132.10707431106999</v>
      </c>
      <c r="K297">
        <v>364.38934862906569</v>
      </c>
      <c r="L297">
        <v>188.13512860736799</v>
      </c>
      <c r="P297">
        <v>1833.6524757503562</v>
      </c>
    </row>
    <row r="298" spans="2:16">
      <c r="B298" t="s">
        <v>34</v>
      </c>
      <c r="C298" t="s">
        <v>76</v>
      </c>
      <c r="D298" t="s">
        <v>26</v>
      </c>
      <c r="E298">
        <v>0.87778756413330117</v>
      </c>
      <c r="F298">
        <v>1.8508482972544551</v>
      </c>
      <c r="G298">
        <v>2.2810668496190667</v>
      </c>
      <c r="H298">
        <v>1.77804794647951</v>
      </c>
    </row>
    <row r="299" spans="2:16">
      <c r="B299" t="s">
        <v>34</v>
      </c>
      <c r="C299" t="s">
        <v>76</v>
      </c>
      <c r="D299" t="s">
        <v>27</v>
      </c>
      <c r="E299">
        <v>6.1545960000000095</v>
      </c>
      <c r="F299">
        <v>8.1737326266886896</v>
      </c>
      <c r="G299">
        <v>2.8450581961852857</v>
      </c>
      <c r="H299">
        <v>617.75193962922071</v>
      </c>
      <c r="I299">
        <v>618.08018474922096</v>
      </c>
      <c r="J299">
        <v>618.40842986922098</v>
      </c>
      <c r="K299">
        <v>1842.2070940705419</v>
      </c>
      <c r="L299">
        <v>886.46368155138407</v>
      </c>
      <c r="M299">
        <v>537.34507994351202</v>
      </c>
      <c r="N299">
        <v>704.78658951460102</v>
      </c>
      <c r="O299">
        <v>762.56359332000204</v>
      </c>
      <c r="P299">
        <v>4771.1289588044565</v>
      </c>
    </row>
    <row r="300" spans="2:16">
      <c r="B300" t="s">
        <v>34</v>
      </c>
      <c r="C300" t="s">
        <v>76</v>
      </c>
      <c r="D300" t="s">
        <v>28</v>
      </c>
      <c r="E300">
        <v>15.072479999999988</v>
      </c>
      <c r="F300">
        <v>28.914784511862489</v>
      </c>
      <c r="G300">
        <v>4.521744</v>
      </c>
      <c r="J300">
        <v>54.244294028697396</v>
      </c>
      <c r="K300">
        <v>128.48607294064141</v>
      </c>
      <c r="L300">
        <v>54.987699308942403</v>
      </c>
      <c r="P300">
        <v>286.12453187536403</v>
      </c>
    </row>
    <row r="301" spans="2:16">
      <c r="B301" t="s">
        <v>34</v>
      </c>
      <c r="C301" t="s">
        <v>76</v>
      </c>
      <c r="D301" t="s">
        <v>29</v>
      </c>
      <c r="E301">
        <v>27.072530174512266</v>
      </c>
      <c r="F301">
        <v>24.608362565982109</v>
      </c>
      <c r="G301">
        <v>9.6209273404523561</v>
      </c>
      <c r="H301">
        <v>27.813749760000004</v>
      </c>
      <c r="I301">
        <v>14.878450484516399</v>
      </c>
      <c r="M301">
        <v>33.793705958399997</v>
      </c>
      <c r="N301">
        <v>18.9476928457585</v>
      </c>
    </row>
    <row r="302" spans="2:16">
      <c r="B302" t="s">
        <v>34</v>
      </c>
      <c r="C302" t="s">
        <v>76</v>
      </c>
      <c r="D302" t="s">
        <v>30</v>
      </c>
      <c r="E302">
        <v>22.234801760372072</v>
      </c>
      <c r="F302">
        <v>25.618517560597983</v>
      </c>
      <c r="G302">
        <v>13.548976365751709</v>
      </c>
      <c r="H302">
        <v>4.9647642095703199</v>
      </c>
      <c r="M302">
        <v>401.57111103383102</v>
      </c>
      <c r="N302">
        <v>496.074260851627</v>
      </c>
      <c r="O302">
        <v>497.22700412202698</v>
      </c>
      <c r="P302">
        <v>370.240906140915</v>
      </c>
    </row>
    <row r="303" spans="2:16">
      <c r="B303" t="s">
        <v>35</v>
      </c>
      <c r="C303" t="s">
        <v>73</v>
      </c>
      <c r="D303" t="s">
        <v>16</v>
      </c>
      <c r="E303">
        <v>1062.4547539499999</v>
      </c>
      <c r="F303">
        <v>1139.2582022457734</v>
      </c>
      <c r="G303">
        <v>1234.7941971370656</v>
      </c>
      <c r="H303">
        <v>1274.9217614047161</v>
      </c>
      <c r="I303">
        <v>968.02644824326853</v>
      </c>
      <c r="J303">
        <v>684.72159223285507</v>
      </c>
      <c r="K303">
        <v>772.86040546263507</v>
      </c>
      <c r="L303">
        <v>932.50422493050098</v>
      </c>
      <c r="M303">
        <v>913.35005811527594</v>
      </c>
      <c r="N303">
        <v>1190.791791615851</v>
      </c>
      <c r="O303">
        <v>1454.790400684059</v>
      </c>
      <c r="P303">
        <v>617.5249768638372</v>
      </c>
    </row>
    <row r="304" spans="2:16">
      <c r="B304" t="s">
        <v>35</v>
      </c>
      <c r="C304" t="s">
        <v>73</v>
      </c>
      <c r="D304" t="s">
        <v>17</v>
      </c>
      <c r="E304">
        <v>388.12547374123437</v>
      </c>
      <c r="F304">
        <v>399.66335991049118</v>
      </c>
      <c r="G304">
        <v>374.40228352376914</v>
      </c>
      <c r="H304">
        <v>346.23996867458067</v>
      </c>
      <c r="I304">
        <v>322.29879567564058</v>
      </c>
      <c r="J304">
        <v>195.5302971554249</v>
      </c>
      <c r="K304">
        <v>198.4170770771841</v>
      </c>
      <c r="L304">
        <v>199.1301946967809</v>
      </c>
      <c r="M304">
        <v>130.23725787507442</v>
      </c>
      <c r="N304">
        <v>146.08180898972574</v>
      </c>
      <c r="O304">
        <v>155.32928283480788</v>
      </c>
      <c r="P304">
        <v>195.47766059608531</v>
      </c>
    </row>
    <row r="305" spans="2:16">
      <c r="B305" t="s">
        <v>35</v>
      </c>
      <c r="C305" t="s">
        <v>73</v>
      </c>
      <c r="D305" t="s">
        <v>18</v>
      </c>
      <c r="E305">
        <v>428.42462062554222</v>
      </c>
      <c r="F305">
        <v>425.17781912412062</v>
      </c>
      <c r="G305">
        <v>392.54484867104242</v>
      </c>
      <c r="H305">
        <v>244.60127699558447</v>
      </c>
      <c r="I305">
        <v>320.59694613430753</v>
      </c>
      <c r="J305">
        <v>360.9668282060066</v>
      </c>
      <c r="K305">
        <v>288.74341048527168</v>
      </c>
      <c r="L305">
        <v>159.10935798456481</v>
      </c>
      <c r="M305">
        <v>120.41137642700474</v>
      </c>
      <c r="N305">
        <v>154.44661639816559</v>
      </c>
      <c r="O305">
        <v>161.1666513311614</v>
      </c>
      <c r="P305">
        <v>198.04324137412448</v>
      </c>
    </row>
    <row r="306" spans="2:16">
      <c r="B306" t="s">
        <v>35</v>
      </c>
      <c r="C306" t="s">
        <v>73</v>
      </c>
      <c r="D306" t="s">
        <v>19</v>
      </c>
      <c r="E306">
        <v>1154.2073602720011</v>
      </c>
      <c r="F306">
        <v>1354.7437025197703</v>
      </c>
      <c r="G306">
        <v>1714.2916571616756</v>
      </c>
      <c r="H306">
        <v>2000.8634585587504</v>
      </c>
      <c r="I306">
        <v>2142.2979885497089</v>
      </c>
      <c r="J306">
        <v>2197.9338384987468</v>
      </c>
      <c r="K306">
        <v>2227.2188542663389</v>
      </c>
      <c r="L306">
        <v>2654.856857181403</v>
      </c>
      <c r="M306">
        <v>2727.7816766846531</v>
      </c>
      <c r="N306">
        <v>2747.2747759453669</v>
      </c>
      <c r="O306">
        <v>2290.2424401595672</v>
      </c>
      <c r="P306">
        <v>190.14597012698201</v>
      </c>
    </row>
    <row r="307" spans="2:16">
      <c r="B307" t="s">
        <v>35</v>
      </c>
      <c r="C307" t="s">
        <v>73</v>
      </c>
      <c r="D307" t="s">
        <v>20</v>
      </c>
      <c r="E307">
        <v>2145.1651002795988</v>
      </c>
      <c r="F307">
        <v>2265.3603056584307</v>
      </c>
      <c r="G307">
        <v>2252.1362557406082</v>
      </c>
      <c r="H307">
        <v>2067.0276953110301</v>
      </c>
      <c r="I307">
        <v>1541.4827651859141</v>
      </c>
      <c r="J307">
        <v>672.69083550412279</v>
      </c>
      <c r="K307">
        <v>694.81572108749663</v>
      </c>
      <c r="L307">
        <v>339.09776019860999</v>
      </c>
      <c r="M307">
        <v>766.539654064601</v>
      </c>
      <c r="N307">
        <v>1330.504450224729</v>
      </c>
      <c r="O307">
        <v>1515.710642430801</v>
      </c>
      <c r="P307">
        <v>902.86425717657039</v>
      </c>
    </row>
    <row r="308" spans="2:16">
      <c r="B308" t="s">
        <v>35</v>
      </c>
      <c r="C308" t="s">
        <v>73</v>
      </c>
      <c r="D308" t="s">
        <v>21</v>
      </c>
      <c r="E308">
        <v>894.30356229248525</v>
      </c>
      <c r="F308">
        <v>859.90062776327352</v>
      </c>
      <c r="G308">
        <v>737.99391070825629</v>
      </c>
      <c r="H308">
        <v>575.02947574803386</v>
      </c>
      <c r="I308">
        <v>423.0520010112474</v>
      </c>
      <c r="J308">
        <v>485.09021519581336</v>
      </c>
      <c r="K308">
        <v>295.97814709194699</v>
      </c>
      <c r="L308">
        <v>53.443462842273398</v>
      </c>
      <c r="M308">
        <v>201.36187026729601</v>
      </c>
      <c r="N308">
        <v>316.17618702168897</v>
      </c>
      <c r="O308">
        <v>326.487090605726</v>
      </c>
      <c r="P308">
        <v>288.67765318093001</v>
      </c>
    </row>
    <row r="309" spans="2:16">
      <c r="B309" t="s">
        <v>35</v>
      </c>
      <c r="C309" t="s">
        <v>73</v>
      </c>
      <c r="D309" t="s">
        <v>22</v>
      </c>
      <c r="E309">
        <v>746.84462633581381</v>
      </c>
      <c r="F309">
        <v>772.37720518564504</v>
      </c>
      <c r="G309">
        <v>866.68619764949244</v>
      </c>
      <c r="H309">
        <v>1014.9419780957819</v>
      </c>
      <c r="I309">
        <v>791.13987500511905</v>
      </c>
      <c r="J309">
        <v>286.05825920368801</v>
      </c>
      <c r="K309">
        <v>231.92916240405782</v>
      </c>
      <c r="L309">
        <v>331.16842558358002</v>
      </c>
      <c r="M309">
        <v>355.33494117634501</v>
      </c>
      <c r="N309">
        <v>384.72311569918497</v>
      </c>
      <c r="O309">
        <v>405.64673001121798</v>
      </c>
      <c r="P309">
        <v>403.62091616046598</v>
      </c>
    </row>
    <row r="310" spans="2:16">
      <c r="B310" t="s">
        <v>35</v>
      </c>
      <c r="C310" t="s">
        <v>73</v>
      </c>
      <c r="D310" t="s">
        <v>23</v>
      </c>
      <c r="E310">
        <v>864.58625980434783</v>
      </c>
      <c r="F310">
        <v>857.28396320280524</v>
      </c>
      <c r="G310">
        <v>808.69288499163952</v>
      </c>
      <c r="H310">
        <v>841.23592074283567</v>
      </c>
      <c r="I310">
        <v>486.41434998857358</v>
      </c>
      <c r="J310">
        <v>474.92480257032503</v>
      </c>
      <c r="K310">
        <v>1003.802500083837</v>
      </c>
      <c r="L310">
        <v>1117.3504795204999</v>
      </c>
      <c r="M310">
        <v>904.70104759424407</v>
      </c>
      <c r="N310">
        <v>1187.014630345011</v>
      </c>
      <c r="O310">
        <v>1878.619993052991</v>
      </c>
      <c r="P310">
        <v>1094.5401036064279</v>
      </c>
    </row>
    <row r="311" spans="2:16">
      <c r="B311" t="s">
        <v>35</v>
      </c>
      <c r="C311" t="s">
        <v>73</v>
      </c>
      <c r="D311" t="s">
        <v>24</v>
      </c>
      <c r="E311">
        <v>1232.7463733466589</v>
      </c>
      <c r="F311">
        <v>1166.0943558036918</v>
      </c>
      <c r="G311">
        <v>981.69057988649752</v>
      </c>
      <c r="H311">
        <v>770.80225708020657</v>
      </c>
      <c r="I311">
        <v>385.89978508047022</v>
      </c>
      <c r="J311">
        <v>212.22380423503148</v>
      </c>
      <c r="K311">
        <v>233.7117100635092</v>
      </c>
      <c r="L311">
        <v>234.90849920415974</v>
      </c>
      <c r="M311">
        <v>282.00713474003481</v>
      </c>
      <c r="N311">
        <v>315.62729328014092</v>
      </c>
      <c r="O311">
        <v>287.73632112102189</v>
      </c>
      <c r="P311">
        <v>232.27819863415402</v>
      </c>
    </row>
    <row r="312" spans="2:16">
      <c r="B312" t="s">
        <v>35</v>
      </c>
      <c r="C312" t="s">
        <v>73</v>
      </c>
      <c r="D312" t="s">
        <v>25</v>
      </c>
      <c r="E312">
        <v>1987.2594933532378</v>
      </c>
      <c r="F312">
        <v>2067.5969803966573</v>
      </c>
      <c r="G312">
        <v>2199.1613295865805</v>
      </c>
      <c r="H312">
        <v>1712.8494396307913</v>
      </c>
      <c r="I312">
        <v>553.58626267128534</v>
      </c>
      <c r="J312">
        <v>79.093758262738234</v>
      </c>
      <c r="K312">
        <v>166.20700883327501</v>
      </c>
      <c r="L312">
        <v>290.32949381518063</v>
      </c>
      <c r="M312">
        <v>522.58359782982006</v>
      </c>
      <c r="N312">
        <v>630.64013014362195</v>
      </c>
      <c r="O312">
        <v>643.66232768693101</v>
      </c>
      <c r="P312">
        <v>235.38844412364901</v>
      </c>
    </row>
    <row r="313" spans="2:16">
      <c r="B313" t="s">
        <v>35</v>
      </c>
      <c r="C313" t="s">
        <v>73</v>
      </c>
      <c r="D313" t="s">
        <v>26</v>
      </c>
      <c r="E313">
        <v>507.56829354591213</v>
      </c>
      <c r="F313">
        <v>493.84320049720679</v>
      </c>
      <c r="G313">
        <v>442.98029017971237</v>
      </c>
      <c r="H313">
        <v>350.50130207892664</v>
      </c>
      <c r="I313">
        <v>254.51214763099378</v>
      </c>
      <c r="J313">
        <v>81.316168266126397</v>
      </c>
      <c r="K313">
        <v>49.018071887200001</v>
      </c>
      <c r="L313">
        <v>27.483797460784601</v>
      </c>
      <c r="M313">
        <v>103.904145934279</v>
      </c>
      <c r="N313">
        <v>180.782606139693</v>
      </c>
      <c r="O313">
        <v>162.9491571819369</v>
      </c>
      <c r="P313">
        <v>145.75514186260321</v>
      </c>
    </row>
    <row r="314" spans="2:16">
      <c r="B314" t="s">
        <v>35</v>
      </c>
      <c r="C314" t="s">
        <v>73</v>
      </c>
      <c r="D314" t="s">
        <v>27</v>
      </c>
      <c r="E314">
        <v>2050.078923999999</v>
      </c>
      <c r="F314">
        <v>2279.8176258829499</v>
      </c>
      <c r="G314">
        <v>2641.8484915885219</v>
      </c>
      <c r="H314">
        <v>2443.5196020681628</v>
      </c>
      <c r="I314">
        <v>1723.2477437426166</v>
      </c>
      <c r="J314">
        <v>1619.1922857164473</v>
      </c>
      <c r="K314">
        <v>1375.4132896404558</v>
      </c>
      <c r="L314">
        <v>2662.5297803214489</v>
      </c>
      <c r="M314">
        <v>2829.5145606346878</v>
      </c>
      <c r="N314">
        <v>2620.5163478472132</v>
      </c>
      <c r="O314">
        <v>2838.2790196683</v>
      </c>
      <c r="P314">
        <v>601.97742311525099</v>
      </c>
    </row>
    <row r="315" spans="2:16">
      <c r="B315" t="s">
        <v>35</v>
      </c>
      <c r="C315" t="s">
        <v>73</v>
      </c>
      <c r="D315" t="s">
        <v>28</v>
      </c>
      <c r="E315">
        <v>621.68142876000093</v>
      </c>
      <c r="F315">
        <v>617.13458456172259</v>
      </c>
      <c r="G315">
        <v>578.66520340444708</v>
      </c>
      <c r="H315">
        <v>414.8174425816498</v>
      </c>
      <c r="I315">
        <v>304.65200170448429</v>
      </c>
      <c r="J315">
        <v>284.18399956292888</v>
      </c>
      <c r="K315">
        <v>207.74712899665141</v>
      </c>
      <c r="L315">
        <v>163.57588319345979</v>
      </c>
      <c r="M315">
        <v>191.46405854851457</v>
      </c>
      <c r="N315">
        <v>178.9154784337436</v>
      </c>
      <c r="O315">
        <v>167.9143074535551</v>
      </c>
      <c r="P315">
        <v>15.1458942273507</v>
      </c>
    </row>
    <row r="316" spans="2:16">
      <c r="B316" t="s">
        <v>35</v>
      </c>
      <c r="C316" t="s">
        <v>73</v>
      </c>
      <c r="D316" t="s">
        <v>29</v>
      </c>
      <c r="E316">
        <v>5609.0009021949181</v>
      </c>
      <c r="F316">
        <v>5381.4716862975356</v>
      </c>
      <c r="G316">
        <v>4441.2829124662594</v>
      </c>
      <c r="H316">
        <v>3074.1654731878689</v>
      </c>
      <c r="I316">
        <v>4086.8051803980024</v>
      </c>
      <c r="J316">
        <v>4570.3859705049881</v>
      </c>
      <c r="K316">
        <v>3819.0907561697559</v>
      </c>
      <c r="L316">
        <v>2289.0896367193318</v>
      </c>
      <c r="M316">
        <v>1372.2246795488061</v>
      </c>
      <c r="N316">
        <v>877.39245723877207</v>
      </c>
      <c r="O316">
        <v>704.11534650061196</v>
      </c>
      <c r="P316">
        <v>1019.949061093879</v>
      </c>
    </row>
    <row r="317" spans="2:16">
      <c r="B317" t="s">
        <v>35</v>
      </c>
      <c r="C317" t="s">
        <v>73</v>
      </c>
      <c r="D317" t="s">
        <v>30</v>
      </c>
      <c r="E317">
        <v>7242.9347064520953</v>
      </c>
      <c r="F317">
        <v>6764.482279719804</v>
      </c>
      <c r="G317">
        <v>4825.2341424529168</v>
      </c>
      <c r="H317">
        <v>2690.0327859976655</v>
      </c>
      <c r="I317">
        <v>3407.5062734399344</v>
      </c>
      <c r="J317">
        <v>3285.1181624998408</v>
      </c>
      <c r="K317">
        <v>2362.6336039024841</v>
      </c>
      <c r="L317">
        <v>1844.682688417317</v>
      </c>
      <c r="M317">
        <v>1363.729607643369</v>
      </c>
      <c r="N317">
        <v>1331.0951405023691</v>
      </c>
      <c r="O317">
        <v>1300.6990152585558</v>
      </c>
      <c r="P317">
        <v>1486.3996935581149</v>
      </c>
    </row>
    <row r="318" spans="2:16">
      <c r="B318" t="s">
        <v>35</v>
      </c>
      <c r="C318" t="s">
        <v>74</v>
      </c>
      <c r="D318" t="s">
        <v>16</v>
      </c>
      <c r="E318">
        <v>1253.10693726</v>
      </c>
      <c r="F318">
        <v>1201.139187544574</v>
      </c>
      <c r="G318">
        <v>1038.8416657393309</v>
      </c>
      <c r="H318">
        <v>781.86103753417945</v>
      </c>
      <c r="I318">
        <v>1043.10326818011</v>
      </c>
      <c r="J318">
        <v>1082.6392462918561</v>
      </c>
      <c r="K318">
        <v>674.26751267146904</v>
      </c>
      <c r="L318">
        <v>1042.4800738366648</v>
      </c>
      <c r="M318">
        <v>1763.194540167789</v>
      </c>
      <c r="N318">
        <v>1887.8608914867164</v>
      </c>
      <c r="O318">
        <v>2057.5509386735075</v>
      </c>
      <c r="P318">
        <v>947.6060710499022</v>
      </c>
    </row>
    <row r="319" spans="2:16">
      <c r="B319" t="s">
        <v>35</v>
      </c>
      <c r="C319" t="s">
        <v>74</v>
      </c>
      <c r="D319" t="s">
        <v>17</v>
      </c>
      <c r="E319">
        <v>895.26292708542849</v>
      </c>
      <c r="F319">
        <v>850.44608365103807</v>
      </c>
      <c r="G319">
        <v>713.68483509200257</v>
      </c>
      <c r="H319">
        <v>454.15762605239439</v>
      </c>
      <c r="I319">
        <v>270.9333688964374</v>
      </c>
      <c r="J319">
        <v>195.81661139355091</v>
      </c>
      <c r="K319">
        <v>82.895397237214894</v>
      </c>
      <c r="L319">
        <v>14.1762558907722</v>
      </c>
      <c r="M319">
        <v>14.619632575486399</v>
      </c>
      <c r="N319">
        <v>14.8732499587924</v>
      </c>
      <c r="O319">
        <v>14.9309311875611</v>
      </c>
      <c r="P319">
        <v>14.782012333783801</v>
      </c>
    </row>
    <row r="320" spans="2:16">
      <c r="B320" t="s">
        <v>35</v>
      </c>
      <c r="C320" t="s">
        <v>74</v>
      </c>
      <c r="D320" t="s">
        <v>18</v>
      </c>
      <c r="E320">
        <v>1588.4664182017871</v>
      </c>
      <c r="F320">
        <v>1517.4014346958875</v>
      </c>
      <c r="G320">
        <v>1334.8473055935085</v>
      </c>
      <c r="H320">
        <v>1217.3076061545594</v>
      </c>
      <c r="I320">
        <v>560.01232614833236</v>
      </c>
      <c r="J320">
        <v>207.06841946805696</v>
      </c>
      <c r="K320">
        <v>114.96361500873523</v>
      </c>
      <c r="L320">
        <v>101.23864342126305</v>
      </c>
      <c r="M320">
        <v>36.466848625941964</v>
      </c>
      <c r="N320">
        <v>1.2126589608470599</v>
      </c>
      <c r="O320">
        <v>1.2223872521208801</v>
      </c>
      <c r="P320">
        <v>1.2142696463051601</v>
      </c>
    </row>
    <row r="321" spans="2:16">
      <c r="B321" t="s">
        <v>35</v>
      </c>
      <c r="C321" t="s">
        <v>74</v>
      </c>
      <c r="D321" t="s">
        <v>19</v>
      </c>
      <c r="E321">
        <v>2104.6592449039999</v>
      </c>
      <c r="F321">
        <v>4634.9094923400471</v>
      </c>
      <c r="G321">
        <v>10881.503690922291</v>
      </c>
      <c r="H321">
        <v>24836.248988474337</v>
      </c>
      <c r="I321">
        <v>17776.756112036124</v>
      </c>
      <c r="J321">
        <v>3950.5667539169012</v>
      </c>
      <c r="K321">
        <v>316.84971973002496</v>
      </c>
      <c r="L321">
        <v>299.498067199155</v>
      </c>
      <c r="M321">
        <v>842.306389112533</v>
      </c>
      <c r="N321">
        <v>575.88597011322008</v>
      </c>
      <c r="O321">
        <v>241.68086777718099</v>
      </c>
      <c r="P321">
        <v>224.73150487190401</v>
      </c>
    </row>
    <row r="322" spans="2:16">
      <c r="B322" t="s">
        <v>35</v>
      </c>
      <c r="C322" t="s">
        <v>74</v>
      </c>
      <c r="D322" t="s">
        <v>20</v>
      </c>
      <c r="E322">
        <v>1929.3275234319981</v>
      </c>
      <c r="F322">
        <v>1905.9965039067638</v>
      </c>
      <c r="G322">
        <v>1779.091983939531</v>
      </c>
      <c r="H322">
        <v>1444.8172363418728</v>
      </c>
      <c r="I322">
        <v>2113.7231336199061</v>
      </c>
      <c r="J322">
        <v>1891.7384653955437</v>
      </c>
      <c r="K322">
        <v>1333.5244053840831</v>
      </c>
      <c r="L322">
        <v>1840.1420208842624</v>
      </c>
      <c r="M322">
        <v>1585.7233662068763</v>
      </c>
      <c r="N322">
        <v>1235.2290985640357</v>
      </c>
      <c r="O322">
        <v>1308.3816898558428</v>
      </c>
      <c r="P322">
        <v>974.24770953291898</v>
      </c>
    </row>
    <row r="323" spans="2:16">
      <c r="B323" t="s">
        <v>35</v>
      </c>
      <c r="C323" t="s">
        <v>74</v>
      </c>
      <c r="D323" t="s">
        <v>21</v>
      </c>
      <c r="E323">
        <v>673.03669108811755</v>
      </c>
      <c r="F323">
        <v>686.63607499863201</v>
      </c>
      <c r="G323">
        <v>718.38533427694983</v>
      </c>
      <c r="H323">
        <v>762.89469817903728</v>
      </c>
      <c r="I323">
        <v>711.69172882043699</v>
      </c>
      <c r="J323">
        <v>450.37773054003884</v>
      </c>
      <c r="K323">
        <v>394.48040096508595</v>
      </c>
      <c r="L323">
        <v>520.04728165057111</v>
      </c>
      <c r="M323">
        <v>367.20745032484371</v>
      </c>
      <c r="N323">
        <v>261.58452408499238</v>
      </c>
      <c r="O323">
        <v>269.71323811250164</v>
      </c>
      <c r="P323">
        <v>269.74977881881983</v>
      </c>
    </row>
    <row r="324" spans="2:16">
      <c r="B324" t="s">
        <v>35</v>
      </c>
      <c r="C324" t="s">
        <v>74</v>
      </c>
      <c r="D324" t="s">
        <v>22</v>
      </c>
      <c r="E324">
        <v>1910.8268857250725</v>
      </c>
      <c r="F324">
        <v>1865.4751095530498</v>
      </c>
      <c r="G324">
        <v>1578.2944643084497</v>
      </c>
      <c r="H324">
        <v>1118.1396953373865</v>
      </c>
      <c r="I324">
        <v>1517.6789822927569</v>
      </c>
      <c r="J324">
        <v>1368.8258883736014</v>
      </c>
      <c r="K324">
        <v>762.82224569078221</v>
      </c>
      <c r="L324">
        <v>617.39469697037111</v>
      </c>
      <c r="M324">
        <v>617.7977732549756</v>
      </c>
      <c r="N324">
        <v>604.47804121062563</v>
      </c>
      <c r="O324">
        <v>593.9804762025982</v>
      </c>
      <c r="P324">
        <v>219.1644500597433</v>
      </c>
    </row>
    <row r="325" spans="2:16">
      <c r="B325" t="s">
        <v>35</v>
      </c>
      <c r="C325" t="s">
        <v>74</v>
      </c>
      <c r="D325" t="s">
        <v>23</v>
      </c>
      <c r="E325">
        <v>403.82719047391265</v>
      </c>
      <c r="F325">
        <v>457.80004166759988</v>
      </c>
      <c r="G325">
        <v>588.85971915896357</v>
      </c>
      <c r="H325">
        <v>848.47063299706679</v>
      </c>
      <c r="I325">
        <v>1812.2761716657969</v>
      </c>
      <c r="J325">
        <v>1312.9408125950322</v>
      </c>
      <c r="K325">
        <v>453.02312478634462</v>
      </c>
      <c r="L325">
        <v>657.2901781796669</v>
      </c>
      <c r="M325">
        <v>1359.203609437453</v>
      </c>
      <c r="N325">
        <v>1169.6421525014493</v>
      </c>
      <c r="O325">
        <v>419.39772863998206</v>
      </c>
      <c r="P325">
        <v>127.5131024830952</v>
      </c>
    </row>
    <row r="326" spans="2:16">
      <c r="B326" t="s">
        <v>35</v>
      </c>
      <c r="C326" t="s">
        <v>74</v>
      </c>
      <c r="D326" t="s">
        <v>24</v>
      </c>
      <c r="E326">
        <v>2300.5211681971996</v>
      </c>
      <c r="F326">
        <v>2203.3148734932793</v>
      </c>
      <c r="G326">
        <v>1913.1214119156366</v>
      </c>
      <c r="H326">
        <v>1372.9573605914966</v>
      </c>
      <c r="I326">
        <v>1166.6751085850697</v>
      </c>
      <c r="J326">
        <v>1018.6115567442108</v>
      </c>
      <c r="K326">
        <v>542.01163590176486</v>
      </c>
      <c r="L326">
        <v>312.79745667198119</v>
      </c>
      <c r="M326">
        <v>165.26554542006267</v>
      </c>
      <c r="N326">
        <v>98.058504026386345</v>
      </c>
      <c r="O326">
        <v>144.20124909910723</v>
      </c>
      <c r="P326">
        <v>252.98962057116813</v>
      </c>
    </row>
    <row r="327" spans="2:16">
      <c r="B327" t="s">
        <v>35</v>
      </c>
      <c r="C327" t="s">
        <v>74</v>
      </c>
      <c r="D327" t="s">
        <v>25</v>
      </c>
      <c r="E327">
        <v>2670.6516857039387</v>
      </c>
      <c r="F327">
        <v>2547.8839120618177</v>
      </c>
      <c r="G327">
        <v>2201.6380505424063</v>
      </c>
      <c r="H327">
        <v>1650.4738327470498</v>
      </c>
      <c r="I327">
        <v>2452.4985633602814</v>
      </c>
      <c r="J327">
        <v>1617.6715646389262</v>
      </c>
      <c r="K327">
        <v>1082.9460229065112</v>
      </c>
      <c r="L327">
        <v>1319.6213207643091</v>
      </c>
      <c r="M327">
        <v>1653.7450517816515</v>
      </c>
      <c r="N327">
        <v>1768.9421359181406</v>
      </c>
      <c r="O327">
        <v>1861.8864897402821</v>
      </c>
      <c r="P327">
        <v>725.07596396597137</v>
      </c>
    </row>
    <row r="328" spans="2:16">
      <c r="B328" t="s">
        <v>35</v>
      </c>
      <c r="C328" t="s">
        <v>74</v>
      </c>
      <c r="D328" t="s">
        <v>26</v>
      </c>
      <c r="E328">
        <v>1424.0658378038104</v>
      </c>
      <c r="F328">
        <v>1365.5433241219177</v>
      </c>
      <c r="G328">
        <v>1228.3519482627926</v>
      </c>
      <c r="H328">
        <v>1281.5747662808537</v>
      </c>
      <c r="I328">
        <v>976.77462822278881</v>
      </c>
      <c r="J328">
        <v>1020.0079069671</v>
      </c>
      <c r="K328">
        <v>677.29570860969557</v>
      </c>
      <c r="L328">
        <v>491.0354001812745</v>
      </c>
      <c r="M328">
        <v>344.05717636287864</v>
      </c>
      <c r="N328">
        <v>257.74157829828141</v>
      </c>
      <c r="O328">
        <v>265.30019779191184</v>
      </c>
      <c r="P328">
        <v>287.1375599191843</v>
      </c>
    </row>
    <row r="329" spans="2:16">
      <c r="B329" t="s">
        <v>35</v>
      </c>
      <c r="C329" t="s">
        <v>74</v>
      </c>
      <c r="D329" t="s">
        <v>27</v>
      </c>
      <c r="E329">
        <v>2000.6175812399972</v>
      </c>
      <c r="F329">
        <v>2055.4454336472513</v>
      </c>
      <c r="G329">
        <v>2053.5453320782754</v>
      </c>
      <c r="H329">
        <v>1796.4290047795471</v>
      </c>
      <c r="I329">
        <v>2517.8386979152197</v>
      </c>
      <c r="J329">
        <v>1240.6920887033409</v>
      </c>
      <c r="K329">
        <v>234.14528522243887</v>
      </c>
      <c r="L329">
        <v>35.66605129033784</v>
      </c>
      <c r="M329">
        <v>927.87110510298726</v>
      </c>
      <c r="N329">
        <v>1601.792364228897</v>
      </c>
      <c r="O329">
        <v>1731.157458707027</v>
      </c>
      <c r="P329">
        <v>649.98658378748712</v>
      </c>
    </row>
    <row r="330" spans="2:16">
      <c r="B330" t="s">
        <v>35</v>
      </c>
      <c r="C330" t="s">
        <v>74</v>
      </c>
      <c r="D330" t="s">
        <v>28</v>
      </c>
      <c r="E330">
        <v>345.8658790728</v>
      </c>
      <c r="F330">
        <v>368.86963156448985</v>
      </c>
      <c r="G330">
        <v>495.73643759576413</v>
      </c>
      <c r="H330">
        <v>638.74853611592198</v>
      </c>
      <c r="I330">
        <v>304.37561892936901</v>
      </c>
      <c r="J330">
        <v>54.193153522305352</v>
      </c>
      <c r="K330">
        <v>4.4467320348915607</v>
      </c>
      <c r="L330">
        <v>141.37762232245834</v>
      </c>
      <c r="M330">
        <v>223.38214206952134</v>
      </c>
      <c r="N330">
        <v>221.88008259171633</v>
      </c>
      <c r="O330">
        <v>223.96113480595994</v>
      </c>
      <c r="P330">
        <v>83.43537956006341</v>
      </c>
    </row>
    <row r="331" spans="2:16">
      <c r="B331" t="s">
        <v>35</v>
      </c>
      <c r="C331" t="s">
        <v>74</v>
      </c>
      <c r="D331" t="s">
        <v>29</v>
      </c>
      <c r="E331">
        <v>20618.822387860313</v>
      </c>
      <c r="F331">
        <v>20324.697927961319</v>
      </c>
      <c r="G331">
        <v>18678.037501335868</v>
      </c>
      <c r="H331">
        <v>15779.901133497144</v>
      </c>
      <c r="I331">
        <v>6916.6343762982351</v>
      </c>
      <c r="J331">
        <v>2439.694292567463</v>
      </c>
      <c r="K331">
        <v>934.60000755234626</v>
      </c>
      <c r="L331">
        <v>725.01213942433412</v>
      </c>
      <c r="M331">
        <v>305.96713693130465</v>
      </c>
      <c r="N331">
        <v>555.83064754643203</v>
      </c>
      <c r="O331">
        <v>834.43702142595646</v>
      </c>
      <c r="P331">
        <v>863.31694755282922</v>
      </c>
    </row>
    <row r="332" spans="2:16">
      <c r="B332" t="s">
        <v>35</v>
      </c>
      <c r="C332" t="s">
        <v>74</v>
      </c>
      <c r="D332" t="s">
        <v>30</v>
      </c>
      <c r="E332">
        <v>5264.7778103230903</v>
      </c>
      <c r="F332">
        <v>5229.9571671956255</v>
      </c>
      <c r="G332">
        <v>5108.6139012428521</v>
      </c>
      <c r="H332">
        <v>4382.5473118971613</v>
      </c>
      <c r="I332">
        <v>1526.1289442430605</v>
      </c>
      <c r="J332">
        <v>272.16428699676436</v>
      </c>
      <c r="K332">
        <v>33.010919313413304</v>
      </c>
      <c r="L332">
        <v>33.2513294625968</v>
      </c>
      <c r="M332">
        <v>33.305498917630203</v>
      </c>
      <c r="N332">
        <v>33.240583509857302</v>
      </c>
      <c r="O332">
        <v>33.019312918744198</v>
      </c>
      <c r="P332">
        <v>32.569651073551896</v>
      </c>
    </row>
    <row r="333" spans="2:16">
      <c r="B333" t="s">
        <v>35</v>
      </c>
      <c r="C333" t="s">
        <v>75</v>
      </c>
      <c r="D333" t="s">
        <v>16</v>
      </c>
      <c r="E333">
        <v>16.650903599999992</v>
      </c>
      <c r="F333">
        <v>14.348150507502549</v>
      </c>
      <c r="G333">
        <v>7.9215995330549518</v>
      </c>
      <c r="H333">
        <v>78.081738057949238</v>
      </c>
      <c r="I333">
        <v>55.576323054836301</v>
      </c>
      <c r="J333">
        <v>20.999246738572118</v>
      </c>
      <c r="K333">
        <v>7.8743040800956603</v>
      </c>
      <c r="M333">
        <v>44.422053455575302</v>
      </c>
      <c r="N333">
        <v>24.9068695067132</v>
      </c>
    </row>
    <row r="334" spans="2:16">
      <c r="B334" t="s">
        <v>35</v>
      </c>
      <c r="C334" t="s">
        <v>75</v>
      </c>
      <c r="D334" t="s">
        <v>17</v>
      </c>
      <c r="E334">
        <v>63.167037044106927</v>
      </c>
      <c r="F334">
        <v>53.567753390033296</v>
      </c>
      <c r="G334">
        <v>29.569544254849031</v>
      </c>
    </row>
    <row r="335" spans="2:16">
      <c r="B335" t="s">
        <v>35</v>
      </c>
      <c r="C335" t="s">
        <v>75</v>
      </c>
      <c r="D335" t="s">
        <v>18</v>
      </c>
      <c r="E335">
        <v>11.305570640963879</v>
      </c>
      <c r="F335">
        <v>8.929905664771109</v>
      </c>
      <c r="G335">
        <v>3.2580285362891601</v>
      </c>
    </row>
    <row r="336" spans="2:16">
      <c r="B336" t="s">
        <v>35</v>
      </c>
      <c r="C336" t="s">
        <v>75</v>
      </c>
      <c r="D336" t="s">
        <v>19</v>
      </c>
      <c r="E336">
        <v>24.53067054000001</v>
      </c>
      <c r="F336">
        <v>20.67641410800001</v>
      </c>
      <c r="G336">
        <v>11.040773028</v>
      </c>
    </row>
    <row r="337" spans="2:16">
      <c r="B337" t="s">
        <v>35</v>
      </c>
      <c r="C337" t="s">
        <v>75</v>
      </c>
      <c r="D337" t="s">
        <v>20</v>
      </c>
      <c r="E337">
        <v>15.291124000000021</v>
      </c>
      <c r="F337">
        <v>12.715776800000011</v>
      </c>
      <c r="G337">
        <v>6.2774088000000097</v>
      </c>
    </row>
    <row r="338" spans="2:16">
      <c r="B338" t="s">
        <v>35</v>
      </c>
      <c r="C338" t="s">
        <v>75</v>
      </c>
      <c r="D338" t="s">
        <v>21</v>
      </c>
      <c r="E338">
        <v>109.8862762119951</v>
      </c>
      <c r="F338">
        <v>90.881766493806595</v>
      </c>
      <c r="G338">
        <v>43.370492198335391</v>
      </c>
    </row>
    <row r="339" spans="2:16">
      <c r="B339" t="s">
        <v>35</v>
      </c>
      <c r="C339" t="s">
        <v>75</v>
      </c>
      <c r="D339" t="s">
        <v>22</v>
      </c>
      <c r="E339">
        <v>37.734003901101588</v>
      </c>
      <c r="F339">
        <v>31.208018413512789</v>
      </c>
      <c r="G339">
        <v>14.893054694540991</v>
      </c>
    </row>
    <row r="340" spans="2:16">
      <c r="B340" t="s">
        <v>35</v>
      </c>
      <c r="C340" t="s">
        <v>75</v>
      </c>
      <c r="D340" t="s">
        <v>24</v>
      </c>
      <c r="E340">
        <v>70.211262003715206</v>
      </c>
      <c r="F340">
        <v>58.055243800866997</v>
      </c>
      <c r="G340">
        <v>27.66519829374614</v>
      </c>
    </row>
    <row r="341" spans="2:16">
      <c r="B341" t="s">
        <v>35</v>
      </c>
      <c r="C341" t="s">
        <v>75</v>
      </c>
      <c r="D341" t="s">
        <v>25</v>
      </c>
      <c r="E341">
        <v>93.147894278782204</v>
      </c>
      <c r="F341">
        <v>82.187189998481387</v>
      </c>
      <c r="G341">
        <v>45.263443466858959</v>
      </c>
      <c r="H341">
        <v>478.85325855269076</v>
      </c>
      <c r="I341">
        <v>912.4842314210922</v>
      </c>
      <c r="J341">
        <v>1115.5337296000109</v>
      </c>
      <c r="K341">
        <v>1101.0392081105501</v>
      </c>
      <c r="L341">
        <v>1127.8196850455461</v>
      </c>
      <c r="M341">
        <v>1116.582160609752</v>
      </c>
      <c r="N341">
        <v>1155.3963858726011</v>
      </c>
      <c r="O341">
        <v>1198.607417028735</v>
      </c>
      <c r="P341">
        <v>1098.1879562943009</v>
      </c>
    </row>
    <row r="342" spans="2:16">
      <c r="B342" t="s">
        <v>35</v>
      </c>
      <c r="C342" t="s">
        <v>75</v>
      </c>
      <c r="D342" t="s">
        <v>26</v>
      </c>
      <c r="E342">
        <v>71.529686238312152</v>
      </c>
      <c r="F342">
        <v>58.764664042196138</v>
      </c>
      <c r="G342">
        <v>26.852108551906021</v>
      </c>
      <c r="H342">
        <v>63.432622112326797</v>
      </c>
      <c r="I342">
        <v>42.703300408388777</v>
      </c>
      <c r="J342">
        <v>16.634164869009162</v>
      </c>
      <c r="K342">
        <v>7.0827603132122201</v>
      </c>
      <c r="M342">
        <v>55.536521612661097</v>
      </c>
      <c r="N342">
        <v>85.6871229381197</v>
      </c>
      <c r="O342">
        <v>124.5127393162918</v>
      </c>
      <c r="P342">
        <v>169.77568798875512</v>
      </c>
    </row>
    <row r="343" spans="2:16">
      <c r="B343" t="s">
        <v>35</v>
      </c>
      <c r="C343" t="s">
        <v>75</v>
      </c>
      <c r="D343" t="s">
        <v>27</v>
      </c>
      <c r="E343">
        <v>16.663464000000012</v>
      </c>
      <c r="F343">
        <v>13.664040480000009</v>
      </c>
      <c r="G343">
        <v>6.1654816800000001</v>
      </c>
    </row>
    <row r="344" spans="2:16">
      <c r="B344" t="s">
        <v>35</v>
      </c>
      <c r="C344" t="s">
        <v>75</v>
      </c>
      <c r="D344" t="s">
        <v>28</v>
      </c>
      <c r="E344">
        <v>192.25134320000001</v>
      </c>
      <c r="F344">
        <v>156.15517263999999</v>
      </c>
      <c r="G344">
        <v>65.914746239999971</v>
      </c>
    </row>
    <row r="345" spans="2:16">
      <c r="B345" t="s">
        <v>35</v>
      </c>
      <c r="C345" t="s">
        <v>75</v>
      </c>
      <c r="D345" t="s">
        <v>29</v>
      </c>
      <c r="E345">
        <v>22.706697854043565</v>
      </c>
      <c r="F345">
        <v>18.539897712908243</v>
      </c>
      <c r="G345">
        <v>8.1228973600700396</v>
      </c>
    </row>
    <row r="346" spans="2:16">
      <c r="B346" t="s">
        <v>35</v>
      </c>
      <c r="C346" t="s">
        <v>75</v>
      </c>
      <c r="D346" t="s">
        <v>30</v>
      </c>
      <c r="E346">
        <v>103.14158739290082</v>
      </c>
      <c r="F346">
        <v>84.107192019583721</v>
      </c>
      <c r="G346">
        <v>36.521203586291243</v>
      </c>
    </row>
    <row r="347" spans="2:16">
      <c r="B347" t="s">
        <v>35</v>
      </c>
      <c r="C347" t="s">
        <v>76</v>
      </c>
      <c r="D347" t="s">
        <v>16</v>
      </c>
      <c r="E347">
        <v>10.491423000000001</v>
      </c>
      <c r="F347">
        <v>10.210848936339399</v>
      </c>
      <c r="G347">
        <v>5.5750175027084952</v>
      </c>
      <c r="H347">
        <v>139.55056255770296</v>
      </c>
      <c r="I347">
        <v>77.929096281899319</v>
      </c>
      <c r="K347">
        <v>669.53367453113697</v>
      </c>
      <c r="L347">
        <v>537.48875313034796</v>
      </c>
      <c r="M347">
        <v>301.95031267811601</v>
      </c>
      <c r="N347">
        <v>374.23075776617901</v>
      </c>
      <c r="O347">
        <v>143.472706729728</v>
      </c>
      <c r="P347">
        <v>17.942280191999998</v>
      </c>
    </row>
    <row r="348" spans="2:16">
      <c r="B348" t="s">
        <v>35</v>
      </c>
      <c r="C348" t="s">
        <v>76</v>
      </c>
      <c r="D348" t="s">
        <v>17</v>
      </c>
      <c r="E348">
        <v>2.0303690478462952</v>
      </c>
      <c r="F348">
        <v>2.9417872242975278</v>
      </c>
      <c r="G348">
        <v>4.879838810162723</v>
      </c>
      <c r="H348">
        <v>3.6169847601008001</v>
      </c>
      <c r="M348">
        <v>124.92173596062401</v>
      </c>
      <c r="N348">
        <v>169.12735171886379</v>
      </c>
      <c r="O348">
        <v>176.65441410179841</v>
      </c>
      <c r="P348">
        <v>147.30729355659079</v>
      </c>
    </row>
    <row r="349" spans="2:16">
      <c r="B349" t="s">
        <v>35</v>
      </c>
      <c r="C349" t="s">
        <v>76</v>
      </c>
      <c r="D349" t="s">
        <v>18</v>
      </c>
      <c r="E349">
        <v>1.908656188915663</v>
      </c>
      <c r="F349">
        <v>2.4420711901979026</v>
      </c>
      <c r="G349">
        <v>0.81089559625324392</v>
      </c>
      <c r="H349">
        <v>2.5581851101979103</v>
      </c>
      <c r="I349">
        <v>1.2288949133899001</v>
      </c>
    </row>
    <row r="350" spans="2:16">
      <c r="B350" t="s">
        <v>35</v>
      </c>
      <c r="C350" t="s">
        <v>76</v>
      </c>
      <c r="D350" t="s">
        <v>19</v>
      </c>
      <c r="E350">
        <v>3.0164033199999993</v>
      </c>
      <c r="F350">
        <v>22.549039074881499</v>
      </c>
      <c r="G350">
        <v>1.408914024</v>
      </c>
      <c r="H350">
        <v>655.73037228423004</v>
      </c>
      <c r="I350">
        <v>367.65951917114603</v>
      </c>
      <c r="J350">
        <v>416.621682745383</v>
      </c>
      <c r="K350">
        <v>746.67265903006796</v>
      </c>
      <c r="L350">
        <v>287.676341642328</v>
      </c>
      <c r="N350">
        <v>115.829317630669</v>
      </c>
      <c r="O350">
        <v>843.7593611104196</v>
      </c>
      <c r="P350">
        <v>2902.1137624579851</v>
      </c>
    </row>
    <row r="351" spans="2:16">
      <c r="B351" t="s">
        <v>35</v>
      </c>
      <c r="C351" t="s">
        <v>76</v>
      </c>
      <c r="D351" t="s">
        <v>20</v>
      </c>
      <c r="E351">
        <v>247.75156400000026</v>
      </c>
      <c r="F351">
        <v>215.3484333656354</v>
      </c>
      <c r="G351">
        <v>101.7085368000001</v>
      </c>
    </row>
    <row r="352" spans="2:16">
      <c r="B352" t="s">
        <v>35</v>
      </c>
      <c r="C352" t="s">
        <v>76</v>
      </c>
      <c r="D352" t="s">
        <v>21</v>
      </c>
      <c r="F352">
        <v>6.6010809120621197</v>
      </c>
      <c r="G352">
        <v>16.37499632861709</v>
      </c>
      <c r="H352">
        <v>16.444664680617091</v>
      </c>
      <c r="I352">
        <v>0.76901336819388399</v>
      </c>
    </row>
    <row r="353" spans="2:16">
      <c r="B353" t="s">
        <v>35</v>
      </c>
      <c r="C353" t="s">
        <v>76</v>
      </c>
      <c r="D353" t="s">
        <v>22</v>
      </c>
      <c r="E353">
        <v>11.77771950550795</v>
      </c>
      <c r="F353">
        <v>9.6416520675642516</v>
      </c>
      <c r="G353">
        <v>4.3014834727050228</v>
      </c>
      <c r="O353">
        <v>23.065982964266102</v>
      </c>
      <c r="P353">
        <v>441.68146990378574</v>
      </c>
    </row>
    <row r="354" spans="2:16">
      <c r="B354" t="s">
        <v>35</v>
      </c>
      <c r="C354" t="s">
        <v>76</v>
      </c>
      <c r="D354" t="s">
        <v>23</v>
      </c>
      <c r="E354">
        <v>28.233594782608698</v>
      </c>
      <c r="F354">
        <v>21.638614983298353</v>
      </c>
      <c r="G354">
        <v>7.8187038048375257</v>
      </c>
      <c r="H354">
        <v>131.87581877154065</v>
      </c>
      <c r="I354">
        <v>72.451664524289697</v>
      </c>
      <c r="K354">
        <v>233.59862672211699</v>
      </c>
      <c r="L354">
        <v>130.97572174446501</v>
      </c>
      <c r="P354">
        <v>1500.806567406875</v>
      </c>
    </row>
    <row r="355" spans="2:16">
      <c r="B355" t="s">
        <v>35</v>
      </c>
      <c r="C355" t="s">
        <v>76</v>
      </c>
      <c r="D355" t="s">
        <v>24</v>
      </c>
      <c r="F355">
        <v>3.6692702500113201</v>
      </c>
    </row>
    <row r="356" spans="2:16">
      <c r="B356" t="s">
        <v>35</v>
      </c>
      <c r="C356" t="s">
        <v>76</v>
      </c>
      <c r="D356" t="s">
        <v>25</v>
      </c>
      <c r="F356">
        <v>6.7622987025497796</v>
      </c>
      <c r="H356">
        <v>13.9336704</v>
      </c>
      <c r="I356">
        <v>7.81242836397504</v>
      </c>
      <c r="K356">
        <v>296.63902534137497</v>
      </c>
      <c r="L356">
        <v>166.321656025312</v>
      </c>
      <c r="P356">
        <v>1885.275664199529</v>
      </c>
    </row>
    <row r="357" spans="2:16">
      <c r="B357" t="s">
        <v>35</v>
      </c>
      <c r="C357" t="s">
        <v>76</v>
      </c>
      <c r="D357" t="s">
        <v>26</v>
      </c>
      <c r="E357">
        <v>0.87778756413330117</v>
      </c>
      <c r="F357">
        <v>1.8508482972544551</v>
      </c>
      <c r="G357">
        <v>2.2810668496190667</v>
      </c>
      <c r="H357">
        <v>1.77804794647951</v>
      </c>
    </row>
    <row r="358" spans="2:16">
      <c r="B358" t="s">
        <v>35</v>
      </c>
      <c r="C358" t="s">
        <v>76</v>
      </c>
      <c r="D358" t="s">
        <v>27</v>
      </c>
      <c r="E358">
        <v>6.1545960000000095</v>
      </c>
      <c r="F358">
        <v>8.1737326266886896</v>
      </c>
      <c r="G358">
        <v>2.8450581961852857</v>
      </c>
      <c r="H358">
        <v>617.75193962922071</v>
      </c>
      <c r="I358">
        <v>345.92419315106497</v>
      </c>
      <c r="J358">
        <v>547.47504749057396</v>
      </c>
      <c r="K358">
        <v>2115.292313365504</v>
      </c>
      <c r="L358">
        <v>1154.88819334767</v>
      </c>
      <c r="M358">
        <v>604.64739115210989</v>
      </c>
      <c r="N358">
        <v>762.44223954079393</v>
      </c>
      <c r="O358">
        <v>827.01397123345703</v>
      </c>
      <c r="P358">
        <v>4792.8155103257523</v>
      </c>
    </row>
    <row r="359" spans="2:16">
      <c r="B359" t="s">
        <v>35</v>
      </c>
      <c r="C359" t="s">
        <v>76</v>
      </c>
      <c r="D359" t="s">
        <v>28</v>
      </c>
      <c r="E359">
        <v>15.072479999999988</v>
      </c>
      <c r="F359">
        <v>28.914784511862489</v>
      </c>
      <c r="G359">
        <v>4.521744</v>
      </c>
      <c r="K359">
        <v>113.383112830545</v>
      </c>
      <c r="L359">
        <v>63.572441520730301</v>
      </c>
      <c r="P359">
        <v>282.20152535998199</v>
      </c>
    </row>
    <row r="360" spans="2:16">
      <c r="B360" t="s">
        <v>35</v>
      </c>
      <c r="C360" t="s">
        <v>76</v>
      </c>
      <c r="D360" t="s">
        <v>29</v>
      </c>
      <c r="E360">
        <v>27.072530174512266</v>
      </c>
      <c r="F360">
        <v>24.608362565982109</v>
      </c>
      <c r="G360">
        <v>9.6209273404523561</v>
      </c>
      <c r="H360">
        <v>27.813749760000004</v>
      </c>
      <c r="I360">
        <v>14.878450484516399</v>
      </c>
    </row>
    <row r="361" spans="2:16">
      <c r="B361" t="s">
        <v>35</v>
      </c>
      <c r="C361" t="s">
        <v>76</v>
      </c>
      <c r="D361" t="s">
        <v>30</v>
      </c>
      <c r="E361">
        <v>22.234801760372072</v>
      </c>
      <c r="F361">
        <v>25.618517560597983</v>
      </c>
      <c r="G361">
        <v>13.548976365751709</v>
      </c>
      <c r="H361">
        <v>4.9647642095703199</v>
      </c>
      <c r="M361">
        <v>31.124068300800001</v>
      </c>
      <c r="N361">
        <v>32.2768115712</v>
      </c>
      <c r="O361">
        <v>8.3127179418043298</v>
      </c>
    </row>
    <row r="362" spans="2:16">
      <c r="B362" t="s">
        <v>36</v>
      </c>
      <c r="C362" t="s">
        <v>73</v>
      </c>
      <c r="D362" t="s">
        <v>16</v>
      </c>
      <c r="E362">
        <v>1062.4547539499999</v>
      </c>
      <c r="F362">
        <v>1139.2582022457734</v>
      </c>
      <c r="G362">
        <v>1234.7941971370656</v>
      </c>
      <c r="H362">
        <v>1274.9217614047161</v>
      </c>
      <c r="I362">
        <v>1082.4088422163288</v>
      </c>
      <c r="J362">
        <v>761.58248030942002</v>
      </c>
      <c r="K362">
        <v>921.84658969435895</v>
      </c>
      <c r="L362">
        <v>1539.330267617959</v>
      </c>
      <c r="M362">
        <v>1189.941979154069</v>
      </c>
      <c r="N362">
        <v>1202.2668622571971</v>
      </c>
      <c r="O362">
        <v>1498.8124152486821</v>
      </c>
      <c r="P362">
        <v>611.87520589727103</v>
      </c>
    </row>
    <row r="363" spans="2:16">
      <c r="B363" t="s">
        <v>36</v>
      </c>
      <c r="C363" t="s">
        <v>73</v>
      </c>
      <c r="D363" t="s">
        <v>17</v>
      </c>
      <c r="E363">
        <v>388.12547374123437</v>
      </c>
      <c r="F363">
        <v>399.66335991049118</v>
      </c>
      <c r="G363">
        <v>374.40228352376914</v>
      </c>
      <c r="H363">
        <v>346.23996867458067</v>
      </c>
      <c r="I363">
        <v>343.69546862867628</v>
      </c>
      <c r="J363">
        <v>212.4771231519963</v>
      </c>
      <c r="K363">
        <v>194.88350883578678</v>
      </c>
      <c r="L363">
        <v>94.154650246136995</v>
      </c>
      <c r="M363">
        <v>83.398583214604002</v>
      </c>
      <c r="N363">
        <v>142.49549496020916</v>
      </c>
      <c r="O363">
        <v>163.21975490653148</v>
      </c>
      <c r="P363">
        <v>201.4276977577249</v>
      </c>
    </row>
    <row r="364" spans="2:16">
      <c r="B364" t="s">
        <v>36</v>
      </c>
      <c r="C364" t="s">
        <v>73</v>
      </c>
      <c r="D364" t="s">
        <v>18</v>
      </c>
      <c r="E364">
        <v>428.42462062554222</v>
      </c>
      <c r="F364">
        <v>425.17781912412062</v>
      </c>
      <c r="G364">
        <v>392.54484867104242</v>
      </c>
      <c r="H364">
        <v>244.60127699558447</v>
      </c>
      <c r="I364">
        <v>289.09807092201987</v>
      </c>
      <c r="J364">
        <v>360.9668282060066</v>
      </c>
      <c r="K364">
        <v>353.69503730949572</v>
      </c>
      <c r="L364">
        <v>183.11810156405727</v>
      </c>
      <c r="M364">
        <v>113.17328041576589</v>
      </c>
      <c r="N364">
        <v>154.4466163981657</v>
      </c>
      <c r="O364">
        <v>161.69810590851779</v>
      </c>
      <c r="P364">
        <v>198.60875927362159</v>
      </c>
    </row>
    <row r="365" spans="2:16">
      <c r="B365" t="s">
        <v>36</v>
      </c>
      <c r="C365" t="s">
        <v>73</v>
      </c>
      <c r="D365" t="s">
        <v>19</v>
      </c>
      <c r="E365">
        <v>1154.2073602720011</v>
      </c>
      <c r="F365">
        <v>1354.7437025197703</v>
      </c>
      <c r="G365">
        <v>1714.2916571616756</v>
      </c>
      <c r="H365">
        <v>2000.8634585587504</v>
      </c>
      <c r="I365">
        <v>2888.3827300027096</v>
      </c>
      <c r="J365">
        <v>2274.5480902767767</v>
      </c>
      <c r="K365">
        <v>2208.9825300837983</v>
      </c>
      <c r="L365">
        <v>2665.2024046065098</v>
      </c>
      <c r="M365">
        <v>3022.966281532515</v>
      </c>
      <c r="N365">
        <v>2925.98080190579</v>
      </c>
      <c r="O365">
        <v>2292.1468533973402</v>
      </c>
      <c r="P365">
        <v>188.949802631079</v>
      </c>
    </row>
    <row r="366" spans="2:16">
      <c r="B366" t="s">
        <v>36</v>
      </c>
      <c r="C366" t="s">
        <v>73</v>
      </c>
      <c r="D366" t="s">
        <v>20</v>
      </c>
      <c r="E366">
        <v>2145.1651002795988</v>
      </c>
      <c r="F366">
        <v>2265.3603056584307</v>
      </c>
      <c r="G366">
        <v>2252.1362557406082</v>
      </c>
      <c r="H366">
        <v>2067.0276953110301</v>
      </c>
      <c r="I366">
        <v>2012.9851004999862</v>
      </c>
      <c r="J366">
        <v>957.540432139519</v>
      </c>
      <c r="K366">
        <v>90.794660149025205</v>
      </c>
      <c r="L366">
        <v>164.25888915157299</v>
      </c>
      <c r="M366">
        <v>442.0360046157046</v>
      </c>
      <c r="N366">
        <v>1100.45738733906</v>
      </c>
      <c r="O366">
        <v>1515.7106424308081</v>
      </c>
      <c r="P366">
        <v>902.67388825713203</v>
      </c>
    </row>
    <row r="367" spans="2:16">
      <c r="B367" t="s">
        <v>36</v>
      </c>
      <c r="C367" t="s">
        <v>73</v>
      </c>
      <c r="D367" t="s">
        <v>21</v>
      </c>
      <c r="E367">
        <v>894.30356229248525</v>
      </c>
      <c r="F367">
        <v>859.90062776327352</v>
      </c>
      <c r="G367">
        <v>737.99391070825629</v>
      </c>
      <c r="H367">
        <v>575.02947574803386</v>
      </c>
      <c r="I367">
        <v>550.56729114286611</v>
      </c>
      <c r="J367">
        <v>515.47224618590496</v>
      </c>
      <c r="K367">
        <v>207.08153382942169</v>
      </c>
      <c r="L367">
        <v>43.098599345614602</v>
      </c>
      <c r="M367">
        <v>216.26115556119061</v>
      </c>
      <c r="N367">
        <v>316.17618702168897</v>
      </c>
      <c r="O367">
        <v>326.487090605726</v>
      </c>
      <c r="P367">
        <v>288.67765318093001</v>
      </c>
    </row>
    <row r="368" spans="2:16">
      <c r="B368" t="s">
        <v>36</v>
      </c>
      <c r="C368" t="s">
        <v>73</v>
      </c>
      <c r="D368" t="s">
        <v>22</v>
      </c>
      <c r="E368">
        <v>746.84462633581381</v>
      </c>
      <c r="F368">
        <v>772.37720518564504</v>
      </c>
      <c r="G368">
        <v>866.68619764949244</v>
      </c>
      <c r="H368">
        <v>1014.9419780957819</v>
      </c>
      <c r="I368">
        <v>913.03275876063856</v>
      </c>
      <c r="J368">
        <v>354.73873533886217</v>
      </c>
      <c r="K368">
        <v>21.3197448443408</v>
      </c>
      <c r="M368">
        <v>237.50171727822101</v>
      </c>
      <c r="N368">
        <v>384.723115699186</v>
      </c>
      <c r="O368">
        <v>405.64673001121798</v>
      </c>
      <c r="P368">
        <v>403.22882599853301</v>
      </c>
    </row>
    <row r="369" spans="2:16">
      <c r="B369" t="s">
        <v>36</v>
      </c>
      <c r="C369" t="s">
        <v>73</v>
      </c>
      <c r="D369" t="s">
        <v>23</v>
      </c>
      <c r="E369">
        <v>864.58625980434783</v>
      </c>
      <c r="F369">
        <v>857.28396320280524</v>
      </c>
      <c r="G369">
        <v>808.69288499163952</v>
      </c>
      <c r="H369">
        <v>841.23592074283567</v>
      </c>
      <c r="I369">
        <v>990.24164187957899</v>
      </c>
      <c r="J369">
        <v>757.41423376241278</v>
      </c>
      <c r="K369">
        <v>997.77658285483994</v>
      </c>
      <c r="L369">
        <v>1446.724043255055</v>
      </c>
      <c r="M369">
        <v>1083.4777366247599</v>
      </c>
      <c r="N369">
        <v>1191.0870143094808</v>
      </c>
      <c r="O369">
        <v>1877.78159930729</v>
      </c>
      <c r="P369">
        <v>1093.993452916415</v>
      </c>
    </row>
    <row r="370" spans="2:16">
      <c r="B370" t="s">
        <v>36</v>
      </c>
      <c r="C370" t="s">
        <v>73</v>
      </c>
      <c r="D370" t="s">
        <v>24</v>
      </c>
      <c r="E370">
        <v>1232.7463733466589</v>
      </c>
      <c r="F370">
        <v>1166.0943558036918</v>
      </c>
      <c r="G370">
        <v>981.69057988649752</v>
      </c>
      <c r="H370">
        <v>770.80225708020657</v>
      </c>
      <c r="I370">
        <v>582.47118348729657</v>
      </c>
      <c r="J370">
        <v>330.47275685275838</v>
      </c>
      <c r="K370">
        <v>100.4035469772534</v>
      </c>
      <c r="L370">
        <v>25.663130615808921</v>
      </c>
      <c r="M370">
        <v>186.23110452895617</v>
      </c>
      <c r="N370">
        <v>315.62729328014234</v>
      </c>
      <c r="O370">
        <v>287.73632112102149</v>
      </c>
      <c r="P370">
        <v>227.32728822467459</v>
      </c>
    </row>
    <row r="371" spans="2:16">
      <c r="B371" t="s">
        <v>36</v>
      </c>
      <c r="C371" t="s">
        <v>73</v>
      </c>
      <c r="D371" t="s">
        <v>25</v>
      </c>
      <c r="E371">
        <v>1987.2594933532378</v>
      </c>
      <c r="F371">
        <v>2067.5969803966573</v>
      </c>
      <c r="G371">
        <v>2199.1613295865805</v>
      </c>
      <c r="H371">
        <v>1712.8494396307913</v>
      </c>
      <c r="I371">
        <v>1452.8866974360403</v>
      </c>
      <c r="J371">
        <v>583.25872724823091</v>
      </c>
      <c r="K371">
        <v>984.03678148152494</v>
      </c>
      <c r="L371">
        <v>557.30671704408201</v>
      </c>
      <c r="M371">
        <v>527.93607805904605</v>
      </c>
      <c r="N371">
        <v>613.29259864033702</v>
      </c>
      <c r="O371">
        <v>632.70814232051362</v>
      </c>
      <c r="P371">
        <v>255.00616788164831</v>
      </c>
    </row>
    <row r="372" spans="2:16">
      <c r="B372" t="s">
        <v>36</v>
      </c>
      <c r="C372" t="s">
        <v>73</v>
      </c>
      <c r="D372" t="s">
        <v>26</v>
      </c>
      <c r="E372">
        <v>507.56829354591213</v>
      </c>
      <c r="F372">
        <v>493.84320049720679</v>
      </c>
      <c r="G372">
        <v>442.98029017971237</v>
      </c>
      <c r="H372">
        <v>350.50130207892664</v>
      </c>
      <c r="I372">
        <v>401.6784960307798</v>
      </c>
      <c r="J372">
        <v>163.830432021147</v>
      </c>
      <c r="K372">
        <v>49.018071887200001</v>
      </c>
      <c r="L372">
        <v>76.023952706569105</v>
      </c>
      <c r="M372">
        <v>27.215835795421</v>
      </c>
      <c r="N372">
        <v>121.927495750684</v>
      </c>
      <c r="O372">
        <v>162.94915718193693</v>
      </c>
      <c r="P372">
        <v>146.06405349395502</v>
      </c>
    </row>
    <row r="373" spans="2:16">
      <c r="B373" t="s">
        <v>36</v>
      </c>
      <c r="C373" t="s">
        <v>73</v>
      </c>
      <c r="D373" t="s">
        <v>27</v>
      </c>
      <c r="E373">
        <v>2050.078923999999</v>
      </c>
      <c r="F373">
        <v>2279.8176258829499</v>
      </c>
      <c r="G373">
        <v>2641.8484915885219</v>
      </c>
      <c r="H373">
        <v>2443.5196020681628</v>
      </c>
      <c r="I373">
        <v>2916.4206066069969</v>
      </c>
      <c r="J373">
        <v>2288.1888422136499</v>
      </c>
      <c r="K373">
        <v>1518.631765709617</v>
      </c>
      <c r="L373">
        <v>2650.4720756085799</v>
      </c>
      <c r="M373">
        <v>2725.0836700861273</v>
      </c>
      <c r="N373">
        <v>2620.5163478472041</v>
      </c>
      <c r="O373">
        <v>2838.2790196682959</v>
      </c>
      <c r="P373">
        <v>572.16951268452101</v>
      </c>
    </row>
    <row r="374" spans="2:16">
      <c r="B374" t="s">
        <v>36</v>
      </c>
      <c r="C374" t="s">
        <v>73</v>
      </c>
      <c r="D374" t="s">
        <v>28</v>
      </c>
      <c r="E374">
        <v>621.68142876000093</v>
      </c>
      <c r="F374">
        <v>617.13458456172259</v>
      </c>
      <c r="G374">
        <v>578.66520340444708</v>
      </c>
      <c r="H374">
        <v>414.8174425816498</v>
      </c>
      <c r="I374">
        <v>407.01260322060352</v>
      </c>
      <c r="J374">
        <v>336.58306635331633</v>
      </c>
      <c r="K374">
        <v>221.26020670644931</v>
      </c>
      <c r="L374">
        <v>81.859254965507503</v>
      </c>
      <c r="M374">
        <v>130.37026166832899</v>
      </c>
      <c r="N374">
        <v>178.67345352742609</v>
      </c>
      <c r="O374">
        <v>167.91430745355501</v>
      </c>
      <c r="P374">
        <v>19.779353428895501</v>
      </c>
    </row>
    <row r="375" spans="2:16">
      <c r="B375" t="s">
        <v>36</v>
      </c>
      <c r="C375" t="s">
        <v>73</v>
      </c>
      <c r="D375" t="s">
        <v>29</v>
      </c>
      <c r="E375">
        <v>5609.0009021949181</v>
      </c>
      <c r="F375">
        <v>5381.4716862975356</v>
      </c>
      <c r="G375">
        <v>4441.2829124662594</v>
      </c>
      <c r="H375">
        <v>3074.1654731878689</v>
      </c>
      <c r="I375">
        <v>3697.5575375150579</v>
      </c>
      <c r="J375">
        <v>4570.3859705049881</v>
      </c>
      <c r="K375">
        <v>3775.361274344421</v>
      </c>
      <c r="L375">
        <v>2325.3972808812719</v>
      </c>
      <c r="M375">
        <v>1422.5819985966989</v>
      </c>
      <c r="N375">
        <v>886.505224305448</v>
      </c>
      <c r="O375">
        <v>704.11534650061196</v>
      </c>
      <c r="P375">
        <v>1026.2308456122601</v>
      </c>
    </row>
    <row r="376" spans="2:16">
      <c r="B376" t="s">
        <v>36</v>
      </c>
      <c r="C376" t="s">
        <v>73</v>
      </c>
      <c r="D376" t="s">
        <v>30</v>
      </c>
      <c r="E376">
        <v>7242.9347064520953</v>
      </c>
      <c r="F376">
        <v>6764.482279719804</v>
      </c>
      <c r="G376">
        <v>4825.2341424529168</v>
      </c>
      <c r="H376">
        <v>2690.0327859976655</v>
      </c>
      <c r="I376">
        <v>3298.1880408569582</v>
      </c>
      <c r="J376">
        <v>3369.290762521523</v>
      </c>
      <c r="K376">
        <v>2432.0187366652158</v>
      </c>
      <c r="L376">
        <v>1858.275887897677</v>
      </c>
      <c r="M376">
        <v>1363.729607643369</v>
      </c>
      <c r="N376">
        <v>1331.0951405023679</v>
      </c>
      <c r="O376">
        <v>1304.027218027968</v>
      </c>
      <c r="P376">
        <v>1488.265773705732</v>
      </c>
    </row>
    <row r="377" spans="2:16">
      <c r="B377" t="s">
        <v>36</v>
      </c>
      <c r="C377" t="s">
        <v>74</v>
      </c>
      <c r="D377" t="s">
        <v>16</v>
      </c>
      <c r="E377">
        <v>1253.10693726</v>
      </c>
      <c r="F377">
        <v>1201.139187544574</v>
      </c>
      <c r="G377">
        <v>1038.8416657393309</v>
      </c>
      <c r="H377">
        <v>781.86103753417945</v>
      </c>
      <c r="I377">
        <v>830.48502190275769</v>
      </c>
      <c r="J377">
        <v>969.76526747799323</v>
      </c>
      <c r="K377">
        <v>493.08668438098698</v>
      </c>
      <c r="L377">
        <v>224.0279554647376</v>
      </c>
      <c r="M377">
        <v>1389.8733468945541</v>
      </c>
      <c r="N377">
        <v>1874.5370433983712</v>
      </c>
      <c r="O377">
        <v>2013.5289241088797</v>
      </c>
      <c r="P377">
        <v>933.69830860155025</v>
      </c>
    </row>
    <row r="378" spans="2:16">
      <c r="B378" t="s">
        <v>36</v>
      </c>
      <c r="C378" t="s">
        <v>74</v>
      </c>
      <c r="D378" t="s">
        <v>17</v>
      </c>
      <c r="E378">
        <v>895.26292708542849</v>
      </c>
      <c r="F378">
        <v>850.44608365103807</v>
      </c>
      <c r="G378">
        <v>713.68483509200257</v>
      </c>
      <c r="H378">
        <v>454.15762605239439</v>
      </c>
      <c r="I378">
        <v>184.70946905395428</v>
      </c>
      <c r="J378">
        <v>170.17191121491751</v>
      </c>
      <c r="K378">
        <v>82.895397237214894</v>
      </c>
      <c r="L378">
        <v>14.1762558907722</v>
      </c>
      <c r="M378">
        <v>14.619632575486399</v>
      </c>
      <c r="N378">
        <v>14.8732499587924</v>
      </c>
      <c r="O378">
        <v>14.9309311875611</v>
      </c>
      <c r="P378">
        <v>14.782012333783801</v>
      </c>
    </row>
    <row r="379" spans="2:16">
      <c r="B379" t="s">
        <v>36</v>
      </c>
      <c r="C379" t="s">
        <v>74</v>
      </c>
      <c r="D379" t="s">
        <v>18</v>
      </c>
      <c r="E379">
        <v>1588.4664182017871</v>
      </c>
      <c r="F379">
        <v>1517.4014346958875</v>
      </c>
      <c r="G379">
        <v>1334.8473055935085</v>
      </c>
      <c r="H379">
        <v>1217.3076061545594</v>
      </c>
      <c r="I379">
        <v>525.40277571169122</v>
      </c>
      <c r="J379">
        <v>181.80772386393048</v>
      </c>
      <c r="K379">
        <v>44.224565622591314</v>
      </c>
      <c r="L379">
        <v>1.1515525695942599</v>
      </c>
      <c r="M379">
        <v>1.18812140989937</v>
      </c>
      <c r="N379">
        <v>1.2126589608470599</v>
      </c>
      <c r="O379">
        <v>1.2223872521208801</v>
      </c>
      <c r="P379">
        <v>1.2142696463051601</v>
      </c>
    </row>
    <row r="380" spans="2:16">
      <c r="B380" t="s">
        <v>36</v>
      </c>
      <c r="C380" t="s">
        <v>74</v>
      </c>
      <c r="D380" t="s">
        <v>19</v>
      </c>
      <c r="E380">
        <v>2104.6592449039999</v>
      </c>
      <c r="F380">
        <v>4634.9094923400471</v>
      </c>
      <c r="G380">
        <v>10881.503690922291</v>
      </c>
      <c r="H380">
        <v>24836.248988474337</v>
      </c>
      <c r="I380">
        <v>21126.698796852936</v>
      </c>
      <c r="J380">
        <v>4902.6586163633347</v>
      </c>
      <c r="K380">
        <v>316.84971973002496</v>
      </c>
      <c r="L380">
        <v>299.498067199155</v>
      </c>
      <c r="M380">
        <v>506.96062663784602</v>
      </c>
      <c r="N380">
        <v>387.86194835251501</v>
      </c>
      <c r="O380">
        <v>241.68086777718099</v>
      </c>
      <c r="P380">
        <v>224.73150487190401</v>
      </c>
    </row>
    <row r="381" spans="2:16">
      <c r="B381" t="s">
        <v>36</v>
      </c>
      <c r="C381" t="s">
        <v>74</v>
      </c>
      <c r="D381" t="s">
        <v>20</v>
      </c>
      <c r="E381">
        <v>1929.3275234319981</v>
      </c>
      <c r="F381">
        <v>1905.9965039067638</v>
      </c>
      <c r="G381">
        <v>1779.091983939531</v>
      </c>
      <c r="H381">
        <v>1444.8172363418728</v>
      </c>
      <c r="I381">
        <v>1047.4432296137154</v>
      </c>
      <c r="J381">
        <v>1581.2364321748512</v>
      </c>
      <c r="K381">
        <v>2008.1760070076841</v>
      </c>
      <c r="L381">
        <v>2229.3904796361194</v>
      </c>
      <c r="M381">
        <v>2050.328935193143</v>
      </c>
      <c r="N381">
        <v>1491.7839882506507</v>
      </c>
      <c r="O381">
        <v>1308.3816898558428</v>
      </c>
      <c r="P381">
        <v>974.35124350664989</v>
      </c>
    </row>
    <row r="382" spans="2:16">
      <c r="B382" t="s">
        <v>36</v>
      </c>
      <c r="C382" t="s">
        <v>74</v>
      </c>
      <c r="D382" t="s">
        <v>21</v>
      </c>
      <c r="E382">
        <v>673.03669108811755</v>
      </c>
      <c r="F382">
        <v>686.63607499863201</v>
      </c>
      <c r="G382">
        <v>718.38533427694983</v>
      </c>
      <c r="H382">
        <v>762.89469817903728</v>
      </c>
      <c r="I382">
        <v>381.2608071651178</v>
      </c>
      <c r="J382">
        <v>385.02486379468098</v>
      </c>
      <c r="K382">
        <v>489.98458056419514</v>
      </c>
      <c r="L382">
        <v>524.52395161016466</v>
      </c>
      <c r="M382">
        <v>347.81941215707201</v>
      </c>
      <c r="N382">
        <v>261.58452408499301</v>
      </c>
      <c r="O382">
        <v>269.71323811250181</v>
      </c>
      <c r="P382">
        <v>269.74977881882018</v>
      </c>
    </row>
    <row r="383" spans="2:16">
      <c r="B383" t="s">
        <v>36</v>
      </c>
      <c r="C383" t="s">
        <v>74</v>
      </c>
      <c r="D383" t="s">
        <v>22</v>
      </c>
      <c r="E383">
        <v>1910.8268857250725</v>
      </c>
      <c r="F383">
        <v>1865.4751095530498</v>
      </c>
      <c r="G383">
        <v>1578.2944643084497</v>
      </c>
      <c r="H383">
        <v>1118.1396953373865</v>
      </c>
      <c r="I383">
        <v>1074.2712286408503</v>
      </c>
      <c r="J383">
        <v>1219.1039116821275</v>
      </c>
      <c r="K383">
        <v>757.70036038554872</v>
      </c>
      <c r="L383">
        <v>552.91762776515998</v>
      </c>
      <c r="M383">
        <v>584.62906059738452</v>
      </c>
      <c r="N383">
        <v>604.47804121062461</v>
      </c>
      <c r="O383">
        <v>593.9804762025982</v>
      </c>
      <c r="P383">
        <v>219.62430977699628</v>
      </c>
    </row>
    <row r="384" spans="2:16">
      <c r="B384" t="s">
        <v>36</v>
      </c>
      <c r="C384" t="s">
        <v>74</v>
      </c>
      <c r="D384" t="s">
        <v>23</v>
      </c>
      <c r="E384">
        <v>403.82719047391265</v>
      </c>
      <c r="F384">
        <v>457.80004166759988</v>
      </c>
      <c r="G384">
        <v>588.85971915896357</v>
      </c>
      <c r="H384">
        <v>848.47063299706679</v>
      </c>
      <c r="I384">
        <v>1471.4152569192161</v>
      </c>
      <c r="J384">
        <v>1097.8145047195596</v>
      </c>
      <c r="K384">
        <v>453.02312478634462</v>
      </c>
      <c r="L384">
        <v>247.5629135612719</v>
      </c>
      <c r="M384">
        <v>1115.9641719584336</v>
      </c>
      <c r="N384">
        <v>1164.1013608574831</v>
      </c>
      <c r="O384">
        <v>420.53842782283408</v>
      </c>
      <c r="P384">
        <v>127.5131024830952</v>
      </c>
    </row>
    <row r="385" spans="2:16">
      <c r="B385" t="s">
        <v>36</v>
      </c>
      <c r="C385" t="s">
        <v>74</v>
      </c>
      <c r="D385" t="s">
        <v>24</v>
      </c>
      <c r="E385">
        <v>2300.5211681971996</v>
      </c>
      <c r="F385">
        <v>2203.3148734932793</v>
      </c>
      <c r="G385">
        <v>1913.1214119156366</v>
      </c>
      <c r="H385">
        <v>1372.9573605914966</v>
      </c>
      <c r="I385">
        <v>889.73560520158071</v>
      </c>
      <c r="J385">
        <v>831.78132158167512</v>
      </c>
      <c r="K385">
        <v>509.94294625785631</v>
      </c>
      <c r="L385">
        <v>312.50023293730436</v>
      </c>
      <c r="M385">
        <v>193.35372043579196</v>
      </c>
      <c r="N385">
        <v>98.058504026385947</v>
      </c>
      <c r="O385">
        <v>144.20124909910734</v>
      </c>
      <c r="P385">
        <v>257.94053098066951</v>
      </c>
    </row>
    <row r="386" spans="2:16">
      <c r="B386" t="s">
        <v>36</v>
      </c>
      <c r="C386" t="s">
        <v>74</v>
      </c>
      <c r="D386" t="s">
        <v>25</v>
      </c>
      <c r="E386">
        <v>2670.6516857039387</v>
      </c>
      <c r="F386">
        <v>2547.8839120618177</v>
      </c>
      <c r="G386">
        <v>2201.6380505424063</v>
      </c>
      <c r="H386">
        <v>1650.4738327470498</v>
      </c>
      <c r="I386">
        <v>1098.991111868738</v>
      </c>
      <c r="J386">
        <v>1168.6933473271172</v>
      </c>
      <c r="K386">
        <v>480.82186065095698</v>
      </c>
      <c r="L386">
        <v>1011.4048899959671</v>
      </c>
      <c r="M386">
        <v>1653.7450517816503</v>
      </c>
      <c r="N386">
        <v>1768.9421359181467</v>
      </c>
      <c r="O386">
        <v>1861.8864897402889</v>
      </c>
      <c r="P386">
        <v>722.36557755716433</v>
      </c>
    </row>
    <row r="387" spans="2:16">
      <c r="B387" t="s">
        <v>36</v>
      </c>
      <c r="C387" t="s">
        <v>74</v>
      </c>
      <c r="D387" t="s">
        <v>26</v>
      </c>
      <c r="E387">
        <v>1424.0658378038104</v>
      </c>
      <c r="F387">
        <v>1365.5433241219177</v>
      </c>
      <c r="G387">
        <v>1228.3519482627926</v>
      </c>
      <c r="H387">
        <v>1281.5747662808537</v>
      </c>
      <c r="I387">
        <v>569.50373532264211</v>
      </c>
      <c r="J387">
        <v>907.99391584278317</v>
      </c>
      <c r="K387">
        <v>921.40465933942812</v>
      </c>
      <c r="L387">
        <v>1108.0859497682377</v>
      </c>
      <c r="M387">
        <v>669.1483773145676</v>
      </c>
      <c r="N387">
        <v>322.96039870245193</v>
      </c>
      <c r="O387">
        <v>265.30019779191184</v>
      </c>
      <c r="P387">
        <v>287.1375599191843</v>
      </c>
    </row>
    <row r="388" spans="2:16">
      <c r="B388" t="s">
        <v>36</v>
      </c>
      <c r="C388" t="s">
        <v>74</v>
      </c>
      <c r="D388" t="s">
        <v>27</v>
      </c>
      <c r="E388">
        <v>2000.6175812399972</v>
      </c>
      <c r="F388">
        <v>2055.4454336472513</v>
      </c>
      <c r="G388">
        <v>2053.5453320782754</v>
      </c>
      <c r="H388">
        <v>1796.4290047795471</v>
      </c>
      <c r="I388">
        <v>1237.7535419078447</v>
      </c>
      <c r="J388">
        <v>620.98323078923966</v>
      </c>
      <c r="K388">
        <v>140.32195125002488</v>
      </c>
      <c r="L388">
        <v>35.66605129033784</v>
      </c>
      <c r="M388">
        <v>1007.1922356279882</v>
      </c>
      <c r="N388">
        <v>1584.7492527448501</v>
      </c>
      <c r="O388">
        <v>1746.0113996442781</v>
      </c>
      <c r="P388">
        <v>677.65423096854715</v>
      </c>
    </row>
    <row r="389" spans="2:16">
      <c r="B389" t="s">
        <v>36</v>
      </c>
      <c r="C389" t="s">
        <v>74</v>
      </c>
      <c r="D389" t="s">
        <v>28</v>
      </c>
      <c r="E389">
        <v>345.8658790728</v>
      </c>
      <c r="F389">
        <v>368.86963156448985</v>
      </c>
      <c r="G389">
        <v>495.73643759576413</v>
      </c>
      <c r="H389">
        <v>638.74853611592198</v>
      </c>
      <c r="I389">
        <v>235.43896751806631</v>
      </c>
      <c r="J389">
        <v>33.690024343604435</v>
      </c>
      <c r="K389">
        <v>4.4467320348915607</v>
      </c>
      <c r="L389">
        <v>142.47047627855233</v>
      </c>
      <c r="M389">
        <v>223.38214206952085</v>
      </c>
      <c r="N389">
        <v>221.88008259171622</v>
      </c>
      <c r="O389">
        <v>223.96113480595994</v>
      </c>
      <c r="P389">
        <v>83.327374478624705</v>
      </c>
    </row>
    <row r="390" spans="2:16">
      <c r="B390" t="s">
        <v>36</v>
      </c>
      <c r="C390" t="s">
        <v>74</v>
      </c>
      <c r="D390" t="s">
        <v>29</v>
      </c>
      <c r="E390">
        <v>20618.822387860313</v>
      </c>
      <c r="F390">
        <v>20324.697927961319</v>
      </c>
      <c r="G390">
        <v>18678.037501335868</v>
      </c>
      <c r="H390">
        <v>15779.901133497144</v>
      </c>
      <c r="I390">
        <v>6468.5129382372734</v>
      </c>
      <c r="J390">
        <v>2148.1605418252038</v>
      </c>
      <c r="K390">
        <v>458.81714146658521</v>
      </c>
      <c r="L390">
        <v>25.960743240341099</v>
      </c>
      <c r="M390">
        <v>26.6799696733937</v>
      </c>
      <c r="N390">
        <v>543.43202697013749</v>
      </c>
      <c r="O390">
        <v>834.43702142595646</v>
      </c>
      <c r="P390">
        <v>863.31694755282922</v>
      </c>
    </row>
    <row r="391" spans="2:16">
      <c r="B391" t="s">
        <v>36</v>
      </c>
      <c r="C391" t="s">
        <v>74</v>
      </c>
      <c r="D391" t="s">
        <v>30</v>
      </c>
      <c r="E391">
        <v>5264.7778103230903</v>
      </c>
      <c r="F391">
        <v>5229.9571671956255</v>
      </c>
      <c r="G391">
        <v>5108.6139012428521</v>
      </c>
      <c r="H391">
        <v>4382.5473118971613</v>
      </c>
      <c r="I391">
        <v>1314.6573819682146</v>
      </c>
      <c r="J391">
        <v>209.26844465197729</v>
      </c>
      <c r="K391">
        <v>33.010919313413304</v>
      </c>
      <c r="L391">
        <v>33.2513294625968</v>
      </c>
      <c r="M391">
        <v>33.305498917630203</v>
      </c>
      <c r="N391">
        <v>33.240583509857302</v>
      </c>
      <c r="O391">
        <v>33.019312918744198</v>
      </c>
      <c r="P391">
        <v>32.569651073551896</v>
      </c>
    </row>
    <row r="392" spans="2:16">
      <c r="B392" t="s">
        <v>36</v>
      </c>
      <c r="C392" t="s">
        <v>75</v>
      </c>
      <c r="D392" t="s">
        <v>16</v>
      </c>
      <c r="E392">
        <v>16.650903599999992</v>
      </c>
      <c r="F392">
        <v>14.348150507502549</v>
      </c>
      <c r="G392">
        <v>7.9215995330549518</v>
      </c>
      <c r="H392">
        <v>78.081738057949238</v>
      </c>
      <c r="I392">
        <v>54.403768689891301</v>
      </c>
      <c r="J392">
        <v>6.2977833478856402</v>
      </c>
      <c r="M392">
        <v>43.2156730889728</v>
      </c>
      <c r="N392">
        <v>24.230467674085698</v>
      </c>
    </row>
    <row r="393" spans="2:16">
      <c r="B393" t="s">
        <v>36</v>
      </c>
      <c r="C393" t="s">
        <v>75</v>
      </c>
      <c r="D393" t="s">
        <v>17</v>
      </c>
      <c r="E393">
        <v>63.167037044106927</v>
      </c>
      <c r="F393">
        <v>53.567753390033296</v>
      </c>
      <c r="G393">
        <v>29.569544254849031</v>
      </c>
      <c r="L393">
        <v>84.749687884247507</v>
      </c>
      <c r="M393">
        <v>47.518051343092402</v>
      </c>
    </row>
    <row r="394" spans="2:16">
      <c r="B394" t="s">
        <v>36</v>
      </c>
      <c r="C394" t="s">
        <v>75</v>
      </c>
      <c r="D394" t="s">
        <v>18</v>
      </c>
      <c r="E394">
        <v>11.305570640963879</v>
      </c>
      <c r="F394">
        <v>8.929905664771109</v>
      </c>
      <c r="G394">
        <v>3.2580285362891601</v>
      </c>
      <c r="L394">
        <v>71.905379333428399</v>
      </c>
      <c r="M394">
        <v>40.316414045997597</v>
      </c>
    </row>
    <row r="395" spans="2:16">
      <c r="B395" t="s">
        <v>36</v>
      </c>
      <c r="C395" t="s">
        <v>75</v>
      </c>
      <c r="D395" t="s">
        <v>19</v>
      </c>
      <c r="E395">
        <v>24.53067054000001</v>
      </c>
      <c r="F395">
        <v>20.67641410800001</v>
      </c>
      <c r="G395">
        <v>11.040773028</v>
      </c>
    </row>
    <row r="396" spans="2:16">
      <c r="B396" t="s">
        <v>36</v>
      </c>
      <c r="C396" t="s">
        <v>75</v>
      </c>
      <c r="D396" t="s">
        <v>20</v>
      </c>
      <c r="E396">
        <v>15.291124000000021</v>
      </c>
      <c r="F396">
        <v>12.715776800000011</v>
      </c>
      <c r="G396">
        <v>6.2774088000000097</v>
      </c>
    </row>
    <row r="397" spans="2:16">
      <c r="B397" t="s">
        <v>36</v>
      </c>
      <c r="C397" t="s">
        <v>75</v>
      </c>
      <c r="D397" t="s">
        <v>21</v>
      </c>
      <c r="E397">
        <v>109.8862762119951</v>
      </c>
      <c r="F397">
        <v>90.881766493806595</v>
      </c>
      <c r="G397">
        <v>43.370492198335391</v>
      </c>
      <c r="L397">
        <v>167.077476557664</v>
      </c>
      <c r="M397">
        <v>93.678175194991596</v>
      </c>
    </row>
    <row r="398" spans="2:16">
      <c r="B398" t="s">
        <v>36</v>
      </c>
      <c r="C398" t="s">
        <v>75</v>
      </c>
      <c r="D398" t="s">
        <v>22</v>
      </c>
      <c r="E398">
        <v>37.734003901101588</v>
      </c>
      <c r="F398">
        <v>31.208018413512789</v>
      </c>
      <c r="G398">
        <v>14.893054694540991</v>
      </c>
      <c r="K398">
        <v>210.64648124645799</v>
      </c>
      <c r="L398">
        <v>356.85341183752001</v>
      </c>
      <c r="M398">
        <v>133.86215755881099</v>
      </c>
    </row>
    <row r="399" spans="2:16">
      <c r="B399" t="s">
        <v>36</v>
      </c>
      <c r="C399" t="s">
        <v>75</v>
      </c>
      <c r="D399" t="s">
        <v>24</v>
      </c>
      <c r="E399">
        <v>70.211262003715206</v>
      </c>
      <c r="F399">
        <v>58.055243800866997</v>
      </c>
      <c r="G399">
        <v>27.66519829374614</v>
      </c>
      <c r="K399">
        <v>121.324817254084</v>
      </c>
      <c r="L399">
        <v>189.25097407214332</v>
      </c>
      <c r="M399">
        <v>67.969690720939596</v>
      </c>
    </row>
    <row r="400" spans="2:16">
      <c r="B400" t="s">
        <v>36</v>
      </c>
      <c r="C400" t="s">
        <v>75</v>
      </c>
      <c r="D400" t="s">
        <v>25</v>
      </c>
      <c r="E400">
        <v>93.147894278782204</v>
      </c>
      <c r="F400">
        <v>82.187189998481387</v>
      </c>
      <c r="G400">
        <v>45.263443466858959</v>
      </c>
      <c r="H400">
        <v>478.85325855269076</v>
      </c>
      <c r="I400">
        <v>909.6738194941521</v>
      </c>
      <c r="J400">
        <v>1115.5337296000089</v>
      </c>
      <c r="K400">
        <v>754.61304379317994</v>
      </c>
      <c r="L400">
        <v>1148.4619465741621</v>
      </c>
      <c r="M400">
        <v>1132.3526437945452</v>
      </c>
      <c r="N400">
        <v>1171.1668690574049</v>
      </c>
      <c r="O400">
        <v>1214.3779002135389</v>
      </c>
      <c r="P400">
        <v>1083.782453210981</v>
      </c>
    </row>
    <row r="401" spans="2:16">
      <c r="B401" t="s">
        <v>36</v>
      </c>
      <c r="C401" t="s">
        <v>75</v>
      </c>
      <c r="D401" t="s">
        <v>26</v>
      </c>
      <c r="E401">
        <v>71.529686238312152</v>
      </c>
      <c r="F401">
        <v>58.764664042196138</v>
      </c>
      <c r="G401">
        <v>26.852108551906021</v>
      </c>
      <c r="H401">
        <v>63.432622112326797</v>
      </c>
      <c r="I401">
        <v>43.733399415899065</v>
      </c>
      <c r="J401">
        <v>29.08320119103783</v>
      </c>
      <c r="K401">
        <v>13.738941419282099</v>
      </c>
      <c r="M401">
        <v>55.175669041818502</v>
      </c>
      <c r="N401">
        <v>86.02789096712209</v>
      </c>
      <c r="O401">
        <v>124.5127393162918</v>
      </c>
      <c r="P401">
        <v>169.49485923298022</v>
      </c>
    </row>
    <row r="402" spans="2:16">
      <c r="B402" t="s">
        <v>36</v>
      </c>
      <c r="C402" t="s">
        <v>75</v>
      </c>
      <c r="D402" t="s">
        <v>27</v>
      </c>
      <c r="E402">
        <v>16.663464000000012</v>
      </c>
      <c r="F402">
        <v>13.664040480000009</v>
      </c>
      <c r="G402">
        <v>6.1654816800000001</v>
      </c>
    </row>
    <row r="403" spans="2:16">
      <c r="B403" t="s">
        <v>36</v>
      </c>
      <c r="C403" t="s">
        <v>75</v>
      </c>
      <c r="D403" t="s">
        <v>28</v>
      </c>
      <c r="E403">
        <v>192.25134320000001</v>
      </c>
      <c r="F403">
        <v>156.15517263999999</v>
      </c>
      <c r="G403">
        <v>65.914746239999971</v>
      </c>
      <c r="L403">
        <v>115.508048795612</v>
      </c>
      <c r="M403">
        <v>64.763865569710603</v>
      </c>
    </row>
    <row r="404" spans="2:16">
      <c r="B404" t="s">
        <v>36</v>
      </c>
      <c r="C404" t="s">
        <v>75</v>
      </c>
      <c r="D404" t="s">
        <v>29</v>
      </c>
      <c r="E404">
        <v>22.706697854043565</v>
      </c>
      <c r="F404">
        <v>18.539897712908243</v>
      </c>
      <c r="G404">
        <v>8.1228973600700396</v>
      </c>
      <c r="K404">
        <v>440.86876453495302</v>
      </c>
      <c r="L404">
        <v>690.64181043063797</v>
      </c>
      <c r="M404">
        <v>248.63801722941199</v>
      </c>
    </row>
    <row r="405" spans="2:16">
      <c r="B405" t="s">
        <v>36</v>
      </c>
      <c r="C405" t="s">
        <v>75</v>
      </c>
      <c r="D405" t="s">
        <v>30</v>
      </c>
      <c r="E405">
        <v>103.14158739290082</v>
      </c>
      <c r="F405">
        <v>84.107192019583721</v>
      </c>
      <c r="G405">
        <v>36.521203586291243</v>
      </c>
    </row>
    <row r="406" spans="2:16">
      <c r="B406" t="s">
        <v>36</v>
      </c>
      <c r="C406" t="s">
        <v>76</v>
      </c>
      <c r="D406" t="s">
        <v>16</v>
      </c>
      <c r="E406">
        <v>10.491423000000001</v>
      </c>
      <c r="F406">
        <v>10.210848936339399</v>
      </c>
      <c r="G406">
        <v>5.5750175027084952</v>
      </c>
      <c r="H406">
        <v>139.55056255770296</v>
      </c>
      <c r="I406">
        <v>122.26079113101882</v>
      </c>
      <c r="J406">
        <v>78.614060234842697</v>
      </c>
      <c r="K406">
        <v>396.17560546069609</v>
      </c>
      <c r="L406">
        <v>205.230672242477</v>
      </c>
      <c r="M406">
        <v>185.00765562670099</v>
      </c>
      <c r="N406">
        <v>372.94256867725403</v>
      </c>
      <c r="O406">
        <v>373.54064468365402</v>
      </c>
      <c r="P406">
        <v>124.80749282648</v>
      </c>
    </row>
    <row r="407" spans="2:16">
      <c r="B407" t="s">
        <v>36</v>
      </c>
      <c r="C407" t="s">
        <v>76</v>
      </c>
      <c r="D407" t="s">
        <v>17</v>
      </c>
      <c r="E407">
        <v>2.0303690478462952</v>
      </c>
      <c r="F407">
        <v>2.9417872242975278</v>
      </c>
      <c r="G407">
        <v>4.879838810162723</v>
      </c>
      <c r="H407">
        <v>3.6169847601008001</v>
      </c>
      <c r="M407">
        <v>125.079990509333</v>
      </c>
      <c r="N407">
        <v>162.98389889240221</v>
      </c>
      <c r="O407">
        <v>218.94458308276913</v>
      </c>
      <c r="P407">
        <v>192.24833634152154</v>
      </c>
    </row>
    <row r="408" spans="2:16">
      <c r="B408" t="s">
        <v>36</v>
      </c>
      <c r="C408" t="s">
        <v>76</v>
      </c>
      <c r="D408" t="s">
        <v>18</v>
      </c>
      <c r="E408">
        <v>1.908656188915663</v>
      </c>
      <c r="F408">
        <v>2.4420711901979026</v>
      </c>
      <c r="G408">
        <v>0.81089559625324392</v>
      </c>
      <c r="H408">
        <v>2.5581851101979103</v>
      </c>
      <c r="I408">
        <v>1.2288949133899001</v>
      </c>
    </row>
    <row r="409" spans="2:16">
      <c r="B409" t="s">
        <v>36</v>
      </c>
      <c r="C409" t="s">
        <v>76</v>
      </c>
      <c r="D409" t="s">
        <v>19</v>
      </c>
      <c r="E409">
        <v>3.0164033199999993</v>
      </c>
      <c r="F409">
        <v>22.549039074881499</v>
      </c>
      <c r="G409">
        <v>1.408914024</v>
      </c>
      <c r="H409">
        <v>655.73037228423004</v>
      </c>
      <c r="I409">
        <v>367.65951917114603</v>
      </c>
      <c r="J409">
        <v>886.26244923901504</v>
      </c>
      <c r="K409">
        <v>705.01629822857103</v>
      </c>
      <c r="L409">
        <v>116.679214517918</v>
      </c>
      <c r="N409">
        <v>126.985643383729</v>
      </c>
      <c r="O409">
        <v>855.01729483504721</v>
      </c>
      <c r="P409">
        <v>2893.2756107182981</v>
      </c>
    </row>
    <row r="410" spans="2:16">
      <c r="B410" t="s">
        <v>36</v>
      </c>
      <c r="C410" t="s">
        <v>76</v>
      </c>
      <c r="D410" t="s">
        <v>20</v>
      </c>
      <c r="E410">
        <v>247.75156400000026</v>
      </c>
      <c r="F410">
        <v>215.3484333656354</v>
      </c>
      <c r="G410">
        <v>101.7085368000001</v>
      </c>
    </row>
    <row r="411" spans="2:16">
      <c r="B411" t="s">
        <v>36</v>
      </c>
      <c r="C411" t="s">
        <v>76</v>
      </c>
      <c r="D411" t="s">
        <v>21</v>
      </c>
      <c r="F411">
        <v>6.6010809120621197</v>
      </c>
      <c r="G411">
        <v>16.37499632861709</v>
      </c>
      <c r="H411">
        <v>16.444664680617091</v>
      </c>
      <c r="I411">
        <v>0.76901336819388399</v>
      </c>
    </row>
    <row r="412" spans="2:16">
      <c r="B412" t="s">
        <v>36</v>
      </c>
      <c r="C412" t="s">
        <v>76</v>
      </c>
      <c r="D412" t="s">
        <v>22</v>
      </c>
      <c r="E412">
        <v>11.77771950550795</v>
      </c>
      <c r="F412">
        <v>9.6416520675642516</v>
      </c>
      <c r="G412">
        <v>4.3014834727050228</v>
      </c>
      <c r="O412">
        <v>23.065982964265999</v>
      </c>
      <c r="P412">
        <v>441.74923945910564</v>
      </c>
    </row>
    <row r="413" spans="2:16">
      <c r="B413" t="s">
        <v>36</v>
      </c>
      <c r="C413" t="s">
        <v>76</v>
      </c>
      <c r="D413" t="s">
        <v>23</v>
      </c>
      <c r="E413">
        <v>28.233594782608698</v>
      </c>
      <c r="F413">
        <v>21.638614983298353</v>
      </c>
      <c r="G413">
        <v>7.8187038048375257</v>
      </c>
      <c r="H413">
        <v>131.87581877154065</v>
      </c>
      <c r="I413">
        <v>290.78361284013874</v>
      </c>
      <c r="J413">
        <v>122.415893071841</v>
      </c>
      <c r="K413">
        <v>165.091950500302</v>
      </c>
      <c r="L413">
        <v>92.564916474019697</v>
      </c>
      <c r="P413">
        <v>1501.5682543185369</v>
      </c>
    </row>
    <row r="414" spans="2:16">
      <c r="B414" t="s">
        <v>36</v>
      </c>
      <c r="C414" t="s">
        <v>76</v>
      </c>
      <c r="D414" t="s">
        <v>24</v>
      </c>
      <c r="F414">
        <v>3.6692702500113201</v>
      </c>
    </row>
    <row r="415" spans="2:16">
      <c r="B415" t="s">
        <v>36</v>
      </c>
      <c r="C415" t="s">
        <v>76</v>
      </c>
      <c r="D415" t="s">
        <v>25</v>
      </c>
      <c r="F415">
        <v>6.7622987025497796</v>
      </c>
      <c r="H415">
        <v>13.9336704</v>
      </c>
      <c r="I415">
        <v>151.67255046917904</v>
      </c>
      <c r="J415">
        <v>80.660505531952793</v>
      </c>
      <c r="K415">
        <v>152.83368966917899</v>
      </c>
      <c r="L415">
        <v>85.691868536121802</v>
      </c>
      <c r="P415">
        <v>1887.7774984653938</v>
      </c>
    </row>
    <row r="416" spans="2:16">
      <c r="B416" t="s">
        <v>36</v>
      </c>
      <c r="C416" t="s">
        <v>76</v>
      </c>
      <c r="D416" t="s">
        <v>26</v>
      </c>
      <c r="E416">
        <v>0.87778756413330117</v>
      </c>
      <c r="F416">
        <v>1.8508482972544551</v>
      </c>
      <c r="G416">
        <v>2.2810668496190667</v>
      </c>
      <c r="H416">
        <v>1.77804794647951</v>
      </c>
    </row>
    <row r="417" spans="2:16">
      <c r="B417" t="s">
        <v>36</v>
      </c>
      <c r="C417" t="s">
        <v>76</v>
      </c>
      <c r="D417" t="s">
        <v>27</v>
      </c>
      <c r="E417">
        <v>6.1545960000000095</v>
      </c>
      <c r="F417">
        <v>8.1737326266886896</v>
      </c>
      <c r="G417">
        <v>2.8450581961852857</v>
      </c>
      <c r="H417">
        <v>617.75193962922071</v>
      </c>
      <c r="I417">
        <v>618.08018474922096</v>
      </c>
      <c r="J417">
        <v>873.19392742187301</v>
      </c>
      <c r="K417">
        <v>1514.9547217440102</v>
      </c>
      <c r="L417">
        <v>622.88061386643244</v>
      </c>
      <c r="M417">
        <v>422.15710448935999</v>
      </c>
      <c r="N417">
        <v>764.77704235559304</v>
      </c>
      <c r="O417">
        <v>797.45172162695098</v>
      </c>
      <c r="P417">
        <v>4745.4157144242708</v>
      </c>
    </row>
    <row r="418" spans="2:16">
      <c r="B418" t="s">
        <v>36</v>
      </c>
      <c r="C418" t="s">
        <v>76</v>
      </c>
      <c r="D418" t="s">
        <v>28</v>
      </c>
      <c r="E418">
        <v>15.072479999999988</v>
      </c>
      <c r="F418">
        <v>28.914784511862489</v>
      </c>
      <c r="G418">
        <v>4.521744</v>
      </c>
      <c r="J418">
        <v>13.5378719346203</v>
      </c>
      <c r="K418">
        <v>62.174980566755373</v>
      </c>
      <c r="L418">
        <v>30.6048054354087</v>
      </c>
      <c r="P418">
        <v>282.80500368131402</v>
      </c>
    </row>
    <row r="419" spans="2:16">
      <c r="B419" t="s">
        <v>36</v>
      </c>
      <c r="C419" t="s">
        <v>76</v>
      </c>
      <c r="D419" t="s">
        <v>29</v>
      </c>
      <c r="E419">
        <v>27.072530174512266</v>
      </c>
      <c r="F419">
        <v>24.608362565982109</v>
      </c>
      <c r="G419">
        <v>9.6209273404523561</v>
      </c>
      <c r="H419">
        <v>27.813749760000004</v>
      </c>
      <c r="I419">
        <v>14.878450484516399</v>
      </c>
    </row>
    <row r="420" spans="2:16">
      <c r="B420" t="s">
        <v>36</v>
      </c>
      <c r="C420" t="s">
        <v>76</v>
      </c>
      <c r="D420" t="s">
        <v>30</v>
      </c>
      <c r="E420">
        <v>22.234801760372072</v>
      </c>
      <c r="F420">
        <v>25.618517560597983</v>
      </c>
      <c r="G420">
        <v>13.548976365751709</v>
      </c>
      <c r="H420">
        <v>4.9647642095703199</v>
      </c>
      <c r="M420">
        <v>31.124068300800001</v>
      </c>
      <c r="N420">
        <v>32.2768115712</v>
      </c>
      <c r="O420">
        <v>33.42955484160003</v>
      </c>
      <c r="P420">
        <v>14.0826848472961</v>
      </c>
    </row>
    <row r="421" spans="2:16">
      <c r="B421" t="s">
        <v>37</v>
      </c>
      <c r="C421" t="s">
        <v>73</v>
      </c>
      <c r="D421" t="s">
        <v>16</v>
      </c>
      <c r="E421">
        <v>1062.4547539499999</v>
      </c>
      <c r="F421">
        <v>1139.2582022457734</v>
      </c>
      <c r="G421">
        <v>1234.7941971370656</v>
      </c>
      <c r="H421">
        <v>1274.9217614047161</v>
      </c>
      <c r="I421">
        <v>1001.2616026877446</v>
      </c>
      <c r="J421">
        <v>335.84392493899099</v>
      </c>
      <c r="K421">
        <v>449.53329206334098</v>
      </c>
      <c r="L421">
        <v>252.04748932964</v>
      </c>
      <c r="M421">
        <v>924.95043770136294</v>
      </c>
      <c r="N421">
        <v>1250.808000660664</v>
      </c>
      <c r="O421">
        <v>1174.40179371215</v>
      </c>
      <c r="P421">
        <v>694.85904267325498</v>
      </c>
    </row>
    <row r="422" spans="2:16">
      <c r="B422" t="s">
        <v>37</v>
      </c>
      <c r="C422" t="s">
        <v>73</v>
      </c>
      <c r="D422" t="s">
        <v>17</v>
      </c>
      <c r="E422">
        <v>388.12547374123437</v>
      </c>
      <c r="F422">
        <v>399.66335991049118</v>
      </c>
      <c r="G422">
        <v>374.40228352376914</v>
      </c>
      <c r="H422">
        <v>346.23996867458067</v>
      </c>
      <c r="I422">
        <v>238.11599745307441</v>
      </c>
      <c r="J422">
        <v>141.89839768519221</v>
      </c>
      <c r="K422">
        <v>33.728620819309299</v>
      </c>
      <c r="L422">
        <v>62.258178500379799</v>
      </c>
      <c r="M422">
        <v>110.77757263369901</v>
      </c>
      <c r="N422">
        <v>144.44322761873929</v>
      </c>
      <c r="O422">
        <v>160.94104784505959</v>
      </c>
      <c r="P422">
        <v>199.54655739117459</v>
      </c>
    </row>
    <row r="423" spans="2:16">
      <c r="B423" t="s">
        <v>37</v>
      </c>
      <c r="C423" t="s">
        <v>73</v>
      </c>
      <c r="D423" t="s">
        <v>18</v>
      </c>
      <c r="E423">
        <v>428.42462062554222</v>
      </c>
      <c r="F423">
        <v>425.17781912412062</v>
      </c>
      <c r="G423">
        <v>392.54484867104242</v>
      </c>
      <c r="H423">
        <v>244.60127699558447</v>
      </c>
      <c r="I423">
        <v>194.40732398913161</v>
      </c>
      <c r="J423">
        <v>173.69821674592961</v>
      </c>
      <c r="K423">
        <v>46.76391861962</v>
      </c>
      <c r="L423">
        <v>75.919681218717102</v>
      </c>
      <c r="M423">
        <v>130.0841484255117</v>
      </c>
      <c r="N423">
        <v>153.39426806204011</v>
      </c>
      <c r="O423">
        <v>162.85280403674687</v>
      </c>
      <c r="P423">
        <v>196.17892962982899</v>
      </c>
    </row>
    <row r="424" spans="2:16">
      <c r="B424" t="s">
        <v>37</v>
      </c>
      <c r="C424" t="s">
        <v>73</v>
      </c>
      <c r="D424" t="s">
        <v>19</v>
      </c>
      <c r="E424">
        <v>1154.2073602720011</v>
      </c>
      <c r="F424">
        <v>1354.7437025197703</v>
      </c>
      <c r="G424">
        <v>1714.2916571616756</v>
      </c>
      <c r="H424">
        <v>2000.8634585587504</v>
      </c>
      <c r="I424">
        <v>1396.49600292784</v>
      </c>
      <c r="J424">
        <v>1069.5546533555221</v>
      </c>
      <c r="K424">
        <v>1087.2863773276799</v>
      </c>
      <c r="L424">
        <v>1707.6402168750569</v>
      </c>
      <c r="M424">
        <v>2980.984181150413</v>
      </c>
      <c r="N424">
        <v>2698.740426175068</v>
      </c>
      <c r="O424">
        <v>1587.40788269266</v>
      </c>
      <c r="P424">
        <v>164.76954144465199</v>
      </c>
    </row>
    <row r="425" spans="2:16">
      <c r="B425" t="s">
        <v>37</v>
      </c>
      <c r="C425" t="s">
        <v>73</v>
      </c>
      <c r="D425" t="s">
        <v>20</v>
      </c>
      <c r="E425">
        <v>2145.1651002795988</v>
      </c>
      <c r="F425">
        <v>2265.3603056584307</v>
      </c>
      <c r="G425">
        <v>2252.1362557406082</v>
      </c>
      <c r="H425">
        <v>2067.0276953110301</v>
      </c>
      <c r="I425">
        <v>1579.9278386017859</v>
      </c>
      <c r="J425">
        <v>1045.1706208233718</v>
      </c>
      <c r="K425">
        <v>286.78460431549598</v>
      </c>
      <c r="L425">
        <v>191.10613344279599</v>
      </c>
      <c r="M425">
        <v>821.88040216424804</v>
      </c>
      <c r="N425">
        <v>1330.504450224729</v>
      </c>
      <c r="O425">
        <v>1515.7106424308049</v>
      </c>
      <c r="P425">
        <v>901.30031932927409</v>
      </c>
    </row>
    <row r="426" spans="2:16">
      <c r="B426" t="s">
        <v>37</v>
      </c>
      <c r="C426" t="s">
        <v>73</v>
      </c>
      <c r="D426" t="s">
        <v>21</v>
      </c>
      <c r="E426">
        <v>894.30356229248525</v>
      </c>
      <c r="F426">
        <v>859.90062776327352</v>
      </c>
      <c r="G426">
        <v>737.99391070825629</v>
      </c>
      <c r="H426">
        <v>575.02947574803386</v>
      </c>
      <c r="I426">
        <v>423.07916296942159</v>
      </c>
      <c r="J426">
        <v>144.38096567960963</v>
      </c>
      <c r="K426">
        <v>5.8985308061781998</v>
      </c>
      <c r="L426">
        <v>185.12541020246621</v>
      </c>
      <c r="M426">
        <v>290.0616834847097</v>
      </c>
      <c r="N426">
        <v>316.17618702169</v>
      </c>
      <c r="O426">
        <v>326.487090605726</v>
      </c>
      <c r="P426">
        <v>299.43750839317039</v>
      </c>
    </row>
    <row r="427" spans="2:16">
      <c r="B427" t="s">
        <v>37</v>
      </c>
      <c r="C427" t="s">
        <v>73</v>
      </c>
      <c r="D427" t="s">
        <v>22</v>
      </c>
      <c r="E427">
        <v>746.84462633581381</v>
      </c>
      <c r="F427">
        <v>772.37720518564504</v>
      </c>
      <c r="G427">
        <v>866.68619764949244</v>
      </c>
      <c r="H427">
        <v>1014.9419780957819</v>
      </c>
      <c r="I427">
        <v>646.05781061700395</v>
      </c>
      <c r="J427">
        <v>338.33675241108807</v>
      </c>
      <c r="K427">
        <v>96.052267513584596</v>
      </c>
      <c r="L427">
        <v>38.533513681741397</v>
      </c>
      <c r="M427">
        <v>295.76503629383421</v>
      </c>
      <c r="N427">
        <v>391.60901378522402</v>
      </c>
      <c r="O427">
        <v>387.26675328764998</v>
      </c>
      <c r="P427">
        <v>403.06590683905199</v>
      </c>
    </row>
    <row r="428" spans="2:16">
      <c r="B428" t="s">
        <v>37</v>
      </c>
      <c r="C428" t="s">
        <v>73</v>
      </c>
      <c r="D428" t="s">
        <v>23</v>
      </c>
      <c r="E428">
        <v>864.58625980434783</v>
      </c>
      <c r="F428">
        <v>857.28396320280524</v>
      </c>
      <c r="G428">
        <v>808.69288499163952</v>
      </c>
      <c r="H428">
        <v>841.23592074283567</v>
      </c>
      <c r="I428">
        <v>766.55952562298103</v>
      </c>
      <c r="J428">
        <v>534.386703806897</v>
      </c>
      <c r="K428">
        <v>381.42668649518396</v>
      </c>
      <c r="L428">
        <v>859.15083204137409</v>
      </c>
      <c r="M428">
        <v>1003.8085933225909</v>
      </c>
      <c r="N428">
        <v>918.40530330119805</v>
      </c>
      <c r="O428">
        <v>1689.145196023888</v>
      </c>
      <c r="P428">
        <v>1078.2479052895592</v>
      </c>
    </row>
    <row r="429" spans="2:16">
      <c r="B429" t="s">
        <v>37</v>
      </c>
      <c r="C429" t="s">
        <v>73</v>
      </c>
      <c r="D429" t="s">
        <v>24</v>
      </c>
      <c r="E429">
        <v>1232.7463733466589</v>
      </c>
      <c r="F429">
        <v>1166.0943558036918</v>
      </c>
      <c r="G429">
        <v>981.69057988649752</v>
      </c>
      <c r="H429">
        <v>770.80225708020657</v>
      </c>
      <c r="I429">
        <v>417.15455229832492</v>
      </c>
      <c r="J429">
        <v>196.94621720873181</v>
      </c>
      <c r="K429">
        <v>59.757972938592303</v>
      </c>
      <c r="L429">
        <v>18.5950153419051</v>
      </c>
      <c r="M429">
        <v>135.95475127677159</v>
      </c>
      <c r="N429">
        <v>218.91154866072691</v>
      </c>
      <c r="O429">
        <v>172.31387929996907</v>
      </c>
      <c r="P429">
        <v>192.89374142108372</v>
      </c>
    </row>
    <row r="430" spans="2:16">
      <c r="B430" t="s">
        <v>37</v>
      </c>
      <c r="C430" t="s">
        <v>73</v>
      </c>
      <c r="D430" t="s">
        <v>25</v>
      </c>
      <c r="E430">
        <v>1987.2594933532378</v>
      </c>
      <c r="F430">
        <v>2067.5969803966573</v>
      </c>
      <c r="G430">
        <v>2199.1613295865805</v>
      </c>
      <c r="H430">
        <v>1712.8494396307913</v>
      </c>
      <c r="I430">
        <v>1208.9455858310234</v>
      </c>
      <c r="J430">
        <v>861.46413266100035</v>
      </c>
      <c r="K430">
        <v>554.52456536183399</v>
      </c>
      <c r="L430">
        <v>297.002035510876</v>
      </c>
      <c r="M430">
        <v>571.33725035066141</v>
      </c>
      <c r="N430">
        <v>602.38462828597403</v>
      </c>
      <c r="O430">
        <v>627.62565483413221</v>
      </c>
      <c r="P430">
        <v>251.62803569710411</v>
      </c>
    </row>
    <row r="431" spans="2:16">
      <c r="B431" t="s">
        <v>37</v>
      </c>
      <c r="C431" t="s">
        <v>73</v>
      </c>
      <c r="D431" t="s">
        <v>26</v>
      </c>
      <c r="E431">
        <v>507.56829354591213</v>
      </c>
      <c r="F431">
        <v>493.84320049720679</v>
      </c>
      <c r="G431">
        <v>442.98029017971237</v>
      </c>
      <c r="H431">
        <v>350.50130207892664</v>
      </c>
      <c r="I431">
        <v>258.94265115062672</v>
      </c>
      <c r="J431">
        <v>215.16143014587851</v>
      </c>
      <c r="K431">
        <v>81.424788614832295</v>
      </c>
      <c r="L431">
        <v>66.906272092489402</v>
      </c>
      <c r="M431">
        <v>30.8333734056122</v>
      </c>
      <c r="O431">
        <v>109.365931618155</v>
      </c>
      <c r="P431">
        <v>146.11830469214621</v>
      </c>
    </row>
    <row r="432" spans="2:16">
      <c r="B432" t="s">
        <v>37</v>
      </c>
      <c r="C432" t="s">
        <v>73</v>
      </c>
      <c r="D432" t="s">
        <v>27</v>
      </c>
      <c r="E432">
        <v>2050.078923999999</v>
      </c>
      <c r="F432">
        <v>2279.8176258829499</v>
      </c>
      <c r="G432">
        <v>2641.8484915885219</v>
      </c>
      <c r="H432">
        <v>2443.5196020681628</v>
      </c>
      <c r="I432">
        <v>1580.7968805283608</v>
      </c>
      <c r="J432">
        <v>1566.8031146592243</v>
      </c>
      <c r="K432">
        <v>595.42226683135505</v>
      </c>
      <c r="L432">
        <v>207.57706891106301</v>
      </c>
      <c r="M432">
        <v>2015.8691573100971</v>
      </c>
      <c r="N432">
        <v>2644.6118179707801</v>
      </c>
      <c r="O432">
        <v>2337.3150639144842</v>
      </c>
      <c r="P432">
        <v>487.27100445772498</v>
      </c>
    </row>
    <row r="433" spans="2:16">
      <c r="B433" t="s">
        <v>37</v>
      </c>
      <c r="C433" t="s">
        <v>73</v>
      </c>
      <c r="D433" t="s">
        <v>28</v>
      </c>
      <c r="E433">
        <v>621.68142876000093</v>
      </c>
      <c r="F433">
        <v>617.13458456172259</v>
      </c>
      <c r="G433">
        <v>578.66520340444708</v>
      </c>
      <c r="H433">
        <v>414.8174425816498</v>
      </c>
      <c r="I433">
        <v>207.4693410904172</v>
      </c>
      <c r="J433">
        <v>109.29530895382609</v>
      </c>
      <c r="K433">
        <v>106.80973122634941</v>
      </c>
      <c r="L433">
        <v>168.48831842306311</v>
      </c>
      <c r="M433">
        <v>200.32497783113791</v>
      </c>
      <c r="N433">
        <v>206.44541937676263</v>
      </c>
      <c r="O433">
        <v>180.81987940251048</v>
      </c>
      <c r="P433">
        <v>28.482923544844599</v>
      </c>
    </row>
    <row r="434" spans="2:16">
      <c r="B434" t="s">
        <v>37</v>
      </c>
      <c r="C434" t="s">
        <v>73</v>
      </c>
      <c r="D434" t="s">
        <v>29</v>
      </c>
      <c r="E434">
        <v>5609.0009021949181</v>
      </c>
      <c r="F434">
        <v>5381.4716862975356</v>
      </c>
      <c r="G434">
        <v>4441.2829124662594</v>
      </c>
      <c r="H434">
        <v>3074.1654731878689</v>
      </c>
      <c r="I434">
        <v>3347.6440121419928</v>
      </c>
      <c r="J434">
        <v>2747.0477764257621</v>
      </c>
      <c r="K434">
        <v>1121.5105224523691</v>
      </c>
      <c r="L434">
        <v>2305.4790876497409</v>
      </c>
      <c r="M434">
        <v>1608.85570192047</v>
      </c>
      <c r="N434">
        <v>684.00611652417706</v>
      </c>
      <c r="O434">
        <v>704.11534650061094</v>
      </c>
      <c r="P434">
        <v>1053.440354379715</v>
      </c>
    </row>
    <row r="435" spans="2:16">
      <c r="B435" t="s">
        <v>37</v>
      </c>
      <c r="C435" t="s">
        <v>73</v>
      </c>
      <c r="D435" t="s">
        <v>30</v>
      </c>
      <c r="E435">
        <v>7242.9347064520953</v>
      </c>
      <c r="F435">
        <v>6764.482279719804</v>
      </c>
      <c r="G435">
        <v>4825.2341424529168</v>
      </c>
      <c r="H435">
        <v>2690.0327859976655</v>
      </c>
      <c r="I435">
        <v>2173.1219810506664</v>
      </c>
      <c r="J435">
        <v>1707.1809585944275</v>
      </c>
      <c r="K435">
        <v>880.305595158144</v>
      </c>
      <c r="L435">
        <v>664.97670672785694</v>
      </c>
      <c r="M435">
        <v>1487.7860464171772</v>
      </c>
      <c r="N435">
        <v>1431.376646797537</v>
      </c>
      <c r="O435">
        <v>1326.5382596346069</v>
      </c>
      <c r="P435">
        <v>1504.0729091255948</v>
      </c>
    </row>
    <row r="436" spans="2:16">
      <c r="B436" t="s">
        <v>37</v>
      </c>
      <c r="C436" t="s">
        <v>74</v>
      </c>
      <c r="D436" t="s">
        <v>16</v>
      </c>
      <c r="E436">
        <v>1253.10693726</v>
      </c>
      <c r="F436">
        <v>1201.139187544574</v>
      </c>
      <c r="G436">
        <v>1038.8416657393309</v>
      </c>
      <c r="H436">
        <v>781.86103753417945</v>
      </c>
      <c r="I436">
        <v>660.70719114463361</v>
      </c>
      <c r="J436">
        <v>434.34630555120657</v>
      </c>
      <c r="K436">
        <v>288.18935828795583</v>
      </c>
      <c r="L436">
        <v>1274.304267858678</v>
      </c>
      <c r="M436">
        <v>1905.758459462606</v>
      </c>
      <c r="N436">
        <v>2143.748217914716</v>
      </c>
      <c r="O436">
        <v>2209.1086973585129</v>
      </c>
      <c r="P436">
        <v>947.48375991360024</v>
      </c>
    </row>
    <row r="437" spans="2:16">
      <c r="B437" t="s">
        <v>37</v>
      </c>
      <c r="C437" t="s">
        <v>74</v>
      </c>
      <c r="D437" t="s">
        <v>17</v>
      </c>
      <c r="E437">
        <v>895.26292708542849</v>
      </c>
      <c r="F437">
        <v>850.44608365103807</v>
      </c>
      <c r="G437">
        <v>713.68483509200257</v>
      </c>
      <c r="H437">
        <v>454.15762605239439</v>
      </c>
      <c r="I437">
        <v>261.82226252817628</v>
      </c>
      <c r="J437">
        <v>134.46666729002538</v>
      </c>
      <c r="K437">
        <v>48.764200625980067</v>
      </c>
      <c r="L437">
        <v>19.335338300435431</v>
      </c>
      <c r="M437">
        <v>14.619632575486399</v>
      </c>
      <c r="N437">
        <v>14.8732499587924</v>
      </c>
      <c r="O437">
        <v>14.9309311875611</v>
      </c>
      <c r="P437">
        <v>14.782012333783801</v>
      </c>
    </row>
    <row r="438" spans="2:16">
      <c r="B438" t="s">
        <v>37</v>
      </c>
      <c r="C438" t="s">
        <v>74</v>
      </c>
      <c r="D438" t="s">
        <v>18</v>
      </c>
      <c r="E438">
        <v>1588.4664182017871</v>
      </c>
      <c r="F438">
        <v>1517.4014346958875</v>
      </c>
      <c r="G438">
        <v>1334.8473055935085</v>
      </c>
      <c r="H438">
        <v>1217.3076061545594</v>
      </c>
      <c r="I438">
        <v>561.27349287973823</v>
      </c>
      <c r="J438">
        <v>214.89839884434957</v>
      </c>
      <c r="K438">
        <v>147.68659154073188</v>
      </c>
      <c r="L438">
        <v>35.079063524693602</v>
      </c>
      <c r="M438">
        <v>1.18812140989937</v>
      </c>
      <c r="N438">
        <v>1.2126589608470599</v>
      </c>
      <c r="O438">
        <v>1.2223872521208801</v>
      </c>
      <c r="P438">
        <v>1.2142696463051601</v>
      </c>
    </row>
    <row r="439" spans="2:16">
      <c r="B439" t="s">
        <v>37</v>
      </c>
      <c r="C439" t="s">
        <v>74</v>
      </c>
      <c r="D439" t="s">
        <v>19</v>
      </c>
      <c r="E439">
        <v>2104.6592449039999</v>
      </c>
      <c r="F439">
        <v>4634.9094923400471</v>
      </c>
      <c r="G439">
        <v>10881.503690922291</v>
      </c>
      <c r="H439">
        <v>24836.248988474337</v>
      </c>
      <c r="I439">
        <v>10570.316064815906</v>
      </c>
      <c r="J439">
        <v>2477.3476518046714</v>
      </c>
      <c r="K439">
        <v>1215.5304019797045</v>
      </c>
      <c r="L439">
        <v>2351.7034272230585</v>
      </c>
      <c r="M439">
        <v>2674.6781505397207</v>
      </c>
      <c r="N439">
        <v>2481.2220371992294</v>
      </c>
      <c r="O439">
        <v>1058.6885052379441</v>
      </c>
      <c r="P439">
        <v>224.73150487190401</v>
      </c>
    </row>
    <row r="440" spans="2:16">
      <c r="B440" t="s">
        <v>37</v>
      </c>
      <c r="C440" t="s">
        <v>74</v>
      </c>
      <c r="D440" t="s">
        <v>20</v>
      </c>
      <c r="E440">
        <v>1929.3275234319981</v>
      </c>
      <c r="F440">
        <v>1905.9965039067638</v>
      </c>
      <c r="G440">
        <v>1779.091983939531</v>
      </c>
      <c r="H440">
        <v>1444.8172363418728</v>
      </c>
      <c r="I440">
        <v>935.81349117923412</v>
      </c>
      <c r="J440">
        <v>506.65242172844046</v>
      </c>
      <c r="K440">
        <v>394.31344608358324</v>
      </c>
      <c r="L440">
        <v>2424.1919183049372</v>
      </c>
      <c r="M440">
        <v>1843.1069183325351</v>
      </c>
      <c r="N440">
        <v>1235.2290985640366</v>
      </c>
      <c r="O440">
        <v>1308.3816898558428</v>
      </c>
      <c r="P440">
        <v>970.84714177370881</v>
      </c>
    </row>
    <row r="441" spans="2:16">
      <c r="B441" t="s">
        <v>37</v>
      </c>
      <c r="C441" t="s">
        <v>74</v>
      </c>
      <c r="D441" t="s">
        <v>21</v>
      </c>
      <c r="E441">
        <v>673.03669108811755</v>
      </c>
      <c r="F441">
        <v>686.63607499863201</v>
      </c>
      <c r="G441">
        <v>718.38533427694983</v>
      </c>
      <c r="H441">
        <v>762.89469817903728</v>
      </c>
      <c r="I441">
        <v>360.01813616453836</v>
      </c>
      <c r="J441">
        <v>180.5975690288617</v>
      </c>
      <c r="K441">
        <v>114.10405231943172</v>
      </c>
      <c r="L441">
        <v>203.19334426161515</v>
      </c>
      <c r="M441">
        <v>252.28769015971261</v>
      </c>
      <c r="N441">
        <v>261.5845240849921</v>
      </c>
      <c r="O441">
        <v>269.7132381125017</v>
      </c>
      <c r="P441">
        <v>254.49010317874666</v>
      </c>
    </row>
    <row r="442" spans="2:16">
      <c r="B442" t="s">
        <v>37</v>
      </c>
      <c r="C442" t="s">
        <v>74</v>
      </c>
      <c r="D442" t="s">
        <v>22</v>
      </c>
      <c r="E442">
        <v>1910.8268857250725</v>
      </c>
      <c r="F442">
        <v>1865.4751095530498</v>
      </c>
      <c r="G442">
        <v>1578.2944643084497</v>
      </c>
      <c r="H442">
        <v>1118.1396953373865</v>
      </c>
      <c r="I442">
        <v>691.33238338381261</v>
      </c>
      <c r="J442">
        <v>469.1633162671348</v>
      </c>
      <c r="K442">
        <v>163.33932589697048</v>
      </c>
      <c r="L442">
        <v>436.08558583756246</v>
      </c>
      <c r="M442">
        <v>596.05512650910453</v>
      </c>
      <c r="N442">
        <v>604.47804121062461</v>
      </c>
      <c r="O442">
        <v>607.48351210362125</v>
      </c>
      <c r="P442">
        <v>224.73462684371231</v>
      </c>
    </row>
    <row r="443" spans="2:16">
      <c r="B443" t="s">
        <v>37</v>
      </c>
      <c r="C443" t="s">
        <v>74</v>
      </c>
      <c r="D443" t="s">
        <v>23</v>
      </c>
      <c r="E443">
        <v>403.82719047391265</v>
      </c>
      <c r="F443">
        <v>457.80004166759988</v>
      </c>
      <c r="G443">
        <v>588.85971915896357</v>
      </c>
      <c r="H443">
        <v>848.47063299706679</v>
      </c>
      <c r="I443">
        <v>539.30023954770422</v>
      </c>
      <c r="J443">
        <v>343.13633613318802</v>
      </c>
      <c r="K443">
        <v>152.35658308869768</v>
      </c>
      <c r="L443">
        <v>137.1481128630939</v>
      </c>
      <c r="M443">
        <v>1056.1007076017941</v>
      </c>
      <c r="N443">
        <v>1576.7042563070722</v>
      </c>
      <c r="O443">
        <v>651.66822058051321</v>
      </c>
      <c r="P443">
        <v>127.5131024830952</v>
      </c>
    </row>
    <row r="444" spans="2:16">
      <c r="B444" t="s">
        <v>37</v>
      </c>
      <c r="C444" t="s">
        <v>74</v>
      </c>
      <c r="D444" t="s">
        <v>24</v>
      </c>
      <c r="E444">
        <v>2300.5211681971996</v>
      </c>
      <c r="F444">
        <v>2203.3148734932793</v>
      </c>
      <c r="G444">
        <v>1913.1214119156366</v>
      </c>
      <c r="H444">
        <v>1372.9573605914966</v>
      </c>
      <c r="I444">
        <v>705.32768995301717</v>
      </c>
      <c r="J444">
        <v>356.95615866652975</v>
      </c>
      <c r="K444">
        <v>277.44756105360585</v>
      </c>
      <c r="L444">
        <v>384.86044408783653</v>
      </c>
      <c r="M444">
        <v>316.6104761157506</v>
      </c>
      <c r="N444">
        <v>288.17312240026831</v>
      </c>
      <c r="O444">
        <v>286.33925758782539</v>
      </c>
      <c r="P444">
        <v>294.25051820344572</v>
      </c>
    </row>
    <row r="445" spans="2:16">
      <c r="B445" t="s">
        <v>37</v>
      </c>
      <c r="C445" t="s">
        <v>74</v>
      </c>
      <c r="D445" t="s">
        <v>25</v>
      </c>
      <c r="E445">
        <v>2670.6516857039387</v>
      </c>
      <c r="F445">
        <v>2547.8839120618177</v>
      </c>
      <c r="G445">
        <v>2201.6380505424063</v>
      </c>
      <c r="H445">
        <v>1650.4738327470498</v>
      </c>
      <c r="I445">
        <v>1152.1809440121856</v>
      </c>
      <c r="J445">
        <v>536.59438216452907</v>
      </c>
      <c r="K445">
        <v>115.4917222576893</v>
      </c>
      <c r="L445">
        <v>1134.4260301920781</v>
      </c>
      <c r="M445">
        <v>1653.7450517816474</v>
      </c>
      <c r="N445">
        <v>1768.9421359181458</v>
      </c>
      <c r="O445">
        <v>1861.8864897402841</v>
      </c>
      <c r="P445">
        <v>710.20758682887936</v>
      </c>
    </row>
    <row r="446" spans="2:16">
      <c r="B446" t="s">
        <v>37</v>
      </c>
      <c r="C446" t="s">
        <v>74</v>
      </c>
      <c r="D446" t="s">
        <v>26</v>
      </c>
      <c r="E446">
        <v>1424.0658378038104</v>
      </c>
      <c r="F446">
        <v>1365.5433241219177</v>
      </c>
      <c r="G446">
        <v>1228.3519482627926</v>
      </c>
      <c r="H446">
        <v>1281.5747662808537</v>
      </c>
      <c r="I446">
        <v>698.46564404162154</v>
      </c>
      <c r="J446">
        <v>321.0821085997091</v>
      </c>
      <c r="K446">
        <v>253.08753077622904</v>
      </c>
      <c r="L446">
        <v>908.43349288745571</v>
      </c>
      <c r="M446">
        <v>690.01117664032722</v>
      </c>
      <c r="N446">
        <v>459.38327356385969</v>
      </c>
      <c r="O446">
        <v>325.49891848156437</v>
      </c>
      <c r="P446">
        <v>287.1375599191843</v>
      </c>
    </row>
    <row r="447" spans="2:16">
      <c r="B447" t="s">
        <v>37</v>
      </c>
      <c r="C447" t="s">
        <v>74</v>
      </c>
      <c r="D447" t="s">
        <v>27</v>
      </c>
      <c r="E447">
        <v>2000.6175812399972</v>
      </c>
      <c r="F447">
        <v>2055.4454336472513</v>
      </c>
      <c r="G447">
        <v>2053.5453320782754</v>
      </c>
      <c r="H447">
        <v>1796.4290047795471</v>
      </c>
      <c r="I447">
        <v>1381.7127323320337</v>
      </c>
      <c r="J447">
        <v>714.60256928181343</v>
      </c>
      <c r="K447">
        <v>588.01604582572554</v>
      </c>
      <c r="L447">
        <v>1784.9367294190986</v>
      </c>
      <c r="M447">
        <v>2328.3557944458653</v>
      </c>
      <c r="N447">
        <v>2376.0982074104581</v>
      </c>
      <c r="O447">
        <v>2216.226220138346</v>
      </c>
      <c r="P447">
        <v>765.61122625836015</v>
      </c>
    </row>
    <row r="448" spans="2:16">
      <c r="B448" t="s">
        <v>37</v>
      </c>
      <c r="C448" t="s">
        <v>74</v>
      </c>
      <c r="D448" t="s">
        <v>28</v>
      </c>
      <c r="E448">
        <v>345.8658790728</v>
      </c>
      <c r="F448">
        <v>368.86963156448985</v>
      </c>
      <c r="G448">
        <v>495.73643759576413</v>
      </c>
      <c r="H448">
        <v>638.74853611592198</v>
      </c>
      <c r="I448">
        <v>309.44646507022935</v>
      </c>
      <c r="J448">
        <v>136.05902644112209</v>
      </c>
      <c r="K448">
        <v>49.662603969714304</v>
      </c>
      <c r="L448">
        <v>25.539480000000147</v>
      </c>
      <c r="M448">
        <v>149.96694152567801</v>
      </c>
      <c r="N448">
        <v>226.23711238520025</v>
      </c>
      <c r="O448">
        <v>221.77844126022927</v>
      </c>
      <c r="P448">
        <v>80.009167984647405</v>
      </c>
    </row>
    <row r="449" spans="2:16">
      <c r="B449" t="s">
        <v>37</v>
      </c>
      <c r="C449" t="s">
        <v>74</v>
      </c>
      <c r="D449" t="s">
        <v>29</v>
      </c>
      <c r="E449">
        <v>20618.822387860313</v>
      </c>
      <c r="F449">
        <v>20324.697927961319</v>
      </c>
      <c r="G449">
        <v>18678.037501335868</v>
      </c>
      <c r="H449">
        <v>15779.901133497144</v>
      </c>
      <c r="I449">
        <v>5773.2441680775637</v>
      </c>
      <c r="J449">
        <v>2262.4488339559693</v>
      </c>
      <c r="K449">
        <v>1689.237505450825</v>
      </c>
      <c r="L449">
        <v>407.49797323892136</v>
      </c>
      <c r="M449">
        <v>479.41459378637069</v>
      </c>
      <c r="N449">
        <v>818.94763996100244</v>
      </c>
      <c r="O449">
        <v>834.43702142595737</v>
      </c>
      <c r="P449">
        <v>863.31694755282922</v>
      </c>
    </row>
    <row r="450" spans="2:16">
      <c r="B450" t="s">
        <v>37</v>
      </c>
      <c r="C450" t="s">
        <v>74</v>
      </c>
      <c r="D450" t="s">
        <v>30</v>
      </c>
      <c r="E450">
        <v>5264.7778103230903</v>
      </c>
      <c r="F450">
        <v>5229.9571671956255</v>
      </c>
      <c r="G450">
        <v>5108.6139012428521</v>
      </c>
      <c r="H450">
        <v>4382.5473118971613</v>
      </c>
      <c r="I450">
        <v>2098.2278930860339</v>
      </c>
      <c r="J450">
        <v>1182.1819206133673</v>
      </c>
      <c r="K450">
        <v>783.06609943239812</v>
      </c>
      <c r="L450">
        <v>208.23804155934215</v>
      </c>
      <c r="M450">
        <v>33.305498917630203</v>
      </c>
      <c r="N450">
        <v>33.240583509857302</v>
      </c>
      <c r="O450">
        <v>33.019312918744198</v>
      </c>
      <c r="P450">
        <v>32.569651073551896</v>
      </c>
    </row>
    <row r="451" spans="2:16">
      <c r="B451" t="s">
        <v>37</v>
      </c>
      <c r="C451" t="s">
        <v>75</v>
      </c>
      <c r="D451" t="s">
        <v>16</v>
      </c>
      <c r="E451">
        <v>16.650903599999992</v>
      </c>
      <c r="F451">
        <v>14.348150507502549</v>
      </c>
      <c r="G451">
        <v>7.9215995330549518</v>
      </c>
      <c r="H451">
        <v>78.081738057949238</v>
      </c>
      <c r="I451">
        <v>345.50064578189301</v>
      </c>
      <c r="J451">
        <v>924.51339929957498</v>
      </c>
      <c r="K451">
        <v>857.6099685653719</v>
      </c>
      <c r="L451">
        <v>981.99367177724093</v>
      </c>
      <c r="M451">
        <v>414.06324157296302</v>
      </c>
      <c r="N451">
        <v>87.316623340361502</v>
      </c>
      <c r="O451">
        <v>141.8570182444451</v>
      </c>
      <c r="P451">
        <v>52.0876683988498</v>
      </c>
    </row>
    <row r="452" spans="2:16">
      <c r="B452" t="s">
        <v>37</v>
      </c>
      <c r="C452" t="s">
        <v>75</v>
      </c>
      <c r="D452" t="s">
        <v>17</v>
      </c>
      <c r="E452">
        <v>63.167037044106927</v>
      </c>
      <c r="F452">
        <v>53.567753390033296</v>
      </c>
      <c r="G452">
        <v>29.569544254849031</v>
      </c>
      <c r="I452">
        <v>65.209696000351201</v>
      </c>
      <c r="J452">
        <v>86.0412862553693</v>
      </c>
      <c r="K452">
        <v>155.45419548023222</v>
      </c>
      <c r="L452">
        <v>174.0079140385628</v>
      </c>
      <c r="M452">
        <v>57.4151880001317</v>
      </c>
    </row>
    <row r="453" spans="2:16">
      <c r="B453" t="s">
        <v>37</v>
      </c>
      <c r="C453" t="s">
        <v>75</v>
      </c>
      <c r="D453" t="s">
        <v>18</v>
      </c>
      <c r="E453">
        <v>11.305570640963879</v>
      </c>
      <c r="F453">
        <v>8.929905664771109</v>
      </c>
      <c r="G453">
        <v>3.2580285362891601</v>
      </c>
      <c r="I453">
        <v>56.403164372252299</v>
      </c>
      <c r="J453">
        <v>70.642835766522595</v>
      </c>
      <c r="K453">
        <v>99.299108172100702</v>
      </c>
      <c r="L453">
        <v>193.96227129542669</v>
      </c>
      <c r="M453">
        <v>84.412966109846508</v>
      </c>
    </row>
    <row r="454" spans="2:16">
      <c r="B454" t="s">
        <v>37</v>
      </c>
      <c r="C454" t="s">
        <v>75</v>
      </c>
      <c r="D454" t="s">
        <v>19</v>
      </c>
      <c r="E454">
        <v>24.53067054000001</v>
      </c>
      <c r="F454">
        <v>20.67641410800001</v>
      </c>
      <c r="G454">
        <v>11.040773028</v>
      </c>
      <c r="I454">
        <v>738.53126419161003</v>
      </c>
      <c r="J454">
        <v>1019.2540430454191</v>
      </c>
      <c r="K454">
        <v>1014.277642948133</v>
      </c>
      <c r="L454">
        <v>1380.830022528573</v>
      </c>
      <c r="M454">
        <v>562.02410118330295</v>
      </c>
    </row>
    <row r="455" spans="2:16">
      <c r="B455" t="s">
        <v>37</v>
      </c>
      <c r="C455" t="s">
        <v>75</v>
      </c>
      <c r="D455" t="s">
        <v>20</v>
      </c>
      <c r="E455">
        <v>15.291124000000021</v>
      </c>
      <c r="F455">
        <v>12.715776800000011</v>
      </c>
      <c r="G455">
        <v>6.2774088000000097</v>
      </c>
      <c r="I455">
        <v>484.12160718191598</v>
      </c>
      <c r="J455">
        <v>1043.2406812154609</v>
      </c>
      <c r="K455">
        <v>1297.2628815421829</v>
      </c>
      <c r="L455">
        <v>484.72775976765604</v>
      </c>
    </row>
    <row r="456" spans="2:16">
      <c r="B456" t="s">
        <v>37</v>
      </c>
      <c r="C456" t="s">
        <v>75</v>
      </c>
      <c r="D456" t="s">
        <v>21</v>
      </c>
      <c r="E456">
        <v>109.8862762119951</v>
      </c>
      <c r="F456">
        <v>90.881766493806595</v>
      </c>
      <c r="G456">
        <v>43.370492198335391</v>
      </c>
      <c r="I456">
        <v>134.948327831992</v>
      </c>
      <c r="J456">
        <v>279.15903385141741</v>
      </c>
      <c r="K456">
        <v>319.52975450603088</v>
      </c>
      <c r="L456">
        <v>306.73993959137829</v>
      </c>
      <c r="M456">
        <v>107.403270111003</v>
      </c>
    </row>
    <row r="457" spans="2:16">
      <c r="B457" t="s">
        <v>37</v>
      </c>
      <c r="C457" t="s">
        <v>75</v>
      </c>
      <c r="D457" t="s">
        <v>22</v>
      </c>
      <c r="E457">
        <v>37.734003901101588</v>
      </c>
      <c r="F457">
        <v>31.208018413512789</v>
      </c>
      <c r="G457">
        <v>14.893054694540991</v>
      </c>
      <c r="I457">
        <v>454.183428376547</v>
      </c>
      <c r="J457">
        <v>403.67001545016797</v>
      </c>
      <c r="K457">
        <v>465.2100528005318</v>
      </c>
      <c r="L457">
        <v>486.80496972878279</v>
      </c>
      <c r="M457">
        <v>152.963072762899</v>
      </c>
    </row>
    <row r="458" spans="2:16">
      <c r="B458" t="s">
        <v>37</v>
      </c>
      <c r="C458" t="s">
        <v>75</v>
      </c>
      <c r="D458" t="s">
        <v>23</v>
      </c>
      <c r="I458">
        <v>270.8457773943</v>
      </c>
      <c r="J458">
        <v>409.05632506916595</v>
      </c>
      <c r="K458">
        <v>494.25112059531301</v>
      </c>
      <c r="L458">
        <v>742.5135064550409</v>
      </c>
      <c r="M458">
        <v>306.27428229033899</v>
      </c>
    </row>
    <row r="459" spans="2:16">
      <c r="B459" t="s">
        <v>37</v>
      </c>
      <c r="C459" t="s">
        <v>75</v>
      </c>
      <c r="D459" t="s">
        <v>24</v>
      </c>
      <c r="E459">
        <v>70.211262003715206</v>
      </c>
      <c r="F459">
        <v>58.055243800866997</v>
      </c>
      <c r="G459">
        <v>27.66519829374614</v>
      </c>
      <c r="I459">
        <v>114.194547361123</v>
      </c>
      <c r="J459">
        <v>222.1075816722273</v>
      </c>
      <c r="K459">
        <v>266.54368115893476</v>
      </c>
      <c r="L459">
        <v>244.6222224677702</v>
      </c>
      <c r="M459">
        <v>81.226895992963406</v>
      </c>
    </row>
    <row r="460" spans="2:16">
      <c r="B460" t="s">
        <v>37</v>
      </c>
      <c r="C460" t="s">
        <v>75</v>
      </c>
      <c r="D460" t="s">
        <v>25</v>
      </c>
      <c r="E460">
        <v>93.147894278782204</v>
      </c>
      <c r="F460">
        <v>82.187189998481387</v>
      </c>
      <c r="G460">
        <v>45.263443466858959</v>
      </c>
      <c r="H460">
        <v>478.85325855269076</v>
      </c>
      <c r="I460">
        <v>909.67381949415221</v>
      </c>
      <c r="J460">
        <v>942.20045285333799</v>
      </c>
      <c r="K460">
        <v>1108.94313347663</v>
      </c>
      <c r="L460">
        <v>1526.4804442343311</v>
      </c>
      <c r="M460">
        <v>1152.76419788049</v>
      </c>
      <c r="N460">
        <v>1181.083205743189</v>
      </c>
      <c r="O460">
        <v>1219.4603876999199</v>
      </c>
      <c r="P460">
        <v>1078.5385007621899</v>
      </c>
    </row>
    <row r="461" spans="2:16">
      <c r="B461" t="s">
        <v>37</v>
      </c>
      <c r="C461" t="s">
        <v>75</v>
      </c>
      <c r="D461" t="s">
        <v>26</v>
      </c>
      <c r="E461">
        <v>71.529686238312152</v>
      </c>
      <c r="F461">
        <v>58.764664042196138</v>
      </c>
      <c r="G461">
        <v>26.852108551906021</v>
      </c>
      <c r="H461">
        <v>63.432622112326797</v>
      </c>
      <c r="I461">
        <v>126.96492143687371</v>
      </c>
      <c r="J461">
        <v>194.8608649775999</v>
      </c>
      <c r="K461">
        <v>242.02147104426911</v>
      </c>
      <c r="L461">
        <v>252.69504446688549</v>
      </c>
      <c r="M461">
        <v>90.912518203614695</v>
      </c>
      <c r="N461">
        <v>85.664380416258595</v>
      </c>
      <c r="O461">
        <v>124.15307727606431</v>
      </c>
      <c r="P461">
        <v>169.44553996189751</v>
      </c>
    </row>
    <row r="462" spans="2:16">
      <c r="B462" t="s">
        <v>37</v>
      </c>
      <c r="C462" t="s">
        <v>75</v>
      </c>
      <c r="D462" t="s">
        <v>27</v>
      </c>
      <c r="E462">
        <v>16.663464000000012</v>
      </c>
      <c r="F462">
        <v>13.664040480000009</v>
      </c>
      <c r="G462">
        <v>6.1654816800000001</v>
      </c>
      <c r="I462">
        <v>889.21236089763897</v>
      </c>
      <c r="J462">
        <v>2124.531651474405</v>
      </c>
      <c r="K462">
        <v>2826.3360608958728</v>
      </c>
      <c r="L462">
        <v>2685.0457318171102</v>
      </c>
      <c r="M462">
        <v>903.55236174705601</v>
      </c>
    </row>
    <row r="463" spans="2:16">
      <c r="B463" t="s">
        <v>37</v>
      </c>
      <c r="C463" t="s">
        <v>75</v>
      </c>
      <c r="D463" t="s">
        <v>28</v>
      </c>
      <c r="E463">
        <v>192.25134320000001</v>
      </c>
      <c r="F463">
        <v>156.15517263999999</v>
      </c>
      <c r="G463">
        <v>65.914746239999971</v>
      </c>
      <c r="I463">
        <v>97.079357009914801</v>
      </c>
      <c r="J463">
        <v>128.40980281402571</v>
      </c>
      <c r="K463">
        <v>123.3186697995877</v>
      </c>
      <c r="L463">
        <v>286.65503977167981</v>
      </c>
      <c r="M463">
        <v>134.99579353665172</v>
      </c>
    </row>
    <row r="464" spans="2:16">
      <c r="B464" t="s">
        <v>37</v>
      </c>
      <c r="C464" t="s">
        <v>75</v>
      </c>
      <c r="D464" t="s">
        <v>29</v>
      </c>
      <c r="E464">
        <v>22.706697854043565</v>
      </c>
      <c r="F464">
        <v>18.539897712908243</v>
      </c>
      <c r="G464">
        <v>8.1228973600700396</v>
      </c>
      <c r="I464">
        <v>367.727543033156</v>
      </c>
      <c r="J464">
        <v>463.79333311764901</v>
      </c>
      <c r="K464">
        <v>634.97220004772294</v>
      </c>
      <c r="L464">
        <v>793.444611754731</v>
      </c>
      <c r="M464">
        <v>290.665655119939</v>
      </c>
    </row>
    <row r="465" spans="2:16">
      <c r="B465" t="s">
        <v>37</v>
      </c>
      <c r="C465" t="s">
        <v>75</v>
      </c>
      <c r="D465" t="s">
        <v>30</v>
      </c>
      <c r="E465">
        <v>103.14158739290082</v>
      </c>
      <c r="F465">
        <v>84.107192019583721</v>
      </c>
      <c r="G465">
        <v>36.521203586291243</v>
      </c>
      <c r="I465">
        <v>759.04051170060802</v>
      </c>
      <c r="J465">
        <v>1295.1354844282209</v>
      </c>
      <c r="K465">
        <v>1349.749801879268</v>
      </c>
      <c r="L465">
        <v>2204.0643741935355</v>
      </c>
      <c r="M465">
        <v>964.73939974266409</v>
      </c>
    </row>
    <row r="466" spans="2:16">
      <c r="B466" t="s">
        <v>37</v>
      </c>
      <c r="C466" t="s">
        <v>76</v>
      </c>
      <c r="D466" t="s">
        <v>16</v>
      </c>
      <c r="E466">
        <v>10.491423000000001</v>
      </c>
      <c r="F466">
        <v>10.210848936339399</v>
      </c>
      <c r="G466">
        <v>5.5750175027084952</v>
      </c>
      <c r="H466">
        <v>139.55056255770296</v>
      </c>
      <c r="I466">
        <v>77.929096281899319</v>
      </c>
      <c r="N466">
        <v>80.535500372554196</v>
      </c>
      <c r="O466">
        <v>276.33883377033578</v>
      </c>
      <c r="P466">
        <v>1339.4029205912939</v>
      </c>
    </row>
    <row r="467" spans="2:16">
      <c r="B467" t="s">
        <v>37</v>
      </c>
      <c r="C467" t="s">
        <v>76</v>
      </c>
      <c r="D467" t="s">
        <v>17</v>
      </c>
      <c r="E467">
        <v>2.0303690478462952</v>
      </c>
      <c r="F467">
        <v>2.9417872242975278</v>
      </c>
      <c r="G467">
        <v>4.879838810162723</v>
      </c>
      <c r="H467">
        <v>3.6169847601008001</v>
      </c>
      <c r="M467">
        <v>129.261347763174</v>
      </c>
      <c r="N467">
        <v>164.52456502886258</v>
      </c>
      <c r="O467">
        <v>221.9493827163183</v>
      </c>
      <c r="P467">
        <v>194.75419516154585</v>
      </c>
    </row>
    <row r="468" spans="2:16">
      <c r="B468" t="s">
        <v>37</v>
      </c>
      <c r="C468" t="s">
        <v>76</v>
      </c>
      <c r="D468" t="s">
        <v>18</v>
      </c>
      <c r="E468">
        <v>1.908656188915663</v>
      </c>
      <c r="F468">
        <v>2.4420711901979026</v>
      </c>
      <c r="G468">
        <v>0.81089559625324392</v>
      </c>
      <c r="H468">
        <v>2.5581851101979103</v>
      </c>
      <c r="I468">
        <v>1.2288949133899001</v>
      </c>
    </row>
    <row r="469" spans="2:16">
      <c r="B469" t="s">
        <v>37</v>
      </c>
      <c r="C469" t="s">
        <v>76</v>
      </c>
      <c r="D469" t="s">
        <v>19</v>
      </c>
      <c r="E469">
        <v>3.0164033199999993</v>
      </c>
      <c r="F469">
        <v>22.549039074881499</v>
      </c>
      <c r="G469">
        <v>1.408914024</v>
      </c>
      <c r="H469">
        <v>655.73037228423004</v>
      </c>
      <c r="I469">
        <v>367.65951917114603</v>
      </c>
      <c r="O469">
        <v>1020.93637767735</v>
      </c>
      <c r="P469">
        <v>3105.7178641320861</v>
      </c>
    </row>
    <row r="470" spans="2:16">
      <c r="B470" t="s">
        <v>37</v>
      </c>
      <c r="C470" t="s">
        <v>76</v>
      </c>
      <c r="D470" t="s">
        <v>20</v>
      </c>
      <c r="E470">
        <v>247.75156400000026</v>
      </c>
      <c r="F470">
        <v>215.3484333656354</v>
      </c>
      <c r="G470">
        <v>101.7085368000001</v>
      </c>
    </row>
    <row r="471" spans="2:16">
      <c r="B471" t="s">
        <v>37</v>
      </c>
      <c r="C471" t="s">
        <v>76</v>
      </c>
      <c r="D471" t="s">
        <v>21</v>
      </c>
      <c r="F471">
        <v>6.6010809120621197</v>
      </c>
      <c r="G471">
        <v>16.37499632861709</v>
      </c>
      <c r="H471">
        <v>16.444664680617091</v>
      </c>
      <c r="I471">
        <v>0.76901336819388399</v>
      </c>
    </row>
    <row r="472" spans="2:16">
      <c r="B472" t="s">
        <v>37</v>
      </c>
      <c r="C472" t="s">
        <v>76</v>
      </c>
      <c r="D472" t="s">
        <v>22</v>
      </c>
      <c r="E472">
        <v>11.77771950550795</v>
      </c>
      <c r="F472">
        <v>9.6416520675642516</v>
      </c>
      <c r="G472">
        <v>4.3014834727050228</v>
      </c>
      <c r="O472">
        <v>17.414140492800001</v>
      </c>
      <c r="P472">
        <v>436.85816002176659</v>
      </c>
    </row>
    <row r="473" spans="2:16">
      <c r="B473" t="s">
        <v>37</v>
      </c>
      <c r="C473" t="s">
        <v>76</v>
      </c>
      <c r="D473" t="s">
        <v>23</v>
      </c>
      <c r="E473">
        <v>28.233594782608698</v>
      </c>
      <c r="F473">
        <v>21.638614983298353</v>
      </c>
      <c r="G473">
        <v>7.8187038048375257</v>
      </c>
      <c r="H473">
        <v>131.87581877154065</v>
      </c>
      <c r="I473">
        <v>72.451664524289697</v>
      </c>
      <c r="N473">
        <v>43.064225538335698</v>
      </c>
      <c r="O473">
        <v>24.145552995735599</v>
      </c>
      <c r="P473">
        <v>1516.4686590052102</v>
      </c>
    </row>
    <row r="474" spans="2:16">
      <c r="B474" t="s">
        <v>37</v>
      </c>
      <c r="C474" t="s">
        <v>76</v>
      </c>
      <c r="D474" t="s">
        <v>24</v>
      </c>
      <c r="F474">
        <v>3.6692702500113201</v>
      </c>
    </row>
    <row r="475" spans="2:16">
      <c r="B475" t="s">
        <v>37</v>
      </c>
      <c r="C475" t="s">
        <v>76</v>
      </c>
      <c r="D475" t="s">
        <v>25</v>
      </c>
      <c r="F475">
        <v>6.7622987025497796</v>
      </c>
      <c r="H475">
        <v>13.9336704</v>
      </c>
      <c r="I475">
        <v>7.81242836397504</v>
      </c>
      <c r="P475">
        <v>1914.4841920190629</v>
      </c>
    </row>
    <row r="476" spans="2:16">
      <c r="B476" t="s">
        <v>37</v>
      </c>
      <c r="C476" t="s">
        <v>76</v>
      </c>
      <c r="D476" t="s">
        <v>26</v>
      </c>
      <c r="E476">
        <v>0.87778756413330117</v>
      </c>
      <c r="F476">
        <v>1.8508482972544551</v>
      </c>
      <c r="G476">
        <v>2.2810668496190667</v>
      </c>
      <c r="H476">
        <v>1.77804794647951</v>
      </c>
    </row>
    <row r="477" spans="2:16">
      <c r="B477" t="s">
        <v>37</v>
      </c>
      <c r="C477" t="s">
        <v>76</v>
      </c>
      <c r="D477" t="s">
        <v>27</v>
      </c>
      <c r="E477">
        <v>6.1545960000000095</v>
      </c>
      <c r="F477">
        <v>8.1737326266886896</v>
      </c>
      <c r="G477">
        <v>2.8450581961852857</v>
      </c>
      <c r="H477">
        <v>617.75193962922071</v>
      </c>
      <c r="I477">
        <v>345.92419315106497</v>
      </c>
      <c r="O477">
        <v>353.80881344289401</v>
      </c>
      <c r="P477">
        <v>4686.8151222255929</v>
      </c>
    </row>
    <row r="478" spans="2:16">
      <c r="B478" t="s">
        <v>37</v>
      </c>
      <c r="C478" t="s">
        <v>76</v>
      </c>
      <c r="D478" t="s">
        <v>28</v>
      </c>
      <c r="E478">
        <v>15.072479999999988</v>
      </c>
      <c r="F478">
        <v>28.914784511862489</v>
      </c>
      <c r="G478">
        <v>4.521744</v>
      </c>
      <c r="P478">
        <v>288.581109952124</v>
      </c>
    </row>
    <row r="479" spans="2:16">
      <c r="B479" t="s">
        <v>37</v>
      </c>
      <c r="C479" t="s">
        <v>76</v>
      </c>
      <c r="D479" t="s">
        <v>29</v>
      </c>
      <c r="E479">
        <v>27.072530174512266</v>
      </c>
      <c r="F479">
        <v>24.608362565982109</v>
      </c>
      <c r="G479">
        <v>9.6209273404523561</v>
      </c>
      <c r="H479">
        <v>27.813749760000004</v>
      </c>
      <c r="I479">
        <v>14.878450484516399</v>
      </c>
    </row>
    <row r="480" spans="2:16">
      <c r="B480" t="s">
        <v>37</v>
      </c>
      <c r="C480" t="s">
        <v>76</v>
      </c>
      <c r="D480" t="s">
        <v>30</v>
      </c>
      <c r="E480">
        <v>22.234801760372072</v>
      </c>
      <c r="F480">
        <v>25.618517560597983</v>
      </c>
      <c r="G480">
        <v>13.548976365751709</v>
      </c>
      <c r="H480">
        <v>4.9647642095703199</v>
      </c>
      <c r="M480">
        <v>41.187111100114699</v>
      </c>
      <c r="N480">
        <v>182.6770573225528</v>
      </c>
      <c r="O480">
        <v>183.82980059295301</v>
      </c>
      <c r="P480">
        <v>184.98254386335338</v>
      </c>
    </row>
    <row r="481" spans="2:16">
      <c r="B481" t="s">
        <v>38</v>
      </c>
      <c r="C481" t="s">
        <v>73</v>
      </c>
      <c r="D481" t="s">
        <v>16</v>
      </c>
      <c r="E481">
        <v>1062.4547539499999</v>
      </c>
      <c r="F481">
        <v>1139.2582022457734</v>
      </c>
      <c r="G481">
        <v>1234.7941971370656</v>
      </c>
      <c r="H481">
        <v>1274.9217614047161</v>
      </c>
      <c r="I481">
        <v>1082.4088422163288</v>
      </c>
      <c r="J481">
        <v>638.40504256566135</v>
      </c>
      <c r="L481">
        <v>45.697744812993399</v>
      </c>
      <c r="M481">
        <v>957.23621852517897</v>
      </c>
      <c r="N481">
        <v>1073.3015628406411</v>
      </c>
      <c r="O481">
        <v>1147.6130244799949</v>
      </c>
      <c r="P481">
        <v>656.96756669661102</v>
      </c>
    </row>
    <row r="482" spans="2:16">
      <c r="B482" t="s">
        <v>38</v>
      </c>
      <c r="C482" t="s">
        <v>73</v>
      </c>
      <c r="D482" t="s">
        <v>17</v>
      </c>
      <c r="E482">
        <v>388.12547374123437</v>
      </c>
      <c r="F482">
        <v>399.66335991049118</v>
      </c>
      <c r="G482">
        <v>374.40228352376914</v>
      </c>
      <c r="H482">
        <v>346.23996867458067</v>
      </c>
      <c r="I482">
        <v>343.69546862867628</v>
      </c>
      <c r="J482">
        <v>90.956199229019504</v>
      </c>
      <c r="L482">
        <v>109.2314430729364</v>
      </c>
      <c r="M482">
        <v>148.87340592548557</v>
      </c>
      <c r="N482">
        <v>169.3776454448205</v>
      </c>
      <c r="O482">
        <v>174.56077943615659</v>
      </c>
      <c r="P482">
        <v>201.86892806558112</v>
      </c>
    </row>
    <row r="483" spans="2:16">
      <c r="B483" t="s">
        <v>38</v>
      </c>
      <c r="C483" t="s">
        <v>73</v>
      </c>
      <c r="D483" t="s">
        <v>18</v>
      </c>
      <c r="E483">
        <v>428.42462062554222</v>
      </c>
      <c r="F483">
        <v>425.17781912412062</v>
      </c>
      <c r="G483">
        <v>392.54484867104242</v>
      </c>
      <c r="H483">
        <v>244.60127699558447</v>
      </c>
      <c r="I483">
        <v>289.09807092201987</v>
      </c>
      <c r="J483">
        <v>92.547352956727707</v>
      </c>
      <c r="K483">
        <v>39.610864285930298</v>
      </c>
      <c r="L483">
        <v>71.660107370379436</v>
      </c>
      <c r="M483">
        <v>122.84289827035045</v>
      </c>
      <c r="N483">
        <v>155.85222345790999</v>
      </c>
      <c r="O483">
        <v>160.57066090150479</v>
      </c>
      <c r="P483">
        <v>198.50524345239</v>
      </c>
    </row>
    <row r="484" spans="2:16">
      <c r="B484" t="s">
        <v>38</v>
      </c>
      <c r="C484" t="s">
        <v>73</v>
      </c>
      <c r="D484" t="s">
        <v>19</v>
      </c>
      <c r="E484">
        <v>1154.2073602720011</v>
      </c>
      <c r="F484">
        <v>1354.7437025197703</v>
      </c>
      <c r="G484">
        <v>1714.2916571616756</v>
      </c>
      <c r="H484">
        <v>2000.8634585587504</v>
      </c>
      <c r="I484">
        <v>2888.3827300027096</v>
      </c>
      <c r="J484">
        <v>1739.0327027009512</v>
      </c>
      <c r="L484">
        <v>657.74618702578698</v>
      </c>
      <c r="M484">
        <v>2203.9400853815432</v>
      </c>
      <c r="N484">
        <v>2846.9587470773445</v>
      </c>
      <c r="O484">
        <v>2282.8343502291223</v>
      </c>
      <c r="P484">
        <v>155.05971455005101</v>
      </c>
    </row>
    <row r="485" spans="2:16">
      <c r="B485" t="s">
        <v>38</v>
      </c>
      <c r="C485" t="s">
        <v>73</v>
      </c>
      <c r="D485" t="s">
        <v>20</v>
      </c>
      <c r="E485">
        <v>2145.1651002795988</v>
      </c>
      <c r="F485">
        <v>2265.3603056584307</v>
      </c>
      <c r="G485">
        <v>2252.1362557406082</v>
      </c>
      <c r="H485">
        <v>2067.0276953110301</v>
      </c>
      <c r="I485">
        <v>2012.9851004999862</v>
      </c>
      <c r="J485">
        <v>458.13071247840401</v>
      </c>
      <c r="K485">
        <v>69.079720415428497</v>
      </c>
      <c r="L485">
        <v>435.04814600504</v>
      </c>
      <c r="M485">
        <v>852.08644515600895</v>
      </c>
      <c r="N485">
        <v>1330.504450224729</v>
      </c>
      <c r="O485">
        <v>1515.710642430806</v>
      </c>
      <c r="P485">
        <v>902.773196701345</v>
      </c>
    </row>
    <row r="486" spans="2:16">
      <c r="B486" t="s">
        <v>38</v>
      </c>
      <c r="C486" t="s">
        <v>73</v>
      </c>
      <c r="D486" t="s">
        <v>21</v>
      </c>
      <c r="E486">
        <v>894.30356229248525</v>
      </c>
      <c r="F486">
        <v>859.90062776327352</v>
      </c>
      <c r="G486">
        <v>737.99391070825629</v>
      </c>
      <c r="H486">
        <v>575.02947574803386</v>
      </c>
      <c r="I486">
        <v>550.56729114286611</v>
      </c>
      <c r="J486">
        <v>203.43149857793935</v>
      </c>
      <c r="K486">
        <v>41.857549252812802</v>
      </c>
      <c r="L486">
        <v>181.4190692100367</v>
      </c>
      <c r="M486">
        <v>258.99368590511591</v>
      </c>
      <c r="N486">
        <v>316.17618702168897</v>
      </c>
      <c r="O486">
        <v>326.48709060572696</v>
      </c>
      <c r="P486">
        <v>288.17083214832797</v>
      </c>
    </row>
    <row r="487" spans="2:16">
      <c r="B487" t="s">
        <v>38</v>
      </c>
      <c r="C487" t="s">
        <v>73</v>
      </c>
      <c r="D487" t="s">
        <v>22</v>
      </c>
      <c r="E487">
        <v>746.84462633581381</v>
      </c>
      <c r="F487">
        <v>772.37720518564504</v>
      </c>
      <c r="G487">
        <v>866.68619764949244</v>
      </c>
      <c r="H487">
        <v>1014.9419780957819</v>
      </c>
      <c r="I487">
        <v>913.03275876063856</v>
      </c>
      <c r="J487">
        <v>317.20056080663068</v>
      </c>
      <c r="L487">
        <v>83.314411057251391</v>
      </c>
      <c r="M487">
        <v>308.19286054145317</v>
      </c>
      <c r="N487">
        <v>387.61348892839203</v>
      </c>
      <c r="O487">
        <v>369.90836401306399</v>
      </c>
      <c r="P487">
        <v>385.52145401005305</v>
      </c>
    </row>
    <row r="488" spans="2:16">
      <c r="B488" t="s">
        <v>38</v>
      </c>
      <c r="C488" t="s">
        <v>73</v>
      </c>
      <c r="D488" t="s">
        <v>23</v>
      </c>
      <c r="E488">
        <v>864.58625980434783</v>
      </c>
      <c r="F488">
        <v>857.28396320280524</v>
      </c>
      <c r="G488">
        <v>808.69288499163952</v>
      </c>
      <c r="H488">
        <v>841.23592074283567</v>
      </c>
      <c r="I488">
        <v>990.24164187957899</v>
      </c>
      <c r="J488">
        <v>680.67158250740249</v>
      </c>
      <c r="K488">
        <v>352.54486929565633</v>
      </c>
      <c r="L488">
        <v>854.88004994767289</v>
      </c>
      <c r="M488">
        <v>1002.544265973281</v>
      </c>
      <c r="N488">
        <v>920.57350192739204</v>
      </c>
      <c r="O488">
        <v>1697.375986147287</v>
      </c>
      <c r="P488">
        <v>1072.64525441675</v>
      </c>
    </row>
    <row r="489" spans="2:16">
      <c r="B489" t="s">
        <v>38</v>
      </c>
      <c r="C489" t="s">
        <v>73</v>
      </c>
      <c r="D489" t="s">
        <v>24</v>
      </c>
      <c r="E489">
        <v>1232.7463733466589</v>
      </c>
      <c r="F489">
        <v>1166.0943558036918</v>
      </c>
      <c r="G489">
        <v>981.69057988649752</v>
      </c>
      <c r="H489">
        <v>770.80225708020657</v>
      </c>
      <c r="I489">
        <v>582.47118348729657</v>
      </c>
      <c r="J489">
        <v>273.82902494097289</v>
      </c>
      <c r="K489">
        <v>59.199975895986867</v>
      </c>
      <c r="L489">
        <v>20.318706103063711</v>
      </c>
      <c r="M489">
        <v>143.26984172797779</v>
      </c>
      <c r="N489">
        <v>159.08024202541759</v>
      </c>
      <c r="O489">
        <v>153.63671316896517</v>
      </c>
      <c r="P489">
        <v>189.37765111905571</v>
      </c>
    </row>
    <row r="490" spans="2:16">
      <c r="B490" t="s">
        <v>38</v>
      </c>
      <c r="C490" t="s">
        <v>73</v>
      </c>
      <c r="D490" t="s">
        <v>25</v>
      </c>
      <c r="E490">
        <v>1987.2594933532378</v>
      </c>
      <c r="F490">
        <v>2067.5969803966573</v>
      </c>
      <c r="G490">
        <v>2199.1613295865805</v>
      </c>
      <c r="H490">
        <v>1712.8494396307913</v>
      </c>
      <c r="I490">
        <v>1452.8866974360403</v>
      </c>
      <c r="J490">
        <v>826.98295887568293</v>
      </c>
      <c r="K490">
        <v>692.18472565410298</v>
      </c>
      <c r="L490">
        <v>320.52076039378437</v>
      </c>
      <c r="M490">
        <v>509.93925512710456</v>
      </c>
      <c r="N490">
        <v>600.83904362289604</v>
      </c>
      <c r="O490">
        <v>629.28235524037154</v>
      </c>
      <c r="P490">
        <v>252.844985284302</v>
      </c>
    </row>
    <row r="491" spans="2:16">
      <c r="B491" t="s">
        <v>38</v>
      </c>
      <c r="C491" t="s">
        <v>73</v>
      </c>
      <c r="D491" t="s">
        <v>26</v>
      </c>
      <c r="E491">
        <v>507.56829354591213</v>
      </c>
      <c r="F491">
        <v>493.84320049720679</v>
      </c>
      <c r="G491">
        <v>442.98029017971237</v>
      </c>
      <c r="H491">
        <v>350.50130207892664</v>
      </c>
      <c r="I491">
        <v>401.6784960307798</v>
      </c>
      <c r="J491">
        <v>67.324334308989307</v>
      </c>
      <c r="K491">
        <v>37.383432138051496</v>
      </c>
      <c r="L491">
        <v>125.53847534350541</v>
      </c>
      <c r="M491">
        <v>195.70324860238949</v>
      </c>
      <c r="N491">
        <v>185.5973916579272</v>
      </c>
      <c r="O491">
        <v>163.34487931565221</v>
      </c>
      <c r="P491">
        <v>146.11830469214641</v>
      </c>
    </row>
    <row r="492" spans="2:16">
      <c r="B492" t="s">
        <v>38</v>
      </c>
      <c r="C492" t="s">
        <v>73</v>
      </c>
      <c r="D492" t="s">
        <v>27</v>
      </c>
      <c r="E492">
        <v>2050.078923999999</v>
      </c>
      <c r="F492">
        <v>2279.8176258829499</v>
      </c>
      <c r="G492">
        <v>2641.8484915885219</v>
      </c>
      <c r="H492">
        <v>2443.5196020681628</v>
      </c>
      <c r="I492">
        <v>2916.4206066069969</v>
      </c>
      <c r="J492">
        <v>2293.4746847889537</v>
      </c>
      <c r="K492">
        <v>681.70117069143544</v>
      </c>
      <c r="L492">
        <v>242.21686230842801</v>
      </c>
      <c r="M492">
        <v>2048.5163606894912</v>
      </c>
      <c r="N492">
        <v>2428.9535336763929</v>
      </c>
      <c r="O492">
        <v>2281.8406968483491</v>
      </c>
      <c r="P492">
        <v>449.11741018475902</v>
      </c>
    </row>
    <row r="493" spans="2:16">
      <c r="B493" t="s">
        <v>38</v>
      </c>
      <c r="C493" t="s">
        <v>73</v>
      </c>
      <c r="D493" t="s">
        <v>28</v>
      </c>
      <c r="E493">
        <v>621.68142876000093</v>
      </c>
      <c r="F493">
        <v>617.13458456172259</v>
      </c>
      <c r="G493">
        <v>578.66520340444708</v>
      </c>
      <c r="H493">
        <v>414.8174425816498</v>
      </c>
      <c r="I493">
        <v>407.01260322060352</v>
      </c>
      <c r="J493">
        <v>193.06536661773521</v>
      </c>
      <c r="K493">
        <v>13.215823591671001</v>
      </c>
      <c r="L493">
        <v>48.124220345226298</v>
      </c>
      <c r="M493">
        <v>160.17672926393919</v>
      </c>
      <c r="N493">
        <v>206.44541937676257</v>
      </c>
      <c r="O493">
        <v>180.56649942224942</v>
      </c>
      <c r="P493">
        <v>16.533616360491699</v>
      </c>
    </row>
    <row r="494" spans="2:16">
      <c r="B494" t="s">
        <v>38</v>
      </c>
      <c r="C494" t="s">
        <v>73</v>
      </c>
      <c r="D494" t="s">
        <v>29</v>
      </c>
      <c r="E494">
        <v>5609.0009021949181</v>
      </c>
      <c r="F494">
        <v>5381.4716862975356</v>
      </c>
      <c r="G494">
        <v>4441.2829124662594</v>
      </c>
      <c r="H494">
        <v>3074.1654731878689</v>
      </c>
      <c r="I494">
        <v>3697.5575375150579</v>
      </c>
      <c r="J494">
        <v>1224.4099102242926</v>
      </c>
      <c r="K494">
        <v>1298.582618159975</v>
      </c>
      <c r="L494">
        <v>2269.0456103848587</v>
      </c>
      <c r="M494">
        <v>1452.5697759909781</v>
      </c>
      <c r="N494">
        <v>903.67281158370918</v>
      </c>
      <c r="O494">
        <v>733.14016046117604</v>
      </c>
      <c r="P494">
        <v>1052.930013948752</v>
      </c>
    </row>
    <row r="495" spans="2:16">
      <c r="B495" t="s">
        <v>38</v>
      </c>
      <c r="C495" t="s">
        <v>73</v>
      </c>
      <c r="D495" t="s">
        <v>30</v>
      </c>
      <c r="E495">
        <v>7242.9347064520953</v>
      </c>
      <c r="F495">
        <v>6764.482279719804</v>
      </c>
      <c r="G495">
        <v>4825.2341424529168</v>
      </c>
      <c r="H495">
        <v>2690.0327859976655</v>
      </c>
      <c r="I495">
        <v>3298.1880408569582</v>
      </c>
      <c r="J495">
        <v>1912.0192382669188</v>
      </c>
      <c r="K495">
        <v>975.95511515699627</v>
      </c>
      <c r="L495">
        <v>689.1216839498137</v>
      </c>
      <c r="M495">
        <v>1294.9720519254633</v>
      </c>
      <c r="N495">
        <v>1321.07303802962</v>
      </c>
      <c r="O495">
        <v>1380.884210482142</v>
      </c>
      <c r="P495">
        <v>1595.6368200320892</v>
      </c>
    </row>
    <row r="496" spans="2:16">
      <c r="B496" t="s">
        <v>38</v>
      </c>
      <c r="C496" t="s">
        <v>74</v>
      </c>
      <c r="D496" t="s">
        <v>16</v>
      </c>
      <c r="E496">
        <v>1253.10693726</v>
      </c>
      <c r="F496">
        <v>1201.139187544574</v>
      </c>
      <c r="G496">
        <v>1038.8416657393309</v>
      </c>
      <c r="H496">
        <v>781.86103753417945</v>
      </c>
      <c r="I496">
        <v>830.48502190275769</v>
      </c>
      <c r="J496">
        <v>789.6989038849614</v>
      </c>
      <c r="K496">
        <v>526.55588696753057</v>
      </c>
      <c r="L496">
        <v>1187.6247372103232</v>
      </c>
      <c r="M496">
        <v>1917.700393223334</v>
      </c>
      <c r="N496">
        <v>2126.6507765674273</v>
      </c>
      <c r="O496">
        <v>2224.4293331776598</v>
      </c>
      <c r="P496">
        <v>976.84671284233025</v>
      </c>
    </row>
    <row r="497" spans="2:16">
      <c r="B497" t="s">
        <v>38</v>
      </c>
      <c r="C497" t="s">
        <v>74</v>
      </c>
      <c r="D497" t="s">
        <v>17</v>
      </c>
      <c r="E497">
        <v>895.26292708542849</v>
      </c>
      <c r="F497">
        <v>850.44608365103807</v>
      </c>
      <c r="G497">
        <v>713.68483509200257</v>
      </c>
      <c r="H497">
        <v>454.15762605239439</v>
      </c>
      <c r="I497">
        <v>184.70946905395428</v>
      </c>
      <c r="J497">
        <v>233.59146439822564</v>
      </c>
      <c r="K497">
        <v>145.54408015010324</v>
      </c>
      <c r="L497">
        <v>36.954864822279404</v>
      </c>
      <c r="M497">
        <v>14.619632575486399</v>
      </c>
      <c r="N497">
        <v>14.8732499587924</v>
      </c>
      <c r="O497">
        <v>14.9309311875611</v>
      </c>
      <c r="P497">
        <v>14.782012333783801</v>
      </c>
    </row>
    <row r="498" spans="2:16">
      <c r="B498" t="s">
        <v>38</v>
      </c>
      <c r="C498" t="s">
        <v>74</v>
      </c>
      <c r="D498" t="s">
        <v>18</v>
      </c>
      <c r="E498">
        <v>1588.4664182017871</v>
      </c>
      <c r="F498">
        <v>1517.4014346958875</v>
      </c>
      <c r="G498">
        <v>1334.8473055935085</v>
      </c>
      <c r="H498">
        <v>1217.3076061545594</v>
      </c>
      <c r="I498">
        <v>525.40277571169122</v>
      </c>
      <c r="J498">
        <v>394.65914582812326</v>
      </c>
      <c r="K498">
        <v>214.99891854626034</v>
      </c>
      <c r="L498">
        <v>38.237095190263929</v>
      </c>
      <c r="M498">
        <v>1.18812140989937</v>
      </c>
      <c r="N498">
        <v>1.2126589608470599</v>
      </c>
      <c r="O498">
        <v>1.2223872521208801</v>
      </c>
      <c r="P498">
        <v>1.2142696463051601</v>
      </c>
    </row>
    <row r="499" spans="2:16">
      <c r="B499" t="s">
        <v>38</v>
      </c>
      <c r="C499" t="s">
        <v>74</v>
      </c>
      <c r="D499" t="s">
        <v>19</v>
      </c>
      <c r="E499">
        <v>2104.6592449039999</v>
      </c>
      <c r="F499">
        <v>4634.9094923400471</v>
      </c>
      <c r="G499">
        <v>10881.503690922291</v>
      </c>
      <c r="H499">
        <v>24836.248988474337</v>
      </c>
      <c r="I499">
        <v>21126.698796852936</v>
      </c>
      <c r="J499">
        <v>1467.8788063154645</v>
      </c>
      <c r="K499">
        <v>1529.6549329344675</v>
      </c>
      <c r="L499">
        <v>573.14792612460974</v>
      </c>
      <c r="M499">
        <v>1762.841289516693</v>
      </c>
      <c r="N499">
        <v>1090.446148709058</v>
      </c>
      <c r="O499">
        <v>241.68086777718099</v>
      </c>
      <c r="P499">
        <v>224.73150487190401</v>
      </c>
    </row>
    <row r="500" spans="2:16">
      <c r="B500" t="s">
        <v>38</v>
      </c>
      <c r="C500" t="s">
        <v>74</v>
      </c>
      <c r="D500" t="s">
        <v>20</v>
      </c>
      <c r="E500">
        <v>1929.3275234319981</v>
      </c>
      <c r="F500">
        <v>1905.9965039067638</v>
      </c>
      <c r="G500">
        <v>1779.091983939531</v>
      </c>
      <c r="H500">
        <v>1444.8172363418728</v>
      </c>
      <c r="I500">
        <v>1047.4432296137154</v>
      </c>
      <c r="J500">
        <v>971.62954375374045</v>
      </c>
      <c r="K500">
        <v>591.03052560587275</v>
      </c>
      <c r="L500">
        <v>1319.9251975488735</v>
      </c>
      <c r="M500">
        <v>1296.114520071673</v>
      </c>
      <c r="N500">
        <v>1235.2290985640357</v>
      </c>
      <c r="O500">
        <v>1308.3816898558428</v>
      </c>
      <c r="P500">
        <v>963.46532350923383</v>
      </c>
    </row>
    <row r="501" spans="2:16">
      <c r="B501" t="s">
        <v>38</v>
      </c>
      <c r="C501" t="s">
        <v>74</v>
      </c>
      <c r="D501" t="s">
        <v>21</v>
      </c>
      <c r="E501">
        <v>673.03669108811755</v>
      </c>
      <c r="F501">
        <v>686.63607499863201</v>
      </c>
      <c r="G501">
        <v>718.38533427694983</v>
      </c>
      <c r="H501">
        <v>762.89469817903728</v>
      </c>
      <c r="I501">
        <v>381.2608071651178</v>
      </c>
      <c r="J501">
        <v>270.67351072818724</v>
      </c>
      <c r="K501">
        <v>163.38416964504324</v>
      </c>
      <c r="L501">
        <v>38.581980815499882</v>
      </c>
      <c r="M501">
        <v>164.44726317356063</v>
      </c>
      <c r="N501">
        <v>261.58452408499215</v>
      </c>
      <c r="O501">
        <v>269.7132381125017</v>
      </c>
      <c r="P501">
        <v>269.74977881882018</v>
      </c>
    </row>
    <row r="502" spans="2:16">
      <c r="B502" t="s">
        <v>38</v>
      </c>
      <c r="C502" t="s">
        <v>74</v>
      </c>
      <c r="D502" t="s">
        <v>22</v>
      </c>
      <c r="E502">
        <v>1910.8268857250725</v>
      </c>
      <c r="F502">
        <v>1865.4751095530498</v>
      </c>
      <c r="G502">
        <v>1578.2944643084497</v>
      </c>
      <c r="H502">
        <v>1118.1396953373865</v>
      </c>
      <c r="I502">
        <v>1074.2712286408503</v>
      </c>
      <c r="J502">
        <v>645.65210838811618</v>
      </c>
      <c r="K502">
        <v>364.58250700481506</v>
      </c>
      <c r="L502">
        <v>445.88172759609745</v>
      </c>
      <c r="M502">
        <v>596.05512650910555</v>
      </c>
      <c r="N502">
        <v>604.47804121062461</v>
      </c>
      <c r="O502">
        <v>619.2642372247783</v>
      </c>
      <c r="P502">
        <v>235.21300668585428</v>
      </c>
    </row>
    <row r="503" spans="2:16">
      <c r="B503" t="s">
        <v>38</v>
      </c>
      <c r="C503" t="s">
        <v>74</v>
      </c>
      <c r="D503" t="s">
        <v>23</v>
      </c>
      <c r="E503">
        <v>403.82719047391265</v>
      </c>
      <c r="F503">
        <v>457.80004166759988</v>
      </c>
      <c r="G503">
        <v>588.85971915896357</v>
      </c>
      <c r="H503">
        <v>848.47063299706679</v>
      </c>
      <c r="I503">
        <v>1471.4152569192161</v>
      </c>
      <c r="J503">
        <v>510.06822493704772</v>
      </c>
      <c r="K503">
        <v>348.83274130535938</v>
      </c>
      <c r="L503">
        <v>178.48366878027929</v>
      </c>
      <c r="M503">
        <v>1088.5434651539799</v>
      </c>
      <c r="N503">
        <v>1595.766191182905</v>
      </c>
      <c r="O503">
        <v>652.15697219261006</v>
      </c>
      <c r="P503">
        <v>127.5131024830952</v>
      </c>
    </row>
    <row r="504" spans="2:16">
      <c r="B504" t="s">
        <v>38</v>
      </c>
      <c r="C504" t="s">
        <v>74</v>
      </c>
      <c r="D504" t="s">
        <v>24</v>
      </c>
      <c r="E504">
        <v>2300.5211681971996</v>
      </c>
      <c r="F504">
        <v>2203.3148734932793</v>
      </c>
      <c r="G504">
        <v>1913.1214119156366</v>
      </c>
      <c r="H504">
        <v>1372.9573605914966</v>
      </c>
      <c r="I504">
        <v>889.73560520158071</v>
      </c>
      <c r="J504">
        <v>446.01689098466125</v>
      </c>
      <c r="K504">
        <v>304.67754661922987</v>
      </c>
      <c r="L504">
        <v>207.08288662758849</v>
      </c>
      <c r="M504">
        <v>224.11942202636936</v>
      </c>
      <c r="N504">
        <v>285.49544121568442</v>
      </c>
      <c r="O504">
        <v>289.33195918542776</v>
      </c>
      <c r="P504">
        <v>295.92848719329731</v>
      </c>
    </row>
    <row r="505" spans="2:16">
      <c r="B505" t="s">
        <v>38</v>
      </c>
      <c r="C505" t="s">
        <v>74</v>
      </c>
      <c r="D505" t="s">
        <v>25</v>
      </c>
      <c r="E505">
        <v>2670.6516857039387</v>
      </c>
      <c r="F505">
        <v>2547.8839120618177</v>
      </c>
      <c r="G505">
        <v>2201.6380505424063</v>
      </c>
      <c r="H505">
        <v>1650.4738327470498</v>
      </c>
      <c r="I505">
        <v>1098.991111868738</v>
      </c>
      <c r="J505">
        <v>570.073548398512</v>
      </c>
      <c r="K505">
        <v>101.04398452679956</v>
      </c>
      <c r="L505">
        <v>1049.3648391723902</v>
      </c>
      <c r="M505">
        <v>1653.7450517816505</v>
      </c>
      <c r="N505">
        <v>1768.9421359181458</v>
      </c>
      <c r="O505">
        <v>1861.8864897402871</v>
      </c>
      <c r="P505">
        <v>718.61405396213536</v>
      </c>
    </row>
    <row r="506" spans="2:16">
      <c r="B506" t="s">
        <v>38</v>
      </c>
      <c r="C506" t="s">
        <v>74</v>
      </c>
      <c r="D506" t="s">
        <v>26</v>
      </c>
      <c r="E506">
        <v>1424.0658378038104</v>
      </c>
      <c r="F506">
        <v>1365.5433241219177</v>
      </c>
      <c r="G506">
        <v>1228.3519482627926</v>
      </c>
      <c r="H506">
        <v>1281.5747662808537</v>
      </c>
      <c r="I506">
        <v>569.50373532264211</v>
      </c>
      <c r="J506">
        <v>468.11351921058701</v>
      </c>
      <c r="K506">
        <v>354.98802781988553</v>
      </c>
      <c r="L506">
        <v>823.52649785298354</v>
      </c>
      <c r="M506">
        <v>482.0895485237794</v>
      </c>
      <c r="N506">
        <v>252.40009945949939</v>
      </c>
      <c r="O506">
        <v>265.30019779191167</v>
      </c>
      <c r="P506">
        <v>287.1375599191843</v>
      </c>
    </row>
    <row r="507" spans="2:16">
      <c r="B507" t="s">
        <v>38</v>
      </c>
      <c r="C507" t="s">
        <v>74</v>
      </c>
      <c r="D507" t="s">
        <v>27</v>
      </c>
      <c r="E507">
        <v>2000.6175812399972</v>
      </c>
      <c r="F507">
        <v>2055.4454336472513</v>
      </c>
      <c r="G507">
        <v>2053.5453320782754</v>
      </c>
      <c r="H507">
        <v>1796.4290047795471</v>
      </c>
      <c r="I507">
        <v>1237.7535419078447</v>
      </c>
      <c r="J507">
        <v>1378.8471579769059</v>
      </c>
      <c r="K507">
        <v>892.65304093774421</v>
      </c>
      <c r="L507">
        <v>3596.1158689556219</v>
      </c>
      <c r="M507">
        <v>3387.4283045169304</v>
      </c>
      <c r="N507">
        <v>2376.098207410455</v>
      </c>
      <c r="O507">
        <v>2273.5687086308908</v>
      </c>
      <c r="P507">
        <v>809.25718787299218</v>
      </c>
    </row>
    <row r="508" spans="2:16">
      <c r="B508" t="s">
        <v>38</v>
      </c>
      <c r="C508" t="s">
        <v>74</v>
      </c>
      <c r="D508" t="s">
        <v>28</v>
      </c>
      <c r="E508">
        <v>345.8658790728</v>
      </c>
      <c r="F508">
        <v>368.86963156448985</v>
      </c>
      <c r="G508">
        <v>495.73643759576413</v>
      </c>
      <c r="H508">
        <v>638.74853611592198</v>
      </c>
      <c r="I508">
        <v>235.43896751806631</v>
      </c>
      <c r="J508">
        <v>89.520762427456503</v>
      </c>
      <c r="K508">
        <v>23.886089796494424</v>
      </c>
      <c r="L508">
        <v>25.539479999999791</v>
      </c>
      <c r="M508">
        <v>160.79633051086643</v>
      </c>
      <c r="N508">
        <v>226.23711238519957</v>
      </c>
      <c r="O508">
        <v>221.81937741350396</v>
      </c>
      <c r="P508">
        <v>81.384019312573713</v>
      </c>
    </row>
    <row r="509" spans="2:16">
      <c r="B509" t="s">
        <v>38</v>
      </c>
      <c r="C509" t="s">
        <v>74</v>
      </c>
      <c r="D509" t="s">
        <v>29</v>
      </c>
      <c r="E509">
        <v>20618.822387860313</v>
      </c>
      <c r="F509">
        <v>20324.697927961319</v>
      </c>
      <c r="G509">
        <v>18678.037501335868</v>
      </c>
      <c r="H509">
        <v>15779.901133497144</v>
      </c>
      <c r="I509">
        <v>6468.5129382372734</v>
      </c>
      <c r="J509">
        <v>4888.9197428547677</v>
      </c>
      <c r="K509">
        <v>2167.9826202510681</v>
      </c>
      <c r="L509">
        <v>443.85927104733122</v>
      </c>
      <c r="M509">
        <v>529.51938039547576</v>
      </c>
      <c r="N509">
        <v>740.67610069041541</v>
      </c>
      <c r="O509">
        <v>794.94652935461238</v>
      </c>
      <c r="P509">
        <v>863.31694755282922</v>
      </c>
    </row>
    <row r="510" spans="2:16">
      <c r="B510" t="s">
        <v>38</v>
      </c>
      <c r="C510" t="s">
        <v>74</v>
      </c>
      <c r="D510" t="s">
        <v>30</v>
      </c>
      <c r="E510">
        <v>5264.7778103230903</v>
      </c>
      <c r="F510">
        <v>5229.9571671956255</v>
      </c>
      <c r="G510">
        <v>5108.6139012428521</v>
      </c>
      <c r="H510">
        <v>4382.5473118971613</v>
      </c>
      <c r="I510">
        <v>1314.6573819682146</v>
      </c>
      <c r="J510">
        <v>1467.2676562637828</v>
      </c>
      <c r="K510">
        <v>1047.4280377835239</v>
      </c>
      <c r="L510">
        <v>224.23317080430147</v>
      </c>
      <c r="M510">
        <v>218.34272689365719</v>
      </c>
      <c r="N510">
        <v>136.9885585036703</v>
      </c>
      <c r="O510">
        <v>33.019312918744198</v>
      </c>
      <c r="P510">
        <v>32.569651073551896</v>
      </c>
    </row>
    <row r="511" spans="2:16">
      <c r="B511" t="s">
        <v>38</v>
      </c>
      <c r="C511" t="s">
        <v>75</v>
      </c>
      <c r="D511" t="s">
        <v>16</v>
      </c>
      <c r="E511">
        <v>16.650903599999992</v>
      </c>
      <c r="F511">
        <v>14.348150507502549</v>
      </c>
      <c r="G511">
        <v>7.9215995330549518</v>
      </c>
      <c r="H511">
        <v>78.081738057949238</v>
      </c>
      <c r="I511">
        <v>54.403768689891301</v>
      </c>
      <c r="J511">
        <v>628.84381236664967</v>
      </c>
      <c r="K511">
        <v>1460.987571560782</v>
      </c>
      <c r="L511">
        <v>1309.5918924143739</v>
      </c>
      <c r="M511">
        <v>384.71253173313102</v>
      </c>
      <c r="N511">
        <v>78.352862765851498</v>
      </c>
      <c r="O511">
        <v>145.6129094980227</v>
      </c>
      <c r="P511">
        <v>57.0114849246755</v>
      </c>
    </row>
    <row r="512" spans="2:16">
      <c r="B512" t="s">
        <v>38</v>
      </c>
      <c r="C512" t="s">
        <v>75</v>
      </c>
      <c r="D512" t="s">
        <v>17</v>
      </c>
      <c r="E512">
        <v>63.167037044106927</v>
      </c>
      <c r="F512">
        <v>53.567753390033296</v>
      </c>
      <c r="G512">
        <v>29.569544254849031</v>
      </c>
      <c r="J512">
        <v>92.420403251586009</v>
      </c>
      <c r="K512">
        <v>154.70362560399749</v>
      </c>
      <c r="L512">
        <v>141.6301208734736</v>
      </c>
      <c r="M512">
        <v>47.066313328524799</v>
      </c>
    </row>
    <row r="513" spans="2:16">
      <c r="B513" t="s">
        <v>38</v>
      </c>
      <c r="C513" t="s">
        <v>75</v>
      </c>
      <c r="D513" t="s">
        <v>18</v>
      </c>
      <c r="E513">
        <v>11.305570640963879</v>
      </c>
      <c r="F513">
        <v>8.929905664771109</v>
      </c>
      <c r="G513">
        <v>3.2580285362891601</v>
      </c>
      <c r="J513">
        <v>46.547999766815501</v>
      </c>
      <c r="K513">
        <v>137.86648021498502</v>
      </c>
      <c r="L513">
        <v>193.9622712954266</v>
      </c>
      <c r="M513">
        <v>73.615749595711804</v>
      </c>
    </row>
    <row r="514" spans="2:16">
      <c r="B514" t="s">
        <v>38</v>
      </c>
      <c r="C514" t="s">
        <v>75</v>
      </c>
      <c r="D514" t="s">
        <v>19</v>
      </c>
      <c r="E514">
        <v>24.53067054000001</v>
      </c>
      <c r="F514">
        <v>20.67641410800001</v>
      </c>
      <c r="G514">
        <v>11.040773028</v>
      </c>
      <c r="J514">
        <v>482.83338342131901</v>
      </c>
      <c r="K514">
        <v>1369.014416572727</v>
      </c>
      <c r="L514">
        <v>2759.4696990087591</v>
      </c>
      <c r="M514">
        <v>1201.9276267624791</v>
      </c>
    </row>
    <row r="515" spans="2:16">
      <c r="B515" t="s">
        <v>38</v>
      </c>
      <c r="C515" t="s">
        <v>75</v>
      </c>
      <c r="D515" t="s">
        <v>20</v>
      </c>
      <c r="E515">
        <v>15.291124000000021</v>
      </c>
      <c r="F515">
        <v>12.715776800000011</v>
      </c>
      <c r="G515">
        <v>6.2774088000000097</v>
      </c>
      <c r="J515">
        <v>1440.5887723734379</v>
      </c>
      <c r="K515">
        <v>1865.2761646753511</v>
      </c>
      <c r="L515">
        <v>1219.6383163445839</v>
      </c>
      <c r="M515">
        <v>351.37133847991203</v>
      </c>
    </row>
    <row r="516" spans="2:16">
      <c r="B516" t="s">
        <v>38</v>
      </c>
      <c r="C516" t="s">
        <v>75</v>
      </c>
      <c r="D516" t="s">
        <v>21</v>
      </c>
      <c r="E516">
        <v>109.8862762119951</v>
      </c>
      <c r="F516">
        <v>90.881766493806595</v>
      </c>
      <c r="G516">
        <v>43.370492198335391</v>
      </c>
      <c r="J516">
        <v>162.69995130517691</v>
      </c>
      <c r="K516">
        <v>353.79392172046869</v>
      </c>
      <c r="L516">
        <v>461.04068626486065</v>
      </c>
      <c r="M516">
        <v>175.9553646802583</v>
      </c>
    </row>
    <row r="517" spans="2:16">
      <c r="B517" t="s">
        <v>38</v>
      </c>
      <c r="C517" t="s">
        <v>75</v>
      </c>
      <c r="D517" t="s">
        <v>22</v>
      </c>
      <c r="E517">
        <v>37.734003901101588</v>
      </c>
      <c r="F517">
        <v>31.208018413512789</v>
      </c>
      <c r="G517">
        <v>14.893054694540991</v>
      </c>
      <c r="J517">
        <v>305.34273715171503</v>
      </c>
      <c r="K517">
        <v>535.43277503347383</v>
      </c>
      <c r="L517">
        <v>451.91628503605409</v>
      </c>
      <c r="M517">
        <v>138.88030122878001</v>
      </c>
    </row>
    <row r="518" spans="2:16">
      <c r="B518" t="s">
        <v>38</v>
      </c>
      <c r="C518" t="s">
        <v>75</v>
      </c>
      <c r="D518" t="s">
        <v>23</v>
      </c>
      <c r="J518">
        <v>237.06878925119901</v>
      </c>
      <c r="K518">
        <v>548.26378295760799</v>
      </c>
      <c r="L518">
        <v>742.51350645504101</v>
      </c>
      <c r="M518">
        <v>285.746531146748</v>
      </c>
    </row>
    <row r="519" spans="2:16">
      <c r="B519" t="s">
        <v>38</v>
      </c>
      <c r="C519" t="s">
        <v>75</v>
      </c>
      <c r="D519" t="s">
        <v>24</v>
      </c>
      <c r="E519">
        <v>70.211262003715206</v>
      </c>
      <c r="F519">
        <v>58.055243800866997</v>
      </c>
      <c r="G519">
        <v>27.66519829374614</v>
      </c>
      <c r="J519">
        <v>109.0175651378335</v>
      </c>
      <c r="K519">
        <v>307.64979004561042</v>
      </c>
      <c r="L519">
        <v>421.15707326063648</v>
      </c>
      <c r="M519">
        <v>158.63724152679993</v>
      </c>
    </row>
    <row r="520" spans="2:16">
      <c r="B520" t="s">
        <v>38</v>
      </c>
      <c r="C520" t="s">
        <v>75</v>
      </c>
      <c r="D520" t="s">
        <v>25</v>
      </c>
      <c r="E520">
        <v>93.147894278782204</v>
      </c>
      <c r="F520">
        <v>82.187189998481387</v>
      </c>
      <c r="G520">
        <v>45.263443466858959</v>
      </c>
      <c r="H520">
        <v>478.85325855269076</v>
      </c>
      <c r="I520">
        <v>909.6738194941521</v>
      </c>
      <c r="J520">
        <v>909.36123495168863</v>
      </c>
      <c r="K520">
        <v>1125.4200023884925</v>
      </c>
      <c r="L520">
        <v>1446.2964879232629</v>
      </c>
      <c r="M520">
        <v>1153.7845020187629</v>
      </c>
      <c r="N520">
        <v>1182.4882827096251</v>
      </c>
      <c r="O520">
        <v>1217.80368729368</v>
      </c>
      <c r="P520">
        <v>1078.451251734441</v>
      </c>
    </row>
    <row r="521" spans="2:16">
      <c r="B521" t="s">
        <v>38</v>
      </c>
      <c r="C521" t="s">
        <v>75</v>
      </c>
      <c r="D521" t="s">
        <v>26</v>
      </c>
      <c r="E521">
        <v>71.529686238312152</v>
      </c>
      <c r="F521">
        <v>58.764664042196138</v>
      </c>
      <c r="G521">
        <v>26.852108551906021</v>
      </c>
      <c r="H521">
        <v>63.432622112326797</v>
      </c>
      <c r="I521">
        <v>43.733399415899065</v>
      </c>
      <c r="J521">
        <v>243.73265528140635</v>
      </c>
      <c r="K521">
        <v>336.80898656827628</v>
      </c>
      <c r="L521">
        <v>262.03318648093932</v>
      </c>
      <c r="M521">
        <v>83.189886395970305</v>
      </c>
      <c r="N521">
        <v>85.664213613528304</v>
      </c>
      <c r="O521">
        <v>124.1529919220054</v>
      </c>
      <c r="P521">
        <v>169.44553996189771</v>
      </c>
    </row>
    <row r="522" spans="2:16">
      <c r="B522" t="s">
        <v>38</v>
      </c>
      <c r="C522" t="s">
        <v>75</v>
      </c>
      <c r="D522" t="s">
        <v>27</v>
      </c>
      <c r="E522">
        <v>16.663464000000012</v>
      </c>
      <c r="F522">
        <v>13.664040480000009</v>
      </c>
      <c r="G522">
        <v>6.1654816800000001</v>
      </c>
      <c r="J522">
        <v>1350.3463308300111</v>
      </c>
      <c r="K522">
        <v>3030.6193397550223</v>
      </c>
      <c r="L522">
        <v>1274.720663927892</v>
      </c>
    </row>
    <row r="523" spans="2:16">
      <c r="B523" t="s">
        <v>38</v>
      </c>
      <c r="C523" t="s">
        <v>75</v>
      </c>
      <c r="D523" t="s">
        <v>28</v>
      </c>
      <c r="E523">
        <v>192.25134320000001</v>
      </c>
      <c r="F523">
        <v>156.15517263999999</v>
      </c>
      <c r="G523">
        <v>65.914746239999971</v>
      </c>
      <c r="J523">
        <v>61.370662938682401</v>
      </c>
      <c r="K523">
        <v>241.08415094484471</v>
      </c>
      <c r="L523">
        <v>331.45869896666829</v>
      </c>
      <c r="M523">
        <v>120.8723692795084</v>
      </c>
    </row>
    <row r="524" spans="2:16">
      <c r="B524" t="s">
        <v>38</v>
      </c>
      <c r="C524" t="s">
        <v>75</v>
      </c>
      <c r="D524" t="s">
        <v>29</v>
      </c>
      <c r="E524">
        <v>22.706697854043565</v>
      </c>
      <c r="F524">
        <v>18.539897712908243</v>
      </c>
      <c r="G524">
        <v>8.1228973600700396</v>
      </c>
      <c r="J524">
        <v>325.85438606781895</v>
      </c>
      <c r="K524">
        <v>882.78368350089272</v>
      </c>
      <c r="L524">
        <v>850.40966318200299</v>
      </c>
      <c r="M524">
        <v>256.72913175005402</v>
      </c>
    </row>
    <row r="525" spans="2:16">
      <c r="B525" t="s">
        <v>38</v>
      </c>
      <c r="C525" t="s">
        <v>75</v>
      </c>
      <c r="D525" t="s">
        <v>30</v>
      </c>
      <c r="E525">
        <v>103.14158739290082</v>
      </c>
      <c r="F525">
        <v>84.107192019583721</v>
      </c>
      <c r="G525">
        <v>36.521203586291243</v>
      </c>
      <c r="J525">
        <v>611.38893641494099</v>
      </c>
      <c r="K525">
        <v>1570.458759678801</v>
      </c>
      <c r="L525">
        <v>2204.064374193541</v>
      </c>
      <c r="M525">
        <v>849.85062014285404</v>
      </c>
    </row>
    <row r="526" spans="2:16">
      <c r="B526" t="s">
        <v>38</v>
      </c>
      <c r="C526" t="s">
        <v>76</v>
      </c>
      <c r="D526" t="s">
        <v>16</v>
      </c>
      <c r="E526">
        <v>10.491423000000001</v>
      </c>
      <c r="F526">
        <v>10.210848936339399</v>
      </c>
      <c r="G526">
        <v>5.5750175027084952</v>
      </c>
      <c r="H526">
        <v>139.55056255770296</v>
      </c>
      <c r="I526">
        <v>122.26079113101882</v>
      </c>
      <c r="J526">
        <v>24.856206607438299</v>
      </c>
      <c r="N526">
        <v>17.097441347289401</v>
      </c>
      <c r="O526">
        <v>215.86298691522921</v>
      </c>
      <c r="P526">
        <v>1386.0429399664331</v>
      </c>
    </row>
    <row r="527" spans="2:16">
      <c r="B527" t="s">
        <v>38</v>
      </c>
      <c r="C527" t="s">
        <v>76</v>
      </c>
      <c r="D527" t="s">
        <v>17</v>
      </c>
      <c r="E527">
        <v>2.0303690478462952</v>
      </c>
      <c r="F527">
        <v>2.9417872242975278</v>
      </c>
      <c r="G527">
        <v>4.879838810162723</v>
      </c>
      <c r="H527">
        <v>3.6169847601008001</v>
      </c>
      <c r="M527">
        <v>161.02892554712599</v>
      </c>
      <c r="N527">
        <v>178.3752209385421</v>
      </c>
      <c r="O527">
        <v>178.48374279454231</v>
      </c>
      <c r="P527">
        <v>191.6617449869953</v>
      </c>
    </row>
    <row r="528" spans="2:16">
      <c r="B528" t="s">
        <v>38</v>
      </c>
      <c r="C528" t="s">
        <v>76</v>
      </c>
      <c r="D528" t="s">
        <v>18</v>
      </c>
      <c r="E528">
        <v>1.908656188915663</v>
      </c>
      <c r="F528">
        <v>2.4420711901979026</v>
      </c>
      <c r="G528">
        <v>0.81089559625324392</v>
      </c>
      <c r="H528">
        <v>2.5581851101979103</v>
      </c>
      <c r="I528">
        <v>1.2288949133899001</v>
      </c>
    </row>
    <row r="529" spans="2:16">
      <c r="B529" t="s">
        <v>38</v>
      </c>
      <c r="C529" t="s">
        <v>76</v>
      </c>
      <c r="D529" t="s">
        <v>19</v>
      </c>
      <c r="E529">
        <v>3.0164033199999993</v>
      </c>
      <c r="F529">
        <v>22.549039074881499</v>
      </c>
      <c r="G529">
        <v>1.408914024</v>
      </c>
      <c r="H529">
        <v>655.73037228423004</v>
      </c>
      <c r="I529">
        <v>367.65951917114603</v>
      </c>
      <c r="N529">
        <v>614.95278006257001</v>
      </c>
      <c r="O529">
        <v>1075.360499334143</v>
      </c>
      <c r="P529">
        <v>2963.4051276831269</v>
      </c>
    </row>
    <row r="530" spans="2:16">
      <c r="B530" t="s">
        <v>38</v>
      </c>
      <c r="C530" t="s">
        <v>76</v>
      </c>
      <c r="D530" t="s">
        <v>20</v>
      </c>
      <c r="E530">
        <v>247.75156400000026</v>
      </c>
      <c r="F530">
        <v>215.3484333656354</v>
      </c>
      <c r="G530">
        <v>101.7085368000001</v>
      </c>
    </row>
    <row r="531" spans="2:16">
      <c r="B531" t="s">
        <v>38</v>
      </c>
      <c r="C531" t="s">
        <v>76</v>
      </c>
      <c r="D531" t="s">
        <v>21</v>
      </c>
      <c r="F531">
        <v>6.6010809120621197</v>
      </c>
      <c r="G531">
        <v>16.37499632861709</v>
      </c>
      <c r="H531">
        <v>16.444664680617091</v>
      </c>
      <c r="I531">
        <v>0.76901336819388399</v>
      </c>
    </row>
    <row r="532" spans="2:16">
      <c r="B532" t="s">
        <v>38</v>
      </c>
      <c r="C532" t="s">
        <v>76</v>
      </c>
      <c r="D532" t="s">
        <v>22</v>
      </c>
      <c r="E532">
        <v>11.77771950550795</v>
      </c>
      <c r="F532">
        <v>9.6416520675642516</v>
      </c>
      <c r="G532">
        <v>4.3014834727050228</v>
      </c>
      <c r="O532">
        <v>8.0108695495836209</v>
      </c>
      <c r="P532">
        <v>460.21770897438972</v>
      </c>
    </row>
    <row r="533" spans="2:16">
      <c r="B533" t="s">
        <v>38</v>
      </c>
      <c r="C533" t="s">
        <v>76</v>
      </c>
      <c r="D533" t="s">
        <v>23</v>
      </c>
      <c r="E533">
        <v>28.233594782608698</v>
      </c>
      <c r="F533">
        <v>21.638614983298353</v>
      </c>
      <c r="G533">
        <v>7.8187038048375257</v>
      </c>
      <c r="H533">
        <v>131.87581877154065</v>
      </c>
      <c r="I533">
        <v>290.78361284013874</v>
      </c>
      <c r="J533">
        <v>122.415893071841</v>
      </c>
      <c r="N533">
        <v>24.002290662503199</v>
      </c>
      <c r="O533">
        <v>13.837169689264977</v>
      </c>
      <c r="P533">
        <v>1515.435011163253</v>
      </c>
    </row>
    <row r="534" spans="2:16">
      <c r="B534" t="s">
        <v>38</v>
      </c>
      <c r="C534" t="s">
        <v>76</v>
      </c>
      <c r="D534" t="s">
        <v>24</v>
      </c>
      <c r="F534">
        <v>3.6692702500113201</v>
      </c>
    </row>
    <row r="535" spans="2:16">
      <c r="B535" t="s">
        <v>38</v>
      </c>
      <c r="C535" t="s">
        <v>76</v>
      </c>
      <c r="D535" t="s">
        <v>25</v>
      </c>
      <c r="F535">
        <v>6.7622987025497796</v>
      </c>
      <c r="H535">
        <v>13.9336704</v>
      </c>
      <c r="I535">
        <v>151.67255046917904</v>
      </c>
      <c r="J535">
        <v>80.660505531952793</v>
      </c>
      <c r="P535">
        <v>1904.723989174093</v>
      </c>
    </row>
    <row r="536" spans="2:16">
      <c r="B536" t="s">
        <v>38</v>
      </c>
      <c r="C536" t="s">
        <v>76</v>
      </c>
      <c r="D536" t="s">
        <v>26</v>
      </c>
      <c r="E536">
        <v>0.87778756413330117</v>
      </c>
      <c r="F536">
        <v>1.8508482972544551</v>
      </c>
      <c r="G536">
        <v>2.2810668496190667</v>
      </c>
      <c r="H536">
        <v>1.77804794647951</v>
      </c>
    </row>
    <row r="537" spans="2:16">
      <c r="B537" t="s">
        <v>38</v>
      </c>
      <c r="C537" t="s">
        <v>76</v>
      </c>
      <c r="D537" t="s">
        <v>27</v>
      </c>
      <c r="E537">
        <v>6.1545960000000095</v>
      </c>
      <c r="F537">
        <v>8.1737326266886896</v>
      </c>
      <c r="G537">
        <v>2.8450581961852857</v>
      </c>
      <c r="H537">
        <v>617.75193962922071</v>
      </c>
      <c r="I537">
        <v>618.08018474922096</v>
      </c>
      <c r="J537">
        <v>152.594336391593</v>
      </c>
      <c r="O537">
        <v>296.46632495035601</v>
      </c>
      <c r="P537">
        <v>4645.5545466748608</v>
      </c>
    </row>
    <row r="538" spans="2:16">
      <c r="B538" t="s">
        <v>38</v>
      </c>
      <c r="C538" t="s">
        <v>76</v>
      </c>
      <c r="D538" t="s">
        <v>28</v>
      </c>
      <c r="E538">
        <v>15.072479999999988</v>
      </c>
      <c r="F538">
        <v>28.914784511862489</v>
      </c>
      <c r="G538">
        <v>4.521744</v>
      </c>
      <c r="P538">
        <v>286.281109108414</v>
      </c>
    </row>
    <row r="539" spans="2:16">
      <c r="B539" t="s">
        <v>38</v>
      </c>
      <c r="C539" t="s">
        <v>76</v>
      </c>
      <c r="D539" t="s">
        <v>29</v>
      </c>
      <c r="E539">
        <v>27.072530174512266</v>
      </c>
      <c r="F539">
        <v>24.608362565982109</v>
      </c>
      <c r="G539">
        <v>9.6209273404523561</v>
      </c>
      <c r="H539">
        <v>27.813749760000004</v>
      </c>
      <c r="I539">
        <v>14.878450484516399</v>
      </c>
    </row>
    <row r="540" spans="2:16">
      <c r="B540" t="s">
        <v>38</v>
      </c>
      <c r="C540" t="s">
        <v>76</v>
      </c>
      <c r="D540" t="s">
        <v>30</v>
      </c>
      <c r="E540">
        <v>22.234801760372072</v>
      </c>
      <c r="F540">
        <v>25.618517560597983</v>
      </c>
      <c r="G540">
        <v>13.548976365751709</v>
      </c>
      <c r="H540">
        <v>4.9647642095703199</v>
      </c>
      <c r="N540">
        <v>171.55583722093499</v>
      </c>
      <c r="O540">
        <v>593.96057632236011</v>
      </c>
      <c r="P540">
        <v>869.40618952219802</v>
      </c>
    </row>
    <row r="541" spans="2:16">
      <c r="B541" t="s">
        <v>39</v>
      </c>
      <c r="C541" t="s">
        <v>73</v>
      </c>
      <c r="D541" t="s">
        <v>16</v>
      </c>
      <c r="E541">
        <v>1062.4547539499999</v>
      </c>
      <c r="F541">
        <v>1139.2582022457734</v>
      </c>
      <c r="G541">
        <v>1234.7941971370656</v>
      </c>
      <c r="H541">
        <v>1274.9217614047161</v>
      </c>
      <c r="I541">
        <v>1001.2616026877446</v>
      </c>
      <c r="J541">
        <v>335.84392493899099</v>
      </c>
      <c r="K541">
        <v>449.53329206334098</v>
      </c>
      <c r="L541">
        <v>252.04748932964</v>
      </c>
      <c r="M541">
        <v>924.95043770136294</v>
      </c>
      <c r="N541">
        <v>1251.306231908891</v>
      </c>
      <c r="O541">
        <v>1175.4354034990949</v>
      </c>
      <c r="P541">
        <v>698.42377130330897</v>
      </c>
    </row>
    <row r="542" spans="2:16">
      <c r="B542" t="s">
        <v>39</v>
      </c>
      <c r="C542" t="s">
        <v>73</v>
      </c>
      <c r="D542" t="s">
        <v>17</v>
      </c>
      <c r="E542">
        <v>388.12547374123437</v>
      </c>
      <c r="F542">
        <v>399.66335991049118</v>
      </c>
      <c r="G542">
        <v>374.40228352376914</v>
      </c>
      <c r="H542">
        <v>346.23996867458067</v>
      </c>
      <c r="I542">
        <v>238.11599745307441</v>
      </c>
      <c r="J542">
        <v>141.89839768519221</v>
      </c>
      <c r="K542">
        <v>33.728620819309299</v>
      </c>
      <c r="L542">
        <v>121.853649036349</v>
      </c>
      <c r="M542">
        <v>160.08836354177765</v>
      </c>
      <c r="N542">
        <v>187.50063276364136</v>
      </c>
      <c r="O542">
        <v>197.11283965523631</v>
      </c>
      <c r="P542">
        <v>198.08430632603239</v>
      </c>
    </row>
    <row r="543" spans="2:16">
      <c r="B543" t="s">
        <v>39</v>
      </c>
      <c r="C543" t="s">
        <v>73</v>
      </c>
      <c r="D543" t="s">
        <v>18</v>
      </c>
      <c r="E543">
        <v>428.42462062554222</v>
      </c>
      <c r="F543">
        <v>425.17781912412062</v>
      </c>
      <c r="G543">
        <v>392.54484867104242</v>
      </c>
      <c r="H543">
        <v>244.60127699558447</v>
      </c>
      <c r="I543">
        <v>194.40732398913161</v>
      </c>
      <c r="J543">
        <v>173.69821674592961</v>
      </c>
      <c r="K543">
        <v>46.76391861962</v>
      </c>
      <c r="L543">
        <v>74.855766267359598</v>
      </c>
      <c r="M543">
        <v>130.16650495820119</v>
      </c>
      <c r="N543">
        <v>154.07314791588129</v>
      </c>
      <c r="O543">
        <v>161.44450428957168</v>
      </c>
      <c r="P543">
        <v>194.38999074927221</v>
      </c>
    </row>
    <row r="544" spans="2:16">
      <c r="B544" t="s">
        <v>39</v>
      </c>
      <c r="C544" t="s">
        <v>73</v>
      </c>
      <c r="D544" t="s">
        <v>19</v>
      </c>
      <c r="E544">
        <v>1154.2073602720011</v>
      </c>
      <c r="F544">
        <v>1354.7437025197703</v>
      </c>
      <c r="G544">
        <v>1714.2916571616756</v>
      </c>
      <c r="H544">
        <v>2000.8634585587504</v>
      </c>
      <c r="I544">
        <v>1396.49600292784</v>
      </c>
      <c r="J544">
        <v>1069.5546533555221</v>
      </c>
      <c r="K544">
        <v>1087.2863773276799</v>
      </c>
      <c r="L544">
        <v>1829.9376071338202</v>
      </c>
      <c r="M544">
        <v>3011.5414510971414</v>
      </c>
      <c r="N544">
        <v>2833.512868096328</v>
      </c>
      <c r="O544">
        <v>1587.2410691596501</v>
      </c>
      <c r="P544">
        <v>298.52587250363302</v>
      </c>
    </row>
    <row r="545" spans="2:16">
      <c r="B545" t="s">
        <v>39</v>
      </c>
      <c r="C545" t="s">
        <v>73</v>
      </c>
      <c r="D545" t="s">
        <v>20</v>
      </c>
      <c r="E545">
        <v>2145.1651002795988</v>
      </c>
      <c r="F545">
        <v>2265.3603056584307</v>
      </c>
      <c r="G545">
        <v>2252.1362557406082</v>
      </c>
      <c r="H545">
        <v>2067.0276953110301</v>
      </c>
      <c r="I545">
        <v>1581.6449343824029</v>
      </c>
      <c r="J545">
        <v>1046.1333741679737</v>
      </c>
      <c r="K545">
        <v>286.78460431549598</v>
      </c>
      <c r="L545">
        <v>191.10613344279599</v>
      </c>
      <c r="M545">
        <v>821.88040216424804</v>
      </c>
      <c r="N545">
        <v>1330.504450224729</v>
      </c>
      <c r="O545">
        <v>1515.7106424308049</v>
      </c>
      <c r="P545">
        <v>901.30031932927398</v>
      </c>
    </row>
    <row r="546" spans="2:16">
      <c r="B546" t="s">
        <v>39</v>
      </c>
      <c r="C546" t="s">
        <v>73</v>
      </c>
      <c r="D546" t="s">
        <v>21</v>
      </c>
      <c r="E546">
        <v>894.30356229248525</v>
      </c>
      <c r="F546">
        <v>859.90062776327352</v>
      </c>
      <c r="G546">
        <v>737.99391070825629</v>
      </c>
      <c r="H546">
        <v>575.02947574803386</v>
      </c>
      <c r="I546">
        <v>421.73606850670308</v>
      </c>
      <c r="J546">
        <v>143.62421725742749</v>
      </c>
      <c r="K546">
        <v>5.8964603189437401</v>
      </c>
      <c r="L546">
        <v>199.9697201251102</v>
      </c>
      <c r="M546">
        <v>298.38469562394499</v>
      </c>
      <c r="N546">
        <v>316.17618702169</v>
      </c>
      <c r="O546">
        <v>326.487090605726</v>
      </c>
      <c r="P546">
        <v>299.91944891852711</v>
      </c>
    </row>
    <row r="547" spans="2:16">
      <c r="B547" t="s">
        <v>39</v>
      </c>
      <c r="C547" t="s">
        <v>73</v>
      </c>
      <c r="D547" t="s">
        <v>22</v>
      </c>
      <c r="E547">
        <v>746.84462633581381</v>
      </c>
      <c r="F547">
        <v>772.37720518564504</v>
      </c>
      <c r="G547">
        <v>866.68619764949244</v>
      </c>
      <c r="H547">
        <v>1014.9419780957819</v>
      </c>
      <c r="I547">
        <v>646.05781061700395</v>
      </c>
      <c r="J547">
        <v>338.33675241108807</v>
      </c>
      <c r="K547">
        <v>96.052267513584596</v>
      </c>
      <c r="L547">
        <v>38.533513681741397</v>
      </c>
      <c r="M547">
        <v>295.76503629383421</v>
      </c>
      <c r="N547">
        <v>392.36752213098902</v>
      </c>
      <c r="O547">
        <v>387.26675328764998</v>
      </c>
      <c r="P547">
        <v>409.49960223015</v>
      </c>
    </row>
    <row r="548" spans="2:16">
      <c r="B548" t="s">
        <v>39</v>
      </c>
      <c r="C548" t="s">
        <v>73</v>
      </c>
      <c r="D548" t="s">
        <v>23</v>
      </c>
      <c r="E548">
        <v>864.58625980434783</v>
      </c>
      <c r="F548">
        <v>857.28396320280524</v>
      </c>
      <c r="G548">
        <v>808.69288499163952</v>
      </c>
      <c r="H548">
        <v>841.23592074283567</v>
      </c>
      <c r="I548">
        <v>763.80568127775291</v>
      </c>
      <c r="J548">
        <v>533.90687112698311</v>
      </c>
      <c r="K548">
        <v>381.42668649518396</v>
      </c>
      <c r="L548">
        <v>1357.1210479403362</v>
      </c>
      <c r="M548">
        <v>1283.0140379342149</v>
      </c>
      <c r="N548">
        <v>918.40530330119805</v>
      </c>
      <c r="O548">
        <v>1689.067747234749</v>
      </c>
      <c r="P548">
        <v>1078.2479052895592</v>
      </c>
    </row>
    <row r="549" spans="2:16">
      <c r="B549" t="s">
        <v>39</v>
      </c>
      <c r="C549" t="s">
        <v>73</v>
      </c>
      <c r="D549" t="s">
        <v>24</v>
      </c>
      <c r="E549">
        <v>1232.7463733466589</v>
      </c>
      <c r="F549">
        <v>1166.0943558036918</v>
      </c>
      <c r="G549">
        <v>981.69057988649752</v>
      </c>
      <c r="H549">
        <v>770.80225708020657</v>
      </c>
      <c r="I549">
        <v>414.60811548717709</v>
      </c>
      <c r="J549">
        <v>195.51846309948559</v>
      </c>
      <c r="K549">
        <v>59.757972938592403</v>
      </c>
      <c r="L549">
        <v>18.5950153419051</v>
      </c>
      <c r="M549">
        <v>135.95475127677159</v>
      </c>
      <c r="N549">
        <v>218.91154866072691</v>
      </c>
      <c r="O549">
        <v>169.53150486732022</v>
      </c>
      <c r="P549">
        <v>196.09145001634261</v>
      </c>
    </row>
    <row r="550" spans="2:16">
      <c r="B550" t="s">
        <v>39</v>
      </c>
      <c r="C550" t="s">
        <v>73</v>
      </c>
      <c r="D550" t="s">
        <v>25</v>
      </c>
      <c r="E550">
        <v>1987.2594933532378</v>
      </c>
      <c r="F550">
        <v>2067.5969803966573</v>
      </c>
      <c r="G550">
        <v>2199.1613295865805</v>
      </c>
      <c r="H550">
        <v>1712.8494396307913</v>
      </c>
      <c r="I550">
        <v>1208.9455858310234</v>
      </c>
      <c r="J550">
        <v>861.46413266100035</v>
      </c>
      <c r="K550">
        <v>554.52456536183399</v>
      </c>
      <c r="L550">
        <v>260.02566449532651</v>
      </c>
      <c r="M550">
        <v>551.95794516342335</v>
      </c>
      <c r="N550">
        <v>599.12937029144291</v>
      </c>
      <c r="O550">
        <v>618.39678167996499</v>
      </c>
      <c r="P550">
        <v>247.715342015983</v>
      </c>
    </row>
    <row r="551" spans="2:16">
      <c r="B551" t="s">
        <v>39</v>
      </c>
      <c r="C551" t="s">
        <v>73</v>
      </c>
      <c r="D551" t="s">
        <v>26</v>
      </c>
      <c r="E551">
        <v>507.56829354591213</v>
      </c>
      <c r="F551">
        <v>493.84320049720679</v>
      </c>
      <c r="G551">
        <v>442.98029017971237</v>
      </c>
      <c r="H551">
        <v>350.50130207892664</v>
      </c>
      <c r="I551">
        <v>258.9426511506266</v>
      </c>
      <c r="J551">
        <v>215.16143014587851</v>
      </c>
      <c r="K551">
        <v>81.424788614832295</v>
      </c>
      <c r="L551">
        <v>66.906272092489402</v>
      </c>
      <c r="M551">
        <v>190.14597425783822</v>
      </c>
      <c r="N551">
        <v>185.5970940355673</v>
      </c>
      <c r="O551">
        <v>163.34478542618808</v>
      </c>
      <c r="P551">
        <v>146.11830469214641</v>
      </c>
    </row>
    <row r="552" spans="2:16">
      <c r="B552" t="s">
        <v>39</v>
      </c>
      <c r="C552" t="s">
        <v>73</v>
      </c>
      <c r="D552" t="s">
        <v>27</v>
      </c>
      <c r="E552">
        <v>2050.078923999999</v>
      </c>
      <c r="F552">
        <v>2279.8176258829499</v>
      </c>
      <c r="G552">
        <v>2641.8484915885219</v>
      </c>
      <c r="H552">
        <v>2443.5196020681628</v>
      </c>
      <c r="I552">
        <v>1581.1750376563477</v>
      </c>
      <c r="J552">
        <v>1567.015142458642</v>
      </c>
      <c r="K552">
        <v>595.42226683135505</v>
      </c>
      <c r="L552">
        <v>207.57706891106301</v>
      </c>
      <c r="M552">
        <v>2015.8691573100971</v>
      </c>
      <c r="N552">
        <v>2651.5987740392502</v>
      </c>
      <c r="O552">
        <v>2336.7620145901337</v>
      </c>
      <c r="P552">
        <v>469.12079601743898</v>
      </c>
    </row>
    <row r="553" spans="2:16">
      <c r="B553" t="s">
        <v>39</v>
      </c>
      <c r="C553" t="s">
        <v>73</v>
      </c>
      <c r="D553" t="s">
        <v>28</v>
      </c>
      <c r="E553">
        <v>621.68142876000093</v>
      </c>
      <c r="F553">
        <v>617.13458456172259</v>
      </c>
      <c r="G553">
        <v>578.66520340444708</v>
      </c>
      <c r="H553">
        <v>414.8174425816498</v>
      </c>
      <c r="I553">
        <v>207.4693410904172</v>
      </c>
      <c r="J553">
        <v>109.29530895382339</v>
      </c>
      <c r="K553">
        <v>106.80973122634791</v>
      </c>
      <c r="L553">
        <v>178.27330804885344</v>
      </c>
      <c r="M553">
        <v>201.50375547171811</v>
      </c>
      <c r="N553">
        <v>206.44541937676229</v>
      </c>
      <c r="O553">
        <v>181.05178688343472</v>
      </c>
      <c r="P553">
        <v>27.138396370665198</v>
      </c>
    </row>
    <row r="554" spans="2:16">
      <c r="B554" t="s">
        <v>39</v>
      </c>
      <c r="C554" t="s">
        <v>73</v>
      </c>
      <c r="D554" t="s">
        <v>29</v>
      </c>
      <c r="E554">
        <v>5609.0009021949181</v>
      </c>
      <c r="F554">
        <v>5381.4716862975356</v>
      </c>
      <c r="G554">
        <v>4441.2829124662594</v>
      </c>
      <c r="H554">
        <v>3074.1654731878689</v>
      </c>
      <c r="I554">
        <v>3347.6440121420028</v>
      </c>
      <c r="J554">
        <v>2747.0477764257621</v>
      </c>
      <c r="K554">
        <v>1121.5105224523691</v>
      </c>
      <c r="L554">
        <v>2349.1607101165109</v>
      </c>
      <c r="M554">
        <v>1633.3474213703498</v>
      </c>
      <c r="N554">
        <v>684.00611652417706</v>
      </c>
      <c r="O554">
        <v>704.11534650061094</v>
      </c>
      <c r="P554">
        <v>1053.440354379715</v>
      </c>
    </row>
    <row r="555" spans="2:16">
      <c r="B555" t="s">
        <v>39</v>
      </c>
      <c r="C555" t="s">
        <v>73</v>
      </c>
      <c r="D555" t="s">
        <v>30</v>
      </c>
      <c r="E555">
        <v>7242.9347064520953</v>
      </c>
      <c r="F555">
        <v>6764.482279719804</v>
      </c>
      <c r="G555">
        <v>4825.2341424529168</v>
      </c>
      <c r="H555">
        <v>2690.0327859976655</v>
      </c>
      <c r="I555">
        <v>2173.1219810506664</v>
      </c>
      <c r="J555">
        <v>1707.1809585944275</v>
      </c>
      <c r="K555">
        <v>880.305595158144</v>
      </c>
      <c r="L555">
        <v>615.43778249228001</v>
      </c>
      <c r="M555">
        <v>1422.552971275252</v>
      </c>
      <c r="N555">
        <v>1423.0773301224297</v>
      </c>
      <c r="O555">
        <v>1328.034530669782</v>
      </c>
      <c r="P555">
        <v>1505.8216968028059</v>
      </c>
    </row>
    <row r="556" spans="2:16">
      <c r="B556" t="s">
        <v>39</v>
      </c>
      <c r="C556" t="s">
        <v>74</v>
      </c>
      <c r="D556" t="s">
        <v>16</v>
      </c>
      <c r="E556">
        <v>1253.10693726</v>
      </c>
      <c r="F556">
        <v>1201.139187544574</v>
      </c>
      <c r="G556">
        <v>1038.8416657393309</v>
      </c>
      <c r="H556">
        <v>781.86103753417945</v>
      </c>
      <c r="I556">
        <v>660.70719114463361</v>
      </c>
      <c r="J556">
        <v>434.34630555120657</v>
      </c>
      <c r="K556">
        <v>288.1893582879552</v>
      </c>
      <c r="L556">
        <v>1274.3042678586776</v>
      </c>
      <c r="M556">
        <v>1908.4570544020758</v>
      </c>
      <c r="N556">
        <v>2143.7482179147182</v>
      </c>
      <c r="O556">
        <v>2201.6075862290745</v>
      </c>
      <c r="P556">
        <v>943.75364700822126</v>
      </c>
    </row>
    <row r="557" spans="2:16">
      <c r="B557" t="s">
        <v>39</v>
      </c>
      <c r="C557" t="s">
        <v>74</v>
      </c>
      <c r="D557" t="s">
        <v>17</v>
      </c>
      <c r="E557">
        <v>895.26292708542849</v>
      </c>
      <c r="F557">
        <v>850.44608365103807</v>
      </c>
      <c r="G557">
        <v>713.68483509200257</v>
      </c>
      <c r="H557">
        <v>454.15762605239439</v>
      </c>
      <c r="I557">
        <v>261.82226252817628</v>
      </c>
      <c r="J557">
        <v>134.46666729002527</v>
      </c>
      <c r="K557">
        <v>48.764200625980095</v>
      </c>
      <c r="L557">
        <v>19.335338300435431</v>
      </c>
      <c r="M557">
        <v>14.619632575486399</v>
      </c>
      <c r="N557">
        <v>14.8732499587924</v>
      </c>
      <c r="O557">
        <v>14.9309311875611</v>
      </c>
      <c r="P557">
        <v>14.782012333783801</v>
      </c>
    </row>
    <row r="558" spans="2:16">
      <c r="B558" t="s">
        <v>39</v>
      </c>
      <c r="C558" t="s">
        <v>74</v>
      </c>
      <c r="D558" t="s">
        <v>18</v>
      </c>
      <c r="E558">
        <v>1588.4664182017871</v>
      </c>
      <c r="F558">
        <v>1517.4014346958875</v>
      </c>
      <c r="G558">
        <v>1334.8473055935085</v>
      </c>
      <c r="H558">
        <v>1217.3076061545594</v>
      </c>
      <c r="I558">
        <v>561.27349287973823</v>
      </c>
      <c r="J558">
        <v>214.89839884434957</v>
      </c>
      <c r="K558">
        <v>147.68659154073188</v>
      </c>
      <c r="L558">
        <v>35.079063524693602</v>
      </c>
      <c r="M558">
        <v>1.18812140989937</v>
      </c>
      <c r="N558">
        <v>1.2126589608470599</v>
      </c>
      <c r="O558">
        <v>1.2223872521208801</v>
      </c>
      <c r="P558">
        <v>1.2142696463051601</v>
      </c>
    </row>
    <row r="559" spans="2:16">
      <c r="B559" t="s">
        <v>39</v>
      </c>
      <c r="C559" t="s">
        <v>74</v>
      </c>
      <c r="D559" t="s">
        <v>19</v>
      </c>
      <c r="E559">
        <v>2104.6592449039999</v>
      </c>
      <c r="F559">
        <v>4634.9094923400471</v>
      </c>
      <c r="G559">
        <v>10881.503690922291</v>
      </c>
      <c r="H559">
        <v>24836.248988474337</v>
      </c>
      <c r="I559">
        <v>10558.930966361568</v>
      </c>
      <c r="J559">
        <v>2477.3096128197026</v>
      </c>
      <c r="K559">
        <v>1355.7808950194415</v>
      </c>
      <c r="L559">
        <v>2393.3806598888204</v>
      </c>
      <c r="M559">
        <v>2674.6781505397207</v>
      </c>
      <c r="N559">
        <v>2481.2220371992294</v>
      </c>
      <c r="O559">
        <v>1058.6885052379441</v>
      </c>
      <c r="P559">
        <v>224.73150487190401</v>
      </c>
    </row>
    <row r="560" spans="2:16">
      <c r="B560" t="s">
        <v>39</v>
      </c>
      <c r="C560" t="s">
        <v>74</v>
      </c>
      <c r="D560" t="s">
        <v>20</v>
      </c>
      <c r="E560">
        <v>1929.3275234319981</v>
      </c>
      <c r="F560">
        <v>1905.9965039067638</v>
      </c>
      <c r="G560">
        <v>1779.091983939531</v>
      </c>
      <c r="H560">
        <v>1444.8172363418728</v>
      </c>
      <c r="I560">
        <v>935.81349117923412</v>
      </c>
      <c r="J560">
        <v>506.65242172844046</v>
      </c>
      <c r="K560">
        <v>394.31344608358324</v>
      </c>
      <c r="L560">
        <v>2342.8868274940978</v>
      </c>
      <c r="M560">
        <v>1818.9251696451113</v>
      </c>
      <c r="N560">
        <v>1235.2290985640366</v>
      </c>
      <c r="O560">
        <v>1308.3816898558428</v>
      </c>
      <c r="P560">
        <v>978.56413605353487</v>
      </c>
    </row>
    <row r="561" spans="2:16">
      <c r="B561" t="s">
        <v>39</v>
      </c>
      <c r="C561" t="s">
        <v>74</v>
      </c>
      <c r="D561" t="s">
        <v>21</v>
      </c>
      <c r="E561">
        <v>673.03669108811755</v>
      </c>
      <c r="F561">
        <v>686.63607499863201</v>
      </c>
      <c r="G561">
        <v>718.38533427694983</v>
      </c>
      <c r="H561">
        <v>762.89469817903728</v>
      </c>
      <c r="I561">
        <v>366.06206124677135</v>
      </c>
      <c r="J561">
        <v>181.31575012443815</v>
      </c>
      <c r="K561">
        <v>114.10344032511195</v>
      </c>
      <c r="L561">
        <v>205.48174771842133</v>
      </c>
      <c r="M561">
        <v>252.28769015971233</v>
      </c>
      <c r="N561">
        <v>261.58452408499238</v>
      </c>
      <c r="O561">
        <v>269.71323811250124</v>
      </c>
      <c r="P561">
        <v>253.83438602165026</v>
      </c>
    </row>
    <row r="562" spans="2:16">
      <c r="B562" t="s">
        <v>39</v>
      </c>
      <c r="C562" t="s">
        <v>74</v>
      </c>
      <c r="D562" t="s">
        <v>22</v>
      </c>
      <c r="E562">
        <v>1910.8268857250725</v>
      </c>
      <c r="F562">
        <v>1865.4751095530498</v>
      </c>
      <c r="G562">
        <v>1578.2944643084497</v>
      </c>
      <c r="H562">
        <v>1118.1396953373865</v>
      </c>
      <c r="I562">
        <v>691.33238338381261</v>
      </c>
      <c r="J562">
        <v>469.1633162671352</v>
      </c>
      <c r="K562">
        <v>170.87973074939708</v>
      </c>
      <c r="L562">
        <v>438.32825198951411</v>
      </c>
      <c r="M562">
        <v>596.05512650910453</v>
      </c>
      <c r="N562">
        <v>604.47804121062461</v>
      </c>
      <c r="O562">
        <v>603.42764022526626</v>
      </c>
      <c r="P562">
        <v>222.46055205986329</v>
      </c>
    </row>
    <row r="563" spans="2:16">
      <c r="B563" t="s">
        <v>39</v>
      </c>
      <c r="C563" t="s">
        <v>74</v>
      </c>
      <c r="D563" t="s">
        <v>23</v>
      </c>
      <c r="E563">
        <v>403.82719047391265</v>
      </c>
      <c r="F563">
        <v>457.80004166759988</v>
      </c>
      <c r="G563">
        <v>588.85971915896357</v>
      </c>
      <c r="H563">
        <v>848.47063299706679</v>
      </c>
      <c r="I563">
        <v>539.30023954770422</v>
      </c>
      <c r="J563">
        <v>343.13633613318802</v>
      </c>
      <c r="K563">
        <v>152.35658308869768</v>
      </c>
      <c r="L563">
        <v>137.1481128630939</v>
      </c>
      <c r="M563">
        <v>1056.1007076017941</v>
      </c>
      <c r="N563">
        <v>1576.842388248956</v>
      </c>
      <c r="O563">
        <v>651.74566936965221</v>
      </c>
      <c r="P563">
        <v>127.5131024830952</v>
      </c>
    </row>
    <row r="564" spans="2:16">
      <c r="B564" t="s">
        <v>39</v>
      </c>
      <c r="C564" t="s">
        <v>74</v>
      </c>
      <c r="D564" t="s">
        <v>24</v>
      </c>
      <c r="E564">
        <v>2300.5211681971996</v>
      </c>
      <c r="F564">
        <v>2203.3148734932793</v>
      </c>
      <c r="G564">
        <v>1913.1214119156366</v>
      </c>
      <c r="H564">
        <v>1372.9573605914966</v>
      </c>
      <c r="I564">
        <v>705.32768995301717</v>
      </c>
      <c r="J564">
        <v>356.95615866652975</v>
      </c>
      <c r="K564">
        <v>277.44756105360585</v>
      </c>
      <c r="L564">
        <v>360.76362354739967</v>
      </c>
      <c r="M564">
        <v>308.67876459467874</v>
      </c>
      <c r="N564">
        <v>288.17312240026905</v>
      </c>
      <c r="O564">
        <v>289.33195918542742</v>
      </c>
      <c r="P564">
        <v>295.92848719329692</v>
      </c>
    </row>
    <row r="565" spans="2:16">
      <c r="B565" t="s">
        <v>39</v>
      </c>
      <c r="C565" t="s">
        <v>74</v>
      </c>
      <c r="D565" t="s">
        <v>25</v>
      </c>
      <c r="E565">
        <v>2670.6516857039387</v>
      </c>
      <c r="F565">
        <v>2547.8839120618177</v>
      </c>
      <c r="G565">
        <v>2201.6380505424063</v>
      </c>
      <c r="H565">
        <v>1650.4738327470498</v>
      </c>
      <c r="I565">
        <v>1152.1809440121856</v>
      </c>
      <c r="J565">
        <v>536.59438216452907</v>
      </c>
      <c r="K565">
        <v>115.4917222576893</v>
      </c>
      <c r="L565">
        <v>1134.4260301920781</v>
      </c>
      <c r="M565">
        <v>1653.7450517816474</v>
      </c>
      <c r="N565">
        <v>1768.9421359181458</v>
      </c>
      <c r="O565">
        <v>1852.2422067962614</v>
      </c>
      <c r="P565">
        <v>705.16400177842138</v>
      </c>
    </row>
    <row r="566" spans="2:16">
      <c r="B566" t="s">
        <v>39</v>
      </c>
      <c r="C566" t="s">
        <v>74</v>
      </c>
      <c r="D566" t="s">
        <v>26</v>
      </c>
      <c r="E566">
        <v>1424.0658378038104</v>
      </c>
      <c r="F566">
        <v>1365.5433241219177</v>
      </c>
      <c r="G566">
        <v>1228.3519482627926</v>
      </c>
      <c r="H566">
        <v>1281.5747662808537</v>
      </c>
      <c r="I566">
        <v>698.46564404162154</v>
      </c>
      <c r="J566">
        <v>321.0821085997091</v>
      </c>
      <c r="K566">
        <v>253.08753077622904</v>
      </c>
      <c r="L566">
        <v>908.43349288745571</v>
      </c>
      <c r="M566">
        <v>512.34132845954923</v>
      </c>
      <c r="N566">
        <v>252.4000994594991</v>
      </c>
      <c r="O566">
        <v>265.30019779191105</v>
      </c>
      <c r="P566">
        <v>287.1375599191843</v>
      </c>
    </row>
    <row r="567" spans="2:16">
      <c r="B567" t="s">
        <v>39</v>
      </c>
      <c r="C567" t="s">
        <v>74</v>
      </c>
      <c r="D567" t="s">
        <v>27</v>
      </c>
      <c r="E567">
        <v>2000.6175812399972</v>
      </c>
      <c r="F567">
        <v>2055.4454336472513</v>
      </c>
      <c r="G567">
        <v>2053.5453320782754</v>
      </c>
      <c r="H567">
        <v>1796.4290047795471</v>
      </c>
      <c r="I567">
        <v>1381.7127323320337</v>
      </c>
      <c r="J567">
        <v>714.60256928181343</v>
      </c>
      <c r="K567">
        <v>588.01604582572554</v>
      </c>
      <c r="L567">
        <v>2601.7801924657101</v>
      </c>
      <c r="M567">
        <v>2797.1623944994435</v>
      </c>
      <c r="N567">
        <v>2376.0982074104541</v>
      </c>
      <c r="O567">
        <v>2216.8053938361377</v>
      </c>
      <c r="P567">
        <v>767.84190544661215</v>
      </c>
    </row>
    <row r="568" spans="2:16">
      <c r="B568" t="s">
        <v>39</v>
      </c>
      <c r="C568" t="s">
        <v>74</v>
      </c>
      <c r="D568" t="s">
        <v>28</v>
      </c>
      <c r="E568">
        <v>345.8658790728</v>
      </c>
      <c r="F568">
        <v>368.86963156448985</v>
      </c>
      <c r="G568">
        <v>495.73643759576413</v>
      </c>
      <c r="H568">
        <v>638.74853611592198</v>
      </c>
      <c r="I568">
        <v>309.44646507025033</v>
      </c>
      <c r="J568">
        <v>136.05902644112825</v>
      </c>
      <c r="K568">
        <v>49.662603969715583</v>
      </c>
      <c r="L568">
        <v>25.539480000000012</v>
      </c>
      <c r="M568">
        <v>145.28014240032078</v>
      </c>
      <c r="N568">
        <v>226.23711238520013</v>
      </c>
      <c r="O568">
        <v>221.77844126022967</v>
      </c>
      <c r="P568">
        <v>79.183057973442615</v>
      </c>
    </row>
    <row r="569" spans="2:16">
      <c r="B569" t="s">
        <v>39</v>
      </c>
      <c r="C569" t="s">
        <v>74</v>
      </c>
      <c r="D569" t="s">
        <v>29</v>
      </c>
      <c r="E569">
        <v>20618.822387860313</v>
      </c>
      <c r="F569">
        <v>20324.697927961319</v>
      </c>
      <c r="G569">
        <v>18678.037501335868</v>
      </c>
      <c r="H569">
        <v>15779.901133497144</v>
      </c>
      <c r="I569">
        <v>5773.2441680775537</v>
      </c>
      <c r="J569">
        <v>2262.4488339559684</v>
      </c>
      <c r="K569">
        <v>1689.237505450825</v>
      </c>
      <c r="L569">
        <v>407.49797323892136</v>
      </c>
      <c r="M569">
        <v>479.41459378637069</v>
      </c>
      <c r="N569">
        <v>818.94763996100244</v>
      </c>
      <c r="O569">
        <v>834.43702142595737</v>
      </c>
      <c r="P569">
        <v>863.31694755282922</v>
      </c>
    </row>
    <row r="570" spans="2:16">
      <c r="B570" t="s">
        <v>39</v>
      </c>
      <c r="C570" t="s">
        <v>74</v>
      </c>
      <c r="D570" t="s">
        <v>30</v>
      </c>
      <c r="E570">
        <v>5264.7778103230903</v>
      </c>
      <c r="F570">
        <v>5229.9571671956255</v>
      </c>
      <c r="G570">
        <v>5108.6139012428521</v>
      </c>
      <c r="H570">
        <v>4382.5473118971613</v>
      </c>
      <c r="I570">
        <v>2098.2278930860339</v>
      </c>
      <c r="J570">
        <v>1182.1819206133673</v>
      </c>
      <c r="K570">
        <v>783.06609943239812</v>
      </c>
      <c r="L570">
        <v>208.23804155934215</v>
      </c>
      <c r="M570">
        <v>33.305498917630203</v>
      </c>
      <c r="N570">
        <v>33.240583509857302</v>
      </c>
      <c r="O570">
        <v>33.019312918744198</v>
      </c>
      <c r="P570">
        <v>32.569651073551896</v>
      </c>
    </row>
    <row r="571" spans="2:16">
      <c r="B571" t="s">
        <v>39</v>
      </c>
      <c r="C571" t="s">
        <v>75</v>
      </c>
      <c r="D571" t="s">
        <v>16</v>
      </c>
      <c r="E571">
        <v>16.650903599999992</v>
      </c>
      <c r="F571">
        <v>14.348150507502549</v>
      </c>
      <c r="G571">
        <v>7.9215995330549518</v>
      </c>
      <c r="H571">
        <v>78.081738057949238</v>
      </c>
      <c r="I571">
        <v>345.50064578189301</v>
      </c>
      <c r="J571">
        <v>924.51339929957498</v>
      </c>
      <c r="K571">
        <v>857.6099685653719</v>
      </c>
      <c r="L571">
        <v>981.99367177724093</v>
      </c>
      <c r="M571">
        <v>414.06324157296302</v>
      </c>
      <c r="N571">
        <v>87.308506734331502</v>
      </c>
      <c r="O571">
        <v>141.02508442380162</v>
      </c>
      <c r="P571">
        <v>51.623765507454301</v>
      </c>
    </row>
    <row r="572" spans="2:16">
      <c r="B572" t="s">
        <v>39</v>
      </c>
      <c r="C572" t="s">
        <v>75</v>
      </c>
      <c r="D572" t="s">
        <v>17</v>
      </c>
      <c r="E572">
        <v>63.167037044106927</v>
      </c>
      <c r="F572">
        <v>53.567753390033296</v>
      </c>
      <c r="G572">
        <v>29.569544254849031</v>
      </c>
      <c r="I572">
        <v>65.209696000351201</v>
      </c>
      <c r="J572">
        <v>86.0412862553693</v>
      </c>
      <c r="K572">
        <v>155.45419548023222</v>
      </c>
      <c r="L572">
        <v>168.6239516923427</v>
      </c>
      <c r="M572">
        <v>54.396470107667298</v>
      </c>
    </row>
    <row r="573" spans="2:16">
      <c r="B573" t="s">
        <v>39</v>
      </c>
      <c r="C573" t="s">
        <v>75</v>
      </c>
      <c r="D573" t="s">
        <v>18</v>
      </c>
      <c r="E573">
        <v>11.305570640963879</v>
      </c>
      <c r="F573">
        <v>8.929905664771109</v>
      </c>
      <c r="G573">
        <v>3.2580285362891601</v>
      </c>
      <c r="I573">
        <v>56.403164372252299</v>
      </c>
      <c r="J573">
        <v>70.642835766522595</v>
      </c>
      <c r="K573">
        <v>99.299108172100702</v>
      </c>
      <c r="L573">
        <v>193.96227129542669</v>
      </c>
      <c r="M573">
        <v>84.412966109846508</v>
      </c>
    </row>
    <row r="574" spans="2:16">
      <c r="B574" t="s">
        <v>39</v>
      </c>
      <c r="C574" t="s">
        <v>75</v>
      </c>
      <c r="D574" t="s">
        <v>19</v>
      </c>
      <c r="E574">
        <v>24.53067054000001</v>
      </c>
      <c r="F574">
        <v>20.67641410800001</v>
      </c>
      <c r="G574">
        <v>11.040773028</v>
      </c>
      <c r="I574">
        <v>738.53126419161003</v>
      </c>
      <c r="J574">
        <v>1019.2540430454191</v>
      </c>
      <c r="K574">
        <v>1014.277642948133</v>
      </c>
      <c r="L574">
        <v>1438.364606800593</v>
      </c>
      <c r="M574">
        <v>594.28299673434697</v>
      </c>
    </row>
    <row r="575" spans="2:16">
      <c r="B575" t="s">
        <v>39</v>
      </c>
      <c r="C575" t="s">
        <v>75</v>
      </c>
      <c r="D575" t="s">
        <v>20</v>
      </c>
      <c r="E575">
        <v>15.291124000000021</v>
      </c>
      <c r="F575">
        <v>12.715776800000011</v>
      </c>
      <c r="G575">
        <v>6.2774088000000097</v>
      </c>
      <c r="I575">
        <v>484.12160718191598</v>
      </c>
      <c r="J575">
        <v>1043.2406812154609</v>
      </c>
      <c r="K575">
        <v>1297.2628815421829</v>
      </c>
      <c r="L575">
        <v>484.72775976765604</v>
      </c>
    </row>
    <row r="576" spans="2:16">
      <c r="B576" t="s">
        <v>39</v>
      </c>
      <c r="C576" t="s">
        <v>75</v>
      </c>
      <c r="D576" t="s">
        <v>21</v>
      </c>
      <c r="E576">
        <v>109.8862762119951</v>
      </c>
      <c r="F576">
        <v>90.881766493806595</v>
      </c>
      <c r="G576">
        <v>43.370492198335391</v>
      </c>
      <c r="I576">
        <v>134.948327831992</v>
      </c>
      <c r="J576">
        <v>279.15903385141741</v>
      </c>
      <c r="K576">
        <v>319.52975450603088</v>
      </c>
      <c r="L576">
        <v>306.73993959137829</v>
      </c>
      <c r="M576">
        <v>107.403270111003</v>
      </c>
    </row>
    <row r="577" spans="2:16">
      <c r="B577" t="s">
        <v>39</v>
      </c>
      <c r="C577" t="s">
        <v>75</v>
      </c>
      <c r="D577" t="s">
        <v>22</v>
      </c>
      <c r="E577">
        <v>37.734003901101588</v>
      </c>
      <c r="F577">
        <v>31.208018413512789</v>
      </c>
      <c r="G577">
        <v>14.893054694540991</v>
      </c>
      <c r="I577">
        <v>454.183428376547</v>
      </c>
      <c r="J577">
        <v>403.67001545016797</v>
      </c>
      <c r="K577">
        <v>465.2100528005318</v>
      </c>
      <c r="L577">
        <v>486.80496972878279</v>
      </c>
      <c r="M577">
        <v>152.963072762899</v>
      </c>
    </row>
    <row r="578" spans="2:16">
      <c r="B578" t="s">
        <v>39</v>
      </c>
      <c r="C578" t="s">
        <v>75</v>
      </c>
      <c r="D578" t="s">
        <v>23</v>
      </c>
      <c r="I578">
        <v>270.8457773943</v>
      </c>
      <c r="J578">
        <v>409.05632506916595</v>
      </c>
      <c r="K578">
        <v>494.25112059531301</v>
      </c>
      <c r="L578">
        <v>196.265310297658</v>
      </c>
    </row>
    <row r="579" spans="2:16">
      <c r="B579" t="s">
        <v>39</v>
      </c>
      <c r="C579" t="s">
        <v>75</v>
      </c>
      <c r="D579" t="s">
        <v>24</v>
      </c>
      <c r="E579">
        <v>70.211262003715206</v>
      </c>
      <c r="F579">
        <v>58.055243800866997</v>
      </c>
      <c r="G579">
        <v>27.66519829374614</v>
      </c>
      <c r="I579">
        <v>114.194547361123</v>
      </c>
      <c r="J579">
        <v>222.1075816722273</v>
      </c>
      <c r="K579">
        <v>266.54368115893476</v>
      </c>
      <c r="L579">
        <v>244.6222224677702</v>
      </c>
      <c r="M579">
        <v>81.226895992963406</v>
      </c>
    </row>
    <row r="580" spans="2:16">
      <c r="B580" t="s">
        <v>39</v>
      </c>
      <c r="C580" t="s">
        <v>75</v>
      </c>
      <c r="D580" t="s">
        <v>25</v>
      </c>
      <c r="E580">
        <v>93.147894278782204</v>
      </c>
      <c r="F580">
        <v>82.187189998481387</v>
      </c>
      <c r="G580">
        <v>45.263443466858959</v>
      </c>
      <c r="H580">
        <v>478.85325855269076</v>
      </c>
      <c r="I580">
        <v>909.67381949415221</v>
      </c>
      <c r="J580">
        <v>942.20045285333799</v>
      </c>
      <c r="K580">
        <v>1108.94313347663</v>
      </c>
      <c r="L580">
        <v>1526.4804442343309</v>
      </c>
      <c r="M580">
        <v>1151.5343190645381</v>
      </c>
      <c r="N580">
        <v>1184.0425311927629</v>
      </c>
      <c r="O580">
        <v>1219.5110268866001</v>
      </c>
      <c r="P580">
        <v>1080.191086550162</v>
      </c>
    </row>
    <row r="581" spans="2:16">
      <c r="B581" t="s">
        <v>39</v>
      </c>
      <c r="C581" t="s">
        <v>75</v>
      </c>
      <c r="D581" t="s">
        <v>26</v>
      </c>
      <c r="E581">
        <v>71.529686238312152</v>
      </c>
      <c r="F581">
        <v>58.764664042196138</v>
      </c>
      <c r="G581">
        <v>26.852108551906021</v>
      </c>
      <c r="H581">
        <v>63.432622112326797</v>
      </c>
      <c r="I581">
        <v>126.96492143687371</v>
      </c>
      <c r="J581">
        <v>194.8608649775999</v>
      </c>
      <c r="K581">
        <v>242.02147104426911</v>
      </c>
      <c r="L581">
        <v>252.69504446688549</v>
      </c>
      <c r="M581">
        <v>90.912518203614695</v>
      </c>
      <c r="N581">
        <v>85.664484179310193</v>
      </c>
      <c r="O581">
        <v>124.1530772760639</v>
      </c>
      <c r="P581">
        <v>169.44553996189671</v>
      </c>
    </row>
    <row r="582" spans="2:16">
      <c r="B582" t="s">
        <v>39</v>
      </c>
      <c r="C582" t="s">
        <v>75</v>
      </c>
      <c r="D582" t="s">
        <v>27</v>
      </c>
      <c r="E582">
        <v>16.663464000000012</v>
      </c>
      <c r="F582">
        <v>13.664040480000009</v>
      </c>
      <c r="G582">
        <v>6.1654816800000001</v>
      </c>
      <c r="I582">
        <v>889.21236089763897</v>
      </c>
      <c r="J582">
        <v>2124.531651474405</v>
      </c>
      <c r="K582">
        <v>2826.3360608958728</v>
      </c>
      <c r="L582">
        <v>2003.4656134981988</v>
      </c>
      <c r="M582">
        <v>521.39922507776203</v>
      </c>
    </row>
    <row r="583" spans="2:16">
      <c r="B583" t="s">
        <v>39</v>
      </c>
      <c r="C583" t="s">
        <v>75</v>
      </c>
      <c r="D583" t="s">
        <v>28</v>
      </c>
      <c r="E583">
        <v>192.25134320000001</v>
      </c>
      <c r="F583">
        <v>156.15517263999999</v>
      </c>
      <c r="G583">
        <v>65.914746239999971</v>
      </c>
      <c r="I583">
        <v>97.079357009914801</v>
      </c>
      <c r="J583">
        <v>128.40980281402571</v>
      </c>
      <c r="K583">
        <v>123.3186697995877</v>
      </c>
      <c r="L583">
        <v>301.23834680037783</v>
      </c>
      <c r="M583">
        <v>143.17246473676551</v>
      </c>
    </row>
    <row r="584" spans="2:16">
      <c r="B584" t="s">
        <v>39</v>
      </c>
      <c r="C584" t="s">
        <v>75</v>
      </c>
      <c r="D584" t="s">
        <v>29</v>
      </c>
      <c r="E584">
        <v>22.706697854043565</v>
      </c>
      <c r="F584">
        <v>18.539897712908243</v>
      </c>
      <c r="G584">
        <v>8.1228973600700396</v>
      </c>
      <c r="I584">
        <v>367.727543033156</v>
      </c>
      <c r="J584">
        <v>463.79333311764901</v>
      </c>
      <c r="K584">
        <v>634.97220004772294</v>
      </c>
      <c r="L584">
        <v>793.444611754731</v>
      </c>
      <c r="M584">
        <v>290.665655119939</v>
      </c>
    </row>
    <row r="585" spans="2:16">
      <c r="B585" t="s">
        <v>39</v>
      </c>
      <c r="C585" t="s">
        <v>75</v>
      </c>
      <c r="D585" t="s">
        <v>30</v>
      </c>
      <c r="E585">
        <v>103.14158739290082</v>
      </c>
      <c r="F585">
        <v>84.107192019583721</v>
      </c>
      <c r="G585">
        <v>36.521203586291243</v>
      </c>
      <c r="I585">
        <v>759.04051170060802</v>
      </c>
      <c r="J585">
        <v>1295.1354844282209</v>
      </c>
      <c r="K585">
        <v>1349.749801879268</v>
      </c>
      <c r="L585">
        <v>2295.9003897849352</v>
      </c>
      <c r="M585">
        <v>1016.230663167461</v>
      </c>
    </row>
    <row r="586" spans="2:16">
      <c r="B586" t="s">
        <v>39</v>
      </c>
      <c r="C586" t="s">
        <v>76</v>
      </c>
      <c r="D586" t="s">
        <v>16</v>
      </c>
      <c r="E586">
        <v>10.491423000000001</v>
      </c>
      <c r="F586">
        <v>10.210848936339399</v>
      </c>
      <c r="G586">
        <v>5.5750175027084952</v>
      </c>
      <c r="H586">
        <v>139.55056255770296</v>
      </c>
      <c r="I586">
        <v>77.929096281899319</v>
      </c>
      <c r="N586">
        <v>79.874995840004104</v>
      </c>
      <c r="O586">
        <v>283.46960857083553</v>
      </c>
      <c r="P586">
        <v>1382.961460587155</v>
      </c>
    </row>
    <row r="587" spans="2:16">
      <c r="B587" t="s">
        <v>39</v>
      </c>
      <c r="C587" t="s">
        <v>76</v>
      </c>
      <c r="D587" t="s">
        <v>17</v>
      </c>
      <c r="E587">
        <v>2.0303690478462952</v>
      </c>
      <c r="F587">
        <v>2.9417872242975278</v>
      </c>
      <c r="G587">
        <v>4.879838810162723</v>
      </c>
      <c r="H587">
        <v>3.6169847601008001</v>
      </c>
      <c r="M587">
        <v>136.678316316447</v>
      </c>
      <c r="N587">
        <v>141.08419660655579</v>
      </c>
      <c r="O587">
        <v>167.06845886362191</v>
      </c>
      <c r="P587">
        <v>167.1769807196217</v>
      </c>
    </row>
    <row r="588" spans="2:16">
      <c r="B588" t="s">
        <v>39</v>
      </c>
      <c r="C588" t="s">
        <v>76</v>
      </c>
      <c r="D588" t="s">
        <v>18</v>
      </c>
      <c r="E588">
        <v>1.908656188915663</v>
      </c>
      <c r="F588">
        <v>2.4420711901979026</v>
      </c>
      <c r="G588">
        <v>0.81089559625324392</v>
      </c>
      <c r="H588">
        <v>2.5581851101979103</v>
      </c>
      <c r="I588">
        <v>1.2288949133899001</v>
      </c>
    </row>
    <row r="589" spans="2:16">
      <c r="B589" t="s">
        <v>39</v>
      </c>
      <c r="C589" t="s">
        <v>76</v>
      </c>
      <c r="D589" t="s">
        <v>19</v>
      </c>
      <c r="E589">
        <v>3.0164033199999993</v>
      </c>
      <c r="F589">
        <v>22.549039074881499</v>
      </c>
      <c r="G589">
        <v>1.408914024</v>
      </c>
      <c r="H589">
        <v>655.73037228423004</v>
      </c>
      <c r="I589">
        <v>367.65951917114603</v>
      </c>
      <c r="O589">
        <v>1019.3209535030001</v>
      </c>
      <c r="P589">
        <v>3111.787488004948</v>
      </c>
    </row>
    <row r="590" spans="2:16">
      <c r="B590" t="s">
        <v>39</v>
      </c>
      <c r="C590" t="s">
        <v>76</v>
      </c>
      <c r="D590" t="s">
        <v>20</v>
      </c>
      <c r="E590">
        <v>247.75156400000026</v>
      </c>
      <c r="F590">
        <v>215.3484333656354</v>
      </c>
      <c r="G590">
        <v>101.7085368000001</v>
      </c>
    </row>
    <row r="591" spans="2:16">
      <c r="B591" t="s">
        <v>39</v>
      </c>
      <c r="C591" t="s">
        <v>76</v>
      </c>
      <c r="D591" t="s">
        <v>21</v>
      </c>
      <c r="F591">
        <v>6.6010809120621197</v>
      </c>
      <c r="G591">
        <v>16.37499632861709</v>
      </c>
      <c r="H591">
        <v>16.444664680617091</v>
      </c>
      <c r="I591">
        <v>0.76901336819388399</v>
      </c>
    </row>
    <row r="592" spans="2:16">
      <c r="B592" t="s">
        <v>39</v>
      </c>
      <c r="C592" t="s">
        <v>76</v>
      </c>
      <c r="D592" t="s">
        <v>22</v>
      </c>
      <c r="E592">
        <v>11.77771950550795</v>
      </c>
      <c r="F592">
        <v>9.6416520675642516</v>
      </c>
      <c r="G592">
        <v>4.3014834727050228</v>
      </c>
      <c r="O592">
        <v>17.414140492800001</v>
      </c>
      <c r="P592">
        <v>430.47451689089235</v>
      </c>
    </row>
    <row r="593" spans="2:16">
      <c r="B593" t="s">
        <v>39</v>
      </c>
      <c r="C593" t="s">
        <v>76</v>
      </c>
      <c r="D593" t="s">
        <v>23</v>
      </c>
      <c r="E593">
        <v>28.233594782608698</v>
      </c>
      <c r="F593">
        <v>21.638614983298353</v>
      </c>
      <c r="G593">
        <v>7.8187038048375257</v>
      </c>
      <c r="H593">
        <v>131.87581877154065</v>
      </c>
      <c r="I593">
        <v>72.451664524289697</v>
      </c>
      <c r="N593">
        <v>42.926093596452098</v>
      </c>
      <c r="O593">
        <v>24.068104206596601</v>
      </c>
      <c r="P593">
        <v>1516.4686590052102</v>
      </c>
    </row>
    <row r="594" spans="2:16">
      <c r="B594" t="s">
        <v>39</v>
      </c>
      <c r="C594" t="s">
        <v>76</v>
      </c>
      <c r="D594" t="s">
        <v>24</v>
      </c>
      <c r="F594">
        <v>3.6692702500113201</v>
      </c>
    </row>
    <row r="595" spans="2:16">
      <c r="B595" t="s">
        <v>39</v>
      </c>
      <c r="C595" t="s">
        <v>76</v>
      </c>
      <c r="D595" t="s">
        <v>25</v>
      </c>
      <c r="F595">
        <v>6.7622987025497796</v>
      </c>
      <c r="H595">
        <v>13.9336704</v>
      </c>
      <c r="I595">
        <v>7.81242836397504</v>
      </c>
      <c r="P595">
        <v>1916.1280850467688</v>
      </c>
    </row>
    <row r="596" spans="2:16">
      <c r="B596" t="s">
        <v>39</v>
      </c>
      <c r="C596" t="s">
        <v>76</v>
      </c>
      <c r="D596" t="s">
        <v>26</v>
      </c>
      <c r="E596">
        <v>0.87778756413330117</v>
      </c>
      <c r="F596">
        <v>1.8508482972544551</v>
      </c>
      <c r="G596">
        <v>2.2810668496190667</v>
      </c>
      <c r="H596">
        <v>1.77804794647951</v>
      </c>
    </row>
    <row r="597" spans="2:16">
      <c r="B597" t="s">
        <v>39</v>
      </c>
      <c r="C597" t="s">
        <v>76</v>
      </c>
      <c r="D597" t="s">
        <v>27</v>
      </c>
      <c r="E597">
        <v>6.1545960000000095</v>
      </c>
      <c r="F597">
        <v>8.1737326266886896</v>
      </c>
      <c r="G597">
        <v>2.8450581961852857</v>
      </c>
      <c r="H597">
        <v>617.75193962922071</v>
      </c>
      <c r="I597">
        <v>345.92419315106497</v>
      </c>
      <c r="O597">
        <v>353.229639745106</v>
      </c>
      <c r="P597">
        <v>4684.584443037339</v>
      </c>
    </row>
    <row r="598" spans="2:16">
      <c r="B598" t="s">
        <v>39</v>
      </c>
      <c r="C598" t="s">
        <v>76</v>
      </c>
      <c r="D598" t="s">
        <v>28</v>
      </c>
      <c r="E598">
        <v>15.072479999999988</v>
      </c>
      <c r="F598">
        <v>28.914784511862489</v>
      </c>
      <c r="G598">
        <v>4.521744</v>
      </c>
      <c r="P598">
        <v>290.25396836650498</v>
      </c>
    </row>
    <row r="599" spans="2:16">
      <c r="B599" t="s">
        <v>39</v>
      </c>
      <c r="C599" t="s">
        <v>76</v>
      </c>
      <c r="D599" t="s">
        <v>29</v>
      </c>
      <c r="E599">
        <v>27.072530174512266</v>
      </c>
      <c r="F599">
        <v>24.608362565982109</v>
      </c>
      <c r="G599">
        <v>9.6209273404523561</v>
      </c>
      <c r="H599">
        <v>27.813749760000004</v>
      </c>
      <c r="I599">
        <v>14.878450484516399</v>
      </c>
    </row>
    <row r="600" spans="2:16">
      <c r="B600" t="s">
        <v>39</v>
      </c>
      <c r="C600" t="s">
        <v>76</v>
      </c>
      <c r="D600" t="s">
        <v>30</v>
      </c>
      <c r="E600">
        <v>22.234801760372072</v>
      </c>
      <c r="F600">
        <v>25.618517560597983</v>
      </c>
      <c r="G600">
        <v>13.548976365751709</v>
      </c>
      <c r="H600">
        <v>4.9647642095703199</v>
      </c>
      <c r="M600">
        <v>31.124068300800001</v>
      </c>
      <c r="N600">
        <v>193.96891606801319</v>
      </c>
      <c r="O600">
        <v>195.12165933841311</v>
      </c>
      <c r="P600">
        <v>196.27440260881332</v>
      </c>
    </row>
    <row r="601" spans="2:16">
      <c r="B601" t="s">
        <v>40</v>
      </c>
      <c r="C601" t="s">
        <v>73</v>
      </c>
      <c r="D601" t="s">
        <v>16</v>
      </c>
      <c r="E601">
        <v>1062.4547539499999</v>
      </c>
      <c r="F601">
        <v>1139.2582022457734</v>
      </c>
      <c r="G601">
        <v>1234.7941971370656</v>
      </c>
      <c r="H601">
        <v>1274.9217614047161</v>
      </c>
      <c r="I601">
        <v>1082.4088422163288</v>
      </c>
      <c r="J601">
        <v>638.40504256566101</v>
      </c>
      <c r="L601">
        <v>45.697744812993399</v>
      </c>
      <c r="M601">
        <v>957.23621852517897</v>
      </c>
      <c r="N601">
        <v>1069.9015003893701</v>
      </c>
      <c r="O601">
        <v>1146.840416541959</v>
      </c>
      <c r="P601">
        <v>656.80044099842303</v>
      </c>
    </row>
    <row r="602" spans="2:16">
      <c r="B602" t="s">
        <v>40</v>
      </c>
      <c r="C602" t="s">
        <v>73</v>
      </c>
      <c r="D602" t="s">
        <v>17</v>
      </c>
      <c r="E602">
        <v>388.12547374123437</v>
      </c>
      <c r="F602">
        <v>399.66335991049118</v>
      </c>
      <c r="G602">
        <v>374.40228352376914</v>
      </c>
      <c r="H602">
        <v>346.23996867458067</v>
      </c>
      <c r="I602">
        <v>343.69546862867628</v>
      </c>
      <c r="J602">
        <v>90.956199229019504</v>
      </c>
      <c r="L602">
        <v>106.94368450313681</v>
      </c>
      <c r="M602">
        <v>151.71770261050568</v>
      </c>
      <c r="N602">
        <v>169.4138414686482</v>
      </c>
      <c r="O602">
        <v>175.1080298010132</v>
      </c>
      <c r="P602">
        <v>201.85780224876515</v>
      </c>
    </row>
    <row r="603" spans="2:16">
      <c r="B603" t="s">
        <v>40</v>
      </c>
      <c r="C603" t="s">
        <v>73</v>
      </c>
      <c r="D603" t="s">
        <v>18</v>
      </c>
      <c r="E603">
        <v>428.42462062554222</v>
      </c>
      <c r="F603">
        <v>425.17781912412062</v>
      </c>
      <c r="G603">
        <v>392.54484867104242</v>
      </c>
      <c r="H603">
        <v>244.60127699558447</v>
      </c>
      <c r="I603">
        <v>289.09807092201987</v>
      </c>
      <c r="J603">
        <v>92.547352956727707</v>
      </c>
      <c r="K603">
        <v>39.610864285930298</v>
      </c>
      <c r="L603">
        <v>72.249581260121005</v>
      </c>
      <c r="M603">
        <v>126.29095607253396</v>
      </c>
      <c r="N603">
        <v>155.85280409854909</v>
      </c>
      <c r="O603">
        <v>160.57066090150468</v>
      </c>
      <c r="P603">
        <v>198.12659893968771</v>
      </c>
    </row>
    <row r="604" spans="2:16">
      <c r="B604" t="s">
        <v>40</v>
      </c>
      <c r="C604" t="s">
        <v>73</v>
      </c>
      <c r="D604" t="s">
        <v>19</v>
      </c>
      <c r="E604">
        <v>1154.2073602720011</v>
      </c>
      <c r="F604">
        <v>1354.7437025197703</v>
      </c>
      <c r="G604">
        <v>1714.2916571616756</v>
      </c>
      <c r="H604">
        <v>2000.8634585587504</v>
      </c>
      <c r="I604">
        <v>2888.3827300027096</v>
      </c>
      <c r="J604">
        <v>1739.0327027009512</v>
      </c>
      <c r="L604">
        <v>577.84601521608795</v>
      </c>
      <c r="M604">
        <v>2087.0437090392629</v>
      </c>
      <c r="N604">
        <v>2843.3329596187959</v>
      </c>
      <c r="O604">
        <v>2257.9992222227261</v>
      </c>
      <c r="P604">
        <v>286.68638284204297</v>
      </c>
    </row>
    <row r="605" spans="2:16">
      <c r="B605" t="s">
        <v>40</v>
      </c>
      <c r="C605" t="s">
        <v>73</v>
      </c>
      <c r="D605" t="s">
        <v>20</v>
      </c>
      <c r="E605">
        <v>2145.1651002795988</v>
      </c>
      <c r="F605">
        <v>2265.3603056584307</v>
      </c>
      <c r="G605">
        <v>2252.1362557406082</v>
      </c>
      <c r="H605">
        <v>2067.0276953110301</v>
      </c>
      <c r="I605">
        <v>2012.9851004999862</v>
      </c>
      <c r="J605">
        <v>458.13071247840401</v>
      </c>
      <c r="K605">
        <v>43.998500617561298</v>
      </c>
      <c r="L605">
        <v>380.25834808308798</v>
      </c>
      <c r="M605">
        <v>846.51732333218195</v>
      </c>
      <c r="N605">
        <v>1330.5044502247301</v>
      </c>
      <c r="O605">
        <v>1515.710642430807</v>
      </c>
      <c r="P605">
        <v>902.60508700885805</v>
      </c>
    </row>
    <row r="606" spans="2:16">
      <c r="B606" t="s">
        <v>40</v>
      </c>
      <c r="C606" t="s">
        <v>73</v>
      </c>
      <c r="D606" t="s">
        <v>21</v>
      </c>
      <c r="E606">
        <v>894.30356229248525</v>
      </c>
      <c r="F606">
        <v>859.90062776327352</v>
      </c>
      <c r="G606">
        <v>737.99391070825629</v>
      </c>
      <c r="H606">
        <v>575.02947574803386</v>
      </c>
      <c r="I606">
        <v>550.56729114286611</v>
      </c>
      <c r="J606">
        <v>203.43149857793935</v>
      </c>
      <c r="K606">
        <v>26.360269016045901</v>
      </c>
      <c r="L606">
        <v>188.73313958462478</v>
      </c>
      <c r="M606">
        <v>280.51176570670151</v>
      </c>
      <c r="N606">
        <v>316.17618702168897</v>
      </c>
      <c r="O606">
        <v>326.48709060572702</v>
      </c>
      <c r="P606">
        <v>288.550006898383</v>
      </c>
    </row>
    <row r="607" spans="2:16">
      <c r="B607" t="s">
        <v>40</v>
      </c>
      <c r="C607" t="s">
        <v>73</v>
      </c>
      <c r="D607" t="s">
        <v>22</v>
      </c>
      <c r="E607">
        <v>746.84462633581381</v>
      </c>
      <c r="F607">
        <v>772.37720518564504</v>
      </c>
      <c r="G607">
        <v>866.68619764949244</v>
      </c>
      <c r="H607">
        <v>1014.9419780957819</v>
      </c>
      <c r="I607">
        <v>913.03275876063856</v>
      </c>
      <c r="J607">
        <v>317.20056080663142</v>
      </c>
      <c r="L607">
        <v>48.2606207528449</v>
      </c>
      <c r="M607">
        <v>287.471720715049</v>
      </c>
      <c r="N607">
        <v>389.03511633749599</v>
      </c>
      <c r="O607">
        <v>369.90836401306399</v>
      </c>
      <c r="P607">
        <v>392.96238643902495</v>
      </c>
    </row>
    <row r="608" spans="2:16">
      <c r="B608" t="s">
        <v>40</v>
      </c>
      <c r="C608" t="s">
        <v>73</v>
      </c>
      <c r="D608" t="s">
        <v>23</v>
      </c>
      <c r="E608">
        <v>864.58625980434783</v>
      </c>
      <c r="F608">
        <v>857.28396320280524</v>
      </c>
      <c r="G608">
        <v>808.69288499163952</v>
      </c>
      <c r="H608">
        <v>841.23592074283567</v>
      </c>
      <c r="I608">
        <v>990.24164187957899</v>
      </c>
      <c r="J608">
        <v>680.67158250740181</v>
      </c>
      <c r="K608">
        <v>318.57095025298304</v>
      </c>
      <c r="L608">
        <v>854.88004994767289</v>
      </c>
      <c r="M608">
        <v>1002.544265973281</v>
      </c>
      <c r="N608">
        <v>920.57350192739204</v>
      </c>
      <c r="O608">
        <v>1692.4017064361281</v>
      </c>
      <c r="P608">
        <v>1064.6412991964821</v>
      </c>
    </row>
    <row r="609" spans="2:16">
      <c r="B609" t="s">
        <v>40</v>
      </c>
      <c r="C609" t="s">
        <v>73</v>
      </c>
      <c r="D609" t="s">
        <v>24</v>
      </c>
      <c r="E609">
        <v>1232.7463733466589</v>
      </c>
      <c r="F609">
        <v>1166.0943558036918</v>
      </c>
      <c r="G609">
        <v>981.69057988649752</v>
      </c>
      <c r="H609">
        <v>770.80225708020657</v>
      </c>
      <c r="I609">
        <v>582.47118348729657</v>
      </c>
      <c r="J609">
        <v>273.82902494097289</v>
      </c>
      <c r="K609">
        <v>59.19997589598654</v>
      </c>
      <c r="L609">
        <v>20.31870610306353</v>
      </c>
      <c r="M609">
        <v>142.11418207861681</v>
      </c>
      <c r="N609">
        <v>155.32022325876392</v>
      </c>
      <c r="O609">
        <v>157.9466924064514</v>
      </c>
      <c r="P609">
        <v>194.38790992482652</v>
      </c>
    </row>
    <row r="610" spans="2:16">
      <c r="B610" t="s">
        <v>40</v>
      </c>
      <c r="C610" t="s">
        <v>73</v>
      </c>
      <c r="D610" t="s">
        <v>25</v>
      </c>
      <c r="E610">
        <v>1987.2594933532378</v>
      </c>
      <c r="F610">
        <v>2067.5969803966573</v>
      </c>
      <c r="G610">
        <v>2199.1613295865805</v>
      </c>
      <c r="H610">
        <v>1712.8494396307913</v>
      </c>
      <c r="I610">
        <v>1452.8866974360403</v>
      </c>
      <c r="J610">
        <v>826.98295887568293</v>
      </c>
      <c r="K610">
        <v>692.18472565410605</v>
      </c>
      <c r="L610">
        <v>310.57185708109199</v>
      </c>
      <c r="M610">
        <v>514.10001801652402</v>
      </c>
      <c r="N610">
        <v>600.90355778316302</v>
      </c>
      <c r="O610">
        <v>618.28055009934906</v>
      </c>
      <c r="P610">
        <v>248.37275851915899</v>
      </c>
    </row>
    <row r="611" spans="2:16">
      <c r="B611" t="s">
        <v>40</v>
      </c>
      <c r="C611" t="s">
        <v>73</v>
      </c>
      <c r="D611" t="s">
        <v>26</v>
      </c>
      <c r="E611">
        <v>507.56829354591213</v>
      </c>
      <c r="F611">
        <v>493.84320049720679</v>
      </c>
      <c r="G611">
        <v>442.98029017971237</v>
      </c>
      <c r="H611">
        <v>350.50130207892664</v>
      </c>
      <c r="I611">
        <v>401.6784960307798</v>
      </c>
      <c r="J611">
        <v>67.324334308989194</v>
      </c>
      <c r="K611">
        <v>37.383432138051496</v>
      </c>
      <c r="L611">
        <v>125.53847534350541</v>
      </c>
      <c r="M611">
        <v>195.70324860238949</v>
      </c>
      <c r="N611">
        <v>185.8178213424606</v>
      </c>
      <c r="O611">
        <v>163.3448793156511</v>
      </c>
      <c r="P611">
        <v>146.1183046921463</v>
      </c>
    </row>
    <row r="612" spans="2:16">
      <c r="B612" t="s">
        <v>40</v>
      </c>
      <c r="C612" t="s">
        <v>73</v>
      </c>
      <c r="D612" t="s">
        <v>27</v>
      </c>
      <c r="E612">
        <v>2050.078923999999</v>
      </c>
      <c r="F612">
        <v>2279.8176258829499</v>
      </c>
      <c r="G612">
        <v>2641.8484915885219</v>
      </c>
      <c r="H612">
        <v>2443.5196020681628</v>
      </c>
      <c r="I612">
        <v>2916.4206066069969</v>
      </c>
      <c r="J612">
        <v>2293.4746847889537</v>
      </c>
      <c r="K612">
        <v>681.70117069143464</v>
      </c>
      <c r="L612">
        <v>242.21686230842761</v>
      </c>
      <c r="M612">
        <v>2048.5163606894912</v>
      </c>
      <c r="N612">
        <v>2394.6637338290429</v>
      </c>
      <c r="O612">
        <v>2281.8406968483441</v>
      </c>
      <c r="P612">
        <v>448.72359243040802</v>
      </c>
    </row>
    <row r="613" spans="2:16">
      <c r="B613" t="s">
        <v>40</v>
      </c>
      <c r="C613" t="s">
        <v>73</v>
      </c>
      <c r="D613" t="s">
        <v>28</v>
      </c>
      <c r="E613">
        <v>621.68142876000093</v>
      </c>
      <c r="F613">
        <v>617.13458456172259</v>
      </c>
      <c r="G613">
        <v>578.66520340444708</v>
      </c>
      <c r="H613">
        <v>414.8174425816498</v>
      </c>
      <c r="I613">
        <v>407.01260322060352</v>
      </c>
      <c r="J613">
        <v>193.06536661773521</v>
      </c>
      <c r="K613">
        <v>13.215823591671001</v>
      </c>
      <c r="L613">
        <v>43.023176867872998</v>
      </c>
      <c r="M613">
        <v>157.3166403136261</v>
      </c>
      <c r="N613">
        <v>206.44541937676257</v>
      </c>
      <c r="O613">
        <v>180.56649942224942</v>
      </c>
      <c r="P613">
        <v>18.6235964974966</v>
      </c>
    </row>
    <row r="614" spans="2:16">
      <c r="B614" t="s">
        <v>40</v>
      </c>
      <c r="C614" t="s">
        <v>73</v>
      </c>
      <c r="D614" t="s">
        <v>29</v>
      </c>
      <c r="E614">
        <v>5609.0009021949181</v>
      </c>
      <c r="F614">
        <v>5381.4716862975356</v>
      </c>
      <c r="G614">
        <v>4441.2829124662594</v>
      </c>
      <c r="H614">
        <v>3074.1654731878689</v>
      </c>
      <c r="I614">
        <v>3697.5575375150579</v>
      </c>
      <c r="J614">
        <v>1224.4099102242924</v>
      </c>
      <c r="K614">
        <v>1096.10045973461</v>
      </c>
      <c r="L614">
        <v>2335.12814863319</v>
      </c>
      <c r="M614">
        <v>1447.8681515725539</v>
      </c>
      <c r="N614">
        <v>828.49579215079234</v>
      </c>
      <c r="O614">
        <v>704.11534650061208</v>
      </c>
      <c r="P614">
        <v>1052.930013948755</v>
      </c>
    </row>
    <row r="615" spans="2:16">
      <c r="B615" t="s">
        <v>40</v>
      </c>
      <c r="C615" t="s">
        <v>73</v>
      </c>
      <c r="D615" t="s">
        <v>30</v>
      </c>
      <c r="E615">
        <v>7242.9347064520953</v>
      </c>
      <c r="F615">
        <v>6764.482279719804</v>
      </c>
      <c r="G615">
        <v>4825.2341424529168</v>
      </c>
      <c r="H615">
        <v>2690.0327859976655</v>
      </c>
      <c r="I615">
        <v>3298.1880408569582</v>
      </c>
      <c r="J615">
        <v>1912.0192382669188</v>
      </c>
      <c r="K615">
        <v>862.39258863662735</v>
      </c>
      <c r="L615">
        <v>612.24451968849894</v>
      </c>
      <c r="M615">
        <v>1485.011588601488</v>
      </c>
      <c r="N615">
        <v>1392.5206879506202</v>
      </c>
      <c r="O615">
        <v>1379.4906108541986</v>
      </c>
      <c r="P615">
        <v>1595.9390266596547</v>
      </c>
    </row>
    <row r="616" spans="2:16">
      <c r="B616" t="s">
        <v>40</v>
      </c>
      <c r="C616" t="s">
        <v>74</v>
      </c>
      <c r="D616" t="s">
        <v>16</v>
      </c>
      <c r="E616">
        <v>1253.10693726</v>
      </c>
      <c r="F616">
        <v>1201.139187544574</v>
      </c>
      <c r="G616">
        <v>1038.8416657393309</v>
      </c>
      <c r="H616">
        <v>781.86103753417945</v>
      </c>
      <c r="I616">
        <v>830.48502190275769</v>
      </c>
      <c r="J616">
        <v>789.6989038849614</v>
      </c>
      <c r="K616">
        <v>526.55588696753057</v>
      </c>
      <c r="L616">
        <v>1187.6247372103232</v>
      </c>
      <c r="M616">
        <v>1922.106948121374</v>
      </c>
      <c r="N616">
        <v>2130.3796772047713</v>
      </c>
      <c r="O616">
        <v>2226.7518031504046</v>
      </c>
      <c r="P616">
        <v>977.75335060990221</v>
      </c>
    </row>
    <row r="617" spans="2:16">
      <c r="B617" t="s">
        <v>40</v>
      </c>
      <c r="C617" t="s">
        <v>74</v>
      </c>
      <c r="D617" t="s">
        <v>17</v>
      </c>
      <c r="E617">
        <v>895.26292708542849</v>
      </c>
      <c r="F617">
        <v>850.44608365103807</v>
      </c>
      <c r="G617">
        <v>713.68483509200257</v>
      </c>
      <c r="H617">
        <v>454.15762605239439</v>
      </c>
      <c r="I617">
        <v>184.70946905395428</v>
      </c>
      <c r="J617">
        <v>233.59146439822564</v>
      </c>
      <c r="K617">
        <v>145.54408015010324</v>
      </c>
      <c r="L617">
        <v>36.954864822279404</v>
      </c>
      <c r="M617">
        <v>14.619632575486399</v>
      </c>
      <c r="N617">
        <v>14.8732499587924</v>
      </c>
      <c r="O617">
        <v>14.9309311875611</v>
      </c>
      <c r="P617">
        <v>14.782012333783801</v>
      </c>
    </row>
    <row r="618" spans="2:16">
      <c r="B618" t="s">
        <v>40</v>
      </c>
      <c r="C618" t="s">
        <v>74</v>
      </c>
      <c r="D618" t="s">
        <v>18</v>
      </c>
      <c r="E618">
        <v>1588.4664182017871</v>
      </c>
      <c r="F618">
        <v>1517.4014346958875</v>
      </c>
      <c r="G618">
        <v>1334.8473055935085</v>
      </c>
      <c r="H618">
        <v>1217.3076061545594</v>
      </c>
      <c r="I618">
        <v>525.40277571169122</v>
      </c>
      <c r="J618">
        <v>394.65914582812326</v>
      </c>
      <c r="K618">
        <v>214.99891854626034</v>
      </c>
      <c r="L618">
        <v>38.237095190263929</v>
      </c>
      <c r="M618">
        <v>1.18812140989937</v>
      </c>
      <c r="N618">
        <v>1.2126589608470599</v>
      </c>
      <c r="O618">
        <v>1.2223872521208801</v>
      </c>
      <c r="P618">
        <v>1.2142696463051601</v>
      </c>
    </row>
    <row r="619" spans="2:16">
      <c r="B619" t="s">
        <v>40</v>
      </c>
      <c r="C619" t="s">
        <v>74</v>
      </c>
      <c r="D619" t="s">
        <v>19</v>
      </c>
      <c r="E619">
        <v>2104.6592449039999</v>
      </c>
      <c r="F619">
        <v>4634.9094923400471</v>
      </c>
      <c r="G619">
        <v>10881.503690922291</v>
      </c>
      <c r="H619">
        <v>24836.248988474337</v>
      </c>
      <c r="I619">
        <v>21126.698796852936</v>
      </c>
      <c r="J619">
        <v>1467.8788063154645</v>
      </c>
      <c r="K619">
        <v>1529.6549329344675</v>
      </c>
      <c r="L619">
        <v>573.14792612460974</v>
      </c>
      <c r="M619">
        <v>1714.8692016844529</v>
      </c>
      <c r="N619">
        <v>1063.5488209482669</v>
      </c>
      <c r="O619">
        <v>241.68086777718099</v>
      </c>
      <c r="P619">
        <v>224.73150487190401</v>
      </c>
    </row>
    <row r="620" spans="2:16">
      <c r="B620" t="s">
        <v>40</v>
      </c>
      <c r="C620" t="s">
        <v>74</v>
      </c>
      <c r="D620" t="s">
        <v>20</v>
      </c>
      <c r="E620">
        <v>1929.3275234319981</v>
      </c>
      <c r="F620">
        <v>1905.9965039067638</v>
      </c>
      <c r="G620">
        <v>1779.091983939531</v>
      </c>
      <c r="H620">
        <v>1444.8172363418728</v>
      </c>
      <c r="I620">
        <v>1047.4432296137154</v>
      </c>
      <c r="J620">
        <v>971.62954375374045</v>
      </c>
      <c r="K620">
        <v>591.03052560587275</v>
      </c>
      <c r="L620">
        <v>2063.683286376051</v>
      </c>
      <c r="M620">
        <v>1722.567225797952</v>
      </c>
      <c r="N620">
        <v>1235.2290985640357</v>
      </c>
      <c r="O620">
        <v>1308.3816898558428</v>
      </c>
      <c r="P620">
        <v>971.26992097323784</v>
      </c>
    </row>
    <row r="621" spans="2:16">
      <c r="B621" t="s">
        <v>40</v>
      </c>
      <c r="C621" t="s">
        <v>74</v>
      </c>
      <c r="D621" t="s">
        <v>21</v>
      </c>
      <c r="E621">
        <v>673.03669108811755</v>
      </c>
      <c r="F621">
        <v>686.63607499863201</v>
      </c>
      <c r="G621">
        <v>718.38533427694983</v>
      </c>
      <c r="H621">
        <v>762.89469817903728</v>
      </c>
      <c r="I621">
        <v>381.2608071651178</v>
      </c>
      <c r="J621">
        <v>270.67351072818724</v>
      </c>
      <c r="K621">
        <v>163.38416964504324</v>
      </c>
      <c r="L621">
        <v>197.52938584538779</v>
      </c>
      <c r="M621">
        <v>252.28769015971272</v>
      </c>
      <c r="N621">
        <v>261.58452408499249</v>
      </c>
      <c r="O621">
        <v>269.71323811250124</v>
      </c>
      <c r="P621">
        <v>269.52304578386872</v>
      </c>
    </row>
    <row r="622" spans="2:16">
      <c r="B622" t="s">
        <v>40</v>
      </c>
      <c r="C622" t="s">
        <v>74</v>
      </c>
      <c r="D622" t="s">
        <v>22</v>
      </c>
      <c r="E622">
        <v>1910.8268857250725</v>
      </c>
      <c r="F622">
        <v>1865.4751095530498</v>
      </c>
      <c r="G622">
        <v>1578.2944643084497</v>
      </c>
      <c r="H622">
        <v>1118.1396953373865</v>
      </c>
      <c r="I622">
        <v>1074.2712286408503</v>
      </c>
      <c r="J622">
        <v>645.65210838811618</v>
      </c>
      <c r="K622">
        <v>364.58250700481506</v>
      </c>
      <c r="L622">
        <v>448.26412351715942</v>
      </c>
      <c r="M622">
        <v>596.05512650910453</v>
      </c>
      <c r="N622">
        <v>610.37213480349567</v>
      </c>
      <c r="O622">
        <v>615.35488890859324</v>
      </c>
      <c r="P622">
        <v>230.9327113014333</v>
      </c>
    </row>
    <row r="623" spans="2:16">
      <c r="B623" t="s">
        <v>40</v>
      </c>
      <c r="C623" t="s">
        <v>74</v>
      </c>
      <c r="D623" t="s">
        <v>23</v>
      </c>
      <c r="E623">
        <v>403.82719047391265</v>
      </c>
      <c r="F623">
        <v>457.80004166759988</v>
      </c>
      <c r="G623">
        <v>588.85971915896357</v>
      </c>
      <c r="H623">
        <v>848.47063299706679</v>
      </c>
      <c r="I623">
        <v>1471.4152569192161</v>
      </c>
      <c r="J623">
        <v>510.06822493704772</v>
      </c>
      <c r="K623">
        <v>382.80666034803261</v>
      </c>
      <c r="L623">
        <v>188.58818700937994</v>
      </c>
      <c r="M623">
        <v>1088.5434651539799</v>
      </c>
      <c r="N623">
        <v>1588.0767003683559</v>
      </c>
      <c r="O623">
        <v>647.84557437570015</v>
      </c>
      <c r="P623">
        <v>127.5131024830952</v>
      </c>
    </row>
    <row r="624" spans="2:16">
      <c r="B624" t="s">
        <v>40</v>
      </c>
      <c r="C624" t="s">
        <v>74</v>
      </c>
      <c r="D624" t="s">
        <v>24</v>
      </c>
      <c r="E624">
        <v>2300.5211681971996</v>
      </c>
      <c r="F624">
        <v>2203.3148734932793</v>
      </c>
      <c r="G624">
        <v>1913.1214119156366</v>
      </c>
      <c r="H624">
        <v>1372.9573605914966</v>
      </c>
      <c r="I624">
        <v>889.73560520158071</v>
      </c>
      <c r="J624">
        <v>446.01689098466284</v>
      </c>
      <c r="K624">
        <v>304.67754661923033</v>
      </c>
      <c r="L624">
        <v>343.36890580157154</v>
      </c>
      <c r="M624">
        <v>309.83199430599927</v>
      </c>
      <c r="N624">
        <v>285.49544121568442</v>
      </c>
      <c r="O624">
        <v>289.33195918542776</v>
      </c>
      <c r="P624">
        <v>295.92848719329731</v>
      </c>
    </row>
    <row r="625" spans="2:16">
      <c r="B625" t="s">
        <v>40</v>
      </c>
      <c r="C625" t="s">
        <v>74</v>
      </c>
      <c r="D625" t="s">
        <v>25</v>
      </c>
      <c r="E625">
        <v>2670.6516857039387</v>
      </c>
      <c r="F625">
        <v>2547.8839120618177</v>
      </c>
      <c r="G625">
        <v>2201.6380505424063</v>
      </c>
      <c r="H625">
        <v>1650.4738327470498</v>
      </c>
      <c r="I625">
        <v>1098.991111868738</v>
      </c>
      <c r="J625">
        <v>570.073548398512</v>
      </c>
      <c r="K625">
        <v>101.04398452679956</v>
      </c>
      <c r="L625">
        <v>1049.3648391723882</v>
      </c>
      <c r="M625">
        <v>1653.7450517816494</v>
      </c>
      <c r="N625">
        <v>1768.9421359181467</v>
      </c>
      <c r="O625">
        <v>1852.0035727084144</v>
      </c>
      <c r="P625">
        <v>713.43666987216034</v>
      </c>
    </row>
    <row r="626" spans="2:16">
      <c r="B626" t="s">
        <v>40</v>
      </c>
      <c r="C626" t="s">
        <v>74</v>
      </c>
      <c r="D626" t="s">
        <v>26</v>
      </c>
      <c r="E626">
        <v>1424.0658378038104</v>
      </c>
      <c r="F626">
        <v>1365.5433241219177</v>
      </c>
      <c r="G626">
        <v>1228.3519482627926</v>
      </c>
      <c r="H626">
        <v>1281.5747662808537</v>
      </c>
      <c r="I626">
        <v>569.50373532264211</v>
      </c>
      <c r="J626">
        <v>468.11351921058701</v>
      </c>
      <c r="K626">
        <v>354.98802781988553</v>
      </c>
      <c r="L626">
        <v>820.77521796953647</v>
      </c>
      <c r="M626">
        <v>481.2712632473374</v>
      </c>
      <c r="N626">
        <v>252.40009945949939</v>
      </c>
      <c r="O626">
        <v>265.30019779191167</v>
      </c>
      <c r="P626">
        <v>287.1375599191843</v>
      </c>
    </row>
    <row r="627" spans="2:16">
      <c r="B627" t="s">
        <v>40</v>
      </c>
      <c r="C627" t="s">
        <v>74</v>
      </c>
      <c r="D627" t="s">
        <v>27</v>
      </c>
      <c r="E627">
        <v>2000.6175812399972</v>
      </c>
      <c r="F627">
        <v>2055.4454336472513</v>
      </c>
      <c r="G627">
        <v>2053.5453320782754</v>
      </c>
      <c r="H627">
        <v>1796.4290047795471</v>
      </c>
      <c r="I627">
        <v>1237.7535419078447</v>
      </c>
      <c r="J627">
        <v>1378.8471579769059</v>
      </c>
      <c r="K627">
        <v>892.65304093774421</v>
      </c>
      <c r="L627">
        <v>3596.1158689556219</v>
      </c>
      <c r="M627">
        <v>3387.4283045169304</v>
      </c>
      <c r="N627">
        <v>2376.098207410455</v>
      </c>
      <c r="O627">
        <v>2271.7005872044911</v>
      </c>
      <c r="P627">
        <v>808.20975640662618</v>
      </c>
    </row>
    <row r="628" spans="2:16">
      <c r="B628" t="s">
        <v>40</v>
      </c>
      <c r="C628" t="s">
        <v>74</v>
      </c>
      <c r="D628" t="s">
        <v>28</v>
      </c>
      <c r="E628">
        <v>345.8658790728</v>
      </c>
      <c r="F628">
        <v>368.86963156448985</v>
      </c>
      <c r="G628">
        <v>495.73643759576413</v>
      </c>
      <c r="H628">
        <v>638.74853611592198</v>
      </c>
      <c r="I628">
        <v>235.43896751806631</v>
      </c>
      <c r="J628">
        <v>89.520762427456503</v>
      </c>
      <c r="K628">
        <v>23.886089796494424</v>
      </c>
      <c r="L628">
        <v>25.539480000001994</v>
      </c>
      <c r="M628">
        <v>160.79633051086765</v>
      </c>
      <c r="N628">
        <v>226.23711238519957</v>
      </c>
      <c r="O628">
        <v>221.77844126022995</v>
      </c>
      <c r="P628">
        <v>81.361066942108906</v>
      </c>
    </row>
    <row r="629" spans="2:16">
      <c r="B629" t="s">
        <v>40</v>
      </c>
      <c r="C629" t="s">
        <v>74</v>
      </c>
      <c r="D629" t="s">
        <v>29</v>
      </c>
      <c r="E629">
        <v>20618.822387860313</v>
      </c>
      <c r="F629">
        <v>20324.697927961319</v>
      </c>
      <c r="G629">
        <v>18678.037501335868</v>
      </c>
      <c r="H629">
        <v>15779.901133497144</v>
      </c>
      <c r="I629">
        <v>6468.5129382372734</v>
      </c>
      <c r="J629">
        <v>4888.9197428547677</v>
      </c>
      <c r="K629">
        <v>2532.4505054167171</v>
      </c>
      <c r="L629">
        <v>443.85927104733122</v>
      </c>
      <c r="M629">
        <v>529.51938039547576</v>
      </c>
      <c r="N629">
        <v>811.10842657173146</v>
      </c>
      <c r="O629">
        <v>834.43702142595646</v>
      </c>
      <c r="P629">
        <v>863.31694755282922</v>
      </c>
    </row>
    <row r="630" spans="2:16">
      <c r="B630" t="s">
        <v>40</v>
      </c>
      <c r="C630" t="s">
        <v>74</v>
      </c>
      <c r="D630" t="s">
        <v>30</v>
      </c>
      <c r="E630">
        <v>5264.7778103230903</v>
      </c>
      <c r="F630">
        <v>5229.9571671956255</v>
      </c>
      <c r="G630">
        <v>5108.6139012428521</v>
      </c>
      <c r="H630">
        <v>4382.5473118971613</v>
      </c>
      <c r="I630">
        <v>1314.6573819682146</v>
      </c>
      <c r="J630">
        <v>1467.2676562637828</v>
      </c>
      <c r="K630">
        <v>1047.4280377835239</v>
      </c>
      <c r="L630">
        <v>224.23317080430147</v>
      </c>
      <c r="M630">
        <v>33.305498917630203</v>
      </c>
      <c r="N630">
        <v>33.240583509857302</v>
      </c>
      <c r="O630">
        <v>33.019312918744198</v>
      </c>
      <c r="P630">
        <v>32.569651073551896</v>
      </c>
    </row>
    <row r="631" spans="2:16">
      <c r="B631" t="s">
        <v>40</v>
      </c>
      <c r="C631" t="s">
        <v>75</v>
      </c>
      <c r="D631" t="s">
        <v>16</v>
      </c>
      <c r="E631">
        <v>16.650903599999992</v>
      </c>
      <c r="F631">
        <v>14.348150507502549</v>
      </c>
      <c r="G631">
        <v>7.9215995330549518</v>
      </c>
      <c r="H631">
        <v>78.081738057949238</v>
      </c>
      <c r="I631">
        <v>54.403768689891301</v>
      </c>
      <c r="J631">
        <v>628.84381236664967</v>
      </c>
      <c r="K631">
        <v>1460.987571560782</v>
      </c>
      <c r="L631">
        <v>1309.5918924143739</v>
      </c>
      <c r="M631">
        <v>384.71253173313102</v>
      </c>
      <c r="N631">
        <v>79.329280091913205</v>
      </c>
      <c r="O631">
        <v>144.91669323890261</v>
      </c>
      <c r="P631">
        <v>56.314169224803599</v>
      </c>
    </row>
    <row r="632" spans="2:16">
      <c r="B632" t="s">
        <v>40</v>
      </c>
      <c r="C632" t="s">
        <v>75</v>
      </c>
      <c r="D632" t="s">
        <v>17</v>
      </c>
      <c r="E632">
        <v>63.167037044106927</v>
      </c>
      <c r="F632">
        <v>53.567753390033296</v>
      </c>
      <c r="G632">
        <v>29.569544254849031</v>
      </c>
      <c r="J632">
        <v>92.420403251586009</v>
      </c>
      <c r="K632">
        <v>154.70362560399749</v>
      </c>
      <c r="L632">
        <v>141.6301208734736</v>
      </c>
      <c r="M632">
        <v>47.066313328524799</v>
      </c>
    </row>
    <row r="633" spans="2:16">
      <c r="B633" t="s">
        <v>40</v>
      </c>
      <c r="C633" t="s">
        <v>75</v>
      </c>
      <c r="D633" t="s">
        <v>18</v>
      </c>
      <c r="E633">
        <v>11.305570640963879</v>
      </c>
      <c r="F633">
        <v>8.929905664771109</v>
      </c>
      <c r="G633">
        <v>3.2580285362891601</v>
      </c>
      <c r="J633">
        <v>46.547999766815501</v>
      </c>
      <c r="K633">
        <v>137.86648021498502</v>
      </c>
      <c r="L633">
        <v>193.9622712954266</v>
      </c>
      <c r="M633">
        <v>73.615749595711804</v>
      </c>
    </row>
    <row r="634" spans="2:16">
      <c r="B634" t="s">
        <v>40</v>
      </c>
      <c r="C634" t="s">
        <v>75</v>
      </c>
      <c r="D634" t="s">
        <v>19</v>
      </c>
      <c r="E634">
        <v>24.53067054000001</v>
      </c>
      <c r="F634">
        <v>20.67641410800001</v>
      </c>
      <c r="G634">
        <v>11.040773028</v>
      </c>
      <c r="J634">
        <v>482.83338342131901</v>
      </c>
      <c r="K634">
        <v>1369.0144165727261</v>
      </c>
      <c r="L634">
        <v>2894.7856231376318</v>
      </c>
      <c r="M634">
        <v>1277.797511251915</v>
      </c>
    </row>
    <row r="635" spans="2:16">
      <c r="B635" t="s">
        <v>40</v>
      </c>
      <c r="C635" t="s">
        <v>75</v>
      </c>
      <c r="D635" t="s">
        <v>20</v>
      </c>
      <c r="E635">
        <v>15.291124000000021</v>
      </c>
      <c r="F635">
        <v>12.715776800000011</v>
      </c>
      <c r="G635">
        <v>6.2774088000000097</v>
      </c>
      <c r="J635">
        <v>1440.5887723734379</v>
      </c>
      <c r="K635">
        <v>1865.2761646753511</v>
      </c>
      <c r="L635">
        <v>592.95834050479789</v>
      </c>
    </row>
    <row r="636" spans="2:16">
      <c r="B636" t="s">
        <v>40</v>
      </c>
      <c r="C636" t="s">
        <v>75</v>
      </c>
      <c r="D636" t="s">
        <v>21</v>
      </c>
      <c r="E636">
        <v>109.8862762119951</v>
      </c>
      <c r="F636">
        <v>90.881766493806595</v>
      </c>
      <c r="G636">
        <v>43.370492198335391</v>
      </c>
      <c r="J636">
        <v>162.69995130517691</v>
      </c>
      <c r="K636">
        <v>353.79392172046869</v>
      </c>
      <c r="L636">
        <v>321.15345219124765</v>
      </c>
      <c r="M636">
        <v>97.522405965036498</v>
      </c>
    </row>
    <row r="637" spans="2:16">
      <c r="B637" t="s">
        <v>40</v>
      </c>
      <c r="C637" t="s">
        <v>75</v>
      </c>
      <c r="D637" t="s">
        <v>22</v>
      </c>
      <c r="E637">
        <v>37.734003901101588</v>
      </c>
      <c r="F637">
        <v>31.208018413512789</v>
      </c>
      <c r="G637">
        <v>14.893054694540991</v>
      </c>
      <c r="J637">
        <v>305.34273715171503</v>
      </c>
      <c r="K637">
        <v>539.80867962870684</v>
      </c>
      <c r="L637">
        <v>457.90300011291095</v>
      </c>
      <c r="M637">
        <v>140.861321842085</v>
      </c>
    </row>
    <row r="638" spans="2:16">
      <c r="B638" t="s">
        <v>40</v>
      </c>
      <c r="C638" t="s">
        <v>75</v>
      </c>
      <c r="D638" t="s">
        <v>23</v>
      </c>
      <c r="J638">
        <v>237.06878925119901</v>
      </c>
      <c r="K638">
        <v>548.26378295760799</v>
      </c>
      <c r="L638">
        <v>742.51350645504101</v>
      </c>
      <c r="M638">
        <v>285.746531146748</v>
      </c>
    </row>
    <row r="639" spans="2:16">
      <c r="B639" t="s">
        <v>40</v>
      </c>
      <c r="C639" t="s">
        <v>75</v>
      </c>
      <c r="D639" t="s">
        <v>24</v>
      </c>
      <c r="E639">
        <v>70.211262003715206</v>
      </c>
      <c r="F639">
        <v>58.055243800866997</v>
      </c>
      <c r="G639">
        <v>27.66519829374614</v>
      </c>
      <c r="J639">
        <v>109.0175651378335</v>
      </c>
      <c r="K639">
        <v>307.64979004561042</v>
      </c>
      <c r="L639">
        <v>267.0247814973705</v>
      </c>
      <c r="M639">
        <v>72.217263630967494</v>
      </c>
    </row>
    <row r="640" spans="2:16">
      <c r="B640" t="s">
        <v>40</v>
      </c>
      <c r="C640" t="s">
        <v>75</v>
      </c>
      <c r="D640" t="s">
        <v>25</v>
      </c>
      <c r="E640">
        <v>93.147894278782204</v>
      </c>
      <c r="F640">
        <v>82.187189998481387</v>
      </c>
      <c r="G640">
        <v>45.263443466858959</v>
      </c>
      <c r="H640">
        <v>478.85325855269076</v>
      </c>
      <c r="I640">
        <v>909.6738194941521</v>
      </c>
      <c r="J640">
        <v>909.36123495168863</v>
      </c>
      <c r="K640">
        <v>1125.4200023884925</v>
      </c>
      <c r="L640">
        <v>1446.2964879232629</v>
      </c>
      <c r="M640">
        <v>1144.9308801968371</v>
      </c>
      <c r="N640">
        <v>1182.4296334730179</v>
      </c>
      <c r="O640">
        <v>1219.5065580062869</v>
      </c>
      <c r="P640">
        <v>1080.6238417346121</v>
      </c>
    </row>
    <row r="641" spans="2:16">
      <c r="B641" t="s">
        <v>40</v>
      </c>
      <c r="C641" t="s">
        <v>75</v>
      </c>
      <c r="D641" t="s">
        <v>26</v>
      </c>
      <c r="E641">
        <v>71.529686238312152</v>
      </c>
      <c r="F641">
        <v>58.764664042196138</v>
      </c>
      <c r="G641">
        <v>26.852108551906021</v>
      </c>
      <c r="H641">
        <v>63.432622112326797</v>
      </c>
      <c r="I641">
        <v>43.733399415899065</v>
      </c>
      <c r="J641">
        <v>243.73265528140635</v>
      </c>
      <c r="K641">
        <v>336.80898656827628</v>
      </c>
      <c r="L641">
        <v>262.03318648093932</v>
      </c>
      <c r="M641">
        <v>83.189886395970305</v>
      </c>
      <c r="N641">
        <v>85.4638229912252</v>
      </c>
      <c r="O641">
        <v>124.15299192200609</v>
      </c>
      <c r="P641">
        <v>169.4455399618972</v>
      </c>
    </row>
    <row r="642" spans="2:16">
      <c r="B642" t="s">
        <v>40</v>
      </c>
      <c r="C642" t="s">
        <v>75</v>
      </c>
      <c r="D642" t="s">
        <v>27</v>
      </c>
      <c r="E642">
        <v>16.663464000000012</v>
      </c>
      <c r="F642">
        <v>13.664040480000009</v>
      </c>
      <c r="G642">
        <v>6.1654816800000001</v>
      </c>
      <c r="J642">
        <v>1350.3463308300111</v>
      </c>
      <c r="K642">
        <v>3030.6193397550223</v>
      </c>
      <c r="L642">
        <v>1274.720663927892</v>
      </c>
    </row>
    <row r="643" spans="2:16">
      <c r="B643" t="s">
        <v>40</v>
      </c>
      <c r="C643" t="s">
        <v>75</v>
      </c>
      <c r="D643" t="s">
        <v>28</v>
      </c>
      <c r="E643">
        <v>192.25134320000001</v>
      </c>
      <c r="F643">
        <v>156.15517263999999</v>
      </c>
      <c r="G643">
        <v>65.914746239999971</v>
      </c>
      <c r="J643">
        <v>61.370662938682401</v>
      </c>
      <c r="K643">
        <v>241.08415094484471</v>
      </c>
      <c r="L643">
        <v>331.4586989666663</v>
      </c>
      <c r="M643">
        <v>120.8723692795073</v>
      </c>
    </row>
    <row r="644" spans="2:16">
      <c r="B644" t="s">
        <v>40</v>
      </c>
      <c r="C644" t="s">
        <v>75</v>
      </c>
      <c r="D644" t="s">
        <v>29</v>
      </c>
      <c r="E644">
        <v>22.706697854043565</v>
      </c>
      <c r="F644">
        <v>18.539897712908243</v>
      </c>
      <c r="G644">
        <v>8.1228973600700396</v>
      </c>
      <c r="J644">
        <v>325.85438606781895</v>
      </c>
      <c r="K644">
        <v>882.78368350089272</v>
      </c>
      <c r="L644">
        <v>850.40966318200299</v>
      </c>
      <c r="M644">
        <v>256.72913175005402</v>
      </c>
    </row>
    <row r="645" spans="2:16">
      <c r="B645" t="s">
        <v>40</v>
      </c>
      <c r="C645" t="s">
        <v>75</v>
      </c>
      <c r="D645" t="s">
        <v>30</v>
      </c>
      <c r="E645">
        <v>103.14158739290082</v>
      </c>
      <c r="F645">
        <v>84.107192019583721</v>
      </c>
      <c r="G645">
        <v>36.521203586291243</v>
      </c>
      <c r="J645">
        <v>611.38893641494099</v>
      </c>
      <c r="K645">
        <v>1570.458759678801</v>
      </c>
      <c r="L645">
        <v>2259.8106408950398</v>
      </c>
      <c r="M645">
        <v>881.1068292149821</v>
      </c>
    </row>
    <row r="646" spans="2:16">
      <c r="B646" t="s">
        <v>40</v>
      </c>
      <c r="C646" t="s">
        <v>76</v>
      </c>
      <c r="D646" t="s">
        <v>16</v>
      </c>
      <c r="E646">
        <v>10.491423000000001</v>
      </c>
      <c r="F646">
        <v>10.210848936339399</v>
      </c>
      <c r="G646">
        <v>5.5750175027084952</v>
      </c>
      <c r="H646">
        <v>139.55056255770296</v>
      </c>
      <c r="I646">
        <v>122.26079113101882</v>
      </c>
      <c r="J646">
        <v>24.856206607438299</v>
      </c>
      <c r="N646">
        <v>16.746128179200038</v>
      </c>
      <c r="O646">
        <v>215.43428645110001</v>
      </c>
      <c r="P646">
        <v>1386.9933462490801</v>
      </c>
    </row>
    <row r="647" spans="2:16">
      <c r="B647" t="s">
        <v>40</v>
      </c>
      <c r="C647" t="s">
        <v>76</v>
      </c>
      <c r="D647" t="s">
        <v>17</v>
      </c>
      <c r="E647">
        <v>2.0303690478462952</v>
      </c>
      <c r="F647">
        <v>2.9417872242975278</v>
      </c>
      <c r="G647">
        <v>4.879838810162723</v>
      </c>
      <c r="H647">
        <v>3.6169847601008001</v>
      </c>
      <c r="M647">
        <v>157.159041115104</v>
      </c>
      <c r="N647">
        <v>177.63064472097278</v>
      </c>
      <c r="O647">
        <v>177.73916657697259</v>
      </c>
      <c r="P647">
        <v>191.6768825166053</v>
      </c>
    </row>
    <row r="648" spans="2:16">
      <c r="B648" t="s">
        <v>40</v>
      </c>
      <c r="C648" t="s">
        <v>76</v>
      </c>
      <c r="D648" t="s">
        <v>18</v>
      </c>
      <c r="E648">
        <v>1.908656188915663</v>
      </c>
      <c r="F648">
        <v>2.4420711901979026</v>
      </c>
      <c r="G648">
        <v>0.81089559625324392</v>
      </c>
      <c r="H648">
        <v>2.5581851101979103</v>
      </c>
      <c r="I648">
        <v>1.2288949133899001</v>
      </c>
    </row>
    <row r="649" spans="2:16">
      <c r="B649" t="s">
        <v>40</v>
      </c>
      <c r="C649" t="s">
        <v>76</v>
      </c>
      <c r="D649" t="s">
        <v>19</v>
      </c>
      <c r="E649">
        <v>3.0164033199999993</v>
      </c>
      <c r="F649">
        <v>22.549039074881499</v>
      </c>
      <c r="G649">
        <v>1.408914024</v>
      </c>
      <c r="H649">
        <v>655.73037228423004</v>
      </c>
      <c r="I649">
        <v>367.65951917114603</v>
      </c>
      <c r="N649">
        <v>592.333151257537</v>
      </c>
      <c r="O649">
        <v>934.70077683592103</v>
      </c>
      <c r="P649">
        <v>2907.0810592908874</v>
      </c>
    </row>
    <row r="650" spans="2:16">
      <c r="B650" t="s">
        <v>40</v>
      </c>
      <c r="C650" t="s">
        <v>76</v>
      </c>
      <c r="D650" t="s">
        <v>20</v>
      </c>
      <c r="E650">
        <v>247.75156400000026</v>
      </c>
      <c r="F650">
        <v>215.3484333656354</v>
      </c>
      <c r="G650">
        <v>101.7085368000001</v>
      </c>
    </row>
    <row r="651" spans="2:16">
      <c r="B651" t="s">
        <v>40</v>
      </c>
      <c r="C651" t="s">
        <v>76</v>
      </c>
      <c r="D651" t="s">
        <v>21</v>
      </c>
      <c r="F651">
        <v>6.6010809120621197</v>
      </c>
      <c r="G651">
        <v>16.37499632861709</v>
      </c>
      <c r="H651">
        <v>16.444664680617091</v>
      </c>
      <c r="I651">
        <v>0.76901336819388399</v>
      </c>
      <c r="P651">
        <v>0.22673303495093899</v>
      </c>
    </row>
    <row r="652" spans="2:16">
      <c r="B652" t="s">
        <v>40</v>
      </c>
      <c r="C652" t="s">
        <v>76</v>
      </c>
      <c r="D652" t="s">
        <v>22</v>
      </c>
      <c r="E652">
        <v>11.77771950550795</v>
      </c>
      <c r="F652">
        <v>9.6416520675642516</v>
      </c>
      <c r="G652">
        <v>4.3014834727050228</v>
      </c>
      <c r="O652">
        <v>11.9202178657684</v>
      </c>
      <c r="P652">
        <v>444.25621654550019</v>
      </c>
    </row>
    <row r="653" spans="2:16">
      <c r="B653" t="s">
        <v>40</v>
      </c>
      <c r="C653" t="s">
        <v>76</v>
      </c>
      <c r="D653" t="s">
        <v>23</v>
      </c>
      <c r="E653">
        <v>28.233594782608698</v>
      </c>
      <c r="F653">
        <v>21.638614983298353</v>
      </c>
      <c r="G653">
        <v>7.8187038048375257</v>
      </c>
      <c r="H653">
        <v>131.87581877154065</v>
      </c>
      <c r="I653">
        <v>290.78361284013874</v>
      </c>
      <c r="J653">
        <v>122.415893071841</v>
      </c>
      <c r="N653">
        <v>31.691781477052199</v>
      </c>
      <c r="O653">
        <v>24.91645769010827</v>
      </c>
      <c r="P653">
        <v>1526.2473397538588</v>
      </c>
    </row>
    <row r="654" spans="2:16">
      <c r="B654" t="s">
        <v>40</v>
      </c>
      <c r="C654" t="s">
        <v>76</v>
      </c>
      <c r="D654" t="s">
        <v>24</v>
      </c>
      <c r="F654">
        <v>3.6692702500113201</v>
      </c>
    </row>
    <row r="655" spans="2:16">
      <c r="B655" t="s">
        <v>40</v>
      </c>
      <c r="C655" t="s">
        <v>76</v>
      </c>
      <c r="D655" t="s">
        <v>25</v>
      </c>
      <c r="F655">
        <v>6.7622987025497796</v>
      </c>
      <c r="H655">
        <v>13.9336704</v>
      </c>
      <c r="I655">
        <v>151.67255046917904</v>
      </c>
      <c r="J655">
        <v>80.660505531952793</v>
      </c>
      <c r="P655">
        <v>1906.5156123849761</v>
      </c>
    </row>
    <row r="656" spans="2:16">
      <c r="B656" t="s">
        <v>40</v>
      </c>
      <c r="C656" t="s">
        <v>76</v>
      </c>
      <c r="D656" t="s">
        <v>26</v>
      </c>
      <c r="E656">
        <v>0.87778756413330117</v>
      </c>
      <c r="F656">
        <v>1.8508482972544551</v>
      </c>
      <c r="G656">
        <v>2.2810668496190667</v>
      </c>
      <c r="H656">
        <v>1.77804794647951</v>
      </c>
    </row>
    <row r="657" spans="2:16">
      <c r="B657" t="s">
        <v>40</v>
      </c>
      <c r="C657" t="s">
        <v>76</v>
      </c>
      <c r="D657" t="s">
        <v>27</v>
      </c>
      <c r="E657">
        <v>6.1545960000000095</v>
      </c>
      <c r="F657">
        <v>8.1737326266886896</v>
      </c>
      <c r="G657">
        <v>2.8450581961852857</v>
      </c>
      <c r="H657">
        <v>617.75193962922071</v>
      </c>
      <c r="I657">
        <v>618.08018474922096</v>
      </c>
      <c r="J657">
        <v>152.594336391593</v>
      </c>
      <c r="O657">
        <v>298.33444637675399</v>
      </c>
      <c r="P657">
        <v>4635.5160811238675</v>
      </c>
    </row>
    <row r="658" spans="2:16">
      <c r="B658" t="s">
        <v>40</v>
      </c>
      <c r="C658" t="s">
        <v>76</v>
      </c>
      <c r="D658" t="s">
        <v>28</v>
      </c>
      <c r="E658">
        <v>15.072479999999988</v>
      </c>
      <c r="F658">
        <v>28.914784511862489</v>
      </c>
      <c r="G658">
        <v>4.521744</v>
      </c>
      <c r="P658">
        <v>288.55582374219102</v>
      </c>
    </row>
    <row r="659" spans="2:16">
      <c r="B659" t="s">
        <v>40</v>
      </c>
      <c r="C659" t="s">
        <v>76</v>
      </c>
      <c r="D659" t="s">
        <v>29</v>
      </c>
      <c r="E659">
        <v>27.072530174512266</v>
      </c>
      <c r="F659">
        <v>24.608362565982109</v>
      </c>
      <c r="G659">
        <v>9.6209273404523561</v>
      </c>
      <c r="H659">
        <v>27.813749760000004</v>
      </c>
      <c r="I659">
        <v>14.878450484516399</v>
      </c>
    </row>
    <row r="660" spans="2:16">
      <c r="B660" t="s">
        <v>40</v>
      </c>
      <c r="C660" t="s">
        <v>76</v>
      </c>
      <c r="D660" t="s">
        <v>30</v>
      </c>
      <c r="E660">
        <v>22.234801760372072</v>
      </c>
      <c r="F660">
        <v>25.618517560597983</v>
      </c>
      <c r="G660">
        <v>13.548976365751709</v>
      </c>
      <c r="H660">
        <v>4.9647642095703199</v>
      </c>
      <c r="N660">
        <v>33.298748811109597</v>
      </c>
      <c r="O660">
        <v>590.59685296551766</v>
      </c>
      <c r="P660">
        <v>885.949851780426</v>
      </c>
    </row>
    <row r="661" spans="2:16">
      <c r="B661" t="s">
        <v>41</v>
      </c>
      <c r="C661" t="s">
        <v>73</v>
      </c>
      <c r="D661" t="s">
        <v>16</v>
      </c>
      <c r="E661">
        <v>1062.4547539499999</v>
      </c>
      <c r="F661">
        <v>1139.2582022457734</v>
      </c>
      <c r="G661">
        <v>1234.7941971370656</v>
      </c>
      <c r="H661">
        <v>1274.9217614047161</v>
      </c>
      <c r="I661">
        <v>1001.2616026877446</v>
      </c>
      <c r="J661">
        <v>335.84392493899099</v>
      </c>
      <c r="K661">
        <v>449.53329206334098</v>
      </c>
      <c r="L661">
        <v>252.04748932964</v>
      </c>
      <c r="M661">
        <v>924.95043770136294</v>
      </c>
      <c r="N661">
        <v>1250.808000660664</v>
      </c>
      <c r="O661">
        <v>1174.40179371215</v>
      </c>
      <c r="P661">
        <v>694.85904267325498</v>
      </c>
    </row>
    <row r="662" spans="2:16">
      <c r="B662" t="s">
        <v>41</v>
      </c>
      <c r="C662" t="s">
        <v>73</v>
      </c>
      <c r="D662" t="s">
        <v>17</v>
      </c>
      <c r="E662">
        <v>388.12547374123437</v>
      </c>
      <c r="F662">
        <v>399.66335991049118</v>
      </c>
      <c r="G662">
        <v>374.40228352376914</v>
      </c>
      <c r="H662">
        <v>346.23996867458067</v>
      </c>
      <c r="I662">
        <v>238.11599745307441</v>
      </c>
      <c r="J662">
        <v>141.89839768519221</v>
      </c>
      <c r="K662">
        <v>33.728620819309299</v>
      </c>
      <c r="L662">
        <v>62.258178500379799</v>
      </c>
      <c r="M662">
        <v>110.77757263369901</v>
      </c>
      <c r="N662">
        <v>144.4432276187394</v>
      </c>
      <c r="O662">
        <v>160.94104784505959</v>
      </c>
      <c r="P662">
        <v>199.61157875111661</v>
      </c>
    </row>
    <row r="663" spans="2:16">
      <c r="B663" t="s">
        <v>41</v>
      </c>
      <c r="C663" t="s">
        <v>73</v>
      </c>
      <c r="D663" t="s">
        <v>18</v>
      </c>
      <c r="E663">
        <v>428.42462062554222</v>
      </c>
      <c r="F663">
        <v>425.17781912412062</v>
      </c>
      <c r="G663">
        <v>392.54484867104242</v>
      </c>
      <c r="H663">
        <v>244.60127699558447</v>
      </c>
      <c r="I663">
        <v>194.40732398913161</v>
      </c>
      <c r="J663">
        <v>173.69821674592961</v>
      </c>
      <c r="K663">
        <v>46.76391861962</v>
      </c>
      <c r="L663">
        <v>75.919681218717102</v>
      </c>
      <c r="M663">
        <v>129.75473542277041</v>
      </c>
      <c r="N663">
        <v>153.06485505929879</v>
      </c>
      <c r="O663">
        <v>162.66810643645931</v>
      </c>
      <c r="P663">
        <v>196.17892962982901</v>
      </c>
    </row>
    <row r="664" spans="2:16">
      <c r="B664" t="s">
        <v>41</v>
      </c>
      <c r="C664" t="s">
        <v>73</v>
      </c>
      <c r="D664" t="s">
        <v>19</v>
      </c>
      <c r="E664">
        <v>1154.2073602720011</v>
      </c>
      <c r="F664">
        <v>1354.7437025197703</v>
      </c>
      <c r="G664">
        <v>1714.2916571616756</v>
      </c>
      <c r="H664">
        <v>2000.8634585587504</v>
      </c>
      <c r="I664">
        <v>1396.49600292784</v>
      </c>
      <c r="J664">
        <v>1069.5546533555221</v>
      </c>
      <c r="K664">
        <v>1087.2863773276799</v>
      </c>
      <c r="L664">
        <v>1817.8964171075681</v>
      </c>
      <c r="M664">
        <v>3091.240381382921</v>
      </c>
      <c r="N664">
        <v>2884.071421649573</v>
      </c>
      <c r="O664">
        <v>1588.5489600017929</v>
      </c>
      <c r="P664">
        <v>167.276355084594</v>
      </c>
    </row>
    <row r="665" spans="2:16">
      <c r="B665" t="s">
        <v>41</v>
      </c>
      <c r="C665" t="s">
        <v>73</v>
      </c>
      <c r="D665" t="s">
        <v>20</v>
      </c>
      <c r="E665">
        <v>2145.1651002795988</v>
      </c>
      <c r="F665">
        <v>2265.3603056584307</v>
      </c>
      <c r="G665">
        <v>2252.1362557406082</v>
      </c>
      <c r="H665">
        <v>2067.0276953110301</v>
      </c>
      <c r="I665">
        <v>1579.9278386017859</v>
      </c>
      <c r="J665">
        <v>1045.1706208233718</v>
      </c>
      <c r="K665">
        <v>286.78460431549598</v>
      </c>
      <c r="L665">
        <v>191.10613344279599</v>
      </c>
      <c r="M665">
        <v>821.88040216424804</v>
      </c>
      <c r="N665">
        <v>1330.504450224729</v>
      </c>
      <c r="O665">
        <v>1515.7106424308049</v>
      </c>
      <c r="P665">
        <v>901.30031932927409</v>
      </c>
    </row>
    <row r="666" spans="2:16">
      <c r="B666" t="s">
        <v>41</v>
      </c>
      <c r="C666" t="s">
        <v>73</v>
      </c>
      <c r="D666" t="s">
        <v>21</v>
      </c>
      <c r="E666">
        <v>894.30356229248525</v>
      </c>
      <c r="F666">
        <v>859.90062776327352</v>
      </c>
      <c r="G666">
        <v>737.99391070825629</v>
      </c>
      <c r="H666">
        <v>575.02947574803386</v>
      </c>
      <c r="I666">
        <v>423.07916296942165</v>
      </c>
      <c r="J666">
        <v>144.38096567960969</v>
      </c>
      <c r="K666">
        <v>5.8985308061781998</v>
      </c>
      <c r="L666">
        <v>185.12541020246621</v>
      </c>
      <c r="M666">
        <v>290.06168348470982</v>
      </c>
      <c r="N666">
        <v>316.17618702169</v>
      </c>
      <c r="O666">
        <v>326.487090605726</v>
      </c>
      <c r="P666">
        <v>299.43750839316942</v>
      </c>
    </row>
    <row r="667" spans="2:16">
      <c r="B667" t="s">
        <v>41</v>
      </c>
      <c r="C667" t="s">
        <v>73</v>
      </c>
      <c r="D667" t="s">
        <v>22</v>
      </c>
      <c r="E667">
        <v>746.84462633581381</v>
      </c>
      <c r="F667">
        <v>772.37720518564504</v>
      </c>
      <c r="G667">
        <v>866.68619764949244</v>
      </c>
      <c r="H667">
        <v>1014.9419780957819</v>
      </c>
      <c r="I667">
        <v>646.05781061700395</v>
      </c>
      <c r="J667">
        <v>338.33675241108807</v>
      </c>
      <c r="K667">
        <v>96.052267513584596</v>
      </c>
      <c r="L667">
        <v>38.533513681741397</v>
      </c>
      <c r="M667">
        <v>295.76503629383421</v>
      </c>
      <c r="N667">
        <v>391.60901378522402</v>
      </c>
      <c r="O667">
        <v>387.26675328764998</v>
      </c>
      <c r="P667">
        <v>403.06590683905097</v>
      </c>
    </row>
    <row r="668" spans="2:16">
      <c r="B668" t="s">
        <v>41</v>
      </c>
      <c r="C668" t="s">
        <v>73</v>
      </c>
      <c r="D668" t="s">
        <v>23</v>
      </c>
      <c r="E668">
        <v>864.58625980434783</v>
      </c>
      <c r="F668">
        <v>857.28396320280524</v>
      </c>
      <c r="G668">
        <v>808.69288499163952</v>
      </c>
      <c r="H668">
        <v>841.23592074283567</v>
      </c>
      <c r="I668">
        <v>764.99160597067203</v>
      </c>
      <c r="J668">
        <v>534.11350786902221</v>
      </c>
      <c r="K668">
        <v>381.42668649518396</v>
      </c>
      <c r="L668">
        <v>859.15083204137409</v>
      </c>
      <c r="M668">
        <v>1003.8085933225909</v>
      </c>
      <c r="N668">
        <v>918.40530330119805</v>
      </c>
      <c r="O668">
        <v>1689.1451960238869</v>
      </c>
      <c r="P668">
        <v>1078.2479052895592</v>
      </c>
    </row>
    <row r="669" spans="2:16">
      <c r="B669" t="s">
        <v>41</v>
      </c>
      <c r="C669" t="s">
        <v>73</v>
      </c>
      <c r="D669" t="s">
        <v>24</v>
      </c>
      <c r="E669">
        <v>1232.7463733466589</v>
      </c>
      <c r="F669">
        <v>1166.0943558036918</v>
      </c>
      <c r="G669">
        <v>981.69057988649752</v>
      </c>
      <c r="H669">
        <v>770.80225708020657</v>
      </c>
      <c r="I669">
        <v>417.15455229832492</v>
      </c>
      <c r="J669">
        <v>196.94621720873181</v>
      </c>
      <c r="K669">
        <v>59.757972938592303</v>
      </c>
      <c r="L669">
        <v>18.5950153419051</v>
      </c>
      <c r="M669">
        <v>135.95475127677159</v>
      </c>
      <c r="N669">
        <v>218.91154866072691</v>
      </c>
      <c r="O669">
        <v>172.31387929996907</v>
      </c>
      <c r="P669">
        <v>192.89374142109142</v>
      </c>
    </row>
    <row r="670" spans="2:16">
      <c r="B670" t="s">
        <v>41</v>
      </c>
      <c r="C670" t="s">
        <v>73</v>
      </c>
      <c r="D670" t="s">
        <v>25</v>
      </c>
      <c r="E670">
        <v>1987.2594933532378</v>
      </c>
      <c r="F670">
        <v>2067.5969803966573</v>
      </c>
      <c r="G670">
        <v>2199.1613295865805</v>
      </c>
      <c r="H670">
        <v>1712.8494396307913</v>
      </c>
      <c r="I670">
        <v>1208.9455858310243</v>
      </c>
      <c r="J670">
        <v>861.46413266100035</v>
      </c>
      <c r="K670">
        <v>554.52456536183399</v>
      </c>
      <c r="L670">
        <v>297.002035510876</v>
      </c>
      <c r="M670">
        <v>571.33579901562541</v>
      </c>
      <c r="N670">
        <v>601.909832863931</v>
      </c>
      <c r="O670">
        <v>627.62163296019298</v>
      </c>
      <c r="P670">
        <v>251.77478628208709</v>
      </c>
    </row>
    <row r="671" spans="2:16">
      <c r="B671" t="s">
        <v>41</v>
      </c>
      <c r="C671" t="s">
        <v>73</v>
      </c>
      <c r="D671" t="s">
        <v>26</v>
      </c>
      <c r="E671">
        <v>507.56829354591213</v>
      </c>
      <c r="F671">
        <v>493.84320049720679</v>
      </c>
      <c r="G671">
        <v>442.98029017971237</v>
      </c>
      <c r="H671">
        <v>350.50130207892664</v>
      </c>
      <c r="I671">
        <v>258.94265115062672</v>
      </c>
      <c r="J671">
        <v>215.16143014587851</v>
      </c>
      <c r="K671">
        <v>81.424788614832295</v>
      </c>
      <c r="L671">
        <v>66.906272092489402</v>
      </c>
      <c r="M671">
        <v>30.8333734056122</v>
      </c>
      <c r="O671">
        <v>109.365931618156</v>
      </c>
      <c r="P671">
        <v>146.11830469214621</v>
      </c>
    </row>
    <row r="672" spans="2:16">
      <c r="B672" t="s">
        <v>41</v>
      </c>
      <c r="C672" t="s">
        <v>73</v>
      </c>
      <c r="D672" t="s">
        <v>27</v>
      </c>
      <c r="E672">
        <v>2050.078923999999</v>
      </c>
      <c r="F672">
        <v>2279.8176258829499</v>
      </c>
      <c r="G672">
        <v>2641.8484915885219</v>
      </c>
      <c r="H672">
        <v>2443.5196020681628</v>
      </c>
      <c r="I672">
        <v>1580.7968805283608</v>
      </c>
      <c r="J672">
        <v>1566.8031146592243</v>
      </c>
      <c r="K672">
        <v>595.42226683135505</v>
      </c>
      <c r="L672">
        <v>207.57706891106301</v>
      </c>
      <c r="M672">
        <v>2015.8691573100971</v>
      </c>
      <c r="N672">
        <v>2644.6118179707801</v>
      </c>
      <c r="O672">
        <v>2337.3150639144842</v>
      </c>
      <c r="P672">
        <v>487.27100445771401</v>
      </c>
    </row>
    <row r="673" spans="2:16">
      <c r="B673" t="s">
        <v>41</v>
      </c>
      <c r="C673" t="s">
        <v>73</v>
      </c>
      <c r="D673" t="s">
        <v>28</v>
      </c>
      <c r="E673">
        <v>621.68142876000093</v>
      </c>
      <c r="F673">
        <v>617.13458456172259</v>
      </c>
      <c r="G673">
        <v>578.66520340444708</v>
      </c>
      <c r="H673">
        <v>414.8174425816498</v>
      </c>
      <c r="I673">
        <v>207.4693410904172</v>
      </c>
      <c r="J673">
        <v>109.29530895382311</v>
      </c>
      <c r="K673">
        <v>106.80973122634779</v>
      </c>
      <c r="L673">
        <v>173.97810431356208</v>
      </c>
      <c r="M673">
        <v>203.4030296130347</v>
      </c>
      <c r="N673">
        <v>206.44541937676263</v>
      </c>
      <c r="O673">
        <v>180.81987940251048</v>
      </c>
      <c r="P673">
        <v>28.482923544844599</v>
      </c>
    </row>
    <row r="674" spans="2:16">
      <c r="B674" t="s">
        <v>41</v>
      </c>
      <c r="C674" t="s">
        <v>73</v>
      </c>
      <c r="D674" t="s">
        <v>29</v>
      </c>
      <c r="E674">
        <v>5609.0009021949181</v>
      </c>
      <c r="F674">
        <v>5381.4716862975356</v>
      </c>
      <c r="G674">
        <v>4441.2829124662594</v>
      </c>
      <c r="H674">
        <v>3074.1654731878689</v>
      </c>
      <c r="I674">
        <v>3347.6440121419928</v>
      </c>
      <c r="J674">
        <v>2747.0477764257621</v>
      </c>
      <c r="K674">
        <v>1121.5105224523691</v>
      </c>
      <c r="L674">
        <v>2305.4790876497409</v>
      </c>
      <c r="M674">
        <v>1608.85570192047</v>
      </c>
      <c r="N674">
        <v>684.00611652417706</v>
      </c>
      <c r="O674">
        <v>704.11534650061094</v>
      </c>
      <c r="P674">
        <v>1053.440354379715</v>
      </c>
    </row>
    <row r="675" spans="2:16">
      <c r="B675" t="s">
        <v>41</v>
      </c>
      <c r="C675" t="s">
        <v>73</v>
      </c>
      <c r="D675" t="s">
        <v>30</v>
      </c>
      <c r="E675">
        <v>7242.9347064520953</v>
      </c>
      <c r="F675">
        <v>6764.482279719804</v>
      </c>
      <c r="G675">
        <v>4825.2341424529168</v>
      </c>
      <c r="H675">
        <v>2690.0327859976655</v>
      </c>
      <c r="I675">
        <v>2173.1219810506664</v>
      </c>
      <c r="J675">
        <v>1707.1809585944275</v>
      </c>
      <c r="K675">
        <v>880.305595158144</v>
      </c>
      <c r="L675">
        <v>664.97670672785694</v>
      </c>
      <c r="M675">
        <v>1480.949446926717</v>
      </c>
      <c r="N675">
        <v>1431.376646797537</v>
      </c>
      <c r="O675">
        <v>1326.538259634606</v>
      </c>
      <c r="P675">
        <v>1504.0729091255939</v>
      </c>
    </row>
    <row r="676" spans="2:16">
      <c r="B676" t="s">
        <v>41</v>
      </c>
      <c r="C676" t="s">
        <v>74</v>
      </c>
      <c r="D676" t="s">
        <v>16</v>
      </c>
      <c r="E676">
        <v>1253.10693726</v>
      </c>
      <c r="F676">
        <v>1201.139187544574</v>
      </c>
      <c r="G676">
        <v>1038.8416657393309</v>
      </c>
      <c r="H676">
        <v>781.86103753417945</v>
      </c>
      <c r="I676">
        <v>660.70719114463361</v>
      </c>
      <c r="J676">
        <v>434.34630555120657</v>
      </c>
      <c r="K676">
        <v>288.18935828795583</v>
      </c>
      <c r="L676">
        <v>1274.304267858678</v>
      </c>
      <c r="M676">
        <v>1905.758459462606</v>
      </c>
      <c r="N676">
        <v>2143.748217914716</v>
      </c>
      <c r="O676">
        <v>2209.1086973585129</v>
      </c>
      <c r="P676">
        <v>947.48375991360024</v>
      </c>
    </row>
    <row r="677" spans="2:16">
      <c r="B677" t="s">
        <v>41</v>
      </c>
      <c r="C677" t="s">
        <v>74</v>
      </c>
      <c r="D677" t="s">
        <v>17</v>
      </c>
      <c r="E677">
        <v>895.26292708542849</v>
      </c>
      <c r="F677">
        <v>850.44608365103807</v>
      </c>
      <c r="G677">
        <v>713.68483509200257</v>
      </c>
      <c r="H677">
        <v>454.15762605239439</v>
      </c>
      <c r="I677">
        <v>261.82226252817628</v>
      </c>
      <c r="J677">
        <v>134.46666729002538</v>
      </c>
      <c r="K677">
        <v>48.764200625980067</v>
      </c>
      <c r="L677">
        <v>19.335338300435431</v>
      </c>
      <c r="M677">
        <v>14.619632575486399</v>
      </c>
      <c r="N677">
        <v>14.8732499587924</v>
      </c>
      <c r="O677">
        <v>14.9309311875611</v>
      </c>
      <c r="P677">
        <v>14.782012333783801</v>
      </c>
    </row>
    <row r="678" spans="2:16">
      <c r="B678" t="s">
        <v>41</v>
      </c>
      <c r="C678" t="s">
        <v>74</v>
      </c>
      <c r="D678" t="s">
        <v>18</v>
      </c>
      <c r="E678">
        <v>1588.4664182017871</v>
      </c>
      <c r="F678">
        <v>1517.4014346958875</v>
      </c>
      <c r="G678">
        <v>1334.8473055935085</v>
      </c>
      <c r="H678">
        <v>1217.3076061545594</v>
      </c>
      <c r="I678">
        <v>561.27349287973823</v>
      </c>
      <c r="J678">
        <v>214.89839884434957</v>
      </c>
      <c r="K678">
        <v>147.68659154073188</v>
      </c>
      <c r="L678">
        <v>35.079063524693602</v>
      </c>
      <c r="M678">
        <v>1.18812140989937</v>
      </c>
      <c r="N678">
        <v>1.2126589608470599</v>
      </c>
      <c r="O678">
        <v>1.2223872521208801</v>
      </c>
      <c r="P678">
        <v>1.2142696463051601</v>
      </c>
    </row>
    <row r="679" spans="2:16">
      <c r="B679" t="s">
        <v>41</v>
      </c>
      <c r="C679" t="s">
        <v>74</v>
      </c>
      <c r="D679" t="s">
        <v>19</v>
      </c>
      <c r="E679">
        <v>2104.6592449039999</v>
      </c>
      <c r="F679">
        <v>4634.9094923400471</v>
      </c>
      <c r="G679">
        <v>10881.503690922291</v>
      </c>
      <c r="H679">
        <v>24836.248988474337</v>
      </c>
      <c r="I679">
        <v>10570.316064815795</v>
      </c>
      <c r="J679">
        <v>2477.34765180467</v>
      </c>
      <c r="K679">
        <v>1345.0332579713902</v>
      </c>
      <c r="L679">
        <v>2390.2201484598668</v>
      </c>
      <c r="M679">
        <v>2674.6781505397207</v>
      </c>
      <c r="N679">
        <v>2481.2220371992294</v>
      </c>
      <c r="O679">
        <v>1058.6885052379441</v>
      </c>
      <c r="P679">
        <v>224.73150487190401</v>
      </c>
    </row>
    <row r="680" spans="2:16">
      <c r="B680" t="s">
        <v>41</v>
      </c>
      <c r="C680" t="s">
        <v>74</v>
      </c>
      <c r="D680" t="s">
        <v>20</v>
      </c>
      <c r="E680">
        <v>1929.3275234319981</v>
      </c>
      <c r="F680">
        <v>1905.9965039067638</v>
      </c>
      <c r="G680">
        <v>1779.091983939531</v>
      </c>
      <c r="H680">
        <v>1444.8172363418728</v>
      </c>
      <c r="I680">
        <v>935.81349117923412</v>
      </c>
      <c r="J680">
        <v>506.65242172844046</v>
      </c>
      <c r="K680">
        <v>394.31344608358324</v>
      </c>
      <c r="L680">
        <v>2424.1919183049372</v>
      </c>
      <c r="M680">
        <v>1843.1069183325351</v>
      </c>
      <c r="N680">
        <v>1235.2290985640366</v>
      </c>
      <c r="O680">
        <v>1308.3816898558428</v>
      </c>
      <c r="P680">
        <v>970.84714177370381</v>
      </c>
    </row>
    <row r="681" spans="2:16">
      <c r="B681" t="s">
        <v>41</v>
      </c>
      <c r="C681" t="s">
        <v>74</v>
      </c>
      <c r="D681" t="s">
        <v>21</v>
      </c>
      <c r="E681">
        <v>673.03669108811755</v>
      </c>
      <c r="F681">
        <v>686.63607499863201</v>
      </c>
      <c r="G681">
        <v>718.38533427694983</v>
      </c>
      <c r="H681">
        <v>762.89469817903728</v>
      </c>
      <c r="I681">
        <v>360.01813616453836</v>
      </c>
      <c r="J681">
        <v>180.5975690288617</v>
      </c>
      <c r="K681">
        <v>114.10405231943172</v>
      </c>
      <c r="L681">
        <v>203.19334426161515</v>
      </c>
      <c r="M681">
        <v>252.28769015971261</v>
      </c>
      <c r="N681">
        <v>261.5845240849921</v>
      </c>
      <c r="O681">
        <v>269.7132381125017</v>
      </c>
      <c r="P681">
        <v>254.49010317874766</v>
      </c>
    </row>
    <row r="682" spans="2:16">
      <c r="B682" t="s">
        <v>41</v>
      </c>
      <c r="C682" t="s">
        <v>74</v>
      </c>
      <c r="D682" t="s">
        <v>22</v>
      </c>
      <c r="E682">
        <v>1910.8268857250725</v>
      </c>
      <c r="F682">
        <v>1865.4751095530498</v>
      </c>
      <c r="G682">
        <v>1578.2944643084497</v>
      </c>
      <c r="H682">
        <v>1118.1396953373865</v>
      </c>
      <c r="I682">
        <v>691.33238338381261</v>
      </c>
      <c r="J682">
        <v>469.16331626713503</v>
      </c>
      <c r="K682">
        <v>163.33932589697045</v>
      </c>
      <c r="L682">
        <v>436.08558583756246</v>
      </c>
      <c r="M682">
        <v>596.05512650910453</v>
      </c>
      <c r="N682">
        <v>604.47804121062461</v>
      </c>
      <c r="O682">
        <v>607.48351210362227</v>
      </c>
      <c r="P682">
        <v>224.7346268437133</v>
      </c>
    </row>
    <row r="683" spans="2:16">
      <c r="B683" t="s">
        <v>41</v>
      </c>
      <c r="C683" t="s">
        <v>74</v>
      </c>
      <c r="D683" t="s">
        <v>23</v>
      </c>
      <c r="E683">
        <v>403.82719047391265</v>
      </c>
      <c r="F683">
        <v>457.80004166759988</v>
      </c>
      <c r="G683">
        <v>588.85971915896357</v>
      </c>
      <c r="H683">
        <v>848.47063299706679</v>
      </c>
      <c r="I683">
        <v>539.30023954770422</v>
      </c>
      <c r="J683">
        <v>343.13633613318802</v>
      </c>
      <c r="K683">
        <v>152.35658308869768</v>
      </c>
      <c r="L683">
        <v>137.1481128630939</v>
      </c>
      <c r="M683">
        <v>1056.1007076017941</v>
      </c>
      <c r="N683">
        <v>1576.7042563070722</v>
      </c>
      <c r="O683">
        <v>651.66822058051321</v>
      </c>
      <c r="P683">
        <v>127.5131024830952</v>
      </c>
    </row>
    <row r="684" spans="2:16">
      <c r="B684" t="s">
        <v>41</v>
      </c>
      <c r="C684" t="s">
        <v>74</v>
      </c>
      <c r="D684" t="s">
        <v>24</v>
      </c>
      <c r="E684">
        <v>2300.5211681971996</v>
      </c>
      <c r="F684">
        <v>2203.3148734932793</v>
      </c>
      <c r="G684">
        <v>1913.1214119156366</v>
      </c>
      <c r="H684">
        <v>1372.9573605914966</v>
      </c>
      <c r="I684">
        <v>705.32768995301717</v>
      </c>
      <c r="J684">
        <v>356.95615866652975</v>
      </c>
      <c r="K684">
        <v>277.44756105360585</v>
      </c>
      <c r="L684">
        <v>382.49414981058754</v>
      </c>
      <c r="M684">
        <v>315.90669320422205</v>
      </c>
      <c r="N684">
        <v>288.17312240026831</v>
      </c>
      <c r="O684">
        <v>286.33925758782539</v>
      </c>
      <c r="P684">
        <v>294.25051820344572</v>
      </c>
    </row>
    <row r="685" spans="2:16">
      <c r="B685" t="s">
        <v>41</v>
      </c>
      <c r="C685" t="s">
        <v>74</v>
      </c>
      <c r="D685" t="s">
        <v>25</v>
      </c>
      <c r="E685">
        <v>2670.6516857039387</v>
      </c>
      <c r="F685">
        <v>2547.8839120618177</v>
      </c>
      <c r="G685">
        <v>2201.6380505424063</v>
      </c>
      <c r="H685">
        <v>1650.4738327470498</v>
      </c>
      <c r="I685">
        <v>1152.1809440121835</v>
      </c>
      <c r="J685">
        <v>536.5943821645285</v>
      </c>
      <c r="K685">
        <v>115.4917222576893</v>
      </c>
      <c r="L685">
        <v>1134.4260301920781</v>
      </c>
      <c r="M685">
        <v>1653.7450517816474</v>
      </c>
      <c r="N685">
        <v>1768.9421359181458</v>
      </c>
      <c r="O685">
        <v>1861.8864897402841</v>
      </c>
      <c r="P685">
        <v>710.20758682887936</v>
      </c>
    </row>
    <row r="686" spans="2:16">
      <c r="B686" t="s">
        <v>41</v>
      </c>
      <c r="C686" t="s">
        <v>74</v>
      </c>
      <c r="D686" t="s">
        <v>26</v>
      </c>
      <c r="E686">
        <v>1424.0658378038104</v>
      </c>
      <c r="F686">
        <v>1365.5433241219177</v>
      </c>
      <c r="G686">
        <v>1228.3519482627926</v>
      </c>
      <c r="H686">
        <v>1281.5747662808537</v>
      </c>
      <c r="I686">
        <v>698.46564404162154</v>
      </c>
      <c r="J686">
        <v>321.0821085997091</v>
      </c>
      <c r="K686">
        <v>253.08753077622904</v>
      </c>
      <c r="L686">
        <v>908.43349288745571</v>
      </c>
      <c r="M686">
        <v>690.01117664032722</v>
      </c>
      <c r="N686">
        <v>459.38327356385969</v>
      </c>
      <c r="O686">
        <v>325.49891848156437</v>
      </c>
      <c r="P686">
        <v>287.1375599191843</v>
      </c>
    </row>
    <row r="687" spans="2:16">
      <c r="B687" t="s">
        <v>41</v>
      </c>
      <c r="C687" t="s">
        <v>74</v>
      </c>
      <c r="D687" t="s">
        <v>27</v>
      </c>
      <c r="E687">
        <v>2000.6175812399972</v>
      </c>
      <c r="F687">
        <v>2055.4454336472513</v>
      </c>
      <c r="G687">
        <v>2053.5453320782754</v>
      </c>
      <c r="H687">
        <v>1796.4290047795471</v>
      </c>
      <c r="I687">
        <v>1381.7127323320337</v>
      </c>
      <c r="J687">
        <v>714.60256928181343</v>
      </c>
      <c r="K687">
        <v>588.01604582572554</v>
      </c>
      <c r="L687">
        <v>1748.0351794968205</v>
      </c>
      <c r="M687">
        <v>2307.665573778133</v>
      </c>
      <c r="N687">
        <v>2376.0982074104581</v>
      </c>
      <c r="O687">
        <v>2216.226220138346</v>
      </c>
      <c r="P687">
        <v>765.61122625836015</v>
      </c>
    </row>
    <row r="688" spans="2:16">
      <c r="B688" t="s">
        <v>41</v>
      </c>
      <c r="C688" t="s">
        <v>74</v>
      </c>
      <c r="D688" t="s">
        <v>28</v>
      </c>
      <c r="E688">
        <v>345.8658790728</v>
      </c>
      <c r="F688">
        <v>368.86963156448985</v>
      </c>
      <c r="G688">
        <v>495.73643759576413</v>
      </c>
      <c r="H688">
        <v>638.74853611592198</v>
      </c>
      <c r="I688">
        <v>309.44646507025357</v>
      </c>
      <c r="J688">
        <v>136.05902644112928</v>
      </c>
      <c r="K688">
        <v>49.662603969715583</v>
      </c>
      <c r="L688">
        <v>25.539480000001809</v>
      </c>
      <c r="M688">
        <v>149.96694152567875</v>
      </c>
      <c r="N688">
        <v>226.23711238520025</v>
      </c>
      <c r="O688">
        <v>221.77844126022927</v>
      </c>
      <c r="P688">
        <v>80.009167984647405</v>
      </c>
    </row>
    <row r="689" spans="2:16">
      <c r="B689" t="s">
        <v>41</v>
      </c>
      <c r="C689" t="s">
        <v>74</v>
      </c>
      <c r="D689" t="s">
        <v>29</v>
      </c>
      <c r="E689">
        <v>20618.822387860313</v>
      </c>
      <c r="F689">
        <v>20324.697927961319</v>
      </c>
      <c r="G689">
        <v>18678.037501335868</v>
      </c>
      <c r="H689">
        <v>15779.901133497144</v>
      </c>
      <c r="I689">
        <v>5773.2441680775637</v>
      </c>
      <c r="J689">
        <v>2262.4488339559693</v>
      </c>
      <c r="K689">
        <v>1689.237505450825</v>
      </c>
      <c r="L689">
        <v>407.49797323892136</v>
      </c>
      <c r="M689">
        <v>479.41459378637069</v>
      </c>
      <c r="N689">
        <v>818.94763996100244</v>
      </c>
      <c r="O689">
        <v>834.43702142595737</v>
      </c>
      <c r="P689">
        <v>863.31694755282922</v>
      </c>
    </row>
    <row r="690" spans="2:16">
      <c r="B690" t="s">
        <v>41</v>
      </c>
      <c r="C690" t="s">
        <v>74</v>
      </c>
      <c r="D690" t="s">
        <v>30</v>
      </c>
      <c r="E690">
        <v>5264.7778103230903</v>
      </c>
      <c r="F690">
        <v>5229.9571671956255</v>
      </c>
      <c r="G690">
        <v>5108.6139012428521</v>
      </c>
      <c r="H690">
        <v>4382.5473118971613</v>
      </c>
      <c r="I690">
        <v>2098.2278930860339</v>
      </c>
      <c r="J690">
        <v>1182.1819206133673</v>
      </c>
      <c r="K690">
        <v>783.06609943239812</v>
      </c>
      <c r="L690">
        <v>208.23804155934215</v>
      </c>
      <c r="M690">
        <v>33.305498917630203</v>
      </c>
      <c r="N690">
        <v>33.240583509857302</v>
      </c>
      <c r="O690">
        <v>33.019312918744198</v>
      </c>
      <c r="P690">
        <v>32.569651073551896</v>
      </c>
    </row>
    <row r="691" spans="2:16">
      <c r="B691" t="s">
        <v>41</v>
      </c>
      <c r="C691" t="s">
        <v>75</v>
      </c>
      <c r="D691" t="s">
        <v>16</v>
      </c>
      <c r="E691">
        <v>16.650903599999992</v>
      </c>
      <c r="F691">
        <v>14.348150507502549</v>
      </c>
      <c r="G691">
        <v>7.9215995330549518</v>
      </c>
      <c r="H691">
        <v>78.081738057949238</v>
      </c>
      <c r="I691">
        <v>345.50064578189301</v>
      </c>
      <c r="J691">
        <v>924.51339929957498</v>
      </c>
      <c r="K691">
        <v>857.6099685653719</v>
      </c>
      <c r="L691">
        <v>981.99367177724093</v>
      </c>
      <c r="M691">
        <v>414.06324157296302</v>
      </c>
      <c r="N691">
        <v>87.316623340361502</v>
      </c>
      <c r="O691">
        <v>141.85701824444521</v>
      </c>
      <c r="P691">
        <v>52.0876683988498</v>
      </c>
    </row>
    <row r="692" spans="2:16">
      <c r="B692" t="s">
        <v>41</v>
      </c>
      <c r="C692" t="s">
        <v>75</v>
      </c>
      <c r="D692" t="s">
        <v>17</v>
      </c>
      <c r="E692">
        <v>63.167037044106927</v>
      </c>
      <c r="F692">
        <v>53.567753390033296</v>
      </c>
      <c r="G692">
        <v>29.569544254849031</v>
      </c>
      <c r="I692">
        <v>65.209696000351201</v>
      </c>
      <c r="J692">
        <v>86.0412862553693</v>
      </c>
      <c r="K692">
        <v>155.45419548023222</v>
      </c>
      <c r="L692">
        <v>174.0079140385628</v>
      </c>
      <c r="M692">
        <v>57.4151880001317</v>
      </c>
    </row>
    <row r="693" spans="2:16">
      <c r="B693" t="s">
        <v>41</v>
      </c>
      <c r="C693" t="s">
        <v>75</v>
      </c>
      <c r="D693" t="s">
        <v>18</v>
      </c>
      <c r="E693">
        <v>11.305570640963879</v>
      </c>
      <c r="F693">
        <v>8.929905664771109</v>
      </c>
      <c r="G693">
        <v>3.2580285362891601</v>
      </c>
      <c r="I693">
        <v>56.403164372252299</v>
      </c>
      <c r="J693">
        <v>70.642835766522595</v>
      </c>
      <c r="K693">
        <v>99.299108172100702</v>
      </c>
      <c r="L693">
        <v>193.96227129542669</v>
      </c>
      <c r="M693">
        <v>84.412966109846508</v>
      </c>
    </row>
    <row r="694" spans="2:16">
      <c r="B694" t="s">
        <v>41</v>
      </c>
      <c r="C694" t="s">
        <v>75</v>
      </c>
      <c r="D694" t="s">
        <v>19</v>
      </c>
      <c r="E694">
        <v>24.53067054000001</v>
      </c>
      <c r="F694">
        <v>20.67641410800001</v>
      </c>
      <c r="G694">
        <v>11.040773028</v>
      </c>
      <c r="I694">
        <v>738.53126419161003</v>
      </c>
      <c r="J694">
        <v>1019.2540430454191</v>
      </c>
      <c r="K694">
        <v>1014.277642948133</v>
      </c>
      <c r="L694">
        <v>1380.830022528573</v>
      </c>
      <c r="M694">
        <v>562.02410118330295</v>
      </c>
    </row>
    <row r="695" spans="2:16">
      <c r="B695" t="s">
        <v>41</v>
      </c>
      <c r="C695" t="s">
        <v>75</v>
      </c>
      <c r="D695" t="s">
        <v>20</v>
      </c>
      <c r="E695">
        <v>15.291124000000021</v>
      </c>
      <c r="F695">
        <v>12.715776800000011</v>
      </c>
      <c r="G695">
        <v>6.2774088000000097</v>
      </c>
      <c r="I695">
        <v>484.12160718191598</v>
      </c>
      <c r="J695">
        <v>1043.2406812154609</v>
      </c>
      <c r="K695">
        <v>1297.2628815421829</v>
      </c>
      <c r="L695">
        <v>484.72775976765604</v>
      </c>
    </row>
    <row r="696" spans="2:16">
      <c r="B696" t="s">
        <v>41</v>
      </c>
      <c r="C696" t="s">
        <v>75</v>
      </c>
      <c r="D696" t="s">
        <v>21</v>
      </c>
      <c r="E696">
        <v>109.8862762119951</v>
      </c>
      <c r="F696">
        <v>90.881766493806595</v>
      </c>
      <c r="G696">
        <v>43.370492198335391</v>
      </c>
      <c r="I696">
        <v>134.948327831992</v>
      </c>
      <c r="J696">
        <v>279.15903385141741</v>
      </c>
      <c r="K696">
        <v>319.52975450603088</v>
      </c>
      <c r="L696">
        <v>306.73993959137829</v>
      </c>
      <c r="M696">
        <v>107.403270111003</v>
      </c>
    </row>
    <row r="697" spans="2:16">
      <c r="B697" t="s">
        <v>41</v>
      </c>
      <c r="C697" t="s">
        <v>75</v>
      </c>
      <c r="D697" t="s">
        <v>22</v>
      </c>
      <c r="E697">
        <v>37.734003901101588</v>
      </c>
      <c r="F697">
        <v>31.208018413512789</v>
      </c>
      <c r="G697">
        <v>14.893054694540991</v>
      </c>
      <c r="I697">
        <v>454.183428376547</v>
      </c>
      <c r="J697">
        <v>403.67001545016797</v>
      </c>
      <c r="K697">
        <v>465.2100528005318</v>
      </c>
      <c r="L697">
        <v>486.80496972878279</v>
      </c>
      <c r="M697">
        <v>152.963072762899</v>
      </c>
    </row>
    <row r="698" spans="2:16">
      <c r="B698" t="s">
        <v>41</v>
      </c>
      <c r="C698" t="s">
        <v>75</v>
      </c>
      <c r="D698" t="s">
        <v>23</v>
      </c>
      <c r="I698">
        <v>270.8457773943</v>
      </c>
      <c r="J698">
        <v>409.05632506916595</v>
      </c>
      <c r="K698">
        <v>494.25112059531301</v>
      </c>
      <c r="L698">
        <v>742.5135064550409</v>
      </c>
      <c r="M698">
        <v>306.27428229033899</v>
      </c>
    </row>
    <row r="699" spans="2:16">
      <c r="B699" t="s">
        <v>41</v>
      </c>
      <c r="C699" t="s">
        <v>75</v>
      </c>
      <c r="D699" t="s">
        <v>24</v>
      </c>
      <c r="E699">
        <v>70.211262003715206</v>
      </c>
      <c r="F699">
        <v>58.055243800866997</v>
      </c>
      <c r="G699">
        <v>27.66519829374614</v>
      </c>
      <c r="I699">
        <v>114.194547361123</v>
      </c>
      <c r="J699">
        <v>222.1075816722273</v>
      </c>
      <c r="K699">
        <v>266.54368115893476</v>
      </c>
      <c r="L699">
        <v>244.6222224677702</v>
      </c>
      <c r="M699">
        <v>81.226895992963406</v>
      </c>
    </row>
    <row r="700" spans="2:16">
      <c r="B700" t="s">
        <v>41</v>
      </c>
      <c r="C700" t="s">
        <v>75</v>
      </c>
      <c r="D700" t="s">
        <v>25</v>
      </c>
      <c r="E700">
        <v>93.147894278782204</v>
      </c>
      <c r="F700">
        <v>82.187189998481387</v>
      </c>
      <c r="G700">
        <v>45.263443466858959</v>
      </c>
      <c r="H700">
        <v>478.85325855269076</v>
      </c>
      <c r="I700">
        <v>909.67381949415221</v>
      </c>
      <c r="J700">
        <v>942.20045285333799</v>
      </c>
      <c r="K700">
        <v>1108.94313347663</v>
      </c>
      <c r="L700">
        <v>1526.4804442343311</v>
      </c>
      <c r="M700">
        <v>1152.7655172759769</v>
      </c>
      <c r="N700">
        <v>1181.5148379450461</v>
      </c>
      <c r="O700">
        <v>1219.4644095738581</v>
      </c>
      <c r="P700">
        <v>1078.399212853499</v>
      </c>
    </row>
    <row r="701" spans="2:16">
      <c r="B701" t="s">
        <v>41</v>
      </c>
      <c r="C701" t="s">
        <v>75</v>
      </c>
      <c r="D701" t="s">
        <v>26</v>
      </c>
      <c r="E701">
        <v>71.529686238312152</v>
      </c>
      <c r="F701">
        <v>58.764664042196138</v>
      </c>
      <c r="G701">
        <v>26.852108551906021</v>
      </c>
      <c r="H701">
        <v>63.432622112326797</v>
      </c>
      <c r="I701">
        <v>126.96492143687371</v>
      </c>
      <c r="J701">
        <v>194.8608649775999</v>
      </c>
      <c r="K701">
        <v>242.02147104426911</v>
      </c>
      <c r="L701">
        <v>252.69504446688549</v>
      </c>
      <c r="M701">
        <v>90.912518203614695</v>
      </c>
      <c r="N701">
        <v>85.664380416258595</v>
      </c>
      <c r="O701">
        <v>124.1530772760641</v>
      </c>
      <c r="P701">
        <v>169.4455399618974</v>
      </c>
    </row>
    <row r="702" spans="2:16">
      <c r="B702" t="s">
        <v>41</v>
      </c>
      <c r="C702" t="s">
        <v>75</v>
      </c>
      <c r="D702" t="s">
        <v>27</v>
      </c>
      <c r="E702">
        <v>16.663464000000012</v>
      </c>
      <c r="F702">
        <v>13.664040480000009</v>
      </c>
      <c r="G702">
        <v>6.1654816800000001</v>
      </c>
      <c r="I702">
        <v>889.21236089763897</v>
      </c>
      <c r="J702">
        <v>2124.531651474405</v>
      </c>
      <c r="K702">
        <v>2826.3360608958728</v>
      </c>
      <c r="L702">
        <v>2715.1264581745099</v>
      </c>
      <c r="M702">
        <v>920.41823506379205</v>
      </c>
    </row>
    <row r="703" spans="2:16">
      <c r="B703" t="s">
        <v>41</v>
      </c>
      <c r="C703" t="s">
        <v>75</v>
      </c>
      <c r="D703" t="s">
        <v>28</v>
      </c>
      <c r="E703">
        <v>192.25134320000001</v>
      </c>
      <c r="F703">
        <v>156.15517263999999</v>
      </c>
      <c r="G703">
        <v>65.914746239999971</v>
      </c>
      <c r="I703">
        <v>97.079357009914801</v>
      </c>
      <c r="J703">
        <v>128.40980281402571</v>
      </c>
      <c r="K703">
        <v>123.3186697995877</v>
      </c>
      <c r="L703">
        <v>286.65503977167884</v>
      </c>
      <c r="M703">
        <v>134.99579353665101</v>
      </c>
    </row>
    <row r="704" spans="2:16">
      <c r="B704" t="s">
        <v>41</v>
      </c>
      <c r="C704" t="s">
        <v>75</v>
      </c>
      <c r="D704" t="s">
        <v>29</v>
      </c>
      <c r="E704">
        <v>22.706697854043565</v>
      </c>
      <c r="F704">
        <v>18.539897712908243</v>
      </c>
      <c r="G704">
        <v>8.1228973600700396</v>
      </c>
      <c r="I704">
        <v>367.727543033156</v>
      </c>
      <c r="J704">
        <v>463.79333311764901</v>
      </c>
      <c r="K704">
        <v>634.97220004772294</v>
      </c>
      <c r="L704">
        <v>793.444611754731</v>
      </c>
      <c r="M704">
        <v>290.665655119939</v>
      </c>
    </row>
    <row r="705" spans="2:16">
      <c r="B705" t="s">
        <v>41</v>
      </c>
      <c r="C705" t="s">
        <v>75</v>
      </c>
      <c r="D705" t="s">
        <v>30</v>
      </c>
      <c r="E705">
        <v>103.14158739290082</v>
      </c>
      <c r="F705">
        <v>84.107192019583721</v>
      </c>
      <c r="G705">
        <v>36.521203586291243</v>
      </c>
      <c r="I705">
        <v>759.04051170060802</v>
      </c>
      <c r="J705">
        <v>1295.1354844282209</v>
      </c>
      <c r="K705">
        <v>1349.749801879268</v>
      </c>
      <c r="L705">
        <v>2204.0643741935355</v>
      </c>
      <c r="M705">
        <v>964.73939974266409</v>
      </c>
    </row>
    <row r="706" spans="2:16">
      <c r="B706" t="s">
        <v>41</v>
      </c>
      <c r="C706" t="s">
        <v>76</v>
      </c>
      <c r="D706" t="s">
        <v>16</v>
      </c>
      <c r="E706">
        <v>10.491423000000001</v>
      </c>
      <c r="F706">
        <v>10.210848936339399</v>
      </c>
      <c r="G706">
        <v>5.5750175027084952</v>
      </c>
      <c r="H706">
        <v>139.55056255770296</v>
      </c>
      <c r="I706">
        <v>77.929096281899319</v>
      </c>
      <c r="N706">
        <v>80.535500372554196</v>
      </c>
      <c r="O706">
        <v>276.33883377033578</v>
      </c>
      <c r="P706">
        <v>1339.4029205912939</v>
      </c>
    </row>
    <row r="707" spans="2:16">
      <c r="B707" t="s">
        <v>41</v>
      </c>
      <c r="C707" t="s">
        <v>76</v>
      </c>
      <c r="D707" t="s">
        <v>17</v>
      </c>
      <c r="E707">
        <v>2.0303690478462952</v>
      </c>
      <c r="F707">
        <v>2.9417872242975278</v>
      </c>
      <c r="G707">
        <v>4.879838810162723</v>
      </c>
      <c r="H707">
        <v>3.6169847601008001</v>
      </c>
      <c r="M707">
        <v>129.261347763174</v>
      </c>
      <c r="N707">
        <v>164.52456502886258</v>
      </c>
      <c r="O707">
        <v>221.9493827163183</v>
      </c>
      <c r="P707">
        <v>194.66572859970165</v>
      </c>
    </row>
    <row r="708" spans="2:16">
      <c r="B708" t="s">
        <v>41</v>
      </c>
      <c r="C708" t="s">
        <v>76</v>
      </c>
      <c r="D708" t="s">
        <v>18</v>
      </c>
      <c r="E708">
        <v>1.908656188915663</v>
      </c>
      <c r="F708">
        <v>2.4420711901979026</v>
      </c>
      <c r="G708">
        <v>0.81089559625324392</v>
      </c>
      <c r="H708">
        <v>2.5581851101979103</v>
      </c>
      <c r="I708">
        <v>1.2288949133899001</v>
      </c>
    </row>
    <row r="709" spans="2:16">
      <c r="B709" t="s">
        <v>41</v>
      </c>
      <c r="C709" t="s">
        <v>76</v>
      </c>
      <c r="D709" t="s">
        <v>19</v>
      </c>
      <c r="E709">
        <v>3.0164033199999993</v>
      </c>
      <c r="F709">
        <v>22.549039074881499</v>
      </c>
      <c r="G709">
        <v>1.408914024</v>
      </c>
      <c r="H709">
        <v>655.73037228423004</v>
      </c>
      <c r="I709">
        <v>367.65951917114603</v>
      </c>
      <c r="O709">
        <v>1054.6772807212301</v>
      </c>
      <c r="P709">
        <v>3124.6359510681823</v>
      </c>
    </row>
    <row r="710" spans="2:16">
      <c r="B710" t="s">
        <v>41</v>
      </c>
      <c r="C710" t="s">
        <v>76</v>
      </c>
      <c r="D710" t="s">
        <v>20</v>
      </c>
      <c r="E710">
        <v>247.75156400000026</v>
      </c>
      <c r="F710">
        <v>215.3484333656354</v>
      </c>
      <c r="G710">
        <v>101.7085368000001</v>
      </c>
    </row>
    <row r="711" spans="2:16">
      <c r="B711" t="s">
        <v>41</v>
      </c>
      <c r="C711" t="s">
        <v>76</v>
      </c>
      <c r="D711" t="s">
        <v>21</v>
      </c>
      <c r="F711">
        <v>6.6010809120621197</v>
      </c>
      <c r="G711">
        <v>16.37499632861709</v>
      </c>
      <c r="H711">
        <v>16.444664680617091</v>
      </c>
      <c r="I711">
        <v>0.76901336819388399</v>
      </c>
    </row>
    <row r="712" spans="2:16">
      <c r="B712" t="s">
        <v>41</v>
      </c>
      <c r="C712" t="s">
        <v>76</v>
      </c>
      <c r="D712" t="s">
        <v>22</v>
      </c>
      <c r="E712">
        <v>11.77771950550795</v>
      </c>
      <c r="F712">
        <v>9.6416520675642516</v>
      </c>
      <c r="G712">
        <v>4.3014834727050228</v>
      </c>
      <c r="O712">
        <v>17.414140492800001</v>
      </c>
      <c r="P712">
        <v>436.85816002176767</v>
      </c>
    </row>
    <row r="713" spans="2:16">
      <c r="B713" t="s">
        <v>41</v>
      </c>
      <c r="C713" t="s">
        <v>76</v>
      </c>
      <c r="D713" t="s">
        <v>23</v>
      </c>
      <c r="E713">
        <v>28.233594782608698</v>
      </c>
      <c r="F713">
        <v>21.638614983298353</v>
      </c>
      <c r="G713">
        <v>7.8187038048375257</v>
      </c>
      <c r="H713">
        <v>131.87581877154065</v>
      </c>
      <c r="I713">
        <v>72.451664524289697</v>
      </c>
      <c r="N713">
        <v>43.064225538335698</v>
      </c>
      <c r="O713">
        <v>24.145552995735599</v>
      </c>
      <c r="P713">
        <v>1516.4686590052102</v>
      </c>
    </row>
    <row r="714" spans="2:16">
      <c r="B714" t="s">
        <v>41</v>
      </c>
      <c r="C714" t="s">
        <v>76</v>
      </c>
      <c r="D714" t="s">
        <v>24</v>
      </c>
      <c r="F714">
        <v>3.6692702500113201</v>
      </c>
    </row>
    <row r="715" spans="2:16">
      <c r="B715" t="s">
        <v>41</v>
      </c>
      <c r="C715" t="s">
        <v>76</v>
      </c>
      <c r="D715" t="s">
        <v>25</v>
      </c>
      <c r="F715">
        <v>6.7622987025497796</v>
      </c>
      <c r="H715">
        <v>13.9336704</v>
      </c>
      <c r="I715">
        <v>7.81242836397504</v>
      </c>
      <c r="P715">
        <v>1914.491654695355</v>
      </c>
    </row>
    <row r="716" spans="2:16">
      <c r="B716" t="s">
        <v>41</v>
      </c>
      <c r="C716" t="s">
        <v>76</v>
      </c>
      <c r="D716" t="s">
        <v>26</v>
      </c>
      <c r="E716">
        <v>0.87778756413330117</v>
      </c>
      <c r="F716">
        <v>1.8508482972544551</v>
      </c>
      <c r="G716">
        <v>2.2810668496190667</v>
      </c>
      <c r="H716">
        <v>1.77804794647951</v>
      </c>
    </row>
    <row r="717" spans="2:16">
      <c r="B717" t="s">
        <v>41</v>
      </c>
      <c r="C717" t="s">
        <v>76</v>
      </c>
      <c r="D717" t="s">
        <v>27</v>
      </c>
      <c r="E717">
        <v>6.1545960000000095</v>
      </c>
      <c r="F717">
        <v>8.1737326266886896</v>
      </c>
      <c r="G717">
        <v>2.8450581961852857</v>
      </c>
      <c r="H717">
        <v>617.75193962922071</v>
      </c>
      <c r="I717">
        <v>345.92419315106497</v>
      </c>
      <c r="O717">
        <v>353.80881344289401</v>
      </c>
      <c r="P717">
        <v>4686.8151222255929</v>
      </c>
    </row>
    <row r="718" spans="2:16">
      <c r="B718" t="s">
        <v>41</v>
      </c>
      <c r="C718" t="s">
        <v>76</v>
      </c>
      <c r="D718" t="s">
        <v>28</v>
      </c>
      <c r="E718">
        <v>15.072479999999988</v>
      </c>
      <c r="F718">
        <v>28.914784511862489</v>
      </c>
      <c r="G718">
        <v>4.521744</v>
      </c>
      <c r="P718">
        <v>288.581109952124</v>
      </c>
    </row>
    <row r="719" spans="2:16">
      <c r="B719" t="s">
        <v>41</v>
      </c>
      <c r="C719" t="s">
        <v>76</v>
      </c>
      <c r="D719" t="s">
        <v>29</v>
      </c>
      <c r="E719">
        <v>27.072530174512266</v>
      </c>
      <c r="F719">
        <v>24.608362565982109</v>
      </c>
      <c r="G719">
        <v>9.6209273404523561</v>
      </c>
      <c r="H719">
        <v>27.813749760000004</v>
      </c>
      <c r="I719">
        <v>14.878450484516399</v>
      </c>
    </row>
    <row r="720" spans="2:16">
      <c r="B720" t="s">
        <v>41</v>
      </c>
      <c r="C720" t="s">
        <v>76</v>
      </c>
      <c r="D720" t="s">
        <v>30</v>
      </c>
      <c r="E720">
        <v>22.234801760372072</v>
      </c>
      <c r="F720">
        <v>25.618517560597983</v>
      </c>
      <c r="G720">
        <v>13.548976365751709</v>
      </c>
      <c r="H720">
        <v>4.9647642095703199</v>
      </c>
      <c r="M720">
        <v>50.488830599154902</v>
      </c>
      <c r="N720">
        <v>182.67705732255328</v>
      </c>
      <c r="O720">
        <v>183.82980059295309</v>
      </c>
      <c r="P720">
        <v>184.9825438633527</v>
      </c>
    </row>
    <row r="721" spans="2:16">
      <c r="B721" t="s">
        <v>42</v>
      </c>
      <c r="C721" t="s">
        <v>73</v>
      </c>
      <c r="D721" t="s">
        <v>16</v>
      </c>
      <c r="E721">
        <v>1062.4547539499999</v>
      </c>
      <c r="F721">
        <v>1139.2582022457734</v>
      </c>
      <c r="G721">
        <v>1234.7941971370656</v>
      </c>
      <c r="H721">
        <v>1274.9217614047161</v>
      </c>
      <c r="I721">
        <v>1082.4088422163288</v>
      </c>
      <c r="J721">
        <v>638.40504256566101</v>
      </c>
      <c r="L721">
        <v>45.697744812993101</v>
      </c>
      <c r="M721">
        <v>957.23621852517897</v>
      </c>
      <c r="N721">
        <v>1073.3012479492199</v>
      </c>
      <c r="O721">
        <v>1147.611903731053</v>
      </c>
      <c r="P721">
        <v>666.70875244500508</v>
      </c>
    </row>
    <row r="722" spans="2:16">
      <c r="B722" t="s">
        <v>42</v>
      </c>
      <c r="C722" t="s">
        <v>73</v>
      </c>
      <c r="D722" t="s">
        <v>17</v>
      </c>
      <c r="E722">
        <v>388.12547374123437</v>
      </c>
      <c r="F722">
        <v>399.66335991049118</v>
      </c>
      <c r="G722">
        <v>374.40228352376914</v>
      </c>
      <c r="H722">
        <v>346.23996867458067</v>
      </c>
      <c r="I722">
        <v>343.69546862867628</v>
      </c>
      <c r="J722">
        <v>90.956199229019504</v>
      </c>
      <c r="L722">
        <v>100.38477888173449</v>
      </c>
      <c r="M722">
        <v>148.02492967532498</v>
      </c>
      <c r="N722">
        <v>166.20258844650121</v>
      </c>
      <c r="O722">
        <v>171.3588499472707</v>
      </c>
      <c r="P722">
        <v>201.8578022487651</v>
      </c>
    </row>
    <row r="723" spans="2:16">
      <c r="B723" t="s">
        <v>42</v>
      </c>
      <c r="C723" t="s">
        <v>73</v>
      </c>
      <c r="D723" t="s">
        <v>18</v>
      </c>
      <c r="E723">
        <v>428.42462062554222</v>
      </c>
      <c r="F723">
        <v>425.17781912412062</v>
      </c>
      <c r="G723">
        <v>392.54484867104242</v>
      </c>
      <c r="H723">
        <v>244.60127699558447</v>
      </c>
      <c r="I723">
        <v>289.09807092201987</v>
      </c>
      <c r="J723">
        <v>92.547352956727707</v>
      </c>
      <c r="K723">
        <v>39.610864285930298</v>
      </c>
      <c r="L723">
        <v>71.660107370379436</v>
      </c>
      <c r="M723">
        <v>122.84289827035045</v>
      </c>
      <c r="N723">
        <v>155.8522234579101</v>
      </c>
      <c r="O723">
        <v>160.57066090150479</v>
      </c>
      <c r="P723">
        <v>198.50524345239</v>
      </c>
    </row>
    <row r="724" spans="2:16">
      <c r="B724" t="s">
        <v>42</v>
      </c>
      <c r="C724" t="s">
        <v>73</v>
      </c>
      <c r="D724" t="s">
        <v>19</v>
      </c>
      <c r="E724">
        <v>1154.2073602720011</v>
      </c>
      <c r="F724">
        <v>1354.7437025197703</v>
      </c>
      <c r="G724">
        <v>1714.2916571616756</v>
      </c>
      <c r="H724">
        <v>2000.8634585587504</v>
      </c>
      <c r="I724">
        <v>2888.3827300027096</v>
      </c>
      <c r="J724">
        <v>1739.0327027009512</v>
      </c>
      <c r="L724">
        <v>657.74618702578698</v>
      </c>
      <c r="M724">
        <v>2203.9400853815432</v>
      </c>
      <c r="N724">
        <v>2846.9587470773458</v>
      </c>
      <c r="O724">
        <v>2282.8343502291209</v>
      </c>
      <c r="P724">
        <v>155.05971455005101</v>
      </c>
    </row>
    <row r="725" spans="2:16">
      <c r="B725" t="s">
        <v>42</v>
      </c>
      <c r="C725" t="s">
        <v>73</v>
      </c>
      <c r="D725" t="s">
        <v>20</v>
      </c>
      <c r="E725">
        <v>2145.1651002795988</v>
      </c>
      <c r="F725">
        <v>2265.3603056584307</v>
      </c>
      <c r="G725">
        <v>2252.1362557406082</v>
      </c>
      <c r="H725">
        <v>2067.0276953110301</v>
      </c>
      <c r="I725">
        <v>2012.9851004999862</v>
      </c>
      <c r="J725">
        <v>458.13071247840401</v>
      </c>
      <c r="K725">
        <v>66.138940090784203</v>
      </c>
      <c r="L725">
        <v>428.62402624457201</v>
      </c>
      <c r="M725">
        <v>852.08644515600895</v>
      </c>
      <c r="N725">
        <v>1330.504450224729</v>
      </c>
      <c r="O725">
        <v>1515.710642430806</v>
      </c>
      <c r="P725">
        <v>902.773196701345</v>
      </c>
    </row>
    <row r="726" spans="2:16">
      <c r="B726" t="s">
        <v>42</v>
      </c>
      <c r="C726" t="s">
        <v>73</v>
      </c>
      <c r="D726" t="s">
        <v>21</v>
      </c>
      <c r="E726">
        <v>894.30356229248525</v>
      </c>
      <c r="F726">
        <v>859.90062776327352</v>
      </c>
      <c r="G726">
        <v>737.99391070825629</v>
      </c>
      <c r="H726">
        <v>575.02947574803386</v>
      </c>
      <c r="I726">
        <v>550.56729114286611</v>
      </c>
      <c r="J726">
        <v>203.43149857793935</v>
      </c>
      <c r="K726">
        <v>41.859061192840002</v>
      </c>
      <c r="L726">
        <v>181.270450286346</v>
      </c>
      <c r="M726">
        <v>258.90850534986811</v>
      </c>
      <c r="N726">
        <v>316.17618702168897</v>
      </c>
      <c r="O726">
        <v>326.48709060572696</v>
      </c>
      <c r="P726">
        <v>288.17083214832797</v>
      </c>
    </row>
    <row r="727" spans="2:16">
      <c r="B727" t="s">
        <v>42</v>
      </c>
      <c r="C727" t="s">
        <v>73</v>
      </c>
      <c r="D727" t="s">
        <v>22</v>
      </c>
      <c r="E727">
        <v>746.84462633581381</v>
      </c>
      <c r="F727">
        <v>772.37720518564504</v>
      </c>
      <c r="G727">
        <v>866.68619764949244</v>
      </c>
      <c r="H727">
        <v>1014.9419780957819</v>
      </c>
      <c r="I727">
        <v>913.03275876063856</v>
      </c>
      <c r="J727">
        <v>317.20056080663153</v>
      </c>
      <c r="L727">
        <v>81.350229628104003</v>
      </c>
      <c r="M727">
        <v>304.912446802185</v>
      </c>
      <c r="N727">
        <v>387.48271333398498</v>
      </c>
      <c r="O727">
        <v>369.90836401306302</v>
      </c>
      <c r="P727">
        <v>385.52145401005305</v>
      </c>
    </row>
    <row r="728" spans="2:16">
      <c r="B728" t="s">
        <v>42</v>
      </c>
      <c r="C728" t="s">
        <v>73</v>
      </c>
      <c r="D728" t="s">
        <v>23</v>
      </c>
      <c r="E728">
        <v>864.58625980434783</v>
      </c>
      <c r="F728">
        <v>857.28396320280524</v>
      </c>
      <c r="G728">
        <v>808.69288499163952</v>
      </c>
      <c r="H728">
        <v>841.23592074283567</v>
      </c>
      <c r="I728">
        <v>990.24164187957899</v>
      </c>
      <c r="J728">
        <v>680.67158250740192</v>
      </c>
      <c r="K728">
        <v>342.56906317280595</v>
      </c>
      <c r="L728">
        <v>854.88004994767289</v>
      </c>
      <c r="M728">
        <v>1002.544265973281</v>
      </c>
      <c r="N728">
        <v>920.57350192739204</v>
      </c>
      <c r="O728">
        <v>1697.375986147287</v>
      </c>
      <c r="P728">
        <v>1072.64525441675</v>
      </c>
    </row>
    <row r="729" spans="2:16">
      <c r="B729" t="s">
        <v>42</v>
      </c>
      <c r="C729" t="s">
        <v>73</v>
      </c>
      <c r="D729" t="s">
        <v>24</v>
      </c>
      <c r="E729">
        <v>1232.7463733466589</v>
      </c>
      <c r="F729">
        <v>1166.0943558036918</v>
      </c>
      <c r="G729">
        <v>981.69057988649752</v>
      </c>
      <c r="H729">
        <v>770.80225708020657</v>
      </c>
      <c r="I729">
        <v>582.47118348729657</v>
      </c>
      <c r="J729">
        <v>273.82902494097289</v>
      </c>
      <c r="K729">
        <v>59.199975895986867</v>
      </c>
      <c r="L729">
        <v>20.318706103063711</v>
      </c>
      <c r="M729">
        <v>143.26984172797779</v>
      </c>
      <c r="N729">
        <v>159.08024202541759</v>
      </c>
      <c r="O729">
        <v>153.63671316896517</v>
      </c>
      <c r="P729">
        <v>189.3776511190193</v>
      </c>
    </row>
    <row r="730" spans="2:16">
      <c r="B730" t="s">
        <v>42</v>
      </c>
      <c r="C730" t="s">
        <v>73</v>
      </c>
      <c r="D730" t="s">
        <v>25</v>
      </c>
      <c r="E730">
        <v>1987.2594933532378</v>
      </c>
      <c r="F730">
        <v>2067.5969803966573</v>
      </c>
      <c r="G730">
        <v>2199.1613295865805</v>
      </c>
      <c r="H730">
        <v>1712.8494396307913</v>
      </c>
      <c r="I730">
        <v>1452.8866974360403</v>
      </c>
      <c r="J730">
        <v>826.98295887576296</v>
      </c>
      <c r="K730">
        <v>692.184725654148</v>
      </c>
      <c r="L730">
        <v>320.52076039378517</v>
      </c>
      <c r="M730">
        <v>509.70458935605302</v>
      </c>
      <c r="N730">
        <v>600.84874294549695</v>
      </c>
      <c r="O730">
        <v>627.63571624706799</v>
      </c>
      <c r="P730">
        <v>251.8773240416898</v>
      </c>
    </row>
    <row r="731" spans="2:16">
      <c r="B731" t="s">
        <v>42</v>
      </c>
      <c r="C731" t="s">
        <v>73</v>
      </c>
      <c r="D731" t="s">
        <v>26</v>
      </c>
      <c r="E731">
        <v>507.56829354591213</v>
      </c>
      <c r="F731">
        <v>493.84320049720679</v>
      </c>
      <c r="G731">
        <v>442.98029017971237</v>
      </c>
      <c r="H731">
        <v>350.50130207892664</v>
      </c>
      <c r="I731">
        <v>401.6784960307798</v>
      </c>
      <c r="J731">
        <v>67.324334308989307</v>
      </c>
      <c r="K731">
        <v>37.383432138051496</v>
      </c>
      <c r="L731">
        <v>125.53847534350541</v>
      </c>
      <c r="M731">
        <v>195.70324860238949</v>
      </c>
      <c r="N731">
        <v>185.59739165792672</v>
      </c>
      <c r="O731">
        <v>163.34487931565189</v>
      </c>
      <c r="P731">
        <v>146.11830469214621</v>
      </c>
    </row>
    <row r="732" spans="2:16">
      <c r="B732" t="s">
        <v>42</v>
      </c>
      <c r="C732" t="s">
        <v>73</v>
      </c>
      <c r="D732" t="s">
        <v>27</v>
      </c>
      <c r="E732">
        <v>2050.078923999999</v>
      </c>
      <c r="F732">
        <v>2279.8176258829499</v>
      </c>
      <c r="G732">
        <v>2641.8484915885219</v>
      </c>
      <c r="H732">
        <v>2443.5196020681628</v>
      </c>
      <c r="I732">
        <v>2916.4206066069969</v>
      </c>
      <c r="J732">
        <v>2293.4746847889537</v>
      </c>
      <c r="K732">
        <v>681.70117069143544</v>
      </c>
      <c r="L732">
        <v>242.21686230842801</v>
      </c>
      <c r="M732">
        <v>2048.5163606894912</v>
      </c>
      <c r="N732">
        <v>2428.9535336763947</v>
      </c>
      <c r="O732">
        <v>2281.8406968483478</v>
      </c>
      <c r="P732">
        <v>449.117410184763</v>
      </c>
    </row>
    <row r="733" spans="2:16">
      <c r="B733" t="s">
        <v>42</v>
      </c>
      <c r="C733" t="s">
        <v>73</v>
      </c>
      <c r="D733" t="s">
        <v>28</v>
      </c>
      <c r="E733">
        <v>621.68142876000093</v>
      </c>
      <c r="F733">
        <v>617.13458456172259</v>
      </c>
      <c r="G733">
        <v>578.66520340444708</v>
      </c>
      <c r="H733">
        <v>414.8174425816498</v>
      </c>
      <c r="I733">
        <v>407.01260322060352</v>
      </c>
      <c r="J733">
        <v>193.06536661773521</v>
      </c>
      <c r="K733">
        <v>13.215823591671001</v>
      </c>
      <c r="L733">
        <v>48.124220345226298</v>
      </c>
      <c r="M733">
        <v>160.17672926393919</v>
      </c>
      <c r="N733">
        <v>206.44541937676257</v>
      </c>
      <c r="O733">
        <v>180.56649942224942</v>
      </c>
      <c r="P733">
        <v>17.659497492147501</v>
      </c>
    </row>
    <row r="734" spans="2:16">
      <c r="B734" t="s">
        <v>42</v>
      </c>
      <c r="C734" t="s">
        <v>73</v>
      </c>
      <c r="D734" t="s">
        <v>29</v>
      </c>
      <c r="E734">
        <v>5609.0009021949181</v>
      </c>
      <c r="F734">
        <v>5381.4716862975356</v>
      </c>
      <c r="G734">
        <v>4441.2829124662594</v>
      </c>
      <c r="H734">
        <v>3074.1654731878689</v>
      </c>
      <c r="I734">
        <v>3697.5575375150579</v>
      </c>
      <c r="J734">
        <v>1224.4099102242924</v>
      </c>
      <c r="K734">
        <v>1298.582618159975</v>
      </c>
      <c r="L734">
        <v>2248.072434318784</v>
      </c>
      <c r="M734">
        <v>1454.0951682937659</v>
      </c>
      <c r="N734">
        <v>942.43377899250868</v>
      </c>
      <c r="O734">
        <v>750.69659667181395</v>
      </c>
      <c r="P734">
        <v>1052.9300139487559</v>
      </c>
    </row>
    <row r="735" spans="2:16">
      <c r="B735" t="s">
        <v>42</v>
      </c>
      <c r="C735" t="s">
        <v>73</v>
      </c>
      <c r="D735" t="s">
        <v>30</v>
      </c>
      <c r="E735">
        <v>7242.9347064520953</v>
      </c>
      <c r="F735">
        <v>6764.482279719804</v>
      </c>
      <c r="G735">
        <v>4825.2341424529168</v>
      </c>
      <c r="H735">
        <v>2690.0327859976655</v>
      </c>
      <c r="I735">
        <v>3298.1880408569582</v>
      </c>
      <c r="J735">
        <v>1912.0192382669188</v>
      </c>
      <c r="K735">
        <v>975.95511515699627</v>
      </c>
      <c r="L735">
        <v>689.12168394981381</v>
      </c>
      <c r="M735">
        <v>1294.9720519254663</v>
      </c>
      <c r="N735">
        <v>1321.0730380296209</v>
      </c>
      <c r="O735">
        <v>1380.884210482142</v>
      </c>
      <c r="P735">
        <v>1595.6368200320899</v>
      </c>
    </row>
    <row r="736" spans="2:16">
      <c r="B736" t="s">
        <v>42</v>
      </c>
      <c r="C736" t="s">
        <v>74</v>
      </c>
      <c r="D736" t="s">
        <v>16</v>
      </c>
      <c r="E736">
        <v>1253.10693726</v>
      </c>
      <c r="F736">
        <v>1201.139187544574</v>
      </c>
      <c r="G736">
        <v>1038.8416657393309</v>
      </c>
      <c r="H736">
        <v>781.86103753417945</v>
      </c>
      <c r="I736">
        <v>830.48502190275769</v>
      </c>
      <c r="J736">
        <v>789.6989038849614</v>
      </c>
      <c r="K736">
        <v>526.55588696753057</v>
      </c>
      <c r="L736">
        <v>1187.6247372103232</v>
      </c>
      <c r="M736">
        <v>1917.700393223334</v>
      </c>
      <c r="N736">
        <v>2126.6507681720664</v>
      </c>
      <c r="O736">
        <v>2224.4293005808408</v>
      </c>
      <c r="P736">
        <v>976.84669720496129</v>
      </c>
    </row>
    <row r="737" spans="2:16">
      <c r="B737" t="s">
        <v>42</v>
      </c>
      <c r="C737" t="s">
        <v>74</v>
      </c>
      <c r="D737" t="s">
        <v>17</v>
      </c>
      <c r="E737">
        <v>895.26292708542849</v>
      </c>
      <c r="F737">
        <v>850.44608365103807</v>
      </c>
      <c r="G737">
        <v>713.68483509200257</v>
      </c>
      <c r="H737">
        <v>454.15762605239439</v>
      </c>
      <c r="I737">
        <v>184.70946905395428</v>
      </c>
      <c r="J737">
        <v>233.59146439822564</v>
      </c>
      <c r="K737">
        <v>145.54408015010324</v>
      </c>
      <c r="L737">
        <v>36.954864822279404</v>
      </c>
      <c r="M737">
        <v>14.619632575486399</v>
      </c>
      <c r="N737">
        <v>14.8732499587924</v>
      </c>
      <c r="O737">
        <v>14.9309311875611</v>
      </c>
      <c r="P737">
        <v>14.782012333783801</v>
      </c>
    </row>
    <row r="738" spans="2:16">
      <c r="B738" t="s">
        <v>42</v>
      </c>
      <c r="C738" t="s">
        <v>74</v>
      </c>
      <c r="D738" t="s">
        <v>18</v>
      </c>
      <c r="E738">
        <v>1588.4664182017871</v>
      </c>
      <c r="F738">
        <v>1517.4014346958875</v>
      </c>
      <c r="G738">
        <v>1334.8473055935085</v>
      </c>
      <c r="H738">
        <v>1217.3076061545594</v>
      </c>
      <c r="I738">
        <v>525.40277571169122</v>
      </c>
      <c r="J738">
        <v>394.65914582812326</v>
      </c>
      <c r="K738">
        <v>214.99891854626034</v>
      </c>
      <c r="L738">
        <v>38.237095190263929</v>
      </c>
      <c r="M738">
        <v>1.18812140989937</v>
      </c>
      <c r="N738">
        <v>1.2126589608470599</v>
      </c>
      <c r="O738">
        <v>1.2223872521208801</v>
      </c>
      <c r="P738">
        <v>1.2142696463051601</v>
      </c>
    </row>
    <row r="739" spans="2:16">
      <c r="B739" t="s">
        <v>42</v>
      </c>
      <c r="C739" t="s">
        <v>74</v>
      </c>
      <c r="D739" t="s">
        <v>19</v>
      </c>
      <c r="E739">
        <v>2104.6592449039999</v>
      </c>
      <c r="F739">
        <v>4634.9094923400471</v>
      </c>
      <c r="G739">
        <v>10881.503690922291</v>
      </c>
      <c r="H739">
        <v>24836.248988474337</v>
      </c>
      <c r="I739">
        <v>21126.698796852936</v>
      </c>
      <c r="J739">
        <v>1467.8788063154645</v>
      </c>
      <c r="K739">
        <v>1529.6549329344675</v>
      </c>
      <c r="L739">
        <v>573.14792612460974</v>
      </c>
      <c r="M739">
        <v>1762.841289516693</v>
      </c>
      <c r="N739">
        <v>1090.446148709058</v>
      </c>
      <c r="O739">
        <v>241.68086777718099</v>
      </c>
      <c r="P739">
        <v>224.73150487190401</v>
      </c>
    </row>
    <row r="740" spans="2:16">
      <c r="B740" t="s">
        <v>42</v>
      </c>
      <c r="C740" t="s">
        <v>74</v>
      </c>
      <c r="D740" t="s">
        <v>20</v>
      </c>
      <c r="E740">
        <v>1929.3275234319981</v>
      </c>
      <c r="F740">
        <v>1905.9965039067638</v>
      </c>
      <c r="G740">
        <v>1779.091983939531</v>
      </c>
      <c r="H740">
        <v>1444.8172363418728</v>
      </c>
      <c r="I740">
        <v>1047.4432296137154</v>
      </c>
      <c r="J740">
        <v>971.62954375374045</v>
      </c>
      <c r="K740">
        <v>591.03052560587275</v>
      </c>
      <c r="L740">
        <v>1323.1441290509924</v>
      </c>
      <c r="M740">
        <v>1297.0718942268461</v>
      </c>
      <c r="N740">
        <v>1235.2290985640357</v>
      </c>
      <c r="O740">
        <v>1308.3816898558428</v>
      </c>
      <c r="P740">
        <v>963.46532350923496</v>
      </c>
    </row>
    <row r="741" spans="2:16">
      <c r="B741" t="s">
        <v>42</v>
      </c>
      <c r="C741" t="s">
        <v>74</v>
      </c>
      <c r="D741" t="s">
        <v>21</v>
      </c>
      <c r="E741">
        <v>673.03669108811755</v>
      </c>
      <c r="F741">
        <v>686.63607499863201</v>
      </c>
      <c r="G741">
        <v>718.38533427694983</v>
      </c>
      <c r="H741">
        <v>762.89469817903728</v>
      </c>
      <c r="I741">
        <v>381.2608071651178</v>
      </c>
      <c r="J741">
        <v>270.67351072818724</v>
      </c>
      <c r="K741">
        <v>163.38416964504324</v>
      </c>
      <c r="L741">
        <v>38.581980815499882</v>
      </c>
      <c r="M741">
        <v>164.44726317356063</v>
      </c>
      <c r="N741">
        <v>261.58452408499215</v>
      </c>
      <c r="O741">
        <v>269.7132381125017</v>
      </c>
      <c r="P741">
        <v>269.74977881882018</v>
      </c>
    </row>
    <row r="742" spans="2:16">
      <c r="B742" t="s">
        <v>42</v>
      </c>
      <c r="C742" t="s">
        <v>74</v>
      </c>
      <c r="D742" t="s">
        <v>22</v>
      </c>
      <c r="E742">
        <v>1910.8268857250725</v>
      </c>
      <c r="F742">
        <v>1865.4751095530498</v>
      </c>
      <c r="G742">
        <v>1578.2944643084497</v>
      </c>
      <c r="H742">
        <v>1118.1396953373865</v>
      </c>
      <c r="I742">
        <v>1074.2712286408503</v>
      </c>
      <c r="J742">
        <v>645.65210838811618</v>
      </c>
      <c r="K742">
        <v>364.58250700481506</v>
      </c>
      <c r="L742">
        <v>445.88172759609745</v>
      </c>
      <c r="M742">
        <v>596.05512650910555</v>
      </c>
      <c r="N742">
        <v>604.47804121062461</v>
      </c>
      <c r="O742">
        <v>619.26423722477728</v>
      </c>
      <c r="P742">
        <v>235.21300668585428</v>
      </c>
    </row>
    <row r="743" spans="2:16">
      <c r="B743" t="s">
        <v>42</v>
      </c>
      <c r="C743" t="s">
        <v>74</v>
      </c>
      <c r="D743" t="s">
        <v>23</v>
      </c>
      <c r="E743">
        <v>403.82719047391265</v>
      </c>
      <c r="F743">
        <v>457.80004166759988</v>
      </c>
      <c r="G743">
        <v>588.85971915896357</v>
      </c>
      <c r="H743">
        <v>848.47063299706679</v>
      </c>
      <c r="I743">
        <v>1471.4152569192161</v>
      </c>
      <c r="J743">
        <v>510.06822493704772</v>
      </c>
      <c r="K743">
        <v>358.80854742820964</v>
      </c>
      <c r="L743">
        <v>181.45067163596127</v>
      </c>
      <c r="M743">
        <v>1088.5434651539799</v>
      </c>
      <c r="N743">
        <v>1595.766191182905</v>
      </c>
      <c r="O743">
        <v>652.15697219261006</v>
      </c>
      <c r="P743">
        <v>127.5131024830952</v>
      </c>
    </row>
    <row r="744" spans="2:16">
      <c r="B744" t="s">
        <v>42</v>
      </c>
      <c r="C744" t="s">
        <v>74</v>
      </c>
      <c r="D744" t="s">
        <v>24</v>
      </c>
      <c r="E744">
        <v>2300.5211681971996</v>
      </c>
      <c r="F744">
        <v>2203.3148734932793</v>
      </c>
      <c r="G744">
        <v>1913.1214119156366</v>
      </c>
      <c r="H744">
        <v>1372.9573605914966</v>
      </c>
      <c r="I744">
        <v>889.73560520158071</v>
      </c>
      <c r="J744">
        <v>446.01689098466125</v>
      </c>
      <c r="K744">
        <v>304.67754661922987</v>
      </c>
      <c r="L744">
        <v>204.1141615095915</v>
      </c>
      <c r="M744">
        <v>223.23646421881386</v>
      </c>
      <c r="N744">
        <v>285.49544121568442</v>
      </c>
      <c r="O744">
        <v>289.33195918542776</v>
      </c>
      <c r="P744">
        <v>295.92848719329731</v>
      </c>
    </row>
    <row r="745" spans="2:16">
      <c r="B745" t="s">
        <v>42</v>
      </c>
      <c r="C745" t="s">
        <v>74</v>
      </c>
      <c r="D745" t="s">
        <v>25</v>
      </c>
      <c r="E745">
        <v>2670.6516857039387</v>
      </c>
      <c r="F745">
        <v>2547.8839120618177</v>
      </c>
      <c r="G745">
        <v>2201.6380505424063</v>
      </c>
      <c r="H745">
        <v>1650.4738327470498</v>
      </c>
      <c r="I745">
        <v>1098.991111868738</v>
      </c>
      <c r="J745">
        <v>570.07354839851587</v>
      </c>
      <c r="K745">
        <v>101.04398452680032</v>
      </c>
      <c r="L745">
        <v>1049.3648391723902</v>
      </c>
      <c r="M745">
        <v>1653.7450517816505</v>
      </c>
      <c r="N745">
        <v>1768.9421359181458</v>
      </c>
      <c r="O745">
        <v>1861.8864897402871</v>
      </c>
      <c r="P745">
        <v>718.61405396213536</v>
      </c>
    </row>
    <row r="746" spans="2:16">
      <c r="B746" t="s">
        <v>42</v>
      </c>
      <c r="C746" t="s">
        <v>74</v>
      </c>
      <c r="D746" t="s">
        <v>26</v>
      </c>
      <c r="E746">
        <v>1424.0658378038104</v>
      </c>
      <c r="F746">
        <v>1365.5433241219177</v>
      </c>
      <c r="G746">
        <v>1228.3519482627926</v>
      </c>
      <c r="H746">
        <v>1281.5747662808537</v>
      </c>
      <c r="I746">
        <v>569.50373532264211</v>
      </c>
      <c r="J746">
        <v>468.11351921058701</v>
      </c>
      <c r="K746">
        <v>354.98802781988553</v>
      </c>
      <c r="L746">
        <v>823.52649785298354</v>
      </c>
      <c r="M746">
        <v>482.0895485237794</v>
      </c>
      <c r="N746">
        <v>252.40009945949939</v>
      </c>
      <c r="O746">
        <v>265.30019779191167</v>
      </c>
      <c r="P746">
        <v>287.1375599191843</v>
      </c>
    </row>
    <row r="747" spans="2:16">
      <c r="B747" t="s">
        <v>42</v>
      </c>
      <c r="C747" t="s">
        <v>74</v>
      </c>
      <c r="D747" t="s">
        <v>27</v>
      </c>
      <c r="E747">
        <v>2000.6175812399972</v>
      </c>
      <c r="F747">
        <v>2055.4454336472513</v>
      </c>
      <c r="G747">
        <v>2053.5453320782754</v>
      </c>
      <c r="H747">
        <v>1796.4290047795471</v>
      </c>
      <c r="I747">
        <v>1237.7535419078447</v>
      </c>
      <c r="J747">
        <v>1378.8471579769059</v>
      </c>
      <c r="K747">
        <v>892.65304093774421</v>
      </c>
      <c r="L747">
        <v>3596.1158689556219</v>
      </c>
      <c r="M747">
        <v>3387.4283045169304</v>
      </c>
      <c r="N747">
        <v>2376.098207410455</v>
      </c>
      <c r="O747">
        <v>2273.5687086308908</v>
      </c>
      <c r="P747">
        <v>809.25718787299309</v>
      </c>
    </row>
    <row r="748" spans="2:16">
      <c r="B748" t="s">
        <v>42</v>
      </c>
      <c r="C748" t="s">
        <v>74</v>
      </c>
      <c r="D748" t="s">
        <v>28</v>
      </c>
      <c r="E748">
        <v>345.8658790728</v>
      </c>
      <c r="F748">
        <v>368.86963156448985</v>
      </c>
      <c r="G748">
        <v>495.73643759576413</v>
      </c>
      <c r="H748">
        <v>638.74853611592198</v>
      </c>
      <c r="I748">
        <v>235.43896751806631</v>
      </c>
      <c r="J748">
        <v>89.520762427456503</v>
      </c>
      <c r="K748">
        <v>23.886089796494417</v>
      </c>
      <c r="L748">
        <v>25.539479999999983</v>
      </c>
      <c r="M748">
        <v>160.79633051086654</v>
      </c>
      <c r="N748">
        <v>226.23711238519957</v>
      </c>
      <c r="O748">
        <v>221.81937741350396</v>
      </c>
      <c r="P748">
        <v>81.384019312573812</v>
      </c>
    </row>
    <row r="749" spans="2:16">
      <c r="B749" t="s">
        <v>42</v>
      </c>
      <c r="C749" t="s">
        <v>74</v>
      </c>
      <c r="D749" t="s">
        <v>29</v>
      </c>
      <c r="E749">
        <v>20618.822387860313</v>
      </c>
      <c r="F749">
        <v>20324.697927961319</v>
      </c>
      <c r="G749">
        <v>18678.037501335868</v>
      </c>
      <c r="H749">
        <v>15779.901133497144</v>
      </c>
      <c r="I749">
        <v>6468.5129382372734</v>
      </c>
      <c r="J749">
        <v>4888.9197428547677</v>
      </c>
      <c r="K749">
        <v>2167.9826202510681</v>
      </c>
      <c r="L749">
        <v>443.85927104733122</v>
      </c>
      <c r="M749">
        <v>529.51938039547576</v>
      </c>
      <c r="N749">
        <v>698.07322171306043</v>
      </c>
      <c r="O749">
        <v>771.05964739494641</v>
      </c>
      <c r="P749">
        <v>863.31694755282922</v>
      </c>
    </row>
    <row r="750" spans="2:16">
      <c r="B750" t="s">
        <v>42</v>
      </c>
      <c r="C750" t="s">
        <v>74</v>
      </c>
      <c r="D750" t="s">
        <v>30</v>
      </c>
      <c r="E750">
        <v>5264.7778103230903</v>
      </c>
      <c r="F750">
        <v>5229.9571671956255</v>
      </c>
      <c r="G750">
        <v>5108.6139012428521</v>
      </c>
      <c r="H750">
        <v>4382.5473118971613</v>
      </c>
      <c r="I750">
        <v>1314.6573819682146</v>
      </c>
      <c r="J750">
        <v>1467.2676562637828</v>
      </c>
      <c r="K750">
        <v>1047.4280377835239</v>
      </c>
      <c r="L750">
        <v>224.23317080430147</v>
      </c>
      <c r="M750">
        <v>218.34272689365318</v>
      </c>
      <c r="N750">
        <v>136.98855850366832</v>
      </c>
      <c r="O750">
        <v>33.019312918744198</v>
      </c>
      <c r="P750">
        <v>32.569651073551896</v>
      </c>
    </row>
    <row r="751" spans="2:16">
      <c r="B751" t="s">
        <v>42</v>
      </c>
      <c r="C751" t="s">
        <v>75</v>
      </c>
      <c r="D751" t="s">
        <v>16</v>
      </c>
      <c r="E751">
        <v>16.650903599999992</v>
      </c>
      <c r="F751">
        <v>14.348150507502549</v>
      </c>
      <c r="G751">
        <v>7.9215995330549518</v>
      </c>
      <c r="H751">
        <v>78.081738057949238</v>
      </c>
      <c r="I751">
        <v>54.403768689891301</v>
      </c>
      <c r="J751">
        <v>628.84381236664967</v>
      </c>
      <c r="K751">
        <v>1460.987571560783</v>
      </c>
      <c r="L751">
        <v>1309.591892414375</v>
      </c>
      <c r="M751">
        <v>384.71253173313102</v>
      </c>
      <c r="N751">
        <v>78.353208185847905</v>
      </c>
      <c r="O751">
        <v>145.61413890305181</v>
      </c>
      <c r="P751">
        <v>57.012065646469601</v>
      </c>
    </row>
    <row r="752" spans="2:16">
      <c r="B752" t="s">
        <v>42</v>
      </c>
      <c r="C752" t="s">
        <v>75</v>
      </c>
      <c r="D752" t="s">
        <v>17</v>
      </c>
      <c r="E752">
        <v>63.167037044106927</v>
      </c>
      <c r="F752">
        <v>53.567753390033296</v>
      </c>
      <c r="G752">
        <v>29.569544254849031</v>
      </c>
      <c r="J752">
        <v>92.420403251586009</v>
      </c>
      <c r="K752">
        <v>154.70362560399749</v>
      </c>
      <c r="L752">
        <v>141.6301208734736</v>
      </c>
      <c r="M752">
        <v>47.066313328524799</v>
      </c>
    </row>
    <row r="753" spans="2:16">
      <c r="B753" t="s">
        <v>42</v>
      </c>
      <c r="C753" t="s">
        <v>75</v>
      </c>
      <c r="D753" t="s">
        <v>18</v>
      </c>
      <c r="E753">
        <v>11.305570640963879</v>
      </c>
      <c r="F753">
        <v>8.929905664771109</v>
      </c>
      <c r="G753">
        <v>3.2580285362891601</v>
      </c>
      <c r="J753">
        <v>46.547999766815501</v>
      </c>
      <c r="K753">
        <v>137.86648021498502</v>
      </c>
      <c r="L753">
        <v>193.9622712954266</v>
      </c>
      <c r="M753">
        <v>73.615749595711804</v>
      </c>
    </row>
    <row r="754" spans="2:16">
      <c r="B754" t="s">
        <v>42</v>
      </c>
      <c r="C754" t="s">
        <v>75</v>
      </c>
      <c r="D754" t="s">
        <v>19</v>
      </c>
      <c r="E754">
        <v>24.53067054000001</v>
      </c>
      <c r="F754">
        <v>20.67641410800001</v>
      </c>
      <c r="G754">
        <v>11.040773028</v>
      </c>
      <c r="J754">
        <v>482.83338342131901</v>
      </c>
      <c r="K754">
        <v>1369.014416572727</v>
      </c>
      <c r="L754">
        <v>2759.4696990087591</v>
      </c>
      <c r="M754">
        <v>1201.9276267624791</v>
      </c>
    </row>
    <row r="755" spans="2:16">
      <c r="B755" t="s">
        <v>42</v>
      </c>
      <c r="C755" t="s">
        <v>75</v>
      </c>
      <c r="D755" t="s">
        <v>20</v>
      </c>
      <c r="E755">
        <v>15.291124000000021</v>
      </c>
      <c r="F755">
        <v>12.715776800000011</v>
      </c>
      <c r="G755">
        <v>6.2774088000000097</v>
      </c>
      <c r="J755">
        <v>1440.5887723734379</v>
      </c>
      <c r="K755">
        <v>1865.2761646753511</v>
      </c>
      <c r="L755">
        <v>1219.6383163445839</v>
      </c>
      <c r="M755">
        <v>351.37133847991203</v>
      </c>
    </row>
    <row r="756" spans="2:16">
      <c r="B756" t="s">
        <v>42</v>
      </c>
      <c r="C756" t="s">
        <v>75</v>
      </c>
      <c r="D756" t="s">
        <v>21</v>
      </c>
      <c r="E756">
        <v>109.8862762119951</v>
      </c>
      <c r="F756">
        <v>90.881766493806595</v>
      </c>
      <c r="G756">
        <v>43.370492198335391</v>
      </c>
      <c r="J756">
        <v>162.69995130517691</v>
      </c>
      <c r="K756">
        <v>353.79392172046869</v>
      </c>
      <c r="L756">
        <v>461.04068626486065</v>
      </c>
      <c r="M756">
        <v>175.9553646802583</v>
      </c>
    </row>
    <row r="757" spans="2:16">
      <c r="B757" t="s">
        <v>42</v>
      </c>
      <c r="C757" t="s">
        <v>75</v>
      </c>
      <c r="D757" t="s">
        <v>22</v>
      </c>
      <c r="E757">
        <v>37.734003901101588</v>
      </c>
      <c r="F757">
        <v>31.208018413512789</v>
      </c>
      <c r="G757">
        <v>14.893054694540991</v>
      </c>
      <c r="J757">
        <v>305.34273715171503</v>
      </c>
      <c r="K757">
        <v>535.43277503347383</v>
      </c>
      <c r="L757">
        <v>455.44948713345616</v>
      </c>
      <c r="M757">
        <v>140.861321842085</v>
      </c>
    </row>
    <row r="758" spans="2:16">
      <c r="B758" t="s">
        <v>42</v>
      </c>
      <c r="C758" t="s">
        <v>75</v>
      </c>
      <c r="D758" t="s">
        <v>23</v>
      </c>
      <c r="J758">
        <v>237.06878925119901</v>
      </c>
      <c r="K758">
        <v>548.26378295760799</v>
      </c>
      <c r="L758">
        <v>742.51350645504101</v>
      </c>
      <c r="M758">
        <v>285.746531146748</v>
      </c>
    </row>
    <row r="759" spans="2:16">
      <c r="B759" t="s">
        <v>42</v>
      </c>
      <c r="C759" t="s">
        <v>75</v>
      </c>
      <c r="D759" t="s">
        <v>24</v>
      </c>
      <c r="E759">
        <v>70.211262003715206</v>
      </c>
      <c r="F759">
        <v>58.055243800866997</v>
      </c>
      <c r="G759">
        <v>27.66519829374614</v>
      </c>
      <c r="J759">
        <v>109.0175651378335</v>
      </c>
      <c r="K759">
        <v>307.64979004561042</v>
      </c>
      <c r="L759">
        <v>421.15707326063648</v>
      </c>
      <c r="M759">
        <v>158.63724152679993</v>
      </c>
    </row>
    <row r="760" spans="2:16">
      <c r="B760" t="s">
        <v>42</v>
      </c>
      <c r="C760" t="s">
        <v>75</v>
      </c>
      <c r="D760" t="s">
        <v>25</v>
      </c>
      <c r="E760">
        <v>93.147894278782204</v>
      </c>
      <c r="F760">
        <v>82.187189998481387</v>
      </c>
      <c r="G760">
        <v>45.263443466858959</v>
      </c>
      <c r="H760">
        <v>478.85325855269076</v>
      </c>
      <c r="I760">
        <v>909.6738194941521</v>
      </c>
      <c r="J760">
        <v>909.36123495158881</v>
      </c>
      <c r="K760">
        <v>1125.4200023884366</v>
      </c>
      <c r="L760">
        <v>1446.2964879232629</v>
      </c>
      <c r="M760">
        <v>1153.9978345379009</v>
      </c>
      <c r="N760">
        <v>1182.479465143623</v>
      </c>
      <c r="O760">
        <v>1219.4503262869839</v>
      </c>
      <c r="P760">
        <v>1079.267737322406</v>
      </c>
    </row>
    <row r="761" spans="2:16">
      <c r="B761" t="s">
        <v>42</v>
      </c>
      <c r="C761" t="s">
        <v>75</v>
      </c>
      <c r="D761" t="s">
        <v>26</v>
      </c>
      <c r="E761">
        <v>71.529686238312152</v>
      </c>
      <c r="F761">
        <v>58.764664042196138</v>
      </c>
      <c r="G761">
        <v>26.852108551906021</v>
      </c>
      <c r="H761">
        <v>63.432622112326797</v>
      </c>
      <c r="I761">
        <v>43.733399415899065</v>
      </c>
      <c r="J761">
        <v>243.73265528140635</v>
      </c>
      <c r="K761">
        <v>336.80898656827628</v>
      </c>
      <c r="L761">
        <v>262.03318648093932</v>
      </c>
      <c r="M761">
        <v>83.189886395970305</v>
      </c>
      <c r="N761">
        <v>85.664213613528801</v>
      </c>
      <c r="O761">
        <v>124.1529919220057</v>
      </c>
      <c r="P761">
        <v>169.44553996189771</v>
      </c>
    </row>
    <row r="762" spans="2:16">
      <c r="B762" t="s">
        <v>42</v>
      </c>
      <c r="C762" t="s">
        <v>75</v>
      </c>
      <c r="D762" t="s">
        <v>27</v>
      </c>
      <c r="E762">
        <v>16.663464000000012</v>
      </c>
      <c r="F762">
        <v>13.664040480000009</v>
      </c>
      <c r="G762">
        <v>6.1654816800000001</v>
      </c>
      <c r="J762">
        <v>1350.3463308300111</v>
      </c>
      <c r="K762">
        <v>3030.6193397550223</v>
      </c>
      <c r="L762">
        <v>1274.720663927892</v>
      </c>
    </row>
    <row r="763" spans="2:16">
      <c r="B763" t="s">
        <v>42</v>
      </c>
      <c r="C763" t="s">
        <v>75</v>
      </c>
      <c r="D763" t="s">
        <v>28</v>
      </c>
      <c r="E763">
        <v>192.25134320000001</v>
      </c>
      <c r="F763">
        <v>156.15517263999999</v>
      </c>
      <c r="G763">
        <v>65.914746239999971</v>
      </c>
      <c r="J763">
        <v>61.370662938682401</v>
      </c>
      <c r="K763">
        <v>241.08415094484471</v>
      </c>
      <c r="L763">
        <v>331.45869896666733</v>
      </c>
      <c r="M763">
        <v>120.87236927950829</v>
      </c>
    </row>
    <row r="764" spans="2:16">
      <c r="B764" t="s">
        <v>42</v>
      </c>
      <c r="C764" t="s">
        <v>75</v>
      </c>
      <c r="D764" t="s">
        <v>29</v>
      </c>
      <c r="E764">
        <v>22.706697854043565</v>
      </c>
      <c r="F764">
        <v>18.539897712908243</v>
      </c>
      <c r="G764">
        <v>8.1228973600700396</v>
      </c>
      <c r="J764">
        <v>325.85438606781895</v>
      </c>
      <c r="K764">
        <v>882.78368350089272</v>
      </c>
      <c r="L764">
        <v>850.40966318200299</v>
      </c>
      <c r="M764">
        <v>256.72913175005402</v>
      </c>
    </row>
    <row r="765" spans="2:16">
      <c r="B765" t="s">
        <v>42</v>
      </c>
      <c r="C765" t="s">
        <v>75</v>
      </c>
      <c r="D765" t="s">
        <v>30</v>
      </c>
      <c r="E765">
        <v>103.14158739290082</v>
      </c>
      <c r="F765">
        <v>84.107192019583721</v>
      </c>
      <c r="G765">
        <v>36.521203586291243</v>
      </c>
      <c r="J765">
        <v>611.38893641494099</v>
      </c>
      <c r="K765">
        <v>1570.458759678801</v>
      </c>
      <c r="L765">
        <v>2204.064374193541</v>
      </c>
      <c r="M765">
        <v>849.85062014285404</v>
      </c>
    </row>
    <row r="766" spans="2:16">
      <c r="B766" t="s">
        <v>42</v>
      </c>
      <c r="C766" t="s">
        <v>76</v>
      </c>
      <c r="D766" t="s">
        <v>16</v>
      </c>
      <c r="E766">
        <v>10.491423000000001</v>
      </c>
      <c r="F766">
        <v>10.210848936339399</v>
      </c>
      <c r="G766">
        <v>5.5750175027084952</v>
      </c>
      <c r="H766">
        <v>139.55056255770296</v>
      </c>
      <c r="I766">
        <v>122.26079113101882</v>
      </c>
      <c r="J766">
        <v>24.856206607438299</v>
      </c>
      <c r="N766">
        <v>17.0974497426479</v>
      </c>
      <c r="O766">
        <v>215.86301951205493</v>
      </c>
      <c r="P766">
        <v>1360.040435975312</v>
      </c>
    </row>
    <row r="767" spans="2:16">
      <c r="B767" t="s">
        <v>42</v>
      </c>
      <c r="C767" t="s">
        <v>76</v>
      </c>
      <c r="D767" t="s">
        <v>17</v>
      </c>
      <c r="E767">
        <v>2.0303690478462952</v>
      </c>
      <c r="F767">
        <v>2.9417872242975278</v>
      </c>
      <c r="G767">
        <v>4.879838810162723</v>
      </c>
      <c r="H767">
        <v>3.6169847601008001</v>
      </c>
      <c r="M767">
        <v>162.18334275287401</v>
      </c>
      <c r="N767">
        <v>182.7316923104398</v>
      </c>
      <c r="O767">
        <v>182.84021416643989</v>
      </c>
      <c r="P767">
        <v>191.67688251660519</v>
      </c>
    </row>
    <row r="768" spans="2:16">
      <c r="B768" t="s">
        <v>42</v>
      </c>
      <c r="C768" t="s">
        <v>76</v>
      </c>
      <c r="D768" t="s">
        <v>18</v>
      </c>
      <c r="E768">
        <v>1.908656188915663</v>
      </c>
      <c r="F768">
        <v>2.4420711901979026</v>
      </c>
      <c r="G768">
        <v>0.81089559625324392</v>
      </c>
      <c r="H768">
        <v>2.5581851101979103</v>
      </c>
      <c r="I768">
        <v>1.2288949133899001</v>
      </c>
    </row>
    <row r="769" spans="2:16">
      <c r="B769" t="s">
        <v>42</v>
      </c>
      <c r="C769" t="s">
        <v>76</v>
      </c>
      <c r="D769" t="s">
        <v>19</v>
      </c>
      <c r="E769">
        <v>3.0164033199999993</v>
      </c>
      <c r="F769">
        <v>22.549039074881499</v>
      </c>
      <c r="G769">
        <v>1.408914024</v>
      </c>
      <c r="H769">
        <v>655.73037228423004</v>
      </c>
      <c r="I769">
        <v>367.65951917114603</v>
      </c>
      <c r="N769">
        <v>614.95278006256603</v>
      </c>
      <c r="O769">
        <v>1075.360499334143</v>
      </c>
      <c r="P769">
        <v>2963.4051276831278</v>
      </c>
    </row>
    <row r="770" spans="2:16">
      <c r="B770" t="s">
        <v>42</v>
      </c>
      <c r="C770" t="s">
        <v>76</v>
      </c>
      <c r="D770" t="s">
        <v>20</v>
      </c>
      <c r="E770">
        <v>247.75156400000026</v>
      </c>
      <c r="F770">
        <v>215.3484333656354</v>
      </c>
      <c r="G770">
        <v>101.7085368000001</v>
      </c>
    </row>
    <row r="771" spans="2:16">
      <c r="B771" t="s">
        <v>42</v>
      </c>
      <c r="C771" t="s">
        <v>76</v>
      </c>
      <c r="D771" t="s">
        <v>21</v>
      </c>
      <c r="F771">
        <v>6.6010809120621197</v>
      </c>
      <c r="G771">
        <v>16.37499632861709</v>
      </c>
      <c r="H771">
        <v>16.444664680617091</v>
      </c>
      <c r="I771">
        <v>0.76901336819388399</v>
      </c>
    </row>
    <row r="772" spans="2:16">
      <c r="B772" t="s">
        <v>42</v>
      </c>
      <c r="C772" t="s">
        <v>76</v>
      </c>
      <c r="D772" t="s">
        <v>22</v>
      </c>
      <c r="E772">
        <v>11.77771950550795</v>
      </c>
      <c r="F772">
        <v>9.6416520675642516</v>
      </c>
      <c r="G772">
        <v>4.3014834727050228</v>
      </c>
      <c r="O772">
        <v>8.0108695495837701</v>
      </c>
      <c r="P772">
        <v>460.21770897438995</v>
      </c>
    </row>
    <row r="773" spans="2:16">
      <c r="B773" t="s">
        <v>42</v>
      </c>
      <c r="C773" t="s">
        <v>76</v>
      </c>
      <c r="D773" t="s">
        <v>23</v>
      </c>
      <c r="E773">
        <v>28.233594782608698</v>
      </c>
      <c r="F773">
        <v>21.638614983298353</v>
      </c>
      <c r="G773">
        <v>7.8187038048375257</v>
      </c>
      <c r="H773">
        <v>131.87581877154065</v>
      </c>
      <c r="I773">
        <v>290.78361284013874</v>
      </c>
      <c r="J773">
        <v>122.415893071841</v>
      </c>
      <c r="N773">
        <v>24.0022906625031</v>
      </c>
      <c r="O773">
        <v>13.837169689264876</v>
      </c>
      <c r="P773">
        <v>1515.435011163253</v>
      </c>
    </row>
    <row r="774" spans="2:16">
      <c r="B774" t="s">
        <v>42</v>
      </c>
      <c r="C774" t="s">
        <v>76</v>
      </c>
      <c r="D774" t="s">
        <v>24</v>
      </c>
      <c r="F774">
        <v>3.6692702500113201</v>
      </c>
    </row>
    <row r="775" spans="2:16">
      <c r="B775" t="s">
        <v>42</v>
      </c>
      <c r="C775" t="s">
        <v>76</v>
      </c>
      <c r="D775" t="s">
        <v>25</v>
      </c>
      <c r="F775">
        <v>6.7622987025497796</v>
      </c>
      <c r="H775">
        <v>13.9336704</v>
      </c>
      <c r="I775">
        <v>151.67255046917904</v>
      </c>
      <c r="J775">
        <v>80.660505531952793</v>
      </c>
      <c r="P775">
        <v>1904.9044910415951</v>
      </c>
    </row>
    <row r="776" spans="2:16">
      <c r="B776" t="s">
        <v>42</v>
      </c>
      <c r="C776" t="s">
        <v>76</v>
      </c>
      <c r="D776" t="s">
        <v>26</v>
      </c>
      <c r="E776">
        <v>0.87778756413330117</v>
      </c>
      <c r="F776">
        <v>1.8508482972544551</v>
      </c>
      <c r="G776">
        <v>2.2810668496190667</v>
      </c>
      <c r="H776">
        <v>1.77804794647951</v>
      </c>
    </row>
    <row r="777" spans="2:16">
      <c r="B777" t="s">
        <v>42</v>
      </c>
      <c r="C777" t="s">
        <v>76</v>
      </c>
      <c r="D777" t="s">
        <v>27</v>
      </c>
      <c r="E777">
        <v>6.1545960000000095</v>
      </c>
      <c r="F777">
        <v>8.1737326266886896</v>
      </c>
      <c r="G777">
        <v>2.8450581961852857</v>
      </c>
      <c r="H777">
        <v>617.75193962922071</v>
      </c>
      <c r="I777">
        <v>618.08018474922096</v>
      </c>
      <c r="J777">
        <v>152.594336391593</v>
      </c>
      <c r="O777">
        <v>296.46632495035601</v>
      </c>
      <c r="P777">
        <v>4645.5545466748608</v>
      </c>
    </row>
    <row r="778" spans="2:16">
      <c r="B778" t="s">
        <v>42</v>
      </c>
      <c r="C778" t="s">
        <v>76</v>
      </c>
      <c r="D778" t="s">
        <v>28</v>
      </c>
      <c r="E778">
        <v>15.072479999999988</v>
      </c>
      <c r="F778">
        <v>28.914784511862489</v>
      </c>
      <c r="G778">
        <v>4.521744</v>
      </c>
      <c r="P778">
        <v>288.532871371726</v>
      </c>
    </row>
    <row r="779" spans="2:16">
      <c r="B779" t="s">
        <v>42</v>
      </c>
      <c r="C779" t="s">
        <v>76</v>
      </c>
      <c r="D779" t="s">
        <v>29</v>
      </c>
      <c r="E779">
        <v>27.072530174512266</v>
      </c>
      <c r="F779">
        <v>24.608362565982109</v>
      </c>
      <c r="G779">
        <v>9.6209273404523561</v>
      </c>
      <c r="H779">
        <v>27.813749760000004</v>
      </c>
      <c r="I779">
        <v>14.878450484516399</v>
      </c>
    </row>
    <row r="780" spans="2:16">
      <c r="B780" t="s">
        <v>42</v>
      </c>
      <c r="C780" t="s">
        <v>76</v>
      </c>
      <c r="D780" t="s">
        <v>30</v>
      </c>
      <c r="E780">
        <v>22.234801760372072</v>
      </c>
      <c r="F780">
        <v>25.618517560597983</v>
      </c>
      <c r="G780">
        <v>13.548976365751709</v>
      </c>
      <c r="H780">
        <v>4.9647642095703199</v>
      </c>
      <c r="N780">
        <v>171.55583722093499</v>
      </c>
      <c r="O780">
        <v>593.96057632236</v>
      </c>
      <c r="P780">
        <v>869.40618952219802</v>
      </c>
    </row>
    <row r="781" spans="2:16">
      <c r="B781" t="s">
        <v>43</v>
      </c>
      <c r="C781" t="s">
        <v>73</v>
      </c>
      <c r="D781" t="s">
        <v>16</v>
      </c>
      <c r="E781">
        <v>1062.4547539499999</v>
      </c>
      <c r="F781">
        <v>1139.2582022457734</v>
      </c>
      <c r="G781">
        <v>1234.7941971370656</v>
      </c>
      <c r="H781">
        <v>1274.9217614047161</v>
      </c>
      <c r="I781">
        <v>1005.6584159837137</v>
      </c>
      <c r="J781">
        <v>681.0671303163449</v>
      </c>
      <c r="K781">
        <v>641.71324202452001</v>
      </c>
      <c r="L781">
        <v>252.04748932964</v>
      </c>
      <c r="M781">
        <v>904.05554291562999</v>
      </c>
      <c r="N781">
        <v>1296.088142442431</v>
      </c>
      <c r="O781">
        <v>1184.5062075042069</v>
      </c>
      <c r="P781">
        <v>712.4133627119611</v>
      </c>
    </row>
    <row r="782" spans="2:16">
      <c r="B782" t="s">
        <v>43</v>
      </c>
      <c r="C782" t="s">
        <v>73</v>
      </c>
      <c r="D782" t="s">
        <v>17</v>
      </c>
      <c r="E782">
        <v>388.12547374123437</v>
      </c>
      <c r="F782">
        <v>399.66335991049118</v>
      </c>
      <c r="G782">
        <v>374.40228352376914</v>
      </c>
      <c r="H782">
        <v>346.23996867458067</v>
      </c>
      <c r="I782">
        <v>237.24584908986489</v>
      </c>
      <c r="J782">
        <v>141.36513623402169</v>
      </c>
      <c r="K782">
        <v>33.728620819309299</v>
      </c>
      <c r="L782">
        <v>65.803563887384897</v>
      </c>
      <c r="M782">
        <v>111.0086511927649</v>
      </c>
      <c r="N782">
        <v>146.1729842453191</v>
      </c>
      <c r="O782">
        <v>162.53662991291509</v>
      </c>
      <c r="P782">
        <v>201.47944330149949</v>
      </c>
    </row>
    <row r="783" spans="2:16">
      <c r="B783" t="s">
        <v>43</v>
      </c>
      <c r="C783" t="s">
        <v>73</v>
      </c>
      <c r="D783" t="s">
        <v>18</v>
      </c>
      <c r="E783">
        <v>428.42462062554222</v>
      </c>
      <c r="F783">
        <v>425.17781912412062</v>
      </c>
      <c r="G783">
        <v>392.54484867104242</v>
      </c>
      <c r="H783">
        <v>244.60127699558447</v>
      </c>
      <c r="I783">
        <v>194.65726069380429</v>
      </c>
      <c r="J783">
        <v>173.6941056977393</v>
      </c>
      <c r="K783">
        <v>46.761613608193301</v>
      </c>
      <c r="L783">
        <v>36.704238942180801</v>
      </c>
      <c r="M783">
        <v>104.78227939431579</v>
      </c>
      <c r="N783">
        <v>152.34936446371529</v>
      </c>
      <c r="O783">
        <v>163.39276393458852</v>
      </c>
      <c r="P783">
        <v>197.1229899568863</v>
      </c>
    </row>
    <row r="784" spans="2:16">
      <c r="B784" t="s">
        <v>43</v>
      </c>
      <c r="C784" t="s">
        <v>73</v>
      </c>
      <c r="D784" t="s">
        <v>19</v>
      </c>
      <c r="E784">
        <v>1154.2073602720011</v>
      </c>
      <c r="F784">
        <v>1354.7437025197703</v>
      </c>
      <c r="G784">
        <v>1714.2916571616756</v>
      </c>
      <c r="H784">
        <v>2000.8634585587504</v>
      </c>
      <c r="I784">
        <v>1579.4289387611539</v>
      </c>
      <c r="J784">
        <v>1172.122779023932</v>
      </c>
      <c r="K784">
        <v>1087.2863773276799</v>
      </c>
      <c r="L784">
        <v>1470.866771408806</v>
      </c>
      <c r="M784">
        <v>1871.256352573984</v>
      </c>
      <c r="N784">
        <v>1807.1848891781567</v>
      </c>
      <c r="O784">
        <v>1624.5507896664651</v>
      </c>
      <c r="P784">
        <v>210.16308976328401</v>
      </c>
    </row>
    <row r="785" spans="2:16">
      <c r="B785" t="s">
        <v>43</v>
      </c>
      <c r="C785" t="s">
        <v>73</v>
      </c>
      <c r="D785" t="s">
        <v>20</v>
      </c>
      <c r="E785">
        <v>2145.1651002795988</v>
      </c>
      <c r="F785">
        <v>2265.3603056584307</v>
      </c>
      <c r="G785">
        <v>2252.1362557406082</v>
      </c>
      <c r="H785">
        <v>2067.0276953110301</v>
      </c>
      <c r="I785">
        <v>1592.4464682452949</v>
      </c>
      <c r="J785">
        <v>1048.2681748085852</v>
      </c>
      <c r="K785">
        <v>284.58588166860397</v>
      </c>
      <c r="L785">
        <v>189.38220718380799</v>
      </c>
      <c r="M785">
        <v>832.05206270662597</v>
      </c>
      <c r="N785">
        <v>1330.504450224729</v>
      </c>
      <c r="O785">
        <v>1515.7106424308058</v>
      </c>
      <c r="P785">
        <v>901.63653871424901</v>
      </c>
    </row>
    <row r="786" spans="2:16">
      <c r="B786" t="s">
        <v>43</v>
      </c>
      <c r="C786" t="s">
        <v>73</v>
      </c>
      <c r="D786" t="s">
        <v>21</v>
      </c>
      <c r="E786">
        <v>894.30356229248525</v>
      </c>
      <c r="F786">
        <v>859.90062776327352</v>
      </c>
      <c r="G786">
        <v>737.99391070825629</v>
      </c>
      <c r="H786">
        <v>575.02947574803386</v>
      </c>
      <c r="I786">
        <v>424.69583375441812</v>
      </c>
      <c r="J786">
        <v>144.61296722997668</v>
      </c>
      <c r="K786">
        <v>5.5203783494032503</v>
      </c>
      <c r="L786">
        <v>29.3819954152322</v>
      </c>
      <c r="M786">
        <v>201.17419739574331</v>
      </c>
      <c r="N786">
        <v>316.17618702169</v>
      </c>
      <c r="O786">
        <v>326.48709060572696</v>
      </c>
      <c r="P786">
        <v>290.85741993108002</v>
      </c>
    </row>
    <row r="787" spans="2:16">
      <c r="B787" t="s">
        <v>43</v>
      </c>
      <c r="C787" t="s">
        <v>73</v>
      </c>
      <c r="D787" t="s">
        <v>22</v>
      </c>
      <c r="E787">
        <v>746.84462633581381</v>
      </c>
      <c r="F787">
        <v>772.37720518564504</v>
      </c>
      <c r="G787">
        <v>866.68619764949244</v>
      </c>
      <c r="H787">
        <v>1014.9419780957819</v>
      </c>
      <c r="I787">
        <v>646.70124896919538</v>
      </c>
      <c r="J787">
        <v>338.69751995394085</v>
      </c>
      <c r="K787">
        <v>96.052267513584596</v>
      </c>
      <c r="L787">
        <v>38.427660171322003</v>
      </c>
      <c r="M787">
        <v>295.7056856027753</v>
      </c>
      <c r="N787">
        <v>396.31040208303398</v>
      </c>
      <c r="O787">
        <v>387.26675328764998</v>
      </c>
      <c r="P787">
        <v>413.48186520561399</v>
      </c>
    </row>
    <row r="788" spans="2:16">
      <c r="B788" t="s">
        <v>43</v>
      </c>
      <c r="C788" t="s">
        <v>73</v>
      </c>
      <c r="D788" t="s">
        <v>23</v>
      </c>
      <c r="E788">
        <v>864.58625980434783</v>
      </c>
      <c r="F788">
        <v>857.28396320280524</v>
      </c>
      <c r="G788">
        <v>808.69288499163952</v>
      </c>
      <c r="H788">
        <v>841.23592074283567</v>
      </c>
      <c r="I788">
        <v>772.99503351336693</v>
      </c>
      <c r="J788">
        <v>538.30282246108095</v>
      </c>
      <c r="K788">
        <v>382.484692130295</v>
      </c>
      <c r="L788">
        <v>589.2933280664929</v>
      </c>
      <c r="M788">
        <v>852.50298914489599</v>
      </c>
      <c r="N788">
        <v>918.40530330119805</v>
      </c>
      <c r="O788">
        <v>1636.9318964385479</v>
      </c>
      <c r="P788">
        <v>1069.0642497235519</v>
      </c>
    </row>
    <row r="789" spans="2:16">
      <c r="B789" t="s">
        <v>43</v>
      </c>
      <c r="C789" t="s">
        <v>73</v>
      </c>
      <c r="D789" t="s">
        <v>24</v>
      </c>
      <c r="E789">
        <v>1232.7463733466589</v>
      </c>
      <c r="F789">
        <v>1166.0943558036918</v>
      </c>
      <c r="G789">
        <v>981.69057988649752</v>
      </c>
      <c r="H789">
        <v>770.80225708020657</v>
      </c>
      <c r="I789">
        <v>427.3151464101723</v>
      </c>
      <c r="J789">
        <v>202.64313061025979</v>
      </c>
      <c r="K789">
        <v>59.757972938592303</v>
      </c>
      <c r="L789">
        <v>18.5950153419051</v>
      </c>
      <c r="M789">
        <v>137.1104109261326</v>
      </c>
      <c r="N789">
        <v>218.9115486607277</v>
      </c>
      <c r="O789">
        <v>175.96573970636175</v>
      </c>
      <c r="P789">
        <v>194.75313413338483</v>
      </c>
    </row>
    <row r="790" spans="2:16">
      <c r="B790" t="s">
        <v>43</v>
      </c>
      <c r="C790" t="s">
        <v>73</v>
      </c>
      <c r="D790" t="s">
        <v>25</v>
      </c>
      <c r="E790">
        <v>1987.2594933532378</v>
      </c>
      <c r="F790">
        <v>2067.5969803966573</v>
      </c>
      <c r="G790">
        <v>2199.1613295865805</v>
      </c>
      <c r="H790">
        <v>1712.8494396307913</v>
      </c>
      <c r="I790">
        <v>1212.5492577294115</v>
      </c>
      <c r="J790">
        <v>863.48466477818238</v>
      </c>
      <c r="K790">
        <v>551.77310394592098</v>
      </c>
      <c r="L790">
        <v>328.18038280226699</v>
      </c>
      <c r="M790">
        <v>589.89143715160503</v>
      </c>
      <c r="N790">
        <v>602.68029872174793</v>
      </c>
      <c r="O790">
        <v>684.08845280386004</v>
      </c>
      <c r="P790">
        <v>283.22969239123898</v>
      </c>
    </row>
    <row r="791" spans="2:16">
      <c r="B791" t="s">
        <v>43</v>
      </c>
      <c r="C791" t="s">
        <v>73</v>
      </c>
      <c r="D791" t="s">
        <v>26</v>
      </c>
      <c r="E791">
        <v>507.56829354591213</v>
      </c>
      <c r="F791">
        <v>493.84320049720679</v>
      </c>
      <c r="G791">
        <v>442.98029017971237</v>
      </c>
      <c r="H791">
        <v>350.50130207892664</v>
      </c>
      <c r="I791">
        <v>262.67053030229073</v>
      </c>
      <c r="J791">
        <v>218.07597265639401</v>
      </c>
      <c r="K791">
        <v>80.400088515184109</v>
      </c>
      <c r="L791">
        <v>66.331736030328798</v>
      </c>
      <c r="M791">
        <v>190.14597425783822</v>
      </c>
      <c r="N791">
        <v>89.324510047012893</v>
      </c>
      <c r="O791">
        <v>109.36608403303499</v>
      </c>
      <c r="P791">
        <v>146.11830469214618</v>
      </c>
    </row>
    <row r="792" spans="2:16">
      <c r="B792" t="s">
        <v>43</v>
      </c>
      <c r="C792" t="s">
        <v>73</v>
      </c>
      <c r="D792" t="s">
        <v>27</v>
      </c>
      <c r="E792">
        <v>2050.078923999999</v>
      </c>
      <c r="F792">
        <v>2279.8176258829499</v>
      </c>
      <c r="G792">
        <v>2641.8484915885219</v>
      </c>
      <c r="H792">
        <v>2443.5196020681628</v>
      </c>
      <c r="I792">
        <v>1607.0155659314357</v>
      </c>
      <c r="J792">
        <v>1581.503591678483</v>
      </c>
      <c r="K792">
        <v>595.42226683135505</v>
      </c>
      <c r="L792">
        <v>219.71369885117701</v>
      </c>
      <c r="M792">
        <v>2022.6740083841692</v>
      </c>
      <c r="N792">
        <v>2739.0052539089002</v>
      </c>
      <c r="O792">
        <v>2336.4597389087739</v>
      </c>
      <c r="P792">
        <v>512.25433341042503</v>
      </c>
    </row>
    <row r="793" spans="2:16">
      <c r="B793" t="s">
        <v>43</v>
      </c>
      <c r="C793" t="s">
        <v>73</v>
      </c>
      <c r="D793" t="s">
        <v>28</v>
      </c>
      <c r="E793">
        <v>621.68142876000093</v>
      </c>
      <c r="F793">
        <v>617.13458456172259</v>
      </c>
      <c r="G793">
        <v>578.66520340444708</v>
      </c>
      <c r="H793">
        <v>414.8174425816498</v>
      </c>
      <c r="I793">
        <v>207.4693410904172</v>
      </c>
      <c r="J793">
        <v>109.06410934571051</v>
      </c>
      <c r="K793">
        <v>106.680100603238</v>
      </c>
      <c r="L793">
        <v>177.56961733945201</v>
      </c>
      <c r="M793">
        <v>201.10920521325971</v>
      </c>
      <c r="N793">
        <v>206.44541937676229</v>
      </c>
      <c r="O793">
        <v>181.05178688343472</v>
      </c>
      <c r="P793">
        <v>27.853690604640001</v>
      </c>
    </row>
    <row r="794" spans="2:16">
      <c r="B794" t="s">
        <v>43</v>
      </c>
      <c r="C794" t="s">
        <v>73</v>
      </c>
      <c r="D794" t="s">
        <v>29</v>
      </c>
      <c r="E794">
        <v>5609.0009021949181</v>
      </c>
      <c r="F794">
        <v>5381.4716862975356</v>
      </c>
      <c r="G794">
        <v>4441.2829124662594</v>
      </c>
      <c r="H794">
        <v>3074.1654731878689</v>
      </c>
      <c r="I794">
        <v>3349.966394168443</v>
      </c>
      <c r="J794">
        <v>2747.0477764257621</v>
      </c>
      <c r="K794">
        <v>1121.490407992017</v>
      </c>
      <c r="L794">
        <v>1902.464402384288</v>
      </c>
      <c r="M794">
        <v>1389.4458898288019</v>
      </c>
      <c r="N794">
        <v>684.00611652417604</v>
      </c>
      <c r="O794">
        <v>704.11534650061094</v>
      </c>
      <c r="P794">
        <v>916.13940479844382</v>
      </c>
    </row>
    <row r="795" spans="2:16">
      <c r="B795" t="s">
        <v>43</v>
      </c>
      <c r="C795" t="s">
        <v>73</v>
      </c>
      <c r="D795" t="s">
        <v>30</v>
      </c>
      <c r="E795">
        <v>7242.9347064520953</v>
      </c>
      <c r="F795">
        <v>6764.482279719804</v>
      </c>
      <c r="G795">
        <v>4825.2341424529168</v>
      </c>
      <c r="H795">
        <v>2690.0327859976655</v>
      </c>
      <c r="I795">
        <v>2180.9038370733278</v>
      </c>
      <c r="J795">
        <v>1712.0289428074518</v>
      </c>
      <c r="K795">
        <v>880.29474280897898</v>
      </c>
      <c r="L795">
        <v>563.11604130811997</v>
      </c>
      <c r="M795">
        <v>1416.0959012252026</v>
      </c>
      <c r="N795">
        <v>1425.8271281769801</v>
      </c>
      <c r="O795">
        <v>1327.5854833845192</v>
      </c>
      <c r="P795">
        <v>1504.101889819849</v>
      </c>
    </row>
    <row r="796" spans="2:16">
      <c r="B796" t="s">
        <v>43</v>
      </c>
      <c r="C796" t="s">
        <v>74</v>
      </c>
      <c r="D796" t="s">
        <v>16</v>
      </c>
      <c r="E796">
        <v>1253.10693726</v>
      </c>
      <c r="F796">
        <v>1201.139187544574</v>
      </c>
      <c r="G796">
        <v>1038.8416657393309</v>
      </c>
      <c r="H796">
        <v>781.86103753417945</v>
      </c>
      <c r="I796">
        <v>675.34749732384614</v>
      </c>
      <c r="J796">
        <v>436.86855404407959</v>
      </c>
      <c r="K796">
        <v>302.54545836487955</v>
      </c>
      <c r="L796">
        <v>1278.7361193637325</v>
      </c>
      <c r="M796">
        <v>1922.1069481213758</v>
      </c>
      <c r="N796">
        <v>2149.2602326656988</v>
      </c>
      <c r="O796">
        <v>2248.4563917377291</v>
      </c>
      <c r="P796">
        <v>970.69432647731321</v>
      </c>
    </row>
    <row r="797" spans="2:16">
      <c r="B797" t="s">
        <v>43</v>
      </c>
      <c r="C797" t="s">
        <v>74</v>
      </c>
      <c r="D797" t="s">
        <v>17</v>
      </c>
      <c r="E797">
        <v>895.26292708542849</v>
      </c>
      <c r="F797">
        <v>850.44608365103807</v>
      </c>
      <c r="G797">
        <v>713.68483509200257</v>
      </c>
      <c r="H797">
        <v>454.15762605239439</v>
      </c>
      <c r="I797">
        <v>264.46534598948728</v>
      </c>
      <c r="J797">
        <v>135.25277280179478</v>
      </c>
      <c r="K797">
        <v>51.016222065869272</v>
      </c>
      <c r="L797">
        <v>20.005134200728936</v>
      </c>
      <c r="M797">
        <v>14.619632575486399</v>
      </c>
      <c r="N797">
        <v>14.8732499587924</v>
      </c>
      <c r="O797">
        <v>14.9309311875611</v>
      </c>
      <c r="P797">
        <v>14.782012333783801</v>
      </c>
    </row>
    <row r="798" spans="2:16">
      <c r="B798" t="s">
        <v>43</v>
      </c>
      <c r="C798" t="s">
        <v>74</v>
      </c>
      <c r="D798" t="s">
        <v>18</v>
      </c>
      <c r="E798">
        <v>1588.4664182017871</v>
      </c>
      <c r="F798">
        <v>1517.4014346958875</v>
      </c>
      <c r="G798">
        <v>1334.8473055935085</v>
      </c>
      <c r="H798">
        <v>1217.3076061545594</v>
      </c>
      <c r="I798">
        <v>561.34184136176123</v>
      </c>
      <c r="J798">
        <v>214.91872704027151</v>
      </c>
      <c r="K798">
        <v>147.68659154073188</v>
      </c>
      <c r="L798">
        <v>35.079063524693602</v>
      </c>
      <c r="M798">
        <v>1.18812140989937</v>
      </c>
      <c r="N798">
        <v>1.2126589608470599</v>
      </c>
      <c r="O798">
        <v>1.2223872521208801</v>
      </c>
      <c r="P798">
        <v>1.2142696463051601</v>
      </c>
    </row>
    <row r="799" spans="2:16">
      <c r="B799" t="s">
        <v>43</v>
      </c>
      <c r="C799" t="s">
        <v>74</v>
      </c>
      <c r="D799" t="s">
        <v>19</v>
      </c>
      <c r="E799">
        <v>2104.6592449039999</v>
      </c>
      <c r="F799">
        <v>4634.9094923400471</v>
      </c>
      <c r="G799">
        <v>10881.503690922291</v>
      </c>
      <c r="H799">
        <v>24836.248988474337</v>
      </c>
      <c r="I799">
        <v>10373.041844526275</v>
      </c>
      <c r="J799">
        <v>2382.0286086877018</v>
      </c>
      <c r="K799">
        <v>993.52478525536799</v>
      </c>
      <c r="L799">
        <v>2024.239470048238</v>
      </c>
      <c r="M799">
        <v>2528.2094140033437</v>
      </c>
      <c r="N799">
        <v>2505.8144134454224</v>
      </c>
      <c r="O799">
        <v>1071.01488037684</v>
      </c>
      <c r="P799">
        <v>224.73150487190401</v>
      </c>
    </row>
    <row r="800" spans="2:16">
      <c r="B800" t="s">
        <v>43</v>
      </c>
      <c r="C800" t="s">
        <v>74</v>
      </c>
      <c r="D800" t="s">
        <v>20</v>
      </c>
      <c r="E800">
        <v>1929.3275234319981</v>
      </c>
      <c r="F800">
        <v>1905.9965039067638</v>
      </c>
      <c r="G800">
        <v>1779.091983939531</v>
      </c>
      <c r="H800">
        <v>1444.8172363418728</v>
      </c>
      <c r="I800">
        <v>946.95523874514504</v>
      </c>
      <c r="J800">
        <v>525.67823487274939</v>
      </c>
      <c r="K800">
        <v>417.76743718506594</v>
      </c>
      <c r="L800">
        <v>2470.6986471384839</v>
      </c>
      <c r="M800">
        <v>1852.4908014104574</v>
      </c>
      <c r="N800">
        <v>1235.2290985640366</v>
      </c>
      <c r="O800">
        <v>1308.3816898558418</v>
      </c>
      <c r="P800">
        <v>1005.774063425739</v>
      </c>
    </row>
    <row r="801" spans="2:16">
      <c r="B801" t="s">
        <v>43</v>
      </c>
      <c r="C801" t="s">
        <v>74</v>
      </c>
      <c r="D801" t="s">
        <v>21</v>
      </c>
      <c r="E801">
        <v>673.03669108811755</v>
      </c>
      <c r="F801">
        <v>686.63607499863201</v>
      </c>
      <c r="G801">
        <v>718.38533427694983</v>
      </c>
      <c r="H801">
        <v>762.89469817903728</v>
      </c>
      <c r="I801">
        <v>370.82229572253073</v>
      </c>
      <c r="J801">
        <v>188.1325647317893</v>
      </c>
      <c r="K801">
        <v>118.25612955108964</v>
      </c>
      <c r="L801">
        <v>370.2998384295056</v>
      </c>
      <c r="M801">
        <v>344.10191935998034</v>
      </c>
      <c r="N801">
        <v>261.58452408499238</v>
      </c>
      <c r="O801">
        <v>269.71323811250124</v>
      </c>
      <c r="P801">
        <v>272.39736465012425</v>
      </c>
    </row>
    <row r="802" spans="2:16">
      <c r="B802" t="s">
        <v>43</v>
      </c>
      <c r="C802" t="s">
        <v>74</v>
      </c>
      <c r="D802" t="s">
        <v>22</v>
      </c>
      <c r="E802">
        <v>1910.8268857250725</v>
      </c>
      <c r="F802">
        <v>1865.4751095530498</v>
      </c>
      <c r="G802">
        <v>1578.2944643084497</v>
      </c>
      <c r="H802">
        <v>1118.1396953373865</v>
      </c>
      <c r="I802">
        <v>710.94121138476362</v>
      </c>
      <c r="J802">
        <v>484.708570334716</v>
      </c>
      <c r="K802">
        <v>183.60750457815541</v>
      </c>
      <c r="L802">
        <v>441.15407565103277</v>
      </c>
      <c r="M802">
        <v>596.05512650910453</v>
      </c>
      <c r="N802">
        <v>604.47804121062461</v>
      </c>
      <c r="O802">
        <v>616.53903813701129</v>
      </c>
      <c r="P802">
        <v>229.81194289921331</v>
      </c>
    </row>
    <row r="803" spans="2:16">
      <c r="B803" t="s">
        <v>43</v>
      </c>
      <c r="C803" t="s">
        <v>74</v>
      </c>
      <c r="D803" t="s">
        <v>23</v>
      </c>
      <c r="E803">
        <v>403.82719047391265</v>
      </c>
      <c r="F803">
        <v>457.80004166759988</v>
      </c>
      <c r="G803">
        <v>588.85971915896357</v>
      </c>
      <c r="H803">
        <v>848.47063299706679</v>
      </c>
      <c r="I803">
        <v>558.41744889435313</v>
      </c>
      <c r="J803">
        <v>345.23503434342268</v>
      </c>
      <c r="K803">
        <v>151.28969656010867</v>
      </c>
      <c r="L803">
        <v>504.31000529045582</v>
      </c>
      <c r="M803">
        <v>1261.963620978177</v>
      </c>
      <c r="N803">
        <v>1615.0827155272009</v>
      </c>
      <c r="O803">
        <v>745.60572704534889</v>
      </c>
      <c r="P803">
        <v>168.11761018107291</v>
      </c>
    </row>
    <row r="804" spans="2:16">
      <c r="B804" t="s">
        <v>43</v>
      </c>
      <c r="C804" t="s">
        <v>74</v>
      </c>
      <c r="D804" t="s">
        <v>24</v>
      </c>
      <c r="E804">
        <v>2300.5211681971996</v>
      </c>
      <c r="F804">
        <v>2203.3148734932793</v>
      </c>
      <c r="G804">
        <v>1913.1214119156366</v>
      </c>
      <c r="H804">
        <v>1372.9573605914966</v>
      </c>
      <c r="I804">
        <v>705.32768995301694</v>
      </c>
      <c r="J804">
        <v>356.95615866652963</v>
      </c>
      <c r="K804">
        <v>277.44756105360585</v>
      </c>
      <c r="L804">
        <v>408.54595488954254</v>
      </c>
      <c r="M804">
        <v>323.65501741111257</v>
      </c>
      <c r="N804">
        <v>288.17312240026831</v>
      </c>
      <c r="O804">
        <v>283.04210755201245</v>
      </c>
      <c r="P804">
        <v>292.4018489210095</v>
      </c>
    </row>
    <row r="805" spans="2:16">
      <c r="B805" t="s">
        <v>43</v>
      </c>
      <c r="C805" t="s">
        <v>74</v>
      </c>
      <c r="D805" t="s">
        <v>25</v>
      </c>
      <c r="E805">
        <v>2670.6516857039387</v>
      </c>
      <c r="F805">
        <v>2547.8839120618177</v>
      </c>
      <c r="G805">
        <v>2201.6380505424063</v>
      </c>
      <c r="H805">
        <v>1650.4738327470498</v>
      </c>
      <c r="I805">
        <v>1192.543179290938</v>
      </c>
      <c r="J805">
        <v>560.22096247945103</v>
      </c>
      <c r="K805">
        <v>119.03381921793425</v>
      </c>
      <c r="L805">
        <v>1134.4260301920781</v>
      </c>
      <c r="M805">
        <v>1653.7450517816474</v>
      </c>
      <c r="N805">
        <v>1768.9421359181458</v>
      </c>
      <c r="O805">
        <v>1879.4977237464541</v>
      </c>
      <c r="P805">
        <v>720.08197743269329</v>
      </c>
    </row>
    <row r="806" spans="2:16">
      <c r="B806" t="s">
        <v>43</v>
      </c>
      <c r="C806" t="s">
        <v>74</v>
      </c>
      <c r="D806" t="s">
        <v>26</v>
      </c>
      <c r="E806">
        <v>1424.0658378038104</v>
      </c>
      <c r="F806">
        <v>1365.5433241219177</v>
      </c>
      <c r="G806">
        <v>1228.3519482627926</v>
      </c>
      <c r="H806">
        <v>1281.5747662808537</v>
      </c>
      <c r="I806">
        <v>707.99888367940662</v>
      </c>
      <c r="J806">
        <v>332.12273972221197</v>
      </c>
      <c r="K806">
        <v>255.66079244007463</v>
      </c>
      <c r="L806">
        <v>956.97366769218479</v>
      </c>
      <c r="M806">
        <v>526.98143396918249</v>
      </c>
      <c r="N806">
        <v>359.7657897551361</v>
      </c>
      <c r="O806">
        <v>325.49874850424834</v>
      </c>
      <c r="P806">
        <v>287.1375599191843</v>
      </c>
    </row>
    <row r="807" spans="2:16">
      <c r="B807" t="s">
        <v>43</v>
      </c>
      <c r="C807" t="s">
        <v>74</v>
      </c>
      <c r="D807" t="s">
        <v>27</v>
      </c>
      <c r="E807">
        <v>2000.6175812399972</v>
      </c>
      <c r="F807">
        <v>2055.4454336472513</v>
      </c>
      <c r="G807">
        <v>2053.5453320782754</v>
      </c>
      <c r="H807">
        <v>1796.4290047795471</v>
      </c>
      <c r="I807">
        <v>1448.1014124459375</v>
      </c>
      <c r="J807">
        <v>754.75032526154951</v>
      </c>
      <c r="K807">
        <v>588.17657736138972</v>
      </c>
      <c r="L807">
        <v>2547.3643226872991</v>
      </c>
      <c r="M807">
        <v>2756.8242038507888</v>
      </c>
      <c r="N807">
        <v>2376.0982074104581</v>
      </c>
      <c r="O807">
        <v>2331.6905728835259</v>
      </c>
      <c r="P807">
        <v>830.35059201904414</v>
      </c>
    </row>
    <row r="808" spans="2:16">
      <c r="B808" t="s">
        <v>43</v>
      </c>
      <c r="C808" t="s">
        <v>74</v>
      </c>
      <c r="D808" t="s">
        <v>28</v>
      </c>
      <c r="E808">
        <v>345.8658790728</v>
      </c>
      <c r="F808">
        <v>368.86963156448985</v>
      </c>
      <c r="G808">
        <v>495.73643759576413</v>
      </c>
      <c r="H808">
        <v>638.74853611592198</v>
      </c>
      <c r="I808">
        <v>314.00825130826354</v>
      </c>
      <c r="J808">
        <v>136.7842158191425</v>
      </c>
      <c r="K808">
        <v>52.698521005761911</v>
      </c>
      <c r="L808">
        <v>25.539479999998704</v>
      </c>
      <c r="M808">
        <v>144.74254985582488</v>
      </c>
      <c r="N808">
        <v>226.23711238520025</v>
      </c>
      <c r="O808">
        <v>223.96113480595966</v>
      </c>
      <c r="P808">
        <v>80.40686594915941</v>
      </c>
    </row>
    <row r="809" spans="2:16">
      <c r="B809" t="s">
        <v>43</v>
      </c>
      <c r="C809" t="s">
        <v>74</v>
      </c>
      <c r="D809" t="s">
        <v>29</v>
      </c>
      <c r="E809">
        <v>20618.822387860313</v>
      </c>
      <c r="F809">
        <v>20324.697927961319</v>
      </c>
      <c r="G809">
        <v>18678.037501335868</v>
      </c>
      <c r="H809">
        <v>15779.901133497144</v>
      </c>
      <c r="I809">
        <v>5773.6826885671435</v>
      </c>
      <c r="J809">
        <v>2262.5792586583793</v>
      </c>
      <c r="K809">
        <v>1689.237505450825</v>
      </c>
      <c r="L809">
        <v>407.49797323892136</v>
      </c>
      <c r="M809">
        <v>479.41459378637069</v>
      </c>
      <c r="N809">
        <v>818.94763996100244</v>
      </c>
      <c r="O809">
        <v>834.43702142595737</v>
      </c>
      <c r="P809">
        <v>871.86736960372343</v>
      </c>
    </row>
    <row r="810" spans="2:16">
      <c r="B810" t="s">
        <v>43</v>
      </c>
      <c r="C810" t="s">
        <v>74</v>
      </c>
      <c r="D810" t="s">
        <v>30</v>
      </c>
      <c r="E810">
        <v>5264.7778103230903</v>
      </c>
      <c r="F810">
        <v>5229.9571671956255</v>
      </c>
      <c r="G810">
        <v>5108.6139012428521</v>
      </c>
      <c r="H810">
        <v>4382.5473118971613</v>
      </c>
      <c r="I810">
        <v>2098.2278930860339</v>
      </c>
      <c r="J810">
        <v>1177.3849678131112</v>
      </c>
      <c r="K810">
        <v>783.06609943239812</v>
      </c>
      <c r="L810">
        <v>208.23804155934215</v>
      </c>
      <c r="M810">
        <v>33.305498917630203</v>
      </c>
      <c r="N810">
        <v>33.240583509857302</v>
      </c>
      <c r="O810">
        <v>33.019312918744198</v>
      </c>
      <c r="P810">
        <v>32.569651073551896</v>
      </c>
    </row>
    <row r="811" spans="2:16">
      <c r="B811" t="s">
        <v>43</v>
      </c>
      <c r="C811" t="s">
        <v>75</v>
      </c>
      <c r="D811" t="s">
        <v>16</v>
      </c>
      <c r="E811">
        <v>16.650903599999992</v>
      </c>
      <c r="F811">
        <v>14.348150507502549</v>
      </c>
      <c r="G811">
        <v>7.9215995330549518</v>
      </c>
      <c r="H811">
        <v>78.081738057949238</v>
      </c>
      <c r="I811">
        <v>346.12011326576504</v>
      </c>
      <c r="J811">
        <v>496.267464470856</v>
      </c>
      <c r="K811">
        <v>617.48351752057306</v>
      </c>
      <c r="L811">
        <v>1015.973446815046</v>
      </c>
      <c r="M811">
        <v>433.05860046908401</v>
      </c>
      <c r="N811">
        <v>87.444382332177796</v>
      </c>
      <c r="O811">
        <v>141.8570182444451</v>
      </c>
      <c r="P811">
        <v>52.047504810611798</v>
      </c>
    </row>
    <row r="812" spans="2:16">
      <c r="B812" t="s">
        <v>43</v>
      </c>
      <c r="C812" t="s">
        <v>75</v>
      </c>
      <c r="D812" t="s">
        <v>17</v>
      </c>
      <c r="E812">
        <v>63.167037044106927</v>
      </c>
      <c r="F812">
        <v>53.567753390033296</v>
      </c>
      <c r="G812">
        <v>29.569544254849031</v>
      </c>
      <c r="I812">
        <v>65.209696000351201</v>
      </c>
      <c r="J812">
        <v>86.0412862553693</v>
      </c>
      <c r="K812">
        <v>147.92447404024361</v>
      </c>
      <c r="L812">
        <v>169.7860968387962</v>
      </c>
      <c r="M812">
        <v>57.4151880001317</v>
      </c>
    </row>
    <row r="813" spans="2:16">
      <c r="B813" t="s">
        <v>43</v>
      </c>
      <c r="C813" t="s">
        <v>75</v>
      </c>
      <c r="D813" t="s">
        <v>18</v>
      </c>
      <c r="E813">
        <v>11.305570640963879</v>
      </c>
      <c r="F813">
        <v>8.929905664771109</v>
      </c>
      <c r="G813">
        <v>3.2580285362891601</v>
      </c>
      <c r="I813">
        <v>56.403164372252299</v>
      </c>
      <c r="J813">
        <v>70.642835766522595</v>
      </c>
      <c r="K813">
        <v>99.299108172100702</v>
      </c>
      <c r="L813">
        <v>202.04403259940278</v>
      </c>
      <c r="M813">
        <v>88.944304904975297</v>
      </c>
    </row>
    <row r="814" spans="2:16">
      <c r="B814" t="s">
        <v>43</v>
      </c>
      <c r="C814" t="s">
        <v>75</v>
      </c>
      <c r="D814" t="s">
        <v>19</v>
      </c>
      <c r="E814">
        <v>24.53067054000001</v>
      </c>
      <c r="F814">
        <v>20.67641410800001</v>
      </c>
      <c r="G814">
        <v>11.040773028</v>
      </c>
      <c r="I814">
        <v>738.53126419161003</v>
      </c>
      <c r="J814">
        <v>1019.2540430454191</v>
      </c>
      <c r="K814">
        <v>1014.277642948133</v>
      </c>
      <c r="L814">
        <v>1438.364606800593</v>
      </c>
      <c r="M814">
        <v>594.28299673434697</v>
      </c>
    </row>
    <row r="815" spans="2:16">
      <c r="B815" t="s">
        <v>43</v>
      </c>
      <c r="C815" t="s">
        <v>75</v>
      </c>
      <c r="D815" t="s">
        <v>20</v>
      </c>
      <c r="E815">
        <v>15.291124000000021</v>
      </c>
      <c r="F815">
        <v>12.715776800000011</v>
      </c>
      <c r="G815">
        <v>6.2774088000000097</v>
      </c>
      <c r="I815">
        <v>484.12160718191598</v>
      </c>
      <c r="J815">
        <v>1043.2406812154609</v>
      </c>
      <c r="K815">
        <v>1297.2628815421829</v>
      </c>
      <c r="L815">
        <v>484.72775976765604</v>
      </c>
    </row>
    <row r="816" spans="2:16">
      <c r="B816" t="s">
        <v>43</v>
      </c>
      <c r="C816" t="s">
        <v>75</v>
      </c>
      <c r="D816" t="s">
        <v>21</v>
      </c>
      <c r="E816">
        <v>109.8862762119951</v>
      </c>
      <c r="F816">
        <v>90.881766493806595</v>
      </c>
      <c r="G816">
        <v>43.370492198335391</v>
      </c>
      <c r="I816">
        <v>134.948327831992</v>
      </c>
      <c r="J816">
        <v>279.15903385141741</v>
      </c>
      <c r="K816">
        <v>319.52975450603088</v>
      </c>
      <c r="L816">
        <v>309.27606904687531</v>
      </c>
      <c r="M816">
        <v>108.825245019555</v>
      </c>
    </row>
    <row r="817" spans="2:16">
      <c r="B817" t="s">
        <v>43</v>
      </c>
      <c r="C817" t="s">
        <v>75</v>
      </c>
      <c r="D817" t="s">
        <v>22</v>
      </c>
      <c r="E817">
        <v>37.734003901101588</v>
      </c>
      <c r="F817">
        <v>31.208018413512789</v>
      </c>
      <c r="G817">
        <v>14.893054694540991</v>
      </c>
      <c r="I817">
        <v>454.183428376547</v>
      </c>
      <c r="J817">
        <v>403.67001545016797</v>
      </c>
      <c r="K817">
        <v>465.2100528005318</v>
      </c>
      <c r="L817">
        <v>486.80496972878279</v>
      </c>
      <c r="M817">
        <v>152.963072762899</v>
      </c>
    </row>
    <row r="818" spans="2:16">
      <c r="B818" t="s">
        <v>43</v>
      </c>
      <c r="C818" t="s">
        <v>75</v>
      </c>
      <c r="D818" t="s">
        <v>23</v>
      </c>
      <c r="I818">
        <v>270.8457773943</v>
      </c>
      <c r="J818">
        <v>409.05632506916595</v>
      </c>
      <c r="K818">
        <v>494.25112059531301</v>
      </c>
      <c r="L818">
        <v>742.5135064550409</v>
      </c>
      <c r="M818">
        <v>306.27428229033899</v>
      </c>
    </row>
    <row r="819" spans="2:16">
      <c r="B819" t="s">
        <v>43</v>
      </c>
      <c r="C819" t="s">
        <v>75</v>
      </c>
      <c r="D819" t="s">
        <v>24</v>
      </c>
      <c r="E819">
        <v>70.211262003715206</v>
      </c>
      <c r="F819">
        <v>58.055243800866997</v>
      </c>
      <c r="G819">
        <v>27.66519829374614</v>
      </c>
      <c r="I819">
        <v>114.194547361123</v>
      </c>
      <c r="J819">
        <v>222.1075816722273</v>
      </c>
      <c r="K819">
        <v>266.54368115893476</v>
      </c>
      <c r="L819">
        <v>242.74845044725319</v>
      </c>
      <c r="M819">
        <v>80.176296311726205</v>
      </c>
    </row>
    <row r="820" spans="2:16">
      <c r="B820" t="s">
        <v>43</v>
      </c>
      <c r="C820" t="s">
        <v>75</v>
      </c>
      <c r="D820" t="s">
        <v>25</v>
      </c>
      <c r="E820">
        <v>93.147894278782204</v>
      </c>
      <c r="F820">
        <v>82.187189998481387</v>
      </c>
      <c r="G820">
        <v>45.263443466858959</v>
      </c>
      <c r="H820">
        <v>478.85325855269076</v>
      </c>
      <c r="I820">
        <v>909.67381949415221</v>
      </c>
      <c r="J820">
        <v>942.20045285333799</v>
      </c>
      <c r="K820">
        <v>1108.94313347663</v>
      </c>
      <c r="L820">
        <v>1526.4804442343311</v>
      </c>
      <c r="M820">
        <v>1152.57518437153</v>
      </c>
      <c r="N820">
        <v>1180.8144144379401</v>
      </c>
      <c r="O820">
        <v>1219.164331538351</v>
      </c>
      <c r="P820">
        <v>1087.9836506923971</v>
      </c>
    </row>
    <row r="821" spans="2:16">
      <c r="B821" t="s">
        <v>43</v>
      </c>
      <c r="C821" t="s">
        <v>75</v>
      </c>
      <c r="D821" t="s">
        <v>26</v>
      </c>
      <c r="E821">
        <v>71.529686238312152</v>
      </c>
      <c r="F821">
        <v>58.764664042196138</v>
      </c>
      <c r="G821">
        <v>26.852108551906021</v>
      </c>
      <c r="H821">
        <v>63.432622112326797</v>
      </c>
      <c r="I821">
        <v>126.96492143687371</v>
      </c>
      <c r="J821">
        <v>194.8608649775999</v>
      </c>
      <c r="K821">
        <v>242.02147104426911</v>
      </c>
      <c r="L821">
        <v>252.69504446688549</v>
      </c>
      <c r="M821">
        <v>90.912518203614695</v>
      </c>
      <c r="N821">
        <v>85.664627539825503</v>
      </c>
      <c r="O821">
        <v>124.1530772760637</v>
      </c>
      <c r="P821">
        <v>169.44553996189708</v>
      </c>
    </row>
    <row r="822" spans="2:16">
      <c r="B822" t="s">
        <v>43</v>
      </c>
      <c r="C822" t="s">
        <v>75</v>
      </c>
      <c r="D822" t="s">
        <v>27</v>
      </c>
      <c r="E822">
        <v>16.663464000000012</v>
      </c>
      <c r="F822">
        <v>13.664040480000009</v>
      </c>
      <c r="G822">
        <v>6.1654816800000001</v>
      </c>
      <c r="I822">
        <v>889.21236089763897</v>
      </c>
      <c r="J822">
        <v>2124.531651474405</v>
      </c>
      <c r="K822">
        <v>2826.3360608958728</v>
      </c>
      <c r="L822">
        <v>2062.111777506856</v>
      </c>
      <c r="M822">
        <v>554.28136897715899</v>
      </c>
    </row>
    <row r="823" spans="2:16">
      <c r="B823" t="s">
        <v>43</v>
      </c>
      <c r="C823" t="s">
        <v>75</v>
      </c>
      <c r="D823" t="s">
        <v>28</v>
      </c>
      <c r="E823">
        <v>192.25134320000001</v>
      </c>
      <c r="F823">
        <v>156.15517263999999</v>
      </c>
      <c r="G823">
        <v>65.914746239999971</v>
      </c>
      <c r="I823">
        <v>97.079357009914801</v>
      </c>
      <c r="J823">
        <v>128.40980281402571</v>
      </c>
      <c r="K823">
        <v>123.3186697995877</v>
      </c>
      <c r="L823">
        <v>302.10999259061879</v>
      </c>
      <c r="M823">
        <v>143.66118523176272</v>
      </c>
    </row>
    <row r="824" spans="2:16">
      <c r="B824" t="s">
        <v>43</v>
      </c>
      <c r="C824" t="s">
        <v>75</v>
      </c>
      <c r="D824" t="s">
        <v>29</v>
      </c>
      <c r="E824">
        <v>22.706697854043565</v>
      </c>
      <c r="F824">
        <v>18.539897712908243</v>
      </c>
      <c r="G824">
        <v>8.1228973600700396</v>
      </c>
      <c r="I824">
        <v>367.727543033156</v>
      </c>
      <c r="J824">
        <v>463.79333311764901</v>
      </c>
      <c r="K824">
        <v>634.97220004772294</v>
      </c>
      <c r="L824">
        <v>1273.09735650126</v>
      </c>
      <c r="M824">
        <v>559.60073111515294</v>
      </c>
    </row>
    <row r="825" spans="2:16">
      <c r="B825" t="s">
        <v>43</v>
      </c>
      <c r="C825" t="s">
        <v>75</v>
      </c>
      <c r="D825" t="s">
        <v>30</v>
      </c>
      <c r="E825">
        <v>103.14158739290082</v>
      </c>
      <c r="F825">
        <v>84.107192019583721</v>
      </c>
      <c r="G825">
        <v>36.521203586291243</v>
      </c>
      <c r="I825">
        <v>759.04051170060802</v>
      </c>
      <c r="J825">
        <v>1295.1354844282209</v>
      </c>
      <c r="K825">
        <v>1349.749801879268</v>
      </c>
      <c r="L825">
        <v>2295.9003897849352</v>
      </c>
      <c r="M825">
        <v>1016.230663167461</v>
      </c>
    </row>
    <row r="826" spans="2:16">
      <c r="B826" t="s">
        <v>43</v>
      </c>
      <c r="C826" t="s">
        <v>76</v>
      </c>
      <c r="D826" t="s">
        <v>16</v>
      </c>
      <c r="E826">
        <v>10.491423000000001</v>
      </c>
      <c r="F826">
        <v>10.210848936339399</v>
      </c>
      <c r="G826">
        <v>5.5750175027084952</v>
      </c>
      <c r="H826">
        <v>139.55056255770296</v>
      </c>
      <c r="I826">
        <v>77.929096281899319</v>
      </c>
      <c r="N826">
        <v>16.746128179199999</v>
      </c>
      <c r="O826">
        <v>201.22526533660201</v>
      </c>
      <c r="P826">
        <v>1280.6874312572179</v>
      </c>
    </row>
    <row r="827" spans="2:16">
      <c r="B827" t="s">
        <v>43</v>
      </c>
      <c r="C827" t="s">
        <v>76</v>
      </c>
      <c r="D827" t="s">
        <v>17</v>
      </c>
      <c r="E827">
        <v>2.0303690478462952</v>
      </c>
      <c r="F827">
        <v>2.9417872242975278</v>
      </c>
      <c r="G827">
        <v>4.879838810162723</v>
      </c>
      <c r="H827">
        <v>3.6169847601008001</v>
      </c>
      <c r="M827">
        <v>129.167208946671</v>
      </c>
      <c r="N827">
        <v>162.27938722396689</v>
      </c>
      <c r="O827">
        <v>219.77981805970663</v>
      </c>
      <c r="P827">
        <v>192.12511071370901</v>
      </c>
    </row>
    <row r="828" spans="2:16">
      <c r="B828" t="s">
        <v>43</v>
      </c>
      <c r="C828" t="s">
        <v>76</v>
      </c>
      <c r="D828" t="s">
        <v>18</v>
      </c>
      <c r="E828">
        <v>1.908656188915663</v>
      </c>
      <c r="F828">
        <v>2.4420711901979026</v>
      </c>
      <c r="G828">
        <v>0.81089559625324392</v>
      </c>
      <c r="H828">
        <v>2.5581851101979103</v>
      </c>
      <c r="I828">
        <v>1.2288949133899001</v>
      </c>
    </row>
    <row r="829" spans="2:16">
      <c r="B829" t="s">
        <v>43</v>
      </c>
      <c r="C829" t="s">
        <v>76</v>
      </c>
      <c r="D829" t="s">
        <v>19</v>
      </c>
      <c r="E829">
        <v>3.0164033199999993</v>
      </c>
      <c r="F829">
        <v>22.549039074881499</v>
      </c>
      <c r="G829">
        <v>1.408914024</v>
      </c>
      <c r="H829">
        <v>655.73037228423004</v>
      </c>
      <c r="I829">
        <v>367.65951917114603</v>
      </c>
      <c r="O829">
        <v>657.43912527349198</v>
      </c>
      <c r="P829">
        <v>2927.1988549919051</v>
      </c>
    </row>
    <row r="830" spans="2:16">
      <c r="B830" t="s">
        <v>43</v>
      </c>
      <c r="C830" t="s">
        <v>76</v>
      </c>
      <c r="D830" t="s">
        <v>20</v>
      </c>
      <c r="E830">
        <v>247.75156400000026</v>
      </c>
      <c r="F830">
        <v>215.3484333656354</v>
      </c>
      <c r="G830">
        <v>101.7085368000001</v>
      </c>
    </row>
    <row r="831" spans="2:16">
      <c r="B831" t="s">
        <v>43</v>
      </c>
      <c r="C831" t="s">
        <v>76</v>
      </c>
      <c r="D831" t="s">
        <v>21</v>
      </c>
      <c r="F831">
        <v>6.6010809120621197</v>
      </c>
      <c r="G831">
        <v>16.37499632861709</v>
      </c>
      <c r="H831">
        <v>16.444664680617091</v>
      </c>
      <c r="I831">
        <v>0.76901336819388399</v>
      </c>
    </row>
    <row r="832" spans="2:16">
      <c r="B832" t="s">
        <v>43</v>
      </c>
      <c r="C832" t="s">
        <v>76</v>
      </c>
      <c r="D832" t="s">
        <v>22</v>
      </c>
      <c r="E832">
        <v>11.77771950550795</v>
      </c>
      <c r="F832">
        <v>9.6416520675642516</v>
      </c>
      <c r="G832">
        <v>4.3014834727050228</v>
      </c>
      <c r="O832">
        <v>10.73606863735</v>
      </c>
      <c r="P832">
        <v>417.76426035959071</v>
      </c>
    </row>
    <row r="833" spans="2:16">
      <c r="B833" t="s">
        <v>43</v>
      </c>
      <c r="C833" t="s">
        <v>76</v>
      </c>
      <c r="D833" t="s">
        <v>23</v>
      </c>
      <c r="E833">
        <v>28.233594782608698</v>
      </c>
      <c r="F833">
        <v>21.638614983298353</v>
      </c>
      <c r="G833">
        <v>7.8187038048375257</v>
      </c>
      <c r="H833">
        <v>131.87581877154065</v>
      </c>
      <c r="I833">
        <v>72.451664524289697</v>
      </c>
      <c r="N833">
        <v>4.6857663182067899</v>
      </c>
      <c r="O833">
        <v>2.6272484306301398</v>
      </c>
      <c r="P833">
        <v>1488.6669177826179</v>
      </c>
    </row>
    <row r="834" spans="2:16">
      <c r="B834" t="s">
        <v>43</v>
      </c>
      <c r="C834" t="s">
        <v>76</v>
      </c>
      <c r="D834" t="s">
        <v>24</v>
      </c>
      <c r="F834">
        <v>3.6692702500113201</v>
      </c>
    </row>
    <row r="835" spans="2:16">
      <c r="B835" t="s">
        <v>43</v>
      </c>
      <c r="C835" t="s">
        <v>76</v>
      </c>
      <c r="D835" t="s">
        <v>25</v>
      </c>
      <c r="F835">
        <v>6.7622987025497796</v>
      </c>
      <c r="H835">
        <v>13.9336704</v>
      </c>
      <c r="I835">
        <v>7.81242836397504</v>
      </c>
      <c r="P835">
        <v>1880.587688577885</v>
      </c>
    </row>
    <row r="836" spans="2:16">
      <c r="B836" t="s">
        <v>43</v>
      </c>
      <c r="C836" t="s">
        <v>76</v>
      </c>
      <c r="D836" t="s">
        <v>26</v>
      </c>
      <c r="E836">
        <v>0.87778756413330117</v>
      </c>
      <c r="F836">
        <v>1.8508482972544551</v>
      </c>
      <c r="G836">
        <v>2.2810668496190667</v>
      </c>
      <c r="H836">
        <v>1.77804794647951</v>
      </c>
    </row>
    <row r="837" spans="2:16">
      <c r="B837" t="s">
        <v>43</v>
      </c>
      <c r="C837" t="s">
        <v>76</v>
      </c>
      <c r="D837" t="s">
        <v>27</v>
      </c>
      <c r="E837">
        <v>6.1545960000000095</v>
      </c>
      <c r="F837">
        <v>8.1737326266886896</v>
      </c>
      <c r="G837">
        <v>2.8450581961852857</v>
      </c>
      <c r="H837">
        <v>617.75193962922071</v>
      </c>
      <c r="I837">
        <v>345.92419315106497</v>
      </c>
      <c r="O837">
        <v>238.34446069772099</v>
      </c>
      <c r="P837">
        <v>4622.0757564649102</v>
      </c>
    </row>
    <row r="838" spans="2:16">
      <c r="B838" t="s">
        <v>43</v>
      </c>
      <c r="C838" t="s">
        <v>76</v>
      </c>
      <c r="D838" t="s">
        <v>28</v>
      </c>
      <c r="E838">
        <v>15.072479999999988</v>
      </c>
      <c r="F838">
        <v>28.914784511862489</v>
      </c>
      <c r="G838">
        <v>4.521744</v>
      </c>
      <c r="P838">
        <v>289.03016039078898</v>
      </c>
    </row>
    <row r="839" spans="2:16">
      <c r="B839" t="s">
        <v>43</v>
      </c>
      <c r="C839" t="s">
        <v>76</v>
      </c>
      <c r="D839" t="s">
        <v>29</v>
      </c>
      <c r="E839">
        <v>27.072530174512266</v>
      </c>
      <c r="F839">
        <v>24.608362565982109</v>
      </c>
      <c r="G839">
        <v>9.6209273404523561</v>
      </c>
      <c r="H839">
        <v>27.813749760000004</v>
      </c>
      <c r="I839">
        <v>14.878450484516399</v>
      </c>
    </row>
    <row r="840" spans="2:16">
      <c r="B840" t="s">
        <v>43</v>
      </c>
      <c r="C840" t="s">
        <v>76</v>
      </c>
      <c r="D840" t="s">
        <v>30</v>
      </c>
      <c r="E840">
        <v>22.234801760372072</v>
      </c>
      <c r="F840">
        <v>25.618517560597983</v>
      </c>
      <c r="G840">
        <v>13.548976365751709</v>
      </c>
      <c r="H840">
        <v>4.9647642095703199</v>
      </c>
      <c r="N840">
        <v>190.58010588855899</v>
      </c>
      <c r="O840">
        <v>191.7328491589584</v>
      </c>
      <c r="P840">
        <v>192.88559242935861</v>
      </c>
    </row>
    <row r="841" spans="2:16">
      <c r="B841" t="s">
        <v>44</v>
      </c>
      <c r="C841" t="s">
        <v>73</v>
      </c>
      <c r="D841" t="s">
        <v>16</v>
      </c>
      <c r="E841">
        <v>1062.4547539499999</v>
      </c>
      <c r="F841">
        <v>1139.2582022457734</v>
      </c>
      <c r="G841">
        <v>1234.7941971370656</v>
      </c>
      <c r="H841">
        <v>1274.9217614047161</v>
      </c>
      <c r="I841">
        <v>1082.4088422163288</v>
      </c>
      <c r="J841">
        <v>761.58248030942002</v>
      </c>
      <c r="K841">
        <v>927.88306944775195</v>
      </c>
      <c r="L841">
        <v>1542.8357212739852</v>
      </c>
      <c r="M841">
        <v>1190.809122647411</v>
      </c>
      <c r="N841">
        <v>1193.3369119650361</v>
      </c>
      <c r="O841">
        <v>1498.8124152486821</v>
      </c>
      <c r="P841">
        <v>614.8308575176145</v>
      </c>
    </row>
    <row r="842" spans="2:16">
      <c r="B842" t="s">
        <v>44</v>
      </c>
      <c r="C842" t="s">
        <v>73</v>
      </c>
      <c r="D842" t="s">
        <v>17</v>
      </c>
      <c r="E842">
        <v>388.12547374123437</v>
      </c>
      <c r="F842">
        <v>399.66335991049118</v>
      </c>
      <c r="G842">
        <v>374.40228352376914</v>
      </c>
      <c r="H842">
        <v>346.23996867458067</v>
      </c>
      <c r="I842">
        <v>343.69546862867628</v>
      </c>
      <c r="J842">
        <v>216.25434572832299</v>
      </c>
      <c r="K842">
        <v>197.6030901509159</v>
      </c>
      <c r="L842">
        <v>96.377940896795394</v>
      </c>
      <c r="M842">
        <v>85.109751535962602</v>
      </c>
      <c r="N842">
        <v>142.81807579952729</v>
      </c>
      <c r="O842">
        <v>163.2235790722446</v>
      </c>
      <c r="P842">
        <v>201.4298419178651</v>
      </c>
    </row>
    <row r="843" spans="2:16">
      <c r="B843" t="s">
        <v>44</v>
      </c>
      <c r="C843" t="s">
        <v>73</v>
      </c>
      <c r="D843" t="s">
        <v>18</v>
      </c>
      <c r="E843">
        <v>428.42462062554222</v>
      </c>
      <c r="F843">
        <v>425.17781912412062</v>
      </c>
      <c r="G843">
        <v>392.54484867104242</v>
      </c>
      <c r="H843">
        <v>244.60127699558447</v>
      </c>
      <c r="I843">
        <v>289.09807092201987</v>
      </c>
      <c r="J843">
        <v>360.9668282060066</v>
      </c>
      <c r="K843">
        <v>351.97873837211966</v>
      </c>
      <c r="L843">
        <v>183.11810156405727</v>
      </c>
      <c r="M843">
        <v>113.33606486313946</v>
      </c>
      <c r="N843">
        <v>154.44661639816559</v>
      </c>
      <c r="O843">
        <v>161.65237599703937</v>
      </c>
      <c r="P843">
        <v>198.60875927362159</v>
      </c>
    </row>
    <row r="844" spans="2:16">
      <c r="B844" t="s">
        <v>44</v>
      </c>
      <c r="C844" t="s">
        <v>73</v>
      </c>
      <c r="D844" t="s">
        <v>19</v>
      </c>
      <c r="E844">
        <v>1154.2073602720011</v>
      </c>
      <c r="F844">
        <v>1354.7437025197703</v>
      </c>
      <c r="G844">
        <v>1714.2916571616756</v>
      </c>
      <c r="H844">
        <v>2000.8634585587504</v>
      </c>
      <c r="I844">
        <v>2888.3827300027096</v>
      </c>
      <c r="J844">
        <v>2239.7676038958343</v>
      </c>
      <c r="K844">
        <v>2209.133206280801</v>
      </c>
      <c r="L844">
        <v>2676.2208266617918</v>
      </c>
      <c r="M844">
        <v>3022.966281532521</v>
      </c>
      <c r="N844">
        <v>2925.9808019057928</v>
      </c>
      <c r="O844">
        <v>2292.1468533973402</v>
      </c>
      <c r="P844">
        <v>188.94980263107601</v>
      </c>
    </row>
    <row r="845" spans="2:16">
      <c r="B845" t="s">
        <v>44</v>
      </c>
      <c r="C845" t="s">
        <v>73</v>
      </c>
      <c r="D845" t="s">
        <v>20</v>
      </c>
      <c r="E845">
        <v>2145.1651002795988</v>
      </c>
      <c r="F845">
        <v>2265.3603056584307</v>
      </c>
      <c r="G845">
        <v>2252.1362557406082</v>
      </c>
      <c r="H845">
        <v>2067.0276953110301</v>
      </c>
      <c r="I845">
        <v>2012.9851004999862</v>
      </c>
      <c r="J845">
        <v>957.540432139519</v>
      </c>
      <c r="K845">
        <v>90.794660149025205</v>
      </c>
      <c r="L845">
        <v>164.25888915157299</v>
      </c>
      <c r="M845">
        <v>795.1255718500546</v>
      </c>
      <c r="N845">
        <v>1298.43013040648</v>
      </c>
      <c r="O845">
        <v>1515.7106424308081</v>
      </c>
      <c r="P845">
        <v>902.67388825713203</v>
      </c>
    </row>
    <row r="846" spans="2:16">
      <c r="B846" t="s">
        <v>44</v>
      </c>
      <c r="C846" t="s">
        <v>73</v>
      </c>
      <c r="D846" t="s">
        <v>21</v>
      </c>
      <c r="E846">
        <v>894.30356229248525</v>
      </c>
      <c r="F846">
        <v>859.90062776327352</v>
      </c>
      <c r="G846">
        <v>737.99391070825629</v>
      </c>
      <c r="H846">
        <v>575.02947574803386</v>
      </c>
      <c r="I846">
        <v>550.56729114286611</v>
      </c>
      <c r="J846">
        <v>515.47224618590496</v>
      </c>
      <c r="K846">
        <v>207.08153382942169</v>
      </c>
      <c r="L846">
        <v>43.098599345614602</v>
      </c>
      <c r="M846">
        <v>216.26115556119061</v>
      </c>
      <c r="N846">
        <v>316.17618702168897</v>
      </c>
      <c r="O846">
        <v>326.487090605726</v>
      </c>
      <c r="P846">
        <v>288.67765318093001</v>
      </c>
    </row>
    <row r="847" spans="2:16">
      <c r="B847" t="s">
        <v>44</v>
      </c>
      <c r="C847" t="s">
        <v>73</v>
      </c>
      <c r="D847" t="s">
        <v>22</v>
      </c>
      <c r="E847">
        <v>746.84462633581381</v>
      </c>
      <c r="F847">
        <v>772.37720518564504</v>
      </c>
      <c r="G847">
        <v>866.68619764949244</v>
      </c>
      <c r="H847">
        <v>1014.9419780957819</v>
      </c>
      <c r="I847">
        <v>913.03275876063856</v>
      </c>
      <c r="J847">
        <v>354.73873533886217</v>
      </c>
      <c r="K847">
        <v>21.3197448443408</v>
      </c>
      <c r="M847">
        <v>237.50171727822101</v>
      </c>
      <c r="N847">
        <v>384.723115699186</v>
      </c>
      <c r="O847">
        <v>405.64673001121798</v>
      </c>
      <c r="P847">
        <v>403.058957458875</v>
      </c>
    </row>
    <row r="848" spans="2:16">
      <c r="B848" t="s">
        <v>44</v>
      </c>
      <c r="C848" t="s">
        <v>73</v>
      </c>
      <c r="D848" t="s">
        <v>23</v>
      </c>
      <c r="E848">
        <v>864.58625980434783</v>
      </c>
      <c r="F848">
        <v>857.28396320280524</v>
      </c>
      <c r="G848">
        <v>808.69288499163952</v>
      </c>
      <c r="H848">
        <v>841.23592074283567</v>
      </c>
      <c r="I848">
        <v>990.24164187957899</v>
      </c>
      <c r="J848">
        <v>757.41423376241278</v>
      </c>
      <c r="K848">
        <v>997.77658285483994</v>
      </c>
      <c r="L848">
        <v>1446.724043255055</v>
      </c>
      <c r="M848">
        <v>1083.4777366247599</v>
      </c>
      <c r="N848">
        <v>1191.0870143094808</v>
      </c>
      <c r="O848">
        <v>1877.78159930729</v>
      </c>
      <c r="P848">
        <v>1097.5783659115471</v>
      </c>
    </row>
    <row r="849" spans="2:16">
      <c r="B849" t="s">
        <v>44</v>
      </c>
      <c r="C849" t="s">
        <v>73</v>
      </c>
      <c r="D849" t="s">
        <v>24</v>
      </c>
      <c r="E849">
        <v>1232.7463733466589</v>
      </c>
      <c r="F849">
        <v>1166.0943558036918</v>
      </c>
      <c r="G849">
        <v>981.69057988649752</v>
      </c>
      <c r="H849">
        <v>770.80225708020657</v>
      </c>
      <c r="I849">
        <v>582.47118348729657</v>
      </c>
      <c r="J849">
        <v>330.47275685275838</v>
      </c>
      <c r="K849">
        <v>100.4035469772534</v>
      </c>
      <c r="L849">
        <v>25.663130615808921</v>
      </c>
      <c r="M849">
        <v>186.23110452895617</v>
      </c>
      <c r="N849">
        <v>315.62729328014234</v>
      </c>
      <c r="O849">
        <v>287.73632112102149</v>
      </c>
      <c r="P849">
        <v>227.32728822463412</v>
      </c>
    </row>
    <row r="850" spans="2:16">
      <c r="B850" t="s">
        <v>44</v>
      </c>
      <c r="C850" t="s">
        <v>73</v>
      </c>
      <c r="D850" t="s">
        <v>25</v>
      </c>
      <c r="E850">
        <v>1987.2594933532378</v>
      </c>
      <c r="F850">
        <v>2067.5969803966573</v>
      </c>
      <c r="G850">
        <v>2199.1613295865805</v>
      </c>
      <c r="H850">
        <v>1712.8494396307913</v>
      </c>
      <c r="I850">
        <v>1452.8866974360403</v>
      </c>
      <c r="J850">
        <v>583.2587272482416</v>
      </c>
      <c r="K850">
        <v>980.16746894886796</v>
      </c>
      <c r="L850">
        <v>557.30671704409292</v>
      </c>
      <c r="M850">
        <v>527.06627377864402</v>
      </c>
      <c r="N850">
        <v>612.42279435993498</v>
      </c>
      <c r="O850">
        <v>631.91741115651109</v>
      </c>
      <c r="P850">
        <v>254.68294105064641</v>
      </c>
    </row>
    <row r="851" spans="2:16">
      <c r="B851" t="s">
        <v>44</v>
      </c>
      <c r="C851" t="s">
        <v>73</v>
      </c>
      <c r="D851" t="s">
        <v>26</v>
      </c>
      <c r="E851">
        <v>507.56829354591213</v>
      </c>
      <c r="F851">
        <v>493.84320049720679</v>
      </c>
      <c r="G851">
        <v>442.98029017971237</v>
      </c>
      <c r="H851">
        <v>350.50130207892664</v>
      </c>
      <c r="I851">
        <v>401.6784960307798</v>
      </c>
      <c r="J851">
        <v>163.830432021147</v>
      </c>
      <c r="K851">
        <v>49.018071887200001</v>
      </c>
      <c r="L851">
        <v>76.023952706569105</v>
      </c>
      <c r="M851">
        <v>27.215835795421</v>
      </c>
      <c r="N851">
        <v>121.92762708151</v>
      </c>
      <c r="O851">
        <v>162.94915718193619</v>
      </c>
      <c r="P851">
        <v>146.0640534939551</v>
      </c>
    </row>
    <row r="852" spans="2:16">
      <c r="B852" t="s">
        <v>44</v>
      </c>
      <c r="C852" t="s">
        <v>73</v>
      </c>
      <c r="D852" t="s">
        <v>27</v>
      </c>
      <c r="E852">
        <v>2050.078923999999</v>
      </c>
      <c r="F852">
        <v>2279.8176258829499</v>
      </c>
      <c r="G852">
        <v>2641.8484915885219</v>
      </c>
      <c r="H852">
        <v>2443.5196020681628</v>
      </c>
      <c r="I852">
        <v>2916.4206066069969</v>
      </c>
      <c r="J852">
        <v>2288.1888422136499</v>
      </c>
      <c r="K852">
        <v>1518.6317657096131</v>
      </c>
      <c r="L852">
        <v>2650.472075608579</v>
      </c>
      <c r="M852">
        <v>2725.0836700861291</v>
      </c>
      <c r="N852">
        <v>2620.5163478472041</v>
      </c>
      <c r="O852">
        <v>2838.2790196682959</v>
      </c>
      <c r="P852">
        <v>572.30880899588101</v>
      </c>
    </row>
    <row r="853" spans="2:16">
      <c r="B853" t="s">
        <v>44</v>
      </c>
      <c r="C853" t="s">
        <v>73</v>
      </c>
      <c r="D853" t="s">
        <v>28</v>
      </c>
      <c r="E853">
        <v>621.68142876000093</v>
      </c>
      <c r="F853">
        <v>617.13458456172259</v>
      </c>
      <c r="G853">
        <v>578.66520340444708</v>
      </c>
      <c r="H853">
        <v>414.8174425816498</v>
      </c>
      <c r="I853">
        <v>407.01260322060352</v>
      </c>
      <c r="J853">
        <v>336.58306635331593</v>
      </c>
      <c r="K853">
        <v>221.26020670644942</v>
      </c>
      <c r="L853">
        <v>81.859254965507503</v>
      </c>
      <c r="M853">
        <v>130.37026166832899</v>
      </c>
      <c r="N853">
        <v>178.67345352742609</v>
      </c>
      <c r="O853">
        <v>167.91430745355501</v>
      </c>
      <c r="P853">
        <v>15.3175386913748</v>
      </c>
    </row>
    <row r="854" spans="2:16">
      <c r="B854" t="s">
        <v>44</v>
      </c>
      <c r="C854" t="s">
        <v>73</v>
      </c>
      <c r="D854" t="s">
        <v>29</v>
      </c>
      <c r="E854">
        <v>5609.0009021949181</v>
      </c>
      <c r="F854">
        <v>5381.4716862975356</v>
      </c>
      <c r="G854">
        <v>4441.2829124662594</v>
      </c>
      <c r="H854">
        <v>3074.1654731878689</v>
      </c>
      <c r="I854">
        <v>3697.5575375150579</v>
      </c>
      <c r="J854">
        <v>4570.3859705049881</v>
      </c>
      <c r="K854">
        <v>3775.361274344421</v>
      </c>
      <c r="L854">
        <v>2342.577840592181</v>
      </c>
      <c r="M854">
        <v>1446.3353067742389</v>
      </c>
      <c r="N854">
        <v>886.50522430544902</v>
      </c>
      <c r="O854">
        <v>704.11534650061196</v>
      </c>
      <c r="P854">
        <v>1026.15668469665</v>
      </c>
    </row>
    <row r="855" spans="2:16">
      <c r="B855" t="s">
        <v>44</v>
      </c>
      <c r="C855" t="s">
        <v>73</v>
      </c>
      <c r="D855" t="s">
        <v>30</v>
      </c>
      <c r="E855">
        <v>7242.9347064520953</v>
      </c>
      <c r="F855">
        <v>6764.482279719804</v>
      </c>
      <c r="G855">
        <v>4825.2341424529168</v>
      </c>
      <c r="H855">
        <v>2690.0327859976655</v>
      </c>
      <c r="I855">
        <v>3298.1880408569582</v>
      </c>
      <c r="J855">
        <v>3369.290762521523</v>
      </c>
      <c r="K855">
        <v>2432.0187366652158</v>
      </c>
      <c r="L855">
        <v>1068.4713630760962</v>
      </c>
      <c r="M855">
        <v>910.80672641759202</v>
      </c>
      <c r="N855">
        <v>1331.0951405023691</v>
      </c>
      <c r="O855">
        <v>1304.027218027961</v>
      </c>
      <c r="P855">
        <v>1488.265773705733</v>
      </c>
    </row>
    <row r="856" spans="2:16">
      <c r="B856" t="s">
        <v>44</v>
      </c>
      <c r="C856" t="s">
        <v>74</v>
      </c>
      <c r="D856" t="s">
        <v>16</v>
      </c>
      <c r="E856">
        <v>1253.10693726</v>
      </c>
      <c r="F856">
        <v>1201.139187544574</v>
      </c>
      <c r="G856">
        <v>1038.8416657393309</v>
      </c>
      <c r="H856">
        <v>781.86103753417945</v>
      </c>
      <c r="I856">
        <v>830.48502190275769</v>
      </c>
      <c r="J856">
        <v>969.76526747799528</v>
      </c>
      <c r="K856">
        <v>493.08668438098698</v>
      </c>
      <c r="L856">
        <v>224.0279554647376</v>
      </c>
      <c r="M856">
        <v>1389.8733468945541</v>
      </c>
      <c r="N856">
        <v>1883.9388694737063</v>
      </c>
      <c r="O856">
        <v>2013.5289241088735</v>
      </c>
      <c r="P856">
        <v>930.74265698120826</v>
      </c>
    </row>
    <row r="857" spans="2:16">
      <c r="B857" t="s">
        <v>44</v>
      </c>
      <c r="C857" t="s">
        <v>74</v>
      </c>
      <c r="D857" t="s">
        <v>17</v>
      </c>
      <c r="E857">
        <v>895.26292708542849</v>
      </c>
      <c r="F857">
        <v>850.44608365103807</v>
      </c>
      <c r="G857">
        <v>713.68483509200257</v>
      </c>
      <c r="H857">
        <v>454.15762605239439</v>
      </c>
      <c r="I857">
        <v>184.70946905395428</v>
      </c>
      <c r="J857">
        <v>170.17191121491751</v>
      </c>
      <c r="K857">
        <v>82.895397237214894</v>
      </c>
      <c r="L857">
        <v>14.1762558907722</v>
      </c>
      <c r="M857">
        <v>14.619632575486399</v>
      </c>
      <c r="N857">
        <v>14.8732499587924</v>
      </c>
      <c r="O857">
        <v>14.9309311875611</v>
      </c>
      <c r="P857">
        <v>14.782012333783801</v>
      </c>
    </row>
    <row r="858" spans="2:16">
      <c r="B858" t="s">
        <v>44</v>
      </c>
      <c r="C858" t="s">
        <v>74</v>
      </c>
      <c r="D858" t="s">
        <v>18</v>
      </c>
      <c r="E858">
        <v>1588.4664182017871</v>
      </c>
      <c r="F858">
        <v>1517.4014346958875</v>
      </c>
      <c r="G858">
        <v>1334.8473055935085</v>
      </c>
      <c r="H858">
        <v>1217.3076061545594</v>
      </c>
      <c r="I858">
        <v>525.40277571169122</v>
      </c>
      <c r="J858">
        <v>181.80772386393048</v>
      </c>
      <c r="K858">
        <v>44.224565622591314</v>
      </c>
      <c r="L858">
        <v>1.1515525695942599</v>
      </c>
      <c r="M858">
        <v>1.18812140989937</v>
      </c>
      <c r="N858">
        <v>1.2126589608470599</v>
      </c>
      <c r="O858">
        <v>1.2223872521208801</v>
      </c>
      <c r="P858">
        <v>1.2142696463051601</v>
      </c>
    </row>
    <row r="859" spans="2:16">
      <c r="B859" t="s">
        <v>44</v>
      </c>
      <c r="C859" t="s">
        <v>74</v>
      </c>
      <c r="D859" t="s">
        <v>19</v>
      </c>
      <c r="E859">
        <v>2104.6592449039999</v>
      </c>
      <c r="F859">
        <v>4634.9094923400471</v>
      </c>
      <c r="G859">
        <v>10881.503690922291</v>
      </c>
      <c r="H859">
        <v>24836.248988474337</v>
      </c>
      <c r="I859">
        <v>21126.698796852936</v>
      </c>
      <c r="J859">
        <v>4902.6586163633347</v>
      </c>
      <c r="K859">
        <v>316.84971973002496</v>
      </c>
      <c r="L859">
        <v>299.498067199155</v>
      </c>
      <c r="M859">
        <v>506.96062663783897</v>
      </c>
      <c r="N859">
        <v>387.86194835251104</v>
      </c>
      <c r="O859">
        <v>241.68086777718099</v>
      </c>
      <c r="P859">
        <v>224.73150487190401</v>
      </c>
    </row>
    <row r="860" spans="2:16">
      <c r="B860" t="s">
        <v>44</v>
      </c>
      <c r="C860" t="s">
        <v>74</v>
      </c>
      <c r="D860" t="s">
        <v>20</v>
      </c>
      <c r="E860">
        <v>1929.3275234319981</v>
      </c>
      <c r="F860">
        <v>1905.9965039067638</v>
      </c>
      <c r="G860">
        <v>1779.091983939531</v>
      </c>
      <c r="H860">
        <v>1444.8172363418728</v>
      </c>
      <c r="I860">
        <v>1047.4432296137154</v>
      </c>
      <c r="J860">
        <v>1581.2364321748512</v>
      </c>
      <c r="K860">
        <v>2008.1760070076841</v>
      </c>
      <c r="L860">
        <v>2229.3904796361194</v>
      </c>
      <c r="M860">
        <v>1656.5536188078866</v>
      </c>
      <c r="N860">
        <v>1270.9992730645199</v>
      </c>
      <c r="O860">
        <v>1308.3816898558428</v>
      </c>
      <c r="P860">
        <v>974.35124350664989</v>
      </c>
    </row>
    <row r="861" spans="2:16">
      <c r="B861" t="s">
        <v>44</v>
      </c>
      <c r="C861" t="s">
        <v>74</v>
      </c>
      <c r="D861" t="s">
        <v>21</v>
      </c>
      <c r="E861">
        <v>673.03669108811755</v>
      </c>
      <c r="F861">
        <v>686.63607499863201</v>
      </c>
      <c r="G861">
        <v>718.38533427694983</v>
      </c>
      <c r="H861">
        <v>762.89469817903728</v>
      </c>
      <c r="I861">
        <v>381.2608071651178</v>
      </c>
      <c r="J861">
        <v>385.02486379468098</v>
      </c>
      <c r="K861">
        <v>489.98458056419514</v>
      </c>
      <c r="L861">
        <v>524.52395161016466</v>
      </c>
      <c r="M861">
        <v>347.81941215707189</v>
      </c>
      <c r="N861">
        <v>261.58452408499301</v>
      </c>
      <c r="O861">
        <v>269.71323811250181</v>
      </c>
      <c r="P861">
        <v>269.74977881882018</v>
      </c>
    </row>
    <row r="862" spans="2:16">
      <c r="B862" t="s">
        <v>44</v>
      </c>
      <c r="C862" t="s">
        <v>74</v>
      </c>
      <c r="D862" t="s">
        <v>22</v>
      </c>
      <c r="E862">
        <v>1910.8268857250725</v>
      </c>
      <c r="F862">
        <v>1865.4751095530498</v>
      </c>
      <c r="G862">
        <v>1578.2944643084497</v>
      </c>
      <c r="H862">
        <v>1118.1396953373865</v>
      </c>
      <c r="I862">
        <v>1074.2712286408503</v>
      </c>
      <c r="J862">
        <v>1219.103911682128</v>
      </c>
      <c r="K862">
        <v>757.70036038554883</v>
      </c>
      <c r="L862">
        <v>552.91762776515998</v>
      </c>
      <c r="M862">
        <v>584.62906059738452</v>
      </c>
      <c r="N862">
        <v>604.47804121062461</v>
      </c>
      <c r="O862">
        <v>593.98047620259922</v>
      </c>
      <c r="P862">
        <v>219.62430977699628</v>
      </c>
    </row>
    <row r="863" spans="2:16">
      <c r="B863" t="s">
        <v>44</v>
      </c>
      <c r="C863" t="s">
        <v>74</v>
      </c>
      <c r="D863" t="s">
        <v>23</v>
      </c>
      <c r="E863">
        <v>403.82719047391265</v>
      </c>
      <c r="F863">
        <v>457.80004166759988</v>
      </c>
      <c r="G863">
        <v>588.85971915896357</v>
      </c>
      <c r="H863">
        <v>848.47063299706679</v>
      </c>
      <c r="I863">
        <v>1471.4152569192161</v>
      </c>
      <c r="J863">
        <v>1097.8145047195596</v>
      </c>
      <c r="K863">
        <v>453.02312478634462</v>
      </c>
      <c r="L863">
        <v>247.5629135612719</v>
      </c>
      <c r="M863">
        <v>1115.9641719584336</v>
      </c>
      <c r="N863">
        <v>1164.1013608574831</v>
      </c>
      <c r="O863">
        <v>420.53842782283408</v>
      </c>
      <c r="P863">
        <v>127.5131024830952</v>
      </c>
    </row>
    <row r="864" spans="2:16">
      <c r="B864" t="s">
        <v>44</v>
      </c>
      <c r="C864" t="s">
        <v>74</v>
      </c>
      <c r="D864" t="s">
        <v>24</v>
      </c>
      <c r="E864">
        <v>2300.5211681971996</v>
      </c>
      <c r="F864">
        <v>2203.3148734932793</v>
      </c>
      <c r="G864">
        <v>1913.1214119156366</v>
      </c>
      <c r="H864">
        <v>1372.9573605914966</v>
      </c>
      <c r="I864">
        <v>889.73560520158071</v>
      </c>
      <c r="J864">
        <v>831.78132158167512</v>
      </c>
      <c r="K864">
        <v>509.94294625785534</v>
      </c>
      <c r="L864">
        <v>312.50023293730419</v>
      </c>
      <c r="M864">
        <v>193.35372043579196</v>
      </c>
      <c r="N864">
        <v>98.058504026385947</v>
      </c>
      <c r="O864">
        <v>144.20124909910734</v>
      </c>
      <c r="P864">
        <v>257.94053098066951</v>
      </c>
    </row>
    <row r="865" spans="2:16">
      <c r="B865" t="s">
        <v>44</v>
      </c>
      <c r="C865" t="s">
        <v>74</v>
      </c>
      <c r="D865" t="s">
        <v>25</v>
      </c>
      <c r="E865">
        <v>2670.6516857039387</v>
      </c>
      <c r="F865">
        <v>2547.8839120618177</v>
      </c>
      <c r="G865">
        <v>2201.6380505424063</v>
      </c>
      <c r="H865">
        <v>1650.4738327470498</v>
      </c>
      <c r="I865">
        <v>1098.991111868738</v>
      </c>
      <c r="J865">
        <v>1168.6933473271172</v>
      </c>
      <c r="K865">
        <v>480.82186065095698</v>
      </c>
      <c r="L865">
        <v>1011.4048899959671</v>
      </c>
      <c r="M865">
        <v>1653.7450517816503</v>
      </c>
      <c r="N865">
        <v>1768.9421359181467</v>
      </c>
      <c r="O865">
        <v>1861.8864897402889</v>
      </c>
      <c r="P865">
        <v>722.36557755716433</v>
      </c>
    </row>
    <row r="866" spans="2:16">
      <c r="B866" t="s">
        <v>44</v>
      </c>
      <c r="C866" t="s">
        <v>74</v>
      </c>
      <c r="D866" t="s">
        <v>26</v>
      </c>
      <c r="E866">
        <v>1424.0658378038104</v>
      </c>
      <c r="F866">
        <v>1365.5433241219177</v>
      </c>
      <c r="G866">
        <v>1228.3519482627926</v>
      </c>
      <c r="H866">
        <v>1281.5747662808537</v>
      </c>
      <c r="I866">
        <v>569.50373532264211</v>
      </c>
      <c r="J866">
        <v>906.8450202619274</v>
      </c>
      <c r="K866">
        <v>921.06295497716542</v>
      </c>
      <c r="L866">
        <v>1106.7214970517837</v>
      </c>
      <c r="M866">
        <v>668.74228102384666</v>
      </c>
      <c r="N866">
        <v>322.9602411743632</v>
      </c>
      <c r="O866">
        <v>265.30019779191184</v>
      </c>
      <c r="P866">
        <v>287.1375599191843</v>
      </c>
    </row>
    <row r="867" spans="2:16">
      <c r="B867" t="s">
        <v>44</v>
      </c>
      <c r="C867" t="s">
        <v>74</v>
      </c>
      <c r="D867" t="s">
        <v>27</v>
      </c>
      <c r="E867">
        <v>2000.6175812399972</v>
      </c>
      <c r="F867">
        <v>2055.4454336472513</v>
      </c>
      <c r="G867">
        <v>2053.5453320782754</v>
      </c>
      <c r="H867">
        <v>1796.4290047795471</v>
      </c>
      <c r="I867">
        <v>1237.7535419078447</v>
      </c>
      <c r="J867">
        <v>620.98323078924068</v>
      </c>
      <c r="K867">
        <v>140.32195125002488</v>
      </c>
      <c r="L867">
        <v>35.66605129033784</v>
      </c>
      <c r="M867">
        <v>1006.4019609413542</v>
      </c>
      <c r="N867">
        <v>1584.7492527448492</v>
      </c>
      <c r="O867">
        <v>1746.0113996442822</v>
      </c>
      <c r="P867">
        <v>677.51493465719011</v>
      </c>
    </row>
    <row r="868" spans="2:16">
      <c r="B868" t="s">
        <v>44</v>
      </c>
      <c r="C868" t="s">
        <v>74</v>
      </c>
      <c r="D868" t="s">
        <v>28</v>
      </c>
      <c r="E868">
        <v>345.8658790728</v>
      </c>
      <c r="F868">
        <v>368.86963156448985</v>
      </c>
      <c r="G868">
        <v>495.73643759576413</v>
      </c>
      <c r="H868">
        <v>638.74853611592198</v>
      </c>
      <c r="I868">
        <v>235.43896751806631</v>
      </c>
      <c r="J868">
        <v>33.690024343604435</v>
      </c>
      <c r="K868">
        <v>4.4467320348915607</v>
      </c>
      <c r="L868">
        <v>142.47047627855233</v>
      </c>
      <c r="M868">
        <v>223.38214206952085</v>
      </c>
      <c r="N868">
        <v>221.88008259171622</v>
      </c>
      <c r="O868">
        <v>223.96113480595994</v>
      </c>
      <c r="P868">
        <v>83.327374478624705</v>
      </c>
    </row>
    <row r="869" spans="2:16">
      <c r="B869" t="s">
        <v>44</v>
      </c>
      <c r="C869" t="s">
        <v>74</v>
      </c>
      <c r="D869" t="s">
        <v>29</v>
      </c>
      <c r="E869">
        <v>20618.822387860313</v>
      </c>
      <c r="F869">
        <v>20324.697927961319</v>
      </c>
      <c r="G869">
        <v>18678.037501335868</v>
      </c>
      <c r="H869">
        <v>15779.901133497144</v>
      </c>
      <c r="I869">
        <v>6468.5129382372734</v>
      </c>
      <c r="J869">
        <v>2148.1605418252029</v>
      </c>
      <c r="K869">
        <v>458.81714146658521</v>
      </c>
      <c r="L869">
        <v>25.960743240341099</v>
      </c>
      <c r="M869">
        <v>26.6799696733937</v>
      </c>
      <c r="N869">
        <v>543.43202697013749</v>
      </c>
      <c r="O869">
        <v>834.43702142595646</v>
      </c>
      <c r="P869">
        <v>863.31694755282922</v>
      </c>
    </row>
    <row r="870" spans="2:16">
      <c r="B870" t="s">
        <v>44</v>
      </c>
      <c r="C870" t="s">
        <v>74</v>
      </c>
      <c r="D870" t="s">
        <v>30</v>
      </c>
      <c r="E870">
        <v>5264.7778103230903</v>
      </c>
      <c r="F870">
        <v>5229.9571671956255</v>
      </c>
      <c r="G870">
        <v>5108.6139012428521</v>
      </c>
      <c r="H870">
        <v>4382.5473118971613</v>
      </c>
      <c r="I870">
        <v>1314.6573819682146</v>
      </c>
      <c r="J870">
        <v>209.26844465197729</v>
      </c>
      <c r="K870">
        <v>33.010919313413304</v>
      </c>
      <c r="L870">
        <v>33.2513294625968</v>
      </c>
      <c r="M870">
        <v>33.305498917630203</v>
      </c>
      <c r="N870">
        <v>33.240583509857302</v>
      </c>
      <c r="O870">
        <v>33.019312918744198</v>
      </c>
      <c r="P870">
        <v>32.569651073551896</v>
      </c>
    </row>
    <row r="871" spans="2:16">
      <c r="B871" t="s">
        <v>44</v>
      </c>
      <c r="C871" t="s">
        <v>75</v>
      </c>
      <c r="D871" t="s">
        <v>16</v>
      </c>
      <c r="E871">
        <v>16.650903599999992</v>
      </c>
      <c r="F871">
        <v>14.348150507502549</v>
      </c>
      <c r="G871">
        <v>7.9215995330549518</v>
      </c>
      <c r="H871">
        <v>78.081738057949238</v>
      </c>
      <c r="I871">
        <v>54.403768689891301</v>
      </c>
      <c r="J871">
        <v>6.2977833478856402</v>
      </c>
      <c r="M871">
        <v>43.114750217081102</v>
      </c>
      <c r="N871">
        <v>24.173881528130899</v>
      </c>
    </row>
    <row r="872" spans="2:16">
      <c r="B872" t="s">
        <v>44</v>
      </c>
      <c r="C872" t="s">
        <v>75</v>
      </c>
      <c r="D872" t="s">
        <v>17</v>
      </c>
      <c r="E872">
        <v>63.167037044106927</v>
      </c>
      <c r="F872">
        <v>53.567753390033296</v>
      </c>
      <c r="G872">
        <v>29.569544254849031</v>
      </c>
      <c r="L872">
        <v>81.959464756275295</v>
      </c>
      <c r="M872">
        <v>45.953609406329697</v>
      </c>
    </row>
    <row r="873" spans="2:16">
      <c r="B873" t="s">
        <v>44</v>
      </c>
      <c r="C873" t="s">
        <v>75</v>
      </c>
      <c r="D873" t="s">
        <v>18</v>
      </c>
      <c r="E873">
        <v>11.305570640963879</v>
      </c>
      <c r="F873">
        <v>8.929905664771109</v>
      </c>
      <c r="G873">
        <v>3.2580285362891601</v>
      </c>
      <c r="L873">
        <v>71.905379333428399</v>
      </c>
      <c r="M873">
        <v>40.316414045997597</v>
      </c>
    </row>
    <row r="874" spans="2:16">
      <c r="B874" t="s">
        <v>44</v>
      </c>
      <c r="C874" t="s">
        <v>75</v>
      </c>
      <c r="D874" t="s">
        <v>19</v>
      </c>
      <c r="E874">
        <v>24.53067054000001</v>
      </c>
      <c r="F874">
        <v>20.67641410800001</v>
      </c>
      <c r="G874">
        <v>11.040773028</v>
      </c>
    </row>
    <row r="875" spans="2:16">
      <c r="B875" t="s">
        <v>44</v>
      </c>
      <c r="C875" t="s">
        <v>75</v>
      </c>
      <c r="D875" t="s">
        <v>20</v>
      </c>
      <c r="E875">
        <v>15.291124000000021</v>
      </c>
      <c r="F875">
        <v>12.715776800000011</v>
      </c>
      <c r="G875">
        <v>6.2774088000000097</v>
      </c>
    </row>
    <row r="876" spans="2:16">
      <c r="B876" t="s">
        <v>44</v>
      </c>
      <c r="C876" t="s">
        <v>75</v>
      </c>
      <c r="D876" t="s">
        <v>21</v>
      </c>
      <c r="E876">
        <v>109.8862762119951</v>
      </c>
      <c r="F876">
        <v>90.881766493806595</v>
      </c>
      <c r="G876">
        <v>43.370492198335391</v>
      </c>
      <c r="L876">
        <v>167.077476557664</v>
      </c>
      <c r="M876">
        <v>93.678175194991596</v>
      </c>
    </row>
    <row r="877" spans="2:16">
      <c r="B877" t="s">
        <v>44</v>
      </c>
      <c r="C877" t="s">
        <v>75</v>
      </c>
      <c r="D877" t="s">
        <v>22</v>
      </c>
      <c r="E877">
        <v>37.734003901101588</v>
      </c>
      <c r="F877">
        <v>31.208018413512789</v>
      </c>
      <c r="G877">
        <v>14.893054694540991</v>
      </c>
      <c r="K877">
        <v>210.64648124645799</v>
      </c>
      <c r="L877">
        <v>356.85341183752001</v>
      </c>
      <c r="M877">
        <v>133.86215755881099</v>
      </c>
    </row>
    <row r="878" spans="2:16">
      <c r="B878" t="s">
        <v>44</v>
      </c>
      <c r="C878" t="s">
        <v>75</v>
      </c>
      <c r="D878" t="s">
        <v>24</v>
      </c>
      <c r="E878">
        <v>70.211262003715206</v>
      </c>
      <c r="F878">
        <v>58.055243800866997</v>
      </c>
      <c r="G878">
        <v>27.66519829374614</v>
      </c>
      <c r="K878">
        <v>121.324817254084</v>
      </c>
      <c r="L878">
        <v>189.25097407214332</v>
      </c>
      <c r="M878">
        <v>67.969690720939596</v>
      </c>
    </row>
    <row r="879" spans="2:16">
      <c r="B879" t="s">
        <v>44</v>
      </c>
      <c r="C879" t="s">
        <v>75</v>
      </c>
      <c r="D879" t="s">
        <v>25</v>
      </c>
      <c r="E879">
        <v>93.147894278782204</v>
      </c>
      <c r="F879">
        <v>82.187189998481387</v>
      </c>
      <c r="G879">
        <v>45.263443466858959</v>
      </c>
      <c r="H879">
        <v>478.85325855269076</v>
      </c>
      <c r="I879">
        <v>909.6738194941521</v>
      </c>
      <c r="J879">
        <v>1115.5337295999971</v>
      </c>
      <c r="K879">
        <v>754.61304379315106</v>
      </c>
      <c r="L879">
        <v>1148.4619465741491</v>
      </c>
      <c r="M879">
        <v>1133.143374958546</v>
      </c>
      <c r="N879">
        <v>1171.957600221406</v>
      </c>
      <c r="O879">
        <v>1215.1686313775399</v>
      </c>
      <c r="P879">
        <v>1084.11169632987</v>
      </c>
    </row>
    <row r="880" spans="2:16">
      <c r="B880" t="s">
        <v>44</v>
      </c>
      <c r="C880" t="s">
        <v>75</v>
      </c>
      <c r="D880" t="s">
        <v>26</v>
      </c>
      <c r="E880">
        <v>71.529686238312152</v>
      </c>
      <c r="F880">
        <v>58.764664042196138</v>
      </c>
      <c r="G880">
        <v>26.852108551906021</v>
      </c>
      <c r="H880">
        <v>63.432622112326797</v>
      </c>
      <c r="I880">
        <v>43.733399415899065</v>
      </c>
      <c r="J880">
        <v>29.083201191033329</v>
      </c>
      <c r="K880">
        <v>13.7389414192796</v>
      </c>
      <c r="M880">
        <v>55.175898065926297</v>
      </c>
      <c r="N880">
        <v>86.0278999863107</v>
      </c>
      <c r="O880">
        <v>124.5127393162925</v>
      </c>
      <c r="P880">
        <v>169.49485923297999</v>
      </c>
    </row>
    <row r="881" spans="2:16">
      <c r="B881" t="s">
        <v>44</v>
      </c>
      <c r="C881" t="s">
        <v>75</v>
      </c>
      <c r="D881" t="s">
        <v>27</v>
      </c>
      <c r="E881">
        <v>16.663464000000012</v>
      </c>
      <c r="F881">
        <v>13.664040480000009</v>
      </c>
      <c r="G881">
        <v>6.1654816800000001</v>
      </c>
    </row>
    <row r="882" spans="2:16">
      <c r="B882" t="s">
        <v>44</v>
      </c>
      <c r="C882" t="s">
        <v>75</v>
      </c>
      <c r="D882" t="s">
        <v>28</v>
      </c>
      <c r="E882">
        <v>192.25134320000001</v>
      </c>
      <c r="F882">
        <v>156.15517263999999</v>
      </c>
      <c r="G882">
        <v>65.914746239999971</v>
      </c>
      <c r="L882">
        <v>115.508048795612</v>
      </c>
      <c r="M882">
        <v>64.763865569710603</v>
      </c>
    </row>
    <row r="883" spans="2:16">
      <c r="B883" t="s">
        <v>44</v>
      </c>
      <c r="C883" t="s">
        <v>75</v>
      </c>
      <c r="D883" t="s">
        <v>29</v>
      </c>
      <c r="E883">
        <v>22.706697854043565</v>
      </c>
      <c r="F883">
        <v>18.539897712908243</v>
      </c>
      <c r="G883">
        <v>8.1228973600700396</v>
      </c>
      <c r="K883">
        <v>440.86876453495302</v>
      </c>
      <c r="L883">
        <v>663.01613801341205</v>
      </c>
      <c r="M883">
        <v>233.14866083081299</v>
      </c>
    </row>
    <row r="884" spans="2:16">
      <c r="B884" t="s">
        <v>44</v>
      </c>
      <c r="C884" t="s">
        <v>75</v>
      </c>
      <c r="D884" t="s">
        <v>30</v>
      </c>
      <c r="E884">
        <v>103.14158739290082</v>
      </c>
      <c r="F884">
        <v>84.107192019583721</v>
      </c>
      <c r="G884">
        <v>36.521203586291243</v>
      </c>
      <c r="L884">
        <v>849.07287559059296</v>
      </c>
      <c r="M884">
        <v>476.06415437714099</v>
      </c>
    </row>
    <row r="885" spans="2:16">
      <c r="B885" t="s">
        <v>44</v>
      </c>
      <c r="C885" t="s">
        <v>76</v>
      </c>
      <c r="D885" t="s">
        <v>16</v>
      </c>
      <c r="E885">
        <v>10.491423000000001</v>
      </c>
      <c r="F885">
        <v>10.210848936339399</v>
      </c>
      <c r="G885">
        <v>5.5750175027084952</v>
      </c>
      <c r="H885">
        <v>139.55056255770296</v>
      </c>
      <c r="I885">
        <v>122.26079113101882</v>
      </c>
      <c r="J885">
        <v>78.614060234841503</v>
      </c>
      <c r="K885">
        <v>428.71510584565249</v>
      </c>
      <c r="L885">
        <v>223.47514828211499</v>
      </c>
      <c r="M885">
        <v>189.01938956392499</v>
      </c>
      <c r="N885">
        <v>365.79006981435896</v>
      </c>
      <c r="O885">
        <v>366.38814582075997</v>
      </c>
      <c r="P885">
        <v>123.75283105590201</v>
      </c>
    </row>
    <row r="886" spans="2:16">
      <c r="B886" t="s">
        <v>44</v>
      </c>
      <c r="C886" t="s">
        <v>76</v>
      </c>
      <c r="D886" t="s">
        <v>17</v>
      </c>
      <c r="E886">
        <v>2.0303690478462952</v>
      </c>
      <c r="F886">
        <v>2.9417872242975278</v>
      </c>
      <c r="G886">
        <v>4.879838810162723</v>
      </c>
      <c r="H886">
        <v>3.6169847601008001</v>
      </c>
      <c r="M886">
        <v>126.608349896167</v>
      </c>
      <c r="N886">
        <v>165.30238467086639</v>
      </c>
      <c r="O886">
        <v>218.94840724848217</v>
      </c>
      <c r="P886">
        <v>192.25048050166245</v>
      </c>
    </row>
    <row r="887" spans="2:16">
      <c r="B887" t="s">
        <v>44</v>
      </c>
      <c r="C887" t="s">
        <v>76</v>
      </c>
      <c r="D887" t="s">
        <v>18</v>
      </c>
      <c r="E887">
        <v>1.908656188915663</v>
      </c>
      <c r="F887">
        <v>2.4420711901979026</v>
      </c>
      <c r="G887">
        <v>0.81089559625324392</v>
      </c>
      <c r="H887">
        <v>2.5581851101979103</v>
      </c>
      <c r="I887">
        <v>1.2288949133899001</v>
      </c>
    </row>
    <row r="888" spans="2:16">
      <c r="B888" t="s">
        <v>44</v>
      </c>
      <c r="C888" t="s">
        <v>76</v>
      </c>
      <c r="D888" t="s">
        <v>19</v>
      </c>
      <c r="E888">
        <v>3.0164033199999993</v>
      </c>
      <c r="F888">
        <v>22.549039074881499</v>
      </c>
      <c r="G888">
        <v>1.408914024</v>
      </c>
      <c r="H888">
        <v>655.73037228423004</v>
      </c>
      <c r="I888">
        <v>367.65951917114603</v>
      </c>
      <c r="J888">
        <v>934.06478305691201</v>
      </c>
      <c r="K888">
        <v>705.08087374157208</v>
      </c>
      <c r="L888">
        <v>101.68780374078</v>
      </c>
      <c r="N888">
        <v>126.985643383729</v>
      </c>
      <c r="O888">
        <v>855.01729483504732</v>
      </c>
      <c r="P888">
        <v>2893.2756107182981</v>
      </c>
    </row>
    <row r="889" spans="2:16">
      <c r="B889" t="s">
        <v>44</v>
      </c>
      <c r="C889" t="s">
        <v>76</v>
      </c>
      <c r="D889" t="s">
        <v>20</v>
      </c>
      <c r="E889">
        <v>247.75156400000026</v>
      </c>
      <c r="F889">
        <v>215.3484333656354</v>
      </c>
      <c r="G889">
        <v>101.7085368000001</v>
      </c>
    </row>
    <row r="890" spans="2:16">
      <c r="B890" t="s">
        <v>44</v>
      </c>
      <c r="C890" t="s">
        <v>76</v>
      </c>
      <c r="D890" t="s">
        <v>21</v>
      </c>
      <c r="F890">
        <v>6.6010809120621197</v>
      </c>
      <c r="G890">
        <v>16.37499632861709</v>
      </c>
      <c r="H890">
        <v>16.444664680617091</v>
      </c>
      <c r="I890">
        <v>0.76901336819388399</v>
      </c>
    </row>
    <row r="891" spans="2:16">
      <c r="B891" t="s">
        <v>44</v>
      </c>
      <c r="C891" t="s">
        <v>76</v>
      </c>
      <c r="D891" t="s">
        <v>22</v>
      </c>
      <c r="E891">
        <v>11.77771950550795</v>
      </c>
      <c r="F891">
        <v>9.6416520675642516</v>
      </c>
      <c r="G891">
        <v>4.3014834727050228</v>
      </c>
      <c r="O891">
        <v>23.065982964265999</v>
      </c>
      <c r="P891">
        <v>441.97782875492163</v>
      </c>
    </row>
    <row r="892" spans="2:16">
      <c r="B892" t="s">
        <v>44</v>
      </c>
      <c r="C892" t="s">
        <v>76</v>
      </c>
      <c r="D892" t="s">
        <v>23</v>
      </c>
      <c r="E892">
        <v>28.233594782608698</v>
      </c>
      <c r="F892">
        <v>21.638614983298353</v>
      </c>
      <c r="G892">
        <v>7.8187038048375257</v>
      </c>
      <c r="H892">
        <v>131.87581877154065</v>
      </c>
      <c r="I892">
        <v>290.78361284013874</v>
      </c>
      <c r="J892">
        <v>122.415893071841</v>
      </c>
      <c r="K892">
        <v>165.091950500302</v>
      </c>
      <c r="L892">
        <v>92.564916474019697</v>
      </c>
      <c r="P892">
        <v>1496.74409595014</v>
      </c>
    </row>
    <row r="893" spans="2:16">
      <c r="B893" t="s">
        <v>44</v>
      </c>
      <c r="C893" t="s">
        <v>76</v>
      </c>
      <c r="D893" t="s">
        <v>24</v>
      </c>
      <c r="F893">
        <v>3.6692702500113201</v>
      </c>
    </row>
    <row r="894" spans="2:16">
      <c r="B894" t="s">
        <v>44</v>
      </c>
      <c r="C894" t="s">
        <v>76</v>
      </c>
      <c r="D894" t="s">
        <v>25</v>
      </c>
      <c r="F894">
        <v>6.7622987025497796</v>
      </c>
      <c r="H894">
        <v>13.9336704</v>
      </c>
      <c r="I894">
        <v>151.67255046917904</v>
      </c>
      <c r="J894">
        <v>80.660505531952793</v>
      </c>
      <c r="K894">
        <v>152.83368966917899</v>
      </c>
      <c r="L894">
        <v>85.691868536121802</v>
      </c>
      <c r="P894">
        <v>1887.783514753281</v>
      </c>
    </row>
    <row r="895" spans="2:16">
      <c r="B895" t="s">
        <v>44</v>
      </c>
      <c r="C895" t="s">
        <v>76</v>
      </c>
      <c r="D895" t="s">
        <v>26</v>
      </c>
      <c r="E895">
        <v>0.87778756413330117</v>
      </c>
      <c r="F895">
        <v>1.8508482972544551</v>
      </c>
      <c r="G895">
        <v>2.2810668496190667</v>
      </c>
      <c r="H895">
        <v>1.77804794647951</v>
      </c>
    </row>
    <row r="896" spans="2:16">
      <c r="B896" t="s">
        <v>44</v>
      </c>
      <c r="C896" t="s">
        <v>76</v>
      </c>
      <c r="D896" t="s">
        <v>27</v>
      </c>
      <c r="E896">
        <v>6.1545960000000095</v>
      </c>
      <c r="F896">
        <v>8.1737326266886896</v>
      </c>
      <c r="G896">
        <v>2.8450581961852857</v>
      </c>
      <c r="H896">
        <v>617.75193962922071</v>
      </c>
      <c r="I896">
        <v>618.08018474922096</v>
      </c>
      <c r="J896">
        <v>873.1939274218721</v>
      </c>
      <c r="K896">
        <v>1514.9547217440092</v>
      </c>
      <c r="L896">
        <v>622.88061386643244</v>
      </c>
      <c r="M896">
        <v>422.94737917599502</v>
      </c>
      <c r="N896">
        <v>764.77704235559406</v>
      </c>
      <c r="O896">
        <v>797.45172162695201</v>
      </c>
      <c r="P896">
        <v>4745.5550107356285</v>
      </c>
    </row>
    <row r="897" spans="2:16">
      <c r="B897" t="s">
        <v>44</v>
      </c>
      <c r="C897" t="s">
        <v>76</v>
      </c>
      <c r="D897" t="s">
        <v>28</v>
      </c>
      <c r="E897">
        <v>15.072479999999988</v>
      </c>
      <c r="F897">
        <v>28.914784511862489</v>
      </c>
      <c r="G897">
        <v>4.521744</v>
      </c>
      <c r="J897">
        <v>13.537871934620901</v>
      </c>
      <c r="K897">
        <v>62.174980566755693</v>
      </c>
      <c r="L897">
        <v>30.6048054354087</v>
      </c>
      <c r="P897">
        <v>282.80500368131402</v>
      </c>
    </row>
    <row r="898" spans="2:16">
      <c r="B898" t="s">
        <v>44</v>
      </c>
      <c r="C898" t="s">
        <v>76</v>
      </c>
      <c r="D898" t="s">
        <v>29</v>
      </c>
      <c r="E898">
        <v>27.072530174512266</v>
      </c>
      <c r="F898">
        <v>24.608362565982109</v>
      </c>
      <c r="G898">
        <v>9.6209273404523561</v>
      </c>
      <c r="H898">
        <v>27.813749760000004</v>
      </c>
      <c r="I898">
        <v>14.878450484516399</v>
      </c>
    </row>
    <row r="899" spans="2:16">
      <c r="B899" t="s">
        <v>44</v>
      </c>
      <c r="C899" t="s">
        <v>76</v>
      </c>
      <c r="D899" t="s">
        <v>30</v>
      </c>
      <c r="E899">
        <v>22.234801760372072</v>
      </c>
      <c r="F899">
        <v>25.618517560597983</v>
      </c>
      <c r="G899">
        <v>13.548976365751709</v>
      </c>
      <c r="H899">
        <v>4.9647642095703199</v>
      </c>
      <c r="M899">
        <v>31.124068300800001</v>
      </c>
      <c r="N899">
        <v>32.2768115712</v>
      </c>
      <c r="O899">
        <v>33.42955484160003</v>
      </c>
      <c r="P899">
        <v>14.0826848472961</v>
      </c>
    </row>
    <row r="900" spans="2:16">
      <c r="B900" t="s">
        <v>45</v>
      </c>
      <c r="C900" t="s">
        <v>73</v>
      </c>
      <c r="D900" t="s">
        <v>16</v>
      </c>
      <c r="E900">
        <v>1062.4547539499999</v>
      </c>
      <c r="F900">
        <v>1139.2582022457734</v>
      </c>
      <c r="G900">
        <v>1234.7941971370656</v>
      </c>
      <c r="H900">
        <v>1274.9217614047161</v>
      </c>
      <c r="I900">
        <v>1082.4088422163288</v>
      </c>
      <c r="J900">
        <v>632.70159405456297</v>
      </c>
      <c r="L900">
        <v>45.790460087885002</v>
      </c>
      <c r="M900">
        <v>957.23621852517897</v>
      </c>
      <c r="N900">
        <v>1070.312783876597</v>
      </c>
      <c r="O900">
        <v>1146.418547987691</v>
      </c>
      <c r="P900">
        <v>677.60929770804103</v>
      </c>
    </row>
    <row r="901" spans="2:16">
      <c r="B901" t="s">
        <v>45</v>
      </c>
      <c r="C901" t="s">
        <v>73</v>
      </c>
      <c r="D901" t="s">
        <v>17</v>
      </c>
      <c r="E901">
        <v>388.12547374123437</v>
      </c>
      <c r="F901">
        <v>399.66335991049118</v>
      </c>
      <c r="G901">
        <v>374.40228352376914</v>
      </c>
      <c r="H901">
        <v>346.23996867458067</v>
      </c>
      <c r="I901">
        <v>343.69546862867628</v>
      </c>
      <c r="J901">
        <v>90.956199229019504</v>
      </c>
      <c r="L901">
        <v>134.9236149684842</v>
      </c>
      <c r="M901">
        <v>173.9502479612396</v>
      </c>
      <c r="N901">
        <v>195.53364313782811</v>
      </c>
      <c r="O901">
        <v>200.9600126417626</v>
      </c>
      <c r="P901">
        <v>203.57132668405922</v>
      </c>
    </row>
    <row r="902" spans="2:16">
      <c r="B902" t="s">
        <v>45</v>
      </c>
      <c r="C902" t="s">
        <v>73</v>
      </c>
      <c r="D902" t="s">
        <v>18</v>
      </c>
      <c r="E902">
        <v>428.42462062554222</v>
      </c>
      <c r="F902">
        <v>425.17781912412062</v>
      </c>
      <c r="G902">
        <v>392.54484867104242</v>
      </c>
      <c r="H902">
        <v>244.60127699558447</v>
      </c>
      <c r="I902">
        <v>289.09807092201987</v>
      </c>
      <c r="J902">
        <v>89.841717950541693</v>
      </c>
      <c r="K902">
        <v>36.912541765743001</v>
      </c>
      <c r="L902">
        <v>112.07331268991311</v>
      </c>
      <c r="M902">
        <v>143.33008155622269</v>
      </c>
      <c r="N902">
        <v>152.74816644436009</v>
      </c>
      <c r="O902">
        <v>163.11423603496348</v>
      </c>
      <c r="P902">
        <v>199.41007066644192</v>
      </c>
    </row>
    <row r="903" spans="2:16">
      <c r="B903" t="s">
        <v>45</v>
      </c>
      <c r="C903" t="s">
        <v>73</v>
      </c>
      <c r="D903" t="s">
        <v>19</v>
      </c>
      <c r="E903">
        <v>1154.2073602720011</v>
      </c>
      <c r="F903">
        <v>1354.7437025197703</v>
      </c>
      <c r="G903">
        <v>1714.2916571616756</v>
      </c>
      <c r="H903">
        <v>2000.8634585587504</v>
      </c>
      <c r="I903">
        <v>2888.3827300027096</v>
      </c>
      <c r="J903">
        <v>1739.3388311455951</v>
      </c>
      <c r="L903">
        <v>575.07484482151801</v>
      </c>
      <c r="M903">
        <v>1168.1772467824992</v>
      </c>
      <c r="N903">
        <v>2388.3628968865401</v>
      </c>
      <c r="O903">
        <v>2321.0807233052792</v>
      </c>
      <c r="P903">
        <v>221.65329525304199</v>
      </c>
    </row>
    <row r="904" spans="2:16">
      <c r="B904" t="s">
        <v>45</v>
      </c>
      <c r="C904" t="s">
        <v>73</v>
      </c>
      <c r="D904" t="s">
        <v>20</v>
      </c>
      <c r="E904">
        <v>2145.1651002795988</v>
      </c>
      <c r="F904">
        <v>2265.3603056584307</v>
      </c>
      <c r="G904">
        <v>2252.1362557406082</v>
      </c>
      <c r="H904">
        <v>2067.0276953110301</v>
      </c>
      <c r="I904">
        <v>2012.9851004999862</v>
      </c>
      <c r="J904">
        <v>458.13071247840401</v>
      </c>
      <c r="K904">
        <v>27.3692866447144</v>
      </c>
      <c r="L904">
        <v>354.245559049436</v>
      </c>
      <c r="M904">
        <v>857.86917213273057</v>
      </c>
      <c r="N904">
        <v>1330.504450224729</v>
      </c>
      <c r="O904">
        <v>1515.710642430806</v>
      </c>
      <c r="P904">
        <v>902.773196701345</v>
      </c>
    </row>
    <row r="905" spans="2:16">
      <c r="B905" t="s">
        <v>45</v>
      </c>
      <c r="C905" t="s">
        <v>73</v>
      </c>
      <c r="D905" t="s">
        <v>21</v>
      </c>
      <c r="E905">
        <v>894.30356229248525</v>
      </c>
      <c r="F905">
        <v>859.90062776327352</v>
      </c>
      <c r="G905">
        <v>737.99391070825629</v>
      </c>
      <c r="H905">
        <v>575.02947574803386</v>
      </c>
      <c r="I905">
        <v>550.56729114286611</v>
      </c>
      <c r="J905">
        <v>203.54408077642273</v>
      </c>
      <c r="K905">
        <v>36.082560857486698</v>
      </c>
      <c r="L905">
        <v>89.414111925197091</v>
      </c>
      <c r="M905">
        <v>212.36144279592332</v>
      </c>
      <c r="N905">
        <v>316.17618702168897</v>
      </c>
      <c r="O905">
        <v>326.48709060572702</v>
      </c>
      <c r="P905">
        <v>291.23272658508699</v>
      </c>
    </row>
    <row r="906" spans="2:16">
      <c r="B906" t="s">
        <v>45</v>
      </c>
      <c r="C906" t="s">
        <v>73</v>
      </c>
      <c r="D906" t="s">
        <v>22</v>
      </c>
      <c r="E906">
        <v>746.84462633581381</v>
      </c>
      <c r="F906">
        <v>772.37720518564504</v>
      </c>
      <c r="G906">
        <v>866.68619764949244</v>
      </c>
      <c r="H906">
        <v>1014.9419780957819</v>
      </c>
      <c r="I906">
        <v>913.03275876063856</v>
      </c>
      <c r="J906">
        <v>317.20056080663153</v>
      </c>
      <c r="L906">
        <v>84.536922219031794</v>
      </c>
      <c r="M906">
        <v>307.5464024979259</v>
      </c>
      <c r="N906">
        <v>407.999130317062</v>
      </c>
      <c r="O906">
        <v>371.75405910414599</v>
      </c>
      <c r="P906">
        <v>396.59109104866604</v>
      </c>
    </row>
    <row r="907" spans="2:16">
      <c r="B907" t="s">
        <v>45</v>
      </c>
      <c r="C907" t="s">
        <v>73</v>
      </c>
      <c r="D907" t="s">
        <v>23</v>
      </c>
      <c r="E907">
        <v>864.58625980434783</v>
      </c>
      <c r="F907">
        <v>857.28396320280524</v>
      </c>
      <c r="G907">
        <v>808.69288499163952</v>
      </c>
      <c r="H907">
        <v>841.23592074283567</v>
      </c>
      <c r="I907">
        <v>990.24164187957899</v>
      </c>
      <c r="J907">
        <v>680.67158250740192</v>
      </c>
      <c r="K907">
        <v>305.10726368942301</v>
      </c>
      <c r="L907">
        <v>854.88004994767289</v>
      </c>
      <c r="M907">
        <v>1002.544265973281</v>
      </c>
      <c r="N907">
        <v>920.57350192739204</v>
      </c>
      <c r="O907">
        <v>1694.270162293016</v>
      </c>
      <c r="P907">
        <v>1095.7022774334032</v>
      </c>
    </row>
    <row r="908" spans="2:16">
      <c r="B908" t="s">
        <v>45</v>
      </c>
      <c r="C908" t="s">
        <v>73</v>
      </c>
      <c r="D908" t="s">
        <v>24</v>
      </c>
      <c r="E908">
        <v>1232.7463733466589</v>
      </c>
      <c r="F908">
        <v>1166.0943558036918</v>
      </c>
      <c r="G908">
        <v>981.69057988649752</v>
      </c>
      <c r="H908">
        <v>770.80225708020657</v>
      </c>
      <c r="I908">
        <v>582.47118348729657</v>
      </c>
      <c r="J908">
        <v>273.82902494097289</v>
      </c>
      <c r="K908">
        <v>59.199975895986867</v>
      </c>
      <c r="L908">
        <v>20.318706103063711</v>
      </c>
      <c r="M908">
        <v>143.26984172797779</v>
      </c>
      <c r="N908">
        <v>158.71138990380979</v>
      </c>
      <c r="O908">
        <v>155.44739130250917</v>
      </c>
      <c r="P908">
        <v>189.37765111902041</v>
      </c>
    </row>
    <row r="909" spans="2:16">
      <c r="B909" t="s">
        <v>45</v>
      </c>
      <c r="C909" t="s">
        <v>73</v>
      </c>
      <c r="D909" t="s">
        <v>25</v>
      </c>
      <c r="E909">
        <v>1987.2594933532378</v>
      </c>
      <c r="F909">
        <v>2067.5969803966573</v>
      </c>
      <c r="G909">
        <v>2199.1613295865805</v>
      </c>
      <c r="H909">
        <v>1712.8494396307913</v>
      </c>
      <c r="I909">
        <v>1452.8866974360403</v>
      </c>
      <c r="J909">
        <v>826.98295887566803</v>
      </c>
      <c r="K909">
        <v>692.18472565409502</v>
      </c>
      <c r="L909">
        <v>401.89596085993361</v>
      </c>
      <c r="M909">
        <v>557.11873230958076</v>
      </c>
      <c r="N909">
        <v>601.00372805358597</v>
      </c>
      <c r="O909">
        <v>685.89846832122907</v>
      </c>
      <c r="P909">
        <v>284.81095137722002</v>
      </c>
    </row>
    <row r="910" spans="2:16">
      <c r="B910" t="s">
        <v>45</v>
      </c>
      <c r="C910" t="s">
        <v>73</v>
      </c>
      <c r="D910" t="s">
        <v>26</v>
      </c>
      <c r="E910">
        <v>507.56829354591213</v>
      </c>
      <c r="F910">
        <v>493.84320049720679</v>
      </c>
      <c r="G910">
        <v>442.98029017971237</v>
      </c>
      <c r="H910">
        <v>350.50130207892664</v>
      </c>
      <c r="I910">
        <v>401.6784960307798</v>
      </c>
      <c r="J910">
        <v>67.324334308989307</v>
      </c>
      <c r="K910">
        <v>37.405280367678998</v>
      </c>
      <c r="L910">
        <v>123.8454133891273</v>
      </c>
      <c r="M910">
        <v>200.10539447377789</v>
      </c>
      <c r="N910">
        <v>185.597391657928</v>
      </c>
      <c r="O910">
        <v>163.34487931565081</v>
      </c>
      <c r="P910">
        <v>146.1183046921461</v>
      </c>
    </row>
    <row r="911" spans="2:16">
      <c r="B911" t="s">
        <v>45</v>
      </c>
      <c r="C911" t="s">
        <v>73</v>
      </c>
      <c r="D911" t="s">
        <v>27</v>
      </c>
      <c r="E911">
        <v>2050.078923999999</v>
      </c>
      <c r="F911">
        <v>2279.8176258829499</v>
      </c>
      <c r="G911">
        <v>2641.8484915885219</v>
      </c>
      <c r="H911">
        <v>2443.5196020681628</v>
      </c>
      <c r="I911">
        <v>2916.4206066069969</v>
      </c>
      <c r="J911">
        <v>2293.4746847889537</v>
      </c>
      <c r="K911">
        <v>701.27631204076658</v>
      </c>
      <c r="L911">
        <v>265.32902024053033</v>
      </c>
      <c r="M911">
        <v>2069.9281984764643</v>
      </c>
      <c r="N911">
        <v>2518.5369020500711</v>
      </c>
      <c r="O911">
        <v>2281.8406968483441</v>
      </c>
      <c r="P911">
        <v>467.60163323954299</v>
      </c>
    </row>
    <row r="912" spans="2:16">
      <c r="B912" t="s">
        <v>45</v>
      </c>
      <c r="C912" t="s">
        <v>73</v>
      </c>
      <c r="D912" t="s">
        <v>28</v>
      </c>
      <c r="E912">
        <v>621.68142876000093</v>
      </c>
      <c r="F912">
        <v>617.13458456172259</v>
      </c>
      <c r="G912">
        <v>578.66520340444708</v>
      </c>
      <c r="H912">
        <v>414.8174425816498</v>
      </c>
      <c r="I912">
        <v>407.01260322060352</v>
      </c>
      <c r="J912">
        <v>193.06536661773521</v>
      </c>
      <c r="K912">
        <v>13.215823591671001</v>
      </c>
      <c r="L912">
        <v>44.929713347122103</v>
      </c>
      <c r="M912">
        <v>158.38561060213232</v>
      </c>
      <c r="N912">
        <v>206.44541937676257</v>
      </c>
      <c r="O912">
        <v>180.56649942224942</v>
      </c>
      <c r="P912">
        <v>22.509895686023999</v>
      </c>
    </row>
    <row r="913" spans="2:16">
      <c r="B913" t="s">
        <v>45</v>
      </c>
      <c r="C913" t="s">
        <v>73</v>
      </c>
      <c r="D913" t="s">
        <v>29</v>
      </c>
      <c r="E913">
        <v>5609.0009021949181</v>
      </c>
      <c r="F913">
        <v>5381.4716862975356</v>
      </c>
      <c r="G913">
        <v>4441.2829124662594</v>
      </c>
      <c r="H913">
        <v>3074.1654731878689</v>
      </c>
      <c r="I913">
        <v>3697.5575375150579</v>
      </c>
      <c r="J913">
        <v>1224.4099102242924</v>
      </c>
      <c r="K913">
        <v>1356.590986550259</v>
      </c>
      <c r="L913">
        <v>1911.1820966769428</v>
      </c>
      <c r="M913">
        <v>1042.140637325193</v>
      </c>
      <c r="N913">
        <v>734.28553494535197</v>
      </c>
      <c r="O913">
        <v>704.11534650061208</v>
      </c>
      <c r="P913">
        <v>826.88052501374204</v>
      </c>
    </row>
    <row r="914" spans="2:16">
      <c r="B914" t="s">
        <v>45</v>
      </c>
      <c r="C914" t="s">
        <v>73</v>
      </c>
      <c r="D914" t="s">
        <v>30</v>
      </c>
      <c r="E914">
        <v>7242.9347064520953</v>
      </c>
      <c r="F914">
        <v>6764.482279719804</v>
      </c>
      <c r="G914">
        <v>4825.2341424529168</v>
      </c>
      <c r="H914">
        <v>2690.0327859976655</v>
      </c>
      <c r="I914">
        <v>3298.1880408569582</v>
      </c>
      <c r="J914">
        <v>1912.0192382669188</v>
      </c>
      <c r="K914">
        <v>893.42004165839523</v>
      </c>
      <c r="L914">
        <v>613.23525405183204</v>
      </c>
      <c r="M914">
        <v>1324.3537734496142</v>
      </c>
      <c r="N914">
        <v>1337.7935727299221</v>
      </c>
      <c r="O914">
        <v>1373.6149636753978</v>
      </c>
      <c r="P914">
        <v>1596.4648524173244</v>
      </c>
    </row>
    <row r="915" spans="2:16">
      <c r="B915" t="s">
        <v>45</v>
      </c>
      <c r="C915" t="s">
        <v>74</v>
      </c>
      <c r="D915" t="s">
        <v>16</v>
      </c>
      <c r="E915">
        <v>1253.10693726</v>
      </c>
      <c r="F915">
        <v>1201.139187544574</v>
      </c>
      <c r="G915">
        <v>1038.8416657393309</v>
      </c>
      <c r="H915">
        <v>781.86103753417945</v>
      </c>
      <c r="I915">
        <v>830.48502190275769</v>
      </c>
      <c r="J915">
        <v>789.6989038849614</v>
      </c>
      <c r="K915">
        <v>526.55588696753057</v>
      </c>
      <c r="L915">
        <v>1197.1220823597882</v>
      </c>
      <c r="M915">
        <v>1922.1069481213799</v>
      </c>
      <c r="N915">
        <v>2160.374912716296</v>
      </c>
      <c r="O915">
        <v>2282.0697029669223</v>
      </c>
      <c r="P915">
        <v>998.4011710838812</v>
      </c>
    </row>
    <row r="916" spans="2:16">
      <c r="B916" t="s">
        <v>45</v>
      </c>
      <c r="C916" t="s">
        <v>74</v>
      </c>
      <c r="D916" t="s">
        <v>17</v>
      </c>
      <c r="E916">
        <v>895.26292708542849</v>
      </c>
      <c r="F916">
        <v>850.44608365103807</v>
      </c>
      <c r="G916">
        <v>713.68483509200257</v>
      </c>
      <c r="H916">
        <v>454.15762605239439</v>
      </c>
      <c r="I916">
        <v>184.70946905395428</v>
      </c>
      <c r="J916">
        <v>233.59146439822564</v>
      </c>
      <c r="K916">
        <v>149.83115391451082</v>
      </c>
      <c r="L916">
        <v>38.229925699052032</v>
      </c>
      <c r="M916">
        <v>14.619632575486399</v>
      </c>
      <c r="N916">
        <v>14.8732499587924</v>
      </c>
      <c r="O916">
        <v>14.9309311875611</v>
      </c>
      <c r="P916">
        <v>14.782012333783801</v>
      </c>
    </row>
    <row r="917" spans="2:16">
      <c r="B917" t="s">
        <v>45</v>
      </c>
      <c r="C917" t="s">
        <v>74</v>
      </c>
      <c r="D917" t="s">
        <v>18</v>
      </c>
      <c r="E917">
        <v>1588.4664182017871</v>
      </c>
      <c r="F917">
        <v>1517.4014346958875</v>
      </c>
      <c r="G917">
        <v>1334.8473055935085</v>
      </c>
      <c r="H917">
        <v>1217.3076061545594</v>
      </c>
      <c r="I917">
        <v>525.40277571169122</v>
      </c>
      <c r="J917">
        <v>408.1873208590543</v>
      </c>
      <c r="K917">
        <v>225.96773828890636</v>
      </c>
      <c r="L917">
        <v>40.302756960905555</v>
      </c>
      <c r="M917">
        <v>1.18812140989937</v>
      </c>
      <c r="N917">
        <v>1.2126589608470599</v>
      </c>
      <c r="O917">
        <v>1.2223872521208801</v>
      </c>
      <c r="P917">
        <v>1.2142696463051601</v>
      </c>
    </row>
    <row r="918" spans="2:16">
      <c r="B918" t="s">
        <v>45</v>
      </c>
      <c r="C918" t="s">
        <v>74</v>
      </c>
      <c r="D918" t="s">
        <v>19</v>
      </c>
      <c r="E918">
        <v>2104.6592449039999</v>
      </c>
      <c r="F918">
        <v>4634.9094923400471</v>
      </c>
      <c r="G918">
        <v>10881.503690922291</v>
      </c>
      <c r="H918">
        <v>24836.248988474337</v>
      </c>
      <c r="I918">
        <v>21126.698796852936</v>
      </c>
      <c r="J918">
        <v>1467.8788063154645</v>
      </c>
      <c r="K918">
        <v>1602.718299752961</v>
      </c>
      <c r="L918">
        <v>594.8784224200067</v>
      </c>
      <c r="M918">
        <v>1714.8692016844529</v>
      </c>
      <c r="N918">
        <v>1063.5488209482669</v>
      </c>
      <c r="O918">
        <v>241.68086777718099</v>
      </c>
      <c r="P918">
        <v>224.73150487190401</v>
      </c>
    </row>
    <row r="919" spans="2:16">
      <c r="B919" t="s">
        <v>45</v>
      </c>
      <c r="C919" t="s">
        <v>74</v>
      </c>
      <c r="D919" t="s">
        <v>20</v>
      </c>
      <c r="E919">
        <v>1929.3275234319981</v>
      </c>
      <c r="F919">
        <v>1905.9965039067638</v>
      </c>
      <c r="G919">
        <v>1779.091983939531</v>
      </c>
      <c r="H919">
        <v>1444.8172363418728</v>
      </c>
      <c r="I919">
        <v>1047.4432296137154</v>
      </c>
      <c r="J919">
        <v>971.62954375374045</v>
      </c>
      <c r="K919">
        <v>591.03052560587275</v>
      </c>
      <c r="L919">
        <v>1444.9110380090483</v>
      </c>
      <c r="M919">
        <v>1333.2877911836397</v>
      </c>
      <c r="N919">
        <v>1235.2290985640357</v>
      </c>
      <c r="O919">
        <v>1308.3816898558428</v>
      </c>
      <c r="P919">
        <v>998.57510131800598</v>
      </c>
    </row>
    <row r="920" spans="2:16">
      <c r="B920" t="s">
        <v>45</v>
      </c>
      <c r="C920" t="s">
        <v>74</v>
      </c>
      <c r="D920" t="s">
        <v>21</v>
      </c>
      <c r="E920">
        <v>673.03669108811755</v>
      </c>
      <c r="F920">
        <v>686.63607499863201</v>
      </c>
      <c r="G920">
        <v>718.38533427694983</v>
      </c>
      <c r="H920">
        <v>762.89469817903728</v>
      </c>
      <c r="I920">
        <v>381.2608071651178</v>
      </c>
      <c r="J920">
        <v>272.36224370543795</v>
      </c>
      <c r="K920">
        <v>170.18591808428221</v>
      </c>
      <c r="L920">
        <v>134.31153806679052</v>
      </c>
      <c r="M920">
        <v>215.79176360192332</v>
      </c>
      <c r="N920">
        <v>261.58452408499249</v>
      </c>
      <c r="O920">
        <v>269.71323811250124</v>
      </c>
      <c r="P920">
        <v>272.39736465012476</v>
      </c>
    </row>
    <row r="921" spans="2:16">
      <c r="B921" t="s">
        <v>45</v>
      </c>
      <c r="C921" t="s">
        <v>74</v>
      </c>
      <c r="D921" t="s">
        <v>22</v>
      </c>
      <c r="E921">
        <v>1910.8268857250725</v>
      </c>
      <c r="F921">
        <v>1865.4751095530498</v>
      </c>
      <c r="G921">
        <v>1578.2944643084497</v>
      </c>
      <c r="H921">
        <v>1118.1396953373865</v>
      </c>
      <c r="I921">
        <v>1074.2712286408503</v>
      </c>
      <c r="J921">
        <v>645.65210838811618</v>
      </c>
      <c r="K921">
        <v>380.33361525282646</v>
      </c>
      <c r="L921">
        <v>450.75419440855563</v>
      </c>
      <c r="M921">
        <v>596.05512650910555</v>
      </c>
      <c r="N921">
        <v>604.47804121062461</v>
      </c>
      <c r="O921">
        <v>627.27510677436123</v>
      </c>
      <c r="P921">
        <v>239.7045973933013</v>
      </c>
    </row>
    <row r="922" spans="2:16">
      <c r="B922" t="s">
        <v>45</v>
      </c>
      <c r="C922" t="s">
        <v>74</v>
      </c>
      <c r="D922" t="s">
        <v>23</v>
      </c>
      <c r="E922">
        <v>403.82719047391265</v>
      </c>
      <c r="F922">
        <v>457.80004166759988</v>
      </c>
      <c r="G922">
        <v>588.85971915896357</v>
      </c>
      <c r="H922">
        <v>848.47063299706679</v>
      </c>
      <c r="I922">
        <v>1471.4152569192161</v>
      </c>
      <c r="J922">
        <v>510.06822493704772</v>
      </c>
      <c r="K922">
        <v>390.88470295402453</v>
      </c>
      <c r="L922">
        <v>205.16105988674147</v>
      </c>
      <c r="M922">
        <v>1088.5434651539799</v>
      </c>
      <c r="N922">
        <v>1619.7684818454081</v>
      </c>
      <c r="O922">
        <v>670.2198541451387</v>
      </c>
      <c r="P922">
        <v>130.09512725077195</v>
      </c>
    </row>
    <row r="923" spans="2:16">
      <c r="B923" t="s">
        <v>45</v>
      </c>
      <c r="C923" t="s">
        <v>74</v>
      </c>
      <c r="D923" t="s">
        <v>24</v>
      </c>
      <c r="E923">
        <v>2300.5211681971996</v>
      </c>
      <c r="F923">
        <v>2203.3148734932793</v>
      </c>
      <c r="G923">
        <v>1913.1214119156366</v>
      </c>
      <c r="H923">
        <v>1372.9573605914966</v>
      </c>
      <c r="I923">
        <v>889.73560520158071</v>
      </c>
      <c r="J923">
        <v>446.01689098466125</v>
      </c>
      <c r="K923">
        <v>304.67754661922987</v>
      </c>
      <c r="L923">
        <v>225.09113408471748</v>
      </c>
      <c r="M923">
        <v>229.47543245531514</v>
      </c>
      <c r="N923">
        <v>285.49544121568442</v>
      </c>
      <c r="O923">
        <v>289.33195918542776</v>
      </c>
      <c r="P923">
        <v>295.92848719329731</v>
      </c>
    </row>
    <row r="924" spans="2:16">
      <c r="B924" t="s">
        <v>45</v>
      </c>
      <c r="C924" t="s">
        <v>74</v>
      </c>
      <c r="D924" t="s">
        <v>25</v>
      </c>
      <c r="E924">
        <v>2670.6516857039387</v>
      </c>
      <c r="F924">
        <v>2547.8839120618177</v>
      </c>
      <c r="G924">
        <v>2201.6380505424063</v>
      </c>
      <c r="H924">
        <v>1650.4738327470498</v>
      </c>
      <c r="I924">
        <v>1098.991111868738</v>
      </c>
      <c r="J924">
        <v>586.70646530866316</v>
      </c>
      <c r="K924">
        <v>105.99094433766527</v>
      </c>
      <c r="L924">
        <v>1049.3648391723902</v>
      </c>
      <c r="M924">
        <v>1653.7450517816505</v>
      </c>
      <c r="N924">
        <v>1768.9421359181458</v>
      </c>
      <c r="O924">
        <v>1879.497723746457</v>
      </c>
      <c r="P924">
        <v>728.48844456594929</v>
      </c>
    </row>
    <row r="925" spans="2:16">
      <c r="B925" t="s">
        <v>45</v>
      </c>
      <c r="C925" t="s">
        <v>74</v>
      </c>
      <c r="D925" t="s">
        <v>26</v>
      </c>
      <c r="E925">
        <v>1424.0658378038104</v>
      </c>
      <c r="F925">
        <v>1365.5433241219177</v>
      </c>
      <c r="G925">
        <v>1228.3519482627926</v>
      </c>
      <c r="H925">
        <v>1281.5747662808537</v>
      </c>
      <c r="I925">
        <v>569.50373532264211</v>
      </c>
      <c r="J925">
        <v>468.11351921058701</v>
      </c>
      <c r="K925">
        <v>366.85492479654994</v>
      </c>
      <c r="L925">
        <v>859.22219949152293</v>
      </c>
      <c r="M925">
        <v>493.58100359924913</v>
      </c>
      <c r="N925">
        <v>252.40009945949978</v>
      </c>
      <c r="O925">
        <v>265.30019779191156</v>
      </c>
      <c r="P925">
        <v>287.1375599191847</v>
      </c>
    </row>
    <row r="926" spans="2:16">
      <c r="B926" t="s">
        <v>45</v>
      </c>
      <c r="C926" t="s">
        <v>74</v>
      </c>
      <c r="D926" t="s">
        <v>27</v>
      </c>
      <c r="E926">
        <v>2000.6175812399972</v>
      </c>
      <c r="F926">
        <v>2055.4454336472513</v>
      </c>
      <c r="G926">
        <v>2053.5453320782754</v>
      </c>
      <c r="H926">
        <v>1796.4290047795471</v>
      </c>
      <c r="I926">
        <v>1237.7535419078447</v>
      </c>
      <c r="J926">
        <v>1378.8471579769059</v>
      </c>
      <c r="K926">
        <v>892.65304093774421</v>
      </c>
      <c r="L926">
        <v>3747.9428608715184</v>
      </c>
      <c r="M926">
        <v>3424.9357414788033</v>
      </c>
      <c r="N926">
        <v>2376.098207410455</v>
      </c>
      <c r="O926">
        <v>2388.1777363703409</v>
      </c>
      <c r="P926">
        <v>873.51698399098711</v>
      </c>
    </row>
    <row r="927" spans="2:16">
      <c r="B927" t="s">
        <v>45</v>
      </c>
      <c r="C927" t="s">
        <v>74</v>
      </c>
      <c r="D927" t="s">
        <v>28</v>
      </c>
      <c r="E927">
        <v>345.8658790728</v>
      </c>
      <c r="F927">
        <v>368.86963156448985</v>
      </c>
      <c r="G927">
        <v>495.73643759576413</v>
      </c>
      <c r="H927">
        <v>638.74853611592198</v>
      </c>
      <c r="I927">
        <v>235.43896751806631</v>
      </c>
      <c r="J927">
        <v>89.520762427456503</v>
      </c>
      <c r="K927">
        <v>25.53948000000014</v>
      </c>
      <c r="L927">
        <v>25.539480000000047</v>
      </c>
      <c r="M927">
        <v>160.52061205397524</v>
      </c>
      <c r="N927">
        <v>226.23711238519957</v>
      </c>
      <c r="O927">
        <v>223.96113480595994</v>
      </c>
      <c r="P927">
        <v>82.584874917825715</v>
      </c>
    </row>
    <row r="928" spans="2:16">
      <c r="B928" t="s">
        <v>45</v>
      </c>
      <c r="C928" t="s">
        <v>74</v>
      </c>
      <c r="D928" t="s">
        <v>29</v>
      </c>
      <c r="E928">
        <v>20618.822387860313</v>
      </c>
      <c r="F928">
        <v>20324.697927961319</v>
      </c>
      <c r="G928">
        <v>18678.037501335868</v>
      </c>
      <c r="H928">
        <v>15779.901133497144</v>
      </c>
      <c r="I928">
        <v>6468.5129382372734</v>
      </c>
      <c r="J928">
        <v>4888.9197428547677</v>
      </c>
      <c r="K928">
        <v>2133.0012578900819</v>
      </c>
      <c r="L928">
        <v>467.32627277536744</v>
      </c>
      <c r="M928">
        <v>529.78618009220975</v>
      </c>
      <c r="N928">
        <v>818.94763996100244</v>
      </c>
      <c r="O928">
        <v>834.43702142595646</v>
      </c>
      <c r="P928">
        <v>871.86736960372252</v>
      </c>
    </row>
    <row r="929" spans="2:16">
      <c r="B929" t="s">
        <v>45</v>
      </c>
      <c r="C929" t="s">
        <v>74</v>
      </c>
      <c r="D929" t="s">
        <v>30</v>
      </c>
      <c r="E929">
        <v>5264.7778103230903</v>
      </c>
      <c r="F929">
        <v>5229.9571671956255</v>
      </c>
      <c r="G929">
        <v>5108.6139012428521</v>
      </c>
      <c r="H929">
        <v>4382.5473118971613</v>
      </c>
      <c r="I929">
        <v>1314.6573819682146</v>
      </c>
      <c r="J929">
        <v>1467.2676562637828</v>
      </c>
      <c r="K929">
        <v>1083.0636687901699</v>
      </c>
      <c r="L929">
        <v>234.831915172294</v>
      </c>
      <c r="M929">
        <v>175.3454095731062</v>
      </c>
      <c r="N929">
        <v>112.88052007828101</v>
      </c>
      <c r="O929">
        <v>33.019312918744198</v>
      </c>
      <c r="P929">
        <v>32.569651073551896</v>
      </c>
    </row>
    <row r="930" spans="2:16">
      <c r="B930" t="s">
        <v>45</v>
      </c>
      <c r="C930" t="s">
        <v>75</v>
      </c>
      <c r="D930" t="s">
        <v>16</v>
      </c>
      <c r="E930">
        <v>16.650903599999992</v>
      </c>
      <c r="F930">
        <v>14.348150507502549</v>
      </c>
      <c r="G930">
        <v>7.9215995330549518</v>
      </c>
      <c r="H930">
        <v>78.081738057949238</v>
      </c>
      <c r="I930">
        <v>54.403768689891301</v>
      </c>
      <c r="J930">
        <v>657.36105492213665</v>
      </c>
      <c r="K930">
        <v>1461.3734118376829</v>
      </c>
      <c r="L930">
        <v>1300.8432638571931</v>
      </c>
      <c r="M930">
        <v>384.71253173313102</v>
      </c>
      <c r="N930">
        <v>78.225226759120503</v>
      </c>
      <c r="O930">
        <v>145.01339137155651</v>
      </c>
      <c r="P930">
        <v>56.7154678084487</v>
      </c>
    </row>
    <row r="931" spans="2:16">
      <c r="B931" t="s">
        <v>45</v>
      </c>
      <c r="C931" t="s">
        <v>75</v>
      </c>
      <c r="D931" t="s">
        <v>17</v>
      </c>
      <c r="E931">
        <v>63.167037044106927</v>
      </c>
      <c r="F931">
        <v>53.567753390033296</v>
      </c>
      <c r="G931">
        <v>29.569544254849031</v>
      </c>
      <c r="J931">
        <v>92.420403251586009</v>
      </c>
      <c r="K931">
        <v>154.37357258968072</v>
      </c>
      <c r="L931">
        <v>141.44506442699242</v>
      </c>
      <c r="M931">
        <v>47.066313328524799</v>
      </c>
    </row>
    <row r="932" spans="2:16">
      <c r="B932" t="s">
        <v>45</v>
      </c>
      <c r="C932" t="s">
        <v>75</v>
      </c>
      <c r="D932" t="s">
        <v>18</v>
      </c>
      <c r="E932">
        <v>11.305570640963879</v>
      </c>
      <c r="F932">
        <v>8.929905664771109</v>
      </c>
      <c r="G932">
        <v>3.2580285362891601</v>
      </c>
      <c r="J932">
        <v>46.547999766815501</v>
      </c>
      <c r="K932">
        <v>137.86648021498502</v>
      </c>
      <c r="L932">
        <v>136.01463151043771</v>
      </c>
      <c r="M932">
        <v>41.1252591731986</v>
      </c>
    </row>
    <row r="933" spans="2:16">
      <c r="B933" t="s">
        <v>45</v>
      </c>
      <c r="C933" t="s">
        <v>75</v>
      </c>
      <c r="D933" t="s">
        <v>19</v>
      </c>
      <c r="E933">
        <v>24.53067054000001</v>
      </c>
      <c r="F933">
        <v>20.67641410800001</v>
      </c>
      <c r="G933">
        <v>11.040773028</v>
      </c>
      <c r="J933">
        <v>482.83338342131901</v>
      </c>
      <c r="K933">
        <v>1363.3894178487071</v>
      </c>
      <c r="L933">
        <v>2891.6317592728137</v>
      </c>
      <c r="M933">
        <v>1277.797511251915</v>
      </c>
    </row>
    <row r="934" spans="2:16">
      <c r="B934" t="s">
        <v>45</v>
      </c>
      <c r="C934" t="s">
        <v>75</v>
      </c>
      <c r="D934" t="s">
        <v>20</v>
      </c>
      <c r="E934">
        <v>15.291124000000021</v>
      </c>
      <c r="F934">
        <v>12.715776800000011</v>
      </c>
      <c r="G934">
        <v>6.2774088000000097</v>
      </c>
      <c r="J934">
        <v>1440.5887723734379</v>
      </c>
      <c r="K934">
        <v>1865.2761646753511</v>
      </c>
      <c r="L934">
        <v>1219.6383163445839</v>
      </c>
      <c r="M934">
        <v>351.37133847991203</v>
      </c>
    </row>
    <row r="935" spans="2:16">
      <c r="B935" t="s">
        <v>45</v>
      </c>
      <c r="C935" t="s">
        <v>75</v>
      </c>
      <c r="D935" t="s">
        <v>21</v>
      </c>
      <c r="E935">
        <v>109.8862762119951</v>
      </c>
      <c r="F935">
        <v>90.881766493806595</v>
      </c>
      <c r="G935">
        <v>43.370492198335391</v>
      </c>
      <c r="J935">
        <v>162.69995130517691</v>
      </c>
      <c r="K935">
        <v>353.79392172046869</v>
      </c>
      <c r="L935">
        <v>465.6510931275086</v>
      </c>
      <c r="M935">
        <v>178.54036004108019</v>
      </c>
    </row>
    <row r="936" spans="2:16">
      <c r="B936" t="s">
        <v>45</v>
      </c>
      <c r="C936" t="s">
        <v>75</v>
      </c>
      <c r="D936" t="s">
        <v>22</v>
      </c>
      <c r="E936">
        <v>37.734003901101588</v>
      </c>
      <c r="F936">
        <v>31.208018413512789</v>
      </c>
      <c r="G936">
        <v>14.893054694540991</v>
      </c>
      <c r="J936">
        <v>305.34273715171503</v>
      </c>
      <c r="K936">
        <v>538.76615484603576</v>
      </c>
      <c r="L936">
        <v>457.31846998205003</v>
      </c>
      <c r="M936">
        <v>140.861321842085</v>
      </c>
    </row>
    <row r="937" spans="2:16">
      <c r="B937" t="s">
        <v>45</v>
      </c>
      <c r="C937" t="s">
        <v>75</v>
      </c>
      <c r="D937" t="s">
        <v>23</v>
      </c>
      <c r="J937">
        <v>237.06878925119901</v>
      </c>
      <c r="K937">
        <v>548.26378295760799</v>
      </c>
      <c r="L937">
        <v>742.51350645504101</v>
      </c>
      <c r="M937">
        <v>285.746531146748</v>
      </c>
    </row>
    <row r="938" spans="2:16">
      <c r="B938" t="s">
        <v>45</v>
      </c>
      <c r="C938" t="s">
        <v>75</v>
      </c>
      <c r="D938" t="s">
        <v>24</v>
      </c>
      <c r="E938">
        <v>70.211262003715206</v>
      </c>
      <c r="F938">
        <v>58.055243800866997</v>
      </c>
      <c r="G938">
        <v>27.66519829374614</v>
      </c>
      <c r="J938">
        <v>109.0175651378335</v>
      </c>
      <c r="K938">
        <v>307.64979004561042</v>
      </c>
      <c r="L938">
        <v>421.15707326063648</v>
      </c>
      <c r="M938">
        <v>158.63724152679993</v>
      </c>
    </row>
    <row r="939" spans="2:16">
      <c r="B939" t="s">
        <v>45</v>
      </c>
      <c r="C939" t="s">
        <v>75</v>
      </c>
      <c r="D939" t="s">
        <v>25</v>
      </c>
      <c r="E939">
        <v>93.147894278782204</v>
      </c>
      <c r="F939">
        <v>82.187189998481387</v>
      </c>
      <c r="G939">
        <v>45.263443466858959</v>
      </c>
      <c r="H939">
        <v>478.85325855269076</v>
      </c>
      <c r="I939">
        <v>909.6738194941521</v>
      </c>
      <c r="J939">
        <v>909.36123495170727</v>
      </c>
      <c r="K939">
        <v>1125.420002388503</v>
      </c>
      <c r="L939">
        <v>1446.2964879232629</v>
      </c>
      <c r="M939">
        <v>1152.3722682101229</v>
      </c>
      <c r="N939">
        <v>1182.338569590815</v>
      </c>
      <c r="O939">
        <v>1217.5188628861979</v>
      </c>
      <c r="P939">
        <v>1088.24077451721</v>
      </c>
    </row>
    <row r="940" spans="2:16">
      <c r="B940" t="s">
        <v>45</v>
      </c>
      <c r="C940" t="s">
        <v>75</v>
      </c>
      <c r="D940" t="s">
        <v>26</v>
      </c>
      <c r="E940">
        <v>71.529686238312152</v>
      </c>
      <c r="F940">
        <v>58.764664042196138</v>
      </c>
      <c r="G940">
        <v>26.852108551906021</v>
      </c>
      <c r="H940">
        <v>63.432622112326797</v>
      </c>
      <c r="I940">
        <v>43.733399415899065</v>
      </c>
      <c r="J940">
        <v>243.73265528140635</v>
      </c>
      <c r="K940">
        <v>336.80898656827628</v>
      </c>
      <c r="L940">
        <v>253.35645530046628</v>
      </c>
      <c r="M940">
        <v>78.324955703988905</v>
      </c>
      <c r="N940">
        <v>85.664213613527593</v>
      </c>
      <c r="O940">
        <v>124.15299192200681</v>
      </c>
      <c r="P940">
        <v>169.44553996189759</v>
      </c>
    </row>
    <row r="941" spans="2:16">
      <c r="B941" t="s">
        <v>45</v>
      </c>
      <c r="C941" t="s">
        <v>75</v>
      </c>
      <c r="D941" t="s">
        <v>27</v>
      </c>
      <c r="E941">
        <v>16.663464000000012</v>
      </c>
      <c r="F941">
        <v>13.664040480000009</v>
      </c>
      <c r="G941">
        <v>6.1654816800000001</v>
      </c>
      <c r="J941">
        <v>1350.3463308300111</v>
      </c>
      <c r="K941">
        <v>3030.6193397550223</v>
      </c>
      <c r="L941">
        <v>1274.720663927892</v>
      </c>
    </row>
    <row r="942" spans="2:16">
      <c r="B942" t="s">
        <v>45</v>
      </c>
      <c r="C942" t="s">
        <v>75</v>
      </c>
      <c r="D942" t="s">
        <v>28</v>
      </c>
      <c r="E942">
        <v>192.25134320000001</v>
      </c>
      <c r="F942">
        <v>156.15517263999999</v>
      </c>
      <c r="G942">
        <v>65.914746239999971</v>
      </c>
      <c r="J942">
        <v>61.370662938682401</v>
      </c>
      <c r="K942">
        <v>241.08415094484471</v>
      </c>
      <c r="L942">
        <v>331.90574540490633</v>
      </c>
      <c r="M942">
        <v>121.1230224221368</v>
      </c>
    </row>
    <row r="943" spans="2:16">
      <c r="B943" t="s">
        <v>45</v>
      </c>
      <c r="C943" t="s">
        <v>75</v>
      </c>
      <c r="D943" t="s">
        <v>29</v>
      </c>
      <c r="E943">
        <v>22.706697854043565</v>
      </c>
      <c r="F943">
        <v>18.539897712908243</v>
      </c>
      <c r="G943">
        <v>8.1228973600700396</v>
      </c>
      <c r="J943">
        <v>325.85438606781895</v>
      </c>
      <c r="K943">
        <v>882.78368350089272</v>
      </c>
      <c r="L943">
        <v>1273.0973565012609</v>
      </c>
      <c r="M943">
        <v>493.72464187713103</v>
      </c>
    </row>
    <row r="944" spans="2:16">
      <c r="B944" t="s">
        <v>45</v>
      </c>
      <c r="C944" t="s">
        <v>75</v>
      </c>
      <c r="D944" t="s">
        <v>30</v>
      </c>
      <c r="E944">
        <v>103.14158739290082</v>
      </c>
      <c r="F944">
        <v>84.107192019583721</v>
      </c>
      <c r="G944">
        <v>36.521203586291243</v>
      </c>
      <c r="J944">
        <v>611.38893641494099</v>
      </c>
      <c r="K944">
        <v>1570.458759678801</v>
      </c>
      <c r="L944">
        <v>2270.2101377482031</v>
      </c>
      <c r="M944">
        <v>886.93769228654708</v>
      </c>
    </row>
    <row r="945" spans="2:16">
      <c r="B945" t="s">
        <v>45</v>
      </c>
      <c r="C945" t="s">
        <v>76</v>
      </c>
      <c r="D945" t="s">
        <v>16</v>
      </c>
      <c r="E945">
        <v>10.491423000000001</v>
      </c>
      <c r="F945">
        <v>10.210848936339399</v>
      </c>
      <c r="G945">
        <v>5.5750175027084952</v>
      </c>
      <c r="H945">
        <v>139.55056255770296</v>
      </c>
      <c r="I945">
        <v>122.26079113101882</v>
      </c>
      <c r="J945">
        <v>24.856206607438299</v>
      </c>
      <c r="O945">
        <v>158.22261712597401</v>
      </c>
      <c r="P945">
        <v>1331.6855554406704</v>
      </c>
    </row>
    <row r="946" spans="2:16">
      <c r="B946" t="s">
        <v>45</v>
      </c>
      <c r="C946" t="s">
        <v>76</v>
      </c>
      <c r="D946" t="s">
        <v>17</v>
      </c>
      <c r="E946">
        <v>2.0303690478462952</v>
      </c>
      <c r="F946">
        <v>2.9417872242975278</v>
      </c>
      <c r="G946">
        <v>4.879838810162723</v>
      </c>
      <c r="H946">
        <v>3.6169847601008001</v>
      </c>
      <c r="M946">
        <v>123.756844442654</v>
      </c>
      <c r="N946">
        <v>142.4570334520686</v>
      </c>
      <c r="O946">
        <v>142.5655553080683</v>
      </c>
      <c r="P946">
        <v>189.34550071281581</v>
      </c>
    </row>
    <row r="947" spans="2:16">
      <c r="B947" t="s">
        <v>45</v>
      </c>
      <c r="C947" t="s">
        <v>76</v>
      </c>
      <c r="D947" t="s">
        <v>18</v>
      </c>
      <c r="E947">
        <v>1.908656188915663</v>
      </c>
      <c r="F947">
        <v>2.4420711901979026</v>
      </c>
      <c r="G947">
        <v>0.81089559625324392</v>
      </c>
      <c r="H947">
        <v>2.5581851101979103</v>
      </c>
      <c r="I947">
        <v>1.2288949133899001</v>
      </c>
    </row>
    <row r="948" spans="2:16">
      <c r="B948" t="s">
        <v>45</v>
      </c>
      <c r="C948" t="s">
        <v>76</v>
      </c>
      <c r="D948" t="s">
        <v>19</v>
      </c>
      <c r="E948">
        <v>3.0164033199999993</v>
      </c>
      <c r="F948">
        <v>22.549039074881499</v>
      </c>
      <c r="G948">
        <v>1.408914024</v>
      </c>
      <c r="H948">
        <v>655.73037228423004</v>
      </c>
      <c r="I948">
        <v>367.65951917114603</v>
      </c>
      <c r="N948">
        <v>63.758366938502</v>
      </c>
      <c r="O948">
        <v>705.18120877108515</v>
      </c>
      <c r="P948">
        <v>2944.5604428995102</v>
      </c>
    </row>
    <row r="949" spans="2:16">
      <c r="B949" t="s">
        <v>45</v>
      </c>
      <c r="C949" t="s">
        <v>76</v>
      </c>
      <c r="D949" t="s">
        <v>20</v>
      </c>
      <c r="E949">
        <v>247.75156400000026</v>
      </c>
      <c r="F949">
        <v>215.3484333656354</v>
      </c>
      <c r="G949">
        <v>101.7085368000001</v>
      </c>
    </row>
    <row r="950" spans="2:16">
      <c r="B950" t="s">
        <v>45</v>
      </c>
      <c r="C950" t="s">
        <v>76</v>
      </c>
      <c r="D950" t="s">
        <v>21</v>
      </c>
      <c r="F950">
        <v>6.6010809120621197</v>
      </c>
      <c r="G950">
        <v>16.37499632861709</v>
      </c>
      <c r="H950">
        <v>16.444664680617091</v>
      </c>
      <c r="I950">
        <v>0.76901336819388399</v>
      </c>
    </row>
    <row r="951" spans="2:16">
      <c r="B951" t="s">
        <v>45</v>
      </c>
      <c r="C951" t="s">
        <v>76</v>
      </c>
      <c r="D951" t="s">
        <v>22</v>
      </c>
      <c r="E951">
        <v>11.77771950550795</v>
      </c>
      <c r="F951">
        <v>9.6416520675642516</v>
      </c>
      <c r="G951">
        <v>4.3014834727050228</v>
      </c>
      <c r="P951">
        <v>440.82989003840356</v>
      </c>
    </row>
    <row r="952" spans="2:16">
      <c r="B952" t="s">
        <v>45</v>
      </c>
      <c r="C952" t="s">
        <v>76</v>
      </c>
      <c r="D952" t="s">
        <v>23</v>
      </c>
      <c r="E952">
        <v>28.233594782608698</v>
      </c>
      <c r="F952">
        <v>21.638614983298353</v>
      </c>
      <c r="G952">
        <v>7.8187038048375257</v>
      </c>
      <c r="H952">
        <v>131.87581877154065</v>
      </c>
      <c r="I952">
        <v>290.78361284013874</v>
      </c>
      <c r="J952">
        <v>122.415893071841</v>
      </c>
      <c r="P952">
        <v>1481.8514655930251</v>
      </c>
    </row>
    <row r="953" spans="2:16">
      <c r="B953" t="s">
        <v>45</v>
      </c>
      <c r="C953" t="s">
        <v>76</v>
      </c>
      <c r="D953" t="s">
        <v>24</v>
      </c>
      <c r="F953">
        <v>3.6692702500113201</v>
      </c>
    </row>
    <row r="954" spans="2:16">
      <c r="B954" t="s">
        <v>45</v>
      </c>
      <c r="C954" t="s">
        <v>76</v>
      </c>
      <c r="D954" t="s">
        <v>25</v>
      </c>
      <c r="F954">
        <v>6.7622987025497796</v>
      </c>
      <c r="H954">
        <v>13.9336704</v>
      </c>
      <c r="I954">
        <v>151.67255046917904</v>
      </c>
      <c r="J954">
        <v>80.660505531952793</v>
      </c>
      <c r="P954">
        <v>1870.102330583436</v>
      </c>
    </row>
    <row r="955" spans="2:16">
      <c r="B955" t="s">
        <v>45</v>
      </c>
      <c r="C955" t="s">
        <v>76</v>
      </c>
      <c r="D955" t="s">
        <v>26</v>
      </c>
      <c r="E955">
        <v>0.87778756413330117</v>
      </c>
      <c r="F955">
        <v>1.8508482972544551</v>
      </c>
      <c r="G955">
        <v>2.2810668496190667</v>
      </c>
      <c r="H955">
        <v>1.77804794647951</v>
      </c>
    </row>
    <row r="956" spans="2:16">
      <c r="B956" t="s">
        <v>45</v>
      </c>
      <c r="C956" t="s">
        <v>76</v>
      </c>
      <c r="D956" t="s">
        <v>27</v>
      </c>
      <c r="E956">
        <v>6.1545960000000095</v>
      </c>
      <c r="F956">
        <v>8.1737326266886896</v>
      </c>
      <c r="G956">
        <v>2.8450581961852857</v>
      </c>
      <c r="H956">
        <v>617.75193962922071</v>
      </c>
      <c r="I956">
        <v>618.08018474922096</v>
      </c>
      <c r="J956">
        <v>152.594336391593</v>
      </c>
      <c r="O956">
        <v>181.85729721090101</v>
      </c>
      <c r="P956">
        <v>4567.3375058592774</v>
      </c>
    </row>
    <row r="957" spans="2:16">
      <c r="B957" t="s">
        <v>45</v>
      </c>
      <c r="C957" t="s">
        <v>76</v>
      </c>
      <c r="D957" t="s">
        <v>28</v>
      </c>
      <c r="E957">
        <v>15.072479999999988</v>
      </c>
      <c r="F957">
        <v>28.914784511862489</v>
      </c>
      <c r="G957">
        <v>4.521744</v>
      </c>
      <c r="P957">
        <v>285.080253503162</v>
      </c>
    </row>
    <row r="958" spans="2:16">
      <c r="B958" t="s">
        <v>45</v>
      </c>
      <c r="C958" t="s">
        <v>76</v>
      </c>
      <c r="D958" t="s">
        <v>29</v>
      </c>
      <c r="E958">
        <v>27.072530174512266</v>
      </c>
      <c r="F958">
        <v>24.608362565982109</v>
      </c>
      <c r="G958">
        <v>9.6209273404523561</v>
      </c>
      <c r="H958">
        <v>27.813749760000004</v>
      </c>
      <c r="I958">
        <v>14.878450484516399</v>
      </c>
    </row>
    <row r="959" spans="2:16">
      <c r="B959" t="s">
        <v>45</v>
      </c>
      <c r="C959" t="s">
        <v>76</v>
      </c>
      <c r="D959" t="s">
        <v>30</v>
      </c>
      <c r="E959">
        <v>22.234801760372072</v>
      </c>
      <c r="F959">
        <v>25.618517560597983</v>
      </c>
      <c r="G959">
        <v>13.548976365751709</v>
      </c>
      <c r="H959">
        <v>4.9647642095703199</v>
      </c>
      <c r="N959">
        <v>57.432851899166998</v>
      </c>
      <c r="O959">
        <v>539.10199375412481</v>
      </c>
      <c r="P959">
        <v>875.65507392275094</v>
      </c>
    </row>
    <row r="960" spans="2:16">
      <c r="B960" t="s">
        <v>46</v>
      </c>
      <c r="C960" t="s">
        <v>73</v>
      </c>
      <c r="D960" t="s">
        <v>16</v>
      </c>
      <c r="E960">
        <v>1062.4547539499999</v>
      </c>
      <c r="F960">
        <v>1139.2582022457734</v>
      </c>
      <c r="G960">
        <v>1234.7941971370656</v>
      </c>
      <c r="H960">
        <v>1274.9217614047161</v>
      </c>
      <c r="I960">
        <v>1090.3756250957199</v>
      </c>
      <c r="J960">
        <v>595.72619296917605</v>
      </c>
      <c r="K960">
        <v>117.697847671757</v>
      </c>
      <c r="L960">
        <v>33.976259393700701</v>
      </c>
      <c r="M960">
        <v>926.20841163705791</v>
      </c>
      <c r="N960">
        <v>1437.765992253054</v>
      </c>
      <c r="O960">
        <v>1262.7445057709979</v>
      </c>
      <c r="P960">
        <v>938.281575141453</v>
      </c>
    </row>
    <row r="961" spans="2:16">
      <c r="B961" t="s">
        <v>46</v>
      </c>
      <c r="C961" t="s">
        <v>73</v>
      </c>
      <c r="D961" t="s">
        <v>17</v>
      </c>
      <c r="E961">
        <v>388.12547374123437</v>
      </c>
      <c r="F961">
        <v>399.66335991049118</v>
      </c>
      <c r="G961">
        <v>374.40228352376914</v>
      </c>
      <c r="H961">
        <v>346.23996867458067</v>
      </c>
      <c r="I961">
        <v>248.89664139762701</v>
      </c>
      <c r="J961">
        <v>90.779225647833641</v>
      </c>
      <c r="L961">
        <v>71.527759414725395</v>
      </c>
      <c r="M961">
        <v>119.73407338663819</v>
      </c>
      <c r="N961">
        <v>154.70636039351919</v>
      </c>
      <c r="O961">
        <v>163.42616532487091</v>
      </c>
      <c r="P961">
        <v>197.29362808737591</v>
      </c>
    </row>
    <row r="962" spans="2:16">
      <c r="B962" t="s">
        <v>46</v>
      </c>
      <c r="C962" t="s">
        <v>73</v>
      </c>
      <c r="D962" t="s">
        <v>18</v>
      </c>
      <c r="E962">
        <v>428.42462062554222</v>
      </c>
      <c r="F962">
        <v>425.17781912412062</v>
      </c>
      <c r="G962">
        <v>392.54484867104242</v>
      </c>
      <c r="H962">
        <v>244.60127699558447</v>
      </c>
      <c r="I962">
        <v>196.79166340738979</v>
      </c>
      <c r="J962">
        <v>137.3527234967014</v>
      </c>
      <c r="K962">
        <v>26.385471720019599</v>
      </c>
      <c r="L962">
        <v>29.008116367266599</v>
      </c>
      <c r="M962">
        <v>79.757108180417603</v>
      </c>
      <c r="N962">
        <v>114.70266916973421</v>
      </c>
      <c r="O962">
        <v>117.2899847156674</v>
      </c>
      <c r="P962">
        <v>151.1403272381356</v>
      </c>
    </row>
    <row r="963" spans="2:16">
      <c r="B963" t="s">
        <v>46</v>
      </c>
      <c r="C963" t="s">
        <v>73</v>
      </c>
      <c r="D963" t="s">
        <v>19</v>
      </c>
      <c r="E963">
        <v>1154.2073602720011</v>
      </c>
      <c r="F963">
        <v>1354.7437025197703</v>
      </c>
      <c r="G963">
        <v>1714.2916571616756</v>
      </c>
      <c r="H963">
        <v>2000.8634585587504</v>
      </c>
      <c r="I963">
        <v>2105.1307294776479</v>
      </c>
      <c r="J963">
        <v>1531.1226286008862</v>
      </c>
      <c r="K963">
        <v>1106.780028260072</v>
      </c>
      <c r="L963">
        <v>1098.5903559406449</v>
      </c>
      <c r="M963">
        <v>2093.8381782583588</v>
      </c>
      <c r="N963">
        <v>1680.1944550463568</v>
      </c>
      <c r="O963">
        <v>1256.5135911361501</v>
      </c>
    </row>
    <row r="964" spans="2:16">
      <c r="B964" t="s">
        <v>46</v>
      </c>
      <c r="C964" t="s">
        <v>73</v>
      </c>
      <c r="D964" t="s">
        <v>20</v>
      </c>
      <c r="E964">
        <v>2145.1651002795988</v>
      </c>
      <c r="F964">
        <v>2265.3603056584307</v>
      </c>
      <c r="G964">
        <v>2252.1362557406082</v>
      </c>
      <c r="H964">
        <v>2067.0276953110301</v>
      </c>
      <c r="I964">
        <v>1605.3210953804</v>
      </c>
      <c r="J964">
        <v>1164.738282392251</v>
      </c>
      <c r="K964">
        <v>408.3313256785421</v>
      </c>
      <c r="L964">
        <v>251.64837953699612</v>
      </c>
      <c r="M964">
        <v>837.62379541187397</v>
      </c>
      <c r="N964">
        <v>1330.504450224729</v>
      </c>
      <c r="O964">
        <v>1515.7106424308058</v>
      </c>
      <c r="P964">
        <v>901.21237231157102</v>
      </c>
    </row>
    <row r="965" spans="2:16">
      <c r="B965" t="s">
        <v>46</v>
      </c>
      <c r="C965" t="s">
        <v>73</v>
      </c>
      <c r="D965" t="s">
        <v>21</v>
      </c>
      <c r="E965">
        <v>894.30356229248525</v>
      </c>
      <c r="F965">
        <v>859.90062776327352</v>
      </c>
      <c r="G965">
        <v>737.99391070825629</v>
      </c>
      <c r="H965">
        <v>575.02947574803386</v>
      </c>
      <c r="I965">
        <v>462.2955430082655</v>
      </c>
      <c r="J965">
        <v>199.21878295695541</v>
      </c>
      <c r="K965">
        <v>28.038936152796499</v>
      </c>
      <c r="L965">
        <v>162.8336138083346</v>
      </c>
      <c r="M965">
        <v>274.31056529303487</v>
      </c>
      <c r="N965">
        <v>316.17618702169</v>
      </c>
      <c r="O965">
        <v>326.48709060572696</v>
      </c>
      <c r="P965">
        <v>290.80645913039302</v>
      </c>
    </row>
    <row r="966" spans="2:16">
      <c r="B966" t="s">
        <v>46</v>
      </c>
      <c r="C966" t="s">
        <v>73</v>
      </c>
      <c r="D966" t="s">
        <v>22</v>
      </c>
      <c r="E966">
        <v>746.84462633581381</v>
      </c>
      <c r="F966">
        <v>772.37720518564504</v>
      </c>
      <c r="G966">
        <v>866.68619764949244</v>
      </c>
      <c r="H966">
        <v>1014.9419780957819</v>
      </c>
      <c r="I966">
        <v>659.05526533127068</v>
      </c>
      <c r="J966">
        <v>250.3011335442423</v>
      </c>
      <c r="K966">
        <v>42.605828039598897</v>
      </c>
      <c r="L966">
        <v>47.9919285446922</v>
      </c>
      <c r="M966">
        <v>292.30646718925414</v>
      </c>
      <c r="N966">
        <v>478.15074743174296</v>
      </c>
      <c r="O966">
        <v>509.05024611309796</v>
      </c>
      <c r="P966">
        <v>451.31456829276999</v>
      </c>
    </row>
    <row r="967" spans="2:16">
      <c r="B967" t="s">
        <v>46</v>
      </c>
      <c r="C967" t="s">
        <v>73</v>
      </c>
      <c r="D967" t="s">
        <v>23</v>
      </c>
      <c r="E967">
        <v>864.58625980434783</v>
      </c>
      <c r="F967">
        <v>857.28396320280524</v>
      </c>
      <c r="G967">
        <v>808.69288499163952</v>
      </c>
      <c r="H967">
        <v>841.23592074283567</v>
      </c>
      <c r="I967">
        <v>897.38228269983301</v>
      </c>
      <c r="J967">
        <v>687.67011249721986</v>
      </c>
      <c r="K967">
        <v>438.06451451495502</v>
      </c>
      <c r="L967">
        <v>798.99546540369056</v>
      </c>
      <c r="M967">
        <v>970.29153711140907</v>
      </c>
      <c r="N967">
        <v>918.04298198351898</v>
      </c>
      <c r="O967">
        <v>913.86860334189396</v>
      </c>
      <c r="P967">
        <v>678.88009362468995</v>
      </c>
    </row>
    <row r="968" spans="2:16">
      <c r="B968" t="s">
        <v>46</v>
      </c>
      <c r="C968" t="s">
        <v>73</v>
      </c>
      <c r="D968" t="s">
        <v>24</v>
      </c>
      <c r="E968">
        <v>1232.7463733466589</v>
      </c>
      <c r="F968">
        <v>1166.0943558036918</v>
      </c>
      <c r="G968">
        <v>981.69057988649752</v>
      </c>
      <c r="H968">
        <v>770.80225708020657</v>
      </c>
      <c r="I968">
        <v>516.06369957336062</v>
      </c>
      <c r="J968">
        <v>206.24684315616292</v>
      </c>
      <c r="K968">
        <v>100.7618352419933</v>
      </c>
      <c r="L968">
        <v>59.432528417677304</v>
      </c>
      <c r="M968">
        <v>136.45655159886491</v>
      </c>
      <c r="N968">
        <v>218.91154866072691</v>
      </c>
      <c r="O968">
        <v>176.60405751746299</v>
      </c>
      <c r="P968">
        <v>213.05741090324398</v>
      </c>
    </row>
    <row r="969" spans="2:16">
      <c r="B969" t="s">
        <v>46</v>
      </c>
      <c r="C969" t="s">
        <v>73</v>
      </c>
      <c r="D969" t="s">
        <v>25</v>
      </c>
      <c r="E969">
        <v>1987.2594933532378</v>
      </c>
      <c r="F969">
        <v>2067.5969803966573</v>
      </c>
      <c r="G969">
        <v>2199.1613295865805</v>
      </c>
      <c r="H969">
        <v>1712.8494396307913</v>
      </c>
      <c r="I969">
        <v>1217.2305933588746</v>
      </c>
      <c r="J969">
        <v>897.87031203255867</v>
      </c>
      <c r="K969">
        <v>608.45548148354101</v>
      </c>
      <c r="L969">
        <v>257.82717700185259</v>
      </c>
      <c r="M969">
        <v>497.89629892066159</v>
      </c>
      <c r="N969">
        <v>555.12022535280994</v>
      </c>
      <c r="O969">
        <v>528.85161303080804</v>
      </c>
      <c r="P969">
        <v>204.03351824430399</v>
      </c>
    </row>
    <row r="970" spans="2:16">
      <c r="B970" t="s">
        <v>46</v>
      </c>
      <c r="C970" t="s">
        <v>73</v>
      </c>
      <c r="D970" t="s">
        <v>26</v>
      </c>
      <c r="E970">
        <v>507.56829354591213</v>
      </c>
      <c r="F970">
        <v>493.84320049720679</v>
      </c>
      <c r="G970">
        <v>442.98029017971237</v>
      </c>
      <c r="H970">
        <v>350.50130207892664</v>
      </c>
      <c r="I970">
        <v>259.85951027120001</v>
      </c>
      <c r="J970">
        <v>216.49987016565382</v>
      </c>
      <c r="K970">
        <v>77.035103316627598</v>
      </c>
      <c r="L970">
        <v>75.73178166590759</v>
      </c>
      <c r="M970">
        <v>37.161707374206699</v>
      </c>
      <c r="P970">
        <v>84.987612708661302</v>
      </c>
    </row>
    <row r="971" spans="2:16">
      <c r="B971" t="s">
        <v>46</v>
      </c>
      <c r="C971" t="s">
        <v>73</v>
      </c>
      <c r="D971" t="s">
        <v>27</v>
      </c>
      <c r="E971">
        <v>2050.078923999999</v>
      </c>
      <c r="F971">
        <v>2279.8176258829499</v>
      </c>
      <c r="G971">
        <v>2641.8484915885219</v>
      </c>
      <c r="H971">
        <v>2443.5196020681628</v>
      </c>
      <c r="I971">
        <v>1669.4619395173106</v>
      </c>
      <c r="J971">
        <v>1685.7204429716119</v>
      </c>
      <c r="K971">
        <v>936.41761665311105</v>
      </c>
      <c r="L971">
        <v>419.74591139437302</v>
      </c>
      <c r="M971">
        <v>2017.8528058072511</v>
      </c>
      <c r="N971">
        <v>2741.1655476536798</v>
      </c>
      <c r="O971">
        <v>2374.524282630684</v>
      </c>
      <c r="P971">
        <v>1000.29530524298</v>
      </c>
    </row>
    <row r="972" spans="2:16">
      <c r="B972" t="s">
        <v>46</v>
      </c>
      <c r="C972" t="s">
        <v>73</v>
      </c>
      <c r="D972" t="s">
        <v>28</v>
      </c>
      <c r="E972">
        <v>621.68142876000093</v>
      </c>
      <c r="F972">
        <v>617.13458456172259</v>
      </c>
      <c r="G972">
        <v>578.66520340444708</v>
      </c>
      <c r="H972">
        <v>414.8174425816498</v>
      </c>
      <c r="I972">
        <v>221.77492062425807</v>
      </c>
      <c r="J972">
        <v>130.87665652822761</v>
      </c>
      <c r="K972">
        <v>108.298942396234</v>
      </c>
      <c r="L972">
        <v>135.3387111074386</v>
      </c>
      <c r="M972">
        <v>176.74380011728471</v>
      </c>
      <c r="N972">
        <v>206.44541937676249</v>
      </c>
      <c r="O972">
        <v>272.44945607028268</v>
      </c>
      <c r="P972">
        <v>81.74514798611429</v>
      </c>
    </row>
    <row r="973" spans="2:16">
      <c r="B973" t="s">
        <v>46</v>
      </c>
      <c r="C973" t="s">
        <v>73</v>
      </c>
      <c r="D973" t="s">
        <v>29</v>
      </c>
      <c r="E973">
        <v>5609.0009021949181</v>
      </c>
      <c r="F973">
        <v>5381.4716862975356</v>
      </c>
      <c r="G973">
        <v>4441.2829124662594</v>
      </c>
      <c r="H973">
        <v>3074.1654731878689</v>
      </c>
      <c r="I973">
        <v>3356.0033152954429</v>
      </c>
      <c r="J973">
        <v>2823.7544227743761</v>
      </c>
      <c r="K973">
        <v>1035.0135120565828</v>
      </c>
      <c r="L973">
        <v>1849.5918986357669</v>
      </c>
      <c r="M973">
        <v>1689.187083520867</v>
      </c>
      <c r="N973">
        <v>1118.38511090727</v>
      </c>
      <c r="O973">
        <v>1122.9466466500019</v>
      </c>
      <c r="P973">
        <v>931.52950177786806</v>
      </c>
    </row>
    <row r="974" spans="2:16">
      <c r="B974" t="s">
        <v>46</v>
      </c>
      <c r="C974" t="s">
        <v>73</v>
      </c>
      <c r="D974" t="s">
        <v>30</v>
      </c>
      <c r="E974">
        <v>7242.9347064520953</v>
      </c>
      <c r="F974">
        <v>6764.482279719804</v>
      </c>
      <c r="G974">
        <v>4825.2341424529168</v>
      </c>
      <c r="H974">
        <v>2690.0327859976655</v>
      </c>
      <c r="I974">
        <v>2303.0868677716926</v>
      </c>
      <c r="J974">
        <v>1802.4237123380631</v>
      </c>
      <c r="K974">
        <v>1123.8998883775951</v>
      </c>
      <c r="L974">
        <v>845.43178971402301</v>
      </c>
      <c r="M974">
        <v>1061.0882730163648</v>
      </c>
      <c r="N974">
        <v>1376.0437180966549</v>
      </c>
      <c r="O974">
        <v>1673.3963392073219</v>
      </c>
      <c r="P974">
        <v>1908.2498785740913</v>
      </c>
    </row>
    <row r="975" spans="2:16">
      <c r="B975" t="s">
        <v>46</v>
      </c>
      <c r="C975" t="s">
        <v>74</v>
      </c>
      <c r="D975" t="s">
        <v>16</v>
      </c>
      <c r="E975">
        <v>1253.10693726</v>
      </c>
      <c r="F975">
        <v>1201.139187544574</v>
      </c>
      <c r="G975">
        <v>1038.8416657393309</v>
      </c>
      <c r="H975">
        <v>781.86103753417945</v>
      </c>
      <c r="I975">
        <v>556.07976554423385</v>
      </c>
      <c r="J975">
        <v>387.38607327855686</v>
      </c>
      <c r="K975">
        <v>338.60466082216021</v>
      </c>
      <c r="L975">
        <v>1305.102867903111</v>
      </c>
      <c r="M975">
        <v>1922.106948121379</v>
      </c>
      <c r="N975">
        <v>2198.6871213460872</v>
      </c>
      <c r="O975">
        <v>2440.2923200928903</v>
      </c>
      <c r="P975">
        <v>1061.3594284848132</v>
      </c>
    </row>
    <row r="976" spans="2:16">
      <c r="B976" t="s">
        <v>46</v>
      </c>
      <c r="C976" t="s">
        <v>74</v>
      </c>
      <c r="D976" t="s">
        <v>17</v>
      </c>
      <c r="E976">
        <v>895.26292708542849</v>
      </c>
      <c r="F976">
        <v>850.44608365103807</v>
      </c>
      <c r="G976">
        <v>713.68483509200257</v>
      </c>
      <c r="H976">
        <v>454.15762605239439</v>
      </c>
      <c r="I976">
        <v>246.78685023224395</v>
      </c>
      <c r="J976">
        <v>120.5673491228315</v>
      </c>
      <c r="K976">
        <v>47.497621566361616</v>
      </c>
      <c r="L976">
        <v>19.792574664335795</v>
      </c>
      <c r="M976">
        <v>14.619632575486399</v>
      </c>
      <c r="N976">
        <v>14.8732499587924</v>
      </c>
      <c r="O976">
        <v>14.9309311875611</v>
      </c>
      <c r="P976">
        <v>14.782012333783801</v>
      </c>
    </row>
    <row r="977" spans="2:16">
      <c r="B977" t="s">
        <v>46</v>
      </c>
      <c r="C977" t="s">
        <v>74</v>
      </c>
      <c r="D977" t="s">
        <v>18</v>
      </c>
      <c r="E977">
        <v>1588.4664182017871</v>
      </c>
      <c r="F977">
        <v>1517.4014346958875</v>
      </c>
      <c r="G977">
        <v>1334.8473055935085</v>
      </c>
      <c r="H977">
        <v>1217.3076061545594</v>
      </c>
      <c r="I977">
        <v>529.88967989048706</v>
      </c>
      <c r="J977">
        <v>201.01708677815844</v>
      </c>
      <c r="K977">
        <v>118.39286341186909</v>
      </c>
      <c r="L977">
        <v>27.755944200793419</v>
      </c>
      <c r="M977">
        <v>1.18812140989937</v>
      </c>
      <c r="N977">
        <v>1.2126589608470599</v>
      </c>
      <c r="O977">
        <v>1.2223872521208801</v>
      </c>
      <c r="P977">
        <v>1.2142696463051601</v>
      </c>
    </row>
    <row r="978" spans="2:16">
      <c r="B978" t="s">
        <v>46</v>
      </c>
      <c r="C978" t="s">
        <v>74</v>
      </c>
      <c r="D978" t="s">
        <v>19</v>
      </c>
      <c r="E978">
        <v>2104.6592449039999</v>
      </c>
      <c r="F978">
        <v>4634.9094923400471</v>
      </c>
      <c r="G978">
        <v>10881.503690922291</v>
      </c>
      <c r="H978">
        <v>24836.248988474337</v>
      </c>
      <c r="I978">
        <v>7400.3714687048832</v>
      </c>
      <c r="J978">
        <v>1700.8899338088256</v>
      </c>
      <c r="K978">
        <v>917.62278197833064</v>
      </c>
      <c r="L978">
        <v>2009.6156857819813</v>
      </c>
      <c r="M978">
        <v>2528.20941400335</v>
      </c>
      <c r="N978">
        <v>2459.2376246183617</v>
      </c>
      <c r="O978">
        <v>1048.5845552184571</v>
      </c>
      <c r="P978">
        <v>224.73150487190401</v>
      </c>
    </row>
    <row r="979" spans="2:16">
      <c r="B979" t="s">
        <v>46</v>
      </c>
      <c r="C979" t="s">
        <v>74</v>
      </c>
      <c r="D979" t="s">
        <v>20</v>
      </c>
      <c r="E979">
        <v>1929.3275234319981</v>
      </c>
      <c r="F979">
        <v>1905.9965039067638</v>
      </c>
      <c r="G979">
        <v>1779.091983939531</v>
      </c>
      <c r="H979">
        <v>1444.8172363418728</v>
      </c>
      <c r="I979">
        <v>746.89080710358246</v>
      </c>
      <c r="J979">
        <v>404.38193628697701</v>
      </c>
      <c r="K979">
        <v>318.12025106057217</v>
      </c>
      <c r="L979">
        <v>2194.9908701505542</v>
      </c>
      <c r="M979">
        <v>1779.100698232962</v>
      </c>
      <c r="N979">
        <v>1235.2290985640357</v>
      </c>
      <c r="O979">
        <v>1308.3816898558418</v>
      </c>
      <c r="P979">
        <v>961.27484203061783</v>
      </c>
    </row>
    <row r="980" spans="2:16">
      <c r="B980" t="s">
        <v>46</v>
      </c>
      <c r="C980" t="s">
        <v>74</v>
      </c>
      <c r="D980" t="s">
        <v>21</v>
      </c>
      <c r="E980">
        <v>673.03669108811755</v>
      </c>
      <c r="F980">
        <v>686.63607499863201</v>
      </c>
      <c r="G980">
        <v>718.38533427694983</v>
      </c>
      <c r="H980">
        <v>762.89469817903728</v>
      </c>
      <c r="I980">
        <v>316.98107023930402</v>
      </c>
      <c r="J980">
        <v>136.2269309524174</v>
      </c>
      <c r="K980">
        <v>97.691780416618997</v>
      </c>
      <c r="L980">
        <v>211.06530687156121</v>
      </c>
      <c r="M980">
        <v>260.78371133262874</v>
      </c>
      <c r="N980">
        <v>261.58452408499261</v>
      </c>
      <c r="O980">
        <v>269.7132381125021</v>
      </c>
      <c r="P980">
        <v>270.58706314608759</v>
      </c>
    </row>
    <row r="981" spans="2:16">
      <c r="B981" t="s">
        <v>46</v>
      </c>
      <c r="C981" t="s">
        <v>74</v>
      </c>
      <c r="D981" t="s">
        <v>22</v>
      </c>
      <c r="E981">
        <v>1910.8268857250725</v>
      </c>
      <c r="F981">
        <v>1865.4751095530498</v>
      </c>
      <c r="G981">
        <v>1578.2944643084497</v>
      </c>
      <c r="H981">
        <v>1118.1396953373865</v>
      </c>
      <c r="I981">
        <v>958.2960630079632</v>
      </c>
      <c r="J981">
        <v>556.46685343809122</v>
      </c>
      <c r="K981">
        <v>223.49087532522375</v>
      </c>
      <c r="L981">
        <v>473.70481712432104</v>
      </c>
      <c r="M981">
        <v>596.05512650910453</v>
      </c>
      <c r="N981">
        <v>622.31100880847362</v>
      </c>
      <c r="O981">
        <v>645.79928798681692</v>
      </c>
      <c r="P981">
        <v>462.36503914709829</v>
      </c>
    </row>
    <row r="982" spans="2:16">
      <c r="B982" t="s">
        <v>46</v>
      </c>
      <c r="C982" t="s">
        <v>74</v>
      </c>
      <c r="D982" t="s">
        <v>23</v>
      </c>
      <c r="E982">
        <v>403.82719047391265</v>
      </c>
      <c r="F982">
        <v>457.80004166759988</v>
      </c>
      <c r="G982">
        <v>588.85971915896357</v>
      </c>
      <c r="H982">
        <v>848.47063299706679</v>
      </c>
      <c r="I982">
        <v>911.43234650003092</v>
      </c>
      <c r="J982">
        <v>469.4953732174414</v>
      </c>
      <c r="K982">
        <v>140.00881187373059</v>
      </c>
      <c r="L982">
        <v>314.3258832897879</v>
      </c>
      <c r="M982">
        <v>1150.020572505365</v>
      </c>
      <c r="N982">
        <v>1574.1231703447579</v>
      </c>
      <c r="O982">
        <v>1607.4689379123211</v>
      </c>
      <c r="P982">
        <v>663.27399445821413</v>
      </c>
    </row>
    <row r="983" spans="2:16">
      <c r="B983" t="s">
        <v>46</v>
      </c>
      <c r="C983" t="s">
        <v>74</v>
      </c>
      <c r="D983" t="s">
        <v>24</v>
      </c>
      <c r="E983">
        <v>2300.5211681971996</v>
      </c>
      <c r="F983">
        <v>2203.3148734932793</v>
      </c>
      <c r="G983">
        <v>1913.1214119156366</v>
      </c>
      <c r="H983">
        <v>1372.9573605914966</v>
      </c>
      <c r="I983">
        <v>613.33209560662749</v>
      </c>
      <c r="J983">
        <v>299.55468517409895</v>
      </c>
      <c r="K983">
        <v>231.43944430712611</v>
      </c>
      <c r="L983">
        <v>305.68750649247306</v>
      </c>
      <c r="M983">
        <v>295.15908984722745</v>
      </c>
      <c r="N983">
        <v>288.17312240026843</v>
      </c>
      <c r="O983">
        <v>289.33195918542742</v>
      </c>
      <c r="P983">
        <v>295.9284871932976</v>
      </c>
    </row>
    <row r="984" spans="2:16">
      <c r="B984" t="s">
        <v>46</v>
      </c>
      <c r="C984" t="s">
        <v>74</v>
      </c>
      <c r="D984" t="s">
        <v>25</v>
      </c>
      <c r="E984">
        <v>2670.6516857039387</v>
      </c>
      <c r="F984">
        <v>2547.8839120618177</v>
      </c>
      <c r="G984">
        <v>2201.6380505424063</v>
      </c>
      <c r="H984">
        <v>1650.4738327470498</v>
      </c>
      <c r="I984">
        <v>971.97662675637685</v>
      </c>
      <c r="J984">
        <v>577.69029103683476</v>
      </c>
      <c r="K984">
        <v>102.73468067077765</v>
      </c>
      <c r="L984">
        <v>1118.3279212548282</v>
      </c>
      <c r="M984">
        <v>1653.7450517816474</v>
      </c>
      <c r="N984">
        <v>1768.9421359181467</v>
      </c>
      <c r="O984">
        <v>1826.0151046872395</v>
      </c>
      <c r="P984">
        <v>692.04975705358333</v>
      </c>
    </row>
    <row r="985" spans="2:16">
      <c r="B985" t="s">
        <v>46</v>
      </c>
      <c r="C985" t="s">
        <v>74</v>
      </c>
      <c r="D985" t="s">
        <v>26</v>
      </c>
      <c r="E985">
        <v>1424.0658378038104</v>
      </c>
      <c r="F985">
        <v>1365.5433241219177</v>
      </c>
      <c r="G985">
        <v>1228.3519482627926</v>
      </c>
      <c r="H985">
        <v>1281.5747662808537</v>
      </c>
      <c r="I985">
        <v>581.5827704522012</v>
      </c>
      <c r="J985">
        <v>263.15560040220373</v>
      </c>
      <c r="K985">
        <v>204.98177578819087</v>
      </c>
      <c r="L985">
        <v>716.73955738648976</v>
      </c>
      <c r="M985">
        <v>635.23927776731136</v>
      </c>
      <c r="N985">
        <v>459.38140911476694</v>
      </c>
      <c r="O985">
        <v>446.46910707863651</v>
      </c>
      <c r="P985">
        <v>354.72164679694578</v>
      </c>
    </row>
    <row r="986" spans="2:16">
      <c r="B986" t="s">
        <v>46</v>
      </c>
      <c r="C986" t="s">
        <v>74</v>
      </c>
      <c r="D986" t="s">
        <v>27</v>
      </c>
      <c r="E986">
        <v>2000.6175812399972</v>
      </c>
      <c r="F986">
        <v>2055.4454336472513</v>
      </c>
      <c r="G986">
        <v>2053.5453320782754</v>
      </c>
      <c r="H986">
        <v>1796.4290047795471</v>
      </c>
      <c r="I986">
        <v>1118.8986673655143</v>
      </c>
      <c r="J986">
        <v>579.08393818334946</v>
      </c>
      <c r="K986">
        <v>448.68272623014332</v>
      </c>
      <c r="L986">
        <v>3762.7635738043778</v>
      </c>
      <c r="M986">
        <v>3461.2975691984693</v>
      </c>
      <c r="N986">
        <v>2376.0982074104522</v>
      </c>
      <c r="O986">
        <v>2241.8286827503966</v>
      </c>
      <c r="P986">
        <v>780.61436372740911</v>
      </c>
    </row>
    <row r="987" spans="2:16">
      <c r="B987" t="s">
        <v>46</v>
      </c>
      <c r="C987" t="s">
        <v>74</v>
      </c>
      <c r="D987" t="s">
        <v>28</v>
      </c>
      <c r="E987">
        <v>345.8658790728</v>
      </c>
      <c r="F987">
        <v>368.86963156448985</v>
      </c>
      <c r="G987">
        <v>495.73643759576413</v>
      </c>
      <c r="H987">
        <v>638.74853611592198</v>
      </c>
      <c r="I987">
        <v>269.83720140237352</v>
      </c>
      <c r="J987">
        <v>107.55362758459609</v>
      </c>
      <c r="K987">
        <v>49.688501890952459</v>
      </c>
      <c r="L987">
        <v>25.539479999999877</v>
      </c>
      <c r="M987">
        <v>143.76405157366179</v>
      </c>
      <c r="N987">
        <v>226.23711238519957</v>
      </c>
      <c r="O987">
        <v>86.646200404615357</v>
      </c>
      <c r="P987">
        <v>3.2975166757375121</v>
      </c>
    </row>
    <row r="988" spans="2:16">
      <c r="B988" t="s">
        <v>46</v>
      </c>
      <c r="C988" t="s">
        <v>74</v>
      </c>
      <c r="D988" t="s">
        <v>29</v>
      </c>
      <c r="E988">
        <v>20618.822387860313</v>
      </c>
      <c r="F988">
        <v>20324.697927961319</v>
      </c>
      <c r="G988">
        <v>18678.037501335868</v>
      </c>
      <c r="H988">
        <v>15779.901133497144</v>
      </c>
      <c r="I988">
        <v>5511.2059045690812</v>
      </c>
      <c r="J988">
        <v>2001.3321635352147</v>
      </c>
      <c r="K988">
        <v>1356.4080720685727</v>
      </c>
      <c r="L988">
        <v>324.7118451271628</v>
      </c>
      <c r="M988">
        <v>26.6799696733937</v>
      </c>
      <c r="N988">
        <v>27.187087644672502</v>
      </c>
      <c r="O988">
        <v>27.469025302282397</v>
      </c>
      <c r="P988">
        <v>575.84539934482518</v>
      </c>
    </row>
    <row r="989" spans="2:16">
      <c r="B989" t="s">
        <v>46</v>
      </c>
      <c r="C989" t="s">
        <v>74</v>
      </c>
      <c r="D989" t="s">
        <v>30</v>
      </c>
      <c r="E989">
        <v>5264.7778103230903</v>
      </c>
      <c r="F989">
        <v>5229.9571671956255</v>
      </c>
      <c r="G989">
        <v>5108.6139012428521</v>
      </c>
      <c r="H989">
        <v>4382.5473118971613</v>
      </c>
      <c r="I989">
        <v>1933.606005449863</v>
      </c>
      <c r="J989">
        <v>1210.483923243155</v>
      </c>
      <c r="K989">
        <v>632.70357254914495</v>
      </c>
      <c r="L989">
        <v>171.30688542566921</v>
      </c>
      <c r="M989">
        <v>645.38525864510916</v>
      </c>
      <c r="N989">
        <v>376.4257700856773</v>
      </c>
      <c r="O989">
        <v>33.019312918744198</v>
      </c>
      <c r="P989">
        <v>32.569651073551896</v>
      </c>
    </row>
    <row r="990" spans="2:16">
      <c r="B990" t="s">
        <v>46</v>
      </c>
      <c r="C990" t="s">
        <v>75</v>
      </c>
      <c r="D990" t="s">
        <v>16</v>
      </c>
      <c r="E990">
        <v>16.650903599999992</v>
      </c>
      <c r="F990">
        <v>14.348150507502549</v>
      </c>
      <c r="G990">
        <v>7.9215995330549518</v>
      </c>
      <c r="H990">
        <v>78.081738057949238</v>
      </c>
      <c r="I990">
        <v>346.12011326576504</v>
      </c>
      <c r="J990">
        <v>947.81384214406512</v>
      </c>
      <c r="K990">
        <v>1448.026455898384</v>
      </c>
      <c r="L990">
        <v>1334.6646179510369</v>
      </c>
      <c r="M990">
        <v>430.23785453178402</v>
      </c>
      <c r="N990">
        <v>94.815950101251403</v>
      </c>
      <c r="O990">
        <v>149.70947926527822</v>
      </c>
      <c r="P990">
        <v>218.83769802080991</v>
      </c>
    </row>
    <row r="991" spans="2:16">
      <c r="B991" t="s">
        <v>46</v>
      </c>
      <c r="C991" t="s">
        <v>75</v>
      </c>
      <c r="D991" t="s">
        <v>17</v>
      </c>
      <c r="E991">
        <v>63.167037044106927</v>
      </c>
      <c r="F991">
        <v>53.567753390033296</v>
      </c>
      <c r="G991">
        <v>29.569544254849031</v>
      </c>
      <c r="I991">
        <v>65.209696000351201</v>
      </c>
      <c r="J991">
        <v>172.4034637213492</v>
      </c>
      <c r="K991">
        <v>197.81896069565789</v>
      </c>
      <c r="L991">
        <v>171.96306648100239</v>
      </c>
      <c r="M991">
        <v>58.172929304873897</v>
      </c>
    </row>
    <row r="992" spans="2:16">
      <c r="B992" t="s">
        <v>46</v>
      </c>
      <c r="C992" t="s">
        <v>75</v>
      </c>
      <c r="D992" t="s">
        <v>18</v>
      </c>
      <c r="E992">
        <v>11.305570640963879</v>
      </c>
      <c r="F992">
        <v>8.929905664771109</v>
      </c>
      <c r="G992">
        <v>3.2580285362891601</v>
      </c>
      <c r="I992">
        <v>56.403164372252299</v>
      </c>
      <c r="J992">
        <v>106.6399454948035</v>
      </c>
      <c r="K992">
        <v>115.59944779003052</v>
      </c>
      <c r="L992">
        <v>193.9622712954266</v>
      </c>
      <c r="M992">
        <v>85.633593324513598</v>
      </c>
    </row>
    <row r="993" spans="2:16">
      <c r="B993" t="s">
        <v>46</v>
      </c>
      <c r="C993" t="s">
        <v>75</v>
      </c>
      <c r="D993" t="s">
        <v>19</v>
      </c>
      <c r="E993">
        <v>24.53067054000001</v>
      </c>
      <c r="F993">
        <v>20.67641410800001</v>
      </c>
      <c r="G993">
        <v>11.040773028</v>
      </c>
      <c r="J993">
        <v>655.24565150236504</v>
      </c>
      <c r="K993">
        <v>1015.207227478757</v>
      </c>
      <c r="L993">
        <v>1438.3646068005969</v>
      </c>
      <c r="M993">
        <v>602.81740780887799</v>
      </c>
    </row>
    <row r="994" spans="2:16">
      <c r="B994" t="s">
        <v>46</v>
      </c>
      <c r="C994" t="s">
        <v>75</v>
      </c>
      <c r="D994" t="s">
        <v>20</v>
      </c>
      <c r="E994">
        <v>15.291124000000021</v>
      </c>
      <c r="F994">
        <v>12.715776800000011</v>
      </c>
      <c r="G994">
        <v>6.2774088000000097</v>
      </c>
      <c r="I994">
        <v>513.437942986042</v>
      </c>
      <c r="J994">
        <v>1104.166715725162</v>
      </c>
      <c r="K994">
        <v>1298.15065785667</v>
      </c>
      <c r="L994">
        <v>471.23959974783702</v>
      </c>
    </row>
    <row r="995" spans="2:16">
      <c r="B995" t="s">
        <v>46</v>
      </c>
      <c r="C995" t="s">
        <v>75</v>
      </c>
      <c r="D995" t="s">
        <v>21</v>
      </c>
      <c r="E995">
        <v>109.8862762119951</v>
      </c>
      <c r="F995">
        <v>90.881766493806595</v>
      </c>
      <c r="G995">
        <v>43.370492198335391</v>
      </c>
      <c r="I995">
        <v>134.948327831992</v>
      </c>
      <c r="J995">
        <v>284.5591651224712</v>
      </c>
      <c r="K995">
        <v>327.4525022695625</v>
      </c>
      <c r="L995">
        <v>314.75787802437412</v>
      </c>
      <c r="M995">
        <v>110.35999459596501</v>
      </c>
    </row>
    <row r="996" spans="2:16">
      <c r="B996" t="s">
        <v>46</v>
      </c>
      <c r="C996" t="s">
        <v>75</v>
      </c>
      <c r="D996" t="s">
        <v>22</v>
      </c>
      <c r="E996">
        <v>37.734003901101588</v>
      </c>
      <c r="F996">
        <v>31.208018413512789</v>
      </c>
      <c r="G996">
        <v>14.893054694540991</v>
      </c>
      <c r="I996">
        <v>454.183428376547</v>
      </c>
      <c r="J996">
        <v>646.57583223159907</v>
      </c>
      <c r="K996">
        <v>585.79515514178979</v>
      </c>
      <c r="L996">
        <v>492.25942264126769</v>
      </c>
      <c r="M996">
        <v>160.92832703922701</v>
      </c>
    </row>
    <row r="997" spans="2:16">
      <c r="B997" t="s">
        <v>46</v>
      </c>
      <c r="C997" t="s">
        <v>75</v>
      </c>
      <c r="D997" t="s">
        <v>23</v>
      </c>
      <c r="J997">
        <v>277.32442834219597</v>
      </c>
      <c r="K997">
        <v>494.62475901513699</v>
      </c>
      <c r="L997">
        <v>665.65336326980798</v>
      </c>
      <c r="M997">
        <v>266.61012871287102</v>
      </c>
    </row>
    <row r="998" spans="2:16">
      <c r="B998" t="s">
        <v>46</v>
      </c>
      <c r="C998" t="s">
        <v>75</v>
      </c>
      <c r="D998" t="s">
        <v>24</v>
      </c>
      <c r="E998">
        <v>70.211262003715206</v>
      </c>
      <c r="F998">
        <v>58.055243800866997</v>
      </c>
      <c r="G998">
        <v>27.66519829374614</v>
      </c>
      <c r="I998">
        <v>114.194547361123</v>
      </c>
      <c r="J998">
        <v>233.6353705136309</v>
      </c>
      <c r="K998">
        <v>266.76671042301228</v>
      </c>
      <c r="L998">
        <v>243.34328509911688</v>
      </c>
      <c r="M998">
        <v>82.471623147870602</v>
      </c>
    </row>
    <row r="999" spans="2:16">
      <c r="B999" t="s">
        <v>46</v>
      </c>
      <c r="C999" t="s">
        <v>75</v>
      </c>
      <c r="D999" t="s">
        <v>25</v>
      </c>
      <c r="E999">
        <v>93.147894278782204</v>
      </c>
      <c r="F999">
        <v>82.187189998481387</v>
      </c>
      <c r="G999">
        <v>45.263443466858959</v>
      </c>
      <c r="H999">
        <v>478.85325855269076</v>
      </c>
      <c r="I999">
        <v>930.89337665767562</v>
      </c>
      <c r="J999">
        <v>949.37367325671164</v>
      </c>
      <c r="K999">
        <v>1121.120451185308</v>
      </c>
      <c r="L999">
        <v>1533.3572799424621</v>
      </c>
      <c r="M999">
        <v>1189.237043399907</v>
      </c>
      <c r="N999">
        <v>1224.050844773338</v>
      </c>
      <c r="O999">
        <v>1256.1783487812208</v>
      </c>
      <c r="P999">
        <v>1165.84611777745</v>
      </c>
    </row>
    <row r="1000" spans="2:16">
      <c r="B1000" t="s">
        <v>46</v>
      </c>
      <c r="C1000" t="s">
        <v>75</v>
      </c>
      <c r="D1000" t="s">
        <v>26</v>
      </c>
      <c r="E1000">
        <v>71.529686238312152</v>
      </c>
      <c r="F1000">
        <v>58.764664042196138</v>
      </c>
      <c r="G1000">
        <v>26.852108551906021</v>
      </c>
      <c r="H1000">
        <v>63.432622112326797</v>
      </c>
      <c r="I1000">
        <v>126.96492143687371</v>
      </c>
      <c r="J1000">
        <v>203.9586599134671</v>
      </c>
      <c r="K1000">
        <v>242.19571651222327</v>
      </c>
      <c r="L1000">
        <v>251.936297740057</v>
      </c>
      <c r="M1000">
        <v>92.035927269709703</v>
      </c>
      <c r="N1000">
        <v>85.665900243558596</v>
      </c>
      <c r="O1000">
        <v>124.9663993777588</v>
      </c>
      <c r="P1000">
        <v>169.92694413596701</v>
      </c>
    </row>
    <row r="1001" spans="2:16">
      <c r="B1001" t="s">
        <v>46</v>
      </c>
      <c r="C1001" t="s">
        <v>75</v>
      </c>
      <c r="D1001" t="s">
        <v>27</v>
      </c>
      <c r="E1001">
        <v>16.663464000000012</v>
      </c>
      <c r="F1001">
        <v>13.664040480000009</v>
      </c>
      <c r="G1001">
        <v>6.1654816800000001</v>
      </c>
      <c r="I1001">
        <v>938.58474813395105</v>
      </c>
      <c r="J1001">
        <v>2171.8292830481378</v>
      </c>
      <c r="K1001">
        <v>2826.6580595295618</v>
      </c>
      <c r="L1001">
        <v>1067.550572222282</v>
      </c>
    </row>
    <row r="1002" spans="2:16">
      <c r="B1002" t="s">
        <v>46</v>
      </c>
      <c r="C1002" t="s">
        <v>75</v>
      </c>
      <c r="D1002" t="s">
        <v>28</v>
      </c>
      <c r="E1002">
        <v>192.25134320000001</v>
      </c>
      <c r="F1002">
        <v>156.15517263999999</v>
      </c>
      <c r="G1002">
        <v>65.914746239999971</v>
      </c>
      <c r="I1002">
        <v>97.079357009914801</v>
      </c>
      <c r="J1002">
        <v>134.7138042586779</v>
      </c>
      <c r="K1002">
        <v>123.4356927653904</v>
      </c>
      <c r="L1002">
        <v>303.69651739855192</v>
      </c>
      <c r="M1002">
        <v>145.6251038182981</v>
      </c>
    </row>
    <row r="1003" spans="2:16">
      <c r="B1003" t="s">
        <v>46</v>
      </c>
      <c r="C1003" t="s">
        <v>75</v>
      </c>
      <c r="D1003" t="s">
        <v>29</v>
      </c>
      <c r="E1003">
        <v>22.706697854043565</v>
      </c>
      <c r="F1003">
        <v>18.539897712908243</v>
      </c>
      <c r="G1003">
        <v>8.1228973600700396</v>
      </c>
      <c r="I1003">
        <v>391.50079143345602</v>
      </c>
      <c r="J1003">
        <v>489.639879472659</v>
      </c>
      <c r="K1003">
        <v>622.97484948952206</v>
      </c>
      <c r="L1003">
        <v>786.58757145946106</v>
      </c>
      <c r="M1003">
        <v>292.79892821022901</v>
      </c>
    </row>
    <row r="1004" spans="2:16">
      <c r="B1004" t="s">
        <v>46</v>
      </c>
      <c r="C1004" t="s">
        <v>75</v>
      </c>
      <c r="D1004" t="s">
        <v>30</v>
      </c>
      <c r="E1004">
        <v>103.14158739290082</v>
      </c>
      <c r="F1004">
        <v>84.107192019583721</v>
      </c>
      <c r="G1004">
        <v>36.521203586291243</v>
      </c>
      <c r="I1004">
        <v>759.04051170060802</v>
      </c>
      <c r="J1004">
        <v>1375.8520011197979</v>
      </c>
      <c r="K1004">
        <v>1351.3161776675029</v>
      </c>
      <c r="L1004">
        <v>2295.9003897849398</v>
      </c>
      <c r="M1004">
        <v>1029.9655897585269</v>
      </c>
    </row>
    <row r="1005" spans="2:16">
      <c r="B1005" t="s">
        <v>46</v>
      </c>
      <c r="C1005" t="s">
        <v>76</v>
      </c>
      <c r="D1005" t="s">
        <v>16</v>
      </c>
      <c r="E1005">
        <v>10.491423000000001</v>
      </c>
      <c r="F1005">
        <v>10.210848936339399</v>
      </c>
      <c r="G1005">
        <v>5.5750175027084952</v>
      </c>
      <c r="H1005">
        <v>139.55056255770296</v>
      </c>
      <c r="I1005">
        <v>77.929096281899319</v>
      </c>
      <c r="O1005">
        <v>21.816386652494099</v>
      </c>
      <c r="P1005">
        <v>2426.70788666014</v>
      </c>
    </row>
    <row r="1006" spans="2:16">
      <c r="B1006" t="s">
        <v>46</v>
      </c>
      <c r="C1006" t="s">
        <v>76</v>
      </c>
      <c r="D1006" t="s">
        <v>17</v>
      </c>
      <c r="E1006">
        <v>2.0303690478462952</v>
      </c>
      <c r="F1006">
        <v>2.9417872242975278</v>
      </c>
      <c r="G1006">
        <v>4.879838810162723</v>
      </c>
      <c r="H1006">
        <v>3.6169847601008001</v>
      </c>
      <c r="M1006">
        <v>126.009520273162</v>
      </c>
      <c r="N1006">
        <v>193.5666991608839</v>
      </c>
      <c r="O1006">
        <v>218.56145373593168</v>
      </c>
      <c r="P1006">
        <v>197.81570228180939</v>
      </c>
    </row>
    <row r="1007" spans="2:16">
      <c r="B1007" t="s">
        <v>46</v>
      </c>
      <c r="C1007" t="s">
        <v>76</v>
      </c>
      <c r="D1007" t="s">
        <v>18</v>
      </c>
      <c r="E1007">
        <v>1.908656188915663</v>
      </c>
      <c r="F1007">
        <v>2.4420711901979026</v>
      </c>
      <c r="G1007">
        <v>0.81089559625324392</v>
      </c>
      <c r="H1007">
        <v>2.5581851101979103</v>
      </c>
      <c r="I1007">
        <v>1.2288949133899001</v>
      </c>
      <c r="M1007">
        <v>2.6045245440000002</v>
      </c>
      <c r="N1007">
        <v>1.46032314803533</v>
      </c>
    </row>
    <row r="1008" spans="2:16">
      <c r="B1008" t="s">
        <v>46</v>
      </c>
      <c r="C1008" t="s">
        <v>76</v>
      </c>
      <c r="D1008" t="s">
        <v>19</v>
      </c>
      <c r="E1008">
        <v>3.0164033199999993</v>
      </c>
      <c r="F1008">
        <v>22.549039074881499</v>
      </c>
      <c r="G1008">
        <v>1.408914024</v>
      </c>
      <c r="H1008">
        <v>655.73037228423004</v>
      </c>
      <c r="I1008">
        <v>367.65951917114603</v>
      </c>
      <c r="O1008">
        <v>1231.56123031674</v>
      </c>
      <c r="P1008">
        <v>3226.9681097595148</v>
      </c>
    </row>
    <row r="1009" spans="2:16">
      <c r="B1009" t="s">
        <v>46</v>
      </c>
      <c r="C1009" t="s">
        <v>76</v>
      </c>
      <c r="D1009" t="s">
        <v>20</v>
      </c>
      <c r="E1009">
        <v>247.75156400000026</v>
      </c>
      <c r="F1009">
        <v>215.3484333656354</v>
      </c>
      <c r="G1009">
        <v>101.7085368000001</v>
      </c>
    </row>
    <row r="1010" spans="2:16">
      <c r="B1010" t="s">
        <v>46</v>
      </c>
      <c r="C1010" t="s">
        <v>76</v>
      </c>
      <c r="D1010" t="s">
        <v>21</v>
      </c>
      <c r="F1010">
        <v>6.6010809120621197</v>
      </c>
      <c r="G1010">
        <v>16.37499632861709</v>
      </c>
      <c r="H1010">
        <v>16.444664680617091</v>
      </c>
      <c r="I1010">
        <v>0.76901336819388399</v>
      </c>
    </row>
    <row r="1011" spans="2:16">
      <c r="B1011" t="s">
        <v>46</v>
      </c>
      <c r="C1011" t="s">
        <v>76</v>
      </c>
      <c r="D1011" t="s">
        <v>22</v>
      </c>
      <c r="E1011">
        <v>11.77771950550795</v>
      </c>
      <c r="F1011">
        <v>9.6416520675642516</v>
      </c>
      <c r="G1011">
        <v>4.3014834727050228</v>
      </c>
      <c r="P1011">
        <v>186.44460088566399</v>
      </c>
    </row>
    <row r="1012" spans="2:16">
      <c r="B1012" t="s">
        <v>46</v>
      </c>
      <c r="C1012" t="s">
        <v>76</v>
      </c>
      <c r="D1012" t="s">
        <v>23</v>
      </c>
      <c r="E1012">
        <v>28.233594782608698</v>
      </c>
      <c r="F1012">
        <v>21.638614983298353</v>
      </c>
      <c r="G1012">
        <v>7.8187038048375257</v>
      </c>
      <c r="H1012">
        <v>131.87581877154065</v>
      </c>
      <c r="I1012">
        <v>72.451664524289697</v>
      </c>
      <c r="N1012">
        <v>45.645311500650301</v>
      </c>
      <c r="O1012">
        <v>117.651798142351</v>
      </c>
      <c r="P1012">
        <v>1527.0335114694544</v>
      </c>
    </row>
    <row r="1013" spans="2:16">
      <c r="B1013" t="s">
        <v>46</v>
      </c>
      <c r="C1013" t="s">
        <v>76</v>
      </c>
      <c r="D1013" t="s">
        <v>24</v>
      </c>
      <c r="F1013">
        <v>3.6692702500113201</v>
      </c>
    </row>
    <row r="1014" spans="2:16">
      <c r="B1014" t="s">
        <v>46</v>
      </c>
      <c r="C1014" t="s">
        <v>76</v>
      </c>
      <c r="D1014" t="s">
        <v>25</v>
      </c>
      <c r="F1014">
        <v>6.7622987025497796</v>
      </c>
      <c r="H1014">
        <v>13.9336704</v>
      </c>
      <c r="I1014">
        <v>7.81242836397504</v>
      </c>
      <c r="P1014">
        <v>1854.4031727500569</v>
      </c>
    </row>
    <row r="1015" spans="2:16">
      <c r="B1015" t="s">
        <v>46</v>
      </c>
      <c r="C1015" t="s">
        <v>76</v>
      </c>
      <c r="D1015" t="s">
        <v>26</v>
      </c>
      <c r="E1015">
        <v>0.87778756413330117</v>
      </c>
      <c r="F1015">
        <v>1.8508482972544551</v>
      </c>
      <c r="G1015">
        <v>2.2810668496190667</v>
      </c>
      <c r="H1015">
        <v>1.77804794647951</v>
      </c>
    </row>
    <row r="1016" spans="2:16">
      <c r="B1016" t="s">
        <v>46</v>
      </c>
      <c r="C1016" t="s">
        <v>76</v>
      </c>
      <c r="D1016" t="s">
        <v>27</v>
      </c>
      <c r="E1016">
        <v>6.1545960000000095</v>
      </c>
      <c r="F1016">
        <v>8.1737326266886896</v>
      </c>
      <c r="G1016">
        <v>2.8450581961852857</v>
      </c>
      <c r="H1016">
        <v>617.75193962922071</v>
      </c>
      <c r="I1016">
        <v>345.92419315106497</v>
      </c>
      <c r="O1016">
        <v>328.20635083085199</v>
      </c>
      <c r="P1016">
        <v>4676.1319036191653</v>
      </c>
    </row>
    <row r="1017" spans="2:16">
      <c r="B1017" t="s">
        <v>46</v>
      </c>
      <c r="C1017" t="s">
        <v>76</v>
      </c>
      <c r="D1017" t="s">
        <v>28</v>
      </c>
      <c r="E1017">
        <v>15.072479999999988</v>
      </c>
      <c r="F1017">
        <v>28.914784511862489</v>
      </c>
      <c r="G1017">
        <v>4.521744</v>
      </c>
      <c r="O1017">
        <v>8.6032657927451908</v>
      </c>
      <c r="P1017">
        <v>296.68304855943097</v>
      </c>
    </row>
    <row r="1018" spans="2:16">
      <c r="B1018" t="s">
        <v>46</v>
      </c>
      <c r="C1018" t="s">
        <v>76</v>
      </c>
      <c r="D1018" t="s">
        <v>29</v>
      </c>
      <c r="E1018">
        <v>27.072530174512266</v>
      </c>
      <c r="F1018">
        <v>24.608362565982109</v>
      </c>
      <c r="G1018">
        <v>9.6209273404523561</v>
      </c>
      <c r="H1018">
        <v>27.813749760000004</v>
      </c>
      <c r="I1018">
        <v>14.878450484516399</v>
      </c>
      <c r="M1018">
        <v>57.138405245954097</v>
      </c>
      <c r="N1018">
        <v>32.036763106998102</v>
      </c>
    </row>
    <row r="1019" spans="2:16">
      <c r="B1019" t="s">
        <v>46</v>
      </c>
      <c r="C1019" t="s">
        <v>76</v>
      </c>
      <c r="D1019" t="s">
        <v>30</v>
      </c>
      <c r="E1019">
        <v>22.234801760372072</v>
      </c>
      <c r="F1019">
        <v>25.618517560597983</v>
      </c>
      <c r="G1019">
        <v>13.548976365751709</v>
      </c>
      <c r="H1019">
        <v>4.9647642095703199</v>
      </c>
      <c r="N1019">
        <v>144.64773620910901</v>
      </c>
      <c r="O1019">
        <v>378.78650685736642</v>
      </c>
      <c r="P1019">
        <v>461.02691383914197</v>
      </c>
    </row>
    <row r="1020" spans="2:16">
      <c r="B1020" t="s">
        <v>47</v>
      </c>
      <c r="C1020" t="s">
        <v>73</v>
      </c>
      <c r="D1020" t="s">
        <v>16</v>
      </c>
      <c r="E1020">
        <v>1062.4547539499999</v>
      </c>
      <c r="F1020">
        <v>1139.2582022457734</v>
      </c>
      <c r="G1020">
        <v>1234.7941971370656</v>
      </c>
      <c r="H1020">
        <v>1274.9217614047161</v>
      </c>
      <c r="I1020">
        <v>1082.4088422163288</v>
      </c>
      <c r="J1020">
        <v>802.36910867870006</v>
      </c>
      <c r="K1020">
        <v>205.63088226001861</v>
      </c>
      <c r="L1020">
        <v>52.6433092938097</v>
      </c>
      <c r="M1020">
        <v>966.95473298689967</v>
      </c>
      <c r="N1020">
        <v>1319.614255936074</v>
      </c>
      <c r="O1020">
        <v>1176.2653124419899</v>
      </c>
      <c r="P1020">
        <v>916.17888648453709</v>
      </c>
    </row>
    <row r="1021" spans="2:16">
      <c r="B1021" t="s">
        <v>47</v>
      </c>
      <c r="C1021" t="s">
        <v>73</v>
      </c>
      <c r="D1021" t="s">
        <v>17</v>
      </c>
      <c r="E1021">
        <v>388.12547374123437</v>
      </c>
      <c r="F1021">
        <v>399.66335991049118</v>
      </c>
      <c r="G1021">
        <v>374.40228352376914</v>
      </c>
      <c r="H1021">
        <v>346.23996867458067</v>
      </c>
      <c r="I1021">
        <v>343.69546862867628</v>
      </c>
      <c r="J1021">
        <v>116.1682765379886</v>
      </c>
      <c r="L1021">
        <v>65.025590221433305</v>
      </c>
      <c r="M1021">
        <v>141.06337051757779</v>
      </c>
      <c r="N1021">
        <v>160.85729037928431</v>
      </c>
      <c r="O1021">
        <v>161.2964273427998</v>
      </c>
      <c r="P1021">
        <v>197.94520554990109</v>
      </c>
    </row>
    <row r="1022" spans="2:16">
      <c r="B1022" t="s">
        <v>47</v>
      </c>
      <c r="C1022" t="s">
        <v>73</v>
      </c>
      <c r="D1022" t="s">
        <v>18</v>
      </c>
      <c r="E1022">
        <v>428.42462062554222</v>
      </c>
      <c r="F1022">
        <v>425.17781912412062</v>
      </c>
      <c r="G1022">
        <v>392.54484867104242</v>
      </c>
      <c r="H1022">
        <v>244.60127699558447</v>
      </c>
      <c r="I1022">
        <v>289.09807092201987</v>
      </c>
      <c r="J1022">
        <v>102.36104158438975</v>
      </c>
      <c r="K1022">
        <v>36.019254416689499</v>
      </c>
      <c r="L1022">
        <v>92.566944144089689</v>
      </c>
      <c r="M1022">
        <v>116.8002379380588</v>
      </c>
      <c r="N1022">
        <v>115.75149274121459</v>
      </c>
      <c r="O1022">
        <v>116.88946871146639</v>
      </c>
      <c r="P1022">
        <v>152.7982463625803</v>
      </c>
    </row>
    <row r="1023" spans="2:16">
      <c r="B1023" t="s">
        <v>47</v>
      </c>
      <c r="C1023" t="s">
        <v>73</v>
      </c>
      <c r="D1023" t="s">
        <v>19</v>
      </c>
      <c r="E1023">
        <v>1154.2073602720011</v>
      </c>
      <c r="F1023">
        <v>1354.7437025197703</v>
      </c>
      <c r="G1023">
        <v>1714.2916571616756</v>
      </c>
      <c r="H1023">
        <v>2000.8634585587504</v>
      </c>
      <c r="I1023">
        <v>2888.3827300027096</v>
      </c>
      <c r="J1023">
        <v>1693.9298581194512</v>
      </c>
      <c r="L1023">
        <v>1456.6378435055781</v>
      </c>
      <c r="M1023">
        <v>2094.481650114376</v>
      </c>
      <c r="N1023">
        <v>2221.7757260018361</v>
      </c>
      <c r="O1023">
        <v>1947.2464273753646</v>
      </c>
    </row>
    <row r="1024" spans="2:16">
      <c r="B1024" t="s">
        <v>47</v>
      </c>
      <c r="C1024" t="s">
        <v>73</v>
      </c>
      <c r="D1024" t="s">
        <v>20</v>
      </c>
      <c r="E1024">
        <v>2145.1651002795988</v>
      </c>
      <c r="F1024">
        <v>2265.3603056584307</v>
      </c>
      <c r="G1024">
        <v>2252.1362557406082</v>
      </c>
      <c r="H1024">
        <v>2067.0276953110301</v>
      </c>
      <c r="I1024">
        <v>2012.9851004999862</v>
      </c>
      <c r="J1024">
        <v>553.23315691844596</v>
      </c>
      <c r="K1024">
        <v>292.70025545026402</v>
      </c>
      <c r="L1024">
        <v>711.37256819531399</v>
      </c>
      <c r="M1024">
        <v>881.98983799284792</v>
      </c>
      <c r="N1024">
        <v>1330.504450224729</v>
      </c>
      <c r="O1024">
        <v>1515.710642430802</v>
      </c>
      <c r="P1024">
        <v>902.95191362299749</v>
      </c>
    </row>
    <row r="1025" spans="2:16">
      <c r="B1025" t="s">
        <v>47</v>
      </c>
      <c r="C1025" t="s">
        <v>73</v>
      </c>
      <c r="D1025" t="s">
        <v>21</v>
      </c>
      <c r="E1025">
        <v>894.30356229248525</v>
      </c>
      <c r="F1025">
        <v>859.90062776327352</v>
      </c>
      <c r="G1025">
        <v>737.99391070825629</v>
      </c>
      <c r="H1025">
        <v>575.02947574803386</v>
      </c>
      <c r="I1025">
        <v>550.56729114286611</v>
      </c>
      <c r="J1025">
        <v>228.32285235093428</v>
      </c>
      <c r="K1025">
        <v>67.895518876849806</v>
      </c>
      <c r="L1025">
        <v>110.99176203116569</v>
      </c>
      <c r="M1025">
        <v>217.0912553480249</v>
      </c>
      <c r="N1025">
        <v>111.522755206841</v>
      </c>
      <c r="O1025">
        <v>211.74056441438299</v>
      </c>
      <c r="P1025">
        <v>290.75749252852404</v>
      </c>
    </row>
    <row r="1026" spans="2:16">
      <c r="B1026" t="s">
        <v>47</v>
      </c>
      <c r="C1026" t="s">
        <v>73</v>
      </c>
      <c r="D1026" t="s">
        <v>22</v>
      </c>
      <c r="E1026">
        <v>746.84462633581381</v>
      </c>
      <c r="F1026">
        <v>772.37720518564504</v>
      </c>
      <c r="G1026">
        <v>866.68619764949244</v>
      </c>
      <c r="H1026">
        <v>1014.9419780957819</v>
      </c>
      <c r="I1026">
        <v>913.03275876063856</v>
      </c>
      <c r="J1026">
        <v>254.55253531257819</v>
      </c>
      <c r="L1026">
        <v>87.028676318094398</v>
      </c>
      <c r="M1026">
        <v>309.32635184369894</v>
      </c>
      <c r="N1026">
        <v>478.15074743174296</v>
      </c>
      <c r="O1026">
        <v>509.05024611309807</v>
      </c>
      <c r="P1026">
        <v>451.91731964008204</v>
      </c>
    </row>
    <row r="1027" spans="2:16">
      <c r="B1027" t="s">
        <v>47</v>
      </c>
      <c r="C1027" t="s">
        <v>73</v>
      </c>
      <c r="D1027" t="s">
        <v>23</v>
      </c>
      <c r="E1027">
        <v>864.58625980434783</v>
      </c>
      <c r="F1027">
        <v>857.28396320280524</v>
      </c>
      <c r="G1027">
        <v>808.69288499163952</v>
      </c>
      <c r="H1027">
        <v>841.23592074283567</v>
      </c>
      <c r="I1027">
        <v>990.24164187957899</v>
      </c>
      <c r="J1027">
        <v>464.25388595900392</v>
      </c>
      <c r="L1027">
        <v>737.58052902944701</v>
      </c>
      <c r="M1027">
        <v>1005.791106879502</v>
      </c>
      <c r="N1027">
        <v>921.83876189932698</v>
      </c>
      <c r="O1027">
        <v>918.93665191427704</v>
      </c>
      <c r="P1027">
        <v>675.33502643769907</v>
      </c>
    </row>
    <row r="1028" spans="2:16">
      <c r="B1028" t="s">
        <v>47</v>
      </c>
      <c r="C1028" t="s">
        <v>73</v>
      </c>
      <c r="D1028" t="s">
        <v>24</v>
      </c>
      <c r="E1028">
        <v>1232.7463733466589</v>
      </c>
      <c r="F1028">
        <v>1166.0943558036918</v>
      </c>
      <c r="G1028">
        <v>981.69057988649752</v>
      </c>
      <c r="H1028">
        <v>770.80225708020657</v>
      </c>
      <c r="I1028">
        <v>582.47118348729657</v>
      </c>
      <c r="J1028">
        <v>264.73110247098208</v>
      </c>
      <c r="K1028">
        <v>113.4910036947247</v>
      </c>
      <c r="L1028">
        <v>57.959897364066002</v>
      </c>
      <c r="M1028">
        <v>147.08102454994952</v>
      </c>
      <c r="N1028">
        <v>168.441273021412</v>
      </c>
      <c r="O1028">
        <v>173.23045435149709</v>
      </c>
      <c r="P1028">
        <v>211.02656055758359</v>
      </c>
    </row>
    <row r="1029" spans="2:16">
      <c r="B1029" t="s">
        <v>47</v>
      </c>
      <c r="C1029" t="s">
        <v>73</v>
      </c>
      <c r="D1029" t="s">
        <v>25</v>
      </c>
      <c r="E1029">
        <v>1987.2594933532378</v>
      </c>
      <c r="F1029">
        <v>2067.5969803966573</v>
      </c>
      <c r="G1029">
        <v>2199.1613295865805</v>
      </c>
      <c r="H1029">
        <v>1712.8494396307913</v>
      </c>
      <c r="I1029">
        <v>1452.8866974360403</v>
      </c>
      <c r="J1029">
        <v>803.910820970023</v>
      </c>
      <c r="K1029">
        <v>737.30720123625792</v>
      </c>
      <c r="L1029">
        <v>343.12463110061799</v>
      </c>
      <c r="M1029">
        <v>464.891489958649</v>
      </c>
      <c r="N1029">
        <v>538.41659545038704</v>
      </c>
      <c r="O1029">
        <v>524.50214912280398</v>
      </c>
      <c r="P1029">
        <v>206.76279767474099</v>
      </c>
    </row>
    <row r="1030" spans="2:16">
      <c r="B1030" t="s">
        <v>47</v>
      </c>
      <c r="C1030" t="s">
        <v>73</v>
      </c>
      <c r="D1030" t="s">
        <v>26</v>
      </c>
      <c r="E1030">
        <v>507.56829354591213</v>
      </c>
      <c r="F1030">
        <v>493.84320049720679</v>
      </c>
      <c r="G1030">
        <v>442.98029017971237</v>
      </c>
      <c r="H1030">
        <v>350.50130207892664</v>
      </c>
      <c r="I1030">
        <v>401.6784960307798</v>
      </c>
      <c r="J1030">
        <v>86.794729706347511</v>
      </c>
      <c r="K1030">
        <v>44.575727979540602</v>
      </c>
      <c r="L1030">
        <v>139.8342905338279</v>
      </c>
      <c r="M1030">
        <v>33.2690043480386</v>
      </c>
      <c r="P1030">
        <v>81.977113554122596</v>
      </c>
    </row>
    <row r="1031" spans="2:16">
      <c r="B1031" t="s">
        <v>47</v>
      </c>
      <c r="C1031" t="s">
        <v>73</v>
      </c>
      <c r="D1031" t="s">
        <v>27</v>
      </c>
      <c r="E1031">
        <v>2050.078923999999</v>
      </c>
      <c r="F1031">
        <v>2279.8176258829499</v>
      </c>
      <c r="G1031">
        <v>2641.8484915885219</v>
      </c>
      <c r="H1031">
        <v>2443.5196020681628</v>
      </c>
      <c r="I1031">
        <v>2916.4206066069969</v>
      </c>
      <c r="J1031">
        <v>1413.9879873480359</v>
      </c>
      <c r="K1031">
        <v>790.80974064695738</v>
      </c>
      <c r="L1031">
        <v>615.73865532793002</v>
      </c>
      <c r="M1031">
        <v>2068.6367501216041</v>
      </c>
      <c r="N1031">
        <v>2833.36251117338</v>
      </c>
      <c r="O1031">
        <v>2255.6724067097812</v>
      </c>
      <c r="P1031">
        <v>898.82390805458499</v>
      </c>
    </row>
    <row r="1032" spans="2:16">
      <c r="B1032" t="s">
        <v>47</v>
      </c>
      <c r="C1032" t="s">
        <v>73</v>
      </c>
      <c r="D1032" t="s">
        <v>28</v>
      </c>
      <c r="E1032">
        <v>621.68142876000093</v>
      </c>
      <c r="F1032">
        <v>617.13458456172259</v>
      </c>
      <c r="G1032">
        <v>578.66520340444708</v>
      </c>
      <c r="H1032">
        <v>414.8174425816498</v>
      </c>
      <c r="I1032">
        <v>407.01260322060352</v>
      </c>
      <c r="J1032">
        <v>193.06536661773521</v>
      </c>
      <c r="K1032">
        <v>13.215823591671001</v>
      </c>
      <c r="M1032">
        <v>131.898034314472</v>
      </c>
      <c r="N1032">
        <v>194.99012381053331</v>
      </c>
      <c r="O1032">
        <v>277.89471167163151</v>
      </c>
      <c r="P1032">
        <v>80.21587560621191</v>
      </c>
    </row>
    <row r="1033" spans="2:16">
      <c r="B1033" t="s">
        <v>47</v>
      </c>
      <c r="C1033" t="s">
        <v>73</v>
      </c>
      <c r="D1033" t="s">
        <v>29</v>
      </c>
      <c r="E1033">
        <v>5609.0009021949181</v>
      </c>
      <c r="F1033">
        <v>5381.4716862975356</v>
      </c>
      <c r="G1033">
        <v>4441.2829124662594</v>
      </c>
      <c r="H1033">
        <v>3074.1654731878689</v>
      </c>
      <c r="I1033">
        <v>3697.5575375150579</v>
      </c>
      <c r="J1033">
        <v>1379.6325016261101</v>
      </c>
      <c r="K1033">
        <v>1139.4366060808738</v>
      </c>
      <c r="L1033">
        <v>1809.492632620804</v>
      </c>
      <c r="M1033">
        <v>916.124755493566</v>
      </c>
      <c r="N1033">
        <v>881.03559350128205</v>
      </c>
      <c r="O1033">
        <v>1070.5949248034872</v>
      </c>
      <c r="P1033">
        <v>1003.7815077098485</v>
      </c>
    </row>
    <row r="1034" spans="2:16">
      <c r="B1034" t="s">
        <v>47</v>
      </c>
      <c r="C1034" t="s">
        <v>73</v>
      </c>
      <c r="D1034" t="s">
        <v>30</v>
      </c>
      <c r="E1034">
        <v>7242.9347064520953</v>
      </c>
      <c r="F1034">
        <v>6764.482279719804</v>
      </c>
      <c r="G1034">
        <v>4825.2341424529168</v>
      </c>
      <c r="H1034">
        <v>2690.0327859976655</v>
      </c>
      <c r="I1034">
        <v>3298.1880408569582</v>
      </c>
      <c r="J1034">
        <v>1738.3010678546061</v>
      </c>
      <c r="K1034">
        <v>1011.8110390016739</v>
      </c>
      <c r="L1034">
        <v>853.13594460304694</v>
      </c>
      <c r="M1034">
        <v>1080.919281732344</v>
      </c>
      <c r="N1034">
        <v>1347.6808257833291</v>
      </c>
      <c r="O1034">
        <v>1642.3908819775011</v>
      </c>
      <c r="P1034">
        <v>1908.249878574095</v>
      </c>
    </row>
    <row r="1035" spans="2:16">
      <c r="B1035" t="s">
        <v>47</v>
      </c>
      <c r="C1035" t="s">
        <v>74</v>
      </c>
      <c r="D1035" t="s">
        <v>16</v>
      </c>
      <c r="E1035">
        <v>1253.10693726</v>
      </c>
      <c r="F1035">
        <v>1201.139187544574</v>
      </c>
      <c r="G1035">
        <v>1038.8416657393309</v>
      </c>
      <c r="H1035">
        <v>781.86103753417945</v>
      </c>
      <c r="I1035">
        <v>830.48502190275769</v>
      </c>
      <c r="J1035">
        <v>708.0419708635352</v>
      </c>
      <c r="K1035">
        <v>455.75365682142342</v>
      </c>
      <c r="L1035">
        <v>1216.1856733649138</v>
      </c>
      <c r="M1035">
        <v>1922.106948121379</v>
      </c>
      <c r="N1035">
        <v>2179.5310170311891</v>
      </c>
      <c r="O1035">
        <v>2475.4038739918819</v>
      </c>
      <c r="P1035">
        <v>1097.4608275552921</v>
      </c>
    </row>
    <row r="1036" spans="2:16">
      <c r="B1036" t="s">
        <v>47</v>
      </c>
      <c r="C1036" t="s">
        <v>74</v>
      </c>
      <c r="D1036" t="s">
        <v>17</v>
      </c>
      <c r="E1036">
        <v>895.26292708542849</v>
      </c>
      <c r="F1036">
        <v>850.44608365103807</v>
      </c>
      <c r="G1036">
        <v>713.68483509200257</v>
      </c>
      <c r="H1036">
        <v>454.15762605239439</v>
      </c>
      <c r="I1036">
        <v>184.70946905395428</v>
      </c>
      <c r="J1036">
        <v>196.74400791849229</v>
      </c>
      <c r="K1036">
        <v>127.44704271444922</v>
      </c>
      <c r="L1036">
        <v>32.994935063411972</v>
      </c>
      <c r="M1036">
        <v>14.619632575486399</v>
      </c>
      <c r="N1036">
        <v>14.8732499587924</v>
      </c>
      <c r="O1036">
        <v>14.9309311875611</v>
      </c>
      <c r="P1036">
        <v>14.782012333783801</v>
      </c>
    </row>
    <row r="1037" spans="2:16">
      <c r="B1037" t="s">
        <v>47</v>
      </c>
      <c r="C1037" t="s">
        <v>74</v>
      </c>
      <c r="D1037" t="s">
        <v>18</v>
      </c>
      <c r="E1037">
        <v>1588.4664182017871</v>
      </c>
      <c r="F1037">
        <v>1517.4014346958875</v>
      </c>
      <c r="G1037">
        <v>1334.8473055935085</v>
      </c>
      <c r="H1037">
        <v>1217.3076061545594</v>
      </c>
      <c r="I1037">
        <v>525.40277571169122</v>
      </c>
      <c r="J1037">
        <v>352.80465768958351</v>
      </c>
      <c r="K1037">
        <v>181.91054019216736</v>
      </c>
      <c r="L1037">
        <v>31.703699149435828</v>
      </c>
      <c r="M1037">
        <v>1.18812140989937</v>
      </c>
      <c r="N1037">
        <v>1.2126589608470599</v>
      </c>
      <c r="O1037">
        <v>1.2223872521208801</v>
      </c>
      <c r="P1037">
        <v>1.2142696463051601</v>
      </c>
    </row>
    <row r="1038" spans="2:16">
      <c r="B1038" t="s">
        <v>47</v>
      </c>
      <c r="C1038" t="s">
        <v>74</v>
      </c>
      <c r="D1038" t="s">
        <v>19</v>
      </c>
      <c r="E1038">
        <v>2104.6592449039999</v>
      </c>
      <c r="F1038">
        <v>4634.9094923400471</v>
      </c>
      <c r="G1038">
        <v>10881.503690922291</v>
      </c>
      <c r="H1038">
        <v>24836.248988474337</v>
      </c>
      <c r="I1038">
        <v>21126.698796852936</v>
      </c>
      <c r="J1038">
        <v>1217.6659559437953</v>
      </c>
      <c r="K1038">
        <v>1284.6384005359678</v>
      </c>
      <c r="L1038">
        <v>518.63911916238669</v>
      </c>
      <c r="M1038">
        <v>1801.583968370963</v>
      </c>
      <c r="N1038">
        <v>1112.1686665014649</v>
      </c>
      <c r="O1038">
        <v>241.68086777718099</v>
      </c>
      <c r="P1038">
        <v>224.73150487190401</v>
      </c>
    </row>
    <row r="1039" spans="2:16">
      <c r="B1039" t="s">
        <v>47</v>
      </c>
      <c r="C1039" t="s">
        <v>74</v>
      </c>
      <c r="D1039" t="s">
        <v>20</v>
      </c>
      <c r="E1039">
        <v>1929.3275234319981</v>
      </c>
      <c r="F1039">
        <v>1905.9965039067638</v>
      </c>
      <c r="G1039">
        <v>1779.091983939531</v>
      </c>
      <c r="H1039">
        <v>1444.8172363418728</v>
      </c>
      <c r="I1039">
        <v>1047.4432296137154</v>
      </c>
      <c r="J1039">
        <v>810.73364294297494</v>
      </c>
      <c r="K1039">
        <v>465.96710532261221</v>
      </c>
      <c r="L1039">
        <v>1645.0200140952779</v>
      </c>
      <c r="M1039">
        <v>1604.967008537556</v>
      </c>
      <c r="N1039">
        <v>1235.2290985640357</v>
      </c>
      <c r="O1039">
        <v>1308.3816898558428</v>
      </c>
      <c r="P1039">
        <v>960.32877570335188</v>
      </c>
    </row>
    <row r="1040" spans="2:16">
      <c r="B1040" t="s">
        <v>47</v>
      </c>
      <c r="C1040" t="s">
        <v>74</v>
      </c>
      <c r="D1040" t="s">
        <v>21</v>
      </c>
      <c r="E1040">
        <v>673.03669108811755</v>
      </c>
      <c r="F1040">
        <v>686.63607499863201</v>
      </c>
      <c r="G1040">
        <v>718.38533427694983</v>
      </c>
      <c r="H1040">
        <v>762.89469817903728</v>
      </c>
      <c r="I1040">
        <v>381.2608071651178</v>
      </c>
      <c r="J1040">
        <v>253.07932912299327</v>
      </c>
      <c r="K1040">
        <v>138.93293144229855</v>
      </c>
      <c r="L1040">
        <v>259.5947161900873</v>
      </c>
      <c r="M1040">
        <v>294.44003347876071</v>
      </c>
      <c r="N1040">
        <v>489.81972937139824</v>
      </c>
      <c r="O1040">
        <v>397.68175898674252</v>
      </c>
      <c r="P1040">
        <v>271.02659638250793</v>
      </c>
    </row>
    <row r="1041" spans="2:16">
      <c r="B1041" t="s">
        <v>47</v>
      </c>
      <c r="C1041" t="s">
        <v>74</v>
      </c>
      <c r="D1041" t="s">
        <v>22</v>
      </c>
      <c r="E1041">
        <v>1910.8268857250725</v>
      </c>
      <c r="F1041">
        <v>1865.4751095530498</v>
      </c>
      <c r="G1041">
        <v>1578.2944643084497</v>
      </c>
      <c r="H1041">
        <v>1118.1396953373865</v>
      </c>
      <c r="I1041">
        <v>1074.2712286408503</v>
      </c>
      <c r="J1041">
        <v>541.70103009556465</v>
      </c>
      <c r="K1041">
        <v>315.80615194532095</v>
      </c>
      <c r="L1041">
        <v>757.79515582148508</v>
      </c>
      <c r="M1041">
        <v>771.20530682457047</v>
      </c>
      <c r="N1041">
        <v>622.31100880847271</v>
      </c>
      <c r="O1041">
        <v>645.7992879868159</v>
      </c>
      <c r="P1041">
        <v>458.29431207587027</v>
      </c>
    </row>
    <row r="1042" spans="2:16">
      <c r="B1042" t="s">
        <v>47</v>
      </c>
      <c r="C1042" t="s">
        <v>74</v>
      </c>
      <c r="D1042" t="s">
        <v>23</v>
      </c>
      <c r="E1042">
        <v>403.82719047391265</v>
      </c>
      <c r="F1042">
        <v>457.80004166759988</v>
      </c>
      <c r="G1042">
        <v>588.85971915896357</v>
      </c>
      <c r="H1042">
        <v>848.47063299706679</v>
      </c>
      <c r="I1042">
        <v>1471.4152569192161</v>
      </c>
      <c r="J1042">
        <v>440.97258702408703</v>
      </c>
      <c r="K1042">
        <v>376.43350433184469</v>
      </c>
      <c r="L1042">
        <v>191.20254293610094</v>
      </c>
      <c r="M1042">
        <v>1102.0541368658219</v>
      </c>
      <c r="N1042">
        <v>1596.0017574099993</v>
      </c>
      <c r="O1042">
        <v>1607.840431410362</v>
      </c>
      <c r="P1042">
        <v>665.65980776109916</v>
      </c>
    </row>
    <row r="1043" spans="2:16">
      <c r="B1043" t="s">
        <v>47</v>
      </c>
      <c r="C1043" t="s">
        <v>74</v>
      </c>
      <c r="D1043" t="s">
        <v>24</v>
      </c>
      <c r="E1043">
        <v>2300.5211681971996</v>
      </c>
      <c r="F1043">
        <v>2203.3148734932793</v>
      </c>
      <c r="G1043">
        <v>1913.1214119156366</v>
      </c>
      <c r="H1043">
        <v>1372.9573605914966</v>
      </c>
      <c r="I1043">
        <v>889.73560520158071</v>
      </c>
      <c r="J1043">
        <v>427.23470539025101</v>
      </c>
      <c r="K1043">
        <v>268.52648142312643</v>
      </c>
      <c r="L1043">
        <v>292.75347626044362</v>
      </c>
      <c r="M1043">
        <v>298.51378518253517</v>
      </c>
      <c r="N1043">
        <v>285.49544121568493</v>
      </c>
      <c r="O1043">
        <v>289.33195918542702</v>
      </c>
      <c r="P1043">
        <v>295.92848719329749</v>
      </c>
    </row>
    <row r="1044" spans="2:16">
      <c r="B1044" t="s">
        <v>47</v>
      </c>
      <c r="C1044" t="s">
        <v>74</v>
      </c>
      <c r="D1044" t="s">
        <v>25</v>
      </c>
      <c r="E1044">
        <v>2670.6516857039387</v>
      </c>
      <c r="F1044">
        <v>2547.8839120618177</v>
      </c>
      <c r="G1044">
        <v>2201.6380505424063</v>
      </c>
      <c r="H1044">
        <v>1650.4738327470498</v>
      </c>
      <c r="I1044">
        <v>1098.991111868738</v>
      </c>
      <c r="J1044">
        <v>522.4464582880845</v>
      </c>
      <c r="K1044">
        <v>124.44055388530305</v>
      </c>
      <c r="L1044">
        <v>1030.2937511389675</v>
      </c>
      <c r="M1044">
        <v>1653.7450517816465</v>
      </c>
      <c r="N1044">
        <v>1752.4056893091636</v>
      </c>
      <c r="O1044">
        <v>1826.0151046872425</v>
      </c>
      <c r="P1044">
        <v>706.96092719534636</v>
      </c>
    </row>
    <row r="1045" spans="2:16">
      <c r="B1045" t="s">
        <v>47</v>
      </c>
      <c r="C1045" t="s">
        <v>74</v>
      </c>
      <c r="D1045" t="s">
        <v>26</v>
      </c>
      <c r="E1045">
        <v>1424.0658378038104</v>
      </c>
      <c r="F1045">
        <v>1365.5433241219177</v>
      </c>
      <c r="G1045">
        <v>1228.3519482627926</v>
      </c>
      <c r="H1045">
        <v>1281.5747662808537</v>
      </c>
      <c r="I1045">
        <v>569.50373532264211</v>
      </c>
      <c r="J1045">
        <v>409.49101779838486</v>
      </c>
      <c r="K1045">
        <v>295.53543153939512</v>
      </c>
      <c r="L1045">
        <v>603.59943293784306</v>
      </c>
      <c r="M1045">
        <v>609.70559835402685</v>
      </c>
      <c r="N1045">
        <v>459.38140911476773</v>
      </c>
      <c r="O1045">
        <v>447.23312183000587</v>
      </c>
      <c r="P1045">
        <v>357.601210528107</v>
      </c>
    </row>
    <row r="1046" spans="2:16">
      <c r="B1046" t="s">
        <v>47</v>
      </c>
      <c r="C1046" t="s">
        <v>74</v>
      </c>
      <c r="D1046" t="s">
        <v>27</v>
      </c>
      <c r="E1046">
        <v>2000.6175812399972</v>
      </c>
      <c r="F1046">
        <v>2055.4454336472513</v>
      </c>
      <c r="G1046">
        <v>2053.5453320782754</v>
      </c>
      <c r="H1046">
        <v>1796.4290047795471</v>
      </c>
      <c r="I1046">
        <v>1237.7535419078447</v>
      </c>
      <c r="J1046">
        <v>1129.9877807462815</v>
      </c>
      <c r="K1046">
        <v>709.93538792636446</v>
      </c>
      <c r="L1046">
        <v>3577.7716659225534</v>
      </c>
      <c r="M1046">
        <v>3396.3245207609398</v>
      </c>
      <c r="N1046">
        <v>2399.505660638838</v>
      </c>
      <c r="O1046">
        <v>2374.3391348655518</v>
      </c>
      <c r="P1046">
        <v>860.01067309579514</v>
      </c>
    </row>
    <row r="1047" spans="2:16">
      <c r="B1047" t="s">
        <v>47</v>
      </c>
      <c r="C1047" t="s">
        <v>74</v>
      </c>
      <c r="D1047" t="s">
        <v>28</v>
      </c>
      <c r="E1047">
        <v>345.8658790728</v>
      </c>
      <c r="F1047">
        <v>368.86963156448985</v>
      </c>
      <c r="G1047">
        <v>495.73643759576413</v>
      </c>
      <c r="H1047">
        <v>638.74853611592198</v>
      </c>
      <c r="I1047">
        <v>235.43896751806631</v>
      </c>
      <c r="J1047">
        <v>78.613681618035514</v>
      </c>
      <c r="K1047">
        <v>17.548516321925028</v>
      </c>
      <c r="L1047">
        <v>25.539479999999941</v>
      </c>
      <c r="M1047">
        <v>159.17443948362074</v>
      </c>
      <c r="N1047">
        <v>197.71976400636342</v>
      </c>
      <c r="O1047">
        <v>67.253757851318653</v>
      </c>
      <c r="P1047">
        <v>3.2975166757375121</v>
      </c>
    </row>
    <row r="1048" spans="2:16">
      <c r="B1048" t="s">
        <v>47</v>
      </c>
      <c r="C1048" t="s">
        <v>74</v>
      </c>
      <c r="D1048" t="s">
        <v>29</v>
      </c>
      <c r="E1048">
        <v>20618.822387860313</v>
      </c>
      <c r="F1048">
        <v>20324.697927961319</v>
      </c>
      <c r="G1048">
        <v>18678.037501335868</v>
      </c>
      <c r="H1048">
        <v>15779.901133497144</v>
      </c>
      <c r="I1048">
        <v>6468.5129382372734</v>
      </c>
      <c r="J1048">
        <v>4155.7877997532933</v>
      </c>
      <c r="K1048">
        <v>2103.78102699279</v>
      </c>
      <c r="L1048">
        <v>365.38041434504765</v>
      </c>
      <c r="M1048">
        <v>534.44303742084571</v>
      </c>
      <c r="N1048">
        <v>311.88325733799149</v>
      </c>
      <c r="O1048">
        <v>27.469025302282397</v>
      </c>
      <c r="P1048">
        <v>471.66761689037429</v>
      </c>
    </row>
    <row r="1049" spans="2:16">
      <c r="B1049" t="s">
        <v>47</v>
      </c>
      <c r="C1049" t="s">
        <v>74</v>
      </c>
      <c r="D1049" t="s">
        <v>30</v>
      </c>
      <c r="E1049">
        <v>5264.7778103230903</v>
      </c>
      <c r="F1049">
        <v>5229.9571671956255</v>
      </c>
      <c r="G1049">
        <v>5108.6139012428521</v>
      </c>
      <c r="H1049">
        <v>4382.5473118971613</v>
      </c>
      <c r="I1049">
        <v>1314.6573819682146</v>
      </c>
      <c r="J1049">
        <v>1287.3816978597476</v>
      </c>
      <c r="K1049">
        <v>895.56557748734565</v>
      </c>
      <c r="L1049">
        <v>194.46458513313644</v>
      </c>
      <c r="M1049">
        <v>740.19517106544015</v>
      </c>
      <c r="N1049">
        <v>429.58445891030931</v>
      </c>
      <c r="O1049">
        <v>33.019312918744198</v>
      </c>
      <c r="P1049">
        <v>32.569651073551896</v>
      </c>
    </row>
    <row r="1050" spans="2:16">
      <c r="B1050" t="s">
        <v>47</v>
      </c>
      <c r="C1050" t="s">
        <v>75</v>
      </c>
      <c r="D1050" t="s">
        <v>16</v>
      </c>
      <c r="E1050">
        <v>16.650903599999992</v>
      </c>
      <c r="F1050">
        <v>14.348150507502549</v>
      </c>
      <c r="G1050">
        <v>7.9215995330549518</v>
      </c>
      <c r="H1050">
        <v>78.081738057949238</v>
      </c>
      <c r="I1050">
        <v>54.403768689891301</v>
      </c>
      <c r="J1050">
        <v>628.84381236664967</v>
      </c>
      <c r="K1050">
        <v>1637.201448454633</v>
      </c>
      <c r="L1050">
        <v>1440.4928056249159</v>
      </c>
      <c r="M1050">
        <v>402.71062865780402</v>
      </c>
      <c r="N1050">
        <v>93.080571166936807</v>
      </c>
      <c r="O1050">
        <v>149.73245395995099</v>
      </c>
      <c r="P1050">
        <v>219.43630038352433</v>
      </c>
    </row>
    <row r="1051" spans="2:16">
      <c r="B1051" t="s">
        <v>47</v>
      </c>
      <c r="C1051" t="s">
        <v>75</v>
      </c>
      <c r="D1051" t="s">
        <v>17</v>
      </c>
      <c r="E1051">
        <v>63.167037044106927</v>
      </c>
      <c r="F1051">
        <v>53.567753390033296</v>
      </c>
      <c r="G1051">
        <v>29.569544254849031</v>
      </c>
      <c r="J1051">
        <v>85.666436310588196</v>
      </c>
      <c r="K1051">
        <v>225.0942619231125</v>
      </c>
      <c r="L1051">
        <v>180.4302592887949</v>
      </c>
      <c r="M1051">
        <v>45.501871391762101</v>
      </c>
    </row>
    <row r="1052" spans="2:16">
      <c r="B1052" t="s">
        <v>47</v>
      </c>
      <c r="C1052" t="s">
        <v>75</v>
      </c>
      <c r="D1052" t="s">
        <v>18</v>
      </c>
      <c r="E1052">
        <v>11.305570640963879</v>
      </c>
      <c r="F1052">
        <v>8.929905664771109</v>
      </c>
      <c r="G1052">
        <v>3.2580285362891601</v>
      </c>
      <c r="J1052">
        <v>46.547999766815501</v>
      </c>
      <c r="K1052">
        <v>148.90241271359474</v>
      </c>
      <c r="L1052">
        <v>139.8572691961316</v>
      </c>
      <c r="M1052">
        <v>39.810410729850702</v>
      </c>
    </row>
    <row r="1053" spans="2:16">
      <c r="B1053" t="s">
        <v>47</v>
      </c>
      <c r="C1053" t="s">
        <v>75</v>
      </c>
      <c r="D1053" t="s">
        <v>19</v>
      </c>
      <c r="E1053">
        <v>24.53067054000001</v>
      </c>
      <c r="F1053">
        <v>20.67641410800001</v>
      </c>
      <c r="G1053">
        <v>11.040773028</v>
      </c>
      <c r="J1053">
        <v>482.83338342131901</v>
      </c>
      <c r="K1053">
        <v>1780.507285882579</v>
      </c>
      <c r="L1053">
        <v>1717.986076191698</v>
      </c>
      <c r="M1053">
        <v>488.62026679682202</v>
      </c>
    </row>
    <row r="1054" spans="2:16">
      <c r="B1054" t="s">
        <v>47</v>
      </c>
      <c r="C1054" t="s">
        <v>75</v>
      </c>
      <c r="D1054" t="s">
        <v>20</v>
      </c>
      <c r="E1054">
        <v>15.291124000000021</v>
      </c>
      <c r="F1054">
        <v>12.715776800000011</v>
      </c>
      <c r="G1054">
        <v>6.2774088000000097</v>
      </c>
      <c r="J1054">
        <v>1411.6411693593509</v>
      </c>
      <c r="K1054">
        <v>1932.15761631028</v>
      </c>
      <c r="L1054">
        <v>639.55816001368396</v>
      </c>
    </row>
    <row r="1055" spans="2:16">
      <c r="B1055" t="s">
        <v>47</v>
      </c>
      <c r="C1055" t="s">
        <v>75</v>
      </c>
      <c r="D1055" t="s">
        <v>21</v>
      </c>
      <c r="E1055">
        <v>109.8862762119951</v>
      </c>
      <c r="F1055">
        <v>90.881766493806595</v>
      </c>
      <c r="G1055">
        <v>43.370492198335391</v>
      </c>
      <c r="J1055">
        <v>155.30542395538521</v>
      </c>
      <c r="K1055">
        <v>371.17124175941444</v>
      </c>
      <c r="L1055">
        <v>330.35058349976089</v>
      </c>
      <c r="M1055">
        <v>95.912828243672607</v>
      </c>
    </row>
    <row r="1056" spans="2:16">
      <c r="B1056" t="s">
        <v>47</v>
      </c>
      <c r="C1056" t="s">
        <v>75</v>
      </c>
      <c r="D1056" t="s">
        <v>22</v>
      </c>
      <c r="E1056">
        <v>37.734003901101588</v>
      </c>
      <c r="F1056">
        <v>31.208018413512789</v>
      </c>
      <c r="G1056">
        <v>14.893054694540991</v>
      </c>
      <c r="J1056">
        <v>529.87214436747604</v>
      </c>
      <c r="K1056">
        <v>803.26029358412688</v>
      </c>
      <c r="L1056">
        <v>283.801752477896</v>
      </c>
    </row>
    <row r="1057" spans="2:16">
      <c r="B1057" t="s">
        <v>47</v>
      </c>
      <c r="C1057" t="s">
        <v>75</v>
      </c>
      <c r="D1057" t="s">
        <v>23</v>
      </c>
      <c r="J1057">
        <v>558.90074897245199</v>
      </c>
      <c r="K1057">
        <v>1042.384456153125</v>
      </c>
      <c r="L1057">
        <v>897.02132999238495</v>
      </c>
      <c r="M1057">
        <v>273.76748941040398</v>
      </c>
    </row>
    <row r="1058" spans="2:16">
      <c r="B1058" t="s">
        <v>47</v>
      </c>
      <c r="C1058" t="s">
        <v>75</v>
      </c>
      <c r="D1058" t="s">
        <v>24</v>
      </c>
      <c r="E1058">
        <v>70.211262003715206</v>
      </c>
      <c r="F1058">
        <v>58.055243800866997</v>
      </c>
      <c r="G1058">
        <v>27.66519829374614</v>
      </c>
      <c r="J1058">
        <v>109.0175651378335</v>
      </c>
      <c r="K1058">
        <v>324.11361310369642</v>
      </c>
      <c r="L1058">
        <v>272.14884166881768</v>
      </c>
      <c r="M1058">
        <v>69.914526464195006</v>
      </c>
    </row>
    <row r="1059" spans="2:16">
      <c r="B1059" t="s">
        <v>47</v>
      </c>
      <c r="C1059" t="s">
        <v>75</v>
      </c>
      <c r="D1059" t="s">
        <v>25</v>
      </c>
      <c r="E1059">
        <v>93.147894278782204</v>
      </c>
      <c r="F1059">
        <v>82.187189998481387</v>
      </c>
      <c r="G1059">
        <v>45.263443466858959</v>
      </c>
      <c r="H1059">
        <v>478.85325855269076</v>
      </c>
      <c r="I1059">
        <v>909.6738194941521</v>
      </c>
      <c r="J1059">
        <v>938.18884263478697</v>
      </c>
      <c r="K1059">
        <v>1194.6474421040207</v>
      </c>
      <c r="L1059">
        <v>1446.2964879232641</v>
      </c>
      <c r="M1059">
        <v>1189.6659057039969</v>
      </c>
      <c r="N1059">
        <v>1222.452413399518</v>
      </c>
      <c r="O1059">
        <v>1258.0678029477169</v>
      </c>
      <c r="P1059">
        <v>1162.7605525565518</v>
      </c>
    </row>
    <row r="1060" spans="2:16">
      <c r="B1060" t="s">
        <v>47</v>
      </c>
      <c r="C1060" t="s">
        <v>75</v>
      </c>
      <c r="D1060" t="s">
        <v>26</v>
      </c>
      <c r="E1060">
        <v>71.529686238312152</v>
      </c>
      <c r="F1060">
        <v>58.764664042196138</v>
      </c>
      <c r="G1060">
        <v>26.852108551906021</v>
      </c>
      <c r="H1060">
        <v>63.432622112326797</v>
      </c>
      <c r="I1060">
        <v>43.733399415899065</v>
      </c>
      <c r="J1060">
        <v>243.73265528140635</v>
      </c>
      <c r="K1060">
        <v>350.09928602775864</v>
      </c>
      <c r="L1060">
        <v>265.04400553263395</v>
      </c>
      <c r="M1060">
        <v>80.699942792554097</v>
      </c>
      <c r="N1060">
        <v>85.665900243558596</v>
      </c>
      <c r="O1060">
        <v>124.3436038930878</v>
      </c>
      <c r="P1060">
        <v>170.31645178013079</v>
      </c>
    </row>
    <row r="1061" spans="2:16">
      <c r="B1061" t="s">
        <v>47</v>
      </c>
      <c r="C1061" t="s">
        <v>75</v>
      </c>
      <c r="D1061" t="s">
        <v>27</v>
      </c>
      <c r="E1061">
        <v>16.663464000000012</v>
      </c>
      <c r="F1061">
        <v>13.664040480000009</v>
      </c>
      <c r="G1061">
        <v>6.1654816800000001</v>
      </c>
      <c r="J1061">
        <v>2517.1490233764807</v>
      </c>
      <c r="K1061">
        <v>3858.32411172504</v>
      </c>
      <c r="L1061">
        <v>1371.9962921280551</v>
      </c>
    </row>
    <row r="1062" spans="2:16">
      <c r="B1062" t="s">
        <v>47</v>
      </c>
      <c r="C1062" t="s">
        <v>75</v>
      </c>
      <c r="D1062" t="s">
        <v>28</v>
      </c>
      <c r="E1062">
        <v>192.25134320000001</v>
      </c>
      <c r="F1062">
        <v>156.15517263999999</v>
      </c>
      <c r="G1062">
        <v>65.914746239999971</v>
      </c>
      <c r="J1062">
        <v>61.370662938682401</v>
      </c>
      <c r="K1062">
        <v>255.230124375038</v>
      </c>
      <c r="L1062">
        <v>340.94762850387895</v>
      </c>
      <c r="M1062">
        <v>121.7456200603994</v>
      </c>
    </row>
    <row r="1063" spans="2:16">
      <c r="B1063" t="s">
        <v>47</v>
      </c>
      <c r="C1063" t="s">
        <v>75</v>
      </c>
      <c r="D1063" t="s">
        <v>29</v>
      </c>
      <c r="E1063">
        <v>22.706697854043565</v>
      </c>
      <c r="F1063">
        <v>18.539897712908243</v>
      </c>
      <c r="G1063">
        <v>8.1228973600700396</v>
      </c>
      <c r="J1063">
        <v>303.20613373422896</v>
      </c>
      <c r="K1063">
        <v>958.97911576923332</v>
      </c>
      <c r="L1063">
        <v>870.52992845865197</v>
      </c>
      <c r="M1063">
        <v>240.06469674669299</v>
      </c>
    </row>
    <row r="1064" spans="2:16">
      <c r="B1064" t="s">
        <v>47</v>
      </c>
      <c r="C1064" t="s">
        <v>75</v>
      </c>
      <c r="D1064" t="s">
        <v>30</v>
      </c>
      <c r="E1064">
        <v>103.14158739290082</v>
      </c>
      <c r="F1064">
        <v>84.107192019583721</v>
      </c>
      <c r="G1064">
        <v>36.521203586291243</v>
      </c>
      <c r="J1064">
        <v>1036.7279501445751</v>
      </c>
      <c r="K1064">
        <v>1895.5299697145019</v>
      </c>
      <c r="L1064">
        <v>2259.8106408950398</v>
      </c>
      <c r="M1064">
        <v>853.88580569074202</v>
      </c>
    </row>
    <row r="1065" spans="2:16">
      <c r="B1065" t="s">
        <v>47</v>
      </c>
      <c r="C1065" t="s">
        <v>76</v>
      </c>
      <c r="D1065" t="s">
        <v>16</v>
      </c>
      <c r="E1065">
        <v>10.491423000000001</v>
      </c>
      <c r="F1065">
        <v>10.210848936339399</v>
      </c>
      <c r="G1065">
        <v>5.5750175027084952</v>
      </c>
      <c r="H1065">
        <v>139.55056255770296</v>
      </c>
      <c r="I1065">
        <v>122.26079113101882</v>
      </c>
      <c r="J1065">
        <v>24.856206607438299</v>
      </c>
      <c r="P1065">
        <v>2419.6153758254077</v>
      </c>
    </row>
    <row r="1066" spans="2:16">
      <c r="B1066" t="s">
        <v>47</v>
      </c>
      <c r="C1066" t="s">
        <v>76</v>
      </c>
      <c r="D1066" t="s">
        <v>17</v>
      </c>
      <c r="E1066">
        <v>2.0303690478462952</v>
      </c>
      <c r="F1066">
        <v>2.9417872242975278</v>
      </c>
      <c r="G1066">
        <v>4.879838810162723</v>
      </c>
      <c r="H1066">
        <v>3.6169847601008001</v>
      </c>
      <c r="M1066">
        <v>171.6065460851388</v>
      </c>
      <c r="N1066">
        <v>218.66851404948727</v>
      </c>
      <c r="O1066">
        <v>218.77703590548771</v>
      </c>
      <c r="P1066">
        <v>202.49009502035341</v>
      </c>
    </row>
    <row r="1067" spans="2:16">
      <c r="B1067" t="s">
        <v>47</v>
      </c>
      <c r="C1067" t="s">
        <v>76</v>
      </c>
      <c r="D1067" t="s">
        <v>18</v>
      </c>
      <c r="E1067">
        <v>1.908656188915663</v>
      </c>
      <c r="F1067">
        <v>2.4420711901979026</v>
      </c>
      <c r="G1067">
        <v>0.81089559625324392</v>
      </c>
      <c r="H1067">
        <v>2.5581851101979103</v>
      </c>
      <c r="I1067">
        <v>1.2288949133899001</v>
      </c>
    </row>
    <row r="1068" spans="2:16">
      <c r="B1068" t="s">
        <v>47</v>
      </c>
      <c r="C1068" t="s">
        <v>76</v>
      </c>
      <c r="D1068" t="s">
        <v>19</v>
      </c>
      <c r="E1068">
        <v>3.0164033199999993</v>
      </c>
      <c r="F1068">
        <v>22.549039074881499</v>
      </c>
      <c r="G1068">
        <v>1.408914024</v>
      </c>
      <c r="H1068">
        <v>655.73037228423004</v>
      </c>
      <c r="I1068">
        <v>367.65951917114603</v>
      </c>
      <c r="N1068">
        <v>868.63399134470103</v>
      </c>
      <c r="O1068">
        <v>1351.6852508482609</v>
      </c>
      <c r="P1068">
        <v>3034.8814478400218</v>
      </c>
    </row>
    <row r="1069" spans="2:16">
      <c r="B1069" t="s">
        <v>47</v>
      </c>
      <c r="C1069" t="s">
        <v>76</v>
      </c>
      <c r="D1069" t="s">
        <v>20</v>
      </c>
      <c r="E1069">
        <v>247.75156400000026</v>
      </c>
      <c r="F1069">
        <v>215.3484333656354</v>
      </c>
      <c r="G1069">
        <v>101.7085368000001</v>
      </c>
    </row>
    <row r="1070" spans="2:16">
      <c r="B1070" t="s">
        <v>47</v>
      </c>
      <c r="C1070" t="s">
        <v>76</v>
      </c>
      <c r="D1070" t="s">
        <v>21</v>
      </c>
      <c r="F1070">
        <v>6.6010809120621197</v>
      </c>
      <c r="G1070">
        <v>16.37499632861709</v>
      </c>
      <c r="H1070">
        <v>16.444664680617091</v>
      </c>
      <c r="I1070">
        <v>0.76901336819388399</v>
      </c>
    </row>
    <row r="1071" spans="2:16">
      <c r="B1071" t="s">
        <v>47</v>
      </c>
      <c r="C1071" t="s">
        <v>76</v>
      </c>
      <c r="D1071" t="s">
        <v>22</v>
      </c>
      <c r="E1071">
        <v>11.77771950550795</v>
      </c>
      <c r="F1071">
        <v>9.6416520675642516</v>
      </c>
      <c r="G1071">
        <v>4.3014834727050228</v>
      </c>
      <c r="P1071">
        <v>190.51532795689201</v>
      </c>
    </row>
    <row r="1072" spans="2:16">
      <c r="B1072" t="s">
        <v>47</v>
      </c>
      <c r="C1072" t="s">
        <v>76</v>
      </c>
      <c r="D1072" t="s">
        <v>23</v>
      </c>
      <c r="E1072">
        <v>28.233594782608698</v>
      </c>
      <c r="F1072">
        <v>21.638614983298353</v>
      </c>
      <c r="G1072">
        <v>7.8187038048375257</v>
      </c>
      <c r="H1072">
        <v>131.87581877154065</v>
      </c>
      <c r="I1072">
        <v>290.78361284013874</v>
      </c>
      <c r="J1072">
        <v>122.415893071841</v>
      </c>
      <c r="N1072">
        <v>23.766724435408499</v>
      </c>
      <c r="O1072">
        <v>117.2803046443105</v>
      </c>
      <c r="P1072">
        <v>1533.7671949231596</v>
      </c>
    </row>
    <row r="1073" spans="2:16">
      <c r="B1073" t="s">
        <v>47</v>
      </c>
      <c r="C1073" t="s">
        <v>76</v>
      </c>
      <c r="D1073" t="s">
        <v>24</v>
      </c>
      <c r="F1073">
        <v>3.6692702500113201</v>
      </c>
    </row>
    <row r="1074" spans="2:16">
      <c r="B1074" t="s">
        <v>47</v>
      </c>
      <c r="C1074" t="s">
        <v>76</v>
      </c>
      <c r="D1074" t="s">
        <v>25</v>
      </c>
      <c r="F1074">
        <v>6.7622987025497796</v>
      </c>
      <c r="H1074">
        <v>13.9336704</v>
      </c>
      <c r="I1074">
        <v>151.67255046917904</v>
      </c>
      <c r="J1074">
        <v>80.660505531952793</v>
      </c>
      <c r="P1074">
        <v>1839.604475303945</v>
      </c>
    </row>
    <row r="1075" spans="2:16">
      <c r="B1075" t="s">
        <v>47</v>
      </c>
      <c r="C1075" t="s">
        <v>76</v>
      </c>
      <c r="D1075" t="s">
        <v>26</v>
      </c>
      <c r="E1075">
        <v>0.87778756413330117</v>
      </c>
      <c r="F1075">
        <v>1.8508482972544551</v>
      </c>
      <c r="G1075">
        <v>2.2810668496190667</v>
      </c>
      <c r="H1075">
        <v>1.77804794647951</v>
      </c>
    </row>
    <row r="1076" spans="2:16">
      <c r="B1076" t="s">
        <v>47</v>
      </c>
      <c r="C1076" t="s">
        <v>76</v>
      </c>
      <c r="D1076" t="s">
        <v>27</v>
      </c>
      <c r="E1076">
        <v>6.1545960000000095</v>
      </c>
      <c r="F1076">
        <v>8.1737326266886896</v>
      </c>
      <c r="G1076">
        <v>2.8450581961852857</v>
      </c>
      <c r="H1076">
        <v>617.75193962922071</v>
      </c>
      <c r="I1076">
        <v>618.08018474922096</v>
      </c>
      <c r="J1076">
        <v>152.594336391593</v>
      </c>
      <c r="O1076">
        <v>195.695898715693</v>
      </c>
      <c r="P1076">
        <v>4594.798482351257</v>
      </c>
    </row>
    <row r="1077" spans="2:16">
      <c r="B1077" t="s">
        <v>47</v>
      </c>
      <c r="C1077" t="s">
        <v>76</v>
      </c>
      <c r="D1077" t="s">
        <v>28</v>
      </c>
      <c r="E1077">
        <v>15.072479999999988</v>
      </c>
      <c r="F1077">
        <v>28.914784511862489</v>
      </c>
      <c r="G1077">
        <v>4.521744</v>
      </c>
      <c r="O1077">
        <v>2.6258999561960898</v>
      </c>
      <c r="P1077">
        <v>285.53753833682924</v>
      </c>
    </row>
    <row r="1078" spans="2:16">
      <c r="B1078" t="s">
        <v>47</v>
      </c>
      <c r="C1078" t="s">
        <v>76</v>
      </c>
      <c r="D1078" t="s">
        <v>29</v>
      </c>
      <c r="E1078">
        <v>27.072530174512266</v>
      </c>
      <c r="F1078">
        <v>24.608362565982109</v>
      </c>
      <c r="G1078">
        <v>9.6209273404523561</v>
      </c>
      <c r="H1078">
        <v>27.813749760000004</v>
      </c>
      <c r="I1078">
        <v>14.878450484516399</v>
      </c>
    </row>
    <row r="1079" spans="2:16">
      <c r="B1079" t="s">
        <v>47</v>
      </c>
      <c r="C1079" t="s">
        <v>76</v>
      </c>
      <c r="D1079" t="s">
        <v>30</v>
      </c>
      <c r="E1079">
        <v>22.234801760372072</v>
      </c>
      <c r="F1079">
        <v>25.618517560597983</v>
      </c>
      <c r="G1079">
        <v>13.548976365751709</v>
      </c>
      <c r="H1079">
        <v>4.9647642095703199</v>
      </c>
      <c r="N1079">
        <v>159.82506046668701</v>
      </c>
      <c r="O1079">
        <v>233.63363997546691</v>
      </c>
      <c r="P1079">
        <v>461.02691383914112</v>
      </c>
    </row>
    <row r="1080" spans="2:16">
      <c r="B1080" t="s">
        <v>48</v>
      </c>
      <c r="C1080" t="s">
        <v>73</v>
      </c>
      <c r="D1080" t="s">
        <v>16</v>
      </c>
      <c r="E1080">
        <v>1062.4547539499999</v>
      </c>
      <c r="F1080">
        <v>1139.2582022457734</v>
      </c>
      <c r="G1080">
        <v>1234.7941971370656</v>
      </c>
      <c r="H1080">
        <v>1274.9217614047161</v>
      </c>
      <c r="I1080">
        <v>1001.2616026877446</v>
      </c>
      <c r="J1080">
        <v>678.60189409943791</v>
      </c>
      <c r="K1080">
        <v>641.71324202452001</v>
      </c>
      <c r="L1080">
        <v>623.66711063598802</v>
      </c>
      <c r="M1080">
        <v>1133.3127418723709</v>
      </c>
      <c r="N1080">
        <v>1262.658650894703</v>
      </c>
      <c r="O1080">
        <v>1164.1870375385431</v>
      </c>
      <c r="P1080">
        <v>698.51382250542599</v>
      </c>
    </row>
    <row r="1081" spans="2:16">
      <c r="B1081" t="s">
        <v>48</v>
      </c>
      <c r="C1081" t="s">
        <v>73</v>
      </c>
      <c r="D1081" t="s">
        <v>17</v>
      </c>
      <c r="E1081">
        <v>388.12547374123437</v>
      </c>
      <c r="F1081">
        <v>399.66335991049118</v>
      </c>
      <c r="G1081">
        <v>374.40228352376914</v>
      </c>
      <c r="H1081">
        <v>346.23996867458067</v>
      </c>
      <c r="I1081">
        <v>238.11599745307441</v>
      </c>
      <c r="J1081">
        <v>141.89839768519221</v>
      </c>
      <c r="K1081">
        <v>33.728620819309299</v>
      </c>
      <c r="L1081">
        <v>75.537175952510395</v>
      </c>
      <c r="M1081">
        <v>115.22850438377981</v>
      </c>
      <c r="N1081">
        <v>145.62307950538303</v>
      </c>
      <c r="O1081">
        <v>160.94023888642118</v>
      </c>
      <c r="P1081">
        <v>199.6111251784952</v>
      </c>
    </row>
    <row r="1082" spans="2:16">
      <c r="B1082" t="s">
        <v>48</v>
      </c>
      <c r="C1082" t="s">
        <v>73</v>
      </c>
      <c r="D1082" t="s">
        <v>18</v>
      </c>
      <c r="E1082">
        <v>428.42462062554222</v>
      </c>
      <c r="F1082">
        <v>425.17781912412062</v>
      </c>
      <c r="G1082">
        <v>392.54484867104242</v>
      </c>
      <c r="H1082">
        <v>244.60127699558447</v>
      </c>
      <c r="I1082">
        <v>194.4073239891317</v>
      </c>
      <c r="J1082">
        <v>173.69821674592961</v>
      </c>
      <c r="K1082">
        <v>46.76391861962</v>
      </c>
      <c r="L1082">
        <v>131.60029330784451</v>
      </c>
      <c r="M1082">
        <v>160.33946765088501</v>
      </c>
      <c r="N1082">
        <v>154.70076034213457</v>
      </c>
      <c r="O1082">
        <v>163.49002969409031</v>
      </c>
      <c r="P1082">
        <v>196.0836220024521</v>
      </c>
    </row>
    <row r="1083" spans="2:16">
      <c r="B1083" t="s">
        <v>48</v>
      </c>
      <c r="C1083" t="s">
        <v>73</v>
      </c>
      <c r="D1083" t="s">
        <v>19</v>
      </c>
      <c r="E1083">
        <v>1154.2073602720011</v>
      </c>
      <c r="F1083">
        <v>1354.7437025197703</v>
      </c>
      <c r="G1083">
        <v>1714.2916571616756</v>
      </c>
      <c r="H1083">
        <v>2000.8634585587504</v>
      </c>
      <c r="I1083">
        <v>1396.49600292784</v>
      </c>
      <c r="J1083">
        <v>1069.5546533555221</v>
      </c>
      <c r="K1083">
        <v>1087.2863773276799</v>
      </c>
      <c r="L1083">
        <v>1917.845957074682</v>
      </c>
      <c r="M1083">
        <v>3036.4089571619397</v>
      </c>
      <c r="N1083">
        <v>2706.588798979315</v>
      </c>
      <c r="O1083">
        <v>1586.772993454535</v>
      </c>
      <c r="P1083">
        <v>164.270691847889</v>
      </c>
    </row>
    <row r="1084" spans="2:16">
      <c r="B1084" t="s">
        <v>48</v>
      </c>
      <c r="C1084" t="s">
        <v>73</v>
      </c>
      <c r="D1084" t="s">
        <v>20</v>
      </c>
      <c r="E1084">
        <v>2145.1651002795988</v>
      </c>
      <c r="F1084">
        <v>2265.3603056584307</v>
      </c>
      <c r="G1084">
        <v>2252.1362557406082</v>
      </c>
      <c r="H1084">
        <v>2067.0276953110301</v>
      </c>
      <c r="I1084">
        <v>1528.3910375738201</v>
      </c>
      <c r="J1084">
        <v>1016.302456953965</v>
      </c>
      <c r="K1084">
        <v>286.80022077774601</v>
      </c>
      <c r="L1084">
        <v>191.10613344279599</v>
      </c>
      <c r="M1084">
        <v>821.88040216424804</v>
      </c>
      <c r="N1084">
        <v>1330.504450224729</v>
      </c>
      <c r="O1084">
        <v>1515.7106424308049</v>
      </c>
      <c r="P1084">
        <v>901.30031932927398</v>
      </c>
    </row>
    <row r="1085" spans="2:16">
      <c r="B1085" t="s">
        <v>48</v>
      </c>
      <c r="C1085" t="s">
        <v>73</v>
      </c>
      <c r="D1085" t="s">
        <v>21</v>
      </c>
      <c r="E1085">
        <v>894.30356229248525</v>
      </c>
      <c r="F1085">
        <v>859.90062776327352</v>
      </c>
      <c r="G1085">
        <v>737.99391070825629</v>
      </c>
      <c r="H1085">
        <v>575.02947574803386</v>
      </c>
      <c r="I1085">
        <v>430.34462213637352</v>
      </c>
      <c r="J1085">
        <v>148.08926615675929</v>
      </c>
      <c r="K1085">
        <v>3.4416578166776701</v>
      </c>
      <c r="L1085">
        <v>194.24150587783421</v>
      </c>
      <c r="M1085">
        <v>295.17296015327219</v>
      </c>
      <c r="N1085">
        <v>316.17618702169</v>
      </c>
      <c r="O1085">
        <v>326.487090605726</v>
      </c>
      <c r="P1085">
        <v>299.43750839316994</v>
      </c>
    </row>
    <row r="1086" spans="2:16">
      <c r="B1086" t="s">
        <v>48</v>
      </c>
      <c r="C1086" t="s">
        <v>73</v>
      </c>
      <c r="D1086" t="s">
        <v>22</v>
      </c>
      <c r="E1086">
        <v>746.84462633581381</v>
      </c>
      <c r="F1086">
        <v>772.37720518564504</v>
      </c>
      <c r="G1086">
        <v>866.68619764949244</v>
      </c>
      <c r="H1086">
        <v>1014.9419780957819</v>
      </c>
      <c r="I1086">
        <v>769.18515403465994</v>
      </c>
      <c r="J1086">
        <v>407.3726577025605</v>
      </c>
      <c r="K1086">
        <v>283.43542809615161</v>
      </c>
      <c r="L1086">
        <v>143.59682267651539</v>
      </c>
      <c r="M1086">
        <v>295.76503629383421</v>
      </c>
      <c r="N1086">
        <v>391.60901378522402</v>
      </c>
      <c r="O1086">
        <v>387.26675328764998</v>
      </c>
      <c r="P1086">
        <v>403.219544926509</v>
      </c>
    </row>
    <row r="1087" spans="2:16">
      <c r="B1087" t="s">
        <v>48</v>
      </c>
      <c r="C1087" t="s">
        <v>73</v>
      </c>
      <c r="D1087" t="s">
        <v>23</v>
      </c>
      <c r="E1087">
        <v>864.58625980434783</v>
      </c>
      <c r="F1087">
        <v>857.28396320280524</v>
      </c>
      <c r="G1087">
        <v>808.69288499163952</v>
      </c>
      <c r="H1087">
        <v>841.23592074283567</v>
      </c>
      <c r="I1087">
        <v>766.55952562298103</v>
      </c>
      <c r="J1087">
        <v>534.386703806897</v>
      </c>
      <c r="K1087">
        <v>381.42668649518396</v>
      </c>
      <c r="L1087">
        <v>1332.4268031288998</v>
      </c>
      <c r="M1087">
        <v>1269.1682949925839</v>
      </c>
      <c r="N1087">
        <v>918.40530330119805</v>
      </c>
      <c r="O1087">
        <v>1689.145196023888</v>
      </c>
      <c r="P1087">
        <v>1080.0682860055931</v>
      </c>
    </row>
    <row r="1088" spans="2:16">
      <c r="B1088" t="s">
        <v>48</v>
      </c>
      <c r="C1088" t="s">
        <v>73</v>
      </c>
      <c r="D1088" t="s">
        <v>24</v>
      </c>
      <c r="E1088">
        <v>1232.7463733466589</v>
      </c>
      <c r="F1088">
        <v>1166.0943558036918</v>
      </c>
      <c r="G1088">
        <v>981.69057988649752</v>
      </c>
      <c r="H1088">
        <v>770.80225708020657</v>
      </c>
      <c r="I1088">
        <v>413.74448621665698</v>
      </c>
      <c r="J1088">
        <v>197.42199801189051</v>
      </c>
      <c r="K1088">
        <v>61.096759380563697</v>
      </c>
      <c r="L1088">
        <v>18.5950153419051</v>
      </c>
      <c r="M1088">
        <v>135.95475127677159</v>
      </c>
      <c r="N1088">
        <v>218.91154866072691</v>
      </c>
      <c r="O1088">
        <v>169.90451232369921</v>
      </c>
      <c r="P1088">
        <v>191.2157724312857</v>
      </c>
    </row>
    <row r="1089" spans="2:16">
      <c r="B1089" t="s">
        <v>48</v>
      </c>
      <c r="C1089" t="s">
        <v>73</v>
      </c>
      <c r="D1089" t="s">
        <v>25</v>
      </c>
      <c r="E1089">
        <v>1987.2594933532378</v>
      </c>
      <c r="F1089">
        <v>2067.5969803966573</v>
      </c>
      <c r="G1089">
        <v>2199.1613295865805</v>
      </c>
      <c r="H1089">
        <v>1712.8494396307913</v>
      </c>
      <c r="I1089">
        <v>1209.2895023254314</v>
      </c>
      <c r="J1089">
        <v>861.65696218104836</v>
      </c>
      <c r="K1089">
        <v>554.664407677344</v>
      </c>
      <c r="L1089">
        <v>294.32146858812399</v>
      </c>
      <c r="M1089">
        <v>571.02600261905604</v>
      </c>
      <c r="N1089">
        <v>602.706298997462</v>
      </c>
      <c r="O1089">
        <v>624.33568836456618</v>
      </c>
      <c r="P1089">
        <v>249.9000742733501</v>
      </c>
    </row>
    <row r="1090" spans="2:16">
      <c r="B1090" t="s">
        <v>48</v>
      </c>
      <c r="C1090" t="s">
        <v>73</v>
      </c>
      <c r="D1090" t="s">
        <v>26</v>
      </c>
      <c r="E1090">
        <v>507.56829354591213</v>
      </c>
      <c r="F1090">
        <v>493.84320049720679</v>
      </c>
      <c r="G1090">
        <v>442.98029017971237</v>
      </c>
      <c r="H1090">
        <v>350.50130207892664</v>
      </c>
      <c r="I1090">
        <v>262.26084820354282</v>
      </c>
      <c r="J1090">
        <v>217.84626921454498</v>
      </c>
      <c r="K1090">
        <v>81.422773663751997</v>
      </c>
      <c r="L1090">
        <v>66.905142335539495</v>
      </c>
      <c r="M1090">
        <v>30.8333734056122</v>
      </c>
      <c r="O1090">
        <v>109.366030805522</v>
      </c>
      <c r="P1090">
        <v>146.1183046921463</v>
      </c>
    </row>
    <row r="1091" spans="2:16">
      <c r="B1091" t="s">
        <v>48</v>
      </c>
      <c r="C1091" t="s">
        <v>73</v>
      </c>
      <c r="D1091" t="s">
        <v>27</v>
      </c>
      <c r="E1091">
        <v>2050.078923999999</v>
      </c>
      <c r="F1091">
        <v>2279.8176258829499</v>
      </c>
      <c r="G1091">
        <v>2641.8484915885219</v>
      </c>
      <c r="H1091">
        <v>2443.5196020681628</v>
      </c>
      <c r="I1091">
        <v>1620.5110862404617</v>
      </c>
      <c r="J1091">
        <v>1589.0703549664131</v>
      </c>
      <c r="K1091">
        <v>595.42226683135505</v>
      </c>
      <c r="L1091">
        <v>207.57706891106301</v>
      </c>
      <c r="M1091">
        <v>2015.8691573100971</v>
      </c>
      <c r="N1091">
        <v>2659.1753778105704</v>
      </c>
      <c r="O1091">
        <v>2336.2078894283541</v>
      </c>
      <c r="P1091">
        <v>482.31263112410801</v>
      </c>
    </row>
    <row r="1092" spans="2:16">
      <c r="B1092" t="s">
        <v>48</v>
      </c>
      <c r="C1092" t="s">
        <v>73</v>
      </c>
      <c r="D1092" t="s">
        <v>28</v>
      </c>
      <c r="E1092">
        <v>621.68142876000093</v>
      </c>
      <c r="F1092">
        <v>617.13458456172259</v>
      </c>
      <c r="G1092">
        <v>578.66520340444708</v>
      </c>
      <c r="H1092">
        <v>414.8174425816498</v>
      </c>
      <c r="I1092">
        <v>207.4693410904172</v>
      </c>
      <c r="J1092">
        <v>109.29530895382379</v>
      </c>
      <c r="K1092">
        <v>106.80973122634821</v>
      </c>
      <c r="L1092">
        <v>170.05943856174326</v>
      </c>
      <c r="M1092">
        <v>196.8983453308918</v>
      </c>
      <c r="N1092">
        <v>206.44541937676229</v>
      </c>
      <c r="O1092">
        <v>181.05178688343472</v>
      </c>
      <c r="P1092">
        <v>27.7539157073384</v>
      </c>
    </row>
    <row r="1093" spans="2:16">
      <c r="B1093" t="s">
        <v>48</v>
      </c>
      <c r="C1093" t="s">
        <v>73</v>
      </c>
      <c r="D1093" t="s">
        <v>29</v>
      </c>
      <c r="E1093">
        <v>5609.0009021949181</v>
      </c>
      <c r="F1093">
        <v>5381.4716862975356</v>
      </c>
      <c r="G1093">
        <v>4441.2829124662594</v>
      </c>
      <c r="H1093">
        <v>3074.1654731878689</v>
      </c>
      <c r="I1093">
        <v>3255.9338995336429</v>
      </c>
      <c r="J1093">
        <v>2744.2574436238701</v>
      </c>
      <c r="K1093">
        <v>1122.355200378968</v>
      </c>
      <c r="L1093">
        <v>2307.5599096659589</v>
      </c>
      <c r="M1093">
        <v>1619.1547246018599</v>
      </c>
      <c r="N1093">
        <v>684.00611652417706</v>
      </c>
      <c r="O1093">
        <v>704.11534650061094</v>
      </c>
      <c r="P1093">
        <v>1053.440354379715</v>
      </c>
    </row>
    <row r="1094" spans="2:16">
      <c r="B1094" t="s">
        <v>48</v>
      </c>
      <c r="C1094" t="s">
        <v>73</v>
      </c>
      <c r="D1094" t="s">
        <v>30</v>
      </c>
      <c r="E1094">
        <v>7242.9347064520953</v>
      </c>
      <c r="F1094">
        <v>6764.482279719804</v>
      </c>
      <c r="G1094">
        <v>4825.2341424529168</v>
      </c>
      <c r="H1094">
        <v>2690.0327859976655</v>
      </c>
      <c r="I1094">
        <v>2165.3278600090853</v>
      </c>
      <c r="J1094">
        <v>1707.1809585944275</v>
      </c>
      <c r="K1094">
        <v>880.305595158144</v>
      </c>
      <c r="L1094">
        <v>562.95030904488908</v>
      </c>
      <c r="M1094">
        <v>1410.4858336862521</v>
      </c>
      <c r="N1094">
        <v>1430.917745447317</v>
      </c>
      <c r="O1094">
        <v>1327.0420430054151</v>
      </c>
      <c r="P1094">
        <v>1505.4484242078249</v>
      </c>
    </row>
    <row r="1095" spans="2:16">
      <c r="B1095" t="s">
        <v>48</v>
      </c>
      <c r="C1095" t="s">
        <v>74</v>
      </c>
      <c r="D1095" t="s">
        <v>16</v>
      </c>
      <c r="E1095">
        <v>1253.10693726</v>
      </c>
      <c r="F1095">
        <v>1201.139187544574</v>
      </c>
      <c r="G1095">
        <v>1038.8416657393309</v>
      </c>
      <c r="H1095">
        <v>781.86103753417945</v>
      </c>
      <c r="I1095">
        <v>660.70719114463361</v>
      </c>
      <c r="J1095">
        <v>425.11112261730835</v>
      </c>
      <c r="K1095">
        <v>302.50363672761318</v>
      </c>
      <c r="L1095">
        <v>1279.3785496436003</v>
      </c>
      <c r="M1095">
        <v>1905.758459462606</v>
      </c>
      <c r="N1095">
        <v>2143.748217914716</v>
      </c>
      <c r="O1095">
        <v>2211.6362877162719</v>
      </c>
      <c r="P1095">
        <v>948.90094706074922</v>
      </c>
    </row>
    <row r="1096" spans="2:16">
      <c r="B1096" t="s">
        <v>48</v>
      </c>
      <c r="C1096" t="s">
        <v>74</v>
      </c>
      <c r="D1096" t="s">
        <v>17</v>
      </c>
      <c r="E1096">
        <v>895.26292708542849</v>
      </c>
      <c r="F1096">
        <v>850.44608365103807</v>
      </c>
      <c r="G1096">
        <v>713.68483509200257</v>
      </c>
      <c r="H1096">
        <v>454.15762605239439</v>
      </c>
      <c r="I1096">
        <v>261.82226252817628</v>
      </c>
      <c r="J1096">
        <v>134.46666729002527</v>
      </c>
      <c r="K1096">
        <v>48.764200625980095</v>
      </c>
      <c r="L1096">
        <v>19.335338300435431</v>
      </c>
      <c r="M1096">
        <v>14.619632575486399</v>
      </c>
      <c r="N1096">
        <v>14.8732499587924</v>
      </c>
      <c r="O1096">
        <v>14.9309311875611</v>
      </c>
      <c r="P1096">
        <v>14.782012333783801</v>
      </c>
    </row>
    <row r="1097" spans="2:16">
      <c r="B1097" t="s">
        <v>48</v>
      </c>
      <c r="C1097" t="s">
        <v>74</v>
      </c>
      <c r="D1097" t="s">
        <v>18</v>
      </c>
      <c r="E1097">
        <v>1588.4664182017871</v>
      </c>
      <c r="F1097">
        <v>1517.4014346958875</v>
      </c>
      <c r="G1097">
        <v>1334.8473055935085</v>
      </c>
      <c r="H1097">
        <v>1217.3076061545594</v>
      </c>
      <c r="I1097">
        <v>561.27349287973823</v>
      </c>
      <c r="J1097">
        <v>214.89839884434957</v>
      </c>
      <c r="K1097">
        <v>147.68659154073188</v>
      </c>
      <c r="L1097">
        <v>35.079063524693602</v>
      </c>
      <c r="M1097">
        <v>1.18812140989937</v>
      </c>
      <c r="N1097">
        <v>1.2126589608470599</v>
      </c>
      <c r="O1097">
        <v>1.2223872521208801</v>
      </c>
      <c r="P1097">
        <v>1.2142696463051601</v>
      </c>
    </row>
    <row r="1098" spans="2:16">
      <c r="B1098" t="s">
        <v>48</v>
      </c>
      <c r="C1098" t="s">
        <v>74</v>
      </c>
      <c r="D1098" t="s">
        <v>19</v>
      </c>
      <c r="E1098">
        <v>2104.6592449039999</v>
      </c>
      <c r="F1098">
        <v>4634.9094923400471</v>
      </c>
      <c r="G1098">
        <v>10881.503690922291</v>
      </c>
      <c r="H1098">
        <v>24836.248988474337</v>
      </c>
      <c r="I1098">
        <v>10548.432384512564</v>
      </c>
      <c r="J1098">
        <v>2482.7494629008952</v>
      </c>
      <c r="K1098">
        <v>1256.9102177225818</v>
      </c>
      <c r="L1098">
        <v>2363.8068307000631</v>
      </c>
      <c r="M1098">
        <v>2674.6781505397207</v>
      </c>
      <c r="N1098">
        <v>2481.2220371992294</v>
      </c>
      <c r="O1098">
        <v>1058.6885052379441</v>
      </c>
      <c r="P1098">
        <v>224.73150487190401</v>
      </c>
    </row>
    <row r="1099" spans="2:16">
      <c r="B1099" t="s">
        <v>48</v>
      </c>
      <c r="C1099" t="s">
        <v>74</v>
      </c>
      <c r="D1099" t="s">
        <v>20</v>
      </c>
      <c r="E1099">
        <v>1929.3275234319981</v>
      </c>
      <c r="F1099">
        <v>1905.9965039067638</v>
      </c>
      <c r="G1099">
        <v>1779.091983939531</v>
      </c>
      <c r="H1099">
        <v>1444.8172363418728</v>
      </c>
      <c r="I1099">
        <v>916.902459593461</v>
      </c>
      <c r="J1099">
        <v>501.02790537077448</v>
      </c>
      <c r="K1099">
        <v>394.31344608358324</v>
      </c>
      <c r="L1099">
        <v>2343.3498130249818</v>
      </c>
      <c r="M1099">
        <v>1819.0628707366682</v>
      </c>
      <c r="N1099">
        <v>1235.2290985640366</v>
      </c>
      <c r="O1099">
        <v>1308.3816898558428</v>
      </c>
      <c r="P1099">
        <v>970.84714177370495</v>
      </c>
    </row>
    <row r="1100" spans="2:16">
      <c r="B1100" t="s">
        <v>48</v>
      </c>
      <c r="C1100" t="s">
        <v>74</v>
      </c>
      <c r="D1100" t="s">
        <v>21</v>
      </c>
      <c r="E1100">
        <v>673.03669108811755</v>
      </c>
      <c r="F1100">
        <v>686.63607499863201</v>
      </c>
      <c r="G1100">
        <v>718.38533427694983</v>
      </c>
      <c r="H1100">
        <v>762.89469817903728</v>
      </c>
      <c r="I1100">
        <v>360.01813616453836</v>
      </c>
      <c r="J1100">
        <v>179.92298678837307</v>
      </c>
      <c r="K1100">
        <v>114.09009911334911</v>
      </c>
      <c r="L1100">
        <v>203.16510424553573</v>
      </c>
      <c r="M1100">
        <v>252.28769015971224</v>
      </c>
      <c r="N1100">
        <v>261.58452408499278</v>
      </c>
      <c r="O1100">
        <v>269.71323811250153</v>
      </c>
      <c r="P1100">
        <v>254.49010317874738</v>
      </c>
    </row>
    <row r="1101" spans="2:16">
      <c r="B1101" t="s">
        <v>48</v>
      </c>
      <c r="C1101" t="s">
        <v>74</v>
      </c>
      <c r="D1101" t="s">
        <v>22</v>
      </c>
      <c r="E1101">
        <v>1910.8268857250725</v>
      </c>
      <c r="F1101">
        <v>1865.4751095530498</v>
      </c>
      <c r="G1101">
        <v>1578.2944643084497</v>
      </c>
      <c r="H1101">
        <v>1118.1396953373865</v>
      </c>
      <c r="I1101">
        <v>691.33238338381261</v>
      </c>
      <c r="J1101">
        <v>476.52496992626703</v>
      </c>
      <c r="K1101">
        <v>183.66174102092077</v>
      </c>
      <c r="L1101">
        <v>442.1298756888857</v>
      </c>
      <c r="M1101">
        <v>596.05512650910453</v>
      </c>
      <c r="N1101">
        <v>604.47804121062461</v>
      </c>
      <c r="O1101">
        <v>607.16213287810422</v>
      </c>
      <c r="P1101">
        <v>224.55443367816829</v>
      </c>
    </row>
    <row r="1102" spans="2:16">
      <c r="B1102" t="s">
        <v>48</v>
      </c>
      <c r="C1102" t="s">
        <v>74</v>
      </c>
      <c r="D1102" t="s">
        <v>23</v>
      </c>
      <c r="E1102">
        <v>403.82719047391265</v>
      </c>
      <c r="F1102">
        <v>457.80004166759988</v>
      </c>
      <c r="G1102">
        <v>588.85971915896357</v>
      </c>
      <c r="H1102">
        <v>848.47063299706679</v>
      </c>
      <c r="I1102">
        <v>539.30023954770422</v>
      </c>
      <c r="J1102">
        <v>343.13633613318802</v>
      </c>
      <c r="K1102">
        <v>152.35658308869768</v>
      </c>
      <c r="L1102">
        <v>170.74653248634681</v>
      </c>
      <c r="M1102">
        <v>1074.9389059310324</v>
      </c>
      <c r="N1102">
        <v>1576.7042563070722</v>
      </c>
      <c r="O1102">
        <v>651.66822058051321</v>
      </c>
      <c r="P1102">
        <v>127.5131024830952</v>
      </c>
    </row>
    <row r="1103" spans="2:16">
      <c r="B1103" t="s">
        <v>48</v>
      </c>
      <c r="C1103" t="s">
        <v>74</v>
      </c>
      <c r="D1103" t="s">
        <v>24</v>
      </c>
      <c r="E1103">
        <v>2300.5211681971996</v>
      </c>
      <c r="F1103">
        <v>2203.3148734932793</v>
      </c>
      <c r="G1103">
        <v>1913.1214119156366</v>
      </c>
      <c r="H1103">
        <v>1372.9573605914966</v>
      </c>
      <c r="I1103">
        <v>705.32768995301717</v>
      </c>
      <c r="J1103">
        <v>356.95615866652975</v>
      </c>
      <c r="K1103">
        <v>277.44756105360585</v>
      </c>
      <c r="L1103">
        <v>363.51339142673987</v>
      </c>
      <c r="M1103">
        <v>309.49660017107169</v>
      </c>
      <c r="N1103">
        <v>288.17312240026905</v>
      </c>
      <c r="O1103">
        <v>289.33195918542742</v>
      </c>
      <c r="P1103">
        <v>295.92848719329692</v>
      </c>
    </row>
    <row r="1104" spans="2:16">
      <c r="B1104" t="s">
        <v>48</v>
      </c>
      <c r="C1104" t="s">
        <v>74</v>
      </c>
      <c r="D1104" t="s">
        <v>25</v>
      </c>
      <c r="E1104">
        <v>2670.6516857039387</v>
      </c>
      <c r="F1104">
        <v>2547.8839120618177</v>
      </c>
      <c r="G1104">
        <v>2201.6380505424063</v>
      </c>
      <c r="H1104">
        <v>1650.4738327470498</v>
      </c>
      <c r="I1104">
        <v>1149.8089354999806</v>
      </c>
      <c r="J1104">
        <v>535.63475684173761</v>
      </c>
      <c r="K1104">
        <v>115.31286469124336</v>
      </c>
      <c r="L1104">
        <v>1134.4260301920781</v>
      </c>
      <c r="M1104">
        <v>1653.7450517816474</v>
      </c>
      <c r="N1104">
        <v>1768.9421359181458</v>
      </c>
      <c r="O1104">
        <v>1861.8864897402841</v>
      </c>
      <c r="P1104">
        <v>710.20758682887936</v>
      </c>
    </row>
    <row r="1105" spans="2:16">
      <c r="B1105" t="s">
        <v>48</v>
      </c>
      <c r="C1105" t="s">
        <v>74</v>
      </c>
      <c r="D1105" t="s">
        <v>26</v>
      </c>
      <c r="E1105">
        <v>1424.0658378038104</v>
      </c>
      <c r="F1105">
        <v>1365.5433241219177</v>
      </c>
      <c r="G1105">
        <v>1228.3519482627926</v>
      </c>
      <c r="H1105">
        <v>1281.5747662808537</v>
      </c>
      <c r="I1105">
        <v>698.46564404162154</v>
      </c>
      <c r="J1105">
        <v>321.80727995837964</v>
      </c>
      <c r="K1105">
        <v>253.08753077622904</v>
      </c>
      <c r="L1105">
        <v>908.37201808164878</v>
      </c>
      <c r="M1105">
        <v>689.99289281222013</v>
      </c>
      <c r="N1105">
        <v>459.38307627641666</v>
      </c>
      <c r="O1105">
        <v>325.49880786505224</v>
      </c>
      <c r="P1105">
        <v>287.1375599191843</v>
      </c>
    </row>
    <row r="1106" spans="2:16">
      <c r="B1106" t="s">
        <v>48</v>
      </c>
      <c r="C1106" t="s">
        <v>74</v>
      </c>
      <c r="D1106" t="s">
        <v>27</v>
      </c>
      <c r="E1106">
        <v>2000.6175812399972</v>
      </c>
      <c r="F1106">
        <v>2055.4454336472513</v>
      </c>
      <c r="G1106">
        <v>2053.5453320782754</v>
      </c>
      <c r="H1106">
        <v>1796.4290047795471</v>
      </c>
      <c r="I1106">
        <v>1381.7127323320337</v>
      </c>
      <c r="J1106">
        <v>714.60256928181343</v>
      </c>
      <c r="K1106">
        <v>588.01604582572554</v>
      </c>
      <c r="L1106">
        <v>2590.352282451157</v>
      </c>
      <c r="M1106">
        <v>2798.6080548108635</v>
      </c>
      <c r="N1106">
        <v>2376.0982074104572</v>
      </c>
      <c r="O1106">
        <v>2219.2015160508809</v>
      </c>
      <c r="P1106">
        <v>770.56959959197218</v>
      </c>
    </row>
    <row r="1107" spans="2:16">
      <c r="B1107" t="s">
        <v>48</v>
      </c>
      <c r="C1107" t="s">
        <v>74</v>
      </c>
      <c r="D1107" t="s">
        <v>28</v>
      </c>
      <c r="E1107">
        <v>345.8658790728</v>
      </c>
      <c r="F1107">
        <v>368.86963156448985</v>
      </c>
      <c r="G1107">
        <v>495.73643759576413</v>
      </c>
      <c r="H1107">
        <v>638.74853611592198</v>
      </c>
      <c r="I1107">
        <v>309.44646507025357</v>
      </c>
      <c r="J1107">
        <v>136.05902644112928</v>
      </c>
      <c r="K1107">
        <v>49.662603969715661</v>
      </c>
      <c r="L1107">
        <v>104.50111032892576</v>
      </c>
      <c r="M1107">
        <v>189.55290490569845</v>
      </c>
      <c r="N1107">
        <v>226.23711238520013</v>
      </c>
      <c r="O1107">
        <v>221.77844126022967</v>
      </c>
      <c r="P1107">
        <v>79.183057973442615</v>
      </c>
    </row>
    <row r="1108" spans="2:16">
      <c r="B1108" t="s">
        <v>48</v>
      </c>
      <c r="C1108" t="s">
        <v>74</v>
      </c>
      <c r="D1108" t="s">
        <v>29</v>
      </c>
      <c r="E1108">
        <v>20618.822387860313</v>
      </c>
      <c r="F1108">
        <v>20324.697927961319</v>
      </c>
      <c r="G1108">
        <v>18678.037501335868</v>
      </c>
      <c r="H1108">
        <v>15779.901133497144</v>
      </c>
      <c r="I1108">
        <v>5776.9502956351334</v>
      </c>
      <c r="J1108">
        <v>2263.5511098935144</v>
      </c>
      <c r="K1108">
        <v>1689.237505450825</v>
      </c>
      <c r="L1108">
        <v>407.49797323892136</v>
      </c>
      <c r="M1108">
        <v>479.41459378637069</v>
      </c>
      <c r="N1108">
        <v>818.94763996100244</v>
      </c>
      <c r="O1108">
        <v>834.43702142595737</v>
      </c>
      <c r="P1108">
        <v>863.31694755282922</v>
      </c>
    </row>
    <row r="1109" spans="2:16">
      <c r="B1109" t="s">
        <v>48</v>
      </c>
      <c r="C1109" t="s">
        <v>74</v>
      </c>
      <c r="D1109" t="s">
        <v>30</v>
      </c>
      <c r="E1109">
        <v>5264.7778103230903</v>
      </c>
      <c r="F1109">
        <v>5229.9571671956255</v>
      </c>
      <c r="G1109">
        <v>5108.6139012428521</v>
      </c>
      <c r="H1109">
        <v>4382.5473118971613</v>
      </c>
      <c r="I1109">
        <v>2098.2278930860339</v>
      </c>
      <c r="J1109">
        <v>1182.1819206133673</v>
      </c>
      <c r="K1109">
        <v>783.06609943239812</v>
      </c>
      <c r="L1109">
        <v>208.23804155934215</v>
      </c>
      <c r="M1109">
        <v>33.305498917630203</v>
      </c>
      <c r="N1109">
        <v>33.240583509857302</v>
      </c>
      <c r="O1109">
        <v>33.019312918744198</v>
      </c>
      <c r="P1109">
        <v>32.569651073551896</v>
      </c>
    </row>
    <row r="1110" spans="2:16">
      <c r="B1110" t="s">
        <v>48</v>
      </c>
      <c r="C1110" t="s">
        <v>75</v>
      </c>
      <c r="D1110" t="s">
        <v>16</v>
      </c>
      <c r="E1110">
        <v>16.650903599999992</v>
      </c>
      <c r="F1110">
        <v>14.348150507502549</v>
      </c>
      <c r="G1110">
        <v>7.9215995330549518</v>
      </c>
      <c r="H1110">
        <v>78.081738057949238</v>
      </c>
      <c r="I1110">
        <v>345.50064578189301</v>
      </c>
      <c r="J1110">
        <v>496.25259808490802</v>
      </c>
      <c r="K1110">
        <v>617.48968908839095</v>
      </c>
      <c r="L1110">
        <v>574.34570144869008</v>
      </c>
      <c r="M1110">
        <v>185.50030915914499</v>
      </c>
      <c r="N1110">
        <v>87.316623340361602</v>
      </c>
      <c r="O1110">
        <v>140.43314829985371</v>
      </c>
      <c r="P1110">
        <v>51.289322979272598</v>
      </c>
    </row>
    <row r="1111" spans="2:16">
      <c r="B1111" t="s">
        <v>48</v>
      </c>
      <c r="C1111" t="s">
        <v>75</v>
      </c>
      <c r="D1111" t="s">
        <v>17</v>
      </c>
      <c r="E1111">
        <v>63.167037044106927</v>
      </c>
      <c r="F1111">
        <v>53.567753390033296</v>
      </c>
      <c r="G1111">
        <v>29.569544254849031</v>
      </c>
      <c r="I1111">
        <v>65.209696000351201</v>
      </c>
      <c r="J1111">
        <v>86.0412862553693</v>
      </c>
      <c r="K1111">
        <v>155.45419548023222</v>
      </c>
      <c r="L1111">
        <v>168.6239516923427</v>
      </c>
      <c r="M1111">
        <v>54.396470107667298</v>
      </c>
    </row>
    <row r="1112" spans="2:16">
      <c r="B1112" t="s">
        <v>48</v>
      </c>
      <c r="C1112" t="s">
        <v>75</v>
      </c>
      <c r="D1112" t="s">
        <v>18</v>
      </c>
      <c r="E1112">
        <v>11.305570640963879</v>
      </c>
      <c r="F1112">
        <v>8.929905664771109</v>
      </c>
      <c r="G1112">
        <v>3.2580285362891601</v>
      </c>
      <c r="I1112">
        <v>56.403164372252299</v>
      </c>
      <c r="J1112">
        <v>70.642835766522595</v>
      </c>
      <c r="K1112">
        <v>99.299108172100702</v>
      </c>
      <c r="L1112">
        <v>131.14938174283901</v>
      </c>
      <c r="M1112">
        <v>49.194593213364897</v>
      </c>
    </row>
    <row r="1113" spans="2:16">
      <c r="B1113" t="s">
        <v>48</v>
      </c>
      <c r="C1113" t="s">
        <v>75</v>
      </c>
      <c r="D1113" t="s">
        <v>19</v>
      </c>
      <c r="E1113">
        <v>24.53067054000001</v>
      </c>
      <c r="F1113">
        <v>20.67641410800001</v>
      </c>
      <c r="G1113">
        <v>11.040773028</v>
      </c>
      <c r="I1113">
        <v>738.53126419161003</v>
      </c>
      <c r="J1113">
        <v>1019.2540430454191</v>
      </c>
      <c r="K1113">
        <v>1014.277642948133</v>
      </c>
      <c r="L1113">
        <v>1141.4271966861661</v>
      </c>
      <c r="M1113">
        <v>427.79404023489798</v>
      </c>
    </row>
    <row r="1114" spans="2:16">
      <c r="B1114" t="s">
        <v>48</v>
      </c>
      <c r="C1114" t="s">
        <v>75</v>
      </c>
      <c r="D1114" t="s">
        <v>20</v>
      </c>
      <c r="E1114">
        <v>15.291124000000021</v>
      </c>
      <c r="F1114">
        <v>12.715776800000011</v>
      </c>
      <c r="G1114">
        <v>6.2774088000000097</v>
      </c>
      <c r="I1114">
        <v>484.12160718191598</v>
      </c>
      <c r="J1114">
        <v>1043.2406812154609</v>
      </c>
      <c r="K1114">
        <v>1297.2628815421829</v>
      </c>
      <c r="L1114">
        <v>484.72775976765604</v>
      </c>
    </row>
    <row r="1115" spans="2:16">
      <c r="B1115" t="s">
        <v>48</v>
      </c>
      <c r="C1115" t="s">
        <v>75</v>
      </c>
      <c r="D1115" t="s">
        <v>21</v>
      </c>
      <c r="E1115">
        <v>109.8862762119951</v>
      </c>
      <c r="F1115">
        <v>90.881766493806595</v>
      </c>
      <c r="G1115">
        <v>43.370492198335391</v>
      </c>
      <c r="I1115">
        <v>134.948327831992</v>
      </c>
      <c r="J1115">
        <v>271.7645065016257</v>
      </c>
      <c r="K1115">
        <v>319.37667085214844</v>
      </c>
      <c r="L1115">
        <v>308.97872478571333</v>
      </c>
      <c r="M1115">
        <v>107.403270111003</v>
      </c>
    </row>
    <row r="1116" spans="2:16">
      <c r="B1116" t="s">
        <v>48</v>
      </c>
      <c r="C1116" t="s">
        <v>75</v>
      </c>
      <c r="D1116" t="s">
        <v>22</v>
      </c>
      <c r="E1116">
        <v>37.734003901101588</v>
      </c>
      <c r="F1116">
        <v>31.208018413512789</v>
      </c>
      <c r="G1116">
        <v>14.893054694540991</v>
      </c>
      <c r="I1116">
        <v>298.23183016050598</v>
      </c>
      <c r="J1116">
        <v>316.2299760108661</v>
      </c>
      <c r="K1116">
        <v>233.43804910793381</v>
      </c>
      <c r="L1116">
        <v>356.85341183751979</v>
      </c>
      <c r="M1116">
        <v>152.963072762899</v>
      </c>
    </row>
    <row r="1117" spans="2:16">
      <c r="B1117" t="s">
        <v>48</v>
      </c>
      <c r="C1117" t="s">
        <v>75</v>
      </c>
      <c r="D1117" t="s">
        <v>23</v>
      </c>
      <c r="I1117">
        <v>270.8457773943</v>
      </c>
      <c r="J1117">
        <v>409.05632506916595</v>
      </c>
      <c r="K1117">
        <v>494.25112059531301</v>
      </c>
      <c r="L1117">
        <v>196.265310297658</v>
      </c>
    </row>
    <row r="1118" spans="2:16">
      <c r="B1118" t="s">
        <v>48</v>
      </c>
      <c r="C1118" t="s">
        <v>75</v>
      </c>
      <c r="D1118" t="s">
        <v>24</v>
      </c>
      <c r="E1118">
        <v>70.211262003715206</v>
      </c>
      <c r="F1118">
        <v>58.055243800866997</v>
      </c>
      <c r="G1118">
        <v>27.66519829374614</v>
      </c>
      <c r="I1118">
        <v>114.194547361123</v>
      </c>
      <c r="J1118">
        <v>222.1075816722273</v>
      </c>
      <c r="K1118">
        <v>266.54368115893476</v>
      </c>
      <c r="L1118">
        <v>244.6222224677702</v>
      </c>
      <c r="M1118">
        <v>81.226895992963406</v>
      </c>
    </row>
    <row r="1119" spans="2:16">
      <c r="B1119" t="s">
        <v>48</v>
      </c>
      <c r="C1119" t="s">
        <v>75</v>
      </c>
      <c r="D1119" t="s">
        <v>25</v>
      </c>
      <c r="E1119">
        <v>93.147894278782204</v>
      </c>
      <c r="F1119">
        <v>82.187189998481387</v>
      </c>
      <c r="G1119">
        <v>45.263443466858959</v>
      </c>
      <c r="H1119">
        <v>478.85325855269076</v>
      </c>
      <c r="I1119">
        <v>909.67381949415221</v>
      </c>
      <c r="J1119">
        <v>942.20045285333799</v>
      </c>
      <c r="K1119">
        <v>1108.94313347663</v>
      </c>
      <c r="L1119">
        <v>1526.4804442343311</v>
      </c>
      <c r="M1119">
        <v>1151.6408582308909</v>
      </c>
      <c r="N1119">
        <v>1180.7907778236561</v>
      </c>
      <c r="O1119">
        <v>1219.4673407480959</v>
      </c>
      <c r="P1119">
        <v>1087.774969242889</v>
      </c>
    </row>
    <row r="1120" spans="2:16">
      <c r="B1120" t="s">
        <v>48</v>
      </c>
      <c r="C1120" t="s">
        <v>75</v>
      </c>
      <c r="D1120" t="s">
        <v>26</v>
      </c>
      <c r="E1120">
        <v>71.529686238312152</v>
      </c>
      <c r="F1120">
        <v>58.764664042196138</v>
      </c>
      <c r="G1120">
        <v>26.852108551906021</v>
      </c>
      <c r="H1120">
        <v>63.432622112326797</v>
      </c>
      <c r="I1120">
        <v>126.96492143687371</v>
      </c>
      <c r="J1120">
        <v>194.8608649775999</v>
      </c>
      <c r="K1120">
        <v>242.02147104426911</v>
      </c>
      <c r="L1120">
        <v>252.69504446688549</v>
      </c>
      <c r="M1120">
        <v>90.912518203614695</v>
      </c>
      <c r="N1120">
        <v>85.664541237406297</v>
      </c>
      <c r="O1120">
        <v>124.1530772760641</v>
      </c>
      <c r="P1120">
        <v>169.4455399618968</v>
      </c>
    </row>
    <row r="1121" spans="2:16">
      <c r="B1121" t="s">
        <v>48</v>
      </c>
      <c r="C1121" t="s">
        <v>75</v>
      </c>
      <c r="D1121" t="s">
        <v>27</v>
      </c>
      <c r="E1121">
        <v>16.663464000000012</v>
      </c>
      <c r="F1121">
        <v>13.664040480000009</v>
      </c>
      <c r="G1121">
        <v>6.1654816800000001</v>
      </c>
      <c r="I1121">
        <v>889.21236089763897</v>
      </c>
      <c r="J1121">
        <v>2082.4756280814481</v>
      </c>
      <c r="K1121">
        <v>2825.4654048790371</v>
      </c>
      <c r="L1121">
        <v>2014.0968074043481</v>
      </c>
      <c r="M1121">
        <v>520.22077830994101</v>
      </c>
    </row>
    <row r="1122" spans="2:16">
      <c r="B1122" t="s">
        <v>48</v>
      </c>
      <c r="C1122" t="s">
        <v>75</v>
      </c>
      <c r="D1122" t="s">
        <v>28</v>
      </c>
      <c r="E1122">
        <v>192.25134320000001</v>
      </c>
      <c r="F1122">
        <v>156.15517263999999</v>
      </c>
      <c r="G1122">
        <v>65.914746239999971</v>
      </c>
      <c r="I1122">
        <v>97.079357009914801</v>
      </c>
      <c r="J1122">
        <v>128.40980281402571</v>
      </c>
      <c r="K1122">
        <v>123.3186697995877</v>
      </c>
      <c r="L1122">
        <v>229.4550465013547</v>
      </c>
      <c r="M1122">
        <v>102.92449882278581</v>
      </c>
    </row>
    <row r="1123" spans="2:16">
      <c r="B1123" t="s">
        <v>48</v>
      </c>
      <c r="C1123" t="s">
        <v>75</v>
      </c>
      <c r="D1123" t="s">
        <v>29</v>
      </c>
      <c r="E1123">
        <v>22.706697854043565</v>
      </c>
      <c r="F1123">
        <v>18.539897712908243</v>
      </c>
      <c r="G1123">
        <v>8.1228973600700396</v>
      </c>
      <c r="I1123">
        <v>367.727543033156</v>
      </c>
      <c r="J1123">
        <v>463.79333311764901</v>
      </c>
      <c r="K1123">
        <v>634.97220004772294</v>
      </c>
      <c r="L1123">
        <v>793.444611754731</v>
      </c>
      <c r="M1123">
        <v>290.665655119939</v>
      </c>
    </row>
    <row r="1124" spans="2:16">
      <c r="B1124" t="s">
        <v>48</v>
      </c>
      <c r="C1124" t="s">
        <v>75</v>
      </c>
      <c r="D1124" t="s">
        <v>30</v>
      </c>
      <c r="E1124">
        <v>103.14158739290082</v>
      </c>
      <c r="F1124">
        <v>84.107192019583721</v>
      </c>
      <c r="G1124">
        <v>36.521203586291243</v>
      </c>
      <c r="I1124">
        <v>759.04051170060802</v>
      </c>
      <c r="J1124">
        <v>1295.1354844282209</v>
      </c>
      <c r="K1124">
        <v>1349.749801879268</v>
      </c>
      <c r="L1124">
        <v>2295.9003897849352</v>
      </c>
      <c r="M1124">
        <v>1016.230663167461</v>
      </c>
    </row>
    <row r="1125" spans="2:16">
      <c r="B1125" t="s">
        <v>48</v>
      </c>
      <c r="C1125" t="s">
        <v>76</v>
      </c>
      <c r="D1125" t="s">
        <v>16</v>
      </c>
      <c r="E1125">
        <v>10.491423000000001</v>
      </c>
      <c r="F1125">
        <v>10.210848936339399</v>
      </c>
      <c r="G1125">
        <v>5.5750175027084952</v>
      </c>
      <c r="H1125">
        <v>139.55056255770296</v>
      </c>
      <c r="I1125">
        <v>77.929096281899319</v>
      </c>
      <c r="N1125">
        <v>64.588275551444895</v>
      </c>
      <c r="O1125">
        <v>264.86984118742089</v>
      </c>
      <c r="P1125">
        <v>1319.629757854445</v>
      </c>
    </row>
    <row r="1126" spans="2:16">
      <c r="B1126" t="s">
        <v>48</v>
      </c>
      <c r="C1126" t="s">
        <v>76</v>
      </c>
      <c r="D1126" t="s">
        <v>17</v>
      </c>
      <c r="E1126">
        <v>2.0303690478462952</v>
      </c>
      <c r="F1126">
        <v>2.9417872242975278</v>
      </c>
      <c r="G1126">
        <v>4.879838810162723</v>
      </c>
      <c r="H1126">
        <v>3.6169847601008001</v>
      </c>
      <c r="M1126">
        <v>145.01680973819799</v>
      </c>
      <c r="N1126">
        <v>173.0492731316368</v>
      </c>
      <c r="O1126">
        <v>221.9485737576799</v>
      </c>
      <c r="P1126">
        <v>194.66527502708007</v>
      </c>
    </row>
    <row r="1127" spans="2:16">
      <c r="B1127" t="s">
        <v>48</v>
      </c>
      <c r="C1127" t="s">
        <v>76</v>
      </c>
      <c r="D1127" t="s">
        <v>18</v>
      </c>
      <c r="E1127">
        <v>1.908656188915663</v>
      </c>
      <c r="F1127">
        <v>2.4420711901979026</v>
      </c>
      <c r="G1127">
        <v>0.81089559625324392</v>
      </c>
      <c r="H1127">
        <v>2.5581851101979103</v>
      </c>
      <c r="I1127">
        <v>1.2288949133899001</v>
      </c>
    </row>
    <row r="1128" spans="2:16">
      <c r="B1128" t="s">
        <v>48</v>
      </c>
      <c r="C1128" t="s">
        <v>76</v>
      </c>
      <c r="D1128" t="s">
        <v>19</v>
      </c>
      <c r="E1128">
        <v>3.0164033199999993</v>
      </c>
      <c r="F1128">
        <v>22.549039074881499</v>
      </c>
      <c r="G1128">
        <v>1.408914024</v>
      </c>
      <c r="H1128">
        <v>655.73037228423004</v>
      </c>
      <c r="I1128">
        <v>367.65951917114603</v>
      </c>
      <c r="O1128">
        <v>1002.16312186397</v>
      </c>
      <c r="P1128">
        <v>3102.1673142307041</v>
      </c>
    </row>
    <row r="1129" spans="2:16">
      <c r="B1129" t="s">
        <v>48</v>
      </c>
      <c r="C1129" t="s">
        <v>76</v>
      </c>
      <c r="D1129" t="s">
        <v>20</v>
      </c>
      <c r="E1129">
        <v>247.75156400000026</v>
      </c>
      <c r="F1129">
        <v>215.3484333656354</v>
      </c>
      <c r="G1129">
        <v>101.7085368000001</v>
      </c>
    </row>
    <row r="1130" spans="2:16">
      <c r="B1130" t="s">
        <v>48</v>
      </c>
      <c r="C1130" t="s">
        <v>76</v>
      </c>
      <c r="D1130" t="s">
        <v>21</v>
      </c>
      <c r="F1130">
        <v>6.6010809120621197</v>
      </c>
      <c r="G1130">
        <v>16.37499632861709</v>
      </c>
      <c r="H1130">
        <v>16.444664680617091</v>
      </c>
      <c r="I1130">
        <v>0.76901336819388399</v>
      </c>
    </row>
    <row r="1131" spans="2:16">
      <c r="B1131" t="s">
        <v>48</v>
      </c>
      <c r="C1131" t="s">
        <v>76</v>
      </c>
      <c r="D1131" t="s">
        <v>22</v>
      </c>
      <c r="E1131">
        <v>11.77771950550795</v>
      </c>
      <c r="F1131">
        <v>9.6416520675642516</v>
      </c>
      <c r="G1131">
        <v>4.3014834727050228</v>
      </c>
      <c r="O1131">
        <v>17.414140492800001</v>
      </c>
      <c r="P1131">
        <v>436.83160494368002</v>
      </c>
    </row>
    <row r="1132" spans="2:16">
      <c r="B1132" t="s">
        <v>48</v>
      </c>
      <c r="C1132" t="s">
        <v>76</v>
      </c>
      <c r="D1132" t="s">
        <v>23</v>
      </c>
      <c r="E1132">
        <v>28.233594782608698</v>
      </c>
      <c r="F1132">
        <v>21.638614983298353</v>
      </c>
      <c r="G1132">
        <v>7.8187038048375257</v>
      </c>
      <c r="H1132">
        <v>131.87581877154065</v>
      </c>
      <c r="I1132">
        <v>72.451664524289697</v>
      </c>
      <c r="N1132">
        <v>43.064225538335798</v>
      </c>
      <c r="O1132">
        <v>24.145552995735599</v>
      </c>
      <c r="P1132">
        <v>1514.0190026601749</v>
      </c>
    </row>
    <row r="1133" spans="2:16">
      <c r="B1133" t="s">
        <v>48</v>
      </c>
      <c r="C1133" t="s">
        <v>76</v>
      </c>
      <c r="D1133" t="s">
        <v>24</v>
      </c>
      <c r="F1133">
        <v>3.6692702500113201</v>
      </c>
    </row>
    <row r="1134" spans="2:16">
      <c r="B1134" t="s">
        <v>48</v>
      </c>
      <c r="C1134" t="s">
        <v>76</v>
      </c>
      <c r="D1134" t="s">
        <v>25</v>
      </c>
      <c r="F1134">
        <v>6.7622987025497796</v>
      </c>
      <c r="H1134">
        <v>13.9336704</v>
      </c>
      <c r="I1134">
        <v>7.81242836397504</v>
      </c>
      <c r="P1134">
        <v>1903.0280060604759</v>
      </c>
    </row>
    <row r="1135" spans="2:16">
      <c r="B1135" t="s">
        <v>48</v>
      </c>
      <c r="C1135" t="s">
        <v>76</v>
      </c>
      <c r="D1135" t="s">
        <v>26</v>
      </c>
      <c r="E1135">
        <v>0.87778756413330117</v>
      </c>
      <c r="F1135">
        <v>1.8508482972544551</v>
      </c>
      <c r="G1135">
        <v>2.2810668496190667</v>
      </c>
      <c r="H1135">
        <v>1.77804794647951</v>
      </c>
    </row>
    <row r="1136" spans="2:16">
      <c r="B1136" t="s">
        <v>48</v>
      </c>
      <c r="C1136" t="s">
        <v>76</v>
      </c>
      <c r="D1136" t="s">
        <v>27</v>
      </c>
      <c r="E1136">
        <v>6.1545960000000095</v>
      </c>
      <c r="F1136">
        <v>8.1737326266886896</v>
      </c>
      <c r="G1136">
        <v>2.8450581961852857</v>
      </c>
      <c r="H1136">
        <v>617.75193962922071</v>
      </c>
      <c r="I1136">
        <v>345.92419315106497</v>
      </c>
      <c r="O1136">
        <v>350.83351753036499</v>
      </c>
      <c r="P1136">
        <v>4681.8567488919834</v>
      </c>
    </row>
    <row r="1137" spans="2:16">
      <c r="B1137" t="s">
        <v>48</v>
      </c>
      <c r="C1137" t="s">
        <v>76</v>
      </c>
      <c r="D1137" t="s">
        <v>28</v>
      </c>
      <c r="E1137">
        <v>15.072479999999988</v>
      </c>
      <c r="F1137">
        <v>28.914784511862489</v>
      </c>
      <c r="G1137">
        <v>4.521744</v>
      </c>
      <c r="P1137">
        <v>290.25396836650498</v>
      </c>
    </row>
    <row r="1138" spans="2:16">
      <c r="B1138" t="s">
        <v>48</v>
      </c>
      <c r="C1138" t="s">
        <v>76</v>
      </c>
      <c r="D1138" t="s">
        <v>29</v>
      </c>
      <c r="E1138">
        <v>27.072530174512266</v>
      </c>
      <c r="F1138">
        <v>24.608362565982109</v>
      </c>
      <c r="G1138">
        <v>9.6209273404523561</v>
      </c>
      <c r="H1138">
        <v>27.813749760000004</v>
      </c>
      <c r="I1138">
        <v>14.878450484516399</v>
      </c>
    </row>
    <row r="1139" spans="2:16">
      <c r="B1139" t="s">
        <v>48</v>
      </c>
      <c r="C1139" t="s">
        <v>76</v>
      </c>
      <c r="D1139" t="s">
        <v>30</v>
      </c>
      <c r="E1139">
        <v>22.234801760372072</v>
      </c>
      <c r="F1139">
        <v>25.618517560597983</v>
      </c>
      <c r="G1139">
        <v>13.548976365751709</v>
      </c>
      <c r="H1139">
        <v>4.9647642095703199</v>
      </c>
      <c r="M1139">
        <v>7.5018564579140996</v>
      </c>
      <c r="N1139">
        <v>186.47894249426241</v>
      </c>
      <c r="O1139">
        <v>187.63168576466211</v>
      </c>
      <c r="P1139">
        <v>188.78442903506181</v>
      </c>
    </row>
    <row r="1140" spans="2:16">
      <c r="B1140" t="s">
        <v>49</v>
      </c>
      <c r="C1140" t="s">
        <v>73</v>
      </c>
      <c r="D1140" t="s">
        <v>16</v>
      </c>
      <c r="E1140">
        <v>1062.4547539499999</v>
      </c>
      <c r="F1140">
        <v>1139.2582022457734</v>
      </c>
      <c r="G1140">
        <v>1234.7941971370656</v>
      </c>
      <c r="H1140">
        <v>1274.9217614047161</v>
      </c>
      <c r="I1140">
        <v>1082.4088422163288</v>
      </c>
      <c r="J1140">
        <v>603.506339123884</v>
      </c>
      <c r="L1140">
        <v>45.037040263962801</v>
      </c>
      <c r="M1140">
        <v>941.12449137196404</v>
      </c>
      <c r="N1140">
        <v>1055.036809630448</v>
      </c>
      <c r="O1140">
        <v>1147.214303506071</v>
      </c>
      <c r="P1140">
        <v>676.78127623681803</v>
      </c>
    </row>
    <row r="1141" spans="2:16">
      <c r="B1141" t="s">
        <v>49</v>
      </c>
      <c r="C1141" t="s">
        <v>73</v>
      </c>
      <c r="D1141" t="s">
        <v>17</v>
      </c>
      <c r="E1141">
        <v>388.12547374123437</v>
      </c>
      <c r="F1141">
        <v>399.66335991049118</v>
      </c>
      <c r="G1141">
        <v>374.40228352376914</v>
      </c>
      <c r="H1141">
        <v>346.23996867458067</v>
      </c>
      <c r="I1141">
        <v>343.69546862867628</v>
      </c>
      <c r="J1141">
        <v>79.966200145805999</v>
      </c>
      <c r="L1141">
        <v>84.135763436250599</v>
      </c>
      <c r="M1141">
        <v>115.5843943726301</v>
      </c>
      <c r="N1141">
        <v>146.59679241924499</v>
      </c>
      <c r="O1141">
        <v>160.94961448984441</v>
      </c>
      <c r="P1141">
        <v>199.35724243717101</v>
      </c>
    </row>
    <row r="1142" spans="2:16">
      <c r="B1142" t="s">
        <v>49</v>
      </c>
      <c r="C1142" t="s">
        <v>73</v>
      </c>
      <c r="D1142" t="s">
        <v>18</v>
      </c>
      <c r="E1142">
        <v>428.42462062554222</v>
      </c>
      <c r="F1142">
        <v>425.17781912412062</v>
      </c>
      <c r="G1142">
        <v>392.54484867104242</v>
      </c>
      <c r="H1142">
        <v>244.60127699558447</v>
      </c>
      <c r="I1142">
        <v>289.09807092201987</v>
      </c>
      <c r="J1142">
        <v>101.5737661614139</v>
      </c>
      <c r="K1142">
        <v>34.623564493375902</v>
      </c>
      <c r="L1142">
        <v>61.5299796072851</v>
      </c>
      <c r="M1142">
        <v>128.768124493328</v>
      </c>
      <c r="N1142">
        <v>146.60700776272949</v>
      </c>
      <c r="O1142">
        <v>159.06071715877619</v>
      </c>
      <c r="P1142">
        <v>199.40961949124988</v>
      </c>
    </row>
    <row r="1143" spans="2:16">
      <c r="B1143" t="s">
        <v>49</v>
      </c>
      <c r="C1143" t="s">
        <v>73</v>
      </c>
      <c r="D1143" t="s">
        <v>19</v>
      </c>
      <c r="E1143">
        <v>1154.2073602720011</v>
      </c>
      <c r="F1143">
        <v>1354.7437025197703</v>
      </c>
      <c r="G1143">
        <v>1714.2916571616756</v>
      </c>
      <c r="H1143">
        <v>2000.8634585587504</v>
      </c>
      <c r="I1143">
        <v>2888.3827300027096</v>
      </c>
      <c r="J1143">
        <v>1632.0567617618194</v>
      </c>
      <c r="K1143">
        <v>146.614964679596</v>
      </c>
      <c r="L1143">
        <v>751.83535718892995</v>
      </c>
      <c r="M1143">
        <v>2189.6013941665001</v>
      </c>
      <c r="N1143">
        <v>2857.8810682479225</v>
      </c>
      <c r="O1143">
        <v>2258.4356583994631</v>
      </c>
      <c r="P1143">
        <v>149.83820037979899</v>
      </c>
    </row>
    <row r="1144" spans="2:16">
      <c r="B1144" t="s">
        <v>49</v>
      </c>
      <c r="C1144" t="s">
        <v>73</v>
      </c>
      <c r="D1144" t="s">
        <v>20</v>
      </c>
      <c r="E1144">
        <v>2145.1651002795988</v>
      </c>
      <c r="F1144">
        <v>2265.3603056584307</v>
      </c>
      <c r="G1144">
        <v>2252.1362557406082</v>
      </c>
      <c r="H1144">
        <v>2067.0276953110301</v>
      </c>
      <c r="I1144">
        <v>2012.9851004999862</v>
      </c>
      <c r="J1144">
        <v>1120.492417633395</v>
      </c>
      <c r="K1144">
        <v>337.70673744776599</v>
      </c>
      <c r="L1144">
        <v>177.23316157407999</v>
      </c>
      <c r="M1144">
        <v>828.48384124183622</v>
      </c>
      <c r="N1144">
        <v>1330.5044502247301</v>
      </c>
      <c r="O1144">
        <v>1515.7106424308049</v>
      </c>
      <c r="P1144">
        <v>901.73444985507194</v>
      </c>
    </row>
    <row r="1145" spans="2:16">
      <c r="B1145" t="s">
        <v>49</v>
      </c>
      <c r="C1145" t="s">
        <v>73</v>
      </c>
      <c r="D1145" t="s">
        <v>21</v>
      </c>
      <c r="E1145">
        <v>894.30356229248525</v>
      </c>
      <c r="F1145">
        <v>859.90062776327352</v>
      </c>
      <c r="G1145">
        <v>737.99391070825629</v>
      </c>
      <c r="H1145">
        <v>575.02947574803386</v>
      </c>
      <c r="I1145">
        <v>550.56729114286611</v>
      </c>
      <c r="J1145">
        <v>206.45391400213163</v>
      </c>
      <c r="K1145">
        <v>14.598105540824999</v>
      </c>
      <c r="L1145">
        <v>201.4830301732502</v>
      </c>
      <c r="M1145">
        <v>303.30867159022768</v>
      </c>
      <c r="N1145">
        <v>316.17618702169</v>
      </c>
      <c r="O1145">
        <v>326.48709060572702</v>
      </c>
      <c r="P1145">
        <v>302.59749048848801</v>
      </c>
    </row>
    <row r="1146" spans="2:16">
      <c r="B1146" t="s">
        <v>49</v>
      </c>
      <c r="C1146" t="s">
        <v>73</v>
      </c>
      <c r="D1146" t="s">
        <v>22</v>
      </c>
      <c r="E1146">
        <v>746.84462633581381</v>
      </c>
      <c r="F1146">
        <v>772.37720518564504</v>
      </c>
      <c r="G1146">
        <v>866.68619764949244</v>
      </c>
      <c r="H1146">
        <v>1014.9419780957819</v>
      </c>
      <c r="I1146">
        <v>913.03275876063856</v>
      </c>
      <c r="J1146">
        <v>319.02025109039863</v>
      </c>
      <c r="L1146">
        <v>83.251758446259501</v>
      </c>
      <c r="M1146">
        <v>297.62728789157018</v>
      </c>
      <c r="N1146">
        <v>380.68802543778702</v>
      </c>
      <c r="O1146">
        <v>371.80877946564999</v>
      </c>
      <c r="P1146">
        <v>388.96136416886497</v>
      </c>
    </row>
    <row r="1147" spans="2:16">
      <c r="B1147" t="s">
        <v>49</v>
      </c>
      <c r="C1147" t="s">
        <v>73</v>
      </c>
      <c r="D1147" t="s">
        <v>23</v>
      </c>
      <c r="E1147">
        <v>864.58625980434783</v>
      </c>
      <c r="F1147">
        <v>857.28396320280524</v>
      </c>
      <c r="G1147">
        <v>808.69288499163952</v>
      </c>
      <c r="H1147">
        <v>841.23592074283567</v>
      </c>
      <c r="I1147">
        <v>990.24164187957899</v>
      </c>
      <c r="J1147">
        <v>678.13037429516396</v>
      </c>
      <c r="K1147">
        <v>232.91658297635797</v>
      </c>
      <c r="L1147">
        <v>862.49710155716502</v>
      </c>
      <c r="M1147">
        <v>1007.581958884595</v>
      </c>
      <c r="N1147">
        <v>918.76762461887699</v>
      </c>
      <c r="O1147">
        <v>1690.1587303436499</v>
      </c>
      <c r="P1147">
        <v>1073.5917560257569</v>
      </c>
    </row>
    <row r="1148" spans="2:16">
      <c r="B1148" t="s">
        <v>49</v>
      </c>
      <c r="C1148" t="s">
        <v>73</v>
      </c>
      <c r="D1148" t="s">
        <v>24</v>
      </c>
      <c r="E1148">
        <v>1232.7463733466589</v>
      </c>
      <c r="F1148">
        <v>1166.0943558036918</v>
      </c>
      <c r="G1148">
        <v>981.69057988649752</v>
      </c>
      <c r="H1148">
        <v>770.80225708020657</v>
      </c>
      <c r="I1148">
        <v>582.47118348729657</v>
      </c>
      <c r="J1148">
        <v>282.92694741096381</v>
      </c>
      <c r="K1148">
        <v>59.44168101967982</v>
      </c>
      <c r="L1148">
        <v>19.216746584741468</v>
      </c>
      <c r="M1148">
        <v>137.74440938459949</v>
      </c>
      <c r="N1148">
        <v>159.40593130028699</v>
      </c>
      <c r="O1148">
        <v>153.6367131689652</v>
      </c>
      <c r="P1148">
        <v>189.37765111902252</v>
      </c>
    </row>
    <row r="1149" spans="2:16">
      <c r="B1149" t="s">
        <v>49</v>
      </c>
      <c r="C1149" t="s">
        <v>73</v>
      </c>
      <c r="D1149" t="s">
        <v>25</v>
      </c>
      <c r="E1149">
        <v>1987.2594933532378</v>
      </c>
      <c r="F1149">
        <v>2067.5969803966573</v>
      </c>
      <c r="G1149">
        <v>2199.1613295865805</v>
      </c>
      <c r="H1149">
        <v>1712.8494396307913</v>
      </c>
      <c r="I1149">
        <v>1452.8866974360403</v>
      </c>
      <c r="J1149">
        <v>906.42416897718101</v>
      </c>
      <c r="K1149">
        <v>680.97471652248998</v>
      </c>
      <c r="L1149">
        <v>429.485798082001</v>
      </c>
      <c r="M1149">
        <v>589.80563226514198</v>
      </c>
      <c r="N1149">
        <v>599.17528564612303</v>
      </c>
      <c r="O1149">
        <v>648.97622895167297</v>
      </c>
      <c r="P1149">
        <v>264.62947021030868</v>
      </c>
    </row>
    <row r="1150" spans="2:16">
      <c r="B1150" t="s">
        <v>49</v>
      </c>
      <c r="C1150" t="s">
        <v>73</v>
      </c>
      <c r="D1150" t="s">
        <v>26</v>
      </c>
      <c r="E1150">
        <v>507.56829354591213</v>
      </c>
      <c r="F1150">
        <v>493.84320049720679</v>
      </c>
      <c r="G1150">
        <v>442.98029017971237</v>
      </c>
      <c r="H1150">
        <v>350.50130207892664</v>
      </c>
      <c r="I1150">
        <v>401.6784960307798</v>
      </c>
      <c r="J1150">
        <v>187.0526349899271</v>
      </c>
      <c r="K1150">
        <v>78.7856364080384</v>
      </c>
      <c r="L1150">
        <v>65.038780189352096</v>
      </c>
      <c r="M1150">
        <v>190.45843302409841</v>
      </c>
      <c r="N1150">
        <v>185.59739165792701</v>
      </c>
      <c r="O1150">
        <v>163.34487931565161</v>
      </c>
      <c r="P1150">
        <v>146.11830469214641</v>
      </c>
    </row>
    <row r="1151" spans="2:16">
      <c r="B1151" t="s">
        <v>49</v>
      </c>
      <c r="C1151" t="s">
        <v>73</v>
      </c>
      <c r="D1151" t="s">
        <v>27</v>
      </c>
      <c r="E1151">
        <v>2050.078923999999</v>
      </c>
      <c r="F1151">
        <v>2279.8176258829499</v>
      </c>
      <c r="G1151">
        <v>2641.8484915885219</v>
      </c>
      <c r="H1151">
        <v>2443.5196020681628</v>
      </c>
      <c r="I1151">
        <v>2916.4206066069969</v>
      </c>
      <c r="J1151">
        <v>2362.678663936812</v>
      </c>
      <c r="K1151">
        <v>773.6741679478356</v>
      </c>
      <c r="L1151">
        <v>285.45299434134159</v>
      </c>
      <c r="M1151">
        <v>2029.0861465388909</v>
      </c>
      <c r="N1151">
        <v>2391.4664220952</v>
      </c>
      <c r="O1151">
        <v>2288.4437513455609</v>
      </c>
      <c r="P1151">
        <v>456.98891349093901</v>
      </c>
    </row>
    <row r="1152" spans="2:16">
      <c r="B1152" t="s">
        <v>49</v>
      </c>
      <c r="C1152" t="s">
        <v>73</v>
      </c>
      <c r="D1152" t="s">
        <v>28</v>
      </c>
      <c r="E1152">
        <v>621.68142876000093</v>
      </c>
      <c r="F1152">
        <v>617.13458456172259</v>
      </c>
      <c r="G1152">
        <v>578.66520340444708</v>
      </c>
      <c r="H1152">
        <v>414.8174425816498</v>
      </c>
      <c r="I1152">
        <v>407.01260322060352</v>
      </c>
      <c r="J1152">
        <v>198.576736857854</v>
      </c>
      <c r="K1152">
        <v>91.303767217231098</v>
      </c>
      <c r="L1152">
        <v>123.7111146681423</v>
      </c>
      <c r="M1152">
        <v>175.45570386530309</v>
      </c>
      <c r="N1152">
        <v>206.44541937676252</v>
      </c>
      <c r="O1152">
        <v>180.75625349703108</v>
      </c>
      <c r="P1152">
        <v>18.6949524168107</v>
      </c>
    </row>
    <row r="1153" spans="2:16">
      <c r="B1153" t="s">
        <v>49</v>
      </c>
      <c r="C1153" t="s">
        <v>73</v>
      </c>
      <c r="D1153" t="s">
        <v>29</v>
      </c>
      <c r="E1153">
        <v>5609.0009021949181</v>
      </c>
      <c r="F1153">
        <v>5381.4716862975356</v>
      </c>
      <c r="G1153">
        <v>4441.2829124662594</v>
      </c>
      <c r="H1153">
        <v>3074.1654731878689</v>
      </c>
      <c r="I1153">
        <v>3697.5575375150579</v>
      </c>
      <c r="J1153">
        <v>1565.0455219336177</v>
      </c>
      <c r="K1153">
        <v>1085.0150529086129</v>
      </c>
      <c r="L1153">
        <v>2316.9802768052341</v>
      </c>
      <c r="M1153">
        <v>1594.863462829715</v>
      </c>
      <c r="N1153">
        <v>684.00611652417695</v>
      </c>
      <c r="O1153">
        <v>704.11534650061196</v>
      </c>
      <c r="P1153">
        <v>1053.2943715814481</v>
      </c>
    </row>
    <row r="1154" spans="2:16">
      <c r="B1154" t="s">
        <v>49</v>
      </c>
      <c r="C1154" t="s">
        <v>73</v>
      </c>
      <c r="D1154" t="s">
        <v>30</v>
      </c>
      <c r="E1154">
        <v>7242.9347064520953</v>
      </c>
      <c r="F1154">
        <v>6764.482279719804</v>
      </c>
      <c r="G1154">
        <v>4825.2341424529168</v>
      </c>
      <c r="H1154">
        <v>2690.0327859976655</v>
      </c>
      <c r="I1154">
        <v>3298.1880408569582</v>
      </c>
      <c r="J1154">
        <v>2028.2141987267364</v>
      </c>
      <c r="K1154">
        <v>858.42694717938036</v>
      </c>
      <c r="L1154">
        <v>702.63027750770107</v>
      </c>
      <c r="M1154">
        <v>1525.851300672171</v>
      </c>
      <c r="N1154">
        <v>1412.667462940384</v>
      </c>
      <c r="O1154">
        <v>1383.680904236297</v>
      </c>
      <c r="P1154">
        <v>1592.3095071453863</v>
      </c>
    </row>
    <row r="1155" spans="2:16">
      <c r="B1155" t="s">
        <v>49</v>
      </c>
      <c r="C1155" t="s">
        <v>74</v>
      </c>
      <c r="D1155" t="s">
        <v>16</v>
      </c>
      <c r="E1155">
        <v>1253.10693726</v>
      </c>
      <c r="F1155">
        <v>1201.139187544574</v>
      </c>
      <c r="G1155">
        <v>1038.8416657393309</v>
      </c>
      <c r="H1155">
        <v>781.86103753417945</v>
      </c>
      <c r="I1155">
        <v>830.48502190275769</v>
      </c>
      <c r="J1155">
        <v>733.73034291979263</v>
      </c>
      <c r="K1155">
        <v>392.52904771667556</v>
      </c>
      <c r="L1155">
        <v>1233.8311857007639</v>
      </c>
      <c r="M1155">
        <v>1905.758459462601</v>
      </c>
      <c r="N1155">
        <v>2143.7482179147164</v>
      </c>
      <c r="O1155">
        <v>2233.8380704296151</v>
      </c>
      <c r="P1155">
        <v>968.65236489618121</v>
      </c>
    </row>
    <row r="1156" spans="2:16">
      <c r="B1156" t="s">
        <v>49</v>
      </c>
      <c r="C1156" t="s">
        <v>74</v>
      </c>
      <c r="D1156" t="s">
        <v>17</v>
      </c>
      <c r="E1156">
        <v>895.26292708542849</v>
      </c>
      <c r="F1156">
        <v>850.44608365103807</v>
      </c>
      <c r="G1156">
        <v>713.68483509200257</v>
      </c>
      <c r="H1156">
        <v>454.15762605239439</v>
      </c>
      <c r="I1156">
        <v>184.70946905395428</v>
      </c>
      <c r="J1156">
        <v>231.16466038578221</v>
      </c>
      <c r="K1156">
        <v>102.97529462852388</v>
      </c>
      <c r="L1156">
        <v>35.633617586019867</v>
      </c>
      <c r="M1156">
        <v>14.619632575486399</v>
      </c>
      <c r="N1156">
        <v>14.8732499587924</v>
      </c>
      <c r="O1156">
        <v>14.9309311875611</v>
      </c>
      <c r="P1156">
        <v>14.782012333783801</v>
      </c>
    </row>
    <row r="1157" spans="2:16">
      <c r="B1157" t="s">
        <v>49</v>
      </c>
      <c r="C1157" t="s">
        <v>74</v>
      </c>
      <c r="D1157" t="s">
        <v>18</v>
      </c>
      <c r="E1157">
        <v>1588.4664182017871</v>
      </c>
      <c r="F1157">
        <v>1517.4014346958875</v>
      </c>
      <c r="G1157">
        <v>1334.8473055935085</v>
      </c>
      <c r="H1157">
        <v>1217.3076061545594</v>
      </c>
      <c r="I1157">
        <v>525.40277571169122</v>
      </c>
      <c r="J1157">
        <v>404.40460326733262</v>
      </c>
      <c r="K1157">
        <v>147.63668908199247</v>
      </c>
      <c r="L1157">
        <v>35.625248472158212</v>
      </c>
      <c r="M1157">
        <v>1.18812140989937</v>
      </c>
      <c r="N1157">
        <v>1.2126589608470599</v>
      </c>
      <c r="O1157">
        <v>1.2223872521208801</v>
      </c>
      <c r="P1157">
        <v>1.2142696463051601</v>
      </c>
    </row>
    <row r="1158" spans="2:16">
      <c r="B1158" t="s">
        <v>49</v>
      </c>
      <c r="C1158" t="s">
        <v>74</v>
      </c>
      <c r="D1158" t="s">
        <v>19</v>
      </c>
      <c r="E1158">
        <v>2104.6592449039999</v>
      </c>
      <c r="F1158">
        <v>4634.9094923400471</v>
      </c>
      <c r="G1158">
        <v>10881.503690922291</v>
      </c>
      <c r="H1158">
        <v>24836.248988474337</v>
      </c>
      <c r="I1158">
        <v>21126.698796852936</v>
      </c>
      <c r="J1158">
        <v>1481.0750873563015</v>
      </c>
      <c r="K1158">
        <v>1358.1802217190755</v>
      </c>
      <c r="L1158">
        <v>529.68693353381536</v>
      </c>
      <c r="M1158">
        <v>1710.738915984753</v>
      </c>
      <c r="N1158">
        <v>1061.2330232994541</v>
      </c>
      <c r="O1158">
        <v>241.68086777718099</v>
      </c>
      <c r="P1158">
        <v>224.73150487190401</v>
      </c>
    </row>
    <row r="1159" spans="2:16">
      <c r="B1159" t="s">
        <v>49</v>
      </c>
      <c r="C1159" t="s">
        <v>74</v>
      </c>
      <c r="D1159" t="s">
        <v>20</v>
      </c>
      <c r="E1159">
        <v>1929.3275234319981</v>
      </c>
      <c r="F1159">
        <v>1905.9965039067638</v>
      </c>
      <c r="G1159">
        <v>1779.091983939531</v>
      </c>
      <c r="H1159">
        <v>1444.8172363418728</v>
      </c>
      <c r="I1159">
        <v>1047.4432296137154</v>
      </c>
      <c r="J1159">
        <v>919.70351238123317</v>
      </c>
      <c r="K1159">
        <v>417.5043228607222</v>
      </c>
      <c r="L1159">
        <v>2400.572274462917</v>
      </c>
      <c r="M1159">
        <v>1828.9004264204848</v>
      </c>
      <c r="N1159">
        <v>1235.2290985640357</v>
      </c>
      <c r="O1159">
        <v>1308.3816898558428</v>
      </c>
      <c r="P1159">
        <v>970.61103569827287</v>
      </c>
    </row>
    <row r="1160" spans="2:16">
      <c r="B1160" t="s">
        <v>49</v>
      </c>
      <c r="C1160" t="s">
        <v>74</v>
      </c>
      <c r="D1160" t="s">
        <v>21</v>
      </c>
      <c r="E1160">
        <v>673.03669108811755</v>
      </c>
      <c r="F1160">
        <v>686.63607499863201</v>
      </c>
      <c r="G1160">
        <v>718.38533427694983</v>
      </c>
      <c r="H1160">
        <v>762.89469817903728</v>
      </c>
      <c r="I1160">
        <v>381.2608071651178</v>
      </c>
      <c r="J1160">
        <v>248.4731640677806</v>
      </c>
      <c r="K1160">
        <v>114.23603112878317</v>
      </c>
      <c r="L1160">
        <v>48.791820191825025</v>
      </c>
      <c r="M1160">
        <v>171.21467653741698</v>
      </c>
      <c r="N1160">
        <v>261.58452408499278</v>
      </c>
      <c r="O1160">
        <v>269.7132381125017</v>
      </c>
      <c r="P1160">
        <v>250.35808624318506</v>
      </c>
    </row>
    <row r="1161" spans="2:16">
      <c r="B1161" t="s">
        <v>49</v>
      </c>
      <c r="C1161" t="s">
        <v>74</v>
      </c>
      <c r="D1161" t="s">
        <v>22</v>
      </c>
      <c r="E1161">
        <v>1910.8268857250725</v>
      </c>
      <c r="F1161">
        <v>1865.4751095530498</v>
      </c>
      <c r="G1161">
        <v>1578.2944643084497</v>
      </c>
      <c r="H1161">
        <v>1118.1396953373865</v>
      </c>
      <c r="I1161">
        <v>1074.2712286408503</v>
      </c>
      <c r="J1161">
        <v>687.28398244113498</v>
      </c>
      <c r="K1161">
        <v>279.89665691808881</v>
      </c>
      <c r="L1161">
        <v>459.06587608155098</v>
      </c>
      <c r="M1161">
        <v>596.05512650910453</v>
      </c>
      <c r="N1161">
        <v>604.47804121062461</v>
      </c>
      <c r="O1161">
        <v>617.36382177219127</v>
      </c>
      <c r="P1161">
        <v>231.35947268535929</v>
      </c>
    </row>
    <row r="1162" spans="2:16">
      <c r="B1162" t="s">
        <v>49</v>
      </c>
      <c r="C1162" t="s">
        <v>74</v>
      </c>
      <c r="D1162" t="s">
        <v>23</v>
      </c>
      <c r="E1162">
        <v>403.82719047391265</v>
      </c>
      <c r="F1162">
        <v>457.80004166759988</v>
      </c>
      <c r="G1162">
        <v>588.85971915896357</v>
      </c>
      <c r="H1162">
        <v>848.47063299706679</v>
      </c>
      <c r="I1162">
        <v>1471.4152569192161</v>
      </c>
      <c r="J1162">
        <v>525.05528248743644</v>
      </c>
      <c r="K1162">
        <v>334.98551713407642</v>
      </c>
      <c r="L1162">
        <v>190.87371053946291</v>
      </c>
      <c r="M1162">
        <v>1056.1007076017941</v>
      </c>
      <c r="N1162">
        <v>1584.4411392515781</v>
      </c>
      <c r="O1162">
        <v>656.00619055032212</v>
      </c>
      <c r="P1162">
        <v>127.5131024830952</v>
      </c>
    </row>
    <row r="1163" spans="2:16">
      <c r="B1163" t="s">
        <v>49</v>
      </c>
      <c r="C1163" t="s">
        <v>74</v>
      </c>
      <c r="D1163" t="s">
        <v>24</v>
      </c>
      <c r="E1163">
        <v>2300.5211681971996</v>
      </c>
      <c r="F1163">
        <v>2203.3148734932793</v>
      </c>
      <c r="G1163">
        <v>1913.1214119156366</v>
      </c>
      <c r="H1163">
        <v>1372.9573605914966</v>
      </c>
      <c r="I1163">
        <v>889.73560520158071</v>
      </c>
      <c r="J1163">
        <v>458.32335272417947</v>
      </c>
      <c r="K1163">
        <v>283.10006956907148</v>
      </c>
      <c r="L1163">
        <v>217.71355057085358</v>
      </c>
      <c r="M1163">
        <v>217.28755369416032</v>
      </c>
      <c r="N1163">
        <v>285.49544121568431</v>
      </c>
      <c r="O1163">
        <v>289.33195918542742</v>
      </c>
      <c r="P1163">
        <v>295.92848719329749</v>
      </c>
    </row>
    <row r="1164" spans="2:16">
      <c r="B1164" t="s">
        <v>49</v>
      </c>
      <c r="C1164" t="s">
        <v>74</v>
      </c>
      <c r="D1164" t="s">
        <v>25</v>
      </c>
      <c r="E1164">
        <v>2670.6516857039387</v>
      </c>
      <c r="F1164">
        <v>2547.8839120618177</v>
      </c>
      <c r="G1164">
        <v>2201.6380505424063</v>
      </c>
      <c r="H1164">
        <v>1650.4738327470498</v>
      </c>
      <c r="I1164">
        <v>1098.991111868738</v>
      </c>
      <c r="J1164">
        <v>645.56249574887795</v>
      </c>
      <c r="K1164">
        <v>119.15826551849491</v>
      </c>
      <c r="L1164">
        <v>1091.8954346822381</v>
      </c>
      <c r="M1164">
        <v>1653.7450517816505</v>
      </c>
      <c r="N1164">
        <v>1768.9421359181408</v>
      </c>
      <c r="O1164">
        <v>1861.88648974028</v>
      </c>
      <c r="P1164">
        <v>714.41082039550736</v>
      </c>
    </row>
    <row r="1165" spans="2:16">
      <c r="B1165" t="s">
        <v>49</v>
      </c>
      <c r="C1165" t="s">
        <v>74</v>
      </c>
      <c r="D1165" t="s">
        <v>26</v>
      </c>
      <c r="E1165">
        <v>1424.0658378038104</v>
      </c>
      <c r="F1165">
        <v>1365.5433241219177</v>
      </c>
      <c r="G1165">
        <v>1228.3519482627926</v>
      </c>
      <c r="H1165">
        <v>1281.5747662808537</v>
      </c>
      <c r="I1165">
        <v>569.50373532264211</v>
      </c>
      <c r="J1165">
        <v>439.65899836651624</v>
      </c>
      <c r="K1165">
        <v>255.45724303252013</v>
      </c>
      <c r="L1165">
        <v>911.11777387217762</v>
      </c>
      <c r="M1165">
        <v>513.36065073180919</v>
      </c>
      <c r="N1165">
        <v>252.40009945949927</v>
      </c>
      <c r="O1165">
        <v>265.30019779191167</v>
      </c>
      <c r="P1165">
        <v>287.13755991918481</v>
      </c>
    </row>
    <row r="1166" spans="2:16">
      <c r="B1166" t="s">
        <v>49</v>
      </c>
      <c r="C1166" t="s">
        <v>74</v>
      </c>
      <c r="D1166" t="s">
        <v>27</v>
      </c>
      <c r="E1166">
        <v>2000.6175812399972</v>
      </c>
      <c r="F1166">
        <v>2055.4454336472513</v>
      </c>
      <c r="G1166">
        <v>2053.5453320782754</v>
      </c>
      <c r="H1166">
        <v>1796.4290047795471</v>
      </c>
      <c r="I1166">
        <v>1237.7535419078447</v>
      </c>
      <c r="J1166">
        <v>1342.1468604598135</v>
      </c>
      <c r="K1166">
        <v>587.61358250618355</v>
      </c>
      <c r="L1166">
        <v>3692.7089933913144</v>
      </c>
      <c r="M1166">
        <v>3417.4911869071839</v>
      </c>
      <c r="N1166">
        <v>2376.0982074104572</v>
      </c>
      <c r="O1166">
        <v>2265.0975327072829</v>
      </c>
      <c r="P1166">
        <v>796.88030942013916</v>
      </c>
    </row>
    <row r="1167" spans="2:16">
      <c r="B1167" t="s">
        <v>49</v>
      </c>
      <c r="C1167" t="s">
        <v>74</v>
      </c>
      <c r="D1167" t="s">
        <v>28</v>
      </c>
      <c r="E1167">
        <v>345.8658790728</v>
      </c>
      <c r="F1167">
        <v>368.86963156448985</v>
      </c>
      <c r="G1167">
        <v>495.73643759576413</v>
      </c>
      <c r="H1167">
        <v>638.74853611592198</v>
      </c>
      <c r="I1167">
        <v>235.43896751806631</v>
      </c>
      <c r="J1167">
        <v>98.027137129453621</v>
      </c>
      <c r="K1167">
        <v>25.53948000000014</v>
      </c>
      <c r="L1167">
        <v>25.539479999999983</v>
      </c>
      <c r="M1167">
        <v>154.49012901089947</v>
      </c>
      <c r="N1167">
        <v>226.23711238520013</v>
      </c>
      <c r="O1167">
        <v>221.77844126022944</v>
      </c>
      <c r="P1167">
        <v>80.235818704489105</v>
      </c>
    </row>
    <row r="1168" spans="2:16">
      <c r="B1168" t="s">
        <v>49</v>
      </c>
      <c r="C1168" t="s">
        <v>74</v>
      </c>
      <c r="D1168" t="s">
        <v>29</v>
      </c>
      <c r="E1168">
        <v>20618.822387860313</v>
      </c>
      <c r="F1168">
        <v>20324.697927961319</v>
      </c>
      <c r="G1168">
        <v>18678.037501335868</v>
      </c>
      <c r="H1168">
        <v>15779.901133497144</v>
      </c>
      <c r="I1168">
        <v>6468.5129382372734</v>
      </c>
      <c r="J1168">
        <v>4831.5500113263288</v>
      </c>
      <c r="K1168">
        <v>1688.6484585710909</v>
      </c>
      <c r="L1168">
        <v>413.94512127910809</v>
      </c>
      <c r="M1168">
        <v>493.95865699888469</v>
      </c>
      <c r="N1168">
        <v>818.94763996100244</v>
      </c>
      <c r="O1168">
        <v>834.43702142595737</v>
      </c>
      <c r="P1168">
        <v>863.31694755282922</v>
      </c>
    </row>
    <row r="1169" spans="2:16">
      <c r="B1169" t="s">
        <v>49</v>
      </c>
      <c r="C1169" t="s">
        <v>74</v>
      </c>
      <c r="D1169" t="s">
        <v>30</v>
      </c>
      <c r="E1169">
        <v>5264.7778103230903</v>
      </c>
      <c r="F1169">
        <v>5229.9571671956255</v>
      </c>
      <c r="G1169">
        <v>5108.6139012428521</v>
      </c>
      <c r="H1169">
        <v>4382.5473118971613</v>
      </c>
      <c r="I1169">
        <v>1314.6573819682146</v>
      </c>
      <c r="J1169">
        <v>1312.8672570039805</v>
      </c>
      <c r="K1169">
        <v>782.81957774142518</v>
      </c>
      <c r="L1169">
        <v>210.93623399782581</v>
      </c>
      <c r="M1169">
        <v>33.305498917630203</v>
      </c>
      <c r="N1169">
        <v>33.240583509857302</v>
      </c>
      <c r="O1169">
        <v>33.019312918744198</v>
      </c>
      <c r="P1169">
        <v>32.569651073551896</v>
      </c>
    </row>
    <row r="1170" spans="2:16">
      <c r="B1170" t="s">
        <v>49</v>
      </c>
      <c r="C1170" t="s">
        <v>75</v>
      </c>
      <c r="D1170" t="s">
        <v>16</v>
      </c>
      <c r="E1170">
        <v>16.650903599999992</v>
      </c>
      <c r="F1170">
        <v>14.348150507502549</v>
      </c>
      <c r="G1170">
        <v>7.9215995330549518</v>
      </c>
      <c r="H1170">
        <v>78.081738057949238</v>
      </c>
      <c r="I1170">
        <v>54.403768689891301</v>
      </c>
      <c r="J1170">
        <v>680.64663138067863</v>
      </c>
      <c r="K1170">
        <v>1346.6284822653301</v>
      </c>
      <c r="L1170">
        <v>1255.310335534951</v>
      </c>
      <c r="M1170">
        <v>399.35955641787098</v>
      </c>
      <c r="N1170">
        <v>78.696274270755893</v>
      </c>
      <c r="O1170">
        <v>140.298895208315</v>
      </c>
      <c r="P1170">
        <v>53.924027742107498</v>
      </c>
    </row>
    <row r="1171" spans="2:16">
      <c r="B1171" t="s">
        <v>49</v>
      </c>
      <c r="C1171" t="s">
        <v>75</v>
      </c>
      <c r="D1171" t="s">
        <v>17</v>
      </c>
      <c r="E1171">
        <v>63.167037044106927</v>
      </c>
      <c r="F1171">
        <v>53.567753390033296</v>
      </c>
      <c r="G1171">
        <v>29.569544254849031</v>
      </c>
      <c r="J1171">
        <v>103.62049341938001</v>
      </c>
      <c r="K1171">
        <v>140.75448013760089</v>
      </c>
      <c r="L1171">
        <v>140.01016484930739</v>
      </c>
      <c r="M1171">
        <v>52.517380443555197</v>
      </c>
    </row>
    <row r="1172" spans="2:16">
      <c r="B1172" t="s">
        <v>49</v>
      </c>
      <c r="C1172" t="s">
        <v>75</v>
      </c>
      <c r="D1172" t="s">
        <v>18</v>
      </c>
      <c r="E1172">
        <v>11.305570640963879</v>
      </c>
      <c r="F1172">
        <v>8.929905664771109</v>
      </c>
      <c r="G1172">
        <v>3.2580285362891601</v>
      </c>
      <c r="J1172">
        <v>53.723275159100496</v>
      </c>
      <c r="K1172">
        <v>118.6058831678431</v>
      </c>
      <c r="L1172">
        <v>193.9622712954266</v>
      </c>
      <c r="M1172">
        <v>80.935439276711008</v>
      </c>
    </row>
    <row r="1173" spans="2:16">
      <c r="B1173" t="s">
        <v>49</v>
      </c>
      <c r="C1173" t="s">
        <v>75</v>
      </c>
      <c r="D1173" t="s">
        <v>19</v>
      </c>
      <c r="E1173">
        <v>24.53067054000001</v>
      </c>
      <c r="F1173">
        <v>20.67641410800001</v>
      </c>
      <c r="G1173">
        <v>11.040773028</v>
      </c>
      <c r="J1173">
        <v>532.90989775151399</v>
      </c>
      <c r="K1173">
        <v>1012.9362742035499</v>
      </c>
      <c r="L1173">
        <v>2706.2664065295221</v>
      </c>
      <c r="M1173">
        <v>1292.8641437307028</v>
      </c>
    </row>
    <row r="1174" spans="2:16">
      <c r="B1174" t="s">
        <v>49</v>
      </c>
      <c r="C1174" t="s">
        <v>75</v>
      </c>
      <c r="D1174" t="s">
        <v>20</v>
      </c>
      <c r="E1174">
        <v>15.291124000000021</v>
      </c>
      <c r="F1174">
        <v>12.715776800000011</v>
      </c>
      <c r="G1174">
        <v>6.2774088000000097</v>
      </c>
      <c r="J1174">
        <v>695.84375324452003</v>
      </c>
      <c r="K1174">
        <v>1295.7909655938599</v>
      </c>
      <c r="L1174">
        <v>507.78082848340398</v>
      </c>
    </row>
    <row r="1175" spans="2:16">
      <c r="B1175" t="s">
        <v>49</v>
      </c>
      <c r="C1175" t="s">
        <v>75</v>
      </c>
      <c r="D1175" t="s">
        <v>21</v>
      </c>
      <c r="E1175">
        <v>109.8862762119951</v>
      </c>
      <c r="F1175">
        <v>90.881766493806595</v>
      </c>
      <c r="G1175">
        <v>43.370492198335391</v>
      </c>
      <c r="J1175">
        <v>171.7052486227264</v>
      </c>
      <c r="K1175">
        <v>326.78742134006791</v>
      </c>
      <c r="L1175">
        <v>445.64587069310505</v>
      </c>
      <c r="M1175">
        <v>177.40102554935862</v>
      </c>
    </row>
    <row r="1176" spans="2:16">
      <c r="B1176" t="s">
        <v>49</v>
      </c>
      <c r="C1176" t="s">
        <v>75</v>
      </c>
      <c r="D1176" t="s">
        <v>22</v>
      </c>
      <c r="E1176">
        <v>37.734003901101588</v>
      </c>
      <c r="F1176">
        <v>31.208018413512789</v>
      </c>
      <c r="G1176">
        <v>14.893054694540991</v>
      </c>
      <c r="J1176">
        <v>334.20218201889099</v>
      </c>
      <c r="K1176">
        <v>484.57663838151484</v>
      </c>
      <c r="L1176">
        <v>435.83972455307799</v>
      </c>
      <c r="M1176">
        <v>150.940880326485</v>
      </c>
    </row>
    <row r="1177" spans="2:16">
      <c r="B1177" t="s">
        <v>49</v>
      </c>
      <c r="C1177" t="s">
        <v>75</v>
      </c>
      <c r="D1177" t="s">
        <v>23</v>
      </c>
      <c r="J1177">
        <v>237.06878925119901</v>
      </c>
      <c r="K1177">
        <v>493.87748217548699</v>
      </c>
      <c r="L1177">
        <v>742.51350645503999</v>
      </c>
      <c r="M1177">
        <v>302.84394996124399</v>
      </c>
    </row>
    <row r="1178" spans="2:16">
      <c r="B1178" t="s">
        <v>49</v>
      </c>
      <c r="C1178" t="s">
        <v>75</v>
      </c>
      <c r="D1178" t="s">
        <v>24</v>
      </c>
      <c r="E1178">
        <v>70.211262003715206</v>
      </c>
      <c r="F1178">
        <v>58.055243800866997</v>
      </c>
      <c r="G1178">
        <v>27.66519829374614</v>
      </c>
      <c r="J1178">
        <v>125.46946067659729</v>
      </c>
      <c r="K1178">
        <v>265.908218093958</v>
      </c>
      <c r="L1178">
        <v>421.15707326063648</v>
      </c>
      <c r="M1178">
        <v>174.65940058492589</v>
      </c>
    </row>
    <row r="1179" spans="2:16">
      <c r="B1179" t="s">
        <v>49</v>
      </c>
      <c r="C1179" t="s">
        <v>75</v>
      </c>
      <c r="D1179" t="s">
        <v>25</v>
      </c>
      <c r="E1179">
        <v>93.147894278782204</v>
      </c>
      <c r="F1179">
        <v>82.187189998481387</v>
      </c>
      <c r="G1179">
        <v>45.263443466858959</v>
      </c>
      <c r="H1179">
        <v>478.85325855269076</v>
      </c>
      <c r="I1179">
        <v>909.6738194941521</v>
      </c>
      <c r="J1179">
        <v>893.91646341817307</v>
      </c>
      <c r="K1179">
        <v>986.70822855575364</v>
      </c>
      <c r="L1179">
        <v>1446.296487923265</v>
      </c>
      <c r="M1179">
        <v>1152.653188813769</v>
      </c>
      <c r="N1179">
        <v>1184.000789961236</v>
      </c>
      <c r="O1179">
        <v>1217.778779250322</v>
      </c>
      <c r="P1179">
        <v>1077.8628885889741</v>
      </c>
    </row>
    <row r="1180" spans="2:16">
      <c r="B1180" t="s">
        <v>49</v>
      </c>
      <c r="C1180" t="s">
        <v>75</v>
      </c>
      <c r="D1180" t="s">
        <v>26</v>
      </c>
      <c r="E1180">
        <v>71.529686238312152</v>
      </c>
      <c r="F1180">
        <v>58.764664042196138</v>
      </c>
      <c r="G1180">
        <v>26.852108551906021</v>
      </c>
      <c r="H1180">
        <v>63.432622112326797</v>
      </c>
      <c r="I1180">
        <v>43.733399415899065</v>
      </c>
      <c r="J1180">
        <v>132.22501172329643</v>
      </c>
      <c r="K1180">
        <v>247.0810743736798</v>
      </c>
      <c r="L1180">
        <v>257.66395055007968</v>
      </c>
      <c r="M1180">
        <v>89.293182668897799</v>
      </c>
      <c r="N1180">
        <v>85.664213613528503</v>
      </c>
      <c r="O1180">
        <v>124.1529919220056</v>
      </c>
      <c r="P1180">
        <v>169.44553996189771</v>
      </c>
    </row>
    <row r="1181" spans="2:16">
      <c r="B1181" t="s">
        <v>49</v>
      </c>
      <c r="C1181" t="s">
        <v>75</v>
      </c>
      <c r="D1181" t="s">
        <v>27</v>
      </c>
      <c r="E1181">
        <v>16.663464000000012</v>
      </c>
      <c r="F1181">
        <v>13.664040480000009</v>
      </c>
      <c r="G1181">
        <v>6.1654816800000001</v>
      </c>
      <c r="J1181">
        <v>1416.152061734447</v>
      </c>
      <c r="K1181">
        <v>2822.1899560143256</v>
      </c>
      <c r="L1181">
        <v>1137.1696659172981</v>
      </c>
    </row>
    <row r="1182" spans="2:16">
      <c r="B1182" t="s">
        <v>49</v>
      </c>
      <c r="C1182" t="s">
        <v>75</v>
      </c>
      <c r="D1182" t="s">
        <v>28</v>
      </c>
      <c r="E1182">
        <v>192.25134320000001</v>
      </c>
      <c r="F1182">
        <v>156.15517263999999</v>
      </c>
      <c r="G1182">
        <v>65.914746239999971</v>
      </c>
      <c r="J1182">
        <v>67.674664383334502</v>
      </c>
      <c r="K1182">
        <v>123.20164683378481</v>
      </c>
      <c r="L1182">
        <v>279.32120047215471</v>
      </c>
      <c r="M1182">
        <v>129.80943022006181</v>
      </c>
    </row>
    <row r="1183" spans="2:16">
      <c r="B1183" t="s">
        <v>49</v>
      </c>
      <c r="C1183" t="s">
        <v>75</v>
      </c>
      <c r="D1183" t="s">
        <v>29</v>
      </c>
      <c r="E1183">
        <v>22.706697854043565</v>
      </c>
      <c r="F1183">
        <v>18.539897712908243</v>
      </c>
      <c r="G1183">
        <v>8.1228973600700396</v>
      </c>
      <c r="J1183">
        <v>181.54357355526599</v>
      </c>
      <c r="K1183">
        <v>675.61842812793293</v>
      </c>
      <c r="L1183">
        <v>817.02617292397395</v>
      </c>
      <c r="M1183">
        <v>277.70129366283697</v>
      </c>
    </row>
    <row r="1184" spans="2:16">
      <c r="B1184" t="s">
        <v>49</v>
      </c>
      <c r="C1184" t="s">
        <v>75</v>
      </c>
      <c r="D1184" t="s">
        <v>30</v>
      </c>
      <c r="E1184">
        <v>103.14158739290082</v>
      </c>
      <c r="F1184">
        <v>84.107192019583721</v>
      </c>
      <c r="G1184">
        <v>36.521203586291243</v>
      </c>
      <c r="J1184">
        <v>692.10545310651696</v>
      </c>
      <c r="K1184">
        <v>1398.8468576171381</v>
      </c>
      <c r="L1184">
        <v>2204.064374193541</v>
      </c>
      <c r="M1184">
        <v>918.02759378239898</v>
      </c>
    </row>
    <row r="1185" spans="2:16">
      <c r="B1185" t="s">
        <v>49</v>
      </c>
      <c r="C1185" t="s">
        <v>76</v>
      </c>
      <c r="D1185" t="s">
        <v>16</v>
      </c>
      <c r="E1185">
        <v>10.491423000000001</v>
      </c>
      <c r="F1185">
        <v>10.210848936339399</v>
      </c>
      <c r="G1185">
        <v>5.5750175027084952</v>
      </c>
      <c r="H1185">
        <v>139.55056255770296</v>
      </c>
      <c r="I1185">
        <v>122.26079113101882</v>
      </c>
      <c r="J1185">
        <v>24.856206607438299</v>
      </c>
      <c r="N1185">
        <v>41.656552702458399</v>
      </c>
      <c r="O1185">
        <v>229.8105387483231</v>
      </c>
      <c r="P1185">
        <v>1363.267062259866</v>
      </c>
    </row>
    <row r="1186" spans="2:16">
      <c r="B1186" t="s">
        <v>49</v>
      </c>
      <c r="C1186" t="s">
        <v>76</v>
      </c>
      <c r="D1186" t="s">
        <v>17</v>
      </c>
      <c r="E1186">
        <v>2.0303690478462952</v>
      </c>
      <c r="F1186">
        <v>2.9417872242975278</v>
      </c>
      <c r="G1186">
        <v>4.879838810162723</v>
      </c>
      <c r="H1186">
        <v>3.6169847601008001</v>
      </c>
      <c r="M1186">
        <v>125.72779993749801</v>
      </c>
      <c r="N1186">
        <v>190.3082287087951</v>
      </c>
      <c r="O1186">
        <v>221.95794936110318</v>
      </c>
      <c r="P1186">
        <v>195.02311105799495</v>
      </c>
    </row>
    <row r="1187" spans="2:16">
      <c r="B1187" t="s">
        <v>49</v>
      </c>
      <c r="C1187" t="s">
        <v>76</v>
      </c>
      <c r="D1187" t="s">
        <v>18</v>
      </c>
      <c r="E1187">
        <v>1.908656188915663</v>
      </c>
      <c r="F1187">
        <v>2.4420711901979026</v>
      </c>
      <c r="G1187">
        <v>0.81089559625324392</v>
      </c>
      <c r="H1187">
        <v>2.5581851101979103</v>
      </c>
      <c r="I1187">
        <v>1.2288949133899001</v>
      </c>
    </row>
    <row r="1188" spans="2:16">
      <c r="B1188" t="s">
        <v>49</v>
      </c>
      <c r="C1188" t="s">
        <v>76</v>
      </c>
      <c r="D1188" t="s">
        <v>19</v>
      </c>
      <c r="E1188">
        <v>3.0164033199999993</v>
      </c>
      <c r="F1188">
        <v>22.549039074881499</v>
      </c>
      <c r="G1188">
        <v>1.408914024</v>
      </c>
      <c r="H1188">
        <v>655.73037228423004</v>
      </c>
      <c r="I1188">
        <v>367.65951917114603</v>
      </c>
      <c r="N1188">
        <v>609.89401599376004</v>
      </c>
      <c r="O1188">
        <v>966.86975208652507</v>
      </c>
      <c r="P1188">
        <v>2922.7711627036842</v>
      </c>
    </row>
    <row r="1189" spans="2:16">
      <c r="B1189" t="s">
        <v>49</v>
      </c>
      <c r="C1189" t="s">
        <v>76</v>
      </c>
      <c r="D1189" t="s">
        <v>20</v>
      </c>
      <c r="E1189">
        <v>247.75156400000026</v>
      </c>
      <c r="F1189">
        <v>215.3484333656354</v>
      </c>
      <c r="G1189">
        <v>101.7085368000001</v>
      </c>
    </row>
    <row r="1190" spans="2:16">
      <c r="B1190" t="s">
        <v>49</v>
      </c>
      <c r="C1190" t="s">
        <v>76</v>
      </c>
      <c r="D1190" t="s">
        <v>21</v>
      </c>
      <c r="F1190">
        <v>6.6010809120621197</v>
      </c>
      <c r="G1190">
        <v>16.37499632861709</v>
      </c>
      <c r="H1190">
        <v>16.444664680617091</v>
      </c>
      <c r="I1190">
        <v>0.76901336819388399</v>
      </c>
    </row>
    <row r="1191" spans="2:16">
      <c r="B1191" t="s">
        <v>49</v>
      </c>
      <c r="C1191" t="s">
        <v>76</v>
      </c>
      <c r="D1191" t="s">
        <v>22</v>
      </c>
      <c r="E1191">
        <v>11.77771950550795</v>
      </c>
      <c r="F1191">
        <v>9.6416520675642516</v>
      </c>
      <c r="G1191">
        <v>4.3014834727050228</v>
      </c>
      <c r="O1191">
        <v>9.9112850021702403</v>
      </c>
      <c r="P1191">
        <v>459.442212534899</v>
      </c>
    </row>
    <row r="1192" spans="2:16">
      <c r="B1192" t="s">
        <v>49</v>
      </c>
      <c r="C1192" t="s">
        <v>76</v>
      </c>
      <c r="D1192" t="s">
        <v>23</v>
      </c>
      <c r="E1192">
        <v>28.233594782608698</v>
      </c>
      <c r="F1192">
        <v>21.638614983298353</v>
      </c>
      <c r="G1192">
        <v>7.8187038048375257</v>
      </c>
      <c r="H1192">
        <v>131.87581877154065</v>
      </c>
      <c r="I1192">
        <v>290.78361284013874</v>
      </c>
      <c r="J1192">
        <v>122.415893071841</v>
      </c>
      <c r="N1192">
        <v>35.327342593829798</v>
      </c>
      <c r="O1192">
        <v>19.807583025926899</v>
      </c>
      <c r="P1192">
        <v>1522.629786471384</v>
      </c>
    </row>
    <row r="1193" spans="2:16">
      <c r="B1193" t="s">
        <v>49</v>
      </c>
      <c r="C1193" t="s">
        <v>76</v>
      </c>
      <c r="D1193" t="s">
        <v>24</v>
      </c>
      <c r="F1193">
        <v>3.6692702500113201</v>
      </c>
    </row>
    <row r="1194" spans="2:16">
      <c r="B1194" t="s">
        <v>49</v>
      </c>
      <c r="C1194" t="s">
        <v>76</v>
      </c>
      <c r="D1194" t="s">
        <v>25</v>
      </c>
      <c r="F1194">
        <v>6.7622987025497796</v>
      </c>
      <c r="H1194">
        <v>13.9336704</v>
      </c>
      <c r="I1194">
        <v>151.67255046917904</v>
      </c>
      <c r="J1194">
        <v>80.660505531952793</v>
      </c>
      <c r="P1194">
        <v>1908.8039365816098</v>
      </c>
    </row>
    <row r="1195" spans="2:16">
      <c r="B1195" t="s">
        <v>49</v>
      </c>
      <c r="C1195" t="s">
        <v>76</v>
      </c>
      <c r="D1195" t="s">
        <v>26</v>
      </c>
      <c r="E1195">
        <v>0.87778756413330117</v>
      </c>
      <c r="F1195">
        <v>1.8508482972544551</v>
      </c>
      <c r="G1195">
        <v>2.2810668496190667</v>
      </c>
      <c r="H1195">
        <v>1.77804794647951</v>
      </c>
    </row>
    <row r="1196" spans="2:16">
      <c r="B1196" t="s">
        <v>49</v>
      </c>
      <c r="C1196" t="s">
        <v>76</v>
      </c>
      <c r="D1196" t="s">
        <v>27</v>
      </c>
      <c r="E1196">
        <v>6.1545960000000095</v>
      </c>
      <c r="F1196">
        <v>8.1737326266886896</v>
      </c>
      <c r="G1196">
        <v>2.8450581961852857</v>
      </c>
      <c r="H1196">
        <v>617.75193962922071</v>
      </c>
      <c r="I1196">
        <v>618.08018474922096</v>
      </c>
      <c r="J1196">
        <v>152.594336391593</v>
      </c>
      <c r="O1196">
        <v>304.93750087396398</v>
      </c>
      <c r="P1196">
        <v>4663.2304036936857</v>
      </c>
    </row>
    <row r="1197" spans="2:16">
      <c r="B1197" t="s">
        <v>49</v>
      </c>
      <c r="C1197" t="s">
        <v>76</v>
      </c>
      <c r="D1197" t="s">
        <v>28</v>
      </c>
      <c r="E1197">
        <v>15.072479999999988</v>
      </c>
      <c r="F1197">
        <v>28.914784511862489</v>
      </c>
      <c r="G1197">
        <v>4.521744</v>
      </c>
      <c r="P1197">
        <v>288.12214618377504</v>
      </c>
    </row>
    <row r="1198" spans="2:16">
      <c r="B1198" t="s">
        <v>49</v>
      </c>
      <c r="C1198" t="s">
        <v>76</v>
      </c>
      <c r="D1198" t="s">
        <v>29</v>
      </c>
      <c r="E1198">
        <v>27.072530174512266</v>
      </c>
      <c r="F1198">
        <v>24.608362565982109</v>
      </c>
      <c r="G1198">
        <v>9.6209273404523561</v>
      </c>
      <c r="H1198">
        <v>27.813749760000004</v>
      </c>
      <c r="I1198">
        <v>14.878450484516399</v>
      </c>
    </row>
    <row r="1199" spans="2:16">
      <c r="B1199" t="s">
        <v>49</v>
      </c>
      <c r="C1199" t="s">
        <v>76</v>
      </c>
      <c r="D1199" t="s">
        <v>30</v>
      </c>
      <c r="E1199">
        <v>22.234801760372072</v>
      </c>
      <c r="F1199">
        <v>25.618517560597983</v>
      </c>
      <c r="G1199">
        <v>13.548976365751709</v>
      </c>
      <c r="H1199">
        <v>4.9647642095703199</v>
      </c>
      <c r="M1199">
        <v>68.418511141178797</v>
      </c>
      <c r="N1199">
        <v>290.38346260933429</v>
      </c>
      <c r="O1199">
        <v>624.80783264044499</v>
      </c>
      <c r="P1199">
        <v>844.29606827054704</v>
      </c>
    </row>
    <row r="1200" spans="2:16">
      <c r="B1200" t="s">
        <v>50</v>
      </c>
      <c r="C1200" t="s">
        <v>73</v>
      </c>
      <c r="D1200" t="s">
        <v>16</v>
      </c>
      <c r="E1200">
        <v>1062.4547539499999</v>
      </c>
      <c r="F1200">
        <v>1139.2582022457734</v>
      </c>
      <c r="G1200">
        <v>1234.7941971370656</v>
      </c>
      <c r="H1200">
        <v>1274.9217614047161</v>
      </c>
      <c r="I1200">
        <v>968.02644824324057</v>
      </c>
      <c r="J1200">
        <v>697.44975480625897</v>
      </c>
      <c r="K1200">
        <v>1097.4422051575461</v>
      </c>
      <c r="L1200">
        <v>1526.243367922732</v>
      </c>
      <c r="M1200">
        <v>1310.361960215834</v>
      </c>
      <c r="N1200">
        <v>1255.4842897778249</v>
      </c>
      <c r="O1200">
        <v>1204.6698813944961</v>
      </c>
      <c r="P1200">
        <v>481.50662757304002</v>
      </c>
    </row>
    <row r="1201" spans="2:16">
      <c r="B1201" t="s">
        <v>50</v>
      </c>
      <c r="C1201" t="s">
        <v>73</v>
      </c>
      <c r="D1201" t="s">
        <v>17</v>
      </c>
      <c r="E1201">
        <v>388.12547374123437</v>
      </c>
      <c r="F1201">
        <v>399.66335991049118</v>
      </c>
      <c r="G1201">
        <v>374.40228352376914</v>
      </c>
      <c r="H1201">
        <v>346.23996867458067</v>
      </c>
      <c r="I1201">
        <v>315.74796198790352</v>
      </c>
      <c r="J1201">
        <v>144.74333820203739</v>
      </c>
      <c r="K1201">
        <v>74.947474418464594</v>
      </c>
      <c r="L1201">
        <v>45.659618859335701</v>
      </c>
      <c r="M1201">
        <v>82.636450054076903</v>
      </c>
      <c r="N1201">
        <v>143.2948807395021</v>
      </c>
      <c r="O1201">
        <v>163.114551985584</v>
      </c>
      <c r="P1201">
        <v>201.30680960719201</v>
      </c>
    </row>
    <row r="1202" spans="2:16">
      <c r="B1202" t="s">
        <v>50</v>
      </c>
      <c r="C1202" t="s">
        <v>73</v>
      </c>
      <c r="D1202" t="s">
        <v>18</v>
      </c>
      <c r="E1202">
        <v>428.42462062554222</v>
      </c>
      <c r="F1202">
        <v>425.17781912412062</v>
      </c>
      <c r="G1202">
        <v>392.54484867104242</v>
      </c>
      <c r="H1202">
        <v>244.60127699558447</v>
      </c>
      <c r="I1202">
        <v>295.68405198915326</v>
      </c>
      <c r="J1202">
        <v>301.05483817798751</v>
      </c>
      <c r="K1202">
        <v>231.99701599393728</v>
      </c>
      <c r="L1202">
        <v>124.32930955621852</v>
      </c>
      <c r="M1202">
        <v>111.54629827545384</v>
      </c>
      <c r="N1202">
        <v>154.4466163981655</v>
      </c>
      <c r="O1202">
        <v>162.1275551125176</v>
      </c>
      <c r="P1202">
        <v>198.60875927362179</v>
      </c>
    </row>
    <row r="1203" spans="2:16">
      <c r="B1203" t="s">
        <v>50</v>
      </c>
      <c r="C1203" t="s">
        <v>73</v>
      </c>
      <c r="D1203" t="s">
        <v>19</v>
      </c>
      <c r="E1203">
        <v>1154.2073602720011</v>
      </c>
      <c r="F1203">
        <v>1354.7437025197703</v>
      </c>
      <c r="G1203">
        <v>1714.2916571616756</v>
      </c>
      <c r="H1203">
        <v>2000.8634585587504</v>
      </c>
      <c r="I1203">
        <v>2142.2979885497089</v>
      </c>
      <c r="J1203">
        <v>2231.8656065904438</v>
      </c>
      <c r="K1203">
        <v>2247.4856198766588</v>
      </c>
      <c r="L1203">
        <v>2651.8595250398721</v>
      </c>
      <c r="M1203">
        <v>3203.8715396275902</v>
      </c>
      <c r="N1203">
        <v>3035.4975029363991</v>
      </c>
      <c r="O1203">
        <v>2288.9223702720574</v>
      </c>
      <c r="P1203">
        <v>191.103499483159</v>
      </c>
    </row>
    <row r="1204" spans="2:16">
      <c r="B1204" t="s">
        <v>50</v>
      </c>
      <c r="C1204" t="s">
        <v>73</v>
      </c>
      <c r="D1204" t="s">
        <v>20</v>
      </c>
      <c r="E1204">
        <v>2145.1651002795988</v>
      </c>
      <c r="F1204">
        <v>2265.3603056584307</v>
      </c>
      <c r="G1204">
        <v>2252.1362557406082</v>
      </c>
      <c r="H1204">
        <v>2067.0276953110301</v>
      </c>
      <c r="I1204">
        <v>1547.3818200497649</v>
      </c>
      <c r="J1204">
        <v>843.42043114819182</v>
      </c>
      <c r="K1204">
        <v>183.89737867446081</v>
      </c>
      <c r="L1204">
        <v>164.25888915157299</v>
      </c>
      <c r="M1204">
        <v>225.57246547472062</v>
      </c>
      <c r="N1204">
        <v>977.85379362328331</v>
      </c>
      <c r="O1204">
        <v>1515.710642430809</v>
      </c>
      <c r="P1204">
        <v>902.74039346545999</v>
      </c>
    </row>
    <row r="1205" spans="2:16">
      <c r="B1205" t="s">
        <v>50</v>
      </c>
      <c r="C1205" t="s">
        <v>73</v>
      </c>
      <c r="D1205" t="s">
        <v>21</v>
      </c>
      <c r="E1205">
        <v>894.30356229248525</v>
      </c>
      <c r="F1205">
        <v>859.90062776327352</v>
      </c>
      <c r="G1205">
        <v>737.99391070825629</v>
      </c>
      <c r="H1205">
        <v>575.02947574803386</v>
      </c>
      <c r="I1205">
        <v>483.15385874373374</v>
      </c>
      <c r="J1205">
        <v>337.21094739805193</v>
      </c>
      <c r="K1205">
        <v>185.4073596158234</v>
      </c>
      <c r="L1205">
        <v>75.103662503385294</v>
      </c>
      <c r="M1205">
        <v>217.11570312201459</v>
      </c>
      <c r="N1205">
        <v>316.17618702169</v>
      </c>
      <c r="O1205">
        <v>326.48709060572696</v>
      </c>
      <c r="P1205">
        <v>288.7673269561044</v>
      </c>
    </row>
    <row r="1206" spans="2:16">
      <c r="B1206" t="s">
        <v>50</v>
      </c>
      <c r="C1206" t="s">
        <v>73</v>
      </c>
      <c r="D1206" t="s">
        <v>22</v>
      </c>
      <c r="E1206">
        <v>746.84462633581381</v>
      </c>
      <c r="F1206">
        <v>772.37720518564504</v>
      </c>
      <c r="G1206">
        <v>866.68619764949244</v>
      </c>
      <c r="H1206">
        <v>1014.9419780957819</v>
      </c>
      <c r="I1206">
        <v>789.93276884906811</v>
      </c>
      <c r="J1206">
        <v>285.38145043032603</v>
      </c>
      <c r="K1206">
        <v>21.130952338841801</v>
      </c>
      <c r="M1206">
        <v>237.96258452283399</v>
      </c>
      <c r="N1206">
        <v>384.723115699186</v>
      </c>
      <c r="O1206">
        <v>405.64673001121798</v>
      </c>
      <c r="P1206">
        <v>403.02298672274799</v>
      </c>
    </row>
    <row r="1207" spans="2:16">
      <c r="B1207" t="s">
        <v>50</v>
      </c>
      <c r="C1207" t="s">
        <v>73</v>
      </c>
      <c r="D1207" t="s">
        <v>23</v>
      </c>
      <c r="E1207">
        <v>864.58625980434783</v>
      </c>
      <c r="F1207">
        <v>857.28396320280524</v>
      </c>
      <c r="G1207">
        <v>808.69288499163952</v>
      </c>
      <c r="H1207">
        <v>841.23592074283567</v>
      </c>
      <c r="I1207">
        <v>498.64240826897708</v>
      </c>
      <c r="J1207">
        <v>906.79761895470938</v>
      </c>
      <c r="K1207">
        <v>1268.3181396230959</v>
      </c>
      <c r="L1207">
        <v>1547.7114902319659</v>
      </c>
      <c r="M1207">
        <v>1134.6588837069289</v>
      </c>
      <c r="N1207">
        <v>1129.4970834169899</v>
      </c>
      <c r="O1207">
        <v>1843.248923477684</v>
      </c>
      <c r="P1207">
        <v>1093.9934529164161</v>
      </c>
    </row>
    <row r="1208" spans="2:16">
      <c r="B1208" t="s">
        <v>50</v>
      </c>
      <c r="C1208" t="s">
        <v>73</v>
      </c>
      <c r="D1208" t="s">
        <v>24</v>
      </c>
      <c r="E1208">
        <v>1232.7463733466589</v>
      </c>
      <c r="F1208">
        <v>1166.0943558036918</v>
      </c>
      <c r="G1208">
        <v>981.69057988649752</v>
      </c>
      <c r="H1208">
        <v>770.80225708020657</v>
      </c>
      <c r="I1208">
        <v>506.72214157986321</v>
      </c>
      <c r="J1208">
        <v>158.8931522077535</v>
      </c>
      <c r="K1208">
        <v>28.014309662649001</v>
      </c>
      <c r="L1208">
        <v>25.663130615808921</v>
      </c>
      <c r="M1208">
        <v>187.06072625494147</v>
      </c>
      <c r="N1208">
        <v>315.6272932801408</v>
      </c>
      <c r="O1208">
        <v>287.73632112102291</v>
      </c>
      <c r="P1208">
        <v>227.25412043116557</v>
      </c>
    </row>
    <row r="1209" spans="2:16">
      <c r="B1209" t="s">
        <v>50</v>
      </c>
      <c r="C1209" t="s">
        <v>73</v>
      </c>
      <c r="D1209" t="s">
        <v>25</v>
      </c>
      <c r="E1209">
        <v>1987.2594933532378</v>
      </c>
      <c r="F1209">
        <v>2067.5969803966573</v>
      </c>
      <c r="G1209">
        <v>2199.1613295865805</v>
      </c>
      <c r="H1209">
        <v>1712.8494396307913</v>
      </c>
      <c r="I1209">
        <v>553.58626267128534</v>
      </c>
      <c r="J1209">
        <v>76.145681889578299</v>
      </c>
      <c r="K1209">
        <v>1021.4245964050181</v>
      </c>
      <c r="L1209">
        <v>575.13267384139408</v>
      </c>
      <c r="M1209">
        <v>524.59167442657497</v>
      </c>
      <c r="N1209">
        <v>619.356820849717</v>
      </c>
      <c r="O1209">
        <v>638.22107160176733</v>
      </c>
      <c r="P1209">
        <v>255.60129146911248</v>
      </c>
    </row>
    <row r="1210" spans="2:16">
      <c r="B1210" t="s">
        <v>50</v>
      </c>
      <c r="C1210" t="s">
        <v>73</v>
      </c>
      <c r="D1210" t="s">
        <v>26</v>
      </c>
      <c r="E1210">
        <v>507.56829354591213</v>
      </c>
      <c r="F1210">
        <v>493.84320049720679</v>
      </c>
      <c r="G1210">
        <v>442.98029017971237</v>
      </c>
      <c r="H1210">
        <v>350.50130207892664</v>
      </c>
      <c r="I1210">
        <v>291.30852196976514</v>
      </c>
      <c r="J1210">
        <v>269.85512276804542</v>
      </c>
      <c r="K1210">
        <v>143.1617450821667</v>
      </c>
      <c r="L1210">
        <v>76.023952706569105</v>
      </c>
      <c r="M1210">
        <v>27.215835795421</v>
      </c>
      <c r="O1210">
        <v>94.882841080849204</v>
      </c>
      <c r="P1210">
        <v>146.06405349395482</v>
      </c>
    </row>
    <row r="1211" spans="2:16">
      <c r="B1211" t="s">
        <v>50</v>
      </c>
      <c r="C1211" t="s">
        <v>73</v>
      </c>
      <c r="D1211" t="s">
        <v>27</v>
      </c>
      <c r="E1211">
        <v>2050.078923999999</v>
      </c>
      <c r="F1211">
        <v>2279.8176258829499</v>
      </c>
      <c r="G1211">
        <v>2641.8484915885219</v>
      </c>
      <c r="H1211">
        <v>2443.5196020681628</v>
      </c>
      <c r="I1211">
        <v>1723.2477437426166</v>
      </c>
      <c r="J1211">
        <v>2199.7483559059692</v>
      </c>
      <c r="K1211">
        <v>1956.5548922764415</v>
      </c>
      <c r="L1211">
        <v>2895.8594815672159</v>
      </c>
      <c r="M1211">
        <v>2891.0049619240699</v>
      </c>
      <c r="N1211">
        <v>2598.8909469378941</v>
      </c>
      <c r="O1211">
        <v>2838.2790196682959</v>
      </c>
      <c r="P1211">
        <v>563.14286993142196</v>
      </c>
    </row>
    <row r="1212" spans="2:16">
      <c r="B1212" t="s">
        <v>50</v>
      </c>
      <c r="C1212" t="s">
        <v>73</v>
      </c>
      <c r="D1212" t="s">
        <v>28</v>
      </c>
      <c r="E1212">
        <v>621.68142876000093</v>
      </c>
      <c r="F1212">
        <v>617.13458456172259</v>
      </c>
      <c r="G1212">
        <v>578.66520340444708</v>
      </c>
      <c r="H1212">
        <v>414.8174425816498</v>
      </c>
      <c r="I1212">
        <v>291.14522848505328</v>
      </c>
      <c r="J1212">
        <v>284.18399956292888</v>
      </c>
      <c r="K1212">
        <v>229.11932460562059</v>
      </c>
      <c r="L1212">
        <v>74.153021350052398</v>
      </c>
      <c r="M1212">
        <v>130.93342651952401</v>
      </c>
      <c r="N1212">
        <v>178.727529027825</v>
      </c>
      <c r="O1212">
        <v>167.91430745355541</v>
      </c>
      <c r="P1212">
        <v>15.1953146954004</v>
      </c>
    </row>
    <row r="1213" spans="2:16">
      <c r="B1213" t="s">
        <v>50</v>
      </c>
      <c r="C1213" t="s">
        <v>73</v>
      </c>
      <c r="D1213" t="s">
        <v>29</v>
      </c>
      <c r="E1213">
        <v>5609.0009021949181</v>
      </c>
      <c r="F1213">
        <v>5381.4716862975356</v>
      </c>
      <c r="G1213">
        <v>4441.2829124662594</v>
      </c>
      <c r="H1213">
        <v>3074.1654731878689</v>
      </c>
      <c r="I1213">
        <v>3724.9588272681767</v>
      </c>
      <c r="J1213">
        <v>3800.7119380370173</v>
      </c>
      <c r="K1213">
        <v>3458.216649399687</v>
      </c>
      <c r="L1213">
        <v>2290.5844618521041</v>
      </c>
      <c r="M1213">
        <v>1420.21415925048</v>
      </c>
      <c r="N1213">
        <v>884.87701561090898</v>
      </c>
      <c r="O1213">
        <v>704.11534650061094</v>
      </c>
      <c r="P1213">
        <v>1026.186364392923</v>
      </c>
    </row>
    <row r="1214" spans="2:16">
      <c r="B1214" t="s">
        <v>50</v>
      </c>
      <c r="C1214" t="s">
        <v>73</v>
      </c>
      <c r="D1214" t="s">
        <v>30</v>
      </c>
      <c r="E1214">
        <v>7242.9347064520953</v>
      </c>
      <c r="F1214">
        <v>6764.482279719804</v>
      </c>
      <c r="G1214">
        <v>4825.2341424529168</v>
      </c>
      <c r="H1214">
        <v>2690.0327859976655</v>
      </c>
      <c r="I1214">
        <v>3185.1151649115586</v>
      </c>
      <c r="J1214">
        <v>3209.6158604257098</v>
      </c>
      <c r="K1214">
        <v>1597.1198492652511</v>
      </c>
      <c r="L1214">
        <v>1460.7438916392659</v>
      </c>
      <c r="M1214">
        <v>1363.7296076433681</v>
      </c>
      <c r="N1214">
        <v>1331.0951405023668</v>
      </c>
      <c r="O1214">
        <v>1304.027218027963</v>
      </c>
      <c r="P1214">
        <v>1488.2657737057289</v>
      </c>
    </row>
    <row r="1215" spans="2:16">
      <c r="B1215" t="s">
        <v>50</v>
      </c>
      <c r="C1215" t="s">
        <v>74</v>
      </c>
      <c r="D1215" t="s">
        <v>16</v>
      </c>
      <c r="E1215">
        <v>1253.10693726</v>
      </c>
      <c r="F1215">
        <v>1201.139187544574</v>
      </c>
      <c r="G1215">
        <v>1038.8416657393309</v>
      </c>
      <c r="H1215">
        <v>781.86103753417945</v>
      </c>
      <c r="I1215">
        <v>1047.8425691080467</v>
      </c>
      <c r="J1215">
        <v>1093.4288270723564</v>
      </c>
      <c r="K1215">
        <v>526.17681201340395</v>
      </c>
      <c r="L1215">
        <v>470.96625923504757</v>
      </c>
      <c r="M1215">
        <v>1470.895418121306</v>
      </c>
      <c r="N1215">
        <v>1978.8537810661032</v>
      </c>
      <c r="O1215">
        <v>2171.1901657284338</v>
      </c>
      <c r="P1215">
        <v>979.17954703566227</v>
      </c>
    </row>
    <row r="1216" spans="2:16">
      <c r="B1216" t="s">
        <v>50</v>
      </c>
      <c r="C1216" t="s">
        <v>74</v>
      </c>
      <c r="D1216" t="s">
        <v>17</v>
      </c>
      <c r="E1216">
        <v>895.26292708542849</v>
      </c>
      <c r="F1216">
        <v>850.44608365103807</v>
      </c>
      <c r="G1216">
        <v>713.68483509200257</v>
      </c>
      <c r="H1216">
        <v>454.15762605239439</v>
      </c>
      <c r="I1216">
        <v>273.38769324397441</v>
      </c>
      <c r="J1216">
        <v>196.54657619621773</v>
      </c>
      <c r="K1216">
        <v>82.895397237214894</v>
      </c>
      <c r="L1216">
        <v>14.1762558907722</v>
      </c>
      <c r="M1216">
        <v>14.619632575486399</v>
      </c>
      <c r="N1216">
        <v>14.8732499587924</v>
      </c>
      <c r="O1216">
        <v>14.9309311875611</v>
      </c>
      <c r="P1216">
        <v>14.782012333783801</v>
      </c>
    </row>
    <row r="1217" spans="2:16">
      <c r="B1217" t="s">
        <v>50</v>
      </c>
      <c r="C1217" t="s">
        <v>74</v>
      </c>
      <c r="D1217" t="s">
        <v>18</v>
      </c>
      <c r="E1217">
        <v>1588.4664182017871</v>
      </c>
      <c r="F1217">
        <v>1517.4014346958875</v>
      </c>
      <c r="G1217">
        <v>1334.8473055935085</v>
      </c>
      <c r="H1217">
        <v>1217.3076061545594</v>
      </c>
      <c r="I1217">
        <v>583.25798210649498</v>
      </c>
      <c r="J1217">
        <v>207.14621954218427</v>
      </c>
      <c r="K1217">
        <v>31.31451826577042</v>
      </c>
      <c r="L1217">
        <v>1.1515525695942599</v>
      </c>
      <c r="M1217">
        <v>1.18812140989937</v>
      </c>
      <c r="N1217">
        <v>1.2126589608470599</v>
      </c>
      <c r="O1217">
        <v>1.2223872521208801</v>
      </c>
      <c r="P1217">
        <v>1.2142696463051601</v>
      </c>
    </row>
    <row r="1218" spans="2:16">
      <c r="B1218" t="s">
        <v>50</v>
      </c>
      <c r="C1218" t="s">
        <v>74</v>
      </c>
      <c r="D1218" t="s">
        <v>19</v>
      </c>
      <c r="E1218">
        <v>2104.6592449039999</v>
      </c>
      <c r="F1218">
        <v>4634.9094923400471</v>
      </c>
      <c r="G1218">
        <v>10881.503690922291</v>
      </c>
      <c r="H1218">
        <v>24836.248988474337</v>
      </c>
      <c r="I1218">
        <v>17776.756112036124</v>
      </c>
      <c r="J1218">
        <v>3950.5667539169012</v>
      </c>
      <c r="K1218">
        <v>316.84971973002496</v>
      </c>
      <c r="L1218">
        <v>299.498067199155</v>
      </c>
      <c r="M1218">
        <v>300.0028174780449</v>
      </c>
      <c r="N1218">
        <v>271.82338765667981</v>
      </c>
      <c r="O1218">
        <v>241.68086777718099</v>
      </c>
      <c r="P1218">
        <v>224.73150487190401</v>
      </c>
    </row>
    <row r="1219" spans="2:16">
      <c r="B1219" t="s">
        <v>50</v>
      </c>
      <c r="C1219" t="s">
        <v>74</v>
      </c>
      <c r="D1219" t="s">
        <v>20</v>
      </c>
      <c r="E1219">
        <v>1929.3275234319981</v>
      </c>
      <c r="F1219">
        <v>1905.9965039067638</v>
      </c>
      <c r="G1219">
        <v>1779.091983939531</v>
      </c>
      <c r="H1219">
        <v>1444.8172363418728</v>
      </c>
      <c r="I1219">
        <v>2113.7231336199061</v>
      </c>
      <c r="J1219">
        <v>1913.1441465030607</v>
      </c>
      <c r="K1219">
        <v>1957.8764371083084</v>
      </c>
      <c r="L1219">
        <v>2222.4300600919446</v>
      </c>
      <c r="M1219">
        <v>2291.735100996224</v>
      </c>
      <c r="N1219">
        <v>1628.5149295909716</v>
      </c>
      <c r="O1219">
        <v>1308.3816898558428</v>
      </c>
      <c r="P1219">
        <v>975.11137943200492</v>
      </c>
    </row>
    <row r="1220" spans="2:16">
      <c r="B1220" t="s">
        <v>50</v>
      </c>
      <c r="C1220" t="s">
        <v>74</v>
      </c>
      <c r="D1220" t="s">
        <v>21</v>
      </c>
      <c r="E1220">
        <v>673.03669108811755</v>
      </c>
      <c r="F1220">
        <v>686.63607499863201</v>
      </c>
      <c r="G1220">
        <v>718.38533427694983</v>
      </c>
      <c r="H1220">
        <v>762.89469817903728</v>
      </c>
      <c r="I1220">
        <v>620.08026166549053</v>
      </c>
      <c r="J1220">
        <v>429.15896556310491</v>
      </c>
      <c r="K1220">
        <v>282.90373546441452</v>
      </c>
      <c r="L1220">
        <v>385.60302177152988</v>
      </c>
      <c r="M1220">
        <v>334.68257444419737</v>
      </c>
      <c r="N1220">
        <v>261.58452408499261</v>
      </c>
      <c r="O1220">
        <v>269.71323811250141</v>
      </c>
      <c r="P1220">
        <v>269.66286737630128</v>
      </c>
    </row>
    <row r="1221" spans="2:16">
      <c r="B1221" t="s">
        <v>50</v>
      </c>
      <c r="C1221" t="s">
        <v>74</v>
      </c>
      <c r="D1221" t="s">
        <v>22</v>
      </c>
      <c r="E1221">
        <v>1910.8268857250725</v>
      </c>
      <c r="F1221">
        <v>1865.4751095530498</v>
      </c>
      <c r="G1221">
        <v>1578.2944643084497</v>
      </c>
      <c r="H1221">
        <v>1118.1396953373865</v>
      </c>
      <c r="I1221">
        <v>1513.5539145699552</v>
      </c>
      <c r="J1221">
        <v>1123.7142277887563</v>
      </c>
      <c r="K1221">
        <v>621.10715886169805</v>
      </c>
      <c r="L1221">
        <v>552.91762776515998</v>
      </c>
      <c r="M1221">
        <v>584.62906059738464</v>
      </c>
      <c r="N1221">
        <v>604.47804121062563</v>
      </c>
      <c r="O1221">
        <v>593.98047620259933</v>
      </c>
      <c r="P1221">
        <v>219.48556145971028</v>
      </c>
    </row>
    <row r="1222" spans="2:16">
      <c r="B1222" t="s">
        <v>50</v>
      </c>
      <c r="C1222" t="s">
        <v>74</v>
      </c>
      <c r="D1222" t="s">
        <v>23</v>
      </c>
      <c r="E1222">
        <v>403.82719047391265</v>
      </c>
      <c r="F1222">
        <v>457.80004166759988</v>
      </c>
      <c r="G1222">
        <v>588.85971915896357</v>
      </c>
      <c r="H1222">
        <v>848.47063299706679</v>
      </c>
      <c r="I1222">
        <v>1812.2761716657969</v>
      </c>
      <c r="J1222">
        <v>745.16484527515422</v>
      </c>
      <c r="K1222">
        <v>134.67850028071661</v>
      </c>
      <c r="L1222">
        <v>137.1481128630939</v>
      </c>
      <c r="M1222">
        <v>1054.056024570571</v>
      </c>
      <c r="N1222">
        <v>1247.8991995237093</v>
      </c>
      <c r="O1222">
        <v>467.52278964869009</v>
      </c>
      <c r="P1222">
        <v>127.5131024830952</v>
      </c>
    </row>
    <row r="1223" spans="2:16">
      <c r="B1223" t="s">
        <v>50</v>
      </c>
      <c r="C1223" t="s">
        <v>74</v>
      </c>
      <c r="D1223" t="s">
        <v>24</v>
      </c>
      <c r="E1223">
        <v>2300.5211681971996</v>
      </c>
      <c r="F1223">
        <v>2203.3148734932793</v>
      </c>
      <c r="G1223">
        <v>1913.1214119156366</v>
      </c>
      <c r="H1223">
        <v>1372.9573605914966</v>
      </c>
      <c r="I1223">
        <v>1016.0377067960169</v>
      </c>
      <c r="J1223">
        <v>952.74059519533193</v>
      </c>
      <c r="K1223">
        <v>522.6830187285268</v>
      </c>
      <c r="L1223">
        <v>304.91145231550587</v>
      </c>
      <c r="M1223">
        <v>193.76882586471424</v>
      </c>
      <c r="N1223">
        <v>98.058504026386544</v>
      </c>
      <c r="O1223">
        <v>144.20124909910564</v>
      </c>
      <c r="P1223">
        <v>258.01369877415971</v>
      </c>
    </row>
    <row r="1224" spans="2:16">
      <c r="B1224" t="s">
        <v>50</v>
      </c>
      <c r="C1224" t="s">
        <v>74</v>
      </c>
      <c r="D1224" t="s">
        <v>25</v>
      </c>
      <c r="E1224">
        <v>2670.6516857039387</v>
      </c>
      <c r="F1224">
        <v>2547.8839120618177</v>
      </c>
      <c r="G1224">
        <v>2201.6380505424063</v>
      </c>
      <c r="H1224">
        <v>1650.4738327470498</v>
      </c>
      <c r="I1224">
        <v>2459.9575696213888</v>
      </c>
      <c r="J1224">
        <v>1611.3454482312743</v>
      </c>
      <c r="K1224">
        <v>480.82186065095698</v>
      </c>
      <c r="L1224">
        <v>1011.4048899959671</v>
      </c>
      <c r="M1224">
        <v>1653.7450517816503</v>
      </c>
      <c r="N1224">
        <v>1768.9421359181467</v>
      </c>
      <c r="O1224">
        <v>1861.8864897402889</v>
      </c>
      <c r="P1224">
        <v>722.36557755716433</v>
      </c>
    </row>
    <row r="1225" spans="2:16">
      <c r="B1225" t="s">
        <v>50</v>
      </c>
      <c r="C1225" t="s">
        <v>74</v>
      </c>
      <c r="D1225" t="s">
        <v>26</v>
      </c>
      <c r="E1225">
        <v>1424.0658378038104</v>
      </c>
      <c r="F1225">
        <v>1365.5433241219177</v>
      </c>
      <c r="G1225">
        <v>1228.3519482627926</v>
      </c>
      <c r="H1225">
        <v>1281.5747662808537</v>
      </c>
      <c r="I1225">
        <v>806.07829642386389</v>
      </c>
      <c r="J1225">
        <v>702.1837187464879</v>
      </c>
      <c r="K1225">
        <v>754.1118368059258</v>
      </c>
      <c r="L1225">
        <v>1151.8736197667006</v>
      </c>
      <c r="M1225">
        <v>682.17128338946986</v>
      </c>
      <c r="N1225">
        <v>459.03299464137331</v>
      </c>
      <c r="O1225">
        <v>341.59446931788193</v>
      </c>
      <c r="P1225">
        <v>287.1375599191843</v>
      </c>
    </row>
    <row r="1226" spans="2:16">
      <c r="B1226" t="s">
        <v>50</v>
      </c>
      <c r="C1226" t="s">
        <v>74</v>
      </c>
      <c r="D1226" t="s">
        <v>27</v>
      </c>
      <c r="E1226">
        <v>2000.6175812399972</v>
      </c>
      <c r="F1226">
        <v>2055.4454336472513</v>
      </c>
      <c r="G1226">
        <v>2053.5453320782754</v>
      </c>
      <c r="H1226">
        <v>1796.4290047795471</v>
      </c>
      <c r="I1226">
        <v>2612.5318802028837</v>
      </c>
      <c r="J1226">
        <v>914.10117799779357</v>
      </c>
      <c r="K1226">
        <v>35.239011446288877</v>
      </c>
      <c r="L1226">
        <v>35.66605129033784</v>
      </c>
      <c r="M1226">
        <v>1136.35348670126</v>
      </c>
      <c r="N1226">
        <v>1628.7380626173751</v>
      </c>
      <c r="O1226">
        <v>1746.56717362018</v>
      </c>
      <c r="P1226">
        <v>686.90345605272319</v>
      </c>
    </row>
    <row r="1227" spans="2:16">
      <c r="B1227" t="s">
        <v>50</v>
      </c>
      <c r="C1227" t="s">
        <v>74</v>
      </c>
      <c r="D1227" t="s">
        <v>28</v>
      </c>
      <c r="E1227">
        <v>345.8658790728</v>
      </c>
      <c r="F1227">
        <v>368.86963156448985</v>
      </c>
      <c r="G1227">
        <v>495.73643759576413</v>
      </c>
      <c r="H1227">
        <v>638.74853611592198</v>
      </c>
      <c r="I1227">
        <v>349.08170515907887</v>
      </c>
      <c r="J1227">
        <v>75.478145179357455</v>
      </c>
      <c r="K1227">
        <v>4.4467320348915607</v>
      </c>
      <c r="L1227">
        <v>141.37762232245834</v>
      </c>
      <c r="M1227">
        <v>223.38214206952134</v>
      </c>
      <c r="N1227">
        <v>221.88008259171633</v>
      </c>
      <c r="O1227">
        <v>223.96113480595994</v>
      </c>
      <c r="P1227">
        <v>83.43537956006341</v>
      </c>
    </row>
    <row r="1228" spans="2:16">
      <c r="B1228" t="s">
        <v>50</v>
      </c>
      <c r="C1228" t="s">
        <v>74</v>
      </c>
      <c r="D1228" t="s">
        <v>29</v>
      </c>
      <c r="E1228">
        <v>20618.822387860313</v>
      </c>
      <c r="F1228">
        <v>20324.697927961319</v>
      </c>
      <c r="G1228">
        <v>18678.037501335868</v>
      </c>
      <c r="H1228">
        <v>15779.901133497144</v>
      </c>
      <c r="I1228">
        <v>6868.6108539020652</v>
      </c>
      <c r="J1228">
        <v>2696.0920911225621</v>
      </c>
      <c r="K1228">
        <v>478.2503034433592</v>
      </c>
      <c r="L1228">
        <v>25.960743240341099</v>
      </c>
      <c r="M1228">
        <v>26.6799696733937</v>
      </c>
      <c r="N1228">
        <v>545.64733014588046</v>
      </c>
      <c r="O1228">
        <v>834.43702142595737</v>
      </c>
      <c r="P1228">
        <v>863.31694755283013</v>
      </c>
    </row>
    <row r="1229" spans="2:16">
      <c r="B1229" t="s">
        <v>50</v>
      </c>
      <c r="C1229" t="s">
        <v>74</v>
      </c>
      <c r="D1229" t="s">
        <v>30</v>
      </c>
      <c r="E1229">
        <v>5264.7778103230903</v>
      </c>
      <c r="F1229">
        <v>5229.9571671956255</v>
      </c>
      <c r="G1229">
        <v>5108.6139012428521</v>
      </c>
      <c r="H1229">
        <v>4382.5473118971613</v>
      </c>
      <c r="I1229">
        <v>1576.2354151184275</v>
      </c>
      <c r="J1229">
        <v>287.06694652568427</v>
      </c>
      <c r="K1229">
        <v>33.010919313413304</v>
      </c>
      <c r="L1229">
        <v>33.2513294625968</v>
      </c>
      <c r="M1229">
        <v>33.305498917630203</v>
      </c>
      <c r="N1229">
        <v>33.240583509857302</v>
      </c>
      <c r="O1229">
        <v>33.019312918744198</v>
      </c>
      <c r="P1229">
        <v>32.569651073551896</v>
      </c>
    </row>
    <row r="1230" spans="2:16">
      <c r="B1230" t="s">
        <v>50</v>
      </c>
      <c r="C1230" t="s">
        <v>75</v>
      </c>
      <c r="D1230" t="s">
        <v>16</v>
      </c>
      <c r="E1230">
        <v>16.650903599999992</v>
      </c>
      <c r="F1230">
        <v>14.348150507502549</v>
      </c>
      <c r="G1230">
        <v>7.9215995330549518</v>
      </c>
      <c r="H1230">
        <v>78.081738057949238</v>
      </c>
      <c r="I1230">
        <v>55.576323054867103</v>
      </c>
      <c r="J1230">
        <v>6.9552193799048698</v>
      </c>
      <c r="M1230">
        <v>43.935018797288102</v>
      </c>
      <c r="N1230">
        <v>24.633795487491199</v>
      </c>
      <c r="O1230">
        <v>145.48177286880599</v>
      </c>
      <c r="P1230">
        <v>81.569744092815299</v>
      </c>
    </row>
    <row r="1231" spans="2:16">
      <c r="B1231" t="s">
        <v>50</v>
      </c>
      <c r="C1231" t="s">
        <v>75</v>
      </c>
      <c r="D1231" t="s">
        <v>17</v>
      </c>
      <c r="E1231">
        <v>63.167037044106927</v>
      </c>
      <c r="F1231">
        <v>53.567753390033296</v>
      </c>
      <c r="G1231">
        <v>29.569544254849031</v>
      </c>
      <c r="J1231">
        <v>76.155794415434201</v>
      </c>
      <c r="K1231">
        <v>120.84816452341789</v>
      </c>
      <c r="L1231">
        <v>129.21509630927841</v>
      </c>
      <c r="M1231">
        <v>47.881658397720201</v>
      </c>
    </row>
    <row r="1232" spans="2:16">
      <c r="B1232" t="s">
        <v>50</v>
      </c>
      <c r="C1232" t="s">
        <v>75</v>
      </c>
      <c r="D1232" t="s">
        <v>18</v>
      </c>
      <c r="E1232">
        <v>11.305570640963879</v>
      </c>
      <c r="F1232">
        <v>8.929905664771109</v>
      </c>
      <c r="G1232">
        <v>3.2580285362891601</v>
      </c>
      <c r="J1232">
        <v>65.964126580219201</v>
      </c>
      <c r="K1232">
        <v>101.6042142180701</v>
      </c>
      <c r="L1232">
        <v>111.05576818879479</v>
      </c>
      <c r="M1232">
        <v>41.953262729839899</v>
      </c>
    </row>
    <row r="1233" spans="2:16">
      <c r="B1233" t="s">
        <v>50</v>
      </c>
      <c r="C1233" t="s">
        <v>75</v>
      </c>
      <c r="D1233" t="s">
        <v>19</v>
      </c>
      <c r="E1233">
        <v>24.53067054000001</v>
      </c>
      <c r="F1233">
        <v>20.67641410800001</v>
      </c>
      <c r="G1233">
        <v>11.040773028</v>
      </c>
    </row>
    <row r="1234" spans="2:16">
      <c r="B1234" t="s">
        <v>50</v>
      </c>
      <c r="C1234" t="s">
        <v>75</v>
      </c>
      <c r="D1234" t="s">
        <v>20</v>
      </c>
      <c r="E1234">
        <v>15.291124000000021</v>
      </c>
      <c r="F1234">
        <v>12.715776800000011</v>
      </c>
      <c r="G1234">
        <v>6.2774088000000097</v>
      </c>
      <c r="K1234">
        <v>10.119489733988299</v>
      </c>
      <c r="L1234">
        <v>5.6738667097195297</v>
      </c>
    </row>
    <row r="1235" spans="2:16">
      <c r="B1235" t="s">
        <v>50</v>
      </c>
      <c r="C1235" t="s">
        <v>75</v>
      </c>
      <c r="D1235" t="s">
        <v>21</v>
      </c>
      <c r="E1235">
        <v>109.8862762119951</v>
      </c>
      <c r="F1235">
        <v>90.881766493806595</v>
      </c>
      <c r="G1235">
        <v>43.370492198335391</v>
      </c>
      <c r="J1235">
        <v>139.31144671361</v>
      </c>
      <c r="K1235">
        <v>248.48932452284947</v>
      </c>
      <c r="L1235">
        <v>261.22133391617183</v>
      </c>
      <c r="M1235">
        <v>92.901313776060903</v>
      </c>
    </row>
    <row r="1236" spans="2:16">
      <c r="B1236" t="s">
        <v>50</v>
      </c>
      <c r="C1236" t="s">
        <v>75</v>
      </c>
      <c r="D1236" t="s">
        <v>22</v>
      </c>
      <c r="E1236">
        <v>37.734003901101588</v>
      </c>
      <c r="F1236">
        <v>31.208018413512789</v>
      </c>
      <c r="G1236">
        <v>14.893054694540991</v>
      </c>
      <c r="J1236">
        <v>199.44327835311699</v>
      </c>
      <c r="K1236">
        <v>324.07987306856899</v>
      </c>
      <c r="L1236">
        <v>356.85341183752001</v>
      </c>
      <c r="M1236">
        <v>133.35660944970701</v>
      </c>
    </row>
    <row r="1237" spans="2:16">
      <c r="B1237" t="s">
        <v>50</v>
      </c>
      <c r="C1237" t="s">
        <v>75</v>
      </c>
      <c r="D1237" t="s">
        <v>24</v>
      </c>
      <c r="E1237">
        <v>70.211262003715206</v>
      </c>
      <c r="F1237">
        <v>58.055243800866997</v>
      </c>
      <c r="G1237">
        <v>27.66519829374614</v>
      </c>
      <c r="J1237">
        <v>110.067437304005</v>
      </c>
      <c r="K1237">
        <v>186.997636728054</v>
      </c>
      <c r="L1237">
        <v>189.25097407214389</v>
      </c>
      <c r="M1237">
        <v>66.724963566032301</v>
      </c>
    </row>
    <row r="1238" spans="2:16">
      <c r="B1238" t="s">
        <v>50</v>
      </c>
      <c r="C1238" t="s">
        <v>75</v>
      </c>
      <c r="D1238" t="s">
        <v>25</v>
      </c>
      <c r="E1238">
        <v>93.147894278782204</v>
      </c>
      <c r="F1238">
        <v>82.187189998481387</v>
      </c>
      <c r="G1238">
        <v>45.263443466858959</v>
      </c>
      <c r="H1238">
        <v>478.85325855269076</v>
      </c>
      <c r="I1238">
        <v>909.67381949415221</v>
      </c>
      <c r="J1238">
        <v>1118.7191383366539</v>
      </c>
      <c r="K1238">
        <v>758.11863525476906</v>
      </c>
      <c r="L1238">
        <v>1149.426089467436</v>
      </c>
      <c r="M1238">
        <v>1135.3930107331551</v>
      </c>
      <c r="N1238">
        <v>1165.6539397761499</v>
      </c>
      <c r="O1238">
        <v>1208.864970932284</v>
      </c>
      <c r="P1238">
        <v>1083.0623267588549</v>
      </c>
    </row>
    <row r="1239" spans="2:16">
      <c r="B1239" t="s">
        <v>50</v>
      </c>
      <c r="C1239" t="s">
        <v>75</v>
      </c>
      <c r="D1239" t="s">
        <v>26</v>
      </c>
      <c r="E1239">
        <v>71.529686238312152</v>
      </c>
      <c r="F1239">
        <v>58.764664042196138</v>
      </c>
      <c r="G1239">
        <v>26.852108551906021</v>
      </c>
      <c r="H1239">
        <v>63.432622112326797</v>
      </c>
      <c r="I1239">
        <v>42.746733824560629</v>
      </c>
      <c r="J1239">
        <v>116.85639910284901</v>
      </c>
      <c r="K1239">
        <v>63.262413654983298</v>
      </c>
      <c r="M1239">
        <v>55.176008625796499</v>
      </c>
      <c r="N1239">
        <v>85.949914342023604</v>
      </c>
      <c r="O1239">
        <v>124.19904829867529</v>
      </c>
      <c r="P1239">
        <v>169.4948592329805</v>
      </c>
    </row>
    <row r="1240" spans="2:16">
      <c r="B1240" t="s">
        <v>50</v>
      </c>
      <c r="C1240" t="s">
        <v>75</v>
      </c>
      <c r="D1240" t="s">
        <v>27</v>
      </c>
      <c r="E1240">
        <v>16.663464000000012</v>
      </c>
      <c r="F1240">
        <v>13.664040480000009</v>
      </c>
      <c r="G1240">
        <v>6.1654816800000001</v>
      </c>
    </row>
    <row r="1241" spans="2:16">
      <c r="B1241" t="s">
        <v>50</v>
      </c>
      <c r="C1241" t="s">
        <v>75</v>
      </c>
      <c r="D1241" t="s">
        <v>28</v>
      </c>
      <c r="E1241">
        <v>192.25134320000001</v>
      </c>
      <c r="F1241">
        <v>156.15517263999999</v>
      </c>
      <c r="G1241">
        <v>65.914746239999971</v>
      </c>
      <c r="L1241">
        <v>114.594940388919</v>
      </c>
      <c r="M1241">
        <v>64.251897523169205</v>
      </c>
    </row>
    <row r="1242" spans="2:16">
      <c r="B1242" t="s">
        <v>50</v>
      </c>
      <c r="C1242" t="s">
        <v>75</v>
      </c>
      <c r="D1242" t="s">
        <v>29</v>
      </c>
      <c r="E1242">
        <v>22.706697854043565</v>
      </c>
      <c r="F1242">
        <v>18.539897712908243</v>
      </c>
      <c r="G1242">
        <v>8.1228973600700396</v>
      </c>
      <c r="J1242">
        <v>396.51056287574499</v>
      </c>
      <c r="K1242">
        <v>643.46846815537299</v>
      </c>
      <c r="L1242">
        <v>663.01613801341296</v>
      </c>
      <c r="M1242">
        <v>239.347605242203</v>
      </c>
    </row>
    <row r="1243" spans="2:16">
      <c r="B1243" t="s">
        <v>50</v>
      </c>
      <c r="C1243" t="s">
        <v>75</v>
      </c>
      <c r="D1243" t="s">
        <v>30</v>
      </c>
      <c r="E1243">
        <v>103.14158739290082</v>
      </c>
      <c r="F1243">
        <v>84.107192019583721</v>
      </c>
      <c r="G1243">
        <v>36.521203586291243</v>
      </c>
      <c r="K1243">
        <v>898.37540513127306</v>
      </c>
      <c r="L1243">
        <v>503.70744355666199</v>
      </c>
    </row>
    <row r="1244" spans="2:16">
      <c r="B1244" t="s">
        <v>50</v>
      </c>
      <c r="C1244" t="s">
        <v>76</v>
      </c>
      <c r="D1244" t="s">
        <v>16</v>
      </c>
      <c r="E1244">
        <v>10.491423000000001</v>
      </c>
      <c r="F1244">
        <v>10.210848936339399</v>
      </c>
      <c r="G1244">
        <v>5.5750175027084952</v>
      </c>
      <c r="H1244">
        <v>139.55056255770296</v>
      </c>
      <c r="I1244">
        <v>77.929096281899319</v>
      </c>
      <c r="K1244">
        <v>48.232892342114702</v>
      </c>
      <c r="L1244">
        <v>27.043557468539799</v>
      </c>
      <c r="M1244">
        <v>56.400083852746803</v>
      </c>
      <c r="N1244">
        <v>196.5172327216801</v>
      </c>
      <c r="O1244">
        <v>197.1153087280793</v>
      </c>
      <c r="P1244">
        <v>58.682141953950598</v>
      </c>
    </row>
    <row r="1245" spans="2:16">
      <c r="B1245" t="s">
        <v>50</v>
      </c>
      <c r="C1245" t="s">
        <v>76</v>
      </c>
      <c r="D1245" t="s">
        <v>17</v>
      </c>
      <c r="E1245">
        <v>2.0303690478462952</v>
      </c>
      <c r="F1245">
        <v>2.9417872242975278</v>
      </c>
      <c r="G1245">
        <v>4.879838810162723</v>
      </c>
      <c r="H1245">
        <v>3.6169847601008001</v>
      </c>
      <c r="M1245">
        <v>122.224600175031</v>
      </c>
      <c r="N1245">
        <v>165.25371594907881</v>
      </c>
      <c r="O1245">
        <v>218.0827070786622</v>
      </c>
      <c r="P1245">
        <v>191.39703845425529</v>
      </c>
    </row>
    <row r="1246" spans="2:16">
      <c r="B1246" t="s">
        <v>50</v>
      </c>
      <c r="C1246" t="s">
        <v>76</v>
      </c>
      <c r="D1246" t="s">
        <v>18</v>
      </c>
      <c r="E1246">
        <v>1.908656188915663</v>
      </c>
      <c r="F1246">
        <v>2.4420711901979026</v>
      </c>
      <c r="G1246">
        <v>0.81089559625324392</v>
      </c>
      <c r="H1246">
        <v>2.5581851101979103</v>
      </c>
      <c r="I1246">
        <v>1.2288949133899001</v>
      </c>
    </row>
    <row r="1247" spans="2:16">
      <c r="B1247" t="s">
        <v>50</v>
      </c>
      <c r="C1247" t="s">
        <v>76</v>
      </c>
      <c r="D1247" t="s">
        <v>19</v>
      </c>
      <c r="E1247">
        <v>3.0164033199999993</v>
      </c>
      <c r="F1247">
        <v>22.549039074881499</v>
      </c>
      <c r="G1247">
        <v>1.408914024</v>
      </c>
      <c r="H1247">
        <v>655.73037228423004</v>
      </c>
      <c r="I1247">
        <v>367.65951917114603</v>
      </c>
      <c r="J1247">
        <v>307.60924410201801</v>
      </c>
      <c r="K1247">
        <v>565.54866677139501</v>
      </c>
      <c r="L1247">
        <v>220.39270238621299</v>
      </c>
      <c r="N1247">
        <v>133.196018233437</v>
      </c>
      <c r="O1247">
        <v>867.59107691101906</v>
      </c>
      <c r="P1247">
        <v>2909.5753844515048</v>
      </c>
    </row>
    <row r="1248" spans="2:16">
      <c r="B1248" t="s">
        <v>50</v>
      </c>
      <c r="C1248" t="s">
        <v>76</v>
      </c>
      <c r="D1248" t="s">
        <v>20</v>
      </c>
      <c r="E1248">
        <v>247.75156400000026</v>
      </c>
      <c r="F1248">
        <v>215.3484333656354</v>
      </c>
      <c r="G1248">
        <v>101.7085368000001</v>
      </c>
    </row>
    <row r="1249" spans="2:16">
      <c r="B1249" t="s">
        <v>50</v>
      </c>
      <c r="C1249" t="s">
        <v>76</v>
      </c>
      <c r="D1249" t="s">
        <v>21</v>
      </c>
      <c r="F1249">
        <v>6.6010809120621197</v>
      </c>
      <c r="G1249">
        <v>16.37499632861709</v>
      </c>
      <c r="H1249">
        <v>16.444664680617091</v>
      </c>
      <c r="I1249">
        <v>0.76901336819388399</v>
      </c>
    </row>
    <row r="1250" spans="2:16">
      <c r="B1250" t="s">
        <v>50</v>
      </c>
      <c r="C1250" t="s">
        <v>76</v>
      </c>
      <c r="D1250" t="s">
        <v>22</v>
      </c>
      <c r="E1250">
        <v>11.77771950550795</v>
      </c>
      <c r="F1250">
        <v>9.6416520675642516</v>
      </c>
      <c r="G1250">
        <v>4.3014834727050228</v>
      </c>
      <c r="O1250">
        <v>23.065982964265899</v>
      </c>
      <c r="P1250">
        <v>442.16498229931801</v>
      </c>
    </row>
    <row r="1251" spans="2:16">
      <c r="B1251" t="s">
        <v>50</v>
      </c>
      <c r="C1251" t="s">
        <v>76</v>
      </c>
      <c r="D1251" t="s">
        <v>23</v>
      </c>
      <c r="E1251">
        <v>28.233594782608698</v>
      </c>
      <c r="F1251">
        <v>21.638614983298353</v>
      </c>
      <c r="G1251">
        <v>7.8187038048375257</v>
      </c>
      <c r="H1251">
        <v>131.87581877154065</v>
      </c>
      <c r="I1251">
        <v>72.451664524289697</v>
      </c>
      <c r="K1251">
        <v>116.961019298285</v>
      </c>
      <c r="L1251">
        <v>65.578527294958405</v>
      </c>
      <c r="P1251">
        <v>1501.5682543185349</v>
      </c>
    </row>
    <row r="1252" spans="2:16">
      <c r="B1252" t="s">
        <v>50</v>
      </c>
      <c r="C1252" t="s">
        <v>76</v>
      </c>
      <c r="D1252" t="s">
        <v>24</v>
      </c>
      <c r="F1252">
        <v>3.6692702500113201</v>
      </c>
    </row>
    <row r="1253" spans="2:16">
      <c r="B1253" t="s">
        <v>50</v>
      </c>
      <c r="C1253" t="s">
        <v>76</v>
      </c>
      <c r="D1253" t="s">
        <v>25</v>
      </c>
      <c r="F1253">
        <v>6.7622987025497796</v>
      </c>
      <c r="H1253">
        <v>13.9336704</v>
      </c>
      <c r="I1253">
        <v>7.81242836397504</v>
      </c>
      <c r="K1253">
        <v>107.443950013338</v>
      </c>
      <c r="L1253">
        <v>60.242429921531503</v>
      </c>
      <c r="P1253">
        <v>1887.6524956007311</v>
      </c>
    </row>
    <row r="1254" spans="2:16">
      <c r="B1254" t="s">
        <v>50</v>
      </c>
      <c r="C1254" t="s">
        <v>76</v>
      </c>
      <c r="D1254" t="s">
        <v>26</v>
      </c>
      <c r="E1254">
        <v>0.87778756413330117</v>
      </c>
      <c r="F1254">
        <v>1.8508482972544551</v>
      </c>
      <c r="G1254">
        <v>2.2810668496190667</v>
      </c>
      <c r="H1254">
        <v>1.77804794647951</v>
      </c>
    </row>
    <row r="1255" spans="2:16">
      <c r="B1255" t="s">
        <v>50</v>
      </c>
      <c r="C1255" t="s">
        <v>76</v>
      </c>
      <c r="D1255" t="s">
        <v>27</v>
      </c>
      <c r="E1255">
        <v>6.1545960000000095</v>
      </c>
      <c r="F1255">
        <v>8.1737326266886896</v>
      </c>
      <c r="G1255">
        <v>2.8450581961852857</v>
      </c>
      <c r="H1255">
        <v>617.75193962922071</v>
      </c>
      <c r="I1255">
        <v>345.92419315106497</v>
      </c>
      <c r="J1255">
        <v>88.557420799059102</v>
      </c>
      <c r="K1255">
        <v>885.74040642391356</v>
      </c>
      <c r="L1255">
        <v>468.78337137113601</v>
      </c>
      <c r="M1255">
        <v>321.28212007291597</v>
      </c>
      <c r="N1255">
        <v>725.71080198387597</v>
      </c>
      <c r="O1255">
        <v>801.81851715186303</v>
      </c>
      <c r="P1255">
        <v>4738.9265102454092</v>
      </c>
    </row>
    <row r="1256" spans="2:16">
      <c r="B1256" t="s">
        <v>50</v>
      </c>
      <c r="C1256" t="s">
        <v>76</v>
      </c>
      <c r="D1256" t="s">
        <v>28</v>
      </c>
      <c r="E1256">
        <v>15.072479999999988</v>
      </c>
      <c r="F1256">
        <v>28.914784511862489</v>
      </c>
      <c r="G1256">
        <v>4.521744</v>
      </c>
      <c r="K1256">
        <v>76.8768294399393</v>
      </c>
      <c r="L1256">
        <v>43.103841673264597</v>
      </c>
      <c r="P1256">
        <v>282.58629526859698</v>
      </c>
    </row>
    <row r="1257" spans="2:16">
      <c r="B1257" t="s">
        <v>50</v>
      </c>
      <c r="C1257" t="s">
        <v>76</v>
      </c>
      <c r="D1257" t="s">
        <v>29</v>
      </c>
      <c r="E1257">
        <v>27.072530174512266</v>
      </c>
      <c r="F1257">
        <v>24.608362565982109</v>
      </c>
      <c r="G1257">
        <v>9.6209273404523561</v>
      </c>
      <c r="H1257">
        <v>27.813749760000004</v>
      </c>
      <c r="I1257">
        <v>14.878450484516399</v>
      </c>
    </row>
    <row r="1258" spans="2:16">
      <c r="B1258" t="s">
        <v>50</v>
      </c>
      <c r="C1258" t="s">
        <v>76</v>
      </c>
      <c r="D1258" t="s">
        <v>30</v>
      </c>
      <c r="E1258">
        <v>22.234801760372072</v>
      </c>
      <c r="F1258">
        <v>25.618517560597983</v>
      </c>
      <c r="G1258">
        <v>13.548976365751709</v>
      </c>
      <c r="H1258">
        <v>4.9647642095703199</v>
      </c>
      <c r="M1258">
        <v>31.124068300800001</v>
      </c>
      <c r="N1258">
        <v>32.2768115712</v>
      </c>
      <c r="O1258">
        <v>33.42955484160003</v>
      </c>
      <c r="P1258">
        <v>14.0826848472961</v>
      </c>
    </row>
    <row r="1259" spans="2:16">
      <c r="B1259" t="s">
        <v>51</v>
      </c>
      <c r="C1259" t="s">
        <v>73</v>
      </c>
      <c r="D1259" t="s">
        <v>16</v>
      </c>
      <c r="E1259">
        <v>1062.4547539499999</v>
      </c>
      <c r="F1259">
        <v>1139.2582022457734</v>
      </c>
      <c r="G1259">
        <v>1234.7941971370656</v>
      </c>
      <c r="H1259">
        <v>1274.9217614047161</v>
      </c>
      <c r="I1259">
        <v>1082.4088422163288</v>
      </c>
      <c r="J1259">
        <v>1172.8116622214291</v>
      </c>
      <c r="K1259">
        <v>942.09567933774599</v>
      </c>
      <c r="L1259">
        <v>968.46039448605597</v>
      </c>
      <c r="M1259">
        <v>1137.9839051237841</v>
      </c>
      <c r="N1259">
        <v>1221.8401785696628</v>
      </c>
      <c r="O1259">
        <v>1121.188101049813</v>
      </c>
      <c r="P1259">
        <v>481.536541343404</v>
      </c>
    </row>
    <row r="1260" spans="2:16">
      <c r="B1260" t="s">
        <v>51</v>
      </c>
      <c r="C1260" t="s">
        <v>73</v>
      </c>
      <c r="D1260" t="s">
        <v>17</v>
      </c>
      <c r="E1260">
        <v>388.12547374123437</v>
      </c>
      <c r="F1260">
        <v>399.66335991049118</v>
      </c>
      <c r="G1260">
        <v>374.40228352376914</v>
      </c>
      <c r="H1260">
        <v>346.23996867458067</v>
      </c>
      <c r="I1260">
        <v>343.69546862867628</v>
      </c>
      <c r="J1260">
        <v>271.79860997801711</v>
      </c>
      <c r="K1260">
        <v>84.751741546510502</v>
      </c>
      <c r="M1260">
        <v>103.07575103006954</v>
      </c>
      <c r="N1260">
        <v>189.44332091886398</v>
      </c>
      <c r="O1260">
        <v>158.28348216195167</v>
      </c>
      <c r="P1260">
        <v>199.37823102237542</v>
      </c>
    </row>
    <row r="1261" spans="2:16">
      <c r="B1261" t="s">
        <v>51</v>
      </c>
      <c r="C1261" t="s">
        <v>73</v>
      </c>
      <c r="D1261" t="s">
        <v>18</v>
      </c>
      <c r="E1261">
        <v>428.42462062554222</v>
      </c>
      <c r="F1261">
        <v>425.17781912412062</v>
      </c>
      <c r="G1261">
        <v>392.54484867104242</v>
      </c>
      <c r="H1261">
        <v>244.60127699558447</v>
      </c>
      <c r="I1261">
        <v>289.09807092201987</v>
      </c>
      <c r="J1261">
        <v>315.02317496657059</v>
      </c>
      <c r="K1261">
        <v>219.9082860281494</v>
      </c>
      <c r="L1261">
        <v>107.4344227655252</v>
      </c>
      <c r="M1261">
        <v>125.42797110694531</v>
      </c>
      <c r="N1261">
        <v>184.92210058050611</v>
      </c>
      <c r="O1261">
        <v>165.40048944102011</v>
      </c>
      <c r="P1261">
        <v>120.76576303831521</v>
      </c>
    </row>
    <row r="1262" spans="2:16">
      <c r="B1262" t="s">
        <v>51</v>
      </c>
      <c r="C1262" t="s">
        <v>73</v>
      </c>
      <c r="D1262" t="s">
        <v>19</v>
      </c>
      <c r="E1262">
        <v>1154.2073602720011</v>
      </c>
      <c r="F1262">
        <v>1354.7437025197703</v>
      </c>
      <c r="G1262">
        <v>1714.2916571616756</v>
      </c>
      <c r="H1262">
        <v>2000.8634585587504</v>
      </c>
      <c r="I1262">
        <v>2888.3827300027096</v>
      </c>
      <c r="J1262">
        <v>2844.0747941331429</v>
      </c>
      <c r="K1262">
        <v>1882.924659686304</v>
      </c>
      <c r="L1262">
        <v>1703.5295207399122</v>
      </c>
      <c r="M1262">
        <v>3154.8391620315342</v>
      </c>
      <c r="N1262">
        <v>3267.7866432443634</v>
      </c>
      <c r="O1262">
        <v>2276.4981225374067</v>
      </c>
      <c r="P1262">
        <v>173.423190584483</v>
      </c>
    </row>
    <row r="1263" spans="2:16">
      <c r="B1263" t="s">
        <v>51</v>
      </c>
      <c r="C1263" t="s">
        <v>73</v>
      </c>
      <c r="D1263" t="s">
        <v>20</v>
      </c>
      <c r="E1263">
        <v>2145.1651002795988</v>
      </c>
      <c r="F1263">
        <v>2265.3603056584307</v>
      </c>
      <c r="G1263">
        <v>2252.1362557406082</v>
      </c>
      <c r="H1263">
        <v>2067.0276953110301</v>
      </c>
      <c r="I1263">
        <v>2012.9851004999862</v>
      </c>
      <c r="J1263">
        <v>957.540432139519</v>
      </c>
      <c r="K1263">
        <v>247.39297968920118</v>
      </c>
      <c r="L1263">
        <v>247.52747684459109</v>
      </c>
      <c r="M1263">
        <v>122.6883206433923</v>
      </c>
      <c r="N1263">
        <v>726.10050227062538</v>
      </c>
      <c r="O1263">
        <v>1419.8746312419</v>
      </c>
      <c r="P1263">
        <v>904.06301177840703</v>
      </c>
    </row>
    <row r="1264" spans="2:16">
      <c r="B1264" t="s">
        <v>51</v>
      </c>
      <c r="C1264" t="s">
        <v>73</v>
      </c>
      <c r="D1264" t="s">
        <v>21</v>
      </c>
      <c r="E1264">
        <v>894.30356229248525</v>
      </c>
      <c r="F1264">
        <v>859.90062776327352</v>
      </c>
      <c r="G1264">
        <v>737.99391070825629</v>
      </c>
      <c r="H1264">
        <v>575.02947574803386</v>
      </c>
      <c r="I1264">
        <v>550.56729114286611</v>
      </c>
      <c r="J1264">
        <v>393.99541555545494</v>
      </c>
      <c r="K1264">
        <v>217.91802375496241</v>
      </c>
      <c r="L1264">
        <v>199.58063471249261</v>
      </c>
      <c r="M1264">
        <v>126.7129218141782</v>
      </c>
      <c r="N1264">
        <v>225.953063346519</v>
      </c>
      <c r="O1264">
        <v>326.487090605726</v>
      </c>
      <c r="P1264">
        <v>289.63225612533245</v>
      </c>
    </row>
    <row r="1265" spans="2:16">
      <c r="B1265" t="s">
        <v>51</v>
      </c>
      <c r="C1265" t="s">
        <v>73</v>
      </c>
      <c r="D1265" t="s">
        <v>22</v>
      </c>
      <c r="E1265">
        <v>746.84462633581381</v>
      </c>
      <c r="F1265">
        <v>772.37720518564504</v>
      </c>
      <c r="G1265">
        <v>866.68619764949244</v>
      </c>
      <c r="H1265">
        <v>1014.9419780957819</v>
      </c>
      <c r="I1265">
        <v>913.03275876063856</v>
      </c>
      <c r="J1265">
        <v>354.73873533886217</v>
      </c>
      <c r="K1265">
        <v>57.019873273649907</v>
      </c>
      <c r="L1265">
        <v>56.334684415045601</v>
      </c>
      <c r="M1265">
        <v>260.13160005028362</v>
      </c>
      <c r="N1265">
        <v>384.72311569918497</v>
      </c>
      <c r="O1265">
        <v>405.64673001121901</v>
      </c>
      <c r="P1265">
        <v>402.98381261106101</v>
      </c>
    </row>
    <row r="1266" spans="2:16">
      <c r="B1266" t="s">
        <v>51</v>
      </c>
      <c r="C1266" t="s">
        <v>73</v>
      </c>
      <c r="D1266" t="s">
        <v>23</v>
      </c>
      <c r="E1266">
        <v>864.58625980434783</v>
      </c>
      <c r="F1266">
        <v>857.28396320280524</v>
      </c>
      <c r="G1266">
        <v>808.69288499163952</v>
      </c>
      <c r="H1266">
        <v>841.23592074283567</v>
      </c>
      <c r="I1266">
        <v>990.24164187957899</v>
      </c>
      <c r="J1266">
        <v>1228.5380642480429</v>
      </c>
      <c r="K1266">
        <v>883.53900482963297</v>
      </c>
      <c r="L1266">
        <v>840.02522003294098</v>
      </c>
      <c r="M1266">
        <v>857.97164680960702</v>
      </c>
      <c r="N1266">
        <v>1142.2581330175922</v>
      </c>
      <c r="O1266">
        <v>1855.9891168599011</v>
      </c>
      <c r="P1266">
        <v>1083.4488889867939</v>
      </c>
    </row>
    <row r="1267" spans="2:16">
      <c r="B1267" t="s">
        <v>51</v>
      </c>
      <c r="C1267" t="s">
        <v>73</v>
      </c>
      <c r="D1267" t="s">
        <v>24</v>
      </c>
      <c r="E1267">
        <v>1232.7463733466589</v>
      </c>
      <c r="F1267">
        <v>1166.0943558036918</v>
      </c>
      <c r="G1267">
        <v>981.69057988649752</v>
      </c>
      <c r="H1267">
        <v>770.80225708020657</v>
      </c>
      <c r="I1267">
        <v>582.47118348729657</v>
      </c>
      <c r="J1267">
        <v>201.3646580316294</v>
      </c>
      <c r="K1267">
        <v>26.893737276143</v>
      </c>
      <c r="L1267">
        <v>25.663130615808932</v>
      </c>
      <c r="M1267">
        <v>249.67539083650192</v>
      </c>
      <c r="N1267">
        <v>268.23296117703012</v>
      </c>
      <c r="O1267">
        <v>276.21258008847997</v>
      </c>
      <c r="P1267">
        <v>254.45373068464693</v>
      </c>
    </row>
    <row r="1268" spans="2:16">
      <c r="B1268" t="s">
        <v>51</v>
      </c>
      <c r="C1268" t="s">
        <v>73</v>
      </c>
      <c r="D1268" t="s">
        <v>25</v>
      </c>
      <c r="E1268">
        <v>1987.2594933532378</v>
      </c>
      <c r="F1268">
        <v>2067.5969803966573</v>
      </c>
      <c r="G1268">
        <v>2199.1613295865805</v>
      </c>
      <c r="H1268">
        <v>1712.8494396307913</v>
      </c>
      <c r="I1268">
        <v>1452.8866974360403</v>
      </c>
      <c r="J1268">
        <v>1125.2822838183311</v>
      </c>
      <c r="K1268">
        <v>895.22636892379296</v>
      </c>
      <c r="L1268">
        <v>412.08518175184645</v>
      </c>
      <c r="M1268">
        <v>1042.0811033414598</v>
      </c>
      <c r="N1268">
        <v>611.29370772896914</v>
      </c>
      <c r="O1268">
        <v>631.1179634729084</v>
      </c>
      <c r="P1268">
        <v>339.27530078352504</v>
      </c>
    </row>
    <row r="1269" spans="2:16">
      <c r="B1269" t="s">
        <v>51</v>
      </c>
      <c r="C1269" t="s">
        <v>73</v>
      </c>
      <c r="D1269" t="s">
        <v>26</v>
      </c>
      <c r="E1269">
        <v>507.56829354591213</v>
      </c>
      <c r="F1269">
        <v>493.84320049720679</v>
      </c>
      <c r="G1269">
        <v>442.98029017971237</v>
      </c>
      <c r="H1269">
        <v>350.50130207892664</v>
      </c>
      <c r="I1269">
        <v>401.6784960307798</v>
      </c>
      <c r="J1269">
        <v>315.00347672292099</v>
      </c>
      <c r="K1269">
        <v>300.99254549051119</v>
      </c>
      <c r="L1269">
        <v>306.29656423363969</v>
      </c>
      <c r="M1269">
        <v>103.75973869118229</v>
      </c>
      <c r="O1269">
        <v>114.407204507453</v>
      </c>
      <c r="P1269">
        <v>146.11801355550199</v>
      </c>
    </row>
    <row r="1270" spans="2:16">
      <c r="B1270" t="s">
        <v>51</v>
      </c>
      <c r="C1270" t="s">
        <v>73</v>
      </c>
      <c r="D1270" t="s">
        <v>27</v>
      </c>
      <c r="E1270">
        <v>2050.078923999999</v>
      </c>
      <c r="F1270">
        <v>2279.8176258829499</v>
      </c>
      <c r="G1270">
        <v>2641.8484915885219</v>
      </c>
      <c r="H1270">
        <v>2443.5196020681628</v>
      </c>
      <c r="I1270">
        <v>2916.4206066069969</v>
      </c>
      <c r="J1270">
        <v>2967.1235275137533</v>
      </c>
      <c r="K1270">
        <v>1254.252989689031</v>
      </c>
      <c r="L1270">
        <v>1360.743315489261</v>
      </c>
      <c r="M1270">
        <v>2156.8007033355939</v>
      </c>
      <c r="N1270">
        <v>2620.5163478472059</v>
      </c>
      <c r="O1270">
        <v>2751.7522030367918</v>
      </c>
      <c r="P1270">
        <v>548.44941978187603</v>
      </c>
    </row>
    <row r="1271" spans="2:16">
      <c r="B1271" t="s">
        <v>51</v>
      </c>
      <c r="C1271" t="s">
        <v>73</v>
      </c>
      <c r="D1271" t="s">
        <v>28</v>
      </c>
      <c r="E1271">
        <v>621.68142876000093</v>
      </c>
      <c r="F1271">
        <v>617.13458456172259</v>
      </c>
      <c r="G1271">
        <v>578.66520340444708</v>
      </c>
      <c r="H1271">
        <v>414.8174425816498</v>
      </c>
      <c r="I1271">
        <v>407.01260322060352</v>
      </c>
      <c r="J1271">
        <v>345.13681242416743</v>
      </c>
      <c r="K1271">
        <v>154.09377104240389</v>
      </c>
      <c r="L1271">
        <v>45.375608630693002</v>
      </c>
      <c r="M1271">
        <v>136.64258668625001</v>
      </c>
      <c r="N1271">
        <v>179.27572675753339</v>
      </c>
      <c r="O1271">
        <v>167.91430745355569</v>
      </c>
      <c r="P1271">
        <v>13.9562523360344</v>
      </c>
    </row>
    <row r="1272" spans="2:16">
      <c r="B1272" t="s">
        <v>51</v>
      </c>
      <c r="C1272" t="s">
        <v>73</v>
      </c>
      <c r="D1272" t="s">
        <v>29</v>
      </c>
      <c r="E1272">
        <v>5609.0009021949181</v>
      </c>
      <c r="F1272">
        <v>5381.4716862975356</v>
      </c>
      <c r="G1272">
        <v>4441.2829124662594</v>
      </c>
      <c r="H1272">
        <v>3074.1654731878689</v>
      </c>
      <c r="I1272">
        <v>3697.5575375150579</v>
      </c>
      <c r="J1272">
        <v>3773.7833769867275</v>
      </c>
      <c r="K1272">
        <v>2999.06521845528</v>
      </c>
      <c r="L1272">
        <v>2160.5677085376801</v>
      </c>
      <c r="M1272">
        <v>1068.495621324158</v>
      </c>
      <c r="N1272">
        <v>796.61008493417648</v>
      </c>
      <c r="O1272">
        <v>763.45376984109589</v>
      </c>
      <c r="P1272">
        <v>1045.537174724911</v>
      </c>
    </row>
    <row r="1273" spans="2:16">
      <c r="B1273" t="s">
        <v>51</v>
      </c>
      <c r="C1273" t="s">
        <v>73</v>
      </c>
      <c r="D1273" t="s">
        <v>30</v>
      </c>
      <c r="E1273">
        <v>7242.9347064520953</v>
      </c>
      <c r="F1273">
        <v>6764.482279719804</v>
      </c>
      <c r="G1273">
        <v>4825.2341424529168</v>
      </c>
      <c r="H1273">
        <v>2690.0327859976655</v>
      </c>
      <c r="I1273">
        <v>3298.1880408569582</v>
      </c>
      <c r="J1273">
        <v>2453.9177024318478</v>
      </c>
      <c r="K1273">
        <v>1381.2183230538651</v>
      </c>
      <c r="L1273">
        <v>830.74493954298498</v>
      </c>
      <c r="M1273">
        <v>1111.6584154619659</v>
      </c>
      <c r="N1273">
        <v>1506.5159724030641</v>
      </c>
      <c r="O1273">
        <v>1395.431244858441</v>
      </c>
      <c r="P1273">
        <v>1567.7181489797886</v>
      </c>
    </row>
    <row r="1274" spans="2:16">
      <c r="B1274" t="s">
        <v>51</v>
      </c>
      <c r="C1274" t="s">
        <v>74</v>
      </c>
      <c r="D1274" t="s">
        <v>16</v>
      </c>
      <c r="E1274">
        <v>1253.10693726</v>
      </c>
      <c r="F1274">
        <v>1201.139187544574</v>
      </c>
      <c r="G1274">
        <v>1038.8416657393309</v>
      </c>
      <c r="H1274">
        <v>781.86103753417945</v>
      </c>
      <c r="I1274">
        <v>830.48502190275769</v>
      </c>
      <c r="J1274">
        <v>463.58859414716449</v>
      </c>
      <c r="K1274">
        <v>209.279985471825</v>
      </c>
      <c r="L1274">
        <v>224.0279554647376</v>
      </c>
      <c r="M1274">
        <v>1379.850240831774</v>
      </c>
      <c r="N1274">
        <v>2062.9738358810682</v>
      </c>
      <c r="O1274">
        <v>2255.5156303131921</v>
      </c>
      <c r="P1274">
        <v>1008.3715478780013</v>
      </c>
    </row>
    <row r="1275" spans="2:16">
      <c r="B1275" t="s">
        <v>51</v>
      </c>
      <c r="C1275" t="s">
        <v>74</v>
      </c>
      <c r="D1275" t="s">
        <v>17</v>
      </c>
      <c r="E1275">
        <v>895.26292708542849</v>
      </c>
      <c r="F1275">
        <v>850.44608365103807</v>
      </c>
      <c r="G1275">
        <v>713.68483509200257</v>
      </c>
      <c r="H1275">
        <v>454.15762605239439</v>
      </c>
      <c r="I1275">
        <v>184.70946905395428</v>
      </c>
      <c r="J1275">
        <v>46.482461456769535</v>
      </c>
      <c r="K1275">
        <v>13.5443262075012</v>
      </c>
      <c r="L1275">
        <v>14.1762558907722</v>
      </c>
      <c r="M1275">
        <v>14.619632575486399</v>
      </c>
      <c r="N1275">
        <v>14.8732499587924</v>
      </c>
      <c r="O1275">
        <v>14.9309311875611</v>
      </c>
      <c r="P1275">
        <v>14.782012333783801</v>
      </c>
    </row>
    <row r="1276" spans="2:16">
      <c r="B1276" t="s">
        <v>51</v>
      </c>
      <c r="C1276" t="s">
        <v>74</v>
      </c>
      <c r="D1276" t="s">
        <v>18</v>
      </c>
      <c r="E1276">
        <v>1588.4664182017871</v>
      </c>
      <c r="F1276">
        <v>1517.4014346958875</v>
      </c>
      <c r="G1276">
        <v>1334.8473055935085</v>
      </c>
      <c r="H1276">
        <v>1217.3076061545594</v>
      </c>
      <c r="I1276">
        <v>525.40277571169122</v>
      </c>
      <c r="J1276">
        <v>173.21697914594549</v>
      </c>
      <c r="K1276">
        <v>28.043906146142621</v>
      </c>
      <c r="L1276">
        <v>1.1515525695942599</v>
      </c>
      <c r="M1276">
        <v>1.18812140989937</v>
      </c>
      <c r="N1276">
        <v>1.2126589608470599</v>
      </c>
      <c r="O1276">
        <v>1.2223872521208801</v>
      </c>
      <c r="P1276">
        <v>81.661153065213455</v>
      </c>
    </row>
    <row r="1277" spans="2:16">
      <c r="B1277" t="s">
        <v>51</v>
      </c>
      <c r="C1277" t="s">
        <v>74</v>
      </c>
      <c r="D1277" t="s">
        <v>19</v>
      </c>
      <c r="E1277">
        <v>2104.6592449039999</v>
      </c>
      <c r="F1277">
        <v>4634.9094923400471</v>
      </c>
      <c r="G1277">
        <v>10881.503690922291</v>
      </c>
      <c r="H1277">
        <v>24836.248988474337</v>
      </c>
      <c r="I1277">
        <v>21126.698796852936</v>
      </c>
      <c r="J1277">
        <v>4902.6586163633347</v>
      </c>
      <c r="K1277">
        <v>304.17573094082502</v>
      </c>
      <c r="L1277">
        <v>287.51814451119003</v>
      </c>
      <c r="M1277">
        <v>280.33583677782497</v>
      </c>
      <c r="N1277">
        <v>260.796366531209</v>
      </c>
      <c r="O1277">
        <v>241.68086777718099</v>
      </c>
      <c r="P1277">
        <v>224.73150487190401</v>
      </c>
    </row>
    <row r="1278" spans="2:16">
      <c r="B1278" t="s">
        <v>51</v>
      </c>
      <c r="C1278" t="s">
        <v>74</v>
      </c>
      <c r="D1278" t="s">
        <v>20</v>
      </c>
      <c r="E1278">
        <v>1929.3275234319981</v>
      </c>
      <c r="F1278">
        <v>1905.9965039067638</v>
      </c>
      <c r="G1278">
        <v>1779.091983939531</v>
      </c>
      <c r="H1278">
        <v>1444.8172363418728</v>
      </c>
      <c r="I1278">
        <v>1047.4432296137154</v>
      </c>
      <c r="J1278">
        <v>1081.6022280886777</v>
      </c>
      <c r="K1278">
        <v>441.94098008952261</v>
      </c>
      <c r="L1278">
        <v>514.84062532379426</v>
      </c>
      <c r="M1278">
        <v>1807.4224723379023</v>
      </c>
      <c r="N1278">
        <v>1909.2772096263548</v>
      </c>
      <c r="O1278">
        <v>1415.2606778774948</v>
      </c>
      <c r="P1278">
        <v>969.3446248276889</v>
      </c>
    </row>
    <row r="1279" spans="2:16">
      <c r="B1279" t="s">
        <v>51</v>
      </c>
      <c r="C1279" t="s">
        <v>74</v>
      </c>
      <c r="D1279" t="s">
        <v>21</v>
      </c>
      <c r="E1279">
        <v>673.03669108811755</v>
      </c>
      <c r="F1279">
        <v>686.63607499863201</v>
      </c>
      <c r="G1279">
        <v>718.38533427694983</v>
      </c>
      <c r="H1279">
        <v>762.89469817903728</v>
      </c>
      <c r="I1279">
        <v>381.2608071651178</v>
      </c>
      <c r="J1279">
        <v>347.73731353008475</v>
      </c>
      <c r="K1279">
        <v>111.97308180812193</v>
      </c>
      <c r="L1279">
        <v>5.8570937609785299</v>
      </c>
      <c r="M1279">
        <v>354.37421385652459</v>
      </c>
      <c r="N1279">
        <v>362.2038636727757</v>
      </c>
      <c r="O1279">
        <v>269.71323811250159</v>
      </c>
      <c r="P1279">
        <v>268.79793820707437</v>
      </c>
    </row>
    <row r="1280" spans="2:16">
      <c r="B1280" t="s">
        <v>51</v>
      </c>
      <c r="C1280" t="s">
        <v>74</v>
      </c>
      <c r="D1280" t="s">
        <v>22</v>
      </c>
      <c r="E1280">
        <v>1910.8268857250725</v>
      </c>
      <c r="F1280">
        <v>1865.4751095530498</v>
      </c>
      <c r="G1280">
        <v>1578.2944643084497</v>
      </c>
      <c r="H1280">
        <v>1118.1396953373865</v>
      </c>
      <c r="I1280">
        <v>1074.2712286408503</v>
      </c>
      <c r="J1280">
        <v>988.38748878936224</v>
      </c>
      <c r="K1280">
        <v>375.11559488189351</v>
      </c>
      <c r="L1280">
        <v>84.250601200371534</v>
      </c>
      <c r="M1280">
        <v>400.84512299730517</v>
      </c>
      <c r="N1280">
        <v>604.47804121062461</v>
      </c>
      <c r="O1280">
        <v>593.9804762025982</v>
      </c>
      <c r="P1280">
        <v>219.5315064939723</v>
      </c>
    </row>
    <row r="1281" spans="2:16">
      <c r="B1281" t="s">
        <v>51</v>
      </c>
      <c r="C1281" t="s">
        <v>74</v>
      </c>
      <c r="D1281" t="s">
        <v>23</v>
      </c>
      <c r="E1281">
        <v>403.82719047391265</v>
      </c>
      <c r="F1281">
        <v>457.80004166759988</v>
      </c>
      <c r="G1281">
        <v>588.85971915896357</v>
      </c>
      <c r="H1281">
        <v>848.47063299706679</v>
      </c>
      <c r="I1281">
        <v>1471.4152569192161</v>
      </c>
      <c r="J1281">
        <v>530.0385373996819</v>
      </c>
      <c r="K1281">
        <v>129.29136026948788</v>
      </c>
      <c r="L1281">
        <v>131.66218834857011</v>
      </c>
      <c r="M1281">
        <v>1096.1598267659272</v>
      </c>
      <c r="N1281">
        <v>1228.0826494519042</v>
      </c>
      <c r="O1281">
        <v>443.17573660305908</v>
      </c>
      <c r="P1281">
        <v>127.5131024830952</v>
      </c>
    </row>
    <row r="1282" spans="2:16">
      <c r="B1282" t="s">
        <v>51</v>
      </c>
      <c r="C1282" t="s">
        <v>74</v>
      </c>
      <c r="D1282" t="s">
        <v>24</v>
      </c>
      <c r="E1282">
        <v>2300.5211681971996</v>
      </c>
      <c r="F1282">
        <v>2203.3148734932793</v>
      </c>
      <c r="G1282">
        <v>1913.1214119156366</v>
      </c>
      <c r="H1282">
        <v>1372.9573605914966</v>
      </c>
      <c r="I1282">
        <v>889.73560520158071</v>
      </c>
      <c r="J1282">
        <v>849.35116476014514</v>
      </c>
      <c r="K1282">
        <v>402.80374939512376</v>
      </c>
      <c r="L1282">
        <v>138.50292853691815</v>
      </c>
      <c r="M1282">
        <v>39.15496562453815</v>
      </c>
      <c r="N1282">
        <v>157.96461797875594</v>
      </c>
      <c r="O1282">
        <v>157.62034227515954</v>
      </c>
      <c r="P1282">
        <v>231.40993028480241</v>
      </c>
    </row>
    <row r="1283" spans="2:16">
      <c r="B1283" t="s">
        <v>51</v>
      </c>
      <c r="C1283" t="s">
        <v>74</v>
      </c>
      <c r="D1283" t="s">
        <v>25</v>
      </c>
      <c r="E1283">
        <v>2670.6516857039387</v>
      </c>
      <c r="F1283">
        <v>2547.8839120618177</v>
      </c>
      <c r="G1283">
        <v>2201.6380505424063</v>
      </c>
      <c r="H1283">
        <v>1650.4738327470498</v>
      </c>
      <c r="I1283">
        <v>1098.991111868738</v>
      </c>
      <c r="J1283">
        <v>419.76782526110827</v>
      </c>
      <c r="K1283">
        <v>60.909029133619995</v>
      </c>
      <c r="L1283">
        <v>63.200039452758105</v>
      </c>
      <c r="M1283">
        <v>1154.0581075815555</v>
      </c>
      <c r="N1283">
        <v>1768.9421359181385</v>
      </c>
      <c r="O1283">
        <v>1861.8864897402898</v>
      </c>
      <c r="P1283">
        <v>727.9988111827904</v>
      </c>
    </row>
    <row r="1284" spans="2:16">
      <c r="B1284" t="s">
        <v>51</v>
      </c>
      <c r="C1284" t="s">
        <v>74</v>
      </c>
      <c r="D1284" t="s">
        <v>26</v>
      </c>
      <c r="E1284">
        <v>1424.0658378038104</v>
      </c>
      <c r="F1284">
        <v>1365.5433241219177</v>
      </c>
      <c r="G1284">
        <v>1228.3519482627926</v>
      </c>
      <c r="H1284">
        <v>1281.5747662808537</v>
      </c>
      <c r="I1284">
        <v>569.50373532264211</v>
      </c>
      <c r="J1284">
        <v>650.84620051432512</v>
      </c>
      <c r="K1284">
        <v>361.14868596542129</v>
      </c>
      <c r="L1284">
        <v>387.06495788220275</v>
      </c>
      <c r="M1284">
        <v>464.28017577781941</v>
      </c>
      <c r="N1284">
        <v>459.35589300954541</v>
      </c>
      <c r="O1284">
        <v>319.82083309036784</v>
      </c>
      <c r="P1284">
        <v>287.13755991918435</v>
      </c>
    </row>
    <row r="1285" spans="2:16">
      <c r="B1285" t="s">
        <v>51</v>
      </c>
      <c r="C1285" t="s">
        <v>74</v>
      </c>
      <c r="D1285" t="s">
        <v>27</v>
      </c>
      <c r="E1285">
        <v>2000.6175812399972</v>
      </c>
      <c r="F1285">
        <v>2055.4454336472513</v>
      </c>
      <c r="G1285">
        <v>2053.5453320782754</v>
      </c>
      <c r="H1285">
        <v>1796.4290047795471</v>
      </c>
      <c r="I1285">
        <v>1237.7535419078447</v>
      </c>
      <c r="J1285">
        <v>433.56505814524775</v>
      </c>
      <c r="K1285">
        <v>35.239011446288877</v>
      </c>
      <c r="L1285">
        <v>35.66605129033784</v>
      </c>
      <c r="M1285">
        <v>1517.62544211411</v>
      </c>
      <c r="N1285">
        <v>1951.1998759280532</v>
      </c>
      <c r="O1285">
        <v>1834.1585357509382</v>
      </c>
      <c r="P1285">
        <v>701.84669087964119</v>
      </c>
    </row>
    <row r="1286" spans="2:16">
      <c r="B1286" t="s">
        <v>51</v>
      </c>
      <c r="C1286" t="s">
        <v>74</v>
      </c>
      <c r="D1286" t="s">
        <v>28</v>
      </c>
      <c r="E1286">
        <v>345.8658790728</v>
      </c>
      <c r="F1286">
        <v>368.86963156448985</v>
      </c>
      <c r="G1286">
        <v>495.73643759576413</v>
      </c>
      <c r="H1286">
        <v>638.74853611592198</v>
      </c>
      <c r="I1286">
        <v>235.43896751806631</v>
      </c>
      <c r="J1286">
        <v>33.690024343604435</v>
      </c>
      <c r="K1286">
        <v>4.2688627534958998</v>
      </c>
      <c r="L1286">
        <v>4.055661979608332</v>
      </c>
      <c r="M1286">
        <v>152.69407396805283</v>
      </c>
      <c r="N1286">
        <v>221.88008259171554</v>
      </c>
      <c r="O1286">
        <v>223.96113480596006</v>
      </c>
      <c r="P1286">
        <v>84.530295742145313</v>
      </c>
    </row>
    <row r="1287" spans="2:16">
      <c r="B1287" t="s">
        <v>51</v>
      </c>
      <c r="C1287" t="s">
        <v>74</v>
      </c>
      <c r="D1287" t="s">
        <v>29</v>
      </c>
      <c r="E1287">
        <v>20618.822387860313</v>
      </c>
      <c r="F1287">
        <v>20324.697927961319</v>
      </c>
      <c r="G1287">
        <v>18678.037501335868</v>
      </c>
      <c r="H1287">
        <v>15779.901133497144</v>
      </c>
      <c r="I1287">
        <v>6468.5129382372734</v>
      </c>
      <c r="J1287">
        <v>2449.2216340986492</v>
      </c>
      <c r="K1287">
        <v>440.21821741037121</v>
      </c>
      <c r="L1287">
        <v>25.960743240341099</v>
      </c>
      <c r="M1287">
        <v>537.29397746878158</v>
      </c>
      <c r="N1287">
        <v>826.78685335027353</v>
      </c>
      <c r="O1287">
        <v>834.43702142595635</v>
      </c>
      <c r="P1287">
        <v>863.31694755282922</v>
      </c>
    </row>
    <row r="1288" spans="2:16">
      <c r="B1288" t="s">
        <v>51</v>
      </c>
      <c r="C1288" t="s">
        <v>74</v>
      </c>
      <c r="D1288" t="s">
        <v>30</v>
      </c>
      <c r="E1288">
        <v>5264.7778103230903</v>
      </c>
      <c r="F1288">
        <v>5229.9571671956255</v>
      </c>
      <c r="G1288">
        <v>5108.6139012428521</v>
      </c>
      <c r="H1288">
        <v>4382.5473118971613</v>
      </c>
      <c r="I1288">
        <v>1314.6573819682146</v>
      </c>
      <c r="J1288">
        <v>209.26844465197729</v>
      </c>
      <c r="K1288">
        <v>33.010919313413304</v>
      </c>
      <c r="L1288">
        <v>33.2513294625968</v>
      </c>
      <c r="M1288">
        <v>33.305498917630203</v>
      </c>
      <c r="N1288">
        <v>33.240583509857302</v>
      </c>
      <c r="O1288">
        <v>33.019312918744198</v>
      </c>
      <c r="P1288">
        <v>32.569651073551896</v>
      </c>
    </row>
    <row r="1289" spans="2:16">
      <c r="B1289" t="s">
        <v>51</v>
      </c>
      <c r="C1289" t="s">
        <v>75</v>
      </c>
      <c r="D1289" t="s">
        <v>16</v>
      </c>
      <c r="E1289">
        <v>16.650903599999992</v>
      </c>
      <c r="F1289">
        <v>14.348150507502549</v>
      </c>
      <c r="G1289">
        <v>7.9215995330549518</v>
      </c>
      <c r="H1289">
        <v>78.081738057949238</v>
      </c>
      <c r="I1289">
        <v>54.403768689891301</v>
      </c>
      <c r="J1289">
        <v>6.2977833478856402</v>
      </c>
      <c r="K1289">
        <v>587.78416989877201</v>
      </c>
      <c r="L1289">
        <v>981.99367177724002</v>
      </c>
      <c r="M1289">
        <v>365.80943988067997</v>
      </c>
      <c r="N1289">
        <v>87.317376368864799</v>
      </c>
      <c r="O1289">
        <v>144.58245050030351</v>
      </c>
      <c r="P1289">
        <v>53.615546204000402</v>
      </c>
    </row>
    <row r="1290" spans="2:16">
      <c r="B1290" t="s">
        <v>51</v>
      </c>
      <c r="C1290" t="s">
        <v>75</v>
      </c>
      <c r="D1290" t="s">
        <v>17</v>
      </c>
      <c r="E1290">
        <v>63.167037044106927</v>
      </c>
      <c r="F1290">
        <v>53.567753390033296</v>
      </c>
      <c r="G1290">
        <v>29.569544254849031</v>
      </c>
      <c r="J1290">
        <v>74.0222934951463</v>
      </c>
      <c r="K1290">
        <v>240.80331421043229</v>
      </c>
      <c r="L1290">
        <v>268.9875628472177</v>
      </c>
      <c r="M1290">
        <v>88.163916079798398</v>
      </c>
    </row>
    <row r="1291" spans="2:16">
      <c r="B1291" t="s">
        <v>51</v>
      </c>
      <c r="C1291" t="s">
        <v>75</v>
      </c>
      <c r="D1291" t="s">
        <v>18</v>
      </c>
      <c r="E1291">
        <v>11.305570640963879</v>
      </c>
      <c r="F1291">
        <v>8.929905664771109</v>
      </c>
      <c r="G1291">
        <v>3.2580285362891601</v>
      </c>
      <c r="J1291">
        <v>64.074757821598595</v>
      </c>
      <c r="K1291">
        <v>158.40380825374609</v>
      </c>
      <c r="L1291">
        <v>193.9622712954266</v>
      </c>
      <c r="M1291">
        <v>70.248752458763192</v>
      </c>
    </row>
    <row r="1292" spans="2:16">
      <c r="B1292" t="s">
        <v>51</v>
      </c>
      <c r="C1292" t="s">
        <v>75</v>
      </c>
      <c r="D1292" t="s">
        <v>19</v>
      </c>
      <c r="E1292">
        <v>24.53067054000001</v>
      </c>
      <c r="F1292">
        <v>20.67641410800001</v>
      </c>
      <c r="G1292">
        <v>11.040773028</v>
      </c>
      <c r="K1292">
        <v>476.89606865653002</v>
      </c>
      <c r="L1292">
        <v>1110.161783752106</v>
      </c>
      <c r="M1292">
        <v>472.53152591921099</v>
      </c>
    </row>
    <row r="1293" spans="2:16">
      <c r="B1293" t="s">
        <v>51</v>
      </c>
      <c r="C1293" t="s">
        <v>75</v>
      </c>
      <c r="D1293" t="s">
        <v>20</v>
      </c>
      <c r="E1293">
        <v>15.291124000000021</v>
      </c>
      <c r="F1293">
        <v>12.715776800000011</v>
      </c>
      <c r="G1293">
        <v>6.2774088000000097</v>
      </c>
      <c r="J1293">
        <v>514.13451294715901</v>
      </c>
      <c r="K1293">
        <v>1366.3063343761692</v>
      </c>
      <c r="L1293">
        <v>1726.132520590003</v>
      </c>
      <c r="M1293">
        <v>628.917442090186</v>
      </c>
    </row>
    <row r="1294" spans="2:16">
      <c r="B1294" t="s">
        <v>51</v>
      </c>
      <c r="C1294" t="s">
        <v>75</v>
      </c>
      <c r="D1294" t="s">
        <v>21</v>
      </c>
      <c r="E1294">
        <v>109.8862762119951</v>
      </c>
      <c r="F1294">
        <v>90.881766493806595</v>
      </c>
      <c r="G1294">
        <v>43.370492198335391</v>
      </c>
      <c r="J1294">
        <v>148.316744031159</v>
      </c>
      <c r="K1294">
        <v>375.24997143842671</v>
      </c>
      <c r="L1294">
        <v>442.5990588142655</v>
      </c>
      <c r="M1294">
        <v>156.33501637260912</v>
      </c>
    </row>
    <row r="1295" spans="2:16">
      <c r="B1295" t="s">
        <v>51</v>
      </c>
      <c r="C1295" t="s">
        <v>75</v>
      </c>
      <c r="D1295" t="s">
        <v>22</v>
      </c>
      <c r="E1295">
        <v>37.734003901101588</v>
      </c>
      <c r="F1295">
        <v>31.208018413512789</v>
      </c>
      <c r="G1295">
        <v>14.893054694540991</v>
      </c>
      <c r="J1295">
        <v>199.44327835311699</v>
      </c>
      <c r="K1295">
        <v>626.54235233045699</v>
      </c>
      <c r="L1295">
        <v>836.938602305274</v>
      </c>
      <c r="M1295">
        <v>307.44903679958401</v>
      </c>
    </row>
    <row r="1296" spans="2:16">
      <c r="B1296" t="s">
        <v>51</v>
      </c>
      <c r="C1296" t="s">
        <v>75</v>
      </c>
      <c r="D1296" t="s">
        <v>23</v>
      </c>
      <c r="K1296">
        <v>431.45122280914302</v>
      </c>
      <c r="L1296">
        <v>711.57544368608001</v>
      </c>
      <c r="M1296">
        <v>263.33582617097102</v>
      </c>
    </row>
    <row r="1297" spans="2:16">
      <c r="B1297" t="s">
        <v>51</v>
      </c>
      <c r="C1297" t="s">
        <v>75</v>
      </c>
      <c r="D1297" t="s">
        <v>24</v>
      </c>
      <c r="E1297">
        <v>70.211262003715206</v>
      </c>
      <c r="F1297">
        <v>58.055243800866997</v>
      </c>
      <c r="G1297">
        <v>27.66519829374614</v>
      </c>
      <c r="J1297">
        <v>110.067437304005</v>
      </c>
      <c r="K1297">
        <v>322.72788846245498</v>
      </c>
      <c r="L1297">
        <v>404.31079033021149</v>
      </c>
      <c r="M1297">
        <v>144.636701768508</v>
      </c>
    </row>
    <row r="1298" spans="2:16">
      <c r="B1298" t="s">
        <v>51</v>
      </c>
      <c r="C1298" t="s">
        <v>75</v>
      </c>
      <c r="D1298" t="s">
        <v>25</v>
      </c>
      <c r="E1298">
        <v>93.147894278782204</v>
      </c>
      <c r="F1298">
        <v>82.187189998481387</v>
      </c>
      <c r="G1298">
        <v>45.263443466858959</v>
      </c>
      <c r="H1298">
        <v>478.85325855269076</v>
      </c>
      <c r="I1298">
        <v>909.6738194941521</v>
      </c>
      <c r="J1298">
        <v>1118.7191383366539</v>
      </c>
      <c r="K1298">
        <v>1287.594758539881</v>
      </c>
      <c r="L1298">
        <v>2198.630755071898</v>
      </c>
      <c r="M1298">
        <v>1150.6314293231189</v>
      </c>
      <c r="N1298">
        <v>1172.9840426131959</v>
      </c>
      <c r="O1298">
        <v>1215.968079061141</v>
      </c>
      <c r="P1298">
        <v>988.05489090702395</v>
      </c>
    </row>
    <row r="1299" spans="2:16">
      <c r="B1299" t="s">
        <v>51</v>
      </c>
      <c r="C1299" t="s">
        <v>75</v>
      </c>
      <c r="D1299" t="s">
        <v>26</v>
      </c>
      <c r="E1299">
        <v>71.529686238312152</v>
      </c>
      <c r="F1299">
        <v>58.764664042196138</v>
      </c>
      <c r="G1299">
        <v>26.852108551906021</v>
      </c>
      <c r="H1299">
        <v>63.432622112326797</v>
      </c>
      <c r="I1299">
        <v>43.733399415899065</v>
      </c>
      <c r="J1299">
        <v>117.40960970926113</v>
      </c>
      <c r="K1299">
        <v>279.59117904906213</v>
      </c>
      <c r="L1299">
        <v>349.42475578229801</v>
      </c>
      <c r="M1299">
        <v>127.91066701035109</v>
      </c>
      <c r="N1299">
        <v>85.686699992633905</v>
      </c>
      <c r="O1299">
        <v>124.19865907616099</v>
      </c>
      <c r="P1299">
        <v>169.44580463157399</v>
      </c>
    </row>
    <row r="1300" spans="2:16">
      <c r="B1300" t="s">
        <v>51</v>
      </c>
      <c r="C1300" t="s">
        <v>75</v>
      </c>
      <c r="D1300" t="s">
        <v>27</v>
      </c>
      <c r="E1300">
        <v>16.663464000000012</v>
      </c>
      <c r="F1300">
        <v>13.664040480000009</v>
      </c>
      <c r="G1300">
        <v>6.1654816800000001</v>
      </c>
      <c r="K1300">
        <v>1409.65604953812</v>
      </c>
      <c r="L1300">
        <v>2273.624115971254</v>
      </c>
      <c r="M1300">
        <v>831.63806179316396</v>
      </c>
    </row>
    <row r="1301" spans="2:16">
      <c r="B1301" t="s">
        <v>51</v>
      </c>
      <c r="C1301" t="s">
        <v>75</v>
      </c>
      <c r="D1301" t="s">
        <v>28</v>
      </c>
      <c r="E1301">
        <v>192.25134320000001</v>
      </c>
      <c r="F1301">
        <v>156.15517263999999</v>
      </c>
      <c r="G1301">
        <v>65.914746239999971</v>
      </c>
      <c r="K1301">
        <v>98.625763741871197</v>
      </c>
      <c r="L1301">
        <v>275.24911165565561</v>
      </c>
      <c r="M1301">
        <v>123.32363200929839</v>
      </c>
    </row>
    <row r="1302" spans="2:16">
      <c r="B1302" t="s">
        <v>51</v>
      </c>
      <c r="C1302" t="s">
        <v>75</v>
      </c>
      <c r="D1302" t="s">
        <v>29</v>
      </c>
      <c r="E1302">
        <v>22.706697854043565</v>
      </c>
      <c r="F1302">
        <v>18.539897712908243</v>
      </c>
      <c r="G1302">
        <v>8.1228973600700396</v>
      </c>
      <c r="J1302">
        <v>383.75173665058401</v>
      </c>
      <c r="K1302">
        <v>971.38723834754705</v>
      </c>
      <c r="L1302">
        <v>1192.425960896483</v>
      </c>
      <c r="M1302">
        <v>430.844110593305</v>
      </c>
    </row>
    <row r="1303" spans="2:16">
      <c r="B1303" t="s">
        <v>51</v>
      </c>
      <c r="C1303" t="s">
        <v>75</v>
      </c>
      <c r="D1303" t="s">
        <v>30</v>
      </c>
      <c r="E1303">
        <v>103.14158739290082</v>
      </c>
      <c r="F1303">
        <v>84.107192019583721</v>
      </c>
      <c r="G1303">
        <v>36.521203586291243</v>
      </c>
      <c r="J1303">
        <v>766.720381107143</v>
      </c>
      <c r="K1303">
        <v>1223.1429645768189</v>
      </c>
      <c r="L1303">
        <v>1258.6086716508419</v>
      </c>
      <c r="M1303">
        <v>456.31072515699498</v>
      </c>
    </row>
    <row r="1304" spans="2:16">
      <c r="B1304" t="s">
        <v>51</v>
      </c>
      <c r="C1304" t="s">
        <v>76</v>
      </c>
      <c r="D1304" t="s">
        <v>16</v>
      </c>
      <c r="E1304">
        <v>10.491423000000001</v>
      </c>
      <c r="F1304">
        <v>10.210848936339399</v>
      </c>
      <c r="G1304">
        <v>5.5750175027084952</v>
      </c>
      <c r="H1304">
        <v>139.55056255770296</v>
      </c>
      <c r="I1304">
        <v>122.26079113101882</v>
      </c>
      <c r="J1304">
        <v>24.856206607438299</v>
      </c>
      <c r="N1304">
        <v>80.774382033645495</v>
      </c>
      <c r="O1304">
        <v>184.77668977969739</v>
      </c>
      <c r="P1304">
        <v>185.37476578609738</v>
      </c>
    </row>
    <row r="1305" spans="2:16">
      <c r="B1305" t="s">
        <v>51</v>
      </c>
      <c r="C1305" t="s">
        <v>76</v>
      </c>
      <c r="D1305" t="s">
        <v>17</v>
      </c>
      <c r="E1305">
        <v>2.0303690478462952</v>
      </c>
      <c r="F1305">
        <v>2.9417872242975278</v>
      </c>
      <c r="G1305">
        <v>4.879838810162723</v>
      </c>
      <c r="H1305">
        <v>3.6169847601008001</v>
      </c>
      <c r="M1305">
        <v>156.16735500256101</v>
      </c>
      <c r="N1305">
        <v>156.27587685856079</v>
      </c>
      <c r="O1305">
        <v>194.28380986926641</v>
      </c>
      <c r="P1305">
        <v>176.74359837366052</v>
      </c>
    </row>
    <row r="1306" spans="2:16">
      <c r="B1306" t="s">
        <v>51</v>
      </c>
      <c r="C1306" t="s">
        <v>76</v>
      </c>
      <c r="D1306" t="s">
        <v>18</v>
      </c>
      <c r="E1306">
        <v>1.908656188915663</v>
      </c>
      <c r="F1306">
        <v>2.4420711901979026</v>
      </c>
      <c r="G1306">
        <v>0.81089559625324392</v>
      </c>
      <c r="H1306">
        <v>2.5581851101979103</v>
      </c>
      <c r="I1306">
        <v>1.2288949133899001</v>
      </c>
    </row>
    <row r="1307" spans="2:16">
      <c r="B1307" t="s">
        <v>51</v>
      </c>
      <c r="C1307" t="s">
        <v>76</v>
      </c>
      <c r="D1307" t="s">
        <v>19</v>
      </c>
      <c r="E1307">
        <v>3.0164033199999993</v>
      </c>
      <c r="F1307">
        <v>22.549039074881499</v>
      </c>
      <c r="G1307">
        <v>1.408914024</v>
      </c>
      <c r="H1307">
        <v>655.73037228423004</v>
      </c>
      <c r="I1307">
        <v>367.65951917114603</v>
      </c>
      <c r="N1307">
        <v>327.89044744387797</v>
      </c>
      <c r="O1307">
        <v>988.91623829490106</v>
      </c>
      <c r="P1307">
        <v>2904.7516354659192</v>
      </c>
    </row>
    <row r="1308" spans="2:16">
      <c r="B1308" t="s">
        <v>51</v>
      </c>
      <c r="C1308" t="s">
        <v>76</v>
      </c>
      <c r="D1308" t="s">
        <v>20</v>
      </c>
      <c r="E1308">
        <v>247.75156400000026</v>
      </c>
      <c r="F1308">
        <v>215.3484333656354</v>
      </c>
      <c r="G1308">
        <v>101.7085368000001</v>
      </c>
    </row>
    <row r="1309" spans="2:16">
      <c r="B1309" t="s">
        <v>51</v>
      </c>
      <c r="C1309" t="s">
        <v>76</v>
      </c>
      <c r="D1309" t="s">
        <v>21</v>
      </c>
      <c r="F1309">
        <v>6.6010809120621197</v>
      </c>
      <c r="G1309">
        <v>16.37499632861709</v>
      </c>
      <c r="H1309">
        <v>16.444664680617091</v>
      </c>
      <c r="I1309">
        <v>0.76901336819388399</v>
      </c>
    </row>
    <row r="1310" spans="2:16">
      <c r="B1310" t="s">
        <v>51</v>
      </c>
      <c r="C1310" t="s">
        <v>76</v>
      </c>
      <c r="D1310" t="s">
        <v>22</v>
      </c>
      <c r="E1310">
        <v>11.77771950550795</v>
      </c>
      <c r="F1310">
        <v>9.6416520675642516</v>
      </c>
      <c r="G1310">
        <v>4.3014834727050228</v>
      </c>
      <c r="O1310">
        <v>23.065982964266102</v>
      </c>
      <c r="P1310">
        <v>442.17175322189473</v>
      </c>
    </row>
    <row r="1311" spans="2:16">
      <c r="B1311" t="s">
        <v>51</v>
      </c>
      <c r="C1311" t="s">
        <v>76</v>
      </c>
      <c r="D1311" t="s">
        <v>23</v>
      </c>
      <c r="E1311">
        <v>28.233594782608698</v>
      </c>
      <c r="F1311">
        <v>21.638614983298353</v>
      </c>
      <c r="G1311">
        <v>7.8187038048375257</v>
      </c>
      <c r="H1311">
        <v>131.87581877154065</v>
      </c>
      <c r="I1311">
        <v>290.78361284013874</v>
      </c>
      <c r="J1311">
        <v>122.415893071841</v>
      </c>
      <c r="P1311">
        <v>1512.5506543287611</v>
      </c>
    </row>
    <row r="1312" spans="2:16">
      <c r="B1312" t="s">
        <v>51</v>
      </c>
      <c r="C1312" t="s">
        <v>76</v>
      </c>
      <c r="D1312" t="s">
        <v>24</v>
      </c>
      <c r="F1312">
        <v>3.6692702500113201</v>
      </c>
      <c r="M1312">
        <v>0.97564513372158701</v>
      </c>
      <c r="N1312">
        <v>0.54703157869018804</v>
      </c>
    </row>
    <row r="1313" spans="2:16">
      <c r="B1313" t="s">
        <v>51</v>
      </c>
      <c r="C1313" t="s">
        <v>76</v>
      </c>
      <c r="D1313" t="s">
        <v>25</v>
      </c>
      <c r="F1313">
        <v>6.7622987025497796</v>
      </c>
      <c r="H1313">
        <v>13.9336704</v>
      </c>
      <c r="I1313">
        <v>151.67255046917904</v>
      </c>
      <c r="J1313">
        <v>80.660505531952793</v>
      </c>
      <c r="P1313">
        <v>1909.7287505339768</v>
      </c>
    </row>
    <row r="1314" spans="2:16">
      <c r="B1314" t="s">
        <v>51</v>
      </c>
      <c r="C1314" t="s">
        <v>76</v>
      </c>
      <c r="D1314" t="s">
        <v>26</v>
      </c>
      <c r="E1314">
        <v>0.87778756413330117</v>
      </c>
      <c r="F1314">
        <v>1.8508482972544551</v>
      </c>
      <c r="G1314">
        <v>2.2810668496190667</v>
      </c>
      <c r="H1314">
        <v>1.77804794647951</v>
      </c>
    </row>
    <row r="1315" spans="2:16">
      <c r="B1315" t="s">
        <v>51</v>
      </c>
      <c r="C1315" t="s">
        <v>76</v>
      </c>
      <c r="D1315" t="s">
        <v>27</v>
      </c>
      <c r="E1315">
        <v>6.1545960000000095</v>
      </c>
      <c r="F1315">
        <v>8.1737326266886896</v>
      </c>
      <c r="G1315">
        <v>2.8450581961852857</v>
      </c>
      <c r="H1315">
        <v>617.75193962922071</v>
      </c>
      <c r="I1315">
        <v>618.08018474922096</v>
      </c>
      <c r="J1315">
        <v>152.594336391593</v>
      </c>
      <c r="N1315">
        <v>424.898331482397</v>
      </c>
      <c r="O1315">
        <v>735.87649783030201</v>
      </c>
      <c r="P1315">
        <v>4730.4450612248402</v>
      </c>
    </row>
    <row r="1316" spans="2:16">
      <c r="B1316" t="s">
        <v>51</v>
      </c>
      <c r="C1316" t="s">
        <v>76</v>
      </c>
      <c r="D1316" t="s">
        <v>28</v>
      </c>
      <c r="E1316">
        <v>15.072479999999988</v>
      </c>
      <c r="F1316">
        <v>28.914784511862489</v>
      </c>
      <c r="G1316">
        <v>4.521744</v>
      </c>
      <c r="P1316">
        <v>280.36910903020703</v>
      </c>
    </row>
    <row r="1317" spans="2:16">
      <c r="B1317" t="s">
        <v>51</v>
      </c>
      <c r="C1317" t="s">
        <v>76</v>
      </c>
      <c r="D1317" t="s">
        <v>29</v>
      </c>
      <c r="E1317">
        <v>27.072530174512266</v>
      </c>
      <c r="F1317">
        <v>24.608362565982109</v>
      </c>
      <c r="G1317">
        <v>9.6209273404523561</v>
      </c>
      <c r="H1317">
        <v>27.813749760000004</v>
      </c>
      <c r="I1317">
        <v>14.878450484516399</v>
      </c>
    </row>
    <row r="1318" spans="2:16">
      <c r="B1318" t="s">
        <v>51</v>
      </c>
      <c r="C1318" t="s">
        <v>76</v>
      </c>
      <c r="D1318" t="s">
        <v>30</v>
      </c>
      <c r="E1318">
        <v>22.234801760372072</v>
      </c>
      <c r="F1318">
        <v>25.618517560597983</v>
      </c>
      <c r="G1318">
        <v>13.548976365751709</v>
      </c>
      <c r="H1318">
        <v>4.9647642095703199</v>
      </c>
      <c r="M1318">
        <v>720.91979078149109</v>
      </c>
      <c r="N1318">
        <v>722.07253405189078</v>
      </c>
      <c r="O1318">
        <v>723.22527732229105</v>
      </c>
      <c r="P1318">
        <v>682.56629474164492</v>
      </c>
    </row>
    <row r="1319" spans="2:16">
      <c r="B1319" t="s">
        <v>52</v>
      </c>
      <c r="C1319" t="s">
        <v>73</v>
      </c>
      <c r="D1319" t="s">
        <v>16</v>
      </c>
      <c r="E1319">
        <v>1062.4547539499999</v>
      </c>
      <c r="F1319">
        <v>1139.2582022457734</v>
      </c>
      <c r="G1319">
        <v>1234.7941971370656</v>
      </c>
      <c r="H1319">
        <v>1274.9217614047161</v>
      </c>
      <c r="I1319">
        <v>968.02644824324057</v>
      </c>
      <c r="J1319">
        <v>697.44975480625897</v>
      </c>
      <c r="K1319">
        <v>937.89350713162196</v>
      </c>
      <c r="L1319">
        <v>1583.0554051356055</v>
      </c>
      <c r="M1319">
        <v>1216.709961667065</v>
      </c>
      <c r="N1319">
        <v>1116.0885146809931</v>
      </c>
      <c r="O1319">
        <v>1365.9542028573389</v>
      </c>
      <c r="P1319">
        <v>557.98187679330601</v>
      </c>
    </row>
    <row r="1320" spans="2:16">
      <c r="B1320" t="s">
        <v>52</v>
      </c>
      <c r="C1320" t="s">
        <v>73</v>
      </c>
      <c r="D1320" t="s">
        <v>17</v>
      </c>
      <c r="E1320">
        <v>388.12547374123437</v>
      </c>
      <c r="F1320">
        <v>399.66335991049118</v>
      </c>
      <c r="G1320">
        <v>374.40228352376914</v>
      </c>
      <c r="H1320">
        <v>346.23996867458067</v>
      </c>
      <c r="I1320">
        <v>315.74796198790074</v>
      </c>
      <c r="J1320">
        <v>206.31899870076012</v>
      </c>
      <c r="K1320">
        <v>184.97898081247996</v>
      </c>
      <c r="L1320">
        <v>89.86637999471651</v>
      </c>
      <c r="M1320">
        <v>84.861347444629473</v>
      </c>
      <c r="N1320">
        <v>146.3073310706522</v>
      </c>
      <c r="O1320">
        <v>153.76032631225652</v>
      </c>
      <c r="P1320">
        <v>194.17968498581482</v>
      </c>
    </row>
    <row r="1321" spans="2:16">
      <c r="B1321" t="s">
        <v>52</v>
      </c>
      <c r="C1321" t="s">
        <v>73</v>
      </c>
      <c r="D1321" t="s">
        <v>18</v>
      </c>
      <c r="E1321">
        <v>428.42462062554222</v>
      </c>
      <c r="F1321">
        <v>425.17781912412062</v>
      </c>
      <c r="G1321">
        <v>392.54484867104242</v>
      </c>
      <c r="H1321">
        <v>244.60127699558447</v>
      </c>
      <c r="I1321">
        <v>295.68405198915326</v>
      </c>
      <c r="J1321">
        <v>288.92726202029013</v>
      </c>
      <c r="K1321">
        <v>218.88125330590219</v>
      </c>
      <c r="L1321">
        <v>128.26038761845828</v>
      </c>
      <c r="M1321">
        <v>113.2864899848138</v>
      </c>
      <c r="N1321">
        <v>154.44661639816562</v>
      </c>
      <c r="O1321">
        <v>161.1666513311614</v>
      </c>
      <c r="P1321">
        <v>198.19635136445061</v>
      </c>
    </row>
    <row r="1322" spans="2:16">
      <c r="B1322" t="s">
        <v>52</v>
      </c>
      <c r="C1322" t="s">
        <v>73</v>
      </c>
      <c r="D1322" t="s">
        <v>19</v>
      </c>
      <c r="E1322">
        <v>1154.2073602720011</v>
      </c>
      <c r="F1322">
        <v>1354.7437025197703</v>
      </c>
      <c r="G1322">
        <v>1714.2916571616756</v>
      </c>
      <c r="H1322">
        <v>2000.8634585587504</v>
      </c>
      <c r="I1322">
        <v>2142.2979885497089</v>
      </c>
      <c r="J1322">
        <v>2211.488511146435</v>
      </c>
      <c r="K1322">
        <v>2197.422704217835</v>
      </c>
      <c r="L1322">
        <v>2644.361412690927</v>
      </c>
      <c r="M1322">
        <v>3204.3770930051605</v>
      </c>
      <c r="N1322">
        <v>3035.803242411163</v>
      </c>
      <c r="O1322">
        <v>2287.1570390476372</v>
      </c>
      <c r="P1322">
        <v>312.19880720156169</v>
      </c>
    </row>
    <row r="1323" spans="2:16">
      <c r="B1323" t="s">
        <v>52</v>
      </c>
      <c r="C1323" t="s">
        <v>73</v>
      </c>
      <c r="D1323" t="s">
        <v>20</v>
      </c>
      <c r="E1323">
        <v>2145.1651002795988</v>
      </c>
      <c r="F1323">
        <v>2265.3603056584307</v>
      </c>
      <c r="G1323">
        <v>2252.1362557406082</v>
      </c>
      <c r="H1323">
        <v>2067.0276953110301</v>
      </c>
      <c r="I1323">
        <v>1547.3818200497649</v>
      </c>
      <c r="J1323">
        <v>677.3692966175538</v>
      </c>
      <c r="K1323">
        <v>90.794660149025205</v>
      </c>
      <c r="L1323">
        <v>164.25888915157299</v>
      </c>
      <c r="M1323">
        <v>487.61586566028257</v>
      </c>
      <c r="N1323">
        <v>1125.5999730659619</v>
      </c>
      <c r="O1323">
        <v>1515.7106424308022</v>
      </c>
      <c r="P1323">
        <v>902.69614748408299</v>
      </c>
    </row>
    <row r="1324" spans="2:16">
      <c r="B1324" t="s">
        <v>52</v>
      </c>
      <c r="C1324" t="s">
        <v>73</v>
      </c>
      <c r="D1324" t="s">
        <v>21</v>
      </c>
      <c r="E1324">
        <v>894.30356229248525</v>
      </c>
      <c r="F1324">
        <v>859.90062776327352</v>
      </c>
      <c r="G1324">
        <v>737.99391070825629</v>
      </c>
      <c r="H1324">
        <v>575.02947574803386</v>
      </c>
      <c r="I1324">
        <v>482.96191548776801</v>
      </c>
      <c r="J1324">
        <v>330.25730968334472</v>
      </c>
      <c r="K1324">
        <v>124.4870187280131</v>
      </c>
      <c r="L1324">
        <v>43.098599345614602</v>
      </c>
      <c r="M1324">
        <v>216.26115556119061</v>
      </c>
      <c r="N1324">
        <v>316.17618702168897</v>
      </c>
      <c r="O1324">
        <v>326.487090605726</v>
      </c>
      <c r="P1324">
        <v>290.98273592583666</v>
      </c>
    </row>
    <row r="1325" spans="2:16">
      <c r="B1325" t="s">
        <v>52</v>
      </c>
      <c r="C1325" t="s">
        <v>73</v>
      </c>
      <c r="D1325" t="s">
        <v>22</v>
      </c>
      <c r="E1325">
        <v>746.84462633581381</v>
      </c>
      <c r="F1325">
        <v>772.37720518564504</v>
      </c>
      <c r="G1325">
        <v>866.68619764949244</v>
      </c>
      <c r="H1325">
        <v>1014.9419780957819</v>
      </c>
      <c r="I1325">
        <v>787.64089053374994</v>
      </c>
      <c r="J1325">
        <v>284.09642396971901</v>
      </c>
      <c r="K1325">
        <v>21.130952338841801</v>
      </c>
      <c r="M1325">
        <v>237.96258452283399</v>
      </c>
      <c r="N1325">
        <v>384.723115699186</v>
      </c>
      <c r="O1325">
        <v>405.64673001121798</v>
      </c>
      <c r="P1325">
        <v>399.05787999146503</v>
      </c>
    </row>
    <row r="1326" spans="2:16">
      <c r="B1326" t="s">
        <v>52</v>
      </c>
      <c r="C1326" t="s">
        <v>73</v>
      </c>
      <c r="D1326" t="s">
        <v>23</v>
      </c>
      <c r="E1326">
        <v>864.58625980434783</v>
      </c>
      <c r="F1326">
        <v>857.28396320280524</v>
      </c>
      <c r="G1326">
        <v>808.69288499163952</v>
      </c>
      <c r="H1326">
        <v>841.23592074283567</v>
      </c>
      <c r="I1326">
        <v>494.37897590851787</v>
      </c>
      <c r="J1326">
        <v>708.6803667545621</v>
      </c>
      <c r="K1326">
        <v>1141.4993764376261</v>
      </c>
      <c r="L1326">
        <v>1536.378622597957</v>
      </c>
      <c r="M1326">
        <v>1131.5868666694141</v>
      </c>
      <c r="N1326">
        <v>1240.753478733616</v>
      </c>
      <c r="O1326">
        <v>1905.628942058089</v>
      </c>
      <c r="P1326">
        <v>1083.850593299715</v>
      </c>
    </row>
    <row r="1327" spans="2:16">
      <c r="B1327" t="s">
        <v>52</v>
      </c>
      <c r="C1327" t="s">
        <v>73</v>
      </c>
      <c r="D1327" t="s">
        <v>24</v>
      </c>
      <c r="E1327">
        <v>1232.7463733466589</v>
      </c>
      <c r="F1327">
        <v>1166.0943558036918</v>
      </c>
      <c r="G1327">
        <v>981.69057988649752</v>
      </c>
      <c r="H1327">
        <v>770.80225708020657</v>
      </c>
      <c r="I1327">
        <v>506.72214157986321</v>
      </c>
      <c r="J1327">
        <v>158.8931522077535</v>
      </c>
      <c r="K1327">
        <v>28.014309662649001</v>
      </c>
      <c r="L1327">
        <v>25.663130615808921</v>
      </c>
      <c r="M1327">
        <v>170.13237430921939</v>
      </c>
      <c r="N1327">
        <v>290.65375137359979</v>
      </c>
      <c r="O1327">
        <v>271.59978958652823</v>
      </c>
      <c r="P1327">
        <v>226.57654480164837</v>
      </c>
    </row>
    <row r="1328" spans="2:16">
      <c r="B1328" t="s">
        <v>52</v>
      </c>
      <c r="C1328" t="s">
        <v>73</v>
      </c>
      <c r="D1328" t="s">
        <v>25</v>
      </c>
      <c r="E1328">
        <v>1987.2594933532378</v>
      </c>
      <c r="F1328">
        <v>2067.5969803966573</v>
      </c>
      <c r="G1328">
        <v>2199.1613295865805</v>
      </c>
      <c r="H1328">
        <v>1712.8494396307913</v>
      </c>
      <c r="I1328">
        <v>553.58626267128534</v>
      </c>
      <c r="J1328">
        <v>76.801802260947994</v>
      </c>
      <c r="K1328">
        <v>832.41528362491363</v>
      </c>
      <c r="L1328">
        <v>466.51819397264501</v>
      </c>
      <c r="M1328">
        <v>521.16999693118805</v>
      </c>
      <c r="N1328">
        <v>614.87546451953403</v>
      </c>
      <c r="O1328">
        <v>625.35387734665301</v>
      </c>
      <c r="P1328">
        <v>249.19251055427301</v>
      </c>
    </row>
    <row r="1329" spans="2:16">
      <c r="B1329" t="s">
        <v>52</v>
      </c>
      <c r="C1329" t="s">
        <v>73</v>
      </c>
      <c r="D1329" t="s">
        <v>26</v>
      </c>
      <c r="E1329">
        <v>507.56829354591213</v>
      </c>
      <c r="F1329">
        <v>493.84320049720679</v>
      </c>
      <c r="G1329">
        <v>442.98029017971237</v>
      </c>
      <c r="H1329">
        <v>350.50130207892664</v>
      </c>
      <c r="I1329">
        <v>291.30852196976502</v>
      </c>
      <c r="J1329">
        <v>265.91586761945638</v>
      </c>
      <c r="K1329">
        <v>140.95305578693461</v>
      </c>
      <c r="L1329">
        <v>76.023952706569105</v>
      </c>
      <c r="M1329">
        <v>27.215835795421</v>
      </c>
      <c r="O1329">
        <v>94.720574016333302</v>
      </c>
      <c r="P1329">
        <v>146.06405349395499</v>
      </c>
    </row>
    <row r="1330" spans="2:16">
      <c r="B1330" t="s">
        <v>52</v>
      </c>
      <c r="C1330" t="s">
        <v>73</v>
      </c>
      <c r="D1330" t="s">
        <v>27</v>
      </c>
      <c r="E1330">
        <v>2050.078923999999</v>
      </c>
      <c r="F1330">
        <v>2279.8176258829499</v>
      </c>
      <c r="G1330">
        <v>2641.8484915885219</v>
      </c>
      <c r="H1330">
        <v>2443.5196020681628</v>
      </c>
      <c r="I1330">
        <v>1723.2477437426166</v>
      </c>
      <c r="J1330">
        <v>1946.9509085052921</v>
      </c>
      <c r="K1330">
        <v>1663.5415478215118</v>
      </c>
      <c r="L1330">
        <v>2714.664014239378</v>
      </c>
      <c r="M1330">
        <v>2873.2363360838117</v>
      </c>
      <c r="N1330">
        <v>2619.0818624448339</v>
      </c>
      <c r="O1330">
        <v>2838.2790196682959</v>
      </c>
      <c r="P1330">
        <v>586.13087738132299</v>
      </c>
    </row>
    <row r="1331" spans="2:16">
      <c r="B1331" t="s">
        <v>52</v>
      </c>
      <c r="C1331" t="s">
        <v>73</v>
      </c>
      <c r="D1331" t="s">
        <v>28</v>
      </c>
      <c r="E1331">
        <v>621.68142876000093</v>
      </c>
      <c r="F1331">
        <v>617.13458456172259</v>
      </c>
      <c r="G1331">
        <v>578.66520340444708</v>
      </c>
      <c r="H1331">
        <v>414.8174425816498</v>
      </c>
      <c r="I1331">
        <v>293.86660809131428</v>
      </c>
      <c r="J1331">
        <v>284.18399956292888</v>
      </c>
      <c r="K1331">
        <v>221.1322949219765</v>
      </c>
      <c r="L1331">
        <v>76.264452692199924</v>
      </c>
      <c r="M1331">
        <v>133.58046684827195</v>
      </c>
      <c r="N1331">
        <v>178.727529027825</v>
      </c>
      <c r="O1331">
        <v>167.91430745355541</v>
      </c>
      <c r="P1331">
        <v>24.3697525582274</v>
      </c>
    </row>
    <row r="1332" spans="2:16">
      <c r="B1332" t="s">
        <v>52</v>
      </c>
      <c r="C1332" t="s">
        <v>73</v>
      </c>
      <c r="D1332" t="s">
        <v>29</v>
      </c>
      <c r="E1332">
        <v>5609.0009021949181</v>
      </c>
      <c r="F1332">
        <v>5381.4716862975356</v>
      </c>
      <c r="G1332">
        <v>4441.2829124662594</v>
      </c>
      <c r="H1332">
        <v>3074.1654731878689</v>
      </c>
      <c r="I1332">
        <v>3724.9588272681767</v>
      </c>
      <c r="J1332">
        <v>3818.8384370135223</v>
      </c>
      <c r="K1332">
        <v>3452.494240655416</v>
      </c>
      <c r="L1332">
        <v>2305.4497641610378</v>
      </c>
      <c r="M1332">
        <v>1416.3142100692698</v>
      </c>
      <c r="N1332">
        <v>883.13421655427601</v>
      </c>
      <c r="O1332">
        <v>704.11534650061208</v>
      </c>
      <c r="P1332">
        <v>1026.2605253085301</v>
      </c>
    </row>
    <row r="1333" spans="2:16">
      <c r="B1333" t="s">
        <v>52</v>
      </c>
      <c r="C1333" t="s">
        <v>73</v>
      </c>
      <c r="D1333" t="s">
        <v>30</v>
      </c>
      <c r="E1333">
        <v>7242.9347064520953</v>
      </c>
      <c r="F1333">
        <v>6764.482279719804</v>
      </c>
      <c r="G1333">
        <v>4825.2341424529168</v>
      </c>
      <c r="H1333">
        <v>2690.0327859976655</v>
      </c>
      <c r="I1333">
        <v>3185.1151649115586</v>
      </c>
      <c r="J1333">
        <v>3212.8713793361503</v>
      </c>
      <c r="K1333">
        <v>1769.8158884407212</v>
      </c>
      <c r="L1333">
        <v>1527.0360212726314</v>
      </c>
      <c r="M1333">
        <v>1365.1746820126209</v>
      </c>
      <c r="N1333">
        <v>1333.8368887420311</v>
      </c>
      <c r="O1333">
        <v>1306.608898448475</v>
      </c>
      <c r="P1333">
        <v>1493.5236729506819</v>
      </c>
    </row>
    <row r="1334" spans="2:16">
      <c r="B1334" t="s">
        <v>52</v>
      </c>
      <c r="C1334" t="s">
        <v>74</v>
      </c>
      <c r="D1334" t="s">
        <v>16</v>
      </c>
      <c r="E1334">
        <v>1253.10693726</v>
      </c>
      <c r="F1334">
        <v>1201.139187544574</v>
      </c>
      <c r="G1334">
        <v>1038.8416657393309</v>
      </c>
      <c r="H1334">
        <v>781.86103753417945</v>
      </c>
      <c r="I1334">
        <v>1047.8425691080467</v>
      </c>
      <c r="J1334">
        <v>1084.0488085080774</v>
      </c>
      <c r="K1334">
        <v>520.91755720239701</v>
      </c>
      <c r="L1334">
        <v>224.0279554647376</v>
      </c>
      <c r="M1334">
        <v>1383.2908993316239</v>
      </c>
      <c r="N1334">
        <v>1905.6095381236141</v>
      </c>
      <c r="O1334">
        <v>2010.2209456421317</v>
      </c>
      <c r="P1334">
        <v>920.91506626561727</v>
      </c>
    </row>
    <row r="1335" spans="2:16">
      <c r="B1335" t="s">
        <v>52</v>
      </c>
      <c r="C1335" t="s">
        <v>74</v>
      </c>
      <c r="D1335" t="s">
        <v>17</v>
      </c>
      <c r="E1335">
        <v>895.26292708542849</v>
      </c>
      <c r="F1335">
        <v>850.44608365103807</v>
      </c>
      <c r="G1335">
        <v>713.68483509200257</v>
      </c>
      <c r="H1335">
        <v>454.15762605239439</v>
      </c>
      <c r="I1335">
        <v>273.38769324397441</v>
      </c>
      <c r="J1335">
        <v>196.54657619621773</v>
      </c>
      <c r="K1335">
        <v>82.895397237214894</v>
      </c>
      <c r="L1335">
        <v>14.1762558907722</v>
      </c>
      <c r="M1335">
        <v>14.619632575486399</v>
      </c>
      <c r="N1335">
        <v>14.8732499587924</v>
      </c>
      <c r="O1335">
        <v>14.9309311875611</v>
      </c>
      <c r="P1335">
        <v>14.782012333783801</v>
      </c>
    </row>
    <row r="1336" spans="2:16">
      <c r="B1336" t="s">
        <v>52</v>
      </c>
      <c r="C1336" t="s">
        <v>74</v>
      </c>
      <c r="D1336" t="s">
        <v>18</v>
      </c>
      <c r="E1336">
        <v>1588.4664182017871</v>
      </c>
      <c r="F1336">
        <v>1517.4014346958875</v>
      </c>
      <c r="G1336">
        <v>1334.8473055935085</v>
      </c>
      <c r="H1336">
        <v>1217.3076061545594</v>
      </c>
      <c r="I1336">
        <v>583.13226842188101</v>
      </c>
      <c r="J1336">
        <v>238.11001847877401</v>
      </c>
      <c r="K1336">
        <v>54.16048883813292</v>
      </c>
      <c r="L1336">
        <v>1.1515525695942599</v>
      </c>
      <c r="M1336">
        <v>1.18812140989937</v>
      </c>
      <c r="N1336">
        <v>1.2126589608470599</v>
      </c>
      <c r="O1336">
        <v>1.2223872521208801</v>
      </c>
      <c r="P1336">
        <v>1.2142696463051601</v>
      </c>
    </row>
    <row r="1337" spans="2:16">
      <c r="B1337" t="s">
        <v>52</v>
      </c>
      <c r="C1337" t="s">
        <v>74</v>
      </c>
      <c r="D1337" t="s">
        <v>19</v>
      </c>
      <c r="E1337">
        <v>2104.6592449039999</v>
      </c>
      <c r="F1337">
        <v>4634.9094923400471</v>
      </c>
      <c r="G1337">
        <v>10881.503690922291</v>
      </c>
      <c r="H1337">
        <v>24836.248988474337</v>
      </c>
      <c r="I1337">
        <v>17776.756112036124</v>
      </c>
      <c r="J1337">
        <v>3950.5667539169012</v>
      </c>
      <c r="K1337">
        <v>316.84971973002496</v>
      </c>
      <c r="L1337">
        <v>299.498067199155</v>
      </c>
      <c r="M1337">
        <v>299.3149732191369</v>
      </c>
      <c r="N1337">
        <v>271.43772229758747</v>
      </c>
      <c r="O1337">
        <v>241.68086777718099</v>
      </c>
      <c r="P1337">
        <v>224.73150487190401</v>
      </c>
    </row>
    <row r="1338" spans="2:16">
      <c r="B1338" t="s">
        <v>52</v>
      </c>
      <c r="C1338" t="s">
        <v>74</v>
      </c>
      <c r="D1338" t="s">
        <v>20</v>
      </c>
      <c r="E1338">
        <v>1929.3275234319981</v>
      </c>
      <c r="F1338">
        <v>1905.9965039067638</v>
      </c>
      <c r="G1338">
        <v>1779.091983939531</v>
      </c>
      <c r="H1338">
        <v>1444.8172363418728</v>
      </c>
      <c r="I1338">
        <v>2113.7231336199061</v>
      </c>
      <c r="J1338">
        <v>2093.2777501727587</v>
      </c>
      <c r="K1338">
        <v>2070.1473700199713</v>
      </c>
      <c r="L1338">
        <v>2229.3904796361194</v>
      </c>
      <c r="M1338">
        <v>1999.4970050848472</v>
      </c>
      <c r="N1338">
        <v>1463.7442766077886</v>
      </c>
      <c r="O1338">
        <v>1308.3816898558428</v>
      </c>
      <c r="P1338">
        <v>977.51861062883484</v>
      </c>
    </row>
    <row r="1339" spans="2:16">
      <c r="B1339" t="s">
        <v>52</v>
      </c>
      <c r="C1339" t="s">
        <v>74</v>
      </c>
      <c r="D1339" t="s">
        <v>21</v>
      </c>
      <c r="E1339">
        <v>673.03669108811755</v>
      </c>
      <c r="F1339">
        <v>686.63607499863201</v>
      </c>
      <c r="G1339">
        <v>718.38533427694983</v>
      </c>
      <c r="H1339">
        <v>762.89469817903728</v>
      </c>
      <c r="I1339">
        <v>623.85219739292052</v>
      </c>
      <c r="J1339">
        <v>438.41479424205608</v>
      </c>
      <c r="K1339">
        <v>283.13218333360265</v>
      </c>
      <c r="L1339">
        <v>422.03250853741537</v>
      </c>
      <c r="M1339">
        <v>353.82879292223873</v>
      </c>
      <c r="N1339">
        <v>261.58452408499238</v>
      </c>
      <c r="O1339">
        <v>269.71323811250164</v>
      </c>
      <c r="P1339">
        <v>266.61353643031686</v>
      </c>
    </row>
    <row r="1340" spans="2:16">
      <c r="B1340" t="s">
        <v>52</v>
      </c>
      <c r="C1340" t="s">
        <v>74</v>
      </c>
      <c r="D1340" t="s">
        <v>22</v>
      </c>
      <c r="E1340">
        <v>1910.8268857250725</v>
      </c>
      <c r="F1340">
        <v>1865.4751095530498</v>
      </c>
      <c r="G1340">
        <v>1578.2944643084497</v>
      </c>
      <c r="H1340">
        <v>1118.1396953373865</v>
      </c>
      <c r="I1340">
        <v>1513.5539145699552</v>
      </c>
      <c r="J1340">
        <v>1355.5107277895213</v>
      </c>
      <c r="K1340">
        <v>759.74351898865621</v>
      </c>
      <c r="L1340">
        <v>552.91762776515907</v>
      </c>
      <c r="M1340">
        <v>584.62906059738361</v>
      </c>
      <c r="N1340">
        <v>604.47804121062563</v>
      </c>
      <c r="O1340">
        <v>594.1925541216732</v>
      </c>
      <c r="P1340">
        <v>219.8830532131133</v>
      </c>
    </row>
    <row r="1341" spans="2:16">
      <c r="B1341" t="s">
        <v>52</v>
      </c>
      <c r="C1341" t="s">
        <v>74</v>
      </c>
      <c r="D1341" t="s">
        <v>23</v>
      </c>
      <c r="E1341">
        <v>403.82719047391265</v>
      </c>
      <c r="F1341">
        <v>457.80004166759988</v>
      </c>
      <c r="G1341">
        <v>588.85971915896357</v>
      </c>
      <c r="H1341">
        <v>848.47063299706679</v>
      </c>
      <c r="I1341">
        <v>1812.2761716657969</v>
      </c>
      <c r="J1341">
        <v>997.80455195874424</v>
      </c>
      <c r="K1341">
        <v>276.33030872030861</v>
      </c>
      <c r="L1341">
        <v>137.1481128630939</v>
      </c>
      <c r="M1341">
        <v>1054.056024570571</v>
      </c>
      <c r="N1341">
        <v>1096.5263155111829</v>
      </c>
      <c r="O1341">
        <v>382.64997590708214</v>
      </c>
      <c r="P1341">
        <v>127.5131024830952</v>
      </c>
    </row>
    <row r="1342" spans="2:16">
      <c r="B1342" t="s">
        <v>52</v>
      </c>
      <c r="C1342" t="s">
        <v>74</v>
      </c>
      <c r="D1342" t="s">
        <v>24</v>
      </c>
      <c r="E1342">
        <v>2300.5211681971996</v>
      </c>
      <c r="F1342">
        <v>2203.3148734932793</v>
      </c>
      <c r="G1342">
        <v>1913.1214119156366</v>
      </c>
      <c r="H1342">
        <v>1372.9573605914966</v>
      </c>
      <c r="I1342">
        <v>1016.0377067960169</v>
      </c>
      <c r="J1342">
        <v>951.95361007245106</v>
      </c>
      <c r="K1342">
        <v>516.4841031227636</v>
      </c>
      <c r="L1342">
        <v>302.38991281753994</v>
      </c>
      <c r="M1342">
        <v>216.80115086778767</v>
      </c>
      <c r="N1342">
        <v>132.03692883192065</v>
      </c>
      <c r="O1342">
        <v>166.15624152344222</v>
      </c>
      <c r="P1342">
        <v>263.70153293115152</v>
      </c>
    </row>
    <row r="1343" spans="2:16">
      <c r="B1343" t="s">
        <v>52</v>
      </c>
      <c r="C1343" t="s">
        <v>74</v>
      </c>
      <c r="D1343" t="s">
        <v>25</v>
      </c>
      <c r="E1343">
        <v>2670.6516857039387</v>
      </c>
      <c r="F1343">
        <v>2547.8839120618177</v>
      </c>
      <c r="G1343">
        <v>2201.6380505424063</v>
      </c>
      <c r="H1343">
        <v>1650.4738327470498</v>
      </c>
      <c r="I1343">
        <v>2458.7595413533854</v>
      </c>
      <c r="J1343">
        <v>1610.9891308321003</v>
      </c>
      <c r="K1343">
        <v>480.82186065095698</v>
      </c>
      <c r="L1343">
        <v>1011.4048899959671</v>
      </c>
      <c r="M1343">
        <v>1653.7450517816503</v>
      </c>
      <c r="N1343">
        <v>1768.9421359181467</v>
      </c>
      <c r="O1343">
        <v>1851.8572067837165</v>
      </c>
      <c r="P1343">
        <v>717.10612799062733</v>
      </c>
    </row>
    <row r="1344" spans="2:16">
      <c r="B1344" t="s">
        <v>52</v>
      </c>
      <c r="C1344" t="s">
        <v>74</v>
      </c>
      <c r="D1344" t="s">
        <v>26</v>
      </c>
      <c r="E1344">
        <v>1424.0658378038104</v>
      </c>
      <c r="F1344">
        <v>1365.5433241219177</v>
      </c>
      <c r="G1344">
        <v>1228.3519482627926</v>
      </c>
      <c r="H1344">
        <v>1281.5747662808537</v>
      </c>
      <c r="I1344">
        <v>806.07829642386389</v>
      </c>
      <c r="J1344">
        <v>800.13482462346974</v>
      </c>
      <c r="K1344">
        <v>812.43613489197799</v>
      </c>
      <c r="L1344">
        <v>1130.2069920398276</v>
      </c>
      <c r="M1344">
        <v>675.72719801461722</v>
      </c>
      <c r="N1344">
        <v>459.35576816499633</v>
      </c>
      <c r="O1344">
        <v>341.77544424829921</v>
      </c>
      <c r="P1344">
        <v>287.1375599191843</v>
      </c>
    </row>
    <row r="1345" spans="2:16">
      <c r="B1345" t="s">
        <v>52</v>
      </c>
      <c r="C1345" t="s">
        <v>74</v>
      </c>
      <c r="D1345" t="s">
        <v>27</v>
      </c>
      <c r="E1345">
        <v>2000.6175812399972</v>
      </c>
      <c r="F1345">
        <v>2055.4454336472513</v>
      </c>
      <c r="G1345">
        <v>2053.5453320782754</v>
      </c>
      <c r="H1345">
        <v>1796.4290047795471</v>
      </c>
      <c r="I1345">
        <v>2606.9549996234077</v>
      </c>
      <c r="J1345">
        <v>912.44250295927282</v>
      </c>
      <c r="K1345">
        <v>35.239011446288877</v>
      </c>
      <c r="L1345">
        <v>35.66605129033784</v>
      </c>
      <c r="M1345">
        <v>865.24080456868728</v>
      </c>
      <c r="N1345">
        <v>1580.4198600216853</v>
      </c>
      <c r="O1345">
        <v>1732.0026010807071</v>
      </c>
      <c r="P1345">
        <v>646.13990278973517</v>
      </c>
    </row>
    <row r="1346" spans="2:16">
      <c r="B1346" t="s">
        <v>52</v>
      </c>
      <c r="C1346" t="s">
        <v>74</v>
      </c>
      <c r="D1346" t="s">
        <v>28</v>
      </c>
      <c r="E1346">
        <v>345.8658790728</v>
      </c>
      <c r="F1346">
        <v>368.86963156448985</v>
      </c>
      <c r="G1346">
        <v>495.73643759576413</v>
      </c>
      <c r="H1346">
        <v>638.74853611592198</v>
      </c>
      <c r="I1346">
        <v>341.82469287571615</v>
      </c>
      <c r="J1346">
        <v>71.409232468442653</v>
      </c>
      <c r="K1346">
        <v>4.4467320348915607</v>
      </c>
      <c r="L1346">
        <v>141.37762232245834</v>
      </c>
      <c r="M1346">
        <v>223.38214206952134</v>
      </c>
      <c r="N1346">
        <v>221.88008259171633</v>
      </c>
      <c r="O1346">
        <v>223.96113480595994</v>
      </c>
      <c r="P1346">
        <v>83.43537956006341</v>
      </c>
    </row>
    <row r="1347" spans="2:16">
      <c r="B1347" t="s">
        <v>52</v>
      </c>
      <c r="C1347" t="s">
        <v>74</v>
      </c>
      <c r="D1347" t="s">
        <v>29</v>
      </c>
      <c r="E1347">
        <v>20618.822387860313</v>
      </c>
      <c r="F1347">
        <v>20324.697927961319</v>
      </c>
      <c r="G1347">
        <v>18678.037501335868</v>
      </c>
      <c r="H1347">
        <v>15779.901133497144</v>
      </c>
      <c r="I1347">
        <v>6868.6108539020652</v>
      </c>
      <c r="J1347">
        <v>2651.8533019562324</v>
      </c>
      <c r="K1347">
        <v>465.0928089840632</v>
      </c>
      <c r="L1347">
        <v>25.960743240341099</v>
      </c>
      <c r="M1347">
        <v>26.6799696733937</v>
      </c>
      <c r="N1347">
        <v>548.01854232389553</v>
      </c>
      <c r="O1347">
        <v>834.43702142595737</v>
      </c>
      <c r="P1347">
        <v>863.31694755283013</v>
      </c>
    </row>
    <row r="1348" spans="2:16">
      <c r="B1348" t="s">
        <v>52</v>
      </c>
      <c r="C1348" t="s">
        <v>74</v>
      </c>
      <c r="D1348" t="s">
        <v>30</v>
      </c>
      <c r="E1348">
        <v>5264.7778103230903</v>
      </c>
      <c r="F1348">
        <v>5229.9571671956255</v>
      </c>
      <c r="G1348">
        <v>5108.6139012428521</v>
      </c>
      <c r="H1348">
        <v>4382.5473118971613</v>
      </c>
      <c r="I1348">
        <v>1556.3460944613446</v>
      </c>
      <c r="J1348">
        <v>281.15146756985661</v>
      </c>
      <c r="K1348">
        <v>33.010919313413304</v>
      </c>
      <c r="L1348">
        <v>33.2513294625968</v>
      </c>
      <c r="M1348">
        <v>33.305498917630203</v>
      </c>
      <c r="N1348">
        <v>33.240583509857302</v>
      </c>
      <c r="O1348">
        <v>33.019312918744198</v>
      </c>
      <c r="P1348">
        <v>32.569651073551896</v>
      </c>
    </row>
    <row r="1349" spans="2:16">
      <c r="B1349" t="s">
        <v>52</v>
      </c>
      <c r="C1349" t="s">
        <v>75</v>
      </c>
      <c r="D1349" t="s">
        <v>16</v>
      </c>
      <c r="E1349">
        <v>16.650903599999992</v>
      </c>
      <c r="F1349">
        <v>14.348150507502549</v>
      </c>
      <c r="G1349">
        <v>7.9215995330549518</v>
      </c>
      <c r="H1349">
        <v>78.081738057949238</v>
      </c>
      <c r="I1349">
        <v>55.576323054867103</v>
      </c>
      <c r="J1349">
        <v>6.9552193799048698</v>
      </c>
      <c r="M1349">
        <v>42.953687011470102</v>
      </c>
      <c r="N1349">
        <v>88.435041694843108</v>
      </c>
      <c r="O1349">
        <v>145.73875413904909</v>
      </c>
      <c r="P1349">
        <v>61.483662756542302</v>
      </c>
    </row>
    <row r="1350" spans="2:16">
      <c r="B1350" t="s">
        <v>52</v>
      </c>
      <c r="C1350" t="s">
        <v>75</v>
      </c>
      <c r="D1350" t="s">
        <v>17</v>
      </c>
      <c r="E1350">
        <v>63.167037044106927</v>
      </c>
      <c r="F1350">
        <v>53.567753390033296</v>
      </c>
      <c r="G1350">
        <v>29.569544254849031</v>
      </c>
      <c r="L1350">
        <v>82.607967452013398</v>
      </c>
      <c r="M1350">
        <v>46.317216460957503</v>
      </c>
    </row>
    <row r="1351" spans="2:16">
      <c r="B1351" t="s">
        <v>52</v>
      </c>
      <c r="C1351" t="s">
        <v>75</v>
      </c>
      <c r="D1351" t="s">
        <v>18</v>
      </c>
      <c r="E1351">
        <v>11.305570640963879</v>
      </c>
      <c r="F1351">
        <v>8.929905664771109</v>
      </c>
      <c r="G1351">
        <v>3.2580285362891601</v>
      </c>
      <c r="J1351">
        <v>65.964126580219201</v>
      </c>
      <c r="K1351">
        <v>105.7867018613039</v>
      </c>
      <c r="L1351">
        <v>111.05576818879481</v>
      </c>
      <c r="M1351">
        <v>40.638414286492001</v>
      </c>
    </row>
    <row r="1352" spans="2:16">
      <c r="B1352" t="s">
        <v>52</v>
      </c>
      <c r="C1352" t="s">
        <v>75</v>
      </c>
      <c r="D1352" t="s">
        <v>19</v>
      </c>
      <c r="E1352">
        <v>24.53067054000001</v>
      </c>
      <c r="F1352">
        <v>20.67641410800001</v>
      </c>
      <c r="G1352">
        <v>11.040773028</v>
      </c>
    </row>
    <row r="1353" spans="2:16">
      <c r="B1353" t="s">
        <v>52</v>
      </c>
      <c r="C1353" t="s">
        <v>75</v>
      </c>
      <c r="D1353" t="s">
        <v>20</v>
      </c>
      <c r="E1353">
        <v>15.291124000000021</v>
      </c>
      <c r="F1353">
        <v>12.715776800000011</v>
      </c>
      <c r="G1353">
        <v>6.2774088000000097</v>
      </c>
    </row>
    <row r="1354" spans="2:16">
      <c r="B1354" t="s">
        <v>52</v>
      </c>
      <c r="C1354" t="s">
        <v>75</v>
      </c>
      <c r="D1354" t="s">
        <v>21</v>
      </c>
      <c r="E1354">
        <v>109.8862762119951</v>
      </c>
      <c r="F1354">
        <v>90.881766493806595</v>
      </c>
      <c r="G1354">
        <v>43.370492198335391</v>
      </c>
      <c r="J1354">
        <v>148.316744031159</v>
      </c>
      <c r="K1354">
        <v>251.06730855327271</v>
      </c>
      <c r="L1354">
        <v>261.221333916172</v>
      </c>
      <c r="M1354">
        <v>93.678175194991596</v>
      </c>
    </row>
    <row r="1355" spans="2:16">
      <c r="B1355" t="s">
        <v>52</v>
      </c>
      <c r="C1355" t="s">
        <v>75</v>
      </c>
      <c r="D1355" t="s">
        <v>22</v>
      </c>
      <c r="E1355">
        <v>37.734003901101588</v>
      </c>
      <c r="F1355">
        <v>31.208018413512789</v>
      </c>
      <c r="G1355">
        <v>14.893054694540991</v>
      </c>
      <c r="K1355">
        <v>212.25461238132999</v>
      </c>
      <c r="L1355">
        <v>356.85341183752001</v>
      </c>
      <c r="M1355">
        <v>133.35660944970701</v>
      </c>
    </row>
    <row r="1356" spans="2:16">
      <c r="B1356" t="s">
        <v>52</v>
      </c>
      <c r="C1356" t="s">
        <v>75</v>
      </c>
      <c r="D1356" t="s">
        <v>24</v>
      </c>
      <c r="E1356">
        <v>70.211262003715206</v>
      </c>
      <c r="F1356">
        <v>58.055243800866997</v>
      </c>
      <c r="G1356">
        <v>27.66519829374614</v>
      </c>
      <c r="J1356">
        <v>110.067437304005</v>
      </c>
      <c r="K1356">
        <v>186.997636728054</v>
      </c>
      <c r="L1356">
        <v>189.25097407214389</v>
      </c>
      <c r="M1356">
        <v>66.724963566032301</v>
      </c>
    </row>
    <row r="1357" spans="2:16">
      <c r="B1357" t="s">
        <v>52</v>
      </c>
      <c r="C1357" t="s">
        <v>75</v>
      </c>
      <c r="D1357" t="s">
        <v>25</v>
      </c>
      <c r="E1357">
        <v>93.147894278782204</v>
      </c>
      <c r="F1357">
        <v>82.187189998481387</v>
      </c>
      <c r="G1357">
        <v>45.263443466858959</v>
      </c>
      <c r="H1357">
        <v>478.85325855269076</v>
      </c>
      <c r="I1357">
        <v>909.67381949415221</v>
      </c>
      <c r="J1357">
        <v>1117.995186832032</v>
      </c>
      <c r="K1357">
        <v>919.59169394035803</v>
      </c>
      <c r="L1357">
        <v>1240.1895288148951</v>
      </c>
      <c r="M1357">
        <v>1138.5036266380521</v>
      </c>
      <c r="N1357">
        <v>1169.7279000763169</v>
      </c>
      <c r="O1357">
        <v>1212.9389312324511</v>
      </c>
      <c r="P1357">
        <v>1082.9976612806599</v>
      </c>
    </row>
    <row r="1358" spans="2:16">
      <c r="B1358" t="s">
        <v>52</v>
      </c>
      <c r="C1358" t="s">
        <v>75</v>
      </c>
      <c r="D1358" t="s">
        <v>26</v>
      </c>
      <c r="E1358">
        <v>71.529686238312152</v>
      </c>
      <c r="F1358">
        <v>58.764664042196138</v>
      </c>
      <c r="G1358">
        <v>26.852108551906021</v>
      </c>
      <c r="H1358">
        <v>63.432622112326797</v>
      </c>
      <c r="I1358">
        <v>42.746733824560657</v>
      </c>
      <c r="J1358">
        <v>30.550353568881022</v>
      </c>
      <c r="K1358">
        <v>14.871732753553999</v>
      </c>
      <c r="M1358">
        <v>55.176008625796499</v>
      </c>
      <c r="N1358">
        <v>85.686801761116001</v>
      </c>
      <c r="O1358">
        <v>124.1990399986198</v>
      </c>
      <c r="P1358">
        <v>169.4948592329805</v>
      </c>
    </row>
    <row r="1359" spans="2:16">
      <c r="B1359" t="s">
        <v>52</v>
      </c>
      <c r="C1359" t="s">
        <v>75</v>
      </c>
      <c r="D1359" t="s">
        <v>27</v>
      </c>
      <c r="E1359">
        <v>16.663464000000012</v>
      </c>
      <c r="F1359">
        <v>13.664040480000009</v>
      </c>
      <c r="G1359">
        <v>6.1654816800000001</v>
      </c>
    </row>
    <row r="1360" spans="2:16">
      <c r="B1360" t="s">
        <v>52</v>
      </c>
      <c r="C1360" t="s">
        <v>75</v>
      </c>
      <c r="D1360" t="s">
        <v>28</v>
      </c>
      <c r="E1360">
        <v>192.25134320000001</v>
      </c>
      <c r="F1360">
        <v>156.15517263999999</v>
      </c>
      <c r="G1360">
        <v>65.914746239999971</v>
      </c>
      <c r="L1360">
        <v>114.594940388919</v>
      </c>
      <c r="M1360">
        <v>64.251897523169205</v>
      </c>
    </row>
    <row r="1361" spans="2:16">
      <c r="B1361" t="s">
        <v>52</v>
      </c>
      <c r="C1361" t="s">
        <v>75</v>
      </c>
      <c r="D1361" t="s">
        <v>29</v>
      </c>
      <c r="E1361">
        <v>22.706697854043565</v>
      </c>
      <c r="F1361">
        <v>18.539897712908243</v>
      </c>
      <c r="G1361">
        <v>8.1228973600700396</v>
      </c>
      <c r="J1361">
        <v>396.51056287574499</v>
      </c>
      <c r="K1361">
        <v>643.46846815537299</v>
      </c>
      <c r="L1361">
        <v>690.64181043063797</v>
      </c>
      <c r="M1361">
        <v>254.836961640803</v>
      </c>
    </row>
    <row r="1362" spans="2:16">
      <c r="B1362" t="s">
        <v>52</v>
      </c>
      <c r="C1362" t="s">
        <v>75</v>
      </c>
      <c r="D1362" t="s">
        <v>30</v>
      </c>
      <c r="E1362">
        <v>103.14158739290082</v>
      </c>
      <c r="F1362">
        <v>84.107192019583721</v>
      </c>
      <c r="G1362">
        <v>36.521203586291243</v>
      </c>
      <c r="K1362">
        <v>695.71192661425198</v>
      </c>
      <c r="L1362">
        <v>390.07665838262602</v>
      </c>
    </row>
    <row r="1363" spans="2:16">
      <c r="B1363" t="s">
        <v>52</v>
      </c>
      <c r="C1363" t="s">
        <v>76</v>
      </c>
      <c r="D1363" t="s">
        <v>16</v>
      </c>
      <c r="E1363">
        <v>10.491423000000001</v>
      </c>
      <c r="F1363">
        <v>10.210848936339399</v>
      </c>
      <c r="G1363">
        <v>5.5750175027084952</v>
      </c>
      <c r="H1363">
        <v>139.55056255770296</v>
      </c>
      <c r="I1363">
        <v>77.929096281899319</v>
      </c>
      <c r="K1363">
        <v>489.80596357731298</v>
      </c>
      <c r="L1363">
        <v>274.62785417225899</v>
      </c>
      <c r="M1363">
        <v>226.86725194234899</v>
      </c>
      <c r="N1363">
        <v>365.34020695880997</v>
      </c>
      <c r="O1363">
        <v>365.93828296521002</v>
      </c>
      <c r="P1363">
        <v>130.313205867069</v>
      </c>
    </row>
    <row r="1364" spans="2:16">
      <c r="B1364" t="s">
        <v>52</v>
      </c>
      <c r="C1364" t="s">
        <v>76</v>
      </c>
      <c r="D1364" t="s">
        <v>17</v>
      </c>
      <c r="E1364">
        <v>2.0303690478462952</v>
      </c>
      <c r="F1364">
        <v>2.9417872242975278</v>
      </c>
      <c r="G1364">
        <v>4.879838810162723</v>
      </c>
      <c r="H1364">
        <v>3.6169847601008001</v>
      </c>
      <c r="M1364">
        <v>127.277452327487</v>
      </c>
      <c r="N1364">
        <v>167.31739407049832</v>
      </c>
      <c r="O1364">
        <v>167.42591592649859</v>
      </c>
      <c r="P1364">
        <v>137.71010500544739</v>
      </c>
    </row>
    <row r="1365" spans="2:16">
      <c r="B1365" t="s">
        <v>52</v>
      </c>
      <c r="C1365" t="s">
        <v>76</v>
      </c>
      <c r="D1365" t="s">
        <v>18</v>
      </c>
      <c r="E1365">
        <v>1.908656188915663</v>
      </c>
      <c r="F1365">
        <v>2.4420711901979026</v>
      </c>
      <c r="G1365">
        <v>0.81089559625324392</v>
      </c>
      <c r="H1365">
        <v>2.5581851101979103</v>
      </c>
      <c r="I1365">
        <v>1.2288949133899001</v>
      </c>
    </row>
    <row r="1366" spans="2:16">
      <c r="B1366" t="s">
        <v>52</v>
      </c>
      <c r="C1366" t="s">
        <v>76</v>
      </c>
      <c r="D1366" t="s">
        <v>19</v>
      </c>
      <c r="E1366">
        <v>3.0164033199999993</v>
      </c>
      <c r="F1366">
        <v>22.549039074881499</v>
      </c>
      <c r="G1366">
        <v>1.408914024</v>
      </c>
      <c r="H1366">
        <v>655.73037228423004</v>
      </c>
      <c r="I1366">
        <v>367.65951917114603</v>
      </c>
      <c r="J1366">
        <v>335.615543611026</v>
      </c>
      <c r="K1366">
        <v>633.82105651817199</v>
      </c>
      <c r="L1366">
        <v>249.86780721013301</v>
      </c>
      <c r="N1366">
        <v>133.165701518692</v>
      </c>
      <c r="O1366">
        <v>869.99294583655239</v>
      </c>
      <c r="P1366">
        <v>2912.8155169707607</v>
      </c>
    </row>
    <row r="1367" spans="2:16">
      <c r="B1367" t="s">
        <v>52</v>
      </c>
      <c r="C1367" t="s">
        <v>76</v>
      </c>
      <c r="D1367" t="s">
        <v>20</v>
      </c>
      <c r="E1367">
        <v>247.75156400000026</v>
      </c>
      <c r="F1367">
        <v>215.3484333656354</v>
      </c>
      <c r="G1367">
        <v>101.7085368000001</v>
      </c>
    </row>
    <row r="1368" spans="2:16">
      <c r="B1368" t="s">
        <v>52</v>
      </c>
      <c r="C1368" t="s">
        <v>76</v>
      </c>
      <c r="D1368" t="s">
        <v>21</v>
      </c>
      <c r="F1368">
        <v>6.6010809120621197</v>
      </c>
      <c r="G1368">
        <v>16.37499632861709</v>
      </c>
      <c r="H1368">
        <v>16.444664680617091</v>
      </c>
      <c r="I1368">
        <v>0.76901336819388399</v>
      </c>
    </row>
    <row r="1369" spans="2:16">
      <c r="B1369" t="s">
        <v>52</v>
      </c>
      <c r="C1369" t="s">
        <v>76</v>
      </c>
      <c r="D1369" t="s">
        <v>22</v>
      </c>
      <c r="E1369">
        <v>11.77771950550795</v>
      </c>
      <c r="F1369">
        <v>9.6416520675642516</v>
      </c>
      <c r="G1369">
        <v>4.3014834727050228</v>
      </c>
      <c r="O1369">
        <v>22.8539050451907</v>
      </c>
      <c r="P1369">
        <v>447.10326936266324</v>
      </c>
    </row>
    <row r="1370" spans="2:16">
      <c r="B1370" t="s">
        <v>52</v>
      </c>
      <c r="C1370" t="s">
        <v>76</v>
      </c>
      <c r="D1370" t="s">
        <v>23</v>
      </c>
      <c r="E1370">
        <v>28.233594782608698</v>
      </c>
      <c r="F1370">
        <v>21.638614983298353</v>
      </c>
      <c r="G1370">
        <v>7.8187038048375257</v>
      </c>
      <c r="H1370">
        <v>131.87581877154065</v>
      </c>
      <c r="I1370">
        <v>72.451664524289697</v>
      </c>
      <c r="K1370">
        <v>144.46163402928201</v>
      </c>
      <c r="L1370">
        <v>80.997765470076601</v>
      </c>
      <c r="P1370">
        <v>1515.217333435889</v>
      </c>
    </row>
    <row r="1371" spans="2:16">
      <c r="B1371" t="s">
        <v>52</v>
      </c>
      <c r="C1371" t="s">
        <v>76</v>
      </c>
      <c r="D1371" t="s">
        <v>24</v>
      </c>
      <c r="F1371">
        <v>3.6692702500113201</v>
      </c>
    </row>
    <row r="1372" spans="2:16">
      <c r="B1372" t="s">
        <v>52</v>
      </c>
      <c r="C1372" t="s">
        <v>76</v>
      </c>
      <c r="D1372" t="s">
        <v>25</v>
      </c>
      <c r="F1372">
        <v>6.7622987025497796</v>
      </c>
      <c r="H1372">
        <v>13.9336704</v>
      </c>
      <c r="I1372">
        <v>7.81242836397504</v>
      </c>
      <c r="K1372">
        <v>170.227538732216</v>
      </c>
      <c r="L1372">
        <v>95.444374220393897</v>
      </c>
      <c r="P1372">
        <v>1894.894912084319</v>
      </c>
    </row>
    <row r="1373" spans="2:16">
      <c r="B1373" t="s">
        <v>52</v>
      </c>
      <c r="C1373" t="s">
        <v>76</v>
      </c>
      <c r="D1373" t="s">
        <v>26</v>
      </c>
      <c r="E1373">
        <v>0.87778756413330117</v>
      </c>
      <c r="F1373">
        <v>1.8508482972544551</v>
      </c>
      <c r="G1373">
        <v>2.2810668496190667</v>
      </c>
      <c r="H1373">
        <v>1.77804794647951</v>
      </c>
    </row>
    <row r="1374" spans="2:16">
      <c r="B1374" t="s">
        <v>52</v>
      </c>
      <c r="C1374" t="s">
        <v>76</v>
      </c>
      <c r="D1374" t="s">
        <v>27</v>
      </c>
      <c r="E1374">
        <v>6.1545960000000095</v>
      </c>
      <c r="F1374">
        <v>8.1737326266886896</v>
      </c>
      <c r="G1374">
        <v>2.8450581961852857</v>
      </c>
      <c r="H1374">
        <v>617.75193962922071</v>
      </c>
      <c r="I1374">
        <v>345.92419315106497</v>
      </c>
      <c r="J1374">
        <v>436.00247480442198</v>
      </c>
      <c r="K1374">
        <v>1870.344570008604</v>
      </c>
      <c r="L1374">
        <v>911.61187670708296</v>
      </c>
      <c r="M1374">
        <v>623.198592524937</v>
      </c>
      <c r="N1374">
        <v>791.30029048637505</v>
      </c>
      <c r="O1374">
        <v>833.65437559813904</v>
      </c>
      <c r="P1374">
        <v>4789.3738496198202</v>
      </c>
    </row>
    <row r="1375" spans="2:16">
      <c r="B1375" t="s">
        <v>52</v>
      </c>
      <c r="C1375" t="s">
        <v>76</v>
      </c>
      <c r="D1375" t="s">
        <v>28</v>
      </c>
      <c r="E1375">
        <v>15.072479999999988</v>
      </c>
      <c r="F1375">
        <v>28.914784511862489</v>
      </c>
      <c r="G1375">
        <v>4.521744</v>
      </c>
      <c r="K1375">
        <v>83.209432185029897</v>
      </c>
      <c r="L1375">
        <v>46.654449939664502</v>
      </c>
      <c r="P1375">
        <v>282.58629526859698</v>
      </c>
    </row>
    <row r="1376" spans="2:16">
      <c r="B1376" t="s">
        <v>52</v>
      </c>
      <c r="C1376" t="s">
        <v>76</v>
      </c>
      <c r="D1376" t="s">
        <v>29</v>
      </c>
      <c r="E1376">
        <v>27.072530174512266</v>
      </c>
      <c r="F1376">
        <v>24.608362565982109</v>
      </c>
      <c r="G1376">
        <v>9.6209273404523561</v>
      </c>
      <c r="H1376">
        <v>27.813749760000004</v>
      </c>
      <c r="I1376">
        <v>14.878450484516399</v>
      </c>
    </row>
    <row r="1377" spans="2:16">
      <c r="B1377" t="s">
        <v>52</v>
      </c>
      <c r="C1377" t="s">
        <v>76</v>
      </c>
      <c r="D1377" t="s">
        <v>30</v>
      </c>
      <c r="E1377">
        <v>22.234801760372072</v>
      </c>
      <c r="F1377">
        <v>25.618517560597983</v>
      </c>
      <c r="G1377">
        <v>13.548976365751709</v>
      </c>
      <c r="H1377">
        <v>4.9647642095703199</v>
      </c>
      <c r="M1377">
        <v>31.124068300800001</v>
      </c>
      <c r="N1377">
        <v>32.2768115712</v>
      </c>
      <c r="O1377">
        <v>33.42955484160003</v>
      </c>
      <c r="P1377">
        <v>34.582298112000004</v>
      </c>
    </row>
    <row r="1378" spans="2:16">
      <c r="B1378" t="s">
        <v>53</v>
      </c>
      <c r="C1378" t="s">
        <v>73</v>
      </c>
      <c r="D1378" t="s">
        <v>16</v>
      </c>
      <c r="E1378">
        <v>1062.4547539499999</v>
      </c>
      <c r="F1378">
        <v>1139.2582022457734</v>
      </c>
      <c r="G1378">
        <v>1234.7941971370656</v>
      </c>
      <c r="H1378">
        <v>1274.9217614047161</v>
      </c>
      <c r="I1378">
        <v>1082.4088422163288</v>
      </c>
      <c r="J1378">
        <v>1172.8116622214291</v>
      </c>
      <c r="K1378">
        <v>970.43819570506503</v>
      </c>
      <c r="L1378">
        <v>968.46039448605597</v>
      </c>
      <c r="M1378">
        <v>1137.9839051237841</v>
      </c>
      <c r="N1378">
        <v>1224.1039321554322</v>
      </c>
      <c r="O1378">
        <v>1117.769372492809</v>
      </c>
      <c r="P1378">
        <v>479.71958815740601</v>
      </c>
    </row>
    <row r="1379" spans="2:16">
      <c r="B1379" t="s">
        <v>53</v>
      </c>
      <c r="C1379" t="s">
        <v>73</v>
      </c>
      <c r="D1379" t="s">
        <v>17</v>
      </c>
      <c r="E1379">
        <v>388.12547374123437</v>
      </c>
      <c r="F1379">
        <v>399.66335991049118</v>
      </c>
      <c r="G1379">
        <v>374.40228352376914</v>
      </c>
      <c r="H1379">
        <v>346.23996867458067</v>
      </c>
      <c r="I1379">
        <v>343.69546862867628</v>
      </c>
      <c r="J1379">
        <v>230.65467053828189</v>
      </c>
      <c r="K1379">
        <v>69.011486046351408</v>
      </c>
      <c r="M1379">
        <v>104.1034846780294</v>
      </c>
      <c r="N1379">
        <v>191.81875060481019</v>
      </c>
      <c r="O1379">
        <v>151.86896517819821</v>
      </c>
      <c r="P1379">
        <v>193.22836961983938</v>
      </c>
    </row>
    <row r="1380" spans="2:16">
      <c r="B1380" t="s">
        <v>53</v>
      </c>
      <c r="C1380" t="s">
        <v>73</v>
      </c>
      <c r="D1380" t="s">
        <v>18</v>
      </c>
      <c r="E1380">
        <v>428.42462062554222</v>
      </c>
      <c r="F1380">
        <v>425.17781912412062</v>
      </c>
      <c r="G1380">
        <v>392.54484867104242</v>
      </c>
      <c r="H1380">
        <v>244.60127699558447</v>
      </c>
      <c r="I1380">
        <v>289.09807092201987</v>
      </c>
      <c r="J1380">
        <v>277.36619269764822</v>
      </c>
      <c r="K1380">
        <v>198.79450423671028</v>
      </c>
      <c r="L1380">
        <v>112.66696659327499</v>
      </c>
      <c r="M1380">
        <v>133.12386357014111</v>
      </c>
      <c r="N1380">
        <v>192.42417541116291</v>
      </c>
      <c r="O1380">
        <v>165.40048944102</v>
      </c>
      <c r="P1380">
        <v>120.84621921035901</v>
      </c>
    </row>
    <row r="1381" spans="2:16">
      <c r="B1381" t="s">
        <v>53</v>
      </c>
      <c r="C1381" t="s">
        <v>73</v>
      </c>
      <c r="D1381" t="s">
        <v>19</v>
      </c>
      <c r="E1381">
        <v>1154.2073602720011</v>
      </c>
      <c r="F1381">
        <v>1354.7437025197703</v>
      </c>
      <c r="G1381">
        <v>1714.2916571616756</v>
      </c>
      <c r="H1381">
        <v>2000.8634585587504</v>
      </c>
      <c r="I1381">
        <v>2888.3827300027096</v>
      </c>
      <c r="J1381">
        <v>2844.0747941331429</v>
      </c>
      <c r="K1381">
        <v>1899.9999874711498</v>
      </c>
      <c r="L1381">
        <v>1713.6239355125301</v>
      </c>
      <c r="M1381">
        <v>3162.6879251526739</v>
      </c>
      <c r="N1381">
        <v>3246.580613919245</v>
      </c>
      <c r="O1381">
        <v>2275.4005517041337</v>
      </c>
      <c r="P1381">
        <v>310.55470104832398</v>
      </c>
    </row>
    <row r="1382" spans="2:16">
      <c r="B1382" t="s">
        <v>53</v>
      </c>
      <c r="C1382" t="s">
        <v>73</v>
      </c>
      <c r="D1382" t="s">
        <v>20</v>
      </c>
      <c r="E1382">
        <v>2145.1651002795988</v>
      </c>
      <c r="F1382">
        <v>2265.3603056584307</v>
      </c>
      <c r="G1382">
        <v>2252.1362557406082</v>
      </c>
      <c r="H1382">
        <v>2067.0276953110301</v>
      </c>
      <c r="I1382">
        <v>2012.9851004999862</v>
      </c>
      <c r="J1382">
        <v>957.540432139519</v>
      </c>
      <c r="K1382">
        <v>186.1870930068236</v>
      </c>
      <c r="L1382">
        <v>213.21012962503511</v>
      </c>
      <c r="M1382">
        <v>873.53103574059833</v>
      </c>
      <c r="N1382">
        <v>1330.504450224729</v>
      </c>
      <c r="O1382">
        <v>1515.7106424308031</v>
      </c>
      <c r="P1382">
        <v>903.39057300845752</v>
      </c>
    </row>
    <row r="1383" spans="2:16">
      <c r="B1383" t="s">
        <v>53</v>
      </c>
      <c r="C1383" t="s">
        <v>73</v>
      </c>
      <c r="D1383" t="s">
        <v>21</v>
      </c>
      <c r="E1383">
        <v>894.30356229248525</v>
      </c>
      <c r="F1383">
        <v>859.90062776327352</v>
      </c>
      <c r="G1383">
        <v>737.99391070825629</v>
      </c>
      <c r="H1383">
        <v>575.02947574803386</v>
      </c>
      <c r="I1383">
        <v>550.56729114286611</v>
      </c>
      <c r="J1383">
        <v>393.99541555545494</v>
      </c>
      <c r="K1383">
        <v>216.61369779030679</v>
      </c>
      <c r="L1383">
        <v>204.2459275937216</v>
      </c>
      <c r="M1383">
        <v>290.65403371650518</v>
      </c>
      <c r="N1383">
        <v>316.17618702168903</v>
      </c>
      <c r="O1383">
        <v>326.487090605726</v>
      </c>
      <c r="P1383">
        <v>289.63225612533097</v>
      </c>
    </row>
    <row r="1384" spans="2:16">
      <c r="B1384" t="s">
        <v>53</v>
      </c>
      <c r="C1384" t="s">
        <v>73</v>
      </c>
      <c r="D1384" t="s">
        <v>22</v>
      </c>
      <c r="E1384">
        <v>746.84462633581381</v>
      </c>
      <c r="F1384">
        <v>772.37720518564504</v>
      </c>
      <c r="G1384">
        <v>866.68619764949244</v>
      </c>
      <c r="H1384">
        <v>1014.9419780957819</v>
      </c>
      <c r="I1384">
        <v>913.03275876063856</v>
      </c>
      <c r="J1384">
        <v>354.73873533886217</v>
      </c>
      <c r="K1384">
        <v>57.019873273649907</v>
      </c>
      <c r="L1384">
        <v>56.334684415045601</v>
      </c>
      <c r="M1384">
        <v>260.13160005028362</v>
      </c>
      <c r="N1384">
        <v>384.72311569918497</v>
      </c>
      <c r="O1384">
        <v>405.64673001121901</v>
      </c>
      <c r="P1384">
        <v>403.70826889574499</v>
      </c>
    </row>
    <row r="1385" spans="2:16">
      <c r="B1385" t="s">
        <v>53</v>
      </c>
      <c r="C1385" t="s">
        <v>73</v>
      </c>
      <c r="D1385" t="s">
        <v>23</v>
      </c>
      <c r="E1385">
        <v>864.58625980434783</v>
      </c>
      <c r="F1385">
        <v>857.28396320280524</v>
      </c>
      <c r="G1385">
        <v>808.69288499163952</v>
      </c>
      <c r="H1385">
        <v>841.23592074283567</v>
      </c>
      <c r="I1385">
        <v>990.24164187957899</v>
      </c>
      <c r="J1385">
        <v>1228.5380642480429</v>
      </c>
      <c r="K1385">
        <v>903.397776207677</v>
      </c>
      <c r="L1385">
        <v>859.28004022158211</v>
      </c>
      <c r="M1385">
        <v>925.39093147145411</v>
      </c>
      <c r="N1385">
        <v>1019.6373232999115</v>
      </c>
      <c r="O1385">
        <v>1764.2625668762007</v>
      </c>
      <c r="P1385">
        <v>1081.9670500897269</v>
      </c>
    </row>
    <row r="1386" spans="2:16">
      <c r="B1386" t="s">
        <v>53</v>
      </c>
      <c r="C1386" t="s">
        <v>73</v>
      </c>
      <c r="D1386" t="s">
        <v>24</v>
      </c>
      <c r="E1386">
        <v>1232.7463733466589</v>
      </c>
      <c r="F1386">
        <v>1166.0943558036918</v>
      </c>
      <c r="G1386">
        <v>981.69057988649752</v>
      </c>
      <c r="H1386">
        <v>770.80225708020657</v>
      </c>
      <c r="I1386">
        <v>582.47118348729657</v>
      </c>
      <c r="J1386">
        <v>201.3646580316294</v>
      </c>
      <c r="K1386">
        <v>26.893737276143</v>
      </c>
      <c r="L1386">
        <v>25.663130615808932</v>
      </c>
      <c r="M1386">
        <v>253.35481098679892</v>
      </c>
      <c r="N1386">
        <v>295.8426645108961</v>
      </c>
      <c r="O1386">
        <v>271.59978958652897</v>
      </c>
      <c r="P1386">
        <v>240.59331498361831</v>
      </c>
    </row>
    <row r="1387" spans="2:16">
      <c r="B1387" t="s">
        <v>53</v>
      </c>
      <c r="C1387" t="s">
        <v>73</v>
      </c>
      <c r="D1387" t="s">
        <v>25</v>
      </c>
      <c r="E1387">
        <v>1987.2594933532378</v>
      </c>
      <c r="F1387">
        <v>2067.5969803966573</v>
      </c>
      <c r="G1387">
        <v>2199.1613295865805</v>
      </c>
      <c r="H1387">
        <v>1712.8494396307913</v>
      </c>
      <c r="I1387">
        <v>1452.8866974360403</v>
      </c>
      <c r="J1387">
        <v>1127.2231282410073</v>
      </c>
      <c r="K1387">
        <v>895.81200220253504</v>
      </c>
      <c r="L1387">
        <v>403.77196294043074</v>
      </c>
      <c r="M1387">
        <v>1036.8189277447518</v>
      </c>
      <c r="N1387">
        <v>614.02383309324591</v>
      </c>
      <c r="O1387">
        <v>608.97252648845063</v>
      </c>
      <c r="P1387">
        <v>325.89442695546302</v>
      </c>
    </row>
    <row r="1388" spans="2:16">
      <c r="B1388" t="s">
        <v>53</v>
      </c>
      <c r="C1388" t="s">
        <v>73</v>
      </c>
      <c r="D1388" t="s">
        <v>26</v>
      </c>
      <c r="E1388">
        <v>507.56829354591213</v>
      </c>
      <c r="F1388">
        <v>493.84320049720679</v>
      </c>
      <c r="G1388">
        <v>442.98029017971237</v>
      </c>
      <c r="H1388">
        <v>350.50130207892664</v>
      </c>
      <c r="I1388">
        <v>401.6784960307798</v>
      </c>
      <c r="J1388">
        <v>163.830432021147</v>
      </c>
      <c r="K1388">
        <v>216.231779059822</v>
      </c>
      <c r="L1388">
        <v>327.44186903675472</v>
      </c>
      <c r="M1388">
        <v>133.74491849157161</v>
      </c>
      <c r="N1388">
        <v>97.356883184210503</v>
      </c>
      <c r="O1388">
        <v>163.29455155661711</v>
      </c>
      <c r="P1388">
        <v>146.1180135555021</v>
      </c>
    </row>
    <row r="1389" spans="2:16">
      <c r="B1389" t="s">
        <v>53</v>
      </c>
      <c r="C1389" t="s">
        <v>73</v>
      </c>
      <c r="D1389" t="s">
        <v>27</v>
      </c>
      <c r="E1389">
        <v>2050.078923999999</v>
      </c>
      <c r="F1389">
        <v>2279.8176258829499</v>
      </c>
      <c r="G1389">
        <v>2641.8484915885219</v>
      </c>
      <c r="H1389">
        <v>2443.5196020681628</v>
      </c>
      <c r="I1389">
        <v>2916.4206066069969</v>
      </c>
      <c r="J1389">
        <v>2967.1235275137533</v>
      </c>
      <c r="K1389">
        <v>1208.4120746619219</v>
      </c>
      <c r="L1389">
        <v>1360.743315489261</v>
      </c>
      <c r="M1389">
        <v>2156.8007033355939</v>
      </c>
      <c r="N1389">
        <v>2620.5163478472059</v>
      </c>
      <c r="O1389">
        <v>2752.391661949845</v>
      </c>
      <c r="P1389">
        <v>557.53214712181205</v>
      </c>
    </row>
    <row r="1390" spans="2:16">
      <c r="B1390" t="s">
        <v>53</v>
      </c>
      <c r="C1390" t="s">
        <v>73</v>
      </c>
      <c r="D1390" t="s">
        <v>28</v>
      </c>
      <c r="E1390">
        <v>621.68142876000093</v>
      </c>
      <c r="F1390">
        <v>617.13458456172259</v>
      </c>
      <c r="G1390">
        <v>578.66520340444708</v>
      </c>
      <c r="H1390">
        <v>414.8174425816498</v>
      </c>
      <c r="I1390">
        <v>407.01260322060352</v>
      </c>
      <c r="J1390">
        <v>345.13681242416743</v>
      </c>
      <c r="K1390">
        <v>151.8902398394774</v>
      </c>
      <c r="L1390">
        <v>44.140117250715498</v>
      </c>
      <c r="M1390">
        <v>136.64258668625001</v>
      </c>
      <c r="N1390">
        <v>179.27572675753339</v>
      </c>
      <c r="O1390">
        <v>167.91430745355569</v>
      </c>
      <c r="P1390">
        <v>13.8752161537313</v>
      </c>
    </row>
    <row r="1391" spans="2:16">
      <c r="B1391" t="s">
        <v>53</v>
      </c>
      <c r="C1391" t="s">
        <v>73</v>
      </c>
      <c r="D1391" t="s">
        <v>29</v>
      </c>
      <c r="E1391">
        <v>5609.0009021949181</v>
      </c>
      <c r="F1391">
        <v>5381.4716862975356</v>
      </c>
      <c r="G1391">
        <v>4441.2829124662594</v>
      </c>
      <c r="H1391">
        <v>3074.1654731878689</v>
      </c>
      <c r="I1391">
        <v>3697.5575375150579</v>
      </c>
      <c r="J1391">
        <v>3773.7833769867275</v>
      </c>
      <c r="K1391">
        <v>3115.4185351419101</v>
      </c>
      <c r="L1391">
        <v>2368.97896124005</v>
      </c>
      <c r="M1391">
        <v>1076.137635434018</v>
      </c>
      <c r="N1391">
        <v>944.18615817103796</v>
      </c>
      <c r="O1391">
        <v>844.11055030480316</v>
      </c>
      <c r="P1391">
        <v>1049.2937119928702</v>
      </c>
    </row>
    <row r="1392" spans="2:16">
      <c r="B1392" t="s">
        <v>53</v>
      </c>
      <c r="C1392" t="s">
        <v>73</v>
      </c>
      <c r="D1392" t="s">
        <v>30</v>
      </c>
      <c r="E1392">
        <v>7242.9347064520953</v>
      </c>
      <c r="F1392">
        <v>6764.482279719804</v>
      </c>
      <c r="G1392">
        <v>4825.2341424529168</v>
      </c>
      <c r="H1392">
        <v>2690.0327859976655</v>
      </c>
      <c r="I1392">
        <v>3298.1880408569582</v>
      </c>
      <c r="J1392">
        <v>2629.1724922268991</v>
      </c>
      <c r="K1392">
        <v>1728.3373096024102</v>
      </c>
      <c r="L1392">
        <v>1114.352130292528</v>
      </c>
      <c r="M1392">
        <v>1273.644720668291</v>
      </c>
      <c r="N1392">
        <v>1598.1106016316844</v>
      </c>
      <c r="O1392">
        <v>1381.5639299813949</v>
      </c>
      <c r="P1392">
        <v>1560.4768582568045</v>
      </c>
    </row>
    <row r="1393" spans="2:16">
      <c r="B1393" t="s">
        <v>53</v>
      </c>
      <c r="C1393" t="s">
        <v>74</v>
      </c>
      <c r="D1393" t="s">
        <v>16</v>
      </c>
      <c r="E1393">
        <v>1253.10693726</v>
      </c>
      <c r="F1393">
        <v>1201.139187544574</v>
      </c>
      <c r="G1393">
        <v>1038.8416657393309</v>
      </c>
      <c r="H1393">
        <v>781.86103753417945</v>
      </c>
      <c r="I1393">
        <v>830.48502190275769</v>
      </c>
      <c r="J1393">
        <v>463.58859414716449</v>
      </c>
      <c r="K1393">
        <v>209.279985471825</v>
      </c>
      <c r="L1393">
        <v>224.0279554647376</v>
      </c>
      <c r="M1393">
        <v>1379.850240831774</v>
      </c>
      <c r="N1393">
        <v>2076.114679367598</v>
      </c>
      <c r="O1393">
        <v>2261.8201374699361</v>
      </c>
      <c r="P1393">
        <v>1007.7753169644963</v>
      </c>
    </row>
    <row r="1394" spans="2:16">
      <c r="B1394" t="s">
        <v>53</v>
      </c>
      <c r="C1394" t="s">
        <v>74</v>
      </c>
      <c r="D1394" t="s">
        <v>17</v>
      </c>
      <c r="E1394">
        <v>895.26292708542849</v>
      </c>
      <c r="F1394">
        <v>850.44608365103807</v>
      </c>
      <c r="G1394">
        <v>713.68483509200257</v>
      </c>
      <c r="H1394">
        <v>454.15762605239439</v>
      </c>
      <c r="I1394">
        <v>184.70946905395428</v>
      </c>
      <c r="J1394">
        <v>94.31944368075186</v>
      </c>
      <c r="K1394">
        <v>40.365902005189696</v>
      </c>
      <c r="L1394">
        <v>14.1762558907722</v>
      </c>
      <c r="M1394">
        <v>14.619632575486399</v>
      </c>
      <c r="N1394">
        <v>14.8732499587924</v>
      </c>
      <c r="O1394">
        <v>14.9309311875611</v>
      </c>
      <c r="P1394">
        <v>14.782012333783801</v>
      </c>
    </row>
    <row r="1395" spans="2:16">
      <c r="B1395" t="s">
        <v>53</v>
      </c>
      <c r="C1395" t="s">
        <v>74</v>
      </c>
      <c r="D1395" t="s">
        <v>18</v>
      </c>
      <c r="E1395">
        <v>1588.4664182017871</v>
      </c>
      <c r="F1395">
        <v>1517.4014346958875</v>
      </c>
      <c r="G1395">
        <v>1334.8473055935085</v>
      </c>
      <c r="H1395">
        <v>1217.3076061545594</v>
      </c>
      <c r="I1395">
        <v>525.40277571169122</v>
      </c>
      <c r="J1395">
        <v>217.13817111863938</v>
      </c>
      <c r="K1395">
        <v>53.76938964874892</v>
      </c>
      <c r="L1395">
        <v>1.1515525695942599</v>
      </c>
      <c r="M1395">
        <v>1.18812140989937</v>
      </c>
      <c r="N1395">
        <v>1.2126589608470599</v>
      </c>
      <c r="O1395">
        <v>1.2223872521208801</v>
      </c>
      <c r="P1395">
        <v>81.551686254211361</v>
      </c>
    </row>
    <row r="1396" spans="2:16">
      <c r="B1396" t="s">
        <v>53</v>
      </c>
      <c r="C1396" t="s">
        <v>74</v>
      </c>
      <c r="D1396" t="s">
        <v>19</v>
      </c>
      <c r="E1396">
        <v>2104.6592449039999</v>
      </c>
      <c r="F1396">
        <v>4634.9094923400471</v>
      </c>
      <c r="G1396">
        <v>10881.503690922291</v>
      </c>
      <c r="H1396">
        <v>24836.248988474337</v>
      </c>
      <c r="I1396">
        <v>21126.698796852936</v>
      </c>
      <c r="J1396">
        <v>4902.6586163633347</v>
      </c>
      <c r="K1396">
        <v>316.84971973002496</v>
      </c>
      <c r="L1396">
        <v>287.51814451119003</v>
      </c>
      <c r="M1396">
        <v>280.33583677782497</v>
      </c>
      <c r="N1396">
        <v>260.796366531209</v>
      </c>
      <c r="O1396">
        <v>241.68086777718099</v>
      </c>
      <c r="P1396">
        <v>224.73150487190401</v>
      </c>
    </row>
    <row r="1397" spans="2:16">
      <c r="B1397" t="s">
        <v>53</v>
      </c>
      <c r="C1397" t="s">
        <v>74</v>
      </c>
      <c r="D1397" t="s">
        <v>20</v>
      </c>
      <c r="E1397">
        <v>1929.3275234319981</v>
      </c>
      <c r="F1397">
        <v>1905.9965039067638</v>
      </c>
      <c r="G1397">
        <v>1779.091983939531</v>
      </c>
      <c r="H1397">
        <v>1444.8172363418728</v>
      </c>
      <c r="I1397">
        <v>1047.4432296137154</v>
      </c>
      <c r="J1397">
        <v>1665.8329749226862</v>
      </c>
      <c r="K1397">
        <v>1361.1419623839665</v>
      </c>
      <c r="L1397">
        <v>1445.7211225534118</v>
      </c>
      <c r="M1397">
        <v>1276.8035470603361</v>
      </c>
      <c r="N1397">
        <v>1235.2290985640366</v>
      </c>
      <c r="O1397">
        <v>1308.3816898558428</v>
      </c>
      <c r="P1397">
        <v>963.12955744747194</v>
      </c>
    </row>
    <row r="1398" spans="2:16">
      <c r="B1398" t="s">
        <v>53</v>
      </c>
      <c r="C1398" t="s">
        <v>74</v>
      </c>
      <c r="D1398" t="s">
        <v>21</v>
      </c>
      <c r="E1398">
        <v>673.03669108811755</v>
      </c>
      <c r="F1398">
        <v>686.63607499863201</v>
      </c>
      <c r="G1398">
        <v>718.38533427694983</v>
      </c>
      <c r="H1398">
        <v>762.89469817903728</v>
      </c>
      <c r="I1398">
        <v>381.2608071651178</v>
      </c>
      <c r="J1398">
        <v>347.73731353008475</v>
      </c>
      <c r="K1398">
        <v>111.97308180812193</v>
      </c>
      <c r="L1398">
        <v>5.8570937609785299</v>
      </c>
      <c r="M1398">
        <v>174.91698898816261</v>
      </c>
      <c r="N1398">
        <v>261.58452408499272</v>
      </c>
      <c r="O1398">
        <v>269.71323811250159</v>
      </c>
      <c r="P1398">
        <v>268.79793820707636</v>
      </c>
    </row>
    <row r="1399" spans="2:16">
      <c r="B1399" t="s">
        <v>53</v>
      </c>
      <c r="C1399" t="s">
        <v>74</v>
      </c>
      <c r="D1399" t="s">
        <v>22</v>
      </c>
      <c r="E1399">
        <v>1910.8268857250725</v>
      </c>
      <c r="F1399">
        <v>1865.4751095530498</v>
      </c>
      <c r="G1399">
        <v>1578.2944643084497</v>
      </c>
      <c r="H1399">
        <v>1118.1396953373865</v>
      </c>
      <c r="I1399">
        <v>1074.2712286408503</v>
      </c>
      <c r="J1399">
        <v>987.07142018290517</v>
      </c>
      <c r="K1399">
        <v>338.49655169859358</v>
      </c>
      <c r="L1399">
        <v>55.481181181057842</v>
      </c>
      <c r="M1399">
        <v>398.2152521534444</v>
      </c>
      <c r="N1399">
        <v>604.47804121062461</v>
      </c>
      <c r="O1399">
        <v>593.12036801367026</v>
      </c>
      <c r="P1399">
        <v>219.5290578575283</v>
      </c>
    </row>
    <row r="1400" spans="2:16">
      <c r="B1400" t="s">
        <v>53</v>
      </c>
      <c r="C1400" t="s">
        <v>74</v>
      </c>
      <c r="D1400" t="s">
        <v>23</v>
      </c>
      <c r="E1400">
        <v>403.82719047391265</v>
      </c>
      <c r="F1400">
        <v>457.80004166759988</v>
      </c>
      <c r="G1400">
        <v>588.85971915896357</v>
      </c>
      <c r="H1400">
        <v>848.47063299706679</v>
      </c>
      <c r="I1400">
        <v>1471.4152569192161</v>
      </c>
      <c r="J1400">
        <v>530.0385373996819</v>
      </c>
      <c r="K1400">
        <v>134.67850028071661</v>
      </c>
      <c r="L1400">
        <v>131.66218834857011</v>
      </c>
      <c r="M1400">
        <v>1096.4506711198569</v>
      </c>
      <c r="N1400">
        <v>1426.1807246045992</v>
      </c>
      <c r="O1400">
        <v>554.58681153845509</v>
      </c>
      <c r="P1400">
        <v>127.5131024830952</v>
      </c>
    </row>
    <row r="1401" spans="2:16">
      <c r="B1401" t="s">
        <v>53</v>
      </c>
      <c r="C1401" t="s">
        <v>74</v>
      </c>
      <c r="D1401" t="s">
        <v>24</v>
      </c>
      <c r="E1401">
        <v>2300.5211681971996</v>
      </c>
      <c r="F1401">
        <v>2203.3148734932793</v>
      </c>
      <c r="G1401">
        <v>1913.1214119156366</v>
      </c>
      <c r="H1401">
        <v>1372.9573605914966</v>
      </c>
      <c r="I1401">
        <v>889.73560520158071</v>
      </c>
      <c r="J1401">
        <v>849.35116476014514</v>
      </c>
      <c r="K1401">
        <v>455.94239247252483</v>
      </c>
      <c r="L1401">
        <v>170.18534439283536</v>
      </c>
      <c r="M1401">
        <v>43.877376768543449</v>
      </c>
      <c r="N1401">
        <v>124.97701336146494</v>
      </c>
      <c r="O1401">
        <v>166.15624152344134</v>
      </c>
      <c r="P1401">
        <v>246.56621004742652</v>
      </c>
    </row>
    <row r="1402" spans="2:16">
      <c r="B1402" t="s">
        <v>53</v>
      </c>
      <c r="C1402" t="s">
        <v>74</v>
      </c>
      <c r="D1402" t="s">
        <v>25</v>
      </c>
      <c r="E1402">
        <v>2670.6516857039387</v>
      </c>
      <c r="F1402">
        <v>2547.8839120618177</v>
      </c>
      <c r="G1402">
        <v>2201.6380505424063</v>
      </c>
      <c r="H1402">
        <v>1650.4738327470498</v>
      </c>
      <c r="I1402">
        <v>1098.991111868738</v>
      </c>
      <c r="J1402">
        <v>419.76782526110827</v>
      </c>
      <c r="K1402">
        <v>60.909029133619995</v>
      </c>
      <c r="L1402">
        <v>63.200039452758105</v>
      </c>
      <c r="M1402">
        <v>1154.0581075815555</v>
      </c>
      <c r="N1402">
        <v>1768.9421359181385</v>
      </c>
      <c r="O1402">
        <v>1861.8864897402898</v>
      </c>
      <c r="P1402">
        <v>727.9988111827904</v>
      </c>
    </row>
    <row r="1403" spans="2:16">
      <c r="B1403" t="s">
        <v>53</v>
      </c>
      <c r="C1403" t="s">
        <v>74</v>
      </c>
      <c r="D1403" t="s">
        <v>26</v>
      </c>
      <c r="E1403">
        <v>1424.0658378038104</v>
      </c>
      <c r="F1403">
        <v>1365.5433241219177</v>
      </c>
      <c r="G1403">
        <v>1228.3519482627926</v>
      </c>
      <c r="H1403">
        <v>1281.5747662808537</v>
      </c>
      <c r="I1403">
        <v>569.50373532264211</v>
      </c>
      <c r="J1403">
        <v>815.78497275157781</v>
      </c>
      <c r="K1403">
        <v>452.44396843539465</v>
      </c>
      <c r="L1403">
        <v>402.6859748301278</v>
      </c>
      <c r="M1403">
        <v>449.07092229429031</v>
      </c>
      <c r="N1403">
        <v>350.78078619337452</v>
      </c>
      <c r="O1403">
        <v>265.30019779191127</v>
      </c>
      <c r="P1403">
        <v>287.13755991918435</v>
      </c>
    </row>
    <row r="1404" spans="2:16">
      <c r="B1404" t="s">
        <v>53</v>
      </c>
      <c r="C1404" t="s">
        <v>74</v>
      </c>
      <c r="D1404" t="s">
        <v>27</v>
      </c>
      <c r="E1404">
        <v>2000.6175812399972</v>
      </c>
      <c r="F1404">
        <v>2055.4454336472513</v>
      </c>
      <c r="G1404">
        <v>2053.5453320782754</v>
      </c>
      <c r="H1404">
        <v>1796.4290047795471</v>
      </c>
      <c r="I1404">
        <v>1237.7535419078447</v>
      </c>
      <c r="J1404">
        <v>433.56505814524775</v>
      </c>
      <c r="K1404">
        <v>35.239011446288877</v>
      </c>
      <c r="L1404">
        <v>35.66605129033784</v>
      </c>
      <c r="M1404">
        <v>1517.62544211411</v>
      </c>
      <c r="N1404">
        <v>1935.5166567614131</v>
      </c>
      <c r="O1404">
        <v>1818.3842555462052</v>
      </c>
      <c r="P1404">
        <v>697.93258932942717</v>
      </c>
    </row>
    <row r="1405" spans="2:16">
      <c r="B1405" t="s">
        <v>53</v>
      </c>
      <c r="C1405" t="s">
        <v>74</v>
      </c>
      <c r="D1405" t="s">
        <v>28</v>
      </c>
      <c r="E1405">
        <v>345.8658790728</v>
      </c>
      <c r="F1405">
        <v>368.86963156448985</v>
      </c>
      <c r="G1405">
        <v>495.73643759576413</v>
      </c>
      <c r="H1405">
        <v>638.74853611592198</v>
      </c>
      <c r="I1405">
        <v>235.43896751806631</v>
      </c>
      <c r="J1405">
        <v>33.690024343604435</v>
      </c>
      <c r="K1405">
        <v>4.2688627534958998</v>
      </c>
      <c r="L1405">
        <v>4.055661979608332</v>
      </c>
      <c r="M1405">
        <v>148.00727484269686</v>
      </c>
      <c r="N1405">
        <v>221.88008259171542</v>
      </c>
      <c r="O1405">
        <v>223.96113480596046</v>
      </c>
      <c r="P1405">
        <v>83.704185730940409</v>
      </c>
    </row>
    <row r="1406" spans="2:16">
      <c r="B1406" t="s">
        <v>53</v>
      </c>
      <c r="C1406" t="s">
        <v>74</v>
      </c>
      <c r="D1406" t="s">
        <v>29</v>
      </c>
      <c r="E1406">
        <v>20618.822387860313</v>
      </c>
      <c r="F1406">
        <v>20324.697927961319</v>
      </c>
      <c r="G1406">
        <v>18678.037501335868</v>
      </c>
      <c r="H1406">
        <v>15779.901133497144</v>
      </c>
      <c r="I1406">
        <v>6468.5129382372734</v>
      </c>
      <c r="J1406">
        <v>2449.2216340986492</v>
      </c>
      <c r="K1406">
        <v>440.21821741037121</v>
      </c>
      <c r="L1406">
        <v>25.960743240341099</v>
      </c>
      <c r="M1406">
        <v>545.47414760877177</v>
      </c>
      <c r="N1406">
        <v>826.78685335027353</v>
      </c>
      <c r="O1406">
        <v>827.79165300743841</v>
      </c>
      <c r="P1406">
        <v>859.5909756278802</v>
      </c>
    </row>
    <row r="1407" spans="2:16">
      <c r="B1407" t="s">
        <v>53</v>
      </c>
      <c r="C1407" t="s">
        <v>74</v>
      </c>
      <c r="D1407" t="s">
        <v>30</v>
      </c>
      <c r="E1407">
        <v>5264.7778103230903</v>
      </c>
      <c r="F1407">
        <v>5229.9571671956255</v>
      </c>
      <c r="G1407">
        <v>5108.6139012428521</v>
      </c>
      <c r="H1407">
        <v>4382.5473118971613</v>
      </c>
      <c r="I1407">
        <v>1314.6573819682146</v>
      </c>
      <c r="J1407">
        <v>209.26844465197729</v>
      </c>
      <c r="K1407">
        <v>33.010919313413304</v>
      </c>
      <c r="L1407">
        <v>33.2513294625968</v>
      </c>
      <c r="M1407">
        <v>33.305498917630203</v>
      </c>
      <c r="N1407">
        <v>33.240583509857302</v>
      </c>
      <c r="O1407">
        <v>33.019312918744198</v>
      </c>
      <c r="P1407">
        <v>32.569651073551896</v>
      </c>
    </row>
    <row r="1408" spans="2:16">
      <c r="B1408" t="s">
        <v>53</v>
      </c>
      <c r="C1408" t="s">
        <v>75</v>
      </c>
      <c r="D1408" t="s">
        <v>16</v>
      </c>
      <c r="E1408">
        <v>16.650903599999992</v>
      </c>
      <c r="F1408">
        <v>14.348150507502549</v>
      </c>
      <c r="G1408">
        <v>7.9215995330549518</v>
      </c>
      <c r="H1408">
        <v>78.081738057949238</v>
      </c>
      <c r="I1408">
        <v>54.403768689891301</v>
      </c>
      <c r="J1408">
        <v>6.2977833478856402</v>
      </c>
      <c r="K1408">
        <v>587.78416989877201</v>
      </c>
      <c r="L1408">
        <v>981.99367177724002</v>
      </c>
      <c r="M1408">
        <v>365.80943988067997</v>
      </c>
      <c r="N1408">
        <v>84.834152928405501</v>
      </c>
      <c r="O1408">
        <v>142.09922705984559</v>
      </c>
      <c r="P1408">
        <v>53.003885848214303</v>
      </c>
    </row>
    <row r="1409" spans="2:16">
      <c r="B1409" t="s">
        <v>53</v>
      </c>
      <c r="C1409" t="s">
        <v>75</v>
      </c>
      <c r="D1409" t="s">
        <v>17</v>
      </c>
      <c r="E1409">
        <v>63.167037044106927</v>
      </c>
      <c r="F1409">
        <v>53.567753390033296</v>
      </c>
      <c r="G1409">
        <v>29.569544254849031</v>
      </c>
      <c r="J1409">
        <v>74.0222934951463</v>
      </c>
      <c r="K1409">
        <v>240.80331421043229</v>
      </c>
      <c r="L1409">
        <v>261.80469928036331</v>
      </c>
      <c r="M1409">
        <v>84.136577593001903</v>
      </c>
    </row>
    <row r="1410" spans="2:16">
      <c r="B1410" t="s">
        <v>53</v>
      </c>
      <c r="C1410" t="s">
        <v>75</v>
      </c>
      <c r="D1410" t="s">
        <v>18</v>
      </c>
      <c r="E1410">
        <v>11.305570640963879</v>
      </c>
      <c r="F1410">
        <v>8.929905664771109</v>
      </c>
      <c r="G1410">
        <v>3.2580285362891601</v>
      </c>
      <c r="J1410">
        <v>64.074757821598595</v>
      </c>
      <c r="K1410">
        <v>160.19972916057571</v>
      </c>
      <c r="L1410">
        <v>193.96227129542672</v>
      </c>
      <c r="M1410">
        <v>69.684168887896902</v>
      </c>
    </row>
    <row r="1411" spans="2:16">
      <c r="B1411" t="s">
        <v>53</v>
      </c>
      <c r="C1411" t="s">
        <v>75</v>
      </c>
      <c r="D1411" t="s">
        <v>19</v>
      </c>
      <c r="E1411">
        <v>24.53067054000001</v>
      </c>
      <c r="F1411">
        <v>20.67641410800001</v>
      </c>
      <c r="G1411">
        <v>11.040773028</v>
      </c>
      <c r="K1411">
        <v>512.87162096502198</v>
      </c>
      <c r="L1411">
        <v>1099.08872017369</v>
      </c>
      <c r="M1411">
        <v>455.013370032333</v>
      </c>
    </row>
    <row r="1412" spans="2:16">
      <c r="B1412" t="s">
        <v>53</v>
      </c>
      <c r="C1412" t="s">
        <v>75</v>
      </c>
      <c r="D1412" t="s">
        <v>20</v>
      </c>
      <c r="E1412">
        <v>15.291124000000021</v>
      </c>
      <c r="F1412">
        <v>12.715776800000011</v>
      </c>
      <c r="G1412">
        <v>6.2774088000000097</v>
      </c>
      <c r="K1412">
        <v>551.91514905113502</v>
      </c>
      <c r="L1412">
        <v>902.97040812183604</v>
      </c>
      <c r="M1412">
        <v>332.778262762054</v>
      </c>
    </row>
    <row r="1413" spans="2:16">
      <c r="B1413" t="s">
        <v>53</v>
      </c>
      <c r="C1413" t="s">
        <v>75</v>
      </c>
      <c r="D1413" t="s">
        <v>21</v>
      </c>
      <c r="E1413">
        <v>109.8862762119951</v>
      </c>
      <c r="F1413">
        <v>90.881766493806595</v>
      </c>
      <c r="G1413">
        <v>43.370492198335391</v>
      </c>
      <c r="J1413">
        <v>148.316744031159</v>
      </c>
      <c r="K1413">
        <v>375.24997143842671</v>
      </c>
      <c r="L1413">
        <v>442.5990588142655</v>
      </c>
      <c r="M1413">
        <v>156.33501637260912</v>
      </c>
    </row>
    <row r="1414" spans="2:16">
      <c r="B1414" t="s">
        <v>53</v>
      </c>
      <c r="C1414" t="s">
        <v>75</v>
      </c>
      <c r="D1414" t="s">
        <v>22</v>
      </c>
      <c r="E1414">
        <v>37.734003901101588</v>
      </c>
      <c r="F1414">
        <v>31.208018413512789</v>
      </c>
      <c r="G1414">
        <v>14.893054694540991</v>
      </c>
      <c r="J1414">
        <v>199.44327835311699</v>
      </c>
      <c r="K1414">
        <v>626.54235233045699</v>
      </c>
      <c r="L1414">
        <v>836.938602305274</v>
      </c>
      <c r="M1414">
        <v>307.44903679958401</v>
      </c>
    </row>
    <row r="1415" spans="2:16">
      <c r="B1415" t="s">
        <v>53</v>
      </c>
      <c r="C1415" t="s">
        <v>75</v>
      </c>
      <c r="D1415" t="s">
        <v>23</v>
      </c>
      <c r="K1415">
        <v>458.64437320020397</v>
      </c>
      <c r="L1415">
        <v>711.57544368608001</v>
      </c>
      <c r="M1415">
        <v>254.78711676372299</v>
      </c>
    </row>
    <row r="1416" spans="2:16">
      <c r="B1416" t="s">
        <v>53</v>
      </c>
      <c r="C1416" t="s">
        <v>75</v>
      </c>
      <c r="D1416" t="s">
        <v>24</v>
      </c>
      <c r="E1416">
        <v>70.211262003715206</v>
      </c>
      <c r="F1416">
        <v>58.055243800866997</v>
      </c>
      <c r="G1416">
        <v>27.66519829374614</v>
      </c>
      <c r="J1416">
        <v>110.067437304005</v>
      </c>
      <c r="K1416">
        <v>322.72788846245498</v>
      </c>
      <c r="L1416">
        <v>404.31079033021149</v>
      </c>
      <c r="M1416">
        <v>144.636701768508</v>
      </c>
    </row>
    <row r="1417" spans="2:16">
      <c r="B1417" t="s">
        <v>53</v>
      </c>
      <c r="C1417" t="s">
        <v>75</v>
      </c>
      <c r="D1417" t="s">
        <v>25</v>
      </c>
      <c r="E1417">
        <v>93.147894278782204</v>
      </c>
      <c r="F1417">
        <v>82.187189998481387</v>
      </c>
      <c r="G1417">
        <v>45.263443466858959</v>
      </c>
      <c r="H1417">
        <v>478.85325855269076</v>
      </c>
      <c r="I1417">
        <v>909.6738194941521</v>
      </c>
      <c r="J1417">
        <v>1116.5776452488822</v>
      </c>
      <c r="K1417">
        <v>1286.394051126839</v>
      </c>
      <c r="L1417">
        <v>2198.630755071898</v>
      </c>
      <c r="M1417">
        <v>1151.1778489391779</v>
      </c>
      <c r="N1417">
        <v>1170.5021104638531</v>
      </c>
      <c r="O1417">
        <v>1214.9815502074821</v>
      </c>
      <c r="P1417">
        <v>990.04286299022601</v>
      </c>
    </row>
    <row r="1418" spans="2:16">
      <c r="B1418" t="s">
        <v>53</v>
      </c>
      <c r="C1418" t="s">
        <v>75</v>
      </c>
      <c r="D1418" t="s">
        <v>26</v>
      </c>
      <c r="E1418">
        <v>71.529686238312152</v>
      </c>
      <c r="F1418">
        <v>58.764664042196138</v>
      </c>
      <c r="G1418">
        <v>26.852108551906021</v>
      </c>
      <c r="H1418">
        <v>63.432622112326797</v>
      </c>
      <c r="I1418">
        <v>43.733399415899065</v>
      </c>
      <c r="J1418">
        <v>117.40960970926113</v>
      </c>
      <c r="K1418">
        <v>279.59117904906213</v>
      </c>
      <c r="L1418">
        <v>349.42475578229801</v>
      </c>
      <c r="M1418">
        <v>127.91066701035109</v>
      </c>
      <c r="N1418">
        <v>85.686699992634203</v>
      </c>
      <c r="O1418">
        <v>124.19874443021871</v>
      </c>
      <c r="P1418">
        <v>169.44580463157359</v>
      </c>
    </row>
    <row r="1419" spans="2:16">
      <c r="B1419" t="s">
        <v>53</v>
      </c>
      <c r="C1419" t="s">
        <v>75</v>
      </c>
      <c r="D1419" t="s">
        <v>27</v>
      </c>
      <c r="E1419">
        <v>16.663464000000012</v>
      </c>
      <c r="F1419">
        <v>13.664040480000009</v>
      </c>
      <c r="G1419">
        <v>6.1654816800000001</v>
      </c>
      <c r="K1419">
        <v>1409.65604953812</v>
      </c>
      <c r="L1419">
        <v>2273.624115971254</v>
      </c>
      <c r="M1419">
        <v>831.63806179316396</v>
      </c>
    </row>
    <row r="1420" spans="2:16">
      <c r="B1420" t="s">
        <v>53</v>
      </c>
      <c r="C1420" t="s">
        <v>75</v>
      </c>
      <c r="D1420" t="s">
        <v>28</v>
      </c>
      <c r="E1420">
        <v>192.25134320000001</v>
      </c>
      <c r="F1420">
        <v>156.15517263999999</v>
      </c>
      <c r="G1420">
        <v>65.914746239999971</v>
      </c>
      <c r="K1420">
        <v>98.625763741871197</v>
      </c>
      <c r="L1420">
        <v>282.84822881071858</v>
      </c>
      <c r="M1420">
        <v>127.58435848689501</v>
      </c>
    </row>
    <row r="1421" spans="2:16">
      <c r="B1421" t="s">
        <v>53</v>
      </c>
      <c r="C1421" t="s">
        <v>75</v>
      </c>
      <c r="D1421" t="s">
        <v>29</v>
      </c>
      <c r="E1421">
        <v>22.706697854043565</v>
      </c>
      <c r="F1421">
        <v>18.539897712908243</v>
      </c>
      <c r="G1421">
        <v>8.1228973600700396</v>
      </c>
      <c r="J1421">
        <v>383.75173665058401</v>
      </c>
      <c r="K1421">
        <v>995.04254713524301</v>
      </c>
      <c r="L1421">
        <v>1220.051633313708</v>
      </c>
      <c r="M1421">
        <v>438.89694868282197</v>
      </c>
    </row>
    <row r="1422" spans="2:16">
      <c r="B1422" t="s">
        <v>53</v>
      </c>
      <c r="C1422" t="s">
        <v>75</v>
      </c>
      <c r="D1422" t="s">
        <v>30</v>
      </c>
      <c r="E1422">
        <v>103.14158739290082</v>
      </c>
      <c r="F1422">
        <v>84.107192019583721</v>
      </c>
      <c r="G1422">
        <v>36.521203586291243</v>
      </c>
      <c r="J1422">
        <v>766.720381107143</v>
      </c>
      <c r="K1422">
        <v>1275.704274002961</v>
      </c>
      <c r="L1422">
        <v>1282.16413413448</v>
      </c>
      <c r="M1422">
        <v>452.99427124214799</v>
      </c>
    </row>
    <row r="1423" spans="2:16">
      <c r="B1423" t="s">
        <v>53</v>
      </c>
      <c r="C1423" t="s">
        <v>76</v>
      </c>
      <c r="D1423" t="s">
        <v>16</v>
      </c>
      <c r="E1423">
        <v>10.491423000000001</v>
      </c>
      <c r="F1423">
        <v>10.210848936339399</v>
      </c>
      <c r="G1423">
        <v>5.5750175027084952</v>
      </c>
      <c r="H1423">
        <v>139.55056255770296</v>
      </c>
      <c r="I1423">
        <v>122.26079113101882</v>
      </c>
      <c r="J1423">
        <v>24.856206607438299</v>
      </c>
      <c r="N1423">
        <v>67.633538547115293</v>
      </c>
      <c r="O1423">
        <v>178.4721826229526</v>
      </c>
      <c r="P1423">
        <v>179.07025862935262</v>
      </c>
    </row>
    <row r="1424" spans="2:16">
      <c r="B1424" t="s">
        <v>53</v>
      </c>
      <c r="C1424" t="s">
        <v>76</v>
      </c>
      <c r="D1424" t="s">
        <v>17</v>
      </c>
      <c r="E1424">
        <v>2.0303690478462952</v>
      </c>
      <c r="F1424">
        <v>2.9417872242975278</v>
      </c>
      <c r="G1424">
        <v>4.879838810162723</v>
      </c>
      <c r="H1424">
        <v>3.6169847601008001</v>
      </c>
      <c r="M1424">
        <v>131.560914923919</v>
      </c>
      <c r="N1424">
        <v>153.04392204547059</v>
      </c>
      <c r="O1424">
        <v>153.15244390147041</v>
      </c>
      <c r="P1424">
        <v>130.4317446830367</v>
      </c>
    </row>
    <row r="1425" spans="2:16">
      <c r="B1425" t="s">
        <v>53</v>
      </c>
      <c r="C1425" t="s">
        <v>76</v>
      </c>
      <c r="D1425" t="s">
        <v>18</v>
      </c>
      <c r="E1425">
        <v>1.908656188915663</v>
      </c>
      <c r="F1425">
        <v>2.4420711901979026</v>
      </c>
      <c r="G1425">
        <v>0.81089559625324392</v>
      </c>
      <c r="H1425">
        <v>2.5581851101979103</v>
      </c>
      <c r="I1425">
        <v>1.2288949133899001</v>
      </c>
    </row>
    <row r="1426" spans="2:16">
      <c r="B1426" t="s">
        <v>53</v>
      </c>
      <c r="C1426" t="s">
        <v>76</v>
      </c>
      <c r="D1426" t="s">
        <v>19</v>
      </c>
      <c r="E1426">
        <v>3.0164033199999993</v>
      </c>
      <c r="F1426">
        <v>22.549039074881499</v>
      </c>
      <c r="G1426">
        <v>1.408914024</v>
      </c>
      <c r="H1426">
        <v>655.73037228423004</v>
      </c>
      <c r="I1426">
        <v>367.65951917114603</v>
      </c>
      <c r="N1426">
        <v>309.50521418004001</v>
      </c>
      <c r="O1426">
        <v>977.337562349618</v>
      </c>
      <c r="P1426">
        <v>2900.2514195872482</v>
      </c>
    </row>
    <row r="1427" spans="2:16">
      <c r="B1427" t="s">
        <v>53</v>
      </c>
      <c r="C1427" t="s">
        <v>76</v>
      </c>
      <c r="D1427" t="s">
        <v>20</v>
      </c>
      <c r="E1427">
        <v>247.75156400000026</v>
      </c>
      <c r="F1427">
        <v>215.3484333656354</v>
      </c>
      <c r="G1427">
        <v>101.7085368000001</v>
      </c>
    </row>
    <row r="1428" spans="2:16">
      <c r="B1428" t="s">
        <v>53</v>
      </c>
      <c r="C1428" t="s">
        <v>76</v>
      </c>
      <c r="D1428" t="s">
        <v>21</v>
      </c>
      <c r="F1428">
        <v>6.6010809120621197</v>
      </c>
      <c r="G1428">
        <v>16.37499632861709</v>
      </c>
      <c r="H1428">
        <v>16.444664680617091</v>
      </c>
      <c r="I1428">
        <v>0.76901336819388399</v>
      </c>
    </row>
    <row r="1429" spans="2:16">
      <c r="B1429" t="s">
        <v>53</v>
      </c>
      <c r="C1429" t="s">
        <v>76</v>
      </c>
      <c r="D1429" t="s">
        <v>22</v>
      </c>
      <c r="E1429">
        <v>11.77771950550795</v>
      </c>
      <c r="F1429">
        <v>9.6416520675642516</v>
      </c>
      <c r="G1429">
        <v>4.3014834727050228</v>
      </c>
      <c r="O1429">
        <v>23.926091153193902</v>
      </c>
      <c r="P1429">
        <v>441.19931296897374</v>
      </c>
    </row>
    <row r="1430" spans="2:16">
      <c r="B1430" t="s">
        <v>53</v>
      </c>
      <c r="C1430" t="s">
        <v>76</v>
      </c>
      <c r="D1430" t="s">
        <v>23</v>
      </c>
      <c r="E1430">
        <v>28.233594782608698</v>
      </c>
      <c r="F1430">
        <v>21.638614983298353</v>
      </c>
      <c r="G1430">
        <v>7.8187038048375257</v>
      </c>
      <c r="H1430">
        <v>131.87581877154065</v>
      </c>
      <c r="I1430">
        <v>290.78361284013874</v>
      </c>
      <c r="J1430">
        <v>122.415893071841</v>
      </c>
      <c r="P1430">
        <v>1501.007554551813</v>
      </c>
    </row>
    <row r="1431" spans="2:16">
      <c r="B1431" t="s">
        <v>53</v>
      </c>
      <c r="C1431" t="s">
        <v>76</v>
      </c>
      <c r="D1431" t="s">
        <v>24</v>
      </c>
      <c r="F1431">
        <v>3.6692702500113201</v>
      </c>
    </row>
    <row r="1432" spans="2:16">
      <c r="B1432" t="s">
        <v>53</v>
      </c>
      <c r="C1432" t="s">
        <v>76</v>
      </c>
      <c r="D1432" t="s">
        <v>25</v>
      </c>
      <c r="F1432">
        <v>6.7622987025497796</v>
      </c>
      <c r="H1432">
        <v>13.9336704</v>
      </c>
      <c r="I1432">
        <v>151.67255046917904</v>
      </c>
      <c r="J1432">
        <v>80.660505531952793</v>
      </c>
      <c r="P1432">
        <v>1907.686765865375</v>
      </c>
    </row>
    <row r="1433" spans="2:16">
      <c r="B1433" t="s">
        <v>53</v>
      </c>
      <c r="C1433" t="s">
        <v>76</v>
      </c>
      <c r="D1433" t="s">
        <v>26</v>
      </c>
      <c r="E1433">
        <v>0.87778756413330117</v>
      </c>
      <c r="F1433">
        <v>1.8508482972544551</v>
      </c>
      <c r="G1433">
        <v>2.2810668496190667</v>
      </c>
      <c r="H1433">
        <v>1.77804794647951</v>
      </c>
    </row>
    <row r="1434" spans="2:16">
      <c r="B1434" t="s">
        <v>53</v>
      </c>
      <c r="C1434" t="s">
        <v>76</v>
      </c>
      <c r="D1434" t="s">
        <v>27</v>
      </c>
      <c r="E1434">
        <v>6.1545960000000095</v>
      </c>
      <c r="F1434">
        <v>8.1737326266886896</v>
      </c>
      <c r="G1434">
        <v>2.8450581961852857</v>
      </c>
      <c r="H1434">
        <v>617.75193962922071</v>
      </c>
      <c r="I1434">
        <v>618.08018474922096</v>
      </c>
      <c r="J1434">
        <v>152.594336391593</v>
      </c>
      <c r="N1434">
        <v>440.58155064903798</v>
      </c>
      <c r="O1434">
        <v>751.65077803504096</v>
      </c>
      <c r="P1434">
        <v>4734.3591627750538</v>
      </c>
    </row>
    <row r="1435" spans="2:16">
      <c r="B1435" t="s">
        <v>53</v>
      </c>
      <c r="C1435" t="s">
        <v>76</v>
      </c>
      <c r="D1435" t="s">
        <v>28</v>
      </c>
      <c r="E1435">
        <v>15.072479999999988</v>
      </c>
      <c r="F1435">
        <v>28.914784511862489</v>
      </c>
      <c r="G1435">
        <v>4.521744</v>
      </c>
      <c r="P1435">
        <v>281.19521904141197</v>
      </c>
    </row>
    <row r="1436" spans="2:16">
      <c r="B1436" t="s">
        <v>53</v>
      </c>
      <c r="C1436" t="s">
        <v>76</v>
      </c>
      <c r="D1436" t="s">
        <v>29</v>
      </c>
      <c r="E1436">
        <v>27.072530174512266</v>
      </c>
      <c r="F1436">
        <v>24.608362565982109</v>
      </c>
      <c r="G1436">
        <v>9.6209273404523561</v>
      </c>
      <c r="H1436">
        <v>27.813749760000004</v>
      </c>
      <c r="I1436">
        <v>14.878450484516399</v>
      </c>
    </row>
    <row r="1437" spans="2:16">
      <c r="B1437" t="s">
        <v>53</v>
      </c>
      <c r="C1437" t="s">
        <v>76</v>
      </c>
      <c r="D1437" t="s">
        <v>30</v>
      </c>
      <c r="E1437">
        <v>22.234801760372072</v>
      </c>
      <c r="F1437">
        <v>25.618517560597983</v>
      </c>
      <c r="G1437">
        <v>13.548976365751709</v>
      </c>
      <c r="H1437">
        <v>4.9647642095703199</v>
      </c>
      <c r="M1437">
        <v>325.30969880763001</v>
      </c>
      <c r="N1437">
        <v>597.93744953965597</v>
      </c>
      <c r="O1437">
        <v>599.09019281005601</v>
      </c>
      <c r="P1437">
        <v>600.24293608045605</v>
      </c>
    </row>
    <row r="1438" spans="2:16">
      <c r="B1438" t="s">
        <v>54</v>
      </c>
      <c r="C1438" t="s">
        <v>73</v>
      </c>
      <c r="D1438" t="s">
        <v>16</v>
      </c>
      <c r="E1438">
        <v>1062.4547539499999</v>
      </c>
      <c r="F1438">
        <v>1139.2582022457734</v>
      </c>
      <c r="G1438">
        <v>1234.7941971370656</v>
      </c>
      <c r="H1438">
        <v>1274.9217614047161</v>
      </c>
      <c r="I1438">
        <v>968.02644824322056</v>
      </c>
      <c r="J1438">
        <v>697.44975480624794</v>
      </c>
      <c r="K1438">
        <v>1093.5617147810769</v>
      </c>
      <c r="L1438">
        <v>1563.0472512854481</v>
      </c>
      <c r="M1438">
        <v>1328.7529007569528</v>
      </c>
      <c r="N1438">
        <v>1254.0504450415781</v>
      </c>
      <c r="O1438">
        <v>1209.370249273303</v>
      </c>
      <c r="P1438">
        <v>483.13788762973701</v>
      </c>
    </row>
    <row r="1439" spans="2:16">
      <c r="B1439" t="s">
        <v>54</v>
      </c>
      <c r="C1439" t="s">
        <v>73</v>
      </c>
      <c r="D1439" t="s">
        <v>17</v>
      </c>
      <c r="E1439">
        <v>388.12547374123437</v>
      </c>
      <c r="F1439">
        <v>399.66335991049118</v>
      </c>
      <c r="G1439">
        <v>374.40228352376914</v>
      </c>
      <c r="H1439">
        <v>346.23996867458067</v>
      </c>
      <c r="I1439">
        <v>315.74796198790523</v>
      </c>
      <c r="J1439">
        <v>144.74333820203842</v>
      </c>
      <c r="K1439">
        <v>75.102909533494497</v>
      </c>
      <c r="L1439">
        <v>45.659618859335602</v>
      </c>
      <c r="M1439">
        <v>82.625149182393699</v>
      </c>
      <c r="N1439">
        <v>143.28100888856011</v>
      </c>
      <c r="O1439">
        <v>163.11037427435349</v>
      </c>
      <c r="P1439">
        <v>201.30263189596121</v>
      </c>
    </row>
    <row r="1440" spans="2:16">
      <c r="B1440" t="s">
        <v>54</v>
      </c>
      <c r="C1440" t="s">
        <v>73</v>
      </c>
      <c r="D1440" t="s">
        <v>18</v>
      </c>
      <c r="E1440">
        <v>428.42462062554222</v>
      </c>
      <c r="F1440">
        <v>425.17781912412062</v>
      </c>
      <c r="G1440">
        <v>392.54484867104242</v>
      </c>
      <c r="H1440">
        <v>244.60127699558447</v>
      </c>
      <c r="I1440">
        <v>295.68405198915326</v>
      </c>
      <c r="J1440">
        <v>301.05483817798751</v>
      </c>
      <c r="K1440">
        <v>231.99701599393728</v>
      </c>
      <c r="L1440">
        <v>124.32930955621856</v>
      </c>
      <c r="M1440">
        <v>111.54629827545376</v>
      </c>
      <c r="N1440">
        <v>154.4466163981655</v>
      </c>
      <c r="O1440">
        <v>162.12755511251748</v>
      </c>
      <c r="P1440">
        <v>198.60875927362167</v>
      </c>
    </row>
    <row r="1441" spans="2:16">
      <c r="B1441" t="s">
        <v>54</v>
      </c>
      <c r="C1441" t="s">
        <v>73</v>
      </c>
      <c r="D1441" t="s">
        <v>19</v>
      </c>
      <c r="E1441">
        <v>1154.2073602720011</v>
      </c>
      <c r="F1441">
        <v>1354.7437025197703</v>
      </c>
      <c r="G1441">
        <v>1714.2916571616756</v>
      </c>
      <c r="H1441">
        <v>2000.8634585587504</v>
      </c>
      <c r="I1441">
        <v>2142.2979885497089</v>
      </c>
      <c r="J1441">
        <v>2231.8656065904438</v>
      </c>
      <c r="K1441">
        <v>2247.4856198766602</v>
      </c>
      <c r="L1441">
        <v>2651.8595250398721</v>
      </c>
      <c r="M1441">
        <v>3203.8715396275902</v>
      </c>
      <c r="N1441">
        <v>3035.4975029363991</v>
      </c>
      <c r="O1441">
        <v>2288.9223702720574</v>
      </c>
      <c r="P1441">
        <v>191.103499483158</v>
      </c>
    </row>
    <row r="1442" spans="2:16">
      <c r="B1442" t="s">
        <v>54</v>
      </c>
      <c r="C1442" t="s">
        <v>73</v>
      </c>
      <c r="D1442" t="s">
        <v>20</v>
      </c>
      <c r="E1442">
        <v>2145.1651002795988</v>
      </c>
      <c r="F1442">
        <v>2265.3603056584307</v>
      </c>
      <c r="G1442">
        <v>2252.1362557406082</v>
      </c>
      <c r="H1442">
        <v>2067.0276953110301</v>
      </c>
      <c r="I1442">
        <v>1547.3818200497649</v>
      </c>
      <c r="J1442">
        <v>843.27580715361682</v>
      </c>
      <c r="K1442">
        <v>183.81628987553751</v>
      </c>
      <c r="L1442">
        <v>164.25888915157299</v>
      </c>
      <c r="M1442">
        <v>197.89793696855759</v>
      </c>
      <c r="N1442">
        <v>962.33704424896302</v>
      </c>
      <c r="O1442">
        <v>1515.710642430809</v>
      </c>
      <c r="P1442">
        <v>902.74039346545999</v>
      </c>
    </row>
    <row r="1443" spans="2:16">
      <c r="B1443" t="s">
        <v>54</v>
      </c>
      <c r="C1443" t="s">
        <v>73</v>
      </c>
      <c r="D1443" t="s">
        <v>21</v>
      </c>
      <c r="E1443">
        <v>894.30356229248525</v>
      </c>
      <c r="F1443">
        <v>859.90062776327352</v>
      </c>
      <c r="G1443">
        <v>737.99391070825629</v>
      </c>
      <c r="H1443">
        <v>575.02947574803386</v>
      </c>
      <c r="I1443">
        <v>483.15385874373374</v>
      </c>
      <c r="J1443">
        <v>337.21094739805193</v>
      </c>
      <c r="K1443">
        <v>185.4073596158234</v>
      </c>
      <c r="L1443">
        <v>75.103662503385294</v>
      </c>
      <c r="M1443">
        <v>217.11570312201459</v>
      </c>
      <c r="N1443">
        <v>316.17618702169</v>
      </c>
      <c r="O1443">
        <v>326.48709060572696</v>
      </c>
      <c r="P1443">
        <v>288.767326956104</v>
      </c>
    </row>
    <row r="1444" spans="2:16">
      <c r="B1444" t="s">
        <v>54</v>
      </c>
      <c r="C1444" t="s">
        <v>73</v>
      </c>
      <c r="D1444" t="s">
        <v>22</v>
      </c>
      <c r="E1444">
        <v>746.84462633581381</v>
      </c>
      <c r="F1444">
        <v>772.37720518564504</v>
      </c>
      <c r="G1444">
        <v>866.68619764949244</v>
      </c>
      <c r="H1444">
        <v>1014.9419780957819</v>
      </c>
      <c r="I1444">
        <v>789.93276884906811</v>
      </c>
      <c r="J1444">
        <v>285.38145043032603</v>
      </c>
      <c r="K1444">
        <v>21.130952338841801</v>
      </c>
      <c r="M1444">
        <v>237.96258452283399</v>
      </c>
      <c r="N1444">
        <v>384.723115699186</v>
      </c>
      <c r="O1444">
        <v>405.64673001121798</v>
      </c>
      <c r="P1444">
        <v>403.02298672274799</v>
      </c>
    </row>
    <row r="1445" spans="2:16">
      <c r="B1445" t="s">
        <v>54</v>
      </c>
      <c r="C1445" t="s">
        <v>73</v>
      </c>
      <c r="D1445" t="s">
        <v>23</v>
      </c>
      <c r="E1445">
        <v>864.58625980434783</v>
      </c>
      <c r="F1445">
        <v>857.28396320280524</v>
      </c>
      <c r="G1445">
        <v>808.69288499163952</v>
      </c>
      <c r="H1445">
        <v>841.23592074283567</v>
      </c>
      <c r="I1445">
        <v>498.64240826897708</v>
      </c>
      <c r="J1445">
        <v>906.79761895470938</v>
      </c>
      <c r="K1445">
        <v>1268.3181396230959</v>
      </c>
      <c r="L1445">
        <v>1547.7114902319659</v>
      </c>
      <c r="M1445">
        <v>1134.6588837069289</v>
      </c>
      <c r="N1445">
        <v>1129.497083416989</v>
      </c>
      <c r="O1445">
        <v>1843.248923477684</v>
      </c>
      <c r="P1445">
        <v>1093.9934529164161</v>
      </c>
    </row>
    <row r="1446" spans="2:16">
      <c r="B1446" t="s">
        <v>54</v>
      </c>
      <c r="C1446" t="s">
        <v>73</v>
      </c>
      <c r="D1446" t="s">
        <v>24</v>
      </c>
      <c r="E1446">
        <v>1232.7463733466589</v>
      </c>
      <c r="F1446">
        <v>1166.0943558036918</v>
      </c>
      <c r="G1446">
        <v>981.69057988649752</v>
      </c>
      <c r="H1446">
        <v>770.80225708020657</v>
      </c>
      <c r="I1446">
        <v>506.72214157986321</v>
      </c>
      <c r="J1446">
        <v>158.8931522077535</v>
      </c>
      <c r="K1446">
        <v>28.014309662649001</v>
      </c>
      <c r="L1446">
        <v>25.663130615808921</v>
      </c>
      <c r="M1446">
        <v>187.06072625494079</v>
      </c>
      <c r="N1446">
        <v>315.62729328014041</v>
      </c>
      <c r="O1446">
        <v>287.73632112102291</v>
      </c>
      <c r="P1446">
        <v>227.25412043119269</v>
      </c>
    </row>
    <row r="1447" spans="2:16">
      <c r="B1447" t="s">
        <v>54</v>
      </c>
      <c r="C1447" t="s">
        <v>73</v>
      </c>
      <c r="D1447" t="s">
        <v>25</v>
      </c>
      <c r="E1447">
        <v>1987.2594933532378</v>
      </c>
      <c r="F1447">
        <v>2067.5969803966573</v>
      </c>
      <c r="G1447">
        <v>2199.1613295865805</v>
      </c>
      <c r="H1447">
        <v>1712.8494396307913</v>
      </c>
      <c r="I1447">
        <v>553.58626267128534</v>
      </c>
      <c r="J1447">
        <v>76.145681889578299</v>
      </c>
      <c r="K1447">
        <v>1021.4245964050181</v>
      </c>
      <c r="L1447">
        <v>575.13267384139408</v>
      </c>
      <c r="M1447">
        <v>524.59655825540801</v>
      </c>
      <c r="N1447">
        <v>619.38160436925295</v>
      </c>
      <c r="O1447">
        <v>638.24360207407187</v>
      </c>
      <c r="P1447">
        <v>255.6069936580806</v>
      </c>
    </row>
    <row r="1448" spans="2:16">
      <c r="B1448" t="s">
        <v>54</v>
      </c>
      <c r="C1448" t="s">
        <v>73</v>
      </c>
      <c r="D1448" t="s">
        <v>26</v>
      </c>
      <c r="E1448">
        <v>507.56829354591213</v>
      </c>
      <c r="F1448">
        <v>493.84320049720679</v>
      </c>
      <c r="G1448">
        <v>442.98029017971237</v>
      </c>
      <c r="H1448">
        <v>350.50130207892664</v>
      </c>
      <c r="I1448">
        <v>291.30852196976514</v>
      </c>
      <c r="J1448">
        <v>269.85512276804542</v>
      </c>
      <c r="K1448">
        <v>143.1617450821667</v>
      </c>
      <c r="L1448">
        <v>76.023952706569105</v>
      </c>
      <c r="M1448">
        <v>27.215835795421</v>
      </c>
      <c r="O1448">
        <v>94.893626989509002</v>
      </c>
      <c r="P1448">
        <v>146.0640534939549</v>
      </c>
    </row>
    <row r="1449" spans="2:16">
      <c r="B1449" t="s">
        <v>54</v>
      </c>
      <c r="C1449" t="s">
        <v>73</v>
      </c>
      <c r="D1449" t="s">
        <v>27</v>
      </c>
      <c r="E1449">
        <v>2050.078923999999</v>
      </c>
      <c r="F1449">
        <v>2279.8176258829499</v>
      </c>
      <c r="G1449">
        <v>2641.8484915885219</v>
      </c>
      <c r="H1449">
        <v>2443.5196020681628</v>
      </c>
      <c r="I1449">
        <v>1723.2477437426166</v>
      </c>
      <c r="J1449">
        <v>2199.7483559059701</v>
      </c>
      <c r="K1449">
        <v>1965.2251901435889</v>
      </c>
      <c r="L1449">
        <v>2900.894423884406</v>
      </c>
      <c r="M1449">
        <v>2891.0049619240699</v>
      </c>
      <c r="N1449">
        <v>2574.7695221355339</v>
      </c>
      <c r="O1449">
        <v>2838.2790196682959</v>
      </c>
      <c r="P1449">
        <v>571.08378348814495</v>
      </c>
    </row>
    <row r="1450" spans="2:16">
      <c r="B1450" t="s">
        <v>54</v>
      </c>
      <c r="C1450" t="s">
        <v>73</v>
      </c>
      <c r="D1450" t="s">
        <v>28</v>
      </c>
      <c r="E1450">
        <v>621.68142876000093</v>
      </c>
      <c r="F1450">
        <v>617.13458456172259</v>
      </c>
      <c r="G1450">
        <v>578.66520340444708</v>
      </c>
      <c r="H1450">
        <v>414.8174425816498</v>
      </c>
      <c r="I1450">
        <v>291.14522848505328</v>
      </c>
      <c r="J1450">
        <v>284.18399956292888</v>
      </c>
      <c r="K1450">
        <v>216.30730896134679</v>
      </c>
      <c r="L1450">
        <v>80.541191237008505</v>
      </c>
      <c r="M1450">
        <v>130.93342651952401</v>
      </c>
      <c r="N1450">
        <v>178.727529027825</v>
      </c>
      <c r="O1450">
        <v>167.91430745355541</v>
      </c>
      <c r="P1450">
        <v>15.1953146954004</v>
      </c>
    </row>
    <row r="1451" spans="2:16">
      <c r="B1451" t="s">
        <v>54</v>
      </c>
      <c r="C1451" t="s">
        <v>73</v>
      </c>
      <c r="D1451" t="s">
        <v>29</v>
      </c>
      <c r="E1451">
        <v>5609.0009021949181</v>
      </c>
      <c r="F1451">
        <v>5381.4716862975356</v>
      </c>
      <c r="G1451">
        <v>4441.2829124662594</v>
      </c>
      <c r="H1451">
        <v>3074.1654731878689</v>
      </c>
      <c r="I1451">
        <v>3724.9588272681767</v>
      </c>
      <c r="J1451">
        <v>3800.7119380370173</v>
      </c>
      <c r="K1451">
        <v>3452.9356459856972</v>
      </c>
      <c r="L1451">
        <v>2290.5844618521069</v>
      </c>
      <c r="M1451">
        <v>1421.874348044925</v>
      </c>
      <c r="N1451">
        <v>884.87701561090898</v>
      </c>
      <c r="O1451">
        <v>704.11534650061094</v>
      </c>
      <c r="P1451">
        <v>1026.186364392923</v>
      </c>
    </row>
    <row r="1452" spans="2:16">
      <c r="B1452" t="s">
        <v>54</v>
      </c>
      <c r="C1452" t="s">
        <v>73</v>
      </c>
      <c r="D1452" t="s">
        <v>30</v>
      </c>
      <c r="E1452">
        <v>7242.9347064520953</v>
      </c>
      <c r="F1452">
        <v>6764.482279719804</v>
      </c>
      <c r="G1452">
        <v>4825.2341424529168</v>
      </c>
      <c r="H1452">
        <v>2690.0327859976655</v>
      </c>
      <c r="I1452">
        <v>3185.1151649115586</v>
      </c>
      <c r="J1452">
        <v>3209.6158604257098</v>
      </c>
      <c r="K1452">
        <v>1597.1198492652511</v>
      </c>
      <c r="L1452">
        <v>1460.7438916392659</v>
      </c>
      <c r="M1452">
        <v>1363.729607643369</v>
      </c>
      <c r="N1452">
        <v>1331.0951405023691</v>
      </c>
      <c r="O1452">
        <v>1304.027218027963</v>
      </c>
      <c r="P1452">
        <v>1488.2657737057289</v>
      </c>
    </row>
    <row r="1453" spans="2:16">
      <c r="B1453" t="s">
        <v>54</v>
      </c>
      <c r="C1453" t="s">
        <v>74</v>
      </c>
      <c r="D1453" t="s">
        <v>16</v>
      </c>
      <c r="E1453">
        <v>1253.10693726</v>
      </c>
      <c r="F1453">
        <v>1201.139187544574</v>
      </c>
      <c r="G1453">
        <v>1038.8416657393309</v>
      </c>
      <c r="H1453">
        <v>781.86103753417945</v>
      </c>
      <c r="I1453">
        <v>1047.8425691080456</v>
      </c>
      <c r="J1453">
        <v>1093.4288270723564</v>
      </c>
      <c r="K1453">
        <v>526.17681201340395</v>
      </c>
      <c r="L1453">
        <v>420.13274558947762</v>
      </c>
      <c r="M1453">
        <v>1442.3937260011041</v>
      </c>
      <c r="N1453">
        <v>1975.6595301378329</v>
      </c>
      <c r="O1453">
        <v>2166.4899146710754</v>
      </c>
      <c r="P1453">
        <v>977.54835371338822</v>
      </c>
    </row>
    <row r="1454" spans="2:16">
      <c r="B1454" t="s">
        <v>54</v>
      </c>
      <c r="C1454" t="s">
        <v>74</v>
      </c>
      <c r="D1454" t="s">
        <v>17</v>
      </c>
      <c r="E1454">
        <v>895.26292708542849</v>
      </c>
      <c r="F1454">
        <v>850.44608365103807</v>
      </c>
      <c r="G1454">
        <v>713.68483509200257</v>
      </c>
      <c r="H1454">
        <v>454.15762605239439</v>
      </c>
      <c r="I1454">
        <v>273.38769324397441</v>
      </c>
      <c r="J1454">
        <v>196.54657619621773</v>
      </c>
      <c r="K1454">
        <v>82.895397237214894</v>
      </c>
      <c r="L1454">
        <v>14.1762558907722</v>
      </c>
      <c r="M1454">
        <v>14.619632575486399</v>
      </c>
      <c r="N1454">
        <v>14.8732499587924</v>
      </c>
      <c r="O1454">
        <v>14.9309311875611</v>
      </c>
      <c r="P1454">
        <v>14.782012333783801</v>
      </c>
    </row>
    <row r="1455" spans="2:16">
      <c r="B1455" t="s">
        <v>54</v>
      </c>
      <c r="C1455" t="s">
        <v>74</v>
      </c>
      <c r="D1455" t="s">
        <v>18</v>
      </c>
      <c r="E1455">
        <v>1588.4664182017871</v>
      </c>
      <c r="F1455">
        <v>1517.4014346958875</v>
      </c>
      <c r="G1455">
        <v>1334.8473055935085</v>
      </c>
      <c r="H1455">
        <v>1217.3076061545594</v>
      </c>
      <c r="I1455">
        <v>583.25798210649498</v>
      </c>
      <c r="J1455">
        <v>207.14621954218427</v>
      </c>
      <c r="K1455">
        <v>31.31451826577042</v>
      </c>
      <c r="L1455">
        <v>1.1515525695942599</v>
      </c>
      <c r="M1455">
        <v>1.18812140989937</v>
      </c>
      <c r="N1455">
        <v>1.2126589608470599</v>
      </c>
      <c r="O1455">
        <v>1.2223872521208801</v>
      </c>
      <c r="P1455">
        <v>1.2142696463051601</v>
      </c>
    </row>
    <row r="1456" spans="2:16">
      <c r="B1456" t="s">
        <v>54</v>
      </c>
      <c r="C1456" t="s">
        <v>74</v>
      </c>
      <c r="D1456" t="s">
        <v>19</v>
      </c>
      <c r="E1456">
        <v>2104.6592449039999</v>
      </c>
      <c r="F1456">
        <v>4634.9094923400471</v>
      </c>
      <c r="G1456">
        <v>10881.503690922291</v>
      </c>
      <c r="H1456">
        <v>24836.248988474337</v>
      </c>
      <c r="I1456">
        <v>17776.756112036124</v>
      </c>
      <c r="J1456">
        <v>3950.5667539169012</v>
      </c>
      <c r="K1456">
        <v>316.84971973002496</v>
      </c>
      <c r="L1456">
        <v>299.498067199155</v>
      </c>
      <c r="M1456">
        <v>300.0028174780449</v>
      </c>
      <c r="N1456">
        <v>271.82338765667981</v>
      </c>
      <c r="O1456">
        <v>241.68086777718099</v>
      </c>
      <c r="P1456">
        <v>224.73150487190401</v>
      </c>
    </row>
    <row r="1457" spans="2:16">
      <c r="B1457" t="s">
        <v>54</v>
      </c>
      <c r="C1457" t="s">
        <v>74</v>
      </c>
      <c r="D1457" t="s">
        <v>20</v>
      </c>
      <c r="E1457">
        <v>1929.3275234319981</v>
      </c>
      <c r="F1457">
        <v>1905.9965039067638</v>
      </c>
      <c r="G1457">
        <v>1779.091983939531</v>
      </c>
      <c r="H1457">
        <v>1444.8172363418728</v>
      </c>
      <c r="I1457">
        <v>2113.7231336199061</v>
      </c>
      <c r="J1457">
        <v>1913.2991526657756</v>
      </c>
      <c r="K1457">
        <v>1970.379259620722</v>
      </c>
      <c r="L1457">
        <v>2229.3904796361194</v>
      </c>
      <c r="M1457">
        <v>2322.5985057229177</v>
      </c>
      <c r="N1457">
        <v>1645.8196405231085</v>
      </c>
      <c r="O1457">
        <v>1308.3816898558428</v>
      </c>
      <c r="P1457">
        <v>975.1113794320089</v>
      </c>
    </row>
    <row r="1458" spans="2:16">
      <c r="B1458" t="s">
        <v>54</v>
      </c>
      <c r="C1458" t="s">
        <v>74</v>
      </c>
      <c r="D1458" t="s">
        <v>21</v>
      </c>
      <c r="E1458">
        <v>673.03669108811755</v>
      </c>
      <c r="F1458">
        <v>686.63607499863201</v>
      </c>
      <c r="G1458">
        <v>718.38533427694983</v>
      </c>
      <c r="H1458">
        <v>762.89469817903728</v>
      </c>
      <c r="I1458">
        <v>620.08026166549053</v>
      </c>
      <c r="J1458">
        <v>429.15896556310491</v>
      </c>
      <c r="K1458">
        <v>282.90373546441452</v>
      </c>
      <c r="L1458">
        <v>385.60302177152988</v>
      </c>
      <c r="M1458">
        <v>334.68257444419737</v>
      </c>
      <c r="N1458">
        <v>261.58452408499261</v>
      </c>
      <c r="O1458">
        <v>269.71323811250141</v>
      </c>
      <c r="P1458">
        <v>269.66286737630224</v>
      </c>
    </row>
    <row r="1459" spans="2:16">
      <c r="B1459" t="s">
        <v>54</v>
      </c>
      <c r="C1459" t="s">
        <v>74</v>
      </c>
      <c r="D1459" t="s">
        <v>22</v>
      </c>
      <c r="E1459">
        <v>1910.8268857250725</v>
      </c>
      <c r="F1459">
        <v>1865.4751095530498</v>
      </c>
      <c r="G1459">
        <v>1578.2944643084497</v>
      </c>
      <c r="H1459">
        <v>1118.1396953373865</v>
      </c>
      <c r="I1459">
        <v>1513.5539145699552</v>
      </c>
      <c r="J1459">
        <v>1123.7142277887563</v>
      </c>
      <c r="K1459">
        <v>621.10715886169805</v>
      </c>
      <c r="L1459">
        <v>552.91762776515998</v>
      </c>
      <c r="M1459">
        <v>584.62906059738464</v>
      </c>
      <c r="N1459">
        <v>604.47804121062563</v>
      </c>
      <c r="O1459">
        <v>593.98047620259933</v>
      </c>
      <c r="P1459">
        <v>219.48556145971028</v>
      </c>
    </row>
    <row r="1460" spans="2:16">
      <c r="B1460" t="s">
        <v>54</v>
      </c>
      <c r="C1460" t="s">
        <v>74</v>
      </c>
      <c r="D1460" t="s">
        <v>23</v>
      </c>
      <c r="E1460">
        <v>403.82719047391265</v>
      </c>
      <c r="F1460">
        <v>457.80004166759988</v>
      </c>
      <c r="G1460">
        <v>588.85971915896357</v>
      </c>
      <c r="H1460">
        <v>848.47063299706679</v>
      </c>
      <c r="I1460">
        <v>1812.2761716657969</v>
      </c>
      <c r="J1460">
        <v>745.16484527515422</v>
      </c>
      <c r="K1460">
        <v>134.67850028071661</v>
      </c>
      <c r="L1460">
        <v>137.1481128630939</v>
      </c>
      <c r="M1460">
        <v>1054.056024570571</v>
      </c>
      <c r="N1460">
        <v>1247.8991995237093</v>
      </c>
      <c r="O1460">
        <v>467.52278964869112</v>
      </c>
      <c r="P1460">
        <v>127.5131024830952</v>
      </c>
    </row>
    <row r="1461" spans="2:16">
      <c r="B1461" t="s">
        <v>54</v>
      </c>
      <c r="C1461" t="s">
        <v>74</v>
      </c>
      <c r="D1461" t="s">
        <v>24</v>
      </c>
      <c r="E1461">
        <v>2300.5211681971996</v>
      </c>
      <c r="F1461">
        <v>2203.3148734932793</v>
      </c>
      <c r="G1461">
        <v>1913.1214119156366</v>
      </c>
      <c r="H1461">
        <v>1372.9573605914966</v>
      </c>
      <c r="I1461">
        <v>1016.0377067960169</v>
      </c>
      <c r="J1461">
        <v>952.74059519533307</v>
      </c>
      <c r="K1461">
        <v>519.80696848572779</v>
      </c>
      <c r="L1461">
        <v>304.05605785631298</v>
      </c>
      <c r="M1461">
        <v>193.76882586471527</v>
      </c>
      <c r="N1461">
        <v>98.058504026386544</v>
      </c>
      <c r="O1461">
        <v>144.20124909910635</v>
      </c>
      <c r="P1461">
        <v>258.01369877415993</v>
      </c>
    </row>
    <row r="1462" spans="2:16">
      <c r="B1462" t="s">
        <v>54</v>
      </c>
      <c r="C1462" t="s">
        <v>74</v>
      </c>
      <c r="D1462" t="s">
        <v>25</v>
      </c>
      <c r="E1462">
        <v>2670.6516857039387</v>
      </c>
      <c r="F1462">
        <v>2547.8839120618177</v>
      </c>
      <c r="G1462">
        <v>2201.6380505424063</v>
      </c>
      <c r="H1462">
        <v>1650.4738327470498</v>
      </c>
      <c r="I1462">
        <v>2459.9575696213888</v>
      </c>
      <c r="J1462">
        <v>1611.3454482312743</v>
      </c>
      <c r="K1462">
        <v>480.82186065095698</v>
      </c>
      <c r="L1462">
        <v>1011.4048899959671</v>
      </c>
      <c r="M1462">
        <v>1653.7450517816503</v>
      </c>
      <c r="N1462">
        <v>1768.9421359181467</v>
      </c>
      <c r="O1462">
        <v>1861.8864897402889</v>
      </c>
      <c r="P1462">
        <v>722.36557755716433</v>
      </c>
    </row>
    <row r="1463" spans="2:16">
      <c r="B1463" t="s">
        <v>54</v>
      </c>
      <c r="C1463" t="s">
        <v>74</v>
      </c>
      <c r="D1463" t="s">
        <v>26</v>
      </c>
      <c r="E1463">
        <v>1424.0658378038104</v>
      </c>
      <c r="F1463">
        <v>1365.5433241219177</v>
      </c>
      <c r="G1463">
        <v>1228.3519482627926</v>
      </c>
      <c r="H1463">
        <v>1281.5747662808537</v>
      </c>
      <c r="I1463">
        <v>806.07829642386389</v>
      </c>
      <c r="J1463">
        <v>702.1837187464879</v>
      </c>
      <c r="K1463">
        <v>754.1118368059258</v>
      </c>
      <c r="L1463">
        <v>1151.9046038406545</v>
      </c>
      <c r="M1463">
        <v>682.1804986683926</v>
      </c>
      <c r="N1463">
        <v>459.01154105877629</v>
      </c>
      <c r="O1463">
        <v>341.58244057223362</v>
      </c>
      <c r="P1463">
        <v>287.1375599191843</v>
      </c>
    </row>
    <row r="1464" spans="2:16">
      <c r="B1464" t="s">
        <v>54</v>
      </c>
      <c r="C1464" t="s">
        <v>74</v>
      </c>
      <c r="D1464" t="s">
        <v>27</v>
      </c>
      <c r="E1464">
        <v>2000.6175812399972</v>
      </c>
      <c r="F1464">
        <v>2055.4454336472513</v>
      </c>
      <c r="G1464">
        <v>2053.5453320782754</v>
      </c>
      <c r="H1464">
        <v>1796.4290047795471</v>
      </c>
      <c r="I1464">
        <v>2612.5318802028837</v>
      </c>
      <c r="J1464">
        <v>914.10117799779357</v>
      </c>
      <c r="K1464">
        <v>35.239011446288877</v>
      </c>
      <c r="L1464">
        <v>35.66605129033784</v>
      </c>
      <c r="M1464">
        <v>1134.32321342309</v>
      </c>
      <c r="N1464">
        <v>1652.8594874197343</v>
      </c>
      <c r="O1464">
        <v>1746.56717362018</v>
      </c>
      <c r="P1464">
        <v>678.96254249599508</v>
      </c>
    </row>
    <row r="1465" spans="2:16">
      <c r="B1465" t="s">
        <v>54</v>
      </c>
      <c r="C1465" t="s">
        <v>74</v>
      </c>
      <c r="D1465" t="s">
        <v>28</v>
      </c>
      <c r="E1465">
        <v>345.8658790728</v>
      </c>
      <c r="F1465">
        <v>368.86963156448985</v>
      </c>
      <c r="G1465">
        <v>495.73643759576413</v>
      </c>
      <c r="H1465">
        <v>638.74853611592198</v>
      </c>
      <c r="I1465">
        <v>349.08170515907887</v>
      </c>
      <c r="J1465">
        <v>75.478145179357455</v>
      </c>
      <c r="K1465">
        <v>4.4467320348915607</v>
      </c>
      <c r="L1465">
        <v>141.37762232245834</v>
      </c>
      <c r="M1465">
        <v>223.38214206952134</v>
      </c>
      <c r="N1465">
        <v>221.88008259171633</v>
      </c>
      <c r="O1465">
        <v>223.96113480595994</v>
      </c>
      <c r="P1465">
        <v>83.43537956006341</v>
      </c>
    </row>
    <row r="1466" spans="2:16">
      <c r="B1466" t="s">
        <v>54</v>
      </c>
      <c r="C1466" t="s">
        <v>74</v>
      </c>
      <c r="D1466" t="s">
        <v>29</v>
      </c>
      <c r="E1466">
        <v>20618.822387860313</v>
      </c>
      <c r="F1466">
        <v>20324.697927961319</v>
      </c>
      <c r="G1466">
        <v>18678.037501335868</v>
      </c>
      <c r="H1466">
        <v>15779.901133497144</v>
      </c>
      <c r="I1466">
        <v>6868.6108539020652</v>
      </c>
      <c r="J1466">
        <v>2696.0920911225621</v>
      </c>
      <c r="K1466">
        <v>478.2503034433592</v>
      </c>
      <c r="L1466">
        <v>25.960743240341099</v>
      </c>
      <c r="M1466">
        <v>26.6799696733937</v>
      </c>
      <c r="N1466">
        <v>545.64733014588046</v>
      </c>
      <c r="O1466">
        <v>834.43702142595737</v>
      </c>
      <c r="P1466">
        <v>863.31694755283013</v>
      </c>
    </row>
    <row r="1467" spans="2:16">
      <c r="B1467" t="s">
        <v>54</v>
      </c>
      <c r="C1467" t="s">
        <v>74</v>
      </c>
      <c r="D1467" t="s">
        <v>30</v>
      </c>
      <c r="E1467">
        <v>5264.7778103230903</v>
      </c>
      <c r="F1467">
        <v>5229.9571671956255</v>
      </c>
      <c r="G1467">
        <v>5108.6139012428521</v>
      </c>
      <c r="H1467">
        <v>4382.5473118971613</v>
      </c>
      <c r="I1467">
        <v>1576.2354151184275</v>
      </c>
      <c r="J1467">
        <v>287.06694652568427</v>
      </c>
      <c r="K1467">
        <v>33.010919313413304</v>
      </c>
      <c r="L1467">
        <v>33.2513294625968</v>
      </c>
      <c r="M1467">
        <v>33.305498917630203</v>
      </c>
      <c r="N1467">
        <v>33.240583509857302</v>
      </c>
      <c r="O1467">
        <v>33.019312918744198</v>
      </c>
      <c r="P1467">
        <v>32.569651073551896</v>
      </c>
    </row>
    <row r="1468" spans="2:16">
      <c r="B1468" t="s">
        <v>54</v>
      </c>
      <c r="C1468" t="s">
        <v>75</v>
      </c>
      <c r="D1468" t="s">
        <v>16</v>
      </c>
      <c r="E1468">
        <v>16.650903599999992</v>
      </c>
      <c r="F1468">
        <v>14.348150507502549</v>
      </c>
      <c r="G1468">
        <v>7.9215995330549518</v>
      </c>
      <c r="H1468">
        <v>78.081738057949238</v>
      </c>
      <c r="I1468">
        <v>55.5763230548894</v>
      </c>
      <c r="J1468">
        <v>6.9552193799173798</v>
      </c>
      <c r="M1468">
        <v>43.937088287198598</v>
      </c>
      <c r="N1468">
        <v>24.634955823656199</v>
      </c>
      <c r="O1468">
        <v>145.48164834337601</v>
      </c>
      <c r="P1468">
        <v>81.569674273020695</v>
      </c>
    </row>
    <row r="1469" spans="2:16">
      <c r="B1469" t="s">
        <v>54</v>
      </c>
      <c r="C1469" t="s">
        <v>75</v>
      </c>
      <c r="D1469" t="s">
        <v>17</v>
      </c>
      <c r="E1469">
        <v>63.167037044106927</v>
      </c>
      <c r="F1469">
        <v>53.567753390033296</v>
      </c>
      <c r="G1469">
        <v>29.569544254849031</v>
      </c>
      <c r="J1469">
        <v>76.155794415434201</v>
      </c>
      <c r="K1469">
        <v>120.84816452341789</v>
      </c>
      <c r="L1469">
        <v>129.21509630927841</v>
      </c>
      <c r="M1469">
        <v>47.881658397720201</v>
      </c>
    </row>
    <row r="1470" spans="2:16">
      <c r="B1470" t="s">
        <v>54</v>
      </c>
      <c r="C1470" t="s">
        <v>75</v>
      </c>
      <c r="D1470" t="s">
        <v>18</v>
      </c>
      <c r="E1470">
        <v>11.305570640963879</v>
      </c>
      <c r="F1470">
        <v>8.929905664771109</v>
      </c>
      <c r="G1470">
        <v>3.2580285362891601</v>
      </c>
      <c r="J1470">
        <v>65.964126580219201</v>
      </c>
      <c r="K1470">
        <v>101.6042142180701</v>
      </c>
      <c r="L1470">
        <v>111.05576818879479</v>
      </c>
      <c r="M1470">
        <v>41.953262729839899</v>
      </c>
    </row>
    <row r="1471" spans="2:16">
      <c r="B1471" t="s">
        <v>54</v>
      </c>
      <c r="C1471" t="s">
        <v>75</v>
      </c>
      <c r="D1471" t="s">
        <v>19</v>
      </c>
      <c r="E1471">
        <v>24.53067054000001</v>
      </c>
      <c r="F1471">
        <v>20.67641410800001</v>
      </c>
      <c r="G1471">
        <v>11.040773028</v>
      </c>
    </row>
    <row r="1472" spans="2:16">
      <c r="B1472" t="s">
        <v>54</v>
      </c>
      <c r="C1472" t="s">
        <v>75</v>
      </c>
      <c r="D1472" t="s">
        <v>20</v>
      </c>
      <c r="E1472">
        <v>15.291124000000021</v>
      </c>
      <c r="F1472">
        <v>12.715776800000011</v>
      </c>
      <c r="G1472">
        <v>6.2774088000000097</v>
      </c>
    </row>
    <row r="1473" spans="2:16">
      <c r="B1473" t="s">
        <v>54</v>
      </c>
      <c r="C1473" t="s">
        <v>75</v>
      </c>
      <c r="D1473" t="s">
        <v>21</v>
      </c>
      <c r="E1473">
        <v>109.8862762119951</v>
      </c>
      <c r="F1473">
        <v>90.881766493806595</v>
      </c>
      <c r="G1473">
        <v>43.370492198335391</v>
      </c>
      <c r="J1473">
        <v>139.31144671361</v>
      </c>
      <c r="K1473">
        <v>248.48932452284947</v>
      </c>
      <c r="L1473">
        <v>261.22133391617183</v>
      </c>
      <c r="M1473">
        <v>92.901313776060903</v>
      </c>
    </row>
    <row r="1474" spans="2:16">
      <c r="B1474" t="s">
        <v>54</v>
      </c>
      <c r="C1474" t="s">
        <v>75</v>
      </c>
      <c r="D1474" t="s">
        <v>22</v>
      </c>
      <c r="E1474">
        <v>37.734003901101588</v>
      </c>
      <c r="F1474">
        <v>31.208018413512789</v>
      </c>
      <c r="G1474">
        <v>14.893054694540991</v>
      </c>
      <c r="J1474">
        <v>199.44327835311699</v>
      </c>
      <c r="K1474">
        <v>324.07987306856899</v>
      </c>
      <c r="L1474">
        <v>356.85341183752001</v>
      </c>
      <c r="M1474">
        <v>133.35660944970701</v>
      </c>
    </row>
    <row r="1475" spans="2:16">
      <c r="B1475" t="s">
        <v>54</v>
      </c>
      <c r="C1475" t="s">
        <v>75</v>
      </c>
      <c r="D1475" t="s">
        <v>24</v>
      </c>
      <c r="E1475">
        <v>70.211262003715206</v>
      </c>
      <c r="F1475">
        <v>58.055243800866997</v>
      </c>
      <c r="G1475">
        <v>27.66519829374614</v>
      </c>
      <c r="J1475">
        <v>110.067437304005</v>
      </c>
      <c r="K1475">
        <v>186.997636728054</v>
      </c>
      <c r="L1475">
        <v>189.25097407214389</v>
      </c>
      <c r="M1475">
        <v>66.724963566032301</v>
      </c>
    </row>
    <row r="1476" spans="2:16">
      <c r="B1476" t="s">
        <v>54</v>
      </c>
      <c r="C1476" t="s">
        <v>75</v>
      </c>
      <c r="D1476" t="s">
        <v>25</v>
      </c>
      <c r="E1476">
        <v>93.147894278782204</v>
      </c>
      <c r="F1476">
        <v>82.187189998481387</v>
      </c>
      <c r="G1476">
        <v>45.263443466858959</v>
      </c>
      <c r="H1476">
        <v>478.85325855269076</v>
      </c>
      <c r="I1476">
        <v>909.67381949415221</v>
      </c>
      <c r="J1476">
        <v>1118.7191383366539</v>
      </c>
      <c r="K1476">
        <v>758.11863525476906</v>
      </c>
      <c r="L1476">
        <v>1149.426089467436</v>
      </c>
      <c r="M1476">
        <v>1135.388570888761</v>
      </c>
      <c r="N1476">
        <v>1165.6314093038441</v>
      </c>
      <c r="O1476">
        <v>1208.8424404599791</v>
      </c>
      <c r="P1476">
        <v>1083.056277475582</v>
      </c>
    </row>
    <row r="1477" spans="2:16">
      <c r="B1477" t="s">
        <v>54</v>
      </c>
      <c r="C1477" t="s">
        <v>75</v>
      </c>
      <c r="D1477" t="s">
        <v>26</v>
      </c>
      <c r="E1477">
        <v>71.529686238312152</v>
      </c>
      <c r="F1477">
        <v>58.764664042196138</v>
      </c>
      <c r="G1477">
        <v>26.852108551906021</v>
      </c>
      <c r="H1477">
        <v>63.432622112326797</v>
      </c>
      <c r="I1477">
        <v>42.746733824560629</v>
      </c>
      <c r="J1477">
        <v>116.85639910284901</v>
      </c>
      <c r="K1477">
        <v>63.262413654983298</v>
      </c>
      <c r="M1477">
        <v>55.176008625796598</v>
      </c>
      <c r="N1477">
        <v>85.967402478669399</v>
      </c>
      <c r="O1477">
        <v>124.19904829867599</v>
      </c>
      <c r="P1477">
        <v>169.4948592329805</v>
      </c>
    </row>
    <row r="1478" spans="2:16">
      <c r="B1478" t="s">
        <v>54</v>
      </c>
      <c r="C1478" t="s">
        <v>75</v>
      </c>
      <c r="D1478" t="s">
        <v>27</v>
      </c>
      <c r="E1478">
        <v>16.663464000000012</v>
      </c>
      <c r="F1478">
        <v>13.664040480000009</v>
      </c>
      <c r="G1478">
        <v>6.1654816800000001</v>
      </c>
    </row>
    <row r="1479" spans="2:16">
      <c r="B1479" t="s">
        <v>54</v>
      </c>
      <c r="C1479" t="s">
        <v>75</v>
      </c>
      <c r="D1479" t="s">
        <v>28</v>
      </c>
      <c r="E1479">
        <v>192.25134320000001</v>
      </c>
      <c r="F1479">
        <v>156.15517263999999</v>
      </c>
      <c r="G1479">
        <v>65.914746239999971</v>
      </c>
      <c r="L1479">
        <v>114.594940388919</v>
      </c>
      <c r="M1479">
        <v>64.251897523169205</v>
      </c>
    </row>
    <row r="1480" spans="2:16">
      <c r="B1480" t="s">
        <v>54</v>
      </c>
      <c r="C1480" t="s">
        <v>75</v>
      </c>
      <c r="D1480" t="s">
        <v>29</v>
      </c>
      <c r="E1480">
        <v>22.706697854043565</v>
      </c>
      <c r="F1480">
        <v>18.539897712908243</v>
      </c>
      <c r="G1480">
        <v>8.1228973600700396</v>
      </c>
      <c r="J1480">
        <v>396.51056287574499</v>
      </c>
      <c r="K1480">
        <v>643.46846815537299</v>
      </c>
      <c r="L1480">
        <v>663.01613801341296</v>
      </c>
      <c r="M1480">
        <v>239.347605242203</v>
      </c>
    </row>
    <row r="1481" spans="2:16">
      <c r="B1481" t="s">
        <v>54</v>
      </c>
      <c r="C1481" t="s">
        <v>75</v>
      </c>
      <c r="D1481" t="s">
        <v>30</v>
      </c>
      <c r="E1481">
        <v>103.14158739290082</v>
      </c>
      <c r="F1481">
        <v>84.107192019583721</v>
      </c>
      <c r="G1481">
        <v>36.521203586291243</v>
      </c>
      <c r="K1481">
        <v>898.37540513127306</v>
      </c>
      <c r="L1481">
        <v>503.70744355666199</v>
      </c>
    </row>
    <row r="1482" spans="2:16">
      <c r="B1482" t="s">
        <v>54</v>
      </c>
      <c r="C1482" t="s">
        <v>76</v>
      </c>
      <c r="D1482" t="s">
        <v>16</v>
      </c>
      <c r="E1482">
        <v>10.491423000000001</v>
      </c>
      <c r="F1482">
        <v>10.210848936339399</v>
      </c>
      <c r="G1482">
        <v>5.5750175027084952</v>
      </c>
      <c r="H1482">
        <v>139.55056255770296</v>
      </c>
      <c r="I1482">
        <v>77.929096281899319</v>
      </c>
      <c r="K1482">
        <v>58.5232929659878</v>
      </c>
      <c r="L1482">
        <v>32.813251698612298</v>
      </c>
      <c r="M1482">
        <v>59.838861058742197</v>
      </c>
      <c r="N1482">
        <v>201.63956145071779</v>
      </c>
      <c r="O1482">
        <v>202.2376374571179</v>
      </c>
      <c r="P1482">
        <v>60.549988755127899</v>
      </c>
    </row>
    <row r="1483" spans="2:16">
      <c r="B1483" t="s">
        <v>54</v>
      </c>
      <c r="C1483" t="s">
        <v>76</v>
      </c>
      <c r="D1483" t="s">
        <v>17</v>
      </c>
      <c r="E1483">
        <v>2.0303690478462952</v>
      </c>
      <c r="F1483">
        <v>2.9417872242975278</v>
      </c>
      <c r="G1483">
        <v>4.879838810162723</v>
      </c>
      <c r="H1483">
        <v>3.6169847601008001</v>
      </c>
      <c r="M1483">
        <v>122.147069346273</v>
      </c>
      <c r="N1483">
        <v>165.15401477278621</v>
      </c>
      <c r="O1483">
        <v>218.05117928457611</v>
      </c>
      <c r="P1483">
        <v>191.36551066016929</v>
      </c>
    </row>
    <row r="1484" spans="2:16">
      <c r="B1484" t="s">
        <v>54</v>
      </c>
      <c r="C1484" t="s">
        <v>76</v>
      </c>
      <c r="D1484" t="s">
        <v>18</v>
      </c>
      <c r="E1484">
        <v>1.908656188915663</v>
      </c>
      <c r="F1484">
        <v>2.4420711901979026</v>
      </c>
      <c r="G1484">
        <v>0.81089559625324392</v>
      </c>
      <c r="H1484">
        <v>2.5581851101979103</v>
      </c>
      <c r="I1484">
        <v>1.2288949133899001</v>
      </c>
    </row>
    <row r="1485" spans="2:16">
      <c r="B1485" t="s">
        <v>54</v>
      </c>
      <c r="C1485" t="s">
        <v>76</v>
      </c>
      <c r="D1485" t="s">
        <v>19</v>
      </c>
      <c r="E1485">
        <v>3.0164033199999993</v>
      </c>
      <c r="F1485">
        <v>22.549039074881499</v>
      </c>
      <c r="G1485">
        <v>1.408914024</v>
      </c>
      <c r="H1485">
        <v>655.73037228423004</v>
      </c>
      <c r="I1485">
        <v>367.65951917114603</v>
      </c>
      <c r="J1485">
        <v>307.60924410201801</v>
      </c>
      <c r="K1485">
        <v>565.54866677139398</v>
      </c>
      <c r="L1485">
        <v>220.39270238621299</v>
      </c>
      <c r="N1485">
        <v>133.196018233437</v>
      </c>
      <c r="O1485">
        <v>867.59107691101906</v>
      </c>
      <c r="P1485">
        <v>2909.5753844515048</v>
      </c>
    </row>
    <row r="1486" spans="2:16">
      <c r="B1486" t="s">
        <v>54</v>
      </c>
      <c r="C1486" t="s">
        <v>76</v>
      </c>
      <c r="D1486" t="s">
        <v>20</v>
      </c>
      <c r="E1486">
        <v>247.75156400000026</v>
      </c>
      <c r="F1486">
        <v>215.3484333656354</v>
      </c>
      <c r="G1486">
        <v>101.7085368000001</v>
      </c>
    </row>
    <row r="1487" spans="2:16">
      <c r="B1487" t="s">
        <v>54</v>
      </c>
      <c r="C1487" t="s">
        <v>76</v>
      </c>
      <c r="D1487" t="s">
        <v>21</v>
      </c>
      <c r="F1487">
        <v>6.6010809120621197</v>
      </c>
      <c r="G1487">
        <v>16.37499632861709</v>
      </c>
      <c r="H1487">
        <v>16.444664680617091</v>
      </c>
      <c r="I1487">
        <v>0.76901336819388399</v>
      </c>
    </row>
    <row r="1488" spans="2:16">
      <c r="B1488" t="s">
        <v>54</v>
      </c>
      <c r="C1488" t="s">
        <v>76</v>
      </c>
      <c r="D1488" t="s">
        <v>22</v>
      </c>
      <c r="E1488">
        <v>11.77771950550795</v>
      </c>
      <c r="F1488">
        <v>9.6416520675642516</v>
      </c>
      <c r="G1488">
        <v>4.3014834727050228</v>
      </c>
      <c r="O1488">
        <v>23.065982964265601</v>
      </c>
      <c r="P1488">
        <v>442.16498229931835</v>
      </c>
    </row>
    <row r="1489" spans="2:16">
      <c r="B1489" t="s">
        <v>54</v>
      </c>
      <c r="C1489" t="s">
        <v>76</v>
      </c>
      <c r="D1489" t="s">
        <v>23</v>
      </c>
      <c r="E1489">
        <v>28.233594782608698</v>
      </c>
      <c r="F1489">
        <v>21.638614983298353</v>
      </c>
      <c r="G1489">
        <v>7.8187038048375257</v>
      </c>
      <c r="H1489">
        <v>131.87581877154065</v>
      </c>
      <c r="I1489">
        <v>72.451664524289697</v>
      </c>
      <c r="K1489">
        <v>116.961019298285</v>
      </c>
      <c r="L1489">
        <v>65.578527294958405</v>
      </c>
      <c r="P1489">
        <v>1501.5682543185349</v>
      </c>
    </row>
    <row r="1490" spans="2:16">
      <c r="B1490" t="s">
        <v>54</v>
      </c>
      <c r="C1490" t="s">
        <v>76</v>
      </c>
      <c r="D1490" t="s">
        <v>24</v>
      </c>
      <c r="F1490">
        <v>3.6692702500113201</v>
      </c>
    </row>
    <row r="1491" spans="2:16">
      <c r="B1491" t="s">
        <v>54</v>
      </c>
      <c r="C1491" t="s">
        <v>76</v>
      </c>
      <c r="D1491" t="s">
        <v>25</v>
      </c>
      <c r="F1491">
        <v>6.7622987025497796</v>
      </c>
      <c r="H1491">
        <v>13.9336704</v>
      </c>
      <c r="I1491">
        <v>7.81242836397504</v>
      </c>
      <c r="K1491">
        <v>107.443950013338</v>
      </c>
      <c r="L1491">
        <v>60.242429921531503</v>
      </c>
      <c r="P1491">
        <v>1887.6521485064268</v>
      </c>
    </row>
    <row r="1492" spans="2:16">
      <c r="B1492" t="s">
        <v>54</v>
      </c>
      <c r="C1492" t="s">
        <v>76</v>
      </c>
      <c r="D1492" t="s">
        <v>26</v>
      </c>
      <c r="E1492">
        <v>0.87778756413330117</v>
      </c>
      <c r="F1492">
        <v>1.8508482972544551</v>
      </c>
      <c r="G1492">
        <v>2.2810668496190667</v>
      </c>
      <c r="H1492">
        <v>1.77804794647951</v>
      </c>
    </row>
    <row r="1493" spans="2:16">
      <c r="B1493" t="s">
        <v>54</v>
      </c>
      <c r="C1493" t="s">
        <v>76</v>
      </c>
      <c r="D1493" t="s">
        <v>27</v>
      </c>
      <c r="E1493">
        <v>6.1545960000000095</v>
      </c>
      <c r="F1493">
        <v>8.1737326266886896</v>
      </c>
      <c r="G1493">
        <v>2.8450581961852857</v>
      </c>
      <c r="H1493">
        <v>617.75193962922071</v>
      </c>
      <c r="I1493">
        <v>345.92419315106497</v>
      </c>
      <c r="J1493">
        <v>88.557420799057695</v>
      </c>
      <c r="K1493">
        <v>932.47744064110077</v>
      </c>
      <c r="L1493">
        <v>494.98822058060398</v>
      </c>
      <c r="M1493">
        <v>323.31239335108</v>
      </c>
      <c r="N1493">
        <v>701.58937718151799</v>
      </c>
      <c r="O1493">
        <v>801.81851715186394</v>
      </c>
      <c r="P1493">
        <v>4746.8674238021376</v>
      </c>
    </row>
    <row r="1494" spans="2:16">
      <c r="B1494" t="s">
        <v>54</v>
      </c>
      <c r="C1494" t="s">
        <v>76</v>
      </c>
      <c r="D1494" t="s">
        <v>28</v>
      </c>
      <c r="E1494">
        <v>15.072479999999988</v>
      </c>
      <c r="F1494">
        <v>28.914784511862489</v>
      </c>
      <c r="G1494">
        <v>4.521744</v>
      </c>
      <c r="K1494">
        <v>61.375139614308502</v>
      </c>
      <c r="L1494">
        <v>34.412245144377202</v>
      </c>
      <c r="P1494">
        <v>282.58629526859698</v>
      </c>
    </row>
    <row r="1495" spans="2:16">
      <c r="B1495" t="s">
        <v>54</v>
      </c>
      <c r="C1495" t="s">
        <v>76</v>
      </c>
      <c r="D1495" t="s">
        <v>29</v>
      </c>
      <c r="E1495">
        <v>27.072530174512266</v>
      </c>
      <c r="F1495">
        <v>24.608362565982109</v>
      </c>
      <c r="G1495">
        <v>9.6209273404523561</v>
      </c>
      <c r="H1495">
        <v>27.813749760000004</v>
      </c>
      <c r="I1495">
        <v>14.878450484516399</v>
      </c>
    </row>
    <row r="1496" spans="2:16">
      <c r="B1496" t="s">
        <v>54</v>
      </c>
      <c r="C1496" t="s">
        <v>76</v>
      </c>
      <c r="D1496" t="s">
        <v>30</v>
      </c>
      <c r="E1496">
        <v>22.234801760372072</v>
      </c>
      <c r="F1496">
        <v>25.618517560597983</v>
      </c>
      <c r="G1496">
        <v>13.548976365751709</v>
      </c>
      <c r="H1496">
        <v>4.9647642095703199</v>
      </c>
      <c r="M1496">
        <v>31.124068300800001</v>
      </c>
      <c r="N1496">
        <v>32.2768115712</v>
      </c>
      <c r="O1496">
        <v>33.42955484160003</v>
      </c>
      <c r="P1496">
        <v>14.0826848472961</v>
      </c>
    </row>
    <row r="1497" spans="2:16">
      <c r="B1497" t="s">
        <v>55</v>
      </c>
      <c r="C1497" t="s">
        <v>73</v>
      </c>
      <c r="D1497" t="s">
        <v>16</v>
      </c>
      <c r="E1497">
        <v>1062.4547539499999</v>
      </c>
      <c r="F1497">
        <v>1139.2582022457734</v>
      </c>
      <c r="G1497">
        <v>1234.7941971370656</v>
      </c>
      <c r="H1497">
        <v>1274.9217614047161</v>
      </c>
      <c r="I1497">
        <v>968.02644824326967</v>
      </c>
      <c r="J1497">
        <v>684.72159223285598</v>
      </c>
      <c r="K1497">
        <v>206.05931930866001</v>
      </c>
      <c r="L1497">
        <v>526.88037639243601</v>
      </c>
      <c r="M1497">
        <v>841.25781698277399</v>
      </c>
      <c r="N1497">
        <v>1150.3706065814981</v>
      </c>
      <c r="O1497">
        <v>1454.790400684059</v>
      </c>
      <c r="P1497">
        <v>625.21764835915349</v>
      </c>
    </row>
    <row r="1498" spans="2:16">
      <c r="B1498" t="s">
        <v>55</v>
      </c>
      <c r="C1498" t="s">
        <v>73</v>
      </c>
      <c r="D1498" t="s">
        <v>17</v>
      </c>
      <c r="E1498">
        <v>388.12547374123437</v>
      </c>
      <c r="F1498">
        <v>399.66335991049118</v>
      </c>
      <c r="G1498">
        <v>374.40228352376914</v>
      </c>
      <c r="H1498">
        <v>346.23996867458067</v>
      </c>
      <c r="I1498">
        <v>319.50176466367896</v>
      </c>
      <c r="J1498">
        <v>186.80962263433713</v>
      </c>
      <c r="K1498">
        <v>187.29626577990271</v>
      </c>
      <c r="L1498">
        <v>190.6142448592083</v>
      </c>
      <c r="M1498">
        <v>131.95250358664401</v>
      </c>
      <c r="N1498">
        <v>136.23351854659799</v>
      </c>
      <c r="O1498">
        <v>144.18986671612521</v>
      </c>
      <c r="P1498">
        <v>190.058804131427</v>
      </c>
    </row>
    <row r="1499" spans="2:16">
      <c r="B1499" t="s">
        <v>55</v>
      </c>
      <c r="C1499" t="s">
        <v>73</v>
      </c>
      <c r="D1499" t="s">
        <v>18</v>
      </c>
      <c r="E1499">
        <v>428.42462062554222</v>
      </c>
      <c r="F1499">
        <v>425.17781912412062</v>
      </c>
      <c r="G1499">
        <v>392.54484867104242</v>
      </c>
      <c r="H1499">
        <v>244.60127699558447</v>
      </c>
      <c r="I1499">
        <v>320.59694613430753</v>
      </c>
      <c r="J1499">
        <v>360.9668282060066</v>
      </c>
      <c r="K1499">
        <v>282.2227017150388</v>
      </c>
      <c r="L1499">
        <v>155.4532811083823</v>
      </c>
      <c r="M1499">
        <v>120.41443624421304</v>
      </c>
      <c r="N1499">
        <v>154.44661639816559</v>
      </c>
      <c r="O1499">
        <v>160.76613532696041</v>
      </c>
      <c r="P1499">
        <v>197.64235398744631</v>
      </c>
    </row>
    <row r="1500" spans="2:16">
      <c r="B1500" t="s">
        <v>55</v>
      </c>
      <c r="C1500" t="s">
        <v>73</v>
      </c>
      <c r="D1500" t="s">
        <v>19</v>
      </c>
      <c r="E1500">
        <v>1154.2073602720011</v>
      </c>
      <c r="F1500">
        <v>1354.7437025197703</v>
      </c>
      <c r="G1500">
        <v>1714.2916571616756</v>
      </c>
      <c r="H1500">
        <v>2000.8634585587504</v>
      </c>
      <c r="I1500">
        <v>2142.2979885497089</v>
      </c>
      <c r="J1500">
        <v>2182.1252611245791</v>
      </c>
      <c r="K1500">
        <v>2155.7796338069229</v>
      </c>
      <c r="L1500">
        <v>2619.7715540973131</v>
      </c>
      <c r="M1500">
        <v>2717.4405674436039</v>
      </c>
      <c r="N1500">
        <v>2753.4832996674268</v>
      </c>
      <c r="O1500">
        <v>2288.4145807737173</v>
      </c>
      <c r="P1500">
        <v>311.66192269928047</v>
      </c>
    </row>
    <row r="1501" spans="2:16">
      <c r="B1501" t="s">
        <v>55</v>
      </c>
      <c r="C1501" t="s">
        <v>73</v>
      </c>
      <c r="D1501" t="s">
        <v>20</v>
      </c>
      <c r="E1501">
        <v>2145.1651002795988</v>
      </c>
      <c r="F1501">
        <v>2265.3603056584307</v>
      </c>
      <c r="G1501">
        <v>2252.1362557406082</v>
      </c>
      <c r="H1501">
        <v>2067.0276953110301</v>
      </c>
      <c r="I1501">
        <v>1541.4827651859141</v>
      </c>
      <c r="J1501">
        <v>672.69083550412279</v>
      </c>
      <c r="K1501">
        <v>703.95275757593265</v>
      </c>
      <c r="L1501">
        <v>344.22077810959303</v>
      </c>
      <c r="M1501">
        <v>769.41206379498396</v>
      </c>
      <c r="N1501">
        <v>1330.5044502247299</v>
      </c>
      <c r="O1501">
        <v>1515.7106424308031</v>
      </c>
      <c r="P1501">
        <v>902.9509638301048</v>
      </c>
    </row>
    <row r="1502" spans="2:16">
      <c r="B1502" t="s">
        <v>55</v>
      </c>
      <c r="C1502" t="s">
        <v>73</v>
      </c>
      <c r="D1502" t="s">
        <v>21</v>
      </c>
      <c r="E1502">
        <v>894.30356229248525</v>
      </c>
      <c r="F1502">
        <v>859.90062776327352</v>
      </c>
      <c r="G1502">
        <v>737.99391070825629</v>
      </c>
      <c r="H1502">
        <v>575.02947574803386</v>
      </c>
      <c r="I1502">
        <v>421.82819769316893</v>
      </c>
      <c r="J1502">
        <v>471.65111724394194</v>
      </c>
      <c r="K1502">
        <v>221.93563182394061</v>
      </c>
      <c r="L1502">
        <v>105.80019924839659</v>
      </c>
      <c r="M1502">
        <v>251.74648445001833</v>
      </c>
      <c r="N1502">
        <v>316.17618702168897</v>
      </c>
      <c r="O1502">
        <v>326.487090605726</v>
      </c>
      <c r="P1502">
        <v>288.67765318093001</v>
      </c>
    </row>
    <row r="1503" spans="2:16">
      <c r="B1503" t="s">
        <v>55</v>
      </c>
      <c r="C1503" t="s">
        <v>73</v>
      </c>
      <c r="D1503" t="s">
        <v>22</v>
      </c>
      <c r="E1503">
        <v>746.84462633581381</v>
      </c>
      <c r="F1503">
        <v>772.37720518564504</v>
      </c>
      <c r="G1503">
        <v>866.68619764949244</v>
      </c>
      <c r="H1503">
        <v>1014.9419780957819</v>
      </c>
      <c r="I1503">
        <v>791.053712778967</v>
      </c>
      <c r="J1503">
        <v>286.00994916044999</v>
      </c>
      <c r="K1503">
        <v>257.23345946878879</v>
      </c>
      <c r="L1503">
        <v>311.90602211610405</v>
      </c>
      <c r="M1503">
        <v>337.49800654791397</v>
      </c>
      <c r="N1503">
        <v>384.72311569918497</v>
      </c>
      <c r="O1503">
        <v>405.64673001121798</v>
      </c>
      <c r="P1503">
        <v>403.91775875646601</v>
      </c>
    </row>
    <row r="1504" spans="2:16">
      <c r="B1504" t="s">
        <v>55</v>
      </c>
      <c r="C1504" t="s">
        <v>73</v>
      </c>
      <c r="D1504" t="s">
        <v>23</v>
      </c>
      <c r="E1504">
        <v>864.58625980434783</v>
      </c>
      <c r="F1504">
        <v>857.28396320280524</v>
      </c>
      <c r="G1504">
        <v>808.69288499163952</v>
      </c>
      <c r="H1504">
        <v>841.23592074283567</v>
      </c>
      <c r="I1504">
        <v>485.34849189845909</v>
      </c>
      <c r="J1504">
        <v>474.32718975646202</v>
      </c>
      <c r="K1504">
        <v>985.33215745790994</v>
      </c>
      <c r="L1504">
        <v>955.55050937338706</v>
      </c>
      <c r="M1504">
        <v>819.78842256972325</v>
      </c>
      <c r="N1504">
        <v>1241.932442124875</v>
      </c>
      <c r="O1504">
        <v>1909.4116981902419</v>
      </c>
      <c r="P1504">
        <v>1127.1134098672069</v>
      </c>
    </row>
    <row r="1505" spans="2:16">
      <c r="B1505" t="s">
        <v>55</v>
      </c>
      <c r="C1505" t="s">
        <v>73</v>
      </c>
      <c r="D1505" t="s">
        <v>24</v>
      </c>
      <c r="E1505">
        <v>1232.7463733466589</v>
      </c>
      <c r="F1505">
        <v>1166.0943558036918</v>
      </c>
      <c r="G1505">
        <v>981.69057988649752</v>
      </c>
      <c r="H1505">
        <v>770.80225708020657</v>
      </c>
      <c r="I1505">
        <v>385.89978508047022</v>
      </c>
      <c r="J1505">
        <v>220.25772202175449</v>
      </c>
      <c r="K1505">
        <v>233.8608459567464</v>
      </c>
      <c r="L1505">
        <v>234.90849920415923</v>
      </c>
      <c r="M1505">
        <v>238.61773579822986</v>
      </c>
      <c r="N1505">
        <v>264.15128937849408</v>
      </c>
      <c r="O1505">
        <v>256.15821911569094</v>
      </c>
      <c r="P1505">
        <v>223.105815750342</v>
      </c>
    </row>
    <row r="1506" spans="2:16">
      <c r="B1506" t="s">
        <v>55</v>
      </c>
      <c r="C1506" t="s">
        <v>73</v>
      </c>
      <c r="D1506" t="s">
        <v>25</v>
      </c>
      <c r="E1506">
        <v>1987.2594933532378</v>
      </c>
      <c r="F1506">
        <v>2067.5969803966573</v>
      </c>
      <c r="G1506">
        <v>2199.1613295865805</v>
      </c>
      <c r="H1506">
        <v>1712.8494396307913</v>
      </c>
      <c r="I1506">
        <v>553.58626267128534</v>
      </c>
      <c r="J1506">
        <v>79.093758262743577</v>
      </c>
      <c r="K1506">
        <v>214.581316093043</v>
      </c>
      <c r="L1506">
        <v>307.198615463007</v>
      </c>
      <c r="M1506">
        <v>520.28613988864197</v>
      </c>
      <c r="N1506">
        <v>616.11082204770696</v>
      </c>
      <c r="O1506">
        <v>629.62914095206702</v>
      </c>
      <c r="P1506">
        <v>232.69619891044599</v>
      </c>
    </row>
    <row r="1507" spans="2:16">
      <c r="B1507" t="s">
        <v>55</v>
      </c>
      <c r="C1507" t="s">
        <v>73</v>
      </c>
      <c r="D1507" t="s">
        <v>26</v>
      </c>
      <c r="E1507">
        <v>507.56829354591213</v>
      </c>
      <c r="F1507">
        <v>493.84320049720679</v>
      </c>
      <c r="G1507">
        <v>442.98029017971237</v>
      </c>
      <c r="H1507">
        <v>350.50130207892664</v>
      </c>
      <c r="I1507">
        <v>254.47309126594359</v>
      </c>
      <c r="J1507">
        <v>81.294269868550401</v>
      </c>
      <c r="K1507">
        <v>49.018071887200001</v>
      </c>
      <c r="L1507">
        <v>27.483797460784601</v>
      </c>
      <c r="N1507">
        <v>113.981021014959</v>
      </c>
      <c r="O1507">
        <v>163.29421730131492</v>
      </c>
      <c r="P1507">
        <v>146.06405349395521</v>
      </c>
    </row>
    <row r="1508" spans="2:16">
      <c r="B1508" t="s">
        <v>55</v>
      </c>
      <c r="C1508" t="s">
        <v>73</v>
      </c>
      <c r="D1508" t="s">
        <v>27</v>
      </c>
      <c r="E1508">
        <v>2050.078923999999</v>
      </c>
      <c r="F1508">
        <v>2279.8176258829499</v>
      </c>
      <c r="G1508">
        <v>2641.8484915885219</v>
      </c>
      <c r="H1508">
        <v>2443.5196020681628</v>
      </c>
      <c r="I1508">
        <v>1723.2477437426166</v>
      </c>
      <c r="J1508">
        <v>1619.1922857164473</v>
      </c>
      <c r="K1508">
        <v>1274.3065709290609</v>
      </c>
      <c r="L1508">
        <v>2674.3016204128198</v>
      </c>
      <c r="M1508">
        <v>2892.1215867603951</v>
      </c>
      <c r="N1508">
        <v>2620.5163478472059</v>
      </c>
      <c r="O1508">
        <v>2838.2790196682981</v>
      </c>
      <c r="P1508">
        <v>627.23769781038004</v>
      </c>
    </row>
    <row r="1509" spans="2:16">
      <c r="B1509" t="s">
        <v>55</v>
      </c>
      <c r="C1509" t="s">
        <v>73</v>
      </c>
      <c r="D1509" t="s">
        <v>28</v>
      </c>
      <c r="E1509">
        <v>621.68142876000093</v>
      </c>
      <c r="F1509">
        <v>617.13458456172259</v>
      </c>
      <c r="G1509">
        <v>578.66520340444708</v>
      </c>
      <c r="H1509">
        <v>414.8174425816498</v>
      </c>
      <c r="I1509">
        <v>361.18293492420122</v>
      </c>
      <c r="J1509">
        <v>315.88016097978675</v>
      </c>
      <c r="K1509">
        <v>194.0179497573094</v>
      </c>
      <c r="L1509">
        <v>163.43856546063674</v>
      </c>
      <c r="M1509">
        <v>189.50667491943659</v>
      </c>
      <c r="N1509">
        <v>178.727529027825</v>
      </c>
      <c r="O1509">
        <v>167.91430745355541</v>
      </c>
      <c r="P1509">
        <v>15.229315136776499</v>
      </c>
    </row>
    <row r="1510" spans="2:16">
      <c r="B1510" t="s">
        <v>55</v>
      </c>
      <c r="C1510" t="s">
        <v>73</v>
      </c>
      <c r="D1510" t="s">
        <v>29</v>
      </c>
      <c r="E1510">
        <v>5609.0009021949181</v>
      </c>
      <c r="F1510">
        <v>5381.4716862975356</v>
      </c>
      <c r="G1510">
        <v>4441.2829124662594</v>
      </c>
      <c r="H1510">
        <v>3074.1654731878689</v>
      </c>
      <c r="I1510">
        <v>4071.73960101377</v>
      </c>
      <c r="J1510">
        <v>4570.0549830154096</v>
      </c>
      <c r="K1510">
        <v>3675.2118826255883</v>
      </c>
      <c r="L1510">
        <v>2212.7575705097397</v>
      </c>
      <c r="M1510">
        <v>1385.031644625529</v>
      </c>
      <c r="N1510">
        <v>883.18456684390799</v>
      </c>
      <c r="O1510">
        <v>704.11534650061094</v>
      </c>
      <c r="P1510">
        <v>1019.949061093881</v>
      </c>
    </row>
    <row r="1511" spans="2:16">
      <c r="B1511" t="s">
        <v>55</v>
      </c>
      <c r="C1511" t="s">
        <v>73</v>
      </c>
      <c r="D1511" t="s">
        <v>30</v>
      </c>
      <c r="E1511">
        <v>7242.9347064520953</v>
      </c>
      <c r="F1511">
        <v>6764.482279719804</v>
      </c>
      <c r="G1511">
        <v>4825.2341424529168</v>
      </c>
      <c r="H1511">
        <v>2690.0327859976655</v>
      </c>
      <c r="I1511">
        <v>3407.5062734399344</v>
      </c>
      <c r="J1511">
        <v>3234.4957909656378</v>
      </c>
      <c r="K1511">
        <v>2334.2502964269834</v>
      </c>
      <c r="L1511">
        <v>1845.6242524002942</v>
      </c>
      <c r="M1511">
        <v>1382.274028677602</v>
      </c>
      <c r="N1511">
        <v>1350.158992376787</v>
      </c>
      <c r="O1511">
        <v>1322.1537590530029</v>
      </c>
      <c r="P1511">
        <v>1503.118278489309</v>
      </c>
    </row>
    <row r="1512" spans="2:16">
      <c r="B1512" t="s">
        <v>55</v>
      </c>
      <c r="C1512" t="s">
        <v>74</v>
      </c>
      <c r="D1512" t="s">
        <v>16</v>
      </c>
      <c r="E1512">
        <v>1253.10693726</v>
      </c>
      <c r="F1512">
        <v>1201.139187544574</v>
      </c>
      <c r="G1512">
        <v>1038.8416657393309</v>
      </c>
      <c r="H1512">
        <v>781.86103753417945</v>
      </c>
      <c r="I1512">
        <v>1043.10326818011</v>
      </c>
      <c r="J1512">
        <v>1082.6392462918561</v>
      </c>
      <c r="K1512">
        <v>1322.851061318439</v>
      </c>
      <c r="L1512">
        <v>1531.1498587139445</v>
      </c>
      <c r="M1512">
        <v>1833.2901740412999</v>
      </c>
      <c r="N1512">
        <v>1920.2007623457362</v>
      </c>
      <c r="O1512">
        <v>2058.1071227310717</v>
      </c>
      <c r="P1512">
        <v>937.7512325626052</v>
      </c>
    </row>
    <row r="1513" spans="2:16">
      <c r="B1513" t="s">
        <v>55</v>
      </c>
      <c r="C1513" t="s">
        <v>74</v>
      </c>
      <c r="D1513" t="s">
        <v>17</v>
      </c>
      <c r="E1513">
        <v>895.26292708542849</v>
      </c>
      <c r="F1513">
        <v>850.44608365103807</v>
      </c>
      <c r="G1513">
        <v>713.68483509200257</v>
      </c>
      <c r="H1513">
        <v>454.15762605239439</v>
      </c>
      <c r="I1513">
        <v>272.01899849175737</v>
      </c>
      <c r="J1513">
        <v>197.99684010405841</v>
      </c>
      <c r="K1513">
        <v>83.936784207103301</v>
      </c>
      <c r="L1513">
        <v>14.1762558907722</v>
      </c>
      <c r="M1513">
        <v>14.619632575486399</v>
      </c>
      <c r="N1513">
        <v>14.8732499587924</v>
      </c>
      <c r="O1513">
        <v>14.9309311875611</v>
      </c>
      <c r="P1513">
        <v>14.782012333783801</v>
      </c>
    </row>
    <row r="1514" spans="2:16">
      <c r="B1514" t="s">
        <v>55</v>
      </c>
      <c r="C1514" t="s">
        <v>74</v>
      </c>
      <c r="D1514" t="s">
        <v>18</v>
      </c>
      <c r="E1514">
        <v>1588.4664182017871</v>
      </c>
      <c r="F1514">
        <v>1517.4014346958875</v>
      </c>
      <c r="G1514">
        <v>1334.8473055935085</v>
      </c>
      <c r="H1514">
        <v>1217.3076061545594</v>
      </c>
      <c r="I1514">
        <v>560.01232614833236</v>
      </c>
      <c r="J1514">
        <v>202.44246182900838</v>
      </c>
      <c r="K1514">
        <v>113.58776333757238</v>
      </c>
      <c r="L1514">
        <v>101.23864342126305</v>
      </c>
      <c r="M1514">
        <v>36.466848625941964</v>
      </c>
      <c r="N1514">
        <v>1.2126589608470599</v>
      </c>
      <c r="O1514">
        <v>1.2223872521208801</v>
      </c>
      <c r="P1514">
        <v>1.2142696463051601</v>
      </c>
    </row>
    <row r="1515" spans="2:16">
      <c r="B1515" t="s">
        <v>55</v>
      </c>
      <c r="C1515" t="s">
        <v>74</v>
      </c>
      <c r="D1515" t="s">
        <v>19</v>
      </c>
      <c r="E1515">
        <v>2104.6592449039999</v>
      </c>
      <c r="F1515">
        <v>4634.9094923400471</v>
      </c>
      <c r="G1515">
        <v>10881.503690922291</v>
      </c>
      <c r="H1515">
        <v>24836.248988474337</v>
      </c>
      <c r="I1515">
        <v>17776.756112036124</v>
      </c>
      <c r="J1515">
        <v>3950.5667539169012</v>
      </c>
      <c r="K1515">
        <v>316.84971973002496</v>
      </c>
      <c r="L1515">
        <v>299.498067199155</v>
      </c>
      <c r="M1515">
        <v>856.37626370492308</v>
      </c>
      <c r="N1515">
        <v>583.77476640218299</v>
      </c>
      <c r="O1515">
        <v>241.68086777718099</v>
      </c>
      <c r="P1515">
        <v>224.73150487190401</v>
      </c>
    </row>
    <row r="1516" spans="2:16">
      <c r="B1516" t="s">
        <v>55</v>
      </c>
      <c r="C1516" t="s">
        <v>74</v>
      </c>
      <c r="D1516" t="s">
        <v>20</v>
      </c>
      <c r="E1516">
        <v>1929.3275234319981</v>
      </c>
      <c r="F1516">
        <v>1905.9965039067638</v>
      </c>
      <c r="G1516">
        <v>1779.091983939531</v>
      </c>
      <c r="H1516">
        <v>1444.8172363418728</v>
      </c>
      <c r="I1516">
        <v>2113.7231336199061</v>
      </c>
      <c r="J1516">
        <v>1891.7384653955437</v>
      </c>
      <c r="K1516">
        <v>1342.944570559765</v>
      </c>
      <c r="L1516">
        <v>1834.428688670723</v>
      </c>
      <c r="M1516">
        <v>1582.5199748995963</v>
      </c>
      <c r="N1516">
        <v>1235.2290985640357</v>
      </c>
      <c r="O1516">
        <v>1308.3816898558428</v>
      </c>
      <c r="P1516">
        <v>976.58372087567284</v>
      </c>
    </row>
    <row r="1517" spans="2:16">
      <c r="B1517" t="s">
        <v>55</v>
      </c>
      <c r="C1517" t="s">
        <v>74</v>
      </c>
      <c r="D1517" t="s">
        <v>21</v>
      </c>
      <c r="E1517">
        <v>673.03669108811755</v>
      </c>
      <c r="F1517">
        <v>686.63607499863201</v>
      </c>
      <c r="G1517">
        <v>718.38533427694983</v>
      </c>
      <c r="H1517">
        <v>762.89469817903728</v>
      </c>
      <c r="I1517">
        <v>722.12318667307261</v>
      </c>
      <c r="J1517">
        <v>462.13244819259461</v>
      </c>
      <c r="K1517">
        <v>443.52582651998927</v>
      </c>
      <c r="L1517">
        <v>443.39340214332503</v>
      </c>
      <c r="M1517">
        <v>311.01712573906423</v>
      </c>
      <c r="N1517">
        <v>261.58452408499227</v>
      </c>
      <c r="O1517">
        <v>269.7132381125013</v>
      </c>
      <c r="P1517">
        <v>269.74977881881983</v>
      </c>
    </row>
    <row r="1518" spans="2:16">
      <c r="B1518" t="s">
        <v>55</v>
      </c>
      <c r="C1518" t="s">
        <v>74</v>
      </c>
      <c r="D1518" t="s">
        <v>22</v>
      </c>
      <c r="E1518">
        <v>1910.8268857250725</v>
      </c>
      <c r="F1518">
        <v>1865.4751095530498</v>
      </c>
      <c r="G1518">
        <v>1578.2944643084497</v>
      </c>
      <c r="H1518">
        <v>1118.1396953373865</v>
      </c>
      <c r="I1518">
        <v>1517.6789822927569</v>
      </c>
      <c r="J1518">
        <v>1256.8782897599683</v>
      </c>
      <c r="K1518">
        <v>729.5268066372347</v>
      </c>
      <c r="L1518">
        <v>652.65183045545416</v>
      </c>
      <c r="M1518">
        <v>637.47842512091643</v>
      </c>
      <c r="N1518">
        <v>604.47804121062563</v>
      </c>
      <c r="O1518">
        <v>594.1925541216732</v>
      </c>
      <c r="P1518">
        <v>219.28335939969429</v>
      </c>
    </row>
    <row r="1519" spans="2:16">
      <c r="B1519" t="s">
        <v>55</v>
      </c>
      <c r="C1519" t="s">
        <v>74</v>
      </c>
      <c r="D1519" t="s">
        <v>23</v>
      </c>
      <c r="E1519">
        <v>403.82719047391265</v>
      </c>
      <c r="F1519">
        <v>457.80004166759988</v>
      </c>
      <c r="G1519">
        <v>588.85971915896357</v>
      </c>
      <c r="H1519">
        <v>848.47063299706679</v>
      </c>
      <c r="I1519">
        <v>1812.2761716657969</v>
      </c>
      <c r="J1519">
        <v>1312.9408125950322</v>
      </c>
      <c r="K1519">
        <v>453.02312478634462</v>
      </c>
      <c r="L1519">
        <v>863.34123798286987</v>
      </c>
      <c r="M1519">
        <v>1474.7337675237</v>
      </c>
      <c r="N1519">
        <v>1094.9222451278843</v>
      </c>
      <c r="O1519">
        <v>377.5032452080481</v>
      </c>
      <c r="P1519">
        <v>127.5131024830952</v>
      </c>
    </row>
    <row r="1520" spans="2:16">
      <c r="B1520" t="s">
        <v>55</v>
      </c>
      <c r="C1520" t="s">
        <v>74</v>
      </c>
      <c r="D1520" t="s">
        <v>24</v>
      </c>
      <c r="E1520">
        <v>2300.5211681971996</v>
      </c>
      <c r="F1520">
        <v>2203.3148734932793</v>
      </c>
      <c r="G1520">
        <v>1913.1214119156366</v>
      </c>
      <c r="H1520">
        <v>1372.9573605914966</v>
      </c>
      <c r="I1520">
        <v>1166.6751085850697</v>
      </c>
      <c r="J1520">
        <v>994.22523179895586</v>
      </c>
      <c r="K1520">
        <v>422.2143370181131</v>
      </c>
      <c r="L1520">
        <v>279.32454036826118</v>
      </c>
      <c r="M1520">
        <v>219.60134147103955</v>
      </c>
      <c r="N1520">
        <v>163.07771602920175</v>
      </c>
      <c r="O1520">
        <v>184.35224195653205</v>
      </c>
      <c r="P1520">
        <v>264.63907411778649</v>
      </c>
    </row>
    <row r="1521" spans="2:16">
      <c r="B1521" t="s">
        <v>55</v>
      </c>
      <c r="C1521" t="s">
        <v>74</v>
      </c>
      <c r="D1521" t="s">
        <v>25</v>
      </c>
      <c r="E1521">
        <v>2670.6516857039387</v>
      </c>
      <c r="F1521">
        <v>2547.8839120618177</v>
      </c>
      <c r="G1521">
        <v>2201.6380505424063</v>
      </c>
      <c r="H1521">
        <v>1650.4738327470498</v>
      </c>
      <c r="I1521">
        <v>2452.4985633602814</v>
      </c>
      <c r="J1521">
        <v>1617.6715646389262</v>
      </c>
      <c r="K1521">
        <v>1045.691466174693</v>
      </c>
      <c r="L1521">
        <v>1298.733173754676</v>
      </c>
      <c r="M1521">
        <v>1653.7450517816515</v>
      </c>
      <c r="N1521">
        <v>1768.9421359181406</v>
      </c>
      <c r="O1521">
        <v>1861.2375726995795</v>
      </c>
      <c r="P1521">
        <v>725.07596396597137</v>
      </c>
    </row>
    <row r="1522" spans="2:16">
      <c r="B1522" t="s">
        <v>55</v>
      </c>
      <c r="C1522" t="s">
        <v>74</v>
      </c>
      <c r="D1522" t="s">
        <v>26</v>
      </c>
      <c r="E1522">
        <v>1424.0658378038104</v>
      </c>
      <c r="F1522">
        <v>1365.5433241219177</v>
      </c>
      <c r="G1522">
        <v>1228.3519482627926</v>
      </c>
      <c r="H1522">
        <v>1281.5747662808537</v>
      </c>
      <c r="I1522">
        <v>977.80033945329819</v>
      </c>
      <c r="J1522">
        <v>1012.8822146378902</v>
      </c>
      <c r="K1522">
        <v>675.11028102129228</v>
      </c>
      <c r="L1522">
        <v>462.05578081871357</v>
      </c>
      <c r="M1522">
        <v>459.93397289211282</v>
      </c>
      <c r="N1522">
        <v>331.82251751561785</v>
      </c>
      <c r="O1522">
        <v>265.30019779191184</v>
      </c>
      <c r="P1522">
        <v>287.1375599191843</v>
      </c>
    </row>
    <row r="1523" spans="2:16">
      <c r="B1523" t="s">
        <v>55</v>
      </c>
      <c r="C1523" t="s">
        <v>74</v>
      </c>
      <c r="D1523" t="s">
        <v>27</v>
      </c>
      <c r="E1523">
        <v>2000.6175812399972</v>
      </c>
      <c r="F1523">
        <v>2055.4454336472513</v>
      </c>
      <c r="G1523">
        <v>2053.5453320782754</v>
      </c>
      <c r="H1523">
        <v>1796.4290047795471</v>
      </c>
      <c r="I1523">
        <v>2517.8386979152197</v>
      </c>
      <c r="J1523">
        <v>1445.6130972025971</v>
      </c>
      <c r="K1523">
        <v>349.04183819199687</v>
      </c>
      <c r="L1523">
        <v>35.66605129033784</v>
      </c>
      <c r="M1523">
        <v>847.13803879798922</v>
      </c>
      <c r="N1523">
        <v>1592.2435251949871</v>
      </c>
      <c r="O1523">
        <v>1714.4185303602642</v>
      </c>
      <c r="P1523">
        <v>629.37288657503018</v>
      </c>
    </row>
    <row r="1524" spans="2:16">
      <c r="B1524" t="s">
        <v>55</v>
      </c>
      <c r="C1524" t="s">
        <v>74</v>
      </c>
      <c r="D1524" t="s">
        <v>28</v>
      </c>
      <c r="E1524">
        <v>345.8658790728</v>
      </c>
      <c r="F1524">
        <v>368.86963156448985</v>
      </c>
      <c r="G1524">
        <v>495.73643759576413</v>
      </c>
      <c r="H1524">
        <v>638.74853611592198</v>
      </c>
      <c r="I1524">
        <v>256.69126812546227</v>
      </c>
      <c r="J1524">
        <v>40.010880604786003</v>
      </c>
      <c r="K1524">
        <v>4.4467320348915607</v>
      </c>
      <c r="L1524">
        <v>141.37762232245834</v>
      </c>
      <c r="M1524">
        <v>223.38214206952134</v>
      </c>
      <c r="N1524">
        <v>221.88008259171633</v>
      </c>
      <c r="O1524">
        <v>223.96113480595994</v>
      </c>
      <c r="P1524">
        <v>83.43537956006341</v>
      </c>
    </row>
    <row r="1525" spans="2:16">
      <c r="B1525" t="s">
        <v>55</v>
      </c>
      <c r="C1525" t="s">
        <v>74</v>
      </c>
      <c r="D1525" t="s">
        <v>29</v>
      </c>
      <c r="E1525">
        <v>20618.822387860313</v>
      </c>
      <c r="F1525">
        <v>20324.697927961319</v>
      </c>
      <c r="G1525">
        <v>18678.037501335868</v>
      </c>
      <c r="H1525">
        <v>15779.901133497144</v>
      </c>
      <c r="I1525">
        <v>6916.6343762982369</v>
      </c>
      <c r="J1525">
        <v>2540.9180051835251</v>
      </c>
      <c r="K1525">
        <v>964.7059499389602</v>
      </c>
      <c r="L1525">
        <v>725.01213942433412</v>
      </c>
      <c r="M1525">
        <v>291.91186161400179</v>
      </c>
      <c r="N1525">
        <v>547.95003688175211</v>
      </c>
      <c r="O1525">
        <v>834.43702142595646</v>
      </c>
      <c r="P1525">
        <v>863.31694755282922</v>
      </c>
    </row>
    <row r="1526" spans="2:16">
      <c r="B1526" t="s">
        <v>55</v>
      </c>
      <c r="C1526" t="s">
        <v>74</v>
      </c>
      <c r="D1526" t="s">
        <v>30</v>
      </c>
      <c r="E1526">
        <v>5264.7778103230903</v>
      </c>
      <c r="F1526">
        <v>5229.9571671956255</v>
      </c>
      <c r="G1526">
        <v>5108.6139012428521</v>
      </c>
      <c r="H1526">
        <v>4382.5473118971613</v>
      </c>
      <c r="I1526">
        <v>1509.3128315491633</v>
      </c>
      <c r="J1526">
        <v>267.162841121631</v>
      </c>
      <c r="K1526">
        <v>33.010919313413304</v>
      </c>
      <c r="L1526">
        <v>33.2513294625968</v>
      </c>
      <c r="M1526">
        <v>33.305498917630203</v>
      </c>
      <c r="N1526">
        <v>33.240583509857302</v>
      </c>
      <c r="O1526">
        <v>33.019312918744198</v>
      </c>
      <c r="P1526">
        <v>32.569651073551896</v>
      </c>
    </row>
    <row r="1527" spans="2:16">
      <c r="B1527" t="s">
        <v>55</v>
      </c>
      <c r="C1527" t="s">
        <v>75</v>
      </c>
      <c r="D1527" t="s">
        <v>16</v>
      </c>
      <c r="E1527">
        <v>16.650903599999992</v>
      </c>
      <c r="F1527">
        <v>14.348150507502549</v>
      </c>
      <c r="G1527">
        <v>7.9215995330549518</v>
      </c>
      <c r="H1527">
        <v>78.081738057949238</v>
      </c>
      <c r="I1527">
        <v>55.576323054834802</v>
      </c>
      <c r="J1527">
        <v>20.999246738570761</v>
      </c>
      <c r="K1527">
        <v>7.8743040800954098</v>
      </c>
      <c r="M1527">
        <v>43.207640788709298</v>
      </c>
      <c r="N1527">
        <v>24.225964067454701</v>
      </c>
    </row>
    <row r="1528" spans="2:16">
      <c r="B1528" t="s">
        <v>55</v>
      </c>
      <c r="C1528" t="s">
        <v>75</v>
      </c>
      <c r="D1528" t="s">
        <v>17</v>
      </c>
      <c r="E1528">
        <v>63.167037044106927</v>
      </c>
      <c r="F1528">
        <v>53.567753390033296</v>
      </c>
      <c r="G1528">
        <v>29.569544254849031</v>
      </c>
    </row>
    <row r="1529" spans="2:16">
      <c r="B1529" t="s">
        <v>55</v>
      </c>
      <c r="C1529" t="s">
        <v>75</v>
      </c>
      <c r="D1529" t="s">
        <v>18</v>
      </c>
      <c r="E1529">
        <v>11.305570640963879</v>
      </c>
      <c r="F1529">
        <v>8.929905664771109</v>
      </c>
      <c r="G1529">
        <v>3.2580285362891601</v>
      </c>
    </row>
    <row r="1530" spans="2:16">
      <c r="B1530" t="s">
        <v>55</v>
      </c>
      <c r="C1530" t="s">
        <v>75</v>
      </c>
      <c r="D1530" t="s">
        <v>19</v>
      </c>
      <c r="E1530">
        <v>24.53067054000001</v>
      </c>
      <c r="F1530">
        <v>20.67641410800001</v>
      </c>
      <c r="G1530">
        <v>11.040773028</v>
      </c>
    </row>
    <row r="1531" spans="2:16">
      <c r="B1531" t="s">
        <v>55</v>
      </c>
      <c r="C1531" t="s">
        <v>75</v>
      </c>
      <c r="D1531" t="s">
        <v>20</v>
      </c>
      <c r="E1531">
        <v>15.291124000000021</v>
      </c>
      <c r="F1531">
        <v>12.715776800000011</v>
      </c>
      <c r="G1531">
        <v>6.2774088000000097</v>
      </c>
    </row>
    <row r="1532" spans="2:16">
      <c r="B1532" t="s">
        <v>55</v>
      </c>
      <c r="C1532" t="s">
        <v>75</v>
      </c>
      <c r="D1532" t="s">
        <v>21</v>
      </c>
      <c r="E1532">
        <v>109.8862762119951</v>
      </c>
      <c r="F1532">
        <v>90.881766493806595</v>
      </c>
      <c r="G1532">
        <v>43.370492198335391</v>
      </c>
    </row>
    <row r="1533" spans="2:16">
      <c r="B1533" t="s">
        <v>55</v>
      </c>
      <c r="C1533" t="s">
        <v>75</v>
      </c>
      <c r="D1533" t="s">
        <v>22</v>
      </c>
      <c r="E1533">
        <v>37.734003901101588</v>
      </c>
      <c r="F1533">
        <v>31.208018413512789</v>
      </c>
      <c r="G1533">
        <v>14.893054694540991</v>
      </c>
    </row>
    <row r="1534" spans="2:16">
      <c r="B1534" t="s">
        <v>55</v>
      </c>
      <c r="C1534" t="s">
        <v>75</v>
      </c>
      <c r="D1534" t="s">
        <v>24</v>
      </c>
      <c r="E1534">
        <v>70.211262003715206</v>
      </c>
      <c r="F1534">
        <v>58.055243800866997</v>
      </c>
      <c r="G1534">
        <v>27.66519829374614</v>
      </c>
    </row>
    <row r="1535" spans="2:16">
      <c r="B1535" t="s">
        <v>55</v>
      </c>
      <c r="C1535" t="s">
        <v>75</v>
      </c>
      <c r="D1535" t="s">
        <v>25</v>
      </c>
      <c r="E1535">
        <v>93.147894278782204</v>
      </c>
      <c r="F1535">
        <v>82.187189998481387</v>
      </c>
      <c r="G1535">
        <v>45.263443466858959</v>
      </c>
      <c r="H1535">
        <v>478.85325855269076</v>
      </c>
      <c r="I1535">
        <v>912.4842314210922</v>
      </c>
      <c r="J1535">
        <v>1115.533729600005</v>
      </c>
      <c r="K1535">
        <v>1101.0392081105749</v>
      </c>
      <c r="L1535">
        <v>1126.7547413100001</v>
      </c>
      <c r="M1535">
        <v>1129.5289577983051</v>
      </c>
      <c r="N1535">
        <v>1168.6048477779771</v>
      </c>
      <c r="O1535">
        <v>1211.8158789341119</v>
      </c>
      <c r="P1535">
        <v>1100.879912071621</v>
      </c>
    </row>
    <row r="1536" spans="2:16">
      <c r="B1536" t="s">
        <v>55</v>
      </c>
      <c r="C1536" t="s">
        <v>75</v>
      </c>
      <c r="D1536" t="s">
        <v>26</v>
      </c>
      <c r="E1536">
        <v>71.529686238312152</v>
      </c>
      <c r="F1536">
        <v>58.764664042196138</v>
      </c>
      <c r="G1536">
        <v>26.852108551906021</v>
      </c>
      <c r="H1536">
        <v>63.432622112326797</v>
      </c>
      <c r="I1536">
        <v>42.746733824560287</v>
      </c>
      <c r="J1536">
        <v>16.582562622681309</v>
      </c>
      <c r="K1536">
        <v>7.0401734416470401</v>
      </c>
      <c r="L1536">
        <v>23.623072792957601</v>
      </c>
      <c r="M1536">
        <v>55.536521612662</v>
      </c>
      <c r="N1536">
        <v>86.027899986310601</v>
      </c>
      <c r="O1536">
        <v>124.19904829867549</v>
      </c>
      <c r="P1536">
        <v>169.4948592329803</v>
      </c>
    </row>
    <row r="1537" spans="2:16">
      <c r="B1537" t="s">
        <v>55</v>
      </c>
      <c r="C1537" t="s">
        <v>75</v>
      </c>
      <c r="D1537" t="s">
        <v>27</v>
      </c>
      <c r="E1537">
        <v>16.663464000000012</v>
      </c>
      <c r="F1537">
        <v>13.664040480000009</v>
      </c>
      <c r="G1537">
        <v>6.1654816800000001</v>
      </c>
    </row>
    <row r="1538" spans="2:16">
      <c r="B1538" t="s">
        <v>55</v>
      </c>
      <c r="C1538" t="s">
        <v>75</v>
      </c>
      <c r="D1538" t="s">
        <v>28</v>
      </c>
      <c r="E1538">
        <v>192.25134320000001</v>
      </c>
      <c r="F1538">
        <v>156.15517263999999</v>
      </c>
      <c r="G1538">
        <v>65.914746239999971</v>
      </c>
    </row>
    <row r="1539" spans="2:16">
      <c r="B1539" t="s">
        <v>55</v>
      </c>
      <c r="C1539" t="s">
        <v>75</v>
      </c>
      <c r="D1539" t="s">
        <v>29</v>
      </c>
      <c r="E1539">
        <v>22.706697854043565</v>
      </c>
      <c r="F1539">
        <v>18.539897712908243</v>
      </c>
      <c r="G1539">
        <v>8.1228973600700396</v>
      </c>
    </row>
    <row r="1540" spans="2:16">
      <c r="B1540" t="s">
        <v>55</v>
      </c>
      <c r="C1540" t="s">
        <v>75</v>
      </c>
      <c r="D1540" t="s">
        <v>30</v>
      </c>
      <c r="E1540">
        <v>103.14158739290082</v>
      </c>
      <c r="F1540">
        <v>84.107192019583721</v>
      </c>
      <c r="G1540">
        <v>36.521203586291243</v>
      </c>
    </row>
    <row r="1541" spans="2:16">
      <c r="B1541" t="s">
        <v>55</v>
      </c>
      <c r="C1541" t="s">
        <v>76</v>
      </c>
      <c r="D1541" t="s">
        <v>16</v>
      </c>
      <c r="E1541">
        <v>10.491423000000001</v>
      </c>
      <c r="F1541">
        <v>10.210848936339399</v>
      </c>
      <c r="G1541">
        <v>5.5750175027084952</v>
      </c>
      <c r="H1541">
        <v>139.55056255770296</v>
      </c>
      <c r="I1541">
        <v>77.929096281899319</v>
      </c>
      <c r="K1541">
        <v>783.68501141672414</v>
      </c>
      <c r="L1541">
        <v>476.47453084824821</v>
      </c>
      <c r="M1541">
        <v>212.17203260459772</v>
      </c>
      <c r="N1541">
        <v>330.85508233903801</v>
      </c>
      <c r="O1541">
        <v>382.18519736182202</v>
      </c>
      <c r="P1541">
        <v>144.00968262342801</v>
      </c>
    </row>
    <row r="1542" spans="2:16">
      <c r="B1542" t="s">
        <v>55</v>
      </c>
      <c r="C1542" t="s">
        <v>76</v>
      </c>
      <c r="D1542" t="s">
        <v>17</v>
      </c>
      <c r="E1542">
        <v>2.0303690478462952</v>
      </c>
      <c r="F1542">
        <v>2.9417872242975278</v>
      </c>
      <c r="G1542">
        <v>4.879838810162723</v>
      </c>
      <c r="H1542">
        <v>3.6169847601008001</v>
      </c>
      <c r="M1542">
        <v>114.482567925748</v>
      </c>
      <c r="N1542">
        <v>114.591089781748</v>
      </c>
      <c r="O1542">
        <v>114.69961163774801</v>
      </c>
      <c r="P1542">
        <v>106.5120904638172</v>
      </c>
    </row>
    <row r="1543" spans="2:16">
      <c r="B1543" t="s">
        <v>55</v>
      </c>
      <c r="C1543" t="s">
        <v>76</v>
      </c>
      <c r="D1543" t="s">
        <v>18</v>
      </c>
      <c r="E1543">
        <v>1.908656188915663</v>
      </c>
      <c r="F1543">
        <v>2.4420711901979026</v>
      </c>
      <c r="G1543">
        <v>0.81089559625324392</v>
      </c>
      <c r="H1543">
        <v>2.5581851101979103</v>
      </c>
      <c r="I1543">
        <v>1.2288949133899001</v>
      </c>
    </row>
    <row r="1544" spans="2:16">
      <c r="B1544" t="s">
        <v>55</v>
      </c>
      <c r="C1544" t="s">
        <v>76</v>
      </c>
      <c r="D1544" t="s">
        <v>19</v>
      </c>
      <c r="E1544">
        <v>3.0164033199999993</v>
      </c>
      <c r="F1544">
        <v>22.549039074881499</v>
      </c>
      <c r="G1544">
        <v>1.408914024</v>
      </c>
      <c r="H1544">
        <v>655.73037228423004</v>
      </c>
      <c r="I1544">
        <v>367.65951917114603</v>
      </c>
      <c r="J1544">
        <v>438.34900664042999</v>
      </c>
      <c r="K1544">
        <v>885.40193557314797</v>
      </c>
      <c r="L1544">
        <v>358.62963079216098</v>
      </c>
      <c r="N1544">
        <v>233.929371416919</v>
      </c>
      <c r="O1544">
        <v>846.24630440943702</v>
      </c>
      <c r="P1544">
        <v>2908.6436975685679</v>
      </c>
    </row>
    <row r="1545" spans="2:16">
      <c r="B1545" t="s">
        <v>55</v>
      </c>
      <c r="C1545" t="s">
        <v>76</v>
      </c>
      <c r="D1545" t="s">
        <v>20</v>
      </c>
      <c r="E1545">
        <v>247.75156400000026</v>
      </c>
      <c r="F1545">
        <v>215.3484333656354</v>
      </c>
      <c r="G1545">
        <v>101.7085368000001</v>
      </c>
    </row>
    <row r="1546" spans="2:16">
      <c r="B1546" t="s">
        <v>55</v>
      </c>
      <c r="C1546" t="s">
        <v>76</v>
      </c>
      <c r="D1546" t="s">
        <v>21</v>
      </c>
      <c r="F1546">
        <v>6.6010809120621197</v>
      </c>
      <c r="G1546">
        <v>16.37499632861709</v>
      </c>
      <c r="H1546">
        <v>16.444664680617091</v>
      </c>
      <c r="I1546">
        <v>0.76901336819388399</v>
      </c>
    </row>
    <row r="1547" spans="2:16">
      <c r="B1547" t="s">
        <v>55</v>
      </c>
      <c r="C1547" t="s">
        <v>76</v>
      </c>
      <c r="D1547" t="s">
        <v>22</v>
      </c>
      <c r="E1547">
        <v>11.77771950550795</v>
      </c>
      <c r="F1547">
        <v>9.6416520675642516</v>
      </c>
      <c r="G1547">
        <v>4.3014834727050228</v>
      </c>
      <c r="O1547">
        <v>22.8539050451907</v>
      </c>
      <c r="P1547">
        <v>441.16310437186053</v>
      </c>
    </row>
    <row r="1548" spans="2:16">
      <c r="B1548" t="s">
        <v>55</v>
      </c>
      <c r="C1548" t="s">
        <v>76</v>
      </c>
      <c r="D1548" t="s">
        <v>23</v>
      </c>
      <c r="E1548">
        <v>28.233594782608698</v>
      </c>
      <c r="F1548">
        <v>21.638614983298353</v>
      </c>
      <c r="G1548">
        <v>7.8187038048375257</v>
      </c>
      <c r="H1548">
        <v>131.87581877154065</v>
      </c>
      <c r="I1548">
        <v>72.451664524289697</v>
      </c>
      <c r="K1548">
        <v>277.21267303293098</v>
      </c>
      <c r="L1548">
        <v>155.42955211972</v>
      </c>
      <c r="P1548">
        <v>1456.9732057053002</v>
      </c>
    </row>
    <row r="1549" spans="2:16">
      <c r="B1549" t="s">
        <v>55</v>
      </c>
      <c r="C1549" t="s">
        <v>76</v>
      </c>
      <c r="D1549" t="s">
        <v>24</v>
      </c>
      <c r="F1549">
        <v>3.6692702500113201</v>
      </c>
    </row>
    <row r="1550" spans="2:16">
      <c r="B1550" t="s">
        <v>55</v>
      </c>
      <c r="C1550" t="s">
        <v>76</v>
      </c>
      <c r="D1550" t="s">
        <v>25</v>
      </c>
      <c r="F1550">
        <v>6.7622987025497796</v>
      </c>
      <c r="H1550">
        <v>13.9336704</v>
      </c>
      <c r="I1550">
        <v>7.81242836397504</v>
      </c>
      <c r="K1550">
        <v>337.92407108626901</v>
      </c>
      <c r="L1550">
        <v>189.46964597528401</v>
      </c>
      <c r="P1550">
        <v>1885.2859941912679</v>
      </c>
    </row>
    <row r="1551" spans="2:16">
      <c r="B1551" t="s">
        <v>55</v>
      </c>
      <c r="C1551" t="s">
        <v>76</v>
      </c>
      <c r="D1551" t="s">
        <v>26</v>
      </c>
      <c r="E1551">
        <v>0.87778756413330117</v>
      </c>
      <c r="F1551">
        <v>1.8508482972544551</v>
      </c>
      <c r="G1551">
        <v>2.2810668496190667</v>
      </c>
      <c r="H1551">
        <v>1.77804794647951</v>
      </c>
    </row>
    <row r="1552" spans="2:16">
      <c r="B1552" t="s">
        <v>55</v>
      </c>
      <c r="C1552" t="s">
        <v>76</v>
      </c>
      <c r="D1552" t="s">
        <v>27</v>
      </c>
      <c r="E1552">
        <v>6.1545960000000095</v>
      </c>
      <c r="F1552">
        <v>8.1737326266886896</v>
      </c>
      <c r="G1552">
        <v>2.8450581961852857</v>
      </c>
      <c r="H1552">
        <v>617.75193962922071</v>
      </c>
      <c r="I1552">
        <v>345.92419315106497</v>
      </c>
      <c r="J1552">
        <v>342.55403899131801</v>
      </c>
      <c r="K1552">
        <v>2265.0455156233129</v>
      </c>
      <c r="L1552">
        <v>1162.2929605665561</v>
      </c>
      <c r="M1552">
        <v>614.16491002016198</v>
      </c>
      <c r="N1552">
        <v>776.38160942898196</v>
      </c>
      <c r="O1552">
        <v>848.14343043449901</v>
      </c>
      <c r="P1552">
        <v>4810.1456468102515</v>
      </c>
    </row>
    <row r="1553" spans="2:16">
      <c r="B1553" t="s">
        <v>55</v>
      </c>
      <c r="C1553" t="s">
        <v>76</v>
      </c>
      <c r="D1553" t="s">
        <v>28</v>
      </c>
      <c r="E1553">
        <v>15.072479999999988</v>
      </c>
      <c r="F1553">
        <v>28.914784511862489</v>
      </c>
      <c r="G1553">
        <v>4.521744</v>
      </c>
      <c r="K1553">
        <v>117.746820424131</v>
      </c>
      <c r="L1553">
        <v>66.019115799477703</v>
      </c>
      <c r="P1553">
        <v>282.58629526859698</v>
      </c>
    </row>
    <row r="1554" spans="2:16">
      <c r="B1554" t="s">
        <v>55</v>
      </c>
      <c r="C1554" t="s">
        <v>76</v>
      </c>
      <c r="D1554" t="s">
        <v>29</v>
      </c>
      <c r="E1554">
        <v>27.072530174512266</v>
      </c>
      <c r="F1554">
        <v>24.608362565982109</v>
      </c>
      <c r="G1554">
        <v>9.6209273404523561</v>
      </c>
      <c r="H1554">
        <v>27.813749760000004</v>
      </c>
      <c r="I1554">
        <v>14.878450484516399</v>
      </c>
    </row>
    <row r="1555" spans="2:16">
      <c r="B1555" t="s">
        <v>55</v>
      </c>
      <c r="C1555" t="s">
        <v>76</v>
      </c>
      <c r="D1555" t="s">
        <v>30</v>
      </c>
      <c r="E1555">
        <v>22.234801760372072</v>
      </c>
      <c r="F1555">
        <v>25.618517560597983</v>
      </c>
      <c r="G1555">
        <v>13.548976365751709</v>
      </c>
      <c r="H1555">
        <v>4.9647642095703199</v>
      </c>
      <c r="M1555">
        <v>148.43594966297701</v>
      </c>
      <c r="N1555">
        <v>149.58869293337671</v>
      </c>
      <c r="O1555">
        <v>150.7414362037768</v>
      </c>
      <c r="P1555">
        <v>106.9895879101946</v>
      </c>
    </row>
    <row r="1556" spans="2:16">
      <c r="B1556" t="s">
        <v>56</v>
      </c>
      <c r="C1556" t="s">
        <v>73</v>
      </c>
      <c r="D1556" t="s">
        <v>16</v>
      </c>
      <c r="E1556">
        <v>1062.4547539499999</v>
      </c>
      <c r="F1556">
        <v>1139.2582022457734</v>
      </c>
      <c r="G1556">
        <v>1234.7941971370656</v>
      </c>
      <c r="H1556">
        <v>1274.9217614047161</v>
      </c>
      <c r="I1556">
        <v>1082.4088422163288</v>
      </c>
      <c r="J1556">
        <v>1172.8116622214291</v>
      </c>
      <c r="K1556">
        <v>942.09567933774599</v>
      </c>
      <c r="L1556">
        <v>968.46039448605597</v>
      </c>
      <c r="M1556">
        <v>1137.9839051237841</v>
      </c>
      <c r="N1556">
        <v>1221.8397972591961</v>
      </c>
      <c r="O1556">
        <v>1121.187719739348</v>
      </c>
      <c r="P1556">
        <v>481.53644692577501</v>
      </c>
    </row>
    <row r="1557" spans="2:16">
      <c r="B1557" t="s">
        <v>56</v>
      </c>
      <c r="C1557" t="s">
        <v>73</v>
      </c>
      <c r="D1557" t="s">
        <v>17</v>
      </c>
      <c r="E1557">
        <v>388.12547374123437</v>
      </c>
      <c r="F1557">
        <v>399.66335991049118</v>
      </c>
      <c r="G1557">
        <v>374.40228352376914</v>
      </c>
      <c r="H1557">
        <v>346.23996867458067</v>
      </c>
      <c r="I1557">
        <v>343.69546862867628</v>
      </c>
      <c r="J1557">
        <v>271.79860997801711</v>
      </c>
      <c r="K1557">
        <v>84.751741546510502</v>
      </c>
      <c r="M1557">
        <v>103.07575103006772</v>
      </c>
      <c r="N1557">
        <v>189.44332091886398</v>
      </c>
      <c r="O1557">
        <v>158.28348216195167</v>
      </c>
      <c r="P1557">
        <v>199.37823102237542</v>
      </c>
    </row>
    <row r="1558" spans="2:16">
      <c r="B1558" t="s">
        <v>56</v>
      </c>
      <c r="C1558" t="s">
        <v>73</v>
      </c>
      <c r="D1558" t="s">
        <v>18</v>
      </c>
      <c r="E1558">
        <v>428.42462062554222</v>
      </c>
      <c r="F1558">
        <v>425.17781912412062</v>
      </c>
      <c r="G1558">
        <v>392.54484867104242</v>
      </c>
      <c r="H1558">
        <v>244.60127699558447</v>
      </c>
      <c r="I1558">
        <v>289.09807092201987</v>
      </c>
      <c r="J1558">
        <v>315.02317496657059</v>
      </c>
      <c r="K1558">
        <v>219.9082860281494</v>
      </c>
      <c r="L1558">
        <v>107.4344227655252</v>
      </c>
      <c r="M1558">
        <v>125.42797110694531</v>
      </c>
      <c r="N1558">
        <v>184.92210058050611</v>
      </c>
      <c r="O1558">
        <v>165.40048944102011</v>
      </c>
      <c r="P1558">
        <v>120.76576303831521</v>
      </c>
    </row>
    <row r="1559" spans="2:16">
      <c r="B1559" t="s">
        <v>56</v>
      </c>
      <c r="C1559" t="s">
        <v>73</v>
      </c>
      <c r="D1559" t="s">
        <v>19</v>
      </c>
      <c r="E1559">
        <v>1154.2073602720011</v>
      </c>
      <c r="F1559">
        <v>1354.7437025197703</v>
      </c>
      <c r="G1559">
        <v>1714.2916571616756</v>
      </c>
      <c r="H1559">
        <v>2000.8634585587504</v>
      </c>
      <c r="I1559">
        <v>2888.3827300027096</v>
      </c>
      <c r="J1559">
        <v>2844.0747941331429</v>
      </c>
      <c r="K1559">
        <v>1883.577698910339</v>
      </c>
      <c r="L1559">
        <v>1703.639332427399</v>
      </c>
      <c r="M1559">
        <v>3155.6754013046771</v>
      </c>
      <c r="N1559">
        <v>3268.2956237557296</v>
      </c>
      <c r="O1559">
        <v>2276.490046230897</v>
      </c>
      <c r="P1559">
        <v>173.42312267487401</v>
      </c>
    </row>
    <row r="1560" spans="2:16">
      <c r="B1560" t="s">
        <v>56</v>
      </c>
      <c r="C1560" t="s">
        <v>73</v>
      </c>
      <c r="D1560" t="s">
        <v>20</v>
      </c>
      <c r="E1560">
        <v>2145.1651002795988</v>
      </c>
      <c r="F1560">
        <v>2265.3603056584307</v>
      </c>
      <c r="G1560">
        <v>2252.1362557406082</v>
      </c>
      <c r="H1560">
        <v>2067.0276953110301</v>
      </c>
      <c r="I1560">
        <v>2012.9851004999862</v>
      </c>
      <c r="J1560">
        <v>957.540432139519</v>
      </c>
      <c r="K1560">
        <v>247.39297968920118</v>
      </c>
      <c r="L1560">
        <v>247.52747684459109</v>
      </c>
      <c r="M1560">
        <v>121.8851194428578</v>
      </c>
      <c r="N1560">
        <v>725.75101982619117</v>
      </c>
      <c r="O1560">
        <v>1419.931183289395</v>
      </c>
      <c r="P1560">
        <v>904.06301177840703</v>
      </c>
    </row>
    <row r="1561" spans="2:16">
      <c r="B1561" t="s">
        <v>56</v>
      </c>
      <c r="C1561" t="s">
        <v>73</v>
      </c>
      <c r="D1561" t="s">
        <v>21</v>
      </c>
      <c r="E1561">
        <v>894.30356229248525</v>
      </c>
      <c r="F1561">
        <v>859.90062776327352</v>
      </c>
      <c r="G1561">
        <v>737.99391070825629</v>
      </c>
      <c r="H1561">
        <v>575.02947574803386</v>
      </c>
      <c r="I1561">
        <v>550.56729114286611</v>
      </c>
      <c r="J1561">
        <v>393.99541555545494</v>
      </c>
      <c r="K1561">
        <v>217.91802375496241</v>
      </c>
      <c r="L1561">
        <v>199.58063471249261</v>
      </c>
      <c r="M1561">
        <v>126.7145510420246</v>
      </c>
      <c r="N1561">
        <v>225.953976833452</v>
      </c>
      <c r="O1561">
        <v>326.487090605726</v>
      </c>
      <c r="P1561">
        <v>289.63225612533085</v>
      </c>
    </row>
    <row r="1562" spans="2:16">
      <c r="B1562" t="s">
        <v>56</v>
      </c>
      <c r="C1562" t="s">
        <v>73</v>
      </c>
      <c r="D1562" t="s">
        <v>22</v>
      </c>
      <c r="E1562">
        <v>746.84462633581381</v>
      </c>
      <c r="F1562">
        <v>772.37720518564504</v>
      </c>
      <c r="G1562">
        <v>866.68619764949244</v>
      </c>
      <c r="H1562">
        <v>1014.9419780957819</v>
      </c>
      <c r="I1562">
        <v>913.03275876063856</v>
      </c>
      <c r="J1562">
        <v>354.73873533886217</v>
      </c>
      <c r="K1562">
        <v>57.019873273649907</v>
      </c>
      <c r="L1562">
        <v>56.334684415045601</v>
      </c>
      <c r="M1562">
        <v>260.13160005028362</v>
      </c>
      <c r="N1562">
        <v>384.72311569918497</v>
      </c>
      <c r="O1562">
        <v>405.64673001121901</v>
      </c>
      <c r="P1562">
        <v>402.98381261106101</v>
      </c>
    </row>
    <row r="1563" spans="2:16">
      <c r="B1563" t="s">
        <v>56</v>
      </c>
      <c r="C1563" t="s">
        <v>73</v>
      </c>
      <c r="D1563" t="s">
        <v>23</v>
      </c>
      <c r="E1563">
        <v>864.58625980434783</v>
      </c>
      <c r="F1563">
        <v>857.28396320280524</v>
      </c>
      <c r="G1563">
        <v>808.69288499163952</v>
      </c>
      <c r="H1563">
        <v>841.23592074283567</v>
      </c>
      <c r="I1563">
        <v>990.24164187957899</v>
      </c>
      <c r="J1563">
        <v>1228.5380642480429</v>
      </c>
      <c r="K1563">
        <v>883.53900482963297</v>
      </c>
      <c r="L1563">
        <v>840.02522003294098</v>
      </c>
      <c r="M1563">
        <v>857.97164680960702</v>
      </c>
      <c r="N1563">
        <v>1142.2581330175899</v>
      </c>
      <c r="O1563">
        <v>1855.9891168599011</v>
      </c>
      <c r="P1563">
        <v>1083.4488889867939</v>
      </c>
    </row>
    <row r="1564" spans="2:16">
      <c r="B1564" t="s">
        <v>56</v>
      </c>
      <c r="C1564" t="s">
        <v>73</v>
      </c>
      <c r="D1564" t="s">
        <v>24</v>
      </c>
      <c r="E1564">
        <v>1232.7463733466589</v>
      </c>
      <c r="F1564">
        <v>1166.0943558036918</v>
      </c>
      <c r="G1564">
        <v>981.69057988649752</v>
      </c>
      <c r="H1564">
        <v>770.80225708020657</v>
      </c>
      <c r="I1564">
        <v>582.47118348729657</v>
      </c>
      <c r="J1564">
        <v>201.3646580316294</v>
      </c>
      <c r="K1564">
        <v>26.893737276143</v>
      </c>
      <c r="L1564">
        <v>25.663130615808932</v>
      </c>
      <c r="M1564">
        <v>249.67539083650192</v>
      </c>
      <c r="N1564">
        <v>268.23296117703012</v>
      </c>
      <c r="O1564">
        <v>276.21258008847997</v>
      </c>
      <c r="P1564">
        <v>254.45373068472838</v>
      </c>
    </row>
    <row r="1565" spans="2:16">
      <c r="B1565" t="s">
        <v>56</v>
      </c>
      <c r="C1565" t="s">
        <v>73</v>
      </c>
      <c r="D1565" t="s">
        <v>25</v>
      </c>
      <c r="E1565">
        <v>1987.2594933532378</v>
      </c>
      <c r="F1565">
        <v>2067.5969803966573</v>
      </c>
      <c r="G1565">
        <v>2199.1613295865805</v>
      </c>
      <c r="H1565">
        <v>1712.8494396307913</v>
      </c>
      <c r="I1565">
        <v>1452.8866974360403</v>
      </c>
      <c r="J1565">
        <v>1125.2822838183311</v>
      </c>
      <c r="K1565">
        <v>895.22636892379296</v>
      </c>
      <c r="L1565">
        <v>412.08518175184645</v>
      </c>
      <c r="M1565">
        <v>1042.0864526858497</v>
      </c>
      <c r="N1565">
        <v>611.29987458512994</v>
      </c>
      <c r="O1565">
        <v>631.12356970578071</v>
      </c>
      <c r="P1565">
        <v>339.27744834367002</v>
      </c>
    </row>
    <row r="1566" spans="2:16">
      <c r="B1566" t="s">
        <v>56</v>
      </c>
      <c r="C1566" t="s">
        <v>73</v>
      </c>
      <c r="D1566" t="s">
        <v>26</v>
      </c>
      <c r="E1566">
        <v>507.56829354591213</v>
      </c>
      <c r="F1566">
        <v>493.84320049720679</v>
      </c>
      <c r="G1566">
        <v>442.98029017971237</v>
      </c>
      <c r="H1566">
        <v>350.50130207892664</v>
      </c>
      <c r="I1566">
        <v>401.6784960307798</v>
      </c>
      <c r="J1566">
        <v>315.00347672292202</v>
      </c>
      <c r="K1566">
        <v>300.99254549051182</v>
      </c>
      <c r="L1566">
        <v>306.29656423363969</v>
      </c>
      <c r="M1566">
        <v>103.75973869118229</v>
      </c>
      <c r="O1566">
        <v>114.40720450745199</v>
      </c>
      <c r="P1566">
        <v>146.11801355550199</v>
      </c>
    </row>
    <row r="1567" spans="2:16">
      <c r="B1567" t="s">
        <v>56</v>
      </c>
      <c r="C1567" t="s">
        <v>73</v>
      </c>
      <c r="D1567" t="s">
        <v>27</v>
      </c>
      <c r="E1567">
        <v>2050.078923999999</v>
      </c>
      <c r="F1567">
        <v>2279.8176258829499</v>
      </c>
      <c r="G1567">
        <v>2641.8484915885219</v>
      </c>
      <c r="H1567">
        <v>2443.5196020681628</v>
      </c>
      <c r="I1567">
        <v>2916.4206066069969</v>
      </c>
      <c r="J1567">
        <v>2967.1235275137533</v>
      </c>
      <c r="K1567">
        <v>1254.252989689031</v>
      </c>
      <c r="L1567">
        <v>1360.743315489261</v>
      </c>
      <c r="M1567">
        <v>2156.8007033355939</v>
      </c>
      <c r="N1567">
        <v>2620.5163478472059</v>
      </c>
      <c r="O1567">
        <v>2751.7522030367918</v>
      </c>
      <c r="P1567">
        <v>548.44941978187501</v>
      </c>
    </row>
    <row r="1568" spans="2:16">
      <c r="B1568" t="s">
        <v>56</v>
      </c>
      <c r="C1568" t="s">
        <v>73</v>
      </c>
      <c r="D1568" t="s">
        <v>28</v>
      </c>
      <c r="E1568">
        <v>621.68142876000093</v>
      </c>
      <c r="F1568">
        <v>617.13458456172259</v>
      </c>
      <c r="G1568">
        <v>578.66520340444708</v>
      </c>
      <c r="H1568">
        <v>414.8174425816498</v>
      </c>
      <c r="I1568">
        <v>407.01260322060352</v>
      </c>
      <c r="J1568">
        <v>345.13681242416743</v>
      </c>
      <c r="K1568">
        <v>153.11615119091618</v>
      </c>
      <c r="L1568">
        <v>47.547282262829697</v>
      </c>
      <c r="M1568">
        <v>136.64258668625001</v>
      </c>
      <c r="N1568">
        <v>179.27572675753339</v>
      </c>
      <c r="O1568">
        <v>167.91430745355569</v>
      </c>
      <c r="P1568">
        <v>13.9562523360344</v>
      </c>
    </row>
    <row r="1569" spans="2:16">
      <c r="B1569" t="s">
        <v>56</v>
      </c>
      <c r="C1569" t="s">
        <v>73</v>
      </c>
      <c r="D1569" t="s">
        <v>29</v>
      </c>
      <c r="E1569">
        <v>5609.0009021949181</v>
      </c>
      <c r="F1569">
        <v>5381.4716862975356</v>
      </c>
      <c r="G1569">
        <v>4441.2829124662594</v>
      </c>
      <c r="H1569">
        <v>3074.1654731878689</v>
      </c>
      <c r="I1569">
        <v>3697.5575375150579</v>
      </c>
      <c r="J1569">
        <v>3773.7833769867275</v>
      </c>
      <c r="K1569">
        <v>2999.06521845528</v>
      </c>
      <c r="L1569">
        <v>2160.5677085376801</v>
      </c>
      <c r="M1569">
        <v>1068.4956213241571</v>
      </c>
      <c r="N1569">
        <v>796.61008493417648</v>
      </c>
      <c r="O1569">
        <v>763.45376984109589</v>
      </c>
      <c r="P1569">
        <v>1045.537174724911</v>
      </c>
    </row>
    <row r="1570" spans="2:16">
      <c r="B1570" t="s">
        <v>56</v>
      </c>
      <c r="C1570" t="s">
        <v>73</v>
      </c>
      <c r="D1570" t="s">
        <v>30</v>
      </c>
      <c r="E1570">
        <v>7242.9347064520953</v>
      </c>
      <c r="F1570">
        <v>6764.482279719804</v>
      </c>
      <c r="G1570">
        <v>4825.2341424529168</v>
      </c>
      <c r="H1570">
        <v>2690.0327859976655</v>
      </c>
      <c r="I1570">
        <v>3298.1880408569582</v>
      </c>
      <c r="J1570">
        <v>2453.9177024318478</v>
      </c>
      <c r="K1570">
        <v>1381.2183230544381</v>
      </c>
      <c r="L1570">
        <v>830.74493954330603</v>
      </c>
      <c r="M1570">
        <v>1111.658415462068</v>
      </c>
      <c r="N1570">
        <v>1506.515972403387</v>
      </c>
      <c r="O1570">
        <v>1395.4312448583828</v>
      </c>
      <c r="P1570">
        <v>1567.7181489797567</v>
      </c>
    </row>
    <row r="1571" spans="2:16">
      <c r="B1571" t="s">
        <v>56</v>
      </c>
      <c r="C1571" t="s">
        <v>74</v>
      </c>
      <c r="D1571" t="s">
        <v>16</v>
      </c>
      <c r="E1571">
        <v>1253.10693726</v>
      </c>
      <c r="F1571">
        <v>1201.139187544574</v>
      </c>
      <c r="G1571">
        <v>1038.8416657393309</v>
      </c>
      <c r="H1571">
        <v>781.86103753417945</v>
      </c>
      <c r="I1571">
        <v>830.48502190275769</v>
      </c>
      <c r="J1571">
        <v>463.58859414716449</v>
      </c>
      <c r="K1571">
        <v>209.279985471825</v>
      </c>
      <c r="L1571">
        <v>224.0279554647376</v>
      </c>
      <c r="M1571">
        <v>1379.850240831774</v>
      </c>
      <c r="N1571">
        <v>2062.9738257149079</v>
      </c>
      <c r="O1571">
        <v>2255.5156192228351</v>
      </c>
      <c r="P1571">
        <v>1008.3715448557163</v>
      </c>
    </row>
    <row r="1572" spans="2:16">
      <c r="B1572" t="s">
        <v>56</v>
      </c>
      <c r="C1572" t="s">
        <v>74</v>
      </c>
      <c r="D1572" t="s">
        <v>17</v>
      </c>
      <c r="E1572">
        <v>895.26292708542849</v>
      </c>
      <c r="F1572">
        <v>850.44608365103807</v>
      </c>
      <c r="G1572">
        <v>713.68483509200257</v>
      </c>
      <c r="H1572">
        <v>454.15762605239439</v>
      </c>
      <c r="I1572">
        <v>184.70946905395428</v>
      </c>
      <c r="J1572">
        <v>46.482461456769535</v>
      </c>
      <c r="K1572">
        <v>13.5443262075012</v>
      </c>
      <c r="L1572">
        <v>14.1762558907722</v>
      </c>
      <c r="M1572">
        <v>14.619632575486399</v>
      </c>
      <c r="N1572">
        <v>14.8732499587924</v>
      </c>
      <c r="O1572">
        <v>14.9309311875611</v>
      </c>
      <c r="P1572">
        <v>14.782012333783801</v>
      </c>
    </row>
    <row r="1573" spans="2:16">
      <c r="B1573" t="s">
        <v>56</v>
      </c>
      <c r="C1573" t="s">
        <v>74</v>
      </c>
      <c r="D1573" t="s">
        <v>18</v>
      </c>
      <c r="E1573">
        <v>1588.4664182017871</v>
      </c>
      <c r="F1573">
        <v>1517.4014346958875</v>
      </c>
      <c r="G1573">
        <v>1334.8473055935085</v>
      </c>
      <c r="H1573">
        <v>1217.3076061545594</v>
      </c>
      <c r="I1573">
        <v>525.40277571169122</v>
      </c>
      <c r="J1573">
        <v>173.21697914594549</v>
      </c>
      <c r="K1573">
        <v>28.043906146142621</v>
      </c>
      <c r="L1573">
        <v>1.1515525695942599</v>
      </c>
      <c r="M1573">
        <v>1.18812140989937</v>
      </c>
      <c r="N1573">
        <v>1.2126589608470599</v>
      </c>
      <c r="O1573">
        <v>1.2223872521208801</v>
      </c>
      <c r="P1573">
        <v>81.661153065213455</v>
      </c>
    </row>
    <row r="1574" spans="2:16">
      <c r="B1574" t="s">
        <v>56</v>
      </c>
      <c r="C1574" t="s">
        <v>74</v>
      </c>
      <c r="D1574" t="s">
        <v>19</v>
      </c>
      <c r="E1574">
        <v>2104.6592449039999</v>
      </c>
      <c r="F1574">
        <v>4634.9094923400471</v>
      </c>
      <c r="G1574">
        <v>10881.503690922291</v>
      </c>
      <c r="H1574">
        <v>24836.248988474337</v>
      </c>
      <c r="I1574">
        <v>21126.698796852936</v>
      </c>
      <c r="J1574">
        <v>4902.6586163633347</v>
      </c>
      <c r="K1574">
        <v>304.17573094082502</v>
      </c>
      <c r="L1574">
        <v>287.51814451119003</v>
      </c>
      <c r="M1574">
        <v>280.33583677782497</v>
      </c>
      <c r="N1574">
        <v>260.796366531209</v>
      </c>
      <c r="O1574">
        <v>241.68086777718099</v>
      </c>
      <c r="P1574">
        <v>224.73150487190401</v>
      </c>
    </row>
    <row r="1575" spans="2:16">
      <c r="B1575" t="s">
        <v>56</v>
      </c>
      <c r="C1575" t="s">
        <v>74</v>
      </c>
      <c r="D1575" t="s">
        <v>20</v>
      </c>
      <c r="E1575">
        <v>1929.3275234319981</v>
      </c>
      <c r="F1575">
        <v>1905.9965039067638</v>
      </c>
      <c r="G1575">
        <v>1779.091983939531</v>
      </c>
      <c r="H1575">
        <v>1444.8172363418728</v>
      </c>
      <c r="I1575">
        <v>1047.4432296137154</v>
      </c>
      <c r="J1575">
        <v>1081.6022280886777</v>
      </c>
      <c r="K1575">
        <v>441.9795305937518</v>
      </c>
      <c r="L1575">
        <v>514.86216912304872</v>
      </c>
      <c r="M1575">
        <v>1808.3182035726102</v>
      </c>
      <c r="N1575">
        <v>1909.6669621789606</v>
      </c>
      <c r="O1575">
        <v>1415.1976094595607</v>
      </c>
      <c r="P1575">
        <v>969.3446248276889</v>
      </c>
    </row>
    <row r="1576" spans="2:16">
      <c r="B1576" t="s">
        <v>56</v>
      </c>
      <c r="C1576" t="s">
        <v>74</v>
      </c>
      <c r="D1576" t="s">
        <v>21</v>
      </c>
      <c r="E1576">
        <v>673.03669108811755</v>
      </c>
      <c r="F1576">
        <v>686.63607499863201</v>
      </c>
      <c r="G1576">
        <v>718.38533427694983</v>
      </c>
      <c r="H1576">
        <v>762.89469817903728</v>
      </c>
      <c r="I1576">
        <v>381.2608071651178</v>
      </c>
      <c r="J1576">
        <v>347.73731353008475</v>
      </c>
      <c r="K1576">
        <v>111.97308180812193</v>
      </c>
      <c r="L1576">
        <v>5.8570937609785299</v>
      </c>
      <c r="M1576">
        <v>354.37239689626762</v>
      </c>
      <c r="N1576">
        <v>362.20284492671374</v>
      </c>
      <c r="O1576">
        <v>269.71323811250159</v>
      </c>
      <c r="P1576">
        <v>268.79793820707636</v>
      </c>
    </row>
    <row r="1577" spans="2:16">
      <c r="B1577" t="s">
        <v>56</v>
      </c>
      <c r="C1577" t="s">
        <v>74</v>
      </c>
      <c r="D1577" t="s">
        <v>22</v>
      </c>
      <c r="E1577">
        <v>1910.8268857250725</v>
      </c>
      <c r="F1577">
        <v>1865.4751095530498</v>
      </c>
      <c r="G1577">
        <v>1578.2944643084497</v>
      </c>
      <c r="H1577">
        <v>1118.1396953373865</v>
      </c>
      <c r="I1577">
        <v>1074.2712286408503</v>
      </c>
      <c r="J1577">
        <v>988.38748878936224</v>
      </c>
      <c r="K1577">
        <v>375.11559488189351</v>
      </c>
      <c r="L1577">
        <v>84.250601200371136</v>
      </c>
      <c r="M1577">
        <v>400.84512299730505</v>
      </c>
      <c r="N1577">
        <v>604.47804121062563</v>
      </c>
      <c r="O1577">
        <v>593.9804762025982</v>
      </c>
      <c r="P1577">
        <v>219.5315064939723</v>
      </c>
    </row>
    <row r="1578" spans="2:16">
      <c r="B1578" t="s">
        <v>56</v>
      </c>
      <c r="C1578" t="s">
        <v>74</v>
      </c>
      <c r="D1578" t="s">
        <v>23</v>
      </c>
      <c r="E1578">
        <v>403.82719047391265</v>
      </c>
      <c r="F1578">
        <v>457.80004166759988</v>
      </c>
      <c r="G1578">
        <v>588.85971915896357</v>
      </c>
      <c r="H1578">
        <v>848.47063299706679</v>
      </c>
      <c r="I1578">
        <v>1471.4152569192161</v>
      </c>
      <c r="J1578">
        <v>530.0385373996819</v>
      </c>
      <c r="K1578">
        <v>129.29136026948788</v>
      </c>
      <c r="L1578">
        <v>131.66218834857011</v>
      </c>
      <c r="M1578">
        <v>1096.1598267659272</v>
      </c>
      <c r="N1578">
        <v>1228.0826494519069</v>
      </c>
      <c r="O1578">
        <v>443.1757366030601</v>
      </c>
      <c r="P1578">
        <v>127.5131024830952</v>
      </c>
    </row>
    <row r="1579" spans="2:16">
      <c r="B1579" t="s">
        <v>56</v>
      </c>
      <c r="C1579" t="s">
        <v>74</v>
      </c>
      <c r="D1579" t="s">
        <v>24</v>
      </c>
      <c r="E1579">
        <v>2300.5211681971996</v>
      </c>
      <c r="F1579">
        <v>2203.3148734932793</v>
      </c>
      <c r="G1579">
        <v>1913.1214119156366</v>
      </c>
      <c r="H1579">
        <v>1372.9573605914966</v>
      </c>
      <c r="I1579">
        <v>889.73560520158071</v>
      </c>
      <c r="J1579">
        <v>849.35116476014514</v>
      </c>
      <c r="K1579">
        <v>402.80374939512376</v>
      </c>
      <c r="L1579">
        <v>138.50292853691815</v>
      </c>
      <c r="M1579">
        <v>39.15496562453815</v>
      </c>
      <c r="N1579">
        <v>157.96461797875594</v>
      </c>
      <c r="O1579">
        <v>157.62034227515954</v>
      </c>
      <c r="P1579">
        <v>231.40993028480241</v>
      </c>
    </row>
    <row r="1580" spans="2:16">
      <c r="B1580" t="s">
        <v>56</v>
      </c>
      <c r="C1580" t="s">
        <v>74</v>
      </c>
      <c r="D1580" t="s">
        <v>25</v>
      </c>
      <c r="E1580">
        <v>2670.6516857039387</v>
      </c>
      <c r="F1580">
        <v>2547.8839120618177</v>
      </c>
      <c r="G1580">
        <v>2201.6380505424063</v>
      </c>
      <c r="H1580">
        <v>1650.4738327470498</v>
      </c>
      <c r="I1580">
        <v>1098.991111868738</v>
      </c>
      <c r="J1580">
        <v>419.76782526110827</v>
      </c>
      <c r="K1580">
        <v>60.909029133619995</v>
      </c>
      <c r="L1580">
        <v>63.200039452758105</v>
      </c>
      <c r="M1580">
        <v>1154.0581075815555</v>
      </c>
      <c r="N1580">
        <v>1768.9421359181385</v>
      </c>
      <c r="O1580">
        <v>1861.8864897402898</v>
      </c>
      <c r="P1580">
        <v>727.9988111827904</v>
      </c>
    </row>
    <row r="1581" spans="2:16">
      <c r="B1581" t="s">
        <v>56</v>
      </c>
      <c r="C1581" t="s">
        <v>74</v>
      </c>
      <c r="D1581" t="s">
        <v>26</v>
      </c>
      <c r="E1581">
        <v>1424.0658378038104</v>
      </c>
      <c r="F1581">
        <v>1365.5433241219177</v>
      </c>
      <c r="G1581">
        <v>1228.3519482627926</v>
      </c>
      <c r="H1581">
        <v>1281.5747662808537</v>
      </c>
      <c r="I1581">
        <v>569.50373532264211</v>
      </c>
      <c r="J1581">
        <v>650.84620051432375</v>
      </c>
      <c r="K1581">
        <v>361.1486859654205</v>
      </c>
      <c r="L1581">
        <v>387.06495788220178</v>
      </c>
      <c r="M1581">
        <v>464.28017577781941</v>
      </c>
      <c r="N1581">
        <v>459.35589300954553</v>
      </c>
      <c r="O1581">
        <v>319.82083309036784</v>
      </c>
      <c r="P1581">
        <v>287.13755991918435</v>
      </c>
    </row>
    <row r="1582" spans="2:16">
      <c r="B1582" t="s">
        <v>56</v>
      </c>
      <c r="C1582" t="s">
        <v>74</v>
      </c>
      <c r="D1582" t="s">
        <v>27</v>
      </c>
      <c r="E1582">
        <v>2000.6175812399972</v>
      </c>
      <c r="F1582">
        <v>2055.4454336472513</v>
      </c>
      <c r="G1582">
        <v>2053.5453320782754</v>
      </c>
      <c r="H1582">
        <v>1796.4290047795471</v>
      </c>
      <c r="I1582">
        <v>1237.7535419078447</v>
      </c>
      <c r="J1582">
        <v>433.56505814524775</v>
      </c>
      <c r="K1582">
        <v>35.239011446288877</v>
      </c>
      <c r="L1582">
        <v>35.66605129033784</v>
      </c>
      <c r="M1582">
        <v>1517.62544211411</v>
      </c>
      <c r="N1582">
        <v>1951.1998759280532</v>
      </c>
      <c r="O1582">
        <v>1834.1585357509482</v>
      </c>
      <c r="P1582">
        <v>701.8466908796421</v>
      </c>
    </row>
    <row r="1583" spans="2:16">
      <c r="B1583" t="s">
        <v>56</v>
      </c>
      <c r="C1583" t="s">
        <v>74</v>
      </c>
      <c r="D1583" t="s">
        <v>28</v>
      </c>
      <c r="E1583">
        <v>345.8658790728</v>
      </c>
      <c r="F1583">
        <v>368.86963156448985</v>
      </c>
      <c r="G1583">
        <v>495.73643759576413</v>
      </c>
      <c r="H1583">
        <v>638.74853611592198</v>
      </c>
      <c r="I1583">
        <v>235.43896751806631</v>
      </c>
      <c r="J1583">
        <v>33.690024343604435</v>
      </c>
      <c r="K1583">
        <v>4.2688627534958998</v>
      </c>
      <c r="L1583">
        <v>4.055661979608332</v>
      </c>
      <c r="M1583">
        <v>152.69407396805283</v>
      </c>
      <c r="N1583">
        <v>221.88008259171554</v>
      </c>
      <c r="O1583">
        <v>223.96113480596006</v>
      </c>
      <c r="P1583">
        <v>84.530295742145313</v>
      </c>
    </row>
    <row r="1584" spans="2:16">
      <c r="B1584" t="s">
        <v>56</v>
      </c>
      <c r="C1584" t="s">
        <v>74</v>
      </c>
      <c r="D1584" t="s">
        <v>29</v>
      </c>
      <c r="E1584">
        <v>20618.822387860313</v>
      </c>
      <c r="F1584">
        <v>20324.697927961319</v>
      </c>
      <c r="G1584">
        <v>18678.037501335868</v>
      </c>
      <c r="H1584">
        <v>15779.901133497144</v>
      </c>
      <c r="I1584">
        <v>6468.5129382372734</v>
      </c>
      <c r="J1584">
        <v>2449.2216340986492</v>
      </c>
      <c r="K1584">
        <v>440.21821741037121</v>
      </c>
      <c r="L1584">
        <v>25.960743240341099</v>
      </c>
      <c r="M1584">
        <v>537.29397746878158</v>
      </c>
      <c r="N1584">
        <v>826.78685335027353</v>
      </c>
      <c r="O1584">
        <v>834.43702142595635</v>
      </c>
      <c r="P1584">
        <v>863.31694755282922</v>
      </c>
    </row>
    <row r="1585" spans="2:16">
      <c r="B1585" t="s">
        <v>56</v>
      </c>
      <c r="C1585" t="s">
        <v>74</v>
      </c>
      <c r="D1585" t="s">
        <v>30</v>
      </c>
      <c r="E1585">
        <v>5264.7778103230903</v>
      </c>
      <c r="F1585">
        <v>5229.9571671956255</v>
      </c>
      <c r="G1585">
        <v>5108.6139012428521</v>
      </c>
      <c r="H1585">
        <v>4382.5473118971613</v>
      </c>
      <c r="I1585">
        <v>1314.6573819682146</v>
      </c>
      <c r="J1585">
        <v>209.26844465197729</v>
      </c>
      <c r="K1585">
        <v>33.010919313413304</v>
      </c>
      <c r="L1585">
        <v>33.2513294625968</v>
      </c>
      <c r="M1585">
        <v>33.305498917630203</v>
      </c>
      <c r="N1585">
        <v>33.240583509857302</v>
      </c>
      <c r="O1585">
        <v>33.019312918744198</v>
      </c>
      <c r="P1585">
        <v>32.569651073551896</v>
      </c>
    </row>
    <row r="1586" spans="2:16">
      <c r="B1586" t="s">
        <v>56</v>
      </c>
      <c r="C1586" t="s">
        <v>75</v>
      </c>
      <c r="D1586" t="s">
        <v>16</v>
      </c>
      <c r="E1586">
        <v>16.650903599999992</v>
      </c>
      <c r="F1586">
        <v>14.348150507502549</v>
      </c>
      <c r="G1586">
        <v>7.9215995330549518</v>
      </c>
      <c r="H1586">
        <v>78.081738057949238</v>
      </c>
      <c r="I1586">
        <v>54.403768689891301</v>
      </c>
      <c r="J1586">
        <v>6.2977833478856402</v>
      </c>
      <c r="K1586">
        <v>587.78416989877201</v>
      </c>
      <c r="L1586">
        <v>981.99367177724002</v>
      </c>
      <c r="M1586">
        <v>365.80943988067997</v>
      </c>
      <c r="N1586">
        <v>87.317794647203698</v>
      </c>
      <c r="O1586">
        <v>144.5828687786414</v>
      </c>
      <c r="P1586">
        <v>53.615649233100399</v>
      </c>
    </row>
    <row r="1587" spans="2:16">
      <c r="B1587" t="s">
        <v>56</v>
      </c>
      <c r="C1587" t="s">
        <v>75</v>
      </c>
      <c r="D1587" t="s">
        <v>17</v>
      </c>
      <c r="E1587">
        <v>63.167037044106927</v>
      </c>
      <c r="F1587">
        <v>53.567753390033296</v>
      </c>
      <c r="G1587">
        <v>29.569544254849031</v>
      </c>
      <c r="J1587">
        <v>74.0222934951463</v>
      </c>
      <c r="K1587">
        <v>240.80331421043229</v>
      </c>
      <c r="L1587">
        <v>268.9875628472177</v>
      </c>
      <c r="M1587">
        <v>88.163916079798398</v>
      </c>
    </row>
    <row r="1588" spans="2:16">
      <c r="B1588" t="s">
        <v>56</v>
      </c>
      <c r="C1588" t="s">
        <v>75</v>
      </c>
      <c r="D1588" t="s">
        <v>18</v>
      </c>
      <c r="E1588">
        <v>11.305570640963879</v>
      </c>
      <c r="F1588">
        <v>8.929905664771109</v>
      </c>
      <c r="G1588">
        <v>3.2580285362891601</v>
      </c>
      <c r="J1588">
        <v>64.074757821598595</v>
      </c>
      <c r="K1588">
        <v>158.40380825374609</v>
      </c>
      <c r="L1588">
        <v>193.9622712954266</v>
      </c>
      <c r="M1588">
        <v>70.248752458763192</v>
      </c>
    </row>
    <row r="1589" spans="2:16">
      <c r="B1589" t="s">
        <v>56</v>
      </c>
      <c r="C1589" t="s">
        <v>75</v>
      </c>
      <c r="D1589" t="s">
        <v>19</v>
      </c>
      <c r="E1589">
        <v>24.53067054000001</v>
      </c>
      <c r="F1589">
        <v>20.67641410800001</v>
      </c>
      <c r="G1589">
        <v>11.040773028</v>
      </c>
      <c r="K1589">
        <v>476.68122887684501</v>
      </c>
      <c r="L1589">
        <v>1110.0413258727149</v>
      </c>
      <c r="M1589">
        <v>472.53152591921099</v>
      </c>
    </row>
    <row r="1590" spans="2:16">
      <c r="B1590" t="s">
        <v>56</v>
      </c>
      <c r="C1590" t="s">
        <v>75</v>
      </c>
      <c r="D1590" t="s">
        <v>20</v>
      </c>
      <c r="E1590">
        <v>15.291124000000021</v>
      </c>
      <c r="F1590">
        <v>12.715776800000011</v>
      </c>
      <c r="G1590">
        <v>6.2774088000000097</v>
      </c>
      <c r="J1590">
        <v>514.13451294715901</v>
      </c>
      <c r="K1590">
        <v>1366.2712884632328</v>
      </c>
      <c r="L1590">
        <v>1726.112870800938</v>
      </c>
      <c r="M1590">
        <v>628.917442090186</v>
      </c>
    </row>
    <row r="1591" spans="2:16">
      <c r="B1591" t="s">
        <v>56</v>
      </c>
      <c r="C1591" t="s">
        <v>75</v>
      </c>
      <c r="D1591" t="s">
        <v>21</v>
      </c>
      <c r="E1591">
        <v>109.8862762119951</v>
      </c>
      <c r="F1591">
        <v>90.881766493806595</v>
      </c>
      <c r="G1591">
        <v>43.370492198335391</v>
      </c>
      <c r="J1591">
        <v>148.316744031159</v>
      </c>
      <c r="K1591">
        <v>375.24997143842671</v>
      </c>
      <c r="L1591">
        <v>442.5990588142655</v>
      </c>
      <c r="M1591">
        <v>156.33501637260912</v>
      </c>
    </row>
    <row r="1592" spans="2:16">
      <c r="B1592" t="s">
        <v>56</v>
      </c>
      <c r="C1592" t="s">
        <v>75</v>
      </c>
      <c r="D1592" t="s">
        <v>22</v>
      </c>
      <c r="E1592">
        <v>37.734003901101588</v>
      </c>
      <c r="F1592">
        <v>31.208018413512789</v>
      </c>
      <c r="G1592">
        <v>14.893054694540991</v>
      </c>
      <c r="J1592">
        <v>199.44327835311699</v>
      </c>
      <c r="K1592">
        <v>626.54235233045699</v>
      </c>
      <c r="L1592">
        <v>836.938602305274</v>
      </c>
      <c r="M1592">
        <v>307.44903679958401</v>
      </c>
    </row>
    <row r="1593" spans="2:16">
      <c r="B1593" t="s">
        <v>56</v>
      </c>
      <c r="C1593" t="s">
        <v>75</v>
      </c>
      <c r="D1593" t="s">
        <v>23</v>
      </c>
      <c r="K1593">
        <v>431.45122280914302</v>
      </c>
      <c r="L1593">
        <v>711.57544368608001</v>
      </c>
      <c r="M1593">
        <v>263.33582617097102</v>
      </c>
    </row>
    <row r="1594" spans="2:16">
      <c r="B1594" t="s">
        <v>56</v>
      </c>
      <c r="C1594" t="s">
        <v>75</v>
      </c>
      <c r="D1594" t="s">
        <v>24</v>
      </c>
      <c r="E1594">
        <v>70.211262003715206</v>
      </c>
      <c r="F1594">
        <v>58.055243800866997</v>
      </c>
      <c r="G1594">
        <v>27.66519829374614</v>
      </c>
      <c r="J1594">
        <v>110.067437304005</v>
      </c>
      <c r="K1594">
        <v>322.72788846245498</v>
      </c>
      <c r="L1594">
        <v>404.31079033021149</v>
      </c>
      <c r="M1594">
        <v>144.636701768508</v>
      </c>
    </row>
    <row r="1595" spans="2:16">
      <c r="B1595" t="s">
        <v>56</v>
      </c>
      <c r="C1595" t="s">
        <v>75</v>
      </c>
      <c r="D1595" t="s">
        <v>25</v>
      </c>
      <c r="E1595">
        <v>93.147894278782204</v>
      </c>
      <c r="F1595">
        <v>82.187189998481387</v>
      </c>
      <c r="G1595">
        <v>45.263443466858959</v>
      </c>
      <c r="H1595">
        <v>478.85325855269076</v>
      </c>
      <c r="I1595">
        <v>909.6738194941521</v>
      </c>
      <c r="J1595">
        <v>1118.7191383366539</v>
      </c>
      <c r="K1595">
        <v>1287.594758539881</v>
      </c>
      <c r="L1595">
        <v>2198.630755071898</v>
      </c>
      <c r="M1595">
        <v>1150.626566282773</v>
      </c>
      <c r="N1595">
        <v>1172.978436380316</v>
      </c>
      <c r="O1595">
        <v>1215.9624728282679</v>
      </c>
      <c r="P1595">
        <v>988.05269347494004</v>
      </c>
    </row>
    <row r="1596" spans="2:16">
      <c r="B1596" t="s">
        <v>56</v>
      </c>
      <c r="C1596" t="s">
        <v>75</v>
      </c>
      <c r="D1596" t="s">
        <v>26</v>
      </c>
      <c r="E1596">
        <v>71.529686238312152</v>
      </c>
      <c r="F1596">
        <v>58.764664042196138</v>
      </c>
      <c r="G1596">
        <v>26.852108551906021</v>
      </c>
      <c r="H1596">
        <v>63.432622112326797</v>
      </c>
      <c r="I1596">
        <v>43.733399415899065</v>
      </c>
      <c r="J1596">
        <v>117.40960970926113</v>
      </c>
      <c r="K1596">
        <v>279.59117904906213</v>
      </c>
      <c r="L1596">
        <v>349.42475578229801</v>
      </c>
      <c r="M1596">
        <v>127.91066701035109</v>
      </c>
      <c r="N1596">
        <v>85.686699992633805</v>
      </c>
      <c r="O1596">
        <v>124.19865907616119</v>
      </c>
      <c r="P1596">
        <v>169.44580463157411</v>
      </c>
    </row>
    <row r="1597" spans="2:16">
      <c r="B1597" t="s">
        <v>56</v>
      </c>
      <c r="C1597" t="s">
        <v>75</v>
      </c>
      <c r="D1597" t="s">
        <v>27</v>
      </c>
      <c r="E1597">
        <v>16.663464000000012</v>
      </c>
      <c r="F1597">
        <v>13.664040480000009</v>
      </c>
      <c r="G1597">
        <v>6.1654816800000001</v>
      </c>
      <c r="K1597">
        <v>1409.65604953812</v>
      </c>
      <c r="L1597">
        <v>2273.624115971254</v>
      </c>
      <c r="M1597">
        <v>831.63806179316396</v>
      </c>
    </row>
    <row r="1598" spans="2:16">
      <c r="B1598" t="s">
        <v>56</v>
      </c>
      <c r="C1598" t="s">
        <v>75</v>
      </c>
      <c r="D1598" t="s">
        <v>28</v>
      </c>
      <c r="E1598">
        <v>192.25134320000001</v>
      </c>
      <c r="F1598">
        <v>156.15517263999999</v>
      </c>
      <c r="G1598">
        <v>65.914746239999971</v>
      </c>
      <c r="K1598">
        <v>98.625763741871197</v>
      </c>
      <c r="L1598">
        <v>275.24911165565561</v>
      </c>
      <c r="M1598">
        <v>123.32363200929839</v>
      </c>
    </row>
    <row r="1599" spans="2:16">
      <c r="B1599" t="s">
        <v>56</v>
      </c>
      <c r="C1599" t="s">
        <v>75</v>
      </c>
      <c r="D1599" t="s">
        <v>29</v>
      </c>
      <c r="E1599">
        <v>22.706697854043565</v>
      </c>
      <c r="F1599">
        <v>18.539897712908243</v>
      </c>
      <c r="G1599">
        <v>8.1228973600700396</v>
      </c>
      <c r="J1599">
        <v>383.75173665058401</v>
      </c>
      <c r="K1599">
        <v>971.38723834754705</v>
      </c>
      <c r="L1599">
        <v>1192.425960896483</v>
      </c>
      <c r="M1599">
        <v>430.844110593305</v>
      </c>
    </row>
    <row r="1600" spans="2:16">
      <c r="B1600" t="s">
        <v>56</v>
      </c>
      <c r="C1600" t="s">
        <v>75</v>
      </c>
      <c r="D1600" t="s">
        <v>30</v>
      </c>
      <c r="E1600">
        <v>103.14158739290082</v>
      </c>
      <c r="F1600">
        <v>84.107192019583721</v>
      </c>
      <c r="G1600">
        <v>36.521203586291243</v>
      </c>
      <c r="J1600">
        <v>766.720381107143</v>
      </c>
      <c r="K1600">
        <v>1223.1429645768189</v>
      </c>
      <c r="L1600">
        <v>1258.6086716512821</v>
      </c>
      <c r="M1600">
        <v>456.31072515724202</v>
      </c>
    </row>
    <row r="1601" spans="2:16">
      <c r="B1601" t="s">
        <v>56</v>
      </c>
      <c r="C1601" t="s">
        <v>76</v>
      </c>
      <c r="D1601" t="s">
        <v>16</v>
      </c>
      <c r="E1601">
        <v>10.491423000000001</v>
      </c>
      <c r="F1601">
        <v>10.210848936339399</v>
      </c>
      <c r="G1601">
        <v>5.5750175027084952</v>
      </c>
      <c r="H1601">
        <v>139.55056255770296</v>
      </c>
      <c r="I1601">
        <v>122.26079113101882</v>
      </c>
      <c r="J1601">
        <v>24.856206607438299</v>
      </c>
      <c r="N1601">
        <v>80.774392199810293</v>
      </c>
      <c r="O1601">
        <v>184.77670087005922</v>
      </c>
      <c r="P1601">
        <v>185.37477687645861</v>
      </c>
    </row>
    <row r="1602" spans="2:16">
      <c r="B1602" t="s">
        <v>56</v>
      </c>
      <c r="C1602" t="s">
        <v>76</v>
      </c>
      <c r="D1602" t="s">
        <v>17</v>
      </c>
      <c r="E1602">
        <v>2.0303690478462952</v>
      </c>
      <c r="F1602">
        <v>2.9417872242975278</v>
      </c>
      <c r="G1602">
        <v>4.879838810162723</v>
      </c>
      <c r="H1602">
        <v>3.6169847601008001</v>
      </c>
      <c r="M1602">
        <v>156.16735500256101</v>
      </c>
      <c r="N1602">
        <v>156.27587685856079</v>
      </c>
      <c r="O1602">
        <v>194.28380986926641</v>
      </c>
      <c r="P1602">
        <v>176.74359837366052</v>
      </c>
    </row>
    <row r="1603" spans="2:16">
      <c r="B1603" t="s">
        <v>56</v>
      </c>
      <c r="C1603" t="s">
        <v>76</v>
      </c>
      <c r="D1603" t="s">
        <v>18</v>
      </c>
      <c r="E1603">
        <v>1.908656188915663</v>
      </c>
      <c r="F1603">
        <v>2.4420711901979026</v>
      </c>
      <c r="G1603">
        <v>0.81089559625324392</v>
      </c>
      <c r="H1603">
        <v>2.5581851101979103</v>
      </c>
      <c r="I1603">
        <v>1.2288949133899001</v>
      </c>
    </row>
    <row r="1604" spans="2:16">
      <c r="B1604" t="s">
        <v>56</v>
      </c>
      <c r="C1604" t="s">
        <v>76</v>
      </c>
      <c r="D1604" t="s">
        <v>19</v>
      </c>
      <c r="E1604">
        <v>3.0164033199999993</v>
      </c>
      <c r="F1604">
        <v>22.549039074881499</v>
      </c>
      <c r="G1604">
        <v>1.408914024</v>
      </c>
      <c r="H1604">
        <v>655.73037228423004</v>
      </c>
      <c r="I1604">
        <v>367.65951917114603</v>
      </c>
      <c r="N1604">
        <v>328.33570816302398</v>
      </c>
      <c r="O1604">
        <v>989.16497616655204</v>
      </c>
      <c r="P1604">
        <v>2904.7511229747379</v>
      </c>
    </row>
    <row r="1605" spans="2:16">
      <c r="B1605" t="s">
        <v>56</v>
      </c>
      <c r="C1605" t="s">
        <v>76</v>
      </c>
      <c r="D1605" t="s">
        <v>20</v>
      </c>
      <c r="E1605">
        <v>247.75156400000026</v>
      </c>
      <c r="F1605">
        <v>215.3484333656354</v>
      </c>
      <c r="G1605">
        <v>101.7085368000001</v>
      </c>
    </row>
    <row r="1606" spans="2:16">
      <c r="B1606" t="s">
        <v>56</v>
      </c>
      <c r="C1606" t="s">
        <v>76</v>
      </c>
      <c r="D1606" t="s">
        <v>21</v>
      </c>
      <c r="F1606">
        <v>6.6010809120621197</v>
      </c>
      <c r="G1606">
        <v>16.37499632861709</v>
      </c>
      <c r="H1606">
        <v>16.444664680617091</v>
      </c>
      <c r="I1606">
        <v>0.76901336819388399</v>
      </c>
    </row>
    <row r="1607" spans="2:16">
      <c r="B1607" t="s">
        <v>56</v>
      </c>
      <c r="C1607" t="s">
        <v>76</v>
      </c>
      <c r="D1607" t="s">
        <v>22</v>
      </c>
      <c r="E1607">
        <v>11.77771950550795</v>
      </c>
      <c r="F1607">
        <v>9.6416520675642516</v>
      </c>
      <c r="G1607">
        <v>4.3014834727050228</v>
      </c>
      <c r="O1607">
        <v>23.065982964265899</v>
      </c>
      <c r="P1607">
        <v>442.17175322189348</v>
      </c>
    </row>
    <row r="1608" spans="2:16">
      <c r="B1608" t="s">
        <v>56</v>
      </c>
      <c r="C1608" t="s">
        <v>76</v>
      </c>
      <c r="D1608" t="s">
        <v>23</v>
      </c>
      <c r="E1608">
        <v>28.233594782608698</v>
      </c>
      <c r="F1608">
        <v>21.638614983298353</v>
      </c>
      <c r="G1608">
        <v>7.8187038048375257</v>
      </c>
      <c r="H1608">
        <v>131.87581877154065</v>
      </c>
      <c r="I1608">
        <v>290.78361284013874</v>
      </c>
      <c r="J1608">
        <v>122.415893071841</v>
      </c>
      <c r="P1608">
        <v>1512.550654328762</v>
      </c>
    </row>
    <row r="1609" spans="2:16">
      <c r="B1609" t="s">
        <v>56</v>
      </c>
      <c r="C1609" t="s">
        <v>76</v>
      </c>
      <c r="D1609" t="s">
        <v>24</v>
      </c>
      <c r="F1609">
        <v>3.6692702500113201</v>
      </c>
      <c r="M1609">
        <v>0.97564513372158701</v>
      </c>
      <c r="N1609">
        <v>0.54703157869018804</v>
      </c>
    </row>
    <row r="1610" spans="2:16">
      <c r="B1610" t="s">
        <v>56</v>
      </c>
      <c r="C1610" t="s">
        <v>76</v>
      </c>
      <c r="D1610" t="s">
        <v>25</v>
      </c>
      <c r="F1610">
        <v>6.7622987025497796</v>
      </c>
      <c r="H1610">
        <v>13.9336704</v>
      </c>
      <c r="I1610">
        <v>151.67255046917904</v>
      </c>
      <c r="J1610">
        <v>80.660505531952793</v>
      </c>
      <c r="P1610">
        <v>1909.7287006620359</v>
      </c>
    </row>
    <row r="1611" spans="2:16">
      <c r="B1611" t="s">
        <v>56</v>
      </c>
      <c r="C1611" t="s">
        <v>76</v>
      </c>
      <c r="D1611" t="s">
        <v>26</v>
      </c>
      <c r="E1611">
        <v>0.87778756413330117</v>
      </c>
      <c r="F1611">
        <v>1.8508482972544551</v>
      </c>
      <c r="G1611">
        <v>2.2810668496190667</v>
      </c>
      <c r="H1611">
        <v>1.77804794647951</v>
      </c>
    </row>
    <row r="1612" spans="2:16">
      <c r="B1612" t="s">
        <v>56</v>
      </c>
      <c r="C1612" t="s">
        <v>76</v>
      </c>
      <c r="D1612" t="s">
        <v>27</v>
      </c>
      <c r="E1612">
        <v>6.1545960000000095</v>
      </c>
      <c r="F1612">
        <v>8.1737326266886896</v>
      </c>
      <c r="G1612">
        <v>2.8450581961852857</v>
      </c>
      <c r="H1612">
        <v>617.75193962922071</v>
      </c>
      <c r="I1612">
        <v>618.08018474922096</v>
      </c>
      <c r="J1612">
        <v>152.594336391593</v>
      </c>
      <c r="N1612">
        <v>424.898331482397</v>
      </c>
      <c r="O1612">
        <v>735.87649783030201</v>
      </c>
      <c r="P1612">
        <v>4730.4450612248384</v>
      </c>
    </row>
    <row r="1613" spans="2:16">
      <c r="B1613" t="s">
        <v>56</v>
      </c>
      <c r="C1613" t="s">
        <v>76</v>
      </c>
      <c r="D1613" t="s">
        <v>28</v>
      </c>
      <c r="E1613">
        <v>15.072479999999988</v>
      </c>
      <c r="F1613">
        <v>28.914784511862489</v>
      </c>
      <c r="G1613">
        <v>4.521744</v>
      </c>
      <c r="P1613">
        <v>280.36910903020703</v>
      </c>
    </row>
    <row r="1614" spans="2:16">
      <c r="B1614" t="s">
        <v>56</v>
      </c>
      <c r="C1614" t="s">
        <v>76</v>
      </c>
      <c r="D1614" t="s">
        <v>29</v>
      </c>
      <c r="E1614">
        <v>27.072530174512266</v>
      </c>
      <c r="F1614">
        <v>24.608362565982109</v>
      </c>
      <c r="G1614">
        <v>9.6209273404523561</v>
      </c>
      <c r="H1614">
        <v>27.813749760000004</v>
      </c>
      <c r="I1614">
        <v>14.878450484516399</v>
      </c>
    </row>
    <row r="1615" spans="2:16">
      <c r="B1615" t="s">
        <v>56</v>
      </c>
      <c r="C1615" t="s">
        <v>76</v>
      </c>
      <c r="D1615" t="s">
        <v>30</v>
      </c>
      <c r="E1615">
        <v>22.234801760372072</v>
      </c>
      <c r="F1615">
        <v>25.618517560597983</v>
      </c>
      <c r="G1615">
        <v>13.548976365751709</v>
      </c>
      <c r="H1615">
        <v>4.9647642095703199</v>
      </c>
      <c r="M1615">
        <v>720.91979078105499</v>
      </c>
      <c r="N1615">
        <v>722.07253405145457</v>
      </c>
      <c r="O1615">
        <v>723.22527732185506</v>
      </c>
      <c r="P1615">
        <v>682.56629474140504</v>
      </c>
    </row>
    <row r="1616" spans="2:16">
      <c r="B1616" t="s">
        <v>57</v>
      </c>
      <c r="C1616" t="s">
        <v>73</v>
      </c>
      <c r="D1616" t="s">
        <v>16</v>
      </c>
      <c r="E1616">
        <v>1062.4547539499999</v>
      </c>
      <c r="F1616">
        <v>1139.2582022457734</v>
      </c>
      <c r="G1616">
        <v>1234.7941971370656</v>
      </c>
      <c r="H1616">
        <v>1274.9217614047161</v>
      </c>
      <c r="I1616">
        <v>968.02644824325466</v>
      </c>
      <c r="J1616">
        <v>697.44975480626704</v>
      </c>
      <c r="K1616">
        <v>1111.8016357957408</v>
      </c>
      <c r="L1616">
        <v>1504.4239217277241</v>
      </c>
      <c r="M1616">
        <v>1333.4223140660138</v>
      </c>
      <c r="N1616">
        <v>1278.9832785581941</v>
      </c>
      <c r="O1616">
        <v>1200.9778403611122</v>
      </c>
      <c r="P1616">
        <v>498.50862414409346</v>
      </c>
    </row>
    <row r="1617" spans="2:16">
      <c r="B1617" t="s">
        <v>57</v>
      </c>
      <c r="C1617" t="s">
        <v>73</v>
      </c>
      <c r="D1617" t="s">
        <v>17</v>
      </c>
      <c r="E1617">
        <v>388.12547374123437</v>
      </c>
      <c r="F1617">
        <v>399.66335991049118</v>
      </c>
      <c r="G1617">
        <v>374.40228352376914</v>
      </c>
      <c r="H1617">
        <v>346.23996867458067</v>
      </c>
      <c r="I1617">
        <v>318.76974926323226</v>
      </c>
      <c r="J1617">
        <v>221.36038632372981</v>
      </c>
      <c r="K1617">
        <v>109.5959033988981</v>
      </c>
      <c r="L1617">
        <v>44.520611890956303</v>
      </c>
      <c r="M1617">
        <v>85.004937759546692</v>
      </c>
      <c r="N1617">
        <v>145.57238105493991</v>
      </c>
      <c r="O1617">
        <v>163.21055199972051</v>
      </c>
      <c r="P1617">
        <v>203.71856959337009</v>
      </c>
    </row>
    <row r="1618" spans="2:16">
      <c r="B1618" t="s">
        <v>57</v>
      </c>
      <c r="C1618" t="s">
        <v>73</v>
      </c>
      <c r="D1618" t="s">
        <v>18</v>
      </c>
      <c r="E1618">
        <v>428.42462062554222</v>
      </c>
      <c r="F1618">
        <v>425.17781912412062</v>
      </c>
      <c r="G1618">
        <v>392.54484867104242</v>
      </c>
      <c r="H1618">
        <v>244.60127699558447</v>
      </c>
      <c r="I1618">
        <v>254.82151333276369</v>
      </c>
      <c r="J1618">
        <v>298.77453898639101</v>
      </c>
      <c r="K1618">
        <v>237.07365168373161</v>
      </c>
      <c r="L1618">
        <v>121.9241250604652</v>
      </c>
      <c r="M1618">
        <v>112.23460722901889</v>
      </c>
      <c r="N1618">
        <v>156.9658131062854</v>
      </c>
      <c r="O1618">
        <v>163.49002969409028</v>
      </c>
      <c r="P1618">
        <v>198.97556371748061</v>
      </c>
    </row>
    <row r="1619" spans="2:16">
      <c r="B1619" t="s">
        <v>57</v>
      </c>
      <c r="C1619" t="s">
        <v>73</v>
      </c>
      <c r="D1619" t="s">
        <v>19</v>
      </c>
      <c r="E1619">
        <v>1154.2073602720011</v>
      </c>
      <c r="F1619">
        <v>1354.7437025197703</v>
      </c>
      <c r="G1619">
        <v>1714.2916571616756</v>
      </c>
      <c r="H1619">
        <v>2000.8634585587504</v>
      </c>
      <c r="I1619">
        <v>2339.2654742763689</v>
      </c>
      <c r="J1619">
        <v>2635.2737329947586</v>
      </c>
      <c r="K1619">
        <v>2244.6952782602411</v>
      </c>
      <c r="L1619">
        <v>2737.7117095072508</v>
      </c>
      <c r="M1619">
        <v>1926.718074588161</v>
      </c>
      <c r="N1619">
        <v>2308.4268069279151</v>
      </c>
      <c r="O1619">
        <v>2338.6823636483618</v>
      </c>
      <c r="P1619">
        <v>256.78764665926974</v>
      </c>
    </row>
    <row r="1620" spans="2:16">
      <c r="B1620" t="s">
        <v>57</v>
      </c>
      <c r="C1620" t="s">
        <v>73</v>
      </c>
      <c r="D1620" t="s">
        <v>20</v>
      </c>
      <c r="E1620">
        <v>2145.1651002795988</v>
      </c>
      <c r="F1620">
        <v>2265.3603056584307</v>
      </c>
      <c r="G1620">
        <v>2252.1362557406082</v>
      </c>
      <c r="H1620">
        <v>2067.0276953110301</v>
      </c>
      <c r="I1620">
        <v>1541.8589419530058</v>
      </c>
      <c r="J1620">
        <v>1126.6433157796007</v>
      </c>
      <c r="K1620">
        <v>344.433005451067</v>
      </c>
      <c r="L1620">
        <v>163.39692602207899</v>
      </c>
      <c r="M1620">
        <v>854.0508471050905</v>
      </c>
      <c r="N1620">
        <v>1330.504450224729</v>
      </c>
      <c r="O1620">
        <v>1515.710642430809</v>
      </c>
      <c r="P1620">
        <v>902.74039346545999</v>
      </c>
    </row>
    <row r="1621" spans="2:16">
      <c r="B1621" t="s">
        <v>57</v>
      </c>
      <c r="C1621" t="s">
        <v>73</v>
      </c>
      <c r="D1621" t="s">
        <v>21</v>
      </c>
      <c r="E1621">
        <v>894.30356229248525</v>
      </c>
      <c r="F1621">
        <v>859.90062776327352</v>
      </c>
      <c r="G1621">
        <v>737.99391070825629</v>
      </c>
      <c r="H1621">
        <v>575.02947574803386</v>
      </c>
      <c r="I1621">
        <v>516.50964256091174</v>
      </c>
      <c r="J1621">
        <v>386.84888382144828</v>
      </c>
      <c r="K1621">
        <v>145.40639005145769</v>
      </c>
      <c r="L1621">
        <v>44.894374318348497</v>
      </c>
      <c r="M1621">
        <v>217.47519274987781</v>
      </c>
      <c r="N1621">
        <v>316.17618702169</v>
      </c>
      <c r="O1621">
        <v>326.48709060572696</v>
      </c>
      <c r="P1621">
        <v>291.36411750940397</v>
      </c>
    </row>
    <row r="1622" spans="2:16">
      <c r="B1622" t="s">
        <v>57</v>
      </c>
      <c r="C1622" t="s">
        <v>73</v>
      </c>
      <c r="D1622" t="s">
        <v>22</v>
      </c>
      <c r="E1622">
        <v>746.84462633581381</v>
      </c>
      <c r="F1622">
        <v>772.37720518564504</v>
      </c>
      <c r="G1622">
        <v>866.68619764949244</v>
      </c>
      <c r="H1622">
        <v>1014.9419780957819</v>
      </c>
      <c r="I1622">
        <v>777.87172430664248</v>
      </c>
      <c r="J1622">
        <v>278.28226273555441</v>
      </c>
      <c r="K1622">
        <v>59.395701326718601</v>
      </c>
      <c r="L1622">
        <v>21.560402222385001</v>
      </c>
      <c r="M1622">
        <v>256.59179812373299</v>
      </c>
      <c r="N1622">
        <v>395.1682742651742</v>
      </c>
      <c r="O1622">
        <v>405.64673001121798</v>
      </c>
      <c r="P1622">
        <v>410.48233392303302</v>
      </c>
    </row>
    <row r="1623" spans="2:16">
      <c r="B1623" t="s">
        <v>57</v>
      </c>
      <c r="C1623" t="s">
        <v>73</v>
      </c>
      <c r="D1623" t="s">
        <v>23</v>
      </c>
      <c r="E1623">
        <v>864.58625980434783</v>
      </c>
      <c r="F1623">
        <v>857.28396320280524</v>
      </c>
      <c r="G1623">
        <v>808.69288499163952</v>
      </c>
      <c r="H1623">
        <v>841.23592074283567</v>
      </c>
      <c r="I1623">
        <v>562.06059616548896</v>
      </c>
      <c r="J1623">
        <v>654.67688920039632</v>
      </c>
      <c r="K1623">
        <v>1114.2743103645919</v>
      </c>
      <c r="L1623">
        <v>1321.1009405511891</v>
      </c>
      <c r="M1623">
        <v>1054.2025203931021</v>
      </c>
      <c r="N1623">
        <v>949.00630155480439</v>
      </c>
      <c r="O1623">
        <v>1734.7655295587278</v>
      </c>
      <c r="P1623">
        <v>1119.2297385032471</v>
      </c>
    </row>
    <row r="1624" spans="2:16">
      <c r="B1624" t="s">
        <v>57</v>
      </c>
      <c r="C1624" t="s">
        <v>73</v>
      </c>
      <c r="D1624" t="s">
        <v>24</v>
      </c>
      <c r="E1624">
        <v>1232.7463733466589</v>
      </c>
      <c r="F1624">
        <v>1166.0943558036918</v>
      </c>
      <c r="G1624">
        <v>981.69057988649752</v>
      </c>
      <c r="H1624">
        <v>770.80225708020657</v>
      </c>
      <c r="I1624">
        <v>506.72214157986321</v>
      </c>
      <c r="J1624">
        <v>158.8931522077535</v>
      </c>
      <c r="K1624">
        <v>28.014309662649001</v>
      </c>
      <c r="L1624">
        <v>26.732427724800921</v>
      </c>
      <c r="M1624">
        <v>171.05760787612209</v>
      </c>
      <c r="N1624">
        <v>293.79057257297518</v>
      </c>
      <c r="O1624">
        <v>270.44652859292029</v>
      </c>
      <c r="P1624">
        <v>219.58710179699349</v>
      </c>
    </row>
    <row r="1625" spans="2:16">
      <c r="B1625" t="s">
        <v>57</v>
      </c>
      <c r="C1625" t="s">
        <v>73</v>
      </c>
      <c r="D1625" t="s">
        <v>25</v>
      </c>
      <c r="E1625">
        <v>1987.2594933532378</v>
      </c>
      <c r="F1625">
        <v>2067.5969803966573</v>
      </c>
      <c r="G1625">
        <v>2199.1613295865805</v>
      </c>
      <c r="H1625">
        <v>1712.8494396307913</v>
      </c>
      <c r="I1625">
        <v>555.57342678774228</v>
      </c>
      <c r="J1625">
        <v>96.482294432020396</v>
      </c>
      <c r="K1625">
        <v>1024.8885252929049</v>
      </c>
      <c r="L1625">
        <v>612.73002615461996</v>
      </c>
      <c r="M1625">
        <v>518.05498989526404</v>
      </c>
      <c r="N1625">
        <v>616.32686903463195</v>
      </c>
      <c r="O1625">
        <v>692.38779765544905</v>
      </c>
      <c r="P1625">
        <v>285.77222173235799</v>
      </c>
    </row>
    <row r="1626" spans="2:16">
      <c r="B1626" t="s">
        <v>57</v>
      </c>
      <c r="C1626" t="s">
        <v>73</v>
      </c>
      <c r="D1626" t="s">
        <v>26</v>
      </c>
      <c r="E1626">
        <v>507.56829354591213</v>
      </c>
      <c r="F1626">
        <v>493.84320049720679</v>
      </c>
      <c r="G1626">
        <v>442.98029017971237</v>
      </c>
      <c r="H1626">
        <v>350.50130207892664</v>
      </c>
      <c r="I1626">
        <v>349.64285934144044</v>
      </c>
      <c r="J1626">
        <v>349.38099169969462</v>
      </c>
      <c r="K1626">
        <v>171.14399071091071</v>
      </c>
      <c r="L1626">
        <v>76.784192233634698</v>
      </c>
      <c r="M1626">
        <v>27.0977025913384</v>
      </c>
      <c r="N1626">
        <v>88.272429985164095</v>
      </c>
      <c r="O1626">
        <v>163.2374519546654</v>
      </c>
      <c r="P1626">
        <v>146.06405349395499</v>
      </c>
    </row>
    <row r="1627" spans="2:16">
      <c r="B1627" t="s">
        <v>57</v>
      </c>
      <c r="C1627" t="s">
        <v>73</v>
      </c>
      <c r="D1627" t="s">
        <v>27</v>
      </c>
      <c r="E1627">
        <v>2050.078923999999</v>
      </c>
      <c r="F1627">
        <v>2279.8176258829499</v>
      </c>
      <c r="G1627">
        <v>2641.8484915885219</v>
      </c>
      <c r="H1627">
        <v>2443.5196020681628</v>
      </c>
      <c r="I1627">
        <v>1723.2477437426166</v>
      </c>
      <c r="J1627">
        <v>2228.2977728690012</v>
      </c>
      <c r="K1627">
        <v>1998.4444947224479</v>
      </c>
      <c r="L1627">
        <v>2956.4905469738269</v>
      </c>
      <c r="M1627">
        <v>2891.0049619240699</v>
      </c>
      <c r="N1627">
        <v>2539.2748546295338</v>
      </c>
      <c r="O1627">
        <v>2838.2790196682959</v>
      </c>
      <c r="P1627">
        <v>623.60691063962804</v>
      </c>
    </row>
    <row r="1628" spans="2:16">
      <c r="B1628" t="s">
        <v>57</v>
      </c>
      <c r="C1628" t="s">
        <v>73</v>
      </c>
      <c r="D1628" t="s">
        <v>28</v>
      </c>
      <c r="E1628">
        <v>621.68142876000093</v>
      </c>
      <c r="F1628">
        <v>617.13458456172259</v>
      </c>
      <c r="G1628">
        <v>578.66520340444708</v>
      </c>
      <c r="H1628">
        <v>414.8174425816498</v>
      </c>
      <c r="I1628">
        <v>311.39645719155118</v>
      </c>
      <c r="J1628">
        <v>291.80534914017795</v>
      </c>
      <c r="K1628">
        <v>222.69784781153069</v>
      </c>
      <c r="L1628">
        <v>76.525529705177703</v>
      </c>
      <c r="M1628">
        <v>132.89081014860199</v>
      </c>
      <c r="N1628">
        <v>192.6682386501717</v>
      </c>
      <c r="O1628">
        <v>176.36543288753268</v>
      </c>
      <c r="P1628">
        <v>22.930287743253</v>
      </c>
    </row>
    <row r="1629" spans="2:16">
      <c r="B1629" t="s">
        <v>57</v>
      </c>
      <c r="C1629" t="s">
        <v>73</v>
      </c>
      <c r="D1629" t="s">
        <v>29</v>
      </c>
      <c r="E1629">
        <v>5609.0009021949181</v>
      </c>
      <c r="F1629">
        <v>5381.4716862975356</v>
      </c>
      <c r="G1629">
        <v>4441.2829124662594</v>
      </c>
      <c r="H1629">
        <v>3074.1654731878689</v>
      </c>
      <c r="I1629">
        <v>3711.2426976561937</v>
      </c>
      <c r="J1629">
        <v>3913.2310428582205</v>
      </c>
      <c r="K1629">
        <v>3182.3553405125476</v>
      </c>
      <c r="L1629">
        <v>1498.7421302378989</v>
      </c>
      <c r="M1629">
        <v>879.99743334818595</v>
      </c>
      <c r="N1629">
        <v>779.08878127303421</v>
      </c>
      <c r="O1629">
        <v>704.11534650061208</v>
      </c>
      <c r="P1629">
        <v>1024.3529738306829</v>
      </c>
    </row>
    <row r="1630" spans="2:16">
      <c r="B1630" t="s">
        <v>57</v>
      </c>
      <c r="C1630" t="s">
        <v>73</v>
      </c>
      <c r="D1630" t="s">
        <v>30</v>
      </c>
      <c r="E1630">
        <v>7242.9347064520953</v>
      </c>
      <c r="F1630">
        <v>6764.482279719804</v>
      </c>
      <c r="G1630">
        <v>4825.2341424529168</v>
      </c>
      <c r="H1630">
        <v>2690.0327859976655</v>
      </c>
      <c r="I1630">
        <v>3171.7095125516585</v>
      </c>
      <c r="J1630">
        <v>3151.4392498125499</v>
      </c>
      <c r="K1630">
        <v>1527.323314479157</v>
      </c>
      <c r="L1630">
        <v>1427.190937935361</v>
      </c>
      <c r="M1630">
        <v>1375.396045982339</v>
      </c>
      <c r="N1630">
        <v>1342.940310134328</v>
      </c>
      <c r="O1630">
        <v>1315.992591148525</v>
      </c>
      <c r="P1630">
        <v>1484.384286247365</v>
      </c>
    </row>
    <row r="1631" spans="2:16">
      <c r="B1631" t="s">
        <v>57</v>
      </c>
      <c r="C1631" t="s">
        <v>74</v>
      </c>
      <c r="D1631" t="s">
        <v>16</v>
      </c>
      <c r="E1631">
        <v>1253.10693726</v>
      </c>
      <c r="F1631">
        <v>1201.139187544574</v>
      </c>
      <c r="G1631">
        <v>1038.8416657393309</v>
      </c>
      <c r="H1631">
        <v>781.86103753417945</v>
      </c>
      <c r="I1631">
        <v>1056.8624439628256</v>
      </c>
      <c r="J1631">
        <v>1096.1115169845752</v>
      </c>
      <c r="K1631">
        <v>526.17681201340395</v>
      </c>
      <c r="L1631">
        <v>516.70984866922367</v>
      </c>
      <c r="M1631">
        <v>1477.3707603627731</v>
      </c>
      <c r="N1631">
        <v>2003.5368001652</v>
      </c>
      <c r="O1631">
        <v>2230.7656191093656</v>
      </c>
      <c r="P1631">
        <v>1001.4437273241622</v>
      </c>
    </row>
    <row r="1632" spans="2:16">
      <c r="B1632" t="s">
        <v>57</v>
      </c>
      <c r="C1632" t="s">
        <v>74</v>
      </c>
      <c r="D1632" t="s">
        <v>17</v>
      </c>
      <c r="E1632">
        <v>895.26292708542849</v>
      </c>
      <c r="F1632">
        <v>850.44608365103807</v>
      </c>
      <c r="G1632">
        <v>713.68483509200257</v>
      </c>
      <c r="H1632">
        <v>454.15762605239439</v>
      </c>
      <c r="I1632">
        <v>274.20623700098662</v>
      </c>
      <c r="J1632">
        <v>196.79002736544123</v>
      </c>
      <c r="K1632">
        <v>82.895397237214894</v>
      </c>
      <c r="L1632">
        <v>14.1762558907722</v>
      </c>
      <c r="M1632">
        <v>14.619632575486399</v>
      </c>
      <c r="N1632">
        <v>14.8732499587924</v>
      </c>
      <c r="O1632">
        <v>14.9309311875611</v>
      </c>
      <c r="P1632">
        <v>14.782012333783801</v>
      </c>
    </row>
    <row r="1633" spans="2:16">
      <c r="B1633" t="s">
        <v>57</v>
      </c>
      <c r="C1633" t="s">
        <v>74</v>
      </c>
      <c r="D1633" t="s">
        <v>18</v>
      </c>
      <c r="E1633">
        <v>1588.4664182017871</v>
      </c>
      <c r="F1633">
        <v>1517.4014346958875</v>
      </c>
      <c r="G1633">
        <v>1334.8473055935085</v>
      </c>
      <c r="H1633">
        <v>1217.3076061545594</v>
      </c>
      <c r="I1633">
        <v>593.40175617482714</v>
      </c>
      <c r="J1633">
        <v>188.40003520115081</v>
      </c>
      <c r="K1633">
        <v>23.01069483127344</v>
      </c>
      <c r="L1633">
        <v>1.1515525695942599</v>
      </c>
      <c r="M1633">
        <v>1.18812140989937</v>
      </c>
      <c r="N1633">
        <v>1.2126589608470599</v>
      </c>
      <c r="O1633">
        <v>1.2223872521208801</v>
      </c>
      <c r="P1633">
        <v>1.2142696463051601</v>
      </c>
    </row>
    <row r="1634" spans="2:16">
      <c r="B1634" t="s">
        <v>57</v>
      </c>
      <c r="C1634" t="s">
        <v>74</v>
      </c>
      <c r="D1634" t="s">
        <v>19</v>
      </c>
      <c r="E1634">
        <v>2104.6592449039999</v>
      </c>
      <c r="F1634">
        <v>4634.9094923400471</v>
      </c>
      <c r="G1634">
        <v>10881.503690922291</v>
      </c>
      <c r="H1634">
        <v>24836.248988474337</v>
      </c>
      <c r="I1634">
        <v>11637.346730957026</v>
      </c>
      <c r="J1634">
        <v>2124.5844782452682</v>
      </c>
      <c r="K1634">
        <v>316.84971973002496</v>
      </c>
      <c r="L1634">
        <v>299.498067199155</v>
      </c>
      <c r="M1634">
        <v>1696.5280413679848</v>
      </c>
      <c r="N1634">
        <v>1054.836976820121</v>
      </c>
      <c r="O1634">
        <v>241.68086777718099</v>
      </c>
      <c r="P1634">
        <v>224.73150487190401</v>
      </c>
    </row>
    <row r="1635" spans="2:16">
      <c r="B1635" t="s">
        <v>57</v>
      </c>
      <c r="C1635" t="s">
        <v>74</v>
      </c>
      <c r="D1635" t="s">
        <v>20</v>
      </c>
      <c r="E1635">
        <v>1929.3275234319981</v>
      </c>
      <c r="F1635">
        <v>1905.9965039067638</v>
      </c>
      <c r="G1635">
        <v>1779.091983939531</v>
      </c>
      <c r="H1635">
        <v>1444.8172363418728</v>
      </c>
      <c r="I1635">
        <v>2161.4123234930253</v>
      </c>
      <c r="J1635">
        <v>1640.0293659424647</v>
      </c>
      <c r="K1635">
        <v>1785.3013418161847</v>
      </c>
      <c r="L1635">
        <v>2239.1939242957769</v>
      </c>
      <c r="M1635">
        <v>1593.215270136081</v>
      </c>
      <c r="N1635">
        <v>1235.2290985640357</v>
      </c>
      <c r="O1635">
        <v>1308.3816898558428</v>
      </c>
      <c r="P1635">
        <v>1005.1737213680639</v>
      </c>
    </row>
    <row r="1636" spans="2:16">
      <c r="B1636" t="s">
        <v>57</v>
      </c>
      <c r="C1636" t="s">
        <v>74</v>
      </c>
      <c r="D1636" t="s">
        <v>21</v>
      </c>
      <c r="E1636">
        <v>673.03669108811755</v>
      </c>
      <c r="F1636">
        <v>686.63607499863201</v>
      </c>
      <c r="G1636">
        <v>718.38533427694983</v>
      </c>
      <c r="H1636">
        <v>762.89469817903728</v>
      </c>
      <c r="I1636">
        <v>593.33943838368407</v>
      </c>
      <c r="J1636">
        <v>381.36892986500641</v>
      </c>
      <c r="K1636">
        <v>346.07492516615855</v>
      </c>
      <c r="L1636">
        <v>395.94907077267271</v>
      </c>
      <c r="M1636">
        <v>285.77498672209401</v>
      </c>
      <c r="N1636">
        <v>261.58452408499289</v>
      </c>
      <c r="O1636">
        <v>269.71323811250193</v>
      </c>
      <c r="P1636">
        <v>272.39736465012493</v>
      </c>
    </row>
    <row r="1637" spans="2:16">
      <c r="B1637" t="s">
        <v>57</v>
      </c>
      <c r="C1637" t="s">
        <v>74</v>
      </c>
      <c r="D1637" t="s">
        <v>22</v>
      </c>
      <c r="E1637">
        <v>1910.8268857250725</v>
      </c>
      <c r="F1637">
        <v>1865.4751095530498</v>
      </c>
      <c r="G1637">
        <v>1578.2944643084497</v>
      </c>
      <c r="H1637">
        <v>1118.1396953373865</v>
      </c>
      <c r="I1637">
        <v>1549.2953854032592</v>
      </c>
      <c r="J1637">
        <v>1189.2770719946279</v>
      </c>
      <c r="K1637">
        <v>637.4452112742448</v>
      </c>
      <c r="L1637">
        <v>552.91762776515998</v>
      </c>
      <c r="M1637">
        <v>584.62906059738464</v>
      </c>
      <c r="N1637">
        <v>604.47804121062563</v>
      </c>
      <c r="O1637">
        <v>609.57595364463521</v>
      </c>
      <c r="P1637">
        <v>228.2297434892993</v>
      </c>
    </row>
    <row r="1638" spans="2:16">
      <c r="B1638" t="s">
        <v>57</v>
      </c>
      <c r="C1638" t="s">
        <v>74</v>
      </c>
      <c r="D1638" t="s">
        <v>23</v>
      </c>
      <c r="E1638">
        <v>403.82719047391265</v>
      </c>
      <c r="F1638">
        <v>457.80004166759988</v>
      </c>
      <c r="G1638">
        <v>588.85971915896357</v>
      </c>
      <c r="H1638">
        <v>848.47063299706679</v>
      </c>
      <c r="I1638">
        <v>1465.281485702865</v>
      </c>
      <c r="J1638">
        <v>1020.9799247074419</v>
      </c>
      <c r="K1638">
        <v>347.18908611135362</v>
      </c>
      <c r="L1638">
        <v>435.53319464081483</v>
      </c>
      <c r="M1638">
        <v>1236.336206753449</v>
      </c>
      <c r="N1638">
        <v>1524.242709272411</v>
      </c>
      <c r="O1638">
        <v>618.18738245619011</v>
      </c>
      <c r="P1638">
        <v>127.5131024830952</v>
      </c>
    </row>
    <row r="1639" spans="2:16">
      <c r="B1639" t="s">
        <v>57</v>
      </c>
      <c r="C1639" t="s">
        <v>74</v>
      </c>
      <c r="D1639" t="s">
        <v>24</v>
      </c>
      <c r="E1639">
        <v>2300.5211681971996</v>
      </c>
      <c r="F1639">
        <v>2203.3148734932793</v>
      </c>
      <c r="G1639">
        <v>1913.1214119156366</v>
      </c>
      <c r="H1639">
        <v>1372.9573605914966</v>
      </c>
      <c r="I1639">
        <v>1016.0377067960169</v>
      </c>
      <c r="J1639">
        <v>956.71174342872291</v>
      </c>
      <c r="K1639">
        <v>543.8761323371358</v>
      </c>
      <c r="L1639">
        <v>314.66436301819886</v>
      </c>
      <c r="M1639">
        <v>216.77445894628013</v>
      </c>
      <c r="N1639">
        <v>127.76904229623244</v>
      </c>
      <c r="O1639">
        <v>167.72534181762992</v>
      </c>
      <c r="P1639">
        <v>265.71903651532631</v>
      </c>
    </row>
    <row r="1640" spans="2:16">
      <c r="B1640" t="s">
        <v>57</v>
      </c>
      <c r="C1640" t="s">
        <v>74</v>
      </c>
      <c r="D1640" t="s">
        <v>25</v>
      </c>
      <c r="E1640">
        <v>2670.6516857039387</v>
      </c>
      <c r="F1640">
        <v>2547.8839120618177</v>
      </c>
      <c r="G1640">
        <v>2201.6380505424063</v>
      </c>
      <c r="H1640">
        <v>1650.4738327470498</v>
      </c>
      <c r="I1640">
        <v>2530.9126216704999</v>
      </c>
      <c r="J1640">
        <v>1632.4488898441323</v>
      </c>
      <c r="K1640">
        <v>480.82186065095698</v>
      </c>
      <c r="L1640">
        <v>1011.4048899959671</v>
      </c>
      <c r="M1640">
        <v>1653.7450517816503</v>
      </c>
      <c r="N1640">
        <v>1768.9421359181467</v>
      </c>
      <c r="O1640">
        <v>1879.4977237464589</v>
      </c>
      <c r="P1640">
        <v>732.23996816097838</v>
      </c>
    </row>
    <row r="1641" spans="2:16">
      <c r="B1641" t="s">
        <v>57</v>
      </c>
      <c r="C1641" t="s">
        <v>74</v>
      </c>
      <c r="D1641" t="s">
        <v>26</v>
      </c>
      <c r="E1641">
        <v>1424.0658378038104</v>
      </c>
      <c r="F1641">
        <v>1365.5433241219177</v>
      </c>
      <c r="G1641">
        <v>1228.3519482627926</v>
      </c>
      <c r="H1641">
        <v>1281.5747662808537</v>
      </c>
      <c r="I1641">
        <v>755.0555082258229</v>
      </c>
      <c r="J1641">
        <v>638.76223628877449</v>
      </c>
      <c r="K1641">
        <v>729.26628497758111</v>
      </c>
      <c r="L1641">
        <v>1070.6344251788976</v>
      </c>
      <c r="M1641">
        <v>687.11069791233115</v>
      </c>
      <c r="N1641">
        <v>360.91150248901181</v>
      </c>
      <c r="O1641">
        <v>265.30019779191184</v>
      </c>
      <c r="P1641">
        <v>287.1375599191843</v>
      </c>
    </row>
    <row r="1642" spans="2:16">
      <c r="B1642" t="s">
        <v>57</v>
      </c>
      <c r="C1642" t="s">
        <v>74</v>
      </c>
      <c r="D1642" t="s">
        <v>27</v>
      </c>
      <c r="E1642">
        <v>2000.6175812399972</v>
      </c>
      <c r="F1642">
        <v>2055.4454336472513</v>
      </c>
      <c r="G1642">
        <v>2053.5453320782754</v>
      </c>
      <c r="H1642">
        <v>1796.4290047795471</v>
      </c>
      <c r="I1642">
        <v>2680.8224509288962</v>
      </c>
      <c r="J1642">
        <v>934.41214994983511</v>
      </c>
      <c r="K1642">
        <v>35.239011446288877</v>
      </c>
      <c r="L1642">
        <v>35.66605129033784</v>
      </c>
      <c r="M1642">
        <v>1224.42278236637</v>
      </c>
      <c r="N1642">
        <v>1789.4548033849551</v>
      </c>
      <c r="O1642">
        <v>1861.1762013596392</v>
      </c>
      <c r="P1642">
        <v>716.16211005790012</v>
      </c>
    </row>
    <row r="1643" spans="2:16">
      <c r="B1643" t="s">
        <v>57</v>
      </c>
      <c r="C1643" t="s">
        <v>74</v>
      </c>
      <c r="D1643" t="s">
        <v>28</v>
      </c>
      <c r="E1643">
        <v>345.8658790728</v>
      </c>
      <c r="F1643">
        <v>368.86963156448985</v>
      </c>
      <c r="G1643">
        <v>495.73643759576413</v>
      </c>
      <c r="H1643">
        <v>638.74853611592198</v>
      </c>
      <c r="I1643">
        <v>324.00401270944781</v>
      </c>
      <c r="J1643">
        <v>60.031027643028693</v>
      </c>
      <c r="K1643">
        <v>4.4467320348915607</v>
      </c>
      <c r="L1643">
        <v>141.37762232245834</v>
      </c>
      <c r="M1643">
        <v>223.38214206952134</v>
      </c>
      <c r="N1643">
        <v>224.07728514523325</v>
      </c>
      <c r="O1643">
        <v>223.96113480595966</v>
      </c>
      <c r="P1643">
        <v>82.756394772394117</v>
      </c>
    </row>
    <row r="1644" spans="2:16">
      <c r="B1644" t="s">
        <v>57</v>
      </c>
      <c r="C1644" t="s">
        <v>74</v>
      </c>
      <c r="D1644" t="s">
        <v>29</v>
      </c>
      <c r="E1644">
        <v>20618.822387860313</v>
      </c>
      <c r="F1644">
        <v>20324.697927961319</v>
      </c>
      <c r="G1644">
        <v>18678.037501335868</v>
      </c>
      <c r="H1644">
        <v>15779.901133497144</v>
      </c>
      <c r="I1644">
        <v>6933.3600222220512</v>
      </c>
      <c r="J1644">
        <v>2651.6541336485484</v>
      </c>
      <c r="K1644">
        <v>422.27771950072366</v>
      </c>
      <c r="L1644">
        <v>491.6839314601641</v>
      </c>
      <c r="M1644">
        <v>544.51324959054182</v>
      </c>
      <c r="N1644">
        <v>689.58036051904639</v>
      </c>
      <c r="O1644">
        <v>834.43702142595737</v>
      </c>
      <c r="P1644">
        <v>871.86736960372343</v>
      </c>
    </row>
    <row r="1645" spans="2:16">
      <c r="B1645" t="s">
        <v>57</v>
      </c>
      <c r="C1645" t="s">
        <v>74</v>
      </c>
      <c r="D1645" t="s">
        <v>30</v>
      </c>
      <c r="E1645">
        <v>5264.7778103230903</v>
      </c>
      <c r="F1645">
        <v>5229.9571671956255</v>
      </c>
      <c r="G1645">
        <v>5108.6139012428521</v>
      </c>
      <c r="H1645">
        <v>4382.5473118971613</v>
      </c>
      <c r="I1645">
        <v>1647.2212026432805</v>
      </c>
      <c r="J1645">
        <v>308.17952947941933</v>
      </c>
      <c r="K1645">
        <v>33.010919313413304</v>
      </c>
      <c r="L1645">
        <v>33.2513294625968</v>
      </c>
      <c r="M1645">
        <v>33.305498917630203</v>
      </c>
      <c r="N1645">
        <v>33.240583509857302</v>
      </c>
      <c r="O1645">
        <v>33.019312918744198</v>
      </c>
      <c r="P1645">
        <v>32.569651073551896</v>
      </c>
    </row>
    <row r="1646" spans="2:16">
      <c r="B1646" t="s">
        <v>57</v>
      </c>
      <c r="C1646" t="s">
        <v>75</v>
      </c>
      <c r="D1646" t="s">
        <v>16</v>
      </c>
      <c r="E1646">
        <v>16.650903599999992</v>
      </c>
      <c r="F1646">
        <v>14.348150507502549</v>
      </c>
      <c r="G1646">
        <v>7.9215995330549518</v>
      </c>
      <c r="H1646">
        <v>78.081738057949238</v>
      </c>
      <c r="I1646">
        <v>55.576323054851699</v>
      </c>
      <c r="J1646">
        <v>6.9552193798962403</v>
      </c>
      <c r="M1646">
        <v>43.9358820083959</v>
      </c>
      <c r="N1646">
        <v>24.634279478769098</v>
      </c>
      <c r="O1646">
        <v>145.48182941212701</v>
      </c>
      <c r="P1646">
        <v>81.569775795922396</v>
      </c>
    </row>
    <row r="1647" spans="2:16">
      <c r="B1647" t="s">
        <v>57</v>
      </c>
      <c r="C1647" t="s">
        <v>75</v>
      </c>
      <c r="D1647" t="s">
        <v>17</v>
      </c>
      <c r="E1647">
        <v>63.167037044106927</v>
      </c>
      <c r="F1647">
        <v>53.567753390033296</v>
      </c>
      <c r="G1647">
        <v>29.569544254849031</v>
      </c>
      <c r="K1647">
        <v>79.305219367223899</v>
      </c>
      <c r="L1647">
        <v>129.21509630927829</v>
      </c>
      <c r="M1647">
        <v>47.518051343092402</v>
      </c>
    </row>
    <row r="1648" spans="2:16">
      <c r="B1648" t="s">
        <v>57</v>
      </c>
      <c r="C1648" t="s">
        <v>75</v>
      </c>
      <c r="D1648" t="s">
        <v>18</v>
      </c>
      <c r="E1648">
        <v>11.305570640963879</v>
      </c>
      <c r="F1648">
        <v>8.929905664771109</v>
      </c>
      <c r="G1648">
        <v>3.2580285362891601</v>
      </c>
      <c r="J1648">
        <v>62.114724595345798</v>
      </c>
      <c r="K1648">
        <v>105.71524432107461</v>
      </c>
      <c r="L1648">
        <v>111.05576818879479</v>
      </c>
      <c r="M1648">
        <v>39.982370642691102</v>
      </c>
    </row>
    <row r="1649" spans="2:16">
      <c r="B1649" t="s">
        <v>57</v>
      </c>
      <c r="C1649" t="s">
        <v>75</v>
      </c>
      <c r="D1649" t="s">
        <v>19</v>
      </c>
      <c r="E1649">
        <v>24.53067054000001</v>
      </c>
      <c r="F1649">
        <v>20.67641410800001</v>
      </c>
      <c r="G1649">
        <v>11.040773028</v>
      </c>
    </row>
    <row r="1650" spans="2:16">
      <c r="B1650" t="s">
        <v>57</v>
      </c>
      <c r="C1650" t="s">
        <v>75</v>
      </c>
      <c r="D1650" t="s">
        <v>20</v>
      </c>
      <c r="E1650">
        <v>15.291124000000021</v>
      </c>
      <c r="F1650">
        <v>12.715776800000011</v>
      </c>
      <c r="G1650">
        <v>6.2774088000000097</v>
      </c>
    </row>
    <row r="1651" spans="2:16">
      <c r="B1651" t="s">
        <v>57</v>
      </c>
      <c r="C1651" t="s">
        <v>75</v>
      </c>
      <c r="D1651" t="s">
        <v>21</v>
      </c>
      <c r="E1651">
        <v>109.8862762119951</v>
      </c>
      <c r="F1651">
        <v>90.881766493806595</v>
      </c>
      <c r="G1651">
        <v>43.370492198335391</v>
      </c>
      <c r="J1651">
        <v>139.31144671361</v>
      </c>
      <c r="K1651">
        <v>250.90014066644852</v>
      </c>
      <c r="L1651">
        <v>263.75746337166851</v>
      </c>
      <c r="M1651">
        <v>93.565400527134003</v>
      </c>
    </row>
    <row r="1652" spans="2:16">
      <c r="B1652" t="s">
        <v>57</v>
      </c>
      <c r="C1652" t="s">
        <v>75</v>
      </c>
      <c r="D1652" t="s">
        <v>22</v>
      </c>
      <c r="E1652">
        <v>37.734003901101588</v>
      </c>
      <c r="F1652">
        <v>31.208018413512789</v>
      </c>
      <c r="G1652">
        <v>14.893054694540991</v>
      </c>
      <c r="J1652">
        <v>199.44327835311699</v>
      </c>
      <c r="K1652">
        <v>324.07987306856899</v>
      </c>
      <c r="L1652">
        <v>356.85341183752001</v>
      </c>
      <c r="M1652">
        <v>133.35660944970701</v>
      </c>
    </row>
    <row r="1653" spans="2:16">
      <c r="B1653" t="s">
        <v>57</v>
      </c>
      <c r="C1653" t="s">
        <v>75</v>
      </c>
      <c r="D1653" t="s">
        <v>24</v>
      </c>
      <c r="E1653">
        <v>70.211262003715206</v>
      </c>
      <c r="F1653">
        <v>58.055243800866997</v>
      </c>
      <c r="G1653">
        <v>27.66519829374614</v>
      </c>
      <c r="J1653">
        <v>110.067437304005</v>
      </c>
      <c r="K1653">
        <v>185.16640481034401</v>
      </c>
      <c r="L1653">
        <v>189.25097407214389</v>
      </c>
      <c r="M1653">
        <v>67.300647857725394</v>
      </c>
    </row>
    <row r="1654" spans="2:16">
      <c r="B1654" t="s">
        <v>57</v>
      </c>
      <c r="C1654" t="s">
        <v>75</v>
      </c>
      <c r="D1654" t="s">
        <v>25</v>
      </c>
      <c r="E1654">
        <v>93.147894278782204</v>
      </c>
      <c r="F1654">
        <v>82.187189998481387</v>
      </c>
      <c r="G1654">
        <v>45.263443466858959</v>
      </c>
      <c r="H1654">
        <v>478.85325855269076</v>
      </c>
      <c r="I1654">
        <v>909.67381949415221</v>
      </c>
      <c r="J1654">
        <v>1118.7191383366539</v>
      </c>
      <c r="K1654">
        <v>758.11863525472302</v>
      </c>
      <c r="L1654">
        <v>1149.426089467411</v>
      </c>
      <c r="M1654">
        <v>1141.3354512161641</v>
      </c>
      <c r="N1654">
        <v>1168.408441426227</v>
      </c>
      <c r="O1654">
        <v>1211.6194725823621</v>
      </c>
      <c r="P1654">
        <v>1089.6560084532409</v>
      </c>
    </row>
    <row r="1655" spans="2:16">
      <c r="B1655" t="s">
        <v>57</v>
      </c>
      <c r="C1655" t="s">
        <v>75</v>
      </c>
      <c r="D1655" t="s">
        <v>26</v>
      </c>
      <c r="E1655">
        <v>71.529686238312152</v>
      </c>
      <c r="F1655">
        <v>58.764664042196138</v>
      </c>
      <c r="G1655">
        <v>26.852108551906021</v>
      </c>
      <c r="H1655">
        <v>63.432622112326797</v>
      </c>
      <c r="I1655">
        <v>42.746733824560529</v>
      </c>
      <c r="J1655">
        <v>116.85639910284895</v>
      </c>
      <c r="K1655">
        <v>63.262413654983298</v>
      </c>
      <c r="L1655">
        <v>98.407855069051905</v>
      </c>
      <c r="M1655">
        <v>55.176008625796598</v>
      </c>
      <c r="N1655">
        <v>85.687122938119003</v>
      </c>
      <c r="O1655">
        <v>124.25065315926619</v>
      </c>
      <c r="P1655">
        <v>169.49485923297991</v>
      </c>
    </row>
    <row r="1656" spans="2:16">
      <c r="B1656" t="s">
        <v>57</v>
      </c>
      <c r="C1656" t="s">
        <v>75</v>
      </c>
      <c r="D1656" t="s">
        <v>27</v>
      </c>
      <c r="E1656">
        <v>16.663464000000012</v>
      </c>
      <c r="F1656">
        <v>13.664040480000009</v>
      </c>
      <c r="G1656">
        <v>6.1654816800000001</v>
      </c>
    </row>
    <row r="1657" spans="2:16">
      <c r="B1657" t="s">
        <v>57</v>
      </c>
      <c r="C1657" t="s">
        <v>75</v>
      </c>
      <c r="D1657" t="s">
        <v>28</v>
      </c>
      <c r="E1657">
        <v>192.25134320000001</v>
      </c>
      <c r="F1657">
        <v>156.15517263999999</v>
      </c>
      <c r="G1657">
        <v>65.914746239999971</v>
      </c>
      <c r="L1657">
        <v>114.594940388919</v>
      </c>
      <c r="M1657">
        <v>64.251897523169205</v>
      </c>
    </row>
    <row r="1658" spans="2:16">
      <c r="B1658" t="s">
        <v>57</v>
      </c>
      <c r="C1658" t="s">
        <v>75</v>
      </c>
      <c r="D1658" t="s">
        <v>29</v>
      </c>
      <c r="E1658">
        <v>22.706697854043565</v>
      </c>
      <c r="F1658">
        <v>18.539897712908243</v>
      </c>
      <c r="G1658">
        <v>8.1228973600700396</v>
      </c>
      <c r="J1658">
        <v>396.51056287574499</v>
      </c>
      <c r="K1658">
        <v>643.46846815537299</v>
      </c>
      <c r="L1658">
        <v>690.64181043063797</v>
      </c>
      <c r="M1658">
        <v>254.836961640803</v>
      </c>
    </row>
    <row r="1659" spans="2:16">
      <c r="B1659" t="s">
        <v>57</v>
      </c>
      <c r="C1659" t="s">
        <v>75</v>
      </c>
      <c r="D1659" t="s">
        <v>30</v>
      </c>
      <c r="E1659">
        <v>103.14158739290082</v>
      </c>
      <c r="F1659">
        <v>84.107192019583721</v>
      </c>
      <c r="G1659">
        <v>36.521203586291243</v>
      </c>
      <c r="K1659">
        <v>845.81409570513097</v>
      </c>
      <c r="L1659">
        <v>474.23699874059503</v>
      </c>
    </row>
    <row r="1660" spans="2:16">
      <c r="B1660" t="s">
        <v>57</v>
      </c>
      <c r="C1660" t="s">
        <v>76</v>
      </c>
      <c r="D1660" t="s">
        <v>16</v>
      </c>
      <c r="E1660">
        <v>10.491423000000001</v>
      </c>
      <c r="F1660">
        <v>10.210848936339399</v>
      </c>
      <c r="G1660">
        <v>5.5750175027084952</v>
      </c>
      <c r="H1660">
        <v>139.55056255770296</v>
      </c>
      <c r="I1660">
        <v>77.929096281899319</v>
      </c>
      <c r="K1660">
        <v>60.156630053785101</v>
      </c>
      <c r="L1660">
        <v>33.729042629955202</v>
      </c>
      <c r="M1660">
        <v>19.1724953566941</v>
      </c>
      <c r="N1660">
        <v>140.21141774951471</v>
      </c>
      <c r="O1660">
        <v>140.80949375591479</v>
      </c>
      <c r="P1660">
        <v>38.251205535251202</v>
      </c>
    </row>
    <row r="1661" spans="2:16">
      <c r="B1661" t="s">
        <v>57</v>
      </c>
      <c r="C1661" t="s">
        <v>76</v>
      </c>
      <c r="D1661" t="s">
        <v>17</v>
      </c>
      <c r="E1661">
        <v>2.0303690478462952</v>
      </c>
      <c r="F1661">
        <v>2.9417872242975278</v>
      </c>
      <c r="G1661">
        <v>4.879838810162723</v>
      </c>
      <c r="H1661">
        <v>3.6169847601008001</v>
      </c>
      <c r="M1661">
        <v>122.30246719893699</v>
      </c>
      <c r="N1661">
        <v>166.9005804634277</v>
      </c>
      <c r="O1661">
        <v>218.98160361007288</v>
      </c>
      <c r="P1661">
        <v>189.14516540832068</v>
      </c>
    </row>
    <row r="1662" spans="2:16">
      <c r="B1662" t="s">
        <v>57</v>
      </c>
      <c r="C1662" t="s">
        <v>76</v>
      </c>
      <c r="D1662" t="s">
        <v>18</v>
      </c>
      <c r="E1662">
        <v>1.908656188915663</v>
      </c>
      <c r="F1662">
        <v>2.4420711901979026</v>
      </c>
      <c r="G1662">
        <v>0.81089559625324392</v>
      </c>
      <c r="H1662">
        <v>2.5581851101979103</v>
      </c>
      <c r="I1662">
        <v>1.2288949133899001</v>
      </c>
    </row>
    <row r="1663" spans="2:16">
      <c r="B1663" t="s">
        <v>57</v>
      </c>
      <c r="C1663" t="s">
        <v>76</v>
      </c>
      <c r="D1663" t="s">
        <v>19</v>
      </c>
      <c r="E1663">
        <v>3.0164033199999993</v>
      </c>
      <c r="F1663">
        <v>22.549039074881499</v>
      </c>
      <c r="G1663">
        <v>1.408914024</v>
      </c>
      <c r="H1663">
        <v>655.73037228423004</v>
      </c>
      <c r="I1663">
        <v>367.65951917114603</v>
      </c>
      <c r="K1663">
        <v>293.81346988173402</v>
      </c>
      <c r="L1663">
        <v>164.73740370821301</v>
      </c>
      <c r="O1663">
        <v>720.71041301798402</v>
      </c>
      <c r="P1663">
        <v>2883.5258969588667</v>
      </c>
    </row>
    <row r="1664" spans="2:16">
      <c r="B1664" t="s">
        <v>57</v>
      </c>
      <c r="C1664" t="s">
        <v>76</v>
      </c>
      <c r="D1664" t="s">
        <v>20</v>
      </c>
      <c r="E1664">
        <v>247.75156400000026</v>
      </c>
      <c r="F1664">
        <v>215.3484333656354</v>
      </c>
      <c r="G1664">
        <v>101.7085368000001</v>
      </c>
    </row>
    <row r="1665" spans="2:16">
      <c r="B1665" t="s">
        <v>57</v>
      </c>
      <c r="C1665" t="s">
        <v>76</v>
      </c>
      <c r="D1665" t="s">
        <v>21</v>
      </c>
      <c r="F1665">
        <v>6.6010809120621197</v>
      </c>
      <c r="G1665">
        <v>16.37499632861709</v>
      </c>
      <c r="H1665">
        <v>16.444664680617091</v>
      </c>
      <c r="I1665">
        <v>0.76901336819388399</v>
      </c>
    </row>
    <row r="1666" spans="2:16">
      <c r="B1666" t="s">
        <v>57</v>
      </c>
      <c r="C1666" t="s">
        <v>76</v>
      </c>
      <c r="D1666" t="s">
        <v>22</v>
      </c>
      <c r="E1666">
        <v>11.77771950550795</v>
      </c>
      <c r="F1666">
        <v>9.6416520675642516</v>
      </c>
      <c r="G1666">
        <v>4.3014834727050228</v>
      </c>
      <c r="O1666">
        <v>17.414140492800001</v>
      </c>
      <c r="P1666">
        <v>423.38287960948031</v>
      </c>
    </row>
    <row r="1667" spans="2:16">
      <c r="B1667" t="s">
        <v>57</v>
      </c>
      <c r="C1667" t="s">
        <v>76</v>
      </c>
      <c r="D1667" t="s">
        <v>23</v>
      </c>
      <c r="E1667">
        <v>28.233594782608698</v>
      </c>
      <c r="F1667">
        <v>21.638614983298353</v>
      </c>
      <c r="G1667">
        <v>7.8187038048375257</v>
      </c>
      <c r="H1667">
        <v>131.87581877154065</v>
      </c>
      <c r="I1667">
        <v>72.451664524289697</v>
      </c>
      <c r="K1667">
        <v>111.357366860166</v>
      </c>
      <c r="L1667">
        <v>62.436632015921298</v>
      </c>
      <c r="P1667">
        <v>1467.581946550808</v>
      </c>
    </row>
    <row r="1668" spans="2:16">
      <c r="B1668" t="s">
        <v>57</v>
      </c>
      <c r="C1668" t="s">
        <v>76</v>
      </c>
      <c r="D1668" t="s">
        <v>24</v>
      </c>
      <c r="F1668">
        <v>3.6692702500113201</v>
      </c>
    </row>
    <row r="1669" spans="2:16">
      <c r="B1669" t="s">
        <v>57</v>
      </c>
      <c r="C1669" t="s">
        <v>76</v>
      </c>
      <c r="D1669" t="s">
        <v>25</v>
      </c>
      <c r="F1669">
        <v>6.7622987025497796</v>
      </c>
      <c r="H1669">
        <v>13.9336704</v>
      </c>
      <c r="I1669">
        <v>7.81242836397504</v>
      </c>
      <c r="K1669">
        <v>16.209292178972301</v>
      </c>
      <c r="L1669">
        <v>9.08833999539433</v>
      </c>
      <c r="P1669">
        <v>1859.5121433923141</v>
      </c>
    </row>
    <row r="1670" spans="2:16">
      <c r="B1670" t="s">
        <v>57</v>
      </c>
      <c r="C1670" t="s">
        <v>76</v>
      </c>
      <c r="D1670" t="s">
        <v>26</v>
      </c>
      <c r="E1670">
        <v>0.87778756413330117</v>
      </c>
      <c r="F1670">
        <v>1.8508482972544551</v>
      </c>
      <c r="G1670">
        <v>2.2810668496190667</v>
      </c>
      <c r="H1670">
        <v>1.77804794647951</v>
      </c>
    </row>
    <row r="1671" spans="2:16">
      <c r="B1671" t="s">
        <v>57</v>
      </c>
      <c r="C1671" t="s">
        <v>76</v>
      </c>
      <c r="D1671" t="s">
        <v>27</v>
      </c>
      <c r="E1671">
        <v>6.1545960000000095</v>
      </c>
      <c r="F1671">
        <v>8.1737326266886896</v>
      </c>
      <c r="G1671">
        <v>2.8450581961852857</v>
      </c>
      <c r="H1671">
        <v>617.75193962922071</v>
      </c>
      <c r="I1671">
        <v>345.92419315106497</v>
      </c>
      <c r="J1671">
        <v>49.319074761409397</v>
      </c>
      <c r="K1671">
        <v>973.19096739206236</v>
      </c>
      <c r="L1671">
        <v>530.15112423473397</v>
      </c>
      <c r="M1671">
        <v>233.21282440780399</v>
      </c>
      <c r="N1671">
        <v>564.99406121629795</v>
      </c>
      <c r="O1671">
        <v>687.20948941240704</v>
      </c>
      <c r="P1671">
        <v>4709.6678562402312</v>
      </c>
    </row>
    <row r="1672" spans="2:16">
      <c r="B1672" t="s">
        <v>57</v>
      </c>
      <c r="C1672" t="s">
        <v>76</v>
      </c>
      <c r="D1672" t="s">
        <v>28</v>
      </c>
      <c r="E1672">
        <v>15.072479999999988</v>
      </c>
      <c r="F1672">
        <v>28.914784511862489</v>
      </c>
      <c r="G1672">
        <v>4.521744</v>
      </c>
      <c r="K1672">
        <v>71.119642439486299</v>
      </c>
      <c r="L1672">
        <v>39.875861555474003</v>
      </c>
      <c r="P1672">
        <v>282.32207584926903</v>
      </c>
    </row>
    <row r="1673" spans="2:16">
      <c r="B1673" t="s">
        <v>57</v>
      </c>
      <c r="C1673" t="s">
        <v>76</v>
      </c>
      <c r="D1673" t="s">
        <v>29</v>
      </c>
      <c r="E1673">
        <v>27.072530174512266</v>
      </c>
      <c r="F1673">
        <v>24.608362565982109</v>
      </c>
      <c r="G1673">
        <v>9.6209273404523561</v>
      </c>
      <c r="H1673">
        <v>27.813749760000004</v>
      </c>
      <c r="I1673">
        <v>14.878450484516399</v>
      </c>
    </row>
    <row r="1674" spans="2:16">
      <c r="B1674" t="s">
        <v>57</v>
      </c>
      <c r="C1674" t="s">
        <v>76</v>
      </c>
      <c r="D1674" t="s">
        <v>30</v>
      </c>
      <c r="E1674">
        <v>22.234801760372072</v>
      </c>
      <c r="F1674">
        <v>25.618517560597983</v>
      </c>
      <c r="G1674">
        <v>13.548976365751709</v>
      </c>
      <c r="H1674">
        <v>4.9647642095703199</v>
      </c>
      <c r="M1674">
        <v>31.124068300800001</v>
      </c>
      <c r="N1674">
        <v>32.2768115712</v>
      </c>
      <c r="O1674">
        <v>33.42955484160003</v>
      </c>
      <c r="P1674">
        <v>14.0826848472961</v>
      </c>
    </row>
    <row r="1675" spans="2:16">
      <c r="B1675" t="s">
        <v>58</v>
      </c>
      <c r="C1675" t="s">
        <v>73</v>
      </c>
      <c r="D1675" t="s">
        <v>16</v>
      </c>
      <c r="E1675">
        <v>1062.4547539499999</v>
      </c>
      <c r="F1675">
        <v>1139.2582022457734</v>
      </c>
      <c r="G1675">
        <v>1234.7941971370656</v>
      </c>
      <c r="H1675">
        <v>1274.9217614047161</v>
      </c>
      <c r="I1675">
        <v>1082.4088422163288</v>
      </c>
      <c r="J1675">
        <v>1172.8116622214291</v>
      </c>
      <c r="K1675">
        <v>916.51158390981402</v>
      </c>
      <c r="L1675">
        <v>968.46039448605597</v>
      </c>
      <c r="M1675">
        <v>1137.9839051237841</v>
      </c>
      <c r="N1675">
        <v>1221.732393007316</v>
      </c>
      <c r="O1675">
        <v>1110.217797432739</v>
      </c>
      <c r="P1675">
        <v>499.79543281465197</v>
      </c>
    </row>
    <row r="1676" spans="2:16">
      <c r="B1676" t="s">
        <v>58</v>
      </c>
      <c r="C1676" t="s">
        <v>73</v>
      </c>
      <c r="D1676" t="s">
        <v>17</v>
      </c>
      <c r="E1676">
        <v>388.12547374123437</v>
      </c>
      <c r="F1676">
        <v>399.66335991049118</v>
      </c>
      <c r="G1676">
        <v>374.40228352376914</v>
      </c>
      <c r="H1676">
        <v>346.23996867458067</v>
      </c>
      <c r="I1676">
        <v>343.69546862867628</v>
      </c>
      <c r="J1676">
        <v>271.79860997801694</v>
      </c>
      <c r="K1676">
        <v>82.256329309201803</v>
      </c>
      <c r="M1676">
        <v>102.89987234922157</v>
      </c>
      <c r="N1676">
        <v>190.93620296422944</v>
      </c>
      <c r="O1676">
        <v>163.24350816711018</v>
      </c>
      <c r="P1676">
        <v>201.4060783497153</v>
      </c>
    </row>
    <row r="1677" spans="2:16">
      <c r="B1677" t="s">
        <v>58</v>
      </c>
      <c r="C1677" t="s">
        <v>73</v>
      </c>
      <c r="D1677" t="s">
        <v>18</v>
      </c>
      <c r="E1677">
        <v>428.42462062554222</v>
      </c>
      <c r="F1677">
        <v>425.17781912412062</v>
      </c>
      <c r="G1677">
        <v>392.54484867104242</v>
      </c>
      <c r="H1677">
        <v>244.60127699558447</v>
      </c>
      <c r="I1677">
        <v>289.09807092201987</v>
      </c>
      <c r="J1677">
        <v>323.0997944446969</v>
      </c>
      <c r="K1677">
        <v>224.43674186818049</v>
      </c>
      <c r="L1677">
        <v>100.576117213158</v>
      </c>
      <c r="M1677">
        <v>116.38467637500321</v>
      </c>
      <c r="N1677">
        <v>174.84528782500178</v>
      </c>
      <c r="O1677">
        <v>167.94406457447889</v>
      </c>
      <c r="P1677">
        <v>130.15045401056275</v>
      </c>
    </row>
    <row r="1678" spans="2:16">
      <c r="B1678" t="s">
        <v>58</v>
      </c>
      <c r="C1678" t="s">
        <v>73</v>
      </c>
      <c r="D1678" t="s">
        <v>19</v>
      </c>
      <c r="E1678">
        <v>1154.2073602720011</v>
      </c>
      <c r="F1678">
        <v>1354.7437025197703</v>
      </c>
      <c r="G1678">
        <v>1714.2916571616756</v>
      </c>
      <c r="H1678">
        <v>2000.8634585587504</v>
      </c>
      <c r="I1678">
        <v>2888.3827300027096</v>
      </c>
      <c r="J1678">
        <v>2844.0747941331429</v>
      </c>
      <c r="K1678">
        <v>1879.2517259826282</v>
      </c>
      <c r="L1678">
        <v>1718.0236416070031</v>
      </c>
      <c r="M1678">
        <v>1474.0525968279421</v>
      </c>
      <c r="N1678">
        <v>2287.2958719611588</v>
      </c>
      <c r="O1678">
        <v>2330.6383215909368</v>
      </c>
      <c r="P1678">
        <v>237.499072310191</v>
      </c>
    </row>
    <row r="1679" spans="2:16">
      <c r="B1679" t="s">
        <v>58</v>
      </c>
      <c r="C1679" t="s">
        <v>73</v>
      </c>
      <c r="D1679" t="s">
        <v>20</v>
      </c>
      <c r="E1679">
        <v>2145.1651002795988</v>
      </c>
      <c r="F1679">
        <v>2265.3603056584307</v>
      </c>
      <c r="G1679">
        <v>2252.1362557406082</v>
      </c>
      <c r="H1679">
        <v>2067.0276953110301</v>
      </c>
      <c r="I1679">
        <v>2012.9851004999862</v>
      </c>
      <c r="J1679">
        <v>957.540432139519</v>
      </c>
      <c r="K1679">
        <v>257.70102050958423</v>
      </c>
      <c r="L1679">
        <v>247.52747684459098</v>
      </c>
      <c r="M1679">
        <v>894.03276137062608</v>
      </c>
      <c r="N1679">
        <v>1330.5044502247301</v>
      </c>
      <c r="O1679">
        <v>1515.710642430809</v>
      </c>
      <c r="P1679">
        <v>904.10725775978335</v>
      </c>
    </row>
    <row r="1680" spans="2:16">
      <c r="B1680" t="s">
        <v>58</v>
      </c>
      <c r="C1680" t="s">
        <v>73</v>
      </c>
      <c r="D1680" t="s">
        <v>21</v>
      </c>
      <c r="E1680">
        <v>894.30356229248525</v>
      </c>
      <c r="F1680">
        <v>859.90062776327352</v>
      </c>
      <c r="G1680">
        <v>737.99391070825629</v>
      </c>
      <c r="H1680">
        <v>575.02947574803386</v>
      </c>
      <c r="I1680">
        <v>550.56729114286611</v>
      </c>
      <c r="J1680">
        <v>402.42970145336801</v>
      </c>
      <c r="K1680">
        <v>141.5877038255928</v>
      </c>
      <c r="L1680">
        <v>72.868863614538498</v>
      </c>
      <c r="M1680">
        <v>238.73048120797719</v>
      </c>
      <c r="N1680">
        <v>316.17618702168897</v>
      </c>
      <c r="O1680">
        <v>326.48709060572702</v>
      </c>
      <c r="P1680">
        <v>291.51472817847196</v>
      </c>
    </row>
    <row r="1681" spans="2:16">
      <c r="B1681" t="s">
        <v>58</v>
      </c>
      <c r="C1681" t="s">
        <v>73</v>
      </c>
      <c r="D1681" t="s">
        <v>22</v>
      </c>
      <c r="E1681">
        <v>746.84462633581381</v>
      </c>
      <c r="F1681">
        <v>772.37720518564504</v>
      </c>
      <c r="G1681">
        <v>866.68619764949244</v>
      </c>
      <c r="H1681">
        <v>1014.9419780957819</v>
      </c>
      <c r="I1681">
        <v>913.03275876063856</v>
      </c>
      <c r="J1681">
        <v>354.73873533886217</v>
      </c>
      <c r="K1681">
        <v>59.395701326718594</v>
      </c>
      <c r="L1681">
        <v>56.334684415045601</v>
      </c>
      <c r="M1681">
        <v>259.84557834178821</v>
      </c>
      <c r="N1681">
        <v>384.72311569918497</v>
      </c>
      <c r="O1681">
        <v>405.64673001121798</v>
      </c>
      <c r="P1681">
        <v>409.74497023969701</v>
      </c>
    </row>
    <row r="1682" spans="2:16">
      <c r="B1682" t="s">
        <v>58</v>
      </c>
      <c r="C1682" t="s">
        <v>73</v>
      </c>
      <c r="D1682" t="s">
        <v>23</v>
      </c>
      <c r="E1682">
        <v>864.58625980434783</v>
      </c>
      <c r="F1682">
        <v>857.28396320280524</v>
      </c>
      <c r="G1682">
        <v>808.69288499163952</v>
      </c>
      <c r="H1682">
        <v>841.23592074283567</v>
      </c>
      <c r="I1682">
        <v>990.24164187957899</v>
      </c>
      <c r="J1682">
        <v>846.21414298999275</v>
      </c>
      <c r="K1682">
        <v>703.694610263507</v>
      </c>
      <c r="L1682">
        <v>862.49710155716502</v>
      </c>
      <c r="M1682">
        <v>929.10592376504792</v>
      </c>
      <c r="N1682">
        <v>933.72941060941787</v>
      </c>
      <c r="O1682">
        <v>1735.6511526785916</v>
      </c>
      <c r="P1682">
        <v>1109.0395959146699</v>
      </c>
    </row>
    <row r="1683" spans="2:16">
      <c r="B1683" t="s">
        <v>58</v>
      </c>
      <c r="C1683" t="s">
        <v>73</v>
      </c>
      <c r="D1683" t="s">
        <v>24</v>
      </c>
      <c r="E1683">
        <v>1232.7463733466589</v>
      </c>
      <c r="F1683">
        <v>1166.0943558036918</v>
      </c>
      <c r="G1683">
        <v>981.69057988649752</v>
      </c>
      <c r="H1683">
        <v>770.80225708020657</v>
      </c>
      <c r="I1683">
        <v>582.47118348729657</v>
      </c>
      <c r="J1683">
        <v>311.7078138704274</v>
      </c>
      <c r="K1683">
        <v>88.761714320120404</v>
      </c>
      <c r="L1683">
        <v>25.663130615808932</v>
      </c>
      <c r="M1683">
        <v>248.52878698450493</v>
      </c>
      <c r="N1683">
        <v>262.78851325140101</v>
      </c>
      <c r="O1683">
        <v>255.3579079835992</v>
      </c>
      <c r="P1683">
        <v>240.59832623322268</v>
      </c>
    </row>
    <row r="1684" spans="2:16">
      <c r="B1684" t="s">
        <v>58</v>
      </c>
      <c r="C1684" t="s">
        <v>73</v>
      </c>
      <c r="D1684" t="s">
        <v>25</v>
      </c>
      <c r="E1684">
        <v>1987.2594933532378</v>
      </c>
      <c r="F1684">
        <v>2067.5969803966573</v>
      </c>
      <c r="G1684">
        <v>2199.1613295865805</v>
      </c>
      <c r="H1684">
        <v>1712.8494396307913</v>
      </c>
      <c r="I1684">
        <v>1452.8866974360403</v>
      </c>
      <c r="J1684">
        <v>1178.9883524295474</v>
      </c>
      <c r="K1684">
        <v>923.62135615487114</v>
      </c>
      <c r="L1684">
        <v>486.61081264082407</v>
      </c>
      <c r="M1684">
        <v>1081.603791454721</v>
      </c>
      <c r="N1684">
        <v>607.73771688175771</v>
      </c>
      <c r="O1684">
        <v>684.04833968158016</v>
      </c>
      <c r="P1684">
        <v>369.67171315124699</v>
      </c>
    </row>
    <row r="1685" spans="2:16">
      <c r="B1685" t="s">
        <v>58</v>
      </c>
      <c r="C1685" t="s">
        <v>73</v>
      </c>
      <c r="D1685" t="s">
        <v>26</v>
      </c>
      <c r="E1685">
        <v>507.56829354591213</v>
      </c>
      <c r="F1685">
        <v>493.84320049720679</v>
      </c>
      <c r="G1685">
        <v>442.98029017971237</v>
      </c>
      <c r="H1685">
        <v>350.50130207892664</v>
      </c>
      <c r="I1685">
        <v>401.6784960307798</v>
      </c>
      <c r="J1685">
        <v>379.68928820362731</v>
      </c>
      <c r="K1685">
        <v>314.84608416081619</v>
      </c>
      <c r="L1685">
        <v>293.96043818959083</v>
      </c>
      <c r="M1685">
        <v>103.8896217992168</v>
      </c>
      <c r="O1685">
        <v>116.089531343125</v>
      </c>
      <c r="P1685">
        <v>146.11801355550239</v>
      </c>
    </row>
    <row r="1686" spans="2:16">
      <c r="B1686" t="s">
        <v>58</v>
      </c>
      <c r="C1686" t="s">
        <v>73</v>
      </c>
      <c r="D1686" t="s">
        <v>27</v>
      </c>
      <c r="E1686">
        <v>2050.078923999999</v>
      </c>
      <c r="F1686">
        <v>2279.8176258829499</v>
      </c>
      <c r="G1686">
        <v>2641.8484915885219</v>
      </c>
      <c r="H1686">
        <v>2443.5196020681628</v>
      </c>
      <c r="I1686">
        <v>2916.4206066069969</v>
      </c>
      <c r="J1686">
        <v>2967.1235275137533</v>
      </c>
      <c r="K1686">
        <v>1242.6230647817861</v>
      </c>
      <c r="L1686">
        <v>1360.743315489261</v>
      </c>
      <c r="M1686">
        <v>2156.8007033355939</v>
      </c>
      <c r="N1686">
        <v>2620.5163478472059</v>
      </c>
      <c r="O1686">
        <v>2782.818992084382</v>
      </c>
      <c r="P1686">
        <v>606.737823867158</v>
      </c>
    </row>
    <row r="1687" spans="2:16">
      <c r="B1687" t="s">
        <v>58</v>
      </c>
      <c r="C1687" t="s">
        <v>73</v>
      </c>
      <c r="D1687" t="s">
        <v>28</v>
      </c>
      <c r="E1687">
        <v>621.68142876000093</v>
      </c>
      <c r="F1687">
        <v>617.13458456172259</v>
      </c>
      <c r="G1687">
        <v>578.66520340444708</v>
      </c>
      <c r="H1687">
        <v>414.8174425816498</v>
      </c>
      <c r="I1687">
        <v>407.01260322060352</v>
      </c>
      <c r="J1687">
        <v>341.63412357960851</v>
      </c>
      <c r="K1687">
        <v>155.11106149054081</v>
      </c>
      <c r="L1687">
        <v>47.547282262829697</v>
      </c>
      <c r="M1687">
        <v>138.59997031532799</v>
      </c>
      <c r="N1687">
        <v>192.66823865017159</v>
      </c>
      <c r="O1687">
        <v>176.05806552705391</v>
      </c>
      <c r="P1687">
        <v>21.691225383886898</v>
      </c>
    </row>
    <row r="1688" spans="2:16">
      <c r="B1688" t="s">
        <v>58</v>
      </c>
      <c r="C1688" t="s">
        <v>73</v>
      </c>
      <c r="D1688" t="s">
        <v>29</v>
      </c>
      <c r="E1688">
        <v>5609.0009021949181</v>
      </c>
      <c r="F1688">
        <v>5381.4716862975356</v>
      </c>
      <c r="G1688">
        <v>4441.2829124662594</v>
      </c>
      <c r="H1688">
        <v>3074.1654731878689</v>
      </c>
      <c r="I1688">
        <v>3697.5575375150579</v>
      </c>
      <c r="J1688">
        <v>3886.3024818079302</v>
      </c>
      <c r="K1688">
        <v>3062.153221885751</v>
      </c>
      <c r="L1688">
        <v>1820.5619734851471</v>
      </c>
      <c r="M1688">
        <v>1261.58817362594</v>
      </c>
      <c r="N1688">
        <v>894.427629607428</v>
      </c>
      <c r="O1688">
        <v>704.11534650061094</v>
      </c>
      <c r="P1688">
        <v>826.47060279037896</v>
      </c>
    </row>
    <row r="1689" spans="2:16">
      <c r="B1689" t="s">
        <v>58</v>
      </c>
      <c r="C1689" t="s">
        <v>73</v>
      </c>
      <c r="D1689" t="s">
        <v>30</v>
      </c>
      <c r="E1689">
        <v>7242.9347064520953</v>
      </c>
      <c r="F1689">
        <v>6764.482279719804</v>
      </c>
      <c r="G1689">
        <v>4825.2341424529168</v>
      </c>
      <c r="H1689">
        <v>2690.0327859976655</v>
      </c>
      <c r="I1689">
        <v>3298.1880408569582</v>
      </c>
      <c r="J1689">
        <v>2452.288672819931</v>
      </c>
      <c r="K1689">
        <v>710.04673077786856</v>
      </c>
      <c r="L1689">
        <v>438.13705192689622</v>
      </c>
      <c r="M1689">
        <v>1075.769342462509</v>
      </c>
      <c r="N1689">
        <v>1441.003855478411</v>
      </c>
      <c r="O1689">
        <v>1419.143535156717</v>
      </c>
      <c r="P1689">
        <v>1578.0413014419685</v>
      </c>
    </row>
    <row r="1690" spans="2:16">
      <c r="B1690" t="s">
        <v>58</v>
      </c>
      <c r="C1690" t="s">
        <v>74</v>
      </c>
      <c r="D1690" t="s">
        <v>16</v>
      </c>
      <c r="E1690">
        <v>1253.10693726</v>
      </c>
      <c r="F1690">
        <v>1201.139187544574</v>
      </c>
      <c r="G1690">
        <v>1038.8416657393309</v>
      </c>
      <c r="H1690">
        <v>781.86103753417945</v>
      </c>
      <c r="I1690">
        <v>830.48502190275769</v>
      </c>
      <c r="J1690">
        <v>463.58859414716449</v>
      </c>
      <c r="K1690">
        <v>209.279985471825</v>
      </c>
      <c r="L1690">
        <v>224.0279554647376</v>
      </c>
      <c r="M1690">
        <v>1379.850240831774</v>
      </c>
      <c r="N1690">
        <v>2114.2171631933879</v>
      </c>
      <c r="O1690">
        <v>2322.2584788326421</v>
      </c>
      <c r="P1690">
        <v>1029.6840354282572</v>
      </c>
    </row>
    <row r="1691" spans="2:16">
      <c r="B1691" t="s">
        <v>58</v>
      </c>
      <c r="C1691" t="s">
        <v>74</v>
      </c>
      <c r="D1691" t="s">
        <v>17</v>
      </c>
      <c r="E1691">
        <v>895.26292708542849</v>
      </c>
      <c r="F1691">
        <v>850.44608365103807</v>
      </c>
      <c r="G1691">
        <v>713.68483509200257</v>
      </c>
      <c r="H1691">
        <v>454.15762605239439</v>
      </c>
      <c r="I1691">
        <v>184.70946905395428</v>
      </c>
      <c r="J1691">
        <v>46.482461456769535</v>
      </c>
      <c r="K1691">
        <v>13.5443262075012</v>
      </c>
      <c r="L1691">
        <v>14.1762558907722</v>
      </c>
      <c r="M1691">
        <v>14.619632575486399</v>
      </c>
      <c r="N1691">
        <v>14.8732499587924</v>
      </c>
      <c r="O1691">
        <v>14.9309311875611</v>
      </c>
      <c r="P1691">
        <v>14.782012333783801</v>
      </c>
    </row>
    <row r="1692" spans="2:16">
      <c r="B1692" t="s">
        <v>58</v>
      </c>
      <c r="C1692" t="s">
        <v>74</v>
      </c>
      <c r="D1692" t="s">
        <v>18</v>
      </c>
      <c r="E1692">
        <v>1588.4664182017871</v>
      </c>
      <c r="F1692">
        <v>1517.4014346958875</v>
      </c>
      <c r="G1692">
        <v>1334.8473055935085</v>
      </c>
      <c r="H1692">
        <v>1217.3076061545594</v>
      </c>
      <c r="I1692">
        <v>525.40277571169122</v>
      </c>
      <c r="J1692">
        <v>169.75403456556339</v>
      </c>
      <c r="K1692">
        <v>23.480096707814543</v>
      </c>
      <c r="L1692">
        <v>1.1515525695942599</v>
      </c>
      <c r="M1692">
        <v>1.18812140989937</v>
      </c>
      <c r="N1692">
        <v>1.2126589608470599</v>
      </c>
      <c r="O1692">
        <v>1.2223872521208801</v>
      </c>
      <c r="P1692">
        <v>72.35328872686155</v>
      </c>
    </row>
    <row r="1693" spans="2:16">
      <c r="B1693" t="s">
        <v>58</v>
      </c>
      <c r="C1693" t="s">
        <v>74</v>
      </c>
      <c r="D1693" t="s">
        <v>19</v>
      </c>
      <c r="E1693">
        <v>2104.6592449039999</v>
      </c>
      <c r="F1693">
        <v>4634.9094923400471</v>
      </c>
      <c r="G1693">
        <v>10881.503690922291</v>
      </c>
      <c r="H1693">
        <v>24836.248988474337</v>
      </c>
      <c r="I1693">
        <v>21126.698796852936</v>
      </c>
      <c r="J1693">
        <v>4902.6586163633347</v>
      </c>
      <c r="K1693">
        <v>304.17573094082502</v>
      </c>
      <c r="L1693">
        <v>287.51814451119003</v>
      </c>
      <c r="M1693">
        <v>1744.5001292002248</v>
      </c>
      <c r="N1693">
        <v>1081.7343045809109</v>
      </c>
      <c r="O1693">
        <v>241.68086777718099</v>
      </c>
      <c r="P1693">
        <v>224.73150487190401</v>
      </c>
    </row>
    <row r="1694" spans="2:16">
      <c r="B1694" t="s">
        <v>58</v>
      </c>
      <c r="C1694" t="s">
        <v>74</v>
      </c>
      <c r="D1694" t="s">
        <v>20</v>
      </c>
      <c r="E1694">
        <v>1929.3275234319981</v>
      </c>
      <c r="F1694">
        <v>1905.9965039067638</v>
      </c>
      <c r="G1694">
        <v>1779.091983939531</v>
      </c>
      <c r="H1694">
        <v>1444.8172363418728</v>
      </c>
      <c r="I1694">
        <v>1047.4432296137154</v>
      </c>
      <c r="J1694">
        <v>1143.3362318168463</v>
      </c>
      <c r="K1694">
        <v>673.50471831234927</v>
      </c>
      <c r="L1694">
        <v>622.41340056817967</v>
      </c>
      <c r="M1694">
        <v>941.65910474873829</v>
      </c>
      <c r="N1694">
        <v>1235.2290985640357</v>
      </c>
      <c r="O1694">
        <v>1308.3816898558428</v>
      </c>
      <c r="P1694">
        <v>997.8495593388559</v>
      </c>
    </row>
    <row r="1695" spans="2:16">
      <c r="B1695" t="s">
        <v>58</v>
      </c>
      <c r="C1695" t="s">
        <v>74</v>
      </c>
      <c r="D1695" t="s">
        <v>21</v>
      </c>
      <c r="E1695">
        <v>673.03669108811755</v>
      </c>
      <c r="F1695">
        <v>686.63607499863201</v>
      </c>
      <c r="G1695">
        <v>718.38533427694983</v>
      </c>
      <c r="H1695">
        <v>762.89469817903728</v>
      </c>
      <c r="I1695">
        <v>381.2608071651178</v>
      </c>
      <c r="J1695">
        <v>351.95554555023875</v>
      </c>
      <c r="K1695">
        <v>216.01341866079062</v>
      </c>
      <c r="L1695">
        <v>165.25569613833943</v>
      </c>
      <c r="M1695">
        <v>210.50559057617792</v>
      </c>
      <c r="N1695">
        <v>261.58452408499227</v>
      </c>
      <c r="O1695">
        <v>269.7132381125017</v>
      </c>
      <c r="P1695">
        <v>272.39736465012425</v>
      </c>
    </row>
    <row r="1696" spans="2:16">
      <c r="B1696" t="s">
        <v>58</v>
      </c>
      <c r="C1696" t="s">
        <v>74</v>
      </c>
      <c r="D1696" t="s">
        <v>22</v>
      </c>
      <c r="E1696">
        <v>1910.8268857250725</v>
      </c>
      <c r="F1696">
        <v>1865.4751095530498</v>
      </c>
      <c r="G1696">
        <v>1578.2944643084497</v>
      </c>
      <c r="H1696">
        <v>1118.1396953373865</v>
      </c>
      <c r="I1696">
        <v>1074.2712286408503</v>
      </c>
      <c r="J1696">
        <v>1069.9672974963862</v>
      </c>
      <c r="K1696">
        <v>411.32341383140709</v>
      </c>
      <c r="L1696">
        <v>59.349014710926546</v>
      </c>
      <c r="M1696">
        <v>395.78888933758651</v>
      </c>
      <c r="N1696">
        <v>604.47804121062461</v>
      </c>
      <c r="O1696">
        <v>609.5759536446343</v>
      </c>
      <c r="P1696">
        <v>228.8953254947933</v>
      </c>
    </row>
    <row r="1697" spans="2:16">
      <c r="B1697" t="s">
        <v>58</v>
      </c>
      <c r="C1697" t="s">
        <v>74</v>
      </c>
      <c r="D1697" t="s">
        <v>23</v>
      </c>
      <c r="E1697">
        <v>403.82719047391265</v>
      </c>
      <c r="F1697">
        <v>457.80004166759988</v>
      </c>
      <c r="G1697">
        <v>588.85971915896357</v>
      </c>
      <c r="H1697">
        <v>848.47063299706679</v>
      </c>
      <c r="I1697">
        <v>1471.4152569192161</v>
      </c>
      <c r="J1697">
        <v>530.0385373996819</v>
      </c>
      <c r="K1697">
        <v>129.29136026948788</v>
      </c>
      <c r="L1697">
        <v>131.66218834857011</v>
      </c>
      <c r="M1697">
        <v>1096.4506711198569</v>
      </c>
      <c r="N1697">
        <v>1554.2982971234969</v>
      </c>
      <c r="O1697">
        <v>626.42067359609814</v>
      </c>
      <c r="P1697">
        <v>127.5131024830952</v>
      </c>
    </row>
    <row r="1698" spans="2:16">
      <c r="B1698" t="s">
        <v>58</v>
      </c>
      <c r="C1698" t="s">
        <v>74</v>
      </c>
      <c r="D1698" t="s">
        <v>24</v>
      </c>
      <c r="E1698">
        <v>2300.5211681971996</v>
      </c>
      <c r="F1698">
        <v>2203.3148734932793</v>
      </c>
      <c r="G1698">
        <v>1913.1214119156366</v>
      </c>
      <c r="H1698">
        <v>1372.9573605914966</v>
      </c>
      <c r="I1698">
        <v>889.73560520158071</v>
      </c>
      <c r="J1698">
        <v>615.20825926644898</v>
      </c>
      <c r="K1698">
        <v>331.15290168506436</v>
      </c>
      <c r="L1698">
        <v>156.78389291788378</v>
      </c>
      <c r="M1698">
        <v>41.238279708236249</v>
      </c>
      <c r="N1698">
        <v>164.49751244404894</v>
      </c>
      <c r="O1698">
        <v>185.99472787939635</v>
      </c>
      <c r="P1698">
        <v>245.26533473614592</v>
      </c>
    </row>
    <row r="1699" spans="2:16">
      <c r="B1699" t="s">
        <v>58</v>
      </c>
      <c r="C1699" t="s">
        <v>74</v>
      </c>
      <c r="D1699" t="s">
        <v>25</v>
      </c>
      <c r="E1699">
        <v>2670.6516857039387</v>
      </c>
      <c r="F1699">
        <v>2547.8839120618177</v>
      </c>
      <c r="G1699">
        <v>2201.6380505424063</v>
      </c>
      <c r="H1699">
        <v>1650.4738327470498</v>
      </c>
      <c r="I1699">
        <v>1098.991111868738</v>
      </c>
      <c r="J1699">
        <v>419.76782526110827</v>
      </c>
      <c r="K1699">
        <v>60.909029133619995</v>
      </c>
      <c r="L1699">
        <v>63.200039452758105</v>
      </c>
      <c r="M1699">
        <v>1154.0581075815555</v>
      </c>
      <c r="N1699">
        <v>1768.9421359181385</v>
      </c>
      <c r="O1699">
        <v>1879.4977237464602</v>
      </c>
      <c r="P1699">
        <v>737.87320178660434</v>
      </c>
    </row>
    <row r="1700" spans="2:16">
      <c r="B1700" t="s">
        <v>58</v>
      </c>
      <c r="C1700" t="s">
        <v>74</v>
      </c>
      <c r="D1700" t="s">
        <v>26</v>
      </c>
      <c r="E1700">
        <v>1424.0658378038104</v>
      </c>
      <c r="F1700">
        <v>1365.5433241219177</v>
      </c>
      <c r="G1700">
        <v>1228.3519482627926</v>
      </c>
      <c r="H1700">
        <v>1281.5747662808537</v>
      </c>
      <c r="I1700">
        <v>569.50373532264211</v>
      </c>
      <c r="J1700">
        <v>603.3884413192884</v>
      </c>
      <c r="K1700">
        <v>365.7669936924936</v>
      </c>
      <c r="L1700">
        <v>378.16642048461523</v>
      </c>
      <c r="M1700">
        <v>464.1162945718728</v>
      </c>
      <c r="N1700">
        <v>459.35589300954484</v>
      </c>
      <c r="O1700">
        <v>317.94465536252028</v>
      </c>
      <c r="P1700">
        <v>287.13755991918435</v>
      </c>
    </row>
    <row r="1701" spans="2:16">
      <c r="B1701" t="s">
        <v>58</v>
      </c>
      <c r="C1701" t="s">
        <v>74</v>
      </c>
      <c r="D1701" t="s">
        <v>27</v>
      </c>
      <c r="E1701">
        <v>2000.6175812399972</v>
      </c>
      <c r="F1701">
        <v>2055.4454336472513</v>
      </c>
      <c r="G1701">
        <v>2053.5453320782754</v>
      </c>
      <c r="H1701">
        <v>1796.4290047795471</v>
      </c>
      <c r="I1701">
        <v>1237.7535419078447</v>
      </c>
      <c r="J1701">
        <v>433.56505814524775</v>
      </c>
      <c r="K1701">
        <v>35.239011446288877</v>
      </c>
      <c r="L1701">
        <v>35.66605129033784</v>
      </c>
      <c r="M1701">
        <v>1517.62544211411</v>
      </c>
      <c r="N1701">
        <v>2000.2082479565731</v>
      </c>
      <c r="O1701">
        <v>1917.7007744428131</v>
      </c>
      <c r="P1701">
        <v>733.28098150774417</v>
      </c>
    </row>
    <row r="1702" spans="2:16">
      <c r="B1702" t="s">
        <v>58</v>
      </c>
      <c r="C1702" t="s">
        <v>74</v>
      </c>
      <c r="D1702" t="s">
        <v>28</v>
      </c>
      <c r="E1702">
        <v>345.8658790728</v>
      </c>
      <c r="F1702">
        <v>368.86963156448985</v>
      </c>
      <c r="G1702">
        <v>495.73643759576413</v>
      </c>
      <c r="H1702">
        <v>638.74853611592198</v>
      </c>
      <c r="I1702">
        <v>235.43896751806631</v>
      </c>
      <c r="J1702">
        <v>33.690024343604435</v>
      </c>
      <c r="K1702">
        <v>4.2688627534958998</v>
      </c>
      <c r="L1702">
        <v>4.055661979608332</v>
      </c>
      <c r="M1702">
        <v>152.69407396805283</v>
      </c>
      <c r="N1702">
        <v>224.07728514523347</v>
      </c>
      <c r="O1702">
        <v>223.96113480595966</v>
      </c>
      <c r="P1702">
        <v>83.851310954476105</v>
      </c>
    </row>
    <row r="1703" spans="2:16">
      <c r="B1703" t="s">
        <v>58</v>
      </c>
      <c r="C1703" t="s">
        <v>74</v>
      </c>
      <c r="D1703" t="s">
        <v>29</v>
      </c>
      <c r="E1703">
        <v>20618.822387860313</v>
      </c>
      <c r="F1703">
        <v>20324.697927961319</v>
      </c>
      <c r="G1703">
        <v>18678.037501335868</v>
      </c>
      <c r="H1703">
        <v>15779.901133497144</v>
      </c>
      <c r="I1703">
        <v>6468.5129382372734</v>
      </c>
      <c r="J1703">
        <v>2319.824663554265</v>
      </c>
      <c r="K1703">
        <v>364.7047547572347</v>
      </c>
      <c r="L1703">
        <v>25.960743240341099</v>
      </c>
      <c r="M1703">
        <v>26.6799696733937</v>
      </c>
      <c r="N1703">
        <v>532.65298514100243</v>
      </c>
      <c r="O1703">
        <v>834.43702142595635</v>
      </c>
      <c r="P1703">
        <v>871.86736960372241</v>
      </c>
    </row>
    <row r="1704" spans="2:16">
      <c r="B1704" t="s">
        <v>58</v>
      </c>
      <c r="C1704" t="s">
        <v>74</v>
      </c>
      <c r="D1704" t="s">
        <v>30</v>
      </c>
      <c r="E1704">
        <v>5264.7778103230903</v>
      </c>
      <c r="F1704">
        <v>5229.9571671956255</v>
      </c>
      <c r="G1704">
        <v>5108.6139012428521</v>
      </c>
      <c r="H1704">
        <v>4382.5473118971613</v>
      </c>
      <c r="I1704">
        <v>1314.6573819682146</v>
      </c>
      <c r="J1704">
        <v>209.26844465197729</v>
      </c>
      <c r="K1704">
        <v>33.010919313413304</v>
      </c>
      <c r="L1704">
        <v>33.2513294625968</v>
      </c>
      <c r="M1704">
        <v>33.305498917630203</v>
      </c>
      <c r="N1704">
        <v>33.240583509857302</v>
      </c>
      <c r="O1704">
        <v>33.019312918744198</v>
      </c>
      <c r="P1704">
        <v>32.569651073551896</v>
      </c>
    </row>
    <row r="1705" spans="2:16">
      <c r="B1705" t="s">
        <v>58</v>
      </c>
      <c r="C1705" t="s">
        <v>75</v>
      </c>
      <c r="D1705" t="s">
        <v>16</v>
      </c>
      <c r="E1705">
        <v>16.650903599999992</v>
      </c>
      <c r="F1705">
        <v>14.348150507502549</v>
      </c>
      <c r="G1705">
        <v>7.9215995330549518</v>
      </c>
      <c r="H1705">
        <v>78.081738057949238</v>
      </c>
      <c r="I1705">
        <v>54.403768689891301</v>
      </c>
      <c r="J1705">
        <v>6.2977833478856402</v>
      </c>
      <c r="K1705">
        <v>587.78416989877201</v>
      </c>
      <c r="L1705">
        <v>981.99367177724002</v>
      </c>
      <c r="M1705">
        <v>365.80943988067997</v>
      </c>
      <c r="N1705">
        <v>87.435611691228303</v>
      </c>
      <c r="O1705">
        <v>144.70068582266541</v>
      </c>
      <c r="P1705">
        <v>53.6446695837829</v>
      </c>
    </row>
    <row r="1706" spans="2:16">
      <c r="B1706" t="s">
        <v>58</v>
      </c>
      <c r="C1706" t="s">
        <v>75</v>
      </c>
      <c r="D1706" t="s">
        <v>17</v>
      </c>
      <c r="E1706">
        <v>63.167037044106927</v>
      </c>
      <c r="F1706">
        <v>53.567753390033296</v>
      </c>
      <c r="G1706">
        <v>29.569544254849031</v>
      </c>
      <c r="J1706">
        <v>74.0222934951463</v>
      </c>
      <c r="K1706">
        <v>240.80331421043229</v>
      </c>
      <c r="L1706">
        <v>274.12494439276509</v>
      </c>
      <c r="M1706">
        <v>91.044379313878892</v>
      </c>
    </row>
    <row r="1707" spans="2:16">
      <c r="B1707" t="s">
        <v>58</v>
      </c>
      <c r="C1707" t="s">
        <v>75</v>
      </c>
      <c r="D1707" t="s">
        <v>18</v>
      </c>
      <c r="E1707">
        <v>11.305570640963879</v>
      </c>
      <c r="F1707">
        <v>8.929905664771109</v>
      </c>
      <c r="G1707">
        <v>3.2580285362891601</v>
      </c>
      <c r="J1707">
        <v>60.2253558367252</v>
      </c>
      <c r="K1707">
        <v>160.12827162034631</v>
      </c>
      <c r="L1707">
        <v>193.96227129542672</v>
      </c>
      <c r="M1707">
        <v>69.028125244096003</v>
      </c>
    </row>
    <row r="1708" spans="2:16">
      <c r="B1708" t="s">
        <v>58</v>
      </c>
      <c r="C1708" t="s">
        <v>75</v>
      </c>
      <c r="D1708" t="s">
        <v>19</v>
      </c>
      <c r="E1708">
        <v>24.53067054000001</v>
      </c>
      <c r="F1708">
        <v>20.67641410800001</v>
      </c>
      <c r="G1708">
        <v>11.040773028</v>
      </c>
      <c r="K1708">
        <v>448.53921698571401</v>
      </c>
      <c r="L1708">
        <v>1094.26246462467</v>
      </c>
      <c r="M1708">
        <v>472.53152591921099</v>
      </c>
    </row>
    <row r="1709" spans="2:16">
      <c r="B1709" t="s">
        <v>58</v>
      </c>
      <c r="C1709" t="s">
        <v>75</v>
      </c>
      <c r="D1709" t="s">
        <v>20</v>
      </c>
      <c r="E1709">
        <v>15.291124000000021</v>
      </c>
      <c r="F1709">
        <v>12.715776800000011</v>
      </c>
      <c r="G1709">
        <v>6.2774088000000097</v>
      </c>
      <c r="J1709">
        <v>506.31579322476102</v>
      </c>
      <c r="K1709">
        <v>1172.340448259934</v>
      </c>
      <c r="L1709">
        <v>1617.4597414629</v>
      </c>
      <c r="M1709">
        <v>627.58491787039895</v>
      </c>
    </row>
    <row r="1710" spans="2:16">
      <c r="B1710" t="s">
        <v>58</v>
      </c>
      <c r="C1710" t="s">
        <v>75</v>
      </c>
      <c r="D1710" t="s">
        <v>21</v>
      </c>
      <c r="E1710">
        <v>109.8862762119951</v>
      </c>
      <c r="F1710">
        <v>90.881766493806595</v>
      </c>
      <c r="G1710">
        <v>43.370492198335391</v>
      </c>
      <c r="J1710">
        <v>148.316744031159</v>
      </c>
      <c r="K1710">
        <v>357.71956774559669</v>
      </c>
      <c r="L1710">
        <v>442.59905881426619</v>
      </c>
      <c r="M1710">
        <v>161.8460485555886</v>
      </c>
    </row>
    <row r="1711" spans="2:16">
      <c r="B1711" t="s">
        <v>58</v>
      </c>
      <c r="C1711" t="s">
        <v>75</v>
      </c>
      <c r="D1711" t="s">
        <v>22</v>
      </c>
      <c r="E1711">
        <v>37.734003901101588</v>
      </c>
      <c r="F1711">
        <v>31.208018413512789</v>
      </c>
      <c r="G1711">
        <v>14.893054694540991</v>
      </c>
      <c r="J1711">
        <v>196.47692403657001</v>
      </c>
      <c r="K1711">
        <v>628.78141597343699</v>
      </c>
      <c r="L1711">
        <v>836.93860230527298</v>
      </c>
      <c r="M1711">
        <v>306.222283490292</v>
      </c>
    </row>
    <row r="1712" spans="2:16">
      <c r="B1712" t="s">
        <v>58</v>
      </c>
      <c r="C1712" t="s">
        <v>75</v>
      </c>
      <c r="D1712" t="s">
        <v>23</v>
      </c>
      <c r="J1712">
        <v>357.83570652419002</v>
      </c>
      <c r="K1712">
        <v>632.08506464974198</v>
      </c>
      <c r="L1712">
        <v>711.57544368608001</v>
      </c>
      <c r="M1712">
        <v>263.33582617097102</v>
      </c>
    </row>
    <row r="1713" spans="2:16">
      <c r="B1713" t="s">
        <v>58</v>
      </c>
      <c r="C1713" t="s">
        <v>75</v>
      </c>
      <c r="D1713" t="s">
        <v>24</v>
      </c>
      <c r="E1713">
        <v>70.211262003715206</v>
      </c>
      <c r="F1713">
        <v>58.055243800866997</v>
      </c>
      <c r="G1713">
        <v>27.66519829374614</v>
      </c>
      <c r="J1713">
        <v>110.067437304005</v>
      </c>
      <c r="K1713">
        <v>322.72788846245498</v>
      </c>
      <c r="L1713">
        <v>404.31079033021149</v>
      </c>
      <c r="M1713">
        <v>144.636701768508</v>
      </c>
    </row>
    <row r="1714" spans="2:16">
      <c r="B1714" t="s">
        <v>58</v>
      </c>
      <c r="C1714" t="s">
        <v>75</v>
      </c>
      <c r="D1714" t="s">
        <v>25</v>
      </c>
      <c r="E1714">
        <v>93.147894278782204</v>
      </c>
      <c r="F1714">
        <v>82.187189998481387</v>
      </c>
      <c r="G1714">
        <v>45.263443466858959</v>
      </c>
      <c r="H1714">
        <v>478.85325855269076</v>
      </c>
      <c r="I1714">
        <v>909.6738194941521</v>
      </c>
      <c r="J1714">
        <v>1118.7191383366539</v>
      </c>
      <c r="K1714">
        <v>1287.594758539881</v>
      </c>
      <c r="L1714">
        <v>2198.630755071898</v>
      </c>
      <c r="M1714">
        <v>1152.6885811524569</v>
      </c>
      <c r="N1714">
        <v>1176.2167615652029</v>
      </c>
      <c r="O1714">
        <v>1219.2007980131521</v>
      </c>
      <c r="P1714">
        <v>998.74299018902093</v>
      </c>
    </row>
    <row r="1715" spans="2:16">
      <c r="B1715" t="s">
        <v>58</v>
      </c>
      <c r="C1715" t="s">
        <v>75</v>
      </c>
      <c r="D1715" t="s">
        <v>26</v>
      </c>
      <c r="E1715">
        <v>71.529686238312152</v>
      </c>
      <c r="F1715">
        <v>58.764664042196138</v>
      </c>
      <c r="G1715">
        <v>26.852108551906021</v>
      </c>
      <c r="H1715">
        <v>63.432622112326797</v>
      </c>
      <c r="I1715">
        <v>43.733399415899065</v>
      </c>
      <c r="J1715">
        <v>117.40960970926113</v>
      </c>
      <c r="K1715">
        <v>279.59117904906213</v>
      </c>
      <c r="L1715">
        <v>340.74802460182502</v>
      </c>
      <c r="M1715">
        <v>123.04573631836971</v>
      </c>
      <c r="N1715">
        <v>85.686699992633905</v>
      </c>
      <c r="O1715">
        <v>124.19865907616139</v>
      </c>
      <c r="P1715">
        <v>169.44580463157331</v>
      </c>
    </row>
    <row r="1716" spans="2:16">
      <c r="B1716" t="s">
        <v>58</v>
      </c>
      <c r="C1716" t="s">
        <v>75</v>
      </c>
      <c r="D1716" t="s">
        <v>27</v>
      </c>
      <c r="E1716">
        <v>16.663464000000012</v>
      </c>
      <c r="F1716">
        <v>13.664040480000009</v>
      </c>
      <c r="G1716">
        <v>6.1654816800000001</v>
      </c>
      <c r="K1716">
        <v>1409.65604953812</v>
      </c>
      <c r="L1716">
        <v>2273.624115971254</v>
      </c>
      <c r="M1716">
        <v>831.63806179316396</v>
      </c>
    </row>
    <row r="1717" spans="2:16">
      <c r="B1717" t="s">
        <v>58</v>
      </c>
      <c r="C1717" t="s">
        <v>75</v>
      </c>
      <c r="D1717" t="s">
        <v>28</v>
      </c>
      <c r="E1717">
        <v>192.25134320000001</v>
      </c>
      <c r="F1717">
        <v>156.15517263999999</v>
      </c>
      <c r="G1717">
        <v>65.914746239999971</v>
      </c>
      <c r="K1717">
        <v>98.625763741871197</v>
      </c>
      <c r="L1717">
        <v>275.24911165565561</v>
      </c>
      <c r="M1717">
        <v>123.32363200929839</v>
      </c>
    </row>
    <row r="1718" spans="2:16">
      <c r="B1718" t="s">
        <v>58</v>
      </c>
      <c r="C1718" t="s">
        <v>75</v>
      </c>
      <c r="D1718" t="s">
        <v>29</v>
      </c>
      <c r="E1718">
        <v>22.706697854043565</v>
      </c>
      <c r="F1718">
        <v>18.539897712908243</v>
      </c>
      <c r="G1718">
        <v>8.1228973600700396</v>
      </c>
      <c r="J1718">
        <v>383.75173665058401</v>
      </c>
      <c r="K1718">
        <v>971.38723834754705</v>
      </c>
      <c r="L1718">
        <v>1220.0516333137089</v>
      </c>
      <c r="M1718">
        <v>446.33346699190395</v>
      </c>
    </row>
    <row r="1719" spans="2:16">
      <c r="B1719" t="s">
        <v>58</v>
      </c>
      <c r="C1719" t="s">
        <v>75</v>
      </c>
      <c r="D1719" t="s">
        <v>30</v>
      </c>
      <c r="E1719">
        <v>103.14158739290082</v>
      </c>
      <c r="F1719">
        <v>84.107192019583721</v>
      </c>
      <c r="G1719">
        <v>36.521203586291243</v>
      </c>
      <c r="J1719">
        <v>766.720381107143</v>
      </c>
      <c r="K1719">
        <v>1827.563290616848</v>
      </c>
      <c r="L1719">
        <v>1535.838064017343</v>
      </c>
      <c r="M1719">
        <v>421.73806217002101</v>
      </c>
    </row>
    <row r="1720" spans="2:16">
      <c r="B1720" t="s">
        <v>58</v>
      </c>
      <c r="C1720" t="s">
        <v>76</v>
      </c>
      <c r="D1720" t="s">
        <v>16</v>
      </c>
      <c r="E1720">
        <v>10.491423000000001</v>
      </c>
      <c r="F1720">
        <v>10.210848936339399</v>
      </c>
      <c r="G1720">
        <v>5.5750175027084952</v>
      </c>
      <c r="H1720">
        <v>139.55056255770296</v>
      </c>
      <c r="I1720">
        <v>122.26079113101882</v>
      </c>
      <c r="J1720">
        <v>24.856206607438299</v>
      </c>
      <c r="N1720">
        <v>29.531054721331699</v>
      </c>
      <c r="O1720">
        <v>118.03384126025119</v>
      </c>
      <c r="P1720">
        <v>118.6319172666513</v>
      </c>
    </row>
    <row r="1721" spans="2:16">
      <c r="B1721" t="s">
        <v>58</v>
      </c>
      <c r="C1721" t="s">
        <v>76</v>
      </c>
      <c r="D1721" t="s">
        <v>17</v>
      </c>
      <c r="E1721">
        <v>2.0303690478462952</v>
      </c>
      <c r="F1721">
        <v>2.9417872242975278</v>
      </c>
      <c r="G1721">
        <v>4.879838810162723</v>
      </c>
      <c r="H1721">
        <v>3.6169847601008001</v>
      </c>
      <c r="M1721">
        <v>158.84274037914801</v>
      </c>
      <c r="N1721">
        <v>158.95126223514779</v>
      </c>
      <c r="O1721">
        <v>190.2275423912086</v>
      </c>
      <c r="P1721">
        <v>173.00509328296522</v>
      </c>
    </row>
    <row r="1722" spans="2:16">
      <c r="B1722" t="s">
        <v>58</v>
      </c>
      <c r="C1722" t="s">
        <v>76</v>
      </c>
      <c r="D1722" t="s">
        <v>18</v>
      </c>
      <c r="E1722">
        <v>1.908656188915663</v>
      </c>
      <c r="F1722">
        <v>2.4420711901979026</v>
      </c>
      <c r="G1722">
        <v>0.81089559625324392</v>
      </c>
      <c r="H1722">
        <v>2.5581851101979103</v>
      </c>
      <c r="I1722">
        <v>1.2288949133899001</v>
      </c>
    </row>
    <row r="1723" spans="2:16">
      <c r="B1723" t="s">
        <v>58</v>
      </c>
      <c r="C1723" t="s">
        <v>76</v>
      </c>
      <c r="D1723" t="s">
        <v>19</v>
      </c>
      <c r="E1723">
        <v>3.0164033199999993</v>
      </c>
      <c r="F1723">
        <v>22.549039074881499</v>
      </c>
      <c r="G1723">
        <v>1.408914024</v>
      </c>
      <c r="H1723">
        <v>655.73037228423004</v>
      </c>
      <c r="I1723">
        <v>367.65951917114603</v>
      </c>
      <c r="N1723">
        <v>4.7267297279999996</v>
      </c>
      <c r="O1723">
        <v>731.65495100957844</v>
      </c>
      <c r="P1723">
        <v>2865.4466010826491</v>
      </c>
    </row>
    <row r="1724" spans="2:16">
      <c r="B1724" t="s">
        <v>58</v>
      </c>
      <c r="C1724" t="s">
        <v>76</v>
      </c>
      <c r="D1724" t="s">
        <v>20</v>
      </c>
      <c r="E1724">
        <v>247.75156400000026</v>
      </c>
      <c r="F1724">
        <v>215.3484333656354</v>
      </c>
      <c r="G1724">
        <v>101.7085368000001</v>
      </c>
    </row>
    <row r="1725" spans="2:16">
      <c r="B1725" t="s">
        <v>58</v>
      </c>
      <c r="C1725" t="s">
        <v>76</v>
      </c>
      <c r="D1725" t="s">
        <v>21</v>
      </c>
      <c r="F1725">
        <v>6.6010809120621197</v>
      </c>
      <c r="G1725">
        <v>16.37499632861709</v>
      </c>
      <c r="H1725">
        <v>16.444664680617091</v>
      </c>
      <c r="I1725">
        <v>0.76901336819388399</v>
      </c>
    </row>
    <row r="1726" spans="2:16">
      <c r="B1726" t="s">
        <v>58</v>
      </c>
      <c r="C1726" t="s">
        <v>76</v>
      </c>
      <c r="D1726" t="s">
        <v>22</v>
      </c>
      <c r="E1726">
        <v>11.77771950550795</v>
      </c>
      <c r="F1726">
        <v>9.6416520675642516</v>
      </c>
      <c r="G1726">
        <v>4.3014834727050228</v>
      </c>
      <c r="O1726">
        <v>17.414140492800001</v>
      </c>
      <c r="P1726">
        <v>423.70955576711242</v>
      </c>
    </row>
    <row r="1727" spans="2:16">
      <c r="B1727" t="s">
        <v>58</v>
      </c>
      <c r="C1727" t="s">
        <v>76</v>
      </c>
      <c r="D1727" t="s">
        <v>23</v>
      </c>
      <c r="E1727">
        <v>28.233594782608698</v>
      </c>
      <c r="F1727">
        <v>21.638614983298353</v>
      </c>
      <c r="G1727">
        <v>7.8187038048375257</v>
      </c>
      <c r="H1727">
        <v>131.87581877154065</v>
      </c>
      <c r="I1727">
        <v>290.78361284013874</v>
      </c>
      <c r="J1727">
        <v>122.415893071841</v>
      </c>
      <c r="P1727">
        <v>1481.2417576663888</v>
      </c>
    </row>
    <row r="1728" spans="2:16">
      <c r="B1728" t="s">
        <v>58</v>
      </c>
      <c r="C1728" t="s">
        <v>76</v>
      </c>
      <c r="D1728" t="s">
        <v>24</v>
      </c>
      <c r="F1728">
        <v>3.6692702500113201</v>
      </c>
      <c r="M1728">
        <v>2.53568787466026</v>
      </c>
      <c r="N1728">
        <v>1.4217273199015401</v>
      </c>
    </row>
    <row r="1729" spans="2:16">
      <c r="B1729" t="s">
        <v>58</v>
      </c>
      <c r="C1729" t="s">
        <v>76</v>
      </c>
      <c r="D1729" t="s">
        <v>25</v>
      </c>
      <c r="F1729">
        <v>6.7622987025497796</v>
      </c>
      <c r="H1729">
        <v>13.9336704</v>
      </c>
      <c r="I1729">
        <v>151.67255046917904</v>
      </c>
      <c r="J1729">
        <v>80.660505531952793</v>
      </c>
      <c r="P1729">
        <v>1875.8699521181779</v>
      </c>
    </row>
    <row r="1730" spans="2:16">
      <c r="B1730" t="s">
        <v>58</v>
      </c>
      <c r="C1730" t="s">
        <v>76</v>
      </c>
      <c r="D1730" t="s">
        <v>26</v>
      </c>
      <c r="E1730">
        <v>0.87778756413330117</v>
      </c>
      <c r="F1730">
        <v>1.8508482972544551</v>
      </c>
      <c r="G1730">
        <v>2.2810668496190667</v>
      </c>
      <c r="H1730">
        <v>1.77804794647951</v>
      </c>
    </row>
    <row r="1731" spans="2:16">
      <c r="B1731" t="s">
        <v>58</v>
      </c>
      <c r="C1731" t="s">
        <v>76</v>
      </c>
      <c r="D1731" t="s">
        <v>27</v>
      </c>
      <c r="E1731">
        <v>6.1545960000000095</v>
      </c>
      <c r="F1731">
        <v>8.1737326266886896</v>
      </c>
      <c r="G1731">
        <v>2.8450581961852857</v>
      </c>
      <c r="H1731">
        <v>617.75193962922071</v>
      </c>
      <c r="I1731">
        <v>618.08018474922096</v>
      </c>
      <c r="J1731">
        <v>152.594336391593</v>
      </c>
      <c r="N1731">
        <v>375.88995945388098</v>
      </c>
      <c r="O1731">
        <v>652.33425913843598</v>
      </c>
      <c r="P1731">
        <v>4699.0107705967366</v>
      </c>
    </row>
    <row r="1732" spans="2:16">
      <c r="B1732" t="s">
        <v>58</v>
      </c>
      <c r="C1732" t="s">
        <v>76</v>
      </c>
      <c r="D1732" t="s">
        <v>28</v>
      </c>
      <c r="E1732">
        <v>15.072479999999988</v>
      </c>
      <c r="F1732">
        <v>28.914784511862489</v>
      </c>
      <c r="G1732">
        <v>4.521744</v>
      </c>
      <c r="J1732">
        <v>4.8140989051714396</v>
      </c>
      <c r="K1732">
        <v>2.6992028485001698</v>
      </c>
      <c r="P1732">
        <v>280.10488961087901</v>
      </c>
    </row>
    <row r="1733" spans="2:16">
      <c r="B1733" t="s">
        <v>58</v>
      </c>
      <c r="C1733" t="s">
        <v>76</v>
      </c>
      <c r="D1733" t="s">
        <v>29</v>
      </c>
      <c r="E1733">
        <v>27.072530174512266</v>
      </c>
      <c r="F1733">
        <v>24.608362565982109</v>
      </c>
      <c r="G1733">
        <v>9.6209273404523561</v>
      </c>
      <c r="H1733">
        <v>27.813749760000004</v>
      </c>
      <c r="I1733">
        <v>14.878450484516399</v>
      </c>
    </row>
    <row r="1734" spans="2:16">
      <c r="B1734" t="s">
        <v>58</v>
      </c>
      <c r="C1734" t="s">
        <v>76</v>
      </c>
      <c r="D1734" t="s">
        <v>30</v>
      </c>
      <c r="E1734">
        <v>22.234801760372072</v>
      </c>
      <c r="F1734">
        <v>25.618517560597983</v>
      </c>
      <c r="G1734">
        <v>13.548976365751709</v>
      </c>
      <c r="H1734">
        <v>4.9647642095703199</v>
      </c>
      <c r="M1734">
        <v>809.56985908263505</v>
      </c>
      <c r="N1734">
        <v>810.7226023530352</v>
      </c>
      <c r="O1734">
        <v>811.8753456234349</v>
      </c>
      <c r="P1734">
        <v>735.14396909142806</v>
      </c>
    </row>
    <row r="1735" spans="2:16">
      <c r="B1735" t="s">
        <v>59</v>
      </c>
      <c r="C1735" t="s">
        <v>73</v>
      </c>
      <c r="D1735" t="s">
        <v>16</v>
      </c>
      <c r="E1735">
        <v>1062.4547539499999</v>
      </c>
      <c r="F1735">
        <v>1139.2582022457734</v>
      </c>
      <c r="G1735">
        <v>1234.7941971370656</v>
      </c>
      <c r="H1735">
        <v>1274.9217614047161</v>
      </c>
      <c r="I1735">
        <v>1055.9627141626577</v>
      </c>
      <c r="J1735">
        <v>746.75447914442793</v>
      </c>
      <c r="K1735">
        <v>749.03103240531698</v>
      </c>
      <c r="L1735">
        <v>1237.1469305018879</v>
      </c>
      <c r="M1735">
        <v>1231.1838593643761</v>
      </c>
      <c r="N1735">
        <v>1159.5972998207531</v>
      </c>
      <c r="O1735">
        <v>1435.1019560806681</v>
      </c>
      <c r="P1735">
        <v>1104.8935513467</v>
      </c>
    </row>
    <row r="1736" spans="2:16">
      <c r="B1736" t="s">
        <v>59</v>
      </c>
      <c r="C1736" t="s">
        <v>73</v>
      </c>
      <c r="D1736" t="s">
        <v>17</v>
      </c>
      <c r="E1736">
        <v>388.12547374123437</v>
      </c>
      <c r="F1736">
        <v>399.66335991049118</v>
      </c>
      <c r="G1736">
        <v>374.40228352376914</v>
      </c>
      <c r="H1736">
        <v>346.23996867458067</v>
      </c>
      <c r="I1736">
        <v>335.75021102306448</v>
      </c>
      <c r="J1736">
        <v>215.5407904389285</v>
      </c>
      <c r="K1736">
        <v>186.38864658671423</v>
      </c>
      <c r="L1736">
        <v>99.867656486401899</v>
      </c>
      <c r="M1736">
        <v>95.715738468942618</v>
      </c>
      <c r="N1736">
        <v>151.53253300435898</v>
      </c>
      <c r="O1736">
        <v>164.01720627275358</v>
      </c>
      <c r="P1736">
        <v>199.17217564971179</v>
      </c>
    </row>
    <row r="1737" spans="2:16">
      <c r="B1737" t="s">
        <v>59</v>
      </c>
      <c r="C1737" t="s">
        <v>73</v>
      </c>
      <c r="D1737" t="s">
        <v>18</v>
      </c>
      <c r="E1737">
        <v>428.42462062554222</v>
      </c>
      <c r="F1737">
        <v>425.17781912412062</v>
      </c>
      <c r="G1737">
        <v>392.54484867104242</v>
      </c>
      <c r="H1737">
        <v>244.60127699558447</v>
      </c>
      <c r="I1737">
        <v>298.26236609645491</v>
      </c>
      <c r="J1737">
        <v>348.77342817217601</v>
      </c>
      <c r="K1737">
        <v>152.55727827066735</v>
      </c>
      <c r="L1737">
        <v>57.606500890444494</v>
      </c>
      <c r="M1737">
        <v>74.354642259922898</v>
      </c>
      <c r="N1737">
        <v>112.18649755887719</v>
      </c>
      <c r="O1737">
        <v>117.2899847156674</v>
      </c>
      <c r="P1737">
        <v>152.79824636258033</v>
      </c>
    </row>
    <row r="1738" spans="2:16">
      <c r="B1738" t="s">
        <v>59</v>
      </c>
      <c r="C1738" t="s">
        <v>73</v>
      </c>
      <c r="D1738" t="s">
        <v>19</v>
      </c>
      <c r="E1738">
        <v>1154.2073602720011</v>
      </c>
      <c r="F1738">
        <v>1354.7437025197703</v>
      </c>
      <c r="G1738">
        <v>1714.2916571616756</v>
      </c>
      <c r="H1738">
        <v>2000.8634585587504</v>
      </c>
      <c r="I1738">
        <v>2142.2979885497089</v>
      </c>
      <c r="J1738">
        <v>1686.486114040528</v>
      </c>
      <c r="K1738">
        <v>1313.1194320956167</v>
      </c>
      <c r="L1738">
        <v>2289.0286260392268</v>
      </c>
      <c r="M1738">
        <v>2654.9879941194449</v>
      </c>
      <c r="N1738">
        <v>2463.8910778749</v>
      </c>
      <c r="O1738">
        <v>1965.5131735751379</v>
      </c>
    </row>
    <row r="1739" spans="2:16">
      <c r="B1739" t="s">
        <v>59</v>
      </c>
      <c r="C1739" t="s">
        <v>73</v>
      </c>
      <c r="D1739" t="s">
        <v>20</v>
      </c>
      <c r="E1739">
        <v>2145.1651002795988</v>
      </c>
      <c r="F1739">
        <v>2265.3603056584307</v>
      </c>
      <c r="G1739">
        <v>2252.1362557406082</v>
      </c>
      <c r="H1739">
        <v>2067.0276953110301</v>
      </c>
      <c r="I1739">
        <v>1669.0232024795719</v>
      </c>
      <c r="J1739">
        <v>767.16075589117008</v>
      </c>
      <c r="K1739">
        <v>297.62869949271499</v>
      </c>
      <c r="L1739">
        <v>302.89835376074501</v>
      </c>
      <c r="M1739">
        <v>108.61406784567301</v>
      </c>
      <c r="N1739">
        <v>900.715603236795</v>
      </c>
      <c r="O1739">
        <v>1515.710642430801</v>
      </c>
      <c r="P1739">
        <v>902.86425717657039</v>
      </c>
    </row>
    <row r="1740" spans="2:16">
      <c r="B1740" t="s">
        <v>59</v>
      </c>
      <c r="C1740" t="s">
        <v>73</v>
      </c>
      <c r="D1740" t="s">
        <v>21</v>
      </c>
      <c r="E1740">
        <v>894.30356229248525</v>
      </c>
      <c r="F1740">
        <v>859.90062776327352</v>
      </c>
      <c r="G1740">
        <v>737.99391070825629</v>
      </c>
      <c r="H1740">
        <v>575.02947574803386</v>
      </c>
      <c r="I1740">
        <v>457.44531386300605</v>
      </c>
      <c r="J1740">
        <v>304.49088179236981</v>
      </c>
      <c r="K1740">
        <v>125.02981564574591</v>
      </c>
      <c r="L1740">
        <v>45.962081108577898</v>
      </c>
      <c r="M1740">
        <v>158.1225105283072</v>
      </c>
      <c r="N1740">
        <v>284.78363080942654</v>
      </c>
      <c r="O1740">
        <v>326.48709060572696</v>
      </c>
      <c r="P1740">
        <v>291.31315670871697</v>
      </c>
    </row>
    <row r="1741" spans="2:16">
      <c r="B1741" t="s">
        <v>59</v>
      </c>
      <c r="C1741" t="s">
        <v>73</v>
      </c>
      <c r="D1741" t="s">
        <v>22</v>
      </c>
      <c r="E1741">
        <v>746.84462633581381</v>
      </c>
      <c r="F1741">
        <v>772.37720518564504</v>
      </c>
      <c r="G1741">
        <v>866.68619764949244</v>
      </c>
      <c r="H1741">
        <v>1014.9419780957819</v>
      </c>
      <c r="I1741">
        <v>967.12378544597175</v>
      </c>
      <c r="J1741">
        <v>389.88534552140078</v>
      </c>
      <c r="K1741">
        <v>71.274841592062003</v>
      </c>
      <c r="L1741">
        <v>67.601621298054397</v>
      </c>
      <c r="M1741">
        <v>23.048290512848801</v>
      </c>
      <c r="N1741">
        <v>302.21525741208399</v>
      </c>
      <c r="O1741">
        <v>502.44856493370298</v>
      </c>
      <c r="P1741">
        <v>452.14129774309697</v>
      </c>
    </row>
    <row r="1742" spans="2:16">
      <c r="B1742" t="s">
        <v>59</v>
      </c>
      <c r="C1742" t="s">
        <v>73</v>
      </c>
      <c r="D1742" t="s">
        <v>23</v>
      </c>
      <c r="E1742">
        <v>864.58625980434783</v>
      </c>
      <c r="F1742">
        <v>857.28396320280524</v>
      </c>
      <c r="G1742">
        <v>808.69288499163952</v>
      </c>
      <c r="H1742">
        <v>841.23592074283567</v>
      </c>
      <c r="I1742">
        <v>551.27409460069157</v>
      </c>
      <c r="J1742">
        <v>582.41311946268615</v>
      </c>
      <c r="K1742">
        <v>1074.7877573035985</v>
      </c>
      <c r="L1742">
        <v>1179.919675330392</v>
      </c>
      <c r="M1742">
        <v>930.05895496655603</v>
      </c>
      <c r="N1742">
        <v>856.17973103920394</v>
      </c>
      <c r="O1742">
        <v>1683.377712610486</v>
      </c>
      <c r="P1742">
        <v>1145.8577162147581</v>
      </c>
    </row>
    <row r="1743" spans="2:16">
      <c r="B1743" t="s">
        <v>59</v>
      </c>
      <c r="C1743" t="s">
        <v>73</v>
      </c>
      <c r="D1743" t="s">
        <v>24</v>
      </c>
      <c r="E1743">
        <v>1232.7463733466589</v>
      </c>
      <c r="F1743">
        <v>1166.0943558036918</v>
      </c>
      <c r="G1743">
        <v>981.69057988649752</v>
      </c>
      <c r="H1743">
        <v>770.80225708020657</v>
      </c>
      <c r="I1743">
        <v>392.35050918681145</v>
      </c>
      <c r="J1743">
        <v>97.212742768804105</v>
      </c>
      <c r="K1743">
        <v>33.617171595178796</v>
      </c>
      <c r="L1743">
        <v>32.078913269761202</v>
      </c>
      <c r="M1743">
        <v>123.8781389963716</v>
      </c>
      <c r="N1743">
        <v>222.91641066442838</v>
      </c>
      <c r="O1743">
        <v>206.3278602736502</v>
      </c>
      <c r="P1743">
        <v>211.0191284840773</v>
      </c>
    </row>
    <row r="1744" spans="2:16">
      <c r="B1744" t="s">
        <v>59</v>
      </c>
      <c r="C1744" t="s">
        <v>73</v>
      </c>
      <c r="D1744" t="s">
        <v>25</v>
      </c>
      <c r="E1744">
        <v>1987.2594933532378</v>
      </c>
      <c r="F1744">
        <v>2067.5969803966573</v>
      </c>
      <c r="G1744">
        <v>2199.1613295865805</v>
      </c>
      <c r="H1744">
        <v>1712.8494396307913</v>
      </c>
      <c r="I1744">
        <v>593.32954500042729</v>
      </c>
      <c r="J1744">
        <v>98.429225079006102</v>
      </c>
      <c r="K1744">
        <v>700.52396891759497</v>
      </c>
      <c r="L1744">
        <v>392.77470812114097</v>
      </c>
      <c r="M1744">
        <v>480.64750179999402</v>
      </c>
      <c r="N1744">
        <v>540.81673712813904</v>
      </c>
      <c r="O1744">
        <v>524.30787447711077</v>
      </c>
      <c r="P1744">
        <v>208.67654236596201</v>
      </c>
    </row>
    <row r="1745" spans="2:16">
      <c r="B1745" t="s">
        <v>59</v>
      </c>
      <c r="C1745" t="s">
        <v>73</v>
      </c>
      <c r="D1745" t="s">
        <v>26</v>
      </c>
      <c r="E1745">
        <v>507.56829354591213</v>
      </c>
      <c r="F1745">
        <v>493.84320049720679</v>
      </c>
      <c r="G1745">
        <v>442.98029017971237</v>
      </c>
      <c r="H1745">
        <v>350.50130207892664</v>
      </c>
      <c r="I1745">
        <v>190.12798444911169</v>
      </c>
      <c r="J1745">
        <v>45.216802614924198</v>
      </c>
      <c r="K1745">
        <v>60.290591377407097</v>
      </c>
      <c r="L1745">
        <v>91.228743247883102</v>
      </c>
      <c r="M1745">
        <v>32.1972233234115</v>
      </c>
      <c r="P1745">
        <v>89.109277474392201</v>
      </c>
    </row>
    <row r="1746" spans="2:16">
      <c r="B1746" t="s">
        <v>59</v>
      </c>
      <c r="C1746" t="s">
        <v>73</v>
      </c>
      <c r="D1746" t="s">
        <v>27</v>
      </c>
      <c r="E1746">
        <v>2050.078923999999</v>
      </c>
      <c r="F1746">
        <v>2279.8176258829499</v>
      </c>
      <c r="G1746">
        <v>2641.8484915885219</v>
      </c>
      <c r="H1746">
        <v>2443.5196020681628</v>
      </c>
      <c r="I1746">
        <v>1782.2074293965507</v>
      </c>
      <c r="J1746">
        <v>1652.2502171380092</v>
      </c>
      <c r="K1746">
        <v>1706.1195502214559</v>
      </c>
      <c r="L1746">
        <v>2823.2013605282891</v>
      </c>
      <c r="M1746">
        <v>2464.8915423105209</v>
      </c>
      <c r="N1746">
        <v>2396.708462548097</v>
      </c>
      <c r="O1746">
        <v>2838.2790196682959</v>
      </c>
      <c r="P1746">
        <v>1055.7896132840201</v>
      </c>
    </row>
    <row r="1747" spans="2:16">
      <c r="B1747" t="s">
        <v>59</v>
      </c>
      <c r="C1747" t="s">
        <v>73</v>
      </c>
      <c r="D1747" t="s">
        <v>28</v>
      </c>
      <c r="E1747">
        <v>621.68142876000093</v>
      </c>
      <c r="F1747">
        <v>617.13458456172259</v>
      </c>
      <c r="G1747">
        <v>578.66520340444708</v>
      </c>
      <c r="H1747">
        <v>414.8174425816498</v>
      </c>
      <c r="I1747">
        <v>304.65200170448429</v>
      </c>
      <c r="J1747">
        <v>284.18399956292888</v>
      </c>
      <c r="K1747">
        <v>208.53870563639947</v>
      </c>
      <c r="L1747">
        <v>59.552788858498161</v>
      </c>
      <c r="M1747">
        <v>105.266017137077</v>
      </c>
      <c r="N1747">
        <v>239.06752429666841</v>
      </c>
      <c r="O1747">
        <v>310.4839589647882</v>
      </c>
      <c r="P1747">
        <v>81.035369130031512</v>
      </c>
    </row>
    <row r="1748" spans="2:16">
      <c r="B1748" t="s">
        <v>59</v>
      </c>
      <c r="C1748" t="s">
        <v>73</v>
      </c>
      <c r="D1748" t="s">
        <v>29</v>
      </c>
      <c r="E1748">
        <v>5609.0009021949181</v>
      </c>
      <c r="F1748">
        <v>5381.4716862975356</v>
      </c>
      <c r="G1748">
        <v>4441.2829124662594</v>
      </c>
      <c r="H1748">
        <v>3074.1654731878689</v>
      </c>
      <c r="I1748">
        <v>3840.9626170088795</v>
      </c>
      <c r="J1748">
        <v>4485.1641335382628</v>
      </c>
      <c r="K1748">
        <v>3310.4572400289007</v>
      </c>
      <c r="L1748">
        <v>1756.8631323000332</v>
      </c>
      <c r="M1748">
        <v>1078.853679549532</v>
      </c>
      <c r="N1748">
        <v>1118.3596583551389</v>
      </c>
      <c r="O1748">
        <v>1198.9506195794702</v>
      </c>
      <c r="P1748">
        <v>898.18692167435711</v>
      </c>
    </row>
    <row r="1749" spans="2:16">
      <c r="B1749" t="s">
        <v>59</v>
      </c>
      <c r="C1749" t="s">
        <v>73</v>
      </c>
      <c r="D1749" t="s">
        <v>30</v>
      </c>
      <c r="E1749">
        <v>7242.9347064520953</v>
      </c>
      <c r="F1749">
        <v>6764.482279719804</v>
      </c>
      <c r="G1749">
        <v>4825.2341424529168</v>
      </c>
      <c r="H1749">
        <v>2690.0327859976655</v>
      </c>
      <c r="I1749">
        <v>3407.5062734399344</v>
      </c>
      <c r="J1749">
        <v>3310.258350045272</v>
      </c>
      <c r="K1749">
        <v>1569.754547346839</v>
      </c>
      <c r="L1749">
        <v>700.26865407848095</v>
      </c>
      <c r="M1749">
        <v>1184.7297259355269</v>
      </c>
      <c r="N1749">
        <v>1678.6648172044765</v>
      </c>
      <c r="O1749">
        <v>1699.3606086564068</v>
      </c>
      <c r="P1749">
        <v>1895.1947073141419</v>
      </c>
    </row>
    <row r="1750" spans="2:16">
      <c r="B1750" t="s">
        <v>59</v>
      </c>
      <c r="C1750" t="s">
        <v>74</v>
      </c>
      <c r="D1750" t="s">
        <v>16</v>
      </c>
      <c r="E1750">
        <v>1253.10693726</v>
      </c>
      <c r="F1750">
        <v>1201.139187544574</v>
      </c>
      <c r="G1750">
        <v>1038.8416657393309</v>
      </c>
      <c r="H1750">
        <v>781.86103753417945</v>
      </c>
      <c r="I1750">
        <v>997.2282203954635</v>
      </c>
      <c r="J1750">
        <v>1078.3751145884378</v>
      </c>
      <c r="K1750">
        <v>991.63902041187907</v>
      </c>
      <c r="L1750">
        <v>975.31243061465568</v>
      </c>
      <c r="M1750">
        <v>1638.303864158318</v>
      </c>
      <c r="N1750">
        <v>2148.9751511761278</v>
      </c>
      <c r="O1750">
        <v>2346.3137403147152</v>
      </c>
      <c r="P1750">
        <v>1029.3443177583742</v>
      </c>
    </row>
    <row r="1751" spans="2:16">
      <c r="B1751" t="s">
        <v>59</v>
      </c>
      <c r="C1751" t="s">
        <v>74</v>
      </c>
      <c r="D1751" t="s">
        <v>17</v>
      </c>
      <c r="E1751">
        <v>895.26292708542849</v>
      </c>
      <c r="F1751">
        <v>850.44608365103807</v>
      </c>
      <c r="G1751">
        <v>713.68483509200257</v>
      </c>
      <c r="H1751">
        <v>454.15762605239439</v>
      </c>
      <c r="I1751">
        <v>238.99119540355559</v>
      </c>
      <c r="J1751">
        <v>186.3163746404548</v>
      </c>
      <c r="K1751">
        <v>82.895397237214894</v>
      </c>
      <c r="L1751">
        <v>14.1762558907722</v>
      </c>
      <c r="M1751">
        <v>14.619632575486399</v>
      </c>
      <c r="N1751">
        <v>14.8732499587924</v>
      </c>
      <c r="O1751">
        <v>14.9309311875611</v>
      </c>
      <c r="P1751">
        <v>14.782012333783801</v>
      </c>
    </row>
    <row r="1752" spans="2:16">
      <c r="B1752" t="s">
        <v>59</v>
      </c>
      <c r="C1752" t="s">
        <v>74</v>
      </c>
      <c r="D1752" t="s">
        <v>18</v>
      </c>
      <c r="E1752">
        <v>1588.4664182017871</v>
      </c>
      <c r="F1752">
        <v>1517.4014346958875</v>
      </c>
      <c r="G1752">
        <v>1334.8473055935085</v>
      </c>
      <c r="H1752">
        <v>1217.3076061545594</v>
      </c>
      <c r="I1752">
        <v>508.71635627434176</v>
      </c>
      <c r="J1752">
        <v>164.10686872056681</v>
      </c>
      <c r="K1752">
        <v>105.22730651259697</v>
      </c>
      <c r="L1752">
        <v>38.318110360562358</v>
      </c>
      <c r="M1752">
        <v>1.18812140989937</v>
      </c>
      <c r="N1752">
        <v>1.2126589608470599</v>
      </c>
      <c r="O1752">
        <v>1.2223872521208801</v>
      </c>
      <c r="P1752">
        <v>1.2142696463051601</v>
      </c>
    </row>
    <row r="1753" spans="2:16">
      <c r="B1753" t="s">
        <v>59</v>
      </c>
      <c r="C1753" t="s">
        <v>74</v>
      </c>
      <c r="D1753" t="s">
        <v>19</v>
      </c>
      <c r="E1753">
        <v>2104.6592449039999</v>
      </c>
      <c r="F1753">
        <v>4634.9094923400471</v>
      </c>
      <c r="G1753">
        <v>10881.503690922291</v>
      </c>
      <c r="H1753">
        <v>24836.248988474337</v>
      </c>
      <c r="I1753">
        <v>8465.2687113181746</v>
      </c>
      <c r="J1753">
        <v>2452.2718189649872</v>
      </c>
      <c r="K1753">
        <v>1014.461680863099</v>
      </c>
      <c r="L1753">
        <v>299.498067199155</v>
      </c>
      <c r="M1753">
        <v>280.33583677782497</v>
      </c>
      <c r="N1753">
        <v>260.796366531209</v>
      </c>
      <c r="O1753">
        <v>241.68086777718099</v>
      </c>
      <c r="P1753">
        <v>224.73150487190401</v>
      </c>
    </row>
    <row r="1754" spans="2:16">
      <c r="B1754" t="s">
        <v>59</v>
      </c>
      <c r="C1754" t="s">
        <v>74</v>
      </c>
      <c r="D1754" t="s">
        <v>20</v>
      </c>
      <c r="E1754">
        <v>1929.3275234319981</v>
      </c>
      <c r="F1754">
        <v>1905.9965039067638</v>
      </c>
      <c r="G1754">
        <v>1779.091983939531</v>
      </c>
      <c r="H1754">
        <v>1444.8172363418728</v>
      </c>
      <c r="I1754">
        <v>1731.4526433671301</v>
      </c>
      <c r="J1754">
        <v>1889.424996600221</v>
      </c>
      <c r="K1754">
        <v>1779.0854612877945</v>
      </c>
      <c r="L1754">
        <v>2071.3884323672305</v>
      </c>
      <c r="M1754">
        <v>2440.5897310371779</v>
      </c>
      <c r="N1754">
        <v>1714.5415872539136</v>
      </c>
      <c r="O1754">
        <v>1308.3816898558428</v>
      </c>
      <c r="P1754">
        <v>960.37644850755089</v>
      </c>
    </row>
    <row r="1755" spans="2:16">
      <c r="B1755" t="s">
        <v>59</v>
      </c>
      <c r="C1755" t="s">
        <v>74</v>
      </c>
      <c r="D1755" t="s">
        <v>21</v>
      </c>
      <c r="E1755">
        <v>673.03669108811755</v>
      </c>
      <c r="F1755">
        <v>686.63607499863201</v>
      </c>
      <c r="G1755">
        <v>718.38533427694983</v>
      </c>
      <c r="H1755">
        <v>762.89469817903728</v>
      </c>
      <c r="I1755">
        <v>637.84118270319777</v>
      </c>
      <c r="J1755">
        <v>455.2844954765871</v>
      </c>
      <c r="K1755">
        <v>487.34881620387085</v>
      </c>
      <c r="L1755">
        <v>356.42233098013634</v>
      </c>
      <c r="M1755">
        <v>314.72867856596054</v>
      </c>
      <c r="N1755">
        <v>296.59437682986618</v>
      </c>
      <c r="O1755">
        <v>269.71323811250164</v>
      </c>
      <c r="P1755">
        <v>270.08036556775386</v>
      </c>
    </row>
    <row r="1756" spans="2:16">
      <c r="B1756" t="s">
        <v>59</v>
      </c>
      <c r="C1756" t="s">
        <v>74</v>
      </c>
      <c r="D1756" t="s">
        <v>22</v>
      </c>
      <c r="E1756">
        <v>1910.8268857250725</v>
      </c>
      <c r="F1756">
        <v>1865.4751095530498</v>
      </c>
      <c r="G1756">
        <v>1578.2944643084497</v>
      </c>
      <c r="H1756">
        <v>1118.1396953373865</v>
      </c>
      <c r="I1756">
        <v>1231.1798906924651</v>
      </c>
      <c r="J1756">
        <v>1352.8911918708659</v>
      </c>
      <c r="K1756">
        <v>1062.0842911164082</v>
      </c>
      <c r="L1756">
        <v>1014.4866287547087</v>
      </c>
      <c r="M1756">
        <v>1089.4533083733904</v>
      </c>
      <c r="N1756">
        <v>818.51916581670662</v>
      </c>
      <c r="O1756">
        <v>653.16166664742809</v>
      </c>
      <c r="P1756">
        <v>461.3077197847503</v>
      </c>
    </row>
    <row r="1757" spans="2:16">
      <c r="B1757" t="s">
        <v>59</v>
      </c>
      <c r="C1757" t="s">
        <v>74</v>
      </c>
      <c r="D1757" t="s">
        <v>23</v>
      </c>
      <c r="E1757">
        <v>403.82719047391265</v>
      </c>
      <c r="F1757">
        <v>457.80004166759988</v>
      </c>
      <c r="G1757">
        <v>588.85971915896357</v>
      </c>
      <c r="H1757">
        <v>848.47063299706679</v>
      </c>
      <c r="I1757">
        <v>1600.1722766069011</v>
      </c>
      <c r="J1757">
        <v>1162.5114428231877</v>
      </c>
      <c r="K1757">
        <v>398.21565535418461</v>
      </c>
      <c r="L1757">
        <v>614.80197148687182</v>
      </c>
      <c r="M1757">
        <v>1348.988018851654</v>
      </c>
      <c r="N1757">
        <v>1593.4772233029353</v>
      </c>
      <c r="O1757">
        <v>652.75892772114003</v>
      </c>
      <c r="P1757">
        <v>127.5131024830952</v>
      </c>
    </row>
    <row r="1758" spans="2:16">
      <c r="B1758" t="s">
        <v>59</v>
      </c>
      <c r="C1758" t="s">
        <v>74</v>
      </c>
      <c r="D1758" t="s">
        <v>24</v>
      </c>
      <c r="E1758">
        <v>2300.5211681971996</v>
      </c>
      <c r="F1758">
        <v>2203.3148734932793</v>
      </c>
      <c r="G1758">
        <v>1913.1214119156366</v>
      </c>
      <c r="H1758">
        <v>1372.9573605914966</v>
      </c>
      <c r="I1758">
        <v>1119.2159715441799</v>
      </c>
      <c r="J1758">
        <v>993.27300500667161</v>
      </c>
      <c r="K1758">
        <v>478.53294873113026</v>
      </c>
      <c r="L1758">
        <v>294.08221642200226</v>
      </c>
      <c r="M1758">
        <v>277.48453425599968</v>
      </c>
      <c r="N1758">
        <v>220.16830241834205</v>
      </c>
      <c r="O1758">
        <v>252.70387933091271</v>
      </c>
      <c r="P1758">
        <v>295.21806047461439</v>
      </c>
    </row>
    <row r="1759" spans="2:16">
      <c r="B1759" t="s">
        <v>59</v>
      </c>
      <c r="C1759" t="s">
        <v>74</v>
      </c>
      <c r="D1759" t="s">
        <v>25</v>
      </c>
      <c r="E1759">
        <v>2670.6516857039387</v>
      </c>
      <c r="F1759">
        <v>2547.8839120618177</v>
      </c>
      <c r="G1759">
        <v>2201.6380505424063</v>
      </c>
      <c r="H1759">
        <v>1650.4738327470498</v>
      </c>
      <c r="I1759">
        <v>2069.012141932446</v>
      </c>
      <c r="J1759">
        <v>1492.7020400214606</v>
      </c>
      <c r="K1759">
        <v>478.20166182796697</v>
      </c>
      <c r="L1759">
        <v>1009.9900226003011</v>
      </c>
      <c r="M1759">
        <v>1653.7450517816515</v>
      </c>
      <c r="N1759">
        <v>1751.7553117329921</v>
      </c>
      <c r="O1759">
        <v>1827.4022619860855</v>
      </c>
      <c r="P1759">
        <v>708.73294858203838</v>
      </c>
    </row>
    <row r="1760" spans="2:16">
      <c r="B1760" t="s">
        <v>59</v>
      </c>
      <c r="C1760" t="s">
        <v>74</v>
      </c>
      <c r="D1760" t="s">
        <v>26</v>
      </c>
      <c r="E1760">
        <v>1424.0658378038104</v>
      </c>
      <c r="F1760">
        <v>1365.5433241219177</v>
      </c>
      <c r="G1760">
        <v>1228.3519482627926</v>
      </c>
      <c r="H1760">
        <v>1281.5747662808537</v>
      </c>
      <c r="I1760">
        <v>873.10440572689777</v>
      </c>
      <c r="J1760">
        <v>920.63758676127418</v>
      </c>
      <c r="K1760">
        <v>645.7965222138281</v>
      </c>
      <c r="L1760">
        <v>703.92731001550248</v>
      </c>
      <c r="M1760">
        <v>601.38074281128388</v>
      </c>
      <c r="N1760">
        <v>459.38113331190425</v>
      </c>
      <c r="O1760">
        <v>446.43518681925559</v>
      </c>
      <c r="P1760">
        <v>349.62506582258908</v>
      </c>
    </row>
    <row r="1761" spans="2:16">
      <c r="B1761" t="s">
        <v>59</v>
      </c>
      <c r="C1761" t="s">
        <v>74</v>
      </c>
      <c r="D1761" t="s">
        <v>27</v>
      </c>
      <c r="E1761">
        <v>2000.6175812399972</v>
      </c>
      <c r="F1761">
        <v>2055.4454336472513</v>
      </c>
      <c r="G1761">
        <v>2053.5453320782754</v>
      </c>
      <c r="H1761">
        <v>1796.4290047795471</v>
      </c>
      <c r="I1761">
        <v>2439.3997324178517</v>
      </c>
      <c r="J1761">
        <v>1309.8804253711817</v>
      </c>
      <c r="K1761">
        <v>286.0187281684029</v>
      </c>
      <c r="L1761">
        <v>35.66605129033784</v>
      </c>
      <c r="M1761">
        <v>1494.2979849721301</v>
      </c>
      <c r="N1761">
        <v>1963.846201940418</v>
      </c>
      <c r="O1761">
        <v>1798.8447191205553</v>
      </c>
      <c r="P1761">
        <v>673.95929552706411</v>
      </c>
    </row>
    <row r="1762" spans="2:16">
      <c r="B1762" t="s">
        <v>59</v>
      </c>
      <c r="C1762" t="s">
        <v>74</v>
      </c>
      <c r="D1762" t="s">
        <v>28</v>
      </c>
      <c r="E1762">
        <v>345.8658790728</v>
      </c>
      <c r="F1762">
        <v>368.86963156448985</v>
      </c>
      <c r="G1762">
        <v>495.73643759576413</v>
      </c>
      <c r="H1762">
        <v>638.74853611592198</v>
      </c>
      <c r="I1762">
        <v>258.9940434210298</v>
      </c>
      <c r="J1762">
        <v>40.695771709705568</v>
      </c>
      <c r="K1762">
        <v>4.4467320348915607</v>
      </c>
      <c r="L1762">
        <v>141.37762232245834</v>
      </c>
      <c r="M1762">
        <v>219.08288774742897</v>
      </c>
      <c r="N1762">
        <v>120.51743735298091</v>
      </c>
      <c r="O1762">
        <v>25.539479999999951</v>
      </c>
      <c r="P1762">
        <v>3.2975166757375121</v>
      </c>
    </row>
    <row r="1763" spans="2:16">
      <c r="B1763" t="s">
        <v>59</v>
      </c>
      <c r="C1763" t="s">
        <v>74</v>
      </c>
      <c r="D1763" t="s">
        <v>29</v>
      </c>
      <c r="E1763">
        <v>20618.822387860313</v>
      </c>
      <c r="F1763">
        <v>20324.697927961319</v>
      </c>
      <c r="G1763">
        <v>18678.037501335868</v>
      </c>
      <c r="H1763">
        <v>15779.901133497144</v>
      </c>
      <c r="I1763">
        <v>6339.8840253151584</v>
      </c>
      <c r="J1763">
        <v>2206.1522147267501</v>
      </c>
      <c r="K1763">
        <v>477.2840107230565</v>
      </c>
      <c r="L1763">
        <v>25.960743240341099</v>
      </c>
      <c r="M1763">
        <v>26.6799696733937</v>
      </c>
      <c r="N1763">
        <v>27.187087644672502</v>
      </c>
      <c r="O1763">
        <v>27.469025302282397</v>
      </c>
      <c r="P1763">
        <v>570.6879373749922</v>
      </c>
    </row>
    <row r="1764" spans="2:16">
      <c r="B1764" t="s">
        <v>59</v>
      </c>
      <c r="C1764" t="s">
        <v>74</v>
      </c>
      <c r="D1764" t="s">
        <v>30</v>
      </c>
      <c r="E1764">
        <v>5264.7778103230903</v>
      </c>
      <c r="F1764">
        <v>5229.9571671956255</v>
      </c>
      <c r="G1764">
        <v>5108.6139012428521</v>
      </c>
      <c r="H1764">
        <v>4382.5473118971613</v>
      </c>
      <c r="I1764">
        <v>1560.9305395381195</v>
      </c>
      <c r="J1764">
        <v>282.51497258058038</v>
      </c>
      <c r="K1764">
        <v>33.010919313413304</v>
      </c>
      <c r="L1764">
        <v>33.2513294625968</v>
      </c>
      <c r="M1764">
        <v>33.305498917630203</v>
      </c>
      <c r="N1764">
        <v>33.240583509857302</v>
      </c>
      <c r="O1764">
        <v>33.019312918744198</v>
      </c>
      <c r="P1764">
        <v>32.569651073551896</v>
      </c>
    </row>
    <row r="1765" spans="2:16">
      <c r="B1765" t="s">
        <v>59</v>
      </c>
      <c r="C1765" t="s">
        <v>75</v>
      </c>
      <c r="D1765" t="s">
        <v>16</v>
      </c>
      <c r="E1765">
        <v>16.650903599999992</v>
      </c>
      <c r="F1765">
        <v>14.348150507502549</v>
      </c>
      <c r="G1765">
        <v>7.9215995330549518</v>
      </c>
      <c r="H1765">
        <v>78.081738057949238</v>
      </c>
      <c r="I1765">
        <v>55.576323054837104</v>
      </c>
      <c r="J1765">
        <v>6.9552193798880504</v>
      </c>
      <c r="M1765">
        <v>47.379761259736497</v>
      </c>
      <c r="N1765">
        <v>94.026450822610101</v>
      </c>
      <c r="O1765">
        <v>37.824638748250599</v>
      </c>
    </row>
    <row r="1766" spans="2:16">
      <c r="B1766" t="s">
        <v>59</v>
      </c>
      <c r="C1766" t="s">
        <v>75</v>
      </c>
      <c r="D1766" t="s">
        <v>17</v>
      </c>
      <c r="E1766">
        <v>63.167037044106927</v>
      </c>
      <c r="F1766">
        <v>53.567753390033296</v>
      </c>
      <c r="G1766">
        <v>29.569544254849031</v>
      </c>
      <c r="L1766">
        <v>81.959464756275295</v>
      </c>
      <c r="M1766">
        <v>45.953609406329697</v>
      </c>
    </row>
    <row r="1767" spans="2:16">
      <c r="B1767" t="s">
        <v>59</v>
      </c>
      <c r="C1767" t="s">
        <v>75</v>
      </c>
      <c r="D1767" t="s">
        <v>18</v>
      </c>
      <c r="E1767">
        <v>11.305570640963879</v>
      </c>
      <c r="F1767">
        <v>8.929905664771109</v>
      </c>
      <c r="G1767">
        <v>3.2580285362891601</v>
      </c>
      <c r="K1767">
        <v>67.916999575827504</v>
      </c>
      <c r="L1767">
        <v>105.54332982519659</v>
      </c>
      <c r="M1767">
        <v>37.825712863971098</v>
      </c>
    </row>
    <row r="1768" spans="2:16">
      <c r="B1768" t="s">
        <v>59</v>
      </c>
      <c r="C1768" t="s">
        <v>75</v>
      </c>
      <c r="D1768" t="s">
        <v>19</v>
      </c>
      <c r="E1768">
        <v>24.53067054000001</v>
      </c>
      <c r="F1768">
        <v>20.67641410800001</v>
      </c>
      <c r="G1768">
        <v>11.040773028</v>
      </c>
    </row>
    <row r="1769" spans="2:16">
      <c r="B1769" t="s">
        <v>59</v>
      </c>
      <c r="C1769" t="s">
        <v>75</v>
      </c>
      <c r="D1769" t="s">
        <v>20</v>
      </c>
      <c r="E1769">
        <v>15.291124000000021</v>
      </c>
      <c r="F1769">
        <v>12.715776800000011</v>
      </c>
      <c r="G1769">
        <v>6.2774088000000097</v>
      </c>
    </row>
    <row r="1770" spans="2:16">
      <c r="B1770" t="s">
        <v>59</v>
      </c>
      <c r="C1770" t="s">
        <v>75</v>
      </c>
      <c r="D1770" t="s">
        <v>21</v>
      </c>
      <c r="E1770">
        <v>109.8862762119951</v>
      </c>
      <c r="F1770">
        <v>90.881766493806595</v>
      </c>
      <c r="G1770">
        <v>43.370492198335391</v>
      </c>
      <c r="J1770">
        <v>148.316744031159</v>
      </c>
      <c r="K1770">
        <v>83.159275672363705</v>
      </c>
      <c r="L1770">
        <v>169.61360601316099</v>
      </c>
      <c r="M1770">
        <v>95.100150103543697</v>
      </c>
    </row>
    <row r="1771" spans="2:16">
      <c r="B1771" t="s">
        <v>59</v>
      </c>
      <c r="C1771" t="s">
        <v>75</v>
      </c>
      <c r="D1771" t="s">
        <v>22</v>
      </c>
      <c r="E1771">
        <v>37.734003901101588</v>
      </c>
      <c r="F1771">
        <v>31.208018413512789</v>
      </c>
      <c r="G1771">
        <v>14.893054694540991</v>
      </c>
    </row>
    <row r="1772" spans="2:16">
      <c r="B1772" t="s">
        <v>59</v>
      </c>
      <c r="C1772" t="s">
        <v>75</v>
      </c>
      <c r="D1772" t="s">
        <v>24</v>
      </c>
      <c r="E1772">
        <v>70.211262003715206</v>
      </c>
      <c r="F1772">
        <v>58.055243800866997</v>
      </c>
      <c r="G1772">
        <v>27.66519829374614</v>
      </c>
      <c r="J1772">
        <v>110.067437304005</v>
      </c>
      <c r="K1772">
        <v>186.997636728054</v>
      </c>
      <c r="L1772">
        <v>191.1247460926599</v>
      </c>
      <c r="M1772">
        <v>67.775563247269503</v>
      </c>
    </row>
    <row r="1773" spans="2:16">
      <c r="B1773" t="s">
        <v>59</v>
      </c>
      <c r="C1773" t="s">
        <v>75</v>
      </c>
      <c r="D1773" t="s">
        <v>25</v>
      </c>
      <c r="E1773">
        <v>93.147894278782204</v>
      </c>
      <c r="F1773">
        <v>82.187189998481387</v>
      </c>
      <c r="G1773">
        <v>45.263443466858959</v>
      </c>
      <c r="H1773">
        <v>478.85325855269076</v>
      </c>
      <c r="I1773">
        <v>909.67381949415221</v>
      </c>
      <c r="J1773">
        <v>1118.7191383366539</v>
      </c>
      <c r="K1773">
        <v>1024.116576126828</v>
      </c>
      <c r="L1773">
        <v>1298.5676866468721</v>
      </c>
      <c r="M1773">
        <v>1175.3422585755011</v>
      </c>
      <c r="N1773">
        <v>1216.6689645286199</v>
      </c>
      <c r="O1773">
        <v>1256.7340559530321</v>
      </c>
      <c r="P1773">
        <v>1158.3803193434051</v>
      </c>
    </row>
    <row r="1774" spans="2:16">
      <c r="B1774" t="s">
        <v>59</v>
      </c>
      <c r="C1774" t="s">
        <v>75</v>
      </c>
      <c r="D1774" t="s">
        <v>26</v>
      </c>
      <c r="E1774">
        <v>71.529686238312152</v>
      </c>
      <c r="F1774">
        <v>58.764664042196138</v>
      </c>
      <c r="G1774">
        <v>26.852108551906021</v>
      </c>
      <c r="H1774">
        <v>63.432622112326797</v>
      </c>
      <c r="I1774">
        <v>42.703589066438738</v>
      </c>
      <c r="J1774">
        <v>30.691685005136261</v>
      </c>
      <c r="K1774">
        <v>14.9645388732886</v>
      </c>
      <c r="L1774">
        <v>31.267983951361099</v>
      </c>
      <c r="M1774">
        <v>55.068462387431495</v>
      </c>
      <c r="N1774">
        <v>85.666125067460897</v>
      </c>
      <c r="O1774">
        <v>124.99404987055811</v>
      </c>
      <c r="P1774">
        <v>170.33451325217189</v>
      </c>
    </row>
    <row r="1775" spans="2:16">
      <c r="B1775" t="s">
        <v>59</v>
      </c>
      <c r="C1775" t="s">
        <v>75</v>
      </c>
      <c r="D1775" t="s">
        <v>27</v>
      </c>
      <c r="E1775">
        <v>16.663464000000012</v>
      </c>
      <c r="F1775">
        <v>13.664040480000009</v>
      </c>
      <c r="G1775">
        <v>6.1654816800000001</v>
      </c>
    </row>
    <row r="1776" spans="2:16">
      <c r="B1776" t="s">
        <v>59</v>
      </c>
      <c r="C1776" t="s">
        <v>75</v>
      </c>
      <c r="D1776" t="s">
        <v>28</v>
      </c>
      <c r="E1776">
        <v>192.25134320000001</v>
      </c>
      <c r="F1776">
        <v>156.15517263999999</v>
      </c>
      <c r="G1776">
        <v>65.914746239999971</v>
      </c>
      <c r="L1776">
        <v>114.594940388919</v>
      </c>
      <c r="M1776">
        <v>64.251897523169205</v>
      </c>
    </row>
    <row r="1777" spans="2:16">
      <c r="B1777" t="s">
        <v>59</v>
      </c>
      <c r="C1777" t="s">
        <v>75</v>
      </c>
      <c r="D1777" t="s">
        <v>29</v>
      </c>
      <c r="E1777">
        <v>22.706697854043565</v>
      </c>
      <c r="F1777">
        <v>18.539897712908243</v>
      </c>
      <c r="G1777">
        <v>8.1228973600700396</v>
      </c>
      <c r="L1777">
        <v>443.452409363458</v>
      </c>
      <c r="M1777">
        <v>248.63801722941199</v>
      </c>
    </row>
    <row r="1778" spans="2:16">
      <c r="B1778" t="s">
        <v>59</v>
      </c>
      <c r="C1778" t="s">
        <v>75</v>
      </c>
      <c r="D1778" t="s">
        <v>30</v>
      </c>
      <c r="E1778">
        <v>103.14158739290082</v>
      </c>
      <c r="F1778">
        <v>84.107192019583721</v>
      </c>
      <c r="G1778">
        <v>36.521203586291243</v>
      </c>
      <c r="K1778">
        <v>885.21066770195705</v>
      </c>
      <c r="L1778">
        <v>1337.9104008359791</v>
      </c>
      <c r="M1778">
        <v>471.86538183177998</v>
      </c>
    </row>
    <row r="1779" spans="2:16">
      <c r="B1779" t="s">
        <v>59</v>
      </c>
      <c r="C1779" t="s">
        <v>76</v>
      </c>
      <c r="D1779" t="s">
        <v>16</v>
      </c>
      <c r="E1779">
        <v>10.491423000000001</v>
      </c>
      <c r="F1779">
        <v>10.210848936339399</v>
      </c>
      <c r="G1779">
        <v>5.5750175027084952</v>
      </c>
      <c r="H1779">
        <v>139.55056255770296</v>
      </c>
      <c r="I1779">
        <v>77.929096281899319</v>
      </c>
      <c r="K1779">
        <v>352.194488340318</v>
      </c>
      <c r="L1779">
        <v>197.47088393490199</v>
      </c>
      <c r="N1779">
        <v>70.150928463567894</v>
      </c>
      <c r="O1779">
        <v>133.3112959652882</v>
      </c>
      <c r="P1779">
        <v>52.692571389166503</v>
      </c>
    </row>
    <row r="1780" spans="2:16">
      <c r="B1780" t="s">
        <v>59</v>
      </c>
      <c r="C1780" t="s">
        <v>76</v>
      </c>
      <c r="D1780" t="s">
        <v>17</v>
      </c>
      <c r="E1780">
        <v>2.0303690478462952</v>
      </c>
      <c r="F1780">
        <v>2.9417872242975278</v>
      </c>
      <c r="G1780">
        <v>4.879838810162723</v>
      </c>
      <c r="H1780">
        <v>3.6169847601008001</v>
      </c>
      <c r="M1780">
        <v>124.88301903992399</v>
      </c>
      <c r="N1780">
        <v>166.263101727926</v>
      </c>
      <c r="O1780">
        <v>217.8840884212826</v>
      </c>
      <c r="P1780">
        <v>195.3308840912789</v>
      </c>
    </row>
    <row r="1781" spans="2:16">
      <c r="B1781" t="s">
        <v>59</v>
      </c>
      <c r="C1781" t="s">
        <v>76</v>
      </c>
      <c r="D1781" t="s">
        <v>18</v>
      </c>
      <c r="E1781">
        <v>1.908656188915663</v>
      </c>
      <c r="F1781">
        <v>2.4420711901979026</v>
      </c>
      <c r="G1781">
        <v>0.81089559625324392</v>
      </c>
      <c r="H1781">
        <v>2.5581851101979103</v>
      </c>
      <c r="I1781">
        <v>1.2288949133899001</v>
      </c>
    </row>
    <row r="1782" spans="2:16">
      <c r="B1782" t="s">
        <v>59</v>
      </c>
      <c r="C1782" t="s">
        <v>76</v>
      </c>
      <c r="D1782" t="s">
        <v>19</v>
      </c>
      <c r="E1782">
        <v>3.0164033199999993</v>
      </c>
      <c r="F1782">
        <v>22.549039074881499</v>
      </c>
      <c r="G1782">
        <v>1.408914024</v>
      </c>
      <c r="H1782">
        <v>655.73037228423004</v>
      </c>
      <c r="I1782">
        <v>367.65951917114603</v>
      </c>
      <c r="K1782">
        <v>1208.6131072507001</v>
      </c>
      <c r="L1782">
        <v>677.65370136481704</v>
      </c>
      <c r="M1782">
        <v>325.73293651962399</v>
      </c>
      <c r="N1782">
        <v>542.36832310385694</v>
      </c>
      <c r="O1782">
        <v>1228.435801434915</v>
      </c>
      <c r="P1782">
        <v>3148.9848877166141</v>
      </c>
    </row>
    <row r="1783" spans="2:16">
      <c r="B1783" t="s">
        <v>59</v>
      </c>
      <c r="C1783" t="s">
        <v>76</v>
      </c>
      <c r="D1783" t="s">
        <v>20</v>
      </c>
      <c r="E1783">
        <v>247.75156400000026</v>
      </c>
      <c r="F1783">
        <v>215.3484333656354</v>
      </c>
      <c r="G1783">
        <v>101.7085368000001</v>
      </c>
    </row>
    <row r="1784" spans="2:16">
      <c r="B1784" t="s">
        <v>59</v>
      </c>
      <c r="C1784" t="s">
        <v>76</v>
      </c>
      <c r="D1784" t="s">
        <v>21</v>
      </c>
      <c r="F1784">
        <v>6.6010809120621197</v>
      </c>
      <c r="G1784">
        <v>16.37499632861709</v>
      </c>
      <c r="H1784">
        <v>16.444664680617091</v>
      </c>
      <c r="I1784">
        <v>0.76901336819388399</v>
      </c>
    </row>
    <row r="1785" spans="2:16">
      <c r="B1785" t="s">
        <v>59</v>
      </c>
      <c r="C1785" t="s">
        <v>76</v>
      </c>
      <c r="D1785" t="s">
        <v>22</v>
      </c>
      <c r="E1785">
        <v>11.77771950550795</v>
      </c>
      <c r="F1785">
        <v>9.6416520675642516</v>
      </c>
      <c r="G1785">
        <v>4.3014834727050228</v>
      </c>
      <c r="P1785">
        <v>177.27327264051601</v>
      </c>
    </row>
    <row r="1786" spans="2:16">
      <c r="B1786" t="s">
        <v>59</v>
      </c>
      <c r="C1786" t="s">
        <v>76</v>
      </c>
      <c r="D1786" t="s">
        <v>23</v>
      </c>
      <c r="E1786">
        <v>28.233594782608698</v>
      </c>
      <c r="F1786">
        <v>21.638614983298353</v>
      </c>
      <c r="G1786">
        <v>7.8187038048375257</v>
      </c>
      <c r="H1786">
        <v>131.87581877154065</v>
      </c>
      <c r="I1786">
        <v>72.451664524289697</v>
      </c>
      <c r="K1786">
        <v>157.54550894587999</v>
      </c>
      <c r="L1786">
        <v>88.333724522841607</v>
      </c>
      <c r="N1786">
        <v>26.291258542471901</v>
      </c>
      <c r="O1786">
        <v>32.280942097824102</v>
      </c>
      <c r="P1786">
        <v>1431.8306977338757</v>
      </c>
    </row>
    <row r="1787" spans="2:16">
      <c r="B1787" t="s">
        <v>59</v>
      </c>
      <c r="C1787" t="s">
        <v>76</v>
      </c>
      <c r="D1787" t="s">
        <v>24</v>
      </c>
      <c r="F1787">
        <v>3.6692702500113201</v>
      </c>
    </row>
    <row r="1788" spans="2:16">
      <c r="B1788" t="s">
        <v>59</v>
      </c>
      <c r="C1788" t="s">
        <v>76</v>
      </c>
      <c r="D1788" t="s">
        <v>25</v>
      </c>
      <c r="F1788">
        <v>6.7622987025497796</v>
      </c>
      <c r="H1788">
        <v>13.9336704</v>
      </c>
      <c r="I1788">
        <v>7.81242836397504</v>
      </c>
      <c r="K1788">
        <v>222.55709637716001</v>
      </c>
      <c r="L1788">
        <v>124.78487881706</v>
      </c>
      <c r="P1788">
        <v>1840.630613049691</v>
      </c>
    </row>
    <row r="1789" spans="2:16">
      <c r="B1789" t="s">
        <v>59</v>
      </c>
      <c r="C1789" t="s">
        <v>76</v>
      </c>
      <c r="D1789" t="s">
        <v>26</v>
      </c>
      <c r="E1789">
        <v>0.87778756413330117</v>
      </c>
      <c r="F1789">
        <v>1.8508482972544551</v>
      </c>
      <c r="G1789">
        <v>2.2810668496190667</v>
      </c>
      <c r="H1789">
        <v>1.77804794647951</v>
      </c>
    </row>
    <row r="1790" spans="2:16">
      <c r="B1790" t="s">
        <v>59</v>
      </c>
      <c r="C1790" t="s">
        <v>76</v>
      </c>
      <c r="D1790" t="s">
        <v>27</v>
      </c>
      <c r="E1790">
        <v>6.1545960000000095</v>
      </c>
      <c r="F1790">
        <v>8.1737326266886896</v>
      </c>
      <c r="G1790">
        <v>2.8450581961852857</v>
      </c>
      <c r="H1790">
        <v>617.75193962922071</v>
      </c>
      <c r="I1790">
        <v>345.92419315106497</v>
      </c>
      <c r="J1790">
        <v>439.20205366461403</v>
      </c>
      <c r="K1790">
        <v>1618.338613217795</v>
      </c>
      <c r="L1790">
        <v>769.30955216121697</v>
      </c>
      <c r="M1790">
        <v>537.15275221248601</v>
      </c>
      <c r="N1790">
        <v>700.20243739423995</v>
      </c>
      <c r="O1790">
        <v>757.96616160556403</v>
      </c>
      <c r="P1790">
        <v>4756.5945655582655</v>
      </c>
    </row>
    <row r="1791" spans="2:16">
      <c r="B1791" t="s">
        <v>59</v>
      </c>
      <c r="C1791" t="s">
        <v>76</v>
      </c>
      <c r="D1791" t="s">
        <v>28</v>
      </c>
      <c r="E1791">
        <v>15.072479999999988</v>
      </c>
      <c r="F1791">
        <v>28.914784511862489</v>
      </c>
      <c r="G1791">
        <v>4.521744</v>
      </c>
      <c r="K1791">
        <v>112.30611192165701</v>
      </c>
      <c r="L1791">
        <v>62.968581072831199</v>
      </c>
      <c r="P1791">
        <v>285.90582346264603</v>
      </c>
    </row>
    <row r="1792" spans="2:16">
      <c r="B1792" t="s">
        <v>59</v>
      </c>
      <c r="C1792" t="s">
        <v>76</v>
      </c>
      <c r="D1792" t="s">
        <v>29</v>
      </c>
      <c r="E1792">
        <v>27.072530174512266</v>
      </c>
      <c r="F1792">
        <v>24.608362565982109</v>
      </c>
      <c r="G1792">
        <v>9.6209273404523561</v>
      </c>
      <c r="H1792">
        <v>27.813749760000004</v>
      </c>
      <c r="I1792">
        <v>14.878450484516399</v>
      </c>
      <c r="M1792">
        <v>111.70461320094201</v>
      </c>
      <c r="N1792">
        <v>62.631328537662</v>
      </c>
      <c r="O1792">
        <v>7.7297135983223102</v>
      </c>
      <c r="P1792">
        <v>4.3339502103434899</v>
      </c>
    </row>
    <row r="1793" spans="2:16">
      <c r="B1793" t="s">
        <v>59</v>
      </c>
      <c r="C1793" t="s">
        <v>76</v>
      </c>
      <c r="D1793" t="s">
        <v>30</v>
      </c>
      <c r="E1793">
        <v>22.234801760372072</v>
      </c>
      <c r="F1793">
        <v>25.618517560597983</v>
      </c>
      <c r="G1793">
        <v>13.548976365751709</v>
      </c>
      <c r="H1793">
        <v>4.9647642095703199</v>
      </c>
      <c r="M1793">
        <v>422.87902703172</v>
      </c>
      <c r="N1793">
        <v>488.33724277475199</v>
      </c>
      <c r="O1793">
        <v>489.489986045151</v>
      </c>
      <c r="P1793">
        <v>362.50388806403902</v>
      </c>
    </row>
    <row r="1794" spans="2:16">
      <c r="B1794" t="s">
        <v>60</v>
      </c>
      <c r="C1794" t="s">
        <v>73</v>
      </c>
      <c r="D1794" t="s">
        <v>16</v>
      </c>
      <c r="E1794">
        <v>1062.4547539499999</v>
      </c>
      <c r="F1794">
        <v>1139.2582022457734</v>
      </c>
      <c r="G1794">
        <v>1234.7941971370656</v>
      </c>
      <c r="H1794">
        <v>1274.9217614047161</v>
      </c>
      <c r="I1794">
        <v>1082.4088422163288</v>
      </c>
      <c r="J1794">
        <v>761.58248030942002</v>
      </c>
      <c r="K1794">
        <v>668.50564197709605</v>
      </c>
      <c r="L1794">
        <v>968.46039448605597</v>
      </c>
      <c r="M1794">
        <v>1222.9145054886899</v>
      </c>
      <c r="N1794">
        <v>1256.543724204535</v>
      </c>
      <c r="O1794">
        <v>1261.6593511035339</v>
      </c>
      <c r="P1794">
        <v>1098.4946193721721</v>
      </c>
    </row>
    <row r="1795" spans="2:16">
      <c r="B1795" t="s">
        <v>60</v>
      </c>
      <c r="C1795" t="s">
        <v>73</v>
      </c>
      <c r="D1795" t="s">
        <v>17</v>
      </c>
      <c r="E1795">
        <v>388.12547374123437</v>
      </c>
      <c r="F1795">
        <v>399.66335991049118</v>
      </c>
      <c r="G1795">
        <v>374.40228352376914</v>
      </c>
      <c r="H1795">
        <v>346.23996867458067</v>
      </c>
      <c r="I1795">
        <v>343.69546862867628</v>
      </c>
      <c r="J1795">
        <v>173.37072039460972</v>
      </c>
      <c r="K1795">
        <v>124.08251452588358</v>
      </c>
      <c r="M1795">
        <v>74.032066464700804</v>
      </c>
      <c r="N1795">
        <v>190.5756342800517</v>
      </c>
      <c r="O1795">
        <v>165.57058764839769</v>
      </c>
      <c r="P1795">
        <v>198.88986222857821</v>
      </c>
    </row>
    <row r="1796" spans="2:16">
      <c r="B1796" t="s">
        <v>60</v>
      </c>
      <c r="C1796" t="s">
        <v>73</v>
      </c>
      <c r="D1796" t="s">
        <v>18</v>
      </c>
      <c r="E1796">
        <v>428.42462062554222</v>
      </c>
      <c r="F1796">
        <v>425.17781912412062</v>
      </c>
      <c r="G1796">
        <v>392.54484867104242</v>
      </c>
      <c r="H1796">
        <v>244.60127699558447</v>
      </c>
      <c r="I1796">
        <v>289.09807092201987</v>
      </c>
      <c r="J1796">
        <v>287.16825461682589</v>
      </c>
      <c r="K1796">
        <v>201.66998568186881</v>
      </c>
      <c r="L1796">
        <v>101.30085394118569</v>
      </c>
      <c r="M1796">
        <v>115.36067682972671</v>
      </c>
      <c r="N1796">
        <v>171.77062765088698</v>
      </c>
      <c r="O1796">
        <v>120.47089657503186</v>
      </c>
      <c r="P1796">
        <v>148.73198027910132</v>
      </c>
    </row>
    <row r="1797" spans="2:16">
      <c r="B1797" t="s">
        <v>60</v>
      </c>
      <c r="C1797" t="s">
        <v>73</v>
      </c>
      <c r="D1797" t="s">
        <v>19</v>
      </c>
      <c r="E1797">
        <v>1154.2073602720011</v>
      </c>
      <c r="F1797">
        <v>1354.7437025197703</v>
      </c>
      <c r="G1797">
        <v>1714.2916571616756</v>
      </c>
      <c r="H1797">
        <v>2000.8634585587504</v>
      </c>
      <c r="I1797">
        <v>2888.3827300027096</v>
      </c>
      <c r="J1797">
        <v>2889.4593550732598</v>
      </c>
      <c r="K1797">
        <v>2285.8755182700861</v>
      </c>
      <c r="L1797">
        <v>1961.8934460239082</v>
      </c>
      <c r="M1797">
        <v>1590.525673135437</v>
      </c>
      <c r="N1797">
        <v>2351.504829858472</v>
      </c>
      <c r="O1797">
        <v>1903.7582080080122</v>
      </c>
    </row>
    <row r="1798" spans="2:16">
      <c r="B1798" t="s">
        <v>60</v>
      </c>
      <c r="C1798" t="s">
        <v>73</v>
      </c>
      <c r="D1798" t="s">
        <v>20</v>
      </c>
      <c r="E1798">
        <v>2145.1651002795988</v>
      </c>
      <c r="F1798">
        <v>2265.3603056584307</v>
      </c>
      <c r="G1798">
        <v>2252.1362557406082</v>
      </c>
      <c r="H1798">
        <v>2067.0276953110301</v>
      </c>
      <c r="I1798">
        <v>2012.9851004999862</v>
      </c>
      <c r="J1798">
        <v>1009.461097037413</v>
      </c>
      <c r="K1798">
        <v>124.28422284906051</v>
      </c>
      <c r="L1798">
        <v>200.82225485929575</v>
      </c>
      <c r="M1798">
        <v>111.22202301082901</v>
      </c>
      <c r="N1798">
        <v>890.93960952735904</v>
      </c>
      <c r="O1798">
        <v>1515.7106424308031</v>
      </c>
      <c r="P1798">
        <v>903.39057300845752</v>
      </c>
    </row>
    <row r="1799" spans="2:16">
      <c r="B1799" t="s">
        <v>60</v>
      </c>
      <c r="C1799" t="s">
        <v>73</v>
      </c>
      <c r="D1799" t="s">
        <v>21</v>
      </c>
      <c r="E1799">
        <v>894.30356229248525</v>
      </c>
      <c r="F1799">
        <v>859.90062776327352</v>
      </c>
      <c r="G1799">
        <v>737.99391070825629</v>
      </c>
      <c r="H1799">
        <v>575.02947574803386</v>
      </c>
      <c r="I1799">
        <v>550.56729114286611</v>
      </c>
      <c r="J1799">
        <v>350.27630624870091</v>
      </c>
      <c r="K1799">
        <v>181.8466699331405</v>
      </c>
      <c r="L1799">
        <v>199.63259134532041</v>
      </c>
      <c r="M1799">
        <v>244.89177374326772</v>
      </c>
      <c r="N1799">
        <v>289.69328998726667</v>
      </c>
      <c r="O1799">
        <v>326.487090605726</v>
      </c>
      <c r="P1799">
        <v>291.64055517960099</v>
      </c>
    </row>
    <row r="1800" spans="2:16">
      <c r="B1800" t="s">
        <v>60</v>
      </c>
      <c r="C1800" t="s">
        <v>73</v>
      </c>
      <c r="D1800" t="s">
        <v>22</v>
      </c>
      <c r="E1800">
        <v>746.84462633581381</v>
      </c>
      <c r="F1800">
        <v>772.37720518564504</v>
      </c>
      <c r="G1800">
        <v>866.68619764949244</v>
      </c>
      <c r="H1800">
        <v>1014.9419780957819</v>
      </c>
      <c r="I1800">
        <v>913.03275876063856</v>
      </c>
      <c r="J1800">
        <v>367.4130067738559</v>
      </c>
      <c r="K1800">
        <v>71.274841592061989</v>
      </c>
      <c r="L1800">
        <v>67.601621298054397</v>
      </c>
      <c r="M1800">
        <v>24.432978395309998</v>
      </c>
      <c r="N1800">
        <v>312.03112717701902</v>
      </c>
      <c r="O1800">
        <v>509.05024611309898</v>
      </c>
      <c r="P1800">
        <v>452.24673333025299</v>
      </c>
    </row>
    <row r="1801" spans="2:16">
      <c r="B1801" t="s">
        <v>60</v>
      </c>
      <c r="C1801" t="s">
        <v>73</v>
      </c>
      <c r="D1801" t="s">
        <v>23</v>
      </c>
      <c r="E1801">
        <v>864.58625980434783</v>
      </c>
      <c r="F1801">
        <v>857.28396320280524</v>
      </c>
      <c r="G1801">
        <v>808.69288499163952</v>
      </c>
      <c r="H1801">
        <v>841.23592074283567</v>
      </c>
      <c r="I1801">
        <v>990.24164187957899</v>
      </c>
      <c r="J1801">
        <v>859.91577320557485</v>
      </c>
      <c r="K1801">
        <v>1077.2847799198191</v>
      </c>
      <c r="L1801">
        <v>1093.6590322077561</v>
      </c>
      <c r="M1801">
        <v>925.14876812457396</v>
      </c>
      <c r="N1801">
        <v>879.02172874345524</v>
      </c>
      <c r="O1801">
        <v>1691.235124356293</v>
      </c>
      <c r="P1801">
        <v>1140.2597898358661</v>
      </c>
    </row>
    <row r="1802" spans="2:16">
      <c r="B1802" t="s">
        <v>60</v>
      </c>
      <c r="C1802" t="s">
        <v>73</v>
      </c>
      <c r="D1802" t="s">
        <v>24</v>
      </c>
      <c r="E1802">
        <v>1232.7463733466589</v>
      </c>
      <c r="F1802">
        <v>1166.0943558036918</v>
      </c>
      <c r="G1802">
        <v>981.69057988649752</v>
      </c>
      <c r="H1802">
        <v>770.80225708020657</v>
      </c>
      <c r="I1802">
        <v>582.47118348729657</v>
      </c>
      <c r="J1802">
        <v>207.88529475677132</v>
      </c>
      <c r="K1802">
        <v>33.953343311130602</v>
      </c>
      <c r="L1802">
        <v>30.795756738970802</v>
      </c>
      <c r="M1802">
        <v>125.16185454393539</v>
      </c>
      <c r="N1802">
        <v>177.86445605267158</v>
      </c>
      <c r="O1802">
        <v>181.06781335439752</v>
      </c>
      <c r="P1802">
        <v>210.9684743117852</v>
      </c>
    </row>
    <row r="1803" spans="2:16">
      <c r="B1803" t="s">
        <v>60</v>
      </c>
      <c r="C1803" t="s">
        <v>73</v>
      </c>
      <c r="D1803" t="s">
        <v>25</v>
      </c>
      <c r="E1803">
        <v>1987.2594933532378</v>
      </c>
      <c r="F1803">
        <v>2067.5969803966573</v>
      </c>
      <c r="G1803">
        <v>2199.1613295865805</v>
      </c>
      <c r="H1803">
        <v>1712.8494396307913</v>
      </c>
      <c r="I1803">
        <v>1452.8866974360403</v>
      </c>
      <c r="J1803">
        <v>1107.8821280112943</v>
      </c>
      <c r="K1803">
        <v>783.20364944829794</v>
      </c>
      <c r="L1803">
        <v>369.19306948165195</v>
      </c>
      <c r="M1803">
        <v>984.37376527056574</v>
      </c>
      <c r="N1803">
        <v>552.00686838744741</v>
      </c>
      <c r="O1803">
        <v>501.72754341937866</v>
      </c>
      <c r="P1803">
        <v>279.43305461372699</v>
      </c>
    </row>
    <row r="1804" spans="2:16">
      <c r="B1804" t="s">
        <v>60</v>
      </c>
      <c r="C1804" t="s">
        <v>73</v>
      </c>
      <c r="D1804" t="s">
        <v>26</v>
      </c>
      <c r="E1804">
        <v>507.56829354591213</v>
      </c>
      <c r="F1804">
        <v>493.84320049720679</v>
      </c>
      <c r="G1804">
        <v>442.98029017971237</v>
      </c>
      <c r="H1804">
        <v>350.50130207892664</v>
      </c>
      <c r="I1804">
        <v>401.6784960307798</v>
      </c>
      <c r="J1804">
        <v>331.73813644156104</v>
      </c>
      <c r="K1804">
        <v>347.0700703694115</v>
      </c>
      <c r="L1804">
        <v>248.77287364357034</v>
      </c>
      <c r="M1804">
        <v>59.971265718542199</v>
      </c>
      <c r="P1804">
        <v>81.280865050253993</v>
      </c>
    </row>
    <row r="1805" spans="2:16">
      <c r="B1805" t="s">
        <v>60</v>
      </c>
      <c r="C1805" t="s">
        <v>73</v>
      </c>
      <c r="D1805" t="s">
        <v>27</v>
      </c>
      <c r="E1805">
        <v>2050.078923999999</v>
      </c>
      <c r="F1805">
        <v>2279.8176258829499</v>
      </c>
      <c r="G1805">
        <v>2641.8484915885219</v>
      </c>
      <c r="H1805">
        <v>2443.5196020681628</v>
      </c>
      <c r="I1805">
        <v>2916.4206066069969</v>
      </c>
      <c r="J1805">
        <v>2925.5351792705633</v>
      </c>
      <c r="K1805">
        <v>1582.7710242659032</v>
      </c>
      <c r="L1805">
        <v>1510.1270145683679</v>
      </c>
      <c r="M1805">
        <v>2156.8007033355939</v>
      </c>
      <c r="N1805">
        <v>2620.5163478472059</v>
      </c>
      <c r="O1805">
        <v>2725.109865945722</v>
      </c>
      <c r="P1805">
        <v>1030.5527468028799</v>
      </c>
    </row>
    <row r="1806" spans="2:16">
      <c r="B1806" t="s">
        <v>60</v>
      </c>
      <c r="C1806" t="s">
        <v>73</v>
      </c>
      <c r="D1806" t="s">
        <v>28</v>
      </c>
      <c r="E1806">
        <v>621.68142876000093</v>
      </c>
      <c r="F1806">
        <v>617.13458456172259</v>
      </c>
      <c r="G1806">
        <v>578.66520340444708</v>
      </c>
      <c r="H1806">
        <v>414.8174425816498</v>
      </c>
      <c r="I1806">
        <v>407.01260322060352</v>
      </c>
      <c r="J1806">
        <v>317.4734197306629</v>
      </c>
      <c r="K1806">
        <v>121.984014128994</v>
      </c>
      <c r="L1806">
        <v>137.1143063004277</v>
      </c>
      <c r="M1806">
        <v>163.5231614862592</v>
      </c>
      <c r="N1806">
        <v>226.6363509922102</v>
      </c>
      <c r="O1806">
        <v>304.4552964310559</v>
      </c>
      <c r="P1806">
        <v>80.021474115236501</v>
      </c>
    </row>
    <row r="1807" spans="2:16">
      <c r="B1807" t="s">
        <v>60</v>
      </c>
      <c r="C1807" t="s">
        <v>73</v>
      </c>
      <c r="D1807" t="s">
        <v>29</v>
      </c>
      <c r="E1807">
        <v>5609.0009021949181</v>
      </c>
      <c r="F1807">
        <v>5381.4716862975356</v>
      </c>
      <c r="G1807">
        <v>4441.2829124662594</v>
      </c>
      <c r="H1807">
        <v>3074.1654731878689</v>
      </c>
      <c r="I1807">
        <v>3697.5575375150579</v>
      </c>
      <c r="J1807">
        <v>4088.6073948459925</v>
      </c>
      <c r="K1807">
        <v>3587.9094633316863</v>
      </c>
      <c r="L1807">
        <v>2382.9566146026809</v>
      </c>
      <c r="M1807">
        <v>981.26673904198105</v>
      </c>
      <c r="N1807">
        <v>741.34202752407498</v>
      </c>
      <c r="O1807">
        <v>971.14929496290597</v>
      </c>
      <c r="P1807">
        <v>893.92415385165896</v>
      </c>
    </row>
    <row r="1808" spans="2:16">
      <c r="B1808" t="s">
        <v>60</v>
      </c>
      <c r="C1808" t="s">
        <v>73</v>
      </c>
      <c r="D1808" t="s">
        <v>30</v>
      </c>
      <c r="E1808">
        <v>7242.9347064520953</v>
      </c>
      <c r="F1808">
        <v>6764.482279719804</v>
      </c>
      <c r="G1808">
        <v>4825.2341424529168</v>
      </c>
      <c r="H1808">
        <v>2690.0327859976655</v>
      </c>
      <c r="I1808">
        <v>3298.1880408569582</v>
      </c>
      <c r="J1808">
        <v>2556.07458645938</v>
      </c>
      <c r="K1808">
        <v>1280.733590711493</v>
      </c>
      <c r="L1808">
        <v>653.33393786034617</v>
      </c>
      <c r="M1808">
        <v>1164.1546754001429</v>
      </c>
      <c r="N1808">
        <v>1678.1815099455341</v>
      </c>
      <c r="O1808">
        <v>1702.9538986229118</v>
      </c>
      <c r="P1808">
        <v>1912.6907614897405</v>
      </c>
    </row>
    <row r="1809" spans="2:16">
      <c r="B1809" t="s">
        <v>60</v>
      </c>
      <c r="C1809" t="s">
        <v>74</v>
      </c>
      <c r="D1809" t="s">
        <v>16</v>
      </c>
      <c r="E1809">
        <v>1253.10693726</v>
      </c>
      <c r="F1809">
        <v>1201.139187544574</v>
      </c>
      <c r="G1809">
        <v>1038.8416657393309</v>
      </c>
      <c r="H1809">
        <v>781.86103753417945</v>
      </c>
      <c r="I1809">
        <v>830.48502190275769</v>
      </c>
      <c r="J1809">
        <v>1028.7823759164053</v>
      </c>
      <c r="K1809">
        <v>526.17681201340395</v>
      </c>
      <c r="L1809">
        <v>224.0279554647376</v>
      </c>
      <c r="M1809">
        <v>1396.1987294905441</v>
      </c>
      <c r="N1809">
        <v>2160.3749127163001</v>
      </c>
      <c r="O1809">
        <v>2404.3060278674261</v>
      </c>
      <c r="P1809">
        <v>1064.0580592320082</v>
      </c>
    </row>
    <row r="1810" spans="2:16">
      <c r="B1810" t="s">
        <v>60</v>
      </c>
      <c r="C1810" t="s">
        <v>74</v>
      </c>
      <c r="D1810" t="s">
        <v>17</v>
      </c>
      <c r="E1810">
        <v>895.26292708542849</v>
      </c>
      <c r="F1810">
        <v>850.44608365103807</v>
      </c>
      <c r="G1810">
        <v>713.68483509200257</v>
      </c>
      <c r="H1810">
        <v>454.15762605239439</v>
      </c>
      <c r="I1810">
        <v>184.70946905395428</v>
      </c>
      <c r="J1810">
        <v>170.17191121491751</v>
      </c>
      <c r="K1810">
        <v>82.895397237214894</v>
      </c>
      <c r="L1810">
        <v>14.1762558907722</v>
      </c>
      <c r="M1810">
        <v>14.619632575486399</v>
      </c>
      <c r="N1810">
        <v>14.8732499587924</v>
      </c>
      <c r="O1810">
        <v>14.9309311875611</v>
      </c>
      <c r="P1810">
        <v>14.782012333783801</v>
      </c>
    </row>
    <row r="1811" spans="2:16">
      <c r="B1811" t="s">
        <v>60</v>
      </c>
      <c r="C1811" t="s">
        <v>74</v>
      </c>
      <c r="D1811" t="s">
        <v>18</v>
      </c>
      <c r="E1811">
        <v>1588.4664182017871</v>
      </c>
      <c r="F1811">
        <v>1517.4014346958875</v>
      </c>
      <c r="G1811">
        <v>1334.8473055935085</v>
      </c>
      <c r="H1811">
        <v>1217.3076061545594</v>
      </c>
      <c r="I1811">
        <v>525.40277571169122</v>
      </c>
      <c r="J1811">
        <v>132.80700802716518</v>
      </c>
      <c r="K1811">
        <v>22.570192908927641</v>
      </c>
      <c r="L1811">
        <v>1.1515525695942599</v>
      </c>
      <c r="M1811">
        <v>1.18812140989937</v>
      </c>
      <c r="N1811">
        <v>1.2126589608470599</v>
      </c>
      <c r="O1811">
        <v>1.2223872521208801</v>
      </c>
      <c r="P1811">
        <v>1.2142696463051601</v>
      </c>
    </row>
    <row r="1812" spans="2:16">
      <c r="B1812" t="s">
        <v>60</v>
      </c>
      <c r="C1812" t="s">
        <v>74</v>
      </c>
      <c r="D1812" t="s">
        <v>19</v>
      </c>
      <c r="E1812">
        <v>2104.6592449039999</v>
      </c>
      <c r="F1812">
        <v>4634.9094923400471</v>
      </c>
      <c r="G1812">
        <v>10881.503690922291</v>
      </c>
      <c r="H1812">
        <v>24836.248988474337</v>
      </c>
      <c r="I1812">
        <v>21126.698796852936</v>
      </c>
      <c r="J1812">
        <v>4902.6586163633347</v>
      </c>
      <c r="K1812">
        <v>316.84971973002496</v>
      </c>
      <c r="L1812">
        <v>287.51814451119003</v>
      </c>
      <c r="M1812">
        <v>1722.7033309588849</v>
      </c>
      <c r="N1812">
        <v>1069.513122370051</v>
      </c>
      <c r="O1812">
        <v>241.68086777718099</v>
      </c>
      <c r="P1812">
        <v>224.73150487190401</v>
      </c>
    </row>
    <row r="1813" spans="2:16">
      <c r="B1813" t="s">
        <v>60</v>
      </c>
      <c r="C1813" t="s">
        <v>74</v>
      </c>
      <c r="D1813" t="s">
        <v>20</v>
      </c>
      <c r="E1813">
        <v>1929.3275234319981</v>
      </c>
      <c r="F1813">
        <v>1905.9965039067638</v>
      </c>
      <c r="G1813">
        <v>1779.091983939531</v>
      </c>
      <c r="H1813">
        <v>1444.8172363418728</v>
      </c>
      <c r="I1813">
        <v>1047.4432296137154</v>
      </c>
      <c r="J1813">
        <v>1563.6462273540433</v>
      </c>
      <c r="K1813">
        <v>1330.7495942770399</v>
      </c>
      <c r="L1813">
        <v>1366.5740569245047</v>
      </c>
      <c r="M1813">
        <v>2127.5748260938758</v>
      </c>
      <c r="N1813">
        <v>1725.4440476298066</v>
      </c>
      <c r="O1813">
        <v>1308.3816898558428</v>
      </c>
      <c r="P1813">
        <v>960.09020656389191</v>
      </c>
    </row>
    <row r="1814" spans="2:16">
      <c r="B1814" t="s">
        <v>60</v>
      </c>
      <c r="C1814" t="s">
        <v>74</v>
      </c>
      <c r="D1814" t="s">
        <v>21</v>
      </c>
      <c r="E1814">
        <v>673.03669108811755</v>
      </c>
      <c r="F1814">
        <v>686.63607499863201</v>
      </c>
      <c r="G1814">
        <v>718.38533427694983</v>
      </c>
      <c r="H1814">
        <v>762.89469817903728</v>
      </c>
      <c r="I1814">
        <v>381.2608071651178</v>
      </c>
      <c r="J1814">
        <v>375.72251249566057</v>
      </c>
      <c r="K1814">
        <v>133.21663026031044</v>
      </c>
      <c r="L1814">
        <v>5.8570937609785299</v>
      </c>
      <c r="M1814">
        <v>227.5924785376348</v>
      </c>
      <c r="N1814">
        <v>291.11898821603512</v>
      </c>
      <c r="O1814">
        <v>269.71323811250159</v>
      </c>
      <c r="P1814">
        <v>271.75465018317038</v>
      </c>
    </row>
    <row r="1815" spans="2:16">
      <c r="B1815" t="s">
        <v>60</v>
      </c>
      <c r="C1815" t="s">
        <v>74</v>
      </c>
      <c r="D1815" t="s">
        <v>22</v>
      </c>
      <c r="E1815">
        <v>1910.8268857250725</v>
      </c>
      <c r="F1815">
        <v>1865.4751095530498</v>
      </c>
      <c r="G1815">
        <v>1578.2944643084497</v>
      </c>
      <c r="H1815">
        <v>1118.1396953373865</v>
      </c>
      <c r="I1815">
        <v>1074.2712286408503</v>
      </c>
      <c r="J1815">
        <v>1334.6400971725272</v>
      </c>
      <c r="K1815">
        <v>869.76127372626866</v>
      </c>
      <c r="L1815">
        <v>424.56432692541659</v>
      </c>
      <c r="M1815">
        <v>792.92256630496172</v>
      </c>
      <c r="N1815">
        <v>807.57223455345866</v>
      </c>
      <c r="O1815">
        <v>645.79928798681692</v>
      </c>
      <c r="P1815">
        <v>461.07406569226629</v>
      </c>
    </row>
    <row r="1816" spans="2:16">
      <c r="B1816" t="s">
        <v>60</v>
      </c>
      <c r="C1816" t="s">
        <v>74</v>
      </c>
      <c r="D1816" t="s">
        <v>23</v>
      </c>
      <c r="E1816">
        <v>403.82719047391265</v>
      </c>
      <c r="F1816">
        <v>457.80004166759988</v>
      </c>
      <c r="G1816">
        <v>588.85971915896357</v>
      </c>
      <c r="H1816">
        <v>848.47063299706679</v>
      </c>
      <c r="I1816">
        <v>1471.4152569192161</v>
      </c>
      <c r="J1816">
        <v>956.93629066459107</v>
      </c>
      <c r="K1816">
        <v>374.03453644215762</v>
      </c>
      <c r="L1816">
        <v>137.1481128630939</v>
      </c>
      <c r="M1816">
        <v>1096.4506711198569</v>
      </c>
      <c r="N1816">
        <v>1584.1808949360152</v>
      </c>
      <c r="O1816">
        <v>643.17545880615921</v>
      </c>
      <c r="P1816">
        <v>127.5131024830952</v>
      </c>
    </row>
    <row r="1817" spans="2:16">
      <c r="B1817" t="s">
        <v>60</v>
      </c>
      <c r="C1817" t="s">
        <v>74</v>
      </c>
      <c r="D1817" t="s">
        <v>24</v>
      </c>
      <c r="E1817">
        <v>2300.5211681971996</v>
      </c>
      <c r="F1817">
        <v>2203.3148734932793</v>
      </c>
      <c r="G1817">
        <v>1913.1214119156366</v>
      </c>
      <c r="H1817">
        <v>1372.9573605914966</v>
      </c>
      <c r="I1817">
        <v>889.73560520158071</v>
      </c>
      <c r="J1817">
        <v>823.73105007565118</v>
      </c>
      <c r="K1817">
        <v>353.94813826351623</v>
      </c>
      <c r="L1817">
        <v>117.07805907383108</v>
      </c>
      <c r="M1817">
        <v>188.49787279864984</v>
      </c>
      <c r="N1817">
        <v>272.04008633668633</v>
      </c>
      <c r="O1817">
        <v>287.07251990348925</v>
      </c>
      <c r="P1817">
        <v>295.393612864072</v>
      </c>
    </row>
    <row r="1818" spans="2:16">
      <c r="B1818" t="s">
        <v>60</v>
      </c>
      <c r="C1818" t="s">
        <v>74</v>
      </c>
      <c r="D1818" t="s">
        <v>25</v>
      </c>
      <c r="E1818">
        <v>2670.6516857039387</v>
      </c>
      <c r="F1818">
        <v>2547.8839120618177</v>
      </c>
      <c r="G1818">
        <v>2201.6380505424063</v>
      </c>
      <c r="H1818">
        <v>1650.4738327470498</v>
      </c>
      <c r="I1818">
        <v>1098.991111868738</v>
      </c>
      <c r="J1818">
        <v>495.10447464101168</v>
      </c>
      <c r="K1818">
        <v>103.1493118133653</v>
      </c>
      <c r="L1818">
        <v>63.200039452758105</v>
      </c>
      <c r="M1818">
        <v>1154.0581075815555</v>
      </c>
      <c r="N1818">
        <v>1748.090557906449</v>
      </c>
      <c r="O1818">
        <v>1836.6881776288244</v>
      </c>
      <c r="P1818">
        <v>720.58493404214335</v>
      </c>
    </row>
    <row r="1819" spans="2:16">
      <c r="B1819" t="s">
        <v>60</v>
      </c>
      <c r="C1819" t="s">
        <v>74</v>
      </c>
      <c r="D1819" t="s">
        <v>26</v>
      </c>
      <c r="E1819">
        <v>1424.0658378038104</v>
      </c>
      <c r="F1819">
        <v>1365.5433241219177</v>
      </c>
      <c r="G1819">
        <v>1228.3519482627926</v>
      </c>
      <c r="H1819">
        <v>1281.5747662808537</v>
      </c>
      <c r="I1819">
        <v>569.50373532264211</v>
      </c>
      <c r="J1819">
        <v>472.32699410747495</v>
      </c>
      <c r="K1819">
        <v>293.63477015035141</v>
      </c>
      <c r="L1819">
        <v>400.6593639662762</v>
      </c>
      <c r="M1819">
        <v>504.52234558703208</v>
      </c>
      <c r="N1819">
        <v>459.38140911476683</v>
      </c>
      <c r="O1819">
        <v>446.85425149567016</v>
      </c>
      <c r="P1819">
        <v>358.35552932298299</v>
      </c>
    </row>
    <row r="1820" spans="2:16">
      <c r="B1820" t="s">
        <v>60</v>
      </c>
      <c r="C1820" t="s">
        <v>74</v>
      </c>
      <c r="D1820" t="s">
        <v>27</v>
      </c>
      <c r="E1820">
        <v>2000.6175812399972</v>
      </c>
      <c r="F1820">
        <v>2055.4454336472513</v>
      </c>
      <c r="G1820">
        <v>2053.5453320782754</v>
      </c>
      <c r="H1820">
        <v>1796.4290047795471</v>
      </c>
      <c r="I1820">
        <v>1237.7535419078447</v>
      </c>
      <c r="J1820">
        <v>433.56505814524775</v>
      </c>
      <c r="K1820">
        <v>35.239011446288877</v>
      </c>
      <c r="L1820">
        <v>35.66605129033784</v>
      </c>
      <c r="M1820">
        <v>1517.62544211411</v>
      </c>
      <c r="N1820">
        <v>2062.5821651467631</v>
      </c>
      <c r="O1820">
        <v>1913.5069223590333</v>
      </c>
      <c r="P1820">
        <v>711.32105760305512</v>
      </c>
    </row>
    <row r="1821" spans="2:16">
      <c r="B1821" t="s">
        <v>60</v>
      </c>
      <c r="C1821" t="s">
        <v>74</v>
      </c>
      <c r="D1821" t="s">
        <v>28</v>
      </c>
      <c r="E1821">
        <v>345.8658790728</v>
      </c>
      <c r="F1821">
        <v>368.86963156448985</v>
      </c>
      <c r="G1821">
        <v>495.73643759576413</v>
      </c>
      <c r="H1821">
        <v>638.74853611592198</v>
      </c>
      <c r="I1821">
        <v>235.43896751806631</v>
      </c>
      <c r="J1821">
        <v>33.690024343604435</v>
      </c>
      <c r="K1821">
        <v>4.4467320348915607</v>
      </c>
      <c r="L1821">
        <v>4.055661979608332</v>
      </c>
      <c r="M1821">
        <v>146.25704304983549</v>
      </c>
      <c r="N1821">
        <v>137.43100487779773</v>
      </c>
      <c r="O1821">
        <v>33.741939120412951</v>
      </c>
      <c r="P1821">
        <v>3.2975166757375121</v>
      </c>
    </row>
    <row r="1822" spans="2:16">
      <c r="B1822" t="s">
        <v>60</v>
      </c>
      <c r="C1822" t="s">
        <v>74</v>
      </c>
      <c r="D1822" t="s">
        <v>29</v>
      </c>
      <c r="E1822">
        <v>20618.822387860313</v>
      </c>
      <c r="F1822">
        <v>20324.697927961319</v>
      </c>
      <c r="G1822">
        <v>18678.037501335868</v>
      </c>
      <c r="H1822">
        <v>15779.901133497144</v>
      </c>
      <c r="I1822">
        <v>6468.5129382372734</v>
      </c>
      <c r="J1822">
        <v>1362.5542891207201</v>
      </c>
      <c r="K1822">
        <v>128.5407023691607</v>
      </c>
      <c r="L1822">
        <v>25.960743240341099</v>
      </c>
      <c r="M1822">
        <v>541.24502864631472</v>
      </c>
      <c r="N1822">
        <v>827.0587242267203</v>
      </c>
      <c r="O1822">
        <v>314.03045496628846</v>
      </c>
      <c r="P1822">
        <v>571.53173203571919</v>
      </c>
    </row>
    <row r="1823" spans="2:16">
      <c r="B1823" t="s">
        <v>60</v>
      </c>
      <c r="C1823" t="s">
        <v>74</v>
      </c>
      <c r="D1823" t="s">
        <v>30</v>
      </c>
      <c r="E1823">
        <v>5264.7778103230903</v>
      </c>
      <c r="F1823">
        <v>5229.9571671956255</v>
      </c>
      <c r="G1823">
        <v>5108.6139012428521</v>
      </c>
      <c r="H1823">
        <v>4382.5473118971613</v>
      </c>
      <c r="I1823">
        <v>1314.6573819682146</v>
      </c>
      <c r="J1823">
        <v>209.26844465197729</v>
      </c>
      <c r="K1823">
        <v>33.010919313413304</v>
      </c>
      <c r="L1823">
        <v>33.2513294625968</v>
      </c>
      <c r="M1823">
        <v>33.305498917630203</v>
      </c>
      <c r="N1823">
        <v>33.240583509857302</v>
      </c>
      <c r="O1823">
        <v>33.019312918744198</v>
      </c>
      <c r="P1823">
        <v>32.569651073551896</v>
      </c>
    </row>
    <row r="1824" spans="2:16">
      <c r="B1824" t="s">
        <v>60</v>
      </c>
      <c r="C1824" t="s">
        <v>75</v>
      </c>
      <c r="D1824" t="s">
        <v>16</v>
      </c>
      <c r="E1824">
        <v>16.650903599999992</v>
      </c>
      <c r="F1824">
        <v>14.348150507502549</v>
      </c>
      <c r="G1824">
        <v>7.9215995330549518</v>
      </c>
      <c r="H1824">
        <v>78.081738057949238</v>
      </c>
      <c r="I1824">
        <v>54.403768689891301</v>
      </c>
      <c r="J1824">
        <v>6.2977833478856402</v>
      </c>
      <c r="K1824">
        <v>587.78416989877201</v>
      </c>
      <c r="L1824">
        <v>981.99367177724002</v>
      </c>
      <c r="M1824">
        <v>365.80943988067997</v>
      </c>
      <c r="N1824">
        <v>94.654235551809407</v>
      </c>
      <c r="O1824">
        <v>150.5038677727548</v>
      </c>
      <c r="P1824">
        <v>54.629120030628997</v>
      </c>
    </row>
    <row r="1825" spans="2:16">
      <c r="B1825" t="s">
        <v>60</v>
      </c>
      <c r="C1825" t="s">
        <v>75</v>
      </c>
      <c r="D1825" t="s">
        <v>17</v>
      </c>
      <c r="E1825">
        <v>63.167037044106927</v>
      </c>
      <c r="F1825">
        <v>53.567753390033296</v>
      </c>
      <c r="G1825">
        <v>29.569544254849031</v>
      </c>
      <c r="J1825">
        <v>39.526383174927098</v>
      </c>
      <c r="K1825">
        <v>101.46715001265861</v>
      </c>
      <c r="L1825">
        <v>248.6393351148613</v>
      </c>
      <c r="M1825">
        <v>114.47767388381709</v>
      </c>
    </row>
    <row r="1826" spans="2:16">
      <c r="B1826" t="s">
        <v>60</v>
      </c>
      <c r="C1826" t="s">
        <v>75</v>
      </c>
      <c r="D1826" t="s">
        <v>18</v>
      </c>
      <c r="E1826">
        <v>11.305570640963879</v>
      </c>
      <c r="F1826">
        <v>8.929905664771109</v>
      </c>
      <c r="G1826">
        <v>3.2580285362891601</v>
      </c>
      <c r="J1826">
        <v>60.2253558367252</v>
      </c>
      <c r="K1826">
        <v>158.33235071351669</v>
      </c>
      <c r="L1826">
        <v>198.40450202297831</v>
      </c>
      <c r="M1826">
        <v>72.083409996988806</v>
      </c>
    </row>
    <row r="1827" spans="2:16">
      <c r="B1827" t="s">
        <v>60</v>
      </c>
      <c r="C1827" t="s">
        <v>75</v>
      </c>
      <c r="D1827" t="s">
        <v>19</v>
      </c>
      <c r="E1827">
        <v>24.53067054000001</v>
      </c>
      <c r="F1827">
        <v>20.67641410800001</v>
      </c>
      <c r="G1827">
        <v>11.040773028</v>
      </c>
      <c r="L1827">
        <v>851.70466236889695</v>
      </c>
      <c r="M1827">
        <v>477.53976310653599</v>
      </c>
    </row>
    <row r="1828" spans="2:16">
      <c r="B1828" t="s">
        <v>60</v>
      </c>
      <c r="C1828" t="s">
        <v>75</v>
      </c>
      <c r="D1828" t="s">
        <v>20</v>
      </c>
      <c r="E1828">
        <v>15.291124000000021</v>
      </c>
      <c r="F1828">
        <v>12.715776800000011</v>
      </c>
      <c r="G1828">
        <v>6.2774088000000097</v>
      </c>
      <c r="K1828">
        <v>551.91514905113502</v>
      </c>
      <c r="L1828">
        <v>902.97040812183604</v>
      </c>
      <c r="M1828">
        <v>332.778262762054</v>
      </c>
    </row>
    <row r="1829" spans="2:16">
      <c r="B1829" t="s">
        <v>60</v>
      </c>
      <c r="C1829" t="s">
        <v>75</v>
      </c>
      <c r="D1829" t="s">
        <v>21</v>
      </c>
      <c r="E1829">
        <v>109.8862762119951</v>
      </c>
      <c r="F1829">
        <v>90.881766493806595</v>
      </c>
      <c r="G1829">
        <v>43.370492198335391</v>
      </c>
      <c r="J1829">
        <v>148.316744031159</v>
      </c>
      <c r="K1829">
        <v>377.6607875820257</v>
      </c>
      <c r="L1829">
        <v>442.59905881426619</v>
      </c>
      <c r="M1829">
        <v>155.5771282151301</v>
      </c>
    </row>
    <row r="1830" spans="2:16">
      <c r="B1830" t="s">
        <v>60</v>
      </c>
      <c r="C1830" t="s">
        <v>75</v>
      </c>
      <c r="D1830" t="s">
        <v>22</v>
      </c>
      <c r="E1830">
        <v>37.734003901101588</v>
      </c>
      <c r="F1830">
        <v>31.208018413512789</v>
      </c>
      <c r="G1830">
        <v>14.893054694540991</v>
      </c>
      <c r="K1830">
        <v>213.85025675602401</v>
      </c>
      <c r="L1830">
        <v>668.32242429326902</v>
      </c>
      <c r="M1830">
        <v>307.49162435443702</v>
      </c>
    </row>
    <row r="1831" spans="2:16">
      <c r="B1831" t="s">
        <v>60</v>
      </c>
      <c r="C1831" t="s">
        <v>75</v>
      </c>
      <c r="D1831" t="s">
        <v>23</v>
      </c>
      <c r="L1831">
        <v>454.41948927461198</v>
      </c>
      <c r="M1831">
        <v>254.78711676372299</v>
      </c>
    </row>
    <row r="1832" spans="2:16">
      <c r="B1832" t="s">
        <v>60</v>
      </c>
      <c r="C1832" t="s">
        <v>75</v>
      </c>
      <c r="D1832" t="s">
        <v>24</v>
      </c>
      <c r="E1832">
        <v>70.211262003715206</v>
      </c>
      <c r="F1832">
        <v>58.055243800866997</v>
      </c>
      <c r="G1832">
        <v>27.66519829374614</v>
      </c>
      <c r="J1832">
        <v>110.067437304005</v>
      </c>
      <c r="K1832">
        <v>339.19171152054099</v>
      </c>
      <c r="L1832">
        <v>421.15707326063654</v>
      </c>
      <c r="M1832">
        <v>148.90646294151799</v>
      </c>
    </row>
    <row r="1833" spans="2:16">
      <c r="B1833" t="s">
        <v>60</v>
      </c>
      <c r="C1833" t="s">
        <v>75</v>
      </c>
      <c r="D1833" t="s">
        <v>25</v>
      </c>
      <c r="E1833">
        <v>93.147894278782204</v>
      </c>
      <c r="F1833">
        <v>82.187189998481387</v>
      </c>
      <c r="G1833">
        <v>45.263443466858959</v>
      </c>
      <c r="H1833">
        <v>478.85325855269076</v>
      </c>
      <c r="I1833">
        <v>909.6738194941521</v>
      </c>
      <c r="J1833">
        <v>1076.413680098841</v>
      </c>
      <c r="K1833">
        <v>1263.874636533259</v>
      </c>
      <c r="L1833">
        <v>2198.630755071898</v>
      </c>
      <c r="M1833">
        <v>1181.2298718262268</v>
      </c>
      <c r="N1833">
        <v>1209.5361787378879</v>
      </c>
      <c r="O1833">
        <v>1255.2591282438898</v>
      </c>
      <c r="P1833">
        <v>1079.161268511275</v>
      </c>
    </row>
    <row r="1834" spans="2:16">
      <c r="B1834" t="s">
        <v>60</v>
      </c>
      <c r="C1834" t="s">
        <v>75</v>
      </c>
      <c r="D1834" t="s">
        <v>26</v>
      </c>
      <c r="E1834">
        <v>71.529686238312152</v>
      </c>
      <c r="F1834">
        <v>58.764664042196138</v>
      </c>
      <c r="G1834">
        <v>26.852108551906021</v>
      </c>
      <c r="H1834">
        <v>63.432622112326797</v>
      </c>
      <c r="I1834">
        <v>43.733399415899065</v>
      </c>
      <c r="J1834">
        <v>117.40960970926113</v>
      </c>
      <c r="K1834">
        <v>192.18469608862631</v>
      </c>
      <c r="L1834">
        <v>300.41707388138201</v>
      </c>
      <c r="M1834">
        <v>127.91066701035109</v>
      </c>
      <c r="N1834">
        <v>85.665900243558596</v>
      </c>
      <c r="O1834">
        <v>124.6524444397884</v>
      </c>
      <c r="P1834">
        <v>170.33451325217169</v>
      </c>
    </row>
    <row r="1835" spans="2:16">
      <c r="B1835" t="s">
        <v>60</v>
      </c>
      <c r="C1835" t="s">
        <v>75</v>
      </c>
      <c r="D1835" t="s">
        <v>27</v>
      </c>
      <c r="E1835">
        <v>16.663464000000012</v>
      </c>
      <c r="F1835">
        <v>13.664040480000009</v>
      </c>
      <c r="G1835">
        <v>6.1654816800000001</v>
      </c>
      <c r="K1835">
        <v>1117.3960749133901</v>
      </c>
      <c r="L1835">
        <v>2109.7577369148889</v>
      </c>
      <c r="M1835">
        <v>831.63806179316396</v>
      </c>
    </row>
    <row r="1836" spans="2:16">
      <c r="B1836" t="s">
        <v>60</v>
      </c>
      <c r="C1836" t="s">
        <v>75</v>
      </c>
      <c r="D1836" t="s">
        <v>28</v>
      </c>
      <c r="E1836">
        <v>192.25134320000001</v>
      </c>
      <c r="F1836">
        <v>156.15517263999999</v>
      </c>
      <c r="G1836">
        <v>65.914746239999971</v>
      </c>
      <c r="K1836">
        <v>98.625763741871197</v>
      </c>
      <c r="L1836">
        <v>160.63636709359758</v>
      </c>
      <c r="M1836">
        <v>59.0617519170546</v>
      </c>
    </row>
    <row r="1837" spans="2:16">
      <c r="B1837" t="s">
        <v>60</v>
      </c>
      <c r="C1837" t="s">
        <v>75</v>
      </c>
      <c r="D1837" t="s">
        <v>29</v>
      </c>
      <c r="E1837">
        <v>22.706697854043565</v>
      </c>
      <c r="F1837">
        <v>18.539897712908243</v>
      </c>
      <c r="G1837">
        <v>8.1228973600700396</v>
      </c>
      <c r="J1837">
        <v>409.02775703749899</v>
      </c>
      <c r="K1837">
        <v>643.70082837882705</v>
      </c>
      <c r="L1837">
        <v>1014.7921209142789</v>
      </c>
      <c r="M1837">
        <v>438.71711169279502</v>
      </c>
    </row>
    <row r="1838" spans="2:16">
      <c r="B1838" t="s">
        <v>60</v>
      </c>
      <c r="C1838" t="s">
        <v>75</v>
      </c>
      <c r="D1838" t="s">
        <v>30</v>
      </c>
      <c r="E1838">
        <v>103.14158739290082</v>
      </c>
      <c r="F1838">
        <v>84.107192019583721</v>
      </c>
      <c r="G1838">
        <v>36.521203586291243</v>
      </c>
      <c r="J1838">
        <v>815.64073966572403</v>
      </c>
      <c r="K1838">
        <v>1276.6123964862641</v>
      </c>
      <c r="L1838">
        <v>1392.1920851883431</v>
      </c>
      <c r="M1838">
        <v>523.02288748013905</v>
      </c>
    </row>
    <row r="1839" spans="2:16">
      <c r="B1839" t="s">
        <v>60</v>
      </c>
      <c r="C1839" t="s">
        <v>76</v>
      </c>
      <c r="D1839" t="s">
        <v>16</v>
      </c>
      <c r="E1839">
        <v>10.491423000000001</v>
      </c>
      <c r="F1839">
        <v>10.210848936339399</v>
      </c>
      <c r="G1839">
        <v>5.5750175027084952</v>
      </c>
      <c r="H1839">
        <v>139.55056255770296</v>
      </c>
      <c r="I1839">
        <v>122.26079113101882</v>
      </c>
      <c r="J1839">
        <v>24.856206607438299</v>
      </c>
      <c r="O1839">
        <v>35.986292225470599</v>
      </c>
      <c r="P1839">
        <v>657.13147575752737</v>
      </c>
    </row>
    <row r="1840" spans="2:16">
      <c r="B1840" t="s">
        <v>60</v>
      </c>
      <c r="C1840" t="s">
        <v>76</v>
      </c>
      <c r="D1840" t="s">
        <v>17</v>
      </c>
      <c r="E1840">
        <v>2.0303690478462952</v>
      </c>
      <c r="F1840">
        <v>2.9417872242975278</v>
      </c>
      <c r="G1840">
        <v>4.879838810162723</v>
      </c>
      <c r="H1840">
        <v>3.6169847601008001</v>
      </c>
      <c r="M1840">
        <v>125.55966421607999</v>
      </c>
      <c r="N1840">
        <v>192.02142620939372</v>
      </c>
      <c r="O1840">
        <v>215.71986932075575</v>
      </c>
      <c r="P1840">
        <v>195.6865527888103</v>
      </c>
    </row>
    <row r="1841" spans="2:16">
      <c r="B1841" t="s">
        <v>60</v>
      </c>
      <c r="C1841" t="s">
        <v>76</v>
      </c>
      <c r="D1841" t="s">
        <v>18</v>
      </c>
      <c r="E1841">
        <v>1.908656188915663</v>
      </c>
      <c r="F1841">
        <v>2.4420711901979026</v>
      </c>
      <c r="G1841">
        <v>0.81089559625324392</v>
      </c>
      <c r="H1841">
        <v>2.5581851101979103</v>
      </c>
      <c r="I1841">
        <v>1.2288949133899001</v>
      </c>
    </row>
    <row r="1842" spans="2:16">
      <c r="B1842" t="s">
        <v>60</v>
      </c>
      <c r="C1842" t="s">
        <v>76</v>
      </c>
      <c r="D1842" t="s">
        <v>19</v>
      </c>
      <c r="E1842">
        <v>3.0164033199999993</v>
      </c>
      <c r="F1842">
        <v>22.549039074881499</v>
      </c>
      <c r="G1842">
        <v>1.408914024</v>
      </c>
      <c r="H1842">
        <v>655.73037228423004</v>
      </c>
      <c r="I1842">
        <v>367.65951917114603</v>
      </c>
      <c r="N1842">
        <v>233.43473123036799</v>
      </c>
      <c r="O1842">
        <v>1087.256197229633</v>
      </c>
      <c r="P1842">
        <v>3134.4021279795988</v>
      </c>
    </row>
    <row r="1843" spans="2:16">
      <c r="B1843" t="s">
        <v>60</v>
      </c>
      <c r="C1843" t="s">
        <v>76</v>
      </c>
      <c r="D1843" t="s">
        <v>20</v>
      </c>
      <c r="E1843">
        <v>247.75156400000026</v>
      </c>
      <c r="F1843">
        <v>215.3484333656354</v>
      </c>
      <c r="G1843">
        <v>101.7085368000001</v>
      </c>
    </row>
    <row r="1844" spans="2:16">
      <c r="B1844" t="s">
        <v>60</v>
      </c>
      <c r="C1844" t="s">
        <v>76</v>
      </c>
      <c r="D1844" t="s">
        <v>21</v>
      </c>
      <c r="F1844">
        <v>6.6010809120621197</v>
      </c>
      <c r="G1844">
        <v>16.37499632861709</v>
      </c>
      <c r="H1844">
        <v>16.444664680617091</v>
      </c>
      <c r="I1844">
        <v>0.76901336819388399</v>
      </c>
    </row>
    <row r="1845" spans="2:16">
      <c r="B1845" t="s">
        <v>60</v>
      </c>
      <c r="C1845" t="s">
        <v>76</v>
      </c>
      <c r="D1845" t="s">
        <v>22</v>
      </c>
      <c r="E1845">
        <v>11.77771950550795</v>
      </c>
      <c r="F1845">
        <v>9.6416520675642516</v>
      </c>
      <c r="G1845">
        <v>4.3014834727050228</v>
      </c>
      <c r="P1845">
        <v>177.50692673299901</v>
      </c>
    </row>
    <row r="1846" spans="2:16">
      <c r="B1846" t="s">
        <v>60</v>
      </c>
      <c r="C1846" t="s">
        <v>76</v>
      </c>
      <c r="D1846" t="s">
        <v>23</v>
      </c>
      <c r="E1846">
        <v>28.233594782608698</v>
      </c>
      <c r="F1846">
        <v>21.638614983298353</v>
      </c>
      <c r="G1846">
        <v>7.8187038048375257</v>
      </c>
      <c r="H1846">
        <v>131.87581877154065</v>
      </c>
      <c r="I1846">
        <v>290.78361284013874</v>
      </c>
      <c r="J1846">
        <v>122.415893071841</v>
      </c>
      <c r="N1846">
        <v>33.162866099726998</v>
      </c>
      <c r="O1846">
        <v>29.814288391267404</v>
      </c>
      <c r="P1846">
        <v>1439.2981214767972</v>
      </c>
    </row>
    <row r="1847" spans="2:16">
      <c r="B1847" t="s">
        <v>60</v>
      </c>
      <c r="C1847" t="s">
        <v>76</v>
      </c>
      <c r="D1847" t="s">
        <v>24</v>
      </c>
      <c r="F1847">
        <v>3.6692702500113201</v>
      </c>
      <c r="M1847">
        <v>15.8148113217707</v>
      </c>
      <c r="N1847">
        <v>9.4248658659210136</v>
      </c>
      <c r="O1847">
        <v>0.31269862153986</v>
      </c>
    </row>
    <row r="1848" spans="2:16">
      <c r="B1848" t="s">
        <v>60</v>
      </c>
      <c r="C1848" t="s">
        <v>76</v>
      </c>
      <c r="D1848" t="s">
        <v>25</v>
      </c>
      <c r="F1848">
        <v>6.7622987025497796</v>
      </c>
      <c r="H1848">
        <v>13.9336704</v>
      </c>
      <c r="I1848">
        <v>151.67255046917904</v>
      </c>
      <c r="J1848">
        <v>80.660505531952793</v>
      </c>
      <c r="P1848">
        <v>1830.7447748145569</v>
      </c>
    </row>
    <row r="1849" spans="2:16">
      <c r="B1849" t="s">
        <v>60</v>
      </c>
      <c r="C1849" t="s">
        <v>76</v>
      </c>
      <c r="D1849" t="s">
        <v>26</v>
      </c>
      <c r="E1849">
        <v>0.87778756413330117</v>
      </c>
      <c r="F1849">
        <v>1.8508482972544551</v>
      </c>
      <c r="G1849">
        <v>2.2810668496190667</v>
      </c>
      <c r="H1849">
        <v>1.77804794647951</v>
      </c>
    </row>
    <row r="1850" spans="2:16">
      <c r="B1850" t="s">
        <v>60</v>
      </c>
      <c r="C1850" t="s">
        <v>76</v>
      </c>
      <c r="D1850" t="s">
        <v>27</v>
      </c>
      <c r="E1850">
        <v>6.1545960000000095</v>
      </c>
      <c r="F1850">
        <v>8.1737326266886896</v>
      </c>
      <c r="G1850">
        <v>2.8450581961852857</v>
      </c>
      <c r="H1850">
        <v>617.75193962922071</v>
      </c>
      <c r="I1850">
        <v>618.08018474922096</v>
      </c>
      <c r="J1850">
        <v>152.594336391593</v>
      </c>
      <c r="N1850">
        <v>313.51604226369</v>
      </c>
      <c r="O1850">
        <v>656.52811122221101</v>
      </c>
      <c r="P1850">
        <v>4720.9706945014259</v>
      </c>
    </row>
    <row r="1851" spans="2:16">
      <c r="B1851" t="s">
        <v>60</v>
      </c>
      <c r="C1851" t="s">
        <v>76</v>
      </c>
      <c r="D1851" t="s">
        <v>28</v>
      </c>
      <c r="E1851">
        <v>15.072479999999988</v>
      </c>
      <c r="F1851">
        <v>28.914784511862489</v>
      </c>
      <c r="G1851">
        <v>4.521744</v>
      </c>
      <c r="J1851">
        <v>38.020593432386399</v>
      </c>
      <c r="K1851">
        <v>21.317653857115701</v>
      </c>
      <c r="P1851">
        <v>284.06544847657199</v>
      </c>
    </row>
    <row r="1852" spans="2:16">
      <c r="B1852" t="s">
        <v>60</v>
      </c>
      <c r="C1852" t="s">
        <v>76</v>
      </c>
      <c r="D1852" t="s">
        <v>29</v>
      </c>
      <c r="E1852">
        <v>27.072530174512266</v>
      </c>
      <c r="F1852">
        <v>24.608362565982109</v>
      </c>
      <c r="G1852">
        <v>9.6209273404523561</v>
      </c>
      <c r="H1852">
        <v>27.813749760000004</v>
      </c>
      <c r="I1852">
        <v>14.878450484516399</v>
      </c>
      <c r="O1852">
        <v>103.230508360654</v>
      </c>
      <c r="P1852">
        <v>57.880007807873298</v>
      </c>
    </row>
    <row r="1853" spans="2:16">
      <c r="B1853" t="s">
        <v>60</v>
      </c>
      <c r="C1853" t="s">
        <v>76</v>
      </c>
      <c r="D1853" t="s">
        <v>30</v>
      </c>
      <c r="E1853">
        <v>22.234801760372072</v>
      </c>
      <c r="F1853">
        <v>25.618517560597983</v>
      </c>
      <c r="G1853">
        <v>13.548976365751709</v>
      </c>
      <c r="H1853">
        <v>4.9647642095703199</v>
      </c>
      <c r="M1853">
        <v>657.78315642835605</v>
      </c>
      <c r="N1853">
        <v>658.935899698757</v>
      </c>
      <c r="O1853">
        <v>660.08864296915704</v>
      </c>
      <c r="P1853">
        <v>519.97963454432806</v>
      </c>
    </row>
    <row r="1854" spans="2:16">
      <c r="B1854" t="s">
        <v>61</v>
      </c>
      <c r="C1854" t="s">
        <v>73</v>
      </c>
      <c r="D1854" t="s">
        <v>16</v>
      </c>
      <c r="E1854">
        <v>1062.4547539499999</v>
      </c>
      <c r="F1854">
        <v>1139.2582022457734</v>
      </c>
      <c r="G1854">
        <v>1234.7941971370656</v>
      </c>
      <c r="H1854">
        <v>1274.9217614047161</v>
      </c>
      <c r="I1854">
        <v>968.02644824327058</v>
      </c>
      <c r="J1854">
        <v>1108.6789367182851</v>
      </c>
      <c r="K1854">
        <v>1380.730583991389</v>
      </c>
      <c r="L1854">
        <v>1733.4175545588282</v>
      </c>
      <c r="M1854">
        <v>1429.1288345945231</v>
      </c>
      <c r="N1854">
        <v>1265.0186707130019</v>
      </c>
      <c r="O1854">
        <v>1167.274464284654</v>
      </c>
      <c r="P1854">
        <v>475.91812411035301</v>
      </c>
    </row>
    <row r="1855" spans="2:16">
      <c r="B1855" t="s">
        <v>61</v>
      </c>
      <c r="C1855" t="s">
        <v>73</v>
      </c>
      <c r="D1855" t="s">
        <v>17</v>
      </c>
      <c r="E1855">
        <v>388.12547374123437</v>
      </c>
      <c r="F1855">
        <v>399.66335991049118</v>
      </c>
      <c r="G1855">
        <v>374.40228352376914</v>
      </c>
      <c r="H1855">
        <v>346.23996867458067</v>
      </c>
      <c r="I1855">
        <v>315.74796198790352</v>
      </c>
      <c r="J1855">
        <v>144.74333820203901</v>
      </c>
      <c r="K1855">
        <v>74.4311934836674</v>
      </c>
      <c r="L1855">
        <v>54.349692367742499</v>
      </c>
      <c r="M1855">
        <v>81.351923738002299</v>
      </c>
      <c r="N1855">
        <v>143.70989951446811</v>
      </c>
      <c r="O1855">
        <v>163.0923201793658</v>
      </c>
      <c r="P1855">
        <v>201.28579843474961</v>
      </c>
    </row>
    <row r="1856" spans="2:16">
      <c r="B1856" t="s">
        <v>61</v>
      </c>
      <c r="C1856" t="s">
        <v>73</v>
      </c>
      <c r="D1856" t="s">
        <v>18</v>
      </c>
      <c r="E1856">
        <v>428.42462062554222</v>
      </c>
      <c r="F1856">
        <v>425.17781912412062</v>
      </c>
      <c r="G1856">
        <v>392.54484867104242</v>
      </c>
      <c r="H1856">
        <v>244.60127699558447</v>
      </c>
      <c r="I1856">
        <v>295.68405198915326</v>
      </c>
      <c r="J1856">
        <v>301.05483817798751</v>
      </c>
      <c r="K1856">
        <v>231.89985448616119</v>
      </c>
      <c r="L1856">
        <v>131.39202861414293</v>
      </c>
      <c r="M1856">
        <v>112.75024814088624</v>
      </c>
      <c r="N1856">
        <v>154.44603575752649</v>
      </c>
      <c r="O1856">
        <v>162.5134716705935</v>
      </c>
      <c r="P1856">
        <v>199.33314824228921</v>
      </c>
    </row>
    <row r="1857" spans="2:16">
      <c r="B1857" t="s">
        <v>61</v>
      </c>
      <c r="C1857" t="s">
        <v>73</v>
      </c>
      <c r="D1857" t="s">
        <v>19</v>
      </c>
      <c r="E1857">
        <v>1154.2073602720011</v>
      </c>
      <c r="F1857">
        <v>1354.7437025197703</v>
      </c>
      <c r="G1857">
        <v>1714.2916571616756</v>
      </c>
      <c r="H1857">
        <v>2000.8634585587504</v>
      </c>
      <c r="I1857">
        <v>2142.2979885497089</v>
      </c>
      <c r="J1857">
        <v>2231.8656065904438</v>
      </c>
      <c r="K1857">
        <v>2276.2054539149581</v>
      </c>
      <c r="L1857">
        <v>2667.9623636752299</v>
      </c>
      <c r="M1857">
        <v>3208.7865984827204</v>
      </c>
      <c r="N1857">
        <v>3038.46994378927</v>
      </c>
      <c r="O1857">
        <v>2288.9223702720574</v>
      </c>
      <c r="P1857">
        <v>191.11577754187601</v>
      </c>
    </row>
    <row r="1858" spans="2:16">
      <c r="B1858" t="s">
        <v>61</v>
      </c>
      <c r="C1858" t="s">
        <v>73</v>
      </c>
      <c r="D1858" t="s">
        <v>20</v>
      </c>
      <c r="E1858">
        <v>2145.1651002795988</v>
      </c>
      <c r="F1858">
        <v>2265.3603056584307</v>
      </c>
      <c r="G1858">
        <v>2252.1362557406082</v>
      </c>
      <c r="H1858">
        <v>2067.0276953110301</v>
      </c>
      <c r="I1858">
        <v>1547.3818200497649</v>
      </c>
      <c r="J1858">
        <v>677.3692966175538</v>
      </c>
      <c r="K1858">
        <v>90.794660149025205</v>
      </c>
      <c r="L1858">
        <v>164.25888915157299</v>
      </c>
      <c r="M1858">
        <v>92.0978297751886</v>
      </c>
      <c r="N1858">
        <v>903.01629568661201</v>
      </c>
      <c r="O1858">
        <v>1515.710642430809</v>
      </c>
      <c r="P1858">
        <v>902.74039346545999</v>
      </c>
    </row>
    <row r="1859" spans="2:16">
      <c r="B1859" t="s">
        <v>61</v>
      </c>
      <c r="C1859" t="s">
        <v>73</v>
      </c>
      <c r="D1859" t="s">
        <v>21</v>
      </c>
      <c r="E1859">
        <v>894.30356229248525</v>
      </c>
      <c r="F1859">
        <v>859.90062776327352</v>
      </c>
      <c r="G1859">
        <v>737.99391070825629</v>
      </c>
      <c r="H1859">
        <v>575.02947574803386</v>
      </c>
      <c r="I1859">
        <v>482.96191548776801</v>
      </c>
      <c r="J1859">
        <v>336.24359338667273</v>
      </c>
      <c r="K1859">
        <v>186.4646465734597</v>
      </c>
      <c r="L1859">
        <v>75.966744105052399</v>
      </c>
      <c r="M1859">
        <v>217.11570312201459</v>
      </c>
      <c r="N1859">
        <v>316.17618702169</v>
      </c>
      <c r="O1859">
        <v>326.48709060572696</v>
      </c>
      <c r="P1859">
        <v>291.08007057024452</v>
      </c>
    </row>
    <row r="1860" spans="2:16">
      <c r="B1860" t="s">
        <v>61</v>
      </c>
      <c r="C1860" t="s">
        <v>73</v>
      </c>
      <c r="D1860" t="s">
        <v>22</v>
      </c>
      <c r="E1860">
        <v>746.84462633581381</v>
      </c>
      <c r="F1860">
        <v>772.37720518564504</v>
      </c>
      <c r="G1860">
        <v>866.68619764949244</v>
      </c>
      <c r="H1860">
        <v>1014.9419780957819</v>
      </c>
      <c r="I1860">
        <v>787.72705275990199</v>
      </c>
      <c r="J1860">
        <v>284.14473401295703</v>
      </c>
      <c r="K1860">
        <v>21.130952338841801</v>
      </c>
      <c r="M1860">
        <v>237.96258452283399</v>
      </c>
      <c r="N1860">
        <v>384.723115699186</v>
      </c>
      <c r="O1860">
        <v>405.64673001121798</v>
      </c>
      <c r="P1860">
        <v>403.02298672274799</v>
      </c>
    </row>
    <row r="1861" spans="2:16">
      <c r="B1861" t="s">
        <v>61</v>
      </c>
      <c r="C1861" t="s">
        <v>73</v>
      </c>
      <c r="D1861" t="s">
        <v>23</v>
      </c>
      <c r="E1861">
        <v>864.58625980434783</v>
      </c>
      <c r="F1861">
        <v>857.28396320280524</v>
      </c>
      <c r="G1861">
        <v>808.69288499163952</v>
      </c>
      <c r="H1861">
        <v>841.23592074283567</v>
      </c>
      <c r="I1861">
        <v>498.64240826897708</v>
      </c>
      <c r="J1861">
        <v>906.79761895470938</v>
      </c>
      <c r="K1861">
        <v>1269.4602199885908</v>
      </c>
      <c r="L1861">
        <v>1545.6367805888131</v>
      </c>
      <c r="M1861">
        <v>1131.586866669415</v>
      </c>
      <c r="N1861">
        <v>1191.0870143094789</v>
      </c>
      <c r="O1861">
        <v>1877.7815993072891</v>
      </c>
      <c r="P1861">
        <v>1093.9934529164161</v>
      </c>
    </row>
    <row r="1862" spans="2:16">
      <c r="B1862" t="s">
        <v>61</v>
      </c>
      <c r="C1862" t="s">
        <v>73</v>
      </c>
      <c r="D1862" t="s">
        <v>24</v>
      </c>
      <c r="E1862">
        <v>1232.7463733466589</v>
      </c>
      <c r="F1862">
        <v>1166.0943558036918</v>
      </c>
      <c r="G1862">
        <v>981.69057988649752</v>
      </c>
      <c r="H1862">
        <v>770.80225708020657</v>
      </c>
      <c r="I1862">
        <v>506.72214157986321</v>
      </c>
      <c r="J1862">
        <v>158.8931522077535</v>
      </c>
      <c r="K1862">
        <v>28.014309662649001</v>
      </c>
      <c r="L1862">
        <v>25.663130615808921</v>
      </c>
      <c r="M1862">
        <v>186.67702755132336</v>
      </c>
      <c r="N1862">
        <v>315.62729328014098</v>
      </c>
      <c r="O1862">
        <v>287.73632112102251</v>
      </c>
      <c r="P1862">
        <v>227.28796041701722</v>
      </c>
    </row>
    <row r="1863" spans="2:16">
      <c r="B1863" t="s">
        <v>61</v>
      </c>
      <c r="C1863" t="s">
        <v>73</v>
      </c>
      <c r="D1863" t="s">
        <v>25</v>
      </c>
      <c r="E1863">
        <v>1987.2594933532378</v>
      </c>
      <c r="F1863">
        <v>2067.5969803966573</v>
      </c>
      <c r="G1863">
        <v>2199.1613295865805</v>
      </c>
      <c r="H1863">
        <v>1712.8494396307913</v>
      </c>
      <c r="I1863">
        <v>553.58626267128534</v>
      </c>
      <c r="J1863">
        <v>76.145681889578299</v>
      </c>
      <c r="K1863">
        <v>983.334905827998</v>
      </c>
      <c r="L1863">
        <v>583.45123786726901</v>
      </c>
      <c r="M1863">
        <v>521.43099047247995</v>
      </c>
      <c r="N1863">
        <v>615.41657874412897</v>
      </c>
      <c r="O1863">
        <v>634.63903332395853</v>
      </c>
      <c r="P1863">
        <v>254.27447063483282</v>
      </c>
    </row>
    <row r="1864" spans="2:16">
      <c r="B1864" t="s">
        <v>61</v>
      </c>
      <c r="C1864" t="s">
        <v>73</v>
      </c>
      <c r="D1864" t="s">
        <v>26</v>
      </c>
      <c r="E1864">
        <v>507.56829354591213</v>
      </c>
      <c r="F1864">
        <v>493.84320049720679</v>
      </c>
      <c r="G1864">
        <v>442.98029017971237</v>
      </c>
      <c r="H1864">
        <v>350.50130207892664</v>
      </c>
      <c r="I1864">
        <v>291.30852196976502</v>
      </c>
      <c r="J1864">
        <v>269.85512276804542</v>
      </c>
      <c r="K1864">
        <v>143.1617450821667</v>
      </c>
      <c r="L1864">
        <v>76.023952706569105</v>
      </c>
      <c r="M1864">
        <v>27.215835795421</v>
      </c>
      <c r="N1864">
        <v>122.30301526298901</v>
      </c>
      <c r="O1864">
        <v>162.94915718193698</v>
      </c>
      <c r="P1864">
        <v>146.06405349395479</v>
      </c>
    </row>
    <row r="1865" spans="2:16">
      <c r="B1865" t="s">
        <v>61</v>
      </c>
      <c r="C1865" t="s">
        <v>73</v>
      </c>
      <c r="D1865" t="s">
        <v>27</v>
      </c>
      <c r="E1865">
        <v>2050.078923999999</v>
      </c>
      <c r="F1865">
        <v>2279.8176258829499</v>
      </c>
      <c r="G1865">
        <v>2641.8484915885219</v>
      </c>
      <c r="H1865">
        <v>2443.5196020681628</v>
      </c>
      <c r="I1865">
        <v>1723.2477437426166</v>
      </c>
      <c r="J1865">
        <v>2259.925756058663</v>
      </c>
      <c r="K1865">
        <v>1995.6798668300569</v>
      </c>
      <c r="L1865">
        <v>2947.8278498555419</v>
      </c>
      <c r="M1865">
        <v>2891.0049619240699</v>
      </c>
      <c r="N1865">
        <v>2620.5163478472041</v>
      </c>
      <c r="O1865">
        <v>2838.2790196682959</v>
      </c>
      <c r="P1865">
        <v>543.65332213554598</v>
      </c>
    </row>
    <row r="1866" spans="2:16">
      <c r="B1866" t="s">
        <v>61</v>
      </c>
      <c r="C1866" t="s">
        <v>73</v>
      </c>
      <c r="D1866" t="s">
        <v>28</v>
      </c>
      <c r="E1866">
        <v>621.68142876000093</v>
      </c>
      <c r="F1866">
        <v>617.13458456172259</v>
      </c>
      <c r="G1866">
        <v>578.66520340444708</v>
      </c>
      <c r="H1866">
        <v>414.8174425816498</v>
      </c>
      <c r="I1866">
        <v>291.14522848505328</v>
      </c>
      <c r="J1866">
        <v>284.18399956292888</v>
      </c>
      <c r="K1866">
        <v>224.04005424709041</v>
      </c>
      <c r="L1866">
        <v>80.541191237008505</v>
      </c>
      <c r="M1866">
        <v>130.93342651952401</v>
      </c>
      <c r="N1866">
        <v>178.727529027825</v>
      </c>
      <c r="O1866">
        <v>167.91430745355541</v>
      </c>
      <c r="P1866">
        <v>15.195314695400301</v>
      </c>
    </row>
    <row r="1867" spans="2:16">
      <c r="B1867" t="s">
        <v>61</v>
      </c>
      <c r="C1867" t="s">
        <v>73</v>
      </c>
      <c r="D1867" t="s">
        <v>29</v>
      </c>
      <c r="E1867">
        <v>5609.0009021949181</v>
      </c>
      <c r="F1867">
        <v>5381.4716862975356</v>
      </c>
      <c r="G1867">
        <v>4441.2829124662594</v>
      </c>
      <c r="H1867">
        <v>3074.1654731878689</v>
      </c>
      <c r="I1867">
        <v>3724.9588272681767</v>
      </c>
      <c r="J1867">
        <v>3800.7119380370173</v>
      </c>
      <c r="K1867">
        <v>3529.798901355327</v>
      </c>
      <c r="L1867">
        <v>2309.3578791957302</v>
      </c>
      <c r="M1867">
        <v>1408.236861810889</v>
      </c>
      <c r="N1867">
        <v>884.87701561090898</v>
      </c>
      <c r="O1867">
        <v>704.11534650061094</v>
      </c>
      <c r="P1867">
        <v>1026.186364392921</v>
      </c>
    </row>
    <row r="1868" spans="2:16">
      <c r="B1868" t="s">
        <v>61</v>
      </c>
      <c r="C1868" t="s">
        <v>73</v>
      </c>
      <c r="D1868" t="s">
        <v>30</v>
      </c>
      <c r="E1868">
        <v>7242.9347064520953</v>
      </c>
      <c r="F1868">
        <v>6764.482279719804</v>
      </c>
      <c r="G1868">
        <v>4825.2341424529168</v>
      </c>
      <c r="H1868">
        <v>2690.0327859976655</v>
      </c>
      <c r="I1868">
        <v>3185.1151649115586</v>
      </c>
      <c r="J1868">
        <v>3118.4624934632766</v>
      </c>
      <c r="K1868">
        <v>1518.5004992456461</v>
      </c>
      <c r="L1868">
        <v>1433.818715053106</v>
      </c>
      <c r="M1868">
        <v>1363.7296076433679</v>
      </c>
      <c r="N1868">
        <v>1331.095140502367</v>
      </c>
      <c r="O1868">
        <v>1304.0272180279621</v>
      </c>
      <c r="P1868">
        <v>1481.0281401036182</v>
      </c>
    </row>
    <row r="1869" spans="2:16">
      <c r="B1869" t="s">
        <v>61</v>
      </c>
      <c r="C1869" t="s">
        <v>74</v>
      </c>
      <c r="D1869" t="s">
        <v>16</v>
      </c>
      <c r="E1869">
        <v>1253.10693726</v>
      </c>
      <c r="F1869">
        <v>1201.139187544574</v>
      </c>
      <c r="G1869">
        <v>1038.8416657393309</v>
      </c>
      <c r="H1869">
        <v>781.86103753417945</v>
      </c>
      <c r="I1869">
        <v>1047.8425691080483</v>
      </c>
      <c r="J1869">
        <v>528.23504530311629</v>
      </c>
      <c r="K1869">
        <v>209.279985471825</v>
      </c>
      <c r="L1869">
        <v>224.0279554647376</v>
      </c>
      <c r="M1869">
        <v>1332.4403123849841</v>
      </c>
      <c r="N1869">
        <v>2006.567505300593</v>
      </c>
      <c r="O1869">
        <v>2208.5560465538415</v>
      </c>
      <c r="P1869">
        <v>991.41774983954519</v>
      </c>
    </row>
    <row r="1870" spans="2:16">
      <c r="B1870" t="s">
        <v>61</v>
      </c>
      <c r="C1870" t="s">
        <v>74</v>
      </c>
      <c r="D1870" t="s">
        <v>17</v>
      </c>
      <c r="E1870">
        <v>895.26292708542849</v>
      </c>
      <c r="F1870">
        <v>850.44608365103807</v>
      </c>
      <c r="G1870">
        <v>713.68483509200257</v>
      </c>
      <c r="H1870">
        <v>454.15762605239439</v>
      </c>
      <c r="I1870">
        <v>273.38769324397441</v>
      </c>
      <c r="J1870">
        <v>196.54657619621773</v>
      </c>
      <c r="K1870">
        <v>82.895397237214894</v>
      </c>
      <c r="L1870">
        <v>14.1762558907722</v>
      </c>
      <c r="M1870">
        <v>14.619632575486399</v>
      </c>
      <c r="N1870">
        <v>14.8732499587924</v>
      </c>
      <c r="O1870">
        <v>14.9309311875611</v>
      </c>
      <c r="P1870">
        <v>14.782012333783801</v>
      </c>
    </row>
    <row r="1871" spans="2:16">
      <c r="B1871" t="s">
        <v>61</v>
      </c>
      <c r="C1871" t="s">
        <v>74</v>
      </c>
      <c r="D1871" t="s">
        <v>18</v>
      </c>
      <c r="E1871">
        <v>1588.4664182017871</v>
      </c>
      <c r="F1871">
        <v>1517.4014346958875</v>
      </c>
      <c r="G1871">
        <v>1334.8473055935085</v>
      </c>
      <c r="H1871">
        <v>1217.3076061545594</v>
      </c>
      <c r="I1871">
        <v>583.25798210649498</v>
      </c>
      <c r="J1871">
        <v>207.14621954218427</v>
      </c>
      <c r="K1871">
        <v>31.31451826577042</v>
      </c>
      <c r="L1871">
        <v>1.1515525695942599</v>
      </c>
      <c r="M1871">
        <v>1.18812140989937</v>
      </c>
      <c r="N1871">
        <v>1.2126589608470599</v>
      </c>
      <c r="O1871">
        <v>1.2223872521208801</v>
      </c>
      <c r="P1871">
        <v>1.2142696463051601</v>
      </c>
    </row>
    <row r="1872" spans="2:16">
      <c r="B1872" t="s">
        <v>61</v>
      </c>
      <c r="C1872" t="s">
        <v>74</v>
      </c>
      <c r="D1872" t="s">
        <v>19</v>
      </c>
      <c r="E1872">
        <v>2104.6592449039999</v>
      </c>
      <c r="F1872">
        <v>4634.9094923400471</v>
      </c>
      <c r="G1872">
        <v>10881.503690922291</v>
      </c>
      <c r="H1872">
        <v>24836.248988474337</v>
      </c>
      <c r="I1872">
        <v>17776.756112036124</v>
      </c>
      <c r="J1872">
        <v>3950.5667539169012</v>
      </c>
      <c r="K1872">
        <v>316.84971973002496</v>
      </c>
      <c r="L1872">
        <v>299.498067199155</v>
      </c>
      <c r="M1872">
        <v>293.31550182418971</v>
      </c>
      <c r="N1872">
        <v>268.07389646066071</v>
      </c>
      <c r="O1872">
        <v>241.68086777718099</v>
      </c>
      <c r="P1872">
        <v>224.73150487190401</v>
      </c>
    </row>
    <row r="1873" spans="2:16">
      <c r="B1873" t="s">
        <v>61</v>
      </c>
      <c r="C1873" t="s">
        <v>74</v>
      </c>
      <c r="D1873" t="s">
        <v>20</v>
      </c>
      <c r="E1873">
        <v>1929.3275234319981</v>
      </c>
      <c r="F1873">
        <v>1905.9965039067638</v>
      </c>
      <c r="G1873">
        <v>1779.091983939531</v>
      </c>
      <c r="H1873">
        <v>1444.8172363418728</v>
      </c>
      <c r="I1873">
        <v>2113.7231336199061</v>
      </c>
      <c r="J1873">
        <v>2092.0098264904354</v>
      </c>
      <c r="K1873">
        <v>2072.434947710211</v>
      </c>
      <c r="L1873">
        <v>2229.3904796361194</v>
      </c>
      <c r="M1873">
        <v>2440.5897310371779</v>
      </c>
      <c r="N1873">
        <v>1711.9757909761368</v>
      </c>
      <c r="O1873">
        <v>1308.3816898558428</v>
      </c>
      <c r="P1873">
        <v>971.29020404109292</v>
      </c>
    </row>
    <row r="1874" spans="2:16">
      <c r="B1874" t="s">
        <v>61</v>
      </c>
      <c r="C1874" t="s">
        <v>74</v>
      </c>
      <c r="D1874" t="s">
        <v>21</v>
      </c>
      <c r="E1874">
        <v>673.03669108811755</v>
      </c>
      <c r="F1874">
        <v>686.63607499863201</v>
      </c>
      <c r="G1874">
        <v>718.38533427694983</v>
      </c>
      <c r="H1874">
        <v>762.89469817903728</v>
      </c>
      <c r="I1874">
        <v>623.85219739292052</v>
      </c>
      <c r="J1874">
        <v>430.28081415728502</v>
      </c>
      <c r="K1874">
        <v>280.73477220684555</v>
      </c>
      <c r="L1874">
        <v>384.64756711195542</v>
      </c>
      <c r="M1874">
        <v>334.14686340262102</v>
      </c>
      <c r="N1874">
        <v>261.58452408499272</v>
      </c>
      <c r="O1874">
        <v>269.7132381125017</v>
      </c>
      <c r="P1874">
        <v>266.51620178590929</v>
      </c>
    </row>
    <row r="1875" spans="2:16">
      <c r="B1875" t="s">
        <v>61</v>
      </c>
      <c r="C1875" t="s">
        <v>74</v>
      </c>
      <c r="D1875" t="s">
        <v>22</v>
      </c>
      <c r="E1875">
        <v>1910.8268857250725</v>
      </c>
      <c r="F1875">
        <v>1865.4751095530498</v>
      </c>
      <c r="G1875">
        <v>1578.2944643084497</v>
      </c>
      <c r="H1875">
        <v>1118.1396953373865</v>
      </c>
      <c r="I1875">
        <v>1513.5539145699552</v>
      </c>
      <c r="J1875">
        <v>1125.4985475995541</v>
      </c>
      <c r="K1875">
        <v>621.63785100916868</v>
      </c>
      <c r="L1875">
        <v>552.91762776515998</v>
      </c>
      <c r="M1875">
        <v>584.62906059738464</v>
      </c>
      <c r="N1875">
        <v>604.47804121062563</v>
      </c>
      <c r="O1875">
        <v>593.98047620259933</v>
      </c>
      <c r="P1875">
        <v>219.48556145971028</v>
      </c>
    </row>
    <row r="1876" spans="2:16">
      <c r="B1876" t="s">
        <v>61</v>
      </c>
      <c r="C1876" t="s">
        <v>74</v>
      </c>
      <c r="D1876" t="s">
        <v>23</v>
      </c>
      <c r="E1876">
        <v>403.82719047391265</v>
      </c>
      <c r="F1876">
        <v>457.80004166759988</v>
      </c>
      <c r="G1876">
        <v>588.85971915896357</v>
      </c>
      <c r="H1876">
        <v>848.47063299706679</v>
      </c>
      <c r="I1876">
        <v>1812.2761716657969</v>
      </c>
      <c r="J1876">
        <v>745.16484527515422</v>
      </c>
      <c r="K1876">
        <v>134.67850028071661</v>
      </c>
      <c r="L1876">
        <v>137.1481128630939</v>
      </c>
      <c r="M1876">
        <v>1054.056024570571</v>
      </c>
      <c r="N1876">
        <v>1164.1013608574849</v>
      </c>
      <c r="O1876">
        <v>420.5384278228351</v>
      </c>
      <c r="P1876">
        <v>127.5131024830952</v>
      </c>
    </row>
    <row r="1877" spans="2:16">
      <c r="B1877" t="s">
        <v>61</v>
      </c>
      <c r="C1877" t="s">
        <v>74</v>
      </c>
      <c r="D1877" t="s">
        <v>24</v>
      </c>
      <c r="E1877">
        <v>2300.5211681971996</v>
      </c>
      <c r="F1877">
        <v>2203.3148734932793</v>
      </c>
      <c r="G1877">
        <v>1913.1214119156366</v>
      </c>
      <c r="H1877">
        <v>1372.9573605914966</v>
      </c>
      <c r="I1877">
        <v>1016.0377067960169</v>
      </c>
      <c r="J1877">
        <v>952.74059519533</v>
      </c>
      <c r="K1877">
        <v>530.78168220678754</v>
      </c>
      <c r="L1877">
        <v>307.32015566953038</v>
      </c>
      <c r="M1877">
        <v>193.57684027663896</v>
      </c>
      <c r="N1877">
        <v>98.058504026386032</v>
      </c>
      <c r="O1877">
        <v>144.20124909910632</v>
      </c>
      <c r="P1877">
        <v>257.97985878826063</v>
      </c>
    </row>
    <row r="1878" spans="2:16">
      <c r="B1878" t="s">
        <v>61</v>
      </c>
      <c r="C1878" t="s">
        <v>74</v>
      </c>
      <c r="D1878" t="s">
        <v>25</v>
      </c>
      <c r="E1878">
        <v>2670.6516857039387</v>
      </c>
      <c r="F1878">
        <v>2547.8839120618177</v>
      </c>
      <c r="G1878">
        <v>2201.6380505424063</v>
      </c>
      <c r="H1878">
        <v>1650.4738327470498</v>
      </c>
      <c r="I1878">
        <v>2459.9910774254545</v>
      </c>
      <c r="J1878">
        <v>1611.3554141176523</v>
      </c>
      <c r="K1878">
        <v>480.82186065095698</v>
      </c>
      <c r="L1878">
        <v>1011.4048899959671</v>
      </c>
      <c r="M1878">
        <v>1653.7450517816503</v>
      </c>
      <c r="N1878">
        <v>1768.9421359181467</v>
      </c>
      <c r="O1878">
        <v>1861.8864897402889</v>
      </c>
      <c r="P1878">
        <v>722.36557755716433</v>
      </c>
    </row>
    <row r="1879" spans="2:16">
      <c r="B1879" t="s">
        <v>61</v>
      </c>
      <c r="C1879" t="s">
        <v>74</v>
      </c>
      <c r="D1879" t="s">
        <v>26</v>
      </c>
      <c r="E1879">
        <v>1424.0658378038104</v>
      </c>
      <c r="F1879">
        <v>1365.5433241219177</v>
      </c>
      <c r="G1879">
        <v>1228.3519482627926</v>
      </c>
      <c r="H1879">
        <v>1281.5747662808537</v>
      </c>
      <c r="I1879">
        <v>806.07829642386389</v>
      </c>
      <c r="J1879">
        <v>702.18371874648813</v>
      </c>
      <c r="K1879">
        <v>754.11183680592592</v>
      </c>
      <c r="L1879">
        <v>1154.9884503363205</v>
      </c>
      <c r="M1879">
        <v>683.09769585992251</v>
      </c>
      <c r="N1879">
        <v>322.96016512872234</v>
      </c>
      <c r="O1879">
        <v>265.30019779191184</v>
      </c>
      <c r="P1879">
        <v>287.1375599191843</v>
      </c>
    </row>
    <row r="1880" spans="2:16">
      <c r="B1880" t="s">
        <v>61</v>
      </c>
      <c r="C1880" t="s">
        <v>74</v>
      </c>
      <c r="D1880" t="s">
        <v>27</v>
      </c>
      <c r="E1880">
        <v>2000.6175812399972</v>
      </c>
      <c r="F1880">
        <v>2055.4454336472513</v>
      </c>
      <c r="G1880">
        <v>2053.5453320782754</v>
      </c>
      <c r="H1880">
        <v>1796.4290047795471</v>
      </c>
      <c r="I1880">
        <v>2612.5318802028837</v>
      </c>
      <c r="J1880">
        <v>914.10117799779357</v>
      </c>
      <c r="K1880">
        <v>35.239011446288877</v>
      </c>
      <c r="L1880">
        <v>35.66605129033784</v>
      </c>
      <c r="M1880">
        <v>1208.35475871579</v>
      </c>
      <c r="N1880">
        <v>1607.1126617080602</v>
      </c>
      <c r="O1880">
        <v>1746.5671736201741</v>
      </c>
      <c r="P1880">
        <v>706.39300384859916</v>
      </c>
    </row>
    <row r="1881" spans="2:16">
      <c r="B1881" t="s">
        <v>61</v>
      </c>
      <c r="C1881" t="s">
        <v>74</v>
      </c>
      <c r="D1881" t="s">
        <v>28</v>
      </c>
      <c r="E1881">
        <v>345.8658790728</v>
      </c>
      <c r="F1881">
        <v>368.86963156448985</v>
      </c>
      <c r="G1881">
        <v>495.73643759576413</v>
      </c>
      <c r="H1881">
        <v>638.74853611592198</v>
      </c>
      <c r="I1881">
        <v>349.08170515907887</v>
      </c>
      <c r="J1881">
        <v>75.478145179357455</v>
      </c>
      <c r="K1881">
        <v>4.4467320348915607</v>
      </c>
      <c r="L1881">
        <v>141.37762232245834</v>
      </c>
      <c r="M1881">
        <v>223.38214206952134</v>
      </c>
      <c r="N1881">
        <v>221.88008259171633</v>
      </c>
      <c r="O1881">
        <v>223.96113480595994</v>
      </c>
      <c r="P1881">
        <v>83.43537956006341</v>
      </c>
    </row>
    <row r="1882" spans="2:16">
      <c r="B1882" t="s">
        <v>61</v>
      </c>
      <c r="C1882" t="s">
        <v>74</v>
      </c>
      <c r="D1882" t="s">
        <v>29</v>
      </c>
      <c r="E1882">
        <v>20618.822387860313</v>
      </c>
      <c r="F1882">
        <v>20324.697927961319</v>
      </c>
      <c r="G1882">
        <v>18678.037501335868</v>
      </c>
      <c r="H1882">
        <v>15779.901133497144</v>
      </c>
      <c r="I1882">
        <v>6868.6108539020652</v>
      </c>
      <c r="J1882">
        <v>2696.0920911225621</v>
      </c>
      <c r="K1882">
        <v>478.2503034433592</v>
      </c>
      <c r="L1882">
        <v>25.960743240341099</v>
      </c>
      <c r="M1882">
        <v>26.6799696733937</v>
      </c>
      <c r="N1882">
        <v>545.64733014588046</v>
      </c>
      <c r="O1882">
        <v>834.43702142595737</v>
      </c>
      <c r="P1882">
        <v>863.31694755283013</v>
      </c>
    </row>
    <row r="1883" spans="2:16">
      <c r="B1883" t="s">
        <v>61</v>
      </c>
      <c r="C1883" t="s">
        <v>74</v>
      </c>
      <c r="D1883" t="s">
        <v>30</v>
      </c>
      <c r="E1883">
        <v>5264.7778103230903</v>
      </c>
      <c r="F1883">
        <v>5229.9571671956255</v>
      </c>
      <c r="G1883">
        <v>5108.6139012428521</v>
      </c>
      <c r="H1883">
        <v>4382.5473118971613</v>
      </c>
      <c r="I1883">
        <v>1576.2354151184275</v>
      </c>
      <c r="J1883">
        <v>287.06694652568427</v>
      </c>
      <c r="K1883">
        <v>33.010919313413304</v>
      </c>
      <c r="L1883">
        <v>33.2513294625968</v>
      </c>
      <c r="M1883">
        <v>33.305498917630203</v>
      </c>
      <c r="N1883">
        <v>33.240583509857302</v>
      </c>
      <c r="O1883">
        <v>33.019312918744198</v>
      </c>
      <c r="P1883">
        <v>32.569651073551896</v>
      </c>
    </row>
    <row r="1884" spans="2:16">
      <c r="B1884" t="s">
        <v>61</v>
      </c>
      <c r="C1884" t="s">
        <v>75</v>
      </c>
      <c r="D1884" t="s">
        <v>16</v>
      </c>
      <c r="E1884">
        <v>16.650903599999992</v>
      </c>
      <c r="F1884">
        <v>14.348150507502549</v>
      </c>
      <c r="G1884">
        <v>7.9215995330549518</v>
      </c>
      <c r="H1884">
        <v>78.081738057949238</v>
      </c>
      <c r="I1884">
        <v>55.576323054833999</v>
      </c>
      <c r="J1884">
        <v>6.95521937988633</v>
      </c>
      <c r="M1884">
        <v>43.937342938181203</v>
      </c>
      <c r="N1884">
        <v>24.635098603161001</v>
      </c>
      <c r="O1884">
        <v>145.513256971511</v>
      </c>
      <c r="P1884">
        <v>81.587396821057496</v>
      </c>
    </row>
    <row r="1885" spans="2:16">
      <c r="B1885" t="s">
        <v>61</v>
      </c>
      <c r="C1885" t="s">
        <v>75</v>
      </c>
      <c r="D1885" t="s">
        <v>17</v>
      </c>
      <c r="E1885">
        <v>63.167037044106927</v>
      </c>
      <c r="F1885">
        <v>53.567753390033296</v>
      </c>
      <c r="G1885">
        <v>29.569544254849031</v>
      </c>
      <c r="J1885">
        <v>76.155794415434201</v>
      </c>
      <c r="K1885">
        <v>120.84816452341789</v>
      </c>
      <c r="L1885">
        <v>129.21509630927841</v>
      </c>
      <c r="M1885">
        <v>47.881658397720201</v>
      </c>
    </row>
    <row r="1886" spans="2:16">
      <c r="B1886" t="s">
        <v>61</v>
      </c>
      <c r="C1886" t="s">
        <v>75</v>
      </c>
      <c r="D1886" t="s">
        <v>18</v>
      </c>
      <c r="E1886">
        <v>11.305570640963879</v>
      </c>
      <c r="F1886">
        <v>8.929905664771109</v>
      </c>
      <c r="G1886">
        <v>3.2580285362891601</v>
      </c>
      <c r="J1886">
        <v>65.964126580219201</v>
      </c>
      <c r="K1886">
        <v>101.6042142180701</v>
      </c>
      <c r="L1886">
        <v>111.05576818879479</v>
      </c>
      <c r="M1886">
        <v>41.953262729839899</v>
      </c>
    </row>
    <row r="1887" spans="2:16">
      <c r="B1887" t="s">
        <v>61</v>
      </c>
      <c r="C1887" t="s">
        <v>75</v>
      </c>
      <c r="D1887" t="s">
        <v>19</v>
      </c>
      <c r="E1887">
        <v>24.53067054000001</v>
      </c>
      <c r="F1887">
        <v>20.67641410800001</v>
      </c>
      <c r="G1887">
        <v>11.040773028</v>
      </c>
    </row>
    <row r="1888" spans="2:16">
      <c r="B1888" t="s">
        <v>61</v>
      </c>
      <c r="C1888" t="s">
        <v>75</v>
      </c>
      <c r="D1888" t="s">
        <v>20</v>
      </c>
      <c r="E1888">
        <v>15.291124000000021</v>
      </c>
      <c r="F1888">
        <v>12.715776800000011</v>
      </c>
      <c r="G1888">
        <v>6.2774088000000097</v>
      </c>
    </row>
    <row r="1889" spans="2:16">
      <c r="B1889" t="s">
        <v>61</v>
      </c>
      <c r="C1889" t="s">
        <v>75</v>
      </c>
      <c r="D1889" t="s">
        <v>21</v>
      </c>
      <c r="E1889">
        <v>109.8862762119951</v>
      </c>
      <c r="F1889">
        <v>90.881766493806595</v>
      </c>
      <c r="G1889">
        <v>43.370492198335391</v>
      </c>
      <c r="J1889">
        <v>139.31144671361</v>
      </c>
      <c r="K1889">
        <v>248.48932452284947</v>
      </c>
      <c r="L1889">
        <v>261.22133391617183</v>
      </c>
      <c r="M1889">
        <v>92.901313776060903</v>
      </c>
    </row>
    <row r="1890" spans="2:16">
      <c r="B1890" t="s">
        <v>61</v>
      </c>
      <c r="C1890" t="s">
        <v>75</v>
      </c>
      <c r="D1890" t="s">
        <v>22</v>
      </c>
      <c r="E1890">
        <v>37.734003901101588</v>
      </c>
      <c r="F1890">
        <v>31.208018413512789</v>
      </c>
      <c r="G1890">
        <v>14.893054694540991</v>
      </c>
      <c r="J1890">
        <v>199.44327835311699</v>
      </c>
      <c r="K1890">
        <v>324.07987306856899</v>
      </c>
      <c r="L1890">
        <v>356.85341183752001</v>
      </c>
      <c r="M1890">
        <v>133.35660944970701</v>
      </c>
    </row>
    <row r="1891" spans="2:16">
      <c r="B1891" t="s">
        <v>61</v>
      </c>
      <c r="C1891" t="s">
        <v>75</v>
      </c>
      <c r="D1891" t="s">
        <v>24</v>
      </c>
      <c r="E1891">
        <v>70.211262003715206</v>
      </c>
      <c r="F1891">
        <v>58.055243800866997</v>
      </c>
      <c r="G1891">
        <v>27.66519829374614</v>
      </c>
      <c r="J1891">
        <v>110.067437304005</v>
      </c>
      <c r="K1891">
        <v>185.16640481034401</v>
      </c>
      <c r="L1891">
        <v>189.25097407214389</v>
      </c>
      <c r="M1891">
        <v>67.300647857725394</v>
      </c>
    </row>
    <row r="1892" spans="2:16">
      <c r="B1892" t="s">
        <v>61</v>
      </c>
      <c r="C1892" t="s">
        <v>75</v>
      </c>
      <c r="D1892" t="s">
        <v>25</v>
      </c>
      <c r="E1892">
        <v>93.147894278782204</v>
      </c>
      <c r="F1892">
        <v>82.187189998481387</v>
      </c>
      <c r="G1892">
        <v>45.263443466858959</v>
      </c>
      <c r="H1892">
        <v>478.85325855269076</v>
      </c>
      <c r="I1892">
        <v>909.67381949415221</v>
      </c>
      <c r="J1892">
        <v>1118.7191383366539</v>
      </c>
      <c r="K1892">
        <v>774.30934494757901</v>
      </c>
      <c r="L1892">
        <v>1158.504010503734</v>
      </c>
      <c r="M1892">
        <v>1138.2663597823321</v>
      </c>
      <c r="N1892">
        <v>1169.2359780539571</v>
      </c>
      <c r="O1892">
        <v>1212.4470092100919</v>
      </c>
      <c r="P1892">
        <v>1075.906526814297</v>
      </c>
    </row>
    <row r="1893" spans="2:16">
      <c r="B1893" t="s">
        <v>61</v>
      </c>
      <c r="C1893" t="s">
        <v>75</v>
      </c>
      <c r="D1893" t="s">
        <v>26</v>
      </c>
      <c r="E1893">
        <v>71.529686238312152</v>
      </c>
      <c r="F1893">
        <v>58.764664042196138</v>
      </c>
      <c r="G1893">
        <v>26.852108551906021</v>
      </c>
      <c r="H1893">
        <v>63.432622112326797</v>
      </c>
      <c r="I1893">
        <v>42.746733824560714</v>
      </c>
      <c r="J1893">
        <v>116.85639910284905</v>
      </c>
      <c r="K1893">
        <v>63.262413654983298</v>
      </c>
      <c r="M1893">
        <v>55.176008625796598</v>
      </c>
      <c r="N1893">
        <v>85.686699992633805</v>
      </c>
      <c r="O1893">
        <v>124.5127393162918</v>
      </c>
      <c r="P1893">
        <v>169.4948592329803</v>
      </c>
    </row>
    <row r="1894" spans="2:16">
      <c r="B1894" t="s">
        <v>61</v>
      </c>
      <c r="C1894" t="s">
        <v>75</v>
      </c>
      <c r="D1894" t="s">
        <v>27</v>
      </c>
      <c r="E1894">
        <v>16.663464000000012</v>
      </c>
      <c r="F1894">
        <v>13.664040480000009</v>
      </c>
      <c r="G1894">
        <v>6.1654816800000001</v>
      </c>
    </row>
    <row r="1895" spans="2:16">
      <c r="B1895" t="s">
        <v>61</v>
      </c>
      <c r="C1895" t="s">
        <v>75</v>
      </c>
      <c r="D1895" t="s">
        <v>28</v>
      </c>
      <c r="E1895">
        <v>192.25134320000001</v>
      </c>
      <c r="F1895">
        <v>156.15517263999999</v>
      </c>
      <c r="G1895">
        <v>65.914746239999971</v>
      </c>
      <c r="L1895">
        <v>114.594940388919</v>
      </c>
      <c r="M1895">
        <v>64.251897523169205</v>
      </c>
    </row>
    <row r="1896" spans="2:16">
      <c r="B1896" t="s">
        <v>61</v>
      </c>
      <c r="C1896" t="s">
        <v>75</v>
      </c>
      <c r="D1896" t="s">
        <v>29</v>
      </c>
      <c r="E1896">
        <v>22.706697854043565</v>
      </c>
      <c r="F1896">
        <v>18.539897712908243</v>
      </c>
      <c r="G1896">
        <v>8.1228973600700396</v>
      </c>
      <c r="J1896">
        <v>396.51056287574499</v>
      </c>
      <c r="K1896">
        <v>643.46846815537299</v>
      </c>
      <c r="L1896">
        <v>663.01613801341296</v>
      </c>
      <c r="M1896">
        <v>239.347605242203</v>
      </c>
    </row>
    <row r="1897" spans="2:16">
      <c r="B1897" t="s">
        <v>61</v>
      </c>
      <c r="C1897" t="s">
        <v>75</v>
      </c>
      <c r="D1897" t="s">
        <v>30</v>
      </c>
      <c r="E1897">
        <v>103.14158739290082</v>
      </c>
      <c r="F1897">
        <v>84.107192019583721</v>
      </c>
      <c r="G1897">
        <v>36.521203586291243</v>
      </c>
      <c r="K1897">
        <v>845.81409570513097</v>
      </c>
      <c r="L1897">
        <v>474.23699874059503</v>
      </c>
    </row>
    <row r="1898" spans="2:16">
      <c r="B1898" t="s">
        <v>61</v>
      </c>
      <c r="C1898" t="s">
        <v>76</v>
      </c>
      <c r="D1898" t="s">
        <v>16</v>
      </c>
      <c r="E1898">
        <v>10.491423000000001</v>
      </c>
      <c r="F1898">
        <v>10.210848936339399</v>
      </c>
      <c r="G1898">
        <v>5.5750175027084952</v>
      </c>
      <c r="H1898">
        <v>139.55056255770296</v>
      </c>
      <c r="I1898">
        <v>77.929096281899319</v>
      </c>
      <c r="M1898">
        <v>33.5141294055557</v>
      </c>
      <c r="N1898">
        <v>155.97165051099969</v>
      </c>
      <c r="O1898">
        <v>156.5697265174</v>
      </c>
      <c r="P1898">
        <v>44.661121803447998</v>
      </c>
    </row>
    <row r="1899" spans="2:16">
      <c r="B1899" t="s">
        <v>61</v>
      </c>
      <c r="C1899" t="s">
        <v>76</v>
      </c>
      <c r="D1899" t="s">
        <v>17</v>
      </c>
      <c r="E1899">
        <v>2.0303690478462952</v>
      </c>
      <c r="F1899">
        <v>2.9417872242975278</v>
      </c>
      <c r="G1899">
        <v>4.879838810162723</v>
      </c>
      <c r="H1899">
        <v>3.6169847601008001</v>
      </c>
      <c r="M1899">
        <v>98.818252698842798</v>
      </c>
      <c r="N1899">
        <v>171.7121906728587</v>
      </c>
      <c r="O1899">
        <v>217.93312100140815</v>
      </c>
      <c r="P1899">
        <v>191.24867301077748</v>
      </c>
    </row>
    <row r="1900" spans="2:16">
      <c r="B1900" t="s">
        <v>61</v>
      </c>
      <c r="C1900" t="s">
        <v>76</v>
      </c>
      <c r="D1900" t="s">
        <v>18</v>
      </c>
      <c r="E1900">
        <v>1.908656188915663</v>
      </c>
      <c r="F1900">
        <v>2.4420711901979026</v>
      </c>
      <c r="G1900">
        <v>0.81089559625324392</v>
      </c>
      <c r="H1900">
        <v>2.5581851101979103</v>
      </c>
      <c r="I1900">
        <v>1.2288949133899001</v>
      </c>
    </row>
    <row r="1901" spans="2:16">
      <c r="B1901" t="s">
        <v>61</v>
      </c>
      <c r="C1901" t="s">
        <v>76</v>
      </c>
      <c r="D1901" t="s">
        <v>19</v>
      </c>
      <c r="E1901">
        <v>3.0164033199999993</v>
      </c>
      <c r="F1901">
        <v>22.549039074881499</v>
      </c>
      <c r="G1901">
        <v>1.408914024</v>
      </c>
      <c r="H1901">
        <v>655.73037228423004</v>
      </c>
      <c r="I1901">
        <v>367.65951917114603</v>
      </c>
      <c r="J1901">
        <v>307.60924410201801</v>
      </c>
      <c r="K1901">
        <v>461.555715214217</v>
      </c>
      <c r="L1901">
        <v>162.08520256199</v>
      </c>
      <c r="N1901">
        <v>132.90127499982901</v>
      </c>
      <c r="O1901">
        <v>867.59107691101815</v>
      </c>
      <c r="P1901">
        <v>2909.668042867967</v>
      </c>
    </row>
    <row r="1902" spans="2:16">
      <c r="B1902" t="s">
        <v>61</v>
      </c>
      <c r="C1902" t="s">
        <v>76</v>
      </c>
      <c r="D1902" t="s">
        <v>20</v>
      </c>
      <c r="E1902">
        <v>247.75156400000026</v>
      </c>
      <c r="F1902">
        <v>215.3484333656354</v>
      </c>
      <c r="G1902">
        <v>101.7085368000001</v>
      </c>
    </row>
    <row r="1903" spans="2:16">
      <c r="B1903" t="s">
        <v>61</v>
      </c>
      <c r="C1903" t="s">
        <v>76</v>
      </c>
      <c r="D1903" t="s">
        <v>21</v>
      </c>
      <c r="F1903">
        <v>6.6010809120621197</v>
      </c>
      <c r="G1903">
        <v>16.37499632861709</v>
      </c>
      <c r="H1903">
        <v>16.444664680617091</v>
      </c>
      <c r="I1903">
        <v>0.76901336819388399</v>
      </c>
    </row>
    <row r="1904" spans="2:16">
      <c r="B1904" t="s">
        <v>61</v>
      </c>
      <c r="C1904" t="s">
        <v>76</v>
      </c>
      <c r="D1904" t="s">
        <v>22</v>
      </c>
      <c r="E1904">
        <v>11.77771950550795</v>
      </c>
      <c r="F1904">
        <v>9.6416520675642516</v>
      </c>
      <c r="G1904">
        <v>4.3014834727050228</v>
      </c>
      <c r="O1904">
        <v>23.065982964265601</v>
      </c>
      <c r="P1904">
        <v>442.16498229931835</v>
      </c>
    </row>
    <row r="1905" spans="2:16">
      <c r="B1905" t="s">
        <v>61</v>
      </c>
      <c r="C1905" t="s">
        <v>76</v>
      </c>
      <c r="D1905" t="s">
        <v>23</v>
      </c>
      <c r="E1905">
        <v>28.233594782608698</v>
      </c>
      <c r="F1905">
        <v>21.638614983298353</v>
      </c>
      <c r="G1905">
        <v>7.8187038048375257</v>
      </c>
      <c r="H1905">
        <v>131.87581877154065</v>
      </c>
      <c r="I1905">
        <v>72.451664524289697</v>
      </c>
      <c r="K1905">
        <v>115.407131108692</v>
      </c>
      <c r="L1905">
        <v>64.707282330902203</v>
      </c>
      <c r="P1905">
        <v>1501.5682543185349</v>
      </c>
    </row>
    <row r="1906" spans="2:16">
      <c r="B1906" t="s">
        <v>61</v>
      </c>
      <c r="C1906" t="s">
        <v>76</v>
      </c>
      <c r="D1906" t="s">
        <v>24</v>
      </c>
      <c r="F1906">
        <v>3.6692702500113201</v>
      </c>
    </row>
    <row r="1907" spans="2:16">
      <c r="B1907" t="s">
        <v>61</v>
      </c>
      <c r="C1907" t="s">
        <v>76</v>
      </c>
      <c r="D1907" t="s">
        <v>25</v>
      </c>
      <c r="F1907">
        <v>6.7622987025497796</v>
      </c>
      <c r="H1907">
        <v>13.9336704</v>
      </c>
      <c r="I1907">
        <v>7.81242836397504</v>
      </c>
      <c r="K1907">
        <v>20.556542364630602</v>
      </c>
      <c r="L1907">
        <v>11.5257868188625</v>
      </c>
      <c r="P1907">
        <v>1898.1345678374259</v>
      </c>
    </row>
    <row r="1908" spans="2:16">
      <c r="B1908" t="s">
        <v>61</v>
      </c>
      <c r="C1908" t="s">
        <v>76</v>
      </c>
      <c r="D1908" t="s">
        <v>26</v>
      </c>
      <c r="E1908">
        <v>0.87778756413330117</v>
      </c>
      <c r="F1908">
        <v>1.8508482972544551</v>
      </c>
      <c r="G1908">
        <v>2.2810668496190667</v>
      </c>
      <c r="H1908">
        <v>1.77804794647951</v>
      </c>
    </row>
    <row r="1909" spans="2:16">
      <c r="B1909" t="s">
        <v>61</v>
      </c>
      <c r="C1909" t="s">
        <v>76</v>
      </c>
      <c r="D1909" t="s">
        <v>27</v>
      </c>
      <c r="E1909">
        <v>6.1545960000000095</v>
      </c>
      <c r="F1909">
        <v>8.1737326266886896</v>
      </c>
      <c r="G1909">
        <v>2.8450581961852857</v>
      </c>
      <c r="H1909">
        <v>617.75193962922071</v>
      </c>
      <c r="I1909">
        <v>345.92419315106497</v>
      </c>
      <c r="J1909">
        <v>5.84954435117643</v>
      </c>
      <c r="K1909">
        <v>618.73667498922066</v>
      </c>
      <c r="L1909">
        <v>345.078711683996</v>
      </c>
      <c r="M1909">
        <v>249.28084805838401</v>
      </c>
      <c r="N1909">
        <v>747.33620289319094</v>
      </c>
      <c r="O1909">
        <v>801.81851715186394</v>
      </c>
      <c r="P1909">
        <v>4719.436962449533</v>
      </c>
    </row>
    <row r="1910" spans="2:16">
      <c r="B1910" t="s">
        <v>61</v>
      </c>
      <c r="C1910" t="s">
        <v>76</v>
      </c>
      <c r="D1910" t="s">
        <v>28</v>
      </c>
      <c r="E1910">
        <v>15.072479999999988</v>
      </c>
      <c r="F1910">
        <v>28.914784511862489</v>
      </c>
      <c r="G1910">
        <v>4.521744</v>
      </c>
      <c r="K1910">
        <v>61.375139614308502</v>
      </c>
      <c r="L1910">
        <v>34.412245144377202</v>
      </c>
      <c r="P1910">
        <v>282.58629526859698</v>
      </c>
    </row>
    <row r="1911" spans="2:16">
      <c r="B1911" t="s">
        <v>61</v>
      </c>
      <c r="C1911" t="s">
        <v>76</v>
      </c>
      <c r="D1911" t="s">
        <v>29</v>
      </c>
      <c r="E1911">
        <v>27.072530174512266</v>
      </c>
      <c r="F1911">
        <v>24.608362565982109</v>
      </c>
      <c r="G1911">
        <v>9.6209273404523561</v>
      </c>
      <c r="H1911">
        <v>27.813749760000004</v>
      </c>
      <c r="I1911">
        <v>14.878450484516399</v>
      </c>
    </row>
    <row r="1912" spans="2:16">
      <c r="B1912" t="s">
        <v>61</v>
      </c>
      <c r="C1912" t="s">
        <v>76</v>
      </c>
      <c r="D1912" t="s">
        <v>30</v>
      </c>
      <c r="E1912">
        <v>22.234801760372072</v>
      </c>
      <c r="F1912">
        <v>25.618517560597983</v>
      </c>
      <c r="G1912">
        <v>13.548976365751709</v>
      </c>
      <c r="H1912">
        <v>4.9647642095703199</v>
      </c>
      <c r="M1912">
        <v>31.124068300800001</v>
      </c>
      <c r="N1912">
        <v>32.2768115712</v>
      </c>
      <c r="O1912">
        <v>33.42955484160003</v>
      </c>
      <c r="P1912">
        <v>14.0826848472961</v>
      </c>
    </row>
    <row r="1913" spans="2:16">
      <c r="B1913" t="s">
        <v>62</v>
      </c>
      <c r="C1913" t="s">
        <v>73</v>
      </c>
      <c r="D1913" t="s">
        <v>16</v>
      </c>
      <c r="E1913">
        <v>1062.4547539499999</v>
      </c>
      <c r="F1913">
        <v>1139.2582022457734</v>
      </c>
      <c r="G1913">
        <v>1234.7941971370656</v>
      </c>
      <c r="H1913">
        <v>1274.9217614047161</v>
      </c>
      <c r="I1913">
        <v>1082.4088422163288</v>
      </c>
      <c r="J1913">
        <v>1172.8116622214291</v>
      </c>
      <c r="K1913">
        <v>954.18718544104593</v>
      </c>
      <c r="L1913">
        <v>968.46039448605597</v>
      </c>
      <c r="M1913">
        <v>1137.9839051237841</v>
      </c>
      <c r="N1913">
        <v>1221.4345212563298</v>
      </c>
      <c r="O1913">
        <v>1123.7607882562061</v>
      </c>
      <c r="P1913">
        <v>483.27407053250897</v>
      </c>
    </row>
    <row r="1914" spans="2:16">
      <c r="B1914" t="s">
        <v>62</v>
      </c>
      <c r="C1914" t="s">
        <v>73</v>
      </c>
      <c r="D1914" t="s">
        <v>17</v>
      </c>
      <c r="E1914">
        <v>388.12547374123437</v>
      </c>
      <c r="F1914">
        <v>399.66335991049118</v>
      </c>
      <c r="G1914">
        <v>374.40228352376914</v>
      </c>
      <c r="H1914">
        <v>346.23996867458067</v>
      </c>
      <c r="I1914">
        <v>343.69546862867628</v>
      </c>
      <c r="J1914">
        <v>269.50905123383762</v>
      </c>
      <c r="K1914">
        <v>80.972603402063058</v>
      </c>
      <c r="M1914">
        <v>102.16145353537958</v>
      </c>
      <c r="N1914">
        <v>189.18768446184703</v>
      </c>
      <c r="O1914">
        <v>157.94315614147209</v>
      </c>
      <c r="P1914">
        <v>199.1874146345132</v>
      </c>
    </row>
    <row r="1915" spans="2:16">
      <c r="B1915" t="s">
        <v>62</v>
      </c>
      <c r="C1915" t="s">
        <v>73</v>
      </c>
      <c r="D1915" t="s">
        <v>18</v>
      </c>
      <c r="E1915">
        <v>428.42462062554222</v>
      </c>
      <c r="F1915">
        <v>425.17781912412062</v>
      </c>
      <c r="G1915">
        <v>392.54484867104242</v>
      </c>
      <c r="H1915">
        <v>244.60127699558447</v>
      </c>
      <c r="I1915">
        <v>289.09807092201987</v>
      </c>
      <c r="J1915">
        <v>315.02317496657059</v>
      </c>
      <c r="K1915">
        <v>219.9082860281494</v>
      </c>
      <c r="L1915">
        <v>102.44741393051359</v>
      </c>
      <c r="M1915">
        <v>119.2542702080359</v>
      </c>
      <c r="N1915">
        <v>177.95147975329269</v>
      </c>
      <c r="O1915">
        <v>165.40048944102</v>
      </c>
      <c r="P1915">
        <v>120.7657630383153</v>
      </c>
    </row>
    <row r="1916" spans="2:16">
      <c r="B1916" t="s">
        <v>62</v>
      </c>
      <c r="C1916" t="s">
        <v>73</v>
      </c>
      <c r="D1916" t="s">
        <v>19</v>
      </c>
      <c r="E1916">
        <v>1154.2073602720011</v>
      </c>
      <c r="F1916">
        <v>1354.7437025197703</v>
      </c>
      <c r="G1916">
        <v>1714.2916571616756</v>
      </c>
      <c r="H1916">
        <v>2000.8634585587504</v>
      </c>
      <c r="I1916">
        <v>2888.3827300027096</v>
      </c>
      <c r="J1916">
        <v>2844.0747941331429</v>
      </c>
      <c r="K1916">
        <v>1533.6853599122701</v>
      </c>
      <c r="L1916">
        <v>1509.2328389466911</v>
      </c>
      <c r="M1916">
        <v>3175.5823620356191</v>
      </c>
      <c r="N1916">
        <v>3280.4120781941042</v>
      </c>
      <c r="O1916">
        <v>2276.2977870035529</v>
      </c>
      <c r="P1916">
        <v>173.42150606350401</v>
      </c>
    </row>
    <row r="1917" spans="2:16">
      <c r="B1917" t="s">
        <v>62</v>
      </c>
      <c r="C1917" t="s">
        <v>73</v>
      </c>
      <c r="D1917" t="s">
        <v>20</v>
      </c>
      <c r="E1917">
        <v>2145.1651002795988</v>
      </c>
      <c r="F1917">
        <v>2265.3603056584307</v>
      </c>
      <c r="G1917">
        <v>2252.1362557406082</v>
      </c>
      <c r="H1917">
        <v>2067.0276953110301</v>
      </c>
      <c r="I1917">
        <v>2012.9851004999862</v>
      </c>
      <c r="J1917">
        <v>957.540432139519</v>
      </c>
      <c r="K1917">
        <v>247.39297968920118</v>
      </c>
      <c r="L1917">
        <v>247.52747684459109</v>
      </c>
      <c r="M1917">
        <v>89.555641105513402</v>
      </c>
      <c r="N1917">
        <v>878.449471882392</v>
      </c>
      <c r="O1917">
        <v>1515.710642430801</v>
      </c>
      <c r="P1917">
        <v>904.06301177840703</v>
      </c>
    </row>
    <row r="1918" spans="2:16">
      <c r="B1918" t="s">
        <v>62</v>
      </c>
      <c r="C1918" t="s">
        <v>73</v>
      </c>
      <c r="D1918" t="s">
        <v>21</v>
      </c>
      <c r="E1918">
        <v>894.30356229248525</v>
      </c>
      <c r="F1918">
        <v>859.90062776327352</v>
      </c>
      <c r="G1918">
        <v>737.99391070825629</v>
      </c>
      <c r="H1918">
        <v>575.02947574803386</v>
      </c>
      <c r="I1918">
        <v>550.56729114286611</v>
      </c>
      <c r="J1918">
        <v>394.11554931896092</v>
      </c>
      <c r="K1918">
        <v>222.1596252421536</v>
      </c>
      <c r="L1918">
        <v>199.58063471249301</v>
      </c>
      <c r="M1918">
        <v>119.8995581455566</v>
      </c>
      <c r="N1918">
        <v>224.738391582861</v>
      </c>
      <c r="O1918">
        <v>326.48709060572702</v>
      </c>
      <c r="P1918">
        <v>289.25242635125744</v>
      </c>
    </row>
    <row r="1919" spans="2:16">
      <c r="B1919" t="s">
        <v>62</v>
      </c>
      <c r="C1919" t="s">
        <v>73</v>
      </c>
      <c r="D1919" t="s">
        <v>22</v>
      </c>
      <c r="E1919">
        <v>746.84462633581381</v>
      </c>
      <c r="F1919">
        <v>772.37720518564504</v>
      </c>
      <c r="G1919">
        <v>866.68619764949244</v>
      </c>
      <c r="H1919">
        <v>1014.9419780957819</v>
      </c>
      <c r="I1919">
        <v>913.03275876063856</v>
      </c>
      <c r="J1919">
        <v>354.73873533886217</v>
      </c>
      <c r="K1919">
        <v>57.019873273649907</v>
      </c>
      <c r="L1919">
        <v>56.334684415045601</v>
      </c>
      <c r="M1919">
        <v>260.13160005028362</v>
      </c>
      <c r="N1919">
        <v>384.72311569918497</v>
      </c>
      <c r="O1919">
        <v>405.64673001121901</v>
      </c>
      <c r="P1919">
        <v>403.05478150625197</v>
      </c>
    </row>
    <row r="1920" spans="2:16">
      <c r="B1920" t="s">
        <v>62</v>
      </c>
      <c r="C1920" t="s">
        <v>73</v>
      </c>
      <c r="D1920" t="s">
        <v>23</v>
      </c>
      <c r="E1920">
        <v>864.58625980434783</v>
      </c>
      <c r="F1920">
        <v>857.28396320280524</v>
      </c>
      <c r="G1920">
        <v>808.69288499163952</v>
      </c>
      <c r="H1920">
        <v>841.23592074283567</v>
      </c>
      <c r="I1920">
        <v>990.24164187957899</v>
      </c>
      <c r="J1920">
        <v>1223.0354882788949</v>
      </c>
      <c r="K1920">
        <v>884.86457863623696</v>
      </c>
      <c r="L1920">
        <v>847.24458620263908</v>
      </c>
      <c r="M1920">
        <v>862.01945183261603</v>
      </c>
      <c r="N1920">
        <v>1119.3863259789141</v>
      </c>
      <c r="O1920">
        <v>1840.1553441952701</v>
      </c>
      <c r="P1920">
        <v>1083.3098654010118</v>
      </c>
    </row>
    <row r="1921" spans="2:16">
      <c r="B1921" t="s">
        <v>62</v>
      </c>
      <c r="C1921" t="s">
        <v>73</v>
      </c>
      <c r="D1921" t="s">
        <v>24</v>
      </c>
      <c r="E1921">
        <v>1232.7463733466589</v>
      </c>
      <c r="F1921">
        <v>1166.0943558036918</v>
      </c>
      <c r="G1921">
        <v>981.69057988649752</v>
      </c>
      <c r="H1921">
        <v>770.80225708020657</v>
      </c>
      <c r="I1921">
        <v>582.47118348729657</v>
      </c>
      <c r="J1921">
        <v>201.3646580316294</v>
      </c>
      <c r="K1921">
        <v>26.893737276143</v>
      </c>
      <c r="L1921">
        <v>25.663130615808932</v>
      </c>
      <c r="M1921">
        <v>249.67539083650192</v>
      </c>
      <c r="N1921">
        <v>268.23296117702978</v>
      </c>
      <c r="O1921">
        <v>276.21258008847991</v>
      </c>
      <c r="P1921">
        <v>254.45373005226298</v>
      </c>
    </row>
    <row r="1922" spans="2:16">
      <c r="B1922" t="s">
        <v>62</v>
      </c>
      <c r="C1922" t="s">
        <v>73</v>
      </c>
      <c r="D1922" t="s">
        <v>25</v>
      </c>
      <c r="E1922">
        <v>1987.2594933532378</v>
      </c>
      <c r="F1922">
        <v>2067.5969803966573</v>
      </c>
      <c r="G1922">
        <v>2199.1613295865805</v>
      </c>
      <c r="H1922">
        <v>1712.8494396307913</v>
      </c>
      <c r="I1922">
        <v>1452.8866974360403</v>
      </c>
      <c r="J1922">
        <v>1125.2822838183311</v>
      </c>
      <c r="K1922">
        <v>903.33839005565596</v>
      </c>
      <c r="L1922">
        <v>410.7288369526604</v>
      </c>
      <c r="M1922">
        <v>1041.9802619498184</v>
      </c>
      <c r="N1922">
        <v>612.61010108886046</v>
      </c>
      <c r="O1922">
        <v>632.31468470917423</v>
      </c>
      <c r="P1922">
        <v>339.64872320399195</v>
      </c>
    </row>
    <row r="1923" spans="2:16">
      <c r="B1923" t="s">
        <v>62</v>
      </c>
      <c r="C1923" t="s">
        <v>73</v>
      </c>
      <c r="D1923" t="s">
        <v>26</v>
      </c>
      <c r="E1923">
        <v>507.56829354591213</v>
      </c>
      <c r="F1923">
        <v>493.84320049720679</v>
      </c>
      <c r="G1923">
        <v>442.98029017971237</v>
      </c>
      <c r="H1923">
        <v>350.50130207892664</v>
      </c>
      <c r="I1923">
        <v>401.6784960307798</v>
      </c>
      <c r="J1923">
        <v>259.33573840198272</v>
      </c>
      <c r="K1923">
        <v>247.7785626880158</v>
      </c>
      <c r="L1923">
        <v>293.96043818959083</v>
      </c>
      <c r="M1923">
        <v>103.75973869118229</v>
      </c>
      <c r="O1923">
        <v>114.40720450745199</v>
      </c>
      <c r="P1923">
        <v>146.06405349395499</v>
      </c>
    </row>
    <row r="1924" spans="2:16">
      <c r="B1924" t="s">
        <v>62</v>
      </c>
      <c r="C1924" t="s">
        <v>73</v>
      </c>
      <c r="D1924" t="s">
        <v>27</v>
      </c>
      <c r="E1924">
        <v>2050.078923999999</v>
      </c>
      <c r="F1924">
        <v>2279.8176258829499</v>
      </c>
      <c r="G1924">
        <v>2641.8484915885219</v>
      </c>
      <c r="H1924">
        <v>2443.5196020681628</v>
      </c>
      <c r="I1924">
        <v>2916.4206066069969</v>
      </c>
      <c r="J1924">
        <v>2967.1235275137533</v>
      </c>
      <c r="K1924">
        <v>1261.391206115873</v>
      </c>
      <c r="L1924">
        <v>1360.743315489261</v>
      </c>
      <c r="M1924">
        <v>2156.8007033355939</v>
      </c>
      <c r="N1924">
        <v>2620.5163478472059</v>
      </c>
      <c r="O1924">
        <v>2748.8336898054922</v>
      </c>
      <c r="P1924">
        <v>557.81382219502098</v>
      </c>
    </row>
    <row r="1925" spans="2:16">
      <c r="B1925" t="s">
        <v>62</v>
      </c>
      <c r="C1925" t="s">
        <v>73</v>
      </c>
      <c r="D1925" t="s">
        <v>28</v>
      </c>
      <c r="E1925">
        <v>621.68142876000093</v>
      </c>
      <c r="F1925">
        <v>617.13458456172259</v>
      </c>
      <c r="G1925">
        <v>578.66520340444708</v>
      </c>
      <c r="H1925">
        <v>414.8174425816498</v>
      </c>
      <c r="I1925">
        <v>407.01260322060352</v>
      </c>
      <c r="J1925">
        <v>345.13681242416743</v>
      </c>
      <c r="K1925">
        <v>154.5343131104668</v>
      </c>
      <c r="L1925">
        <v>47.279324239955898</v>
      </c>
      <c r="M1925">
        <v>136.64258668625001</v>
      </c>
      <c r="N1925">
        <v>179.27572675753339</v>
      </c>
      <c r="O1925">
        <v>167.91430745355569</v>
      </c>
      <c r="P1925">
        <v>13.9562523360344</v>
      </c>
    </row>
    <row r="1926" spans="2:16">
      <c r="B1926" t="s">
        <v>62</v>
      </c>
      <c r="C1926" t="s">
        <v>73</v>
      </c>
      <c r="D1926" t="s">
        <v>29</v>
      </c>
      <c r="E1926">
        <v>5609.0009021949181</v>
      </c>
      <c r="F1926">
        <v>5381.4716862975356</v>
      </c>
      <c r="G1926">
        <v>4441.2829124662594</v>
      </c>
      <c r="H1926">
        <v>3074.1654731878689</v>
      </c>
      <c r="I1926">
        <v>3697.5575375150579</v>
      </c>
      <c r="J1926">
        <v>3773.7833769867275</v>
      </c>
      <c r="K1926">
        <v>3285.801027120704</v>
      </c>
      <c r="L1926">
        <v>2315.037931824605</v>
      </c>
      <c r="M1926">
        <v>1049.2738218200261</v>
      </c>
      <c r="N1926">
        <v>772.02451331883412</v>
      </c>
      <c r="O1926">
        <v>749.66895855172879</v>
      </c>
      <c r="P1926">
        <v>1028.6185190092799</v>
      </c>
    </row>
    <row r="1927" spans="2:16">
      <c r="B1927" t="s">
        <v>62</v>
      </c>
      <c r="C1927" t="s">
        <v>73</v>
      </c>
      <c r="D1927" t="s">
        <v>30</v>
      </c>
      <c r="E1927">
        <v>7242.9347064520953</v>
      </c>
      <c r="F1927">
        <v>6764.482279719804</v>
      </c>
      <c r="G1927">
        <v>4825.2341424529168</v>
      </c>
      <c r="H1927">
        <v>2690.0327859976655</v>
      </c>
      <c r="I1927">
        <v>3298.1880408569582</v>
      </c>
      <c r="J1927">
        <v>2453.9177024318478</v>
      </c>
      <c r="K1927">
        <v>1556.973867676423</v>
      </c>
      <c r="L1927">
        <v>709.80037712026297</v>
      </c>
      <c r="M1927">
        <v>1041.5131563862101</v>
      </c>
      <c r="N1927">
        <v>1606.4579571648746</v>
      </c>
      <c r="O1927">
        <v>1377.477317673892</v>
      </c>
      <c r="P1927">
        <v>1557.1946195991095</v>
      </c>
    </row>
    <row r="1928" spans="2:16">
      <c r="B1928" t="s">
        <v>62</v>
      </c>
      <c r="C1928" t="s">
        <v>74</v>
      </c>
      <c r="D1928" t="s">
        <v>16</v>
      </c>
      <c r="E1928">
        <v>1253.10693726</v>
      </c>
      <c r="F1928">
        <v>1201.139187544574</v>
      </c>
      <c r="G1928">
        <v>1038.8416657393309</v>
      </c>
      <c r="H1928">
        <v>781.86103753417945</v>
      </c>
      <c r="I1928">
        <v>830.48502190275769</v>
      </c>
      <c r="J1928">
        <v>463.58859414716449</v>
      </c>
      <c r="K1928">
        <v>209.279985471825</v>
      </c>
      <c r="L1928">
        <v>224.0279554647376</v>
      </c>
      <c r="M1928">
        <v>1379.850240831774</v>
      </c>
      <c r="N1928">
        <v>2062.9630206020379</v>
      </c>
      <c r="O1928">
        <v>2252.5254873072522</v>
      </c>
      <c r="P1928">
        <v>1006.6984134560843</v>
      </c>
    </row>
    <row r="1929" spans="2:16">
      <c r="B1929" t="s">
        <v>62</v>
      </c>
      <c r="C1929" t="s">
        <v>74</v>
      </c>
      <c r="D1929" t="s">
        <v>17</v>
      </c>
      <c r="E1929">
        <v>895.26292708542849</v>
      </c>
      <c r="F1929">
        <v>850.44608365103807</v>
      </c>
      <c r="G1929">
        <v>713.68483509200257</v>
      </c>
      <c r="H1929">
        <v>454.15762605239439</v>
      </c>
      <c r="I1929">
        <v>184.70946905395428</v>
      </c>
      <c r="J1929">
        <v>46.482461456769535</v>
      </c>
      <c r="K1929">
        <v>13.5443262075012</v>
      </c>
      <c r="L1929">
        <v>14.1762558907722</v>
      </c>
      <c r="M1929">
        <v>14.619632575486399</v>
      </c>
      <c r="N1929">
        <v>14.8732499587924</v>
      </c>
      <c r="O1929">
        <v>14.9309311875611</v>
      </c>
      <c r="P1929">
        <v>14.782012333783801</v>
      </c>
    </row>
    <row r="1930" spans="2:16">
      <c r="B1930" t="s">
        <v>62</v>
      </c>
      <c r="C1930" t="s">
        <v>74</v>
      </c>
      <c r="D1930" t="s">
        <v>18</v>
      </c>
      <c r="E1930">
        <v>1588.4664182017871</v>
      </c>
      <c r="F1930">
        <v>1517.4014346958875</v>
      </c>
      <c r="G1930">
        <v>1334.8473055935085</v>
      </c>
      <c r="H1930">
        <v>1217.3076061545594</v>
      </c>
      <c r="I1930">
        <v>525.40277571169122</v>
      </c>
      <c r="J1930">
        <v>173.21697914594549</v>
      </c>
      <c r="K1930">
        <v>28.043906146142621</v>
      </c>
      <c r="L1930">
        <v>1.1515525695942599</v>
      </c>
      <c r="M1930">
        <v>1.18812140989937</v>
      </c>
      <c r="N1930">
        <v>1.2126589608470599</v>
      </c>
      <c r="O1930">
        <v>1.2223872521208801</v>
      </c>
      <c r="P1930">
        <v>81.661153065213455</v>
      </c>
    </row>
    <row r="1931" spans="2:16">
      <c r="B1931" t="s">
        <v>62</v>
      </c>
      <c r="C1931" t="s">
        <v>74</v>
      </c>
      <c r="D1931" t="s">
        <v>19</v>
      </c>
      <c r="E1931">
        <v>2104.6592449039999</v>
      </c>
      <c r="F1931">
        <v>4634.9094923400471</v>
      </c>
      <c r="G1931">
        <v>10881.503690922291</v>
      </c>
      <c r="H1931">
        <v>24836.248988474337</v>
      </c>
      <c r="I1931">
        <v>21126.698796852936</v>
      </c>
      <c r="J1931">
        <v>4902.6586163633347</v>
      </c>
      <c r="K1931">
        <v>304.17573094082502</v>
      </c>
      <c r="L1931">
        <v>287.51814451119003</v>
      </c>
      <c r="M1931">
        <v>280.33583677782497</v>
      </c>
      <c r="N1931">
        <v>260.796366531209</v>
      </c>
      <c r="O1931">
        <v>241.68086777718099</v>
      </c>
      <c r="P1931">
        <v>224.73150487190401</v>
      </c>
    </row>
    <row r="1932" spans="2:16">
      <c r="B1932" t="s">
        <v>62</v>
      </c>
      <c r="C1932" t="s">
        <v>74</v>
      </c>
      <c r="D1932" t="s">
        <v>20</v>
      </c>
      <c r="E1932">
        <v>1929.3275234319981</v>
      </c>
      <c r="F1932">
        <v>1905.9965039067638</v>
      </c>
      <c r="G1932">
        <v>1779.091983939531</v>
      </c>
      <c r="H1932">
        <v>1444.8172363418728</v>
      </c>
      <c r="I1932">
        <v>1047.4432296137154</v>
      </c>
      <c r="J1932">
        <v>1081.6022280886777</v>
      </c>
      <c r="K1932">
        <v>374.39009873835806</v>
      </c>
      <c r="L1932">
        <v>476.1989142748626</v>
      </c>
      <c r="M1932">
        <v>1844.1448952650783</v>
      </c>
      <c r="N1932">
        <v>1739.3733968919937</v>
      </c>
      <c r="O1932">
        <v>1308.3816898558428</v>
      </c>
      <c r="P1932">
        <v>969.3446248276889</v>
      </c>
    </row>
    <row r="1933" spans="2:16">
      <c r="B1933" t="s">
        <v>62</v>
      </c>
      <c r="C1933" t="s">
        <v>74</v>
      </c>
      <c r="D1933" t="s">
        <v>21</v>
      </c>
      <c r="E1933">
        <v>673.03669108811755</v>
      </c>
      <c r="F1933">
        <v>686.63607499863201</v>
      </c>
      <c r="G1933">
        <v>718.38533427694983</v>
      </c>
      <c r="H1933">
        <v>762.89469817903728</v>
      </c>
      <c r="I1933">
        <v>381.2608071651178</v>
      </c>
      <c r="J1933">
        <v>347.73731353008475</v>
      </c>
      <c r="K1933">
        <v>111.97308180812193</v>
      </c>
      <c r="L1933">
        <v>5.8570937609785299</v>
      </c>
      <c r="M1933">
        <v>356.79024219773765</v>
      </c>
      <c r="N1933">
        <v>363.55849944348074</v>
      </c>
      <c r="O1933">
        <v>269.71323811250159</v>
      </c>
      <c r="P1933">
        <v>269.17776798114937</v>
      </c>
    </row>
    <row r="1934" spans="2:16">
      <c r="B1934" t="s">
        <v>62</v>
      </c>
      <c r="C1934" t="s">
        <v>74</v>
      </c>
      <c r="D1934" t="s">
        <v>22</v>
      </c>
      <c r="E1934">
        <v>1910.8268857250725</v>
      </c>
      <c r="F1934">
        <v>1865.4751095530498</v>
      </c>
      <c r="G1934">
        <v>1578.2944643084497</v>
      </c>
      <c r="H1934">
        <v>1118.1396953373865</v>
      </c>
      <c r="I1934">
        <v>1074.2712286408503</v>
      </c>
      <c r="J1934">
        <v>988.38748878936224</v>
      </c>
      <c r="K1934">
        <v>375.11559488189351</v>
      </c>
      <c r="L1934">
        <v>84.250601200371236</v>
      </c>
      <c r="M1934">
        <v>400.37290131727701</v>
      </c>
      <c r="N1934">
        <v>604.47804121062461</v>
      </c>
      <c r="O1934">
        <v>593.9804762025982</v>
      </c>
      <c r="P1934">
        <v>219.4482712097313</v>
      </c>
    </row>
    <row r="1935" spans="2:16">
      <c r="B1935" t="s">
        <v>62</v>
      </c>
      <c r="C1935" t="s">
        <v>74</v>
      </c>
      <c r="D1935" t="s">
        <v>23</v>
      </c>
      <c r="E1935">
        <v>403.82719047391265</v>
      </c>
      <c r="F1935">
        <v>457.80004166759988</v>
      </c>
      <c r="G1935">
        <v>588.85971915896357</v>
      </c>
      <c r="H1935">
        <v>848.47063299706679</v>
      </c>
      <c r="I1935">
        <v>1471.4152569192161</v>
      </c>
      <c r="J1935">
        <v>530.0385373996819</v>
      </c>
      <c r="K1935">
        <v>129.29136026948788</v>
      </c>
      <c r="L1935">
        <v>131.66218834857011</v>
      </c>
      <c r="M1935">
        <v>1090.6524766625062</v>
      </c>
      <c r="N1935">
        <v>1259.2015022977994</v>
      </c>
      <c r="O1935">
        <v>462.35501937666305</v>
      </c>
      <c r="P1935">
        <v>127.5131024830952</v>
      </c>
    </row>
    <row r="1936" spans="2:16">
      <c r="B1936" t="s">
        <v>62</v>
      </c>
      <c r="C1936" t="s">
        <v>74</v>
      </c>
      <c r="D1936" t="s">
        <v>24</v>
      </c>
      <c r="E1936">
        <v>2300.5211681971996</v>
      </c>
      <c r="F1936">
        <v>2203.3148734932793</v>
      </c>
      <c r="G1936">
        <v>1913.1214119156366</v>
      </c>
      <c r="H1936">
        <v>1372.9573605914966</v>
      </c>
      <c r="I1936">
        <v>889.73560520158071</v>
      </c>
      <c r="J1936">
        <v>849.35116476014514</v>
      </c>
      <c r="K1936">
        <v>402.80374939512376</v>
      </c>
      <c r="L1936">
        <v>138.50292853691826</v>
      </c>
      <c r="M1936">
        <v>39.154965624538249</v>
      </c>
      <c r="N1936">
        <v>157.96461797875594</v>
      </c>
      <c r="O1936">
        <v>157.62034227515954</v>
      </c>
      <c r="P1936">
        <v>231.40993028480233</v>
      </c>
    </row>
    <row r="1937" spans="2:16">
      <c r="B1937" t="s">
        <v>62</v>
      </c>
      <c r="C1937" t="s">
        <v>74</v>
      </c>
      <c r="D1937" t="s">
        <v>25</v>
      </c>
      <c r="E1937">
        <v>2670.6516857039387</v>
      </c>
      <c r="F1937">
        <v>2547.8839120618177</v>
      </c>
      <c r="G1937">
        <v>2201.6380505424063</v>
      </c>
      <c r="H1937">
        <v>1650.4738327470498</v>
      </c>
      <c r="I1937">
        <v>1098.991111868738</v>
      </c>
      <c r="J1937">
        <v>419.76782526110827</v>
      </c>
      <c r="K1937">
        <v>60.909029133619995</v>
      </c>
      <c r="L1937">
        <v>63.200039452758105</v>
      </c>
      <c r="M1937">
        <v>1154.0581075815555</v>
      </c>
      <c r="N1937">
        <v>1768.9421359181385</v>
      </c>
      <c r="O1937">
        <v>1861.8864897402898</v>
      </c>
      <c r="P1937">
        <v>727.9988111827904</v>
      </c>
    </row>
    <row r="1938" spans="2:16">
      <c r="B1938" t="s">
        <v>62</v>
      </c>
      <c r="C1938" t="s">
        <v>74</v>
      </c>
      <c r="D1938" t="s">
        <v>26</v>
      </c>
      <c r="E1938">
        <v>1424.0658378038104</v>
      </c>
      <c r="F1938">
        <v>1365.5433241219177</v>
      </c>
      <c r="G1938">
        <v>1228.3519482627926</v>
      </c>
      <c r="H1938">
        <v>1281.5747662808537</v>
      </c>
      <c r="I1938">
        <v>569.50373532264211</v>
      </c>
      <c r="J1938">
        <v>712.00607758548642</v>
      </c>
      <c r="K1938">
        <v>408.01041242818252</v>
      </c>
      <c r="L1938">
        <v>393.2196989538549</v>
      </c>
      <c r="M1938">
        <v>465.08404631157862</v>
      </c>
      <c r="N1938">
        <v>459.35589300954553</v>
      </c>
      <c r="O1938">
        <v>319.82083309036784</v>
      </c>
      <c r="P1938">
        <v>287.13755991918435</v>
      </c>
    </row>
    <row r="1939" spans="2:16">
      <c r="B1939" t="s">
        <v>62</v>
      </c>
      <c r="C1939" t="s">
        <v>74</v>
      </c>
      <c r="D1939" t="s">
        <v>27</v>
      </c>
      <c r="E1939">
        <v>2000.6175812399972</v>
      </c>
      <c r="F1939">
        <v>2055.4454336472513</v>
      </c>
      <c r="G1939">
        <v>2053.5453320782754</v>
      </c>
      <c r="H1939">
        <v>1796.4290047795471</v>
      </c>
      <c r="I1939">
        <v>1237.7535419078447</v>
      </c>
      <c r="J1939">
        <v>433.56505814524775</v>
      </c>
      <c r="K1939">
        <v>35.239011446288877</v>
      </c>
      <c r="L1939">
        <v>35.66605129033784</v>
      </c>
      <c r="M1939">
        <v>1517.62544211411</v>
      </c>
      <c r="N1939">
        <v>1972.6707296999732</v>
      </c>
      <c r="O1939">
        <v>1829.4953083989592</v>
      </c>
      <c r="P1939">
        <v>692.48228846650011</v>
      </c>
    </row>
    <row r="1940" spans="2:16">
      <c r="B1940" t="s">
        <v>62</v>
      </c>
      <c r="C1940" t="s">
        <v>74</v>
      </c>
      <c r="D1940" t="s">
        <v>28</v>
      </c>
      <c r="E1940">
        <v>345.8658790728</v>
      </c>
      <c r="F1940">
        <v>368.86963156448985</v>
      </c>
      <c r="G1940">
        <v>495.73643759576413</v>
      </c>
      <c r="H1940">
        <v>638.74853611592198</v>
      </c>
      <c r="I1940">
        <v>235.43896751806631</v>
      </c>
      <c r="J1940">
        <v>33.690024343604435</v>
      </c>
      <c r="K1940">
        <v>4.2688627534958998</v>
      </c>
      <c r="L1940">
        <v>4.055661979608332</v>
      </c>
      <c r="M1940">
        <v>152.69407396805283</v>
      </c>
      <c r="N1940">
        <v>221.88008259171554</v>
      </c>
      <c r="O1940">
        <v>223.96113480596006</v>
      </c>
      <c r="P1940">
        <v>84.530295742145313</v>
      </c>
    </row>
    <row r="1941" spans="2:16">
      <c r="B1941" t="s">
        <v>62</v>
      </c>
      <c r="C1941" t="s">
        <v>74</v>
      </c>
      <c r="D1941" t="s">
        <v>29</v>
      </c>
      <c r="E1941">
        <v>20618.822387860313</v>
      </c>
      <c r="F1941">
        <v>20324.697927961319</v>
      </c>
      <c r="G1941">
        <v>18678.037501335868</v>
      </c>
      <c r="H1941">
        <v>15779.901133497144</v>
      </c>
      <c r="I1941">
        <v>6468.5129382372734</v>
      </c>
      <c r="J1941">
        <v>2449.2216340986492</v>
      </c>
      <c r="K1941">
        <v>440.21821741037121</v>
      </c>
      <c r="L1941">
        <v>25.960743240341099</v>
      </c>
      <c r="M1941">
        <v>537.29397746878158</v>
      </c>
      <c r="N1941">
        <v>826.78685335027353</v>
      </c>
      <c r="O1941">
        <v>834.43702142595635</v>
      </c>
      <c r="P1941">
        <v>863.31694755282922</v>
      </c>
    </row>
    <row r="1942" spans="2:16">
      <c r="B1942" t="s">
        <v>62</v>
      </c>
      <c r="C1942" t="s">
        <v>74</v>
      </c>
      <c r="D1942" t="s">
        <v>30</v>
      </c>
      <c r="E1942">
        <v>5264.7778103230903</v>
      </c>
      <c r="F1942">
        <v>5229.9571671956255</v>
      </c>
      <c r="G1942">
        <v>5108.6139012428521</v>
      </c>
      <c r="H1942">
        <v>4382.5473118971613</v>
      </c>
      <c r="I1942">
        <v>1314.6573819682146</v>
      </c>
      <c r="J1942">
        <v>209.26844465197729</v>
      </c>
      <c r="K1942">
        <v>33.010919313413304</v>
      </c>
      <c r="L1942">
        <v>33.2513294625968</v>
      </c>
      <c r="M1942">
        <v>33.305498917630203</v>
      </c>
      <c r="N1942">
        <v>33.240583509857302</v>
      </c>
      <c r="O1942">
        <v>33.019312918744198</v>
      </c>
      <c r="P1942">
        <v>32.569651073551896</v>
      </c>
    </row>
    <row r="1943" spans="2:16">
      <c r="B1943" t="s">
        <v>62</v>
      </c>
      <c r="C1943" t="s">
        <v>75</v>
      </c>
      <c r="D1943" t="s">
        <v>16</v>
      </c>
      <c r="E1943">
        <v>16.650903599999992</v>
      </c>
      <c r="F1943">
        <v>14.348150507502549</v>
      </c>
      <c r="G1943">
        <v>7.9215995330549518</v>
      </c>
      <c r="H1943">
        <v>78.081738057949238</v>
      </c>
      <c r="I1943">
        <v>54.403768689891301</v>
      </c>
      <c r="J1943">
        <v>6.2977833478856402</v>
      </c>
      <c r="K1943">
        <v>587.78416989877201</v>
      </c>
      <c r="L1943">
        <v>981.99367177724002</v>
      </c>
      <c r="M1943">
        <v>365.80943988067997</v>
      </c>
      <c r="N1943">
        <v>87.762361969592007</v>
      </c>
      <c r="O1943">
        <v>145.02743610102999</v>
      </c>
      <c r="P1943">
        <v>53.725153759416102</v>
      </c>
    </row>
    <row r="1944" spans="2:16">
      <c r="B1944" t="s">
        <v>62</v>
      </c>
      <c r="C1944" t="s">
        <v>75</v>
      </c>
      <c r="D1944" t="s">
        <v>17</v>
      </c>
      <c r="E1944">
        <v>63.167037044106927</v>
      </c>
      <c r="F1944">
        <v>53.567753390033296</v>
      </c>
      <c r="G1944">
        <v>29.569544254849031</v>
      </c>
      <c r="J1944">
        <v>74.0222934951463</v>
      </c>
      <c r="K1944">
        <v>240.80331421043229</v>
      </c>
      <c r="L1944">
        <v>272.1719966141585</v>
      </c>
      <c r="M1944">
        <v>89.949386811476302</v>
      </c>
    </row>
    <row r="1945" spans="2:16">
      <c r="B1945" t="s">
        <v>62</v>
      </c>
      <c r="C1945" t="s">
        <v>75</v>
      </c>
      <c r="D1945" t="s">
        <v>18</v>
      </c>
      <c r="E1945">
        <v>11.305570640963879</v>
      </c>
      <c r="F1945">
        <v>8.929905664771109</v>
      </c>
      <c r="G1945">
        <v>3.2580285362891601</v>
      </c>
      <c r="J1945">
        <v>64.074757821598595</v>
      </c>
      <c r="K1945">
        <v>158.40380825374609</v>
      </c>
      <c r="L1945">
        <v>193.9622712954266</v>
      </c>
      <c r="M1945">
        <v>70.248752458763192</v>
      </c>
    </row>
    <row r="1946" spans="2:16">
      <c r="B1946" t="s">
        <v>62</v>
      </c>
      <c r="C1946" t="s">
        <v>75</v>
      </c>
      <c r="D1946" t="s">
        <v>19</v>
      </c>
      <c r="E1946">
        <v>24.53067054000001</v>
      </c>
      <c r="F1946">
        <v>20.67641410800001</v>
      </c>
      <c r="G1946">
        <v>11.040773028</v>
      </c>
      <c r="K1946">
        <v>857.02551812534205</v>
      </c>
      <c r="L1946">
        <v>1323.2954382565481</v>
      </c>
      <c r="M1946">
        <v>472.53152591921099</v>
      </c>
    </row>
    <row r="1947" spans="2:16">
      <c r="B1947" t="s">
        <v>62</v>
      </c>
      <c r="C1947" t="s">
        <v>75</v>
      </c>
      <c r="D1947" t="s">
        <v>20</v>
      </c>
      <c r="E1947">
        <v>15.291124000000021</v>
      </c>
      <c r="F1947">
        <v>12.715776800000011</v>
      </c>
      <c r="G1947">
        <v>6.2774088000000097</v>
      </c>
      <c r="J1947">
        <v>514.13451294715901</v>
      </c>
      <c r="K1947">
        <v>1427.7162265135912</v>
      </c>
      <c r="L1947">
        <v>1760.564251023575</v>
      </c>
      <c r="M1947">
        <v>628.917442090186</v>
      </c>
    </row>
    <row r="1948" spans="2:16">
      <c r="B1948" t="s">
        <v>62</v>
      </c>
      <c r="C1948" t="s">
        <v>75</v>
      </c>
      <c r="D1948" t="s">
        <v>21</v>
      </c>
      <c r="E1948">
        <v>109.8862762119951</v>
      </c>
      <c r="F1948">
        <v>90.881766493806595</v>
      </c>
      <c r="G1948">
        <v>43.370492198335391</v>
      </c>
      <c r="J1948">
        <v>148.316744031159</v>
      </c>
      <c r="K1948">
        <v>365.60670686402966</v>
      </c>
      <c r="L1948">
        <v>442.59905881426562</v>
      </c>
      <c r="M1948">
        <v>159.3665690025251</v>
      </c>
    </row>
    <row r="1949" spans="2:16">
      <c r="B1949" t="s">
        <v>62</v>
      </c>
      <c r="C1949" t="s">
        <v>75</v>
      </c>
      <c r="D1949" t="s">
        <v>22</v>
      </c>
      <c r="E1949">
        <v>37.734003901101588</v>
      </c>
      <c r="F1949">
        <v>31.208018413512789</v>
      </c>
      <c r="G1949">
        <v>14.893054694540991</v>
      </c>
      <c r="J1949">
        <v>199.44327835311699</v>
      </c>
      <c r="K1949">
        <v>626.54235233045699</v>
      </c>
      <c r="L1949">
        <v>836.938602305274</v>
      </c>
      <c r="M1949">
        <v>307.44903679958401</v>
      </c>
    </row>
    <row r="1950" spans="2:16">
      <c r="B1950" t="s">
        <v>62</v>
      </c>
      <c r="C1950" t="s">
        <v>75</v>
      </c>
      <c r="D1950" t="s">
        <v>23</v>
      </c>
      <c r="K1950">
        <v>431.45122280914302</v>
      </c>
      <c r="L1950">
        <v>711.57544368608001</v>
      </c>
      <c r="M1950">
        <v>263.33582617097102</v>
      </c>
    </row>
    <row r="1951" spans="2:16">
      <c r="B1951" t="s">
        <v>62</v>
      </c>
      <c r="C1951" t="s">
        <v>75</v>
      </c>
      <c r="D1951" t="s">
        <v>24</v>
      </c>
      <c r="E1951">
        <v>70.211262003715206</v>
      </c>
      <c r="F1951">
        <v>58.055243800866997</v>
      </c>
      <c r="G1951">
        <v>27.66519829374614</v>
      </c>
      <c r="J1951">
        <v>110.067437304005</v>
      </c>
      <c r="K1951">
        <v>322.72788846245498</v>
      </c>
      <c r="L1951">
        <v>404.31079033021149</v>
      </c>
      <c r="M1951">
        <v>144.636701768508</v>
      </c>
    </row>
    <row r="1952" spans="2:16">
      <c r="B1952" t="s">
        <v>62</v>
      </c>
      <c r="C1952" t="s">
        <v>75</v>
      </c>
      <c r="D1952" t="s">
        <v>25</v>
      </c>
      <c r="E1952">
        <v>93.147894278782204</v>
      </c>
      <c r="F1952">
        <v>82.187189998481387</v>
      </c>
      <c r="G1952">
        <v>45.263443466858959</v>
      </c>
      <c r="H1952">
        <v>478.85325855269076</v>
      </c>
      <c r="I1952">
        <v>909.6738194941521</v>
      </c>
      <c r="J1952">
        <v>1118.7191383366539</v>
      </c>
      <c r="K1952">
        <v>1234.530584745225</v>
      </c>
      <c r="L1952">
        <v>2198.630755071898</v>
      </c>
      <c r="M1952">
        <v>1150.0317533646971</v>
      </c>
      <c r="N1952">
        <v>1171.787321376931</v>
      </c>
      <c r="O1952">
        <v>1214.7713578248772</v>
      </c>
      <c r="P1952">
        <v>987.66656554781207</v>
      </c>
    </row>
    <row r="1953" spans="2:16">
      <c r="B1953" t="s">
        <v>62</v>
      </c>
      <c r="C1953" t="s">
        <v>75</v>
      </c>
      <c r="D1953" t="s">
        <v>26</v>
      </c>
      <c r="E1953">
        <v>71.529686238312152</v>
      </c>
      <c r="F1953">
        <v>58.764664042196138</v>
      </c>
      <c r="G1953">
        <v>26.852108551906021</v>
      </c>
      <c r="H1953">
        <v>63.432622112326797</v>
      </c>
      <c r="I1953">
        <v>43.733399415899065</v>
      </c>
      <c r="J1953">
        <v>117.40960970926113</v>
      </c>
      <c r="K1953">
        <v>279.59117904906213</v>
      </c>
      <c r="L1953">
        <v>349.42475578229801</v>
      </c>
      <c r="M1953">
        <v>127.91066701035109</v>
      </c>
      <c r="N1953">
        <v>85.686699992633805</v>
      </c>
      <c r="O1953">
        <v>124.1986590761617</v>
      </c>
      <c r="P1953">
        <v>169.49485923298039</v>
      </c>
    </row>
    <row r="1954" spans="2:16">
      <c r="B1954" t="s">
        <v>62</v>
      </c>
      <c r="C1954" t="s">
        <v>75</v>
      </c>
      <c r="D1954" t="s">
        <v>27</v>
      </c>
      <c r="E1954">
        <v>16.663464000000012</v>
      </c>
      <c r="F1954">
        <v>13.664040480000009</v>
      </c>
      <c r="G1954">
        <v>6.1654816800000001</v>
      </c>
      <c r="K1954">
        <v>1409.65604953812</v>
      </c>
      <c r="L1954">
        <v>2273.624115971254</v>
      </c>
      <c r="M1954">
        <v>831.63806179316396</v>
      </c>
    </row>
    <row r="1955" spans="2:16">
      <c r="B1955" t="s">
        <v>62</v>
      </c>
      <c r="C1955" t="s">
        <v>75</v>
      </c>
      <c r="D1955" t="s">
        <v>28</v>
      </c>
      <c r="E1955">
        <v>192.25134320000001</v>
      </c>
      <c r="F1955">
        <v>156.15517263999999</v>
      </c>
      <c r="G1955">
        <v>65.914746239999971</v>
      </c>
      <c r="K1955">
        <v>98.625763741871197</v>
      </c>
      <c r="L1955">
        <v>275.24911165565561</v>
      </c>
      <c r="M1955">
        <v>123.32363200929839</v>
      </c>
    </row>
    <row r="1956" spans="2:16">
      <c r="B1956" t="s">
        <v>62</v>
      </c>
      <c r="C1956" t="s">
        <v>75</v>
      </c>
      <c r="D1956" t="s">
        <v>29</v>
      </c>
      <c r="E1956">
        <v>22.706697854043565</v>
      </c>
      <c r="F1956">
        <v>18.539897712908243</v>
      </c>
      <c r="G1956">
        <v>8.1228973600700396</v>
      </c>
      <c r="J1956">
        <v>383.75173665058401</v>
      </c>
      <c r="K1956">
        <v>616.72712535666005</v>
      </c>
      <c r="L1956">
        <v>993.572633183162</v>
      </c>
      <c r="M1956">
        <v>430.844110593305</v>
      </c>
    </row>
    <row r="1957" spans="2:16">
      <c r="B1957" t="s">
        <v>62</v>
      </c>
      <c r="C1957" t="s">
        <v>75</v>
      </c>
      <c r="D1957" t="s">
        <v>30</v>
      </c>
      <c r="E1957">
        <v>103.14158739290082</v>
      </c>
      <c r="F1957">
        <v>84.107192019583721</v>
      </c>
      <c r="G1957">
        <v>36.521203586291243</v>
      </c>
      <c r="J1957">
        <v>766.720381107143</v>
      </c>
      <c r="K1957">
        <v>1223.1429645768189</v>
      </c>
      <c r="L1957">
        <v>1572.7257117914639</v>
      </c>
      <c r="M1957">
        <v>632.43207750378804</v>
      </c>
    </row>
    <row r="1958" spans="2:16">
      <c r="B1958" t="s">
        <v>62</v>
      </c>
      <c r="C1958" t="s">
        <v>76</v>
      </c>
      <c r="D1958" t="s">
        <v>16</v>
      </c>
      <c r="E1958">
        <v>10.491423000000001</v>
      </c>
      <c r="F1958">
        <v>10.210848936339399</v>
      </c>
      <c r="G1958">
        <v>5.5750175027084952</v>
      </c>
      <c r="H1958">
        <v>139.55056255770296</v>
      </c>
      <c r="I1958">
        <v>122.26079113101882</v>
      </c>
      <c r="J1958">
        <v>24.856206607438299</v>
      </c>
      <c r="N1958">
        <v>80.785197312679003</v>
      </c>
      <c r="O1958">
        <v>187.76683278564047</v>
      </c>
      <c r="P1958">
        <v>188.3649087920403</v>
      </c>
    </row>
    <row r="1959" spans="2:16">
      <c r="B1959" t="s">
        <v>62</v>
      </c>
      <c r="C1959" t="s">
        <v>76</v>
      </c>
      <c r="D1959" t="s">
        <v>17</v>
      </c>
      <c r="E1959">
        <v>2.0303690478462952</v>
      </c>
      <c r="F1959">
        <v>2.9417872242975278</v>
      </c>
      <c r="G1959">
        <v>4.879838810162723</v>
      </c>
      <c r="H1959">
        <v>3.6169847601008001</v>
      </c>
      <c r="M1959">
        <v>160.853831209986</v>
      </c>
      <c r="N1959">
        <v>160.9623530659855</v>
      </c>
      <c r="O1959">
        <v>191.7154828347139</v>
      </c>
      <c r="P1959">
        <v>175.3035706999255</v>
      </c>
    </row>
    <row r="1960" spans="2:16">
      <c r="B1960" t="s">
        <v>62</v>
      </c>
      <c r="C1960" t="s">
        <v>76</v>
      </c>
      <c r="D1960" t="s">
        <v>18</v>
      </c>
      <c r="E1960">
        <v>1.908656188915663</v>
      </c>
      <c r="F1960">
        <v>2.4420711901979026</v>
      </c>
      <c r="G1960">
        <v>0.81089559625324392</v>
      </c>
      <c r="H1960">
        <v>2.5581851101979103</v>
      </c>
      <c r="I1960">
        <v>1.2288949133899001</v>
      </c>
    </row>
    <row r="1961" spans="2:16">
      <c r="B1961" t="s">
        <v>62</v>
      </c>
      <c r="C1961" t="s">
        <v>76</v>
      </c>
      <c r="D1961" t="s">
        <v>19</v>
      </c>
      <c r="E1961">
        <v>3.0164033199999993</v>
      </c>
      <c r="F1961">
        <v>22.549039074881499</v>
      </c>
      <c r="G1961">
        <v>1.408914024</v>
      </c>
      <c r="H1961">
        <v>655.73037228423004</v>
      </c>
      <c r="I1961">
        <v>367.65951917114603</v>
      </c>
      <c r="N1961">
        <v>338.93529124378</v>
      </c>
      <c r="O1961">
        <v>995.08626592448195</v>
      </c>
      <c r="P1961">
        <v>2904.7389229475939</v>
      </c>
    </row>
    <row r="1962" spans="2:16">
      <c r="B1962" t="s">
        <v>62</v>
      </c>
      <c r="C1962" t="s">
        <v>76</v>
      </c>
      <c r="D1962" t="s">
        <v>20</v>
      </c>
      <c r="E1962">
        <v>247.75156400000026</v>
      </c>
      <c r="F1962">
        <v>215.3484333656354</v>
      </c>
      <c r="G1962">
        <v>101.7085368000001</v>
      </c>
    </row>
    <row r="1963" spans="2:16">
      <c r="B1963" t="s">
        <v>62</v>
      </c>
      <c r="C1963" t="s">
        <v>76</v>
      </c>
      <c r="D1963" t="s">
        <v>21</v>
      </c>
      <c r="F1963">
        <v>6.6010809120621197</v>
      </c>
      <c r="G1963">
        <v>16.37499632861709</v>
      </c>
      <c r="H1963">
        <v>16.444664680617091</v>
      </c>
      <c r="I1963">
        <v>0.76901336819388399</v>
      </c>
    </row>
    <row r="1964" spans="2:16">
      <c r="B1964" t="s">
        <v>62</v>
      </c>
      <c r="C1964" t="s">
        <v>76</v>
      </c>
      <c r="D1964" t="s">
        <v>22</v>
      </c>
      <c r="E1964">
        <v>11.77771950550795</v>
      </c>
      <c r="F1964">
        <v>9.6416520675642516</v>
      </c>
      <c r="G1964">
        <v>4.3014834727050228</v>
      </c>
      <c r="O1964">
        <v>23.065982964265899</v>
      </c>
      <c r="P1964">
        <v>442.15948683284472</v>
      </c>
    </row>
    <row r="1965" spans="2:16">
      <c r="B1965" t="s">
        <v>62</v>
      </c>
      <c r="C1965" t="s">
        <v>76</v>
      </c>
      <c r="D1965" t="s">
        <v>23</v>
      </c>
      <c r="E1965">
        <v>28.233594782608698</v>
      </c>
      <c r="F1965">
        <v>21.638614983298353</v>
      </c>
      <c r="G1965">
        <v>7.8187038048375257</v>
      </c>
      <c r="H1965">
        <v>131.87581877154065</v>
      </c>
      <c r="I1965">
        <v>290.78361284013874</v>
      </c>
      <c r="J1965">
        <v>122.415893071841</v>
      </c>
      <c r="P1965">
        <v>1511.4375274656379</v>
      </c>
    </row>
    <row r="1966" spans="2:16">
      <c r="B1966" t="s">
        <v>62</v>
      </c>
      <c r="C1966" t="s">
        <v>76</v>
      </c>
      <c r="D1966" t="s">
        <v>24</v>
      </c>
      <c r="F1966">
        <v>3.6692702500113201</v>
      </c>
      <c r="M1966">
        <v>0.97564513372161898</v>
      </c>
      <c r="N1966">
        <v>0.54703157869020602</v>
      </c>
    </row>
    <row r="1967" spans="2:16">
      <c r="B1967" t="s">
        <v>62</v>
      </c>
      <c r="C1967" t="s">
        <v>76</v>
      </c>
      <c r="D1967" t="s">
        <v>25</v>
      </c>
      <c r="F1967">
        <v>6.7622987025497796</v>
      </c>
      <c r="H1967">
        <v>13.9336704</v>
      </c>
      <c r="I1967">
        <v>151.67255046917904</v>
      </c>
      <c r="J1967">
        <v>80.660505531952793</v>
      </c>
      <c r="P1967">
        <v>1909.713847595232</v>
      </c>
    </row>
    <row r="1968" spans="2:16">
      <c r="B1968" t="s">
        <v>62</v>
      </c>
      <c r="C1968" t="s">
        <v>76</v>
      </c>
      <c r="D1968" t="s">
        <v>26</v>
      </c>
      <c r="E1968">
        <v>0.87778756413330117</v>
      </c>
      <c r="F1968">
        <v>1.8508482972544551</v>
      </c>
      <c r="G1968">
        <v>2.2810668496190667</v>
      </c>
      <c r="H1968">
        <v>1.77804794647951</v>
      </c>
    </row>
    <row r="1969" spans="2:16">
      <c r="B1969" t="s">
        <v>62</v>
      </c>
      <c r="C1969" t="s">
        <v>76</v>
      </c>
      <c r="D1969" t="s">
        <v>27</v>
      </c>
      <c r="E1969">
        <v>6.1545960000000095</v>
      </c>
      <c r="F1969">
        <v>8.1737326266886896</v>
      </c>
      <c r="G1969">
        <v>2.8450581961852857</v>
      </c>
      <c r="H1969">
        <v>617.75193962922071</v>
      </c>
      <c r="I1969">
        <v>618.08018474922096</v>
      </c>
      <c r="J1969">
        <v>152.594336391593</v>
      </c>
      <c r="N1969">
        <v>403.42747771047999</v>
      </c>
      <c r="O1969">
        <v>740.53972518228193</v>
      </c>
      <c r="P1969">
        <v>4739.809463637981</v>
      </c>
    </row>
    <row r="1970" spans="2:16">
      <c r="B1970" t="s">
        <v>62</v>
      </c>
      <c r="C1970" t="s">
        <v>76</v>
      </c>
      <c r="D1970" t="s">
        <v>28</v>
      </c>
      <c r="E1970">
        <v>15.072479999999988</v>
      </c>
      <c r="F1970">
        <v>28.914784511862489</v>
      </c>
      <c r="G1970">
        <v>4.521744</v>
      </c>
      <c r="P1970">
        <v>280.36910903020703</v>
      </c>
    </row>
    <row r="1971" spans="2:16">
      <c r="B1971" t="s">
        <v>62</v>
      </c>
      <c r="C1971" t="s">
        <v>76</v>
      </c>
      <c r="D1971" t="s">
        <v>29</v>
      </c>
      <c r="E1971">
        <v>27.072530174512266</v>
      </c>
      <c r="F1971">
        <v>24.608362565982109</v>
      </c>
      <c r="G1971">
        <v>9.6209273404523561</v>
      </c>
      <c r="H1971">
        <v>27.813749760000004</v>
      </c>
      <c r="I1971">
        <v>14.878450484516399</v>
      </c>
    </row>
    <row r="1972" spans="2:16">
      <c r="B1972" t="s">
        <v>62</v>
      </c>
      <c r="C1972" t="s">
        <v>76</v>
      </c>
      <c r="D1972" t="s">
        <v>30</v>
      </c>
      <c r="E1972">
        <v>22.234801760372072</v>
      </c>
      <c r="F1972">
        <v>25.618517560597983</v>
      </c>
      <c r="G1972">
        <v>13.548976365751709</v>
      </c>
      <c r="H1972">
        <v>4.9647642095703199</v>
      </c>
      <c r="M1972">
        <v>585.42748696207798</v>
      </c>
      <c r="N1972">
        <v>586.58023023247802</v>
      </c>
      <c r="O1972">
        <v>587.73297350287794</v>
      </c>
      <c r="P1972">
        <v>588.885716773279</v>
      </c>
    </row>
    <row r="1973" spans="2:16">
      <c r="B1973" t="s">
        <v>63</v>
      </c>
      <c r="C1973" t="s">
        <v>73</v>
      </c>
      <c r="D1973" t="s">
        <v>16</v>
      </c>
      <c r="E1973">
        <v>1062.4547539499999</v>
      </c>
      <c r="F1973">
        <v>1139.2582022457734</v>
      </c>
      <c r="G1973">
        <v>1234.7941971370656</v>
      </c>
      <c r="H1973">
        <v>1274.9217614047161</v>
      </c>
      <c r="I1973">
        <v>1082.4088422163288</v>
      </c>
      <c r="J1973">
        <v>761.58248030942002</v>
      </c>
      <c r="K1973">
        <v>779.99692121586099</v>
      </c>
      <c r="L1973">
        <v>1490.401411364621</v>
      </c>
      <c r="M1973">
        <v>1224.737604528116</v>
      </c>
      <c r="N1973">
        <v>1158.3913337927791</v>
      </c>
      <c r="O1973">
        <v>1347.497672331305</v>
      </c>
      <c r="P1973">
        <v>556.00577555834298</v>
      </c>
    </row>
    <row r="1974" spans="2:16">
      <c r="B1974" t="s">
        <v>63</v>
      </c>
      <c r="C1974" t="s">
        <v>73</v>
      </c>
      <c r="D1974" t="s">
        <v>17</v>
      </c>
      <c r="E1974">
        <v>388.12547374123437</v>
      </c>
      <c r="F1974">
        <v>399.66335991049118</v>
      </c>
      <c r="G1974">
        <v>374.40228352376914</v>
      </c>
      <c r="H1974">
        <v>346.23996867458067</v>
      </c>
      <c r="I1974">
        <v>343.69546862867628</v>
      </c>
      <c r="J1974">
        <v>210.4187388756107</v>
      </c>
      <c r="K1974">
        <v>196.37907747141242</v>
      </c>
      <c r="L1974">
        <v>177.48880440289571</v>
      </c>
      <c r="M1974">
        <v>125.58696993836929</v>
      </c>
      <c r="N1974">
        <v>145.31638657135471</v>
      </c>
      <c r="O1974">
        <v>152.80330568025119</v>
      </c>
      <c r="P1974">
        <v>193.24502807257929</v>
      </c>
    </row>
    <row r="1975" spans="2:16">
      <c r="B1975" t="s">
        <v>63</v>
      </c>
      <c r="C1975" t="s">
        <v>73</v>
      </c>
      <c r="D1975" t="s">
        <v>18</v>
      </c>
      <c r="E1975">
        <v>428.42462062554222</v>
      </c>
      <c r="F1975">
        <v>425.17781912412062</v>
      </c>
      <c r="G1975">
        <v>392.54484867104242</v>
      </c>
      <c r="H1975">
        <v>244.60127699558447</v>
      </c>
      <c r="I1975">
        <v>289.09807092201987</v>
      </c>
      <c r="J1975">
        <v>360.9668282060066</v>
      </c>
      <c r="K1975">
        <v>295.13213902937468</v>
      </c>
      <c r="L1975">
        <v>147.25658188460653</v>
      </c>
      <c r="M1975">
        <v>112.66138969932342</v>
      </c>
      <c r="N1975">
        <v>154.4466163981655</v>
      </c>
      <c r="O1975">
        <v>161.16665133116157</v>
      </c>
      <c r="P1975">
        <v>197.93350276968559</v>
      </c>
    </row>
    <row r="1976" spans="2:16">
      <c r="B1976" t="s">
        <v>63</v>
      </c>
      <c r="C1976" t="s">
        <v>73</v>
      </c>
      <c r="D1976" t="s">
        <v>19</v>
      </c>
      <c r="E1976">
        <v>1154.2073602720011</v>
      </c>
      <c r="F1976">
        <v>1354.7437025197703</v>
      </c>
      <c r="G1976">
        <v>1714.2916571616756</v>
      </c>
      <c r="H1976">
        <v>2000.8634585587504</v>
      </c>
      <c r="I1976">
        <v>2888.3827300027096</v>
      </c>
      <c r="J1976">
        <v>2389.7638441896543</v>
      </c>
      <c r="K1976">
        <v>2191.3849598174957</v>
      </c>
      <c r="L1976">
        <v>2682.000005578021</v>
      </c>
      <c r="M1976">
        <v>2992.2898156970455</v>
      </c>
      <c r="N1976">
        <v>2907.409523036009</v>
      </c>
      <c r="O1976">
        <v>2290.4345138027188</v>
      </c>
      <c r="P1976">
        <v>310.85799123012202</v>
      </c>
    </row>
    <row r="1977" spans="2:16">
      <c r="B1977" t="s">
        <v>63</v>
      </c>
      <c r="C1977" t="s">
        <v>73</v>
      </c>
      <c r="D1977" t="s">
        <v>20</v>
      </c>
      <c r="E1977">
        <v>2145.1651002795988</v>
      </c>
      <c r="F1977">
        <v>2265.3603056584307</v>
      </c>
      <c r="G1977">
        <v>2252.1362557406082</v>
      </c>
      <c r="H1977">
        <v>2067.0276953110301</v>
      </c>
      <c r="I1977">
        <v>2012.9851004999862</v>
      </c>
      <c r="J1977">
        <v>957.540432139519</v>
      </c>
      <c r="K1977">
        <v>90.794660149025205</v>
      </c>
      <c r="L1977">
        <v>164.25888915157299</v>
      </c>
      <c r="M1977">
        <v>92.0978297751886</v>
      </c>
      <c r="N1977">
        <v>901.12905472250804</v>
      </c>
      <c r="O1977">
        <v>1515.710642430807</v>
      </c>
      <c r="P1977">
        <v>902.84199794961921</v>
      </c>
    </row>
    <row r="1978" spans="2:16">
      <c r="B1978" t="s">
        <v>63</v>
      </c>
      <c r="C1978" t="s">
        <v>73</v>
      </c>
      <c r="D1978" t="s">
        <v>21</v>
      </c>
      <c r="E1978">
        <v>894.30356229248525</v>
      </c>
      <c r="F1978">
        <v>859.90062776327352</v>
      </c>
      <c r="G1978">
        <v>737.99391070825629</v>
      </c>
      <c r="H1978">
        <v>575.02947574803386</v>
      </c>
      <c r="I1978">
        <v>550.56729114286611</v>
      </c>
      <c r="J1978">
        <v>515.47224618590496</v>
      </c>
      <c r="K1978">
        <v>207.08153382942169</v>
      </c>
      <c r="L1978">
        <v>43.098599345614602</v>
      </c>
      <c r="M1978">
        <v>216.26115556119061</v>
      </c>
      <c r="N1978">
        <v>316.17618702168897</v>
      </c>
      <c r="O1978">
        <v>326.487090605726</v>
      </c>
      <c r="P1978">
        <v>288.67765318093001</v>
      </c>
    </row>
    <row r="1979" spans="2:16">
      <c r="B1979" t="s">
        <v>63</v>
      </c>
      <c r="C1979" t="s">
        <v>73</v>
      </c>
      <c r="D1979" t="s">
        <v>22</v>
      </c>
      <c r="E1979">
        <v>746.84462633581381</v>
      </c>
      <c r="F1979">
        <v>772.37720518564504</v>
      </c>
      <c r="G1979">
        <v>866.68619764949244</v>
      </c>
      <c r="H1979">
        <v>1014.9419780957819</v>
      </c>
      <c r="I1979">
        <v>913.03275876063856</v>
      </c>
      <c r="J1979">
        <v>354.73873533886217</v>
      </c>
      <c r="K1979">
        <v>216.74837835136771</v>
      </c>
      <c r="L1979">
        <v>109.5743013659328</v>
      </c>
      <c r="M1979">
        <v>237.50171727822101</v>
      </c>
      <c r="N1979">
        <v>384.723115699186</v>
      </c>
      <c r="O1979">
        <v>405.64673001121798</v>
      </c>
      <c r="P1979">
        <v>403.67994029974204</v>
      </c>
    </row>
    <row r="1980" spans="2:16">
      <c r="B1980" t="s">
        <v>63</v>
      </c>
      <c r="C1980" t="s">
        <v>73</v>
      </c>
      <c r="D1980" t="s">
        <v>23</v>
      </c>
      <c r="E1980">
        <v>864.58625980434783</v>
      </c>
      <c r="F1980">
        <v>857.28396320280524</v>
      </c>
      <c r="G1980">
        <v>808.69288499163952</v>
      </c>
      <c r="H1980">
        <v>841.23592074283567</v>
      </c>
      <c r="I1980">
        <v>990.24164187957899</v>
      </c>
      <c r="J1980">
        <v>757.41423376241278</v>
      </c>
      <c r="K1980">
        <v>1010.1819167876761</v>
      </c>
      <c r="L1980">
        <v>1202.1895520019812</v>
      </c>
      <c r="M1980">
        <v>942.47055316100398</v>
      </c>
      <c r="N1980">
        <v>1241.9324421248739</v>
      </c>
      <c r="O1980">
        <v>1908.503594374371</v>
      </c>
      <c r="P1980">
        <v>1127.116642678058</v>
      </c>
    </row>
    <row r="1981" spans="2:16">
      <c r="B1981" t="s">
        <v>63</v>
      </c>
      <c r="C1981" t="s">
        <v>73</v>
      </c>
      <c r="D1981" t="s">
        <v>24</v>
      </c>
      <c r="E1981">
        <v>1232.7463733466589</v>
      </c>
      <c r="F1981">
        <v>1166.0943558036918</v>
      </c>
      <c r="G1981">
        <v>981.69057988649752</v>
      </c>
      <c r="H1981">
        <v>770.80225708020657</v>
      </c>
      <c r="I1981">
        <v>582.47118348729657</v>
      </c>
      <c r="J1981">
        <v>318.00820615008837</v>
      </c>
      <c r="K1981">
        <v>93.414834982620292</v>
      </c>
      <c r="L1981">
        <v>26.732427724800921</v>
      </c>
      <c r="M1981">
        <v>172.83515949440329</v>
      </c>
      <c r="N1981">
        <v>290.65375137360002</v>
      </c>
      <c r="O1981">
        <v>270.34571372150521</v>
      </c>
      <c r="P1981">
        <v>223.2673600338139</v>
      </c>
    </row>
    <row r="1982" spans="2:16">
      <c r="B1982" t="s">
        <v>63</v>
      </c>
      <c r="C1982" t="s">
        <v>73</v>
      </c>
      <c r="D1982" t="s">
        <v>25</v>
      </c>
      <c r="E1982">
        <v>1987.2594933532378</v>
      </c>
      <c r="F1982">
        <v>2067.5969803966573</v>
      </c>
      <c r="G1982">
        <v>2199.1613295865805</v>
      </c>
      <c r="H1982">
        <v>1712.8494396307913</v>
      </c>
      <c r="I1982">
        <v>1452.8866974360403</v>
      </c>
      <c r="J1982">
        <v>583.2587272482416</v>
      </c>
      <c r="K1982">
        <v>800.86821347853902</v>
      </c>
      <c r="L1982">
        <v>452.34946798657103</v>
      </c>
      <c r="M1982">
        <v>525.38489372632796</v>
      </c>
      <c r="N1982">
        <v>612.45539791844999</v>
      </c>
      <c r="O1982">
        <v>613.77345088434993</v>
      </c>
      <c r="P1982">
        <v>244.20324279979172</v>
      </c>
    </row>
    <row r="1983" spans="2:16">
      <c r="B1983" t="s">
        <v>63</v>
      </c>
      <c r="C1983" t="s">
        <v>73</v>
      </c>
      <c r="D1983" t="s">
        <v>26</v>
      </c>
      <c r="E1983">
        <v>507.56829354591213</v>
      </c>
      <c r="F1983">
        <v>493.84320049720679</v>
      </c>
      <c r="G1983">
        <v>442.98029017971237</v>
      </c>
      <c r="H1983">
        <v>350.50130207892664</v>
      </c>
      <c r="I1983">
        <v>401.6784960307798</v>
      </c>
      <c r="J1983">
        <v>163.830432021147</v>
      </c>
      <c r="K1983">
        <v>49.018071887200001</v>
      </c>
      <c r="L1983">
        <v>76.023952706569105</v>
      </c>
      <c r="M1983">
        <v>27.215835795421</v>
      </c>
      <c r="N1983">
        <v>121.927956001786</v>
      </c>
      <c r="O1983">
        <v>162.94925107140102</v>
      </c>
      <c r="P1983">
        <v>146.06405349395521</v>
      </c>
    </row>
    <row r="1984" spans="2:16">
      <c r="B1984" t="s">
        <v>63</v>
      </c>
      <c r="C1984" t="s">
        <v>73</v>
      </c>
      <c r="D1984" t="s">
        <v>27</v>
      </c>
      <c r="E1984">
        <v>2050.078923999999</v>
      </c>
      <c r="F1984">
        <v>2279.8176258829499</v>
      </c>
      <c r="G1984">
        <v>2641.8484915885219</v>
      </c>
      <c r="H1984">
        <v>2443.5196020681628</v>
      </c>
      <c r="I1984">
        <v>2916.4206066069969</v>
      </c>
      <c r="J1984">
        <v>2288.1888422136499</v>
      </c>
      <c r="K1984">
        <v>1503.376428933298</v>
      </c>
      <c r="L1984">
        <v>2651.2555049612729</v>
      </c>
      <c r="M1984">
        <v>2757.64848053688</v>
      </c>
      <c r="N1984">
        <v>2620.5163478472041</v>
      </c>
      <c r="O1984">
        <v>2838.2790196682959</v>
      </c>
      <c r="P1984">
        <v>569.28695429301797</v>
      </c>
    </row>
    <row r="1985" spans="2:16">
      <c r="B1985" t="s">
        <v>63</v>
      </c>
      <c r="C1985" t="s">
        <v>73</v>
      </c>
      <c r="D1985" t="s">
        <v>28</v>
      </c>
      <c r="E1985">
        <v>621.68142876000093</v>
      </c>
      <c r="F1985">
        <v>617.13458456172259</v>
      </c>
      <c r="G1985">
        <v>578.66520340444708</v>
      </c>
      <c r="H1985">
        <v>414.8174425816498</v>
      </c>
      <c r="I1985">
        <v>407.01260322060352</v>
      </c>
      <c r="J1985">
        <v>336.583066353314</v>
      </c>
      <c r="K1985">
        <v>223.2988659369525</v>
      </c>
      <c r="L1985">
        <v>69.398330038011807</v>
      </c>
      <c r="M1985">
        <v>132.32764529740601</v>
      </c>
      <c r="N1985">
        <v>178.86140293334358</v>
      </c>
      <c r="O1985">
        <v>167.91430745355569</v>
      </c>
      <c r="P1985">
        <v>15.2851184440132</v>
      </c>
    </row>
    <row r="1986" spans="2:16">
      <c r="B1986" t="s">
        <v>63</v>
      </c>
      <c r="C1986" t="s">
        <v>73</v>
      </c>
      <c r="D1986" t="s">
        <v>29</v>
      </c>
      <c r="E1986">
        <v>5609.0009021949181</v>
      </c>
      <c r="F1986">
        <v>5381.4716862975356</v>
      </c>
      <c r="G1986">
        <v>4441.2829124662594</v>
      </c>
      <c r="H1986">
        <v>3074.1654731878689</v>
      </c>
      <c r="I1986">
        <v>3697.5575375150579</v>
      </c>
      <c r="J1986">
        <v>4570.3859705049881</v>
      </c>
      <c r="K1986">
        <v>4174.6966966052978</v>
      </c>
      <c r="L1986">
        <v>2485.4744386560842</v>
      </c>
      <c r="M1986">
        <v>1374.8541502481239</v>
      </c>
      <c r="N1986">
        <v>879.80951223638601</v>
      </c>
      <c r="O1986">
        <v>704.11534650061196</v>
      </c>
      <c r="P1986">
        <v>1026.2308456122641</v>
      </c>
    </row>
    <row r="1987" spans="2:16">
      <c r="B1987" t="s">
        <v>63</v>
      </c>
      <c r="C1987" t="s">
        <v>73</v>
      </c>
      <c r="D1987" t="s">
        <v>30</v>
      </c>
      <c r="E1987">
        <v>7242.9347064520953</v>
      </c>
      <c r="F1987">
        <v>6764.482279719804</v>
      </c>
      <c r="G1987">
        <v>4825.2341424529168</v>
      </c>
      <c r="H1987">
        <v>2690.0327859976655</v>
      </c>
      <c r="I1987">
        <v>3298.1880408569582</v>
      </c>
      <c r="J1987">
        <v>3363.2080582018289</v>
      </c>
      <c r="K1987">
        <v>2428.608243206374</v>
      </c>
      <c r="L1987">
        <v>1889.0879212419991</v>
      </c>
      <c r="M1987">
        <v>1427.3352133970761</v>
      </c>
      <c r="N1987">
        <v>1393.1830569398221</v>
      </c>
      <c r="O1987">
        <v>1363.14256961194</v>
      </c>
      <c r="P1987">
        <v>1514.6973054773202</v>
      </c>
    </row>
    <row r="1988" spans="2:16">
      <c r="B1988" t="s">
        <v>63</v>
      </c>
      <c r="C1988" t="s">
        <v>74</v>
      </c>
      <c r="D1988" t="s">
        <v>16</v>
      </c>
      <c r="E1988">
        <v>1253.10693726</v>
      </c>
      <c r="F1988">
        <v>1201.139187544574</v>
      </c>
      <c r="G1988">
        <v>1038.8416657393309</v>
      </c>
      <c r="H1988">
        <v>781.86103753417945</v>
      </c>
      <c r="I1988">
        <v>830.48502190275769</v>
      </c>
      <c r="J1988">
        <v>978.21031235236421</v>
      </c>
      <c r="K1988">
        <v>698.65824252034304</v>
      </c>
      <c r="L1988">
        <v>336.63439482481863</v>
      </c>
      <c r="M1988">
        <v>1351.7857906826439</v>
      </c>
      <c r="N1988">
        <v>1913.1486442200403</v>
      </c>
      <c r="O1988">
        <v>2054.9865287341408</v>
      </c>
      <c r="P1988">
        <v>938.09129003799922</v>
      </c>
    </row>
    <row r="1989" spans="2:16">
      <c r="B1989" t="s">
        <v>63</v>
      </c>
      <c r="C1989" t="s">
        <v>74</v>
      </c>
      <c r="D1989" t="s">
        <v>17</v>
      </c>
      <c r="E1989">
        <v>895.26292708542849</v>
      </c>
      <c r="F1989">
        <v>850.44608365103807</v>
      </c>
      <c r="G1989">
        <v>713.68483509200257</v>
      </c>
      <c r="H1989">
        <v>454.15762605239439</v>
      </c>
      <c r="I1989">
        <v>184.70946905395428</v>
      </c>
      <c r="J1989">
        <v>170.17191121491751</v>
      </c>
      <c r="K1989">
        <v>82.895397237214894</v>
      </c>
      <c r="L1989">
        <v>14.1762558907722</v>
      </c>
      <c r="M1989">
        <v>14.619632575486399</v>
      </c>
      <c r="N1989">
        <v>14.8732499587924</v>
      </c>
      <c r="O1989">
        <v>14.9309311875611</v>
      </c>
      <c r="P1989">
        <v>14.782012333783801</v>
      </c>
    </row>
    <row r="1990" spans="2:16">
      <c r="B1990" t="s">
        <v>63</v>
      </c>
      <c r="C1990" t="s">
        <v>74</v>
      </c>
      <c r="D1990" t="s">
        <v>18</v>
      </c>
      <c r="E1990">
        <v>1588.4664182017871</v>
      </c>
      <c r="F1990">
        <v>1517.4014346958875</v>
      </c>
      <c r="G1990">
        <v>1334.8473055935085</v>
      </c>
      <c r="H1990">
        <v>1217.3076061545594</v>
      </c>
      <c r="I1990">
        <v>525.40277571169122</v>
      </c>
      <c r="J1990">
        <v>178.20566896117927</v>
      </c>
      <c r="K1990">
        <v>109.44077124575004</v>
      </c>
      <c r="L1990">
        <v>38.318110360562358</v>
      </c>
      <c r="M1990">
        <v>1.18812140989937</v>
      </c>
      <c r="N1990">
        <v>1.2126589608470599</v>
      </c>
      <c r="O1990">
        <v>1.2223872521208801</v>
      </c>
      <c r="P1990">
        <v>1.2142696463051601</v>
      </c>
    </row>
    <row r="1991" spans="2:16">
      <c r="B1991" t="s">
        <v>63</v>
      </c>
      <c r="C1991" t="s">
        <v>74</v>
      </c>
      <c r="D1991" t="s">
        <v>19</v>
      </c>
      <c r="E1991">
        <v>2104.6592449039999</v>
      </c>
      <c r="F1991">
        <v>4634.9094923400471</v>
      </c>
      <c r="G1991">
        <v>10881.503690922291</v>
      </c>
      <c r="H1991">
        <v>24836.248988474337</v>
      </c>
      <c r="I1991">
        <v>21126.698796852936</v>
      </c>
      <c r="J1991">
        <v>4902.6586163633347</v>
      </c>
      <c r="K1991">
        <v>316.84971973002496</v>
      </c>
      <c r="L1991">
        <v>299.498067199155</v>
      </c>
      <c r="M1991">
        <v>541.94539051351603</v>
      </c>
      <c r="N1991">
        <v>407.47745193219305</v>
      </c>
      <c r="O1991">
        <v>241.68086777718099</v>
      </c>
      <c r="P1991">
        <v>224.73150487190401</v>
      </c>
    </row>
    <row r="1992" spans="2:16">
      <c r="B1992" t="s">
        <v>63</v>
      </c>
      <c r="C1992" t="s">
        <v>74</v>
      </c>
      <c r="D1992" t="s">
        <v>20</v>
      </c>
      <c r="E1992">
        <v>1929.3275234319981</v>
      </c>
      <c r="F1992">
        <v>1905.9965039067638</v>
      </c>
      <c r="G1992">
        <v>1779.091983939531</v>
      </c>
      <c r="H1992">
        <v>1444.8172363418728</v>
      </c>
      <c r="I1992">
        <v>1047.4432296137154</v>
      </c>
      <c r="J1992">
        <v>1581.2364321748512</v>
      </c>
      <c r="K1992">
        <v>2008.1760070076841</v>
      </c>
      <c r="L1992">
        <v>2218.3132844920456</v>
      </c>
      <c r="M1992">
        <v>2440.5897310371779</v>
      </c>
      <c r="N1992">
        <v>1714.0804946453957</v>
      </c>
      <c r="O1992">
        <v>1308.3816898558428</v>
      </c>
      <c r="P1992">
        <v>977.43928844582592</v>
      </c>
    </row>
    <row r="1993" spans="2:16">
      <c r="B1993" t="s">
        <v>63</v>
      </c>
      <c r="C1993" t="s">
        <v>74</v>
      </c>
      <c r="D1993" t="s">
        <v>21</v>
      </c>
      <c r="E1993">
        <v>673.03669108811755</v>
      </c>
      <c r="F1993">
        <v>686.63607499863201</v>
      </c>
      <c r="G1993">
        <v>718.38533427694983</v>
      </c>
      <c r="H1993">
        <v>762.89469817903728</v>
      </c>
      <c r="I1993">
        <v>381.2608071651178</v>
      </c>
      <c r="J1993">
        <v>385.02486379468098</v>
      </c>
      <c r="K1993">
        <v>487.81561730662617</v>
      </c>
      <c r="L1993">
        <v>561.3847301199163</v>
      </c>
      <c r="M1993">
        <v>367.20745032484371</v>
      </c>
      <c r="N1993">
        <v>261.58452408499238</v>
      </c>
      <c r="O1993">
        <v>269.71323811250164</v>
      </c>
      <c r="P1993">
        <v>269.74977881881983</v>
      </c>
    </row>
    <row r="1994" spans="2:16">
      <c r="B1994" t="s">
        <v>63</v>
      </c>
      <c r="C1994" t="s">
        <v>74</v>
      </c>
      <c r="D1994" t="s">
        <v>22</v>
      </c>
      <c r="E1994">
        <v>1910.8268857250725</v>
      </c>
      <c r="F1994">
        <v>1865.4751095530498</v>
      </c>
      <c r="G1994">
        <v>1578.2944643084497</v>
      </c>
      <c r="H1994">
        <v>1118.1396953373865</v>
      </c>
      <c r="I1994">
        <v>1074.2712286408503</v>
      </c>
      <c r="J1994">
        <v>1219.103911682128</v>
      </c>
      <c r="K1994">
        <v>757.70036038554883</v>
      </c>
      <c r="L1994">
        <v>552.91762776515998</v>
      </c>
      <c r="M1994">
        <v>584.62906059738452</v>
      </c>
      <c r="N1994">
        <v>604.47804121062461</v>
      </c>
      <c r="O1994">
        <v>594.19255412167422</v>
      </c>
      <c r="P1994">
        <v>219.74321911694631</v>
      </c>
    </row>
    <row r="1995" spans="2:16">
      <c r="B1995" t="s">
        <v>63</v>
      </c>
      <c r="C1995" t="s">
        <v>74</v>
      </c>
      <c r="D1995" t="s">
        <v>23</v>
      </c>
      <c r="E1995">
        <v>403.82719047391265</v>
      </c>
      <c r="F1995">
        <v>457.80004166759988</v>
      </c>
      <c r="G1995">
        <v>588.85971915896357</v>
      </c>
      <c r="H1995">
        <v>848.47063299706679</v>
      </c>
      <c r="I1995">
        <v>1471.4152569192161</v>
      </c>
      <c r="J1995">
        <v>1097.8145047195596</v>
      </c>
      <c r="K1995">
        <v>453.02312478634462</v>
      </c>
      <c r="L1995">
        <v>565.63776903524888</v>
      </c>
      <c r="M1995">
        <v>1307.815291767294</v>
      </c>
      <c r="N1995">
        <v>1094.9222451278861</v>
      </c>
      <c r="O1995">
        <v>377.50324520804912</v>
      </c>
      <c r="P1995">
        <v>127.5131024830952</v>
      </c>
    </row>
    <row r="1996" spans="2:16">
      <c r="B1996" t="s">
        <v>63</v>
      </c>
      <c r="C1996" t="s">
        <v>74</v>
      </c>
      <c r="D1996" t="s">
        <v>24</v>
      </c>
      <c r="E1996">
        <v>2300.5211681971996</v>
      </c>
      <c r="F1996">
        <v>2203.3148734932793</v>
      </c>
      <c r="G1996">
        <v>1913.1214119156366</v>
      </c>
      <c r="H1996">
        <v>1372.9573605914966</v>
      </c>
      <c r="I1996">
        <v>889.73560520158071</v>
      </c>
      <c r="J1996">
        <v>836.76714186274319</v>
      </c>
      <c r="K1996">
        <v>554.93962556949089</v>
      </c>
      <c r="L1996">
        <v>325.44210043065777</v>
      </c>
      <c r="M1996">
        <v>212.39565579861153</v>
      </c>
      <c r="N1996">
        <v>132.03692883192133</v>
      </c>
      <c r="O1996">
        <v>167.86250820518003</v>
      </c>
      <c r="P1996">
        <v>263.88168807027489</v>
      </c>
    </row>
    <row r="1997" spans="2:16">
      <c r="B1997" t="s">
        <v>63</v>
      </c>
      <c r="C1997" t="s">
        <v>74</v>
      </c>
      <c r="D1997" t="s">
        <v>25</v>
      </c>
      <c r="E1997">
        <v>2670.6516857039387</v>
      </c>
      <c r="F1997">
        <v>2547.8839120618177</v>
      </c>
      <c r="G1997">
        <v>2201.6380505424063</v>
      </c>
      <c r="H1997">
        <v>1650.4738327470498</v>
      </c>
      <c r="I1997">
        <v>1098.991111868738</v>
      </c>
      <c r="J1997">
        <v>1168.6933473271172</v>
      </c>
      <c r="K1997">
        <v>480.82186065095698</v>
      </c>
      <c r="L1997">
        <v>1011.4048899959671</v>
      </c>
      <c r="M1997">
        <v>1653.7450517816503</v>
      </c>
      <c r="N1997">
        <v>1768.9421359181467</v>
      </c>
      <c r="O1997">
        <v>1861.2375726995863</v>
      </c>
      <c r="P1997">
        <v>722.36557755716433</v>
      </c>
    </row>
    <row r="1998" spans="2:16">
      <c r="B1998" t="s">
        <v>63</v>
      </c>
      <c r="C1998" t="s">
        <v>74</v>
      </c>
      <c r="D1998" t="s">
        <v>26</v>
      </c>
      <c r="E1998">
        <v>1424.0658378038104</v>
      </c>
      <c r="F1998">
        <v>1365.5433241219177</v>
      </c>
      <c r="G1998">
        <v>1228.3519482627926</v>
      </c>
      <c r="H1998">
        <v>1281.5747662808537</v>
      </c>
      <c r="I1998">
        <v>569.50373532264211</v>
      </c>
      <c r="J1998">
        <v>906.84502026192558</v>
      </c>
      <c r="K1998">
        <v>675.81618445731829</v>
      </c>
      <c r="L1998">
        <v>779.63545809060463</v>
      </c>
      <c r="M1998">
        <v>612.3576646733834</v>
      </c>
      <c r="N1998">
        <v>322.9602683574027</v>
      </c>
      <c r="O1998">
        <v>265.30019779191184</v>
      </c>
      <c r="P1998">
        <v>287.1375599191843</v>
      </c>
    </row>
    <row r="1999" spans="2:16">
      <c r="B1999" t="s">
        <v>63</v>
      </c>
      <c r="C1999" t="s">
        <v>74</v>
      </c>
      <c r="D1999" t="s">
        <v>27</v>
      </c>
      <c r="E1999">
        <v>2000.6175812399972</v>
      </c>
      <c r="F1999">
        <v>2055.4454336472513</v>
      </c>
      <c r="G1999">
        <v>2053.5453320782754</v>
      </c>
      <c r="H1999">
        <v>1796.4290047795471</v>
      </c>
      <c r="I1999">
        <v>1237.7535419078447</v>
      </c>
      <c r="J1999">
        <v>659.1488112813056</v>
      </c>
      <c r="K1999">
        <v>161.72089747196088</v>
      </c>
      <c r="L1999">
        <v>35.66605129033784</v>
      </c>
      <c r="M1999">
        <v>982.23688589425024</v>
      </c>
      <c r="N1999">
        <v>1592.1673390741712</v>
      </c>
      <c r="O1999">
        <v>1731.5796047902741</v>
      </c>
      <c r="P1999">
        <v>662.83177849659808</v>
      </c>
    </row>
    <row r="2000" spans="2:16">
      <c r="B2000" t="s">
        <v>63</v>
      </c>
      <c r="C2000" t="s">
        <v>74</v>
      </c>
      <c r="D2000" t="s">
        <v>28</v>
      </c>
      <c r="E2000">
        <v>345.8658790728</v>
      </c>
      <c r="F2000">
        <v>368.86963156448985</v>
      </c>
      <c r="G2000">
        <v>495.73643759576413</v>
      </c>
      <c r="H2000">
        <v>638.74853611592198</v>
      </c>
      <c r="I2000">
        <v>235.43896751806631</v>
      </c>
      <c r="J2000">
        <v>33.690024343604435</v>
      </c>
      <c r="K2000">
        <v>4.4467320348915607</v>
      </c>
      <c r="L2000">
        <v>142.47047627855233</v>
      </c>
      <c r="M2000">
        <v>223.38214206952085</v>
      </c>
      <c r="N2000">
        <v>221.88008259171622</v>
      </c>
      <c r="O2000">
        <v>223.96113480595994</v>
      </c>
      <c r="P2000">
        <v>83.327374478624705</v>
      </c>
    </row>
    <row r="2001" spans="2:16">
      <c r="B2001" t="s">
        <v>63</v>
      </c>
      <c r="C2001" t="s">
        <v>74</v>
      </c>
      <c r="D2001" t="s">
        <v>29</v>
      </c>
      <c r="E2001">
        <v>20618.822387860313</v>
      </c>
      <c r="F2001">
        <v>20324.697927961319</v>
      </c>
      <c r="G2001">
        <v>18678.037501335868</v>
      </c>
      <c r="H2001">
        <v>15779.901133497144</v>
      </c>
      <c r="I2001">
        <v>6468.5129382372734</v>
      </c>
      <c r="J2001">
        <v>2148.1605418252029</v>
      </c>
      <c r="K2001">
        <v>458.81714146658521</v>
      </c>
      <c r="L2001">
        <v>25.960743240341099</v>
      </c>
      <c r="M2001">
        <v>42.927948905798004</v>
      </c>
      <c r="N2001">
        <v>552.54205829487103</v>
      </c>
      <c r="O2001">
        <v>834.43702142595646</v>
      </c>
      <c r="P2001">
        <v>863.31694755282922</v>
      </c>
    </row>
    <row r="2002" spans="2:16">
      <c r="B2002" t="s">
        <v>63</v>
      </c>
      <c r="C2002" t="s">
        <v>74</v>
      </c>
      <c r="D2002" t="s">
        <v>30</v>
      </c>
      <c r="E2002">
        <v>5264.7778103230903</v>
      </c>
      <c r="F2002">
        <v>5229.9571671956255</v>
      </c>
      <c r="G2002">
        <v>5108.6139012428521</v>
      </c>
      <c r="H2002">
        <v>4382.5473118971613</v>
      </c>
      <c r="I2002">
        <v>1314.6573819682146</v>
      </c>
      <c r="J2002">
        <v>209.26844465197729</v>
      </c>
      <c r="K2002">
        <v>33.010919313413304</v>
      </c>
      <c r="L2002">
        <v>33.2513294625968</v>
      </c>
      <c r="M2002">
        <v>33.305498917630203</v>
      </c>
      <c r="N2002">
        <v>33.240583509857302</v>
      </c>
      <c r="O2002">
        <v>33.019312918744198</v>
      </c>
      <c r="P2002">
        <v>32.569651073551896</v>
      </c>
    </row>
    <row r="2003" spans="2:16">
      <c r="B2003" t="s">
        <v>63</v>
      </c>
      <c r="C2003" t="s">
        <v>75</v>
      </c>
      <c r="D2003" t="s">
        <v>16</v>
      </c>
      <c r="E2003">
        <v>16.650903599999992</v>
      </c>
      <c r="F2003">
        <v>14.348150507502549</v>
      </c>
      <c r="G2003">
        <v>7.9215995330549518</v>
      </c>
      <c r="H2003">
        <v>78.081738057949238</v>
      </c>
      <c r="I2003">
        <v>54.403768689891301</v>
      </c>
      <c r="J2003">
        <v>6.2977833478856402</v>
      </c>
      <c r="M2003">
        <v>43.9378059680406</v>
      </c>
      <c r="N2003">
        <v>24.6353582180007</v>
      </c>
      <c r="O2003">
        <v>117.694708342532</v>
      </c>
      <c r="P2003">
        <v>65.989897230880899</v>
      </c>
    </row>
    <row r="2004" spans="2:16">
      <c r="B2004" t="s">
        <v>63</v>
      </c>
      <c r="C2004" t="s">
        <v>75</v>
      </c>
      <c r="D2004" t="s">
        <v>17</v>
      </c>
      <c r="E2004">
        <v>63.167037044106927</v>
      </c>
      <c r="F2004">
        <v>53.567753390033296</v>
      </c>
      <c r="G2004">
        <v>29.569544254849031</v>
      </c>
    </row>
    <row r="2005" spans="2:16">
      <c r="B2005" t="s">
        <v>63</v>
      </c>
      <c r="C2005" t="s">
        <v>75</v>
      </c>
      <c r="D2005" t="s">
        <v>18</v>
      </c>
      <c r="E2005">
        <v>11.305570640963879</v>
      </c>
      <c r="F2005">
        <v>8.929905664771109</v>
      </c>
      <c r="G2005">
        <v>3.2580285362891601</v>
      </c>
      <c r="L2005">
        <v>71.905379333428399</v>
      </c>
      <c r="M2005">
        <v>40.316414045997597</v>
      </c>
    </row>
    <row r="2006" spans="2:16">
      <c r="B2006" t="s">
        <v>63</v>
      </c>
      <c r="C2006" t="s">
        <v>75</v>
      </c>
      <c r="D2006" t="s">
        <v>19</v>
      </c>
      <c r="E2006">
        <v>24.53067054000001</v>
      </c>
      <c r="F2006">
        <v>20.67641410800001</v>
      </c>
      <c r="G2006">
        <v>11.040773028</v>
      </c>
    </row>
    <row r="2007" spans="2:16">
      <c r="B2007" t="s">
        <v>63</v>
      </c>
      <c r="C2007" t="s">
        <v>75</v>
      </c>
      <c r="D2007" t="s">
        <v>20</v>
      </c>
      <c r="E2007">
        <v>15.291124000000021</v>
      </c>
      <c r="F2007">
        <v>12.715776800000011</v>
      </c>
      <c r="G2007">
        <v>6.2774088000000097</v>
      </c>
    </row>
    <row r="2008" spans="2:16">
      <c r="B2008" t="s">
        <v>63</v>
      </c>
      <c r="C2008" t="s">
        <v>75</v>
      </c>
      <c r="D2008" t="s">
        <v>21</v>
      </c>
      <c r="E2008">
        <v>109.8862762119951</v>
      </c>
      <c r="F2008">
        <v>90.881766493806595</v>
      </c>
      <c r="G2008">
        <v>43.370492198335391</v>
      </c>
    </row>
    <row r="2009" spans="2:16">
      <c r="B2009" t="s">
        <v>63</v>
      </c>
      <c r="C2009" t="s">
        <v>75</v>
      </c>
      <c r="D2009" t="s">
        <v>22</v>
      </c>
      <c r="E2009">
        <v>37.734003901101588</v>
      </c>
      <c r="F2009">
        <v>31.208018413512789</v>
      </c>
      <c r="G2009">
        <v>14.893054694540991</v>
      </c>
      <c r="L2009">
        <v>238.746660520841</v>
      </c>
      <c r="M2009">
        <v>133.86215755881099</v>
      </c>
    </row>
    <row r="2010" spans="2:16">
      <c r="B2010" t="s">
        <v>63</v>
      </c>
      <c r="C2010" t="s">
        <v>75</v>
      </c>
      <c r="D2010" t="s">
        <v>24</v>
      </c>
      <c r="E2010">
        <v>70.211262003715206</v>
      </c>
      <c r="F2010">
        <v>58.055243800866997</v>
      </c>
      <c r="G2010">
        <v>27.66519829374614</v>
      </c>
      <c r="K2010">
        <v>121.324817254084</v>
      </c>
      <c r="L2010">
        <v>189.25097407214332</v>
      </c>
      <c r="M2010">
        <v>67.969690720939596</v>
      </c>
    </row>
    <row r="2011" spans="2:16">
      <c r="B2011" t="s">
        <v>63</v>
      </c>
      <c r="C2011" t="s">
        <v>75</v>
      </c>
      <c r="D2011" t="s">
        <v>25</v>
      </c>
      <c r="E2011">
        <v>93.147894278782204</v>
      </c>
      <c r="F2011">
        <v>82.187189998481387</v>
      </c>
      <c r="G2011">
        <v>45.263443466858959</v>
      </c>
      <c r="H2011">
        <v>478.85325855269076</v>
      </c>
      <c r="I2011">
        <v>909.6738194941521</v>
      </c>
      <c r="J2011">
        <v>1115.5337295999971</v>
      </c>
      <c r="K2011">
        <v>948.53706175218701</v>
      </c>
      <c r="L2011">
        <v>1257.192629507425</v>
      </c>
      <c r="M2011">
        <v>1134.6719022788341</v>
      </c>
      <c r="N2011">
        <v>1171.9279606227569</v>
      </c>
      <c r="O2011">
        <v>1215.138991778892</v>
      </c>
      <c r="P2011">
        <v>1088.957608306928</v>
      </c>
    </row>
    <row r="2012" spans="2:16">
      <c r="B2012" t="s">
        <v>63</v>
      </c>
      <c r="C2012" t="s">
        <v>75</v>
      </c>
      <c r="D2012" t="s">
        <v>26</v>
      </c>
      <c r="E2012">
        <v>71.529686238312152</v>
      </c>
      <c r="F2012">
        <v>58.764664042196138</v>
      </c>
      <c r="G2012">
        <v>26.852108551906021</v>
      </c>
      <c r="H2012">
        <v>63.432622112326797</v>
      </c>
      <c r="I2012">
        <v>43.733399415899065</v>
      </c>
      <c r="J2012">
        <v>29.083201191034828</v>
      </c>
      <c r="K2012">
        <v>13.738941419280399</v>
      </c>
      <c r="M2012">
        <v>55.175858545537203</v>
      </c>
      <c r="N2012">
        <v>86.027578809307499</v>
      </c>
      <c r="O2012">
        <v>124.5126539622336</v>
      </c>
      <c r="P2012">
        <v>169.4948592329805</v>
      </c>
    </row>
    <row r="2013" spans="2:16">
      <c r="B2013" t="s">
        <v>63</v>
      </c>
      <c r="C2013" t="s">
        <v>75</v>
      </c>
      <c r="D2013" t="s">
        <v>27</v>
      </c>
      <c r="E2013">
        <v>16.663464000000012</v>
      </c>
      <c r="F2013">
        <v>13.664040480000009</v>
      </c>
      <c r="G2013">
        <v>6.1654816800000001</v>
      </c>
    </row>
    <row r="2014" spans="2:16">
      <c r="B2014" t="s">
        <v>63</v>
      </c>
      <c r="C2014" t="s">
        <v>75</v>
      </c>
      <c r="D2014" t="s">
        <v>28</v>
      </c>
      <c r="E2014">
        <v>192.25134320000001</v>
      </c>
      <c r="F2014">
        <v>156.15517263999999</v>
      </c>
      <c r="G2014">
        <v>65.914746239999971</v>
      </c>
      <c r="L2014">
        <v>115.508048795612</v>
      </c>
      <c r="M2014">
        <v>64.763865569710603</v>
      </c>
    </row>
    <row r="2015" spans="2:16">
      <c r="B2015" t="s">
        <v>63</v>
      </c>
      <c r="C2015" t="s">
        <v>75</v>
      </c>
      <c r="D2015" t="s">
        <v>29</v>
      </c>
      <c r="E2015">
        <v>22.706697854043565</v>
      </c>
      <c r="F2015">
        <v>18.539897712908243</v>
      </c>
      <c r="G2015">
        <v>8.1228973600700396</v>
      </c>
      <c r="L2015">
        <v>443.452409363458</v>
      </c>
      <c r="M2015">
        <v>248.63801722941199</v>
      </c>
    </row>
    <row r="2016" spans="2:16">
      <c r="B2016" t="s">
        <v>63</v>
      </c>
      <c r="C2016" t="s">
        <v>75</v>
      </c>
      <c r="D2016" t="s">
        <v>30</v>
      </c>
      <c r="E2016">
        <v>103.14158739290082</v>
      </c>
      <c r="F2016">
        <v>84.107192019583721</v>
      </c>
      <c r="G2016">
        <v>36.521203586291243</v>
      </c>
    </row>
    <row r="2017" spans="2:16">
      <c r="B2017" t="s">
        <v>63</v>
      </c>
      <c r="C2017" t="s">
        <v>76</v>
      </c>
      <c r="D2017" t="s">
        <v>16</v>
      </c>
      <c r="E2017">
        <v>10.491423000000001</v>
      </c>
      <c r="F2017">
        <v>10.210848936339399</v>
      </c>
      <c r="G2017">
        <v>5.5750175027084952</v>
      </c>
      <c r="H2017">
        <v>139.55056255770296</v>
      </c>
      <c r="I2017">
        <v>122.26079113101882</v>
      </c>
      <c r="J2017">
        <v>70.169015360471704</v>
      </c>
      <c r="K2017">
        <v>645.15714395799978</v>
      </c>
      <c r="L2017">
        <v>347.48626156199799</v>
      </c>
      <c r="M2017">
        <v>204.33116075196901</v>
      </c>
      <c r="N2017">
        <v>345.165406678826</v>
      </c>
      <c r="O2017">
        <v>385.30579135875598</v>
      </c>
      <c r="P2017">
        <v>143.54238518073399</v>
      </c>
    </row>
    <row r="2018" spans="2:16">
      <c r="B2018" t="s">
        <v>63</v>
      </c>
      <c r="C2018" t="s">
        <v>76</v>
      </c>
      <c r="D2018" t="s">
        <v>17</v>
      </c>
      <c r="E2018">
        <v>2.0303690478462952</v>
      </c>
      <c r="F2018">
        <v>2.9417872242975278</v>
      </c>
      <c r="G2018">
        <v>4.879838810162723</v>
      </c>
      <c r="H2018">
        <v>3.6169847601008001</v>
      </c>
      <c r="M2018">
        <v>89.763276066513598</v>
      </c>
      <c r="N2018">
        <v>160.19517709776989</v>
      </c>
      <c r="O2018">
        <v>160.3036989537699</v>
      </c>
      <c r="P2018">
        <v>130.5574604730464</v>
      </c>
    </row>
    <row r="2019" spans="2:16">
      <c r="B2019" t="s">
        <v>63</v>
      </c>
      <c r="C2019" t="s">
        <v>76</v>
      </c>
      <c r="D2019" t="s">
        <v>18</v>
      </c>
      <c r="E2019">
        <v>1.908656188915663</v>
      </c>
      <c r="F2019">
        <v>2.4420711901979026</v>
      </c>
      <c r="G2019">
        <v>0.81089559625324392</v>
      </c>
      <c r="H2019">
        <v>2.5581851101979103</v>
      </c>
      <c r="I2019">
        <v>1.2288949133899001</v>
      </c>
    </row>
    <row r="2020" spans="2:16">
      <c r="B2020" t="s">
        <v>63</v>
      </c>
      <c r="C2020" t="s">
        <v>76</v>
      </c>
      <c r="D2020" t="s">
        <v>19</v>
      </c>
      <c r="E2020">
        <v>3.0164033199999993</v>
      </c>
      <c r="F2020">
        <v>22.549039074881499</v>
      </c>
      <c r="G2020">
        <v>1.408914024</v>
      </c>
      <c r="H2020">
        <v>655.73037228423004</v>
      </c>
      <c r="I2020">
        <v>367.65951917114603</v>
      </c>
      <c r="J2020">
        <v>727.90980663072105</v>
      </c>
      <c r="K2020">
        <v>728.06611383072095</v>
      </c>
      <c r="L2020">
        <v>179.384260115556</v>
      </c>
      <c r="N2020">
        <v>125.884865644673</v>
      </c>
      <c r="O2020">
        <v>855.93596412725901</v>
      </c>
      <c r="P2020">
        <v>2902.5924597881358</v>
      </c>
    </row>
    <row r="2021" spans="2:16">
      <c r="B2021" t="s">
        <v>63</v>
      </c>
      <c r="C2021" t="s">
        <v>76</v>
      </c>
      <c r="D2021" t="s">
        <v>20</v>
      </c>
      <c r="E2021">
        <v>247.75156400000026</v>
      </c>
      <c r="F2021">
        <v>215.3484333656354</v>
      </c>
      <c r="G2021">
        <v>101.7085368000001</v>
      </c>
    </row>
    <row r="2022" spans="2:16">
      <c r="B2022" t="s">
        <v>63</v>
      </c>
      <c r="C2022" t="s">
        <v>76</v>
      </c>
      <c r="D2022" t="s">
        <v>21</v>
      </c>
      <c r="F2022">
        <v>6.6010809120621197</v>
      </c>
      <c r="G2022">
        <v>16.37499632861709</v>
      </c>
      <c r="H2022">
        <v>16.444664680617091</v>
      </c>
      <c r="I2022">
        <v>0.76901336819388399</v>
      </c>
    </row>
    <row r="2023" spans="2:16">
      <c r="B2023" t="s">
        <v>63</v>
      </c>
      <c r="C2023" t="s">
        <v>76</v>
      </c>
      <c r="D2023" t="s">
        <v>22</v>
      </c>
      <c r="E2023">
        <v>11.77771950550795</v>
      </c>
      <c r="F2023">
        <v>9.6416520675642516</v>
      </c>
      <c r="G2023">
        <v>4.3014834727050228</v>
      </c>
      <c r="O2023">
        <v>22.853905045190601</v>
      </c>
      <c r="P2023">
        <v>441.02327303457923</v>
      </c>
    </row>
    <row r="2024" spans="2:16">
      <c r="B2024" t="s">
        <v>63</v>
      </c>
      <c r="C2024" t="s">
        <v>76</v>
      </c>
      <c r="D2024" t="s">
        <v>23</v>
      </c>
      <c r="E2024">
        <v>28.233594782608698</v>
      </c>
      <c r="F2024">
        <v>21.638614983298353</v>
      </c>
      <c r="G2024">
        <v>7.8187038048375257</v>
      </c>
      <c r="H2024">
        <v>131.87581877154065</v>
      </c>
      <c r="I2024">
        <v>290.78361284013874</v>
      </c>
      <c r="J2024">
        <v>122.415893071841</v>
      </c>
      <c r="K2024">
        <v>191.19052112710199</v>
      </c>
      <c r="L2024">
        <v>107.19804669533001</v>
      </c>
      <c r="P2024">
        <v>1456.9764385161438</v>
      </c>
    </row>
    <row r="2025" spans="2:16">
      <c r="B2025" t="s">
        <v>63</v>
      </c>
      <c r="C2025" t="s">
        <v>76</v>
      </c>
      <c r="D2025" t="s">
        <v>24</v>
      </c>
      <c r="F2025">
        <v>3.6692702500113201</v>
      </c>
    </row>
    <row r="2026" spans="2:16">
      <c r="B2026" t="s">
        <v>63</v>
      </c>
      <c r="C2026" t="s">
        <v>76</v>
      </c>
      <c r="D2026" t="s">
        <v>25</v>
      </c>
      <c r="F2026">
        <v>6.7622987025497796</v>
      </c>
      <c r="H2026">
        <v>13.9336704</v>
      </c>
      <c r="I2026">
        <v>151.67255046917904</v>
      </c>
      <c r="J2026">
        <v>80.660505531952793</v>
      </c>
      <c r="K2026">
        <v>166.99618946056401</v>
      </c>
      <c r="L2026">
        <v>93.632598573413901</v>
      </c>
      <c r="P2026">
        <v>1882.160347907108</v>
      </c>
    </row>
    <row r="2027" spans="2:16">
      <c r="B2027" t="s">
        <v>63</v>
      </c>
      <c r="C2027" t="s">
        <v>76</v>
      </c>
      <c r="D2027" t="s">
        <v>26</v>
      </c>
      <c r="E2027">
        <v>0.87778756413330117</v>
      </c>
      <c r="F2027">
        <v>1.8508482972544551</v>
      </c>
      <c r="G2027">
        <v>2.2810668496190667</v>
      </c>
      <c r="H2027">
        <v>1.77804794647951</v>
      </c>
    </row>
    <row r="2028" spans="2:16">
      <c r="B2028" t="s">
        <v>63</v>
      </c>
      <c r="C2028" t="s">
        <v>76</v>
      </c>
      <c r="D2028" t="s">
        <v>27</v>
      </c>
      <c r="E2028">
        <v>6.1545960000000095</v>
      </c>
      <c r="F2028">
        <v>8.1737326266886896</v>
      </c>
      <c r="G2028">
        <v>2.8450581961852857</v>
      </c>
      <c r="H2028">
        <v>617.75193962922071</v>
      </c>
      <c r="I2028">
        <v>618.08018474922096</v>
      </c>
      <c r="J2028">
        <v>819.27299587100697</v>
      </c>
      <c r="K2028">
        <v>1699.840090275422</v>
      </c>
      <c r="L2028">
        <v>743.49456394947356</v>
      </c>
      <c r="M2028">
        <v>477.90405516203998</v>
      </c>
      <c r="N2028">
        <v>775.80627286142703</v>
      </c>
      <c r="O2028">
        <v>830.33083331611397</v>
      </c>
      <c r="P2028">
        <v>4770.5813383036748</v>
      </c>
    </row>
    <row r="2029" spans="2:16">
      <c r="B2029" t="s">
        <v>63</v>
      </c>
      <c r="C2029" t="s">
        <v>76</v>
      </c>
      <c r="D2029" t="s">
        <v>28</v>
      </c>
      <c r="E2029">
        <v>15.072479999999988</v>
      </c>
      <c r="F2029">
        <v>28.914784511862489</v>
      </c>
      <c r="G2029">
        <v>4.521744</v>
      </c>
      <c r="J2029">
        <v>13.537871934623499</v>
      </c>
      <c r="K2029">
        <v>92.412966810818915</v>
      </c>
      <c r="L2029">
        <v>47.558852331953297</v>
      </c>
      <c r="P2029">
        <v>282.42023377269902</v>
      </c>
    </row>
    <row r="2030" spans="2:16">
      <c r="B2030" t="s">
        <v>63</v>
      </c>
      <c r="C2030" t="s">
        <v>76</v>
      </c>
      <c r="D2030" t="s">
        <v>29</v>
      </c>
      <c r="E2030">
        <v>27.072530174512266</v>
      </c>
      <c r="F2030">
        <v>24.608362565982109</v>
      </c>
      <c r="G2030">
        <v>9.6209273404523561</v>
      </c>
      <c r="H2030">
        <v>27.813749760000004</v>
      </c>
      <c r="I2030">
        <v>14.878450484516399</v>
      </c>
    </row>
    <row r="2031" spans="2:16">
      <c r="B2031" t="s">
        <v>63</v>
      </c>
      <c r="C2031" t="s">
        <v>76</v>
      </c>
      <c r="D2031" t="s">
        <v>30</v>
      </c>
      <c r="E2031">
        <v>22.234801760372072</v>
      </c>
      <c r="F2031">
        <v>25.618517560597983</v>
      </c>
      <c r="G2031">
        <v>13.548976365751709</v>
      </c>
      <c r="H2031">
        <v>4.9647642095703199</v>
      </c>
      <c r="M2031">
        <v>457.76484001441759</v>
      </c>
      <c r="N2031">
        <v>458.91758328481711</v>
      </c>
      <c r="O2031">
        <v>460.070326555218</v>
      </c>
      <c r="P2031">
        <v>194.37264491300201</v>
      </c>
    </row>
    <row r="2032" spans="2:16">
      <c r="B2032" t="s">
        <v>64</v>
      </c>
      <c r="C2032" t="s">
        <v>73</v>
      </c>
      <c r="D2032" t="s">
        <v>16</v>
      </c>
      <c r="E2032">
        <v>1062.4547539499999</v>
      </c>
      <c r="F2032">
        <v>1139.2582022457734</v>
      </c>
      <c r="G2032">
        <v>1234.7941971370656</v>
      </c>
      <c r="H2032">
        <v>1274.9217614047161</v>
      </c>
      <c r="I2032">
        <v>968.0264482432666</v>
      </c>
      <c r="J2032">
        <v>684.72159223285507</v>
      </c>
      <c r="K2032">
        <v>772.86040546263507</v>
      </c>
      <c r="L2032">
        <v>932.50422493050098</v>
      </c>
      <c r="M2032">
        <v>909.34627344033197</v>
      </c>
      <c r="N2032">
        <v>1188.5469214517211</v>
      </c>
      <c r="O2032">
        <v>1454.790400684059</v>
      </c>
      <c r="P2032">
        <v>618.40717841125127</v>
      </c>
    </row>
    <row r="2033" spans="2:16">
      <c r="B2033" t="s">
        <v>64</v>
      </c>
      <c r="C2033" t="s">
        <v>73</v>
      </c>
      <c r="D2033" t="s">
        <v>17</v>
      </c>
      <c r="E2033">
        <v>388.12547374123437</v>
      </c>
      <c r="F2033">
        <v>399.66335991049118</v>
      </c>
      <c r="G2033">
        <v>374.40228352376914</v>
      </c>
      <c r="H2033">
        <v>346.23996867458067</v>
      </c>
      <c r="I2033">
        <v>322.29879567564058</v>
      </c>
      <c r="J2033">
        <v>195.17131593896639</v>
      </c>
      <c r="K2033">
        <v>191.05532182001241</v>
      </c>
      <c r="L2033">
        <v>191.6454851684463</v>
      </c>
      <c r="M2033">
        <v>127.2101541660183</v>
      </c>
      <c r="N2033">
        <v>146.05287295697269</v>
      </c>
      <c r="O2033">
        <v>154.05586924301429</v>
      </c>
      <c r="P2033">
        <v>194.42693266063571</v>
      </c>
    </row>
    <row r="2034" spans="2:16">
      <c r="B2034" t="s">
        <v>64</v>
      </c>
      <c r="C2034" t="s">
        <v>73</v>
      </c>
      <c r="D2034" t="s">
        <v>18</v>
      </c>
      <c r="E2034">
        <v>428.42462062554222</v>
      </c>
      <c r="F2034">
        <v>425.17781912412062</v>
      </c>
      <c r="G2034">
        <v>392.54484867104242</v>
      </c>
      <c r="H2034">
        <v>244.60127699558447</v>
      </c>
      <c r="I2034">
        <v>320.59694613430753</v>
      </c>
      <c r="J2034">
        <v>360.9668282060066</v>
      </c>
      <c r="K2034">
        <v>287.28257338871367</v>
      </c>
      <c r="L2034">
        <v>158.29028556210409</v>
      </c>
      <c r="M2034">
        <v>120.41137642700474</v>
      </c>
      <c r="N2034">
        <v>154.44661639816559</v>
      </c>
      <c r="O2034">
        <v>161.1666513311614</v>
      </c>
      <c r="P2034">
        <v>198.04324137412451</v>
      </c>
    </row>
    <row r="2035" spans="2:16">
      <c r="B2035" t="s">
        <v>64</v>
      </c>
      <c r="C2035" t="s">
        <v>73</v>
      </c>
      <c r="D2035" t="s">
        <v>19</v>
      </c>
      <c r="E2035">
        <v>1154.2073602720011</v>
      </c>
      <c r="F2035">
        <v>1354.7437025197703</v>
      </c>
      <c r="G2035">
        <v>1714.2916571616756</v>
      </c>
      <c r="H2035">
        <v>2000.8634585587504</v>
      </c>
      <c r="I2035">
        <v>2142.2979885497089</v>
      </c>
      <c r="J2035">
        <v>2197.9338384987468</v>
      </c>
      <c r="K2035">
        <v>2223.8991777898968</v>
      </c>
      <c r="L2035">
        <v>2652.9955576157281</v>
      </c>
      <c r="M2035">
        <v>2727.7816766846481</v>
      </c>
      <c r="N2035">
        <v>2747.2747759453641</v>
      </c>
      <c r="O2035">
        <v>2290.2424401595672</v>
      </c>
      <c r="P2035">
        <v>190.145970126978</v>
      </c>
    </row>
    <row r="2036" spans="2:16">
      <c r="B2036" t="s">
        <v>64</v>
      </c>
      <c r="C2036" t="s">
        <v>73</v>
      </c>
      <c r="D2036" t="s">
        <v>20</v>
      </c>
      <c r="E2036">
        <v>2145.1651002795988</v>
      </c>
      <c r="F2036">
        <v>2265.3603056584307</v>
      </c>
      <c r="G2036">
        <v>2252.1362557406082</v>
      </c>
      <c r="H2036">
        <v>2067.0276953110301</v>
      </c>
      <c r="I2036">
        <v>1541.4827651859141</v>
      </c>
      <c r="J2036">
        <v>672.69083550412279</v>
      </c>
      <c r="K2036">
        <v>694.81572108749663</v>
      </c>
      <c r="L2036">
        <v>339.09776019860999</v>
      </c>
      <c r="M2036">
        <v>766.539654064601</v>
      </c>
      <c r="N2036">
        <v>1330.504450224729</v>
      </c>
      <c r="O2036">
        <v>1515.710642430801</v>
      </c>
      <c r="P2036">
        <v>902.86425717657039</v>
      </c>
    </row>
    <row r="2037" spans="2:16">
      <c r="B2037" t="s">
        <v>64</v>
      </c>
      <c r="C2037" t="s">
        <v>73</v>
      </c>
      <c r="D2037" t="s">
        <v>21</v>
      </c>
      <c r="E2037">
        <v>894.30356229248525</v>
      </c>
      <c r="F2037">
        <v>859.90062776327352</v>
      </c>
      <c r="G2037">
        <v>737.99391070825629</v>
      </c>
      <c r="H2037">
        <v>575.02947574803386</v>
      </c>
      <c r="I2037">
        <v>421.75549792492995</v>
      </c>
      <c r="J2037">
        <v>479.55352323457396</v>
      </c>
      <c r="K2037">
        <v>293.9934406620352</v>
      </c>
      <c r="L2037">
        <v>53.842707539413297</v>
      </c>
      <c r="M2037">
        <v>201.36187026729601</v>
      </c>
      <c r="N2037">
        <v>316.17618702168897</v>
      </c>
      <c r="O2037">
        <v>326.487090605726</v>
      </c>
      <c r="P2037">
        <v>288.67765318093001</v>
      </c>
    </row>
    <row r="2038" spans="2:16">
      <c r="B2038" t="s">
        <v>64</v>
      </c>
      <c r="C2038" t="s">
        <v>73</v>
      </c>
      <c r="D2038" t="s">
        <v>22</v>
      </c>
      <c r="E2038">
        <v>746.84462633581381</v>
      </c>
      <c r="F2038">
        <v>772.37720518564504</v>
      </c>
      <c r="G2038">
        <v>866.68619764949244</v>
      </c>
      <c r="H2038">
        <v>1014.9419780957819</v>
      </c>
      <c r="I2038">
        <v>791.13987500511905</v>
      </c>
      <c r="J2038">
        <v>286.05825920368801</v>
      </c>
      <c r="K2038">
        <v>253.7093064082658</v>
      </c>
      <c r="L2038">
        <v>355.70143015266001</v>
      </c>
      <c r="M2038">
        <v>362.24325595988296</v>
      </c>
      <c r="N2038">
        <v>384.72311569918497</v>
      </c>
      <c r="O2038">
        <v>405.64673001121798</v>
      </c>
      <c r="P2038">
        <v>403.62091616046598</v>
      </c>
    </row>
    <row r="2039" spans="2:16">
      <c r="B2039" t="s">
        <v>64</v>
      </c>
      <c r="C2039" t="s">
        <v>73</v>
      </c>
      <c r="D2039" t="s">
        <v>23</v>
      </c>
      <c r="E2039">
        <v>864.58625980434783</v>
      </c>
      <c r="F2039">
        <v>857.28396320280524</v>
      </c>
      <c r="G2039">
        <v>808.69288499163952</v>
      </c>
      <c r="H2039">
        <v>841.23592074283567</v>
      </c>
      <c r="I2039">
        <v>486.41434998857369</v>
      </c>
      <c r="J2039">
        <v>474.92480257032503</v>
      </c>
      <c r="K2039">
        <v>1003.802500083837</v>
      </c>
      <c r="L2039">
        <v>1117.3504795205019</v>
      </c>
      <c r="M2039">
        <v>904.70104759424498</v>
      </c>
      <c r="N2039">
        <v>1187.014630345011</v>
      </c>
      <c r="O2039">
        <v>1878.6199930529899</v>
      </c>
      <c r="P2039">
        <v>1094.5401036064279</v>
      </c>
    </row>
    <row r="2040" spans="2:16">
      <c r="B2040" t="s">
        <v>64</v>
      </c>
      <c r="C2040" t="s">
        <v>73</v>
      </c>
      <c r="D2040" t="s">
        <v>24</v>
      </c>
      <c r="E2040">
        <v>1232.7463733466589</v>
      </c>
      <c r="F2040">
        <v>1166.0943558036918</v>
      </c>
      <c r="G2040">
        <v>981.69057988649752</v>
      </c>
      <c r="H2040">
        <v>770.80225708020657</v>
      </c>
      <c r="I2040">
        <v>385.89978508047022</v>
      </c>
      <c r="J2040">
        <v>220.25772202175449</v>
      </c>
      <c r="K2040">
        <v>233.8608459567464</v>
      </c>
      <c r="L2040">
        <v>234.90849920415923</v>
      </c>
      <c r="M2040">
        <v>282.89191721540863</v>
      </c>
      <c r="N2040">
        <v>315.6272932801416</v>
      </c>
      <c r="O2040">
        <v>287.73632112102109</v>
      </c>
      <c r="P2040">
        <v>232.43415318672658</v>
      </c>
    </row>
    <row r="2041" spans="2:16">
      <c r="B2041" t="s">
        <v>64</v>
      </c>
      <c r="C2041" t="s">
        <v>73</v>
      </c>
      <c r="D2041" t="s">
        <v>25</v>
      </c>
      <c r="E2041">
        <v>1987.2594933532378</v>
      </c>
      <c r="F2041">
        <v>2067.5969803966573</v>
      </c>
      <c r="G2041">
        <v>2199.1613295865805</v>
      </c>
      <c r="H2041">
        <v>1712.8494396307913</v>
      </c>
      <c r="I2041">
        <v>553.58626267128534</v>
      </c>
      <c r="J2041">
        <v>79.093758262753596</v>
      </c>
      <c r="K2041">
        <v>214.58131609304999</v>
      </c>
      <c r="L2041">
        <v>290.329493815212</v>
      </c>
      <c r="M2041">
        <v>525.90255550738664</v>
      </c>
      <c r="N2041">
        <v>630.81655651799599</v>
      </c>
      <c r="O2041">
        <v>643.28608572879898</v>
      </c>
      <c r="P2041">
        <v>238.38754633834</v>
      </c>
    </row>
    <row r="2042" spans="2:16">
      <c r="B2042" t="s">
        <v>64</v>
      </c>
      <c r="C2042" t="s">
        <v>73</v>
      </c>
      <c r="D2042" t="s">
        <v>26</v>
      </c>
      <c r="E2042">
        <v>507.56829354591213</v>
      </c>
      <c r="F2042">
        <v>493.84320049720679</v>
      </c>
      <c r="G2042">
        <v>442.98029017971237</v>
      </c>
      <c r="H2042">
        <v>350.50130207892664</v>
      </c>
      <c r="I2042">
        <v>254.51214763099418</v>
      </c>
      <c r="J2042">
        <v>81.316168266126596</v>
      </c>
      <c r="K2042">
        <v>49.018071887200001</v>
      </c>
      <c r="L2042">
        <v>27.483797460784601</v>
      </c>
      <c r="M2042">
        <v>47.009109517665799</v>
      </c>
      <c r="N2042">
        <v>148.50744202738179</v>
      </c>
      <c r="O2042">
        <v>162.94925107140131</v>
      </c>
      <c r="P2042">
        <v>145.75514186260349</v>
      </c>
    </row>
    <row r="2043" spans="2:16">
      <c r="B2043" t="s">
        <v>64</v>
      </c>
      <c r="C2043" t="s">
        <v>73</v>
      </c>
      <c r="D2043" t="s">
        <v>27</v>
      </c>
      <c r="E2043">
        <v>2050.078923999999</v>
      </c>
      <c r="F2043">
        <v>2279.8176258829499</v>
      </c>
      <c r="G2043">
        <v>2641.8484915885219</v>
      </c>
      <c r="H2043">
        <v>2443.5196020681628</v>
      </c>
      <c r="I2043">
        <v>1723.2477437426166</v>
      </c>
      <c r="J2043">
        <v>1619.1922857164473</v>
      </c>
      <c r="K2043">
        <v>1301.0403178474071</v>
      </c>
      <c r="L2043">
        <v>2662.172829621426</v>
      </c>
      <c r="M2043">
        <v>2852.6950506430603</v>
      </c>
      <c r="N2043">
        <v>2620.5163478472132</v>
      </c>
      <c r="O2043">
        <v>2838.2790196683</v>
      </c>
      <c r="P2043">
        <v>607.16824130947998</v>
      </c>
    </row>
    <row r="2044" spans="2:16">
      <c r="B2044" t="s">
        <v>64</v>
      </c>
      <c r="C2044" t="s">
        <v>73</v>
      </c>
      <c r="D2044" t="s">
        <v>28</v>
      </c>
      <c r="E2044">
        <v>621.68142876000093</v>
      </c>
      <c r="F2044">
        <v>617.13458456172259</v>
      </c>
      <c r="G2044">
        <v>578.66520340444708</v>
      </c>
      <c r="H2044">
        <v>414.8174425816498</v>
      </c>
      <c r="I2044">
        <v>304.65200170448429</v>
      </c>
      <c r="J2044">
        <v>284.18399956292888</v>
      </c>
      <c r="K2044">
        <v>208.13941657284232</v>
      </c>
      <c r="L2044">
        <v>163.79583375200528</v>
      </c>
      <c r="M2044">
        <v>191.46405854851457</v>
      </c>
      <c r="N2044">
        <v>178.9154784337436</v>
      </c>
      <c r="O2044">
        <v>167.9143074535551</v>
      </c>
      <c r="P2044">
        <v>15.1458942273507</v>
      </c>
    </row>
    <row r="2045" spans="2:16">
      <c r="B2045" t="s">
        <v>64</v>
      </c>
      <c r="C2045" t="s">
        <v>73</v>
      </c>
      <c r="D2045" t="s">
        <v>29</v>
      </c>
      <c r="E2045">
        <v>5609.0009021949181</v>
      </c>
      <c r="F2045">
        <v>5381.4716862975356</v>
      </c>
      <c r="G2045">
        <v>4441.2829124662594</v>
      </c>
      <c r="H2045">
        <v>3074.1654731878689</v>
      </c>
      <c r="I2045">
        <v>4086.8051803980024</v>
      </c>
      <c r="J2045">
        <v>4570.3859705049881</v>
      </c>
      <c r="K2045">
        <v>3775.0464734476159</v>
      </c>
      <c r="L2045">
        <v>2289.0896367193309</v>
      </c>
      <c r="M2045">
        <v>1402.3237371327821</v>
      </c>
      <c r="N2045">
        <v>886.505224305448</v>
      </c>
      <c r="O2045">
        <v>704.11534650061196</v>
      </c>
      <c r="P2045">
        <v>1033.857183344001</v>
      </c>
    </row>
    <row r="2046" spans="2:16">
      <c r="B2046" t="s">
        <v>64</v>
      </c>
      <c r="C2046" t="s">
        <v>73</v>
      </c>
      <c r="D2046" t="s">
        <v>30</v>
      </c>
      <c r="E2046">
        <v>7242.9347064520953</v>
      </c>
      <c r="F2046">
        <v>6764.482279719804</v>
      </c>
      <c r="G2046">
        <v>4825.2341424529168</v>
      </c>
      <c r="H2046">
        <v>2690.0327859976655</v>
      </c>
      <c r="I2046">
        <v>3407.5062734399344</v>
      </c>
      <c r="J2046">
        <v>3282.8054810434069</v>
      </c>
      <c r="K2046">
        <v>2361.3369133903361</v>
      </c>
      <c r="L2046">
        <v>1850.7732441383009</v>
      </c>
      <c r="M2046">
        <v>1363.7296076433679</v>
      </c>
      <c r="N2046">
        <v>1331.0951405023691</v>
      </c>
      <c r="O2046">
        <v>1300.6990152585549</v>
      </c>
      <c r="P2046">
        <v>1486.3996935581158</v>
      </c>
    </row>
    <row r="2047" spans="2:16">
      <c r="B2047" t="s">
        <v>64</v>
      </c>
      <c r="C2047" t="s">
        <v>74</v>
      </c>
      <c r="D2047" t="s">
        <v>16</v>
      </c>
      <c r="E2047">
        <v>1253.10693726</v>
      </c>
      <c r="F2047">
        <v>1201.139187544574</v>
      </c>
      <c r="G2047">
        <v>1038.8416657393309</v>
      </c>
      <c r="H2047">
        <v>781.86103753417945</v>
      </c>
      <c r="I2047">
        <v>1043.10326818011</v>
      </c>
      <c r="J2047">
        <v>1082.6392462918561</v>
      </c>
      <c r="K2047">
        <v>658.23666884713498</v>
      </c>
      <c r="L2047">
        <v>1042.4800738366657</v>
      </c>
      <c r="M2047">
        <v>1768.2341557855609</v>
      </c>
      <c r="N2047">
        <v>1890.6671442450161</v>
      </c>
      <c r="O2047">
        <v>2057.5509386734989</v>
      </c>
      <c r="P2047">
        <v>946.72386950248824</v>
      </c>
    </row>
    <row r="2048" spans="2:16">
      <c r="B2048" t="s">
        <v>64</v>
      </c>
      <c r="C2048" t="s">
        <v>74</v>
      </c>
      <c r="D2048" t="s">
        <v>17</v>
      </c>
      <c r="E2048">
        <v>895.26292708542849</v>
      </c>
      <c r="F2048">
        <v>850.44608365103807</v>
      </c>
      <c r="G2048">
        <v>713.68483509200257</v>
      </c>
      <c r="H2048">
        <v>454.15762605239439</v>
      </c>
      <c r="I2048">
        <v>270.9333688964374</v>
      </c>
      <c r="J2048">
        <v>195.81661139355091</v>
      </c>
      <c r="K2048">
        <v>82.895397237214894</v>
      </c>
      <c r="L2048">
        <v>14.1762558907722</v>
      </c>
      <c r="M2048">
        <v>14.619632575486399</v>
      </c>
      <c r="N2048">
        <v>14.8732499587924</v>
      </c>
      <c r="O2048">
        <v>14.9309311875611</v>
      </c>
      <c r="P2048">
        <v>14.782012333783801</v>
      </c>
    </row>
    <row r="2049" spans="2:16">
      <c r="B2049" t="s">
        <v>64</v>
      </c>
      <c r="C2049" t="s">
        <v>74</v>
      </c>
      <c r="D2049" t="s">
        <v>18</v>
      </c>
      <c r="E2049">
        <v>1588.4664182017871</v>
      </c>
      <c r="F2049">
        <v>1517.4014346958875</v>
      </c>
      <c r="G2049">
        <v>1334.8473055935085</v>
      </c>
      <c r="H2049">
        <v>1217.3076061545594</v>
      </c>
      <c r="I2049">
        <v>560.01232614833236</v>
      </c>
      <c r="J2049">
        <v>205.41967745301179</v>
      </c>
      <c r="K2049">
        <v>114.47324639023162</v>
      </c>
      <c r="L2049">
        <v>101.23864342126305</v>
      </c>
      <c r="M2049">
        <v>36.466848625941964</v>
      </c>
      <c r="N2049">
        <v>1.2126589608470599</v>
      </c>
      <c r="O2049">
        <v>1.2223872521208801</v>
      </c>
      <c r="P2049">
        <v>1.2142696463051601</v>
      </c>
    </row>
    <row r="2050" spans="2:16">
      <c r="B2050" t="s">
        <v>64</v>
      </c>
      <c r="C2050" t="s">
        <v>74</v>
      </c>
      <c r="D2050" t="s">
        <v>19</v>
      </c>
      <c r="E2050">
        <v>2104.6592449039999</v>
      </c>
      <c r="F2050">
        <v>4634.9094923400471</v>
      </c>
      <c r="G2050">
        <v>10881.503690922291</v>
      </c>
      <c r="H2050">
        <v>24836.248988474337</v>
      </c>
      <c r="I2050">
        <v>17776.756112036124</v>
      </c>
      <c r="J2050">
        <v>3950.5667539169012</v>
      </c>
      <c r="K2050">
        <v>316.84971973002496</v>
      </c>
      <c r="L2050">
        <v>299.498067199155</v>
      </c>
      <c r="M2050">
        <v>842.30638911254005</v>
      </c>
      <c r="N2050">
        <v>575.88597011322304</v>
      </c>
      <c r="O2050">
        <v>241.68086777718099</v>
      </c>
      <c r="P2050">
        <v>224.73150487190401</v>
      </c>
    </row>
    <row r="2051" spans="2:16">
      <c r="B2051" t="s">
        <v>64</v>
      </c>
      <c r="C2051" t="s">
        <v>74</v>
      </c>
      <c r="D2051" t="s">
        <v>20</v>
      </c>
      <c r="E2051">
        <v>1929.3275234319981</v>
      </c>
      <c r="F2051">
        <v>1905.9965039067638</v>
      </c>
      <c r="G2051">
        <v>1779.091983939531</v>
      </c>
      <c r="H2051">
        <v>1444.8172363418728</v>
      </c>
      <c r="I2051">
        <v>2113.7231336199061</v>
      </c>
      <c r="J2051">
        <v>1891.7384653955437</v>
      </c>
      <c r="K2051">
        <v>1333.5244053840831</v>
      </c>
      <c r="L2051">
        <v>1840.1420208842624</v>
      </c>
      <c r="M2051">
        <v>1585.7233662068763</v>
      </c>
      <c r="N2051">
        <v>1235.2290985640357</v>
      </c>
      <c r="O2051">
        <v>1308.3816898558428</v>
      </c>
      <c r="P2051">
        <v>974.24770953291988</v>
      </c>
    </row>
    <row r="2052" spans="2:16">
      <c r="B2052" t="s">
        <v>64</v>
      </c>
      <c r="C2052" t="s">
        <v>74</v>
      </c>
      <c r="D2052" t="s">
        <v>21</v>
      </c>
      <c r="E2052">
        <v>673.03669108811755</v>
      </c>
      <c r="F2052">
        <v>686.63607499863201</v>
      </c>
      <c r="G2052">
        <v>718.38533427694983</v>
      </c>
      <c r="H2052">
        <v>762.89469817903728</v>
      </c>
      <c r="I2052">
        <v>718.41119590194694</v>
      </c>
      <c r="J2052">
        <v>456.08025644304803</v>
      </c>
      <c r="K2052">
        <v>397.93204898325178</v>
      </c>
      <c r="L2052">
        <v>519.60203284822603</v>
      </c>
      <c r="M2052">
        <v>367.20745032484331</v>
      </c>
      <c r="N2052">
        <v>261.58452408499227</v>
      </c>
      <c r="O2052">
        <v>269.7132381125013</v>
      </c>
      <c r="P2052">
        <v>269.74977881881983</v>
      </c>
    </row>
    <row r="2053" spans="2:16">
      <c r="B2053" t="s">
        <v>64</v>
      </c>
      <c r="C2053" t="s">
        <v>74</v>
      </c>
      <c r="D2053" t="s">
        <v>22</v>
      </c>
      <c r="E2053">
        <v>1910.8268857250725</v>
      </c>
      <c r="F2053">
        <v>1865.4751095530498</v>
      </c>
      <c r="G2053">
        <v>1578.2944643084497</v>
      </c>
      <c r="H2053">
        <v>1118.1396953373865</v>
      </c>
      <c r="I2053">
        <v>1517.6789822927569</v>
      </c>
      <c r="J2053">
        <v>1256.8782897599683</v>
      </c>
      <c r="K2053">
        <v>729.5268066372347</v>
      </c>
      <c r="L2053">
        <v>603.65379608963724</v>
      </c>
      <c r="M2053">
        <v>610.09342826148304</v>
      </c>
      <c r="N2053">
        <v>604.47804121062563</v>
      </c>
      <c r="O2053">
        <v>593.9804762025982</v>
      </c>
      <c r="P2053">
        <v>219.1644500597433</v>
      </c>
    </row>
    <row r="2054" spans="2:16">
      <c r="B2054" t="s">
        <v>64</v>
      </c>
      <c r="C2054" t="s">
        <v>74</v>
      </c>
      <c r="D2054" t="s">
        <v>23</v>
      </c>
      <c r="E2054">
        <v>403.82719047391265</v>
      </c>
      <c r="F2054">
        <v>457.80004166759988</v>
      </c>
      <c r="G2054">
        <v>588.85971915896357</v>
      </c>
      <c r="H2054">
        <v>848.47063299706679</v>
      </c>
      <c r="I2054">
        <v>1812.2761716657969</v>
      </c>
      <c r="J2054">
        <v>1312.9408125950322</v>
      </c>
      <c r="K2054">
        <v>453.02312478634462</v>
      </c>
      <c r="L2054">
        <v>657.29017817966485</v>
      </c>
      <c r="M2054">
        <v>1359.2036094374519</v>
      </c>
      <c r="N2054">
        <v>1169.6421525014493</v>
      </c>
      <c r="O2054">
        <v>419.39772863998206</v>
      </c>
      <c r="P2054">
        <v>127.5131024830952</v>
      </c>
    </row>
    <row r="2055" spans="2:16">
      <c r="B2055" t="s">
        <v>64</v>
      </c>
      <c r="C2055" t="s">
        <v>74</v>
      </c>
      <c r="D2055" t="s">
        <v>24</v>
      </c>
      <c r="E2055">
        <v>2300.5211681971996</v>
      </c>
      <c r="F2055">
        <v>2203.3148734932793</v>
      </c>
      <c r="G2055">
        <v>1913.1214119156366</v>
      </c>
      <c r="H2055">
        <v>1372.9573605914966</v>
      </c>
      <c r="I2055">
        <v>1166.6751085850697</v>
      </c>
      <c r="J2055">
        <v>1007.1338446635879</v>
      </c>
      <c r="K2055">
        <v>541.90758087361939</v>
      </c>
      <c r="L2055">
        <v>313.78181067022916</v>
      </c>
      <c r="M2055">
        <v>164.38076294468834</v>
      </c>
      <c r="N2055">
        <v>98.058504026386444</v>
      </c>
      <c r="O2055">
        <v>144.20124909910734</v>
      </c>
      <c r="P2055">
        <v>252.83366601858432</v>
      </c>
    </row>
    <row r="2056" spans="2:16">
      <c r="B2056" t="s">
        <v>64</v>
      </c>
      <c r="C2056" t="s">
        <v>74</v>
      </c>
      <c r="D2056" t="s">
        <v>25</v>
      </c>
      <c r="E2056">
        <v>2670.6516857039387</v>
      </c>
      <c r="F2056">
        <v>2547.8839120618177</v>
      </c>
      <c r="G2056">
        <v>2201.6380505424063</v>
      </c>
      <c r="H2056">
        <v>1650.4738327470498</v>
      </c>
      <c r="I2056">
        <v>2452.4985633602805</v>
      </c>
      <c r="J2056">
        <v>1617.6715646389252</v>
      </c>
      <c r="K2056">
        <v>1068.593644814116</v>
      </c>
      <c r="L2056">
        <v>1311.5741284251301</v>
      </c>
      <c r="M2056">
        <v>1653.7450517816515</v>
      </c>
      <c r="N2056">
        <v>1768.9421359181406</v>
      </c>
      <c r="O2056">
        <v>1861.8864897402821</v>
      </c>
      <c r="P2056">
        <v>725.07596396597137</v>
      </c>
    </row>
    <row r="2057" spans="2:16">
      <c r="B2057" t="s">
        <v>64</v>
      </c>
      <c r="C2057" t="s">
        <v>74</v>
      </c>
      <c r="D2057" t="s">
        <v>26</v>
      </c>
      <c r="E2057">
        <v>1424.0658378038104</v>
      </c>
      <c r="F2057">
        <v>1365.5433241219177</v>
      </c>
      <c r="G2057">
        <v>1228.3519482627926</v>
      </c>
      <c r="H2057">
        <v>1281.5747662808537</v>
      </c>
      <c r="I2057">
        <v>977.80232143924081</v>
      </c>
      <c r="J2057">
        <v>1004.5887027108821</v>
      </c>
      <c r="K2057">
        <v>668.56537589564596</v>
      </c>
      <c r="L2057">
        <v>491.0354001812745</v>
      </c>
      <c r="M2057">
        <v>407.50810509233838</v>
      </c>
      <c r="N2057">
        <v>293.3176914900065</v>
      </c>
      <c r="O2057">
        <v>265.30019779191184</v>
      </c>
      <c r="P2057">
        <v>287.1375599191843</v>
      </c>
    </row>
    <row r="2058" spans="2:16">
      <c r="B2058" t="s">
        <v>64</v>
      </c>
      <c r="C2058" t="s">
        <v>74</v>
      </c>
      <c r="D2058" t="s">
        <v>27</v>
      </c>
      <c r="E2058">
        <v>2000.6175812399972</v>
      </c>
      <c r="F2058">
        <v>2055.4454336472513</v>
      </c>
      <c r="G2058">
        <v>2053.5453320782754</v>
      </c>
      <c r="H2058">
        <v>1796.4290047795471</v>
      </c>
      <c r="I2058">
        <v>2517.8386979152197</v>
      </c>
      <c r="J2058">
        <v>1405.4357401492882</v>
      </c>
      <c r="K2058">
        <v>326.51491493186188</v>
      </c>
      <c r="L2058">
        <v>35.66605129033784</v>
      </c>
      <c r="M2058">
        <v>898.42185277263923</v>
      </c>
      <c r="N2058">
        <v>1601.7923642289002</v>
      </c>
      <c r="O2058">
        <v>1731.1574587070243</v>
      </c>
      <c r="P2058">
        <v>644.79576559325608</v>
      </c>
    </row>
    <row r="2059" spans="2:16">
      <c r="B2059" t="s">
        <v>64</v>
      </c>
      <c r="C2059" t="s">
        <v>74</v>
      </c>
      <c r="D2059" t="s">
        <v>28</v>
      </c>
      <c r="E2059">
        <v>345.8658790728</v>
      </c>
      <c r="F2059">
        <v>368.86963156448985</v>
      </c>
      <c r="G2059">
        <v>495.73643759576413</v>
      </c>
      <c r="H2059">
        <v>638.74853611592198</v>
      </c>
      <c r="I2059">
        <v>304.37561892936873</v>
      </c>
      <c r="J2059">
        <v>54.193153522305252</v>
      </c>
      <c r="K2059">
        <v>4.4467320348915607</v>
      </c>
      <c r="L2059">
        <v>141.37762232245834</v>
      </c>
      <c r="M2059">
        <v>223.38214206952134</v>
      </c>
      <c r="N2059">
        <v>221.88008259171633</v>
      </c>
      <c r="O2059">
        <v>223.96113480595994</v>
      </c>
      <c r="P2059">
        <v>83.43537956006341</v>
      </c>
    </row>
    <row r="2060" spans="2:16">
      <c r="B2060" t="s">
        <v>64</v>
      </c>
      <c r="C2060" t="s">
        <v>74</v>
      </c>
      <c r="D2060" t="s">
        <v>29</v>
      </c>
      <c r="E2060">
        <v>20618.822387860313</v>
      </c>
      <c r="F2060">
        <v>20324.697927961319</v>
      </c>
      <c r="G2060">
        <v>18678.037501335868</v>
      </c>
      <c r="H2060">
        <v>15779.901133497144</v>
      </c>
      <c r="I2060">
        <v>6916.6343762982351</v>
      </c>
      <c r="J2060">
        <v>2439.6942925674671</v>
      </c>
      <c r="K2060">
        <v>934.60000755234728</v>
      </c>
      <c r="L2060">
        <v>725.01213942433412</v>
      </c>
      <c r="M2060">
        <v>283.85387272252473</v>
      </c>
      <c r="N2060">
        <v>543.43202697013749</v>
      </c>
      <c r="O2060">
        <v>834.43702142595646</v>
      </c>
      <c r="P2060">
        <v>863.31694755282922</v>
      </c>
    </row>
    <row r="2061" spans="2:16">
      <c r="B2061" t="s">
        <v>64</v>
      </c>
      <c r="C2061" t="s">
        <v>74</v>
      </c>
      <c r="D2061" t="s">
        <v>30</v>
      </c>
      <c r="E2061">
        <v>5264.7778103230903</v>
      </c>
      <c r="F2061">
        <v>5229.9571671956255</v>
      </c>
      <c r="G2061">
        <v>5108.6139012428521</v>
      </c>
      <c r="H2061">
        <v>4382.5473118971613</v>
      </c>
      <c r="I2061">
        <v>1526.1289442430605</v>
      </c>
      <c r="J2061">
        <v>272.16428699676436</v>
      </c>
      <c r="K2061">
        <v>33.010919313413304</v>
      </c>
      <c r="L2061">
        <v>33.2513294625968</v>
      </c>
      <c r="M2061">
        <v>33.305498917630203</v>
      </c>
      <c r="N2061">
        <v>33.240583509857302</v>
      </c>
      <c r="O2061">
        <v>33.019312918744198</v>
      </c>
      <c r="P2061">
        <v>32.569651073551896</v>
      </c>
    </row>
    <row r="2062" spans="2:16">
      <c r="B2062" t="s">
        <v>64</v>
      </c>
      <c r="C2062" t="s">
        <v>75</v>
      </c>
      <c r="D2062" t="s">
        <v>16</v>
      </c>
      <c r="E2062">
        <v>16.650903599999992</v>
      </c>
      <c r="F2062">
        <v>14.348150507502549</v>
      </c>
      <c r="G2062">
        <v>7.9215995330549518</v>
      </c>
      <c r="H2062">
        <v>78.081738057949238</v>
      </c>
      <c r="I2062">
        <v>55.5763230548379</v>
      </c>
      <c r="J2062">
        <v>20.999246738572779</v>
      </c>
      <c r="K2062">
        <v>7.8743040800955502</v>
      </c>
      <c r="M2062">
        <v>44.423934437499298</v>
      </c>
      <c r="N2062">
        <v>24.907924148893802</v>
      </c>
    </row>
    <row r="2063" spans="2:16">
      <c r="B2063" t="s">
        <v>64</v>
      </c>
      <c r="C2063" t="s">
        <v>75</v>
      </c>
      <c r="D2063" t="s">
        <v>17</v>
      </c>
      <c r="E2063">
        <v>63.167037044106927</v>
      </c>
      <c r="F2063">
        <v>53.567753390033296</v>
      </c>
      <c r="G2063">
        <v>29.569544254849031</v>
      </c>
    </row>
    <row r="2064" spans="2:16">
      <c r="B2064" t="s">
        <v>64</v>
      </c>
      <c r="C2064" t="s">
        <v>75</v>
      </c>
      <c r="D2064" t="s">
        <v>18</v>
      </c>
      <c r="E2064">
        <v>11.305570640963879</v>
      </c>
      <c r="F2064">
        <v>8.929905664771109</v>
      </c>
      <c r="G2064">
        <v>3.2580285362891601</v>
      </c>
    </row>
    <row r="2065" spans="2:16">
      <c r="B2065" t="s">
        <v>64</v>
      </c>
      <c r="C2065" t="s">
        <v>75</v>
      </c>
      <c r="D2065" t="s">
        <v>19</v>
      </c>
      <c r="E2065">
        <v>24.53067054000001</v>
      </c>
      <c r="F2065">
        <v>20.67641410800001</v>
      </c>
      <c r="G2065">
        <v>11.040773028</v>
      </c>
    </row>
    <row r="2066" spans="2:16">
      <c r="B2066" t="s">
        <v>64</v>
      </c>
      <c r="C2066" t="s">
        <v>75</v>
      </c>
      <c r="D2066" t="s">
        <v>20</v>
      </c>
      <c r="E2066">
        <v>15.291124000000021</v>
      </c>
      <c r="F2066">
        <v>12.715776800000011</v>
      </c>
      <c r="G2066">
        <v>6.2774088000000097</v>
      </c>
    </row>
    <row r="2067" spans="2:16">
      <c r="B2067" t="s">
        <v>64</v>
      </c>
      <c r="C2067" t="s">
        <v>75</v>
      </c>
      <c r="D2067" t="s">
        <v>21</v>
      </c>
      <c r="E2067">
        <v>109.8862762119951</v>
      </c>
      <c r="F2067">
        <v>90.881766493806595</v>
      </c>
      <c r="G2067">
        <v>43.370492198335391</v>
      </c>
    </row>
    <row r="2068" spans="2:16">
      <c r="B2068" t="s">
        <v>64</v>
      </c>
      <c r="C2068" t="s">
        <v>75</v>
      </c>
      <c r="D2068" t="s">
        <v>22</v>
      </c>
      <c r="E2068">
        <v>37.734003901101588</v>
      </c>
      <c r="F2068">
        <v>31.208018413512789</v>
      </c>
      <c r="G2068">
        <v>14.893054694540991</v>
      </c>
    </row>
    <row r="2069" spans="2:16">
      <c r="B2069" t="s">
        <v>64</v>
      </c>
      <c r="C2069" t="s">
        <v>75</v>
      </c>
      <c r="D2069" t="s">
        <v>24</v>
      </c>
      <c r="E2069">
        <v>70.211262003715206</v>
      </c>
      <c r="F2069">
        <v>58.055243800866997</v>
      </c>
      <c r="G2069">
        <v>27.66519829374614</v>
      </c>
    </row>
    <row r="2070" spans="2:16">
      <c r="B2070" t="s">
        <v>64</v>
      </c>
      <c r="C2070" t="s">
        <v>75</v>
      </c>
      <c r="D2070" t="s">
        <v>25</v>
      </c>
      <c r="E2070">
        <v>93.147894278782204</v>
      </c>
      <c r="F2070">
        <v>82.187189998481387</v>
      </c>
      <c r="G2070">
        <v>45.263443466858959</v>
      </c>
      <c r="H2070">
        <v>478.85325855269076</v>
      </c>
      <c r="I2070">
        <v>912.48423142109414</v>
      </c>
      <c r="J2070">
        <v>1115.5337295999939</v>
      </c>
      <c r="K2070">
        <v>1101.0392081105679</v>
      </c>
      <c r="L2070">
        <v>1127.8196850455111</v>
      </c>
      <c r="M2070">
        <v>1116.421772996666</v>
      </c>
      <c r="N2070">
        <v>1155.2359982595331</v>
      </c>
      <c r="O2070">
        <v>1198.447029415667</v>
      </c>
      <c r="P2070">
        <v>1095.1838639163191</v>
      </c>
    </row>
    <row r="2071" spans="2:16">
      <c r="B2071" t="s">
        <v>64</v>
      </c>
      <c r="C2071" t="s">
        <v>75</v>
      </c>
      <c r="D2071" t="s">
        <v>26</v>
      </c>
      <c r="E2071">
        <v>71.529686238312152</v>
      </c>
      <c r="F2071">
        <v>58.764664042196138</v>
      </c>
      <c r="G2071">
        <v>26.852108551906021</v>
      </c>
      <c r="H2071">
        <v>63.432622112326797</v>
      </c>
      <c r="I2071">
        <v>42.70330040838838</v>
      </c>
      <c r="J2071">
        <v>29.13544640029594</v>
      </c>
      <c r="K2071">
        <v>14.092066807290299</v>
      </c>
      <c r="M2071">
        <v>55.536521612660898</v>
      </c>
      <c r="N2071">
        <v>86.027899986309905</v>
      </c>
      <c r="O2071">
        <v>124.5126539622333</v>
      </c>
      <c r="P2071">
        <v>169.7756879887549</v>
      </c>
    </row>
    <row r="2072" spans="2:16">
      <c r="B2072" t="s">
        <v>64</v>
      </c>
      <c r="C2072" t="s">
        <v>75</v>
      </c>
      <c r="D2072" t="s">
        <v>27</v>
      </c>
      <c r="E2072">
        <v>16.663464000000012</v>
      </c>
      <c r="F2072">
        <v>13.664040480000009</v>
      </c>
      <c r="G2072">
        <v>6.1654816800000001</v>
      </c>
    </row>
    <row r="2073" spans="2:16">
      <c r="B2073" t="s">
        <v>64</v>
      </c>
      <c r="C2073" t="s">
        <v>75</v>
      </c>
      <c r="D2073" t="s">
        <v>28</v>
      </c>
      <c r="E2073">
        <v>192.25134320000001</v>
      </c>
      <c r="F2073">
        <v>156.15517263999999</v>
      </c>
      <c r="G2073">
        <v>65.914746239999971</v>
      </c>
    </row>
    <row r="2074" spans="2:16">
      <c r="B2074" t="s">
        <v>64</v>
      </c>
      <c r="C2074" t="s">
        <v>75</v>
      </c>
      <c r="D2074" t="s">
        <v>29</v>
      </c>
      <c r="E2074">
        <v>22.706697854043565</v>
      </c>
      <c r="F2074">
        <v>18.539897712908243</v>
      </c>
      <c r="G2074">
        <v>8.1228973600700396</v>
      </c>
    </row>
    <row r="2075" spans="2:16">
      <c r="B2075" t="s">
        <v>64</v>
      </c>
      <c r="C2075" t="s">
        <v>75</v>
      </c>
      <c r="D2075" t="s">
        <v>30</v>
      </c>
      <c r="E2075">
        <v>103.14158739290082</v>
      </c>
      <c r="F2075">
        <v>84.107192019583721</v>
      </c>
      <c r="G2075">
        <v>36.521203586291243</v>
      </c>
    </row>
    <row r="2076" spans="2:16">
      <c r="B2076" t="s">
        <v>64</v>
      </c>
      <c r="C2076" t="s">
        <v>76</v>
      </c>
      <c r="D2076" t="s">
        <v>16</v>
      </c>
      <c r="E2076">
        <v>10.491423000000001</v>
      </c>
      <c r="F2076">
        <v>10.210848936339399</v>
      </c>
      <c r="G2076">
        <v>5.5750175027084952</v>
      </c>
      <c r="H2076">
        <v>139.55056255770296</v>
      </c>
      <c r="I2076">
        <v>77.929096281899319</v>
      </c>
      <c r="K2076">
        <v>685.56451835547102</v>
      </c>
      <c r="L2076">
        <v>537.48875313034694</v>
      </c>
      <c r="M2076">
        <v>302.2962166530337</v>
      </c>
      <c r="N2076">
        <v>374.44409602824499</v>
      </c>
      <c r="O2076">
        <v>141.899277187037</v>
      </c>
      <c r="P2076">
        <v>17.942280191999998</v>
      </c>
    </row>
    <row r="2077" spans="2:16">
      <c r="B2077" t="s">
        <v>64</v>
      </c>
      <c r="C2077" t="s">
        <v>76</v>
      </c>
      <c r="D2077" t="s">
        <v>17</v>
      </c>
      <c r="E2077">
        <v>2.0303690478462952</v>
      </c>
      <c r="F2077">
        <v>2.9417872242975278</v>
      </c>
      <c r="G2077">
        <v>4.879838810162723</v>
      </c>
      <c r="H2077">
        <v>3.6169847601008001</v>
      </c>
      <c r="M2077">
        <v>102.230915096111</v>
      </c>
      <c r="N2077">
        <v>168.91937972472761</v>
      </c>
      <c r="O2077">
        <v>169.02790158072759</v>
      </c>
      <c r="P2077">
        <v>139.37780007039811</v>
      </c>
    </row>
    <row r="2078" spans="2:16">
      <c r="B2078" t="s">
        <v>64</v>
      </c>
      <c r="C2078" t="s">
        <v>76</v>
      </c>
      <c r="D2078" t="s">
        <v>18</v>
      </c>
      <c r="E2078">
        <v>1.908656188915663</v>
      </c>
      <c r="F2078">
        <v>2.4420711901979026</v>
      </c>
      <c r="G2078">
        <v>0.81089559625324392</v>
      </c>
      <c r="H2078">
        <v>2.5581851101979103</v>
      </c>
      <c r="I2078">
        <v>1.2288949133899001</v>
      </c>
    </row>
    <row r="2079" spans="2:16">
      <c r="B2079" t="s">
        <v>64</v>
      </c>
      <c r="C2079" t="s">
        <v>76</v>
      </c>
      <c r="D2079" t="s">
        <v>19</v>
      </c>
      <c r="E2079">
        <v>3.0164033199999993</v>
      </c>
      <c r="F2079">
        <v>22.549039074881499</v>
      </c>
      <c r="G2079">
        <v>1.408914024</v>
      </c>
      <c r="H2079">
        <v>655.73037228423004</v>
      </c>
      <c r="I2079">
        <v>367.65951917114603</v>
      </c>
      <c r="J2079">
        <v>416.621682745383</v>
      </c>
      <c r="K2079">
        <v>751.18933423599697</v>
      </c>
      <c r="L2079">
        <v>290.208782878318</v>
      </c>
      <c r="N2079">
        <v>115.829317630669</v>
      </c>
      <c r="O2079">
        <v>843.75936111042063</v>
      </c>
      <c r="P2079">
        <v>2902.113762457986</v>
      </c>
    </row>
    <row r="2080" spans="2:16">
      <c r="B2080" t="s">
        <v>64</v>
      </c>
      <c r="C2080" t="s">
        <v>76</v>
      </c>
      <c r="D2080" t="s">
        <v>20</v>
      </c>
      <c r="E2080">
        <v>247.75156400000026</v>
      </c>
      <c r="F2080">
        <v>215.3484333656354</v>
      </c>
      <c r="G2080">
        <v>101.7085368000001</v>
      </c>
    </row>
    <row r="2081" spans="2:16">
      <c r="B2081" t="s">
        <v>64</v>
      </c>
      <c r="C2081" t="s">
        <v>76</v>
      </c>
      <c r="D2081" t="s">
        <v>21</v>
      </c>
      <c r="F2081">
        <v>6.6010809120621197</v>
      </c>
      <c r="G2081">
        <v>16.37499632861709</v>
      </c>
      <c r="H2081">
        <v>16.444664680617091</v>
      </c>
      <c r="I2081">
        <v>0.76901336819388399</v>
      </c>
    </row>
    <row r="2082" spans="2:16">
      <c r="B2082" t="s">
        <v>64</v>
      </c>
      <c r="C2082" t="s">
        <v>76</v>
      </c>
      <c r="D2082" t="s">
        <v>22</v>
      </c>
      <c r="E2082">
        <v>11.77771950550795</v>
      </c>
      <c r="F2082">
        <v>9.6416520675642516</v>
      </c>
      <c r="G2082">
        <v>4.3014834727050228</v>
      </c>
      <c r="O2082">
        <v>23.065982964265999</v>
      </c>
      <c r="P2082">
        <v>441.68146990378591</v>
      </c>
    </row>
    <row r="2083" spans="2:16">
      <c r="B2083" t="s">
        <v>64</v>
      </c>
      <c r="C2083" t="s">
        <v>76</v>
      </c>
      <c r="D2083" t="s">
        <v>23</v>
      </c>
      <c r="E2083">
        <v>28.233594782608698</v>
      </c>
      <c r="F2083">
        <v>21.638614983298353</v>
      </c>
      <c r="G2083">
        <v>7.8187038048375257</v>
      </c>
      <c r="H2083">
        <v>131.87581877154065</v>
      </c>
      <c r="I2083">
        <v>72.451664524289697</v>
      </c>
      <c r="K2083">
        <v>233.59862672211699</v>
      </c>
      <c r="L2083">
        <v>130.97572174446501</v>
      </c>
      <c r="P2083">
        <v>1500.806567406875</v>
      </c>
    </row>
    <row r="2084" spans="2:16">
      <c r="B2084" t="s">
        <v>64</v>
      </c>
      <c r="C2084" t="s">
        <v>76</v>
      </c>
      <c r="D2084" t="s">
        <v>24</v>
      </c>
      <c r="F2084">
        <v>3.6692702500113201</v>
      </c>
    </row>
    <row r="2085" spans="2:16">
      <c r="B2085" t="s">
        <v>64</v>
      </c>
      <c r="C2085" t="s">
        <v>76</v>
      </c>
      <c r="D2085" t="s">
        <v>25</v>
      </c>
      <c r="F2085">
        <v>6.7622987025497796</v>
      </c>
      <c r="H2085">
        <v>13.9336704</v>
      </c>
      <c r="I2085">
        <v>7.81242836397504</v>
      </c>
      <c r="K2085">
        <v>310.99140343376899</v>
      </c>
      <c r="L2085">
        <v>174.36884836448999</v>
      </c>
      <c r="P2085">
        <v>1885.2706740362371</v>
      </c>
    </row>
    <row r="2086" spans="2:16">
      <c r="B2086" t="s">
        <v>64</v>
      </c>
      <c r="C2086" t="s">
        <v>76</v>
      </c>
      <c r="D2086" t="s">
        <v>26</v>
      </c>
      <c r="E2086">
        <v>0.87778756413330117</v>
      </c>
      <c r="F2086">
        <v>1.8508482972544551</v>
      </c>
      <c r="G2086">
        <v>2.2810668496190667</v>
      </c>
      <c r="H2086">
        <v>1.77804794647951</v>
      </c>
    </row>
    <row r="2087" spans="2:16">
      <c r="B2087" t="s">
        <v>64</v>
      </c>
      <c r="C2087" t="s">
        <v>76</v>
      </c>
      <c r="D2087" t="s">
        <v>27</v>
      </c>
      <c r="E2087">
        <v>6.1545960000000095</v>
      </c>
      <c r="F2087">
        <v>8.1737326266886896</v>
      </c>
      <c r="G2087">
        <v>2.8450581961852857</v>
      </c>
      <c r="H2087">
        <v>617.75193962922071</v>
      </c>
      <c r="I2087">
        <v>345.92419315106497</v>
      </c>
      <c r="J2087">
        <v>382.73139604462699</v>
      </c>
      <c r="K2087">
        <v>2123.0051667582347</v>
      </c>
      <c r="L2087">
        <v>1154.7527982545589</v>
      </c>
      <c r="M2087">
        <v>602.55780371145215</v>
      </c>
      <c r="N2087">
        <v>762.44223954079303</v>
      </c>
      <c r="O2087">
        <v>827.01397123345805</v>
      </c>
      <c r="P2087">
        <v>4798.0063285199813</v>
      </c>
    </row>
    <row r="2088" spans="2:16">
      <c r="B2088" t="s">
        <v>64</v>
      </c>
      <c r="C2088" t="s">
        <v>76</v>
      </c>
      <c r="D2088" t="s">
        <v>28</v>
      </c>
      <c r="E2088">
        <v>15.072479999999988</v>
      </c>
      <c r="F2088">
        <v>28.914784511862489</v>
      </c>
      <c r="G2088">
        <v>4.521744</v>
      </c>
      <c r="K2088">
        <v>112.84937540717</v>
      </c>
      <c r="L2088">
        <v>63.273181866555497</v>
      </c>
      <c r="P2088">
        <v>282.20152535998199</v>
      </c>
    </row>
    <row r="2089" spans="2:16">
      <c r="B2089" t="s">
        <v>64</v>
      </c>
      <c r="C2089" t="s">
        <v>76</v>
      </c>
      <c r="D2089" t="s">
        <v>29</v>
      </c>
      <c r="E2089">
        <v>27.072530174512266</v>
      </c>
      <c r="F2089">
        <v>24.608362565982109</v>
      </c>
      <c r="G2089">
        <v>9.6209273404523561</v>
      </c>
      <c r="H2089">
        <v>27.813749760000004</v>
      </c>
      <c r="I2089">
        <v>14.878450484516399</v>
      </c>
    </row>
    <row r="2090" spans="2:16">
      <c r="B2090" t="s">
        <v>64</v>
      </c>
      <c r="C2090" t="s">
        <v>76</v>
      </c>
      <c r="D2090" t="s">
        <v>30</v>
      </c>
      <c r="E2090">
        <v>22.234801760372072</v>
      </c>
      <c r="F2090">
        <v>25.618517560597983</v>
      </c>
      <c r="G2090">
        <v>13.548976365751709</v>
      </c>
      <c r="H2090">
        <v>4.9647642095703199</v>
      </c>
      <c r="M2090">
        <v>31.124068300800001</v>
      </c>
      <c r="N2090">
        <v>32.2768115712</v>
      </c>
      <c r="O2090">
        <v>8.3127179418043298</v>
      </c>
    </row>
    <row r="2091" spans="2:16">
      <c r="B2091" t="s">
        <v>65</v>
      </c>
      <c r="C2091" t="s">
        <v>73</v>
      </c>
      <c r="D2091" t="s">
        <v>16</v>
      </c>
      <c r="E2091">
        <v>1062.4547539499999</v>
      </c>
      <c r="F2091">
        <v>1139.2582022457734</v>
      </c>
      <c r="G2091">
        <v>1234.7941971370656</v>
      </c>
      <c r="H2091">
        <v>1274.9217614047161</v>
      </c>
      <c r="I2091">
        <v>1082.4088422163288</v>
      </c>
      <c r="J2091">
        <v>761.58248030942002</v>
      </c>
      <c r="K2091">
        <v>927.88306944775195</v>
      </c>
      <c r="L2091">
        <v>1542.835721273985</v>
      </c>
      <c r="M2091">
        <v>1190.8091870366761</v>
      </c>
      <c r="N2091">
        <v>1193.3369480672641</v>
      </c>
      <c r="O2091">
        <v>1498.8124152486821</v>
      </c>
      <c r="P2091">
        <v>614.83085754645458</v>
      </c>
    </row>
    <row r="2092" spans="2:16">
      <c r="B2092" t="s">
        <v>65</v>
      </c>
      <c r="C2092" t="s">
        <v>73</v>
      </c>
      <c r="D2092" t="s">
        <v>17</v>
      </c>
      <c r="E2092">
        <v>388.12547374123437</v>
      </c>
      <c r="F2092">
        <v>399.66335991049118</v>
      </c>
      <c r="G2092">
        <v>374.40228352376914</v>
      </c>
      <c r="H2092">
        <v>346.23996867458067</v>
      </c>
      <c r="I2092">
        <v>343.69546862867628</v>
      </c>
      <c r="J2092">
        <v>216.25434572832228</v>
      </c>
      <c r="K2092">
        <v>197.6030901509157</v>
      </c>
      <c r="L2092">
        <v>96.377940896795508</v>
      </c>
      <c r="M2092">
        <v>85.109751535962602</v>
      </c>
      <c r="N2092">
        <v>142.81807579952729</v>
      </c>
      <c r="O2092">
        <v>163.2235790722446</v>
      </c>
      <c r="P2092">
        <v>201.4298419178651</v>
      </c>
    </row>
    <row r="2093" spans="2:16">
      <c r="B2093" t="s">
        <v>65</v>
      </c>
      <c r="C2093" t="s">
        <v>73</v>
      </c>
      <c r="D2093" t="s">
        <v>18</v>
      </c>
      <c r="E2093">
        <v>428.42462062554222</v>
      </c>
      <c r="F2093">
        <v>425.17781912412062</v>
      </c>
      <c r="G2093">
        <v>392.54484867104242</v>
      </c>
      <c r="H2093">
        <v>244.60127699558447</v>
      </c>
      <c r="I2093">
        <v>289.09807092201987</v>
      </c>
      <c r="J2093">
        <v>360.9668282060066</v>
      </c>
      <c r="K2093">
        <v>351.97873837211966</v>
      </c>
      <c r="L2093">
        <v>183.11810156405727</v>
      </c>
      <c r="M2093">
        <v>113.33606486313946</v>
      </c>
      <c r="N2093">
        <v>154.44661639816559</v>
      </c>
      <c r="O2093">
        <v>161.65237599703937</v>
      </c>
      <c r="P2093">
        <v>198.60875927362159</v>
      </c>
    </row>
    <row r="2094" spans="2:16">
      <c r="B2094" t="s">
        <v>65</v>
      </c>
      <c r="C2094" t="s">
        <v>73</v>
      </c>
      <c r="D2094" t="s">
        <v>19</v>
      </c>
      <c r="E2094">
        <v>1154.2073602720011</v>
      </c>
      <c r="F2094">
        <v>1354.7437025197703</v>
      </c>
      <c r="G2094">
        <v>1714.2916571616756</v>
      </c>
      <c r="H2094">
        <v>2000.8634585587504</v>
      </c>
      <c r="I2094">
        <v>2888.3827300027096</v>
      </c>
      <c r="J2094">
        <v>2239.767603895833</v>
      </c>
      <c r="K2094">
        <v>2209.1332062808024</v>
      </c>
      <c r="L2094">
        <v>2676.2208266617918</v>
      </c>
      <c r="M2094">
        <v>3022.966281532521</v>
      </c>
      <c r="N2094">
        <v>2925.9808019057928</v>
      </c>
      <c r="O2094">
        <v>2292.1468533973402</v>
      </c>
      <c r="P2094">
        <v>188.94980263107499</v>
      </c>
    </row>
    <row r="2095" spans="2:16">
      <c r="B2095" t="s">
        <v>65</v>
      </c>
      <c r="C2095" t="s">
        <v>73</v>
      </c>
      <c r="D2095" t="s">
        <v>20</v>
      </c>
      <c r="E2095">
        <v>2145.1651002795988</v>
      </c>
      <c r="F2095">
        <v>2265.3603056584307</v>
      </c>
      <c r="G2095">
        <v>2252.1362557406082</v>
      </c>
      <c r="H2095">
        <v>2067.0276953110301</v>
      </c>
      <c r="I2095">
        <v>2012.9851004999862</v>
      </c>
      <c r="J2095">
        <v>957.540432139519</v>
      </c>
      <c r="K2095">
        <v>90.794660149025205</v>
      </c>
      <c r="L2095">
        <v>164.25888915157299</v>
      </c>
      <c r="M2095">
        <v>849.12777851303963</v>
      </c>
      <c r="N2095">
        <v>1328.7084676241561</v>
      </c>
      <c r="O2095">
        <v>1515.7106424308081</v>
      </c>
      <c r="P2095">
        <v>902.67388825713203</v>
      </c>
    </row>
    <row r="2096" spans="2:16">
      <c r="B2096" t="s">
        <v>65</v>
      </c>
      <c r="C2096" t="s">
        <v>73</v>
      </c>
      <c r="D2096" t="s">
        <v>21</v>
      </c>
      <c r="E2096">
        <v>894.30356229248525</v>
      </c>
      <c r="F2096">
        <v>859.90062776327352</v>
      </c>
      <c r="G2096">
        <v>737.99391070825629</v>
      </c>
      <c r="H2096">
        <v>575.02947574803386</v>
      </c>
      <c r="I2096">
        <v>550.56729114286611</v>
      </c>
      <c r="J2096">
        <v>515.47224618590496</v>
      </c>
      <c r="K2096">
        <v>207.08153382942169</v>
      </c>
      <c r="L2096">
        <v>43.098599345614602</v>
      </c>
      <c r="M2096">
        <v>216.26115556119061</v>
      </c>
      <c r="N2096">
        <v>316.17618702168897</v>
      </c>
      <c r="O2096">
        <v>326.487090605726</v>
      </c>
      <c r="P2096">
        <v>288.67765318093001</v>
      </c>
    </row>
    <row r="2097" spans="2:16">
      <c r="B2097" t="s">
        <v>65</v>
      </c>
      <c r="C2097" t="s">
        <v>73</v>
      </c>
      <c r="D2097" t="s">
        <v>22</v>
      </c>
      <c r="E2097">
        <v>746.84462633581381</v>
      </c>
      <c r="F2097">
        <v>772.37720518564504</v>
      </c>
      <c r="G2097">
        <v>866.68619764949244</v>
      </c>
      <c r="H2097">
        <v>1014.9419780957819</v>
      </c>
      <c r="I2097">
        <v>913.03275876063856</v>
      </c>
      <c r="J2097">
        <v>354.73873533886217</v>
      </c>
      <c r="K2097">
        <v>21.3197448443408</v>
      </c>
      <c r="M2097">
        <v>237.50171727822101</v>
      </c>
      <c r="N2097">
        <v>384.723115699186</v>
      </c>
      <c r="O2097">
        <v>405.64673001121798</v>
      </c>
      <c r="P2097">
        <v>403.058957458875</v>
      </c>
    </row>
    <row r="2098" spans="2:16">
      <c r="B2098" t="s">
        <v>65</v>
      </c>
      <c r="C2098" t="s">
        <v>73</v>
      </c>
      <c r="D2098" t="s">
        <v>23</v>
      </c>
      <c r="E2098">
        <v>864.58625980434783</v>
      </c>
      <c r="F2098">
        <v>857.28396320280524</v>
      </c>
      <c r="G2098">
        <v>808.69288499163952</v>
      </c>
      <c r="H2098">
        <v>841.23592074283567</v>
      </c>
      <c r="I2098">
        <v>990.24164187957899</v>
      </c>
      <c r="J2098">
        <v>757.41423376241278</v>
      </c>
      <c r="K2098">
        <v>997.77658285483994</v>
      </c>
      <c r="L2098">
        <v>1446.724043255055</v>
      </c>
      <c r="M2098">
        <v>1083.4777366247599</v>
      </c>
      <c r="N2098">
        <v>1191.0870143094808</v>
      </c>
      <c r="O2098">
        <v>1877.78159930729</v>
      </c>
      <c r="P2098">
        <v>1094.551216820121</v>
      </c>
    </row>
    <row r="2099" spans="2:16">
      <c r="B2099" t="s">
        <v>65</v>
      </c>
      <c r="C2099" t="s">
        <v>73</v>
      </c>
      <c r="D2099" t="s">
        <v>24</v>
      </c>
      <c r="E2099">
        <v>1232.7463733466589</v>
      </c>
      <c r="F2099">
        <v>1166.0943558036918</v>
      </c>
      <c r="G2099">
        <v>981.69057988649752</v>
      </c>
      <c r="H2099">
        <v>770.80225708020657</v>
      </c>
      <c r="I2099">
        <v>582.47118348729657</v>
      </c>
      <c r="J2099">
        <v>330.47275685275838</v>
      </c>
      <c r="K2099">
        <v>100.4035469772534</v>
      </c>
      <c r="L2099">
        <v>25.663130615808921</v>
      </c>
      <c r="M2099">
        <v>186.23110452895617</v>
      </c>
      <c r="N2099">
        <v>315.62729328014234</v>
      </c>
      <c r="O2099">
        <v>287.73632112102149</v>
      </c>
      <c r="P2099">
        <v>227.32728822467979</v>
      </c>
    </row>
    <row r="2100" spans="2:16">
      <c r="B2100" t="s">
        <v>65</v>
      </c>
      <c r="C2100" t="s">
        <v>73</v>
      </c>
      <c r="D2100" t="s">
        <v>25</v>
      </c>
      <c r="E2100">
        <v>1987.2594933532378</v>
      </c>
      <c r="F2100">
        <v>2067.5969803966573</v>
      </c>
      <c r="G2100">
        <v>2199.1613295865805</v>
      </c>
      <c r="H2100">
        <v>1712.8494396307913</v>
      </c>
      <c r="I2100">
        <v>1452.8866974360403</v>
      </c>
      <c r="J2100">
        <v>583.25872724823091</v>
      </c>
      <c r="K2100">
        <v>980.16746894886091</v>
      </c>
      <c r="L2100">
        <v>557.30671704409292</v>
      </c>
      <c r="M2100">
        <v>527.37838008374104</v>
      </c>
      <c r="N2100">
        <v>612.734900665032</v>
      </c>
      <c r="O2100">
        <v>632.20114416114393</v>
      </c>
      <c r="P2100">
        <v>254.79892246647148</v>
      </c>
    </row>
    <row r="2101" spans="2:16">
      <c r="B2101" t="s">
        <v>65</v>
      </c>
      <c r="C2101" t="s">
        <v>73</v>
      </c>
      <c r="D2101" t="s">
        <v>26</v>
      </c>
      <c r="E2101">
        <v>507.56829354591213</v>
      </c>
      <c r="F2101">
        <v>493.84320049720679</v>
      </c>
      <c r="G2101">
        <v>442.98029017971237</v>
      </c>
      <c r="H2101">
        <v>350.50130207892664</v>
      </c>
      <c r="I2101">
        <v>401.6784960307798</v>
      </c>
      <c r="J2101">
        <v>163.830432021147</v>
      </c>
      <c r="K2101">
        <v>49.018071887200001</v>
      </c>
      <c r="L2101">
        <v>76.023952706569105</v>
      </c>
      <c r="M2101">
        <v>27.215835795421</v>
      </c>
      <c r="N2101">
        <v>122.302559944061</v>
      </c>
      <c r="O2101">
        <v>162.9491571819369</v>
      </c>
      <c r="P2101">
        <v>146.06405349395499</v>
      </c>
    </row>
    <row r="2102" spans="2:16">
      <c r="B2102" t="s">
        <v>65</v>
      </c>
      <c r="C2102" t="s">
        <v>73</v>
      </c>
      <c r="D2102" t="s">
        <v>27</v>
      </c>
      <c r="E2102">
        <v>2050.078923999999</v>
      </c>
      <c r="F2102">
        <v>2279.8176258829499</v>
      </c>
      <c r="G2102">
        <v>2641.8484915885219</v>
      </c>
      <c r="H2102">
        <v>2443.5196020681628</v>
      </c>
      <c r="I2102">
        <v>2916.4206066069969</v>
      </c>
      <c r="J2102">
        <v>2288.1888422136499</v>
      </c>
      <c r="K2102">
        <v>1518.6317657096142</v>
      </c>
      <c r="L2102">
        <v>2650.4720756085881</v>
      </c>
      <c r="M2102">
        <v>2725.0836700861341</v>
      </c>
      <c r="N2102">
        <v>2620.5163478472041</v>
      </c>
      <c r="O2102">
        <v>2838.2790196682959</v>
      </c>
      <c r="P2102">
        <v>572.16951268452203</v>
      </c>
    </row>
    <row r="2103" spans="2:16">
      <c r="B2103" t="s">
        <v>65</v>
      </c>
      <c r="C2103" t="s">
        <v>73</v>
      </c>
      <c r="D2103" t="s">
        <v>28</v>
      </c>
      <c r="E2103">
        <v>621.68142876000093</v>
      </c>
      <c r="F2103">
        <v>617.13458456172259</v>
      </c>
      <c r="G2103">
        <v>578.66520340444708</v>
      </c>
      <c r="H2103">
        <v>414.8174425816498</v>
      </c>
      <c r="I2103">
        <v>407.01260322060352</v>
      </c>
      <c r="J2103">
        <v>336.58306635331593</v>
      </c>
      <c r="K2103">
        <v>216.06856553734229</v>
      </c>
      <c r="L2103">
        <v>78.844408853120299</v>
      </c>
      <c r="M2103">
        <v>130.37026166832899</v>
      </c>
      <c r="N2103">
        <v>178.67345352742609</v>
      </c>
      <c r="O2103">
        <v>167.91430745355501</v>
      </c>
      <c r="P2103">
        <v>20.663091266814298</v>
      </c>
    </row>
    <row r="2104" spans="2:16">
      <c r="B2104" t="s">
        <v>65</v>
      </c>
      <c r="C2104" t="s">
        <v>73</v>
      </c>
      <c r="D2104" t="s">
        <v>29</v>
      </c>
      <c r="E2104">
        <v>5609.0009021949181</v>
      </c>
      <c r="F2104">
        <v>5381.4716862975356</v>
      </c>
      <c r="G2104">
        <v>4441.2829124662594</v>
      </c>
      <c r="H2104">
        <v>3074.1654731878689</v>
      </c>
      <c r="I2104">
        <v>3697.5575375150579</v>
      </c>
      <c r="J2104">
        <v>4570.3859705049881</v>
      </c>
      <c r="K2104">
        <v>3775.361274344421</v>
      </c>
      <c r="L2104">
        <v>2354.7428325113738</v>
      </c>
      <c r="M2104">
        <v>1453.1560600423109</v>
      </c>
      <c r="N2104">
        <v>886.50522430544902</v>
      </c>
      <c r="O2104">
        <v>704.11534650061196</v>
      </c>
      <c r="P2104">
        <v>1026.15668469665</v>
      </c>
    </row>
    <row r="2105" spans="2:16">
      <c r="B2105" t="s">
        <v>65</v>
      </c>
      <c r="C2105" t="s">
        <v>73</v>
      </c>
      <c r="D2105" t="s">
        <v>30</v>
      </c>
      <c r="E2105">
        <v>7242.9347064520953</v>
      </c>
      <c r="F2105">
        <v>6764.482279719804</v>
      </c>
      <c r="G2105">
        <v>4825.2341424529168</v>
      </c>
      <c r="H2105">
        <v>2690.0327859976655</v>
      </c>
      <c r="I2105">
        <v>3298.1880408569582</v>
      </c>
      <c r="J2105">
        <v>3369.290762521523</v>
      </c>
      <c r="K2105">
        <v>2432.0187366652158</v>
      </c>
      <c r="L2105">
        <v>1092.000277230773</v>
      </c>
      <c r="M2105">
        <v>910.80672641759202</v>
      </c>
      <c r="N2105">
        <v>1331.0951405023691</v>
      </c>
      <c r="O2105">
        <v>1304.027218027961</v>
      </c>
      <c r="P2105">
        <v>1488.265773705733</v>
      </c>
    </row>
    <row r="2106" spans="2:16">
      <c r="B2106" t="s">
        <v>65</v>
      </c>
      <c r="C2106" t="s">
        <v>74</v>
      </c>
      <c r="D2106" t="s">
        <v>16</v>
      </c>
      <c r="E2106">
        <v>1253.10693726</v>
      </c>
      <c r="F2106">
        <v>1201.139187544574</v>
      </c>
      <c r="G2106">
        <v>1038.8416657393309</v>
      </c>
      <c r="H2106">
        <v>781.86103753417945</v>
      </c>
      <c r="I2106">
        <v>830.48502190275769</v>
      </c>
      <c r="J2106">
        <v>969.76526747799414</v>
      </c>
      <c r="K2106">
        <v>493.08668438098698</v>
      </c>
      <c r="L2106">
        <v>224.0279554647376</v>
      </c>
      <c r="M2106">
        <v>1389.8733468945541</v>
      </c>
      <c r="N2106">
        <v>1883.9388695654461</v>
      </c>
      <c r="O2106">
        <v>2013.5289241088717</v>
      </c>
      <c r="P2106">
        <v>930.74265695236818</v>
      </c>
    </row>
    <row r="2107" spans="2:16">
      <c r="B2107" t="s">
        <v>65</v>
      </c>
      <c r="C2107" t="s">
        <v>74</v>
      </c>
      <c r="D2107" t="s">
        <v>17</v>
      </c>
      <c r="E2107">
        <v>895.26292708542849</v>
      </c>
      <c r="F2107">
        <v>850.44608365103807</v>
      </c>
      <c r="G2107">
        <v>713.68483509200257</v>
      </c>
      <c r="H2107">
        <v>454.15762605239439</v>
      </c>
      <c r="I2107">
        <v>184.70946905395428</v>
      </c>
      <c r="J2107">
        <v>170.17191121491751</v>
      </c>
      <c r="K2107">
        <v>82.895397237214894</v>
      </c>
      <c r="L2107">
        <v>14.1762558907722</v>
      </c>
      <c r="M2107">
        <v>14.619632575486399</v>
      </c>
      <c r="N2107">
        <v>14.8732499587924</v>
      </c>
      <c r="O2107">
        <v>14.9309311875611</v>
      </c>
      <c r="P2107">
        <v>14.782012333783801</v>
      </c>
    </row>
    <row r="2108" spans="2:16">
      <c r="B2108" t="s">
        <v>65</v>
      </c>
      <c r="C2108" t="s">
        <v>74</v>
      </c>
      <c r="D2108" t="s">
        <v>18</v>
      </c>
      <c r="E2108">
        <v>1588.4664182017871</v>
      </c>
      <c r="F2108">
        <v>1517.4014346958875</v>
      </c>
      <c r="G2108">
        <v>1334.8473055935085</v>
      </c>
      <c r="H2108">
        <v>1217.3076061545594</v>
      </c>
      <c r="I2108">
        <v>525.40277571169122</v>
      </c>
      <c r="J2108">
        <v>181.80772386393048</v>
      </c>
      <c r="K2108">
        <v>44.224565622591314</v>
      </c>
      <c r="L2108">
        <v>1.1515525695942599</v>
      </c>
      <c r="M2108">
        <v>1.18812140989937</v>
      </c>
      <c r="N2108">
        <v>1.2126589608470599</v>
      </c>
      <c r="O2108">
        <v>1.2223872521208801</v>
      </c>
      <c r="P2108">
        <v>1.2142696463051601</v>
      </c>
    </row>
    <row r="2109" spans="2:16">
      <c r="B2109" t="s">
        <v>65</v>
      </c>
      <c r="C2109" t="s">
        <v>74</v>
      </c>
      <c r="D2109" t="s">
        <v>19</v>
      </c>
      <c r="E2109">
        <v>2104.6592449039999</v>
      </c>
      <c r="F2109">
        <v>4634.9094923400471</v>
      </c>
      <c r="G2109">
        <v>10881.503690922291</v>
      </c>
      <c r="H2109">
        <v>24836.248988474337</v>
      </c>
      <c r="I2109">
        <v>21126.698796852936</v>
      </c>
      <c r="J2109">
        <v>4902.6586163633347</v>
      </c>
      <c r="K2109">
        <v>316.84971973002496</v>
      </c>
      <c r="L2109">
        <v>299.498067199155</v>
      </c>
      <c r="M2109">
        <v>506.96062663783897</v>
      </c>
      <c r="N2109">
        <v>387.86194835251104</v>
      </c>
      <c r="O2109">
        <v>241.68086777718099</v>
      </c>
      <c r="P2109">
        <v>224.73150487190401</v>
      </c>
    </row>
    <row r="2110" spans="2:16">
      <c r="B2110" t="s">
        <v>65</v>
      </c>
      <c r="C2110" t="s">
        <v>74</v>
      </c>
      <c r="D2110" t="s">
        <v>20</v>
      </c>
      <c r="E2110">
        <v>1929.3275234319981</v>
      </c>
      <c r="F2110">
        <v>1905.9965039067638</v>
      </c>
      <c r="G2110">
        <v>1779.091983939531</v>
      </c>
      <c r="H2110">
        <v>1444.8172363418728</v>
      </c>
      <c r="I2110">
        <v>1047.4432296137154</v>
      </c>
      <c r="J2110">
        <v>1581.2364321748512</v>
      </c>
      <c r="K2110">
        <v>2008.1760070076841</v>
      </c>
      <c r="L2110">
        <v>2229.3904796361194</v>
      </c>
      <c r="M2110">
        <v>1596.3288543641797</v>
      </c>
      <c r="N2110">
        <v>1237.2320283653967</v>
      </c>
      <c r="O2110">
        <v>1308.3816898558428</v>
      </c>
      <c r="P2110">
        <v>974.35124350664989</v>
      </c>
    </row>
    <row r="2111" spans="2:16">
      <c r="B2111" t="s">
        <v>65</v>
      </c>
      <c r="C2111" t="s">
        <v>74</v>
      </c>
      <c r="D2111" t="s">
        <v>21</v>
      </c>
      <c r="E2111">
        <v>673.03669108811755</v>
      </c>
      <c r="F2111">
        <v>686.63607499863201</v>
      </c>
      <c r="G2111">
        <v>718.38533427694983</v>
      </c>
      <c r="H2111">
        <v>762.89469817903728</v>
      </c>
      <c r="I2111">
        <v>381.2608071651178</v>
      </c>
      <c r="J2111">
        <v>385.02486379468098</v>
      </c>
      <c r="K2111">
        <v>489.98458056419514</v>
      </c>
      <c r="L2111">
        <v>524.52395161016466</v>
      </c>
      <c r="M2111">
        <v>347.81941215707201</v>
      </c>
      <c r="N2111">
        <v>261.58452408499301</v>
      </c>
      <c r="O2111">
        <v>269.71323811250181</v>
      </c>
      <c r="P2111">
        <v>269.74977881882018</v>
      </c>
    </row>
    <row r="2112" spans="2:16">
      <c r="B2112" t="s">
        <v>65</v>
      </c>
      <c r="C2112" t="s">
        <v>74</v>
      </c>
      <c r="D2112" t="s">
        <v>22</v>
      </c>
      <c r="E2112">
        <v>1910.8268857250725</v>
      </c>
      <c r="F2112">
        <v>1865.4751095530498</v>
      </c>
      <c r="G2112">
        <v>1578.2944643084497</v>
      </c>
      <c r="H2112">
        <v>1118.1396953373865</v>
      </c>
      <c r="I2112">
        <v>1074.2712286408503</v>
      </c>
      <c r="J2112">
        <v>1219.103911682128</v>
      </c>
      <c r="K2112">
        <v>757.70036038554883</v>
      </c>
      <c r="L2112">
        <v>552.91762776515998</v>
      </c>
      <c r="M2112">
        <v>584.62906059738452</v>
      </c>
      <c r="N2112">
        <v>604.47804121062461</v>
      </c>
      <c r="O2112">
        <v>593.98047620259922</v>
      </c>
      <c r="P2112">
        <v>219.62430977699628</v>
      </c>
    </row>
    <row r="2113" spans="2:16">
      <c r="B2113" t="s">
        <v>65</v>
      </c>
      <c r="C2113" t="s">
        <v>74</v>
      </c>
      <c r="D2113" t="s">
        <v>23</v>
      </c>
      <c r="E2113">
        <v>403.82719047391265</v>
      </c>
      <c r="F2113">
        <v>457.80004166759988</v>
      </c>
      <c r="G2113">
        <v>588.85971915896357</v>
      </c>
      <c r="H2113">
        <v>848.47063299706679</v>
      </c>
      <c r="I2113">
        <v>1471.4152569192161</v>
      </c>
      <c r="J2113">
        <v>1097.8145047195596</v>
      </c>
      <c r="K2113">
        <v>453.02312478634462</v>
      </c>
      <c r="L2113">
        <v>247.5629135612719</v>
      </c>
      <c r="M2113">
        <v>1115.9641719584336</v>
      </c>
      <c r="N2113">
        <v>1164.1013608574831</v>
      </c>
      <c r="O2113">
        <v>420.53842782283408</v>
      </c>
      <c r="P2113">
        <v>127.5131024830952</v>
      </c>
    </row>
    <row r="2114" spans="2:16">
      <c r="B2114" t="s">
        <v>65</v>
      </c>
      <c r="C2114" t="s">
        <v>74</v>
      </c>
      <c r="D2114" t="s">
        <v>24</v>
      </c>
      <c r="E2114">
        <v>2300.5211681971996</v>
      </c>
      <c r="F2114">
        <v>2203.3148734932793</v>
      </c>
      <c r="G2114">
        <v>1913.1214119156366</v>
      </c>
      <c r="H2114">
        <v>1372.9573605914966</v>
      </c>
      <c r="I2114">
        <v>889.73560520158071</v>
      </c>
      <c r="J2114">
        <v>831.78132158167512</v>
      </c>
      <c r="K2114">
        <v>509.94294625785534</v>
      </c>
      <c r="L2114">
        <v>312.50023293730419</v>
      </c>
      <c r="M2114">
        <v>193.35372043579196</v>
      </c>
      <c r="N2114">
        <v>98.058504026385947</v>
      </c>
      <c r="O2114">
        <v>144.20124909910734</v>
      </c>
      <c r="P2114">
        <v>257.94053098066951</v>
      </c>
    </row>
    <row r="2115" spans="2:16">
      <c r="B2115" t="s">
        <v>65</v>
      </c>
      <c r="C2115" t="s">
        <v>74</v>
      </c>
      <c r="D2115" t="s">
        <v>25</v>
      </c>
      <c r="E2115">
        <v>2670.6516857039387</v>
      </c>
      <c r="F2115">
        <v>2547.8839120618177</v>
      </c>
      <c r="G2115">
        <v>2201.6380505424063</v>
      </c>
      <c r="H2115">
        <v>1650.4738327470498</v>
      </c>
      <c r="I2115">
        <v>1098.991111868738</v>
      </c>
      <c r="J2115">
        <v>1168.6933473271172</v>
      </c>
      <c r="K2115">
        <v>480.82186065095698</v>
      </c>
      <c r="L2115">
        <v>1011.4048899959671</v>
      </c>
      <c r="M2115">
        <v>1653.7450517816503</v>
      </c>
      <c r="N2115">
        <v>1768.9421359181467</v>
      </c>
      <c r="O2115">
        <v>1861.8864897402889</v>
      </c>
      <c r="P2115">
        <v>722.36557755716433</v>
      </c>
    </row>
    <row r="2116" spans="2:16">
      <c r="B2116" t="s">
        <v>65</v>
      </c>
      <c r="C2116" t="s">
        <v>74</v>
      </c>
      <c r="D2116" t="s">
        <v>26</v>
      </c>
      <c r="E2116">
        <v>1424.0658378038104</v>
      </c>
      <c r="F2116">
        <v>1365.5433241219177</v>
      </c>
      <c r="G2116">
        <v>1228.3519482627926</v>
      </c>
      <c r="H2116">
        <v>1281.5747662808537</v>
      </c>
      <c r="I2116">
        <v>569.50373532264211</v>
      </c>
      <c r="J2116">
        <v>906.84502026192661</v>
      </c>
      <c r="K2116">
        <v>921.06295497716474</v>
      </c>
      <c r="L2116">
        <v>1108.2280289521416</v>
      </c>
      <c r="M2116">
        <v>669.19021790062732</v>
      </c>
      <c r="N2116">
        <v>322.96016512872222</v>
      </c>
      <c r="O2116">
        <v>265.30019779191184</v>
      </c>
      <c r="P2116">
        <v>287.1375599191843</v>
      </c>
    </row>
    <row r="2117" spans="2:16">
      <c r="B2117" t="s">
        <v>65</v>
      </c>
      <c r="C2117" t="s">
        <v>74</v>
      </c>
      <c r="D2117" t="s">
        <v>27</v>
      </c>
      <c r="E2117">
        <v>2000.6175812399972</v>
      </c>
      <c r="F2117">
        <v>2055.4454336472513</v>
      </c>
      <c r="G2117">
        <v>2053.5453320782754</v>
      </c>
      <c r="H2117">
        <v>1796.4290047795471</v>
      </c>
      <c r="I2117">
        <v>1237.7535419078447</v>
      </c>
      <c r="J2117">
        <v>620.98323078924261</v>
      </c>
      <c r="K2117">
        <v>140.32195125002588</v>
      </c>
      <c r="L2117">
        <v>35.66605129033784</v>
      </c>
      <c r="M2117">
        <v>1007.1922356279863</v>
      </c>
      <c r="N2117">
        <v>1584.749252744848</v>
      </c>
      <c r="O2117">
        <v>1746.0113996442792</v>
      </c>
      <c r="P2117">
        <v>677.65423096854715</v>
      </c>
    </row>
    <row r="2118" spans="2:16">
      <c r="B2118" t="s">
        <v>65</v>
      </c>
      <c r="C2118" t="s">
        <v>74</v>
      </c>
      <c r="D2118" t="s">
        <v>28</v>
      </c>
      <c r="E2118">
        <v>345.8658790728</v>
      </c>
      <c r="F2118">
        <v>368.86963156448985</v>
      </c>
      <c r="G2118">
        <v>495.73643759576413</v>
      </c>
      <c r="H2118">
        <v>638.74853611592198</v>
      </c>
      <c r="I2118">
        <v>235.43896751806631</v>
      </c>
      <c r="J2118">
        <v>33.690024343604435</v>
      </c>
      <c r="K2118">
        <v>4.4467320348915607</v>
      </c>
      <c r="L2118">
        <v>142.47047627855233</v>
      </c>
      <c r="M2118">
        <v>223.38214206952085</v>
      </c>
      <c r="N2118">
        <v>221.88008259171622</v>
      </c>
      <c r="O2118">
        <v>223.96113480595994</v>
      </c>
      <c r="P2118">
        <v>83.327374478624705</v>
      </c>
    </row>
    <row r="2119" spans="2:16">
      <c r="B2119" t="s">
        <v>65</v>
      </c>
      <c r="C2119" t="s">
        <v>74</v>
      </c>
      <c r="D2119" t="s">
        <v>29</v>
      </c>
      <c r="E2119">
        <v>20618.822387860313</v>
      </c>
      <c r="F2119">
        <v>20324.697927961319</v>
      </c>
      <c r="G2119">
        <v>18678.037501335868</v>
      </c>
      <c r="H2119">
        <v>15779.901133497144</v>
      </c>
      <c r="I2119">
        <v>6468.5129382372734</v>
      </c>
      <c r="J2119">
        <v>2148.1605418252029</v>
      </c>
      <c r="K2119">
        <v>458.81714146658521</v>
      </c>
      <c r="L2119">
        <v>25.960743240341099</v>
      </c>
      <c r="M2119">
        <v>26.6799696733937</v>
      </c>
      <c r="N2119">
        <v>543.43202697013749</v>
      </c>
      <c r="O2119">
        <v>834.43702142595646</v>
      </c>
      <c r="P2119">
        <v>863.31694755282922</v>
      </c>
    </row>
    <row r="2120" spans="2:16">
      <c r="B2120" t="s">
        <v>65</v>
      </c>
      <c r="C2120" t="s">
        <v>74</v>
      </c>
      <c r="D2120" t="s">
        <v>30</v>
      </c>
      <c r="E2120">
        <v>5264.7778103230903</v>
      </c>
      <c r="F2120">
        <v>5229.9571671956255</v>
      </c>
      <c r="G2120">
        <v>5108.6139012428521</v>
      </c>
      <c r="H2120">
        <v>4382.5473118971613</v>
      </c>
      <c r="I2120">
        <v>1314.6573819682146</v>
      </c>
      <c r="J2120">
        <v>209.26844465197729</v>
      </c>
      <c r="K2120">
        <v>33.010919313413304</v>
      </c>
      <c r="L2120">
        <v>33.2513294625968</v>
      </c>
      <c r="M2120">
        <v>33.305498917630203</v>
      </c>
      <c r="N2120">
        <v>33.240583509857302</v>
      </c>
      <c r="O2120">
        <v>33.019312918744198</v>
      </c>
      <c r="P2120">
        <v>32.569651073551896</v>
      </c>
    </row>
    <row r="2121" spans="2:16">
      <c r="B2121" t="s">
        <v>65</v>
      </c>
      <c r="C2121" t="s">
        <v>75</v>
      </c>
      <c r="D2121" t="s">
        <v>16</v>
      </c>
      <c r="E2121">
        <v>16.650903599999992</v>
      </c>
      <c r="F2121">
        <v>14.348150507502549</v>
      </c>
      <c r="G2121">
        <v>7.9215995330549518</v>
      </c>
      <c r="H2121">
        <v>78.081738057949238</v>
      </c>
      <c r="I2121">
        <v>54.403768689891301</v>
      </c>
      <c r="J2121">
        <v>6.2977833478856402</v>
      </c>
      <c r="M2121">
        <v>43.114680919104003</v>
      </c>
      <c r="N2121">
        <v>24.1738426736534</v>
      </c>
    </row>
    <row r="2122" spans="2:16">
      <c r="B2122" t="s">
        <v>65</v>
      </c>
      <c r="C2122" t="s">
        <v>75</v>
      </c>
      <c r="D2122" t="s">
        <v>17</v>
      </c>
      <c r="E2122">
        <v>63.167037044106927</v>
      </c>
      <c r="F2122">
        <v>53.567753390033296</v>
      </c>
      <c r="G2122">
        <v>29.569544254849031</v>
      </c>
      <c r="L2122">
        <v>81.959464756275295</v>
      </c>
      <c r="M2122">
        <v>45.953609406329697</v>
      </c>
    </row>
    <row r="2123" spans="2:16">
      <c r="B2123" t="s">
        <v>65</v>
      </c>
      <c r="C2123" t="s">
        <v>75</v>
      </c>
      <c r="D2123" t="s">
        <v>18</v>
      </c>
      <c r="E2123">
        <v>11.305570640963879</v>
      </c>
      <c r="F2123">
        <v>8.929905664771109</v>
      </c>
      <c r="G2123">
        <v>3.2580285362891601</v>
      </c>
      <c r="L2123">
        <v>71.905379333428399</v>
      </c>
      <c r="M2123">
        <v>40.316414045997597</v>
      </c>
    </row>
    <row r="2124" spans="2:16">
      <c r="B2124" t="s">
        <v>65</v>
      </c>
      <c r="C2124" t="s">
        <v>75</v>
      </c>
      <c r="D2124" t="s">
        <v>19</v>
      </c>
      <c r="E2124">
        <v>24.53067054000001</v>
      </c>
      <c r="F2124">
        <v>20.67641410800001</v>
      </c>
      <c r="G2124">
        <v>11.040773028</v>
      </c>
    </row>
    <row r="2125" spans="2:16">
      <c r="B2125" t="s">
        <v>65</v>
      </c>
      <c r="C2125" t="s">
        <v>75</v>
      </c>
      <c r="D2125" t="s">
        <v>20</v>
      </c>
      <c r="E2125">
        <v>15.291124000000021</v>
      </c>
      <c r="F2125">
        <v>12.715776800000011</v>
      </c>
      <c r="G2125">
        <v>6.2774088000000097</v>
      </c>
    </row>
    <row r="2126" spans="2:16">
      <c r="B2126" t="s">
        <v>65</v>
      </c>
      <c r="C2126" t="s">
        <v>75</v>
      </c>
      <c r="D2126" t="s">
        <v>21</v>
      </c>
      <c r="E2126">
        <v>109.8862762119951</v>
      </c>
      <c r="F2126">
        <v>90.881766493806595</v>
      </c>
      <c r="G2126">
        <v>43.370492198335391</v>
      </c>
      <c r="L2126">
        <v>167.077476557664</v>
      </c>
      <c r="M2126">
        <v>93.678175194991596</v>
      </c>
    </row>
    <row r="2127" spans="2:16">
      <c r="B2127" t="s">
        <v>65</v>
      </c>
      <c r="C2127" t="s">
        <v>75</v>
      </c>
      <c r="D2127" t="s">
        <v>22</v>
      </c>
      <c r="E2127">
        <v>37.734003901101588</v>
      </c>
      <c r="F2127">
        <v>31.208018413512789</v>
      </c>
      <c r="G2127">
        <v>14.893054694540991</v>
      </c>
      <c r="K2127">
        <v>210.64648124645799</v>
      </c>
      <c r="L2127">
        <v>356.85341183752001</v>
      </c>
      <c r="M2127">
        <v>133.86215755881099</v>
      </c>
    </row>
    <row r="2128" spans="2:16">
      <c r="B2128" t="s">
        <v>65</v>
      </c>
      <c r="C2128" t="s">
        <v>75</v>
      </c>
      <c r="D2128" t="s">
        <v>24</v>
      </c>
      <c r="E2128">
        <v>70.211262003715206</v>
      </c>
      <c r="F2128">
        <v>58.055243800866997</v>
      </c>
      <c r="G2128">
        <v>27.66519829374614</v>
      </c>
      <c r="K2128">
        <v>121.324817254084</v>
      </c>
      <c r="L2128">
        <v>189.25097407214332</v>
      </c>
      <c r="M2128">
        <v>67.969690720939596</v>
      </c>
    </row>
    <row r="2129" spans="2:16">
      <c r="B2129" t="s">
        <v>65</v>
      </c>
      <c r="C2129" t="s">
        <v>75</v>
      </c>
      <c r="D2129" t="s">
        <v>25</v>
      </c>
      <c r="E2129">
        <v>93.147894278782204</v>
      </c>
      <c r="F2129">
        <v>82.187189998481387</v>
      </c>
      <c r="G2129">
        <v>45.263443466858959</v>
      </c>
      <c r="H2129">
        <v>478.85325855269076</v>
      </c>
      <c r="I2129">
        <v>909.6738194941521</v>
      </c>
      <c r="J2129">
        <v>1115.5337296000089</v>
      </c>
      <c r="K2129">
        <v>754.61304379315698</v>
      </c>
      <c r="L2129">
        <v>1148.4619465741491</v>
      </c>
      <c r="M2129">
        <v>1132.8596419539131</v>
      </c>
      <c r="N2129">
        <v>1171.673867216773</v>
      </c>
      <c r="O2129">
        <v>1214.8848983729069</v>
      </c>
      <c r="P2129">
        <v>1083.9935561279531</v>
      </c>
    </row>
    <row r="2130" spans="2:16">
      <c r="B2130" t="s">
        <v>65</v>
      </c>
      <c r="C2130" t="s">
        <v>75</v>
      </c>
      <c r="D2130" t="s">
        <v>26</v>
      </c>
      <c r="E2130">
        <v>71.529686238312152</v>
      </c>
      <c r="F2130">
        <v>58.764664042196138</v>
      </c>
      <c r="G2130">
        <v>26.852108551906021</v>
      </c>
      <c r="H2130">
        <v>63.432622112326797</v>
      </c>
      <c r="I2130">
        <v>43.733399415899065</v>
      </c>
      <c r="J2130">
        <v>29.083201191034028</v>
      </c>
      <c r="K2130">
        <v>13.73894141928</v>
      </c>
      <c r="M2130">
        <v>55.176008625796598</v>
      </c>
      <c r="N2130">
        <v>85.687113918931601</v>
      </c>
      <c r="O2130">
        <v>124.5127393162918</v>
      </c>
      <c r="P2130">
        <v>169.4948592329805</v>
      </c>
    </row>
    <row r="2131" spans="2:16">
      <c r="B2131" t="s">
        <v>65</v>
      </c>
      <c r="C2131" t="s">
        <v>75</v>
      </c>
      <c r="D2131" t="s">
        <v>27</v>
      </c>
      <c r="E2131">
        <v>16.663464000000012</v>
      </c>
      <c r="F2131">
        <v>13.664040480000009</v>
      </c>
      <c r="G2131">
        <v>6.1654816800000001</v>
      </c>
    </row>
    <row r="2132" spans="2:16">
      <c r="B2132" t="s">
        <v>65</v>
      </c>
      <c r="C2132" t="s">
        <v>75</v>
      </c>
      <c r="D2132" t="s">
        <v>28</v>
      </c>
      <c r="E2132">
        <v>192.25134320000001</v>
      </c>
      <c r="F2132">
        <v>156.15517263999999</v>
      </c>
      <c r="G2132">
        <v>65.914746239999971</v>
      </c>
      <c r="L2132">
        <v>115.508048795612</v>
      </c>
      <c r="M2132">
        <v>64.763865569710603</v>
      </c>
    </row>
    <row r="2133" spans="2:16">
      <c r="B2133" t="s">
        <v>65</v>
      </c>
      <c r="C2133" t="s">
        <v>75</v>
      </c>
      <c r="D2133" t="s">
        <v>29</v>
      </c>
      <c r="E2133">
        <v>22.706697854043565</v>
      </c>
      <c r="F2133">
        <v>18.539897712908243</v>
      </c>
      <c r="G2133">
        <v>8.1228973600700396</v>
      </c>
      <c r="K2133">
        <v>440.86876453495302</v>
      </c>
      <c r="L2133">
        <v>663.01613801341205</v>
      </c>
      <c r="M2133">
        <v>233.14866083081299</v>
      </c>
    </row>
    <row r="2134" spans="2:16">
      <c r="B2134" t="s">
        <v>65</v>
      </c>
      <c r="C2134" t="s">
        <v>75</v>
      </c>
      <c r="D2134" t="s">
        <v>30</v>
      </c>
      <c r="E2134">
        <v>103.14158739290082</v>
      </c>
      <c r="F2134">
        <v>84.107192019583721</v>
      </c>
      <c r="G2134">
        <v>36.521203586291243</v>
      </c>
      <c r="L2134">
        <v>849.07287559059296</v>
      </c>
      <c r="M2134">
        <v>476.06415437714099</v>
      </c>
    </row>
    <row r="2135" spans="2:16">
      <c r="B2135" t="s">
        <v>65</v>
      </c>
      <c r="C2135" t="s">
        <v>76</v>
      </c>
      <c r="D2135" t="s">
        <v>16</v>
      </c>
      <c r="E2135">
        <v>10.491423000000001</v>
      </c>
      <c r="F2135">
        <v>10.210848936339399</v>
      </c>
      <c r="G2135">
        <v>5.5750175027084952</v>
      </c>
      <c r="H2135">
        <v>139.55056255770296</v>
      </c>
      <c r="I2135">
        <v>122.26079113101882</v>
      </c>
      <c r="J2135">
        <v>78.614060234842398</v>
      </c>
      <c r="K2135">
        <v>428.715105845648</v>
      </c>
      <c r="L2135">
        <v>223.475148282112</v>
      </c>
      <c r="M2135">
        <v>189.01938792768701</v>
      </c>
      <c r="N2135">
        <v>365.79006880520097</v>
      </c>
      <c r="O2135">
        <v>366.38814481160102</v>
      </c>
      <c r="P2135">
        <v>123.752830518921</v>
      </c>
    </row>
    <row r="2136" spans="2:16">
      <c r="B2136" t="s">
        <v>65</v>
      </c>
      <c r="C2136" t="s">
        <v>76</v>
      </c>
      <c r="D2136" t="s">
        <v>17</v>
      </c>
      <c r="E2136">
        <v>2.0303690478462952</v>
      </c>
      <c r="F2136">
        <v>2.9417872242975278</v>
      </c>
      <c r="G2136">
        <v>4.879838810162723</v>
      </c>
      <c r="H2136">
        <v>3.6169847601008001</v>
      </c>
      <c r="M2136">
        <v>126.608349896167</v>
      </c>
      <c r="N2136">
        <v>165.30238467086639</v>
      </c>
      <c r="O2136">
        <v>218.94840724848223</v>
      </c>
      <c r="P2136">
        <v>192.25048050166239</v>
      </c>
    </row>
    <row r="2137" spans="2:16">
      <c r="B2137" t="s">
        <v>65</v>
      </c>
      <c r="C2137" t="s">
        <v>76</v>
      </c>
      <c r="D2137" t="s">
        <v>18</v>
      </c>
      <c r="E2137">
        <v>1.908656188915663</v>
      </c>
      <c r="F2137">
        <v>2.4420711901979026</v>
      </c>
      <c r="G2137">
        <v>0.81089559625324392</v>
      </c>
      <c r="H2137">
        <v>2.5581851101979103</v>
      </c>
      <c r="I2137">
        <v>1.2288949133899001</v>
      </c>
    </row>
    <row r="2138" spans="2:16">
      <c r="B2138" t="s">
        <v>65</v>
      </c>
      <c r="C2138" t="s">
        <v>76</v>
      </c>
      <c r="D2138" t="s">
        <v>19</v>
      </c>
      <c r="E2138">
        <v>3.0164033199999993</v>
      </c>
      <c r="F2138">
        <v>22.549039074881499</v>
      </c>
      <c r="G2138">
        <v>1.408914024</v>
      </c>
      <c r="H2138">
        <v>655.73037228423004</v>
      </c>
      <c r="I2138">
        <v>367.65951917114603</v>
      </c>
      <c r="J2138">
        <v>934.06478305691303</v>
      </c>
      <c r="K2138">
        <v>705.08087374157299</v>
      </c>
      <c r="L2138">
        <v>101.68780374078</v>
      </c>
      <c r="N2138">
        <v>126.985643383729</v>
      </c>
      <c r="O2138">
        <v>855.0172948350463</v>
      </c>
      <c r="P2138">
        <v>2893.2756107182981</v>
      </c>
    </row>
    <row r="2139" spans="2:16">
      <c r="B2139" t="s">
        <v>65</v>
      </c>
      <c r="C2139" t="s">
        <v>76</v>
      </c>
      <c r="D2139" t="s">
        <v>20</v>
      </c>
      <c r="E2139">
        <v>247.75156400000026</v>
      </c>
      <c r="F2139">
        <v>215.3484333656354</v>
      </c>
      <c r="G2139">
        <v>101.7085368000001</v>
      </c>
    </row>
    <row r="2140" spans="2:16">
      <c r="B2140" t="s">
        <v>65</v>
      </c>
      <c r="C2140" t="s">
        <v>76</v>
      </c>
      <c r="D2140" t="s">
        <v>21</v>
      </c>
      <c r="F2140">
        <v>6.6010809120621197</v>
      </c>
      <c r="G2140">
        <v>16.37499632861709</v>
      </c>
      <c r="H2140">
        <v>16.444664680617091</v>
      </c>
      <c r="I2140">
        <v>0.76901336819388399</v>
      </c>
    </row>
    <row r="2141" spans="2:16">
      <c r="B2141" t="s">
        <v>65</v>
      </c>
      <c r="C2141" t="s">
        <v>76</v>
      </c>
      <c r="D2141" t="s">
        <v>22</v>
      </c>
      <c r="E2141">
        <v>11.77771950550795</v>
      </c>
      <c r="F2141">
        <v>9.6416520675642516</v>
      </c>
      <c r="G2141">
        <v>4.3014834727050228</v>
      </c>
      <c r="O2141">
        <v>23.065982964265999</v>
      </c>
      <c r="P2141">
        <v>441.97782875492163</v>
      </c>
    </row>
    <row r="2142" spans="2:16">
      <c r="B2142" t="s">
        <v>65</v>
      </c>
      <c r="C2142" t="s">
        <v>76</v>
      </c>
      <c r="D2142" t="s">
        <v>23</v>
      </c>
      <c r="E2142">
        <v>28.233594782608698</v>
      </c>
      <c r="F2142">
        <v>21.638614983298353</v>
      </c>
      <c r="G2142">
        <v>7.8187038048375257</v>
      </c>
      <c r="H2142">
        <v>131.87581877154065</v>
      </c>
      <c r="I2142">
        <v>290.78361284013874</v>
      </c>
      <c r="J2142">
        <v>122.415893071841</v>
      </c>
      <c r="K2142">
        <v>165.091950500302</v>
      </c>
      <c r="L2142">
        <v>92.564916474019697</v>
      </c>
      <c r="P2142">
        <v>1500.8176806205679</v>
      </c>
    </row>
    <row r="2143" spans="2:16">
      <c r="B2143" t="s">
        <v>65</v>
      </c>
      <c r="C2143" t="s">
        <v>76</v>
      </c>
      <c r="D2143" t="s">
        <v>24</v>
      </c>
      <c r="F2143">
        <v>3.6692702500113201</v>
      </c>
    </row>
    <row r="2144" spans="2:16">
      <c r="B2144" t="s">
        <v>65</v>
      </c>
      <c r="C2144" t="s">
        <v>76</v>
      </c>
      <c r="D2144" t="s">
        <v>25</v>
      </c>
      <c r="F2144">
        <v>6.7622987025497796</v>
      </c>
      <c r="H2144">
        <v>13.9336704</v>
      </c>
      <c r="I2144">
        <v>151.67255046917904</v>
      </c>
      <c r="J2144">
        <v>80.660505531952793</v>
      </c>
      <c r="K2144">
        <v>152.83368966917899</v>
      </c>
      <c r="L2144">
        <v>85.691868536121802</v>
      </c>
      <c r="P2144">
        <v>1887.781355967189</v>
      </c>
    </row>
    <row r="2145" spans="2:16">
      <c r="B2145" t="s">
        <v>65</v>
      </c>
      <c r="C2145" t="s">
        <v>76</v>
      </c>
      <c r="D2145" t="s">
        <v>26</v>
      </c>
      <c r="E2145">
        <v>0.87778756413330117</v>
      </c>
      <c r="F2145">
        <v>1.8508482972544551</v>
      </c>
      <c r="G2145">
        <v>2.2810668496190667</v>
      </c>
      <c r="H2145">
        <v>1.77804794647951</v>
      </c>
    </row>
    <row r="2146" spans="2:16">
      <c r="B2146" t="s">
        <v>65</v>
      </c>
      <c r="C2146" t="s">
        <v>76</v>
      </c>
      <c r="D2146" t="s">
        <v>27</v>
      </c>
      <c r="E2146">
        <v>6.1545960000000095</v>
      </c>
      <c r="F2146">
        <v>8.1737326266886896</v>
      </c>
      <c r="G2146">
        <v>2.8450581961852857</v>
      </c>
      <c r="H2146">
        <v>617.75193962922071</v>
      </c>
      <c r="I2146">
        <v>618.08018474922096</v>
      </c>
      <c r="J2146">
        <v>873.19392742187006</v>
      </c>
      <c r="K2146">
        <v>1514.9547217440102</v>
      </c>
      <c r="L2146">
        <v>622.88061386643358</v>
      </c>
      <c r="M2146">
        <v>422.15710448935602</v>
      </c>
      <c r="N2146">
        <v>764.77704235559395</v>
      </c>
      <c r="O2146">
        <v>797.45172162695098</v>
      </c>
      <c r="P2146">
        <v>4745.4157144242699</v>
      </c>
    </row>
    <row r="2147" spans="2:16">
      <c r="B2147" t="s">
        <v>65</v>
      </c>
      <c r="C2147" t="s">
        <v>76</v>
      </c>
      <c r="D2147" t="s">
        <v>28</v>
      </c>
      <c r="E2147">
        <v>15.072479999999988</v>
      </c>
      <c r="F2147">
        <v>28.914784511862489</v>
      </c>
      <c r="G2147">
        <v>4.521744</v>
      </c>
      <c r="J2147">
        <v>13.537871934620901</v>
      </c>
      <c r="K2147">
        <v>69.490880133181193</v>
      </c>
      <c r="L2147">
        <v>34.706735482550897</v>
      </c>
      <c r="P2147">
        <v>282.80500368131402</v>
      </c>
    </row>
    <row r="2148" spans="2:16">
      <c r="B2148" t="s">
        <v>65</v>
      </c>
      <c r="C2148" t="s">
        <v>76</v>
      </c>
      <c r="D2148" t="s">
        <v>29</v>
      </c>
      <c r="E2148">
        <v>27.072530174512266</v>
      </c>
      <c r="F2148">
        <v>24.608362565982109</v>
      </c>
      <c r="G2148">
        <v>9.6209273404523561</v>
      </c>
      <c r="H2148">
        <v>27.813749760000004</v>
      </c>
      <c r="I2148">
        <v>14.878450484516399</v>
      </c>
    </row>
    <row r="2149" spans="2:16">
      <c r="B2149" t="s">
        <v>65</v>
      </c>
      <c r="C2149" t="s">
        <v>76</v>
      </c>
      <c r="D2149" t="s">
        <v>30</v>
      </c>
      <c r="E2149">
        <v>22.234801760372072</v>
      </c>
      <c r="F2149">
        <v>25.618517560597983</v>
      </c>
      <c r="G2149">
        <v>13.548976365751709</v>
      </c>
      <c r="H2149">
        <v>4.9647642095703199</v>
      </c>
      <c r="M2149">
        <v>31.124068300800001</v>
      </c>
      <c r="N2149">
        <v>32.2768115712</v>
      </c>
      <c r="O2149">
        <v>33.42955484160003</v>
      </c>
      <c r="P2149">
        <v>14.0826848472961</v>
      </c>
    </row>
    <row r="2150" spans="2:16">
      <c r="B2150" t="s">
        <v>66</v>
      </c>
      <c r="C2150" t="s">
        <v>73</v>
      </c>
      <c r="D2150" t="s">
        <v>16</v>
      </c>
      <c r="E2150">
        <v>1062.4547539499999</v>
      </c>
      <c r="F2150">
        <v>1139.2582022457734</v>
      </c>
      <c r="G2150">
        <v>1234.7941971370656</v>
      </c>
      <c r="H2150">
        <v>1274.9217614047161</v>
      </c>
      <c r="I2150">
        <v>968.02644824326853</v>
      </c>
      <c r="J2150">
        <v>684.72159223285507</v>
      </c>
      <c r="K2150">
        <v>772.86040546263405</v>
      </c>
      <c r="L2150">
        <v>1334.622138875427</v>
      </c>
      <c r="M2150">
        <v>1158.106325595131</v>
      </c>
      <c r="N2150">
        <v>1201.609668229657</v>
      </c>
      <c r="O2150">
        <v>1454.790400684059</v>
      </c>
      <c r="P2150">
        <v>637.04714815844557</v>
      </c>
    </row>
    <row r="2151" spans="2:16">
      <c r="B2151" t="s">
        <v>66</v>
      </c>
      <c r="C2151" t="s">
        <v>73</v>
      </c>
      <c r="D2151" t="s">
        <v>17</v>
      </c>
      <c r="E2151">
        <v>388.12547374123437</v>
      </c>
      <c r="F2151">
        <v>399.66335991049118</v>
      </c>
      <c r="G2151">
        <v>374.40228352376914</v>
      </c>
      <c r="H2151">
        <v>346.23996867458067</v>
      </c>
      <c r="I2151">
        <v>315.57901089549864</v>
      </c>
      <c r="J2151">
        <v>195.26734824204559</v>
      </c>
      <c r="K2151">
        <v>191.9727624157006</v>
      </c>
      <c r="L2151">
        <v>191.6454851684463</v>
      </c>
      <c r="M2151">
        <v>129.2051438679338</v>
      </c>
      <c r="N2151">
        <v>148.1270682829248</v>
      </c>
      <c r="O2151">
        <v>155.60746919302389</v>
      </c>
      <c r="P2151">
        <v>196.59187809239171</v>
      </c>
    </row>
    <row r="2152" spans="2:16">
      <c r="B2152" t="s">
        <v>66</v>
      </c>
      <c r="C2152" t="s">
        <v>73</v>
      </c>
      <c r="D2152" t="s">
        <v>18</v>
      </c>
      <c r="E2152">
        <v>428.42462062554222</v>
      </c>
      <c r="F2152">
        <v>425.17781912412062</v>
      </c>
      <c r="G2152">
        <v>392.54484867104242</v>
      </c>
      <c r="H2152">
        <v>244.60127699558447</v>
      </c>
      <c r="I2152">
        <v>298.84969813262489</v>
      </c>
      <c r="J2152">
        <v>359.51190605895403</v>
      </c>
      <c r="K2152">
        <v>278.57221158974022</v>
      </c>
      <c r="L2152">
        <v>170.73436653003643</v>
      </c>
      <c r="M2152">
        <v>136.29421197392941</v>
      </c>
      <c r="N2152">
        <v>156.96581310628542</v>
      </c>
      <c r="O2152">
        <v>163.71022646462021</v>
      </c>
      <c r="P2152">
        <v>198.96128402985067</v>
      </c>
    </row>
    <row r="2153" spans="2:16">
      <c r="B2153" t="s">
        <v>66</v>
      </c>
      <c r="C2153" t="s">
        <v>73</v>
      </c>
      <c r="D2153" t="s">
        <v>19</v>
      </c>
      <c r="E2153">
        <v>1154.2073602720011</v>
      </c>
      <c r="F2153">
        <v>1354.7437025197703</v>
      </c>
      <c r="G2153">
        <v>1714.2916571616756</v>
      </c>
      <c r="H2153">
        <v>2000.8634585587504</v>
      </c>
      <c r="I2153">
        <v>2340.4546165811898</v>
      </c>
      <c r="J2153">
        <v>2602.3220751078511</v>
      </c>
      <c r="K2153">
        <v>2292.0101223956167</v>
      </c>
      <c r="L2153">
        <v>1603.736042841444</v>
      </c>
      <c r="M2153">
        <v>1349.547901799257</v>
      </c>
      <c r="N2153">
        <v>2299.4238120006548</v>
      </c>
      <c r="O2153">
        <v>2340.7582028225561</v>
      </c>
      <c r="P2153">
        <v>255.632682775684</v>
      </c>
    </row>
    <row r="2154" spans="2:16">
      <c r="B2154" t="s">
        <v>66</v>
      </c>
      <c r="C2154" t="s">
        <v>73</v>
      </c>
      <c r="D2154" t="s">
        <v>20</v>
      </c>
      <c r="E2154">
        <v>2145.1651002795988</v>
      </c>
      <c r="F2154">
        <v>2265.3603056584307</v>
      </c>
      <c r="G2154">
        <v>2252.1362557406082</v>
      </c>
      <c r="H2154">
        <v>2067.0276953110301</v>
      </c>
      <c r="I2154">
        <v>1543.5718083780371</v>
      </c>
      <c r="J2154">
        <v>672.49119741682</v>
      </c>
      <c r="K2154">
        <v>696.39270311740404</v>
      </c>
      <c r="L2154">
        <v>502.364964951486</v>
      </c>
      <c r="M2154">
        <v>858.08145925315193</v>
      </c>
      <c r="N2154">
        <v>1330.504450224729</v>
      </c>
      <c r="O2154">
        <v>1515.7106424308049</v>
      </c>
      <c r="P2154">
        <v>902.88651640352043</v>
      </c>
    </row>
    <row r="2155" spans="2:16">
      <c r="B2155" t="s">
        <v>66</v>
      </c>
      <c r="C2155" t="s">
        <v>73</v>
      </c>
      <c r="D2155" t="s">
        <v>21</v>
      </c>
      <c r="E2155">
        <v>894.30356229248525</v>
      </c>
      <c r="F2155">
        <v>859.90062776327352</v>
      </c>
      <c r="G2155">
        <v>737.99391070825629</v>
      </c>
      <c r="H2155">
        <v>575.02947574803386</v>
      </c>
      <c r="I2155">
        <v>415.20202291930718</v>
      </c>
      <c r="J2155">
        <v>316.72744382093367</v>
      </c>
      <c r="K2155">
        <v>206.96259688379473</v>
      </c>
      <c r="L2155">
        <v>55.078132376747305</v>
      </c>
      <c r="M2155">
        <v>201.36187026729601</v>
      </c>
      <c r="N2155">
        <v>316.17618702168897</v>
      </c>
      <c r="O2155">
        <v>326.487090605726</v>
      </c>
      <c r="P2155">
        <v>291.360372867634</v>
      </c>
    </row>
    <row r="2156" spans="2:16">
      <c r="B2156" t="s">
        <v>66</v>
      </c>
      <c r="C2156" t="s">
        <v>73</v>
      </c>
      <c r="D2156" t="s">
        <v>22</v>
      </c>
      <c r="E2156">
        <v>746.84462633581381</v>
      </c>
      <c r="F2156">
        <v>772.37720518564504</v>
      </c>
      <c r="G2156">
        <v>866.68619764949244</v>
      </c>
      <c r="H2156">
        <v>1014.9419780957819</v>
      </c>
      <c r="I2156">
        <v>787.20703508384452</v>
      </c>
      <c r="J2156">
        <v>284.11429346213509</v>
      </c>
      <c r="K2156">
        <v>232.0755727141499</v>
      </c>
      <c r="L2156">
        <v>140.9486549178732</v>
      </c>
      <c r="M2156">
        <v>248.68118168038438</v>
      </c>
      <c r="N2156">
        <v>384.72311569918497</v>
      </c>
      <c r="O2156">
        <v>405.64673001121798</v>
      </c>
      <c r="P2156">
        <v>411.47788053229101</v>
      </c>
    </row>
    <row r="2157" spans="2:16">
      <c r="B2157" t="s">
        <v>66</v>
      </c>
      <c r="C2157" t="s">
        <v>73</v>
      </c>
      <c r="D2157" t="s">
        <v>23</v>
      </c>
      <c r="E2157">
        <v>864.58625980434783</v>
      </c>
      <c r="F2157">
        <v>857.28396320280524</v>
      </c>
      <c r="G2157">
        <v>808.69288499163952</v>
      </c>
      <c r="H2157">
        <v>841.23592074283567</v>
      </c>
      <c r="I2157">
        <v>509.09527109067562</v>
      </c>
      <c r="J2157">
        <v>487.64170100787811</v>
      </c>
      <c r="K2157">
        <v>1020.368236022274</v>
      </c>
      <c r="L2157">
        <v>926.92009760730593</v>
      </c>
      <c r="M2157">
        <v>793.08199668188797</v>
      </c>
      <c r="N2157">
        <v>863.66551807838289</v>
      </c>
      <c r="O2157">
        <v>1698.4228815063695</v>
      </c>
      <c r="P2157">
        <v>1119.787581638662</v>
      </c>
    </row>
    <row r="2158" spans="2:16">
      <c r="B2158" t="s">
        <v>66</v>
      </c>
      <c r="C2158" t="s">
        <v>73</v>
      </c>
      <c r="D2158" t="s">
        <v>24</v>
      </c>
      <c r="E2158">
        <v>1232.7463733466589</v>
      </c>
      <c r="F2158">
        <v>1166.0943558036918</v>
      </c>
      <c r="G2158">
        <v>981.69057988649752</v>
      </c>
      <c r="H2158">
        <v>770.80225708020657</v>
      </c>
      <c r="I2158">
        <v>385.89978508047022</v>
      </c>
      <c r="J2158">
        <v>200.53487625865051</v>
      </c>
      <c r="K2158">
        <v>227.15787967671201</v>
      </c>
      <c r="L2158">
        <v>234.90849920415974</v>
      </c>
      <c r="M2158">
        <v>259.07881792745081</v>
      </c>
      <c r="N2158">
        <v>293.79057257297529</v>
      </c>
      <c r="O2158">
        <v>266.88164901614164</v>
      </c>
      <c r="P2158">
        <v>220.21048956532402</v>
      </c>
    </row>
    <row r="2159" spans="2:16">
      <c r="B2159" t="s">
        <v>66</v>
      </c>
      <c r="C2159" t="s">
        <v>73</v>
      </c>
      <c r="D2159" t="s">
        <v>25</v>
      </c>
      <c r="E2159">
        <v>1987.2594933532378</v>
      </c>
      <c r="F2159">
        <v>2067.5969803966573</v>
      </c>
      <c r="G2159">
        <v>2199.1613295865805</v>
      </c>
      <c r="H2159">
        <v>1712.8494396307913</v>
      </c>
      <c r="I2159">
        <v>555.57342678774228</v>
      </c>
      <c r="J2159">
        <v>90.206663300866296</v>
      </c>
      <c r="K2159">
        <v>166.36083145616485</v>
      </c>
      <c r="L2159">
        <v>308.9631198096867</v>
      </c>
      <c r="M2159">
        <v>526.357999255305</v>
      </c>
      <c r="N2159">
        <v>624.32109804203799</v>
      </c>
      <c r="O2159">
        <v>700.38202666285497</v>
      </c>
      <c r="P2159">
        <v>267.698589203886</v>
      </c>
    </row>
    <row r="2160" spans="2:16">
      <c r="B2160" t="s">
        <v>66</v>
      </c>
      <c r="C2160" t="s">
        <v>73</v>
      </c>
      <c r="D2160" t="s">
        <v>26</v>
      </c>
      <c r="E2160">
        <v>507.56829354591213</v>
      </c>
      <c r="F2160">
        <v>493.84320049720679</v>
      </c>
      <c r="G2160">
        <v>442.98029017971237</v>
      </c>
      <c r="H2160">
        <v>350.50130207892664</v>
      </c>
      <c r="I2160">
        <v>241.4717848460802</v>
      </c>
      <c r="J2160">
        <v>121.56003851428611</v>
      </c>
      <c r="K2160">
        <v>77.000317515943905</v>
      </c>
      <c r="L2160">
        <v>76.784192233634798</v>
      </c>
      <c r="M2160">
        <v>139.6740822668759</v>
      </c>
      <c r="N2160">
        <v>185.19733664786619</v>
      </c>
      <c r="O2160">
        <v>162.9492510714002</v>
      </c>
      <c r="P2160">
        <v>145.75514186260341</v>
      </c>
    </row>
    <row r="2161" spans="2:16">
      <c r="B2161" t="s">
        <v>66</v>
      </c>
      <c r="C2161" t="s">
        <v>73</v>
      </c>
      <c r="D2161" t="s">
        <v>27</v>
      </c>
      <c r="E2161">
        <v>2050.078923999999</v>
      </c>
      <c r="F2161">
        <v>2279.8176258829499</v>
      </c>
      <c r="G2161">
        <v>2641.8484915885219</v>
      </c>
      <c r="H2161">
        <v>2443.5196020681628</v>
      </c>
      <c r="I2161">
        <v>1723.2477437426166</v>
      </c>
      <c r="J2161">
        <v>1619.1922857164473</v>
      </c>
      <c r="K2161">
        <v>1304.0717948098008</v>
      </c>
      <c r="L2161">
        <v>2726.1480141911529</v>
      </c>
      <c r="M2161">
        <v>2887.612102018385</v>
      </c>
      <c r="N2161">
        <v>2620.5163478472132</v>
      </c>
      <c r="O2161">
        <v>2838.2790196683</v>
      </c>
      <c r="P2161">
        <v>656.64546167664298</v>
      </c>
    </row>
    <row r="2162" spans="2:16">
      <c r="B2162" t="s">
        <v>66</v>
      </c>
      <c r="C2162" t="s">
        <v>73</v>
      </c>
      <c r="D2162" t="s">
        <v>28</v>
      </c>
      <c r="E2162">
        <v>621.68142876000093</v>
      </c>
      <c r="F2162">
        <v>617.13458456172259</v>
      </c>
      <c r="G2162">
        <v>578.66520340444708</v>
      </c>
      <c r="H2162">
        <v>414.8174425816498</v>
      </c>
      <c r="I2162">
        <v>304.65200170448429</v>
      </c>
      <c r="J2162">
        <v>284.18399956292888</v>
      </c>
      <c r="K2162">
        <v>210.56272687684961</v>
      </c>
      <c r="L2162">
        <v>161.25353530517469</v>
      </c>
      <c r="M2162">
        <v>189.27680882039598</v>
      </c>
      <c r="N2162">
        <v>192.6682386501713</v>
      </c>
      <c r="O2162">
        <v>176.36543288753259</v>
      </c>
      <c r="P2162">
        <v>22.930287743253</v>
      </c>
    </row>
    <row r="2163" spans="2:16">
      <c r="B2163" t="s">
        <v>66</v>
      </c>
      <c r="C2163" t="s">
        <v>73</v>
      </c>
      <c r="D2163" t="s">
        <v>29</v>
      </c>
      <c r="E2163">
        <v>5609.0009021949181</v>
      </c>
      <c r="F2163">
        <v>5381.4716862975356</v>
      </c>
      <c r="G2163">
        <v>4441.2829124662594</v>
      </c>
      <c r="H2163">
        <v>3074.1654731878689</v>
      </c>
      <c r="I2163">
        <v>3979.2855419396269</v>
      </c>
      <c r="J2163">
        <v>4597.6832383594656</v>
      </c>
      <c r="K2163">
        <v>3784.8793607826665</v>
      </c>
      <c r="L2163">
        <v>1451.2492771951199</v>
      </c>
      <c r="M2163">
        <v>591.15573640677144</v>
      </c>
      <c r="N2163">
        <v>684.00611652417706</v>
      </c>
      <c r="O2163">
        <v>704.11534650061105</v>
      </c>
      <c r="P2163">
        <v>1024.0189719175889</v>
      </c>
    </row>
    <row r="2164" spans="2:16">
      <c r="B2164" t="s">
        <v>66</v>
      </c>
      <c r="C2164" t="s">
        <v>73</v>
      </c>
      <c r="D2164" t="s">
        <v>30</v>
      </c>
      <c r="E2164">
        <v>7242.9347064520953</v>
      </c>
      <c r="F2164">
        <v>6764.482279719804</v>
      </c>
      <c r="G2164">
        <v>4825.2341424529168</v>
      </c>
      <c r="H2164">
        <v>2690.0327859976655</v>
      </c>
      <c r="I2164">
        <v>3222.9681007931113</v>
      </c>
      <c r="J2164">
        <v>3193.5750577394811</v>
      </c>
      <c r="K2164">
        <v>2325.3162011345271</v>
      </c>
      <c r="L2164">
        <v>1850.7732441383009</v>
      </c>
      <c r="M2164">
        <v>1375.39604598234</v>
      </c>
      <c r="N2164">
        <v>1342.940310134328</v>
      </c>
      <c r="O2164">
        <v>1312.664388379118</v>
      </c>
      <c r="P2164">
        <v>1489.7558397018611</v>
      </c>
    </row>
    <row r="2165" spans="2:16">
      <c r="B2165" t="s">
        <v>66</v>
      </c>
      <c r="C2165" t="s">
        <v>74</v>
      </c>
      <c r="D2165" t="s">
        <v>16</v>
      </c>
      <c r="E2165">
        <v>1253.10693726</v>
      </c>
      <c r="F2165">
        <v>1201.139187544574</v>
      </c>
      <c r="G2165">
        <v>1038.8416657393309</v>
      </c>
      <c r="H2165">
        <v>781.86103753417945</v>
      </c>
      <c r="I2165">
        <v>1059.5058351523155</v>
      </c>
      <c r="J2165">
        <v>1087.5176954565375</v>
      </c>
      <c r="K2165">
        <v>681.54865146888903</v>
      </c>
      <c r="L2165">
        <v>571.50335189479483</v>
      </c>
      <c r="M2165">
        <v>1496.8350264267228</v>
      </c>
      <c r="N2165">
        <v>1924.7254156763461</v>
      </c>
      <c r="O2165">
        <v>2113.4344040662309</v>
      </c>
      <c r="P2165">
        <v>967.35010691697721</v>
      </c>
    </row>
    <row r="2166" spans="2:16">
      <c r="B2166" t="s">
        <v>66</v>
      </c>
      <c r="C2166" t="s">
        <v>74</v>
      </c>
      <c r="D2166" t="s">
        <v>17</v>
      </c>
      <c r="E2166">
        <v>895.26292708542849</v>
      </c>
      <c r="F2166">
        <v>850.44608365103807</v>
      </c>
      <c r="G2166">
        <v>713.68483509200257</v>
      </c>
      <c r="H2166">
        <v>454.15762605239439</v>
      </c>
      <c r="I2166">
        <v>274.20623700098662</v>
      </c>
      <c r="J2166">
        <v>196.79002736544123</v>
      </c>
      <c r="K2166">
        <v>82.895397237214894</v>
      </c>
      <c r="L2166">
        <v>14.1762558907722</v>
      </c>
      <c r="M2166">
        <v>14.619632575486399</v>
      </c>
      <c r="N2166">
        <v>14.8732499587924</v>
      </c>
      <c r="O2166">
        <v>14.9309311875611</v>
      </c>
      <c r="P2166">
        <v>14.782012333783801</v>
      </c>
    </row>
    <row r="2167" spans="2:16">
      <c r="B2167" t="s">
        <v>66</v>
      </c>
      <c r="C2167" t="s">
        <v>74</v>
      </c>
      <c r="D2167" t="s">
        <v>18</v>
      </c>
      <c r="E2167">
        <v>1588.4664182017871</v>
      </c>
      <c r="F2167">
        <v>1517.4014346958875</v>
      </c>
      <c r="G2167">
        <v>1334.8473055935085</v>
      </c>
      <c r="H2167">
        <v>1217.3076061545594</v>
      </c>
      <c r="I2167">
        <v>568.39203733236218</v>
      </c>
      <c r="J2167">
        <v>204.87040831445231</v>
      </c>
      <c r="K2167">
        <v>110.03476460036744</v>
      </c>
      <c r="L2167">
        <v>73.06963609513106</v>
      </c>
      <c r="M2167">
        <v>20.67285138744737</v>
      </c>
      <c r="N2167">
        <v>1.2126589608470599</v>
      </c>
      <c r="O2167">
        <v>1.2223872521208801</v>
      </c>
      <c r="P2167">
        <v>1.2142696463051601</v>
      </c>
    </row>
    <row r="2168" spans="2:16">
      <c r="B2168" t="s">
        <v>66</v>
      </c>
      <c r="C2168" t="s">
        <v>74</v>
      </c>
      <c r="D2168" t="s">
        <v>19</v>
      </c>
      <c r="E2168">
        <v>2104.6592449039999</v>
      </c>
      <c r="F2168">
        <v>4634.9094923400471</v>
      </c>
      <c r="G2168">
        <v>10881.503690922291</v>
      </c>
      <c r="H2168">
        <v>24836.248988474337</v>
      </c>
      <c r="I2168">
        <v>11659.035258905757</v>
      </c>
      <c r="J2168">
        <v>2131.035077181029</v>
      </c>
      <c r="K2168">
        <v>316.84971973002496</v>
      </c>
      <c r="L2168">
        <v>1653.610400123295</v>
      </c>
      <c r="M2168">
        <v>2481.8124591528931</v>
      </c>
      <c r="N2168">
        <v>1069.4435395249229</v>
      </c>
      <c r="O2168">
        <v>241.68086777718099</v>
      </c>
      <c r="P2168">
        <v>224.73150487190401</v>
      </c>
    </row>
    <row r="2169" spans="2:16">
      <c r="B2169" t="s">
        <v>66</v>
      </c>
      <c r="C2169" t="s">
        <v>74</v>
      </c>
      <c r="D2169" t="s">
        <v>20</v>
      </c>
      <c r="E2169">
        <v>1929.3275234319981</v>
      </c>
      <c r="F2169">
        <v>1905.9965039067638</v>
      </c>
      <c r="G2169">
        <v>1779.091983939531</v>
      </c>
      <c r="H2169">
        <v>1444.8172363418728</v>
      </c>
      <c r="I2169">
        <v>2168.0149095901452</v>
      </c>
      <c r="J2169">
        <v>2157.2976498915664</v>
      </c>
      <c r="K2169">
        <v>1406.8873440761661</v>
      </c>
      <c r="L2169">
        <v>1838.6753011666622</v>
      </c>
      <c r="M2169">
        <v>1584.9009954750572</v>
      </c>
      <c r="N2169">
        <v>1235.2290985640357</v>
      </c>
      <c r="O2169">
        <v>1308.3816898558428</v>
      </c>
      <c r="P2169">
        <v>1011.7285490392518</v>
      </c>
    </row>
    <row r="2170" spans="2:16">
      <c r="B2170" t="s">
        <v>66</v>
      </c>
      <c r="C2170" t="s">
        <v>74</v>
      </c>
      <c r="D2170" t="s">
        <v>21</v>
      </c>
      <c r="E2170">
        <v>673.03669108811755</v>
      </c>
      <c r="F2170">
        <v>686.63607499863201</v>
      </c>
      <c r="G2170">
        <v>718.38533427694983</v>
      </c>
      <c r="H2170">
        <v>762.89469817903728</v>
      </c>
      <c r="I2170">
        <v>727.08718543323505</v>
      </c>
      <c r="J2170">
        <v>648.20535045290092</v>
      </c>
      <c r="K2170">
        <v>450.57908838415096</v>
      </c>
      <c r="L2170">
        <v>518.05892918794973</v>
      </c>
      <c r="M2170">
        <v>367.20745032484331</v>
      </c>
      <c r="N2170">
        <v>261.58452408499227</v>
      </c>
      <c r="O2170">
        <v>269.7132381125013</v>
      </c>
      <c r="P2170">
        <v>272.39736465012487</v>
      </c>
    </row>
    <row r="2171" spans="2:16">
      <c r="B2171" t="s">
        <v>66</v>
      </c>
      <c r="C2171" t="s">
        <v>74</v>
      </c>
      <c r="D2171" t="s">
        <v>22</v>
      </c>
      <c r="E2171">
        <v>1910.8268857250725</v>
      </c>
      <c r="F2171">
        <v>1865.4751095530498</v>
      </c>
      <c r="G2171">
        <v>1578.2944643084497</v>
      </c>
      <c r="H2171">
        <v>1118.1396953373865</v>
      </c>
      <c r="I2171">
        <v>1553.4204531260609</v>
      </c>
      <c r="J2171">
        <v>1424.8729879946948</v>
      </c>
      <c r="K2171">
        <v>776.33012668567267</v>
      </c>
      <c r="L2171">
        <v>829.53308146957897</v>
      </c>
      <c r="M2171">
        <v>736.74101538516459</v>
      </c>
      <c r="N2171">
        <v>604.47804121062563</v>
      </c>
      <c r="O2171">
        <v>608.38889045363021</v>
      </c>
      <c r="P2171">
        <v>227.24306114664529</v>
      </c>
    </row>
    <row r="2172" spans="2:16">
      <c r="B2172" t="s">
        <v>66</v>
      </c>
      <c r="C2172" t="s">
        <v>74</v>
      </c>
      <c r="D2172" t="s">
        <v>23</v>
      </c>
      <c r="E2172">
        <v>403.82719047391265</v>
      </c>
      <c r="F2172">
        <v>457.80004166759988</v>
      </c>
      <c r="G2172">
        <v>588.85971915896357</v>
      </c>
      <c r="H2172">
        <v>848.47063299706679</v>
      </c>
      <c r="I2172">
        <v>1691.2269245143229</v>
      </c>
      <c r="J2172">
        <v>1276.9383625119369</v>
      </c>
      <c r="K2172">
        <v>453.02312478634462</v>
      </c>
      <c r="L2172">
        <v>929.02266284775885</v>
      </c>
      <c r="M2172">
        <v>1511.5604909834969</v>
      </c>
      <c r="N2172">
        <v>1609.5834927488331</v>
      </c>
      <c r="O2172">
        <v>666.06713493179814</v>
      </c>
      <c r="P2172">
        <v>127.5131024830952</v>
      </c>
    </row>
    <row r="2173" spans="2:16">
      <c r="B2173" t="s">
        <v>66</v>
      </c>
      <c r="C2173" t="s">
        <v>74</v>
      </c>
      <c r="D2173" t="s">
        <v>24</v>
      </c>
      <c r="E2173">
        <v>2300.5211681971996</v>
      </c>
      <c r="F2173">
        <v>2203.3148734932793</v>
      </c>
      <c r="G2173">
        <v>1913.1214119156366</v>
      </c>
      <c r="H2173">
        <v>1372.9573605914966</v>
      </c>
      <c r="I2173">
        <v>1161.2267725279146</v>
      </c>
      <c r="J2173">
        <v>1025.0586071835723</v>
      </c>
      <c r="K2173">
        <v>545.57679109556216</v>
      </c>
      <c r="L2173">
        <v>313.14416564237109</v>
      </c>
      <c r="M2173">
        <v>196.46128416026104</v>
      </c>
      <c r="N2173">
        <v>127.76904229623185</v>
      </c>
      <c r="O2173">
        <v>172.57563470334304</v>
      </c>
      <c r="P2173">
        <v>265.05732963458973</v>
      </c>
    </row>
    <row r="2174" spans="2:16">
      <c r="B2174" t="s">
        <v>66</v>
      </c>
      <c r="C2174" t="s">
        <v>74</v>
      </c>
      <c r="D2174" t="s">
        <v>25</v>
      </c>
      <c r="E2174">
        <v>2670.6516857039387</v>
      </c>
      <c r="F2174">
        <v>2547.8839120618177</v>
      </c>
      <c r="G2174">
        <v>2201.6380505424063</v>
      </c>
      <c r="H2174">
        <v>1650.4738327470498</v>
      </c>
      <c r="I2174">
        <v>2518.8811715215697</v>
      </c>
      <c r="J2174">
        <v>1637.4150706329933</v>
      </c>
      <c r="K2174">
        <v>1119.4861774898741</v>
      </c>
      <c r="L2174">
        <v>1340.1089117504641</v>
      </c>
      <c r="M2174">
        <v>1653.7450517816515</v>
      </c>
      <c r="N2174">
        <v>1768.9421359181406</v>
      </c>
      <c r="O2174">
        <v>1879.497723746452</v>
      </c>
      <c r="P2174">
        <v>734.9503545697853</v>
      </c>
    </row>
    <row r="2175" spans="2:16">
      <c r="B2175" t="s">
        <v>66</v>
      </c>
      <c r="C2175" t="s">
        <v>74</v>
      </c>
      <c r="D2175" t="s">
        <v>26</v>
      </c>
      <c r="E2175">
        <v>1424.0658378038104</v>
      </c>
      <c r="F2175">
        <v>1365.5433241219177</v>
      </c>
      <c r="G2175">
        <v>1228.3519482627926</v>
      </c>
      <c r="H2175">
        <v>1281.5747662808537</v>
      </c>
      <c r="I2175">
        <v>1004.0898403973333</v>
      </c>
      <c r="J2175">
        <v>994.94521930204644</v>
      </c>
      <c r="K2175">
        <v>647.83439280514153</v>
      </c>
      <c r="L2175">
        <v>491.0354001812745</v>
      </c>
      <c r="M2175">
        <v>334.53050909366493</v>
      </c>
      <c r="N2175">
        <v>252.40009945949978</v>
      </c>
      <c r="O2175">
        <v>265.30019779191184</v>
      </c>
      <c r="P2175">
        <v>287.1375599191843</v>
      </c>
    </row>
    <row r="2176" spans="2:16">
      <c r="B2176" t="s">
        <v>66</v>
      </c>
      <c r="C2176" t="s">
        <v>74</v>
      </c>
      <c r="D2176" t="s">
        <v>27</v>
      </c>
      <c r="E2176">
        <v>2000.6175812399972</v>
      </c>
      <c r="F2176">
        <v>2055.4454336472513</v>
      </c>
      <c r="G2176">
        <v>2053.5453320782754</v>
      </c>
      <c r="H2176">
        <v>1796.4290047795471</v>
      </c>
      <c r="I2176">
        <v>2584.7230906858686</v>
      </c>
      <c r="J2176">
        <v>1521.2147489394993</v>
      </c>
      <c r="K2176">
        <v>380.27709906194889</v>
      </c>
      <c r="L2176">
        <v>35.66605129033784</v>
      </c>
      <c r="M2176">
        <v>954.02598312366229</v>
      </c>
      <c r="N2176">
        <v>1709.3576103119822</v>
      </c>
      <c r="O2176">
        <v>1845.7664864464841</v>
      </c>
      <c r="P2176">
        <v>685.04123993947917</v>
      </c>
    </row>
    <row r="2177" spans="2:16">
      <c r="B2177" t="s">
        <v>66</v>
      </c>
      <c r="C2177" t="s">
        <v>74</v>
      </c>
      <c r="D2177" t="s">
        <v>28</v>
      </c>
      <c r="E2177">
        <v>345.8658790728</v>
      </c>
      <c r="F2177">
        <v>368.86963156448985</v>
      </c>
      <c r="G2177">
        <v>495.73643759576413</v>
      </c>
      <c r="H2177">
        <v>638.74853611592198</v>
      </c>
      <c r="I2177">
        <v>314.48134881141351</v>
      </c>
      <c r="J2177">
        <v>57.198798284195391</v>
      </c>
      <c r="K2177">
        <v>4.4467320348915607</v>
      </c>
      <c r="L2177">
        <v>141.37762232245834</v>
      </c>
      <c r="M2177">
        <v>223.38214206952134</v>
      </c>
      <c r="N2177">
        <v>224.07728514523325</v>
      </c>
      <c r="O2177">
        <v>223.9962256728316</v>
      </c>
      <c r="P2177">
        <v>82.756394772394117</v>
      </c>
    </row>
    <row r="2178" spans="2:16">
      <c r="B2178" t="s">
        <v>66</v>
      </c>
      <c r="C2178" t="s">
        <v>74</v>
      </c>
      <c r="D2178" t="s">
        <v>29</v>
      </c>
      <c r="E2178">
        <v>20618.822387860313</v>
      </c>
      <c r="F2178">
        <v>20324.697927961319</v>
      </c>
      <c r="G2178">
        <v>18678.037501335868</v>
      </c>
      <c r="H2178">
        <v>15779.901133497144</v>
      </c>
      <c r="I2178">
        <v>6933.3600222220512</v>
      </c>
      <c r="J2178">
        <v>2420.3080917539355</v>
      </c>
      <c r="K2178">
        <v>890.32640581030068</v>
      </c>
      <c r="L2178">
        <v>732.00265338617407</v>
      </c>
      <c r="M2178">
        <v>775.24317738110676</v>
      </c>
      <c r="N2178">
        <v>818.94763996100357</v>
      </c>
      <c r="O2178">
        <v>834.43702142595635</v>
      </c>
      <c r="P2178">
        <v>871.86736960372343</v>
      </c>
    </row>
    <row r="2179" spans="2:16">
      <c r="B2179" t="s">
        <v>66</v>
      </c>
      <c r="C2179" t="s">
        <v>74</v>
      </c>
      <c r="D2179" t="s">
        <v>30</v>
      </c>
      <c r="E2179">
        <v>5264.7778103230903</v>
      </c>
      <c r="F2179">
        <v>5229.9571671956255</v>
      </c>
      <c r="G2179">
        <v>5108.6139012428521</v>
      </c>
      <c r="H2179">
        <v>4382.5473118971613</v>
      </c>
      <c r="I2179">
        <v>1939.9797438736412</v>
      </c>
      <c r="J2179">
        <v>395.2517336861643</v>
      </c>
      <c r="K2179">
        <v>33.010919313413304</v>
      </c>
      <c r="L2179">
        <v>33.2513294625968</v>
      </c>
      <c r="M2179">
        <v>33.305498917630203</v>
      </c>
      <c r="N2179">
        <v>33.240583509857302</v>
      </c>
      <c r="O2179">
        <v>33.019312918744198</v>
      </c>
      <c r="P2179">
        <v>32.569651073551896</v>
      </c>
    </row>
    <row r="2180" spans="2:16">
      <c r="B2180" t="s">
        <v>66</v>
      </c>
      <c r="C2180" t="s">
        <v>75</v>
      </c>
      <c r="D2180" t="s">
        <v>16</v>
      </c>
      <c r="E2180">
        <v>16.650903599999992</v>
      </c>
      <c r="F2180">
        <v>14.348150507502549</v>
      </c>
      <c r="G2180">
        <v>7.9215995330549518</v>
      </c>
      <c r="H2180">
        <v>78.081738057949238</v>
      </c>
      <c r="I2180">
        <v>55.576323054835498</v>
      </c>
      <c r="J2180">
        <v>20.99924673857225</v>
      </c>
      <c r="K2180">
        <v>7.87430408009598</v>
      </c>
      <c r="M2180">
        <v>44.424070361380899</v>
      </c>
      <c r="N2180">
        <v>24.908000359652199</v>
      </c>
    </row>
    <row r="2181" spans="2:16">
      <c r="B2181" t="s">
        <v>66</v>
      </c>
      <c r="C2181" t="s">
        <v>75</v>
      </c>
      <c r="D2181" t="s">
        <v>17</v>
      </c>
      <c r="E2181">
        <v>63.167037044106927</v>
      </c>
      <c r="F2181">
        <v>53.567753390033296</v>
      </c>
      <c r="G2181">
        <v>29.569544254849031</v>
      </c>
    </row>
    <row r="2182" spans="2:16">
      <c r="B2182" t="s">
        <v>66</v>
      </c>
      <c r="C2182" t="s">
        <v>75</v>
      </c>
      <c r="D2182" t="s">
        <v>18</v>
      </c>
      <c r="E2182">
        <v>11.305570640963879</v>
      </c>
      <c r="F2182">
        <v>8.929905664771109</v>
      </c>
      <c r="G2182">
        <v>3.2580285362891601</v>
      </c>
    </row>
    <row r="2183" spans="2:16">
      <c r="B2183" t="s">
        <v>66</v>
      </c>
      <c r="C2183" t="s">
        <v>75</v>
      </c>
      <c r="D2183" t="s">
        <v>19</v>
      </c>
      <c r="E2183">
        <v>24.53067054000001</v>
      </c>
      <c r="F2183">
        <v>20.67641410800001</v>
      </c>
      <c r="G2183">
        <v>11.040773028</v>
      </c>
    </row>
    <row r="2184" spans="2:16">
      <c r="B2184" t="s">
        <v>66</v>
      </c>
      <c r="C2184" t="s">
        <v>75</v>
      </c>
      <c r="D2184" t="s">
        <v>20</v>
      </c>
      <c r="E2184">
        <v>15.291124000000021</v>
      </c>
      <c r="F2184">
        <v>12.715776800000011</v>
      </c>
      <c r="G2184">
        <v>6.2774088000000097</v>
      </c>
    </row>
    <row r="2185" spans="2:16">
      <c r="B2185" t="s">
        <v>66</v>
      </c>
      <c r="C2185" t="s">
        <v>75</v>
      </c>
      <c r="D2185" t="s">
        <v>21</v>
      </c>
      <c r="E2185">
        <v>109.8862762119951</v>
      </c>
      <c r="F2185">
        <v>90.881766493806595</v>
      </c>
      <c r="G2185">
        <v>43.370492198335391</v>
      </c>
    </row>
    <row r="2186" spans="2:16">
      <c r="B2186" t="s">
        <v>66</v>
      </c>
      <c r="C2186" t="s">
        <v>75</v>
      </c>
      <c r="D2186" t="s">
        <v>22</v>
      </c>
      <c r="E2186">
        <v>37.734003901101588</v>
      </c>
      <c r="F2186">
        <v>31.208018413512789</v>
      </c>
      <c r="G2186">
        <v>14.893054694540991</v>
      </c>
    </row>
    <row r="2187" spans="2:16">
      <c r="B2187" t="s">
        <v>66</v>
      </c>
      <c r="C2187" t="s">
        <v>75</v>
      </c>
      <c r="D2187" t="s">
        <v>24</v>
      </c>
      <c r="E2187">
        <v>70.211262003715206</v>
      </c>
      <c r="F2187">
        <v>58.055243800866997</v>
      </c>
      <c r="G2187">
        <v>27.66519829374614</v>
      </c>
    </row>
    <row r="2188" spans="2:16">
      <c r="B2188" t="s">
        <v>66</v>
      </c>
      <c r="C2188" t="s">
        <v>75</v>
      </c>
      <c r="D2188" t="s">
        <v>25</v>
      </c>
      <c r="E2188">
        <v>93.147894278782204</v>
      </c>
      <c r="F2188">
        <v>82.187189998481387</v>
      </c>
      <c r="G2188">
        <v>45.263443466858959</v>
      </c>
      <c r="H2188">
        <v>478.85325855269076</v>
      </c>
      <c r="I2188">
        <v>912.48423142109516</v>
      </c>
      <c r="J2188">
        <v>1115.5337296000112</v>
      </c>
      <c r="K2188">
        <v>1101.0392081105701</v>
      </c>
      <c r="L2188">
        <v>1127.8196850454869</v>
      </c>
      <c r="M2188">
        <v>1122.326735247547</v>
      </c>
      <c r="N2188">
        <v>1161.1409605104041</v>
      </c>
      <c r="O2188">
        <v>1204.3519916665391</v>
      </c>
      <c r="P2188">
        <v>1112.906825277081</v>
      </c>
    </row>
    <row r="2189" spans="2:16">
      <c r="B2189" t="s">
        <v>66</v>
      </c>
      <c r="C2189" t="s">
        <v>75</v>
      </c>
      <c r="D2189" t="s">
        <v>26</v>
      </c>
      <c r="E2189">
        <v>71.529686238312152</v>
      </c>
      <c r="F2189">
        <v>58.764664042196138</v>
      </c>
      <c r="G2189">
        <v>26.852108551906021</v>
      </c>
      <c r="H2189">
        <v>63.432622112326797</v>
      </c>
      <c r="I2189">
        <v>42.703300408387193</v>
      </c>
      <c r="J2189">
        <v>29.135446400298779</v>
      </c>
      <c r="K2189">
        <v>14.0920668072923</v>
      </c>
      <c r="M2189">
        <v>55.536521612662199</v>
      </c>
      <c r="N2189">
        <v>86.0278999863108</v>
      </c>
      <c r="O2189">
        <v>124.5126539622343</v>
      </c>
      <c r="P2189">
        <v>169.77568798875441</v>
      </c>
    </row>
    <row r="2190" spans="2:16">
      <c r="B2190" t="s">
        <v>66</v>
      </c>
      <c r="C2190" t="s">
        <v>75</v>
      </c>
      <c r="D2190" t="s">
        <v>27</v>
      </c>
      <c r="E2190">
        <v>16.663464000000012</v>
      </c>
      <c r="F2190">
        <v>13.664040480000009</v>
      </c>
      <c r="G2190">
        <v>6.1654816800000001</v>
      </c>
    </row>
    <row r="2191" spans="2:16">
      <c r="B2191" t="s">
        <v>66</v>
      </c>
      <c r="C2191" t="s">
        <v>75</v>
      </c>
      <c r="D2191" t="s">
        <v>28</v>
      </c>
      <c r="E2191">
        <v>192.25134320000001</v>
      </c>
      <c r="F2191">
        <v>156.15517263999999</v>
      </c>
      <c r="G2191">
        <v>65.914746239999971</v>
      </c>
      <c r="L2191">
        <v>4.27921891062147</v>
      </c>
      <c r="M2191">
        <v>2.39930256947929</v>
      </c>
    </row>
    <row r="2192" spans="2:16">
      <c r="B2192" t="s">
        <v>66</v>
      </c>
      <c r="C2192" t="s">
        <v>75</v>
      </c>
      <c r="D2192" t="s">
        <v>29</v>
      </c>
      <c r="E2192">
        <v>22.706697854043565</v>
      </c>
      <c r="F2192">
        <v>18.539897712908243</v>
      </c>
      <c r="G2192">
        <v>8.1228973600700396</v>
      </c>
      <c r="L2192">
        <v>450.358827467764</v>
      </c>
      <c r="M2192">
        <v>252.51035632906201</v>
      </c>
    </row>
    <row r="2193" spans="2:16">
      <c r="B2193" t="s">
        <v>66</v>
      </c>
      <c r="C2193" t="s">
        <v>75</v>
      </c>
      <c r="D2193" t="s">
        <v>30</v>
      </c>
      <c r="E2193">
        <v>103.14158739290082</v>
      </c>
      <c r="F2193">
        <v>84.107192019583721</v>
      </c>
      <c r="G2193">
        <v>36.521203586291243</v>
      </c>
    </row>
    <row r="2194" spans="2:16">
      <c r="B2194" t="s">
        <v>66</v>
      </c>
      <c r="C2194" t="s">
        <v>76</v>
      </c>
      <c r="D2194" t="s">
        <v>16</v>
      </c>
      <c r="E2194">
        <v>10.491423000000001</v>
      </c>
      <c r="F2194">
        <v>10.210848936339399</v>
      </c>
      <c r="G2194">
        <v>5.5750175027084952</v>
      </c>
      <c r="H2194">
        <v>139.55056255770296</v>
      </c>
      <c r="I2194">
        <v>77.929096281899319</v>
      </c>
      <c r="K2194">
        <v>662.25253573371799</v>
      </c>
      <c r="L2194">
        <v>461.35312100291947</v>
      </c>
      <c r="M2194">
        <v>235.584975517038</v>
      </c>
      <c r="N2194">
        <v>322.80740793022596</v>
      </c>
      <c r="O2194">
        <v>122.80324591030499</v>
      </c>
      <c r="P2194">
        <v>17.942280191999998</v>
      </c>
    </row>
    <row r="2195" spans="2:16">
      <c r="B2195" t="s">
        <v>66</v>
      </c>
      <c r="C2195" t="s">
        <v>76</v>
      </c>
      <c r="D2195" t="s">
        <v>17</v>
      </c>
      <c r="E2195">
        <v>2.0303690478462952</v>
      </c>
      <c r="F2195">
        <v>2.9417872242975278</v>
      </c>
      <c r="G2195">
        <v>4.879838810162723</v>
      </c>
      <c r="H2195">
        <v>3.6169847601008001</v>
      </c>
      <c r="M2195">
        <v>100.263070638679</v>
      </c>
      <c r="N2195">
        <v>167.05001203703281</v>
      </c>
      <c r="O2195">
        <v>167.15853389303288</v>
      </c>
      <c r="P2195">
        <v>136.6739286743655</v>
      </c>
    </row>
    <row r="2196" spans="2:16">
      <c r="B2196" t="s">
        <v>66</v>
      </c>
      <c r="C2196" t="s">
        <v>76</v>
      </c>
      <c r="D2196" t="s">
        <v>18</v>
      </c>
      <c r="E2196">
        <v>1.908656188915663</v>
      </c>
      <c r="F2196">
        <v>2.4420711901979026</v>
      </c>
      <c r="G2196">
        <v>0.81089559625324392</v>
      </c>
      <c r="H2196">
        <v>2.5581851101979103</v>
      </c>
      <c r="I2196">
        <v>1.2288949133899001</v>
      </c>
    </row>
    <row r="2197" spans="2:16">
      <c r="B2197" t="s">
        <v>66</v>
      </c>
      <c r="C2197" t="s">
        <v>76</v>
      </c>
      <c r="D2197" t="s">
        <v>19</v>
      </c>
      <c r="E2197">
        <v>3.0164033199999993</v>
      </c>
      <c r="F2197">
        <v>22.549039074881499</v>
      </c>
      <c r="G2197">
        <v>1.408914024</v>
      </c>
      <c r="H2197">
        <v>655.73037228423004</v>
      </c>
      <c r="I2197">
        <v>367.65951917114603</v>
      </c>
      <c r="K2197">
        <v>656.19929388422997</v>
      </c>
      <c r="L2197">
        <v>367.92243743339498</v>
      </c>
      <c r="O2197">
        <v>717.88607414155695</v>
      </c>
      <c r="P2197">
        <v>2874.3035579401958</v>
      </c>
    </row>
    <row r="2198" spans="2:16">
      <c r="B2198" t="s">
        <v>66</v>
      </c>
      <c r="C2198" t="s">
        <v>76</v>
      </c>
      <c r="D2198" t="s">
        <v>20</v>
      </c>
      <c r="E2198">
        <v>247.75156400000026</v>
      </c>
      <c r="F2198">
        <v>215.3484333656354</v>
      </c>
      <c r="G2198">
        <v>101.7085368000001</v>
      </c>
    </row>
    <row r="2199" spans="2:16">
      <c r="B2199" t="s">
        <v>66</v>
      </c>
      <c r="C2199" t="s">
        <v>76</v>
      </c>
      <c r="D2199" t="s">
        <v>21</v>
      </c>
      <c r="F2199">
        <v>6.6010809120621197</v>
      </c>
      <c r="G2199">
        <v>16.37499632861709</v>
      </c>
      <c r="H2199">
        <v>16.444664680617091</v>
      </c>
      <c r="I2199">
        <v>0.76901336819388399</v>
      </c>
    </row>
    <row r="2200" spans="2:16">
      <c r="B2200" t="s">
        <v>66</v>
      </c>
      <c r="C2200" t="s">
        <v>76</v>
      </c>
      <c r="D2200" t="s">
        <v>22</v>
      </c>
      <c r="E2200">
        <v>11.77771950550795</v>
      </c>
      <c r="F2200">
        <v>9.6416520675642516</v>
      </c>
      <c r="G2200">
        <v>4.3014834727050228</v>
      </c>
      <c r="O2200">
        <v>17.414140492800001</v>
      </c>
      <c r="P2200">
        <v>423.0298712782743</v>
      </c>
    </row>
    <row r="2201" spans="2:16">
      <c r="B2201" t="s">
        <v>66</v>
      </c>
      <c r="C2201" t="s">
        <v>76</v>
      </c>
      <c r="D2201" t="s">
        <v>23</v>
      </c>
      <c r="E2201">
        <v>28.233594782608698</v>
      </c>
      <c r="F2201">
        <v>21.638614983298353</v>
      </c>
      <c r="G2201">
        <v>7.8187038048375257</v>
      </c>
      <c r="H2201">
        <v>131.87581877154065</v>
      </c>
      <c r="I2201">
        <v>72.451664524289697</v>
      </c>
      <c r="K2201">
        <v>211.05966869049499</v>
      </c>
      <c r="L2201">
        <v>118.33842016019</v>
      </c>
      <c r="P2201">
        <v>1466.8314520845481</v>
      </c>
    </row>
    <row r="2202" spans="2:16">
      <c r="B2202" t="s">
        <v>66</v>
      </c>
      <c r="C2202" t="s">
        <v>76</v>
      </c>
      <c r="D2202" t="s">
        <v>24</v>
      </c>
      <c r="F2202">
        <v>3.6692702500113201</v>
      </c>
    </row>
    <row r="2203" spans="2:16">
      <c r="B2203" t="s">
        <v>66</v>
      </c>
      <c r="C2203" t="s">
        <v>76</v>
      </c>
      <c r="D2203" t="s">
        <v>25</v>
      </c>
      <c r="F2203">
        <v>6.7622987025497796</v>
      </c>
      <c r="H2203">
        <v>13.9336704</v>
      </c>
      <c r="I2203">
        <v>7.81242836397504</v>
      </c>
      <c r="K2203">
        <v>260.098870758011</v>
      </c>
      <c r="L2203">
        <v>145.834065039156</v>
      </c>
      <c r="P2203">
        <v>1848.435021080955</v>
      </c>
    </row>
    <row r="2204" spans="2:16">
      <c r="B2204" t="s">
        <v>66</v>
      </c>
      <c r="C2204" t="s">
        <v>76</v>
      </c>
      <c r="D2204" t="s">
        <v>26</v>
      </c>
      <c r="E2204">
        <v>0.87778756413330117</v>
      </c>
      <c r="F2204">
        <v>1.8508482972544551</v>
      </c>
      <c r="G2204">
        <v>2.2810668496190667</v>
      </c>
      <c r="H2204">
        <v>1.77804794647951</v>
      </c>
    </row>
    <row r="2205" spans="2:16">
      <c r="B2205" t="s">
        <v>66</v>
      </c>
      <c r="C2205" t="s">
        <v>76</v>
      </c>
      <c r="D2205" t="s">
        <v>27</v>
      </c>
      <c r="E2205">
        <v>6.1545960000000095</v>
      </c>
      <c r="F2205">
        <v>8.1737326266886896</v>
      </c>
      <c r="G2205">
        <v>2.8450581961852857</v>
      </c>
      <c r="H2205">
        <v>617.75193962922071</v>
      </c>
      <c r="I2205">
        <v>345.92419315106497</v>
      </c>
      <c r="J2205">
        <v>286.84513395650902</v>
      </c>
      <c r="K2205">
        <v>2065.163574013045</v>
      </c>
      <c r="L2205">
        <v>1067.734952928751</v>
      </c>
      <c r="M2205">
        <v>499.44633903726998</v>
      </c>
      <c r="N2205">
        <v>654.87699345771</v>
      </c>
      <c r="O2205">
        <v>712.40494349400205</v>
      </c>
      <c r="P2205">
        <v>4757.76085417376</v>
      </c>
    </row>
    <row r="2206" spans="2:16">
      <c r="B2206" t="s">
        <v>66</v>
      </c>
      <c r="C2206" t="s">
        <v>76</v>
      </c>
      <c r="D2206" t="s">
        <v>28</v>
      </c>
      <c r="E2206">
        <v>15.072479999999988</v>
      </c>
      <c r="F2206">
        <v>28.914784511862489</v>
      </c>
      <c r="G2206">
        <v>4.521744</v>
      </c>
      <c r="K2206">
        <v>109.55227533008301</v>
      </c>
      <c r="L2206">
        <v>61.424540595329603</v>
      </c>
      <c r="P2206">
        <v>282.32207584926903</v>
      </c>
    </row>
    <row r="2207" spans="2:16">
      <c r="B2207" t="s">
        <v>66</v>
      </c>
      <c r="C2207" t="s">
        <v>76</v>
      </c>
      <c r="D2207" t="s">
        <v>29</v>
      </c>
      <c r="E2207">
        <v>27.072530174512266</v>
      </c>
      <c r="F2207">
        <v>24.608362565982109</v>
      </c>
      <c r="G2207">
        <v>9.6209273404523561</v>
      </c>
      <c r="H2207">
        <v>27.813749760000004</v>
      </c>
      <c r="I2207">
        <v>14.878450484516399</v>
      </c>
    </row>
    <row r="2208" spans="2:16">
      <c r="B2208" t="s">
        <v>66</v>
      </c>
      <c r="C2208" t="s">
        <v>76</v>
      </c>
      <c r="D2208" t="s">
        <v>30</v>
      </c>
      <c r="E2208">
        <v>22.234801760372072</v>
      </c>
      <c r="F2208">
        <v>25.618517560597983</v>
      </c>
      <c r="G2208">
        <v>13.548976365751709</v>
      </c>
      <c r="H2208">
        <v>4.9647642095703199</v>
      </c>
      <c r="M2208">
        <v>31.124068300800001</v>
      </c>
      <c r="N2208">
        <v>32.2768115712</v>
      </c>
      <c r="O2208">
        <v>8.3127179418043298</v>
      </c>
    </row>
    <row r="2209" spans="2:16">
      <c r="B2209" t="s">
        <v>67</v>
      </c>
      <c r="C2209" t="s">
        <v>73</v>
      </c>
      <c r="D2209" t="s">
        <v>16</v>
      </c>
      <c r="E2209">
        <v>1062.4547539499999</v>
      </c>
      <c r="F2209">
        <v>1139.2582022457734</v>
      </c>
      <c r="G2209">
        <v>1234.7941971370656</v>
      </c>
      <c r="H2209">
        <v>1274.9217614047161</v>
      </c>
      <c r="I2209">
        <v>1082.4088422163288</v>
      </c>
      <c r="J2209">
        <v>761.58248030942002</v>
      </c>
      <c r="K2209">
        <v>939.41979114308697</v>
      </c>
      <c r="L2209">
        <v>1604.8604443619761</v>
      </c>
      <c r="M2209">
        <v>1257.9515640508062</v>
      </c>
      <c r="N2209">
        <v>1216.747140513673</v>
      </c>
      <c r="O2209">
        <v>1498.8124152486821</v>
      </c>
      <c r="P2209">
        <v>636.31225722600288</v>
      </c>
    </row>
    <row r="2210" spans="2:16">
      <c r="B2210" t="s">
        <v>67</v>
      </c>
      <c r="C2210" t="s">
        <v>73</v>
      </c>
      <c r="D2210" t="s">
        <v>17</v>
      </c>
      <c r="E2210">
        <v>388.12547374123437</v>
      </c>
      <c r="F2210">
        <v>399.66335991049118</v>
      </c>
      <c r="G2210">
        <v>374.40228352376914</v>
      </c>
      <c r="H2210">
        <v>346.23996867458067</v>
      </c>
      <c r="I2210">
        <v>343.69546862867628</v>
      </c>
      <c r="J2210">
        <v>219.3937200172069</v>
      </c>
      <c r="K2210">
        <v>185.08539000080708</v>
      </c>
      <c r="L2210">
        <v>90.646171788403308</v>
      </c>
      <c r="M2210">
        <v>86.877593645545204</v>
      </c>
      <c r="N2210">
        <v>145.78246456375223</v>
      </c>
      <c r="O2210">
        <v>162.85209971585368</v>
      </c>
      <c r="P2210">
        <v>203.57132668405879</v>
      </c>
    </row>
    <row r="2211" spans="2:16">
      <c r="B2211" t="s">
        <v>67</v>
      </c>
      <c r="C2211" t="s">
        <v>73</v>
      </c>
      <c r="D2211" t="s">
        <v>18</v>
      </c>
      <c r="E2211">
        <v>428.42462062554222</v>
      </c>
      <c r="F2211">
        <v>425.17781912412062</v>
      </c>
      <c r="G2211">
        <v>392.54484867104242</v>
      </c>
      <c r="H2211">
        <v>244.60127699558447</v>
      </c>
      <c r="I2211">
        <v>289.09807092201987</v>
      </c>
      <c r="J2211">
        <v>371.70530609278461</v>
      </c>
      <c r="K2211">
        <v>186.4404585275706</v>
      </c>
      <c r="L2211">
        <v>79.068736793505906</v>
      </c>
      <c r="M2211">
        <v>107.39679565486119</v>
      </c>
      <c r="N2211">
        <v>155.31827345816902</v>
      </c>
      <c r="O2211">
        <v>162.5736046678947</v>
      </c>
      <c r="P2211">
        <v>199.3331482422893</v>
      </c>
    </row>
    <row r="2212" spans="2:16">
      <c r="B2212" t="s">
        <v>67</v>
      </c>
      <c r="C2212" t="s">
        <v>73</v>
      </c>
      <c r="D2212" t="s">
        <v>19</v>
      </c>
      <c r="E2212">
        <v>1154.2073602720011</v>
      </c>
      <c r="F2212">
        <v>1354.7437025197703</v>
      </c>
      <c r="G2212">
        <v>1714.2916571616756</v>
      </c>
      <c r="H2212">
        <v>2000.8634585587504</v>
      </c>
      <c r="I2212">
        <v>2888.3827300027096</v>
      </c>
      <c r="J2212">
        <v>2233.463395288647</v>
      </c>
      <c r="K2212">
        <v>2275.3195686885947</v>
      </c>
      <c r="L2212">
        <v>2715.3125158189532</v>
      </c>
      <c r="M2212">
        <v>1872.3122755901918</v>
      </c>
      <c r="N2212">
        <v>2275.1781484479329</v>
      </c>
      <c r="O2212">
        <v>2341.269773583826</v>
      </c>
      <c r="P2212">
        <v>253.759398795663</v>
      </c>
    </row>
    <row r="2213" spans="2:16">
      <c r="B2213" t="s">
        <v>67</v>
      </c>
      <c r="C2213" t="s">
        <v>73</v>
      </c>
      <c r="D2213" t="s">
        <v>20</v>
      </c>
      <c r="E2213">
        <v>2145.1651002795988</v>
      </c>
      <c r="F2213">
        <v>2265.3603056584307</v>
      </c>
      <c r="G2213">
        <v>2252.1362557406082</v>
      </c>
      <c r="H2213">
        <v>2067.0276953110301</v>
      </c>
      <c r="I2213">
        <v>2012.9851004999862</v>
      </c>
      <c r="J2213">
        <v>960.07306156692096</v>
      </c>
      <c r="K2213">
        <v>92.214672637197097</v>
      </c>
      <c r="L2213">
        <v>165.05507174534199</v>
      </c>
      <c r="M2213">
        <v>852.77736973220408</v>
      </c>
      <c r="N2213">
        <v>1330.504450224729</v>
      </c>
      <c r="O2213">
        <v>1515.7106424308081</v>
      </c>
      <c r="P2213">
        <v>902.67388825713203</v>
      </c>
    </row>
    <row r="2214" spans="2:16">
      <c r="B2214" t="s">
        <v>67</v>
      </c>
      <c r="C2214" t="s">
        <v>73</v>
      </c>
      <c r="D2214" t="s">
        <v>21</v>
      </c>
      <c r="E2214">
        <v>894.30356229248525</v>
      </c>
      <c r="F2214">
        <v>859.90062776327352</v>
      </c>
      <c r="G2214">
        <v>737.99391070825629</v>
      </c>
      <c r="H2214">
        <v>575.02947574803386</v>
      </c>
      <c r="I2214">
        <v>550.56729114286611</v>
      </c>
      <c r="J2214">
        <v>556.75974582114918</v>
      </c>
      <c r="K2214">
        <v>229.7021130622397</v>
      </c>
      <c r="L2214">
        <v>44.894374318348497</v>
      </c>
      <c r="M2214">
        <v>215.87008552220863</v>
      </c>
      <c r="N2214">
        <v>316.17618702169</v>
      </c>
      <c r="O2214">
        <v>326.48709060572696</v>
      </c>
      <c r="P2214">
        <v>291.31315670871697</v>
      </c>
    </row>
    <row r="2215" spans="2:16">
      <c r="B2215" t="s">
        <v>67</v>
      </c>
      <c r="C2215" t="s">
        <v>73</v>
      </c>
      <c r="D2215" t="s">
        <v>22</v>
      </c>
      <c r="E2215">
        <v>746.84462633581381</v>
      </c>
      <c r="F2215">
        <v>772.37720518564504</v>
      </c>
      <c r="G2215">
        <v>866.68619764949244</v>
      </c>
      <c r="H2215">
        <v>1014.9419780957819</v>
      </c>
      <c r="I2215">
        <v>913.03275876063856</v>
      </c>
      <c r="J2215">
        <v>354.73873533886217</v>
      </c>
      <c r="K2215">
        <v>21.3197448443408</v>
      </c>
      <c r="M2215">
        <v>236.08156822853846</v>
      </c>
      <c r="N2215">
        <v>384.93942142068062</v>
      </c>
      <c r="O2215">
        <v>405.64673001121798</v>
      </c>
      <c r="P2215">
        <v>411.36419023771703</v>
      </c>
    </row>
    <row r="2216" spans="2:16">
      <c r="B2216" t="s">
        <v>67</v>
      </c>
      <c r="C2216" t="s">
        <v>73</v>
      </c>
      <c r="D2216" t="s">
        <v>23</v>
      </c>
      <c r="E2216">
        <v>864.58625980434783</v>
      </c>
      <c r="F2216">
        <v>857.28396320280524</v>
      </c>
      <c r="G2216">
        <v>808.69288499163952</v>
      </c>
      <c r="H2216">
        <v>841.23592074283567</v>
      </c>
      <c r="I2216">
        <v>990.24164187957899</v>
      </c>
      <c r="J2216">
        <v>757.41423376241278</v>
      </c>
      <c r="K2216">
        <v>1036.3979777458051</v>
      </c>
      <c r="L2216">
        <v>1121.9350911903139</v>
      </c>
      <c r="M2216">
        <v>897.08010255963791</v>
      </c>
      <c r="N2216">
        <v>856.17973103920394</v>
      </c>
      <c r="O2216">
        <v>1696.989920879271</v>
      </c>
      <c r="P2216">
        <v>1122.8035382846849</v>
      </c>
    </row>
    <row r="2217" spans="2:16">
      <c r="B2217" t="s">
        <v>67</v>
      </c>
      <c r="C2217" t="s">
        <v>73</v>
      </c>
      <c r="D2217" t="s">
        <v>24</v>
      </c>
      <c r="E2217">
        <v>1232.7463733466589</v>
      </c>
      <c r="F2217">
        <v>1166.0943558036918</v>
      </c>
      <c r="G2217">
        <v>981.69057988649752</v>
      </c>
      <c r="H2217">
        <v>770.80225708020657</v>
      </c>
      <c r="I2217">
        <v>582.47118348729657</v>
      </c>
      <c r="J2217">
        <v>311.04101094345538</v>
      </c>
      <c r="K2217">
        <v>89.345203035230895</v>
      </c>
      <c r="L2217">
        <v>26.732427724801013</v>
      </c>
      <c r="M2217">
        <v>168.1131428980797</v>
      </c>
      <c r="N2217">
        <v>293.79057257297552</v>
      </c>
      <c r="O2217">
        <v>271.388310287992</v>
      </c>
      <c r="P2217">
        <v>219.58710179699389</v>
      </c>
    </row>
    <row r="2218" spans="2:16">
      <c r="B2218" t="s">
        <v>67</v>
      </c>
      <c r="C2218" t="s">
        <v>73</v>
      </c>
      <c r="D2218" t="s">
        <v>25</v>
      </c>
      <c r="E2218">
        <v>1987.2594933532378</v>
      </c>
      <c r="F2218">
        <v>2067.5969803966573</v>
      </c>
      <c r="G2218">
        <v>2199.1613295865805</v>
      </c>
      <c r="H2218">
        <v>1712.8494396307913</v>
      </c>
      <c r="I2218">
        <v>1452.8866974360403</v>
      </c>
      <c r="J2218">
        <v>583.25872724830572</v>
      </c>
      <c r="K2218">
        <v>1008.770134164324</v>
      </c>
      <c r="L2218">
        <v>569.86692628815194</v>
      </c>
      <c r="M2218">
        <v>523.76036021724303</v>
      </c>
      <c r="N2218">
        <v>612.68360453164405</v>
      </c>
      <c r="O2218">
        <v>688.74453315246103</v>
      </c>
      <c r="P2218">
        <v>285.88047003139002</v>
      </c>
    </row>
    <row r="2219" spans="2:16">
      <c r="B2219" t="s">
        <v>67</v>
      </c>
      <c r="C2219" t="s">
        <v>73</v>
      </c>
      <c r="D2219" t="s">
        <v>26</v>
      </c>
      <c r="E2219">
        <v>507.56829354591213</v>
      </c>
      <c r="F2219">
        <v>493.84320049720679</v>
      </c>
      <c r="G2219">
        <v>442.98029017971237</v>
      </c>
      <c r="H2219">
        <v>350.50130207892664</v>
      </c>
      <c r="I2219">
        <v>401.6784960307798</v>
      </c>
      <c r="J2219">
        <v>378.1618265132683</v>
      </c>
      <c r="K2219">
        <v>170.28756274239441</v>
      </c>
      <c r="L2219">
        <v>76.784192233634798</v>
      </c>
      <c r="M2219">
        <v>27.297336406011699</v>
      </c>
      <c r="N2219">
        <v>122.30301526298901</v>
      </c>
      <c r="O2219">
        <v>162.9491571819365</v>
      </c>
      <c r="P2219">
        <v>146.06405349395479</v>
      </c>
    </row>
    <row r="2220" spans="2:16">
      <c r="B2220" t="s">
        <v>67</v>
      </c>
      <c r="C2220" t="s">
        <v>73</v>
      </c>
      <c r="D2220" t="s">
        <v>27</v>
      </c>
      <c r="E2220">
        <v>2050.078923999999</v>
      </c>
      <c r="F2220">
        <v>2279.8176258829499</v>
      </c>
      <c r="G2220">
        <v>2641.8484915885219</v>
      </c>
      <c r="H2220">
        <v>2443.5196020681628</v>
      </c>
      <c r="I2220">
        <v>2916.4206066069969</v>
      </c>
      <c r="J2220">
        <v>2288.1888422136499</v>
      </c>
      <c r="K2220">
        <v>1553.995568008761</v>
      </c>
      <c r="L2220">
        <v>2705.9995147159852</v>
      </c>
      <c r="M2220">
        <v>2748.3718376013094</v>
      </c>
      <c r="N2220">
        <v>2620.5163478472041</v>
      </c>
      <c r="O2220">
        <v>2838.2790196682959</v>
      </c>
      <c r="P2220">
        <v>618.76450209753705</v>
      </c>
    </row>
    <row r="2221" spans="2:16">
      <c r="B2221" t="s">
        <v>67</v>
      </c>
      <c r="C2221" t="s">
        <v>73</v>
      </c>
      <c r="D2221" t="s">
        <v>28</v>
      </c>
      <c r="E2221">
        <v>621.68142876000093</v>
      </c>
      <c r="F2221">
        <v>617.13458456172259</v>
      </c>
      <c r="G2221">
        <v>578.66520340444708</v>
      </c>
      <c r="H2221">
        <v>414.8174425816498</v>
      </c>
      <c r="I2221">
        <v>407.01260322060352</v>
      </c>
      <c r="J2221">
        <v>334.25846498947453</v>
      </c>
      <c r="K2221">
        <v>216.67604280390628</v>
      </c>
      <c r="L2221">
        <v>80.383066849252103</v>
      </c>
      <c r="M2221">
        <v>132.32764529740601</v>
      </c>
      <c r="N2221">
        <v>192.66823865017187</v>
      </c>
      <c r="O2221">
        <v>176.39575231959901</v>
      </c>
      <c r="P2221">
        <v>23.052511739227199</v>
      </c>
    </row>
    <row r="2222" spans="2:16">
      <c r="B2222" t="s">
        <v>67</v>
      </c>
      <c r="C2222" t="s">
        <v>73</v>
      </c>
      <c r="D2222" t="s">
        <v>29</v>
      </c>
      <c r="E2222">
        <v>5609.0009021949181</v>
      </c>
      <c r="F2222">
        <v>5381.4716862975356</v>
      </c>
      <c r="G2222">
        <v>4441.2829124662594</v>
      </c>
      <c r="H2222">
        <v>3074.1654731878689</v>
      </c>
      <c r="I2222">
        <v>3697.5575375150579</v>
      </c>
      <c r="J2222">
        <v>4682.9050753261909</v>
      </c>
      <c r="K2222">
        <v>3448.1380044389994</v>
      </c>
      <c r="L2222">
        <v>1502.3809073744601</v>
      </c>
      <c r="M2222">
        <v>879.16598186705596</v>
      </c>
      <c r="N2222">
        <v>771.75302952243396</v>
      </c>
      <c r="O2222">
        <v>704.11534650061196</v>
      </c>
      <c r="P2222">
        <v>1024.0539588645029</v>
      </c>
    </row>
    <row r="2223" spans="2:16">
      <c r="B2223" t="s">
        <v>67</v>
      </c>
      <c r="C2223" t="s">
        <v>73</v>
      </c>
      <c r="D2223" t="s">
        <v>30</v>
      </c>
      <c r="E2223">
        <v>7242.9347064520953</v>
      </c>
      <c r="F2223">
        <v>6764.482279719804</v>
      </c>
      <c r="G2223">
        <v>4825.2341424529168</v>
      </c>
      <c r="H2223">
        <v>2690.0327859976655</v>
      </c>
      <c r="I2223">
        <v>3298.1880408569582</v>
      </c>
      <c r="J2223">
        <v>3369.290762521523</v>
      </c>
      <c r="K2223">
        <v>2432.0187366652158</v>
      </c>
      <c r="L2223">
        <v>1094.8843398363779</v>
      </c>
      <c r="M2223">
        <v>922.47316475656601</v>
      </c>
      <c r="N2223">
        <v>1342.940310134328</v>
      </c>
      <c r="O2223">
        <v>1315.9925911485261</v>
      </c>
      <c r="P2223">
        <v>1491.621919849478</v>
      </c>
    </row>
    <row r="2224" spans="2:16">
      <c r="B2224" t="s">
        <v>67</v>
      </c>
      <c r="C2224" t="s">
        <v>74</v>
      </c>
      <c r="D2224" t="s">
        <v>16</v>
      </c>
      <c r="E2224">
        <v>1253.10693726</v>
      </c>
      <c r="F2224">
        <v>1201.139187544574</v>
      </c>
      <c r="G2224">
        <v>1038.8416657393309</v>
      </c>
      <c r="H2224">
        <v>781.86103753417945</v>
      </c>
      <c r="I2224">
        <v>830.48502190275769</v>
      </c>
      <c r="J2224">
        <v>987.81233806301327</v>
      </c>
      <c r="K2224">
        <v>503.20544290458895</v>
      </c>
      <c r="L2224">
        <v>224.0279554647376</v>
      </c>
      <c r="M2224">
        <v>1351.7857906826439</v>
      </c>
      <c r="N2224">
        <v>1906.1624994436402</v>
      </c>
      <c r="O2224">
        <v>2069.4123895016019</v>
      </c>
      <c r="P2224">
        <v>948.37591716470524</v>
      </c>
    </row>
    <row r="2225" spans="2:16">
      <c r="B2225" t="s">
        <v>67</v>
      </c>
      <c r="C2225" t="s">
        <v>74</v>
      </c>
      <c r="D2225" t="s">
        <v>17</v>
      </c>
      <c r="E2225">
        <v>895.26292708542849</v>
      </c>
      <c r="F2225">
        <v>850.44608365103807</v>
      </c>
      <c r="G2225">
        <v>713.68483509200257</v>
      </c>
      <c r="H2225">
        <v>454.15762605239439</v>
      </c>
      <c r="I2225">
        <v>184.70946905395428</v>
      </c>
      <c r="J2225">
        <v>170.17191121491751</v>
      </c>
      <c r="K2225">
        <v>82.895397237214894</v>
      </c>
      <c r="L2225">
        <v>14.1762558907722</v>
      </c>
      <c r="M2225">
        <v>14.619632575486399</v>
      </c>
      <c r="N2225">
        <v>14.8732499587924</v>
      </c>
      <c r="O2225">
        <v>14.9309311875611</v>
      </c>
      <c r="P2225">
        <v>14.782012333783801</v>
      </c>
    </row>
    <row r="2226" spans="2:16">
      <c r="B2226" t="s">
        <v>67</v>
      </c>
      <c r="C2226" t="s">
        <v>74</v>
      </c>
      <c r="D2226" t="s">
        <v>18</v>
      </c>
      <c r="E2226">
        <v>1588.4664182017871</v>
      </c>
      <c r="F2226">
        <v>1517.4014346958875</v>
      </c>
      <c r="G2226">
        <v>1334.8473055935085</v>
      </c>
      <c r="H2226">
        <v>1217.3076061545594</v>
      </c>
      <c r="I2226">
        <v>525.40277571169122</v>
      </c>
      <c r="J2226">
        <v>175.86767258265459</v>
      </c>
      <c r="K2226">
        <v>105.21154374358842</v>
      </c>
      <c r="L2226">
        <v>38.318110360562358</v>
      </c>
      <c r="M2226">
        <v>1.18812140989937</v>
      </c>
      <c r="N2226">
        <v>1.2126589608470599</v>
      </c>
      <c r="O2226">
        <v>1.2223872521208801</v>
      </c>
      <c r="P2226">
        <v>1.2142696463051601</v>
      </c>
    </row>
    <row r="2227" spans="2:16">
      <c r="B2227" t="s">
        <v>67</v>
      </c>
      <c r="C2227" t="s">
        <v>74</v>
      </c>
      <c r="D2227" t="s">
        <v>19</v>
      </c>
      <c r="E2227">
        <v>2104.6592449039999</v>
      </c>
      <c r="F2227">
        <v>4634.9094923400471</v>
      </c>
      <c r="G2227">
        <v>10881.503690922291</v>
      </c>
      <c r="H2227">
        <v>24836.248988474337</v>
      </c>
      <c r="I2227">
        <v>21126.698796852936</v>
      </c>
      <c r="J2227">
        <v>4902.6586163633347</v>
      </c>
      <c r="K2227">
        <v>316.84971973002496</v>
      </c>
      <c r="L2227">
        <v>299.498067199155</v>
      </c>
      <c r="M2227">
        <v>1770.5513159661848</v>
      </c>
      <c r="N2227">
        <v>1096.3408672857131</v>
      </c>
      <c r="O2227">
        <v>241.68086777718099</v>
      </c>
      <c r="P2227">
        <v>224.73150487190401</v>
      </c>
    </row>
    <row r="2228" spans="2:16">
      <c r="B2228" t="s">
        <v>67</v>
      </c>
      <c r="C2228" t="s">
        <v>74</v>
      </c>
      <c r="D2228" t="s">
        <v>20</v>
      </c>
      <c r="E2228">
        <v>1929.3275234319981</v>
      </c>
      <c r="F2228">
        <v>1905.9965039067638</v>
      </c>
      <c r="G2228">
        <v>1779.091983939531</v>
      </c>
      <c r="H2228">
        <v>1444.8172363418728</v>
      </c>
      <c r="I2228">
        <v>1047.4432296137154</v>
      </c>
      <c r="J2228">
        <v>1715.9283976823501</v>
      </c>
      <c r="K2228">
        <v>2048.2360724677333</v>
      </c>
      <c r="L2228">
        <v>2229.3904796361194</v>
      </c>
      <c r="M2228">
        <v>1592.7565766566242</v>
      </c>
      <c r="N2228">
        <v>1235.2290985640357</v>
      </c>
      <c r="O2228">
        <v>1308.3816898558428</v>
      </c>
      <c r="P2228">
        <v>1009.0310662582428</v>
      </c>
    </row>
    <row r="2229" spans="2:16">
      <c r="B2229" t="s">
        <v>67</v>
      </c>
      <c r="C2229" t="s">
        <v>74</v>
      </c>
      <c r="D2229" t="s">
        <v>21</v>
      </c>
      <c r="E2229">
        <v>673.03669108811755</v>
      </c>
      <c r="F2229">
        <v>686.63607499863201</v>
      </c>
      <c r="G2229">
        <v>718.38533427694983</v>
      </c>
      <c r="H2229">
        <v>762.89469817903728</v>
      </c>
      <c r="I2229">
        <v>381.2608071651178</v>
      </c>
      <c r="J2229">
        <v>351.95554555023875</v>
      </c>
      <c r="K2229">
        <v>470.33252048331315</v>
      </c>
      <c r="L2229">
        <v>468.86415590838675</v>
      </c>
      <c r="M2229">
        <v>285.73012193432584</v>
      </c>
      <c r="N2229">
        <v>261.58452408499227</v>
      </c>
      <c r="O2229">
        <v>269.7132381125013</v>
      </c>
      <c r="P2229">
        <v>272.39736465012487</v>
      </c>
    </row>
    <row r="2230" spans="2:16">
      <c r="B2230" t="s">
        <v>67</v>
      </c>
      <c r="C2230" t="s">
        <v>74</v>
      </c>
      <c r="D2230" t="s">
        <v>22</v>
      </c>
      <c r="E2230">
        <v>1910.8268857250725</v>
      </c>
      <c r="F2230">
        <v>1865.4751095530498</v>
      </c>
      <c r="G2230">
        <v>1578.2944643084497</v>
      </c>
      <c r="H2230">
        <v>1118.1396953373865</v>
      </c>
      <c r="I2230">
        <v>1074.2712286408503</v>
      </c>
      <c r="J2230">
        <v>1272.4077712041224</v>
      </c>
      <c r="K2230">
        <v>773.55398679658731</v>
      </c>
      <c r="L2230">
        <v>732.14972713890199</v>
      </c>
      <c r="M2230">
        <v>682.13943104224745</v>
      </c>
      <c r="N2230">
        <v>604.47804121062461</v>
      </c>
      <c r="O2230">
        <v>608.38889045363123</v>
      </c>
      <c r="P2230">
        <v>227.1771729545703</v>
      </c>
    </row>
    <row r="2231" spans="2:16">
      <c r="B2231" t="s">
        <v>67</v>
      </c>
      <c r="C2231" t="s">
        <v>74</v>
      </c>
      <c r="D2231" t="s">
        <v>23</v>
      </c>
      <c r="E2231">
        <v>403.82719047391265</v>
      </c>
      <c r="F2231">
        <v>457.80004166759988</v>
      </c>
      <c r="G2231">
        <v>588.85971915896357</v>
      </c>
      <c r="H2231">
        <v>848.47063299706679</v>
      </c>
      <c r="I2231">
        <v>1471.4152569192161</v>
      </c>
      <c r="J2231">
        <v>1097.8145047195596</v>
      </c>
      <c r="K2231">
        <v>453.02312478634462</v>
      </c>
      <c r="L2231">
        <v>694.82926410179982</v>
      </c>
      <c r="M2231">
        <v>1393.858284386067</v>
      </c>
      <c r="N2231">
        <v>1619.7684818454072</v>
      </c>
      <c r="O2231">
        <v>667.50009555885617</v>
      </c>
      <c r="P2231">
        <v>127.5131024830952</v>
      </c>
    </row>
    <row r="2232" spans="2:16">
      <c r="B2232" t="s">
        <v>67</v>
      </c>
      <c r="C2232" t="s">
        <v>74</v>
      </c>
      <c r="D2232" t="s">
        <v>24</v>
      </c>
      <c r="E2232">
        <v>2300.5211681971996</v>
      </c>
      <c r="F2232">
        <v>2203.3148734932793</v>
      </c>
      <c r="G2232">
        <v>1913.1214119156366</v>
      </c>
      <c r="H2232">
        <v>1372.9573605914966</v>
      </c>
      <c r="I2232">
        <v>889.73560520158071</v>
      </c>
      <c r="J2232">
        <v>850.25307969247319</v>
      </c>
      <c r="K2232">
        <v>517.24164597831532</v>
      </c>
      <c r="L2232">
        <v>314.66136140491949</v>
      </c>
      <c r="M2232">
        <v>219.98076237920512</v>
      </c>
      <c r="N2232">
        <v>127.76904229623204</v>
      </c>
      <c r="O2232">
        <v>166.44397537673973</v>
      </c>
      <c r="P2232">
        <v>265.7190365153262</v>
      </c>
    </row>
    <row r="2233" spans="2:16">
      <c r="B2233" t="s">
        <v>67</v>
      </c>
      <c r="C2233" t="s">
        <v>74</v>
      </c>
      <c r="D2233" t="s">
        <v>25</v>
      </c>
      <c r="E2233">
        <v>2670.6516857039387</v>
      </c>
      <c r="F2233">
        <v>2547.8839120618177</v>
      </c>
      <c r="G2233">
        <v>2201.6380505424063</v>
      </c>
      <c r="H2233">
        <v>1650.4738327470498</v>
      </c>
      <c r="I2233">
        <v>1098.991111868738</v>
      </c>
      <c r="J2233">
        <v>1168.6933473271172</v>
      </c>
      <c r="K2233">
        <v>480.82186065095698</v>
      </c>
      <c r="L2233">
        <v>1011.4048899959671</v>
      </c>
      <c r="M2233">
        <v>1653.7450517816503</v>
      </c>
      <c r="N2233">
        <v>1768.9421359181467</v>
      </c>
      <c r="O2233">
        <v>1879.4977237464589</v>
      </c>
      <c r="P2233">
        <v>732.23996816097838</v>
      </c>
    </row>
    <row r="2234" spans="2:16">
      <c r="B2234" t="s">
        <v>67</v>
      </c>
      <c r="C2234" t="s">
        <v>74</v>
      </c>
      <c r="D2234" t="s">
        <v>26</v>
      </c>
      <c r="E2234">
        <v>1424.0658378038104</v>
      </c>
      <c r="F2234">
        <v>1365.5433241219177</v>
      </c>
      <c r="G2234">
        <v>1228.3519482627926</v>
      </c>
      <c r="H2234">
        <v>1281.5747662808537</v>
      </c>
      <c r="I2234">
        <v>569.50373532264211</v>
      </c>
      <c r="J2234">
        <v>696.94981119778913</v>
      </c>
      <c r="K2234">
        <v>715.62923754522342</v>
      </c>
      <c r="L2234">
        <v>1160.7344160758248</v>
      </c>
      <c r="M2234">
        <v>710.20835348119203</v>
      </c>
      <c r="N2234">
        <v>322.96016512872222</v>
      </c>
      <c r="O2234">
        <v>265.30019779191184</v>
      </c>
      <c r="P2234">
        <v>287.1375599191843</v>
      </c>
    </row>
    <row r="2235" spans="2:16">
      <c r="B2235" t="s">
        <v>67</v>
      </c>
      <c r="C2235" t="s">
        <v>74</v>
      </c>
      <c r="D2235" t="s">
        <v>27</v>
      </c>
      <c r="E2235">
        <v>2000.6175812399972</v>
      </c>
      <c r="F2235">
        <v>2055.4454336472513</v>
      </c>
      <c r="G2235">
        <v>2053.5453320782754</v>
      </c>
      <c r="H2235">
        <v>1796.4290047795471</v>
      </c>
      <c r="I2235">
        <v>1237.7535419078447</v>
      </c>
      <c r="J2235">
        <v>667.14544150735469</v>
      </c>
      <c r="K2235">
        <v>166.20450437529388</v>
      </c>
      <c r="L2235">
        <v>35.66605129033784</v>
      </c>
      <c r="M2235">
        <v>1079.14822872338</v>
      </c>
      <c r="N2235">
        <v>1692.3144988279273</v>
      </c>
      <c r="O2235">
        <v>1860.6204273837391</v>
      </c>
      <c r="P2235">
        <v>720.78193626891618</v>
      </c>
    </row>
    <row r="2236" spans="2:16">
      <c r="B2236" t="s">
        <v>67</v>
      </c>
      <c r="C2236" t="s">
        <v>74</v>
      </c>
      <c r="D2236" t="s">
        <v>28</v>
      </c>
      <c r="E2236">
        <v>345.8658790728</v>
      </c>
      <c r="F2236">
        <v>368.86963156448985</v>
      </c>
      <c r="G2236">
        <v>495.73643759576413</v>
      </c>
      <c r="H2236">
        <v>638.74853611592198</v>
      </c>
      <c r="I2236">
        <v>235.43896751806631</v>
      </c>
      <c r="J2236">
        <v>33.690024343604435</v>
      </c>
      <c r="K2236">
        <v>4.4467320348915607</v>
      </c>
      <c r="L2236">
        <v>142.47047627855233</v>
      </c>
      <c r="M2236">
        <v>223.38214206952085</v>
      </c>
      <c r="N2236">
        <v>224.07728514523316</v>
      </c>
      <c r="O2236">
        <v>223.96113480595966</v>
      </c>
      <c r="P2236">
        <v>82.648389690955412</v>
      </c>
    </row>
    <row r="2237" spans="2:16">
      <c r="B2237" t="s">
        <v>67</v>
      </c>
      <c r="C2237" t="s">
        <v>74</v>
      </c>
      <c r="D2237" t="s">
        <v>29</v>
      </c>
      <c r="E2237">
        <v>20618.822387860313</v>
      </c>
      <c r="F2237">
        <v>20324.697927961319</v>
      </c>
      <c r="G2237">
        <v>18678.037501335868</v>
      </c>
      <c r="H2237">
        <v>15779.901133497144</v>
      </c>
      <c r="I2237">
        <v>6468.5129382372734</v>
      </c>
      <c r="J2237">
        <v>2055.762957003441</v>
      </c>
      <c r="K2237">
        <v>823.02315268057578</v>
      </c>
      <c r="L2237">
        <v>725.01213942433412</v>
      </c>
      <c r="M2237">
        <v>562.31436482196887</v>
      </c>
      <c r="N2237">
        <v>699.56121506433453</v>
      </c>
      <c r="O2237">
        <v>834.43702142595646</v>
      </c>
      <c r="P2237">
        <v>871.86736960372241</v>
      </c>
    </row>
    <row r="2238" spans="2:16">
      <c r="B2238" t="s">
        <v>67</v>
      </c>
      <c r="C2238" t="s">
        <v>74</v>
      </c>
      <c r="D2238" t="s">
        <v>30</v>
      </c>
      <c r="E2238">
        <v>5264.7778103230903</v>
      </c>
      <c r="F2238">
        <v>5229.9571671956255</v>
      </c>
      <c r="G2238">
        <v>5108.6139012428521</v>
      </c>
      <c r="H2238">
        <v>4382.5473118971613</v>
      </c>
      <c r="I2238">
        <v>1314.6573819682146</v>
      </c>
      <c r="J2238">
        <v>209.26844465197729</v>
      </c>
      <c r="K2238">
        <v>33.010919313413304</v>
      </c>
      <c r="L2238">
        <v>33.2513294625968</v>
      </c>
      <c r="M2238">
        <v>33.305498917630203</v>
      </c>
      <c r="N2238">
        <v>33.240583509857302</v>
      </c>
      <c r="O2238">
        <v>33.019312918744198</v>
      </c>
      <c r="P2238">
        <v>32.569651073551896</v>
      </c>
    </row>
    <row r="2239" spans="2:16">
      <c r="B2239" t="s">
        <v>67</v>
      </c>
      <c r="C2239" t="s">
        <v>75</v>
      </c>
      <c r="D2239" t="s">
        <v>16</v>
      </c>
      <c r="E2239">
        <v>16.650903599999992</v>
      </c>
      <c r="F2239">
        <v>14.348150507502549</v>
      </c>
      <c r="G2239">
        <v>7.9215995330549518</v>
      </c>
      <c r="H2239">
        <v>78.081738057949238</v>
      </c>
      <c r="I2239">
        <v>54.403768689891301</v>
      </c>
      <c r="J2239">
        <v>6.2977833478856402</v>
      </c>
      <c r="M2239">
        <v>43.859910528741302</v>
      </c>
      <c r="N2239">
        <v>24.591683254984002</v>
      </c>
    </row>
    <row r="2240" spans="2:16">
      <c r="B2240" t="s">
        <v>67</v>
      </c>
      <c r="C2240" t="s">
        <v>75</v>
      </c>
      <c r="D2240" t="s">
        <v>17</v>
      </c>
      <c r="E2240">
        <v>63.167037044106927</v>
      </c>
      <c r="F2240">
        <v>53.567753390033296</v>
      </c>
      <c r="G2240">
        <v>29.569544254849031</v>
      </c>
      <c r="L2240">
        <v>81.959464756275295</v>
      </c>
      <c r="M2240">
        <v>45.953609406329697</v>
      </c>
    </row>
    <row r="2241" spans="2:16">
      <c r="B2241" t="s">
        <v>67</v>
      </c>
      <c r="C2241" t="s">
        <v>75</v>
      </c>
      <c r="D2241" t="s">
        <v>18</v>
      </c>
      <c r="E2241">
        <v>11.305570640963879</v>
      </c>
      <c r="F2241">
        <v>8.929905664771109</v>
      </c>
      <c r="G2241">
        <v>3.2580285362891601</v>
      </c>
      <c r="K2241">
        <v>69.825742896789706</v>
      </c>
      <c r="L2241">
        <v>111.0557681887948</v>
      </c>
      <c r="M2241">
        <v>40.316414045997597</v>
      </c>
    </row>
    <row r="2242" spans="2:16">
      <c r="B2242" t="s">
        <v>67</v>
      </c>
      <c r="C2242" t="s">
        <v>75</v>
      </c>
      <c r="D2242" t="s">
        <v>19</v>
      </c>
      <c r="E2242">
        <v>24.53067054000001</v>
      </c>
      <c r="F2242">
        <v>20.67641410800001</v>
      </c>
      <c r="G2242">
        <v>11.040773028</v>
      </c>
    </row>
    <row r="2243" spans="2:16">
      <c r="B2243" t="s">
        <v>67</v>
      </c>
      <c r="C2243" t="s">
        <v>75</v>
      </c>
      <c r="D2243" t="s">
        <v>20</v>
      </c>
      <c r="E2243">
        <v>15.291124000000021</v>
      </c>
      <c r="F2243">
        <v>12.715776800000011</v>
      </c>
      <c r="G2243">
        <v>6.2774088000000097</v>
      </c>
    </row>
    <row r="2244" spans="2:16">
      <c r="B2244" t="s">
        <v>67</v>
      </c>
      <c r="C2244" t="s">
        <v>75</v>
      </c>
      <c r="D2244" t="s">
        <v>21</v>
      </c>
      <c r="E2244">
        <v>109.8862762119951</v>
      </c>
      <c r="F2244">
        <v>90.881766493806595</v>
      </c>
      <c r="G2244">
        <v>43.370492198335391</v>
      </c>
      <c r="L2244">
        <v>169.61360601316099</v>
      </c>
      <c r="M2244">
        <v>95.100150103543697</v>
      </c>
    </row>
    <row r="2245" spans="2:16">
      <c r="B2245" t="s">
        <v>67</v>
      </c>
      <c r="C2245" t="s">
        <v>75</v>
      </c>
      <c r="D2245" t="s">
        <v>22</v>
      </c>
      <c r="E2245">
        <v>37.734003901101588</v>
      </c>
      <c r="F2245">
        <v>31.208018413512789</v>
      </c>
      <c r="G2245">
        <v>14.893054694540991</v>
      </c>
      <c r="K2245">
        <v>210.64648124645799</v>
      </c>
      <c r="L2245">
        <v>218.61998817168597</v>
      </c>
      <c r="M2245">
        <v>56.356468900039602</v>
      </c>
    </row>
    <row r="2246" spans="2:16">
      <c r="B2246" t="s">
        <v>67</v>
      </c>
      <c r="C2246" t="s">
        <v>75</v>
      </c>
      <c r="D2246" t="s">
        <v>24</v>
      </c>
      <c r="E2246">
        <v>70.211262003715206</v>
      </c>
      <c r="F2246">
        <v>58.055243800866997</v>
      </c>
      <c r="G2246">
        <v>27.66519829374614</v>
      </c>
      <c r="K2246">
        <v>123.453019574545</v>
      </c>
      <c r="L2246">
        <v>189.25097407214389</v>
      </c>
      <c r="M2246">
        <v>67.300647857725394</v>
      </c>
    </row>
    <row r="2247" spans="2:16">
      <c r="B2247" t="s">
        <v>67</v>
      </c>
      <c r="C2247" t="s">
        <v>75</v>
      </c>
      <c r="D2247" t="s">
        <v>25</v>
      </c>
      <c r="E2247">
        <v>93.147894278782204</v>
      </c>
      <c r="F2247">
        <v>82.187189998481387</v>
      </c>
      <c r="G2247">
        <v>45.263443466858959</v>
      </c>
      <c r="H2247">
        <v>478.85325855269076</v>
      </c>
      <c r="I2247">
        <v>909.6738194941521</v>
      </c>
      <c r="J2247">
        <v>1115.5337295999261</v>
      </c>
      <c r="K2247">
        <v>754.61304379327794</v>
      </c>
      <c r="L2247">
        <v>1148.461946574243</v>
      </c>
      <c r="M2247">
        <v>1136.1487509234562</v>
      </c>
      <c r="N2247">
        <v>1171.7205000653071</v>
      </c>
      <c r="O2247">
        <v>1214.9315312214419</v>
      </c>
      <c r="P2247">
        <v>1098.069938136945</v>
      </c>
    </row>
    <row r="2248" spans="2:16">
      <c r="B2248" t="s">
        <v>67</v>
      </c>
      <c r="C2248" t="s">
        <v>75</v>
      </c>
      <c r="D2248" t="s">
        <v>26</v>
      </c>
      <c r="E2248">
        <v>71.529686238312152</v>
      </c>
      <c r="F2248">
        <v>58.764664042196138</v>
      </c>
      <c r="G2248">
        <v>26.852108551906021</v>
      </c>
      <c r="H2248">
        <v>63.432622112326797</v>
      </c>
      <c r="I2248">
        <v>43.733399415899065</v>
      </c>
      <c r="J2248">
        <v>29.083844153969729</v>
      </c>
      <c r="K2248">
        <v>13.7393019202629</v>
      </c>
      <c r="M2248">
        <v>55.176008625796598</v>
      </c>
      <c r="N2248">
        <v>85.686699992633294</v>
      </c>
      <c r="O2248">
        <v>124.5127393162923</v>
      </c>
      <c r="P2248">
        <v>169.4948592329807</v>
      </c>
    </row>
    <row r="2249" spans="2:16">
      <c r="B2249" t="s">
        <v>67</v>
      </c>
      <c r="C2249" t="s">
        <v>75</v>
      </c>
      <c r="D2249" t="s">
        <v>27</v>
      </c>
      <c r="E2249">
        <v>16.663464000000012</v>
      </c>
      <c r="F2249">
        <v>13.664040480000009</v>
      </c>
      <c r="G2249">
        <v>6.1654816800000001</v>
      </c>
    </row>
    <row r="2250" spans="2:16">
      <c r="B2250" t="s">
        <v>67</v>
      </c>
      <c r="C2250" t="s">
        <v>75</v>
      </c>
      <c r="D2250" t="s">
        <v>28</v>
      </c>
      <c r="E2250">
        <v>192.25134320000001</v>
      </c>
      <c r="F2250">
        <v>156.15517263999999</v>
      </c>
      <c r="G2250">
        <v>65.914746239999971</v>
      </c>
      <c r="L2250">
        <v>115.508048795612</v>
      </c>
      <c r="M2250">
        <v>64.763865569710603</v>
      </c>
    </row>
    <row r="2251" spans="2:16">
      <c r="B2251" t="s">
        <v>67</v>
      </c>
      <c r="C2251" t="s">
        <v>75</v>
      </c>
      <c r="D2251" t="s">
        <v>29</v>
      </c>
      <c r="E2251">
        <v>22.706697854043565</v>
      </c>
      <c r="F2251">
        <v>18.539897712908243</v>
      </c>
      <c r="G2251">
        <v>8.1228973600700396</v>
      </c>
      <c r="K2251">
        <v>440.86876453495302</v>
      </c>
      <c r="L2251">
        <v>690.64181043063797</v>
      </c>
      <c r="M2251">
        <v>248.63801722941199</v>
      </c>
    </row>
    <row r="2252" spans="2:16">
      <c r="B2252" t="s">
        <v>67</v>
      </c>
      <c r="C2252" t="s">
        <v>75</v>
      </c>
      <c r="D2252" t="s">
        <v>30</v>
      </c>
      <c r="E2252">
        <v>103.14158739290082</v>
      </c>
      <c r="F2252">
        <v>84.107192019583721</v>
      </c>
      <c r="G2252">
        <v>36.521203586291243</v>
      </c>
      <c r="L2252">
        <v>849.07287559059296</v>
      </c>
      <c r="M2252">
        <v>476.06415437714099</v>
      </c>
    </row>
    <row r="2253" spans="2:16">
      <c r="B2253" t="s">
        <v>67</v>
      </c>
      <c r="C2253" t="s">
        <v>76</v>
      </c>
      <c r="D2253" t="s">
        <v>16</v>
      </c>
      <c r="E2253">
        <v>10.491423000000001</v>
      </c>
      <c r="F2253">
        <v>10.210848936339399</v>
      </c>
      <c r="G2253">
        <v>5.5750175027084952</v>
      </c>
      <c r="H2253">
        <v>139.55056255770296</v>
      </c>
      <c r="I2253">
        <v>122.26079113101882</v>
      </c>
      <c r="J2253">
        <v>60.566989649823398</v>
      </c>
      <c r="K2253">
        <v>409.60828314437089</v>
      </c>
      <c r="L2253">
        <v>218.43565721456801</v>
      </c>
      <c r="M2253">
        <v>149.46377449470401</v>
      </c>
      <c r="N2253">
        <v>321.3881192548107</v>
      </c>
      <c r="O2253">
        <v>321.98619526121104</v>
      </c>
      <c r="P2253">
        <v>105.84367448898099</v>
      </c>
    </row>
    <row r="2254" spans="2:16">
      <c r="B2254" t="s">
        <v>67</v>
      </c>
      <c r="C2254" t="s">
        <v>76</v>
      </c>
      <c r="D2254" t="s">
        <v>17</v>
      </c>
      <c r="E2254">
        <v>2.0303690478462952</v>
      </c>
      <c r="F2254">
        <v>2.9417872242975278</v>
      </c>
      <c r="G2254">
        <v>4.879838810162723</v>
      </c>
      <c r="H2254">
        <v>3.6169847601008001</v>
      </c>
      <c r="M2254">
        <v>124.93872915045201</v>
      </c>
      <c r="N2254">
        <v>167.78859375196652</v>
      </c>
      <c r="O2254">
        <v>219.46930551552663</v>
      </c>
      <c r="P2254">
        <v>189.34550071281592</v>
      </c>
    </row>
    <row r="2255" spans="2:16">
      <c r="B2255" t="s">
        <v>67</v>
      </c>
      <c r="C2255" t="s">
        <v>76</v>
      </c>
      <c r="D2255" t="s">
        <v>18</v>
      </c>
      <c r="E2255">
        <v>1.908656188915663</v>
      </c>
      <c r="F2255">
        <v>2.4420711901979026</v>
      </c>
      <c r="G2255">
        <v>0.81089559625324392</v>
      </c>
      <c r="H2255">
        <v>2.5581851101979103</v>
      </c>
      <c r="I2255">
        <v>1.2288949133899001</v>
      </c>
    </row>
    <row r="2256" spans="2:16">
      <c r="B2256" t="s">
        <v>67</v>
      </c>
      <c r="C2256" t="s">
        <v>76</v>
      </c>
      <c r="D2256" t="s">
        <v>19</v>
      </c>
      <c r="E2256">
        <v>3.0164033199999993</v>
      </c>
      <c r="F2256">
        <v>22.549039074881499</v>
      </c>
      <c r="G2256">
        <v>1.408914024</v>
      </c>
      <c r="H2256">
        <v>655.73037228423004</v>
      </c>
      <c r="I2256">
        <v>367.65951917114603</v>
      </c>
      <c r="J2256">
        <v>942.729293409001</v>
      </c>
      <c r="K2256">
        <v>615.07810007969795</v>
      </c>
      <c r="L2256">
        <v>48.500553589450703</v>
      </c>
      <c r="O2256">
        <v>717.19004276925205</v>
      </c>
      <c r="P2256">
        <v>2860.3554338003451</v>
      </c>
    </row>
    <row r="2257" spans="2:16">
      <c r="B2257" t="s">
        <v>67</v>
      </c>
      <c r="C2257" t="s">
        <v>76</v>
      </c>
      <c r="D2257" t="s">
        <v>20</v>
      </c>
      <c r="E2257">
        <v>247.75156400000026</v>
      </c>
      <c r="F2257">
        <v>215.3484333656354</v>
      </c>
      <c r="G2257">
        <v>101.7085368000001</v>
      </c>
    </row>
    <row r="2258" spans="2:16">
      <c r="B2258" t="s">
        <v>67</v>
      </c>
      <c r="C2258" t="s">
        <v>76</v>
      </c>
      <c r="D2258" t="s">
        <v>21</v>
      </c>
      <c r="F2258">
        <v>6.6010809120621197</v>
      </c>
      <c r="G2258">
        <v>16.37499632861709</v>
      </c>
      <c r="H2258">
        <v>16.444664680617091</v>
      </c>
      <c r="I2258">
        <v>0.76901336819388399</v>
      </c>
    </row>
    <row r="2259" spans="2:16">
      <c r="B2259" t="s">
        <v>67</v>
      </c>
      <c r="C2259" t="s">
        <v>76</v>
      </c>
      <c r="D2259" t="s">
        <v>22</v>
      </c>
      <c r="E2259">
        <v>11.77771950550795</v>
      </c>
      <c r="F2259">
        <v>9.6416520675642516</v>
      </c>
      <c r="G2259">
        <v>4.3014834727050228</v>
      </c>
      <c r="O2259">
        <v>17.414140492800001</v>
      </c>
      <c r="P2259">
        <v>423.24875062709907</v>
      </c>
    </row>
    <row r="2260" spans="2:16">
      <c r="B2260" t="s">
        <v>67</v>
      </c>
      <c r="C2260" t="s">
        <v>76</v>
      </c>
      <c r="D2260" t="s">
        <v>23</v>
      </c>
      <c r="E2260">
        <v>28.233594782608698</v>
      </c>
      <c r="F2260">
        <v>21.638614983298353</v>
      </c>
      <c r="G2260">
        <v>7.8187038048375257</v>
      </c>
      <c r="H2260">
        <v>131.87581877154065</v>
      </c>
      <c r="I2260">
        <v>290.78361284013874</v>
      </c>
      <c r="J2260">
        <v>122.415893071841</v>
      </c>
      <c r="K2260">
        <v>155.521553573495</v>
      </c>
      <c r="L2260">
        <v>87.198918983115405</v>
      </c>
      <c r="P2260">
        <v>1462.7466749687189</v>
      </c>
    </row>
    <row r="2261" spans="2:16">
      <c r="B2261" t="s">
        <v>67</v>
      </c>
      <c r="C2261" t="s">
        <v>76</v>
      </c>
      <c r="D2261" t="s">
        <v>24</v>
      </c>
      <c r="F2261">
        <v>3.6692702500113201</v>
      </c>
    </row>
    <row r="2262" spans="2:16">
      <c r="B2262" t="s">
        <v>67</v>
      </c>
      <c r="C2262" t="s">
        <v>76</v>
      </c>
      <c r="D2262" t="s">
        <v>25</v>
      </c>
      <c r="F2262">
        <v>6.7622987025497796</v>
      </c>
      <c r="H2262">
        <v>13.9336704</v>
      </c>
      <c r="I2262">
        <v>151.67255046917904</v>
      </c>
      <c r="J2262">
        <v>80.660505531952793</v>
      </c>
      <c r="K2262">
        <v>122.354777665711</v>
      </c>
      <c r="L2262">
        <v>68.6027376895223</v>
      </c>
      <c r="P2262">
        <v>1849.0696283595212</v>
      </c>
    </row>
    <row r="2263" spans="2:16">
      <c r="B2263" t="s">
        <v>67</v>
      </c>
      <c r="C2263" t="s">
        <v>76</v>
      </c>
      <c r="D2263" t="s">
        <v>26</v>
      </c>
      <c r="E2263">
        <v>0.87778756413330117</v>
      </c>
      <c r="F2263">
        <v>1.8508482972544551</v>
      </c>
      <c r="G2263">
        <v>2.2810668496190667</v>
      </c>
      <c r="H2263">
        <v>1.77804794647951</v>
      </c>
    </row>
    <row r="2264" spans="2:16">
      <c r="B2264" t="s">
        <v>67</v>
      </c>
      <c r="C2264" t="s">
        <v>76</v>
      </c>
      <c r="D2264" t="s">
        <v>27</v>
      </c>
      <c r="E2264">
        <v>6.1545960000000095</v>
      </c>
      <c r="F2264">
        <v>8.1737326266886896</v>
      </c>
      <c r="G2264">
        <v>2.8450581961852857</v>
      </c>
      <c r="H2264">
        <v>617.75193962922071</v>
      </c>
      <c r="I2264">
        <v>618.08018474922096</v>
      </c>
      <c r="J2264">
        <v>827.031716703759</v>
      </c>
      <c r="K2264">
        <v>1455.489584911775</v>
      </c>
      <c r="L2264">
        <v>604.05129453016696</v>
      </c>
      <c r="M2264">
        <v>326.455608612753</v>
      </c>
      <c r="N2264">
        <v>657.21179627251104</v>
      </c>
      <c r="O2264">
        <v>682.8426938874959</v>
      </c>
      <c r="P2264">
        <v>4702.2880091239031</v>
      </c>
    </row>
    <row r="2265" spans="2:16">
      <c r="B2265" t="s">
        <v>67</v>
      </c>
      <c r="C2265" t="s">
        <v>76</v>
      </c>
      <c r="D2265" t="s">
        <v>28</v>
      </c>
      <c r="E2265">
        <v>15.072479999999988</v>
      </c>
      <c r="F2265">
        <v>28.914784511862489</v>
      </c>
      <c r="G2265">
        <v>4.521744</v>
      </c>
      <c r="J2265">
        <v>16.732806277136898</v>
      </c>
      <c r="K2265">
        <v>67.548493146427546</v>
      </c>
      <c r="L2265">
        <v>32.613272920506098</v>
      </c>
      <c r="P2265">
        <v>282.54078426198703</v>
      </c>
    </row>
    <row r="2266" spans="2:16">
      <c r="B2266" t="s">
        <v>67</v>
      </c>
      <c r="C2266" t="s">
        <v>76</v>
      </c>
      <c r="D2266" t="s">
        <v>29</v>
      </c>
      <c r="E2266">
        <v>27.072530174512266</v>
      </c>
      <c r="F2266">
        <v>24.608362565982109</v>
      </c>
      <c r="G2266">
        <v>9.6209273404523561</v>
      </c>
      <c r="H2266">
        <v>27.813749760000004</v>
      </c>
      <c r="I2266">
        <v>14.878450484516399</v>
      </c>
    </row>
    <row r="2267" spans="2:16">
      <c r="B2267" t="s">
        <v>67</v>
      </c>
      <c r="C2267" t="s">
        <v>76</v>
      </c>
      <c r="D2267" t="s">
        <v>30</v>
      </c>
      <c r="E2267">
        <v>22.234801760372072</v>
      </c>
      <c r="F2267">
        <v>25.618517560597983</v>
      </c>
      <c r="G2267">
        <v>13.548976365751709</v>
      </c>
      <c r="H2267">
        <v>4.9647642095703199</v>
      </c>
      <c r="M2267">
        <v>31.124068300800001</v>
      </c>
      <c r="N2267">
        <v>32.2768115712</v>
      </c>
      <c r="O2267">
        <v>33.42955484160003</v>
      </c>
      <c r="P2267">
        <v>14.0826848472961</v>
      </c>
    </row>
    <row r="2268" spans="2:16">
      <c r="B2268" t="s">
        <v>68</v>
      </c>
      <c r="C2268" t="s">
        <v>73</v>
      </c>
      <c r="D2268" t="s">
        <v>16</v>
      </c>
      <c r="E2268">
        <v>1062.4547539499999</v>
      </c>
      <c r="F2268">
        <v>1139.2582022457734</v>
      </c>
      <c r="G2268">
        <v>1234.7941971370656</v>
      </c>
      <c r="H2268">
        <v>1274.9217614047161</v>
      </c>
      <c r="I2268">
        <v>1056.8775267227106</v>
      </c>
      <c r="J2268">
        <v>747.26740268766594</v>
      </c>
      <c r="K2268">
        <v>421.35288365902699</v>
      </c>
      <c r="L2268">
        <v>731.41716235870797</v>
      </c>
      <c r="M2268">
        <v>1064.1531966973571</v>
      </c>
      <c r="N2268">
        <v>1178.1506346289761</v>
      </c>
      <c r="O2268">
        <v>1444.3167068288969</v>
      </c>
      <c r="P2268">
        <v>1111.779102362779</v>
      </c>
    </row>
    <row r="2269" spans="2:16">
      <c r="B2269" t="s">
        <v>68</v>
      </c>
      <c r="C2269" t="s">
        <v>73</v>
      </c>
      <c r="D2269" t="s">
        <v>17</v>
      </c>
      <c r="E2269">
        <v>388.12547374123437</v>
      </c>
      <c r="F2269">
        <v>399.66335991049118</v>
      </c>
      <c r="G2269">
        <v>374.40228352376914</v>
      </c>
      <c r="H2269">
        <v>346.23996867458067</v>
      </c>
      <c r="I2269">
        <v>255.46000632324362</v>
      </c>
      <c r="J2269">
        <v>150.73993146993021</v>
      </c>
      <c r="K2269">
        <v>188.03906570258437</v>
      </c>
      <c r="L2269">
        <v>197.68369272183668</v>
      </c>
      <c r="M2269">
        <v>142.83676050867541</v>
      </c>
      <c r="N2269">
        <v>152.71506300090493</v>
      </c>
      <c r="O2269">
        <v>156.41358447880705</v>
      </c>
      <c r="P2269">
        <v>193.09061978290191</v>
      </c>
    </row>
    <row r="2270" spans="2:16">
      <c r="B2270" t="s">
        <v>68</v>
      </c>
      <c r="C2270" t="s">
        <v>73</v>
      </c>
      <c r="D2270" t="s">
        <v>18</v>
      </c>
      <c r="E2270">
        <v>428.42462062554222</v>
      </c>
      <c r="F2270">
        <v>425.17781912412062</v>
      </c>
      <c r="G2270">
        <v>392.54484867104242</v>
      </c>
      <c r="H2270">
        <v>244.60127699558447</v>
      </c>
      <c r="I2270">
        <v>306.03548650211951</v>
      </c>
      <c r="J2270">
        <v>358.79668661532219</v>
      </c>
      <c r="K2270">
        <v>193.63839871330859</v>
      </c>
      <c r="L2270">
        <v>152.03069090841649</v>
      </c>
      <c r="M2270">
        <v>110.63683932170281</v>
      </c>
      <c r="N2270">
        <v>112.41238100655187</v>
      </c>
      <c r="O2270">
        <v>117.2899847156675</v>
      </c>
      <c r="P2270">
        <v>152.79824636258013</v>
      </c>
    </row>
    <row r="2271" spans="2:16">
      <c r="B2271" t="s">
        <v>68</v>
      </c>
      <c r="C2271" t="s">
        <v>73</v>
      </c>
      <c r="D2271" t="s">
        <v>19</v>
      </c>
      <c r="E2271">
        <v>1154.2073602720011</v>
      </c>
      <c r="F2271">
        <v>1354.7437025197703</v>
      </c>
      <c r="G2271">
        <v>1714.2916571616756</v>
      </c>
      <c r="H2271">
        <v>2000.8634585587504</v>
      </c>
      <c r="I2271">
        <v>2142.2979885497089</v>
      </c>
      <c r="J2271">
        <v>1619.5628117814158</v>
      </c>
      <c r="K2271">
        <v>1206.786190280076</v>
      </c>
      <c r="L2271">
        <v>2264.5359632950103</v>
      </c>
      <c r="M2271">
        <v>2660.5639958135921</v>
      </c>
      <c r="N2271">
        <v>2481.1212237032141</v>
      </c>
      <c r="O2271">
        <v>1965.0802001721941</v>
      </c>
    </row>
    <row r="2272" spans="2:16">
      <c r="B2272" t="s">
        <v>68</v>
      </c>
      <c r="C2272" t="s">
        <v>73</v>
      </c>
      <c r="D2272" t="s">
        <v>20</v>
      </c>
      <c r="E2272">
        <v>2145.1651002795988</v>
      </c>
      <c r="F2272">
        <v>2265.3603056584307</v>
      </c>
      <c r="G2272">
        <v>2252.1362557406082</v>
      </c>
      <c r="H2272">
        <v>2067.0276953110301</v>
      </c>
      <c r="I2272">
        <v>1673.2898197305219</v>
      </c>
      <c r="J2272">
        <v>769.55299287343291</v>
      </c>
      <c r="K2272">
        <v>714.78791337337407</v>
      </c>
      <c r="L2272">
        <v>343.07808523605701</v>
      </c>
      <c r="N2272">
        <v>899.46430864230399</v>
      </c>
      <c r="O2272">
        <v>1515.7106424308031</v>
      </c>
      <c r="P2272">
        <v>902.93162384792959</v>
      </c>
    </row>
    <row r="2273" spans="2:16">
      <c r="B2273" t="s">
        <v>68</v>
      </c>
      <c r="C2273" t="s">
        <v>73</v>
      </c>
      <c r="D2273" t="s">
        <v>21</v>
      </c>
      <c r="E2273">
        <v>894.30356229248525</v>
      </c>
      <c r="F2273">
        <v>859.90062776327352</v>
      </c>
      <c r="G2273">
        <v>737.99391070825629</v>
      </c>
      <c r="H2273">
        <v>575.02947574803386</v>
      </c>
      <c r="I2273">
        <v>429.09432967804844</v>
      </c>
      <c r="J2273">
        <v>428.17039345657679</v>
      </c>
      <c r="K2273">
        <v>351.5454361823227</v>
      </c>
      <c r="L2273">
        <v>256.10790564419904</v>
      </c>
      <c r="M2273">
        <v>233.57524328646963</v>
      </c>
      <c r="N2273">
        <v>286.28077744658526</v>
      </c>
      <c r="O2273">
        <v>326.487090605726</v>
      </c>
      <c r="P2273">
        <v>291.360372867634</v>
      </c>
    </row>
    <row r="2274" spans="2:16">
      <c r="B2274" t="s">
        <v>68</v>
      </c>
      <c r="C2274" t="s">
        <v>73</v>
      </c>
      <c r="D2274" t="s">
        <v>22</v>
      </c>
      <c r="E2274">
        <v>746.84462633581381</v>
      </c>
      <c r="F2274">
        <v>772.37720518564504</v>
      </c>
      <c r="G2274">
        <v>866.68619764949244</v>
      </c>
      <c r="H2274">
        <v>1014.9419780957819</v>
      </c>
      <c r="I2274">
        <v>970.1044356186577</v>
      </c>
      <c r="J2274">
        <v>391.55655743353179</v>
      </c>
      <c r="K2274">
        <v>24.021400039583</v>
      </c>
      <c r="O2274">
        <v>333.07321431122301</v>
      </c>
      <c r="P2274">
        <v>452.14829059080898</v>
      </c>
    </row>
    <row r="2275" spans="2:16">
      <c r="B2275" t="s">
        <v>68</v>
      </c>
      <c r="C2275" t="s">
        <v>73</v>
      </c>
      <c r="D2275" t="s">
        <v>23</v>
      </c>
      <c r="E2275">
        <v>864.58625980434783</v>
      </c>
      <c r="F2275">
        <v>857.28396320280524</v>
      </c>
      <c r="G2275">
        <v>808.69288499163952</v>
      </c>
      <c r="H2275">
        <v>841.23592074283567</v>
      </c>
      <c r="I2275">
        <v>544.72833999660793</v>
      </c>
      <c r="J2275">
        <v>505.9148277464592</v>
      </c>
      <c r="K2275">
        <v>624.70777378275602</v>
      </c>
      <c r="L2275">
        <v>705.09311998331498</v>
      </c>
      <c r="M2275">
        <v>792.721431475597</v>
      </c>
      <c r="N2275">
        <v>1101.785804922202</v>
      </c>
      <c r="O2275">
        <v>1819.7969758150443</v>
      </c>
      <c r="P2275">
        <v>1145.862304567258</v>
      </c>
    </row>
    <row r="2276" spans="2:16">
      <c r="B2276" t="s">
        <v>68</v>
      </c>
      <c r="C2276" t="s">
        <v>73</v>
      </c>
      <c r="D2276" t="s">
        <v>24</v>
      </c>
      <c r="E2276">
        <v>1232.7463733466589</v>
      </c>
      <c r="F2276">
        <v>1166.0943558036918</v>
      </c>
      <c r="G2276">
        <v>981.69057988649752</v>
      </c>
      <c r="H2276">
        <v>770.80225708020657</v>
      </c>
      <c r="I2276">
        <v>392.35050918681145</v>
      </c>
      <c r="J2276">
        <v>226.32084158993311</v>
      </c>
      <c r="K2276">
        <v>239.46370788927621</v>
      </c>
      <c r="L2276">
        <v>225.2096858880235</v>
      </c>
      <c r="M2276">
        <v>190.0321244710338</v>
      </c>
      <c r="N2276">
        <v>222.74513153958</v>
      </c>
      <c r="O2276">
        <v>206.23182628872672</v>
      </c>
      <c r="P2276">
        <v>211.0255744161334</v>
      </c>
    </row>
    <row r="2277" spans="2:16">
      <c r="B2277" t="s">
        <v>68</v>
      </c>
      <c r="C2277" t="s">
        <v>73</v>
      </c>
      <c r="D2277" t="s">
        <v>25</v>
      </c>
      <c r="E2277">
        <v>1987.2594933532378</v>
      </c>
      <c r="F2277">
        <v>2067.5969803966573</v>
      </c>
      <c r="G2277">
        <v>2199.1613295865805</v>
      </c>
      <c r="H2277">
        <v>1712.8494396307913</v>
      </c>
      <c r="I2277">
        <v>599.92106884056238</v>
      </c>
      <c r="J2277">
        <v>102.12500704687071</v>
      </c>
      <c r="K2277">
        <v>197.755687002277</v>
      </c>
      <c r="L2277">
        <v>278.07909274517499</v>
      </c>
      <c r="M2277">
        <v>471.24608610197402</v>
      </c>
      <c r="N2277">
        <v>547.70408120656828</v>
      </c>
      <c r="O2277">
        <v>531.37404154297019</v>
      </c>
      <c r="P2277">
        <v>192.503999212141</v>
      </c>
    </row>
    <row r="2278" spans="2:16">
      <c r="B2278" t="s">
        <v>68</v>
      </c>
      <c r="C2278" t="s">
        <v>73</v>
      </c>
      <c r="D2278" t="s">
        <v>26</v>
      </c>
      <c r="E2278">
        <v>507.56829354591213</v>
      </c>
      <c r="F2278">
        <v>493.84320049720679</v>
      </c>
      <c r="G2278">
        <v>442.98029017971237</v>
      </c>
      <c r="H2278">
        <v>350.50130207892664</v>
      </c>
      <c r="I2278">
        <v>273.7603096122366</v>
      </c>
      <c r="J2278">
        <v>92.108363165228397</v>
      </c>
      <c r="P2278">
        <v>89.137024697706096</v>
      </c>
    </row>
    <row r="2279" spans="2:16">
      <c r="B2279" t="s">
        <v>68</v>
      </c>
      <c r="C2279" t="s">
        <v>73</v>
      </c>
      <c r="D2279" t="s">
        <v>27</v>
      </c>
      <c r="E2279">
        <v>2050.078923999999</v>
      </c>
      <c r="F2279">
        <v>2279.8176258829499</v>
      </c>
      <c r="G2279">
        <v>2641.8484915885219</v>
      </c>
      <c r="H2279">
        <v>2443.5196020681628</v>
      </c>
      <c r="I2279">
        <v>1782.2074293965507</v>
      </c>
      <c r="J2279">
        <v>1429.5564327445331</v>
      </c>
      <c r="K2279">
        <v>1237.3850539286379</v>
      </c>
      <c r="L2279">
        <v>1833.906351656598</v>
      </c>
      <c r="M2279">
        <v>1959.3481930501262</v>
      </c>
      <c r="N2279">
        <v>2377.218001284235</v>
      </c>
      <c r="O2279">
        <v>2838.2790196682981</v>
      </c>
      <c r="P2279">
        <v>1051.5240366173</v>
      </c>
    </row>
    <row r="2280" spans="2:16">
      <c r="B2280" t="s">
        <v>68</v>
      </c>
      <c r="C2280" t="s">
        <v>73</v>
      </c>
      <c r="D2280" t="s">
        <v>28</v>
      </c>
      <c r="E2280">
        <v>621.68142876000093</v>
      </c>
      <c r="F2280">
        <v>617.13458456172259</v>
      </c>
      <c r="G2280">
        <v>578.66520340444708</v>
      </c>
      <c r="H2280">
        <v>414.8174425816498</v>
      </c>
      <c r="I2280">
        <v>304.65200170448429</v>
      </c>
      <c r="J2280">
        <v>284.15663369435157</v>
      </c>
      <c r="K2280">
        <v>188.22852949220692</v>
      </c>
      <c r="L2280">
        <v>152.6406604877341</v>
      </c>
      <c r="M2280">
        <v>163.83926553698961</v>
      </c>
      <c r="N2280">
        <v>239.06752429666841</v>
      </c>
      <c r="O2280">
        <v>310.4839589647882</v>
      </c>
      <c r="P2280">
        <v>80.778297531347405</v>
      </c>
    </row>
    <row r="2281" spans="2:16">
      <c r="B2281" t="s">
        <v>68</v>
      </c>
      <c r="C2281" t="s">
        <v>73</v>
      </c>
      <c r="D2281" t="s">
        <v>29</v>
      </c>
      <c r="E2281">
        <v>5609.0009021949181</v>
      </c>
      <c r="F2281">
        <v>5381.4716862975356</v>
      </c>
      <c r="G2281">
        <v>4441.2829124662594</v>
      </c>
      <c r="H2281">
        <v>3074.1654731878689</v>
      </c>
      <c r="I2281">
        <v>4015.157701736026</v>
      </c>
      <c r="J2281">
        <v>4666.2687520712034</v>
      </c>
      <c r="K2281">
        <v>2930.1138528105112</v>
      </c>
      <c r="L2281">
        <v>1384.9068109836089</v>
      </c>
      <c r="M2281">
        <v>1038.0102964602511</v>
      </c>
      <c r="N2281">
        <v>1141.1876572497949</v>
      </c>
      <c r="O2281">
        <v>1198.3683436021929</v>
      </c>
      <c r="P2281">
        <v>898.63412761758309</v>
      </c>
    </row>
    <row r="2282" spans="2:16">
      <c r="B2282" t="s">
        <v>68</v>
      </c>
      <c r="C2282" t="s">
        <v>73</v>
      </c>
      <c r="D2282" t="s">
        <v>30</v>
      </c>
      <c r="E2282">
        <v>7242.9347064520953</v>
      </c>
      <c r="F2282">
        <v>6764.482279719804</v>
      </c>
      <c r="G2282">
        <v>4825.2341424529168</v>
      </c>
      <c r="H2282">
        <v>2690.0327859976655</v>
      </c>
      <c r="I2282">
        <v>3407.5062734399344</v>
      </c>
      <c r="J2282">
        <v>2801.4921522232389</v>
      </c>
      <c r="K2282">
        <v>1802.006951858971</v>
      </c>
      <c r="L2282">
        <v>1807.621934176871</v>
      </c>
      <c r="M2282">
        <v>1630.5520993254422</v>
      </c>
      <c r="N2282">
        <v>1667.7409343059653</v>
      </c>
      <c r="O2282">
        <v>1688.0160783820429</v>
      </c>
      <c r="P2282">
        <v>1894.845927023827</v>
      </c>
    </row>
    <row r="2283" spans="2:16">
      <c r="B2283" t="s">
        <v>68</v>
      </c>
      <c r="C2283" t="s">
        <v>74</v>
      </c>
      <c r="D2283" t="s">
        <v>16</v>
      </c>
      <c r="E2283">
        <v>1253.10693726</v>
      </c>
      <c r="F2283">
        <v>1201.139187544574</v>
      </c>
      <c r="G2283">
        <v>1038.8416657393309</v>
      </c>
      <c r="H2283">
        <v>781.86103753417945</v>
      </c>
      <c r="I2283">
        <v>989.62407161679403</v>
      </c>
      <c r="J2283">
        <v>1076.1134897268976</v>
      </c>
      <c r="K2283">
        <v>1343.8335087521971</v>
      </c>
      <c r="L2283">
        <v>1579.9688269670128</v>
      </c>
      <c r="M2283">
        <v>1866.6075024164641</v>
      </c>
      <c r="N2283">
        <v>2146.6788916349778</v>
      </c>
      <c r="O2283">
        <v>2344.7872497980793</v>
      </c>
      <c r="P2283">
        <v>1029.2103093181381</v>
      </c>
    </row>
    <row r="2284" spans="2:16">
      <c r="B2284" t="s">
        <v>68</v>
      </c>
      <c r="C2284" t="s">
        <v>74</v>
      </c>
      <c r="D2284" t="s">
        <v>17</v>
      </c>
      <c r="E2284">
        <v>895.26292708542849</v>
      </c>
      <c r="F2284">
        <v>850.44608365103807</v>
      </c>
      <c r="G2284">
        <v>713.68483509200257</v>
      </c>
      <c r="H2284">
        <v>454.15762605239439</v>
      </c>
      <c r="I2284">
        <v>349.66664119478673</v>
      </c>
      <c r="J2284">
        <v>251.6898839645321</v>
      </c>
      <c r="K2284">
        <v>83.936784207103301</v>
      </c>
      <c r="L2284">
        <v>14.1762558907722</v>
      </c>
      <c r="M2284">
        <v>14.619632575486399</v>
      </c>
      <c r="N2284">
        <v>14.8732499587924</v>
      </c>
      <c r="O2284">
        <v>14.9309311875611</v>
      </c>
      <c r="P2284">
        <v>14.782012333783801</v>
      </c>
    </row>
    <row r="2285" spans="2:16">
      <c r="B2285" t="s">
        <v>68</v>
      </c>
      <c r="C2285" t="s">
        <v>74</v>
      </c>
      <c r="D2285" t="s">
        <v>18</v>
      </c>
      <c r="E2285">
        <v>1588.4664182017871</v>
      </c>
      <c r="F2285">
        <v>1517.4014346958875</v>
      </c>
      <c r="G2285">
        <v>1334.8473055935085</v>
      </c>
      <c r="H2285">
        <v>1217.3076061545594</v>
      </c>
      <c r="I2285">
        <v>526.05206429334271</v>
      </c>
      <c r="J2285">
        <v>169.26285256430083</v>
      </c>
      <c r="K2285">
        <v>105.22730651259697</v>
      </c>
      <c r="L2285">
        <v>38.318110360562358</v>
      </c>
      <c r="M2285">
        <v>1.18812140989937</v>
      </c>
      <c r="N2285">
        <v>1.2126589608470599</v>
      </c>
      <c r="O2285">
        <v>1.2223872521208801</v>
      </c>
      <c r="P2285">
        <v>1.2142696463051601</v>
      </c>
    </row>
    <row r="2286" spans="2:16">
      <c r="B2286" t="s">
        <v>68</v>
      </c>
      <c r="C2286" t="s">
        <v>74</v>
      </c>
      <c r="D2286" t="s">
        <v>19</v>
      </c>
      <c r="E2286">
        <v>2104.6592449039999</v>
      </c>
      <c r="F2286">
        <v>4634.9094923400471</v>
      </c>
      <c r="G2286">
        <v>10881.503690922291</v>
      </c>
      <c r="H2286">
        <v>24836.248988474337</v>
      </c>
      <c r="I2286">
        <v>8473.9108935745462</v>
      </c>
      <c r="J2286">
        <v>2454.8421755976447</v>
      </c>
      <c r="K2286">
        <v>1014.461680863099</v>
      </c>
      <c r="L2286">
        <v>299.498067199155</v>
      </c>
      <c r="M2286">
        <v>280.33583677782497</v>
      </c>
      <c r="N2286">
        <v>260.796366531209</v>
      </c>
      <c r="O2286">
        <v>241.68086777718099</v>
      </c>
      <c r="P2286">
        <v>224.73150487190401</v>
      </c>
    </row>
    <row r="2287" spans="2:16">
      <c r="B2287" t="s">
        <v>68</v>
      </c>
      <c r="C2287" t="s">
        <v>74</v>
      </c>
      <c r="D2287" t="s">
        <v>20</v>
      </c>
      <c r="E2287">
        <v>1929.3275234319981</v>
      </c>
      <c r="F2287">
        <v>1905.9965039067638</v>
      </c>
      <c r="G2287">
        <v>1779.091983939531</v>
      </c>
      <c r="H2287">
        <v>1444.8172363418728</v>
      </c>
      <c r="I2287">
        <v>1738.05522946425</v>
      </c>
      <c r="J2287">
        <v>1773.3765840739691</v>
      </c>
      <c r="K2287">
        <v>1330.735214294953</v>
      </c>
      <c r="L2287">
        <v>1830.8644002200713</v>
      </c>
      <c r="M2287">
        <v>2440.5897310371779</v>
      </c>
      <c r="N2287">
        <v>1715.9370658252476</v>
      </c>
      <c r="O2287">
        <v>1308.3816898558428</v>
      </c>
      <c r="P2287">
        <v>958.55243479861485</v>
      </c>
    </row>
    <row r="2288" spans="2:16">
      <c r="B2288" t="s">
        <v>68</v>
      </c>
      <c r="C2288" t="s">
        <v>74</v>
      </c>
      <c r="D2288" t="s">
        <v>21</v>
      </c>
      <c r="E2288">
        <v>673.03669108811755</v>
      </c>
      <c r="F2288">
        <v>686.63607499863201</v>
      </c>
      <c r="G2288">
        <v>718.38533427694983</v>
      </c>
      <c r="H2288">
        <v>762.89469817903728</v>
      </c>
      <c r="I2288">
        <v>775.96872494708282</v>
      </c>
      <c r="J2288">
        <v>454.01429536693274</v>
      </c>
      <c r="K2288">
        <v>257.62127253411086</v>
      </c>
      <c r="L2288">
        <v>275.7660629819116</v>
      </c>
      <c r="M2288">
        <v>331.28219982305825</v>
      </c>
      <c r="N2288">
        <v>294.92471721533821</v>
      </c>
      <c r="O2288">
        <v>269.71323811250164</v>
      </c>
      <c r="P2288">
        <v>269.74977881881983</v>
      </c>
    </row>
    <row r="2289" spans="2:16">
      <c r="B2289" t="s">
        <v>68</v>
      </c>
      <c r="C2289" t="s">
        <v>74</v>
      </c>
      <c r="D2289" t="s">
        <v>22</v>
      </c>
      <c r="E2289">
        <v>1910.8268857250725</v>
      </c>
      <c r="F2289">
        <v>1865.4751095530498</v>
      </c>
      <c r="G2289">
        <v>1578.2944643084497</v>
      </c>
      <c r="H2289">
        <v>1118.1396953373865</v>
      </c>
      <c r="I2289">
        <v>1242.0844979051392</v>
      </c>
      <c r="J2289">
        <v>1142.882057392344</v>
      </c>
      <c r="K2289">
        <v>992.19541488585799</v>
      </c>
      <c r="L2289">
        <v>1010.1522708660867</v>
      </c>
      <c r="M2289">
        <v>1089.4533083733916</v>
      </c>
      <c r="N2289">
        <v>1155.5580354044605</v>
      </c>
      <c r="O2289">
        <v>842.05377354721691</v>
      </c>
      <c r="P2289">
        <v>461.30422336089532</v>
      </c>
    </row>
    <row r="2290" spans="2:16">
      <c r="B2290" t="s">
        <v>68</v>
      </c>
      <c r="C2290" t="s">
        <v>74</v>
      </c>
      <c r="D2290" t="s">
        <v>23</v>
      </c>
      <c r="E2290">
        <v>403.82719047391265</v>
      </c>
      <c r="F2290">
        <v>457.80004166759988</v>
      </c>
      <c r="G2290">
        <v>588.85971915896357</v>
      </c>
      <c r="H2290">
        <v>848.47063299706679</v>
      </c>
      <c r="I2290">
        <v>1605.7669347637809</v>
      </c>
      <c r="J2290">
        <v>1260.4123269826168</v>
      </c>
      <c r="K2290">
        <v>949.48820646526156</v>
      </c>
      <c r="L2290">
        <v>1207.4188643081741</v>
      </c>
      <c r="M2290">
        <v>1511.5604909834969</v>
      </c>
      <c r="N2290">
        <v>1285.6025255526752</v>
      </c>
      <c r="O2290">
        <v>484.25582812455008</v>
      </c>
      <c r="P2290">
        <v>127.5131024830952</v>
      </c>
    </row>
    <row r="2291" spans="2:16">
      <c r="B2291" t="s">
        <v>68</v>
      </c>
      <c r="C2291" t="s">
        <v>74</v>
      </c>
      <c r="D2291" t="s">
        <v>24</v>
      </c>
      <c r="E2291">
        <v>2300.5211681971996</v>
      </c>
      <c r="F2291">
        <v>2203.3148734932793</v>
      </c>
      <c r="G2291">
        <v>1913.1214119156366</v>
      </c>
      <c r="H2291">
        <v>1372.9573605914966</v>
      </c>
      <c r="I2291">
        <v>1176.7272949933383</v>
      </c>
      <c r="J2291">
        <v>980.73438151254447</v>
      </c>
      <c r="K2291">
        <v>417.312688157509</v>
      </c>
      <c r="L2291">
        <v>279.32454036826118</v>
      </c>
      <c r="M2291">
        <v>281.51502326907655</v>
      </c>
      <c r="N2291">
        <v>224.43182985609334</v>
      </c>
      <c r="O2291">
        <v>255.09438389496984</v>
      </c>
      <c r="P2291">
        <v>295.92848719329697</v>
      </c>
    </row>
    <row r="2292" spans="2:16">
      <c r="B2292" t="s">
        <v>68</v>
      </c>
      <c r="C2292" t="s">
        <v>74</v>
      </c>
      <c r="D2292" t="s">
        <v>25</v>
      </c>
      <c r="E2292">
        <v>2670.6516857039387</v>
      </c>
      <c r="F2292">
        <v>2547.8839120618177</v>
      </c>
      <c r="G2292">
        <v>2201.6380505424063</v>
      </c>
      <c r="H2292">
        <v>1650.4738327470498</v>
      </c>
      <c r="I2292">
        <v>2061.3915181472216</v>
      </c>
      <c r="J2292">
        <v>1501.3485621933994</v>
      </c>
      <c r="K2292">
        <v>989.62956389994304</v>
      </c>
      <c r="L2292">
        <v>1267.2999919083732</v>
      </c>
      <c r="M2292">
        <v>1653.7450517816515</v>
      </c>
      <c r="N2292">
        <v>1751.755311732991</v>
      </c>
      <c r="O2292">
        <v>1826.0151046872404</v>
      </c>
      <c r="P2292">
        <v>710.5257446997033</v>
      </c>
    </row>
    <row r="2293" spans="2:16">
      <c r="B2293" t="s">
        <v>68</v>
      </c>
      <c r="C2293" t="s">
        <v>74</v>
      </c>
      <c r="D2293" t="s">
        <v>26</v>
      </c>
      <c r="E2293">
        <v>1424.0658378038104</v>
      </c>
      <c r="F2293">
        <v>1365.5433241219177</v>
      </c>
      <c r="G2293">
        <v>1228.3519482627926</v>
      </c>
      <c r="H2293">
        <v>1281.5747662808537</v>
      </c>
      <c r="I2293">
        <v>840.60072102659547</v>
      </c>
      <c r="J2293">
        <v>851.3923046403504</v>
      </c>
      <c r="K2293">
        <v>624.24387592242329</v>
      </c>
      <c r="L2293">
        <v>452.74142901106552</v>
      </c>
      <c r="M2293">
        <v>459.62356185506053</v>
      </c>
      <c r="N2293">
        <v>458.96299383013434</v>
      </c>
      <c r="O2293">
        <v>446.43493300715124</v>
      </c>
      <c r="P2293">
        <v>349.59412134658879</v>
      </c>
    </row>
    <row r="2294" spans="2:16">
      <c r="B2294" t="s">
        <v>68</v>
      </c>
      <c r="C2294" t="s">
        <v>74</v>
      </c>
      <c r="D2294" t="s">
        <v>27</v>
      </c>
      <c r="E2294">
        <v>2000.6175812399972</v>
      </c>
      <c r="F2294">
        <v>2055.4454336472513</v>
      </c>
      <c r="G2294">
        <v>2053.5453320782754</v>
      </c>
      <c r="H2294">
        <v>1796.4290047795471</v>
      </c>
      <c r="I2294">
        <v>2390.5534511188612</v>
      </c>
      <c r="J2294">
        <v>1750.309975972455</v>
      </c>
      <c r="K2294">
        <v>646.95897676465381</v>
      </c>
      <c r="L2294">
        <v>1305.5237601503397</v>
      </c>
      <c r="M2294">
        <v>2140.019163982658</v>
      </c>
      <c r="N2294">
        <v>1990.7567333348943</v>
      </c>
      <c r="O2294">
        <v>1799.4940346121723</v>
      </c>
      <c r="P2294">
        <v>660.04768657331113</v>
      </c>
    </row>
    <row r="2295" spans="2:16">
      <c r="B2295" t="s">
        <v>68</v>
      </c>
      <c r="C2295" t="s">
        <v>74</v>
      </c>
      <c r="D2295" t="s">
        <v>28</v>
      </c>
      <c r="E2295">
        <v>345.8658790728</v>
      </c>
      <c r="F2295">
        <v>368.86963156448985</v>
      </c>
      <c r="G2295">
        <v>495.73643759576413</v>
      </c>
      <c r="H2295">
        <v>638.74853611592198</v>
      </c>
      <c r="I2295">
        <v>249.39120389193647</v>
      </c>
      <c r="J2295">
        <v>37.83969652594557</v>
      </c>
      <c r="K2295">
        <v>4.4467320348915607</v>
      </c>
      <c r="L2295">
        <v>141.37762232245834</v>
      </c>
      <c r="M2295">
        <v>219.08288774742897</v>
      </c>
      <c r="N2295">
        <v>120.51743735298091</v>
      </c>
      <c r="O2295">
        <v>25.539479999999951</v>
      </c>
      <c r="P2295">
        <v>3.2975166757375121</v>
      </c>
    </row>
    <row r="2296" spans="2:16">
      <c r="B2296" t="s">
        <v>68</v>
      </c>
      <c r="C2296" t="s">
        <v>74</v>
      </c>
      <c r="D2296" t="s">
        <v>29</v>
      </c>
      <c r="E2296">
        <v>20618.822387860313</v>
      </c>
      <c r="F2296">
        <v>20324.697927961319</v>
      </c>
      <c r="G2296">
        <v>18678.037501335868</v>
      </c>
      <c r="H2296">
        <v>15779.901133497144</v>
      </c>
      <c r="I2296">
        <v>6142.1189091218102</v>
      </c>
      <c r="J2296">
        <v>1655.105772842252</v>
      </c>
      <c r="K2296">
        <v>775.08618106021731</v>
      </c>
      <c r="L2296">
        <v>732.00265338617407</v>
      </c>
      <c r="M2296">
        <v>287.7733632793167</v>
      </c>
      <c r="N2296">
        <v>27.187087644672502</v>
      </c>
      <c r="O2296">
        <v>27.469025302282397</v>
      </c>
      <c r="P2296">
        <v>571.37879915532119</v>
      </c>
    </row>
    <row r="2297" spans="2:16">
      <c r="B2297" t="s">
        <v>68</v>
      </c>
      <c r="C2297" t="s">
        <v>74</v>
      </c>
      <c r="D2297" t="s">
        <v>30</v>
      </c>
      <c r="E2297">
        <v>5264.7778103230903</v>
      </c>
      <c r="F2297">
        <v>5229.9571671956255</v>
      </c>
      <c r="G2297">
        <v>5108.6139012428521</v>
      </c>
      <c r="H2297">
        <v>4382.5473118971613</v>
      </c>
      <c r="I2297">
        <v>1521.1143736132715</v>
      </c>
      <c r="J2297">
        <v>845.08938577522724</v>
      </c>
      <c r="K2297">
        <v>748.9166124211913</v>
      </c>
      <c r="L2297">
        <v>254.0710729379808</v>
      </c>
      <c r="M2297">
        <v>33.305498917630203</v>
      </c>
      <c r="N2297">
        <v>33.240583509857302</v>
      </c>
      <c r="O2297">
        <v>33.019312918744198</v>
      </c>
      <c r="P2297">
        <v>32.569651073551896</v>
      </c>
    </row>
    <row r="2298" spans="2:16">
      <c r="B2298" t="s">
        <v>68</v>
      </c>
      <c r="C2298" t="s">
        <v>75</v>
      </c>
      <c r="D2298" t="s">
        <v>16</v>
      </c>
      <c r="E2298">
        <v>16.650903599999992</v>
      </c>
      <c r="F2298">
        <v>14.348150507502549</v>
      </c>
      <c r="G2298">
        <v>7.9215995330549518</v>
      </c>
      <c r="H2298">
        <v>78.081738057949238</v>
      </c>
      <c r="I2298">
        <v>54.558987350691602</v>
      </c>
      <c r="J2298">
        <v>6.3848124388174003</v>
      </c>
      <c r="M2298">
        <v>46.669763490551198</v>
      </c>
      <c r="N2298">
        <v>78.362393475490791</v>
      </c>
      <c r="O2298">
        <v>29.265206820165499</v>
      </c>
    </row>
    <row r="2299" spans="2:16">
      <c r="B2299" t="s">
        <v>68</v>
      </c>
      <c r="C2299" t="s">
        <v>75</v>
      </c>
      <c r="D2299" t="s">
        <v>17</v>
      </c>
      <c r="E2299">
        <v>63.167037044106927</v>
      </c>
      <c r="F2299">
        <v>53.567753390033296</v>
      </c>
      <c r="G2299">
        <v>29.569544254849031</v>
      </c>
    </row>
    <row r="2300" spans="2:16">
      <c r="B2300" t="s">
        <v>68</v>
      </c>
      <c r="C2300" t="s">
        <v>75</v>
      </c>
      <c r="D2300" t="s">
        <v>18</v>
      </c>
      <c r="E2300">
        <v>11.305570640963879</v>
      </c>
      <c r="F2300">
        <v>8.929905664771109</v>
      </c>
      <c r="G2300">
        <v>3.2580285362891601</v>
      </c>
    </row>
    <row r="2301" spans="2:16">
      <c r="B2301" t="s">
        <v>68</v>
      </c>
      <c r="C2301" t="s">
        <v>75</v>
      </c>
      <c r="D2301" t="s">
        <v>19</v>
      </c>
      <c r="E2301">
        <v>24.53067054000001</v>
      </c>
      <c r="F2301">
        <v>20.67641410800001</v>
      </c>
      <c r="G2301">
        <v>11.040773028</v>
      </c>
    </row>
    <row r="2302" spans="2:16">
      <c r="B2302" t="s">
        <v>68</v>
      </c>
      <c r="C2302" t="s">
        <v>75</v>
      </c>
      <c r="D2302" t="s">
        <v>20</v>
      </c>
      <c r="E2302">
        <v>15.291124000000021</v>
      </c>
      <c r="F2302">
        <v>12.715776800000011</v>
      </c>
      <c r="G2302">
        <v>6.2774088000000097</v>
      </c>
    </row>
    <row r="2303" spans="2:16">
      <c r="B2303" t="s">
        <v>68</v>
      </c>
      <c r="C2303" t="s">
        <v>75</v>
      </c>
      <c r="D2303" t="s">
        <v>21</v>
      </c>
      <c r="E2303">
        <v>109.8862762119951</v>
      </c>
      <c r="F2303">
        <v>90.881766493806595</v>
      </c>
      <c r="G2303">
        <v>43.370492198335391</v>
      </c>
    </row>
    <row r="2304" spans="2:16">
      <c r="B2304" t="s">
        <v>68</v>
      </c>
      <c r="C2304" t="s">
        <v>75</v>
      </c>
      <c r="D2304" t="s">
        <v>22</v>
      </c>
      <c r="E2304">
        <v>37.734003901101588</v>
      </c>
      <c r="F2304">
        <v>31.208018413512789</v>
      </c>
      <c r="G2304">
        <v>14.893054694540991</v>
      </c>
    </row>
    <row r="2305" spans="2:16">
      <c r="B2305" t="s">
        <v>68</v>
      </c>
      <c r="C2305" t="s">
        <v>75</v>
      </c>
      <c r="D2305" t="s">
        <v>24</v>
      </c>
      <c r="E2305">
        <v>70.211262003715206</v>
      </c>
      <c r="F2305">
        <v>58.055243800866997</v>
      </c>
      <c r="G2305">
        <v>27.66519829374614</v>
      </c>
    </row>
    <row r="2306" spans="2:16">
      <c r="B2306" t="s">
        <v>68</v>
      </c>
      <c r="C2306" t="s">
        <v>75</v>
      </c>
      <c r="D2306" t="s">
        <v>25</v>
      </c>
      <c r="E2306">
        <v>93.147894278782204</v>
      </c>
      <c r="F2306">
        <v>82.187189998481387</v>
      </c>
      <c r="G2306">
        <v>45.263443466858959</v>
      </c>
      <c r="H2306">
        <v>478.85325855269076</v>
      </c>
      <c r="I2306">
        <v>912.48423142108413</v>
      </c>
      <c r="J2306">
        <v>1123.8876781919971</v>
      </c>
      <c r="K2306">
        <v>1119.601399924175</v>
      </c>
      <c r="L2306">
        <v>1156.761279880682</v>
      </c>
      <c r="M2306">
        <v>1175.196375701018</v>
      </c>
      <c r="N2306">
        <v>1209.4053202852381</v>
      </c>
      <c r="O2306">
        <v>1255.166845568373</v>
      </c>
      <c r="P2306">
        <v>1179.6251588138839</v>
      </c>
    </row>
    <row r="2307" spans="2:16">
      <c r="B2307" t="s">
        <v>68</v>
      </c>
      <c r="C2307" t="s">
        <v>75</v>
      </c>
      <c r="D2307" t="s">
        <v>26</v>
      </c>
      <c r="E2307">
        <v>71.529686238312152</v>
      </c>
      <c r="F2307">
        <v>58.764664042196138</v>
      </c>
      <c r="G2307">
        <v>26.852108551906021</v>
      </c>
      <c r="H2307">
        <v>63.432622112326797</v>
      </c>
      <c r="I2307">
        <v>42.703589066439527</v>
      </c>
      <c r="J2307">
        <v>29.229814114990003</v>
      </c>
      <c r="K2307">
        <v>14.1448868161644</v>
      </c>
      <c r="L2307">
        <v>31.215774685225</v>
      </c>
      <c r="M2307">
        <v>55.789556769275698</v>
      </c>
      <c r="N2307">
        <v>86.006976315087201</v>
      </c>
      <c r="O2307">
        <v>124.99425676843882</v>
      </c>
      <c r="P2307">
        <v>170.334513252172</v>
      </c>
    </row>
    <row r="2308" spans="2:16">
      <c r="B2308" t="s">
        <v>68</v>
      </c>
      <c r="C2308" t="s">
        <v>75</v>
      </c>
      <c r="D2308" t="s">
        <v>27</v>
      </c>
      <c r="E2308">
        <v>16.663464000000012</v>
      </c>
      <c r="F2308">
        <v>13.664040480000009</v>
      </c>
      <c r="G2308">
        <v>6.1654816800000001</v>
      </c>
    </row>
    <row r="2309" spans="2:16">
      <c r="B2309" t="s">
        <v>68</v>
      </c>
      <c r="C2309" t="s">
        <v>75</v>
      </c>
      <c r="D2309" t="s">
        <v>28</v>
      </c>
      <c r="E2309">
        <v>192.25134320000001</v>
      </c>
      <c r="F2309">
        <v>156.15517263999999</v>
      </c>
      <c r="G2309">
        <v>65.914746239999971</v>
      </c>
    </row>
    <row r="2310" spans="2:16">
      <c r="B2310" t="s">
        <v>68</v>
      </c>
      <c r="C2310" t="s">
        <v>75</v>
      </c>
      <c r="D2310" t="s">
        <v>29</v>
      </c>
      <c r="E2310">
        <v>22.706697854043565</v>
      </c>
      <c r="F2310">
        <v>18.539897712908243</v>
      </c>
      <c r="G2310">
        <v>8.1228973600700396</v>
      </c>
    </row>
    <row r="2311" spans="2:16">
      <c r="B2311" t="s">
        <v>68</v>
      </c>
      <c r="C2311" t="s">
        <v>75</v>
      </c>
      <c r="D2311" t="s">
        <v>30</v>
      </c>
      <c r="E2311">
        <v>103.14158739290082</v>
      </c>
      <c r="F2311">
        <v>84.107192019583721</v>
      </c>
      <c r="G2311">
        <v>36.521203586291243</v>
      </c>
    </row>
    <row r="2312" spans="2:16">
      <c r="B2312" t="s">
        <v>68</v>
      </c>
      <c r="C2312" t="s">
        <v>76</v>
      </c>
      <c r="D2312" t="s">
        <v>16</v>
      </c>
      <c r="E2312">
        <v>10.491423000000001</v>
      </c>
      <c r="F2312">
        <v>10.210848936339399</v>
      </c>
      <c r="G2312">
        <v>5.5750175027084952</v>
      </c>
      <c r="H2312">
        <v>139.55056255770296</v>
      </c>
      <c r="I2312">
        <v>77.929096281899319</v>
      </c>
      <c r="K2312">
        <v>482.621373909179</v>
      </c>
      <c r="L2312">
        <v>270.59954788285103</v>
      </c>
      <c r="N2312">
        <v>66.762496608535002</v>
      </c>
      <c r="O2312">
        <v>132.93793666678809</v>
      </c>
      <c r="P2312">
        <v>53.548454833167902</v>
      </c>
    </row>
    <row r="2313" spans="2:16">
      <c r="B2313" t="s">
        <v>68</v>
      </c>
      <c r="C2313" t="s">
        <v>76</v>
      </c>
      <c r="D2313" t="s">
        <v>17</v>
      </c>
      <c r="E2313">
        <v>2.0303690478462952</v>
      </c>
      <c r="F2313">
        <v>2.9417872242975278</v>
      </c>
      <c r="G2313">
        <v>4.879838810162723</v>
      </c>
      <c r="H2313">
        <v>3.6169847601008001</v>
      </c>
      <c r="K2313">
        <v>7.2416642826901301</v>
      </c>
      <c r="L2313">
        <v>4.0603072859017297</v>
      </c>
      <c r="M2313">
        <v>126.053085230394</v>
      </c>
      <c r="N2313">
        <v>161.0219457568549</v>
      </c>
      <c r="O2313">
        <v>161.13046761285489</v>
      </c>
      <c r="P2313">
        <v>136.50637550698721</v>
      </c>
    </row>
    <row r="2314" spans="2:16">
      <c r="B2314" t="s">
        <v>68</v>
      </c>
      <c r="C2314" t="s">
        <v>76</v>
      </c>
      <c r="D2314" t="s">
        <v>18</v>
      </c>
      <c r="E2314">
        <v>1.908656188915663</v>
      </c>
      <c r="F2314">
        <v>2.4420711901979026</v>
      </c>
      <c r="G2314">
        <v>0.81089559625324392</v>
      </c>
      <c r="H2314">
        <v>2.5581851101979103</v>
      </c>
      <c r="I2314">
        <v>1.2288949133899001</v>
      </c>
    </row>
    <row r="2315" spans="2:16">
      <c r="B2315" t="s">
        <v>68</v>
      </c>
      <c r="C2315" t="s">
        <v>76</v>
      </c>
      <c r="D2315" t="s">
        <v>19</v>
      </c>
      <c r="E2315">
        <v>3.0164033199999993</v>
      </c>
      <c r="F2315">
        <v>22.549039074881499</v>
      </c>
      <c r="G2315">
        <v>1.408914024</v>
      </c>
      <c r="H2315">
        <v>655.73037228423004</v>
      </c>
      <c r="I2315">
        <v>367.65951917114603</v>
      </c>
      <c r="K2315">
        <v>1500.5343419304261</v>
      </c>
      <c r="L2315">
        <v>841.33015332527509</v>
      </c>
      <c r="M2315">
        <v>377.76174190691597</v>
      </c>
      <c r="N2315">
        <v>656.31703340396098</v>
      </c>
      <c r="O2315">
        <v>1229.02489505527</v>
      </c>
      <c r="P2315">
        <v>3098.1771774785179</v>
      </c>
    </row>
    <row r="2316" spans="2:16">
      <c r="B2316" t="s">
        <v>68</v>
      </c>
      <c r="C2316" t="s">
        <v>76</v>
      </c>
      <c r="D2316" t="s">
        <v>20</v>
      </c>
      <c r="E2316">
        <v>247.75156400000026</v>
      </c>
      <c r="F2316">
        <v>215.3484333656354</v>
      </c>
      <c r="G2316">
        <v>101.7085368000001</v>
      </c>
    </row>
    <row r="2317" spans="2:16">
      <c r="B2317" t="s">
        <v>68</v>
      </c>
      <c r="C2317" t="s">
        <v>76</v>
      </c>
      <c r="D2317" t="s">
        <v>21</v>
      </c>
      <c r="F2317">
        <v>6.6010809120621197</v>
      </c>
      <c r="G2317">
        <v>16.37499632861709</v>
      </c>
      <c r="H2317">
        <v>16.444664680617091</v>
      </c>
      <c r="I2317">
        <v>0.76901336819388399</v>
      </c>
    </row>
    <row r="2318" spans="2:16">
      <c r="B2318" t="s">
        <v>68</v>
      </c>
      <c r="C2318" t="s">
        <v>76</v>
      </c>
      <c r="D2318" t="s">
        <v>22</v>
      </c>
      <c r="E2318">
        <v>11.77771950550795</v>
      </c>
      <c r="F2318">
        <v>9.6416520675642516</v>
      </c>
      <c r="G2318">
        <v>4.3014834727050228</v>
      </c>
      <c r="P2318">
        <v>177.276769064371</v>
      </c>
    </row>
    <row r="2319" spans="2:16">
      <c r="B2319" t="s">
        <v>68</v>
      </c>
      <c r="C2319" t="s">
        <v>76</v>
      </c>
      <c r="D2319" t="s">
        <v>23</v>
      </c>
      <c r="E2319">
        <v>28.233594782608698</v>
      </c>
      <c r="F2319">
        <v>21.638614983298353</v>
      </c>
      <c r="G2319">
        <v>7.8187038048375257</v>
      </c>
      <c r="H2319">
        <v>131.87581877154065</v>
      </c>
      <c r="I2319">
        <v>72.451664524289697</v>
      </c>
      <c r="K2319">
        <v>271.30727146020899</v>
      </c>
      <c r="L2319">
        <v>152.11847001263999</v>
      </c>
      <c r="O2319">
        <v>15.175140315137501</v>
      </c>
      <c r="P2319">
        <v>1431.8352860863733</v>
      </c>
    </row>
    <row r="2320" spans="2:16">
      <c r="B2320" t="s">
        <v>68</v>
      </c>
      <c r="C2320" t="s">
        <v>76</v>
      </c>
      <c r="D2320" t="s">
        <v>24</v>
      </c>
      <c r="F2320">
        <v>3.6692702500113201</v>
      </c>
    </row>
    <row r="2321" spans="2:16">
      <c r="B2321" t="s">
        <v>68</v>
      </c>
      <c r="C2321" t="s">
        <v>76</v>
      </c>
      <c r="D2321" t="s">
        <v>25</v>
      </c>
      <c r="F2321">
        <v>6.7622987025497796</v>
      </c>
      <c r="H2321">
        <v>13.9336704</v>
      </c>
      <c r="I2321">
        <v>7.81242836397504</v>
      </c>
      <c r="K2321">
        <v>393.98597336102</v>
      </c>
      <c r="L2321">
        <v>220.90282782158701</v>
      </c>
      <c r="P2321">
        <v>1830.508332710988</v>
      </c>
    </row>
    <row r="2322" spans="2:16">
      <c r="B2322" t="s">
        <v>68</v>
      </c>
      <c r="C2322" t="s">
        <v>76</v>
      </c>
      <c r="D2322" t="s">
        <v>26</v>
      </c>
      <c r="E2322">
        <v>0.87778756413330117</v>
      </c>
      <c r="F2322">
        <v>1.8508482972544551</v>
      </c>
      <c r="G2322">
        <v>2.2810668496190667</v>
      </c>
      <c r="H2322">
        <v>1.77804794647951</v>
      </c>
    </row>
    <row r="2323" spans="2:16">
      <c r="B2323" t="s">
        <v>68</v>
      </c>
      <c r="C2323" t="s">
        <v>76</v>
      </c>
      <c r="D2323" t="s">
        <v>27</v>
      </c>
      <c r="E2323">
        <v>6.1545960000000095</v>
      </c>
      <c r="F2323">
        <v>8.1737326266886896</v>
      </c>
      <c r="G2323">
        <v>2.8450581961852857</v>
      </c>
      <c r="H2323">
        <v>617.75193962922071</v>
      </c>
      <c r="I2323">
        <v>345.92419315106497</v>
      </c>
      <c r="J2323">
        <v>302.62672775816498</v>
      </c>
      <c r="K2323">
        <v>2018.4678493429928</v>
      </c>
      <c r="L2323">
        <v>1036.5920065469591</v>
      </c>
      <c r="M2323">
        <v>583.93106342249405</v>
      </c>
      <c r="N2323">
        <v>705.27097875265099</v>
      </c>
      <c r="O2323">
        <v>763.06792618258407</v>
      </c>
      <c r="P2323">
        <v>4779.4708468119716</v>
      </c>
    </row>
    <row r="2324" spans="2:16">
      <c r="B2324" t="s">
        <v>68</v>
      </c>
      <c r="C2324" t="s">
        <v>76</v>
      </c>
      <c r="D2324" t="s">
        <v>28</v>
      </c>
      <c r="E2324">
        <v>15.072479999999988</v>
      </c>
      <c r="F2324">
        <v>28.914784511862489</v>
      </c>
      <c r="G2324">
        <v>4.521744</v>
      </c>
      <c r="K2324">
        <v>143.7757647036205</v>
      </c>
      <c r="L2324">
        <v>80.613207430453244</v>
      </c>
      <c r="P2324">
        <v>285.90582346264603</v>
      </c>
    </row>
    <row r="2325" spans="2:16">
      <c r="B2325" t="s">
        <v>68</v>
      </c>
      <c r="C2325" t="s">
        <v>76</v>
      </c>
      <c r="D2325" t="s">
        <v>29</v>
      </c>
      <c r="E2325">
        <v>27.072530174512266</v>
      </c>
      <c r="F2325">
        <v>24.608362565982109</v>
      </c>
      <c r="G2325">
        <v>9.6209273404523561</v>
      </c>
      <c r="H2325">
        <v>27.813749760000004</v>
      </c>
      <c r="I2325">
        <v>14.878450484516399</v>
      </c>
      <c r="M2325">
        <v>33.793705958399997</v>
      </c>
      <c r="N2325">
        <v>18.9476928457585</v>
      </c>
    </row>
    <row r="2326" spans="2:16">
      <c r="B2326" t="s">
        <v>68</v>
      </c>
      <c r="C2326" t="s">
        <v>76</v>
      </c>
      <c r="D2326" t="s">
        <v>30</v>
      </c>
      <c r="E2326">
        <v>22.234801760372072</v>
      </c>
      <c r="F2326">
        <v>25.618517560597983</v>
      </c>
      <c r="G2326">
        <v>13.548976365751709</v>
      </c>
      <c r="H2326">
        <v>4.9647642095703199</v>
      </c>
      <c r="M2326">
        <v>401.57111103382999</v>
      </c>
      <c r="N2326">
        <v>402.72385430423003</v>
      </c>
      <c r="O2326">
        <v>403.87659757463041</v>
      </c>
      <c r="P2326">
        <v>306.070420556508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347A9-9334-460A-854A-21FAADCDB51C}">
  <dimension ref="B4:O592"/>
  <sheetViews>
    <sheetView workbookViewId="0"/>
  </sheetViews>
  <sheetFormatPr defaultRowHeight="15"/>
  <sheetData>
    <row r="4" spans="2:15">
      <c r="B4" t="s">
        <v>8</v>
      </c>
    </row>
    <row r="5" spans="2:15">
      <c r="B5" t="s">
        <v>77</v>
      </c>
    </row>
    <row r="6" spans="2:15">
      <c r="B6" t="s">
        <v>10</v>
      </c>
    </row>
    <row r="7" spans="2:15">
      <c r="B7" t="s">
        <v>11</v>
      </c>
      <c r="C7" t="s">
        <v>13</v>
      </c>
      <c r="D7">
        <v>2005</v>
      </c>
      <c r="E7">
        <v>2007</v>
      </c>
      <c r="F7">
        <v>2012</v>
      </c>
      <c r="G7">
        <v>2020</v>
      </c>
      <c r="H7">
        <v>2030</v>
      </c>
      <c r="I7">
        <v>2040</v>
      </c>
      <c r="J7">
        <v>2050</v>
      </c>
      <c r="K7">
        <v>2060</v>
      </c>
      <c r="L7">
        <v>2070</v>
      </c>
      <c r="M7">
        <v>2080</v>
      </c>
      <c r="N7">
        <v>2090</v>
      </c>
      <c r="O7">
        <v>2100</v>
      </c>
    </row>
    <row r="8" spans="2:15">
      <c r="B8" t="s">
        <v>14</v>
      </c>
      <c r="C8" t="s">
        <v>16</v>
      </c>
      <c r="H8">
        <v>263.97918777143485</v>
      </c>
      <c r="I8">
        <v>612.98369980830171</v>
      </c>
      <c r="J8">
        <v>911.64865526494316</v>
      </c>
      <c r="K8">
        <v>1062.6983417171673</v>
      </c>
      <c r="L8">
        <v>1238.7950859363521</v>
      </c>
      <c r="M8">
        <v>1429.6416342550269</v>
      </c>
      <c r="N8">
        <v>1631.3359091594041</v>
      </c>
      <c r="O8">
        <v>1839.5432426639393</v>
      </c>
    </row>
    <row r="9" spans="2:15">
      <c r="B9" t="s">
        <v>14</v>
      </c>
      <c r="C9" t="s">
        <v>17</v>
      </c>
      <c r="G9">
        <v>19.254773624083931</v>
      </c>
      <c r="H9">
        <v>82.85090529777122</v>
      </c>
      <c r="I9">
        <v>197.29625525558819</v>
      </c>
      <c r="J9">
        <v>250.7734187263049</v>
      </c>
      <c r="K9">
        <v>280.31494775809676</v>
      </c>
      <c r="L9">
        <v>318.37008826145092</v>
      </c>
      <c r="M9">
        <v>339.46963074589115</v>
      </c>
      <c r="N9">
        <v>360.27148370451374</v>
      </c>
      <c r="O9">
        <v>381.71498212383972</v>
      </c>
    </row>
    <row r="10" spans="2:15">
      <c r="B10" t="s">
        <v>14</v>
      </c>
      <c r="C10" t="s">
        <v>18</v>
      </c>
      <c r="H10">
        <v>70.736402718743648</v>
      </c>
      <c r="I10">
        <v>286.27363224741504</v>
      </c>
      <c r="J10">
        <v>380.30241626098427</v>
      </c>
      <c r="K10">
        <v>397.79159420069249</v>
      </c>
      <c r="L10">
        <v>421.33218725071009</v>
      </c>
      <c r="M10">
        <v>446.10493830642969</v>
      </c>
      <c r="N10">
        <v>471.05313809900099</v>
      </c>
      <c r="O10">
        <v>497.7292503115259</v>
      </c>
    </row>
    <row r="11" spans="2:15">
      <c r="B11" t="s">
        <v>14</v>
      </c>
      <c r="C11" t="s">
        <v>19</v>
      </c>
      <c r="I11">
        <v>1806.2672605789503</v>
      </c>
      <c r="J11">
        <v>2921.5842011409304</v>
      </c>
      <c r="K11">
        <v>2908.3150284250064</v>
      </c>
      <c r="L11">
        <v>2904.9730748815491</v>
      </c>
      <c r="M11">
        <v>2898.2084502176472</v>
      </c>
      <c r="N11">
        <v>2891.4990755008462</v>
      </c>
      <c r="O11">
        <v>2947.4641584369456</v>
      </c>
    </row>
    <row r="12" spans="2:15">
      <c r="B12" t="s">
        <v>14</v>
      </c>
      <c r="C12" t="s">
        <v>20</v>
      </c>
      <c r="D12">
        <v>0.66291000000000011</v>
      </c>
      <c r="E12">
        <v>0.55126200000000003</v>
      </c>
      <c r="F12">
        <v>0.27214200000000005</v>
      </c>
      <c r="H12">
        <v>325.16617389063407</v>
      </c>
      <c r="I12">
        <v>817.26512781866666</v>
      </c>
      <c r="J12">
        <v>1131.1045857319871</v>
      </c>
      <c r="K12">
        <v>1231.6218230204879</v>
      </c>
      <c r="L12">
        <v>1341.5094208463081</v>
      </c>
      <c r="M12">
        <v>1455.7768838776967</v>
      </c>
      <c r="N12">
        <v>1573.5076406553958</v>
      </c>
      <c r="O12">
        <v>1694.2765700274185</v>
      </c>
    </row>
    <row r="13" spans="2:15">
      <c r="B13" t="s">
        <v>14</v>
      </c>
      <c r="C13" t="s">
        <v>21</v>
      </c>
      <c r="H13">
        <v>83.364132975043617</v>
      </c>
      <c r="I13">
        <v>221.24053384608391</v>
      </c>
      <c r="J13">
        <v>304.137177581277</v>
      </c>
      <c r="K13">
        <v>331.16674717529958</v>
      </c>
      <c r="L13">
        <v>355.95804951384065</v>
      </c>
      <c r="M13">
        <v>379.80938572117964</v>
      </c>
      <c r="N13">
        <v>402.72834307325024</v>
      </c>
      <c r="O13">
        <v>426.36087919662003</v>
      </c>
    </row>
    <row r="14" spans="2:15">
      <c r="B14" t="s">
        <v>14</v>
      </c>
      <c r="C14" t="s">
        <v>22</v>
      </c>
      <c r="H14">
        <v>74.141730375072655</v>
      </c>
      <c r="I14">
        <v>502.25821746746027</v>
      </c>
      <c r="J14">
        <v>708.1328747592238</v>
      </c>
      <c r="K14">
        <v>756.28999901987299</v>
      </c>
      <c r="L14">
        <v>815.75196392027885</v>
      </c>
      <c r="M14">
        <v>869.30464329348354</v>
      </c>
      <c r="N14">
        <v>922.07728550459387</v>
      </c>
      <c r="O14">
        <v>975.84689303817004</v>
      </c>
    </row>
    <row r="15" spans="2:15">
      <c r="B15" t="s">
        <v>14</v>
      </c>
      <c r="C15" t="s">
        <v>23</v>
      </c>
      <c r="I15">
        <v>389.04813439510536</v>
      </c>
      <c r="J15">
        <v>703.38513173234855</v>
      </c>
      <c r="K15">
        <v>799.16456986344951</v>
      </c>
      <c r="L15">
        <v>899.11832522154566</v>
      </c>
      <c r="M15">
        <v>997.04140015359667</v>
      </c>
      <c r="N15">
        <v>1093.6840037817938</v>
      </c>
      <c r="O15">
        <v>1189.0619034963952</v>
      </c>
    </row>
    <row r="16" spans="2:15">
      <c r="B16" t="s">
        <v>14</v>
      </c>
      <c r="C16" t="s">
        <v>24</v>
      </c>
      <c r="H16">
        <v>63.340391141012645</v>
      </c>
      <c r="I16">
        <v>392.58346984817246</v>
      </c>
      <c r="J16">
        <v>536.80754721665426</v>
      </c>
      <c r="K16">
        <v>564.7591684101302</v>
      </c>
      <c r="L16">
        <v>594.74174807016652</v>
      </c>
      <c r="M16">
        <v>625.78739557866879</v>
      </c>
      <c r="N16">
        <v>660.02527207327762</v>
      </c>
      <c r="O16">
        <v>697.26191477628129</v>
      </c>
    </row>
    <row r="17" spans="2:15">
      <c r="B17" t="s">
        <v>14</v>
      </c>
      <c r="C17" t="s">
        <v>25</v>
      </c>
      <c r="H17">
        <v>401.22080261783145</v>
      </c>
      <c r="I17">
        <v>879.08946136559018</v>
      </c>
      <c r="J17">
        <v>1156.6917945569983</v>
      </c>
      <c r="K17">
        <v>1296.2908268412864</v>
      </c>
      <c r="L17">
        <v>1428.5264773227664</v>
      </c>
      <c r="M17">
        <v>1535.3100190080977</v>
      </c>
      <c r="N17">
        <v>1644.0991615027508</v>
      </c>
      <c r="O17">
        <v>1754.2616185666348</v>
      </c>
    </row>
    <row r="18" spans="2:15">
      <c r="B18" t="s">
        <v>14</v>
      </c>
      <c r="C18" t="s">
        <v>26</v>
      </c>
      <c r="H18">
        <v>138.28109121194174</v>
      </c>
      <c r="I18">
        <v>318.7840764387675</v>
      </c>
      <c r="J18">
        <v>546.90843160851603</v>
      </c>
      <c r="K18">
        <v>625.37450300488581</v>
      </c>
      <c r="L18">
        <v>688.20117316835649</v>
      </c>
      <c r="M18">
        <v>754.94608937127441</v>
      </c>
      <c r="N18">
        <v>842.37437388554281</v>
      </c>
      <c r="O18">
        <v>923.55922041365693</v>
      </c>
    </row>
    <row r="19" spans="2:15">
      <c r="B19" t="s">
        <v>14</v>
      </c>
      <c r="C19" t="s">
        <v>27</v>
      </c>
      <c r="H19">
        <v>487.62627001316559</v>
      </c>
      <c r="I19">
        <v>1263.4979262921395</v>
      </c>
      <c r="J19">
        <v>1878.3057581015464</v>
      </c>
      <c r="K19">
        <v>2290.7391485250355</v>
      </c>
      <c r="L19">
        <v>2570.7347452458002</v>
      </c>
      <c r="M19">
        <v>2860.7096936002827</v>
      </c>
      <c r="N19">
        <v>3158.1190783896145</v>
      </c>
      <c r="O19">
        <v>3464.5353190019787</v>
      </c>
    </row>
    <row r="20" spans="2:15">
      <c r="B20" t="s">
        <v>14</v>
      </c>
      <c r="C20" t="s">
        <v>28</v>
      </c>
      <c r="H20">
        <v>90.037741506407087</v>
      </c>
      <c r="I20">
        <v>227.1407298986685</v>
      </c>
      <c r="J20">
        <v>298.75499524608796</v>
      </c>
      <c r="K20">
        <v>315.01712243920201</v>
      </c>
      <c r="L20">
        <v>332.03639729713683</v>
      </c>
      <c r="M20">
        <v>349.36601887687647</v>
      </c>
      <c r="N20">
        <v>366.23537299795265</v>
      </c>
      <c r="O20">
        <v>381.96960255867634</v>
      </c>
    </row>
    <row r="21" spans="2:15">
      <c r="B21" t="s">
        <v>14</v>
      </c>
      <c r="C21" t="s">
        <v>29</v>
      </c>
      <c r="H21">
        <v>1070.1430640626054</v>
      </c>
      <c r="I21">
        <v>3520.2999395319353</v>
      </c>
      <c r="J21">
        <v>4419.3526544826691</v>
      </c>
      <c r="K21">
        <v>4544.3572923969077</v>
      </c>
      <c r="L21">
        <v>4697.9935084530116</v>
      </c>
      <c r="M21">
        <v>4841.9073934949383</v>
      </c>
      <c r="N21">
        <v>4982.0319024417404</v>
      </c>
      <c r="O21">
        <v>5117.9591782199923</v>
      </c>
    </row>
    <row r="22" spans="2:15">
      <c r="B22" t="s">
        <v>14</v>
      </c>
      <c r="C22" t="s">
        <v>30</v>
      </c>
      <c r="G22">
        <v>24.174059368561867</v>
      </c>
      <c r="H22">
        <v>560.84122660313676</v>
      </c>
      <c r="I22">
        <v>1346.5484204719228</v>
      </c>
      <c r="J22">
        <v>1688.7735712500985</v>
      </c>
      <c r="K22">
        <v>1788.3218260708904</v>
      </c>
      <c r="L22">
        <v>1906.7933322837362</v>
      </c>
      <c r="M22">
        <v>2023.4623719079118</v>
      </c>
      <c r="N22">
        <v>2141.4192153250988</v>
      </c>
      <c r="O22">
        <v>2264.4324366860901</v>
      </c>
    </row>
    <row r="23" spans="2:15">
      <c r="B23" t="s">
        <v>31</v>
      </c>
      <c r="C23" t="s">
        <v>16</v>
      </c>
      <c r="H23">
        <v>263.97918777143485</v>
      </c>
      <c r="I23">
        <v>612.98369980830171</v>
      </c>
      <c r="J23">
        <v>911.64865526494316</v>
      </c>
      <c r="K23">
        <v>1062.6983417171673</v>
      </c>
      <c r="L23">
        <v>1238.7950859363521</v>
      </c>
      <c r="M23">
        <v>1429.6416342550269</v>
      </c>
      <c r="N23">
        <v>1631.3359091594041</v>
      </c>
      <c r="O23">
        <v>1839.5432426639393</v>
      </c>
    </row>
    <row r="24" spans="2:15">
      <c r="B24" t="s">
        <v>31</v>
      </c>
      <c r="C24" t="s">
        <v>17</v>
      </c>
      <c r="H24">
        <v>94.536997021641568</v>
      </c>
      <c r="I24">
        <v>202.47518080958133</v>
      </c>
      <c r="J24">
        <v>250.7734187263049</v>
      </c>
      <c r="K24">
        <v>280.31494775809676</v>
      </c>
      <c r="L24">
        <v>318.37008826145092</v>
      </c>
      <c r="M24">
        <v>339.46963074589115</v>
      </c>
      <c r="N24">
        <v>360.27148370451374</v>
      </c>
      <c r="O24">
        <v>381.71498212383972</v>
      </c>
    </row>
    <row r="25" spans="2:15">
      <c r="B25" t="s">
        <v>31</v>
      </c>
      <c r="C25" t="s">
        <v>18</v>
      </c>
      <c r="H25">
        <v>78.118903435756593</v>
      </c>
      <c r="I25">
        <v>288.46933457359364</v>
      </c>
      <c r="J25">
        <v>380.30241626098427</v>
      </c>
      <c r="K25">
        <v>397.79159420069249</v>
      </c>
      <c r="L25">
        <v>421.33218725071009</v>
      </c>
      <c r="M25">
        <v>446.10493830642969</v>
      </c>
      <c r="N25">
        <v>471.05313809900099</v>
      </c>
      <c r="O25">
        <v>497.7292503115259</v>
      </c>
    </row>
    <row r="26" spans="2:15">
      <c r="B26" t="s">
        <v>31</v>
      </c>
      <c r="C26" t="s">
        <v>19</v>
      </c>
      <c r="I26">
        <v>1806.2672605789503</v>
      </c>
      <c r="J26">
        <v>2921.5842011409304</v>
      </c>
      <c r="K26">
        <v>2908.3150284250064</v>
      </c>
      <c r="L26">
        <v>2904.9730748815491</v>
      </c>
      <c r="M26">
        <v>2898.2084502176472</v>
      </c>
      <c r="N26">
        <v>2891.4990755008462</v>
      </c>
      <c r="O26">
        <v>2947.4641584369456</v>
      </c>
    </row>
    <row r="27" spans="2:15">
      <c r="B27" t="s">
        <v>31</v>
      </c>
      <c r="C27" t="s">
        <v>20</v>
      </c>
      <c r="D27">
        <v>0.66291000000000011</v>
      </c>
      <c r="E27">
        <v>0.55126200000000003</v>
      </c>
      <c r="F27">
        <v>0.27214200000000005</v>
      </c>
      <c r="H27">
        <v>325.16101670387752</v>
      </c>
      <c r="I27">
        <v>817.26942926690708</v>
      </c>
      <c r="J27">
        <v>1131.1046316455729</v>
      </c>
      <c r="K27">
        <v>1231.6218230204865</v>
      </c>
      <c r="L27">
        <v>1341.5094208463092</v>
      </c>
      <c r="M27">
        <v>1455.7768838776979</v>
      </c>
      <c r="N27">
        <v>1573.5076406553958</v>
      </c>
      <c r="O27">
        <v>1694.2765700274167</v>
      </c>
    </row>
    <row r="28" spans="2:15">
      <c r="B28" t="s">
        <v>31</v>
      </c>
      <c r="C28" t="s">
        <v>21</v>
      </c>
      <c r="H28">
        <v>83.074961282327877</v>
      </c>
      <c r="I28">
        <v>221.15452844185847</v>
      </c>
      <c r="J28">
        <v>304.137177581277</v>
      </c>
      <c r="K28">
        <v>331.16674717529958</v>
      </c>
      <c r="L28">
        <v>355.95804951384065</v>
      </c>
      <c r="M28">
        <v>379.80938572117964</v>
      </c>
      <c r="N28">
        <v>402.72834307325024</v>
      </c>
      <c r="O28">
        <v>426.36087919662003</v>
      </c>
    </row>
    <row r="29" spans="2:15">
      <c r="B29" t="s">
        <v>31</v>
      </c>
      <c r="C29" t="s">
        <v>22</v>
      </c>
      <c r="H29">
        <v>74.141730375072626</v>
      </c>
      <c r="I29">
        <v>502.25821746746016</v>
      </c>
      <c r="J29">
        <v>708.1328747592238</v>
      </c>
      <c r="K29">
        <v>756.28999901987299</v>
      </c>
      <c r="L29">
        <v>815.75196392027885</v>
      </c>
      <c r="M29">
        <v>869.30464329348354</v>
      </c>
      <c r="N29">
        <v>922.07728550459387</v>
      </c>
      <c r="O29">
        <v>975.84689303817004</v>
      </c>
    </row>
    <row r="30" spans="2:15">
      <c r="B30" t="s">
        <v>31</v>
      </c>
      <c r="C30" t="s">
        <v>23</v>
      </c>
      <c r="I30">
        <v>389.04813439510536</v>
      </c>
      <c r="J30">
        <v>703.38513173234855</v>
      </c>
      <c r="K30">
        <v>799.16456986344951</v>
      </c>
      <c r="L30">
        <v>899.11832522154566</v>
      </c>
      <c r="M30">
        <v>997.04140015359667</v>
      </c>
      <c r="N30">
        <v>1093.6840037817938</v>
      </c>
      <c r="O30">
        <v>1189.0619034963952</v>
      </c>
    </row>
    <row r="31" spans="2:15">
      <c r="B31" t="s">
        <v>31</v>
      </c>
      <c r="C31" t="s">
        <v>24</v>
      </c>
      <c r="H31">
        <v>75.679314498251756</v>
      </c>
      <c r="I31">
        <v>387.25203647673703</v>
      </c>
      <c r="J31">
        <v>534.75896917886564</v>
      </c>
      <c r="K31">
        <v>564.7591684101302</v>
      </c>
      <c r="L31">
        <v>594.74174807016652</v>
      </c>
      <c r="M31">
        <v>625.78739557866879</v>
      </c>
      <c r="N31">
        <v>660.02527207327762</v>
      </c>
      <c r="O31">
        <v>697.26191477628129</v>
      </c>
    </row>
    <row r="32" spans="2:15">
      <c r="B32" t="s">
        <v>31</v>
      </c>
      <c r="C32" t="s">
        <v>25</v>
      </c>
      <c r="H32">
        <v>401.22080261783145</v>
      </c>
      <c r="I32">
        <v>879.08946136559018</v>
      </c>
      <c r="J32">
        <v>1156.6917945569983</v>
      </c>
      <c r="K32">
        <v>1296.2908268412864</v>
      </c>
      <c r="L32">
        <v>1428.5264773227664</v>
      </c>
      <c r="M32">
        <v>1535.3100190080977</v>
      </c>
      <c r="N32">
        <v>1644.0991615027508</v>
      </c>
      <c r="O32">
        <v>1754.2616185666348</v>
      </c>
    </row>
    <row r="33" spans="2:15">
      <c r="B33" t="s">
        <v>31</v>
      </c>
      <c r="C33" t="s">
        <v>26</v>
      </c>
      <c r="H33">
        <v>138.52896444317142</v>
      </c>
      <c r="I33">
        <v>318.71408079280582</v>
      </c>
      <c r="J33">
        <v>546.96732174217777</v>
      </c>
      <c r="K33">
        <v>625.43148828669439</v>
      </c>
      <c r="L33">
        <v>688.20117316835649</v>
      </c>
      <c r="M33">
        <v>754.94608937127441</v>
      </c>
      <c r="N33">
        <v>842.37437388554281</v>
      </c>
      <c r="O33">
        <v>923.55922041365693</v>
      </c>
    </row>
    <row r="34" spans="2:15">
      <c r="B34" t="s">
        <v>31</v>
      </c>
      <c r="C34" t="s">
        <v>27</v>
      </c>
      <c r="H34">
        <v>487.62627001316559</v>
      </c>
      <c r="I34">
        <v>1263.4979262921395</v>
      </c>
      <c r="J34">
        <v>1878.3057581015464</v>
      </c>
      <c r="K34">
        <v>2290.7391485250355</v>
      </c>
      <c r="L34">
        <v>2570.7347452458002</v>
      </c>
      <c r="M34">
        <v>2860.7096936002827</v>
      </c>
      <c r="N34">
        <v>3158.1190783896145</v>
      </c>
      <c r="O34">
        <v>3464.5353190019787</v>
      </c>
    </row>
    <row r="35" spans="2:15">
      <c r="B35" t="s">
        <v>31</v>
      </c>
      <c r="C35" t="s">
        <v>28</v>
      </c>
      <c r="H35">
        <v>90.037741506407087</v>
      </c>
      <c r="I35">
        <v>227.1407298986685</v>
      </c>
      <c r="J35">
        <v>298.75499524608796</v>
      </c>
      <c r="K35">
        <v>315.01712243920201</v>
      </c>
      <c r="L35">
        <v>332.03639729713683</v>
      </c>
      <c r="M35">
        <v>349.36601887687647</v>
      </c>
      <c r="N35">
        <v>366.23537299795265</v>
      </c>
      <c r="O35">
        <v>381.96960255867634</v>
      </c>
    </row>
    <row r="36" spans="2:15">
      <c r="B36" t="s">
        <v>31</v>
      </c>
      <c r="C36" t="s">
        <v>29</v>
      </c>
      <c r="H36">
        <v>1096.3364956231426</v>
      </c>
      <c r="I36">
        <v>3510.4852526822856</v>
      </c>
      <c r="J36">
        <v>4409.4816843060362</v>
      </c>
      <c r="K36">
        <v>4544.3572923969077</v>
      </c>
      <c r="L36">
        <v>4697.9935084530116</v>
      </c>
      <c r="M36">
        <v>4841.9073934949383</v>
      </c>
      <c r="N36">
        <v>4982.0319024417404</v>
      </c>
      <c r="O36">
        <v>5117.9591782199923</v>
      </c>
    </row>
    <row r="37" spans="2:15">
      <c r="B37" t="s">
        <v>31</v>
      </c>
      <c r="C37" t="s">
        <v>30</v>
      </c>
      <c r="G37">
        <v>42.757154842968347</v>
      </c>
      <c r="H37">
        <v>566.36820824862798</v>
      </c>
      <c r="I37">
        <v>1346.5484204719228</v>
      </c>
      <c r="J37">
        <v>1688.7735712500985</v>
      </c>
      <c r="K37">
        <v>1788.3218260708904</v>
      </c>
      <c r="L37">
        <v>1906.7933322837362</v>
      </c>
      <c r="M37">
        <v>2023.4623719079118</v>
      </c>
      <c r="N37">
        <v>2141.4192153250988</v>
      </c>
      <c r="O37">
        <v>2264.4324366860901</v>
      </c>
    </row>
    <row r="38" spans="2:15">
      <c r="B38" t="s">
        <v>32</v>
      </c>
      <c r="C38" t="s">
        <v>16</v>
      </c>
      <c r="H38">
        <v>263.97918777143485</v>
      </c>
      <c r="I38">
        <v>612.98369980830171</v>
      </c>
      <c r="J38">
        <v>911.64865526494316</v>
      </c>
      <c r="K38">
        <v>1062.6983417171673</v>
      </c>
      <c r="L38">
        <v>1238.7950859363521</v>
      </c>
      <c r="M38">
        <v>1429.6416342550269</v>
      </c>
      <c r="N38">
        <v>1631.3359091594041</v>
      </c>
      <c r="O38">
        <v>1839.5432426639393</v>
      </c>
    </row>
    <row r="39" spans="2:15">
      <c r="B39" t="s">
        <v>32</v>
      </c>
      <c r="C39" t="s">
        <v>17</v>
      </c>
      <c r="G39">
        <v>19.254773624083931</v>
      </c>
      <c r="H39">
        <v>90.644568782571469</v>
      </c>
      <c r="I39">
        <v>199.61424555440306</v>
      </c>
      <c r="J39">
        <v>250.7734187263049</v>
      </c>
      <c r="K39">
        <v>280.31494775809676</v>
      </c>
      <c r="L39">
        <v>318.37008826145092</v>
      </c>
      <c r="M39">
        <v>339.46963074589115</v>
      </c>
      <c r="N39">
        <v>360.27148370451374</v>
      </c>
      <c r="O39">
        <v>381.71498212383972</v>
      </c>
    </row>
    <row r="40" spans="2:15">
      <c r="B40" t="s">
        <v>32</v>
      </c>
      <c r="C40" t="s">
        <v>18</v>
      </c>
      <c r="H40">
        <v>73.923784258315536</v>
      </c>
      <c r="I40">
        <v>287.22162281715896</v>
      </c>
      <c r="J40">
        <v>380.30241626098427</v>
      </c>
      <c r="K40">
        <v>397.79159420069249</v>
      </c>
      <c r="L40">
        <v>421.33218725071009</v>
      </c>
      <c r="M40">
        <v>446.10493830642969</v>
      </c>
      <c r="N40">
        <v>471.05313809900099</v>
      </c>
      <c r="O40">
        <v>497.7292503115259</v>
      </c>
    </row>
    <row r="41" spans="2:15">
      <c r="B41" t="s">
        <v>32</v>
      </c>
      <c r="C41" t="s">
        <v>19</v>
      </c>
      <c r="I41">
        <v>1806.2672605789503</v>
      </c>
      <c r="J41">
        <v>2921.5842011409304</v>
      </c>
      <c r="K41">
        <v>2908.3150284250064</v>
      </c>
      <c r="L41">
        <v>2905.9951194912319</v>
      </c>
      <c r="M41">
        <v>2899.2302596715372</v>
      </c>
      <c r="N41">
        <v>2892.5830348833306</v>
      </c>
      <c r="O41">
        <v>2947.4641584369456</v>
      </c>
    </row>
    <row r="42" spans="2:15">
      <c r="B42" t="s">
        <v>32</v>
      </c>
      <c r="C42" t="s">
        <v>20</v>
      </c>
      <c r="D42">
        <v>0.66291000000000011</v>
      </c>
      <c r="E42">
        <v>0.55126200000000003</v>
      </c>
      <c r="F42">
        <v>0.27214200000000005</v>
      </c>
      <c r="H42">
        <v>325.1661738906339</v>
      </c>
      <c r="I42">
        <v>817.26512781866666</v>
      </c>
      <c r="J42">
        <v>1131.1045857319871</v>
      </c>
      <c r="K42">
        <v>1231.6218230204879</v>
      </c>
      <c r="L42">
        <v>1341.5094208463081</v>
      </c>
      <c r="M42">
        <v>1455.7768838776967</v>
      </c>
      <c r="N42">
        <v>1573.5076406553958</v>
      </c>
      <c r="O42">
        <v>1694.2765700274185</v>
      </c>
    </row>
    <row r="43" spans="2:15">
      <c r="B43" t="s">
        <v>32</v>
      </c>
      <c r="C43" t="s">
        <v>21</v>
      </c>
      <c r="H43">
        <v>83.039897646159872</v>
      </c>
      <c r="I43">
        <v>221.144099820115</v>
      </c>
      <c r="J43">
        <v>304.137177581277</v>
      </c>
      <c r="K43">
        <v>331.16674717529958</v>
      </c>
      <c r="L43">
        <v>355.95804951384065</v>
      </c>
      <c r="M43">
        <v>379.80938572117964</v>
      </c>
      <c r="N43">
        <v>402.72834307325024</v>
      </c>
      <c r="O43">
        <v>426.36087919662003</v>
      </c>
    </row>
    <row r="44" spans="2:15">
      <c r="B44" t="s">
        <v>32</v>
      </c>
      <c r="C44" t="s">
        <v>22</v>
      </c>
      <c r="H44">
        <v>70.657091820712409</v>
      </c>
      <c r="I44">
        <v>501.22181675813573</v>
      </c>
      <c r="J44">
        <v>708.1328747592238</v>
      </c>
      <c r="K44">
        <v>756.28999901987299</v>
      </c>
      <c r="L44">
        <v>815.75196392027885</v>
      </c>
      <c r="M44">
        <v>869.30464329348354</v>
      </c>
      <c r="N44">
        <v>922.07728550459387</v>
      </c>
      <c r="O44">
        <v>975.84689303817004</v>
      </c>
    </row>
    <row r="45" spans="2:15">
      <c r="B45" t="s">
        <v>32</v>
      </c>
      <c r="C45" t="s">
        <v>23</v>
      </c>
      <c r="I45">
        <v>389.04813439510536</v>
      </c>
      <c r="J45">
        <v>703.38513173234855</v>
      </c>
      <c r="K45">
        <v>799.16456986344951</v>
      </c>
      <c r="L45">
        <v>899.11832522154566</v>
      </c>
      <c r="M45">
        <v>997.04140015359667</v>
      </c>
      <c r="N45">
        <v>1093.6840037817938</v>
      </c>
      <c r="O45">
        <v>1189.0619034963952</v>
      </c>
    </row>
    <row r="46" spans="2:15">
      <c r="B46" t="s">
        <v>32</v>
      </c>
      <c r="C46" t="s">
        <v>24</v>
      </c>
      <c r="H46">
        <v>83.707061091048359</v>
      </c>
      <c r="I46">
        <v>357.04008476283354</v>
      </c>
      <c r="J46">
        <v>524.43463206036824</v>
      </c>
      <c r="K46">
        <v>564.7591684101302</v>
      </c>
      <c r="L46">
        <v>594.74174807016652</v>
      </c>
      <c r="M46">
        <v>625.78739557866879</v>
      </c>
      <c r="N46">
        <v>660.02527207327762</v>
      </c>
      <c r="O46">
        <v>697.26191477628129</v>
      </c>
    </row>
    <row r="47" spans="2:15">
      <c r="B47" t="s">
        <v>32</v>
      </c>
      <c r="C47" t="s">
        <v>25</v>
      </c>
      <c r="H47">
        <v>401.22080261783145</v>
      </c>
      <c r="I47">
        <v>879.08946136559018</v>
      </c>
      <c r="J47">
        <v>1156.6917945569983</v>
      </c>
      <c r="K47">
        <v>1275.6865941224162</v>
      </c>
      <c r="L47">
        <v>1428.5264773227652</v>
      </c>
      <c r="M47">
        <v>1535.3100190080991</v>
      </c>
      <c r="N47">
        <v>1644.0991615027519</v>
      </c>
      <c r="O47">
        <v>1754.261618566635</v>
      </c>
    </row>
    <row r="48" spans="2:15">
      <c r="B48" t="s">
        <v>32</v>
      </c>
      <c r="C48" t="s">
        <v>26</v>
      </c>
      <c r="H48">
        <v>136.28378055749877</v>
      </c>
      <c r="I48">
        <v>309.96063360216834</v>
      </c>
      <c r="J48">
        <v>541.41648938944491</v>
      </c>
      <c r="K48">
        <v>623.66757299190942</v>
      </c>
      <c r="L48">
        <v>688.20117316835649</v>
      </c>
      <c r="M48">
        <v>754.94608937127441</v>
      </c>
      <c r="N48">
        <v>842.37437388554281</v>
      </c>
      <c r="O48">
        <v>923.55922041365693</v>
      </c>
    </row>
    <row r="49" spans="2:15">
      <c r="B49" t="s">
        <v>32</v>
      </c>
      <c r="C49" t="s">
        <v>27</v>
      </c>
      <c r="H49">
        <v>487.62627001316559</v>
      </c>
      <c r="I49">
        <v>1263.4979262921395</v>
      </c>
      <c r="J49">
        <v>1878.3057581015464</v>
      </c>
      <c r="K49">
        <v>2290.7391485250355</v>
      </c>
      <c r="L49">
        <v>2570.7347452458002</v>
      </c>
      <c r="M49">
        <v>2860.7096936002827</v>
      </c>
      <c r="N49">
        <v>3158.1190783896145</v>
      </c>
      <c r="O49">
        <v>3464.5353190019787</v>
      </c>
    </row>
    <row r="50" spans="2:15">
      <c r="B50" t="s">
        <v>32</v>
      </c>
      <c r="C50" t="s">
        <v>28</v>
      </c>
      <c r="H50">
        <v>90.840772922705781</v>
      </c>
      <c r="I50">
        <v>226.90084742000792</v>
      </c>
      <c r="J50">
        <v>298.75122855756592</v>
      </c>
      <c r="K50">
        <v>315.01712243920201</v>
      </c>
      <c r="L50">
        <v>332.036397297137</v>
      </c>
      <c r="M50">
        <v>349.36601887687658</v>
      </c>
      <c r="N50">
        <v>366.23537299795225</v>
      </c>
      <c r="O50">
        <v>381.96960255867634</v>
      </c>
    </row>
    <row r="51" spans="2:15">
      <c r="B51" t="s">
        <v>32</v>
      </c>
      <c r="C51" t="s">
        <v>29</v>
      </c>
      <c r="H51">
        <v>908.68389756462284</v>
      </c>
      <c r="I51">
        <v>3427.8633407998532</v>
      </c>
      <c r="J51">
        <v>4394.4494952337991</v>
      </c>
      <c r="K51">
        <v>4544.3572923969077</v>
      </c>
      <c r="L51">
        <v>4697.9935084530116</v>
      </c>
      <c r="M51">
        <v>4841.9073934949383</v>
      </c>
      <c r="N51">
        <v>4982.0319024417404</v>
      </c>
      <c r="O51">
        <v>5117.9591782199923</v>
      </c>
    </row>
    <row r="52" spans="2:15">
      <c r="B52" t="s">
        <v>32</v>
      </c>
      <c r="C52" t="s">
        <v>30</v>
      </c>
      <c r="G52">
        <v>24.174059368561867</v>
      </c>
      <c r="H52">
        <v>560.84122660313676</v>
      </c>
      <c r="I52">
        <v>1346.5484204719228</v>
      </c>
      <c r="J52">
        <v>1688.7735712500985</v>
      </c>
      <c r="K52">
        <v>1788.3218260708904</v>
      </c>
      <c r="L52">
        <v>1906.7933322837362</v>
      </c>
      <c r="M52">
        <v>2023.4623719079118</v>
      </c>
      <c r="N52">
        <v>2141.4192153250983</v>
      </c>
      <c r="O52">
        <v>2264.4324366860901</v>
      </c>
    </row>
    <row r="53" spans="2:15">
      <c r="B53" t="s">
        <v>33</v>
      </c>
      <c r="C53" t="s">
        <v>16</v>
      </c>
      <c r="H53">
        <v>42.367467867433959</v>
      </c>
      <c r="I53">
        <v>354.07268687334766</v>
      </c>
      <c r="J53">
        <v>617.21558182635181</v>
      </c>
      <c r="K53">
        <v>735.73707979509004</v>
      </c>
      <c r="L53">
        <v>885.7938687087576</v>
      </c>
      <c r="M53">
        <v>1044.2865306020656</v>
      </c>
      <c r="N53">
        <v>1215.0273399339444</v>
      </c>
      <c r="O53">
        <v>1393.908441342149</v>
      </c>
    </row>
    <row r="54" spans="2:15">
      <c r="B54" t="s">
        <v>33</v>
      </c>
      <c r="C54" t="s">
        <v>17</v>
      </c>
      <c r="G54">
        <v>19.254773624083931</v>
      </c>
      <c r="H54">
        <v>28.373499082884656</v>
      </c>
      <c r="I54">
        <v>156.80633187193138</v>
      </c>
      <c r="J54">
        <v>215.03531453948435</v>
      </c>
      <c r="K54">
        <v>243.61378756377445</v>
      </c>
      <c r="L54">
        <v>276.15195453740262</v>
      </c>
      <c r="M54">
        <v>294.19641460469387</v>
      </c>
      <c r="N54">
        <v>311.90301995684183</v>
      </c>
      <c r="O54">
        <v>330.0653582087437</v>
      </c>
    </row>
    <row r="55" spans="2:15">
      <c r="B55" t="s">
        <v>33</v>
      </c>
      <c r="C55" t="s">
        <v>18</v>
      </c>
      <c r="H55">
        <v>37.474509671375941</v>
      </c>
      <c r="I55">
        <v>235.12512621871144</v>
      </c>
      <c r="J55">
        <v>318.24935384786335</v>
      </c>
      <c r="K55">
        <v>339.36974696574646</v>
      </c>
      <c r="L55">
        <v>359.42455428605552</v>
      </c>
      <c r="M55">
        <v>380.51191384027766</v>
      </c>
      <c r="N55">
        <v>401.73001366131177</v>
      </c>
      <c r="O55">
        <v>424.39457991909205</v>
      </c>
    </row>
    <row r="56" spans="2:15">
      <c r="B56" t="s">
        <v>33</v>
      </c>
      <c r="C56" t="s">
        <v>19</v>
      </c>
      <c r="H56">
        <v>311.26652742558474</v>
      </c>
      <c r="I56">
        <v>1627.9023748900045</v>
      </c>
      <c r="J56">
        <v>2393.7948012120742</v>
      </c>
      <c r="K56">
        <v>2382.1782485883318</v>
      </c>
      <c r="L56">
        <v>2383.234955404354</v>
      </c>
      <c r="M56">
        <v>2383.2082164817439</v>
      </c>
      <c r="N56">
        <v>2427.3711272190631</v>
      </c>
      <c r="O56">
        <v>2511.4991925020331</v>
      </c>
    </row>
    <row r="57" spans="2:15">
      <c r="B57" t="s">
        <v>33</v>
      </c>
      <c r="C57" t="s">
        <v>20</v>
      </c>
      <c r="D57">
        <v>0.66291000000000011</v>
      </c>
      <c r="E57">
        <v>0.55126200000000003</v>
      </c>
      <c r="F57">
        <v>0.27214200000000005</v>
      </c>
      <c r="I57">
        <v>550.66307080449474</v>
      </c>
      <c r="J57">
        <v>949.68181419380267</v>
      </c>
      <c r="K57">
        <v>989.56352837975601</v>
      </c>
      <c r="L57">
        <v>1056.9663631596841</v>
      </c>
      <c r="M57">
        <v>1155.8844446716535</v>
      </c>
      <c r="N57">
        <v>1258.2971731882981</v>
      </c>
      <c r="O57">
        <v>1377.1829707506738</v>
      </c>
    </row>
    <row r="58" spans="2:15">
      <c r="B58" t="s">
        <v>33</v>
      </c>
      <c r="C58" t="s">
        <v>21</v>
      </c>
      <c r="I58">
        <v>130.51221042528101</v>
      </c>
      <c r="J58">
        <v>236.85602601436244</v>
      </c>
      <c r="K58">
        <v>256.14213898590117</v>
      </c>
      <c r="L58">
        <v>288.47199265231757</v>
      </c>
      <c r="M58">
        <v>309.40987477951199</v>
      </c>
      <c r="N58">
        <v>329.51640949969504</v>
      </c>
      <c r="O58">
        <v>357.18909590494775</v>
      </c>
    </row>
    <row r="59" spans="2:15">
      <c r="B59" t="s">
        <v>33</v>
      </c>
      <c r="C59" t="s">
        <v>22</v>
      </c>
      <c r="I59">
        <v>304.46747299623132</v>
      </c>
      <c r="J59">
        <v>559.46232376252408</v>
      </c>
      <c r="K59">
        <v>618.79324310139395</v>
      </c>
      <c r="L59">
        <v>681.28448453730107</v>
      </c>
      <c r="M59">
        <v>729.88015167914364</v>
      </c>
      <c r="N59">
        <v>781.14395892855737</v>
      </c>
      <c r="O59">
        <v>821.58131445992058</v>
      </c>
    </row>
    <row r="60" spans="2:15">
      <c r="B60" t="s">
        <v>33</v>
      </c>
      <c r="C60" t="s">
        <v>23</v>
      </c>
      <c r="I60">
        <v>313.27993277815239</v>
      </c>
      <c r="J60">
        <v>555.9913127398421</v>
      </c>
      <c r="K60">
        <v>632.03138902929925</v>
      </c>
      <c r="L60">
        <v>724.90094649990465</v>
      </c>
      <c r="M60">
        <v>812.64092247542158</v>
      </c>
      <c r="N60">
        <v>904.75864940840756</v>
      </c>
      <c r="O60">
        <v>990.30927107850368</v>
      </c>
    </row>
    <row r="61" spans="2:15">
      <c r="B61" t="s">
        <v>33</v>
      </c>
      <c r="C61" t="s">
        <v>24</v>
      </c>
      <c r="H61">
        <v>25.91127827702957</v>
      </c>
      <c r="I61">
        <v>156.18597182834279</v>
      </c>
      <c r="J61">
        <v>350.83223337172637</v>
      </c>
      <c r="K61">
        <v>466.42772215259777</v>
      </c>
      <c r="L61">
        <v>503.37189678611691</v>
      </c>
      <c r="M61">
        <v>533.29442596144713</v>
      </c>
      <c r="N61">
        <v>562.30938607983728</v>
      </c>
      <c r="O61">
        <v>593.87508967519022</v>
      </c>
    </row>
    <row r="62" spans="2:15">
      <c r="B62" t="s">
        <v>33</v>
      </c>
      <c r="C62" t="s">
        <v>25</v>
      </c>
      <c r="I62">
        <v>602.48799621995624</v>
      </c>
      <c r="J62">
        <v>933.96689263111557</v>
      </c>
      <c r="K62">
        <v>1010.8415495810723</v>
      </c>
      <c r="L62">
        <v>1138.9696944593684</v>
      </c>
      <c r="M62">
        <v>1229.0757691294182</v>
      </c>
      <c r="N62">
        <v>1327.4239181779963</v>
      </c>
      <c r="O62">
        <v>1444.4440832044659</v>
      </c>
    </row>
    <row r="63" spans="2:15">
      <c r="B63" t="s">
        <v>33</v>
      </c>
      <c r="C63" t="s">
        <v>26</v>
      </c>
      <c r="H63">
        <v>14.819598671392658</v>
      </c>
      <c r="I63">
        <v>209.65139244690536</v>
      </c>
      <c r="J63">
        <v>453.25284520121016</v>
      </c>
      <c r="K63">
        <v>530.11743704312335</v>
      </c>
      <c r="L63">
        <v>590.82070716503506</v>
      </c>
      <c r="M63">
        <v>652.71733535277497</v>
      </c>
      <c r="N63">
        <v>707.51891591628805</v>
      </c>
      <c r="O63">
        <v>768.70927245265023</v>
      </c>
    </row>
    <row r="64" spans="2:15">
      <c r="B64" t="s">
        <v>33</v>
      </c>
      <c r="C64" t="s">
        <v>27</v>
      </c>
      <c r="H64">
        <v>64.786727485816371</v>
      </c>
      <c r="I64">
        <v>922.92823404580031</v>
      </c>
      <c r="J64">
        <v>1527.9016503529442</v>
      </c>
      <c r="K64">
        <v>1871.3651495279719</v>
      </c>
      <c r="L64">
        <v>2127.6103830614243</v>
      </c>
      <c r="M64">
        <v>2380.0728814739609</v>
      </c>
      <c r="N64">
        <v>2639.7943995085134</v>
      </c>
      <c r="O64">
        <v>2907.8705693928532</v>
      </c>
    </row>
    <row r="65" spans="2:15">
      <c r="B65" t="s">
        <v>33</v>
      </c>
      <c r="C65" t="s">
        <v>28</v>
      </c>
      <c r="H65">
        <v>52.382462547461159</v>
      </c>
      <c r="I65">
        <v>188.80400690205136</v>
      </c>
      <c r="J65">
        <v>243.00766388098384</v>
      </c>
      <c r="K65">
        <v>238.84279932492512</v>
      </c>
      <c r="L65">
        <v>262.78541029574978</v>
      </c>
      <c r="M65">
        <v>280.47473872401349</v>
      </c>
      <c r="N65">
        <v>295.96272703393288</v>
      </c>
      <c r="O65">
        <v>313.49521096216569</v>
      </c>
    </row>
    <row r="66" spans="2:15">
      <c r="B66" t="s">
        <v>33</v>
      </c>
      <c r="C66" t="s">
        <v>29</v>
      </c>
      <c r="H66">
        <v>444.53707271039008</v>
      </c>
      <c r="I66">
        <v>2791.7247608248813</v>
      </c>
      <c r="J66">
        <v>3679.2619952132445</v>
      </c>
      <c r="K66">
        <v>3873.537251648052</v>
      </c>
      <c r="L66">
        <v>4004.4713822195204</v>
      </c>
      <c r="M66">
        <v>4127.0411387025233</v>
      </c>
      <c r="N66">
        <v>4246.282364845345</v>
      </c>
      <c r="O66">
        <v>4361.8681171879834</v>
      </c>
    </row>
    <row r="67" spans="2:15">
      <c r="B67" t="s">
        <v>33</v>
      </c>
      <c r="C67" t="s">
        <v>30</v>
      </c>
      <c r="G67">
        <v>24.174059368561867</v>
      </c>
      <c r="H67">
        <v>393.24472431634962</v>
      </c>
      <c r="I67">
        <v>1155.4899335332741</v>
      </c>
      <c r="J67">
        <v>1447.7758392964645</v>
      </c>
      <c r="K67">
        <v>1532.1749706931478</v>
      </c>
      <c r="L67">
        <v>1632.8982824023528</v>
      </c>
      <c r="M67">
        <v>1732.0399610522165</v>
      </c>
      <c r="N67">
        <v>1832.2112701009291</v>
      </c>
      <c r="O67">
        <v>1936.5857575756891</v>
      </c>
    </row>
    <row r="68" spans="2:15">
      <c r="B68" t="s">
        <v>34</v>
      </c>
      <c r="C68" t="s">
        <v>16</v>
      </c>
      <c r="H68">
        <v>263.97918777143485</v>
      </c>
      <c r="I68">
        <v>351.33903138519059</v>
      </c>
      <c r="J68">
        <v>462.79797938013883</v>
      </c>
      <c r="K68">
        <v>546.39297837723495</v>
      </c>
      <c r="L68">
        <v>664.34540153156513</v>
      </c>
      <c r="M68">
        <v>783.21489795155185</v>
      </c>
      <c r="N68">
        <v>911.27050495045978</v>
      </c>
      <c r="O68">
        <v>1045.4313310066113</v>
      </c>
    </row>
    <row r="69" spans="2:15">
      <c r="B69" t="s">
        <v>34</v>
      </c>
      <c r="C69" t="s">
        <v>17</v>
      </c>
      <c r="G69">
        <v>19.254773624083931</v>
      </c>
      <c r="H69">
        <v>90.644568782571469</v>
      </c>
      <c r="I69">
        <v>184.06208534481266</v>
      </c>
      <c r="J69">
        <v>205.8132845639708</v>
      </c>
      <c r="K69">
        <v>218.56914463739841</v>
      </c>
      <c r="L69">
        <v>235.68790900370587</v>
      </c>
      <c r="M69">
        <v>250.41640760558531</v>
      </c>
      <c r="N69">
        <v>264.6484394534873</v>
      </c>
      <c r="O69">
        <v>279.00594897627508</v>
      </c>
    </row>
    <row r="70" spans="2:15">
      <c r="B70" t="s">
        <v>34</v>
      </c>
      <c r="C70" t="s">
        <v>18</v>
      </c>
      <c r="H70">
        <v>73.923784258315536</v>
      </c>
      <c r="I70">
        <v>209.04679354103507</v>
      </c>
      <c r="J70">
        <v>262.80079476354308</v>
      </c>
      <c r="K70">
        <v>285.16821855400508</v>
      </c>
      <c r="L70">
        <v>290.98549709004936</v>
      </c>
      <c r="M70">
        <v>307.93677448505531</v>
      </c>
      <c r="N70">
        <v>324.94360100147793</v>
      </c>
      <c r="O70">
        <v>343.04824301339363</v>
      </c>
    </row>
    <row r="71" spans="2:15">
      <c r="B71" t="s">
        <v>34</v>
      </c>
      <c r="C71" t="s">
        <v>19</v>
      </c>
      <c r="I71">
        <v>858.41524947491678</v>
      </c>
      <c r="J71">
        <v>1793.040082807468</v>
      </c>
      <c r="K71">
        <v>1786.6336276523016</v>
      </c>
      <c r="L71">
        <v>1833.2541943782016</v>
      </c>
      <c r="M71">
        <v>1833.2539410679206</v>
      </c>
      <c r="N71">
        <v>1886.1177610225541</v>
      </c>
      <c r="O71">
        <v>1898.061196627727</v>
      </c>
    </row>
    <row r="72" spans="2:15">
      <c r="B72" t="s">
        <v>34</v>
      </c>
      <c r="C72" t="s">
        <v>20</v>
      </c>
      <c r="D72">
        <v>0.66291000000000011</v>
      </c>
      <c r="E72">
        <v>0.55126200000000003</v>
      </c>
      <c r="F72">
        <v>0.27214200000000005</v>
      </c>
      <c r="H72">
        <v>325.1661738906339</v>
      </c>
      <c r="I72">
        <v>565.91517296290954</v>
      </c>
      <c r="J72">
        <v>743.17560266421208</v>
      </c>
      <c r="K72">
        <v>733.67652468203607</v>
      </c>
      <c r="L72">
        <v>792.72477236976169</v>
      </c>
      <c r="M72">
        <v>873.60259309297658</v>
      </c>
      <c r="N72">
        <v>943.72287989122515</v>
      </c>
      <c r="O72">
        <v>1032.8872280630078</v>
      </c>
    </row>
    <row r="73" spans="2:15">
      <c r="B73" t="s">
        <v>34</v>
      </c>
      <c r="C73" t="s">
        <v>21</v>
      </c>
      <c r="H73">
        <v>83.039897646159872</v>
      </c>
      <c r="I73">
        <v>126.26863709858418</v>
      </c>
      <c r="J73">
        <v>189.87879615624442</v>
      </c>
      <c r="K73">
        <v>204.91371118872135</v>
      </c>
      <c r="L73">
        <v>230.77759412185407</v>
      </c>
      <c r="M73">
        <v>247.52789982360989</v>
      </c>
      <c r="N73">
        <v>263.61312759975607</v>
      </c>
      <c r="O73">
        <v>284.02929364063255</v>
      </c>
    </row>
    <row r="74" spans="2:15">
      <c r="B74" t="s">
        <v>34</v>
      </c>
      <c r="C74" t="s">
        <v>22</v>
      </c>
      <c r="H74">
        <v>70.657091820712409</v>
      </c>
      <c r="I74">
        <v>289.48704651193128</v>
      </c>
      <c r="J74">
        <v>432.87547645661834</v>
      </c>
      <c r="K74">
        <v>457.3732522746497</v>
      </c>
      <c r="L74">
        <v>505.90432020096785</v>
      </c>
      <c r="M74">
        <v>540.37020168064817</v>
      </c>
      <c r="N74">
        <v>574.3705580357057</v>
      </c>
      <c r="O74">
        <v>616.185985844941</v>
      </c>
    </row>
    <row r="75" spans="2:15">
      <c r="B75" t="s">
        <v>34</v>
      </c>
      <c r="C75" t="s">
        <v>23</v>
      </c>
      <c r="I75">
        <v>221.12152455575</v>
      </c>
      <c r="J75">
        <v>420.95464703888916</v>
      </c>
      <c r="K75">
        <v>469.33023937819485</v>
      </c>
      <c r="L75">
        <v>542.56131478983957</v>
      </c>
      <c r="M75">
        <v>613.92686846041306</v>
      </c>
      <c r="N75">
        <v>678.56898705630545</v>
      </c>
      <c r="O75">
        <v>742.73195330887722</v>
      </c>
    </row>
    <row r="76" spans="2:15">
      <c r="B76" t="s">
        <v>34</v>
      </c>
      <c r="C76" t="s">
        <v>24</v>
      </c>
      <c r="H76">
        <v>83.707061091048359</v>
      </c>
      <c r="I76">
        <v>231.68340623644912</v>
      </c>
      <c r="J76">
        <v>407.80255765540721</v>
      </c>
      <c r="K76">
        <v>449.10494810065023</v>
      </c>
      <c r="L76">
        <v>453.95959893221453</v>
      </c>
      <c r="M76">
        <v>455.87689180442737</v>
      </c>
      <c r="N76">
        <v>455.45539029556977</v>
      </c>
      <c r="O76">
        <v>478.30663738108615</v>
      </c>
    </row>
    <row r="77" spans="2:15">
      <c r="B77" t="s">
        <v>34</v>
      </c>
      <c r="C77" t="s">
        <v>25</v>
      </c>
      <c r="H77">
        <v>401.22080261783145</v>
      </c>
      <c r="I77">
        <v>709.60392809762209</v>
      </c>
      <c r="J77">
        <v>743.49807884247059</v>
      </c>
      <c r="K77">
        <v>740.41570612232113</v>
      </c>
      <c r="L77">
        <v>854.22727084452799</v>
      </c>
      <c r="M77">
        <v>931.02489511553324</v>
      </c>
      <c r="N77">
        <v>1011.1321929102883</v>
      </c>
      <c r="O77">
        <v>1093.9539747798567</v>
      </c>
    </row>
    <row r="78" spans="2:15">
      <c r="B78" t="s">
        <v>34</v>
      </c>
      <c r="C78" t="s">
        <v>26</v>
      </c>
      <c r="H78">
        <v>136.28378055749877</v>
      </c>
      <c r="I78">
        <v>186.35399958332917</v>
      </c>
      <c r="J78">
        <v>344.2432343386713</v>
      </c>
      <c r="K78">
        <v>397.58807778234257</v>
      </c>
      <c r="L78">
        <v>447.50281285272388</v>
      </c>
      <c r="M78">
        <v>490.90369461367197</v>
      </c>
      <c r="N78">
        <v>534.42932217425391</v>
      </c>
      <c r="O78">
        <v>576.53195433948872</v>
      </c>
    </row>
    <row r="79" spans="2:15">
      <c r="B79" t="s">
        <v>34</v>
      </c>
      <c r="C79" t="s">
        <v>27</v>
      </c>
      <c r="H79">
        <v>487.62627001316559</v>
      </c>
      <c r="I79">
        <v>823.80529349730614</v>
      </c>
      <c r="J79">
        <v>1145.7741477623897</v>
      </c>
      <c r="K79">
        <v>1399.8105096152981</v>
      </c>
      <c r="L79">
        <v>1595.7077872960663</v>
      </c>
      <c r="M79">
        <v>1785.054661105471</v>
      </c>
      <c r="N79">
        <v>1979.8457996313828</v>
      </c>
      <c r="O79">
        <v>2180.9029270446367</v>
      </c>
    </row>
    <row r="80" spans="2:15">
      <c r="B80" t="s">
        <v>34</v>
      </c>
      <c r="C80" t="s">
        <v>28</v>
      </c>
      <c r="H80">
        <v>90.840772922705781</v>
      </c>
      <c r="I80">
        <v>163.3234357502381</v>
      </c>
      <c r="J80">
        <v>188.69981987079262</v>
      </c>
      <c r="K80">
        <v>179.13209949369394</v>
      </c>
      <c r="L80">
        <v>199.27936344985633</v>
      </c>
      <c r="M80">
        <v>212.45961458344007</v>
      </c>
      <c r="N80">
        <v>224.19176572820447</v>
      </c>
      <c r="O80">
        <v>235.12140822162428</v>
      </c>
    </row>
    <row r="81" spans="2:15">
      <c r="B81" t="s">
        <v>34</v>
      </c>
      <c r="C81" t="s">
        <v>29</v>
      </c>
      <c r="H81">
        <v>908.68389756462284</v>
      </c>
      <c r="I81">
        <v>2544.8730160257642</v>
      </c>
      <c r="J81">
        <v>3171.4554231540137</v>
      </c>
      <c r="K81">
        <v>3233.0299741713552</v>
      </c>
      <c r="L81">
        <v>3233.3821725341822</v>
      </c>
      <c r="M81">
        <v>3332.085855580217</v>
      </c>
      <c r="N81">
        <v>3427.8398859292492</v>
      </c>
      <c r="O81">
        <v>3520.435335619698</v>
      </c>
    </row>
    <row r="82" spans="2:15">
      <c r="B82" t="s">
        <v>34</v>
      </c>
      <c r="C82" t="s">
        <v>30</v>
      </c>
      <c r="G82">
        <v>24.174059368561867</v>
      </c>
      <c r="H82">
        <v>560.84122660313676</v>
      </c>
      <c r="I82">
        <v>1019.6717378203472</v>
      </c>
      <c r="J82">
        <v>1190.5509664647343</v>
      </c>
      <c r="K82">
        <v>1258.0104259755628</v>
      </c>
      <c r="L82">
        <v>1338.6491591516894</v>
      </c>
      <c r="M82">
        <v>1417.890488656421</v>
      </c>
      <c r="N82">
        <v>1497.7821816130077</v>
      </c>
      <c r="O82">
        <v>1580.7837697739212</v>
      </c>
    </row>
    <row r="83" spans="2:15">
      <c r="B83" t="s">
        <v>35</v>
      </c>
      <c r="C83" t="s">
        <v>16</v>
      </c>
      <c r="H83">
        <v>42.367467867433959</v>
      </c>
      <c r="I83">
        <v>354.07268687334766</v>
      </c>
      <c r="J83">
        <v>617.21558182635181</v>
      </c>
      <c r="K83">
        <v>735.73707979509004</v>
      </c>
      <c r="L83">
        <v>885.7938687087576</v>
      </c>
      <c r="M83">
        <v>1044.2865306020656</v>
      </c>
      <c r="N83">
        <v>1215.0273399339444</v>
      </c>
      <c r="O83">
        <v>1393.908441342149</v>
      </c>
    </row>
    <row r="84" spans="2:15">
      <c r="B84" t="s">
        <v>35</v>
      </c>
      <c r="C84" t="s">
        <v>17</v>
      </c>
      <c r="G84">
        <v>19.254773624083931</v>
      </c>
      <c r="H84">
        <v>28.373499082884656</v>
      </c>
      <c r="I84">
        <v>156.66462876017147</v>
      </c>
      <c r="J84">
        <v>214.95586344169055</v>
      </c>
      <c r="K84">
        <v>243.61378756377445</v>
      </c>
      <c r="L84">
        <v>276.15195453740262</v>
      </c>
      <c r="M84">
        <v>294.19641460469387</v>
      </c>
      <c r="N84">
        <v>311.90301995684183</v>
      </c>
      <c r="O84">
        <v>330.0653582087437</v>
      </c>
    </row>
    <row r="85" spans="2:15">
      <c r="B85" t="s">
        <v>35</v>
      </c>
      <c r="C85" t="s">
        <v>18</v>
      </c>
      <c r="H85">
        <v>37.474509671375941</v>
      </c>
      <c r="I85">
        <v>234.50684796306948</v>
      </c>
      <c r="J85">
        <v>318.06546561592455</v>
      </c>
      <c r="K85">
        <v>339.36974696574646</v>
      </c>
      <c r="L85">
        <v>359.42455428605552</v>
      </c>
      <c r="M85">
        <v>380.51191384027766</v>
      </c>
      <c r="N85">
        <v>401.73001366131177</v>
      </c>
      <c r="O85">
        <v>424.39457991909205</v>
      </c>
    </row>
    <row r="86" spans="2:15">
      <c r="B86" t="s">
        <v>35</v>
      </c>
      <c r="C86" t="s">
        <v>19</v>
      </c>
      <c r="H86">
        <v>311.26652742558474</v>
      </c>
      <c r="I86">
        <v>1627.9023748900045</v>
      </c>
      <c r="J86">
        <v>2393.7948012120742</v>
      </c>
      <c r="K86">
        <v>2382.1782485883318</v>
      </c>
      <c r="L86">
        <v>2383.234955404354</v>
      </c>
      <c r="M86">
        <v>2383.2082164817439</v>
      </c>
      <c r="N86">
        <v>2427.3711272190631</v>
      </c>
      <c r="O86">
        <v>2511.4991925020331</v>
      </c>
    </row>
    <row r="87" spans="2:15">
      <c r="B87" t="s">
        <v>35</v>
      </c>
      <c r="C87" t="s">
        <v>20</v>
      </c>
      <c r="D87">
        <v>0.66291000000000011</v>
      </c>
      <c r="E87">
        <v>0.55126200000000003</v>
      </c>
      <c r="F87">
        <v>0.27214200000000005</v>
      </c>
      <c r="I87">
        <v>543.39615286578146</v>
      </c>
      <c r="J87">
        <v>949.62463626490057</v>
      </c>
      <c r="K87">
        <v>989.56352837975612</v>
      </c>
      <c r="L87">
        <v>1056.9663631596841</v>
      </c>
      <c r="M87">
        <v>1155.8844446716535</v>
      </c>
      <c r="N87">
        <v>1258.2971731882981</v>
      </c>
      <c r="O87">
        <v>1377.182970750674</v>
      </c>
    </row>
    <row r="88" spans="2:15">
      <c r="B88" t="s">
        <v>35</v>
      </c>
      <c r="C88" t="s">
        <v>21</v>
      </c>
      <c r="I88">
        <v>130.51221042528101</v>
      </c>
      <c r="J88">
        <v>236.85602601436244</v>
      </c>
      <c r="K88">
        <v>256.14213898590117</v>
      </c>
      <c r="L88">
        <v>288.47199265231757</v>
      </c>
      <c r="M88">
        <v>309.40987477951199</v>
      </c>
      <c r="N88">
        <v>329.51640949969504</v>
      </c>
      <c r="O88">
        <v>357.18909590494775</v>
      </c>
    </row>
    <row r="89" spans="2:15">
      <c r="B89" t="s">
        <v>35</v>
      </c>
      <c r="C89" t="s">
        <v>22</v>
      </c>
      <c r="I89">
        <v>262.48712351611897</v>
      </c>
      <c r="J89">
        <v>546.97653411744363</v>
      </c>
      <c r="K89">
        <v>618.79324310139395</v>
      </c>
      <c r="L89">
        <v>681.28448453730107</v>
      </c>
      <c r="M89">
        <v>729.88015167914364</v>
      </c>
      <c r="N89">
        <v>781.14395892855737</v>
      </c>
      <c r="O89">
        <v>821.58131445992058</v>
      </c>
    </row>
    <row r="90" spans="2:15">
      <c r="B90" t="s">
        <v>35</v>
      </c>
      <c r="C90" t="s">
        <v>23</v>
      </c>
      <c r="I90">
        <v>313.27993277815239</v>
      </c>
      <c r="J90">
        <v>555.9913127398421</v>
      </c>
      <c r="K90">
        <v>632.03138902929925</v>
      </c>
      <c r="L90">
        <v>724.90094649990465</v>
      </c>
      <c r="M90">
        <v>812.64092247542123</v>
      </c>
      <c r="N90">
        <v>904.75864940840756</v>
      </c>
      <c r="O90">
        <v>990.30927107850368</v>
      </c>
    </row>
    <row r="91" spans="2:15">
      <c r="B91" t="s">
        <v>35</v>
      </c>
      <c r="C91" t="s">
        <v>24</v>
      </c>
      <c r="H91">
        <v>25.91127827702957</v>
      </c>
      <c r="I91">
        <v>151.88182979810932</v>
      </c>
      <c r="J91">
        <v>350.8129130009728</v>
      </c>
      <c r="K91">
        <v>466.80271415193056</v>
      </c>
      <c r="L91">
        <v>503.37189678611674</v>
      </c>
      <c r="M91">
        <v>533.29442596144713</v>
      </c>
      <c r="N91">
        <v>562.30938607983728</v>
      </c>
      <c r="O91">
        <v>593.87508967519022</v>
      </c>
    </row>
    <row r="92" spans="2:15">
      <c r="B92" t="s">
        <v>35</v>
      </c>
      <c r="C92" t="s">
        <v>25</v>
      </c>
      <c r="I92">
        <v>602.48799621995624</v>
      </c>
      <c r="J92">
        <v>930.34383526380043</v>
      </c>
      <c r="K92">
        <v>1010.8415495810725</v>
      </c>
      <c r="L92">
        <v>1138.9696944593697</v>
      </c>
      <c r="M92">
        <v>1229.0757691294177</v>
      </c>
      <c r="N92">
        <v>1327.5972308389155</v>
      </c>
      <c r="O92">
        <v>1444.4440832044659</v>
      </c>
    </row>
    <row r="93" spans="2:15">
      <c r="B93" t="s">
        <v>35</v>
      </c>
      <c r="C93" t="s">
        <v>26</v>
      </c>
      <c r="H93">
        <v>14.95758553612667</v>
      </c>
      <c r="I93">
        <v>209.56937385678484</v>
      </c>
      <c r="J93">
        <v>449.85395764581176</v>
      </c>
      <c r="K93">
        <v>530.11743704312346</v>
      </c>
      <c r="L93">
        <v>590.82070716503495</v>
      </c>
      <c r="M93">
        <v>652.71733535277247</v>
      </c>
      <c r="N93">
        <v>707.5189159162868</v>
      </c>
      <c r="O93">
        <v>768.70927245264841</v>
      </c>
    </row>
    <row r="94" spans="2:15">
      <c r="B94" t="s">
        <v>35</v>
      </c>
      <c r="C94" t="s">
        <v>27</v>
      </c>
      <c r="H94">
        <v>64.786727485816371</v>
      </c>
      <c r="I94">
        <v>922.92823404580031</v>
      </c>
      <c r="J94">
        <v>1527.9016503529442</v>
      </c>
      <c r="K94">
        <v>1871.3651495279719</v>
      </c>
      <c r="L94">
        <v>2127.6103830614243</v>
      </c>
      <c r="M94">
        <v>2380.0728814739609</v>
      </c>
      <c r="N94">
        <v>2639.7943995085134</v>
      </c>
      <c r="O94">
        <v>2907.8705693928532</v>
      </c>
    </row>
    <row r="95" spans="2:15">
      <c r="B95" t="s">
        <v>35</v>
      </c>
      <c r="C95" t="s">
        <v>28</v>
      </c>
      <c r="H95">
        <v>52.382462547461159</v>
      </c>
      <c r="I95">
        <v>190.94992725019171</v>
      </c>
      <c r="J95">
        <v>244.21085360152148</v>
      </c>
      <c r="K95">
        <v>238.84279932492512</v>
      </c>
      <c r="L95">
        <v>262.78541029574967</v>
      </c>
      <c r="M95">
        <v>280.47473872401349</v>
      </c>
      <c r="N95">
        <v>295.96272703393288</v>
      </c>
      <c r="O95">
        <v>313.49521096216569</v>
      </c>
    </row>
    <row r="96" spans="2:15">
      <c r="B96" t="s">
        <v>35</v>
      </c>
      <c r="C96" t="s">
        <v>29</v>
      </c>
      <c r="H96">
        <v>444.53707271039008</v>
      </c>
      <c r="I96">
        <v>2791.7247608248813</v>
      </c>
      <c r="J96">
        <v>3679.2619952132445</v>
      </c>
      <c r="K96">
        <v>3873.537251648052</v>
      </c>
      <c r="L96">
        <v>4004.4713822195204</v>
      </c>
      <c r="M96">
        <v>4127.0411387025233</v>
      </c>
      <c r="N96">
        <v>4246.282364845345</v>
      </c>
      <c r="O96">
        <v>4361.8681171879834</v>
      </c>
    </row>
    <row r="97" spans="2:15">
      <c r="B97" t="s">
        <v>35</v>
      </c>
      <c r="C97" t="s">
        <v>30</v>
      </c>
      <c r="G97">
        <v>24.174059368561867</v>
      </c>
      <c r="H97">
        <v>393.24472431634962</v>
      </c>
      <c r="I97">
        <v>1155.4899335332741</v>
      </c>
      <c r="J97">
        <v>1447.7758392964645</v>
      </c>
      <c r="K97">
        <v>1532.1749706931478</v>
      </c>
      <c r="L97">
        <v>1632.8982824023528</v>
      </c>
      <c r="M97">
        <v>1732.0399610522165</v>
      </c>
      <c r="N97">
        <v>1832.2112701009291</v>
      </c>
      <c r="O97">
        <v>1936.5857575756891</v>
      </c>
    </row>
    <row r="98" spans="2:15">
      <c r="B98" t="s">
        <v>36</v>
      </c>
      <c r="C98" t="s">
        <v>16</v>
      </c>
      <c r="H98">
        <v>263.97918777143485</v>
      </c>
      <c r="I98">
        <v>442.42019418168564</v>
      </c>
      <c r="J98">
        <v>617.14682790238896</v>
      </c>
      <c r="K98">
        <v>721.31086254420529</v>
      </c>
      <c r="L98">
        <v>885.79386870875749</v>
      </c>
      <c r="M98">
        <v>1044.2865306020672</v>
      </c>
      <c r="N98">
        <v>1215.0273399339446</v>
      </c>
      <c r="O98">
        <v>1393.9084413421504</v>
      </c>
    </row>
    <row r="99" spans="2:15">
      <c r="B99" t="s">
        <v>36</v>
      </c>
      <c r="C99" t="s">
        <v>17</v>
      </c>
      <c r="G99">
        <v>19.254773624083931</v>
      </c>
      <c r="H99">
        <v>90.644568782571469</v>
      </c>
      <c r="I99">
        <v>175.7772254237041</v>
      </c>
      <c r="J99">
        <v>213.83517397156555</v>
      </c>
      <c r="K99">
        <v>269.19884507106474</v>
      </c>
      <c r="L99">
        <v>276.15195453740228</v>
      </c>
      <c r="M99">
        <v>294.19641460469387</v>
      </c>
      <c r="N99">
        <v>311.90301995684177</v>
      </c>
      <c r="O99">
        <v>330.06535820874387</v>
      </c>
    </row>
    <row r="100" spans="2:15">
      <c r="B100" t="s">
        <v>36</v>
      </c>
      <c r="C100" t="s">
        <v>18</v>
      </c>
      <c r="H100">
        <v>73.923784258315536</v>
      </c>
      <c r="I100">
        <v>248.26706188210386</v>
      </c>
      <c r="J100">
        <v>319.71359527881623</v>
      </c>
      <c r="K100">
        <v>359.36507444905766</v>
      </c>
      <c r="L100">
        <v>359.42455428605518</v>
      </c>
      <c r="M100">
        <v>380.51191384027766</v>
      </c>
      <c r="N100">
        <v>401.73001366131166</v>
      </c>
      <c r="O100">
        <v>424.39457991909194</v>
      </c>
    </row>
    <row r="101" spans="2:15">
      <c r="B101" t="s">
        <v>36</v>
      </c>
      <c r="C101" t="s">
        <v>19</v>
      </c>
      <c r="I101">
        <v>1393.1787327544234</v>
      </c>
      <c r="J101">
        <v>2377.7792068996241</v>
      </c>
      <c r="K101">
        <v>2367.4875106351647</v>
      </c>
      <c r="L101">
        <v>2368.5442174511882</v>
      </c>
      <c r="M101">
        <v>2368.5174785285794</v>
      </c>
      <c r="N101">
        <v>2412.7403501658059</v>
      </c>
      <c r="O101">
        <v>2511.6207867038165</v>
      </c>
    </row>
    <row r="102" spans="2:15">
      <c r="B102" t="s">
        <v>36</v>
      </c>
      <c r="C102" t="s">
        <v>20</v>
      </c>
      <c r="D102">
        <v>0.66291000000000011</v>
      </c>
      <c r="E102">
        <v>0.55126200000000003</v>
      </c>
      <c r="F102">
        <v>0.27214200000000005</v>
      </c>
      <c r="H102">
        <v>325.1661738906339</v>
      </c>
      <c r="I102">
        <v>653.52374122833351</v>
      </c>
      <c r="J102">
        <v>949.29397312205242</v>
      </c>
      <c r="K102">
        <v>985.79895956451116</v>
      </c>
      <c r="L102">
        <v>1056.9663631596832</v>
      </c>
      <c r="M102">
        <v>1155.884444671653</v>
      </c>
      <c r="N102">
        <v>1258.2971731882981</v>
      </c>
      <c r="O102">
        <v>1377.1829707506736</v>
      </c>
    </row>
    <row r="103" spans="2:15">
      <c r="B103" t="s">
        <v>36</v>
      </c>
      <c r="C103" t="s">
        <v>21</v>
      </c>
      <c r="H103">
        <v>83.039897646159872</v>
      </c>
      <c r="I103">
        <v>151.079544152556</v>
      </c>
      <c r="J103">
        <v>227.39465597497343</v>
      </c>
      <c r="K103">
        <v>256.14213898590117</v>
      </c>
      <c r="L103">
        <v>288.4719926523174</v>
      </c>
      <c r="M103">
        <v>309.40987477951199</v>
      </c>
      <c r="N103">
        <v>329.51640949969516</v>
      </c>
      <c r="O103">
        <v>357.18909590494758</v>
      </c>
    </row>
    <row r="104" spans="2:15">
      <c r="B104" t="s">
        <v>36</v>
      </c>
      <c r="C104" t="s">
        <v>22</v>
      </c>
      <c r="H104">
        <v>70.657091820712409</v>
      </c>
      <c r="I104">
        <v>281.86636668867203</v>
      </c>
      <c r="J104">
        <v>549.21682707176217</v>
      </c>
      <c r="K104">
        <v>598.71553083375898</v>
      </c>
      <c r="L104">
        <v>681.28448453730277</v>
      </c>
      <c r="M104">
        <v>730.4566737314226</v>
      </c>
      <c r="N104">
        <v>781.14395892855725</v>
      </c>
      <c r="O104">
        <v>821.5813144599216</v>
      </c>
    </row>
    <row r="105" spans="2:15">
      <c r="B105" t="s">
        <v>36</v>
      </c>
      <c r="C105" t="s">
        <v>23</v>
      </c>
      <c r="I105">
        <v>305.9412670928283</v>
      </c>
      <c r="J105">
        <v>561.36029918200666</v>
      </c>
      <c r="K105">
        <v>620.50532683488495</v>
      </c>
      <c r="L105">
        <v>720.05174847078581</v>
      </c>
      <c r="M105">
        <v>812.22118880522055</v>
      </c>
      <c r="N105">
        <v>904.75864940840665</v>
      </c>
      <c r="O105">
        <v>990.30927107850187</v>
      </c>
    </row>
    <row r="106" spans="2:15">
      <c r="B106" t="s">
        <v>36</v>
      </c>
      <c r="C106" t="s">
        <v>24</v>
      </c>
      <c r="H106">
        <v>83.707061091048359</v>
      </c>
      <c r="I106">
        <v>218.69050473096354</v>
      </c>
      <c r="J106">
        <v>380.74300840809161</v>
      </c>
      <c r="K106">
        <v>485.38175994277759</v>
      </c>
      <c r="L106">
        <v>503.60248948887289</v>
      </c>
      <c r="M106">
        <v>533.29442596144725</v>
      </c>
      <c r="N106">
        <v>562.30938607983649</v>
      </c>
      <c r="O106">
        <v>593.87508967518841</v>
      </c>
    </row>
    <row r="107" spans="2:15">
      <c r="B107" t="s">
        <v>36</v>
      </c>
      <c r="C107" t="s">
        <v>25</v>
      </c>
      <c r="H107">
        <v>401.22080261783145</v>
      </c>
      <c r="I107">
        <v>718.37025242485151</v>
      </c>
      <c r="J107">
        <v>930.20729743143238</v>
      </c>
      <c r="K107">
        <v>987.22094149642953</v>
      </c>
      <c r="L107">
        <v>1138.9696944593704</v>
      </c>
      <c r="M107">
        <v>1229.0757691294166</v>
      </c>
      <c r="N107">
        <v>1329.277745327204</v>
      </c>
      <c r="O107">
        <v>1444.4440832044654</v>
      </c>
    </row>
    <row r="108" spans="2:15">
      <c r="B108" t="s">
        <v>36</v>
      </c>
      <c r="C108" t="s">
        <v>26</v>
      </c>
      <c r="H108">
        <v>136.28378055749877</v>
      </c>
      <c r="I108">
        <v>227.11922037879268</v>
      </c>
      <c r="J108">
        <v>447.13065954579167</v>
      </c>
      <c r="K108">
        <v>454.5436177671354</v>
      </c>
      <c r="L108">
        <v>570.8040741526687</v>
      </c>
      <c r="M108">
        <v>654.53825948489521</v>
      </c>
      <c r="N108">
        <v>707.51891591628703</v>
      </c>
      <c r="O108">
        <v>768.70927245264988</v>
      </c>
    </row>
    <row r="109" spans="2:15">
      <c r="B109" t="s">
        <v>36</v>
      </c>
      <c r="C109" t="s">
        <v>27</v>
      </c>
      <c r="H109">
        <v>487.62627001316559</v>
      </c>
      <c r="I109">
        <v>1044.3466821523843</v>
      </c>
      <c r="J109">
        <v>1527.7072806618926</v>
      </c>
      <c r="K109">
        <v>1847.9346661588074</v>
      </c>
      <c r="L109">
        <v>2127.6103830614225</v>
      </c>
      <c r="M109">
        <v>2380.07288147396</v>
      </c>
      <c r="N109">
        <v>2639.7943995085129</v>
      </c>
      <c r="O109">
        <v>2907.8705693928509</v>
      </c>
    </row>
    <row r="110" spans="2:15">
      <c r="B110" t="s">
        <v>36</v>
      </c>
      <c r="C110" t="s">
        <v>28</v>
      </c>
      <c r="H110">
        <v>90.840772922705781</v>
      </c>
      <c r="I110">
        <v>182.52315127448443</v>
      </c>
      <c r="J110">
        <v>235.93994297536545</v>
      </c>
      <c r="K110">
        <v>251.87492046398609</v>
      </c>
      <c r="L110">
        <v>271.449029887611</v>
      </c>
      <c r="M110">
        <v>280.47473872401349</v>
      </c>
      <c r="N110">
        <v>295.96272703393305</v>
      </c>
      <c r="O110">
        <v>313.49521096216574</v>
      </c>
    </row>
    <row r="111" spans="2:15">
      <c r="B111" t="s">
        <v>36</v>
      </c>
      <c r="C111" t="s">
        <v>29</v>
      </c>
      <c r="H111">
        <v>908.68389756462284</v>
      </c>
      <c r="I111">
        <v>2958.9571576650301</v>
      </c>
      <c r="J111">
        <v>3696.6750994966997</v>
      </c>
      <c r="K111">
        <v>3993.0376887818456</v>
      </c>
      <c r="L111">
        <v>4004.4713822195181</v>
      </c>
      <c r="M111">
        <v>4127.0411387025188</v>
      </c>
      <c r="N111">
        <v>4246.2823648453423</v>
      </c>
      <c r="O111">
        <v>4361.8681171879844</v>
      </c>
    </row>
    <row r="112" spans="2:15">
      <c r="B112" t="s">
        <v>36</v>
      </c>
      <c r="C112" t="s">
        <v>30</v>
      </c>
      <c r="G112">
        <v>24.174059368561867</v>
      </c>
      <c r="H112">
        <v>560.84122660313676</v>
      </c>
      <c r="I112">
        <v>1168.4672624824141</v>
      </c>
      <c r="J112">
        <v>1447.4857432104345</v>
      </c>
      <c r="K112">
        <v>1577.5716321736027</v>
      </c>
      <c r="L112">
        <v>1632.8982824023524</v>
      </c>
      <c r="M112">
        <v>1732.0399610522181</v>
      </c>
      <c r="N112">
        <v>1832.2112701009314</v>
      </c>
      <c r="O112">
        <v>1936.5857575756895</v>
      </c>
    </row>
    <row r="113" spans="2:15">
      <c r="B113" t="s">
        <v>37</v>
      </c>
      <c r="C113" t="s">
        <v>16</v>
      </c>
      <c r="H113">
        <v>41.881717682913632</v>
      </c>
      <c r="I113">
        <v>230.2891171239053</v>
      </c>
      <c r="J113">
        <v>474.81437720225523</v>
      </c>
      <c r="K113">
        <v>732.70718718950457</v>
      </c>
      <c r="L113">
        <v>862.34043357913595</v>
      </c>
      <c r="M113">
        <v>1044.2865306020669</v>
      </c>
      <c r="N113">
        <v>1215.0273399339435</v>
      </c>
      <c r="O113">
        <v>1393.9084413421492</v>
      </c>
    </row>
    <row r="114" spans="2:15">
      <c r="B114" t="s">
        <v>37</v>
      </c>
      <c r="C114" t="s">
        <v>17</v>
      </c>
      <c r="G114">
        <v>19.254773624083931</v>
      </c>
      <c r="H114">
        <v>59.831531436504882</v>
      </c>
      <c r="I114">
        <v>102.13488795857729</v>
      </c>
      <c r="J114">
        <v>168.22319290576186</v>
      </c>
      <c r="K114">
        <v>275.15586534843334</v>
      </c>
      <c r="L114">
        <v>280.8691247234284</v>
      </c>
      <c r="M114">
        <v>294.19641460469381</v>
      </c>
      <c r="N114">
        <v>311.90301995684194</v>
      </c>
      <c r="O114">
        <v>330.06535820874399</v>
      </c>
    </row>
    <row r="115" spans="2:15">
      <c r="B115" t="s">
        <v>37</v>
      </c>
      <c r="C115" t="s">
        <v>18</v>
      </c>
      <c r="H115">
        <v>66.523946986116627</v>
      </c>
      <c r="I115">
        <v>143.73002653838765</v>
      </c>
      <c r="J115">
        <v>166.62545719470066</v>
      </c>
      <c r="K115">
        <v>329.68640327843485</v>
      </c>
      <c r="L115">
        <v>362.93265348738566</v>
      </c>
      <c r="M115">
        <v>380.51191384027754</v>
      </c>
      <c r="N115">
        <v>401.7300136613116</v>
      </c>
      <c r="O115">
        <v>424.39457991909183</v>
      </c>
    </row>
    <row r="116" spans="2:15">
      <c r="B116" t="s">
        <v>37</v>
      </c>
      <c r="C116" t="s">
        <v>19</v>
      </c>
      <c r="H116">
        <v>484.07781117611938</v>
      </c>
      <c r="I116">
        <v>628.32607655546894</v>
      </c>
      <c r="J116">
        <v>818.94247537377169</v>
      </c>
      <c r="K116">
        <v>1815.1695000887007</v>
      </c>
      <c r="L116">
        <v>2004.68953471441</v>
      </c>
      <c r="M116">
        <v>2004.6646650524108</v>
      </c>
      <c r="N116">
        <v>2040.8635694999709</v>
      </c>
      <c r="O116">
        <v>2484.7509611656005</v>
      </c>
    </row>
    <row r="117" spans="2:15">
      <c r="B117" t="s">
        <v>37</v>
      </c>
      <c r="C117" t="s">
        <v>20</v>
      </c>
      <c r="D117">
        <v>0.66291000000000011</v>
      </c>
      <c r="E117">
        <v>0.55126200000000003</v>
      </c>
      <c r="F117">
        <v>0.27214200000000005</v>
      </c>
      <c r="H117">
        <v>90.655591344519024</v>
      </c>
      <c r="I117">
        <v>290.16191951849015</v>
      </c>
      <c r="J117">
        <v>351.1985790851204</v>
      </c>
      <c r="K117">
        <v>617.18465609818838</v>
      </c>
      <c r="L117">
        <v>980.9268904076157</v>
      </c>
      <c r="M117">
        <v>1164.8034574573055</v>
      </c>
      <c r="N117">
        <v>1258.2971731882976</v>
      </c>
      <c r="O117">
        <v>1380.1361870714763</v>
      </c>
    </row>
    <row r="118" spans="2:15">
      <c r="B118" t="s">
        <v>37</v>
      </c>
      <c r="C118" t="s">
        <v>21</v>
      </c>
      <c r="H118">
        <v>36.834194887767225</v>
      </c>
      <c r="I118">
        <v>71.389908530975944</v>
      </c>
      <c r="J118">
        <v>92.522773253660233</v>
      </c>
      <c r="K118">
        <v>243.7105567929213</v>
      </c>
      <c r="L118">
        <v>288.47199265231751</v>
      </c>
      <c r="M118">
        <v>309.40987477951199</v>
      </c>
      <c r="N118">
        <v>329.51640949969493</v>
      </c>
      <c r="O118">
        <v>353.68724202352678</v>
      </c>
    </row>
    <row r="119" spans="2:15">
      <c r="B119" t="s">
        <v>37</v>
      </c>
      <c r="C119" t="s">
        <v>22</v>
      </c>
      <c r="H119">
        <v>79.350005141928676</v>
      </c>
      <c r="I119">
        <v>129.54948774635341</v>
      </c>
      <c r="J119">
        <v>307.59385828426861</v>
      </c>
      <c r="K119">
        <v>600.06812845807701</v>
      </c>
      <c r="L119">
        <v>674.53909360128887</v>
      </c>
      <c r="M119">
        <v>729.04713044962375</v>
      </c>
      <c r="N119">
        <v>781.1439589285568</v>
      </c>
      <c r="O119">
        <v>821.58131445992035</v>
      </c>
    </row>
    <row r="120" spans="2:15">
      <c r="B120" t="s">
        <v>37</v>
      </c>
      <c r="C120" t="s">
        <v>23</v>
      </c>
      <c r="H120">
        <v>86.406418255067663</v>
      </c>
      <c r="I120">
        <v>167.64686490276443</v>
      </c>
      <c r="J120">
        <v>390.15838486044424</v>
      </c>
      <c r="K120">
        <v>619.97467963187614</v>
      </c>
      <c r="L120">
        <v>710.68720245088764</v>
      </c>
      <c r="M120">
        <v>810.62188456908893</v>
      </c>
      <c r="N120">
        <v>895.97458485104448</v>
      </c>
      <c r="O120">
        <v>980.69461796123699</v>
      </c>
    </row>
    <row r="121" spans="2:15">
      <c r="B121" t="s">
        <v>37</v>
      </c>
      <c r="C121" t="s">
        <v>24</v>
      </c>
      <c r="H121">
        <v>82.193098830880459</v>
      </c>
      <c r="I121">
        <v>177.21223825568342</v>
      </c>
      <c r="J121">
        <v>190.23937872820031</v>
      </c>
      <c r="K121">
        <v>425.89453524169329</v>
      </c>
      <c r="L121">
        <v>517.20713426610098</v>
      </c>
      <c r="M121">
        <v>533.29442596144747</v>
      </c>
      <c r="N121">
        <v>557.06404615187125</v>
      </c>
      <c r="O121">
        <v>590.93409557560665</v>
      </c>
    </row>
    <row r="122" spans="2:15">
      <c r="B122" t="s">
        <v>37</v>
      </c>
      <c r="C122" t="s">
        <v>25</v>
      </c>
      <c r="H122">
        <v>74.617702051664622</v>
      </c>
      <c r="I122">
        <v>276.97443254440867</v>
      </c>
      <c r="J122">
        <v>644.13064051024048</v>
      </c>
      <c r="K122">
        <v>1055.0002377041305</v>
      </c>
      <c r="L122">
        <v>1146.0259528982483</v>
      </c>
      <c r="M122">
        <v>1229.0757691294166</v>
      </c>
      <c r="N122">
        <v>1329.277745327207</v>
      </c>
      <c r="O122">
        <v>1450.4599925688935</v>
      </c>
    </row>
    <row r="123" spans="2:15">
      <c r="B123" t="s">
        <v>37</v>
      </c>
      <c r="C123" t="s">
        <v>26</v>
      </c>
      <c r="H123">
        <v>50.907375763834246</v>
      </c>
      <c r="I123">
        <v>154.30644020188288</v>
      </c>
      <c r="J123">
        <v>190.53730721121474</v>
      </c>
      <c r="K123">
        <v>343.57912078408248</v>
      </c>
      <c r="L123">
        <v>551.42121889704572</v>
      </c>
      <c r="M123">
        <v>654.53825948489532</v>
      </c>
      <c r="N123">
        <v>712.57242956567188</v>
      </c>
      <c r="O123">
        <v>768.70927245264966</v>
      </c>
    </row>
    <row r="124" spans="2:15">
      <c r="B124" t="s">
        <v>37</v>
      </c>
      <c r="C124" t="s">
        <v>27</v>
      </c>
      <c r="H124">
        <v>118.53313328468428</v>
      </c>
      <c r="I124">
        <v>413.0605322598571</v>
      </c>
      <c r="J124">
        <v>587.77527712659355</v>
      </c>
      <c r="K124">
        <v>1679.5349372592964</v>
      </c>
      <c r="L124">
        <v>2085.8925324131601</v>
      </c>
      <c r="M124">
        <v>2380.0728814739578</v>
      </c>
      <c r="N124">
        <v>2639.7943995085111</v>
      </c>
      <c r="O124">
        <v>2907.8705693928518</v>
      </c>
    </row>
    <row r="125" spans="2:15">
      <c r="B125" t="s">
        <v>37</v>
      </c>
      <c r="C125" t="s">
        <v>28</v>
      </c>
      <c r="H125">
        <v>51.508583238241187</v>
      </c>
      <c r="I125">
        <v>81.805593334824138</v>
      </c>
      <c r="J125">
        <v>142.99154137333971</v>
      </c>
      <c r="K125">
        <v>254.98187334038855</v>
      </c>
      <c r="L125">
        <v>271.28155847202009</v>
      </c>
      <c r="M125">
        <v>280.47473872401332</v>
      </c>
      <c r="N125">
        <v>295.96272703393339</v>
      </c>
      <c r="O125">
        <v>313.49521096216574</v>
      </c>
    </row>
    <row r="126" spans="2:15">
      <c r="B126" t="s">
        <v>37</v>
      </c>
      <c r="C126" t="s">
        <v>29</v>
      </c>
      <c r="H126">
        <v>1218.5185043273198</v>
      </c>
      <c r="I126">
        <v>1832.6617928830897</v>
      </c>
      <c r="J126">
        <v>1972.2761224973269</v>
      </c>
      <c r="K126">
        <v>3628.6244391469559</v>
      </c>
      <c r="L126">
        <v>4004.4713822195231</v>
      </c>
      <c r="M126">
        <v>4127.0411387025197</v>
      </c>
      <c r="N126">
        <v>4246.2823648453441</v>
      </c>
      <c r="O126">
        <v>4361.8681171879853</v>
      </c>
    </row>
    <row r="127" spans="2:15">
      <c r="B127" t="s">
        <v>37</v>
      </c>
      <c r="C127" t="s">
        <v>30</v>
      </c>
      <c r="G127">
        <v>24.174059368561867</v>
      </c>
      <c r="H127">
        <v>205.20861185948982</v>
      </c>
      <c r="I127">
        <v>462.4657474837835</v>
      </c>
      <c r="J127">
        <v>642.80676294642035</v>
      </c>
      <c r="K127">
        <v>1457.2148162276469</v>
      </c>
      <c r="L127">
        <v>1632.8982824023547</v>
      </c>
      <c r="M127">
        <v>1732.0399610522156</v>
      </c>
      <c r="N127">
        <v>1832.2112701009323</v>
      </c>
      <c r="O127">
        <v>1936.5857575756902</v>
      </c>
    </row>
    <row r="128" spans="2:15">
      <c r="B128" t="s">
        <v>38</v>
      </c>
      <c r="C128" t="s">
        <v>16</v>
      </c>
      <c r="H128">
        <v>263.97918777143485</v>
      </c>
      <c r="I128">
        <v>113.57777523034461</v>
      </c>
      <c r="J128">
        <v>339.88584845990118</v>
      </c>
      <c r="K128">
        <v>693.82251240621406</v>
      </c>
      <c r="L128">
        <v>859.99404729005425</v>
      </c>
      <c r="M128">
        <v>1044.286530602066</v>
      </c>
      <c r="N128">
        <v>1215.0273399339435</v>
      </c>
      <c r="O128">
        <v>1393.9084413421488</v>
      </c>
    </row>
    <row r="129" spans="2:15">
      <c r="B129" t="s">
        <v>38</v>
      </c>
      <c r="C129" t="s">
        <v>17</v>
      </c>
      <c r="G129">
        <v>19.254773624083931</v>
      </c>
      <c r="H129">
        <v>90.644568782571469</v>
      </c>
      <c r="I129">
        <v>40.272601137083072</v>
      </c>
      <c r="J129">
        <v>103.53853852403522</v>
      </c>
      <c r="K129">
        <v>252.87079052901228</v>
      </c>
      <c r="L129">
        <v>276.1519545374025</v>
      </c>
      <c r="M129">
        <v>294.19641460469376</v>
      </c>
      <c r="N129">
        <v>311.9030199568416</v>
      </c>
      <c r="O129">
        <v>330.06535820874399</v>
      </c>
    </row>
    <row r="130" spans="2:15">
      <c r="B130" t="s">
        <v>38</v>
      </c>
      <c r="C130" t="s">
        <v>18</v>
      </c>
      <c r="H130">
        <v>73.923784258315536</v>
      </c>
      <c r="I130">
        <v>45.015047162685178</v>
      </c>
      <c r="J130">
        <v>156.76026985595053</v>
      </c>
      <c r="K130">
        <v>343.227173034288</v>
      </c>
      <c r="L130">
        <v>379.88129430479705</v>
      </c>
      <c r="M130">
        <v>380.51191384027777</v>
      </c>
      <c r="N130">
        <v>401.73001366131177</v>
      </c>
      <c r="O130">
        <v>424.39457991909171</v>
      </c>
    </row>
    <row r="131" spans="2:15">
      <c r="B131" t="s">
        <v>38</v>
      </c>
      <c r="C131" t="s">
        <v>19</v>
      </c>
      <c r="I131">
        <v>602.31204515563581</v>
      </c>
      <c r="J131">
        <v>747.24839572303631</v>
      </c>
      <c r="K131">
        <v>1939.5807864174521</v>
      </c>
      <c r="L131">
        <v>2180.8097810580171</v>
      </c>
      <c r="M131">
        <v>2180.7849113960151</v>
      </c>
      <c r="N131">
        <v>2222.2478502525028</v>
      </c>
      <c r="O131">
        <v>2511.7991089743</v>
      </c>
    </row>
    <row r="132" spans="2:15">
      <c r="B132" t="s">
        <v>38</v>
      </c>
      <c r="C132" t="s">
        <v>20</v>
      </c>
      <c r="D132">
        <v>0.66291000000000011</v>
      </c>
      <c r="E132">
        <v>0.55126200000000003</v>
      </c>
      <c r="F132">
        <v>0.27214200000000005</v>
      </c>
      <c r="H132">
        <v>325.1661738906339</v>
      </c>
      <c r="I132">
        <v>151.82221326465165</v>
      </c>
      <c r="J132">
        <v>369.19606963485978</v>
      </c>
      <c r="K132">
        <v>692.4964291640747</v>
      </c>
      <c r="L132">
        <v>1004.3675365942095</v>
      </c>
      <c r="M132">
        <v>1164.8034574573041</v>
      </c>
      <c r="N132">
        <v>1258.2971731882976</v>
      </c>
      <c r="O132">
        <v>1380.1361870714761</v>
      </c>
    </row>
    <row r="133" spans="2:15">
      <c r="B133" t="s">
        <v>38</v>
      </c>
      <c r="C133" t="s">
        <v>21</v>
      </c>
      <c r="H133">
        <v>83.039897646159872</v>
      </c>
      <c r="I133">
        <v>32.074860941441187</v>
      </c>
      <c r="J133">
        <v>90.4371166374886</v>
      </c>
      <c r="K133">
        <v>236.65599312268998</v>
      </c>
      <c r="L133">
        <v>288.47199265231723</v>
      </c>
      <c r="M133">
        <v>309.40987477951199</v>
      </c>
      <c r="N133">
        <v>329.51640949969499</v>
      </c>
      <c r="O133">
        <v>357.18909590494764</v>
      </c>
    </row>
    <row r="134" spans="2:15">
      <c r="B134" t="s">
        <v>38</v>
      </c>
      <c r="C134" t="s">
        <v>22</v>
      </c>
      <c r="H134">
        <v>70.657091820712409</v>
      </c>
      <c r="I134">
        <v>88.658645661541058</v>
      </c>
      <c r="J134">
        <v>202.47263712228244</v>
      </c>
      <c r="K134">
        <v>553.18334904529104</v>
      </c>
      <c r="L134">
        <v>675.1285799978682</v>
      </c>
      <c r="M134">
        <v>727.69853826327108</v>
      </c>
      <c r="N134">
        <v>781.14395892855737</v>
      </c>
      <c r="O134">
        <v>821.58131445992092</v>
      </c>
    </row>
    <row r="135" spans="2:15">
      <c r="B135" t="s">
        <v>38</v>
      </c>
      <c r="C135" t="s">
        <v>23</v>
      </c>
      <c r="I135">
        <v>48.966774854351982</v>
      </c>
      <c r="J135">
        <v>277.06181863150323</v>
      </c>
      <c r="K135">
        <v>582.64640127964424</v>
      </c>
      <c r="L135">
        <v>710.68720245088662</v>
      </c>
      <c r="M135">
        <v>818.56915794721692</v>
      </c>
      <c r="N135">
        <v>904.75864940840665</v>
      </c>
      <c r="O135">
        <v>990.30927107850312</v>
      </c>
    </row>
    <row r="136" spans="2:15">
      <c r="B136" t="s">
        <v>38</v>
      </c>
      <c r="C136" t="s">
        <v>24</v>
      </c>
      <c r="H136">
        <v>83.707061091048359</v>
      </c>
      <c r="I136">
        <v>152.77724472316112</v>
      </c>
      <c r="J136">
        <v>207.98873397286428</v>
      </c>
      <c r="K136">
        <v>421.4712827273309</v>
      </c>
      <c r="L136">
        <v>521.58409460017822</v>
      </c>
      <c r="M136">
        <v>538.53569423975614</v>
      </c>
      <c r="N136">
        <v>562.30938607983558</v>
      </c>
      <c r="O136">
        <v>593.87508967518897</v>
      </c>
    </row>
    <row r="137" spans="2:15">
      <c r="B137" t="s">
        <v>38</v>
      </c>
      <c r="C137" t="s">
        <v>25</v>
      </c>
      <c r="H137">
        <v>401.22080261783145</v>
      </c>
      <c r="I137">
        <v>386.04126227048329</v>
      </c>
      <c r="J137">
        <v>712.05744041002629</v>
      </c>
      <c r="K137">
        <v>1096.3476292138662</v>
      </c>
      <c r="L137">
        <v>1166.5760026302132</v>
      </c>
      <c r="M137">
        <v>1229.0757691294186</v>
      </c>
      <c r="N137">
        <v>1329.277745327206</v>
      </c>
      <c r="O137">
        <v>1450.4599925688933</v>
      </c>
    </row>
    <row r="138" spans="2:15">
      <c r="B138" t="s">
        <v>38</v>
      </c>
      <c r="C138" t="s">
        <v>26</v>
      </c>
      <c r="H138">
        <v>136.28378055749877</v>
      </c>
      <c r="I138">
        <v>51.566366538588703</v>
      </c>
      <c r="J138">
        <v>201.67257492230101</v>
      </c>
      <c r="K138">
        <v>359.79207080719982</v>
      </c>
      <c r="L138">
        <v>559.71175224418334</v>
      </c>
      <c r="M138">
        <v>654.53825948489634</v>
      </c>
      <c r="N138">
        <v>714.52405369763676</v>
      </c>
      <c r="O138">
        <v>768.70927245264829</v>
      </c>
    </row>
    <row r="139" spans="2:15">
      <c r="B139" t="s">
        <v>38</v>
      </c>
      <c r="C139" t="s">
        <v>27</v>
      </c>
      <c r="H139">
        <v>487.62627001316559</v>
      </c>
      <c r="I139">
        <v>185.7503102210633</v>
      </c>
      <c r="J139">
        <v>557.40438575461474</v>
      </c>
      <c r="K139">
        <v>1625.5961549111316</v>
      </c>
      <c r="L139">
        <v>2085.8925324131615</v>
      </c>
      <c r="M139">
        <v>2380.0728814739573</v>
      </c>
      <c r="N139">
        <v>2639.7943995085093</v>
      </c>
      <c r="O139">
        <v>2914.8607552654416</v>
      </c>
    </row>
    <row r="140" spans="2:15">
      <c r="B140" t="s">
        <v>38</v>
      </c>
      <c r="C140" t="s">
        <v>28</v>
      </c>
      <c r="H140">
        <v>90.840772922705781</v>
      </c>
      <c r="I140">
        <v>98.708005093656737</v>
      </c>
      <c r="J140">
        <v>209.7163611366847</v>
      </c>
      <c r="K140">
        <v>256.18183420424594</v>
      </c>
      <c r="L140">
        <v>270.11576311740356</v>
      </c>
      <c r="M140">
        <v>280.47473872401349</v>
      </c>
      <c r="N140">
        <v>298.9223543042724</v>
      </c>
      <c r="O140">
        <v>313.4952109621658</v>
      </c>
    </row>
    <row r="141" spans="2:15">
      <c r="B141" t="s">
        <v>38</v>
      </c>
      <c r="C141" t="s">
        <v>29</v>
      </c>
      <c r="H141">
        <v>908.68389756462284</v>
      </c>
      <c r="I141">
        <v>531.41457358561445</v>
      </c>
      <c r="J141">
        <v>1971.2382597465223</v>
      </c>
      <c r="K141">
        <v>3592.2631413385466</v>
      </c>
      <c r="L141">
        <v>4004.4713822195217</v>
      </c>
      <c r="M141">
        <v>4127.0411387025188</v>
      </c>
      <c r="N141">
        <v>4246.2823648453441</v>
      </c>
      <c r="O141">
        <v>4361.8681171879871</v>
      </c>
    </row>
    <row r="142" spans="2:15">
      <c r="B142" t="s">
        <v>38</v>
      </c>
      <c r="C142" t="s">
        <v>30</v>
      </c>
      <c r="G142">
        <v>24.174059368561867</v>
      </c>
      <c r="H142">
        <v>560.84122660313676</v>
      </c>
      <c r="I142">
        <v>253.39406318210581</v>
      </c>
      <c r="J142">
        <v>592.42414897926733</v>
      </c>
      <c r="K142">
        <v>1441.2196869826878</v>
      </c>
      <c r="L142">
        <v>1632.8982824023537</v>
      </c>
      <c r="M142">
        <v>1732.0399610522168</v>
      </c>
      <c r="N142">
        <v>1832.2112701009319</v>
      </c>
      <c r="O142">
        <v>1936.5857575756895</v>
      </c>
    </row>
    <row r="143" spans="2:15">
      <c r="B143" t="s">
        <v>39</v>
      </c>
      <c r="C143" t="s">
        <v>16</v>
      </c>
      <c r="H143">
        <v>41.881717682913632</v>
      </c>
      <c r="I143">
        <v>230.2891171239053</v>
      </c>
      <c r="J143">
        <v>474.81437720225568</v>
      </c>
      <c r="K143">
        <v>732.70718718950479</v>
      </c>
      <c r="L143">
        <v>865.79855341456232</v>
      </c>
      <c r="M143">
        <v>1044.286530602066</v>
      </c>
      <c r="N143">
        <v>1215.0273399339444</v>
      </c>
      <c r="O143">
        <v>1393.9084413421494</v>
      </c>
    </row>
    <row r="144" spans="2:15">
      <c r="B144" t="s">
        <v>39</v>
      </c>
      <c r="C144" t="s">
        <v>17</v>
      </c>
      <c r="G144">
        <v>19.254773624083931</v>
      </c>
      <c r="H144">
        <v>59.831531436504918</v>
      </c>
      <c r="I144">
        <v>102.13488795857732</v>
      </c>
      <c r="J144">
        <v>168.22319290576186</v>
      </c>
      <c r="K144">
        <v>270.49031705085628</v>
      </c>
      <c r="L144">
        <v>276.15195453740273</v>
      </c>
      <c r="M144">
        <v>294.19641460469393</v>
      </c>
      <c r="N144">
        <v>311.90301995684189</v>
      </c>
      <c r="O144">
        <v>330.06535820874393</v>
      </c>
    </row>
    <row r="145" spans="2:15">
      <c r="B145" t="s">
        <v>39</v>
      </c>
      <c r="C145" t="s">
        <v>18</v>
      </c>
      <c r="H145">
        <v>66.523946986116627</v>
      </c>
      <c r="I145">
        <v>143.73002653838765</v>
      </c>
      <c r="J145">
        <v>166.62545719470066</v>
      </c>
      <c r="K145">
        <v>329.68640327843485</v>
      </c>
      <c r="L145">
        <v>362.93265348738578</v>
      </c>
      <c r="M145">
        <v>380.51191384027754</v>
      </c>
      <c r="N145">
        <v>401.73001366131183</v>
      </c>
      <c r="O145">
        <v>424.39457991909183</v>
      </c>
    </row>
    <row r="146" spans="2:15">
      <c r="B146" t="s">
        <v>39</v>
      </c>
      <c r="C146" t="s">
        <v>19</v>
      </c>
      <c r="H146">
        <v>485.905439086309</v>
      </c>
      <c r="I146">
        <v>628.42017302649515</v>
      </c>
      <c r="J146">
        <v>678.69165226728921</v>
      </c>
      <c r="K146">
        <v>1775.2280809403912</v>
      </c>
      <c r="L146">
        <v>2006.4253482318632</v>
      </c>
      <c r="M146">
        <v>2006.4004785698646</v>
      </c>
      <c r="N146">
        <v>2042.5993830174261</v>
      </c>
      <c r="O146">
        <v>2484.7509611656005</v>
      </c>
    </row>
    <row r="147" spans="2:15">
      <c r="B147" t="s">
        <v>39</v>
      </c>
      <c r="C147" t="s">
        <v>20</v>
      </c>
      <c r="D147">
        <v>0.66291000000000011</v>
      </c>
      <c r="E147">
        <v>0.55126200000000003</v>
      </c>
      <c r="F147">
        <v>0.27214200000000005</v>
      </c>
      <c r="H147">
        <v>90.655591344519024</v>
      </c>
      <c r="I147">
        <v>290.16191951849015</v>
      </c>
      <c r="J147">
        <v>351.1985790851204</v>
      </c>
      <c r="K147">
        <v>677.48166066409408</v>
      </c>
      <c r="L147">
        <v>990.13898514568211</v>
      </c>
      <c r="M147">
        <v>1167.4432891183701</v>
      </c>
      <c r="N147">
        <v>1258.2971731882972</v>
      </c>
      <c r="O147">
        <v>1390.8184457086013</v>
      </c>
    </row>
    <row r="148" spans="2:15">
      <c r="B148" t="s">
        <v>39</v>
      </c>
      <c r="C148" t="s">
        <v>21</v>
      </c>
      <c r="H148">
        <v>37.35650940104663</v>
      </c>
      <c r="I148">
        <v>71.377890216056699</v>
      </c>
      <c r="J148">
        <v>92.520374434307712</v>
      </c>
      <c r="K148">
        <v>236.59537081450307</v>
      </c>
      <c r="L148">
        <v>288.47199265231768</v>
      </c>
      <c r="M148">
        <v>309.40987477951222</v>
      </c>
      <c r="N148">
        <v>329.51640949969504</v>
      </c>
      <c r="O148">
        <v>353.68724202352689</v>
      </c>
    </row>
    <row r="149" spans="2:15">
      <c r="B149" t="s">
        <v>39</v>
      </c>
      <c r="C149" t="s">
        <v>22</v>
      </c>
      <c r="H149">
        <v>79.350005141928676</v>
      </c>
      <c r="I149">
        <v>129.54948774635329</v>
      </c>
      <c r="J149">
        <v>300.05345343184183</v>
      </c>
      <c r="K149">
        <v>597.82546230612559</v>
      </c>
      <c r="L149">
        <v>674.53909360128887</v>
      </c>
      <c r="M149">
        <v>734.903474285681</v>
      </c>
      <c r="N149">
        <v>781.14395892855805</v>
      </c>
      <c r="O149">
        <v>828.24965286117845</v>
      </c>
    </row>
    <row r="150" spans="2:15">
      <c r="B150" t="s">
        <v>39</v>
      </c>
      <c r="C150" t="s">
        <v>23</v>
      </c>
      <c r="H150">
        <v>86.406418255067663</v>
      </c>
      <c r="I150">
        <v>167.64686490276443</v>
      </c>
      <c r="J150">
        <v>390.15838486044424</v>
      </c>
      <c r="K150">
        <v>619.97467963187614</v>
      </c>
      <c r="L150">
        <v>710.68720245088741</v>
      </c>
      <c r="M150">
        <v>810.62188456908893</v>
      </c>
      <c r="N150">
        <v>895.97458485104448</v>
      </c>
      <c r="O150">
        <v>980.69461796123699</v>
      </c>
    </row>
    <row r="151" spans="2:15">
      <c r="B151" t="s">
        <v>39</v>
      </c>
      <c r="C151" t="s">
        <v>24</v>
      </c>
      <c r="H151">
        <v>82.193098830880487</v>
      </c>
      <c r="I151">
        <v>177.21223825568339</v>
      </c>
      <c r="J151">
        <v>190.23937872820031</v>
      </c>
      <c r="K151">
        <v>436.0539253840692</v>
      </c>
      <c r="L151">
        <v>520.22873865508063</v>
      </c>
      <c r="M151">
        <v>533.29442596144725</v>
      </c>
      <c r="N151">
        <v>557.06404615187125</v>
      </c>
      <c r="O151">
        <v>585.85867557285394</v>
      </c>
    </row>
    <row r="152" spans="2:15">
      <c r="B152" t="s">
        <v>39</v>
      </c>
      <c r="C152" t="s">
        <v>25</v>
      </c>
      <c r="H152">
        <v>74.617702051664622</v>
      </c>
      <c r="I152">
        <v>276.97443254440867</v>
      </c>
      <c r="J152">
        <v>644.13064051024048</v>
      </c>
      <c r="K152">
        <v>1069.2219188639581</v>
      </c>
      <c r="L152">
        <v>1153.9998651616274</v>
      </c>
      <c r="M152">
        <v>1229.0757691294166</v>
      </c>
      <c r="N152">
        <v>1321.7414286409003</v>
      </c>
      <c r="O152">
        <v>1444.4440832044672</v>
      </c>
    </row>
    <row r="153" spans="2:15">
      <c r="B153" t="s">
        <v>39</v>
      </c>
      <c r="C153" t="s">
        <v>26</v>
      </c>
      <c r="H153">
        <v>50.907375763834246</v>
      </c>
      <c r="I153">
        <v>154.30644020188288</v>
      </c>
      <c r="J153">
        <v>190.53730721121474</v>
      </c>
      <c r="K153">
        <v>343.57912078408248</v>
      </c>
      <c r="L153">
        <v>551.42121889704572</v>
      </c>
      <c r="M153">
        <v>654.53825948489532</v>
      </c>
      <c r="N153">
        <v>712.57242956567188</v>
      </c>
      <c r="O153">
        <v>768.70927245264966</v>
      </c>
    </row>
    <row r="154" spans="2:15">
      <c r="B154" t="s">
        <v>39</v>
      </c>
      <c r="C154" t="s">
        <v>27</v>
      </c>
      <c r="H154">
        <v>118.53313328468428</v>
      </c>
      <c r="I154">
        <v>401.53210670106404</v>
      </c>
      <c r="J154">
        <v>587.68456858928664</v>
      </c>
      <c r="K154">
        <v>1679.5349372592962</v>
      </c>
      <c r="L154">
        <v>2085.8925324131592</v>
      </c>
      <c r="M154">
        <v>2380.0728814739568</v>
      </c>
      <c r="N154">
        <v>2639.7943995085111</v>
      </c>
      <c r="O154">
        <v>2914.8607552654389</v>
      </c>
    </row>
    <row r="155" spans="2:15">
      <c r="B155" t="s">
        <v>39</v>
      </c>
      <c r="C155" t="s">
        <v>28</v>
      </c>
      <c r="H155">
        <v>51.508583238233143</v>
      </c>
      <c r="I155">
        <v>81.805593334821751</v>
      </c>
      <c r="J155">
        <v>142.99154137333818</v>
      </c>
      <c r="K155">
        <v>255.60997586825849</v>
      </c>
      <c r="L155">
        <v>260.62152931691821</v>
      </c>
      <c r="M155">
        <v>278.69590007564369</v>
      </c>
      <c r="N155">
        <v>295.96272703393328</v>
      </c>
      <c r="O155">
        <v>313.49521096216563</v>
      </c>
    </row>
    <row r="156" spans="2:15">
      <c r="B156" t="s">
        <v>39</v>
      </c>
      <c r="C156" t="s">
        <v>29</v>
      </c>
      <c r="H156">
        <v>1218.518504327322</v>
      </c>
      <c r="I156">
        <v>1832.6617928830901</v>
      </c>
      <c r="J156">
        <v>1972.2761224973267</v>
      </c>
      <c r="K156">
        <v>3628.6244391469559</v>
      </c>
      <c r="L156">
        <v>4004.4713822195231</v>
      </c>
      <c r="M156">
        <v>4127.0411387025197</v>
      </c>
      <c r="N156">
        <v>4246.2823648453459</v>
      </c>
      <c r="O156">
        <v>4361.8681171879853</v>
      </c>
    </row>
    <row r="157" spans="2:15">
      <c r="B157" t="s">
        <v>39</v>
      </c>
      <c r="C157" t="s">
        <v>30</v>
      </c>
      <c r="G157">
        <v>24.174059368561867</v>
      </c>
      <c r="H157">
        <v>205.20861185948982</v>
      </c>
      <c r="I157">
        <v>462.4657474837835</v>
      </c>
      <c r="J157">
        <v>642.80676294642035</v>
      </c>
      <c r="K157">
        <v>1457.2148162276469</v>
      </c>
      <c r="L157">
        <v>1632.8982824023547</v>
      </c>
      <c r="M157">
        <v>1732.0399610522168</v>
      </c>
      <c r="N157">
        <v>1832.2112701009323</v>
      </c>
      <c r="O157">
        <v>1936.5857575756904</v>
      </c>
    </row>
    <row r="158" spans="2:15">
      <c r="B158" t="s">
        <v>40</v>
      </c>
      <c r="C158" t="s">
        <v>16</v>
      </c>
      <c r="H158">
        <v>263.97918777143485</v>
      </c>
      <c r="I158">
        <v>113.57777523034461</v>
      </c>
      <c r="J158">
        <v>339.88584845990118</v>
      </c>
      <c r="K158">
        <v>693.82251240621406</v>
      </c>
      <c r="L158">
        <v>861.10095243176397</v>
      </c>
      <c r="M158">
        <v>1044.2865306020647</v>
      </c>
      <c r="N158">
        <v>1215.0273399339442</v>
      </c>
      <c r="O158">
        <v>1393.9084413421488</v>
      </c>
    </row>
    <row r="159" spans="2:15">
      <c r="B159" t="s">
        <v>40</v>
      </c>
      <c r="C159" t="s">
        <v>17</v>
      </c>
      <c r="G159">
        <v>19.254773624083931</v>
      </c>
      <c r="H159">
        <v>90.644568782571469</v>
      </c>
      <c r="I159">
        <v>40.272601137083072</v>
      </c>
      <c r="J159">
        <v>103.53853852403522</v>
      </c>
      <c r="K159">
        <v>252.87079052901228</v>
      </c>
      <c r="L159">
        <v>276.1519545374025</v>
      </c>
      <c r="M159">
        <v>294.19641460469376</v>
      </c>
      <c r="N159">
        <v>311.9030199568416</v>
      </c>
      <c r="O159">
        <v>330.06535820874399</v>
      </c>
    </row>
    <row r="160" spans="2:15">
      <c r="B160" t="s">
        <v>40</v>
      </c>
      <c r="C160" t="s">
        <v>18</v>
      </c>
      <c r="H160">
        <v>73.923784258315536</v>
      </c>
      <c r="I160">
        <v>45.015047162685178</v>
      </c>
      <c r="J160">
        <v>156.76026985595053</v>
      </c>
      <c r="K160">
        <v>325.99380770338007</v>
      </c>
      <c r="L160">
        <v>362.39808957790143</v>
      </c>
      <c r="M160">
        <v>380.51191384027754</v>
      </c>
      <c r="N160">
        <v>401.73001366131155</v>
      </c>
      <c r="O160">
        <v>424.39457991909194</v>
      </c>
    </row>
    <row r="161" spans="2:15">
      <c r="B161" t="s">
        <v>40</v>
      </c>
      <c r="C161" t="s">
        <v>19</v>
      </c>
      <c r="I161">
        <v>602.31204515563581</v>
      </c>
      <c r="J161">
        <v>747.24839572303631</v>
      </c>
      <c r="K161">
        <v>1951.4751377819011</v>
      </c>
      <c r="L161">
        <v>2191.8516765039899</v>
      </c>
      <c r="M161">
        <v>2191.8268068419879</v>
      </c>
      <c r="N161">
        <v>2230.8746211301909</v>
      </c>
      <c r="O161">
        <v>2509.6409915682648</v>
      </c>
    </row>
    <row r="162" spans="2:15">
      <c r="B162" t="s">
        <v>40</v>
      </c>
      <c r="C162" t="s">
        <v>20</v>
      </c>
      <c r="D162">
        <v>0.66291000000000011</v>
      </c>
      <c r="E162">
        <v>0.55126200000000003</v>
      </c>
      <c r="F162">
        <v>0.27214200000000005</v>
      </c>
      <c r="H162">
        <v>325.1661738906339</v>
      </c>
      <c r="I162">
        <v>151.82221326465165</v>
      </c>
      <c r="J162">
        <v>369.19606963485978</v>
      </c>
      <c r="K162">
        <v>706.33371415273996</v>
      </c>
      <c r="L162">
        <v>1008.4830199517111</v>
      </c>
      <c r="M162">
        <v>1167.443289118369</v>
      </c>
      <c r="N162">
        <v>1258.2971731882976</v>
      </c>
      <c r="O162">
        <v>1390.8184457086004</v>
      </c>
    </row>
    <row r="163" spans="2:15">
      <c r="B163" t="s">
        <v>40</v>
      </c>
      <c r="C163" t="s">
        <v>21</v>
      </c>
      <c r="H163">
        <v>83.039897646159872</v>
      </c>
      <c r="I163">
        <v>32.074860941441187</v>
      </c>
      <c r="J163">
        <v>90.4371166374886</v>
      </c>
      <c r="K163">
        <v>227.22357679203537</v>
      </c>
      <c r="L163">
        <v>288.47199265231723</v>
      </c>
      <c r="M163">
        <v>309.40987477951182</v>
      </c>
      <c r="N163">
        <v>329.51640949969499</v>
      </c>
      <c r="O163">
        <v>357.18909590494769</v>
      </c>
    </row>
    <row r="164" spans="2:15">
      <c r="B164" t="s">
        <v>40</v>
      </c>
      <c r="C164" t="s">
        <v>22</v>
      </c>
      <c r="H164">
        <v>70.657091820712409</v>
      </c>
      <c r="I164">
        <v>88.658645661541058</v>
      </c>
      <c r="J164">
        <v>207.88585862711827</v>
      </c>
      <c r="K164">
        <v>565.90264625437999</v>
      </c>
      <c r="L164">
        <v>682.26012505624089</v>
      </c>
      <c r="M164">
        <v>734.90347428568043</v>
      </c>
      <c r="N164">
        <v>774.88727292859949</v>
      </c>
      <c r="O164">
        <v>828.24965286117799</v>
      </c>
    </row>
    <row r="165" spans="2:15">
      <c r="B165" t="s">
        <v>40</v>
      </c>
      <c r="C165" t="s">
        <v>23</v>
      </c>
      <c r="I165">
        <v>48.966774854351982</v>
      </c>
      <c r="J165">
        <v>243.08789958883011</v>
      </c>
      <c r="K165">
        <v>576.04746697351641</v>
      </c>
      <c r="L165">
        <v>710.68720245088832</v>
      </c>
      <c r="M165">
        <v>810.62188456908939</v>
      </c>
      <c r="N165">
        <v>895.97458485104335</v>
      </c>
      <c r="O165">
        <v>980.69461796123551</v>
      </c>
    </row>
    <row r="166" spans="2:15">
      <c r="B166" t="s">
        <v>40</v>
      </c>
      <c r="C166" t="s">
        <v>24</v>
      </c>
      <c r="H166">
        <v>83.707061091048359</v>
      </c>
      <c r="I166">
        <v>152.77724472316046</v>
      </c>
      <c r="J166">
        <v>207.98873397286411</v>
      </c>
      <c r="K166">
        <v>429.7626639774611</v>
      </c>
      <c r="L166">
        <v>520.42191854248745</v>
      </c>
      <c r="M166">
        <v>533.29442596144736</v>
      </c>
      <c r="N166">
        <v>556.86520543023857</v>
      </c>
      <c r="O166">
        <v>585.85867557285451</v>
      </c>
    </row>
    <row r="167" spans="2:15">
      <c r="B167" t="s">
        <v>40</v>
      </c>
      <c r="C167" t="s">
        <v>25</v>
      </c>
      <c r="H167">
        <v>401.22080261783145</v>
      </c>
      <c r="I167">
        <v>386.04126227048329</v>
      </c>
      <c r="J167">
        <v>712.05744041002993</v>
      </c>
      <c r="K167">
        <v>1112.551728194315</v>
      </c>
      <c r="L167">
        <v>1168.7214722897133</v>
      </c>
      <c r="M167">
        <v>1229.0757691294191</v>
      </c>
      <c r="N167">
        <v>1321.7414286408975</v>
      </c>
      <c r="O167">
        <v>1444.444083204465</v>
      </c>
    </row>
    <row r="168" spans="2:15">
      <c r="B168" t="s">
        <v>40</v>
      </c>
      <c r="C168" t="s">
        <v>26</v>
      </c>
      <c r="H168">
        <v>136.28378055749877</v>
      </c>
      <c r="I168">
        <v>51.566366538588703</v>
      </c>
      <c r="J168">
        <v>201.67257492230101</v>
      </c>
      <c r="K168">
        <v>360.84017742946554</v>
      </c>
      <c r="L168">
        <v>560.02347996854223</v>
      </c>
      <c r="M168">
        <v>654.53825948489634</v>
      </c>
      <c r="N168">
        <v>714.52405369763676</v>
      </c>
      <c r="O168">
        <v>768.70927245264829</v>
      </c>
    </row>
    <row r="169" spans="2:15">
      <c r="B169" t="s">
        <v>40</v>
      </c>
      <c r="C169" t="s">
        <v>27</v>
      </c>
      <c r="H169">
        <v>487.62627001316559</v>
      </c>
      <c r="I169">
        <v>185.7503102210633</v>
      </c>
      <c r="J169">
        <v>557.40438575461474</v>
      </c>
      <c r="K169">
        <v>1648.8956217703039</v>
      </c>
      <c r="L169">
        <v>2085.8925324131601</v>
      </c>
      <c r="M169">
        <v>2380.0728814739568</v>
      </c>
      <c r="N169">
        <v>2639.7943995085111</v>
      </c>
      <c r="O169">
        <v>2914.8607552654407</v>
      </c>
    </row>
    <row r="170" spans="2:15">
      <c r="B170" t="s">
        <v>40</v>
      </c>
      <c r="C170" t="s">
        <v>28</v>
      </c>
      <c r="H170">
        <v>90.840772922705781</v>
      </c>
      <c r="I170">
        <v>98.708005093656737</v>
      </c>
      <c r="J170">
        <v>209.7163611366847</v>
      </c>
      <c r="K170">
        <v>264.46170331521193</v>
      </c>
      <c r="L170">
        <v>270.11576311740356</v>
      </c>
      <c r="M170">
        <v>280.47473872401349</v>
      </c>
      <c r="N170">
        <v>295.96272703393333</v>
      </c>
      <c r="O170">
        <v>313.49521096216591</v>
      </c>
    </row>
    <row r="171" spans="2:15">
      <c r="B171" t="s">
        <v>40</v>
      </c>
      <c r="C171" t="s">
        <v>29</v>
      </c>
      <c r="H171">
        <v>908.68389756462284</v>
      </c>
      <c r="I171">
        <v>531.41457358561445</v>
      </c>
      <c r="J171">
        <v>1838.1785556384289</v>
      </c>
      <c r="K171">
        <v>3592.2631413385461</v>
      </c>
      <c r="L171">
        <v>4004.4713822195217</v>
      </c>
      <c r="M171">
        <v>4127.0411387025179</v>
      </c>
      <c r="N171">
        <v>4246.2823648453441</v>
      </c>
      <c r="O171">
        <v>4361.8681171879853</v>
      </c>
    </row>
    <row r="172" spans="2:15">
      <c r="B172" t="s">
        <v>40</v>
      </c>
      <c r="C172" t="s">
        <v>30</v>
      </c>
      <c r="G172">
        <v>24.174059368561867</v>
      </c>
      <c r="H172">
        <v>560.84122660313676</v>
      </c>
      <c r="I172">
        <v>253.39406318210581</v>
      </c>
      <c r="J172">
        <v>592.42414897926733</v>
      </c>
      <c r="K172">
        <v>1441.2196869826878</v>
      </c>
      <c r="L172">
        <v>1632.8982824023537</v>
      </c>
      <c r="M172">
        <v>1732.0399610522168</v>
      </c>
      <c r="N172">
        <v>1832.2112701009319</v>
      </c>
      <c r="O172">
        <v>1936.5857575756895</v>
      </c>
    </row>
    <row r="173" spans="2:15">
      <c r="B173" t="s">
        <v>41</v>
      </c>
      <c r="C173" t="s">
        <v>16</v>
      </c>
      <c r="H173">
        <v>41.881717682913632</v>
      </c>
      <c r="I173">
        <v>230.2891171239053</v>
      </c>
      <c r="J173">
        <v>474.81437720225523</v>
      </c>
      <c r="K173">
        <v>732.70718718950457</v>
      </c>
      <c r="L173">
        <v>862.34043357913595</v>
      </c>
      <c r="M173">
        <v>1044.2865306020669</v>
      </c>
      <c r="N173">
        <v>1215.0273399339435</v>
      </c>
      <c r="O173">
        <v>1393.9084413421492</v>
      </c>
    </row>
    <row r="174" spans="2:15">
      <c r="B174" t="s">
        <v>41</v>
      </c>
      <c r="C174" t="s">
        <v>17</v>
      </c>
      <c r="G174">
        <v>19.254773624083931</v>
      </c>
      <c r="H174">
        <v>59.831531436504882</v>
      </c>
      <c r="I174">
        <v>102.13488795857729</v>
      </c>
      <c r="J174">
        <v>168.22319290576186</v>
      </c>
      <c r="K174">
        <v>275.15586534843334</v>
      </c>
      <c r="L174">
        <v>280.8691247234284</v>
      </c>
      <c r="M174">
        <v>294.19641460469381</v>
      </c>
      <c r="N174">
        <v>311.90301995684194</v>
      </c>
      <c r="O174">
        <v>330.06535820874399</v>
      </c>
    </row>
    <row r="175" spans="2:15">
      <c r="B175" t="s">
        <v>41</v>
      </c>
      <c r="C175" t="s">
        <v>18</v>
      </c>
      <c r="H175">
        <v>66.523946986116627</v>
      </c>
      <c r="I175">
        <v>143.73002653838765</v>
      </c>
      <c r="J175">
        <v>166.62545719470066</v>
      </c>
      <c r="K175">
        <v>329.68640327843485</v>
      </c>
      <c r="L175">
        <v>362.93265348738566</v>
      </c>
      <c r="M175">
        <v>380.51191384027754</v>
      </c>
      <c r="N175">
        <v>401.7300136613116</v>
      </c>
      <c r="O175">
        <v>424.39457991909183</v>
      </c>
    </row>
    <row r="176" spans="2:15">
      <c r="B176" t="s">
        <v>41</v>
      </c>
      <c r="C176" t="s">
        <v>19</v>
      </c>
      <c r="H176">
        <v>484.07781117613808</v>
      </c>
      <c r="I176">
        <v>628.32607655546985</v>
      </c>
      <c r="J176">
        <v>689.43961938208452</v>
      </c>
      <c r="K176">
        <v>1743.4009089404981</v>
      </c>
      <c r="L176">
        <v>1971.4376648030166</v>
      </c>
      <c r="M176">
        <v>1971.4127951410194</v>
      </c>
      <c r="N176">
        <v>2007.61169958858</v>
      </c>
      <c r="O176">
        <v>2484.7509611655973</v>
      </c>
    </row>
    <row r="177" spans="2:15">
      <c r="B177" t="s">
        <v>41</v>
      </c>
      <c r="C177" t="s">
        <v>20</v>
      </c>
      <c r="D177">
        <v>0.66291000000000011</v>
      </c>
      <c r="E177">
        <v>0.55126200000000003</v>
      </c>
      <c r="F177">
        <v>0.27214200000000005</v>
      </c>
      <c r="H177">
        <v>90.655591344519024</v>
      </c>
      <c r="I177">
        <v>290.16191951849015</v>
      </c>
      <c r="J177">
        <v>351.1985790851204</v>
      </c>
      <c r="K177">
        <v>617.18465609818838</v>
      </c>
      <c r="L177">
        <v>980.9268904076157</v>
      </c>
      <c r="M177">
        <v>1164.8034574573055</v>
      </c>
      <c r="N177">
        <v>1258.2971731882976</v>
      </c>
      <c r="O177">
        <v>1380.1361870714763</v>
      </c>
    </row>
    <row r="178" spans="2:15">
      <c r="B178" t="s">
        <v>41</v>
      </c>
      <c r="C178" t="s">
        <v>21</v>
      </c>
      <c r="H178">
        <v>36.834194887767204</v>
      </c>
      <c r="I178">
        <v>71.389908530975916</v>
      </c>
      <c r="J178">
        <v>92.522773253660233</v>
      </c>
      <c r="K178">
        <v>243.7105567929213</v>
      </c>
      <c r="L178">
        <v>288.47199265231751</v>
      </c>
      <c r="M178">
        <v>309.40987477951199</v>
      </c>
      <c r="N178">
        <v>329.51640949969493</v>
      </c>
      <c r="O178">
        <v>353.68724202352678</v>
      </c>
    </row>
    <row r="179" spans="2:15">
      <c r="B179" t="s">
        <v>41</v>
      </c>
      <c r="C179" t="s">
        <v>22</v>
      </c>
      <c r="H179">
        <v>79.350005141928676</v>
      </c>
      <c r="I179">
        <v>129.54948774635329</v>
      </c>
      <c r="J179">
        <v>307.59385828426861</v>
      </c>
      <c r="K179">
        <v>600.06812845807701</v>
      </c>
      <c r="L179">
        <v>674.53909360128887</v>
      </c>
      <c r="M179">
        <v>729.04713044962375</v>
      </c>
      <c r="N179">
        <v>781.1439589285568</v>
      </c>
      <c r="O179">
        <v>821.58131445992035</v>
      </c>
    </row>
    <row r="180" spans="2:15">
      <c r="B180" t="s">
        <v>41</v>
      </c>
      <c r="C180" t="s">
        <v>23</v>
      </c>
      <c r="H180">
        <v>86.406418255067663</v>
      </c>
      <c r="I180">
        <v>167.64686490276443</v>
      </c>
      <c r="J180">
        <v>390.15838486044424</v>
      </c>
      <c r="K180">
        <v>619.97467963187614</v>
      </c>
      <c r="L180">
        <v>710.68720245088764</v>
      </c>
      <c r="M180">
        <v>810.62188456908893</v>
      </c>
      <c r="N180">
        <v>895.97458485104448</v>
      </c>
      <c r="O180">
        <v>980.69461796123699</v>
      </c>
    </row>
    <row r="181" spans="2:15">
      <c r="B181" t="s">
        <v>41</v>
      </c>
      <c r="C181" t="s">
        <v>24</v>
      </c>
      <c r="H181">
        <v>82.193098830880459</v>
      </c>
      <c r="I181">
        <v>177.21223825568342</v>
      </c>
      <c r="J181">
        <v>190.23937872820031</v>
      </c>
      <c r="K181">
        <v>426.79598068064558</v>
      </c>
      <c r="L181">
        <v>517.47524204192143</v>
      </c>
      <c r="M181">
        <v>533.29442596144747</v>
      </c>
      <c r="N181">
        <v>557.06404615187125</v>
      </c>
      <c r="O181">
        <v>590.93409557560665</v>
      </c>
    </row>
    <row r="182" spans="2:15">
      <c r="B182" t="s">
        <v>41</v>
      </c>
      <c r="C182" t="s">
        <v>25</v>
      </c>
      <c r="H182">
        <v>74.617702051664622</v>
      </c>
      <c r="I182">
        <v>276.97443254440867</v>
      </c>
      <c r="J182">
        <v>644.13064051024048</v>
      </c>
      <c r="K182">
        <v>1055.0002377041305</v>
      </c>
      <c r="L182">
        <v>1146.0259528982483</v>
      </c>
      <c r="M182">
        <v>1229.0757691294166</v>
      </c>
      <c r="N182">
        <v>1329.277745327207</v>
      </c>
      <c r="O182">
        <v>1450.4599925688935</v>
      </c>
    </row>
    <row r="183" spans="2:15">
      <c r="B183" t="s">
        <v>41</v>
      </c>
      <c r="C183" t="s">
        <v>26</v>
      </c>
      <c r="H183">
        <v>50.907375763834246</v>
      </c>
      <c r="I183">
        <v>154.30644020188288</v>
      </c>
      <c r="J183">
        <v>190.53730721121474</v>
      </c>
      <c r="K183">
        <v>343.57912078408248</v>
      </c>
      <c r="L183">
        <v>551.42121889704572</v>
      </c>
      <c r="M183">
        <v>654.53825948489532</v>
      </c>
      <c r="N183">
        <v>712.57242956567188</v>
      </c>
      <c r="O183">
        <v>768.70927245264966</v>
      </c>
    </row>
    <row r="184" spans="2:15">
      <c r="B184" t="s">
        <v>41</v>
      </c>
      <c r="C184" t="s">
        <v>27</v>
      </c>
      <c r="H184">
        <v>118.53313328468428</v>
      </c>
      <c r="I184">
        <v>413.0605322598571</v>
      </c>
      <c r="J184">
        <v>587.77527712659355</v>
      </c>
      <c r="K184">
        <v>1679.5349372592964</v>
      </c>
      <c r="L184">
        <v>2085.8925324131601</v>
      </c>
      <c r="M184">
        <v>2380.0728814739578</v>
      </c>
      <c r="N184">
        <v>2639.7943995085111</v>
      </c>
      <c r="O184">
        <v>2907.8705693928518</v>
      </c>
    </row>
    <row r="185" spans="2:15">
      <c r="B185" t="s">
        <v>41</v>
      </c>
      <c r="C185" t="s">
        <v>28</v>
      </c>
      <c r="H185">
        <v>51.5085832382319</v>
      </c>
      <c r="I185">
        <v>81.805593334821381</v>
      </c>
      <c r="J185">
        <v>142.99154137333841</v>
      </c>
      <c r="K185">
        <v>258.82645113092474</v>
      </c>
      <c r="L185">
        <v>271.28155847202004</v>
      </c>
      <c r="M185">
        <v>280.47473872401338</v>
      </c>
      <c r="N185">
        <v>295.96272703393299</v>
      </c>
      <c r="O185">
        <v>313.49521096216569</v>
      </c>
    </row>
    <row r="186" spans="2:15">
      <c r="B186" t="s">
        <v>41</v>
      </c>
      <c r="C186" t="s">
        <v>29</v>
      </c>
      <c r="H186">
        <v>1218.5185043273198</v>
      </c>
      <c r="I186">
        <v>1832.6617928830897</v>
      </c>
      <c r="J186">
        <v>1972.2761224973269</v>
      </c>
      <c r="K186">
        <v>3628.6244391469559</v>
      </c>
      <c r="L186">
        <v>4004.4713822195231</v>
      </c>
      <c r="M186">
        <v>4127.0411387025197</v>
      </c>
      <c r="N186">
        <v>4246.2823648453441</v>
      </c>
      <c r="O186">
        <v>4361.8681171879853</v>
      </c>
    </row>
    <row r="187" spans="2:15">
      <c r="B187" t="s">
        <v>41</v>
      </c>
      <c r="C187" t="s">
        <v>30</v>
      </c>
      <c r="G187">
        <v>24.174059368561867</v>
      </c>
      <c r="H187">
        <v>205.20861185948982</v>
      </c>
      <c r="I187">
        <v>462.4657474837835</v>
      </c>
      <c r="J187">
        <v>642.80676294642035</v>
      </c>
      <c r="K187">
        <v>1457.2148162276469</v>
      </c>
      <c r="L187">
        <v>1632.8982824023547</v>
      </c>
      <c r="M187">
        <v>1732.0399610522156</v>
      </c>
      <c r="N187">
        <v>1832.2112701009323</v>
      </c>
      <c r="O187">
        <v>1936.5857575756902</v>
      </c>
    </row>
    <row r="188" spans="2:15">
      <c r="B188" t="s">
        <v>42</v>
      </c>
      <c r="C188" t="s">
        <v>16</v>
      </c>
      <c r="H188">
        <v>263.97918777143485</v>
      </c>
      <c r="I188">
        <v>113.57777523034461</v>
      </c>
      <c r="J188">
        <v>339.88584845990118</v>
      </c>
      <c r="K188">
        <v>693.82251240621406</v>
      </c>
      <c r="L188">
        <v>859.99404729005425</v>
      </c>
      <c r="M188">
        <v>1044.286530602066</v>
      </c>
      <c r="N188">
        <v>1215.0273399339435</v>
      </c>
      <c r="O188">
        <v>1393.9084413421488</v>
      </c>
    </row>
    <row r="189" spans="2:15">
      <c r="B189" t="s">
        <v>42</v>
      </c>
      <c r="C189" t="s">
        <v>17</v>
      </c>
      <c r="G189">
        <v>19.254773624083931</v>
      </c>
      <c r="H189">
        <v>90.644568782571469</v>
      </c>
      <c r="I189">
        <v>40.272601137083072</v>
      </c>
      <c r="J189">
        <v>103.53853852403522</v>
      </c>
      <c r="K189">
        <v>252.87079052901228</v>
      </c>
      <c r="L189">
        <v>276.1519545374025</v>
      </c>
      <c r="M189">
        <v>294.19641460469376</v>
      </c>
      <c r="N189">
        <v>311.9030199568416</v>
      </c>
      <c r="O189">
        <v>330.06535820874399</v>
      </c>
    </row>
    <row r="190" spans="2:15">
      <c r="B190" t="s">
        <v>42</v>
      </c>
      <c r="C190" t="s">
        <v>18</v>
      </c>
      <c r="H190">
        <v>73.923784258315536</v>
      </c>
      <c r="I190">
        <v>45.015047162685178</v>
      </c>
      <c r="J190">
        <v>156.76026985595053</v>
      </c>
      <c r="K190">
        <v>343.227173034288</v>
      </c>
      <c r="L190">
        <v>379.88129430479705</v>
      </c>
      <c r="M190">
        <v>380.51191384027777</v>
      </c>
      <c r="N190">
        <v>401.73001366131177</v>
      </c>
      <c r="O190">
        <v>424.39457991909171</v>
      </c>
    </row>
    <row r="191" spans="2:15">
      <c r="B191" t="s">
        <v>42</v>
      </c>
      <c r="C191" t="s">
        <v>19</v>
      </c>
      <c r="I191">
        <v>602.31204515563581</v>
      </c>
      <c r="J191">
        <v>747.24839572303631</v>
      </c>
      <c r="K191">
        <v>1939.5807864174521</v>
      </c>
      <c r="L191">
        <v>2180.8097810580171</v>
      </c>
      <c r="M191">
        <v>2180.7849113960169</v>
      </c>
      <c r="N191">
        <v>2222.2478502525028</v>
      </c>
      <c r="O191">
        <v>2511.7991089743</v>
      </c>
    </row>
    <row r="192" spans="2:15">
      <c r="B192" t="s">
        <v>42</v>
      </c>
      <c r="C192" t="s">
        <v>20</v>
      </c>
      <c r="D192">
        <v>0.66291000000000011</v>
      </c>
      <c r="E192">
        <v>0.55126200000000003</v>
      </c>
      <c r="F192">
        <v>0.27214200000000005</v>
      </c>
      <c r="H192">
        <v>325.1661738906339</v>
      </c>
      <c r="I192">
        <v>151.82221326465165</v>
      </c>
      <c r="J192">
        <v>369.19606963485978</v>
      </c>
      <c r="K192">
        <v>691.27016954422004</v>
      </c>
      <c r="L192">
        <v>1004.0028226303342</v>
      </c>
      <c r="M192">
        <v>1164.8034574573041</v>
      </c>
      <c r="N192">
        <v>1258.2971731882976</v>
      </c>
      <c r="O192">
        <v>1380.1361870714761</v>
      </c>
    </row>
    <row r="193" spans="2:15">
      <c r="B193" t="s">
        <v>42</v>
      </c>
      <c r="C193" t="s">
        <v>21</v>
      </c>
      <c r="H193">
        <v>83.039897646159872</v>
      </c>
      <c r="I193">
        <v>32.074860941441187</v>
      </c>
      <c r="J193">
        <v>90.4371166374886</v>
      </c>
      <c r="K193">
        <v>236.65599312268998</v>
      </c>
      <c r="L193">
        <v>288.47199265231723</v>
      </c>
      <c r="M193">
        <v>309.40987477951199</v>
      </c>
      <c r="N193">
        <v>329.51640949969499</v>
      </c>
      <c r="O193">
        <v>357.18909590494764</v>
      </c>
    </row>
    <row r="194" spans="2:15">
      <c r="B194" t="s">
        <v>42</v>
      </c>
      <c r="C194" t="s">
        <v>22</v>
      </c>
      <c r="H194">
        <v>70.657091820712409</v>
      </c>
      <c r="I194">
        <v>88.658645661541058</v>
      </c>
      <c r="J194">
        <v>202.47263712228244</v>
      </c>
      <c r="K194">
        <v>553.93880344111699</v>
      </c>
      <c r="L194">
        <v>675.55215348426555</v>
      </c>
      <c r="M194">
        <v>727.69853826327108</v>
      </c>
      <c r="N194">
        <v>781.14395892855737</v>
      </c>
      <c r="O194">
        <v>821.58131445992092</v>
      </c>
    </row>
    <row r="195" spans="2:15">
      <c r="B195" t="s">
        <v>42</v>
      </c>
      <c r="C195" t="s">
        <v>23</v>
      </c>
      <c r="I195">
        <v>48.966774854351982</v>
      </c>
      <c r="J195">
        <v>267.08601250865303</v>
      </c>
      <c r="K195">
        <v>579.67939842396277</v>
      </c>
      <c r="L195">
        <v>710.68720245088662</v>
      </c>
      <c r="M195">
        <v>818.56915794721692</v>
      </c>
      <c r="N195">
        <v>904.75864940840665</v>
      </c>
      <c r="O195">
        <v>990.30927107850312</v>
      </c>
    </row>
    <row r="196" spans="2:15">
      <c r="B196" t="s">
        <v>42</v>
      </c>
      <c r="C196" t="s">
        <v>24</v>
      </c>
      <c r="H196">
        <v>83.707061091048359</v>
      </c>
      <c r="I196">
        <v>152.77724472316112</v>
      </c>
      <c r="J196">
        <v>207.98873397286428</v>
      </c>
      <c r="K196">
        <v>422.60222562942494</v>
      </c>
      <c r="L196">
        <v>521.92045947924703</v>
      </c>
      <c r="M196">
        <v>538.53569423975614</v>
      </c>
      <c r="N196">
        <v>562.30938607983558</v>
      </c>
      <c r="O196">
        <v>593.87508967518897</v>
      </c>
    </row>
    <row r="197" spans="2:15">
      <c r="B197" t="s">
        <v>42</v>
      </c>
      <c r="C197" t="s">
        <v>25</v>
      </c>
      <c r="H197">
        <v>401.22080261783145</v>
      </c>
      <c r="I197">
        <v>386.04126227047931</v>
      </c>
      <c r="J197">
        <v>712.05744041002538</v>
      </c>
      <c r="K197">
        <v>1096.3476292138657</v>
      </c>
      <c r="L197">
        <v>1166.5760026302128</v>
      </c>
      <c r="M197">
        <v>1229.0757691294186</v>
      </c>
      <c r="N197">
        <v>1329.277745327206</v>
      </c>
      <c r="O197">
        <v>1450.4599925688933</v>
      </c>
    </row>
    <row r="198" spans="2:15">
      <c r="B198" t="s">
        <v>42</v>
      </c>
      <c r="C198" t="s">
        <v>26</v>
      </c>
      <c r="H198">
        <v>136.28378055749877</v>
      </c>
      <c r="I198">
        <v>51.566366538588703</v>
      </c>
      <c r="J198">
        <v>201.67257492230101</v>
      </c>
      <c r="K198">
        <v>359.79207080719982</v>
      </c>
      <c r="L198">
        <v>559.71175224418334</v>
      </c>
      <c r="M198">
        <v>654.53825948489634</v>
      </c>
      <c r="N198">
        <v>714.52405369763676</v>
      </c>
      <c r="O198">
        <v>768.70927245264829</v>
      </c>
    </row>
    <row r="199" spans="2:15">
      <c r="B199" t="s">
        <v>42</v>
      </c>
      <c r="C199" t="s">
        <v>27</v>
      </c>
      <c r="H199">
        <v>487.62627001316559</v>
      </c>
      <c r="I199">
        <v>185.7503102210633</v>
      </c>
      <c r="J199">
        <v>557.40438575461474</v>
      </c>
      <c r="K199">
        <v>1625.5961549111316</v>
      </c>
      <c r="L199">
        <v>2085.8925324131615</v>
      </c>
      <c r="M199">
        <v>2380.0728814739573</v>
      </c>
      <c r="N199">
        <v>2639.7943995085093</v>
      </c>
      <c r="O199">
        <v>2914.8607552654416</v>
      </c>
    </row>
    <row r="200" spans="2:15">
      <c r="B200" t="s">
        <v>42</v>
      </c>
      <c r="C200" t="s">
        <v>28</v>
      </c>
      <c r="H200">
        <v>90.840772922705781</v>
      </c>
      <c r="I200">
        <v>98.708005093656681</v>
      </c>
      <c r="J200">
        <v>209.7163611366847</v>
      </c>
      <c r="K200">
        <v>256.18183420424594</v>
      </c>
      <c r="L200">
        <v>270.11576311740356</v>
      </c>
      <c r="M200">
        <v>280.47473872401349</v>
      </c>
      <c r="N200">
        <v>298.9223543042724</v>
      </c>
      <c r="O200">
        <v>313.4952109621658</v>
      </c>
    </row>
    <row r="201" spans="2:15">
      <c r="B201" t="s">
        <v>42</v>
      </c>
      <c r="C201" t="s">
        <v>29</v>
      </c>
      <c r="H201">
        <v>908.68389756462284</v>
      </c>
      <c r="I201">
        <v>531.41457358561445</v>
      </c>
      <c r="J201">
        <v>1971.2382597465223</v>
      </c>
      <c r="K201">
        <v>3592.2631413385466</v>
      </c>
      <c r="L201">
        <v>4004.4713822195217</v>
      </c>
      <c r="M201">
        <v>4127.0411387025188</v>
      </c>
      <c r="N201">
        <v>4246.2823648453432</v>
      </c>
      <c r="O201">
        <v>4361.8681171879853</v>
      </c>
    </row>
    <row r="202" spans="2:15">
      <c r="B202" t="s">
        <v>42</v>
      </c>
      <c r="C202" t="s">
        <v>30</v>
      </c>
      <c r="G202">
        <v>24.174059368561867</v>
      </c>
      <c r="H202">
        <v>560.84122660313676</v>
      </c>
      <c r="I202">
        <v>253.39406318210581</v>
      </c>
      <c r="J202">
        <v>592.42414897926733</v>
      </c>
      <c r="K202">
        <v>1441.2196869826878</v>
      </c>
      <c r="L202">
        <v>1632.8982824023537</v>
      </c>
      <c r="M202">
        <v>1732.0399610522168</v>
      </c>
      <c r="N202">
        <v>1832.2112701009319</v>
      </c>
      <c r="O202">
        <v>1936.5857575756895</v>
      </c>
    </row>
    <row r="203" spans="2:15">
      <c r="B203" t="s">
        <v>43</v>
      </c>
      <c r="C203" t="s">
        <v>16</v>
      </c>
      <c r="H203">
        <v>43.824718420995382</v>
      </c>
      <c r="I203">
        <v>228.39380854158333</v>
      </c>
      <c r="J203">
        <v>460.41849105652784</v>
      </c>
      <c r="K203">
        <v>757.40597394793508</v>
      </c>
      <c r="L203">
        <v>894.39380918165693</v>
      </c>
      <c r="M203">
        <v>1084.8413473244755</v>
      </c>
      <c r="N203">
        <v>1262.2128676983696</v>
      </c>
      <c r="O203">
        <v>1448.0408079962124</v>
      </c>
    </row>
    <row r="204" spans="2:15">
      <c r="B204" t="s">
        <v>43</v>
      </c>
      <c r="C204" t="s">
        <v>17</v>
      </c>
      <c r="G204">
        <v>19.254773624083931</v>
      </c>
      <c r="H204">
        <v>60.109461612967088</v>
      </c>
      <c r="I204">
        <v>101.87198522569292</v>
      </c>
      <c r="J204">
        <v>165.96132147714769</v>
      </c>
      <c r="K204">
        <v>274.48606944813969</v>
      </c>
      <c r="L204">
        <v>281.14925887165543</v>
      </c>
      <c r="M204">
        <v>297.13837875074086</v>
      </c>
      <c r="N204">
        <v>314.64389956920979</v>
      </c>
      <c r="O204">
        <v>332.99217023059919</v>
      </c>
    </row>
    <row r="205" spans="2:15">
      <c r="B205" t="s">
        <v>43</v>
      </c>
      <c r="C205" t="s">
        <v>18</v>
      </c>
      <c r="H205">
        <v>66.809248711533172</v>
      </c>
      <c r="I205">
        <v>143.7314351576745</v>
      </c>
      <c r="J205">
        <v>166.62307865308068</v>
      </c>
      <c r="K205">
        <v>363.86408324559306</v>
      </c>
      <c r="L205">
        <v>397.17506265245407</v>
      </c>
      <c r="M205">
        <v>397.9085270123233</v>
      </c>
      <c r="N205">
        <v>405.65832404611399</v>
      </c>
      <c r="O205">
        <v>424.39457991909171</v>
      </c>
    </row>
    <row r="206" spans="2:15">
      <c r="B206" t="s">
        <v>43</v>
      </c>
      <c r="C206" t="s">
        <v>19</v>
      </c>
      <c r="H206">
        <v>487.79595566436677</v>
      </c>
      <c r="I206">
        <v>626.8852099351908</v>
      </c>
      <c r="J206">
        <v>1040.9462219520046</v>
      </c>
      <c r="K206">
        <v>2198.3669437822664</v>
      </c>
      <c r="L206">
        <v>2386.1828000927558</v>
      </c>
      <c r="M206">
        <v>2396.4908218971655</v>
      </c>
      <c r="N206">
        <v>2439.3380543045773</v>
      </c>
      <c r="O206">
        <v>2584.1127057374347</v>
      </c>
    </row>
    <row r="207" spans="2:15">
      <c r="B207" t="s">
        <v>43</v>
      </c>
      <c r="C207" t="s">
        <v>20</v>
      </c>
      <c r="D207">
        <v>0.66291000000000011</v>
      </c>
      <c r="E207">
        <v>0.55126200000000003</v>
      </c>
      <c r="F207">
        <v>0.27214200000000005</v>
      </c>
      <c r="H207">
        <v>92.793587901008351</v>
      </c>
      <c r="I207">
        <v>293.35849494471961</v>
      </c>
      <c r="J207">
        <v>358.98142734423874</v>
      </c>
      <c r="K207">
        <v>613.65571019339461</v>
      </c>
      <c r="L207">
        <v>1001.858024799927</v>
      </c>
      <c r="M207">
        <v>1190.5609780118027</v>
      </c>
      <c r="N207">
        <v>1293.2458922118888</v>
      </c>
      <c r="O207">
        <v>1418.0893956244563</v>
      </c>
    </row>
    <row r="208" spans="2:15">
      <c r="B208" t="s">
        <v>43</v>
      </c>
      <c r="C208" t="s">
        <v>21</v>
      </c>
      <c r="H208">
        <v>37.288573984224264</v>
      </c>
      <c r="I208">
        <v>72.637985115404163</v>
      </c>
      <c r="J208">
        <v>93.912019350286471</v>
      </c>
      <c r="K208">
        <v>245.37288159769705</v>
      </c>
      <c r="L208">
        <v>297.12615243188702</v>
      </c>
      <c r="M208">
        <v>318.0590386560973</v>
      </c>
      <c r="N208">
        <v>339.401901784686</v>
      </c>
      <c r="O208">
        <v>364.19280366779003</v>
      </c>
    </row>
    <row r="209" spans="2:15">
      <c r="B209" t="s">
        <v>43</v>
      </c>
      <c r="C209" t="s">
        <v>22</v>
      </c>
      <c r="H209">
        <v>82.870603111601753</v>
      </c>
      <c r="I209">
        <v>133.52599314896133</v>
      </c>
      <c r="J209">
        <v>305.50821364416669</v>
      </c>
      <c r="K209">
        <v>615.11806380086273</v>
      </c>
      <c r="L209">
        <v>694.77526640932638</v>
      </c>
      <c r="M209">
        <v>749.31334633049687</v>
      </c>
      <c r="N209">
        <v>796.4605071428424</v>
      </c>
      <c r="O209">
        <v>844.48984213296706</v>
      </c>
    </row>
    <row r="210" spans="2:15">
      <c r="B210" t="s">
        <v>43</v>
      </c>
      <c r="C210" t="s">
        <v>23</v>
      </c>
      <c r="H210">
        <v>90.210758329648002</v>
      </c>
      <c r="I210">
        <v>170.75306223562663</v>
      </c>
      <c r="J210">
        <v>391.21258439835071</v>
      </c>
      <c r="K210">
        <v>645.00562573204661</v>
      </c>
      <c r="L210">
        <v>732.00781852441401</v>
      </c>
      <c r="M210">
        <v>842.41097808160077</v>
      </c>
      <c r="N210">
        <v>931.11084308049567</v>
      </c>
      <c r="O210">
        <v>1019.1532304303032</v>
      </c>
    </row>
    <row r="211" spans="2:15">
      <c r="B211" t="s">
        <v>43</v>
      </c>
      <c r="C211" t="s">
        <v>24</v>
      </c>
      <c r="H211">
        <v>82.193098830880473</v>
      </c>
      <c r="I211">
        <v>177.21223825568342</v>
      </c>
      <c r="J211">
        <v>190.23937872820031</v>
      </c>
      <c r="K211">
        <v>422.03558834831369</v>
      </c>
      <c r="L211">
        <v>519.83776454859253</v>
      </c>
      <c r="M211">
        <v>538.53569423975625</v>
      </c>
      <c r="N211">
        <v>558.12950068128066</v>
      </c>
      <c r="O211">
        <v>590.91693808792661</v>
      </c>
    </row>
    <row r="212" spans="2:15">
      <c r="B212" t="s">
        <v>43</v>
      </c>
      <c r="C212" t="s">
        <v>25</v>
      </c>
      <c r="H212">
        <v>78.524707238461318</v>
      </c>
      <c r="I212">
        <v>283.68528422760653</v>
      </c>
      <c r="J212">
        <v>640.72590940772636</v>
      </c>
      <c r="K212">
        <v>1086.6400569543043</v>
      </c>
      <c r="L212">
        <v>1173.1387852931487</v>
      </c>
      <c r="M212">
        <v>1265.9480422033005</v>
      </c>
      <c r="N212">
        <v>1361.3936715001269</v>
      </c>
      <c r="O212">
        <v>1501.0889492124838</v>
      </c>
    </row>
    <row r="213" spans="2:15">
      <c r="B213" t="s">
        <v>43</v>
      </c>
      <c r="C213" t="s">
        <v>26</v>
      </c>
      <c r="H213">
        <v>49.977516674806374</v>
      </c>
      <c r="I213">
        <v>155.36500130886691</v>
      </c>
      <c r="J213">
        <v>190.55199972323632</v>
      </c>
      <c r="K213">
        <v>347.81148524033529</v>
      </c>
      <c r="L213">
        <v>563.39316576154954</v>
      </c>
      <c r="M213">
        <v>667.37234300420789</v>
      </c>
      <c r="N213">
        <v>728.53432926033634</v>
      </c>
      <c r="O213">
        <v>791.54222113936316</v>
      </c>
    </row>
    <row r="214" spans="2:15">
      <c r="B214" t="s">
        <v>43</v>
      </c>
      <c r="C214" t="s">
        <v>27</v>
      </c>
      <c r="H214">
        <v>124.01904272420298</v>
      </c>
      <c r="I214">
        <v>416.08546211997452</v>
      </c>
      <c r="J214">
        <v>587.78624004972369</v>
      </c>
      <c r="K214">
        <v>1758.7042697522641</v>
      </c>
      <c r="L214">
        <v>2169.328233709688</v>
      </c>
      <c r="M214">
        <v>2473.409072904311</v>
      </c>
      <c r="N214">
        <v>2743.3157485088441</v>
      </c>
      <c r="O214">
        <v>3021.9047093690415</v>
      </c>
    </row>
    <row r="215" spans="2:15">
      <c r="B215" t="s">
        <v>43</v>
      </c>
      <c r="C215" t="s">
        <v>28</v>
      </c>
      <c r="H215">
        <v>51.201223188137007</v>
      </c>
      <c r="I215">
        <v>81.503652870543519</v>
      </c>
      <c r="J215">
        <v>144.08858277657961</v>
      </c>
      <c r="K215">
        <v>245.21226378197966</v>
      </c>
      <c r="L215">
        <v>267.15427634879694</v>
      </c>
      <c r="M215">
        <v>283.2794861112535</v>
      </c>
      <c r="N215">
        <v>304.84160884495111</v>
      </c>
      <c r="O215">
        <v>322.8069499016359</v>
      </c>
    </row>
    <row r="216" spans="2:15">
      <c r="B216" t="s">
        <v>43</v>
      </c>
      <c r="C216" t="s">
        <v>29</v>
      </c>
      <c r="H216">
        <v>1221.1476532999955</v>
      </c>
      <c r="I216">
        <v>1832.6943990586922</v>
      </c>
      <c r="J216">
        <v>1972.2547628560962</v>
      </c>
      <c r="K216">
        <v>3666.98768023811</v>
      </c>
      <c r="L216">
        <v>4044.5160960417165</v>
      </c>
      <c r="M216">
        <v>4127.0411387025197</v>
      </c>
      <c r="N216">
        <v>4246.2823648453441</v>
      </c>
      <c r="O216">
        <v>4328.0629282259142</v>
      </c>
    </row>
    <row r="217" spans="2:15">
      <c r="B217" t="s">
        <v>43</v>
      </c>
      <c r="C217" t="s">
        <v>30</v>
      </c>
      <c r="G217">
        <v>24.174059368561867</v>
      </c>
      <c r="H217">
        <v>205.20861185948982</v>
      </c>
      <c r="I217">
        <v>462.47850533697567</v>
      </c>
      <c r="J217">
        <v>642.79523878516454</v>
      </c>
      <c r="K217">
        <v>1417.4900766691105</v>
      </c>
      <c r="L217">
        <v>1618.3009473473201</v>
      </c>
      <c r="M217">
        <v>1736.1751853700709</v>
      </c>
      <c r="N217">
        <v>1832.2112701009305</v>
      </c>
      <c r="O217">
        <v>1936.5857575756881</v>
      </c>
    </row>
    <row r="218" spans="2:15">
      <c r="B218" t="s">
        <v>44</v>
      </c>
      <c r="C218" t="s">
        <v>16</v>
      </c>
      <c r="H218">
        <v>263.97918777143485</v>
      </c>
      <c r="I218">
        <v>442.42019418168564</v>
      </c>
      <c r="J218">
        <v>617.14682790238896</v>
      </c>
      <c r="K218">
        <v>721.31086254420529</v>
      </c>
      <c r="L218">
        <v>885.79386870875749</v>
      </c>
      <c r="M218">
        <v>1044.2865306020672</v>
      </c>
      <c r="N218">
        <v>1215.0273399339446</v>
      </c>
      <c r="O218">
        <v>1393.9084413421504</v>
      </c>
    </row>
    <row r="219" spans="2:15">
      <c r="B219" t="s">
        <v>44</v>
      </c>
      <c r="C219" t="s">
        <v>17</v>
      </c>
      <c r="G219">
        <v>19.254773624083931</v>
      </c>
      <c r="H219">
        <v>90.644568782571469</v>
      </c>
      <c r="I219">
        <v>173.04698981901558</v>
      </c>
      <c r="J219">
        <v>212.98943405774389</v>
      </c>
      <c r="K219">
        <v>269.57811447436598</v>
      </c>
      <c r="L219">
        <v>276.15195453740239</v>
      </c>
      <c r="M219">
        <v>294.19641460469398</v>
      </c>
      <c r="N219">
        <v>311.90301995684172</v>
      </c>
      <c r="O219">
        <v>330.06535820874399</v>
      </c>
    </row>
    <row r="220" spans="2:15">
      <c r="B220" t="s">
        <v>44</v>
      </c>
      <c r="C220" t="s">
        <v>18</v>
      </c>
      <c r="H220">
        <v>73.923784258315536</v>
      </c>
      <c r="I220">
        <v>248.26706188210386</v>
      </c>
      <c r="J220">
        <v>319.71359527881623</v>
      </c>
      <c r="K220">
        <v>359.36507444905766</v>
      </c>
      <c r="L220">
        <v>359.42455428605518</v>
      </c>
      <c r="M220">
        <v>380.51191384027766</v>
      </c>
      <c r="N220">
        <v>401.73001366131166</v>
      </c>
      <c r="O220">
        <v>424.39457991909194</v>
      </c>
    </row>
    <row r="221" spans="2:15">
      <c r="B221" t="s">
        <v>44</v>
      </c>
      <c r="C221" t="s">
        <v>19</v>
      </c>
      <c r="I221">
        <v>1393.1787327544234</v>
      </c>
      <c r="J221">
        <v>2377.7792068996241</v>
      </c>
      <c r="K221">
        <v>2367.4875106351647</v>
      </c>
      <c r="L221">
        <v>2368.5442174511882</v>
      </c>
      <c r="M221">
        <v>2368.5174785285794</v>
      </c>
      <c r="N221">
        <v>2412.7403501658059</v>
      </c>
      <c r="O221">
        <v>2511.6207867038165</v>
      </c>
    </row>
    <row r="222" spans="2:15">
      <c r="B222" t="s">
        <v>44</v>
      </c>
      <c r="C222" t="s">
        <v>20</v>
      </c>
      <c r="D222">
        <v>0.66291000000000011</v>
      </c>
      <c r="E222">
        <v>0.55126200000000003</v>
      </c>
      <c r="F222">
        <v>0.27214200000000005</v>
      </c>
      <c r="H222">
        <v>325.1661738906339</v>
      </c>
      <c r="I222">
        <v>653.52374122833351</v>
      </c>
      <c r="J222">
        <v>949.29397312205242</v>
      </c>
      <c r="K222">
        <v>985.79895956451116</v>
      </c>
      <c r="L222">
        <v>1056.9663631596832</v>
      </c>
      <c r="M222">
        <v>1155.884444671653</v>
      </c>
      <c r="N222">
        <v>1258.2971731882981</v>
      </c>
      <c r="O222">
        <v>1377.1829707506736</v>
      </c>
    </row>
    <row r="223" spans="2:15">
      <c r="B223" t="s">
        <v>44</v>
      </c>
      <c r="C223" t="s">
        <v>21</v>
      </c>
      <c r="H223">
        <v>83.039897646159872</v>
      </c>
      <c r="I223">
        <v>151.079544152556</v>
      </c>
      <c r="J223">
        <v>235.08824518261406</v>
      </c>
      <c r="K223">
        <v>256.14213898590117</v>
      </c>
      <c r="L223">
        <v>288.47199265231728</v>
      </c>
      <c r="M223">
        <v>309.40987477951222</v>
      </c>
      <c r="N223">
        <v>329.51640949969487</v>
      </c>
      <c r="O223">
        <v>357.18909590494769</v>
      </c>
    </row>
    <row r="224" spans="2:15">
      <c r="B224" t="s">
        <v>44</v>
      </c>
      <c r="C224" t="s">
        <v>22</v>
      </c>
      <c r="H224">
        <v>70.657091820712409</v>
      </c>
      <c r="I224">
        <v>281.86636668867175</v>
      </c>
      <c r="J224">
        <v>549.21682707176217</v>
      </c>
      <c r="K224">
        <v>598.71553083375898</v>
      </c>
      <c r="L224">
        <v>681.28448453730277</v>
      </c>
      <c r="M224">
        <v>730.45667373142214</v>
      </c>
      <c r="N224">
        <v>781.14395892855725</v>
      </c>
      <c r="O224">
        <v>821.5813144599216</v>
      </c>
    </row>
    <row r="225" spans="2:15">
      <c r="B225" t="s">
        <v>44</v>
      </c>
      <c r="C225" t="s">
        <v>23</v>
      </c>
      <c r="I225">
        <v>305.9412670928283</v>
      </c>
      <c r="J225">
        <v>561.36029918200666</v>
      </c>
      <c r="K225">
        <v>620.50532683488495</v>
      </c>
      <c r="L225">
        <v>720.05174847078581</v>
      </c>
      <c r="M225">
        <v>812.22118880522055</v>
      </c>
      <c r="N225">
        <v>904.75864940840665</v>
      </c>
      <c r="O225">
        <v>990.30927107850187</v>
      </c>
    </row>
    <row r="226" spans="2:15">
      <c r="B226" t="s">
        <v>44</v>
      </c>
      <c r="C226" t="s">
        <v>24</v>
      </c>
      <c r="H226">
        <v>83.707061091048359</v>
      </c>
      <c r="I226">
        <v>218.69050473096354</v>
      </c>
      <c r="J226">
        <v>380.74300840809195</v>
      </c>
      <c r="K226">
        <v>485.38175994277771</v>
      </c>
      <c r="L226">
        <v>503.60248948887289</v>
      </c>
      <c r="M226">
        <v>533.29442596144725</v>
      </c>
      <c r="N226">
        <v>562.30938607983649</v>
      </c>
      <c r="O226">
        <v>593.87508967518841</v>
      </c>
    </row>
    <row r="227" spans="2:15">
      <c r="B227" t="s">
        <v>44</v>
      </c>
      <c r="C227" t="s">
        <v>25</v>
      </c>
      <c r="H227">
        <v>401.22080261783145</v>
      </c>
      <c r="I227">
        <v>718.37025242485151</v>
      </c>
      <c r="J227">
        <v>930.20729743143238</v>
      </c>
      <c r="K227">
        <v>987.22094149642976</v>
      </c>
      <c r="L227">
        <v>1138.9696944593704</v>
      </c>
      <c r="M227">
        <v>1229.0757691294166</v>
      </c>
      <c r="N227">
        <v>1329.277745327204</v>
      </c>
      <c r="O227">
        <v>1444.4440832044654</v>
      </c>
    </row>
    <row r="228" spans="2:15">
      <c r="B228" t="s">
        <v>44</v>
      </c>
      <c r="C228" t="s">
        <v>26</v>
      </c>
      <c r="H228">
        <v>136.28378055749877</v>
      </c>
      <c r="I228">
        <v>227.55005622161576</v>
      </c>
      <c r="J228">
        <v>447.25879868164128</v>
      </c>
      <c r="K228">
        <v>455.06340927816575</v>
      </c>
      <c r="L228">
        <v>570.9586704708604</v>
      </c>
      <c r="M228">
        <v>654.53825948489521</v>
      </c>
      <c r="N228">
        <v>707.51891591628703</v>
      </c>
      <c r="O228">
        <v>768.70927245264988</v>
      </c>
    </row>
    <row r="229" spans="2:15">
      <c r="B229" t="s">
        <v>44</v>
      </c>
      <c r="C229" t="s">
        <v>27</v>
      </c>
      <c r="H229">
        <v>487.62627001316559</v>
      </c>
      <c r="I229">
        <v>1044.3466821523843</v>
      </c>
      <c r="J229">
        <v>1527.7072806618926</v>
      </c>
      <c r="K229">
        <v>1847.9346661588074</v>
      </c>
      <c r="L229">
        <v>2127.6103830614225</v>
      </c>
      <c r="M229">
        <v>2380.07288147396</v>
      </c>
      <c r="N229">
        <v>2639.7943995085129</v>
      </c>
      <c r="O229">
        <v>2907.8705693928509</v>
      </c>
    </row>
    <row r="230" spans="2:15">
      <c r="B230" t="s">
        <v>44</v>
      </c>
      <c r="C230" t="s">
        <v>28</v>
      </c>
      <c r="H230">
        <v>90.840772922705781</v>
      </c>
      <c r="I230">
        <v>182.52315127448443</v>
      </c>
      <c r="J230">
        <v>235.93994297536545</v>
      </c>
      <c r="K230">
        <v>251.87492046398609</v>
      </c>
      <c r="L230">
        <v>271.449029887611</v>
      </c>
      <c r="M230">
        <v>280.47473872401349</v>
      </c>
      <c r="N230">
        <v>295.96272703393305</v>
      </c>
      <c r="O230">
        <v>313.49521096216574</v>
      </c>
    </row>
    <row r="231" spans="2:15">
      <c r="B231" t="s">
        <v>44</v>
      </c>
      <c r="C231" t="s">
        <v>29</v>
      </c>
      <c r="H231">
        <v>908.68389756462284</v>
      </c>
      <c r="I231">
        <v>2958.9571576650301</v>
      </c>
      <c r="J231">
        <v>3696.6750994966997</v>
      </c>
      <c r="K231">
        <v>3993.0376887818456</v>
      </c>
      <c r="L231">
        <v>4004.4713822195181</v>
      </c>
      <c r="M231">
        <v>4127.0411387025188</v>
      </c>
      <c r="N231">
        <v>4246.2823648453423</v>
      </c>
      <c r="O231">
        <v>4361.8681171879844</v>
      </c>
    </row>
    <row r="232" spans="2:15">
      <c r="B232" t="s">
        <v>44</v>
      </c>
      <c r="C232" t="s">
        <v>30</v>
      </c>
      <c r="G232">
        <v>24.174059368561867</v>
      </c>
      <c r="H232">
        <v>560.84122660313676</v>
      </c>
      <c r="I232">
        <v>1168.4672624824141</v>
      </c>
      <c r="J232">
        <v>1447.4857432104345</v>
      </c>
      <c r="K232">
        <v>1577.5716321736027</v>
      </c>
      <c r="L232">
        <v>1632.8982824023524</v>
      </c>
      <c r="M232">
        <v>1732.0399610522186</v>
      </c>
      <c r="N232">
        <v>1832.2112701009314</v>
      </c>
      <c r="O232">
        <v>1936.5857575756895</v>
      </c>
    </row>
    <row r="233" spans="2:15">
      <c r="B233" t="s">
        <v>45</v>
      </c>
      <c r="C233" t="s">
        <v>16</v>
      </c>
      <c r="H233">
        <v>263.97918777143485</v>
      </c>
      <c r="I233">
        <v>113.57777523034461</v>
      </c>
      <c r="J233">
        <v>339.88584845990118</v>
      </c>
      <c r="K233">
        <v>716.41008109288759</v>
      </c>
      <c r="L233">
        <v>894.39380918165807</v>
      </c>
      <c r="M233">
        <v>1077.9781527705422</v>
      </c>
      <c r="N233">
        <v>1262.2128676983698</v>
      </c>
      <c r="O233">
        <v>1448.0408079962115</v>
      </c>
    </row>
    <row r="234" spans="2:15">
      <c r="B234" t="s">
        <v>45</v>
      </c>
      <c r="C234" t="s">
        <v>17</v>
      </c>
      <c r="G234">
        <v>19.254773624083931</v>
      </c>
      <c r="H234">
        <v>90.644568782571469</v>
      </c>
      <c r="I234">
        <v>40.272601137083072</v>
      </c>
      <c r="J234">
        <v>104.96756311217104</v>
      </c>
      <c r="K234">
        <v>256.26127794981659</v>
      </c>
      <c r="L234">
        <v>281.14925887165543</v>
      </c>
      <c r="M234">
        <v>297.1383787507408</v>
      </c>
      <c r="N234">
        <v>315.0220501564101</v>
      </c>
      <c r="O234">
        <v>332.99217023059947</v>
      </c>
    </row>
    <row r="235" spans="2:15">
      <c r="B235" t="s">
        <v>45</v>
      </c>
      <c r="C235" t="s">
        <v>18</v>
      </c>
      <c r="H235">
        <v>73.923784258315536</v>
      </c>
      <c r="I235">
        <v>45.015047162685178</v>
      </c>
      <c r="J235">
        <v>157.60644614538822</v>
      </c>
      <c r="K235">
        <v>358.64038980938136</v>
      </c>
      <c r="L235">
        <v>397.17506265245424</v>
      </c>
      <c r="M235">
        <v>397.90852701232347</v>
      </c>
      <c r="N235">
        <v>405.6583240461141</v>
      </c>
      <c r="O235">
        <v>424.39457991909188</v>
      </c>
    </row>
    <row r="236" spans="2:15">
      <c r="B236" t="s">
        <v>45</v>
      </c>
      <c r="C236" t="s">
        <v>19</v>
      </c>
      <c r="I236">
        <v>602.31204515563581</v>
      </c>
      <c r="J236">
        <v>771.60285132920148</v>
      </c>
      <c r="K236">
        <v>2077.4765446776455</v>
      </c>
      <c r="L236">
        <v>2510.4521817056871</v>
      </c>
      <c r="M236">
        <v>2518.297941457306</v>
      </c>
      <c r="N236">
        <v>2562.1123845273264</v>
      </c>
      <c r="O236">
        <v>2608.8737003051488</v>
      </c>
    </row>
    <row r="237" spans="2:15">
      <c r="B237" t="s">
        <v>45</v>
      </c>
      <c r="C237" t="s">
        <v>20</v>
      </c>
      <c r="D237">
        <v>0.66291000000000011</v>
      </c>
      <c r="E237">
        <v>0.55126200000000003</v>
      </c>
      <c r="F237">
        <v>0.27214200000000005</v>
      </c>
      <c r="H237">
        <v>325.1661738906339</v>
      </c>
      <c r="I237">
        <v>151.82221326465165</v>
      </c>
      <c r="J237">
        <v>369.19606963485978</v>
      </c>
      <c r="K237">
        <v>655.68246604369574</v>
      </c>
      <c r="L237">
        <v>1021.9152813511079</v>
      </c>
      <c r="M237">
        <v>1190.5609780118029</v>
      </c>
      <c r="N237">
        <v>1283.4631166520637</v>
      </c>
      <c r="O237">
        <v>1418.0893956244554</v>
      </c>
    </row>
    <row r="238" spans="2:15">
      <c r="B238" t="s">
        <v>45</v>
      </c>
      <c r="C238" t="s">
        <v>21</v>
      </c>
      <c r="H238">
        <v>83.039897646159872</v>
      </c>
      <c r="I238">
        <v>32.637771933858069</v>
      </c>
      <c r="J238">
        <v>92.704366117234926</v>
      </c>
      <c r="K238">
        <v>237.51643468548735</v>
      </c>
      <c r="L238">
        <v>297.12615243188668</v>
      </c>
      <c r="M238">
        <v>318.69217102289736</v>
      </c>
      <c r="N238">
        <v>339.40190178468583</v>
      </c>
      <c r="O238">
        <v>364.19280366778992</v>
      </c>
    </row>
    <row r="239" spans="2:15">
      <c r="B239" t="s">
        <v>45</v>
      </c>
      <c r="C239" t="s">
        <v>22</v>
      </c>
      <c r="H239">
        <v>70.657091820712409</v>
      </c>
      <c r="I239">
        <v>88.658645661541058</v>
      </c>
      <c r="J239">
        <v>213.34667622941365</v>
      </c>
      <c r="K239">
        <v>567.33723008820618</v>
      </c>
      <c r="L239">
        <v>694.77526640932797</v>
      </c>
      <c r="M239">
        <v>749.31334633049755</v>
      </c>
      <c r="N239">
        <v>796.46050714284343</v>
      </c>
      <c r="O239">
        <v>844.4898421329666</v>
      </c>
    </row>
    <row r="240" spans="2:15">
      <c r="B240" t="s">
        <v>45</v>
      </c>
      <c r="C240" t="s">
        <v>23</v>
      </c>
      <c r="I240">
        <v>48.966774854351982</v>
      </c>
      <c r="J240">
        <v>227.31607990059754</v>
      </c>
      <c r="K240">
        <v>582.06388096211595</v>
      </c>
      <c r="L240">
        <v>737.64858454860951</v>
      </c>
      <c r="M240">
        <v>844.01028231773364</v>
      </c>
      <c r="N240">
        <v>931.11084308049749</v>
      </c>
      <c r="O240">
        <v>1028.7678835475708</v>
      </c>
    </row>
    <row r="241" spans="2:15">
      <c r="B241" t="s">
        <v>45</v>
      </c>
      <c r="C241" t="s">
        <v>24</v>
      </c>
      <c r="H241">
        <v>83.707061091048359</v>
      </c>
      <c r="I241">
        <v>152.77724472316112</v>
      </c>
      <c r="J241">
        <v>207.98873397286428</v>
      </c>
      <c r="K241">
        <v>417.1301804858889</v>
      </c>
      <c r="L241">
        <v>522.21305240007041</v>
      </c>
      <c r="M241">
        <v>541.12496478636524</v>
      </c>
      <c r="N241">
        <v>567.84661961946426</v>
      </c>
      <c r="O241">
        <v>593.87508967518943</v>
      </c>
    </row>
    <row r="242" spans="2:15">
      <c r="B242" t="s">
        <v>45</v>
      </c>
      <c r="C242" t="s">
        <v>25</v>
      </c>
      <c r="H242">
        <v>401.22080261783145</v>
      </c>
      <c r="I242">
        <v>390.19949149802216</v>
      </c>
      <c r="J242">
        <v>750.91682449490577</v>
      </c>
      <c r="K242">
        <v>1109.2743159919403</v>
      </c>
      <c r="L242">
        <v>1194.5863211805217</v>
      </c>
      <c r="M242">
        <v>1265.9480422033002</v>
      </c>
      <c r="N242">
        <v>1368.929988186432</v>
      </c>
      <c r="O242">
        <v>1501.0889492124832</v>
      </c>
    </row>
    <row r="243" spans="2:15">
      <c r="B243" t="s">
        <v>45</v>
      </c>
      <c r="C243" t="s">
        <v>26</v>
      </c>
      <c r="H243">
        <v>136.28378055749877</v>
      </c>
      <c r="I243">
        <v>51.566366538588703</v>
      </c>
      <c r="J243">
        <v>206.78959966891097</v>
      </c>
      <c r="K243">
        <v>364.49561006620013</v>
      </c>
      <c r="L243">
        <v>572.8831849883702</v>
      </c>
      <c r="M243">
        <v>673.78938476386247</v>
      </c>
      <c r="N243">
        <v>733.58784290971926</v>
      </c>
      <c r="O243">
        <v>791.54222113936123</v>
      </c>
    </row>
    <row r="244" spans="2:15">
      <c r="B244" t="s">
        <v>45</v>
      </c>
      <c r="C244" t="s">
        <v>27</v>
      </c>
      <c r="H244">
        <v>487.62627001316559</v>
      </c>
      <c r="I244">
        <v>185.7503102210633</v>
      </c>
      <c r="J244">
        <v>578.19132156842943</v>
      </c>
      <c r="K244">
        <v>1634.1014733563529</v>
      </c>
      <c r="L244">
        <v>2148.833926950198</v>
      </c>
      <c r="M244">
        <v>2473.409072904311</v>
      </c>
      <c r="N244">
        <v>2743.3157485088468</v>
      </c>
      <c r="O244">
        <v>3021.9047093690438</v>
      </c>
    </row>
    <row r="245" spans="2:15">
      <c r="B245" t="s">
        <v>45</v>
      </c>
      <c r="C245" t="s">
        <v>28</v>
      </c>
      <c r="H245">
        <v>90.840772922705781</v>
      </c>
      <c r="I245">
        <v>98.708005093656865</v>
      </c>
      <c r="J245">
        <v>210.42495693818742</v>
      </c>
      <c r="K245">
        <v>273.74021132218331</v>
      </c>
      <c r="L245">
        <v>269.79936819383443</v>
      </c>
      <c r="M245">
        <v>285.63952383640128</v>
      </c>
      <c r="N245">
        <v>304.84160884495111</v>
      </c>
      <c r="O245">
        <v>322.80694990163602</v>
      </c>
    </row>
    <row r="246" spans="2:15">
      <c r="B246" t="s">
        <v>45</v>
      </c>
      <c r="C246" t="s">
        <v>29</v>
      </c>
      <c r="H246">
        <v>908.68389756462284</v>
      </c>
      <c r="I246">
        <v>531.41457358561445</v>
      </c>
      <c r="J246">
        <v>2039.1153450065044</v>
      </c>
      <c r="K246">
        <v>3725.6790448657184</v>
      </c>
      <c r="L246">
        <v>4171.6372649178447</v>
      </c>
      <c r="M246">
        <v>4167.5502264740917</v>
      </c>
      <c r="N246">
        <v>4246.2823648453432</v>
      </c>
      <c r="O246">
        <v>4361.8681171879853</v>
      </c>
    </row>
    <row r="247" spans="2:15">
      <c r="B247" t="s">
        <v>45</v>
      </c>
      <c r="C247" t="s">
        <v>30</v>
      </c>
      <c r="G247">
        <v>24.174059368561867</v>
      </c>
      <c r="H247">
        <v>560.84122660313676</v>
      </c>
      <c r="I247">
        <v>253.39406318210581</v>
      </c>
      <c r="J247">
        <v>604.30269264814979</v>
      </c>
      <c r="K247">
        <v>1397.2704364038391</v>
      </c>
      <c r="L247">
        <v>1621.1753711213003</v>
      </c>
      <c r="M247">
        <v>1748.5538976673727</v>
      </c>
      <c r="N247">
        <v>1832.2112701009294</v>
      </c>
      <c r="O247">
        <v>1936.5857575756909</v>
      </c>
    </row>
    <row r="248" spans="2:15">
      <c r="B248" t="s">
        <v>46</v>
      </c>
      <c r="C248" t="s">
        <v>16</v>
      </c>
      <c r="H248">
        <v>30.316237099093605</v>
      </c>
      <c r="I248">
        <v>229.04216137095577</v>
      </c>
      <c r="J248">
        <v>340.2391137784864</v>
      </c>
      <c r="K248">
        <v>541.33624423028004</v>
      </c>
      <c r="L248">
        <v>649.34891506091867</v>
      </c>
      <c r="M248">
        <v>768.00684168064925</v>
      </c>
      <c r="N248">
        <v>911.27050495046046</v>
      </c>
      <c r="O248">
        <v>1045.4313310066098</v>
      </c>
    </row>
    <row r="249" spans="2:15">
      <c r="B249" t="s">
        <v>46</v>
      </c>
      <c r="C249" t="s">
        <v>17</v>
      </c>
      <c r="G249">
        <v>19.254773624083931</v>
      </c>
      <c r="H249">
        <v>49.061966106133639</v>
      </c>
      <c r="I249">
        <v>93.104363020945328</v>
      </c>
      <c r="J249">
        <v>140.47832562981077</v>
      </c>
      <c r="K249">
        <v>229.28249005254378</v>
      </c>
      <c r="L249">
        <v>235.68790900370587</v>
      </c>
      <c r="M249">
        <v>250.41640760558516</v>
      </c>
      <c r="N249">
        <v>264.6484394534873</v>
      </c>
      <c r="O249">
        <v>279.00594897627519</v>
      </c>
    </row>
    <row r="250" spans="2:15">
      <c r="B250" t="s">
        <v>46</v>
      </c>
      <c r="C250" t="s">
        <v>18</v>
      </c>
      <c r="H250">
        <v>40.209457017279377</v>
      </c>
      <c r="I250">
        <v>115.87226038742908</v>
      </c>
      <c r="J250">
        <v>140.19050533891954</v>
      </c>
      <c r="K250">
        <v>267.64187045794853</v>
      </c>
      <c r="L250">
        <v>293.79197645111367</v>
      </c>
      <c r="M250">
        <v>307.93677448505503</v>
      </c>
      <c r="N250">
        <v>324.94360100147799</v>
      </c>
      <c r="O250">
        <v>343.04824301339369</v>
      </c>
    </row>
    <row r="251" spans="2:15">
      <c r="B251" t="s">
        <v>46</v>
      </c>
      <c r="C251" t="s">
        <v>19</v>
      </c>
      <c r="H251">
        <v>64.993866610302959</v>
      </c>
      <c r="I251">
        <v>526.22533216246291</v>
      </c>
      <c r="J251">
        <v>722.77036509222751</v>
      </c>
      <c r="K251">
        <v>1548.2784561489241</v>
      </c>
      <c r="L251">
        <v>1637.8226370522314</v>
      </c>
      <c r="M251">
        <v>1637.8039260167834</v>
      </c>
      <c r="N251">
        <v>1684.0398146921843</v>
      </c>
      <c r="O251">
        <v>1879.0909022888925</v>
      </c>
    </row>
    <row r="252" spans="2:15">
      <c r="B252" t="s">
        <v>46</v>
      </c>
      <c r="C252" t="s">
        <v>20</v>
      </c>
      <c r="D252">
        <v>0.66291000000000011</v>
      </c>
      <c r="E252">
        <v>0.55126200000000003</v>
      </c>
      <c r="F252">
        <v>0.27214200000000005</v>
      </c>
      <c r="H252">
        <v>65.203251386312076</v>
      </c>
      <c r="I252">
        <v>254.66829767022929</v>
      </c>
      <c r="J252">
        <v>303.54513473963584</v>
      </c>
      <c r="K252">
        <v>517.4559501856811</v>
      </c>
      <c r="L252">
        <v>742.30641842197804</v>
      </c>
      <c r="M252">
        <v>873.60259309297771</v>
      </c>
      <c r="N252">
        <v>943.72287989122617</v>
      </c>
      <c r="O252">
        <v>1035.1021403036093</v>
      </c>
    </row>
    <row r="253" spans="2:15">
      <c r="B253" t="s">
        <v>46</v>
      </c>
      <c r="C253" t="s">
        <v>21</v>
      </c>
      <c r="H253">
        <v>25.629755864726995</v>
      </c>
      <c r="I253">
        <v>65.302695926172319</v>
      </c>
      <c r="J253">
        <v>80.769326790960463</v>
      </c>
      <c r="K253">
        <v>197.31499558614809</v>
      </c>
      <c r="L253">
        <v>230.77759412185378</v>
      </c>
      <c r="M253">
        <v>247.52789982360966</v>
      </c>
      <c r="N253">
        <v>265.72623518734235</v>
      </c>
      <c r="O253">
        <v>283.48910963009871</v>
      </c>
    </row>
    <row r="254" spans="2:15">
      <c r="B254" t="s">
        <v>46</v>
      </c>
      <c r="C254" t="s">
        <v>22</v>
      </c>
      <c r="I254">
        <v>70.97494551908018</v>
      </c>
      <c r="J254">
        <v>154.6237842617933</v>
      </c>
      <c r="K254">
        <v>424.76588283335673</v>
      </c>
      <c r="L254">
        <v>505.90432020096841</v>
      </c>
      <c r="M254">
        <v>540.37020168064669</v>
      </c>
      <c r="N254">
        <v>574.37055803570411</v>
      </c>
      <c r="O254">
        <v>616.18598584494021</v>
      </c>
    </row>
    <row r="255" spans="2:15">
      <c r="B255" t="s">
        <v>46</v>
      </c>
      <c r="C255" t="s">
        <v>23</v>
      </c>
      <c r="I255">
        <v>113.26931198292729</v>
      </c>
      <c r="J255">
        <v>310.12591549707321</v>
      </c>
      <c r="K255">
        <v>473.93494265347164</v>
      </c>
      <c r="L255">
        <v>533.01540183816701</v>
      </c>
      <c r="M255">
        <v>607.96641342681619</v>
      </c>
      <c r="N255">
        <v>671.98093863828376</v>
      </c>
      <c r="O255">
        <v>735.52096347092754</v>
      </c>
    </row>
    <row r="256" spans="2:15">
      <c r="B256" t="s">
        <v>46</v>
      </c>
      <c r="C256" t="s">
        <v>24</v>
      </c>
      <c r="H256">
        <v>65.109760772087299</v>
      </c>
      <c r="I256">
        <v>146.87606087216375</v>
      </c>
      <c r="J256">
        <v>157.39933551269476</v>
      </c>
      <c r="K256">
        <v>366.31136487007609</v>
      </c>
      <c r="L256">
        <v>427.99540241380834</v>
      </c>
      <c r="M256">
        <v>436.57704288991636</v>
      </c>
      <c r="N256">
        <v>453.28192171066985</v>
      </c>
      <c r="O256">
        <v>478.30663738108626</v>
      </c>
    </row>
    <row r="257" spans="2:15">
      <c r="B257" t="s">
        <v>46</v>
      </c>
      <c r="C257" t="s">
        <v>25</v>
      </c>
      <c r="H257">
        <v>56.198963313909339</v>
      </c>
      <c r="I257">
        <v>187.71867805446527</v>
      </c>
      <c r="J257">
        <v>509.04876955080863</v>
      </c>
      <c r="K257">
        <v>857.880554754694</v>
      </c>
      <c r="L257">
        <v>880.12980449679583</v>
      </c>
      <c r="M257">
        <v>921.80682684706176</v>
      </c>
      <c r="N257">
        <v>1011.1321929102883</v>
      </c>
      <c r="O257">
        <v>1093.9539747798563</v>
      </c>
    </row>
    <row r="258" spans="2:15">
      <c r="B258" t="s">
        <v>46</v>
      </c>
      <c r="C258" t="s">
        <v>26</v>
      </c>
      <c r="H258">
        <v>45.302531495609799</v>
      </c>
      <c r="I258">
        <v>138.45388174206789</v>
      </c>
      <c r="J258">
        <v>153.02315329523614</v>
      </c>
      <c r="K258">
        <v>292.67687029195577</v>
      </c>
      <c r="L258">
        <v>422.59409312583324</v>
      </c>
      <c r="M258">
        <v>490.90369461367237</v>
      </c>
      <c r="N258">
        <v>535.89304027322839</v>
      </c>
      <c r="O258">
        <v>576.53195433948883</v>
      </c>
    </row>
    <row r="259" spans="2:15">
      <c r="B259" t="s">
        <v>46</v>
      </c>
      <c r="C259" t="s">
        <v>27</v>
      </c>
      <c r="H259">
        <v>85.878910430406592</v>
      </c>
      <c r="I259">
        <v>365.13568227527691</v>
      </c>
      <c r="J259">
        <v>480.81049855400397</v>
      </c>
      <c r="K259">
        <v>1276.6304925314421</v>
      </c>
      <c r="L259">
        <v>1564.4193993098684</v>
      </c>
      <c r="M259">
        <v>1785.0546611054701</v>
      </c>
      <c r="N259">
        <v>1979.84579963138</v>
      </c>
      <c r="O259">
        <v>2186.1455664490791</v>
      </c>
    </row>
    <row r="260" spans="2:15">
      <c r="B260" t="s">
        <v>46</v>
      </c>
      <c r="C260" t="s">
        <v>28</v>
      </c>
      <c r="H260">
        <v>33.412020708815277</v>
      </c>
      <c r="I260">
        <v>66.447713733349261</v>
      </c>
      <c r="J260">
        <v>108.85501124652856</v>
      </c>
      <c r="K260">
        <v>200.61874368636211</v>
      </c>
      <c r="L260">
        <v>208.04701177657569</v>
      </c>
      <c r="M260">
        <v>210.35605404301</v>
      </c>
      <c r="N260">
        <v>224.19176572820447</v>
      </c>
      <c r="O260">
        <v>235.12140822162431</v>
      </c>
    </row>
    <row r="261" spans="2:15">
      <c r="B261" t="s">
        <v>46</v>
      </c>
      <c r="C261" t="s">
        <v>29</v>
      </c>
      <c r="H261">
        <v>800.21229629296658</v>
      </c>
      <c r="I261">
        <v>1560.6028766093232</v>
      </c>
      <c r="J261">
        <v>1595.6896329993951</v>
      </c>
      <c r="K261">
        <v>2949.2145544506161</v>
      </c>
      <c r="L261">
        <v>3245.8721709792412</v>
      </c>
      <c r="M261">
        <v>3332.0858555802147</v>
      </c>
      <c r="N261">
        <v>3427.8398859292502</v>
      </c>
      <c r="O261">
        <v>3520.435335619698</v>
      </c>
    </row>
    <row r="262" spans="2:15">
      <c r="B262" t="s">
        <v>46</v>
      </c>
      <c r="C262" t="s">
        <v>30</v>
      </c>
      <c r="G262">
        <v>24.174059368561867</v>
      </c>
      <c r="H262">
        <v>181.60217325291842</v>
      </c>
      <c r="I262">
        <v>326.95796259541339</v>
      </c>
      <c r="J262">
        <v>538.26392944795441</v>
      </c>
      <c r="K262">
        <v>1199.0094840003617</v>
      </c>
      <c r="L262">
        <v>1338.6491591516897</v>
      </c>
      <c r="M262">
        <v>1417.890488656421</v>
      </c>
      <c r="N262">
        <v>1497.7821816130077</v>
      </c>
      <c r="O262">
        <v>1580.7837697739194</v>
      </c>
    </row>
    <row r="263" spans="2:15">
      <c r="B263" t="s">
        <v>47</v>
      </c>
      <c r="C263" t="s">
        <v>16</v>
      </c>
      <c r="H263">
        <v>263.97918777143485</v>
      </c>
      <c r="I263">
        <v>107.63757889398245</v>
      </c>
      <c r="J263">
        <v>323.72555765727367</v>
      </c>
      <c r="K263">
        <v>543.62303158543943</v>
      </c>
      <c r="L263">
        <v>644.9955354675393</v>
      </c>
      <c r="M263">
        <v>775.61086981609878</v>
      </c>
      <c r="N263">
        <v>911.27050495046228</v>
      </c>
      <c r="O263">
        <v>1045.4313310066109</v>
      </c>
    </row>
    <row r="264" spans="2:15">
      <c r="B264" t="s">
        <v>47</v>
      </c>
      <c r="C264" t="s">
        <v>17</v>
      </c>
      <c r="G264">
        <v>19.254773624083931</v>
      </c>
      <c r="H264">
        <v>90.644568782571469</v>
      </c>
      <c r="I264">
        <v>34.859015227242971</v>
      </c>
      <c r="J264">
        <v>97.665992008842963</v>
      </c>
      <c r="K264">
        <v>216.08012965346745</v>
      </c>
      <c r="L264">
        <v>235.6879090037059</v>
      </c>
      <c r="M264">
        <v>250.41640760558528</v>
      </c>
      <c r="N264">
        <v>264.64843945348713</v>
      </c>
      <c r="O264">
        <v>279.00594897627514</v>
      </c>
    </row>
    <row r="265" spans="2:15">
      <c r="B265" t="s">
        <v>47</v>
      </c>
      <c r="C265" t="s">
        <v>18</v>
      </c>
      <c r="H265">
        <v>73.923784258315536</v>
      </c>
      <c r="I265">
        <v>40.082334470458179</v>
      </c>
      <c r="J265">
        <v>128.01813412087321</v>
      </c>
      <c r="K265">
        <v>261.95258095208862</v>
      </c>
      <c r="L265">
        <v>292.05029030653384</v>
      </c>
      <c r="M265">
        <v>307.9367744850552</v>
      </c>
      <c r="N265">
        <v>324.9436010014781</v>
      </c>
      <c r="O265">
        <v>343.0482430133938</v>
      </c>
    </row>
    <row r="266" spans="2:15">
      <c r="B266" t="s">
        <v>47</v>
      </c>
      <c r="C266" t="s">
        <v>19</v>
      </c>
      <c r="I266">
        <v>498.89580190188235</v>
      </c>
      <c r="J266">
        <v>656.06835443461921</v>
      </c>
      <c r="K266">
        <v>1542.1591218383483</v>
      </c>
      <c r="L266">
        <v>1719.1877987660005</v>
      </c>
      <c r="M266">
        <v>1719.1690877305552</v>
      </c>
      <c r="N266">
        <v>1770.3725142151309</v>
      </c>
      <c r="O266">
        <v>1898.1898841531879</v>
      </c>
    </row>
    <row r="267" spans="2:15">
      <c r="B267" t="s">
        <v>47</v>
      </c>
      <c r="C267" t="s">
        <v>20</v>
      </c>
      <c r="D267">
        <v>0.66291000000000011</v>
      </c>
      <c r="E267">
        <v>0.55126200000000003</v>
      </c>
      <c r="F267">
        <v>0.27214200000000005</v>
      </c>
      <c r="H267">
        <v>325.1661738906339</v>
      </c>
      <c r="I267">
        <v>126.55985827080707</v>
      </c>
      <c r="J267">
        <v>319.63424476480537</v>
      </c>
      <c r="K267">
        <v>640.92305485956547</v>
      </c>
      <c r="L267">
        <v>784.16015374513165</v>
      </c>
      <c r="M267">
        <v>873.60259309297624</v>
      </c>
      <c r="N267">
        <v>943.72287989122663</v>
      </c>
      <c r="O267">
        <v>1035.10214030361</v>
      </c>
    </row>
    <row r="268" spans="2:15">
      <c r="B268" t="s">
        <v>47</v>
      </c>
      <c r="C268" t="s">
        <v>21</v>
      </c>
      <c r="H268">
        <v>83.039897646159872</v>
      </c>
      <c r="I268">
        <v>31.030970334172295</v>
      </c>
      <c r="J268">
        <v>80.298436957796</v>
      </c>
      <c r="K268">
        <v>185.39174935039193</v>
      </c>
      <c r="L268">
        <v>230.77759412185375</v>
      </c>
      <c r="M268">
        <v>247.52789982360983</v>
      </c>
      <c r="N268">
        <v>265.72623518734264</v>
      </c>
      <c r="O268">
        <v>283.48910963009894</v>
      </c>
    </row>
    <row r="269" spans="2:15">
      <c r="B269" t="s">
        <v>47</v>
      </c>
      <c r="C269" t="s">
        <v>22</v>
      </c>
      <c r="H269">
        <v>70.657091820712409</v>
      </c>
      <c r="I269">
        <v>68.941727644244466</v>
      </c>
      <c r="J269">
        <v>187.10821776917354</v>
      </c>
      <c r="K269">
        <v>404.27754035656284</v>
      </c>
      <c r="L269">
        <v>505.90432020096841</v>
      </c>
      <c r="M269">
        <v>540.37020168064657</v>
      </c>
      <c r="N269">
        <v>574.37055803570593</v>
      </c>
      <c r="O269">
        <v>616.185985844941</v>
      </c>
    </row>
    <row r="270" spans="2:15">
      <c r="B270" t="s">
        <v>47</v>
      </c>
      <c r="C270" t="s">
        <v>23</v>
      </c>
      <c r="I270">
        <v>37.949250512122639</v>
      </c>
      <c r="J270">
        <v>183.25224148232803</v>
      </c>
      <c r="K270">
        <v>440.09846821705611</v>
      </c>
      <c r="L270">
        <v>533.01540183816735</v>
      </c>
      <c r="M270">
        <v>613.9268684604134</v>
      </c>
      <c r="N270">
        <v>678.56898705630761</v>
      </c>
      <c r="O270">
        <v>742.73195330887802</v>
      </c>
    </row>
    <row r="271" spans="2:15">
      <c r="B271" t="s">
        <v>47</v>
      </c>
      <c r="C271" t="s">
        <v>24</v>
      </c>
      <c r="H271">
        <v>83.707061091048359</v>
      </c>
      <c r="I271">
        <v>110.7449561074915</v>
      </c>
      <c r="J271">
        <v>189.54443949824724</v>
      </c>
      <c r="K271">
        <v>375.2398685319468</v>
      </c>
      <c r="L271">
        <v>446.49389746250591</v>
      </c>
      <c r="M271">
        <v>455.96099745539982</v>
      </c>
      <c r="N271">
        <v>455.45539029557</v>
      </c>
      <c r="O271">
        <v>478.30663738108592</v>
      </c>
    </row>
    <row r="272" spans="2:15">
      <c r="B272" t="s">
        <v>47</v>
      </c>
      <c r="C272" t="s">
        <v>25</v>
      </c>
      <c r="H272">
        <v>401.22080261783145</v>
      </c>
      <c r="I272">
        <v>307.67481794612627</v>
      </c>
      <c r="J272">
        <v>690.86452798521748</v>
      </c>
      <c r="K272">
        <v>816.64059398247025</v>
      </c>
      <c r="L272">
        <v>890.89301191378786</v>
      </c>
      <c r="M272">
        <v>928.69381156826523</v>
      </c>
      <c r="N272">
        <v>1011.1321929102883</v>
      </c>
      <c r="O272">
        <v>1093.9539747798572</v>
      </c>
    </row>
    <row r="273" spans="2:15">
      <c r="B273" t="s">
        <v>47</v>
      </c>
      <c r="C273" t="s">
        <v>26</v>
      </c>
      <c r="H273">
        <v>136.28378055749877</v>
      </c>
      <c r="I273">
        <v>44.766886884609505</v>
      </c>
      <c r="J273">
        <v>166.328012071377</v>
      </c>
      <c r="K273">
        <v>315.83627929506497</v>
      </c>
      <c r="L273">
        <v>432.68496867632535</v>
      </c>
      <c r="M273">
        <v>490.9036946136722</v>
      </c>
      <c r="N273">
        <v>535.89304027322817</v>
      </c>
      <c r="O273">
        <v>576.53195433948918</v>
      </c>
    </row>
    <row r="274" spans="2:15">
      <c r="B274" t="s">
        <v>47</v>
      </c>
      <c r="C274" t="s">
        <v>27</v>
      </c>
      <c r="H274">
        <v>487.62627001316559</v>
      </c>
      <c r="I274">
        <v>151.01920821213338</v>
      </c>
      <c r="J274">
        <v>491.51698665465506</v>
      </c>
      <c r="K274">
        <v>1233.3045175071602</v>
      </c>
      <c r="L274">
        <v>1561.024790415489</v>
      </c>
      <c r="M274">
        <v>1785.0546611054701</v>
      </c>
      <c r="N274">
        <v>1979.8457996313814</v>
      </c>
      <c r="O274">
        <v>2180.9029270446354</v>
      </c>
    </row>
    <row r="275" spans="2:15">
      <c r="B275" t="s">
        <v>47</v>
      </c>
      <c r="C275" t="s">
        <v>28</v>
      </c>
      <c r="H275">
        <v>90.840772922705781</v>
      </c>
      <c r="I275">
        <v>77.377635062617472</v>
      </c>
      <c r="J275">
        <v>183.30792766392949</v>
      </c>
      <c r="K275">
        <v>210.15277646663884</v>
      </c>
      <c r="L275">
        <v>207.50085662548724</v>
      </c>
      <c r="M275">
        <v>212.45961458344007</v>
      </c>
      <c r="N275">
        <v>224.19176572820444</v>
      </c>
      <c r="O275">
        <v>235.12140822162465</v>
      </c>
    </row>
    <row r="276" spans="2:15">
      <c r="B276" t="s">
        <v>47</v>
      </c>
      <c r="C276" t="s">
        <v>29</v>
      </c>
      <c r="H276">
        <v>908.68389756462284</v>
      </c>
      <c r="I276">
        <v>449.95980780655754</v>
      </c>
      <c r="J276">
        <v>1504.3742636091827</v>
      </c>
      <c r="K276">
        <v>2940.2250238271872</v>
      </c>
      <c r="L276">
        <v>3276.6560642421041</v>
      </c>
      <c r="M276">
        <v>3332.0858555802129</v>
      </c>
      <c r="N276">
        <v>3427.8398859292511</v>
      </c>
      <c r="O276">
        <v>3520.435335619698</v>
      </c>
    </row>
    <row r="277" spans="2:15">
      <c r="B277" t="s">
        <v>47</v>
      </c>
      <c r="C277" t="s">
        <v>30</v>
      </c>
      <c r="G277">
        <v>24.174059368561867</v>
      </c>
      <c r="H277">
        <v>560.84122660313676</v>
      </c>
      <c r="I277">
        <v>220.47393043585691</v>
      </c>
      <c r="J277">
        <v>492.87535223130544</v>
      </c>
      <c r="K277">
        <v>1175.851784292895</v>
      </c>
      <c r="L277">
        <v>1338.6491591516888</v>
      </c>
      <c r="M277">
        <v>1417.890488656421</v>
      </c>
      <c r="N277">
        <v>1497.7821816130088</v>
      </c>
      <c r="O277">
        <v>1580.7837697739194</v>
      </c>
    </row>
    <row r="278" spans="2:15">
      <c r="B278" t="s">
        <v>48</v>
      </c>
      <c r="C278" t="s">
        <v>16</v>
      </c>
      <c r="H278">
        <v>41.881717682913632</v>
      </c>
      <c r="I278">
        <v>227.21072281260595</v>
      </c>
      <c r="J278">
        <v>460.40321245533607</v>
      </c>
      <c r="K278">
        <v>727.63290540458115</v>
      </c>
      <c r="L278">
        <v>859.99404729005619</v>
      </c>
      <c r="M278">
        <v>1044.2865306020665</v>
      </c>
      <c r="N278">
        <v>1215.0273399339453</v>
      </c>
      <c r="O278">
        <v>1393.9084413421492</v>
      </c>
    </row>
    <row r="279" spans="2:15">
      <c r="B279" t="s">
        <v>48</v>
      </c>
      <c r="C279" t="s">
        <v>17</v>
      </c>
      <c r="G279">
        <v>19.254773624083931</v>
      </c>
      <c r="H279">
        <v>59.831531436504918</v>
      </c>
      <c r="I279">
        <v>102.13488795857732</v>
      </c>
      <c r="J279">
        <v>168.22319290576186</v>
      </c>
      <c r="K279">
        <v>270.49031705085628</v>
      </c>
      <c r="L279">
        <v>276.15195453740273</v>
      </c>
      <c r="M279">
        <v>294.19641460469393</v>
      </c>
      <c r="N279">
        <v>311.90301995684189</v>
      </c>
      <c r="O279">
        <v>330.06535820874393</v>
      </c>
    </row>
    <row r="280" spans="2:15">
      <c r="B280" t="s">
        <v>48</v>
      </c>
      <c r="C280" t="s">
        <v>18</v>
      </c>
      <c r="H280">
        <v>66.523946986116627</v>
      </c>
      <c r="I280">
        <v>143.73002653838765</v>
      </c>
      <c r="J280">
        <v>166.62545719470066</v>
      </c>
      <c r="K280">
        <v>329.68640327843485</v>
      </c>
      <c r="L280">
        <v>362.93265348738566</v>
      </c>
      <c r="M280">
        <v>380.51191384027754</v>
      </c>
      <c r="N280">
        <v>401.7300136613116</v>
      </c>
      <c r="O280">
        <v>424.39457991909183</v>
      </c>
    </row>
    <row r="281" spans="2:15">
      <c r="B281" t="s">
        <v>48</v>
      </c>
      <c r="C281" t="s">
        <v>19</v>
      </c>
      <c r="H281">
        <v>470.89882150107002</v>
      </c>
      <c r="I281">
        <v>621.86563089041158</v>
      </c>
      <c r="J281">
        <v>777.5607938645386</v>
      </c>
      <c r="K281">
        <v>1821.5672570373029</v>
      </c>
      <c r="L281">
        <v>2023.1906951400206</v>
      </c>
      <c r="M281">
        <v>2023.1658254780207</v>
      </c>
      <c r="N281">
        <v>2059.3647299255817</v>
      </c>
      <c r="O281">
        <v>2484.7509611656005</v>
      </c>
    </row>
    <row r="282" spans="2:15">
      <c r="B282" t="s">
        <v>48</v>
      </c>
      <c r="C282" t="s">
        <v>20</v>
      </c>
      <c r="D282">
        <v>0.66291000000000011</v>
      </c>
      <c r="E282">
        <v>0.55126200000000003</v>
      </c>
      <c r="F282">
        <v>0.27214200000000005</v>
      </c>
      <c r="H282">
        <v>154.44975147971965</v>
      </c>
      <c r="I282">
        <v>327.97853569668871</v>
      </c>
      <c r="J282">
        <v>351.21469371474348</v>
      </c>
      <c r="K282">
        <v>677.30528522375721</v>
      </c>
      <c r="L282">
        <v>990.08652758699407</v>
      </c>
      <c r="M282">
        <v>1164.8034574573048</v>
      </c>
      <c r="N282">
        <v>1258.2971731882969</v>
      </c>
      <c r="O282">
        <v>1380.1361870714759</v>
      </c>
    </row>
    <row r="283" spans="2:15">
      <c r="B283" t="s">
        <v>48</v>
      </c>
      <c r="C283" t="s">
        <v>21</v>
      </c>
      <c r="H283">
        <v>30.477847948676796</v>
      </c>
      <c r="I283">
        <v>66.822828620384797</v>
      </c>
      <c r="J283">
        <v>89.915938439656358</v>
      </c>
      <c r="K283">
        <v>234.12542191244404</v>
      </c>
      <c r="L283">
        <v>288.47199265231762</v>
      </c>
      <c r="M283">
        <v>309.40987477951211</v>
      </c>
      <c r="N283">
        <v>329.51640949969482</v>
      </c>
      <c r="O283">
        <v>353.68724202352661</v>
      </c>
    </row>
    <row r="284" spans="2:15">
      <c r="B284" t="s">
        <v>48</v>
      </c>
      <c r="C284" t="s">
        <v>22</v>
      </c>
      <c r="H284">
        <v>79.350005141928676</v>
      </c>
      <c r="I284">
        <v>126.78886762417871</v>
      </c>
      <c r="J284">
        <v>286.50766792962457</v>
      </c>
      <c r="K284">
        <v>592.55494434546972</v>
      </c>
      <c r="L284">
        <v>674.53909360128955</v>
      </c>
      <c r="M284">
        <v>729.04713044962307</v>
      </c>
      <c r="N284">
        <v>781.14395892855646</v>
      </c>
      <c r="O284">
        <v>821.58131445992296</v>
      </c>
    </row>
    <row r="285" spans="2:15">
      <c r="B285" t="s">
        <v>48</v>
      </c>
      <c r="C285" t="s">
        <v>23</v>
      </c>
      <c r="H285">
        <v>86.406418255067663</v>
      </c>
      <c r="I285">
        <v>167.64686490276443</v>
      </c>
      <c r="J285">
        <v>390.15838486044424</v>
      </c>
      <c r="K285">
        <v>619.97467963187614</v>
      </c>
      <c r="L285">
        <v>710.68720245088764</v>
      </c>
      <c r="M285">
        <v>810.62188456908893</v>
      </c>
      <c r="N285">
        <v>895.97458485104448</v>
      </c>
      <c r="O285">
        <v>980.69461796123699</v>
      </c>
    </row>
    <row r="286" spans="2:15">
      <c r="B286" t="s">
        <v>48</v>
      </c>
      <c r="C286" t="s">
        <v>24</v>
      </c>
      <c r="H286">
        <v>82.193098830880487</v>
      </c>
      <c r="I286">
        <v>177.21223825568339</v>
      </c>
      <c r="J286">
        <v>190.23937872820031</v>
      </c>
      <c r="K286">
        <v>433.60334990024643</v>
      </c>
      <c r="L286">
        <v>518.51413738190479</v>
      </c>
      <c r="M286">
        <v>527.33621403280711</v>
      </c>
      <c r="N286">
        <v>553.7233539628337</v>
      </c>
      <c r="O286">
        <v>590.93409557560767</v>
      </c>
    </row>
    <row r="287" spans="2:15">
      <c r="B287" t="s">
        <v>48</v>
      </c>
      <c r="C287" t="s">
        <v>25</v>
      </c>
      <c r="H287">
        <v>74.617702051664622</v>
      </c>
      <c r="I287">
        <v>276.90065765775716</v>
      </c>
      <c r="J287">
        <v>644.30418591576324</v>
      </c>
      <c r="K287">
        <v>1079.6819899027046</v>
      </c>
      <c r="L287">
        <v>1146.6209226467722</v>
      </c>
      <c r="M287">
        <v>1229.0757691294189</v>
      </c>
      <c r="N287">
        <v>1328.217446338067</v>
      </c>
      <c r="O287">
        <v>1450.4599925688935</v>
      </c>
    </row>
    <row r="288" spans="2:15">
      <c r="B288" t="s">
        <v>48</v>
      </c>
      <c r="C288" t="s">
        <v>26</v>
      </c>
      <c r="H288">
        <v>49.04518881405312</v>
      </c>
      <c r="I288">
        <v>152.99039686012236</v>
      </c>
      <c r="J288">
        <v>190.53516752506749</v>
      </c>
      <c r="K288">
        <v>343.60253975772338</v>
      </c>
      <c r="L288">
        <v>551.42818416489627</v>
      </c>
      <c r="M288">
        <v>654.53825948489532</v>
      </c>
      <c r="N288">
        <v>712.572429565672</v>
      </c>
      <c r="O288">
        <v>768.70927245264977</v>
      </c>
    </row>
    <row r="289" spans="2:15">
      <c r="B289" t="s">
        <v>48</v>
      </c>
      <c r="C289" t="s">
        <v>27</v>
      </c>
      <c r="H289">
        <v>118.53313328468428</v>
      </c>
      <c r="I289">
        <v>396.98652434832013</v>
      </c>
      <c r="J289">
        <v>587.64880280979435</v>
      </c>
      <c r="K289">
        <v>1679.5349372592975</v>
      </c>
      <c r="L289">
        <v>2085.8925324131601</v>
      </c>
      <c r="M289">
        <v>2380.0728814739578</v>
      </c>
      <c r="N289">
        <v>2639.7943995085116</v>
      </c>
      <c r="O289">
        <v>2907.8705693928518</v>
      </c>
    </row>
    <row r="290" spans="2:15">
      <c r="B290" t="s">
        <v>48</v>
      </c>
      <c r="C290" t="s">
        <v>28</v>
      </c>
      <c r="H290">
        <v>51.5085832382319</v>
      </c>
      <c r="I290">
        <v>81.805593334821381</v>
      </c>
      <c r="J290">
        <v>142.99154137333821</v>
      </c>
      <c r="K290">
        <v>255.98290449917317</v>
      </c>
      <c r="L290">
        <v>269.68721873794811</v>
      </c>
      <c r="M290">
        <v>280.47473872401338</v>
      </c>
      <c r="N290">
        <v>295.96272703393299</v>
      </c>
      <c r="O290">
        <v>313.49521096216569</v>
      </c>
    </row>
    <row r="291" spans="2:15">
      <c r="B291" t="s">
        <v>48</v>
      </c>
      <c r="C291" t="s">
        <v>29</v>
      </c>
      <c r="H291">
        <v>1217.0995869195649</v>
      </c>
      <c r="I291">
        <v>1832.239778667001</v>
      </c>
      <c r="J291">
        <v>1972.2761224973267</v>
      </c>
      <c r="K291">
        <v>3628.6244391469559</v>
      </c>
      <c r="L291">
        <v>4004.4713822195231</v>
      </c>
      <c r="M291">
        <v>4127.0411387025197</v>
      </c>
      <c r="N291">
        <v>4246.2823648453441</v>
      </c>
      <c r="O291">
        <v>4361.8681171879853</v>
      </c>
    </row>
    <row r="292" spans="2:15">
      <c r="B292" t="s">
        <v>48</v>
      </c>
      <c r="C292" t="s">
        <v>30</v>
      </c>
      <c r="G292">
        <v>24.174059368561867</v>
      </c>
      <c r="H292">
        <v>205.20861185948982</v>
      </c>
      <c r="I292">
        <v>462.4657474837835</v>
      </c>
      <c r="J292">
        <v>642.80676294642035</v>
      </c>
      <c r="K292">
        <v>1457.2148162276469</v>
      </c>
      <c r="L292">
        <v>1632.8982824023547</v>
      </c>
      <c r="M292">
        <v>1732.0399610522156</v>
      </c>
      <c r="N292">
        <v>1832.2112701009323</v>
      </c>
      <c r="O292">
        <v>1936.5857575756902</v>
      </c>
    </row>
    <row r="293" spans="2:15">
      <c r="B293" t="s">
        <v>49</v>
      </c>
      <c r="C293" t="s">
        <v>16</v>
      </c>
      <c r="H293">
        <v>263.97918777143485</v>
      </c>
      <c r="I293">
        <v>232.84411898643293</v>
      </c>
      <c r="J293">
        <v>369.46923474124168</v>
      </c>
      <c r="K293">
        <v>701.53230927047434</v>
      </c>
      <c r="L293">
        <v>859.99404729005539</v>
      </c>
      <c r="M293">
        <v>1044.2865306020649</v>
      </c>
      <c r="N293">
        <v>1215.0273399339444</v>
      </c>
      <c r="O293">
        <v>1393.9084413421481</v>
      </c>
    </row>
    <row r="294" spans="2:15">
      <c r="B294" t="s">
        <v>49</v>
      </c>
      <c r="C294" t="s">
        <v>17</v>
      </c>
      <c r="G294">
        <v>19.254773624083931</v>
      </c>
      <c r="H294">
        <v>90.644568782571469</v>
      </c>
      <c r="I294">
        <v>54.948093714647335</v>
      </c>
      <c r="J294">
        <v>114.13481367867709</v>
      </c>
      <c r="K294">
        <v>254.19203776527186</v>
      </c>
      <c r="L294">
        <v>276.15195453740245</v>
      </c>
      <c r="M294">
        <v>294.19641460469404</v>
      </c>
      <c r="N294">
        <v>311.90301995684183</v>
      </c>
      <c r="O294">
        <v>330.06535820874382</v>
      </c>
    </row>
    <row r="295" spans="2:15">
      <c r="B295" t="s">
        <v>49</v>
      </c>
      <c r="C295" t="s">
        <v>18</v>
      </c>
      <c r="H295">
        <v>73.923784258315536</v>
      </c>
      <c r="I295">
        <v>58.82965416508393</v>
      </c>
      <c r="J295">
        <v>165.94812090130699</v>
      </c>
      <c r="K295">
        <v>345.41655780981625</v>
      </c>
      <c r="L295">
        <v>379.88129430479717</v>
      </c>
      <c r="M295">
        <v>380.51191384027749</v>
      </c>
      <c r="N295">
        <v>401.73001366131132</v>
      </c>
      <c r="O295">
        <v>424.39457991909188</v>
      </c>
    </row>
    <row r="296" spans="2:15">
      <c r="B296" t="s">
        <v>49</v>
      </c>
      <c r="C296" t="s">
        <v>19</v>
      </c>
      <c r="I296">
        <v>613.87465914534948</v>
      </c>
      <c r="J296">
        <v>679.85225627354373</v>
      </c>
      <c r="K296">
        <v>1976.5282289606564</v>
      </c>
      <c r="L296">
        <v>2179.3163745215325</v>
      </c>
      <c r="M296">
        <v>2179.2915048595319</v>
      </c>
      <c r="N296">
        <v>2219.7986974965852</v>
      </c>
      <c r="O296">
        <v>2511.1553848065632</v>
      </c>
    </row>
    <row r="297" spans="2:15">
      <c r="B297" t="s">
        <v>49</v>
      </c>
      <c r="C297" t="s">
        <v>20</v>
      </c>
      <c r="D297">
        <v>0.66291000000000011</v>
      </c>
      <c r="E297">
        <v>0.55126200000000003</v>
      </c>
      <c r="F297">
        <v>0.27214200000000005</v>
      </c>
      <c r="H297">
        <v>325.1661738906339</v>
      </c>
      <c r="I297">
        <v>242.8477740218936</v>
      </c>
      <c r="J297">
        <v>371.78488386161695</v>
      </c>
      <c r="K297">
        <v>611.70758654836527</v>
      </c>
      <c r="L297">
        <v>980.2287835801485</v>
      </c>
      <c r="M297">
        <v>1164.8034574573037</v>
      </c>
      <c r="N297">
        <v>1258.2971731882974</v>
      </c>
      <c r="O297">
        <v>1380.1361870714761</v>
      </c>
    </row>
    <row r="298" spans="2:15">
      <c r="B298" t="s">
        <v>49</v>
      </c>
      <c r="C298" t="s">
        <v>21</v>
      </c>
      <c r="H298">
        <v>83.039897646159872</v>
      </c>
      <c r="I298">
        <v>57.150235570362931</v>
      </c>
      <c r="J298">
        <v>89.001232929435446</v>
      </c>
      <c r="K298">
        <v>224.57429417205074</v>
      </c>
      <c r="L298">
        <v>288.47199265231745</v>
      </c>
      <c r="M298">
        <v>309.40987477951222</v>
      </c>
      <c r="N298">
        <v>329.51640949969533</v>
      </c>
      <c r="O298">
        <v>353.68724202352678</v>
      </c>
    </row>
    <row r="299" spans="2:15">
      <c r="B299" t="s">
        <v>49</v>
      </c>
      <c r="C299" t="s">
        <v>22</v>
      </c>
      <c r="H299">
        <v>70.657091820712409</v>
      </c>
      <c r="I299">
        <v>103.7646260496394</v>
      </c>
      <c r="J299">
        <v>193.91455028300169</v>
      </c>
      <c r="K299">
        <v>566.35679871001253</v>
      </c>
      <c r="L299">
        <v>674.53909360128978</v>
      </c>
      <c r="M299">
        <v>727.69853826327176</v>
      </c>
      <c r="N299">
        <v>781.14395892855805</v>
      </c>
      <c r="O299">
        <v>821.58131445992024</v>
      </c>
    </row>
    <row r="300" spans="2:15">
      <c r="B300" t="s">
        <v>49</v>
      </c>
      <c r="C300" t="s">
        <v>23</v>
      </c>
      <c r="I300">
        <v>71.18125981748031</v>
      </c>
      <c r="J300">
        <v>207.07053655513499</v>
      </c>
      <c r="K300">
        <v>568.87332047055986</v>
      </c>
      <c r="L300">
        <v>710.68720245088775</v>
      </c>
      <c r="M300">
        <v>818.56915794721567</v>
      </c>
      <c r="N300">
        <v>904.75864940840643</v>
      </c>
      <c r="O300">
        <v>990.30927107850209</v>
      </c>
    </row>
    <row r="301" spans="2:15">
      <c r="B301" t="s">
        <v>49</v>
      </c>
      <c r="C301" t="s">
        <v>24</v>
      </c>
      <c r="H301">
        <v>83.707061091048359</v>
      </c>
      <c r="I301">
        <v>162.24131466022908</v>
      </c>
      <c r="J301">
        <v>192.1665555707342</v>
      </c>
      <c r="K301">
        <v>419.28575172985899</v>
      </c>
      <c r="L301">
        <v>519.5742575478622</v>
      </c>
      <c r="M301">
        <v>538.53569423975591</v>
      </c>
      <c r="N301">
        <v>562.30938607983717</v>
      </c>
      <c r="O301">
        <v>593.87508967519045</v>
      </c>
    </row>
    <row r="302" spans="2:15">
      <c r="B302" t="s">
        <v>49</v>
      </c>
      <c r="C302" t="s">
        <v>25</v>
      </c>
      <c r="H302">
        <v>401.22080261783145</v>
      </c>
      <c r="I302">
        <v>415.18028470151046</v>
      </c>
      <c r="J302">
        <v>673.44755851344837</v>
      </c>
      <c r="K302">
        <v>1042.4152161507898</v>
      </c>
      <c r="L302">
        <v>1138.9696944593682</v>
      </c>
      <c r="M302">
        <v>1229.075769129417</v>
      </c>
      <c r="N302">
        <v>1334.9588429273083</v>
      </c>
      <c r="O302">
        <v>1450.4599925688924</v>
      </c>
    </row>
    <row r="303" spans="2:15">
      <c r="B303" t="s">
        <v>49</v>
      </c>
      <c r="C303" t="s">
        <v>26</v>
      </c>
      <c r="H303">
        <v>136.28378055749877</v>
      </c>
      <c r="I303">
        <v>95.419416957777358</v>
      </c>
      <c r="J303">
        <v>191.03820969549923</v>
      </c>
      <c r="K303">
        <v>339.15792615962818</v>
      </c>
      <c r="L303">
        <v>550.2659146714625</v>
      </c>
      <c r="M303">
        <v>654.53825948489464</v>
      </c>
      <c r="N303">
        <v>714.5240536976371</v>
      </c>
      <c r="O303">
        <v>768.70927245264897</v>
      </c>
    </row>
    <row r="304" spans="2:15">
      <c r="B304" t="s">
        <v>49</v>
      </c>
      <c r="C304" t="s">
        <v>27</v>
      </c>
      <c r="H304">
        <v>487.62627001316559</v>
      </c>
      <c r="I304">
        <v>210.54932577315299</v>
      </c>
      <c r="J304">
        <v>560.2259277128851</v>
      </c>
      <c r="K304">
        <v>1654.6341430160571</v>
      </c>
      <c r="L304">
        <v>2085.8925324131606</v>
      </c>
      <c r="M304">
        <v>2380.0728814739573</v>
      </c>
      <c r="N304">
        <v>2639.7943995085102</v>
      </c>
      <c r="O304">
        <v>2907.8705693928514</v>
      </c>
    </row>
    <row r="305" spans="2:15">
      <c r="B305" t="s">
        <v>49</v>
      </c>
      <c r="C305" t="s">
        <v>28</v>
      </c>
      <c r="H305">
        <v>90.840772922705781</v>
      </c>
      <c r="I305">
        <v>91.166110682964032</v>
      </c>
      <c r="J305">
        <v>172.7247229789227</v>
      </c>
      <c r="K305">
        <v>256.32043041437345</v>
      </c>
      <c r="L305">
        <v>270.88482673652567</v>
      </c>
      <c r="M305">
        <v>280.47473872401349</v>
      </c>
      <c r="N305">
        <v>298.9223543042724</v>
      </c>
      <c r="O305">
        <v>313.49521096216552</v>
      </c>
    </row>
    <row r="306" spans="2:15">
      <c r="B306" t="s">
        <v>49</v>
      </c>
      <c r="C306" t="s">
        <v>29</v>
      </c>
      <c r="H306">
        <v>908.68389756462284</v>
      </c>
      <c r="I306">
        <v>703.8264841121055</v>
      </c>
      <c r="J306">
        <v>1964.1640013813637</v>
      </c>
      <c r="K306">
        <v>3622.177291106766</v>
      </c>
      <c r="L306">
        <v>4004.4713822195204</v>
      </c>
      <c r="M306">
        <v>4127.0411387025224</v>
      </c>
      <c r="N306">
        <v>4246.2823648453432</v>
      </c>
      <c r="O306">
        <v>4361.868117187988</v>
      </c>
    </row>
    <row r="307" spans="2:15">
      <c r="B307" t="s">
        <v>49</v>
      </c>
      <c r="C307" t="s">
        <v>30</v>
      </c>
      <c r="G307">
        <v>24.174059368561867</v>
      </c>
      <c r="H307">
        <v>560.84122660313676</v>
      </c>
      <c r="I307">
        <v>383.85417073108761</v>
      </c>
      <c r="J307">
        <v>640.49233426080934</v>
      </c>
      <c r="K307">
        <v>1454.5166237891619</v>
      </c>
      <c r="L307">
        <v>1632.8982824023526</v>
      </c>
      <c r="M307">
        <v>1732.0399610522177</v>
      </c>
      <c r="N307">
        <v>1832.211270100931</v>
      </c>
      <c r="O307">
        <v>1936.5857575756891</v>
      </c>
    </row>
    <row r="308" spans="2:15">
      <c r="B308" t="s">
        <v>50</v>
      </c>
      <c r="C308" t="s">
        <v>16</v>
      </c>
      <c r="H308">
        <v>41.731128865085708</v>
      </c>
      <c r="I308">
        <v>348.45874212723606</v>
      </c>
      <c r="J308">
        <v>617.17289904810241</v>
      </c>
      <c r="K308">
        <v>721.31086254420552</v>
      </c>
      <c r="L308">
        <v>885.79386870875658</v>
      </c>
      <c r="M308">
        <v>1044.2865306020665</v>
      </c>
      <c r="N308">
        <v>1215.0273399339449</v>
      </c>
      <c r="O308">
        <v>1393.9084413421483</v>
      </c>
    </row>
    <row r="309" spans="2:15">
      <c r="B309" t="s">
        <v>50</v>
      </c>
      <c r="C309" t="s">
        <v>17</v>
      </c>
      <c r="G309">
        <v>19.254773624083931</v>
      </c>
      <c r="H309">
        <v>29.530888016366596</v>
      </c>
      <c r="I309">
        <v>148.35374223745842</v>
      </c>
      <c r="J309">
        <v>221.40433313640668</v>
      </c>
      <c r="K309">
        <v>275.00702411023707</v>
      </c>
      <c r="L309">
        <v>276.1519545374025</v>
      </c>
      <c r="M309">
        <v>294.1964146046941</v>
      </c>
      <c r="N309">
        <v>311.90301995684177</v>
      </c>
      <c r="O309">
        <v>330.06535820874393</v>
      </c>
    </row>
    <row r="310" spans="2:15">
      <c r="B310" t="s">
        <v>50</v>
      </c>
      <c r="C310" t="s">
        <v>18</v>
      </c>
      <c r="H310">
        <v>37.474509671375941</v>
      </c>
      <c r="I310">
        <v>219.95253962657779</v>
      </c>
      <c r="J310">
        <v>334.50748934590416</v>
      </c>
      <c r="K310">
        <v>361.47460309772038</v>
      </c>
      <c r="L310">
        <v>360.79334235157228</v>
      </c>
      <c r="M310">
        <v>380.51191384027788</v>
      </c>
      <c r="N310">
        <v>401.73001366131155</v>
      </c>
      <c r="O310">
        <v>424.39457991909188</v>
      </c>
    </row>
    <row r="311" spans="2:15">
      <c r="B311" t="s">
        <v>50</v>
      </c>
      <c r="C311" t="s">
        <v>19</v>
      </c>
      <c r="H311">
        <v>311.26652742558474</v>
      </c>
      <c r="I311">
        <v>1625.2563317895779</v>
      </c>
      <c r="J311">
        <v>2370.192650039819</v>
      </c>
      <c r="K311">
        <v>2358.1328909861413</v>
      </c>
      <c r="L311">
        <v>2359.8600337629441</v>
      </c>
      <c r="M311">
        <v>2359.8332948403363</v>
      </c>
      <c r="N311">
        <v>2404.2422083778956</v>
      </c>
      <c r="O311">
        <v>2511.6645397323578</v>
      </c>
    </row>
    <row r="312" spans="2:15">
      <c r="B312" t="s">
        <v>50</v>
      </c>
      <c r="C312" t="s">
        <v>20</v>
      </c>
      <c r="D312">
        <v>0.66291000000000011</v>
      </c>
      <c r="E312">
        <v>0.55126200000000003</v>
      </c>
      <c r="F312">
        <v>0.27214200000000005</v>
      </c>
      <c r="I312">
        <v>459.05329208771502</v>
      </c>
      <c r="J312">
        <v>915.52238043282239</v>
      </c>
      <c r="K312">
        <v>985.69011870814779</v>
      </c>
      <c r="L312">
        <v>1056.9663631596823</v>
      </c>
      <c r="M312">
        <v>1155.8844446716535</v>
      </c>
      <c r="N312">
        <v>1258.2971731882967</v>
      </c>
      <c r="O312">
        <v>1377.1829707506729</v>
      </c>
    </row>
    <row r="313" spans="2:15">
      <c r="B313" t="s">
        <v>50</v>
      </c>
      <c r="C313" t="s">
        <v>21</v>
      </c>
      <c r="I313">
        <v>130.92070964164</v>
      </c>
      <c r="J313">
        <v>226.95655052623374</v>
      </c>
      <c r="K313">
        <v>256.14213898590128</v>
      </c>
      <c r="L313">
        <v>288.47199265231745</v>
      </c>
      <c r="M313">
        <v>309.40987477951188</v>
      </c>
      <c r="N313">
        <v>329.5164094996951</v>
      </c>
      <c r="O313">
        <v>357.18909590494764</v>
      </c>
    </row>
    <row r="314" spans="2:15">
      <c r="B314" t="s">
        <v>50</v>
      </c>
      <c r="C314" t="s">
        <v>22</v>
      </c>
      <c r="I314">
        <v>259.79792138100356</v>
      </c>
      <c r="J314">
        <v>555.37890484585193</v>
      </c>
      <c r="K314">
        <v>606.45493572671387</v>
      </c>
      <c r="L314">
        <v>681.28448453730061</v>
      </c>
      <c r="M314">
        <v>731.27389948894199</v>
      </c>
      <c r="N314">
        <v>781.14395892855748</v>
      </c>
      <c r="O314">
        <v>821.58131445992171</v>
      </c>
    </row>
    <row r="315" spans="2:15">
      <c r="B315" t="s">
        <v>50</v>
      </c>
      <c r="C315" t="s">
        <v>23</v>
      </c>
      <c r="I315">
        <v>302.6001222028118</v>
      </c>
      <c r="J315">
        <v>554.91030248767322</v>
      </c>
      <c r="K315">
        <v>620.50532683488655</v>
      </c>
      <c r="L315">
        <v>717.794074475397</v>
      </c>
      <c r="M315">
        <v>818.56915794721658</v>
      </c>
      <c r="N315">
        <v>904.75864940840745</v>
      </c>
      <c r="O315">
        <v>990.30927107850334</v>
      </c>
    </row>
    <row r="316" spans="2:15">
      <c r="B316" t="s">
        <v>50</v>
      </c>
      <c r="C316" t="s">
        <v>24</v>
      </c>
      <c r="H316">
        <v>23.535001635162523</v>
      </c>
      <c r="I316">
        <v>138.68310376875877</v>
      </c>
      <c r="J316">
        <v>375.03122749376797</v>
      </c>
      <c r="K316">
        <v>488.27272398917643</v>
      </c>
      <c r="L316">
        <v>503.60248948887283</v>
      </c>
      <c r="M316">
        <v>533.29442596144781</v>
      </c>
      <c r="N316">
        <v>562.30938607983626</v>
      </c>
      <c r="O316">
        <v>593.87508967518932</v>
      </c>
    </row>
    <row r="317" spans="2:15">
      <c r="B317" t="s">
        <v>50</v>
      </c>
      <c r="C317" t="s">
        <v>25</v>
      </c>
      <c r="I317">
        <v>570.2180100200876</v>
      </c>
      <c r="J317">
        <v>930.08992693675566</v>
      </c>
      <c r="K317">
        <v>987.2209414964309</v>
      </c>
      <c r="L317">
        <v>1138.9696944593682</v>
      </c>
      <c r="M317">
        <v>1229.0757691294189</v>
      </c>
      <c r="N317">
        <v>1329.2777453272083</v>
      </c>
      <c r="O317">
        <v>1444.4440832044659</v>
      </c>
    </row>
    <row r="318" spans="2:15">
      <c r="B318" t="s">
        <v>50</v>
      </c>
      <c r="C318" t="s">
        <v>26</v>
      </c>
      <c r="H318">
        <v>46.521464840022304</v>
      </c>
      <c r="I318">
        <v>202.04243828925911</v>
      </c>
      <c r="J318">
        <v>445.92962832067639</v>
      </c>
      <c r="K318">
        <v>435.78511076482744</v>
      </c>
      <c r="L318">
        <v>565.84280837752021</v>
      </c>
      <c r="M318">
        <v>654.53825948489668</v>
      </c>
      <c r="N318">
        <v>707.51891591628805</v>
      </c>
      <c r="O318">
        <v>768.70927245264875</v>
      </c>
    </row>
    <row r="319" spans="2:15">
      <c r="B319" t="s">
        <v>50</v>
      </c>
      <c r="C319" t="s">
        <v>27</v>
      </c>
      <c r="H319">
        <v>52.072412429156039</v>
      </c>
      <c r="I319">
        <v>908.17113703289488</v>
      </c>
      <c r="J319">
        <v>1527.8152915287108</v>
      </c>
      <c r="K319">
        <v>1847.9346661588113</v>
      </c>
      <c r="L319">
        <v>2133.0986740301241</v>
      </c>
      <c r="M319">
        <v>2386.0822799862549</v>
      </c>
      <c r="N319">
        <v>2639.7943995085116</v>
      </c>
      <c r="O319">
        <v>2907.8705693928496</v>
      </c>
    </row>
    <row r="320" spans="2:15">
      <c r="B320" t="s">
        <v>50</v>
      </c>
      <c r="C320" t="s">
        <v>28</v>
      </c>
      <c r="H320">
        <v>37.612038253484656</v>
      </c>
      <c r="I320">
        <v>183.72224053567049</v>
      </c>
      <c r="J320">
        <v>259.86271296848923</v>
      </c>
      <c r="K320">
        <v>260.26770824900018</v>
      </c>
      <c r="L320">
        <v>271.46053124542811</v>
      </c>
      <c r="M320">
        <v>280.47473872401343</v>
      </c>
      <c r="N320">
        <v>295.96272703393288</v>
      </c>
      <c r="O320">
        <v>313.49521096216569</v>
      </c>
    </row>
    <row r="321" spans="2:15">
      <c r="B321" t="s">
        <v>50</v>
      </c>
      <c r="C321" t="s">
        <v>29</v>
      </c>
      <c r="H321">
        <v>509.36625286087428</v>
      </c>
      <c r="I321">
        <v>2567.6916114914493</v>
      </c>
      <c r="J321">
        <v>3603.2588600981089</v>
      </c>
      <c r="K321">
        <v>3993.0376887818429</v>
      </c>
      <c r="L321">
        <v>4004.4713822195195</v>
      </c>
      <c r="M321">
        <v>4127.0411387025215</v>
      </c>
      <c r="N321">
        <v>4246.282364845345</v>
      </c>
      <c r="O321">
        <v>4361.8681171879834</v>
      </c>
    </row>
    <row r="322" spans="2:15">
      <c r="B322" t="s">
        <v>50</v>
      </c>
      <c r="C322" t="s">
        <v>30</v>
      </c>
      <c r="G322">
        <v>24.174059368561867</v>
      </c>
      <c r="H322">
        <v>374.06110403835163</v>
      </c>
      <c r="I322">
        <v>1149.7843438850589</v>
      </c>
      <c r="J322">
        <v>1447.7758392964645</v>
      </c>
      <c r="K322">
        <v>1541.214950592986</v>
      </c>
      <c r="L322">
        <v>1632.8982824023526</v>
      </c>
      <c r="M322">
        <v>1732.039961052217</v>
      </c>
      <c r="N322">
        <v>1832.2112701009305</v>
      </c>
      <c r="O322">
        <v>1936.5857575756888</v>
      </c>
    </row>
    <row r="323" spans="2:15">
      <c r="B323" t="s">
        <v>51</v>
      </c>
      <c r="C323" t="s">
        <v>16</v>
      </c>
      <c r="H323">
        <v>263.97918777143485</v>
      </c>
      <c r="I323">
        <v>438.36105422577992</v>
      </c>
      <c r="J323">
        <v>597.27170445164541</v>
      </c>
      <c r="K323">
        <v>654.21815934896472</v>
      </c>
      <c r="L323">
        <v>885.79386870875635</v>
      </c>
      <c r="M323">
        <v>1044.2865306020665</v>
      </c>
      <c r="N323">
        <v>1215.0273399339439</v>
      </c>
      <c r="O323">
        <v>1393.9084413421506</v>
      </c>
    </row>
    <row r="324" spans="2:15">
      <c r="B324" t="s">
        <v>51</v>
      </c>
      <c r="C324" t="s">
        <v>17</v>
      </c>
      <c r="G324">
        <v>19.254773624083931</v>
      </c>
      <c r="H324">
        <v>90.644568782571469</v>
      </c>
      <c r="I324">
        <v>162.59446887123002</v>
      </c>
      <c r="J324">
        <v>229.92675861872942</v>
      </c>
      <c r="K324">
        <v>269.10234984777259</v>
      </c>
      <c r="L324">
        <v>276.15195453740262</v>
      </c>
      <c r="M324">
        <v>294.19641460469387</v>
      </c>
      <c r="N324">
        <v>311.90301995684172</v>
      </c>
      <c r="O324">
        <v>330.0653582087441</v>
      </c>
    </row>
    <row r="325" spans="2:15">
      <c r="B325" t="s">
        <v>51</v>
      </c>
      <c r="C325" t="s">
        <v>18</v>
      </c>
      <c r="H325">
        <v>73.923784258315536</v>
      </c>
      <c r="I325">
        <v>232.08016895508783</v>
      </c>
      <c r="J325">
        <v>347.65878106524468</v>
      </c>
      <c r="K325">
        <v>381.87993043266459</v>
      </c>
      <c r="L325">
        <v>381.87097102508193</v>
      </c>
      <c r="M325">
        <v>382.50159056056248</v>
      </c>
      <c r="N325">
        <v>401.73001366131143</v>
      </c>
      <c r="O325">
        <v>424.39457991909188</v>
      </c>
    </row>
    <row r="326" spans="2:15">
      <c r="B326" t="s">
        <v>51</v>
      </c>
      <c r="C326" t="s">
        <v>19</v>
      </c>
      <c r="I326">
        <v>1390.5326896539966</v>
      </c>
      <c r="J326">
        <v>2180.4235519383765</v>
      </c>
      <c r="K326">
        <v>2171.506327624737</v>
      </c>
      <c r="L326">
        <v>2249.092615276898</v>
      </c>
      <c r="M326">
        <v>2249.0658763542897</v>
      </c>
      <c r="N326">
        <v>2292.667227447012</v>
      </c>
      <c r="O326">
        <v>2488.0426866157673</v>
      </c>
    </row>
    <row r="327" spans="2:15">
      <c r="B327" t="s">
        <v>51</v>
      </c>
      <c r="C327" t="s">
        <v>20</v>
      </c>
      <c r="D327">
        <v>0.66291000000000011</v>
      </c>
      <c r="E327">
        <v>0.55126200000000003</v>
      </c>
      <c r="F327">
        <v>0.27214200000000005</v>
      </c>
      <c r="H327">
        <v>325.1661738906339</v>
      </c>
      <c r="I327">
        <v>589.56835554215922</v>
      </c>
      <c r="J327">
        <v>846.73943282836512</v>
      </c>
      <c r="K327">
        <v>771.21414315826485</v>
      </c>
      <c r="L327">
        <v>1005.4595455451492</v>
      </c>
      <c r="M327">
        <v>1164.8034574573032</v>
      </c>
      <c r="N327">
        <v>1258.2971731882965</v>
      </c>
      <c r="O327">
        <v>1380.136187071475</v>
      </c>
    </row>
    <row r="328" spans="2:15">
      <c r="B328" t="s">
        <v>51</v>
      </c>
      <c r="C328" t="s">
        <v>21</v>
      </c>
      <c r="H328">
        <v>83.039897646159872</v>
      </c>
      <c r="I328">
        <v>151.079544152556</v>
      </c>
      <c r="J328">
        <v>225.18555552042341</v>
      </c>
      <c r="K328">
        <v>249.44598076575352</v>
      </c>
      <c r="L328">
        <v>288.47199265231762</v>
      </c>
      <c r="M328">
        <v>309.40987477951222</v>
      </c>
      <c r="N328">
        <v>329.51640949969493</v>
      </c>
      <c r="O328">
        <v>357.18909590494758</v>
      </c>
    </row>
    <row r="329" spans="2:15">
      <c r="B329" t="s">
        <v>51</v>
      </c>
      <c r="C329" t="s">
        <v>22</v>
      </c>
      <c r="H329">
        <v>70.657091820712409</v>
      </c>
      <c r="I329">
        <v>273.14886251986093</v>
      </c>
      <c r="J329">
        <v>495.81410716811729</v>
      </c>
      <c r="K329">
        <v>561.6566510290977</v>
      </c>
      <c r="L329">
        <v>676.47727014906627</v>
      </c>
      <c r="M329">
        <v>731.27389948894142</v>
      </c>
      <c r="N329">
        <v>781.14395892855794</v>
      </c>
      <c r="O329">
        <v>821.58131445992262</v>
      </c>
    </row>
    <row r="330" spans="2:15">
      <c r="B330" t="s">
        <v>51</v>
      </c>
      <c r="C330" t="s">
        <v>23</v>
      </c>
      <c r="I330">
        <v>281.93048259260803</v>
      </c>
      <c r="J330">
        <v>535.40358712927605</v>
      </c>
      <c r="K330">
        <v>550.68081420374688</v>
      </c>
      <c r="L330">
        <v>717.794074475397</v>
      </c>
      <c r="M330">
        <v>810.6218845690878</v>
      </c>
      <c r="N330">
        <v>897.69111611996368</v>
      </c>
      <c r="O330">
        <v>980.69461796123551</v>
      </c>
    </row>
    <row r="331" spans="2:15">
      <c r="B331" t="s">
        <v>51</v>
      </c>
      <c r="C331" t="s">
        <v>24</v>
      </c>
      <c r="H331">
        <v>83.707061091048359</v>
      </c>
      <c r="I331">
        <v>208.32812579931846</v>
      </c>
      <c r="J331">
        <v>387.82662977692479</v>
      </c>
      <c r="K331">
        <v>487.00014774268527</v>
      </c>
      <c r="L331">
        <v>530.09550708019049</v>
      </c>
      <c r="M331">
        <v>541.05487674388814</v>
      </c>
      <c r="N331">
        <v>562.30938607983671</v>
      </c>
      <c r="O331">
        <v>593.87508967519068</v>
      </c>
    </row>
    <row r="332" spans="2:15">
      <c r="B332" t="s">
        <v>51</v>
      </c>
      <c r="C332" t="s">
        <v>25</v>
      </c>
      <c r="H332">
        <v>401.22080261783145</v>
      </c>
      <c r="I332">
        <v>687.85616088289282</v>
      </c>
      <c r="J332">
        <v>875.51995145616127</v>
      </c>
      <c r="K332">
        <v>907.23694922415211</v>
      </c>
      <c r="L332">
        <v>1138.9696944593684</v>
      </c>
      <c r="M332">
        <v>1229.0757691294186</v>
      </c>
      <c r="N332">
        <v>1329.2777453272054</v>
      </c>
      <c r="O332">
        <v>1450.4599925688944</v>
      </c>
    </row>
    <row r="333" spans="2:15">
      <c r="B333" t="s">
        <v>51</v>
      </c>
      <c r="C333" t="s">
        <v>26</v>
      </c>
      <c r="H333">
        <v>136.28378055749877</v>
      </c>
      <c r="I333">
        <v>212.92302486932246</v>
      </c>
      <c r="J333">
        <v>397.49032632068236</v>
      </c>
      <c r="K333">
        <v>389.5236975376888</v>
      </c>
      <c r="L333">
        <v>563.6873492865725</v>
      </c>
      <c r="M333">
        <v>654.53825948489475</v>
      </c>
      <c r="N333">
        <v>714.52405369763665</v>
      </c>
      <c r="O333">
        <v>768.70927245264818</v>
      </c>
    </row>
    <row r="334" spans="2:15">
      <c r="B334" t="s">
        <v>51</v>
      </c>
      <c r="C334" t="s">
        <v>27</v>
      </c>
      <c r="H334">
        <v>487.62627001316559</v>
      </c>
      <c r="I334">
        <v>1040.8304929217359</v>
      </c>
      <c r="J334">
        <v>1513.2626078247431</v>
      </c>
      <c r="K334">
        <v>1842.6295880694277</v>
      </c>
      <c r="L334">
        <v>2166.8336589550377</v>
      </c>
      <c r="M334">
        <v>2386.0822799862563</v>
      </c>
      <c r="N334">
        <v>2639.7943995085107</v>
      </c>
      <c r="O334">
        <v>2907.8705693928518</v>
      </c>
    </row>
    <row r="335" spans="2:15">
      <c r="B335" t="s">
        <v>51</v>
      </c>
      <c r="C335" t="s">
        <v>28</v>
      </c>
      <c r="H335">
        <v>90.840772922705781</v>
      </c>
      <c r="I335">
        <v>182.52315127448443</v>
      </c>
      <c r="J335">
        <v>246.01599850872668</v>
      </c>
      <c r="K335">
        <v>280.52106676087055</v>
      </c>
      <c r="L335">
        <v>270.55643218115125</v>
      </c>
      <c r="M335">
        <v>280.47473872401321</v>
      </c>
      <c r="N335">
        <v>295.96272703393299</v>
      </c>
      <c r="O335">
        <v>313.49521096216569</v>
      </c>
    </row>
    <row r="336" spans="2:15">
      <c r="B336" t="s">
        <v>51</v>
      </c>
      <c r="C336" t="s">
        <v>29</v>
      </c>
      <c r="H336">
        <v>908.68389756462284</v>
      </c>
      <c r="I336">
        <v>2692.0230427030042</v>
      </c>
      <c r="J336">
        <v>3711.4324497832213</v>
      </c>
      <c r="K336">
        <v>4022.4741948185256</v>
      </c>
      <c r="L336">
        <v>4020.0838802758472</v>
      </c>
      <c r="M336">
        <v>4127.0411387025206</v>
      </c>
      <c r="N336">
        <v>4246.282364845345</v>
      </c>
      <c r="O336">
        <v>4361.868117187988</v>
      </c>
    </row>
    <row r="337" spans="2:15">
      <c r="B337" t="s">
        <v>51</v>
      </c>
      <c r="C337" t="s">
        <v>30</v>
      </c>
      <c r="G337">
        <v>24.174059368561867</v>
      </c>
      <c r="H337">
        <v>560.84122660313676</v>
      </c>
      <c r="I337">
        <v>1216.0017703917638</v>
      </c>
      <c r="J337">
        <v>1449.5251969479987</v>
      </c>
      <c r="K337">
        <v>1629.7487835714228</v>
      </c>
      <c r="L337">
        <v>1632.8982824023528</v>
      </c>
      <c r="M337">
        <v>1732.0399610522161</v>
      </c>
      <c r="N337">
        <v>1832.2112701009314</v>
      </c>
      <c r="O337">
        <v>1936.5857575756891</v>
      </c>
    </row>
    <row r="338" spans="2:15">
      <c r="B338" t="s">
        <v>52</v>
      </c>
      <c r="C338" t="s">
        <v>16</v>
      </c>
      <c r="H338">
        <v>41.731128865085708</v>
      </c>
      <c r="I338">
        <v>349.82428706075495</v>
      </c>
      <c r="J338">
        <v>617.18364349736976</v>
      </c>
      <c r="K338">
        <v>728.52397116964789</v>
      </c>
      <c r="L338">
        <v>885.79386870875646</v>
      </c>
      <c r="M338">
        <v>1044.2865306020656</v>
      </c>
      <c r="N338">
        <v>1215.0273399339444</v>
      </c>
      <c r="O338">
        <v>1393.9084413421501</v>
      </c>
    </row>
    <row r="339" spans="2:15">
      <c r="B339" t="s">
        <v>52</v>
      </c>
      <c r="C339" t="s">
        <v>17</v>
      </c>
      <c r="G339">
        <v>19.254773624083931</v>
      </c>
      <c r="H339">
        <v>29.530888016367669</v>
      </c>
      <c r="I339">
        <v>163.60730892301544</v>
      </c>
      <c r="J339">
        <v>229.24052813369372</v>
      </c>
      <c r="K339">
        <v>275.00702411023724</v>
      </c>
      <c r="L339">
        <v>276.1519545374025</v>
      </c>
      <c r="M339">
        <v>294.1964146046941</v>
      </c>
      <c r="N339">
        <v>311.90301995684177</v>
      </c>
      <c r="O339">
        <v>330.06535820874393</v>
      </c>
    </row>
    <row r="340" spans="2:15">
      <c r="B340" t="s">
        <v>52</v>
      </c>
      <c r="C340" t="s">
        <v>18</v>
      </c>
      <c r="H340">
        <v>37.474509671375941</v>
      </c>
      <c r="I340">
        <v>227.72346470138845</v>
      </c>
      <c r="J340">
        <v>334.37609672257321</v>
      </c>
      <c r="K340">
        <v>360.10310117778772</v>
      </c>
      <c r="L340">
        <v>359.42455428605541</v>
      </c>
      <c r="M340">
        <v>380.51191384027754</v>
      </c>
      <c r="N340">
        <v>401.73001366131172</v>
      </c>
      <c r="O340">
        <v>424.39457991909205</v>
      </c>
    </row>
    <row r="341" spans="2:15">
      <c r="B341" t="s">
        <v>52</v>
      </c>
      <c r="C341" t="s">
        <v>19</v>
      </c>
      <c r="H341">
        <v>311.26652742558474</v>
      </c>
      <c r="I341">
        <v>1625.2563317895779</v>
      </c>
      <c r="J341">
        <v>2370.192650039819</v>
      </c>
      <c r="K341">
        <v>2358.1328909861413</v>
      </c>
      <c r="L341">
        <v>2359.8600337629441</v>
      </c>
      <c r="M341">
        <v>2359.8332948403363</v>
      </c>
      <c r="N341">
        <v>2401.2756497848595</v>
      </c>
      <c r="O341">
        <v>2485.2055155348717</v>
      </c>
    </row>
    <row r="342" spans="2:15">
      <c r="B342" t="s">
        <v>52</v>
      </c>
      <c r="C342" t="s">
        <v>20</v>
      </c>
      <c r="D342">
        <v>0.66291000000000011</v>
      </c>
      <c r="E342">
        <v>0.55126200000000003</v>
      </c>
      <c r="F342">
        <v>0.27214200000000005</v>
      </c>
      <c r="I342">
        <v>464.83369951349835</v>
      </c>
      <c r="J342">
        <v>925.96296131073916</v>
      </c>
      <c r="K342">
        <v>985.48123611809774</v>
      </c>
      <c r="L342">
        <v>1056.9663631596841</v>
      </c>
      <c r="M342">
        <v>1164.8034574573057</v>
      </c>
      <c r="N342">
        <v>1258.2971731882963</v>
      </c>
      <c r="O342">
        <v>1380.1361870714754</v>
      </c>
    </row>
    <row r="343" spans="2:15">
      <c r="B343" t="s">
        <v>52</v>
      </c>
      <c r="C343" t="s">
        <v>21</v>
      </c>
      <c r="I343">
        <v>130.51221042528101</v>
      </c>
      <c r="J343">
        <v>234.64692555981242</v>
      </c>
      <c r="K343">
        <v>256.14213898590123</v>
      </c>
      <c r="L343">
        <v>288.47199265231762</v>
      </c>
      <c r="M343">
        <v>309.40987477951199</v>
      </c>
      <c r="N343">
        <v>332.15779398417794</v>
      </c>
      <c r="O343">
        <v>357.18909590494769</v>
      </c>
    </row>
    <row r="344" spans="2:15">
      <c r="B344" t="s">
        <v>52</v>
      </c>
      <c r="C344" t="s">
        <v>22</v>
      </c>
      <c r="I344">
        <v>264.98786558843801</v>
      </c>
      <c r="J344">
        <v>547.72030447329473</v>
      </c>
      <c r="K344">
        <v>598.71553083375784</v>
      </c>
      <c r="L344">
        <v>681.28448453730061</v>
      </c>
      <c r="M344">
        <v>734.90347428568157</v>
      </c>
      <c r="N344">
        <v>781.14395892855612</v>
      </c>
      <c r="O344">
        <v>821.58131445992285</v>
      </c>
    </row>
    <row r="345" spans="2:15">
      <c r="B345" t="s">
        <v>52</v>
      </c>
      <c r="C345" t="s">
        <v>23</v>
      </c>
      <c r="I345">
        <v>309.54749086232943</v>
      </c>
      <c r="J345">
        <v>555.96194495279815</v>
      </c>
      <c r="K345">
        <v>620.50532683488655</v>
      </c>
      <c r="L345">
        <v>717.79407447539711</v>
      </c>
      <c r="M345">
        <v>810.62188456908802</v>
      </c>
      <c r="N345">
        <v>895.97458485104403</v>
      </c>
      <c r="O345">
        <v>980.69461796123505</v>
      </c>
    </row>
    <row r="346" spans="2:15">
      <c r="B346" t="s">
        <v>52</v>
      </c>
      <c r="C346" t="s">
        <v>24</v>
      </c>
      <c r="H346">
        <v>23.535001635162523</v>
      </c>
      <c r="I346">
        <v>138.9782231898391</v>
      </c>
      <c r="J346">
        <v>378.34873399721869</v>
      </c>
      <c r="K346">
        <v>461.18401179972972</v>
      </c>
      <c r="L346">
        <v>497.25657045034461</v>
      </c>
      <c r="M346">
        <v>524.1268278309185</v>
      </c>
      <c r="N346">
        <v>553.72335396283427</v>
      </c>
      <c r="O346">
        <v>585.85867557285371</v>
      </c>
    </row>
    <row r="347" spans="2:15">
      <c r="B347" t="s">
        <v>52</v>
      </c>
      <c r="C347" t="s">
        <v>25</v>
      </c>
      <c r="I347">
        <v>570.34775602956938</v>
      </c>
      <c r="J347">
        <v>930.0909478108274</v>
      </c>
      <c r="K347">
        <v>987.22094149643067</v>
      </c>
      <c r="L347">
        <v>1138.9696944593697</v>
      </c>
      <c r="M347">
        <v>1229.0757691294193</v>
      </c>
      <c r="N347">
        <v>1321.7414286409007</v>
      </c>
      <c r="O347">
        <v>1444.444083204467</v>
      </c>
    </row>
    <row r="348" spans="2:15">
      <c r="B348" t="s">
        <v>52</v>
      </c>
      <c r="C348" t="s">
        <v>26</v>
      </c>
      <c r="H348">
        <v>46.521464840022304</v>
      </c>
      <c r="I348">
        <v>206.89167004274358</v>
      </c>
      <c r="J348">
        <v>448.70319204223665</v>
      </c>
      <c r="K348">
        <v>435.74057954030343</v>
      </c>
      <c r="L348">
        <v>568.29769804413172</v>
      </c>
      <c r="M348">
        <v>654.5382594848968</v>
      </c>
      <c r="N348">
        <v>707.51891591628771</v>
      </c>
      <c r="O348">
        <v>768.70927245265011</v>
      </c>
    </row>
    <row r="349" spans="2:15">
      <c r="B349" t="s">
        <v>52</v>
      </c>
      <c r="C349" t="s">
        <v>27</v>
      </c>
      <c r="H349">
        <v>52.821212025999664</v>
      </c>
      <c r="I349">
        <v>915.85326288797887</v>
      </c>
      <c r="J349">
        <v>1527.873984096143</v>
      </c>
      <c r="K349">
        <v>1866.4140128203974</v>
      </c>
      <c r="L349">
        <v>2133.0986740301246</v>
      </c>
      <c r="M349">
        <v>2386.0822799862563</v>
      </c>
      <c r="N349">
        <v>2639.7943995085129</v>
      </c>
      <c r="O349">
        <v>2914.8607552654403</v>
      </c>
    </row>
    <row r="350" spans="2:15">
      <c r="B350" t="s">
        <v>52</v>
      </c>
      <c r="C350" t="s">
        <v>28</v>
      </c>
      <c r="H350">
        <v>39.829458673401028</v>
      </c>
      <c r="I350">
        <v>184.96551941956113</v>
      </c>
      <c r="J350">
        <v>242.56966914727724</v>
      </c>
      <c r="K350">
        <v>238.84279932492512</v>
      </c>
      <c r="L350">
        <v>262.78541029574967</v>
      </c>
      <c r="M350">
        <v>280.47473872401309</v>
      </c>
      <c r="N350">
        <v>295.96272703393328</v>
      </c>
      <c r="O350">
        <v>313.4952109621658</v>
      </c>
    </row>
    <row r="351" spans="2:15">
      <c r="B351" t="s">
        <v>52</v>
      </c>
      <c r="C351" t="s">
        <v>29</v>
      </c>
      <c r="H351">
        <v>509.36625286087428</v>
      </c>
      <c r="I351">
        <v>2584.2811574288253</v>
      </c>
      <c r="J351">
        <v>3608.1929205203451</v>
      </c>
      <c r="K351">
        <v>3993.0376887818429</v>
      </c>
      <c r="L351">
        <v>4004.4713822195195</v>
      </c>
      <c r="M351">
        <v>4127.0411387025215</v>
      </c>
      <c r="N351">
        <v>4246.2823648453432</v>
      </c>
      <c r="O351">
        <v>4361.8681171879834</v>
      </c>
    </row>
    <row r="352" spans="2:15">
      <c r="B352" t="s">
        <v>52</v>
      </c>
      <c r="C352" t="s">
        <v>30</v>
      </c>
      <c r="G352">
        <v>24.174059368561867</v>
      </c>
      <c r="H352">
        <v>381.67587251849204</v>
      </c>
      <c r="I352">
        <v>1152.0491272567187</v>
      </c>
      <c r="J352">
        <v>1447.7758392964645</v>
      </c>
      <c r="K352">
        <v>1532.1749706931478</v>
      </c>
      <c r="L352">
        <v>1632.8982824023528</v>
      </c>
      <c r="M352">
        <v>1732.0399610522165</v>
      </c>
      <c r="N352">
        <v>1832.2112701009291</v>
      </c>
      <c r="O352">
        <v>1936.5857575756891</v>
      </c>
    </row>
    <row r="353" spans="2:15">
      <c r="B353" t="s">
        <v>53</v>
      </c>
      <c r="C353" t="s">
        <v>16</v>
      </c>
      <c r="H353">
        <v>263.97918777143485</v>
      </c>
      <c r="I353">
        <v>438.36105422577992</v>
      </c>
      <c r="J353">
        <v>597.27170445164541</v>
      </c>
      <c r="K353">
        <v>654.21815934896472</v>
      </c>
      <c r="L353">
        <v>885.79386870875635</v>
      </c>
      <c r="M353">
        <v>1044.2865306020665</v>
      </c>
      <c r="N353">
        <v>1215.0273399339439</v>
      </c>
      <c r="O353">
        <v>1393.9084413421506</v>
      </c>
    </row>
    <row r="354" spans="2:15">
      <c r="B354" t="s">
        <v>53</v>
      </c>
      <c r="C354" t="s">
        <v>17</v>
      </c>
      <c r="G354">
        <v>19.254773624083931</v>
      </c>
      <c r="H354">
        <v>90.644568782571469</v>
      </c>
      <c r="I354">
        <v>162.59446887123002</v>
      </c>
      <c r="J354">
        <v>233.54594995597685</v>
      </c>
      <c r="K354">
        <v>269.10234984777259</v>
      </c>
      <c r="L354">
        <v>276.1519545374025</v>
      </c>
      <c r="M354">
        <v>294.19641460469381</v>
      </c>
      <c r="N354">
        <v>311.90301995684172</v>
      </c>
      <c r="O354">
        <v>330.06535820874404</v>
      </c>
    </row>
    <row r="355" spans="2:15">
      <c r="B355" t="s">
        <v>53</v>
      </c>
      <c r="C355" t="s">
        <v>18</v>
      </c>
      <c r="H355">
        <v>73.923784258315536</v>
      </c>
      <c r="I355">
        <v>233.64622138103056</v>
      </c>
      <c r="J355">
        <v>348.1245561577735</v>
      </c>
      <c r="K355">
        <v>381.87993043266459</v>
      </c>
      <c r="L355">
        <v>381.87097102508193</v>
      </c>
      <c r="M355">
        <v>382.5844152356791</v>
      </c>
      <c r="N355">
        <v>401.73001366131166</v>
      </c>
      <c r="O355">
        <v>424.39457991909183</v>
      </c>
    </row>
    <row r="356" spans="2:15">
      <c r="B356" t="s">
        <v>53</v>
      </c>
      <c r="C356" t="s">
        <v>19</v>
      </c>
      <c r="I356">
        <v>1393.1787327544234</v>
      </c>
      <c r="J356">
        <v>2234.066953055014</v>
      </c>
      <c r="K356">
        <v>2274.2323522273073</v>
      </c>
      <c r="L356">
        <v>2286.5280879951883</v>
      </c>
      <c r="M356">
        <v>2259.5366409254848</v>
      </c>
      <c r="N356">
        <v>2302.4694161137468</v>
      </c>
      <c r="O356">
        <v>2487.5563098086272</v>
      </c>
    </row>
    <row r="357" spans="2:15">
      <c r="B357" t="s">
        <v>53</v>
      </c>
      <c r="C357" t="s">
        <v>20</v>
      </c>
      <c r="D357">
        <v>0.66291000000000011</v>
      </c>
      <c r="E357">
        <v>0.55126200000000003</v>
      </c>
      <c r="F357">
        <v>0.27214200000000005</v>
      </c>
      <c r="H357">
        <v>325.1661738906339</v>
      </c>
      <c r="I357">
        <v>607.93679295137929</v>
      </c>
      <c r="J357">
        <v>875.74329654933149</v>
      </c>
      <c r="K357">
        <v>783.91968263866909</v>
      </c>
      <c r="L357">
        <v>1011.7240977413828</v>
      </c>
      <c r="M357">
        <v>1164.8034574573037</v>
      </c>
      <c r="N357">
        <v>1258.2971731882965</v>
      </c>
      <c r="O357">
        <v>1380.1361870714754</v>
      </c>
    </row>
    <row r="358" spans="2:15">
      <c r="B358" t="s">
        <v>53</v>
      </c>
      <c r="C358" t="s">
        <v>21</v>
      </c>
      <c r="H358">
        <v>83.039897646159872</v>
      </c>
      <c r="I358">
        <v>151.079544152556</v>
      </c>
      <c r="J358">
        <v>225.18555552042352</v>
      </c>
      <c r="K358">
        <v>252.18001448478384</v>
      </c>
      <c r="L358">
        <v>288.47199265231745</v>
      </c>
      <c r="M358">
        <v>309.40987477951217</v>
      </c>
      <c r="N358">
        <v>329.51640949969493</v>
      </c>
      <c r="O358">
        <v>357.18909590494764</v>
      </c>
    </row>
    <row r="359" spans="2:15">
      <c r="B359" t="s">
        <v>53</v>
      </c>
      <c r="C359" t="s">
        <v>22</v>
      </c>
      <c r="H359">
        <v>70.657091820712409</v>
      </c>
      <c r="I359">
        <v>273.64238824728204</v>
      </c>
      <c r="J359">
        <v>509.76188894663596</v>
      </c>
      <c r="K359">
        <v>578.34439265321714</v>
      </c>
      <c r="L359">
        <v>678.51610955994511</v>
      </c>
      <c r="M359">
        <v>734.903474285681</v>
      </c>
      <c r="N359">
        <v>781.14395892855828</v>
      </c>
      <c r="O359">
        <v>821.58131445992228</v>
      </c>
    </row>
    <row r="360" spans="2:15">
      <c r="B360" t="s">
        <v>53</v>
      </c>
      <c r="C360" t="s">
        <v>23</v>
      </c>
      <c r="I360">
        <v>281.93048259260803</v>
      </c>
      <c r="J360">
        <v>540.03420583692343</v>
      </c>
      <c r="K360">
        <v>550.68081420374688</v>
      </c>
      <c r="L360">
        <v>717.79407447539688</v>
      </c>
      <c r="M360">
        <v>812.22118880522089</v>
      </c>
      <c r="N360">
        <v>895.9745848510438</v>
      </c>
      <c r="O360">
        <v>980.69461796123562</v>
      </c>
    </row>
    <row r="361" spans="2:15">
      <c r="B361" t="s">
        <v>53</v>
      </c>
      <c r="C361" t="s">
        <v>24</v>
      </c>
      <c r="H361">
        <v>83.707061091048359</v>
      </c>
      <c r="I361">
        <v>208.32812579931814</v>
      </c>
      <c r="J361">
        <v>317.14961681683531</v>
      </c>
      <c r="K361">
        <v>459.517886508483</v>
      </c>
      <c r="L361">
        <v>512.80930539969847</v>
      </c>
      <c r="M361">
        <v>527.60893482166694</v>
      </c>
      <c r="N361">
        <v>553.7233539628337</v>
      </c>
      <c r="O361">
        <v>590.84836035406147</v>
      </c>
    </row>
    <row r="362" spans="2:15">
      <c r="B362" t="s">
        <v>53</v>
      </c>
      <c r="C362" t="s">
        <v>25</v>
      </c>
      <c r="H362">
        <v>401.22080261783145</v>
      </c>
      <c r="I362">
        <v>687.85616088289339</v>
      </c>
      <c r="J362">
        <v>875.51995145616104</v>
      </c>
      <c r="K362">
        <v>930.85755730879509</v>
      </c>
      <c r="L362">
        <v>1138.96969445937</v>
      </c>
      <c r="M362">
        <v>1229.0757691294191</v>
      </c>
      <c r="N362">
        <v>1321.741428640898</v>
      </c>
      <c r="O362">
        <v>1444.4440832044666</v>
      </c>
    </row>
    <row r="363" spans="2:15">
      <c r="B363" t="s">
        <v>53</v>
      </c>
      <c r="C363" t="s">
        <v>26</v>
      </c>
      <c r="H363">
        <v>136.28378055749877</v>
      </c>
      <c r="I363">
        <v>217.08251649123017</v>
      </c>
      <c r="J363">
        <v>400.29083319466122</v>
      </c>
      <c r="K363">
        <v>398.56670389051214</v>
      </c>
      <c r="L363">
        <v>561.77914889351086</v>
      </c>
      <c r="M363">
        <v>654.5382594848968</v>
      </c>
      <c r="N363">
        <v>714.52405369763733</v>
      </c>
      <c r="O363">
        <v>768.70927245264852</v>
      </c>
    </row>
    <row r="364" spans="2:15">
      <c r="B364" t="s">
        <v>53</v>
      </c>
      <c r="C364" t="s">
        <v>27</v>
      </c>
      <c r="H364">
        <v>487.62627001316559</v>
      </c>
      <c r="I364">
        <v>1040.8304929217359</v>
      </c>
      <c r="J364">
        <v>1555.2325920791041</v>
      </c>
      <c r="K364">
        <v>1865.9290549286015</v>
      </c>
      <c r="L364">
        <v>2166.8336589550386</v>
      </c>
      <c r="M364">
        <v>2386.0822799862544</v>
      </c>
      <c r="N364">
        <v>2639.7943995085097</v>
      </c>
      <c r="O364">
        <v>2914.8607552654403</v>
      </c>
    </row>
    <row r="365" spans="2:15">
      <c r="B365" t="s">
        <v>53</v>
      </c>
      <c r="C365" t="s">
        <v>28</v>
      </c>
      <c r="H365">
        <v>90.840772922705781</v>
      </c>
      <c r="I365">
        <v>182.52315127448443</v>
      </c>
      <c r="J365">
        <v>246.962636624141</v>
      </c>
      <c r="K365">
        <v>276.9099900941556</v>
      </c>
      <c r="L365">
        <v>270.0923516763612</v>
      </c>
      <c r="M365">
        <v>280.47473872401338</v>
      </c>
      <c r="N365">
        <v>295.96272703393328</v>
      </c>
      <c r="O365">
        <v>313.49521096216557</v>
      </c>
    </row>
    <row r="366" spans="2:15">
      <c r="B366" t="s">
        <v>53</v>
      </c>
      <c r="C366" t="s">
        <v>29</v>
      </c>
      <c r="H366">
        <v>908.68389756462284</v>
      </c>
      <c r="I366">
        <v>2692.0230427030042</v>
      </c>
      <c r="J366">
        <v>3711.4324497832213</v>
      </c>
      <c r="K366">
        <v>4108.0158769375812</v>
      </c>
      <c r="L366">
        <v>4103.4445216760578</v>
      </c>
      <c r="M366">
        <v>4127.0411387025206</v>
      </c>
      <c r="N366">
        <v>4246.282364845345</v>
      </c>
      <c r="O366">
        <v>4361.868117187988</v>
      </c>
    </row>
    <row r="367" spans="2:15">
      <c r="B367" t="s">
        <v>53</v>
      </c>
      <c r="C367" t="s">
        <v>30</v>
      </c>
      <c r="G367">
        <v>24.174059368561867</v>
      </c>
      <c r="H367">
        <v>560.84122660313676</v>
      </c>
      <c r="I367">
        <v>1216.0017703917638</v>
      </c>
      <c r="J367">
        <v>1449.5251969479987</v>
      </c>
      <c r="K367">
        <v>1632.2015283243913</v>
      </c>
      <c r="L367">
        <v>1632.8982824023542</v>
      </c>
      <c r="M367">
        <v>1732.039961052217</v>
      </c>
      <c r="N367">
        <v>1832.2112701009323</v>
      </c>
      <c r="O367">
        <v>1936.5857575756909</v>
      </c>
    </row>
    <row r="368" spans="2:15">
      <c r="B368" t="s">
        <v>54</v>
      </c>
      <c r="C368" t="s">
        <v>16</v>
      </c>
      <c r="H368">
        <v>41.731128865085942</v>
      </c>
      <c r="I368">
        <v>348.45874212723606</v>
      </c>
      <c r="J368">
        <v>617.17289904810241</v>
      </c>
      <c r="K368">
        <v>721.31086254420552</v>
      </c>
      <c r="L368">
        <v>885.79386870875658</v>
      </c>
      <c r="M368">
        <v>1044.2865306020665</v>
      </c>
      <c r="N368">
        <v>1215.0273399339449</v>
      </c>
      <c r="O368">
        <v>1393.9084413421483</v>
      </c>
    </row>
    <row r="369" spans="2:15">
      <c r="B369" t="s">
        <v>54</v>
      </c>
      <c r="C369" t="s">
        <v>17</v>
      </c>
      <c r="G369">
        <v>19.254773624083931</v>
      </c>
      <c r="H369">
        <v>29.530888016365942</v>
      </c>
      <c r="I369">
        <v>148.35374223745808</v>
      </c>
      <c r="J369">
        <v>221.40433313640668</v>
      </c>
      <c r="K369">
        <v>275.00702411023707</v>
      </c>
      <c r="L369">
        <v>276.1519545374025</v>
      </c>
      <c r="M369">
        <v>294.1964146046941</v>
      </c>
      <c r="N369">
        <v>311.90301995684177</v>
      </c>
      <c r="O369">
        <v>330.06535820874393</v>
      </c>
    </row>
    <row r="370" spans="2:15">
      <c r="B370" t="s">
        <v>54</v>
      </c>
      <c r="C370" t="s">
        <v>18</v>
      </c>
      <c r="H370">
        <v>37.474509671375941</v>
      </c>
      <c r="I370">
        <v>219.95253962657779</v>
      </c>
      <c r="J370">
        <v>334.50748934590416</v>
      </c>
      <c r="K370">
        <v>361.47460309772038</v>
      </c>
      <c r="L370">
        <v>360.79334235157228</v>
      </c>
      <c r="M370">
        <v>380.51191384027788</v>
      </c>
      <c r="N370">
        <v>401.73001366131155</v>
      </c>
      <c r="O370">
        <v>424.39457991909188</v>
      </c>
    </row>
    <row r="371" spans="2:15">
      <c r="B371" t="s">
        <v>54</v>
      </c>
      <c r="C371" t="s">
        <v>19</v>
      </c>
      <c r="H371">
        <v>311.26652742558474</v>
      </c>
      <c r="I371">
        <v>1625.2563317895779</v>
      </c>
      <c r="J371">
        <v>2370.192650039819</v>
      </c>
      <c r="K371">
        <v>2358.1328909861413</v>
      </c>
      <c r="L371">
        <v>2359.8600337629441</v>
      </c>
      <c r="M371">
        <v>2359.8332948403363</v>
      </c>
      <c r="N371">
        <v>2404.2422083778956</v>
      </c>
      <c r="O371">
        <v>2511.6645397323578</v>
      </c>
    </row>
    <row r="372" spans="2:15">
      <c r="B372" t="s">
        <v>54</v>
      </c>
      <c r="C372" t="s">
        <v>20</v>
      </c>
      <c r="D372">
        <v>0.66291000000000011</v>
      </c>
      <c r="E372">
        <v>0.55126200000000003</v>
      </c>
      <c r="F372">
        <v>0.27214200000000005</v>
      </c>
      <c r="I372">
        <v>459.05588762975032</v>
      </c>
      <c r="J372">
        <v>916.26611527565024</v>
      </c>
      <c r="K372">
        <v>985.69011870814859</v>
      </c>
      <c r="L372">
        <v>1056.9663631596832</v>
      </c>
      <c r="M372">
        <v>1155.8844446716516</v>
      </c>
      <c r="N372">
        <v>1258.297173188299</v>
      </c>
      <c r="O372">
        <v>1377.1829707506733</v>
      </c>
    </row>
    <row r="373" spans="2:15">
      <c r="B373" t="s">
        <v>54</v>
      </c>
      <c r="C373" t="s">
        <v>21</v>
      </c>
      <c r="I373">
        <v>130.92070964164</v>
      </c>
      <c r="J373">
        <v>226.95655052623374</v>
      </c>
      <c r="K373">
        <v>256.14213898590128</v>
      </c>
      <c r="L373">
        <v>288.47199265231745</v>
      </c>
      <c r="M373">
        <v>309.40987477951188</v>
      </c>
      <c r="N373">
        <v>329.5164094996951</v>
      </c>
      <c r="O373">
        <v>357.18909590494764</v>
      </c>
    </row>
    <row r="374" spans="2:15">
      <c r="B374" t="s">
        <v>54</v>
      </c>
      <c r="C374" t="s">
        <v>22</v>
      </c>
      <c r="I374">
        <v>259.79792138100356</v>
      </c>
      <c r="J374">
        <v>555.37890484585193</v>
      </c>
      <c r="K374">
        <v>606.45493572671387</v>
      </c>
      <c r="L374">
        <v>681.28448453730061</v>
      </c>
      <c r="M374">
        <v>731.27389948894199</v>
      </c>
      <c r="N374">
        <v>781.14395892855748</v>
      </c>
      <c r="O374">
        <v>821.58131445992171</v>
      </c>
    </row>
    <row r="375" spans="2:15">
      <c r="B375" t="s">
        <v>54</v>
      </c>
      <c r="C375" t="s">
        <v>23</v>
      </c>
      <c r="I375">
        <v>302.6001222028118</v>
      </c>
      <c r="J375">
        <v>554.91030248767322</v>
      </c>
      <c r="K375">
        <v>620.50532683488655</v>
      </c>
      <c r="L375">
        <v>717.794074475397</v>
      </c>
      <c r="M375">
        <v>818.56915794721658</v>
      </c>
      <c r="N375">
        <v>904.75864940840745</v>
      </c>
      <c r="O375">
        <v>990.30927107850334</v>
      </c>
    </row>
    <row r="376" spans="2:15">
      <c r="B376" t="s">
        <v>54</v>
      </c>
      <c r="C376" t="s">
        <v>24</v>
      </c>
      <c r="H376">
        <v>23.535001635162523</v>
      </c>
      <c r="I376">
        <v>138.683103768759</v>
      </c>
      <c r="J376">
        <v>376.12686568150093</v>
      </c>
      <c r="K376">
        <v>488.59858854505956</v>
      </c>
      <c r="L376">
        <v>503.60248948887261</v>
      </c>
      <c r="M376">
        <v>533.29442596144759</v>
      </c>
      <c r="N376">
        <v>562.30938607983626</v>
      </c>
      <c r="O376">
        <v>593.87508967518932</v>
      </c>
    </row>
    <row r="377" spans="2:15">
      <c r="B377" t="s">
        <v>54</v>
      </c>
      <c r="C377" t="s">
        <v>25</v>
      </c>
      <c r="I377">
        <v>570.2180100200876</v>
      </c>
      <c r="J377">
        <v>930.08992693675566</v>
      </c>
      <c r="K377">
        <v>987.2209414964309</v>
      </c>
      <c r="L377">
        <v>1138.9696944593682</v>
      </c>
      <c r="M377">
        <v>1229.0757691294189</v>
      </c>
      <c r="N377">
        <v>1329.2777453272083</v>
      </c>
      <c r="O377">
        <v>1444.4440832044659</v>
      </c>
    </row>
    <row r="378" spans="2:15">
      <c r="B378" t="s">
        <v>54</v>
      </c>
      <c r="C378" t="s">
        <v>26</v>
      </c>
      <c r="H378">
        <v>46.521464840022304</v>
      </c>
      <c r="I378">
        <v>202.04243828925911</v>
      </c>
      <c r="J378">
        <v>445.92962832067639</v>
      </c>
      <c r="K378">
        <v>435.75978084244855</v>
      </c>
      <c r="L378">
        <v>565.83929779507355</v>
      </c>
      <c r="M378">
        <v>654.53825948489668</v>
      </c>
      <c r="N378">
        <v>707.51891591628805</v>
      </c>
      <c r="O378">
        <v>768.70927245264852</v>
      </c>
    </row>
    <row r="379" spans="2:15">
      <c r="B379" t="s">
        <v>54</v>
      </c>
      <c r="C379" t="s">
        <v>27</v>
      </c>
      <c r="H379">
        <v>52.072412429156039</v>
      </c>
      <c r="I379">
        <v>908.17113703289488</v>
      </c>
      <c r="J379">
        <v>1527.8152915287108</v>
      </c>
      <c r="K379">
        <v>1847.9346661588113</v>
      </c>
      <c r="L379">
        <v>2131.2742711521178</v>
      </c>
      <c r="M379">
        <v>2386.0822799862549</v>
      </c>
      <c r="N379">
        <v>2639.7943995085116</v>
      </c>
      <c r="O379">
        <v>2907.8705693928496</v>
      </c>
    </row>
    <row r="380" spans="2:15">
      <c r="B380" t="s">
        <v>54</v>
      </c>
      <c r="C380" t="s">
        <v>28</v>
      </c>
      <c r="H380">
        <v>37.612038253484656</v>
      </c>
      <c r="I380">
        <v>183.72224053567049</v>
      </c>
      <c r="J380">
        <v>259.86271296848923</v>
      </c>
      <c r="K380">
        <v>260.26770824900018</v>
      </c>
      <c r="L380">
        <v>271.46053124542811</v>
      </c>
      <c r="M380">
        <v>280.47473872401343</v>
      </c>
      <c r="N380">
        <v>295.96272703393288</v>
      </c>
      <c r="O380">
        <v>313.49521096216569</v>
      </c>
    </row>
    <row r="381" spans="2:15">
      <c r="B381" t="s">
        <v>54</v>
      </c>
      <c r="C381" t="s">
        <v>29</v>
      </c>
      <c r="H381">
        <v>509.36625286087428</v>
      </c>
      <c r="I381">
        <v>2567.6916114914493</v>
      </c>
      <c r="J381">
        <v>3603.2588600981089</v>
      </c>
      <c r="K381">
        <v>3993.0376887818429</v>
      </c>
      <c r="L381">
        <v>4004.4713822195195</v>
      </c>
      <c r="M381">
        <v>4127.0411387025215</v>
      </c>
      <c r="N381">
        <v>4246.282364845345</v>
      </c>
      <c r="O381">
        <v>4361.8681171879834</v>
      </c>
    </row>
    <row r="382" spans="2:15">
      <c r="B382" t="s">
        <v>54</v>
      </c>
      <c r="C382" t="s">
        <v>30</v>
      </c>
      <c r="G382">
        <v>24.174059368561867</v>
      </c>
      <c r="H382">
        <v>374.06110403835163</v>
      </c>
      <c r="I382">
        <v>1149.7843438850589</v>
      </c>
      <c r="J382">
        <v>1447.7758392964645</v>
      </c>
      <c r="K382">
        <v>1541.214950592986</v>
      </c>
      <c r="L382">
        <v>1632.8982824023526</v>
      </c>
      <c r="M382">
        <v>1732.039961052217</v>
      </c>
      <c r="N382">
        <v>1832.2112701009305</v>
      </c>
      <c r="O382">
        <v>1936.5857575756888</v>
      </c>
    </row>
    <row r="383" spans="2:15">
      <c r="B383" t="s">
        <v>55</v>
      </c>
      <c r="C383" t="s">
        <v>16</v>
      </c>
      <c r="H383">
        <v>42.367467867433959</v>
      </c>
      <c r="I383">
        <v>354.07268687334766</v>
      </c>
      <c r="J383">
        <v>617.21558182635181</v>
      </c>
      <c r="K383">
        <v>735.73707979509004</v>
      </c>
      <c r="L383">
        <v>885.7938687087576</v>
      </c>
      <c r="M383">
        <v>1044.2865306020656</v>
      </c>
      <c r="N383">
        <v>1215.0273399339444</v>
      </c>
      <c r="O383">
        <v>1393.908441342149</v>
      </c>
    </row>
    <row r="384" spans="2:15">
      <c r="B384" t="s">
        <v>55</v>
      </c>
      <c r="C384" t="s">
        <v>17</v>
      </c>
      <c r="G384">
        <v>19.254773624083931</v>
      </c>
      <c r="H384">
        <v>29.461233365314186</v>
      </c>
      <c r="I384">
        <v>160.59955356706467</v>
      </c>
      <c r="J384">
        <v>216.76264064394439</v>
      </c>
      <c r="K384">
        <v>243.61378756377437</v>
      </c>
      <c r="L384">
        <v>276.1519545374025</v>
      </c>
      <c r="M384">
        <v>294.19641460469381</v>
      </c>
      <c r="N384">
        <v>311.90301995684183</v>
      </c>
      <c r="O384">
        <v>330.06535820874382</v>
      </c>
    </row>
    <row r="385" spans="2:15">
      <c r="B385" t="s">
        <v>55</v>
      </c>
      <c r="C385" t="s">
        <v>18</v>
      </c>
      <c r="H385">
        <v>37.474509671375941</v>
      </c>
      <c r="I385">
        <v>236.24158207771276</v>
      </c>
      <c r="J385">
        <v>318.58140999261042</v>
      </c>
      <c r="K385">
        <v>339.36974696574646</v>
      </c>
      <c r="L385">
        <v>359.42455428605552</v>
      </c>
      <c r="M385">
        <v>380.51191384027766</v>
      </c>
      <c r="N385">
        <v>401.73001366131177</v>
      </c>
      <c r="O385">
        <v>424.39457991909205</v>
      </c>
    </row>
    <row r="386" spans="2:15">
      <c r="B386" t="s">
        <v>55</v>
      </c>
      <c r="C386" t="s">
        <v>19</v>
      </c>
      <c r="H386">
        <v>311.26652742558463</v>
      </c>
      <c r="I386">
        <v>1627.9023748900045</v>
      </c>
      <c r="J386">
        <v>2393.7948012120742</v>
      </c>
      <c r="K386">
        <v>2382.1782485883318</v>
      </c>
      <c r="L386">
        <v>2383.234955404354</v>
      </c>
      <c r="M386">
        <v>2383.2082164817439</v>
      </c>
      <c r="N386">
        <v>2424.5054989642708</v>
      </c>
      <c r="O386">
        <v>2485.1135932894008</v>
      </c>
    </row>
    <row r="387" spans="2:15">
      <c r="B387" t="s">
        <v>55</v>
      </c>
      <c r="C387" t="s">
        <v>20</v>
      </c>
      <c r="D387">
        <v>0.66291000000000011</v>
      </c>
      <c r="E387">
        <v>0.55126200000000003</v>
      </c>
      <c r="F387">
        <v>0.27214200000000005</v>
      </c>
      <c r="I387">
        <v>550.66307080449474</v>
      </c>
      <c r="J387">
        <v>885.19141909458926</v>
      </c>
      <c r="K387">
        <v>962.58433669966507</v>
      </c>
      <c r="L387">
        <v>1056.9663631596841</v>
      </c>
      <c r="M387">
        <v>1164.8034574573039</v>
      </c>
      <c r="N387">
        <v>1258.2971731882972</v>
      </c>
      <c r="O387">
        <v>1380.1361870714759</v>
      </c>
    </row>
    <row r="388" spans="2:15">
      <c r="B388" t="s">
        <v>55</v>
      </c>
      <c r="C388" t="s">
        <v>21</v>
      </c>
      <c r="I388">
        <v>130.51221042528101</v>
      </c>
      <c r="J388">
        <v>236.85602601436244</v>
      </c>
      <c r="K388">
        <v>256.14213898590117</v>
      </c>
      <c r="L388">
        <v>288.47199265231757</v>
      </c>
      <c r="M388">
        <v>309.40987477951199</v>
      </c>
      <c r="N388">
        <v>331.50762260978706</v>
      </c>
      <c r="O388">
        <v>357.18909590494798</v>
      </c>
    </row>
    <row r="389" spans="2:15">
      <c r="B389" t="s">
        <v>55</v>
      </c>
      <c r="C389" t="s">
        <v>22</v>
      </c>
      <c r="I389">
        <v>304.46747299623127</v>
      </c>
      <c r="J389">
        <v>559.46232376252408</v>
      </c>
      <c r="K389">
        <v>618.79324310139395</v>
      </c>
      <c r="L389">
        <v>681.28448453730107</v>
      </c>
      <c r="M389">
        <v>734.90347428568077</v>
      </c>
      <c r="N389">
        <v>781.14395892855714</v>
      </c>
      <c r="O389">
        <v>821.58131445992205</v>
      </c>
    </row>
    <row r="390" spans="2:15">
      <c r="B390" t="s">
        <v>55</v>
      </c>
      <c r="C390" t="s">
        <v>23</v>
      </c>
      <c r="I390">
        <v>316.13632797798942</v>
      </c>
      <c r="J390">
        <v>556.01378757209204</v>
      </c>
      <c r="K390">
        <v>632.03138902930004</v>
      </c>
      <c r="L390">
        <v>723.43484049959363</v>
      </c>
      <c r="M390">
        <v>810.62188456908859</v>
      </c>
      <c r="N390">
        <v>895.97458485104494</v>
      </c>
      <c r="O390">
        <v>980.69461796123483</v>
      </c>
    </row>
    <row r="391" spans="2:15">
      <c r="B391" t="s">
        <v>55</v>
      </c>
      <c r="C391" t="s">
        <v>24</v>
      </c>
      <c r="H391">
        <v>25.91127827702957</v>
      </c>
      <c r="I391">
        <v>161.02670165258013</v>
      </c>
      <c r="J391">
        <v>396.40680675820028</v>
      </c>
      <c r="K391">
        <v>471.30584562319575</v>
      </c>
      <c r="L391">
        <v>497.25657045034473</v>
      </c>
      <c r="M391">
        <v>524.1268278309185</v>
      </c>
      <c r="N391">
        <v>553.72335396283518</v>
      </c>
      <c r="O391">
        <v>590.86512343716436</v>
      </c>
    </row>
    <row r="392" spans="2:15">
      <c r="B392" t="s">
        <v>55</v>
      </c>
      <c r="C392" t="s">
        <v>25</v>
      </c>
      <c r="I392">
        <v>602.48799621995624</v>
      </c>
      <c r="J392">
        <v>939.41837750826937</v>
      </c>
      <c r="K392">
        <v>1028.3551473921145</v>
      </c>
      <c r="L392">
        <v>1138.9696944593682</v>
      </c>
      <c r="M392">
        <v>1229.0757691294175</v>
      </c>
      <c r="N392">
        <v>1326.8802252548135</v>
      </c>
      <c r="O392">
        <v>1444.4440832044668</v>
      </c>
    </row>
    <row r="393" spans="2:15">
      <c r="B393" t="s">
        <v>55</v>
      </c>
      <c r="C393" t="s">
        <v>26</v>
      </c>
      <c r="H393">
        <v>14.819864789745768</v>
      </c>
      <c r="I393">
        <v>212.35002769022972</v>
      </c>
      <c r="J393">
        <v>455.47281474086242</v>
      </c>
      <c r="K393">
        <v>530.11743704312323</v>
      </c>
      <c r="L393">
        <v>590.82070716503506</v>
      </c>
      <c r="M393">
        <v>652.71733535277485</v>
      </c>
      <c r="N393">
        <v>707.51891591628805</v>
      </c>
      <c r="O393">
        <v>768.70927245265023</v>
      </c>
    </row>
    <row r="394" spans="2:15">
      <c r="B394" t="s">
        <v>55</v>
      </c>
      <c r="C394" t="s">
        <v>27</v>
      </c>
      <c r="H394">
        <v>64.786727485816371</v>
      </c>
      <c r="I394">
        <v>922.92823404580031</v>
      </c>
      <c r="J394">
        <v>1527.901650352944</v>
      </c>
      <c r="K394">
        <v>1884.8933594819873</v>
      </c>
      <c r="L394">
        <v>2133.0986740301241</v>
      </c>
      <c r="M394">
        <v>2386.0822799862572</v>
      </c>
      <c r="N394">
        <v>2639.7943995085116</v>
      </c>
      <c r="O394">
        <v>2914.8607552654394</v>
      </c>
    </row>
    <row r="395" spans="2:15">
      <c r="B395" t="s">
        <v>55</v>
      </c>
      <c r="C395" t="s">
        <v>28</v>
      </c>
      <c r="H395">
        <v>53.365416149218156</v>
      </c>
      <c r="I395">
        <v>172.01617049846408</v>
      </c>
      <c r="J395">
        <v>233.65646396052568</v>
      </c>
      <c r="K395">
        <v>238.84279932492512</v>
      </c>
      <c r="L395">
        <v>259.44730579355974</v>
      </c>
      <c r="M395">
        <v>280.47473872401343</v>
      </c>
      <c r="N395">
        <v>295.96272703393294</v>
      </c>
      <c r="O395">
        <v>313.49521096216563</v>
      </c>
    </row>
    <row r="396" spans="2:15">
      <c r="B396" t="s">
        <v>55</v>
      </c>
      <c r="C396" t="s">
        <v>29</v>
      </c>
      <c r="H396">
        <v>444.53707271039008</v>
      </c>
      <c r="I396">
        <v>2719.7018485516182</v>
      </c>
      <c r="J396">
        <v>3667.7042425839854</v>
      </c>
      <c r="K396">
        <v>3873.5372516480511</v>
      </c>
      <c r="L396">
        <v>4004.4713822195204</v>
      </c>
      <c r="M396">
        <v>4127.0411387025233</v>
      </c>
      <c r="N396">
        <v>4246.282364845345</v>
      </c>
      <c r="O396">
        <v>4361.8681171879844</v>
      </c>
    </row>
    <row r="397" spans="2:15">
      <c r="B397" t="s">
        <v>55</v>
      </c>
      <c r="C397" t="s">
        <v>30</v>
      </c>
      <c r="G397">
        <v>24.174059368561867</v>
      </c>
      <c r="H397">
        <v>399.68289317629865</v>
      </c>
      <c r="I397">
        <v>1157.4047728111823</v>
      </c>
      <c r="J397">
        <v>1447.7758392964645</v>
      </c>
      <c r="K397">
        <v>1532.1749706931478</v>
      </c>
      <c r="L397">
        <v>1632.8982824023528</v>
      </c>
      <c r="M397">
        <v>1732.0399610522168</v>
      </c>
      <c r="N397">
        <v>1832.2112701009291</v>
      </c>
      <c r="O397">
        <v>1936.5857575756891</v>
      </c>
    </row>
    <row r="398" spans="2:15">
      <c r="B398" t="s">
        <v>56</v>
      </c>
      <c r="C398" t="s">
        <v>16</v>
      </c>
      <c r="H398">
        <v>263.97918777143485</v>
      </c>
      <c r="I398">
        <v>438.36105422577992</v>
      </c>
      <c r="J398">
        <v>597.27170445164541</v>
      </c>
      <c r="K398">
        <v>654.21815934896472</v>
      </c>
      <c r="L398">
        <v>885.79386870875635</v>
      </c>
      <c r="M398">
        <v>1044.2865306020665</v>
      </c>
      <c r="N398">
        <v>1215.0273399339439</v>
      </c>
      <c r="O398">
        <v>1393.9084413421506</v>
      </c>
    </row>
    <row r="399" spans="2:15">
      <c r="B399" t="s">
        <v>56</v>
      </c>
      <c r="C399" t="s">
        <v>17</v>
      </c>
      <c r="G399">
        <v>19.254773624083931</v>
      </c>
      <c r="H399">
        <v>90.644568782571469</v>
      </c>
      <c r="I399">
        <v>162.59446887123002</v>
      </c>
      <c r="J399">
        <v>229.92675861872942</v>
      </c>
      <c r="K399">
        <v>269.10234984777259</v>
      </c>
      <c r="L399">
        <v>276.15195453740262</v>
      </c>
      <c r="M399">
        <v>294.19641460469387</v>
      </c>
      <c r="N399">
        <v>311.90301995684172</v>
      </c>
      <c r="O399">
        <v>330.0653582087441</v>
      </c>
    </row>
    <row r="400" spans="2:15">
      <c r="B400" t="s">
        <v>56</v>
      </c>
      <c r="C400" t="s">
        <v>18</v>
      </c>
      <c r="H400">
        <v>73.923784258315536</v>
      </c>
      <c r="I400">
        <v>232.08016895508783</v>
      </c>
      <c r="J400">
        <v>347.65878106524468</v>
      </c>
      <c r="K400">
        <v>381.87993043266459</v>
      </c>
      <c r="L400">
        <v>381.87097102508193</v>
      </c>
      <c r="M400">
        <v>382.50159056056248</v>
      </c>
      <c r="N400">
        <v>401.73001366131143</v>
      </c>
      <c r="O400">
        <v>424.39457991909188</v>
      </c>
    </row>
    <row r="401" spans="2:15">
      <c r="B401" t="s">
        <v>56</v>
      </c>
      <c r="C401" t="s">
        <v>19</v>
      </c>
      <c r="I401">
        <v>1390.5326896539966</v>
      </c>
      <c r="J401">
        <v>2180.4235519383765</v>
      </c>
      <c r="K401">
        <v>2171.506327624737</v>
      </c>
      <c r="L401">
        <v>2248.8404161310291</v>
      </c>
      <c r="M401">
        <v>2248.8136772084226</v>
      </c>
      <c r="N401">
        <v>2292.4150283011454</v>
      </c>
      <c r="O401">
        <v>2488.0426866157686</v>
      </c>
    </row>
    <row r="402" spans="2:15">
      <c r="B402" t="s">
        <v>56</v>
      </c>
      <c r="C402" t="s">
        <v>20</v>
      </c>
      <c r="D402">
        <v>0.66291000000000011</v>
      </c>
      <c r="E402">
        <v>0.55126200000000003</v>
      </c>
      <c r="F402">
        <v>0.27214200000000005</v>
      </c>
      <c r="H402">
        <v>325.1661738906339</v>
      </c>
      <c r="I402">
        <v>589.56835554215922</v>
      </c>
      <c r="J402">
        <v>846.73943282836512</v>
      </c>
      <c r="K402">
        <v>771.21335960822626</v>
      </c>
      <c r="L402">
        <v>1005.4595535861038</v>
      </c>
      <c r="M402">
        <v>1164.8034574573039</v>
      </c>
      <c r="N402">
        <v>1258.2971731882976</v>
      </c>
      <c r="O402">
        <v>1380.1361870714759</v>
      </c>
    </row>
    <row r="403" spans="2:15">
      <c r="B403" t="s">
        <v>56</v>
      </c>
      <c r="C403" t="s">
        <v>21</v>
      </c>
      <c r="H403">
        <v>83.039897646159872</v>
      </c>
      <c r="I403">
        <v>151.079544152556</v>
      </c>
      <c r="J403">
        <v>225.18555552042341</v>
      </c>
      <c r="K403">
        <v>249.44598076575352</v>
      </c>
      <c r="L403">
        <v>288.47199265231762</v>
      </c>
      <c r="M403">
        <v>309.40987477951222</v>
      </c>
      <c r="N403">
        <v>329.51640949969493</v>
      </c>
      <c r="O403">
        <v>357.18909590494758</v>
      </c>
    </row>
    <row r="404" spans="2:15">
      <c r="B404" t="s">
        <v>56</v>
      </c>
      <c r="C404" t="s">
        <v>22</v>
      </c>
      <c r="H404">
        <v>70.657091820712409</v>
      </c>
      <c r="I404">
        <v>273.14886251986093</v>
      </c>
      <c r="J404">
        <v>495.81410716811729</v>
      </c>
      <c r="K404">
        <v>561.65665102909782</v>
      </c>
      <c r="L404">
        <v>676.47727014906627</v>
      </c>
      <c r="M404">
        <v>731.27389948894142</v>
      </c>
      <c r="N404">
        <v>781.14395892855794</v>
      </c>
      <c r="O404">
        <v>821.58131445992251</v>
      </c>
    </row>
    <row r="405" spans="2:15">
      <c r="B405" t="s">
        <v>56</v>
      </c>
      <c r="C405" t="s">
        <v>23</v>
      </c>
      <c r="I405">
        <v>281.93048259260803</v>
      </c>
      <c r="J405">
        <v>535.40358712927605</v>
      </c>
      <c r="K405">
        <v>550.68081420374688</v>
      </c>
      <c r="L405">
        <v>717.794074475397</v>
      </c>
      <c r="M405">
        <v>810.6218845690878</v>
      </c>
      <c r="N405">
        <v>897.69111611996368</v>
      </c>
      <c r="O405">
        <v>980.69461796123551</v>
      </c>
    </row>
    <row r="406" spans="2:15">
      <c r="B406" t="s">
        <v>56</v>
      </c>
      <c r="C406" t="s">
        <v>24</v>
      </c>
      <c r="H406">
        <v>83.707061091048359</v>
      </c>
      <c r="I406">
        <v>208.32812579931846</v>
      </c>
      <c r="J406">
        <v>387.82662977692479</v>
      </c>
      <c r="K406">
        <v>487.00014774268527</v>
      </c>
      <c r="L406">
        <v>530.09550708019049</v>
      </c>
      <c r="M406">
        <v>541.05487674388814</v>
      </c>
      <c r="N406">
        <v>562.30938607983671</v>
      </c>
      <c r="O406">
        <v>593.87508967519068</v>
      </c>
    </row>
    <row r="407" spans="2:15">
      <c r="B407" t="s">
        <v>56</v>
      </c>
      <c r="C407" t="s">
        <v>25</v>
      </c>
      <c r="H407">
        <v>401.22080261783145</v>
      </c>
      <c r="I407">
        <v>687.85616088289282</v>
      </c>
      <c r="J407">
        <v>875.51995145616127</v>
      </c>
      <c r="K407">
        <v>907.23694922415189</v>
      </c>
      <c r="L407">
        <v>1138.9696944593684</v>
      </c>
      <c r="M407">
        <v>1229.0757691294186</v>
      </c>
      <c r="N407">
        <v>1329.2777453272054</v>
      </c>
      <c r="O407">
        <v>1450.4599925688944</v>
      </c>
    </row>
    <row r="408" spans="2:15">
      <c r="B408" t="s">
        <v>56</v>
      </c>
      <c r="C408" t="s">
        <v>26</v>
      </c>
      <c r="H408">
        <v>136.28378055749877</v>
      </c>
      <c r="I408">
        <v>212.92302486932246</v>
      </c>
      <c r="J408">
        <v>397.49032632068236</v>
      </c>
      <c r="K408">
        <v>389.5236975376888</v>
      </c>
      <c r="L408">
        <v>563.6873492865725</v>
      </c>
      <c r="M408">
        <v>654.53825948489475</v>
      </c>
      <c r="N408">
        <v>714.52405369763665</v>
      </c>
      <c r="O408">
        <v>768.70927245264818</v>
      </c>
    </row>
    <row r="409" spans="2:15">
      <c r="B409" t="s">
        <v>56</v>
      </c>
      <c r="C409" t="s">
        <v>27</v>
      </c>
      <c r="H409">
        <v>487.62627001316559</v>
      </c>
      <c r="I409">
        <v>1040.8304929217359</v>
      </c>
      <c r="J409">
        <v>1513.2626078247431</v>
      </c>
      <c r="K409">
        <v>1842.6295880694277</v>
      </c>
      <c r="L409">
        <v>2166.8336589550377</v>
      </c>
      <c r="M409">
        <v>2386.0822799862563</v>
      </c>
      <c r="N409">
        <v>2639.7943995085107</v>
      </c>
      <c r="O409">
        <v>2907.8705693928518</v>
      </c>
    </row>
    <row r="410" spans="2:15">
      <c r="B410" t="s">
        <v>56</v>
      </c>
      <c r="C410" t="s">
        <v>28</v>
      </c>
      <c r="H410">
        <v>90.840772922705781</v>
      </c>
      <c r="I410">
        <v>182.52315127448443</v>
      </c>
      <c r="J410">
        <v>246.01599850872668</v>
      </c>
      <c r="K410">
        <v>280.52106676087055</v>
      </c>
      <c r="L410">
        <v>270.55643218115125</v>
      </c>
      <c r="M410">
        <v>280.47473872401321</v>
      </c>
      <c r="N410">
        <v>295.96272703393299</v>
      </c>
      <c r="O410">
        <v>313.49521096216569</v>
      </c>
    </row>
    <row r="411" spans="2:15">
      <c r="B411" t="s">
        <v>56</v>
      </c>
      <c r="C411" t="s">
        <v>29</v>
      </c>
      <c r="H411">
        <v>908.68389756462284</v>
      </c>
      <c r="I411">
        <v>2692.0230427030042</v>
      </c>
      <c r="J411">
        <v>3711.4324497832213</v>
      </c>
      <c r="K411">
        <v>4022.4741948185256</v>
      </c>
      <c r="L411">
        <v>4020.0838802758472</v>
      </c>
      <c r="M411">
        <v>4127.0411387025206</v>
      </c>
      <c r="N411">
        <v>4246.282364845345</v>
      </c>
      <c r="O411">
        <v>4361.868117187988</v>
      </c>
    </row>
    <row r="412" spans="2:15">
      <c r="B412" t="s">
        <v>56</v>
      </c>
      <c r="C412" t="s">
        <v>30</v>
      </c>
      <c r="G412">
        <v>24.174059368561867</v>
      </c>
      <c r="H412">
        <v>560.84122660313676</v>
      </c>
      <c r="I412">
        <v>1216.0017703917638</v>
      </c>
      <c r="J412">
        <v>1449.5251969479987</v>
      </c>
      <c r="K412">
        <v>1629.7487835714228</v>
      </c>
      <c r="L412">
        <v>1632.8982824023528</v>
      </c>
      <c r="M412">
        <v>1732.0399610522161</v>
      </c>
      <c r="N412">
        <v>1832.2112701009314</v>
      </c>
      <c r="O412">
        <v>1936.5857575756891</v>
      </c>
    </row>
    <row r="413" spans="2:15">
      <c r="B413" t="s">
        <v>57</v>
      </c>
      <c r="C413" t="s">
        <v>16</v>
      </c>
      <c r="H413">
        <v>44.310468605515709</v>
      </c>
      <c r="I413">
        <v>362.40513083104725</v>
      </c>
      <c r="J413">
        <v>641.37576511360544</v>
      </c>
      <c r="K413">
        <v>747.8163384980478</v>
      </c>
      <c r="L413">
        <v>920.19363060035994</v>
      </c>
      <c r="M413">
        <v>1084.8413473244759</v>
      </c>
      <c r="N413">
        <v>1262.2128676983689</v>
      </c>
      <c r="O413">
        <v>1448.0408079962144</v>
      </c>
    </row>
    <row r="414" spans="2:15">
      <c r="B414" t="s">
        <v>57</v>
      </c>
      <c r="C414" t="s">
        <v>17</v>
      </c>
      <c r="G414">
        <v>19.254773624083931</v>
      </c>
      <c r="H414">
        <v>30.018753940047532</v>
      </c>
      <c r="I414">
        <v>146.46467606854713</v>
      </c>
      <c r="J414">
        <v>230.0256816266039</v>
      </c>
      <c r="K414">
        <v>278.07916296921763</v>
      </c>
      <c r="L414">
        <v>278.91347408277676</v>
      </c>
      <c r="M414">
        <v>297.13837875074057</v>
      </c>
      <c r="N414">
        <v>312.71952180498437</v>
      </c>
      <c r="O414">
        <v>333.36601179083141</v>
      </c>
    </row>
    <row r="415" spans="2:15">
      <c r="B415" t="s">
        <v>57</v>
      </c>
      <c r="C415" t="s">
        <v>18</v>
      </c>
      <c r="H415">
        <v>44.577835838643296</v>
      </c>
      <c r="I415">
        <v>227.20191062966788</v>
      </c>
      <c r="J415">
        <v>334.81805149519136</v>
      </c>
      <c r="K415">
        <v>369.64373995449688</v>
      </c>
      <c r="L415">
        <v>369.02720840625875</v>
      </c>
      <c r="M415">
        <v>384.22885189335977</v>
      </c>
      <c r="N415">
        <v>401.73001366131149</v>
      </c>
      <c r="O415">
        <v>424.39457991909183</v>
      </c>
    </row>
    <row r="416" spans="2:15">
      <c r="B416" t="s">
        <v>57</v>
      </c>
      <c r="C416" t="s">
        <v>19</v>
      </c>
      <c r="H416">
        <v>544.52138591350331</v>
      </c>
      <c r="I416">
        <v>1902.5703841539316</v>
      </c>
      <c r="J416">
        <v>2492.6871878431457</v>
      </c>
      <c r="K416">
        <v>2440.7091266084435</v>
      </c>
      <c r="L416">
        <v>2515.5332634833549</v>
      </c>
      <c r="M416">
        <v>2515.533010173076</v>
      </c>
      <c r="N416">
        <v>2558.8506068802617</v>
      </c>
      <c r="O416">
        <v>2608.6115097447473</v>
      </c>
    </row>
    <row r="417" spans="2:15">
      <c r="B417" t="s">
        <v>57</v>
      </c>
      <c r="C417" t="s">
        <v>20</v>
      </c>
      <c r="D417">
        <v>0.66291000000000011</v>
      </c>
      <c r="E417">
        <v>0.55126200000000003</v>
      </c>
      <c r="F417">
        <v>0.27214200000000005</v>
      </c>
      <c r="I417">
        <v>434.09289629879464</v>
      </c>
      <c r="J417">
        <v>930.11105756488269</v>
      </c>
      <c r="K417">
        <v>1022.3897135582329</v>
      </c>
      <c r="L417">
        <v>1085.093620744477</v>
      </c>
      <c r="M417">
        <v>1190.5609780118027</v>
      </c>
      <c r="N417">
        <v>1283.4631166520637</v>
      </c>
      <c r="O417">
        <v>1418.0893956244556</v>
      </c>
    </row>
    <row r="418" spans="2:15">
      <c r="B418" t="s">
        <v>57</v>
      </c>
      <c r="C418" t="s">
        <v>21</v>
      </c>
      <c r="I418">
        <v>130.41211672149834</v>
      </c>
      <c r="J418">
        <v>233.13682359834505</v>
      </c>
      <c r="K418">
        <v>220.19628517740935</v>
      </c>
      <c r="L418">
        <v>284.36908707478932</v>
      </c>
      <c r="M418">
        <v>318.69217102289736</v>
      </c>
      <c r="N418">
        <v>339.40190178468578</v>
      </c>
      <c r="O418">
        <v>364.1928036677898</v>
      </c>
    </row>
    <row r="419" spans="2:15">
      <c r="B419" t="s">
        <v>57</v>
      </c>
      <c r="C419" t="s">
        <v>22</v>
      </c>
      <c r="I419">
        <v>259.86112026131804</v>
      </c>
      <c r="J419">
        <v>546.00452799111986</v>
      </c>
      <c r="K419">
        <v>623.66201128516514</v>
      </c>
      <c r="L419">
        <v>701.52065734534051</v>
      </c>
      <c r="M419">
        <v>749.31334633049914</v>
      </c>
      <c r="N419">
        <v>796.46050714284206</v>
      </c>
      <c r="O419">
        <v>844.48984213296649</v>
      </c>
    </row>
    <row r="420" spans="2:15">
      <c r="B420" t="s">
        <v>57</v>
      </c>
      <c r="C420" t="s">
        <v>23</v>
      </c>
      <c r="I420">
        <v>319.49330754475227</v>
      </c>
      <c r="J420">
        <v>577.74711672858348</v>
      </c>
      <c r="K420">
        <v>638.28912555434249</v>
      </c>
      <c r="L420">
        <v>744.7554565731192</v>
      </c>
      <c r="M420">
        <v>844.01028231773466</v>
      </c>
      <c r="N420">
        <v>931.1108430804976</v>
      </c>
      <c r="O420">
        <v>1028.767883547571</v>
      </c>
    </row>
    <row r="421" spans="2:15">
      <c r="B421" t="s">
        <v>57</v>
      </c>
      <c r="C421" t="s">
        <v>24</v>
      </c>
      <c r="H421">
        <v>23.535001635162523</v>
      </c>
      <c r="I421">
        <v>137.19392318130613</v>
      </c>
      <c r="J421">
        <v>366.96469075209455</v>
      </c>
      <c r="K421">
        <v>489.72896274867696</v>
      </c>
      <c r="L421">
        <v>508.01114552077888</v>
      </c>
      <c r="M421">
        <v>538.53569423975671</v>
      </c>
      <c r="N421">
        <v>567.8466196194646</v>
      </c>
      <c r="O421">
        <v>593.87508967518943</v>
      </c>
    </row>
    <row r="422" spans="2:15">
      <c r="B422" t="s">
        <v>57</v>
      </c>
      <c r="C422" t="s">
        <v>25</v>
      </c>
      <c r="I422">
        <v>641.33778022381568</v>
      </c>
      <c r="J422">
        <v>982.05455267391199</v>
      </c>
      <c r="K422">
        <v>1034.2602994132753</v>
      </c>
      <c r="L422">
        <v>1173.1387852931487</v>
      </c>
      <c r="M422">
        <v>1265.9480422033</v>
      </c>
      <c r="N422">
        <v>1361.3936715001262</v>
      </c>
      <c r="O422">
        <v>1501.0889492124832</v>
      </c>
    </row>
    <row r="423" spans="2:15">
      <c r="B423" t="s">
        <v>57</v>
      </c>
      <c r="C423" t="s">
        <v>26</v>
      </c>
      <c r="H423">
        <v>48.158937855421641</v>
      </c>
      <c r="I423">
        <v>200.82955060363318</v>
      </c>
      <c r="J423">
        <v>451.04811672830772</v>
      </c>
      <c r="K423">
        <v>421.98338543439434</v>
      </c>
      <c r="L423">
        <v>575.99039087279971</v>
      </c>
      <c r="M423">
        <v>667.37234300420732</v>
      </c>
      <c r="N423">
        <v>728.53432926033588</v>
      </c>
      <c r="O423">
        <v>789.46171059219216</v>
      </c>
    </row>
    <row r="424" spans="2:15">
      <c r="B424" t="s">
        <v>57</v>
      </c>
      <c r="C424" t="s">
        <v>27</v>
      </c>
      <c r="H424">
        <v>53.615672079757232</v>
      </c>
      <c r="I424">
        <v>943.89194153156029</v>
      </c>
      <c r="J424">
        <v>1663.2989201475973</v>
      </c>
      <c r="K424">
        <v>1959.2705216963509</v>
      </c>
      <c r="L424">
        <v>2211.0460843579513</v>
      </c>
      <c r="M424">
        <v>2473.4090729043114</v>
      </c>
      <c r="N424">
        <v>2743.3157485088477</v>
      </c>
      <c r="O424">
        <v>3021.9047093690428</v>
      </c>
    </row>
    <row r="425" spans="2:15">
      <c r="B425" t="s">
        <v>57</v>
      </c>
      <c r="C425" t="s">
        <v>28</v>
      </c>
      <c r="H425">
        <v>42.602348881292968</v>
      </c>
      <c r="I425">
        <v>188.09332136534223</v>
      </c>
      <c r="J425">
        <v>264.76240553337936</v>
      </c>
      <c r="K425">
        <v>272.48641837270662</v>
      </c>
      <c r="L425">
        <v>274.38681908447245</v>
      </c>
      <c r="M425">
        <v>286.08423349849357</v>
      </c>
      <c r="N425">
        <v>304.71540091375743</v>
      </c>
      <c r="O425">
        <v>322.8069499016359</v>
      </c>
    </row>
    <row r="426" spans="2:15">
      <c r="B426" t="s">
        <v>57</v>
      </c>
      <c r="C426" t="s">
        <v>29</v>
      </c>
      <c r="H426">
        <v>496.55531959427708</v>
      </c>
      <c r="I426">
        <v>2528.715629850255</v>
      </c>
      <c r="J426">
        <v>3848.7496851190908</v>
      </c>
      <c r="K426">
        <v>4135.5212967320658</v>
      </c>
      <c r="L426">
        <v>4126.4503026109423</v>
      </c>
      <c r="M426">
        <v>4130.0212561262269</v>
      </c>
      <c r="N426">
        <v>4246.2823648453459</v>
      </c>
      <c r="O426">
        <v>4361.8681171879834</v>
      </c>
    </row>
    <row r="427" spans="2:15">
      <c r="B427" t="s">
        <v>57</v>
      </c>
      <c r="C427" t="s">
        <v>30</v>
      </c>
      <c r="G427">
        <v>24.174059368561867</v>
      </c>
      <c r="H427">
        <v>351.4484989999583</v>
      </c>
      <c r="I427">
        <v>1169.0384419551049</v>
      </c>
      <c r="J427">
        <v>1509.6887386764483</v>
      </c>
      <c r="K427">
        <v>1597.6226878398413</v>
      </c>
      <c r="L427">
        <v>1648.419001895631</v>
      </c>
      <c r="M427">
        <v>1748.5538976673711</v>
      </c>
      <c r="N427">
        <v>1849.7330536636334</v>
      </c>
      <c r="O427">
        <v>1941.1095052525457</v>
      </c>
    </row>
    <row r="428" spans="2:15">
      <c r="B428" t="s">
        <v>58</v>
      </c>
      <c r="C428" t="s">
        <v>16</v>
      </c>
      <c r="H428">
        <v>263.97918777143485</v>
      </c>
      <c r="I428">
        <v>453.23206911588392</v>
      </c>
      <c r="J428">
        <v>745.44510096943816</v>
      </c>
      <c r="K428">
        <v>756.05051716015964</v>
      </c>
      <c r="L428">
        <v>911.59369012745867</v>
      </c>
      <c r="M428">
        <v>1084.8413473244759</v>
      </c>
      <c r="N428">
        <v>1262.2128676983705</v>
      </c>
      <c r="O428">
        <v>1448.0408079962124</v>
      </c>
    </row>
    <row r="429" spans="2:15">
      <c r="B429" t="s">
        <v>58</v>
      </c>
      <c r="C429" t="s">
        <v>17</v>
      </c>
      <c r="G429">
        <v>19.254773624083931</v>
      </c>
      <c r="H429">
        <v>90.644568782571469</v>
      </c>
      <c r="I429">
        <v>162.59446887123002</v>
      </c>
      <c r="J429">
        <v>232.82966785246887</v>
      </c>
      <c r="K429">
        <v>276.85127185202737</v>
      </c>
      <c r="L429">
        <v>278.91347408277653</v>
      </c>
      <c r="M429">
        <v>297.13837875074057</v>
      </c>
      <c r="N429">
        <v>315.02205015641005</v>
      </c>
      <c r="O429">
        <v>332.99217023059947</v>
      </c>
    </row>
    <row r="430" spans="2:15">
      <c r="B430" t="s">
        <v>58</v>
      </c>
      <c r="C430" t="s">
        <v>18</v>
      </c>
      <c r="H430">
        <v>73.923784258315536</v>
      </c>
      <c r="I430">
        <v>228.34511166330387</v>
      </c>
      <c r="J430">
        <v>361.35822490151401</v>
      </c>
      <c r="K430">
        <v>381.87993043266471</v>
      </c>
      <c r="L430">
        <v>381.93570022299201</v>
      </c>
      <c r="M430">
        <v>384.22885189335977</v>
      </c>
      <c r="N430">
        <v>405.65832404611376</v>
      </c>
      <c r="O430">
        <v>424.39457991909183</v>
      </c>
    </row>
    <row r="431" spans="2:15">
      <c r="B431" t="s">
        <v>58</v>
      </c>
      <c r="C431" t="s">
        <v>19</v>
      </c>
      <c r="I431">
        <v>1465.9868603002105</v>
      </c>
      <c r="J431">
        <v>2275.3425700074267</v>
      </c>
      <c r="K431">
        <v>2265.9603763645264</v>
      </c>
      <c r="L431">
        <v>2515.5332634833512</v>
      </c>
      <c r="M431">
        <v>2515.5330101730756</v>
      </c>
      <c r="N431">
        <v>2559.7008092630954</v>
      </c>
      <c r="O431">
        <v>2584.6714323114516</v>
      </c>
    </row>
    <row r="432" spans="2:15">
      <c r="B432" t="s">
        <v>58</v>
      </c>
      <c r="C432" t="s">
        <v>20</v>
      </c>
      <c r="D432">
        <v>0.66291000000000011</v>
      </c>
      <c r="E432">
        <v>0.55126200000000003</v>
      </c>
      <c r="F432">
        <v>0.27214200000000005</v>
      </c>
      <c r="H432">
        <v>325.1661738906339</v>
      </c>
      <c r="I432">
        <v>585.84306647724702</v>
      </c>
      <c r="J432">
        <v>875.67427558705594</v>
      </c>
      <c r="K432">
        <v>879.52846146202182</v>
      </c>
      <c r="L432">
        <v>1036.0534874743132</v>
      </c>
      <c r="M432">
        <v>1190.5609780118027</v>
      </c>
      <c r="N432">
        <v>1283.4631166520633</v>
      </c>
      <c r="O432">
        <v>1418.0893956244563</v>
      </c>
    </row>
    <row r="433" spans="2:15">
      <c r="B433" t="s">
        <v>58</v>
      </c>
      <c r="C433" t="s">
        <v>21</v>
      </c>
      <c r="H433">
        <v>83.039897646159872</v>
      </c>
      <c r="I433">
        <v>156.04172556335038</v>
      </c>
      <c r="J433">
        <v>192.94036272654023</v>
      </c>
      <c r="K433">
        <v>194.17868909600591</v>
      </c>
      <c r="L433">
        <v>282.52956991897815</v>
      </c>
      <c r="M433">
        <v>318.69217102289758</v>
      </c>
      <c r="N433">
        <v>339.40190178468572</v>
      </c>
      <c r="O433">
        <v>364.19280366778997</v>
      </c>
    </row>
    <row r="434" spans="2:15">
      <c r="B434" t="s">
        <v>58</v>
      </c>
      <c r="C434" t="s">
        <v>22</v>
      </c>
      <c r="H434">
        <v>70.657091820712409</v>
      </c>
      <c r="I434">
        <v>266.42654148090804</v>
      </c>
      <c r="J434">
        <v>486.36541550762695</v>
      </c>
      <c r="K434">
        <v>639.98951266443635</v>
      </c>
      <c r="L434">
        <v>699.97883038172426</v>
      </c>
      <c r="M434">
        <v>749.3133463304971</v>
      </c>
      <c r="N434">
        <v>796.46050714284263</v>
      </c>
      <c r="O434">
        <v>844.48984213296762</v>
      </c>
    </row>
    <row r="435" spans="2:15">
      <c r="B435" t="s">
        <v>58</v>
      </c>
      <c r="C435" t="s">
        <v>23</v>
      </c>
      <c r="I435">
        <v>308.79766229266545</v>
      </c>
      <c r="J435">
        <v>560.225119337347</v>
      </c>
      <c r="K435">
        <v>570.44343463454436</v>
      </c>
      <c r="L435">
        <v>744.34191249645323</v>
      </c>
      <c r="M435">
        <v>842.41097808160271</v>
      </c>
      <c r="N435">
        <v>931.1108430804959</v>
      </c>
      <c r="O435">
        <v>1019.1532304303032</v>
      </c>
    </row>
    <row r="436" spans="2:15">
      <c r="B436" t="s">
        <v>58</v>
      </c>
      <c r="C436" t="s">
        <v>24</v>
      </c>
      <c r="H436">
        <v>83.707061091048359</v>
      </c>
      <c r="I436">
        <v>168.84614297722189</v>
      </c>
      <c r="J436">
        <v>381.65450706757872</v>
      </c>
      <c r="K436">
        <v>480.0359708356508</v>
      </c>
      <c r="L436">
        <v>529.30186361973449</v>
      </c>
      <c r="M436">
        <v>541.12496478636513</v>
      </c>
      <c r="N436">
        <v>567.84661961946574</v>
      </c>
      <c r="O436">
        <v>593.87508967518909</v>
      </c>
    </row>
    <row r="437" spans="2:15">
      <c r="B437" t="s">
        <v>58</v>
      </c>
      <c r="C437" t="s">
        <v>25</v>
      </c>
      <c r="H437">
        <v>401.22080261783145</v>
      </c>
      <c r="I437">
        <v>730.54683852795836</v>
      </c>
      <c r="J437">
        <v>897.66179189990885</v>
      </c>
      <c r="K437">
        <v>952.13520774785047</v>
      </c>
      <c r="L437">
        <v>1173.1387852931491</v>
      </c>
      <c r="M437">
        <v>1265.9480422033005</v>
      </c>
      <c r="N437">
        <v>1361.3936715001271</v>
      </c>
      <c r="O437">
        <v>1501.0889492124834</v>
      </c>
    </row>
    <row r="438" spans="2:15">
      <c r="B438" t="s">
        <v>58</v>
      </c>
      <c r="C438" t="s">
        <v>26</v>
      </c>
      <c r="H438">
        <v>136.28378055749877</v>
      </c>
      <c r="I438">
        <v>212.74411550531707</v>
      </c>
      <c r="J438">
        <v>398.94499582614475</v>
      </c>
      <c r="K438">
        <v>464.38442268826964</v>
      </c>
      <c r="L438">
        <v>583.57245557687588</v>
      </c>
      <c r="M438">
        <v>673.7893847638619</v>
      </c>
      <c r="N438">
        <v>728.53432926033668</v>
      </c>
      <c r="O438">
        <v>789.46171059219205</v>
      </c>
    </row>
    <row r="439" spans="2:15">
      <c r="B439" t="s">
        <v>58</v>
      </c>
      <c r="C439" t="s">
        <v>27</v>
      </c>
      <c r="H439">
        <v>487.62627001316559</v>
      </c>
      <c r="I439">
        <v>1150.6059663681654</v>
      </c>
      <c r="J439">
        <v>1639.7070073554169</v>
      </c>
      <c r="K439">
        <v>1918.4715265953337</v>
      </c>
      <c r="L439">
        <v>2229.4104349274312</v>
      </c>
      <c r="M439">
        <v>2473.4090729043091</v>
      </c>
      <c r="N439">
        <v>2743.3157485088454</v>
      </c>
      <c r="O439">
        <v>3021.9047093690424</v>
      </c>
    </row>
    <row r="440" spans="2:15">
      <c r="B440" t="s">
        <v>58</v>
      </c>
      <c r="C440" t="s">
        <v>28</v>
      </c>
      <c r="H440">
        <v>90.840772922705781</v>
      </c>
      <c r="I440">
        <v>202.42712479932985</v>
      </c>
      <c r="J440">
        <v>259.46067335966745</v>
      </c>
      <c r="K440">
        <v>287.52267124644163</v>
      </c>
      <c r="L440">
        <v>276.67536602244348</v>
      </c>
      <c r="M440">
        <v>286.08423349849392</v>
      </c>
      <c r="N440">
        <v>304.55635713438346</v>
      </c>
      <c r="O440">
        <v>322.80694990163579</v>
      </c>
    </row>
    <row r="441" spans="2:15">
      <c r="B441" t="s">
        <v>58</v>
      </c>
      <c r="C441" t="s">
        <v>29</v>
      </c>
      <c r="H441">
        <v>908.68389756462284</v>
      </c>
      <c r="I441">
        <v>2687.8035762722075</v>
      </c>
      <c r="J441">
        <v>3867.3658851190235</v>
      </c>
      <c r="K441">
        <v>4222.2429665626178</v>
      </c>
      <c r="L441">
        <v>4220.41519308649</v>
      </c>
      <c r="M441">
        <v>4227.8089537331143</v>
      </c>
      <c r="N441">
        <v>4246.2823648453441</v>
      </c>
      <c r="O441">
        <v>4361.8681171879862</v>
      </c>
    </row>
    <row r="442" spans="2:15">
      <c r="B442" t="s">
        <v>58</v>
      </c>
      <c r="C442" t="s">
        <v>30</v>
      </c>
      <c r="G442">
        <v>24.174059368561867</v>
      </c>
      <c r="H442">
        <v>560.84122660313676</v>
      </c>
      <c r="I442">
        <v>1216.0017703917638</v>
      </c>
      <c r="J442">
        <v>1616.665949015498</v>
      </c>
      <c r="K442">
        <v>1647.6346858928844</v>
      </c>
      <c r="L442">
        <v>1649.2272652263762</v>
      </c>
      <c r="M442">
        <v>1748.5538976673727</v>
      </c>
      <c r="N442">
        <v>1849.7330536636307</v>
      </c>
      <c r="O442">
        <v>1941.109505252547</v>
      </c>
    </row>
    <row r="443" spans="2:15">
      <c r="B443" t="s">
        <v>59</v>
      </c>
      <c r="C443" t="s">
        <v>16</v>
      </c>
      <c r="H443">
        <v>23.690103343825868</v>
      </c>
      <c r="I443">
        <v>271.18949569811195</v>
      </c>
      <c r="J443">
        <v>467.49353936942447</v>
      </c>
      <c r="K443">
        <v>544.63275946629062</v>
      </c>
      <c r="L443">
        <v>662.82497610726443</v>
      </c>
      <c r="M443">
        <v>783.21489795155139</v>
      </c>
      <c r="N443">
        <v>911.27050495046103</v>
      </c>
      <c r="O443">
        <v>1045.4313310066116</v>
      </c>
    </row>
    <row r="444" spans="2:15">
      <c r="B444" t="s">
        <v>59</v>
      </c>
      <c r="C444" t="s">
        <v>17</v>
      </c>
      <c r="G444">
        <v>19.254773624083931</v>
      </c>
      <c r="H444">
        <v>25.693833494061984</v>
      </c>
      <c r="I444">
        <v>133.6522863711171</v>
      </c>
      <c r="J444">
        <v>190.9124912015574</v>
      </c>
      <c r="K444">
        <v>234.31309684311589</v>
      </c>
      <c r="L444">
        <v>235.68790900370584</v>
      </c>
      <c r="M444">
        <v>250.41640760558522</v>
      </c>
      <c r="N444">
        <v>264.64843945348747</v>
      </c>
      <c r="O444">
        <v>279.00594897627508</v>
      </c>
    </row>
    <row r="445" spans="2:15">
      <c r="B445" t="s">
        <v>59</v>
      </c>
      <c r="C445" t="s">
        <v>18</v>
      </c>
      <c r="H445">
        <v>37.563984708522661</v>
      </c>
      <c r="I445">
        <v>214.46445237448597</v>
      </c>
      <c r="J445">
        <v>260.17818576386225</v>
      </c>
      <c r="K445">
        <v>290.8471902615662</v>
      </c>
      <c r="L445">
        <v>290.98549709004942</v>
      </c>
      <c r="M445">
        <v>307.93677448505531</v>
      </c>
      <c r="N445">
        <v>324.9436010014781</v>
      </c>
      <c r="O445">
        <v>343.04824301339352</v>
      </c>
    </row>
    <row r="446" spans="2:15">
      <c r="B446" t="s">
        <v>59</v>
      </c>
      <c r="C446" t="s">
        <v>19</v>
      </c>
      <c r="I446">
        <v>1708.6326667894314</v>
      </c>
      <c r="J446">
        <v>1788.7118115395115</v>
      </c>
      <c r="K446">
        <v>1775.6156329763758</v>
      </c>
      <c r="L446">
        <v>1833.2541943782014</v>
      </c>
      <c r="M446">
        <v>1833.2539410679237</v>
      </c>
      <c r="N446">
        <v>1887.2447169471084</v>
      </c>
      <c r="O446">
        <v>1898.850070623874</v>
      </c>
    </row>
    <row r="447" spans="2:15">
      <c r="B447" t="s">
        <v>59</v>
      </c>
      <c r="C447" t="s">
        <v>20</v>
      </c>
      <c r="D447">
        <v>0.66291000000000011</v>
      </c>
      <c r="E447">
        <v>0.55126200000000003</v>
      </c>
      <c r="F447">
        <v>0.27214200000000005</v>
      </c>
      <c r="I447">
        <v>387.44674063070363</v>
      </c>
      <c r="J447">
        <v>730.96085890826862</v>
      </c>
      <c r="K447">
        <v>756.80411490085385</v>
      </c>
      <c r="L447">
        <v>792.72477236976147</v>
      </c>
      <c r="M447">
        <v>873.60259309297737</v>
      </c>
      <c r="N447">
        <v>943.72287989122549</v>
      </c>
      <c r="O447">
        <v>1035.1021403036088</v>
      </c>
    </row>
    <row r="448" spans="2:15">
      <c r="B448" t="s">
        <v>59</v>
      </c>
      <c r="C448" t="s">
        <v>21</v>
      </c>
      <c r="I448">
        <v>111.59536349306131</v>
      </c>
      <c r="J448">
        <v>188.87465726707268</v>
      </c>
      <c r="K448">
        <v>204.91371118872141</v>
      </c>
      <c r="L448">
        <v>230.77759412185407</v>
      </c>
      <c r="M448">
        <v>247.5278998236098</v>
      </c>
      <c r="N448">
        <v>263.61312759975624</v>
      </c>
      <c r="O448">
        <v>283.48910963009871</v>
      </c>
    </row>
    <row r="449" spans="2:15">
      <c r="B449" t="s">
        <v>59</v>
      </c>
      <c r="C449" t="s">
        <v>22</v>
      </c>
      <c r="I449">
        <v>153.72419984567432</v>
      </c>
      <c r="J449">
        <v>392.89441576280609</v>
      </c>
      <c r="K449">
        <v>449.03664812531969</v>
      </c>
      <c r="L449">
        <v>505.90432020096796</v>
      </c>
      <c r="M449">
        <v>540.37020168064771</v>
      </c>
      <c r="N449">
        <v>574.37055803570502</v>
      </c>
      <c r="O449">
        <v>616.18598584493986</v>
      </c>
    </row>
    <row r="450" spans="2:15">
      <c r="B450" t="s">
        <v>59</v>
      </c>
      <c r="C450" t="s">
        <v>23</v>
      </c>
      <c r="I450">
        <v>244.82510765796835</v>
      </c>
      <c r="J450">
        <v>421.14115276260463</v>
      </c>
      <c r="K450">
        <v>469.33023937819496</v>
      </c>
      <c r="L450">
        <v>538.34555585654789</v>
      </c>
      <c r="M450">
        <v>613.92686846041352</v>
      </c>
      <c r="N450">
        <v>678.56898705630613</v>
      </c>
      <c r="O450">
        <v>742.73195330887688</v>
      </c>
    </row>
    <row r="451" spans="2:15">
      <c r="B451" t="s">
        <v>59</v>
      </c>
      <c r="C451" t="s">
        <v>24</v>
      </c>
      <c r="H451">
        <v>9.8533190895041649</v>
      </c>
      <c r="I451">
        <v>99.549753994142293</v>
      </c>
      <c r="J451">
        <v>299.20286957177825</v>
      </c>
      <c r="K451">
        <v>392.66510884626143</v>
      </c>
      <c r="L451">
        <v>405.2260312772828</v>
      </c>
      <c r="M451">
        <v>430.30258002136969</v>
      </c>
      <c r="N451">
        <v>453.28192171066962</v>
      </c>
      <c r="O451">
        <v>478.30663738108615</v>
      </c>
    </row>
    <row r="452" spans="2:15">
      <c r="B452" t="s">
        <v>59</v>
      </c>
      <c r="C452" t="s">
        <v>25</v>
      </c>
      <c r="I452">
        <v>462.6856124755414</v>
      </c>
      <c r="J452">
        <v>704.64891457209671</v>
      </c>
      <c r="K452">
        <v>740.41570612232113</v>
      </c>
      <c r="L452">
        <v>854.22727084452856</v>
      </c>
      <c r="M452">
        <v>931.02489511553233</v>
      </c>
      <c r="N452">
        <v>1011.1321929102885</v>
      </c>
      <c r="O452">
        <v>1093.9539747798565</v>
      </c>
    </row>
    <row r="453" spans="2:15">
      <c r="B453" t="s">
        <v>59</v>
      </c>
      <c r="C453" t="s">
        <v>26</v>
      </c>
      <c r="H453">
        <v>12.690384923761441</v>
      </c>
      <c r="I453">
        <v>170.69109650154482</v>
      </c>
      <c r="J453">
        <v>341.59592849219331</v>
      </c>
      <c r="K453">
        <v>397.58807778234245</v>
      </c>
      <c r="L453">
        <v>447.50281285272422</v>
      </c>
      <c r="M453">
        <v>490.90369461367209</v>
      </c>
      <c r="N453">
        <v>534.42932217425391</v>
      </c>
      <c r="O453">
        <v>576.5319543394894</v>
      </c>
    </row>
    <row r="454" spans="2:15">
      <c r="B454" t="s">
        <v>59</v>
      </c>
      <c r="C454" t="s">
        <v>27</v>
      </c>
      <c r="H454">
        <v>5.1095965540209995</v>
      </c>
      <c r="I454">
        <v>709.66322069949217</v>
      </c>
      <c r="J454">
        <v>1157.3477146016337</v>
      </c>
      <c r="K454">
        <v>1385.9509996191052</v>
      </c>
      <c r="L454">
        <v>1595.7077872960663</v>
      </c>
      <c r="M454">
        <v>1785.0546611054704</v>
      </c>
      <c r="N454">
        <v>1979.8457996313803</v>
      </c>
      <c r="O454">
        <v>2180.9029270446331</v>
      </c>
    </row>
    <row r="455" spans="2:15">
      <c r="B455" t="s">
        <v>59</v>
      </c>
      <c r="C455" t="s">
        <v>28</v>
      </c>
      <c r="H455">
        <v>47.622958202124281</v>
      </c>
      <c r="I455">
        <v>161.5769431306145</v>
      </c>
      <c r="J455">
        <v>187.18041606732356</v>
      </c>
      <c r="K455">
        <v>179.13209949369383</v>
      </c>
      <c r="L455">
        <v>200.33395032232835</v>
      </c>
      <c r="M455">
        <v>212.45961458344007</v>
      </c>
      <c r="N455">
        <v>224.19176572820444</v>
      </c>
      <c r="O455">
        <v>235.46791489848664</v>
      </c>
    </row>
    <row r="456" spans="2:15">
      <c r="B456" t="s">
        <v>59</v>
      </c>
      <c r="C456" t="s">
        <v>29</v>
      </c>
      <c r="H456">
        <v>364.89113973984388</v>
      </c>
      <c r="I456">
        <v>2312.8613398895068</v>
      </c>
      <c r="J456">
        <v>2980.5448608038296</v>
      </c>
      <c r="K456">
        <v>3233.0299741713575</v>
      </c>
      <c r="L456">
        <v>3233.3821725341836</v>
      </c>
      <c r="M456">
        <v>3332.0858555802151</v>
      </c>
      <c r="N456">
        <v>3427.8398859292511</v>
      </c>
      <c r="O456">
        <v>3520.4353356196989</v>
      </c>
    </row>
    <row r="457" spans="2:15">
      <c r="B457" t="s">
        <v>59</v>
      </c>
      <c r="C457" t="s">
        <v>30</v>
      </c>
      <c r="G457">
        <v>24.174059368561867</v>
      </c>
      <c r="H457">
        <v>318.76354313278966</v>
      </c>
      <c r="I457">
        <v>991.24140260021898</v>
      </c>
      <c r="J457">
        <v>1190.8008240272598</v>
      </c>
      <c r="K457">
        <v>1289.7800463986021</v>
      </c>
      <c r="L457">
        <v>1338.6491591516901</v>
      </c>
      <c r="M457">
        <v>1417.8904886564214</v>
      </c>
      <c r="N457">
        <v>1497.7821816130077</v>
      </c>
      <c r="O457">
        <v>1580.7837697739192</v>
      </c>
    </row>
    <row r="458" spans="2:15">
      <c r="B458" t="s">
        <v>60</v>
      </c>
      <c r="C458" t="s">
        <v>16</v>
      </c>
      <c r="H458">
        <v>263.97918777143485</v>
      </c>
      <c r="I458">
        <v>351.33903138519059</v>
      </c>
      <c r="J458">
        <v>458.27938528778208</v>
      </c>
      <c r="K458">
        <v>497.70449515550138</v>
      </c>
      <c r="L458">
        <v>657.89544617688944</v>
      </c>
      <c r="M458">
        <v>783.21489795155276</v>
      </c>
      <c r="N458">
        <v>911.27050495046092</v>
      </c>
      <c r="O458">
        <v>1045.43133100661</v>
      </c>
    </row>
    <row r="459" spans="2:15">
      <c r="B459" t="s">
        <v>60</v>
      </c>
      <c r="C459" t="s">
        <v>17</v>
      </c>
      <c r="G459">
        <v>19.254773624083931</v>
      </c>
      <c r="H459">
        <v>90.644568782571469</v>
      </c>
      <c r="I459">
        <v>177.38627594354497</v>
      </c>
      <c r="J459">
        <v>210.60252588865373</v>
      </c>
      <c r="K459">
        <v>228.9678497198621</v>
      </c>
      <c r="L459">
        <v>235.68790900370584</v>
      </c>
      <c r="M459">
        <v>250.41640760558516</v>
      </c>
      <c r="N459">
        <v>264.64843945348724</v>
      </c>
      <c r="O459">
        <v>279.00594897627514</v>
      </c>
    </row>
    <row r="460" spans="2:15">
      <c r="B460" t="s">
        <v>60</v>
      </c>
      <c r="C460" t="s">
        <v>18</v>
      </c>
      <c r="H460">
        <v>73.923784258315536</v>
      </c>
      <c r="I460">
        <v>215.57789678269444</v>
      </c>
      <c r="J460">
        <v>300.77920148315417</v>
      </c>
      <c r="K460">
        <v>308.6959875977355</v>
      </c>
      <c r="L460">
        <v>308.87947878894892</v>
      </c>
      <c r="M460">
        <v>309.52613133647304</v>
      </c>
      <c r="N460">
        <v>324.94360100147793</v>
      </c>
      <c r="O460">
        <v>343.04824301339391</v>
      </c>
    </row>
    <row r="461" spans="2:15">
      <c r="B461" t="s">
        <v>60</v>
      </c>
      <c r="C461" t="s">
        <v>19</v>
      </c>
      <c r="I461">
        <v>841.65716659508701</v>
      </c>
      <c r="J461">
        <v>1704.4782331065132</v>
      </c>
      <c r="K461">
        <v>1699.4725036153661</v>
      </c>
      <c r="L461">
        <v>1788.6909305415236</v>
      </c>
      <c r="M461">
        <v>1788.835095767728</v>
      </c>
      <c r="N461">
        <v>1842.8819514638053</v>
      </c>
      <c r="O461">
        <v>1898.7907618384404</v>
      </c>
    </row>
    <row r="462" spans="2:15">
      <c r="B462" t="s">
        <v>60</v>
      </c>
      <c r="C462" t="s">
        <v>20</v>
      </c>
      <c r="D462">
        <v>0.66291000000000011</v>
      </c>
      <c r="E462">
        <v>0.55126200000000003</v>
      </c>
      <c r="F462">
        <v>0.27214200000000005</v>
      </c>
      <c r="H462">
        <v>325.1661738906339</v>
      </c>
      <c r="I462">
        <v>566.61428307989297</v>
      </c>
      <c r="J462">
        <v>717.71069053773817</v>
      </c>
      <c r="K462">
        <v>592.12741121049908</v>
      </c>
      <c r="L462">
        <v>756.45009138611567</v>
      </c>
      <c r="M462">
        <v>873.60259309297794</v>
      </c>
      <c r="N462">
        <v>943.7228798912256</v>
      </c>
      <c r="O462">
        <v>1035.1021403036093</v>
      </c>
    </row>
    <row r="463" spans="2:15">
      <c r="B463" t="s">
        <v>60</v>
      </c>
      <c r="C463" t="s">
        <v>21</v>
      </c>
      <c r="H463">
        <v>83.039897646159872</v>
      </c>
      <c r="I463">
        <v>126.26863709858418</v>
      </c>
      <c r="J463">
        <v>181.95664442649212</v>
      </c>
      <c r="K463">
        <v>201.68441663107876</v>
      </c>
      <c r="L463">
        <v>230.77759412185401</v>
      </c>
      <c r="M463">
        <v>247.52789982360957</v>
      </c>
      <c r="N463">
        <v>263.6131275997563</v>
      </c>
      <c r="O463">
        <v>285.75127672395865</v>
      </c>
    </row>
    <row r="464" spans="2:15">
      <c r="B464" t="s">
        <v>60</v>
      </c>
      <c r="C464" t="s">
        <v>22</v>
      </c>
      <c r="H464">
        <v>70.657091820712409</v>
      </c>
      <c r="I464">
        <v>211.12738669002283</v>
      </c>
      <c r="J464">
        <v>381.37640706317239</v>
      </c>
      <c r="K464">
        <v>370.50182776545751</v>
      </c>
      <c r="L464">
        <v>483.59974968257563</v>
      </c>
      <c r="M464">
        <v>540.37020168064771</v>
      </c>
      <c r="N464">
        <v>574.37055803570593</v>
      </c>
      <c r="O464">
        <v>616.18598584493941</v>
      </c>
    </row>
    <row r="465" spans="2:15">
      <c r="B465" t="s">
        <v>60</v>
      </c>
      <c r="C465" t="s">
        <v>23</v>
      </c>
      <c r="I465">
        <v>218.22888207098725</v>
      </c>
      <c r="J465">
        <v>412.79179365349086</v>
      </c>
      <c r="K465">
        <v>427.83257597591029</v>
      </c>
      <c r="L465">
        <v>538.34555585654778</v>
      </c>
      <c r="M465">
        <v>613.92686846041386</v>
      </c>
      <c r="N465">
        <v>678.56898705630647</v>
      </c>
      <c r="O465">
        <v>742.73195330887813</v>
      </c>
    </row>
    <row r="466" spans="2:15">
      <c r="B466" t="s">
        <v>60</v>
      </c>
      <c r="C466" t="s">
        <v>24</v>
      </c>
      <c r="H466">
        <v>83.707061091048359</v>
      </c>
      <c r="I466">
        <v>213.9379550770455</v>
      </c>
      <c r="J466">
        <v>354.13577898500671</v>
      </c>
      <c r="K466">
        <v>408.28116506093363</v>
      </c>
      <c r="L466">
        <v>445.39033375236005</v>
      </c>
      <c r="M466">
        <v>455.87689180442737</v>
      </c>
      <c r="N466">
        <v>455.45539029556983</v>
      </c>
      <c r="O466">
        <v>478.30663738108592</v>
      </c>
    </row>
    <row r="467" spans="2:15">
      <c r="B467" t="s">
        <v>60</v>
      </c>
      <c r="C467" t="s">
        <v>25</v>
      </c>
      <c r="H467">
        <v>401.22080261783145</v>
      </c>
      <c r="I467">
        <v>708.88666368141423</v>
      </c>
      <c r="J467">
        <v>722.54537582350508</v>
      </c>
      <c r="K467">
        <v>689.53058744625412</v>
      </c>
      <c r="L467">
        <v>854.2272708445289</v>
      </c>
      <c r="M467">
        <v>931.02489511553313</v>
      </c>
      <c r="N467">
        <v>1011.1321929102889</v>
      </c>
      <c r="O467">
        <v>1093.9539747798553</v>
      </c>
    </row>
    <row r="468" spans="2:15">
      <c r="B468" t="s">
        <v>60</v>
      </c>
      <c r="C468" t="s">
        <v>26</v>
      </c>
      <c r="H468">
        <v>136.28378055749877</v>
      </c>
      <c r="I468">
        <v>195.51889406334942</v>
      </c>
      <c r="J468">
        <v>343.65494295324783</v>
      </c>
      <c r="K468">
        <v>348.41065395693778</v>
      </c>
      <c r="L468">
        <v>433.65174103044092</v>
      </c>
      <c r="M468">
        <v>490.90369461367209</v>
      </c>
      <c r="N468">
        <v>535.89304027322839</v>
      </c>
      <c r="O468">
        <v>576.53195433948895</v>
      </c>
    </row>
    <row r="469" spans="2:15">
      <c r="B469" t="s">
        <v>60</v>
      </c>
      <c r="C469" t="s">
        <v>27</v>
      </c>
      <c r="H469">
        <v>487.62627001316559</v>
      </c>
      <c r="I469">
        <v>823.80529349730614</v>
      </c>
      <c r="J469">
        <v>1216.0899388377975</v>
      </c>
      <c r="K469">
        <v>1449.4102142006591</v>
      </c>
      <c r="L469">
        <v>1628.778375467695</v>
      </c>
      <c r="M469">
        <v>1789.5617099896926</v>
      </c>
      <c r="N469">
        <v>1979.8457996313819</v>
      </c>
      <c r="O469">
        <v>2180.9029270446372</v>
      </c>
    </row>
    <row r="470" spans="2:15">
      <c r="B470" t="s">
        <v>60</v>
      </c>
      <c r="C470" t="s">
        <v>28</v>
      </c>
      <c r="H470">
        <v>90.840772922705781</v>
      </c>
      <c r="I470">
        <v>163.3234357502381</v>
      </c>
      <c r="J470">
        <v>203.89310829589175</v>
      </c>
      <c r="K470">
        <v>200.885502189276</v>
      </c>
      <c r="L470">
        <v>209.4565817800142</v>
      </c>
      <c r="M470">
        <v>212.45961458344007</v>
      </c>
      <c r="N470">
        <v>224.19176572820447</v>
      </c>
      <c r="O470">
        <v>235.12140822162456</v>
      </c>
    </row>
    <row r="471" spans="2:15">
      <c r="B471" t="s">
        <v>60</v>
      </c>
      <c r="C471" t="s">
        <v>29</v>
      </c>
      <c r="H471">
        <v>908.68389756462284</v>
      </c>
      <c r="I471">
        <v>2502.0243165368238</v>
      </c>
      <c r="J471">
        <v>3184.8119988203734</v>
      </c>
      <c r="K471">
        <v>3290.1730635877921</v>
      </c>
      <c r="L471">
        <v>3288.0795782295972</v>
      </c>
      <c r="M471">
        <v>3332.0858555802142</v>
      </c>
      <c r="N471">
        <v>3427.8398859292511</v>
      </c>
      <c r="O471">
        <v>3520.4353356196975</v>
      </c>
    </row>
    <row r="472" spans="2:15">
      <c r="B472" t="s">
        <v>60</v>
      </c>
      <c r="C472" t="s">
        <v>30</v>
      </c>
      <c r="G472">
        <v>24.174059368561867</v>
      </c>
      <c r="H472">
        <v>560.84122660313676</v>
      </c>
      <c r="I472">
        <v>1019.6717378203472</v>
      </c>
      <c r="J472">
        <v>1226.0196369254827</v>
      </c>
      <c r="K472">
        <v>1349.256417649093</v>
      </c>
      <c r="L472">
        <v>1351.0657347463111</v>
      </c>
      <c r="M472">
        <v>1417.8904886564203</v>
      </c>
      <c r="N472">
        <v>1497.782181613009</v>
      </c>
      <c r="O472">
        <v>1580.7837697739201</v>
      </c>
    </row>
    <row r="473" spans="2:15">
      <c r="B473" t="s">
        <v>61</v>
      </c>
      <c r="C473" t="s">
        <v>16</v>
      </c>
      <c r="H473">
        <v>41.731128865085608</v>
      </c>
      <c r="I473">
        <v>348.45874212723606</v>
      </c>
      <c r="J473">
        <v>617.17289904810241</v>
      </c>
      <c r="K473">
        <v>721.31086254420552</v>
      </c>
      <c r="L473">
        <v>885.79386870875658</v>
      </c>
      <c r="M473">
        <v>1044.2865306020665</v>
      </c>
      <c r="N473">
        <v>1215.0273399339449</v>
      </c>
      <c r="O473">
        <v>1393.9084413421483</v>
      </c>
    </row>
    <row r="474" spans="2:15">
      <c r="B474" t="s">
        <v>61</v>
      </c>
      <c r="C474" t="s">
        <v>17</v>
      </c>
      <c r="G474">
        <v>19.254773624083931</v>
      </c>
      <c r="H474">
        <v>29.530888016366596</v>
      </c>
      <c r="I474">
        <v>148.35374223745779</v>
      </c>
      <c r="J474">
        <v>221.40433313640634</v>
      </c>
      <c r="K474">
        <v>275.00702411023724</v>
      </c>
      <c r="L474">
        <v>276.1519545374025</v>
      </c>
      <c r="M474">
        <v>294.1964146046941</v>
      </c>
      <c r="N474">
        <v>311.90301995684177</v>
      </c>
      <c r="O474">
        <v>330.06535820874393</v>
      </c>
    </row>
    <row r="475" spans="2:15">
      <c r="B475" t="s">
        <v>61</v>
      </c>
      <c r="C475" t="s">
        <v>18</v>
      </c>
      <c r="H475">
        <v>37.474509671375941</v>
      </c>
      <c r="I475">
        <v>219.95253962657779</v>
      </c>
      <c r="J475">
        <v>334.50748934590416</v>
      </c>
      <c r="K475">
        <v>361.47460309772038</v>
      </c>
      <c r="L475">
        <v>360.79334235157228</v>
      </c>
      <c r="M475">
        <v>380.51191384027788</v>
      </c>
      <c r="N475">
        <v>401.73001366131155</v>
      </c>
      <c r="O475">
        <v>424.39457991909188</v>
      </c>
    </row>
    <row r="476" spans="2:15">
      <c r="B476" t="s">
        <v>61</v>
      </c>
      <c r="C476" t="s">
        <v>19</v>
      </c>
      <c r="H476">
        <v>311.26652742558463</v>
      </c>
      <c r="I476">
        <v>1625.2563317895779</v>
      </c>
      <c r="J476">
        <v>2370.192650039819</v>
      </c>
      <c r="K476">
        <v>2358.1328909861413</v>
      </c>
      <c r="L476">
        <v>2359.8600337629441</v>
      </c>
      <c r="M476">
        <v>2359.8332948403363</v>
      </c>
      <c r="N476">
        <v>2404.2422083778956</v>
      </c>
      <c r="O476">
        <v>2511.6645397323578</v>
      </c>
    </row>
    <row r="477" spans="2:15">
      <c r="B477" t="s">
        <v>61</v>
      </c>
      <c r="C477" t="s">
        <v>20</v>
      </c>
      <c r="D477">
        <v>0.66291000000000011</v>
      </c>
      <c r="E477">
        <v>0.55126200000000003</v>
      </c>
      <c r="F477">
        <v>0.27214200000000005</v>
      </c>
      <c r="I477">
        <v>461.69806564739395</v>
      </c>
      <c r="J477">
        <v>916.30898861341097</v>
      </c>
      <c r="K477">
        <v>985.69011870814779</v>
      </c>
      <c r="L477">
        <v>1056.9663631596823</v>
      </c>
      <c r="M477">
        <v>1155.8844446716535</v>
      </c>
      <c r="N477">
        <v>1258.2971731882967</v>
      </c>
      <c r="O477">
        <v>1377.1829707506729</v>
      </c>
    </row>
    <row r="478" spans="2:15">
      <c r="B478" t="s">
        <v>61</v>
      </c>
      <c r="C478" t="s">
        <v>21</v>
      </c>
      <c r="I478">
        <v>130.51221042528101</v>
      </c>
      <c r="J478">
        <v>226.95333635217196</v>
      </c>
      <c r="K478">
        <v>256.14213898590123</v>
      </c>
      <c r="L478">
        <v>288.47199265231757</v>
      </c>
      <c r="M478">
        <v>309.40987477951199</v>
      </c>
      <c r="N478">
        <v>329.51640949969527</v>
      </c>
      <c r="O478">
        <v>357.18909590494752</v>
      </c>
    </row>
    <row r="479" spans="2:15">
      <c r="B479" t="s">
        <v>61</v>
      </c>
      <c r="C479" t="s">
        <v>22</v>
      </c>
      <c r="I479">
        <v>259.12880145195425</v>
      </c>
      <c r="J479">
        <v>555.17989529055023</v>
      </c>
      <c r="K479">
        <v>606.45493572671387</v>
      </c>
      <c r="L479">
        <v>681.28448453730061</v>
      </c>
      <c r="M479">
        <v>731.27389948894199</v>
      </c>
      <c r="N479">
        <v>781.14395892855737</v>
      </c>
      <c r="O479">
        <v>821.58131445992171</v>
      </c>
    </row>
    <row r="480" spans="2:15">
      <c r="B480" t="s">
        <v>61</v>
      </c>
      <c r="C480" t="s">
        <v>23</v>
      </c>
      <c r="I480">
        <v>302.6001222028118</v>
      </c>
      <c r="J480">
        <v>554.91030248767322</v>
      </c>
      <c r="K480">
        <v>620.50532683488655</v>
      </c>
      <c r="L480">
        <v>717.794074475397</v>
      </c>
      <c r="M480">
        <v>812.22118880522078</v>
      </c>
      <c r="N480">
        <v>904.7586494084079</v>
      </c>
      <c r="O480">
        <v>990.30927107850368</v>
      </c>
    </row>
    <row r="481" spans="2:15">
      <c r="B481" t="s">
        <v>61</v>
      </c>
      <c r="C481" t="s">
        <v>24</v>
      </c>
      <c r="H481">
        <v>23.535001635162523</v>
      </c>
      <c r="I481">
        <v>138.68310376875877</v>
      </c>
      <c r="J481">
        <v>371.94602235919297</v>
      </c>
      <c r="K481">
        <v>487.35512271145319</v>
      </c>
      <c r="L481">
        <v>503.60248948887283</v>
      </c>
      <c r="M481">
        <v>533.29442596144781</v>
      </c>
      <c r="N481">
        <v>562.30938607983626</v>
      </c>
      <c r="O481">
        <v>593.87508967518932</v>
      </c>
    </row>
    <row r="482" spans="2:15">
      <c r="B482" t="s">
        <v>61</v>
      </c>
      <c r="C482" t="s">
        <v>25</v>
      </c>
      <c r="I482">
        <v>570.21438113754778</v>
      </c>
      <c r="J482">
        <v>921.01535613933095</v>
      </c>
      <c r="K482">
        <v>987.22094149642908</v>
      </c>
      <c r="L482">
        <v>1138.9696944593679</v>
      </c>
      <c r="M482">
        <v>1229.0757691294193</v>
      </c>
      <c r="N482">
        <v>1329.277745327207</v>
      </c>
      <c r="O482">
        <v>1444.4440832044672</v>
      </c>
    </row>
    <row r="483" spans="2:15">
      <c r="B483" t="s">
        <v>61</v>
      </c>
      <c r="C483" t="s">
        <v>26</v>
      </c>
      <c r="H483">
        <v>46.521464840022304</v>
      </c>
      <c r="I483">
        <v>202.04243828925891</v>
      </c>
      <c r="J483">
        <v>445.92962832067639</v>
      </c>
      <c r="K483">
        <v>432.08514611529381</v>
      </c>
      <c r="L483">
        <v>565.48988934115744</v>
      </c>
      <c r="M483">
        <v>654.53825948489668</v>
      </c>
      <c r="N483">
        <v>707.51891591628794</v>
      </c>
      <c r="O483">
        <v>768.70927245264829</v>
      </c>
    </row>
    <row r="484" spans="2:15">
      <c r="B484" t="s">
        <v>61</v>
      </c>
      <c r="C484" t="s">
        <v>27</v>
      </c>
      <c r="H484">
        <v>52.072412429156039</v>
      </c>
      <c r="I484">
        <v>908.17113703289488</v>
      </c>
      <c r="J484">
        <v>1527.8152915287108</v>
      </c>
      <c r="K484">
        <v>1847.9346661588113</v>
      </c>
      <c r="L484">
        <v>2133.0986740301241</v>
      </c>
      <c r="M484">
        <v>2386.0822799862549</v>
      </c>
      <c r="N484">
        <v>2639.7943995085116</v>
      </c>
      <c r="O484">
        <v>2907.8705693928496</v>
      </c>
    </row>
    <row r="485" spans="2:15">
      <c r="B485" t="s">
        <v>61</v>
      </c>
      <c r="C485" t="s">
        <v>28</v>
      </c>
      <c r="H485">
        <v>37.612038253484656</v>
      </c>
      <c r="I485">
        <v>183.72224053567049</v>
      </c>
      <c r="J485">
        <v>257.53842575985385</v>
      </c>
      <c r="K485">
        <v>260.26770824900018</v>
      </c>
      <c r="L485">
        <v>271.46053124542811</v>
      </c>
      <c r="M485">
        <v>280.47473872401321</v>
      </c>
      <c r="N485">
        <v>295.96272703393333</v>
      </c>
      <c r="O485">
        <v>313.49521096216569</v>
      </c>
    </row>
    <row r="486" spans="2:15">
      <c r="B486" t="s">
        <v>61</v>
      </c>
      <c r="C486" t="s">
        <v>29</v>
      </c>
      <c r="H486">
        <v>509.36625286087428</v>
      </c>
      <c r="I486">
        <v>2567.6916114914493</v>
      </c>
      <c r="J486">
        <v>3603.2588600981089</v>
      </c>
      <c r="K486">
        <v>3993.0376887818429</v>
      </c>
      <c r="L486">
        <v>4004.4713822195195</v>
      </c>
      <c r="M486">
        <v>4127.0411387025215</v>
      </c>
      <c r="N486">
        <v>4246.282364845345</v>
      </c>
      <c r="O486">
        <v>4361.8681171879834</v>
      </c>
    </row>
    <row r="487" spans="2:15">
      <c r="B487" t="s">
        <v>61</v>
      </c>
      <c r="C487" t="s">
        <v>30</v>
      </c>
      <c r="G487">
        <v>24.174059368561867</v>
      </c>
      <c r="H487">
        <v>374.06110403835163</v>
      </c>
      <c r="I487">
        <v>1149.7843438850589</v>
      </c>
      <c r="J487">
        <v>1493.9910914265545</v>
      </c>
      <c r="K487">
        <v>1597.6226878398393</v>
      </c>
      <c r="L487">
        <v>1632.8982824023528</v>
      </c>
      <c r="M487">
        <v>1732.0399610522163</v>
      </c>
      <c r="N487">
        <v>1832.2112701009291</v>
      </c>
      <c r="O487">
        <v>1936.5857575756891</v>
      </c>
    </row>
    <row r="488" spans="2:15">
      <c r="B488" t="s">
        <v>62</v>
      </c>
      <c r="C488" t="s">
        <v>16</v>
      </c>
      <c r="H488">
        <v>263.97918777143485</v>
      </c>
      <c r="I488">
        <v>438.36105422577992</v>
      </c>
      <c r="J488">
        <v>597.27170445164541</v>
      </c>
      <c r="K488">
        <v>654.21815934896472</v>
      </c>
      <c r="L488">
        <v>885.79386870875635</v>
      </c>
      <c r="M488">
        <v>1044.2865306020665</v>
      </c>
      <c r="N488">
        <v>1215.0273399339439</v>
      </c>
      <c r="O488">
        <v>1393.9084413421506</v>
      </c>
    </row>
    <row r="489" spans="2:15">
      <c r="B489" t="s">
        <v>62</v>
      </c>
      <c r="C489" t="s">
        <v>17</v>
      </c>
      <c r="G489">
        <v>19.254773624083931</v>
      </c>
      <c r="H489">
        <v>90.644568782571469</v>
      </c>
      <c r="I489">
        <v>162.59446887123002</v>
      </c>
      <c r="J489">
        <v>227.02757349458591</v>
      </c>
      <c r="K489">
        <v>269.1023498477727</v>
      </c>
      <c r="L489">
        <v>276.15195453740245</v>
      </c>
      <c r="M489">
        <v>294.19641460469393</v>
      </c>
      <c r="N489">
        <v>311.90301995684166</v>
      </c>
      <c r="O489">
        <v>330.06535820874387</v>
      </c>
    </row>
    <row r="490" spans="2:15">
      <c r="B490" t="s">
        <v>62</v>
      </c>
      <c r="C490" t="s">
        <v>18</v>
      </c>
      <c r="H490">
        <v>73.923784258315536</v>
      </c>
      <c r="I490">
        <v>232.08016895508783</v>
      </c>
      <c r="J490">
        <v>347.65878106524468</v>
      </c>
      <c r="K490">
        <v>381.87993043266459</v>
      </c>
      <c r="L490">
        <v>381.87097102508193</v>
      </c>
      <c r="M490">
        <v>382.50159056056248</v>
      </c>
      <c r="N490">
        <v>401.73001366131143</v>
      </c>
      <c r="O490">
        <v>424.39457991909188</v>
      </c>
    </row>
    <row r="491" spans="2:15">
      <c r="B491" t="s">
        <v>62</v>
      </c>
      <c r="C491" t="s">
        <v>19</v>
      </c>
      <c r="I491">
        <v>1390.5326896539966</v>
      </c>
      <c r="J491">
        <v>2180.4235519383756</v>
      </c>
      <c r="K491">
        <v>2171.5063276247361</v>
      </c>
      <c r="L491">
        <v>2242.8367295613793</v>
      </c>
      <c r="M491">
        <v>2242.8099906387711</v>
      </c>
      <c r="N491">
        <v>2286.4113417314957</v>
      </c>
      <c r="O491">
        <v>2488.0426866157654</v>
      </c>
    </row>
    <row r="492" spans="2:15">
      <c r="B492" t="s">
        <v>62</v>
      </c>
      <c r="C492" t="s">
        <v>20</v>
      </c>
      <c r="D492">
        <v>0.66291000000000011</v>
      </c>
      <c r="E492">
        <v>0.55126200000000003</v>
      </c>
      <c r="F492">
        <v>0.27214200000000005</v>
      </c>
      <c r="H492">
        <v>325.1661738906339</v>
      </c>
      <c r="I492">
        <v>589.56835554215911</v>
      </c>
      <c r="J492">
        <v>846.73943282836512</v>
      </c>
      <c r="K492">
        <v>773.72095745107777</v>
      </c>
      <c r="L492">
        <v>1005.5464269929007</v>
      </c>
      <c r="M492">
        <v>1164.8034574573051</v>
      </c>
      <c r="N492">
        <v>1258.2971731882974</v>
      </c>
      <c r="O492">
        <v>1380.1361870714754</v>
      </c>
    </row>
    <row r="493" spans="2:15">
      <c r="B493" t="s">
        <v>62</v>
      </c>
      <c r="C493" t="s">
        <v>21</v>
      </c>
      <c r="H493">
        <v>83.039897646159872</v>
      </c>
      <c r="I493">
        <v>151.079544152556</v>
      </c>
      <c r="J493">
        <v>225.18555552042341</v>
      </c>
      <c r="K493">
        <v>249.44598076575352</v>
      </c>
      <c r="L493">
        <v>288.47199265231762</v>
      </c>
      <c r="M493">
        <v>309.40987477951222</v>
      </c>
      <c r="N493">
        <v>329.51640949969493</v>
      </c>
      <c r="O493">
        <v>357.18909590494758</v>
      </c>
    </row>
    <row r="494" spans="2:15">
      <c r="B494" t="s">
        <v>62</v>
      </c>
      <c r="C494" t="s">
        <v>22</v>
      </c>
      <c r="H494">
        <v>70.657091820712409</v>
      </c>
      <c r="I494">
        <v>273.14886251986093</v>
      </c>
      <c r="J494">
        <v>495.81410716811627</v>
      </c>
      <c r="K494">
        <v>561.65665102909782</v>
      </c>
      <c r="L494">
        <v>676.47727014906627</v>
      </c>
      <c r="M494">
        <v>731.27389948894142</v>
      </c>
      <c r="N494">
        <v>781.14395892855623</v>
      </c>
      <c r="O494">
        <v>821.58131445992251</v>
      </c>
    </row>
    <row r="495" spans="2:15">
      <c r="B495" t="s">
        <v>62</v>
      </c>
      <c r="C495" t="s">
        <v>23</v>
      </c>
      <c r="I495">
        <v>283.52144477499229</v>
      </c>
      <c r="J495">
        <v>535.8767708780664</v>
      </c>
      <c r="K495">
        <v>550.68081420374688</v>
      </c>
      <c r="L495">
        <v>717.794074475397</v>
      </c>
      <c r="M495">
        <v>810.6218845690878</v>
      </c>
      <c r="N495">
        <v>897.69111611996368</v>
      </c>
      <c r="O495">
        <v>980.69461796123551</v>
      </c>
    </row>
    <row r="496" spans="2:15">
      <c r="B496" t="s">
        <v>62</v>
      </c>
      <c r="C496" t="s">
        <v>24</v>
      </c>
      <c r="H496">
        <v>83.707061091048359</v>
      </c>
      <c r="I496">
        <v>208.32812579931846</v>
      </c>
      <c r="J496">
        <v>387.82662977692479</v>
      </c>
      <c r="K496">
        <v>487.00014774268527</v>
      </c>
      <c r="L496">
        <v>530.09550708019037</v>
      </c>
      <c r="M496">
        <v>541.05487674388814</v>
      </c>
      <c r="N496">
        <v>562.30938607983671</v>
      </c>
      <c r="O496">
        <v>593.87508967519068</v>
      </c>
    </row>
    <row r="497" spans="2:15">
      <c r="B497" t="s">
        <v>62</v>
      </c>
      <c r="C497" t="s">
        <v>25</v>
      </c>
      <c r="H497">
        <v>401.22080261783145</v>
      </c>
      <c r="I497">
        <v>687.85616088289339</v>
      </c>
      <c r="J497">
        <v>867.61448848501141</v>
      </c>
      <c r="K497">
        <v>908.01915344862664</v>
      </c>
      <c r="L497">
        <v>1138.9696944593679</v>
      </c>
      <c r="M497">
        <v>1229.0757691294182</v>
      </c>
      <c r="N497">
        <v>1329.277745327206</v>
      </c>
      <c r="O497">
        <v>1450.4599925688947</v>
      </c>
    </row>
    <row r="498" spans="2:15">
      <c r="B498" t="s">
        <v>62</v>
      </c>
      <c r="C498" t="s">
        <v>26</v>
      </c>
      <c r="H498">
        <v>136.28378055749877</v>
      </c>
      <c r="I498">
        <v>214.29605955687819</v>
      </c>
      <c r="J498">
        <v>393.47726820251</v>
      </c>
      <c r="K498">
        <v>387.17903427229726</v>
      </c>
      <c r="L498">
        <v>563.38111289275946</v>
      </c>
      <c r="M498">
        <v>654.53825948489475</v>
      </c>
      <c r="N498">
        <v>714.52405369763665</v>
      </c>
      <c r="O498">
        <v>768.70927245264818</v>
      </c>
    </row>
    <row r="499" spans="2:15">
      <c r="B499" t="s">
        <v>62</v>
      </c>
      <c r="C499" t="s">
        <v>27</v>
      </c>
      <c r="H499">
        <v>487.62627001316559</v>
      </c>
      <c r="I499">
        <v>1040.8304929217359</v>
      </c>
      <c r="J499">
        <v>1513.2626078247431</v>
      </c>
      <c r="K499">
        <v>1842.6295880694277</v>
      </c>
      <c r="L499">
        <v>2166.8336589550377</v>
      </c>
      <c r="M499">
        <v>2386.0822799862563</v>
      </c>
      <c r="N499">
        <v>2639.7943995085107</v>
      </c>
      <c r="O499">
        <v>2907.8705693928518</v>
      </c>
    </row>
    <row r="500" spans="2:15">
      <c r="B500" t="s">
        <v>62</v>
      </c>
      <c r="C500" t="s">
        <v>28</v>
      </c>
      <c r="H500">
        <v>90.840772922705781</v>
      </c>
      <c r="I500">
        <v>182.52315127448443</v>
      </c>
      <c r="J500">
        <v>243.05020294106521</v>
      </c>
      <c r="K500">
        <v>278.85818363320953</v>
      </c>
      <c r="L500">
        <v>270.55643218115125</v>
      </c>
      <c r="M500">
        <v>280.47473872401321</v>
      </c>
      <c r="N500">
        <v>295.96272703393299</v>
      </c>
      <c r="O500">
        <v>313.49521096216569</v>
      </c>
    </row>
    <row r="501" spans="2:15">
      <c r="B501" t="s">
        <v>62</v>
      </c>
      <c r="C501" t="s">
        <v>29</v>
      </c>
      <c r="H501">
        <v>908.68389756462284</v>
      </c>
      <c r="I501">
        <v>2692.0230427030042</v>
      </c>
      <c r="J501">
        <v>3711.4324497832208</v>
      </c>
      <c r="K501">
        <v>4022.4741948185256</v>
      </c>
      <c r="L501">
        <v>4020.0838802758472</v>
      </c>
      <c r="M501">
        <v>4127.0411387025206</v>
      </c>
      <c r="N501">
        <v>4246.282364845345</v>
      </c>
      <c r="O501">
        <v>4361.868117187988</v>
      </c>
    </row>
    <row r="502" spans="2:15">
      <c r="B502" t="s">
        <v>62</v>
      </c>
      <c r="C502" t="s">
        <v>30</v>
      </c>
      <c r="G502">
        <v>24.174059368561867</v>
      </c>
      <c r="H502">
        <v>560.84122660313676</v>
      </c>
      <c r="I502">
        <v>1216.0017703917638</v>
      </c>
      <c r="J502">
        <v>1449.5251969479987</v>
      </c>
      <c r="K502">
        <v>1629.7487835714228</v>
      </c>
      <c r="L502">
        <v>1632.8982824023528</v>
      </c>
      <c r="M502">
        <v>1732.0399610522161</v>
      </c>
      <c r="N502">
        <v>1832.2112701009314</v>
      </c>
      <c r="O502">
        <v>1936.5857575756891</v>
      </c>
    </row>
    <row r="503" spans="2:15">
      <c r="B503" t="s">
        <v>63</v>
      </c>
      <c r="C503" t="s">
        <v>16</v>
      </c>
      <c r="H503">
        <v>263.97918777143485</v>
      </c>
      <c r="I503">
        <v>442.42019418168564</v>
      </c>
      <c r="J503">
        <v>617.14682790238896</v>
      </c>
      <c r="K503">
        <v>728.52397116964698</v>
      </c>
      <c r="L503">
        <v>885.79386870875703</v>
      </c>
      <c r="M503">
        <v>1044.2865306020663</v>
      </c>
      <c r="N503">
        <v>1215.0273399339439</v>
      </c>
      <c r="O503">
        <v>1393.9084413421501</v>
      </c>
    </row>
    <row r="504" spans="2:15">
      <c r="B504" t="s">
        <v>63</v>
      </c>
      <c r="C504" t="s">
        <v>17</v>
      </c>
      <c r="G504">
        <v>19.254773624083931</v>
      </c>
      <c r="H504">
        <v>90.644568782571469</v>
      </c>
      <c r="I504">
        <v>176.58974553280365</v>
      </c>
      <c r="J504">
        <v>214.29074346362341</v>
      </c>
      <c r="K504">
        <v>269.19884507106474</v>
      </c>
      <c r="L504">
        <v>276.15195453740228</v>
      </c>
      <c r="M504">
        <v>294.19641460469387</v>
      </c>
      <c r="N504">
        <v>311.90301995684177</v>
      </c>
      <c r="O504">
        <v>330.06535820874387</v>
      </c>
    </row>
    <row r="505" spans="2:15">
      <c r="B505" t="s">
        <v>63</v>
      </c>
      <c r="C505" t="s">
        <v>18</v>
      </c>
      <c r="H505">
        <v>73.923784258315536</v>
      </c>
      <c r="I505">
        <v>249.61783247063551</v>
      </c>
      <c r="J505">
        <v>320.11534127750451</v>
      </c>
      <c r="K505">
        <v>349.80538485295767</v>
      </c>
      <c r="L505">
        <v>359.42455428605524</v>
      </c>
      <c r="M505">
        <v>380.51191384027777</v>
      </c>
      <c r="N505">
        <v>401.73001366131155</v>
      </c>
      <c r="O505">
        <v>424.39457991909217</v>
      </c>
    </row>
    <row r="506" spans="2:15">
      <c r="B506" t="s">
        <v>63</v>
      </c>
      <c r="C506" t="s">
        <v>19</v>
      </c>
      <c r="I506">
        <v>1393.1787327544234</v>
      </c>
      <c r="J506">
        <v>2379.2760698734683</v>
      </c>
      <c r="K506">
        <v>2368.9843736090088</v>
      </c>
      <c r="L506">
        <v>2370.0410804250309</v>
      </c>
      <c r="M506">
        <v>2370.014341502424</v>
      </c>
      <c r="N506">
        <v>2411.2706545466153</v>
      </c>
      <c r="O506">
        <v>2485.1617625063318</v>
      </c>
    </row>
    <row r="507" spans="2:15">
      <c r="B507" t="s">
        <v>63</v>
      </c>
      <c r="C507" t="s">
        <v>20</v>
      </c>
      <c r="D507">
        <v>0.66291000000000011</v>
      </c>
      <c r="E507">
        <v>0.55126200000000003</v>
      </c>
      <c r="F507">
        <v>0.27214200000000005</v>
      </c>
      <c r="H507">
        <v>325.1661738906339</v>
      </c>
      <c r="I507">
        <v>653.52374122833351</v>
      </c>
      <c r="J507">
        <v>949.29397312205242</v>
      </c>
      <c r="K507">
        <v>960.07412960150282</v>
      </c>
      <c r="L507">
        <v>1056.9663631596832</v>
      </c>
      <c r="M507">
        <v>1164.8034574573035</v>
      </c>
      <c r="N507">
        <v>1258.2971731882972</v>
      </c>
      <c r="O507">
        <v>1380.1361870714763</v>
      </c>
    </row>
    <row r="508" spans="2:15">
      <c r="B508" t="s">
        <v>63</v>
      </c>
      <c r="C508" t="s">
        <v>21</v>
      </c>
      <c r="H508">
        <v>83.039897646159872</v>
      </c>
      <c r="I508">
        <v>151.079544152556</v>
      </c>
      <c r="J508">
        <v>235.08824518261406</v>
      </c>
      <c r="K508">
        <v>256.14213898590117</v>
      </c>
      <c r="L508">
        <v>288.47199265231728</v>
      </c>
      <c r="M508">
        <v>309.40987477951222</v>
      </c>
      <c r="N508">
        <v>329.51640949969487</v>
      </c>
      <c r="O508">
        <v>357.18909590494769</v>
      </c>
    </row>
    <row r="509" spans="2:15">
      <c r="B509" t="s">
        <v>63</v>
      </c>
      <c r="C509" t="s">
        <v>22</v>
      </c>
      <c r="H509">
        <v>70.657091820712409</v>
      </c>
      <c r="I509">
        <v>281.86636668867175</v>
      </c>
      <c r="J509">
        <v>549.21682707176217</v>
      </c>
      <c r="K509">
        <v>598.71553083375898</v>
      </c>
      <c r="L509">
        <v>681.28448453730164</v>
      </c>
      <c r="M509">
        <v>734.90347428567975</v>
      </c>
      <c r="N509">
        <v>781.14395892855612</v>
      </c>
      <c r="O509">
        <v>821.58131445992228</v>
      </c>
    </row>
    <row r="510" spans="2:15">
      <c r="B510" t="s">
        <v>63</v>
      </c>
      <c r="C510" t="s">
        <v>23</v>
      </c>
      <c r="I510">
        <v>305.9412670928283</v>
      </c>
      <c r="J510">
        <v>561.36029918200666</v>
      </c>
      <c r="K510">
        <v>625.7736525042568</v>
      </c>
      <c r="L510">
        <v>717.79407447539609</v>
      </c>
      <c r="M510">
        <v>810.62188456908746</v>
      </c>
      <c r="N510">
        <v>895.97458485104301</v>
      </c>
      <c r="O510">
        <v>980.69461796123551</v>
      </c>
    </row>
    <row r="511" spans="2:15">
      <c r="B511" t="s">
        <v>63</v>
      </c>
      <c r="C511" t="s">
        <v>24</v>
      </c>
      <c r="H511">
        <v>83.707061091048359</v>
      </c>
      <c r="I511">
        <v>216.82082212556307</v>
      </c>
      <c r="J511">
        <v>345.7774130634354</v>
      </c>
      <c r="K511">
        <v>446.89955597134565</v>
      </c>
      <c r="L511">
        <v>497.2565704503445</v>
      </c>
      <c r="M511">
        <v>524.12682783091907</v>
      </c>
      <c r="N511">
        <v>553.72335396283495</v>
      </c>
      <c r="O511">
        <v>590.86512343716538</v>
      </c>
    </row>
    <row r="512" spans="2:15">
      <c r="B512" t="s">
        <v>63</v>
      </c>
      <c r="C512" t="s">
        <v>25</v>
      </c>
      <c r="H512">
        <v>401.22080261783145</v>
      </c>
      <c r="I512">
        <v>718.37025242485151</v>
      </c>
      <c r="J512">
        <v>930.20729743143238</v>
      </c>
      <c r="K512">
        <v>987.22094149642953</v>
      </c>
      <c r="L512">
        <v>1138.9696944593704</v>
      </c>
      <c r="M512">
        <v>1229.0757691294166</v>
      </c>
      <c r="N512">
        <v>1321.7414286408975</v>
      </c>
      <c r="O512">
        <v>1444.4440832044666</v>
      </c>
    </row>
    <row r="513" spans="2:15">
      <c r="B513" t="s">
        <v>63</v>
      </c>
      <c r="C513" t="s">
        <v>26</v>
      </c>
      <c r="H513">
        <v>136.28378055749877</v>
      </c>
      <c r="I513">
        <v>227.55005622161576</v>
      </c>
      <c r="J513">
        <v>447.25879868164128</v>
      </c>
      <c r="K513">
        <v>509.67798888298603</v>
      </c>
      <c r="L513">
        <v>592.43854278786034</v>
      </c>
      <c r="M513">
        <v>652.71733535277326</v>
      </c>
      <c r="N513">
        <v>707.51891591628714</v>
      </c>
      <c r="O513">
        <v>768.70927245264988</v>
      </c>
    </row>
    <row r="514" spans="2:15">
      <c r="B514" t="s">
        <v>63</v>
      </c>
      <c r="C514" t="s">
        <v>27</v>
      </c>
      <c r="H514">
        <v>487.62627001316559</v>
      </c>
      <c r="I514">
        <v>1044.3466821523843</v>
      </c>
      <c r="J514">
        <v>1527.7072806618926</v>
      </c>
      <c r="K514">
        <v>1866.4140128203974</v>
      </c>
      <c r="L514">
        <v>2133.0986740301223</v>
      </c>
      <c r="M514">
        <v>2386.0822799862572</v>
      </c>
      <c r="N514">
        <v>2639.7943995085097</v>
      </c>
      <c r="O514">
        <v>2914.8607552654407</v>
      </c>
    </row>
    <row r="515" spans="2:15">
      <c r="B515" t="s">
        <v>63</v>
      </c>
      <c r="C515" t="s">
        <v>28</v>
      </c>
      <c r="H515">
        <v>90.840772922705781</v>
      </c>
      <c r="I515">
        <v>182.52315127448443</v>
      </c>
      <c r="J515">
        <v>235.93994297536545</v>
      </c>
      <c r="K515">
        <v>238.84279932492512</v>
      </c>
      <c r="L515">
        <v>262.78541029574967</v>
      </c>
      <c r="M515">
        <v>280.47473872401338</v>
      </c>
      <c r="N515">
        <v>295.96272703393311</v>
      </c>
      <c r="O515">
        <v>313.49521096216569</v>
      </c>
    </row>
    <row r="516" spans="2:15">
      <c r="B516" t="s">
        <v>63</v>
      </c>
      <c r="C516" t="s">
        <v>29</v>
      </c>
      <c r="H516">
        <v>908.68389756462284</v>
      </c>
      <c r="I516">
        <v>2958.9571576650301</v>
      </c>
      <c r="J516">
        <v>3696.6750994966997</v>
      </c>
      <c r="K516">
        <v>3993.0376887818456</v>
      </c>
      <c r="L516">
        <v>4004.4713822195181</v>
      </c>
      <c r="M516">
        <v>4127.0411387025188</v>
      </c>
      <c r="N516">
        <v>4246.2823648453423</v>
      </c>
      <c r="O516">
        <v>4361.8681171879844</v>
      </c>
    </row>
    <row r="517" spans="2:15">
      <c r="B517" t="s">
        <v>63</v>
      </c>
      <c r="C517" t="s">
        <v>30</v>
      </c>
      <c r="G517">
        <v>24.174059368561867</v>
      </c>
      <c r="H517">
        <v>560.84122660313676</v>
      </c>
      <c r="I517">
        <v>1168.4672624824141</v>
      </c>
      <c r="J517">
        <v>1447.4857432104345</v>
      </c>
      <c r="K517">
        <v>1532.1749706931494</v>
      </c>
      <c r="L517">
        <v>1632.8982824023524</v>
      </c>
      <c r="M517">
        <v>1732.0399610522177</v>
      </c>
      <c r="N517">
        <v>1832.2112701009301</v>
      </c>
      <c r="O517">
        <v>1936.5857575756913</v>
      </c>
    </row>
    <row r="518" spans="2:15">
      <c r="B518" t="s">
        <v>64</v>
      </c>
      <c r="C518" t="s">
        <v>16</v>
      </c>
      <c r="H518">
        <v>42.367467867433959</v>
      </c>
      <c r="I518">
        <v>354.07268687334766</v>
      </c>
      <c r="J518">
        <v>617.21558182635181</v>
      </c>
      <c r="K518">
        <v>735.73707979509004</v>
      </c>
      <c r="L518">
        <v>885.7938687087576</v>
      </c>
      <c r="M518">
        <v>1044.2865306020656</v>
      </c>
      <c r="N518">
        <v>1215.0273399339444</v>
      </c>
      <c r="O518">
        <v>1393.908441342149</v>
      </c>
    </row>
    <row r="519" spans="2:15">
      <c r="B519" t="s">
        <v>64</v>
      </c>
      <c r="C519" t="s">
        <v>17</v>
      </c>
      <c r="G519">
        <v>19.254773624083931</v>
      </c>
      <c r="H519">
        <v>28.373499082884656</v>
      </c>
      <c r="I519">
        <v>156.80633187193138</v>
      </c>
      <c r="J519">
        <v>215.03531453948435</v>
      </c>
      <c r="K519">
        <v>243.61378756377445</v>
      </c>
      <c r="L519">
        <v>276.15195453740262</v>
      </c>
      <c r="M519">
        <v>294.19641460469387</v>
      </c>
      <c r="N519">
        <v>311.90301995684183</v>
      </c>
      <c r="O519">
        <v>330.0653582087437</v>
      </c>
    </row>
    <row r="520" spans="2:15">
      <c r="B520" t="s">
        <v>64</v>
      </c>
      <c r="C520" t="s">
        <v>18</v>
      </c>
      <c r="H520">
        <v>37.474509671375941</v>
      </c>
      <c r="I520">
        <v>235.12512621871144</v>
      </c>
      <c r="J520">
        <v>318.24935384786318</v>
      </c>
      <c r="K520">
        <v>339.36974696574646</v>
      </c>
      <c r="L520">
        <v>359.42455428605552</v>
      </c>
      <c r="M520">
        <v>380.51191384027766</v>
      </c>
      <c r="N520">
        <v>401.73001366131177</v>
      </c>
      <c r="O520">
        <v>424.39457991909205</v>
      </c>
    </row>
    <row r="521" spans="2:15">
      <c r="B521" t="s">
        <v>64</v>
      </c>
      <c r="C521" t="s">
        <v>19</v>
      </c>
      <c r="H521">
        <v>311.26652742558463</v>
      </c>
      <c r="I521">
        <v>1627.9023748900045</v>
      </c>
      <c r="J521">
        <v>2393.7948012120742</v>
      </c>
      <c r="K521">
        <v>2382.1782485883318</v>
      </c>
      <c r="L521">
        <v>2383.234955404354</v>
      </c>
      <c r="M521">
        <v>2383.2082164817439</v>
      </c>
      <c r="N521">
        <v>2427.3711272190631</v>
      </c>
      <c r="O521">
        <v>2511.4991925020331</v>
      </c>
    </row>
    <row r="522" spans="2:15">
      <c r="B522" t="s">
        <v>64</v>
      </c>
      <c r="C522" t="s">
        <v>20</v>
      </c>
      <c r="D522">
        <v>0.66291000000000011</v>
      </c>
      <c r="E522">
        <v>0.55126200000000003</v>
      </c>
      <c r="F522">
        <v>0.27214200000000005</v>
      </c>
      <c r="I522">
        <v>550.66307080449474</v>
      </c>
      <c r="J522">
        <v>949.68181419380267</v>
      </c>
      <c r="K522">
        <v>989.56352837975601</v>
      </c>
      <c r="L522">
        <v>1056.9663631596841</v>
      </c>
      <c r="M522">
        <v>1155.8844446716535</v>
      </c>
      <c r="N522">
        <v>1258.2971731882981</v>
      </c>
      <c r="O522">
        <v>1377.1829707506738</v>
      </c>
    </row>
    <row r="523" spans="2:15">
      <c r="B523" t="s">
        <v>64</v>
      </c>
      <c r="C523" t="s">
        <v>21</v>
      </c>
      <c r="I523">
        <v>130.51221042528101</v>
      </c>
      <c r="J523">
        <v>236.85602601436244</v>
      </c>
      <c r="K523">
        <v>256.14213898590117</v>
      </c>
      <c r="L523">
        <v>288.47199265231757</v>
      </c>
      <c r="M523">
        <v>309.40987477951199</v>
      </c>
      <c r="N523">
        <v>329.51640949969504</v>
      </c>
      <c r="O523">
        <v>357.18909590494775</v>
      </c>
    </row>
    <row r="524" spans="2:15">
      <c r="B524" t="s">
        <v>64</v>
      </c>
      <c r="C524" t="s">
        <v>22</v>
      </c>
      <c r="I524">
        <v>304.46747299623127</v>
      </c>
      <c r="J524">
        <v>559.46232376252408</v>
      </c>
      <c r="K524">
        <v>618.79324310139395</v>
      </c>
      <c r="L524">
        <v>681.28448453730107</v>
      </c>
      <c r="M524">
        <v>729.88015167914364</v>
      </c>
      <c r="N524">
        <v>781.14395892855714</v>
      </c>
      <c r="O524">
        <v>821.58131445992058</v>
      </c>
    </row>
    <row r="525" spans="2:15">
      <c r="B525" t="s">
        <v>64</v>
      </c>
      <c r="C525" t="s">
        <v>23</v>
      </c>
      <c r="I525">
        <v>313.27993277815239</v>
      </c>
      <c r="J525">
        <v>555.9913127398421</v>
      </c>
      <c r="K525">
        <v>632.03138902929925</v>
      </c>
      <c r="L525">
        <v>724.90094649990465</v>
      </c>
      <c r="M525">
        <v>812.64092247542158</v>
      </c>
      <c r="N525">
        <v>904.75864940840756</v>
      </c>
      <c r="O525">
        <v>990.30927107850368</v>
      </c>
    </row>
    <row r="526" spans="2:15">
      <c r="B526" t="s">
        <v>64</v>
      </c>
      <c r="C526" t="s">
        <v>24</v>
      </c>
      <c r="H526">
        <v>25.91127827702957</v>
      </c>
      <c r="I526">
        <v>156.18597182834279</v>
      </c>
      <c r="J526">
        <v>350.8322333717266</v>
      </c>
      <c r="K526">
        <v>466.42772215259799</v>
      </c>
      <c r="L526">
        <v>503.37189678611674</v>
      </c>
      <c r="M526">
        <v>533.29442596144713</v>
      </c>
      <c r="N526">
        <v>562.30938607983728</v>
      </c>
      <c r="O526">
        <v>593.87508967519022</v>
      </c>
    </row>
    <row r="527" spans="2:15">
      <c r="B527" t="s">
        <v>64</v>
      </c>
      <c r="C527" t="s">
        <v>25</v>
      </c>
      <c r="I527">
        <v>602.48799621995624</v>
      </c>
      <c r="J527">
        <v>933.96689263111557</v>
      </c>
      <c r="K527">
        <v>1010.8415495810723</v>
      </c>
      <c r="L527">
        <v>1138.9696944593684</v>
      </c>
      <c r="M527">
        <v>1229.0757691294182</v>
      </c>
      <c r="N527">
        <v>1327.4239181779997</v>
      </c>
      <c r="O527">
        <v>1444.4440832044666</v>
      </c>
    </row>
    <row r="528" spans="2:15">
      <c r="B528" t="s">
        <v>64</v>
      </c>
      <c r="C528" t="s">
        <v>26</v>
      </c>
      <c r="H528">
        <v>14.819598671392658</v>
      </c>
      <c r="I528">
        <v>209.65139244690536</v>
      </c>
      <c r="J528">
        <v>453.25284520121016</v>
      </c>
      <c r="K528">
        <v>530.11743704312335</v>
      </c>
      <c r="L528">
        <v>590.82070716503506</v>
      </c>
      <c r="M528">
        <v>652.71733535277497</v>
      </c>
      <c r="N528">
        <v>707.51891591628805</v>
      </c>
      <c r="O528">
        <v>768.70927245265023</v>
      </c>
    </row>
    <row r="529" spans="2:15">
      <c r="B529" t="s">
        <v>64</v>
      </c>
      <c r="C529" t="s">
        <v>27</v>
      </c>
      <c r="H529">
        <v>64.786727485816371</v>
      </c>
      <c r="I529">
        <v>922.92823404580031</v>
      </c>
      <c r="J529">
        <v>1527.901650352944</v>
      </c>
      <c r="K529">
        <v>1871.3651495279719</v>
      </c>
      <c r="L529">
        <v>2127.6103830614243</v>
      </c>
      <c r="M529">
        <v>2380.0728814739609</v>
      </c>
      <c r="N529">
        <v>2639.7943995085134</v>
      </c>
      <c r="O529">
        <v>2907.8705693928532</v>
      </c>
    </row>
    <row r="530" spans="2:15">
      <c r="B530" t="s">
        <v>64</v>
      </c>
      <c r="C530" t="s">
        <v>28</v>
      </c>
      <c r="H530">
        <v>52.382462547461429</v>
      </c>
      <c r="I530">
        <v>188.80400690205158</v>
      </c>
      <c r="J530">
        <v>243.00766388098373</v>
      </c>
      <c r="K530">
        <v>238.84279932492512</v>
      </c>
      <c r="L530">
        <v>262.78541029574967</v>
      </c>
      <c r="M530">
        <v>280.47473872401349</v>
      </c>
      <c r="N530">
        <v>295.96272703393288</v>
      </c>
      <c r="O530">
        <v>313.49521096216569</v>
      </c>
    </row>
    <row r="531" spans="2:15">
      <c r="B531" t="s">
        <v>64</v>
      </c>
      <c r="C531" t="s">
        <v>29</v>
      </c>
      <c r="H531">
        <v>444.53707271039008</v>
      </c>
      <c r="I531">
        <v>2791.724760824879</v>
      </c>
      <c r="J531">
        <v>3679.2619952132436</v>
      </c>
      <c r="K531">
        <v>3873.537251648052</v>
      </c>
      <c r="L531">
        <v>4004.4713822195204</v>
      </c>
      <c r="M531">
        <v>4127.0411387025242</v>
      </c>
      <c r="N531">
        <v>4246.282364845345</v>
      </c>
      <c r="O531">
        <v>4361.8681171879834</v>
      </c>
    </row>
    <row r="532" spans="2:15">
      <c r="B532" t="s">
        <v>64</v>
      </c>
      <c r="C532" t="s">
        <v>30</v>
      </c>
      <c r="G532">
        <v>24.174059368561867</v>
      </c>
      <c r="H532">
        <v>393.24472431634962</v>
      </c>
      <c r="I532">
        <v>1155.4899335332741</v>
      </c>
      <c r="J532">
        <v>1447.7758392964645</v>
      </c>
      <c r="K532">
        <v>1532.1749706931478</v>
      </c>
      <c r="L532">
        <v>1632.8982824023528</v>
      </c>
      <c r="M532">
        <v>1732.0399610522165</v>
      </c>
      <c r="N532">
        <v>1832.2112701009291</v>
      </c>
      <c r="O532">
        <v>1936.5857575756891</v>
      </c>
    </row>
    <row r="533" spans="2:15">
      <c r="B533" t="s">
        <v>65</v>
      </c>
      <c r="C533" t="s">
        <v>16</v>
      </c>
      <c r="H533">
        <v>263.97918777143485</v>
      </c>
      <c r="I533">
        <v>442.42019418168564</v>
      </c>
      <c r="J533">
        <v>617.14682790238896</v>
      </c>
      <c r="K533">
        <v>721.31086254420529</v>
      </c>
      <c r="L533">
        <v>885.79386870875749</v>
      </c>
      <c r="M533">
        <v>1044.2865306020672</v>
      </c>
      <c r="N533">
        <v>1215.0273399339446</v>
      </c>
      <c r="O533">
        <v>1393.9084413421504</v>
      </c>
    </row>
    <row r="534" spans="2:15">
      <c r="B534" t="s">
        <v>65</v>
      </c>
      <c r="C534" t="s">
        <v>17</v>
      </c>
      <c r="G534">
        <v>19.254773624083931</v>
      </c>
      <c r="H534">
        <v>90.644568782571469</v>
      </c>
      <c r="I534">
        <v>173.04698981901612</v>
      </c>
      <c r="J534">
        <v>212.98943405774389</v>
      </c>
      <c r="K534">
        <v>269.57811447436592</v>
      </c>
      <c r="L534">
        <v>276.15195453740239</v>
      </c>
      <c r="M534">
        <v>294.19641460469398</v>
      </c>
      <c r="N534">
        <v>311.90301995684172</v>
      </c>
      <c r="O534">
        <v>330.06535820874399</v>
      </c>
    </row>
    <row r="535" spans="2:15">
      <c r="B535" t="s">
        <v>65</v>
      </c>
      <c r="C535" t="s">
        <v>18</v>
      </c>
      <c r="H535">
        <v>73.923784258315536</v>
      </c>
      <c r="I535">
        <v>248.26706188210386</v>
      </c>
      <c r="J535">
        <v>319.71359527881623</v>
      </c>
      <c r="K535">
        <v>359.36507444905766</v>
      </c>
      <c r="L535">
        <v>359.42455428605518</v>
      </c>
      <c r="M535">
        <v>380.51191384027766</v>
      </c>
      <c r="N535">
        <v>401.73001366131166</v>
      </c>
      <c r="O535">
        <v>424.39457991909194</v>
      </c>
    </row>
    <row r="536" spans="2:15">
      <c r="B536" t="s">
        <v>65</v>
      </c>
      <c r="C536" t="s">
        <v>19</v>
      </c>
      <c r="I536">
        <v>1393.1787327544234</v>
      </c>
      <c r="J536">
        <v>2377.7792068996241</v>
      </c>
      <c r="K536">
        <v>2367.4875106351647</v>
      </c>
      <c r="L536">
        <v>2368.5442174511882</v>
      </c>
      <c r="M536">
        <v>2368.5174785285794</v>
      </c>
      <c r="N536">
        <v>2412.7403501658059</v>
      </c>
      <c r="O536">
        <v>2511.6207867038165</v>
      </c>
    </row>
    <row r="537" spans="2:15">
      <c r="B537" t="s">
        <v>65</v>
      </c>
      <c r="C537" t="s">
        <v>20</v>
      </c>
      <c r="D537">
        <v>0.66291000000000011</v>
      </c>
      <c r="E537">
        <v>0.55126200000000003</v>
      </c>
      <c r="F537">
        <v>0.27214200000000005</v>
      </c>
      <c r="H537">
        <v>325.1661738906339</v>
      </c>
      <c r="I537">
        <v>653.52374122833351</v>
      </c>
      <c r="J537">
        <v>949.29397312205242</v>
      </c>
      <c r="K537">
        <v>985.79895956451116</v>
      </c>
      <c r="L537">
        <v>1056.9663631596832</v>
      </c>
      <c r="M537">
        <v>1155.884444671653</v>
      </c>
      <c r="N537">
        <v>1258.2971731882981</v>
      </c>
      <c r="O537">
        <v>1377.1829707506736</v>
      </c>
    </row>
    <row r="538" spans="2:15">
      <c r="B538" t="s">
        <v>65</v>
      </c>
      <c r="C538" t="s">
        <v>21</v>
      </c>
      <c r="H538">
        <v>83.039897646159872</v>
      </c>
      <c r="I538">
        <v>151.079544152556</v>
      </c>
      <c r="J538">
        <v>235.08824518261406</v>
      </c>
      <c r="K538">
        <v>256.14213898590117</v>
      </c>
      <c r="L538">
        <v>288.47199265231728</v>
      </c>
      <c r="M538">
        <v>309.40987477951222</v>
      </c>
      <c r="N538">
        <v>329.51640949969487</v>
      </c>
      <c r="O538">
        <v>357.18909590494769</v>
      </c>
    </row>
    <row r="539" spans="2:15">
      <c r="B539" t="s">
        <v>65</v>
      </c>
      <c r="C539" t="s">
        <v>22</v>
      </c>
      <c r="H539">
        <v>70.657091820712409</v>
      </c>
      <c r="I539">
        <v>281.86636668867175</v>
      </c>
      <c r="J539">
        <v>549.21682707176217</v>
      </c>
      <c r="K539">
        <v>598.71553083375898</v>
      </c>
      <c r="L539">
        <v>681.28448453730277</v>
      </c>
      <c r="M539">
        <v>730.45667373142214</v>
      </c>
      <c r="N539">
        <v>781.14395892855725</v>
      </c>
      <c r="O539">
        <v>821.5813144599216</v>
      </c>
    </row>
    <row r="540" spans="2:15">
      <c r="B540" t="s">
        <v>65</v>
      </c>
      <c r="C540" t="s">
        <v>23</v>
      </c>
      <c r="I540">
        <v>305.9412670928283</v>
      </c>
      <c r="J540">
        <v>561.36029918200666</v>
      </c>
      <c r="K540">
        <v>620.50532683488495</v>
      </c>
      <c r="L540">
        <v>720.05174847078581</v>
      </c>
      <c r="M540">
        <v>812.22118880522055</v>
      </c>
      <c r="N540">
        <v>904.75864940840665</v>
      </c>
      <c r="O540">
        <v>990.30927107850187</v>
      </c>
    </row>
    <row r="541" spans="2:15">
      <c r="B541" t="s">
        <v>65</v>
      </c>
      <c r="C541" t="s">
        <v>24</v>
      </c>
      <c r="H541">
        <v>83.707061091048359</v>
      </c>
      <c r="I541">
        <v>218.69050473096354</v>
      </c>
      <c r="J541">
        <v>380.74300840809195</v>
      </c>
      <c r="K541">
        <v>485.38175994277771</v>
      </c>
      <c r="L541">
        <v>503.60248948887289</v>
      </c>
      <c r="M541">
        <v>533.29442596144725</v>
      </c>
      <c r="N541">
        <v>562.30938607983649</v>
      </c>
      <c r="O541">
        <v>593.87508967518841</v>
      </c>
    </row>
    <row r="542" spans="2:15">
      <c r="B542" t="s">
        <v>65</v>
      </c>
      <c r="C542" t="s">
        <v>25</v>
      </c>
      <c r="H542">
        <v>401.22080261783145</v>
      </c>
      <c r="I542">
        <v>718.37025242485151</v>
      </c>
      <c r="J542">
        <v>930.20729743143238</v>
      </c>
      <c r="K542">
        <v>987.22094149642976</v>
      </c>
      <c r="L542">
        <v>1138.9696944593704</v>
      </c>
      <c r="M542">
        <v>1229.0757691294166</v>
      </c>
      <c r="N542">
        <v>1329.277745327204</v>
      </c>
      <c r="O542">
        <v>1444.4440832044654</v>
      </c>
    </row>
    <row r="543" spans="2:15">
      <c r="B543" t="s">
        <v>65</v>
      </c>
      <c r="C543" t="s">
        <v>26</v>
      </c>
      <c r="H543">
        <v>136.28378055749877</v>
      </c>
      <c r="I543">
        <v>227.55005622161576</v>
      </c>
      <c r="J543">
        <v>447.25879868164128</v>
      </c>
      <c r="K543">
        <v>454.48949236374358</v>
      </c>
      <c r="L543">
        <v>570.78797618279532</v>
      </c>
      <c r="M543">
        <v>654.53825948489521</v>
      </c>
      <c r="N543">
        <v>707.51891591628703</v>
      </c>
      <c r="O543">
        <v>768.70927245264988</v>
      </c>
    </row>
    <row r="544" spans="2:15">
      <c r="B544" t="s">
        <v>65</v>
      </c>
      <c r="C544" t="s">
        <v>27</v>
      </c>
      <c r="H544">
        <v>487.62627001316559</v>
      </c>
      <c r="I544">
        <v>1044.3466821523843</v>
      </c>
      <c r="J544">
        <v>1527.7072806618926</v>
      </c>
      <c r="K544">
        <v>1847.9346661588074</v>
      </c>
      <c r="L544">
        <v>2127.6103830614225</v>
      </c>
      <c r="M544">
        <v>2380.07288147396</v>
      </c>
      <c r="N544">
        <v>2639.7943995085129</v>
      </c>
      <c r="O544">
        <v>2907.8705693928509</v>
      </c>
    </row>
    <row r="545" spans="2:15">
      <c r="B545" t="s">
        <v>65</v>
      </c>
      <c r="C545" t="s">
        <v>28</v>
      </c>
      <c r="H545">
        <v>90.840772922705781</v>
      </c>
      <c r="I545">
        <v>182.52315127448443</v>
      </c>
      <c r="J545">
        <v>250.90869958794207</v>
      </c>
      <c r="K545">
        <v>260.26770824900018</v>
      </c>
      <c r="L545">
        <v>271.449029887611</v>
      </c>
      <c r="M545">
        <v>280.47473872401349</v>
      </c>
      <c r="N545">
        <v>295.96272703393305</v>
      </c>
      <c r="O545">
        <v>313.49521096216574</v>
      </c>
    </row>
    <row r="546" spans="2:15">
      <c r="B546" t="s">
        <v>65</v>
      </c>
      <c r="C546" t="s">
        <v>29</v>
      </c>
      <c r="H546">
        <v>908.68389756462284</v>
      </c>
      <c r="I546">
        <v>2958.9571576650301</v>
      </c>
      <c r="J546">
        <v>3696.6750994966997</v>
      </c>
      <c r="K546">
        <v>3993.0376887818456</v>
      </c>
      <c r="L546">
        <v>4004.4713822195181</v>
      </c>
      <c r="M546">
        <v>4127.0411387025188</v>
      </c>
      <c r="N546">
        <v>4246.2823648453423</v>
      </c>
      <c r="O546">
        <v>4361.8681171879844</v>
      </c>
    </row>
    <row r="547" spans="2:15">
      <c r="B547" t="s">
        <v>65</v>
      </c>
      <c r="C547" t="s">
        <v>30</v>
      </c>
      <c r="G547">
        <v>24.174059368561867</v>
      </c>
      <c r="H547">
        <v>560.84122660313676</v>
      </c>
      <c r="I547">
        <v>1168.4672624824141</v>
      </c>
      <c r="J547">
        <v>1447.4857432104345</v>
      </c>
      <c r="K547">
        <v>1577.5716321736027</v>
      </c>
      <c r="L547">
        <v>1632.8982824023524</v>
      </c>
      <c r="M547">
        <v>1732.0399610522186</v>
      </c>
      <c r="N547">
        <v>1832.2112701009314</v>
      </c>
      <c r="O547">
        <v>1936.5857575756895</v>
      </c>
    </row>
    <row r="548" spans="2:15">
      <c r="B548" t="s">
        <v>66</v>
      </c>
      <c r="C548" t="s">
        <v>16</v>
      </c>
      <c r="H548">
        <v>44.310468605515709</v>
      </c>
      <c r="I548">
        <v>367.54353745184051</v>
      </c>
      <c r="J548">
        <v>641.41619538279315</v>
      </c>
      <c r="K548">
        <v>764.5895142968584</v>
      </c>
      <c r="L548">
        <v>920.19363060035971</v>
      </c>
      <c r="M548">
        <v>1084.8413473244764</v>
      </c>
      <c r="N548">
        <v>1262.2128676983691</v>
      </c>
      <c r="O548">
        <v>1448.0408079962126</v>
      </c>
    </row>
    <row r="549" spans="2:15">
      <c r="B549" t="s">
        <v>66</v>
      </c>
      <c r="C549" t="s">
        <v>17</v>
      </c>
      <c r="G549">
        <v>19.254773624083931</v>
      </c>
      <c r="H549">
        <v>31.259596638610631</v>
      </c>
      <c r="I549">
        <v>156.75409750055923</v>
      </c>
      <c r="J549">
        <v>214.17960146974099</v>
      </c>
      <c r="K549">
        <v>243.61378756377411</v>
      </c>
      <c r="L549">
        <v>278.54431544843209</v>
      </c>
      <c r="M549">
        <v>296.76189685269509</v>
      </c>
      <c r="N549">
        <v>314.64389956920996</v>
      </c>
      <c r="O549">
        <v>332.99217023059941</v>
      </c>
    </row>
    <row r="550" spans="2:15">
      <c r="B550" t="s">
        <v>66</v>
      </c>
      <c r="C550" t="s">
        <v>18</v>
      </c>
      <c r="H550">
        <v>44.577835838643296</v>
      </c>
      <c r="I550">
        <v>235.2470262856769</v>
      </c>
      <c r="J550">
        <v>317.09267879872419</v>
      </c>
      <c r="K550">
        <v>349.80538485295756</v>
      </c>
      <c r="L550">
        <v>363.01879982891586</v>
      </c>
      <c r="M550">
        <v>384.22885189335932</v>
      </c>
      <c r="N550">
        <v>405.65832404611422</v>
      </c>
      <c r="O550">
        <v>424.394579919092</v>
      </c>
    </row>
    <row r="551" spans="2:15">
      <c r="B551" t="s">
        <v>66</v>
      </c>
      <c r="C551" t="s">
        <v>19</v>
      </c>
      <c r="H551">
        <v>543.75188790356697</v>
      </c>
      <c r="I551">
        <v>1892.1006276547494</v>
      </c>
      <c r="J551">
        <v>2526.7611927743219</v>
      </c>
      <c r="K551">
        <v>2481.2356377930182</v>
      </c>
      <c r="L551">
        <v>2518.2981947675808</v>
      </c>
      <c r="M551">
        <v>2518.2979414573033</v>
      </c>
      <c r="N551">
        <v>2561.1713940177287</v>
      </c>
      <c r="O551">
        <v>2608.4461625144236</v>
      </c>
    </row>
    <row r="552" spans="2:15">
      <c r="B552" t="s">
        <v>66</v>
      </c>
      <c r="C552" t="s">
        <v>20</v>
      </c>
      <c r="D552">
        <v>0.66291000000000011</v>
      </c>
      <c r="E552">
        <v>0.55126200000000003</v>
      </c>
      <c r="F552">
        <v>0.27214200000000005</v>
      </c>
      <c r="I552">
        <v>461.64044961806974</v>
      </c>
      <c r="J552">
        <v>948.6307083679028</v>
      </c>
      <c r="K552">
        <v>1016.421509189973</v>
      </c>
      <c r="L552">
        <v>1078.1056904228769</v>
      </c>
      <c r="M552">
        <v>1190.5609780118027</v>
      </c>
      <c r="N552">
        <v>1283.463116652063</v>
      </c>
      <c r="O552">
        <v>1418.0893956244577</v>
      </c>
    </row>
    <row r="553" spans="2:15">
      <c r="B553" t="s">
        <v>66</v>
      </c>
      <c r="C553" t="s">
        <v>21</v>
      </c>
      <c r="I553">
        <v>62.920642186560656</v>
      </c>
      <c r="J553">
        <v>219.73996574701778</v>
      </c>
      <c r="K553">
        <v>268.90189322612275</v>
      </c>
      <c r="L553">
        <v>297.12615243188719</v>
      </c>
      <c r="M553">
        <v>318.69217102289736</v>
      </c>
      <c r="N553">
        <v>339.40190178468583</v>
      </c>
      <c r="O553">
        <v>364.19280366778986</v>
      </c>
    </row>
    <row r="554" spans="2:15">
      <c r="B554" t="s">
        <v>66</v>
      </c>
      <c r="C554" t="s">
        <v>22</v>
      </c>
      <c r="I554">
        <v>267.20762338546325</v>
      </c>
      <c r="J554">
        <v>572.96883109141413</v>
      </c>
      <c r="K554">
        <v>638.11880768612821</v>
      </c>
      <c r="L554">
        <v>701.52065734533937</v>
      </c>
      <c r="M554">
        <v>749.31334633049721</v>
      </c>
      <c r="N554">
        <v>796.46050714284229</v>
      </c>
      <c r="O554">
        <v>844.48984213296774</v>
      </c>
    </row>
    <row r="555" spans="2:15">
      <c r="B555" t="s">
        <v>66</v>
      </c>
      <c r="C555" t="s">
        <v>23</v>
      </c>
      <c r="I555">
        <v>326.9581913763983</v>
      </c>
      <c r="J555">
        <v>577.8058523026732</v>
      </c>
      <c r="K555">
        <v>655.74525371212712</v>
      </c>
      <c r="L555">
        <v>746.22156257343102</v>
      </c>
      <c r="M555">
        <v>844.01028231773512</v>
      </c>
      <c r="N555">
        <v>931.11084308049624</v>
      </c>
      <c r="O555">
        <v>1028.7678835475713</v>
      </c>
    </row>
    <row r="556" spans="2:15">
      <c r="B556" t="s">
        <v>66</v>
      </c>
      <c r="C556" t="s">
        <v>24</v>
      </c>
      <c r="H556">
        <v>26.642818388912097</v>
      </c>
      <c r="I556">
        <v>149.07409418637832</v>
      </c>
      <c r="J556">
        <v>349.4690409799307</v>
      </c>
      <c r="K556">
        <v>466.67063454416291</v>
      </c>
      <c r="L556">
        <v>508.34446249062023</v>
      </c>
      <c r="M556">
        <v>538.53569423975603</v>
      </c>
      <c r="N556">
        <v>567.84661961946415</v>
      </c>
      <c r="O556">
        <v>593.87508967519079</v>
      </c>
    </row>
    <row r="557" spans="2:15">
      <c r="B557" t="s">
        <v>66</v>
      </c>
      <c r="C557" t="s">
        <v>25</v>
      </c>
      <c r="I557">
        <v>615.1038937868002</v>
      </c>
      <c r="J557">
        <v>966.74126928088413</v>
      </c>
      <c r="K557">
        <v>1048.9222503399558</v>
      </c>
      <c r="L557">
        <v>1173.1387852931484</v>
      </c>
      <c r="M557">
        <v>1260.6136535334565</v>
      </c>
      <c r="N557">
        <v>1361.3936715001255</v>
      </c>
      <c r="O557">
        <v>1501.0889492124847</v>
      </c>
    </row>
    <row r="558" spans="2:15">
      <c r="B558" t="s">
        <v>66</v>
      </c>
      <c r="C558" t="s">
        <v>26</v>
      </c>
      <c r="H558">
        <v>14.721462393515493</v>
      </c>
      <c r="I558">
        <v>200.11928692860772</v>
      </c>
      <c r="J558">
        <v>459.64252413644863</v>
      </c>
      <c r="K558">
        <v>544.46825327199429</v>
      </c>
      <c r="L558">
        <v>608.36983708082766</v>
      </c>
      <c r="M558">
        <v>667.37234300420721</v>
      </c>
      <c r="N558">
        <v>728.5343292603352</v>
      </c>
      <c r="O558">
        <v>783.93123824379154</v>
      </c>
    </row>
    <row r="559" spans="2:15">
      <c r="B559" t="s">
        <v>66</v>
      </c>
      <c r="C559" t="s">
        <v>27</v>
      </c>
      <c r="H559">
        <v>67.524415971192312</v>
      </c>
      <c r="I559">
        <v>958.19315991418807</v>
      </c>
      <c r="J559">
        <v>1587.8115966437986</v>
      </c>
      <c r="K559">
        <v>1940.3313994667508</v>
      </c>
      <c r="L559">
        <v>2211.0460843579494</v>
      </c>
      <c r="M559">
        <v>2473.4090729043101</v>
      </c>
      <c r="N559">
        <v>2743.3157485088459</v>
      </c>
      <c r="O559">
        <v>3021.9047093690424</v>
      </c>
    </row>
    <row r="560" spans="2:15">
      <c r="B560" t="s">
        <v>66</v>
      </c>
      <c r="C560" t="s">
        <v>28</v>
      </c>
      <c r="H560">
        <v>52.237040190805843</v>
      </c>
      <c r="I560">
        <v>194.55660694776827</v>
      </c>
      <c r="J560">
        <v>267.10254870822138</v>
      </c>
      <c r="K560">
        <v>257.36426577283794</v>
      </c>
      <c r="L560">
        <v>267.15427634879705</v>
      </c>
      <c r="M560">
        <v>286.08423349849369</v>
      </c>
      <c r="N560">
        <v>304.72553640552303</v>
      </c>
      <c r="O560">
        <v>322.80694990163585</v>
      </c>
    </row>
    <row r="561" spans="2:15">
      <c r="B561" t="s">
        <v>66</v>
      </c>
      <c r="C561" t="s">
        <v>29</v>
      </c>
      <c r="H561">
        <v>496.55531959427708</v>
      </c>
      <c r="I561">
        <v>2769.5066009202183</v>
      </c>
      <c r="J561">
        <v>3666.2424590341016</v>
      </c>
      <c r="K561">
        <v>3949.1499052047511</v>
      </c>
      <c r="L561">
        <v>3978.244275497455</v>
      </c>
      <c r="M561">
        <v>4127.0411387025224</v>
      </c>
      <c r="N561">
        <v>4246.2823648453468</v>
      </c>
      <c r="O561">
        <v>4361.8681171879834</v>
      </c>
    </row>
    <row r="562" spans="2:15">
      <c r="B562" t="s">
        <v>66</v>
      </c>
      <c r="C562" t="s">
        <v>30</v>
      </c>
      <c r="G562">
        <v>24.174059368561867</v>
      </c>
      <c r="H562">
        <v>239.36380035747698</v>
      </c>
      <c r="I562">
        <v>1107.3187532994177</v>
      </c>
      <c r="J562">
        <v>1447.7569245150426</v>
      </c>
      <c r="K562">
        <v>1532.1749706931489</v>
      </c>
      <c r="L562">
        <v>1648.419001895631</v>
      </c>
      <c r="M562">
        <v>1748.5538976673711</v>
      </c>
      <c r="N562">
        <v>1849.7330536636325</v>
      </c>
      <c r="O562">
        <v>1941.1095052525461</v>
      </c>
    </row>
    <row r="563" spans="2:15">
      <c r="B563" t="s">
        <v>67</v>
      </c>
      <c r="C563" t="s">
        <v>16</v>
      </c>
      <c r="H563">
        <v>263.97918777143485</v>
      </c>
      <c r="I563">
        <v>457.29120907178964</v>
      </c>
      <c r="J563">
        <v>641.36300526161233</v>
      </c>
      <c r="K563">
        <v>747.81633849804871</v>
      </c>
      <c r="L563">
        <v>920.19363060036017</v>
      </c>
      <c r="M563">
        <v>1084.8413473244766</v>
      </c>
      <c r="N563">
        <v>1262.2128676983702</v>
      </c>
      <c r="O563">
        <v>1448.0408079962151</v>
      </c>
    </row>
    <row r="564" spans="2:15">
      <c r="B564" t="s">
        <v>67</v>
      </c>
      <c r="C564" t="s">
        <v>17</v>
      </c>
      <c r="G564">
        <v>19.254773624083931</v>
      </c>
      <c r="H564">
        <v>90.644568782571469</v>
      </c>
      <c r="I564">
        <v>173.04698981901566</v>
      </c>
      <c r="J564">
        <v>223.19027588798218</v>
      </c>
      <c r="K564">
        <v>275.30243347903496</v>
      </c>
      <c r="L564">
        <v>278.91347408277653</v>
      </c>
      <c r="M564">
        <v>297.13837875074057</v>
      </c>
      <c r="N564">
        <v>315.02205015640988</v>
      </c>
      <c r="O564">
        <v>332.99217023059936</v>
      </c>
    </row>
    <row r="565" spans="2:15">
      <c r="B565" t="s">
        <v>67</v>
      </c>
      <c r="C565" t="s">
        <v>18</v>
      </c>
      <c r="H565">
        <v>73.923784258315536</v>
      </c>
      <c r="I565">
        <v>245.46091960315516</v>
      </c>
      <c r="J565">
        <v>339.69134890203043</v>
      </c>
      <c r="K565">
        <v>383.66527195983639</v>
      </c>
      <c r="L565">
        <v>383.04874041159832</v>
      </c>
      <c r="M565">
        <v>384.22885189335977</v>
      </c>
      <c r="N565">
        <v>401.73001366131177</v>
      </c>
      <c r="O565">
        <v>424.39457991909188</v>
      </c>
    </row>
    <row r="566" spans="2:15">
      <c r="B566" t="s">
        <v>67</v>
      </c>
      <c r="C566" t="s">
        <v>19</v>
      </c>
      <c r="I566">
        <v>1490.2562361488067</v>
      </c>
      <c r="J566">
        <v>2464.1841790737758</v>
      </c>
      <c r="K566">
        <v>2452.9423554514124</v>
      </c>
      <c r="L566">
        <v>2515.5332634833535</v>
      </c>
      <c r="M566">
        <v>2515.5330101730769</v>
      </c>
      <c r="N566">
        <v>2558.6828155864673</v>
      </c>
      <c r="O566">
        <v>2608.5677567162065</v>
      </c>
    </row>
    <row r="567" spans="2:15">
      <c r="B567" t="s">
        <v>67</v>
      </c>
      <c r="C567" t="s">
        <v>20</v>
      </c>
      <c r="D567">
        <v>0.66291000000000011</v>
      </c>
      <c r="E567">
        <v>0.55126200000000003</v>
      </c>
      <c r="F567">
        <v>0.27214200000000005</v>
      </c>
      <c r="H567">
        <v>325.1661738906339</v>
      </c>
      <c r="I567">
        <v>615.17229855745973</v>
      </c>
      <c r="J567">
        <v>957.87396833406422</v>
      </c>
      <c r="K567">
        <v>1025.2777281977117</v>
      </c>
      <c r="L567">
        <v>1086.2043785096255</v>
      </c>
      <c r="M567">
        <v>1190.5609780118034</v>
      </c>
      <c r="N567">
        <v>1283.4631166520635</v>
      </c>
      <c r="O567">
        <v>1418.0893956244574</v>
      </c>
    </row>
    <row r="568" spans="2:15">
      <c r="B568" t="s">
        <v>67</v>
      </c>
      <c r="C568" t="s">
        <v>21</v>
      </c>
      <c r="H568">
        <v>83.039897646159872</v>
      </c>
      <c r="I568">
        <v>156.04172556335038</v>
      </c>
      <c r="J568">
        <v>238.80176317306706</v>
      </c>
      <c r="K568">
        <v>221.65581852409008</v>
      </c>
      <c r="L568">
        <v>284.38617842251034</v>
      </c>
      <c r="M568">
        <v>318.69217102289724</v>
      </c>
      <c r="N568">
        <v>339.40190178468578</v>
      </c>
      <c r="O568">
        <v>364.19280366778975</v>
      </c>
    </row>
    <row r="569" spans="2:15">
      <c r="B569" t="s">
        <v>67</v>
      </c>
      <c r="C569" t="s">
        <v>22</v>
      </c>
      <c r="H569">
        <v>70.657091820712409</v>
      </c>
      <c r="I569">
        <v>287.50003569045703</v>
      </c>
      <c r="J569">
        <v>569.70193003548275</v>
      </c>
      <c r="K569">
        <v>631.87304790114513</v>
      </c>
      <c r="L569">
        <v>701.5206573453396</v>
      </c>
      <c r="M569">
        <v>749.31334633049801</v>
      </c>
      <c r="N569">
        <v>796.4605071428424</v>
      </c>
      <c r="O569">
        <v>844.48984213296637</v>
      </c>
    </row>
    <row r="570" spans="2:15">
      <c r="B570" t="s">
        <v>67</v>
      </c>
      <c r="C570" t="s">
        <v>23</v>
      </c>
      <c r="I570">
        <v>317.13859284029729</v>
      </c>
      <c r="J570">
        <v>577.72858924401839</v>
      </c>
      <c r="K570">
        <v>636.97204413699887</v>
      </c>
      <c r="L570">
        <v>744.84524011305461</v>
      </c>
      <c r="M570">
        <v>844.01028231773466</v>
      </c>
      <c r="N570">
        <v>931.11084308049612</v>
      </c>
      <c r="O570">
        <v>1028.767883547572</v>
      </c>
    </row>
    <row r="571" spans="2:15">
      <c r="B571" t="s">
        <v>67</v>
      </c>
      <c r="C571" t="s">
        <v>24</v>
      </c>
      <c r="H571">
        <v>83.707061091048359</v>
      </c>
      <c r="I571">
        <v>211.73651421899979</v>
      </c>
      <c r="J571">
        <v>377.03763179518626</v>
      </c>
      <c r="K571">
        <v>489.70718447089746</v>
      </c>
      <c r="L571">
        <v>508.22537698386429</v>
      </c>
      <c r="M571">
        <v>538.53569423975694</v>
      </c>
      <c r="N571">
        <v>567.84661961946472</v>
      </c>
      <c r="O571">
        <v>593.87508967518977</v>
      </c>
    </row>
    <row r="572" spans="2:15">
      <c r="B572" t="s">
        <v>67</v>
      </c>
      <c r="C572" t="s">
        <v>25</v>
      </c>
      <c r="H572">
        <v>401.22080261783145</v>
      </c>
      <c r="I572">
        <v>744.44875053578039</v>
      </c>
      <c r="J572">
        <v>961.2591736814843</v>
      </c>
      <c r="K572">
        <v>1028.3551473921138</v>
      </c>
      <c r="L572">
        <v>1173.1387852931473</v>
      </c>
      <c r="M572">
        <v>1265.9480422033007</v>
      </c>
      <c r="N572">
        <v>1361.3936715001266</v>
      </c>
      <c r="O572">
        <v>1501.088949212485</v>
      </c>
    </row>
    <row r="573" spans="2:15">
      <c r="B573" t="s">
        <v>67</v>
      </c>
      <c r="C573" t="s">
        <v>26</v>
      </c>
      <c r="H573">
        <v>136.28378055749877</v>
      </c>
      <c r="I573">
        <v>219.65817791048431</v>
      </c>
      <c r="J573">
        <v>390.79458185407265</v>
      </c>
      <c r="K573">
        <v>394.10531366826928</v>
      </c>
      <c r="L573">
        <v>570.59870792238632</v>
      </c>
      <c r="M573">
        <v>671.96846063174144</v>
      </c>
      <c r="N573">
        <v>728.5343292603369</v>
      </c>
      <c r="O573">
        <v>783.93123824379222</v>
      </c>
    </row>
    <row r="574" spans="2:15">
      <c r="B574" t="s">
        <v>67</v>
      </c>
      <c r="C574" t="s">
        <v>27</v>
      </c>
      <c r="H574">
        <v>487.62627001316559</v>
      </c>
      <c r="I574">
        <v>1088.2491110117087</v>
      </c>
      <c r="J574">
        <v>1587.6915956549299</v>
      </c>
      <c r="K574">
        <v>1903.3727061435739</v>
      </c>
      <c r="L574">
        <v>2211.0460843579513</v>
      </c>
      <c r="M574">
        <v>2473.4090729043091</v>
      </c>
      <c r="N574">
        <v>2743.3157485088436</v>
      </c>
      <c r="O574">
        <v>3021.9047093690433</v>
      </c>
    </row>
    <row r="575" spans="2:15">
      <c r="B575" t="s">
        <v>67</v>
      </c>
      <c r="C575" t="s">
        <v>28</v>
      </c>
      <c r="H575">
        <v>90.840772922705781</v>
      </c>
      <c r="I575">
        <v>204.01041935240818</v>
      </c>
      <c r="J575">
        <v>264.76380900234943</v>
      </c>
      <c r="K575">
        <v>273.31950726629498</v>
      </c>
      <c r="L575">
        <v>274.38681908447245</v>
      </c>
      <c r="M575">
        <v>286.08423349849369</v>
      </c>
      <c r="N575">
        <v>304.65389310343733</v>
      </c>
      <c r="O575">
        <v>322.80694990163602</v>
      </c>
    </row>
    <row r="576" spans="2:15">
      <c r="B576" t="s">
        <v>67</v>
      </c>
      <c r="C576" t="s">
        <v>29</v>
      </c>
      <c r="H576">
        <v>908.68389756462284</v>
      </c>
      <c r="I576">
        <v>2940.8629215882515</v>
      </c>
      <c r="J576">
        <v>3691.2935143445775</v>
      </c>
      <c r="K576">
        <v>3993.0376887818456</v>
      </c>
      <c r="L576">
        <v>4004.4713822195181</v>
      </c>
      <c r="M576">
        <v>4127.0411387025188</v>
      </c>
      <c r="N576">
        <v>4246.2823648453423</v>
      </c>
      <c r="O576">
        <v>4361.8681171879844</v>
      </c>
    </row>
    <row r="577" spans="2:15">
      <c r="B577" t="s">
        <v>67</v>
      </c>
      <c r="C577" t="s">
        <v>30</v>
      </c>
      <c r="G577">
        <v>24.174059368561867</v>
      </c>
      <c r="H577">
        <v>560.84122660313676</v>
      </c>
      <c r="I577">
        <v>1168.4672624824141</v>
      </c>
      <c r="J577">
        <v>1447.4857432104345</v>
      </c>
      <c r="K577">
        <v>1577.5716321736027</v>
      </c>
      <c r="L577">
        <v>1648.4190018956308</v>
      </c>
      <c r="M577">
        <v>1748.5538976673731</v>
      </c>
      <c r="N577">
        <v>1849.7330536636348</v>
      </c>
      <c r="O577">
        <v>1941.109505252547</v>
      </c>
    </row>
    <row r="578" spans="2:15">
      <c r="B578" t="s">
        <v>68</v>
      </c>
      <c r="C578" t="s">
        <v>16</v>
      </c>
      <c r="H578">
        <v>25.230273149934895</v>
      </c>
      <c r="I578">
        <v>274.37464755089781</v>
      </c>
      <c r="J578">
        <v>462.99640258377764</v>
      </c>
      <c r="K578">
        <v>551.80280984631656</v>
      </c>
      <c r="L578">
        <v>664.34540153156536</v>
      </c>
      <c r="M578">
        <v>783.21489795155162</v>
      </c>
      <c r="N578">
        <v>911.2705049504608</v>
      </c>
      <c r="O578">
        <v>1045.4313310066109</v>
      </c>
    </row>
    <row r="579" spans="2:15">
      <c r="B579" t="s">
        <v>68</v>
      </c>
      <c r="C579" t="s">
        <v>17</v>
      </c>
      <c r="G579">
        <v>19.254773624083931</v>
      </c>
      <c r="H579">
        <v>24.475671668540393</v>
      </c>
      <c r="I579">
        <v>142.21711821576159</v>
      </c>
      <c r="J579">
        <v>186.82364251045198</v>
      </c>
      <c r="K579">
        <v>209.14724863606546</v>
      </c>
      <c r="L579">
        <v>235.68790900370584</v>
      </c>
      <c r="M579">
        <v>250.41640760558528</v>
      </c>
      <c r="N579">
        <v>264.6484394534873</v>
      </c>
      <c r="O579">
        <v>279.00594897627514</v>
      </c>
    </row>
    <row r="580" spans="2:15">
      <c r="B580" t="s">
        <v>68</v>
      </c>
      <c r="C580" t="s">
        <v>18</v>
      </c>
      <c r="H580">
        <v>30.926885066962498</v>
      </c>
      <c r="I580">
        <v>204.61754685049357</v>
      </c>
      <c r="J580">
        <v>260.11623981424327</v>
      </c>
      <c r="K580">
        <v>274.82084262635095</v>
      </c>
      <c r="L580">
        <v>290.98549709004948</v>
      </c>
      <c r="M580">
        <v>307.93677448505542</v>
      </c>
      <c r="N580">
        <v>324.94360100147804</v>
      </c>
      <c r="O580">
        <v>343.04824301339374</v>
      </c>
    </row>
    <row r="581" spans="2:15">
      <c r="B581" t="s">
        <v>68</v>
      </c>
      <c r="C581" t="s">
        <v>19</v>
      </c>
      <c r="I581">
        <v>1744.2286883198531</v>
      </c>
      <c r="J581">
        <v>1806.7430181411055</v>
      </c>
      <c r="K581">
        <v>1793.3717893061389</v>
      </c>
      <c r="L581">
        <v>1833.2541943782016</v>
      </c>
      <c r="M581">
        <v>1833.2539410679228</v>
      </c>
      <c r="N581">
        <v>1886.841713901923</v>
      </c>
      <c r="O581">
        <v>1898.5582445395896</v>
      </c>
    </row>
    <row r="582" spans="2:15">
      <c r="B582" t="s">
        <v>68</v>
      </c>
      <c r="C582" t="s">
        <v>20</v>
      </c>
      <c r="D582">
        <v>0.66291000000000011</v>
      </c>
      <c r="E582">
        <v>0.55126200000000003</v>
      </c>
      <c r="F582">
        <v>0.27214200000000005</v>
      </c>
      <c r="I582">
        <v>434.84661455142668</v>
      </c>
      <c r="J582">
        <v>670.60650985626341</v>
      </c>
      <c r="K582">
        <v>721.93825252474642</v>
      </c>
      <c r="L582">
        <v>792.72477236976135</v>
      </c>
      <c r="M582">
        <v>866.91333350373702</v>
      </c>
      <c r="N582">
        <v>943.7228798912256</v>
      </c>
      <c r="O582">
        <v>1032.8872280630076</v>
      </c>
    </row>
    <row r="583" spans="2:15">
      <c r="B583" t="s">
        <v>68</v>
      </c>
      <c r="C583" t="s">
        <v>21</v>
      </c>
      <c r="I583">
        <v>111.59536349306131</v>
      </c>
      <c r="J583">
        <v>188.87465726707268</v>
      </c>
      <c r="K583">
        <v>211.59263955931075</v>
      </c>
      <c r="L583">
        <v>230.77759412185387</v>
      </c>
      <c r="M583">
        <v>247.52789982360974</v>
      </c>
      <c r="N583">
        <v>263.6131275997563</v>
      </c>
      <c r="O583">
        <v>283.48910963009888</v>
      </c>
    </row>
    <row r="584" spans="2:15">
      <c r="B584" t="s">
        <v>68</v>
      </c>
      <c r="C584" t="s">
        <v>22</v>
      </c>
      <c r="I584">
        <v>252.24802955309403</v>
      </c>
      <c r="J584">
        <v>417.81013112119598</v>
      </c>
      <c r="K584">
        <v>464.09493232604609</v>
      </c>
      <c r="L584">
        <v>505.90432020096813</v>
      </c>
      <c r="M584">
        <v>540.37020168064566</v>
      </c>
      <c r="N584">
        <v>574.37055803570422</v>
      </c>
      <c r="O584">
        <v>616.18598584494089</v>
      </c>
    </row>
    <row r="585" spans="2:15">
      <c r="B585" t="s">
        <v>68</v>
      </c>
      <c r="C585" t="s">
        <v>23</v>
      </c>
      <c r="I585">
        <v>247.71775014273109</v>
      </c>
      <c r="J585">
        <v>421.16391279756391</v>
      </c>
      <c r="K585">
        <v>474.02354177197668</v>
      </c>
      <c r="L585">
        <v>542.71802504298375</v>
      </c>
      <c r="M585">
        <v>613.92686846041306</v>
      </c>
      <c r="N585">
        <v>678.56898705630704</v>
      </c>
      <c r="O585">
        <v>742.73195330887677</v>
      </c>
    </row>
    <row r="586" spans="2:15">
      <c r="B586" t="s">
        <v>68</v>
      </c>
      <c r="C586" t="s">
        <v>24</v>
      </c>
      <c r="I586">
        <v>107.58918535870758</v>
      </c>
      <c r="J586">
        <v>308.23683463153907</v>
      </c>
      <c r="K586">
        <v>382.83132990667013</v>
      </c>
      <c r="L586">
        <v>408.47053282786089</v>
      </c>
      <c r="M586">
        <v>430.30258002136952</v>
      </c>
      <c r="N586">
        <v>453.28192171066974</v>
      </c>
      <c r="O586">
        <v>478.30663738108598</v>
      </c>
    </row>
    <row r="587" spans="2:15">
      <c r="B587" t="s">
        <v>68</v>
      </c>
      <c r="C587" t="s">
        <v>25</v>
      </c>
      <c r="I587">
        <v>473.2029767521517</v>
      </c>
      <c r="J587">
        <v>704.73166782621615</v>
      </c>
      <c r="K587">
        <v>771.26636054408482</v>
      </c>
      <c r="L587">
        <v>854.22727084452754</v>
      </c>
      <c r="M587">
        <v>931.0248951155337</v>
      </c>
      <c r="N587">
        <v>1011.1321929102883</v>
      </c>
      <c r="O587">
        <v>1093.9539747798576</v>
      </c>
    </row>
    <row r="588" spans="2:15">
      <c r="B588" t="s">
        <v>68</v>
      </c>
      <c r="C588" t="s">
        <v>26</v>
      </c>
      <c r="H588">
        <v>17.56726707390877</v>
      </c>
      <c r="I588">
        <v>172.14157810554951</v>
      </c>
      <c r="J588">
        <v>341.39258746467243</v>
      </c>
      <c r="K588">
        <v>400.39942839834868</v>
      </c>
      <c r="L588">
        <v>443.1155303737757</v>
      </c>
      <c r="M588">
        <v>490.90369461367197</v>
      </c>
      <c r="N588">
        <v>534.42932217425414</v>
      </c>
      <c r="O588">
        <v>576.53195433948906</v>
      </c>
    </row>
    <row r="589" spans="2:15">
      <c r="B589" t="s">
        <v>68</v>
      </c>
      <c r="C589" t="s">
        <v>27</v>
      </c>
      <c r="H589">
        <v>11.668115285548726</v>
      </c>
      <c r="I589">
        <v>720.11995001079083</v>
      </c>
      <c r="J589">
        <v>1146.2323527473925</v>
      </c>
      <c r="K589">
        <v>1413.6700196114889</v>
      </c>
      <c r="L589">
        <v>1595.7077872960654</v>
      </c>
      <c r="M589">
        <v>1785.0546611054697</v>
      </c>
      <c r="N589">
        <v>1979.8457996313805</v>
      </c>
      <c r="O589">
        <v>2180.9029270446358</v>
      </c>
    </row>
    <row r="590" spans="2:15">
      <c r="B590" t="s">
        <v>68</v>
      </c>
      <c r="C590" t="s">
        <v>28</v>
      </c>
      <c r="H590">
        <v>51.299473907548801</v>
      </c>
      <c r="I590">
        <v>144.57469307040677</v>
      </c>
      <c r="J590">
        <v>177.03438109508798</v>
      </c>
      <c r="K590">
        <v>185.34200132691811</v>
      </c>
      <c r="L590">
        <v>198.90750130310096</v>
      </c>
      <c r="M590">
        <v>212.45961458344024</v>
      </c>
      <c r="N590">
        <v>224.19176572820447</v>
      </c>
      <c r="O590">
        <v>235.12140822162445</v>
      </c>
    </row>
    <row r="591" spans="2:15">
      <c r="B591" t="s">
        <v>68</v>
      </c>
      <c r="C591" t="s">
        <v>29</v>
      </c>
      <c r="H591">
        <v>364.89113973984388</v>
      </c>
      <c r="I591">
        <v>2457.6193086979638</v>
      </c>
      <c r="J591">
        <v>3008.6396578858148</v>
      </c>
      <c r="K591">
        <v>3127.7192762802638</v>
      </c>
      <c r="L591">
        <v>3233.3821725341818</v>
      </c>
      <c r="M591">
        <v>3332.0858555802142</v>
      </c>
      <c r="N591">
        <v>3427.839885929252</v>
      </c>
      <c r="O591">
        <v>3520.4353356196971</v>
      </c>
    </row>
    <row r="592" spans="2:15">
      <c r="B592" t="s">
        <v>68</v>
      </c>
      <c r="C592" t="s">
        <v>30</v>
      </c>
      <c r="G592">
        <v>24.174059368561867</v>
      </c>
      <c r="H592">
        <v>334.00744665830285</v>
      </c>
      <c r="I592">
        <v>995.77524224535159</v>
      </c>
      <c r="J592">
        <v>1190.80082402726</v>
      </c>
      <c r="K592">
        <v>1258.0104259755635</v>
      </c>
      <c r="L592">
        <v>1338.6491591516901</v>
      </c>
      <c r="M592">
        <v>1417.8904886564217</v>
      </c>
      <c r="N592">
        <v>1497.7821816130079</v>
      </c>
      <c r="O592">
        <v>1580.7837697739192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95332-420E-4C48-9AEC-60CAC4F953C7}">
  <dimension ref="B4:O550"/>
  <sheetViews>
    <sheetView workbookViewId="0"/>
  </sheetViews>
  <sheetFormatPr defaultRowHeight="15"/>
  <sheetData>
    <row r="4" spans="2:15">
      <c r="B4" t="s">
        <v>8</v>
      </c>
    </row>
    <row r="5" spans="2:15">
      <c r="B5" t="s">
        <v>78</v>
      </c>
    </row>
    <row r="6" spans="2:15">
      <c r="B6" t="s">
        <v>10</v>
      </c>
    </row>
    <row r="7" spans="2:15">
      <c r="B7" t="s">
        <v>11</v>
      </c>
      <c r="C7" t="s">
        <v>13</v>
      </c>
      <c r="D7">
        <v>2005</v>
      </c>
      <c r="E7">
        <v>2007</v>
      </c>
      <c r="F7">
        <v>2012</v>
      </c>
      <c r="G7">
        <v>2020</v>
      </c>
      <c r="H7">
        <v>2030</v>
      </c>
      <c r="I7">
        <v>2040</v>
      </c>
      <c r="J7">
        <v>2050</v>
      </c>
      <c r="K7">
        <v>2060</v>
      </c>
      <c r="L7">
        <v>2070</v>
      </c>
      <c r="M7">
        <v>2080</v>
      </c>
      <c r="N7">
        <v>2090</v>
      </c>
      <c r="O7">
        <v>2100</v>
      </c>
    </row>
    <row r="8" spans="2:15">
      <c r="B8" t="s">
        <v>14</v>
      </c>
      <c r="C8" t="s">
        <v>16</v>
      </c>
      <c r="O8">
        <v>814.823736288286</v>
      </c>
    </row>
    <row r="9" spans="2:15">
      <c r="B9" t="s">
        <v>14</v>
      </c>
      <c r="C9" t="s">
        <v>17</v>
      </c>
      <c r="D9">
        <v>3.44</v>
      </c>
      <c r="F9">
        <v>15.73775</v>
      </c>
      <c r="G9">
        <v>15.73775</v>
      </c>
      <c r="O9">
        <v>102.667640263029</v>
      </c>
    </row>
    <row r="10" spans="2:15">
      <c r="B10" t="s">
        <v>14</v>
      </c>
      <c r="C10" t="s">
        <v>18</v>
      </c>
      <c r="F10">
        <v>5.84375</v>
      </c>
      <c r="G10">
        <v>5.84375</v>
      </c>
      <c r="H10">
        <v>3.1786214716038401</v>
      </c>
      <c r="J10">
        <v>15.4323171180011</v>
      </c>
      <c r="K10">
        <v>34.163561250000001</v>
      </c>
      <c r="L10">
        <v>162.4230743966622</v>
      </c>
      <c r="M10">
        <v>187.80540325119091</v>
      </c>
      <c r="N10">
        <v>209.4798838450665</v>
      </c>
      <c r="O10">
        <v>194.17136190664851</v>
      </c>
    </row>
    <row r="11" spans="2:15">
      <c r="B11" t="s">
        <v>14</v>
      </c>
      <c r="C11" t="s">
        <v>19</v>
      </c>
      <c r="D11">
        <v>2.2400000000000002</v>
      </c>
      <c r="F11">
        <v>48.713500000000003</v>
      </c>
      <c r="O11">
        <v>746.28164860271795</v>
      </c>
    </row>
    <row r="12" spans="2:15">
      <c r="B12" t="s">
        <v>14</v>
      </c>
      <c r="C12" t="s">
        <v>20</v>
      </c>
      <c r="D12">
        <v>0.68</v>
      </c>
      <c r="F12">
        <v>81.319500000000005</v>
      </c>
      <c r="G12">
        <v>37.104246869105303</v>
      </c>
      <c r="H12">
        <v>41.728153074575403</v>
      </c>
      <c r="J12">
        <v>566.17133624999997</v>
      </c>
      <c r="K12">
        <v>566.17133624999985</v>
      </c>
      <c r="L12">
        <v>532.82460347408005</v>
      </c>
      <c r="M12">
        <v>566.17133624999997</v>
      </c>
      <c r="N12">
        <v>566.17133624999997</v>
      </c>
      <c r="O12">
        <v>1717.8659842921679</v>
      </c>
    </row>
    <row r="13" spans="2:15">
      <c r="B13" t="s">
        <v>14</v>
      </c>
      <c r="C13" t="s">
        <v>21</v>
      </c>
      <c r="D13">
        <v>5.95</v>
      </c>
      <c r="G13">
        <v>20.85687499999997</v>
      </c>
      <c r="O13">
        <v>81.323050021354803</v>
      </c>
    </row>
    <row r="14" spans="2:15">
      <c r="B14" t="s">
        <v>14</v>
      </c>
      <c r="C14" t="s">
        <v>22</v>
      </c>
      <c r="O14">
        <v>26.535746249999999</v>
      </c>
    </row>
    <row r="15" spans="2:15">
      <c r="B15" t="s">
        <v>14</v>
      </c>
      <c r="C15" t="s">
        <v>23</v>
      </c>
      <c r="F15">
        <v>2.9749999999999999E-2</v>
      </c>
      <c r="G15">
        <v>2.9749999999999999E-2</v>
      </c>
    </row>
    <row r="16" spans="2:15">
      <c r="B16" t="s">
        <v>14</v>
      </c>
      <c r="C16" t="s">
        <v>24</v>
      </c>
      <c r="G16">
        <v>0.15</v>
      </c>
      <c r="H16">
        <v>8.0653067882971496E-2</v>
      </c>
      <c r="L16">
        <v>3.8250000000000002</v>
      </c>
      <c r="M16">
        <v>3.8250000000000002</v>
      </c>
      <c r="N16">
        <v>2.14462791456618</v>
      </c>
    </row>
    <row r="17" spans="2:15">
      <c r="B17" t="s">
        <v>14</v>
      </c>
      <c r="C17" t="s">
        <v>26</v>
      </c>
      <c r="F17">
        <v>0.10199999999999999</v>
      </c>
      <c r="G17">
        <v>0.10199999999999999</v>
      </c>
      <c r="O17">
        <v>219.4650149792505</v>
      </c>
    </row>
    <row r="18" spans="2:15">
      <c r="B18" t="s">
        <v>14</v>
      </c>
      <c r="C18" t="s">
        <v>27</v>
      </c>
      <c r="D18">
        <v>1.1599999999999999</v>
      </c>
      <c r="O18">
        <v>55.239758145788798</v>
      </c>
    </row>
    <row r="19" spans="2:15">
      <c r="B19" t="s">
        <v>14</v>
      </c>
      <c r="C19" t="s">
        <v>28</v>
      </c>
      <c r="D19">
        <v>0.57999999999999996</v>
      </c>
      <c r="O19">
        <v>22.182611264430999</v>
      </c>
    </row>
    <row r="20" spans="2:15">
      <c r="B20" t="s">
        <v>14</v>
      </c>
      <c r="C20" t="s">
        <v>29</v>
      </c>
      <c r="D20">
        <v>9.32</v>
      </c>
      <c r="F20">
        <v>271.95749999999958</v>
      </c>
      <c r="G20">
        <v>271.95749999999964</v>
      </c>
      <c r="H20">
        <v>109.00523306133501</v>
      </c>
      <c r="L20">
        <v>839.71796101663904</v>
      </c>
      <c r="M20">
        <v>1053.336768040386</v>
      </c>
      <c r="N20">
        <v>1325.2682137500001</v>
      </c>
      <c r="O20">
        <v>1390.177445420574</v>
      </c>
    </row>
    <row r="21" spans="2:15">
      <c r="B21" t="s">
        <v>14</v>
      </c>
      <c r="C21" t="s">
        <v>30</v>
      </c>
      <c r="D21">
        <v>113.05</v>
      </c>
      <c r="F21">
        <v>396.28062499999965</v>
      </c>
      <c r="G21">
        <v>396.28062499999987</v>
      </c>
      <c r="L21">
        <v>925.647772740238</v>
      </c>
      <c r="M21">
        <v>1144.753322960546</v>
      </c>
      <c r="N21">
        <v>1628.1573014010569</v>
      </c>
      <c r="O21">
        <v>1832.1785381250052</v>
      </c>
    </row>
    <row r="22" spans="2:15">
      <c r="B22" t="s">
        <v>31</v>
      </c>
      <c r="C22" t="s">
        <v>16</v>
      </c>
      <c r="O22">
        <v>814.86844424874198</v>
      </c>
    </row>
    <row r="23" spans="2:15">
      <c r="B23" t="s">
        <v>31</v>
      </c>
      <c r="C23" t="s">
        <v>17</v>
      </c>
      <c r="D23">
        <v>3.44</v>
      </c>
      <c r="F23">
        <v>15.73775</v>
      </c>
      <c r="G23">
        <v>15.73775</v>
      </c>
      <c r="O23">
        <v>137.846260273556</v>
      </c>
    </row>
    <row r="24" spans="2:15">
      <c r="B24" t="s">
        <v>31</v>
      </c>
      <c r="C24" t="s">
        <v>18</v>
      </c>
      <c r="E24">
        <v>3.15</v>
      </c>
      <c r="F24">
        <v>15.183805</v>
      </c>
      <c r="G24">
        <v>34.163561250000001</v>
      </c>
      <c r="H24">
        <v>30.7558556253449</v>
      </c>
      <c r="J24">
        <v>34.163561249999987</v>
      </c>
      <c r="K24">
        <v>34.163561250000001</v>
      </c>
      <c r="L24">
        <v>154.93990948645478</v>
      </c>
      <c r="M24">
        <v>187.7836665790179</v>
      </c>
      <c r="N24">
        <v>209.4670549289574</v>
      </c>
      <c r="O24">
        <v>194.17136190664874</v>
      </c>
    </row>
    <row r="25" spans="2:15">
      <c r="B25" t="s">
        <v>31</v>
      </c>
      <c r="C25" t="s">
        <v>19</v>
      </c>
      <c r="D25">
        <v>2.2400000000000002</v>
      </c>
      <c r="F25">
        <v>48.713500000000003</v>
      </c>
      <c r="O25">
        <v>746.79270478693797</v>
      </c>
    </row>
    <row r="26" spans="2:15">
      <c r="B26" t="s">
        <v>31</v>
      </c>
      <c r="C26" t="s">
        <v>20</v>
      </c>
      <c r="D26">
        <v>0.68</v>
      </c>
      <c r="F26">
        <v>81.319500000000005</v>
      </c>
      <c r="G26">
        <v>36.477554353022299</v>
      </c>
      <c r="H26">
        <v>41.7366354921935</v>
      </c>
      <c r="J26">
        <v>566.17133624999997</v>
      </c>
      <c r="K26">
        <v>566.17133624999997</v>
      </c>
      <c r="L26">
        <v>532.82458934211604</v>
      </c>
      <c r="M26">
        <v>566.17133624999997</v>
      </c>
      <c r="N26">
        <v>566.17133624999997</v>
      </c>
      <c r="O26">
        <v>1717.8659842218481</v>
      </c>
    </row>
    <row r="27" spans="2:15">
      <c r="B27" t="s">
        <v>31</v>
      </c>
      <c r="C27" t="s">
        <v>21</v>
      </c>
      <c r="D27">
        <v>5.95</v>
      </c>
      <c r="G27">
        <v>20.856874999999999</v>
      </c>
      <c r="O27">
        <v>81.323050040793603</v>
      </c>
    </row>
    <row r="28" spans="2:15">
      <c r="B28" t="s">
        <v>31</v>
      </c>
      <c r="C28" t="s">
        <v>22</v>
      </c>
      <c r="O28">
        <v>26.535746249999999</v>
      </c>
    </row>
    <row r="29" spans="2:15">
      <c r="B29" t="s">
        <v>31</v>
      </c>
      <c r="C29" t="s">
        <v>23</v>
      </c>
      <c r="F29">
        <v>2.9749999999999999E-2</v>
      </c>
    </row>
    <row r="30" spans="2:15">
      <c r="B30" t="s">
        <v>31</v>
      </c>
      <c r="C30" t="s">
        <v>24</v>
      </c>
      <c r="H30">
        <v>8.0653067882971496E-2</v>
      </c>
      <c r="K30">
        <v>1.57399704351968</v>
      </c>
      <c r="L30">
        <v>3.8250000000000002</v>
      </c>
      <c r="M30">
        <v>3.82499999999999</v>
      </c>
      <c r="N30">
        <v>1.95358548254237</v>
      </c>
      <c r="O30">
        <v>0.387702361358433</v>
      </c>
    </row>
    <row r="31" spans="2:15">
      <c r="B31" t="s">
        <v>31</v>
      </c>
      <c r="C31" t="s">
        <v>26</v>
      </c>
      <c r="F31">
        <v>0.10199999999999999</v>
      </c>
      <c r="G31">
        <v>0.10199999999999999</v>
      </c>
      <c r="O31">
        <v>219.4820121855862</v>
      </c>
    </row>
    <row r="32" spans="2:15">
      <c r="B32" t="s">
        <v>31</v>
      </c>
      <c r="C32" t="s">
        <v>27</v>
      </c>
      <c r="D32">
        <v>1.1599999999999999</v>
      </c>
      <c r="G32">
        <v>45.406999999999968</v>
      </c>
      <c r="O32">
        <v>50.954476138211703</v>
      </c>
    </row>
    <row r="33" spans="2:15">
      <c r="B33" t="s">
        <v>31</v>
      </c>
      <c r="C33" t="s">
        <v>28</v>
      </c>
      <c r="D33">
        <v>0.57999999999999996</v>
      </c>
      <c r="O33">
        <v>22.1826112644316</v>
      </c>
    </row>
    <row r="34" spans="2:15">
      <c r="B34" t="s">
        <v>31</v>
      </c>
      <c r="C34" t="s">
        <v>29</v>
      </c>
      <c r="D34">
        <v>9.32</v>
      </c>
      <c r="F34">
        <v>271.95749999999958</v>
      </c>
      <c r="G34">
        <v>271.95750000000032</v>
      </c>
      <c r="H34">
        <v>148.14252908872001</v>
      </c>
      <c r="L34">
        <v>839.71796101553605</v>
      </c>
      <c r="M34">
        <v>1053.336768040384</v>
      </c>
      <c r="N34">
        <v>1325.2682137500001</v>
      </c>
      <c r="O34">
        <v>1384.047668391247</v>
      </c>
    </row>
    <row r="35" spans="2:15">
      <c r="B35" t="s">
        <v>31</v>
      </c>
      <c r="C35" t="s">
        <v>30</v>
      </c>
      <c r="D35">
        <v>113.05</v>
      </c>
      <c r="E35">
        <v>201.875</v>
      </c>
      <c r="F35">
        <v>396.2806249999993</v>
      </c>
      <c r="G35">
        <v>396.28062499999999</v>
      </c>
      <c r="K35">
        <v>333.06332638884999</v>
      </c>
      <c r="L35">
        <v>1094.2077859319907</v>
      </c>
      <c r="M35">
        <v>1365.7710476289601</v>
      </c>
      <c r="N35">
        <v>1832.1785381250006</v>
      </c>
      <c r="O35">
        <v>1832.178538125002</v>
      </c>
    </row>
    <row r="36" spans="2:15">
      <c r="B36" t="s">
        <v>32</v>
      </c>
      <c r="C36" t="s">
        <v>16</v>
      </c>
      <c r="O36">
        <v>809.65970384191201</v>
      </c>
    </row>
    <row r="37" spans="2:15">
      <c r="B37" t="s">
        <v>32</v>
      </c>
      <c r="C37" t="s">
        <v>17</v>
      </c>
      <c r="D37">
        <v>3.44</v>
      </c>
      <c r="F37">
        <v>15.73775</v>
      </c>
      <c r="G37">
        <v>15.73775</v>
      </c>
      <c r="K37">
        <v>66.226779928723701</v>
      </c>
      <c r="L37">
        <v>66.226779928723801</v>
      </c>
      <c r="M37">
        <v>37.132496974371797</v>
      </c>
      <c r="O37">
        <v>97.067807107450506</v>
      </c>
    </row>
    <row r="38" spans="2:15">
      <c r="B38" t="s">
        <v>32</v>
      </c>
      <c r="C38" t="s">
        <v>18</v>
      </c>
      <c r="F38">
        <v>5.84375</v>
      </c>
      <c r="G38">
        <v>34.164003740683761</v>
      </c>
      <c r="H38">
        <v>31.498875212287629</v>
      </c>
      <c r="J38">
        <v>34.164003740683697</v>
      </c>
      <c r="K38">
        <v>50.141145034026302</v>
      </c>
      <c r="L38">
        <v>161.92740038042439</v>
      </c>
      <c r="M38">
        <v>187.13433712478258</v>
      </c>
      <c r="N38">
        <v>209.43054582557269</v>
      </c>
      <c r="O38">
        <v>194.17072362708629</v>
      </c>
    </row>
    <row r="39" spans="2:15">
      <c r="B39" t="s">
        <v>32</v>
      </c>
      <c r="C39" t="s">
        <v>19</v>
      </c>
      <c r="D39">
        <v>2.2400000000000002</v>
      </c>
      <c r="F39">
        <v>48.713500000000003</v>
      </c>
      <c r="M39">
        <v>60.716570834579898</v>
      </c>
      <c r="N39">
        <v>60.716570834579898</v>
      </c>
      <c r="O39">
        <v>756.362914531657</v>
      </c>
    </row>
    <row r="40" spans="2:15">
      <c r="B40" t="s">
        <v>32</v>
      </c>
      <c r="C40" t="s">
        <v>20</v>
      </c>
      <c r="D40">
        <v>0.68</v>
      </c>
      <c r="F40">
        <v>81.319500000000005</v>
      </c>
      <c r="G40">
        <v>32.997974586646002</v>
      </c>
      <c r="H40">
        <v>34.089270454719703</v>
      </c>
      <c r="I40">
        <v>464.52811992386501</v>
      </c>
      <c r="J40">
        <v>566.17337476400905</v>
      </c>
      <c r="K40">
        <v>379.13811536437498</v>
      </c>
      <c r="L40">
        <v>418.857414521892</v>
      </c>
      <c r="M40">
        <v>566.17337476400905</v>
      </c>
      <c r="N40">
        <v>566.17337476400905</v>
      </c>
      <c r="O40">
        <v>1716.648321400909</v>
      </c>
    </row>
    <row r="41" spans="2:15">
      <c r="B41" t="s">
        <v>32</v>
      </c>
      <c r="C41" t="s">
        <v>21</v>
      </c>
      <c r="D41">
        <v>5.95</v>
      </c>
      <c r="G41">
        <v>20.856874999999999</v>
      </c>
      <c r="K41">
        <v>8.1845008971089808</v>
      </c>
      <c r="L41">
        <v>8.1845008971089808</v>
      </c>
      <c r="M41">
        <v>4.58894355313251</v>
      </c>
      <c r="O41">
        <v>96.4310786663481</v>
      </c>
    </row>
    <row r="42" spans="2:15">
      <c r="B42" t="s">
        <v>32</v>
      </c>
      <c r="C42" t="s">
        <v>22</v>
      </c>
      <c r="O42">
        <v>26.5361658572387</v>
      </c>
    </row>
    <row r="43" spans="2:15">
      <c r="B43" t="s">
        <v>32</v>
      </c>
      <c r="C43" t="s">
        <v>23</v>
      </c>
      <c r="F43">
        <v>2.9749999999999999E-2</v>
      </c>
    </row>
    <row r="44" spans="2:15">
      <c r="B44" t="s">
        <v>32</v>
      </c>
      <c r="C44" t="s">
        <v>24</v>
      </c>
      <c r="G44">
        <v>0.15</v>
      </c>
      <c r="N44">
        <v>1.7225616086506701</v>
      </c>
      <c r="O44">
        <v>1.7225616086506701</v>
      </c>
    </row>
    <row r="45" spans="2:15">
      <c r="B45" t="s">
        <v>32</v>
      </c>
      <c r="C45" t="s">
        <v>26</v>
      </c>
      <c r="F45">
        <v>0.10199999999999999</v>
      </c>
      <c r="G45">
        <v>0.10199999999999999</v>
      </c>
      <c r="O45">
        <v>219.50189022729199</v>
      </c>
    </row>
    <row r="46" spans="2:15">
      <c r="B46" t="s">
        <v>32</v>
      </c>
      <c r="C46" t="s">
        <v>27</v>
      </c>
      <c r="D46">
        <v>1.1599999999999999</v>
      </c>
      <c r="G46">
        <v>45.406999999999996</v>
      </c>
      <c r="O46">
        <v>43.464751615552302</v>
      </c>
    </row>
    <row r="47" spans="2:15">
      <c r="B47" t="s">
        <v>32</v>
      </c>
      <c r="C47" t="s">
        <v>28</v>
      </c>
      <c r="D47">
        <v>0.57999999999999996</v>
      </c>
      <c r="G47">
        <v>18.579355652107999</v>
      </c>
      <c r="H47">
        <v>18.579355652107999</v>
      </c>
      <c r="O47">
        <v>20.237647556062001</v>
      </c>
    </row>
    <row r="48" spans="2:15">
      <c r="B48" t="s">
        <v>32</v>
      </c>
      <c r="C48" t="s">
        <v>29</v>
      </c>
      <c r="D48">
        <v>9.32</v>
      </c>
      <c r="F48">
        <v>271.95749999999958</v>
      </c>
      <c r="G48">
        <v>632.35625548625626</v>
      </c>
      <c r="H48">
        <v>508.54128457497598</v>
      </c>
      <c r="K48">
        <v>151.71242467321699</v>
      </c>
      <c r="L48">
        <v>1114.042136646264</v>
      </c>
      <c r="M48">
        <v>1325.2725295546411</v>
      </c>
      <c r="N48">
        <v>1325.2725295546411</v>
      </c>
      <c r="O48">
        <v>1321.89510934599</v>
      </c>
    </row>
    <row r="49" spans="2:15">
      <c r="B49" t="s">
        <v>32</v>
      </c>
      <c r="C49" t="s">
        <v>30</v>
      </c>
      <c r="D49">
        <v>113.05</v>
      </c>
      <c r="F49">
        <v>396.28062499999965</v>
      </c>
      <c r="G49">
        <v>514.02766743914708</v>
      </c>
      <c r="I49">
        <v>66.019240280419496</v>
      </c>
      <c r="J49">
        <v>727.68700840354904</v>
      </c>
      <c r="K49">
        <v>972.50639548239099</v>
      </c>
      <c r="L49">
        <v>1245.3269463726799</v>
      </c>
      <c r="M49">
        <v>1518.078686649935</v>
      </c>
      <c r="N49">
        <v>1832.184374660616</v>
      </c>
      <c r="O49">
        <v>1832.184374660611</v>
      </c>
    </row>
    <row r="50" spans="2:15">
      <c r="B50" t="s">
        <v>33</v>
      </c>
      <c r="C50" t="s">
        <v>16</v>
      </c>
      <c r="N50">
        <v>44.022014564627497</v>
      </c>
      <c r="O50">
        <v>1057.15346742369</v>
      </c>
    </row>
    <row r="51" spans="2:15">
      <c r="B51" t="s">
        <v>33</v>
      </c>
      <c r="C51" t="s">
        <v>17</v>
      </c>
      <c r="D51">
        <v>3.44</v>
      </c>
      <c r="F51">
        <v>15.73775</v>
      </c>
      <c r="G51">
        <v>15.73775</v>
      </c>
      <c r="J51">
        <v>34.897364029498412</v>
      </c>
      <c r="K51">
        <v>95.711498332099197</v>
      </c>
      <c r="L51">
        <v>80.380633921539399</v>
      </c>
      <c r="M51">
        <v>34.097696738701771</v>
      </c>
      <c r="N51">
        <v>45.869771174034597</v>
      </c>
      <c r="O51">
        <v>45.869771174034497</v>
      </c>
    </row>
    <row r="52" spans="2:15">
      <c r="B52" t="s">
        <v>33</v>
      </c>
      <c r="C52" t="s">
        <v>18</v>
      </c>
      <c r="F52">
        <v>5.84375</v>
      </c>
      <c r="G52">
        <v>34.164003740683761</v>
      </c>
      <c r="L52">
        <v>34.164003740683697</v>
      </c>
      <c r="M52">
        <v>34.164003740683754</v>
      </c>
      <c r="N52">
        <v>34.164003740683697</v>
      </c>
      <c r="O52">
        <v>15.008689728758601</v>
      </c>
    </row>
    <row r="53" spans="2:15">
      <c r="B53" t="s">
        <v>33</v>
      </c>
      <c r="C53" t="s">
        <v>19</v>
      </c>
      <c r="D53">
        <v>2.2400000000000002</v>
      </c>
      <c r="F53">
        <v>48.713500000000003</v>
      </c>
      <c r="O53">
        <v>534.78960992335533</v>
      </c>
    </row>
    <row r="54" spans="2:15">
      <c r="B54" t="s">
        <v>33</v>
      </c>
      <c r="C54" t="s">
        <v>20</v>
      </c>
      <c r="D54">
        <v>0.68</v>
      </c>
      <c r="F54">
        <v>81.319500000000005</v>
      </c>
      <c r="G54">
        <v>32.997974586646002</v>
      </c>
      <c r="O54">
        <v>566.17337476400905</v>
      </c>
    </row>
    <row r="55" spans="2:15">
      <c r="B55" t="s">
        <v>33</v>
      </c>
      <c r="C55" t="s">
        <v>21</v>
      </c>
      <c r="D55">
        <v>5.95</v>
      </c>
      <c r="G55">
        <v>20.856874999999999</v>
      </c>
    </row>
    <row r="56" spans="2:15">
      <c r="B56" t="s">
        <v>33</v>
      </c>
      <c r="C56" t="s">
        <v>23</v>
      </c>
      <c r="F56">
        <v>2.9749999999999999E-2</v>
      </c>
    </row>
    <row r="57" spans="2:15">
      <c r="B57" t="s">
        <v>33</v>
      </c>
      <c r="C57" t="s">
        <v>24</v>
      </c>
      <c r="G57">
        <v>0.15</v>
      </c>
    </row>
    <row r="58" spans="2:15">
      <c r="B58" t="s">
        <v>33</v>
      </c>
      <c r="C58" t="s">
        <v>25</v>
      </c>
      <c r="J58">
        <v>3.8253514749999997</v>
      </c>
    </row>
    <row r="59" spans="2:15">
      <c r="B59" t="s">
        <v>33</v>
      </c>
      <c r="C59" t="s">
        <v>26</v>
      </c>
      <c r="F59">
        <v>0.10199999999999999</v>
      </c>
      <c r="G59">
        <v>0.10199999999999999</v>
      </c>
    </row>
    <row r="60" spans="2:15">
      <c r="B60" t="s">
        <v>33</v>
      </c>
      <c r="C60" t="s">
        <v>27</v>
      </c>
      <c r="D60">
        <v>1.1599999999999999</v>
      </c>
      <c r="G60">
        <v>45.406999999999996</v>
      </c>
      <c r="O60">
        <v>440.086385425245</v>
      </c>
    </row>
    <row r="61" spans="2:15">
      <c r="B61" t="s">
        <v>33</v>
      </c>
      <c r="C61" t="s">
        <v>28</v>
      </c>
      <c r="D61">
        <v>0.57999999999999996</v>
      </c>
      <c r="G61">
        <v>18.579355652107999</v>
      </c>
      <c r="O61">
        <v>46.179584442522803</v>
      </c>
    </row>
    <row r="62" spans="2:15">
      <c r="B62" t="s">
        <v>33</v>
      </c>
      <c r="C62" t="s">
        <v>29</v>
      </c>
      <c r="D62">
        <v>9.32</v>
      </c>
      <c r="F62">
        <v>271.95749999999958</v>
      </c>
      <c r="G62">
        <v>632.35625548625626</v>
      </c>
      <c r="H62">
        <v>119.293641692032</v>
      </c>
    </row>
    <row r="63" spans="2:15">
      <c r="B63" t="s">
        <v>33</v>
      </c>
      <c r="C63" t="s">
        <v>30</v>
      </c>
      <c r="D63">
        <v>113.05</v>
      </c>
      <c r="F63">
        <v>396.28062499999965</v>
      </c>
      <c r="G63">
        <v>514.02766743914708</v>
      </c>
      <c r="L63">
        <v>539.09452309009703</v>
      </c>
      <c r="M63">
        <v>682.76603603192598</v>
      </c>
      <c r="N63">
        <v>837.78623860380094</v>
      </c>
      <c r="O63">
        <v>760.69682133591198</v>
      </c>
    </row>
    <row r="64" spans="2:15">
      <c r="B64" t="s">
        <v>34</v>
      </c>
      <c r="C64" t="s">
        <v>16</v>
      </c>
      <c r="O64">
        <v>583.82509938343196</v>
      </c>
    </row>
    <row r="65" spans="2:15">
      <c r="B65" t="s">
        <v>34</v>
      </c>
      <c r="C65" t="s">
        <v>17</v>
      </c>
      <c r="D65">
        <v>3.44</v>
      </c>
      <c r="F65">
        <v>15.73775</v>
      </c>
      <c r="G65">
        <v>15.73775</v>
      </c>
      <c r="J65">
        <v>44.5339618977263</v>
      </c>
      <c r="K65">
        <v>93.664355017110594</v>
      </c>
      <c r="L65">
        <v>74.100008238884897</v>
      </c>
      <c r="M65">
        <v>27.546774519592503</v>
      </c>
      <c r="N65">
        <v>0.615049647980626</v>
      </c>
      <c r="O65">
        <v>0.615049647980626</v>
      </c>
    </row>
    <row r="66" spans="2:15">
      <c r="B66" t="s">
        <v>34</v>
      </c>
      <c r="C66" t="s">
        <v>18</v>
      </c>
      <c r="F66">
        <v>5.84375</v>
      </c>
      <c r="G66">
        <v>34.164003740683761</v>
      </c>
      <c r="H66">
        <v>31.498875212287629</v>
      </c>
      <c r="L66">
        <v>34.164003740683697</v>
      </c>
      <c r="M66">
        <v>34.164003740683697</v>
      </c>
      <c r="N66">
        <v>34.164003740683697</v>
      </c>
      <c r="O66">
        <v>34.164003740683697</v>
      </c>
    </row>
    <row r="67" spans="2:15">
      <c r="B67" t="s">
        <v>34</v>
      </c>
      <c r="C67" t="s">
        <v>19</v>
      </c>
      <c r="D67">
        <v>2.2400000000000002</v>
      </c>
      <c r="F67">
        <v>48.713500000000003</v>
      </c>
      <c r="O67">
        <v>620.484915037733</v>
      </c>
    </row>
    <row r="68" spans="2:15">
      <c r="B68" t="s">
        <v>34</v>
      </c>
      <c r="C68" t="s">
        <v>20</v>
      </c>
      <c r="D68">
        <v>0.68</v>
      </c>
      <c r="F68">
        <v>81.319500000000005</v>
      </c>
      <c r="G68">
        <v>32.997974586646002</v>
      </c>
      <c r="H68">
        <v>34.089270454719703</v>
      </c>
      <c r="O68">
        <v>566.17337476400905</v>
      </c>
    </row>
    <row r="69" spans="2:15">
      <c r="B69" t="s">
        <v>34</v>
      </c>
      <c r="C69" t="s">
        <v>21</v>
      </c>
      <c r="D69">
        <v>5.95</v>
      </c>
      <c r="G69">
        <v>20.856874999999999</v>
      </c>
    </row>
    <row r="70" spans="2:15">
      <c r="B70" t="s">
        <v>34</v>
      </c>
      <c r="C70" t="s">
        <v>23</v>
      </c>
      <c r="F70">
        <v>2.9749999999999999E-2</v>
      </c>
    </row>
    <row r="71" spans="2:15">
      <c r="B71" t="s">
        <v>34</v>
      </c>
      <c r="C71" t="s">
        <v>24</v>
      </c>
      <c r="G71">
        <v>0.15</v>
      </c>
    </row>
    <row r="72" spans="2:15">
      <c r="B72" t="s">
        <v>34</v>
      </c>
      <c r="C72" t="s">
        <v>25</v>
      </c>
      <c r="J72">
        <v>3.8253514750000002</v>
      </c>
    </row>
    <row r="73" spans="2:15">
      <c r="B73" t="s">
        <v>34</v>
      </c>
      <c r="C73" t="s">
        <v>26</v>
      </c>
      <c r="F73">
        <v>0.10199999999999999</v>
      </c>
      <c r="G73">
        <v>0.10199999999999999</v>
      </c>
    </row>
    <row r="74" spans="2:15">
      <c r="B74" t="s">
        <v>34</v>
      </c>
      <c r="C74" t="s">
        <v>27</v>
      </c>
      <c r="D74">
        <v>1.1599999999999999</v>
      </c>
      <c r="G74">
        <v>45.406999999999996</v>
      </c>
    </row>
    <row r="75" spans="2:15">
      <c r="B75" t="s">
        <v>34</v>
      </c>
      <c r="C75" t="s">
        <v>28</v>
      </c>
      <c r="D75">
        <v>0.57999999999999996</v>
      </c>
      <c r="G75">
        <v>18.579355652107999</v>
      </c>
      <c r="H75">
        <v>18.579355652107999</v>
      </c>
      <c r="I75">
        <v>5.6760921233525297</v>
      </c>
      <c r="J75">
        <v>0.30488056455907803</v>
      </c>
      <c r="O75">
        <v>36.514729608358202</v>
      </c>
    </row>
    <row r="76" spans="2:15">
      <c r="B76" t="s">
        <v>34</v>
      </c>
      <c r="C76" t="s">
        <v>29</v>
      </c>
      <c r="D76">
        <v>9.32</v>
      </c>
      <c r="F76">
        <v>271.95749999999958</v>
      </c>
      <c r="G76">
        <v>632.35625548625626</v>
      </c>
      <c r="H76">
        <v>508.54128457497598</v>
      </c>
    </row>
    <row r="77" spans="2:15">
      <c r="B77" t="s">
        <v>34</v>
      </c>
      <c r="C77" t="s">
        <v>30</v>
      </c>
      <c r="D77">
        <v>113.05</v>
      </c>
      <c r="F77">
        <v>396.28062499999965</v>
      </c>
      <c r="G77">
        <v>514.02766743914708</v>
      </c>
      <c r="N77">
        <v>78.756059681677002</v>
      </c>
      <c r="O77">
        <v>78.756059681677002</v>
      </c>
    </row>
    <row r="78" spans="2:15">
      <c r="B78" t="s">
        <v>35</v>
      </c>
      <c r="C78" t="s">
        <v>16</v>
      </c>
      <c r="N78">
        <v>44.022014564627497</v>
      </c>
      <c r="O78">
        <v>1058.0356689711</v>
      </c>
    </row>
    <row r="79" spans="2:15">
      <c r="B79" t="s">
        <v>35</v>
      </c>
      <c r="C79" t="s">
        <v>17</v>
      </c>
      <c r="D79">
        <v>3.44</v>
      </c>
      <c r="F79">
        <v>15.73775</v>
      </c>
      <c r="G79">
        <v>15.73775</v>
      </c>
      <c r="J79">
        <v>0.33222429949580601</v>
      </c>
      <c r="K79">
        <v>60.822128216523197</v>
      </c>
      <c r="L79">
        <v>60.676177774960998</v>
      </c>
      <c r="M79">
        <v>33.915904964675299</v>
      </c>
      <c r="N79">
        <v>38.9910056232914</v>
      </c>
      <c r="O79">
        <v>38.9910056232914</v>
      </c>
    </row>
    <row r="80" spans="2:15">
      <c r="B80" t="s">
        <v>35</v>
      </c>
      <c r="C80" t="s">
        <v>18</v>
      </c>
      <c r="F80">
        <v>5.84375</v>
      </c>
      <c r="G80">
        <v>34.164003740683761</v>
      </c>
      <c r="L80">
        <v>34.164003740683697</v>
      </c>
      <c r="M80">
        <v>34.164003740683697</v>
      </c>
      <c r="N80">
        <v>34.164003740683697</v>
      </c>
      <c r="O80">
        <v>15.008689728758601</v>
      </c>
    </row>
    <row r="81" spans="2:15">
      <c r="B81" t="s">
        <v>35</v>
      </c>
      <c r="C81" t="s">
        <v>19</v>
      </c>
      <c r="D81">
        <v>2.2400000000000002</v>
      </c>
      <c r="F81">
        <v>48.713500000000003</v>
      </c>
      <c r="O81">
        <v>534.78960992336306</v>
      </c>
    </row>
    <row r="82" spans="2:15">
      <c r="B82" t="s">
        <v>35</v>
      </c>
      <c r="C82" t="s">
        <v>20</v>
      </c>
      <c r="D82">
        <v>0.68</v>
      </c>
      <c r="F82">
        <v>81.319500000000005</v>
      </c>
      <c r="G82">
        <v>32.997974586646002</v>
      </c>
      <c r="O82">
        <v>566.17337476400905</v>
      </c>
    </row>
    <row r="83" spans="2:15">
      <c r="B83" t="s">
        <v>35</v>
      </c>
      <c r="C83" t="s">
        <v>21</v>
      </c>
      <c r="D83">
        <v>5.95</v>
      </c>
      <c r="G83">
        <v>20.856874999999999</v>
      </c>
    </row>
    <row r="84" spans="2:15">
      <c r="B84" t="s">
        <v>35</v>
      </c>
      <c r="C84" t="s">
        <v>23</v>
      </c>
      <c r="F84">
        <v>2.9749999999999999E-2</v>
      </c>
    </row>
    <row r="85" spans="2:15">
      <c r="B85" t="s">
        <v>35</v>
      </c>
      <c r="C85" t="s">
        <v>24</v>
      </c>
      <c r="G85">
        <v>0.15</v>
      </c>
    </row>
    <row r="86" spans="2:15">
      <c r="B86" t="s">
        <v>35</v>
      </c>
      <c r="C86" t="s">
        <v>25</v>
      </c>
      <c r="J86">
        <v>3.8253514750000002</v>
      </c>
    </row>
    <row r="87" spans="2:15">
      <c r="B87" t="s">
        <v>35</v>
      </c>
      <c r="C87" t="s">
        <v>26</v>
      </c>
      <c r="F87">
        <v>0.10199999999999999</v>
      </c>
      <c r="G87">
        <v>0.10199999999999999</v>
      </c>
    </row>
    <row r="88" spans="2:15">
      <c r="B88" t="s">
        <v>35</v>
      </c>
      <c r="C88" t="s">
        <v>27</v>
      </c>
      <c r="D88">
        <v>1.1599999999999999</v>
      </c>
      <c r="G88">
        <v>45.406999999999996</v>
      </c>
      <c r="O88">
        <v>445.27720368920399</v>
      </c>
    </row>
    <row r="89" spans="2:15">
      <c r="B89" t="s">
        <v>35</v>
      </c>
      <c r="C89" t="s">
        <v>28</v>
      </c>
      <c r="D89">
        <v>0.57999999999999996</v>
      </c>
      <c r="G89">
        <v>18.579355652107999</v>
      </c>
      <c r="O89">
        <v>46.179584442522803</v>
      </c>
    </row>
    <row r="90" spans="2:15">
      <c r="B90" t="s">
        <v>35</v>
      </c>
      <c r="C90" t="s">
        <v>29</v>
      </c>
      <c r="D90">
        <v>9.32</v>
      </c>
      <c r="F90">
        <v>271.95749999999958</v>
      </c>
      <c r="G90">
        <v>632.35625548625626</v>
      </c>
      <c r="H90">
        <v>119.293641692032</v>
      </c>
    </row>
    <row r="91" spans="2:15">
      <c r="B91" t="s">
        <v>35</v>
      </c>
      <c r="C91" t="s">
        <v>30</v>
      </c>
      <c r="D91">
        <v>113.05</v>
      </c>
      <c r="F91">
        <v>396.28062499999965</v>
      </c>
      <c r="G91">
        <v>514.02766743914708</v>
      </c>
      <c r="L91">
        <v>539.09452309009703</v>
      </c>
      <c r="M91">
        <v>682.76603603192598</v>
      </c>
      <c r="N91">
        <v>837.78623860380094</v>
      </c>
      <c r="O91">
        <v>760.69682133591198</v>
      </c>
    </row>
    <row r="92" spans="2:15">
      <c r="B92" t="s">
        <v>36</v>
      </c>
      <c r="C92" t="s">
        <v>16</v>
      </c>
      <c r="J92">
        <v>161.27293776546301</v>
      </c>
      <c r="K92">
        <v>161.27293776546301</v>
      </c>
      <c r="L92">
        <v>90.423645541413293</v>
      </c>
      <c r="O92">
        <v>1076.131546460181</v>
      </c>
    </row>
    <row r="93" spans="2:15">
      <c r="B93" t="s">
        <v>36</v>
      </c>
      <c r="C93" t="s">
        <v>17</v>
      </c>
      <c r="D93">
        <v>3.44</v>
      </c>
      <c r="F93">
        <v>15.73775</v>
      </c>
      <c r="G93">
        <v>15.73775</v>
      </c>
      <c r="J93">
        <v>29.509234304800998</v>
      </c>
      <c r="K93">
        <v>104.4486310550225</v>
      </c>
      <c r="L93">
        <v>91.484841881606698</v>
      </c>
      <c r="M93">
        <v>42.017548280071701</v>
      </c>
    </row>
    <row r="94" spans="2:15">
      <c r="B94" t="s">
        <v>36</v>
      </c>
      <c r="C94" t="s">
        <v>18</v>
      </c>
      <c r="F94">
        <v>5.84375</v>
      </c>
      <c r="G94">
        <v>34.164003740683761</v>
      </c>
      <c r="H94">
        <v>31.498875212287629</v>
      </c>
      <c r="L94">
        <v>34.164003740683697</v>
      </c>
      <c r="M94">
        <v>34.164003740683697</v>
      </c>
      <c r="N94">
        <v>34.164003740683697</v>
      </c>
      <c r="O94">
        <v>15.008689728758601</v>
      </c>
    </row>
    <row r="95" spans="2:15">
      <c r="B95" t="s">
        <v>36</v>
      </c>
      <c r="C95" t="s">
        <v>19</v>
      </c>
      <c r="D95">
        <v>2.2400000000000002</v>
      </c>
      <c r="F95">
        <v>48.713500000000003</v>
      </c>
      <c r="O95">
        <v>542.50759054325999</v>
      </c>
    </row>
    <row r="96" spans="2:15">
      <c r="B96" t="s">
        <v>36</v>
      </c>
      <c r="C96" t="s">
        <v>20</v>
      </c>
      <c r="D96">
        <v>0.68</v>
      </c>
      <c r="F96">
        <v>81.319500000000005</v>
      </c>
      <c r="G96">
        <v>32.997974586646002</v>
      </c>
      <c r="H96">
        <v>34.089270454719703</v>
      </c>
      <c r="O96">
        <v>566.17337476400837</v>
      </c>
    </row>
    <row r="97" spans="2:15">
      <c r="B97" t="s">
        <v>36</v>
      </c>
      <c r="C97" t="s">
        <v>21</v>
      </c>
      <c r="D97">
        <v>5.95</v>
      </c>
      <c r="G97">
        <v>20.856874999999999</v>
      </c>
    </row>
    <row r="98" spans="2:15">
      <c r="B98" t="s">
        <v>36</v>
      </c>
      <c r="C98" t="s">
        <v>23</v>
      </c>
      <c r="F98">
        <v>2.9749999999999999E-2</v>
      </c>
    </row>
    <row r="99" spans="2:15">
      <c r="B99" t="s">
        <v>36</v>
      </c>
      <c r="C99" t="s">
        <v>24</v>
      </c>
      <c r="G99">
        <v>0.15</v>
      </c>
    </row>
    <row r="100" spans="2:15">
      <c r="B100" t="s">
        <v>36</v>
      </c>
      <c r="C100" t="s">
        <v>25</v>
      </c>
      <c r="J100">
        <v>11.553005603619599</v>
      </c>
    </row>
    <row r="101" spans="2:15">
      <c r="B101" t="s">
        <v>36</v>
      </c>
      <c r="C101" t="s">
        <v>26</v>
      </c>
      <c r="F101">
        <v>0.10199999999999999</v>
      </c>
      <c r="G101">
        <v>0.10199999999999999</v>
      </c>
    </row>
    <row r="102" spans="2:15">
      <c r="B102" t="s">
        <v>36</v>
      </c>
      <c r="C102" t="s">
        <v>27</v>
      </c>
      <c r="D102">
        <v>1.1599999999999999</v>
      </c>
      <c r="G102">
        <v>45.406999999999996</v>
      </c>
      <c r="J102">
        <v>321.49556847671198</v>
      </c>
      <c r="K102">
        <v>321.49556847671198</v>
      </c>
      <c r="L102">
        <v>180.25839753319801</v>
      </c>
      <c r="O102">
        <v>483.620100599502</v>
      </c>
    </row>
    <row r="103" spans="2:15">
      <c r="B103" t="s">
        <v>36</v>
      </c>
      <c r="C103" t="s">
        <v>28</v>
      </c>
      <c r="D103">
        <v>0.57999999999999996</v>
      </c>
      <c r="G103">
        <v>18.579355652107999</v>
      </c>
      <c r="H103">
        <v>18.579355652107999</v>
      </c>
      <c r="I103">
        <v>10.417203860435</v>
      </c>
      <c r="J103">
        <v>24.263044879850199</v>
      </c>
      <c r="O103">
        <v>41.177930766254001</v>
      </c>
    </row>
    <row r="104" spans="2:15">
      <c r="B104" t="s">
        <v>36</v>
      </c>
      <c r="C104" t="s">
        <v>29</v>
      </c>
      <c r="D104">
        <v>9.32</v>
      </c>
      <c r="F104">
        <v>271.95749999999958</v>
      </c>
      <c r="G104">
        <v>632.35625548625626</v>
      </c>
      <c r="H104">
        <v>508.54128457497598</v>
      </c>
    </row>
    <row r="105" spans="2:15">
      <c r="B105" t="s">
        <v>36</v>
      </c>
      <c r="C105" t="s">
        <v>30</v>
      </c>
      <c r="D105">
        <v>113.05</v>
      </c>
      <c r="F105">
        <v>396.28062499999965</v>
      </c>
      <c r="G105">
        <v>514.02766743914708</v>
      </c>
      <c r="K105">
        <v>61.657262731026997</v>
      </c>
      <c r="L105">
        <v>539.094523090096</v>
      </c>
      <c r="M105">
        <v>682.76603603192666</v>
      </c>
      <c r="N105">
        <v>815.99760447340702</v>
      </c>
      <c r="O105">
        <v>748.48021663622603</v>
      </c>
    </row>
    <row r="106" spans="2:15">
      <c r="B106" t="s">
        <v>37</v>
      </c>
      <c r="C106" t="s">
        <v>16</v>
      </c>
      <c r="N106">
        <v>161.53547853726599</v>
      </c>
      <c r="O106">
        <v>55.655792262655901</v>
      </c>
    </row>
    <row r="107" spans="2:15">
      <c r="B107" t="s">
        <v>37</v>
      </c>
      <c r="C107" t="s">
        <v>17</v>
      </c>
      <c r="D107">
        <v>3.44</v>
      </c>
      <c r="F107">
        <v>15.73775</v>
      </c>
      <c r="G107">
        <v>15.73775</v>
      </c>
      <c r="H107">
        <v>28.264014158734302</v>
      </c>
      <c r="K107">
        <v>59.595470535969298</v>
      </c>
      <c r="L107">
        <v>52.010211268346602</v>
      </c>
      <c r="M107">
        <v>38.937453231492903</v>
      </c>
    </row>
    <row r="108" spans="2:15">
      <c r="B108" t="s">
        <v>37</v>
      </c>
      <c r="C108" t="s">
        <v>18</v>
      </c>
      <c r="F108">
        <v>5.84375</v>
      </c>
      <c r="G108">
        <v>34.164003740683761</v>
      </c>
      <c r="H108">
        <v>31.127721251296428</v>
      </c>
      <c r="L108">
        <v>23.857423240429402</v>
      </c>
      <c r="M108">
        <v>42.2115999421559</v>
      </c>
      <c r="N108">
        <v>34.164003740683711</v>
      </c>
      <c r="O108">
        <v>15.008689728758601</v>
      </c>
    </row>
    <row r="109" spans="2:15">
      <c r="B109" t="s">
        <v>37</v>
      </c>
      <c r="C109" t="s">
        <v>19</v>
      </c>
      <c r="D109">
        <v>2.2400000000000002</v>
      </c>
      <c r="F109">
        <v>48.713500000000003</v>
      </c>
      <c r="M109">
        <v>229.29477963475401</v>
      </c>
      <c r="N109">
        <v>245.63931321211231</v>
      </c>
      <c r="O109">
        <v>410.46104395809351</v>
      </c>
    </row>
    <row r="110" spans="2:15">
      <c r="B110" t="s">
        <v>37</v>
      </c>
      <c r="C110" t="s">
        <v>20</v>
      </c>
      <c r="D110">
        <v>0.68</v>
      </c>
      <c r="F110">
        <v>81.319500000000005</v>
      </c>
      <c r="G110">
        <v>32.997974586646002</v>
      </c>
      <c r="O110">
        <v>566.17337476400905</v>
      </c>
    </row>
    <row r="111" spans="2:15">
      <c r="B111" t="s">
        <v>37</v>
      </c>
      <c r="C111" t="s">
        <v>21</v>
      </c>
      <c r="D111">
        <v>5.95</v>
      </c>
      <c r="G111">
        <v>20.856874999999999</v>
      </c>
      <c r="H111">
        <v>11.8395654575405</v>
      </c>
    </row>
    <row r="112" spans="2:15">
      <c r="B112" t="s">
        <v>37</v>
      </c>
      <c r="C112" t="s">
        <v>22</v>
      </c>
      <c r="M112">
        <v>19.4391256729273</v>
      </c>
      <c r="N112">
        <v>18.379976723567999</v>
      </c>
    </row>
    <row r="113" spans="2:15">
      <c r="B113" t="s">
        <v>37</v>
      </c>
      <c r="C113" t="s">
        <v>23</v>
      </c>
      <c r="F113">
        <v>2.9749999999999999E-2</v>
      </c>
      <c r="I113">
        <v>39.680257442488298</v>
      </c>
      <c r="J113">
        <v>168.56734016782701</v>
      </c>
      <c r="N113">
        <v>1.01353431976167</v>
      </c>
      <c r="O113">
        <v>4.6718432704105597</v>
      </c>
    </row>
    <row r="114" spans="2:15">
      <c r="B114" t="s">
        <v>37</v>
      </c>
      <c r="C114" t="s">
        <v>24</v>
      </c>
      <c r="G114">
        <v>0.15</v>
      </c>
      <c r="N114">
        <v>25.215398769575401</v>
      </c>
    </row>
    <row r="115" spans="2:15">
      <c r="B115" t="s">
        <v>37</v>
      </c>
      <c r="C115" t="s">
        <v>26</v>
      </c>
      <c r="F115">
        <v>0.10199999999999999</v>
      </c>
      <c r="G115">
        <v>0.10199999999999999</v>
      </c>
      <c r="H115">
        <v>42.869506545370548</v>
      </c>
    </row>
    <row r="116" spans="2:15">
      <c r="B116" t="s">
        <v>37</v>
      </c>
      <c r="C116" t="s">
        <v>27</v>
      </c>
      <c r="D116">
        <v>1.1599999999999999</v>
      </c>
      <c r="G116">
        <v>45.406999999999996</v>
      </c>
      <c r="M116">
        <v>158.29431212960299</v>
      </c>
      <c r="N116">
        <v>500.96395575381001</v>
      </c>
      <c r="O116">
        <v>557.77471843989701</v>
      </c>
    </row>
    <row r="117" spans="2:15">
      <c r="B117" t="s">
        <v>37</v>
      </c>
      <c r="C117" t="s">
        <v>28</v>
      </c>
      <c r="D117">
        <v>0.57999999999999996</v>
      </c>
      <c r="G117">
        <v>18.579355652107999</v>
      </c>
      <c r="O117">
        <v>30.647854101843102</v>
      </c>
    </row>
    <row r="118" spans="2:15">
      <c r="B118" t="s">
        <v>37</v>
      </c>
      <c r="C118" t="s">
        <v>29</v>
      </c>
      <c r="D118">
        <v>9.32</v>
      </c>
      <c r="F118">
        <v>271.95749999999958</v>
      </c>
      <c r="G118">
        <v>632.35625548625626</v>
      </c>
      <c r="H118">
        <v>8.3593031534432196</v>
      </c>
    </row>
    <row r="119" spans="2:15">
      <c r="B119" t="s">
        <v>37</v>
      </c>
      <c r="C119" t="s">
        <v>30</v>
      </c>
      <c r="D119">
        <v>113.05</v>
      </c>
      <c r="F119">
        <v>396.28062499999965</v>
      </c>
      <c r="G119">
        <v>514.02766743914708</v>
      </c>
      <c r="H119">
        <v>440.18282976425098</v>
      </c>
      <c r="M119">
        <v>471.94300635767001</v>
      </c>
      <c r="N119">
        <v>682.94503948768102</v>
      </c>
      <c r="O119">
        <v>607.06470427169597</v>
      </c>
    </row>
    <row r="120" spans="2:15">
      <c r="B120" t="s">
        <v>38</v>
      </c>
      <c r="C120" t="s">
        <v>16</v>
      </c>
      <c r="I120">
        <v>283.72854075418297</v>
      </c>
      <c r="J120">
        <v>384.7178807730042</v>
      </c>
      <c r="M120">
        <v>248.62535730940601</v>
      </c>
      <c r="N120">
        <v>218.455900738905</v>
      </c>
      <c r="O120">
        <v>44.022014564627497</v>
      </c>
    </row>
    <row r="121" spans="2:15">
      <c r="B121" t="s">
        <v>38</v>
      </c>
      <c r="C121" t="s">
        <v>17</v>
      </c>
      <c r="D121">
        <v>3.44</v>
      </c>
      <c r="F121">
        <v>15.73775</v>
      </c>
      <c r="G121">
        <v>15.73775</v>
      </c>
      <c r="I121">
        <v>109.5612507223255</v>
      </c>
      <c r="J121">
        <v>100.7008329114374</v>
      </c>
      <c r="K121">
        <v>27.860036413770001</v>
      </c>
      <c r="M121">
        <v>29.240717168875602</v>
      </c>
      <c r="N121">
        <v>18.414984753070598</v>
      </c>
    </row>
    <row r="122" spans="2:15">
      <c r="B122" t="s">
        <v>38</v>
      </c>
      <c r="C122" t="s">
        <v>18</v>
      </c>
      <c r="F122">
        <v>5.84375</v>
      </c>
      <c r="G122">
        <v>34.164003740683761</v>
      </c>
      <c r="H122">
        <v>31.498875212287629</v>
      </c>
      <c r="I122">
        <v>130.01029046226674</v>
      </c>
      <c r="J122">
        <v>120.99160032625414</v>
      </c>
      <c r="M122">
        <v>36.413318782234903</v>
      </c>
      <c r="N122">
        <v>37.129630024024102</v>
      </c>
      <c r="O122">
        <v>15.008689728758601</v>
      </c>
    </row>
    <row r="123" spans="2:15">
      <c r="B123" t="s">
        <v>38</v>
      </c>
      <c r="C123" t="s">
        <v>19</v>
      </c>
      <c r="D123">
        <v>2.2400000000000002</v>
      </c>
      <c r="F123">
        <v>48.713500000000003</v>
      </c>
      <c r="I123">
        <v>489.069444798512</v>
      </c>
      <c r="J123">
        <v>1233.964463770471</v>
      </c>
      <c r="M123">
        <v>57.059724587118303</v>
      </c>
      <c r="N123">
        <v>74.471935691074705</v>
      </c>
      <c r="O123">
        <v>625.84695075759691</v>
      </c>
    </row>
    <row r="124" spans="2:15">
      <c r="B124" t="s">
        <v>38</v>
      </c>
      <c r="C124" t="s">
        <v>20</v>
      </c>
      <c r="D124">
        <v>0.68</v>
      </c>
      <c r="F124">
        <v>81.319500000000005</v>
      </c>
      <c r="G124">
        <v>32.997974586646002</v>
      </c>
      <c r="H124">
        <v>34.089270454719703</v>
      </c>
      <c r="I124">
        <v>438.62661340347199</v>
      </c>
      <c r="J124">
        <v>481.83715675449162</v>
      </c>
      <c r="O124">
        <v>566.1733747640086</v>
      </c>
    </row>
    <row r="125" spans="2:15">
      <c r="B125" t="s">
        <v>38</v>
      </c>
      <c r="C125" t="s">
        <v>21</v>
      </c>
      <c r="D125">
        <v>5.95</v>
      </c>
      <c r="G125">
        <v>20.856874999999999</v>
      </c>
      <c r="I125">
        <v>110.2571000313192</v>
      </c>
      <c r="J125">
        <v>154.37835436132721</v>
      </c>
      <c r="O125">
        <v>0.42639090897219001</v>
      </c>
    </row>
    <row r="126" spans="2:15">
      <c r="B126" t="s">
        <v>38</v>
      </c>
      <c r="C126" t="s">
        <v>22</v>
      </c>
      <c r="I126">
        <v>224.512783056274</v>
      </c>
      <c r="J126">
        <v>215.7658976732661</v>
      </c>
      <c r="M126">
        <v>24.9221123408309</v>
      </c>
      <c r="N126">
        <v>35.738365998154201</v>
      </c>
    </row>
    <row r="127" spans="2:15">
      <c r="B127" t="s">
        <v>38</v>
      </c>
      <c r="C127" t="s">
        <v>23</v>
      </c>
      <c r="F127">
        <v>2.9749999999999999E-2</v>
      </c>
      <c r="I127">
        <v>319.43920936804591</v>
      </c>
      <c r="J127">
        <v>434.24008083821099</v>
      </c>
      <c r="O127">
        <v>10.997829077775</v>
      </c>
    </row>
    <row r="128" spans="2:15">
      <c r="B128" t="s">
        <v>38</v>
      </c>
      <c r="C128" t="s">
        <v>24</v>
      </c>
      <c r="G128">
        <v>0.15</v>
      </c>
      <c r="M128">
        <v>33.476530306213803</v>
      </c>
      <c r="N128">
        <v>27.431100185432399</v>
      </c>
    </row>
    <row r="129" spans="2:15">
      <c r="B129" t="s">
        <v>38</v>
      </c>
      <c r="C129" t="s">
        <v>26</v>
      </c>
      <c r="F129">
        <v>0.10199999999999999</v>
      </c>
      <c r="G129">
        <v>0.10199999999999999</v>
      </c>
      <c r="I129">
        <v>126.03548878623121</v>
      </c>
      <c r="J129">
        <v>114.3390407262083</v>
      </c>
    </row>
    <row r="130" spans="2:15">
      <c r="B130" t="s">
        <v>38</v>
      </c>
      <c r="C130" t="s">
        <v>27</v>
      </c>
      <c r="D130">
        <v>1.1599999999999999</v>
      </c>
      <c r="G130">
        <v>45.406999999999996</v>
      </c>
      <c r="M130">
        <v>404.407717677937</v>
      </c>
      <c r="N130">
        <v>556.43832281994901</v>
      </c>
      <c r="O130">
        <v>594.15569232069095</v>
      </c>
    </row>
    <row r="131" spans="2:15">
      <c r="B131" t="s">
        <v>38</v>
      </c>
      <c r="C131" t="s">
        <v>28</v>
      </c>
      <c r="D131">
        <v>0.57999999999999996</v>
      </c>
      <c r="G131">
        <v>18.579355652107999</v>
      </c>
      <c r="H131">
        <v>18.579355652107999</v>
      </c>
      <c r="O131">
        <v>43.284655408133403</v>
      </c>
    </row>
    <row r="132" spans="2:15">
      <c r="B132" t="s">
        <v>38</v>
      </c>
      <c r="C132" t="s">
        <v>29</v>
      </c>
      <c r="D132">
        <v>9.32</v>
      </c>
      <c r="F132">
        <v>271.95749999999958</v>
      </c>
      <c r="G132">
        <v>632.35625548625626</v>
      </c>
      <c r="H132">
        <v>508.54128457497598</v>
      </c>
      <c r="I132">
        <v>1543.7920537976079</v>
      </c>
      <c r="J132">
        <v>1092.3326368266301</v>
      </c>
    </row>
    <row r="133" spans="2:15">
      <c r="B133" t="s">
        <v>38</v>
      </c>
      <c r="C133" t="s">
        <v>30</v>
      </c>
      <c r="D133">
        <v>113.05</v>
      </c>
      <c r="F133">
        <v>396.28062499999965</v>
      </c>
      <c r="G133">
        <v>514.02766743914708</v>
      </c>
      <c r="I133">
        <v>119.83233807608499</v>
      </c>
      <c r="J133">
        <v>553.90022356620796</v>
      </c>
      <c r="M133">
        <v>514.16758679492898</v>
      </c>
      <c r="N133">
        <v>327.16021460581197</v>
      </c>
      <c r="O133">
        <v>12.4615060965093</v>
      </c>
    </row>
    <row r="134" spans="2:15">
      <c r="B134" t="s">
        <v>39</v>
      </c>
      <c r="C134" t="s">
        <v>16</v>
      </c>
      <c r="N134">
        <v>161.53547853726599</v>
      </c>
      <c r="O134">
        <v>55.655792262656</v>
      </c>
    </row>
    <row r="135" spans="2:15">
      <c r="B135" t="s">
        <v>39</v>
      </c>
      <c r="C135" t="s">
        <v>17</v>
      </c>
      <c r="D135">
        <v>3.44</v>
      </c>
      <c r="F135">
        <v>15.73775</v>
      </c>
      <c r="G135">
        <v>15.73775</v>
      </c>
      <c r="H135">
        <v>28.264014158734302</v>
      </c>
      <c r="M135">
        <v>13.1083047362016</v>
      </c>
      <c r="N135">
        <v>4.2529565397556999</v>
      </c>
      <c r="O135">
        <v>21.780490883059901</v>
      </c>
    </row>
    <row r="136" spans="2:15">
      <c r="B136" t="s">
        <v>39</v>
      </c>
      <c r="C136" t="s">
        <v>18</v>
      </c>
      <c r="F136">
        <v>5.84375</v>
      </c>
      <c r="G136">
        <v>34.164003740683761</v>
      </c>
      <c r="H136">
        <v>31.127721251296428</v>
      </c>
      <c r="M136">
        <v>18.354176701726601</v>
      </c>
      <c r="N136">
        <v>25.622160178518001</v>
      </c>
      <c r="O136">
        <v>19.843394101506501</v>
      </c>
    </row>
    <row r="137" spans="2:15">
      <c r="B137" t="s">
        <v>39</v>
      </c>
      <c r="C137" t="s">
        <v>19</v>
      </c>
      <c r="D137">
        <v>2.2400000000000002</v>
      </c>
      <c r="F137">
        <v>48.713500000000003</v>
      </c>
      <c r="M137">
        <v>85.359470536787697</v>
      </c>
      <c r="N137">
        <v>245.639313212112</v>
      </c>
      <c r="O137">
        <v>272.1869058506241</v>
      </c>
    </row>
    <row r="138" spans="2:15">
      <c r="B138" t="s">
        <v>39</v>
      </c>
      <c r="C138" t="s">
        <v>20</v>
      </c>
      <c r="D138">
        <v>0.68</v>
      </c>
      <c r="F138">
        <v>81.319500000000005</v>
      </c>
      <c r="G138">
        <v>32.997974586646002</v>
      </c>
      <c r="O138">
        <v>566.1733747640086</v>
      </c>
    </row>
    <row r="139" spans="2:15">
      <c r="B139" t="s">
        <v>39</v>
      </c>
      <c r="C139" t="s">
        <v>21</v>
      </c>
      <c r="D139">
        <v>5.95</v>
      </c>
      <c r="G139">
        <v>20.856874999999999</v>
      </c>
      <c r="H139">
        <v>11.8395654575405</v>
      </c>
    </row>
    <row r="140" spans="2:15">
      <c r="B140" t="s">
        <v>39</v>
      </c>
      <c r="C140" t="s">
        <v>22</v>
      </c>
      <c r="M140">
        <v>18.680617327162501</v>
      </c>
      <c r="N140">
        <v>18.379976723567999</v>
      </c>
    </row>
    <row r="141" spans="2:15">
      <c r="B141" t="s">
        <v>39</v>
      </c>
      <c r="C141" t="s">
        <v>23</v>
      </c>
      <c r="F141">
        <v>2.9749999999999999E-2</v>
      </c>
      <c r="I141">
        <v>38.616045297527201</v>
      </c>
      <c r="J141">
        <v>168.56734016782701</v>
      </c>
      <c r="N141">
        <v>1.09098310890022</v>
      </c>
      <c r="O141">
        <v>4.6718432704105597</v>
      </c>
    </row>
    <row r="142" spans="2:15">
      <c r="B142" t="s">
        <v>39</v>
      </c>
      <c r="C142" t="s">
        <v>24</v>
      </c>
      <c r="G142">
        <v>0.15</v>
      </c>
      <c r="N142">
        <v>25.7981904025735</v>
      </c>
    </row>
    <row r="143" spans="2:15">
      <c r="B143" t="s">
        <v>39</v>
      </c>
      <c r="C143" t="s">
        <v>26</v>
      </c>
      <c r="F143">
        <v>0.10199999999999999</v>
      </c>
      <c r="G143">
        <v>0.10199999999999999</v>
      </c>
      <c r="H143">
        <v>42.869506545370577</v>
      </c>
    </row>
    <row r="144" spans="2:15">
      <c r="B144" t="s">
        <v>39</v>
      </c>
      <c r="C144" t="s">
        <v>27</v>
      </c>
      <c r="D144">
        <v>1.1599999999999999</v>
      </c>
      <c r="G144">
        <v>45.406999999999996</v>
      </c>
      <c r="M144">
        <v>151.30735606113501</v>
      </c>
      <c r="N144">
        <v>501.51700507816599</v>
      </c>
      <c r="O144">
        <v>575.92492688018399</v>
      </c>
    </row>
    <row r="145" spans="2:15">
      <c r="B145" t="s">
        <v>39</v>
      </c>
      <c r="C145" t="s">
        <v>28</v>
      </c>
      <c r="D145">
        <v>0.57999999999999996</v>
      </c>
      <c r="G145">
        <v>18.579355652107999</v>
      </c>
      <c r="O145">
        <v>31.363148335817701</v>
      </c>
    </row>
    <row r="146" spans="2:15">
      <c r="B146" t="s">
        <v>39</v>
      </c>
      <c r="C146" t="s">
        <v>29</v>
      </c>
      <c r="D146">
        <v>9.32</v>
      </c>
      <c r="F146">
        <v>271.95749999999958</v>
      </c>
      <c r="G146">
        <v>632.35625548625626</v>
      </c>
      <c r="H146">
        <v>8.3593031534407203</v>
      </c>
    </row>
    <row r="147" spans="2:15">
      <c r="B147" t="s">
        <v>39</v>
      </c>
      <c r="C147" t="s">
        <v>30</v>
      </c>
      <c r="D147">
        <v>113.05</v>
      </c>
      <c r="F147">
        <v>396.28062499999965</v>
      </c>
      <c r="G147">
        <v>514.02766743914708</v>
      </c>
      <c r="H147">
        <v>440.18282976425098</v>
      </c>
      <c r="M147">
        <v>471.94300635767001</v>
      </c>
      <c r="N147">
        <v>673.14945177739696</v>
      </c>
      <c r="O147">
        <v>597.0165999193772</v>
      </c>
    </row>
    <row r="148" spans="2:15">
      <c r="B148" t="s">
        <v>40</v>
      </c>
      <c r="C148" t="s">
        <v>16</v>
      </c>
      <c r="I148">
        <v>283.7285407541836</v>
      </c>
      <c r="J148">
        <v>384.71788077300437</v>
      </c>
      <c r="M148">
        <v>248.62535730940601</v>
      </c>
      <c r="N148">
        <v>218.455900738905</v>
      </c>
      <c r="O148">
        <v>44.022014564627497</v>
      </c>
    </row>
    <row r="149" spans="2:15">
      <c r="B149" t="s">
        <v>40</v>
      </c>
      <c r="C149" t="s">
        <v>17</v>
      </c>
      <c r="D149">
        <v>3.44</v>
      </c>
      <c r="F149">
        <v>15.73775</v>
      </c>
      <c r="G149">
        <v>15.73775</v>
      </c>
      <c r="I149">
        <v>109.5612507223255</v>
      </c>
      <c r="J149">
        <v>100.7008329114374</v>
      </c>
      <c r="K149">
        <v>36.733952135181397</v>
      </c>
      <c r="M149">
        <v>29.240717168875602</v>
      </c>
      <c r="N149">
        <v>18.414984753070598</v>
      </c>
    </row>
    <row r="150" spans="2:15">
      <c r="B150" t="s">
        <v>40</v>
      </c>
      <c r="C150" t="s">
        <v>18</v>
      </c>
      <c r="F150">
        <v>5.84375</v>
      </c>
      <c r="G150">
        <v>34.164003740683761</v>
      </c>
      <c r="H150">
        <v>31.498875212287629</v>
      </c>
      <c r="I150">
        <v>130.01029046226674</v>
      </c>
      <c r="J150">
        <v>120.99160032625414</v>
      </c>
      <c r="M150">
        <v>36.413318782234903</v>
      </c>
      <c r="N150">
        <v>37.129630024024102</v>
      </c>
      <c r="O150">
        <v>15.008689728758601</v>
      </c>
    </row>
    <row r="151" spans="2:15">
      <c r="B151" t="s">
        <v>40</v>
      </c>
      <c r="C151" t="s">
        <v>19</v>
      </c>
      <c r="D151">
        <v>2.2400000000000002</v>
      </c>
      <c r="F151">
        <v>48.713500000000003</v>
      </c>
      <c r="I151">
        <v>489.06944479851217</v>
      </c>
      <c r="J151">
        <v>1233.9644637704719</v>
      </c>
      <c r="M151">
        <v>57.059724587117898</v>
      </c>
      <c r="N151">
        <v>195.03885843067201</v>
      </c>
      <c r="O151">
        <v>535.56073686992204</v>
      </c>
    </row>
    <row r="152" spans="2:15">
      <c r="B152" t="s">
        <v>40</v>
      </c>
      <c r="C152" t="s">
        <v>20</v>
      </c>
      <c r="D152">
        <v>0.68</v>
      </c>
      <c r="F152">
        <v>81.319500000000005</v>
      </c>
      <c r="G152">
        <v>32.997974586646002</v>
      </c>
      <c r="H152">
        <v>34.089270454719703</v>
      </c>
      <c r="I152">
        <v>438.62661340347199</v>
      </c>
      <c r="J152">
        <v>409.19933837884963</v>
      </c>
      <c r="O152">
        <v>566.17337476400928</v>
      </c>
    </row>
    <row r="153" spans="2:15">
      <c r="B153" t="s">
        <v>40</v>
      </c>
      <c r="C153" t="s">
        <v>21</v>
      </c>
      <c r="D153">
        <v>5.95</v>
      </c>
      <c r="G153">
        <v>20.856874999999999</v>
      </c>
      <c r="I153">
        <v>110.2571000313192</v>
      </c>
      <c r="J153">
        <v>109.49662068861309</v>
      </c>
    </row>
    <row r="154" spans="2:15">
      <c r="B154" t="s">
        <v>40</v>
      </c>
      <c r="C154" t="s">
        <v>22</v>
      </c>
      <c r="I154">
        <v>224.51278305627329</v>
      </c>
      <c r="J154">
        <v>212.2280638521018</v>
      </c>
      <c r="M154">
        <v>27.1384751376672</v>
      </c>
      <c r="N154">
        <v>35.738365998154201</v>
      </c>
    </row>
    <row r="155" spans="2:15">
      <c r="B155" t="s">
        <v>40</v>
      </c>
      <c r="C155" t="s">
        <v>23</v>
      </c>
      <c r="F155">
        <v>2.9749999999999999E-2</v>
      </c>
      <c r="I155">
        <v>319.43920936804665</v>
      </c>
      <c r="J155">
        <v>468.21399988088399</v>
      </c>
      <c r="O155">
        <v>10.997829077775</v>
      </c>
    </row>
    <row r="156" spans="2:15">
      <c r="B156" t="s">
        <v>40</v>
      </c>
      <c r="C156" t="s">
        <v>24</v>
      </c>
      <c r="G156">
        <v>0.15</v>
      </c>
      <c r="M156">
        <v>37.125581789134699</v>
      </c>
      <c r="N156">
        <v>23.121120947946199</v>
      </c>
    </row>
    <row r="157" spans="2:15">
      <c r="B157" t="s">
        <v>40</v>
      </c>
      <c r="C157" t="s">
        <v>26</v>
      </c>
      <c r="F157">
        <v>0.10199999999999999</v>
      </c>
      <c r="G157">
        <v>0.10199999999999999</v>
      </c>
      <c r="I157">
        <v>126.03548878623121</v>
      </c>
      <c r="J157">
        <v>114.3390407262083</v>
      </c>
    </row>
    <row r="158" spans="2:15">
      <c r="B158" t="s">
        <v>40</v>
      </c>
      <c r="C158" t="s">
        <v>27</v>
      </c>
      <c r="D158">
        <v>1.1599999999999999</v>
      </c>
      <c r="G158">
        <v>45.406999999999996</v>
      </c>
      <c r="M158">
        <v>412.49235404680701</v>
      </c>
      <c r="N158">
        <v>556.43832281994901</v>
      </c>
      <c r="O158">
        <v>602.78762608312695</v>
      </c>
    </row>
    <row r="159" spans="2:15">
      <c r="B159" t="s">
        <v>40</v>
      </c>
      <c r="C159" t="s">
        <v>28</v>
      </c>
      <c r="D159">
        <v>0.57999999999999996</v>
      </c>
      <c r="G159">
        <v>18.579355652107999</v>
      </c>
      <c r="H159">
        <v>18.579355652107999</v>
      </c>
      <c r="O159">
        <v>41.194675271128403</v>
      </c>
    </row>
    <row r="160" spans="2:15">
      <c r="B160" t="s">
        <v>40</v>
      </c>
      <c r="C160" t="s">
        <v>29</v>
      </c>
      <c r="D160">
        <v>9.32</v>
      </c>
      <c r="F160">
        <v>271.95749999999958</v>
      </c>
      <c r="G160">
        <v>632.35625548625626</v>
      </c>
      <c r="H160">
        <v>508.54128457497598</v>
      </c>
      <c r="I160">
        <v>1543.792053797607</v>
      </c>
      <c r="J160">
        <v>1294.814795251988</v>
      </c>
    </row>
    <row r="161" spans="2:15">
      <c r="B161" t="s">
        <v>40</v>
      </c>
      <c r="C161" t="s">
        <v>30</v>
      </c>
      <c r="D161">
        <v>113.05</v>
      </c>
      <c r="F161">
        <v>396.28062499999965</v>
      </c>
      <c r="G161">
        <v>514.02766743914708</v>
      </c>
      <c r="I161">
        <v>119.83233807608499</v>
      </c>
      <c r="J161">
        <v>225.01134805916399</v>
      </c>
      <c r="M161">
        <v>620.58938276776996</v>
      </c>
      <c r="N161">
        <v>331.02609147129402</v>
      </c>
    </row>
    <row r="162" spans="2:15">
      <c r="B162" t="s">
        <v>41</v>
      </c>
      <c r="C162" t="s">
        <v>16</v>
      </c>
      <c r="N162">
        <v>161.53547853726599</v>
      </c>
      <c r="O162">
        <v>55.655792262655901</v>
      </c>
    </row>
    <row r="163" spans="2:15">
      <c r="B163" t="s">
        <v>41</v>
      </c>
      <c r="C163" t="s">
        <v>17</v>
      </c>
      <c r="D163">
        <v>3.44</v>
      </c>
      <c r="F163">
        <v>15.73775</v>
      </c>
      <c r="G163">
        <v>15.73775</v>
      </c>
      <c r="H163">
        <v>28.264014158734302</v>
      </c>
      <c r="K163">
        <v>59.595470535969298</v>
      </c>
      <c r="L163">
        <v>52.010211268346602</v>
      </c>
      <c r="M163">
        <v>38.93745323149291</v>
      </c>
    </row>
    <row r="164" spans="2:15">
      <c r="B164" t="s">
        <v>41</v>
      </c>
      <c r="C164" t="s">
        <v>18</v>
      </c>
      <c r="F164">
        <v>5.84375</v>
      </c>
      <c r="G164">
        <v>34.164003740683761</v>
      </c>
      <c r="H164">
        <v>31.127721251296428</v>
      </c>
      <c r="L164">
        <v>23.857423240429402</v>
      </c>
      <c r="M164">
        <v>42.2115999421559</v>
      </c>
      <c r="N164">
        <v>34.164003740683732</v>
      </c>
      <c r="O164">
        <v>15.008689728758601</v>
      </c>
    </row>
    <row r="165" spans="2:15">
      <c r="B165" t="s">
        <v>41</v>
      </c>
      <c r="C165" t="s">
        <v>19</v>
      </c>
      <c r="D165">
        <v>2.2400000000000002</v>
      </c>
      <c r="F165">
        <v>48.713500000000003</v>
      </c>
      <c r="M165">
        <v>154.21998439276601</v>
      </c>
      <c r="N165">
        <v>245.639313212112</v>
      </c>
      <c r="O165">
        <v>394.04977066193817</v>
      </c>
    </row>
    <row r="166" spans="2:15">
      <c r="B166" t="s">
        <v>41</v>
      </c>
      <c r="C166" t="s">
        <v>20</v>
      </c>
      <c r="D166">
        <v>0.68</v>
      </c>
      <c r="F166">
        <v>81.319500000000005</v>
      </c>
      <c r="G166">
        <v>32.997974586646002</v>
      </c>
      <c r="O166">
        <v>566.17337476400905</v>
      </c>
    </row>
    <row r="167" spans="2:15">
      <c r="B167" t="s">
        <v>41</v>
      </c>
      <c r="C167" t="s">
        <v>21</v>
      </c>
      <c r="D167">
        <v>5.95</v>
      </c>
      <c r="G167">
        <v>20.856874999999999</v>
      </c>
      <c r="H167">
        <v>11.8395654575405</v>
      </c>
    </row>
    <row r="168" spans="2:15">
      <c r="B168" t="s">
        <v>41</v>
      </c>
      <c r="C168" t="s">
        <v>22</v>
      </c>
      <c r="M168">
        <v>19.4391256729273</v>
      </c>
      <c r="N168">
        <v>18.379976723567999</v>
      </c>
    </row>
    <row r="169" spans="2:15">
      <c r="B169" t="s">
        <v>41</v>
      </c>
      <c r="C169" t="s">
        <v>23</v>
      </c>
      <c r="F169">
        <v>2.9749999999999999E-2</v>
      </c>
      <c r="I169">
        <v>39.074341157059202</v>
      </c>
      <c r="J169">
        <v>168.56734016782701</v>
      </c>
      <c r="N169">
        <v>1.01353431976213</v>
      </c>
      <c r="O169">
        <v>4.6718432704105597</v>
      </c>
    </row>
    <row r="170" spans="2:15">
      <c r="B170" t="s">
        <v>41</v>
      </c>
      <c r="C170" t="s">
        <v>24</v>
      </c>
      <c r="G170">
        <v>0.15</v>
      </c>
      <c r="N170">
        <v>25.215398769575401</v>
      </c>
    </row>
    <row r="171" spans="2:15">
      <c r="B171" t="s">
        <v>41</v>
      </c>
      <c r="C171" t="s">
        <v>26</v>
      </c>
      <c r="F171">
        <v>0.10199999999999999</v>
      </c>
      <c r="G171">
        <v>0.10199999999999999</v>
      </c>
      <c r="H171">
        <v>42.869506545370548</v>
      </c>
    </row>
    <row r="172" spans="2:15">
      <c r="B172" t="s">
        <v>41</v>
      </c>
      <c r="C172" t="s">
        <v>27</v>
      </c>
      <c r="D172">
        <v>1.1599999999999999</v>
      </c>
      <c r="G172">
        <v>45.406999999999996</v>
      </c>
      <c r="M172">
        <v>158.29431212960299</v>
      </c>
      <c r="N172">
        <v>500.96395575381001</v>
      </c>
      <c r="O172">
        <v>557.77471843990895</v>
      </c>
    </row>
    <row r="173" spans="2:15">
      <c r="B173" t="s">
        <v>41</v>
      </c>
      <c r="C173" t="s">
        <v>28</v>
      </c>
      <c r="D173">
        <v>0.57999999999999996</v>
      </c>
      <c r="G173">
        <v>18.579355652107999</v>
      </c>
      <c r="O173">
        <v>30.647854101843102</v>
      </c>
    </row>
    <row r="174" spans="2:15">
      <c r="B174" t="s">
        <v>41</v>
      </c>
      <c r="C174" t="s">
        <v>29</v>
      </c>
      <c r="D174">
        <v>9.32</v>
      </c>
      <c r="F174">
        <v>271.95749999999958</v>
      </c>
      <c r="G174">
        <v>632.35625548625626</v>
      </c>
      <c r="H174">
        <v>8.3593031534432196</v>
      </c>
    </row>
    <row r="175" spans="2:15">
      <c r="B175" t="s">
        <v>41</v>
      </c>
      <c r="C175" t="s">
        <v>30</v>
      </c>
      <c r="D175">
        <v>113.05</v>
      </c>
      <c r="F175">
        <v>396.28062499999965</v>
      </c>
      <c r="G175">
        <v>514.02766743914708</v>
      </c>
      <c r="H175">
        <v>440.18282976425098</v>
      </c>
      <c r="M175">
        <v>471.94300635767001</v>
      </c>
      <c r="N175">
        <v>682.94503948768192</v>
      </c>
      <c r="O175">
        <v>607.06470427169597</v>
      </c>
    </row>
    <row r="176" spans="2:15">
      <c r="B176" t="s">
        <v>42</v>
      </c>
      <c r="C176" t="s">
        <v>16</v>
      </c>
      <c r="I176">
        <v>283.7285407541836</v>
      </c>
      <c r="J176">
        <v>384.71788077300369</v>
      </c>
      <c r="M176">
        <v>248.62535730940601</v>
      </c>
      <c r="N176">
        <v>218.455900738905</v>
      </c>
      <c r="O176">
        <v>44.022014564627497</v>
      </c>
    </row>
    <row r="177" spans="2:15">
      <c r="B177" t="s">
        <v>42</v>
      </c>
      <c r="C177" t="s">
        <v>17</v>
      </c>
      <c r="D177">
        <v>3.44</v>
      </c>
      <c r="F177">
        <v>15.73775</v>
      </c>
      <c r="G177">
        <v>15.73775</v>
      </c>
      <c r="I177">
        <v>109.5612507223255</v>
      </c>
      <c r="J177">
        <v>100.7008329114374</v>
      </c>
      <c r="K177">
        <v>36.706700604971999</v>
      </c>
      <c r="M177">
        <v>29.240717168875602</v>
      </c>
      <c r="N177">
        <v>18.414984753070598</v>
      </c>
    </row>
    <row r="178" spans="2:15">
      <c r="B178" t="s">
        <v>42</v>
      </c>
      <c r="C178" t="s">
        <v>18</v>
      </c>
      <c r="F178">
        <v>5.84375</v>
      </c>
      <c r="G178">
        <v>34.164003740683761</v>
      </c>
      <c r="H178">
        <v>31.498875212287629</v>
      </c>
      <c r="I178">
        <v>130.01029046226674</v>
      </c>
      <c r="J178">
        <v>120.99160032625414</v>
      </c>
      <c r="M178">
        <v>36.413318782234903</v>
      </c>
      <c r="N178">
        <v>37.129630024024102</v>
      </c>
      <c r="O178">
        <v>15.008689728758601</v>
      </c>
    </row>
    <row r="179" spans="2:15">
      <c r="B179" t="s">
        <v>42</v>
      </c>
      <c r="C179" t="s">
        <v>19</v>
      </c>
      <c r="D179">
        <v>2.2400000000000002</v>
      </c>
      <c r="F179">
        <v>48.713500000000003</v>
      </c>
      <c r="I179">
        <v>489.069444798512</v>
      </c>
      <c r="J179">
        <v>1233.964463770471</v>
      </c>
      <c r="M179">
        <v>57.059724587118602</v>
      </c>
      <c r="N179">
        <v>74.471935691074805</v>
      </c>
      <c r="O179">
        <v>625.84695075759601</v>
      </c>
    </row>
    <row r="180" spans="2:15">
      <c r="B180" t="s">
        <v>42</v>
      </c>
      <c r="C180" t="s">
        <v>20</v>
      </c>
      <c r="D180">
        <v>0.68</v>
      </c>
      <c r="F180">
        <v>81.319500000000005</v>
      </c>
      <c r="G180">
        <v>32.997974586646002</v>
      </c>
      <c r="H180">
        <v>34.089270454719703</v>
      </c>
      <c r="I180">
        <v>438.62661340347199</v>
      </c>
      <c r="J180">
        <v>473.32035139870362</v>
      </c>
      <c r="O180">
        <v>566.1733747640086</v>
      </c>
    </row>
    <row r="181" spans="2:15">
      <c r="B181" t="s">
        <v>42</v>
      </c>
      <c r="C181" t="s">
        <v>21</v>
      </c>
      <c r="D181">
        <v>5.95</v>
      </c>
      <c r="G181">
        <v>20.856874999999999</v>
      </c>
      <c r="I181">
        <v>110.2571000313192</v>
      </c>
      <c r="J181">
        <v>154.38273309673099</v>
      </c>
      <c r="O181">
        <v>0.42639090897219001</v>
      </c>
    </row>
    <row r="182" spans="2:15">
      <c r="B182" t="s">
        <v>42</v>
      </c>
      <c r="C182" t="s">
        <v>22</v>
      </c>
      <c r="I182">
        <v>224.51278305627318</v>
      </c>
      <c r="J182">
        <v>215.76589767326601</v>
      </c>
      <c r="M182">
        <v>24.843646984186599</v>
      </c>
      <c r="N182">
        <v>35.738365998154201</v>
      </c>
    </row>
    <row r="183" spans="2:15">
      <c r="B183" t="s">
        <v>42</v>
      </c>
      <c r="C183" t="s">
        <v>23</v>
      </c>
      <c r="F183">
        <v>2.9749999999999999E-2</v>
      </c>
      <c r="I183">
        <v>319.43920936804659</v>
      </c>
      <c r="J183">
        <v>444.21588696106102</v>
      </c>
      <c r="O183">
        <v>10.997829077775</v>
      </c>
    </row>
    <row r="184" spans="2:15">
      <c r="B184" t="s">
        <v>42</v>
      </c>
      <c r="C184" t="s">
        <v>24</v>
      </c>
      <c r="G184">
        <v>0.15</v>
      </c>
      <c r="M184">
        <v>33.476530306213803</v>
      </c>
      <c r="N184">
        <v>27.431100185432399</v>
      </c>
    </row>
    <row r="185" spans="2:15">
      <c r="B185" t="s">
        <v>42</v>
      </c>
      <c r="C185" t="s">
        <v>26</v>
      </c>
      <c r="F185">
        <v>0.10199999999999999</v>
      </c>
      <c r="G185">
        <v>0.10199999999999999</v>
      </c>
      <c r="I185">
        <v>126.03548878623121</v>
      </c>
      <c r="J185">
        <v>114.3390407262083</v>
      </c>
    </row>
    <row r="186" spans="2:15">
      <c r="B186" t="s">
        <v>42</v>
      </c>
      <c r="C186" t="s">
        <v>27</v>
      </c>
      <c r="D186">
        <v>1.1599999999999999</v>
      </c>
      <c r="G186">
        <v>45.406999999999996</v>
      </c>
      <c r="M186">
        <v>404.40771767793501</v>
      </c>
      <c r="N186">
        <v>556.43832281994901</v>
      </c>
      <c r="O186">
        <v>594.15569232068594</v>
      </c>
    </row>
    <row r="187" spans="2:15">
      <c r="B187" t="s">
        <v>42</v>
      </c>
      <c r="C187" t="s">
        <v>28</v>
      </c>
      <c r="D187">
        <v>0.57999999999999996</v>
      </c>
      <c r="G187">
        <v>18.579355652107999</v>
      </c>
      <c r="H187">
        <v>18.579355652107999</v>
      </c>
      <c r="O187">
        <v>42.158774276477502</v>
      </c>
    </row>
    <row r="188" spans="2:15">
      <c r="B188" t="s">
        <v>42</v>
      </c>
      <c r="C188" t="s">
        <v>29</v>
      </c>
      <c r="D188">
        <v>9.32</v>
      </c>
      <c r="F188">
        <v>271.95749999999958</v>
      </c>
      <c r="G188">
        <v>632.35625548625626</v>
      </c>
      <c r="H188">
        <v>508.54128457497598</v>
      </c>
      <c r="I188">
        <v>1543.792053797607</v>
      </c>
      <c r="J188">
        <v>1092.3326368266301</v>
      </c>
    </row>
    <row r="189" spans="2:15">
      <c r="B189" t="s">
        <v>42</v>
      </c>
      <c r="C189" t="s">
        <v>30</v>
      </c>
      <c r="D189">
        <v>113.05</v>
      </c>
      <c r="F189">
        <v>396.28062499999965</v>
      </c>
      <c r="G189">
        <v>514.02766743914708</v>
      </c>
      <c r="I189">
        <v>119.83233807608499</v>
      </c>
      <c r="J189">
        <v>553.90022356620796</v>
      </c>
      <c r="M189">
        <v>514.16758679493</v>
      </c>
      <c r="N189">
        <v>327.16021460581197</v>
      </c>
      <c r="O189">
        <v>12.461506096508399</v>
      </c>
    </row>
    <row r="190" spans="2:15">
      <c r="B190" t="s">
        <v>43</v>
      </c>
      <c r="C190" t="s">
        <v>16</v>
      </c>
      <c r="N190">
        <v>178.00928562623</v>
      </c>
      <c r="O190">
        <v>65.376100404833494</v>
      </c>
    </row>
    <row r="191" spans="2:15">
      <c r="B191" t="s">
        <v>43</v>
      </c>
      <c r="C191" t="s">
        <v>17</v>
      </c>
      <c r="D191">
        <v>3.44</v>
      </c>
      <c r="F191">
        <v>15.73775</v>
      </c>
      <c r="G191">
        <v>15.73775</v>
      </c>
      <c r="H191">
        <v>28.183076770950102</v>
      </c>
      <c r="K191">
        <v>59.463342305524598</v>
      </c>
      <c r="L191">
        <v>51.848323076180101</v>
      </c>
      <c r="M191">
        <v>38.857862624059123</v>
      </c>
    </row>
    <row r="192" spans="2:15">
      <c r="B192" t="s">
        <v>43</v>
      </c>
      <c r="C192" t="s">
        <v>18</v>
      </c>
      <c r="F192">
        <v>5.84375</v>
      </c>
      <c r="G192">
        <v>34.164003740683761</v>
      </c>
      <c r="H192">
        <v>30.877784546623801</v>
      </c>
      <c r="L192">
        <v>23.76552372441699</v>
      </c>
      <c r="M192">
        <v>42.194591032263702</v>
      </c>
      <c r="N192">
        <v>34.164003740683789</v>
      </c>
      <c r="O192">
        <v>15.008689728758601</v>
      </c>
    </row>
    <row r="193" spans="2:15">
      <c r="B193" t="s">
        <v>43</v>
      </c>
      <c r="C193" t="s">
        <v>19</v>
      </c>
      <c r="D193">
        <v>2.2400000000000002</v>
      </c>
      <c r="F193">
        <v>48.713500000000003</v>
      </c>
      <c r="N193">
        <v>245.639313212112</v>
      </c>
      <c r="O193">
        <v>496.12631898505123</v>
      </c>
    </row>
    <row r="194" spans="2:15">
      <c r="B194" t="s">
        <v>43</v>
      </c>
      <c r="C194" t="s">
        <v>20</v>
      </c>
      <c r="D194">
        <v>0.68</v>
      </c>
      <c r="F194">
        <v>81.319500000000005</v>
      </c>
      <c r="G194">
        <v>32.997974586646002</v>
      </c>
      <c r="O194">
        <v>566.17337476400928</v>
      </c>
    </row>
    <row r="195" spans="2:15">
      <c r="B195" t="s">
        <v>43</v>
      </c>
      <c r="C195" t="s">
        <v>21</v>
      </c>
      <c r="D195">
        <v>5.95</v>
      </c>
      <c r="G195">
        <v>20.856874999999999</v>
      </c>
      <c r="H195">
        <v>11.8395654575405</v>
      </c>
    </row>
    <row r="196" spans="2:15">
      <c r="B196" t="s">
        <v>43</v>
      </c>
      <c r="C196" t="s">
        <v>22</v>
      </c>
      <c r="M196">
        <v>14.737737375117</v>
      </c>
      <c r="N196">
        <v>18.379976723567999</v>
      </c>
    </row>
    <row r="197" spans="2:15">
      <c r="B197" t="s">
        <v>43</v>
      </c>
      <c r="C197" t="s">
        <v>23</v>
      </c>
      <c r="F197">
        <v>2.9749999999999999E-2</v>
      </c>
      <c r="I197">
        <v>39.372444635659001</v>
      </c>
      <c r="J197">
        <v>167.509334532716</v>
      </c>
      <c r="O197">
        <v>4.6718432704105597</v>
      </c>
    </row>
    <row r="198" spans="2:15">
      <c r="B198" t="s">
        <v>43</v>
      </c>
      <c r="C198" t="s">
        <v>24</v>
      </c>
      <c r="G198">
        <v>0.15</v>
      </c>
      <c r="N198">
        <v>23.924667468508101</v>
      </c>
    </row>
    <row r="199" spans="2:15">
      <c r="B199" t="s">
        <v>43</v>
      </c>
      <c r="C199" t="s">
        <v>26</v>
      </c>
      <c r="F199">
        <v>0.10199999999999999</v>
      </c>
      <c r="G199">
        <v>0.10199999999999999</v>
      </c>
      <c r="H199">
        <v>44.339790220462952</v>
      </c>
    </row>
    <row r="200" spans="2:15">
      <c r="B200" t="s">
        <v>43</v>
      </c>
      <c r="C200" t="s">
        <v>27</v>
      </c>
      <c r="D200">
        <v>1.1599999999999999</v>
      </c>
      <c r="G200">
        <v>45.406999999999996</v>
      </c>
      <c r="M200">
        <v>63.900876191480201</v>
      </c>
      <c r="N200">
        <v>501.81928075952601</v>
      </c>
      <c r="O200">
        <v>532.79138948719799</v>
      </c>
    </row>
    <row r="201" spans="2:15">
      <c r="B201" t="s">
        <v>43</v>
      </c>
      <c r="C201" t="s">
        <v>28</v>
      </c>
      <c r="D201">
        <v>0.57999999999999996</v>
      </c>
      <c r="G201">
        <v>18.579355652107999</v>
      </c>
      <c r="O201">
        <v>30.647854101842999</v>
      </c>
    </row>
    <row r="202" spans="2:15">
      <c r="B202" t="s">
        <v>43</v>
      </c>
      <c r="C202" t="s">
        <v>29</v>
      </c>
      <c r="D202">
        <v>9.32</v>
      </c>
      <c r="F202">
        <v>271.95749999999958</v>
      </c>
      <c r="G202">
        <v>632.35625548625626</v>
      </c>
      <c r="H202">
        <v>6.0369211269932403</v>
      </c>
    </row>
    <row r="203" spans="2:15">
      <c r="B203" t="s">
        <v>43</v>
      </c>
      <c r="C203" t="s">
        <v>30</v>
      </c>
      <c r="D203">
        <v>113.05</v>
      </c>
      <c r="F203">
        <v>396.28062499999965</v>
      </c>
      <c r="G203">
        <v>514.02766743914708</v>
      </c>
      <c r="H203">
        <v>441.047480433435</v>
      </c>
      <c r="M203">
        <v>471.68392391204702</v>
      </c>
      <c r="N203">
        <v>676.08921467158802</v>
      </c>
      <c r="O203">
        <v>601.227122511262</v>
      </c>
    </row>
    <row r="204" spans="2:15">
      <c r="B204" t="s">
        <v>44</v>
      </c>
      <c r="C204" t="s">
        <v>16</v>
      </c>
      <c r="J204">
        <v>131.32050013195999</v>
      </c>
      <c r="K204">
        <v>144.35811656086901</v>
      </c>
      <c r="L204">
        <v>86.6673184780052</v>
      </c>
      <c r="M204">
        <v>7.3100225183907801</v>
      </c>
      <c r="O204">
        <v>1073.1758948398401</v>
      </c>
    </row>
    <row r="205" spans="2:15">
      <c r="B205" t="s">
        <v>44</v>
      </c>
      <c r="C205" t="s">
        <v>17</v>
      </c>
      <c r="D205">
        <v>3.44</v>
      </c>
      <c r="F205">
        <v>15.73775</v>
      </c>
      <c r="G205">
        <v>15.73775</v>
      </c>
      <c r="J205">
        <v>33.444106123221303</v>
      </c>
      <c r="K205">
        <v>104.76896072790335</v>
      </c>
      <c r="L205">
        <v>90.07653135489717</v>
      </c>
      <c r="M205">
        <v>39.990921356228704</v>
      </c>
    </row>
    <row r="206" spans="2:15">
      <c r="B206" t="s">
        <v>44</v>
      </c>
      <c r="C206" t="s">
        <v>18</v>
      </c>
      <c r="F206">
        <v>5.84375</v>
      </c>
      <c r="G206">
        <v>34.164003740683761</v>
      </c>
      <c r="H206">
        <v>31.498875212287629</v>
      </c>
      <c r="L206">
        <v>34.164003740683754</v>
      </c>
      <c r="M206">
        <v>34.164003740683754</v>
      </c>
      <c r="N206">
        <v>34.164003740683697</v>
      </c>
      <c r="O206">
        <v>15.008689728758601</v>
      </c>
    </row>
    <row r="207" spans="2:15">
      <c r="B207" t="s">
        <v>44</v>
      </c>
      <c r="C207" t="s">
        <v>19</v>
      </c>
      <c r="D207">
        <v>2.2400000000000002</v>
      </c>
      <c r="F207">
        <v>48.713500000000003</v>
      </c>
      <c r="O207">
        <v>542.50759054326306</v>
      </c>
    </row>
    <row r="208" spans="2:15">
      <c r="B208" t="s">
        <v>44</v>
      </c>
      <c r="C208" t="s">
        <v>20</v>
      </c>
      <c r="D208">
        <v>0.68</v>
      </c>
      <c r="F208">
        <v>81.319500000000005</v>
      </c>
      <c r="G208">
        <v>32.997974586646002</v>
      </c>
      <c r="H208">
        <v>34.089270454719703</v>
      </c>
      <c r="O208">
        <v>566.17337476400837</v>
      </c>
    </row>
    <row r="209" spans="2:15">
      <c r="B209" t="s">
        <v>44</v>
      </c>
      <c r="C209" t="s">
        <v>21</v>
      </c>
      <c r="D209">
        <v>5.95</v>
      </c>
      <c r="G209">
        <v>20.856874999999999</v>
      </c>
    </row>
    <row r="210" spans="2:15">
      <c r="B210" t="s">
        <v>44</v>
      </c>
      <c r="C210" t="s">
        <v>23</v>
      </c>
      <c r="F210">
        <v>2.9749999999999999E-2</v>
      </c>
    </row>
    <row r="211" spans="2:15">
      <c r="B211" t="s">
        <v>44</v>
      </c>
      <c r="C211" t="s">
        <v>24</v>
      </c>
      <c r="G211">
        <v>0.15</v>
      </c>
    </row>
    <row r="212" spans="2:15">
      <c r="B212" t="s">
        <v>44</v>
      </c>
      <c r="C212" t="s">
        <v>25</v>
      </c>
      <c r="J212">
        <v>15.42231813630219</v>
      </c>
    </row>
    <row r="213" spans="2:15">
      <c r="B213" t="s">
        <v>44</v>
      </c>
      <c r="C213" t="s">
        <v>26</v>
      </c>
      <c r="F213">
        <v>0.10199999999999999</v>
      </c>
      <c r="G213">
        <v>0.10199999999999999</v>
      </c>
    </row>
    <row r="214" spans="2:15">
      <c r="B214" t="s">
        <v>44</v>
      </c>
      <c r="C214" t="s">
        <v>27</v>
      </c>
      <c r="D214">
        <v>1.1599999999999999</v>
      </c>
      <c r="G214">
        <v>45.406999999999996</v>
      </c>
      <c r="J214">
        <v>321.49556847671198</v>
      </c>
      <c r="K214">
        <v>321.49556847671198</v>
      </c>
      <c r="L214">
        <v>180.25839753319801</v>
      </c>
      <c r="O214">
        <v>483.480804288142</v>
      </c>
    </row>
    <row r="215" spans="2:15">
      <c r="B215" t="s">
        <v>44</v>
      </c>
      <c r="C215" t="s">
        <v>28</v>
      </c>
      <c r="D215">
        <v>0.57999999999999996</v>
      </c>
      <c r="G215">
        <v>18.579355652107999</v>
      </c>
      <c r="H215">
        <v>18.579355652107999</v>
      </c>
      <c r="I215">
        <v>10.417203860435</v>
      </c>
      <c r="J215">
        <v>24.2630448798499</v>
      </c>
      <c r="O215">
        <v>45.639745503774698</v>
      </c>
    </row>
    <row r="216" spans="2:15">
      <c r="B216" t="s">
        <v>44</v>
      </c>
      <c r="C216" t="s">
        <v>29</v>
      </c>
      <c r="D216">
        <v>9.32</v>
      </c>
      <c r="F216">
        <v>271.95749999999958</v>
      </c>
      <c r="G216">
        <v>632.35625548625626</v>
      </c>
      <c r="H216">
        <v>508.54128457497598</v>
      </c>
    </row>
    <row r="217" spans="2:15">
      <c r="B217" t="s">
        <v>44</v>
      </c>
      <c r="C217" t="s">
        <v>30</v>
      </c>
      <c r="D217">
        <v>113.05</v>
      </c>
      <c r="F217">
        <v>396.28062499999965</v>
      </c>
      <c r="G217">
        <v>514.02766743914708</v>
      </c>
      <c r="K217">
        <v>77.430850432621597</v>
      </c>
      <c r="L217">
        <v>558.02829203212298</v>
      </c>
      <c r="M217">
        <v>682.76603603192495</v>
      </c>
      <c r="N217">
        <v>815.99760447341509</v>
      </c>
      <c r="O217">
        <v>748.48021663622501</v>
      </c>
    </row>
    <row r="218" spans="2:15">
      <c r="B218" t="s">
        <v>45</v>
      </c>
      <c r="C218" t="s">
        <v>16</v>
      </c>
      <c r="I218">
        <v>289.43198926528089</v>
      </c>
      <c r="J218">
        <v>384.88324089167656</v>
      </c>
      <c r="M218">
        <v>251.73049167796299</v>
      </c>
      <c r="N218">
        <v>220.196909325908</v>
      </c>
      <c r="O218">
        <v>44.022014564627497</v>
      </c>
    </row>
    <row r="219" spans="2:15">
      <c r="B219" t="s">
        <v>45</v>
      </c>
      <c r="C219" t="s">
        <v>17</v>
      </c>
      <c r="D219">
        <v>3.44</v>
      </c>
      <c r="F219">
        <v>15.73775</v>
      </c>
      <c r="G219">
        <v>15.73775</v>
      </c>
      <c r="I219">
        <v>109.5612507223255</v>
      </c>
      <c r="J219">
        <v>100.9676743590547</v>
      </c>
      <c r="M219">
        <v>29.240717168875602</v>
      </c>
      <c r="N219">
        <v>18.414984753070598</v>
      </c>
    </row>
    <row r="220" spans="2:15">
      <c r="B220" t="s">
        <v>45</v>
      </c>
      <c r="C220" t="s">
        <v>18</v>
      </c>
      <c r="F220">
        <v>5.84375</v>
      </c>
      <c r="G220">
        <v>34.164003740683761</v>
      </c>
      <c r="H220">
        <v>31.498875212287629</v>
      </c>
      <c r="I220">
        <v>132.71592546845284</v>
      </c>
      <c r="J220">
        <v>123.68992284644142</v>
      </c>
      <c r="M220">
        <v>36.413318782234903</v>
      </c>
      <c r="N220">
        <v>37.12963002402406</v>
      </c>
      <c r="O220">
        <v>18.2747118334185</v>
      </c>
    </row>
    <row r="221" spans="2:15">
      <c r="B221" t="s">
        <v>45</v>
      </c>
      <c r="C221" t="s">
        <v>19</v>
      </c>
      <c r="D221">
        <v>2.2400000000000002</v>
      </c>
      <c r="F221">
        <v>48.713500000000003</v>
      </c>
      <c r="I221">
        <v>488.76331635386828</v>
      </c>
      <c r="J221">
        <v>1238.5121659190781</v>
      </c>
      <c r="M221">
        <v>54.3382446961743</v>
      </c>
      <c r="N221">
        <v>129.99576576778</v>
      </c>
      <c r="O221">
        <v>573.04713968650685</v>
      </c>
    </row>
    <row r="222" spans="2:15">
      <c r="B222" t="s">
        <v>45</v>
      </c>
      <c r="C222" t="s">
        <v>20</v>
      </c>
      <c r="D222">
        <v>0.68</v>
      </c>
      <c r="F222">
        <v>81.319500000000005</v>
      </c>
      <c r="G222">
        <v>32.997974586646002</v>
      </c>
      <c r="H222">
        <v>34.089270454719703</v>
      </c>
      <c r="I222">
        <v>438.62661340347199</v>
      </c>
      <c r="J222">
        <v>361.03940700294163</v>
      </c>
      <c r="O222">
        <v>566.1733747640086</v>
      </c>
    </row>
    <row r="223" spans="2:15">
      <c r="B223" t="s">
        <v>45</v>
      </c>
      <c r="C223" t="s">
        <v>21</v>
      </c>
      <c r="D223">
        <v>5.95</v>
      </c>
      <c r="G223">
        <v>20.856874999999999</v>
      </c>
      <c r="I223">
        <v>110.1445178328359</v>
      </c>
      <c r="J223">
        <v>139.4200758759653</v>
      </c>
    </row>
    <row r="224" spans="2:15">
      <c r="B224" t="s">
        <v>45</v>
      </c>
      <c r="C224" t="s">
        <v>22</v>
      </c>
      <c r="I224">
        <v>224.51278305627318</v>
      </c>
      <c r="J224">
        <v>213.0709248778092</v>
      </c>
      <c r="M224">
        <v>4.3272300011092097</v>
      </c>
      <c r="N224">
        <v>33.892670907072002</v>
      </c>
    </row>
    <row r="225" spans="2:15">
      <c r="B225" t="s">
        <v>45</v>
      </c>
      <c r="C225" t="s">
        <v>23</v>
      </c>
      <c r="F225">
        <v>2.9749999999999999E-2</v>
      </c>
      <c r="I225">
        <v>319.43920936804659</v>
      </c>
      <c r="J225">
        <v>481.67768644444402</v>
      </c>
      <c r="O225">
        <v>10.997829077775</v>
      </c>
    </row>
    <row r="226" spans="2:15">
      <c r="B226" t="s">
        <v>45</v>
      </c>
      <c r="C226" t="s">
        <v>24</v>
      </c>
      <c r="G226">
        <v>0.15</v>
      </c>
      <c r="M226">
        <v>33.845382427821598</v>
      </c>
      <c r="N226">
        <v>27.431100185432399</v>
      </c>
    </row>
    <row r="227" spans="2:15">
      <c r="B227" t="s">
        <v>45</v>
      </c>
      <c r="C227" t="s">
        <v>26</v>
      </c>
      <c r="F227">
        <v>0.10199999999999999</v>
      </c>
      <c r="G227">
        <v>0.10199999999999999</v>
      </c>
      <c r="I227">
        <v>126.03548878623121</v>
      </c>
      <c r="J227">
        <v>114.3171924965808</v>
      </c>
    </row>
    <row r="228" spans="2:15">
      <c r="B228" t="s">
        <v>45</v>
      </c>
      <c r="C228" t="s">
        <v>27</v>
      </c>
      <c r="D228">
        <v>1.1599999999999999</v>
      </c>
      <c r="G228">
        <v>45.406999999999996</v>
      </c>
      <c r="M228">
        <v>290.02175936025202</v>
      </c>
      <c r="N228">
        <v>556.43832281994901</v>
      </c>
      <c r="O228">
        <v>586.04333189388399</v>
      </c>
    </row>
    <row r="229" spans="2:15">
      <c r="B229" t="s">
        <v>45</v>
      </c>
      <c r="C229" t="s">
        <v>28</v>
      </c>
      <c r="D229">
        <v>0.57999999999999996</v>
      </c>
      <c r="G229">
        <v>18.579355652107999</v>
      </c>
      <c r="H229">
        <v>18.579355652107999</v>
      </c>
      <c r="O229">
        <v>37.3083760826011</v>
      </c>
    </row>
    <row r="230" spans="2:15">
      <c r="B230" t="s">
        <v>45</v>
      </c>
      <c r="C230" t="s">
        <v>29</v>
      </c>
      <c r="D230">
        <v>9.32</v>
      </c>
      <c r="F230">
        <v>271.95749999999958</v>
      </c>
      <c r="G230">
        <v>632.35625548625626</v>
      </c>
      <c r="H230">
        <v>508.54128457497598</v>
      </c>
      <c r="I230">
        <v>1543.792053797607</v>
      </c>
      <c r="J230">
        <v>1034.3242684363399</v>
      </c>
    </row>
    <row r="231" spans="2:15">
      <c r="B231" t="s">
        <v>45</v>
      </c>
      <c r="C231" t="s">
        <v>30</v>
      </c>
      <c r="D231">
        <v>113.05</v>
      </c>
      <c r="F231">
        <v>396.28062499999965</v>
      </c>
      <c r="G231">
        <v>514.02766743914708</v>
      </c>
      <c r="I231">
        <v>119.83233807608499</v>
      </c>
      <c r="J231">
        <v>402.52018446046071</v>
      </c>
      <c r="M231">
        <v>599.044412304552</v>
      </c>
      <c r="N231">
        <v>374.74955036730205</v>
      </c>
      <c r="O231">
        <v>7.0406540811877703</v>
      </c>
    </row>
    <row r="232" spans="2:15">
      <c r="B232" t="s">
        <v>46</v>
      </c>
      <c r="C232" t="s">
        <v>16</v>
      </c>
      <c r="N232">
        <v>144.84413389842899</v>
      </c>
    </row>
    <row r="233" spans="2:15">
      <c r="B233" t="s">
        <v>46</v>
      </c>
      <c r="C233" t="s">
        <v>17</v>
      </c>
      <c r="D233">
        <v>3.44</v>
      </c>
      <c r="F233">
        <v>15.73775</v>
      </c>
      <c r="G233">
        <v>15.73775</v>
      </c>
      <c r="H233">
        <v>33.6005712871874</v>
      </c>
      <c r="K233">
        <v>51.979109131057498</v>
      </c>
      <c r="L233">
        <v>44.752974922866898</v>
      </c>
      <c r="M233">
        <v>34.733525568829876</v>
      </c>
    </row>
    <row r="234" spans="2:15">
      <c r="B234" t="s">
        <v>46</v>
      </c>
      <c r="C234" t="s">
        <v>18</v>
      </c>
      <c r="F234">
        <v>5.84375</v>
      </c>
      <c r="G234">
        <v>34.164003740683761</v>
      </c>
      <c r="H234">
        <v>28.743381833038399</v>
      </c>
      <c r="L234">
        <v>22.980722722055301</v>
      </c>
      <c r="M234">
        <v>42.0493388033983</v>
      </c>
      <c r="N234">
        <v>34.164003740683697</v>
      </c>
      <c r="O234">
        <v>33.743962535224902</v>
      </c>
    </row>
    <row r="235" spans="2:15">
      <c r="B235" t="s">
        <v>46</v>
      </c>
      <c r="C235" t="s">
        <v>19</v>
      </c>
      <c r="D235">
        <v>2.2400000000000002</v>
      </c>
      <c r="F235">
        <v>48.713500000000003</v>
      </c>
      <c r="M235">
        <v>431.50979300775401</v>
      </c>
      <c r="N235">
        <v>245.83640833751011</v>
      </c>
      <c r="O235">
        <v>486.04204503213441</v>
      </c>
    </row>
    <row r="236" spans="2:15">
      <c r="B236" t="s">
        <v>46</v>
      </c>
      <c r="C236" t="s">
        <v>20</v>
      </c>
      <c r="D236">
        <v>0.68</v>
      </c>
      <c r="F236">
        <v>81.319500000000005</v>
      </c>
      <c r="G236">
        <v>32.997974586646002</v>
      </c>
      <c r="I236">
        <v>24.715779232227899</v>
      </c>
      <c r="O236">
        <v>566.17337476400917</v>
      </c>
    </row>
    <row r="237" spans="2:15">
      <c r="B237" t="s">
        <v>46</v>
      </c>
      <c r="C237" t="s">
        <v>21</v>
      </c>
      <c r="D237">
        <v>5.95</v>
      </c>
      <c r="G237">
        <v>20.856874999999999</v>
      </c>
    </row>
    <row r="238" spans="2:15">
      <c r="B238" t="s">
        <v>46</v>
      </c>
      <c r="C238" t="s">
        <v>23</v>
      </c>
      <c r="F238">
        <v>2.9749999999999999E-2</v>
      </c>
      <c r="J238">
        <v>121.82356823277</v>
      </c>
      <c r="N238">
        <v>5.06804857238276</v>
      </c>
      <c r="O238">
        <v>2.8415891348259801</v>
      </c>
    </row>
    <row r="239" spans="2:15">
      <c r="B239" t="s">
        <v>46</v>
      </c>
      <c r="C239" t="s">
        <v>24</v>
      </c>
      <c r="G239">
        <v>0.15</v>
      </c>
      <c r="N239">
        <v>18.799352158374901</v>
      </c>
    </row>
    <row r="240" spans="2:15">
      <c r="B240" t="s">
        <v>46</v>
      </c>
      <c r="C240" t="s">
        <v>26</v>
      </c>
      <c r="F240">
        <v>0.10199999999999999</v>
      </c>
      <c r="G240">
        <v>0.10199999999999999</v>
      </c>
      <c r="H240">
        <v>44.339790220462994</v>
      </c>
    </row>
    <row r="241" spans="2:15">
      <c r="B241" t="s">
        <v>46</v>
      </c>
      <c r="C241" t="s">
        <v>27</v>
      </c>
      <c r="D241">
        <v>1.1599999999999999</v>
      </c>
      <c r="G241">
        <v>45.406999999999996</v>
      </c>
      <c r="M241">
        <v>59.630422151772599</v>
      </c>
      <c r="N241">
        <v>463.75473703760798</v>
      </c>
      <c r="O241">
        <v>41.540213493444</v>
      </c>
    </row>
    <row r="242" spans="2:15">
      <c r="B242" t="s">
        <v>46</v>
      </c>
      <c r="C242" t="s">
        <v>28</v>
      </c>
      <c r="D242">
        <v>0.57999999999999996</v>
      </c>
      <c r="G242">
        <v>18.579355652107999</v>
      </c>
      <c r="H242">
        <v>14.4422556145831</v>
      </c>
      <c r="O242">
        <v>27.793575055518701</v>
      </c>
    </row>
    <row r="243" spans="2:15">
      <c r="B243" t="s">
        <v>46</v>
      </c>
      <c r="C243" t="s">
        <v>29</v>
      </c>
      <c r="D243">
        <v>9.32</v>
      </c>
      <c r="F243">
        <v>271.95749999999958</v>
      </c>
      <c r="G243">
        <v>632.35625548625626</v>
      </c>
      <c r="I243">
        <v>54.042094632787901</v>
      </c>
      <c r="M243">
        <v>111.4705468775</v>
      </c>
      <c r="N243">
        <v>167.304480542156</v>
      </c>
    </row>
    <row r="244" spans="2:15">
      <c r="B244" t="s">
        <v>46</v>
      </c>
      <c r="C244" t="s">
        <v>30</v>
      </c>
      <c r="D244">
        <v>113.05</v>
      </c>
      <c r="F244">
        <v>396.28062499999965</v>
      </c>
      <c r="G244">
        <v>514.02766743914708</v>
      </c>
      <c r="H244">
        <v>362.09698319430299</v>
      </c>
      <c r="M244">
        <v>495.34051568585699</v>
      </c>
      <c r="N244">
        <v>192.79722527539741</v>
      </c>
    </row>
    <row r="245" spans="2:15">
      <c r="B245" t="s">
        <v>47</v>
      </c>
      <c r="C245" t="s">
        <v>16</v>
      </c>
      <c r="I245">
        <v>190.45951592141299</v>
      </c>
      <c r="J245">
        <v>137.22166814346701</v>
      </c>
      <c r="N245">
        <v>186.04815791309099</v>
      </c>
    </row>
    <row r="246" spans="2:15">
      <c r="B246" t="s">
        <v>47</v>
      </c>
      <c r="C246" t="s">
        <v>17</v>
      </c>
      <c r="D246">
        <v>3.44</v>
      </c>
      <c r="F246">
        <v>15.73775</v>
      </c>
      <c r="G246">
        <v>15.73775</v>
      </c>
      <c r="I246">
        <v>96.306647106400391</v>
      </c>
      <c r="J246">
        <v>145.03553426422371</v>
      </c>
      <c r="K246">
        <v>89.880949603317745</v>
      </c>
      <c r="N246">
        <v>2.06447830552055</v>
      </c>
      <c r="O246">
        <v>5.66472552228987E-2</v>
      </c>
    </row>
    <row r="247" spans="2:15">
      <c r="B247" t="s">
        <v>47</v>
      </c>
      <c r="C247" t="s">
        <v>18</v>
      </c>
      <c r="F247">
        <v>5.84375</v>
      </c>
      <c r="G247">
        <v>34.164003740683761</v>
      </c>
      <c r="H247">
        <v>31.498875212287629</v>
      </c>
      <c r="I247">
        <v>123.0305656938732</v>
      </c>
      <c r="J247">
        <v>133.58706022379869</v>
      </c>
      <c r="K247">
        <v>20.5570995616111</v>
      </c>
      <c r="L247">
        <v>2.3340820600493499</v>
      </c>
      <c r="M247">
        <v>31.1240467100342</v>
      </c>
      <c r="N247">
        <v>34.164003740683697</v>
      </c>
      <c r="O247">
        <v>34.164003740683697</v>
      </c>
    </row>
    <row r="248" spans="2:15">
      <c r="B248" t="s">
        <v>47</v>
      </c>
      <c r="C248" t="s">
        <v>19</v>
      </c>
      <c r="D248">
        <v>2.2400000000000002</v>
      </c>
      <c r="F248">
        <v>48.713500000000003</v>
      </c>
      <c r="I248">
        <v>479.77506849515066</v>
      </c>
      <c r="J248">
        <v>1604.6849871735799</v>
      </c>
      <c r="K248">
        <v>115.455045474887</v>
      </c>
      <c r="N248">
        <v>104.479315419429</v>
      </c>
      <c r="O248">
        <v>728.40364581752999</v>
      </c>
    </row>
    <row r="249" spans="2:15">
      <c r="B249" t="s">
        <v>47</v>
      </c>
      <c r="C249" t="s">
        <v>20</v>
      </c>
      <c r="D249">
        <v>0.68</v>
      </c>
      <c r="F249">
        <v>81.319500000000005</v>
      </c>
      <c r="G249">
        <v>32.997974586646002</v>
      </c>
      <c r="H249">
        <v>34.089270454719703</v>
      </c>
      <c r="I249">
        <v>382.020136259938</v>
      </c>
      <c r="J249">
        <v>696.34394629557619</v>
      </c>
      <c r="O249">
        <v>566.17337476400905</v>
      </c>
    </row>
    <row r="250" spans="2:15">
      <c r="B250" t="s">
        <v>47</v>
      </c>
      <c r="C250" t="s">
        <v>21</v>
      </c>
      <c r="D250">
        <v>5.95</v>
      </c>
      <c r="G250">
        <v>20.856874999999999</v>
      </c>
      <c r="I250">
        <v>92.533342009790204</v>
      </c>
      <c r="J250">
        <v>140.69684095261519</v>
      </c>
      <c r="O250">
        <v>0.52867949854936902</v>
      </c>
    </row>
    <row r="251" spans="2:15">
      <c r="B251" t="s">
        <v>47</v>
      </c>
      <c r="C251" t="s">
        <v>22</v>
      </c>
      <c r="I251">
        <v>125.67879626579129</v>
      </c>
      <c r="J251">
        <v>114.6136745549103</v>
      </c>
    </row>
    <row r="252" spans="2:15">
      <c r="B252" t="s">
        <v>47</v>
      </c>
      <c r="C252" t="s">
        <v>23</v>
      </c>
      <c r="F252">
        <v>2.9749999999999999E-2</v>
      </c>
      <c r="I252">
        <v>278.16301618839464</v>
      </c>
      <c r="J252">
        <v>464.67988430969115</v>
      </c>
      <c r="O252">
        <v>13.3453709216784</v>
      </c>
    </row>
    <row r="253" spans="2:15">
      <c r="B253" t="s">
        <v>47</v>
      </c>
      <c r="C253" t="s">
        <v>24</v>
      </c>
      <c r="G253">
        <v>0.15</v>
      </c>
      <c r="M253">
        <v>22.4691090213345</v>
      </c>
      <c r="N253">
        <v>7.8373590029006603</v>
      </c>
    </row>
    <row r="254" spans="2:15">
      <c r="B254" t="s">
        <v>47</v>
      </c>
      <c r="C254" t="s">
        <v>26</v>
      </c>
      <c r="F254">
        <v>0.10199999999999999</v>
      </c>
      <c r="G254">
        <v>0.10199999999999999</v>
      </c>
      <c r="I254">
        <v>117.76552388717269</v>
      </c>
      <c r="J254">
        <v>121.83151315442039</v>
      </c>
    </row>
    <row r="255" spans="2:15">
      <c r="B255" t="s">
        <v>47</v>
      </c>
      <c r="C255" t="s">
        <v>27</v>
      </c>
      <c r="D255">
        <v>1.1599999999999999</v>
      </c>
      <c r="G255">
        <v>45.406999999999996</v>
      </c>
      <c r="N255">
        <v>582.60661295851196</v>
      </c>
      <c r="O255">
        <v>144.45111102392701</v>
      </c>
    </row>
    <row r="256" spans="2:15">
      <c r="B256" t="s">
        <v>47</v>
      </c>
      <c r="C256" t="s">
        <v>28</v>
      </c>
      <c r="D256">
        <v>0.57999999999999996</v>
      </c>
      <c r="G256">
        <v>18.579355652107999</v>
      </c>
      <c r="H256">
        <v>18.579355652107999</v>
      </c>
      <c r="O256">
        <v>37.545814663721899</v>
      </c>
    </row>
    <row r="257" spans="2:15">
      <c r="B257" t="s">
        <v>47</v>
      </c>
      <c r="C257" t="s">
        <v>29</v>
      </c>
      <c r="D257">
        <v>9.32</v>
      </c>
      <c r="F257">
        <v>271.95749999999958</v>
      </c>
      <c r="G257">
        <v>632.35625548625626</v>
      </c>
      <c r="H257">
        <v>508.54128457497598</v>
      </c>
      <c r="I257">
        <v>1413.771639473729</v>
      </c>
      <c r="J257">
        <v>1381.96249957124</v>
      </c>
      <c r="M257">
        <v>186.70298485559599</v>
      </c>
      <c r="N257">
        <v>219.65620238867101</v>
      </c>
    </row>
    <row r="258" spans="2:15">
      <c r="B258" t="s">
        <v>47</v>
      </c>
      <c r="C258" t="s">
        <v>30</v>
      </c>
      <c r="D258">
        <v>113.05</v>
      </c>
      <c r="F258">
        <v>396.28062499999965</v>
      </c>
      <c r="G258">
        <v>514.02766743914708</v>
      </c>
      <c r="J258">
        <v>423.48398429734499</v>
      </c>
      <c r="M258">
        <v>520.10184298918898</v>
      </c>
      <c r="N258">
        <v>330.48747512513035</v>
      </c>
    </row>
    <row r="259" spans="2:15">
      <c r="B259" t="s">
        <v>48</v>
      </c>
      <c r="C259" t="s">
        <v>16</v>
      </c>
      <c r="N259">
        <v>179.692767518018</v>
      </c>
      <c r="O259">
        <v>66.369432586737801</v>
      </c>
    </row>
    <row r="260" spans="2:15">
      <c r="B260" t="s">
        <v>48</v>
      </c>
      <c r="C260" t="s">
        <v>17</v>
      </c>
      <c r="D260">
        <v>3.44</v>
      </c>
      <c r="F260">
        <v>15.73775</v>
      </c>
      <c r="G260">
        <v>15.73775</v>
      </c>
      <c r="H260">
        <v>28.264014158734302</v>
      </c>
      <c r="K260">
        <v>46.316473083838702</v>
      </c>
      <c r="L260">
        <v>38.731213816216069</v>
      </c>
      <c r="M260">
        <v>31.4920915025276</v>
      </c>
    </row>
    <row r="261" spans="2:15">
      <c r="B261" t="s">
        <v>48</v>
      </c>
      <c r="C261" t="s">
        <v>18</v>
      </c>
      <c r="F261">
        <v>5.84375</v>
      </c>
      <c r="G261">
        <v>34.164003740683761</v>
      </c>
      <c r="H261">
        <v>31.1277212512964</v>
      </c>
      <c r="L261">
        <v>23.857423240429402</v>
      </c>
      <c r="M261">
        <v>42.2115999421559</v>
      </c>
      <c r="N261">
        <v>34.164003740683697</v>
      </c>
      <c r="O261">
        <v>15.008689728758601</v>
      </c>
    </row>
    <row r="262" spans="2:15">
      <c r="B262" t="s">
        <v>48</v>
      </c>
      <c r="C262" t="s">
        <v>19</v>
      </c>
      <c r="D262">
        <v>2.2400000000000002</v>
      </c>
      <c r="F262">
        <v>48.713500000000003</v>
      </c>
      <c r="M262">
        <v>156.69317885306501</v>
      </c>
      <c r="N262">
        <v>245.63931321211231</v>
      </c>
      <c r="O262">
        <v>413.51274426270197</v>
      </c>
    </row>
    <row r="263" spans="2:15">
      <c r="B263" t="s">
        <v>48</v>
      </c>
      <c r="C263" t="s">
        <v>20</v>
      </c>
      <c r="D263">
        <v>0.68</v>
      </c>
      <c r="F263">
        <v>81.319500000000005</v>
      </c>
      <c r="G263">
        <v>32.997974586646002</v>
      </c>
      <c r="O263">
        <v>566.1733747640086</v>
      </c>
    </row>
    <row r="264" spans="2:15">
      <c r="B264" t="s">
        <v>48</v>
      </c>
      <c r="C264" t="s">
        <v>21</v>
      </c>
      <c r="D264">
        <v>5.95</v>
      </c>
      <c r="G264">
        <v>20.856874999999999</v>
      </c>
      <c r="H264">
        <v>19.003185637403298</v>
      </c>
    </row>
    <row r="265" spans="2:15">
      <c r="B265" t="s">
        <v>48</v>
      </c>
      <c r="C265" t="s">
        <v>22</v>
      </c>
      <c r="M265">
        <v>19.4391256729273</v>
      </c>
      <c r="N265">
        <v>18.379976723567999</v>
      </c>
    </row>
    <row r="266" spans="2:15">
      <c r="B266" t="s">
        <v>48</v>
      </c>
      <c r="C266" t="s">
        <v>23</v>
      </c>
      <c r="F266">
        <v>2.9749999999999999E-2</v>
      </c>
      <c r="I266">
        <v>39.680257442488298</v>
      </c>
      <c r="J266">
        <v>168.56734016782701</v>
      </c>
      <c r="N266">
        <v>1.0135343197612201</v>
      </c>
      <c r="O266">
        <v>4.6718432704105597</v>
      </c>
    </row>
    <row r="267" spans="2:15">
      <c r="B267" t="s">
        <v>48</v>
      </c>
      <c r="C267" t="s">
        <v>24</v>
      </c>
      <c r="G267">
        <v>0.15</v>
      </c>
      <c r="N267">
        <v>25.4251829461945</v>
      </c>
    </row>
    <row r="268" spans="2:15">
      <c r="B268" t="s">
        <v>48</v>
      </c>
      <c r="C268" t="s">
        <v>26</v>
      </c>
      <c r="F268">
        <v>0.10199999999999999</v>
      </c>
      <c r="G268">
        <v>0.10199999999999999</v>
      </c>
      <c r="H268">
        <v>44.339790220463009</v>
      </c>
    </row>
    <row r="269" spans="2:15">
      <c r="B269" t="s">
        <v>48</v>
      </c>
      <c r="C269" t="s">
        <v>27</v>
      </c>
      <c r="D269">
        <v>1.1599999999999999</v>
      </c>
      <c r="G269">
        <v>45.406999999999996</v>
      </c>
      <c r="M269">
        <v>143.73075228981199</v>
      </c>
      <c r="N269">
        <v>502.071130239941</v>
      </c>
      <c r="O269">
        <v>562.73309177351496</v>
      </c>
    </row>
    <row r="270" spans="2:15">
      <c r="B270" t="s">
        <v>48</v>
      </c>
      <c r="C270" t="s">
        <v>28</v>
      </c>
      <c r="D270">
        <v>0.57999999999999996</v>
      </c>
      <c r="G270">
        <v>18.579355652107999</v>
      </c>
      <c r="O270">
        <v>30.747628999144599</v>
      </c>
    </row>
    <row r="271" spans="2:15">
      <c r="B271" t="s">
        <v>48</v>
      </c>
      <c r="C271" t="s">
        <v>29</v>
      </c>
      <c r="D271">
        <v>9.32</v>
      </c>
      <c r="F271">
        <v>271.95749999999958</v>
      </c>
      <c r="G271">
        <v>632.35625548625626</v>
      </c>
    </row>
    <row r="272" spans="2:15">
      <c r="B272" t="s">
        <v>48</v>
      </c>
      <c r="C272" t="s">
        <v>30</v>
      </c>
      <c r="D272">
        <v>113.05</v>
      </c>
      <c r="F272">
        <v>396.28062499999965</v>
      </c>
      <c r="G272">
        <v>514.02766743914708</v>
      </c>
      <c r="H272">
        <v>447.97695080583401</v>
      </c>
      <c r="M272">
        <v>469.60758927780103</v>
      </c>
      <c r="N272">
        <v>679.64693768678308</v>
      </c>
      <c r="O272">
        <v>602.89487075937677</v>
      </c>
    </row>
    <row r="273" spans="2:15">
      <c r="B273" t="s">
        <v>49</v>
      </c>
      <c r="C273" t="s">
        <v>16</v>
      </c>
      <c r="I273">
        <v>149.22277903171101</v>
      </c>
      <c r="J273">
        <v>288.55660938165852</v>
      </c>
      <c r="M273">
        <v>234.074307284013</v>
      </c>
      <c r="N273">
        <v>206.34252777166</v>
      </c>
      <c r="O273">
        <v>44.022014564627497</v>
      </c>
    </row>
    <row r="274" spans="2:15">
      <c r="B274" t="s">
        <v>49</v>
      </c>
      <c r="C274" t="s">
        <v>17</v>
      </c>
      <c r="D274">
        <v>3.44</v>
      </c>
      <c r="F274">
        <v>15.73775</v>
      </c>
      <c r="G274">
        <v>15.73775</v>
      </c>
      <c r="I274">
        <v>94.33157991279549</v>
      </c>
      <c r="J274">
        <v>73.211866257844093</v>
      </c>
      <c r="K274">
        <v>33.383172791984869</v>
      </c>
      <c r="L274">
        <v>33.383172791984897</v>
      </c>
      <c r="M274">
        <v>33.529607006508598</v>
      </c>
    </row>
    <row r="275" spans="2:15">
      <c r="B275" t="s">
        <v>49</v>
      </c>
      <c r="C275" t="s">
        <v>18</v>
      </c>
      <c r="F275">
        <v>5.84375</v>
      </c>
      <c r="G275">
        <v>34.164003740683761</v>
      </c>
      <c r="H275">
        <v>31.498875212287629</v>
      </c>
      <c r="I275">
        <v>122.6824699689131</v>
      </c>
      <c r="J275">
        <v>10.6029748803575</v>
      </c>
      <c r="M275">
        <v>30.123723189947199</v>
      </c>
      <c r="N275">
        <v>37.129630024024102</v>
      </c>
      <c r="O275">
        <v>19.502764069854301</v>
      </c>
    </row>
    <row r="276" spans="2:15">
      <c r="B276" t="s">
        <v>49</v>
      </c>
      <c r="C276" t="s">
        <v>19</v>
      </c>
      <c r="D276">
        <v>2.2400000000000002</v>
      </c>
      <c r="F276">
        <v>48.713500000000003</v>
      </c>
      <c r="I276">
        <v>229.43066806695299</v>
      </c>
      <c r="J276">
        <v>958.50966717576898</v>
      </c>
      <c r="M276">
        <v>71.676396446788999</v>
      </c>
      <c r="N276">
        <v>179.644148978424</v>
      </c>
      <c r="O276">
        <v>660.85707396195698</v>
      </c>
    </row>
    <row r="277" spans="2:15">
      <c r="B277" t="s">
        <v>49</v>
      </c>
      <c r="C277" t="s">
        <v>20</v>
      </c>
      <c r="D277">
        <v>0.68</v>
      </c>
      <c r="F277">
        <v>81.319500000000005</v>
      </c>
      <c r="G277">
        <v>32.997974586646002</v>
      </c>
      <c r="H277">
        <v>34.089270454719703</v>
      </c>
      <c r="I277">
        <v>310.16133017649156</v>
      </c>
      <c r="J277">
        <v>18.3564255874367</v>
      </c>
      <c r="O277">
        <v>566.17337476400871</v>
      </c>
    </row>
    <row r="278" spans="2:15">
      <c r="B278" t="s">
        <v>49</v>
      </c>
      <c r="C278" t="s">
        <v>21</v>
      </c>
      <c r="D278">
        <v>5.95</v>
      </c>
      <c r="G278">
        <v>20.856874999999999</v>
      </c>
      <c r="I278">
        <v>88.721900845133206</v>
      </c>
      <c r="J278">
        <v>39.492709150521399</v>
      </c>
    </row>
    <row r="279" spans="2:15">
      <c r="B279" t="s">
        <v>49</v>
      </c>
      <c r="C279" t="s">
        <v>22</v>
      </c>
      <c r="I279">
        <v>215.00085557758538</v>
      </c>
      <c r="J279">
        <v>202.7492246704368</v>
      </c>
      <c r="M279">
        <v>30.5737036547998</v>
      </c>
      <c r="N279">
        <v>33.837950545567899</v>
      </c>
    </row>
    <row r="280" spans="2:15">
      <c r="B280" t="s">
        <v>49</v>
      </c>
      <c r="C280" t="s">
        <v>23</v>
      </c>
      <c r="F280">
        <v>2.9749999999999999E-2</v>
      </c>
      <c r="I280">
        <v>297.21048217828604</v>
      </c>
      <c r="J280">
        <v>477.71573770769299</v>
      </c>
      <c r="O280">
        <v>4.7495553786564599</v>
      </c>
    </row>
    <row r="281" spans="2:15">
      <c r="B281" t="s">
        <v>49</v>
      </c>
      <c r="C281" t="s">
        <v>24</v>
      </c>
      <c r="G281">
        <v>0.15</v>
      </c>
      <c r="M281">
        <v>32.532926348850303</v>
      </c>
      <c r="N281">
        <v>27.431100185432399</v>
      </c>
    </row>
    <row r="282" spans="2:15">
      <c r="B282" t="s">
        <v>49</v>
      </c>
      <c r="C282" t="s">
        <v>26</v>
      </c>
      <c r="F282">
        <v>0.10199999999999999</v>
      </c>
      <c r="G282">
        <v>0.10199999999999999</v>
      </c>
      <c r="I282">
        <v>77.002933380634005</v>
      </c>
    </row>
    <row r="283" spans="2:15">
      <c r="B283" t="s">
        <v>49</v>
      </c>
      <c r="C283" t="s">
        <v>27</v>
      </c>
      <c r="D283">
        <v>1.1599999999999999</v>
      </c>
      <c r="G283">
        <v>45.406999999999996</v>
      </c>
      <c r="M283">
        <v>439.306425511464</v>
      </c>
      <c r="N283">
        <v>549.83526832273901</v>
      </c>
      <c r="O283">
        <v>582.346429166799</v>
      </c>
    </row>
    <row r="284" spans="2:15">
      <c r="B284" t="s">
        <v>49</v>
      </c>
      <c r="C284" t="s">
        <v>28</v>
      </c>
      <c r="D284">
        <v>0.57999999999999996</v>
      </c>
      <c r="G284">
        <v>18.579355652107999</v>
      </c>
      <c r="H284">
        <v>18.579355652107999</v>
      </c>
      <c r="O284">
        <v>40.608460952614898</v>
      </c>
    </row>
    <row r="285" spans="2:15">
      <c r="B285" t="s">
        <v>49</v>
      </c>
      <c r="C285" t="s">
        <v>29</v>
      </c>
      <c r="D285">
        <v>9.32</v>
      </c>
      <c r="F285">
        <v>271.95749999999958</v>
      </c>
      <c r="G285">
        <v>632.35625548625626</v>
      </c>
      <c r="H285">
        <v>508.54128457497598</v>
      </c>
      <c r="I285">
        <v>1406.1189101882021</v>
      </c>
    </row>
    <row r="286" spans="2:15">
      <c r="B286" t="s">
        <v>49</v>
      </c>
      <c r="C286" t="s">
        <v>30</v>
      </c>
      <c r="D286">
        <v>113.05</v>
      </c>
      <c r="F286">
        <v>396.28062499999965</v>
      </c>
      <c r="G286">
        <v>514.02766743914708</v>
      </c>
      <c r="M286">
        <v>603.838635564828</v>
      </c>
      <c r="N286">
        <v>301.69133246239403</v>
      </c>
      <c r="O286">
        <v>34.244314461458004</v>
      </c>
    </row>
    <row r="287" spans="2:15">
      <c r="B287" t="s">
        <v>50</v>
      </c>
      <c r="C287" t="s">
        <v>16</v>
      </c>
      <c r="J287">
        <v>183.601839986925</v>
      </c>
      <c r="K287">
        <v>169.54999270547799</v>
      </c>
      <c r="N287">
        <v>161.518590462769</v>
      </c>
      <c r="O287">
        <v>1133.8000850549552</v>
      </c>
    </row>
    <row r="288" spans="2:15">
      <c r="B288" t="s">
        <v>50</v>
      </c>
      <c r="C288" t="s">
        <v>17</v>
      </c>
      <c r="D288">
        <v>3.44</v>
      </c>
      <c r="F288">
        <v>15.73775</v>
      </c>
      <c r="G288">
        <v>15.73775</v>
      </c>
      <c r="J288">
        <v>41.869894369388497</v>
      </c>
      <c r="K288">
        <v>112.40815277934649</v>
      </c>
      <c r="L288">
        <v>94.014165401991406</v>
      </c>
      <c r="M288">
        <v>39.549887066896297</v>
      </c>
      <c r="N288">
        <v>0.75667308315933501</v>
      </c>
      <c r="O288">
        <v>0.75667308315933501</v>
      </c>
    </row>
    <row r="289" spans="2:15">
      <c r="B289" t="s">
        <v>50</v>
      </c>
      <c r="C289" t="s">
        <v>18</v>
      </c>
      <c r="F289">
        <v>5.84375</v>
      </c>
      <c r="G289">
        <v>34.164003740683761</v>
      </c>
      <c r="L289">
        <v>34.164003740683754</v>
      </c>
      <c r="M289">
        <v>34.164003740683697</v>
      </c>
      <c r="N289">
        <v>34.164003740683718</v>
      </c>
      <c r="O289">
        <v>15.008689728758601</v>
      </c>
    </row>
    <row r="290" spans="2:15">
      <c r="B290" t="s">
        <v>50</v>
      </c>
      <c r="C290" t="s">
        <v>19</v>
      </c>
      <c r="D290">
        <v>2.2400000000000002</v>
      </c>
      <c r="F290">
        <v>48.713500000000003</v>
      </c>
      <c r="O290">
        <v>528.38885930497509</v>
      </c>
    </row>
    <row r="291" spans="2:15">
      <c r="B291" t="s">
        <v>50</v>
      </c>
      <c r="C291" t="s">
        <v>20</v>
      </c>
      <c r="D291">
        <v>0.68</v>
      </c>
      <c r="F291">
        <v>81.319500000000005</v>
      </c>
      <c r="G291">
        <v>32.997974586646002</v>
      </c>
      <c r="O291">
        <v>566.17337476400883</v>
      </c>
    </row>
    <row r="292" spans="2:15">
      <c r="B292" t="s">
        <v>50</v>
      </c>
      <c r="C292" t="s">
        <v>21</v>
      </c>
      <c r="D292">
        <v>5.95</v>
      </c>
      <c r="G292">
        <v>20.856874999999999</v>
      </c>
    </row>
    <row r="293" spans="2:15">
      <c r="B293" t="s">
        <v>50</v>
      </c>
      <c r="C293" t="s">
        <v>23</v>
      </c>
      <c r="F293">
        <v>2.9749999999999999E-2</v>
      </c>
    </row>
    <row r="294" spans="2:15">
      <c r="B294" t="s">
        <v>50</v>
      </c>
      <c r="C294" t="s">
        <v>24</v>
      </c>
      <c r="G294">
        <v>0.15</v>
      </c>
    </row>
    <row r="295" spans="2:15">
      <c r="B295" t="s">
        <v>50</v>
      </c>
      <c r="C295" t="s">
        <v>25</v>
      </c>
      <c r="J295">
        <v>4.3395757862826896</v>
      </c>
    </row>
    <row r="296" spans="2:15">
      <c r="B296" t="s">
        <v>50</v>
      </c>
      <c r="C296" t="s">
        <v>26</v>
      </c>
      <c r="F296">
        <v>0.10199999999999999</v>
      </c>
      <c r="G296">
        <v>0.10199999999999999</v>
      </c>
    </row>
    <row r="297" spans="2:15">
      <c r="B297" t="s">
        <v>50</v>
      </c>
      <c r="C297" t="s">
        <v>27</v>
      </c>
      <c r="D297">
        <v>1.1599999999999999</v>
      </c>
      <c r="G297">
        <v>45.406999999999996</v>
      </c>
      <c r="J297">
        <v>420.17924395735804</v>
      </c>
      <c r="K297">
        <v>168.89665254532417</v>
      </c>
      <c r="M297">
        <v>21.625400909315601</v>
      </c>
      <c r="O297">
        <v>492.64674335260099</v>
      </c>
    </row>
    <row r="298" spans="2:15">
      <c r="B298" t="s">
        <v>50</v>
      </c>
      <c r="C298" t="s">
        <v>28</v>
      </c>
      <c r="D298">
        <v>0.57999999999999996</v>
      </c>
      <c r="G298">
        <v>18.579355652107999</v>
      </c>
      <c r="H298">
        <v>13.506773219431</v>
      </c>
      <c r="J298">
        <v>5.45927769578691</v>
      </c>
      <c r="O298">
        <v>45.844235001957003</v>
      </c>
    </row>
    <row r="299" spans="2:15">
      <c r="B299" t="s">
        <v>50</v>
      </c>
      <c r="C299" t="s">
        <v>29</v>
      </c>
      <c r="D299">
        <v>9.32</v>
      </c>
      <c r="F299">
        <v>271.95749999999958</v>
      </c>
      <c r="G299">
        <v>632.35625548625626</v>
      </c>
    </row>
    <row r="300" spans="2:15">
      <c r="B300" t="s">
        <v>50</v>
      </c>
      <c r="C300" t="s">
        <v>30</v>
      </c>
      <c r="D300">
        <v>113.05</v>
      </c>
      <c r="F300">
        <v>396.28062499999965</v>
      </c>
      <c r="G300">
        <v>514.02766743914708</v>
      </c>
      <c r="L300">
        <v>539.09452309009794</v>
      </c>
      <c r="M300">
        <v>682.76603603192802</v>
      </c>
      <c r="N300">
        <v>815.99760447341191</v>
      </c>
      <c r="O300">
        <v>748.48021663622694</v>
      </c>
    </row>
    <row r="301" spans="2:15">
      <c r="B301" t="s">
        <v>51</v>
      </c>
      <c r="C301" t="s">
        <v>16</v>
      </c>
      <c r="J301">
        <v>81.354690408393594</v>
      </c>
      <c r="N301">
        <v>245.82021013535399</v>
      </c>
      <c r="O301">
        <v>1077.3762180409951</v>
      </c>
    </row>
    <row r="302" spans="2:15">
      <c r="B302" t="s">
        <v>51</v>
      </c>
      <c r="C302" t="s">
        <v>17</v>
      </c>
      <c r="D302">
        <v>3.44</v>
      </c>
      <c r="F302">
        <v>15.73775</v>
      </c>
      <c r="G302">
        <v>15.73775</v>
      </c>
      <c r="K302">
        <v>35.524608087718491</v>
      </c>
      <c r="L302">
        <v>16.408964444160201</v>
      </c>
      <c r="N302">
        <v>23.079511880481402</v>
      </c>
      <c r="O302">
        <v>13.455271232511681</v>
      </c>
    </row>
    <row r="303" spans="2:15">
      <c r="B303" t="s">
        <v>51</v>
      </c>
      <c r="C303" t="s">
        <v>18</v>
      </c>
      <c r="F303">
        <v>5.84375</v>
      </c>
      <c r="G303">
        <v>34.164003740683761</v>
      </c>
      <c r="H303">
        <v>31.498875212287629</v>
      </c>
      <c r="K303">
        <v>81.574367815951305</v>
      </c>
      <c r="L303">
        <v>66.909508578120395</v>
      </c>
      <c r="M303">
        <v>12.356341811314</v>
      </c>
      <c r="N303">
        <v>34.164003740683697</v>
      </c>
      <c r="O303">
        <v>34.164003740683718</v>
      </c>
    </row>
    <row r="304" spans="2:15">
      <c r="B304" t="s">
        <v>51</v>
      </c>
      <c r="C304" t="s">
        <v>19</v>
      </c>
      <c r="D304">
        <v>2.2400000000000002</v>
      </c>
      <c r="F304">
        <v>48.713500000000003</v>
      </c>
      <c r="J304">
        <v>307.06325503249099</v>
      </c>
      <c r="O304">
        <v>549.64046622922456</v>
      </c>
    </row>
    <row r="305" spans="2:15">
      <c r="B305" t="s">
        <v>51</v>
      </c>
      <c r="C305" t="s">
        <v>20</v>
      </c>
      <c r="D305">
        <v>0.68</v>
      </c>
      <c r="F305">
        <v>81.319500000000005</v>
      </c>
      <c r="G305">
        <v>32.997974586646002</v>
      </c>
      <c r="H305">
        <v>34.089270454719703</v>
      </c>
      <c r="O305">
        <v>566.17337476400905</v>
      </c>
    </row>
    <row r="306" spans="2:15">
      <c r="B306" t="s">
        <v>51</v>
      </c>
      <c r="C306" t="s">
        <v>21</v>
      </c>
      <c r="D306">
        <v>5.95</v>
      </c>
      <c r="G306">
        <v>20.856874999999999</v>
      </c>
    </row>
    <row r="307" spans="2:15">
      <c r="B307" t="s">
        <v>51</v>
      </c>
      <c r="C307" t="s">
        <v>23</v>
      </c>
      <c r="F307">
        <v>2.9749999999999999E-2</v>
      </c>
      <c r="J307">
        <v>74.195181424623101</v>
      </c>
      <c r="N307">
        <v>4.1431130258767901</v>
      </c>
      <c r="O307">
        <v>2.3229897643132298</v>
      </c>
    </row>
    <row r="308" spans="2:15">
      <c r="B308" t="s">
        <v>51</v>
      </c>
      <c r="C308" t="s">
        <v>24</v>
      </c>
      <c r="G308">
        <v>0.15</v>
      </c>
    </row>
    <row r="309" spans="2:15">
      <c r="B309" t="s">
        <v>51</v>
      </c>
      <c r="C309" t="s">
        <v>25</v>
      </c>
      <c r="J309">
        <v>35.313327173090002</v>
      </c>
    </row>
    <row r="310" spans="2:15">
      <c r="B310" t="s">
        <v>51</v>
      </c>
      <c r="C310" t="s">
        <v>26</v>
      </c>
      <c r="F310">
        <v>0.10199999999999999</v>
      </c>
      <c r="G310">
        <v>0.10199999999999999</v>
      </c>
    </row>
    <row r="311" spans="2:15">
      <c r="B311" t="s">
        <v>51</v>
      </c>
      <c r="C311" t="s">
        <v>27</v>
      </c>
      <c r="D311">
        <v>1.1599999999999999</v>
      </c>
      <c r="G311">
        <v>45.406999999999996</v>
      </c>
      <c r="J311">
        <v>550.09711217458698</v>
      </c>
      <c r="N311">
        <v>86.526816631501802</v>
      </c>
      <c r="O311">
        <v>511.55865938608702</v>
      </c>
    </row>
    <row r="312" spans="2:15">
      <c r="B312" t="s">
        <v>51</v>
      </c>
      <c r="C312" t="s">
        <v>28</v>
      </c>
      <c r="D312">
        <v>0.57999999999999996</v>
      </c>
      <c r="G312">
        <v>18.579355652107999</v>
      </c>
      <c r="H312">
        <v>18.579355652107999</v>
      </c>
      <c r="I312">
        <v>10.417203860435</v>
      </c>
      <c r="J312">
        <v>31.155917243389801</v>
      </c>
      <c r="O312">
        <v>47.917275063063101</v>
      </c>
    </row>
    <row r="313" spans="2:15">
      <c r="B313" t="s">
        <v>51</v>
      </c>
      <c r="C313" t="s">
        <v>29</v>
      </c>
      <c r="D313">
        <v>9.32</v>
      </c>
      <c r="F313">
        <v>271.95749999999958</v>
      </c>
      <c r="G313">
        <v>632.35625548625626</v>
      </c>
      <c r="H313">
        <v>508.54128457497598</v>
      </c>
      <c r="L313">
        <v>35.2351457532477</v>
      </c>
    </row>
    <row r="314" spans="2:15">
      <c r="B314" t="s">
        <v>51</v>
      </c>
      <c r="C314" t="s">
        <v>30</v>
      </c>
      <c r="D314">
        <v>113.05</v>
      </c>
      <c r="F314">
        <v>396.28062499999965</v>
      </c>
      <c r="G314">
        <v>514.02766743914708</v>
      </c>
      <c r="N314">
        <v>217.605908823204</v>
      </c>
      <c r="O314">
        <v>177.704198754305</v>
      </c>
    </row>
    <row r="315" spans="2:15">
      <c r="B315" t="s">
        <v>52</v>
      </c>
      <c r="C315" t="s">
        <v>16</v>
      </c>
      <c r="J315">
        <v>55.943725330098303</v>
      </c>
      <c r="K315">
        <v>66.5420976280475</v>
      </c>
      <c r="L315">
        <v>32.257361033590897</v>
      </c>
      <c r="M315">
        <v>10.207190696362</v>
      </c>
      <c r="O315">
        <v>1082.9761366402099</v>
      </c>
    </row>
    <row r="316" spans="2:15">
      <c r="B316" t="s">
        <v>52</v>
      </c>
      <c r="C316" t="s">
        <v>17</v>
      </c>
      <c r="D316">
        <v>3.44</v>
      </c>
      <c r="F316">
        <v>15.73775</v>
      </c>
      <c r="G316">
        <v>15.73775</v>
      </c>
      <c r="J316">
        <v>48.229053406366305</v>
      </c>
      <c r="K316">
        <v>110.6893342728808</v>
      </c>
      <c r="L316">
        <v>89.501685893545798</v>
      </c>
      <c r="M316">
        <v>35.0206697772471</v>
      </c>
      <c r="N316">
        <v>47.342745257017</v>
      </c>
      <c r="O316">
        <v>47.342745257017</v>
      </c>
    </row>
    <row r="317" spans="2:15">
      <c r="B317" t="s">
        <v>52</v>
      </c>
      <c r="C317" t="s">
        <v>18</v>
      </c>
      <c r="F317">
        <v>5.84375</v>
      </c>
      <c r="G317">
        <v>34.164003740683761</v>
      </c>
      <c r="L317">
        <v>34.164003740683754</v>
      </c>
      <c r="M317">
        <v>34.164003740683697</v>
      </c>
      <c r="N317">
        <v>34.164003740683697</v>
      </c>
      <c r="O317">
        <v>15.008689728758601</v>
      </c>
    </row>
    <row r="318" spans="2:15">
      <c r="B318" t="s">
        <v>52</v>
      </c>
      <c r="C318" t="s">
        <v>19</v>
      </c>
      <c r="D318">
        <v>2.2400000000000002</v>
      </c>
      <c r="F318">
        <v>48.713500000000003</v>
      </c>
      <c r="O318">
        <v>404.89678691817801</v>
      </c>
    </row>
    <row r="319" spans="2:15">
      <c r="B319" t="s">
        <v>52</v>
      </c>
      <c r="C319" t="s">
        <v>20</v>
      </c>
      <c r="D319">
        <v>0.68</v>
      </c>
      <c r="F319">
        <v>81.319500000000005</v>
      </c>
      <c r="G319">
        <v>32.997974586646002</v>
      </c>
      <c r="O319">
        <v>566.17337476400905</v>
      </c>
    </row>
    <row r="320" spans="2:15">
      <c r="B320" t="s">
        <v>52</v>
      </c>
      <c r="C320" t="s">
        <v>21</v>
      </c>
      <c r="D320">
        <v>5.95</v>
      </c>
      <c r="G320">
        <v>20.856874999999999</v>
      </c>
    </row>
    <row r="321" spans="2:15">
      <c r="B321" t="s">
        <v>52</v>
      </c>
      <c r="C321" t="s">
        <v>23</v>
      </c>
      <c r="F321">
        <v>2.9749999999999999E-2</v>
      </c>
    </row>
    <row r="322" spans="2:15">
      <c r="B322" t="s">
        <v>52</v>
      </c>
      <c r="C322" t="s">
        <v>24</v>
      </c>
      <c r="G322">
        <v>0.15</v>
      </c>
    </row>
    <row r="323" spans="2:15">
      <c r="B323" t="s">
        <v>52</v>
      </c>
      <c r="C323" t="s">
        <v>26</v>
      </c>
      <c r="F323">
        <v>0.10199999999999999</v>
      </c>
      <c r="G323">
        <v>0.10199999999999999</v>
      </c>
    </row>
    <row r="324" spans="2:15">
      <c r="B324" t="s">
        <v>52</v>
      </c>
      <c r="C324" t="s">
        <v>27</v>
      </c>
      <c r="D324">
        <v>1.1599999999999999</v>
      </c>
      <c r="G324">
        <v>45.406999999999996</v>
      </c>
      <c r="K324">
        <v>2.5584422485599099</v>
      </c>
      <c r="L324">
        <v>2.5584422485599099</v>
      </c>
      <c r="M324">
        <v>1.4344854023704701</v>
      </c>
      <c r="O324">
        <v>469.65873590270002</v>
      </c>
    </row>
    <row r="325" spans="2:15">
      <c r="B325" t="s">
        <v>52</v>
      </c>
      <c r="C325" t="s">
        <v>28</v>
      </c>
      <c r="D325">
        <v>0.57999999999999996</v>
      </c>
      <c r="G325">
        <v>18.579355652107999</v>
      </c>
      <c r="H325">
        <v>10.785393613169999</v>
      </c>
      <c r="J325">
        <v>8.7919562452301303</v>
      </c>
      <c r="O325">
        <v>36.669797139129997</v>
      </c>
    </row>
    <row r="326" spans="2:15">
      <c r="B326" t="s">
        <v>52</v>
      </c>
      <c r="C326" t="s">
        <v>29</v>
      </c>
      <c r="D326">
        <v>9.32</v>
      </c>
      <c r="F326">
        <v>271.95749999999958</v>
      </c>
      <c r="G326">
        <v>632.35625548625626</v>
      </c>
    </row>
    <row r="327" spans="2:15">
      <c r="B327" t="s">
        <v>52</v>
      </c>
      <c r="C327" t="s">
        <v>30</v>
      </c>
      <c r="D327">
        <v>113.05</v>
      </c>
      <c r="F327">
        <v>396.28062499999965</v>
      </c>
      <c r="G327">
        <v>514.02766743914708</v>
      </c>
      <c r="K327">
        <v>37.295849281589703</v>
      </c>
      <c r="L327">
        <v>537.64944872084402</v>
      </c>
      <c r="M327">
        <v>680.02428779226398</v>
      </c>
      <c r="N327">
        <v>813.415924052901</v>
      </c>
      <c r="O327">
        <v>728.15546382569698</v>
      </c>
    </row>
    <row r="328" spans="2:15">
      <c r="B328" t="s">
        <v>53</v>
      </c>
      <c r="C328" t="s">
        <v>16</v>
      </c>
      <c r="J328">
        <v>53.012174041074601</v>
      </c>
      <c r="N328">
        <v>251.50269227812501</v>
      </c>
      <c r="O328">
        <v>1094.46001991761</v>
      </c>
    </row>
    <row r="329" spans="2:15">
      <c r="B329" t="s">
        <v>53</v>
      </c>
      <c r="C329" t="s">
        <v>17</v>
      </c>
      <c r="D329">
        <v>3.44</v>
      </c>
      <c r="F329">
        <v>15.73775</v>
      </c>
      <c r="G329">
        <v>15.73775</v>
      </c>
      <c r="K329">
        <v>56.379860851701743</v>
      </c>
      <c r="L329">
        <v>36.4112086718455</v>
      </c>
      <c r="N329">
        <v>59.724856147986166</v>
      </c>
      <c r="O329">
        <v>53.643526867025599</v>
      </c>
    </row>
    <row r="330" spans="2:15">
      <c r="B330" t="s">
        <v>53</v>
      </c>
      <c r="C330" t="s">
        <v>18</v>
      </c>
      <c r="F330">
        <v>5.84375</v>
      </c>
      <c r="G330">
        <v>34.164003740683761</v>
      </c>
      <c r="H330">
        <v>31.498875212287629</v>
      </c>
      <c r="K330">
        <v>76.341823988201497</v>
      </c>
      <c r="L330">
        <v>59.670070959497679</v>
      </c>
      <c r="M330">
        <v>4.8542669806571697</v>
      </c>
      <c r="N330">
        <v>34.164003740683697</v>
      </c>
      <c r="O330">
        <v>34.164003740683704</v>
      </c>
    </row>
    <row r="331" spans="2:15">
      <c r="B331" t="s">
        <v>53</v>
      </c>
      <c r="C331" t="s">
        <v>19</v>
      </c>
      <c r="D331">
        <v>2.2400000000000002</v>
      </c>
      <c r="F331">
        <v>48.713500000000003</v>
      </c>
      <c r="J331">
        <v>307.99158011582801</v>
      </c>
      <c r="O331">
        <v>415.84734791977996</v>
      </c>
    </row>
    <row r="332" spans="2:15">
      <c r="B332" t="s">
        <v>53</v>
      </c>
      <c r="C332" t="s">
        <v>20</v>
      </c>
      <c r="D332">
        <v>0.68</v>
      </c>
      <c r="F332">
        <v>81.319500000000005</v>
      </c>
      <c r="G332">
        <v>32.997974586646002</v>
      </c>
      <c r="H332">
        <v>34.089270454719703</v>
      </c>
      <c r="O332">
        <v>566.17337476400905</v>
      </c>
    </row>
    <row r="333" spans="2:15">
      <c r="B333" t="s">
        <v>53</v>
      </c>
      <c r="C333" t="s">
        <v>21</v>
      </c>
      <c r="D333">
        <v>5.95</v>
      </c>
      <c r="G333">
        <v>20.856874999999999</v>
      </c>
    </row>
    <row r="334" spans="2:15">
      <c r="B334" t="s">
        <v>53</v>
      </c>
      <c r="C334" t="s">
        <v>23</v>
      </c>
      <c r="F334">
        <v>2.9749999999999999E-2</v>
      </c>
      <c r="J334">
        <v>54.336410046578393</v>
      </c>
      <c r="N334">
        <v>13.9844913256129</v>
      </c>
      <c r="O334">
        <v>12.384250644193701</v>
      </c>
    </row>
    <row r="335" spans="2:15">
      <c r="B335" t="s">
        <v>53</v>
      </c>
      <c r="C335" t="s">
        <v>24</v>
      </c>
      <c r="G335">
        <v>0.15</v>
      </c>
    </row>
    <row r="336" spans="2:15">
      <c r="B336" t="s">
        <v>53</v>
      </c>
      <c r="C336" t="s">
        <v>25</v>
      </c>
      <c r="J336">
        <v>35.815900201981734</v>
      </c>
    </row>
    <row r="337" spans="2:15">
      <c r="B337" t="s">
        <v>53</v>
      </c>
      <c r="C337" t="s">
        <v>26</v>
      </c>
      <c r="F337">
        <v>0.10199999999999999</v>
      </c>
      <c r="G337">
        <v>0.10199999999999999</v>
      </c>
    </row>
    <row r="338" spans="2:15">
      <c r="B338" t="s">
        <v>53</v>
      </c>
      <c r="C338" t="s">
        <v>27</v>
      </c>
      <c r="D338">
        <v>1.1599999999999999</v>
      </c>
      <c r="G338">
        <v>45.406999999999996</v>
      </c>
      <c r="J338">
        <v>595.93802720169606</v>
      </c>
      <c r="N338">
        <v>85.887357718447703</v>
      </c>
      <c r="O338">
        <v>502.47593204614998</v>
      </c>
    </row>
    <row r="339" spans="2:15">
      <c r="B339" t="s">
        <v>53</v>
      </c>
      <c r="C339" t="s">
        <v>28</v>
      </c>
      <c r="D339">
        <v>0.57999999999999996</v>
      </c>
      <c r="G339">
        <v>18.579355652107999</v>
      </c>
      <c r="H339">
        <v>18.579355652107999</v>
      </c>
      <c r="I339">
        <v>10.417203860435</v>
      </c>
      <c r="J339">
        <v>31.155917243389801</v>
      </c>
      <c r="O339">
        <v>47.998311245366203</v>
      </c>
    </row>
    <row r="340" spans="2:15">
      <c r="B340" t="s">
        <v>53</v>
      </c>
      <c r="C340" t="s">
        <v>29</v>
      </c>
      <c r="D340">
        <v>9.32</v>
      </c>
      <c r="F340">
        <v>271.95749999999958</v>
      </c>
      <c r="G340">
        <v>632.35625548625626</v>
      </c>
      <c r="H340">
        <v>508.54128457497598</v>
      </c>
      <c r="K340">
        <v>541.62622437926098</v>
      </c>
      <c r="L340">
        <v>403.98001823921697</v>
      </c>
    </row>
    <row r="341" spans="2:15">
      <c r="B341" t="s">
        <v>53</v>
      </c>
      <c r="C341" t="s">
        <v>30</v>
      </c>
      <c r="D341">
        <v>113.05</v>
      </c>
      <c r="F341">
        <v>396.28062499999965</v>
      </c>
      <c r="G341">
        <v>514.02766743914708</v>
      </c>
      <c r="J341">
        <v>256.96494747995098</v>
      </c>
      <c r="N341">
        <v>322.71031761736901</v>
      </c>
      <c r="O341">
        <v>245.45170361696199</v>
      </c>
    </row>
    <row r="342" spans="2:15">
      <c r="B342" t="s">
        <v>54</v>
      </c>
      <c r="C342" t="s">
        <v>16</v>
      </c>
      <c r="J342">
        <v>179.91906771404501</v>
      </c>
      <c r="K342">
        <v>165.867220432598</v>
      </c>
      <c r="N342">
        <v>156.818336103706</v>
      </c>
      <c r="O342">
        <v>1132.1688886473075</v>
      </c>
    </row>
    <row r="343" spans="2:15">
      <c r="B343" t="s">
        <v>54</v>
      </c>
      <c r="C343" t="s">
        <v>17</v>
      </c>
      <c r="D343">
        <v>3.44</v>
      </c>
      <c r="F343">
        <v>15.73775</v>
      </c>
      <c r="G343">
        <v>15.73775</v>
      </c>
      <c r="J343">
        <v>41.714459254358701</v>
      </c>
      <c r="K343">
        <v>112.40815277934649</v>
      </c>
      <c r="L343">
        <v>94.082450063008991</v>
      </c>
      <c r="M343">
        <v>39.637037520908599</v>
      </c>
      <c r="N343">
        <v>0.78402316601488298</v>
      </c>
      <c r="O343">
        <v>0.78402316601488298</v>
      </c>
    </row>
    <row r="344" spans="2:15">
      <c r="B344" t="s">
        <v>54</v>
      </c>
      <c r="C344" t="s">
        <v>18</v>
      </c>
      <c r="F344">
        <v>5.84375</v>
      </c>
      <c r="G344">
        <v>34.164003740683761</v>
      </c>
      <c r="L344">
        <v>34.164003740683754</v>
      </c>
      <c r="M344">
        <v>34.164003740683697</v>
      </c>
      <c r="N344">
        <v>34.164003740683761</v>
      </c>
      <c r="O344">
        <v>15.008689728758601</v>
      </c>
    </row>
    <row r="345" spans="2:15">
      <c r="B345" t="s">
        <v>54</v>
      </c>
      <c r="C345" t="s">
        <v>19</v>
      </c>
      <c r="D345">
        <v>2.2400000000000002</v>
      </c>
      <c r="F345">
        <v>48.713500000000003</v>
      </c>
      <c r="O345">
        <v>528.38885930497543</v>
      </c>
    </row>
    <row r="346" spans="2:15">
      <c r="B346" t="s">
        <v>54</v>
      </c>
      <c r="C346" t="s">
        <v>20</v>
      </c>
      <c r="D346">
        <v>0.68</v>
      </c>
      <c r="F346">
        <v>81.319500000000005</v>
      </c>
      <c r="G346">
        <v>32.997974586646002</v>
      </c>
      <c r="O346">
        <v>566.17337476400883</v>
      </c>
    </row>
    <row r="347" spans="2:15">
      <c r="B347" t="s">
        <v>54</v>
      </c>
      <c r="C347" t="s">
        <v>21</v>
      </c>
      <c r="D347">
        <v>5.95</v>
      </c>
      <c r="G347">
        <v>20.856874999999999</v>
      </c>
    </row>
    <row r="348" spans="2:15">
      <c r="B348" t="s">
        <v>54</v>
      </c>
      <c r="C348" t="s">
        <v>23</v>
      </c>
      <c r="F348">
        <v>2.9749999999999999E-2</v>
      </c>
    </row>
    <row r="349" spans="2:15">
      <c r="B349" t="s">
        <v>54</v>
      </c>
      <c r="C349" t="s">
        <v>24</v>
      </c>
      <c r="G349">
        <v>0.15</v>
      </c>
    </row>
    <row r="350" spans="2:15">
      <c r="B350" t="s">
        <v>54</v>
      </c>
      <c r="C350" t="s">
        <v>25</v>
      </c>
      <c r="J350">
        <v>4.3395757862826896</v>
      </c>
    </row>
    <row r="351" spans="2:15">
      <c r="B351" t="s">
        <v>54</v>
      </c>
      <c r="C351" t="s">
        <v>26</v>
      </c>
      <c r="F351">
        <v>0.10199999999999999</v>
      </c>
      <c r="G351">
        <v>0.10199999999999999</v>
      </c>
    </row>
    <row r="352" spans="2:15">
      <c r="B352" t="s">
        <v>54</v>
      </c>
      <c r="C352" t="s">
        <v>27</v>
      </c>
      <c r="D352">
        <v>1.1599999999999999</v>
      </c>
      <c r="G352">
        <v>45.406999999999996</v>
      </c>
      <c r="J352">
        <v>377.15805168323101</v>
      </c>
      <c r="K352">
        <v>144.6016090423762</v>
      </c>
      <c r="M352">
        <v>45.7468257116724</v>
      </c>
      <c r="O352">
        <v>484.705829795878</v>
      </c>
    </row>
    <row r="353" spans="2:15">
      <c r="B353" t="s">
        <v>54</v>
      </c>
      <c r="C353" t="s">
        <v>28</v>
      </c>
      <c r="D353">
        <v>0.57999999999999996</v>
      </c>
      <c r="G353">
        <v>18.579355652107999</v>
      </c>
      <c r="H353">
        <v>13.506773219431</v>
      </c>
      <c r="J353">
        <v>29.664761480453599</v>
      </c>
      <c r="O353">
        <v>45.844235001957003</v>
      </c>
    </row>
    <row r="354" spans="2:15">
      <c r="B354" t="s">
        <v>54</v>
      </c>
      <c r="C354" t="s">
        <v>29</v>
      </c>
      <c r="D354">
        <v>9.32</v>
      </c>
      <c r="F354">
        <v>271.95749999999958</v>
      </c>
      <c r="G354">
        <v>632.35625548625626</v>
      </c>
    </row>
    <row r="355" spans="2:15">
      <c r="B355" t="s">
        <v>54</v>
      </c>
      <c r="C355" t="s">
        <v>30</v>
      </c>
      <c r="D355">
        <v>113.05</v>
      </c>
      <c r="F355">
        <v>396.28062499999965</v>
      </c>
      <c r="G355">
        <v>514.02766743914708</v>
      </c>
      <c r="L355">
        <v>539.09452309009703</v>
      </c>
      <c r="M355">
        <v>682.76603603192598</v>
      </c>
      <c r="N355">
        <v>815.99760447341191</v>
      </c>
      <c r="O355">
        <v>748.48021663622694</v>
      </c>
    </row>
    <row r="356" spans="2:15">
      <c r="B356" t="s">
        <v>55</v>
      </c>
      <c r="C356" t="s">
        <v>16</v>
      </c>
      <c r="K356">
        <v>87.825827264274295</v>
      </c>
      <c r="L356">
        <v>87.825827264274295</v>
      </c>
      <c r="M356">
        <v>49.242802815903403</v>
      </c>
      <c r="N356">
        <v>44.022014564627497</v>
      </c>
      <c r="O356">
        <v>1063.67620681733</v>
      </c>
    </row>
    <row r="357" spans="2:15">
      <c r="B357" t="s">
        <v>55</v>
      </c>
      <c r="C357" t="s">
        <v>17</v>
      </c>
      <c r="D357">
        <v>3.44</v>
      </c>
      <c r="F357">
        <v>15.73775</v>
      </c>
      <c r="G357">
        <v>15.73775</v>
      </c>
      <c r="J357">
        <v>6.1562989196731106</v>
      </c>
      <c r="K357">
        <v>69.338078054095703</v>
      </c>
      <c r="L357">
        <v>66.633536131427704</v>
      </c>
      <c r="M357">
        <v>83.847384393386392</v>
      </c>
      <c r="N357">
        <v>95.666106945233494</v>
      </c>
      <c r="O357">
        <v>74.393615597832607</v>
      </c>
    </row>
    <row r="358" spans="2:15">
      <c r="B358" t="s">
        <v>55</v>
      </c>
      <c r="C358" t="s">
        <v>18</v>
      </c>
      <c r="F358">
        <v>5.84375</v>
      </c>
      <c r="G358">
        <v>34.164003740683761</v>
      </c>
      <c r="L358">
        <v>34.164003740683697</v>
      </c>
      <c r="M358">
        <v>34.164003740683732</v>
      </c>
      <c r="N358">
        <v>34.164003740683697</v>
      </c>
      <c r="O358">
        <v>15.008689728758601</v>
      </c>
    </row>
    <row r="359" spans="2:15">
      <c r="B359" t="s">
        <v>55</v>
      </c>
      <c r="C359" t="s">
        <v>19</v>
      </c>
      <c r="D359">
        <v>2.2400000000000002</v>
      </c>
      <c r="F359">
        <v>48.713500000000003</v>
      </c>
      <c r="O359">
        <v>408.47427041466699</v>
      </c>
    </row>
    <row r="360" spans="2:15">
      <c r="B360" t="s">
        <v>55</v>
      </c>
      <c r="C360" t="s">
        <v>20</v>
      </c>
      <c r="D360">
        <v>0.68</v>
      </c>
      <c r="F360">
        <v>81.319500000000005</v>
      </c>
      <c r="G360">
        <v>32.997974586646002</v>
      </c>
      <c r="O360">
        <v>566.17337476400905</v>
      </c>
    </row>
    <row r="361" spans="2:15">
      <c r="B361" t="s">
        <v>55</v>
      </c>
      <c r="C361" t="s">
        <v>21</v>
      </c>
      <c r="D361">
        <v>5.95</v>
      </c>
      <c r="G361">
        <v>20.856874999999999</v>
      </c>
    </row>
    <row r="362" spans="2:15">
      <c r="B362" t="s">
        <v>55</v>
      </c>
      <c r="C362" t="s">
        <v>23</v>
      </c>
      <c r="F362">
        <v>2.9749999999999999E-2</v>
      </c>
    </row>
    <row r="363" spans="2:15">
      <c r="B363" t="s">
        <v>55</v>
      </c>
      <c r="C363" t="s">
        <v>24</v>
      </c>
      <c r="G363">
        <v>0.15</v>
      </c>
      <c r="L363">
        <v>0.72569361434853497</v>
      </c>
      <c r="M363">
        <v>0.72569361434853497</v>
      </c>
      <c r="N363">
        <v>0.40688700202726602</v>
      </c>
    </row>
    <row r="364" spans="2:15">
      <c r="B364" t="s">
        <v>55</v>
      </c>
      <c r="C364" t="s">
        <v>25</v>
      </c>
      <c r="J364">
        <v>3.8253514749999997</v>
      </c>
    </row>
    <row r="365" spans="2:15">
      <c r="B365" t="s">
        <v>55</v>
      </c>
      <c r="C365" t="s">
        <v>26</v>
      </c>
      <c r="F365">
        <v>0.10199999999999999</v>
      </c>
      <c r="G365">
        <v>0.10199999999999999</v>
      </c>
    </row>
    <row r="366" spans="2:15">
      <c r="B366" t="s">
        <v>55</v>
      </c>
      <c r="C366" t="s">
        <v>27</v>
      </c>
      <c r="D366">
        <v>1.1599999999999999</v>
      </c>
      <c r="G366">
        <v>45.406999999999996</v>
      </c>
      <c r="O366">
        <v>424.286338806922</v>
      </c>
    </row>
    <row r="367" spans="2:15">
      <c r="B367" t="s">
        <v>55</v>
      </c>
      <c r="C367" t="s">
        <v>28</v>
      </c>
      <c r="D367">
        <v>0.57999999999999996</v>
      </c>
      <c r="G367">
        <v>18.579355652107999</v>
      </c>
      <c r="J367">
        <v>13.48426946992198</v>
      </c>
      <c r="O367">
        <v>45.810234560580902</v>
      </c>
    </row>
    <row r="368" spans="2:15">
      <c r="B368" t="s">
        <v>55</v>
      </c>
      <c r="C368" t="s">
        <v>29</v>
      </c>
      <c r="D368">
        <v>9.32</v>
      </c>
      <c r="F368">
        <v>271.95749999999958</v>
      </c>
      <c r="G368">
        <v>632.35625548625626</v>
      </c>
      <c r="H368">
        <v>117.619688427119</v>
      </c>
    </row>
    <row r="369" spans="2:15">
      <c r="B369" t="s">
        <v>55</v>
      </c>
      <c r="C369" t="s">
        <v>30</v>
      </c>
      <c r="D369">
        <v>113.05</v>
      </c>
      <c r="F369">
        <v>396.28062499999965</v>
      </c>
      <c r="G369">
        <v>514.02766743914708</v>
      </c>
      <c r="L369">
        <v>434.32794190274302</v>
      </c>
      <c r="M369">
        <v>577.4800240043885</v>
      </c>
      <c r="N369">
        <v>711.64890329525201</v>
      </c>
      <c r="O369">
        <v>665.34277956613096</v>
      </c>
    </row>
    <row r="370" spans="2:15">
      <c r="B370" t="s">
        <v>56</v>
      </c>
      <c r="C370" t="s">
        <v>16</v>
      </c>
      <c r="J370">
        <v>81.354690408393594</v>
      </c>
      <c r="N370">
        <v>245.82021013535399</v>
      </c>
      <c r="O370">
        <v>1077.3762125398225</v>
      </c>
    </row>
    <row r="371" spans="2:15">
      <c r="B371" t="s">
        <v>56</v>
      </c>
      <c r="C371" t="s">
        <v>17</v>
      </c>
      <c r="D371">
        <v>3.44</v>
      </c>
      <c r="F371">
        <v>15.73775</v>
      </c>
      <c r="G371">
        <v>15.73775</v>
      </c>
      <c r="K371">
        <v>35.524608087718491</v>
      </c>
      <c r="L371">
        <v>16.408964444161999</v>
      </c>
      <c r="N371">
        <v>23.079511880481402</v>
      </c>
      <c r="O371">
        <v>13.455271232511681</v>
      </c>
    </row>
    <row r="372" spans="2:15">
      <c r="B372" t="s">
        <v>56</v>
      </c>
      <c r="C372" t="s">
        <v>18</v>
      </c>
      <c r="F372">
        <v>5.84375</v>
      </c>
      <c r="G372">
        <v>34.164003740683761</v>
      </c>
      <c r="H372">
        <v>31.498875212287629</v>
      </c>
      <c r="K372">
        <v>81.574367815951305</v>
      </c>
      <c r="L372">
        <v>66.909508578120395</v>
      </c>
      <c r="M372">
        <v>12.356341811314</v>
      </c>
      <c r="N372">
        <v>34.164003740683697</v>
      </c>
      <c r="O372">
        <v>34.164003740683718</v>
      </c>
    </row>
    <row r="373" spans="2:15">
      <c r="B373" t="s">
        <v>56</v>
      </c>
      <c r="C373" t="s">
        <v>19</v>
      </c>
      <c r="D373">
        <v>2.2400000000000002</v>
      </c>
      <c r="F373">
        <v>48.713500000000003</v>
      </c>
      <c r="J373">
        <v>306.60606782632198</v>
      </c>
      <c r="O373">
        <v>549.64091081079664</v>
      </c>
    </row>
    <row r="374" spans="2:15">
      <c r="B374" t="s">
        <v>56</v>
      </c>
      <c r="C374" t="s">
        <v>20</v>
      </c>
      <c r="D374">
        <v>0.68</v>
      </c>
      <c r="F374">
        <v>81.319500000000005</v>
      </c>
      <c r="G374">
        <v>32.997974586646002</v>
      </c>
      <c r="H374">
        <v>34.089270454719703</v>
      </c>
      <c r="O374">
        <v>566.17337476400905</v>
      </c>
    </row>
    <row r="375" spans="2:15">
      <c r="B375" t="s">
        <v>56</v>
      </c>
      <c r="C375" t="s">
        <v>21</v>
      </c>
      <c r="D375">
        <v>5.95</v>
      </c>
      <c r="G375">
        <v>20.856874999999999</v>
      </c>
    </row>
    <row r="376" spans="2:15">
      <c r="B376" t="s">
        <v>56</v>
      </c>
      <c r="C376" t="s">
        <v>23</v>
      </c>
      <c r="F376">
        <v>2.9749999999999999E-2</v>
      </c>
      <c r="J376">
        <v>74.195181424623101</v>
      </c>
      <c r="N376">
        <v>4.1431130258767999</v>
      </c>
      <c r="O376">
        <v>2.32298976431324</v>
      </c>
    </row>
    <row r="377" spans="2:15">
      <c r="B377" t="s">
        <v>56</v>
      </c>
      <c r="C377" t="s">
        <v>24</v>
      </c>
      <c r="G377">
        <v>0.15</v>
      </c>
    </row>
    <row r="378" spans="2:15">
      <c r="B378" t="s">
        <v>56</v>
      </c>
      <c r="C378" t="s">
        <v>25</v>
      </c>
      <c r="J378">
        <v>35.313327173089903</v>
      </c>
    </row>
    <row r="379" spans="2:15">
      <c r="B379" t="s">
        <v>56</v>
      </c>
      <c r="C379" t="s">
        <v>26</v>
      </c>
      <c r="F379">
        <v>0.10199999999999999</v>
      </c>
      <c r="G379">
        <v>0.10199999999999999</v>
      </c>
    </row>
    <row r="380" spans="2:15">
      <c r="B380" t="s">
        <v>56</v>
      </c>
      <c r="C380" t="s">
        <v>27</v>
      </c>
      <c r="D380">
        <v>1.1599999999999999</v>
      </c>
      <c r="G380">
        <v>45.406999999999996</v>
      </c>
      <c r="J380">
        <v>550.09711217458698</v>
      </c>
      <c r="N380">
        <v>86.526816631501802</v>
      </c>
      <c r="O380">
        <v>511.55865938608798</v>
      </c>
    </row>
    <row r="381" spans="2:15">
      <c r="B381" t="s">
        <v>56</v>
      </c>
      <c r="C381" t="s">
        <v>28</v>
      </c>
      <c r="D381">
        <v>0.57999999999999996</v>
      </c>
      <c r="G381">
        <v>18.579355652107999</v>
      </c>
      <c r="H381">
        <v>18.579355652107999</v>
      </c>
      <c r="I381">
        <v>10.417203860435</v>
      </c>
      <c r="J381">
        <v>36.006773839818102</v>
      </c>
      <c r="O381">
        <v>47.917275063063101</v>
      </c>
    </row>
    <row r="382" spans="2:15">
      <c r="B382" t="s">
        <v>56</v>
      </c>
      <c r="C382" t="s">
        <v>29</v>
      </c>
      <c r="D382">
        <v>9.32</v>
      </c>
      <c r="F382">
        <v>271.95749999999958</v>
      </c>
      <c r="G382">
        <v>632.35625548625626</v>
      </c>
      <c r="H382">
        <v>508.54128457497598</v>
      </c>
      <c r="L382">
        <v>35.235145753248197</v>
      </c>
    </row>
    <row r="383" spans="2:15">
      <c r="B383" t="s">
        <v>56</v>
      </c>
      <c r="C383" t="s">
        <v>30</v>
      </c>
      <c r="D383">
        <v>113.05</v>
      </c>
      <c r="F383">
        <v>396.28062499999965</v>
      </c>
      <c r="G383">
        <v>514.02766743914708</v>
      </c>
      <c r="N383">
        <v>217.60590882358201</v>
      </c>
      <c r="O383">
        <v>177.70419875451299</v>
      </c>
    </row>
    <row r="384" spans="2:15">
      <c r="B384" t="s">
        <v>57</v>
      </c>
      <c r="C384" t="s">
        <v>16</v>
      </c>
      <c r="J384">
        <v>160.478672797396</v>
      </c>
      <c r="K384">
        <v>152.83499538146401</v>
      </c>
      <c r="N384">
        <v>165.21057995018899</v>
      </c>
      <c r="O384">
        <v>1116.7980595827501</v>
      </c>
    </row>
    <row r="385" spans="2:15">
      <c r="B385" t="s">
        <v>57</v>
      </c>
      <c r="C385" t="s">
        <v>17</v>
      </c>
      <c r="D385">
        <v>3.44</v>
      </c>
      <c r="F385">
        <v>15.73775</v>
      </c>
      <c r="G385">
        <v>15.73775</v>
      </c>
      <c r="J385">
        <v>49.229691921381402</v>
      </c>
      <c r="K385">
        <v>113.54715974772579</v>
      </c>
      <c r="L385">
        <v>91.91991789695561</v>
      </c>
      <c r="M385">
        <v>36.061970429958301</v>
      </c>
    </row>
    <row r="386" spans="2:15">
      <c r="B386" t="s">
        <v>57</v>
      </c>
      <c r="C386" t="s">
        <v>18</v>
      </c>
      <c r="F386">
        <v>5.84375</v>
      </c>
      <c r="G386">
        <v>34.164003740683761</v>
      </c>
      <c r="H386">
        <v>22.390703219283399</v>
      </c>
      <c r="L386">
        <v>34.164003740683697</v>
      </c>
      <c r="M386">
        <v>34.164003740683697</v>
      </c>
      <c r="N386">
        <v>34.164003740683697</v>
      </c>
      <c r="O386">
        <v>15.008689728758601</v>
      </c>
    </row>
    <row r="387" spans="2:15">
      <c r="B387" t="s">
        <v>57</v>
      </c>
      <c r="C387" t="s">
        <v>19</v>
      </c>
      <c r="D387">
        <v>2.2400000000000002</v>
      </c>
      <c r="F387">
        <v>48.713500000000003</v>
      </c>
      <c r="J387">
        <v>201.88141121337699</v>
      </c>
      <c r="O387">
        <v>481.80465409198399</v>
      </c>
    </row>
    <row r="388" spans="2:15">
      <c r="B388" t="s">
        <v>57</v>
      </c>
      <c r="C388" t="s">
        <v>20</v>
      </c>
      <c r="D388">
        <v>0.68</v>
      </c>
      <c r="F388">
        <v>81.319500000000005</v>
      </c>
      <c r="G388">
        <v>32.997974586646002</v>
      </c>
      <c r="O388">
        <v>566.17337476400883</v>
      </c>
    </row>
    <row r="389" spans="2:15">
      <c r="B389" t="s">
        <v>57</v>
      </c>
      <c r="C389" t="s">
        <v>21</v>
      </c>
      <c r="D389">
        <v>5.95</v>
      </c>
      <c r="G389">
        <v>20.856874999999999</v>
      </c>
    </row>
    <row r="390" spans="2:15">
      <c r="B390" t="s">
        <v>57</v>
      </c>
      <c r="C390" t="s">
        <v>23</v>
      </c>
      <c r="F390">
        <v>2.9749999999999999E-2</v>
      </c>
    </row>
    <row r="391" spans="2:15">
      <c r="B391" t="s">
        <v>57</v>
      </c>
      <c r="C391" t="s">
        <v>24</v>
      </c>
      <c r="G391">
        <v>0.15</v>
      </c>
    </row>
    <row r="392" spans="2:15">
      <c r="B392" t="s">
        <v>57</v>
      </c>
      <c r="C392" t="s">
        <v>25</v>
      </c>
      <c r="J392">
        <v>78.709278815902493</v>
      </c>
    </row>
    <row r="393" spans="2:15">
      <c r="B393" t="s">
        <v>57</v>
      </c>
      <c r="C393" t="s">
        <v>26</v>
      </c>
      <c r="F393">
        <v>0.10199999999999999</v>
      </c>
      <c r="G393">
        <v>0.10199999999999999</v>
      </c>
    </row>
    <row r="394" spans="2:15">
      <c r="B394" t="s">
        <v>57</v>
      </c>
      <c r="C394" t="s">
        <v>27</v>
      </c>
      <c r="D394">
        <v>1.1599999999999999</v>
      </c>
      <c r="G394">
        <v>45.406999999999996</v>
      </c>
      <c r="J394">
        <v>313.85238346529297</v>
      </c>
      <c r="K394">
        <v>63.161373019884337</v>
      </c>
      <c r="M394">
        <v>81.241493217670694</v>
      </c>
      <c r="O394">
        <v>432.182702644394</v>
      </c>
    </row>
    <row r="395" spans="2:15">
      <c r="B395" t="s">
        <v>57</v>
      </c>
      <c r="C395" t="s">
        <v>28</v>
      </c>
      <c r="D395">
        <v>0.57999999999999996</v>
      </c>
      <c r="G395">
        <v>18.579355652107999</v>
      </c>
      <c r="H395">
        <v>6.8484208972147202</v>
      </c>
      <c r="J395">
        <v>16.1121852181249</v>
      </c>
      <c r="O395">
        <v>38.810172819899897</v>
      </c>
    </row>
    <row r="396" spans="2:15">
      <c r="B396" t="s">
        <v>57</v>
      </c>
      <c r="C396" t="s">
        <v>29</v>
      </c>
      <c r="D396">
        <v>9.32</v>
      </c>
      <c r="F396">
        <v>271.95749999999958</v>
      </c>
      <c r="G396">
        <v>632.35625548625626</v>
      </c>
      <c r="H396">
        <v>13.7161296119829</v>
      </c>
    </row>
    <row r="397" spans="2:15">
      <c r="B397" t="s">
        <v>57</v>
      </c>
      <c r="C397" t="s">
        <v>30</v>
      </c>
      <c r="D397">
        <v>113.05</v>
      </c>
      <c r="F397">
        <v>396.28062499999965</v>
      </c>
      <c r="G397">
        <v>514.02766743914708</v>
      </c>
      <c r="K397">
        <v>60.418770142164902</v>
      </c>
      <c r="L397">
        <v>527.42808475112565</v>
      </c>
      <c r="M397">
        <v>670.92086639996603</v>
      </c>
      <c r="N397">
        <v>804.032231352851</v>
      </c>
      <c r="O397">
        <v>752.361704094586</v>
      </c>
    </row>
    <row r="398" spans="2:15">
      <c r="B398" t="s">
        <v>58</v>
      </c>
      <c r="C398" t="s">
        <v>16</v>
      </c>
      <c r="J398">
        <v>106.93878583632601</v>
      </c>
      <c r="N398">
        <v>256.682728190082</v>
      </c>
      <c r="O398">
        <v>1092.8508403460567</v>
      </c>
    </row>
    <row r="399" spans="2:15">
      <c r="B399" t="s">
        <v>58</v>
      </c>
      <c r="C399" t="s">
        <v>17</v>
      </c>
      <c r="D399">
        <v>3.44</v>
      </c>
      <c r="F399">
        <v>15.73775</v>
      </c>
      <c r="G399">
        <v>15.73775</v>
      </c>
      <c r="K399">
        <v>29.971989659095399</v>
      </c>
      <c r="L399">
        <v>12.289683597489599</v>
      </c>
      <c r="N399">
        <v>21.100770806192902</v>
      </c>
      <c r="O399">
        <v>14.1751590955064</v>
      </c>
    </row>
    <row r="400" spans="2:15">
      <c r="B400" t="s">
        <v>58</v>
      </c>
      <c r="C400" t="s">
        <v>18</v>
      </c>
      <c r="F400">
        <v>5.84375</v>
      </c>
      <c r="G400">
        <v>34.164003740683761</v>
      </c>
      <c r="H400">
        <v>31.498875212287629</v>
      </c>
      <c r="K400">
        <v>88.432673368318504</v>
      </c>
      <c r="L400">
        <v>77.007319983014639</v>
      </c>
      <c r="M400">
        <v>23.575732277818801</v>
      </c>
      <c r="N400">
        <v>34.164003740683754</v>
      </c>
      <c r="O400">
        <v>34.164003740683725</v>
      </c>
    </row>
    <row r="401" spans="2:15">
      <c r="B401" t="s">
        <v>58</v>
      </c>
      <c r="C401" t="s">
        <v>19</v>
      </c>
      <c r="D401">
        <v>2.2400000000000002</v>
      </c>
      <c r="F401">
        <v>48.713500000000003</v>
      </c>
      <c r="J401">
        <v>336.58683254252497</v>
      </c>
      <c r="O401">
        <v>514.50465225851246</v>
      </c>
    </row>
    <row r="402" spans="2:15">
      <c r="B402" t="s">
        <v>58</v>
      </c>
      <c r="C402" t="s">
        <v>20</v>
      </c>
      <c r="D402">
        <v>0.68</v>
      </c>
      <c r="F402">
        <v>81.319500000000005</v>
      </c>
      <c r="G402">
        <v>32.997974586646002</v>
      </c>
      <c r="H402">
        <v>34.089270454719703</v>
      </c>
      <c r="O402">
        <v>566.17337476400905</v>
      </c>
    </row>
    <row r="403" spans="2:15">
      <c r="B403" t="s">
        <v>58</v>
      </c>
      <c r="C403" t="s">
        <v>21</v>
      </c>
      <c r="D403">
        <v>5.95</v>
      </c>
      <c r="G403">
        <v>20.856874999999999</v>
      </c>
    </row>
    <row r="404" spans="2:15">
      <c r="B404" t="s">
        <v>58</v>
      </c>
      <c r="C404" t="s">
        <v>23</v>
      </c>
      <c r="F404">
        <v>2.9749999999999999E-2</v>
      </c>
      <c r="J404">
        <v>60.686898806814803</v>
      </c>
    </row>
    <row r="405" spans="2:15">
      <c r="B405" t="s">
        <v>58</v>
      </c>
      <c r="C405" t="s">
        <v>24</v>
      </c>
      <c r="G405">
        <v>0.15</v>
      </c>
    </row>
    <row r="406" spans="2:15">
      <c r="B406" t="s">
        <v>58</v>
      </c>
      <c r="C406" t="s">
        <v>25</v>
      </c>
      <c r="J406">
        <v>37.030636393049697</v>
      </c>
    </row>
    <row r="407" spans="2:15">
      <c r="B407" t="s">
        <v>58</v>
      </c>
      <c r="C407" t="s">
        <v>26</v>
      </c>
      <c r="F407">
        <v>0.10199999999999999</v>
      </c>
      <c r="G407">
        <v>0.10199999999999999</v>
      </c>
    </row>
    <row r="408" spans="2:15">
      <c r="B408" t="s">
        <v>58</v>
      </c>
      <c r="C408" t="s">
        <v>27</v>
      </c>
      <c r="D408">
        <v>1.1599999999999999</v>
      </c>
      <c r="G408">
        <v>45.406999999999996</v>
      </c>
      <c r="J408">
        <v>561.72703708183201</v>
      </c>
      <c r="N408">
        <v>55.460027583912201</v>
      </c>
      <c r="O408">
        <v>453.27025530080499</v>
      </c>
    </row>
    <row r="409" spans="2:15">
      <c r="B409" t="s">
        <v>58</v>
      </c>
      <c r="C409" t="s">
        <v>28</v>
      </c>
      <c r="D409">
        <v>0.57999999999999996</v>
      </c>
      <c r="G409">
        <v>18.579355652107999</v>
      </c>
      <c r="H409">
        <v>18.579355652107999</v>
      </c>
      <c r="I409">
        <v>10.417203860435</v>
      </c>
      <c r="J409">
        <v>32.047951312198997</v>
      </c>
      <c r="O409">
        <v>40.883212881006102</v>
      </c>
    </row>
    <row r="410" spans="2:15">
      <c r="B410" t="s">
        <v>58</v>
      </c>
      <c r="C410" t="s">
        <v>29</v>
      </c>
      <c r="D410">
        <v>9.32</v>
      </c>
      <c r="F410">
        <v>271.95749999999958</v>
      </c>
      <c r="G410">
        <v>632.35625548625626</v>
      </c>
      <c r="H410">
        <v>508.54128457497598</v>
      </c>
      <c r="L410">
        <v>12.6776686886554</v>
      </c>
    </row>
    <row r="411" spans="2:15">
      <c r="B411" t="s">
        <v>58</v>
      </c>
      <c r="C411" t="s">
        <v>30</v>
      </c>
      <c r="D411">
        <v>113.05</v>
      </c>
      <c r="F411">
        <v>396.28062499999965</v>
      </c>
      <c r="G411">
        <v>514.02766743914708</v>
      </c>
      <c r="N411">
        <v>128.73738457920959</v>
      </c>
      <c r="O411">
        <v>128.73738457920999</v>
      </c>
    </row>
    <row r="412" spans="2:15">
      <c r="B412" t="s">
        <v>59</v>
      </c>
      <c r="C412" t="s">
        <v>16</v>
      </c>
      <c r="O412">
        <v>583.789298651232</v>
      </c>
    </row>
    <row r="413" spans="2:15">
      <c r="B413" t="s">
        <v>59</v>
      </c>
      <c r="C413" t="s">
        <v>17</v>
      </c>
      <c r="D413">
        <v>3.44</v>
      </c>
      <c r="F413">
        <v>15.73775</v>
      </c>
      <c r="G413">
        <v>15.73775</v>
      </c>
      <c r="J413">
        <v>46.756218745982096</v>
      </c>
      <c r="K413">
        <v>101.27924513829693</v>
      </c>
      <c r="L413">
        <v>80.738632118378703</v>
      </c>
      <c r="M413">
        <v>30.570354088257801</v>
      </c>
    </row>
    <row r="414" spans="2:15">
      <c r="B414" t="s">
        <v>59</v>
      </c>
      <c r="C414" t="s">
        <v>18</v>
      </c>
      <c r="F414">
        <v>5.84375</v>
      </c>
      <c r="G414">
        <v>34.164003740683761</v>
      </c>
      <c r="H414">
        <v>0.58733203617002505</v>
      </c>
      <c r="K414">
        <v>5.8402307653624765</v>
      </c>
      <c r="L414">
        <v>40.004234506046203</v>
      </c>
      <c r="M414">
        <v>37.4385454209202</v>
      </c>
      <c r="N414">
        <v>34.164003740683697</v>
      </c>
      <c r="O414">
        <v>34.164003740683697</v>
      </c>
    </row>
    <row r="415" spans="2:15">
      <c r="B415" t="s">
        <v>59</v>
      </c>
      <c r="C415" t="s">
        <v>19</v>
      </c>
      <c r="D415">
        <v>2.2400000000000002</v>
      </c>
      <c r="F415">
        <v>48.713500000000003</v>
      </c>
      <c r="O415">
        <v>617.41348787705795</v>
      </c>
    </row>
    <row r="416" spans="2:15">
      <c r="B416" t="s">
        <v>59</v>
      </c>
      <c r="C416" t="s">
        <v>20</v>
      </c>
      <c r="D416">
        <v>0.68</v>
      </c>
      <c r="F416">
        <v>81.319500000000005</v>
      </c>
      <c r="G416">
        <v>32.997974586646002</v>
      </c>
      <c r="O416">
        <v>566.17337476400905</v>
      </c>
    </row>
    <row r="417" spans="2:15">
      <c r="B417" t="s">
        <v>59</v>
      </c>
      <c r="C417" t="s">
        <v>21</v>
      </c>
      <c r="D417">
        <v>5.95</v>
      </c>
      <c r="G417">
        <v>20.856874999999999</v>
      </c>
    </row>
    <row r="418" spans="2:15">
      <c r="B418" t="s">
        <v>59</v>
      </c>
      <c r="C418" t="s">
        <v>23</v>
      </c>
      <c r="F418">
        <v>2.9749999999999999E-2</v>
      </c>
    </row>
    <row r="419" spans="2:15">
      <c r="B419" t="s">
        <v>59</v>
      </c>
      <c r="C419" t="s">
        <v>24</v>
      </c>
      <c r="G419">
        <v>0.15</v>
      </c>
    </row>
    <row r="420" spans="2:15">
      <c r="B420" t="s">
        <v>59</v>
      </c>
      <c r="C420" t="s">
        <v>26</v>
      </c>
      <c r="F420">
        <v>0.10199999999999999</v>
      </c>
      <c r="G420">
        <v>0.10199999999999999</v>
      </c>
    </row>
    <row r="421" spans="2:15">
      <c r="B421" t="s">
        <v>59</v>
      </c>
      <c r="C421" t="s">
        <v>27</v>
      </c>
      <c r="D421">
        <v>1.1599999999999999</v>
      </c>
      <c r="G421">
        <v>45.406999999999996</v>
      </c>
    </row>
    <row r="422" spans="2:15">
      <c r="B422" t="s">
        <v>59</v>
      </c>
      <c r="C422" t="s">
        <v>28</v>
      </c>
      <c r="D422">
        <v>0.57999999999999996</v>
      </c>
      <c r="G422">
        <v>18.579355652107999</v>
      </c>
      <c r="O422">
        <v>36.447835880457099</v>
      </c>
    </row>
    <row r="423" spans="2:15">
      <c r="B423" t="s">
        <v>59</v>
      </c>
      <c r="C423" t="s">
        <v>29</v>
      </c>
      <c r="D423">
        <v>9.32</v>
      </c>
      <c r="F423">
        <v>271.95749999999958</v>
      </c>
      <c r="G423">
        <v>632.35625548625626</v>
      </c>
      <c r="H423">
        <v>213.14082901441699</v>
      </c>
    </row>
    <row r="424" spans="2:15">
      <c r="B424" t="s">
        <v>59</v>
      </c>
      <c r="C424" t="s">
        <v>30</v>
      </c>
      <c r="D424">
        <v>113.05</v>
      </c>
      <c r="F424">
        <v>396.28062499999965</v>
      </c>
      <c r="G424">
        <v>514.02766743914708</v>
      </c>
      <c r="N424">
        <v>85.467854515150606</v>
      </c>
      <c r="O424">
        <v>85.467854515150606</v>
      </c>
    </row>
    <row r="425" spans="2:15">
      <c r="B425" t="s">
        <v>60</v>
      </c>
      <c r="C425" t="s">
        <v>16</v>
      </c>
      <c r="J425">
        <v>124.37385644546001</v>
      </c>
      <c r="N425">
        <v>99.950883788964802</v>
      </c>
      <c r="O425">
        <v>75.380606504140005</v>
      </c>
    </row>
    <row r="426" spans="2:15">
      <c r="B426" t="s">
        <v>60</v>
      </c>
      <c r="C426" t="s">
        <v>17</v>
      </c>
      <c r="D426">
        <v>3.44</v>
      </c>
      <c r="F426">
        <v>15.73775</v>
      </c>
      <c r="G426">
        <v>15.73775</v>
      </c>
      <c r="K426">
        <v>61.515595530139791</v>
      </c>
      <c r="L426">
        <v>46.363253443096006</v>
      </c>
    </row>
    <row r="427" spans="2:15">
      <c r="B427" t="s">
        <v>60</v>
      </c>
      <c r="C427" t="s">
        <v>18</v>
      </c>
      <c r="F427">
        <v>5.84375</v>
      </c>
      <c r="G427">
        <v>34.164003740683761</v>
      </c>
      <c r="H427">
        <v>31.498875212287629</v>
      </c>
      <c r="J427">
        <v>2.6204076037756798</v>
      </c>
      <c r="K427">
        <v>95.583302914518995</v>
      </c>
      <c r="L427">
        <v>79.71991002446579</v>
      </c>
      <c r="M427">
        <v>25.507814740933</v>
      </c>
      <c r="N427">
        <v>34.164003740683697</v>
      </c>
      <c r="O427">
        <v>19.135940841068798</v>
      </c>
    </row>
    <row r="428" spans="2:15">
      <c r="B428" t="s">
        <v>60</v>
      </c>
      <c r="C428" t="s">
        <v>19</v>
      </c>
      <c r="D428">
        <v>2.2400000000000002</v>
      </c>
      <c r="F428">
        <v>48.713500000000003</v>
      </c>
      <c r="J428">
        <v>390.35775228254403</v>
      </c>
      <c r="N428">
        <v>299.22134606658301</v>
      </c>
      <c r="O428">
        <v>684.78210929238401</v>
      </c>
    </row>
    <row r="429" spans="2:15">
      <c r="B429" t="s">
        <v>60</v>
      </c>
      <c r="C429" t="s">
        <v>20</v>
      </c>
      <c r="D429">
        <v>0.68</v>
      </c>
      <c r="F429">
        <v>81.319500000000005</v>
      </c>
      <c r="G429">
        <v>32.997974586646002</v>
      </c>
      <c r="H429">
        <v>34.089270454719703</v>
      </c>
      <c r="O429">
        <v>566.17337476400905</v>
      </c>
    </row>
    <row r="430" spans="2:15">
      <c r="B430" t="s">
        <v>60</v>
      </c>
      <c r="C430" t="s">
        <v>21</v>
      </c>
      <c r="D430">
        <v>5.95</v>
      </c>
      <c r="G430">
        <v>20.856874999999999</v>
      </c>
    </row>
    <row r="431" spans="2:15">
      <c r="B431" t="s">
        <v>60</v>
      </c>
      <c r="C431" t="s">
        <v>23</v>
      </c>
      <c r="F431">
        <v>2.9749999999999999E-2</v>
      </c>
      <c r="J431">
        <v>107.062407277974</v>
      </c>
    </row>
    <row r="432" spans="2:15">
      <c r="B432" t="s">
        <v>60</v>
      </c>
      <c r="C432" t="s">
        <v>24</v>
      </c>
      <c r="G432">
        <v>0.15</v>
      </c>
    </row>
    <row r="433" spans="2:15">
      <c r="B433" t="s">
        <v>60</v>
      </c>
      <c r="C433" t="s">
        <v>25</v>
      </c>
      <c r="J433">
        <v>137.5800048547049</v>
      </c>
    </row>
    <row r="434" spans="2:15">
      <c r="B434" t="s">
        <v>60</v>
      </c>
      <c r="C434" t="s">
        <v>26</v>
      </c>
      <c r="F434">
        <v>0.10199999999999999</v>
      </c>
      <c r="G434">
        <v>0.10199999999999999</v>
      </c>
    </row>
    <row r="435" spans="2:15">
      <c r="B435" t="s">
        <v>60</v>
      </c>
      <c r="C435" t="s">
        <v>27</v>
      </c>
      <c r="D435">
        <v>1.1599999999999999</v>
      </c>
      <c r="G435">
        <v>45.406999999999996</v>
      </c>
      <c r="J435">
        <v>464.69076581355398</v>
      </c>
      <c r="N435">
        <v>113.169153722579</v>
      </c>
      <c r="O435">
        <v>29.4553323650862</v>
      </c>
    </row>
    <row r="436" spans="2:15">
      <c r="B436" t="s">
        <v>60</v>
      </c>
      <c r="C436" t="s">
        <v>28</v>
      </c>
      <c r="D436">
        <v>0.57999999999999996</v>
      </c>
      <c r="G436">
        <v>18.579355652107999</v>
      </c>
      <c r="H436">
        <v>18.579355652107999</v>
      </c>
      <c r="I436">
        <v>10.417203860435</v>
      </c>
      <c r="J436">
        <v>41.110097513293589</v>
      </c>
      <c r="O436">
        <v>38.823503033004101</v>
      </c>
    </row>
    <row r="437" spans="2:15">
      <c r="B437" t="s">
        <v>60</v>
      </c>
      <c r="C437" t="s">
        <v>29</v>
      </c>
      <c r="D437">
        <v>9.32</v>
      </c>
      <c r="F437">
        <v>271.95749999999958</v>
      </c>
      <c r="G437">
        <v>632.35625548625626</v>
      </c>
      <c r="H437">
        <v>508.54128457497598</v>
      </c>
      <c r="K437">
        <v>693.59689764909501</v>
      </c>
      <c r="L437">
        <v>495.9707425157041</v>
      </c>
      <c r="N437">
        <v>60.961984583257298</v>
      </c>
    </row>
    <row r="438" spans="2:15">
      <c r="B438" t="s">
        <v>60</v>
      </c>
      <c r="C438" t="s">
        <v>30</v>
      </c>
      <c r="D438">
        <v>113.05</v>
      </c>
      <c r="F438">
        <v>396.28062499999965</v>
      </c>
      <c r="G438">
        <v>514.02766743914708</v>
      </c>
    </row>
    <row r="439" spans="2:15">
      <c r="B439" t="s">
        <v>61</v>
      </c>
      <c r="C439" t="s">
        <v>16</v>
      </c>
      <c r="J439">
        <v>166.33465617687801</v>
      </c>
      <c r="K439">
        <v>163.74763341100899</v>
      </c>
      <c r="N439">
        <v>198.88530606744899</v>
      </c>
      <c r="O439">
        <v>1139.3724959557703</v>
      </c>
    </row>
    <row r="440" spans="2:15">
      <c r="B440" t="s">
        <v>61</v>
      </c>
      <c r="C440" t="s">
        <v>17</v>
      </c>
      <c r="D440">
        <v>3.44</v>
      </c>
      <c r="F440">
        <v>15.73775</v>
      </c>
      <c r="G440">
        <v>15.73775</v>
      </c>
      <c r="J440">
        <v>42.386175304186601</v>
      </c>
      <c r="K440">
        <v>103.7180792709396</v>
      </c>
      <c r="L440">
        <v>85.097282986114251</v>
      </c>
      <c r="M440">
        <v>34.388003477279199</v>
      </c>
      <c r="N440">
        <v>0.88402735419482004</v>
      </c>
      <c r="O440">
        <v>0.88402735419482004</v>
      </c>
    </row>
    <row r="441" spans="2:15">
      <c r="B441" t="s">
        <v>61</v>
      </c>
      <c r="C441" t="s">
        <v>18</v>
      </c>
      <c r="F441">
        <v>5.84375</v>
      </c>
      <c r="G441">
        <v>34.164003740683761</v>
      </c>
      <c r="L441">
        <v>34.164003740683761</v>
      </c>
      <c r="M441">
        <v>34.164003740683768</v>
      </c>
      <c r="N441">
        <v>34.164003740683697</v>
      </c>
      <c r="O441">
        <v>15.008689728758601</v>
      </c>
    </row>
    <row r="442" spans="2:15">
      <c r="B442" t="s">
        <v>61</v>
      </c>
      <c r="C442" t="s">
        <v>19</v>
      </c>
      <c r="D442">
        <v>2.2400000000000002</v>
      </c>
      <c r="F442">
        <v>48.713500000000003</v>
      </c>
      <c r="O442">
        <v>528.30847894723217</v>
      </c>
    </row>
    <row r="443" spans="2:15">
      <c r="B443" t="s">
        <v>61</v>
      </c>
      <c r="C443" t="s">
        <v>20</v>
      </c>
      <c r="D443">
        <v>0.68</v>
      </c>
      <c r="F443">
        <v>81.319500000000005</v>
      </c>
      <c r="G443">
        <v>32.997974586646002</v>
      </c>
      <c r="O443">
        <v>566.17337476400871</v>
      </c>
    </row>
    <row r="444" spans="2:15">
      <c r="B444" t="s">
        <v>61</v>
      </c>
      <c r="C444" t="s">
        <v>21</v>
      </c>
      <c r="D444">
        <v>5.95</v>
      </c>
      <c r="G444">
        <v>20.856874999999999</v>
      </c>
    </row>
    <row r="445" spans="2:15">
      <c r="B445" t="s">
        <v>61</v>
      </c>
      <c r="C445" t="s">
        <v>23</v>
      </c>
      <c r="F445">
        <v>2.9749999999999999E-2</v>
      </c>
    </row>
    <row r="446" spans="2:15">
      <c r="B446" t="s">
        <v>61</v>
      </c>
      <c r="C446" t="s">
        <v>24</v>
      </c>
      <c r="G446">
        <v>0.15</v>
      </c>
    </row>
    <row r="447" spans="2:15">
      <c r="B447" t="s">
        <v>61</v>
      </c>
      <c r="C447" t="s">
        <v>25</v>
      </c>
      <c r="J447">
        <v>57.265642959382497</v>
      </c>
    </row>
    <row r="448" spans="2:15">
      <c r="B448" t="s">
        <v>61</v>
      </c>
      <c r="C448" t="s">
        <v>26</v>
      </c>
      <c r="F448">
        <v>0.10199999999999999</v>
      </c>
      <c r="G448">
        <v>0.10199999999999999</v>
      </c>
    </row>
    <row r="449" spans="2:15">
      <c r="B449" t="s">
        <v>61</v>
      </c>
      <c r="C449" t="s">
        <v>27</v>
      </c>
      <c r="D449">
        <v>1.1599999999999999</v>
      </c>
      <c r="G449">
        <v>45.406999999999996</v>
      </c>
      <c r="J449">
        <v>576.95447500534806</v>
      </c>
      <c r="K449">
        <v>207.84902353235231</v>
      </c>
      <c r="O449">
        <v>512.13629114847697</v>
      </c>
    </row>
    <row r="450" spans="2:15">
      <c r="B450" t="s">
        <v>61</v>
      </c>
      <c r="C450" t="s">
        <v>28</v>
      </c>
      <c r="D450">
        <v>0.57999999999999996</v>
      </c>
      <c r="G450">
        <v>18.579355652107999</v>
      </c>
      <c r="H450">
        <v>13.506773219431</v>
      </c>
      <c r="J450">
        <v>21.932016194710101</v>
      </c>
      <c r="O450">
        <v>45.844235001957102</v>
      </c>
    </row>
    <row r="451" spans="2:15">
      <c r="B451" t="s">
        <v>61</v>
      </c>
      <c r="C451" t="s">
        <v>29</v>
      </c>
      <c r="D451">
        <v>9.32</v>
      </c>
      <c r="F451">
        <v>271.95749999999958</v>
      </c>
      <c r="G451">
        <v>632.35625548625626</v>
      </c>
    </row>
    <row r="452" spans="2:15">
      <c r="B452" t="s">
        <v>61</v>
      </c>
      <c r="C452" t="s">
        <v>30</v>
      </c>
      <c r="D452">
        <v>113.05</v>
      </c>
      <c r="F452">
        <v>396.28062499999965</v>
      </c>
      <c r="G452">
        <v>514.02766743914708</v>
      </c>
      <c r="K452">
        <v>53.790993024420899</v>
      </c>
      <c r="L452">
        <v>539.09452309009669</v>
      </c>
      <c r="M452">
        <v>682.766036031927</v>
      </c>
      <c r="N452">
        <v>815.99760447341396</v>
      </c>
      <c r="O452">
        <v>755.71785023833206</v>
      </c>
    </row>
    <row r="453" spans="2:15">
      <c r="B453" t="s">
        <v>62</v>
      </c>
      <c r="C453" t="s">
        <v>16</v>
      </c>
      <c r="J453">
        <v>69.263184305093503</v>
      </c>
      <c r="N453">
        <v>242.84186561563001</v>
      </c>
      <c r="O453">
        <v>1074.5600773576587</v>
      </c>
    </row>
    <row r="454" spans="2:15">
      <c r="B454" t="s">
        <v>62</v>
      </c>
      <c r="C454" t="s">
        <v>17</v>
      </c>
      <c r="D454">
        <v>3.44</v>
      </c>
      <c r="F454">
        <v>15.73775</v>
      </c>
      <c r="G454">
        <v>15.73775</v>
      </c>
      <c r="K454">
        <v>31.5509099832834</v>
      </c>
      <c r="L454">
        <v>12.4352663397255</v>
      </c>
      <c r="N454">
        <v>25.307512894554399</v>
      </c>
      <c r="O454">
        <v>14.7044825183843</v>
      </c>
    </row>
    <row r="455" spans="2:15">
      <c r="B455" t="s">
        <v>62</v>
      </c>
      <c r="C455" t="s">
        <v>18</v>
      </c>
      <c r="F455">
        <v>5.84375</v>
      </c>
      <c r="G455">
        <v>34.164003740683761</v>
      </c>
      <c r="H455">
        <v>31.498875212287629</v>
      </c>
      <c r="K455">
        <v>86.561376650962899</v>
      </c>
      <c r="L455">
        <v>73.73041603411518</v>
      </c>
      <c r="M455">
        <v>19.326962638527299</v>
      </c>
      <c r="N455">
        <v>34.164003740683697</v>
      </c>
      <c r="O455">
        <v>34.164003740683746</v>
      </c>
    </row>
    <row r="456" spans="2:15">
      <c r="B456" t="s">
        <v>62</v>
      </c>
      <c r="C456" t="s">
        <v>19</v>
      </c>
      <c r="D456">
        <v>2.2400000000000002</v>
      </c>
      <c r="F456">
        <v>48.713500000000003</v>
      </c>
      <c r="J456">
        <v>309.76933903916301</v>
      </c>
      <c r="O456">
        <v>549.65149422657021</v>
      </c>
    </row>
    <row r="457" spans="2:15">
      <c r="B457" t="s">
        <v>62</v>
      </c>
      <c r="C457" t="s">
        <v>20</v>
      </c>
      <c r="D457">
        <v>0.68</v>
      </c>
      <c r="F457">
        <v>81.319500000000005</v>
      </c>
      <c r="G457">
        <v>32.997974586646002</v>
      </c>
      <c r="H457">
        <v>34.089270454719703</v>
      </c>
      <c r="O457">
        <v>566.17337476400905</v>
      </c>
    </row>
    <row r="458" spans="2:15">
      <c r="B458" t="s">
        <v>62</v>
      </c>
      <c r="C458" t="s">
        <v>21</v>
      </c>
      <c r="D458">
        <v>5.95</v>
      </c>
      <c r="G458">
        <v>20.856874999999999</v>
      </c>
    </row>
    <row r="459" spans="2:15">
      <c r="B459" t="s">
        <v>62</v>
      </c>
      <c r="C459" t="s">
        <v>23</v>
      </c>
      <c r="F459">
        <v>2.9749999999999999E-2</v>
      </c>
      <c r="J459">
        <v>71.233032246263008</v>
      </c>
      <c r="N459">
        <v>5.8804517084951398</v>
      </c>
      <c r="O459">
        <v>3.2970930416463</v>
      </c>
    </row>
    <row r="460" spans="2:15">
      <c r="B460" t="s">
        <v>62</v>
      </c>
      <c r="C460" t="s">
        <v>24</v>
      </c>
      <c r="G460">
        <v>0.15</v>
      </c>
    </row>
    <row r="461" spans="2:15">
      <c r="B461" t="s">
        <v>62</v>
      </c>
      <c r="C461" t="s">
        <v>25</v>
      </c>
      <c r="J461">
        <v>27.201306041227099</v>
      </c>
    </row>
    <row r="462" spans="2:15">
      <c r="B462" t="s">
        <v>62</v>
      </c>
      <c r="C462" t="s">
        <v>26</v>
      </c>
      <c r="F462">
        <v>0.10199999999999999</v>
      </c>
      <c r="G462">
        <v>0.10199999999999999</v>
      </c>
    </row>
    <row r="463" spans="2:15">
      <c r="B463" t="s">
        <v>62</v>
      </c>
      <c r="C463" t="s">
        <v>27</v>
      </c>
      <c r="D463">
        <v>1.1599999999999999</v>
      </c>
      <c r="G463">
        <v>45.406999999999996</v>
      </c>
      <c r="J463">
        <v>542.95889574774503</v>
      </c>
      <c r="N463">
        <v>89.445329862803206</v>
      </c>
      <c r="O463">
        <v>502.19425697294201</v>
      </c>
    </row>
    <row r="464" spans="2:15">
      <c r="B464" t="s">
        <v>62</v>
      </c>
      <c r="C464" t="s">
        <v>28</v>
      </c>
      <c r="D464">
        <v>0.57999999999999996</v>
      </c>
      <c r="G464">
        <v>18.579355652107999</v>
      </c>
      <c r="H464">
        <v>18.579355652107999</v>
      </c>
      <c r="I464">
        <v>10.417203860435</v>
      </c>
      <c r="J464">
        <v>34.110701775327797</v>
      </c>
      <c r="O464">
        <v>47.917275063063101</v>
      </c>
    </row>
    <row r="465" spans="2:15">
      <c r="B465" t="s">
        <v>62</v>
      </c>
      <c r="C465" t="s">
        <v>29</v>
      </c>
      <c r="D465">
        <v>9.32</v>
      </c>
      <c r="F465">
        <v>271.95749999999958</v>
      </c>
      <c r="G465">
        <v>632.35625548625626</v>
      </c>
      <c r="H465">
        <v>508.54128457497598</v>
      </c>
      <c r="L465">
        <v>50.925274316994503</v>
      </c>
    </row>
    <row r="466" spans="2:15">
      <c r="B466" t="s">
        <v>62</v>
      </c>
      <c r="C466" t="s">
        <v>30</v>
      </c>
      <c r="D466">
        <v>113.05</v>
      </c>
      <c r="F466">
        <v>396.28062499999965</v>
      </c>
      <c r="G466">
        <v>514.02766743914708</v>
      </c>
      <c r="N466">
        <v>335.14428545806402</v>
      </c>
      <c r="O466">
        <v>257.08129780784401</v>
      </c>
    </row>
    <row r="467" spans="2:15">
      <c r="B467" t="s">
        <v>63</v>
      </c>
      <c r="C467" t="s">
        <v>16</v>
      </c>
      <c r="K467">
        <v>63.235222238910097</v>
      </c>
      <c r="L467">
        <v>63.235222238910097</v>
      </c>
      <c r="M467">
        <v>35.4551693587877</v>
      </c>
      <c r="N467">
        <v>44.022014564627497</v>
      </c>
      <c r="O467">
        <v>1072.8277233198442</v>
      </c>
    </row>
    <row r="468" spans="2:15">
      <c r="B468" t="s">
        <v>63</v>
      </c>
      <c r="C468" t="s">
        <v>17</v>
      </c>
      <c r="D468">
        <v>3.44</v>
      </c>
      <c r="F468">
        <v>15.73775</v>
      </c>
      <c r="G468">
        <v>15.73775</v>
      </c>
      <c r="J468">
        <v>31.396169690369099</v>
      </c>
      <c r="K468">
        <v>104.96005690923971</v>
      </c>
      <c r="L468">
        <v>91.167312559634496</v>
      </c>
      <c r="M468">
        <v>41.246317917277899</v>
      </c>
      <c r="N468">
        <v>53.534469529755739</v>
      </c>
      <c r="O468">
        <v>53.534469529755697</v>
      </c>
    </row>
    <row r="469" spans="2:15">
      <c r="B469" t="s">
        <v>63</v>
      </c>
      <c r="C469" t="s">
        <v>18</v>
      </c>
      <c r="F469">
        <v>5.84375</v>
      </c>
      <c r="G469">
        <v>34.164003740683761</v>
      </c>
      <c r="H469">
        <v>31.498875212287629</v>
      </c>
      <c r="L469">
        <v>34.164003740683754</v>
      </c>
      <c r="M469">
        <v>34.164003740683782</v>
      </c>
      <c r="N469">
        <v>34.164003740683697</v>
      </c>
      <c r="O469">
        <v>15.008689728758601</v>
      </c>
    </row>
    <row r="470" spans="2:15">
      <c r="B470" t="s">
        <v>63</v>
      </c>
      <c r="C470" t="s">
        <v>19</v>
      </c>
      <c r="D470">
        <v>2.2400000000000002</v>
      </c>
      <c r="F470">
        <v>48.713500000000003</v>
      </c>
      <c r="O470">
        <v>413.75168248652898</v>
      </c>
    </row>
    <row r="471" spans="2:15">
      <c r="B471" t="s">
        <v>63</v>
      </c>
      <c r="C471" t="s">
        <v>20</v>
      </c>
      <c r="D471">
        <v>0.68</v>
      </c>
      <c r="F471">
        <v>81.319500000000005</v>
      </c>
      <c r="G471">
        <v>32.997974586646002</v>
      </c>
      <c r="H471">
        <v>34.089270454719703</v>
      </c>
      <c r="O471">
        <v>566.17337476400905</v>
      </c>
    </row>
    <row r="472" spans="2:15">
      <c r="B472" t="s">
        <v>63</v>
      </c>
      <c r="C472" t="s">
        <v>21</v>
      </c>
      <c r="D472">
        <v>5.95</v>
      </c>
      <c r="G472">
        <v>20.856874999999999</v>
      </c>
    </row>
    <row r="473" spans="2:15">
      <c r="B473" t="s">
        <v>63</v>
      </c>
      <c r="C473" t="s">
        <v>23</v>
      </c>
      <c r="F473">
        <v>2.9749999999999999E-2</v>
      </c>
    </row>
    <row r="474" spans="2:15">
      <c r="B474" t="s">
        <v>63</v>
      </c>
      <c r="C474" t="s">
        <v>24</v>
      </c>
      <c r="G474">
        <v>0.15</v>
      </c>
    </row>
    <row r="475" spans="2:15">
      <c r="B475" t="s">
        <v>63</v>
      </c>
      <c r="C475" t="s">
        <v>25</v>
      </c>
      <c r="J475">
        <v>7.5275736972209</v>
      </c>
    </row>
    <row r="476" spans="2:15">
      <c r="B476" t="s">
        <v>63</v>
      </c>
      <c r="C476" t="s">
        <v>26</v>
      </c>
      <c r="F476">
        <v>0.10199999999999999</v>
      </c>
      <c r="G476">
        <v>0.10199999999999999</v>
      </c>
    </row>
    <row r="477" spans="2:15">
      <c r="B477" t="s">
        <v>63</v>
      </c>
      <c r="C477" t="s">
        <v>27</v>
      </c>
      <c r="D477">
        <v>1.1599999999999999</v>
      </c>
      <c r="G477">
        <v>45.406999999999996</v>
      </c>
      <c r="J477">
        <v>234.56063078877801</v>
      </c>
      <c r="K477">
        <v>234.56063078877801</v>
      </c>
      <c r="L477">
        <v>131.51510495369001</v>
      </c>
      <c r="O477">
        <v>486.50265899100401</v>
      </c>
    </row>
    <row r="478" spans="2:15">
      <c r="B478" t="s">
        <v>63</v>
      </c>
      <c r="C478" t="s">
        <v>28</v>
      </c>
      <c r="D478">
        <v>0.57999999999999996</v>
      </c>
      <c r="G478">
        <v>18.579355652107999</v>
      </c>
      <c r="H478">
        <v>18.579355652107999</v>
      </c>
      <c r="I478">
        <v>10.417203860435</v>
      </c>
      <c r="O478">
        <v>45.958094723652501</v>
      </c>
    </row>
    <row r="479" spans="2:15">
      <c r="B479" t="s">
        <v>63</v>
      </c>
      <c r="C479" t="s">
        <v>29</v>
      </c>
      <c r="D479">
        <v>9.32</v>
      </c>
      <c r="F479">
        <v>271.95749999999958</v>
      </c>
      <c r="G479">
        <v>632.35625548625626</v>
      </c>
      <c r="H479">
        <v>508.54128457497598</v>
      </c>
    </row>
    <row r="480" spans="2:15">
      <c r="B480" t="s">
        <v>63</v>
      </c>
      <c r="C480" t="s">
        <v>30</v>
      </c>
      <c r="D480">
        <v>113.05</v>
      </c>
      <c r="F480">
        <v>396.28062499999965</v>
      </c>
      <c r="G480">
        <v>514.02766743914708</v>
      </c>
      <c r="K480">
        <v>30.845229386705199</v>
      </c>
      <c r="L480">
        <v>161.867293594507</v>
      </c>
      <c r="M480">
        <v>307.077668257597</v>
      </c>
      <c r="N480">
        <v>443.308823502748</v>
      </c>
      <c r="O480">
        <v>589.53874955132835</v>
      </c>
    </row>
    <row r="481" spans="2:15">
      <c r="B481" t="s">
        <v>64</v>
      </c>
      <c r="C481" t="s">
        <v>16</v>
      </c>
      <c r="N481">
        <v>44.022014564627497</v>
      </c>
      <c r="O481">
        <v>1057.15346742369</v>
      </c>
    </row>
    <row r="482" spans="2:15">
      <c r="B482" t="s">
        <v>64</v>
      </c>
      <c r="C482" t="s">
        <v>17</v>
      </c>
      <c r="D482">
        <v>3.44</v>
      </c>
      <c r="F482">
        <v>15.73775</v>
      </c>
      <c r="G482">
        <v>15.73775</v>
      </c>
      <c r="J482">
        <v>34.897364029498512</v>
      </c>
      <c r="K482">
        <v>95.711498332099197</v>
      </c>
      <c r="L482">
        <v>80.3806339215393</v>
      </c>
      <c r="M482">
        <v>34.097696738701714</v>
      </c>
      <c r="N482">
        <v>45.869771174034497</v>
      </c>
      <c r="O482">
        <v>45.869771174034497</v>
      </c>
    </row>
    <row r="483" spans="2:15">
      <c r="B483" t="s">
        <v>64</v>
      </c>
      <c r="C483" t="s">
        <v>18</v>
      </c>
      <c r="F483">
        <v>5.84375</v>
      </c>
      <c r="G483">
        <v>34.164003740683761</v>
      </c>
      <c r="L483">
        <v>34.164003740683697</v>
      </c>
      <c r="M483">
        <v>34.164003740683768</v>
      </c>
      <c r="N483">
        <v>34.164003740683697</v>
      </c>
      <c r="O483">
        <v>15.008689728758601</v>
      </c>
    </row>
    <row r="484" spans="2:15">
      <c r="B484" t="s">
        <v>64</v>
      </c>
      <c r="C484" t="s">
        <v>19</v>
      </c>
      <c r="D484">
        <v>2.2400000000000002</v>
      </c>
      <c r="F484">
        <v>48.713500000000003</v>
      </c>
      <c r="O484">
        <v>534.78960992336624</v>
      </c>
    </row>
    <row r="485" spans="2:15">
      <c r="B485" t="s">
        <v>64</v>
      </c>
      <c r="C485" t="s">
        <v>20</v>
      </c>
      <c r="D485">
        <v>0.68</v>
      </c>
      <c r="F485">
        <v>81.319500000000005</v>
      </c>
      <c r="G485">
        <v>32.997974586646002</v>
      </c>
      <c r="O485">
        <v>566.17337476400905</v>
      </c>
    </row>
    <row r="486" spans="2:15">
      <c r="B486" t="s">
        <v>64</v>
      </c>
      <c r="C486" t="s">
        <v>21</v>
      </c>
      <c r="D486">
        <v>5.95</v>
      </c>
      <c r="G486">
        <v>20.856874999999999</v>
      </c>
    </row>
    <row r="487" spans="2:15">
      <c r="B487" t="s">
        <v>64</v>
      </c>
      <c r="C487" t="s">
        <v>23</v>
      </c>
      <c r="F487">
        <v>2.9749999999999999E-2</v>
      </c>
    </row>
    <row r="488" spans="2:15">
      <c r="B488" t="s">
        <v>64</v>
      </c>
      <c r="C488" t="s">
        <v>24</v>
      </c>
      <c r="G488">
        <v>0.15</v>
      </c>
    </row>
    <row r="489" spans="2:15">
      <c r="B489" t="s">
        <v>64</v>
      </c>
      <c r="C489" t="s">
        <v>25</v>
      </c>
      <c r="J489">
        <v>3.8253514749999997</v>
      </c>
    </row>
    <row r="490" spans="2:15">
      <c r="B490" t="s">
        <v>64</v>
      </c>
      <c r="C490" t="s">
        <v>26</v>
      </c>
      <c r="F490">
        <v>0.10199999999999999</v>
      </c>
      <c r="G490">
        <v>0.10199999999999999</v>
      </c>
    </row>
    <row r="491" spans="2:15">
      <c r="B491" t="s">
        <v>64</v>
      </c>
      <c r="C491" t="s">
        <v>27</v>
      </c>
      <c r="D491">
        <v>1.1599999999999999</v>
      </c>
      <c r="G491">
        <v>45.406999999999996</v>
      </c>
      <c r="O491">
        <v>440.08638549497601</v>
      </c>
    </row>
    <row r="492" spans="2:15">
      <c r="B492" t="s">
        <v>64</v>
      </c>
      <c r="C492" t="s">
        <v>28</v>
      </c>
      <c r="D492">
        <v>0.57999999999999996</v>
      </c>
      <c r="G492">
        <v>18.579355652107999</v>
      </c>
      <c r="O492">
        <v>46.179584442522803</v>
      </c>
    </row>
    <row r="493" spans="2:15">
      <c r="B493" t="s">
        <v>64</v>
      </c>
      <c r="C493" t="s">
        <v>29</v>
      </c>
      <c r="D493">
        <v>9.32</v>
      </c>
      <c r="F493">
        <v>271.95749999999958</v>
      </c>
      <c r="G493">
        <v>632.35625548625626</v>
      </c>
      <c r="H493">
        <v>119.293641692032</v>
      </c>
    </row>
    <row r="494" spans="2:15">
      <c r="B494" t="s">
        <v>64</v>
      </c>
      <c r="C494" t="s">
        <v>30</v>
      </c>
      <c r="D494">
        <v>113.05</v>
      </c>
      <c r="F494">
        <v>396.28062499999965</v>
      </c>
      <c r="G494">
        <v>514.02766743914708</v>
      </c>
      <c r="L494">
        <v>539.09452309009703</v>
      </c>
      <c r="M494">
        <v>682.76603603192598</v>
      </c>
      <c r="N494">
        <v>837.78623860380094</v>
      </c>
      <c r="O494">
        <v>760.69682133591198</v>
      </c>
    </row>
    <row r="495" spans="2:15">
      <c r="B495" t="s">
        <v>65</v>
      </c>
      <c r="C495" t="s">
        <v>16</v>
      </c>
      <c r="J495">
        <v>131.320500131964</v>
      </c>
      <c r="K495">
        <v>144.358116560871</v>
      </c>
      <c r="L495">
        <v>86.667318478005896</v>
      </c>
      <c r="M495">
        <v>7.3100225183899301</v>
      </c>
      <c r="O495">
        <v>1073.175894811</v>
      </c>
    </row>
    <row r="496" spans="2:15">
      <c r="B496" t="s">
        <v>65</v>
      </c>
      <c r="C496" t="s">
        <v>17</v>
      </c>
      <c r="D496">
        <v>3.44</v>
      </c>
      <c r="F496">
        <v>15.73775</v>
      </c>
      <c r="G496">
        <v>15.73775</v>
      </c>
      <c r="J496">
        <v>33.444106123221104</v>
      </c>
      <c r="K496">
        <v>104.76896072790325</v>
      </c>
      <c r="L496">
        <v>90.07653135489717</v>
      </c>
      <c r="M496">
        <v>39.990921356228704</v>
      </c>
    </row>
    <row r="497" spans="2:15">
      <c r="B497" t="s">
        <v>65</v>
      </c>
      <c r="C497" t="s">
        <v>18</v>
      </c>
      <c r="F497">
        <v>5.84375</v>
      </c>
      <c r="G497">
        <v>34.164003740683761</v>
      </c>
      <c r="H497">
        <v>31.498875212287629</v>
      </c>
      <c r="L497">
        <v>34.164003740683754</v>
      </c>
      <c r="M497">
        <v>34.164003740683754</v>
      </c>
      <c r="N497">
        <v>34.164003740683697</v>
      </c>
      <c r="O497">
        <v>15.008689728758601</v>
      </c>
    </row>
    <row r="498" spans="2:15">
      <c r="B498" t="s">
        <v>65</v>
      </c>
      <c r="C498" t="s">
        <v>19</v>
      </c>
      <c r="D498">
        <v>2.2400000000000002</v>
      </c>
      <c r="F498">
        <v>48.713500000000003</v>
      </c>
      <c r="O498">
        <v>542.50759054326397</v>
      </c>
    </row>
    <row r="499" spans="2:15">
      <c r="B499" t="s">
        <v>65</v>
      </c>
      <c r="C499" t="s">
        <v>20</v>
      </c>
      <c r="D499">
        <v>0.68</v>
      </c>
      <c r="F499">
        <v>81.319500000000005</v>
      </c>
      <c r="G499">
        <v>32.997974586646002</v>
      </c>
      <c r="H499">
        <v>34.089270454719703</v>
      </c>
      <c r="O499">
        <v>566.17337476400837</v>
      </c>
    </row>
    <row r="500" spans="2:15">
      <c r="B500" t="s">
        <v>65</v>
      </c>
      <c r="C500" t="s">
        <v>21</v>
      </c>
      <c r="D500">
        <v>5.95</v>
      </c>
      <c r="G500">
        <v>20.856874999999999</v>
      </c>
    </row>
    <row r="501" spans="2:15">
      <c r="B501" t="s">
        <v>65</v>
      </c>
      <c r="C501" t="s">
        <v>23</v>
      </c>
      <c r="F501">
        <v>2.9749999999999999E-2</v>
      </c>
    </row>
    <row r="502" spans="2:15">
      <c r="B502" t="s">
        <v>65</v>
      </c>
      <c r="C502" t="s">
        <v>24</v>
      </c>
      <c r="G502">
        <v>0.15</v>
      </c>
    </row>
    <row r="503" spans="2:15">
      <c r="B503" t="s">
        <v>65</v>
      </c>
      <c r="C503" t="s">
        <v>25</v>
      </c>
      <c r="J503">
        <v>15.4223181362999</v>
      </c>
    </row>
    <row r="504" spans="2:15">
      <c r="B504" t="s">
        <v>65</v>
      </c>
      <c r="C504" t="s">
        <v>26</v>
      </c>
      <c r="F504">
        <v>0.10199999999999999</v>
      </c>
      <c r="G504">
        <v>0.10199999999999999</v>
      </c>
    </row>
    <row r="505" spans="2:15">
      <c r="B505" t="s">
        <v>65</v>
      </c>
      <c r="C505" t="s">
        <v>27</v>
      </c>
      <c r="D505">
        <v>1.1599999999999999</v>
      </c>
      <c r="G505">
        <v>45.406999999999996</v>
      </c>
      <c r="J505">
        <v>321.49556847671198</v>
      </c>
      <c r="K505">
        <v>321.49556847671198</v>
      </c>
      <c r="L505">
        <v>180.25839753319701</v>
      </c>
      <c r="O505">
        <v>483.62010059950097</v>
      </c>
    </row>
    <row r="506" spans="2:15">
      <c r="B506" t="s">
        <v>65</v>
      </c>
      <c r="C506" t="s">
        <v>28</v>
      </c>
      <c r="D506">
        <v>0.57999999999999996</v>
      </c>
      <c r="G506">
        <v>18.579355652107999</v>
      </c>
      <c r="H506">
        <v>18.579355652107999</v>
      </c>
      <c r="I506">
        <v>10.417203860435</v>
      </c>
      <c r="J506">
        <v>24.077629123810301</v>
      </c>
      <c r="O506">
        <v>40.2941929283352</v>
      </c>
    </row>
    <row r="507" spans="2:15">
      <c r="B507" t="s">
        <v>65</v>
      </c>
      <c r="C507" t="s">
        <v>29</v>
      </c>
      <c r="D507">
        <v>9.32</v>
      </c>
      <c r="F507">
        <v>271.95749999999958</v>
      </c>
      <c r="G507">
        <v>632.35625548625626</v>
      </c>
      <c r="H507">
        <v>508.54128457497598</v>
      </c>
    </row>
    <row r="508" spans="2:15">
      <c r="B508" t="s">
        <v>65</v>
      </c>
      <c r="C508" t="s">
        <v>30</v>
      </c>
      <c r="D508">
        <v>113.05</v>
      </c>
      <c r="F508">
        <v>396.28062499999965</v>
      </c>
      <c r="G508">
        <v>514.02766743914708</v>
      </c>
      <c r="K508">
        <v>53.901936277943904</v>
      </c>
      <c r="L508">
        <v>558.02829203212298</v>
      </c>
      <c r="M508">
        <v>682.76603603192495</v>
      </c>
      <c r="N508">
        <v>815.99760447341509</v>
      </c>
      <c r="O508">
        <v>748.48021663622501</v>
      </c>
    </row>
    <row r="509" spans="2:15">
      <c r="B509" t="s">
        <v>66</v>
      </c>
      <c r="C509" t="s">
        <v>16</v>
      </c>
      <c r="N509">
        <v>44.022014564627497</v>
      </c>
      <c r="O509">
        <v>1038.51349767649</v>
      </c>
    </row>
    <row r="510" spans="2:15">
      <c r="B510" t="s">
        <v>66</v>
      </c>
      <c r="C510" t="s">
        <v>17</v>
      </c>
      <c r="D510">
        <v>3.44</v>
      </c>
      <c r="F510">
        <v>15.73775</v>
      </c>
      <c r="G510">
        <v>15.73775</v>
      </c>
      <c r="J510">
        <v>36.146265925965196</v>
      </c>
      <c r="K510">
        <v>95.711498332099197</v>
      </c>
      <c r="L510">
        <v>79.831975128266691</v>
      </c>
      <c r="M510">
        <v>33.397453635507688</v>
      </c>
      <c r="N510">
        <v>45.692123446782901</v>
      </c>
      <c r="O510">
        <v>45.692123446782901</v>
      </c>
    </row>
    <row r="511" spans="2:15">
      <c r="B511" t="s">
        <v>66</v>
      </c>
      <c r="C511" t="s">
        <v>18</v>
      </c>
      <c r="F511">
        <v>5.84375</v>
      </c>
      <c r="G511">
        <v>34.164003740683761</v>
      </c>
      <c r="L511">
        <v>34.164003740683697</v>
      </c>
      <c r="M511">
        <v>34.164003740683697</v>
      </c>
      <c r="N511">
        <v>34.164003740683697</v>
      </c>
      <c r="O511">
        <v>15.008689728758601</v>
      </c>
    </row>
    <row r="512" spans="2:15">
      <c r="B512" t="s">
        <v>66</v>
      </c>
      <c r="C512" t="s">
        <v>19</v>
      </c>
      <c r="D512">
        <v>2.2400000000000002</v>
      </c>
      <c r="F512">
        <v>48.713500000000003</v>
      </c>
      <c r="O512">
        <v>489.76868720813559</v>
      </c>
    </row>
    <row r="513" spans="2:15">
      <c r="B513" t="s">
        <v>66</v>
      </c>
      <c r="C513" t="s">
        <v>20</v>
      </c>
      <c r="D513">
        <v>0.68</v>
      </c>
      <c r="F513">
        <v>81.319500000000005</v>
      </c>
      <c r="G513">
        <v>32.997974586646002</v>
      </c>
      <c r="O513">
        <v>566.17337476400905</v>
      </c>
    </row>
    <row r="514" spans="2:15">
      <c r="B514" t="s">
        <v>66</v>
      </c>
      <c r="C514" t="s">
        <v>21</v>
      </c>
      <c r="D514">
        <v>5.95</v>
      </c>
      <c r="G514">
        <v>20.856874999999999</v>
      </c>
    </row>
    <row r="515" spans="2:15">
      <c r="B515" t="s">
        <v>66</v>
      </c>
      <c r="C515" t="s">
        <v>23</v>
      </c>
      <c r="F515">
        <v>2.9749999999999999E-2</v>
      </c>
    </row>
    <row r="516" spans="2:15">
      <c r="B516" t="s">
        <v>66</v>
      </c>
      <c r="C516" t="s">
        <v>24</v>
      </c>
      <c r="G516">
        <v>0.15</v>
      </c>
    </row>
    <row r="517" spans="2:15">
      <c r="B517" t="s">
        <v>66</v>
      </c>
      <c r="C517" t="s">
        <v>25</v>
      </c>
      <c r="J517">
        <v>3.8253514750000002</v>
      </c>
    </row>
    <row r="518" spans="2:15">
      <c r="B518" t="s">
        <v>66</v>
      </c>
      <c r="C518" t="s">
        <v>26</v>
      </c>
      <c r="F518">
        <v>0.10199999999999999</v>
      </c>
      <c r="G518">
        <v>0.10199999999999999</v>
      </c>
    </row>
    <row r="519" spans="2:15">
      <c r="B519" t="s">
        <v>66</v>
      </c>
      <c r="C519" t="s">
        <v>27</v>
      </c>
      <c r="D519">
        <v>1.1599999999999999</v>
      </c>
      <c r="G519">
        <v>45.406999999999996</v>
      </c>
      <c r="O519">
        <v>390.60916512781301</v>
      </c>
    </row>
    <row r="520" spans="2:15">
      <c r="B520" t="s">
        <v>66</v>
      </c>
      <c r="C520" t="s">
        <v>28</v>
      </c>
      <c r="D520">
        <v>0.57999999999999996</v>
      </c>
      <c r="G520">
        <v>18.579355652107999</v>
      </c>
      <c r="O520">
        <v>38.810172819899897</v>
      </c>
    </row>
    <row r="521" spans="2:15">
      <c r="B521" t="s">
        <v>66</v>
      </c>
      <c r="C521" t="s">
        <v>29</v>
      </c>
      <c r="D521">
        <v>9.32</v>
      </c>
      <c r="F521">
        <v>271.95749999999958</v>
      </c>
      <c r="G521">
        <v>632.35625548625626</v>
      </c>
      <c r="H521">
        <v>74.817904083663095</v>
      </c>
    </row>
    <row r="522" spans="2:15">
      <c r="B522" t="s">
        <v>66</v>
      </c>
      <c r="C522" t="s">
        <v>30</v>
      </c>
      <c r="D522">
        <v>113.05</v>
      </c>
      <c r="F522">
        <v>396.28062499999965</v>
      </c>
      <c r="G522">
        <v>514.02766743914708</v>
      </c>
      <c r="H522">
        <v>139.97402387104299</v>
      </c>
      <c r="L522">
        <v>527.42808475112474</v>
      </c>
      <c r="M522">
        <v>670.92086639996705</v>
      </c>
      <c r="N522">
        <v>825.82086548323809</v>
      </c>
      <c r="O522">
        <v>757.34067519216705</v>
      </c>
    </row>
    <row r="523" spans="2:15">
      <c r="B523" t="s">
        <v>67</v>
      </c>
      <c r="C523" t="s">
        <v>16</v>
      </c>
      <c r="J523">
        <v>126.389846807499</v>
      </c>
      <c r="K523">
        <v>126.389846807499</v>
      </c>
      <c r="L523">
        <v>70.865148648655307</v>
      </c>
      <c r="O523">
        <v>1052.6788835489899</v>
      </c>
    </row>
    <row r="524" spans="2:15">
      <c r="B524" t="s">
        <v>67</v>
      </c>
      <c r="C524" t="s">
        <v>17</v>
      </c>
      <c r="D524">
        <v>3.44</v>
      </c>
      <c r="F524">
        <v>15.73775</v>
      </c>
      <c r="G524">
        <v>15.73775</v>
      </c>
      <c r="J524">
        <v>47.722012739790699</v>
      </c>
      <c r="K524">
        <v>110.50072983629551</v>
      </c>
      <c r="L524">
        <v>89.535830994815115</v>
      </c>
      <c r="M524">
        <v>35.199212843350701</v>
      </c>
    </row>
    <row r="525" spans="2:15">
      <c r="B525" t="s">
        <v>67</v>
      </c>
      <c r="C525" t="s">
        <v>18</v>
      </c>
      <c r="F525">
        <v>5.84375</v>
      </c>
      <c r="G525">
        <v>34.164003740683761</v>
      </c>
      <c r="H525">
        <v>31.498875212287629</v>
      </c>
      <c r="L525">
        <v>34.164003740683754</v>
      </c>
      <c r="M525">
        <v>34.164003740683725</v>
      </c>
      <c r="N525">
        <v>34.164003740683697</v>
      </c>
      <c r="O525">
        <v>15.008689728758601</v>
      </c>
    </row>
    <row r="526" spans="2:15">
      <c r="B526" t="s">
        <v>67</v>
      </c>
      <c r="C526" t="s">
        <v>19</v>
      </c>
      <c r="D526">
        <v>2.2400000000000002</v>
      </c>
      <c r="F526">
        <v>48.713500000000003</v>
      </c>
      <c r="O526">
        <v>501.91952374407504</v>
      </c>
    </row>
    <row r="527" spans="2:15">
      <c r="B527" t="s">
        <v>67</v>
      </c>
      <c r="C527" t="s">
        <v>20</v>
      </c>
      <c r="D527">
        <v>0.68</v>
      </c>
      <c r="F527">
        <v>81.319500000000005</v>
      </c>
      <c r="G527">
        <v>32.997974586646002</v>
      </c>
      <c r="H527">
        <v>34.089270454719703</v>
      </c>
      <c r="O527">
        <v>566.17337476400837</v>
      </c>
    </row>
    <row r="528" spans="2:15">
      <c r="B528" t="s">
        <v>67</v>
      </c>
      <c r="C528" t="s">
        <v>21</v>
      </c>
      <c r="D528">
        <v>5.95</v>
      </c>
      <c r="G528">
        <v>20.856874999999999</v>
      </c>
    </row>
    <row r="529" spans="2:15">
      <c r="B529" t="s">
        <v>67</v>
      </c>
      <c r="C529" t="s">
        <v>23</v>
      </c>
      <c r="F529">
        <v>2.9749999999999999E-2</v>
      </c>
    </row>
    <row r="530" spans="2:15">
      <c r="B530" t="s">
        <v>67</v>
      </c>
      <c r="C530" t="s">
        <v>24</v>
      </c>
      <c r="G530">
        <v>0.15</v>
      </c>
    </row>
    <row r="531" spans="2:15">
      <c r="B531" t="s">
        <v>67</v>
      </c>
      <c r="C531" t="s">
        <v>25</v>
      </c>
      <c r="J531">
        <v>9.221114746593301</v>
      </c>
    </row>
    <row r="532" spans="2:15">
      <c r="B532" t="s">
        <v>67</v>
      </c>
      <c r="C532" t="s">
        <v>26</v>
      </c>
      <c r="F532">
        <v>0.10199999999999999</v>
      </c>
      <c r="G532">
        <v>0.10199999999999999</v>
      </c>
    </row>
    <row r="533" spans="2:15">
      <c r="B533" t="s">
        <v>67</v>
      </c>
      <c r="C533" t="s">
        <v>27</v>
      </c>
      <c r="D533">
        <v>1.1599999999999999</v>
      </c>
      <c r="G533">
        <v>45.406999999999996</v>
      </c>
      <c r="J533">
        <v>311.08754738282198</v>
      </c>
      <c r="K533">
        <v>311.08754738282198</v>
      </c>
      <c r="L533">
        <v>174.422755030361</v>
      </c>
      <c r="O533">
        <v>437.02511118648601</v>
      </c>
    </row>
    <row r="534" spans="2:15">
      <c r="B534" t="s">
        <v>67</v>
      </c>
      <c r="C534" t="s">
        <v>28</v>
      </c>
      <c r="D534">
        <v>0.57999999999999996</v>
      </c>
      <c r="G534">
        <v>18.579355652107999</v>
      </c>
      <c r="H534">
        <v>18.579355652107999</v>
      </c>
      <c r="I534">
        <v>10.417203860435</v>
      </c>
      <c r="J534">
        <v>24.911014802756402</v>
      </c>
      <c r="O534">
        <v>38.605683321717798</v>
      </c>
    </row>
    <row r="535" spans="2:15">
      <c r="B535" t="s">
        <v>67</v>
      </c>
      <c r="C535" t="s">
        <v>29</v>
      </c>
      <c r="D535">
        <v>9.32</v>
      </c>
      <c r="F535">
        <v>271.95749999999958</v>
      </c>
      <c r="G535">
        <v>632.35625548625626</v>
      </c>
      <c r="H535">
        <v>508.54128457497598</v>
      </c>
    </row>
    <row r="536" spans="2:15">
      <c r="B536" t="s">
        <v>67</v>
      </c>
      <c r="C536" t="s">
        <v>30</v>
      </c>
      <c r="D536">
        <v>113.05</v>
      </c>
      <c r="F536">
        <v>396.28062499999965</v>
      </c>
      <c r="G536">
        <v>514.02766743914708</v>
      </c>
      <c r="K536">
        <v>51.017873672339697</v>
      </c>
      <c r="L536">
        <v>546.36185369314899</v>
      </c>
      <c r="M536">
        <v>670.92086639996592</v>
      </c>
      <c r="N536">
        <v>804.03223135284998</v>
      </c>
      <c r="O536">
        <v>745.12407049247997</v>
      </c>
    </row>
    <row r="537" spans="2:15">
      <c r="B537" t="s">
        <v>68</v>
      </c>
      <c r="C537" t="s">
        <v>16</v>
      </c>
      <c r="O537">
        <v>576.35181381056805</v>
      </c>
    </row>
    <row r="538" spans="2:15">
      <c r="B538" t="s">
        <v>68</v>
      </c>
      <c r="C538" t="s">
        <v>17</v>
      </c>
      <c r="D538">
        <v>3.44</v>
      </c>
      <c r="F538">
        <v>15.73775</v>
      </c>
      <c r="G538">
        <v>15.73775</v>
      </c>
      <c r="K538">
        <v>59.284376073207397</v>
      </c>
      <c r="L538">
        <v>59.284376073207298</v>
      </c>
      <c r="M538">
        <v>33.239981130520199</v>
      </c>
      <c r="N538">
        <v>49.3165303739924</v>
      </c>
      <c r="O538">
        <v>49.3165303739924</v>
      </c>
    </row>
    <row r="539" spans="2:15">
      <c r="B539" t="s">
        <v>68</v>
      </c>
      <c r="C539" t="s">
        <v>18</v>
      </c>
      <c r="F539">
        <v>5.84375</v>
      </c>
      <c r="G539">
        <v>34.164003740683761</v>
      </c>
      <c r="H539">
        <v>10.6909553232628</v>
      </c>
      <c r="L539">
        <v>34.164003740683697</v>
      </c>
      <c r="M539">
        <v>34.164003740683761</v>
      </c>
      <c r="N539">
        <v>34.164003740683697</v>
      </c>
      <c r="O539">
        <v>34.164003740683697</v>
      </c>
    </row>
    <row r="540" spans="2:15">
      <c r="B540" t="s">
        <v>68</v>
      </c>
      <c r="C540" t="s">
        <v>19</v>
      </c>
      <c r="D540">
        <v>2.2400000000000002</v>
      </c>
      <c r="F540">
        <v>48.713500000000003</v>
      </c>
      <c r="O540">
        <v>610.36831548095404</v>
      </c>
    </row>
    <row r="541" spans="2:15">
      <c r="B541" t="s">
        <v>68</v>
      </c>
      <c r="C541" t="s">
        <v>20</v>
      </c>
      <c r="D541">
        <v>0.68</v>
      </c>
      <c r="F541">
        <v>81.319500000000005</v>
      </c>
      <c r="G541">
        <v>32.997974586646002</v>
      </c>
      <c r="O541">
        <v>566.17337476400905</v>
      </c>
    </row>
    <row r="542" spans="2:15">
      <c r="B542" t="s">
        <v>68</v>
      </c>
      <c r="C542" t="s">
        <v>21</v>
      </c>
      <c r="D542">
        <v>5.95</v>
      </c>
      <c r="G542">
        <v>20.856874999999999</v>
      </c>
    </row>
    <row r="543" spans="2:15">
      <c r="B543" t="s">
        <v>68</v>
      </c>
      <c r="C543" t="s">
        <v>23</v>
      </c>
      <c r="F543">
        <v>2.9749999999999999E-2</v>
      </c>
    </row>
    <row r="544" spans="2:15">
      <c r="B544" t="s">
        <v>68</v>
      </c>
      <c r="C544" t="s">
        <v>24</v>
      </c>
      <c r="G544">
        <v>0.15</v>
      </c>
    </row>
    <row r="545" spans="2:15">
      <c r="B545" t="s">
        <v>68</v>
      </c>
      <c r="C545" t="s">
        <v>25</v>
      </c>
      <c r="J545">
        <v>3.8253514750000002</v>
      </c>
    </row>
    <row r="546" spans="2:15">
      <c r="B546" t="s">
        <v>68</v>
      </c>
      <c r="C546" t="s">
        <v>26</v>
      </c>
      <c r="F546">
        <v>0.10199999999999999</v>
      </c>
      <c r="G546">
        <v>0.10199999999999999</v>
      </c>
    </row>
    <row r="547" spans="2:15">
      <c r="B547" t="s">
        <v>68</v>
      </c>
      <c r="C547" t="s">
        <v>27</v>
      </c>
      <c r="D547">
        <v>1.1599999999999999</v>
      </c>
      <c r="G547">
        <v>45.406999999999996</v>
      </c>
    </row>
    <row r="548" spans="2:15">
      <c r="B548" t="s">
        <v>68</v>
      </c>
      <c r="C548" t="s">
        <v>28</v>
      </c>
      <c r="D548">
        <v>0.57999999999999996</v>
      </c>
      <c r="G548">
        <v>18.579355652107999</v>
      </c>
      <c r="O548">
        <v>36.704907479141298</v>
      </c>
    </row>
    <row r="549" spans="2:15">
      <c r="B549" t="s">
        <v>68</v>
      </c>
      <c r="C549" t="s">
        <v>29</v>
      </c>
      <c r="D549">
        <v>9.32</v>
      </c>
      <c r="F549">
        <v>271.95749999999958</v>
      </c>
      <c r="G549">
        <v>632.35625548625626</v>
      </c>
      <c r="H549">
        <v>236.71086048061099</v>
      </c>
    </row>
    <row r="550" spans="2:15">
      <c r="B550" t="s">
        <v>68</v>
      </c>
      <c r="C550" t="s">
        <v>30</v>
      </c>
      <c r="D550">
        <v>113.05</v>
      </c>
      <c r="F550">
        <v>396.28062499999965</v>
      </c>
      <c r="G550">
        <v>514.02766743914708</v>
      </c>
      <c r="M550">
        <v>73.848210820306704</v>
      </c>
      <c r="N550">
        <v>159.736712711309</v>
      </c>
      <c r="O550">
        <v>127.294236365773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B53C4-ADFE-4933-AF63-5F04A4E35019}">
  <dimension ref="B4:P1762"/>
  <sheetViews>
    <sheetView workbookViewId="0"/>
  </sheetViews>
  <sheetFormatPr defaultRowHeight="15"/>
  <sheetData>
    <row r="4" spans="2:16">
      <c r="B4" t="s">
        <v>8</v>
      </c>
    </row>
    <row r="5" spans="2:16">
      <c r="B5" t="s">
        <v>79</v>
      </c>
    </row>
    <row r="6" spans="2:16">
      <c r="B6" t="s">
        <v>10</v>
      </c>
    </row>
    <row r="7" spans="2:16">
      <c r="B7" t="s">
        <v>11</v>
      </c>
      <c r="C7" t="s">
        <v>80</v>
      </c>
      <c r="D7" t="s">
        <v>13</v>
      </c>
      <c r="E7">
        <v>2005</v>
      </c>
      <c r="F7">
        <v>2007</v>
      </c>
      <c r="G7">
        <v>2012</v>
      </c>
      <c r="H7">
        <v>2020</v>
      </c>
      <c r="I7">
        <v>2030</v>
      </c>
      <c r="J7">
        <v>2040</v>
      </c>
      <c r="K7">
        <v>2050</v>
      </c>
      <c r="L7">
        <v>2060</v>
      </c>
      <c r="M7">
        <v>2070</v>
      </c>
      <c r="N7">
        <v>2080</v>
      </c>
      <c r="O7">
        <v>2090</v>
      </c>
      <c r="P7">
        <v>2100</v>
      </c>
    </row>
    <row r="8" spans="2:16">
      <c r="B8" t="s">
        <v>14</v>
      </c>
      <c r="C8" t="s">
        <v>81</v>
      </c>
      <c r="D8" t="s">
        <v>16</v>
      </c>
      <c r="E8">
        <v>3165.4699748120465</v>
      </c>
      <c r="F8">
        <v>3149.6639245078682</v>
      </c>
      <c r="G8">
        <v>3227.7984207013492</v>
      </c>
      <c r="H8">
        <v>3365.2471410369676</v>
      </c>
      <c r="I8">
        <v>3390.4494008484976</v>
      </c>
      <c r="J8">
        <v>6917.5601880465983</v>
      </c>
      <c r="K8">
        <v>14161.060718992083</v>
      </c>
      <c r="L8">
        <v>20436.989593142429</v>
      </c>
      <c r="M8">
        <v>27056.539723300732</v>
      </c>
      <c r="N8">
        <v>39194.517524975679</v>
      </c>
      <c r="O8">
        <v>57222.506223190583</v>
      </c>
      <c r="P8">
        <v>78871.676160794843</v>
      </c>
    </row>
    <row r="9" spans="2:16">
      <c r="B9" t="s">
        <v>14</v>
      </c>
      <c r="C9" t="s">
        <v>81</v>
      </c>
      <c r="D9" t="s">
        <v>17</v>
      </c>
      <c r="E9">
        <v>1680.631484552651</v>
      </c>
      <c r="F9">
        <v>2808.6130058460685</v>
      </c>
      <c r="G9">
        <v>2793.714711539777</v>
      </c>
      <c r="H9">
        <v>2855.6799739928733</v>
      </c>
      <c r="I9">
        <v>2629.4922354089176</v>
      </c>
      <c r="J9">
        <v>2361.0474603746575</v>
      </c>
      <c r="K9">
        <v>2236.2487850869538</v>
      </c>
      <c r="L9">
        <v>2343.5320986114157</v>
      </c>
      <c r="M9">
        <v>2344.3349050644624</v>
      </c>
      <c r="N9">
        <v>2189.2275386642191</v>
      </c>
      <c r="O9">
        <v>2328.2906876736179</v>
      </c>
      <c r="P9">
        <v>2076.7110612490201</v>
      </c>
    </row>
    <row r="10" spans="2:16">
      <c r="B10" t="s">
        <v>14</v>
      </c>
      <c r="C10" t="s">
        <v>81</v>
      </c>
      <c r="D10" t="s">
        <v>18</v>
      </c>
      <c r="E10">
        <v>1130.4241505660368</v>
      </c>
      <c r="F10">
        <v>1320.4215854831</v>
      </c>
      <c r="G10">
        <v>1502.7978485494225</v>
      </c>
      <c r="H10">
        <v>1671.8537353018285</v>
      </c>
      <c r="I10">
        <v>1504.7136884132228</v>
      </c>
      <c r="J10">
        <v>1120.5766006481017</v>
      </c>
      <c r="K10">
        <v>1028.0940687113534</v>
      </c>
      <c r="L10">
        <v>1268.0717537410349</v>
      </c>
      <c r="M10">
        <v>1640.7046916968729</v>
      </c>
      <c r="N10">
        <v>1933.8962287034176</v>
      </c>
      <c r="O10">
        <v>3210.419248185955</v>
      </c>
      <c r="P10">
        <v>4839.6960117157714</v>
      </c>
    </row>
    <row r="11" spans="2:16">
      <c r="B11" t="s">
        <v>14</v>
      </c>
      <c r="C11" t="s">
        <v>81</v>
      </c>
      <c r="D11" t="s">
        <v>19</v>
      </c>
      <c r="E11">
        <v>47393.984042714306</v>
      </c>
      <c r="F11">
        <v>60238.878685657648</v>
      </c>
      <c r="G11">
        <v>78833.727266904476</v>
      </c>
      <c r="H11">
        <v>102816.69990661624</v>
      </c>
      <c r="I11">
        <v>121213.30738932382</v>
      </c>
      <c r="J11">
        <v>124695.09889363335</v>
      </c>
      <c r="K11">
        <v>118600.89013975913</v>
      </c>
      <c r="L11">
        <v>118592.48155905349</v>
      </c>
      <c r="M11">
        <v>108402.64596879587</v>
      </c>
      <c r="N11">
        <v>104641.39882686466</v>
      </c>
      <c r="O11">
        <v>101353.68489082533</v>
      </c>
      <c r="P11">
        <v>101298.50978046004</v>
      </c>
    </row>
    <row r="12" spans="2:16">
      <c r="B12" t="s">
        <v>14</v>
      </c>
      <c r="C12" t="s">
        <v>81</v>
      </c>
      <c r="D12" t="s">
        <v>20</v>
      </c>
      <c r="E12">
        <v>924.77840832506456</v>
      </c>
      <c r="F12">
        <v>697.41613038323203</v>
      </c>
      <c r="G12">
        <v>1137.175944413965</v>
      </c>
      <c r="H12">
        <v>1437.0930066970634</v>
      </c>
      <c r="I12">
        <v>1982.7284104059281</v>
      </c>
      <c r="J12">
        <v>2132.9411578883241</v>
      </c>
      <c r="K12">
        <v>2519.6821502493058</v>
      </c>
      <c r="L12">
        <v>2859.7641393871327</v>
      </c>
      <c r="M12">
        <v>3091.9586226141637</v>
      </c>
      <c r="N12">
        <v>5745.4918164332394</v>
      </c>
      <c r="O12">
        <v>6081.5394426034618</v>
      </c>
      <c r="P12">
        <v>6222.0560409828558</v>
      </c>
    </row>
    <row r="13" spans="2:16">
      <c r="B13" t="s">
        <v>14</v>
      </c>
      <c r="C13" t="s">
        <v>81</v>
      </c>
      <c r="D13" t="s">
        <v>21</v>
      </c>
      <c r="E13">
        <v>4167.3839443726629</v>
      </c>
      <c r="F13">
        <v>4511.9612820536095</v>
      </c>
      <c r="G13">
        <v>4956.0442805030043</v>
      </c>
      <c r="H13">
        <v>4602.1424207628934</v>
      </c>
      <c r="I13">
        <v>4189.5462250832652</v>
      </c>
      <c r="J13">
        <v>5165.4022019391077</v>
      </c>
      <c r="K13">
        <v>6270.8035426874922</v>
      </c>
      <c r="L13">
        <v>8132.9464587417724</v>
      </c>
      <c r="M13">
        <v>8702.2382627287625</v>
      </c>
      <c r="N13">
        <v>9616.8500060827155</v>
      </c>
      <c r="O13">
        <v>11007.441075417411</v>
      </c>
      <c r="P13">
        <v>11869.963595964955</v>
      </c>
    </row>
    <row r="14" spans="2:16">
      <c r="B14" t="s">
        <v>14</v>
      </c>
      <c r="C14" t="s">
        <v>81</v>
      </c>
      <c r="D14" t="s">
        <v>22</v>
      </c>
      <c r="E14">
        <v>2335.3746252327342</v>
      </c>
      <c r="F14">
        <v>6271.4411314646422</v>
      </c>
      <c r="G14">
        <v>6204.4461819621647</v>
      </c>
      <c r="H14">
        <v>5725.6719788685887</v>
      </c>
      <c r="I14">
        <v>6053.7302516270192</v>
      </c>
      <c r="J14">
        <v>8569.501520551843</v>
      </c>
      <c r="K14">
        <v>13678.711636386717</v>
      </c>
      <c r="L14">
        <v>15140.860161918372</v>
      </c>
      <c r="M14">
        <v>15856.545930515709</v>
      </c>
      <c r="N14">
        <v>17115.882014326013</v>
      </c>
      <c r="O14">
        <v>19700.035477221769</v>
      </c>
      <c r="P14">
        <v>21108.637543477147</v>
      </c>
    </row>
    <row r="15" spans="2:16">
      <c r="B15" t="s">
        <v>14</v>
      </c>
      <c r="C15" t="s">
        <v>81</v>
      </c>
      <c r="D15" t="s">
        <v>23</v>
      </c>
      <c r="E15">
        <v>8004.7114533133445</v>
      </c>
      <c r="F15">
        <v>9484.0244296792371</v>
      </c>
      <c r="G15">
        <v>13359.490706431889</v>
      </c>
      <c r="H15">
        <v>14300.238225548699</v>
      </c>
      <c r="I15">
        <v>17494.365322484133</v>
      </c>
      <c r="J15">
        <v>23549.479115220158</v>
      </c>
      <c r="K15">
        <v>33212.287385203679</v>
      </c>
      <c r="L15">
        <v>39719.497700132</v>
      </c>
      <c r="M15">
        <v>46818.309708031811</v>
      </c>
      <c r="N15">
        <v>52394.723537663151</v>
      </c>
      <c r="O15">
        <v>54596.735589710057</v>
      </c>
      <c r="P15">
        <v>54827.992959242743</v>
      </c>
    </row>
    <row r="16" spans="2:16">
      <c r="B16" t="s">
        <v>14</v>
      </c>
      <c r="C16" t="s">
        <v>81</v>
      </c>
      <c r="D16" t="s">
        <v>24</v>
      </c>
      <c r="E16">
        <v>4933.7654960000018</v>
      </c>
      <c r="F16">
        <v>5235.3040275622106</v>
      </c>
      <c r="G16">
        <v>5753.2229851859038</v>
      </c>
      <c r="H16">
        <v>6126.4933888069736</v>
      </c>
      <c r="I16">
        <v>5592.864076057971</v>
      </c>
      <c r="J16">
        <v>6746.8170508647263</v>
      </c>
      <c r="K16">
        <v>7861.5328280595986</v>
      </c>
      <c r="L16">
        <v>8521.8177402539586</v>
      </c>
      <c r="M16">
        <v>8553.5024917277933</v>
      </c>
      <c r="N16">
        <v>9434.7216052304066</v>
      </c>
      <c r="O16">
        <v>9749.5861469443626</v>
      </c>
      <c r="P16">
        <v>10068.051014871788</v>
      </c>
    </row>
    <row r="17" spans="2:16">
      <c r="B17" t="s">
        <v>14</v>
      </c>
      <c r="C17" t="s">
        <v>81</v>
      </c>
      <c r="D17" t="s">
        <v>25</v>
      </c>
      <c r="E17">
        <v>1306.2656445730674</v>
      </c>
      <c r="F17">
        <v>1285.945606039767</v>
      </c>
      <c r="G17">
        <v>1236.0343313482165</v>
      </c>
      <c r="H17">
        <v>1514.657206176179</v>
      </c>
      <c r="I17">
        <v>1549.3838737053545</v>
      </c>
      <c r="J17">
        <v>5567.5806995691592</v>
      </c>
      <c r="K17">
        <v>12912.700715268464</v>
      </c>
      <c r="L17">
        <v>18037.380771810374</v>
      </c>
      <c r="M17">
        <v>19930.343985057447</v>
      </c>
      <c r="N17">
        <v>21350.222891694815</v>
      </c>
      <c r="O17">
        <v>26625.167527948273</v>
      </c>
      <c r="P17">
        <v>32632.730279946998</v>
      </c>
    </row>
    <row r="18" spans="2:16">
      <c r="B18" t="s">
        <v>14</v>
      </c>
      <c r="C18" t="s">
        <v>81</v>
      </c>
      <c r="D18" t="s">
        <v>26</v>
      </c>
      <c r="E18">
        <v>352.88177519519996</v>
      </c>
      <c r="F18">
        <v>394.25093687295492</v>
      </c>
      <c r="G18">
        <v>425.83206700839014</v>
      </c>
      <c r="H18">
        <v>479.07379204376343</v>
      </c>
      <c r="I18">
        <v>396.95529636362073</v>
      </c>
      <c r="J18">
        <v>274.32406893947933</v>
      </c>
      <c r="K18">
        <v>279.67109337926638</v>
      </c>
      <c r="L18">
        <v>382.98762201107576</v>
      </c>
      <c r="M18">
        <v>506.43150998358811</v>
      </c>
      <c r="N18">
        <v>533.03212579562853</v>
      </c>
      <c r="O18">
        <v>1024.9854062418287</v>
      </c>
      <c r="P18">
        <v>1294.4773526358445</v>
      </c>
    </row>
    <row r="19" spans="2:16">
      <c r="B19" t="s">
        <v>14</v>
      </c>
      <c r="C19" t="s">
        <v>81</v>
      </c>
      <c r="D19" t="s">
        <v>27</v>
      </c>
      <c r="E19">
        <v>4712.544095975999</v>
      </c>
      <c r="F19">
        <v>3255.9178092737934</v>
      </c>
      <c r="G19">
        <v>5361.1616174886085</v>
      </c>
      <c r="H19">
        <v>5860.0997730004819</v>
      </c>
      <c r="I19">
        <v>6420.9922754548052</v>
      </c>
      <c r="J19">
        <v>16592.492783315298</v>
      </c>
      <c r="K19">
        <v>26395.772677698307</v>
      </c>
      <c r="L19">
        <v>35118.171698314378</v>
      </c>
      <c r="M19">
        <v>43029.095567973971</v>
      </c>
      <c r="N19">
        <v>53090.131338074796</v>
      </c>
      <c r="O19">
        <v>69119.320080973179</v>
      </c>
      <c r="P19">
        <v>82322.611051025524</v>
      </c>
    </row>
    <row r="20" spans="2:16">
      <c r="B20" t="s">
        <v>14</v>
      </c>
      <c r="C20" t="s">
        <v>81</v>
      </c>
      <c r="D20" t="s">
        <v>28</v>
      </c>
      <c r="E20">
        <v>1870.8483172951201</v>
      </c>
      <c r="F20">
        <v>2704.8021437605571</v>
      </c>
      <c r="G20">
        <v>3579.4896218863537</v>
      </c>
      <c r="H20">
        <v>3767.3850057217978</v>
      </c>
      <c r="I20">
        <v>5315.319191469689</v>
      </c>
      <c r="J20">
        <v>6251.3661420534072</v>
      </c>
      <c r="K20">
        <v>7321.7307449607506</v>
      </c>
      <c r="L20">
        <v>8058.5447037449085</v>
      </c>
      <c r="M20">
        <v>8488.1801314505647</v>
      </c>
      <c r="N20">
        <v>8779.699105428228</v>
      </c>
      <c r="O20">
        <v>9048.7642849914719</v>
      </c>
      <c r="P20">
        <v>9749.955605738347</v>
      </c>
    </row>
    <row r="21" spans="2:16">
      <c r="B21" t="s">
        <v>14</v>
      </c>
      <c r="C21" t="s">
        <v>81</v>
      </c>
      <c r="D21" t="s">
        <v>29</v>
      </c>
      <c r="E21">
        <v>20526.39095997512</v>
      </c>
      <c r="F21">
        <v>25021.847718640722</v>
      </c>
      <c r="G21">
        <v>29748.693570199393</v>
      </c>
      <c r="H21">
        <v>30812.105176365094</v>
      </c>
      <c r="I21">
        <v>35380.470000338399</v>
      </c>
      <c r="J21">
        <v>38115.373603588923</v>
      </c>
      <c r="K21">
        <v>41855.867532432705</v>
      </c>
      <c r="L21">
        <v>52158.10047540551</v>
      </c>
      <c r="M21">
        <v>49835.310513541626</v>
      </c>
      <c r="N21">
        <v>43289.618686586851</v>
      </c>
      <c r="O21">
        <v>37984.41466907195</v>
      </c>
      <c r="P21">
        <v>34921.972946765265</v>
      </c>
    </row>
    <row r="22" spans="2:16">
      <c r="B22" t="s">
        <v>14</v>
      </c>
      <c r="C22" t="s">
        <v>81</v>
      </c>
      <c r="D22" t="s">
        <v>30</v>
      </c>
      <c r="E22">
        <v>7039.7240995845686</v>
      </c>
      <c r="F22">
        <v>7335.6175441164478</v>
      </c>
      <c r="G22">
        <v>8092.8453250168586</v>
      </c>
      <c r="H22">
        <v>8527.4708596161963</v>
      </c>
      <c r="I22">
        <v>6914.6771378408566</v>
      </c>
      <c r="J22">
        <v>11576.520228550871</v>
      </c>
      <c r="K22">
        <v>16748.659991985405</v>
      </c>
      <c r="L22">
        <v>25322.575310805609</v>
      </c>
      <c r="M22">
        <v>28101.046927606454</v>
      </c>
      <c r="N22">
        <v>32415.487943593012</v>
      </c>
      <c r="O22">
        <v>36226.070477861482</v>
      </c>
      <c r="P22">
        <v>42816.805734445443</v>
      </c>
    </row>
    <row r="23" spans="2:16">
      <c r="B23" t="s">
        <v>14</v>
      </c>
      <c r="C23" t="s">
        <v>82</v>
      </c>
      <c r="D23" t="s">
        <v>16</v>
      </c>
      <c r="E23">
        <v>4142.449078335786</v>
      </c>
      <c r="F23">
        <v>3473.6975565298089</v>
      </c>
      <c r="G23">
        <v>4098.3128016646124</v>
      </c>
      <c r="H23">
        <v>6142.3883549002667</v>
      </c>
      <c r="I23">
        <v>6388.6995464395068</v>
      </c>
      <c r="J23">
        <v>6011.1736436090641</v>
      </c>
      <c r="K23">
        <v>8039.937512750108</v>
      </c>
      <c r="L23">
        <v>10933.900876219961</v>
      </c>
      <c r="M23">
        <v>13697.373570815953</v>
      </c>
      <c r="N23">
        <v>16514.308837563862</v>
      </c>
      <c r="O23">
        <v>15723.27107058629</v>
      </c>
      <c r="P23">
        <v>13712.211082476282</v>
      </c>
    </row>
    <row r="24" spans="2:16">
      <c r="B24" t="s">
        <v>14</v>
      </c>
      <c r="C24" t="s">
        <v>82</v>
      </c>
      <c r="D24" t="s">
        <v>17</v>
      </c>
      <c r="E24">
        <v>2036.4777905099068</v>
      </c>
      <c r="F24">
        <v>651.64077027346514</v>
      </c>
      <c r="G24">
        <v>624.25934155636105</v>
      </c>
      <c r="H24">
        <v>785.91723597125133</v>
      </c>
      <c r="I24">
        <v>692.09658661369508</v>
      </c>
      <c r="J24">
        <v>843.74907130384406</v>
      </c>
      <c r="K24">
        <v>1099.9543916603905</v>
      </c>
      <c r="L24">
        <v>1323.8884946710893</v>
      </c>
      <c r="M24">
        <v>1538.511229858138</v>
      </c>
      <c r="N24">
        <v>1659.1087559631465</v>
      </c>
      <c r="O24">
        <v>1677.3470447414463</v>
      </c>
      <c r="P24">
        <v>1556.5535299961871</v>
      </c>
    </row>
    <row r="25" spans="2:16">
      <c r="B25" t="s">
        <v>14</v>
      </c>
      <c r="C25" t="s">
        <v>82</v>
      </c>
      <c r="D25" t="s">
        <v>18</v>
      </c>
      <c r="E25">
        <v>3137.7565641229444</v>
      </c>
      <c r="F25">
        <v>3139.7391615673328</v>
      </c>
      <c r="G25">
        <v>3054.7399018483502</v>
      </c>
      <c r="H25">
        <v>2796.6357981833189</v>
      </c>
      <c r="I25">
        <v>2852.826269747994</v>
      </c>
      <c r="J25">
        <v>2567.040221492487</v>
      </c>
      <c r="K25">
        <v>2635.2344279302024</v>
      </c>
      <c r="L25">
        <v>3204.4986720607953</v>
      </c>
      <c r="M25">
        <v>3054.8840574602168</v>
      </c>
      <c r="N25">
        <v>1930.0318918106086</v>
      </c>
      <c r="O25">
        <v>1730.2540713224976</v>
      </c>
      <c r="P25">
        <v>1493.2826829063242</v>
      </c>
    </row>
    <row r="26" spans="2:16">
      <c r="B26" t="s">
        <v>14</v>
      </c>
      <c r="C26" t="s">
        <v>82</v>
      </c>
      <c r="D26" t="s">
        <v>19</v>
      </c>
      <c r="E26">
        <v>9288.4221062133911</v>
      </c>
      <c r="F26">
        <v>4445.3863796796195</v>
      </c>
      <c r="G26">
        <v>14293.181474891635</v>
      </c>
      <c r="H26">
        <v>28809.072731766788</v>
      </c>
      <c r="I26">
        <v>38560.147190911201</v>
      </c>
      <c r="J26">
        <v>38911.607857295225</v>
      </c>
      <c r="K26">
        <v>40395.924590647061</v>
      </c>
      <c r="L26">
        <v>39450.738674880966</v>
      </c>
      <c r="M26">
        <v>34896.689217643223</v>
      </c>
      <c r="N26">
        <v>29747.613289067136</v>
      </c>
      <c r="O26">
        <v>26567.786272529524</v>
      </c>
      <c r="P26">
        <v>25812.286553188216</v>
      </c>
    </row>
    <row r="27" spans="2:16">
      <c r="B27" t="s">
        <v>14</v>
      </c>
      <c r="C27" t="s">
        <v>82</v>
      </c>
      <c r="D27" t="s">
        <v>20</v>
      </c>
      <c r="E27">
        <v>5946.3928734968404</v>
      </c>
      <c r="F27">
        <v>6656.5775487581059</v>
      </c>
      <c r="G27">
        <v>6920.0748436986669</v>
      </c>
      <c r="H27">
        <v>5833.3398577254393</v>
      </c>
      <c r="I27">
        <v>5509.6063138540885</v>
      </c>
      <c r="J27">
        <v>7234.6608288983225</v>
      </c>
      <c r="K27">
        <v>9441.6965411973742</v>
      </c>
      <c r="L27">
        <v>11268.678432725683</v>
      </c>
      <c r="M27">
        <v>11977.987513934399</v>
      </c>
      <c r="N27">
        <v>12079.722218438039</v>
      </c>
      <c r="O27">
        <v>11261.731960588728</v>
      </c>
      <c r="P27">
        <v>9639.8654562162737</v>
      </c>
    </row>
    <row r="28" spans="2:16">
      <c r="B28" t="s">
        <v>14</v>
      </c>
      <c r="C28" t="s">
        <v>82</v>
      </c>
      <c r="D28" t="s">
        <v>21</v>
      </c>
      <c r="E28">
        <v>1662.3196381227192</v>
      </c>
      <c r="F28">
        <v>2683.8037215273775</v>
      </c>
      <c r="G28">
        <v>2591.2081418634725</v>
      </c>
      <c r="H28">
        <v>3174.1174939802409</v>
      </c>
      <c r="I28">
        <v>2685.1852685562585</v>
      </c>
      <c r="J28">
        <v>2329.8540288500994</v>
      </c>
      <c r="K28">
        <v>2216.4232804049875</v>
      </c>
      <c r="L28">
        <v>2199.0782718670416</v>
      </c>
      <c r="M28">
        <v>2639.4328100328535</v>
      </c>
      <c r="N28">
        <v>2659.2102697563982</v>
      </c>
      <c r="O28">
        <v>2336.5602478934234</v>
      </c>
      <c r="P28">
        <v>2260.1232718962583</v>
      </c>
    </row>
    <row r="29" spans="2:16">
      <c r="B29" t="s">
        <v>14</v>
      </c>
      <c r="C29" t="s">
        <v>82</v>
      </c>
      <c r="D29" t="s">
        <v>22</v>
      </c>
      <c r="E29">
        <v>20792.364491520602</v>
      </c>
      <c r="F29">
        <v>17292.083140502808</v>
      </c>
      <c r="G29">
        <v>17909.021275763422</v>
      </c>
      <c r="H29">
        <v>19592.046092400109</v>
      </c>
      <c r="I29">
        <v>20302.691706600748</v>
      </c>
      <c r="J29">
        <v>21091.601667146926</v>
      </c>
      <c r="K29">
        <v>20458.845891473451</v>
      </c>
      <c r="L29">
        <v>21650.445013961758</v>
      </c>
      <c r="M29">
        <v>22825.253511279403</v>
      </c>
      <c r="N29">
        <v>23185.86521745786</v>
      </c>
      <c r="O29">
        <v>23659.537297829833</v>
      </c>
      <c r="P29">
        <v>24209.755569844358</v>
      </c>
    </row>
    <row r="30" spans="2:16">
      <c r="B30" t="s">
        <v>14</v>
      </c>
      <c r="C30" t="s">
        <v>82</v>
      </c>
      <c r="D30" t="s">
        <v>23</v>
      </c>
      <c r="E30">
        <v>3275.8882184391769</v>
      </c>
      <c r="F30">
        <v>1488.3509659236693</v>
      </c>
      <c r="G30">
        <v>2096.6613981378937</v>
      </c>
      <c r="H30">
        <v>6034.6053529445353</v>
      </c>
      <c r="I30">
        <v>7928.5005523621376</v>
      </c>
      <c r="J30">
        <v>9768.9846368664403</v>
      </c>
      <c r="K30">
        <v>11791.509699876759</v>
      </c>
      <c r="L30">
        <v>14044.549093899013</v>
      </c>
      <c r="M30">
        <v>14398.548998948221</v>
      </c>
      <c r="N30">
        <v>15141.498916285251</v>
      </c>
      <c r="O30">
        <v>15591.453971829695</v>
      </c>
      <c r="P30">
        <v>16102.173872869294</v>
      </c>
    </row>
    <row r="31" spans="2:16">
      <c r="B31" t="s">
        <v>14</v>
      </c>
      <c r="C31" t="s">
        <v>82</v>
      </c>
      <c r="D31" t="s">
        <v>24</v>
      </c>
      <c r="E31">
        <v>5847.5314792000027</v>
      </c>
      <c r="F31">
        <v>4452.34088657338</v>
      </c>
      <c r="G31">
        <v>3844.1674666197396</v>
      </c>
      <c r="H31">
        <v>3584.9798142817012</v>
      </c>
      <c r="I31">
        <v>3462.2457752463033</v>
      </c>
      <c r="J31">
        <v>2304.1188403482579</v>
      </c>
      <c r="K31">
        <v>2200.3578564799086</v>
      </c>
      <c r="L31">
        <v>1961.7428917129566</v>
      </c>
      <c r="M31">
        <v>2123.0590295036322</v>
      </c>
      <c r="N31">
        <v>2692.0912981846332</v>
      </c>
      <c r="O31">
        <v>2668.5439787192281</v>
      </c>
      <c r="P31">
        <v>2553.1105766418923</v>
      </c>
    </row>
    <row r="32" spans="2:16">
      <c r="B32" t="s">
        <v>14</v>
      </c>
      <c r="C32" t="s">
        <v>82</v>
      </c>
      <c r="D32" t="s">
        <v>25</v>
      </c>
      <c r="E32">
        <v>10184.668828403715</v>
      </c>
      <c r="F32">
        <v>10396.91938471568</v>
      </c>
      <c r="G32">
        <v>11376.928658853669</v>
      </c>
      <c r="H32">
        <v>13512.815528594389</v>
      </c>
      <c r="I32">
        <v>16273.700832474795</v>
      </c>
      <c r="J32">
        <v>17187.195762579144</v>
      </c>
      <c r="K32">
        <v>15108.890603731452</v>
      </c>
      <c r="L32">
        <v>13420.34143815332</v>
      </c>
      <c r="M32">
        <v>14018.141338417736</v>
      </c>
      <c r="N32">
        <v>15111.133190152626</v>
      </c>
      <c r="O32">
        <v>15899.578118323399</v>
      </c>
      <c r="P32">
        <v>16411.122916012861</v>
      </c>
    </row>
    <row r="33" spans="2:16">
      <c r="B33" t="s">
        <v>14</v>
      </c>
      <c r="C33" t="s">
        <v>82</v>
      </c>
      <c r="D33" t="s">
        <v>26</v>
      </c>
      <c r="E33">
        <v>1823.2767073949633</v>
      </c>
      <c r="F33">
        <v>1575.9395265889166</v>
      </c>
      <c r="G33">
        <v>1490.0432751834194</v>
      </c>
      <c r="H33">
        <v>1160.901511878129</v>
      </c>
      <c r="I33">
        <v>1282.4891910620702</v>
      </c>
      <c r="J33">
        <v>1713.3601039272066</v>
      </c>
      <c r="K33">
        <v>1916.9061123193021</v>
      </c>
      <c r="L33">
        <v>2014.838104269518</v>
      </c>
      <c r="M33">
        <v>1967.4793178250477</v>
      </c>
      <c r="N33">
        <v>1994.3104000632409</v>
      </c>
      <c r="O33">
        <v>2121.6153724601159</v>
      </c>
      <c r="P33">
        <v>2283.5795068046559</v>
      </c>
    </row>
    <row r="34" spans="2:16">
      <c r="B34" t="s">
        <v>14</v>
      </c>
      <c r="C34" t="s">
        <v>82</v>
      </c>
      <c r="D34" t="s">
        <v>27</v>
      </c>
      <c r="E34">
        <v>7068.0439701216947</v>
      </c>
      <c r="F34">
        <v>9311.4423145780347</v>
      </c>
      <c r="G34">
        <v>10605.067572434691</v>
      </c>
      <c r="H34">
        <v>12505.607077920586</v>
      </c>
      <c r="I34">
        <v>13486.402570321537</v>
      </c>
      <c r="J34">
        <v>13152.103891491059</v>
      </c>
      <c r="K34">
        <v>16654.342847259177</v>
      </c>
      <c r="L34">
        <v>18914.970320026783</v>
      </c>
      <c r="M34">
        <v>20437.281526603452</v>
      </c>
      <c r="N34">
        <v>22898.568958057771</v>
      </c>
      <c r="O34">
        <v>24752.2779198764</v>
      </c>
      <c r="P34">
        <v>27891.784927272711</v>
      </c>
    </row>
    <row r="35" spans="2:16">
      <c r="B35" t="s">
        <v>14</v>
      </c>
      <c r="C35" t="s">
        <v>82</v>
      </c>
      <c r="D35" t="s">
        <v>28</v>
      </c>
      <c r="E35">
        <v>1820.1044455075958</v>
      </c>
      <c r="F35">
        <v>1415.1957652221884</v>
      </c>
      <c r="G35">
        <v>1198.1532564022141</v>
      </c>
      <c r="H35">
        <v>1920.43325232085</v>
      </c>
      <c r="I35">
        <v>1516.2220676092829</v>
      </c>
      <c r="J35">
        <v>1571.5390427460316</v>
      </c>
      <c r="K35">
        <v>1817.2017884861884</v>
      </c>
      <c r="L35">
        <v>1790.9485859813642</v>
      </c>
      <c r="M35">
        <v>1681.8063137670194</v>
      </c>
      <c r="N35">
        <v>1663.4785630863</v>
      </c>
      <c r="O35">
        <v>1614.8021310983436</v>
      </c>
      <c r="P35">
        <v>1718.4584178439841</v>
      </c>
    </row>
    <row r="36" spans="2:16">
      <c r="B36" t="s">
        <v>14</v>
      </c>
      <c r="C36" t="s">
        <v>82</v>
      </c>
      <c r="D36" t="s">
        <v>29</v>
      </c>
      <c r="E36">
        <v>27421.484937282999</v>
      </c>
      <c r="F36">
        <v>20781.186308595654</v>
      </c>
      <c r="G36">
        <v>16660.499899169263</v>
      </c>
      <c r="H36">
        <v>22030.424501157711</v>
      </c>
      <c r="I36">
        <v>17260.949381438353</v>
      </c>
      <c r="J36">
        <v>14306.430724977537</v>
      </c>
      <c r="K36">
        <v>16385.480463572505</v>
      </c>
      <c r="L36">
        <v>19499.399027248564</v>
      </c>
      <c r="M36">
        <v>20291.871821375637</v>
      </c>
      <c r="N36">
        <v>21198.491110608935</v>
      </c>
      <c r="O36">
        <v>20628.974450167498</v>
      </c>
      <c r="P36">
        <v>18170.05322653375</v>
      </c>
    </row>
    <row r="37" spans="2:16">
      <c r="B37" t="s">
        <v>14</v>
      </c>
      <c r="C37" t="s">
        <v>82</v>
      </c>
      <c r="D37" t="s">
        <v>30</v>
      </c>
      <c r="E37">
        <v>21722.494016596651</v>
      </c>
      <c r="F37">
        <v>20009.554804057712</v>
      </c>
      <c r="G37">
        <v>21074.536427474693</v>
      </c>
      <c r="H37">
        <v>18844.253270174853</v>
      </c>
      <c r="I37">
        <v>20937.425838683466</v>
      </c>
      <c r="J37">
        <v>16414.190319004796</v>
      </c>
      <c r="K37">
        <v>17436.040333472512</v>
      </c>
      <c r="L37">
        <v>18602.634392084463</v>
      </c>
      <c r="M37">
        <v>18775.036228303714</v>
      </c>
      <c r="N37">
        <v>18612.791074332428</v>
      </c>
      <c r="O37">
        <v>18928.357070156486</v>
      </c>
      <c r="P37">
        <v>17955.645161438017</v>
      </c>
    </row>
    <row r="38" spans="2:16">
      <c r="B38" t="s">
        <v>14</v>
      </c>
      <c r="C38" t="s">
        <v>83</v>
      </c>
      <c r="D38" t="s">
        <v>16</v>
      </c>
      <c r="E38">
        <v>7405.2286117369222</v>
      </c>
      <c r="F38">
        <v>8174.4861324488002</v>
      </c>
      <c r="G38">
        <v>8470.0216735738741</v>
      </c>
      <c r="H38">
        <v>11938.057619393578</v>
      </c>
      <c r="I38">
        <v>13277.344600566024</v>
      </c>
      <c r="J38">
        <v>16866.919288875819</v>
      </c>
      <c r="K38">
        <v>17021.339636079363</v>
      </c>
      <c r="L38">
        <v>22673.091039671246</v>
      </c>
      <c r="M38">
        <v>25367.120532116009</v>
      </c>
      <c r="N38">
        <v>28122.271356037454</v>
      </c>
      <c r="O38">
        <v>26440.835815507209</v>
      </c>
      <c r="P38">
        <v>26483.749400944325</v>
      </c>
    </row>
    <row r="39" spans="2:16">
      <c r="B39" t="s">
        <v>14</v>
      </c>
      <c r="C39" t="s">
        <v>83</v>
      </c>
      <c r="D39" t="s">
        <v>17</v>
      </c>
      <c r="E39">
        <v>2099.9681550078603</v>
      </c>
      <c r="F39">
        <v>2065.3984526481058</v>
      </c>
      <c r="G39">
        <v>2165.5508495049239</v>
      </c>
      <c r="H39">
        <v>4398.0843039226611</v>
      </c>
      <c r="I39">
        <v>4199.0188571095077</v>
      </c>
      <c r="J39">
        <v>4110.4899481987868</v>
      </c>
      <c r="K39">
        <v>4956.7368484222407</v>
      </c>
      <c r="L39">
        <v>4901.4561206318103</v>
      </c>
      <c r="M39">
        <v>3995.0134517871234</v>
      </c>
      <c r="N39">
        <v>3992.3208494726182</v>
      </c>
      <c r="O39">
        <v>4615.4513199384874</v>
      </c>
      <c r="P39">
        <v>3613.5445904103385</v>
      </c>
    </row>
    <row r="40" spans="2:16">
      <c r="B40" t="s">
        <v>14</v>
      </c>
      <c r="C40" t="s">
        <v>83</v>
      </c>
      <c r="D40" t="s">
        <v>18</v>
      </c>
      <c r="E40">
        <v>6198.0736642132888</v>
      </c>
      <c r="F40">
        <v>6020.552770159592</v>
      </c>
      <c r="G40">
        <v>5789.8834542710019</v>
      </c>
      <c r="H40">
        <v>6435.2462188677446</v>
      </c>
      <c r="I40">
        <v>6172.6875413703165</v>
      </c>
      <c r="J40">
        <v>6417.2189583625814</v>
      </c>
      <c r="K40">
        <v>6671.5148165630517</v>
      </c>
      <c r="L40">
        <v>3883.1994226981988</v>
      </c>
      <c r="M40">
        <v>2234.4517605991641</v>
      </c>
      <c r="N40">
        <v>2315.6520639349465</v>
      </c>
      <c r="O40">
        <v>2421.1916697154174</v>
      </c>
      <c r="P40">
        <v>2745.4966321951265</v>
      </c>
    </row>
    <row r="41" spans="2:16">
      <c r="B41" t="s">
        <v>14</v>
      </c>
      <c r="C41" t="s">
        <v>83</v>
      </c>
      <c r="D41" t="s">
        <v>19</v>
      </c>
      <c r="E41">
        <v>16348.29750915749</v>
      </c>
      <c r="F41">
        <v>15993.657162388909</v>
      </c>
      <c r="G41">
        <v>30759.513823944442</v>
      </c>
      <c r="H41">
        <v>51469.187051242654</v>
      </c>
      <c r="I41">
        <v>49144.66783201084</v>
      </c>
      <c r="J41">
        <v>35848.056010717635</v>
      </c>
      <c r="K41">
        <v>35004.841623074135</v>
      </c>
      <c r="L41">
        <v>34766.883941738721</v>
      </c>
      <c r="M41">
        <v>31575.004523514486</v>
      </c>
      <c r="N41">
        <v>28521.52956528066</v>
      </c>
      <c r="O41">
        <v>27194.471964765438</v>
      </c>
      <c r="P41">
        <v>20932.072534781277</v>
      </c>
    </row>
    <row r="42" spans="2:16">
      <c r="B42" t="s">
        <v>14</v>
      </c>
      <c r="C42" t="s">
        <v>83</v>
      </c>
      <c r="D42" t="s">
        <v>20</v>
      </c>
      <c r="E42">
        <v>11237.288592329392</v>
      </c>
      <c r="F42">
        <v>12468.727928689646</v>
      </c>
      <c r="G42">
        <v>11183.856896515741</v>
      </c>
      <c r="H42">
        <v>10498.850808871621</v>
      </c>
      <c r="I42">
        <v>10858.849242269729</v>
      </c>
      <c r="J42">
        <v>13361.308503591563</v>
      </c>
      <c r="K42">
        <v>14284.625173319158</v>
      </c>
      <c r="L42">
        <v>14944.811220551195</v>
      </c>
      <c r="M42">
        <v>13788.483075035052</v>
      </c>
      <c r="N42">
        <v>16648.506882024132</v>
      </c>
      <c r="O42">
        <v>26453.475559148308</v>
      </c>
      <c r="P42">
        <v>25007.69570163637</v>
      </c>
    </row>
    <row r="43" spans="2:16">
      <c r="B43" t="s">
        <v>14</v>
      </c>
      <c r="C43" t="s">
        <v>83</v>
      </c>
      <c r="D43" t="s">
        <v>21</v>
      </c>
      <c r="E43">
        <v>3569.3377575961254</v>
      </c>
      <c r="F43">
        <v>5042.6262704877627</v>
      </c>
      <c r="G43">
        <v>5492.1879295816771</v>
      </c>
      <c r="H43">
        <v>5832.6409024401564</v>
      </c>
      <c r="I43">
        <v>5311.047906513978</v>
      </c>
      <c r="J43">
        <v>5047.0764838130299</v>
      </c>
      <c r="K43">
        <v>4621.5991365854907</v>
      </c>
      <c r="L43">
        <v>4136.5230786805423</v>
      </c>
      <c r="M43">
        <v>3724.2155025580996</v>
      </c>
      <c r="N43">
        <v>3839.9878541951562</v>
      </c>
      <c r="O43">
        <v>3190.7298036039915</v>
      </c>
      <c r="P43">
        <v>2591.0168826034005</v>
      </c>
    </row>
    <row r="44" spans="2:16">
      <c r="B44" t="s">
        <v>14</v>
      </c>
      <c r="C44" t="s">
        <v>83</v>
      </c>
      <c r="D44" t="s">
        <v>22</v>
      </c>
      <c r="E44">
        <v>5752.2294871513368</v>
      </c>
      <c r="F44">
        <v>6764.8732413840225</v>
      </c>
      <c r="G44">
        <v>6560.11944645535</v>
      </c>
      <c r="H44">
        <v>5986.8079730777972</v>
      </c>
      <c r="I44">
        <v>6477.3830956403472</v>
      </c>
      <c r="J44">
        <v>6489.8941371595311</v>
      </c>
      <c r="K44">
        <v>6217.9484688629373</v>
      </c>
      <c r="L44">
        <v>6284.348514820681</v>
      </c>
      <c r="M44">
        <v>6345.3935360870355</v>
      </c>
      <c r="N44">
        <v>6345.7585942255646</v>
      </c>
      <c r="O44">
        <v>6343.1233806633936</v>
      </c>
      <c r="P44">
        <v>6021.8234713420397</v>
      </c>
    </row>
    <row r="45" spans="2:16">
      <c r="B45" t="s">
        <v>14</v>
      </c>
      <c r="C45" t="s">
        <v>83</v>
      </c>
      <c r="D45" t="s">
        <v>23</v>
      </c>
      <c r="E45">
        <v>8242.1306347021618</v>
      </c>
      <c r="F45">
        <v>8312.3413970241472</v>
      </c>
      <c r="G45">
        <v>10102.525487076739</v>
      </c>
      <c r="H45">
        <v>12069.952765555816</v>
      </c>
      <c r="I45">
        <v>15089.805286942468</v>
      </c>
      <c r="J45">
        <v>16467.26956224364</v>
      </c>
      <c r="K45">
        <v>16944.974562474199</v>
      </c>
      <c r="L45">
        <v>20739.661479920407</v>
      </c>
      <c r="M45">
        <v>23140.622944447601</v>
      </c>
      <c r="N45">
        <v>23580.844412218517</v>
      </c>
      <c r="O45">
        <v>24948.823775507088</v>
      </c>
      <c r="P45">
        <v>24050.188688563478</v>
      </c>
    </row>
    <row r="46" spans="2:16">
      <c r="B46" t="s">
        <v>14</v>
      </c>
      <c r="C46" t="s">
        <v>83</v>
      </c>
      <c r="D46" t="s">
        <v>24</v>
      </c>
      <c r="E46">
        <v>18400.206141839783</v>
      </c>
      <c r="F46">
        <v>18064.763573399225</v>
      </c>
      <c r="G46">
        <v>16805.905814298985</v>
      </c>
      <c r="H46">
        <v>13848.785769360346</v>
      </c>
      <c r="I46">
        <v>13113.045301966094</v>
      </c>
      <c r="J46">
        <v>11620.038158494395</v>
      </c>
      <c r="K46">
        <v>9926.4078799450763</v>
      </c>
      <c r="L46">
        <v>9677.6037730621083</v>
      </c>
      <c r="M46">
        <v>9076.9420016503936</v>
      </c>
      <c r="N46">
        <v>6629.9080419073844</v>
      </c>
      <c r="O46">
        <v>6212.4380537011393</v>
      </c>
      <c r="P46">
        <v>5436.2535449017405</v>
      </c>
    </row>
    <row r="47" spans="2:16">
      <c r="B47" t="s">
        <v>14</v>
      </c>
      <c r="C47" t="s">
        <v>83</v>
      </c>
      <c r="D47" t="s">
        <v>25</v>
      </c>
      <c r="E47">
        <v>12226.072884753747</v>
      </c>
      <c r="F47">
        <v>12157.822599860023</v>
      </c>
      <c r="G47">
        <v>12772.160483957345</v>
      </c>
      <c r="H47">
        <v>12524.783958796443</v>
      </c>
      <c r="I47">
        <v>12990.037596386588</v>
      </c>
      <c r="J47">
        <v>13489.953642947159</v>
      </c>
      <c r="K47">
        <v>14114.51407021291</v>
      </c>
      <c r="L47">
        <v>13450.38207047451</v>
      </c>
      <c r="M47">
        <v>15030.1432713626</v>
      </c>
      <c r="N47">
        <v>15706.059272751427</v>
      </c>
      <c r="O47">
        <v>23520.635113829703</v>
      </c>
      <c r="P47">
        <v>30878.093508944879</v>
      </c>
    </row>
    <row r="48" spans="2:16">
      <c r="B48" t="s">
        <v>14</v>
      </c>
      <c r="C48" t="s">
        <v>83</v>
      </c>
      <c r="D48" t="s">
        <v>26</v>
      </c>
      <c r="E48">
        <v>3728.382629276733</v>
      </c>
      <c r="F48">
        <v>3504.8438667442288</v>
      </c>
      <c r="G48">
        <v>3233.4154672747582</v>
      </c>
      <c r="H48">
        <v>3203.5256077464346</v>
      </c>
      <c r="I48">
        <v>2437.8196274494803</v>
      </c>
      <c r="J48">
        <v>2246.2216948872956</v>
      </c>
      <c r="K48">
        <v>2384.4922672423227</v>
      </c>
      <c r="L48">
        <v>2459.9592295032289</v>
      </c>
      <c r="M48">
        <v>2920.1035799625893</v>
      </c>
      <c r="N48">
        <v>2896.3603153420518</v>
      </c>
      <c r="O48">
        <v>3472.6889815466452</v>
      </c>
      <c r="P48">
        <v>2716.7503441920758</v>
      </c>
    </row>
    <row r="49" spans="2:16">
      <c r="B49" t="s">
        <v>14</v>
      </c>
      <c r="C49" t="s">
        <v>83</v>
      </c>
      <c r="D49" t="s">
        <v>27</v>
      </c>
      <c r="E49">
        <v>17040.325303949139</v>
      </c>
      <c r="F49">
        <v>18048.723734396812</v>
      </c>
      <c r="G49">
        <v>21345.247213754184</v>
      </c>
      <c r="H49">
        <v>23694.304389833727</v>
      </c>
      <c r="I49">
        <v>27144.034382919515</v>
      </c>
      <c r="J49">
        <v>31000.127237656881</v>
      </c>
      <c r="K49">
        <v>33631.427005397345</v>
      </c>
      <c r="L49">
        <v>37996.585021763625</v>
      </c>
      <c r="M49">
        <v>40933.720552249506</v>
      </c>
      <c r="N49">
        <v>40989.381979382211</v>
      </c>
      <c r="O49">
        <v>40887.047958447452</v>
      </c>
      <c r="P49">
        <v>36822.195796720713</v>
      </c>
    </row>
    <row r="50" spans="2:16">
      <c r="B50" t="s">
        <v>14</v>
      </c>
      <c r="C50" t="s">
        <v>83</v>
      </c>
      <c r="D50" t="s">
        <v>28</v>
      </c>
      <c r="E50">
        <v>7003.6588345049531</v>
      </c>
      <c r="F50">
        <v>8490.8838365036954</v>
      </c>
      <c r="G50">
        <v>9275.3118144716664</v>
      </c>
      <c r="H50">
        <v>9560.8266788353321</v>
      </c>
      <c r="I50">
        <v>9558.9484104181884</v>
      </c>
      <c r="J50">
        <v>8980.3106878100079</v>
      </c>
      <c r="K50">
        <v>7603.0731597365575</v>
      </c>
      <c r="L50">
        <v>7588.982206547711</v>
      </c>
      <c r="M50">
        <v>6746.5519088181436</v>
      </c>
      <c r="N50">
        <v>6647.322924480387</v>
      </c>
      <c r="O50">
        <v>6978.6831113820526</v>
      </c>
      <c r="P50">
        <v>5828.1584322187637</v>
      </c>
    </row>
    <row r="51" spans="2:16">
      <c r="B51" t="s">
        <v>14</v>
      </c>
      <c r="C51" t="s">
        <v>83</v>
      </c>
      <c r="D51" t="s">
        <v>29</v>
      </c>
      <c r="E51">
        <v>73844.425973212317</v>
      </c>
      <c r="F51">
        <v>72792.905002748215</v>
      </c>
      <c r="G51">
        <v>70382.304021384771</v>
      </c>
      <c r="H51">
        <v>68782.433389632541</v>
      </c>
      <c r="I51">
        <v>61758.554356474597</v>
      </c>
      <c r="J51">
        <v>58199.82244150278</v>
      </c>
      <c r="K51">
        <v>59020.87022160786</v>
      </c>
      <c r="L51">
        <v>47263.448545810439</v>
      </c>
      <c r="M51">
        <v>30254.492197833933</v>
      </c>
      <c r="N51">
        <v>24682.135275411834</v>
      </c>
      <c r="O51">
        <v>28690.529927659827</v>
      </c>
      <c r="P51">
        <v>28655.283223641036</v>
      </c>
    </row>
    <row r="52" spans="2:16">
      <c r="B52" t="s">
        <v>14</v>
      </c>
      <c r="C52" t="s">
        <v>83</v>
      </c>
      <c r="D52" t="s">
        <v>30</v>
      </c>
      <c r="E52">
        <v>43162.617142997602</v>
      </c>
      <c r="F52">
        <v>48191.004027414099</v>
      </c>
      <c r="G52">
        <v>49172.182012889025</v>
      </c>
      <c r="H52">
        <v>47146.463246811218</v>
      </c>
      <c r="I52">
        <v>45140.269820007728</v>
      </c>
      <c r="J52">
        <v>45003.562171595324</v>
      </c>
      <c r="K52">
        <v>44239.003519815327</v>
      </c>
      <c r="L52">
        <v>29280.167555560136</v>
      </c>
      <c r="M52">
        <v>22891.046672689099</v>
      </c>
      <c r="N52">
        <v>27242.258621033037</v>
      </c>
      <c r="O52">
        <v>28452.065932347447</v>
      </c>
      <c r="P52">
        <v>23976.896021538381</v>
      </c>
    </row>
    <row r="53" spans="2:16">
      <c r="B53" t="s">
        <v>31</v>
      </c>
      <c r="C53" t="s">
        <v>81</v>
      </c>
      <c r="D53" t="s">
        <v>16</v>
      </c>
      <c r="E53">
        <v>3165.4699748120465</v>
      </c>
      <c r="F53">
        <v>3139.7837205607384</v>
      </c>
      <c r="G53">
        <v>3160.7292517341457</v>
      </c>
      <c r="H53">
        <v>1704.2691052722705</v>
      </c>
      <c r="I53">
        <v>3140.3643636317561</v>
      </c>
      <c r="J53">
        <v>6307.3192572464377</v>
      </c>
      <c r="K53">
        <v>14174.516716627424</v>
      </c>
      <c r="L53">
        <v>20430.555126390496</v>
      </c>
      <c r="M53">
        <v>27048.507205367332</v>
      </c>
      <c r="N53">
        <v>38830.651870688729</v>
      </c>
      <c r="O53">
        <v>56643.480654150815</v>
      </c>
      <c r="P53">
        <v>78675.746733877881</v>
      </c>
    </row>
    <row r="54" spans="2:16">
      <c r="B54" t="s">
        <v>31</v>
      </c>
      <c r="C54" t="s">
        <v>81</v>
      </c>
      <c r="D54" t="s">
        <v>17</v>
      </c>
      <c r="E54">
        <v>1680.631484552651</v>
      </c>
      <c r="F54">
        <v>2711.8131361709943</v>
      </c>
      <c r="G54">
        <v>2690.0248703771936</v>
      </c>
      <c r="H54">
        <v>2436.2241297120404</v>
      </c>
      <c r="I54">
        <v>2174.9043775695027</v>
      </c>
      <c r="J54">
        <v>2120.9247785359262</v>
      </c>
      <c r="K54">
        <v>2231.19446052889</v>
      </c>
      <c r="L54">
        <v>2352.8013193398924</v>
      </c>
      <c r="M54">
        <v>2344.2577172093293</v>
      </c>
      <c r="N54">
        <v>2275.5258309285505</v>
      </c>
      <c r="O54">
        <v>2387.6589421282702</v>
      </c>
      <c r="P54">
        <v>2191.1034655271301</v>
      </c>
    </row>
    <row r="55" spans="2:16">
      <c r="B55" t="s">
        <v>31</v>
      </c>
      <c r="C55" t="s">
        <v>81</v>
      </c>
      <c r="D55" t="s">
        <v>18</v>
      </c>
      <c r="E55">
        <v>1130.4241505660364</v>
      </c>
      <c r="F55">
        <v>1192.7508162564975</v>
      </c>
      <c r="G55">
        <v>1365.9998483052236</v>
      </c>
      <c r="H55">
        <v>1271.2598547942255</v>
      </c>
      <c r="I55">
        <v>1290.6955654848591</v>
      </c>
      <c r="J55">
        <v>1023.7583177974275</v>
      </c>
      <c r="K55">
        <v>1006.1336359030198</v>
      </c>
      <c r="L55">
        <v>1246.9435580088173</v>
      </c>
      <c r="M55">
        <v>1628.0888857258042</v>
      </c>
      <c r="N55">
        <v>1933.4775944015178</v>
      </c>
      <c r="O55">
        <v>3210.8005036015052</v>
      </c>
      <c r="P55">
        <v>4819.2546241257214</v>
      </c>
    </row>
    <row r="56" spans="2:16">
      <c r="B56" t="s">
        <v>31</v>
      </c>
      <c r="C56" t="s">
        <v>81</v>
      </c>
      <c r="D56" t="s">
        <v>19</v>
      </c>
      <c r="E56">
        <v>47393.984042714306</v>
      </c>
      <c r="F56">
        <v>60488.145920605741</v>
      </c>
      <c r="G56">
        <v>78404.456180860623</v>
      </c>
      <c r="H56">
        <v>85737.23919505073</v>
      </c>
      <c r="I56">
        <v>110832.93093623091</v>
      </c>
      <c r="J56">
        <v>124490.83012761993</v>
      </c>
      <c r="K56">
        <v>118130.91078519134</v>
      </c>
      <c r="L56">
        <v>116719.18145998812</v>
      </c>
      <c r="M56">
        <v>107904.69805633198</v>
      </c>
      <c r="N56">
        <v>107533.01473094572</v>
      </c>
      <c r="O56">
        <v>101339.89323215213</v>
      </c>
      <c r="P56">
        <v>100823.55452714663</v>
      </c>
    </row>
    <row r="57" spans="2:16">
      <c r="B57" t="s">
        <v>31</v>
      </c>
      <c r="C57" t="s">
        <v>81</v>
      </c>
      <c r="D57" t="s">
        <v>20</v>
      </c>
      <c r="E57">
        <v>924.77840832506479</v>
      </c>
      <c r="F57">
        <v>775.06251040215739</v>
      </c>
      <c r="G57">
        <v>1086.9623059445228</v>
      </c>
      <c r="H57">
        <v>889.47099852110307</v>
      </c>
      <c r="I57">
        <v>1488.5743664521558</v>
      </c>
      <c r="J57">
        <v>2132.941154605363</v>
      </c>
      <c r="K57">
        <v>2519.6821469663428</v>
      </c>
      <c r="L57">
        <v>2859.7641361041665</v>
      </c>
      <c r="M57">
        <v>3091.9586193312043</v>
      </c>
      <c r="N57">
        <v>5745.4918146761192</v>
      </c>
      <c r="O57">
        <v>6081.5394408463417</v>
      </c>
      <c r="P57">
        <v>6222.0560392257357</v>
      </c>
    </row>
    <row r="58" spans="2:16">
      <c r="B58" t="s">
        <v>31</v>
      </c>
      <c r="C58" t="s">
        <v>81</v>
      </c>
      <c r="D58" t="s">
        <v>21</v>
      </c>
      <c r="E58">
        <v>4169.5471238036434</v>
      </c>
      <c r="F58">
        <v>4284.507706727406</v>
      </c>
      <c r="G58">
        <v>4016.4177490589395</v>
      </c>
      <c r="H58">
        <v>2354.9512532570629</v>
      </c>
      <c r="I58">
        <v>3322.5865119395639</v>
      </c>
      <c r="J58">
        <v>4117.7693733523629</v>
      </c>
      <c r="K58">
        <v>6277.9605377862599</v>
      </c>
      <c r="L58">
        <v>8180.7601166658724</v>
      </c>
      <c r="M58">
        <v>8715.2096394387154</v>
      </c>
      <c r="N58">
        <v>9626.2127365836077</v>
      </c>
      <c r="O58">
        <v>11171.297501689425</v>
      </c>
      <c r="P58">
        <v>11935.414946269677</v>
      </c>
    </row>
    <row r="59" spans="2:16">
      <c r="B59" t="s">
        <v>31</v>
      </c>
      <c r="C59" t="s">
        <v>81</v>
      </c>
      <c r="D59" t="s">
        <v>22</v>
      </c>
      <c r="E59">
        <v>2335.3746252327342</v>
      </c>
      <c r="F59">
        <v>5510.1196982179254</v>
      </c>
      <c r="G59">
        <v>5280.7693319390964</v>
      </c>
      <c r="H59">
        <v>4845.6395261060552</v>
      </c>
      <c r="I59">
        <v>4852.5298087058063</v>
      </c>
      <c r="J59">
        <v>8219.1652069196807</v>
      </c>
      <c r="K59">
        <v>12987.482386476711</v>
      </c>
      <c r="L59">
        <v>14866.830840664374</v>
      </c>
      <c r="M59">
        <v>15841.320792384917</v>
      </c>
      <c r="N59">
        <v>17118.092387308749</v>
      </c>
      <c r="O59">
        <v>19621.896325440568</v>
      </c>
      <c r="P59">
        <v>20944.955768405685</v>
      </c>
    </row>
    <row r="60" spans="2:16">
      <c r="B60" t="s">
        <v>31</v>
      </c>
      <c r="C60" t="s">
        <v>81</v>
      </c>
      <c r="D60" t="s">
        <v>23</v>
      </c>
      <c r="E60">
        <v>8004.7114533133436</v>
      </c>
      <c r="F60">
        <v>9484.0244296792371</v>
      </c>
      <c r="G60">
        <v>13305.270181110869</v>
      </c>
      <c r="H60">
        <v>8501.6089757220179</v>
      </c>
      <c r="I60">
        <v>14559.998098683576</v>
      </c>
      <c r="J60">
        <v>22188.404043567782</v>
      </c>
      <c r="K60">
        <v>32957.53727379148</v>
      </c>
      <c r="L60">
        <v>39811.367559201106</v>
      </c>
      <c r="M60">
        <v>46163.616506045553</v>
      </c>
      <c r="N60">
        <v>51784.20490355041</v>
      </c>
      <c r="O60">
        <v>54787.798690065152</v>
      </c>
      <c r="P60">
        <v>55887.342055033274</v>
      </c>
    </row>
    <row r="61" spans="2:16">
      <c r="B61" t="s">
        <v>31</v>
      </c>
      <c r="C61" t="s">
        <v>81</v>
      </c>
      <c r="D61" t="s">
        <v>24</v>
      </c>
      <c r="E61">
        <v>4933.7654960000018</v>
      </c>
      <c r="F61">
        <v>5216.9255592141408</v>
      </c>
      <c r="G61">
        <v>5690.4217074781072</v>
      </c>
      <c r="H61">
        <v>5685.8612890645882</v>
      </c>
      <c r="I61">
        <v>5207.9954925362017</v>
      </c>
      <c r="J61">
        <v>6618.3586315129778</v>
      </c>
      <c r="K61">
        <v>7834.794878189924</v>
      </c>
      <c r="L61">
        <v>8549.6053446019741</v>
      </c>
      <c r="M61">
        <v>8511.919065320857</v>
      </c>
      <c r="N61">
        <v>9428.0783630991682</v>
      </c>
      <c r="O61">
        <v>9717.6331124903736</v>
      </c>
      <c r="P61">
        <v>10066.504187348364</v>
      </c>
    </row>
    <row r="62" spans="2:16">
      <c r="B62" t="s">
        <v>31</v>
      </c>
      <c r="C62" t="s">
        <v>81</v>
      </c>
      <c r="D62" t="s">
        <v>25</v>
      </c>
      <c r="E62">
        <v>1306.2656445730674</v>
      </c>
      <c r="F62">
        <v>1279.3465466105677</v>
      </c>
      <c r="G62">
        <v>1216.8239423222665</v>
      </c>
      <c r="H62">
        <v>288.33949255314008</v>
      </c>
      <c r="I62">
        <v>1420.1556100594948</v>
      </c>
      <c r="J62">
        <v>5435.431376715881</v>
      </c>
      <c r="K62">
        <v>14124.527209251875</v>
      </c>
      <c r="L62">
        <v>17826.680155688384</v>
      </c>
      <c r="M62">
        <v>19842.547875303459</v>
      </c>
      <c r="N62">
        <v>21164.480629081936</v>
      </c>
      <c r="O62">
        <v>26276.273947428217</v>
      </c>
      <c r="P62">
        <v>32033.942348551176</v>
      </c>
    </row>
    <row r="63" spans="2:16">
      <c r="B63" t="s">
        <v>31</v>
      </c>
      <c r="C63" t="s">
        <v>81</v>
      </c>
      <c r="D63" t="s">
        <v>26</v>
      </c>
      <c r="E63">
        <v>352.88177519519996</v>
      </c>
      <c r="F63">
        <v>352.27068847519996</v>
      </c>
      <c r="G63">
        <v>379.51729919793684</v>
      </c>
      <c r="H63">
        <v>151.72033225552167</v>
      </c>
      <c r="I63">
        <v>342.67785957097976</v>
      </c>
      <c r="J63">
        <v>263.42441493559636</v>
      </c>
      <c r="K63">
        <v>269.74932655382071</v>
      </c>
      <c r="L63">
        <v>371.50724135863226</v>
      </c>
      <c r="M63">
        <v>496.47033435774563</v>
      </c>
      <c r="N63">
        <v>534.2159405742924</v>
      </c>
      <c r="O63">
        <v>1017.9201809314927</v>
      </c>
      <c r="P63">
        <v>1287.3100442028124</v>
      </c>
    </row>
    <row r="64" spans="2:16">
      <c r="B64" t="s">
        <v>31</v>
      </c>
      <c r="C64" t="s">
        <v>81</v>
      </c>
      <c r="D64" t="s">
        <v>27</v>
      </c>
      <c r="E64">
        <v>4712.544095975968</v>
      </c>
      <c r="F64">
        <v>4306.8336311588573</v>
      </c>
      <c r="G64">
        <v>5359.2494754547961</v>
      </c>
      <c r="H64">
        <v>3308.9557938655489</v>
      </c>
      <c r="I64">
        <v>6168.3972258043586</v>
      </c>
      <c r="J64">
        <v>16648.752466005251</v>
      </c>
      <c r="K64">
        <v>26369.601428446629</v>
      </c>
      <c r="L64">
        <v>35068.839550732147</v>
      </c>
      <c r="M64">
        <v>43028.75238554104</v>
      </c>
      <c r="N64">
        <v>53177.674915557793</v>
      </c>
      <c r="O64">
        <v>69115.877234956672</v>
      </c>
      <c r="P64">
        <v>82305.625577328625</v>
      </c>
    </row>
    <row r="65" spans="2:16">
      <c r="B65" t="s">
        <v>31</v>
      </c>
      <c r="C65" t="s">
        <v>81</v>
      </c>
      <c r="D65" t="s">
        <v>28</v>
      </c>
      <c r="E65">
        <v>1870.8483172951201</v>
      </c>
      <c r="F65">
        <v>2650.624398181817</v>
      </c>
      <c r="G65">
        <v>3516.4579002790983</v>
      </c>
      <c r="H65">
        <v>3529.6654365223217</v>
      </c>
      <c r="I65">
        <v>4880.8732652641111</v>
      </c>
      <c r="J65">
        <v>6070.7324041539996</v>
      </c>
      <c r="K65">
        <v>7281.5019302035907</v>
      </c>
      <c r="L65">
        <v>8015.1219193810421</v>
      </c>
      <c r="M65">
        <v>8500.3701891129058</v>
      </c>
      <c r="N65">
        <v>8823.2650802106691</v>
      </c>
      <c r="O65">
        <v>9046.5416454234801</v>
      </c>
      <c r="P65">
        <v>9729.6521697295229</v>
      </c>
    </row>
    <row r="66" spans="2:16">
      <c r="B66" t="s">
        <v>31</v>
      </c>
      <c r="C66" t="s">
        <v>81</v>
      </c>
      <c r="D66" t="s">
        <v>29</v>
      </c>
      <c r="E66">
        <v>20526.39095997512</v>
      </c>
      <c r="F66">
        <v>24975.152820040017</v>
      </c>
      <c r="G66">
        <v>27612.465905276349</v>
      </c>
      <c r="H66">
        <v>26750.023946417052</v>
      </c>
      <c r="I66">
        <v>26870.036917327747</v>
      </c>
      <c r="J66">
        <v>35805.899286138629</v>
      </c>
      <c r="K66">
        <v>39932.002324860608</v>
      </c>
      <c r="L66">
        <v>51116.870393215111</v>
      </c>
      <c r="M66">
        <v>47994.44984022162</v>
      </c>
      <c r="N66">
        <v>42102.062420869246</v>
      </c>
      <c r="O66">
        <v>38134.519735945047</v>
      </c>
      <c r="P66">
        <v>33735.126551924674</v>
      </c>
    </row>
    <row r="67" spans="2:16">
      <c r="B67" t="s">
        <v>31</v>
      </c>
      <c r="C67" t="s">
        <v>81</v>
      </c>
      <c r="D67" t="s">
        <v>30</v>
      </c>
      <c r="E67">
        <v>6945.3197621820682</v>
      </c>
      <c r="F67">
        <v>7011.3167587954295</v>
      </c>
      <c r="G67">
        <v>7556.0715951576467</v>
      </c>
      <c r="H67">
        <v>6655.2693036570499</v>
      </c>
      <c r="I67">
        <v>6279.6813791543473</v>
      </c>
      <c r="J67">
        <v>11343.406118964098</v>
      </c>
      <c r="K67">
        <v>16535.163579594726</v>
      </c>
      <c r="L67">
        <v>25071.087940496687</v>
      </c>
      <c r="M67">
        <v>27981.678685609913</v>
      </c>
      <c r="N67">
        <v>32919.248669734472</v>
      </c>
      <c r="O67">
        <v>38200.311524859477</v>
      </c>
      <c r="P67">
        <v>43616.481624057669</v>
      </c>
    </row>
    <row r="68" spans="2:16">
      <c r="B68" t="s">
        <v>31</v>
      </c>
      <c r="C68" t="s">
        <v>82</v>
      </c>
      <c r="D68" t="s">
        <v>16</v>
      </c>
      <c r="E68">
        <v>4142.449078335856</v>
      </c>
      <c r="F68">
        <v>3470.4071814592721</v>
      </c>
      <c r="G68">
        <v>4065.1918462904796</v>
      </c>
      <c r="H68">
        <v>6316.2248045299066</v>
      </c>
      <c r="I68">
        <v>5543.8983935957867</v>
      </c>
      <c r="J68">
        <v>6143.1991025202087</v>
      </c>
      <c r="K68">
        <v>8042.898163439877</v>
      </c>
      <c r="L68">
        <v>10934.754140449089</v>
      </c>
      <c r="M68">
        <v>13703.078257644791</v>
      </c>
      <c r="N68">
        <v>16731.929604489029</v>
      </c>
      <c r="O68">
        <v>16092.021602208089</v>
      </c>
      <c r="P68">
        <v>13864.174154967637</v>
      </c>
    </row>
    <row r="69" spans="2:16">
      <c r="B69" t="s">
        <v>31</v>
      </c>
      <c r="C69" t="s">
        <v>82</v>
      </c>
      <c r="D69" t="s">
        <v>17</v>
      </c>
      <c r="E69">
        <v>2036.4777905099668</v>
      </c>
      <c r="F69">
        <v>720.80067567394042</v>
      </c>
      <c r="G69">
        <v>702.86245847619125</v>
      </c>
      <c r="H69">
        <v>714.13999302173545</v>
      </c>
      <c r="I69">
        <v>749.29225633484884</v>
      </c>
      <c r="J69">
        <v>797.42958584936105</v>
      </c>
      <c r="K69">
        <v>1084.9357043408611</v>
      </c>
      <c r="L69">
        <v>1316.2427148802392</v>
      </c>
      <c r="M69">
        <v>1538.7198105469574</v>
      </c>
      <c r="N69">
        <v>1607.4638379702105</v>
      </c>
      <c r="O69">
        <v>1624.1189041001155</v>
      </c>
      <c r="P69">
        <v>1461.632490587682</v>
      </c>
    </row>
    <row r="70" spans="2:16">
      <c r="B70" t="s">
        <v>31</v>
      </c>
      <c r="C70" t="s">
        <v>82</v>
      </c>
      <c r="D70" t="s">
        <v>18</v>
      </c>
      <c r="E70">
        <v>3137.7565641229444</v>
      </c>
      <c r="F70">
        <v>3271.9831868276992</v>
      </c>
      <c r="G70">
        <v>3170.2069368936773</v>
      </c>
      <c r="H70">
        <v>2949.0371436815726</v>
      </c>
      <c r="I70">
        <v>2789.9947698065407</v>
      </c>
      <c r="J70">
        <v>2568.0678771978455</v>
      </c>
      <c r="K70">
        <v>2609.0216294701586</v>
      </c>
      <c r="L70">
        <v>3227.6498509066842</v>
      </c>
      <c r="M70">
        <v>3085.7352872974402</v>
      </c>
      <c r="N70">
        <v>1930.5372515316953</v>
      </c>
      <c r="O70">
        <v>1730.2540713224976</v>
      </c>
      <c r="P70">
        <v>1493.2826829063242</v>
      </c>
    </row>
    <row r="71" spans="2:16">
      <c r="B71" t="s">
        <v>31</v>
      </c>
      <c r="C71" t="s">
        <v>82</v>
      </c>
      <c r="D71" t="s">
        <v>19</v>
      </c>
      <c r="E71">
        <v>9288.4221062135312</v>
      </c>
      <c r="F71">
        <v>4445.3863796796195</v>
      </c>
      <c r="G71">
        <v>14162.109079274638</v>
      </c>
      <c r="H71">
        <v>33957.031953813021</v>
      </c>
      <c r="I71">
        <v>41231.273748048654</v>
      </c>
      <c r="J71">
        <v>38931.017687663087</v>
      </c>
      <c r="K71">
        <v>40292.268770953182</v>
      </c>
      <c r="L71">
        <v>40162.991300374786</v>
      </c>
      <c r="M71">
        <v>35549.55383091791</v>
      </c>
      <c r="N71">
        <v>29917.077556229528</v>
      </c>
      <c r="O71">
        <v>26641.919012504863</v>
      </c>
      <c r="P71">
        <v>26098.359479142036</v>
      </c>
    </row>
    <row r="72" spans="2:16">
      <c r="B72" t="s">
        <v>31</v>
      </c>
      <c r="C72" t="s">
        <v>82</v>
      </c>
      <c r="D72" t="s">
        <v>20</v>
      </c>
      <c r="E72">
        <v>5946.3928734968304</v>
      </c>
      <c r="F72">
        <v>6583.036928322942</v>
      </c>
      <c r="G72">
        <v>6840.7389132310209</v>
      </c>
      <c r="H72">
        <v>5662.6369728748023</v>
      </c>
      <c r="I72">
        <v>5602.2184439133871</v>
      </c>
      <c r="J72">
        <v>7229.0271663757539</v>
      </c>
      <c r="K72">
        <v>9445.9183750811226</v>
      </c>
      <c r="L72">
        <v>11203.599692616004</v>
      </c>
      <c r="M72">
        <v>11907.234771607589</v>
      </c>
      <c r="N72">
        <v>12038.867815836818</v>
      </c>
      <c r="O72">
        <v>11319.123350569373</v>
      </c>
      <c r="P72">
        <v>9732.9559627122253</v>
      </c>
    </row>
    <row r="73" spans="2:16">
      <c r="B73" t="s">
        <v>31</v>
      </c>
      <c r="C73" t="s">
        <v>82</v>
      </c>
      <c r="D73" t="s">
        <v>21</v>
      </c>
      <c r="E73">
        <v>1662.3388651385676</v>
      </c>
      <c r="F73">
        <v>3006.9375154992999</v>
      </c>
      <c r="G73">
        <v>3343.3700613389151</v>
      </c>
      <c r="H73">
        <v>4548.2210093226022</v>
      </c>
      <c r="I73">
        <v>3072.168594453171</v>
      </c>
      <c r="J73">
        <v>3076.3504743951175</v>
      </c>
      <c r="K73">
        <v>2212.338920800069</v>
      </c>
      <c r="L73">
        <v>2190.5455810636913</v>
      </c>
      <c r="M73">
        <v>2638.6251046377447</v>
      </c>
      <c r="N73">
        <v>2654.7407675795134</v>
      </c>
      <c r="O73">
        <v>2243.9677939257426</v>
      </c>
      <c r="P73">
        <v>2247.9247403227891</v>
      </c>
    </row>
    <row r="74" spans="2:16">
      <c r="B74" t="s">
        <v>31</v>
      </c>
      <c r="C74" t="s">
        <v>82</v>
      </c>
      <c r="D74" t="s">
        <v>22</v>
      </c>
      <c r="E74">
        <v>20787.879143225709</v>
      </c>
      <c r="F74">
        <v>18088.543381548185</v>
      </c>
      <c r="G74">
        <v>18717.971063129378</v>
      </c>
      <c r="H74">
        <v>19397.081346939067</v>
      </c>
      <c r="I74">
        <v>20961.056175288479</v>
      </c>
      <c r="J74">
        <v>21365.236824345531</v>
      </c>
      <c r="K74">
        <v>20816.671345604482</v>
      </c>
      <c r="L74">
        <v>21888.071229821599</v>
      </c>
      <c r="M74">
        <v>22819.486716473384</v>
      </c>
      <c r="N74">
        <v>23175.884181442205</v>
      </c>
      <c r="O74">
        <v>23659.409778052745</v>
      </c>
      <c r="P74">
        <v>24329.509522190183</v>
      </c>
    </row>
    <row r="75" spans="2:16">
      <c r="B75" t="s">
        <v>31</v>
      </c>
      <c r="C75" t="s">
        <v>82</v>
      </c>
      <c r="D75" t="s">
        <v>23</v>
      </c>
      <c r="E75">
        <v>3275.8882184391869</v>
      </c>
      <c r="F75">
        <v>1448.6810762091272</v>
      </c>
      <c r="G75">
        <v>2098.9791976961965</v>
      </c>
      <c r="H75">
        <v>8776.9641377469579</v>
      </c>
      <c r="I75">
        <v>10374.656946057255</v>
      </c>
      <c r="J75">
        <v>10729.993703947088</v>
      </c>
      <c r="K75">
        <v>11794.162847895348</v>
      </c>
      <c r="L75">
        <v>13868.501755016989</v>
      </c>
      <c r="M75">
        <v>14233.5656163325</v>
      </c>
      <c r="N75">
        <v>14988.32046885899</v>
      </c>
      <c r="O75">
        <v>15499.834029005335</v>
      </c>
      <c r="P75">
        <v>15317.171752473794</v>
      </c>
    </row>
    <row r="76" spans="2:16">
      <c r="B76" t="s">
        <v>31</v>
      </c>
      <c r="C76" t="s">
        <v>82</v>
      </c>
      <c r="D76" t="s">
        <v>24</v>
      </c>
      <c r="E76">
        <v>5847.5314792000027</v>
      </c>
      <c r="F76">
        <v>4464.7625351960996</v>
      </c>
      <c r="G76">
        <v>3843.5432005823482</v>
      </c>
      <c r="H76">
        <v>2723.4920633039987</v>
      </c>
      <c r="I76">
        <v>3355.7291618764125</v>
      </c>
      <c r="J76">
        <v>2250.6008371322223</v>
      </c>
      <c r="K76">
        <v>2054.7653435518087</v>
      </c>
      <c r="L76">
        <v>1959.8587911478805</v>
      </c>
      <c r="M76">
        <v>2117.0989440039052</v>
      </c>
      <c r="N76">
        <v>2697.9493055731332</v>
      </c>
      <c r="O76">
        <v>2671.9679553360829</v>
      </c>
      <c r="P76">
        <v>2541.0738431419013</v>
      </c>
    </row>
    <row r="77" spans="2:16">
      <c r="B77" t="s">
        <v>31</v>
      </c>
      <c r="C77" t="s">
        <v>82</v>
      </c>
      <c r="D77" t="s">
        <v>25</v>
      </c>
      <c r="E77">
        <v>10184.668828403715</v>
      </c>
      <c r="F77">
        <v>10401.530760867568</v>
      </c>
      <c r="G77">
        <v>11510.676582296639</v>
      </c>
      <c r="H77">
        <v>13533.714438885892</v>
      </c>
      <c r="I77">
        <v>16381.248279978545</v>
      </c>
      <c r="J77">
        <v>17226.984700716184</v>
      </c>
      <c r="K77">
        <v>13986.70980599116</v>
      </c>
      <c r="L77">
        <v>13477.293189569682</v>
      </c>
      <c r="M77">
        <v>14024.554836139147</v>
      </c>
      <c r="N77">
        <v>15108.753652959886</v>
      </c>
      <c r="O77">
        <v>15891.81372449769</v>
      </c>
      <c r="P77">
        <v>16428.256955700967</v>
      </c>
    </row>
    <row r="78" spans="2:16">
      <c r="B78" t="s">
        <v>31</v>
      </c>
      <c r="C78" t="s">
        <v>82</v>
      </c>
      <c r="D78" t="s">
        <v>26</v>
      </c>
      <c r="E78">
        <v>1829.5317692583133</v>
      </c>
      <c r="F78">
        <v>1628.2349217358337</v>
      </c>
      <c r="G78">
        <v>1518.6694992586818</v>
      </c>
      <c r="H78">
        <v>1046.3787292556353</v>
      </c>
      <c r="I78">
        <v>1282.1267291115487</v>
      </c>
      <c r="J78">
        <v>1708.8106504985478</v>
      </c>
      <c r="K78">
        <v>1926.8112204433828</v>
      </c>
      <c r="L78">
        <v>2035.6948612751316</v>
      </c>
      <c r="M78">
        <v>2017.3393797336696</v>
      </c>
      <c r="N78">
        <v>1992.0941520484089</v>
      </c>
      <c r="O78">
        <v>2133.8553651085358</v>
      </c>
      <c r="P78">
        <v>2272.8182425240125</v>
      </c>
    </row>
    <row r="79" spans="2:16">
      <c r="B79" t="s">
        <v>31</v>
      </c>
      <c r="C79" t="s">
        <v>82</v>
      </c>
      <c r="D79" t="s">
        <v>27</v>
      </c>
      <c r="E79">
        <v>7068.0439701216947</v>
      </c>
      <c r="F79">
        <v>8311.6210694674646</v>
      </c>
      <c r="G79">
        <v>10588.210246960851</v>
      </c>
      <c r="H79">
        <v>11111.577901587541</v>
      </c>
      <c r="I79">
        <v>13404.231637166005</v>
      </c>
      <c r="J79">
        <v>13004.787939169848</v>
      </c>
      <c r="K79">
        <v>16696.102724705444</v>
      </c>
      <c r="L79">
        <v>18938.29246220439</v>
      </c>
      <c r="M79">
        <v>20437.360744514102</v>
      </c>
      <c r="N79">
        <v>22899.596148597069</v>
      </c>
      <c r="O79">
        <v>24754.475850438947</v>
      </c>
      <c r="P79">
        <v>27898.002041597363</v>
      </c>
    </row>
    <row r="80" spans="2:16">
      <c r="B80" t="s">
        <v>31</v>
      </c>
      <c r="C80" t="s">
        <v>82</v>
      </c>
      <c r="D80" t="s">
        <v>28</v>
      </c>
      <c r="E80">
        <v>1820.1044455075958</v>
      </c>
      <c r="F80">
        <v>1415.1957652221874</v>
      </c>
      <c r="G80">
        <v>1198.8641325248514</v>
      </c>
      <c r="H80">
        <v>2024.936321499353</v>
      </c>
      <c r="I80">
        <v>1817.4359923750128</v>
      </c>
      <c r="J80">
        <v>1661.2017641394616</v>
      </c>
      <c r="K80">
        <v>1833.4509881767267</v>
      </c>
      <c r="L80">
        <v>1831.7641770306568</v>
      </c>
      <c r="M80">
        <v>1662.733515612822</v>
      </c>
      <c r="N80">
        <v>1601.1385964893107</v>
      </c>
      <c r="O80">
        <v>1617.7460272516591</v>
      </c>
      <c r="P80">
        <v>1747.5674299675884</v>
      </c>
    </row>
    <row r="81" spans="2:16">
      <c r="B81" t="s">
        <v>31</v>
      </c>
      <c r="C81" t="s">
        <v>82</v>
      </c>
      <c r="D81" t="s">
        <v>29</v>
      </c>
      <c r="E81">
        <v>27415.7996501409</v>
      </c>
      <c r="F81">
        <v>20781.108624312783</v>
      </c>
      <c r="G81">
        <v>18387.733771790463</v>
      </c>
      <c r="H81">
        <v>20425.008470348996</v>
      </c>
      <c r="I81">
        <v>19509.663012885139</v>
      </c>
      <c r="J81">
        <v>14510.118168556668</v>
      </c>
      <c r="K81">
        <v>16385.480463572505</v>
      </c>
      <c r="L81">
        <v>19545.430166387403</v>
      </c>
      <c r="M81">
        <v>20345.692023113272</v>
      </c>
      <c r="N81">
        <v>21151.533046986275</v>
      </c>
      <c r="O81">
        <v>20400.559948007947</v>
      </c>
      <c r="P81">
        <v>18437.170294199506</v>
      </c>
    </row>
    <row r="82" spans="2:16">
      <c r="B82" t="s">
        <v>31</v>
      </c>
      <c r="C82" t="s">
        <v>82</v>
      </c>
      <c r="D82" t="s">
        <v>30</v>
      </c>
      <c r="E82">
        <v>21713.018919737046</v>
      </c>
      <c r="F82">
        <v>21243.655448365491</v>
      </c>
      <c r="G82">
        <v>20170.395126982683</v>
      </c>
      <c r="H82">
        <v>18525.752197970578</v>
      </c>
      <c r="I82">
        <v>19112.326643167398</v>
      </c>
      <c r="J82">
        <v>16368.553181215982</v>
      </c>
      <c r="K82">
        <v>17581.802663695529</v>
      </c>
      <c r="L82">
        <v>18169.668177505122</v>
      </c>
      <c r="M82">
        <v>18520.927135963666</v>
      </c>
      <c r="N82">
        <v>18127.437347630745</v>
      </c>
      <c r="O82">
        <v>18565.32431957102</v>
      </c>
      <c r="P82">
        <v>17520.243388721425</v>
      </c>
    </row>
    <row r="83" spans="2:16">
      <c r="B83" t="s">
        <v>31</v>
      </c>
      <c r="C83" t="s">
        <v>83</v>
      </c>
      <c r="D83" t="s">
        <v>16</v>
      </c>
      <c r="E83">
        <v>7405.2286117369222</v>
      </c>
      <c r="F83">
        <v>8211.2315766185238</v>
      </c>
      <c r="G83">
        <v>8513.921979828363</v>
      </c>
      <c r="H83">
        <v>12297.58761500011</v>
      </c>
      <c r="I83">
        <v>13559.907535428594</v>
      </c>
      <c r="J83">
        <v>18724.498676385185</v>
      </c>
      <c r="K83">
        <v>17202.508605636111</v>
      </c>
      <c r="L83">
        <v>24174.805809166861</v>
      </c>
      <c r="M83">
        <v>26331.333617175471</v>
      </c>
      <c r="N83">
        <v>28227.93309951327</v>
      </c>
      <c r="O83">
        <v>28442.110591231358</v>
      </c>
      <c r="P83">
        <v>26493.26659486692</v>
      </c>
    </row>
    <row r="84" spans="2:16">
      <c r="B84" t="s">
        <v>31</v>
      </c>
      <c r="C84" t="s">
        <v>83</v>
      </c>
      <c r="D84" t="s">
        <v>17</v>
      </c>
      <c r="E84">
        <v>2099.9681550078603</v>
      </c>
      <c r="F84">
        <v>2071.1692028240959</v>
      </c>
      <c r="G84">
        <v>2165.5531297987604</v>
      </c>
      <c r="H84">
        <v>4451.201201165939</v>
      </c>
      <c r="I84">
        <v>4171.2029880483333</v>
      </c>
      <c r="J84">
        <v>4130.9012209245411</v>
      </c>
      <c r="K84">
        <v>4960.2786764494113</v>
      </c>
      <c r="L84">
        <v>4900.5116534929912</v>
      </c>
      <c r="M84">
        <v>3995.029223123207</v>
      </c>
      <c r="N84">
        <v>3992.3178052828366</v>
      </c>
      <c r="O84">
        <v>4615.4477012615926</v>
      </c>
      <c r="P84">
        <v>3608.1788689167183</v>
      </c>
    </row>
    <row r="85" spans="2:16">
      <c r="B85" t="s">
        <v>31</v>
      </c>
      <c r="C85" t="s">
        <v>83</v>
      </c>
      <c r="D85" t="s">
        <v>18</v>
      </c>
      <c r="E85">
        <v>6198.073664213287</v>
      </c>
      <c r="F85">
        <v>6015.7960595920986</v>
      </c>
      <c r="G85">
        <v>5765.8647849014687</v>
      </c>
      <c r="H85">
        <v>5509.5205943331366</v>
      </c>
      <c r="I85">
        <v>5119.8167544572507</v>
      </c>
      <c r="J85">
        <v>5580.454123342749</v>
      </c>
      <c r="K85">
        <v>5838.4906540690736</v>
      </c>
      <c r="L85">
        <v>4057.0222640750712</v>
      </c>
      <c r="M85">
        <v>2235.8331790864108</v>
      </c>
      <c r="N85">
        <v>2315.4788935448246</v>
      </c>
      <c r="O85">
        <v>2421.1788407993085</v>
      </c>
      <c r="P85">
        <v>2745.4966321951265</v>
      </c>
    </row>
    <row r="86" spans="2:16">
      <c r="B86" t="s">
        <v>31</v>
      </c>
      <c r="C86" t="s">
        <v>83</v>
      </c>
      <c r="D86" t="s">
        <v>19</v>
      </c>
      <c r="E86">
        <v>16348.297509157501</v>
      </c>
      <c r="F86">
        <v>15993.059287939463</v>
      </c>
      <c r="G86">
        <v>30806.795511006087</v>
      </c>
      <c r="H86">
        <v>52675.114641123117</v>
      </c>
      <c r="I86">
        <v>50243.14128105183</v>
      </c>
      <c r="J86">
        <v>35927.120128952527</v>
      </c>
      <c r="K86">
        <v>35284.919572949773</v>
      </c>
      <c r="L86">
        <v>34682.618710238698</v>
      </c>
      <c r="M86">
        <v>31639.90169788857</v>
      </c>
      <c r="N86">
        <v>28508.107595171088</v>
      </c>
      <c r="O86">
        <v>26751.602369787539</v>
      </c>
      <c r="P86">
        <v>20987.404557113703</v>
      </c>
    </row>
    <row r="87" spans="2:16">
      <c r="B87" t="s">
        <v>31</v>
      </c>
      <c r="C87" t="s">
        <v>83</v>
      </c>
      <c r="D87" t="s">
        <v>20</v>
      </c>
      <c r="E87">
        <v>11113.955773478514</v>
      </c>
      <c r="F87">
        <v>11854.65703110265</v>
      </c>
      <c r="G87">
        <v>12004.183450743954</v>
      </c>
      <c r="H87">
        <v>10491.643844936641</v>
      </c>
      <c r="I87">
        <v>10566.792519686902</v>
      </c>
      <c r="J87">
        <v>14836.167047221352</v>
      </c>
      <c r="K87">
        <v>14284.42051899376</v>
      </c>
      <c r="L87">
        <v>14946.632185393175</v>
      </c>
      <c r="M87">
        <v>13532.560014531116</v>
      </c>
      <c r="N87">
        <v>16979.123993107056</v>
      </c>
      <c r="O87">
        <v>26801.016603362888</v>
      </c>
      <c r="P87">
        <v>25035.606150285694</v>
      </c>
    </row>
    <row r="88" spans="2:16">
      <c r="B88" t="s">
        <v>31</v>
      </c>
      <c r="C88" t="s">
        <v>83</v>
      </c>
      <c r="D88" t="s">
        <v>21</v>
      </c>
      <c r="E88">
        <v>3567.1643624922735</v>
      </c>
      <c r="F88">
        <v>5042.3130736450112</v>
      </c>
      <c r="G88">
        <v>5717.7942641879799</v>
      </c>
      <c r="H88">
        <v>5833.3790551300926</v>
      </c>
      <c r="I88">
        <v>5436.5892936832252</v>
      </c>
      <c r="J88">
        <v>5107.3531618995803</v>
      </c>
      <c r="K88">
        <v>4621.795780414277</v>
      </c>
      <c r="L88">
        <v>4070.9555370434246</v>
      </c>
      <c r="M88">
        <v>3627.0275528554284</v>
      </c>
      <c r="N88">
        <v>3850.8900369205967</v>
      </c>
      <c r="O88">
        <v>3201.0283074918088</v>
      </c>
      <c r="P88">
        <v>2581.7327006145774</v>
      </c>
    </row>
    <row r="89" spans="2:16">
      <c r="B89" t="s">
        <v>31</v>
      </c>
      <c r="C89" t="s">
        <v>83</v>
      </c>
      <c r="D89" t="s">
        <v>22</v>
      </c>
      <c r="E89">
        <v>5752.2294871513368</v>
      </c>
      <c r="F89">
        <v>6764.8732413840216</v>
      </c>
      <c r="G89">
        <v>6561.4548129749637</v>
      </c>
      <c r="H89">
        <v>6575.1179240352903</v>
      </c>
      <c r="I89">
        <v>6479.2779818885028</v>
      </c>
      <c r="J89">
        <v>6442.9704070980333</v>
      </c>
      <c r="K89">
        <v>6217.9484688629336</v>
      </c>
      <c r="L89">
        <v>6278.6491838343763</v>
      </c>
      <c r="M89">
        <v>6345.393536087031</v>
      </c>
      <c r="N89">
        <v>6345.7585942255519</v>
      </c>
      <c r="O89">
        <v>6343.12338066339</v>
      </c>
      <c r="P89">
        <v>6024.2013847759072</v>
      </c>
    </row>
    <row r="90" spans="2:16">
      <c r="B90" t="s">
        <v>31</v>
      </c>
      <c r="C90" t="s">
        <v>83</v>
      </c>
      <c r="D90" t="s">
        <v>23</v>
      </c>
      <c r="E90">
        <v>8242.1306347021618</v>
      </c>
      <c r="F90">
        <v>8312.3413970241472</v>
      </c>
      <c r="G90">
        <v>10102.525487076735</v>
      </c>
      <c r="H90">
        <v>12072.751237002867</v>
      </c>
      <c r="I90">
        <v>14972.554051913008</v>
      </c>
      <c r="J90">
        <v>16408.519964821782</v>
      </c>
      <c r="K90">
        <v>16871.175003711745</v>
      </c>
      <c r="L90">
        <v>20797.245813654281</v>
      </c>
      <c r="M90">
        <v>23641.027946570277</v>
      </c>
      <c r="N90">
        <v>24069.095852695711</v>
      </c>
      <c r="O90">
        <v>25008.609327818187</v>
      </c>
      <c r="P90">
        <v>23990.32839052788</v>
      </c>
    </row>
    <row r="91" spans="2:16">
      <c r="B91" t="s">
        <v>31</v>
      </c>
      <c r="C91" t="s">
        <v>83</v>
      </c>
      <c r="D91" t="s">
        <v>24</v>
      </c>
      <c r="E91">
        <v>18400.206141839779</v>
      </c>
      <c r="F91">
        <v>18064.47658787018</v>
      </c>
      <c r="G91">
        <v>16806.181745645186</v>
      </c>
      <c r="H91">
        <v>14122.719734563738</v>
      </c>
      <c r="I91">
        <v>13195.811116667572</v>
      </c>
      <c r="J91">
        <v>11796.776719682795</v>
      </c>
      <c r="K91">
        <v>10287.143153104866</v>
      </c>
      <c r="L91">
        <v>9671.8653401390293</v>
      </c>
      <c r="M91">
        <v>9124.0155951675206</v>
      </c>
      <c r="N91">
        <v>6629.9080009197296</v>
      </c>
      <c r="O91">
        <v>6212.3387205921572</v>
      </c>
      <c r="P91">
        <v>5436.2086130961088</v>
      </c>
    </row>
    <row r="92" spans="2:16">
      <c r="B92" t="s">
        <v>31</v>
      </c>
      <c r="C92" t="s">
        <v>83</v>
      </c>
      <c r="D92" t="s">
        <v>25</v>
      </c>
      <c r="E92">
        <v>12226.072884753748</v>
      </c>
      <c r="F92">
        <v>12123.882364036972</v>
      </c>
      <c r="G92">
        <v>12542.332520616757</v>
      </c>
      <c r="H92">
        <v>12369.079485492899</v>
      </c>
      <c r="I92">
        <v>12825.228422724536</v>
      </c>
      <c r="J92">
        <v>13539.724555471446</v>
      </c>
      <c r="K92">
        <v>14878.755930340403</v>
      </c>
      <c r="L92">
        <v>13540.532003614961</v>
      </c>
      <c r="M92">
        <v>14440.775603132077</v>
      </c>
      <c r="N92">
        <v>15655.531063137743</v>
      </c>
      <c r="O92">
        <v>23520.635113829714</v>
      </c>
      <c r="P92">
        <v>31044.672862161959</v>
      </c>
    </row>
    <row r="93" spans="2:16">
      <c r="B93" t="s">
        <v>31</v>
      </c>
      <c r="C93" t="s">
        <v>83</v>
      </c>
      <c r="D93" t="s">
        <v>26</v>
      </c>
      <c r="E93">
        <v>3728.3826292767121</v>
      </c>
      <c r="F93">
        <v>3503.0399645638677</v>
      </c>
      <c r="G93">
        <v>3231.8989778225136</v>
      </c>
      <c r="H93">
        <v>3203.4268191276028</v>
      </c>
      <c r="I93">
        <v>2438.4587327269555</v>
      </c>
      <c r="J93">
        <v>2242.8609127145091</v>
      </c>
      <c r="K93">
        <v>2207.0765155170216</v>
      </c>
      <c r="L93">
        <v>2459.6081337128103</v>
      </c>
      <c r="M93">
        <v>2917.5127170392825</v>
      </c>
      <c r="N93">
        <v>2896.3603153420518</v>
      </c>
      <c r="O93">
        <v>3472.6889815466479</v>
      </c>
      <c r="P93">
        <v>2717.0296876142133</v>
      </c>
    </row>
    <row r="94" spans="2:16">
      <c r="B94" t="s">
        <v>31</v>
      </c>
      <c r="C94" t="s">
        <v>83</v>
      </c>
      <c r="D94" t="s">
        <v>27</v>
      </c>
      <c r="E94">
        <v>17040.325303949136</v>
      </c>
      <c r="F94">
        <v>17630.391829546585</v>
      </c>
      <c r="G94">
        <v>21261.557976066193</v>
      </c>
      <c r="H94">
        <v>23339.109058315335</v>
      </c>
      <c r="I94">
        <v>26920.496975605914</v>
      </c>
      <c r="J94">
        <v>31973.568067221629</v>
      </c>
      <c r="K94">
        <v>33632.076002330643</v>
      </c>
      <c r="L94">
        <v>37997.327805900961</v>
      </c>
      <c r="M94">
        <v>40919.757064503348</v>
      </c>
      <c r="N94">
        <v>40879.285871425483</v>
      </c>
      <c r="O94">
        <v>40779.990329430722</v>
      </c>
      <c r="P94">
        <v>36822.984123027942</v>
      </c>
    </row>
    <row r="95" spans="2:16">
      <c r="B95" t="s">
        <v>31</v>
      </c>
      <c r="C95" t="s">
        <v>83</v>
      </c>
      <c r="D95" t="s">
        <v>28</v>
      </c>
      <c r="E95">
        <v>7001.3133069788264</v>
      </c>
      <c r="F95">
        <v>8492.1733380655296</v>
      </c>
      <c r="G95">
        <v>9282.829791081178</v>
      </c>
      <c r="H95">
        <v>9515.1973326632615</v>
      </c>
      <c r="I95">
        <v>9500.3966101267069</v>
      </c>
      <c r="J95">
        <v>8982.1241820416217</v>
      </c>
      <c r="K95">
        <v>7597.6961870802525</v>
      </c>
      <c r="L95">
        <v>7520.4749410544327</v>
      </c>
      <c r="M95">
        <v>6746.5519088181418</v>
      </c>
      <c r="N95">
        <v>6647.3229244803852</v>
      </c>
      <c r="O95">
        <v>6978.6827556951903</v>
      </c>
      <c r="P95">
        <v>5828.1584322187628</v>
      </c>
    </row>
    <row r="96" spans="2:16">
      <c r="B96" t="s">
        <v>31</v>
      </c>
      <c r="C96" t="s">
        <v>83</v>
      </c>
      <c r="D96" t="s">
        <v>29</v>
      </c>
      <c r="E96">
        <v>73844.425973212317</v>
      </c>
      <c r="F96">
        <v>72792.90500274823</v>
      </c>
      <c r="G96">
        <v>70381.600914781069</v>
      </c>
      <c r="H96">
        <v>67675.723521357577</v>
      </c>
      <c r="I96">
        <v>61207.100281627827</v>
      </c>
      <c r="J96">
        <v>58792.438854935259</v>
      </c>
      <c r="K96">
        <v>59691.249778675468</v>
      </c>
      <c r="L96">
        <v>47399.867112421496</v>
      </c>
      <c r="M96">
        <v>30253.608576458078</v>
      </c>
      <c r="N96">
        <v>24543.98870138549</v>
      </c>
      <c r="O96">
        <v>28826.169524869263</v>
      </c>
      <c r="P96">
        <v>28792.009110450646</v>
      </c>
    </row>
    <row r="97" spans="2:16">
      <c r="B97" t="s">
        <v>31</v>
      </c>
      <c r="C97" t="s">
        <v>83</v>
      </c>
      <c r="D97" t="s">
        <v>30</v>
      </c>
      <c r="E97">
        <v>43164.981733444416</v>
      </c>
      <c r="F97">
        <v>48187.950044015008</v>
      </c>
      <c r="G97">
        <v>49036.965897166636</v>
      </c>
      <c r="H97">
        <v>46837.989932638287</v>
      </c>
      <c r="I97">
        <v>45008.759241926273</v>
      </c>
      <c r="J97">
        <v>44891.227893738171</v>
      </c>
      <c r="K97">
        <v>44034.850180508183</v>
      </c>
      <c r="L97">
        <v>29069.885454425475</v>
      </c>
      <c r="M97">
        <v>22789.389313421827</v>
      </c>
      <c r="N97">
        <v>27416.228253114099</v>
      </c>
      <c r="O97">
        <v>28638.869606337812</v>
      </c>
      <c r="P97">
        <v>24193.766317957874</v>
      </c>
    </row>
    <row r="98" spans="2:16">
      <c r="B98" t="s">
        <v>32</v>
      </c>
      <c r="C98" t="s">
        <v>81</v>
      </c>
      <c r="D98" t="s">
        <v>16</v>
      </c>
      <c r="E98">
        <v>3165.4699748120465</v>
      </c>
      <c r="F98">
        <v>3149.6639245078682</v>
      </c>
      <c r="G98">
        <v>3227.7984207013492</v>
      </c>
      <c r="H98">
        <v>3130.4796389702492</v>
      </c>
      <c r="I98">
        <v>3183.0488084290978</v>
      </c>
      <c r="J98">
        <v>3318.6556497535835</v>
      </c>
      <c r="K98">
        <v>8590.3411682036349</v>
      </c>
      <c r="L98">
        <v>13837.130583624137</v>
      </c>
      <c r="M98">
        <v>26579.823319874264</v>
      </c>
      <c r="N98">
        <v>40513.965969084915</v>
      </c>
      <c r="O98">
        <v>59981.419389577313</v>
      </c>
      <c r="P98">
        <v>81406.198798235389</v>
      </c>
    </row>
    <row r="99" spans="2:16">
      <c r="B99" t="s">
        <v>32</v>
      </c>
      <c r="C99" t="s">
        <v>81</v>
      </c>
      <c r="D99" t="s">
        <v>17</v>
      </c>
      <c r="E99">
        <v>1680.631484552651</v>
      </c>
      <c r="F99">
        <v>2808.6130058460685</v>
      </c>
      <c r="G99">
        <v>2793.714711539777</v>
      </c>
      <c r="H99">
        <v>2069.4192079728332</v>
      </c>
      <c r="I99">
        <v>1576.4842584244416</v>
      </c>
      <c r="J99">
        <v>1010.5050502125681</v>
      </c>
      <c r="K99">
        <v>717.60436150351495</v>
      </c>
      <c r="L99">
        <v>775.71908127789118</v>
      </c>
      <c r="M99">
        <v>2246.4841228415612</v>
      </c>
      <c r="N99">
        <v>2312.4359952477935</v>
      </c>
      <c r="O99">
        <v>2458.7370541018281</v>
      </c>
      <c r="P99">
        <v>2216.8143448300143</v>
      </c>
    </row>
    <row r="100" spans="2:16">
      <c r="B100" t="s">
        <v>32</v>
      </c>
      <c r="C100" t="s">
        <v>81</v>
      </c>
      <c r="D100" t="s">
        <v>18</v>
      </c>
      <c r="E100">
        <v>1130.4241505660368</v>
      </c>
      <c r="F100">
        <v>1320.4215854831</v>
      </c>
      <c r="G100">
        <v>1502.7978485494225</v>
      </c>
      <c r="H100">
        <v>1537.4509832270994</v>
      </c>
      <c r="I100">
        <v>882.90548372827357</v>
      </c>
      <c r="J100">
        <v>619.25448555240916</v>
      </c>
      <c r="K100">
        <v>718.36307110341761</v>
      </c>
      <c r="L100">
        <v>859.89859667859264</v>
      </c>
      <c r="M100">
        <v>1530.9530980458242</v>
      </c>
      <c r="N100">
        <v>1917.7912412839135</v>
      </c>
      <c r="O100">
        <v>3271.1392037720648</v>
      </c>
      <c r="P100">
        <v>4916.0650711427115</v>
      </c>
    </row>
    <row r="101" spans="2:16">
      <c r="B101" t="s">
        <v>32</v>
      </c>
      <c r="C101" t="s">
        <v>81</v>
      </c>
      <c r="D101" t="s">
        <v>19</v>
      </c>
      <c r="E101">
        <v>47393.984042714306</v>
      </c>
      <c r="F101">
        <v>60238.878685657648</v>
      </c>
      <c r="G101">
        <v>78833.727266904476</v>
      </c>
      <c r="H101">
        <v>73940.253074128079</v>
      </c>
      <c r="I101">
        <v>84368.101924782852</v>
      </c>
      <c r="J101">
        <v>85366.616819838091</v>
      </c>
      <c r="K101">
        <v>89722.63975020776</v>
      </c>
      <c r="L101">
        <v>92257.691385012426</v>
      </c>
      <c r="M101">
        <v>104390.70563498359</v>
      </c>
      <c r="N101">
        <v>104914.10686862179</v>
      </c>
      <c r="O101">
        <v>104142.18898466363</v>
      </c>
      <c r="P101">
        <v>104326.80078623134</v>
      </c>
    </row>
    <row r="102" spans="2:16">
      <c r="B102" t="s">
        <v>32</v>
      </c>
      <c r="C102" t="s">
        <v>81</v>
      </c>
      <c r="D102" t="s">
        <v>20</v>
      </c>
      <c r="E102">
        <v>924.77840832506456</v>
      </c>
      <c r="F102">
        <v>697.41613038323203</v>
      </c>
      <c r="G102">
        <v>1137.175944413965</v>
      </c>
      <c r="H102">
        <v>1052.6460381738684</v>
      </c>
      <c r="I102">
        <v>1329.6395893181648</v>
      </c>
      <c r="J102">
        <v>1502.5450572530222</v>
      </c>
      <c r="K102">
        <v>2253.0612229219209</v>
      </c>
      <c r="L102">
        <v>2597.714040488288</v>
      </c>
      <c r="M102">
        <v>3091.957850017644</v>
      </c>
      <c r="N102">
        <v>5790.857249343142</v>
      </c>
      <c r="O102">
        <v>6079.9720353688626</v>
      </c>
      <c r="P102">
        <v>6222.0566861583666</v>
      </c>
    </row>
    <row r="103" spans="2:16">
      <c r="B103" t="s">
        <v>32</v>
      </c>
      <c r="C103" t="s">
        <v>81</v>
      </c>
      <c r="D103" t="s">
        <v>21</v>
      </c>
      <c r="E103">
        <v>4167.3839443726629</v>
      </c>
      <c r="F103">
        <v>4511.9612820536095</v>
      </c>
      <c r="G103">
        <v>4956.0442805030043</v>
      </c>
      <c r="H103">
        <v>4457.5977041798387</v>
      </c>
      <c r="I103">
        <v>4051.1583772995846</v>
      </c>
      <c r="J103">
        <v>4230.1423480957765</v>
      </c>
      <c r="K103">
        <v>5659.7655638135493</v>
      </c>
      <c r="L103">
        <v>6280.1252927109117</v>
      </c>
      <c r="M103">
        <v>8427.0364820491541</v>
      </c>
      <c r="N103">
        <v>10128.274316766134</v>
      </c>
      <c r="O103">
        <v>11094.58312131158</v>
      </c>
      <c r="P103">
        <v>11918.716402646218</v>
      </c>
    </row>
    <row r="104" spans="2:16">
      <c r="B104" t="s">
        <v>32</v>
      </c>
      <c r="C104" t="s">
        <v>81</v>
      </c>
      <c r="D104" t="s">
        <v>22</v>
      </c>
      <c r="E104">
        <v>2335.3746252327342</v>
      </c>
      <c r="F104">
        <v>6271.4411314646422</v>
      </c>
      <c r="G104">
        <v>6204.4461819621647</v>
      </c>
      <c r="H104">
        <v>5744.337373035989</v>
      </c>
      <c r="I104">
        <v>5338.5872448249202</v>
      </c>
      <c r="J104">
        <v>4217.27486721069</v>
      </c>
      <c r="K104">
        <v>6638.3801610575965</v>
      </c>
      <c r="L104">
        <v>8139.9108187604434</v>
      </c>
      <c r="M104">
        <v>11334.366215290456</v>
      </c>
      <c r="N104">
        <v>15093.002922078125</v>
      </c>
      <c r="O104">
        <v>18549.622495987522</v>
      </c>
      <c r="P104">
        <v>20340.933224691136</v>
      </c>
    </row>
    <row r="105" spans="2:16">
      <c r="B105" t="s">
        <v>32</v>
      </c>
      <c r="C105" t="s">
        <v>81</v>
      </c>
      <c r="D105" t="s">
        <v>23</v>
      </c>
      <c r="E105">
        <v>8004.7114533133445</v>
      </c>
      <c r="F105">
        <v>9484.0244296792371</v>
      </c>
      <c r="G105">
        <v>13359.490706431889</v>
      </c>
      <c r="H105">
        <v>10516.138864340852</v>
      </c>
      <c r="I105">
        <v>12669.556102251963</v>
      </c>
      <c r="J105">
        <v>17971.099217260413</v>
      </c>
      <c r="K105">
        <v>27607.724326754163</v>
      </c>
      <c r="L105">
        <v>32111.793214618989</v>
      </c>
      <c r="M105">
        <v>44558.492779586872</v>
      </c>
      <c r="N105">
        <v>54676.463120952809</v>
      </c>
      <c r="O105">
        <v>58912.442823602636</v>
      </c>
      <c r="P105">
        <v>58868.254697037883</v>
      </c>
    </row>
    <row r="106" spans="2:16">
      <c r="B106" t="s">
        <v>32</v>
      </c>
      <c r="C106" t="s">
        <v>81</v>
      </c>
      <c r="D106" t="s">
        <v>24</v>
      </c>
      <c r="E106">
        <v>4933.7654960000018</v>
      </c>
      <c r="F106">
        <v>5235.3040275622106</v>
      </c>
      <c r="G106">
        <v>5753.2229851859038</v>
      </c>
      <c r="H106">
        <v>5725.7562155916485</v>
      </c>
      <c r="I106">
        <v>5170.0150367660335</v>
      </c>
      <c r="J106">
        <v>5243.9937043352584</v>
      </c>
      <c r="K106">
        <v>5882.6869669137859</v>
      </c>
      <c r="L106">
        <v>5975.7751188245948</v>
      </c>
      <c r="M106">
        <v>7911.9090658750747</v>
      </c>
      <c r="N106">
        <v>9553.2485172246652</v>
      </c>
      <c r="O106">
        <v>9778.2258324597442</v>
      </c>
      <c r="P106">
        <v>10102.927059584348</v>
      </c>
    </row>
    <row r="107" spans="2:16">
      <c r="B107" t="s">
        <v>32</v>
      </c>
      <c r="C107" t="s">
        <v>81</v>
      </c>
      <c r="D107" t="s">
        <v>25</v>
      </c>
      <c r="E107">
        <v>1306.2656445730674</v>
      </c>
      <c r="F107">
        <v>1285.945606039767</v>
      </c>
      <c r="G107">
        <v>1236.0343313482165</v>
      </c>
      <c r="H107">
        <v>983.191092293417</v>
      </c>
      <c r="I107">
        <v>1339.3733658608101</v>
      </c>
      <c r="J107">
        <v>1521.2659172797048</v>
      </c>
      <c r="K107">
        <v>1647.5353531353103</v>
      </c>
      <c r="L107">
        <v>2738.026845690978</v>
      </c>
      <c r="M107">
        <v>18796.258888449753</v>
      </c>
      <c r="N107">
        <v>21006.679590084517</v>
      </c>
      <c r="O107">
        <v>23515.50678893636</v>
      </c>
      <c r="P107">
        <v>29148.146237378198</v>
      </c>
    </row>
    <row r="108" spans="2:16">
      <c r="B108" t="s">
        <v>32</v>
      </c>
      <c r="C108" t="s">
        <v>81</v>
      </c>
      <c r="D108" t="s">
        <v>26</v>
      </c>
      <c r="E108">
        <v>352.88177519519996</v>
      </c>
      <c r="F108">
        <v>394.25093687295492</v>
      </c>
      <c r="G108">
        <v>425.83206700839014</v>
      </c>
      <c r="H108">
        <v>389.52409307505945</v>
      </c>
      <c r="I108">
        <v>147.10226789316894</v>
      </c>
      <c r="J108">
        <v>153.1907678359708</v>
      </c>
      <c r="K108">
        <v>161.52142815482608</v>
      </c>
      <c r="L108">
        <v>171.16932893868434</v>
      </c>
      <c r="M108">
        <v>387.08975479016885</v>
      </c>
      <c r="N108">
        <v>478.49827279283505</v>
      </c>
      <c r="O108">
        <v>935.42192414674298</v>
      </c>
      <c r="P108">
        <v>1284.220124379206</v>
      </c>
    </row>
    <row r="109" spans="2:16">
      <c r="B109" t="s">
        <v>32</v>
      </c>
      <c r="C109" t="s">
        <v>81</v>
      </c>
      <c r="D109" t="s">
        <v>27</v>
      </c>
      <c r="E109">
        <v>4712.544095975999</v>
      </c>
      <c r="F109">
        <v>3255.9178092737934</v>
      </c>
      <c r="G109">
        <v>5361.1616174886085</v>
      </c>
      <c r="H109">
        <v>4269.4445447290454</v>
      </c>
      <c r="I109">
        <v>6075.1158135137439</v>
      </c>
      <c r="J109">
        <v>6587.6689343953049</v>
      </c>
      <c r="K109">
        <v>7993.5014004335162</v>
      </c>
      <c r="L109">
        <v>12515.388265566875</v>
      </c>
      <c r="M109">
        <v>35591.664266834021</v>
      </c>
      <c r="N109">
        <v>46990.701094634911</v>
      </c>
      <c r="O109">
        <v>67396.108950169277</v>
      </c>
      <c r="P109">
        <v>83100.557769505351</v>
      </c>
    </row>
    <row r="110" spans="2:16">
      <c r="B110" t="s">
        <v>32</v>
      </c>
      <c r="C110" t="s">
        <v>81</v>
      </c>
      <c r="D110" t="s">
        <v>28</v>
      </c>
      <c r="E110">
        <v>1870.8483172951201</v>
      </c>
      <c r="F110">
        <v>2704.8021437605571</v>
      </c>
      <c r="G110">
        <v>3579.4896218863537</v>
      </c>
      <c r="H110">
        <v>712.21956959999932</v>
      </c>
      <c r="I110">
        <v>467.58040809982458</v>
      </c>
      <c r="J110">
        <v>2717.4434471091363</v>
      </c>
      <c r="K110">
        <v>4833.9734269690362</v>
      </c>
      <c r="L110">
        <v>5622.41435468498</v>
      </c>
      <c r="M110">
        <v>7254.0618961670571</v>
      </c>
      <c r="N110">
        <v>7981.9139693451252</v>
      </c>
      <c r="O110">
        <v>8675.7138866200803</v>
      </c>
      <c r="P110">
        <v>9771.6527129991391</v>
      </c>
    </row>
    <row r="111" spans="2:16">
      <c r="B111" t="s">
        <v>32</v>
      </c>
      <c r="C111" t="s">
        <v>81</v>
      </c>
      <c r="D111" t="s">
        <v>29</v>
      </c>
      <c r="E111">
        <v>20526.39095997512</v>
      </c>
      <c r="F111">
        <v>25021.847718640722</v>
      </c>
      <c r="G111">
        <v>29748.693570199393</v>
      </c>
      <c r="H111">
        <v>18647.964067768076</v>
      </c>
      <c r="I111">
        <v>20990.53029696074</v>
      </c>
      <c r="J111">
        <v>24943.981921519859</v>
      </c>
      <c r="K111">
        <v>31077.266899521099</v>
      </c>
      <c r="L111">
        <v>31432.504927501941</v>
      </c>
      <c r="M111">
        <v>36412.412816127297</v>
      </c>
      <c r="N111">
        <v>34601.566534427824</v>
      </c>
      <c r="O111">
        <v>42453.227510011362</v>
      </c>
      <c r="P111">
        <v>33584.435869500419</v>
      </c>
    </row>
    <row r="112" spans="2:16">
      <c r="B112" t="s">
        <v>32</v>
      </c>
      <c r="C112" t="s">
        <v>81</v>
      </c>
      <c r="D112" t="s">
        <v>30</v>
      </c>
      <c r="E112">
        <v>7039.7240995845686</v>
      </c>
      <c r="F112">
        <v>7335.6175441164478</v>
      </c>
      <c r="G112">
        <v>8092.8453250168586</v>
      </c>
      <c r="H112">
        <v>2156.7850709725108</v>
      </c>
      <c r="I112">
        <v>616.23380618940723</v>
      </c>
      <c r="J112">
        <v>5569.0931048437296</v>
      </c>
      <c r="K112">
        <v>7078.0481546175679</v>
      </c>
      <c r="L112">
        <v>7528.8906179023143</v>
      </c>
      <c r="M112">
        <v>21047.82112456259</v>
      </c>
      <c r="N112">
        <v>30637.380862853493</v>
      </c>
      <c r="O112">
        <v>38813.294294662875</v>
      </c>
      <c r="P112">
        <v>46588.738703531541</v>
      </c>
    </row>
    <row r="113" spans="2:16">
      <c r="B113" t="s">
        <v>32</v>
      </c>
      <c r="C113" t="s">
        <v>82</v>
      </c>
      <c r="D113" t="s">
        <v>16</v>
      </c>
      <c r="E113">
        <v>4142.449078335786</v>
      </c>
      <c r="F113">
        <v>3473.6975565298089</v>
      </c>
      <c r="G113">
        <v>4098.3128016646124</v>
      </c>
      <c r="H113">
        <v>5500.5155644770084</v>
      </c>
      <c r="I113">
        <v>4907.00744255264</v>
      </c>
      <c r="J113">
        <v>5366.731703560039</v>
      </c>
      <c r="K113">
        <v>7866.941570911009</v>
      </c>
      <c r="L113">
        <v>10630.365770018801</v>
      </c>
      <c r="M113">
        <v>13297.598707514979</v>
      </c>
      <c r="N113">
        <v>15039.479551941075</v>
      </c>
      <c r="O113">
        <v>14093.42368940997</v>
      </c>
      <c r="P113">
        <v>11901.161651672206</v>
      </c>
    </row>
    <row r="114" spans="2:16">
      <c r="B114" t="s">
        <v>32</v>
      </c>
      <c r="C114" t="s">
        <v>82</v>
      </c>
      <c r="D114" t="s">
        <v>17</v>
      </c>
      <c r="E114">
        <v>2036.4777905099068</v>
      </c>
      <c r="F114">
        <v>651.64077027346514</v>
      </c>
      <c r="G114">
        <v>624.25934155636105</v>
      </c>
      <c r="H114">
        <v>684.13898362131079</v>
      </c>
      <c r="I114">
        <v>759.27916436188036</v>
      </c>
      <c r="J114">
        <v>1441.8178507631571</v>
      </c>
      <c r="K114">
        <v>1648.6400587969072</v>
      </c>
      <c r="L114">
        <v>1791.5620966820193</v>
      </c>
      <c r="M114">
        <v>1470.8770538379204</v>
      </c>
      <c r="N114">
        <v>1564.4417380313459</v>
      </c>
      <c r="O114">
        <v>1637.8898014927627</v>
      </c>
      <c r="P114">
        <v>1508.2762883365774</v>
      </c>
    </row>
    <row r="115" spans="2:16">
      <c r="B115" t="s">
        <v>32</v>
      </c>
      <c r="C115" t="s">
        <v>82</v>
      </c>
      <c r="D115" t="s">
        <v>18</v>
      </c>
      <c r="E115">
        <v>3137.7565641229444</v>
      </c>
      <c r="F115">
        <v>3139.7391615673328</v>
      </c>
      <c r="G115">
        <v>3054.7399018483502</v>
      </c>
      <c r="H115">
        <v>2629.4049899874644</v>
      </c>
      <c r="I115">
        <v>2713.1254680739808</v>
      </c>
      <c r="J115">
        <v>2494.9655255548801</v>
      </c>
      <c r="K115">
        <v>2593.2740081259276</v>
      </c>
      <c r="L115">
        <v>2742.4585666521753</v>
      </c>
      <c r="M115">
        <v>2796.5586723569227</v>
      </c>
      <c r="N115">
        <v>2089.5977719915086</v>
      </c>
      <c r="O115">
        <v>1755.9875681079886</v>
      </c>
      <c r="P115">
        <v>1493.2826829063242</v>
      </c>
    </row>
    <row r="116" spans="2:16">
      <c r="B116" t="s">
        <v>32</v>
      </c>
      <c r="C116" t="s">
        <v>82</v>
      </c>
      <c r="D116" t="s">
        <v>19</v>
      </c>
      <c r="E116">
        <v>9288.4221062133911</v>
      </c>
      <c r="F116">
        <v>4445.3863796796195</v>
      </c>
      <c r="G116">
        <v>14293.181474891635</v>
      </c>
      <c r="H116">
        <v>41501.951700030513</v>
      </c>
      <c r="I116">
        <v>51595.580431905451</v>
      </c>
      <c r="J116">
        <v>52642.406731304247</v>
      </c>
      <c r="K116">
        <v>43811.875635536519</v>
      </c>
      <c r="L116">
        <v>41383.811990419134</v>
      </c>
      <c r="M116">
        <v>33709.440738897552</v>
      </c>
      <c r="N116">
        <v>25753.480273870988</v>
      </c>
      <c r="O116">
        <v>23927.308216990597</v>
      </c>
      <c r="P116">
        <v>22967.163489505641</v>
      </c>
    </row>
    <row r="117" spans="2:16">
      <c r="B117" t="s">
        <v>32</v>
      </c>
      <c r="C117" t="s">
        <v>82</v>
      </c>
      <c r="D117" t="s">
        <v>20</v>
      </c>
      <c r="E117">
        <v>5946.3928734968404</v>
      </c>
      <c r="F117">
        <v>6656.5775487581059</v>
      </c>
      <c r="G117">
        <v>6920.0748436986669</v>
      </c>
      <c r="H117">
        <v>5508.2962171008485</v>
      </c>
      <c r="I117">
        <v>5576.9101143567823</v>
      </c>
      <c r="J117">
        <v>7047.6138709750221</v>
      </c>
      <c r="K117">
        <v>8600.3654629485136</v>
      </c>
      <c r="L117">
        <v>9479.4161833326052</v>
      </c>
      <c r="M117">
        <v>10522.423691037615</v>
      </c>
      <c r="N117">
        <v>11369.874304773672</v>
      </c>
      <c r="O117">
        <v>11729.843424386427</v>
      </c>
      <c r="P117">
        <v>10733.447957223221</v>
      </c>
    </row>
    <row r="118" spans="2:16">
      <c r="B118" t="s">
        <v>32</v>
      </c>
      <c r="C118" t="s">
        <v>82</v>
      </c>
      <c r="D118" t="s">
        <v>21</v>
      </c>
      <c r="E118">
        <v>1662.3196381227192</v>
      </c>
      <c r="F118">
        <v>2683.8037215273775</v>
      </c>
      <c r="G118">
        <v>2591.2081418634725</v>
      </c>
      <c r="H118">
        <v>3146.5486566685468</v>
      </c>
      <c r="I118">
        <v>2272.2829993990422</v>
      </c>
      <c r="J118">
        <v>2521.2483429158087</v>
      </c>
      <c r="K118">
        <v>2240.9270063916615</v>
      </c>
      <c r="L118">
        <v>2583.0640167573274</v>
      </c>
      <c r="M118">
        <v>2562.3654800896411</v>
      </c>
      <c r="N118">
        <v>2280.1001835727461</v>
      </c>
      <c r="O118">
        <v>2226.5558319398065</v>
      </c>
      <c r="P118">
        <v>2232.6508820973113</v>
      </c>
    </row>
    <row r="119" spans="2:16">
      <c r="B119" t="s">
        <v>32</v>
      </c>
      <c r="C119" t="s">
        <v>82</v>
      </c>
      <c r="D119" t="s">
        <v>22</v>
      </c>
      <c r="E119">
        <v>20792.364491520602</v>
      </c>
      <c r="F119">
        <v>17292.083140502808</v>
      </c>
      <c r="G119">
        <v>17909.021275763422</v>
      </c>
      <c r="H119">
        <v>18333.149834028514</v>
      </c>
      <c r="I119">
        <v>19571.02803301809</v>
      </c>
      <c r="J119">
        <v>21105.772500224564</v>
      </c>
      <c r="K119">
        <v>20912.46558632089</v>
      </c>
      <c r="L119">
        <v>22205.98100543144</v>
      </c>
      <c r="M119">
        <v>23291.017358669822</v>
      </c>
      <c r="N119">
        <v>23033.440618188659</v>
      </c>
      <c r="O119">
        <v>23208.322058190715</v>
      </c>
      <c r="P119">
        <v>23875.90174044573</v>
      </c>
    </row>
    <row r="120" spans="2:16">
      <c r="B120" t="s">
        <v>32</v>
      </c>
      <c r="C120" t="s">
        <v>82</v>
      </c>
      <c r="D120" t="s">
        <v>23</v>
      </c>
      <c r="E120">
        <v>3275.8882184391769</v>
      </c>
      <c r="F120">
        <v>1488.3509659236693</v>
      </c>
      <c r="G120">
        <v>2096.6613981378937</v>
      </c>
      <c r="H120">
        <v>7439.5151171726347</v>
      </c>
      <c r="I120">
        <v>9178.8334226151655</v>
      </c>
      <c r="J120">
        <v>11111.634947234223</v>
      </c>
      <c r="K120">
        <v>11390.705112681206</v>
      </c>
      <c r="L120">
        <v>13401.672770379857</v>
      </c>
      <c r="M120">
        <v>14642.888356446121</v>
      </c>
      <c r="N120">
        <v>13442.592871292321</v>
      </c>
      <c r="O120">
        <v>12918.753877894102</v>
      </c>
      <c r="P120">
        <v>13032.464067048095</v>
      </c>
    </row>
    <row r="121" spans="2:16">
      <c r="B121" t="s">
        <v>32</v>
      </c>
      <c r="C121" t="s">
        <v>82</v>
      </c>
      <c r="D121" t="s">
        <v>24</v>
      </c>
      <c r="E121">
        <v>5847.5314792000027</v>
      </c>
      <c r="F121">
        <v>4452.34088657338</v>
      </c>
      <c r="G121">
        <v>3844.1674666197396</v>
      </c>
      <c r="H121">
        <v>2512.7731026122178</v>
      </c>
      <c r="I121">
        <v>3264.7819258013478</v>
      </c>
      <c r="J121">
        <v>2794.4785818316959</v>
      </c>
      <c r="K121">
        <v>2385.7749275170559</v>
      </c>
      <c r="L121">
        <v>2544.0572887842509</v>
      </c>
      <c r="M121">
        <v>2276.334214331052</v>
      </c>
      <c r="N121">
        <v>2626.3675633634684</v>
      </c>
      <c r="O121">
        <v>2646.1627165615378</v>
      </c>
      <c r="P121">
        <v>2562.9337059469299</v>
      </c>
    </row>
    <row r="122" spans="2:16">
      <c r="B122" t="s">
        <v>32</v>
      </c>
      <c r="C122" t="s">
        <v>82</v>
      </c>
      <c r="D122" t="s">
        <v>25</v>
      </c>
      <c r="E122">
        <v>10184.668828403715</v>
      </c>
      <c r="F122">
        <v>10396.91938471568</v>
      </c>
      <c r="G122">
        <v>11376.928658853669</v>
      </c>
      <c r="H122">
        <v>12414.511345645378</v>
      </c>
      <c r="I122">
        <v>15956.875543105543</v>
      </c>
      <c r="J122">
        <v>20274.659243672326</v>
      </c>
      <c r="K122">
        <v>23306.317702453343</v>
      </c>
      <c r="L122">
        <v>22979.000090696551</v>
      </c>
      <c r="M122">
        <v>14025.533879882369</v>
      </c>
      <c r="N122">
        <v>15020.487805177325</v>
      </c>
      <c r="O122">
        <v>15271.602664112776</v>
      </c>
      <c r="P122">
        <v>15816.687539225091</v>
      </c>
    </row>
    <row r="123" spans="2:16">
      <c r="B123" t="s">
        <v>32</v>
      </c>
      <c r="C123" t="s">
        <v>82</v>
      </c>
      <c r="D123" t="s">
        <v>26</v>
      </c>
      <c r="E123">
        <v>1823.2767073949633</v>
      </c>
      <c r="F123">
        <v>1575.9395265889166</v>
      </c>
      <c r="G123">
        <v>1490.0432751834194</v>
      </c>
      <c r="H123">
        <v>953.80300179095661</v>
      </c>
      <c r="I123">
        <v>1209.2802694953079</v>
      </c>
      <c r="J123">
        <v>1419.8320855174754</v>
      </c>
      <c r="K123">
        <v>1580.9034797458075</v>
      </c>
      <c r="L123">
        <v>1751.591563157647</v>
      </c>
      <c r="M123">
        <v>1962.5245938761145</v>
      </c>
      <c r="N123">
        <v>2095.1670885340786</v>
      </c>
      <c r="O123">
        <v>2198.5049896134342</v>
      </c>
      <c r="P123">
        <v>2277.2971171950508</v>
      </c>
    </row>
    <row r="124" spans="2:16">
      <c r="B124" t="s">
        <v>32</v>
      </c>
      <c r="C124" t="s">
        <v>82</v>
      </c>
      <c r="D124" t="s">
        <v>27</v>
      </c>
      <c r="E124">
        <v>7068.0439701216947</v>
      </c>
      <c r="F124">
        <v>9311.4423145780347</v>
      </c>
      <c r="G124">
        <v>10605.067572434691</v>
      </c>
      <c r="H124">
        <v>10011.33590446093</v>
      </c>
      <c r="I124">
        <v>12370.29939163704</v>
      </c>
      <c r="J124">
        <v>16673.066593085303</v>
      </c>
      <c r="K124">
        <v>23646.636291507992</v>
      </c>
      <c r="L124">
        <v>24533.342118623703</v>
      </c>
      <c r="M124">
        <v>20400.011499854612</v>
      </c>
      <c r="N124">
        <v>22780.104760800812</v>
      </c>
      <c r="O124">
        <v>24646.756690534377</v>
      </c>
      <c r="P124">
        <v>27785.354361259499</v>
      </c>
    </row>
    <row r="125" spans="2:16">
      <c r="B125" t="s">
        <v>32</v>
      </c>
      <c r="C125" t="s">
        <v>82</v>
      </c>
      <c r="D125" t="s">
        <v>28</v>
      </c>
      <c r="E125">
        <v>1820.1044455075958</v>
      </c>
      <c r="F125">
        <v>1415.1957652221884</v>
      </c>
      <c r="G125">
        <v>1198.1532564022141</v>
      </c>
      <c r="H125">
        <v>3606.8641500863096</v>
      </c>
      <c r="I125">
        <v>4093.0563116147514</v>
      </c>
      <c r="J125">
        <v>3177.6701327237424</v>
      </c>
      <c r="K125">
        <v>2284.7393348168007</v>
      </c>
      <c r="L125">
        <v>1917.5131502976089</v>
      </c>
      <c r="M125">
        <v>1609.2508848792379</v>
      </c>
      <c r="N125">
        <v>1595.8390016980982</v>
      </c>
      <c r="O125">
        <v>1619.2457032571992</v>
      </c>
      <c r="P125">
        <v>1684.2815758018737</v>
      </c>
    </row>
    <row r="126" spans="2:16">
      <c r="B126" t="s">
        <v>32</v>
      </c>
      <c r="C126" t="s">
        <v>82</v>
      </c>
      <c r="D126" t="s">
        <v>29</v>
      </c>
      <c r="E126">
        <v>27421.484937282999</v>
      </c>
      <c r="F126">
        <v>20781.186308595654</v>
      </c>
      <c r="G126">
        <v>16660.499899169263</v>
      </c>
      <c r="H126">
        <v>23520.134528768893</v>
      </c>
      <c r="I126">
        <v>19949.550243427839</v>
      </c>
      <c r="J126">
        <v>19737.049845065678</v>
      </c>
      <c r="K126">
        <v>16011.401356810424</v>
      </c>
      <c r="L126">
        <v>19299.704096064965</v>
      </c>
      <c r="M126">
        <v>21394.634241975182</v>
      </c>
      <c r="N126">
        <v>20678.267166111458</v>
      </c>
      <c r="O126">
        <v>19381.226041614289</v>
      </c>
      <c r="P126">
        <v>18613.833749324003</v>
      </c>
    </row>
    <row r="127" spans="2:16">
      <c r="B127" t="s">
        <v>32</v>
      </c>
      <c r="C127" t="s">
        <v>82</v>
      </c>
      <c r="D127" t="s">
        <v>30</v>
      </c>
      <c r="E127">
        <v>21722.494016596651</v>
      </c>
      <c r="F127">
        <v>20009.554804057712</v>
      </c>
      <c r="G127">
        <v>21074.536427474693</v>
      </c>
      <c r="H127">
        <v>19902.369157973568</v>
      </c>
      <c r="I127">
        <v>18822.373533839414</v>
      </c>
      <c r="J127">
        <v>16646.770809328635</v>
      </c>
      <c r="K127">
        <v>17033.730942344031</v>
      </c>
      <c r="L127">
        <v>19694.446915318917</v>
      </c>
      <c r="M127">
        <v>17954.95254898999</v>
      </c>
      <c r="N127">
        <v>18419.45371886963</v>
      </c>
      <c r="O127">
        <v>17941.964802924511</v>
      </c>
      <c r="P127">
        <v>15551.314314274086</v>
      </c>
    </row>
    <row r="128" spans="2:16">
      <c r="B128" t="s">
        <v>32</v>
      </c>
      <c r="C128" t="s">
        <v>83</v>
      </c>
      <c r="D128" t="s">
        <v>16</v>
      </c>
      <c r="E128">
        <v>7405.2286117369222</v>
      </c>
      <c r="F128">
        <v>8174.4861324488002</v>
      </c>
      <c r="G128">
        <v>8470.0216735738741</v>
      </c>
      <c r="H128">
        <v>12227.639204298181</v>
      </c>
      <c r="I128">
        <v>13551.773123944935</v>
      </c>
      <c r="J128">
        <v>16517.007109221038</v>
      </c>
      <c r="K128">
        <v>17494.347054777565</v>
      </c>
      <c r="L128">
        <v>22511.171155240896</v>
      </c>
      <c r="M128">
        <v>26328.662131300691</v>
      </c>
      <c r="N128">
        <v>28187.573058822647</v>
      </c>
      <c r="O128">
        <v>26348.195823526559</v>
      </c>
      <c r="P128">
        <v>26503.468091167</v>
      </c>
    </row>
    <row r="129" spans="2:16">
      <c r="B129" t="s">
        <v>32</v>
      </c>
      <c r="C129" t="s">
        <v>83</v>
      </c>
      <c r="D129" t="s">
        <v>17</v>
      </c>
      <c r="E129">
        <v>2099.9681550078603</v>
      </c>
      <c r="F129">
        <v>2065.3984526481058</v>
      </c>
      <c r="G129">
        <v>2165.5508495049239</v>
      </c>
      <c r="H129">
        <v>2750.6870149298406</v>
      </c>
      <c r="I129">
        <v>3079.073589881963</v>
      </c>
      <c r="J129">
        <v>2433.5192662648788</v>
      </c>
      <c r="K129">
        <v>2704.1709845577998</v>
      </c>
      <c r="L129">
        <v>4839.8982123539527</v>
      </c>
      <c r="M129">
        <v>3980.9845104042688</v>
      </c>
      <c r="N129">
        <v>3986.5395025237026</v>
      </c>
      <c r="O129">
        <v>4833.0629154259732</v>
      </c>
      <c r="P129">
        <v>3615.2057186865604</v>
      </c>
    </row>
    <row r="130" spans="2:16">
      <c r="B130" t="s">
        <v>32</v>
      </c>
      <c r="C130" t="s">
        <v>83</v>
      </c>
      <c r="D130" t="s">
        <v>18</v>
      </c>
      <c r="E130">
        <v>6198.0736642132888</v>
      </c>
      <c r="F130">
        <v>6020.552770159592</v>
      </c>
      <c r="G130">
        <v>5789.8834542710019</v>
      </c>
      <c r="H130">
        <v>7322.0879137977436</v>
      </c>
      <c r="I130">
        <v>6873.1347967608945</v>
      </c>
      <c r="J130">
        <v>7192.0584815114735</v>
      </c>
      <c r="K130">
        <v>7540.5140098363017</v>
      </c>
      <c r="L130">
        <v>6533.9790743477479</v>
      </c>
      <c r="M130">
        <v>2329.9608823094991</v>
      </c>
      <c r="N130">
        <v>2275.7586783928991</v>
      </c>
      <c r="O130">
        <v>3370.3872703268876</v>
      </c>
      <c r="P130">
        <v>2744.5686019107243</v>
      </c>
    </row>
    <row r="131" spans="2:16">
      <c r="B131" t="s">
        <v>32</v>
      </c>
      <c r="C131" t="s">
        <v>83</v>
      </c>
      <c r="D131" t="s">
        <v>19</v>
      </c>
      <c r="E131">
        <v>16348.29750915749</v>
      </c>
      <c r="F131">
        <v>15993.657162388909</v>
      </c>
      <c r="G131">
        <v>30759.513823944442</v>
      </c>
      <c r="H131">
        <v>52731.201893147212</v>
      </c>
      <c r="I131">
        <v>51313.40234781101</v>
      </c>
      <c r="J131">
        <v>38114.289557195349</v>
      </c>
      <c r="K131">
        <v>34501.899754351994</v>
      </c>
      <c r="L131">
        <v>33098.459247976716</v>
      </c>
      <c r="M131">
        <v>32018.57866046211</v>
      </c>
      <c r="N131">
        <v>28888.658836504714</v>
      </c>
      <c r="O131">
        <v>27905.730592079399</v>
      </c>
      <c r="P131">
        <v>21210.670742290313</v>
      </c>
    </row>
    <row r="132" spans="2:16">
      <c r="B132" t="s">
        <v>32</v>
      </c>
      <c r="C132" t="s">
        <v>83</v>
      </c>
      <c r="D132" t="s">
        <v>20</v>
      </c>
      <c r="E132">
        <v>11237.288592329392</v>
      </c>
      <c r="F132">
        <v>12468.727928689646</v>
      </c>
      <c r="G132">
        <v>11183.856896515741</v>
      </c>
      <c r="H132">
        <v>10451.588047161888</v>
      </c>
      <c r="I132">
        <v>10497.972064426353</v>
      </c>
      <c r="J132">
        <v>12218.923635526007</v>
      </c>
      <c r="K132">
        <v>13597.023652811775</v>
      </c>
      <c r="L132">
        <v>14176.885581788387</v>
      </c>
      <c r="M132">
        <v>17886.325624610938</v>
      </c>
      <c r="N132">
        <v>23644.491742503869</v>
      </c>
      <c r="O132">
        <v>38182.388334856543</v>
      </c>
      <c r="P132">
        <v>37259.076918179861</v>
      </c>
    </row>
    <row r="133" spans="2:16">
      <c r="B133" t="s">
        <v>32</v>
      </c>
      <c r="C133" t="s">
        <v>83</v>
      </c>
      <c r="D133" t="s">
        <v>21</v>
      </c>
      <c r="E133">
        <v>3569.3377575961254</v>
      </c>
      <c r="F133">
        <v>5042.6262704877627</v>
      </c>
      <c r="G133">
        <v>5492.1879295816771</v>
      </c>
      <c r="H133">
        <v>5832.6027229781275</v>
      </c>
      <c r="I133">
        <v>5416.2161139868613</v>
      </c>
      <c r="J133">
        <v>5488.5964750134581</v>
      </c>
      <c r="K133">
        <v>4669.1659162324877</v>
      </c>
      <c r="L133">
        <v>4081.8627138350548</v>
      </c>
      <c r="M133">
        <v>3417.6925231487835</v>
      </c>
      <c r="N133">
        <v>3597.0044031178927</v>
      </c>
      <c r="O133">
        <v>3644.4472860938645</v>
      </c>
      <c r="P133">
        <v>2593.1746976598524</v>
      </c>
    </row>
    <row r="134" spans="2:16">
      <c r="B134" t="s">
        <v>32</v>
      </c>
      <c r="C134" t="s">
        <v>83</v>
      </c>
      <c r="D134" t="s">
        <v>22</v>
      </c>
      <c r="E134">
        <v>5752.2294871513368</v>
      </c>
      <c r="F134">
        <v>6764.8732413840225</v>
      </c>
      <c r="G134">
        <v>6560.11944645535</v>
      </c>
      <c r="H134">
        <v>8580.9806345948546</v>
      </c>
      <c r="I134">
        <v>6441.840993157608</v>
      </c>
      <c r="J134">
        <v>6358.5408086157477</v>
      </c>
      <c r="K134">
        <v>6234.9837904093511</v>
      </c>
      <c r="L134">
        <v>6125.2934396011842</v>
      </c>
      <c r="M134">
        <v>6319.0367488837592</v>
      </c>
      <c r="N134">
        <v>6347.4364967138035</v>
      </c>
      <c r="O134">
        <v>6345.0798506411384</v>
      </c>
      <c r="P134">
        <v>6023.0755843345114</v>
      </c>
    </row>
    <row r="135" spans="2:16">
      <c r="B135" t="s">
        <v>32</v>
      </c>
      <c r="C135" t="s">
        <v>83</v>
      </c>
      <c r="D135" t="s">
        <v>23</v>
      </c>
      <c r="E135">
        <v>8242.1306347021618</v>
      </c>
      <c r="F135">
        <v>8312.3413970241472</v>
      </c>
      <c r="G135">
        <v>10102.525487076739</v>
      </c>
      <c r="H135">
        <v>12050.902751377562</v>
      </c>
      <c r="I135">
        <v>14784.036791466946</v>
      </c>
      <c r="J135">
        <v>15937.567187270808</v>
      </c>
      <c r="K135">
        <v>17015.161094102383</v>
      </c>
      <c r="L135">
        <v>19604.959987133443</v>
      </c>
      <c r="M135">
        <v>23293.590420120461</v>
      </c>
      <c r="N135">
        <v>24347.793920627129</v>
      </c>
      <c r="O135">
        <v>24275.539595167404</v>
      </c>
      <c r="P135">
        <v>23696.3901240245</v>
      </c>
    </row>
    <row r="136" spans="2:16">
      <c r="B136" t="s">
        <v>32</v>
      </c>
      <c r="C136" t="s">
        <v>83</v>
      </c>
      <c r="D136" t="s">
        <v>24</v>
      </c>
      <c r="E136">
        <v>18400.206141839783</v>
      </c>
      <c r="F136">
        <v>18064.763573399225</v>
      </c>
      <c r="G136">
        <v>16805.905814298985</v>
      </c>
      <c r="H136">
        <v>13728.368089377098</v>
      </c>
      <c r="I136">
        <v>12760.766512417596</v>
      </c>
      <c r="J136">
        <v>11169.587923689953</v>
      </c>
      <c r="K136">
        <v>10379.451028689149</v>
      </c>
      <c r="L136">
        <v>9684.3103337881093</v>
      </c>
      <c r="M136">
        <v>8949.3846625318874</v>
      </c>
      <c r="N136">
        <v>6600.6055200381388</v>
      </c>
      <c r="O136">
        <v>6212.5119748966617</v>
      </c>
      <c r="P136">
        <v>5436.0433613053319</v>
      </c>
    </row>
    <row r="137" spans="2:16">
      <c r="B137" t="s">
        <v>32</v>
      </c>
      <c r="C137" t="s">
        <v>83</v>
      </c>
      <c r="D137" t="s">
        <v>25</v>
      </c>
      <c r="E137">
        <v>12226.072884753747</v>
      </c>
      <c r="F137">
        <v>12157.822599860023</v>
      </c>
      <c r="G137">
        <v>12772.160483957345</v>
      </c>
      <c r="H137">
        <v>12317.763564690531</v>
      </c>
      <c r="I137">
        <v>12784.932471991844</v>
      </c>
      <c r="J137">
        <v>12875.183903343281</v>
      </c>
      <c r="K137">
        <v>14923.266793768827</v>
      </c>
      <c r="L137">
        <v>13208.679958602082</v>
      </c>
      <c r="M137">
        <v>14430.631945773004</v>
      </c>
      <c r="N137">
        <v>15682.197580576627</v>
      </c>
      <c r="O137">
        <v>15127.127885017026</v>
      </c>
      <c r="P137">
        <v>19263.865041447098</v>
      </c>
    </row>
    <row r="138" spans="2:16">
      <c r="B138" t="s">
        <v>32</v>
      </c>
      <c r="C138" t="s">
        <v>83</v>
      </c>
      <c r="D138" t="s">
        <v>26</v>
      </c>
      <c r="E138">
        <v>3728.382629276733</v>
      </c>
      <c r="F138">
        <v>3504.8438667442288</v>
      </c>
      <c r="G138">
        <v>3233.4154672747582</v>
      </c>
      <c r="H138">
        <v>3192.4832994797957</v>
      </c>
      <c r="I138">
        <v>2439.834229879451</v>
      </c>
      <c r="J138">
        <v>2212.8755510140268</v>
      </c>
      <c r="K138">
        <v>4812.4979363232978</v>
      </c>
      <c r="L138">
        <v>2480.5779016504162</v>
      </c>
      <c r="M138">
        <v>2927.6182474294583</v>
      </c>
      <c r="N138">
        <v>2867.0002819141569</v>
      </c>
      <c r="O138">
        <v>3452.0815403983474</v>
      </c>
      <c r="P138">
        <v>2713.3892415757155</v>
      </c>
    </row>
    <row r="139" spans="2:16">
      <c r="B139" t="s">
        <v>32</v>
      </c>
      <c r="C139" t="s">
        <v>83</v>
      </c>
      <c r="D139" t="s">
        <v>27</v>
      </c>
      <c r="E139">
        <v>17040.325303949139</v>
      </c>
      <c r="F139">
        <v>18048.723734396812</v>
      </c>
      <c r="G139">
        <v>21345.247213754184</v>
      </c>
      <c r="H139">
        <v>23055.523488921812</v>
      </c>
      <c r="I139">
        <v>26472.103234519487</v>
      </c>
      <c r="J139">
        <v>30920.250134011894</v>
      </c>
      <c r="K139">
        <v>33439.27552531127</v>
      </c>
      <c r="L139">
        <v>36983.995755303651</v>
      </c>
      <c r="M139">
        <v>40817.465208641377</v>
      </c>
      <c r="N139">
        <v>41093.030257384919</v>
      </c>
      <c r="O139">
        <v>40998.825314138288</v>
      </c>
      <c r="P139">
        <v>36822.636324155901</v>
      </c>
    </row>
    <row r="140" spans="2:16">
      <c r="B140" t="s">
        <v>32</v>
      </c>
      <c r="C140" t="s">
        <v>83</v>
      </c>
      <c r="D140" t="s">
        <v>28</v>
      </c>
      <c r="E140">
        <v>7003.6588345049531</v>
      </c>
      <c r="F140">
        <v>8490.8838365036954</v>
      </c>
      <c r="G140">
        <v>9275.3118144716664</v>
      </c>
      <c r="H140">
        <v>8810.0261470945079</v>
      </c>
      <c r="I140">
        <v>9025.5135138782844</v>
      </c>
      <c r="J140">
        <v>9393.3173417924463</v>
      </c>
      <c r="K140">
        <v>7846.2545170801177</v>
      </c>
      <c r="L140">
        <v>7421.9151841267376</v>
      </c>
      <c r="M140">
        <v>6744.3434894846487</v>
      </c>
      <c r="N140">
        <v>6648.3902975745395</v>
      </c>
      <c r="O140">
        <v>6550.736983416743</v>
      </c>
      <c r="P140">
        <v>5828.7238780223024</v>
      </c>
    </row>
    <row r="141" spans="2:16">
      <c r="B141" t="s">
        <v>32</v>
      </c>
      <c r="C141" t="s">
        <v>83</v>
      </c>
      <c r="D141" t="s">
        <v>29</v>
      </c>
      <c r="E141">
        <v>73844.425973212317</v>
      </c>
      <c r="F141">
        <v>72792.905002748215</v>
      </c>
      <c r="G141">
        <v>70382.304021384771</v>
      </c>
      <c r="H141">
        <v>66974.956943914687</v>
      </c>
      <c r="I141">
        <v>60792.435089142782</v>
      </c>
      <c r="J141">
        <v>56153.040308250689</v>
      </c>
      <c r="K141">
        <v>54821.850136862995</v>
      </c>
      <c r="L141">
        <v>50454.7461156809</v>
      </c>
      <c r="M141">
        <v>30201.498577098617</v>
      </c>
      <c r="N141">
        <v>23869.620908653433</v>
      </c>
      <c r="O141">
        <v>28467.246653481427</v>
      </c>
      <c r="P141">
        <v>28347.810265991357</v>
      </c>
    </row>
    <row r="142" spans="2:16">
      <c r="B142" t="s">
        <v>32</v>
      </c>
      <c r="C142" t="s">
        <v>83</v>
      </c>
      <c r="D142" t="s">
        <v>30</v>
      </c>
      <c r="E142">
        <v>43162.617142997602</v>
      </c>
      <c r="F142">
        <v>48191.004027414099</v>
      </c>
      <c r="G142">
        <v>49172.182012889025</v>
      </c>
      <c r="H142">
        <v>46028.706226188515</v>
      </c>
      <c r="I142">
        <v>44022.817842849712</v>
      </c>
      <c r="J142">
        <v>43831.859504208216</v>
      </c>
      <c r="K142">
        <v>43936.630409508558</v>
      </c>
      <c r="L142">
        <v>29340.927908939473</v>
      </c>
      <c r="M142">
        <v>22813.757264571272</v>
      </c>
      <c r="N142">
        <v>26099.192576848869</v>
      </c>
      <c r="O142">
        <v>27722.620203122246</v>
      </c>
      <c r="P142">
        <v>23265.520872061075</v>
      </c>
    </row>
    <row r="143" spans="2:16">
      <c r="B143" t="s">
        <v>33</v>
      </c>
      <c r="C143" t="s">
        <v>81</v>
      </c>
      <c r="D143" t="s">
        <v>16</v>
      </c>
      <c r="E143">
        <v>3165.4699748120465</v>
      </c>
      <c r="F143">
        <v>3149.6639245078682</v>
      </c>
      <c r="G143">
        <v>3227.7984207013492</v>
      </c>
      <c r="H143">
        <v>3130.4796389702492</v>
      </c>
      <c r="I143">
        <v>1220.7711552664587</v>
      </c>
      <c r="J143">
        <v>2213.3330778779546</v>
      </c>
      <c r="K143">
        <v>3963.0541705264259</v>
      </c>
      <c r="L143">
        <v>5038.3771258797487</v>
      </c>
      <c r="M143">
        <v>14519.247763343157</v>
      </c>
      <c r="N143">
        <v>26187.535193737822</v>
      </c>
      <c r="O143">
        <v>41636.548638898341</v>
      </c>
      <c r="P143">
        <v>60426.051180387076</v>
      </c>
    </row>
    <row r="144" spans="2:16">
      <c r="B144" t="s">
        <v>33</v>
      </c>
      <c r="C144" t="s">
        <v>81</v>
      </c>
      <c r="D144" t="s">
        <v>17</v>
      </c>
      <c r="E144">
        <v>1680.631484552651</v>
      </c>
      <c r="F144">
        <v>2808.6130058460685</v>
      </c>
      <c r="G144">
        <v>2793.714711539777</v>
      </c>
      <c r="H144">
        <v>2069.4192079728332</v>
      </c>
      <c r="I144">
        <v>1113.2563880652024</v>
      </c>
      <c r="J144">
        <v>964.09126922604651</v>
      </c>
      <c r="K144">
        <v>376.94767419266691</v>
      </c>
      <c r="L144">
        <v>373.27495188011142</v>
      </c>
      <c r="M144">
        <v>1259.3178275441521</v>
      </c>
      <c r="N144">
        <v>1797.8512091854125</v>
      </c>
      <c r="O144">
        <v>2033.4971385905462</v>
      </c>
      <c r="P144">
        <v>1900.2931217107662</v>
      </c>
    </row>
    <row r="145" spans="2:16">
      <c r="B145" t="s">
        <v>33</v>
      </c>
      <c r="C145" t="s">
        <v>81</v>
      </c>
      <c r="D145" t="s">
        <v>18</v>
      </c>
      <c r="E145">
        <v>1130.4241505660368</v>
      </c>
      <c r="F145">
        <v>1320.4215854831</v>
      </c>
      <c r="G145">
        <v>1502.7978485494225</v>
      </c>
      <c r="H145">
        <v>1537.4509832270994</v>
      </c>
      <c r="I145">
        <v>408.1967476197288</v>
      </c>
      <c r="J145">
        <v>277.18471196761931</v>
      </c>
      <c r="K145">
        <v>248.98637895420995</v>
      </c>
      <c r="L145">
        <v>290.63160282763772</v>
      </c>
      <c r="M145">
        <v>1811.5635715053659</v>
      </c>
      <c r="N145">
        <v>3234.4999387826729</v>
      </c>
      <c r="O145">
        <v>5859.842453251711</v>
      </c>
      <c r="P145">
        <v>6004.9275012588778</v>
      </c>
    </row>
    <row r="146" spans="2:16">
      <c r="B146" t="s">
        <v>33</v>
      </c>
      <c r="C146" t="s">
        <v>81</v>
      </c>
      <c r="D146" t="s">
        <v>19</v>
      </c>
      <c r="E146">
        <v>47393.984042714306</v>
      </c>
      <c r="F146">
        <v>60238.878685657648</v>
      </c>
      <c r="G146">
        <v>78833.727266904476</v>
      </c>
      <c r="H146">
        <v>73940.253074128079</v>
      </c>
      <c r="I146">
        <v>68108.11820104775</v>
      </c>
      <c r="J146">
        <v>51879.329281925151</v>
      </c>
      <c r="K146">
        <v>55696.687051429733</v>
      </c>
      <c r="L146">
        <v>64076.103475672367</v>
      </c>
      <c r="M146">
        <v>111711.41293974761</v>
      </c>
      <c r="N146">
        <v>121941.46085371019</v>
      </c>
      <c r="O146">
        <v>128194.04671907562</v>
      </c>
      <c r="P146">
        <v>126220.21395605826</v>
      </c>
    </row>
    <row r="147" spans="2:16">
      <c r="B147" t="s">
        <v>33</v>
      </c>
      <c r="C147" t="s">
        <v>81</v>
      </c>
      <c r="D147" t="s">
        <v>20</v>
      </c>
      <c r="E147">
        <v>924.77840832506456</v>
      </c>
      <c r="F147">
        <v>697.41613038323203</v>
      </c>
      <c r="G147">
        <v>1137.175944413965</v>
      </c>
      <c r="H147">
        <v>1052.6460381738684</v>
      </c>
      <c r="I147">
        <v>1063.3668459956814</v>
      </c>
      <c r="J147">
        <v>1523.9740542654224</v>
      </c>
      <c r="K147">
        <v>1657.9291656104097</v>
      </c>
      <c r="L147">
        <v>1119.590788616222</v>
      </c>
      <c r="M147">
        <v>3132.3474006429196</v>
      </c>
      <c r="N147">
        <v>6030.4674706079222</v>
      </c>
      <c r="O147">
        <v>6420.0642085634518</v>
      </c>
      <c r="P147">
        <v>6243.3495187012759</v>
      </c>
    </row>
    <row r="148" spans="2:16">
      <c r="B148" t="s">
        <v>33</v>
      </c>
      <c r="C148" t="s">
        <v>81</v>
      </c>
      <c r="D148" t="s">
        <v>21</v>
      </c>
      <c r="E148">
        <v>4167.3839443726629</v>
      </c>
      <c r="F148">
        <v>4511.9612820536095</v>
      </c>
      <c r="G148">
        <v>4956.0442805030043</v>
      </c>
      <c r="H148">
        <v>4457.5977041798387</v>
      </c>
      <c r="I148">
        <v>1598.5922041950885</v>
      </c>
      <c r="J148">
        <v>1636.743493298934</v>
      </c>
      <c r="K148">
        <v>1417.1011521492849</v>
      </c>
      <c r="L148">
        <v>438.75925027087163</v>
      </c>
      <c r="M148">
        <v>8306.7439790316384</v>
      </c>
      <c r="N148">
        <v>9688.4687643882608</v>
      </c>
      <c r="O148">
        <v>10691.957218668342</v>
      </c>
      <c r="P148">
        <v>11795.266239032573</v>
      </c>
    </row>
    <row r="149" spans="2:16">
      <c r="B149" t="s">
        <v>33</v>
      </c>
      <c r="C149" t="s">
        <v>81</v>
      </c>
      <c r="D149" t="s">
        <v>22</v>
      </c>
      <c r="E149">
        <v>2335.3746252327342</v>
      </c>
      <c r="F149">
        <v>6271.4411314646422</v>
      </c>
      <c r="G149">
        <v>6204.4461819621647</v>
      </c>
      <c r="H149">
        <v>5744.337373035989</v>
      </c>
      <c r="I149">
        <v>2524.0302831610497</v>
      </c>
      <c r="J149">
        <v>2522.5225021798524</v>
      </c>
      <c r="K149">
        <v>2495.4167330471437</v>
      </c>
      <c r="L149">
        <v>1823.7021621804354</v>
      </c>
      <c r="M149">
        <v>4948.615425631976</v>
      </c>
      <c r="N149">
        <v>10527.259687778613</v>
      </c>
      <c r="O149">
        <v>18028.700054203768</v>
      </c>
      <c r="P149">
        <v>19114.581836523572</v>
      </c>
    </row>
    <row r="150" spans="2:16">
      <c r="B150" t="s">
        <v>33</v>
      </c>
      <c r="C150" t="s">
        <v>81</v>
      </c>
      <c r="D150" t="s">
        <v>23</v>
      </c>
      <c r="E150">
        <v>8004.7114533133445</v>
      </c>
      <c r="F150">
        <v>9484.0244296792371</v>
      </c>
      <c r="G150">
        <v>13359.490706431889</v>
      </c>
      <c r="H150">
        <v>10516.138864340852</v>
      </c>
      <c r="I150">
        <v>10517.228577192518</v>
      </c>
      <c r="J150">
        <v>8550.9298608893623</v>
      </c>
      <c r="K150">
        <v>11981.152387523129</v>
      </c>
      <c r="L150">
        <v>14387.155099012121</v>
      </c>
      <c r="M150">
        <v>37434.354981735793</v>
      </c>
      <c r="N150">
        <v>46840.83196366897</v>
      </c>
      <c r="O150">
        <v>53332.08545437135</v>
      </c>
      <c r="P150">
        <v>55969.499340694674</v>
      </c>
    </row>
    <row r="151" spans="2:16">
      <c r="B151" t="s">
        <v>33</v>
      </c>
      <c r="C151" t="s">
        <v>81</v>
      </c>
      <c r="D151" t="s">
        <v>24</v>
      </c>
      <c r="E151">
        <v>4933.7654960000018</v>
      </c>
      <c r="F151">
        <v>5235.3040275622106</v>
      </c>
      <c r="G151">
        <v>5753.2229851859038</v>
      </c>
      <c r="H151">
        <v>5725.7562155916485</v>
      </c>
      <c r="I151">
        <v>5036.7186919891728</v>
      </c>
      <c r="J151">
        <v>3650.3403122484387</v>
      </c>
      <c r="K151">
        <v>2821.1091194441501</v>
      </c>
      <c r="L151">
        <v>2777.5186512869941</v>
      </c>
      <c r="M151">
        <v>4689.294762639729</v>
      </c>
      <c r="N151">
        <v>6544.1625456735492</v>
      </c>
      <c r="O151">
        <v>7649.0013614730487</v>
      </c>
      <c r="P151">
        <v>10116.701407891869</v>
      </c>
    </row>
    <row r="152" spans="2:16">
      <c r="B152" t="s">
        <v>33</v>
      </c>
      <c r="C152" t="s">
        <v>81</v>
      </c>
      <c r="D152" t="s">
        <v>25</v>
      </c>
      <c r="E152">
        <v>1306.2656445730674</v>
      </c>
      <c r="F152">
        <v>1285.945606039767</v>
      </c>
      <c r="G152">
        <v>1236.0343313482165</v>
      </c>
      <c r="H152">
        <v>983.191092293417</v>
      </c>
      <c r="I152">
        <v>291.38501429079651</v>
      </c>
      <c r="J152">
        <v>450.70030748277469</v>
      </c>
      <c r="K152">
        <v>643.69812548691027</v>
      </c>
      <c r="L152">
        <v>326.63430454072983</v>
      </c>
      <c r="M152">
        <v>11597.980129741116</v>
      </c>
      <c r="N152">
        <v>14366.768931650584</v>
      </c>
      <c r="O152">
        <v>16306.361756151231</v>
      </c>
      <c r="P152">
        <v>18514.190658754098</v>
      </c>
    </row>
    <row r="153" spans="2:16">
      <c r="B153" t="s">
        <v>33</v>
      </c>
      <c r="C153" t="s">
        <v>81</v>
      </c>
      <c r="D153" t="s">
        <v>26</v>
      </c>
      <c r="E153">
        <v>352.88177519519996</v>
      </c>
      <c r="F153">
        <v>394.25093687295492</v>
      </c>
      <c r="G153">
        <v>425.83206700839014</v>
      </c>
      <c r="H153">
        <v>389.52409307505945</v>
      </c>
      <c r="I153">
        <v>78.163282065410044</v>
      </c>
      <c r="J153">
        <v>55.003944570953166</v>
      </c>
      <c r="K153">
        <v>38.594195795318264</v>
      </c>
      <c r="L153">
        <v>104.42412378511891</v>
      </c>
      <c r="M153">
        <v>280.66635115221885</v>
      </c>
      <c r="N153">
        <v>384.50762347154347</v>
      </c>
      <c r="O153">
        <v>829.62465649072249</v>
      </c>
      <c r="P153">
        <v>1115.9063153068294</v>
      </c>
    </row>
    <row r="154" spans="2:16">
      <c r="B154" t="s">
        <v>33</v>
      </c>
      <c r="C154" t="s">
        <v>81</v>
      </c>
      <c r="D154" t="s">
        <v>27</v>
      </c>
      <c r="E154">
        <v>4712.544095975999</v>
      </c>
      <c r="F154">
        <v>3255.9178092737934</v>
      </c>
      <c r="G154">
        <v>5361.1616174886085</v>
      </c>
      <c r="H154">
        <v>4269.4445447290454</v>
      </c>
      <c r="I154">
        <v>4179.1987680480033</v>
      </c>
      <c r="J154">
        <v>6430.9707724197942</v>
      </c>
      <c r="K154">
        <v>7243.0158062071996</v>
      </c>
      <c r="L154">
        <v>5396.2953321176292</v>
      </c>
      <c r="M154">
        <v>19736.799611560684</v>
      </c>
      <c r="N154">
        <v>27184.808895796446</v>
      </c>
      <c r="O154">
        <v>44845.116989992843</v>
      </c>
      <c r="P154">
        <v>52369.420845478344</v>
      </c>
    </row>
    <row r="155" spans="2:16">
      <c r="B155" t="s">
        <v>33</v>
      </c>
      <c r="C155" t="s">
        <v>81</v>
      </c>
      <c r="D155" t="s">
        <v>28</v>
      </c>
      <c r="E155">
        <v>1870.8483172951201</v>
      </c>
      <c r="F155">
        <v>2704.8021437605571</v>
      </c>
      <c r="G155">
        <v>3579.4896218863537</v>
      </c>
      <c r="H155">
        <v>712.21956959999932</v>
      </c>
      <c r="I155">
        <v>2280.4886267779875</v>
      </c>
      <c r="J155">
        <v>1570.9872420580982</v>
      </c>
      <c r="K155">
        <v>897.96437569739169</v>
      </c>
      <c r="L155">
        <v>721.27695380211071</v>
      </c>
      <c r="M155">
        <v>6062.7026476352166</v>
      </c>
      <c r="N155">
        <v>7578.4228973707823</v>
      </c>
      <c r="O155">
        <v>8550.5463199460482</v>
      </c>
      <c r="P155">
        <v>9336.2199297573989</v>
      </c>
    </row>
    <row r="156" spans="2:16">
      <c r="B156" t="s">
        <v>33</v>
      </c>
      <c r="C156" t="s">
        <v>81</v>
      </c>
      <c r="D156" t="s">
        <v>29</v>
      </c>
      <c r="E156">
        <v>20526.39095997512</v>
      </c>
      <c r="F156">
        <v>25021.847718640722</v>
      </c>
      <c r="G156">
        <v>29748.693570199393</v>
      </c>
      <c r="H156">
        <v>18647.964067768076</v>
      </c>
      <c r="I156">
        <v>10155.224083048271</v>
      </c>
      <c r="J156">
        <v>9177.4277642573506</v>
      </c>
      <c r="K156">
        <v>4152.7437477894118</v>
      </c>
      <c r="L156">
        <v>3571.9224691069935</v>
      </c>
      <c r="M156">
        <v>26065.505947823767</v>
      </c>
      <c r="N156">
        <v>30586.800306534158</v>
      </c>
      <c r="O156">
        <v>43894.308720238332</v>
      </c>
      <c r="P156">
        <v>48836.570426801329</v>
      </c>
    </row>
    <row r="157" spans="2:16">
      <c r="B157" t="s">
        <v>33</v>
      </c>
      <c r="C157" t="s">
        <v>81</v>
      </c>
      <c r="D157" t="s">
        <v>30</v>
      </c>
      <c r="E157">
        <v>7039.7240995845686</v>
      </c>
      <c r="F157">
        <v>7335.6175441164478</v>
      </c>
      <c r="G157">
        <v>8092.8453250168586</v>
      </c>
      <c r="H157">
        <v>2156.7850709725108</v>
      </c>
      <c r="I157">
        <v>1871.7315288111806</v>
      </c>
      <c r="J157">
        <v>3773.3810600035863</v>
      </c>
      <c r="K157">
        <v>2201.0007273105007</v>
      </c>
      <c r="L157">
        <v>1597.1787746329446</v>
      </c>
      <c r="M157">
        <v>22193.362413948907</v>
      </c>
      <c r="N157">
        <v>29323.371149284201</v>
      </c>
      <c r="O157">
        <v>39198.092480159226</v>
      </c>
      <c r="P157">
        <v>46406.976199749355</v>
      </c>
    </row>
    <row r="158" spans="2:16">
      <c r="B158" t="s">
        <v>33</v>
      </c>
      <c r="C158" t="s">
        <v>82</v>
      </c>
      <c r="D158" t="s">
        <v>16</v>
      </c>
      <c r="E158">
        <v>4142.449078335786</v>
      </c>
      <c r="F158">
        <v>3473.6975565298089</v>
      </c>
      <c r="G158">
        <v>4098.3128016646124</v>
      </c>
      <c r="H158">
        <v>5500.5155644770084</v>
      </c>
      <c r="I158">
        <v>5497.3281577437665</v>
      </c>
      <c r="J158">
        <v>6057.8107118240232</v>
      </c>
      <c r="K158">
        <v>8277.242483267235</v>
      </c>
      <c r="L158">
        <v>11024.652918100481</v>
      </c>
      <c r="M158">
        <v>13522.575327971297</v>
      </c>
      <c r="N158">
        <v>13619.684008059679</v>
      </c>
      <c r="O158">
        <v>14013.990114773169</v>
      </c>
      <c r="P158">
        <v>10555.244434079235</v>
      </c>
    </row>
    <row r="159" spans="2:16">
      <c r="B159" t="s">
        <v>33</v>
      </c>
      <c r="C159" t="s">
        <v>82</v>
      </c>
      <c r="D159" t="s">
        <v>17</v>
      </c>
      <c r="E159">
        <v>2036.4777905099068</v>
      </c>
      <c r="F159">
        <v>651.64077027346514</v>
      </c>
      <c r="G159">
        <v>624.25934155636105</v>
      </c>
      <c r="H159">
        <v>684.13898362131079</v>
      </c>
      <c r="I159">
        <v>923.52574109650129</v>
      </c>
      <c r="J159">
        <v>1041.6664849850342</v>
      </c>
      <c r="K159">
        <v>1117.839719819387</v>
      </c>
      <c r="L159">
        <v>1231.2214306453423</v>
      </c>
      <c r="M159">
        <v>1302.2107082291639</v>
      </c>
      <c r="N159">
        <v>1481.7979354959964</v>
      </c>
      <c r="O159">
        <v>1587.4942866758138</v>
      </c>
      <c r="P159">
        <v>1592.5790584992324</v>
      </c>
    </row>
    <row r="160" spans="2:16">
      <c r="B160" t="s">
        <v>33</v>
      </c>
      <c r="C160" t="s">
        <v>82</v>
      </c>
      <c r="D160" t="s">
        <v>18</v>
      </c>
      <c r="E160">
        <v>3137.7565641229444</v>
      </c>
      <c r="F160">
        <v>3139.7391615673328</v>
      </c>
      <c r="G160">
        <v>3054.7399018483502</v>
      </c>
      <c r="H160">
        <v>2629.4049899874644</v>
      </c>
      <c r="I160">
        <v>2761.8095693806067</v>
      </c>
      <c r="J160">
        <v>2565.4350328142586</v>
      </c>
      <c r="K160">
        <v>2453.9406052318759</v>
      </c>
      <c r="L160">
        <v>2334.0217376051833</v>
      </c>
      <c r="M160">
        <v>2896.8727397614284</v>
      </c>
      <c r="N160">
        <v>2642.9951749132479</v>
      </c>
      <c r="O160">
        <v>1890.8096260725067</v>
      </c>
      <c r="P160">
        <v>1504.0361748641114</v>
      </c>
    </row>
    <row r="161" spans="2:16">
      <c r="B161" t="s">
        <v>33</v>
      </c>
      <c r="C161" t="s">
        <v>82</v>
      </c>
      <c r="D161" t="s">
        <v>19</v>
      </c>
      <c r="E161">
        <v>9288.4221062133911</v>
      </c>
      <c r="F161">
        <v>4445.3863796796195</v>
      </c>
      <c r="G161">
        <v>14293.181474891635</v>
      </c>
      <c r="H161">
        <v>41501.951700030513</v>
      </c>
      <c r="I161">
        <v>54347.899525901965</v>
      </c>
      <c r="J161">
        <v>65808.955272785694</v>
      </c>
      <c r="K161">
        <v>63571.710626103151</v>
      </c>
      <c r="L161">
        <v>57511.835770912614</v>
      </c>
      <c r="M161">
        <v>26177.154609073896</v>
      </c>
      <c r="N161">
        <v>19625.192827850049</v>
      </c>
      <c r="O161">
        <v>17204.469853236704</v>
      </c>
      <c r="P161">
        <v>17614.41370452505</v>
      </c>
    </row>
    <row r="162" spans="2:16">
      <c r="B162" t="s">
        <v>33</v>
      </c>
      <c r="C162" t="s">
        <v>82</v>
      </c>
      <c r="D162" t="s">
        <v>20</v>
      </c>
      <c r="E162">
        <v>5946.3928734968404</v>
      </c>
      <c r="F162">
        <v>6656.5775487581059</v>
      </c>
      <c r="G162">
        <v>6920.0748436986669</v>
      </c>
      <c r="H162">
        <v>5508.2962171008485</v>
      </c>
      <c r="I162">
        <v>6295.7380659051523</v>
      </c>
      <c r="J162">
        <v>7775.8931682066705</v>
      </c>
      <c r="K162">
        <v>8770.0933864075632</v>
      </c>
      <c r="L162">
        <v>9288.8188233106903</v>
      </c>
      <c r="M162">
        <v>9905.8488227090802</v>
      </c>
      <c r="N162">
        <v>10940.718190294394</v>
      </c>
      <c r="O162">
        <v>11057.915530531258</v>
      </c>
      <c r="P162">
        <v>11175.530510661501</v>
      </c>
    </row>
    <row r="163" spans="2:16">
      <c r="B163" t="s">
        <v>33</v>
      </c>
      <c r="C163" t="s">
        <v>82</v>
      </c>
      <c r="D163" t="s">
        <v>21</v>
      </c>
      <c r="E163">
        <v>1662.3196381227192</v>
      </c>
      <c r="F163">
        <v>2683.8037215273775</v>
      </c>
      <c r="G163">
        <v>2591.2081418634725</v>
      </c>
      <c r="H163">
        <v>3146.5486566685468</v>
      </c>
      <c r="I163">
        <v>3381.416952554518</v>
      </c>
      <c r="J163">
        <v>2689.461889099447</v>
      </c>
      <c r="K163">
        <v>2536.2475608812897</v>
      </c>
      <c r="L163">
        <v>3385.0917882803064</v>
      </c>
      <c r="M163">
        <v>2892.5653856140725</v>
      </c>
      <c r="N163">
        <v>2560.3565503725467</v>
      </c>
      <c r="O163">
        <v>2512.4587981220543</v>
      </c>
      <c r="P163">
        <v>2495.7980006609423</v>
      </c>
    </row>
    <row r="164" spans="2:16">
      <c r="B164" t="s">
        <v>33</v>
      </c>
      <c r="C164" t="s">
        <v>82</v>
      </c>
      <c r="D164" t="s">
        <v>22</v>
      </c>
      <c r="E164">
        <v>20792.364491520602</v>
      </c>
      <c r="F164">
        <v>17292.083140502808</v>
      </c>
      <c r="G164">
        <v>17909.021275763422</v>
      </c>
      <c r="H164">
        <v>18333.149834028514</v>
      </c>
      <c r="I164">
        <v>18665.425971643537</v>
      </c>
      <c r="J164">
        <v>19858.771121518916</v>
      </c>
      <c r="K164">
        <v>20573.963090623925</v>
      </c>
      <c r="L164">
        <v>21538.006767095078</v>
      </c>
      <c r="M164">
        <v>22896.196107175139</v>
      </c>
      <c r="N164">
        <v>23006.599850173054</v>
      </c>
      <c r="O164">
        <v>23324.652601692775</v>
      </c>
      <c r="P164">
        <v>24066.314229828011</v>
      </c>
    </row>
    <row r="165" spans="2:16">
      <c r="B165" t="s">
        <v>33</v>
      </c>
      <c r="C165" t="s">
        <v>82</v>
      </c>
      <c r="D165" t="s">
        <v>23</v>
      </c>
      <c r="E165">
        <v>3275.8882184391769</v>
      </c>
      <c r="F165">
        <v>1488.3509659236693</v>
      </c>
      <c r="G165">
        <v>2096.6613981378937</v>
      </c>
      <c r="H165">
        <v>7439.5151171726347</v>
      </c>
      <c r="I165">
        <v>8127.2305029391537</v>
      </c>
      <c r="J165">
        <v>14265.400735700723</v>
      </c>
      <c r="K165">
        <v>18359.607739929845</v>
      </c>
      <c r="L165">
        <v>20698.196082489729</v>
      </c>
      <c r="M165">
        <v>13469.352174421831</v>
      </c>
      <c r="N165">
        <v>12904.000200759265</v>
      </c>
      <c r="O165">
        <v>12068.550476515733</v>
      </c>
      <c r="P165">
        <v>12940.166917108032</v>
      </c>
    </row>
    <row r="166" spans="2:16">
      <c r="B166" t="s">
        <v>33</v>
      </c>
      <c r="C166" t="s">
        <v>82</v>
      </c>
      <c r="D166" t="s">
        <v>24</v>
      </c>
      <c r="E166">
        <v>5847.5314792000027</v>
      </c>
      <c r="F166">
        <v>4452.34088657338</v>
      </c>
      <c r="G166">
        <v>3844.1674666197396</v>
      </c>
      <c r="H166">
        <v>2512.7731026122178</v>
      </c>
      <c r="I166">
        <v>3387.0154667349725</v>
      </c>
      <c r="J166">
        <v>3862.9888270818969</v>
      </c>
      <c r="K166">
        <v>4230.637799408516</v>
      </c>
      <c r="L166">
        <v>2744.8535006993175</v>
      </c>
      <c r="M166">
        <v>2342.6186302778365</v>
      </c>
      <c r="N166">
        <v>2705.0793674600609</v>
      </c>
      <c r="O166">
        <v>2766.1344967381519</v>
      </c>
      <c r="P166">
        <v>2783.8650712730114</v>
      </c>
    </row>
    <row r="167" spans="2:16">
      <c r="B167" t="s">
        <v>33</v>
      </c>
      <c r="C167" t="s">
        <v>82</v>
      </c>
      <c r="D167" t="s">
        <v>25</v>
      </c>
      <c r="E167">
        <v>10184.668828403715</v>
      </c>
      <c r="F167">
        <v>10396.91938471568</v>
      </c>
      <c r="G167">
        <v>11376.928658853669</v>
      </c>
      <c r="H167">
        <v>12414.511345645378</v>
      </c>
      <c r="I167">
        <v>15367.954217208555</v>
      </c>
      <c r="J167">
        <v>18156.062342672554</v>
      </c>
      <c r="K167">
        <v>18849.558488254967</v>
      </c>
      <c r="L167">
        <v>19815.77215953184</v>
      </c>
      <c r="M167">
        <v>14753.589574667005</v>
      </c>
      <c r="N167">
        <v>14990.042670829696</v>
      </c>
      <c r="O167">
        <v>15246.01667631913</v>
      </c>
      <c r="P167">
        <v>17252.198872247562</v>
      </c>
    </row>
    <row r="168" spans="2:16">
      <c r="B168" t="s">
        <v>33</v>
      </c>
      <c r="C168" t="s">
        <v>82</v>
      </c>
      <c r="D168" t="s">
        <v>26</v>
      </c>
      <c r="E168">
        <v>1823.2767073949633</v>
      </c>
      <c r="F168">
        <v>1575.9395265889166</v>
      </c>
      <c r="G168">
        <v>1490.0432751834194</v>
      </c>
      <c r="H168">
        <v>953.80300179095661</v>
      </c>
      <c r="I168">
        <v>1366.7655620913611</v>
      </c>
      <c r="J168">
        <v>1444.1008375376059</v>
      </c>
      <c r="K168">
        <v>1807.1856806957965</v>
      </c>
      <c r="L168">
        <v>1976.3937381952121</v>
      </c>
      <c r="M168">
        <v>2211.5925854118204</v>
      </c>
      <c r="N168">
        <v>2353.4985055435245</v>
      </c>
      <c r="O168">
        <v>2462.6857865535626</v>
      </c>
      <c r="P168">
        <v>2469.6643899713354</v>
      </c>
    </row>
    <row r="169" spans="2:16">
      <c r="B169" t="s">
        <v>33</v>
      </c>
      <c r="C169" t="s">
        <v>82</v>
      </c>
      <c r="D169" t="s">
        <v>27</v>
      </c>
      <c r="E169">
        <v>7068.0439701216947</v>
      </c>
      <c r="F169">
        <v>9311.4423145780347</v>
      </c>
      <c r="G169">
        <v>10605.067572434691</v>
      </c>
      <c r="H169">
        <v>10011.33590446093</v>
      </c>
      <c r="I169">
        <v>11085.973725501057</v>
      </c>
      <c r="J169">
        <v>14333.574113393697</v>
      </c>
      <c r="K169">
        <v>17094.241212944893</v>
      </c>
      <c r="L169">
        <v>21113.610589892272</v>
      </c>
      <c r="M169">
        <v>21364.073346459369</v>
      </c>
      <c r="N169">
        <v>23601.143923351443</v>
      </c>
      <c r="O169">
        <v>25428.153503986927</v>
      </c>
      <c r="P169">
        <v>30732.944340062939</v>
      </c>
    </row>
    <row r="170" spans="2:16">
      <c r="B170" t="s">
        <v>33</v>
      </c>
      <c r="C170" t="s">
        <v>82</v>
      </c>
      <c r="D170" t="s">
        <v>28</v>
      </c>
      <c r="E170">
        <v>1820.1044455075958</v>
      </c>
      <c r="F170">
        <v>1415.1957652221884</v>
      </c>
      <c r="G170">
        <v>1198.1532564022141</v>
      </c>
      <c r="H170">
        <v>3606.8641500863096</v>
      </c>
      <c r="I170">
        <v>3320.9298146395017</v>
      </c>
      <c r="J170">
        <v>3973.3559201599114</v>
      </c>
      <c r="K170">
        <v>4064.3792886579631</v>
      </c>
      <c r="L170">
        <v>4187.1333910900976</v>
      </c>
      <c r="M170">
        <v>1929.71494167379</v>
      </c>
      <c r="N170">
        <v>1731.4452303052421</v>
      </c>
      <c r="O170">
        <v>1628.4555894524185</v>
      </c>
      <c r="P170">
        <v>1877.564699751935</v>
      </c>
    </row>
    <row r="171" spans="2:16">
      <c r="B171" t="s">
        <v>33</v>
      </c>
      <c r="C171" t="s">
        <v>82</v>
      </c>
      <c r="D171" t="s">
        <v>29</v>
      </c>
      <c r="E171">
        <v>27421.484937282999</v>
      </c>
      <c r="F171">
        <v>20781.186308595654</v>
      </c>
      <c r="G171">
        <v>16660.499899169263</v>
      </c>
      <c r="H171">
        <v>23520.134528768893</v>
      </c>
      <c r="I171">
        <v>22458.8491104965</v>
      </c>
      <c r="J171">
        <v>18868.063143115403</v>
      </c>
      <c r="K171">
        <v>23380.727043320752</v>
      </c>
      <c r="L171">
        <v>22412.116542642543</v>
      </c>
      <c r="M171">
        <v>21255.923985103818</v>
      </c>
      <c r="N171">
        <v>21841.344185987229</v>
      </c>
      <c r="O171">
        <v>20764.023414307951</v>
      </c>
      <c r="P171">
        <v>20782.260197771746</v>
      </c>
    </row>
    <row r="172" spans="2:16">
      <c r="B172" t="s">
        <v>33</v>
      </c>
      <c r="C172" t="s">
        <v>82</v>
      </c>
      <c r="D172" t="s">
        <v>30</v>
      </c>
      <c r="E172">
        <v>21722.494016596651</v>
      </c>
      <c r="F172">
        <v>20009.554804057712</v>
      </c>
      <c r="G172">
        <v>21074.536427474693</v>
      </c>
      <c r="H172">
        <v>19902.369157973568</v>
      </c>
      <c r="I172">
        <v>19655.809991721453</v>
      </c>
      <c r="J172">
        <v>17887.34934250878</v>
      </c>
      <c r="K172">
        <v>18157.656038179695</v>
      </c>
      <c r="L172">
        <v>19724.688054226252</v>
      </c>
      <c r="M172">
        <v>15731.411685075273</v>
      </c>
      <c r="N172">
        <v>17101.09818696211</v>
      </c>
      <c r="O172">
        <v>17228.212026468133</v>
      </c>
      <c r="P172">
        <v>16575.071956083426</v>
      </c>
    </row>
    <row r="173" spans="2:16">
      <c r="B173" t="s">
        <v>33</v>
      </c>
      <c r="C173" t="s">
        <v>83</v>
      </c>
      <c r="D173" t="s">
        <v>16</v>
      </c>
      <c r="E173">
        <v>7405.2286117369222</v>
      </c>
      <c r="F173">
        <v>8174.4861324488002</v>
      </c>
      <c r="G173">
        <v>8470.0216735738741</v>
      </c>
      <c r="H173">
        <v>12227.639204298181</v>
      </c>
      <c r="I173">
        <v>12352.323169680423</v>
      </c>
      <c r="J173">
        <v>15928.477610937556</v>
      </c>
      <c r="K173">
        <v>17951.511800354783</v>
      </c>
      <c r="L173">
        <v>19167.519196692672</v>
      </c>
      <c r="M173">
        <v>19454.048962073379</v>
      </c>
      <c r="N173">
        <v>23083.082396743011</v>
      </c>
      <c r="O173">
        <v>23438.886863262825</v>
      </c>
      <c r="P173">
        <v>21619.925630168946</v>
      </c>
    </row>
    <row r="174" spans="2:16">
      <c r="B174" t="s">
        <v>33</v>
      </c>
      <c r="C174" t="s">
        <v>83</v>
      </c>
      <c r="D174" t="s">
        <v>17</v>
      </c>
      <c r="E174">
        <v>2099.9681550078603</v>
      </c>
      <c r="F174">
        <v>2065.3984526481058</v>
      </c>
      <c r="G174">
        <v>2165.5508495049239</v>
      </c>
      <c r="H174">
        <v>2750.6870149298406</v>
      </c>
      <c r="I174">
        <v>2887.1527784466493</v>
      </c>
      <c r="J174">
        <v>2490.2113239996711</v>
      </c>
      <c r="K174">
        <v>2907.5720061474758</v>
      </c>
      <c r="L174">
        <v>4785.4456341604364</v>
      </c>
      <c r="M174">
        <v>3953.3155822098938</v>
      </c>
      <c r="N174">
        <v>3953.4078353485711</v>
      </c>
      <c r="O174">
        <v>4776.7367602979702</v>
      </c>
      <c r="P174">
        <v>3597.7145559416222</v>
      </c>
    </row>
    <row r="175" spans="2:16">
      <c r="B175" t="s">
        <v>33</v>
      </c>
      <c r="C175" t="s">
        <v>83</v>
      </c>
      <c r="D175" t="s">
        <v>18</v>
      </c>
      <c r="E175">
        <v>6198.0736642132888</v>
      </c>
      <c r="F175">
        <v>6020.552770159592</v>
      </c>
      <c r="G175">
        <v>5789.8834542710019</v>
      </c>
      <c r="H175">
        <v>7322.0879137977436</v>
      </c>
      <c r="I175">
        <v>6920.3978584809493</v>
      </c>
      <c r="J175">
        <v>6752.3412553704338</v>
      </c>
      <c r="K175">
        <v>6633.5768025056823</v>
      </c>
      <c r="L175">
        <v>6554.7631103341928</v>
      </c>
      <c r="M175">
        <v>2228.090563230473</v>
      </c>
      <c r="N175">
        <v>2261.4561610793576</v>
      </c>
      <c r="O175">
        <v>2379.7001974282362</v>
      </c>
      <c r="P175">
        <v>2732.797174965252</v>
      </c>
    </row>
    <row r="176" spans="2:16">
      <c r="B176" t="s">
        <v>33</v>
      </c>
      <c r="C176" t="s">
        <v>83</v>
      </c>
      <c r="D176" t="s">
        <v>19</v>
      </c>
      <c r="E176">
        <v>16348.29750915749</v>
      </c>
      <c r="F176">
        <v>15993.657162388909</v>
      </c>
      <c r="G176">
        <v>30759.513823944442</v>
      </c>
      <c r="H176">
        <v>52731.201893147212</v>
      </c>
      <c r="I176">
        <v>46558.521368066446</v>
      </c>
      <c r="J176">
        <v>34772.359691510064</v>
      </c>
      <c r="K176">
        <v>35920.972066298324</v>
      </c>
      <c r="L176">
        <v>34054.292414684256</v>
      </c>
      <c r="M176">
        <v>32131.220211488609</v>
      </c>
      <c r="N176">
        <v>29778.916599324537</v>
      </c>
      <c r="O176">
        <v>28808.399726442971</v>
      </c>
      <c r="P176">
        <v>24123.678240519115</v>
      </c>
    </row>
    <row r="177" spans="2:16">
      <c r="B177" t="s">
        <v>33</v>
      </c>
      <c r="C177" t="s">
        <v>83</v>
      </c>
      <c r="D177" t="s">
        <v>20</v>
      </c>
      <c r="E177">
        <v>11237.288592329392</v>
      </c>
      <c r="F177">
        <v>12468.727928689646</v>
      </c>
      <c r="G177">
        <v>11183.856896515741</v>
      </c>
      <c r="H177">
        <v>10451.588047161888</v>
      </c>
      <c r="I177">
        <v>11948.763387120633</v>
      </c>
      <c r="J177">
        <v>15327.741491735314</v>
      </c>
      <c r="K177">
        <v>14290.875093651746</v>
      </c>
      <c r="L177">
        <v>20916.567898824742</v>
      </c>
      <c r="M177">
        <v>28061.119062772144</v>
      </c>
      <c r="N177">
        <v>32097.502166733484</v>
      </c>
      <c r="O177">
        <v>39777.349077585779</v>
      </c>
      <c r="P177">
        <v>43653.271712889684</v>
      </c>
    </row>
    <row r="178" spans="2:16">
      <c r="B178" t="s">
        <v>33</v>
      </c>
      <c r="C178" t="s">
        <v>83</v>
      </c>
      <c r="D178" t="s">
        <v>21</v>
      </c>
      <c r="E178">
        <v>3569.3377575961254</v>
      </c>
      <c r="F178">
        <v>5042.6262704877627</v>
      </c>
      <c r="G178">
        <v>5492.1879295816771</v>
      </c>
      <c r="H178">
        <v>5832.6027229781275</v>
      </c>
      <c r="I178">
        <v>5827.7728037211846</v>
      </c>
      <c r="J178">
        <v>5490.8605927724875</v>
      </c>
      <c r="K178">
        <v>5119.6480030389066</v>
      </c>
      <c r="L178">
        <v>4319.5879110687247</v>
      </c>
      <c r="M178">
        <v>3372.3151744844336</v>
      </c>
      <c r="N178">
        <v>2875.2318856794645</v>
      </c>
      <c r="O178">
        <v>3449.6272546094015</v>
      </c>
      <c r="P178">
        <v>2593.9754616554915</v>
      </c>
    </row>
    <row r="179" spans="2:16">
      <c r="B179" t="s">
        <v>33</v>
      </c>
      <c r="C179" t="s">
        <v>83</v>
      </c>
      <c r="D179" t="s">
        <v>22</v>
      </c>
      <c r="E179">
        <v>5752.2294871513368</v>
      </c>
      <c r="F179">
        <v>6764.8732413840225</v>
      </c>
      <c r="G179">
        <v>6560.11944645535</v>
      </c>
      <c r="H179">
        <v>8580.9806345948546</v>
      </c>
      <c r="I179">
        <v>6901.92303069216</v>
      </c>
      <c r="J179">
        <v>6886.5582832449127</v>
      </c>
      <c r="K179">
        <v>6186.5003334239364</v>
      </c>
      <c r="L179">
        <v>6205.9028091969585</v>
      </c>
      <c r="M179">
        <v>6303.2498916719869</v>
      </c>
      <c r="N179">
        <v>6239.1900338998603</v>
      </c>
      <c r="O179">
        <v>6229.708454295951</v>
      </c>
      <c r="P179">
        <v>5890.5587903633414</v>
      </c>
    </row>
    <row r="180" spans="2:16">
      <c r="B180" t="s">
        <v>33</v>
      </c>
      <c r="C180" t="s">
        <v>83</v>
      </c>
      <c r="D180" t="s">
        <v>23</v>
      </c>
      <c r="E180">
        <v>8242.1306347021618</v>
      </c>
      <c r="F180">
        <v>8312.3413970241472</v>
      </c>
      <c r="G180">
        <v>10102.525487076739</v>
      </c>
      <c r="H180">
        <v>12050.902751377562</v>
      </c>
      <c r="I180">
        <v>14543.072352150353</v>
      </c>
      <c r="J180">
        <v>15612.738090393021</v>
      </c>
      <c r="K180">
        <v>17119.95738492881</v>
      </c>
      <c r="L180">
        <v>19826.056022863388</v>
      </c>
      <c r="M180">
        <v>23335.571787496065</v>
      </c>
      <c r="N180">
        <v>23730.9097264587</v>
      </c>
      <c r="O180">
        <v>23039.197785902517</v>
      </c>
      <c r="P180">
        <v>22220.225581707196</v>
      </c>
    </row>
    <row r="181" spans="2:16">
      <c r="B181" t="s">
        <v>33</v>
      </c>
      <c r="C181" t="s">
        <v>83</v>
      </c>
      <c r="D181" t="s">
        <v>24</v>
      </c>
      <c r="E181">
        <v>18400.206141839783</v>
      </c>
      <c r="F181">
        <v>18064.763573399225</v>
      </c>
      <c r="G181">
        <v>16805.905814298985</v>
      </c>
      <c r="H181">
        <v>13728.368089377098</v>
      </c>
      <c r="I181">
        <v>12236.844322164125</v>
      </c>
      <c r="J181">
        <v>10891.012086665445</v>
      </c>
      <c r="K181">
        <v>10456.5520856405</v>
      </c>
      <c r="L181">
        <v>9311.1104632650786</v>
      </c>
      <c r="M181">
        <v>9028.8679130088694</v>
      </c>
      <c r="N181">
        <v>6598.726781425552</v>
      </c>
      <c r="O181">
        <v>6064.6660844845501</v>
      </c>
      <c r="P181">
        <v>5394.9290548939771</v>
      </c>
    </row>
    <row r="182" spans="2:16">
      <c r="B182" t="s">
        <v>33</v>
      </c>
      <c r="C182" t="s">
        <v>83</v>
      </c>
      <c r="D182" t="s">
        <v>25</v>
      </c>
      <c r="E182">
        <v>12226.072884753747</v>
      </c>
      <c r="F182">
        <v>12157.822599860023</v>
      </c>
      <c r="G182">
        <v>12772.160483957345</v>
      </c>
      <c r="H182">
        <v>12317.763564690531</v>
      </c>
      <c r="I182">
        <v>13559.866008434079</v>
      </c>
      <c r="J182">
        <v>13138.692788196051</v>
      </c>
      <c r="K182">
        <v>14070.795810792968</v>
      </c>
      <c r="L182">
        <v>13378.546369871921</v>
      </c>
      <c r="M182">
        <v>14565.039895467509</v>
      </c>
      <c r="N182">
        <v>14396.101904864237</v>
      </c>
      <c r="O182">
        <v>14249.209118830002</v>
      </c>
      <c r="P182">
        <v>12279.432276074536</v>
      </c>
    </row>
    <row r="183" spans="2:16">
      <c r="B183" t="s">
        <v>33</v>
      </c>
      <c r="C183" t="s">
        <v>83</v>
      </c>
      <c r="D183" t="s">
        <v>26</v>
      </c>
      <c r="E183">
        <v>3728.382629276733</v>
      </c>
      <c r="F183">
        <v>3504.8438667442288</v>
      </c>
      <c r="G183">
        <v>3233.4154672747582</v>
      </c>
      <c r="H183">
        <v>3192.4832994797957</v>
      </c>
      <c r="I183">
        <v>2698.2312912259563</v>
      </c>
      <c r="J183">
        <v>2425.4242377918408</v>
      </c>
      <c r="K183">
        <v>5243.471584320002</v>
      </c>
      <c r="L183">
        <v>5002.205690243356</v>
      </c>
      <c r="M183">
        <v>3944.8807896619164</v>
      </c>
      <c r="N183">
        <v>3843.7035947621916</v>
      </c>
      <c r="O183">
        <v>4307.665776669337</v>
      </c>
      <c r="P183">
        <v>2865.2195492040091</v>
      </c>
    </row>
    <row r="184" spans="2:16">
      <c r="B184" t="s">
        <v>33</v>
      </c>
      <c r="C184" t="s">
        <v>83</v>
      </c>
      <c r="D184" t="s">
        <v>27</v>
      </c>
      <c r="E184">
        <v>17040.325303949139</v>
      </c>
      <c r="F184">
        <v>18048.723734396812</v>
      </c>
      <c r="G184">
        <v>21345.247213754184</v>
      </c>
      <c r="H184">
        <v>23055.523488921812</v>
      </c>
      <c r="I184">
        <v>26537.207077281804</v>
      </c>
      <c r="J184">
        <v>29355.412186307491</v>
      </c>
      <c r="K184">
        <v>32037.011916291416</v>
      </c>
      <c r="L184">
        <v>35020.311198657961</v>
      </c>
      <c r="M184">
        <v>39226.702736947562</v>
      </c>
      <c r="N184">
        <v>39653.585844545531</v>
      </c>
      <c r="O184">
        <v>39654.735695421114</v>
      </c>
      <c r="P184">
        <v>35873.412737750128</v>
      </c>
    </row>
    <row r="185" spans="2:16">
      <c r="B185" t="s">
        <v>33</v>
      </c>
      <c r="C185" t="s">
        <v>83</v>
      </c>
      <c r="D185" t="s">
        <v>28</v>
      </c>
      <c r="E185">
        <v>7003.6588345049531</v>
      </c>
      <c r="F185">
        <v>8490.8838365036954</v>
      </c>
      <c r="G185">
        <v>9275.3118144716664</v>
      </c>
      <c r="H185">
        <v>8810.0261470945079</v>
      </c>
      <c r="I185">
        <v>8925.9596227095972</v>
      </c>
      <c r="J185">
        <v>9016.4724231966793</v>
      </c>
      <c r="K185">
        <v>8645.2907260122538</v>
      </c>
      <c r="L185">
        <v>7778.1968793698597</v>
      </c>
      <c r="M185">
        <v>6777.0031039943578</v>
      </c>
      <c r="N185">
        <v>6646.3510294072867</v>
      </c>
      <c r="O185">
        <v>6521.8576294522618</v>
      </c>
      <c r="P185">
        <v>5774.9664487051177</v>
      </c>
    </row>
    <row r="186" spans="2:16">
      <c r="B186" t="s">
        <v>33</v>
      </c>
      <c r="C186" t="s">
        <v>83</v>
      </c>
      <c r="D186" t="s">
        <v>29</v>
      </c>
      <c r="E186">
        <v>73844.425973212317</v>
      </c>
      <c r="F186">
        <v>72792.905002748215</v>
      </c>
      <c r="G186">
        <v>70382.304021384771</v>
      </c>
      <c r="H186">
        <v>66974.956943914687</v>
      </c>
      <c r="I186">
        <v>61881.380658194721</v>
      </c>
      <c r="J186">
        <v>51883.623423824414</v>
      </c>
      <c r="K186">
        <v>46992.874391078542</v>
      </c>
      <c r="L186">
        <v>48888.167227538703</v>
      </c>
      <c r="M186">
        <v>29911.383667179256</v>
      </c>
      <c r="N186">
        <v>22979.770714346581</v>
      </c>
      <c r="O186">
        <v>28020.981912547104</v>
      </c>
      <c r="P186">
        <v>28232.840456086702</v>
      </c>
    </row>
    <row r="187" spans="2:16">
      <c r="B187" t="s">
        <v>33</v>
      </c>
      <c r="C187" t="s">
        <v>83</v>
      </c>
      <c r="D187" t="s">
        <v>30</v>
      </c>
      <c r="E187">
        <v>43162.617142997602</v>
      </c>
      <c r="F187">
        <v>48191.004027414099</v>
      </c>
      <c r="G187">
        <v>49172.182012889025</v>
      </c>
      <c r="H187">
        <v>46028.706226188515</v>
      </c>
      <c r="I187">
        <v>44437.9235297001</v>
      </c>
      <c r="J187">
        <v>43469.277944799214</v>
      </c>
      <c r="K187">
        <v>42780.589470277511</v>
      </c>
      <c r="L187">
        <v>28952.967057684575</v>
      </c>
      <c r="M187">
        <v>22250.162659301008</v>
      </c>
      <c r="N187">
        <v>32645.437923793015</v>
      </c>
      <c r="O187">
        <v>30912.972418793852</v>
      </c>
      <c r="P187">
        <v>26489.64169483359</v>
      </c>
    </row>
    <row r="188" spans="2:16">
      <c r="B188" t="s">
        <v>34</v>
      </c>
      <c r="C188" t="s">
        <v>81</v>
      </c>
      <c r="D188" t="s">
        <v>16</v>
      </c>
      <c r="E188">
        <v>3165.4699748120465</v>
      </c>
      <c r="F188">
        <v>3149.6639245078682</v>
      </c>
      <c r="G188">
        <v>3227.7984207013492</v>
      </c>
      <c r="H188">
        <v>3130.4796389702492</v>
      </c>
      <c r="I188">
        <v>3183.0488084290978</v>
      </c>
      <c r="J188">
        <v>2924.3039498218154</v>
      </c>
      <c r="K188">
        <v>3421.4802300485658</v>
      </c>
      <c r="L188">
        <v>3333.9451096731082</v>
      </c>
      <c r="M188">
        <v>10539.040710049256</v>
      </c>
      <c r="N188">
        <v>16026.41861591952</v>
      </c>
      <c r="O188">
        <v>24081.508330782792</v>
      </c>
      <c r="P188">
        <v>36535.156694442871</v>
      </c>
    </row>
    <row r="189" spans="2:16">
      <c r="B189" t="s">
        <v>34</v>
      </c>
      <c r="C189" t="s">
        <v>81</v>
      </c>
      <c r="D189" t="s">
        <v>17</v>
      </c>
      <c r="E189">
        <v>1680.631484552651</v>
      </c>
      <c r="F189">
        <v>2808.6130058460685</v>
      </c>
      <c r="G189">
        <v>2793.714711539777</v>
      </c>
      <c r="H189">
        <v>2069.4192079728332</v>
      </c>
      <c r="I189">
        <v>1576.4842584244416</v>
      </c>
      <c r="J189">
        <v>970.99790114631639</v>
      </c>
      <c r="K189">
        <v>338.24969750212603</v>
      </c>
      <c r="L189">
        <v>217.16428489939608</v>
      </c>
      <c r="M189">
        <v>871.32702762398571</v>
      </c>
      <c r="N189">
        <v>1221.9956561535371</v>
      </c>
      <c r="O189">
        <v>1107.5393320660787</v>
      </c>
      <c r="P189">
        <v>1108.3937223655296</v>
      </c>
    </row>
    <row r="190" spans="2:16">
      <c r="B190" t="s">
        <v>34</v>
      </c>
      <c r="C190" t="s">
        <v>81</v>
      </c>
      <c r="D190" t="s">
        <v>18</v>
      </c>
      <c r="E190">
        <v>1130.4241505660368</v>
      </c>
      <c r="F190">
        <v>1320.4215854831</v>
      </c>
      <c r="G190">
        <v>1502.7978485494225</v>
      </c>
      <c r="H190">
        <v>1537.4509832270994</v>
      </c>
      <c r="I190">
        <v>882.90548372827357</v>
      </c>
      <c r="J190">
        <v>505.79091812525678</v>
      </c>
      <c r="K190">
        <v>392.08357724682907</v>
      </c>
      <c r="L190">
        <v>111.79499325346602</v>
      </c>
      <c r="M190">
        <v>686.17585186136091</v>
      </c>
      <c r="N190">
        <v>1880.8784616555113</v>
      </c>
      <c r="O190">
        <v>3931.3648689226266</v>
      </c>
      <c r="P190">
        <v>3537.8677479801054</v>
      </c>
    </row>
    <row r="191" spans="2:16">
      <c r="B191" t="s">
        <v>34</v>
      </c>
      <c r="C191" t="s">
        <v>81</v>
      </c>
      <c r="D191" t="s">
        <v>19</v>
      </c>
      <c r="E191">
        <v>47393.984042714306</v>
      </c>
      <c r="F191">
        <v>60238.878685657648</v>
      </c>
      <c r="G191">
        <v>78833.727266904476</v>
      </c>
      <c r="H191">
        <v>73940.253074128079</v>
      </c>
      <c r="I191">
        <v>84368.101924782852</v>
      </c>
      <c r="J191">
        <v>58638.144155464375</v>
      </c>
      <c r="K191">
        <v>52816.465442644469</v>
      </c>
      <c r="L191">
        <v>51834.536186960388</v>
      </c>
      <c r="M191">
        <v>99860.70648986577</v>
      </c>
      <c r="N191">
        <v>102767.14348744811</v>
      </c>
      <c r="O191">
        <v>92758.566325343578</v>
      </c>
      <c r="P191">
        <v>93082.87862320157</v>
      </c>
    </row>
    <row r="192" spans="2:16">
      <c r="B192" t="s">
        <v>34</v>
      </c>
      <c r="C192" t="s">
        <v>81</v>
      </c>
      <c r="D192" t="s">
        <v>20</v>
      </c>
      <c r="E192">
        <v>924.77840832506456</v>
      </c>
      <c r="F192">
        <v>697.41613038323203</v>
      </c>
      <c r="G192">
        <v>1137.175944413965</v>
      </c>
      <c r="H192">
        <v>1052.6460381738684</v>
      </c>
      <c r="I192">
        <v>1329.6395893181648</v>
      </c>
      <c r="J192">
        <v>1440.4836220244724</v>
      </c>
      <c r="K192">
        <v>1538.8807241421996</v>
      </c>
      <c r="L192">
        <v>847.70856184285878</v>
      </c>
      <c r="M192">
        <v>2670.0823165943038</v>
      </c>
      <c r="N192">
        <v>2851.8105127734984</v>
      </c>
      <c r="O192">
        <v>3050.830517273821</v>
      </c>
      <c r="P192">
        <v>3369.2813378110554</v>
      </c>
    </row>
    <row r="193" spans="2:16">
      <c r="B193" t="s">
        <v>34</v>
      </c>
      <c r="C193" t="s">
        <v>81</v>
      </c>
      <c r="D193" t="s">
        <v>21</v>
      </c>
      <c r="E193">
        <v>4167.3839443726629</v>
      </c>
      <c r="F193">
        <v>4511.9612820536095</v>
      </c>
      <c r="G193">
        <v>4956.0442805030043</v>
      </c>
      <c r="H193">
        <v>4457.5977041798387</v>
      </c>
      <c r="I193">
        <v>4051.1583772995846</v>
      </c>
      <c r="J193">
        <v>2111.9904252779629</v>
      </c>
      <c r="K193">
        <v>1588.6224281883133</v>
      </c>
      <c r="L193">
        <v>244.98519817001534</v>
      </c>
      <c r="M193">
        <v>6078.6362042755536</v>
      </c>
      <c r="N193">
        <v>7439.2200932550531</v>
      </c>
      <c r="O193">
        <v>7260.6569455553145</v>
      </c>
      <c r="P193">
        <v>8726.0747958473276</v>
      </c>
    </row>
    <row r="194" spans="2:16">
      <c r="B194" t="s">
        <v>34</v>
      </c>
      <c r="C194" t="s">
        <v>81</v>
      </c>
      <c r="D194" t="s">
        <v>22</v>
      </c>
      <c r="E194">
        <v>2335.3746252327342</v>
      </c>
      <c r="F194">
        <v>6271.4411314646422</v>
      </c>
      <c r="G194">
        <v>6204.4461819621647</v>
      </c>
      <c r="H194">
        <v>5744.337373035989</v>
      </c>
      <c r="I194">
        <v>5338.5872448249202</v>
      </c>
      <c r="J194">
        <v>3852.6752301077163</v>
      </c>
      <c r="K194">
        <v>2471.392304778934</v>
      </c>
      <c r="L194">
        <v>892.09836252983746</v>
      </c>
      <c r="M194">
        <v>3730.1533557371918</v>
      </c>
      <c r="N194">
        <v>6754.9307390485865</v>
      </c>
      <c r="O194">
        <v>10266.790057423004</v>
      </c>
      <c r="P194">
        <v>12022.076871223431</v>
      </c>
    </row>
    <row r="195" spans="2:16">
      <c r="B195" t="s">
        <v>34</v>
      </c>
      <c r="C195" t="s">
        <v>81</v>
      </c>
      <c r="D195" t="s">
        <v>23</v>
      </c>
      <c r="E195">
        <v>8004.7114533133445</v>
      </c>
      <c r="F195">
        <v>9484.0244296792371</v>
      </c>
      <c r="G195">
        <v>13359.490706431889</v>
      </c>
      <c r="H195">
        <v>10516.138864340852</v>
      </c>
      <c r="I195">
        <v>12669.556102251963</v>
      </c>
      <c r="J195">
        <v>8654.3524170814144</v>
      </c>
      <c r="K195">
        <v>10013.551949760722</v>
      </c>
      <c r="L195">
        <v>10351.265348298897</v>
      </c>
      <c r="M195">
        <v>29225.526518232353</v>
      </c>
      <c r="N195">
        <v>32959.740632332141</v>
      </c>
      <c r="O195">
        <v>36781.052225393811</v>
      </c>
      <c r="P195">
        <v>38118.822475088324</v>
      </c>
    </row>
    <row r="196" spans="2:16">
      <c r="B196" t="s">
        <v>34</v>
      </c>
      <c r="C196" t="s">
        <v>81</v>
      </c>
      <c r="D196" t="s">
        <v>24</v>
      </c>
      <c r="E196">
        <v>4933.7654960000018</v>
      </c>
      <c r="F196">
        <v>5235.3040275622106</v>
      </c>
      <c r="G196">
        <v>5753.2229851859038</v>
      </c>
      <c r="H196">
        <v>5725.7562155916485</v>
      </c>
      <c r="I196">
        <v>5170.0150367660335</v>
      </c>
      <c r="J196">
        <v>3569.7411735928999</v>
      </c>
      <c r="K196">
        <v>2505.3096720310309</v>
      </c>
      <c r="L196">
        <v>1658.234300454965</v>
      </c>
      <c r="M196">
        <v>3592.4295162844555</v>
      </c>
      <c r="N196">
        <v>4754.4843965415748</v>
      </c>
      <c r="O196">
        <v>6159.440502919233</v>
      </c>
      <c r="P196">
        <v>8324.5186653976652</v>
      </c>
    </row>
    <row r="197" spans="2:16">
      <c r="B197" t="s">
        <v>34</v>
      </c>
      <c r="C197" t="s">
        <v>81</v>
      </c>
      <c r="D197" t="s">
        <v>25</v>
      </c>
      <c r="E197">
        <v>1306.2656445730674</v>
      </c>
      <c r="F197">
        <v>1285.945606039767</v>
      </c>
      <c r="G197">
        <v>1236.0343313482165</v>
      </c>
      <c r="H197">
        <v>983.191092293417</v>
      </c>
      <c r="I197">
        <v>1339.3733658608101</v>
      </c>
      <c r="J197">
        <v>1088.8705936448744</v>
      </c>
      <c r="K197">
        <v>810.72341599449692</v>
      </c>
      <c r="L197">
        <v>211.06407652823219</v>
      </c>
      <c r="M197">
        <v>7269.592812375151</v>
      </c>
      <c r="N197">
        <v>11770.493544495106</v>
      </c>
      <c r="O197">
        <v>12318.592810485086</v>
      </c>
      <c r="P197">
        <v>12676.506415368467</v>
      </c>
    </row>
    <row r="198" spans="2:16">
      <c r="B198" t="s">
        <v>34</v>
      </c>
      <c r="C198" t="s">
        <v>81</v>
      </c>
      <c r="D198" t="s">
        <v>26</v>
      </c>
      <c r="E198">
        <v>352.88177519519996</v>
      </c>
      <c r="F198">
        <v>394.25093687295492</v>
      </c>
      <c r="G198">
        <v>425.83206700839014</v>
      </c>
      <c r="H198">
        <v>389.52409307505945</v>
      </c>
      <c r="I198">
        <v>147.10226789316894</v>
      </c>
      <c r="J198">
        <v>119.35356196032582</v>
      </c>
      <c r="K198">
        <v>100.46291068847512</v>
      </c>
      <c r="L198">
        <v>28.90091192533697</v>
      </c>
      <c r="M198">
        <v>176.9756533946057</v>
      </c>
      <c r="N198">
        <v>186.85889197877356</v>
      </c>
      <c r="O198">
        <v>218.05418639921993</v>
      </c>
      <c r="P198">
        <v>460.73587442102871</v>
      </c>
    </row>
    <row r="199" spans="2:16">
      <c r="B199" t="s">
        <v>34</v>
      </c>
      <c r="C199" t="s">
        <v>81</v>
      </c>
      <c r="D199" t="s">
        <v>27</v>
      </c>
      <c r="E199">
        <v>4712.544095975999</v>
      </c>
      <c r="F199">
        <v>3255.9178092737934</v>
      </c>
      <c r="G199">
        <v>5361.1616174886085</v>
      </c>
      <c r="H199">
        <v>4269.4445447290454</v>
      </c>
      <c r="I199">
        <v>6075.1158135137439</v>
      </c>
      <c r="J199">
        <v>6381.0120939640456</v>
      </c>
      <c r="K199">
        <v>6844.7872543422845</v>
      </c>
      <c r="L199">
        <v>1883.7018575337966</v>
      </c>
      <c r="M199">
        <v>17187.262687295846</v>
      </c>
      <c r="N199">
        <v>22681.23566551409</v>
      </c>
      <c r="O199">
        <v>28810.996271769895</v>
      </c>
      <c r="P199">
        <v>32729.756719015721</v>
      </c>
    </row>
    <row r="200" spans="2:16">
      <c r="B200" t="s">
        <v>34</v>
      </c>
      <c r="C200" t="s">
        <v>81</v>
      </c>
      <c r="D200" t="s">
        <v>28</v>
      </c>
      <c r="E200">
        <v>1870.8483172951201</v>
      </c>
      <c r="F200">
        <v>2704.8021437605571</v>
      </c>
      <c r="G200">
        <v>3579.4896218863537</v>
      </c>
      <c r="H200">
        <v>712.21956959999932</v>
      </c>
      <c r="I200">
        <v>467.58040809982458</v>
      </c>
      <c r="J200">
        <v>1522.8563445250554</v>
      </c>
      <c r="K200">
        <v>733.87779218714127</v>
      </c>
      <c r="L200">
        <v>392.03964766079241</v>
      </c>
      <c r="M200">
        <v>5036.7390205838437</v>
      </c>
      <c r="N200">
        <v>6271.0215184550343</v>
      </c>
      <c r="O200">
        <v>7469.649455903942</v>
      </c>
      <c r="P200">
        <v>8128.7270191731677</v>
      </c>
    </row>
    <row r="201" spans="2:16">
      <c r="B201" t="s">
        <v>34</v>
      </c>
      <c r="C201" t="s">
        <v>81</v>
      </c>
      <c r="D201" t="s">
        <v>29</v>
      </c>
      <c r="E201">
        <v>20526.39095997512</v>
      </c>
      <c r="F201">
        <v>25021.847718640722</v>
      </c>
      <c r="G201">
        <v>29748.693570199393</v>
      </c>
      <c r="H201">
        <v>18647.964067768076</v>
      </c>
      <c r="I201">
        <v>20990.53029696074</v>
      </c>
      <c r="J201">
        <v>10850.776475013083</v>
      </c>
      <c r="K201">
        <v>3900.0158068657583</v>
      </c>
      <c r="L201">
        <v>1318.9967309356186</v>
      </c>
      <c r="M201">
        <v>10186.885294485683</v>
      </c>
      <c r="N201">
        <v>20021.5004938979</v>
      </c>
      <c r="O201">
        <v>29822.388104655009</v>
      </c>
      <c r="P201">
        <v>34216.912109241326</v>
      </c>
    </row>
    <row r="202" spans="2:16">
      <c r="B202" t="s">
        <v>34</v>
      </c>
      <c r="C202" t="s">
        <v>81</v>
      </c>
      <c r="D202" t="s">
        <v>30</v>
      </c>
      <c r="E202">
        <v>7039.7240995845686</v>
      </c>
      <c r="F202">
        <v>7335.6175441164478</v>
      </c>
      <c r="G202">
        <v>8092.8453250168586</v>
      </c>
      <c r="H202">
        <v>2156.7850709725108</v>
      </c>
      <c r="I202">
        <v>616.23380618940723</v>
      </c>
      <c r="J202">
        <v>3968.9239576706473</v>
      </c>
      <c r="K202">
        <v>1972.8579315488576</v>
      </c>
      <c r="L202">
        <v>1072.8454910529335</v>
      </c>
      <c r="M202">
        <v>18366.927255872171</v>
      </c>
      <c r="N202">
        <v>25586.587469893489</v>
      </c>
      <c r="O202">
        <v>31675.924268309798</v>
      </c>
      <c r="P202">
        <v>36305.317873913031</v>
      </c>
    </row>
    <row r="203" spans="2:16">
      <c r="B203" t="s">
        <v>34</v>
      </c>
      <c r="C203" t="s">
        <v>82</v>
      </c>
      <c r="D203" t="s">
        <v>16</v>
      </c>
      <c r="E203">
        <v>4142.449078335786</v>
      </c>
      <c r="F203">
        <v>3473.6975565298089</v>
      </c>
      <c r="G203">
        <v>4098.3128016646124</v>
      </c>
      <c r="H203">
        <v>5500.5155644770084</v>
      </c>
      <c r="I203">
        <v>4907.00744255264</v>
      </c>
      <c r="J203">
        <v>5693.3630242981135</v>
      </c>
      <c r="K203">
        <v>7239.7764157273677</v>
      </c>
      <c r="L203">
        <v>8758.5036837988901</v>
      </c>
      <c r="M203">
        <v>11766.924408392802</v>
      </c>
      <c r="N203">
        <v>14423.204929984946</v>
      </c>
      <c r="O203">
        <v>14795.874240353318</v>
      </c>
      <c r="P203">
        <v>14709.320618810108</v>
      </c>
    </row>
    <row r="204" spans="2:16">
      <c r="B204" t="s">
        <v>34</v>
      </c>
      <c r="C204" t="s">
        <v>82</v>
      </c>
      <c r="D204" t="s">
        <v>17</v>
      </c>
      <c r="E204">
        <v>2036.4777905099068</v>
      </c>
      <c r="F204">
        <v>651.64077027346514</v>
      </c>
      <c r="G204">
        <v>624.25934155636105</v>
      </c>
      <c r="H204">
        <v>684.13898362131079</v>
      </c>
      <c r="I204">
        <v>759.27916436188036</v>
      </c>
      <c r="J204">
        <v>1130.578286882642</v>
      </c>
      <c r="K204">
        <v>908.02540407389949</v>
      </c>
      <c r="L204">
        <v>929.70923774505809</v>
      </c>
      <c r="M204">
        <v>1032.632891171693</v>
      </c>
      <c r="N204">
        <v>1185.6261470951627</v>
      </c>
      <c r="O204">
        <v>1407.7940285510297</v>
      </c>
      <c r="P204">
        <v>1446.111362078381</v>
      </c>
    </row>
    <row r="205" spans="2:16">
      <c r="B205" t="s">
        <v>34</v>
      </c>
      <c r="C205" t="s">
        <v>82</v>
      </c>
      <c r="D205" t="s">
        <v>18</v>
      </c>
      <c r="E205">
        <v>3137.7565641229444</v>
      </c>
      <c r="F205">
        <v>3139.7391615673328</v>
      </c>
      <c r="G205">
        <v>3054.7399018483502</v>
      </c>
      <c r="H205">
        <v>2629.4049899874644</v>
      </c>
      <c r="I205">
        <v>2713.1254680739808</v>
      </c>
      <c r="J205">
        <v>2501.2013072496998</v>
      </c>
      <c r="K205">
        <v>2303.2171645031754</v>
      </c>
      <c r="L205">
        <v>1892.1970643283628</v>
      </c>
      <c r="M205">
        <v>2637.6604661229726</v>
      </c>
      <c r="N205">
        <v>2739.2310740883349</v>
      </c>
      <c r="O205">
        <v>2043.9326469456564</v>
      </c>
      <c r="P205">
        <v>1829.2276102210039</v>
      </c>
    </row>
    <row r="206" spans="2:16">
      <c r="B206" t="s">
        <v>34</v>
      </c>
      <c r="C206" t="s">
        <v>82</v>
      </c>
      <c r="D206" t="s">
        <v>19</v>
      </c>
      <c r="E206">
        <v>9288.4221062133911</v>
      </c>
      <c r="F206">
        <v>4445.3863796796195</v>
      </c>
      <c r="G206">
        <v>14293.181474891635</v>
      </c>
      <c r="H206">
        <v>41501.951700030513</v>
      </c>
      <c r="I206">
        <v>51595.580431905451</v>
      </c>
      <c r="J206">
        <v>53228.539678305067</v>
      </c>
      <c r="K206">
        <v>48175.002530958838</v>
      </c>
      <c r="L206">
        <v>44441.777341712339</v>
      </c>
      <c r="M206">
        <v>19521.951611409964</v>
      </c>
      <c r="N206">
        <v>15434.518241554208</v>
      </c>
      <c r="O206">
        <v>21392.225541120893</v>
      </c>
      <c r="P206">
        <v>22291.542958391274</v>
      </c>
    </row>
    <row r="207" spans="2:16">
      <c r="B207" t="s">
        <v>34</v>
      </c>
      <c r="C207" t="s">
        <v>82</v>
      </c>
      <c r="D207" t="s">
        <v>20</v>
      </c>
      <c r="E207">
        <v>5946.3928734968404</v>
      </c>
      <c r="F207">
        <v>6656.5775487581059</v>
      </c>
      <c r="G207">
        <v>6920.0748436986669</v>
      </c>
      <c r="H207">
        <v>5508.2962171008485</v>
      </c>
      <c r="I207">
        <v>5576.9101143567823</v>
      </c>
      <c r="J207">
        <v>7114.1675169911496</v>
      </c>
      <c r="K207">
        <v>7997.324097743498</v>
      </c>
      <c r="L207">
        <v>7431.5587977064888</v>
      </c>
      <c r="M207">
        <v>8316.1064345212908</v>
      </c>
      <c r="N207">
        <v>9412.9229627035911</v>
      </c>
      <c r="O207">
        <v>9933.2925342988328</v>
      </c>
      <c r="P207">
        <v>10380.815142987916</v>
      </c>
    </row>
    <row r="208" spans="2:16">
      <c r="B208" t="s">
        <v>34</v>
      </c>
      <c r="C208" t="s">
        <v>82</v>
      </c>
      <c r="D208" t="s">
        <v>21</v>
      </c>
      <c r="E208">
        <v>1662.3196381227192</v>
      </c>
      <c r="F208">
        <v>2683.8037215273775</v>
      </c>
      <c r="G208">
        <v>2591.2081418634725</v>
      </c>
      <c r="H208">
        <v>3146.5486566685468</v>
      </c>
      <c r="I208">
        <v>2272.2829993990422</v>
      </c>
      <c r="J208">
        <v>2630.3771454969656</v>
      </c>
      <c r="K208">
        <v>2256.44651020826</v>
      </c>
      <c r="L208">
        <v>1987.5614630535094</v>
      </c>
      <c r="M208">
        <v>2088.389792556613</v>
      </c>
      <c r="N208">
        <v>2181.4324020439531</v>
      </c>
      <c r="O208">
        <v>2239.0904185359932</v>
      </c>
      <c r="P208">
        <v>2235.701229783399</v>
      </c>
    </row>
    <row r="209" spans="2:16">
      <c r="B209" t="s">
        <v>34</v>
      </c>
      <c r="C209" t="s">
        <v>82</v>
      </c>
      <c r="D209" t="s">
        <v>22</v>
      </c>
      <c r="E209">
        <v>20792.364491520602</v>
      </c>
      <c r="F209">
        <v>17292.083140502808</v>
      </c>
      <c r="G209">
        <v>17909.021275763422</v>
      </c>
      <c r="H209">
        <v>18333.149834028514</v>
      </c>
      <c r="I209">
        <v>19571.02803301809</v>
      </c>
      <c r="J209">
        <v>18815.775869266021</v>
      </c>
      <c r="K209">
        <v>17240.838227014989</v>
      </c>
      <c r="L209">
        <v>15703.649124456151</v>
      </c>
      <c r="M209">
        <v>18574.48605254526</v>
      </c>
      <c r="N209">
        <v>18067.670363692323</v>
      </c>
      <c r="O209">
        <v>18154.46953674742</v>
      </c>
      <c r="P209">
        <v>18285.034031476047</v>
      </c>
    </row>
    <row r="210" spans="2:16">
      <c r="B210" t="s">
        <v>34</v>
      </c>
      <c r="C210" t="s">
        <v>82</v>
      </c>
      <c r="D210" t="s">
        <v>23</v>
      </c>
      <c r="E210">
        <v>3275.8882184391769</v>
      </c>
      <c r="F210">
        <v>1488.3509659236693</v>
      </c>
      <c r="G210">
        <v>2096.6613981378937</v>
      </c>
      <c r="H210">
        <v>7439.5151171726347</v>
      </c>
      <c r="I210">
        <v>9178.8334226151655</v>
      </c>
      <c r="J210">
        <v>14508.764313002905</v>
      </c>
      <c r="K210">
        <v>14874.882762642295</v>
      </c>
      <c r="L210">
        <v>17168.672842406359</v>
      </c>
      <c r="M210">
        <v>11868.992814890216</v>
      </c>
      <c r="N210">
        <v>12324.425868459486</v>
      </c>
      <c r="O210">
        <v>13471.755596649373</v>
      </c>
      <c r="P210">
        <v>14657.566653849333</v>
      </c>
    </row>
    <row r="211" spans="2:16">
      <c r="B211" t="s">
        <v>34</v>
      </c>
      <c r="C211" t="s">
        <v>82</v>
      </c>
      <c r="D211" t="s">
        <v>24</v>
      </c>
      <c r="E211">
        <v>5847.5314792000027</v>
      </c>
      <c r="F211">
        <v>4452.34088657338</v>
      </c>
      <c r="G211">
        <v>3844.1674666197396</v>
      </c>
      <c r="H211">
        <v>2512.7731026122178</v>
      </c>
      <c r="I211">
        <v>3264.7819258013478</v>
      </c>
      <c r="J211">
        <v>3474.1533921568066</v>
      </c>
      <c r="K211">
        <v>3737.8833380099604</v>
      </c>
      <c r="L211">
        <v>2458.3496447164316</v>
      </c>
      <c r="M211">
        <v>2096.1665703912881</v>
      </c>
      <c r="N211">
        <v>2371.2418080257171</v>
      </c>
      <c r="O211">
        <v>2434.4229213763269</v>
      </c>
      <c r="P211">
        <v>2381.6679828464939</v>
      </c>
    </row>
    <row r="212" spans="2:16">
      <c r="B212" t="s">
        <v>34</v>
      </c>
      <c r="C212" t="s">
        <v>82</v>
      </c>
      <c r="D212" t="s">
        <v>25</v>
      </c>
      <c r="E212">
        <v>10184.668828403715</v>
      </c>
      <c r="F212">
        <v>10396.91938471568</v>
      </c>
      <c r="G212">
        <v>11376.928658853669</v>
      </c>
      <c r="H212">
        <v>12414.511345645378</v>
      </c>
      <c r="I212">
        <v>15956.875543105543</v>
      </c>
      <c r="J212">
        <v>18693.96902871631</v>
      </c>
      <c r="K212">
        <v>18459.866022963564</v>
      </c>
      <c r="L212">
        <v>17205.080040043191</v>
      </c>
      <c r="M212">
        <v>15491.453203015244</v>
      </c>
      <c r="N212">
        <v>13607.470238528504</v>
      </c>
      <c r="O212">
        <v>14211.26739531165</v>
      </c>
      <c r="P212">
        <v>16856.425251742043</v>
      </c>
    </row>
    <row r="213" spans="2:16">
      <c r="B213" t="s">
        <v>34</v>
      </c>
      <c r="C213" t="s">
        <v>82</v>
      </c>
      <c r="D213" t="s">
        <v>26</v>
      </c>
      <c r="E213">
        <v>1823.2767073949633</v>
      </c>
      <c r="F213">
        <v>1575.9395265889166</v>
      </c>
      <c r="G213">
        <v>1490.0432751834194</v>
      </c>
      <c r="H213">
        <v>953.80300179095661</v>
      </c>
      <c r="I213">
        <v>1209.2802694953079</v>
      </c>
      <c r="J213">
        <v>1419.4009259781374</v>
      </c>
      <c r="K213">
        <v>1500.2613874235417</v>
      </c>
      <c r="L213">
        <v>1091.1427095921476</v>
      </c>
      <c r="M213">
        <v>1742.2304879424332</v>
      </c>
      <c r="N213">
        <v>2012.9590848685696</v>
      </c>
      <c r="O213">
        <v>2132.2404110024249</v>
      </c>
      <c r="P213">
        <v>2231.6606846760851</v>
      </c>
    </row>
    <row r="214" spans="2:16">
      <c r="B214" t="s">
        <v>34</v>
      </c>
      <c r="C214" t="s">
        <v>82</v>
      </c>
      <c r="D214" t="s">
        <v>27</v>
      </c>
      <c r="E214">
        <v>7068.0439701216947</v>
      </c>
      <c r="F214">
        <v>9311.4423145780347</v>
      </c>
      <c r="G214">
        <v>10605.067572434691</v>
      </c>
      <c r="H214">
        <v>10011.33590446093</v>
      </c>
      <c r="I214">
        <v>12370.29939163704</v>
      </c>
      <c r="J214">
        <v>13609.52253971</v>
      </c>
      <c r="K214">
        <v>16140.421102876215</v>
      </c>
      <c r="L214">
        <v>17409.220360385676</v>
      </c>
      <c r="M214">
        <v>17604.266967367159</v>
      </c>
      <c r="N214">
        <v>19815.254567848307</v>
      </c>
      <c r="O214">
        <v>21565.856057089106</v>
      </c>
      <c r="P214">
        <v>26918.141812585516</v>
      </c>
    </row>
    <row r="215" spans="2:16">
      <c r="B215" t="s">
        <v>34</v>
      </c>
      <c r="C215" t="s">
        <v>82</v>
      </c>
      <c r="D215" t="s">
        <v>28</v>
      </c>
      <c r="E215">
        <v>1820.1044455075958</v>
      </c>
      <c r="F215">
        <v>1415.1957652221884</v>
      </c>
      <c r="G215">
        <v>1198.1532564022141</v>
      </c>
      <c r="H215">
        <v>3606.8641500863096</v>
      </c>
      <c r="I215">
        <v>4093.0563116147514</v>
      </c>
      <c r="J215">
        <v>3236.6330233633857</v>
      </c>
      <c r="K215">
        <v>3775.708534250507</v>
      </c>
      <c r="L215">
        <v>3343.8003418132944</v>
      </c>
      <c r="M215">
        <v>1647.1527096630132</v>
      </c>
      <c r="N215">
        <v>1542.6282722845235</v>
      </c>
      <c r="O215">
        <v>1313.8121516097851</v>
      </c>
      <c r="P215">
        <v>1544.903926165329</v>
      </c>
    </row>
    <row r="216" spans="2:16">
      <c r="B216" t="s">
        <v>34</v>
      </c>
      <c r="C216" t="s">
        <v>82</v>
      </c>
      <c r="D216" t="s">
        <v>29</v>
      </c>
      <c r="E216">
        <v>27421.484937282999</v>
      </c>
      <c r="F216">
        <v>20781.186308595654</v>
      </c>
      <c r="G216">
        <v>16660.499899169263</v>
      </c>
      <c r="H216">
        <v>23520.134528768893</v>
      </c>
      <c r="I216">
        <v>19949.550243427839</v>
      </c>
      <c r="J216">
        <v>18352.64481556616</v>
      </c>
      <c r="K216">
        <v>18386.55926423577</v>
      </c>
      <c r="L216">
        <v>15600.444253441023</v>
      </c>
      <c r="M216">
        <v>16455.825232680731</v>
      </c>
      <c r="N216">
        <v>18348.809779401661</v>
      </c>
      <c r="O216">
        <v>19035.99993377284</v>
      </c>
      <c r="P216">
        <v>18745.620364937982</v>
      </c>
    </row>
    <row r="217" spans="2:16">
      <c r="B217" t="s">
        <v>34</v>
      </c>
      <c r="C217" t="s">
        <v>82</v>
      </c>
      <c r="D217" t="s">
        <v>30</v>
      </c>
      <c r="E217">
        <v>21722.494016596651</v>
      </c>
      <c r="F217">
        <v>20009.554804057712</v>
      </c>
      <c r="G217">
        <v>21074.536427474693</v>
      </c>
      <c r="H217">
        <v>19902.369157973568</v>
      </c>
      <c r="I217">
        <v>18822.373533839414</v>
      </c>
      <c r="J217">
        <v>16070.928112631091</v>
      </c>
      <c r="K217">
        <v>15320.118689646621</v>
      </c>
      <c r="L217">
        <v>12919.943993261655</v>
      </c>
      <c r="M217">
        <v>10474.741307234905</v>
      </c>
      <c r="N217">
        <v>12589.016837527464</v>
      </c>
      <c r="O217">
        <v>14295.657141077354</v>
      </c>
      <c r="P217">
        <v>14287.479051723045</v>
      </c>
    </row>
    <row r="218" spans="2:16">
      <c r="B218" t="s">
        <v>34</v>
      </c>
      <c r="C218" t="s">
        <v>83</v>
      </c>
      <c r="D218" t="s">
        <v>16</v>
      </c>
      <c r="E218">
        <v>7405.2286117369222</v>
      </c>
      <c r="F218">
        <v>8174.4861324488002</v>
      </c>
      <c r="G218">
        <v>8470.0216735738741</v>
      </c>
      <c r="H218">
        <v>12227.639204298181</v>
      </c>
      <c r="I218">
        <v>13551.773123944935</v>
      </c>
      <c r="J218">
        <v>15589.899666640529</v>
      </c>
      <c r="K218">
        <v>16916.111619907133</v>
      </c>
      <c r="L218">
        <v>18064.981405946335</v>
      </c>
      <c r="M218">
        <v>20396.812919708143</v>
      </c>
      <c r="N218">
        <v>21517.63835138666</v>
      </c>
      <c r="O218">
        <v>23426.015993182085</v>
      </c>
      <c r="P218">
        <v>22335.711182851603</v>
      </c>
    </row>
    <row r="219" spans="2:16">
      <c r="B219" t="s">
        <v>34</v>
      </c>
      <c r="C219" t="s">
        <v>83</v>
      </c>
      <c r="D219" t="s">
        <v>17</v>
      </c>
      <c r="E219">
        <v>2099.9681550078603</v>
      </c>
      <c r="F219">
        <v>2065.3984526481058</v>
      </c>
      <c r="G219">
        <v>2165.5508495049239</v>
      </c>
      <c r="H219">
        <v>2750.6870149298406</v>
      </c>
      <c r="I219">
        <v>3079.073589881963</v>
      </c>
      <c r="J219">
        <v>2987.4477796012789</v>
      </c>
      <c r="K219">
        <v>2554.6165448245256</v>
      </c>
      <c r="L219">
        <v>4104.9083637007398</v>
      </c>
      <c r="M219">
        <v>3950.2924040668122</v>
      </c>
      <c r="N219">
        <v>3959.2754514128396</v>
      </c>
      <c r="O219">
        <v>4738.4134115295619</v>
      </c>
      <c r="P219">
        <v>4263.6631340967251</v>
      </c>
    </row>
    <row r="220" spans="2:16">
      <c r="B220" t="s">
        <v>34</v>
      </c>
      <c r="C220" t="s">
        <v>83</v>
      </c>
      <c r="D220" t="s">
        <v>18</v>
      </c>
      <c r="E220">
        <v>6198.0736642132888</v>
      </c>
      <c r="F220">
        <v>6020.552770159592</v>
      </c>
      <c r="G220">
        <v>5789.8834542710019</v>
      </c>
      <c r="H220">
        <v>7322.0879137977436</v>
      </c>
      <c r="I220">
        <v>6873.1347967608945</v>
      </c>
      <c r="J220">
        <v>6615.239630836897</v>
      </c>
      <c r="K220">
        <v>6434.1068388586491</v>
      </c>
      <c r="L220">
        <v>6408.296788306061</v>
      </c>
      <c r="M220">
        <v>2021.4757653807615</v>
      </c>
      <c r="N220">
        <v>2084.8483229596072</v>
      </c>
      <c r="O220">
        <v>2072.4113901112278</v>
      </c>
      <c r="P220">
        <v>2210.221550266388</v>
      </c>
    </row>
    <row r="221" spans="2:16">
      <c r="B221" t="s">
        <v>34</v>
      </c>
      <c r="C221" t="s">
        <v>83</v>
      </c>
      <c r="D221" t="s">
        <v>19</v>
      </c>
      <c r="E221">
        <v>16348.29750915749</v>
      </c>
      <c r="F221">
        <v>15993.657162388909</v>
      </c>
      <c r="G221">
        <v>30759.513823944442</v>
      </c>
      <c r="H221">
        <v>52731.201893147212</v>
      </c>
      <c r="I221">
        <v>51313.40234781101</v>
      </c>
      <c r="J221">
        <v>36413.337525054892</v>
      </c>
      <c r="K221">
        <v>32406.97679267672</v>
      </c>
      <c r="L221">
        <v>32748.439728008663</v>
      </c>
      <c r="M221">
        <v>30500.987231096711</v>
      </c>
      <c r="N221">
        <v>28081.518121256813</v>
      </c>
      <c r="O221">
        <v>28324.094677399222</v>
      </c>
      <c r="P221">
        <v>24237.896725514052</v>
      </c>
    </row>
    <row r="222" spans="2:16">
      <c r="B222" t="s">
        <v>34</v>
      </c>
      <c r="C222" t="s">
        <v>83</v>
      </c>
      <c r="D222" t="s">
        <v>20</v>
      </c>
      <c r="E222">
        <v>11237.288592329392</v>
      </c>
      <c r="F222">
        <v>12468.727928689646</v>
      </c>
      <c r="G222">
        <v>11183.856896515741</v>
      </c>
      <c r="H222">
        <v>10451.588047161888</v>
      </c>
      <c r="I222">
        <v>10497.972064426353</v>
      </c>
      <c r="J222">
        <v>14206.660210118906</v>
      </c>
      <c r="K222">
        <v>14763.777129454727</v>
      </c>
      <c r="L222">
        <v>14047.559513720289</v>
      </c>
      <c r="M222">
        <v>23938.704783802026</v>
      </c>
      <c r="N222">
        <v>22479.908081107729</v>
      </c>
      <c r="O222">
        <v>33642.018427266958</v>
      </c>
      <c r="P222">
        <v>32543.916729034721</v>
      </c>
    </row>
    <row r="223" spans="2:16">
      <c r="B223" t="s">
        <v>34</v>
      </c>
      <c r="C223" t="s">
        <v>83</v>
      </c>
      <c r="D223" t="s">
        <v>21</v>
      </c>
      <c r="E223">
        <v>3569.3377575961254</v>
      </c>
      <c r="F223">
        <v>5042.6262704877627</v>
      </c>
      <c r="G223">
        <v>5492.1879295816771</v>
      </c>
      <c r="H223">
        <v>5832.6027229781275</v>
      </c>
      <c r="I223">
        <v>5416.2161139868613</v>
      </c>
      <c r="J223">
        <v>5477.1795353164607</v>
      </c>
      <c r="K223">
        <v>4807.2696386161733</v>
      </c>
      <c r="L223">
        <v>4342.8899555769513</v>
      </c>
      <c r="M223">
        <v>3253.2194624142594</v>
      </c>
      <c r="N223">
        <v>2790.2581146410175</v>
      </c>
      <c r="O223">
        <v>3376.737545476421</v>
      </c>
      <c r="P223">
        <v>2527.3123594618542</v>
      </c>
    </row>
    <row r="224" spans="2:16">
      <c r="B224" t="s">
        <v>34</v>
      </c>
      <c r="C224" t="s">
        <v>83</v>
      </c>
      <c r="D224" t="s">
        <v>22</v>
      </c>
      <c r="E224">
        <v>5752.2294871513368</v>
      </c>
      <c r="F224">
        <v>6764.8732413840225</v>
      </c>
      <c r="G224">
        <v>6560.11944645535</v>
      </c>
      <c r="H224">
        <v>8580.9806345948546</v>
      </c>
      <c r="I224">
        <v>6441.840993157608</v>
      </c>
      <c r="J224">
        <v>6729.9289920118254</v>
      </c>
      <c r="K224">
        <v>6032.8835556772729</v>
      </c>
      <c r="L224">
        <v>7430.4741578824924</v>
      </c>
      <c r="M224">
        <v>6348.2881303613194</v>
      </c>
      <c r="N224">
        <v>6338.6510667410421</v>
      </c>
      <c r="O224">
        <v>6322.8279429014847</v>
      </c>
      <c r="P224">
        <v>5766.1370826043994</v>
      </c>
    </row>
    <row r="225" spans="2:16">
      <c r="B225" t="s">
        <v>34</v>
      </c>
      <c r="C225" t="s">
        <v>83</v>
      </c>
      <c r="D225" t="s">
        <v>23</v>
      </c>
      <c r="E225">
        <v>8242.1306347021618</v>
      </c>
      <c r="F225">
        <v>8312.3413970241472</v>
      </c>
      <c r="G225">
        <v>10102.525487076739</v>
      </c>
      <c r="H225">
        <v>12050.902751377562</v>
      </c>
      <c r="I225">
        <v>14784.036791466946</v>
      </c>
      <c r="J225">
        <v>15233.293335746754</v>
      </c>
      <c r="K225">
        <v>15847.611935205696</v>
      </c>
      <c r="L225">
        <v>16022.745860849891</v>
      </c>
      <c r="M225">
        <v>18737.441017115467</v>
      </c>
      <c r="N225">
        <v>20838.341419031913</v>
      </c>
      <c r="O225">
        <v>20561.136391251333</v>
      </c>
      <c r="P225">
        <v>20388.089437832889</v>
      </c>
    </row>
    <row r="226" spans="2:16">
      <c r="B226" t="s">
        <v>34</v>
      </c>
      <c r="C226" t="s">
        <v>83</v>
      </c>
      <c r="D226" t="s">
        <v>24</v>
      </c>
      <c r="E226">
        <v>18400.206141839783</v>
      </c>
      <c r="F226">
        <v>18064.763573399225</v>
      </c>
      <c r="G226">
        <v>16805.905814298985</v>
      </c>
      <c r="H226">
        <v>13728.368089377098</v>
      </c>
      <c r="I226">
        <v>12760.766512417596</v>
      </c>
      <c r="J226">
        <v>10893.233543121542</v>
      </c>
      <c r="K226">
        <v>8981.1074077011799</v>
      </c>
      <c r="L226">
        <v>7183.7058376232408</v>
      </c>
      <c r="M226">
        <v>7159.5411711372089</v>
      </c>
      <c r="N226">
        <v>6559.442576871591</v>
      </c>
      <c r="O226">
        <v>5123.1812295792806</v>
      </c>
      <c r="P226">
        <v>4694.7457014019183</v>
      </c>
    </row>
    <row r="227" spans="2:16">
      <c r="B227" t="s">
        <v>34</v>
      </c>
      <c r="C227" t="s">
        <v>83</v>
      </c>
      <c r="D227" t="s">
        <v>25</v>
      </c>
      <c r="E227">
        <v>12226.072884753747</v>
      </c>
      <c r="F227">
        <v>12157.822599860023</v>
      </c>
      <c r="G227">
        <v>12772.160483957345</v>
      </c>
      <c r="H227">
        <v>12317.763564690531</v>
      </c>
      <c r="I227">
        <v>12784.932471991844</v>
      </c>
      <c r="J227">
        <v>11699.907878622735</v>
      </c>
      <c r="K227">
        <v>12778.919066137199</v>
      </c>
      <c r="L227">
        <v>11861.394964855808</v>
      </c>
      <c r="M227">
        <v>13134.980546471363</v>
      </c>
      <c r="N227">
        <v>13650.259209009371</v>
      </c>
      <c r="O227">
        <v>12956.768938575708</v>
      </c>
      <c r="P227">
        <v>11382.394610492665</v>
      </c>
    </row>
    <row r="228" spans="2:16">
      <c r="B228" t="s">
        <v>34</v>
      </c>
      <c r="C228" t="s">
        <v>83</v>
      </c>
      <c r="D228" t="s">
        <v>26</v>
      </c>
      <c r="E228">
        <v>3728.382629276733</v>
      </c>
      <c r="F228">
        <v>3504.8438667442288</v>
      </c>
      <c r="G228">
        <v>3233.4154672747582</v>
      </c>
      <c r="H228">
        <v>3192.4832994797957</v>
      </c>
      <c r="I228">
        <v>2439.834229879451</v>
      </c>
      <c r="J228">
        <v>2226.8669078742478</v>
      </c>
      <c r="K228">
        <v>2512.243132053743</v>
      </c>
      <c r="L228">
        <v>4497.8071312154234</v>
      </c>
      <c r="M228">
        <v>3054.9801969425753</v>
      </c>
      <c r="N228">
        <v>3173.0716248836616</v>
      </c>
      <c r="O228">
        <v>3116.5729941376508</v>
      </c>
      <c r="P228">
        <v>2293.8064680733892</v>
      </c>
    </row>
    <row r="229" spans="2:16">
      <c r="B229" t="s">
        <v>34</v>
      </c>
      <c r="C229" t="s">
        <v>83</v>
      </c>
      <c r="D229" t="s">
        <v>27</v>
      </c>
      <c r="E229">
        <v>17040.325303949139</v>
      </c>
      <c r="F229">
        <v>18048.723734396812</v>
      </c>
      <c r="G229">
        <v>21345.247213754184</v>
      </c>
      <c r="H229">
        <v>23055.523488921812</v>
      </c>
      <c r="I229">
        <v>26472.103234519487</v>
      </c>
      <c r="J229">
        <v>29218.596764004138</v>
      </c>
      <c r="K229">
        <v>29068.139093265014</v>
      </c>
      <c r="L229">
        <v>32070.184531697429</v>
      </c>
      <c r="M229">
        <v>32836.792449412162</v>
      </c>
      <c r="N229">
        <v>34328.31612814674</v>
      </c>
      <c r="O229">
        <v>34953.601460041777</v>
      </c>
      <c r="P229">
        <v>31890.844517638601</v>
      </c>
    </row>
    <row r="230" spans="2:16">
      <c r="B230" t="s">
        <v>34</v>
      </c>
      <c r="C230" t="s">
        <v>83</v>
      </c>
      <c r="D230" t="s">
        <v>28</v>
      </c>
      <c r="E230">
        <v>7003.6588345049531</v>
      </c>
      <c r="F230">
        <v>8490.8838365036954</v>
      </c>
      <c r="G230">
        <v>9275.3118144716664</v>
      </c>
      <c r="H230">
        <v>8810.0261470945079</v>
      </c>
      <c r="I230">
        <v>9025.5135138782844</v>
      </c>
      <c r="J230">
        <v>9068.7405416859656</v>
      </c>
      <c r="K230">
        <v>7402.500398401362</v>
      </c>
      <c r="L230">
        <v>6719.122674060287</v>
      </c>
      <c r="M230">
        <v>6020.194726619874</v>
      </c>
      <c r="N230">
        <v>5845.5858748350574</v>
      </c>
      <c r="O230">
        <v>5703.1346265075072</v>
      </c>
      <c r="P230">
        <v>4676.7161135612714</v>
      </c>
    </row>
    <row r="231" spans="2:16">
      <c r="B231" t="s">
        <v>34</v>
      </c>
      <c r="C231" t="s">
        <v>83</v>
      </c>
      <c r="D231" t="s">
        <v>29</v>
      </c>
      <c r="E231">
        <v>73844.425973212317</v>
      </c>
      <c r="F231">
        <v>72792.905002748215</v>
      </c>
      <c r="G231">
        <v>70382.304021384771</v>
      </c>
      <c r="H231">
        <v>66974.956943914687</v>
      </c>
      <c r="I231">
        <v>60792.435089142782</v>
      </c>
      <c r="J231">
        <v>43162.375537695712</v>
      </c>
      <c r="K231">
        <v>37799.9323174975</v>
      </c>
      <c r="L231">
        <v>46154.794210588218</v>
      </c>
      <c r="M231">
        <v>29505.123338532099</v>
      </c>
      <c r="N231">
        <v>21421.41759768056</v>
      </c>
      <c r="O231">
        <v>22002.988250664475</v>
      </c>
      <c r="P231">
        <v>23396.415657322366</v>
      </c>
    </row>
    <row r="232" spans="2:16">
      <c r="B232" t="s">
        <v>34</v>
      </c>
      <c r="C232" t="s">
        <v>83</v>
      </c>
      <c r="D232" t="s">
        <v>30</v>
      </c>
      <c r="E232">
        <v>43162.617142997602</v>
      </c>
      <c r="F232">
        <v>48191.004027414099</v>
      </c>
      <c r="G232">
        <v>49172.182012889025</v>
      </c>
      <c r="H232">
        <v>46028.706226188515</v>
      </c>
      <c r="I232">
        <v>44022.817842849712</v>
      </c>
      <c r="J232">
        <v>42734.414148036092</v>
      </c>
      <c r="K232">
        <v>41736.355536941322</v>
      </c>
      <c r="L232">
        <v>30095.139201077771</v>
      </c>
      <c r="M232">
        <v>20677.062791224449</v>
      </c>
      <c r="N232">
        <v>22601.403064872382</v>
      </c>
      <c r="O232">
        <v>27343.026308996494</v>
      </c>
      <c r="P232">
        <v>23005.764839260617</v>
      </c>
    </row>
    <row r="233" spans="2:16">
      <c r="B233" t="s">
        <v>35</v>
      </c>
      <c r="C233" t="s">
        <v>81</v>
      </c>
      <c r="D233" t="s">
        <v>16</v>
      </c>
      <c r="E233">
        <v>3165.4699748120465</v>
      </c>
      <c r="F233">
        <v>3149.6639245078682</v>
      </c>
      <c r="G233">
        <v>3227.7984207013492</v>
      </c>
      <c r="H233">
        <v>3130.4796389702492</v>
      </c>
      <c r="I233">
        <v>1227.7554890738488</v>
      </c>
      <c r="J233">
        <v>2210.0298866209773</v>
      </c>
      <c r="K233">
        <v>3872.6124322512037</v>
      </c>
      <c r="L233">
        <v>4978.1429281884175</v>
      </c>
      <c r="M233">
        <v>14462.813084572437</v>
      </c>
      <c r="N233">
        <v>26161.179524648942</v>
      </c>
      <c r="O233">
        <v>41614.337062965264</v>
      </c>
      <c r="P233">
        <v>60387.507027482883</v>
      </c>
    </row>
    <row r="234" spans="2:16">
      <c r="B234" t="s">
        <v>35</v>
      </c>
      <c r="C234" t="s">
        <v>81</v>
      </c>
      <c r="D234" t="s">
        <v>17</v>
      </c>
      <c r="E234">
        <v>1680.631484552651</v>
      </c>
      <c r="F234">
        <v>2808.6130058460685</v>
      </c>
      <c r="G234">
        <v>2793.714711539777</v>
      </c>
      <c r="H234">
        <v>2069.4192079728332</v>
      </c>
      <c r="I234">
        <v>1020.9753721486614</v>
      </c>
      <c r="J234">
        <v>911.4430178385162</v>
      </c>
      <c r="K234">
        <v>340.94552870476116</v>
      </c>
      <c r="L234">
        <v>381.60799219139346</v>
      </c>
      <c r="M234">
        <v>1288.7484185467708</v>
      </c>
      <c r="N234">
        <v>1945.8957063886226</v>
      </c>
      <c r="O234">
        <v>2005.2604490836741</v>
      </c>
      <c r="P234">
        <v>1863.5779442854168</v>
      </c>
    </row>
    <row r="235" spans="2:16">
      <c r="B235" t="s">
        <v>35</v>
      </c>
      <c r="C235" t="s">
        <v>81</v>
      </c>
      <c r="D235" t="s">
        <v>18</v>
      </c>
      <c r="E235">
        <v>1130.4241505660368</v>
      </c>
      <c r="F235">
        <v>1320.4215854831</v>
      </c>
      <c r="G235">
        <v>1502.7978485494225</v>
      </c>
      <c r="H235">
        <v>1537.4509832270994</v>
      </c>
      <c r="I235">
        <v>408.19674761972868</v>
      </c>
      <c r="J235">
        <v>348.817890890976</v>
      </c>
      <c r="K235">
        <v>505.20524280433227</v>
      </c>
      <c r="L235">
        <v>506.57295256033331</v>
      </c>
      <c r="M235">
        <v>2209.3678546833148</v>
      </c>
      <c r="N235">
        <v>3469.8225583941462</v>
      </c>
      <c r="O235">
        <v>5908.3138060633892</v>
      </c>
      <c r="P235">
        <v>6030.4242930496421</v>
      </c>
    </row>
    <row r="236" spans="2:16">
      <c r="B236" t="s">
        <v>35</v>
      </c>
      <c r="C236" t="s">
        <v>81</v>
      </c>
      <c r="D236" t="s">
        <v>19</v>
      </c>
      <c r="E236">
        <v>47393.984042714306</v>
      </c>
      <c r="F236">
        <v>60238.878685657648</v>
      </c>
      <c r="G236">
        <v>78833.727266904476</v>
      </c>
      <c r="H236">
        <v>73940.253074128079</v>
      </c>
      <c r="I236">
        <v>68108.118201047939</v>
      </c>
      <c r="J236">
        <v>51823.674890828661</v>
      </c>
      <c r="K236">
        <v>53457.814552487624</v>
      </c>
      <c r="L236">
        <v>63792.608716201561</v>
      </c>
      <c r="M236">
        <v>112275.05549909295</v>
      </c>
      <c r="N236">
        <v>122525.57000293654</v>
      </c>
      <c r="O236">
        <v>127947.70275509126</v>
      </c>
      <c r="P236">
        <v>126049.11485291967</v>
      </c>
    </row>
    <row r="237" spans="2:16">
      <c r="B237" t="s">
        <v>35</v>
      </c>
      <c r="C237" t="s">
        <v>81</v>
      </c>
      <c r="D237" t="s">
        <v>20</v>
      </c>
      <c r="E237">
        <v>924.77840832506456</v>
      </c>
      <c r="F237">
        <v>697.41613038323203</v>
      </c>
      <c r="G237">
        <v>1137.175944413965</v>
      </c>
      <c r="H237">
        <v>1052.6460381738684</v>
      </c>
      <c r="I237">
        <v>1063.3668459956803</v>
      </c>
      <c r="J237">
        <v>1380.5910954332624</v>
      </c>
      <c r="K237">
        <v>1514.5464777999596</v>
      </c>
      <c r="L237">
        <v>1119.5907886162238</v>
      </c>
      <c r="M237">
        <v>3135.6701562991498</v>
      </c>
      <c r="N237">
        <v>6030.4674706079331</v>
      </c>
      <c r="O237">
        <v>6420.0642085634518</v>
      </c>
      <c r="P237">
        <v>6791.3694212508472</v>
      </c>
    </row>
    <row r="238" spans="2:16">
      <c r="B238" t="s">
        <v>35</v>
      </c>
      <c r="C238" t="s">
        <v>81</v>
      </c>
      <c r="D238" t="s">
        <v>21</v>
      </c>
      <c r="E238">
        <v>4167.3839443726629</v>
      </c>
      <c r="F238">
        <v>4511.9612820536095</v>
      </c>
      <c r="G238">
        <v>4956.0442805030043</v>
      </c>
      <c r="H238">
        <v>4457.5977041798387</v>
      </c>
      <c r="I238">
        <v>1811.6496275227885</v>
      </c>
      <c r="J238">
        <v>1712.1390106062079</v>
      </c>
      <c r="K238">
        <v>1779.7187329586607</v>
      </c>
      <c r="L238">
        <v>366.54879010259924</v>
      </c>
      <c r="M238">
        <v>8320.2729050795206</v>
      </c>
      <c r="N238">
        <v>9229.0166780282707</v>
      </c>
      <c r="O238">
        <v>10434.264255494254</v>
      </c>
      <c r="P238">
        <v>11578.653020042897</v>
      </c>
    </row>
    <row r="239" spans="2:16">
      <c r="B239" t="s">
        <v>35</v>
      </c>
      <c r="C239" t="s">
        <v>81</v>
      </c>
      <c r="D239" t="s">
        <v>22</v>
      </c>
      <c r="E239">
        <v>2335.3746252327342</v>
      </c>
      <c r="F239">
        <v>6271.4411314646422</v>
      </c>
      <c r="G239">
        <v>6204.4461819621647</v>
      </c>
      <c r="H239">
        <v>5744.337373035989</v>
      </c>
      <c r="I239">
        <v>2502.9101566733088</v>
      </c>
      <c r="J239">
        <v>2473.4778447542235</v>
      </c>
      <c r="K239">
        <v>2751.7451493084636</v>
      </c>
      <c r="L239">
        <v>1789.0683780318448</v>
      </c>
      <c r="M239">
        <v>4940.9322718052572</v>
      </c>
      <c r="N239">
        <v>10693.036756891704</v>
      </c>
      <c r="O239">
        <v>18252.752911147825</v>
      </c>
      <c r="P239">
        <v>19366.943378611471</v>
      </c>
    </row>
    <row r="240" spans="2:16">
      <c r="B240" t="s">
        <v>35</v>
      </c>
      <c r="C240" t="s">
        <v>81</v>
      </c>
      <c r="D240" t="s">
        <v>23</v>
      </c>
      <c r="E240">
        <v>8004.7114533133445</v>
      </c>
      <c r="F240">
        <v>9484.0244296792371</v>
      </c>
      <c r="G240">
        <v>13359.490706431889</v>
      </c>
      <c r="H240">
        <v>10516.138864340852</v>
      </c>
      <c r="I240">
        <v>10495.710634866646</v>
      </c>
      <c r="J240">
        <v>8533.5849359037511</v>
      </c>
      <c r="K240">
        <v>11957.91216012169</v>
      </c>
      <c r="L240">
        <v>14365.220984384849</v>
      </c>
      <c r="M240">
        <v>37401.68275514659</v>
      </c>
      <c r="N240">
        <v>46845.253650480983</v>
      </c>
      <c r="O240">
        <v>53384.900372021744</v>
      </c>
      <c r="P240">
        <v>56047.758723738982</v>
      </c>
    </row>
    <row r="241" spans="2:16">
      <c r="B241" t="s">
        <v>35</v>
      </c>
      <c r="C241" t="s">
        <v>81</v>
      </c>
      <c r="D241" t="s">
        <v>24</v>
      </c>
      <c r="E241">
        <v>4933.7654960000018</v>
      </c>
      <c r="F241">
        <v>5235.3040275622106</v>
      </c>
      <c r="G241">
        <v>5753.2229851859038</v>
      </c>
      <c r="H241">
        <v>5725.7562155916485</v>
      </c>
      <c r="I241">
        <v>5034.452391752382</v>
      </c>
      <c r="J241">
        <v>3647.0558484762128</v>
      </c>
      <c r="K241">
        <v>2821.1091186713861</v>
      </c>
      <c r="L241">
        <v>2777.5186505142292</v>
      </c>
      <c r="M241">
        <v>4801.5025262489862</v>
      </c>
      <c r="N241">
        <v>6595.3200377539952</v>
      </c>
      <c r="O241">
        <v>7679.3516432436581</v>
      </c>
      <c r="P241">
        <v>9847.8426829112723</v>
      </c>
    </row>
    <row r="242" spans="2:16">
      <c r="B242" t="s">
        <v>35</v>
      </c>
      <c r="C242" t="s">
        <v>81</v>
      </c>
      <c r="D242" t="s">
        <v>25</v>
      </c>
      <c r="E242">
        <v>1306.2656445730674</v>
      </c>
      <c r="F242">
        <v>1285.945606039767</v>
      </c>
      <c r="G242">
        <v>1236.0343313482165</v>
      </c>
      <c r="H242">
        <v>983.191092293417</v>
      </c>
      <c r="I242">
        <v>283.45593943339065</v>
      </c>
      <c r="J242">
        <v>371.31893666721771</v>
      </c>
      <c r="K242">
        <v>591.10984109371441</v>
      </c>
      <c r="L242">
        <v>326.63430454072983</v>
      </c>
      <c r="M242">
        <v>11622.394914719258</v>
      </c>
      <c r="N242">
        <v>14386.781396199924</v>
      </c>
      <c r="O242">
        <v>16328.245085716371</v>
      </c>
      <c r="P242">
        <v>18534.492524112229</v>
      </c>
    </row>
    <row r="243" spans="2:16">
      <c r="B243" t="s">
        <v>35</v>
      </c>
      <c r="C243" t="s">
        <v>81</v>
      </c>
      <c r="D243" t="s">
        <v>26</v>
      </c>
      <c r="E243">
        <v>352.88177519519996</v>
      </c>
      <c r="F243">
        <v>394.25093687295492</v>
      </c>
      <c r="G243">
        <v>425.83206700839014</v>
      </c>
      <c r="H243">
        <v>389.52409307505945</v>
      </c>
      <c r="I243">
        <v>78.163282065410044</v>
      </c>
      <c r="J243">
        <v>41.128530665236561</v>
      </c>
      <c r="K243">
        <v>38.222464902975176</v>
      </c>
      <c r="L243">
        <v>105.574040263444</v>
      </c>
      <c r="M243">
        <v>281.81626763054351</v>
      </c>
      <c r="N243">
        <v>359.08409372994731</v>
      </c>
      <c r="O243">
        <v>850.68063925751369</v>
      </c>
      <c r="P243">
        <v>1139.8117466558901</v>
      </c>
    </row>
    <row r="244" spans="2:16">
      <c r="B244" t="s">
        <v>35</v>
      </c>
      <c r="C244" t="s">
        <v>81</v>
      </c>
      <c r="D244" t="s">
        <v>27</v>
      </c>
      <c r="E244">
        <v>4712.544095975999</v>
      </c>
      <c r="F244">
        <v>3255.9178092737934</v>
      </c>
      <c r="G244">
        <v>5361.1616174886085</v>
      </c>
      <c r="H244">
        <v>4269.4445447290454</v>
      </c>
      <c r="I244">
        <v>4179.1987680480033</v>
      </c>
      <c r="J244">
        <v>6430.9706998108322</v>
      </c>
      <c r="K244">
        <v>7243.015722707155</v>
      </c>
      <c r="L244">
        <v>5396.2953321177547</v>
      </c>
      <c r="M244">
        <v>19950.257152435708</v>
      </c>
      <c r="N244">
        <v>27557.473988246202</v>
      </c>
      <c r="O244">
        <v>45157.014097968502</v>
      </c>
      <c r="P244">
        <v>52380.014352139493</v>
      </c>
    </row>
    <row r="245" spans="2:16">
      <c r="B245" t="s">
        <v>35</v>
      </c>
      <c r="C245" t="s">
        <v>81</v>
      </c>
      <c r="D245" t="s">
        <v>28</v>
      </c>
      <c r="E245">
        <v>1870.8483172951201</v>
      </c>
      <c r="F245">
        <v>2704.8021437605571</v>
      </c>
      <c r="G245">
        <v>3579.4896218863537</v>
      </c>
      <c r="H245">
        <v>712.21956959999932</v>
      </c>
      <c r="I245">
        <v>2231.6816485807294</v>
      </c>
      <c r="J245">
        <v>1463.5799516001534</v>
      </c>
      <c r="K245">
        <v>883.25921574400127</v>
      </c>
      <c r="L245">
        <v>707.88675634612491</v>
      </c>
      <c r="M245">
        <v>6063.6868131308047</v>
      </c>
      <c r="N245">
        <v>7570.7373188608171</v>
      </c>
      <c r="O245">
        <v>8547.370669427426</v>
      </c>
      <c r="P245">
        <v>9332.2511864672688</v>
      </c>
    </row>
    <row r="246" spans="2:16">
      <c r="B246" t="s">
        <v>35</v>
      </c>
      <c r="C246" t="s">
        <v>81</v>
      </c>
      <c r="D246" t="s">
        <v>29</v>
      </c>
      <c r="E246">
        <v>20526.39095997512</v>
      </c>
      <c r="F246">
        <v>25021.847718640722</v>
      </c>
      <c r="G246">
        <v>29748.693570199393</v>
      </c>
      <c r="H246">
        <v>18647.964067768076</v>
      </c>
      <c r="I246">
        <v>9827.6073826031807</v>
      </c>
      <c r="J246">
        <v>9777.34446469881</v>
      </c>
      <c r="K246">
        <v>4269.6683445021617</v>
      </c>
      <c r="L246">
        <v>2460.6256586369891</v>
      </c>
      <c r="M246">
        <v>25857.835075237017</v>
      </c>
      <c r="N246">
        <v>30661.475811645214</v>
      </c>
      <c r="O246">
        <v>45108.077419584835</v>
      </c>
      <c r="P246">
        <v>48767.462521154819</v>
      </c>
    </row>
    <row r="247" spans="2:16">
      <c r="B247" t="s">
        <v>35</v>
      </c>
      <c r="C247" t="s">
        <v>81</v>
      </c>
      <c r="D247" t="s">
        <v>30</v>
      </c>
      <c r="E247">
        <v>7039.7240995845686</v>
      </c>
      <c r="F247">
        <v>7335.6175441164478</v>
      </c>
      <c r="G247">
        <v>8092.8453250168586</v>
      </c>
      <c r="H247">
        <v>2156.7850709725108</v>
      </c>
      <c r="I247">
        <v>1871.7315788894828</v>
      </c>
      <c r="J247">
        <v>3769.4022297289757</v>
      </c>
      <c r="K247">
        <v>2026.4139903533385</v>
      </c>
      <c r="L247">
        <v>1597.1787746329462</v>
      </c>
      <c r="M247">
        <v>21168.565511722969</v>
      </c>
      <c r="N247">
        <v>28591.501144022517</v>
      </c>
      <c r="O247">
        <v>38771.729857544713</v>
      </c>
      <c r="P247">
        <v>46764.518142054607</v>
      </c>
    </row>
    <row r="248" spans="2:16">
      <c r="B248" t="s">
        <v>35</v>
      </c>
      <c r="C248" t="s">
        <v>82</v>
      </c>
      <c r="D248" t="s">
        <v>16</v>
      </c>
      <c r="E248">
        <v>4142.449078335786</v>
      </c>
      <c r="F248">
        <v>3473.6975565298089</v>
      </c>
      <c r="G248">
        <v>4098.3128016646124</v>
      </c>
      <c r="H248">
        <v>5500.5155644770084</v>
      </c>
      <c r="I248">
        <v>5491.7817395172942</v>
      </c>
      <c r="J248">
        <v>5823.0087795652526</v>
      </c>
      <c r="K248">
        <v>8261.2116394429013</v>
      </c>
      <c r="L248">
        <v>11024.651545797744</v>
      </c>
      <c r="M248">
        <v>13522.320930439872</v>
      </c>
      <c r="N248">
        <v>13625.108594467576</v>
      </c>
      <c r="O248">
        <v>14015.708442297881</v>
      </c>
      <c r="P248">
        <v>10578.653946031896</v>
      </c>
    </row>
    <row r="249" spans="2:16">
      <c r="B249" t="s">
        <v>35</v>
      </c>
      <c r="C249" t="s">
        <v>82</v>
      </c>
      <c r="D249" t="s">
        <v>17</v>
      </c>
      <c r="E249">
        <v>2036.4777905099068</v>
      </c>
      <c r="F249">
        <v>651.64077027346514</v>
      </c>
      <c r="G249">
        <v>624.25934155636105</v>
      </c>
      <c r="H249">
        <v>684.13898362131079</v>
      </c>
      <c r="I249">
        <v>965.50248839738299</v>
      </c>
      <c r="J249">
        <v>1106.7087346145408</v>
      </c>
      <c r="K249">
        <v>1178.8398617942378</v>
      </c>
      <c r="L249">
        <v>1213.2111649918088</v>
      </c>
      <c r="M249">
        <v>1286.5281333211701</v>
      </c>
      <c r="N249">
        <v>1453.7676376267984</v>
      </c>
      <c r="O249">
        <v>1595.1207991968847</v>
      </c>
      <c r="P249">
        <v>1600.5085519854254</v>
      </c>
    </row>
    <row r="250" spans="2:16">
      <c r="B250" t="s">
        <v>35</v>
      </c>
      <c r="C250" t="s">
        <v>82</v>
      </c>
      <c r="D250" t="s">
        <v>18</v>
      </c>
      <c r="E250">
        <v>3137.7565641229444</v>
      </c>
      <c r="F250">
        <v>3139.7391615673328</v>
      </c>
      <c r="G250">
        <v>3054.7399018483502</v>
      </c>
      <c r="H250">
        <v>2629.4049899874644</v>
      </c>
      <c r="I250">
        <v>2768.365662272729</v>
      </c>
      <c r="J250">
        <v>2609.2805154669254</v>
      </c>
      <c r="K250">
        <v>2614.2949033799714</v>
      </c>
      <c r="L250">
        <v>2452.1567379444755</v>
      </c>
      <c r="M250">
        <v>2881.6358430747391</v>
      </c>
      <c r="N250">
        <v>2622.6558119876017</v>
      </c>
      <c r="O250">
        <v>1891.2089463141667</v>
      </c>
      <c r="P250">
        <v>1504.0361748641315</v>
      </c>
    </row>
    <row r="251" spans="2:16">
      <c r="B251" t="s">
        <v>35</v>
      </c>
      <c r="C251" t="s">
        <v>82</v>
      </c>
      <c r="D251" t="s">
        <v>19</v>
      </c>
      <c r="E251">
        <v>9288.4221062133911</v>
      </c>
      <c r="F251">
        <v>4445.3863796796195</v>
      </c>
      <c r="G251">
        <v>14293.181474891635</v>
      </c>
      <c r="H251">
        <v>41501.951700030513</v>
      </c>
      <c r="I251">
        <v>54306.068918389145</v>
      </c>
      <c r="J251">
        <v>65116.87361556758</v>
      </c>
      <c r="K251">
        <v>62962.168666479905</v>
      </c>
      <c r="L251">
        <v>57435.483261077388</v>
      </c>
      <c r="M251">
        <v>26106.257062255569</v>
      </c>
      <c r="N251">
        <v>19685.752004086557</v>
      </c>
      <c r="O251">
        <v>17265.029029473211</v>
      </c>
      <c r="P251">
        <v>17930.36052875753</v>
      </c>
    </row>
    <row r="252" spans="2:16">
      <c r="B252" t="s">
        <v>35</v>
      </c>
      <c r="C252" t="s">
        <v>82</v>
      </c>
      <c r="D252" t="s">
        <v>20</v>
      </c>
      <c r="E252">
        <v>5946.3928734968404</v>
      </c>
      <c r="F252">
        <v>6656.5775487581059</v>
      </c>
      <c r="G252">
        <v>6920.0748436986669</v>
      </c>
      <c r="H252">
        <v>5508.2962171008485</v>
      </c>
      <c r="I252">
        <v>6295.738065905156</v>
      </c>
      <c r="J252">
        <v>7716.5578924199381</v>
      </c>
      <c r="K252">
        <v>8714.6661260337551</v>
      </c>
      <c r="L252">
        <v>9278.0297389924235</v>
      </c>
      <c r="M252">
        <v>9949.688189781371</v>
      </c>
      <c r="N252">
        <v>10945.940599012714</v>
      </c>
      <c r="O252">
        <v>11024.286917249918</v>
      </c>
      <c r="P252">
        <v>10891.079950492362</v>
      </c>
    </row>
    <row r="253" spans="2:16">
      <c r="B253" t="s">
        <v>35</v>
      </c>
      <c r="C253" t="s">
        <v>82</v>
      </c>
      <c r="D253" t="s">
        <v>21</v>
      </c>
      <c r="E253">
        <v>1662.3196381227192</v>
      </c>
      <c r="F253">
        <v>2683.8037215273775</v>
      </c>
      <c r="G253">
        <v>2591.2081418634725</v>
      </c>
      <c r="H253">
        <v>3146.5486566685468</v>
      </c>
      <c r="I253">
        <v>3367.3990000914364</v>
      </c>
      <c r="J253">
        <v>3647.9520097047066</v>
      </c>
      <c r="K253">
        <v>3101.4076565694195</v>
      </c>
      <c r="L253">
        <v>3383.6132440928363</v>
      </c>
      <c r="M253">
        <v>2861.9861281369508</v>
      </c>
      <c r="N253">
        <v>2539.1308326716039</v>
      </c>
      <c r="O253">
        <v>2512.4587981220543</v>
      </c>
      <c r="P253">
        <v>2486.8514706400892</v>
      </c>
    </row>
    <row r="254" spans="2:16">
      <c r="B254" t="s">
        <v>35</v>
      </c>
      <c r="C254" t="s">
        <v>82</v>
      </c>
      <c r="D254" t="s">
        <v>22</v>
      </c>
      <c r="E254">
        <v>20792.364491520602</v>
      </c>
      <c r="F254">
        <v>17292.083140502808</v>
      </c>
      <c r="G254">
        <v>17909.021275763422</v>
      </c>
      <c r="H254">
        <v>18333.149834028514</v>
      </c>
      <c r="I254">
        <v>18722.745972322205</v>
      </c>
      <c r="J254">
        <v>19847.433750845121</v>
      </c>
      <c r="K254">
        <v>21028.562003971103</v>
      </c>
      <c r="L254">
        <v>21690.191017852943</v>
      </c>
      <c r="M254">
        <v>23062.235175661237</v>
      </c>
      <c r="N254">
        <v>23064.511537789484</v>
      </c>
      <c r="O254">
        <v>23319.468893564765</v>
      </c>
      <c r="P254">
        <v>24065.288857145511</v>
      </c>
    </row>
    <row r="255" spans="2:16">
      <c r="B255" t="s">
        <v>35</v>
      </c>
      <c r="C255" t="s">
        <v>82</v>
      </c>
      <c r="D255" t="s">
        <v>23</v>
      </c>
      <c r="E255">
        <v>3275.8882184391769</v>
      </c>
      <c r="F255">
        <v>1488.3509659236693</v>
      </c>
      <c r="G255">
        <v>2096.6613981378937</v>
      </c>
      <c r="H255">
        <v>7439.5151171726347</v>
      </c>
      <c r="I255">
        <v>8147.0269322725035</v>
      </c>
      <c r="J255">
        <v>14132.853137242551</v>
      </c>
      <c r="K255">
        <v>18372.896105986056</v>
      </c>
      <c r="L255">
        <v>20740.070779464571</v>
      </c>
      <c r="M255">
        <v>13539.454860851791</v>
      </c>
      <c r="N255">
        <v>12943.76666903978</v>
      </c>
      <c r="O255">
        <v>12001.133216549792</v>
      </c>
      <c r="P255">
        <v>12848.306979087252</v>
      </c>
    </row>
    <row r="256" spans="2:16">
      <c r="B256" t="s">
        <v>35</v>
      </c>
      <c r="C256" t="s">
        <v>82</v>
      </c>
      <c r="D256" t="s">
        <v>24</v>
      </c>
      <c r="E256">
        <v>5847.5314792000027</v>
      </c>
      <c r="F256">
        <v>4452.34088657338</v>
      </c>
      <c r="G256">
        <v>3844.1674666197396</v>
      </c>
      <c r="H256">
        <v>2512.7731026122178</v>
      </c>
      <c r="I256">
        <v>3423.4886807772727</v>
      </c>
      <c r="J256">
        <v>3831.8893716686393</v>
      </c>
      <c r="K256">
        <v>4181.8464743938075</v>
      </c>
      <c r="L256">
        <v>2782.0773320833882</v>
      </c>
      <c r="M256">
        <v>2351.9239746498356</v>
      </c>
      <c r="N256">
        <v>2700.6472716787339</v>
      </c>
      <c r="O256">
        <v>2761.274423897185</v>
      </c>
      <c r="P256">
        <v>2783.9106137640492</v>
      </c>
    </row>
    <row r="257" spans="2:16">
      <c r="B257" t="s">
        <v>35</v>
      </c>
      <c r="C257" t="s">
        <v>82</v>
      </c>
      <c r="D257" t="s">
        <v>25</v>
      </c>
      <c r="E257">
        <v>10184.668828403715</v>
      </c>
      <c r="F257">
        <v>10396.91938471568</v>
      </c>
      <c r="G257">
        <v>11376.928658853669</v>
      </c>
      <c r="H257">
        <v>12414.511345645378</v>
      </c>
      <c r="I257">
        <v>15312.586189130934</v>
      </c>
      <c r="J257">
        <v>18127.556240748774</v>
      </c>
      <c r="K257">
        <v>18743.935704404896</v>
      </c>
      <c r="L257">
        <v>19807.724967192709</v>
      </c>
      <c r="M257">
        <v>14735.714072168967</v>
      </c>
      <c r="N257">
        <v>14975.13902434448</v>
      </c>
      <c r="O257">
        <v>15228.216735742515</v>
      </c>
      <c r="P257">
        <v>17236.837511176196</v>
      </c>
    </row>
    <row r="258" spans="2:16">
      <c r="B258" t="s">
        <v>35</v>
      </c>
      <c r="C258" t="s">
        <v>82</v>
      </c>
      <c r="D258" t="s">
        <v>26</v>
      </c>
      <c r="E258">
        <v>1823.2767073949633</v>
      </c>
      <c r="F258">
        <v>1575.9395265889166</v>
      </c>
      <c r="G258">
        <v>1490.0432751834194</v>
      </c>
      <c r="H258">
        <v>953.80300179095661</v>
      </c>
      <c r="I258">
        <v>1366.7655620913611</v>
      </c>
      <c r="J258">
        <v>1444.1008375376059</v>
      </c>
      <c r="K258">
        <v>1805.7197698927962</v>
      </c>
      <c r="L258">
        <v>1969.6092458876672</v>
      </c>
      <c r="M258">
        <v>2212.170290363691</v>
      </c>
      <c r="N258">
        <v>2345.1532971619677</v>
      </c>
      <c r="O258">
        <v>2442.1806820265106</v>
      </c>
      <c r="P258">
        <v>2429.0693316772304</v>
      </c>
    </row>
    <row r="259" spans="2:16">
      <c r="B259" t="s">
        <v>35</v>
      </c>
      <c r="C259" t="s">
        <v>82</v>
      </c>
      <c r="D259" t="s">
        <v>27</v>
      </c>
      <c r="E259">
        <v>7068.0439701216947</v>
      </c>
      <c r="F259">
        <v>9311.4423145780347</v>
      </c>
      <c r="G259">
        <v>10605.067572434691</v>
      </c>
      <c r="H259">
        <v>10011.33590446093</v>
      </c>
      <c r="I259">
        <v>10940.239326054976</v>
      </c>
      <c r="J259">
        <v>14498.36110350327</v>
      </c>
      <c r="K259">
        <v>16545.791294073686</v>
      </c>
      <c r="L259">
        <v>21113.745984987185</v>
      </c>
      <c r="M259">
        <v>21366.162933928077</v>
      </c>
      <c r="N259">
        <v>23601.143923351443</v>
      </c>
      <c r="O259">
        <v>25428.153503986927</v>
      </c>
      <c r="P259">
        <v>30727.753521798979</v>
      </c>
    </row>
    <row r="260" spans="2:16">
      <c r="B260" t="s">
        <v>35</v>
      </c>
      <c r="C260" t="s">
        <v>82</v>
      </c>
      <c r="D260" t="s">
        <v>28</v>
      </c>
      <c r="E260">
        <v>1820.1044455075958</v>
      </c>
      <c r="F260">
        <v>1415.1957652221884</v>
      </c>
      <c r="G260">
        <v>1198.1532564022141</v>
      </c>
      <c r="H260">
        <v>3606.8641500863096</v>
      </c>
      <c r="I260">
        <v>3321.5297874852085</v>
      </c>
      <c r="J260">
        <v>3965.8011401758881</v>
      </c>
      <c r="K260">
        <v>4067.1520928308182</v>
      </c>
      <c r="L260">
        <v>4206.4881133809004</v>
      </c>
      <c r="M260">
        <v>1934.0224638362824</v>
      </c>
      <c r="N260">
        <v>1734.129416561457</v>
      </c>
      <c r="O260">
        <v>1630.4953907331956</v>
      </c>
      <c r="P260">
        <v>1881.1079881394512</v>
      </c>
    </row>
    <row r="261" spans="2:16">
      <c r="B261" t="s">
        <v>35</v>
      </c>
      <c r="C261" t="s">
        <v>82</v>
      </c>
      <c r="D261" t="s">
        <v>29</v>
      </c>
      <c r="E261">
        <v>27421.484937282999</v>
      </c>
      <c r="F261">
        <v>20781.186308595654</v>
      </c>
      <c r="G261">
        <v>16660.499899169263</v>
      </c>
      <c r="H261">
        <v>23520.134528768893</v>
      </c>
      <c r="I261">
        <v>22963.00167432864</v>
      </c>
      <c r="J261">
        <v>19441.985751163105</v>
      </c>
      <c r="K261">
        <v>23578.841575443381</v>
      </c>
      <c r="L261">
        <v>22725.161935434815</v>
      </c>
      <c r="M261">
        <v>20515.203397705242</v>
      </c>
      <c r="N261">
        <v>21360.762484325609</v>
      </c>
      <c r="O261">
        <v>20774.069735144571</v>
      </c>
      <c r="P261">
        <v>20601.706362131361</v>
      </c>
    </row>
    <row r="262" spans="2:16">
      <c r="B262" t="s">
        <v>35</v>
      </c>
      <c r="C262" t="s">
        <v>82</v>
      </c>
      <c r="D262" t="s">
        <v>30</v>
      </c>
      <c r="E262">
        <v>21722.494016596651</v>
      </c>
      <c r="F262">
        <v>20009.554804057712</v>
      </c>
      <c r="G262">
        <v>21074.536427474693</v>
      </c>
      <c r="H262">
        <v>19902.369157973568</v>
      </c>
      <c r="I262">
        <v>19655.828932683198</v>
      </c>
      <c r="J262">
        <v>17889.072726493825</v>
      </c>
      <c r="K262">
        <v>18990.145896208298</v>
      </c>
      <c r="L262">
        <v>20067.797547970284</v>
      </c>
      <c r="M262">
        <v>16164.925439741564</v>
      </c>
      <c r="N262">
        <v>17280.437411160801</v>
      </c>
      <c r="O262">
        <v>17277.627100025009</v>
      </c>
      <c r="P262">
        <v>16368.095614783557</v>
      </c>
    </row>
    <row r="263" spans="2:16">
      <c r="B263" t="s">
        <v>35</v>
      </c>
      <c r="C263" t="s">
        <v>83</v>
      </c>
      <c r="D263" t="s">
        <v>16</v>
      </c>
      <c r="E263">
        <v>7405.2286117369222</v>
      </c>
      <c r="F263">
        <v>8174.4861324488002</v>
      </c>
      <c r="G263">
        <v>8470.0216735738741</v>
      </c>
      <c r="H263">
        <v>12227.639204298181</v>
      </c>
      <c r="I263">
        <v>12352.323169680425</v>
      </c>
      <c r="J263">
        <v>15928.428833334727</v>
      </c>
      <c r="K263">
        <v>17914.106498098008</v>
      </c>
      <c r="L263">
        <v>19166.385956790335</v>
      </c>
      <c r="M263">
        <v>19413.738206305668</v>
      </c>
      <c r="N263">
        <v>23082.52085258278</v>
      </c>
      <c r="O263">
        <v>23438.886701696763</v>
      </c>
      <c r="P263">
        <v>21619.925468602916</v>
      </c>
    </row>
    <row r="264" spans="2:16">
      <c r="B264" t="s">
        <v>35</v>
      </c>
      <c r="C264" t="s">
        <v>83</v>
      </c>
      <c r="D264" t="s">
        <v>17</v>
      </c>
      <c r="E264">
        <v>2099.9681550078603</v>
      </c>
      <c r="F264">
        <v>2065.3984526481058</v>
      </c>
      <c r="G264">
        <v>2165.5508495049239</v>
      </c>
      <c r="H264">
        <v>2750.6870149298406</v>
      </c>
      <c r="I264">
        <v>2563.229553069898</v>
      </c>
      <c r="J264">
        <v>2489.6796825832912</v>
      </c>
      <c r="K264">
        <v>3223.8927369288854</v>
      </c>
      <c r="L264">
        <v>4779.4082528563886</v>
      </c>
      <c r="M264">
        <v>3939.2648594490929</v>
      </c>
      <c r="N264">
        <v>3935.7315668121037</v>
      </c>
      <c r="O264">
        <v>4777.5145437359834</v>
      </c>
      <c r="P264">
        <v>3634.2077410929978</v>
      </c>
    </row>
    <row r="265" spans="2:16">
      <c r="B265" t="s">
        <v>35</v>
      </c>
      <c r="C265" t="s">
        <v>83</v>
      </c>
      <c r="D265" t="s">
        <v>18</v>
      </c>
      <c r="E265">
        <v>6198.0736642132888</v>
      </c>
      <c r="F265">
        <v>6020.552770159592</v>
      </c>
      <c r="G265">
        <v>5789.8834542710019</v>
      </c>
      <c r="H265">
        <v>7322.0879137977436</v>
      </c>
      <c r="I265">
        <v>6920.3978584809493</v>
      </c>
      <c r="J265">
        <v>6738.0031147309446</v>
      </c>
      <c r="K265">
        <v>6633.0114097029182</v>
      </c>
      <c r="L265">
        <v>6554.1260540056137</v>
      </c>
      <c r="M265">
        <v>2228.090563230473</v>
      </c>
      <c r="N265">
        <v>2261.4561610793571</v>
      </c>
      <c r="O265">
        <v>2379.7001974282362</v>
      </c>
      <c r="P265">
        <v>2732.797174965252</v>
      </c>
    </row>
    <row r="266" spans="2:16">
      <c r="B266" t="s">
        <v>35</v>
      </c>
      <c r="C266" t="s">
        <v>83</v>
      </c>
      <c r="D266" t="s">
        <v>19</v>
      </c>
      <c r="E266">
        <v>16348.29750915749</v>
      </c>
      <c r="F266">
        <v>15993.657162388909</v>
      </c>
      <c r="G266">
        <v>30759.513823944442</v>
      </c>
      <c r="H266">
        <v>52731.201893147212</v>
      </c>
      <c r="I266">
        <v>46938.169043632734</v>
      </c>
      <c r="J266">
        <v>35276.060792921184</v>
      </c>
      <c r="K266">
        <v>35610.292682179992</v>
      </c>
      <c r="L266">
        <v>33673.192562503282</v>
      </c>
      <c r="M266">
        <v>32081.75238538759</v>
      </c>
      <c r="N266">
        <v>29708.603336780936</v>
      </c>
      <c r="O266">
        <v>28893.287641894833</v>
      </c>
      <c r="P266">
        <v>24239.593920101255</v>
      </c>
    </row>
    <row r="267" spans="2:16">
      <c r="B267" t="s">
        <v>35</v>
      </c>
      <c r="C267" t="s">
        <v>83</v>
      </c>
      <c r="D267" t="s">
        <v>20</v>
      </c>
      <c r="E267">
        <v>11237.288592329392</v>
      </c>
      <c r="F267">
        <v>12468.727928689646</v>
      </c>
      <c r="G267">
        <v>11183.856896515741</v>
      </c>
      <c r="H267">
        <v>10451.588047161888</v>
      </c>
      <c r="I267">
        <v>11948.763387120629</v>
      </c>
      <c r="J267">
        <v>15286.94977374172</v>
      </c>
      <c r="K267">
        <v>14290.69315039038</v>
      </c>
      <c r="L267">
        <v>21110.150091880521</v>
      </c>
      <c r="M267">
        <v>28105.835547943527</v>
      </c>
      <c r="N267">
        <v>31936.832405837977</v>
      </c>
      <c r="O267">
        <v>39626.784802080343</v>
      </c>
      <c r="P267">
        <v>43514.107038755683</v>
      </c>
    </row>
    <row r="268" spans="2:16">
      <c r="B268" t="s">
        <v>35</v>
      </c>
      <c r="C268" t="s">
        <v>83</v>
      </c>
      <c r="D268" t="s">
        <v>21</v>
      </c>
      <c r="E268">
        <v>3569.3377575961254</v>
      </c>
      <c r="F268">
        <v>5042.6262704877627</v>
      </c>
      <c r="G268">
        <v>5492.1879295816771</v>
      </c>
      <c r="H268">
        <v>5832.6027229781275</v>
      </c>
      <c r="I268">
        <v>5817.1134342364212</v>
      </c>
      <c r="J268">
        <v>5484.5110532456511</v>
      </c>
      <c r="K268">
        <v>5115.9380916558803</v>
      </c>
      <c r="L268">
        <v>4406.8267398299849</v>
      </c>
      <c r="M268">
        <v>3372.3151744844336</v>
      </c>
      <c r="N268">
        <v>2874.9036704677947</v>
      </c>
      <c r="O268">
        <v>3449.9608078686724</v>
      </c>
      <c r="P268">
        <v>2594.3599803903248</v>
      </c>
    </row>
    <row r="269" spans="2:16">
      <c r="B269" t="s">
        <v>35</v>
      </c>
      <c r="C269" t="s">
        <v>83</v>
      </c>
      <c r="D269" t="s">
        <v>22</v>
      </c>
      <c r="E269">
        <v>5752.2294871513368</v>
      </c>
      <c r="F269">
        <v>6764.8732413840225</v>
      </c>
      <c r="G269">
        <v>6560.11944645535</v>
      </c>
      <c r="H269">
        <v>8580.9806345948546</v>
      </c>
      <c r="I269">
        <v>6901.92303069216</v>
      </c>
      <c r="J269">
        <v>6718.6368853244639</v>
      </c>
      <c r="K269">
        <v>6163.9074441958564</v>
      </c>
      <c r="L269">
        <v>6194.7264727030661</v>
      </c>
      <c r="M269">
        <v>6303.2498916719869</v>
      </c>
      <c r="N269">
        <v>6239.1900338998639</v>
      </c>
      <c r="O269">
        <v>6229.7084542959501</v>
      </c>
      <c r="P269">
        <v>5890.5587903633414</v>
      </c>
    </row>
    <row r="270" spans="2:16">
      <c r="B270" t="s">
        <v>35</v>
      </c>
      <c r="C270" t="s">
        <v>83</v>
      </c>
      <c r="D270" t="s">
        <v>23</v>
      </c>
      <c r="E270">
        <v>8242.1306347021618</v>
      </c>
      <c r="F270">
        <v>8312.3413970241472</v>
      </c>
      <c r="G270">
        <v>10102.525487076739</v>
      </c>
      <c r="H270">
        <v>12050.902751377562</v>
      </c>
      <c r="I270">
        <v>14543.072352150242</v>
      </c>
      <c r="J270">
        <v>15608.637277575614</v>
      </c>
      <c r="K270">
        <v>17090.154616927099</v>
      </c>
      <c r="L270">
        <v>19783.941259982555</v>
      </c>
      <c r="M270">
        <v>23290.443616768982</v>
      </c>
      <c r="N270">
        <v>23685.781555731632</v>
      </c>
      <c r="O270">
        <v>23003.109838714172</v>
      </c>
      <c r="P270">
        <v>22178.110818826353</v>
      </c>
    </row>
    <row r="271" spans="2:16">
      <c r="B271" t="s">
        <v>35</v>
      </c>
      <c r="C271" t="s">
        <v>83</v>
      </c>
      <c r="D271" t="s">
        <v>24</v>
      </c>
      <c r="E271">
        <v>18400.206141839783</v>
      </c>
      <c r="F271">
        <v>18064.763573399225</v>
      </c>
      <c r="G271">
        <v>16805.905814298985</v>
      </c>
      <c r="H271">
        <v>13728.368089377098</v>
      </c>
      <c r="I271">
        <v>12151.493052840786</v>
      </c>
      <c r="J271">
        <v>10771.031307251558</v>
      </c>
      <c r="K271">
        <v>10369.969937709895</v>
      </c>
      <c r="L271">
        <v>9245.1680860200013</v>
      </c>
      <c r="M271">
        <v>9026.5957393082881</v>
      </c>
      <c r="N271">
        <v>6622.9679665147878</v>
      </c>
      <c r="O271">
        <v>6088.0568653529381</v>
      </c>
      <c r="P271">
        <v>5469.8643840105542</v>
      </c>
    </row>
    <row r="272" spans="2:16">
      <c r="B272" t="s">
        <v>35</v>
      </c>
      <c r="C272" t="s">
        <v>83</v>
      </c>
      <c r="D272" t="s">
        <v>25</v>
      </c>
      <c r="E272">
        <v>12226.072884753747</v>
      </c>
      <c r="F272">
        <v>12157.822599860023</v>
      </c>
      <c r="G272">
        <v>12772.160483957345</v>
      </c>
      <c r="H272">
        <v>12317.763564690531</v>
      </c>
      <c r="I272">
        <v>13622.904146137702</v>
      </c>
      <c r="J272">
        <v>13201.730925899648</v>
      </c>
      <c r="K272">
        <v>14059.780459613768</v>
      </c>
      <c r="L272">
        <v>13357.33104461404</v>
      </c>
      <c r="M272">
        <v>14565.039895467484</v>
      </c>
      <c r="N272">
        <v>14396.10190486423</v>
      </c>
      <c r="O272">
        <v>14249.745748401192</v>
      </c>
      <c r="P272">
        <v>12276.593561472737</v>
      </c>
    </row>
    <row r="273" spans="2:16">
      <c r="B273" t="s">
        <v>35</v>
      </c>
      <c r="C273" t="s">
        <v>83</v>
      </c>
      <c r="D273" t="s">
        <v>26</v>
      </c>
      <c r="E273">
        <v>3728.382629276733</v>
      </c>
      <c r="F273">
        <v>3504.8438667442288</v>
      </c>
      <c r="G273">
        <v>3233.4154672747582</v>
      </c>
      <c r="H273">
        <v>3192.4832994797957</v>
      </c>
      <c r="I273">
        <v>2699.4731730085628</v>
      </c>
      <c r="J273">
        <v>2437.54262829653</v>
      </c>
      <c r="K273">
        <v>5264.7393071423312</v>
      </c>
      <c r="L273">
        <v>4786.9162338206061</v>
      </c>
      <c r="M273">
        <v>3942.2783969817756</v>
      </c>
      <c r="N273">
        <v>3842.2507881891165</v>
      </c>
      <c r="O273">
        <v>4305.0630681791799</v>
      </c>
      <c r="P273">
        <v>2870.2078538208302</v>
      </c>
    </row>
    <row r="274" spans="2:16">
      <c r="B274" t="s">
        <v>35</v>
      </c>
      <c r="C274" t="s">
        <v>83</v>
      </c>
      <c r="D274" t="s">
        <v>27</v>
      </c>
      <c r="E274">
        <v>17040.325303949139</v>
      </c>
      <c r="F274">
        <v>18048.723734396812</v>
      </c>
      <c r="G274">
        <v>21345.247213754184</v>
      </c>
      <c r="H274">
        <v>23055.523488921812</v>
      </c>
      <c r="I274">
        <v>26537.207077280542</v>
      </c>
      <c r="J274">
        <v>29190.857869144376</v>
      </c>
      <c r="K274">
        <v>32019.015258133284</v>
      </c>
      <c r="L274">
        <v>35020.66814935235</v>
      </c>
      <c r="M274">
        <v>39232.971499353756</v>
      </c>
      <c r="N274">
        <v>39653.585844543653</v>
      </c>
      <c r="O274">
        <v>39654.735695421128</v>
      </c>
      <c r="P274">
        <v>35873.412737750128</v>
      </c>
    </row>
    <row r="275" spans="2:16">
      <c r="B275" t="s">
        <v>35</v>
      </c>
      <c r="C275" t="s">
        <v>83</v>
      </c>
      <c r="D275" t="s">
        <v>28</v>
      </c>
      <c r="E275">
        <v>7003.6588345049531</v>
      </c>
      <c r="F275">
        <v>8490.8838365036954</v>
      </c>
      <c r="G275">
        <v>9275.3118144716664</v>
      </c>
      <c r="H275">
        <v>8810.0261470945079</v>
      </c>
      <c r="I275">
        <v>8958.4681124665094</v>
      </c>
      <c r="J275">
        <v>8834.432441393692</v>
      </c>
      <c r="K275">
        <v>8445.8809292817004</v>
      </c>
      <c r="L275">
        <v>7762.4118748367055</v>
      </c>
      <c r="M275">
        <v>6777.7033156395582</v>
      </c>
      <c r="N275">
        <v>6646.3864316337213</v>
      </c>
      <c r="O275">
        <v>6521.8576294522609</v>
      </c>
      <c r="P275">
        <v>5774.9664487051177</v>
      </c>
    </row>
    <row r="276" spans="2:16">
      <c r="B276" t="s">
        <v>35</v>
      </c>
      <c r="C276" t="s">
        <v>83</v>
      </c>
      <c r="D276" t="s">
        <v>29</v>
      </c>
      <c r="E276">
        <v>73844.425973212317</v>
      </c>
      <c r="F276">
        <v>72792.905002748215</v>
      </c>
      <c r="G276">
        <v>70382.304021384771</v>
      </c>
      <c r="H276">
        <v>66974.956943914687</v>
      </c>
      <c r="I276">
        <v>61906.016093715451</v>
      </c>
      <c r="J276">
        <v>51630.750394588758</v>
      </c>
      <c r="K276">
        <v>46888.001088669109</v>
      </c>
      <c r="L276">
        <v>49237.175573228669</v>
      </c>
      <c r="M276">
        <v>29919.281128879207</v>
      </c>
      <c r="N276">
        <v>22983.056486840633</v>
      </c>
      <c r="O276">
        <v>28020.981992646564</v>
      </c>
      <c r="P276">
        <v>28231.267380253812</v>
      </c>
    </row>
    <row r="277" spans="2:16">
      <c r="B277" t="s">
        <v>35</v>
      </c>
      <c r="C277" t="s">
        <v>83</v>
      </c>
      <c r="D277" t="s">
        <v>30</v>
      </c>
      <c r="E277">
        <v>43162.617142997602</v>
      </c>
      <c r="F277">
        <v>48191.004027414099</v>
      </c>
      <c r="G277">
        <v>49172.182012889025</v>
      </c>
      <c r="H277">
        <v>46028.706226188515</v>
      </c>
      <c r="I277">
        <v>44437.923529699874</v>
      </c>
      <c r="J277">
        <v>43464.969207861082</v>
      </c>
      <c r="K277">
        <v>43077.19101516033</v>
      </c>
      <c r="L277">
        <v>28946.363604430753</v>
      </c>
      <c r="M277">
        <v>22250.162659314577</v>
      </c>
      <c r="N277">
        <v>32950.344670546583</v>
      </c>
      <c r="O277">
        <v>31208.486726042524</v>
      </c>
      <c r="P277">
        <v>26785.156002192434</v>
      </c>
    </row>
    <row r="278" spans="2:16">
      <c r="B278" t="s">
        <v>36</v>
      </c>
      <c r="C278" t="s">
        <v>81</v>
      </c>
      <c r="D278" t="s">
        <v>16</v>
      </c>
      <c r="E278">
        <v>3165.4699748120465</v>
      </c>
      <c r="F278">
        <v>3149.6639245078682</v>
      </c>
      <c r="G278">
        <v>3227.7984207013492</v>
      </c>
      <c r="H278">
        <v>3130.4796389702492</v>
      </c>
      <c r="I278">
        <v>3183.0488084290978</v>
      </c>
      <c r="J278">
        <v>2541.0371377591996</v>
      </c>
      <c r="K278">
        <v>3569.7992395720844</v>
      </c>
      <c r="L278">
        <v>4062.1757244825144</v>
      </c>
      <c r="M278">
        <v>11667.693898899299</v>
      </c>
      <c r="N278">
        <v>22678.029180049845</v>
      </c>
      <c r="O278">
        <v>38159.282874911609</v>
      </c>
      <c r="P278">
        <v>57491.073591539789</v>
      </c>
    </row>
    <row r="279" spans="2:16">
      <c r="B279" t="s">
        <v>36</v>
      </c>
      <c r="C279" t="s">
        <v>81</v>
      </c>
      <c r="D279" t="s">
        <v>17</v>
      </c>
      <c r="E279">
        <v>1680.631484552651</v>
      </c>
      <c r="F279">
        <v>2808.6130058460685</v>
      </c>
      <c r="G279">
        <v>2793.714711539777</v>
      </c>
      <c r="H279">
        <v>2069.4192079728332</v>
      </c>
      <c r="I279">
        <v>1576.4842584244416</v>
      </c>
      <c r="J279">
        <v>966.81982231328243</v>
      </c>
      <c r="K279">
        <v>328.56375342787192</v>
      </c>
      <c r="L279">
        <v>266.44876219769367</v>
      </c>
      <c r="M279">
        <v>1031.1603415150851</v>
      </c>
      <c r="N279">
        <v>1081.300791748406</v>
      </c>
      <c r="O279">
        <v>1071.0038798545484</v>
      </c>
      <c r="P279">
        <v>1663.148298926747</v>
      </c>
    </row>
    <row r="280" spans="2:16">
      <c r="B280" t="s">
        <v>36</v>
      </c>
      <c r="C280" t="s">
        <v>81</v>
      </c>
      <c r="D280" t="s">
        <v>18</v>
      </c>
      <c r="E280">
        <v>1130.4241505660368</v>
      </c>
      <c r="F280">
        <v>1320.4215854831</v>
      </c>
      <c r="G280">
        <v>1502.7978485494225</v>
      </c>
      <c r="H280">
        <v>1537.4509832270994</v>
      </c>
      <c r="I280">
        <v>882.90548372827357</v>
      </c>
      <c r="J280">
        <v>387.06098186521626</v>
      </c>
      <c r="K280">
        <v>156.36627761514785</v>
      </c>
      <c r="L280">
        <v>127.39387581730716</v>
      </c>
      <c r="M280">
        <v>841.60230254035901</v>
      </c>
      <c r="N280">
        <v>1397.9573461960731</v>
      </c>
      <c r="O280">
        <v>3265.0425656938169</v>
      </c>
      <c r="P280">
        <v>5919.0485941236739</v>
      </c>
    </row>
    <row r="281" spans="2:16">
      <c r="B281" t="s">
        <v>36</v>
      </c>
      <c r="C281" t="s">
        <v>81</v>
      </c>
      <c r="D281" t="s">
        <v>19</v>
      </c>
      <c r="E281">
        <v>47393.984042714306</v>
      </c>
      <c r="F281">
        <v>60238.878685657648</v>
      </c>
      <c r="G281">
        <v>78833.727266904476</v>
      </c>
      <c r="H281">
        <v>73940.253074128079</v>
      </c>
      <c r="I281">
        <v>84368.101924782852</v>
      </c>
      <c r="J281">
        <v>55407.973567635658</v>
      </c>
      <c r="K281">
        <v>55116.917286025026</v>
      </c>
      <c r="L281">
        <v>59259.772862432634</v>
      </c>
      <c r="M281">
        <v>116278.04483371176</v>
      </c>
      <c r="N281">
        <v>121932.96675899588</v>
      </c>
      <c r="O281">
        <v>126935.0238399447</v>
      </c>
      <c r="P281">
        <v>124827.30903791526</v>
      </c>
    </row>
    <row r="282" spans="2:16">
      <c r="B282" t="s">
        <v>36</v>
      </c>
      <c r="C282" t="s">
        <v>81</v>
      </c>
      <c r="D282" t="s">
        <v>20</v>
      </c>
      <c r="E282">
        <v>924.77840832506456</v>
      </c>
      <c r="F282">
        <v>697.41613038323203</v>
      </c>
      <c r="G282">
        <v>1137.175944413965</v>
      </c>
      <c r="H282">
        <v>1052.6460381738684</v>
      </c>
      <c r="I282">
        <v>1329.6395893181648</v>
      </c>
      <c r="J282">
        <v>1523.9742432607623</v>
      </c>
      <c r="K282">
        <v>955.8363348471828</v>
      </c>
      <c r="L282">
        <v>1083.3398250464397</v>
      </c>
      <c r="M282">
        <v>3142.7656981947298</v>
      </c>
      <c r="N282">
        <v>6058.3806329859954</v>
      </c>
      <c r="O282">
        <v>6185.6806034993224</v>
      </c>
      <c r="P282">
        <v>6243.3504492742959</v>
      </c>
    </row>
    <row r="283" spans="2:16">
      <c r="B283" t="s">
        <v>36</v>
      </c>
      <c r="C283" t="s">
        <v>81</v>
      </c>
      <c r="D283" t="s">
        <v>21</v>
      </c>
      <c r="E283">
        <v>4167.3839443726629</v>
      </c>
      <c r="F283">
        <v>4511.9612820536095</v>
      </c>
      <c r="G283">
        <v>4956.0442805030043</v>
      </c>
      <c r="H283">
        <v>4457.5977041798387</v>
      </c>
      <c r="I283">
        <v>4051.1583772995846</v>
      </c>
      <c r="J283">
        <v>1749.8564732151897</v>
      </c>
      <c r="K283">
        <v>943.00757513239864</v>
      </c>
      <c r="L283">
        <v>312.74919825220945</v>
      </c>
      <c r="M283">
        <v>7539.1726647671767</v>
      </c>
      <c r="N283">
        <v>7389.2090441659348</v>
      </c>
      <c r="O283">
        <v>9678.1647864002643</v>
      </c>
      <c r="P283">
        <v>11567.157625674998</v>
      </c>
    </row>
    <row r="284" spans="2:16">
      <c r="B284" t="s">
        <v>36</v>
      </c>
      <c r="C284" t="s">
        <v>81</v>
      </c>
      <c r="D284" t="s">
        <v>22</v>
      </c>
      <c r="E284">
        <v>2335.3746252327342</v>
      </c>
      <c r="F284">
        <v>6271.4411314646422</v>
      </c>
      <c r="G284">
        <v>6204.4461819621647</v>
      </c>
      <c r="H284">
        <v>5744.337373035989</v>
      </c>
      <c r="I284">
        <v>5338.5872448249202</v>
      </c>
      <c r="J284">
        <v>3332.1884715584315</v>
      </c>
      <c r="K284">
        <v>1287.4252280514252</v>
      </c>
      <c r="L284">
        <v>810.9467081194515</v>
      </c>
      <c r="M284">
        <v>3531.5979709950498</v>
      </c>
      <c r="N284">
        <v>4533.9197400226476</v>
      </c>
      <c r="O284">
        <v>10506.086911230941</v>
      </c>
      <c r="P284">
        <v>15037.679858124115</v>
      </c>
    </row>
    <row r="285" spans="2:16">
      <c r="B285" t="s">
        <v>36</v>
      </c>
      <c r="C285" t="s">
        <v>81</v>
      </c>
      <c r="D285" t="s">
        <v>23</v>
      </c>
      <c r="E285">
        <v>8004.7114533133445</v>
      </c>
      <c r="F285">
        <v>9484.0244296792371</v>
      </c>
      <c r="G285">
        <v>13359.490706431889</v>
      </c>
      <c r="H285">
        <v>10516.138864340852</v>
      </c>
      <c r="I285">
        <v>12669.556102251963</v>
      </c>
      <c r="J285">
        <v>8525.3438433466908</v>
      </c>
      <c r="K285">
        <v>9602.6568207863238</v>
      </c>
      <c r="L285">
        <v>13488.963571492623</v>
      </c>
      <c r="M285">
        <v>38524.183475880673</v>
      </c>
      <c r="N285">
        <v>46529.381182477373</v>
      </c>
      <c r="O285">
        <v>52887.654126858964</v>
      </c>
      <c r="P285">
        <v>57080.901841323284</v>
      </c>
    </row>
    <row r="286" spans="2:16">
      <c r="B286" t="s">
        <v>36</v>
      </c>
      <c r="C286" t="s">
        <v>81</v>
      </c>
      <c r="D286" t="s">
        <v>24</v>
      </c>
      <c r="E286">
        <v>4933.7654960000018</v>
      </c>
      <c r="F286">
        <v>5235.3040275622106</v>
      </c>
      <c r="G286">
        <v>5753.2229851859038</v>
      </c>
      <c r="H286">
        <v>5725.7562155916485</v>
      </c>
      <c r="I286">
        <v>5170.0150367660335</v>
      </c>
      <c r="J286">
        <v>3545.2903086380425</v>
      </c>
      <c r="K286">
        <v>2428.0134873461525</v>
      </c>
      <c r="L286">
        <v>1638.8945816412806</v>
      </c>
      <c r="M286">
        <v>4890.2640600649993</v>
      </c>
      <c r="N286">
        <v>5889.5092852580437</v>
      </c>
      <c r="O286">
        <v>6723.8580601311805</v>
      </c>
      <c r="P286">
        <v>9823.0145631670839</v>
      </c>
    </row>
    <row r="287" spans="2:16">
      <c r="B287" t="s">
        <v>36</v>
      </c>
      <c r="C287" t="s">
        <v>81</v>
      </c>
      <c r="D287" t="s">
        <v>25</v>
      </c>
      <c r="E287">
        <v>1306.2656445730674</v>
      </c>
      <c r="F287">
        <v>1285.945606039767</v>
      </c>
      <c r="G287">
        <v>1236.0343313482165</v>
      </c>
      <c r="H287">
        <v>983.191092293417</v>
      </c>
      <c r="I287">
        <v>1339.3733658608101</v>
      </c>
      <c r="J287">
        <v>783.9713081565061</v>
      </c>
      <c r="K287">
        <v>217.91917666245422</v>
      </c>
      <c r="L287">
        <v>217.4188916486205</v>
      </c>
      <c r="M287">
        <v>11671.077513722426</v>
      </c>
      <c r="N287">
        <v>13202.596807033506</v>
      </c>
      <c r="O287">
        <v>14975.848581984714</v>
      </c>
      <c r="P287">
        <v>17105.273644480956</v>
      </c>
    </row>
    <row r="288" spans="2:16">
      <c r="B288" t="s">
        <v>36</v>
      </c>
      <c r="C288" t="s">
        <v>81</v>
      </c>
      <c r="D288" t="s">
        <v>26</v>
      </c>
      <c r="E288">
        <v>352.88177519519996</v>
      </c>
      <c r="F288">
        <v>394.25093687295492</v>
      </c>
      <c r="G288">
        <v>425.83206700839014</v>
      </c>
      <c r="H288">
        <v>389.52409307505945</v>
      </c>
      <c r="I288">
        <v>147.10226789316894</v>
      </c>
      <c r="J288">
        <v>98.017327236837758</v>
      </c>
      <c r="K288">
        <v>33.69827153453064</v>
      </c>
      <c r="L288">
        <v>79.805611438777561</v>
      </c>
      <c r="M288">
        <v>426.12193137795362</v>
      </c>
      <c r="N288">
        <v>399.82195777636412</v>
      </c>
      <c r="O288">
        <v>763.92031678940498</v>
      </c>
      <c r="P288">
        <v>918.86332069096625</v>
      </c>
    </row>
    <row r="289" spans="2:16">
      <c r="B289" t="s">
        <v>36</v>
      </c>
      <c r="C289" t="s">
        <v>81</v>
      </c>
      <c r="D289" t="s">
        <v>27</v>
      </c>
      <c r="E289">
        <v>4712.544095975999</v>
      </c>
      <c r="F289">
        <v>3255.9178092737934</v>
      </c>
      <c r="G289">
        <v>5361.1616174886085</v>
      </c>
      <c r="H289">
        <v>4269.4445447290454</v>
      </c>
      <c r="I289">
        <v>6075.1158135137439</v>
      </c>
      <c r="J289">
        <v>6445.788156865643</v>
      </c>
      <c r="K289">
        <v>4877.4912500058545</v>
      </c>
      <c r="L289">
        <v>1992.6271927268008</v>
      </c>
      <c r="M289">
        <v>18576.335318900437</v>
      </c>
      <c r="N289">
        <v>25395.48870068738</v>
      </c>
      <c r="O289">
        <v>43413.656354192834</v>
      </c>
      <c r="P289">
        <v>52324.377201935909</v>
      </c>
    </row>
    <row r="290" spans="2:16">
      <c r="B290" t="s">
        <v>36</v>
      </c>
      <c r="C290" t="s">
        <v>81</v>
      </c>
      <c r="D290" t="s">
        <v>28</v>
      </c>
      <c r="E290">
        <v>1870.8483172951201</v>
      </c>
      <c r="F290">
        <v>2704.8021437605571</v>
      </c>
      <c r="G290">
        <v>3579.4896218863537</v>
      </c>
      <c r="H290">
        <v>712.21956959999932</v>
      </c>
      <c r="I290">
        <v>467.58040809982458</v>
      </c>
      <c r="J290">
        <v>1408.9139125974305</v>
      </c>
      <c r="K290">
        <v>575.42679779336902</v>
      </c>
      <c r="L290">
        <v>364.870220018635</v>
      </c>
      <c r="M290">
        <v>5821.5637380986664</v>
      </c>
      <c r="N290">
        <v>7417.9046896831633</v>
      </c>
      <c r="O290">
        <v>8542.7163229142698</v>
      </c>
      <c r="P290">
        <v>9327.4722299496898</v>
      </c>
    </row>
    <row r="291" spans="2:16">
      <c r="B291" t="s">
        <v>36</v>
      </c>
      <c r="C291" t="s">
        <v>81</v>
      </c>
      <c r="D291" t="s">
        <v>29</v>
      </c>
      <c r="E291">
        <v>20526.39095997512</v>
      </c>
      <c r="F291">
        <v>25021.847718640722</v>
      </c>
      <c r="G291">
        <v>29748.693570199393</v>
      </c>
      <c r="H291">
        <v>18647.964067768076</v>
      </c>
      <c r="I291">
        <v>20990.53029696074</v>
      </c>
      <c r="J291">
        <v>10307.103793319018</v>
      </c>
      <c r="K291">
        <v>2886.391319282</v>
      </c>
      <c r="L291">
        <v>1676.5187000648821</v>
      </c>
      <c r="M291">
        <v>26944.22254824113</v>
      </c>
      <c r="N291">
        <v>30980.681276627369</v>
      </c>
      <c r="O291">
        <v>47961.409596136429</v>
      </c>
      <c r="P291">
        <v>48390.926517875014</v>
      </c>
    </row>
    <row r="292" spans="2:16">
      <c r="B292" t="s">
        <v>36</v>
      </c>
      <c r="C292" t="s">
        <v>81</v>
      </c>
      <c r="D292" t="s">
        <v>30</v>
      </c>
      <c r="E292">
        <v>7039.7240995845686</v>
      </c>
      <c r="F292">
        <v>7335.6175441164478</v>
      </c>
      <c r="G292">
        <v>8092.8453250168586</v>
      </c>
      <c r="H292">
        <v>2156.7850709725108</v>
      </c>
      <c r="I292">
        <v>616.23380618940723</v>
      </c>
      <c r="J292">
        <v>3773.3810475522364</v>
      </c>
      <c r="K292">
        <v>1513.6243899952487</v>
      </c>
      <c r="L292">
        <v>1417.2745154361055</v>
      </c>
      <c r="M292">
        <v>22870.598705844623</v>
      </c>
      <c r="N292">
        <v>29502.684037241768</v>
      </c>
      <c r="O292">
        <v>32427.632969768532</v>
      </c>
      <c r="P292">
        <v>43388.982830584086</v>
      </c>
    </row>
    <row r="293" spans="2:16">
      <c r="B293" t="s">
        <v>36</v>
      </c>
      <c r="C293" t="s">
        <v>82</v>
      </c>
      <c r="D293" t="s">
        <v>16</v>
      </c>
      <c r="E293">
        <v>4142.449078335786</v>
      </c>
      <c r="F293">
        <v>3473.6975565298089</v>
      </c>
      <c r="G293">
        <v>4098.3128016646124</v>
      </c>
      <c r="H293">
        <v>5500.5155644770084</v>
      </c>
      <c r="I293">
        <v>4907.00744255264</v>
      </c>
      <c r="J293">
        <v>5962.2511150496221</v>
      </c>
      <c r="K293">
        <v>7812.7175549746662</v>
      </c>
      <c r="L293">
        <v>8602.3488775583683</v>
      </c>
      <c r="M293">
        <v>13491.016757706297</v>
      </c>
      <c r="N293">
        <v>14308.508129159254</v>
      </c>
      <c r="O293">
        <v>14702.418556281335</v>
      </c>
      <c r="P293">
        <v>11866.725016663904</v>
      </c>
    </row>
    <row r="294" spans="2:16">
      <c r="B294" t="s">
        <v>36</v>
      </c>
      <c r="C294" t="s">
        <v>82</v>
      </c>
      <c r="D294" t="s">
        <v>17</v>
      </c>
      <c r="E294">
        <v>2036.4777905099068</v>
      </c>
      <c r="F294">
        <v>651.64077027346514</v>
      </c>
      <c r="G294">
        <v>624.25934155636105</v>
      </c>
      <c r="H294">
        <v>684.13898362131079</v>
      </c>
      <c r="I294">
        <v>759.27916436188036</v>
      </c>
      <c r="J294">
        <v>1240.5304800322301</v>
      </c>
      <c r="K294">
        <v>1233.2229266942161</v>
      </c>
      <c r="L294">
        <v>620.87662002773618</v>
      </c>
      <c r="M294">
        <v>1186.8553862534568</v>
      </c>
      <c r="N294">
        <v>1399.797407392678</v>
      </c>
      <c r="O294">
        <v>1635.6596519170889</v>
      </c>
      <c r="P294">
        <v>1645.4495947703563</v>
      </c>
    </row>
    <row r="295" spans="2:16">
      <c r="B295" t="s">
        <v>36</v>
      </c>
      <c r="C295" t="s">
        <v>82</v>
      </c>
      <c r="D295" t="s">
        <v>18</v>
      </c>
      <c r="E295">
        <v>3137.7565641229444</v>
      </c>
      <c r="F295">
        <v>3139.7391615673328</v>
      </c>
      <c r="G295">
        <v>3054.7399018483502</v>
      </c>
      <c r="H295">
        <v>2629.4049899874644</v>
      </c>
      <c r="I295">
        <v>2713.1254680739808</v>
      </c>
      <c r="J295">
        <v>2651.8479107554458</v>
      </c>
      <c r="K295">
        <v>2462.3802692114832</v>
      </c>
      <c r="L295">
        <v>1639.1421671882863</v>
      </c>
      <c r="M295">
        <v>2479.4249798863557</v>
      </c>
      <c r="N295">
        <v>2217.3005331308682</v>
      </c>
      <c r="O295">
        <v>1908.7036484780367</v>
      </c>
      <c r="P295">
        <v>1501.4107690132544</v>
      </c>
    </row>
    <row r="296" spans="2:16">
      <c r="B296" t="s">
        <v>36</v>
      </c>
      <c r="C296" t="s">
        <v>82</v>
      </c>
      <c r="D296" t="s">
        <v>19</v>
      </c>
      <c r="E296">
        <v>9288.4221062133911</v>
      </c>
      <c r="F296">
        <v>4445.3863796796195</v>
      </c>
      <c r="G296">
        <v>14293.181474891635</v>
      </c>
      <c r="H296">
        <v>41501.951700030513</v>
      </c>
      <c r="I296">
        <v>51595.580431905451</v>
      </c>
      <c r="J296">
        <v>63247.688928839081</v>
      </c>
      <c r="K296">
        <v>58263.285500480823</v>
      </c>
      <c r="L296">
        <v>52277.246919654135</v>
      </c>
      <c r="M296">
        <v>23284.063855774821</v>
      </c>
      <c r="N296">
        <v>20143.1331905968</v>
      </c>
      <c r="O296">
        <v>17817.383679377537</v>
      </c>
      <c r="P296">
        <v>18684.778219627206</v>
      </c>
    </row>
    <row r="297" spans="2:16">
      <c r="B297" t="s">
        <v>36</v>
      </c>
      <c r="C297" t="s">
        <v>82</v>
      </c>
      <c r="D297" t="s">
        <v>20</v>
      </c>
      <c r="E297">
        <v>5946.3928734968404</v>
      </c>
      <c r="F297">
        <v>6656.5775487581059</v>
      </c>
      <c r="G297">
        <v>6920.0748436986669</v>
      </c>
      <c r="H297">
        <v>5508.2962171008485</v>
      </c>
      <c r="I297">
        <v>5576.9101143567823</v>
      </c>
      <c r="J297">
        <v>6999.5702513897613</v>
      </c>
      <c r="K297">
        <v>8103.6840626990825</v>
      </c>
      <c r="L297">
        <v>5503.3702459448114</v>
      </c>
      <c r="M297">
        <v>9245.147517170637</v>
      </c>
      <c r="N297">
        <v>10490.090114285264</v>
      </c>
      <c r="O297">
        <v>11035.167263118381</v>
      </c>
      <c r="P297">
        <v>11295.006936418094</v>
      </c>
    </row>
    <row r="298" spans="2:16">
      <c r="B298" t="s">
        <v>36</v>
      </c>
      <c r="C298" t="s">
        <v>82</v>
      </c>
      <c r="D298" t="s">
        <v>21</v>
      </c>
      <c r="E298">
        <v>1662.3196381227192</v>
      </c>
      <c r="F298">
        <v>2683.8037215273775</v>
      </c>
      <c r="G298">
        <v>2591.2081418634725</v>
      </c>
      <c r="H298">
        <v>3146.5486566685468</v>
      </c>
      <c r="I298">
        <v>2272.2829993990422</v>
      </c>
      <c r="J298">
        <v>2748.1956688233327</v>
      </c>
      <c r="K298">
        <v>2934.1037006910842</v>
      </c>
      <c r="L298">
        <v>2331.6676216478531</v>
      </c>
      <c r="M298">
        <v>2228.0499262344501</v>
      </c>
      <c r="N298">
        <v>2488.4066740998578</v>
      </c>
      <c r="O298">
        <v>2549.5783339745367</v>
      </c>
      <c r="P298">
        <v>2477.9524526715027</v>
      </c>
    </row>
    <row r="299" spans="2:16">
      <c r="B299" t="s">
        <v>36</v>
      </c>
      <c r="C299" t="s">
        <v>82</v>
      </c>
      <c r="D299" t="s">
        <v>22</v>
      </c>
      <c r="E299">
        <v>20792.364491520602</v>
      </c>
      <c r="F299">
        <v>17292.083140502808</v>
      </c>
      <c r="G299">
        <v>17909.021275763422</v>
      </c>
      <c r="H299">
        <v>18333.149834028514</v>
      </c>
      <c r="I299">
        <v>19571.02803301809</v>
      </c>
      <c r="J299">
        <v>20060.036778301663</v>
      </c>
      <c r="K299">
        <v>19683.980738660131</v>
      </c>
      <c r="L299">
        <v>15907.244858749385</v>
      </c>
      <c r="M299">
        <v>21464.952775124191</v>
      </c>
      <c r="N299">
        <v>22949.724498930595</v>
      </c>
      <c r="O299">
        <v>23262.071410062217</v>
      </c>
      <c r="P299">
        <v>24044.634167278015</v>
      </c>
    </row>
    <row r="300" spans="2:16">
      <c r="B300" t="s">
        <v>36</v>
      </c>
      <c r="C300" t="s">
        <v>82</v>
      </c>
      <c r="D300" t="s">
        <v>23</v>
      </c>
      <c r="E300">
        <v>3275.8882184391769</v>
      </c>
      <c r="F300">
        <v>1488.3509659236693</v>
      </c>
      <c r="G300">
        <v>2096.6613981378937</v>
      </c>
      <c r="H300">
        <v>7439.5151171726347</v>
      </c>
      <c r="I300">
        <v>9178.8334226151655</v>
      </c>
      <c r="J300">
        <v>16346.28355590526</v>
      </c>
      <c r="K300">
        <v>19838.932887061121</v>
      </c>
      <c r="L300">
        <v>21379.501467786882</v>
      </c>
      <c r="M300">
        <v>13438.005765659615</v>
      </c>
      <c r="N300">
        <v>13082.029142908455</v>
      </c>
      <c r="O300">
        <v>12368.985812348188</v>
      </c>
      <c r="P300">
        <v>11876.66993271231</v>
      </c>
    </row>
    <row r="301" spans="2:16">
      <c r="B301" t="s">
        <v>36</v>
      </c>
      <c r="C301" t="s">
        <v>82</v>
      </c>
      <c r="D301" t="s">
        <v>24</v>
      </c>
      <c r="E301">
        <v>5847.5314792000027</v>
      </c>
      <c r="F301">
        <v>4452.34088657338</v>
      </c>
      <c r="G301">
        <v>3844.1674666197396</v>
      </c>
      <c r="H301">
        <v>2512.7731026122178</v>
      </c>
      <c r="I301">
        <v>3264.7819258013478</v>
      </c>
      <c r="J301">
        <v>3746.2405394130101</v>
      </c>
      <c r="K301">
        <v>4191.3545940872882</v>
      </c>
      <c r="L301">
        <v>2612.1754699728976</v>
      </c>
      <c r="M301">
        <v>2080.1194425226208</v>
      </c>
      <c r="N301">
        <v>2733.6975418048678</v>
      </c>
      <c r="O301">
        <v>2794.6594160295945</v>
      </c>
      <c r="P301">
        <v>2806.2223259243001</v>
      </c>
    </row>
    <row r="302" spans="2:16">
      <c r="B302" t="s">
        <v>36</v>
      </c>
      <c r="C302" t="s">
        <v>82</v>
      </c>
      <c r="D302" t="s">
        <v>25</v>
      </c>
      <c r="E302">
        <v>10184.668828403715</v>
      </c>
      <c r="F302">
        <v>10396.91938471568</v>
      </c>
      <c r="G302">
        <v>11376.928658853669</v>
      </c>
      <c r="H302">
        <v>12414.511345645378</v>
      </c>
      <c r="I302">
        <v>15956.875543105543</v>
      </c>
      <c r="J302">
        <v>19305.937986077603</v>
      </c>
      <c r="K302">
        <v>19518.42765518108</v>
      </c>
      <c r="L302">
        <v>18722.358899188788</v>
      </c>
      <c r="M302">
        <v>14617.26762923304</v>
      </c>
      <c r="N302">
        <v>15386.70228917989</v>
      </c>
      <c r="O302">
        <v>15662.150734209763</v>
      </c>
      <c r="P302">
        <v>17715.398828755144</v>
      </c>
    </row>
    <row r="303" spans="2:16">
      <c r="B303" t="s">
        <v>36</v>
      </c>
      <c r="C303" t="s">
        <v>82</v>
      </c>
      <c r="D303" t="s">
        <v>26</v>
      </c>
      <c r="E303">
        <v>1823.2767073949633</v>
      </c>
      <c r="F303">
        <v>1575.9395265889166</v>
      </c>
      <c r="G303">
        <v>1490.0432751834194</v>
      </c>
      <c r="H303">
        <v>953.80300179095661</v>
      </c>
      <c r="I303">
        <v>1209.2802694953079</v>
      </c>
      <c r="J303">
        <v>1408.4091930094467</v>
      </c>
      <c r="K303">
        <v>1444.0855524450581</v>
      </c>
      <c r="L303">
        <v>1017.1663336200538</v>
      </c>
      <c r="M303">
        <v>2153.6822097777303</v>
      </c>
      <c r="N303">
        <v>2423.7460602683655</v>
      </c>
      <c r="O303">
        <v>2536.8957309940515</v>
      </c>
      <c r="P303">
        <v>2639.9030446631036</v>
      </c>
    </row>
    <row r="304" spans="2:16">
      <c r="B304" t="s">
        <v>36</v>
      </c>
      <c r="C304" t="s">
        <v>82</v>
      </c>
      <c r="D304" t="s">
        <v>27</v>
      </c>
      <c r="E304">
        <v>7068.0439701216947</v>
      </c>
      <c r="F304">
        <v>9311.4423145780347</v>
      </c>
      <c r="G304">
        <v>10605.067572434691</v>
      </c>
      <c r="H304">
        <v>10011.33590446093</v>
      </c>
      <c r="I304">
        <v>12370.29939163704</v>
      </c>
      <c r="J304">
        <v>15321.982532102094</v>
      </c>
      <c r="K304">
        <v>19932.842114789004</v>
      </c>
      <c r="L304">
        <v>18063.380121069087</v>
      </c>
      <c r="M304">
        <v>20767.419257934806</v>
      </c>
      <c r="N304">
        <v>23448.690882183088</v>
      </c>
      <c r="O304">
        <v>25369.935323511192</v>
      </c>
      <c r="P304">
        <v>30637.902030952206</v>
      </c>
    </row>
    <row r="305" spans="2:16">
      <c r="B305" t="s">
        <v>36</v>
      </c>
      <c r="C305" t="s">
        <v>82</v>
      </c>
      <c r="D305" t="s">
        <v>28</v>
      </c>
      <c r="E305">
        <v>1820.1044455075958</v>
      </c>
      <c r="F305">
        <v>1415.1957652221884</v>
      </c>
      <c r="G305">
        <v>1198.1532564022141</v>
      </c>
      <c r="H305">
        <v>3606.8641500863096</v>
      </c>
      <c r="I305">
        <v>4093.0563116147514</v>
      </c>
      <c r="J305">
        <v>3955.9533418011861</v>
      </c>
      <c r="K305">
        <v>4376.0596089599203</v>
      </c>
      <c r="L305">
        <v>4058.8109685970107</v>
      </c>
      <c r="M305">
        <v>1890.4538539121379</v>
      </c>
      <c r="N305">
        <v>1721.9496709220105</v>
      </c>
      <c r="O305">
        <v>1647.0316828042578</v>
      </c>
      <c r="P305">
        <v>1876.4423111316198</v>
      </c>
    </row>
    <row r="306" spans="2:16">
      <c r="B306" t="s">
        <v>36</v>
      </c>
      <c r="C306" t="s">
        <v>82</v>
      </c>
      <c r="D306" t="s">
        <v>29</v>
      </c>
      <c r="E306">
        <v>27421.484937282999</v>
      </c>
      <c r="F306">
        <v>20781.186308595654</v>
      </c>
      <c r="G306">
        <v>16660.499899169263</v>
      </c>
      <c r="H306">
        <v>23520.134528768893</v>
      </c>
      <c r="I306">
        <v>19949.550243427839</v>
      </c>
      <c r="J306">
        <v>18779.242399861163</v>
      </c>
      <c r="K306">
        <v>20595.641373212118</v>
      </c>
      <c r="L306">
        <v>20194.943630714995</v>
      </c>
      <c r="M306">
        <v>18752.705449813493</v>
      </c>
      <c r="N306">
        <v>21334.629431141886</v>
      </c>
      <c r="O306">
        <v>21336.467463804958</v>
      </c>
      <c r="P306">
        <v>20915.303800468319</v>
      </c>
    </row>
    <row r="307" spans="2:16">
      <c r="B307" t="s">
        <v>36</v>
      </c>
      <c r="C307" t="s">
        <v>82</v>
      </c>
      <c r="D307" t="s">
        <v>30</v>
      </c>
      <c r="E307">
        <v>21722.494016596651</v>
      </c>
      <c r="F307">
        <v>20009.554804057712</v>
      </c>
      <c r="G307">
        <v>21074.536427474693</v>
      </c>
      <c r="H307">
        <v>19902.369157973568</v>
      </c>
      <c r="I307">
        <v>18822.373533839414</v>
      </c>
      <c r="J307">
        <v>17745.905677122588</v>
      </c>
      <c r="K307">
        <v>17195.904937122312</v>
      </c>
      <c r="L307">
        <v>13559.052389095854</v>
      </c>
      <c r="M307">
        <v>10780.704758287224</v>
      </c>
      <c r="N307">
        <v>13173.411458048764</v>
      </c>
      <c r="O307">
        <v>16459.001641158458</v>
      </c>
      <c r="P307">
        <v>17532.209800204535</v>
      </c>
    </row>
    <row r="308" spans="2:16">
      <c r="B308" t="s">
        <v>36</v>
      </c>
      <c r="C308" t="s">
        <v>83</v>
      </c>
      <c r="D308" t="s">
        <v>16</v>
      </c>
      <c r="E308">
        <v>7405.2286117369222</v>
      </c>
      <c r="F308">
        <v>8174.4861324488002</v>
      </c>
      <c r="G308">
        <v>8470.0216735738741</v>
      </c>
      <c r="H308">
        <v>12227.639204298181</v>
      </c>
      <c r="I308">
        <v>13551.773123944935</v>
      </c>
      <c r="J308">
        <v>15310.149546847828</v>
      </c>
      <c r="K308">
        <v>15314.36614631854</v>
      </c>
      <c r="L308">
        <v>20205.107532358463</v>
      </c>
      <c r="M308">
        <v>19810.351110473639</v>
      </c>
      <c r="N308">
        <v>23014.331581613536</v>
      </c>
      <c r="O308">
        <v>23417.469973876316</v>
      </c>
      <c r="P308">
        <v>21468.860223391941</v>
      </c>
    </row>
    <row r="309" spans="2:16">
      <c r="B309" t="s">
        <v>36</v>
      </c>
      <c r="C309" t="s">
        <v>83</v>
      </c>
      <c r="D309" t="s">
        <v>17</v>
      </c>
      <c r="E309">
        <v>2099.9681550078603</v>
      </c>
      <c r="F309">
        <v>2065.3984526481058</v>
      </c>
      <c r="G309">
        <v>2165.5508495049239</v>
      </c>
      <c r="H309">
        <v>2750.6870149298406</v>
      </c>
      <c r="I309">
        <v>3079.073589881963</v>
      </c>
      <c r="J309">
        <v>2469.8607256200521</v>
      </c>
      <c r="K309">
        <v>2634.4675063961872</v>
      </c>
      <c r="L309">
        <v>4896.5517470120649</v>
      </c>
      <c r="M309">
        <v>3973.1962650602932</v>
      </c>
      <c r="N309">
        <v>3970.3009539987538</v>
      </c>
      <c r="O309">
        <v>4781.3558592409181</v>
      </c>
      <c r="P309">
        <v>3574.8126631843834</v>
      </c>
    </row>
    <row r="310" spans="2:16">
      <c r="B310" t="s">
        <v>36</v>
      </c>
      <c r="C310" t="s">
        <v>83</v>
      </c>
      <c r="D310" t="s">
        <v>18</v>
      </c>
      <c r="E310">
        <v>6198.0736642132888</v>
      </c>
      <c r="F310">
        <v>6020.552770159592</v>
      </c>
      <c r="G310">
        <v>5789.8834542710019</v>
      </c>
      <c r="H310">
        <v>7322.0879137977436</v>
      </c>
      <c r="I310">
        <v>6873.1347967608945</v>
      </c>
      <c r="J310">
        <v>6951.988181137187</v>
      </c>
      <c r="K310">
        <v>6677.7319036692206</v>
      </c>
      <c r="L310">
        <v>6630.1391295800831</v>
      </c>
      <c r="M310">
        <v>2215.1258907555616</v>
      </c>
      <c r="N310">
        <v>2261.4561610793571</v>
      </c>
      <c r="O310">
        <v>2361.5845998852005</v>
      </c>
      <c r="P310">
        <v>2731.0587509518546</v>
      </c>
    </row>
    <row r="311" spans="2:16">
      <c r="B311" t="s">
        <v>36</v>
      </c>
      <c r="C311" t="s">
        <v>83</v>
      </c>
      <c r="D311" t="s">
        <v>19</v>
      </c>
      <c r="E311">
        <v>16348.29750915749</v>
      </c>
      <c r="F311">
        <v>15993.657162388909</v>
      </c>
      <c r="G311">
        <v>30759.513823944442</v>
      </c>
      <c r="H311">
        <v>52731.201893147212</v>
      </c>
      <c r="I311">
        <v>51313.40234781101</v>
      </c>
      <c r="J311">
        <v>35666.933499797051</v>
      </c>
      <c r="K311">
        <v>40203.374881421834</v>
      </c>
      <c r="L311">
        <v>38645.912400743138</v>
      </c>
      <c r="M311">
        <v>32485.171100758067</v>
      </c>
      <c r="N311">
        <v>29575.280760859525</v>
      </c>
      <c r="O311">
        <v>28740.599268872265</v>
      </c>
      <c r="P311">
        <v>22879.981048457677</v>
      </c>
    </row>
    <row r="312" spans="2:16">
      <c r="B312" t="s">
        <v>36</v>
      </c>
      <c r="C312" t="s">
        <v>83</v>
      </c>
      <c r="D312" t="s">
        <v>20</v>
      </c>
      <c r="E312">
        <v>11237.288592329392</v>
      </c>
      <c r="F312">
        <v>12468.727928689646</v>
      </c>
      <c r="G312">
        <v>11183.856896515741</v>
      </c>
      <c r="H312">
        <v>10451.588047161888</v>
      </c>
      <c r="I312">
        <v>10497.972064426353</v>
      </c>
      <c r="J312">
        <v>13661.696515160327</v>
      </c>
      <c r="K312">
        <v>13992.522519927255</v>
      </c>
      <c r="L312">
        <v>27781.960311848627</v>
      </c>
      <c r="M312">
        <v>32612.453159480381</v>
      </c>
      <c r="N312">
        <v>35642.155155705819</v>
      </c>
      <c r="O312">
        <v>39679.610229554302</v>
      </c>
      <c r="P312">
        <v>45530.310761272711</v>
      </c>
    </row>
    <row r="313" spans="2:16">
      <c r="B313" t="s">
        <v>36</v>
      </c>
      <c r="C313" t="s">
        <v>83</v>
      </c>
      <c r="D313" t="s">
        <v>21</v>
      </c>
      <c r="E313">
        <v>3569.3377575961254</v>
      </c>
      <c r="F313">
        <v>5042.6262704877627</v>
      </c>
      <c r="G313">
        <v>5492.1879295816771</v>
      </c>
      <c r="H313">
        <v>5832.6027229781275</v>
      </c>
      <c r="I313">
        <v>5416.2161139868613</v>
      </c>
      <c r="J313">
        <v>5166.9511692661135</v>
      </c>
      <c r="K313">
        <v>5214.6025989869722</v>
      </c>
      <c r="L313">
        <v>4774.6945949235151</v>
      </c>
      <c r="M313">
        <v>3289.5290519503787</v>
      </c>
      <c r="N313">
        <v>2879.4484552771278</v>
      </c>
      <c r="O313">
        <v>3427.8106590815205</v>
      </c>
      <c r="P313">
        <v>2575.946570600202</v>
      </c>
    </row>
    <row r="314" spans="2:16">
      <c r="B314" t="s">
        <v>36</v>
      </c>
      <c r="C314" t="s">
        <v>83</v>
      </c>
      <c r="D314" t="s">
        <v>22</v>
      </c>
      <c r="E314">
        <v>5752.2294871513368</v>
      </c>
      <c r="F314">
        <v>6764.8732413840225</v>
      </c>
      <c r="G314">
        <v>6560.11944645535</v>
      </c>
      <c r="H314">
        <v>8580.9806345948546</v>
      </c>
      <c r="I314">
        <v>6441.840993157608</v>
      </c>
      <c r="J314">
        <v>6639.6600432796613</v>
      </c>
      <c r="K314">
        <v>7659.8779417901151</v>
      </c>
      <c r="L314">
        <v>9697.435292087468</v>
      </c>
      <c r="M314">
        <v>6303.2498916719851</v>
      </c>
      <c r="N314">
        <v>6241.0494720875877</v>
      </c>
      <c r="O314">
        <v>6229.7084542959519</v>
      </c>
      <c r="P314">
        <v>5890.62655991866</v>
      </c>
    </row>
    <row r="315" spans="2:16">
      <c r="B315" t="s">
        <v>36</v>
      </c>
      <c r="C315" t="s">
        <v>83</v>
      </c>
      <c r="D315" t="s">
        <v>23</v>
      </c>
      <c r="E315">
        <v>8242.1306347021618</v>
      </c>
      <c r="F315">
        <v>8312.3413970241472</v>
      </c>
      <c r="G315">
        <v>10102.525487076739</v>
      </c>
      <c r="H315">
        <v>12050.902751377562</v>
      </c>
      <c r="I315">
        <v>14784.036791466946</v>
      </c>
      <c r="J315">
        <v>15732.943455522724</v>
      </c>
      <c r="K315">
        <v>16877.746544038735</v>
      </c>
      <c r="L315">
        <v>17798.03054194391</v>
      </c>
      <c r="M315">
        <v>22478.777509422645</v>
      </c>
      <c r="N315">
        <v>23540.405213826431</v>
      </c>
      <c r="O315">
        <v>22922.71490621526</v>
      </c>
      <c r="P315">
        <v>22104.504520790462</v>
      </c>
    </row>
    <row r="316" spans="2:16">
      <c r="B316" t="s">
        <v>36</v>
      </c>
      <c r="C316" t="s">
        <v>83</v>
      </c>
      <c r="D316" t="s">
        <v>24</v>
      </c>
      <c r="E316">
        <v>18400.206141839783</v>
      </c>
      <c r="F316">
        <v>18064.763573399225</v>
      </c>
      <c r="G316">
        <v>16805.905814298985</v>
      </c>
      <c r="H316">
        <v>13728.368089377098</v>
      </c>
      <c r="I316">
        <v>12760.766512417596</v>
      </c>
      <c r="J316">
        <v>11338.540178279969</v>
      </c>
      <c r="K316">
        <v>10238.265363771878</v>
      </c>
      <c r="L316">
        <v>8536.5095397578498</v>
      </c>
      <c r="M316">
        <v>8562.7914055451783</v>
      </c>
      <c r="N316">
        <v>6637.4167752130288</v>
      </c>
      <c r="O316">
        <v>6121.254889499156</v>
      </c>
      <c r="P316">
        <v>5469.8643986479801</v>
      </c>
    </row>
    <row r="317" spans="2:16">
      <c r="B317" t="s">
        <v>36</v>
      </c>
      <c r="C317" t="s">
        <v>83</v>
      </c>
      <c r="D317" t="s">
        <v>25</v>
      </c>
      <c r="E317">
        <v>12226.072884753747</v>
      </c>
      <c r="F317">
        <v>12157.822599860023</v>
      </c>
      <c r="G317">
        <v>12772.160483957345</v>
      </c>
      <c r="H317">
        <v>12317.763564690531</v>
      </c>
      <c r="I317">
        <v>12784.932471991844</v>
      </c>
      <c r="J317">
        <v>12901.923172016765</v>
      </c>
      <c r="K317">
        <v>13967.403553556496</v>
      </c>
      <c r="L317">
        <v>12644.45646183618</v>
      </c>
      <c r="M317">
        <v>14561.712169431352</v>
      </c>
      <c r="N317">
        <v>15581.014194382333</v>
      </c>
      <c r="O317">
        <v>14846.810568498784</v>
      </c>
      <c r="P317">
        <v>12309.271382006735</v>
      </c>
    </row>
    <row r="318" spans="2:16">
      <c r="B318" t="s">
        <v>36</v>
      </c>
      <c r="C318" t="s">
        <v>83</v>
      </c>
      <c r="D318" t="s">
        <v>26</v>
      </c>
      <c r="E318">
        <v>3728.382629276733</v>
      </c>
      <c r="F318">
        <v>3504.8438667442288</v>
      </c>
      <c r="G318">
        <v>3233.4154672747582</v>
      </c>
      <c r="H318">
        <v>3192.4832994797957</v>
      </c>
      <c r="I318">
        <v>2439.834229879451</v>
      </c>
      <c r="J318">
        <v>2356.9524749814359</v>
      </c>
      <c r="K318">
        <v>5366.7909823583905</v>
      </c>
      <c r="L318">
        <v>2742.9052124663563</v>
      </c>
      <c r="M318">
        <v>3616.859726406446</v>
      </c>
      <c r="N318">
        <v>3784.65801943313</v>
      </c>
      <c r="O318">
        <v>4043.9086814832558</v>
      </c>
      <c r="P318">
        <v>2872.2565757934021</v>
      </c>
    </row>
    <row r="319" spans="2:16">
      <c r="B319" t="s">
        <v>36</v>
      </c>
      <c r="C319" t="s">
        <v>83</v>
      </c>
      <c r="D319" t="s">
        <v>27</v>
      </c>
      <c r="E319">
        <v>17040.325303949139</v>
      </c>
      <c r="F319">
        <v>18048.723734396812</v>
      </c>
      <c r="G319">
        <v>21345.247213754184</v>
      </c>
      <c r="H319">
        <v>23055.523488921812</v>
      </c>
      <c r="I319">
        <v>26472.103234519487</v>
      </c>
      <c r="J319">
        <v>29613.452017005995</v>
      </c>
      <c r="K319">
        <v>33821.898219511313</v>
      </c>
      <c r="L319">
        <v>39399.234917614936</v>
      </c>
      <c r="M319">
        <v>39279.560534080731</v>
      </c>
      <c r="N319">
        <v>39714.045825960384</v>
      </c>
      <c r="O319">
        <v>39635.563106061738</v>
      </c>
      <c r="P319">
        <v>35871.192663559588</v>
      </c>
    </row>
    <row r="320" spans="2:16">
      <c r="B320" t="s">
        <v>36</v>
      </c>
      <c r="C320" t="s">
        <v>83</v>
      </c>
      <c r="D320" t="s">
        <v>28</v>
      </c>
      <c r="E320">
        <v>7003.6588345049531</v>
      </c>
      <c r="F320">
        <v>8490.8838365036954</v>
      </c>
      <c r="G320">
        <v>9275.3118144716664</v>
      </c>
      <c r="H320">
        <v>8810.0261470945079</v>
      </c>
      <c r="I320">
        <v>9025.5135138782844</v>
      </c>
      <c r="J320">
        <v>8938.9185479731677</v>
      </c>
      <c r="K320">
        <v>8191.8671592107994</v>
      </c>
      <c r="L320">
        <v>7673.0367382970244</v>
      </c>
      <c r="M320">
        <v>6811.3329912212257</v>
      </c>
      <c r="N320">
        <v>6647.3760659961445</v>
      </c>
      <c r="O320">
        <v>6521.8576294522609</v>
      </c>
      <c r="P320">
        <v>5606.6684175626724</v>
      </c>
    </row>
    <row r="321" spans="2:16">
      <c r="B321" t="s">
        <v>36</v>
      </c>
      <c r="C321" t="s">
        <v>83</v>
      </c>
      <c r="D321" t="s">
        <v>29</v>
      </c>
      <c r="E321">
        <v>73844.425973212317</v>
      </c>
      <c r="F321">
        <v>72792.905002748215</v>
      </c>
      <c r="G321">
        <v>70382.304021384771</v>
      </c>
      <c r="H321">
        <v>66974.956943914687</v>
      </c>
      <c r="I321">
        <v>60792.435089142782</v>
      </c>
      <c r="J321">
        <v>53576.640240301676</v>
      </c>
      <c r="K321">
        <v>52051.700384246542</v>
      </c>
      <c r="L321">
        <v>46387.611121145354</v>
      </c>
      <c r="M321">
        <v>29851.11770257448</v>
      </c>
      <c r="N321">
        <v>24928.064631397992</v>
      </c>
      <c r="O321">
        <v>28004.378763214048</v>
      </c>
      <c r="P321">
        <v>28674.793707504763</v>
      </c>
    </row>
    <row r="322" spans="2:16">
      <c r="B322" t="s">
        <v>36</v>
      </c>
      <c r="C322" t="s">
        <v>83</v>
      </c>
      <c r="D322" t="s">
        <v>30</v>
      </c>
      <c r="E322">
        <v>43162.617142997602</v>
      </c>
      <c r="F322">
        <v>48191.004027414099</v>
      </c>
      <c r="G322">
        <v>49172.182012889025</v>
      </c>
      <c r="H322">
        <v>46028.706226188515</v>
      </c>
      <c r="I322">
        <v>44022.817842849712</v>
      </c>
      <c r="J322">
        <v>43563.964713977235</v>
      </c>
      <c r="K322">
        <v>43318.381999684141</v>
      </c>
      <c r="L322">
        <v>29141.199629432849</v>
      </c>
      <c r="M322">
        <v>22995.391888470571</v>
      </c>
      <c r="N322">
        <v>33559.98869270771</v>
      </c>
      <c r="O322">
        <v>31593.357129003529</v>
      </c>
      <c r="P322">
        <v>27172.06326884545</v>
      </c>
    </row>
    <row r="323" spans="2:16">
      <c r="B323" t="s">
        <v>37</v>
      </c>
      <c r="C323" t="s">
        <v>81</v>
      </c>
      <c r="D323" t="s">
        <v>16</v>
      </c>
      <c r="E323">
        <v>3165.4699748120465</v>
      </c>
      <c r="F323">
        <v>3149.6639245078682</v>
      </c>
      <c r="G323">
        <v>3227.7984207013492</v>
      </c>
      <c r="H323">
        <v>3130.4796389702492</v>
      </c>
      <c r="I323">
        <v>746.57950817984147</v>
      </c>
      <c r="J323">
        <v>8553.8069582293065</v>
      </c>
      <c r="K323">
        <v>2115.4933435217581</v>
      </c>
      <c r="L323">
        <v>3871.9034803431055</v>
      </c>
      <c r="M323">
        <v>10154.820540630486</v>
      </c>
      <c r="N323">
        <v>17064.853430164425</v>
      </c>
      <c r="O323">
        <v>23348.318515746916</v>
      </c>
      <c r="P323">
        <v>36188.106314433688</v>
      </c>
    </row>
    <row r="324" spans="2:16">
      <c r="B324" t="s">
        <v>37</v>
      </c>
      <c r="C324" t="s">
        <v>81</v>
      </c>
      <c r="D324" t="s">
        <v>17</v>
      </c>
      <c r="E324">
        <v>1680.631484552651</v>
      </c>
      <c r="F324">
        <v>2808.6130058460685</v>
      </c>
      <c r="G324">
        <v>2793.714711539777</v>
      </c>
      <c r="H324">
        <v>2069.4192079728332</v>
      </c>
      <c r="I324">
        <v>118.45088315813533</v>
      </c>
      <c r="J324">
        <v>97.050972635635603</v>
      </c>
      <c r="K324">
        <v>78.291358981674065</v>
      </c>
      <c r="L324">
        <v>220.66106512584014</v>
      </c>
      <c r="M324">
        <v>988.50772607292117</v>
      </c>
      <c r="N324">
        <v>1099.9589147475572</v>
      </c>
      <c r="O324">
        <v>1531.4826303319221</v>
      </c>
      <c r="P324">
        <v>1555.2639502446832</v>
      </c>
    </row>
    <row r="325" spans="2:16">
      <c r="B325" t="s">
        <v>37</v>
      </c>
      <c r="C325" t="s">
        <v>81</v>
      </c>
      <c r="D325" t="s">
        <v>18</v>
      </c>
      <c r="E325">
        <v>1130.4241505660368</v>
      </c>
      <c r="F325">
        <v>1320.4215854831</v>
      </c>
      <c r="G325">
        <v>1502.7978485494225</v>
      </c>
      <c r="H325">
        <v>1537.4509832270994</v>
      </c>
      <c r="I325">
        <v>98.710134490822412</v>
      </c>
      <c r="J325">
        <v>194.5416679381332</v>
      </c>
      <c r="K325">
        <v>195.83972821737132</v>
      </c>
      <c r="L325">
        <v>119.60622041833093</v>
      </c>
      <c r="M325">
        <v>987.29569577672669</v>
      </c>
      <c r="N325">
        <v>1203.0879167744379</v>
      </c>
      <c r="O325">
        <v>3487.2995821759146</v>
      </c>
      <c r="P325">
        <v>3639.1744633910357</v>
      </c>
    </row>
    <row r="326" spans="2:16">
      <c r="B326" t="s">
        <v>37</v>
      </c>
      <c r="C326" t="s">
        <v>81</v>
      </c>
      <c r="D326" t="s">
        <v>19</v>
      </c>
      <c r="E326">
        <v>47393.984042714306</v>
      </c>
      <c r="F326">
        <v>60238.878685657648</v>
      </c>
      <c r="G326">
        <v>78833.727266904476</v>
      </c>
      <c r="H326">
        <v>73940.253074128079</v>
      </c>
      <c r="I326">
        <v>17581.438443453408</v>
      </c>
      <c r="J326">
        <v>11892.374281681947</v>
      </c>
      <c r="K326">
        <v>10481.869994653111</v>
      </c>
      <c r="L326">
        <v>39235.846577340206</v>
      </c>
      <c r="M326">
        <v>91988.890488148056</v>
      </c>
      <c r="N326">
        <v>88778.588129743774</v>
      </c>
      <c r="O326">
        <v>75870.920346595507</v>
      </c>
      <c r="P326">
        <v>71998.696236839198</v>
      </c>
    </row>
    <row r="327" spans="2:16">
      <c r="B327" t="s">
        <v>37</v>
      </c>
      <c r="C327" t="s">
        <v>81</v>
      </c>
      <c r="D327" t="s">
        <v>20</v>
      </c>
      <c r="E327">
        <v>924.77840832506456</v>
      </c>
      <c r="F327">
        <v>697.41613038323203</v>
      </c>
      <c r="G327">
        <v>1137.175944413965</v>
      </c>
      <c r="H327">
        <v>1052.6460381738684</v>
      </c>
      <c r="I327">
        <v>2114.5533294493093</v>
      </c>
      <c r="J327">
        <v>4891.2166625959117</v>
      </c>
      <c r="K327">
        <v>7917.6021965277487</v>
      </c>
      <c r="L327">
        <v>1084.804885713733</v>
      </c>
      <c r="M327">
        <v>3173.4719832873539</v>
      </c>
      <c r="N327">
        <v>3402.597670963889</v>
      </c>
      <c r="O327">
        <v>3517.1667737167249</v>
      </c>
      <c r="P327">
        <v>3710.1266100485204</v>
      </c>
    </row>
    <row r="328" spans="2:16">
      <c r="B328" t="s">
        <v>37</v>
      </c>
      <c r="C328" t="s">
        <v>81</v>
      </c>
      <c r="D328" t="s">
        <v>21</v>
      </c>
      <c r="E328">
        <v>4167.3839443726629</v>
      </c>
      <c r="F328">
        <v>4511.9612820536095</v>
      </c>
      <c r="G328">
        <v>4956.0442805030043</v>
      </c>
      <c r="H328">
        <v>4457.5977041798387</v>
      </c>
      <c r="I328">
        <v>98.064066334594813</v>
      </c>
      <c r="J328">
        <v>104.64278942907204</v>
      </c>
      <c r="K328">
        <v>98.860319983768733</v>
      </c>
      <c r="L328">
        <v>282.78759832792446</v>
      </c>
      <c r="M328">
        <v>3968.5092168866336</v>
      </c>
      <c r="N328">
        <v>6844.9648145030578</v>
      </c>
      <c r="O328">
        <v>8043.1894707758247</v>
      </c>
      <c r="P328">
        <v>8756.6547757716435</v>
      </c>
    </row>
    <row r="329" spans="2:16">
      <c r="B329" t="s">
        <v>37</v>
      </c>
      <c r="C329" t="s">
        <v>81</v>
      </c>
      <c r="D329" t="s">
        <v>22</v>
      </c>
      <c r="E329">
        <v>2335.3746252327342</v>
      </c>
      <c r="F329">
        <v>6271.4411314646422</v>
      </c>
      <c r="G329">
        <v>6204.4461819621647</v>
      </c>
      <c r="H329">
        <v>5744.337373035989</v>
      </c>
      <c r="I329">
        <v>9938.1426996146129</v>
      </c>
      <c r="J329">
        <v>321.80637949714037</v>
      </c>
      <c r="K329">
        <v>328.28434872975737</v>
      </c>
      <c r="L329">
        <v>828.6657334316842</v>
      </c>
      <c r="M329">
        <v>3590.2593796853453</v>
      </c>
      <c r="N329">
        <v>3502.0076851976883</v>
      </c>
      <c r="O329">
        <v>13310.116548121827</v>
      </c>
      <c r="P329">
        <v>14772.267096741458</v>
      </c>
    </row>
    <row r="330" spans="2:16">
      <c r="B330" t="s">
        <v>37</v>
      </c>
      <c r="C330" t="s">
        <v>81</v>
      </c>
      <c r="D330" t="s">
        <v>23</v>
      </c>
      <c r="E330">
        <v>8004.7114533133445</v>
      </c>
      <c r="F330">
        <v>9484.0244296792371</v>
      </c>
      <c r="G330">
        <v>13359.490706431889</v>
      </c>
      <c r="H330">
        <v>10516.138864340852</v>
      </c>
      <c r="I330">
        <v>20595.29384840003</v>
      </c>
      <c r="J330">
        <v>1850.623950837668</v>
      </c>
      <c r="K330">
        <v>1471.244621402197</v>
      </c>
      <c r="L330">
        <v>13416.275610025077</v>
      </c>
      <c r="M330">
        <v>32343.10811155002</v>
      </c>
      <c r="N330">
        <v>35969.558014675451</v>
      </c>
      <c r="O330">
        <v>37520.665287037031</v>
      </c>
      <c r="P330">
        <v>40696.166541159881</v>
      </c>
    </row>
    <row r="331" spans="2:16">
      <c r="B331" t="s">
        <v>37</v>
      </c>
      <c r="C331" t="s">
        <v>81</v>
      </c>
      <c r="D331" t="s">
        <v>24</v>
      </c>
      <c r="E331">
        <v>4933.7654960000018</v>
      </c>
      <c r="F331">
        <v>5235.3040275622106</v>
      </c>
      <c r="G331">
        <v>5753.2229851859038</v>
      </c>
      <c r="H331">
        <v>5725.7562155916485</v>
      </c>
      <c r="I331">
        <v>1588.5401110176645</v>
      </c>
      <c r="J331">
        <v>1196.1199140000001</v>
      </c>
      <c r="K331">
        <v>978.64356599999985</v>
      </c>
      <c r="L331">
        <v>1224.562957194403</v>
      </c>
      <c r="M331">
        <v>3513.0492354966582</v>
      </c>
      <c r="N331">
        <v>7348.7813175420752</v>
      </c>
      <c r="O331">
        <v>9055.1220790555217</v>
      </c>
      <c r="P331">
        <v>9222.8638710526302</v>
      </c>
    </row>
    <row r="332" spans="2:16">
      <c r="B332" t="s">
        <v>37</v>
      </c>
      <c r="C332" t="s">
        <v>81</v>
      </c>
      <c r="D332" t="s">
        <v>25</v>
      </c>
      <c r="E332">
        <v>1306.2656445730674</v>
      </c>
      <c r="F332">
        <v>1285.945606039767</v>
      </c>
      <c r="G332">
        <v>1236.0343313482165</v>
      </c>
      <c r="H332">
        <v>983.191092293417</v>
      </c>
      <c r="I332">
        <v>155.55644910962457</v>
      </c>
      <c r="J332">
        <v>135.81955135041105</v>
      </c>
      <c r="K332">
        <v>111.16142794694966</v>
      </c>
      <c r="L332">
        <v>127.88099375465715</v>
      </c>
      <c r="M332">
        <v>12970.604207632923</v>
      </c>
      <c r="N332">
        <v>13518.376239600815</v>
      </c>
      <c r="O332">
        <v>13728.668162124683</v>
      </c>
      <c r="P332">
        <v>14264.230858107272</v>
      </c>
    </row>
    <row r="333" spans="2:16">
      <c r="B333" t="s">
        <v>37</v>
      </c>
      <c r="C333" t="s">
        <v>81</v>
      </c>
      <c r="D333" t="s">
        <v>26</v>
      </c>
      <c r="E333">
        <v>352.88177519519996</v>
      </c>
      <c r="F333">
        <v>394.25093687295492</v>
      </c>
      <c r="G333">
        <v>425.83206700839014</v>
      </c>
      <c r="H333">
        <v>389.52409307505945</v>
      </c>
      <c r="I333">
        <v>42.0770031952</v>
      </c>
      <c r="J333">
        <v>44.346120399999997</v>
      </c>
      <c r="K333">
        <v>37.434178799999998</v>
      </c>
      <c r="L333">
        <v>28.967971940698572</v>
      </c>
      <c r="M333">
        <v>203.58339175672018</v>
      </c>
      <c r="N333">
        <v>208.01182523891231</v>
      </c>
      <c r="O333">
        <v>505.44383903202754</v>
      </c>
      <c r="P333">
        <v>667.42168109777299</v>
      </c>
    </row>
    <row r="334" spans="2:16">
      <c r="B334" t="s">
        <v>37</v>
      </c>
      <c r="C334" t="s">
        <v>81</v>
      </c>
      <c r="D334" t="s">
        <v>27</v>
      </c>
      <c r="E334">
        <v>4712.544095975999</v>
      </c>
      <c r="F334">
        <v>3255.9178092737934</v>
      </c>
      <c r="G334">
        <v>5361.1616174886085</v>
      </c>
      <c r="H334">
        <v>4269.4445447290454</v>
      </c>
      <c r="I334">
        <v>718.14810086035664</v>
      </c>
      <c r="J334">
        <v>809.98093525751028</v>
      </c>
      <c r="K334">
        <v>989.55308791195432</v>
      </c>
      <c r="L334">
        <v>1993.5308285829519</v>
      </c>
      <c r="M334">
        <v>13624.300342138136</v>
      </c>
      <c r="N334">
        <v>24312.330994983946</v>
      </c>
      <c r="O334">
        <v>38817.9522967058</v>
      </c>
      <c r="P334">
        <v>44991.38696977467</v>
      </c>
    </row>
    <row r="335" spans="2:16">
      <c r="B335" t="s">
        <v>37</v>
      </c>
      <c r="C335" t="s">
        <v>81</v>
      </c>
      <c r="D335" t="s">
        <v>28</v>
      </c>
      <c r="E335">
        <v>1870.8483172951201</v>
      </c>
      <c r="F335">
        <v>2704.8021437605571</v>
      </c>
      <c r="G335">
        <v>3579.4896218863537</v>
      </c>
      <c r="H335">
        <v>712.21956959999932</v>
      </c>
      <c r="I335">
        <v>445.18494573779606</v>
      </c>
      <c r="J335">
        <v>352.62625200000008</v>
      </c>
      <c r="K335">
        <v>288.5123880000001</v>
      </c>
      <c r="L335">
        <v>346.54215500965165</v>
      </c>
      <c r="M335">
        <v>5706.4574677280298</v>
      </c>
      <c r="N335">
        <v>6898.0080372637021</v>
      </c>
      <c r="O335">
        <v>7638.7516826979054</v>
      </c>
      <c r="P335">
        <v>8404.6613216718288</v>
      </c>
    </row>
    <row r="336" spans="2:16">
      <c r="B336" t="s">
        <v>37</v>
      </c>
      <c r="C336" t="s">
        <v>81</v>
      </c>
      <c r="D336" t="s">
        <v>29</v>
      </c>
      <c r="E336">
        <v>20526.39095997512</v>
      </c>
      <c r="F336">
        <v>25021.847718640722</v>
      </c>
      <c r="G336">
        <v>29748.693570199393</v>
      </c>
      <c r="H336">
        <v>18647.964067768076</v>
      </c>
      <c r="I336">
        <v>525.48902549390482</v>
      </c>
      <c r="J336">
        <v>19239.099286343841</v>
      </c>
      <c r="K336">
        <v>16482.519341770963</v>
      </c>
      <c r="L336">
        <v>1612.1715240952235</v>
      </c>
      <c r="M336">
        <v>12976.719051384382</v>
      </c>
      <c r="N336">
        <v>19774.113069823517</v>
      </c>
      <c r="O336">
        <v>33323.429473267744</v>
      </c>
      <c r="P336">
        <v>32725.112042113589</v>
      </c>
    </row>
    <row r="337" spans="2:16">
      <c r="B337" t="s">
        <v>37</v>
      </c>
      <c r="C337" t="s">
        <v>81</v>
      </c>
      <c r="D337" t="s">
        <v>30</v>
      </c>
      <c r="E337">
        <v>7039.7240995845686</v>
      </c>
      <c r="F337">
        <v>7335.6175441164478</v>
      </c>
      <c r="G337">
        <v>8092.8453250168586</v>
      </c>
      <c r="H337">
        <v>2156.7850709725108</v>
      </c>
      <c r="I337">
        <v>5341.4257365980311</v>
      </c>
      <c r="J337">
        <v>149.85383455515469</v>
      </c>
      <c r="K337">
        <v>128.68931257815967</v>
      </c>
      <c r="L337">
        <v>1369.6145739257056</v>
      </c>
      <c r="M337">
        <v>7510.2606731808419</v>
      </c>
      <c r="N337">
        <v>23617.584548603201</v>
      </c>
      <c r="O337">
        <v>32572.780063088554</v>
      </c>
      <c r="P337">
        <v>34242.192829890599</v>
      </c>
    </row>
    <row r="338" spans="2:16">
      <c r="B338" t="s">
        <v>37</v>
      </c>
      <c r="C338" t="s">
        <v>82</v>
      </c>
      <c r="D338" t="s">
        <v>16</v>
      </c>
      <c r="E338">
        <v>4142.449078335786</v>
      </c>
      <c r="F338">
        <v>3473.6975565298089</v>
      </c>
      <c r="G338">
        <v>4098.3128016646124</v>
      </c>
      <c r="H338">
        <v>5500.5155644770084</v>
      </c>
      <c r="I338">
        <v>3422.8504458034377</v>
      </c>
      <c r="J338">
        <v>893.49902610644585</v>
      </c>
      <c r="K338">
        <v>2213.041807803404</v>
      </c>
      <c r="L338">
        <v>7180.1642986594961</v>
      </c>
      <c r="M338">
        <v>13057.118981148933</v>
      </c>
      <c r="N338">
        <v>16540.464692992595</v>
      </c>
      <c r="O338">
        <v>19888.466188631653</v>
      </c>
      <c r="P338">
        <v>21501.927861830682</v>
      </c>
    </row>
    <row r="339" spans="2:16">
      <c r="B339" t="s">
        <v>37</v>
      </c>
      <c r="C339" t="s">
        <v>82</v>
      </c>
      <c r="D339" t="s">
        <v>17</v>
      </c>
      <c r="E339">
        <v>2036.4777905099068</v>
      </c>
      <c r="F339">
        <v>651.64077027346514</v>
      </c>
      <c r="G339">
        <v>624.25934155636105</v>
      </c>
      <c r="H339">
        <v>684.13898362131079</v>
      </c>
      <c r="I339">
        <v>667.15612461144258</v>
      </c>
      <c r="J339">
        <v>247.75495699436877</v>
      </c>
      <c r="K339">
        <v>245.41330097686273</v>
      </c>
      <c r="L339">
        <v>242.34780663307598</v>
      </c>
      <c r="M339">
        <v>1215.8648020542075</v>
      </c>
      <c r="N339">
        <v>1473.6009320988069</v>
      </c>
      <c r="O339">
        <v>1689.0571373740258</v>
      </c>
      <c r="P339">
        <v>1703.6675669408908</v>
      </c>
    </row>
    <row r="340" spans="2:16">
      <c r="B340" t="s">
        <v>37</v>
      </c>
      <c r="C340" t="s">
        <v>82</v>
      </c>
      <c r="D340" t="s">
        <v>18</v>
      </c>
      <c r="E340">
        <v>3137.7565641229444</v>
      </c>
      <c r="F340">
        <v>3139.7391615673328</v>
      </c>
      <c r="G340">
        <v>3054.7399018483502</v>
      </c>
      <c r="H340">
        <v>2629.4049899874644</v>
      </c>
      <c r="I340">
        <v>2080.8926343261146</v>
      </c>
      <c r="J340">
        <v>520.0884320138947</v>
      </c>
      <c r="K340">
        <v>538.53413576933997</v>
      </c>
      <c r="L340">
        <v>759.56215184467362</v>
      </c>
      <c r="M340">
        <v>2800.0934673472893</v>
      </c>
      <c r="N340">
        <v>3265.6125389869685</v>
      </c>
      <c r="O340">
        <v>2818.3456880379572</v>
      </c>
      <c r="P340">
        <v>2200.2180603190391</v>
      </c>
    </row>
    <row r="341" spans="2:16">
      <c r="B341" t="s">
        <v>37</v>
      </c>
      <c r="C341" t="s">
        <v>82</v>
      </c>
      <c r="D341" t="s">
        <v>19</v>
      </c>
      <c r="E341">
        <v>9288.4221062133911</v>
      </c>
      <c r="F341">
        <v>4445.3863796796195</v>
      </c>
      <c r="G341">
        <v>14293.181474891635</v>
      </c>
      <c r="H341">
        <v>41501.951700030513</v>
      </c>
      <c r="I341">
        <v>64907.374932044906</v>
      </c>
      <c r="J341">
        <v>23427.80640276134</v>
      </c>
      <c r="K341">
        <v>54504.557858998392</v>
      </c>
      <c r="L341">
        <v>37103.230207749293</v>
      </c>
      <c r="M341">
        <v>21843.510467410098</v>
      </c>
      <c r="N341">
        <v>18225.024686156696</v>
      </c>
      <c r="O341">
        <v>26183.83491437729</v>
      </c>
      <c r="P341">
        <v>26091.471222681921</v>
      </c>
    </row>
    <row r="342" spans="2:16">
      <c r="B342" t="s">
        <v>37</v>
      </c>
      <c r="C342" t="s">
        <v>82</v>
      </c>
      <c r="D342" t="s">
        <v>20</v>
      </c>
      <c r="E342">
        <v>5946.3928734968404</v>
      </c>
      <c r="F342">
        <v>6656.5775487581059</v>
      </c>
      <c r="G342">
        <v>6920.0748436986669</v>
      </c>
      <c r="H342">
        <v>5508.2962171008485</v>
      </c>
      <c r="I342">
        <v>4112.1270973901437</v>
      </c>
      <c r="J342">
        <v>1566.2489056861714</v>
      </c>
      <c r="K342">
        <v>1704.9534296760248</v>
      </c>
      <c r="L342">
        <v>2451.8705504731242</v>
      </c>
      <c r="M342">
        <v>9794.9887482845152</v>
      </c>
      <c r="N342">
        <v>11049.064425602837</v>
      </c>
      <c r="O342">
        <v>11673.383429206455</v>
      </c>
      <c r="P342">
        <v>12576.26434263056</v>
      </c>
    </row>
    <row r="343" spans="2:16">
      <c r="B343" t="s">
        <v>37</v>
      </c>
      <c r="C343" t="s">
        <v>82</v>
      </c>
      <c r="D343" t="s">
        <v>21</v>
      </c>
      <c r="E343">
        <v>1662.3196381227192</v>
      </c>
      <c r="F343">
        <v>2683.8037215273775</v>
      </c>
      <c r="G343">
        <v>2591.2081418634725</v>
      </c>
      <c r="H343">
        <v>3146.5486566685468</v>
      </c>
      <c r="I343">
        <v>2216.0851718350173</v>
      </c>
      <c r="J343">
        <v>521.53694527348341</v>
      </c>
      <c r="K343">
        <v>465.5654524890553</v>
      </c>
      <c r="L343">
        <v>843.31227549887501</v>
      </c>
      <c r="M343">
        <v>2273.0739643732968</v>
      </c>
      <c r="N343">
        <v>2512.0304652606715</v>
      </c>
      <c r="O343">
        <v>2596.551499015889</v>
      </c>
      <c r="P343">
        <v>2726.7636218403131</v>
      </c>
    </row>
    <row r="344" spans="2:16">
      <c r="B344" t="s">
        <v>37</v>
      </c>
      <c r="C344" t="s">
        <v>82</v>
      </c>
      <c r="D344" t="s">
        <v>22</v>
      </c>
      <c r="E344">
        <v>20792.364491520602</v>
      </c>
      <c r="F344">
        <v>17292.083140502808</v>
      </c>
      <c r="G344">
        <v>17909.021275763422</v>
      </c>
      <c r="H344">
        <v>18333.149834028514</v>
      </c>
      <c r="I344">
        <v>11860.605771416049</v>
      </c>
      <c r="J344">
        <v>2476.803603963458</v>
      </c>
      <c r="K344">
        <v>2413.3576741717802</v>
      </c>
      <c r="L344">
        <v>6449.8445419860036</v>
      </c>
      <c r="M344">
        <v>18166.258429425197</v>
      </c>
      <c r="N344">
        <v>22691.08436392705</v>
      </c>
      <c r="O344">
        <v>23842.912195098936</v>
      </c>
      <c r="P344">
        <v>24312.633660006075</v>
      </c>
    </row>
    <row r="345" spans="2:16">
      <c r="B345" t="s">
        <v>37</v>
      </c>
      <c r="C345" t="s">
        <v>82</v>
      </c>
      <c r="D345" t="s">
        <v>23</v>
      </c>
      <c r="E345">
        <v>3275.8882184391769</v>
      </c>
      <c r="F345">
        <v>1488.3509659236693</v>
      </c>
      <c r="G345">
        <v>2096.6613981378937</v>
      </c>
      <c r="H345">
        <v>7439.5151171726347</v>
      </c>
      <c r="I345">
        <v>9226.5562318311877</v>
      </c>
      <c r="J345">
        <v>4166.8993475089619</v>
      </c>
      <c r="K345">
        <v>14958.69525623184</v>
      </c>
      <c r="L345">
        <v>18569.436418162764</v>
      </c>
      <c r="M345">
        <v>12825.373434093453</v>
      </c>
      <c r="N345">
        <v>13621.697267999221</v>
      </c>
      <c r="O345">
        <v>15943.422251317746</v>
      </c>
      <c r="P345">
        <v>16776.715721484441</v>
      </c>
    </row>
    <row r="346" spans="2:16">
      <c r="B346" t="s">
        <v>37</v>
      </c>
      <c r="C346" t="s">
        <v>82</v>
      </c>
      <c r="D346" t="s">
        <v>24</v>
      </c>
      <c r="E346">
        <v>5847.5314792000027</v>
      </c>
      <c r="F346">
        <v>4452.34088657338</v>
      </c>
      <c r="G346">
        <v>3844.1674666197396</v>
      </c>
      <c r="H346">
        <v>2512.7731026122178</v>
      </c>
      <c r="I346">
        <v>4079.9686345497357</v>
      </c>
      <c r="J346">
        <v>954.31876781967685</v>
      </c>
      <c r="K346">
        <v>683.06724918374857</v>
      </c>
      <c r="L346">
        <v>1574.5995301859778</v>
      </c>
      <c r="M346">
        <v>2055.6962936114242</v>
      </c>
      <c r="N346">
        <v>3151.0783678928833</v>
      </c>
      <c r="O346">
        <v>3028.0663921186097</v>
      </c>
      <c r="P346">
        <v>2888.4008530763904</v>
      </c>
    </row>
    <row r="347" spans="2:16">
      <c r="B347" t="s">
        <v>37</v>
      </c>
      <c r="C347" t="s">
        <v>82</v>
      </c>
      <c r="D347" t="s">
        <v>25</v>
      </c>
      <c r="E347">
        <v>10184.668828403715</v>
      </c>
      <c r="F347">
        <v>10396.91938471568</v>
      </c>
      <c r="G347">
        <v>11376.928658853669</v>
      </c>
      <c r="H347">
        <v>12414.511345645378</v>
      </c>
      <c r="I347">
        <v>13592.822657991745</v>
      </c>
      <c r="J347">
        <v>9202.4920212083125</v>
      </c>
      <c r="K347">
        <v>14179.869330551179</v>
      </c>
      <c r="L347">
        <v>21723.724852100993</v>
      </c>
      <c r="M347">
        <v>13683.621966552239</v>
      </c>
      <c r="N347">
        <v>14850.247695169668</v>
      </c>
      <c r="O347">
        <v>15909.506293034681</v>
      </c>
      <c r="P347">
        <v>18638.356884553723</v>
      </c>
    </row>
    <row r="348" spans="2:16">
      <c r="B348" t="s">
        <v>37</v>
      </c>
      <c r="C348" t="s">
        <v>82</v>
      </c>
      <c r="D348" t="s">
        <v>26</v>
      </c>
      <c r="E348">
        <v>1823.2767073949633</v>
      </c>
      <c r="F348">
        <v>1575.9395265889166</v>
      </c>
      <c r="G348">
        <v>1490.0432751834194</v>
      </c>
      <c r="H348">
        <v>953.80300179095661</v>
      </c>
      <c r="I348">
        <v>876.46646744121665</v>
      </c>
      <c r="J348">
        <v>448.6172000148988</v>
      </c>
      <c r="K348">
        <v>496.28367688779508</v>
      </c>
      <c r="L348">
        <v>687.72702266629017</v>
      </c>
      <c r="M348">
        <v>2348.5810153693592</v>
      </c>
      <c r="N348">
        <v>2572.6287674763184</v>
      </c>
      <c r="O348">
        <v>2819.3802881905481</v>
      </c>
      <c r="P348">
        <v>3083.9776123390639</v>
      </c>
    </row>
    <row r="349" spans="2:16">
      <c r="B349" t="s">
        <v>37</v>
      </c>
      <c r="C349" t="s">
        <v>82</v>
      </c>
      <c r="D349" t="s">
        <v>27</v>
      </c>
      <c r="E349">
        <v>7068.0439701216947</v>
      </c>
      <c r="F349">
        <v>9311.4423145780347</v>
      </c>
      <c r="G349">
        <v>10605.067572434691</v>
      </c>
      <c r="H349">
        <v>10011.33590446093</v>
      </c>
      <c r="I349">
        <v>7876.5921130682445</v>
      </c>
      <c r="J349">
        <v>2195.0611426804185</v>
      </c>
      <c r="K349">
        <v>2709.2588093721952</v>
      </c>
      <c r="L349">
        <v>8371.7146056058191</v>
      </c>
      <c r="M349">
        <v>18764.040613684654</v>
      </c>
      <c r="N349">
        <v>21594.325894947622</v>
      </c>
      <c r="O349">
        <v>24029.741663158991</v>
      </c>
      <c r="P349">
        <v>29922.088224002575</v>
      </c>
    </row>
    <row r="350" spans="2:16">
      <c r="B350" t="s">
        <v>37</v>
      </c>
      <c r="C350" t="s">
        <v>82</v>
      </c>
      <c r="D350" t="s">
        <v>28</v>
      </c>
      <c r="E350">
        <v>1820.1044455075958</v>
      </c>
      <c r="F350">
        <v>1415.1957652221884</v>
      </c>
      <c r="G350">
        <v>1198.1532564022141</v>
      </c>
      <c r="H350">
        <v>3606.8641500863096</v>
      </c>
      <c r="I350">
        <v>3747.4996141046877</v>
      </c>
      <c r="J350">
        <v>2064.3012478188484</v>
      </c>
      <c r="K350">
        <v>2982.5116539807923</v>
      </c>
      <c r="L350">
        <v>3697.7469139975492</v>
      </c>
      <c r="M350">
        <v>1806.2165225038284</v>
      </c>
      <c r="N350">
        <v>1780.1877744967826</v>
      </c>
      <c r="O350">
        <v>1734.6030523524817</v>
      </c>
      <c r="P350">
        <v>1990.2808073584702</v>
      </c>
    </row>
    <row r="351" spans="2:16">
      <c r="B351" t="s">
        <v>37</v>
      </c>
      <c r="C351" t="s">
        <v>82</v>
      </c>
      <c r="D351" t="s">
        <v>29</v>
      </c>
      <c r="E351">
        <v>27421.484937282999</v>
      </c>
      <c r="F351">
        <v>20781.186308595654</v>
      </c>
      <c r="G351">
        <v>16660.499899169263</v>
      </c>
      <c r="H351">
        <v>23520.134528768893</v>
      </c>
      <c r="I351">
        <v>20940.922083212859</v>
      </c>
      <c r="J351">
        <v>2856.8916923662409</v>
      </c>
      <c r="K351">
        <v>4119.0957052644144</v>
      </c>
      <c r="L351">
        <v>14006.165746706474</v>
      </c>
      <c r="M351">
        <v>17449.717331244399</v>
      </c>
      <c r="N351">
        <v>21834.093182245957</v>
      </c>
      <c r="O351">
        <v>23636.261593565123</v>
      </c>
      <c r="P351">
        <v>23567.755616254184</v>
      </c>
    </row>
    <row r="352" spans="2:16">
      <c r="B352" t="s">
        <v>37</v>
      </c>
      <c r="C352" t="s">
        <v>82</v>
      </c>
      <c r="D352" t="s">
        <v>30</v>
      </c>
      <c r="E352">
        <v>21722.494016596651</v>
      </c>
      <c r="F352">
        <v>20009.554804057712</v>
      </c>
      <c r="G352">
        <v>21074.536427474693</v>
      </c>
      <c r="H352">
        <v>19902.369157973568</v>
      </c>
      <c r="I352">
        <v>13279.230579270084</v>
      </c>
      <c r="J352">
        <v>2235.4270472796302</v>
      </c>
      <c r="K352">
        <v>2292.832921109637</v>
      </c>
      <c r="L352">
        <v>9247.1456634818387</v>
      </c>
      <c r="M352">
        <v>13710.357485231341</v>
      </c>
      <c r="N352">
        <v>18147.346271462302</v>
      </c>
      <c r="O352">
        <v>19718.643517236818</v>
      </c>
      <c r="P352">
        <v>20422.380811144129</v>
      </c>
    </row>
    <row r="353" spans="2:16">
      <c r="B353" t="s">
        <v>37</v>
      </c>
      <c r="C353" t="s">
        <v>83</v>
      </c>
      <c r="D353" t="s">
        <v>16</v>
      </c>
      <c r="E353">
        <v>7405.2286117369222</v>
      </c>
      <c r="F353">
        <v>8174.4861324488002</v>
      </c>
      <c r="G353">
        <v>8470.0216735738741</v>
      </c>
      <c r="H353">
        <v>12227.639204298181</v>
      </c>
      <c r="I353">
        <v>12295.912259305864</v>
      </c>
      <c r="J353">
        <v>13988.934053713507</v>
      </c>
      <c r="K353">
        <v>15581.999725135889</v>
      </c>
      <c r="L353">
        <v>22275.830785389775</v>
      </c>
      <c r="M353">
        <v>22410.943912341674</v>
      </c>
      <c r="N353">
        <v>23022.689783379148</v>
      </c>
      <c r="O353">
        <v>26614.532998159171</v>
      </c>
      <c r="P353">
        <v>25101.542341623968</v>
      </c>
    </row>
    <row r="354" spans="2:16">
      <c r="B354" t="s">
        <v>37</v>
      </c>
      <c r="C354" t="s">
        <v>83</v>
      </c>
      <c r="D354" t="s">
        <v>17</v>
      </c>
      <c r="E354">
        <v>2099.9681550078603</v>
      </c>
      <c r="F354">
        <v>2065.3984526481058</v>
      </c>
      <c r="G354">
        <v>2165.5508495049239</v>
      </c>
      <c r="H354">
        <v>2750.6870149298406</v>
      </c>
      <c r="I354">
        <v>3463.4722590021424</v>
      </c>
      <c r="J354">
        <v>3082.4787499721751</v>
      </c>
      <c r="K354">
        <v>2863.3225098035991</v>
      </c>
      <c r="L354">
        <v>4546.3847710385444</v>
      </c>
      <c r="M354">
        <v>3473.6945602967162</v>
      </c>
      <c r="N354">
        <v>3612.7321623573926</v>
      </c>
      <c r="O354">
        <v>3881.553403845483</v>
      </c>
      <c r="P354">
        <v>3593.9733043012311</v>
      </c>
    </row>
    <row r="355" spans="2:16">
      <c r="B355" t="s">
        <v>37</v>
      </c>
      <c r="C355" t="s">
        <v>83</v>
      </c>
      <c r="D355" t="s">
        <v>18</v>
      </c>
      <c r="E355">
        <v>6198.0736642132888</v>
      </c>
      <c r="F355">
        <v>6020.552770159592</v>
      </c>
      <c r="G355">
        <v>5789.8834542710019</v>
      </c>
      <c r="H355">
        <v>7322.0879137977436</v>
      </c>
      <c r="I355">
        <v>6746.2295318887527</v>
      </c>
      <c r="J355">
        <v>5136.8788213385797</v>
      </c>
      <c r="K355">
        <v>1616.5393024373539</v>
      </c>
      <c r="L355">
        <v>5526.5329934416741</v>
      </c>
      <c r="M355">
        <v>2225.9284104050571</v>
      </c>
      <c r="N355">
        <v>2266.2252827333105</v>
      </c>
      <c r="O355">
        <v>2265.6914945454214</v>
      </c>
      <c r="P355">
        <v>2443.2057813363754</v>
      </c>
    </row>
    <row r="356" spans="2:16">
      <c r="B356" t="s">
        <v>37</v>
      </c>
      <c r="C356" t="s">
        <v>83</v>
      </c>
      <c r="D356" t="s">
        <v>19</v>
      </c>
      <c r="E356">
        <v>16348.29750915749</v>
      </c>
      <c r="F356">
        <v>15993.657162388909</v>
      </c>
      <c r="G356">
        <v>30759.513823944442</v>
      </c>
      <c r="H356">
        <v>52731.201893147212</v>
      </c>
      <c r="I356">
        <v>46110.915363703869</v>
      </c>
      <c r="J356">
        <v>32216.618629130047</v>
      </c>
      <c r="K356">
        <v>26052.852094579357</v>
      </c>
      <c r="L356">
        <v>39732.068063688923</v>
      </c>
      <c r="M356">
        <v>33122.032199290981</v>
      </c>
      <c r="N356">
        <v>31849.619311079008</v>
      </c>
      <c r="O356">
        <v>27755.98096924118</v>
      </c>
      <c r="P356">
        <v>21695.226816433315</v>
      </c>
    </row>
    <row r="357" spans="2:16">
      <c r="B357" t="s">
        <v>37</v>
      </c>
      <c r="C357" t="s">
        <v>83</v>
      </c>
      <c r="D357" t="s">
        <v>20</v>
      </c>
      <c r="E357">
        <v>11237.288592329392</v>
      </c>
      <c r="F357">
        <v>12468.727928689646</v>
      </c>
      <c r="G357">
        <v>11183.856896515741</v>
      </c>
      <c r="H357">
        <v>10451.588047161888</v>
      </c>
      <c r="I357">
        <v>11765.926553752992</v>
      </c>
      <c r="J357">
        <v>15977.086317432228</v>
      </c>
      <c r="K357">
        <v>13616.659866441483</v>
      </c>
      <c r="L357">
        <v>12247.60217304576</v>
      </c>
      <c r="M357">
        <v>38820.389124906556</v>
      </c>
      <c r="N357">
        <v>37657.27247179619</v>
      </c>
      <c r="O357">
        <v>36944.932725579165</v>
      </c>
      <c r="P357">
        <v>35989.809463356192</v>
      </c>
    </row>
    <row r="358" spans="2:16">
      <c r="B358" t="s">
        <v>37</v>
      </c>
      <c r="C358" t="s">
        <v>83</v>
      </c>
      <c r="D358" t="s">
        <v>21</v>
      </c>
      <c r="E358">
        <v>3569.3377575961254</v>
      </c>
      <c r="F358">
        <v>5042.6262704877627</v>
      </c>
      <c r="G358">
        <v>5492.1879295816771</v>
      </c>
      <c r="H358">
        <v>5832.6027229781275</v>
      </c>
      <c r="I358">
        <v>4700.3557030964994</v>
      </c>
      <c r="J358">
        <v>3248.9561984514307</v>
      </c>
      <c r="K358">
        <v>2323.4993796372514</v>
      </c>
      <c r="L358">
        <v>4663.9963586184467</v>
      </c>
      <c r="M358">
        <v>3301.4172275547762</v>
      </c>
      <c r="N358">
        <v>3470.0008170339111</v>
      </c>
      <c r="O358">
        <v>4457.3275946855692</v>
      </c>
      <c r="P358">
        <v>3811.7594945545611</v>
      </c>
    </row>
    <row r="359" spans="2:16">
      <c r="B359" t="s">
        <v>37</v>
      </c>
      <c r="C359" t="s">
        <v>83</v>
      </c>
      <c r="D359" t="s">
        <v>22</v>
      </c>
      <c r="E359">
        <v>5752.2294871513368</v>
      </c>
      <c r="F359">
        <v>6764.8732413840225</v>
      </c>
      <c r="G359">
        <v>6560.11944645535</v>
      </c>
      <c r="H359">
        <v>8580.9806345948546</v>
      </c>
      <c r="I359">
        <v>11075.675570839581</v>
      </c>
      <c r="J359">
        <v>16274.043875722355</v>
      </c>
      <c r="K359">
        <v>13068.537154824529</v>
      </c>
      <c r="L359">
        <v>6423.3089231080266</v>
      </c>
      <c r="M359">
        <v>6328.9584021398459</v>
      </c>
      <c r="N359">
        <v>6275.8481160029478</v>
      </c>
      <c r="O359">
        <v>6221.0916968020938</v>
      </c>
      <c r="P359">
        <v>5886.1854676252942</v>
      </c>
    </row>
    <row r="360" spans="2:16">
      <c r="B360" t="s">
        <v>37</v>
      </c>
      <c r="C360" t="s">
        <v>83</v>
      </c>
      <c r="D360" t="s">
        <v>23</v>
      </c>
      <c r="E360">
        <v>8242.1306347021618</v>
      </c>
      <c r="F360">
        <v>8312.3413970241472</v>
      </c>
      <c r="G360">
        <v>10102.525487076739</v>
      </c>
      <c r="H360">
        <v>12050.902751377562</v>
      </c>
      <c r="I360">
        <v>13782.752057591415</v>
      </c>
      <c r="J360">
        <v>14894.631214185125</v>
      </c>
      <c r="K360">
        <v>13756.737022627118</v>
      </c>
      <c r="L360">
        <v>18317.638439287512</v>
      </c>
      <c r="M360">
        <v>21919.981613240208</v>
      </c>
      <c r="N360">
        <v>24336.87912425596</v>
      </c>
      <c r="O360">
        <v>24425.286920052553</v>
      </c>
      <c r="P360">
        <v>23501.720112318188</v>
      </c>
    </row>
    <row r="361" spans="2:16">
      <c r="B361" t="s">
        <v>37</v>
      </c>
      <c r="C361" t="s">
        <v>83</v>
      </c>
      <c r="D361" t="s">
        <v>24</v>
      </c>
      <c r="E361">
        <v>18400.206141839783</v>
      </c>
      <c r="F361">
        <v>18064.763573399225</v>
      </c>
      <c r="G361">
        <v>16805.905814298985</v>
      </c>
      <c r="H361">
        <v>13728.368089377098</v>
      </c>
      <c r="I361">
        <v>11477.426497373352</v>
      </c>
      <c r="J361">
        <v>6027.2553797289856</v>
      </c>
      <c r="K361">
        <v>4984.4287872023433</v>
      </c>
      <c r="L361">
        <v>7890.7755923451969</v>
      </c>
      <c r="M361">
        <v>9160.3797254966321</v>
      </c>
      <c r="N361">
        <v>6636.8425465470136</v>
      </c>
      <c r="O361">
        <v>6202.3129655665507</v>
      </c>
      <c r="P361">
        <v>5494.9622505938059</v>
      </c>
    </row>
    <row r="362" spans="2:16">
      <c r="B362" t="s">
        <v>37</v>
      </c>
      <c r="C362" t="s">
        <v>83</v>
      </c>
      <c r="D362" t="s">
        <v>25</v>
      </c>
      <c r="E362">
        <v>12226.072884753747</v>
      </c>
      <c r="F362">
        <v>12157.822599860023</v>
      </c>
      <c r="G362">
        <v>12772.160483957345</v>
      </c>
      <c r="H362">
        <v>12317.763564690531</v>
      </c>
      <c r="I362">
        <v>12402.63763275249</v>
      </c>
      <c r="J362">
        <v>7836.671806567826</v>
      </c>
      <c r="K362">
        <v>7197.5107026060969</v>
      </c>
      <c r="L362">
        <v>11582.60238148228</v>
      </c>
      <c r="M362">
        <v>15197.16437924606</v>
      </c>
      <c r="N362">
        <v>15334.978097723719</v>
      </c>
      <c r="O362">
        <v>14288.492850092271</v>
      </c>
      <c r="P362">
        <v>12406.42245996702</v>
      </c>
    </row>
    <row r="363" spans="2:16">
      <c r="B363" t="s">
        <v>37</v>
      </c>
      <c r="C363" t="s">
        <v>83</v>
      </c>
      <c r="D363" t="s">
        <v>26</v>
      </c>
      <c r="E363">
        <v>3728.382629276733</v>
      </c>
      <c r="F363">
        <v>3504.8438667442288</v>
      </c>
      <c r="G363">
        <v>3233.4154672747582</v>
      </c>
      <c r="H363">
        <v>3192.4832994797957</v>
      </c>
      <c r="I363">
        <v>2457.2742483075276</v>
      </c>
      <c r="J363">
        <v>4522.9214365578946</v>
      </c>
      <c r="K363">
        <v>4125.1147045956568</v>
      </c>
      <c r="L363">
        <v>2224.7898030922915</v>
      </c>
      <c r="M363">
        <v>3708.9197276585905</v>
      </c>
      <c r="N363">
        <v>3823.923877702965</v>
      </c>
      <c r="O363">
        <v>3742.1430948403117</v>
      </c>
      <c r="P363">
        <v>2221.9513253156306</v>
      </c>
    </row>
    <row r="364" spans="2:16">
      <c r="B364" t="s">
        <v>37</v>
      </c>
      <c r="C364" t="s">
        <v>83</v>
      </c>
      <c r="D364" t="s">
        <v>27</v>
      </c>
      <c r="E364">
        <v>17040.325303949139</v>
      </c>
      <c r="F364">
        <v>18048.723734396812</v>
      </c>
      <c r="G364">
        <v>21345.247213754184</v>
      </c>
      <c r="H364">
        <v>23055.523488921812</v>
      </c>
      <c r="I364">
        <v>25066.450452131481</v>
      </c>
      <c r="J364">
        <v>23811.992900388232</v>
      </c>
      <c r="K364">
        <v>24494.089224462186</v>
      </c>
      <c r="L364">
        <v>45170.853959078857</v>
      </c>
      <c r="M364">
        <v>45924.177501422389</v>
      </c>
      <c r="N364">
        <v>41192.177687564894</v>
      </c>
      <c r="O364">
        <v>40997.886606143868</v>
      </c>
      <c r="P364">
        <v>36095.520697427768</v>
      </c>
    </row>
    <row r="365" spans="2:16">
      <c r="B365" t="s">
        <v>37</v>
      </c>
      <c r="C365" t="s">
        <v>83</v>
      </c>
      <c r="D365" t="s">
        <v>28</v>
      </c>
      <c r="E365">
        <v>7003.6588345049531</v>
      </c>
      <c r="F365">
        <v>8490.8838365036954</v>
      </c>
      <c r="G365">
        <v>9275.3118144716664</v>
      </c>
      <c r="H365">
        <v>8810.0261470945079</v>
      </c>
      <c r="I365">
        <v>8994.9547163872012</v>
      </c>
      <c r="J365">
        <v>6224.3637386597065</v>
      </c>
      <c r="K365">
        <v>4723.7995483981758</v>
      </c>
      <c r="L365">
        <v>7580.6534399158436</v>
      </c>
      <c r="M365">
        <v>7235.8541216366148</v>
      </c>
      <c r="N365">
        <v>6825.4723284700704</v>
      </c>
      <c r="O365">
        <v>6749.1457440255754</v>
      </c>
      <c r="P365">
        <v>5622.5774482558563</v>
      </c>
    </row>
    <row r="366" spans="2:16">
      <c r="B366" t="s">
        <v>37</v>
      </c>
      <c r="C366" t="s">
        <v>83</v>
      </c>
      <c r="D366" t="s">
        <v>29</v>
      </c>
      <c r="E366">
        <v>73844.425973212317</v>
      </c>
      <c r="F366">
        <v>72792.905002748215</v>
      </c>
      <c r="G366">
        <v>70382.304021384771</v>
      </c>
      <c r="H366">
        <v>66974.956943914687</v>
      </c>
      <c r="I366">
        <v>45134.838839798686</v>
      </c>
      <c r="J366">
        <v>28913.102704080815</v>
      </c>
      <c r="K366">
        <v>24776.751090724738</v>
      </c>
      <c r="L366">
        <v>46421.666735627223</v>
      </c>
      <c r="M366">
        <v>34489.032848851006</v>
      </c>
      <c r="N366">
        <v>26463.314001134808</v>
      </c>
      <c r="O366">
        <v>27427.042113135809</v>
      </c>
      <c r="P366">
        <v>22807.367199280849</v>
      </c>
    </row>
    <row r="367" spans="2:16">
      <c r="B367" t="s">
        <v>37</v>
      </c>
      <c r="C367" t="s">
        <v>83</v>
      </c>
      <c r="D367" t="s">
        <v>30</v>
      </c>
      <c r="E367">
        <v>43162.617142997602</v>
      </c>
      <c r="F367">
        <v>48191.004027414099</v>
      </c>
      <c r="G367">
        <v>49172.182012889025</v>
      </c>
      <c r="H367">
        <v>46028.706226188515</v>
      </c>
      <c r="I367">
        <v>43149.849478621378</v>
      </c>
      <c r="J367">
        <v>25714.408820456698</v>
      </c>
      <c r="K367">
        <v>15088.645583469228</v>
      </c>
      <c r="L367">
        <v>34683.374764018896</v>
      </c>
      <c r="M367">
        <v>25932.762231559904</v>
      </c>
      <c r="N367">
        <v>37041.954047940038</v>
      </c>
      <c r="O367">
        <v>34784.761900065198</v>
      </c>
      <c r="P367">
        <v>30741.676432798133</v>
      </c>
    </row>
    <row r="368" spans="2:16">
      <c r="B368" t="s">
        <v>38</v>
      </c>
      <c r="C368" t="s">
        <v>81</v>
      </c>
      <c r="D368" t="s">
        <v>16</v>
      </c>
      <c r="E368">
        <v>3165.4699748120465</v>
      </c>
      <c r="F368">
        <v>3149.6639245078682</v>
      </c>
      <c r="G368">
        <v>3227.7984207013492</v>
      </c>
      <c r="H368">
        <v>3130.4796389702492</v>
      </c>
      <c r="I368">
        <v>3183.0488084290978</v>
      </c>
      <c r="J368">
        <v>733.4637210051859</v>
      </c>
      <c r="K368">
        <v>3939.6157809092492</v>
      </c>
      <c r="L368">
        <v>4383.1362432958531</v>
      </c>
      <c r="M368">
        <v>9804.4456228592862</v>
      </c>
      <c r="N368">
        <v>15475.987859903396</v>
      </c>
      <c r="O368">
        <v>29046.873161812993</v>
      </c>
      <c r="P368">
        <v>41990.913749319458</v>
      </c>
    </row>
    <row r="369" spans="2:16">
      <c r="B369" t="s">
        <v>38</v>
      </c>
      <c r="C369" t="s">
        <v>81</v>
      </c>
      <c r="D369" t="s">
        <v>17</v>
      </c>
      <c r="E369">
        <v>1680.631484552651</v>
      </c>
      <c r="F369">
        <v>2808.6130058460685</v>
      </c>
      <c r="G369">
        <v>2793.714711539777</v>
      </c>
      <c r="H369">
        <v>2069.4192079728332</v>
      </c>
      <c r="I369">
        <v>1576.4842584244416</v>
      </c>
      <c r="J369">
        <v>97.050972635635603</v>
      </c>
      <c r="K369">
        <v>78.29135898167408</v>
      </c>
      <c r="L369">
        <v>222.02870207424198</v>
      </c>
      <c r="M369">
        <v>960.8923488731607</v>
      </c>
      <c r="N369">
        <v>1086.1803338527179</v>
      </c>
      <c r="O369">
        <v>1049.7592896405149</v>
      </c>
      <c r="P369">
        <v>1346.2409859404811</v>
      </c>
    </row>
    <row r="370" spans="2:16">
      <c r="B370" t="s">
        <v>38</v>
      </c>
      <c r="C370" t="s">
        <v>81</v>
      </c>
      <c r="D370" t="s">
        <v>18</v>
      </c>
      <c r="E370">
        <v>1130.4241505660368</v>
      </c>
      <c r="F370">
        <v>1320.4215854831</v>
      </c>
      <c r="G370">
        <v>1502.7978485494225</v>
      </c>
      <c r="H370">
        <v>1537.4509832270994</v>
      </c>
      <c r="I370">
        <v>882.90548372827357</v>
      </c>
      <c r="J370">
        <v>86.540835938133213</v>
      </c>
      <c r="K370">
        <v>74.338792217371321</v>
      </c>
      <c r="L370">
        <v>125.83084829736276</v>
      </c>
      <c r="M370">
        <v>1130.001788016343</v>
      </c>
      <c r="N370">
        <v>1333.1181085372539</v>
      </c>
      <c r="O370">
        <v>1507.0407489721849</v>
      </c>
      <c r="P370">
        <v>3635.5903079456434</v>
      </c>
    </row>
    <row r="371" spans="2:16">
      <c r="B371" t="s">
        <v>38</v>
      </c>
      <c r="C371" t="s">
        <v>81</v>
      </c>
      <c r="D371" t="s">
        <v>19</v>
      </c>
      <c r="E371">
        <v>47393.984042714306</v>
      </c>
      <c r="F371">
        <v>60238.878685657648</v>
      </c>
      <c r="G371">
        <v>78833.727266904476</v>
      </c>
      <c r="H371">
        <v>73940.253074128079</v>
      </c>
      <c r="I371">
        <v>84368.101924782852</v>
      </c>
      <c r="J371">
        <v>11822.375315378356</v>
      </c>
      <c r="K371">
        <v>32673.490448796456</v>
      </c>
      <c r="L371">
        <v>35680.274249391929</v>
      </c>
      <c r="M371">
        <v>68514.28505100956</v>
      </c>
      <c r="N371">
        <v>89360.384246697708</v>
      </c>
      <c r="O371">
        <v>93758.510161336715</v>
      </c>
      <c r="P371">
        <v>92509.933822601262</v>
      </c>
    </row>
    <row r="372" spans="2:16">
      <c r="B372" t="s">
        <v>38</v>
      </c>
      <c r="C372" t="s">
        <v>81</v>
      </c>
      <c r="D372" t="s">
        <v>20</v>
      </c>
      <c r="E372">
        <v>924.77840832506456</v>
      </c>
      <c r="F372">
        <v>697.41613038323203</v>
      </c>
      <c r="G372">
        <v>1137.175944413965</v>
      </c>
      <c r="H372">
        <v>1052.6460381738684</v>
      </c>
      <c r="I372">
        <v>1329.6395893181648</v>
      </c>
      <c r="J372">
        <v>5157.6758740662617</v>
      </c>
      <c r="K372">
        <v>207.44448984673016</v>
      </c>
      <c r="L372">
        <v>1121.055849283516</v>
      </c>
      <c r="M372">
        <v>3212.3679186442796</v>
      </c>
      <c r="N372">
        <v>3386.9741108925591</v>
      </c>
      <c r="O372">
        <v>5698.9919812209919</v>
      </c>
      <c r="P372">
        <v>5893.8231682801015</v>
      </c>
    </row>
    <row r="373" spans="2:16">
      <c r="B373" t="s">
        <v>38</v>
      </c>
      <c r="C373" t="s">
        <v>81</v>
      </c>
      <c r="D373" t="s">
        <v>21</v>
      </c>
      <c r="E373">
        <v>4167.3839443726629</v>
      </c>
      <c r="F373">
        <v>4511.9612820536095</v>
      </c>
      <c r="G373">
        <v>4956.0442805030043</v>
      </c>
      <c r="H373">
        <v>4457.5977041798387</v>
      </c>
      <c r="I373">
        <v>4051.1583772995846</v>
      </c>
      <c r="J373">
        <v>104.58466780782311</v>
      </c>
      <c r="K373">
        <v>355.04941445654691</v>
      </c>
      <c r="L373">
        <v>393.42482892672467</v>
      </c>
      <c r="M373">
        <v>7576.9118069856941</v>
      </c>
      <c r="N373">
        <v>8006.6581070171524</v>
      </c>
      <c r="O373">
        <v>8675.4692661702884</v>
      </c>
      <c r="P373">
        <v>9832.4795801809305</v>
      </c>
    </row>
    <row r="374" spans="2:16">
      <c r="B374" t="s">
        <v>38</v>
      </c>
      <c r="C374" t="s">
        <v>81</v>
      </c>
      <c r="D374" t="s">
        <v>22</v>
      </c>
      <c r="E374">
        <v>2335.3746252327342</v>
      </c>
      <c r="F374">
        <v>6271.4411314646422</v>
      </c>
      <c r="G374">
        <v>6204.4461819621647</v>
      </c>
      <c r="H374">
        <v>5744.337373035989</v>
      </c>
      <c r="I374">
        <v>5338.5872448249202</v>
      </c>
      <c r="J374">
        <v>320.91768256699038</v>
      </c>
      <c r="K374">
        <v>675.94407366889516</v>
      </c>
      <c r="L374">
        <v>831.07249757703664</v>
      </c>
      <c r="M374">
        <v>5701.3091426368092</v>
      </c>
      <c r="N374">
        <v>5604.869434958724</v>
      </c>
      <c r="O374">
        <v>9641.0865712537488</v>
      </c>
      <c r="P374">
        <v>13001.892071793854</v>
      </c>
    </row>
    <row r="375" spans="2:16">
      <c r="B375" t="s">
        <v>38</v>
      </c>
      <c r="C375" t="s">
        <v>81</v>
      </c>
      <c r="D375" t="s">
        <v>23</v>
      </c>
      <c r="E375">
        <v>8004.7114533133445</v>
      </c>
      <c r="F375">
        <v>9484.0244296792371</v>
      </c>
      <c r="G375">
        <v>13359.490706431889</v>
      </c>
      <c r="H375">
        <v>10516.138864340852</v>
      </c>
      <c r="I375">
        <v>12669.556102251963</v>
      </c>
      <c r="J375">
        <v>1826.2303298699571</v>
      </c>
      <c r="K375">
        <v>9093.6073104452807</v>
      </c>
      <c r="L375">
        <v>12448.38635541562</v>
      </c>
      <c r="M375">
        <v>29205.157572738168</v>
      </c>
      <c r="N375">
        <v>37335.750440560616</v>
      </c>
      <c r="O375">
        <v>42843.740786031514</v>
      </c>
      <c r="P375">
        <v>47503.960038300938</v>
      </c>
    </row>
    <row r="376" spans="2:16">
      <c r="B376" t="s">
        <v>38</v>
      </c>
      <c r="C376" t="s">
        <v>81</v>
      </c>
      <c r="D376" t="s">
        <v>24</v>
      </c>
      <c r="E376">
        <v>4933.7654960000018</v>
      </c>
      <c r="F376">
        <v>5235.3040275622106</v>
      </c>
      <c r="G376">
        <v>5753.2229851859038</v>
      </c>
      <c r="H376">
        <v>5725.7562155916485</v>
      </c>
      <c r="I376">
        <v>5170.0150367660335</v>
      </c>
      <c r="J376">
        <v>1196.1199140000001</v>
      </c>
      <c r="K376">
        <v>978.64356599999985</v>
      </c>
      <c r="L376">
        <v>1211.160336420008</v>
      </c>
      <c r="M376">
        <v>3461.7983845903873</v>
      </c>
      <c r="N376">
        <v>4392.7427094885652</v>
      </c>
      <c r="O376">
        <v>8660.1289066335885</v>
      </c>
      <c r="P376">
        <v>8889.492237042592</v>
      </c>
    </row>
    <row r="377" spans="2:16">
      <c r="B377" t="s">
        <v>38</v>
      </c>
      <c r="C377" t="s">
        <v>81</v>
      </c>
      <c r="D377" t="s">
        <v>25</v>
      </c>
      <c r="E377">
        <v>1306.2656445730674</v>
      </c>
      <c r="F377">
        <v>1285.945606039767</v>
      </c>
      <c r="G377">
        <v>1236.0343313482165</v>
      </c>
      <c r="H377">
        <v>983.191092293417</v>
      </c>
      <c r="I377">
        <v>1339.3733658608101</v>
      </c>
      <c r="J377">
        <v>125.90826794694965</v>
      </c>
      <c r="K377">
        <v>209.69083076686331</v>
      </c>
      <c r="L377">
        <v>215.26991822968762</v>
      </c>
      <c r="M377">
        <v>2775.8394956605612</v>
      </c>
      <c r="N377">
        <v>12826.9458360795</v>
      </c>
      <c r="O377">
        <v>13345.781233517042</v>
      </c>
      <c r="P377">
        <v>14291.672667229586</v>
      </c>
    </row>
    <row r="378" spans="2:16">
      <c r="B378" t="s">
        <v>38</v>
      </c>
      <c r="C378" t="s">
        <v>81</v>
      </c>
      <c r="D378" t="s">
        <v>26</v>
      </c>
      <c r="E378">
        <v>352.88177519519996</v>
      </c>
      <c r="F378">
        <v>394.25093687295492</v>
      </c>
      <c r="G378">
        <v>425.83206700839014</v>
      </c>
      <c r="H378">
        <v>389.52409307505945</v>
      </c>
      <c r="I378">
        <v>147.10226789316894</v>
      </c>
      <c r="J378">
        <v>44.346120399999997</v>
      </c>
      <c r="K378">
        <v>30.015869052560792</v>
      </c>
      <c r="L378">
        <v>28.967971940698572</v>
      </c>
      <c r="M378">
        <v>210.35928885849768</v>
      </c>
      <c r="N378">
        <v>274.12917954234842</v>
      </c>
      <c r="O378">
        <v>580.11507094467822</v>
      </c>
      <c r="P378">
        <v>705.69336544969156</v>
      </c>
    </row>
    <row r="379" spans="2:16">
      <c r="B379" t="s">
        <v>38</v>
      </c>
      <c r="C379" t="s">
        <v>81</v>
      </c>
      <c r="D379" t="s">
        <v>27</v>
      </c>
      <c r="E379">
        <v>4712.544095975999</v>
      </c>
      <c r="F379">
        <v>3255.9178092737934</v>
      </c>
      <c r="G379">
        <v>5361.1616174886085</v>
      </c>
      <c r="H379">
        <v>4269.4445447290454</v>
      </c>
      <c r="I379">
        <v>6075.1158135137439</v>
      </c>
      <c r="J379">
        <v>809.21715322103614</v>
      </c>
      <c r="K379">
        <v>1309.6520787198713</v>
      </c>
      <c r="L379">
        <v>1973.1626305683628</v>
      </c>
      <c r="M379">
        <v>13097.353961177574</v>
      </c>
      <c r="N379">
        <v>15364.295860379465</v>
      </c>
      <c r="O379">
        <v>39666.676549879274</v>
      </c>
      <c r="P379">
        <v>44624.918679950504</v>
      </c>
    </row>
    <row r="380" spans="2:16">
      <c r="B380" t="s">
        <v>38</v>
      </c>
      <c r="C380" t="s">
        <v>81</v>
      </c>
      <c r="D380" t="s">
        <v>28</v>
      </c>
      <c r="E380">
        <v>1870.8483172951201</v>
      </c>
      <c r="F380">
        <v>2704.8021437605571</v>
      </c>
      <c r="G380">
        <v>3579.4896218863537</v>
      </c>
      <c r="H380">
        <v>712.21956959999932</v>
      </c>
      <c r="I380">
        <v>467.58040809982458</v>
      </c>
      <c r="J380">
        <v>352.62625200000008</v>
      </c>
      <c r="K380">
        <v>333.53928241005235</v>
      </c>
      <c r="L380">
        <v>346.54215500965165</v>
      </c>
      <c r="M380">
        <v>4474.2262780973733</v>
      </c>
      <c r="N380">
        <v>7699.7352686352033</v>
      </c>
      <c r="O380">
        <v>8510.6538469086336</v>
      </c>
      <c r="P380">
        <v>9260.3138351267844</v>
      </c>
    </row>
    <row r="381" spans="2:16">
      <c r="B381" t="s">
        <v>38</v>
      </c>
      <c r="C381" t="s">
        <v>81</v>
      </c>
      <c r="D381" t="s">
        <v>29</v>
      </c>
      <c r="E381">
        <v>20526.39095997512</v>
      </c>
      <c r="F381">
        <v>25021.847718640722</v>
      </c>
      <c r="G381">
        <v>29748.693570199393</v>
      </c>
      <c r="H381">
        <v>18647.964067768076</v>
      </c>
      <c r="I381">
        <v>20990.53029696074</v>
      </c>
      <c r="J381">
        <v>27507.679538236644</v>
      </c>
      <c r="K381">
        <v>1282.4502436678608</v>
      </c>
      <c r="L381">
        <v>1285.2176021101516</v>
      </c>
      <c r="M381">
        <v>16086.130250568192</v>
      </c>
      <c r="N381">
        <v>22537.61076615666</v>
      </c>
      <c r="O381">
        <v>37504.554542365964</v>
      </c>
      <c r="P381">
        <v>36888.357603181721</v>
      </c>
    </row>
    <row r="382" spans="2:16">
      <c r="B382" t="s">
        <v>38</v>
      </c>
      <c r="C382" t="s">
        <v>81</v>
      </c>
      <c r="D382" t="s">
        <v>30</v>
      </c>
      <c r="E382">
        <v>7039.7240995845686</v>
      </c>
      <c r="F382">
        <v>7335.6175441164478</v>
      </c>
      <c r="G382">
        <v>8092.8453250168586</v>
      </c>
      <c r="H382">
        <v>2156.7850709725108</v>
      </c>
      <c r="I382">
        <v>616.23380618940723</v>
      </c>
      <c r="J382">
        <v>149.85383455518155</v>
      </c>
      <c r="K382">
        <v>281.51135423768238</v>
      </c>
      <c r="L382">
        <v>336.42859507038901</v>
      </c>
      <c r="M382">
        <v>6037.1273601907906</v>
      </c>
      <c r="N382">
        <v>9451.5281721844331</v>
      </c>
      <c r="O382">
        <v>30590.672783196631</v>
      </c>
      <c r="P382">
        <v>33109.885542397336</v>
      </c>
    </row>
    <row r="383" spans="2:16">
      <c r="B383" t="s">
        <v>38</v>
      </c>
      <c r="C383" t="s">
        <v>82</v>
      </c>
      <c r="D383" t="s">
        <v>16</v>
      </c>
      <c r="E383">
        <v>4142.449078335786</v>
      </c>
      <c r="F383">
        <v>3473.6975565298089</v>
      </c>
      <c r="G383">
        <v>4098.3128016646124</v>
      </c>
      <c r="H383">
        <v>5500.5155644770084</v>
      </c>
      <c r="I383">
        <v>4907.00744255264</v>
      </c>
      <c r="J383">
        <v>1085.7712248475552</v>
      </c>
      <c r="K383">
        <v>1720.3039777008646</v>
      </c>
      <c r="L383">
        <v>4987.1164277742409</v>
      </c>
      <c r="M383">
        <v>12825.77772181308</v>
      </c>
      <c r="N383">
        <v>16632.029637372321</v>
      </c>
      <c r="O383">
        <v>19895.985822154056</v>
      </c>
      <c r="P383">
        <v>21466.795161351129</v>
      </c>
    </row>
    <row r="384" spans="2:16">
      <c r="B384" t="s">
        <v>38</v>
      </c>
      <c r="C384" t="s">
        <v>82</v>
      </c>
      <c r="D384" t="s">
        <v>17</v>
      </c>
      <c r="E384">
        <v>2036.4777905099068</v>
      </c>
      <c r="F384">
        <v>651.64077027346514</v>
      </c>
      <c r="G384">
        <v>624.25934155636105</v>
      </c>
      <c r="H384">
        <v>684.13898362131079</v>
      </c>
      <c r="I384">
        <v>759.27916436188036</v>
      </c>
      <c r="J384">
        <v>277.18442365821619</v>
      </c>
      <c r="K384">
        <v>222.09858148598536</v>
      </c>
      <c r="L384">
        <v>242.34780663307598</v>
      </c>
      <c r="M384">
        <v>1251.3701595852831</v>
      </c>
      <c r="N384">
        <v>1499.1571147626969</v>
      </c>
      <c r="O384">
        <v>1665.8939619297512</v>
      </c>
      <c r="P384">
        <v>1736.1301099932805</v>
      </c>
    </row>
    <row r="385" spans="2:16">
      <c r="B385" t="s">
        <v>38</v>
      </c>
      <c r="C385" t="s">
        <v>82</v>
      </c>
      <c r="D385" t="s">
        <v>18</v>
      </c>
      <c r="E385">
        <v>3137.7565641229444</v>
      </c>
      <c r="F385">
        <v>3139.7391615673328</v>
      </c>
      <c r="G385">
        <v>3054.7399018483502</v>
      </c>
      <c r="H385">
        <v>2629.4049899874644</v>
      </c>
      <c r="I385">
        <v>2713.1254680739808</v>
      </c>
      <c r="J385">
        <v>1008.0507467386855</v>
      </c>
      <c r="K385">
        <v>583.11905046690515</v>
      </c>
      <c r="L385">
        <v>760.65090572501833</v>
      </c>
      <c r="M385">
        <v>2328.1359388892738</v>
      </c>
      <c r="N385">
        <v>2591.3903344528198</v>
      </c>
      <c r="O385">
        <v>2158.274545193125</v>
      </c>
      <c r="P385">
        <v>2165.7775643492223</v>
      </c>
    </row>
    <row r="386" spans="2:16">
      <c r="B386" t="s">
        <v>38</v>
      </c>
      <c r="C386" t="s">
        <v>82</v>
      </c>
      <c r="D386" t="s">
        <v>19</v>
      </c>
      <c r="E386">
        <v>9288.4221062133911</v>
      </c>
      <c r="F386">
        <v>4445.3863796796195</v>
      </c>
      <c r="G386">
        <v>14293.181474891635</v>
      </c>
      <c r="H386">
        <v>41501.951700030513</v>
      </c>
      <c r="I386">
        <v>51595.580431905451</v>
      </c>
      <c r="J386">
        <v>5933.0958509206903</v>
      </c>
      <c r="K386">
        <v>3708.1901871431983</v>
      </c>
      <c r="L386">
        <v>8072.5550748716423</v>
      </c>
      <c r="M386">
        <v>24780.676226404874</v>
      </c>
      <c r="N386">
        <v>32763.101648356835</v>
      </c>
      <c r="O386">
        <v>31029.606038900161</v>
      </c>
      <c r="P386">
        <v>31970.494598695594</v>
      </c>
    </row>
    <row r="387" spans="2:16">
      <c r="B387" t="s">
        <v>38</v>
      </c>
      <c r="C387" t="s">
        <v>82</v>
      </c>
      <c r="D387" t="s">
        <v>20</v>
      </c>
      <c r="E387">
        <v>5946.3928734968404</v>
      </c>
      <c r="F387">
        <v>6656.5775487581059</v>
      </c>
      <c r="G387">
        <v>6920.0748436986669</v>
      </c>
      <c r="H387">
        <v>5508.2962171008485</v>
      </c>
      <c r="I387">
        <v>5576.9101143567823</v>
      </c>
      <c r="J387">
        <v>1605.1791843101312</v>
      </c>
      <c r="K387">
        <v>1836.908457636006</v>
      </c>
      <c r="L387">
        <v>2474.6303942755189</v>
      </c>
      <c r="M387">
        <v>11604.674153082195</v>
      </c>
      <c r="N387">
        <v>12750.554439621314</v>
      </c>
      <c r="O387">
        <v>13555.341358231337</v>
      </c>
      <c r="P387">
        <v>14453.637816587427</v>
      </c>
    </row>
    <row r="388" spans="2:16">
      <c r="B388" t="s">
        <v>38</v>
      </c>
      <c r="C388" t="s">
        <v>82</v>
      </c>
      <c r="D388" t="s">
        <v>21</v>
      </c>
      <c r="E388">
        <v>1662.3196381227192</v>
      </c>
      <c r="F388">
        <v>2683.8037215273775</v>
      </c>
      <c r="G388">
        <v>2591.2081418634725</v>
      </c>
      <c r="H388">
        <v>3146.5486566685468</v>
      </c>
      <c r="I388">
        <v>2272.2829993990422</v>
      </c>
      <c r="J388">
        <v>805.86318457498066</v>
      </c>
      <c r="K388">
        <v>491.49803179236318</v>
      </c>
      <c r="L388">
        <v>1192.1006040311765</v>
      </c>
      <c r="M388">
        <v>2261.0477330132476</v>
      </c>
      <c r="N388">
        <v>2508.3997363246203</v>
      </c>
      <c r="O388">
        <v>2846.8482916985627</v>
      </c>
      <c r="P388">
        <v>2921.6191885055841</v>
      </c>
    </row>
    <row r="389" spans="2:16">
      <c r="B389" t="s">
        <v>38</v>
      </c>
      <c r="C389" t="s">
        <v>82</v>
      </c>
      <c r="D389" t="s">
        <v>22</v>
      </c>
      <c r="E389">
        <v>20792.364491520602</v>
      </c>
      <c r="F389">
        <v>17292.083140502808</v>
      </c>
      <c r="G389">
        <v>17909.021275763422</v>
      </c>
      <c r="H389">
        <v>18333.149834028514</v>
      </c>
      <c r="I389">
        <v>19571.02803301809</v>
      </c>
      <c r="J389">
        <v>4812.2424920315134</v>
      </c>
      <c r="K389">
        <v>2613.491374731489</v>
      </c>
      <c r="L389">
        <v>4018.8507964612854</v>
      </c>
      <c r="M389">
        <v>19229.087110525212</v>
      </c>
      <c r="N389">
        <v>23565.043979636499</v>
      </c>
      <c r="O389">
        <v>23943.499586638365</v>
      </c>
      <c r="P389">
        <v>25129.512167583107</v>
      </c>
    </row>
    <row r="390" spans="2:16">
      <c r="B390" t="s">
        <v>38</v>
      </c>
      <c r="C390" t="s">
        <v>82</v>
      </c>
      <c r="D390" t="s">
        <v>23</v>
      </c>
      <c r="E390">
        <v>3275.8882184391769</v>
      </c>
      <c r="F390">
        <v>1488.3509659236693</v>
      </c>
      <c r="G390">
        <v>2096.6613981378937</v>
      </c>
      <c r="H390">
        <v>7439.5151171726347</v>
      </c>
      <c r="I390">
        <v>9178.8334226151655</v>
      </c>
      <c r="J390">
        <v>2008.1334859659153</v>
      </c>
      <c r="K390">
        <v>2581.2340886670554</v>
      </c>
      <c r="L390">
        <v>9293.0578936719103</v>
      </c>
      <c r="M390">
        <v>12978.293989555355</v>
      </c>
      <c r="N390">
        <v>15908.737598103269</v>
      </c>
      <c r="O390">
        <v>16474.253200114974</v>
      </c>
      <c r="P390">
        <v>16738.06811758193</v>
      </c>
    </row>
    <row r="391" spans="2:16">
      <c r="B391" t="s">
        <v>38</v>
      </c>
      <c r="C391" t="s">
        <v>82</v>
      </c>
      <c r="D391" t="s">
        <v>24</v>
      </c>
      <c r="E391">
        <v>5847.5314792000027</v>
      </c>
      <c r="F391">
        <v>4452.34088657338</v>
      </c>
      <c r="G391">
        <v>3844.1674666197396</v>
      </c>
      <c r="H391">
        <v>2512.7731026122178</v>
      </c>
      <c r="I391">
        <v>3264.7819258013478</v>
      </c>
      <c r="J391">
        <v>1310.9220243539103</v>
      </c>
      <c r="K391">
        <v>763.33878549166263</v>
      </c>
      <c r="L391">
        <v>1550.5237496375175</v>
      </c>
      <c r="M391">
        <v>2472.4898799028483</v>
      </c>
      <c r="N391">
        <v>3041.9004213949129</v>
      </c>
      <c r="O391">
        <v>3053.377091849391</v>
      </c>
      <c r="P391">
        <v>3025.4753965493287</v>
      </c>
    </row>
    <row r="392" spans="2:16">
      <c r="B392" t="s">
        <v>38</v>
      </c>
      <c r="C392" t="s">
        <v>82</v>
      </c>
      <c r="D392" t="s">
        <v>25</v>
      </c>
      <c r="E392">
        <v>10184.668828403715</v>
      </c>
      <c r="F392">
        <v>10396.91938471568</v>
      </c>
      <c r="G392">
        <v>11376.928658853669</v>
      </c>
      <c r="H392">
        <v>12414.511345645378</v>
      </c>
      <c r="I392">
        <v>15956.875543105543</v>
      </c>
      <c r="J392">
        <v>4379.8757181362425</v>
      </c>
      <c r="K392">
        <v>4986.3417053039166</v>
      </c>
      <c r="L392">
        <v>7470.7217541100654</v>
      </c>
      <c r="M392">
        <v>14024.656556039679</v>
      </c>
      <c r="N392">
        <v>15519.285532681482</v>
      </c>
      <c r="O392">
        <v>16299.662769034469</v>
      </c>
      <c r="P392">
        <v>18679.394522932198</v>
      </c>
    </row>
    <row r="393" spans="2:16">
      <c r="B393" t="s">
        <v>38</v>
      </c>
      <c r="C393" t="s">
        <v>82</v>
      </c>
      <c r="D393" t="s">
        <v>26</v>
      </c>
      <c r="E393">
        <v>1823.2767073949633</v>
      </c>
      <c r="F393">
        <v>1575.9395265889166</v>
      </c>
      <c r="G393">
        <v>1490.0432751834194</v>
      </c>
      <c r="H393">
        <v>953.80300179095661</v>
      </c>
      <c r="I393">
        <v>1209.2802694953079</v>
      </c>
      <c r="J393">
        <v>377.77565800560063</v>
      </c>
      <c r="K393">
        <v>466.65658936211963</v>
      </c>
      <c r="L393">
        <v>639.29315942158996</v>
      </c>
      <c r="M393">
        <v>2260.4350995204759</v>
      </c>
      <c r="N393">
        <v>2580.4948308285498</v>
      </c>
      <c r="O393">
        <v>2693.7328543563585</v>
      </c>
      <c r="P393">
        <v>3152.0059120657806</v>
      </c>
    </row>
    <row r="394" spans="2:16">
      <c r="B394" t="s">
        <v>38</v>
      </c>
      <c r="C394" t="s">
        <v>82</v>
      </c>
      <c r="D394" t="s">
        <v>27</v>
      </c>
      <c r="E394">
        <v>7068.0439701216947</v>
      </c>
      <c r="F394">
        <v>9311.4423145780347</v>
      </c>
      <c r="G394">
        <v>10605.067572434691</v>
      </c>
      <c r="H394">
        <v>10011.33590446093</v>
      </c>
      <c r="I394">
        <v>12370.29939163704</v>
      </c>
      <c r="J394">
        <v>2573.9270960175863</v>
      </c>
      <c r="K394">
        <v>2977.8319994073508</v>
      </c>
      <c r="L394">
        <v>7122.9780842695518</v>
      </c>
      <c r="M394">
        <v>19052.842274585892</v>
      </c>
      <c r="N394">
        <v>21405.953598416243</v>
      </c>
      <c r="O394">
        <v>23623.999307256025</v>
      </c>
      <c r="P394">
        <v>29920.777181894409</v>
      </c>
    </row>
    <row r="395" spans="2:16">
      <c r="B395" t="s">
        <v>38</v>
      </c>
      <c r="C395" t="s">
        <v>82</v>
      </c>
      <c r="D395" t="s">
        <v>28</v>
      </c>
      <c r="E395">
        <v>1820.1044455075958</v>
      </c>
      <c r="F395">
        <v>1415.1957652221884</v>
      </c>
      <c r="G395">
        <v>1198.1532564022141</v>
      </c>
      <c r="H395">
        <v>3606.8641500863096</v>
      </c>
      <c r="I395">
        <v>4093.0563116147514</v>
      </c>
      <c r="J395">
        <v>958.39812323004401</v>
      </c>
      <c r="K395">
        <v>2624.0289768751591</v>
      </c>
      <c r="L395">
        <v>3186.9930367734196</v>
      </c>
      <c r="M395">
        <v>1720.4419334976319</v>
      </c>
      <c r="N395">
        <v>1745.9769723185805</v>
      </c>
      <c r="O395">
        <v>1720.0572515103861</v>
      </c>
      <c r="P395">
        <v>1978.2673939617257</v>
      </c>
    </row>
    <row r="396" spans="2:16">
      <c r="B396" t="s">
        <v>38</v>
      </c>
      <c r="C396" t="s">
        <v>82</v>
      </c>
      <c r="D396" t="s">
        <v>29</v>
      </c>
      <c r="E396">
        <v>27421.484937282999</v>
      </c>
      <c r="F396">
        <v>20781.186308595654</v>
      </c>
      <c r="G396">
        <v>16660.499899169263</v>
      </c>
      <c r="H396">
        <v>23520.134528768893</v>
      </c>
      <c r="I396">
        <v>19949.550243427839</v>
      </c>
      <c r="J396">
        <v>4966.78807354336</v>
      </c>
      <c r="K396">
        <v>2583.0760074708783</v>
      </c>
      <c r="L396">
        <v>7381.2620532717938</v>
      </c>
      <c r="M396">
        <v>18158.829235164285</v>
      </c>
      <c r="N396">
        <v>21847.86922654201</v>
      </c>
      <c r="O396">
        <v>24056.436907690659</v>
      </c>
      <c r="P396">
        <v>23877.981005386275</v>
      </c>
    </row>
    <row r="397" spans="2:16">
      <c r="B397" t="s">
        <v>38</v>
      </c>
      <c r="C397" t="s">
        <v>82</v>
      </c>
      <c r="D397" t="s">
        <v>30</v>
      </c>
      <c r="E397">
        <v>21722.494016596651</v>
      </c>
      <c r="F397">
        <v>20009.554804057712</v>
      </c>
      <c r="G397">
        <v>21074.536427474693</v>
      </c>
      <c r="H397">
        <v>19902.369157973568</v>
      </c>
      <c r="I397">
        <v>18822.373533839414</v>
      </c>
      <c r="J397">
        <v>5748.4787602441247</v>
      </c>
      <c r="K397">
        <v>2158.1355879214516</v>
      </c>
      <c r="L397">
        <v>5319.0912973011655</v>
      </c>
      <c r="M397">
        <v>13836.794479917735</v>
      </c>
      <c r="N397">
        <v>19091.379599273972</v>
      </c>
      <c r="O397">
        <v>21238.702753281468</v>
      </c>
      <c r="P397">
        <v>21997.884652949655</v>
      </c>
    </row>
    <row r="398" spans="2:16">
      <c r="B398" t="s">
        <v>38</v>
      </c>
      <c r="C398" t="s">
        <v>83</v>
      </c>
      <c r="D398" t="s">
        <v>16</v>
      </c>
      <c r="E398">
        <v>7405.2286117369222</v>
      </c>
      <c r="F398">
        <v>8174.4861324488002</v>
      </c>
      <c r="G398">
        <v>8470.0216735738741</v>
      </c>
      <c r="H398">
        <v>12227.639204298181</v>
      </c>
      <c r="I398">
        <v>13551.773123944935</v>
      </c>
      <c r="J398">
        <v>20244.010327085714</v>
      </c>
      <c r="K398">
        <v>27849.509760704132</v>
      </c>
      <c r="L398">
        <v>27770.354863090983</v>
      </c>
      <c r="M398">
        <v>30806.337242772166</v>
      </c>
      <c r="N398">
        <v>26679.033008883114</v>
      </c>
      <c r="O398">
        <v>22795.597286136093</v>
      </c>
      <c r="P398">
        <v>21598.057554247724</v>
      </c>
    </row>
    <row r="399" spans="2:16">
      <c r="B399" t="s">
        <v>38</v>
      </c>
      <c r="C399" t="s">
        <v>83</v>
      </c>
      <c r="D399" t="s">
        <v>17</v>
      </c>
      <c r="E399">
        <v>2099.9681550078603</v>
      </c>
      <c r="F399">
        <v>2065.3984526481058</v>
      </c>
      <c r="G399">
        <v>2165.5508495049239</v>
      </c>
      <c r="H399">
        <v>2750.6870149298406</v>
      </c>
      <c r="I399">
        <v>3079.073589881963</v>
      </c>
      <c r="J399">
        <v>1870.3813077057926</v>
      </c>
      <c r="K399">
        <v>1796.684469737849</v>
      </c>
      <c r="L399">
        <v>2579.8944681605244</v>
      </c>
      <c r="M399">
        <v>1524.7216198545775</v>
      </c>
      <c r="N399">
        <v>1370.4615640496179</v>
      </c>
      <c r="O399">
        <v>4035.3430349626015</v>
      </c>
      <c r="P399">
        <v>3745.4056222942972</v>
      </c>
    </row>
    <row r="400" spans="2:16">
      <c r="B400" t="s">
        <v>38</v>
      </c>
      <c r="C400" t="s">
        <v>83</v>
      </c>
      <c r="D400" t="s">
        <v>18</v>
      </c>
      <c r="E400">
        <v>6198.0736642132888</v>
      </c>
      <c r="F400">
        <v>6020.552770159592</v>
      </c>
      <c r="G400">
        <v>5789.8834542710019</v>
      </c>
      <c r="H400">
        <v>7322.0879137977436</v>
      </c>
      <c r="I400">
        <v>6873.1347967608945</v>
      </c>
      <c r="J400">
        <v>1865.6956255286295</v>
      </c>
      <c r="K400">
        <v>1747.1716417937257</v>
      </c>
      <c r="L400">
        <v>5501.0004798066202</v>
      </c>
      <c r="M400">
        <v>2211.2741843954514</v>
      </c>
      <c r="N400">
        <v>2264.0297579197945</v>
      </c>
      <c r="O400">
        <v>2363.6824548776895</v>
      </c>
      <c r="P400">
        <v>2467.8565198677525</v>
      </c>
    </row>
    <row r="401" spans="2:16">
      <c r="B401" t="s">
        <v>38</v>
      </c>
      <c r="C401" t="s">
        <v>83</v>
      </c>
      <c r="D401" t="s">
        <v>19</v>
      </c>
      <c r="E401">
        <v>16348.29750915749</v>
      </c>
      <c r="F401">
        <v>15993.657162388909</v>
      </c>
      <c r="G401">
        <v>30759.513823944442</v>
      </c>
      <c r="H401">
        <v>52731.201893147212</v>
      </c>
      <c r="I401">
        <v>51313.40234781101</v>
      </c>
      <c r="J401">
        <v>81652.094800624807</v>
      </c>
      <c r="K401">
        <v>40695.400319817294</v>
      </c>
      <c r="L401">
        <v>61328.900964686058</v>
      </c>
      <c r="M401">
        <v>44363.831671439919</v>
      </c>
      <c r="N401">
        <v>44230.137356314532</v>
      </c>
      <c r="O401">
        <v>25752.032565469166</v>
      </c>
      <c r="P401">
        <v>23634.031983081175</v>
      </c>
    </row>
    <row r="402" spans="2:16">
      <c r="B402" t="s">
        <v>38</v>
      </c>
      <c r="C402" t="s">
        <v>83</v>
      </c>
      <c r="D402" t="s">
        <v>20</v>
      </c>
      <c r="E402">
        <v>11237.288592329392</v>
      </c>
      <c r="F402">
        <v>12468.727928689646</v>
      </c>
      <c r="G402">
        <v>11183.856896515741</v>
      </c>
      <c r="H402">
        <v>10451.588047161888</v>
      </c>
      <c r="I402">
        <v>10497.972064426353</v>
      </c>
      <c r="J402">
        <v>16683.678778707876</v>
      </c>
      <c r="K402">
        <v>16311.110751525704</v>
      </c>
      <c r="L402">
        <v>13929.13503141426</v>
      </c>
      <c r="M402">
        <v>24297.903292251376</v>
      </c>
      <c r="N402">
        <v>21760.745355123556</v>
      </c>
      <c r="O402">
        <v>49241.363977752488</v>
      </c>
      <c r="P402">
        <v>40261.73196193036</v>
      </c>
    </row>
    <row r="403" spans="2:16">
      <c r="B403" t="s">
        <v>38</v>
      </c>
      <c r="C403" t="s">
        <v>83</v>
      </c>
      <c r="D403" t="s">
        <v>21</v>
      </c>
      <c r="E403">
        <v>3569.3377575961254</v>
      </c>
      <c r="F403">
        <v>5042.6262704877627</v>
      </c>
      <c r="G403">
        <v>5492.1879295816771</v>
      </c>
      <c r="H403">
        <v>5832.6027229781275</v>
      </c>
      <c r="I403">
        <v>5416.2161139868613</v>
      </c>
      <c r="J403">
        <v>2373.7146148241613</v>
      </c>
      <c r="K403">
        <v>3080.2792390709624</v>
      </c>
      <c r="L403">
        <v>4370.3099458552215</v>
      </c>
      <c r="M403">
        <v>3341.6025731792415</v>
      </c>
      <c r="N403">
        <v>2894.2416694192611</v>
      </c>
      <c r="O403">
        <v>3334.6829763506521</v>
      </c>
      <c r="P403">
        <v>2540.4186105851054</v>
      </c>
    </row>
    <row r="404" spans="2:16">
      <c r="B404" t="s">
        <v>38</v>
      </c>
      <c r="C404" t="s">
        <v>83</v>
      </c>
      <c r="D404" t="s">
        <v>22</v>
      </c>
      <c r="E404">
        <v>5752.2294871513368</v>
      </c>
      <c r="F404">
        <v>6764.8732413840225</v>
      </c>
      <c r="G404">
        <v>6560.11944645535</v>
      </c>
      <c r="H404">
        <v>8580.9806345948546</v>
      </c>
      <c r="I404">
        <v>6441.840993157608</v>
      </c>
      <c r="J404">
        <v>9229.9335396225415</v>
      </c>
      <c r="K404">
        <v>13132.006095456129</v>
      </c>
      <c r="L404">
        <v>6418.5802768897502</v>
      </c>
      <c r="M404">
        <v>6341.6163871246617</v>
      </c>
      <c r="N404">
        <v>6293.7604913161404</v>
      </c>
      <c r="O404">
        <v>6224.0175600195344</v>
      </c>
      <c r="P404">
        <v>5906.82421018687</v>
      </c>
    </row>
    <row r="405" spans="2:16">
      <c r="B405" t="s">
        <v>38</v>
      </c>
      <c r="C405" t="s">
        <v>83</v>
      </c>
      <c r="D405" t="s">
        <v>23</v>
      </c>
      <c r="E405">
        <v>8242.1306347021618</v>
      </c>
      <c r="F405">
        <v>8312.3413970241472</v>
      </c>
      <c r="G405">
        <v>10102.525487076739</v>
      </c>
      <c r="H405">
        <v>12050.902751377562</v>
      </c>
      <c r="I405">
        <v>14784.036791466946</v>
      </c>
      <c r="J405">
        <v>20687.045586507069</v>
      </c>
      <c r="K405">
        <v>14344.734484514884</v>
      </c>
      <c r="L405">
        <v>20478.937840704319</v>
      </c>
      <c r="M405">
        <v>21898.032157804315</v>
      </c>
      <c r="N405">
        <v>24343.298463117022</v>
      </c>
      <c r="O405">
        <v>23814.66594439897</v>
      </c>
      <c r="P405">
        <v>23517.434969504342</v>
      </c>
    </row>
    <row r="406" spans="2:16">
      <c r="B406" t="s">
        <v>38</v>
      </c>
      <c r="C406" t="s">
        <v>83</v>
      </c>
      <c r="D406" t="s">
        <v>24</v>
      </c>
      <c r="E406">
        <v>18400.206141839783</v>
      </c>
      <c r="F406">
        <v>18064.763573399225</v>
      </c>
      <c r="G406">
        <v>16805.905814298985</v>
      </c>
      <c r="H406">
        <v>13728.368089377098</v>
      </c>
      <c r="I406">
        <v>12760.766512417596</v>
      </c>
      <c r="J406">
        <v>6880.775096602737</v>
      </c>
      <c r="K406">
        <v>5377.5795135881817</v>
      </c>
      <c r="L406">
        <v>7670.2048323905947</v>
      </c>
      <c r="M406">
        <v>7805.2661288999207</v>
      </c>
      <c r="N406">
        <v>6640.7130469972426</v>
      </c>
      <c r="O406">
        <v>6191.5263014654993</v>
      </c>
      <c r="P406">
        <v>5490.0075841806283</v>
      </c>
    </row>
    <row r="407" spans="2:16">
      <c r="B407" t="s">
        <v>38</v>
      </c>
      <c r="C407" t="s">
        <v>83</v>
      </c>
      <c r="D407" t="s">
        <v>25</v>
      </c>
      <c r="E407">
        <v>12226.072884753747</v>
      </c>
      <c r="F407">
        <v>12157.822599860023</v>
      </c>
      <c r="G407">
        <v>12772.160483957345</v>
      </c>
      <c r="H407">
        <v>12317.763564690531</v>
      </c>
      <c r="I407">
        <v>12784.932471991844</v>
      </c>
      <c r="J407">
        <v>7772.7717621766824</v>
      </c>
      <c r="K407">
        <v>7779.7644188167333</v>
      </c>
      <c r="L407">
        <v>11330.519763470238</v>
      </c>
      <c r="M407">
        <v>13701.009607824677</v>
      </c>
      <c r="N407">
        <v>14515.709858646325</v>
      </c>
      <c r="O407">
        <v>23674.380486573329</v>
      </c>
      <c r="P407">
        <v>12390.131371392476</v>
      </c>
    </row>
    <row r="408" spans="2:16">
      <c r="B408" t="s">
        <v>38</v>
      </c>
      <c r="C408" t="s">
        <v>83</v>
      </c>
      <c r="D408" t="s">
        <v>26</v>
      </c>
      <c r="E408">
        <v>3728.382629276733</v>
      </c>
      <c r="F408">
        <v>3504.8438667442288</v>
      </c>
      <c r="G408">
        <v>3233.4154672747582</v>
      </c>
      <c r="H408">
        <v>3192.4832994797957</v>
      </c>
      <c r="I408">
        <v>2439.834229879451</v>
      </c>
      <c r="J408">
        <v>4525.3265457357802</v>
      </c>
      <c r="K408">
        <v>2760.0568261188528</v>
      </c>
      <c r="L408">
        <v>2181.2333846786751</v>
      </c>
      <c r="M408">
        <v>3752.8796133704923</v>
      </c>
      <c r="N408">
        <v>3824.7528170415981</v>
      </c>
      <c r="O408">
        <v>3675.8640599625091</v>
      </c>
      <c r="P408">
        <v>2885.273570323609</v>
      </c>
    </row>
    <row r="409" spans="2:16">
      <c r="B409" t="s">
        <v>38</v>
      </c>
      <c r="C409" t="s">
        <v>83</v>
      </c>
      <c r="D409" t="s">
        <v>27</v>
      </c>
      <c r="E409">
        <v>17040.325303949139</v>
      </c>
      <c r="F409">
        <v>18048.723734396812</v>
      </c>
      <c r="G409">
        <v>21345.247213754184</v>
      </c>
      <c r="H409">
        <v>23055.523488921812</v>
      </c>
      <c r="I409">
        <v>26472.103234519487</v>
      </c>
      <c r="J409">
        <v>18903.471696989942</v>
      </c>
      <c r="K409">
        <v>25365.91179953461</v>
      </c>
      <c r="L409">
        <v>43549.919614747334</v>
      </c>
      <c r="M409">
        <v>44734.630791573967</v>
      </c>
      <c r="N409">
        <v>40678.936545703204</v>
      </c>
      <c r="O409">
        <v>40879.265750300554</v>
      </c>
      <c r="P409">
        <v>36227.016638387766</v>
      </c>
    </row>
    <row r="410" spans="2:16">
      <c r="B410" t="s">
        <v>38</v>
      </c>
      <c r="C410" t="s">
        <v>83</v>
      </c>
      <c r="D410" t="s">
        <v>28</v>
      </c>
      <c r="E410">
        <v>7003.6588345049531</v>
      </c>
      <c r="F410">
        <v>8490.8838365036954</v>
      </c>
      <c r="G410">
        <v>9275.3118144716664</v>
      </c>
      <c r="H410">
        <v>8810.0261470945079</v>
      </c>
      <c r="I410">
        <v>9025.5135138782844</v>
      </c>
      <c r="J410">
        <v>4385.7616560982824</v>
      </c>
      <c r="K410">
        <v>5175.0990642275765</v>
      </c>
      <c r="L410">
        <v>7514.2292965121324</v>
      </c>
      <c r="M410">
        <v>7085.6159508902647</v>
      </c>
      <c r="N410">
        <v>6691.5014977383735</v>
      </c>
      <c r="O410">
        <v>6739.5130198341503</v>
      </c>
      <c r="P410">
        <v>5817.0464689376086</v>
      </c>
    </row>
    <row r="411" spans="2:16">
      <c r="B411" t="s">
        <v>38</v>
      </c>
      <c r="C411" t="s">
        <v>83</v>
      </c>
      <c r="D411" t="s">
        <v>29</v>
      </c>
      <c r="E411">
        <v>73844.425973212317</v>
      </c>
      <c r="F411">
        <v>72792.905002748215</v>
      </c>
      <c r="G411">
        <v>70382.304021384771</v>
      </c>
      <c r="H411">
        <v>66974.956943914687</v>
      </c>
      <c r="I411">
        <v>60792.435089142782</v>
      </c>
      <c r="J411">
        <v>29602.036209463924</v>
      </c>
      <c r="K411">
        <v>29285.910719547937</v>
      </c>
      <c r="L411">
        <v>33571.014264257283</v>
      </c>
      <c r="M411">
        <v>34771.899297932294</v>
      </c>
      <c r="N411">
        <v>23853.835591858173</v>
      </c>
      <c r="O411">
        <v>24477.083257847917</v>
      </c>
      <c r="P411">
        <v>29502.740299820805</v>
      </c>
    </row>
    <row r="412" spans="2:16">
      <c r="B412" t="s">
        <v>38</v>
      </c>
      <c r="C412" t="s">
        <v>83</v>
      </c>
      <c r="D412" t="s">
        <v>30</v>
      </c>
      <c r="E412">
        <v>43162.617142997602</v>
      </c>
      <c r="F412">
        <v>48191.004027414099</v>
      </c>
      <c r="G412">
        <v>49172.182012889025</v>
      </c>
      <c r="H412">
        <v>46028.706226188515</v>
      </c>
      <c r="I412">
        <v>44022.817842849712</v>
      </c>
      <c r="J412">
        <v>16727.228695404643</v>
      </c>
      <c r="K412">
        <v>18230.094374546468</v>
      </c>
      <c r="L412">
        <v>31086.596263165226</v>
      </c>
      <c r="M412">
        <v>22113.891326490477</v>
      </c>
      <c r="N412">
        <v>32839.01238073573</v>
      </c>
      <c r="O412">
        <v>37133.33275302485</v>
      </c>
      <c r="P412">
        <v>33066.335964038706</v>
      </c>
    </row>
    <row r="413" spans="2:16">
      <c r="B413" t="s">
        <v>39</v>
      </c>
      <c r="C413" t="s">
        <v>81</v>
      </c>
      <c r="D413" t="s">
        <v>16</v>
      </c>
      <c r="E413">
        <v>3165.4699748120465</v>
      </c>
      <c r="F413">
        <v>3149.6639245078682</v>
      </c>
      <c r="G413">
        <v>3227.7984207013492</v>
      </c>
      <c r="H413">
        <v>3130.4796389702492</v>
      </c>
      <c r="I413">
        <v>746.57950817984147</v>
      </c>
      <c r="J413">
        <v>8553.8069581943473</v>
      </c>
      <c r="K413">
        <v>1010.5528167467692</v>
      </c>
      <c r="L413">
        <v>3886.3669516085611</v>
      </c>
      <c r="M413">
        <v>8707.6515038770249</v>
      </c>
      <c r="N413">
        <v>15340.160647037725</v>
      </c>
      <c r="O413">
        <v>21747.115636651382</v>
      </c>
      <c r="P413">
        <v>33718.372191854774</v>
      </c>
    </row>
    <row r="414" spans="2:16">
      <c r="B414" t="s">
        <v>39</v>
      </c>
      <c r="C414" t="s">
        <v>81</v>
      </c>
      <c r="D414" t="s">
        <v>17</v>
      </c>
      <c r="E414">
        <v>1680.631484552651</v>
      </c>
      <c r="F414">
        <v>2808.6130058460685</v>
      </c>
      <c r="G414">
        <v>2793.714711539777</v>
      </c>
      <c r="H414">
        <v>2069.4192079728332</v>
      </c>
      <c r="I414">
        <v>118.45088315813533</v>
      </c>
      <c r="J414">
        <v>97.050972635635603</v>
      </c>
      <c r="K414">
        <v>78.29135898167408</v>
      </c>
      <c r="L414">
        <v>216.85705576763016</v>
      </c>
      <c r="M414">
        <v>959.13085711212216</v>
      </c>
      <c r="N414">
        <v>991.74467142629032</v>
      </c>
      <c r="O414">
        <v>959.8566041553554</v>
      </c>
      <c r="P414">
        <v>1014.3696359800771</v>
      </c>
    </row>
    <row r="415" spans="2:16">
      <c r="B415" t="s">
        <v>39</v>
      </c>
      <c r="C415" t="s">
        <v>81</v>
      </c>
      <c r="D415" t="s">
        <v>18</v>
      </c>
      <c r="E415">
        <v>1130.4241505660368</v>
      </c>
      <c r="F415">
        <v>1320.4215854831</v>
      </c>
      <c r="G415">
        <v>1502.7978485494225</v>
      </c>
      <c r="H415">
        <v>1537.4509832270994</v>
      </c>
      <c r="I415">
        <v>98.710134490822412</v>
      </c>
      <c r="J415">
        <v>194.54166793813323</v>
      </c>
      <c r="K415">
        <v>195.83972821737132</v>
      </c>
      <c r="L415">
        <v>138.55205279754716</v>
      </c>
      <c r="M415">
        <v>854.78690011328558</v>
      </c>
      <c r="N415">
        <v>1081.5705243671082</v>
      </c>
      <c r="O415">
        <v>1118.4477979389287</v>
      </c>
      <c r="P415">
        <v>1326.6808766156935</v>
      </c>
    </row>
    <row r="416" spans="2:16">
      <c r="B416" t="s">
        <v>39</v>
      </c>
      <c r="C416" t="s">
        <v>81</v>
      </c>
      <c r="D416" t="s">
        <v>19</v>
      </c>
      <c r="E416">
        <v>47393.984042714306</v>
      </c>
      <c r="F416">
        <v>60238.878685657648</v>
      </c>
      <c r="G416">
        <v>78833.727266904476</v>
      </c>
      <c r="H416">
        <v>73940.253074128079</v>
      </c>
      <c r="I416">
        <v>19286.531803995407</v>
      </c>
      <c r="J416">
        <v>11892.374281681947</v>
      </c>
      <c r="K416">
        <v>10431.656285400173</v>
      </c>
      <c r="L416">
        <v>46324.590878442796</v>
      </c>
      <c r="M416">
        <v>89006.338040944931</v>
      </c>
      <c r="N416">
        <v>85928.568192456019</v>
      </c>
      <c r="O416">
        <v>77897.064939054981</v>
      </c>
      <c r="P416">
        <v>69460.592728391784</v>
      </c>
    </row>
    <row r="417" spans="2:16">
      <c r="B417" t="s">
        <v>39</v>
      </c>
      <c r="C417" t="s">
        <v>81</v>
      </c>
      <c r="D417" t="s">
        <v>20</v>
      </c>
      <c r="E417">
        <v>924.77840832506456</v>
      </c>
      <c r="F417">
        <v>697.41613038323203</v>
      </c>
      <c r="G417">
        <v>1137.175944413965</v>
      </c>
      <c r="H417">
        <v>1052.6460381738684</v>
      </c>
      <c r="I417">
        <v>2114.5533294493093</v>
      </c>
      <c r="J417">
        <v>4891.2166625959117</v>
      </c>
      <c r="K417">
        <v>7917.6021965277487</v>
      </c>
      <c r="L417">
        <v>1121.055849283515</v>
      </c>
      <c r="M417">
        <v>3201.6915246394337</v>
      </c>
      <c r="N417">
        <v>3433.8239905500886</v>
      </c>
      <c r="O417">
        <v>3548.5935025103809</v>
      </c>
      <c r="P417">
        <v>3738.24808100174</v>
      </c>
    </row>
    <row r="418" spans="2:16">
      <c r="B418" t="s">
        <v>39</v>
      </c>
      <c r="C418" t="s">
        <v>81</v>
      </c>
      <c r="D418" t="s">
        <v>21</v>
      </c>
      <c r="E418">
        <v>4167.3839443726629</v>
      </c>
      <c r="F418">
        <v>4511.9612820536095</v>
      </c>
      <c r="G418">
        <v>4956.0442805030043</v>
      </c>
      <c r="H418">
        <v>4457.5977041798387</v>
      </c>
      <c r="I418">
        <v>98.064066334594699</v>
      </c>
      <c r="J418">
        <v>104.64278942907063</v>
      </c>
      <c r="K418">
        <v>98.860319983768846</v>
      </c>
      <c r="L418">
        <v>288.88451069438543</v>
      </c>
      <c r="M418">
        <v>3226.9775530261859</v>
      </c>
      <c r="N418">
        <v>6472.0393935380989</v>
      </c>
      <c r="O418">
        <v>8389.210224219898</v>
      </c>
      <c r="P418">
        <v>9426.042223356364</v>
      </c>
    </row>
    <row r="419" spans="2:16">
      <c r="B419" t="s">
        <v>39</v>
      </c>
      <c r="C419" t="s">
        <v>81</v>
      </c>
      <c r="D419" t="s">
        <v>22</v>
      </c>
      <c r="E419">
        <v>2335.3746252327342</v>
      </c>
      <c r="F419">
        <v>6271.4411314646422</v>
      </c>
      <c r="G419">
        <v>6204.4461819621647</v>
      </c>
      <c r="H419">
        <v>5744.337373035989</v>
      </c>
      <c r="I419">
        <v>9455.076423592529</v>
      </c>
      <c r="J419">
        <v>321.8063794971402</v>
      </c>
      <c r="K419">
        <v>328.28434872975646</v>
      </c>
      <c r="L419">
        <v>828.66573343168409</v>
      </c>
      <c r="M419">
        <v>3596.7783465888656</v>
      </c>
      <c r="N419">
        <v>3511.7720018241384</v>
      </c>
      <c r="O419">
        <v>7646.9076513533473</v>
      </c>
      <c r="P419">
        <v>7574.5147690751573</v>
      </c>
    </row>
    <row r="420" spans="2:16">
      <c r="B420" t="s">
        <v>39</v>
      </c>
      <c r="C420" t="s">
        <v>81</v>
      </c>
      <c r="D420" t="s">
        <v>23</v>
      </c>
      <c r="E420">
        <v>8004.7114533133445</v>
      </c>
      <c r="F420">
        <v>9484.0244296792371</v>
      </c>
      <c r="G420">
        <v>13359.490706431889</v>
      </c>
      <c r="H420">
        <v>10516.138864340852</v>
      </c>
      <c r="I420">
        <v>20566.991655222631</v>
      </c>
      <c r="J420">
        <v>1850.623950837668</v>
      </c>
      <c r="K420">
        <v>1471.244621402197</v>
      </c>
      <c r="L420">
        <v>13416.275610025077</v>
      </c>
      <c r="M420">
        <v>33944.860442891622</v>
      </c>
      <c r="N420">
        <v>35895.678636243319</v>
      </c>
      <c r="O420">
        <v>37480.393758210746</v>
      </c>
      <c r="P420">
        <v>40840.488322408055</v>
      </c>
    </row>
    <row r="421" spans="2:16">
      <c r="B421" t="s">
        <v>39</v>
      </c>
      <c r="C421" t="s">
        <v>81</v>
      </c>
      <c r="D421" t="s">
        <v>24</v>
      </c>
      <c r="E421">
        <v>4933.7654960000018</v>
      </c>
      <c r="F421">
        <v>5235.3040275622106</v>
      </c>
      <c r="G421">
        <v>5753.2229851859038</v>
      </c>
      <c r="H421">
        <v>5725.7562155916485</v>
      </c>
      <c r="I421">
        <v>1619.0099106348609</v>
      </c>
      <c r="J421">
        <v>1196.1199140000001</v>
      </c>
      <c r="K421">
        <v>978.64356599999985</v>
      </c>
      <c r="L421">
        <v>1217.4204249953837</v>
      </c>
      <c r="M421">
        <v>3597.5519655005482</v>
      </c>
      <c r="N421">
        <v>5072.2385155828542</v>
      </c>
      <c r="O421">
        <v>5397.3826828623778</v>
      </c>
      <c r="P421">
        <v>5550.5849753725361</v>
      </c>
    </row>
    <row r="422" spans="2:16">
      <c r="B422" t="s">
        <v>39</v>
      </c>
      <c r="C422" t="s">
        <v>81</v>
      </c>
      <c r="D422" t="s">
        <v>25</v>
      </c>
      <c r="E422">
        <v>1306.2656445730674</v>
      </c>
      <c r="F422">
        <v>1285.945606039767</v>
      </c>
      <c r="G422">
        <v>1236.0343313482165</v>
      </c>
      <c r="H422">
        <v>983.191092293417</v>
      </c>
      <c r="I422">
        <v>155.55644910962457</v>
      </c>
      <c r="J422">
        <v>135.70220391767066</v>
      </c>
      <c r="K422">
        <v>111.16142794694966</v>
      </c>
      <c r="L422">
        <v>128.60793139847055</v>
      </c>
      <c r="M422">
        <v>11468.764313915473</v>
      </c>
      <c r="N422">
        <v>11982.413511125658</v>
      </c>
      <c r="O422">
        <v>12228.662893034658</v>
      </c>
      <c r="P422">
        <v>12801.619528146959</v>
      </c>
    </row>
    <row r="423" spans="2:16">
      <c r="B423" t="s">
        <v>39</v>
      </c>
      <c r="C423" t="s">
        <v>81</v>
      </c>
      <c r="D423" t="s">
        <v>26</v>
      </c>
      <c r="E423">
        <v>352.88177519519996</v>
      </c>
      <c r="F423">
        <v>394.25093687295492</v>
      </c>
      <c r="G423">
        <v>425.83206700839014</v>
      </c>
      <c r="H423">
        <v>389.52409307505945</v>
      </c>
      <c r="I423">
        <v>42.0770031952</v>
      </c>
      <c r="J423">
        <v>44.346120399999997</v>
      </c>
      <c r="K423">
        <v>37.434178799999998</v>
      </c>
      <c r="L423">
        <v>28.967971940698529</v>
      </c>
      <c r="M423">
        <v>203.58339175672018</v>
      </c>
      <c r="N423">
        <v>207.35773355021217</v>
      </c>
      <c r="O423">
        <v>502.14709661250646</v>
      </c>
      <c r="P423">
        <v>630.86862784181437</v>
      </c>
    </row>
    <row r="424" spans="2:16">
      <c r="B424" t="s">
        <v>39</v>
      </c>
      <c r="C424" t="s">
        <v>81</v>
      </c>
      <c r="D424" t="s">
        <v>27</v>
      </c>
      <c r="E424">
        <v>4712.544095975999</v>
      </c>
      <c r="F424">
        <v>3255.9178092737934</v>
      </c>
      <c r="G424">
        <v>5361.1616174886085</v>
      </c>
      <c r="H424">
        <v>4269.4445447290454</v>
      </c>
      <c r="I424">
        <v>718.16303600969889</v>
      </c>
      <c r="J424">
        <v>809.98093525751051</v>
      </c>
      <c r="K424">
        <v>989.55308791195432</v>
      </c>
      <c r="L424">
        <v>1993.5308285829528</v>
      </c>
      <c r="M424">
        <v>13027.374202517323</v>
      </c>
      <c r="N424">
        <v>22588.873455831068</v>
      </c>
      <c r="O424">
        <v>34513.393333764732</v>
      </c>
      <c r="P424">
        <v>40508.277930923257</v>
      </c>
    </row>
    <row r="425" spans="2:16">
      <c r="B425" t="s">
        <v>39</v>
      </c>
      <c r="C425" t="s">
        <v>81</v>
      </c>
      <c r="D425" t="s">
        <v>28</v>
      </c>
      <c r="E425">
        <v>1870.8483172951201</v>
      </c>
      <c r="F425">
        <v>2704.8021437605571</v>
      </c>
      <c r="G425">
        <v>3579.4896218863537</v>
      </c>
      <c r="H425">
        <v>712.21956959999932</v>
      </c>
      <c r="I425">
        <v>445.18494573779606</v>
      </c>
      <c r="J425">
        <v>352.62625200000008</v>
      </c>
      <c r="K425">
        <v>288.5123880000001</v>
      </c>
      <c r="L425">
        <v>346.54215500965165</v>
      </c>
      <c r="M425">
        <v>4590.3519474348368</v>
      </c>
      <c r="N425">
        <v>5798.9006238124311</v>
      </c>
      <c r="O425">
        <v>6600.1200997163151</v>
      </c>
      <c r="P425">
        <v>7536.3855340996615</v>
      </c>
    </row>
    <row r="426" spans="2:16">
      <c r="B426" t="s">
        <v>39</v>
      </c>
      <c r="C426" t="s">
        <v>81</v>
      </c>
      <c r="D426" t="s">
        <v>29</v>
      </c>
      <c r="E426">
        <v>20526.39095997512</v>
      </c>
      <c r="F426">
        <v>25021.847718640722</v>
      </c>
      <c r="G426">
        <v>29748.693570199393</v>
      </c>
      <c r="H426">
        <v>18647.964067768076</v>
      </c>
      <c r="I426">
        <v>525.48902549390493</v>
      </c>
      <c r="J426">
        <v>19239.437711852243</v>
      </c>
      <c r="K426">
        <v>17637.41630595606</v>
      </c>
      <c r="L426">
        <v>1612.1715240952235</v>
      </c>
      <c r="M426">
        <v>8365.2605499336896</v>
      </c>
      <c r="N426">
        <v>12543.513823556052</v>
      </c>
      <c r="O426">
        <v>29051.654749505644</v>
      </c>
      <c r="P426">
        <v>28847.796036936048</v>
      </c>
    </row>
    <row r="427" spans="2:16">
      <c r="B427" t="s">
        <v>39</v>
      </c>
      <c r="C427" t="s">
        <v>81</v>
      </c>
      <c r="D427" t="s">
        <v>30</v>
      </c>
      <c r="E427">
        <v>7039.7240995845686</v>
      </c>
      <c r="F427">
        <v>7335.6175441164478</v>
      </c>
      <c r="G427">
        <v>8092.8453250168586</v>
      </c>
      <c r="H427">
        <v>2156.7850709725108</v>
      </c>
      <c r="I427">
        <v>5341.4257365980375</v>
      </c>
      <c r="J427">
        <v>149.85383455515409</v>
      </c>
      <c r="K427">
        <v>128.68931257815956</v>
      </c>
      <c r="L427">
        <v>1378.5847958741913</v>
      </c>
      <c r="M427">
        <v>6872.3683683263989</v>
      </c>
      <c r="N427">
        <v>16802.231715820901</v>
      </c>
      <c r="O427">
        <v>23741.133194754882</v>
      </c>
      <c r="P427">
        <v>25666.39400838748</v>
      </c>
    </row>
    <row r="428" spans="2:16">
      <c r="B428" t="s">
        <v>39</v>
      </c>
      <c r="C428" t="s">
        <v>82</v>
      </c>
      <c r="D428" t="s">
        <v>16</v>
      </c>
      <c r="E428">
        <v>4142.449078335786</v>
      </c>
      <c r="F428">
        <v>3473.6975565298089</v>
      </c>
      <c r="G428">
        <v>4098.3128016646124</v>
      </c>
      <c r="H428">
        <v>5500.5155644770084</v>
      </c>
      <c r="I428">
        <v>3406.5917901988773</v>
      </c>
      <c r="J428">
        <v>893.49902610644619</v>
      </c>
      <c r="K428">
        <v>2437.1810276698147</v>
      </c>
      <c r="L428">
        <v>6616.422706916992</v>
      </c>
      <c r="M428">
        <v>13098.181812813529</v>
      </c>
      <c r="N428">
        <v>16519.220972072166</v>
      </c>
      <c r="O428">
        <v>19990.551109178774</v>
      </c>
      <c r="P428">
        <v>21705.377024006051</v>
      </c>
    </row>
    <row r="429" spans="2:16">
      <c r="B429" t="s">
        <v>39</v>
      </c>
      <c r="C429" t="s">
        <v>82</v>
      </c>
      <c r="D429" t="s">
        <v>17</v>
      </c>
      <c r="E429">
        <v>2036.4777905099068</v>
      </c>
      <c r="F429">
        <v>651.64077027346514</v>
      </c>
      <c r="G429">
        <v>624.25934155636105</v>
      </c>
      <c r="H429">
        <v>684.13898362131079</v>
      </c>
      <c r="I429">
        <v>707.71770783221223</v>
      </c>
      <c r="J429">
        <v>248.07147719227936</v>
      </c>
      <c r="K429">
        <v>245.41330097686318</v>
      </c>
      <c r="L429">
        <v>242.34780663307603</v>
      </c>
      <c r="M429">
        <v>1309.6358022200452</v>
      </c>
      <c r="N429">
        <v>1493.5404290783338</v>
      </c>
      <c r="O429">
        <v>1643.9942826302583</v>
      </c>
      <c r="P429">
        <v>1788.7097802278545</v>
      </c>
    </row>
    <row r="430" spans="2:16">
      <c r="B430" t="s">
        <v>39</v>
      </c>
      <c r="C430" t="s">
        <v>82</v>
      </c>
      <c r="D430" t="s">
        <v>18</v>
      </c>
      <c r="E430">
        <v>3137.7565641229444</v>
      </c>
      <c r="F430">
        <v>3139.7391615673328</v>
      </c>
      <c r="G430">
        <v>3054.7399018483502</v>
      </c>
      <c r="H430">
        <v>2629.4049899874644</v>
      </c>
      <c r="I430">
        <v>2080.8926343261151</v>
      </c>
      <c r="J430">
        <v>520.08843201389459</v>
      </c>
      <c r="K430">
        <v>538.5341357693394</v>
      </c>
      <c r="L430">
        <v>772.8343078446743</v>
      </c>
      <c r="M430">
        <v>2391.1619040535911</v>
      </c>
      <c r="N430">
        <v>3097.9681270809569</v>
      </c>
      <c r="O430">
        <v>2927.6872999466823</v>
      </c>
      <c r="P430">
        <v>2210.4535583944585</v>
      </c>
    </row>
    <row r="431" spans="2:16">
      <c r="B431" t="s">
        <v>39</v>
      </c>
      <c r="C431" t="s">
        <v>82</v>
      </c>
      <c r="D431" t="s">
        <v>19</v>
      </c>
      <c r="E431">
        <v>9288.4221062133911</v>
      </c>
      <c r="F431">
        <v>4445.3863796796195</v>
      </c>
      <c r="G431">
        <v>14293.181474891635</v>
      </c>
      <c r="H431">
        <v>41501.951700030513</v>
      </c>
      <c r="I431">
        <v>64647.712361672682</v>
      </c>
      <c r="J431">
        <v>23425.496442465708</v>
      </c>
      <c r="K431">
        <v>56571.688038494845</v>
      </c>
      <c r="L431">
        <v>40839.00221358276</v>
      </c>
      <c r="M431">
        <v>21607.786238669025</v>
      </c>
      <c r="N431">
        <v>18371.062920352499</v>
      </c>
      <c r="O431">
        <v>25849.76096199526</v>
      </c>
      <c r="P431">
        <v>26962.701915591122</v>
      </c>
    </row>
    <row r="432" spans="2:16">
      <c r="B432" t="s">
        <v>39</v>
      </c>
      <c r="C432" t="s">
        <v>82</v>
      </c>
      <c r="D432" t="s">
        <v>20</v>
      </c>
      <c r="E432">
        <v>5946.3928734968404</v>
      </c>
      <c r="F432">
        <v>6656.5775487581059</v>
      </c>
      <c r="G432">
        <v>6920.0748436986669</v>
      </c>
      <c r="H432">
        <v>5508.2962171008485</v>
      </c>
      <c r="I432">
        <v>4141.7491483461636</v>
      </c>
      <c r="J432">
        <v>1573.3736400976775</v>
      </c>
      <c r="K432">
        <v>1704.9534296760248</v>
      </c>
      <c r="L432">
        <v>3124.7676896329481</v>
      </c>
      <c r="M432">
        <v>9811.1405236247592</v>
      </c>
      <c r="N432">
        <v>10953.135454631523</v>
      </c>
      <c r="O432">
        <v>11472.377843204058</v>
      </c>
      <c r="P432">
        <v>12287.91318624544</v>
      </c>
    </row>
    <row r="433" spans="2:16">
      <c r="B433" t="s">
        <v>39</v>
      </c>
      <c r="C433" t="s">
        <v>82</v>
      </c>
      <c r="D433" t="s">
        <v>21</v>
      </c>
      <c r="E433">
        <v>1662.3196381227192</v>
      </c>
      <c r="F433">
        <v>2683.8037215273775</v>
      </c>
      <c r="G433">
        <v>2591.2081418634725</v>
      </c>
      <c r="H433">
        <v>3146.5486566685468</v>
      </c>
      <c r="I433">
        <v>2216.08517183502</v>
      </c>
      <c r="J433">
        <v>521.53596405009046</v>
      </c>
      <c r="K433">
        <v>465.56551861025855</v>
      </c>
      <c r="L433">
        <v>847.17262372486891</v>
      </c>
      <c r="M433">
        <v>2196.0053944015676</v>
      </c>
      <c r="N433">
        <v>2635.0886898125209</v>
      </c>
      <c r="O433">
        <v>2747.2925170558528</v>
      </c>
      <c r="P433">
        <v>2760.8009451919538</v>
      </c>
    </row>
    <row r="434" spans="2:16">
      <c r="B434" t="s">
        <v>39</v>
      </c>
      <c r="C434" t="s">
        <v>82</v>
      </c>
      <c r="D434" t="s">
        <v>22</v>
      </c>
      <c r="E434">
        <v>20792.364491520602</v>
      </c>
      <c r="F434">
        <v>17292.083140502808</v>
      </c>
      <c r="G434">
        <v>17909.021275763422</v>
      </c>
      <c r="H434">
        <v>18333.149834028514</v>
      </c>
      <c r="I434">
        <v>11860.261018914709</v>
      </c>
      <c r="J434">
        <v>2476.803603963458</v>
      </c>
      <c r="K434">
        <v>2413.3576741717802</v>
      </c>
      <c r="L434">
        <v>6499.7596810190489</v>
      </c>
      <c r="M434">
        <v>18303.964001491793</v>
      </c>
      <c r="N434">
        <v>21698.503745327289</v>
      </c>
      <c r="O434">
        <v>22816.727626072949</v>
      </c>
      <c r="P434">
        <v>23479.507248355945</v>
      </c>
    </row>
    <row r="435" spans="2:16">
      <c r="B435" t="s">
        <v>39</v>
      </c>
      <c r="C435" t="s">
        <v>82</v>
      </c>
      <c r="D435" t="s">
        <v>23</v>
      </c>
      <c r="E435">
        <v>3275.8882184391769</v>
      </c>
      <c r="F435">
        <v>1488.3509659236693</v>
      </c>
      <c r="G435">
        <v>2096.6613981378937</v>
      </c>
      <c r="H435">
        <v>7439.5151171726347</v>
      </c>
      <c r="I435">
        <v>9228.9620913610634</v>
      </c>
      <c r="J435">
        <v>4175.2670331937052</v>
      </c>
      <c r="K435">
        <v>15532.82451074794</v>
      </c>
      <c r="L435">
        <v>18884.90389713319</v>
      </c>
      <c r="M435">
        <v>11908.757606286361</v>
      </c>
      <c r="N435">
        <v>12755.165347285405</v>
      </c>
      <c r="O435">
        <v>15078.892325092927</v>
      </c>
      <c r="P435">
        <v>16522.62194597596</v>
      </c>
    </row>
    <row r="436" spans="2:16">
      <c r="B436" t="s">
        <v>39</v>
      </c>
      <c r="C436" t="s">
        <v>82</v>
      </c>
      <c r="D436" t="s">
        <v>24</v>
      </c>
      <c r="E436">
        <v>5847.5314792000027</v>
      </c>
      <c r="F436">
        <v>4452.34088657338</v>
      </c>
      <c r="G436">
        <v>3844.1674666197396</v>
      </c>
      <c r="H436">
        <v>2512.7731026122178</v>
      </c>
      <c r="I436">
        <v>3911.8476567054727</v>
      </c>
      <c r="J436">
        <v>954.32256188307645</v>
      </c>
      <c r="K436">
        <v>683.5570653316214</v>
      </c>
      <c r="L436">
        <v>1417.2353402003446</v>
      </c>
      <c r="M436">
        <v>2035.0633765617561</v>
      </c>
      <c r="N436">
        <v>3507.7714677440217</v>
      </c>
      <c r="O436">
        <v>3511.0264530240675</v>
      </c>
      <c r="P436">
        <v>3447.1778106738534</v>
      </c>
    </row>
    <row r="437" spans="2:16">
      <c r="B437" t="s">
        <v>39</v>
      </c>
      <c r="C437" t="s">
        <v>82</v>
      </c>
      <c r="D437" t="s">
        <v>25</v>
      </c>
      <c r="E437">
        <v>10184.668828403715</v>
      </c>
      <c r="F437">
        <v>10396.91938471568</v>
      </c>
      <c r="G437">
        <v>11376.928658853669</v>
      </c>
      <c r="H437">
        <v>12414.511345645378</v>
      </c>
      <c r="I437">
        <v>13664.044992027866</v>
      </c>
      <c r="J437">
        <v>9202.7605628469446</v>
      </c>
      <c r="K437">
        <v>14181.649072894279</v>
      </c>
      <c r="L437">
        <v>21562.131849702771</v>
      </c>
      <c r="M437">
        <v>13666.389115219314</v>
      </c>
      <c r="N437">
        <v>14860.746483360424</v>
      </c>
      <c r="O437">
        <v>15930.603798464845</v>
      </c>
      <c r="P437">
        <v>18643.187649027492</v>
      </c>
    </row>
    <row r="438" spans="2:16">
      <c r="B438" t="s">
        <v>39</v>
      </c>
      <c r="C438" t="s">
        <v>82</v>
      </c>
      <c r="D438" t="s">
        <v>26</v>
      </c>
      <c r="E438">
        <v>1823.2767073949633</v>
      </c>
      <c r="F438">
        <v>1575.9395265889166</v>
      </c>
      <c r="G438">
        <v>1490.0432751834194</v>
      </c>
      <c r="H438">
        <v>953.80300179095661</v>
      </c>
      <c r="I438">
        <v>876.46646744121665</v>
      </c>
      <c r="J438">
        <v>448.61720001489675</v>
      </c>
      <c r="K438">
        <v>496.28367688779508</v>
      </c>
      <c r="L438">
        <v>688.13813072159962</v>
      </c>
      <c r="M438">
        <v>2346.2256868114628</v>
      </c>
      <c r="N438">
        <v>2572.2345440424456</v>
      </c>
      <c r="O438">
        <v>2802.2089479073861</v>
      </c>
      <c r="P438">
        <v>3111.3089160455538</v>
      </c>
    </row>
    <row r="439" spans="2:16">
      <c r="B439" t="s">
        <v>39</v>
      </c>
      <c r="C439" t="s">
        <v>82</v>
      </c>
      <c r="D439" t="s">
        <v>27</v>
      </c>
      <c r="E439">
        <v>7068.0439701216947</v>
      </c>
      <c r="F439">
        <v>9311.4423145780347</v>
      </c>
      <c r="G439">
        <v>10605.067572434691</v>
      </c>
      <c r="H439">
        <v>10011.33590446093</v>
      </c>
      <c r="I439">
        <v>7868.2184700659673</v>
      </c>
      <c r="J439">
        <v>2195.0611426804185</v>
      </c>
      <c r="K439">
        <v>2709.2588093721961</v>
      </c>
      <c r="L439">
        <v>7365.9650809277646</v>
      </c>
      <c r="M439">
        <v>18794.543239878862</v>
      </c>
      <c r="N439">
        <v>21044.330275260196</v>
      </c>
      <c r="O439">
        <v>23386.506617685038</v>
      </c>
      <c r="P439">
        <v>29295.248399158183</v>
      </c>
    </row>
    <row r="440" spans="2:16">
      <c r="B440" t="s">
        <v>39</v>
      </c>
      <c r="C440" t="s">
        <v>82</v>
      </c>
      <c r="D440" t="s">
        <v>28</v>
      </c>
      <c r="E440">
        <v>1820.1044455075958</v>
      </c>
      <c r="F440">
        <v>1415.1957652221884</v>
      </c>
      <c r="G440">
        <v>1198.1532564022141</v>
      </c>
      <c r="H440">
        <v>3606.8641500863096</v>
      </c>
      <c r="I440">
        <v>3711.5945339733771</v>
      </c>
      <c r="J440">
        <v>2059.9807510363903</v>
      </c>
      <c r="K440">
        <v>2982.5116539807927</v>
      </c>
      <c r="L440">
        <v>2777.1056607723458</v>
      </c>
      <c r="M440">
        <v>2139.9880487050232</v>
      </c>
      <c r="N440">
        <v>2118.1010628498771</v>
      </c>
      <c r="O440">
        <v>2089.8490971130454</v>
      </c>
      <c r="P440">
        <v>2297.4442424499716</v>
      </c>
    </row>
    <row r="441" spans="2:16">
      <c r="B441" t="s">
        <v>39</v>
      </c>
      <c r="C441" t="s">
        <v>82</v>
      </c>
      <c r="D441" t="s">
        <v>29</v>
      </c>
      <c r="E441">
        <v>27421.484937282999</v>
      </c>
      <c r="F441">
        <v>20781.186308595654</v>
      </c>
      <c r="G441">
        <v>16660.499899169263</v>
      </c>
      <c r="H441">
        <v>23520.134528768893</v>
      </c>
      <c r="I441">
        <v>20950.378937433219</v>
      </c>
      <c r="J441">
        <v>2843.1468276220835</v>
      </c>
      <c r="K441">
        <v>4031.4999067469935</v>
      </c>
      <c r="L441">
        <v>9846.5514610017435</v>
      </c>
      <c r="M441">
        <v>17966.590532852122</v>
      </c>
      <c r="N441">
        <v>23305.637852614287</v>
      </c>
      <c r="O441">
        <v>24768.767222937822</v>
      </c>
      <c r="P441">
        <v>23943.432170355351</v>
      </c>
    </row>
    <row r="442" spans="2:16">
      <c r="B442" t="s">
        <v>39</v>
      </c>
      <c r="C442" t="s">
        <v>82</v>
      </c>
      <c r="D442" t="s">
        <v>30</v>
      </c>
      <c r="E442">
        <v>21722.494016596651</v>
      </c>
      <c r="F442">
        <v>20009.554804057712</v>
      </c>
      <c r="G442">
        <v>21074.536427474693</v>
      </c>
      <c r="H442">
        <v>19902.369157973568</v>
      </c>
      <c r="I442">
        <v>12882.913656253551</v>
      </c>
      <c r="J442">
        <v>2269.4479140072681</v>
      </c>
      <c r="K442">
        <v>2761.9036449322789</v>
      </c>
      <c r="L442">
        <v>9199.6746614551812</v>
      </c>
      <c r="M442">
        <v>13689.519979197756</v>
      </c>
      <c r="N442">
        <v>19350.833727745474</v>
      </c>
      <c r="O442">
        <v>19926.675612843006</v>
      </c>
      <c r="P442">
        <v>20369.591188132697</v>
      </c>
    </row>
    <row r="443" spans="2:16">
      <c r="B443" t="s">
        <v>39</v>
      </c>
      <c r="C443" t="s">
        <v>83</v>
      </c>
      <c r="D443" t="s">
        <v>16</v>
      </c>
      <c r="E443">
        <v>7405.2286117369222</v>
      </c>
      <c r="F443">
        <v>8174.4861324488002</v>
      </c>
      <c r="G443">
        <v>8470.0216735738741</v>
      </c>
      <c r="H443">
        <v>12227.639204298181</v>
      </c>
      <c r="I443">
        <v>12322.366522863455</v>
      </c>
      <c r="J443">
        <v>13988.934053713509</v>
      </c>
      <c r="K443">
        <v>15611.657610744944</v>
      </c>
      <c r="L443">
        <v>23177.87823558136</v>
      </c>
      <c r="M443">
        <v>22439.225390692416</v>
      </c>
      <c r="N443">
        <v>23033.692318040456</v>
      </c>
      <c r="O443">
        <v>26654.961976460017</v>
      </c>
      <c r="P443">
        <v>25103.524262837349</v>
      </c>
    </row>
    <row r="444" spans="2:16">
      <c r="B444" t="s">
        <v>39</v>
      </c>
      <c r="C444" t="s">
        <v>83</v>
      </c>
      <c r="D444" t="s">
        <v>17</v>
      </c>
      <c r="E444">
        <v>2099.9681550078603</v>
      </c>
      <c r="F444">
        <v>2065.3984526481058</v>
      </c>
      <c r="G444">
        <v>2165.5508495049239</v>
      </c>
      <c r="H444">
        <v>2750.6870149298406</v>
      </c>
      <c r="I444">
        <v>3463.6022284685141</v>
      </c>
      <c r="J444">
        <v>3082.6316738203705</v>
      </c>
      <c r="K444">
        <v>2863.3286562388939</v>
      </c>
      <c r="L444">
        <v>4524.7033845290416</v>
      </c>
      <c r="M444">
        <v>3475.2817694319315</v>
      </c>
      <c r="N444">
        <v>3610.7190670429554</v>
      </c>
      <c r="O444">
        <v>3869.7811818208684</v>
      </c>
      <c r="P444">
        <v>3589.1088328688934</v>
      </c>
    </row>
    <row r="445" spans="2:16">
      <c r="B445" t="s">
        <v>39</v>
      </c>
      <c r="C445" t="s">
        <v>83</v>
      </c>
      <c r="D445" t="s">
        <v>18</v>
      </c>
      <c r="E445">
        <v>6198.0736642132888</v>
      </c>
      <c r="F445">
        <v>6020.552770159592</v>
      </c>
      <c r="G445">
        <v>5789.8834542710019</v>
      </c>
      <c r="H445">
        <v>7322.0879137977436</v>
      </c>
      <c r="I445">
        <v>6746.2295318887527</v>
      </c>
      <c r="J445">
        <v>5122.73482539424</v>
      </c>
      <c r="K445">
        <v>1616.5468312917405</v>
      </c>
      <c r="L445">
        <v>5530.2751748352894</v>
      </c>
      <c r="M445">
        <v>2213.5907112162345</v>
      </c>
      <c r="N445">
        <v>2273.4677562334737</v>
      </c>
      <c r="O445">
        <v>2286.0665933524442</v>
      </c>
      <c r="P445">
        <v>2449.5079551810222</v>
      </c>
    </row>
    <row r="446" spans="2:16">
      <c r="B446" t="s">
        <v>39</v>
      </c>
      <c r="C446" t="s">
        <v>83</v>
      </c>
      <c r="D446" t="s">
        <v>19</v>
      </c>
      <c r="E446">
        <v>16348.29750915749</v>
      </c>
      <c r="F446">
        <v>15993.657162388909</v>
      </c>
      <c r="G446">
        <v>30759.513823944442</v>
      </c>
      <c r="H446">
        <v>52731.201893147212</v>
      </c>
      <c r="I446">
        <v>46099.674546750262</v>
      </c>
      <c r="J446">
        <v>32216.580590145088</v>
      </c>
      <c r="K446">
        <v>26103.451359129678</v>
      </c>
      <c r="L446">
        <v>37677.210270213371</v>
      </c>
      <c r="M446">
        <v>32351.516229436893</v>
      </c>
      <c r="N446">
        <v>32093.628487930713</v>
      </c>
      <c r="O446">
        <v>28662.001801780392</v>
      </c>
      <c r="P446">
        <v>22600.109545083073</v>
      </c>
    </row>
    <row r="447" spans="2:16">
      <c r="B447" t="s">
        <v>39</v>
      </c>
      <c r="C447" t="s">
        <v>83</v>
      </c>
      <c r="D447" t="s">
        <v>20</v>
      </c>
      <c r="E447">
        <v>11237.288592329392</v>
      </c>
      <c r="F447">
        <v>12468.727928689646</v>
      </c>
      <c r="G447">
        <v>11183.856896515741</v>
      </c>
      <c r="H447">
        <v>10451.588047161888</v>
      </c>
      <c r="I447">
        <v>11767.643649533611</v>
      </c>
      <c r="J447">
        <v>15982.711274051844</v>
      </c>
      <c r="K447">
        <v>13616.659250625666</v>
      </c>
      <c r="L447">
        <v>12431.984956436394</v>
      </c>
      <c r="M447">
        <v>40944.879576456013</v>
      </c>
      <c r="N447">
        <v>39766.423758750083</v>
      </c>
      <c r="O447">
        <v>39050.568860872409</v>
      </c>
      <c r="P447">
        <v>35987.267599065861</v>
      </c>
    </row>
    <row r="448" spans="2:16">
      <c r="B448" t="s">
        <v>39</v>
      </c>
      <c r="C448" t="s">
        <v>83</v>
      </c>
      <c r="D448" t="s">
        <v>21</v>
      </c>
      <c r="E448">
        <v>3569.3377575961254</v>
      </c>
      <c r="F448">
        <v>5042.6262704877627</v>
      </c>
      <c r="G448">
        <v>5492.1879295816771</v>
      </c>
      <c r="H448">
        <v>5832.6027229781275</v>
      </c>
      <c r="I448">
        <v>4708.4884320985848</v>
      </c>
      <c r="J448">
        <v>3248.8786506539614</v>
      </c>
      <c r="K448">
        <v>2323.5078520492343</v>
      </c>
      <c r="L448">
        <v>4641.5558881104344</v>
      </c>
      <c r="M448">
        <v>3294.2056174205013</v>
      </c>
      <c r="N448">
        <v>3223.1761499296717</v>
      </c>
      <c r="O448">
        <v>3612.6654676240196</v>
      </c>
      <c r="P448">
        <v>2929.0905952867029</v>
      </c>
    </row>
    <row r="449" spans="2:16">
      <c r="B449" t="s">
        <v>39</v>
      </c>
      <c r="C449" t="s">
        <v>83</v>
      </c>
      <c r="D449" t="s">
        <v>22</v>
      </c>
      <c r="E449">
        <v>5752.2294871513368</v>
      </c>
      <c r="F449">
        <v>6764.8732413840225</v>
      </c>
      <c r="G449">
        <v>6560.11944645535</v>
      </c>
      <c r="H449">
        <v>8580.9806345948546</v>
      </c>
      <c r="I449">
        <v>10973.835079453182</v>
      </c>
      <c r="J449">
        <v>16274.043875722331</v>
      </c>
      <c r="K449">
        <v>11616.879552750552</v>
      </c>
      <c r="L449">
        <v>6392.0198603446752</v>
      </c>
      <c r="M449">
        <v>6332.4390074409375</v>
      </c>
      <c r="N449">
        <v>6295.2907894502687</v>
      </c>
      <c r="O449">
        <v>6229.5364075393563</v>
      </c>
      <c r="P449">
        <v>5893.9558564847594</v>
      </c>
    </row>
    <row r="450" spans="2:16">
      <c r="B450" t="s">
        <v>39</v>
      </c>
      <c r="C450" t="s">
        <v>83</v>
      </c>
      <c r="D450" t="s">
        <v>23</v>
      </c>
      <c r="E450">
        <v>8242.1306347021618</v>
      </c>
      <c r="F450">
        <v>8312.3413970241472</v>
      </c>
      <c r="G450">
        <v>10102.525487076739</v>
      </c>
      <c r="H450">
        <v>12050.902751377562</v>
      </c>
      <c r="I450">
        <v>13798.991609417631</v>
      </c>
      <c r="J450">
        <v>14894.151381505211</v>
      </c>
      <c r="K450">
        <v>13756.738736380757</v>
      </c>
      <c r="L450">
        <v>17826.82312409213</v>
      </c>
      <c r="M450">
        <v>21590.332876917375</v>
      </c>
      <c r="N450">
        <v>24714.035682841655</v>
      </c>
      <c r="O450">
        <v>24686.29722970396</v>
      </c>
      <c r="P450">
        <v>23501.720112318195</v>
      </c>
    </row>
    <row r="451" spans="2:16">
      <c r="B451" t="s">
        <v>39</v>
      </c>
      <c r="C451" t="s">
        <v>83</v>
      </c>
      <c r="D451" t="s">
        <v>24</v>
      </c>
      <c r="E451">
        <v>18400.206141839783</v>
      </c>
      <c r="F451">
        <v>18064.763573399225</v>
      </c>
      <c r="G451">
        <v>16805.905814298985</v>
      </c>
      <c r="H451">
        <v>13728.368089377098</v>
      </c>
      <c r="I451">
        <v>11449.553614619237</v>
      </c>
      <c r="J451">
        <v>6027.5674342703278</v>
      </c>
      <c r="K451">
        <v>5072.4497462250074</v>
      </c>
      <c r="L451">
        <v>7957.1052756161898</v>
      </c>
      <c r="M451">
        <v>9007.7488171003406</v>
      </c>
      <c r="N451">
        <v>6635.1709628620183</v>
      </c>
      <c r="O451">
        <v>6206.8375657485731</v>
      </c>
      <c r="P451">
        <v>5503.4379524520646</v>
      </c>
    </row>
    <row r="452" spans="2:16">
      <c r="B452" t="s">
        <v>39</v>
      </c>
      <c r="C452" t="s">
        <v>83</v>
      </c>
      <c r="D452" t="s">
        <v>25</v>
      </c>
      <c r="E452">
        <v>12226.072884753747</v>
      </c>
      <c r="F452">
        <v>12157.822599860023</v>
      </c>
      <c r="G452">
        <v>12772.160483957345</v>
      </c>
      <c r="H452">
        <v>12317.763564690531</v>
      </c>
      <c r="I452">
        <v>12436.539454237725</v>
      </c>
      <c r="J452">
        <v>7835.7393846853247</v>
      </c>
      <c r="K452">
        <v>7197.5107026060969</v>
      </c>
      <c r="L452">
        <v>11659.301505019655</v>
      </c>
      <c r="M452">
        <v>15223.138059659079</v>
      </c>
      <c r="N452">
        <v>15890.884300660238</v>
      </c>
      <c r="O452">
        <v>14265.467473485505</v>
      </c>
      <c r="P452">
        <v>12399.632192207875</v>
      </c>
    </row>
    <row r="453" spans="2:16">
      <c r="B453" t="s">
        <v>39</v>
      </c>
      <c r="C453" t="s">
        <v>83</v>
      </c>
      <c r="D453" t="s">
        <v>26</v>
      </c>
      <c r="E453">
        <v>3728.382629276733</v>
      </c>
      <c r="F453">
        <v>3504.8438667442288</v>
      </c>
      <c r="G453">
        <v>3233.4154672747582</v>
      </c>
      <c r="H453">
        <v>3192.4832994797957</v>
      </c>
      <c r="I453">
        <v>2457.2742483075276</v>
      </c>
      <c r="J453">
        <v>4522.9214365578946</v>
      </c>
      <c r="K453">
        <v>4125.1132934328407</v>
      </c>
      <c r="L453">
        <v>2225.5499464347317</v>
      </c>
      <c r="M453">
        <v>3709.3958169855596</v>
      </c>
      <c r="N453">
        <v>3823.9234937796741</v>
      </c>
      <c r="O453">
        <v>3742.1430948403063</v>
      </c>
      <c r="P453">
        <v>2221.9513253156315</v>
      </c>
    </row>
    <row r="454" spans="2:16">
      <c r="B454" t="s">
        <v>39</v>
      </c>
      <c r="C454" t="s">
        <v>83</v>
      </c>
      <c r="D454" t="s">
        <v>27</v>
      </c>
      <c r="E454">
        <v>17040.325303949139</v>
      </c>
      <c r="F454">
        <v>18048.723734396812</v>
      </c>
      <c r="G454">
        <v>21345.247213754184</v>
      </c>
      <c r="H454">
        <v>23055.523488921812</v>
      </c>
      <c r="I454">
        <v>25067.288441173507</v>
      </c>
      <c r="J454">
        <v>23797.121242459045</v>
      </c>
      <c r="K454">
        <v>24494.181038367591</v>
      </c>
      <c r="L454">
        <v>44389.051474750573</v>
      </c>
      <c r="M454">
        <v>45128.925730967851</v>
      </c>
      <c r="N454">
        <v>40593.589658876685</v>
      </c>
      <c r="O454">
        <v>40341.602528900832</v>
      </c>
      <c r="P454">
        <v>36121.925287875616</v>
      </c>
    </row>
    <row r="455" spans="2:16">
      <c r="B455" t="s">
        <v>39</v>
      </c>
      <c r="C455" t="s">
        <v>83</v>
      </c>
      <c r="D455" t="s">
        <v>28</v>
      </c>
      <c r="E455">
        <v>7003.6588345049531</v>
      </c>
      <c r="F455">
        <v>8490.8838365036954</v>
      </c>
      <c r="G455">
        <v>9275.3118144716664</v>
      </c>
      <c r="H455">
        <v>8810.0261470945079</v>
      </c>
      <c r="I455">
        <v>9096.5400065002577</v>
      </c>
      <c r="J455">
        <v>6289.0266625948598</v>
      </c>
      <c r="K455">
        <v>4723.7995483981713</v>
      </c>
      <c r="L455">
        <v>7653.4274045644961</v>
      </c>
      <c r="M455">
        <v>7189.1423613641318</v>
      </c>
      <c r="N455">
        <v>6824.6686034530976</v>
      </c>
      <c r="O455">
        <v>6596.1720470761029</v>
      </c>
      <c r="P455">
        <v>5625.0872845332442</v>
      </c>
    </row>
    <row r="456" spans="2:16">
      <c r="B456" t="s">
        <v>39</v>
      </c>
      <c r="C456" t="s">
        <v>83</v>
      </c>
      <c r="D456" t="s">
        <v>29</v>
      </c>
      <c r="E456">
        <v>73844.425973212317</v>
      </c>
      <c r="F456">
        <v>72792.905002748215</v>
      </c>
      <c r="G456">
        <v>70382.304021384771</v>
      </c>
      <c r="H456">
        <v>66974.956943914687</v>
      </c>
      <c r="I456">
        <v>45196.747081675589</v>
      </c>
      <c r="J456">
        <v>27882.719380110877</v>
      </c>
      <c r="K456">
        <v>24628.551979905602</v>
      </c>
      <c r="L456">
        <v>46637.008901599038</v>
      </c>
      <c r="M456">
        <v>33883.595141195554</v>
      </c>
      <c r="N456">
        <v>27023.045753316303</v>
      </c>
      <c r="O456">
        <v>28692.609667268494</v>
      </c>
      <c r="P456">
        <v>21701.907602794348</v>
      </c>
    </row>
    <row r="457" spans="2:16">
      <c r="B457" t="s">
        <v>39</v>
      </c>
      <c r="C457" t="s">
        <v>83</v>
      </c>
      <c r="D457" t="s">
        <v>30</v>
      </c>
      <c r="E457">
        <v>43162.617142997602</v>
      </c>
      <c r="F457">
        <v>48191.004027414099</v>
      </c>
      <c r="G457">
        <v>49172.182012889025</v>
      </c>
      <c r="H457">
        <v>46028.706226188515</v>
      </c>
      <c r="I457">
        <v>43149.849478622134</v>
      </c>
      <c r="J457">
        <v>26202.665237267131</v>
      </c>
      <c r="K457">
        <v>16638.476600015609</v>
      </c>
      <c r="L457">
        <v>34768.980512987771</v>
      </c>
      <c r="M457">
        <v>24212.298137945363</v>
      </c>
      <c r="N457">
        <v>34942.45164491803</v>
      </c>
      <c r="O457">
        <v>31806.473459001292</v>
      </c>
      <c r="P457">
        <v>27716.766027915495</v>
      </c>
    </row>
    <row r="458" spans="2:16">
      <c r="B458" t="s">
        <v>40</v>
      </c>
      <c r="C458" t="s">
        <v>81</v>
      </c>
      <c r="D458" t="s">
        <v>16</v>
      </c>
      <c r="E458">
        <v>3165.4699748120465</v>
      </c>
      <c r="F458">
        <v>3149.6639245078682</v>
      </c>
      <c r="G458">
        <v>3227.7984207013492</v>
      </c>
      <c r="H458">
        <v>3130.4796389702492</v>
      </c>
      <c r="I458">
        <v>3183.0488084290978</v>
      </c>
      <c r="J458">
        <v>733.4637210051859</v>
      </c>
      <c r="K458">
        <v>3939.6157809092483</v>
      </c>
      <c r="L458">
        <v>4383.1362432958549</v>
      </c>
      <c r="M458">
        <v>8329.7178765262615</v>
      </c>
      <c r="N458">
        <v>13779.818002568514</v>
      </c>
      <c r="O458">
        <v>27248.841818963203</v>
      </c>
      <c r="P458">
        <v>39591.292765769205</v>
      </c>
    </row>
    <row r="459" spans="2:16">
      <c r="B459" t="s">
        <v>40</v>
      </c>
      <c r="C459" t="s">
        <v>81</v>
      </c>
      <c r="D459" t="s">
        <v>17</v>
      </c>
      <c r="E459">
        <v>1680.631484552651</v>
      </c>
      <c r="F459">
        <v>2808.6130058460685</v>
      </c>
      <c r="G459">
        <v>2793.714711539777</v>
      </c>
      <c r="H459">
        <v>2069.4192079728332</v>
      </c>
      <c r="I459">
        <v>1576.4842584244416</v>
      </c>
      <c r="J459">
        <v>97.050972635635603</v>
      </c>
      <c r="K459">
        <v>78.29135898167408</v>
      </c>
      <c r="L459">
        <v>218.64121555777115</v>
      </c>
      <c r="M459">
        <v>942.47422161410475</v>
      </c>
      <c r="N459">
        <v>1061.6005921866767</v>
      </c>
      <c r="O459">
        <v>976.76780257221469</v>
      </c>
      <c r="P459">
        <v>997.71003462015608</v>
      </c>
    </row>
    <row r="460" spans="2:16">
      <c r="B460" t="s">
        <v>40</v>
      </c>
      <c r="C460" t="s">
        <v>81</v>
      </c>
      <c r="D460" t="s">
        <v>18</v>
      </c>
      <c r="E460">
        <v>1130.4241505660368</v>
      </c>
      <c r="F460">
        <v>1320.4215854831</v>
      </c>
      <c r="G460">
        <v>1502.7978485494225</v>
      </c>
      <c r="H460">
        <v>1537.4509832270994</v>
      </c>
      <c r="I460">
        <v>882.90548372827357</v>
      </c>
      <c r="J460">
        <v>86.540835938133228</v>
      </c>
      <c r="K460">
        <v>74.338792217371321</v>
      </c>
      <c r="L460">
        <v>135.6109313315435</v>
      </c>
      <c r="M460">
        <v>1193.5382337794808</v>
      </c>
      <c r="N460">
        <v>1373.3074905156627</v>
      </c>
      <c r="O460">
        <v>1279.0422106421818</v>
      </c>
      <c r="P460">
        <v>1750.1491412027876</v>
      </c>
    </row>
    <row r="461" spans="2:16">
      <c r="B461" t="s">
        <v>40</v>
      </c>
      <c r="C461" t="s">
        <v>81</v>
      </c>
      <c r="D461" t="s">
        <v>19</v>
      </c>
      <c r="E461">
        <v>47393.984042714306</v>
      </c>
      <c r="F461">
        <v>60238.878685657648</v>
      </c>
      <c r="G461">
        <v>78833.727266904476</v>
      </c>
      <c r="H461">
        <v>73940.253074128079</v>
      </c>
      <c r="I461">
        <v>84368.101924782852</v>
      </c>
      <c r="J461">
        <v>11822.375315376845</v>
      </c>
      <c r="K461">
        <v>32673.490448796416</v>
      </c>
      <c r="L461">
        <v>35680.301729119383</v>
      </c>
      <c r="M461">
        <v>70131.936201526943</v>
      </c>
      <c r="N461">
        <v>87131.775705444292</v>
      </c>
      <c r="O461">
        <v>85389.401140205329</v>
      </c>
      <c r="P461">
        <v>90570.070096347772</v>
      </c>
    </row>
    <row r="462" spans="2:16">
      <c r="B462" t="s">
        <v>40</v>
      </c>
      <c r="C462" t="s">
        <v>81</v>
      </c>
      <c r="D462" t="s">
        <v>20</v>
      </c>
      <c r="E462">
        <v>924.77840832506456</v>
      </c>
      <c r="F462">
        <v>697.41613038323203</v>
      </c>
      <c r="G462">
        <v>1137.175944413965</v>
      </c>
      <c r="H462">
        <v>1052.6460381738684</v>
      </c>
      <c r="I462">
        <v>1329.6395893181648</v>
      </c>
      <c r="J462">
        <v>5157.6758740662617</v>
      </c>
      <c r="K462">
        <v>207.44448984673016</v>
      </c>
      <c r="L462">
        <v>1121.055849283516</v>
      </c>
      <c r="M462">
        <v>3201.692158668634</v>
      </c>
      <c r="N462">
        <v>3433.8246610245587</v>
      </c>
      <c r="O462">
        <v>5732.2900607419615</v>
      </c>
      <c r="P462">
        <v>5919.9699223117359</v>
      </c>
    </row>
    <row r="463" spans="2:16">
      <c r="B463" t="s">
        <v>40</v>
      </c>
      <c r="C463" t="s">
        <v>81</v>
      </c>
      <c r="D463" t="s">
        <v>21</v>
      </c>
      <c r="E463">
        <v>4167.3839443726629</v>
      </c>
      <c r="F463">
        <v>4511.9612820536095</v>
      </c>
      <c r="G463">
        <v>4956.0442805030043</v>
      </c>
      <c r="H463">
        <v>4457.5977041798387</v>
      </c>
      <c r="I463">
        <v>4051.1583772995846</v>
      </c>
      <c r="J463">
        <v>104.57592752118686</v>
      </c>
      <c r="K463">
        <v>355.04941445654691</v>
      </c>
      <c r="L463">
        <v>393.42636861855306</v>
      </c>
      <c r="M463">
        <v>6768.4139561067204</v>
      </c>
      <c r="N463">
        <v>7930.3888896959961</v>
      </c>
      <c r="O463">
        <v>8573.915524122056</v>
      </c>
      <c r="P463">
        <v>9705.8513607333734</v>
      </c>
    </row>
    <row r="464" spans="2:16">
      <c r="B464" t="s">
        <v>40</v>
      </c>
      <c r="C464" t="s">
        <v>81</v>
      </c>
      <c r="D464" t="s">
        <v>22</v>
      </c>
      <c r="E464">
        <v>2335.3746252327342</v>
      </c>
      <c r="F464">
        <v>6271.4411314646422</v>
      </c>
      <c r="G464">
        <v>6204.4461819621647</v>
      </c>
      <c r="H464">
        <v>5744.337373035989</v>
      </c>
      <c r="I464">
        <v>5338.5872448249202</v>
      </c>
      <c r="J464">
        <v>320.91768256699118</v>
      </c>
      <c r="K464">
        <v>675.94407366888686</v>
      </c>
      <c r="L464">
        <v>831.07249757703664</v>
      </c>
      <c r="M464">
        <v>3597.6550515033468</v>
      </c>
      <c r="N464">
        <v>3698.8487276124506</v>
      </c>
      <c r="O464">
        <v>5643.7411943328188</v>
      </c>
      <c r="P464">
        <v>7699.910986063117</v>
      </c>
    </row>
    <row r="465" spans="2:16">
      <c r="B465" t="s">
        <v>40</v>
      </c>
      <c r="C465" t="s">
        <v>81</v>
      </c>
      <c r="D465" t="s">
        <v>23</v>
      </c>
      <c r="E465">
        <v>8004.7114533133445</v>
      </c>
      <c r="F465">
        <v>9484.0244296792371</v>
      </c>
      <c r="G465">
        <v>13359.490706431889</v>
      </c>
      <c r="H465">
        <v>10516.138864340852</v>
      </c>
      <c r="I465">
        <v>12669.556102251963</v>
      </c>
      <c r="J465">
        <v>1826.2303298699571</v>
      </c>
      <c r="K465">
        <v>9093.6073104452807</v>
      </c>
      <c r="L465">
        <v>12448.511521259483</v>
      </c>
      <c r="M465">
        <v>25933.028023494666</v>
      </c>
      <c r="N465">
        <v>33477.461680870249</v>
      </c>
      <c r="O465">
        <v>38295.107510083923</v>
      </c>
      <c r="P465">
        <v>39199.604963129081</v>
      </c>
    </row>
    <row r="466" spans="2:16">
      <c r="B466" t="s">
        <v>40</v>
      </c>
      <c r="C466" t="s">
        <v>81</v>
      </c>
      <c r="D466" t="s">
        <v>24</v>
      </c>
      <c r="E466">
        <v>4933.7654960000018</v>
      </c>
      <c r="F466">
        <v>5235.3040275622106</v>
      </c>
      <c r="G466">
        <v>5753.2229851859038</v>
      </c>
      <c r="H466">
        <v>5725.7562155916485</v>
      </c>
      <c r="I466">
        <v>5170.0150367660335</v>
      </c>
      <c r="J466">
        <v>1196.1199140000001</v>
      </c>
      <c r="K466">
        <v>978.64356599999985</v>
      </c>
      <c r="L466">
        <v>1229.9919954828135</v>
      </c>
      <c r="M466">
        <v>3512.0424725861553</v>
      </c>
      <c r="N466">
        <v>4252.7732642475949</v>
      </c>
      <c r="O466">
        <v>4764.5705861416336</v>
      </c>
      <c r="P466">
        <v>4979.1680604352341</v>
      </c>
    </row>
    <row r="467" spans="2:16">
      <c r="B467" t="s">
        <v>40</v>
      </c>
      <c r="C467" t="s">
        <v>81</v>
      </c>
      <c r="D467" t="s">
        <v>25</v>
      </c>
      <c r="E467">
        <v>1306.2656445730674</v>
      </c>
      <c r="F467">
        <v>1285.945606039767</v>
      </c>
      <c r="G467">
        <v>1236.0343313482165</v>
      </c>
      <c r="H467">
        <v>983.191092293417</v>
      </c>
      <c r="I467">
        <v>1339.3733658608101</v>
      </c>
      <c r="J467">
        <v>125.90826794694965</v>
      </c>
      <c r="K467">
        <v>209.69083076686331</v>
      </c>
      <c r="L467">
        <v>215.26991822968762</v>
      </c>
      <c r="M467">
        <v>2625.211957819623</v>
      </c>
      <c r="N467">
        <v>10450.768385255811</v>
      </c>
      <c r="O467">
        <v>11117.708448870328</v>
      </c>
      <c r="P467">
        <v>11889.985492953707</v>
      </c>
    </row>
    <row r="468" spans="2:16">
      <c r="B468" t="s">
        <v>40</v>
      </c>
      <c r="C468" t="s">
        <v>81</v>
      </c>
      <c r="D468" t="s">
        <v>26</v>
      </c>
      <c r="E468">
        <v>352.88177519519996</v>
      </c>
      <c r="F468">
        <v>394.25093687295492</v>
      </c>
      <c r="G468">
        <v>425.83206700839014</v>
      </c>
      <c r="H468">
        <v>389.52409307505945</v>
      </c>
      <c r="I468">
        <v>147.10226789316894</v>
      </c>
      <c r="J468">
        <v>44.346120399999997</v>
      </c>
      <c r="K468">
        <v>30.015869052560792</v>
      </c>
      <c r="L468">
        <v>28.967971940698529</v>
      </c>
      <c r="M468">
        <v>204.18852280113578</v>
      </c>
      <c r="N468">
        <v>229.05791222672343</v>
      </c>
      <c r="O468">
        <v>551.86745620649322</v>
      </c>
      <c r="P468">
        <v>660.17898032566256</v>
      </c>
    </row>
    <row r="469" spans="2:16">
      <c r="B469" t="s">
        <v>40</v>
      </c>
      <c r="C469" t="s">
        <v>81</v>
      </c>
      <c r="D469" t="s">
        <v>27</v>
      </c>
      <c r="E469">
        <v>4712.544095975999</v>
      </c>
      <c r="F469">
        <v>3255.9178092737934</v>
      </c>
      <c r="G469">
        <v>5361.1616174886085</v>
      </c>
      <c r="H469">
        <v>4269.4445447290454</v>
      </c>
      <c r="I469">
        <v>6075.1158135137439</v>
      </c>
      <c r="J469">
        <v>809.21715322103614</v>
      </c>
      <c r="K469">
        <v>1309.6520787198715</v>
      </c>
      <c r="L469">
        <v>1993.665460177386</v>
      </c>
      <c r="M469">
        <v>12850.839108620663</v>
      </c>
      <c r="N469">
        <v>15482.30664271563</v>
      </c>
      <c r="O469">
        <v>32314.895930589671</v>
      </c>
      <c r="P469">
        <v>37174.517491777355</v>
      </c>
    </row>
    <row r="470" spans="2:16">
      <c r="B470" t="s">
        <v>40</v>
      </c>
      <c r="C470" t="s">
        <v>81</v>
      </c>
      <c r="D470" t="s">
        <v>28</v>
      </c>
      <c r="E470">
        <v>1870.8483172951201</v>
      </c>
      <c r="F470">
        <v>2704.8021437605571</v>
      </c>
      <c r="G470">
        <v>3579.4896218863537</v>
      </c>
      <c r="H470">
        <v>712.21956959999932</v>
      </c>
      <c r="I470">
        <v>467.58040809982458</v>
      </c>
      <c r="J470">
        <v>352.62625200000008</v>
      </c>
      <c r="K470">
        <v>333.53928241005235</v>
      </c>
      <c r="L470">
        <v>349.06518835789745</v>
      </c>
      <c r="M470">
        <v>3589.0834051736697</v>
      </c>
      <c r="N470">
        <v>6844.999906593067</v>
      </c>
      <c r="O470">
        <v>7733.1708990034003</v>
      </c>
      <c r="P470">
        <v>8429.7471320429977</v>
      </c>
    </row>
    <row r="471" spans="2:16">
      <c r="B471" t="s">
        <v>40</v>
      </c>
      <c r="C471" t="s">
        <v>81</v>
      </c>
      <c r="D471" t="s">
        <v>29</v>
      </c>
      <c r="E471">
        <v>20526.39095997512</v>
      </c>
      <c r="F471">
        <v>25021.847718640722</v>
      </c>
      <c r="G471">
        <v>29748.693570199393</v>
      </c>
      <c r="H471">
        <v>18647.964067768076</v>
      </c>
      <c r="I471">
        <v>20990.53029696074</v>
      </c>
      <c r="J471">
        <v>27507.66929048474</v>
      </c>
      <c r="K471">
        <v>1282.4502436678608</v>
      </c>
      <c r="L471">
        <v>1285.2176021101516</v>
      </c>
      <c r="M471">
        <v>7793.2761517061526</v>
      </c>
      <c r="N471">
        <v>10180.099623461603</v>
      </c>
      <c r="O471">
        <v>29761.682029363943</v>
      </c>
      <c r="P471">
        <v>30590.814178857388</v>
      </c>
    </row>
    <row r="472" spans="2:16">
      <c r="B472" t="s">
        <v>40</v>
      </c>
      <c r="C472" t="s">
        <v>81</v>
      </c>
      <c r="D472" t="s">
        <v>30</v>
      </c>
      <c r="E472">
        <v>7039.7240995845686</v>
      </c>
      <c r="F472">
        <v>7335.6175441164478</v>
      </c>
      <c r="G472">
        <v>8092.8453250168586</v>
      </c>
      <c r="H472">
        <v>2156.7850709725108</v>
      </c>
      <c r="I472">
        <v>616.23380618940723</v>
      </c>
      <c r="J472">
        <v>149.85383455515424</v>
      </c>
      <c r="K472">
        <v>128.68931257815956</v>
      </c>
      <c r="L472">
        <v>345.3988170188714</v>
      </c>
      <c r="M472">
        <v>5594.3713062105462</v>
      </c>
      <c r="N472">
        <v>7124.3710413775943</v>
      </c>
      <c r="O472">
        <v>17222.6447613483</v>
      </c>
      <c r="P472">
        <v>22385.708381042579</v>
      </c>
    </row>
    <row r="473" spans="2:16">
      <c r="B473" t="s">
        <v>40</v>
      </c>
      <c r="C473" t="s">
        <v>82</v>
      </c>
      <c r="D473" t="s">
        <v>16</v>
      </c>
      <c r="E473">
        <v>4142.449078335786</v>
      </c>
      <c r="F473">
        <v>3473.6975565298089</v>
      </c>
      <c r="G473">
        <v>4098.3128016646124</v>
      </c>
      <c r="H473">
        <v>5500.5155644770084</v>
      </c>
      <c r="I473">
        <v>4907.00744255264</v>
      </c>
      <c r="J473">
        <v>1085.7712248475552</v>
      </c>
      <c r="K473">
        <v>1751.6785993596673</v>
      </c>
      <c r="L473">
        <v>5928.6450074582572</v>
      </c>
      <c r="M473">
        <v>13004.644125793455</v>
      </c>
      <c r="N473">
        <v>16610.038750230578</v>
      </c>
      <c r="O473">
        <v>19979.836834974347</v>
      </c>
      <c r="P473">
        <v>21478.01777350402</v>
      </c>
    </row>
    <row r="474" spans="2:16">
      <c r="B474" t="s">
        <v>40</v>
      </c>
      <c r="C474" t="s">
        <v>82</v>
      </c>
      <c r="D474" t="s">
        <v>17</v>
      </c>
      <c r="E474">
        <v>2036.4777905099068</v>
      </c>
      <c r="F474">
        <v>651.64077027346514</v>
      </c>
      <c r="G474">
        <v>624.25934155636105</v>
      </c>
      <c r="H474">
        <v>684.13898362131079</v>
      </c>
      <c r="I474">
        <v>759.27916436188036</v>
      </c>
      <c r="J474">
        <v>277.18445407105293</v>
      </c>
      <c r="K474">
        <v>243.28003576665498</v>
      </c>
      <c r="L474">
        <v>242.3478066330766</v>
      </c>
      <c r="M474">
        <v>1267.4784592811013</v>
      </c>
      <c r="N474">
        <v>1518.4373557242848</v>
      </c>
      <c r="O474">
        <v>1640.3112626796672</v>
      </c>
      <c r="P474">
        <v>1749.9197956755663</v>
      </c>
    </row>
    <row r="475" spans="2:16">
      <c r="B475" t="s">
        <v>40</v>
      </c>
      <c r="C475" t="s">
        <v>82</v>
      </c>
      <c r="D475" t="s">
        <v>18</v>
      </c>
      <c r="E475">
        <v>3137.7565641229444</v>
      </c>
      <c r="F475">
        <v>3139.7391615673328</v>
      </c>
      <c r="G475">
        <v>3054.7399018483502</v>
      </c>
      <c r="H475">
        <v>2629.4049899874644</v>
      </c>
      <c r="I475">
        <v>2713.1254680739808</v>
      </c>
      <c r="J475">
        <v>1005.3482961645485</v>
      </c>
      <c r="K475">
        <v>583.11905046690538</v>
      </c>
      <c r="L475">
        <v>760.65090572501822</v>
      </c>
      <c r="M475">
        <v>2364.2011179617771</v>
      </c>
      <c r="N475">
        <v>2596.4328646656327</v>
      </c>
      <c r="O475">
        <v>2254.1287403166561</v>
      </c>
      <c r="P475">
        <v>2124.7133781660837</v>
      </c>
    </row>
    <row r="476" spans="2:16">
      <c r="B476" t="s">
        <v>40</v>
      </c>
      <c r="C476" t="s">
        <v>82</v>
      </c>
      <c r="D476" t="s">
        <v>19</v>
      </c>
      <c r="E476">
        <v>9288.4221062133911</v>
      </c>
      <c r="F476">
        <v>4445.3863796796195</v>
      </c>
      <c r="G476">
        <v>14293.181474891635</v>
      </c>
      <c r="H476">
        <v>41501.951700030513</v>
      </c>
      <c r="I476">
        <v>51595.580431905451</v>
      </c>
      <c r="J476">
        <v>5933.0958509206212</v>
      </c>
      <c r="K476">
        <v>3702.7080920815511</v>
      </c>
      <c r="L476">
        <v>11209.132679888935</v>
      </c>
      <c r="M476">
        <v>23910.175086516108</v>
      </c>
      <c r="N476">
        <v>31650.361650269577</v>
      </c>
      <c r="O476">
        <v>31128.419173168993</v>
      </c>
      <c r="P476">
        <v>31074.938331607776</v>
      </c>
    </row>
    <row r="477" spans="2:16">
      <c r="B477" t="s">
        <v>40</v>
      </c>
      <c r="C477" t="s">
        <v>82</v>
      </c>
      <c r="D477" t="s">
        <v>20</v>
      </c>
      <c r="E477">
        <v>5946.3928734968404</v>
      </c>
      <c r="F477">
        <v>6656.5775487581059</v>
      </c>
      <c r="G477">
        <v>6920.0748436986669</v>
      </c>
      <c r="H477">
        <v>5508.2962171008485</v>
      </c>
      <c r="I477">
        <v>5576.9101143567823</v>
      </c>
      <c r="J477">
        <v>1605.1791843101312</v>
      </c>
      <c r="K477">
        <v>1836.908457636006</v>
      </c>
      <c r="L477">
        <v>2517.6230418244591</v>
      </c>
      <c r="M477">
        <v>9975.0039141644702</v>
      </c>
      <c r="N477">
        <v>10995.75928352884</v>
      </c>
      <c r="O477">
        <v>11535.793430808171</v>
      </c>
      <c r="P477">
        <v>12559.121771694781</v>
      </c>
    </row>
    <row r="478" spans="2:16">
      <c r="B478" t="s">
        <v>40</v>
      </c>
      <c r="C478" t="s">
        <v>82</v>
      </c>
      <c r="D478" t="s">
        <v>21</v>
      </c>
      <c r="E478">
        <v>1662.3196381227192</v>
      </c>
      <c r="F478">
        <v>2683.8037215273775</v>
      </c>
      <c r="G478">
        <v>2591.2081418634725</v>
      </c>
      <c r="H478">
        <v>3146.5486566685468</v>
      </c>
      <c r="I478">
        <v>2272.2829993990422</v>
      </c>
      <c r="J478">
        <v>794.35865012866054</v>
      </c>
      <c r="K478">
        <v>558.3334170962421</v>
      </c>
      <c r="L478">
        <v>1537.7955544744245</v>
      </c>
      <c r="M478">
        <v>2258.2370874918038</v>
      </c>
      <c r="N478">
        <v>2518.8936061847971</v>
      </c>
      <c r="O478">
        <v>2966.4706553080346</v>
      </c>
      <c r="P478">
        <v>3030.8665162553284</v>
      </c>
    </row>
    <row r="479" spans="2:16">
      <c r="B479" t="s">
        <v>40</v>
      </c>
      <c r="C479" t="s">
        <v>82</v>
      </c>
      <c r="D479" t="s">
        <v>22</v>
      </c>
      <c r="E479">
        <v>20792.364491520602</v>
      </c>
      <c r="F479">
        <v>17292.083140502808</v>
      </c>
      <c r="G479">
        <v>17909.021275763422</v>
      </c>
      <c r="H479">
        <v>18333.149834028514</v>
      </c>
      <c r="I479">
        <v>19571.02803301809</v>
      </c>
      <c r="J479">
        <v>4812.2424920315134</v>
      </c>
      <c r="K479">
        <v>2613.4913747314868</v>
      </c>
      <c r="L479">
        <v>4029.1883323370821</v>
      </c>
      <c r="M479">
        <v>18528.201910614913</v>
      </c>
      <c r="N479">
        <v>21498.84378951371</v>
      </c>
      <c r="O479">
        <v>21904.965589489046</v>
      </c>
      <c r="P479">
        <v>23707.936174652667</v>
      </c>
    </row>
    <row r="480" spans="2:16">
      <c r="B480" t="s">
        <v>40</v>
      </c>
      <c r="C480" t="s">
        <v>82</v>
      </c>
      <c r="D480" t="s">
        <v>23</v>
      </c>
      <c r="E480">
        <v>3275.8882184391769</v>
      </c>
      <c r="F480">
        <v>1488.3509659236693</v>
      </c>
      <c r="G480">
        <v>2096.6613981378937</v>
      </c>
      <c r="H480">
        <v>7439.5151171726347</v>
      </c>
      <c r="I480">
        <v>9178.8334226151655</v>
      </c>
      <c r="J480">
        <v>2008.1334859659153</v>
      </c>
      <c r="K480">
        <v>2581.2340886670554</v>
      </c>
      <c r="L480">
        <v>8135.5260127440333</v>
      </c>
      <c r="M480">
        <v>12301.283582991384</v>
      </c>
      <c r="N480">
        <v>15932.90974656248</v>
      </c>
      <c r="O480">
        <v>16372.085977877308</v>
      </c>
      <c r="P480">
        <v>18096.501769281102</v>
      </c>
    </row>
    <row r="481" spans="2:16">
      <c r="B481" t="s">
        <v>40</v>
      </c>
      <c r="C481" t="s">
        <v>82</v>
      </c>
      <c r="D481" t="s">
        <v>24</v>
      </c>
      <c r="E481">
        <v>5847.5314792000027</v>
      </c>
      <c r="F481">
        <v>4452.34088657338</v>
      </c>
      <c r="G481">
        <v>3844.1674666197396</v>
      </c>
      <c r="H481">
        <v>2512.7731026122178</v>
      </c>
      <c r="I481">
        <v>3264.7819258013478</v>
      </c>
      <c r="J481">
        <v>1310.908228931735</v>
      </c>
      <c r="K481">
        <v>763.3810666613017</v>
      </c>
      <c r="L481">
        <v>1607.0078428678921</v>
      </c>
      <c r="M481">
        <v>2729.2870844684749</v>
      </c>
      <c r="N481">
        <v>3213.5264497191333</v>
      </c>
      <c r="O481">
        <v>3387.3393868824078</v>
      </c>
      <c r="P481">
        <v>3374.8674144730012</v>
      </c>
    </row>
    <row r="482" spans="2:16">
      <c r="B482" t="s">
        <v>40</v>
      </c>
      <c r="C482" t="s">
        <v>82</v>
      </c>
      <c r="D482" t="s">
        <v>25</v>
      </c>
      <c r="E482">
        <v>10184.668828403715</v>
      </c>
      <c r="F482">
        <v>10396.91938471568</v>
      </c>
      <c r="G482">
        <v>11376.928658853669</v>
      </c>
      <c r="H482">
        <v>12414.511345645378</v>
      </c>
      <c r="I482">
        <v>15956.875543105543</v>
      </c>
      <c r="J482">
        <v>4379.8757181362425</v>
      </c>
      <c r="K482">
        <v>4986.3417053038929</v>
      </c>
      <c r="L482">
        <v>10085.041323112669</v>
      </c>
      <c r="M482">
        <v>14171.156993893006</v>
      </c>
      <c r="N482">
        <v>15984.078427972199</v>
      </c>
      <c r="O482">
        <v>16580.996863470809</v>
      </c>
      <c r="P482">
        <v>19149.698994437484</v>
      </c>
    </row>
    <row r="483" spans="2:16">
      <c r="B483" t="s">
        <v>40</v>
      </c>
      <c r="C483" t="s">
        <v>82</v>
      </c>
      <c r="D483" t="s">
        <v>26</v>
      </c>
      <c r="E483">
        <v>1823.2767073949633</v>
      </c>
      <c r="F483">
        <v>1575.9395265889166</v>
      </c>
      <c r="G483">
        <v>1490.0432751834194</v>
      </c>
      <c r="H483">
        <v>953.80300179095661</v>
      </c>
      <c r="I483">
        <v>1209.2802694953079</v>
      </c>
      <c r="J483">
        <v>377.77565800560063</v>
      </c>
      <c r="K483">
        <v>466.65658936211963</v>
      </c>
      <c r="L483">
        <v>712.64071436945437</v>
      </c>
      <c r="M483">
        <v>2323.5240823378404</v>
      </c>
      <c r="N483">
        <v>2606.8753092343609</v>
      </c>
      <c r="O483">
        <v>2720.1133327621701</v>
      </c>
      <c r="P483">
        <v>3196.1942932805546</v>
      </c>
    </row>
    <row r="484" spans="2:16">
      <c r="B484" t="s">
        <v>40</v>
      </c>
      <c r="C484" t="s">
        <v>82</v>
      </c>
      <c r="D484" t="s">
        <v>27</v>
      </c>
      <c r="E484">
        <v>7068.0439701216947</v>
      </c>
      <c r="F484">
        <v>9311.4423145780347</v>
      </c>
      <c r="G484">
        <v>10605.067572434691</v>
      </c>
      <c r="H484">
        <v>10011.33590446093</v>
      </c>
      <c r="I484">
        <v>12370.29939163704</v>
      </c>
      <c r="J484">
        <v>2573.9270960175859</v>
      </c>
      <c r="K484">
        <v>2977.8319994073522</v>
      </c>
      <c r="L484">
        <v>8181.2369223180876</v>
      </c>
      <c r="M484">
        <v>19293.206141450682</v>
      </c>
      <c r="N484">
        <v>20829.980738036105</v>
      </c>
      <c r="O484">
        <v>23162.454036419847</v>
      </c>
      <c r="P484">
        <v>29301.633779581094</v>
      </c>
    </row>
    <row r="485" spans="2:16">
      <c r="B485" t="s">
        <v>40</v>
      </c>
      <c r="C485" t="s">
        <v>82</v>
      </c>
      <c r="D485" t="s">
        <v>28</v>
      </c>
      <c r="E485">
        <v>1820.1044455075958</v>
      </c>
      <c r="F485">
        <v>1415.1957652221884</v>
      </c>
      <c r="G485">
        <v>1198.1532564022141</v>
      </c>
      <c r="H485">
        <v>3606.8641500863096</v>
      </c>
      <c r="I485">
        <v>4093.0563116147514</v>
      </c>
      <c r="J485">
        <v>958.39812323004799</v>
      </c>
      <c r="K485">
        <v>2522.0534019598194</v>
      </c>
      <c r="L485">
        <v>2578.9080730449514</v>
      </c>
      <c r="M485">
        <v>1787.2574445860998</v>
      </c>
      <c r="N485">
        <v>1800.2924931465191</v>
      </c>
      <c r="O485">
        <v>1725.0271769316191</v>
      </c>
      <c r="P485">
        <v>2012.8504661828777</v>
      </c>
    </row>
    <row r="486" spans="2:16">
      <c r="B486" t="s">
        <v>40</v>
      </c>
      <c r="C486" t="s">
        <v>82</v>
      </c>
      <c r="D486" t="s">
        <v>29</v>
      </c>
      <c r="E486">
        <v>27421.484937282999</v>
      </c>
      <c r="F486">
        <v>20781.186308595654</v>
      </c>
      <c r="G486">
        <v>16660.499899169263</v>
      </c>
      <c r="H486">
        <v>23520.134528768893</v>
      </c>
      <c r="I486">
        <v>19949.550243427839</v>
      </c>
      <c r="J486">
        <v>4966.78807354336</v>
      </c>
      <c r="K486">
        <v>2583.0760074708783</v>
      </c>
      <c r="L486">
        <v>7899.2527070826218</v>
      </c>
      <c r="M486">
        <v>17184.975456848275</v>
      </c>
      <c r="N486">
        <v>23081.239485264163</v>
      </c>
      <c r="O486">
        <v>24725.544358387797</v>
      </c>
      <c r="P486">
        <v>24223.322231675102</v>
      </c>
    </row>
    <row r="487" spans="2:16">
      <c r="B487" t="s">
        <v>40</v>
      </c>
      <c r="C487" t="s">
        <v>82</v>
      </c>
      <c r="D487" t="s">
        <v>30</v>
      </c>
      <c r="E487">
        <v>21722.494016596651</v>
      </c>
      <c r="F487">
        <v>20009.554804057712</v>
      </c>
      <c r="G487">
        <v>21074.536427474693</v>
      </c>
      <c r="H487">
        <v>19902.369157973568</v>
      </c>
      <c r="I487">
        <v>18822.373533839414</v>
      </c>
      <c r="J487">
        <v>5748.4787602441147</v>
      </c>
      <c r="K487">
        <v>2158.1355878907762</v>
      </c>
      <c r="L487">
        <v>7194.6327347736387</v>
      </c>
      <c r="M487">
        <v>14005.108800369548</v>
      </c>
      <c r="N487">
        <v>19736.815344197061</v>
      </c>
      <c r="O487">
        <v>23895.996848843046</v>
      </c>
      <c r="P487">
        <v>22808.158867683982</v>
      </c>
    </row>
    <row r="488" spans="2:16">
      <c r="B488" t="s">
        <v>40</v>
      </c>
      <c r="C488" t="s">
        <v>83</v>
      </c>
      <c r="D488" t="s">
        <v>16</v>
      </c>
      <c r="E488">
        <v>7405.2286117369222</v>
      </c>
      <c r="F488">
        <v>8174.4861324488002</v>
      </c>
      <c r="G488">
        <v>8470.0216735738741</v>
      </c>
      <c r="H488">
        <v>12227.639204298181</v>
      </c>
      <c r="I488">
        <v>13551.773123944935</v>
      </c>
      <c r="J488">
        <v>19628.312312785336</v>
      </c>
      <c r="K488">
        <v>26934.958800481589</v>
      </c>
      <c r="L488">
        <v>27096.437263439959</v>
      </c>
      <c r="M488">
        <v>29901.144139165019</v>
      </c>
      <c r="N488">
        <v>28877.584782805159</v>
      </c>
      <c r="O488">
        <v>22817.724917322583</v>
      </c>
      <c r="P488">
        <v>21600.944371805781</v>
      </c>
    </row>
    <row r="489" spans="2:16">
      <c r="B489" t="s">
        <v>40</v>
      </c>
      <c r="C489" t="s">
        <v>83</v>
      </c>
      <c r="D489" t="s">
        <v>17</v>
      </c>
      <c r="E489">
        <v>2099.9681550078603</v>
      </c>
      <c r="F489">
        <v>2065.3984526481058</v>
      </c>
      <c r="G489">
        <v>2165.5508495049239</v>
      </c>
      <c r="H489">
        <v>2750.6870149298406</v>
      </c>
      <c r="I489">
        <v>3079.073589881963</v>
      </c>
      <c r="J489">
        <v>1870.3843614840375</v>
      </c>
      <c r="K489">
        <v>2638.1756071767604</v>
      </c>
      <c r="L489">
        <v>2483.7932615794443</v>
      </c>
      <c r="M489">
        <v>1476.2817571069688</v>
      </c>
      <c r="N489">
        <v>1383.8669410376795</v>
      </c>
      <c r="O489">
        <v>4317.6679934197164</v>
      </c>
      <c r="P489">
        <v>3576.3128867788419</v>
      </c>
    </row>
    <row r="490" spans="2:16">
      <c r="B490" t="s">
        <v>40</v>
      </c>
      <c r="C490" t="s">
        <v>83</v>
      </c>
      <c r="D490" t="s">
        <v>18</v>
      </c>
      <c r="E490">
        <v>6198.0736642132888</v>
      </c>
      <c r="F490">
        <v>6020.552770159592</v>
      </c>
      <c r="G490">
        <v>5789.8834542710019</v>
      </c>
      <c r="H490">
        <v>7322.0879137977436</v>
      </c>
      <c r="I490">
        <v>6873.1347967608945</v>
      </c>
      <c r="J490">
        <v>1864.6669507939635</v>
      </c>
      <c r="K490">
        <v>1752.590893052713</v>
      </c>
      <c r="L490">
        <v>5537.7957991572584</v>
      </c>
      <c r="M490">
        <v>2223.4722494427347</v>
      </c>
      <c r="N490">
        <v>2264.0892995892541</v>
      </c>
      <c r="O490">
        <v>2267.8788727355895</v>
      </c>
      <c r="P490">
        <v>2467.3086121664574</v>
      </c>
    </row>
    <row r="491" spans="2:16">
      <c r="B491" t="s">
        <v>40</v>
      </c>
      <c r="C491" t="s">
        <v>83</v>
      </c>
      <c r="D491" t="s">
        <v>19</v>
      </c>
      <c r="E491">
        <v>16348.29750915749</v>
      </c>
      <c r="F491">
        <v>15993.657162388909</v>
      </c>
      <c r="G491">
        <v>30759.513823944442</v>
      </c>
      <c r="H491">
        <v>52731.201893147212</v>
      </c>
      <c r="I491">
        <v>51313.40234781101</v>
      </c>
      <c r="J491">
        <v>81652.094800624545</v>
      </c>
      <c r="K491">
        <v>40695.400319817236</v>
      </c>
      <c r="L491">
        <v>61676.22713061994</v>
      </c>
      <c r="M491">
        <v>44289.407301086772</v>
      </c>
      <c r="N491">
        <v>42783.579694150103</v>
      </c>
      <c r="O491">
        <v>27004.288929840131</v>
      </c>
      <c r="P491">
        <v>22609.768534860268</v>
      </c>
    </row>
    <row r="492" spans="2:16">
      <c r="B492" t="s">
        <v>40</v>
      </c>
      <c r="C492" t="s">
        <v>83</v>
      </c>
      <c r="D492" t="s">
        <v>20</v>
      </c>
      <c r="E492">
        <v>11237.288592329392</v>
      </c>
      <c r="F492">
        <v>12468.727928689646</v>
      </c>
      <c r="G492">
        <v>11183.856896515741</v>
      </c>
      <c r="H492">
        <v>10451.588047161888</v>
      </c>
      <c r="I492">
        <v>10497.972064426353</v>
      </c>
      <c r="J492">
        <v>16683.678778707876</v>
      </c>
      <c r="K492">
        <v>16410.20250731329</v>
      </c>
      <c r="L492">
        <v>14725.023126959833</v>
      </c>
      <c r="M492">
        <v>23480.196676161315</v>
      </c>
      <c r="N492">
        <v>21959.642294647791</v>
      </c>
      <c r="O492">
        <v>50659.80753808788</v>
      </c>
      <c r="P492">
        <v>39066.286416491414</v>
      </c>
    </row>
    <row r="493" spans="2:16">
      <c r="B493" t="s">
        <v>40</v>
      </c>
      <c r="C493" t="s">
        <v>83</v>
      </c>
      <c r="D493" t="s">
        <v>21</v>
      </c>
      <c r="E493">
        <v>3569.3377575961254</v>
      </c>
      <c r="F493">
        <v>5042.6262704877627</v>
      </c>
      <c r="G493">
        <v>5492.1879295816771</v>
      </c>
      <c r="H493">
        <v>5832.6027229781275</v>
      </c>
      <c r="I493">
        <v>5416.2161139868613</v>
      </c>
      <c r="J493">
        <v>2366.4582098415226</v>
      </c>
      <c r="K493">
        <v>3064.7819588341954</v>
      </c>
      <c r="L493">
        <v>4409.7912212145884</v>
      </c>
      <c r="M493">
        <v>3329.0062114030707</v>
      </c>
      <c r="N493">
        <v>2894.1925328135885</v>
      </c>
      <c r="O493">
        <v>3336.9599383648474</v>
      </c>
      <c r="P493">
        <v>2540.6935099195748</v>
      </c>
    </row>
    <row r="494" spans="2:16">
      <c r="B494" t="s">
        <v>40</v>
      </c>
      <c r="C494" t="s">
        <v>83</v>
      </c>
      <c r="D494" t="s">
        <v>22</v>
      </c>
      <c r="E494">
        <v>5752.2294871513368</v>
      </c>
      <c r="F494">
        <v>6764.8732413840225</v>
      </c>
      <c r="G494">
        <v>6560.11944645535</v>
      </c>
      <c r="H494">
        <v>8580.9806345948546</v>
      </c>
      <c r="I494">
        <v>6441.840993157608</v>
      </c>
      <c r="J494">
        <v>9229.7519274217648</v>
      </c>
      <c r="K494">
        <v>12970.275608729011</v>
      </c>
      <c r="L494">
        <v>6465.4552976652103</v>
      </c>
      <c r="M494">
        <v>6360.8594143594264</v>
      </c>
      <c r="N494">
        <v>6321.5926303594661</v>
      </c>
      <c r="O494">
        <v>6220.2441733666847</v>
      </c>
      <c r="P494">
        <v>5910.1154695732312</v>
      </c>
    </row>
    <row r="495" spans="2:16">
      <c r="B495" t="s">
        <v>40</v>
      </c>
      <c r="C495" t="s">
        <v>83</v>
      </c>
      <c r="D495" t="s">
        <v>23</v>
      </c>
      <c r="E495">
        <v>8242.1306347021618</v>
      </c>
      <c r="F495">
        <v>8312.3413970241472</v>
      </c>
      <c r="G495">
        <v>10102.525487076739</v>
      </c>
      <c r="H495">
        <v>12050.902751377562</v>
      </c>
      <c r="I495">
        <v>14784.036791466946</v>
      </c>
      <c r="J495">
        <v>20768.079745669977</v>
      </c>
      <c r="K495">
        <v>14344.734484514884</v>
      </c>
      <c r="L495">
        <v>20731.9889456663</v>
      </c>
      <c r="M495">
        <v>21898.184376185862</v>
      </c>
      <c r="N495">
        <v>24412.281964169964</v>
      </c>
      <c r="O495">
        <v>24168.418585554147</v>
      </c>
      <c r="P495">
        <v>23517.972508437284</v>
      </c>
    </row>
    <row r="496" spans="2:16">
      <c r="B496" t="s">
        <v>40</v>
      </c>
      <c r="C496" t="s">
        <v>83</v>
      </c>
      <c r="D496" t="s">
        <v>24</v>
      </c>
      <c r="E496">
        <v>18400.206141839783</v>
      </c>
      <c r="F496">
        <v>18064.763573399225</v>
      </c>
      <c r="G496">
        <v>16805.905814298985</v>
      </c>
      <c r="H496">
        <v>13728.368089377098</v>
      </c>
      <c r="I496">
        <v>12760.766512417596</v>
      </c>
      <c r="J496">
        <v>6880.7731236457957</v>
      </c>
      <c r="K496">
        <v>5377.6054859717069</v>
      </c>
      <c r="L496">
        <v>7924.2087900452807</v>
      </c>
      <c r="M496">
        <v>7298.0046231145243</v>
      </c>
      <c r="N496">
        <v>6640.2293814495069</v>
      </c>
      <c r="O496">
        <v>6190.7688132688636</v>
      </c>
      <c r="P496">
        <v>5471.6400295227631</v>
      </c>
    </row>
    <row r="497" spans="2:16">
      <c r="B497" t="s">
        <v>40</v>
      </c>
      <c r="C497" t="s">
        <v>83</v>
      </c>
      <c r="D497" t="s">
        <v>25</v>
      </c>
      <c r="E497">
        <v>12226.072884753747</v>
      </c>
      <c r="F497">
        <v>12157.822599860023</v>
      </c>
      <c r="G497">
        <v>12772.160483957345</v>
      </c>
      <c r="H497">
        <v>12317.763564690531</v>
      </c>
      <c r="I497">
        <v>12784.932471991844</v>
      </c>
      <c r="J497">
        <v>7772.7717621766724</v>
      </c>
      <c r="K497">
        <v>7779.7644188167314</v>
      </c>
      <c r="L497">
        <v>11501.40931972711</v>
      </c>
      <c r="M497">
        <v>13710.625515725987</v>
      </c>
      <c r="N497">
        <v>15669.350354095741</v>
      </c>
      <c r="O497">
        <v>23439.168972629381</v>
      </c>
      <c r="P497">
        <v>12385.074360155759</v>
      </c>
    </row>
    <row r="498" spans="2:16">
      <c r="B498" t="s">
        <v>40</v>
      </c>
      <c r="C498" t="s">
        <v>83</v>
      </c>
      <c r="D498" t="s">
        <v>26</v>
      </c>
      <c r="E498">
        <v>3728.382629276733</v>
      </c>
      <c r="F498">
        <v>3504.8438667442288</v>
      </c>
      <c r="G498">
        <v>3233.4154672747582</v>
      </c>
      <c r="H498">
        <v>3192.4832994797957</v>
      </c>
      <c r="I498">
        <v>2439.834229879451</v>
      </c>
      <c r="J498">
        <v>4525.3265457358666</v>
      </c>
      <c r="K498">
        <v>2760.0568261188528</v>
      </c>
      <c r="L498">
        <v>2184.0939428767219</v>
      </c>
      <c r="M498">
        <v>3755.8995939714532</v>
      </c>
      <c r="N498">
        <v>3825.4694907237836</v>
      </c>
      <c r="O498">
        <v>3675.8871364339461</v>
      </c>
      <c r="P498">
        <v>2885.2735703236081</v>
      </c>
    </row>
    <row r="499" spans="2:16">
      <c r="B499" t="s">
        <v>40</v>
      </c>
      <c r="C499" t="s">
        <v>83</v>
      </c>
      <c r="D499" t="s">
        <v>27</v>
      </c>
      <c r="E499">
        <v>17040.325303949139</v>
      </c>
      <c r="F499">
        <v>18048.723734396812</v>
      </c>
      <c r="G499">
        <v>21345.247213754184</v>
      </c>
      <c r="H499">
        <v>23055.523488921812</v>
      </c>
      <c r="I499">
        <v>26472.103234519487</v>
      </c>
      <c r="J499">
        <v>18900.442137441303</v>
      </c>
      <c r="K499">
        <v>25365.911799534613</v>
      </c>
      <c r="L499">
        <v>43754.941252825978</v>
      </c>
      <c r="M499">
        <v>44789.723310745721</v>
      </c>
      <c r="N499">
        <v>40776.640109364133</v>
      </c>
      <c r="O499">
        <v>40037.17311682157</v>
      </c>
      <c r="P499">
        <v>36239.526735974236</v>
      </c>
    </row>
    <row r="500" spans="2:16">
      <c r="B500" t="s">
        <v>40</v>
      </c>
      <c r="C500" t="s">
        <v>83</v>
      </c>
      <c r="D500" t="s">
        <v>28</v>
      </c>
      <c r="E500">
        <v>7003.6588345049531</v>
      </c>
      <c r="F500">
        <v>8490.8838365036954</v>
      </c>
      <c r="G500">
        <v>9275.3118144716664</v>
      </c>
      <c r="H500">
        <v>8810.0261470945079</v>
      </c>
      <c r="I500">
        <v>9025.5135138782844</v>
      </c>
      <c r="J500">
        <v>4385.761656098608</v>
      </c>
      <c r="K500">
        <v>5175.0990642275729</v>
      </c>
      <c r="L500">
        <v>7615.6264949898268</v>
      </c>
      <c r="M500">
        <v>7098.7723237005894</v>
      </c>
      <c r="N500">
        <v>6691.503329952302</v>
      </c>
      <c r="O500">
        <v>6521.789167419478</v>
      </c>
      <c r="P500">
        <v>5617.7788137124753</v>
      </c>
    </row>
    <row r="501" spans="2:16">
      <c r="B501" t="s">
        <v>40</v>
      </c>
      <c r="C501" t="s">
        <v>83</v>
      </c>
      <c r="D501" t="s">
        <v>29</v>
      </c>
      <c r="E501">
        <v>73844.425973212317</v>
      </c>
      <c r="F501">
        <v>72792.905002748215</v>
      </c>
      <c r="G501">
        <v>70382.304021384771</v>
      </c>
      <c r="H501">
        <v>66974.956943914687</v>
      </c>
      <c r="I501">
        <v>60792.435089142782</v>
      </c>
      <c r="J501">
        <v>29602.036209463924</v>
      </c>
      <c r="K501">
        <v>29447.67789002545</v>
      </c>
      <c r="L501">
        <v>36710.678455869893</v>
      </c>
      <c r="M501">
        <v>34116.199738806819</v>
      </c>
      <c r="N501">
        <v>27179.508546969428</v>
      </c>
      <c r="O501">
        <v>24902.701280168658</v>
      </c>
      <c r="P501">
        <v>25975.416213188877</v>
      </c>
    </row>
    <row r="502" spans="2:16">
      <c r="B502" t="s">
        <v>40</v>
      </c>
      <c r="C502" t="s">
        <v>83</v>
      </c>
      <c r="D502" t="s">
        <v>30</v>
      </c>
      <c r="E502">
        <v>43162.617142997602</v>
      </c>
      <c r="F502">
        <v>48191.004027414099</v>
      </c>
      <c r="G502">
        <v>49172.182012889025</v>
      </c>
      <c r="H502">
        <v>46028.706226188515</v>
      </c>
      <c r="I502">
        <v>44022.817842849712</v>
      </c>
      <c r="J502">
        <v>17606.338036135512</v>
      </c>
      <c r="K502">
        <v>18116.546634392827</v>
      </c>
      <c r="L502">
        <v>30609.7736430164</v>
      </c>
      <c r="M502">
        <v>22088.454892220529</v>
      </c>
      <c r="N502">
        <v>32141.739678684404</v>
      </c>
      <c r="O502">
        <v>34004.890654755232</v>
      </c>
      <c r="P502">
        <v>29904.801429253672</v>
      </c>
    </row>
    <row r="503" spans="2:16">
      <c r="B503" t="s">
        <v>41</v>
      </c>
      <c r="C503" t="s">
        <v>81</v>
      </c>
      <c r="D503" t="s">
        <v>16</v>
      </c>
      <c r="E503">
        <v>3165.4699748120465</v>
      </c>
      <c r="F503">
        <v>3149.6639245078682</v>
      </c>
      <c r="G503">
        <v>3227.7984207013492</v>
      </c>
      <c r="H503">
        <v>3130.4796389702492</v>
      </c>
      <c r="I503">
        <v>746.57950817984147</v>
      </c>
      <c r="J503">
        <v>8553.8069582293065</v>
      </c>
      <c r="K503">
        <v>5482.3962606024688</v>
      </c>
      <c r="L503">
        <v>3871.9034803431055</v>
      </c>
      <c r="M503">
        <v>10156.532311225315</v>
      </c>
      <c r="N503">
        <v>17064.6393864122</v>
      </c>
      <c r="O503">
        <v>23357.781868410661</v>
      </c>
      <c r="P503">
        <v>35937.693329404021</v>
      </c>
    </row>
    <row r="504" spans="2:16">
      <c r="B504" t="s">
        <v>41</v>
      </c>
      <c r="C504" t="s">
        <v>81</v>
      </c>
      <c r="D504" t="s">
        <v>17</v>
      </c>
      <c r="E504">
        <v>1680.631484552651</v>
      </c>
      <c r="F504">
        <v>2808.6130058460685</v>
      </c>
      <c r="G504">
        <v>2793.714711539777</v>
      </c>
      <c r="H504">
        <v>2069.4192079728332</v>
      </c>
      <c r="I504">
        <v>118.45088315813533</v>
      </c>
      <c r="J504">
        <v>97.050972635635603</v>
      </c>
      <c r="K504">
        <v>78.29135898167408</v>
      </c>
      <c r="L504">
        <v>220.24763935232019</v>
      </c>
      <c r="M504">
        <v>988.09430029940211</v>
      </c>
      <c r="N504">
        <v>1099.7060752074963</v>
      </c>
      <c r="O504">
        <v>1494.1743386429641</v>
      </c>
      <c r="P504">
        <v>1541.5455263775432</v>
      </c>
    </row>
    <row r="505" spans="2:16">
      <c r="B505" t="s">
        <v>41</v>
      </c>
      <c r="C505" t="s">
        <v>81</v>
      </c>
      <c r="D505" t="s">
        <v>18</v>
      </c>
      <c r="E505">
        <v>1130.4241505660368</v>
      </c>
      <c r="F505">
        <v>1320.4215854831</v>
      </c>
      <c r="G505">
        <v>1502.7978485494225</v>
      </c>
      <c r="H505">
        <v>1537.4509832270994</v>
      </c>
      <c r="I505">
        <v>98.710134490822355</v>
      </c>
      <c r="J505">
        <v>194.54166793813323</v>
      </c>
      <c r="K505">
        <v>195.83972821737132</v>
      </c>
      <c r="L505">
        <v>119.60621662028774</v>
      </c>
      <c r="M505">
        <v>987.29569197868193</v>
      </c>
      <c r="N505">
        <v>1203.0879167744376</v>
      </c>
      <c r="O505">
        <v>3496.9462365205841</v>
      </c>
      <c r="P505">
        <v>3627.1412778778358</v>
      </c>
    </row>
    <row r="506" spans="2:16">
      <c r="B506" t="s">
        <v>41</v>
      </c>
      <c r="C506" t="s">
        <v>81</v>
      </c>
      <c r="D506" t="s">
        <v>19</v>
      </c>
      <c r="E506">
        <v>47393.984042714306</v>
      </c>
      <c r="F506">
        <v>60238.878685657648</v>
      </c>
      <c r="G506">
        <v>78833.727266904476</v>
      </c>
      <c r="H506">
        <v>73940.253074128079</v>
      </c>
      <c r="I506">
        <v>17591.972611108529</v>
      </c>
      <c r="J506">
        <v>11892.374281681956</v>
      </c>
      <c r="K506">
        <v>10435.504324881585</v>
      </c>
      <c r="L506">
        <v>39189.480907568774</v>
      </c>
      <c r="M506">
        <v>92187.491545465906</v>
      </c>
      <c r="N506">
        <v>88986.15269443026</v>
      </c>
      <c r="O506">
        <v>76005.663256524887</v>
      </c>
      <c r="P506">
        <v>72040.628609584412</v>
      </c>
    </row>
    <row r="507" spans="2:16">
      <c r="B507" t="s">
        <v>41</v>
      </c>
      <c r="C507" t="s">
        <v>81</v>
      </c>
      <c r="D507" t="s">
        <v>20</v>
      </c>
      <c r="E507">
        <v>924.77840832506456</v>
      </c>
      <c r="F507">
        <v>697.41613038323203</v>
      </c>
      <c r="G507">
        <v>1137.175944413965</v>
      </c>
      <c r="H507">
        <v>1052.6460381738684</v>
      </c>
      <c r="I507">
        <v>2114.5533294493089</v>
      </c>
      <c r="J507">
        <v>4891.2166625959117</v>
      </c>
      <c r="K507">
        <v>7917.6021965277487</v>
      </c>
      <c r="L507">
        <v>1084.8048857137323</v>
      </c>
      <c r="M507">
        <v>3173.4719832873539</v>
      </c>
      <c r="N507">
        <v>3402.597670963889</v>
      </c>
      <c r="O507">
        <v>3517.1667737167249</v>
      </c>
      <c r="P507">
        <v>3710.1266100485204</v>
      </c>
    </row>
    <row r="508" spans="2:16">
      <c r="B508" t="s">
        <v>41</v>
      </c>
      <c r="C508" t="s">
        <v>81</v>
      </c>
      <c r="D508" t="s">
        <v>21</v>
      </c>
      <c r="E508">
        <v>4167.3839443726629</v>
      </c>
      <c r="F508">
        <v>4511.9612820536095</v>
      </c>
      <c r="G508">
        <v>4956.0442805030043</v>
      </c>
      <c r="H508">
        <v>4457.5977041798387</v>
      </c>
      <c r="I508">
        <v>98.064066334594813</v>
      </c>
      <c r="J508">
        <v>104.64278942907215</v>
      </c>
      <c r="K508">
        <v>98.86031998376896</v>
      </c>
      <c r="L508">
        <v>282.78759832792542</v>
      </c>
      <c r="M508">
        <v>4033.3531709173208</v>
      </c>
      <c r="N508">
        <v>6863.2747427135801</v>
      </c>
      <c r="O508">
        <v>8008.0508129626742</v>
      </c>
      <c r="P508">
        <v>8718.738493125622</v>
      </c>
    </row>
    <row r="509" spans="2:16">
      <c r="B509" t="s">
        <v>41</v>
      </c>
      <c r="C509" t="s">
        <v>81</v>
      </c>
      <c r="D509" t="s">
        <v>22</v>
      </c>
      <c r="E509">
        <v>2335.3746252327342</v>
      </c>
      <c r="F509">
        <v>6271.4411314646422</v>
      </c>
      <c r="G509">
        <v>6204.4461819621647</v>
      </c>
      <c r="H509">
        <v>5744.337373035989</v>
      </c>
      <c r="I509">
        <v>9938.0823117811506</v>
      </c>
      <c r="J509">
        <v>321.80637949714054</v>
      </c>
      <c r="K509">
        <v>328.28434872975748</v>
      </c>
      <c r="L509">
        <v>828.6657334316842</v>
      </c>
      <c r="M509">
        <v>3590.2593796853453</v>
      </c>
      <c r="N509">
        <v>3502.0076851976883</v>
      </c>
      <c r="O509">
        <v>13321.584182976982</v>
      </c>
      <c r="P509">
        <v>14778.031735808623</v>
      </c>
    </row>
    <row r="510" spans="2:16">
      <c r="B510" t="s">
        <v>41</v>
      </c>
      <c r="C510" t="s">
        <v>81</v>
      </c>
      <c r="D510" t="s">
        <v>23</v>
      </c>
      <c r="E510">
        <v>8004.7114533133445</v>
      </c>
      <c r="F510">
        <v>9484.0244296792371</v>
      </c>
      <c r="G510">
        <v>13359.490706431889</v>
      </c>
      <c r="H510">
        <v>10516.138864340852</v>
      </c>
      <c r="I510">
        <v>20584.84327624843</v>
      </c>
      <c r="J510">
        <v>1850.623950837668</v>
      </c>
      <c r="K510">
        <v>1471.244621402197</v>
      </c>
      <c r="L510">
        <v>13416.275610025077</v>
      </c>
      <c r="M510">
        <v>33297.223040087905</v>
      </c>
      <c r="N510">
        <v>36929.898611254219</v>
      </c>
      <c r="O510">
        <v>38567.937104679848</v>
      </c>
      <c r="P510">
        <v>41766.485834708568</v>
      </c>
    </row>
    <row r="511" spans="2:16">
      <c r="B511" t="s">
        <v>41</v>
      </c>
      <c r="C511" t="s">
        <v>81</v>
      </c>
      <c r="D511" t="s">
        <v>24</v>
      </c>
      <c r="E511">
        <v>4933.7654960000018</v>
      </c>
      <c r="F511">
        <v>5235.3040275622106</v>
      </c>
      <c r="G511">
        <v>5753.2229851859038</v>
      </c>
      <c r="H511">
        <v>5725.7562155916485</v>
      </c>
      <c r="I511">
        <v>1588.5401110176645</v>
      </c>
      <c r="J511">
        <v>1196.1199140000001</v>
      </c>
      <c r="K511">
        <v>978.64356599999985</v>
      </c>
      <c r="L511">
        <v>1224.562957194403</v>
      </c>
      <c r="M511">
        <v>3507.283350584793</v>
      </c>
      <c r="N511">
        <v>7350.2187426511746</v>
      </c>
      <c r="O511">
        <v>9032.1545660797237</v>
      </c>
      <c r="P511">
        <v>9197.1645924121985</v>
      </c>
    </row>
    <row r="512" spans="2:16">
      <c r="B512" t="s">
        <v>41</v>
      </c>
      <c r="C512" t="s">
        <v>81</v>
      </c>
      <c r="D512" t="s">
        <v>25</v>
      </c>
      <c r="E512">
        <v>1306.2656445730674</v>
      </c>
      <c r="F512">
        <v>1285.945606039767</v>
      </c>
      <c r="G512">
        <v>1236.0343313482165</v>
      </c>
      <c r="H512">
        <v>983.191092293417</v>
      </c>
      <c r="I512">
        <v>155.55644910962457</v>
      </c>
      <c r="J512">
        <v>135.37424413399819</v>
      </c>
      <c r="K512">
        <v>111.16142794694966</v>
      </c>
      <c r="L512">
        <v>127.88099375465715</v>
      </c>
      <c r="M512">
        <v>12969.174001587113</v>
      </c>
      <c r="N512">
        <v>13516.946033555014</v>
      </c>
      <c r="O512">
        <v>13728.655900301523</v>
      </c>
      <c r="P512">
        <v>14264.219333952464</v>
      </c>
    </row>
    <row r="513" spans="2:16">
      <c r="B513" t="s">
        <v>41</v>
      </c>
      <c r="C513" t="s">
        <v>81</v>
      </c>
      <c r="D513" t="s">
        <v>26</v>
      </c>
      <c r="E513">
        <v>352.88177519519996</v>
      </c>
      <c r="F513">
        <v>394.25093687295492</v>
      </c>
      <c r="G513">
        <v>425.83206700839014</v>
      </c>
      <c r="H513">
        <v>389.52409307505945</v>
      </c>
      <c r="I513">
        <v>42.0770031952</v>
      </c>
      <c r="J513">
        <v>44.346120399999997</v>
      </c>
      <c r="K513">
        <v>37.434178799999998</v>
      </c>
      <c r="L513">
        <v>28.967971940698572</v>
      </c>
      <c r="M513">
        <v>203.58339175672018</v>
      </c>
      <c r="N513">
        <v>208.01182523891231</v>
      </c>
      <c r="O513">
        <v>505.44383903202754</v>
      </c>
      <c r="P513">
        <v>667.42168109777208</v>
      </c>
    </row>
    <row r="514" spans="2:16">
      <c r="B514" t="s">
        <v>41</v>
      </c>
      <c r="C514" t="s">
        <v>81</v>
      </c>
      <c r="D514" t="s">
        <v>27</v>
      </c>
      <c r="E514">
        <v>4712.544095975999</v>
      </c>
      <c r="F514">
        <v>3255.9178092737934</v>
      </c>
      <c r="G514">
        <v>5361.1616174886085</v>
      </c>
      <c r="H514">
        <v>4269.4445447290454</v>
      </c>
      <c r="I514">
        <v>718.14810086035664</v>
      </c>
      <c r="J514">
        <v>809.98093525751051</v>
      </c>
      <c r="K514">
        <v>989.55308791195432</v>
      </c>
      <c r="L514">
        <v>1993.5308285829531</v>
      </c>
      <c r="M514">
        <v>13624.30034213816</v>
      </c>
      <c r="N514">
        <v>24312.643980216377</v>
      </c>
      <c r="O514">
        <v>38817.783329486309</v>
      </c>
      <c r="P514">
        <v>44991.387551778636</v>
      </c>
    </row>
    <row r="515" spans="2:16">
      <c r="B515" t="s">
        <v>41</v>
      </c>
      <c r="C515" t="s">
        <v>81</v>
      </c>
      <c r="D515" t="s">
        <v>28</v>
      </c>
      <c r="E515">
        <v>1870.8483172951201</v>
      </c>
      <c r="F515">
        <v>2704.8021437605571</v>
      </c>
      <c r="G515">
        <v>3579.4896218863537</v>
      </c>
      <c r="H515">
        <v>712.21956959999932</v>
      </c>
      <c r="I515">
        <v>445.18494573779606</v>
      </c>
      <c r="J515">
        <v>352.62625200000008</v>
      </c>
      <c r="K515">
        <v>288.5123880000001</v>
      </c>
      <c r="L515">
        <v>346.54215500965165</v>
      </c>
      <c r="M515">
        <v>5701.3348725978713</v>
      </c>
      <c r="N515">
        <v>6889.588984887705</v>
      </c>
      <c r="O515">
        <v>7643.0451751618612</v>
      </c>
      <c r="P515">
        <v>8408.9546513581627</v>
      </c>
    </row>
    <row r="516" spans="2:16">
      <c r="B516" t="s">
        <v>41</v>
      </c>
      <c r="C516" t="s">
        <v>81</v>
      </c>
      <c r="D516" t="s">
        <v>29</v>
      </c>
      <c r="E516">
        <v>20526.39095997512</v>
      </c>
      <c r="F516">
        <v>25021.847718640722</v>
      </c>
      <c r="G516">
        <v>29748.693570199393</v>
      </c>
      <c r="H516">
        <v>18647.964067768076</v>
      </c>
      <c r="I516">
        <v>525.48902549390482</v>
      </c>
      <c r="J516">
        <v>19239.879744559541</v>
      </c>
      <c r="K516">
        <v>12701.940529825464</v>
      </c>
      <c r="L516">
        <v>1612.1715240952233</v>
      </c>
      <c r="M516">
        <v>12984.718772511002</v>
      </c>
      <c r="N516">
        <v>19778.944313723419</v>
      </c>
      <c r="O516">
        <v>33323.429473267839</v>
      </c>
      <c r="P516">
        <v>32725.112042113589</v>
      </c>
    </row>
    <row r="517" spans="2:16">
      <c r="B517" t="s">
        <v>41</v>
      </c>
      <c r="C517" t="s">
        <v>81</v>
      </c>
      <c r="D517" t="s">
        <v>30</v>
      </c>
      <c r="E517">
        <v>7039.7240995845686</v>
      </c>
      <c r="F517">
        <v>7335.6175441164478</v>
      </c>
      <c r="G517">
        <v>8092.8453250168586</v>
      </c>
      <c r="H517">
        <v>2156.7850709725108</v>
      </c>
      <c r="I517">
        <v>5341.425736598032</v>
      </c>
      <c r="J517">
        <v>149.85383455515378</v>
      </c>
      <c r="K517">
        <v>128.68931257815959</v>
      </c>
      <c r="L517">
        <v>1369.6145739257042</v>
      </c>
      <c r="M517">
        <v>7466.4924288985603</v>
      </c>
      <c r="N517">
        <v>23976.503542222588</v>
      </c>
      <c r="O517">
        <v>32572.425361012891</v>
      </c>
      <c r="P517">
        <v>34036.506383850952</v>
      </c>
    </row>
    <row r="518" spans="2:16">
      <c r="B518" t="s">
        <v>41</v>
      </c>
      <c r="C518" t="s">
        <v>82</v>
      </c>
      <c r="D518" t="s">
        <v>16</v>
      </c>
      <c r="E518">
        <v>4142.449078335786</v>
      </c>
      <c r="F518">
        <v>3473.6975565298089</v>
      </c>
      <c r="G518">
        <v>4098.3128016646124</v>
      </c>
      <c r="H518">
        <v>5500.5155644770084</v>
      </c>
      <c r="I518">
        <v>3404.5979197604574</v>
      </c>
      <c r="J518">
        <v>893.49902610644801</v>
      </c>
      <c r="K518">
        <v>2255.0220499279103</v>
      </c>
      <c r="L518">
        <v>7205.8806373021898</v>
      </c>
      <c r="M518">
        <v>13055.987914098363</v>
      </c>
      <c r="N518">
        <v>16540.636836848633</v>
      </c>
      <c r="O518">
        <v>19888.466188631653</v>
      </c>
      <c r="P518">
        <v>21697.395854591789</v>
      </c>
    </row>
    <row r="519" spans="2:16">
      <c r="B519" t="s">
        <v>41</v>
      </c>
      <c r="C519" t="s">
        <v>82</v>
      </c>
      <c r="D519" t="s">
        <v>17</v>
      </c>
      <c r="E519">
        <v>2036.4777905099068</v>
      </c>
      <c r="F519">
        <v>651.64077027346514</v>
      </c>
      <c r="G519">
        <v>624.25934155636105</v>
      </c>
      <c r="H519">
        <v>684.13898362131079</v>
      </c>
      <c r="I519">
        <v>667.15612461144212</v>
      </c>
      <c r="J519">
        <v>247.75495699436715</v>
      </c>
      <c r="K519">
        <v>245.41330097686225</v>
      </c>
      <c r="L519">
        <v>242.34780663307649</v>
      </c>
      <c r="M519">
        <v>1216.1931107567082</v>
      </c>
      <c r="N519">
        <v>1475.8972938125601</v>
      </c>
      <c r="O519">
        <v>1689.0571373740265</v>
      </c>
      <c r="P519">
        <v>1703.5791003790475</v>
      </c>
    </row>
    <row r="520" spans="2:16">
      <c r="B520" t="s">
        <v>41</v>
      </c>
      <c r="C520" t="s">
        <v>82</v>
      </c>
      <c r="D520" t="s">
        <v>18</v>
      </c>
      <c r="E520">
        <v>3137.7565641229444</v>
      </c>
      <c r="F520">
        <v>3139.7391615673328</v>
      </c>
      <c r="G520">
        <v>3054.7399018483502</v>
      </c>
      <c r="H520">
        <v>2629.4049899874644</v>
      </c>
      <c r="I520">
        <v>2080.8926343261151</v>
      </c>
      <c r="J520">
        <v>520.08843201389448</v>
      </c>
      <c r="K520">
        <v>538.53413576933985</v>
      </c>
      <c r="L520">
        <v>759.56215184467362</v>
      </c>
      <c r="M520">
        <v>2800.093470363382</v>
      </c>
      <c r="N520">
        <v>3263.0537875517907</v>
      </c>
      <c r="O520">
        <v>2815.7869366072491</v>
      </c>
      <c r="P520">
        <v>2200.2180603190391</v>
      </c>
    </row>
    <row r="521" spans="2:16">
      <c r="B521" t="s">
        <v>41</v>
      </c>
      <c r="C521" t="s">
        <v>82</v>
      </c>
      <c r="D521" t="s">
        <v>19</v>
      </c>
      <c r="E521">
        <v>9288.4221062133911</v>
      </c>
      <c r="F521">
        <v>4445.3863796796195</v>
      </c>
      <c r="G521">
        <v>14293.181474891635</v>
      </c>
      <c r="H521">
        <v>41501.951700030513</v>
      </c>
      <c r="I521">
        <v>64905.30460054968</v>
      </c>
      <c r="J521">
        <v>23426.719652456177</v>
      </c>
      <c r="K521">
        <v>54637.332560303199</v>
      </c>
      <c r="L521">
        <v>37420.405457994108</v>
      </c>
      <c r="M521">
        <v>21824.194584756722</v>
      </c>
      <c r="N521">
        <v>18231.163029141844</v>
      </c>
      <c r="O521">
        <v>26216.772795916269</v>
      </c>
      <c r="P521">
        <v>26116.482854825437</v>
      </c>
    </row>
    <row r="522" spans="2:16">
      <c r="B522" t="s">
        <v>41</v>
      </c>
      <c r="C522" t="s">
        <v>82</v>
      </c>
      <c r="D522" t="s">
        <v>20</v>
      </c>
      <c r="E522">
        <v>5946.3928734968404</v>
      </c>
      <c r="F522">
        <v>6656.5775487581059</v>
      </c>
      <c r="G522">
        <v>6920.0748436986669</v>
      </c>
      <c r="H522">
        <v>5508.2962171008485</v>
      </c>
      <c r="I522">
        <v>4112.1270973901464</v>
      </c>
      <c r="J522">
        <v>1570.1780004548436</v>
      </c>
      <c r="K522">
        <v>1704.9534296760248</v>
      </c>
      <c r="L522">
        <v>2451.8705504731242</v>
      </c>
      <c r="M522">
        <v>9796.490084938232</v>
      </c>
      <c r="N522">
        <v>11051.427527411497</v>
      </c>
      <c r="O522">
        <v>11675.746531015104</v>
      </c>
      <c r="P522">
        <v>12578.62744443922</v>
      </c>
    </row>
    <row r="523" spans="2:16">
      <c r="B523" t="s">
        <v>41</v>
      </c>
      <c r="C523" t="s">
        <v>82</v>
      </c>
      <c r="D523" t="s">
        <v>21</v>
      </c>
      <c r="E523">
        <v>1662.3196381227192</v>
      </c>
      <c r="F523">
        <v>2683.8037215273775</v>
      </c>
      <c r="G523">
        <v>2591.2081418634725</v>
      </c>
      <c r="H523">
        <v>3146.5486566685468</v>
      </c>
      <c r="I523">
        <v>2216.0851718350141</v>
      </c>
      <c r="J523">
        <v>521.53694527347625</v>
      </c>
      <c r="K523">
        <v>465.56545248905479</v>
      </c>
      <c r="L523">
        <v>858.03188019858544</v>
      </c>
      <c r="M523">
        <v>2241.3049193394713</v>
      </c>
      <c r="N523">
        <v>2505.454480262335</v>
      </c>
      <c r="O523">
        <v>2600.5607608637024</v>
      </c>
      <c r="P523">
        <v>2727.1824918238372</v>
      </c>
    </row>
    <row r="524" spans="2:16">
      <c r="B524" t="s">
        <v>41</v>
      </c>
      <c r="C524" t="s">
        <v>82</v>
      </c>
      <c r="D524" t="s">
        <v>22</v>
      </c>
      <c r="E524">
        <v>20792.364491520602</v>
      </c>
      <c r="F524">
        <v>17292.083140502808</v>
      </c>
      <c r="G524">
        <v>17909.021275763422</v>
      </c>
      <c r="H524">
        <v>18333.149834028514</v>
      </c>
      <c r="I524">
        <v>11860.489384603539</v>
      </c>
      <c r="J524">
        <v>2476.803603963458</v>
      </c>
      <c r="K524">
        <v>2413.3576741717802</v>
      </c>
      <c r="L524">
        <v>6449.1455297649954</v>
      </c>
      <c r="M524">
        <v>18175.522328687966</v>
      </c>
      <c r="N524">
        <v>22691.08436392713</v>
      </c>
      <c r="O524">
        <v>23842.912195098936</v>
      </c>
      <c r="P524">
        <v>24312.633660006079</v>
      </c>
    </row>
    <row r="525" spans="2:16">
      <c r="B525" t="s">
        <v>41</v>
      </c>
      <c r="C525" t="s">
        <v>82</v>
      </c>
      <c r="D525" t="s">
        <v>23</v>
      </c>
      <c r="E525">
        <v>3275.8882184391769</v>
      </c>
      <c r="F525">
        <v>1488.3509659236693</v>
      </c>
      <c r="G525">
        <v>2096.6613981378937</v>
      </c>
      <c r="H525">
        <v>7439.5151171726347</v>
      </c>
      <c r="I525">
        <v>9228.3780507499505</v>
      </c>
      <c r="J525">
        <v>4201.1100031559481</v>
      </c>
      <c r="K525">
        <v>15325.692895365539</v>
      </c>
      <c r="L525">
        <v>19063.859631697062</v>
      </c>
      <c r="M525">
        <v>12650.136050396542</v>
      </c>
      <c r="N525">
        <v>13464.309023290556</v>
      </c>
      <c r="O525">
        <v>15705.883336757304</v>
      </c>
      <c r="P525">
        <v>16814.876090515831</v>
      </c>
    </row>
    <row r="526" spans="2:16">
      <c r="B526" t="s">
        <v>41</v>
      </c>
      <c r="C526" t="s">
        <v>82</v>
      </c>
      <c r="D526" t="s">
        <v>24</v>
      </c>
      <c r="E526">
        <v>5847.5314792000027</v>
      </c>
      <c r="F526">
        <v>4452.34088657338</v>
      </c>
      <c r="G526">
        <v>3844.1674666197396</v>
      </c>
      <c r="H526">
        <v>2512.7731026122178</v>
      </c>
      <c r="I526">
        <v>4056.4842005869555</v>
      </c>
      <c r="J526">
        <v>954.31876781967674</v>
      </c>
      <c r="K526">
        <v>683.06724918374891</v>
      </c>
      <c r="L526">
        <v>1593.9383669551389</v>
      </c>
      <c r="M526">
        <v>2063.9176706941398</v>
      </c>
      <c r="N526">
        <v>3146.456741778059</v>
      </c>
      <c r="O526">
        <v>3046.71376355658</v>
      </c>
      <c r="P526">
        <v>2908.8091037614849</v>
      </c>
    </row>
    <row r="527" spans="2:16">
      <c r="B527" t="s">
        <v>41</v>
      </c>
      <c r="C527" t="s">
        <v>82</v>
      </c>
      <c r="D527" t="s">
        <v>25</v>
      </c>
      <c r="E527">
        <v>10184.668828403715</v>
      </c>
      <c r="F527">
        <v>10396.91938471568</v>
      </c>
      <c r="G527">
        <v>11376.928658853669</v>
      </c>
      <c r="H527">
        <v>12414.511345645378</v>
      </c>
      <c r="I527">
        <v>13592.822657991745</v>
      </c>
      <c r="J527">
        <v>9206.9925148986058</v>
      </c>
      <c r="K527">
        <v>14181.649072894279</v>
      </c>
      <c r="L527">
        <v>21720.006737006392</v>
      </c>
      <c r="M527">
        <v>13683.621966552239</v>
      </c>
      <c r="N527">
        <v>14850.247474203179</v>
      </c>
      <c r="O527">
        <v>15909.506072068154</v>
      </c>
      <c r="P527">
        <v>18638.237682835395</v>
      </c>
    </row>
    <row r="528" spans="2:16">
      <c r="B528" t="s">
        <v>41</v>
      </c>
      <c r="C528" t="s">
        <v>82</v>
      </c>
      <c r="D528" t="s">
        <v>26</v>
      </c>
      <c r="E528">
        <v>1823.2767073949633</v>
      </c>
      <c r="F528">
        <v>1575.9395265889166</v>
      </c>
      <c r="G528">
        <v>1490.0432751834194</v>
      </c>
      <c r="H528">
        <v>953.80300179095661</v>
      </c>
      <c r="I528">
        <v>876.46646744121665</v>
      </c>
      <c r="J528">
        <v>448.6172000148988</v>
      </c>
      <c r="K528">
        <v>496.28367688779497</v>
      </c>
      <c r="L528">
        <v>687.72702266629028</v>
      </c>
      <c r="M528">
        <v>2348.5810153693592</v>
      </c>
      <c r="N528">
        <v>2572.6287674763184</v>
      </c>
      <c r="O528">
        <v>2819.3802881905463</v>
      </c>
      <c r="P528">
        <v>3083.9776123390639</v>
      </c>
    </row>
    <row r="529" spans="2:16">
      <c r="B529" t="s">
        <v>41</v>
      </c>
      <c r="C529" t="s">
        <v>82</v>
      </c>
      <c r="D529" t="s">
        <v>27</v>
      </c>
      <c r="E529">
        <v>7068.0439701216947</v>
      </c>
      <c r="F529">
        <v>9311.4423145780347</v>
      </c>
      <c r="G529">
        <v>10605.067572434691</v>
      </c>
      <c r="H529">
        <v>10011.33590446093</v>
      </c>
      <c r="I529">
        <v>7876.5921130682464</v>
      </c>
      <c r="J529">
        <v>2195.0611426804171</v>
      </c>
      <c r="K529">
        <v>2709.2588093721952</v>
      </c>
      <c r="L529">
        <v>8371.7530828803319</v>
      </c>
      <c r="M529">
        <v>18764.04061368468</v>
      </c>
      <c r="N529">
        <v>21594.325894947633</v>
      </c>
      <c r="O529">
        <v>24029.741663158889</v>
      </c>
      <c r="P529">
        <v>29922.088224002575</v>
      </c>
    </row>
    <row r="530" spans="2:16">
      <c r="B530" t="s">
        <v>41</v>
      </c>
      <c r="C530" t="s">
        <v>82</v>
      </c>
      <c r="D530" t="s">
        <v>28</v>
      </c>
      <c r="E530">
        <v>1820.1044455075958</v>
      </c>
      <c r="F530">
        <v>1415.1957652221884</v>
      </c>
      <c r="G530">
        <v>1198.1532564022141</v>
      </c>
      <c r="H530">
        <v>3606.8641500863096</v>
      </c>
      <c r="I530">
        <v>3747.499614104669</v>
      </c>
      <c r="J530">
        <v>2051.7026201623739</v>
      </c>
      <c r="K530">
        <v>3002.3805147212843</v>
      </c>
      <c r="L530">
        <v>3699.6488830076414</v>
      </c>
      <c r="M530">
        <v>1802.8708385310504</v>
      </c>
      <c r="N530">
        <v>1779.9419263970217</v>
      </c>
      <c r="O530">
        <v>1731.2357700917964</v>
      </c>
      <c r="P530">
        <v>1986.913591836618</v>
      </c>
    </row>
    <row r="531" spans="2:16">
      <c r="B531" t="s">
        <v>41</v>
      </c>
      <c r="C531" t="s">
        <v>82</v>
      </c>
      <c r="D531" t="s">
        <v>29</v>
      </c>
      <c r="E531">
        <v>27421.484937282999</v>
      </c>
      <c r="F531">
        <v>20781.186308595654</v>
      </c>
      <c r="G531">
        <v>16660.499899169263</v>
      </c>
      <c r="H531">
        <v>23520.134528768893</v>
      </c>
      <c r="I531">
        <v>20941.031508965491</v>
      </c>
      <c r="J531">
        <v>2879.2623403840944</v>
      </c>
      <c r="K531">
        <v>4155.9940849842642</v>
      </c>
      <c r="L531">
        <v>13981.784824303053</v>
      </c>
      <c r="M531">
        <v>17464.08468772022</v>
      </c>
      <c r="N531">
        <v>21761.191289885057</v>
      </c>
      <c r="O531">
        <v>23636.925204601077</v>
      </c>
      <c r="P531">
        <v>23567.092005218223</v>
      </c>
    </row>
    <row r="532" spans="2:16">
      <c r="B532" t="s">
        <v>41</v>
      </c>
      <c r="C532" t="s">
        <v>82</v>
      </c>
      <c r="D532" t="s">
        <v>30</v>
      </c>
      <c r="E532">
        <v>21722.494016596651</v>
      </c>
      <c r="F532">
        <v>20009.554804057712</v>
      </c>
      <c r="G532">
        <v>21074.536427474693</v>
      </c>
      <c r="H532">
        <v>19902.369157973568</v>
      </c>
      <c r="I532">
        <v>13320.279761542841</v>
      </c>
      <c r="J532">
        <v>2262.1306686298403</v>
      </c>
      <c r="K532">
        <v>2364.2620694085458</v>
      </c>
      <c r="L532">
        <v>9545.6558202248671</v>
      </c>
      <c r="M532">
        <v>13722.353093557062</v>
      </c>
      <c r="N532">
        <v>18285.887740752452</v>
      </c>
      <c r="O532">
        <v>19662.603723950157</v>
      </c>
      <c r="P532">
        <v>20379.948593955978</v>
      </c>
    </row>
    <row r="533" spans="2:16">
      <c r="B533" t="s">
        <v>41</v>
      </c>
      <c r="C533" t="s">
        <v>83</v>
      </c>
      <c r="D533" t="s">
        <v>16</v>
      </c>
      <c r="E533">
        <v>7405.2286117369222</v>
      </c>
      <c r="F533">
        <v>8174.4861324488002</v>
      </c>
      <c r="G533">
        <v>8470.0216735738741</v>
      </c>
      <c r="H533">
        <v>12227.639204298181</v>
      </c>
      <c r="I533">
        <v>12295.912259305855</v>
      </c>
      <c r="J533">
        <v>13988.934053713507</v>
      </c>
      <c r="K533">
        <v>15581.774066652666</v>
      </c>
      <c r="L533">
        <v>23527.391608406408</v>
      </c>
      <c r="M533">
        <v>22410.943912341678</v>
      </c>
      <c r="N533">
        <v>23022.689783379145</v>
      </c>
      <c r="O533">
        <v>26614.532998159171</v>
      </c>
      <c r="P533">
        <v>25101.542341623972</v>
      </c>
    </row>
    <row r="534" spans="2:16">
      <c r="B534" t="s">
        <v>41</v>
      </c>
      <c r="C534" t="s">
        <v>83</v>
      </c>
      <c r="D534" t="s">
        <v>17</v>
      </c>
      <c r="E534">
        <v>2099.9681550078603</v>
      </c>
      <c r="F534">
        <v>2065.3984526481058</v>
      </c>
      <c r="G534">
        <v>2165.5508495049239</v>
      </c>
      <c r="H534">
        <v>2750.6870149298406</v>
      </c>
      <c r="I534">
        <v>3463.4722590021415</v>
      </c>
      <c r="J534">
        <v>3082.4787499721751</v>
      </c>
      <c r="K534">
        <v>2863.3225098035991</v>
      </c>
      <c r="L534">
        <v>4546.3847710385444</v>
      </c>
      <c r="M534">
        <v>3473.6946794265923</v>
      </c>
      <c r="N534">
        <v>3612.7334899021484</v>
      </c>
      <c r="O534">
        <v>3881.553403845483</v>
      </c>
      <c r="P534">
        <v>3593.9326233620673</v>
      </c>
    </row>
    <row r="535" spans="2:16">
      <c r="B535" t="s">
        <v>41</v>
      </c>
      <c r="C535" t="s">
        <v>83</v>
      </c>
      <c r="D535" t="s">
        <v>18</v>
      </c>
      <c r="E535">
        <v>6198.0736642132888</v>
      </c>
      <c r="F535">
        <v>6020.552770159592</v>
      </c>
      <c r="G535">
        <v>5789.8834542710019</v>
      </c>
      <c r="H535">
        <v>7322.0879137977436</v>
      </c>
      <c r="I535">
        <v>6746.2295318887527</v>
      </c>
      <c r="J535">
        <v>5136.9116688601907</v>
      </c>
      <c r="K535">
        <v>1616.5393024373539</v>
      </c>
      <c r="L535">
        <v>5526.5329934416741</v>
      </c>
      <c r="M535">
        <v>2226.3878470885402</v>
      </c>
      <c r="N535">
        <v>2266.6407541839239</v>
      </c>
      <c r="O535">
        <v>2265.9022583392971</v>
      </c>
      <c r="P535">
        <v>2443.2057813363754</v>
      </c>
    </row>
    <row r="536" spans="2:16">
      <c r="B536" t="s">
        <v>41</v>
      </c>
      <c r="C536" t="s">
        <v>83</v>
      </c>
      <c r="D536" t="s">
        <v>19</v>
      </c>
      <c r="E536">
        <v>16348.29750915749</v>
      </c>
      <c r="F536">
        <v>15993.657162388909</v>
      </c>
      <c r="G536">
        <v>30759.513823944442</v>
      </c>
      <c r="H536">
        <v>52731.201893147212</v>
      </c>
      <c r="I536">
        <v>46110.915363703862</v>
      </c>
      <c r="J536">
        <v>32216.618629130047</v>
      </c>
      <c r="K536">
        <v>26099.217764350826</v>
      </c>
      <c r="L536">
        <v>40062.673705811983</v>
      </c>
      <c r="M536">
        <v>33506.422769079574</v>
      </c>
      <c r="N536">
        <v>31954.516975612114</v>
      </c>
      <c r="O536">
        <v>27757.196077203356</v>
      </c>
      <c r="P536">
        <v>21724.687636160328</v>
      </c>
    </row>
    <row r="537" spans="2:16">
      <c r="B537" t="s">
        <v>41</v>
      </c>
      <c r="C537" t="s">
        <v>83</v>
      </c>
      <c r="D537" t="s">
        <v>20</v>
      </c>
      <c r="E537">
        <v>11237.288592329392</v>
      </c>
      <c r="F537">
        <v>12468.727928689646</v>
      </c>
      <c r="G537">
        <v>11183.856896515741</v>
      </c>
      <c r="H537">
        <v>10451.588047161888</v>
      </c>
      <c r="I537">
        <v>11765.926553752992</v>
      </c>
      <c r="J537">
        <v>15979.657394112461</v>
      </c>
      <c r="K537">
        <v>13616.659866435866</v>
      </c>
      <c r="L537">
        <v>13534.748974389839</v>
      </c>
      <c r="M537">
        <v>39041.022042081997</v>
      </c>
      <c r="N537">
        <v>37878.312796209255</v>
      </c>
      <c r="O537">
        <v>37166.38045722973</v>
      </c>
      <c r="P537">
        <v>35931.607118241074</v>
      </c>
    </row>
    <row r="538" spans="2:16">
      <c r="B538" t="s">
        <v>41</v>
      </c>
      <c r="C538" t="s">
        <v>83</v>
      </c>
      <c r="D538" t="s">
        <v>21</v>
      </c>
      <c r="E538">
        <v>3569.3377575961254</v>
      </c>
      <c r="F538">
        <v>5042.6262704877627</v>
      </c>
      <c r="G538">
        <v>5492.1879295816771</v>
      </c>
      <c r="H538">
        <v>5832.6027229781275</v>
      </c>
      <c r="I538">
        <v>4692.8312824273426</v>
      </c>
      <c r="J538">
        <v>3248.9561984514307</v>
      </c>
      <c r="K538">
        <v>2323.4993796372505</v>
      </c>
      <c r="L538">
        <v>4663.9963586184476</v>
      </c>
      <c r="M538">
        <v>3301.4185921187191</v>
      </c>
      <c r="N538">
        <v>3459.8866846291317</v>
      </c>
      <c r="O538">
        <v>4491.4249330464454</v>
      </c>
      <c r="P538">
        <v>3845.8707443718063</v>
      </c>
    </row>
    <row r="539" spans="2:16">
      <c r="B539" t="s">
        <v>41</v>
      </c>
      <c r="C539" t="s">
        <v>83</v>
      </c>
      <c r="D539" t="s">
        <v>22</v>
      </c>
      <c r="E539">
        <v>5752.2294871513368</v>
      </c>
      <c r="F539">
        <v>6764.8732413840225</v>
      </c>
      <c r="G539">
        <v>6560.11944645535</v>
      </c>
      <c r="H539">
        <v>8580.9806345948546</v>
      </c>
      <c r="I539">
        <v>11084.906481588872</v>
      </c>
      <c r="J539">
        <v>16274.043875722356</v>
      </c>
      <c r="K539">
        <v>13115.718098522653</v>
      </c>
      <c r="L539">
        <v>6421.318498741588</v>
      </c>
      <c r="M539">
        <v>6328.958402139845</v>
      </c>
      <c r="N539">
        <v>6275.8481160029532</v>
      </c>
      <c r="O539">
        <v>6221.0916968020947</v>
      </c>
      <c r="P539">
        <v>5886.1854676252933</v>
      </c>
    </row>
    <row r="540" spans="2:16">
      <c r="B540" t="s">
        <v>41</v>
      </c>
      <c r="C540" t="s">
        <v>83</v>
      </c>
      <c r="D540" t="s">
        <v>23</v>
      </c>
      <c r="E540">
        <v>8242.1306347021618</v>
      </c>
      <c r="F540">
        <v>8312.3413970241472</v>
      </c>
      <c r="G540">
        <v>10102.525487076739</v>
      </c>
      <c r="H540">
        <v>12050.902751377562</v>
      </c>
      <c r="I540">
        <v>13791.998154778108</v>
      </c>
      <c r="J540">
        <v>14894.358018247249</v>
      </c>
      <c r="K540">
        <v>13756.737022627118</v>
      </c>
      <c r="L540">
        <v>18299.717144234717</v>
      </c>
      <c r="M540">
        <v>21882.635177535798</v>
      </c>
      <c r="N540">
        <v>24271.54469308499</v>
      </c>
      <c r="O540">
        <v>24418.085266956878</v>
      </c>
      <c r="P540">
        <v>23501.720112318188</v>
      </c>
    </row>
    <row r="541" spans="2:16">
      <c r="B541" t="s">
        <v>41</v>
      </c>
      <c r="C541" t="s">
        <v>83</v>
      </c>
      <c r="D541" t="s">
        <v>24</v>
      </c>
      <c r="E541">
        <v>18400.206141839783</v>
      </c>
      <c r="F541">
        <v>18064.763573399225</v>
      </c>
      <c r="G541">
        <v>16805.905814298985</v>
      </c>
      <c r="H541">
        <v>13728.368089377098</v>
      </c>
      <c r="I541">
        <v>11454.9883196967</v>
      </c>
      <c r="J541">
        <v>6027.2553797289856</v>
      </c>
      <c r="K541">
        <v>4984.4287872023451</v>
      </c>
      <c r="L541">
        <v>7895.1320280429481</v>
      </c>
      <c r="M541">
        <v>9175.382501591459</v>
      </c>
      <c r="N541">
        <v>6636.8585910412839</v>
      </c>
      <c r="O541">
        <v>6202.3129655665489</v>
      </c>
      <c r="P541">
        <v>5494.9622505938141</v>
      </c>
    </row>
    <row r="542" spans="2:16">
      <c r="B542" t="s">
        <v>41</v>
      </c>
      <c r="C542" t="s">
        <v>83</v>
      </c>
      <c r="D542" t="s">
        <v>25</v>
      </c>
      <c r="E542">
        <v>12226.072884753747</v>
      </c>
      <c r="F542">
        <v>12157.822599860023</v>
      </c>
      <c r="G542">
        <v>12772.160483957345</v>
      </c>
      <c r="H542">
        <v>12317.763564690531</v>
      </c>
      <c r="I542">
        <v>12402.637632752479</v>
      </c>
      <c r="J542">
        <v>7835.7695826358749</v>
      </c>
      <c r="K542">
        <v>7197.5107026060987</v>
      </c>
      <c r="L542">
        <v>11582.60238148228</v>
      </c>
      <c r="M542">
        <v>15197.164379246064</v>
      </c>
      <c r="N542">
        <v>15334.978097723717</v>
      </c>
      <c r="O542">
        <v>14288.492850092271</v>
      </c>
      <c r="P542">
        <v>12406.573232425959</v>
      </c>
    </row>
    <row r="543" spans="2:16">
      <c r="B543" t="s">
        <v>41</v>
      </c>
      <c r="C543" t="s">
        <v>83</v>
      </c>
      <c r="D543" t="s">
        <v>26</v>
      </c>
      <c r="E543">
        <v>3728.382629276733</v>
      </c>
      <c r="F543">
        <v>3504.8438667442288</v>
      </c>
      <c r="G543">
        <v>3233.4154672747582</v>
      </c>
      <c r="H543">
        <v>3192.4832994797957</v>
      </c>
      <c r="I543">
        <v>2457.2742483075276</v>
      </c>
      <c r="J543">
        <v>4522.9214365578946</v>
      </c>
      <c r="K543">
        <v>4125.1147045956568</v>
      </c>
      <c r="L543">
        <v>2224.7898030922929</v>
      </c>
      <c r="M543">
        <v>3708.9197276585905</v>
      </c>
      <c r="N543">
        <v>3823.923877702965</v>
      </c>
      <c r="O543">
        <v>3742.1430948403117</v>
      </c>
      <c r="P543">
        <v>2221.9513253156306</v>
      </c>
    </row>
    <row r="544" spans="2:16">
      <c r="B544" t="s">
        <v>41</v>
      </c>
      <c r="C544" t="s">
        <v>83</v>
      </c>
      <c r="D544" t="s">
        <v>27</v>
      </c>
      <c r="E544">
        <v>17040.325303949139</v>
      </c>
      <c r="F544">
        <v>18048.723734396812</v>
      </c>
      <c r="G544">
        <v>21345.247213754184</v>
      </c>
      <c r="H544">
        <v>23055.523488921812</v>
      </c>
      <c r="I544">
        <v>25066.450452133045</v>
      </c>
      <c r="J544">
        <v>23811.99290038821</v>
      </c>
      <c r="K544">
        <v>24494.089224462186</v>
      </c>
      <c r="L544">
        <v>45207.503711481899</v>
      </c>
      <c r="M544">
        <v>45960.827253825468</v>
      </c>
      <c r="N544">
        <v>41228.827439967914</v>
      </c>
      <c r="O544">
        <v>40976.934919466854</v>
      </c>
      <c r="P544">
        <v>36095.520696688291</v>
      </c>
    </row>
    <row r="545" spans="2:16">
      <c r="B545" t="s">
        <v>41</v>
      </c>
      <c r="C545" t="s">
        <v>83</v>
      </c>
      <c r="D545" t="s">
        <v>28</v>
      </c>
      <c r="E545">
        <v>7003.6588345049531</v>
      </c>
      <c r="F545">
        <v>8490.8838365036954</v>
      </c>
      <c r="G545">
        <v>9275.3118144716664</v>
      </c>
      <c r="H545">
        <v>8810.0261470945079</v>
      </c>
      <c r="I545">
        <v>8994.9547163872612</v>
      </c>
      <c r="J545">
        <v>5879.0462286737493</v>
      </c>
      <c r="K545">
        <v>4723.8040388321833</v>
      </c>
      <c r="L545">
        <v>7591.8269888842815</v>
      </c>
      <c r="M545">
        <v>7224.7266872517257</v>
      </c>
      <c r="N545">
        <v>6825.4723284700704</v>
      </c>
      <c r="O545">
        <v>6749.1457429589118</v>
      </c>
      <c r="P545">
        <v>5622.5774460803286</v>
      </c>
    </row>
    <row r="546" spans="2:16">
      <c r="B546" t="s">
        <v>41</v>
      </c>
      <c r="C546" t="s">
        <v>83</v>
      </c>
      <c r="D546" t="s">
        <v>29</v>
      </c>
      <c r="E546">
        <v>73844.425973212317</v>
      </c>
      <c r="F546">
        <v>72792.905002748215</v>
      </c>
      <c r="G546">
        <v>70382.304021384771</v>
      </c>
      <c r="H546">
        <v>66974.956943914687</v>
      </c>
      <c r="I546">
        <v>45143.97980613626</v>
      </c>
      <c r="J546">
        <v>28191.346478469724</v>
      </c>
      <c r="K546">
        <v>24745.930190108687</v>
      </c>
      <c r="L546">
        <v>46421.666735627157</v>
      </c>
      <c r="M546">
        <v>34319.461069534016</v>
      </c>
      <c r="N546">
        <v>26708.760130248218</v>
      </c>
      <c r="O546">
        <v>27765.522060736534</v>
      </c>
      <c r="P546">
        <v>22468.887251680124</v>
      </c>
    </row>
    <row r="547" spans="2:16">
      <c r="B547" t="s">
        <v>41</v>
      </c>
      <c r="C547" t="s">
        <v>83</v>
      </c>
      <c r="D547" t="s">
        <v>30</v>
      </c>
      <c r="E547">
        <v>43162.617142997602</v>
      </c>
      <c r="F547">
        <v>48191.004027414099</v>
      </c>
      <c r="G547">
        <v>49172.182012889025</v>
      </c>
      <c r="H547">
        <v>46028.706226188515</v>
      </c>
      <c r="I547">
        <v>43149.849478622193</v>
      </c>
      <c r="J547">
        <v>25911.862132930059</v>
      </c>
      <c r="K547">
        <v>15088.645583465601</v>
      </c>
      <c r="L547">
        <v>34677.89491095284</v>
      </c>
      <c r="M547">
        <v>25624.586149322116</v>
      </c>
      <c r="N547">
        <v>36868.296595110223</v>
      </c>
      <c r="O547">
        <v>34454.071486184686</v>
      </c>
      <c r="P547">
        <v>30399.661177235739</v>
      </c>
    </row>
    <row r="548" spans="2:16">
      <c r="B548" t="s">
        <v>42</v>
      </c>
      <c r="C548" t="s">
        <v>81</v>
      </c>
      <c r="D548" t="s">
        <v>16</v>
      </c>
      <c r="E548">
        <v>3165.4699748120465</v>
      </c>
      <c r="F548">
        <v>3149.6639245078682</v>
      </c>
      <c r="G548">
        <v>3227.7984207013492</v>
      </c>
      <c r="H548">
        <v>3130.4796389702492</v>
      </c>
      <c r="I548">
        <v>3183.0488084290978</v>
      </c>
      <c r="J548">
        <v>733.4637210051859</v>
      </c>
      <c r="K548">
        <v>3939.6157809092483</v>
      </c>
      <c r="L548">
        <v>4383.1362432958549</v>
      </c>
      <c r="M548">
        <v>9804.2706012092767</v>
      </c>
      <c r="N548">
        <v>15475.962540003875</v>
      </c>
      <c r="O548">
        <v>29007.174484573967</v>
      </c>
      <c r="P548">
        <v>41973.268821587204</v>
      </c>
    </row>
    <row r="549" spans="2:16">
      <c r="B549" t="s">
        <v>42</v>
      </c>
      <c r="C549" t="s">
        <v>81</v>
      </c>
      <c r="D549" t="s">
        <v>17</v>
      </c>
      <c r="E549">
        <v>1680.631484552651</v>
      </c>
      <c r="F549">
        <v>2808.6130058460685</v>
      </c>
      <c r="G549">
        <v>2793.714711539777</v>
      </c>
      <c r="H549">
        <v>2069.4192079728332</v>
      </c>
      <c r="I549">
        <v>1576.4842584244416</v>
      </c>
      <c r="J549">
        <v>97.050972635635603</v>
      </c>
      <c r="K549">
        <v>78.29135898167408</v>
      </c>
      <c r="L549">
        <v>221.89696471554598</v>
      </c>
      <c r="M549">
        <v>960.71051589383626</v>
      </c>
      <c r="N549">
        <v>1086.0485964940228</v>
      </c>
      <c r="O549">
        <v>1049.7592896405149</v>
      </c>
      <c r="P549">
        <v>1346.418183505577</v>
      </c>
    </row>
    <row r="550" spans="2:16">
      <c r="B550" t="s">
        <v>42</v>
      </c>
      <c r="C550" t="s">
        <v>81</v>
      </c>
      <c r="D550" t="s">
        <v>18</v>
      </c>
      <c r="E550">
        <v>1130.4241505660368</v>
      </c>
      <c r="F550">
        <v>1320.4215854831</v>
      </c>
      <c r="G550">
        <v>1502.7978485494225</v>
      </c>
      <c r="H550">
        <v>1537.4509832270994</v>
      </c>
      <c r="I550">
        <v>882.90548372827357</v>
      </c>
      <c r="J550">
        <v>86.540835938133256</v>
      </c>
      <c r="K550">
        <v>74.338792217371321</v>
      </c>
      <c r="L550">
        <v>124.22409116250456</v>
      </c>
      <c r="M550">
        <v>1120.3316785121174</v>
      </c>
      <c r="N550">
        <v>1332.947096865546</v>
      </c>
      <c r="O550">
        <v>1524.1291628403799</v>
      </c>
      <c r="P550">
        <v>3644.7542093534789</v>
      </c>
    </row>
    <row r="551" spans="2:16">
      <c r="B551" t="s">
        <v>42</v>
      </c>
      <c r="C551" t="s">
        <v>81</v>
      </c>
      <c r="D551" t="s">
        <v>19</v>
      </c>
      <c r="E551">
        <v>47393.984042714306</v>
      </c>
      <c r="F551">
        <v>60238.878685657648</v>
      </c>
      <c r="G551">
        <v>78833.727266904476</v>
      </c>
      <c r="H551">
        <v>73940.253074128079</v>
      </c>
      <c r="I551">
        <v>84368.101924782852</v>
      </c>
      <c r="J551">
        <v>11822.375315378335</v>
      </c>
      <c r="K551">
        <v>32673.490448796456</v>
      </c>
      <c r="L551">
        <v>35680.274249392147</v>
      </c>
      <c r="M551">
        <v>68514.064258839295</v>
      </c>
      <c r="N551">
        <v>89360.598703775075</v>
      </c>
      <c r="O551">
        <v>93758.368690711912</v>
      </c>
      <c r="P551">
        <v>92501.469295063827</v>
      </c>
    </row>
    <row r="552" spans="2:16">
      <c r="B552" t="s">
        <v>42</v>
      </c>
      <c r="C552" t="s">
        <v>81</v>
      </c>
      <c r="D552" t="s">
        <v>20</v>
      </c>
      <c r="E552">
        <v>924.77840832506456</v>
      </c>
      <c r="F552">
        <v>697.41613038323203</v>
      </c>
      <c r="G552">
        <v>1137.175944413965</v>
      </c>
      <c r="H552">
        <v>1052.6460381738684</v>
      </c>
      <c r="I552">
        <v>1329.6395893181648</v>
      </c>
      <c r="J552">
        <v>5157.6758740662617</v>
      </c>
      <c r="K552">
        <v>207.44448984673016</v>
      </c>
      <c r="L552">
        <v>1121.0558492835137</v>
      </c>
      <c r="M552">
        <v>3206.2879004776419</v>
      </c>
      <c r="N552">
        <v>3391.7749679622093</v>
      </c>
      <c r="O552">
        <v>5698.9919812209919</v>
      </c>
      <c r="P552">
        <v>5893.8231682801015</v>
      </c>
    </row>
    <row r="553" spans="2:16">
      <c r="B553" t="s">
        <v>42</v>
      </c>
      <c r="C553" t="s">
        <v>81</v>
      </c>
      <c r="D553" t="s">
        <v>21</v>
      </c>
      <c r="E553">
        <v>4167.3839443726629</v>
      </c>
      <c r="F553">
        <v>4511.9612820536095</v>
      </c>
      <c r="G553">
        <v>4956.0442805030043</v>
      </c>
      <c r="H553">
        <v>4457.5977041798387</v>
      </c>
      <c r="I553">
        <v>4051.1583772995846</v>
      </c>
      <c r="J553">
        <v>104.57735420379778</v>
      </c>
      <c r="K553">
        <v>355.04941445654799</v>
      </c>
      <c r="L553">
        <v>393.42482892672467</v>
      </c>
      <c r="M553">
        <v>7563.684932957889</v>
      </c>
      <c r="N553">
        <v>8008.8395056352047</v>
      </c>
      <c r="O553">
        <v>8676.7238800097275</v>
      </c>
      <c r="P553">
        <v>9830.244773321574</v>
      </c>
    </row>
    <row r="554" spans="2:16">
      <c r="B554" t="s">
        <v>42</v>
      </c>
      <c r="C554" t="s">
        <v>81</v>
      </c>
      <c r="D554" t="s">
        <v>22</v>
      </c>
      <c r="E554">
        <v>2335.3746252327342</v>
      </c>
      <c r="F554">
        <v>6271.4411314646422</v>
      </c>
      <c r="G554">
        <v>6204.4461819621647</v>
      </c>
      <c r="H554">
        <v>5744.337373035989</v>
      </c>
      <c r="I554">
        <v>5338.5872448249202</v>
      </c>
      <c r="J554">
        <v>320.91768256699038</v>
      </c>
      <c r="K554">
        <v>675.94407366888674</v>
      </c>
      <c r="L554">
        <v>831.07249757703664</v>
      </c>
      <c r="M554">
        <v>5738.1891209956984</v>
      </c>
      <c r="N554">
        <v>5675.8525273534324</v>
      </c>
      <c r="O554">
        <v>9694.6143577288385</v>
      </c>
      <c r="P554">
        <v>12932.82823821595</v>
      </c>
    </row>
    <row r="555" spans="2:16">
      <c r="B555" t="s">
        <v>42</v>
      </c>
      <c r="C555" t="s">
        <v>81</v>
      </c>
      <c r="D555" t="s">
        <v>23</v>
      </c>
      <c r="E555">
        <v>8004.7114533133445</v>
      </c>
      <c r="F555">
        <v>9484.0244296792371</v>
      </c>
      <c r="G555">
        <v>13359.490706431889</v>
      </c>
      <c r="H555">
        <v>10516.138864340852</v>
      </c>
      <c r="I555">
        <v>12669.556102251963</v>
      </c>
      <c r="J555">
        <v>1826.2303298699571</v>
      </c>
      <c r="K555">
        <v>9093.6073104452807</v>
      </c>
      <c r="L555">
        <v>12448.386355415616</v>
      </c>
      <c r="M555">
        <v>29178.554714059035</v>
      </c>
      <c r="N555">
        <v>37700.522802260937</v>
      </c>
      <c r="O555">
        <v>42995.111072751664</v>
      </c>
      <c r="P555">
        <v>47492.07963548103</v>
      </c>
    </row>
    <row r="556" spans="2:16">
      <c r="B556" t="s">
        <v>42</v>
      </c>
      <c r="C556" t="s">
        <v>81</v>
      </c>
      <c r="D556" t="s">
        <v>24</v>
      </c>
      <c r="E556">
        <v>4933.7654960000018</v>
      </c>
      <c r="F556">
        <v>5235.3040275622106</v>
      </c>
      <c r="G556">
        <v>5753.2229851859038</v>
      </c>
      <c r="H556">
        <v>5725.7562155916485</v>
      </c>
      <c r="I556">
        <v>5170.0150367660335</v>
      </c>
      <c r="J556">
        <v>1196.1199140000001</v>
      </c>
      <c r="K556">
        <v>978.64356599999985</v>
      </c>
      <c r="L556">
        <v>1211.160336420008</v>
      </c>
      <c r="M556">
        <v>3461.7983845903873</v>
      </c>
      <c r="N556">
        <v>4392.7427094885634</v>
      </c>
      <c r="O556">
        <v>8660.1289066335776</v>
      </c>
      <c r="P556">
        <v>8889.4922370425884</v>
      </c>
    </row>
    <row r="557" spans="2:16">
      <c r="B557" t="s">
        <v>42</v>
      </c>
      <c r="C557" t="s">
        <v>81</v>
      </c>
      <c r="D557" t="s">
        <v>25</v>
      </c>
      <c r="E557">
        <v>1306.2656445730674</v>
      </c>
      <c r="F557">
        <v>1285.945606039767</v>
      </c>
      <c r="G557">
        <v>1236.0343313482165</v>
      </c>
      <c r="H557">
        <v>983.191092293417</v>
      </c>
      <c r="I557">
        <v>1339.3733658608101</v>
      </c>
      <c r="J557">
        <v>125.90826794694965</v>
      </c>
      <c r="K557">
        <v>209.69083076686331</v>
      </c>
      <c r="L557">
        <v>215.26991822968762</v>
      </c>
      <c r="M557">
        <v>2745.9302756075017</v>
      </c>
      <c r="N557">
        <v>12823.349893656583</v>
      </c>
      <c r="O557">
        <v>13332.649615787712</v>
      </c>
      <c r="P557">
        <v>14338.515695265181</v>
      </c>
    </row>
    <row r="558" spans="2:16">
      <c r="B558" t="s">
        <v>42</v>
      </c>
      <c r="C558" t="s">
        <v>81</v>
      </c>
      <c r="D558" t="s">
        <v>26</v>
      </c>
      <c r="E558">
        <v>352.88177519519996</v>
      </c>
      <c r="F558">
        <v>394.25093687295492</v>
      </c>
      <c r="G558">
        <v>425.83206700839014</v>
      </c>
      <c r="H558">
        <v>389.52409307505945</v>
      </c>
      <c r="I558">
        <v>147.10226789316894</v>
      </c>
      <c r="J558">
        <v>44.346120399999997</v>
      </c>
      <c r="K558">
        <v>30.015869052560792</v>
      </c>
      <c r="L558">
        <v>28.967971940698572</v>
      </c>
      <c r="M558">
        <v>210.35928885849398</v>
      </c>
      <c r="N558">
        <v>264.26487461579774</v>
      </c>
      <c r="O558">
        <v>574.58428304839947</v>
      </c>
      <c r="P558">
        <v>705.69336544969292</v>
      </c>
    </row>
    <row r="559" spans="2:16">
      <c r="B559" t="s">
        <v>42</v>
      </c>
      <c r="C559" t="s">
        <v>81</v>
      </c>
      <c r="D559" t="s">
        <v>27</v>
      </c>
      <c r="E559">
        <v>4712.544095975999</v>
      </c>
      <c r="F559">
        <v>3255.9178092737934</v>
      </c>
      <c r="G559">
        <v>5361.1616174886085</v>
      </c>
      <c r="H559">
        <v>4269.4445447290454</v>
      </c>
      <c r="I559">
        <v>6075.1158135137439</v>
      </c>
      <c r="J559">
        <v>809.21715322103637</v>
      </c>
      <c r="K559">
        <v>1309.6520787198713</v>
      </c>
      <c r="L559">
        <v>1973.1626305683619</v>
      </c>
      <c r="M559">
        <v>13103.986480337304</v>
      </c>
      <c r="N559">
        <v>15369.266006422064</v>
      </c>
      <c r="O559">
        <v>39665.426964740553</v>
      </c>
      <c r="P559">
        <v>44624.918299216384</v>
      </c>
    </row>
    <row r="560" spans="2:16">
      <c r="B560" t="s">
        <v>42</v>
      </c>
      <c r="C560" t="s">
        <v>81</v>
      </c>
      <c r="D560" t="s">
        <v>28</v>
      </c>
      <c r="E560">
        <v>1870.8483172951201</v>
      </c>
      <c r="F560">
        <v>2704.8021437605571</v>
      </c>
      <c r="G560">
        <v>3579.4896218863537</v>
      </c>
      <c r="H560">
        <v>712.21956959999932</v>
      </c>
      <c r="I560">
        <v>467.58040809982458</v>
      </c>
      <c r="J560">
        <v>352.62625200000008</v>
      </c>
      <c r="K560">
        <v>288.5123880000001</v>
      </c>
      <c r="L560">
        <v>346.54215500965165</v>
      </c>
      <c r="M560">
        <v>4474.2262780976071</v>
      </c>
      <c r="N560">
        <v>7702.3823873937799</v>
      </c>
      <c r="O560">
        <v>8516.99948710846</v>
      </c>
      <c r="P560">
        <v>9255.2972726254593</v>
      </c>
    </row>
    <row r="561" spans="2:16">
      <c r="B561" t="s">
        <v>42</v>
      </c>
      <c r="C561" t="s">
        <v>81</v>
      </c>
      <c r="D561" t="s">
        <v>29</v>
      </c>
      <c r="E561">
        <v>20526.39095997512</v>
      </c>
      <c r="F561">
        <v>25021.847718640722</v>
      </c>
      <c r="G561">
        <v>29748.693570199393</v>
      </c>
      <c r="H561">
        <v>18647.964067768076</v>
      </c>
      <c r="I561">
        <v>20990.53029696074</v>
      </c>
      <c r="J561">
        <v>27507.698592123943</v>
      </c>
      <c r="K561">
        <v>1282.4502436678608</v>
      </c>
      <c r="L561">
        <v>1285.2176021101504</v>
      </c>
      <c r="M561">
        <v>11855.13076779792</v>
      </c>
      <c r="N561">
        <v>22554.33522333566</v>
      </c>
      <c r="O561">
        <v>37504.554599843861</v>
      </c>
      <c r="P561">
        <v>36949.897295769922</v>
      </c>
    </row>
    <row r="562" spans="2:16">
      <c r="B562" t="s">
        <v>42</v>
      </c>
      <c r="C562" t="s">
        <v>81</v>
      </c>
      <c r="D562" t="s">
        <v>30</v>
      </c>
      <c r="E562">
        <v>7039.7240995845686</v>
      </c>
      <c r="F562">
        <v>7335.6175441164478</v>
      </c>
      <c r="G562">
        <v>8092.8453250168586</v>
      </c>
      <c r="H562">
        <v>2156.7850709725108</v>
      </c>
      <c r="I562">
        <v>616.23380618940723</v>
      </c>
      <c r="J562">
        <v>149.85383455521952</v>
      </c>
      <c r="K562">
        <v>281.51135423768238</v>
      </c>
      <c r="L562">
        <v>336.42859507038833</v>
      </c>
      <c r="M562">
        <v>6057.00963036557</v>
      </c>
      <c r="N562">
        <v>9654.2213894684755</v>
      </c>
      <c r="O562">
        <v>30498.720126024542</v>
      </c>
      <c r="P562">
        <v>33058.99413951856</v>
      </c>
    </row>
    <row r="563" spans="2:16">
      <c r="B563" t="s">
        <v>42</v>
      </c>
      <c r="C563" t="s">
        <v>82</v>
      </c>
      <c r="D563" t="s">
        <v>16</v>
      </c>
      <c r="E563">
        <v>4142.449078335786</v>
      </c>
      <c r="F563">
        <v>3473.6975565298089</v>
      </c>
      <c r="G563">
        <v>4098.3128016646124</v>
      </c>
      <c r="H563">
        <v>5500.5155644770084</v>
      </c>
      <c r="I563">
        <v>4907.00744255264</v>
      </c>
      <c r="J563">
        <v>1085.7712248475552</v>
      </c>
      <c r="K563">
        <v>1720.3039777008646</v>
      </c>
      <c r="L563">
        <v>5886.7023303761416</v>
      </c>
      <c r="M563">
        <v>12825.779347977021</v>
      </c>
      <c r="N563">
        <v>16632.031271931624</v>
      </c>
      <c r="O563">
        <v>19895.98748091482</v>
      </c>
      <c r="P563">
        <v>21440.794283523948</v>
      </c>
    </row>
    <row r="564" spans="2:16">
      <c r="B564" t="s">
        <v>42</v>
      </c>
      <c r="C564" t="s">
        <v>82</v>
      </c>
      <c r="D564" t="s">
        <v>17</v>
      </c>
      <c r="E564">
        <v>2036.4777905099068</v>
      </c>
      <c r="F564">
        <v>651.64077027346514</v>
      </c>
      <c r="G564">
        <v>624.25934155636105</v>
      </c>
      <c r="H564">
        <v>684.13898362131079</v>
      </c>
      <c r="I564">
        <v>759.27916436188036</v>
      </c>
      <c r="J564">
        <v>277.18442283182844</v>
      </c>
      <c r="K564">
        <v>222.09858148598536</v>
      </c>
      <c r="L564">
        <v>242.34780663307518</v>
      </c>
      <c r="M564">
        <v>1252.6291917523483</v>
      </c>
      <c r="N564">
        <v>1503.6182010959121</v>
      </c>
      <c r="O564">
        <v>1670.25043330165</v>
      </c>
      <c r="P564">
        <v>1736.1452475228903</v>
      </c>
    </row>
    <row r="565" spans="2:16">
      <c r="B565" t="s">
        <v>42</v>
      </c>
      <c r="C565" t="s">
        <v>82</v>
      </c>
      <c r="D565" t="s">
        <v>18</v>
      </c>
      <c r="E565">
        <v>3137.7565641229444</v>
      </c>
      <c r="F565">
        <v>3139.7391615673328</v>
      </c>
      <c r="G565">
        <v>3054.7399018483502</v>
      </c>
      <c r="H565">
        <v>2629.4049899874644</v>
      </c>
      <c r="I565">
        <v>2713.1254680739808</v>
      </c>
      <c r="J565">
        <v>1008.0507467386816</v>
      </c>
      <c r="K565">
        <v>583.11905046690515</v>
      </c>
      <c r="L565">
        <v>760.65090572501822</v>
      </c>
      <c r="M565">
        <v>2329.4000824374757</v>
      </c>
      <c r="N565">
        <v>2591.5249123383669</v>
      </c>
      <c r="O565">
        <v>2158.2910731510187</v>
      </c>
      <c r="P565">
        <v>2165.7775643492223</v>
      </c>
    </row>
    <row r="566" spans="2:16">
      <c r="B566" t="s">
        <v>42</v>
      </c>
      <c r="C566" t="s">
        <v>82</v>
      </c>
      <c r="D566" t="s">
        <v>19</v>
      </c>
      <c r="E566">
        <v>9288.4221062133911</v>
      </c>
      <c r="F566">
        <v>4445.3863796796195</v>
      </c>
      <c r="G566">
        <v>14293.181474891635</v>
      </c>
      <c r="H566">
        <v>41501.951700030513</v>
      </c>
      <c r="I566">
        <v>51595.580431905451</v>
      </c>
      <c r="J566">
        <v>5933.0958509206894</v>
      </c>
      <c r="K566">
        <v>3708.1901871431983</v>
      </c>
      <c r="L566">
        <v>8072.5550748716405</v>
      </c>
      <c r="M566">
        <v>24780.849947350704</v>
      </c>
      <c r="N566">
        <v>32763.101648356758</v>
      </c>
      <c r="O566">
        <v>31029.606038900092</v>
      </c>
      <c r="P566">
        <v>31971.817892909225</v>
      </c>
    </row>
    <row r="567" spans="2:16">
      <c r="B567" t="s">
        <v>42</v>
      </c>
      <c r="C567" t="s">
        <v>82</v>
      </c>
      <c r="D567" t="s">
        <v>20</v>
      </c>
      <c r="E567">
        <v>5946.3928734968404</v>
      </c>
      <c r="F567">
        <v>6656.5775487581059</v>
      </c>
      <c r="G567">
        <v>6920.0748436986669</v>
      </c>
      <c r="H567">
        <v>5508.2962171008485</v>
      </c>
      <c r="I567">
        <v>5576.9101143567823</v>
      </c>
      <c r="J567">
        <v>1605.1791843101321</v>
      </c>
      <c r="K567">
        <v>1836.908457636006</v>
      </c>
      <c r="L567">
        <v>2474.6303942755221</v>
      </c>
      <c r="M567">
        <v>11503.01370575197</v>
      </c>
      <c r="N567">
        <v>12662.04769805146</v>
      </c>
      <c r="O567">
        <v>13336.176243223315</v>
      </c>
      <c r="P567">
        <v>14246.422188215336</v>
      </c>
    </row>
    <row r="568" spans="2:16">
      <c r="B568" t="s">
        <v>42</v>
      </c>
      <c r="C568" t="s">
        <v>82</v>
      </c>
      <c r="D568" t="s">
        <v>21</v>
      </c>
      <c r="E568">
        <v>1662.3196381227192</v>
      </c>
      <c r="F568">
        <v>2683.8037215273775</v>
      </c>
      <c r="G568">
        <v>2591.2081418634725</v>
      </c>
      <c r="H568">
        <v>3146.5486566685468</v>
      </c>
      <c r="I568">
        <v>2272.2829993990422</v>
      </c>
      <c r="J568">
        <v>799.43783178412332</v>
      </c>
      <c r="K568">
        <v>491.50752177645376</v>
      </c>
      <c r="L568">
        <v>1667.0986802095624</v>
      </c>
      <c r="M568">
        <v>2266.7773569525343</v>
      </c>
      <c r="N568">
        <v>2508.3648868521591</v>
      </c>
      <c r="O568">
        <v>2847.4517304175306</v>
      </c>
      <c r="P568">
        <v>2922.7063230782569</v>
      </c>
    </row>
    <row r="569" spans="2:16">
      <c r="B569" t="s">
        <v>42</v>
      </c>
      <c r="C569" t="s">
        <v>82</v>
      </c>
      <c r="D569" t="s">
        <v>22</v>
      </c>
      <c r="E569">
        <v>20792.364491520602</v>
      </c>
      <c r="F569">
        <v>17292.083140502808</v>
      </c>
      <c r="G569">
        <v>17909.021275763422</v>
      </c>
      <c r="H569">
        <v>18333.149834028514</v>
      </c>
      <c r="I569">
        <v>19571.02803301809</v>
      </c>
      <c r="J569">
        <v>4812.2424920315134</v>
      </c>
      <c r="K569">
        <v>2613.4913747314858</v>
      </c>
      <c r="L569">
        <v>4018.8453219029693</v>
      </c>
      <c r="M569">
        <v>19229.091058484435</v>
      </c>
      <c r="N569">
        <v>23550.519688546439</v>
      </c>
      <c r="O569">
        <v>23938.997635620774</v>
      </c>
      <c r="P569">
        <v>25128.286422225527</v>
      </c>
    </row>
    <row r="570" spans="2:16">
      <c r="B570" t="s">
        <v>42</v>
      </c>
      <c r="C570" t="s">
        <v>82</v>
      </c>
      <c r="D570" t="s">
        <v>23</v>
      </c>
      <c r="E570">
        <v>3275.8882184391769</v>
      </c>
      <c r="F570">
        <v>1488.3509659236693</v>
      </c>
      <c r="G570">
        <v>2096.6613981378937</v>
      </c>
      <c r="H570">
        <v>7439.5151171726347</v>
      </c>
      <c r="I570">
        <v>9178.8334226151655</v>
      </c>
      <c r="J570">
        <v>2008.1334859659153</v>
      </c>
      <c r="K570">
        <v>2581.2340886670554</v>
      </c>
      <c r="L570">
        <v>9297.9380113584539</v>
      </c>
      <c r="M570">
        <v>12992.040081975238</v>
      </c>
      <c r="N570">
        <v>15916.760673467652</v>
      </c>
      <c r="O570">
        <v>16485.642335946726</v>
      </c>
      <c r="P570">
        <v>16750.268602514858</v>
      </c>
    </row>
    <row r="571" spans="2:16">
      <c r="B571" t="s">
        <v>42</v>
      </c>
      <c r="C571" t="s">
        <v>82</v>
      </c>
      <c r="D571" t="s">
        <v>24</v>
      </c>
      <c r="E571">
        <v>5847.5314792000027</v>
      </c>
      <c r="F571">
        <v>4452.34088657338</v>
      </c>
      <c r="G571">
        <v>3844.1674666197396</v>
      </c>
      <c r="H571">
        <v>2512.7731026122178</v>
      </c>
      <c r="I571">
        <v>3264.7819258013478</v>
      </c>
      <c r="J571">
        <v>1310.9220243539103</v>
      </c>
      <c r="K571">
        <v>763.33878549166229</v>
      </c>
      <c r="L571">
        <v>1800.5531767211646</v>
      </c>
      <c r="M571">
        <v>2720.6265250260776</v>
      </c>
      <c r="N571">
        <v>3041.9004213949152</v>
      </c>
      <c r="O571">
        <v>3053.3770918493933</v>
      </c>
      <c r="P571">
        <v>3025.4753965493292</v>
      </c>
    </row>
    <row r="572" spans="2:16">
      <c r="B572" t="s">
        <v>42</v>
      </c>
      <c r="C572" t="s">
        <v>82</v>
      </c>
      <c r="D572" t="s">
        <v>25</v>
      </c>
      <c r="E572">
        <v>10184.668828403715</v>
      </c>
      <c r="F572">
        <v>10396.91938471568</v>
      </c>
      <c r="G572">
        <v>11376.928658853669</v>
      </c>
      <c r="H572">
        <v>12414.511345645378</v>
      </c>
      <c r="I572">
        <v>15956.875543105543</v>
      </c>
      <c r="J572">
        <v>4379.8757181362425</v>
      </c>
      <c r="K572">
        <v>4986.3417053038902</v>
      </c>
      <c r="L572">
        <v>7469.2755666885942</v>
      </c>
      <c r="M572">
        <v>14018.966961313898</v>
      </c>
      <c r="N572">
        <v>15504.906203558599</v>
      </c>
      <c r="O572">
        <v>16307.022303291527</v>
      </c>
      <c r="P572">
        <v>18634.857260662142</v>
      </c>
    </row>
    <row r="573" spans="2:16">
      <c r="B573" t="s">
        <v>42</v>
      </c>
      <c r="C573" t="s">
        <v>82</v>
      </c>
      <c r="D573" t="s">
        <v>26</v>
      </c>
      <c r="E573">
        <v>1823.2767073949633</v>
      </c>
      <c r="F573">
        <v>1575.9395265889166</v>
      </c>
      <c r="G573">
        <v>1490.0432751834194</v>
      </c>
      <c r="H573">
        <v>953.80300179095661</v>
      </c>
      <c r="I573">
        <v>1209.2802694953079</v>
      </c>
      <c r="J573">
        <v>377.77565800560063</v>
      </c>
      <c r="K573">
        <v>466.65658936211963</v>
      </c>
      <c r="L573">
        <v>707.25938758781899</v>
      </c>
      <c r="M573">
        <v>2338.0967655641984</v>
      </c>
      <c r="N573">
        <v>2580.4948308285511</v>
      </c>
      <c r="O573">
        <v>2693.7328543563613</v>
      </c>
      <c r="P573">
        <v>3152.0059120657806</v>
      </c>
    </row>
    <row r="574" spans="2:16">
      <c r="B574" t="s">
        <v>42</v>
      </c>
      <c r="C574" t="s">
        <v>82</v>
      </c>
      <c r="D574" t="s">
        <v>27</v>
      </c>
      <c r="E574">
        <v>7068.0439701216947</v>
      </c>
      <c r="F574">
        <v>9311.4423145780347</v>
      </c>
      <c r="G574">
        <v>10605.067572434691</v>
      </c>
      <c r="H574">
        <v>10011.33590446093</v>
      </c>
      <c r="I574">
        <v>12370.29939163704</v>
      </c>
      <c r="J574">
        <v>2573.9270960175863</v>
      </c>
      <c r="K574">
        <v>2977.8319994073513</v>
      </c>
      <c r="L574">
        <v>7122.9780842695554</v>
      </c>
      <c r="M574">
        <v>19047.575240367692</v>
      </c>
      <c r="N574">
        <v>21405.953598416243</v>
      </c>
      <c r="O574">
        <v>23629.641652571165</v>
      </c>
      <c r="P574">
        <v>29920.777181894409</v>
      </c>
    </row>
    <row r="575" spans="2:16">
      <c r="B575" t="s">
        <v>42</v>
      </c>
      <c r="C575" t="s">
        <v>82</v>
      </c>
      <c r="D575" t="s">
        <v>28</v>
      </c>
      <c r="E575">
        <v>1820.1044455075958</v>
      </c>
      <c r="F575">
        <v>1415.1957652221884</v>
      </c>
      <c r="G575">
        <v>1198.1532564022141</v>
      </c>
      <c r="H575">
        <v>3606.8641500863096</v>
      </c>
      <c r="I575">
        <v>4093.0563116147514</v>
      </c>
      <c r="J575">
        <v>958.39812323004435</v>
      </c>
      <c r="K575">
        <v>2728.055301915314</v>
      </c>
      <c r="L575">
        <v>3186.9145063562582</v>
      </c>
      <c r="M575">
        <v>1720.4419334976374</v>
      </c>
      <c r="N575">
        <v>1745.9769723185864</v>
      </c>
      <c r="O575">
        <v>1718.2902027876321</v>
      </c>
      <c r="P575">
        <v>1975.7813118071674</v>
      </c>
    </row>
    <row r="576" spans="2:16">
      <c r="B576" t="s">
        <v>42</v>
      </c>
      <c r="C576" t="s">
        <v>82</v>
      </c>
      <c r="D576" t="s">
        <v>29</v>
      </c>
      <c r="E576">
        <v>27421.484937282999</v>
      </c>
      <c r="F576">
        <v>20781.186308595654</v>
      </c>
      <c r="G576">
        <v>16660.499899169263</v>
      </c>
      <c r="H576">
        <v>23520.134528768893</v>
      </c>
      <c r="I576">
        <v>19949.550243427839</v>
      </c>
      <c r="J576">
        <v>4966.788073543361</v>
      </c>
      <c r="K576">
        <v>2583.0760074708769</v>
      </c>
      <c r="L576">
        <v>9560.9444564594178</v>
      </c>
      <c r="M576">
        <v>18158.04635806473</v>
      </c>
      <c r="N576">
        <v>21809.195724016503</v>
      </c>
      <c r="O576">
        <v>24010.567166661098</v>
      </c>
      <c r="P576">
        <v>23842.615295037514</v>
      </c>
    </row>
    <row r="577" spans="2:16">
      <c r="B577" t="s">
        <v>42</v>
      </c>
      <c r="C577" t="s">
        <v>82</v>
      </c>
      <c r="D577" t="s">
        <v>30</v>
      </c>
      <c r="E577">
        <v>21722.494016596651</v>
      </c>
      <c r="F577">
        <v>20009.554804057712</v>
      </c>
      <c r="G577">
        <v>21074.536427474693</v>
      </c>
      <c r="H577">
        <v>19902.369157973568</v>
      </c>
      <c r="I577">
        <v>18822.373533839414</v>
      </c>
      <c r="J577">
        <v>5748.4787602481019</v>
      </c>
      <c r="K577">
        <v>2158.1355878903305</v>
      </c>
      <c r="L577">
        <v>7555.6713539080138</v>
      </c>
      <c r="M577">
        <v>13828.987139720819</v>
      </c>
      <c r="N577">
        <v>18835.833613089766</v>
      </c>
      <c r="O577">
        <v>21128.113684285527</v>
      </c>
      <c r="P577">
        <v>21974.054731580665</v>
      </c>
    </row>
    <row r="578" spans="2:16">
      <c r="B578" t="s">
        <v>42</v>
      </c>
      <c r="C578" t="s">
        <v>83</v>
      </c>
      <c r="D578" t="s">
        <v>16</v>
      </c>
      <c r="E578">
        <v>7405.2286117369222</v>
      </c>
      <c r="F578">
        <v>8174.4861324488002</v>
      </c>
      <c r="G578">
        <v>8470.0216735738741</v>
      </c>
      <c r="H578">
        <v>12227.639204298181</v>
      </c>
      <c r="I578">
        <v>13551.773123944935</v>
      </c>
      <c r="J578">
        <v>20243.792516114692</v>
      </c>
      <c r="K578">
        <v>27849.186226718179</v>
      </c>
      <c r="L578">
        <v>27770.103477142311</v>
      </c>
      <c r="M578">
        <v>30806.01370878622</v>
      </c>
      <c r="N578">
        <v>26678.817557381692</v>
      </c>
      <c r="O578">
        <v>22794.445852979516</v>
      </c>
      <c r="P578">
        <v>21583.43544555211</v>
      </c>
    </row>
    <row r="579" spans="2:16">
      <c r="B579" t="s">
        <v>42</v>
      </c>
      <c r="C579" t="s">
        <v>83</v>
      </c>
      <c r="D579" t="s">
        <v>17</v>
      </c>
      <c r="E579">
        <v>2099.9681550078603</v>
      </c>
      <c r="F579">
        <v>2065.3984526481058</v>
      </c>
      <c r="G579">
        <v>2165.5508495049239</v>
      </c>
      <c r="H579">
        <v>2750.6870149298406</v>
      </c>
      <c r="I579">
        <v>3079.073589881963</v>
      </c>
      <c r="J579">
        <v>1870.3812748758369</v>
      </c>
      <c r="K579">
        <v>1796.684469737849</v>
      </c>
      <c r="L579">
        <v>2588.3402410952108</v>
      </c>
      <c r="M579">
        <v>1518.570719060782</v>
      </c>
      <c r="N579">
        <v>1371.6719763880171</v>
      </c>
      <c r="O579">
        <v>4035.9200666606885</v>
      </c>
      <c r="P579">
        <v>3745.5446670718625</v>
      </c>
    </row>
    <row r="580" spans="2:16">
      <c r="B580" t="s">
        <v>42</v>
      </c>
      <c r="C580" t="s">
        <v>83</v>
      </c>
      <c r="D580" t="s">
        <v>18</v>
      </c>
      <c r="E580">
        <v>6198.0736642132888</v>
      </c>
      <c r="F580">
        <v>6020.552770159592</v>
      </c>
      <c r="G580">
        <v>5789.8834542710019</v>
      </c>
      <c r="H580">
        <v>7322.0879137977436</v>
      </c>
      <c r="I580">
        <v>6873.1347967608945</v>
      </c>
      <c r="J580">
        <v>1865.6956255286323</v>
      </c>
      <c r="K580">
        <v>1747.1716417937268</v>
      </c>
      <c r="L580">
        <v>5501.0004798066202</v>
      </c>
      <c r="M580">
        <v>2211.2723710187333</v>
      </c>
      <c r="N580">
        <v>2264.0297579197945</v>
      </c>
      <c r="O580">
        <v>2363.6824548776895</v>
      </c>
      <c r="P580">
        <v>2467.8565198677525</v>
      </c>
    </row>
    <row r="581" spans="2:16">
      <c r="B581" t="s">
        <v>42</v>
      </c>
      <c r="C581" t="s">
        <v>83</v>
      </c>
      <c r="D581" t="s">
        <v>19</v>
      </c>
      <c r="E581">
        <v>16348.29750915749</v>
      </c>
      <c r="F581">
        <v>15993.657162388909</v>
      </c>
      <c r="G581">
        <v>30759.513823944442</v>
      </c>
      <c r="H581">
        <v>52731.201893147212</v>
      </c>
      <c r="I581">
        <v>51313.40234781101</v>
      </c>
      <c r="J581">
        <v>81652.094800624807</v>
      </c>
      <c r="K581">
        <v>40695.400319817258</v>
      </c>
      <c r="L581">
        <v>61328.900964686021</v>
      </c>
      <c r="M581">
        <v>44363.814195702209</v>
      </c>
      <c r="N581">
        <v>44230.154832114422</v>
      </c>
      <c r="O581">
        <v>25751.845563549654</v>
      </c>
      <c r="P581">
        <v>23634.031797874843</v>
      </c>
    </row>
    <row r="582" spans="2:16">
      <c r="B582" t="s">
        <v>42</v>
      </c>
      <c r="C582" t="s">
        <v>83</v>
      </c>
      <c r="D582" t="s">
        <v>20</v>
      </c>
      <c r="E582">
        <v>11237.288592329392</v>
      </c>
      <c r="F582">
        <v>12468.727928689646</v>
      </c>
      <c r="G582">
        <v>11183.856896515741</v>
      </c>
      <c r="H582">
        <v>10451.588047161888</v>
      </c>
      <c r="I582">
        <v>10497.972064426353</v>
      </c>
      <c r="J582">
        <v>16683.678778707876</v>
      </c>
      <c r="K582">
        <v>16305.514308041355</v>
      </c>
      <c r="L582">
        <v>13936.687532618273</v>
      </c>
      <c r="M582">
        <v>24287.889430733856</v>
      </c>
      <c r="N582">
        <v>22702.677299397114</v>
      </c>
      <c r="O582">
        <v>49910.674550750729</v>
      </c>
      <c r="P582">
        <v>39558.835989032777</v>
      </c>
    </row>
    <row r="583" spans="2:16">
      <c r="B583" t="s">
        <v>42</v>
      </c>
      <c r="C583" t="s">
        <v>83</v>
      </c>
      <c r="D583" t="s">
        <v>21</v>
      </c>
      <c r="E583">
        <v>3569.3377575961254</v>
      </c>
      <c r="F583">
        <v>5042.6262704877627</v>
      </c>
      <c r="G583">
        <v>5492.1879295816771</v>
      </c>
      <c r="H583">
        <v>5832.6027229781275</v>
      </c>
      <c r="I583">
        <v>5416.2161139868613</v>
      </c>
      <c r="J583">
        <v>2367.749050903275</v>
      </c>
      <c r="K583">
        <v>3080.2807510109906</v>
      </c>
      <c r="L583">
        <v>4376.117625222324</v>
      </c>
      <c r="M583">
        <v>3341.6763963271169</v>
      </c>
      <c r="N583">
        <v>2895.0308680819835</v>
      </c>
      <c r="O583">
        <v>3334.4477548117725</v>
      </c>
      <c r="P583">
        <v>2539.6293737695546</v>
      </c>
    </row>
    <row r="584" spans="2:16">
      <c r="B584" t="s">
        <v>42</v>
      </c>
      <c r="C584" t="s">
        <v>83</v>
      </c>
      <c r="D584" t="s">
        <v>22</v>
      </c>
      <c r="E584">
        <v>5752.2294871513368</v>
      </c>
      <c r="F584">
        <v>6764.8732413840225</v>
      </c>
      <c r="G584">
        <v>6560.11944645535</v>
      </c>
      <c r="H584">
        <v>8580.9806345948546</v>
      </c>
      <c r="I584">
        <v>6441.840993157608</v>
      </c>
      <c r="J584">
        <v>9229.9258712872161</v>
      </c>
      <c r="K584">
        <v>13132.228261270655</v>
      </c>
      <c r="L584">
        <v>6422.9378127015561</v>
      </c>
      <c r="M584">
        <v>6342.4030235993987</v>
      </c>
      <c r="N584">
        <v>6292.5378150029828</v>
      </c>
      <c r="O584">
        <v>6224.0175600195344</v>
      </c>
      <c r="P584">
        <v>5906.8242101868773</v>
      </c>
    </row>
    <row r="585" spans="2:16">
      <c r="B585" t="s">
        <v>42</v>
      </c>
      <c r="C585" t="s">
        <v>83</v>
      </c>
      <c r="D585" t="s">
        <v>23</v>
      </c>
      <c r="E585">
        <v>8242.1306347021618</v>
      </c>
      <c r="F585">
        <v>8312.3413970241472</v>
      </c>
      <c r="G585">
        <v>10102.525487076739</v>
      </c>
      <c r="H585">
        <v>12050.902751377562</v>
      </c>
      <c r="I585">
        <v>14784.036791466946</v>
      </c>
      <c r="J585">
        <v>20676.553243229169</v>
      </c>
      <c r="K585">
        <v>14344.734484514884</v>
      </c>
      <c r="L585">
        <v>20475.061862226983</v>
      </c>
      <c r="M585">
        <v>21898.032157804315</v>
      </c>
      <c r="N585">
        <v>24130.383475232415</v>
      </c>
      <c r="O585">
        <v>23721.226287141006</v>
      </c>
      <c r="P585">
        <v>23517.434969504342</v>
      </c>
    </row>
    <row r="586" spans="2:16">
      <c r="B586" t="s">
        <v>42</v>
      </c>
      <c r="C586" t="s">
        <v>83</v>
      </c>
      <c r="D586" t="s">
        <v>24</v>
      </c>
      <c r="E586">
        <v>18400.206141839783</v>
      </c>
      <c r="F586">
        <v>18064.763573399225</v>
      </c>
      <c r="G586">
        <v>16805.905814298985</v>
      </c>
      <c r="H586">
        <v>13728.368089377098</v>
      </c>
      <c r="I586">
        <v>12760.766512417596</v>
      </c>
      <c r="J586">
        <v>6880.7750966027406</v>
      </c>
      <c r="K586">
        <v>5377.5795135881699</v>
      </c>
      <c r="L586">
        <v>7674.048217670972</v>
      </c>
      <c r="M586">
        <v>7206.6046359957427</v>
      </c>
      <c r="N586">
        <v>6640.7130469972417</v>
      </c>
      <c r="O586">
        <v>6191.5263014655002</v>
      </c>
      <c r="P586">
        <v>5490.007584180591</v>
      </c>
    </row>
    <row r="587" spans="2:16">
      <c r="B587" t="s">
        <v>42</v>
      </c>
      <c r="C587" t="s">
        <v>83</v>
      </c>
      <c r="D587" t="s">
        <v>25</v>
      </c>
      <c r="E587">
        <v>12226.072884753747</v>
      </c>
      <c r="F587">
        <v>12157.822599860023</v>
      </c>
      <c r="G587">
        <v>12772.160483957345</v>
      </c>
      <c r="H587">
        <v>12317.763564690531</v>
      </c>
      <c r="I587">
        <v>12784.932471991844</v>
      </c>
      <c r="J587">
        <v>7772.7717621767606</v>
      </c>
      <c r="K587">
        <v>7779.7644188167178</v>
      </c>
      <c r="L587">
        <v>11330.799447415686</v>
      </c>
      <c r="M587">
        <v>13690.706127796364</v>
      </c>
      <c r="N587">
        <v>14515.605697428153</v>
      </c>
      <c r="O587">
        <v>23027.960273549917</v>
      </c>
      <c r="P587">
        <v>12391.142026665342</v>
      </c>
    </row>
    <row r="588" spans="2:16">
      <c r="B588" t="s">
        <v>42</v>
      </c>
      <c r="C588" t="s">
        <v>83</v>
      </c>
      <c r="D588" t="s">
        <v>26</v>
      </c>
      <c r="E588">
        <v>3728.382629276733</v>
      </c>
      <c r="F588">
        <v>3504.8438667442288</v>
      </c>
      <c r="G588">
        <v>3233.4154672747582</v>
      </c>
      <c r="H588">
        <v>3192.4832994797957</v>
      </c>
      <c r="I588">
        <v>2439.834229879451</v>
      </c>
      <c r="J588">
        <v>4525.326545735782</v>
      </c>
      <c r="K588">
        <v>2760.0568261188528</v>
      </c>
      <c r="L588">
        <v>2181.2333846786746</v>
      </c>
      <c r="M588">
        <v>3751.7807970777098</v>
      </c>
      <c r="N588">
        <v>3824.7528170415985</v>
      </c>
      <c r="O588">
        <v>3675.8871364339461</v>
      </c>
      <c r="P588">
        <v>2885.273570323609</v>
      </c>
    </row>
    <row r="589" spans="2:16">
      <c r="B589" t="s">
        <v>42</v>
      </c>
      <c r="C589" t="s">
        <v>83</v>
      </c>
      <c r="D589" t="s">
        <v>27</v>
      </c>
      <c r="E589">
        <v>17040.325303949139</v>
      </c>
      <c r="F589">
        <v>18048.723734396812</v>
      </c>
      <c r="G589">
        <v>21345.247213754184</v>
      </c>
      <c r="H589">
        <v>23055.523488921812</v>
      </c>
      <c r="I589">
        <v>26472.103234519487</v>
      </c>
      <c r="J589">
        <v>18903.471696989935</v>
      </c>
      <c r="K589">
        <v>25365.911799534693</v>
      </c>
      <c r="L589">
        <v>43549.919614747378</v>
      </c>
      <c r="M589">
        <v>44734.630791574011</v>
      </c>
      <c r="N589">
        <v>40678.936111480441</v>
      </c>
      <c r="O589">
        <v>40720.878544073625</v>
      </c>
      <c r="P589">
        <v>36227.016638387795</v>
      </c>
    </row>
    <row r="590" spans="2:16">
      <c r="B590" t="s">
        <v>42</v>
      </c>
      <c r="C590" t="s">
        <v>83</v>
      </c>
      <c r="D590" t="s">
        <v>28</v>
      </c>
      <c r="E590">
        <v>7003.6588345049531</v>
      </c>
      <c r="F590">
        <v>8490.8838365036954</v>
      </c>
      <c r="G590">
        <v>9275.3118144716664</v>
      </c>
      <c r="H590">
        <v>8810.0261470945079</v>
      </c>
      <c r="I590">
        <v>9025.5135138782844</v>
      </c>
      <c r="J590">
        <v>4385.761656098196</v>
      </c>
      <c r="K590">
        <v>5175.1050015857509</v>
      </c>
      <c r="L590">
        <v>7514.2292965121296</v>
      </c>
      <c r="M590">
        <v>7085.6159508902656</v>
      </c>
      <c r="N590">
        <v>6691.5014977383726</v>
      </c>
      <c r="O590">
        <v>6739.5130576825104</v>
      </c>
      <c r="P590">
        <v>5629.9517243411638</v>
      </c>
    </row>
    <row r="591" spans="2:16">
      <c r="B591" t="s">
        <v>42</v>
      </c>
      <c r="C591" t="s">
        <v>83</v>
      </c>
      <c r="D591" t="s">
        <v>29</v>
      </c>
      <c r="E591">
        <v>73844.425973212317</v>
      </c>
      <c r="F591">
        <v>72792.905002748215</v>
      </c>
      <c r="G591">
        <v>70382.304021384771</v>
      </c>
      <c r="H591">
        <v>66974.956943914687</v>
      </c>
      <c r="I591">
        <v>60792.435089142782</v>
      </c>
      <c r="J591">
        <v>29602.036209463935</v>
      </c>
      <c r="K591">
        <v>29285.910719547941</v>
      </c>
      <c r="L591">
        <v>33531.356511250087</v>
      </c>
      <c r="M591">
        <v>31945.817206772263</v>
      </c>
      <c r="N591">
        <v>25191.746546425609</v>
      </c>
      <c r="O591">
        <v>27344.964532012757</v>
      </c>
      <c r="P591">
        <v>28206.337636709228</v>
      </c>
    </row>
    <row r="592" spans="2:16">
      <c r="B592" t="s">
        <v>42</v>
      </c>
      <c r="C592" t="s">
        <v>83</v>
      </c>
      <c r="D592" t="s">
        <v>30</v>
      </c>
      <c r="E592">
        <v>43162.617142997602</v>
      </c>
      <c r="F592">
        <v>48191.004027414099</v>
      </c>
      <c r="G592">
        <v>49172.182012889025</v>
      </c>
      <c r="H592">
        <v>46028.706226188515</v>
      </c>
      <c r="I592">
        <v>44022.817842849712</v>
      </c>
      <c r="J592">
        <v>16725.750214013406</v>
      </c>
      <c r="K592">
        <v>18230.09437454645</v>
      </c>
      <c r="L592">
        <v>31189.08101435209</v>
      </c>
      <c r="M592">
        <v>22113.123424549449</v>
      </c>
      <c r="N592">
        <v>32816.138726957521</v>
      </c>
      <c r="O592">
        <v>35451.695225770411</v>
      </c>
      <c r="P592">
        <v>31384.698436783976</v>
      </c>
    </row>
    <row r="593" spans="2:16">
      <c r="B593" t="s">
        <v>43</v>
      </c>
      <c r="C593" t="s">
        <v>81</v>
      </c>
      <c r="D593" t="s">
        <v>16</v>
      </c>
      <c r="E593">
        <v>3165.4699748120465</v>
      </c>
      <c r="F593">
        <v>3149.6639245078682</v>
      </c>
      <c r="G593">
        <v>3227.7984207013492</v>
      </c>
      <c r="H593">
        <v>3130.4796389702492</v>
      </c>
      <c r="I593">
        <v>746.57950817984147</v>
      </c>
      <c r="J593">
        <v>8553.8069581596683</v>
      </c>
      <c r="K593">
        <v>8110.0303241282591</v>
      </c>
      <c r="L593">
        <v>3871.9034803431055</v>
      </c>
      <c r="M593">
        <v>10211.074517265615</v>
      </c>
      <c r="N593">
        <v>17150.190383193072</v>
      </c>
      <c r="O593">
        <v>23462.433637066286</v>
      </c>
      <c r="P593">
        <v>36077.720720380865</v>
      </c>
    </row>
    <row r="594" spans="2:16">
      <c r="B594" t="s">
        <v>43</v>
      </c>
      <c r="C594" t="s">
        <v>81</v>
      </c>
      <c r="D594" t="s">
        <v>17</v>
      </c>
      <c r="E594">
        <v>1680.631484552651</v>
      </c>
      <c r="F594">
        <v>2808.6130058460685</v>
      </c>
      <c r="G594">
        <v>2793.714711539777</v>
      </c>
      <c r="H594">
        <v>2069.4192079728332</v>
      </c>
      <c r="I594">
        <v>118.45088315813533</v>
      </c>
      <c r="J594">
        <v>97.050972635635603</v>
      </c>
      <c r="K594">
        <v>78.291358981674065</v>
      </c>
      <c r="L594">
        <v>219.90821052566517</v>
      </c>
      <c r="M594">
        <v>987.75487147274714</v>
      </c>
      <c r="N594">
        <v>1099.3666463808413</v>
      </c>
      <c r="O594">
        <v>1539.0966348698992</v>
      </c>
      <c r="P594">
        <v>1561.0042206956084</v>
      </c>
    </row>
    <row r="595" spans="2:16">
      <c r="B595" t="s">
        <v>43</v>
      </c>
      <c r="C595" t="s">
        <v>81</v>
      </c>
      <c r="D595" t="s">
        <v>18</v>
      </c>
      <c r="E595">
        <v>1130.4241505660368</v>
      </c>
      <c r="F595">
        <v>1320.4215854831</v>
      </c>
      <c r="G595">
        <v>1502.7978485494225</v>
      </c>
      <c r="H595">
        <v>1537.4509832270994</v>
      </c>
      <c r="I595">
        <v>98.710134490822412</v>
      </c>
      <c r="J595">
        <v>194.5416679381332</v>
      </c>
      <c r="K595">
        <v>195.83972821737132</v>
      </c>
      <c r="L595">
        <v>129.00964301827199</v>
      </c>
      <c r="M595">
        <v>1016.4896529892502</v>
      </c>
      <c r="N595">
        <v>1203.087916774439</v>
      </c>
      <c r="O595">
        <v>3408.2460106811145</v>
      </c>
      <c r="P595">
        <v>3528.9788484773626</v>
      </c>
    </row>
    <row r="596" spans="2:16">
      <c r="B596" t="s">
        <v>43</v>
      </c>
      <c r="C596" t="s">
        <v>81</v>
      </c>
      <c r="D596" t="s">
        <v>19</v>
      </c>
      <c r="E596">
        <v>47393.984042714306</v>
      </c>
      <c r="F596">
        <v>60238.878685657648</v>
      </c>
      <c r="G596">
        <v>78833.727266904476</v>
      </c>
      <c r="H596">
        <v>73940.253074128079</v>
      </c>
      <c r="I596">
        <v>17573.45716123001</v>
      </c>
      <c r="J596">
        <v>11892.374281681874</v>
      </c>
      <c r="K596">
        <v>10561.353789324761</v>
      </c>
      <c r="L596">
        <v>39315.325512817268</v>
      </c>
      <c r="M596">
        <v>92539.562547842681</v>
      </c>
      <c r="N596">
        <v>88506.776097291906</v>
      </c>
      <c r="O596">
        <v>75440.629710516325</v>
      </c>
      <c r="P596">
        <v>71900.195199100461</v>
      </c>
    </row>
    <row r="597" spans="2:16">
      <c r="B597" t="s">
        <v>43</v>
      </c>
      <c r="C597" t="s">
        <v>81</v>
      </c>
      <c r="D597" t="s">
        <v>20</v>
      </c>
      <c r="E597">
        <v>924.77840832506456</v>
      </c>
      <c r="F597">
        <v>697.41613038323203</v>
      </c>
      <c r="G597">
        <v>1137.175944413965</v>
      </c>
      <c r="H597">
        <v>1052.6460381738684</v>
      </c>
      <c r="I597">
        <v>2114.5533294493093</v>
      </c>
      <c r="J597">
        <v>4891.2166625959117</v>
      </c>
      <c r="K597">
        <v>7917.6021965277487</v>
      </c>
      <c r="L597">
        <v>1084.8048857137328</v>
      </c>
      <c r="M597">
        <v>3173.9091902199038</v>
      </c>
      <c r="N597">
        <v>3402.597670963889</v>
      </c>
      <c r="O597">
        <v>3517.1667737167249</v>
      </c>
      <c r="P597">
        <v>3710.1266100485204</v>
      </c>
    </row>
    <row r="598" spans="2:16">
      <c r="B598" t="s">
        <v>43</v>
      </c>
      <c r="C598" t="s">
        <v>81</v>
      </c>
      <c r="D598" t="s">
        <v>21</v>
      </c>
      <c r="E598">
        <v>4167.3839443726629</v>
      </c>
      <c r="F598">
        <v>4511.9612820536095</v>
      </c>
      <c r="G598">
        <v>4956.0442805030043</v>
      </c>
      <c r="H598">
        <v>4457.5977041798387</v>
      </c>
      <c r="I598">
        <v>98.064066334594813</v>
      </c>
      <c r="J598">
        <v>104.64278942907215</v>
      </c>
      <c r="K598">
        <v>98.860319983768861</v>
      </c>
      <c r="L598">
        <v>282.78759832792599</v>
      </c>
      <c r="M598">
        <v>3924.0065603879016</v>
      </c>
      <c r="N598">
        <v>6842.0783953519631</v>
      </c>
      <c r="O598">
        <v>8072.7692465142372</v>
      </c>
      <c r="P598">
        <v>8740.0261839665764</v>
      </c>
    </row>
    <row r="599" spans="2:16">
      <c r="B599" t="s">
        <v>43</v>
      </c>
      <c r="C599" t="s">
        <v>81</v>
      </c>
      <c r="D599" t="s">
        <v>22</v>
      </c>
      <c r="E599">
        <v>2335.3746252327342</v>
      </c>
      <c r="F599">
        <v>6271.4411314646422</v>
      </c>
      <c r="G599">
        <v>6204.4461819621647</v>
      </c>
      <c r="H599">
        <v>5744.337373035989</v>
      </c>
      <c r="I599">
        <v>9938.2275052984805</v>
      </c>
      <c r="J599">
        <v>321.80637949714037</v>
      </c>
      <c r="K599">
        <v>328.28434872975646</v>
      </c>
      <c r="L599">
        <v>828.66573343168318</v>
      </c>
      <c r="M599">
        <v>3590.2593796853439</v>
      </c>
      <c r="N599">
        <v>3502.0076851976883</v>
      </c>
      <c r="O599">
        <v>13346.458138977376</v>
      </c>
      <c r="P599">
        <v>14873.536386534755</v>
      </c>
    </row>
    <row r="600" spans="2:16">
      <c r="B600" t="s">
        <v>43</v>
      </c>
      <c r="C600" t="s">
        <v>81</v>
      </c>
      <c r="D600" t="s">
        <v>23</v>
      </c>
      <c r="E600">
        <v>8004.7114533133445</v>
      </c>
      <c r="F600">
        <v>9484.0244296792371</v>
      </c>
      <c r="G600">
        <v>13359.490706431889</v>
      </c>
      <c r="H600">
        <v>10516.138864340852</v>
      </c>
      <c r="I600">
        <v>20602.990161785128</v>
      </c>
      <c r="J600">
        <v>1850.623950837668</v>
      </c>
      <c r="K600">
        <v>1471.244621402197</v>
      </c>
      <c r="L600">
        <v>13416.275610025077</v>
      </c>
      <c r="M600">
        <v>32294.714034712048</v>
      </c>
      <c r="N600">
        <v>35956.681802661231</v>
      </c>
      <c r="O600">
        <v>37557.886558869417</v>
      </c>
      <c r="P600">
        <v>40669.701101032784</v>
      </c>
    </row>
    <row r="601" spans="2:16">
      <c r="B601" t="s">
        <v>43</v>
      </c>
      <c r="C601" t="s">
        <v>81</v>
      </c>
      <c r="D601" t="s">
        <v>24</v>
      </c>
      <c r="E601">
        <v>4933.7654960000018</v>
      </c>
      <c r="F601">
        <v>5235.3040275622106</v>
      </c>
      <c r="G601">
        <v>5753.2229851859038</v>
      </c>
      <c r="H601">
        <v>5725.7562155916485</v>
      </c>
      <c r="I601">
        <v>1588.5401110176645</v>
      </c>
      <c r="J601">
        <v>1196.1199140000001</v>
      </c>
      <c r="K601">
        <v>978.64356599999985</v>
      </c>
      <c r="L601">
        <v>1217.604801224493</v>
      </c>
      <c r="M601">
        <v>3593.1933953323555</v>
      </c>
      <c r="N601">
        <v>7349.9435300501827</v>
      </c>
      <c r="O601">
        <v>9023.3009330872064</v>
      </c>
      <c r="P601">
        <v>9214.9325414397026</v>
      </c>
    </row>
    <row r="602" spans="2:16">
      <c r="B602" t="s">
        <v>43</v>
      </c>
      <c r="C602" t="s">
        <v>81</v>
      </c>
      <c r="D602" t="s">
        <v>25</v>
      </c>
      <c r="E602">
        <v>1306.2656445730674</v>
      </c>
      <c r="F602">
        <v>1285.945606039767</v>
      </c>
      <c r="G602">
        <v>1236.0343313482165</v>
      </c>
      <c r="H602">
        <v>983.191092293417</v>
      </c>
      <c r="I602">
        <v>155.55644910962457</v>
      </c>
      <c r="J602">
        <v>135.30029116210366</v>
      </c>
      <c r="K602">
        <v>111.16142794694966</v>
      </c>
      <c r="L602">
        <v>127.88099375465715</v>
      </c>
      <c r="M602">
        <v>12965.663109156054</v>
      </c>
      <c r="N602">
        <v>13513.435141124015</v>
      </c>
      <c r="O602">
        <v>13751.243953044403</v>
      </c>
      <c r="P602">
        <v>14366.097954958444</v>
      </c>
    </row>
    <row r="603" spans="2:16">
      <c r="B603" t="s">
        <v>43</v>
      </c>
      <c r="C603" t="s">
        <v>81</v>
      </c>
      <c r="D603" t="s">
        <v>26</v>
      </c>
      <c r="E603">
        <v>352.88177519519996</v>
      </c>
      <c r="F603">
        <v>394.25093687295492</v>
      </c>
      <c r="G603">
        <v>425.83206700839014</v>
      </c>
      <c r="H603">
        <v>389.52409307505945</v>
      </c>
      <c r="I603">
        <v>42.0770031952</v>
      </c>
      <c r="J603">
        <v>44.346120399999997</v>
      </c>
      <c r="K603">
        <v>37.434178799999998</v>
      </c>
      <c r="L603">
        <v>28.967971940698572</v>
      </c>
      <c r="M603">
        <v>203.34600360683174</v>
      </c>
      <c r="N603">
        <v>207.35773355021217</v>
      </c>
      <c r="O603">
        <v>505.44383903202839</v>
      </c>
      <c r="P603">
        <v>673.89558551256698</v>
      </c>
    </row>
    <row r="604" spans="2:16">
      <c r="B604" t="s">
        <v>43</v>
      </c>
      <c r="C604" t="s">
        <v>81</v>
      </c>
      <c r="D604" t="s">
        <v>27</v>
      </c>
      <c r="E604">
        <v>4712.544095975999</v>
      </c>
      <c r="F604">
        <v>3255.9178092737934</v>
      </c>
      <c r="G604">
        <v>5361.1616174886085</v>
      </c>
      <c r="H604">
        <v>4269.4445447290454</v>
      </c>
      <c r="I604">
        <v>718.14810086035664</v>
      </c>
      <c r="J604">
        <v>809.98093525751051</v>
      </c>
      <c r="K604">
        <v>989.55308791195432</v>
      </c>
      <c r="L604">
        <v>1993.5308285829528</v>
      </c>
      <c r="M604">
        <v>13045.973352346577</v>
      </c>
      <c r="N604">
        <v>24122.75231629386</v>
      </c>
      <c r="O604">
        <v>38951.560149197518</v>
      </c>
      <c r="P604">
        <v>45037.106315992482</v>
      </c>
    </row>
    <row r="605" spans="2:16">
      <c r="B605" t="s">
        <v>43</v>
      </c>
      <c r="C605" t="s">
        <v>81</v>
      </c>
      <c r="D605" t="s">
        <v>28</v>
      </c>
      <c r="E605">
        <v>1870.8483172951201</v>
      </c>
      <c r="F605">
        <v>2704.8021437605571</v>
      </c>
      <c r="G605">
        <v>3579.4896218863537</v>
      </c>
      <c r="H605">
        <v>712.21956959999932</v>
      </c>
      <c r="I605">
        <v>445.18494573779606</v>
      </c>
      <c r="J605">
        <v>352.62625200000008</v>
      </c>
      <c r="K605">
        <v>288.5123880000001</v>
      </c>
      <c r="L605">
        <v>346.54215500965165</v>
      </c>
      <c r="M605">
        <v>5707.7435832778719</v>
      </c>
      <c r="N605">
        <v>6908.0514064624631</v>
      </c>
      <c r="O605">
        <v>7668.9155020691696</v>
      </c>
      <c r="P605">
        <v>8406.8424967167684</v>
      </c>
    </row>
    <row r="606" spans="2:16">
      <c r="B606" t="s">
        <v>43</v>
      </c>
      <c r="C606" t="s">
        <v>81</v>
      </c>
      <c r="D606" t="s">
        <v>29</v>
      </c>
      <c r="E606">
        <v>20526.39095997512</v>
      </c>
      <c r="F606">
        <v>25021.847718640722</v>
      </c>
      <c r="G606">
        <v>29748.693570199393</v>
      </c>
      <c r="H606">
        <v>18647.964067768076</v>
      </c>
      <c r="I606">
        <v>525.48902549390482</v>
      </c>
      <c r="J606">
        <v>19239.970016326843</v>
      </c>
      <c r="K606">
        <v>9948.6881475293449</v>
      </c>
      <c r="L606">
        <v>1612.1715240952235</v>
      </c>
      <c r="M606">
        <v>13033.321693595171</v>
      </c>
      <c r="N606">
        <v>19780.124841778019</v>
      </c>
      <c r="O606">
        <v>33323.429473267744</v>
      </c>
      <c r="P606">
        <v>32727.541381488489</v>
      </c>
    </row>
    <row r="607" spans="2:16">
      <c r="B607" t="s">
        <v>43</v>
      </c>
      <c r="C607" t="s">
        <v>81</v>
      </c>
      <c r="D607" t="s">
        <v>30</v>
      </c>
      <c r="E607">
        <v>7039.7240995845686</v>
      </c>
      <c r="F607">
        <v>7335.6175441164478</v>
      </c>
      <c r="G607">
        <v>8092.8453250168586</v>
      </c>
      <c r="H607">
        <v>2156.7850709725108</v>
      </c>
      <c r="I607">
        <v>5341.425736598032</v>
      </c>
      <c r="J607">
        <v>149.85383455515384</v>
      </c>
      <c r="K607">
        <v>128.68931257815956</v>
      </c>
      <c r="L607">
        <v>1369.6145739257051</v>
      </c>
      <c r="M607">
        <v>7501.6756335830487</v>
      </c>
      <c r="N607">
        <v>23755.182998361779</v>
      </c>
      <c r="O607">
        <v>32531.71019388409</v>
      </c>
      <c r="P607">
        <v>34230.718183624558</v>
      </c>
    </row>
    <row r="608" spans="2:16">
      <c r="B608" t="s">
        <v>43</v>
      </c>
      <c r="C608" t="s">
        <v>82</v>
      </c>
      <c r="D608" t="s">
        <v>16</v>
      </c>
      <c r="E608">
        <v>4142.449078335786</v>
      </c>
      <c r="F608">
        <v>3473.6975565298089</v>
      </c>
      <c r="G608">
        <v>4098.3128016646124</v>
      </c>
      <c r="H608">
        <v>5500.5155644770084</v>
      </c>
      <c r="I608">
        <v>3448.9378019386786</v>
      </c>
      <c r="J608">
        <v>893.49902610644745</v>
      </c>
      <c r="K608">
        <v>2255.0220499279294</v>
      </c>
      <c r="L608">
        <v>7187.9034124942063</v>
      </c>
      <c r="M608">
        <v>13083.065999494484</v>
      </c>
      <c r="N608">
        <v>16515.014167966088</v>
      </c>
      <c r="O608">
        <v>19856.883279164816</v>
      </c>
      <c r="P608">
        <v>21653.558478980154</v>
      </c>
    </row>
    <row r="609" spans="2:16">
      <c r="B609" t="s">
        <v>43</v>
      </c>
      <c r="C609" t="s">
        <v>82</v>
      </c>
      <c r="D609" t="s">
        <v>17</v>
      </c>
      <c r="E609">
        <v>2036.4777905099068</v>
      </c>
      <c r="F609">
        <v>651.64077027346514</v>
      </c>
      <c r="G609">
        <v>624.25934155636105</v>
      </c>
      <c r="H609">
        <v>684.13898362131079</v>
      </c>
      <c r="I609">
        <v>667.15612461143962</v>
      </c>
      <c r="J609">
        <v>247.75495699436632</v>
      </c>
      <c r="K609">
        <v>245.41330097686296</v>
      </c>
      <c r="L609">
        <v>242.34780663307657</v>
      </c>
      <c r="M609">
        <v>1216.5884612094274</v>
      </c>
      <c r="N609">
        <v>1475.2012404288748</v>
      </c>
      <c r="O609">
        <v>1688.2532622002125</v>
      </c>
      <c r="P609">
        <v>1703.8646858706318</v>
      </c>
    </row>
    <row r="610" spans="2:16">
      <c r="B610" t="s">
        <v>43</v>
      </c>
      <c r="C610" t="s">
        <v>82</v>
      </c>
      <c r="D610" t="s">
        <v>18</v>
      </c>
      <c r="E610">
        <v>3137.7565641229444</v>
      </c>
      <c r="F610">
        <v>3139.7391615673328</v>
      </c>
      <c r="G610">
        <v>3054.7399018483502</v>
      </c>
      <c r="H610">
        <v>2629.4049899874644</v>
      </c>
      <c r="I610">
        <v>2080.8926343261146</v>
      </c>
      <c r="J610">
        <v>520.08843201389482</v>
      </c>
      <c r="K610">
        <v>538.53413576933929</v>
      </c>
      <c r="L610">
        <v>759.56215184467339</v>
      </c>
      <c r="M610">
        <v>2354.2255591206558</v>
      </c>
      <c r="N610">
        <v>3066.3350553867767</v>
      </c>
      <c r="O610">
        <v>3097.1408939954235</v>
      </c>
      <c r="P610">
        <v>2211.3556403320613</v>
      </c>
    </row>
    <row r="611" spans="2:16">
      <c r="B611" t="s">
        <v>43</v>
      </c>
      <c r="C611" t="s">
        <v>82</v>
      </c>
      <c r="D611" t="s">
        <v>19</v>
      </c>
      <c r="E611">
        <v>9288.4221062133911</v>
      </c>
      <c r="F611">
        <v>4445.3863796796195</v>
      </c>
      <c r="G611">
        <v>14293.181474891635</v>
      </c>
      <c r="H611">
        <v>41501.951700030513</v>
      </c>
      <c r="I611">
        <v>64910.290283631206</v>
      </c>
      <c r="J611">
        <v>23429.72042441904</v>
      </c>
      <c r="K611">
        <v>54525.592155848302</v>
      </c>
      <c r="L611">
        <v>37038.328808146434</v>
      </c>
      <c r="M611">
        <v>22151.363015018746</v>
      </c>
      <c r="N611">
        <v>18290.110607532333</v>
      </c>
      <c r="O611">
        <v>25806.046142636435</v>
      </c>
      <c r="P611">
        <v>25970.992436196131</v>
      </c>
    </row>
    <row r="612" spans="2:16">
      <c r="B612" t="s">
        <v>43</v>
      </c>
      <c r="C612" t="s">
        <v>82</v>
      </c>
      <c r="D612" t="s">
        <v>20</v>
      </c>
      <c r="E612">
        <v>5946.3928734968404</v>
      </c>
      <c r="F612">
        <v>6656.5775487581059</v>
      </c>
      <c r="G612">
        <v>6920.0748436986669</v>
      </c>
      <c r="H612">
        <v>5508.2962171008485</v>
      </c>
      <c r="I612">
        <v>4112.1270973901446</v>
      </c>
      <c r="J612">
        <v>1566.2489056861705</v>
      </c>
      <c r="K612">
        <v>1704.9534296760248</v>
      </c>
      <c r="L612">
        <v>2445.7641139340476</v>
      </c>
      <c r="M612">
        <v>9838.9036909612987</v>
      </c>
      <c r="N612">
        <v>11081.185232009018</v>
      </c>
      <c r="O612">
        <v>11694.899747588825</v>
      </c>
      <c r="P612">
        <v>12614.825526201221</v>
      </c>
    </row>
    <row r="613" spans="2:16">
      <c r="B613" t="s">
        <v>43</v>
      </c>
      <c r="C613" t="s">
        <v>82</v>
      </c>
      <c r="D613" t="s">
        <v>21</v>
      </c>
      <c r="E613">
        <v>1662.3196381227192</v>
      </c>
      <c r="F613">
        <v>2683.8037215273775</v>
      </c>
      <c r="G613">
        <v>2591.2081418634725</v>
      </c>
      <c r="H613">
        <v>3146.5486566685468</v>
      </c>
      <c r="I613">
        <v>2217.319456053513</v>
      </c>
      <c r="J613">
        <v>521.73455189998731</v>
      </c>
      <c r="K613">
        <v>465.56545248905536</v>
      </c>
      <c r="L613">
        <v>854.30821223046189</v>
      </c>
      <c r="M613">
        <v>2282.2129311519552</v>
      </c>
      <c r="N613">
        <v>2499.9737061510627</v>
      </c>
      <c r="O613">
        <v>2580.4797743485456</v>
      </c>
      <c r="P613">
        <v>2735.0830082283087</v>
      </c>
    </row>
    <row r="614" spans="2:16">
      <c r="B614" t="s">
        <v>43</v>
      </c>
      <c r="C614" t="s">
        <v>82</v>
      </c>
      <c r="D614" t="s">
        <v>22</v>
      </c>
      <c r="E614">
        <v>20792.364491520602</v>
      </c>
      <c r="F614">
        <v>17292.083140502808</v>
      </c>
      <c r="G614">
        <v>17909.021275763422</v>
      </c>
      <c r="H614">
        <v>18333.149834028514</v>
      </c>
      <c r="I614">
        <v>11860.763448154155</v>
      </c>
      <c r="J614">
        <v>2476.803603963458</v>
      </c>
      <c r="K614">
        <v>2413.3576741717802</v>
      </c>
      <c r="L614">
        <v>6432.6350434482902</v>
      </c>
      <c r="M614">
        <v>18019.471841291332</v>
      </c>
      <c r="N614">
        <v>22705.626640056631</v>
      </c>
      <c r="O614">
        <v>23848.330259372928</v>
      </c>
      <c r="P614">
        <v>24339.947903142831</v>
      </c>
    </row>
    <row r="615" spans="2:16">
      <c r="B615" t="s">
        <v>43</v>
      </c>
      <c r="C615" t="s">
        <v>82</v>
      </c>
      <c r="D615" t="s">
        <v>23</v>
      </c>
      <c r="E615">
        <v>3275.8882184391769</v>
      </c>
      <c r="F615">
        <v>1488.3509659236693</v>
      </c>
      <c r="G615">
        <v>2096.6613981378937</v>
      </c>
      <c r="H615">
        <v>7439.5151171726347</v>
      </c>
      <c r="I615">
        <v>9234.327318695794</v>
      </c>
      <c r="J615">
        <v>4192.8611239006559</v>
      </c>
      <c r="K615">
        <v>14959.680688777229</v>
      </c>
      <c r="L615">
        <v>19533.912062926389</v>
      </c>
      <c r="M615">
        <v>12945.626960338164</v>
      </c>
      <c r="N615">
        <v>13686.938315836862</v>
      </c>
      <c r="O615">
        <v>16006.207512278657</v>
      </c>
      <c r="P615">
        <v>16770.720020190904</v>
      </c>
    </row>
    <row r="616" spans="2:16">
      <c r="B616" t="s">
        <v>43</v>
      </c>
      <c r="C616" t="s">
        <v>82</v>
      </c>
      <c r="D616" t="s">
        <v>24</v>
      </c>
      <c r="E616">
        <v>5847.5314792000027</v>
      </c>
      <c r="F616">
        <v>4452.34088657338</v>
      </c>
      <c r="G616">
        <v>3844.1674666197396</v>
      </c>
      <c r="H616">
        <v>2512.7731026122178</v>
      </c>
      <c r="I616">
        <v>4055.9314910943494</v>
      </c>
      <c r="J616">
        <v>954.37179281975807</v>
      </c>
      <c r="K616">
        <v>683.06724918374846</v>
      </c>
      <c r="L616">
        <v>1559.3933196595488</v>
      </c>
      <c r="M616">
        <v>1995.1953020174192</v>
      </c>
      <c r="N616">
        <v>3161.3277346247487</v>
      </c>
      <c r="O616">
        <v>3037.7860615011509</v>
      </c>
      <c r="P616">
        <v>2895.5854281755173</v>
      </c>
    </row>
    <row r="617" spans="2:16">
      <c r="B617" t="s">
        <v>43</v>
      </c>
      <c r="C617" t="s">
        <v>82</v>
      </c>
      <c r="D617" t="s">
        <v>25</v>
      </c>
      <c r="E617">
        <v>10184.668828403715</v>
      </c>
      <c r="F617">
        <v>10396.91938471568</v>
      </c>
      <c r="G617">
        <v>11376.928658853669</v>
      </c>
      <c r="H617">
        <v>12414.511345645378</v>
      </c>
      <c r="I617">
        <v>13595.032286914548</v>
      </c>
      <c r="J617">
        <v>9223.3992459584406</v>
      </c>
      <c r="K617">
        <v>14174.269363075879</v>
      </c>
      <c r="L617">
        <v>21713.274568356617</v>
      </c>
      <c r="M617">
        <v>13716.38220587139</v>
      </c>
      <c r="N617">
        <v>14911.499308940736</v>
      </c>
      <c r="O617">
        <v>15955.025368339049</v>
      </c>
      <c r="P617">
        <v>18661.247240669447</v>
      </c>
    </row>
    <row r="618" spans="2:16">
      <c r="B618" t="s">
        <v>43</v>
      </c>
      <c r="C618" t="s">
        <v>82</v>
      </c>
      <c r="D618" t="s">
        <v>26</v>
      </c>
      <c r="E618">
        <v>1823.2767073949633</v>
      </c>
      <c r="F618">
        <v>1575.9395265889166</v>
      </c>
      <c r="G618">
        <v>1490.0432751834194</v>
      </c>
      <c r="H618">
        <v>953.80300179095661</v>
      </c>
      <c r="I618">
        <v>877.36159638059246</v>
      </c>
      <c r="J618">
        <v>448.6172000148988</v>
      </c>
      <c r="K618">
        <v>496.28367688779508</v>
      </c>
      <c r="L618">
        <v>680.17094528541577</v>
      </c>
      <c r="M618">
        <v>2357.0367146556441</v>
      </c>
      <c r="N618">
        <v>2578.8946119558395</v>
      </c>
      <c r="O618">
        <v>2864.0352885054931</v>
      </c>
      <c r="P618">
        <v>3130.7466694277218</v>
      </c>
    </row>
    <row r="619" spans="2:16">
      <c r="B619" t="s">
        <v>43</v>
      </c>
      <c r="C619" t="s">
        <v>82</v>
      </c>
      <c r="D619" t="s">
        <v>27</v>
      </c>
      <c r="E619">
        <v>7068.0439701216947</v>
      </c>
      <c r="F619">
        <v>9311.4423145780347</v>
      </c>
      <c r="G619">
        <v>10605.067572434691</v>
      </c>
      <c r="H619">
        <v>10011.33590446093</v>
      </c>
      <c r="I619">
        <v>7782.3156909384279</v>
      </c>
      <c r="J619">
        <v>2195.0611426804185</v>
      </c>
      <c r="K619">
        <v>2709.2588093721952</v>
      </c>
      <c r="L619">
        <v>7718.8931994777358</v>
      </c>
      <c r="M619">
        <v>18860.780993669036</v>
      </c>
      <c r="N619">
        <v>21717.838532900761</v>
      </c>
      <c r="O619">
        <v>24022.717952225732</v>
      </c>
      <c r="P619">
        <v>30014.337827671232</v>
      </c>
    </row>
    <row r="620" spans="2:16">
      <c r="B620" t="s">
        <v>43</v>
      </c>
      <c r="C620" t="s">
        <v>82</v>
      </c>
      <c r="D620" t="s">
        <v>28</v>
      </c>
      <c r="E620">
        <v>1820.1044455075958</v>
      </c>
      <c r="F620">
        <v>1415.1957652221884</v>
      </c>
      <c r="G620">
        <v>1198.1532564022141</v>
      </c>
      <c r="H620">
        <v>3606.8641500863096</v>
      </c>
      <c r="I620">
        <v>3748.2783770238398</v>
      </c>
      <c r="J620">
        <v>2051.4231483935009</v>
      </c>
      <c r="K620">
        <v>2984.9760115626973</v>
      </c>
      <c r="L620">
        <v>3716.9772564847244</v>
      </c>
      <c r="M620">
        <v>1822.6695243184226</v>
      </c>
      <c r="N620">
        <v>1776.3511605274716</v>
      </c>
      <c r="O620">
        <v>1744.2315838203438</v>
      </c>
      <c r="P620">
        <v>2002.5412125276548</v>
      </c>
    </row>
    <row r="621" spans="2:16">
      <c r="B621" t="s">
        <v>43</v>
      </c>
      <c r="C621" t="s">
        <v>82</v>
      </c>
      <c r="D621" t="s">
        <v>29</v>
      </c>
      <c r="E621">
        <v>27421.484937282999</v>
      </c>
      <c r="F621">
        <v>20781.186308595654</v>
      </c>
      <c r="G621">
        <v>16660.499899169263</v>
      </c>
      <c r="H621">
        <v>23520.134528768893</v>
      </c>
      <c r="I621">
        <v>20944.037442199162</v>
      </c>
      <c r="J621">
        <v>2877.7461187980125</v>
      </c>
      <c r="K621">
        <v>4144.7768217604198</v>
      </c>
      <c r="L621">
        <v>14388.472343527808</v>
      </c>
      <c r="M621">
        <v>17492.63560576045</v>
      </c>
      <c r="N621">
        <v>21782.792667290538</v>
      </c>
      <c r="O621">
        <v>23521.200674434902</v>
      </c>
      <c r="P621">
        <v>23477.438686820278</v>
      </c>
    </row>
    <row r="622" spans="2:16">
      <c r="B622" t="s">
        <v>43</v>
      </c>
      <c r="C622" t="s">
        <v>82</v>
      </c>
      <c r="D622" t="s">
        <v>30</v>
      </c>
      <c r="E622">
        <v>21722.494016596651</v>
      </c>
      <c r="F622">
        <v>20009.554804057712</v>
      </c>
      <c r="G622">
        <v>21074.536427474693</v>
      </c>
      <c r="H622">
        <v>19902.369157973568</v>
      </c>
      <c r="I622">
        <v>13278.993051982729</v>
      </c>
      <c r="J622">
        <v>2236.0010266947811</v>
      </c>
      <c r="K622">
        <v>2308.6893926466446</v>
      </c>
      <c r="L622">
        <v>9264.2263003658863</v>
      </c>
      <c r="M622">
        <v>13666.894751020902</v>
      </c>
      <c r="N622">
        <v>18131.804319952786</v>
      </c>
      <c r="O622">
        <v>19754.666323291905</v>
      </c>
      <c r="P622">
        <v>20533.109724308008</v>
      </c>
    </row>
    <row r="623" spans="2:16">
      <c r="B623" t="s">
        <v>43</v>
      </c>
      <c r="C623" t="s">
        <v>83</v>
      </c>
      <c r="D623" t="s">
        <v>16</v>
      </c>
      <c r="E623">
        <v>7405.2286117369222</v>
      </c>
      <c r="F623">
        <v>8174.4861324488002</v>
      </c>
      <c r="G623">
        <v>8470.0216735738741</v>
      </c>
      <c r="H623">
        <v>12227.639204298181</v>
      </c>
      <c r="I623">
        <v>12328.345304889772</v>
      </c>
      <c r="J623">
        <v>13932.513153060449</v>
      </c>
      <c r="K623">
        <v>15548.183665645965</v>
      </c>
      <c r="L623">
        <v>22884.127612360349</v>
      </c>
      <c r="M623">
        <v>22448.365622999896</v>
      </c>
      <c r="N623">
        <v>22938.466780955456</v>
      </c>
      <c r="O623">
        <v>26663.985106330449</v>
      </c>
      <c r="P623">
        <v>25142.307228226404</v>
      </c>
    </row>
    <row r="624" spans="2:16">
      <c r="B624" t="s">
        <v>43</v>
      </c>
      <c r="C624" t="s">
        <v>83</v>
      </c>
      <c r="D624" t="s">
        <v>17</v>
      </c>
      <c r="E624">
        <v>2099.9681550078603</v>
      </c>
      <c r="F624">
        <v>2065.3984526481058</v>
      </c>
      <c r="G624">
        <v>2165.5508495049239</v>
      </c>
      <c r="H624">
        <v>2750.6870149298406</v>
      </c>
      <c r="I624">
        <v>3465.2451941002437</v>
      </c>
      <c r="J624">
        <v>3082.7315940327744</v>
      </c>
      <c r="K624">
        <v>2858.0448098035004</v>
      </c>
      <c r="L624">
        <v>4546.3781351260768</v>
      </c>
      <c r="M624">
        <v>3473.9259014422605</v>
      </c>
      <c r="N624">
        <v>3614.615917174096</v>
      </c>
      <c r="O624">
        <v>3883.1486942197321</v>
      </c>
      <c r="P624">
        <v>3596.4231502140192</v>
      </c>
    </row>
    <row r="625" spans="2:16">
      <c r="B625" t="s">
        <v>43</v>
      </c>
      <c r="C625" t="s">
        <v>83</v>
      </c>
      <c r="D625" t="s">
        <v>18</v>
      </c>
      <c r="E625">
        <v>6198.0736642132888</v>
      </c>
      <c r="F625">
        <v>6020.552770159592</v>
      </c>
      <c r="G625">
        <v>5789.8834542710019</v>
      </c>
      <c r="H625">
        <v>7322.0879137977436</v>
      </c>
      <c r="I625">
        <v>6746.5478170754486</v>
      </c>
      <c r="J625">
        <v>5118.4889742128571</v>
      </c>
      <c r="K625">
        <v>1616.5369974259268</v>
      </c>
      <c r="L625">
        <v>5525.2281891118892</v>
      </c>
      <c r="M625">
        <v>2192.6817342913555</v>
      </c>
      <c r="N625">
        <v>2260.5267759748731</v>
      </c>
      <c r="O625">
        <v>2288.030592489205</v>
      </c>
      <c r="P625">
        <v>2447.0712309240125</v>
      </c>
    </row>
    <row r="626" spans="2:16">
      <c r="B626" t="s">
        <v>43</v>
      </c>
      <c r="C626" t="s">
        <v>83</v>
      </c>
      <c r="D626" t="s">
        <v>19</v>
      </c>
      <c r="E626">
        <v>16348.29750915749</v>
      </c>
      <c r="F626">
        <v>15993.657162388909</v>
      </c>
      <c r="G626">
        <v>30759.513823944442</v>
      </c>
      <c r="H626">
        <v>52731.201893147212</v>
      </c>
      <c r="I626">
        <v>46096.57407924765</v>
      </c>
      <c r="J626">
        <v>32223.86771168148</v>
      </c>
      <c r="K626">
        <v>25973.366990805353</v>
      </c>
      <c r="L626">
        <v>40208.690620940099</v>
      </c>
      <c r="M626">
        <v>33540.251445756927</v>
      </c>
      <c r="N626">
        <v>31740.235190470677</v>
      </c>
      <c r="O626">
        <v>27802.801486328324</v>
      </c>
      <c r="P626">
        <v>23163.149567378383</v>
      </c>
    </row>
    <row r="627" spans="2:16">
      <c r="B627" t="s">
        <v>43</v>
      </c>
      <c r="C627" t="s">
        <v>83</v>
      </c>
      <c r="D627" t="s">
        <v>20</v>
      </c>
      <c r="E627">
        <v>11237.288592329392</v>
      </c>
      <c r="F627">
        <v>12468.727928689646</v>
      </c>
      <c r="G627">
        <v>11183.856896515741</v>
      </c>
      <c r="H627">
        <v>10451.588047161888</v>
      </c>
      <c r="I627">
        <v>11789.586930962412</v>
      </c>
      <c r="J627">
        <v>15999.209684561736</v>
      </c>
      <c r="K627">
        <v>13637.916608823585</v>
      </c>
      <c r="L627">
        <v>12287.580967046577</v>
      </c>
      <c r="M627">
        <v>39215.544176173666</v>
      </c>
      <c r="N627">
        <v>38047.936391497082</v>
      </c>
      <c r="O627">
        <v>37324.565048366458</v>
      </c>
      <c r="P627">
        <v>36118.528009004287</v>
      </c>
    </row>
    <row r="628" spans="2:16">
      <c r="B628" t="s">
        <v>43</v>
      </c>
      <c r="C628" t="s">
        <v>83</v>
      </c>
      <c r="D628" t="s">
        <v>21</v>
      </c>
      <c r="E628">
        <v>3569.3377575961254</v>
      </c>
      <c r="F628">
        <v>5042.6262704877627</v>
      </c>
      <c r="G628">
        <v>5492.1879295816771</v>
      </c>
      <c r="H628">
        <v>5832.6027229781275</v>
      </c>
      <c r="I628">
        <v>4721.0033448639524</v>
      </c>
      <c r="J628">
        <v>3264.5733952597443</v>
      </c>
      <c r="K628">
        <v>2327.2733044121337</v>
      </c>
      <c r="L628">
        <v>4690.861732462844</v>
      </c>
      <c r="M628">
        <v>3338.4229286008185</v>
      </c>
      <c r="N628">
        <v>3572.003783995001</v>
      </c>
      <c r="O628">
        <v>4557.9614210177333</v>
      </c>
      <c r="P628">
        <v>3927.3468275980217</v>
      </c>
    </row>
    <row r="629" spans="2:16">
      <c r="B629" t="s">
        <v>43</v>
      </c>
      <c r="C629" t="s">
        <v>83</v>
      </c>
      <c r="D629" t="s">
        <v>22</v>
      </c>
      <c r="E629">
        <v>5752.2294871513368</v>
      </c>
      <c r="F629">
        <v>6764.8732413840225</v>
      </c>
      <c r="G629">
        <v>6560.11944645535</v>
      </c>
      <c r="H629">
        <v>8580.9806345948546</v>
      </c>
      <c r="I629">
        <v>10990.967615816488</v>
      </c>
      <c r="J629">
        <v>16289.949897332765</v>
      </c>
      <c r="K629">
        <v>13022.546752442295</v>
      </c>
      <c r="L629">
        <v>6537.8997066668344</v>
      </c>
      <c r="M629">
        <v>6386.2979781385702</v>
      </c>
      <c r="N629">
        <v>6319.3878677690745</v>
      </c>
      <c r="O629">
        <v>6241.8523853331853</v>
      </c>
      <c r="P629">
        <v>5905.1574336270742</v>
      </c>
    </row>
    <row r="630" spans="2:16">
      <c r="B630" t="s">
        <v>43</v>
      </c>
      <c r="C630" t="s">
        <v>83</v>
      </c>
      <c r="D630" t="s">
        <v>23</v>
      </c>
      <c r="E630">
        <v>8242.1306347021618</v>
      </c>
      <c r="F630">
        <v>8312.3413970241472</v>
      </c>
      <c r="G630">
        <v>10102.525487076739</v>
      </c>
      <c r="H630">
        <v>12050.902751377562</v>
      </c>
      <c r="I630">
        <v>13808.304774828453</v>
      </c>
      <c r="J630">
        <v>14900.646031049544</v>
      </c>
      <c r="K630">
        <v>13756.72814173362</v>
      </c>
      <c r="L630">
        <v>18381.957884643052</v>
      </c>
      <c r="M630">
        <v>21987.416206762871</v>
      </c>
      <c r="N630">
        <v>24216.268802071423</v>
      </c>
      <c r="O630">
        <v>24365.601768529312</v>
      </c>
      <c r="P630">
        <v>23743.937432967781</v>
      </c>
    </row>
    <row r="631" spans="2:16">
      <c r="B631" t="s">
        <v>43</v>
      </c>
      <c r="C631" t="s">
        <v>83</v>
      </c>
      <c r="D631" t="s">
        <v>24</v>
      </c>
      <c r="E631">
        <v>18400.206141839783</v>
      </c>
      <c r="F631">
        <v>18064.763573399225</v>
      </c>
      <c r="G631">
        <v>16805.905814298985</v>
      </c>
      <c r="H631">
        <v>13728.368089377098</v>
      </c>
      <c r="I631">
        <v>11475.720700173451</v>
      </c>
      <c r="J631">
        <v>6031.6165857332699</v>
      </c>
      <c r="K631">
        <v>4984.4287872023433</v>
      </c>
      <c r="L631">
        <v>7845.1429283096832</v>
      </c>
      <c r="M631">
        <v>9159.4001644369237</v>
      </c>
      <c r="N631">
        <v>6636.8622899941711</v>
      </c>
      <c r="O631">
        <v>6200.7552362390661</v>
      </c>
      <c r="P631">
        <v>5494.9729740236698</v>
      </c>
    </row>
    <row r="632" spans="2:16">
      <c r="B632" t="s">
        <v>43</v>
      </c>
      <c r="C632" t="s">
        <v>83</v>
      </c>
      <c r="D632" t="s">
        <v>25</v>
      </c>
      <c r="E632">
        <v>12226.072884753747</v>
      </c>
      <c r="F632">
        <v>12157.822599860023</v>
      </c>
      <c r="G632">
        <v>12772.160483957345</v>
      </c>
      <c r="H632">
        <v>12317.763564690531</v>
      </c>
      <c r="I632">
        <v>12446.603539929622</v>
      </c>
      <c r="J632">
        <v>7861.2668611137624</v>
      </c>
      <c r="K632">
        <v>7198.3013381504306</v>
      </c>
      <c r="L632">
        <v>11718.845862438282</v>
      </c>
      <c r="M632">
        <v>15352.213414898866</v>
      </c>
      <c r="N632">
        <v>15501.843238681044</v>
      </c>
      <c r="O632">
        <v>14397.548004704577</v>
      </c>
      <c r="P632">
        <v>12447.602451101558</v>
      </c>
    </row>
    <row r="633" spans="2:16">
      <c r="B633" t="s">
        <v>43</v>
      </c>
      <c r="C633" t="s">
        <v>83</v>
      </c>
      <c r="D633" t="s">
        <v>26</v>
      </c>
      <c r="E633">
        <v>3728.382629276733</v>
      </c>
      <c r="F633">
        <v>3504.8438667442288</v>
      </c>
      <c r="G633">
        <v>3233.4154672747582</v>
      </c>
      <c r="H633">
        <v>3192.4832994797957</v>
      </c>
      <c r="I633">
        <v>2470.5353670969766</v>
      </c>
      <c r="J633">
        <v>4534.0835610969034</v>
      </c>
      <c r="K633">
        <v>4126.6632661598551</v>
      </c>
      <c r="L633">
        <v>2247.1457012870137</v>
      </c>
      <c r="M633">
        <v>3770.6067733186101</v>
      </c>
      <c r="N633">
        <v>3872.2005421315548</v>
      </c>
      <c r="O633">
        <v>3799.0685155087458</v>
      </c>
      <c r="P633">
        <v>2255.6399080283441</v>
      </c>
    </row>
    <row r="634" spans="2:16">
      <c r="B634" t="s">
        <v>43</v>
      </c>
      <c r="C634" t="s">
        <v>83</v>
      </c>
      <c r="D634" t="s">
        <v>27</v>
      </c>
      <c r="E634">
        <v>17040.325303949139</v>
      </c>
      <c r="F634">
        <v>18048.723734396812</v>
      </c>
      <c r="G634">
        <v>21345.247213754184</v>
      </c>
      <c r="H634">
        <v>23055.523488921812</v>
      </c>
      <c r="I634">
        <v>25003.410098550488</v>
      </c>
      <c r="J634">
        <v>23843.19112401424</v>
      </c>
      <c r="K634">
        <v>24494.191497780375</v>
      </c>
      <c r="L634">
        <v>44910.790484351113</v>
      </c>
      <c r="M634">
        <v>45802.501226368862</v>
      </c>
      <c r="N634">
        <v>40786.215691959558</v>
      </c>
      <c r="O634">
        <v>41237.455641883709</v>
      </c>
      <c r="P634">
        <v>36185.243446644046</v>
      </c>
    </row>
    <row r="635" spans="2:16">
      <c r="B635" t="s">
        <v>43</v>
      </c>
      <c r="C635" t="s">
        <v>83</v>
      </c>
      <c r="D635" t="s">
        <v>28</v>
      </c>
      <c r="E635">
        <v>7003.6588345049531</v>
      </c>
      <c r="F635">
        <v>8490.8838365036954</v>
      </c>
      <c r="G635">
        <v>9275.3118144716664</v>
      </c>
      <c r="H635">
        <v>8810.0261470945079</v>
      </c>
      <c r="I635">
        <v>9004.3479824987699</v>
      </c>
      <c r="J635">
        <v>5879.5402184436543</v>
      </c>
      <c r="K635">
        <v>4726.5770880510481</v>
      </c>
      <c r="L635">
        <v>7664.7277955193294</v>
      </c>
      <c r="M635">
        <v>7308.0836837057714</v>
      </c>
      <c r="N635">
        <v>6843.08794644306</v>
      </c>
      <c r="O635">
        <v>6804.6478429483495</v>
      </c>
      <c r="P635">
        <v>5629.915719983871</v>
      </c>
    </row>
    <row r="636" spans="2:16">
      <c r="B636" t="s">
        <v>43</v>
      </c>
      <c r="C636" t="s">
        <v>83</v>
      </c>
      <c r="D636" t="s">
        <v>29</v>
      </c>
      <c r="E636">
        <v>73844.425973212317</v>
      </c>
      <c r="F636">
        <v>72792.905002748215</v>
      </c>
      <c r="G636">
        <v>70382.304021384771</v>
      </c>
      <c r="H636">
        <v>66974.956943914687</v>
      </c>
      <c r="I636">
        <v>45242.832883664574</v>
      </c>
      <c r="J636">
        <v>28231.963040391151</v>
      </c>
      <c r="K636">
        <v>24772.188370796357</v>
      </c>
      <c r="L636">
        <v>46757.515109829605</v>
      </c>
      <c r="M636">
        <v>33942.279695216261</v>
      </c>
      <c r="N636">
        <v>27133.027997733097</v>
      </c>
      <c r="O636">
        <v>28782.262603096446</v>
      </c>
      <c r="P636">
        <v>21788.25792927168</v>
      </c>
    </row>
    <row r="637" spans="2:16">
      <c r="B637" t="s">
        <v>43</v>
      </c>
      <c r="C637" t="s">
        <v>83</v>
      </c>
      <c r="D637" t="s">
        <v>30</v>
      </c>
      <c r="E637">
        <v>43162.617142997602</v>
      </c>
      <c r="F637">
        <v>48191.004027414099</v>
      </c>
      <c r="G637">
        <v>49172.182012889025</v>
      </c>
      <c r="H637">
        <v>46028.706226188515</v>
      </c>
      <c r="I637">
        <v>43157.631334646438</v>
      </c>
      <c r="J637">
        <v>25737.262086435094</v>
      </c>
      <c r="K637">
        <v>15088.634731115531</v>
      </c>
      <c r="L637">
        <v>34853.927788235182</v>
      </c>
      <c r="M637">
        <v>26848.427896313417</v>
      </c>
      <c r="N637">
        <v>37177.59650210719</v>
      </c>
      <c r="O637">
        <v>34604.077570376452</v>
      </c>
      <c r="P637">
        <v>30502.227344585954</v>
      </c>
    </row>
    <row r="638" spans="2:16">
      <c r="B638" t="s">
        <v>44</v>
      </c>
      <c r="C638" t="s">
        <v>81</v>
      </c>
      <c r="D638" t="s">
        <v>16</v>
      </c>
      <c r="E638">
        <v>3165.4699748120465</v>
      </c>
      <c r="F638">
        <v>3149.6639245078682</v>
      </c>
      <c r="G638">
        <v>3227.7984207013492</v>
      </c>
      <c r="H638">
        <v>3130.4796389702492</v>
      </c>
      <c r="I638">
        <v>3183.0488084290978</v>
      </c>
      <c r="J638">
        <v>2461.5386904156153</v>
      </c>
      <c r="K638">
        <v>3569.7992395720826</v>
      </c>
      <c r="L638">
        <v>4062.1757244825144</v>
      </c>
      <c r="M638">
        <v>11688.561222599019</v>
      </c>
      <c r="N638">
        <v>22769.971666639947</v>
      </c>
      <c r="O638">
        <v>38419.97083860611</v>
      </c>
      <c r="P638">
        <v>57505.065458612902</v>
      </c>
    </row>
    <row r="639" spans="2:16">
      <c r="B639" t="s">
        <v>44</v>
      </c>
      <c r="C639" t="s">
        <v>81</v>
      </c>
      <c r="D639" t="s">
        <v>17</v>
      </c>
      <c r="E639">
        <v>1680.631484552651</v>
      </c>
      <c r="F639">
        <v>2808.6130058460685</v>
      </c>
      <c r="G639">
        <v>2793.714711539777</v>
      </c>
      <c r="H639">
        <v>2069.4192079728332</v>
      </c>
      <c r="I639">
        <v>1576.4842584244416</v>
      </c>
      <c r="J639">
        <v>967.1451767159291</v>
      </c>
      <c r="K639">
        <v>179.21478231356613</v>
      </c>
      <c r="L639">
        <v>266.44876219769367</v>
      </c>
      <c r="M639">
        <v>1041.7285807468024</v>
      </c>
      <c r="N639">
        <v>1136.9207679073984</v>
      </c>
      <c r="O639">
        <v>1073.6326753382423</v>
      </c>
      <c r="P639">
        <v>1662.1359753993599</v>
      </c>
    </row>
    <row r="640" spans="2:16">
      <c r="B640" t="s">
        <v>44</v>
      </c>
      <c r="C640" t="s">
        <v>81</v>
      </c>
      <c r="D640" t="s">
        <v>18</v>
      </c>
      <c r="E640">
        <v>1130.4241505660368</v>
      </c>
      <c r="F640">
        <v>1320.4215854831</v>
      </c>
      <c r="G640">
        <v>1502.7978485494225</v>
      </c>
      <c r="H640">
        <v>1537.4509832270994</v>
      </c>
      <c r="I640">
        <v>882.90548372827357</v>
      </c>
      <c r="J640">
        <v>386.88431807594822</v>
      </c>
      <c r="K640">
        <v>156.36627761514814</v>
      </c>
      <c r="L640">
        <v>127.39387581730719</v>
      </c>
      <c r="M640">
        <v>871.57028541166846</v>
      </c>
      <c r="N640">
        <v>1397.9573461960731</v>
      </c>
      <c r="O640">
        <v>3271.7058639480379</v>
      </c>
      <c r="P640">
        <v>5938.2598286346192</v>
      </c>
    </row>
    <row r="641" spans="2:16">
      <c r="B641" t="s">
        <v>44</v>
      </c>
      <c r="C641" t="s">
        <v>81</v>
      </c>
      <c r="D641" t="s">
        <v>19</v>
      </c>
      <c r="E641">
        <v>47393.984042714306</v>
      </c>
      <c r="F641">
        <v>60238.878685657648</v>
      </c>
      <c r="G641">
        <v>78833.727266904476</v>
      </c>
      <c r="H641">
        <v>73940.253074128079</v>
      </c>
      <c r="I641">
        <v>84368.101924782852</v>
      </c>
      <c r="J641">
        <v>55638.779024236115</v>
      </c>
      <c r="K641">
        <v>52286.468209673701</v>
      </c>
      <c r="L641">
        <v>59199.78837713792</v>
      </c>
      <c r="M641">
        <v>115579.91335111484</v>
      </c>
      <c r="N641">
        <v>122003.95984936904</v>
      </c>
      <c r="O641">
        <v>127249.59232963214</v>
      </c>
      <c r="P641">
        <v>125402.06756393706</v>
      </c>
    </row>
    <row r="642" spans="2:16">
      <c r="B642" t="s">
        <v>44</v>
      </c>
      <c r="C642" t="s">
        <v>81</v>
      </c>
      <c r="D642" t="s">
        <v>20</v>
      </c>
      <c r="E642">
        <v>924.77840832506456</v>
      </c>
      <c r="F642">
        <v>697.41613038323203</v>
      </c>
      <c r="G642">
        <v>1137.175944413965</v>
      </c>
      <c r="H642">
        <v>1052.6460381738684</v>
      </c>
      <c r="I642">
        <v>1329.6395893181648</v>
      </c>
      <c r="J642">
        <v>1523.9742432607625</v>
      </c>
      <c r="K642">
        <v>955.83633484718257</v>
      </c>
      <c r="L642">
        <v>1083.3398250464429</v>
      </c>
      <c r="M642">
        <v>3142.7656981947298</v>
      </c>
      <c r="N642">
        <v>6058.3806329859963</v>
      </c>
      <c r="O642">
        <v>6185.6806034993224</v>
      </c>
      <c r="P642">
        <v>6243.3504492742959</v>
      </c>
    </row>
    <row r="643" spans="2:16">
      <c r="B643" t="s">
        <v>44</v>
      </c>
      <c r="C643" t="s">
        <v>81</v>
      </c>
      <c r="D643" t="s">
        <v>21</v>
      </c>
      <c r="E643">
        <v>4167.3839443726629</v>
      </c>
      <c r="F643">
        <v>4511.9612820536095</v>
      </c>
      <c r="G643">
        <v>4956.0442805030043</v>
      </c>
      <c r="H643">
        <v>4457.5977041798387</v>
      </c>
      <c r="I643">
        <v>4051.1583772995846</v>
      </c>
      <c r="J643">
        <v>1739.8852399794125</v>
      </c>
      <c r="K643">
        <v>458.06992667112803</v>
      </c>
      <c r="L643">
        <v>307.30806129489781</v>
      </c>
      <c r="M643">
        <v>7787.9938846186651</v>
      </c>
      <c r="N643">
        <v>7640.7376219483576</v>
      </c>
      <c r="O643">
        <v>10370.305511537475</v>
      </c>
      <c r="P643">
        <v>11567.152108685976</v>
      </c>
    </row>
    <row r="644" spans="2:16">
      <c r="B644" t="s">
        <v>44</v>
      </c>
      <c r="C644" t="s">
        <v>81</v>
      </c>
      <c r="D644" t="s">
        <v>22</v>
      </c>
      <c r="E644">
        <v>2335.3746252327342</v>
      </c>
      <c r="F644">
        <v>6271.4411314646422</v>
      </c>
      <c r="G644">
        <v>6204.4461819621647</v>
      </c>
      <c r="H644">
        <v>5744.337373035989</v>
      </c>
      <c r="I644">
        <v>5338.5872448249202</v>
      </c>
      <c r="J644">
        <v>3414.1970971625842</v>
      </c>
      <c r="K644">
        <v>1269.7018671882142</v>
      </c>
      <c r="L644">
        <v>810.94670811945321</v>
      </c>
      <c r="M644">
        <v>3533.753793178309</v>
      </c>
      <c r="N644">
        <v>6146.218987255399</v>
      </c>
      <c r="O644">
        <v>11797.987803362035</v>
      </c>
      <c r="P644">
        <v>16208.017157552671</v>
      </c>
    </row>
    <row r="645" spans="2:16">
      <c r="B645" t="s">
        <v>44</v>
      </c>
      <c r="C645" t="s">
        <v>81</v>
      </c>
      <c r="D645" t="s">
        <v>23</v>
      </c>
      <c r="E645">
        <v>8004.7114533133445</v>
      </c>
      <c r="F645">
        <v>9484.0244296792371</v>
      </c>
      <c r="G645">
        <v>13359.490706431889</v>
      </c>
      <c r="H645">
        <v>10516.138864340852</v>
      </c>
      <c r="I645">
        <v>12669.556102251963</v>
      </c>
      <c r="J645">
        <v>8525.3438433466908</v>
      </c>
      <c r="K645">
        <v>10445.520988009812</v>
      </c>
      <c r="L645">
        <v>13488.963571492621</v>
      </c>
      <c r="M645">
        <v>38409.727352059672</v>
      </c>
      <c r="N645">
        <v>46146.98549805487</v>
      </c>
      <c r="O645">
        <v>52791.390466427067</v>
      </c>
      <c r="P645">
        <v>57101.760191631271</v>
      </c>
    </row>
    <row r="646" spans="2:16">
      <c r="B646" t="s">
        <v>44</v>
      </c>
      <c r="C646" t="s">
        <v>81</v>
      </c>
      <c r="D646" t="s">
        <v>24</v>
      </c>
      <c r="E646">
        <v>4933.7654960000018</v>
      </c>
      <c r="F646">
        <v>5235.3040275622106</v>
      </c>
      <c r="G646">
        <v>5753.2229851859038</v>
      </c>
      <c r="H646">
        <v>5725.7562155916485</v>
      </c>
      <c r="I646">
        <v>5170.0150367660335</v>
      </c>
      <c r="J646">
        <v>3545.2903086380356</v>
      </c>
      <c r="K646">
        <v>2428.0134873461534</v>
      </c>
      <c r="L646">
        <v>1624.0182294563676</v>
      </c>
      <c r="M646">
        <v>4890.2658282700704</v>
      </c>
      <c r="N646">
        <v>5889.4593913028411</v>
      </c>
      <c r="O646">
        <v>6723.8079324835999</v>
      </c>
      <c r="P646">
        <v>9818.285116249941</v>
      </c>
    </row>
    <row r="647" spans="2:16">
      <c r="B647" t="s">
        <v>44</v>
      </c>
      <c r="C647" t="s">
        <v>81</v>
      </c>
      <c r="D647" t="s">
        <v>25</v>
      </c>
      <c r="E647">
        <v>1306.2656445730674</v>
      </c>
      <c r="F647">
        <v>1285.945606039767</v>
      </c>
      <c r="G647">
        <v>1236.0343313482165</v>
      </c>
      <c r="H647">
        <v>983.191092293417</v>
      </c>
      <c r="I647">
        <v>1339.3733658608101</v>
      </c>
      <c r="J647">
        <v>783.9713081565061</v>
      </c>
      <c r="K647">
        <v>217.91917666245422</v>
      </c>
      <c r="L647">
        <v>217.4188916486205</v>
      </c>
      <c r="M647">
        <v>11668.293810675175</v>
      </c>
      <c r="N647">
        <v>13199.976200082274</v>
      </c>
      <c r="O647">
        <v>14973.384066174367</v>
      </c>
      <c r="P647">
        <v>17102.958883453593</v>
      </c>
    </row>
    <row r="648" spans="2:16">
      <c r="B648" t="s">
        <v>44</v>
      </c>
      <c r="C648" t="s">
        <v>81</v>
      </c>
      <c r="D648" t="s">
        <v>26</v>
      </c>
      <c r="E648">
        <v>352.88177519519996</v>
      </c>
      <c r="F648">
        <v>394.25093687295492</v>
      </c>
      <c r="G648">
        <v>425.83206700839014</v>
      </c>
      <c r="H648">
        <v>389.52409307505945</v>
      </c>
      <c r="I648">
        <v>147.10226789316894</v>
      </c>
      <c r="J648">
        <v>98.01732723683773</v>
      </c>
      <c r="K648">
        <v>32.198308818257381</v>
      </c>
      <c r="L648">
        <v>73.599257363411624</v>
      </c>
      <c r="M648">
        <v>332.61140609722497</v>
      </c>
      <c r="N648">
        <v>355.07198573286314</v>
      </c>
      <c r="O648">
        <v>728.95709160635386</v>
      </c>
      <c r="P648">
        <v>912.80185271736832</v>
      </c>
    </row>
    <row r="649" spans="2:16">
      <c r="B649" t="s">
        <v>44</v>
      </c>
      <c r="C649" t="s">
        <v>81</v>
      </c>
      <c r="D649" t="s">
        <v>27</v>
      </c>
      <c r="E649">
        <v>4712.544095975999</v>
      </c>
      <c r="F649">
        <v>3255.9178092737934</v>
      </c>
      <c r="G649">
        <v>5361.1616174886085</v>
      </c>
      <c r="H649">
        <v>4269.4445447290454</v>
      </c>
      <c r="I649">
        <v>6075.1158135137439</v>
      </c>
      <c r="J649">
        <v>6445.7883188606784</v>
      </c>
      <c r="K649">
        <v>4877.4912500058244</v>
      </c>
      <c r="L649">
        <v>1992.6271927268001</v>
      </c>
      <c r="M649">
        <v>18605.284262367866</v>
      </c>
      <c r="N649">
        <v>25402.596257315923</v>
      </c>
      <c r="O649">
        <v>43491.356802422728</v>
      </c>
      <c r="P649">
        <v>52322.039440870692</v>
      </c>
    </row>
    <row r="650" spans="2:16">
      <c r="B650" t="s">
        <v>44</v>
      </c>
      <c r="C650" t="s">
        <v>81</v>
      </c>
      <c r="D650" t="s">
        <v>28</v>
      </c>
      <c r="E650">
        <v>1870.8483172951201</v>
      </c>
      <c r="F650">
        <v>2704.8021437605571</v>
      </c>
      <c r="G650">
        <v>3579.4896218863537</v>
      </c>
      <c r="H650">
        <v>712.21956959999932</v>
      </c>
      <c r="I650">
        <v>467.58040809982458</v>
      </c>
      <c r="J650">
        <v>1417.2912078714883</v>
      </c>
      <c r="K650">
        <v>583.80409306742615</v>
      </c>
      <c r="L650">
        <v>364.81712287620553</v>
      </c>
      <c r="M650">
        <v>5777.9841307639044</v>
      </c>
      <c r="N650">
        <v>7363.1271706341249</v>
      </c>
      <c r="O650">
        <v>8498.2903904261857</v>
      </c>
      <c r="P650">
        <v>9272.7172937170362</v>
      </c>
    </row>
    <row r="651" spans="2:16">
      <c r="B651" t="s">
        <v>44</v>
      </c>
      <c r="C651" t="s">
        <v>81</v>
      </c>
      <c r="D651" t="s">
        <v>29</v>
      </c>
      <c r="E651">
        <v>20526.39095997512</v>
      </c>
      <c r="F651">
        <v>25021.847718640722</v>
      </c>
      <c r="G651">
        <v>29748.693570199393</v>
      </c>
      <c r="H651">
        <v>18647.964067768076</v>
      </c>
      <c r="I651">
        <v>20990.53029696074</v>
      </c>
      <c r="J651">
        <v>10173.343758187249</v>
      </c>
      <c r="K651">
        <v>2672.6300959183968</v>
      </c>
      <c r="L651">
        <v>1676.5187000648821</v>
      </c>
      <c r="M651">
        <v>26739.680596915128</v>
      </c>
      <c r="N651">
        <v>31074.704072173168</v>
      </c>
      <c r="O651">
        <v>48033.713826894222</v>
      </c>
      <c r="P651">
        <v>48465.708457689609</v>
      </c>
    </row>
    <row r="652" spans="2:16">
      <c r="B652" t="s">
        <v>44</v>
      </c>
      <c r="C652" t="s">
        <v>81</v>
      </c>
      <c r="D652" t="s">
        <v>30</v>
      </c>
      <c r="E652">
        <v>7039.7240995845686</v>
      </c>
      <c r="F652">
        <v>7335.6175441164478</v>
      </c>
      <c r="G652">
        <v>8092.8453250168586</v>
      </c>
      <c r="H652">
        <v>2156.7850709725108</v>
      </c>
      <c r="I652">
        <v>616.23380618940723</v>
      </c>
      <c r="J652">
        <v>3773.9045779906983</v>
      </c>
      <c r="K652">
        <v>1284.0617771313448</v>
      </c>
      <c r="L652">
        <v>1417.274515436105</v>
      </c>
      <c r="M652">
        <v>23018.906617120323</v>
      </c>
      <c r="N652">
        <v>29471.94625283936</v>
      </c>
      <c r="O652">
        <v>32467.521417196367</v>
      </c>
      <c r="P652">
        <v>43596.968221439914</v>
      </c>
    </row>
    <row r="653" spans="2:16">
      <c r="B653" t="s">
        <v>44</v>
      </c>
      <c r="C653" t="s">
        <v>82</v>
      </c>
      <c r="D653" t="s">
        <v>16</v>
      </c>
      <c r="E653">
        <v>4142.449078335786</v>
      </c>
      <c r="F653">
        <v>3473.6975565298089</v>
      </c>
      <c r="G653">
        <v>4098.3128016646124</v>
      </c>
      <c r="H653">
        <v>5500.5155644770084</v>
      </c>
      <c r="I653">
        <v>4907.00744255264</v>
      </c>
      <c r="J653">
        <v>5962.251115049623</v>
      </c>
      <c r="K653">
        <v>7845.2570553596443</v>
      </c>
      <c r="L653">
        <v>8610.9302324273249</v>
      </c>
      <c r="M653">
        <v>13485.3653704728</v>
      </c>
      <c r="N653">
        <v>14118.252196591186</v>
      </c>
      <c r="O653">
        <v>14512.16262371327</v>
      </c>
      <c r="P653">
        <v>11865.759404486187</v>
      </c>
    </row>
    <row r="654" spans="2:16">
      <c r="B654" t="s">
        <v>44</v>
      </c>
      <c r="C654" t="s">
        <v>82</v>
      </c>
      <c r="D654" t="s">
        <v>17</v>
      </c>
      <c r="E654">
        <v>2036.4777905099068</v>
      </c>
      <c r="F654">
        <v>651.64077027346514</v>
      </c>
      <c r="G654">
        <v>624.25934155636105</v>
      </c>
      <c r="H654">
        <v>684.13898362131079</v>
      </c>
      <c r="I654">
        <v>759.27916436188036</v>
      </c>
      <c r="J654">
        <v>1190.356539282576</v>
      </c>
      <c r="K654">
        <v>1140.3051166580747</v>
      </c>
      <c r="L654">
        <v>617.83450492670681</v>
      </c>
      <c r="M654">
        <v>1195.1014963120065</v>
      </c>
      <c r="N654">
        <v>1374.7100253773424</v>
      </c>
      <c r="O654">
        <v>1636.7090710755092</v>
      </c>
      <c r="P654">
        <v>1649.7755927131216</v>
      </c>
    </row>
    <row r="655" spans="2:16">
      <c r="B655" t="s">
        <v>44</v>
      </c>
      <c r="C655" t="s">
        <v>82</v>
      </c>
      <c r="D655" t="s">
        <v>18</v>
      </c>
      <c r="E655">
        <v>3137.7565641229444</v>
      </c>
      <c r="F655">
        <v>3139.7391615673328</v>
      </c>
      <c r="G655">
        <v>3054.7399018483502</v>
      </c>
      <c r="H655">
        <v>2629.4049899874644</v>
      </c>
      <c r="I655">
        <v>2713.1254680739808</v>
      </c>
      <c r="J655">
        <v>2618.0402506312917</v>
      </c>
      <c r="K655">
        <v>2373.524293139194</v>
      </c>
      <c r="L655">
        <v>1568.3118180788565</v>
      </c>
      <c r="M655">
        <v>2481.0333142869467</v>
      </c>
      <c r="N655">
        <v>2216.8895299095802</v>
      </c>
      <c r="O655">
        <v>1889.9269539414092</v>
      </c>
      <c r="P655">
        <v>1501.410769013256</v>
      </c>
    </row>
    <row r="656" spans="2:16">
      <c r="B656" t="s">
        <v>44</v>
      </c>
      <c r="C656" t="s">
        <v>82</v>
      </c>
      <c r="D656" t="s">
        <v>19</v>
      </c>
      <c r="E656">
        <v>9288.4221062133911</v>
      </c>
      <c r="F656">
        <v>4445.3863796796195</v>
      </c>
      <c r="G656">
        <v>14293.181474891635</v>
      </c>
      <c r="H656">
        <v>41501.951700030513</v>
      </c>
      <c r="I656">
        <v>51595.580431905451</v>
      </c>
      <c r="J656">
        <v>63084.684071960182</v>
      </c>
      <c r="K656">
        <v>59267.934597204367</v>
      </c>
      <c r="L656">
        <v>52303.639149774564</v>
      </c>
      <c r="M656">
        <v>23815.625467852879</v>
      </c>
      <c r="N656">
        <v>19919.715047487858</v>
      </c>
      <c r="O656">
        <v>17606.120872875927</v>
      </c>
      <c r="P656">
        <v>18137.567178683577</v>
      </c>
    </row>
    <row r="657" spans="2:16">
      <c r="B657" t="s">
        <v>44</v>
      </c>
      <c r="C657" t="s">
        <v>82</v>
      </c>
      <c r="D657" t="s">
        <v>20</v>
      </c>
      <c r="E657">
        <v>5946.3928734968404</v>
      </c>
      <c r="F657">
        <v>6656.5775487581059</v>
      </c>
      <c r="G657">
        <v>6920.0748436986669</v>
      </c>
      <c r="H657">
        <v>5508.2962171008485</v>
      </c>
      <c r="I657">
        <v>5576.9101143567823</v>
      </c>
      <c r="J657">
        <v>6999.5702513897613</v>
      </c>
      <c r="K657">
        <v>8092.9583228070942</v>
      </c>
      <c r="L657">
        <v>5498.3824689644607</v>
      </c>
      <c r="M657">
        <v>9251.1704829273513</v>
      </c>
      <c r="N657">
        <v>10490.090114286651</v>
      </c>
      <c r="O657">
        <v>11035.16726311837</v>
      </c>
      <c r="P657">
        <v>11295.006936418085</v>
      </c>
    </row>
    <row r="658" spans="2:16">
      <c r="B658" t="s">
        <v>44</v>
      </c>
      <c r="C658" t="s">
        <v>82</v>
      </c>
      <c r="D658" t="s">
        <v>21</v>
      </c>
      <c r="E658">
        <v>1662.3196381227192</v>
      </c>
      <c r="F658">
        <v>2683.8037215273775</v>
      </c>
      <c r="G658">
        <v>2591.2081418634725</v>
      </c>
      <c r="H658">
        <v>3146.5486566685468</v>
      </c>
      <c r="I658">
        <v>2272.2829993990422</v>
      </c>
      <c r="J658">
        <v>2717.4962925292625</v>
      </c>
      <c r="K658">
        <v>2738.4994733211229</v>
      </c>
      <c r="L658">
        <v>2347.9909028495777</v>
      </c>
      <c r="M658">
        <v>2229.3804325652195</v>
      </c>
      <c r="N658">
        <v>2494.2397271625305</v>
      </c>
      <c r="O658">
        <v>2549.7235553778833</v>
      </c>
      <c r="P658">
        <v>2477.9524526715009</v>
      </c>
    </row>
    <row r="659" spans="2:16">
      <c r="B659" t="s">
        <v>44</v>
      </c>
      <c r="C659" t="s">
        <v>82</v>
      </c>
      <c r="D659" t="s">
        <v>22</v>
      </c>
      <c r="E659">
        <v>20792.364491520602</v>
      </c>
      <c r="F659">
        <v>17292.083140502808</v>
      </c>
      <c r="G659">
        <v>17909.021275763422</v>
      </c>
      <c r="H659">
        <v>18333.149834028514</v>
      </c>
      <c r="I659">
        <v>19571.02803301809</v>
      </c>
      <c r="J659">
        <v>19837.628944775413</v>
      </c>
      <c r="K659">
        <v>19256.765273670924</v>
      </c>
      <c r="L659">
        <v>15635.233305706406</v>
      </c>
      <c r="M659">
        <v>21253.447473212753</v>
      </c>
      <c r="N659">
        <v>22977.556396350104</v>
      </c>
      <c r="O659">
        <v>23289.903307481611</v>
      </c>
      <c r="P659">
        <v>24072.694653993229</v>
      </c>
    </row>
    <row r="660" spans="2:16">
      <c r="B660" t="s">
        <v>44</v>
      </c>
      <c r="C660" t="s">
        <v>82</v>
      </c>
      <c r="D660" t="s">
        <v>23</v>
      </c>
      <c r="E660">
        <v>3275.8882184391769</v>
      </c>
      <c r="F660">
        <v>1488.3509659236693</v>
      </c>
      <c r="G660">
        <v>2096.6613981378937</v>
      </c>
      <c r="H660">
        <v>7439.5151171726347</v>
      </c>
      <c r="I660">
        <v>9178.8334226151655</v>
      </c>
      <c r="J660">
        <v>16346.283555905251</v>
      </c>
      <c r="K660">
        <v>19489.182579815886</v>
      </c>
      <c r="L660">
        <v>21330.65651981072</v>
      </c>
      <c r="M660">
        <v>13438.005765659615</v>
      </c>
      <c r="N660">
        <v>13313.429439615207</v>
      </c>
      <c r="O660">
        <v>12407.748441566886</v>
      </c>
      <c r="P660">
        <v>11722.544126540432</v>
      </c>
    </row>
    <row r="661" spans="2:16">
      <c r="B661" t="s">
        <v>44</v>
      </c>
      <c r="C661" t="s">
        <v>82</v>
      </c>
      <c r="D661" t="s">
        <v>24</v>
      </c>
      <c r="E661">
        <v>5847.5314792000027</v>
      </c>
      <c r="F661">
        <v>4452.34088657338</v>
      </c>
      <c r="G661">
        <v>3844.1674666197396</v>
      </c>
      <c r="H661">
        <v>2512.7731026122178</v>
      </c>
      <c r="I661">
        <v>3264.7819258013478</v>
      </c>
      <c r="J661">
        <v>3746.2406375183609</v>
      </c>
      <c r="K661">
        <v>4191.3548339455974</v>
      </c>
      <c r="L661">
        <v>2625.647017894476</v>
      </c>
      <c r="M661">
        <v>2080.1019109566232</v>
      </c>
      <c r="N661">
        <v>2733.6793276192288</v>
      </c>
      <c r="O661">
        <v>2794.6238648897565</v>
      </c>
      <c r="P661">
        <v>2810.7854016125034</v>
      </c>
    </row>
    <row r="662" spans="2:16">
      <c r="B662" t="s">
        <v>44</v>
      </c>
      <c r="C662" t="s">
        <v>82</v>
      </c>
      <c r="D662" t="s">
        <v>25</v>
      </c>
      <c r="E662">
        <v>10184.668828403715</v>
      </c>
      <c r="F662">
        <v>10396.91938471568</v>
      </c>
      <c r="G662">
        <v>11376.928658853669</v>
      </c>
      <c r="H662">
        <v>12414.511345645378</v>
      </c>
      <c r="I662">
        <v>15956.875543105543</v>
      </c>
      <c r="J662">
        <v>19312.983603438781</v>
      </c>
      <c r="K662">
        <v>19549.845059660249</v>
      </c>
      <c r="L662">
        <v>18678.669741235401</v>
      </c>
      <c r="M662">
        <v>14617.267629233036</v>
      </c>
      <c r="N662">
        <v>15386.702289179919</v>
      </c>
      <c r="O662">
        <v>15662.150734209763</v>
      </c>
      <c r="P662">
        <v>17714.997649709094</v>
      </c>
    </row>
    <row r="663" spans="2:16">
      <c r="B663" t="s">
        <v>44</v>
      </c>
      <c r="C663" t="s">
        <v>82</v>
      </c>
      <c r="D663" t="s">
        <v>26</v>
      </c>
      <c r="E663">
        <v>1823.2767073949633</v>
      </c>
      <c r="F663">
        <v>1575.9395265889166</v>
      </c>
      <c r="G663">
        <v>1490.0432751834194</v>
      </c>
      <c r="H663">
        <v>953.80300179095661</v>
      </c>
      <c r="I663">
        <v>1209.2802694953079</v>
      </c>
      <c r="J663">
        <v>1382.5816622588327</v>
      </c>
      <c r="K663">
        <v>1523.9342032198454</v>
      </c>
      <c r="L663">
        <v>971.68269049890444</v>
      </c>
      <c r="M663">
        <v>2154.1148100254763</v>
      </c>
      <c r="N663">
        <v>2419.0124352430153</v>
      </c>
      <c r="O663">
        <v>2543.2407263835053</v>
      </c>
      <c r="P663">
        <v>2645.5981896572507</v>
      </c>
    </row>
    <row r="664" spans="2:16">
      <c r="B664" t="s">
        <v>44</v>
      </c>
      <c r="C664" t="s">
        <v>82</v>
      </c>
      <c r="D664" t="s">
        <v>27</v>
      </c>
      <c r="E664">
        <v>7068.0439701216947</v>
      </c>
      <c r="F664">
        <v>9311.4423145780347</v>
      </c>
      <c r="G664">
        <v>10605.067572434691</v>
      </c>
      <c r="H664">
        <v>10011.33590446093</v>
      </c>
      <c r="I664">
        <v>12370.29939163704</v>
      </c>
      <c r="J664">
        <v>15338.300631181484</v>
      </c>
      <c r="K664">
        <v>20187.515284347246</v>
      </c>
      <c r="L664">
        <v>18058.25894806155</v>
      </c>
      <c r="M664">
        <v>20763.088359613845</v>
      </c>
      <c r="N664">
        <v>23443.569709175568</v>
      </c>
      <c r="O664">
        <v>25407.689358373995</v>
      </c>
      <c r="P664">
        <v>30639.772745032664</v>
      </c>
    </row>
    <row r="665" spans="2:16">
      <c r="B665" t="s">
        <v>44</v>
      </c>
      <c r="C665" t="s">
        <v>82</v>
      </c>
      <c r="D665" t="s">
        <v>28</v>
      </c>
      <c r="E665">
        <v>1820.1044455075958</v>
      </c>
      <c r="F665">
        <v>1415.1957652221884</v>
      </c>
      <c r="G665">
        <v>1198.1532564022141</v>
      </c>
      <c r="H665">
        <v>3606.8641500863096</v>
      </c>
      <c r="I665">
        <v>4093.0563116147514</v>
      </c>
      <c r="J665">
        <v>3955.9533434344439</v>
      </c>
      <c r="K665">
        <v>4338.982750697719</v>
      </c>
      <c r="L665">
        <v>4032.1395289175293</v>
      </c>
      <c r="M665">
        <v>1888.4957735360003</v>
      </c>
      <c r="N665">
        <v>1734.148430529593</v>
      </c>
      <c r="O665">
        <v>1664.3264715430141</v>
      </c>
      <c r="P665">
        <v>1902.6142269876091</v>
      </c>
    </row>
    <row r="666" spans="2:16">
      <c r="B666" t="s">
        <v>44</v>
      </c>
      <c r="C666" t="s">
        <v>82</v>
      </c>
      <c r="D666" t="s">
        <v>29</v>
      </c>
      <c r="E666">
        <v>27421.484937282999</v>
      </c>
      <c r="F666">
        <v>20781.186308595654</v>
      </c>
      <c r="G666">
        <v>16660.499899169263</v>
      </c>
      <c r="H666">
        <v>23520.134528768893</v>
      </c>
      <c r="I666">
        <v>19949.550243427839</v>
      </c>
      <c r="J666">
        <v>18699.528685206042</v>
      </c>
      <c r="K666">
        <v>20428.966331605014</v>
      </c>
      <c r="L666">
        <v>20196.343403210332</v>
      </c>
      <c r="M666">
        <v>18882.124783433865</v>
      </c>
      <c r="N666">
        <v>21360.669733796953</v>
      </c>
      <c r="O666">
        <v>21288.743362277568</v>
      </c>
      <c r="P666">
        <v>20969.32748898464</v>
      </c>
    </row>
    <row r="667" spans="2:16">
      <c r="B667" t="s">
        <v>44</v>
      </c>
      <c r="C667" t="s">
        <v>82</v>
      </c>
      <c r="D667" t="s">
        <v>30</v>
      </c>
      <c r="E667">
        <v>21722.494016596651</v>
      </c>
      <c r="F667">
        <v>20009.554804057712</v>
      </c>
      <c r="G667">
        <v>21074.536427474693</v>
      </c>
      <c r="H667">
        <v>19902.369157973568</v>
      </c>
      <c r="I667">
        <v>18822.373533839414</v>
      </c>
      <c r="J667">
        <v>17682.803270844615</v>
      </c>
      <c r="K667">
        <v>17030.346057918352</v>
      </c>
      <c r="L667">
        <v>13565.084823169298</v>
      </c>
      <c r="M667">
        <v>10654.892290503256</v>
      </c>
      <c r="N667">
        <v>13171.646088803693</v>
      </c>
      <c r="O667">
        <v>16386.850571999163</v>
      </c>
      <c r="P667">
        <v>17378.594745259641</v>
      </c>
    </row>
    <row r="668" spans="2:16">
      <c r="B668" t="s">
        <v>44</v>
      </c>
      <c r="C668" t="s">
        <v>83</v>
      </c>
      <c r="D668" t="s">
        <v>16</v>
      </c>
      <c r="E668">
        <v>7405.2286117369222</v>
      </c>
      <c r="F668">
        <v>8174.4861324488002</v>
      </c>
      <c r="G668">
        <v>8470.0216735738741</v>
      </c>
      <c r="H668">
        <v>12227.639204298181</v>
      </c>
      <c r="I668">
        <v>13551.773123944935</v>
      </c>
      <c r="J668">
        <v>15322.202891617268</v>
      </c>
      <c r="K668">
        <v>16001.416605545404</v>
      </c>
      <c r="L668">
        <v>21304.468131337511</v>
      </c>
      <c r="M668">
        <v>21027.143450601739</v>
      </c>
      <c r="N668">
        <v>23109.23087495202</v>
      </c>
      <c r="O668">
        <v>23511.897391431612</v>
      </c>
      <c r="P668">
        <v>21563.287640947237</v>
      </c>
    </row>
    <row r="669" spans="2:16">
      <c r="B669" t="s">
        <v>44</v>
      </c>
      <c r="C669" t="s">
        <v>83</v>
      </c>
      <c r="D669" t="s">
        <v>17</v>
      </c>
      <c r="E669">
        <v>2099.9681550078603</v>
      </c>
      <c r="F669">
        <v>2065.3984526481058</v>
      </c>
      <c r="G669">
        <v>2165.5508495049239</v>
      </c>
      <c r="H669">
        <v>2750.6870149298406</v>
      </c>
      <c r="I669">
        <v>3079.073589881963</v>
      </c>
      <c r="J669">
        <v>2473.0167004521354</v>
      </c>
      <c r="K669">
        <v>2642.4901302767635</v>
      </c>
      <c r="L669">
        <v>4895.9837106748992</v>
      </c>
      <c r="M669">
        <v>3972.4486779621711</v>
      </c>
      <c r="N669">
        <v>3970.6343801287794</v>
      </c>
      <c r="O669">
        <v>4780.5700151357669</v>
      </c>
      <c r="P669">
        <v>3574.8381128583765</v>
      </c>
    </row>
    <row r="670" spans="2:16">
      <c r="B670" t="s">
        <v>44</v>
      </c>
      <c r="C670" t="s">
        <v>83</v>
      </c>
      <c r="D670" t="s">
        <v>18</v>
      </c>
      <c r="E670">
        <v>6198.0736642132888</v>
      </c>
      <c r="F670">
        <v>6020.552770159592</v>
      </c>
      <c r="G670">
        <v>5789.8834542710019</v>
      </c>
      <c r="H670">
        <v>7322.0879137977436</v>
      </c>
      <c r="I670">
        <v>6873.1347967608945</v>
      </c>
      <c r="J670">
        <v>6830.1385699574193</v>
      </c>
      <c r="K670">
        <v>6679.9344873055215</v>
      </c>
      <c r="L670">
        <v>6630.1395776898098</v>
      </c>
      <c r="M670">
        <v>2215.2886752029358</v>
      </c>
      <c r="N670">
        <v>2261.4561610793571</v>
      </c>
      <c r="O670">
        <v>2361.6367836148306</v>
      </c>
      <c r="P670">
        <v>2731.0587509518605</v>
      </c>
    </row>
    <row r="671" spans="2:16">
      <c r="B671" t="s">
        <v>44</v>
      </c>
      <c r="C671" t="s">
        <v>83</v>
      </c>
      <c r="D671" t="s">
        <v>19</v>
      </c>
      <c r="E671">
        <v>16348.29750915749</v>
      </c>
      <c r="F671">
        <v>15993.657162388909</v>
      </c>
      <c r="G671">
        <v>30759.513823944442</v>
      </c>
      <c r="H671">
        <v>52731.201893147212</v>
      </c>
      <c r="I671">
        <v>51313.40234781101</v>
      </c>
      <c r="J671">
        <v>35599.059755786708</v>
      </c>
      <c r="K671">
        <v>40152.544751593232</v>
      </c>
      <c r="L671">
        <v>38586.794132860094</v>
      </c>
      <c r="M671">
        <v>32448.042638432766</v>
      </c>
      <c r="N671">
        <v>29540.545847162379</v>
      </c>
      <c r="O671">
        <v>28702.805287830939</v>
      </c>
      <c r="P671">
        <v>22802.375163345794</v>
      </c>
    </row>
    <row r="672" spans="2:16">
      <c r="B672" t="s">
        <v>44</v>
      </c>
      <c r="C672" t="s">
        <v>83</v>
      </c>
      <c r="D672" t="s">
        <v>20</v>
      </c>
      <c r="E672">
        <v>11237.288592329392</v>
      </c>
      <c r="F672">
        <v>12468.727928689646</v>
      </c>
      <c r="G672">
        <v>11183.856896515741</v>
      </c>
      <c r="H672">
        <v>10451.588047161888</v>
      </c>
      <c r="I672">
        <v>10497.972064426353</v>
      </c>
      <c r="J672">
        <v>14981.174778438028</v>
      </c>
      <c r="K672">
        <v>14876.676702683675</v>
      </c>
      <c r="L672">
        <v>27140.055510130122</v>
      </c>
      <c r="M672">
        <v>32648.871912534079</v>
      </c>
      <c r="N672">
        <v>35546.284175480738</v>
      </c>
      <c r="O672">
        <v>43235.112683744534</v>
      </c>
      <c r="P672">
        <v>45478.14904229196</v>
      </c>
    </row>
    <row r="673" spans="2:16">
      <c r="B673" t="s">
        <v>44</v>
      </c>
      <c r="C673" t="s">
        <v>83</v>
      </c>
      <c r="D673" t="s">
        <v>21</v>
      </c>
      <c r="E673">
        <v>3569.3377575961254</v>
      </c>
      <c r="F673">
        <v>5042.6262704877627</v>
      </c>
      <c r="G673">
        <v>5492.1879295816771</v>
      </c>
      <c r="H673">
        <v>5832.6027229781275</v>
      </c>
      <c r="I673">
        <v>5416.2161139868613</v>
      </c>
      <c r="J673">
        <v>5166.9441697724678</v>
      </c>
      <c r="K673">
        <v>5212.5909781169694</v>
      </c>
      <c r="L673">
        <v>4774.6945949235133</v>
      </c>
      <c r="M673">
        <v>3289.5276296706916</v>
      </c>
      <c r="N673">
        <v>2879.6281377899477</v>
      </c>
      <c r="O673">
        <v>3427.8071933372034</v>
      </c>
      <c r="P673">
        <v>2575.9395327152297</v>
      </c>
    </row>
    <row r="674" spans="2:16">
      <c r="B674" t="s">
        <v>44</v>
      </c>
      <c r="C674" t="s">
        <v>83</v>
      </c>
      <c r="D674" t="s">
        <v>22</v>
      </c>
      <c r="E674">
        <v>5752.2294871513368</v>
      </c>
      <c r="F674">
        <v>6764.8732413840225</v>
      </c>
      <c r="G674">
        <v>6560.11944645535</v>
      </c>
      <c r="H674">
        <v>8580.9806345948546</v>
      </c>
      <c r="I674">
        <v>6441.840993157608</v>
      </c>
      <c r="J674">
        <v>6639.6600432796631</v>
      </c>
      <c r="K674">
        <v>7659.8779417901151</v>
      </c>
      <c r="L674">
        <v>9697.4352920874717</v>
      </c>
      <c r="M674">
        <v>6303.2498916719878</v>
      </c>
      <c r="N674">
        <v>6241.049472087584</v>
      </c>
      <c r="O674">
        <v>6229.7084542959501</v>
      </c>
      <c r="P674">
        <v>5890.8551492144752</v>
      </c>
    </row>
    <row r="675" spans="2:16">
      <c r="B675" t="s">
        <v>44</v>
      </c>
      <c r="C675" t="s">
        <v>83</v>
      </c>
      <c r="D675" t="s">
        <v>23</v>
      </c>
      <c r="E675">
        <v>8242.1306347021618</v>
      </c>
      <c r="F675">
        <v>8312.3413970241472</v>
      </c>
      <c r="G675">
        <v>10102.525487076739</v>
      </c>
      <c r="H675">
        <v>12050.902751377562</v>
      </c>
      <c r="I675">
        <v>14784.036791466946</v>
      </c>
      <c r="J675">
        <v>15732.943455522714</v>
      </c>
      <c r="K675">
        <v>16564.450746285573</v>
      </c>
      <c r="L675">
        <v>17798.030541943914</v>
      </c>
      <c r="M675">
        <v>22571.88957992406</v>
      </c>
      <c r="N675">
        <v>23592.59675062749</v>
      </c>
      <c r="O675">
        <v>22917.533756277131</v>
      </c>
      <c r="P675">
        <v>22221.712433783781</v>
      </c>
    </row>
    <row r="676" spans="2:16">
      <c r="B676" t="s">
        <v>44</v>
      </c>
      <c r="C676" t="s">
        <v>83</v>
      </c>
      <c r="D676" t="s">
        <v>24</v>
      </c>
      <c r="E676">
        <v>18400.206141839783</v>
      </c>
      <c r="F676">
        <v>18064.763573399225</v>
      </c>
      <c r="G676">
        <v>16805.905814298985</v>
      </c>
      <c r="H676">
        <v>13728.368089377098</v>
      </c>
      <c r="I676">
        <v>12760.766512417596</v>
      </c>
      <c r="J676">
        <v>11338.545472650343</v>
      </c>
      <c r="K676">
        <v>10238.265363771894</v>
      </c>
      <c r="L676">
        <v>8536.2440258602564</v>
      </c>
      <c r="M676">
        <v>8562.7914284763501</v>
      </c>
      <c r="N676">
        <v>6637.416660892296</v>
      </c>
      <c r="O676">
        <v>6121.2548894991514</v>
      </c>
      <c r="P676">
        <v>5469.8666214904888</v>
      </c>
    </row>
    <row r="677" spans="2:16">
      <c r="B677" t="s">
        <v>44</v>
      </c>
      <c r="C677" t="s">
        <v>83</v>
      </c>
      <c r="D677" t="s">
        <v>25</v>
      </c>
      <c r="E677">
        <v>12226.072884753747</v>
      </c>
      <c r="F677">
        <v>12157.822599860023</v>
      </c>
      <c r="G677">
        <v>12772.160483957345</v>
      </c>
      <c r="H677">
        <v>12317.763564690531</v>
      </c>
      <c r="I677">
        <v>12784.932471991844</v>
      </c>
      <c r="J677">
        <v>12901.923172016699</v>
      </c>
      <c r="K677">
        <v>13976.431949466209</v>
      </c>
      <c r="L677">
        <v>12636.584758656945</v>
      </c>
      <c r="M677">
        <v>14561.712169431365</v>
      </c>
      <c r="N677">
        <v>15581.014194382333</v>
      </c>
      <c r="O677">
        <v>14846.81056849876</v>
      </c>
      <c r="P677">
        <v>12309.738886339734</v>
      </c>
    </row>
    <row r="678" spans="2:16">
      <c r="B678" t="s">
        <v>44</v>
      </c>
      <c r="C678" t="s">
        <v>83</v>
      </c>
      <c r="D678" t="s">
        <v>26</v>
      </c>
      <c r="E678">
        <v>3728.382629276733</v>
      </c>
      <c r="F678">
        <v>3504.8438667442288</v>
      </c>
      <c r="G678">
        <v>3233.4154672747582</v>
      </c>
      <c r="H678">
        <v>3192.4832994797957</v>
      </c>
      <c r="I678">
        <v>2439.834229879451</v>
      </c>
      <c r="J678">
        <v>2358.6758183527286</v>
      </c>
      <c r="K678">
        <v>5177.8721337936995</v>
      </c>
      <c r="L678">
        <v>2744.2755719045213</v>
      </c>
      <c r="M678">
        <v>3617.3226679718246</v>
      </c>
      <c r="N678">
        <v>3784.6579860621491</v>
      </c>
      <c r="O678">
        <v>4043.9086814832576</v>
      </c>
      <c r="P678">
        <v>2872.2473302251324</v>
      </c>
    </row>
    <row r="679" spans="2:16">
      <c r="B679" t="s">
        <v>44</v>
      </c>
      <c r="C679" t="s">
        <v>83</v>
      </c>
      <c r="D679" t="s">
        <v>27</v>
      </c>
      <c r="E679">
        <v>17040.325303949139</v>
      </c>
      <c r="F679">
        <v>18048.723734396812</v>
      </c>
      <c r="G679">
        <v>21345.247213754184</v>
      </c>
      <c r="H679">
        <v>23055.523488921812</v>
      </c>
      <c r="I679">
        <v>26472.103234519487</v>
      </c>
      <c r="J679">
        <v>29613.452017006002</v>
      </c>
      <c r="K679">
        <v>33092.187061528668</v>
      </c>
      <c r="L679">
        <v>39399.234917614645</v>
      </c>
      <c r="M679">
        <v>39281.931358140624</v>
      </c>
      <c r="N679">
        <v>39714.045825960391</v>
      </c>
      <c r="O679">
        <v>39643.881271572172</v>
      </c>
      <c r="P679">
        <v>35870.98917654236</v>
      </c>
    </row>
    <row r="680" spans="2:16">
      <c r="B680" t="s">
        <v>44</v>
      </c>
      <c r="C680" t="s">
        <v>83</v>
      </c>
      <c r="D680" t="s">
        <v>28</v>
      </c>
      <c r="E680">
        <v>7003.6588345049531</v>
      </c>
      <c r="F680">
        <v>8490.8838365036954</v>
      </c>
      <c r="G680">
        <v>9275.3118144716664</v>
      </c>
      <c r="H680">
        <v>8810.0261470945079</v>
      </c>
      <c r="I680">
        <v>9025.5135138782844</v>
      </c>
      <c r="J680">
        <v>8938.9185926697392</v>
      </c>
      <c r="K680">
        <v>8192.6334748647641</v>
      </c>
      <c r="L680">
        <v>7673.0367382970262</v>
      </c>
      <c r="M680">
        <v>6811.332252751793</v>
      </c>
      <c r="N680">
        <v>6647.8855196444511</v>
      </c>
      <c r="O680">
        <v>6521.8576294522618</v>
      </c>
      <c r="P680">
        <v>5606.6992862716106</v>
      </c>
    </row>
    <row r="681" spans="2:16">
      <c r="B681" t="s">
        <v>44</v>
      </c>
      <c r="C681" t="s">
        <v>83</v>
      </c>
      <c r="D681" t="s">
        <v>29</v>
      </c>
      <c r="E681">
        <v>73844.425973212317</v>
      </c>
      <c r="F681">
        <v>72792.905002748215</v>
      </c>
      <c r="G681">
        <v>70382.304021384771</v>
      </c>
      <c r="H681">
        <v>66974.956943914687</v>
      </c>
      <c r="I681">
        <v>60792.435089142782</v>
      </c>
      <c r="J681">
        <v>53494.413551309728</v>
      </c>
      <c r="K681">
        <v>50774.680746983744</v>
      </c>
      <c r="L681">
        <v>46391.426231585086</v>
      </c>
      <c r="M681">
        <v>29843.661111101814</v>
      </c>
      <c r="N681">
        <v>24895.080131186129</v>
      </c>
      <c r="O681">
        <v>28004.378763213987</v>
      </c>
      <c r="P681">
        <v>28562.658927951037</v>
      </c>
    </row>
    <row r="682" spans="2:16">
      <c r="B682" t="s">
        <v>44</v>
      </c>
      <c r="C682" t="s">
        <v>83</v>
      </c>
      <c r="D682" t="s">
        <v>30</v>
      </c>
      <c r="E682">
        <v>43162.617142997602</v>
      </c>
      <c r="F682">
        <v>48191.004027414099</v>
      </c>
      <c r="G682">
        <v>49172.182012889025</v>
      </c>
      <c r="H682">
        <v>46028.706226188515</v>
      </c>
      <c r="I682">
        <v>44022.817842849712</v>
      </c>
      <c r="J682">
        <v>43633.616560117895</v>
      </c>
      <c r="K682">
        <v>42911.754883040048</v>
      </c>
      <c r="L682">
        <v>29167.488942321921</v>
      </c>
      <c r="M682">
        <v>23170.839544560316</v>
      </c>
      <c r="N682">
        <v>33917.715738098414</v>
      </c>
      <c r="O682">
        <v>31905.851704533085</v>
      </c>
      <c r="P682">
        <v>27484.508652962402</v>
      </c>
    </row>
    <row r="683" spans="2:16">
      <c r="B683" t="s">
        <v>45</v>
      </c>
      <c r="C683" t="s">
        <v>81</v>
      </c>
      <c r="D683" t="s">
        <v>16</v>
      </c>
      <c r="E683">
        <v>3165.4699748120465</v>
      </c>
      <c r="F683">
        <v>3149.6639245078682</v>
      </c>
      <c r="G683">
        <v>3227.7984207013492</v>
      </c>
      <c r="H683">
        <v>3130.4796389702492</v>
      </c>
      <c r="I683">
        <v>3183.0488084290978</v>
      </c>
      <c r="J683">
        <v>733.4637210051859</v>
      </c>
      <c r="K683">
        <v>3923.3705001552812</v>
      </c>
      <c r="L683">
        <v>4383.1328304297685</v>
      </c>
      <c r="M683">
        <v>9869.8749702588466</v>
      </c>
      <c r="N683">
        <v>15530.331904359795</v>
      </c>
      <c r="O683">
        <v>29207.867191405396</v>
      </c>
      <c r="P683">
        <v>41961.964276054809</v>
      </c>
    </row>
    <row r="684" spans="2:16">
      <c r="B684" t="s">
        <v>45</v>
      </c>
      <c r="C684" t="s">
        <v>81</v>
      </c>
      <c r="D684" t="s">
        <v>17</v>
      </c>
      <c r="E684">
        <v>1680.631484552651</v>
      </c>
      <c r="F684">
        <v>2808.6130058460685</v>
      </c>
      <c r="G684">
        <v>2793.714711539777</v>
      </c>
      <c r="H684">
        <v>2069.4192079728332</v>
      </c>
      <c r="I684">
        <v>1576.4842584244416</v>
      </c>
      <c r="J684">
        <v>97.050972635635603</v>
      </c>
      <c r="K684">
        <v>78.29135898167408</v>
      </c>
      <c r="L684">
        <v>221.86705784154296</v>
      </c>
      <c r="M684">
        <v>968.08858582613266</v>
      </c>
      <c r="N684">
        <v>1090.1441582168436</v>
      </c>
      <c r="O684">
        <v>1053.8847582373387</v>
      </c>
      <c r="P684">
        <v>1351.567145911441</v>
      </c>
    </row>
    <row r="685" spans="2:16">
      <c r="B685" t="s">
        <v>45</v>
      </c>
      <c r="C685" t="s">
        <v>81</v>
      </c>
      <c r="D685" t="s">
        <v>18</v>
      </c>
      <c r="E685">
        <v>1130.4241505660368</v>
      </c>
      <c r="F685">
        <v>1320.4215854831</v>
      </c>
      <c r="G685">
        <v>1502.7978485494225</v>
      </c>
      <c r="H685">
        <v>1537.4509832270994</v>
      </c>
      <c r="I685">
        <v>882.90548372827357</v>
      </c>
      <c r="J685">
        <v>86.540835938133256</v>
      </c>
      <c r="K685">
        <v>74.338792217371321</v>
      </c>
      <c r="L685">
        <v>130.17954726026727</v>
      </c>
      <c r="M685">
        <v>1148.8624507896959</v>
      </c>
      <c r="N685">
        <v>1333.1181085372539</v>
      </c>
      <c r="O685">
        <v>1483.3694960712039</v>
      </c>
      <c r="P685">
        <v>3696.7708320917304</v>
      </c>
    </row>
    <row r="686" spans="2:16">
      <c r="B686" t="s">
        <v>45</v>
      </c>
      <c r="C686" t="s">
        <v>81</v>
      </c>
      <c r="D686" t="s">
        <v>19</v>
      </c>
      <c r="E686">
        <v>47393.984042714306</v>
      </c>
      <c r="F686">
        <v>60238.878685657648</v>
      </c>
      <c r="G686">
        <v>78833.727266904476</v>
      </c>
      <c r="H686">
        <v>73940.253074128079</v>
      </c>
      <c r="I686">
        <v>84368.101924782852</v>
      </c>
      <c r="J686">
        <v>11824.129382615736</v>
      </c>
      <c r="K686">
        <v>32673.490448796441</v>
      </c>
      <c r="L686">
        <v>35680.274249391929</v>
      </c>
      <c r="M686">
        <v>69410.019555112463</v>
      </c>
      <c r="N686">
        <v>89783.404024515679</v>
      </c>
      <c r="O686">
        <v>94239.558402789917</v>
      </c>
      <c r="P686">
        <v>95980.428175976806</v>
      </c>
    </row>
    <row r="687" spans="2:16">
      <c r="B687" t="s">
        <v>45</v>
      </c>
      <c r="C687" t="s">
        <v>81</v>
      </c>
      <c r="D687" t="s">
        <v>20</v>
      </c>
      <c r="E687">
        <v>924.77840832506456</v>
      </c>
      <c r="F687">
        <v>697.41613038323203</v>
      </c>
      <c r="G687">
        <v>1137.175944413965</v>
      </c>
      <c r="H687">
        <v>1052.6460381738684</v>
      </c>
      <c r="I687">
        <v>1329.6395893181648</v>
      </c>
      <c r="J687">
        <v>5157.6758740662617</v>
      </c>
      <c r="K687">
        <v>207.44448984673016</v>
      </c>
      <c r="L687">
        <v>1107.2299363841971</v>
      </c>
      <c r="M687">
        <v>3212.3679186442769</v>
      </c>
      <c r="N687">
        <v>3386.9741108925591</v>
      </c>
      <c r="O687">
        <v>5698.9919812209919</v>
      </c>
      <c r="P687">
        <v>6268.7967655190614</v>
      </c>
    </row>
    <row r="688" spans="2:16">
      <c r="B688" t="s">
        <v>45</v>
      </c>
      <c r="C688" t="s">
        <v>81</v>
      </c>
      <c r="D688" t="s">
        <v>21</v>
      </c>
      <c r="E688">
        <v>4167.3839443726629</v>
      </c>
      <c r="F688">
        <v>4511.9612820536095</v>
      </c>
      <c r="G688">
        <v>4956.0442805030043</v>
      </c>
      <c r="H688">
        <v>4457.5977041798387</v>
      </c>
      <c r="I688">
        <v>4051.1583772995846</v>
      </c>
      <c r="J688">
        <v>104.58664297961016</v>
      </c>
      <c r="K688">
        <v>391.68809320586286</v>
      </c>
      <c r="L688">
        <v>430.0635076760434</v>
      </c>
      <c r="M688">
        <v>7636.4148196122997</v>
      </c>
      <c r="N688">
        <v>8071.6939689890733</v>
      </c>
      <c r="O688">
        <v>8749.1281331306564</v>
      </c>
      <c r="P688">
        <v>9894.6978997156839</v>
      </c>
    </row>
    <row r="689" spans="2:16">
      <c r="B689" t="s">
        <v>45</v>
      </c>
      <c r="C689" t="s">
        <v>81</v>
      </c>
      <c r="D689" t="s">
        <v>22</v>
      </c>
      <c r="E689">
        <v>2335.3746252327342</v>
      </c>
      <c r="F689">
        <v>6271.4411314646422</v>
      </c>
      <c r="G689">
        <v>6204.4461819621647</v>
      </c>
      <c r="H689">
        <v>5744.337373035989</v>
      </c>
      <c r="I689">
        <v>5338.5872448249202</v>
      </c>
      <c r="J689">
        <v>320.91768256699038</v>
      </c>
      <c r="K689">
        <v>675.94407366888674</v>
      </c>
      <c r="L689">
        <v>831.07249757703664</v>
      </c>
      <c r="M689">
        <v>5801.7634059842885</v>
      </c>
      <c r="N689">
        <v>5752.0566085860191</v>
      </c>
      <c r="O689">
        <v>9699.6081424344684</v>
      </c>
      <c r="P689">
        <v>12989.224034399034</v>
      </c>
    </row>
    <row r="690" spans="2:16">
      <c r="B690" t="s">
        <v>45</v>
      </c>
      <c r="C690" t="s">
        <v>81</v>
      </c>
      <c r="D690" t="s">
        <v>23</v>
      </c>
      <c r="E690">
        <v>8004.7114533133445</v>
      </c>
      <c r="F690">
        <v>9484.0244296792371</v>
      </c>
      <c r="G690">
        <v>13359.490706431889</v>
      </c>
      <c r="H690">
        <v>10516.138864340852</v>
      </c>
      <c r="I690">
        <v>12669.556102251963</v>
      </c>
      <c r="J690">
        <v>1826.2303298699571</v>
      </c>
      <c r="K690">
        <v>9093.6073104452807</v>
      </c>
      <c r="L690">
        <v>12448.38635541562</v>
      </c>
      <c r="M690">
        <v>29120.704643715235</v>
      </c>
      <c r="N690">
        <v>37819.790669086389</v>
      </c>
      <c r="O690">
        <v>43037.650107475958</v>
      </c>
      <c r="P690">
        <v>47461.206043822967</v>
      </c>
    </row>
    <row r="691" spans="2:16">
      <c r="B691" t="s">
        <v>45</v>
      </c>
      <c r="C691" t="s">
        <v>81</v>
      </c>
      <c r="D691" t="s">
        <v>24</v>
      </c>
      <c r="E691">
        <v>4933.7654960000018</v>
      </c>
      <c r="F691">
        <v>5235.3040275622106</v>
      </c>
      <c r="G691">
        <v>5753.2229851859038</v>
      </c>
      <c r="H691">
        <v>5725.7562155916485</v>
      </c>
      <c r="I691">
        <v>5170.0150367660335</v>
      </c>
      <c r="J691">
        <v>1196.1199140000001</v>
      </c>
      <c r="K691">
        <v>978.64356599999985</v>
      </c>
      <c r="L691">
        <v>1211.160336420008</v>
      </c>
      <c r="M691">
        <v>3461.7983845903873</v>
      </c>
      <c r="N691">
        <v>4394.654022775876</v>
      </c>
      <c r="O691">
        <v>8695.6702382143085</v>
      </c>
      <c r="P691">
        <v>8914.2394098065524</v>
      </c>
    </row>
    <row r="692" spans="2:16">
      <c r="B692" t="s">
        <v>45</v>
      </c>
      <c r="C692" t="s">
        <v>81</v>
      </c>
      <c r="D692" t="s">
        <v>25</v>
      </c>
      <c r="E692">
        <v>1306.2656445730674</v>
      </c>
      <c r="F692">
        <v>1285.945606039767</v>
      </c>
      <c r="G692">
        <v>1236.0343313482165</v>
      </c>
      <c r="H692">
        <v>983.191092293417</v>
      </c>
      <c r="I692">
        <v>1339.3733658608101</v>
      </c>
      <c r="J692">
        <v>125.90826794694965</v>
      </c>
      <c r="K692">
        <v>209.69083076686331</v>
      </c>
      <c r="L692">
        <v>215.26991822968762</v>
      </c>
      <c r="M692">
        <v>2670.4077104485987</v>
      </c>
      <c r="N692">
        <v>12814.807424971588</v>
      </c>
      <c r="O692">
        <v>13348.225593312831</v>
      </c>
      <c r="P692">
        <v>14277.975933299578</v>
      </c>
    </row>
    <row r="693" spans="2:16">
      <c r="B693" t="s">
        <v>45</v>
      </c>
      <c r="C693" t="s">
        <v>81</v>
      </c>
      <c r="D693" t="s">
        <v>26</v>
      </c>
      <c r="E693">
        <v>352.88177519519996</v>
      </c>
      <c r="F693">
        <v>394.25093687295492</v>
      </c>
      <c r="G693">
        <v>425.83206700839014</v>
      </c>
      <c r="H693">
        <v>389.52409307505945</v>
      </c>
      <c r="I693">
        <v>147.10226789316894</v>
      </c>
      <c r="J693">
        <v>44.346120399999997</v>
      </c>
      <c r="K693">
        <v>30.015869052560792</v>
      </c>
      <c r="L693">
        <v>28.967971940698572</v>
      </c>
      <c r="M693">
        <v>210.35928885849808</v>
      </c>
      <c r="N693">
        <v>288.55015798621332</v>
      </c>
      <c r="O693">
        <v>588.20072661162453</v>
      </c>
      <c r="P693">
        <v>711.95504710206455</v>
      </c>
    </row>
    <row r="694" spans="2:16">
      <c r="B694" t="s">
        <v>45</v>
      </c>
      <c r="C694" t="s">
        <v>81</v>
      </c>
      <c r="D694" t="s">
        <v>27</v>
      </c>
      <c r="E694">
        <v>4712.544095975999</v>
      </c>
      <c r="F694">
        <v>3255.9178092737934</v>
      </c>
      <c r="G694">
        <v>5361.1616174886085</v>
      </c>
      <c r="H694">
        <v>4269.4445447290454</v>
      </c>
      <c r="I694">
        <v>6075.1158135137439</v>
      </c>
      <c r="J694">
        <v>809.21715322103569</v>
      </c>
      <c r="K694">
        <v>1309.6520787198715</v>
      </c>
      <c r="L694">
        <v>1973.1626305683619</v>
      </c>
      <c r="M694">
        <v>13097.353961177583</v>
      </c>
      <c r="N694">
        <v>15364.29586037947</v>
      </c>
      <c r="O694">
        <v>39826.632854187141</v>
      </c>
      <c r="P694">
        <v>44764.731752428772</v>
      </c>
    </row>
    <row r="695" spans="2:16">
      <c r="B695" t="s">
        <v>45</v>
      </c>
      <c r="C695" t="s">
        <v>81</v>
      </c>
      <c r="D695" t="s">
        <v>28</v>
      </c>
      <c r="E695">
        <v>1870.8483172951201</v>
      </c>
      <c r="F695">
        <v>2704.8021437605571</v>
      </c>
      <c r="G695">
        <v>3579.4896218863537</v>
      </c>
      <c r="H695">
        <v>712.21956959999932</v>
      </c>
      <c r="I695">
        <v>467.58040809982458</v>
      </c>
      <c r="J695">
        <v>352.62625200000008</v>
      </c>
      <c r="K695">
        <v>333.53928241005235</v>
      </c>
      <c r="L695">
        <v>346.54215500965165</v>
      </c>
      <c r="M695">
        <v>4492.077674284089</v>
      </c>
      <c r="N695">
        <v>7733.4865687663241</v>
      </c>
      <c r="O695">
        <v>8538.436824595894</v>
      </c>
      <c r="P695">
        <v>9269.4868294074913</v>
      </c>
    </row>
    <row r="696" spans="2:16">
      <c r="B696" t="s">
        <v>45</v>
      </c>
      <c r="C696" t="s">
        <v>81</v>
      </c>
      <c r="D696" t="s">
        <v>29</v>
      </c>
      <c r="E696">
        <v>20526.39095997512</v>
      </c>
      <c r="F696">
        <v>25021.847718640722</v>
      </c>
      <c r="G696">
        <v>29748.693570199393</v>
      </c>
      <c r="H696">
        <v>18647.964067768076</v>
      </c>
      <c r="I696">
        <v>20990.53029696074</v>
      </c>
      <c r="J696">
        <v>27505.862554834541</v>
      </c>
      <c r="K696">
        <v>1282.4502436678608</v>
      </c>
      <c r="L696">
        <v>1285.2176021101507</v>
      </c>
      <c r="M696">
        <v>16128.362072655653</v>
      </c>
      <c r="N696">
        <v>22530.04414201526</v>
      </c>
      <c r="O696">
        <v>37521.318955642761</v>
      </c>
      <c r="P696">
        <v>36883.626252354523</v>
      </c>
    </row>
    <row r="697" spans="2:16">
      <c r="B697" t="s">
        <v>45</v>
      </c>
      <c r="C697" t="s">
        <v>81</v>
      </c>
      <c r="D697" t="s">
        <v>30</v>
      </c>
      <c r="E697">
        <v>7039.7240995845686</v>
      </c>
      <c r="F697">
        <v>7335.6175441164478</v>
      </c>
      <c r="G697">
        <v>8092.8453250168586</v>
      </c>
      <c r="H697">
        <v>2156.7850709725108</v>
      </c>
      <c r="I697">
        <v>616.23380618940723</v>
      </c>
      <c r="J697">
        <v>149.85383455515378</v>
      </c>
      <c r="K697">
        <v>281.51135423768238</v>
      </c>
      <c r="L697">
        <v>336.4285950703885</v>
      </c>
      <c r="M697">
        <v>6106.7957624284718</v>
      </c>
      <c r="N697">
        <v>9405.9677128912026</v>
      </c>
      <c r="O697">
        <v>30306.359129320241</v>
      </c>
      <c r="P697">
        <v>32949.32359416908</v>
      </c>
    </row>
    <row r="698" spans="2:16">
      <c r="B698" t="s">
        <v>45</v>
      </c>
      <c r="C698" t="s">
        <v>82</v>
      </c>
      <c r="D698" t="s">
        <v>16</v>
      </c>
      <c r="E698">
        <v>4142.449078335786</v>
      </c>
      <c r="F698">
        <v>3473.6975565298089</v>
      </c>
      <c r="G698">
        <v>4098.3128016646124</v>
      </c>
      <c r="H698">
        <v>5500.5155644770084</v>
      </c>
      <c r="I698">
        <v>4907.00744255264</v>
      </c>
      <c r="J698">
        <v>1085.7712248475552</v>
      </c>
      <c r="K698">
        <v>1720.3039777008646</v>
      </c>
      <c r="L698">
        <v>4600.4566626221522</v>
      </c>
      <c r="M698">
        <v>12854.511950492868</v>
      </c>
      <c r="N698">
        <v>16645.820649536639</v>
      </c>
      <c r="O698">
        <v>19973.057142053105</v>
      </c>
      <c r="P698">
        <v>21552.600623495578</v>
      </c>
    </row>
    <row r="699" spans="2:16">
      <c r="B699" t="s">
        <v>45</v>
      </c>
      <c r="C699" t="s">
        <v>82</v>
      </c>
      <c r="D699" t="s">
        <v>17</v>
      </c>
      <c r="E699">
        <v>2036.4777905099068</v>
      </c>
      <c r="F699">
        <v>651.64077027346514</v>
      </c>
      <c r="G699">
        <v>624.25934155636105</v>
      </c>
      <c r="H699">
        <v>684.13898362131079</v>
      </c>
      <c r="I699">
        <v>759.27916436188036</v>
      </c>
      <c r="J699">
        <v>277.18442388139732</v>
      </c>
      <c r="K699">
        <v>222.09452195026284</v>
      </c>
      <c r="L699">
        <v>242.34780663307558</v>
      </c>
      <c r="M699">
        <v>1206.6772901796244</v>
      </c>
      <c r="N699">
        <v>1462.8419773028907</v>
      </c>
      <c r="O699">
        <v>1629.5365714149689</v>
      </c>
      <c r="P699">
        <v>1735.2696402135039</v>
      </c>
    </row>
    <row r="700" spans="2:16">
      <c r="B700" t="s">
        <v>45</v>
      </c>
      <c r="C700" t="s">
        <v>82</v>
      </c>
      <c r="D700" t="s">
        <v>18</v>
      </c>
      <c r="E700">
        <v>3137.7565641229444</v>
      </c>
      <c r="F700">
        <v>3139.7391615673328</v>
      </c>
      <c r="G700">
        <v>3054.7399018483502</v>
      </c>
      <c r="H700">
        <v>2629.4049899874644</v>
      </c>
      <c r="I700">
        <v>2713.1254680739808</v>
      </c>
      <c r="J700">
        <v>1008.0507467386811</v>
      </c>
      <c r="K700">
        <v>583.11905046690515</v>
      </c>
      <c r="L700">
        <v>760.65090572501799</v>
      </c>
      <c r="M700">
        <v>2282.1919778316601</v>
      </c>
      <c r="N700">
        <v>2559.6949677703087</v>
      </c>
      <c r="O700">
        <v>2160.2982947653591</v>
      </c>
      <c r="P700">
        <v>2072.0278249556754</v>
      </c>
    </row>
    <row r="701" spans="2:16">
      <c r="B701" t="s">
        <v>45</v>
      </c>
      <c r="C701" t="s">
        <v>82</v>
      </c>
      <c r="D701" t="s">
        <v>19</v>
      </c>
      <c r="E701">
        <v>9288.4221062133911</v>
      </c>
      <c r="F701">
        <v>4445.3863796796195</v>
      </c>
      <c r="G701">
        <v>14293.181474891635</v>
      </c>
      <c r="H701">
        <v>41501.951700030513</v>
      </c>
      <c r="I701">
        <v>51595.580431905451</v>
      </c>
      <c r="J701">
        <v>5933.2644590480295</v>
      </c>
      <c r="K701">
        <v>3689.5304446914938</v>
      </c>
      <c r="L701">
        <v>8048.0086583800494</v>
      </c>
      <c r="M701">
        <v>24826.407699456846</v>
      </c>
      <c r="N701">
        <v>32258.070702807512</v>
      </c>
      <c r="O701">
        <v>30657.424964613048</v>
      </c>
      <c r="P701">
        <v>31570.214090167792</v>
      </c>
    </row>
    <row r="702" spans="2:16">
      <c r="B702" t="s">
        <v>45</v>
      </c>
      <c r="C702" t="s">
        <v>82</v>
      </c>
      <c r="D702" t="s">
        <v>20</v>
      </c>
      <c r="E702">
        <v>5946.3928734968404</v>
      </c>
      <c r="F702">
        <v>6656.5775487581059</v>
      </c>
      <c r="G702">
        <v>6920.0748436986669</v>
      </c>
      <c r="H702">
        <v>5508.2962171008485</v>
      </c>
      <c r="I702">
        <v>5576.9101143567823</v>
      </c>
      <c r="J702">
        <v>1605.1791843101332</v>
      </c>
      <c r="K702">
        <v>1836.908457636006</v>
      </c>
      <c r="L702">
        <v>2474.6303942755221</v>
      </c>
      <c r="M702">
        <v>11727.010413039774</v>
      </c>
      <c r="N702">
        <v>12878.198702109656</v>
      </c>
      <c r="O702">
        <v>13683.037718674757</v>
      </c>
      <c r="P702">
        <v>14255.077793108914</v>
      </c>
    </row>
    <row r="703" spans="2:16">
      <c r="B703" t="s">
        <v>45</v>
      </c>
      <c r="C703" t="s">
        <v>82</v>
      </c>
      <c r="D703" t="s">
        <v>21</v>
      </c>
      <c r="E703">
        <v>1662.3196381227192</v>
      </c>
      <c r="F703">
        <v>2683.8037215273775</v>
      </c>
      <c r="G703">
        <v>2591.2081418634725</v>
      </c>
      <c r="H703">
        <v>3146.5486566685468</v>
      </c>
      <c r="I703">
        <v>2272.2829993990422</v>
      </c>
      <c r="J703">
        <v>807.59846796043894</v>
      </c>
      <c r="K703">
        <v>506.88103654797305</v>
      </c>
      <c r="L703">
        <v>1211.1322965075663</v>
      </c>
      <c r="M703">
        <v>2243.7249084614041</v>
      </c>
      <c r="N703">
        <v>2514.6393977980015</v>
      </c>
      <c r="O703">
        <v>2847.7310989721473</v>
      </c>
      <c r="P703">
        <v>2921.2853915294154</v>
      </c>
    </row>
    <row r="704" spans="2:16">
      <c r="B704" t="s">
        <v>45</v>
      </c>
      <c r="C704" t="s">
        <v>82</v>
      </c>
      <c r="D704" t="s">
        <v>22</v>
      </c>
      <c r="E704">
        <v>20792.364491520602</v>
      </c>
      <c r="F704">
        <v>17292.083140502808</v>
      </c>
      <c r="G704">
        <v>17909.021275763422</v>
      </c>
      <c r="H704">
        <v>18333.149834028514</v>
      </c>
      <c r="I704">
        <v>19571.02803301809</v>
      </c>
      <c r="J704">
        <v>4812.2424920315134</v>
      </c>
      <c r="K704">
        <v>2613.4913747314872</v>
      </c>
      <c r="L704">
        <v>4019.39201283889</v>
      </c>
      <c r="M704">
        <v>19242.61119572859</v>
      </c>
      <c r="N704">
        <v>23592.151122279414</v>
      </c>
      <c r="O704">
        <v>23951.353512798825</v>
      </c>
      <c r="P704">
        <v>25125.989125433989</v>
      </c>
    </row>
    <row r="705" spans="2:16">
      <c r="B705" t="s">
        <v>45</v>
      </c>
      <c r="C705" t="s">
        <v>82</v>
      </c>
      <c r="D705" t="s">
        <v>23</v>
      </c>
      <c r="E705">
        <v>3275.8882184391769</v>
      </c>
      <c r="F705">
        <v>1488.3509659236693</v>
      </c>
      <c r="G705">
        <v>2096.6613981378937</v>
      </c>
      <c r="H705">
        <v>7439.5151171726347</v>
      </c>
      <c r="I705">
        <v>9178.8334226151655</v>
      </c>
      <c r="J705">
        <v>2008.1334859659153</v>
      </c>
      <c r="K705">
        <v>2581.2340886670554</v>
      </c>
      <c r="L705">
        <v>6596.0639731504289</v>
      </c>
      <c r="M705">
        <v>13070.928858440795</v>
      </c>
      <c r="N705">
        <v>15961.931642094514</v>
      </c>
      <c r="O705">
        <v>16542.599040616362</v>
      </c>
      <c r="P705">
        <v>16810.169060338831</v>
      </c>
    </row>
    <row r="706" spans="2:16">
      <c r="B706" t="s">
        <v>45</v>
      </c>
      <c r="C706" t="s">
        <v>82</v>
      </c>
      <c r="D706" t="s">
        <v>24</v>
      </c>
      <c r="E706">
        <v>5847.5314792000027</v>
      </c>
      <c r="F706">
        <v>4452.34088657338</v>
      </c>
      <c r="G706">
        <v>3844.1674666197396</v>
      </c>
      <c r="H706">
        <v>2512.7731026122178</v>
      </c>
      <c r="I706">
        <v>3264.7819258013478</v>
      </c>
      <c r="J706">
        <v>1310.9220243539107</v>
      </c>
      <c r="K706">
        <v>763.33878549166354</v>
      </c>
      <c r="L706">
        <v>1541.9297966685924</v>
      </c>
      <c r="M706">
        <v>2496.5273658935671</v>
      </c>
      <c r="N706">
        <v>3035.1219218275733</v>
      </c>
      <c r="O706">
        <v>3052.2416954444029</v>
      </c>
      <c r="P706">
        <v>3018.8423474363408</v>
      </c>
    </row>
    <row r="707" spans="2:16">
      <c r="B707" t="s">
        <v>45</v>
      </c>
      <c r="C707" t="s">
        <v>82</v>
      </c>
      <c r="D707" t="s">
        <v>25</v>
      </c>
      <c r="E707">
        <v>10184.668828403715</v>
      </c>
      <c r="F707">
        <v>10396.91938471568</v>
      </c>
      <c r="G707">
        <v>11376.928658853669</v>
      </c>
      <c r="H707">
        <v>12414.511345645378</v>
      </c>
      <c r="I707">
        <v>15956.875543105543</v>
      </c>
      <c r="J707">
        <v>4379.8757181362434</v>
      </c>
      <c r="K707">
        <v>4966.9833327142487</v>
      </c>
      <c r="L707">
        <v>7677.3101473212673</v>
      </c>
      <c r="M707">
        <v>14180.555156572736</v>
      </c>
      <c r="N707">
        <v>15663.964286743503</v>
      </c>
      <c r="O707">
        <v>16377.212653332022</v>
      </c>
      <c r="P707">
        <v>18813.916558078461</v>
      </c>
    </row>
    <row r="708" spans="2:16">
      <c r="B708" t="s">
        <v>45</v>
      </c>
      <c r="C708" t="s">
        <v>82</v>
      </c>
      <c r="D708" t="s">
        <v>26</v>
      </c>
      <c r="E708">
        <v>1823.2767073949633</v>
      </c>
      <c r="F708">
        <v>1575.9395265889166</v>
      </c>
      <c r="G708">
        <v>1490.0432751834194</v>
      </c>
      <c r="H708">
        <v>953.80300179095661</v>
      </c>
      <c r="I708">
        <v>1209.2802694953079</v>
      </c>
      <c r="J708">
        <v>377.77565800560063</v>
      </c>
      <c r="K708">
        <v>466.65658936211963</v>
      </c>
      <c r="L708">
        <v>639.29315942158996</v>
      </c>
      <c r="M708">
        <v>2272.6805328520109</v>
      </c>
      <c r="N708">
        <v>2596.9747959687597</v>
      </c>
      <c r="O708">
        <v>2709.3406333462217</v>
      </c>
      <c r="P708">
        <v>3205.4518391498518</v>
      </c>
    </row>
    <row r="709" spans="2:16">
      <c r="B709" t="s">
        <v>45</v>
      </c>
      <c r="C709" t="s">
        <v>82</v>
      </c>
      <c r="D709" t="s">
        <v>27</v>
      </c>
      <c r="E709">
        <v>7068.0439701216947</v>
      </c>
      <c r="F709">
        <v>9311.4423145780347</v>
      </c>
      <c r="G709">
        <v>10605.067572434691</v>
      </c>
      <c r="H709">
        <v>10011.33590446093</v>
      </c>
      <c r="I709">
        <v>12370.29939163704</v>
      </c>
      <c r="J709">
        <v>2573.9270960175863</v>
      </c>
      <c r="K709">
        <v>2977.8319994073513</v>
      </c>
      <c r="L709">
        <v>7155.4282014252431</v>
      </c>
      <c r="M709">
        <v>19113.63755285053</v>
      </c>
      <c r="N709">
        <v>21479.326485397523</v>
      </c>
      <c r="O709">
        <v>23595.30706947784</v>
      </c>
      <c r="P709">
        <v>29925.266096160911</v>
      </c>
    </row>
    <row r="710" spans="2:16">
      <c r="B710" t="s">
        <v>45</v>
      </c>
      <c r="C710" t="s">
        <v>82</v>
      </c>
      <c r="D710" t="s">
        <v>28</v>
      </c>
      <c r="E710">
        <v>1820.1044455075958</v>
      </c>
      <c r="F710">
        <v>1415.1957652221884</v>
      </c>
      <c r="G710">
        <v>1198.1532564022141</v>
      </c>
      <c r="H710">
        <v>3606.8641500863096</v>
      </c>
      <c r="I710">
        <v>4093.0563116147514</v>
      </c>
      <c r="J710">
        <v>958.39812323004435</v>
      </c>
      <c r="K710">
        <v>2607.5925425665769</v>
      </c>
      <c r="L710">
        <v>3215.6626466464763</v>
      </c>
      <c r="M710">
        <v>1739.6280157185438</v>
      </c>
      <c r="N710">
        <v>1749.2117252148905</v>
      </c>
      <c r="O710">
        <v>1721.1135828687295</v>
      </c>
      <c r="P710">
        <v>1984.7392577634298</v>
      </c>
    </row>
    <row r="711" spans="2:16">
      <c r="B711" t="s">
        <v>45</v>
      </c>
      <c r="C711" t="s">
        <v>82</v>
      </c>
      <c r="D711" t="s">
        <v>29</v>
      </c>
      <c r="E711">
        <v>27421.484937282999</v>
      </c>
      <c r="F711">
        <v>20781.186308595654</v>
      </c>
      <c r="G711">
        <v>16660.499899169263</v>
      </c>
      <c r="H711">
        <v>23520.134528768893</v>
      </c>
      <c r="I711">
        <v>19949.550243427839</v>
      </c>
      <c r="J711">
        <v>4966.788073543361</v>
      </c>
      <c r="K711">
        <v>2583.0760074708774</v>
      </c>
      <c r="L711">
        <v>7472.5372914721866</v>
      </c>
      <c r="M711">
        <v>17874.746758957557</v>
      </c>
      <c r="N711">
        <v>22000.286137320934</v>
      </c>
      <c r="O711">
        <v>24041.437738978009</v>
      </c>
      <c r="P711">
        <v>24026.096863848215</v>
      </c>
    </row>
    <row r="712" spans="2:16">
      <c r="B712" t="s">
        <v>45</v>
      </c>
      <c r="C712" t="s">
        <v>82</v>
      </c>
      <c r="D712" t="s">
        <v>30</v>
      </c>
      <c r="E712">
        <v>21722.494016596651</v>
      </c>
      <c r="F712">
        <v>20009.554804057712</v>
      </c>
      <c r="G712">
        <v>21074.536427474693</v>
      </c>
      <c r="H712">
        <v>19902.369157973568</v>
      </c>
      <c r="I712">
        <v>18822.373533839414</v>
      </c>
      <c r="J712">
        <v>5748.4787602441165</v>
      </c>
      <c r="K712">
        <v>2158.1355878909521</v>
      </c>
      <c r="L712">
        <v>5494.2121001405867</v>
      </c>
      <c r="M712">
        <v>13981.461073306953</v>
      </c>
      <c r="N712">
        <v>19061.322126468302</v>
      </c>
      <c r="O712">
        <v>21296.951145727835</v>
      </c>
      <c r="P712">
        <v>22015.366410308216</v>
      </c>
    </row>
    <row r="713" spans="2:16">
      <c r="B713" t="s">
        <v>45</v>
      </c>
      <c r="C713" t="s">
        <v>83</v>
      </c>
      <c r="D713" t="s">
        <v>16</v>
      </c>
      <c r="E713">
        <v>7405.2286117369222</v>
      </c>
      <c r="F713">
        <v>8174.4861324488002</v>
      </c>
      <c r="G713">
        <v>8470.0216735738741</v>
      </c>
      <c r="H713">
        <v>12227.639204298181</v>
      </c>
      <c r="I713">
        <v>13551.773123944935</v>
      </c>
      <c r="J713">
        <v>20351.727172595252</v>
      </c>
      <c r="K713">
        <v>27969.444516603791</v>
      </c>
      <c r="L713">
        <v>27940.038986653406</v>
      </c>
      <c r="M713">
        <v>31103.380940522784</v>
      </c>
      <c r="N713">
        <v>28488.110112064882</v>
      </c>
      <c r="O713">
        <v>22866.794604133327</v>
      </c>
      <c r="P713">
        <v>21640.253743500703</v>
      </c>
    </row>
    <row r="714" spans="2:16">
      <c r="B714" t="s">
        <v>45</v>
      </c>
      <c r="C714" t="s">
        <v>83</v>
      </c>
      <c r="D714" t="s">
        <v>17</v>
      </c>
      <c r="E714">
        <v>2099.9681550078603</v>
      </c>
      <c r="F714">
        <v>2065.3984526481058</v>
      </c>
      <c r="G714">
        <v>2165.5508495049239</v>
      </c>
      <c r="H714">
        <v>2750.6870149298406</v>
      </c>
      <c r="I714">
        <v>3079.073589881963</v>
      </c>
      <c r="J714">
        <v>1870.3813165721183</v>
      </c>
      <c r="K714">
        <v>1800.4802170719238</v>
      </c>
      <c r="L714">
        <v>2577.5895827961567</v>
      </c>
      <c r="M714">
        <v>1514.9550909502486</v>
      </c>
      <c r="N714">
        <v>1364.7168370205256</v>
      </c>
      <c r="O714">
        <v>4201.9159585697325</v>
      </c>
      <c r="P714">
        <v>3577.8767356501735</v>
      </c>
    </row>
    <row r="715" spans="2:16">
      <c r="B715" t="s">
        <v>45</v>
      </c>
      <c r="C715" t="s">
        <v>83</v>
      </c>
      <c r="D715" t="s">
        <v>18</v>
      </c>
      <c r="E715">
        <v>6198.0736642132888</v>
      </c>
      <c r="F715">
        <v>6020.552770159592</v>
      </c>
      <c r="G715">
        <v>5789.8834542710019</v>
      </c>
      <c r="H715">
        <v>7322.0879137977436</v>
      </c>
      <c r="I715">
        <v>6873.1347967608945</v>
      </c>
      <c r="J715">
        <v>1876.5181655533768</v>
      </c>
      <c r="K715">
        <v>1755.4421390161856</v>
      </c>
      <c r="L715">
        <v>5480.5310463908208</v>
      </c>
      <c r="M715">
        <v>2199.3292305420609</v>
      </c>
      <c r="N715">
        <v>2260.9257009062444</v>
      </c>
      <c r="O715">
        <v>2366.2260300111484</v>
      </c>
      <c r="P715">
        <v>2465.232456125239</v>
      </c>
    </row>
    <row r="716" spans="2:16">
      <c r="B716" t="s">
        <v>45</v>
      </c>
      <c r="C716" t="s">
        <v>83</v>
      </c>
      <c r="D716" t="s">
        <v>19</v>
      </c>
      <c r="E716">
        <v>16348.29750915749</v>
      </c>
      <c r="F716">
        <v>15993.657162388909</v>
      </c>
      <c r="G716">
        <v>30759.513823944442</v>
      </c>
      <c r="H716">
        <v>52731.201893147212</v>
      </c>
      <c r="I716">
        <v>51313.40234781101</v>
      </c>
      <c r="J716">
        <v>81665.537430777025</v>
      </c>
      <c r="K716">
        <v>40751.994007371402</v>
      </c>
      <c r="L716">
        <v>61826.356344231463</v>
      </c>
      <c r="M716">
        <v>45534.103493199094</v>
      </c>
      <c r="N716">
        <v>43216.880684003139</v>
      </c>
      <c r="O716">
        <v>26863.486244807555</v>
      </c>
      <c r="P716">
        <v>22649.818717133425</v>
      </c>
    </row>
    <row r="717" spans="2:16">
      <c r="B717" t="s">
        <v>45</v>
      </c>
      <c r="C717" t="s">
        <v>83</v>
      </c>
      <c r="D717" t="s">
        <v>20</v>
      </c>
      <c r="E717">
        <v>11237.288592329392</v>
      </c>
      <c r="F717">
        <v>12468.727928689646</v>
      </c>
      <c r="G717">
        <v>11183.856896515741</v>
      </c>
      <c r="H717">
        <v>10451.588047161888</v>
      </c>
      <c r="I717">
        <v>10497.972064426353</v>
      </c>
      <c r="J717">
        <v>16683.678778707887</v>
      </c>
      <c r="K717">
        <v>16214.587970932724</v>
      </c>
      <c r="L717">
        <v>14008.516387369627</v>
      </c>
      <c r="M717">
        <v>28231.620276636124</v>
      </c>
      <c r="N717">
        <v>28181.90394259914</v>
      </c>
      <c r="O717">
        <v>49652.263144747325</v>
      </c>
      <c r="P717">
        <v>39349.000861921035</v>
      </c>
    </row>
    <row r="718" spans="2:16">
      <c r="B718" t="s">
        <v>45</v>
      </c>
      <c r="C718" t="s">
        <v>83</v>
      </c>
      <c r="D718" t="s">
        <v>21</v>
      </c>
      <c r="E718">
        <v>3569.3377575961254</v>
      </c>
      <c r="F718">
        <v>5042.6262704877627</v>
      </c>
      <c r="G718">
        <v>5492.1879295816771</v>
      </c>
      <c r="H718">
        <v>5832.6027229781275</v>
      </c>
      <c r="I718">
        <v>5416.2161139868613</v>
      </c>
      <c r="J718">
        <v>2377.1270390383806</v>
      </c>
      <c r="K718">
        <v>3015.5813522128778</v>
      </c>
      <c r="L718">
        <v>4348.0386904406805</v>
      </c>
      <c r="M718">
        <v>3369.2803822982041</v>
      </c>
      <c r="N718">
        <v>2932.5977509854856</v>
      </c>
      <c r="O718">
        <v>3361.6195809229453</v>
      </c>
      <c r="P718">
        <v>2553.4614817894885</v>
      </c>
    </row>
    <row r="719" spans="2:16">
      <c r="B719" t="s">
        <v>45</v>
      </c>
      <c r="C719" t="s">
        <v>83</v>
      </c>
      <c r="D719" t="s">
        <v>22</v>
      </c>
      <c r="E719">
        <v>5752.2294871513368</v>
      </c>
      <c r="F719">
        <v>6764.8732413840225</v>
      </c>
      <c r="G719">
        <v>6560.11944645535</v>
      </c>
      <c r="H719">
        <v>8580.9806345948546</v>
      </c>
      <c r="I719">
        <v>6441.840993157608</v>
      </c>
      <c r="J719">
        <v>9229.9357746075093</v>
      </c>
      <c r="K719">
        <v>13175.605730652711</v>
      </c>
      <c r="L719">
        <v>6500.1732063396958</v>
      </c>
      <c r="M719">
        <v>6397.7944334759341</v>
      </c>
      <c r="N719">
        <v>6315.0601813225039</v>
      </c>
      <c r="O719">
        <v>6245.8156885255858</v>
      </c>
      <c r="P719">
        <v>5922.0235653351374</v>
      </c>
    </row>
    <row r="720" spans="2:16">
      <c r="B720" t="s">
        <v>45</v>
      </c>
      <c r="C720" t="s">
        <v>83</v>
      </c>
      <c r="D720" t="s">
        <v>23</v>
      </c>
      <c r="E720">
        <v>8242.1306347021618</v>
      </c>
      <c r="F720">
        <v>8312.3413970241472</v>
      </c>
      <c r="G720">
        <v>10102.525487076739</v>
      </c>
      <c r="H720">
        <v>12050.902751377562</v>
      </c>
      <c r="I720">
        <v>14784.036791466946</v>
      </c>
      <c r="J720">
        <v>20638.484711969268</v>
      </c>
      <c r="K720">
        <v>14339.348840557315</v>
      </c>
      <c r="L720">
        <v>20473.944407746476</v>
      </c>
      <c r="M720">
        <v>22024.363719777728</v>
      </c>
      <c r="N720">
        <v>24080.749097169257</v>
      </c>
      <c r="O720">
        <v>23774.571869792624</v>
      </c>
      <c r="P720">
        <v>23543.07401728868</v>
      </c>
    </row>
    <row r="721" spans="2:16">
      <c r="B721" t="s">
        <v>45</v>
      </c>
      <c r="C721" t="s">
        <v>83</v>
      </c>
      <c r="D721" t="s">
        <v>24</v>
      </c>
      <c r="E721">
        <v>18400.206141839783</v>
      </c>
      <c r="F721">
        <v>18064.763573399225</v>
      </c>
      <c r="G721">
        <v>16805.905814298985</v>
      </c>
      <c r="H721">
        <v>13728.368089377098</v>
      </c>
      <c r="I721">
        <v>12760.766512417596</v>
      </c>
      <c r="J721">
        <v>6880.7750966027388</v>
      </c>
      <c r="K721">
        <v>5377.5795135881817</v>
      </c>
      <c r="L721">
        <v>7639.5887376397113</v>
      </c>
      <c r="M721">
        <v>7814.4184645842752</v>
      </c>
      <c r="N721">
        <v>6640.7146590490693</v>
      </c>
      <c r="O721">
        <v>6206.5145256881624</v>
      </c>
      <c r="P721">
        <v>5490.0076382565039</v>
      </c>
    </row>
    <row r="722" spans="2:16">
      <c r="B722" t="s">
        <v>45</v>
      </c>
      <c r="C722" t="s">
        <v>83</v>
      </c>
      <c r="D722" t="s">
        <v>25</v>
      </c>
      <c r="E722">
        <v>12226.072884753747</v>
      </c>
      <c r="F722">
        <v>12157.822599860023</v>
      </c>
      <c r="G722">
        <v>12772.160483957345</v>
      </c>
      <c r="H722">
        <v>12317.763564690531</v>
      </c>
      <c r="I722">
        <v>12784.932471991844</v>
      </c>
      <c r="J722">
        <v>7789.4046790868106</v>
      </c>
      <c r="K722">
        <v>7784.711378627565</v>
      </c>
      <c r="L722">
        <v>11404.341458093206</v>
      </c>
      <c r="M722">
        <v>13867.890361461757</v>
      </c>
      <c r="N722">
        <v>14681.386362432428</v>
      </c>
      <c r="O722">
        <v>24212.668089874853</v>
      </c>
      <c r="P722">
        <v>12431.686903681777</v>
      </c>
    </row>
    <row r="723" spans="2:16">
      <c r="B723" t="s">
        <v>45</v>
      </c>
      <c r="C723" t="s">
        <v>83</v>
      </c>
      <c r="D723" t="s">
        <v>26</v>
      </c>
      <c r="E723">
        <v>3728.382629276733</v>
      </c>
      <c r="F723">
        <v>3504.8438667442288</v>
      </c>
      <c r="G723">
        <v>3233.4154672747582</v>
      </c>
      <c r="H723">
        <v>3192.4832994797957</v>
      </c>
      <c r="I723">
        <v>2439.834229879451</v>
      </c>
      <c r="J723">
        <v>4525.326545735782</v>
      </c>
      <c r="K723">
        <v>2771.9455713251441</v>
      </c>
      <c r="L723">
        <v>2206.5592931823635</v>
      </c>
      <c r="M723">
        <v>3819.9461365990028</v>
      </c>
      <c r="N723">
        <v>3900.1088910621502</v>
      </c>
      <c r="O723">
        <v>3740.5950730270424</v>
      </c>
      <c r="P723">
        <v>2918.9621530363224</v>
      </c>
    </row>
    <row r="724" spans="2:16">
      <c r="B724" t="s">
        <v>45</v>
      </c>
      <c r="C724" t="s">
        <v>83</v>
      </c>
      <c r="D724" t="s">
        <v>27</v>
      </c>
      <c r="E724">
        <v>17040.325303949139</v>
      </c>
      <c r="F724">
        <v>18048.723734396812</v>
      </c>
      <c r="G724">
        <v>21345.247213754184</v>
      </c>
      <c r="H724">
        <v>23055.523488921812</v>
      </c>
      <c r="I724">
        <v>26472.103234519487</v>
      </c>
      <c r="J724">
        <v>18903.471696989942</v>
      </c>
      <c r="K724">
        <v>24728.922553341956</v>
      </c>
      <c r="L724">
        <v>43564.965367961348</v>
      </c>
      <c r="M724">
        <v>44983.571242049264</v>
      </c>
      <c r="N724">
        <v>40768.518726221482</v>
      </c>
      <c r="O724">
        <v>41087.549414039233</v>
      </c>
      <c r="P724">
        <v>36310.028964357822</v>
      </c>
    </row>
    <row r="725" spans="2:16">
      <c r="B725" t="s">
        <v>45</v>
      </c>
      <c r="C725" t="s">
        <v>83</v>
      </c>
      <c r="D725" t="s">
        <v>28</v>
      </c>
      <c r="E725">
        <v>7003.6588345049531</v>
      </c>
      <c r="F725">
        <v>8490.8838365036954</v>
      </c>
      <c r="G725">
        <v>9275.3118144716664</v>
      </c>
      <c r="H725">
        <v>8810.0261470945079</v>
      </c>
      <c r="I725">
        <v>9025.5135138782844</v>
      </c>
      <c r="J725">
        <v>4385.7616560982378</v>
      </c>
      <c r="K725">
        <v>5176.9382011034431</v>
      </c>
      <c r="L725">
        <v>7525.1448323776285</v>
      </c>
      <c r="M725">
        <v>7167.0483254455639</v>
      </c>
      <c r="N725">
        <v>6709.7538122753513</v>
      </c>
      <c r="O725">
        <v>6776.9427274088539</v>
      </c>
      <c r="P725">
        <v>5824.2236038683923</v>
      </c>
    </row>
    <row r="726" spans="2:16">
      <c r="B726" t="s">
        <v>45</v>
      </c>
      <c r="C726" t="s">
        <v>83</v>
      </c>
      <c r="D726" t="s">
        <v>29</v>
      </c>
      <c r="E726">
        <v>73844.425973212317</v>
      </c>
      <c r="F726">
        <v>72792.905002748215</v>
      </c>
      <c r="G726">
        <v>70382.304021384771</v>
      </c>
      <c r="H726">
        <v>66974.956943914687</v>
      </c>
      <c r="I726">
        <v>60792.435089142782</v>
      </c>
      <c r="J726">
        <v>29602.036209463939</v>
      </c>
      <c r="K726">
        <v>29308.937725577238</v>
      </c>
      <c r="L726">
        <v>34531.784977877251</v>
      </c>
      <c r="M726">
        <v>36658.684807396559</v>
      </c>
      <c r="N726">
        <v>23497.741141285474</v>
      </c>
      <c r="O726">
        <v>22538.280694193301</v>
      </c>
      <c r="P726">
        <v>30084.6935577728</v>
      </c>
    </row>
    <row r="727" spans="2:16">
      <c r="B727" t="s">
        <v>45</v>
      </c>
      <c r="C727" t="s">
        <v>83</v>
      </c>
      <c r="D727" t="s">
        <v>30</v>
      </c>
      <c r="E727">
        <v>43162.617142997602</v>
      </c>
      <c r="F727">
        <v>48191.004027414099</v>
      </c>
      <c r="G727">
        <v>49172.182012889025</v>
      </c>
      <c r="H727">
        <v>46028.706226188515</v>
      </c>
      <c r="I727">
        <v>44022.817842849712</v>
      </c>
      <c r="J727">
        <v>16680.666346049053</v>
      </c>
      <c r="K727">
        <v>18183.194932054448</v>
      </c>
      <c r="L727">
        <v>30572.766663894927</v>
      </c>
      <c r="M727">
        <v>22138.108395441857</v>
      </c>
      <c r="N727">
        <v>32785.895025060439</v>
      </c>
      <c r="O727">
        <v>37499.175812005393</v>
      </c>
      <c r="P727">
        <v>33440.276158721383</v>
      </c>
    </row>
    <row r="728" spans="2:16">
      <c r="B728" t="s">
        <v>46</v>
      </c>
      <c r="C728" t="s">
        <v>81</v>
      </c>
      <c r="D728" t="s">
        <v>16</v>
      </c>
      <c r="E728">
        <v>3165.4699748120465</v>
      </c>
      <c r="F728">
        <v>3149.6639245078682</v>
      </c>
      <c r="G728">
        <v>3227.7984207013492</v>
      </c>
      <c r="H728">
        <v>3130.4796389702492</v>
      </c>
      <c r="I728">
        <v>746.59794939633798</v>
      </c>
      <c r="J728">
        <v>5930.7522825052083</v>
      </c>
      <c r="K728">
        <v>17939.029264147142</v>
      </c>
      <c r="L728">
        <v>3035.6826358791473</v>
      </c>
      <c r="M728">
        <v>6242.9501581107697</v>
      </c>
      <c r="N728">
        <v>11532.438851579598</v>
      </c>
      <c r="O728">
        <v>17363.495283250249</v>
      </c>
      <c r="P728">
        <v>22183.519419583772</v>
      </c>
    </row>
    <row r="729" spans="2:16">
      <c r="B729" t="s">
        <v>46</v>
      </c>
      <c r="C729" t="s">
        <v>81</v>
      </c>
      <c r="D729" t="s">
        <v>17</v>
      </c>
      <c r="E729">
        <v>1680.631484552651</v>
      </c>
      <c r="F729">
        <v>2808.6130058460685</v>
      </c>
      <c r="G729">
        <v>2793.714711539777</v>
      </c>
      <c r="H729">
        <v>2069.4192079728332</v>
      </c>
      <c r="I729">
        <v>118.73623078524832</v>
      </c>
      <c r="J729">
        <v>97.050972635635603</v>
      </c>
      <c r="K729">
        <v>78.29135898167408</v>
      </c>
      <c r="L729">
        <v>235.28172714384962</v>
      </c>
      <c r="M729">
        <v>849.05785458606465</v>
      </c>
      <c r="N729">
        <v>939.80333273573058</v>
      </c>
      <c r="O729">
        <v>821.58575803753649</v>
      </c>
      <c r="P729">
        <v>831.37844045817326</v>
      </c>
    </row>
    <row r="730" spans="2:16">
      <c r="B730" t="s">
        <v>46</v>
      </c>
      <c r="C730" t="s">
        <v>81</v>
      </c>
      <c r="D730" t="s">
        <v>18</v>
      </c>
      <c r="E730">
        <v>1130.4241505660368</v>
      </c>
      <c r="F730">
        <v>1320.4215854831</v>
      </c>
      <c r="G730">
        <v>1502.7978485494225</v>
      </c>
      <c r="H730">
        <v>1537.4509832270994</v>
      </c>
      <c r="I730">
        <v>98.869196650978495</v>
      </c>
      <c r="J730">
        <v>194.5416679381332</v>
      </c>
      <c r="K730">
        <v>195.83972821737132</v>
      </c>
      <c r="L730">
        <v>75.547717578899324</v>
      </c>
      <c r="M730">
        <v>669.2220159049333</v>
      </c>
      <c r="N730">
        <v>939.00998805376753</v>
      </c>
      <c r="O730">
        <v>2486.4664095070866</v>
      </c>
      <c r="P730">
        <v>3641.1801792312999</v>
      </c>
    </row>
    <row r="731" spans="2:16">
      <c r="B731" t="s">
        <v>46</v>
      </c>
      <c r="C731" t="s">
        <v>81</v>
      </c>
      <c r="D731" t="s">
        <v>19</v>
      </c>
      <c r="E731">
        <v>47393.984042714306</v>
      </c>
      <c r="F731">
        <v>60238.878685657648</v>
      </c>
      <c r="G731">
        <v>78833.727266904476</v>
      </c>
      <c r="H731">
        <v>73940.253074128079</v>
      </c>
      <c r="I731">
        <v>21703.693330241178</v>
      </c>
      <c r="J731">
        <v>11948.212083614044</v>
      </c>
      <c r="K731">
        <v>10527.499926428554</v>
      </c>
      <c r="L731">
        <v>26963.919750307345</v>
      </c>
      <c r="M731">
        <v>73188.214820534791</v>
      </c>
      <c r="N731">
        <v>70989.389327712022</v>
      </c>
      <c r="O731">
        <v>65175.566923019891</v>
      </c>
      <c r="P731">
        <v>61078.723216514445</v>
      </c>
    </row>
    <row r="732" spans="2:16">
      <c r="B732" t="s">
        <v>46</v>
      </c>
      <c r="C732" t="s">
        <v>81</v>
      </c>
      <c r="D732" t="s">
        <v>20</v>
      </c>
      <c r="E732">
        <v>924.77840832506456</v>
      </c>
      <c r="F732">
        <v>697.41613038323203</v>
      </c>
      <c r="G732">
        <v>1137.175944413965</v>
      </c>
      <c r="H732">
        <v>1052.6460381738684</v>
      </c>
      <c r="I732">
        <v>2437.4975269286106</v>
      </c>
      <c r="J732">
        <v>4891.2166625959117</v>
      </c>
      <c r="K732">
        <v>7676.6756854492087</v>
      </c>
      <c r="L732">
        <v>848.73410430996159</v>
      </c>
      <c r="M732">
        <v>2701.7132519607235</v>
      </c>
      <c r="N732">
        <v>2864.2321072345489</v>
      </c>
      <c r="O732">
        <v>2951.7143934835108</v>
      </c>
      <c r="P732">
        <v>3103.195127189902</v>
      </c>
    </row>
    <row r="733" spans="2:16">
      <c r="B733" t="s">
        <v>46</v>
      </c>
      <c r="C733" t="s">
        <v>81</v>
      </c>
      <c r="D733" t="s">
        <v>21</v>
      </c>
      <c r="E733">
        <v>4167.3839443726629</v>
      </c>
      <c r="F733">
        <v>4511.9612820536095</v>
      </c>
      <c r="G733">
        <v>4956.0442805030043</v>
      </c>
      <c r="H733">
        <v>4457.5977041798387</v>
      </c>
      <c r="I733">
        <v>98.285284218468263</v>
      </c>
      <c r="J733">
        <v>104.64311747677775</v>
      </c>
      <c r="K733">
        <v>98.837352476787672</v>
      </c>
      <c r="L733">
        <v>245.00734425595533</v>
      </c>
      <c r="M733">
        <v>6231.2597633324285</v>
      </c>
      <c r="N733">
        <v>7522.3596531413732</v>
      </c>
      <c r="O733">
        <v>8092.1147356488418</v>
      </c>
      <c r="P733">
        <v>8535.1863642977041</v>
      </c>
    </row>
    <row r="734" spans="2:16">
      <c r="B734" t="s">
        <v>46</v>
      </c>
      <c r="C734" t="s">
        <v>81</v>
      </c>
      <c r="D734" t="s">
        <v>22</v>
      </c>
      <c r="E734">
        <v>2335.3746252327342</v>
      </c>
      <c r="F734">
        <v>6271.4411314646422</v>
      </c>
      <c r="G734">
        <v>6204.4461819621647</v>
      </c>
      <c r="H734">
        <v>5744.337373035989</v>
      </c>
      <c r="I734">
        <v>9893.8503430923702</v>
      </c>
      <c r="J734">
        <v>321.97401033403941</v>
      </c>
      <c r="K734">
        <v>327.31667947509021</v>
      </c>
      <c r="L734">
        <v>345.30732538985171</v>
      </c>
      <c r="M734">
        <v>3393.8585118008114</v>
      </c>
      <c r="N734">
        <v>3291.7940976893087</v>
      </c>
      <c r="O734">
        <v>6729.8246607648452</v>
      </c>
      <c r="P734">
        <v>9169.7372114252667</v>
      </c>
    </row>
    <row r="735" spans="2:16">
      <c r="B735" t="s">
        <v>46</v>
      </c>
      <c r="C735" t="s">
        <v>81</v>
      </c>
      <c r="D735" t="s">
        <v>23</v>
      </c>
      <c r="E735">
        <v>8004.7114533133445</v>
      </c>
      <c r="F735">
        <v>9484.0244296792371</v>
      </c>
      <c r="G735">
        <v>13359.490706431889</v>
      </c>
      <c r="H735">
        <v>10516.138864340852</v>
      </c>
      <c r="I735">
        <v>20778.648855297204</v>
      </c>
      <c r="J735">
        <v>1804.295756102249</v>
      </c>
      <c r="K735">
        <v>1310.8807167125472</v>
      </c>
      <c r="L735">
        <v>7982.7904764296609</v>
      </c>
      <c r="M735">
        <v>21478.472452859558</v>
      </c>
      <c r="N735">
        <v>23100.281820259188</v>
      </c>
      <c r="O735">
        <v>23824.860440461143</v>
      </c>
      <c r="P735">
        <v>23785.823349790742</v>
      </c>
    </row>
    <row r="736" spans="2:16">
      <c r="B736" t="s">
        <v>46</v>
      </c>
      <c r="C736" t="s">
        <v>81</v>
      </c>
      <c r="D736" t="s">
        <v>24</v>
      </c>
      <c r="E736">
        <v>4933.7654960000018</v>
      </c>
      <c r="F736">
        <v>5235.3040275622106</v>
      </c>
      <c r="G736">
        <v>5753.2229851859038</v>
      </c>
      <c r="H736">
        <v>5725.7562155916485</v>
      </c>
      <c r="I736">
        <v>1790.4790939630623</v>
      </c>
      <c r="J736">
        <v>1196.1199140000001</v>
      </c>
      <c r="K736">
        <v>978.64356599999985</v>
      </c>
      <c r="L736">
        <v>1183.7705011780074</v>
      </c>
      <c r="M736">
        <v>3033.5831572481939</v>
      </c>
      <c r="N736">
        <v>6055.4234522901361</v>
      </c>
      <c r="O736">
        <v>7201.8705797617313</v>
      </c>
      <c r="P736">
        <v>7306.2645331814492</v>
      </c>
    </row>
    <row r="737" spans="2:16">
      <c r="B737" t="s">
        <v>46</v>
      </c>
      <c r="C737" t="s">
        <v>81</v>
      </c>
      <c r="D737" t="s">
        <v>25</v>
      </c>
      <c r="E737">
        <v>1306.2656445730674</v>
      </c>
      <c r="F737">
        <v>1285.945606039767</v>
      </c>
      <c r="G737">
        <v>1236.0343313482165</v>
      </c>
      <c r="H737">
        <v>983.191092293417</v>
      </c>
      <c r="I737">
        <v>158.42841170635904</v>
      </c>
      <c r="J737">
        <v>132.66528640862947</v>
      </c>
      <c r="K737">
        <v>111.16142794694966</v>
      </c>
      <c r="L737">
        <v>123.37398036301435</v>
      </c>
      <c r="M737">
        <v>11363.05156222143</v>
      </c>
      <c r="N737">
        <v>11575.282849791654</v>
      </c>
      <c r="O737">
        <v>12454.130692908688</v>
      </c>
      <c r="P737">
        <v>12927.03974113446</v>
      </c>
    </row>
    <row r="738" spans="2:16">
      <c r="B738" t="s">
        <v>46</v>
      </c>
      <c r="C738" t="s">
        <v>81</v>
      </c>
      <c r="D738" t="s">
        <v>26</v>
      </c>
      <c r="E738">
        <v>352.88177519519996</v>
      </c>
      <c r="F738">
        <v>394.25093687295492</v>
      </c>
      <c r="G738">
        <v>425.83206700839014</v>
      </c>
      <c r="H738">
        <v>389.52409307505945</v>
      </c>
      <c r="I738">
        <v>42.204129698009844</v>
      </c>
      <c r="J738">
        <v>36.652876891834595</v>
      </c>
      <c r="K738">
        <v>37.434178799999998</v>
      </c>
      <c r="L738">
        <v>29.777044500730426</v>
      </c>
      <c r="M738">
        <v>185.13844884404062</v>
      </c>
      <c r="N738">
        <v>188.96118777401239</v>
      </c>
      <c r="O738">
        <v>190.87519967249284</v>
      </c>
      <c r="P738">
        <v>197.38627308918211</v>
      </c>
    </row>
    <row r="739" spans="2:16">
      <c r="B739" t="s">
        <v>46</v>
      </c>
      <c r="C739" t="s">
        <v>81</v>
      </c>
      <c r="D739" t="s">
        <v>27</v>
      </c>
      <c r="E739">
        <v>4712.544095975999</v>
      </c>
      <c r="F739">
        <v>3255.9178092737934</v>
      </c>
      <c r="G739">
        <v>5361.1616174886085</v>
      </c>
      <c r="H739">
        <v>4269.4445447290454</v>
      </c>
      <c r="I739">
        <v>719.86372771453659</v>
      </c>
      <c r="J739">
        <v>810.56011939051632</v>
      </c>
      <c r="K739">
        <v>989.81300203539161</v>
      </c>
      <c r="L739">
        <v>1846.4377020928646</v>
      </c>
      <c r="M739">
        <v>12484.903003971249</v>
      </c>
      <c r="N739">
        <v>25142.881465123937</v>
      </c>
      <c r="O739">
        <v>31751.176690217297</v>
      </c>
      <c r="P739">
        <v>34567.06636406896</v>
      </c>
    </row>
    <row r="740" spans="2:16">
      <c r="B740" t="s">
        <v>46</v>
      </c>
      <c r="C740" t="s">
        <v>81</v>
      </c>
      <c r="D740" t="s">
        <v>28</v>
      </c>
      <c r="E740">
        <v>1870.8483172951201</v>
      </c>
      <c r="F740">
        <v>2704.8021437605571</v>
      </c>
      <c r="G740">
        <v>3579.4896218863537</v>
      </c>
      <c r="H740">
        <v>712.21956959999932</v>
      </c>
      <c r="I740">
        <v>460.35212086792399</v>
      </c>
      <c r="J740">
        <v>352.62625200000008</v>
      </c>
      <c r="K740">
        <v>288.5123880000001</v>
      </c>
      <c r="L740">
        <v>329.13322490675625</v>
      </c>
      <c r="M740">
        <v>4915.8003558623486</v>
      </c>
      <c r="N740">
        <v>5753.3651209424461</v>
      </c>
      <c r="O740">
        <v>6502.4696546726327</v>
      </c>
      <c r="P740">
        <v>7184.5978808517339</v>
      </c>
    </row>
    <row r="741" spans="2:16">
      <c r="B741" t="s">
        <v>46</v>
      </c>
      <c r="C741" t="s">
        <v>81</v>
      </c>
      <c r="D741" t="s">
        <v>29</v>
      </c>
      <c r="E741">
        <v>20526.39095997512</v>
      </c>
      <c r="F741">
        <v>25021.847718640722</v>
      </c>
      <c r="G741">
        <v>29748.693570199393</v>
      </c>
      <c r="H741">
        <v>18647.964067768076</v>
      </c>
      <c r="I741">
        <v>574.71863083979656</v>
      </c>
      <c r="J741">
        <v>22342.046602401042</v>
      </c>
      <c r="K741">
        <v>408.67155129416727</v>
      </c>
      <c r="L741">
        <v>448.57547555991454</v>
      </c>
      <c r="M741">
        <v>6186.4112203736395</v>
      </c>
      <c r="N741">
        <v>10598.782262192381</v>
      </c>
      <c r="O741">
        <v>14391.695997560366</v>
      </c>
      <c r="P741">
        <v>20753.380590881152</v>
      </c>
    </row>
    <row r="742" spans="2:16">
      <c r="B742" t="s">
        <v>46</v>
      </c>
      <c r="C742" t="s">
        <v>81</v>
      </c>
      <c r="D742" t="s">
        <v>30</v>
      </c>
      <c r="E742">
        <v>7039.7240995845686</v>
      </c>
      <c r="F742">
        <v>7335.6175441164478</v>
      </c>
      <c r="G742">
        <v>8092.8453250168586</v>
      </c>
      <c r="H742">
        <v>2156.7850709725108</v>
      </c>
      <c r="I742">
        <v>5341.867537956562</v>
      </c>
      <c r="J742">
        <v>149.85383455515384</v>
      </c>
      <c r="K742">
        <v>128.68931257815956</v>
      </c>
      <c r="L742">
        <v>280.63901668075829</v>
      </c>
      <c r="M742">
        <v>5902.6143123829252</v>
      </c>
      <c r="N742">
        <v>18069.24348138009</v>
      </c>
      <c r="O742">
        <v>28087.547917167423</v>
      </c>
      <c r="P742">
        <v>30991.949411218251</v>
      </c>
    </row>
    <row r="743" spans="2:16">
      <c r="B743" t="s">
        <v>46</v>
      </c>
      <c r="C743" t="s">
        <v>82</v>
      </c>
      <c r="D743" t="s">
        <v>16</v>
      </c>
      <c r="E743">
        <v>4142.449078335786</v>
      </c>
      <c r="F743">
        <v>3473.6975565298089</v>
      </c>
      <c r="G743">
        <v>4098.3128016646124</v>
      </c>
      <c r="H743">
        <v>5500.5155644770084</v>
      </c>
      <c r="I743">
        <v>3840.289362057877</v>
      </c>
      <c r="J743">
        <v>948.43177028276671</v>
      </c>
      <c r="K743">
        <v>1085.891928748483</v>
      </c>
      <c r="L743">
        <v>4933.360585175752</v>
      </c>
      <c r="M743">
        <v>11577.929893035051</v>
      </c>
      <c r="N743">
        <v>14551.470243684025</v>
      </c>
      <c r="O743">
        <v>17512.163135872706</v>
      </c>
      <c r="P743">
        <v>22689.612606239429</v>
      </c>
    </row>
    <row r="744" spans="2:16">
      <c r="B744" t="s">
        <v>46</v>
      </c>
      <c r="C744" t="s">
        <v>82</v>
      </c>
      <c r="D744" t="s">
        <v>17</v>
      </c>
      <c r="E744">
        <v>2036.4777905099068</v>
      </c>
      <c r="F744">
        <v>651.64077027346514</v>
      </c>
      <c r="G744">
        <v>624.25934155636105</v>
      </c>
      <c r="H744">
        <v>684.13898362131079</v>
      </c>
      <c r="I744">
        <v>727.27117836944888</v>
      </c>
      <c r="J744">
        <v>194.13977043962797</v>
      </c>
      <c r="K744">
        <v>193.29896753880072</v>
      </c>
      <c r="L744">
        <v>253.35967533840702</v>
      </c>
      <c r="M744">
        <v>1064.2668461218209</v>
      </c>
      <c r="N744">
        <v>1304.7013813986848</v>
      </c>
      <c r="O744">
        <v>1459.7886903603708</v>
      </c>
      <c r="P744">
        <v>1518.431935024508</v>
      </c>
    </row>
    <row r="745" spans="2:16">
      <c r="B745" t="s">
        <v>46</v>
      </c>
      <c r="C745" t="s">
        <v>82</v>
      </c>
      <c r="D745" t="s">
        <v>18</v>
      </c>
      <c r="E745">
        <v>3137.7565641229444</v>
      </c>
      <c r="F745">
        <v>3139.7391615673328</v>
      </c>
      <c r="G745">
        <v>3054.7399018483502</v>
      </c>
      <c r="H745">
        <v>2629.4049899874644</v>
      </c>
      <c r="I745">
        <v>2191.0915850483316</v>
      </c>
      <c r="J745">
        <v>496.85909989129414</v>
      </c>
      <c r="K745">
        <v>444.91007273341262</v>
      </c>
      <c r="L745">
        <v>586.59225466969156</v>
      </c>
      <c r="M745">
        <v>2578.9683572639124</v>
      </c>
      <c r="N745">
        <v>2814.4423207677478</v>
      </c>
      <c r="O745">
        <v>2500.3577727873344</v>
      </c>
      <c r="P745">
        <v>2430.0448742893313</v>
      </c>
    </row>
    <row r="746" spans="2:16">
      <c r="B746" t="s">
        <v>46</v>
      </c>
      <c r="C746" t="s">
        <v>82</v>
      </c>
      <c r="D746" t="s">
        <v>19</v>
      </c>
      <c r="E746">
        <v>9288.4221062133911</v>
      </c>
      <c r="F746">
        <v>4445.3863796796195</v>
      </c>
      <c r="G746">
        <v>14293.181474891635</v>
      </c>
      <c r="H746">
        <v>41501.951700030513</v>
      </c>
      <c r="I746">
        <v>68843.48226663089</v>
      </c>
      <c r="J746">
        <v>20111.310453288454</v>
      </c>
      <c r="K746">
        <v>41727.198365357457</v>
      </c>
      <c r="L746">
        <v>30475.957087931398</v>
      </c>
      <c r="M746">
        <v>20686.864790342581</v>
      </c>
      <c r="N746">
        <v>17945.521076953333</v>
      </c>
      <c r="O746">
        <v>20745.000089835768</v>
      </c>
      <c r="P746">
        <v>20233.442698717969</v>
      </c>
    </row>
    <row r="747" spans="2:16">
      <c r="B747" t="s">
        <v>46</v>
      </c>
      <c r="C747" t="s">
        <v>82</v>
      </c>
      <c r="D747" t="s">
        <v>20</v>
      </c>
      <c r="E747">
        <v>5946.3928734968404</v>
      </c>
      <c r="F747">
        <v>6656.5775487581059</v>
      </c>
      <c r="G747">
        <v>6920.0748436986669</v>
      </c>
      <c r="H747">
        <v>5508.2962171008485</v>
      </c>
      <c r="I747">
        <v>4470.1361532075325</v>
      </c>
      <c r="J747">
        <v>1472.539089277283</v>
      </c>
      <c r="K747">
        <v>1445.8985229933496</v>
      </c>
      <c r="L747">
        <v>1963.8246963872341</v>
      </c>
      <c r="M747">
        <v>8419.3844712020273</v>
      </c>
      <c r="N747">
        <v>9473.6602454525873</v>
      </c>
      <c r="O747">
        <v>9992.7288389495534</v>
      </c>
      <c r="P747">
        <v>10744.746981574963</v>
      </c>
    </row>
    <row r="748" spans="2:16">
      <c r="B748" t="s">
        <v>46</v>
      </c>
      <c r="C748" t="s">
        <v>82</v>
      </c>
      <c r="D748" t="s">
        <v>21</v>
      </c>
      <c r="E748">
        <v>1662.3196381227192</v>
      </c>
      <c r="F748">
        <v>2683.8037215273775</v>
      </c>
      <c r="G748">
        <v>2591.2081418634725</v>
      </c>
      <c r="H748">
        <v>3146.5486566685468</v>
      </c>
      <c r="I748">
        <v>2248.7809573860236</v>
      </c>
      <c r="J748">
        <v>497.77153318213601</v>
      </c>
      <c r="K748">
        <v>421.43875975065487</v>
      </c>
      <c r="L748">
        <v>919.13023749083811</v>
      </c>
      <c r="M748">
        <v>1892.3708843895672</v>
      </c>
      <c r="N748">
        <v>2196.9575744763233</v>
      </c>
      <c r="O748">
        <v>2221.7782678301173</v>
      </c>
      <c r="P748">
        <v>2238.0108900550922</v>
      </c>
    </row>
    <row r="749" spans="2:16">
      <c r="B749" t="s">
        <v>46</v>
      </c>
      <c r="C749" t="s">
        <v>82</v>
      </c>
      <c r="D749" t="s">
        <v>22</v>
      </c>
      <c r="E749">
        <v>20792.364491520602</v>
      </c>
      <c r="F749">
        <v>17292.083140502808</v>
      </c>
      <c r="G749">
        <v>17909.021275763422</v>
      </c>
      <c r="H749">
        <v>18333.149834028514</v>
      </c>
      <c r="I749">
        <v>12259.004652591371</v>
      </c>
      <c r="J749">
        <v>2385.9603287700247</v>
      </c>
      <c r="K749">
        <v>2082.6165290379163</v>
      </c>
      <c r="L749">
        <v>3007.432711401595</v>
      </c>
      <c r="M749">
        <v>14468.427894285382</v>
      </c>
      <c r="N749">
        <v>17992.827168180949</v>
      </c>
      <c r="O749">
        <v>18853.431208027792</v>
      </c>
      <c r="P749">
        <v>18871.006055786176</v>
      </c>
    </row>
    <row r="750" spans="2:16">
      <c r="B750" t="s">
        <v>46</v>
      </c>
      <c r="C750" t="s">
        <v>82</v>
      </c>
      <c r="D750" t="s">
        <v>23</v>
      </c>
      <c r="E750">
        <v>3275.8882184391769</v>
      </c>
      <c r="F750">
        <v>1488.3509659236693</v>
      </c>
      <c r="G750">
        <v>2096.6613981378937</v>
      </c>
      <c r="H750">
        <v>7439.5151171726347</v>
      </c>
      <c r="I750">
        <v>10541.040669508608</v>
      </c>
      <c r="J750">
        <v>3659.0233975651349</v>
      </c>
      <c r="K750">
        <v>10290.270132800557</v>
      </c>
      <c r="L750">
        <v>12780.985146220117</v>
      </c>
      <c r="M750">
        <v>12607.947434811385</v>
      </c>
      <c r="N750">
        <v>14751.582182769849</v>
      </c>
      <c r="O750">
        <v>14951.982714771983</v>
      </c>
      <c r="P750">
        <v>16478.926510744706</v>
      </c>
    </row>
    <row r="751" spans="2:16">
      <c r="B751" t="s">
        <v>46</v>
      </c>
      <c r="C751" t="s">
        <v>82</v>
      </c>
      <c r="D751" t="s">
        <v>24</v>
      </c>
      <c r="E751">
        <v>5847.5314792000027</v>
      </c>
      <c r="F751">
        <v>4452.34088657338</v>
      </c>
      <c r="G751">
        <v>3844.1674666197396</v>
      </c>
      <c r="H751">
        <v>2512.7731026122178</v>
      </c>
      <c r="I751">
        <v>3937.7381735443778</v>
      </c>
      <c r="J751">
        <v>1137.5185743076822</v>
      </c>
      <c r="K751">
        <v>680.96028377083087</v>
      </c>
      <c r="L751">
        <v>1603.5770514003596</v>
      </c>
      <c r="M751">
        <v>2413.1008065625547</v>
      </c>
      <c r="N751">
        <v>2538.6129080438691</v>
      </c>
      <c r="O751">
        <v>2682.7629912526208</v>
      </c>
      <c r="P751">
        <v>2681.2422364475001</v>
      </c>
    </row>
    <row r="752" spans="2:16">
      <c r="B752" t="s">
        <v>46</v>
      </c>
      <c r="C752" t="s">
        <v>82</v>
      </c>
      <c r="D752" t="s">
        <v>25</v>
      </c>
      <c r="E752">
        <v>10184.668828403715</v>
      </c>
      <c r="F752">
        <v>10396.91938471568</v>
      </c>
      <c r="G752">
        <v>11376.928658853669</v>
      </c>
      <c r="H752">
        <v>12414.511345645378</v>
      </c>
      <c r="I752">
        <v>13828.299928275479</v>
      </c>
      <c r="J752">
        <v>8974.1577561400354</v>
      </c>
      <c r="K752">
        <v>12815.21794929791</v>
      </c>
      <c r="L752">
        <v>18108.239077847426</v>
      </c>
      <c r="M752">
        <v>12313.42627927823</v>
      </c>
      <c r="N752">
        <v>13421.352540433247</v>
      </c>
      <c r="O752">
        <v>13762.408805125775</v>
      </c>
      <c r="P752">
        <v>16166.457139108041</v>
      </c>
    </row>
    <row r="753" spans="2:16">
      <c r="B753" t="s">
        <v>46</v>
      </c>
      <c r="C753" t="s">
        <v>82</v>
      </c>
      <c r="D753" t="s">
        <v>26</v>
      </c>
      <c r="E753">
        <v>1823.2767073949633</v>
      </c>
      <c r="F753">
        <v>1575.9395265889166</v>
      </c>
      <c r="G753">
        <v>1490.0432751834194</v>
      </c>
      <c r="H753">
        <v>953.80300179095661</v>
      </c>
      <c r="I753">
        <v>948.66300081081181</v>
      </c>
      <c r="J753">
        <v>381.76127840825075</v>
      </c>
      <c r="K753">
        <v>407.94890030305965</v>
      </c>
      <c r="L753">
        <v>512.81147566927632</v>
      </c>
      <c r="M753">
        <v>1897.1142149714296</v>
      </c>
      <c r="N753">
        <v>2101.8710125841199</v>
      </c>
      <c r="O753">
        <v>2203.7300749509427</v>
      </c>
      <c r="P753">
        <v>2348.7547573436414</v>
      </c>
    </row>
    <row r="754" spans="2:16">
      <c r="B754" t="s">
        <v>46</v>
      </c>
      <c r="C754" t="s">
        <v>82</v>
      </c>
      <c r="D754" t="s">
        <v>27</v>
      </c>
      <c r="E754">
        <v>7068.0439701216947</v>
      </c>
      <c r="F754">
        <v>9311.4423145780347</v>
      </c>
      <c r="G754">
        <v>10605.067572434691</v>
      </c>
      <c r="H754">
        <v>10011.33590446093</v>
      </c>
      <c r="I754">
        <v>8472.57709417142</v>
      </c>
      <c r="J754">
        <v>2083.8773208997909</v>
      </c>
      <c r="K754">
        <v>2127.6181039873927</v>
      </c>
      <c r="L754">
        <v>7111.5228718693716</v>
      </c>
      <c r="M754">
        <v>15747.218584434842</v>
      </c>
      <c r="N754">
        <v>17515.210847779806</v>
      </c>
      <c r="O754">
        <v>19395.256035307411</v>
      </c>
      <c r="P754">
        <v>25421.014260257969</v>
      </c>
    </row>
    <row r="755" spans="2:16">
      <c r="B755" t="s">
        <v>46</v>
      </c>
      <c r="C755" t="s">
        <v>82</v>
      </c>
      <c r="D755" t="s">
        <v>28</v>
      </c>
      <c r="E755">
        <v>1820.1044455075958</v>
      </c>
      <c r="F755">
        <v>1415.1957652221884</v>
      </c>
      <c r="G755">
        <v>1198.1532564022141</v>
      </c>
      <c r="H755">
        <v>3606.8641500863096</v>
      </c>
      <c r="I755">
        <v>3746.3508571876946</v>
      </c>
      <c r="J755">
        <v>1991.7872138421847</v>
      </c>
      <c r="K755">
        <v>2360.1084000836222</v>
      </c>
      <c r="L755">
        <v>3036.9865043695913</v>
      </c>
      <c r="M755">
        <v>1528.1003882371681</v>
      </c>
      <c r="N755">
        <v>1532.854293636974</v>
      </c>
      <c r="O755">
        <v>1515.1877770879073</v>
      </c>
      <c r="P755">
        <v>1756.1064481477979</v>
      </c>
    </row>
    <row r="756" spans="2:16">
      <c r="B756" t="s">
        <v>46</v>
      </c>
      <c r="C756" t="s">
        <v>82</v>
      </c>
      <c r="D756" t="s">
        <v>29</v>
      </c>
      <c r="E756">
        <v>27421.484937282999</v>
      </c>
      <c r="F756">
        <v>20781.186308595654</v>
      </c>
      <c r="G756">
        <v>16660.499899169263</v>
      </c>
      <c r="H756">
        <v>23520.134528768893</v>
      </c>
      <c r="I756">
        <v>20978.013671852259</v>
      </c>
      <c r="J756">
        <v>2842.1726202297887</v>
      </c>
      <c r="K756">
        <v>2374.6449611593434</v>
      </c>
      <c r="L756">
        <v>7318.165605451828</v>
      </c>
      <c r="M756">
        <v>15714.330330188546</v>
      </c>
      <c r="N756">
        <v>18513.13438097703</v>
      </c>
      <c r="O756">
        <v>20871.412842261834</v>
      </c>
      <c r="P756">
        <v>20531.882923003657</v>
      </c>
    </row>
    <row r="757" spans="2:16">
      <c r="B757" t="s">
        <v>46</v>
      </c>
      <c r="C757" t="s">
        <v>82</v>
      </c>
      <c r="D757" t="s">
        <v>30</v>
      </c>
      <c r="E757">
        <v>21722.494016596651</v>
      </c>
      <c r="F757">
        <v>20009.554804057712</v>
      </c>
      <c r="G757">
        <v>21074.536427474693</v>
      </c>
      <c r="H757">
        <v>19902.369157973568</v>
      </c>
      <c r="I757">
        <v>14339.736613505682</v>
      </c>
      <c r="J757">
        <v>2280.7901526850719</v>
      </c>
      <c r="K757">
        <v>1897.1957302016792</v>
      </c>
      <c r="L757">
        <v>6465.3334471153785</v>
      </c>
      <c r="M757">
        <v>11093.604245374394</v>
      </c>
      <c r="N757">
        <v>13218.58961936704</v>
      </c>
      <c r="O757">
        <v>15104.061191489127</v>
      </c>
      <c r="P757">
        <v>15307.10592521531</v>
      </c>
    </row>
    <row r="758" spans="2:16">
      <c r="B758" t="s">
        <v>46</v>
      </c>
      <c r="C758" t="s">
        <v>83</v>
      </c>
      <c r="D758" t="s">
        <v>16</v>
      </c>
      <c r="E758">
        <v>7405.2286117369222</v>
      </c>
      <c r="F758">
        <v>8174.4861324488002</v>
      </c>
      <c r="G758">
        <v>8470.0216735738741</v>
      </c>
      <c r="H758">
        <v>12227.639204298181</v>
      </c>
      <c r="I758">
        <v>12209.888794135994</v>
      </c>
      <c r="J758">
        <v>13745.16006254308</v>
      </c>
      <c r="K758">
        <v>16432.421896394721</v>
      </c>
      <c r="L758">
        <v>18910.520737078696</v>
      </c>
      <c r="M758">
        <v>20063.390463713968</v>
      </c>
      <c r="N758">
        <v>20109.260218654323</v>
      </c>
      <c r="O758">
        <v>23432.621410743315</v>
      </c>
      <c r="P758">
        <v>20269.373459020368</v>
      </c>
    </row>
    <row r="759" spans="2:16">
      <c r="B759" t="s">
        <v>46</v>
      </c>
      <c r="C759" t="s">
        <v>83</v>
      </c>
      <c r="D759" t="s">
        <v>17</v>
      </c>
      <c r="E759">
        <v>2099.9681550078603</v>
      </c>
      <c r="F759">
        <v>2065.3984526481058</v>
      </c>
      <c r="G759">
        <v>2165.5508495049239</v>
      </c>
      <c r="H759">
        <v>2750.6870149298406</v>
      </c>
      <c r="I759">
        <v>3440.4469530476831</v>
      </c>
      <c r="J759">
        <v>3070.6119341940584</v>
      </c>
      <c r="K759">
        <v>1623.5604162005029</v>
      </c>
      <c r="L759">
        <v>2558.7582427950197</v>
      </c>
      <c r="M759">
        <v>2404.190859582468</v>
      </c>
      <c r="N759">
        <v>3560.430655793451</v>
      </c>
      <c r="O759">
        <v>4064.0528171367473</v>
      </c>
      <c r="P759">
        <v>4060.1073409908481</v>
      </c>
    </row>
    <row r="760" spans="2:16">
      <c r="B760" t="s">
        <v>46</v>
      </c>
      <c r="C760" t="s">
        <v>83</v>
      </c>
      <c r="D760" t="s">
        <v>18</v>
      </c>
      <c r="E760">
        <v>6198.0736642132888</v>
      </c>
      <c r="F760">
        <v>6020.552770159592</v>
      </c>
      <c r="G760">
        <v>5789.8834542710019</v>
      </c>
      <c r="H760">
        <v>7322.0879137977436</v>
      </c>
      <c r="I760">
        <v>6727.9697792667885</v>
      </c>
      <c r="J760">
        <v>5252.8366989996603</v>
      </c>
      <c r="K760">
        <v>1515.0835425173268</v>
      </c>
      <c r="L760">
        <v>5357.9973636769782</v>
      </c>
      <c r="M760">
        <v>2268.4955529071808</v>
      </c>
      <c r="N760">
        <v>2056.9258721925971</v>
      </c>
      <c r="O760">
        <v>2064.3582548825334</v>
      </c>
      <c r="P760">
        <v>2123.4876399890768</v>
      </c>
    </row>
    <row r="761" spans="2:16">
      <c r="B761" t="s">
        <v>46</v>
      </c>
      <c r="C761" t="s">
        <v>83</v>
      </c>
      <c r="D761" t="s">
        <v>19</v>
      </c>
      <c r="E761">
        <v>16348.29750915749</v>
      </c>
      <c r="F761">
        <v>15993.657162388909</v>
      </c>
      <c r="G761">
        <v>30759.513823944442</v>
      </c>
      <c r="H761">
        <v>52731.201893147212</v>
      </c>
      <c r="I761">
        <v>43728.870002405514</v>
      </c>
      <c r="J761">
        <v>55245.546787117673</v>
      </c>
      <c r="K761">
        <v>24900.787952199473</v>
      </c>
      <c r="L761">
        <v>45253.550233312191</v>
      </c>
      <c r="M761">
        <v>36885.81036078652</v>
      </c>
      <c r="N761">
        <v>35983.042926418471</v>
      </c>
      <c r="O761">
        <v>26892.544076059221</v>
      </c>
      <c r="P761">
        <v>24055.168965446333</v>
      </c>
    </row>
    <row r="762" spans="2:16">
      <c r="B762" t="s">
        <v>46</v>
      </c>
      <c r="C762" t="s">
        <v>83</v>
      </c>
      <c r="D762" t="s">
        <v>20</v>
      </c>
      <c r="E762">
        <v>11237.288592329392</v>
      </c>
      <c r="F762">
        <v>12468.727928689646</v>
      </c>
      <c r="G762">
        <v>11183.856896515741</v>
      </c>
      <c r="H762">
        <v>10451.588047161888</v>
      </c>
      <c r="I762">
        <v>11591.505041419679</v>
      </c>
      <c r="J762">
        <v>12857.391210592974</v>
      </c>
      <c r="K762">
        <v>9436.2409655057727</v>
      </c>
      <c r="L762">
        <v>11341.649857424025</v>
      </c>
      <c r="M762">
        <v>29989.760307468659</v>
      </c>
      <c r="N762">
        <v>27815.341674167052</v>
      </c>
      <c r="O762">
        <v>27379.197979709144</v>
      </c>
      <c r="P762">
        <v>31047.366898244545</v>
      </c>
    </row>
    <row r="763" spans="2:16">
      <c r="B763" t="s">
        <v>46</v>
      </c>
      <c r="C763" t="s">
        <v>83</v>
      </c>
      <c r="D763" t="s">
        <v>21</v>
      </c>
      <c r="E763">
        <v>3569.3377575961254</v>
      </c>
      <c r="F763">
        <v>5042.6262704877627</v>
      </c>
      <c r="G763">
        <v>5492.1879295816771</v>
      </c>
      <c r="H763">
        <v>5832.6027229781275</v>
      </c>
      <c r="I763">
        <v>4675.0896753785291</v>
      </c>
      <c r="J763">
        <v>3076.2983535672001</v>
      </c>
      <c r="K763">
        <v>2260.4116260134365</v>
      </c>
      <c r="L763">
        <v>4230.8282265432554</v>
      </c>
      <c r="M763">
        <v>3179.4378589182743</v>
      </c>
      <c r="N763">
        <v>2821.5105757014067</v>
      </c>
      <c r="O763">
        <v>3148.4407987446416</v>
      </c>
      <c r="P763">
        <v>2334.677614360749</v>
      </c>
    </row>
    <row r="764" spans="2:16">
      <c r="B764" t="s">
        <v>46</v>
      </c>
      <c r="C764" t="s">
        <v>83</v>
      </c>
      <c r="D764" t="s">
        <v>22</v>
      </c>
      <c r="E764">
        <v>5752.2294871513368</v>
      </c>
      <c r="F764">
        <v>6764.8732413840225</v>
      </c>
      <c r="G764">
        <v>6560.11944645535</v>
      </c>
      <c r="H764">
        <v>8580.9806345948546</v>
      </c>
      <c r="I764">
        <v>14935.512127613119</v>
      </c>
      <c r="J764">
        <v>10133.147080947976</v>
      </c>
      <c r="K764">
        <v>11781.479050456206</v>
      </c>
      <c r="L764">
        <v>5831.2498383130078</v>
      </c>
      <c r="M764">
        <v>6398.5529388913565</v>
      </c>
      <c r="N764">
        <v>6344.0620098931367</v>
      </c>
      <c r="O764">
        <v>6308.4450996739542</v>
      </c>
      <c r="P764">
        <v>5769.3080719603331</v>
      </c>
    </row>
    <row r="765" spans="2:16">
      <c r="B765" t="s">
        <v>46</v>
      </c>
      <c r="C765" t="s">
        <v>83</v>
      </c>
      <c r="D765" t="s">
        <v>23</v>
      </c>
      <c r="E765">
        <v>8242.1306347021618</v>
      </c>
      <c r="F765">
        <v>8312.3413970241472</v>
      </c>
      <c r="G765">
        <v>10102.525487076739</v>
      </c>
      <c r="H765">
        <v>12050.902751377562</v>
      </c>
      <c r="I765">
        <v>13910.147571442179</v>
      </c>
      <c r="J765">
        <v>20092.22728550672</v>
      </c>
      <c r="K765">
        <v>12539.473225902995</v>
      </c>
      <c r="L765">
        <v>19929.985555302934</v>
      </c>
      <c r="M765">
        <v>19130.600057663909</v>
      </c>
      <c r="N765">
        <v>19620.278248704726</v>
      </c>
      <c r="O765">
        <v>22046.742796102793</v>
      </c>
      <c r="P765">
        <v>22750.021324520363</v>
      </c>
    </row>
    <row r="766" spans="2:16">
      <c r="B766" t="s">
        <v>46</v>
      </c>
      <c r="C766" t="s">
        <v>83</v>
      </c>
      <c r="D766" t="s">
        <v>24</v>
      </c>
      <c r="E766">
        <v>18400.206141839783</v>
      </c>
      <c r="F766">
        <v>18064.763573399225</v>
      </c>
      <c r="G766">
        <v>16805.905814298985</v>
      </c>
      <c r="H766">
        <v>13728.368089377098</v>
      </c>
      <c r="I766">
        <v>11483.137501595851</v>
      </c>
      <c r="J766">
        <v>5909.0528848825388</v>
      </c>
      <c r="K766">
        <v>4548.0840964679246</v>
      </c>
      <c r="L766">
        <v>6680.3800137956396</v>
      </c>
      <c r="M766">
        <v>6894.4667015937011</v>
      </c>
      <c r="N766">
        <v>6630.9177171637366</v>
      </c>
      <c r="O766">
        <v>5145.6591482315207</v>
      </c>
      <c r="P766">
        <v>4700.5192317281717</v>
      </c>
    </row>
    <row r="767" spans="2:16">
      <c r="B767" t="s">
        <v>46</v>
      </c>
      <c r="C767" t="s">
        <v>83</v>
      </c>
      <c r="D767" t="s">
        <v>25</v>
      </c>
      <c r="E767">
        <v>12226.072884753747</v>
      </c>
      <c r="F767">
        <v>12157.822599860023</v>
      </c>
      <c r="G767">
        <v>12772.160483957345</v>
      </c>
      <c r="H767">
        <v>12317.763564690531</v>
      </c>
      <c r="I767">
        <v>12071.894448628778</v>
      </c>
      <c r="J767">
        <v>7672.736232402076</v>
      </c>
      <c r="K767">
        <v>6729.9519506087099</v>
      </c>
      <c r="L767">
        <v>10832.896548701425</v>
      </c>
      <c r="M767">
        <v>13921.3114401727</v>
      </c>
      <c r="N767">
        <v>14207.65526103354</v>
      </c>
      <c r="O767">
        <v>13000.69029428799</v>
      </c>
      <c r="P767">
        <v>11432.675709013078</v>
      </c>
    </row>
    <row r="768" spans="2:16">
      <c r="B768" t="s">
        <v>46</v>
      </c>
      <c r="C768" t="s">
        <v>83</v>
      </c>
      <c r="D768" t="s">
        <v>26</v>
      </c>
      <c r="E768">
        <v>3728.382629276733</v>
      </c>
      <c r="F768">
        <v>3504.8438667442288</v>
      </c>
      <c r="G768">
        <v>3233.4154672747582</v>
      </c>
      <c r="H768">
        <v>3192.4832994797957</v>
      </c>
      <c r="I768">
        <v>2337.6769377143501</v>
      </c>
      <c r="J768">
        <v>3201.2901177197618</v>
      </c>
      <c r="K768">
        <v>4018.8895554602313</v>
      </c>
      <c r="L768">
        <v>1973.9039829024498</v>
      </c>
      <c r="M768">
        <v>3130.0698134373424</v>
      </c>
      <c r="N768">
        <v>3206.2353904206884</v>
      </c>
      <c r="O768">
        <v>3130.6301033641475</v>
      </c>
      <c r="P768">
        <v>1874.3463341143579</v>
      </c>
    </row>
    <row r="769" spans="2:16">
      <c r="B769" t="s">
        <v>46</v>
      </c>
      <c r="C769" t="s">
        <v>83</v>
      </c>
      <c r="D769" t="s">
        <v>27</v>
      </c>
      <c r="E769">
        <v>17040.325303949139</v>
      </c>
      <c r="F769">
        <v>18048.723734396812</v>
      </c>
      <c r="G769">
        <v>21345.247213754184</v>
      </c>
      <c r="H769">
        <v>23055.523488921812</v>
      </c>
      <c r="I769">
        <v>24652.915726474261</v>
      </c>
      <c r="J769">
        <v>23125.251380229391</v>
      </c>
      <c r="K769">
        <v>22932.809433438561</v>
      </c>
      <c r="L769">
        <v>34885.507742073918</v>
      </c>
      <c r="M769">
        <v>37391.983905157329</v>
      </c>
      <c r="N769">
        <v>34461.070756484929</v>
      </c>
      <c r="O769">
        <v>34767.925137649298</v>
      </c>
      <c r="P769">
        <v>31824.734698564836</v>
      </c>
    </row>
    <row r="770" spans="2:16">
      <c r="B770" t="s">
        <v>46</v>
      </c>
      <c r="C770" t="s">
        <v>83</v>
      </c>
      <c r="D770" t="s">
        <v>28</v>
      </c>
      <c r="E770">
        <v>7003.6588345049531</v>
      </c>
      <c r="F770">
        <v>8490.8838365036954</v>
      </c>
      <c r="G770">
        <v>9275.3118144716664</v>
      </c>
      <c r="H770">
        <v>8810.0261470945079</v>
      </c>
      <c r="I770">
        <v>8869.1578102799267</v>
      </c>
      <c r="J770">
        <v>6146.0460609907495</v>
      </c>
      <c r="K770">
        <v>4056.7035275518797</v>
      </c>
      <c r="L770">
        <v>6300.7216865547653</v>
      </c>
      <c r="M770">
        <v>6402.3117049848597</v>
      </c>
      <c r="N770">
        <v>6075.2413636013844</v>
      </c>
      <c r="O770">
        <v>5682.4896033521027</v>
      </c>
      <c r="P770">
        <v>4680.7507895432036</v>
      </c>
    </row>
    <row r="771" spans="2:16">
      <c r="B771" t="s">
        <v>46</v>
      </c>
      <c r="C771" t="s">
        <v>83</v>
      </c>
      <c r="D771" t="s">
        <v>29</v>
      </c>
      <c r="E771">
        <v>73844.425973212317</v>
      </c>
      <c r="F771">
        <v>72792.905002748215</v>
      </c>
      <c r="G771">
        <v>70382.304021384771</v>
      </c>
      <c r="H771">
        <v>66974.956943914687</v>
      </c>
      <c r="I771">
        <v>41110.033883465534</v>
      </c>
      <c r="J771">
        <v>29320.78481377022</v>
      </c>
      <c r="K771">
        <v>23284.86482568242</v>
      </c>
      <c r="L771">
        <v>45250.534315001896</v>
      </c>
      <c r="M771">
        <v>37929.106136122973</v>
      </c>
      <c r="N771">
        <v>20482.336001166146</v>
      </c>
      <c r="O771">
        <v>16978.098438668167</v>
      </c>
      <c r="P771">
        <v>24838.338288334824</v>
      </c>
    </row>
    <row r="772" spans="2:16">
      <c r="B772" t="s">
        <v>46</v>
      </c>
      <c r="C772" t="s">
        <v>83</v>
      </c>
      <c r="D772" t="s">
        <v>30</v>
      </c>
      <c r="E772">
        <v>43162.617142997602</v>
      </c>
      <c r="F772">
        <v>48191.004027414099</v>
      </c>
      <c r="G772">
        <v>49172.182012889025</v>
      </c>
      <c r="H772">
        <v>46028.706226188515</v>
      </c>
      <c r="I772">
        <v>43133.400200875934</v>
      </c>
      <c r="J772">
        <v>28552.614569805097</v>
      </c>
      <c r="K772">
        <v>13965.754660468197</v>
      </c>
      <c r="L772">
        <v>34399.563632974387</v>
      </c>
      <c r="M772">
        <v>22495.92491663804</v>
      </c>
      <c r="N772">
        <v>23564.330620857716</v>
      </c>
      <c r="O772">
        <v>28125.697394816667</v>
      </c>
      <c r="P772">
        <v>23871.302249384684</v>
      </c>
    </row>
    <row r="773" spans="2:16">
      <c r="B773" t="s">
        <v>47</v>
      </c>
      <c r="C773" t="s">
        <v>81</v>
      </c>
      <c r="D773" t="s">
        <v>16</v>
      </c>
      <c r="E773">
        <v>3165.4699748120465</v>
      </c>
      <c r="F773">
        <v>3149.6639245078682</v>
      </c>
      <c r="G773">
        <v>3227.7984207013492</v>
      </c>
      <c r="H773">
        <v>3130.4796389702492</v>
      </c>
      <c r="I773">
        <v>3183.0488084290978</v>
      </c>
      <c r="J773">
        <v>721.46705415966358</v>
      </c>
      <c r="K773">
        <v>2218.5958785030566</v>
      </c>
      <c r="L773">
        <v>3083.882498455946</v>
      </c>
      <c r="M773">
        <v>6284.9271440684361</v>
      </c>
      <c r="N773">
        <v>9886.952048826166</v>
      </c>
      <c r="O773">
        <v>16240.060449915278</v>
      </c>
      <c r="P773">
        <v>21093.027975678611</v>
      </c>
    </row>
    <row r="774" spans="2:16">
      <c r="B774" t="s">
        <v>47</v>
      </c>
      <c r="C774" t="s">
        <v>81</v>
      </c>
      <c r="D774" t="s">
        <v>17</v>
      </c>
      <c r="E774">
        <v>1680.631484552651</v>
      </c>
      <c r="F774">
        <v>2808.6130058460685</v>
      </c>
      <c r="G774">
        <v>2793.714711539777</v>
      </c>
      <c r="H774">
        <v>2069.4192079728332</v>
      </c>
      <c r="I774">
        <v>1576.4842584244416</v>
      </c>
      <c r="J774">
        <v>97.050972635635603</v>
      </c>
      <c r="K774">
        <v>78.291358981674065</v>
      </c>
      <c r="L774">
        <v>233.03834615814958</v>
      </c>
      <c r="M774">
        <v>842.18316909076248</v>
      </c>
      <c r="N774">
        <v>933.59414163205895</v>
      </c>
      <c r="O774">
        <v>821.448001640136</v>
      </c>
      <c r="P774">
        <v>831.37844461910822</v>
      </c>
    </row>
    <row r="775" spans="2:16">
      <c r="B775" t="s">
        <v>47</v>
      </c>
      <c r="C775" t="s">
        <v>81</v>
      </c>
      <c r="D775" t="s">
        <v>18</v>
      </c>
      <c r="E775">
        <v>1130.4241505660368</v>
      </c>
      <c r="F775">
        <v>1320.4215854831</v>
      </c>
      <c r="G775">
        <v>1502.7978485494225</v>
      </c>
      <c r="H775">
        <v>1537.4509832270994</v>
      </c>
      <c r="I775">
        <v>882.90548372827357</v>
      </c>
      <c r="J775">
        <v>86.540835938133213</v>
      </c>
      <c r="K775">
        <v>74.338792217371321</v>
      </c>
      <c r="L775">
        <v>75.547717578899395</v>
      </c>
      <c r="M775">
        <v>1159.0372272081545</v>
      </c>
      <c r="N775">
        <v>1364.7352325834743</v>
      </c>
      <c r="O775">
        <v>3512.1837632515599</v>
      </c>
      <c r="P775">
        <v>4101.9224543230148</v>
      </c>
    </row>
    <row r="776" spans="2:16">
      <c r="B776" t="s">
        <v>47</v>
      </c>
      <c r="C776" t="s">
        <v>81</v>
      </c>
      <c r="D776" t="s">
        <v>19</v>
      </c>
      <c r="E776">
        <v>47393.984042714306</v>
      </c>
      <c r="F776">
        <v>60238.878685657648</v>
      </c>
      <c r="G776">
        <v>78833.727266904476</v>
      </c>
      <c r="H776">
        <v>73940.253074128079</v>
      </c>
      <c r="I776">
        <v>84368.101924782852</v>
      </c>
      <c r="J776">
        <v>11839.740581028467</v>
      </c>
      <c r="K776">
        <v>27911.992671100998</v>
      </c>
      <c r="L776">
        <v>29629.860746022037</v>
      </c>
      <c r="M776">
        <v>59523.766420848478</v>
      </c>
      <c r="N776">
        <v>75704.718442832338</v>
      </c>
      <c r="O776">
        <v>74791.28260360322</v>
      </c>
      <c r="P776">
        <v>78573.940028878904</v>
      </c>
    </row>
    <row r="777" spans="2:16">
      <c r="B777" t="s">
        <v>47</v>
      </c>
      <c r="C777" t="s">
        <v>81</v>
      </c>
      <c r="D777" t="s">
        <v>20</v>
      </c>
      <c r="E777">
        <v>924.77840832506456</v>
      </c>
      <c r="F777">
        <v>697.41613038323203</v>
      </c>
      <c r="G777">
        <v>1137.175944413965</v>
      </c>
      <c r="H777">
        <v>1052.6460381738684</v>
      </c>
      <c r="I777">
        <v>1329.6395893181648</v>
      </c>
      <c r="J777">
        <v>4087.3417342913599</v>
      </c>
      <c r="K777">
        <v>612.64029852239946</v>
      </c>
      <c r="L777">
        <v>848.73410430996137</v>
      </c>
      <c r="M777">
        <v>2704.3856849266335</v>
      </c>
      <c r="N777">
        <v>2864.2327082900692</v>
      </c>
      <c r="O777">
        <v>2951.7142937488306</v>
      </c>
      <c r="P777">
        <v>3101.8263773236654</v>
      </c>
    </row>
    <row r="778" spans="2:16">
      <c r="B778" t="s">
        <v>47</v>
      </c>
      <c r="C778" t="s">
        <v>81</v>
      </c>
      <c r="D778" t="s">
        <v>21</v>
      </c>
      <c r="E778">
        <v>4167.3839443726629</v>
      </c>
      <c r="F778">
        <v>4511.9612820536095</v>
      </c>
      <c r="G778">
        <v>4956.0442805030043</v>
      </c>
      <c r="H778">
        <v>4457.5977041798387</v>
      </c>
      <c r="I778">
        <v>4051.1583772995846</v>
      </c>
      <c r="J778">
        <v>104.56879446338179</v>
      </c>
      <c r="K778">
        <v>211.3465505921267</v>
      </c>
      <c r="L778">
        <v>230.22274220713967</v>
      </c>
      <c r="M778">
        <v>6741.2703321577856</v>
      </c>
      <c r="N778">
        <v>7452.5905710922525</v>
      </c>
      <c r="O778">
        <v>7717.0226160188804</v>
      </c>
      <c r="P778">
        <v>8485.5597243919747</v>
      </c>
    </row>
    <row r="779" spans="2:16">
      <c r="B779" t="s">
        <v>47</v>
      </c>
      <c r="C779" t="s">
        <v>81</v>
      </c>
      <c r="D779" t="s">
        <v>22</v>
      </c>
      <c r="E779">
        <v>2335.3746252327342</v>
      </c>
      <c r="F779">
        <v>6271.4411314646422</v>
      </c>
      <c r="G779">
        <v>6204.4461819621647</v>
      </c>
      <c r="H779">
        <v>5744.337373035989</v>
      </c>
      <c r="I779">
        <v>5338.5872448249202</v>
      </c>
      <c r="J779">
        <v>320.50851050609901</v>
      </c>
      <c r="K779">
        <v>616.24020722607293</v>
      </c>
      <c r="L779">
        <v>575.76907475815017</v>
      </c>
      <c r="M779">
        <v>5709.2479198215533</v>
      </c>
      <c r="N779">
        <v>5620.0770452713814</v>
      </c>
      <c r="O779">
        <v>7209.6716848677424</v>
      </c>
      <c r="P779">
        <v>10984.734351233665</v>
      </c>
    </row>
    <row r="780" spans="2:16">
      <c r="B780" t="s">
        <v>47</v>
      </c>
      <c r="C780" t="s">
        <v>81</v>
      </c>
      <c r="D780" t="s">
        <v>23</v>
      </c>
      <c r="E780">
        <v>8004.7114533133445</v>
      </c>
      <c r="F780">
        <v>9484.0244296792371</v>
      </c>
      <c r="G780">
        <v>13359.490706431889</v>
      </c>
      <c r="H780">
        <v>10516.138864340852</v>
      </c>
      <c r="I780">
        <v>12669.556102251963</v>
      </c>
      <c r="J780">
        <v>1177.929358959653</v>
      </c>
      <c r="K780">
        <v>7393.692436152869</v>
      </c>
      <c r="L780">
        <v>9326.8522018035528</v>
      </c>
      <c r="M780">
        <v>20411.192314575761</v>
      </c>
      <c r="N780">
        <v>28147.447746870166</v>
      </c>
      <c r="O780">
        <v>28410.307127395179</v>
      </c>
      <c r="P780">
        <v>31420.34033252293</v>
      </c>
    </row>
    <row r="781" spans="2:16">
      <c r="B781" t="s">
        <v>47</v>
      </c>
      <c r="C781" t="s">
        <v>81</v>
      </c>
      <c r="D781" t="s">
        <v>24</v>
      </c>
      <c r="E781">
        <v>4933.7654960000018</v>
      </c>
      <c r="F781">
        <v>5235.3040275622106</v>
      </c>
      <c r="G781">
        <v>5753.2229851859038</v>
      </c>
      <c r="H781">
        <v>5725.7562155916485</v>
      </c>
      <c r="I781">
        <v>5170.0150367660335</v>
      </c>
      <c r="J781">
        <v>1196.1199140000001</v>
      </c>
      <c r="K781">
        <v>978.64356599999985</v>
      </c>
      <c r="L781">
        <v>1185.5972406732844</v>
      </c>
      <c r="M781">
        <v>2981.3730836535274</v>
      </c>
      <c r="N781">
        <v>3521.2346713908669</v>
      </c>
      <c r="O781">
        <v>7319.16235117625</v>
      </c>
      <c r="P781">
        <v>7533.3763450079323</v>
      </c>
    </row>
    <row r="782" spans="2:16">
      <c r="B782" t="s">
        <v>47</v>
      </c>
      <c r="C782" t="s">
        <v>81</v>
      </c>
      <c r="D782" t="s">
        <v>25</v>
      </c>
      <c r="E782">
        <v>1306.2656445730674</v>
      </c>
      <c r="F782">
        <v>1285.945606039767</v>
      </c>
      <c r="G782">
        <v>1236.0343313482165</v>
      </c>
      <c r="H782">
        <v>983.191092293417</v>
      </c>
      <c r="I782">
        <v>1339.3733658608101</v>
      </c>
      <c r="J782">
        <v>125.90826794694965</v>
      </c>
      <c r="K782">
        <v>147.00021967118687</v>
      </c>
      <c r="L782">
        <v>150.57195785853364</v>
      </c>
      <c r="M782">
        <v>2178.6015678418685</v>
      </c>
      <c r="N782">
        <v>11267.611393097995</v>
      </c>
      <c r="O782">
        <v>11660.172583703119</v>
      </c>
      <c r="P782">
        <v>12234.380813544301</v>
      </c>
    </row>
    <row r="783" spans="2:16">
      <c r="B783" t="s">
        <v>47</v>
      </c>
      <c r="C783" t="s">
        <v>81</v>
      </c>
      <c r="D783" t="s">
        <v>26</v>
      </c>
      <c r="E783">
        <v>352.88177519519996</v>
      </c>
      <c r="F783">
        <v>394.25093687295492</v>
      </c>
      <c r="G783">
        <v>425.83206700839014</v>
      </c>
      <c r="H783">
        <v>389.52409307505945</v>
      </c>
      <c r="I783">
        <v>147.10226789316894</v>
      </c>
      <c r="J783">
        <v>44.346120399999997</v>
      </c>
      <c r="K783">
        <v>30.125065648141309</v>
      </c>
      <c r="L783">
        <v>28.90091192533697</v>
      </c>
      <c r="M783">
        <v>167.31280236661749</v>
      </c>
      <c r="N783">
        <v>188.08505519861887</v>
      </c>
      <c r="O783">
        <v>192.19166260410691</v>
      </c>
      <c r="P783">
        <v>466.86683602853964</v>
      </c>
    </row>
    <row r="784" spans="2:16">
      <c r="B784" t="s">
        <v>47</v>
      </c>
      <c r="C784" t="s">
        <v>81</v>
      </c>
      <c r="D784" t="s">
        <v>27</v>
      </c>
      <c r="E784">
        <v>4712.544095975999</v>
      </c>
      <c r="F784">
        <v>3255.9178092737934</v>
      </c>
      <c r="G784">
        <v>5361.1616174886085</v>
      </c>
      <c r="H784">
        <v>4269.4445447290454</v>
      </c>
      <c r="I784">
        <v>6075.1158135137439</v>
      </c>
      <c r="J784">
        <v>809.38329479136792</v>
      </c>
      <c r="K784">
        <v>991.37097089608892</v>
      </c>
      <c r="L784">
        <v>1847.6493864427612</v>
      </c>
      <c r="M784">
        <v>11903.811325741193</v>
      </c>
      <c r="N784">
        <v>13939.177386301219</v>
      </c>
      <c r="O784">
        <v>31737.278257717189</v>
      </c>
      <c r="P784">
        <v>35011.010119457984</v>
      </c>
    </row>
    <row r="785" spans="2:16">
      <c r="B785" t="s">
        <v>47</v>
      </c>
      <c r="C785" t="s">
        <v>81</v>
      </c>
      <c r="D785" t="s">
        <v>28</v>
      </c>
      <c r="E785">
        <v>1870.8483172951201</v>
      </c>
      <c r="F785">
        <v>2704.8021437605571</v>
      </c>
      <c r="G785">
        <v>3579.4896218863537</v>
      </c>
      <c r="H785">
        <v>712.21956959999932</v>
      </c>
      <c r="I785">
        <v>467.58040809982458</v>
      </c>
      <c r="J785">
        <v>352.62625200000008</v>
      </c>
      <c r="K785">
        <v>327.37400105096231</v>
      </c>
      <c r="L785">
        <v>334.92436404739738</v>
      </c>
      <c r="M785">
        <v>3532.7090270434851</v>
      </c>
      <c r="N785">
        <v>6448.8249266818466</v>
      </c>
      <c r="O785">
        <v>7152.3104189168253</v>
      </c>
      <c r="P785">
        <v>7879.0588912150597</v>
      </c>
    </row>
    <row r="786" spans="2:16">
      <c r="B786" t="s">
        <v>47</v>
      </c>
      <c r="C786" t="s">
        <v>81</v>
      </c>
      <c r="D786" t="s">
        <v>29</v>
      </c>
      <c r="E786">
        <v>20526.39095997512</v>
      </c>
      <c r="F786">
        <v>25021.847718640722</v>
      </c>
      <c r="G786">
        <v>29748.693570199393</v>
      </c>
      <c r="H786">
        <v>18647.964067768076</v>
      </c>
      <c r="I786">
        <v>20990.53029696074</v>
      </c>
      <c r="J786">
        <v>28101.481860792341</v>
      </c>
      <c r="K786">
        <v>1086.3462643370588</v>
      </c>
      <c r="L786">
        <v>1084.4209084346521</v>
      </c>
      <c r="M786">
        <v>6712.6822254000335</v>
      </c>
      <c r="N786">
        <v>14079.278403820774</v>
      </c>
      <c r="O786">
        <v>25555.69652830244</v>
      </c>
      <c r="P786">
        <v>26155.780457064768</v>
      </c>
    </row>
    <row r="787" spans="2:16">
      <c r="B787" t="s">
        <v>47</v>
      </c>
      <c r="C787" t="s">
        <v>81</v>
      </c>
      <c r="D787" t="s">
        <v>30</v>
      </c>
      <c r="E787">
        <v>7039.7240995845686</v>
      </c>
      <c r="F787">
        <v>7335.6175441164478</v>
      </c>
      <c r="G787">
        <v>8092.8453250168586</v>
      </c>
      <c r="H787">
        <v>2156.7850709725108</v>
      </c>
      <c r="I787">
        <v>616.23380618940723</v>
      </c>
      <c r="J787">
        <v>149.85383455515401</v>
      </c>
      <c r="K787">
        <v>835.00033216943837</v>
      </c>
      <c r="L787">
        <v>868.71403561967008</v>
      </c>
      <c r="M787">
        <v>6681.5315822559514</v>
      </c>
      <c r="N787">
        <v>12642.789652240572</v>
      </c>
      <c r="O787">
        <v>26282.804319921219</v>
      </c>
      <c r="P787">
        <v>27840.31765637092</v>
      </c>
    </row>
    <row r="788" spans="2:16">
      <c r="B788" t="s">
        <v>47</v>
      </c>
      <c r="C788" t="s">
        <v>82</v>
      </c>
      <c r="D788" t="s">
        <v>16</v>
      </c>
      <c r="E788">
        <v>4142.449078335786</v>
      </c>
      <c r="F788">
        <v>3473.6975565298089</v>
      </c>
      <c r="G788">
        <v>4098.3128016646124</v>
      </c>
      <c r="H788">
        <v>5500.5155644770084</v>
      </c>
      <c r="I788">
        <v>4907.00744255264</v>
      </c>
      <c r="J788">
        <v>1037.9988791062171</v>
      </c>
      <c r="K788">
        <v>1650.4087857497373</v>
      </c>
      <c r="L788">
        <v>5081.5340338597871</v>
      </c>
      <c r="M788">
        <v>11633.940510896568</v>
      </c>
      <c r="N788">
        <v>14682.91091373087</v>
      </c>
      <c r="O788">
        <v>17598.49516167217</v>
      </c>
      <c r="P788">
        <v>22665.680263291153</v>
      </c>
    </row>
    <row r="789" spans="2:16">
      <c r="B789" t="s">
        <v>47</v>
      </c>
      <c r="C789" t="s">
        <v>82</v>
      </c>
      <c r="D789" t="s">
        <v>17</v>
      </c>
      <c r="E789">
        <v>2036.4777905099068</v>
      </c>
      <c r="F789">
        <v>651.64077027346514</v>
      </c>
      <c r="G789">
        <v>624.25934155636105</v>
      </c>
      <c r="H789">
        <v>684.13898362131079</v>
      </c>
      <c r="I789">
        <v>759.27916436188036</v>
      </c>
      <c r="J789">
        <v>267.63873600292214</v>
      </c>
      <c r="K789">
        <v>231.19017838282309</v>
      </c>
      <c r="L789">
        <v>256.51483419228623</v>
      </c>
      <c r="M789">
        <v>1112.3146749048319</v>
      </c>
      <c r="N789">
        <v>1331.6671715052616</v>
      </c>
      <c r="O789">
        <v>1460.3193177464827</v>
      </c>
      <c r="P789">
        <v>1521.4915858018469</v>
      </c>
    </row>
    <row r="790" spans="2:16">
      <c r="B790" t="s">
        <v>47</v>
      </c>
      <c r="C790" t="s">
        <v>82</v>
      </c>
      <c r="D790" t="s">
        <v>18</v>
      </c>
      <c r="E790">
        <v>3137.7565641229444</v>
      </c>
      <c r="F790">
        <v>3139.7391615673328</v>
      </c>
      <c r="G790">
        <v>3054.7399018483502</v>
      </c>
      <c r="H790">
        <v>2629.4049899874644</v>
      </c>
      <c r="I790">
        <v>2713.1254680739808</v>
      </c>
      <c r="J790">
        <v>969.44841924780269</v>
      </c>
      <c r="K790">
        <v>496.63027691417193</v>
      </c>
      <c r="L790">
        <v>587.68109215444622</v>
      </c>
      <c r="M790">
        <v>2544.1459284859898</v>
      </c>
      <c r="N790">
        <v>2780.6362259003463</v>
      </c>
      <c r="O790">
        <v>2461.4583733453264</v>
      </c>
      <c r="P790">
        <v>1830.1048614460699</v>
      </c>
    </row>
    <row r="791" spans="2:16">
      <c r="B791" t="s">
        <v>47</v>
      </c>
      <c r="C791" t="s">
        <v>82</v>
      </c>
      <c r="D791" t="s">
        <v>19</v>
      </c>
      <c r="E791">
        <v>9288.4221062133911</v>
      </c>
      <c r="F791">
        <v>4445.3863796796195</v>
      </c>
      <c r="G791">
        <v>14293.181474891635</v>
      </c>
      <c r="H791">
        <v>41501.951700030513</v>
      </c>
      <c r="I791">
        <v>51595.580431905451</v>
      </c>
      <c r="J791">
        <v>5782.2107528742054</v>
      </c>
      <c r="K791">
        <v>3148.742564299554</v>
      </c>
      <c r="L791">
        <v>10603.844663312137</v>
      </c>
      <c r="M791">
        <v>19429.340804235042</v>
      </c>
      <c r="N791">
        <v>25955.853940532703</v>
      </c>
      <c r="O791">
        <v>24874.302774038908</v>
      </c>
      <c r="P791">
        <v>25345.074320621487</v>
      </c>
    </row>
    <row r="792" spans="2:16">
      <c r="B792" t="s">
        <v>47</v>
      </c>
      <c r="C792" t="s">
        <v>82</v>
      </c>
      <c r="D792" t="s">
        <v>20</v>
      </c>
      <c r="E792">
        <v>5946.3928734968404</v>
      </c>
      <c r="F792">
        <v>6656.5775487581059</v>
      </c>
      <c r="G792">
        <v>6920.0748436986669</v>
      </c>
      <c r="H792">
        <v>5508.2962171008485</v>
      </c>
      <c r="I792">
        <v>5576.9101143567823</v>
      </c>
      <c r="J792">
        <v>1474.0942682436203</v>
      </c>
      <c r="K792">
        <v>1598.1154931657902</v>
      </c>
      <c r="L792">
        <v>2050.8380725826028</v>
      </c>
      <c r="M792">
        <v>9396.7090755072659</v>
      </c>
      <c r="N792">
        <v>10462.271354052451</v>
      </c>
      <c r="O792">
        <v>10999.338822011323</v>
      </c>
      <c r="P792">
        <v>11747.034127102204</v>
      </c>
    </row>
    <row r="793" spans="2:16">
      <c r="B793" t="s">
        <v>47</v>
      </c>
      <c r="C793" t="s">
        <v>82</v>
      </c>
      <c r="D793" t="s">
        <v>21</v>
      </c>
      <c r="E793">
        <v>1662.3196381227192</v>
      </c>
      <c r="F793">
        <v>2683.8037215273775</v>
      </c>
      <c r="G793">
        <v>2591.2081418634725</v>
      </c>
      <c r="H793">
        <v>3146.5486566685468</v>
      </c>
      <c r="I793">
        <v>2272.2829993990422</v>
      </c>
      <c r="J793">
        <v>785.4004843014576</v>
      </c>
      <c r="K793">
        <v>457.64948727107293</v>
      </c>
      <c r="L793">
        <v>1448.7412502053044</v>
      </c>
      <c r="M793">
        <v>2051.8387785147224</v>
      </c>
      <c r="N793">
        <v>2280.0786024224262</v>
      </c>
      <c r="O793">
        <v>2286.8870831553509</v>
      </c>
      <c r="P793">
        <v>2325.5447584330691</v>
      </c>
    </row>
    <row r="794" spans="2:16">
      <c r="B794" t="s">
        <v>47</v>
      </c>
      <c r="C794" t="s">
        <v>82</v>
      </c>
      <c r="D794" t="s">
        <v>22</v>
      </c>
      <c r="E794">
        <v>20792.364491520602</v>
      </c>
      <c r="F794">
        <v>17292.083140502808</v>
      </c>
      <c r="G794">
        <v>17909.021275763422</v>
      </c>
      <c r="H794">
        <v>18333.149834028514</v>
      </c>
      <c r="I794">
        <v>19571.02803301809</v>
      </c>
      <c r="J794">
        <v>4649.7462202933548</v>
      </c>
      <c r="K794">
        <v>2232.6379348803753</v>
      </c>
      <c r="L794">
        <v>3318.3294982457651</v>
      </c>
      <c r="M794">
        <v>14496.096047743033</v>
      </c>
      <c r="N794">
        <v>18011.454193500718</v>
      </c>
      <c r="O794">
        <v>18167.345733253522</v>
      </c>
      <c r="P794">
        <v>18953.61987634797</v>
      </c>
    </row>
    <row r="795" spans="2:16">
      <c r="B795" t="s">
        <v>47</v>
      </c>
      <c r="C795" t="s">
        <v>82</v>
      </c>
      <c r="D795" t="s">
        <v>23</v>
      </c>
      <c r="E795">
        <v>3275.8882184391769</v>
      </c>
      <c r="F795">
        <v>1488.3509659236693</v>
      </c>
      <c r="G795">
        <v>2096.6613981378937</v>
      </c>
      <c r="H795">
        <v>7439.5151171726347</v>
      </c>
      <c r="I795">
        <v>9178.8334226151655</v>
      </c>
      <c r="J795">
        <v>1878.1036826202546</v>
      </c>
      <c r="K795">
        <v>2191.5717737731406</v>
      </c>
      <c r="L795">
        <v>8284.8640880352996</v>
      </c>
      <c r="M795">
        <v>11543.024187644525</v>
      </c>
      <c r="N795">
        <v>14040.522826860353</v>
      </c>
      <c r="O795">
        <v>15029.460344245623</v>
      </c>
      <c r="P795">
        <v>16175.726455171309</v>
      </c>
    </row>
    <row r="796" spans="2:16">
      <c r="B796" t="s">
        <v>47</v>
      </c>
      <c r="C796" t="s">
        <v>82</v>
      </c>
      <c r="D796" t="s">
        <v>24</v>
      </c>
      <c r="E796">
        <v>5847.5314792000027</v>
      </c>
      <c r="F796">
        <v>4452.34088657338</v>
      </c>
      <c r="G796">
        <v>3844.1674666197396</v>
      </c>
      <c r="H796">
        <v>2512.7731026122178</v>
      </c>
      <c r="I796">
        <v>3264.7819258013478</v>
      </c>
      <c r="J796">
        <v>1302.9110334809486</v>
      </c>
      <c r="K796">
        <v>766.68179289683735</v>
      </c>
      <c r="L796">
        <v>1605.1124359955379</v>
      </c>
      <c r="M796">
        <v>2360.414864078738</v>
      </c>
      <c r="N796">
        <v>2521.5845141199306</v>
      </c>
      <c r="O796">
        <v>2590.7461820554245</v>
      </c>
      <c r="P796">
        <v>2575.5781850937751</v>
      </c>
    </row>
    <row r="797" spans="2:16">
      <c r="B797" t="s">
        <v>47</v>
      </c>
      <c r="C797" t="s">
        <v>82</v>
      </c>
      <c r="D797" t="s">
        <v>25</v>
      </c>
      <c r="E797">
        <v>10184.668828403715</v>
      </c>
      <c r="F797">
        <v>10396.91938471568</v>
      </c>
      <c r="G797">
        <v>11376.928658853669</v>
      </c>
      <c r="H797">
        <v>12414.511345645378</v>
      </c>
      <c r="I797">
        <v>15956.875543105543</v>
      </c>
      <c r="J797">
        <v>4232.9890385407916</v>
      </c>
      <c r="K797">
        <v>4449.9888592932357</v>
      </c>
      <c r="L797">
        <v>9152.2068054490301</v>
      </c>
      <c r="M797">
        <v>12660.258611914942</v>
      </c>
      <c r="N797">
        <v>13681.96792554149</v>
      </c>
      <c r="O797">
        <v>14452.194339499405</v>
      </c>
      <c r="P797">
        <v>16818.269146144645</v>
      </c>
    </row>
    <row r="798" spans="2:16">
      <c r="B798" t="s">
        <v>47</v>
      </c>
      <c r="C798" t="s">
        <v>82</v>
      </c>
      <c r="D798" t="s">
        <v>26</v>
      </c>
      <c r="E798">
        <v>1823.2767073949633</v>
      </c>
      <c r="F798">
        <v>1575.9395265889166</v>
      </c>
      <c r="G798">
        <v>1490.0432751834194</v>
      </c>
      <c r="H798">
        <v>953.80300179095661</v>
      </c>
      <c r="I798">
        <v>1209.2802694953079</v>
      </c>
      <c r="J798">
        <v>347.70137260202551</v>
      </c>
      <c r="K798">
        <v>383.14648427620676</v>
      </c>
      <c r="L798">
        <v>545.64539259959645</v>
      </c>
      <c r="M798">
        <v>1891.3741752732972</v>
      </c>
      <c r="N798">
        <v>2054.4190628267233</v>
      </c>
      <c r="O798">
        <v>2147.521076187576</v>
      </c>
      <c r="P798">
        <v>2288.9102269227528</v>
      </c>
    </row>
    <row r="799" spans="2:16">
      <c r="B799" t="s">
        <v>47</v>
      </c>
      <c r="C799" t="s">
        <v>82</v>
      </c>
      <c r="D799" t="s">
        <v>27</v>
      </c>
      <c r="E799">
        <v>7068.0439701216947</v>
      </c>
      <c r="F799">
        <v>9311.4423145780347</v>
      </c>
      <c r="G799">
        <v>10605.067572434691</v>
      </c>
      <c r="H799">
        <v>10011.33590446093</v>
      </c>
      <c r="I799">
        <v>12370.29939163704</v>
      </c>
      <c r="J799">
        <v>2396.0408956994524</v>
      </c>
      <c r="K799">
        <v>2496.3498068045569</v>
      </c>
      <c r="L799">
        <v>6648.6547455081491</v>
      </c>
      <c r="M799">
        <v>15815.707775720439</v>
      </c>
      <c r="N799">
        <v>17758.895189762668</v>
      </c>
      <c r="O799">
        <v>18945.291888951539</v>
      </c>
      <c r="P799">
        <v>25137.454176804942</v>
      </c>
    </row>
    <row r="800" spans="2:16">
      <c r="B800" t="s">
        <v>47</v>
      </c>
      <c r="C800" t="s">
        <v>82</v>
      </c>
      <c r="D800" t="s">
        <v>28</v>
      </c>
      <c r="E800">
        <v>1820.1044455075958</v>
      </c>
      <c r="F800">
        <v>1415.1957652221884</v>
      </c>
      <c r="G800">
        <v>1198.1532564022141</v>
      </c>
      <c r="H800">
        <v>3606.8641500863096</v>
      </c>
      <c r="I800">
        <v>4093.0563116147514</v>
      </c>
      <c r="J800">
        <v>953.71551369631197</v>
      </c>
      <c r="K800">
        <v>1912.2173475209293</v>
      </c>
      <c r="L800">
        <v>2436.2843147639501</v>
      </c>
      <c r="M800">
        <v>1652.0638965049252</v>
      </c>
      <c r="N800">
        <v>1597.5864113775783</v>
      </c>
      <c r="O800">
        <v>1579.4644343090647</v>
      </c>
      <c r="P800">
        <v>1816.2072681149552</v>
      </c>
    </row>
    <row r="801" spans="2:16">
      <c r="B801" t="s">
        <v>47</v>
      </c>
      <c r="C801" t="s">
        <v>82</v>
      </c>
      <c r="D801" t="s">
        <v>29</v>
      </c>
      <c r="E801">
        <v>27421.484937282999</v>
      </c>
      <c r="F801">
        <v>20781.186308595654</v>
      </c>
      <c r="G801">
        <v>16660.499899169263</v>
      </c>
      <c r="H801">
        <v>23520.134528768893</v>
      </c>
      <c r="I801">
        <v>19949.550243427839</v>
      </c>
      <c r="J801">
        <v>4827.8227019746018</v>
      </c>
      <c r="K801">
        <v>2280.3860305235953</v>
      </c>
      <c r="L801">
        <v>7737.5668772750005</v>
      </c>
      <c r="M801">
        <v>17081.316925725754</v>
      </c>
      <c r="N801">
        <v>19178.695437852864</v>
      </c>
      <c r="O801">
        <v>20542.439887371853</v>
      </c>
      <c r="P801">
        <v>19841.871615905715</v>
      </c>
    </row>
    <row r="802" spans="2:16">
      <c r="B802" t="s">
        <v>47</v>
      </c>
      <c r="C802" t="s">
        <v>82</v>
      </c>
      <c r="D802" t="s">
        <v>30</v>
      </c>
      <c r="E802">
        <v>21722.494016596651</v>
      </c>
      <c r="F802">
        <v>20009.554804057712</v>
      </c>
      <c r="G802">
        <v>21074.536427474693</v>
      </c>
      <c r="H802">
        <v>19902.369157973568</v>
      </c>
      <c r="I802">
        <v>18822.373533839414</v>
      </c>
      <c r="J802">
        <v>5854.4339746394016</v>
      </c>
      <c r="K802">
        <v>2066.2886017005721</v>
      </c>
      <c r="L802">
        <v>8498.6865431802889</v>
      </c>
      <c r="M802">
        <v>13392.583027423432</v>
      </c>
      <c r="N802">
        <v>16114.230648051218</v>
      </c>
      <c r="O802">
        <v>16737.376498790902</v>
      </c>
      <c r="P802">
        <v>17838.349548998947</v>
      </c>
    </row>
    <row r="803" spans="2:16">
      <c r="B803" t="s">
        <v>47</v>
      </c>
      <c r="C803" t="s">
        <v>83</v>
      </c>
      <c r="D803" t="s">
        <v>16</v>
      </c>
      <c r="E803">
        <v>7405.2286117369222</v>
      </c>
      <c r="F803">
        <v>8174.4861324488002</v>
      </c>
      <c r="G803">
        <v>8470.0216735738741</v>
      </c>
      <c r="H803">
        <v>12227.639204298181</v>
      </c>
      <c r="I803">
        <v>13551.773123944935</v>
      </c>
      <c r="J803">
        <v>12593.632146231183</v>
      </c>
      <c r="K803">
        <v>22759.961182706305</v>
      </c>
      <c r="L803">
        <v>21788.8975107326</v>
      </c>
      <c r="M803">
        <v>21774.044116919791</v>
      </c>
      <c r="N803">
        <v>21529.147301519512</v>
      </c>
      <c r="O803">
        <v>23413.962206543889</v>
      </c>
      <c r="P803">
        <v>22242.745058978409</v>
      </c>
    </row>
    <row r="804" spans="2:16">
      <c r="B804" t="s">
        <v>47</v>
      </c>
      <c r="C804" t="s">
        <v>83</v>
      </c>
      <c r="D804" t="s">
        <v>17</v>
      </c>
      <c r="E804">
        <v>2099.9681550078603</v>
      </c>
      <c r="F804">
        <v>2065.3984526481058</v>
      </c>
      <c r="G804">
        <v>2165.5508495049239</v>
      </c>
      <c r="H804">
        <v>2750.6870149298406</v>
      </c>
      <c r="I804">
        <v>3079.073589881963</v>
      </c>
      <c r="J804">
        <v>1758.2617806666146</v>
      </c>
      <c r="K804">
        <v>2934.1668097823376</v>
      </c>
      <c r="L804">
        <v>2574.6931229162824</v>
      </c>
      <c r="M804">
        <v>1392.8629365947536</v>
      </c>
      <c r="N804">
        <v>1264.2707569320753</v>
      </c>
      <c r="O804">
        <v>4279.6943401885555</v>
      </c>
      <c r="P804">
        <v>4273.0465223779538</v>
      </c>
    </row>
    <row r="805" spans="2:16">
      <c r="B805" t="s">
        <v>47</v>
      </c>
      <c r="C805" t="s">
        <v>83</v>
      </c>
      <c r="D805" t="s">
        <v>18</v>
      </c>
      <c r="E805">
        <v>6198.0736642132888</v>
      </c>
      <c r="F805">
        <v>6020.552770159592</v>
      </c>
      <c r="G805">
        <v>5789.8834542710019</v>
      </c>
      <c r="H805">
        <v>7322.0879137977436</v>
      </c>
      <c r="I805">
        <v>6873.1347967608945</v>
      </c>
      <c r="J805">
        <v>1802.3939184361705</v>
      </c>
      <c r="K805">
        <v>1669.2750587506848</v>
      </c>
      <c r="L805">
        <v>5345.4380718280745</v>
      </c>
      <c r="M805">
        <v>2906.0190339659316</v>
      </c>
      <c r="N805">
        <v>2055.7097826241975</v>
      </c>
      <c r="O805">
        <v>2064.8151093496012</v>
      </c>
      <c r="P805">
        <v>2210.2201902341867</v>
      </c>
    </row>
    <row r="806" spans="2:16">
      <c r="B806" t="s">
        <v>47</v>
      </c>
      <c r="C806" t="s">
        <v>83</v>
      </c>
      <c r="D806" t="s">
        <v>19</v>
      </c>
      <c r="E806">
        <v>16348.29750915749</v>
      </c>
      <c r="F806">
        <v>15993.657162388909</v>
      </c>
      <c r="G806">
        <v>30759.513823944442</v>
      </c>
      <c r="H806">
        <v>52731.201893147212</v>
      </c>
      <c r="I806">
        <v>51313.40234781101</v>
      </c>
      <c r="J806">
        <v>73929.745224532264</v>
      </c>
      <c r="K806">
        <v>37506.594799704246</v>
      </c>
      <c r="L806">
        <v>50671.968848456243</v>
      </c>
      <c r="M806">
        <v>39161.351320508016</v>
      </c>
      <c r="N806">
        <v>38831.525277710236</v>
      </c>
      <c r="O806">
        <v>28766.73500129157</v>
      </c>
      <c r="P806">
        <v>22106.050290034047</v>
      </c>
    </row>
    <row r="807" spans="2:16">
      <c r="B807" t="s">
        <v>47</v>
      </c>
      <c r="C807" t="s">
        <v>83</v>
      </c>
      <c r="D807" t="s">
        <v>20</v>
      </c>
      <c r="E807">
        <v>11237.288592329392</v>
      </c>
      <c r="F807">
        <v>12468.727928689646</v>
      </c>
      <c r="G807">
        <v>11183.856896515741</v>
      </c>
      <c r="H807">
        <v>10451.588047161888</v>
      </c>
      <c r="I807">
        <v>10497.972064426353</v>
      </c>
      <c r="J807">
        <v>16271.512700082525</v>
      </c>
      <c r="K807">
        <v>16364.221720849997</v>
      </c>
      <c r="L807">
        <v>11077.222097116935</v>
      </c>
      <c r="M807">
        <v>34697.856219820125</v>
      </c>
      <c r="N807">
        <v>18196.758300457259</v>
      </c>
      <c r="O807">
        <v>40122.407701711352</v>
      </c>
      <c r="P807">
        <v>32790.756023775815</v>
      </c>
    </row>
    <row r="808" spans="2:16">
      <c r="B808" t="s">
        <v>47</v>
      </c>
      <c r="C808" t="s">
        <v>83</v>
      </c>
      <c r="D808" t="s">
        <v>21</v>
      </c>
      <c r="E808">
        <v>3569.3377575961254</v>
      </c>
      <c r="F808">
        <v>5042.6262704877627</v>
      </c>
      <c r="G808">
        <v>5492.1879295816771</v>
      </c>
      <c r="H808">
        <v>5832.6027229781275</v>
      </c>
      <c r="I808">
        <v>5416.2161139868613</v>
      </c>
      <c r="J808">
        <v>2320.6785850475512</v>
      </c>
      <c r="K808">
        <v>3116.0799181562211</v>
      </c>
      <c r="L808">
        <v>4176.875846365193</v>
      </c>
      <c r="M808">
        <v>3234.3956651637286</v>
      </c>
      <c r="N808">
        <v>2690.74116796312</v>
      </c>
      <c r="O808">
        <v>3137.1299481510314</v>
      </c>
      <c r="P808">
        <v>2343.5623282271522</v>
      </c>
    </row>
    <row r="809" spans="2:16">
      <c r="B809" t="s">
        <v>47</v>
      </c>
      <c r="C809" t="s">
        <v>83</v>
      </c>
      <c r="D809" t="s">
        <v>22</v>
      </c>
      <c r="E809">
        <v>5752.2294871513368</v>
      </c>
      <c r="F809">
        <v>6764.8732413840225</v>
      </c>
      <c r="G809">
        <v>6560.11944645535</v>
      </c>
      <c r="H809">
        <v>8580.9806345948546</v>
      </c>
      <c r="I809">
        <v>6441.840993157608</v>
      </c>
      <c r="J809">
        <v>13806.828239756402</v>
      </c>
      <c r="K809">
        <v>10377.088855353724</v>
      </c>
      <c r="L809">
        <v>5763.6777360091928</v>
      </c>
      <c r="M809">
        <v>6418.7408845915661</v>
      </c>
      <c r="N809">
        <v>6363.1312776131635</v>
      </c>
      <c r="O809">
        <v>6308.4450996739524</v>
      </c>
      <c r="P809">
        <v>5773.2233680978989</v>
      </c>
    </row>
    <row r="810" spans="2:16">
      <c r="B810" t="s">
        <v>47</v>
      </c>
      <c r="C810" t="s">
        <v>83</v>
      </c>
      <c r="D810" t="s">
        <v>23</v>
      </c>
      <c r="E810">
        <v>8242.1306347021618</v>
      </c>
      <c r="F810">
        <v>8312.3413970241472</v>
      </c>
      <c r="G810">
        <v>10102.525487076739</v>
      </c>
      <c r="H810">
        <v>12050.902751377562</v>
      </c>
      <c r="I810">
        <v>14784.036791466946</v>
      </c>
      <c r="J810">
        <v>19171.275141564514</v>
      </c>
      <c r="K810">
        <v>13875.446731492024</v>
      </c>
      <c r="L810">
        <v>18815.537252871229</v>
      </c>
      <c r="M810">
        <v>19127.302084914958</v>
      </c>
      <c r="N810">
        <v>19877.26474207958</v>
      </c>
      <c r="O810">
        <v>21870.216881982749</v>
      </c>
      <c r="P810">
        <v>20729.350624464125</v>
      </c>
    </row>
    <row r="811" spans="2:16">
      <c r="B811" t="s">
        <v>47</v>
      </c>
      <c r="C811" t="s">
        <v>83</v>
      </c>
      <c r="D811" t="s">
        <v>24</v>
      </c>
      <c r="E811">
        <v>18400.206141839783</v>
      </c>
      <c r="F811">
        <v>18064.763573399225</v>
      </c>
      <c r="G811">
        <v>16805.905814298985</v>
      </c>
      <c r="H811">
        <v>13728.368089377098</v>
      </c>
      <c r="I811">
        <v>12760.766512417596</v>
      </c>
      <c r="J811">
        <v>6348.2518870906679</v>
      </c>
      <c r="K811">
        <v>4999.8689800999618</v>
      </c>
      <c r="L811">
        <v>6711.3927677203765</v>
      </c>
      <c r="M811">
        <v>6188.3993992421883</v>
      </c>
      <c r="N811">
        <v>6398.3507561064853</v>
      </c>
      <c r="O811">
        <v>5126.144628557292</v>
      </c>
      <c r="P811">
        <v>4826.8647786020092</v>
      </c>
    </row>
    <row r="812" spans="2:16">
      <c r="B812" t="s">
        <v>47</v>
      </c>
      <c r="C812" t="s">
        <v>83</v>
      </c>
      <c r="D812" t="s">
        <v>25</v>
      </c>
      <c r="E812">
        <v>12226.072884753747</v>
      </c>
      <c r="F812">
        <v>12157.822599860023</v>
      </c>
      <c r="G812">
        <v>12772.160483957345</v>
      </c>
      <c r="H812">
        <v>12317.763564690531</v>
      </c>
      <c r="I812">
        <v>12784.932471991844</v>
      </c>
      <c r="J812">
        <v>7374.7631173776463</v>
      </c>
      <c r="K812">
        <v>7437.3744434985365</v>
      </c>
      <c r="L812">
        <v>10815.715296234977</v>
      </c>
      <c r="M812">
        <v>12475.963317180554</v>
      </c>
      <c r="N812">
        <v>13536.205639293164</v>
      </c>
      <c r="O812">
        <v>12975.323323542223</v>
      </c>
      <c r="P812">
        <v>18026.46718260373</v>
      </c>
    </row>
    <row r="813" spans="2:16">
      <c r="B813" t="s">
        <v>47</v>
      </c>
      <c r="C813" t="s">
        <v>83</v>
      </c>
      <c r="D813" t="s">
        <v>26</v>
      </c>
      <c r="E813">
        <v>3728.382629276733</v>
      </c>
      <c r="F813">
        <v>3504.8438667442288</v>
      </c>
      <c r="G813">
        <v>3233.4154672747582</v>
      </c>
      <c r="H813">
        <v>3192.4832994797957</v>
      </c>
      <c r="I813">
        <v>2439.834229879451</v>
      </c>
      <c r="J813">
        <v>4458.6189507302288</v>
      </c>
      <c r="K813">
        <v>2597.2173948473846</v>
      </c>
      <c r="L813">
        <v>1948.6859253324048</v>
      </c>
      <c r="M813">
        <v>3184.6840690468234</v>
      </c>
      <c r="N813">
        <v>3210.642265607537</v>
      </c>
      <c r="O813">
        <v>3078.8510551783575</v>
      </c>
      <c r="P813">
        <v>1874.3463341143395</v>
      </c>
    </row>
    <row r="814" spans="2:16">
      <c r="B814" t="s">
        <v>47</v>
      </c>
      <c r="C814" t="s">
        <v>83</v>
      </c>
      <c r="D814" t="s">
        <v>27</v>
      </c>
      <c r="E814">
        <v>17040.325303949139</v>
      </c>
      <c r="F814">
        <v>18048.723734396812</v>
      </c>
      <c r="G814">
        <v>21345.247213754184</v>
      </c>
      <c r="H814">
        <v>23055.523488921812</v>
      </c>
      <c r="I814">
        <v>26472.103234519487</v>
      </c>
      <c r="J814">
        <v>16513.945225316533</v>
      </c>
      <c r="K814">
        <v>23041.870366705618</v>
      </c>
      <c r="L814">
        <v>35934.767390706191</v>
      </c>
      <c r="M814">
        <v>38671.616466545951</v>
      </c>
      <c r="N814">
        <v>34577.454349925836</v>
      </c>
      <c r="O814">
        <v>34682.380191677097</v>
      </c>
      <c r="P814">
        <v>31659.642697499701</v>
      </c>
    </row>
    <row r="815" spans="2:16">
      <c r="B815" t="s">
        <v>47</v>
      </c>
      <c r="C815" t="s">
        <v>83</v>
      </c>
      <c r="D815" t="s">
        <v>28</v>
      </c>
      <c r="E815">
        <v>7003.6588345049531</v>
      </c>
      <c r="F815">
        <v>8490.8838365036954</v>
      </c>
      <c r="G815">
        <v>9275.3118144716664</v>
      </c>
      <c r="H815">
        <v>8810.0261470945079</v>
      </c>
      <c r="I815">
        <v>9025.5135138782844</v>
      </c>
      <c r="J815">
        <v>3895.348316038926</v>
      </c>
      <c r="K815">
        <v>4794.0082216663432</v>
      </c>
      <c r="L815">
        <v>6261.4796164396421</v>
      </c>
      <c r="M815">
        <v>6299.2462851694891</v>
      </c>
      <c r="N815">
        <v>5809.3556677050219</v>
      </c>
      <c r="O815">
        <v>5673.9757216919497</v>
      </c>
      <c r="P815">
        <v>4679.2090623666118</v>
      </c>
    </row>
    <row r="816" spans="2:16">
      <c r="B816" t="s">
        <v>47</v>
      </c>
      <c r="C816" t="s">
        <v>83</v>
      </c>
      <c r="D816" t="s">
        <v>29</v>
      </c>
      <c r="E816">
        <v>73844.425973212317</v>
      </c>
      <c r="F816">
        <v>72792.905002748215</v>
      </c>
      <c r="G816">
        <v>70382.304021384771</v>
      </c>
      <c r="H816">
        <v>66974.956943914687</v>
      </c>
      <c r="I816">
        <v>60792.435089142782</v>
      </c>
      <c r="J816">
        <v>27999.82722261826</v>
      </c>
      <c r="K816">
        <v>27359.224659213756</v>
      </c>
      <c r="L816">
        <v>30610.826243545947</v>
      </c>
      <c r="M816">
        <v>35544.856305839981</v>
      </c>
      <c r="N816">
        <v>20553.880002091708</v>
      </c>
      <c r="O816">
        <v>17843.477027868048</v>
      </c>
      <c r="P816">
        <v>25220.955747296073</v>
      </c>
    </row>
    <row r="817" spans="2:16">
      <c r="B817" t="s">
        <v>47</v>
      </c>
      <c r="C817" t="s">
        <v>83</v>
      </c>
      <c r="D817" t="s">
        <v>30</v>
      </c>
      <c r="E817">
        <v>43162.617142997602</v>
      </c>
      <c r="F817">
        <v>48191.004027414099</v>
      </c>
      <c r="G817">
        <v>49172.182012889025</v>
      </c>
      <c r="H817">
        <v>46028.706226188515</v>
      </c>
      <c r="I817">
        <v>44022.817842849712</v>
      </c>
      <c r="J817">
        <v>15547.625684145658</v>
      </c>
      <c r="K817">
        <v>18173.557736692303</v>
      </c>
      <c r="L817">
        <v>33783.022515942466</v>
      </c>
      <c r="M817">
        <v>22538.691363327292</v>
      </c>
      <c r="N817">
        <v>25331.270588393581</v>
      </c>
      <c r="O817">
        <v>27409.620946672447</v>
      </c>
      <c r="P817">
        <v>23245.37043369477</v>
      </c>
    </row>
    <row r="818" spans="2:16">
      <c r="B818" t="s">
        <v>48</v>
      </c>
      <c r="C818" t="s">
        <v>81</v>
      </c>
      <c r="D818" t="s">
        <v>16</v>
      </c>
      <c r="E818">
        <v>3165.4699748120465</v>
      </c>
      <c r="F818">
        <v>3149.6639245078682</v>
      </c>
      <c r="G818">
        <v>3227.7984207013492</v>
      </c>
      <c r="H818">
        <v>3130.4796389702492</v>
      </c>
      <c r="I818">
        <v>771.55625774674002</v>
      </c>
      <c r="J818">
        <v>1093.6636222310351</v>
      </c>
      <c r="K818">
        <v>999.07860664436919</v>
      </c>
      <c r="L818">
        <v>3886.3669516085611</v>
      </c>
      <c r="M818">
        <v>10129.834821027096</v>
      </c>
      <c r="N818">
        <v>17084.331479612832</v>
      </c>
      <c r="O818">
        <v>23343.660664569758</v>
      </c>
      <c r="P818">
        <v>36330.546825983773</v>
      </c>
    </row>
    <row r="819" spans="2:16">
      <c r="B819" t="s">
        <v>48</v>
      </c>
      <c r="C819" t="s">
        <v>81</v>
      </c>
      <c r="D819" t="s">
        <v>17</v>
      </c>
      <c r="E819">
        <v>1680.631484552651</v>
      </c>
      <c r="F819">
        <v>2808.6130058460685</v>
      </c>
      <c r="G819">
        <v>2793.714711539777</v>
      </c>
      <c r="H819">
        <v>2069.4192079728332</v>
      </c>
      <c r="I819">
        <v>118.31014810123861</v>
      </c>
      <c r="J819">
        <v>97.050972635635603</v>
      </c>
      <c r="K819">
        <v>78.29135898167408</v>
      </c>
      <c r="L819">
        <v>221.62617603328016</v>
      </c>
      <c r="M819">
        <v>987.72280059595516</v>
      </c>
      <c r="N819">
        <v>1099.3345814719714</v>
      </c>
      <c r="O819">
        <v>1138.3916605610491</v>
      </c>
      <c r="P819">
        <v>1509.5637612342689</v>
      </c>
    </row>
    <row r="820" spans="2:16">
      <c r="B820" t="s">
        <v>48</v>
      </c>
      <c r="C820" t="s">
        <v>81</v>
      </c>
      <c r="D820" t="s">
        <v>18</v>
      </c>
      <c r="E820">
        <v>1130.4241505660368</v>
      </c>
      <c r="F820">
        <v>1320.4215854831</v>
      </c>
      <c r="G820">
        <v>1502.7978485494225</v>
      </c>
      <c r="H820">
        <v>1537.4509832270994</v>
      </c>
      <c r="I820">
        <v>98.869196650978495</v>
      </c>
      <c r="J820">
        <v>194.54166793813314</v>
      </c>
      <c r="K820">
        <v>195.83972821737132</v>
      </c>
      <c r="L820">
        <v>99.942026347898789</v>
      </c>
      <c r="M820">
        <v>967.63150170629365</v>
      </c>
      <c r="N820">
        <v>1203.0879167744379</v>
      </c>
      <c r="O820">
        <v>3624.4684780582943</v>
      </c>
      <c r="P820">
        <v>3804.7452669794657</v>
      </c>
    </row>
    <row r="821" spans="2:16">
      <c r="B821" t="s">
        <v>48</v>
      </c>
      <c r="C821" t="s">
        <v>81</v>
      </c>
      <c r="D821" t="s">
        <v>19</v>
      </c>
      <c r="E821">
        <v>47393.984042714306</v>
      </c>
      <c r="F821">
        <v>60238.878685657648</v>
      </c>
      <c r="G821">
        <v>78833.727266904476</v>
      </c>
      <c r="H821">
        <v>73940.253074128079</v>
      </c>
      <c r="I821">
        <v>17049.148770935622</v>
      </c>
      <c r="J821">
        <v>11892.374281681947</v>
      </c>
      <c r="K821">
        <v>10467.054387595486</v>
      </c>
      <c r="L821">
        <v>45644.56007168923</v>
      </c>
      <c r="M821">
        <v>91799.931923220065</v>
      </c>
      <c r="N821">
        <v>88461.39260351946</v>
      </c>
      <c r="O821">
        <v>76106.837707858591</v>
      </c>
      <c r="P821">
        <v>71628.034669975154</v>
      </c>
    </row>
    <row r="822" spans="2:16">
      <c r="B822" t="s">
        <v>48</v>
      </c>
      <c r="C822" t="s">
        <v>81</v>
      </c>
      <c r="D822" t="s">
        <v>20</v>
      </c>
      <c r="E822">
        <v>924.77840832506456</v>
      </c>
      <c r="F822">
        <v>697.41613038323203</v>
      </c>
      <c r="G822">
        <v>1137.175944413965</v>
      </c>
      <c r="H822">
        <v>1052.6460381738684</v>
      </c>
      <c r="I822">
        <v>632.24342349943936</v>
      </c>
      <c r="J822">
        <v>606.87888771247776</v>
      </c>
      <c r="K822">
        <v>581.21682863718343</v>
      </c>
      <c r="L822">
        <v>1119.5907886162238</v>
      </c>
      <c r="M822">
        <v>3169.7773952754137</v>
      </c>
      <c r="N822">
        <v>3401.7577017855392</v>
      </c>
      <c r="O822">
        <v>3517.1667737167259</v>
      </c>
      <c r="P822">
        <v>3710.1266100485204</v>
      </c>
    </row>
    <row r="823" spans="2:16">
      <c r="B823" t="s">
        <v>48</v>
      </c>
      <c r="C823" t="s">
        <v>81</v>
      </c>
      <c r="D823" t="s">
        <v>21</v>
      </c>
      <c r="E823">
        <v>4167.3839443726629</v>
      </c>
      <c r="F823">
        <v>4511.9612820536095</v>
      </c>
      <c r="G823">
        <v>4956.0442805030043</v>
      </c>
      <c r="H823">
        <v>4457.5977041798387</v>
      </c>
      <c r="I823">
        <v>98.272774312924469</v>
      </c>
      <c r="J823">
        <v>104.63207397064032</v>
      </c>
      <c r="K823">
        <v>98.86031998377301</v>
      </c>
      <c r="L823">
        <v>288.8845106943856</v>
      </c>
      <c r="M823">
        <v>3192.6977570829395</v>
      </c>
      <c r="N823">
        <v>6418.4449615239892</v>
      </c>
      <c r="O823">
        <v>8082.1858709956441</v>
      </c>
      <c r="P823">
        <v>9016.3649391060753</v>
      </c>
    </row>
    <row r="824" spans="2:16">
      <c r="B824" t="s">
        <v>48</v>
      </c>
      <c r="C824" t="s">
        <v>81</v>
      </c>
      <c r="D824" t="s">
        <v>22</v>
      </c>
      <c r="E824">
        <v>2335.3746252327342</v>
      </c>
      <c r="F824">
        <v>6271.4411314646422</v>
      </c>
      <c r="G824">
        <v>6204.4461819621647</v>
      </c>
      <c r="H824">
        <v>5744.337373035989</v>
      </c>
      <c r="I824">
        <v>288.67342474439459</v>
      </c>
      <c r="J824">
        <v>321.80637949714031</v>
      </c>
      <c r="K824">
        <v>328.2843487297564</v>
      </c>
      <c r="L824">
        <v>828.6657334316842</v>
      </c>
      <c r="M824">
        <v>3590.2593796853462</v>
      </c>
      <c r="N824">
        <v>3502.0076851976883</v>
      </c>
      <c r="O824">
        <v>13304.977109769574</v>
      </c>
      <c r="P824">
        <v>14768.70863738898</v>
      </c>
    </row>
    <row r="825" spans="2:16">
      <c r="B825" t="s">
        <v>48</v>
      </c>
      <c r="C825" t="s">
        <v>81</v>
      </c>
      <c r="D825" t="s">
        <v>23</v>
      </c>
      <c r="E825">
        <v>8004.7114533133445</v>
      </c>
      <c r="F825">
        <v>9484.0244296792371</v>
      </c>
      <c r="G825">
        <v>13359.490706431889</v>
      </c>
      <c r="H825">
        <v>10516.138864340852</v>
      </c>
      <c r="I825">
        <v>2840.1487648455891</v>
      </c>
      <c r="J825">
        <v>1850.623950837668</v>
      </c>
      <c r="K825">
        <v>1471.244621402197</v>
      </c>
      <c r="L825">
        <v>13416.275610025077</v>
      </c>
      <c r="M825">
        <v>33889.93221856084</v>
      </c>
      <c r="N825">
        <v>37497.358168536695</v>
      </c>
      <c r="O825">
        <v>39045.689359812663</v>
      </c>
      <c r="P825">
        <v>42199.867192392077</v>
      </c>
    </row>
    <row r="826" spans="2:16">
      <c r="B826" t="s">
        <v>48</v>
      </c>
      <c r="C826" t="s">
        <v>81</v>
      </c>
      <c r="D826" t="s">
        <v>24</v>
      </c>
      <c r="E826">
        <v>4933.7654960000018</v>
      </c>
      <c r="F826">
        <v>5235.3040275622106</v>
      </c>
      <c r="G826">
        <v>5753.2229851859038</v>
      </c>
      <c r="H826">
        <v>5725.7562155916485</v>
      </c>
      <c r="I826">
        <v>1588.5521149304243</v>
      </c>
      <c r="J826">
        <v>1196.1199140000001</v>
      </c>
      <c r="K826">
        <v>978.64356599999985</v>
      </c>
      <c r="L826">
        <v>1226.7281860293806</v>
      </c>
      <c r="M826">
        <v>3585.5709818181067</v>
      </c>
      <c r="N826">
        <v>7334.777283544141</v>
      </c>
      <c r="O826">
        <v>8988.7749298940744</v>
      </c>
      <c r="P826">
        <v>9219.8866630086177</v>
      </c>
    </row>
    <row r="827" spans="2:16">
      <c r="B827" t="s">
        <v>48</v>
      </c>
      <c r="C827" t="s">
        <v>81</v>
      </c>
      <c r="D827" t="s">
        <v>25</v>
      </c>
      <c r="E827">
        <v>1306.2656445730674</v>
      </c>
      <c r="F827">
        <v>1285.945606039767</v>
      </c>
      <c r="G827">
        <v>1236.0343313482165</v>
      </c>
      <c r="H827">
        <v>983.191092293417</v>
      </c>
      <c r="I827">
        <v>155.55644910962457</v>
      </c>
      <c r="J827">
        <v>125.90826794694965</v>
      </c>
      <c r="K827">
        <v>111.16142794694966</v>
      </c>
      <c r="L827">
        <v>127.88099375465715</v>
      </c>
      <c r="M827">
        <v>12989.926833917565</v>
      </c>
      <c r="N827">
        <v>13509.325482880529</v>
      </c>
      <c r="O827">
        <v>13732.416501829584</v>
      </c>
      <c r="P827">
        <v>14264.229718921659</v>
      </c>
    </row>
    <row r="828" spans="2:16">
      <c r="B828" t="s">
        <v>48</v>
      </c>
      <c r="C828" t="s">
        <v>81</v>
      </c>
      <c r="D828" t="s">
        <v>26</v>
      </c>
      <c r="E828">
        <v>352.88177519519996</v>
      </c>
      <c r="F828">
        <v>394.25093687295492</v>
      </c>
      <c r="G828">
        <v>425.83206700839014</v>
      </c>
      <c r="H828">
        <v>389.52409307505945</v>
      </c>
      <c r="I828">
        <v>31.090838502809859</v>
      </c>
      <c r="J828">
        <v>31.425190399999998</v>
      </c>
      <c r="K828">
        <v>26.862508800000001</v>
      </c>
      <c r="L828">
        <v>21.659949384538571</v>
      </c>
      <c r="M828">
        <v>203.34600360683174</v>
      </c>
      <c r="N828">
        <v>207.35773355021303</v>
      </c>
      <c r="O828">
        <v>502.14709661250646</v>
      </c>
      <c r="P828">
        <v>664.36024637892592</v>
      </c>
    </row>
    <row r="829" spans="2:16">
      <c r="B829" t="s">
        <v>48</v>
      </c>
      <c r="C829" t="s">
        <v>81</v>
      </c>
      <c r="D829" t="s">
        <v>27</v>
      </c>
      <c r="E829">
        <v>4712.544095975999</v>
      </c>
      <c r="F829">
        <v>3255.9178092737934</v>
      </c>
      <c r="G829">
        <v>5361.1616174886085</v>
      </c>
      <c r="H829">
        <v>4269.4445447290454</v>
      </c>
      <c r="I829">
        <v>719.66929586825438</v>
      </c>
      <c r="J829">
        <v>809.98093525751051</v>
      </c>
      <c r="K829">
        <v>989.55308791195421</v>
      </c>
      <c r="L829">
        <v>1993.5308285829528</v>
      </c>
      <c r="M829">
        <v>13053.916807121301</v>
      </c>
      <c r="N829">
        <v>25308.432948297228</v>
      </c>
      <c r="O829">
        <v>37870.657095905066</v>
      </c>
      <c r="P829">
        <v>44084.452430716068</v>
      </c>
    </row>
    <row r="830" spans="2:16">
      <c r="B830" t="s">
        <v>48</v>
      </c>
      <c r="C830" t="s">
        <v>81</v>
      </c>
      <c r="D830" t="s">
        <v>28</v>
      </c>
      <c r="E830">
        <v>1870.8483172951201</v>
      </c>
      <c r="F830">
        <v>2704.8021437605571</v>
      </c>
      <c r="G830">
        <v>3579.4896218863537</v>
      </c>
      <c r="H830">
        <v>712.21956959999932</v>
      </c>
      <c r="I830">
        <v>445.18494573779606</v>
      </c>
      <c r="J830">
        <v>352.62625200000008</v>
      </c>
      <c r="K830">
        <v>288.5123880000001</v>
      </c>
      <c r="L830">
        <v>346.54215500965165</v>
      </c>
      <c r="M830">
        <v>5701.9661300665202</v>
      </c>
      <c r="N830">
        <v>6904.9953481780331</v>
      </c>
      <c r="O830">
        <v>7633.0777105412481</v>
      </c>
      <c r="P830">
        <v>8399.9121454325323</v>
      </c>
    </row>
    <row r="831" spans="2:16">
      <c r="B831" t="s">
        <v>48</v>
      </c>
      <c r="C831" t="s">
        <v>81</v>
      </c>
      <c r="D831" t="s">
        <v>29</v>
      </c>
      <c r="E831">
        <v>20526.39095997512</v>
      </c>
      <c r="F831">
        <v>25021.847718640722</v>
      </c>
      <c r="G831">
        <v>29748.693570199393</v>
      </c>
      <c r="H831">
        <v>18647.964067768076</v>
      </c>
      <c r="I831">
        <v>526.14122729286669</v>
      </c>
      <c r="J831">
        <v>1929.7161008862356</v>
      </c>
      <c r="K831">
        <v>1930.870509424167</v>
      </c>
      <c r="L831">
        <v>1612.1715240952235</v>
      </c>
      <c r="M831">
        <v>13028.088176123561</v>
      </c>
      <c r="N831">
        <v>20388.781400177617</v>
      </c>
      <c r="O831">
        <v>33518.493518659037</v>
      </c>
      <c r="P831">
        <v>32919.609633670385</v>
      </c>
    </row>
    <row r="832" spans="2:16">
      <c r="B832" t="s">
        <v>48</v>
      </c>
      <c r="C832" t="s">
        <v>81</v>
      </c>
      <c r="D832" t="s">
        <v>30</v>
      </c>
      <c r="E832">
        <v>7039.7240995845686</v>
      </c>
      <c r="F832">
        <v>7335.6175441164478</v>
      </c>
      <c r="G832">
        <v>8092.8453250168586</v>
      </c>
      <c r="H832">
        <v>2156.7850709725108</v>
      </c>
      <c r="I832">
        <v>173.12717531191322</v>
      </c>
      <c r="J832">
        <v>149.85383455515424</v>
      </c>
      <c r="K832">
        <v>128.68931257815959</v>
      </c>
      <c r="L832">
        <v>1378.5847958741881</v>
      </c>
      <c r="M832">
        <v>6675.7130503115159</v>
      </c>
      <c r="N832">
        <v>20145.330816849422</v>
      </c>
      <c r="O832">
        <v>32407.376755347941</v>
      </c>
      <c r="P832">
        <v>35449.827766749615</v>
      </c>
    </row>
    <row r="833" spans="2:16">
      <c r="B833" t="s">
        <v>48</v>
      </c>
      <c r="C833" t="s">
        <v>82</v>
      </c>
      <c r="D833" t="s">
        <v>16</v>
      </c>
      <c r="E833">
        <v>4142.449078335786</v>
      </c>
      <c r="F833">
        <v>3473.6975565298089</v>
      </c>
      <c r="G833">
        <v>4098.3128016646124</v>
      </c>
      <c r="H833">
        <v>5500.5155644770084</v>
      </c>
      <c r="I833">
        <v>3428.4089634110037</v>
      </c>
      <c r="J833">
        <v>893.17984587552985</v>
      </c>
      <c r="K833">
        <v>2225.1494444605837</v>
      </c>
      <c r="L833">
        <v>5642.4314001949624</v>
      </c>
      <c r="M833">
        <v>13078.87276257317</v>
      </c>
      <c r="N833">
        <v>16562.578930677941</v>
      </c>
      <c r="O833">
        <v>19898.788922390326</v>
      </c>
      <c r="P833">
        <v>21411.909847745854</v>
      </c>
    </row>
    <row r="834" spans="2:16">
      <c r="B834" t="s">
        <v>48</v>
      </c>
      <c r="C834" t="s">
        <v>82</v>
      </c>
      <c r="D834" t="s">
        <v>17</v>
      </c>
      <c r="E834">
        <v>2036.4777905099068</v>
      </c>
      <c r="F834">
        <v>651.64077027346514</v>
      </c>
      <c r="G834">
        <v>624.25934155636105</v>
      </c>
      <c r="H834">
        <v>684.13898362131079</v>
      </c>
      <c r="I834">
        <v>670.10230850017194</v>
      </c>
      <c r="J834">
        <v>199.12825518840495</v>
      </c>
      <c r="K834">
        <v>245.41330097686267</v>
      </c>
      <c r="L834">
        <v>283.36050733285936</v>
      </c>
      <c r="M834">
        <v>1276.3464128592004</v>
      </c>
      <c r="N834">
        <v>1483.0834199424071</v>
      </c>
      <c r="O834">
        <v>1682.2416652282159</v>
      </c>
      <c r="P834">
        <v>1695.4632170815789</v>
      </c>
    </row>
    <row r="835" spans="2:16">
      <c r="B835" t="s">
        <v>48</v>
      </c>
      <c r="C835" t="s">
        <v>82</v>
      </c>
      <c r="D835" t="s">
        <v>18</v>
      </c>
      <c r="E835">
        <v>3137.7565641229444</v>
      </c>
      <c r="F835">
        <v>3139.7391615673328</v>
      </c>
      <c r="G835">
        <v>3054.7399018483502</v>
      </c>
      <c r="H835">
        <v>2629.4049899874644</v>
      </c>
      <c r="I835">
        <v>2080.9203051894115</v>
      </c>
      <c r="J835">
        <v>520.08843201361697</v>
      </c>
      <c r="K835">
        <v>538.53413576934008</v>
      </c>
      <c r="L835">
        <v>759.56215184468056</v>
      </c>
      <c r="M835">
        <v>2871.7496808690839</v>
      </c>
      <c r="N835">
        <v>3326.7055289999716</v>
      </c>
      <c r="O835">
        <v>3008.4698935256556</v>
      </c>
      <c r="P835">
        <v>2200.2180603190391</v>
      </c>
    </row>
    <row r="836" spans="2:16">
      <c r="B836" t="s">
        <v>48</v>
      </c>
      <c r="C836" t="s">
        <v>82</v>
      </c>
      <c r="D836" t="s">
        <v>19</v>
      </c>
      <c r="E836">
        <v>9288.4221062133911</v>
      </c>
      <c r="F836">
        <v>4445.3863796796195</v>
      </c>
      <c r="G836">
        <v>14293.181474891635</v>
      </c>
      <c r="H836">
        <v>41501.951700030513</v>
      </c>
      <c r="I836">
        <v>64943.762544165147</v>
      </c>
      <c r="J836">
        <v>23298.748434109497</v>
      </c>
      <c r="K836">
        <v>54300.457187319807</v>
      </c>
      <c r="L836">
        <v>37058.875877004182</v>
      </c>
      <c r="M836">
        <v>22052.395898887513</v>
      </c>
      <c r="N836">
        <v>18224.432454330519</v>
      </c>
      <c r="O836">
        <v>26181.506481066393</v>
      </c>
      <c r="P836">
        <v>26086.738990191647</v>
      </c>
    </row>
    <row r="837" spans="2:16">
      <c r="B837" t="s">
        <v>48</v>
      </c>
      <c r="C837" t="s">
        <v>82</v>
      </c>
      <c r="D837" t="s">
        <v>20</v>
      </c>
      <c r="E837">
        <v>5946.3928734968404</v>
      </c>
      <c r="F837">
        <v>6656.5775487581059</v>
      </c>
      <c r="G837">
        <v>6920.0748436986669</v>
      </c>
      <c r="H837">
        <v>5508.2962171008485</v>
      </c>
      <c r="I837">
        <v>4112.1270973901464</v>
      </c>
      <c r="J837">
        <v>1566.248905686158</v>
      </c>
      <c r="K837">
        <v>1704.9534296760248</v>
      </c>
      <c r="L837">
        <v>3124.3780776599033</v>
      </c>
      <c r="M837">
        <v>9599.8144463318167</v>
      </c>
      <c r="N837">
        <v>10882.341764457446</v>
      </c>
      <c r="O837">
        <v>11516.386787138614</v>
      </c>
      <c r="P837">
        <v>12423.722705651648</v>
      </c>
    </row>
    <row r="838" spans="2:16">
      <c r="B838" t="s">
        <v>48</v>
      </c>
      <c r="C838" t="s">
        <v>82</v>
      </c>
      <c r="D838" t="s">
        <v>21</v>
      </c>
      <c r="E838">
        <v>1662.3196381227192</v>
      </c>
      <c r="F838">
        <v>2683.8037215273775</v>
      </c>
      <c r="G838">
        <v>2591.2081418634725</v>
      </c>
      <c r="H838">
        <v>3146.5486566685468</v>
      </c>
      <c r="I838">
        <v>2103.2928385751779</v>
      </c>
      <c r="J838">
        <v>507.13257592542419</v>
      </c>
      <c r="K838">
        <v>532.30001165956514</v>
      </c>
      <c r="L838">
        <v>997.69697759081009</v>
      </c>
      <c r="M838">
        <v>2323.4511728118014</v>
      </c>
      <c r="N838">
        <v>2621.9398611040615</v>
      </c>
      <c r="O838">
        <v>2681.9059061809849</v>
      </c>
      <c r="P838">
        <v>2750.2520189432544</v>
      </c>
    </row>
    <row r="839" spans="2:16">
      <c r="B839" t="s">
        <v>48</v>
      </c>
      <c r="C839" t="s">
        <v>82</v>
      </c>
      <c r="D839" t="s">
        <v>22</v>
      </c>
      <c r="E839">
        <v>20792.364491520602</v>
      </c>
      <c r="F839">
        <v>17292.083140502808</v>
      </c>
      <c r="G839">
        <v>17909.021275763422</v>
      </c>
      <c r="H839">
        <v>18333.149834028514</v>
      </c>
      <c r="I839">
        <v>11852.591353575208</v>
      </c>
      <c r="J839">
        <v>2476.8036039635035</v>
      </c>
      <c r="K839">
        <v>2431.2667520957557</v>
      </c>
      <c r="L839">
        <v>6557.0846050348855</v>
      </c>
      <c r="M839">
        <v>17508.939678795454</v>
      </c>
      <c r="N839">
        <v>22690.355709702431</v>
      </c>
      <c r="O839">
        <v>23843.104250470198</v>
      </c>
      <c r="P839">
        <v>24325.122083147067</v>
      </c>
    </row>
    <row r="840" spans="2:16">
      <c r="B840" t="s">
        <v>48</v>
      </c>
      <c r="C840" t="s">
        <v>82</v>
      </c>
      <c r="D840" t="s">
        <v>23</v>
      </c>
      <c r="E840">
        <v>3275.8882184391769</v>
      </c>
      <c r="F840">
        <v>1488.3509659236693</v>
      </c>
      <c r="G840">
        <v>2096.6613981378937</v>
      </c>
      <c r="H840">
        <v>7439.5151171726347</v>
      </c>
      <c r="I840">
        <v>9203.7134343684356</v>
      </c>
      <c r="J840">
        <v>4146.3546250601103</v>
      </c>
      <c r="K840">
        <v>15513.39477976916</v>
      </c>
      <c r="L840">
        <v>13551.575073127795</v>
      </c>
      <c r="M840">
        <v>12331.747344469504</v>
      </c>
      <c r="N840">
        <v>13158.069647298853</v>
      </c>
      <c r="O840">
        <v>15478.697964285342</v>
      </c>
      <c r="P840">
        <v>16722.807374285538</v>
      </c>
    </row>
    <row r="841" spans="2:16">
      <c r="B841" t="s">
        <v>48</v>
      </c>
      <c r="C841" t="s">
        <v>82</v>
      </c>
      <c r="D841" t="s">
        <v>24</v>
      </c>
      <c r="E841">
        <v>5847.5314792000027</v>
      </c>
      <c r="F841">
        <v>4452.34088657338</v>
      </c>
      <c r="G841">
        <v>3844.1674666197396</v>
      </c>
      <c r="H841">
        <v>2512.7731026122178</v>
      </c>
      <c r="I841">
        <v>3999.4379996434395</v>
      </c>
      <c r="J841">
        <v>995.57028435476366</v>
      </c>
      <c r="K841">
        <v>683.06728963286798</v>
      </c>
      <c r="L841">
        <v>1658.0170812487756</v>
      </c>
      <c r="M841">
        <v>1989.8913601282843</v>
      </c>
      <c r="N841">
        <v>3170.6494433181215</v>
      </c>
      <c r="O841">
        <v>3054.3640453645426</v>
      </c>
      <c r="P841">
        <v>2896.5515836174436</v>
      </c>
    </row>
    <row r="842" spans="2:16">
      <c r="B842" t="s">
        <v>48</v>
      </c>
      <c r="C842" t="s">
        <v>82</v>
      </c>
      <c r="D842" t="s">
        <v>25</v>
      </c>
      <c r="E842">
        <v>10184.668828403715</v>
      </c>
      <c r="F842">
        <v>10396.91938471568</v>
      </c>
      <c r="G842">
        <v>11376.928658853669</v>
      </c>
      <c r="H842">
        <v>12414.511345645378</v>
      </c>
      <c r="I842">
        <v>13576.429945750078</v>
      </c>
      <c r="J842">
        <v>9202.3824669347287</v>
      </c>
      <c r="K842">
        <v>14180.154771191777</v>
      </c>
      <c r="L842">
        <v>19702.325488125691</v>
      </c>
      <c r="M842">
        <v>13724.236116586129</v>
      </c>
      <c r="N842">
        <v>14900.144618518492</v>
      </c>
      <c r="O842">
        <v>15908.517426000346</v>
      </c>
      <c r="P842">
        <v>18645.998865598489</v>
      </c>
    </row>
    <row r="843" spans="2:16">
      <c r="B843" t="s">
        <v>48</v>
      </c>
      <c r="C843" t="s">
        <v>82</v>
      </c>
      <c r="D843" t="s">
        <v>26</v>
      </c>
      <c r="E843">
        <v>1823.2767073949633</v>
      </c>
      <c r="F843">
        <v>1575.9395265889166</v>
      </c>
      <c r="G843">
        <v>1490.0432751834194</v>
      </c>
      <c r="H843">
        <v>953.80300179095661</v>
      </c>
      <c r="I843">
        <v>876.46646744121756</v>
      </c>
      <c r="J843">
        <v>448.6172000148988</v>
      </c>
      <c r="K843">
        <v>496.28367688779497</v>
      </c>
      <c r="L843">
        <v>807.42346397077984</v>
      </c>
      <c r="M843">
        <v>2346.689006565482</v>
      </c>
      <c r="N843">
        <v>2570.7367586724413</v>
      </c>
      <c r="O843">
        <v>2824.652562669442</v>
      </c>
      <c r="P843">
        <v>3086.3426698127114</v>
      </c>
    </row>
    <row r="844" spans="2:16">
      <c r="B844" t="s">
        <v>48</v>
      </c>
      <c r="C844" t="s">
        <v>82</v>
      </c>
      <c r="D844" t="s">
        <v>27</v>
      </c>
      <c r="E844">
        <v>7068.0439701216947</v>
      </c>
      <c r="F844">
        <v>9311.4423145780347</v>
      </c>
      <c r="G844">
        <v>10605.067572434691</v>
      </c>
      <c r="H844">
        <v>10011.33590446093</v>
      </c>
      <c r="I844">
        <v>6970.0408280358724</v>
      </c>
      <c r="J844">
        <v>2195.061142680418</v>
      </c>
      <c r="K844">
        <v>2709.2588093721961</v>
      </c>
      <c r="L844">
        <v>8318.0757813016335</v>
      </c>
      <c r="M844">
        <v>19481.36081647416</v>
      </c>
      <c r="N844">
        <v>22387.849147741301</v>
      </c>
      <c r="O844">
        <v>24812.764749101269</v>
      </c>
      <c r="P844">
        <v>30706.469657365753</v>
      </c>
    </row>
    <row r="845" spans="2:16">
      <c r="B845" t="s">
        <v>48</v>
      </c>
      <c r="C845" t="s">
        <v>82</v>
      </c>
      <c r="D845" t="s">
        <v>28</v>
      </c>
      <c r="E845">
        <v>1820.1044455075958</v>
      </c>
      <c r="F845">
        <v>1415.1957652221884</v>
      </c>
      <c r="G845">
        <v>1198.1532564022141</v>
      </c>
      <c r="H845">
        <v>3606.8641500863096</v>
      </c>
      <c r="I845">
        <v>3655.2615042721659</v>
      </c>
      <c r="J845">
        <v>2038.6867340993801</v>
      </c>
      <c r="K845">
        <v>2983.385765591685</v>
      </c>
      <c r="L845">
        <v>3734.7634640643414</v>
      </c>
      <c r="M845">
        <v>1815.5583754289619</v>
      </c>
      <c r="N845">
        <v>1781.0797160078357</v>
      </c>
      <c r="O845">
        <v>1731.802350314601</v>
      </c>
      <c r="P845">
        <v>1999.5114028877197</v>
      </c>
    </row>
    <row r="846" spans="2:16">
      <c r="B846" t="s">
        <v>48</v>
      </c>
      <c r="C846" t="s">
        <v>82</v>
      </c>
      <c r="D846" t="s">
        <v>29</v>
      </c>
      <c r="E846">
        <v>27421.484937282999</v>
      </c>
      <c r="F846">
        <v>20781.186308595654</v>
      </c>
      <c r="G846">
        <v>16660.499899169263</v>
      </c>
      <c r="H846">
        <v>23520.134528768893</v>
      </c>
      <c r="I846">
        <v>20945.904077441843</v>
      </c>
      <c r="J846">
        <v>2846.7216588832371</v>
      </c>
      <c r="K846">
        <v>7236.0327990416072</v>
      </c>
      <c r="L846">
        <v>13468.28008855376</v>
      </c>
      <c r="M846">
        <v>18114.565909982201</v>
      </c>
      <c r="N846">
        <v>21988.425809186487</v>
      </c>
      <c r="O846">
        <v>23491.893631459985</v>
      </c>
      <c r="P846">
        <v>23473.340500666804</v>
      </c>
    </row>
    <row r="847" spans="2:16">
      <c r="B847" t="s">
        <v>48</v>
      </c>
      <c r="C847" t="s">
        <v>82</v>
      </c>
      <c r="D847" t="s">
        <v>30</v>
      </c>
      <c r="E847">
        <v>21722.494016596651</v>
      </c>
      <c r="F847">
        <v>20009.554804057712</v>
      </c>
      <c r="G847">
        <v>21074.536427474693</v>
      </c>
      <c r="H847">
        <v>19902.369157973568</v>
      </c>
      <c r="I847">
        <v>13238.693174267068</v>
      </c>
      <c r="J847">
        <v>2236.605815136912</v>
      </c>
      <c r="K847">
        <v>2068.9677240541619</v>
      </c>
      <c r="L847">
        <v>9916.8132588031367</v>
      </c>
      <c r="M847">
        <v>14823.498922896873</v>
      </c>
      <c r="N847">
        <v>17740.729098545777</v>
      </c>
      <c r="O847">
        <v>19710.002015869224</v>
      </c>
      <c r="P847">
        <v>20122.50787318396</v>
      </c>
    </row>
    <row r="848" spans="2:16">
      <c r="B848" t="s">
        <v>48</v>
      </c>
      <c r="C848" t="s">
        <v>83</v>
      </c>
      <c r="D848" t="s">
        <v>16</v>
      </c>
      <c r="E848">
        <v>7405.2286117369222</v>
      </c>
      <c r="F848">
        <v>8174.4861324488002</v>
      </c>
      <c r="G848">
        <v>8470.0216735738741</v>
      </c>
      <c r="H848">
        <v>12227.639204298181</v>
      </c>
      <c r="I848">
        <v>12283.858793953888</v>
      </c>
      <c r="J848">
        <v>13214.416958598573</v>
      </c>
      <c r="K848">
        <v>16612.504643700879</v>
      </c>
      <c r="L848">
        <v>22519.81684154016</v>
      </c>
      <c r="M848">
        <v>22390.743284098848</v>
      </c>
      <c r="N848">
        <v>23017.479822273322</v>
      </c>
      <c r="O848">
        <v>27969.260855005272</v>
      </c>
      <c r="P848">
        <v>25080.067149217233</v>
      </c>
    </row>
    <row r="849" spans="2:16">
      <c r="B849" t="s">
        <v>48</v>
      </c>
      <c r="C849" t="s">
        <v>83</v>
      </c>
      <c r="D849" t="s">
        <v>17</v>
      </c>
      <c r="E849">
        <v>2099.9681550078603</v>
      </c>
      <c r="F849">
        <v>2065.3984526481058</v>
      </c>
      <c r="G849">
        <v>2165.5508495049239</v>
      </c>
      <c r="H849">
        <v>2750.6870149298406</v>
      </c>
      <c r="I849">
        <v>3463.5162971737509</v>
      </c>
      <c r="J849">
        <v>3082.4963946246867</v>
      </c>
      <c r="K849">
        <v>2863.3225098035991</v>
      </c>
      <c r="L849">
        <v>4321.6061274256072</v>
      </c>
      <c r="M849">
        <v>3475.1487204711993</v>
      </c>
      <c r="N849">
        <v>3614.1841238739489</v>
      </c>
      <c r="O849">
        <v>4077.1548314488982</v>
      </c>
      <c r="P849">
        <v>4025.7495422020088</v>
      </c>
    </row>
    <row r="850" spans="2:16">
      <c r="B850" t="s">
        <v>48</v>
      </c>
      <c r="C850" t="s">
        <v>83</v>
      </c>
      <c r="D850" t="s">
        <v>18</v>
      </c>
      <c r="E850">
        <v>6198.0736642132888</v>
      </c>
      <c r="F850">
        <v>6020.552770159592</v>
      </c>
      <c r="G850">
        <v>5789.8834542710019</v>
      </c>
      <c r="H850">
        <v>7322.0879137977436</v>
      </c>
      <c r="I850">
        <v>6746.0704697285964</v>
      </c>
      <c r="J850">
        <v>5634.6960489402763</v>
      </c>
      <c r="K850">
        <v>1616.5363516957673</v>
      </c>
      <c r="L850">
        <v>5526.275366171315</v>
      </c>
      <c r="M850">
        <v>2223.5393399070326</v>
      </c>
      <c r="N850">
        <v>2264.5774721177327</v>
      </c>
      <c r="O850">
        <v>2264.9643378477263</v>
      </c>
      <c r="P850">
        <v>2433.9589736779844</v>
      </c>
    </row>
    <row r="851" spans="2:16">
      <c r="B851" t="s">
        <v>48</v>
      </c>
      <c r="C851" t="s">
        <v>83</v>
      </c>
      <c r="D851" t="s">
        <v>19</v>
      </c>
      <c r="E851">
        <v>16348.29750915749</v>
      </c>
      <c r="F851">
        <v>15993.657162388909</v>
      </c>
      <c r="G851">
        <v>30759.513823944442</v>
      </c>
      <c r="H851">
        <v>52731.201893147212</v>
      </c>
      <c r="I851">
        <v>46062.052252861176</v>
      </c>
      <c r="J851">
        <v>32223.042696336033</v>
      </c>
      <c r="K851">
        <v>26067.666395600394</v>
      </c>
      <c r="L851">
        <v>37408.667893281432</v>
      </c>
      <c r="M851">
        <v>31955.572911647352</v>
      </c>
      <c r="N851">
        <v>31832.357150275231</v>
      </c>
      <c r="O851">
        <v>27754.904691153912</v>
      </c>
      <c r="P851">
        <v>21686.076513399472</v>
      </c>
    </row>
    <row r="852" spans="2:16">
      <c r="B852" t="s">
        <v>48</v>
      </c>
      <c r="C852" t="s">
        <v>83</v>
      </c>
      <c r="D852" t="s">
        <v>20</v>
      </c>
      <c r="E852">
        <v>11237.288592329392</v>
      </c>
      <c r="F852">
        <v>12468.727928689646</v>
      </c>
      <c r="G852">
        <v>11183.856896515741</v>
      </c>
      <c r="H852">
        <v>10451.588047161888</v>
      </c>
      <c r="I852">
        <v>11973.294898708884</v>
      </c>
      <c r="J852">
        <v>15937.330814688732</v>
      </c>
      <c r="K852">
        <v>13611.474816492451</v>
      </c>
      <c r="L852">
        <v>12049.911014265479</v>
      </c>
      <c r="M852">
        <v>39254.222060690707</v>
      </c>
      <c r="N852">
        <v>38037.769697090283</v>
      </c>
      <c r="O852">
        <v>37262.071409375611</v>
      </c>
      <c r="P852">
        <v>34961.708449875958</v>
      </c>
    </row>
    <row r="853" spans="2:16">
      <c r="B853" t="s">
        <v>48</v>
      </c>
      <c r="C853" t="s">
        <v>83</v>
      </c>
      <c r="D853" t="s">
        <v>21</v>
      </c>
      <c r="E853">
        <v>3569.3377575961254</v>
      </c>
      <c r="F853">
        <v>5042.6262704877627</v>
      </c>
      <c r="G853">
        <v>5492.1879295816771</v>
      </c>
      <c r="H853">
        <v>5832.6027229781275</v>
      </c>
      <c r="I853">
        <v>4757.2701289993711</v>
      </c>
      <c r="J853">
        <v>3034.6113683667063</v>
      </c>
      <c r="K853">
        <v>2320.7234305666229</v>
      </c>
      <c r="L853">
        <v>4645.9250937028883</v>
      </c>
      <c r="M853">
        <v>3297.2745525878036</v>
      </c>
      <c r="N853">
        <v>3246.8350496077383</v>
      </c>
      <c r="O853">
        <v>4190.5295741069312</v>
      </c>
      <c r="P853">
        <v>3429.0149394157083</v>
      </c>
    </row>
    <row r="854" spans="2:16">
      <c r="B854" t="s">
        <v>48</v>
      </c>
      <c r="C854" t="s">
        <v>83</v>
      </c>
      <c r="D854" t="s">
        <v>22</v>
      </c>
      <c r="E854">
        <v>5752.2294871513368</v>
      </c>
      <c r="F854">
        <v>6764.8732413840225</v>
      </c>
      <c r="G854">
        <v>6560.11944645535</v>
      </c>
      <c r="H854">
        <v>8580.9806345948546</v>
      </c>
      <c r="I854">
        <v>10676.310555493688</v>
      </c>
      <c r="J854">
        <v>14665.431178521969</v>
      </c>
      <c r="K854">
        <v>10112.557727455453</v>
      </c>
      <c r="L854">
        <v>5849.6165019837854</v>
      </c>
      <c r="M854">
        <v>6328.9562821415302</v>
      </c>
      <c r="N854">
        <v>6276.2195497388975</v>
      </c>
      <c r="O854">
        <v>6221.4960126019414</v>
      </c>
      <c r="P854">
        <v>5886.1589125472128</v>
      </c>
    </row>
    <row r="855" spans="2:16">
      <c r="B855" t="s">
        <v>48</v>
      </c>
      <c r="C855" t="s">
        <v>83</v>
      </c>
      <c r="D855" t="s">
        <v>23</v>
      </c>
      <c r="E855">
        <v>8242.1306347021618</v>
      </c>
      <c r="F855">
        <v>8312.3413970241472</v>
      </c>
      <c r="G855">
        <v>10102.525487076739</v>
      </c>
      <c r="H855">
        <v>12050.902751377562</v>
      </c>
      <c r="I855">
        <v>13781.58169667615</v>
      </c>
      <c r="J855">
        <v>14894.631214185127</v>
      </c>
      <c r="K855">
        <v>13756.738736380776</v>
      </c>
      <c r="L855">
        <v>17835.727298903941</v>
      </c>
      <c r="M855">
        <v>21608.785260716253</v>
      </c>
      <c r="N855">
        <v>24295.816750653557</v>
      </c>
      <c r="O855">
        <v>24386.187516902024</v>
      </c>
      <c r="P855">
        <v>23572.727882912179</v>
      </c>
    </row>
    <row r="856" spans="2:16">
      <c r="B856" t="s">
        <v>48</v>
      </c>
      <c r="C856" t="s">
        <v>83</v>
      </c>
      <c r="D856" t="s">
        <v>24</v>
      </c>
      <c r="E856">
        <v>18400.206141839783</v>
      </c>
      <c r="F856">
        <v>18064.763573399225</v>
      </c>
      <c r="G856">
        <v>16805.905814298985</v>
      </c>
      <c r="H856">
        <v>13728.368089377098</v>
      </c>
      <c r="I856">
        <v>11427.856314338433</v>
      </c>
      <c r="J856">
        <v>6026.9552076583541</v>
      </c>
      <c r="K856">
        <v>4984.3235766612634</v>
      </c>
      <c r="L856">
        <v>7969.2498014682542</v>
      </c>
      <c r="M856">
        <v>9221.0088769080521</v>
      </c>
      <c r="N856">
        <v>6636.7937559804368</v>
      </c>
      <c r="O856">
        <v>6207.6921320768406</v>
      </c>
      <c r="P856">
        <v>5494.9622505938587</v>
      </c>
    </row>
    <row r="857" spans="2:16">
      <c r="B857" t="s">
        <v>48</v>
      </c>
      <c r="C857" t="s">
        <v>83</v>
      </c>
      <c r="D857" t="s">
        <v>25</v>
      </c>
      <c r="E857">
        <v>12226.072884753747</v>
      </c>
      <c r="F857">
        <v>12157.822599860023</v>
      </c>
      <c r="G857">
        <v>12772.160483957345</v>
      </c>
      <c r="H857">
        <v>12317.763564690531</v>
      </c>
      <c r="I857">
        <v>12401.314938785303</v>
      </c>
      <c r="J857">
        <v>7833.306022805391</v>
      </c>
      <c r="K857">
        <v>7197.4716873551415</v>
      </c>
      <c r="L857">
        <v>11694.687909880848</v>
      </c>
      <c r="M857">
        <v>15196.537949052408</v>
      </c>
      <c r="N857">
        <v>15325.639919857727</v>
      </c>
      <c r="O857">
        <v>14283.022719435276</v>
      </c>
      <c r="P857">
        <v>12378.639439970462</v>
      </c>
    </row>
    <row r="858" spans="2:16">
      <c r="B858" t="s">
        <v>48</v>
      </c>
      <c r="C858" t="s">
        <v>83</v>
      </c>
      <c r="D858" t="s">
        <v>26</v>
      </c>
      <c r="E858">
        <v>3728.382629276733</v>
      </c>
      <c r="F858">
        <v>3504.8438667442288</v>
      </c>
      <c r="G858">
        <v>3233.4154672747582</v>
      </c>
      <c r="H858">
        <v>3192.4832994797957</v>
      </c>
      <c r="I858">
        <v>2453.0818224449667</v>
      </c>
      <c r="J858">
        <v>4523.5383978912214</v>
      </c>
      <c r="K858">
        <v>4125.1126896445767</v>
      </c>
      <c r="L858">
        <v>2225.6083693067658</v>
      </c>
      <c r="M858">
        <v>3708.939983482765</v>
      </c>
      <c r="N858">
        <v>3820.047080248567</v>
      </c>
      <c r="O858">
        <v>3746.4186503087753</v>
      </c>
      <c r="P858">
        <v>2221.9513253156306</v>
      </c>
    </row>
    <row r="859" spans="2:16">
      <c r="B859" t="s">
        <v>48</v>
      </c>
      <c r="C859" t="s">
        <v>83</v>
      </c>
      <c r="D859" t="s">
        <v>27</v>
      </c>
      <c r="E859">
        <v>17040.325303949139</v>
      </c>
      <c r="F859">
        <v>18048.723734396812</v>
      </c>
      <c r="G859">
        <v>21345.247213754184</v>
      </c>
      <c r="H859">
        <v>23055.523488921812</v>
      </c>
      <c r="I859">
        <v>25296.06673514855</v>
      </c>
      <c r="J859">
        <v>23778.230515728974</v>
      </c>
      <c r="K859">
        <v>24511.439264971912</v>
      </c>
      <c r="L859">
        <v>44399.104645753803</v>
      </c>
      <c r="M859">
        <v>45155.232468387556</v>
      </c>
      <c r="N859">
        <v>40476.280083999409</v>
      </c>
      <c r="O859">
        <v>40331.193684273298</v>
      </c>
      <c r="P859">
        <v>36091.414473354504</v>
      </c>
    </row>
    <row r="860" spans="2:16">
      <c r="B860" t="s">
        <v>48</v>
      </c>
      <c r="C860" t="s">
        <v>83</v>
      </c>
      <c r="D860" t="s">
        <v>28</v>
      </c>
      <c r="E860">
        <v>7003.6588345049531</v>
      </c>
      <c r="F860">
        <v>8490.8838365036954</v>
      </c>
      <c r="G860">
        <v>9275.3118144716664</v>
      </c>
      <c r="H860">
        <v>8810.0261470945079</v>
      </c>
      <c r="I860">
        <v>9232.9689632851878</v>
      </c>
      <c r="J860">
        <v>6073.8491165868318</v>
      </c>
      <c r="K860">
        <v>4747.7581931926761</v>
      </c>
      <c r="L860">
        <v>7673.5686737232008</v>
      </c>
      <c r="M860">
        <v>7232.9015576406146</v>
      </c>
      <c r="N860">
        <v>6825.4716484604569</v>
      </c>
      <c r="O860">
        <v>6535.40093773836</v>
      </c>
      <c r="P860">
        <v>5815.7846529502995</v>
      </c>
    </row>
    <row r="861" spans="2:16">
      <c r="B861" t="s">
        <v>48</v>
      </c>
      <c r="C861" t="s">
        <v>83</v>
      </c>
      <c r="D861" t="s">
        <v>29</v>
      </c>
      <c r="E861">
        <v>73844.425973212317</v>
      </c>
      <c r="F861">
        <v>72792.905002748215</v>
      </c>
      <c r="G861">
        <v>70382.304021384771</v>
      </c>
      <c r="H861">
        <v>66974.956943914687</v>
      </c>
      <c r="I861">
        <v>46714.252149468768</v>
      </c>
      <c r="J861">
        <v>29145.264418953884</v>
      </c>
      <c r="K861">
        <v>24573.530255646085</v>
      </c>
      <c r="L861">
        <v>46682.982609721046</v>
      </c>
      <c r="M861">
        <v>34841.00108041631</v>
      </c>
      <c r="N861">
        <v>26109.83703357324</v>
      </c>
      <c r="O861">
        <v>26701.684164091163</v>
      </c>
      <c r="P861">
        <v>23473.505274408737</v>
      </c>
    </row>
    <row r="862" spans="2:16">
      <c r="B862" t="s">
        <v>48</v>
      </c>
      <c r="C862" t="s">
        <v>83</v>
      </c>
      <c r="D862" t="s">
        <v>30</v>
      </c>
      <c r="E862">
        <v>43162.617142997602</v>
      </c>
      <c r="F862">
        <v>48191.004027414099</v>
      </c>
      <c r="G862">
        <v>49172.182012889025</v>
      </c>
      <c r="H862">
        <v>46028.706226188515</v>
      </c>
      <c r="I862">
        <v>43908.926914232215</v>
      </c>
      <c r="J862">
        <v>25760.509189623626</v>
      </c>
      <c r="K862">
        <v>16638.357620714032</v>
      </c>
      <c r="L862">
        <v>35117.842460974985</v>
      </c>
      <c r="M862">
        <v>27725.396965167092</v>
      </c>
      <c r="N862">
        <v>36674.198466093214</v>
      </c>
      <c r="O862">
        <v>33784.733233444065</v>
      </c>
      <c r="P862">
        <v>29680.421026263877</v>
      </c>
    </row>
    <row r="863" spans="2:16">
      <c r="B863" t="s">
        <v>49</v>
      </c>
      <c r="C863" t="s">
        <v>81</v>
      </c>
      <c r="D863" t="s">
        <v>16</v>
      </c>
      <c r="E863">
        <v>3165.4699748120465</v>
      </c>
      <c r="F863">
        <v>3149.6639245078682</v>
      </c>
      <c r="G863">
        <v>3227.7984207013492</v>
      </c>
      <c r="H863">
        <v>3130.4796389702492</v>
      </c>
      <c r="I863">
        <v>3183.0488084290978</v>
      </c>
      <c r="J863">
        <v>6392.5196064262127</v>
      </c>
      <c r="K863">
        <v>3043.7262610112962</v>
      </c>
      <c r="L863">
        <v>3871.9034803431055</v>
      </c>
      <c r="M863">
        <v>9460.9981436270355</v>
      </c>
      <c r="N863">
        <v>15595.036741752012</v>
      </c>
      <c r="O863">
        <v>24724.106718693594</v>
      </c>
      <c r="P863">
        <v>41969.558792378477</v>
      </c>
    </row>
    <row r="864" spans="2:16">
      <c r="B864" t="s">
        <v>49</v>
      </c>
      <c r="C864" t="s">
        <v>81</v>
      </c>
      <c r="D864" t="s">
        <v>17</v>
      </c>
      <c r="E864">
        <v>1680.631484552651</v>
      </c>
      <c r="F864">
        <v>2808.6130058460685</v>
      </c>
      <c r="G864">
        <v>2793.714711539777</v>
      </c>
      <c r="H864">
        <v>2069.4192079728332</v>
      </c>
      <c r="I864">
        <v>1576.4842584244416</v>
      </c>
      <c r="J864">
        <v>97.050972635635603</v>
      </c>
      <c r="K864">
        <v>78.291358981674065</v>
      </c>
      <c r="L864">
        <v>184.80538483847769</v>
      </c>
      <c r="M864">
        <v>926.68189382697574</v>
      </c>
      <c r="N864">
        <v>1050.7070505690981</v>
      </c>
      <c r="O864">
        <v>1051.4248052213979</v>
      </c>
      <c r="P864">
        <v>1332.1498485235409</v>
      </c>
    </row>
    <row r="865" spans="2:16">
      <c r="B865" t="s">
        <v>49</v>
      </c>
      <c r="C865" t="s">
        <v>81</v>
      </c>
      <c r="D865" t="s">
        <v>18</v>
      </c>
      <c r="E865">
        <v>1130.4241505660368</v>
      </c>
      <c r="F865">
        <v>1320.4215854831</v>
      </c>
      <c r="G865">
        <v>1502.7978485494225</v>
      </c>
      <c r="H865">
        <v>1537.4509832270994</v>
      </c>
      <c r="I865">
        <v>882.90548372827357</v>
      </c>
      <c r="J865">
        <v>194.54166793813332</v>
      </c>
      <c r="K865">
        <v>74.338792217371264</v>
      </c>
      <c r="L865">
        <v>119.27805128827789</v>
      </c>
      <c r="M865">
        <v>1163.4101112219098</v>
      </c>
      <c r="N865">
        <v>1359.9055884948846</v>
      </c>
      <c r="O865">
        <v>1575.2416437991058</v>
      </c>
      <c r="P865">
        <v>3757.4102671023666</v>
      </c>
    </row>
    <row r="866" spans="2:16">
      <c r="B866" t="s">
        <v>49</v>
      </c>
      <c r="C866" t="s">
        <v>81</v>
      </c>
      <c r="D866" t="s">
        <v>19</v>
      </c>
      <c r="E866">
        <v>47393.984042714306</v>
      </c>
      <c r="F866">
        <v>60238.878685657648</v>
      </c>
      <c r="G866">
        <v>78833.727266904476</v>
      </c>
      <c r="H866">
        <v>73940.253074128079</v>
      </c>
      <c r="I866">
        <v>84368.101924782852</v>
      </c>
      <c r="J866">
        <v>11857.374798530185</v>
      </c>
      <c r="K866">
        <v>49553.307106901433</v>
      </c>
      <c r="L866">
        <v>33403.346008210465</v>
      </c>
      <c r="M866">
        <v>65838.423021143928</v>
      </c>
      <c r="N866">
        <v>90838.642390681634</v>
      </c>
      <c r="O866">
        <v>92010.241423999789</v>
      </c>
      <c r="P866">
        <v>96821.938055317805</v>
      </c>
    </row>
    <row r="867" spans="2:16">
      <c r="B867" t="s">
        <v>49</v>
      </c>
      <c r="C867" t="s">
        <v>81</v>
      </c>
      <c r="D867" t="s">
        <v>20</v>
      </c>
      <c r="E867">
        <v>924.77840832506456</v>
      </c>
      <c r="F867">
        <v>697.41613038323203</v>
      </c>
      <c r="G867">
        <v>1137.175944413965</v>
      </c>
      <c r="H867">
        <v>1052.6460381738684</v>
      </c>
      <c r="I867">
        <v>1329.6395893181648</v>
      </c>
      <c r="J867">
        <v>5157.6758740662617</v>
      </c>
      <c r="K867">
        <v>207.44448984673016</v>
      </c>
      <c r="L867">
        <v>1121.0558492835132</v>
      </c>
      <c r="M867">
        <v>3212.3679186442814</v>
      </c>
      <c r="N867">
        <v>3403.1067403392494</v>
      </c>
      <c r="O867">
        <v>5677.6982181050607</v>
      </c>
      <c r="P867">
        <v>5872.5294051641704</v>
      </c>
    </row>
    <row r="868" spans="2:16">
      <c r="B868" t="s">
        <v>49</v>
      </c>
      <c r="C868" t="s">
        <v>81</v>
      </c>
      <c r="D868" t="s">
        <v>21</v>
      </c>
      <c r="E868">
        <v>4167.3839443726629</v>
      </c>
      <c r="F868">
        <v>4511.9612820536095</v>
      </c>
      <c r="G868">
        <v>4956.0442805030043</v>
      </c>
      <c r="H868">
        <v>4457.5977041798387</v>
      </c>
      <c r="I868">
        <v>4051.1583772995846</v>
      </c>
      <c r="J868">
        <v>104.58825914658522</v>
      </c>
      <c r="K868">
        <v>354.44426104934024</v>
      </c>
      <c r="L868">
        <v>272.2353621927889</v>
      </c>
      <c r="M868">
        <v>6249.1088297980205</v>
      </c>
      <c r="N868">
        <v>7352.8932535621307</v>
      </c>
      <c r="O868">
        <v>8376.9182065627792</v>
      </c>
      <c r="P868">
        <v>9248.7232949039535</v>
      </c>
    </row>
    <row r="869" spans="2:16">
      <c r="B869" t="s">
        <v>49</v>
      </c>
      <c r="C869" t="s">
        <v>81</v>
      </c>
      <c r="D869" t="s">
        <v>22</v>
      </c>
      <c r="E869">
        <v>2335.3746252327342</v>
      </c>
      <c r="F869">
        <v>6271.4411314646422</v>
      </c>
      <c r="G869">
        <v>6204.4461819621647</v>
      </c>
      <c r="H869">
        <v>5744.337373035989</v>
      </c>
      <c r="I869">
        <v>5338.5872448249202</v>
      </c>
      <c r="J869">
        <v>321.19653057077267</v>
      </c>
      <c r="K869">
        <v>665.97271043949638</v>
      </c>
      <c r="L869">
        <v>828.66573343168409</v>
      </c>
      <c r="M869">
        <v>5650.6482682627257</v>
      </c>
      <c r="N869">
        <v>5554.2661238710289</v>
      </c>
      <c r="O869">
        <v>7403.7187232288134</v>
      </c>
      <c r="P869">
        <v>13099.587014305725</v>
      </c>
    </row>
    <row r="870" spans="2:16">
      <c r="B870" t="s">
        <v>49</v>
      </c>
      <c r="C870" t="s">
        <v>81</v>
      </c>
      <c r="D870" t="s">
        <v>23</v>
      </c>
      <c r="E870">
        <v>8004.7114533133445</v>
      </c>
      <c r="F870">
        <v>9484.0244296792371</v>
      </c>
      <c r="G870">
        <v>13359.490706431889</v>
      </c>
      <c r="H870">
        <v>10516.138864340852</v>
      </c>
      <c r="I870">
        <v>12669.556102251963</v>
      </c>
      <c r="J870">
        <v>1826.2303298699571</v>
      </c>
      <c r="K870">
        <v>8037.9110581050863</v>
      </c>
      <c r="L870">
        <v>12357.182166908104</v>
      </c>
      <c r="M870">
        <v>29542.49682197248</v>
      </c>
      <c r="N870">
        <v>37050.993528274994</v>
      </c>
      <c r="O870">
        <v>42635.361001041121</v>
      </c>
      <c r="P870">
        <v>47302.266228612687</v>
      </c>
    </row>
    <row r="871" spans="2:16">
      <c r="B871" t="s">
        <v>49</v>
      </c>
      <c r="C871" t="s">
        <v>81</v>
      </c>
      <c r="D871" t="s">
        <v>24</v>
      </c>
      <c r="E871">
        <v>4933.7654960000018</v>
      </c>
      <c r="F871">
        <v>5235.3040275622106</v>
      </c>
      <c r="G871">
        <v>5753.2229851859038</v>
      </c>
      <c r="H871">
        <v>5725.7562155916485</v>
      </c>
      <c r="I871">
        <v>5170.0150367660335</v>
      </c>
      <c r="J871">
        <v>1196.1199140000001</v>
      </c>
      <c r="K871">
        <v>978.64356599999985</v>
      </c>
      <c r="L871">
        <v>1211.160336420008</v>
      </c>
      <c r="M871">
        <v>3443.4908541900868</v>
      </c>
      <c r="N871">
        <v>4382.2101677292121</v>
      </c>
      <c r="O871">
        <v>8660.440118301105</v>
      </c>
      <c r="P871">
        <v>8899.5987474243066</v>
      </c>
    </row>
    <row r="872" spans="2:16">
      <c r="B872" t="s">
        <v>49</v>
      </c>
      <c r="C872" t="s">
        <v>81</v>
      </c>
      <c r="D872" t="s">
        <v>25</v>
      </c>
      <c r="E872">
        <v>1306.2656445730674</v>
      </c>
      <c r="F872">
        <v>1285.945606039767</v>
      </c>
      <c r="G872">
        <v>1236.0343313482165</v>
      </c>
      <c r="H872">
        <v>983.191092293417</v>
      </c>
      <c r="I872">
        <v>1339.3733658608101</v>
      </c>
      <c r="J872">
        <v>125.90826794694965</v>
      </c>
      <c r="K872">
        <v>215.72380877676028</v>
      </c>
      <c r="L872">
        <v>221.88923720510527</v>
      </c>
      <c r="M872">
        <v>2726.3632775674346</v>
      </c>
      <c r="N872">
        <v>12909.198684173967</v>
      </c>
      <c r="O872">
        <v>13397.859797165236</v>
      </c>
      <c r="P872">
        <v>14298.855068770932</v>
      </c>
    </row>
    <row r="873" spans="2:16">
      <c r="B873" t="s">
        <v>49</v>
      </c>
      <c r="C873" t="s">
        <v>81</v>
      </c>
      <c r="D873" t="s">
        <v>26</v>
      </c>
      <c r="E873">
        <v>352.88177519519996</v>
      </c>
      <c r="F873">
        <v>394.25093687295492</v>
      </c>
      <c r="G873">
        <v>425.83206700839014</v>
      </c>
      <c r="H873">
        <v>389.52409307505945</v>
      </c>
      <c r="I873">
        <v>147.10226789316894</v>
      </c>
      <c r="J873">
        <v>44.346120399999997</v>
      </c>
      <c r="K873">
        <v>28.027963195200002</v>
      </c>
      <c r="L873">
        <v>28.967971940698572</v>
      </c>
      <c r="M873">
        <v>209.33259185555539</v>
      </c>
      <c r="N873">
        <v>244.77209678282753</v>
      </c>
      <c r="O873">
        <v>530.64584575413187</v>
      </c>
      <c r="P873">
        <v>666.91881250811923</v>
      </c>
    </row>
    <row r="874" spans="2:16">
      <c r="B874" t="s">
        <v>49</v>
      </c>
      <c r="C874" t="s">
        <v>81</v>
      </c>
      <c r="D874" t="s">
        <v>27</v>
      </c>
      <c r="E874">
        <v>4712.544095975999</v>
      </c>
      <c r="F874">
        <v>3255.9178092737934</v>
      </c>
      <c r="G874">
        <v>5361.1616174886085</v>
      </c>
      <c r="H874">
        <v>4269.4445447290454</v>
      </c>
      <c r="I874">
        <v>6075.1158135137439</v>
      </c>
      <c r="J874">
        <v>809.59904423927355</v>
      </c>
      <c r="K874">
        <v>989.55308791195421</v>
      </c>
      <c r="L874">
        <v>1973.1626305683628</v>
      </c>
      <c r="M874">
        <v>12764.994867289381</v>
      </c>
      <c r="N874">
        <v>15128.556573093378</v>
      </c>
      <c r="O874">
        <v>39241.725531044351</v>
      </c>
      <c r="P874">
        <v>44409.995549000138</v>
      </c>
    </row>
    <row r="875" spans="2:16">
      <c r="B875" t="s">
        <v>49</v>
      </c>
      <c r="C875" t="s">
        <v>81</v>
      </c>
      <c r="D875" t="s">
        <v>28</v>
      </c>
      <c r="E875">
        <v>1870.8483172951201</v>
      </c>
      <c r="F875">
        <v>2704.8021437605571</v>
      </c>
      <c r="G875">
        <v>3579.4896218863537</v>
      </c>
      <c r="H875">
        <v>712.21956959999932</v>
      </c>
      <c r="I875">
        <v>467.58040809982458</v>
      </c>
      <c r="J875">
        <v>352.62625200000008</v>
      </c>
      <c r="K875">
        <v>288.5123880000001</v>
      </c>
      <c r="L875">
        <v>346.54215500965165</v>
      </c>
      <c r="M875">
        <v>5040.5431976810351</v>
      </c>
      <c r="N875">
        <v>7522.9527495868133</v>
      </c>
      <c r="O875">
        <v>8308.4095993771298</v>
      </c>
      <c r="P875">
        <v>9058.6129734744663</v>
      </c>
    </row>
    <row r="876" spans="2:16">
      <c r="B876" t="s">
        <v>49</v>
      </c>
      <c r="C876" t="s">
        <v>81</v>
      </c>
      <c r="D876" t="s">
        <v>29</v>
      </c>
      <c r="E876">
        <v>20526.39095997512</v>
      </c>
      <c r="F876">
        <v>25021.847718640722</v>
      </c>
      <c r="G876">
        <v>29748.693570199393</v>
      </c>
      <c r="H876">
        <v>18647.964067768076</v>
      </c>
      <c r="I876">
        <v>20990.53029696074</v>
      </c>
      <c r="J876">
        <v>21301.675086152143</v>
      </c>
      <c r="K876">
        <v>453.6173878042959</v>
      </c>
      <c r="L876">
        <v>458.91394640399506</v>
      </c>
      <c r="M876">
        <v>15627.609984507273</v>
      </c>
      <c r="N876">
        <v>22362.706391706939</v>
      </c>
      <c r="O876">
        <v>37681.828542422547</v>
      </c>
      <c r="P876">
        <v>37320.272017874348</v>
      </c>
    </row>
    <row r="877" spans="2:16">
      <c r="B877" t="s">
        <v>49</v>
      </c>
      <c r="C877" t="s">
        <v>81</v>
      </c>
      <c r="D877" t="s">
        <v>30</v>
      </c>
      <c r="E877">
        <v>7039.7240995845686</v>
      </c>
      <c r="F877">
        <v>7335.6175441164478</v>
      </c>
      <c r="G877">
        <v>8092.8453250168586</v>
      </c>
      <c r="H877">
        <v>2156.7850709725108</v>
      </c>
      <c r="I877">
        <v>616.23380618940723</v>
      </c>
      <c r="J877">
        <v>149.85383455515401</v>
      </c>
      <c r="K877">
        <v>128.68931257815962</v>
      </c>
      <c r="L877">
        <v>336.42859507038833</v>
      </c>
      <c r="M877">
        <v>5559.8360863007129</v>
      </c>
      <c r="N877">
        <v>13459.310390966732</v>
      </c>
      <c r="O877">
        <v>29132.450443119516</v>
      </c>
      <c r="P877">
        <v>36407.271299196371</v>
      </c>
    </row>
    <row r="878" spans="2:16">
      <c r="B878" t="s">
        <v>49</v>
      </c>
      <c r="C878" t="s">
        <v>82</v>
      </c>
      <c r="D878" t="s">
        <v>16</v>
      </c>
      <c r="E878">
        <v>4142.449078335786</v>
      </c>
      <c r="F878">
        <v>3473.6975565298089</v>
      </c>
      <c r="G878">
        <v>4098.3128016646124</v>
      </c>
      <c r="H878">
        <v>5500.5155644770084</v>
      </c>
      <c r="I878">
        <v>4907.00744255264</v>
      </c>
      <c r="J878">
        <v>1199.3405183308669</v>
      </c>
      <c r="K878">
        <v>1233.8872572506755</v>
      </c>
      <c r="L878">
        <v>5658.9841614319957</v>
      </c>
      <c r="M878">
        <v>13124.572107933149</v>
      </c>
      <c r="N878">
        <v>16431.239227069094</v>
      </c>
      <c r="O878">
        <v>19809.00017283926</v>
      </c>
      <c r="P878">
        <v>21403.934429345307</v>
      </c>
    </row>
    <row r="879" spans="2:16">
      <c r="B879" t="s">
        <v>49</v>
      </c>
      <c r="C879" t="s">
        <v>82</v>
      </c>
      <c r="D879" t="s">
        <v>17</v>
      </c>
      <c r="E879">
        <v>2036.4777905099068</v>
      </c>
      <c r="F879">
        <v>651.64077027346514</v>
      </c>
      <c r="G879">
        <v>624.25934155636105</v>
      </c>
      <c r="H879">
        <v>684.13898362131079</v>
      </c>
      <c r="I879">
        <v>759.27916436188036</v>
      </c>
      <c r="J879">
        <v>277.70410595584474</v>
      </c>
      <c r="K879">
        <v>216.36427474527673</v>
      </c>
      <c r="L879">
        <v>242.34780663307606</v>
      </c>
      <c r="M879">
        <v>1266.5135862190457</v>
      </c>
      <c r="N879">
        <v>1528.0021732906641</v>
      </c>
      <c r="O879">
        <v>1696.7205261550371</v>
      </c>
      <c r="P879">
        <v>1727.5232820742997</v>
      </c>
    </row>
    <row r="880" spans="2:16">
      <c r="B880" t="s">
        <v>49</v>
      </c>
      <c r="C880" t="s">
        <v>82</v>
      </c>
      <c r="D880" t="s">
        <v>18</v>
      </c>
      <c r="E880">
        <v>3137.7565641229444</v>
      </c>
      <c r="F880">
        <v>3139.7391615673328</v>
      </c>
      <c r="G880">
        <v>3054.7399018483502</v>
      </c>
      <c r="H880">
        <v>2629.4049899874644</v>
      </c>
      <c r="I880">
        <v>2713.1254680739808</v>
      </c>
      <c r="J880">
        <v>1027.0565639298991</v>
      </c>
      <c r="K880">
        <v>541.26358699201978</v>
      </c>
      <c r="L880">
        <v>760.65090572501856</v>
      </c>
      <c r="M880">
        <v>2573.1676337902568</v>
      </c>
      <c r="N880">
        <v>2938.2634089462836</v>
      </c>
      <c r="O880">
        <v>2260.1699210786501</v>
      </c>
      <c r="P880">
        <v>2189.8058134196135</v>
      </c>
    </row>
    <row r="881" spans="2:16">
      <c r="B881" t="s">
        <v>49</v>
      </c>
      <c r="C881" t="s">
        <v>82</v>
      </c>
      <c r="D881" t="s">
        <v>19</v>
      </c>
      <c r="E881">
        <v>9288.4221062133911</v>
      </c>
      <c r="F881">
        <v>4445.3863796796195</v>
      </c>
      <c r="G881">
        <v>14293.181474891635</v>
      </c>
      <c r="H881">
        <v>41501.951700030513</v>
      </c>
      <c r="I881">
        <v>51595.580431905451</v>
      </c>
      <c r="J881">
        <v>6863.8184361739713</v>
      </c>
      <c r="K881">
        <v>2961.6261262349012</v>
      </c>
      <c r="L881">
        <v>7611.5838613733586</v>
      </c>
      <c r="M881">
        <v>24868.949095399686</v>
      </c>
      <c r="N881">
        <v>31651.343353609056</v>
      </c>
      <c r="O881">
        <v>30166.666053622193</v>
      </c>
      <c r="P881">
        <v>31009.523616318445</v>
      </c>
    </row>
    <row r="882" spans="2:16">
      <c r="B882" t="s">
        <v>49</v>
      </c>
      <c r="C882" t="s">
        <v>82</v>
      </c>
      <c r="D882" t="s">
        <v>20</v>
      </c>
      <c r="E882">
        <v>5946.3928734968404</v>
      </c>
      <c r="F882">
        <v>6656.5775487581059</v>
      </c>
      <c r="G882">
        <v>6920.0748436986669</v>
      </c>
      <c r="H882">
        <v>5508.2962171008485</v>
      </c>
      <c r="I882">
        <v>5576.9101143567823</v>
      </c>
      <c r="J882">
        <v>1612.3039187216382</v>
      </c>
      <c r="K882">
        <v>1762.8598205815642</v>
      </c>
      <c r="L882">
        <v>2473.5015129667281</v>
      </c>
      <c r="M882">
        <v>11207.906905887461</v>
      </c>
      <c r="N882">
        <v>12482.513708441804</v>
      </c>
      <c r="O882">
        <v>13219.717339143575</v>
      </c>
      <c r="P882">
        <v>14128.463825700015</v>
      </c>
    </row>
    <row r="883" spans="2:16">
      <c r="B883" t="s">
        <v>49</v>
      </c>
      <c r="C883" t="s">
        <v>82</v>
      </c>
      <c r="D883" t="s">
        <v>21</v>
      </c>
      <c r="E883">
        <v>1662.3196381227192</v>
      </c>
      <c r="F883">
        <v>2683.8037215273775</v>
      </c>
      <c r="G883">
        <v>2591.2081418634725</v>
      </c>
      <c r="H883">
        <v>3146.5486566685468</v>
      </c>
      <c r="I883">
        <v>2272.2829993990422</v>
      </c>
      <c r="J883">
        <v>811.29236761984964</v>
      </c>
      <c r="K883">
        <v>475.42549433015449</v>
      </c>
      <c r="L883">
        <v>986.73723820839916</v>
      </c>
      <c r="M883">
        <v>2307.512884787232</v>
      </c>
      <c r="N883">
        <v>2521.3742784502451</v>
      </c>
      <c r="O883">
        <v>2797.4310736765278</v>
      </c>
      <c r="P883">
        <v>3035.3063000896659</v>
      </c>
    </row>
    <row r="884" spans="2:16">
      <c r="B884" t="s">
        <v>49</v>
      </c>
      <c r="C884" t="s">
        <v>82</v>
      </c>
      <c r="D884" t="s">
        <v>22</v>
      </c>
      <c r="E884">
        <v>20792.364491520602</v>
      </c>
      <c r="F884">
        <v>17292.083140502808</v>
      </c>
      <c r="G884">
        <v>17909.021275763422</v>
      </c>
      <c r="H884">
        <v>18333.149834028514</v>
      </c>
      <c r="I884">
        <v>19571.02803301809</v>
      </c>
      <c r="J884">
        <v>4816.9852590369983</v>
      </c>
      <c r="K884">
        <v>2508.571034134553</v>
      </c>
      <c r="L884">
        <v>4079.1926768186322</v>
      </c>
      <c r="M884">
        <v>18897.203732600039</v>
      </c>
      <c r="N884">
        <v>23468.118756867989</v>
      </c>
      <c r="O884">
        <v>23840.084908401062</v>
      </c>
      <c r="P884">
        <v>24914.884718473102</v>
      </c>
    </row>
    <row r="885" spans="2:16">
      <c r="B885" t="s">
        <v>49</v>
      </c>
      <c r="C885" t="s">
        <v>82</v>
      </c>
      <c r="D885" t="s">
        <v>23</v>
      </c>
      <c r="E885">
        <v>3275.8882184391769</v>
      </c>
      <c r="F885">
        <v>1488.3509659236693</v>
      </c>
      <c r="G885">
        <v>2096.6613981378937</v>
      </c>
      <c r="H885">
        <v>7439.5151171726347</v>
      </c>
      <c r="I885">
        <v>9178.8334226151655</v>
      </c>
      <c r="J885">
        <v>2052.3089879160439</v>
      </c>
      <c r="K885">
        <v>2445.5745010575724</v>
      </c>
      <c r="L885">
        <v>9946.3287292692967</v>
      </c>
      <c r="M885">
        <v>13323.443376081137</v>
      </c>
      <c r="N885">
        <v>16273.392181726786</v>
      </c>
      <c r="O885">
        <v>16743.976549464282</v>
      </c>
      <c r="P885">
        <v>16989.300737954087</v>
      </c>
    </row>
    <row r="886" spans="2:16">
      <c r="B886" t="s">
        <v>49</v>
      </c>
      <c r="C886" t="s">
        <v>82</v>
      </c>
      <c r="D886" t="s">
        <v>24</v>
      </c>
      <c r="E886">
        <v>5847.5314792000027</v>
      </c>
      <c r="F886">
        <v>4452.34088657338</v>
      </c>
      <c r="G886">
        <v>3844.1674666197396</v>
      </c>
      <c r="H886">
        <v>2512.7731026122178</v>
      </c>
      <c r="I886">
        <v>3264.7819258013478</v>
      </c>
      <c r="J886">
        <v>1286.7330014676486</v>
      </c>
      <c r="K886">
        <v>707.71622040314469</v>
      </c>
      <c r="L886">
        <v>1743.6533381286072</v>
      </c>
      <c r="M886">
        <v>2473.3769349951676</v>
      </c>
      <c r="N886">
        <v>3058.4530217685779</v>
      </c>
      <c r="O886">
        <v>3086.1429525357594</v>
      </c>
      <c r="P886">
        <v>3032.3114247183767</v>
      </c>
    </row>
    <row r="887" spans="2:16">
      <c r="B887" t="s">
        <v>49</v>
      </c>
      <c r="C887" t="s">
        <v>82</v>
      </c>
      <c r="D887" t="s">
        <v>25</v>
      </c>
      <c r="E887">
        <v>10184.668828403715</v>
      </c>
      <c r="F887">
        <v>10396.91938471568</v>
      </c>
      <c r="G887">
        <v>11376.928658853669</v>
      </c>
      <c r="H887">
        <v>12414.511345645378</v>
      </c>
      <c r="I887">
        <v>15956.875543105543</v>
      </c>
      <c r="J887">
        <v>4613.3925636399872</v>
      </c>
      <c r="K887">
        <v>4747.0696162266413</v>
      </c>
      <c r="L887">
        <v>7877.7945588230341</v>
      </c>
      <c r="M887">
        <v>13564.433010833029</v>
      </c>
      <c r="N887">
        <v>15374.185197187842</v>
      </c>
      <c r="O887">
        <v>16264.507169626577</v>
      </c>
      <c r="P887">
        <v>18692.690817677081</v>
      </c>
    </row>
    <row r="888" spans="2:16">
      <c r="B888" t="s">
        <v>49</v>
      </c>
      <c r="C888" t="s">
        <v>82</v>
      </c>
      <c r="D888" t="s">
        <v>26</v>
      </c>
      <c r="E888">
        <v>1823.2767073949633</v>
      </c>
      <c r="F888">
        <v>1575.9395265889166</v>
      </c>
      <c r="G888">
        <v>1490.0432751834194</v>
      </c>
      <c r="H888">
        <v>953.80300179095661</v>
      </c>
      <c r="I888">
        <v>1209.2802694953079</v>
      </c>
      <c r="J888">
        <v>464.1507490077762</v>
      </c>
      <c r="K888">
        <v>496.28367688779497</v>
      </c>
      <c r="L888">
        <v>702.14411353521064</v>
      </c>
      <c r="M888">
        <v>2343.8425587671636</v>
      </c>
      <c r="N888">
        <v>2614.088843690236</v>
      </c>
      <c r="O888">
        <v>2731.3569413741729</v>
      </c>
      <c r="P888">
        <v>3198.8906204955169</v>
      </c>
    </row>
    <row r="889" spans="2:16">
      <c r="B889" t="s">
        <v>49</v>
      </c>
      <c r="C889" t="s">
        <v>82</v>
      </c>
      <c r="D889" t="s">
        <v>27</v>
      </c>
      <c r="E889">
        <v>7068.0439701216947</v>
      </c>
      <c r="F889">
        <v>9311.4423145780347</v>
      </c>
      <c r="G889">
        <v>10605.067572434691</v>
      </c>
      <c r="H889">
        <v>10011.33590446093</v>
      </c>
      <c r="I889">
        <v>12370.29939163704</v>
      </c>
      <c r="J889">
        <v>2675.7644476045261</v>
      </c>
      <c r="K889">
        <v>2711.3788733501824</v>
      </c>
      <c r="L889">
        <v>7142.7423644895116</v>
      </c>
      <c r="M889">
        <v>19249.88673671912</v>
      </c>
      <c r="N889">
        <v>21492.958254886613</v>
      </c>
      <c r="O889">
        <v>23719.419753759881</v>
      </c>
      <c r="P889">
        <v>30020.377370222581</v>
      </c>
    </row>
    <row r="890" spans="2:16">
      <c r="B890" t="s">
        <v>49</v>
      </c>
      <c r="C890" t="s">
        <v>82</v>
      </c>
      <c r="D890" t="s">
        <v>28</v>
      </c>
      <c r="E890">
        <v>1820.1044455075958</v>
      </c>
      <c r="F890">
        <v>1415.1957652221884</v>
      </c>
      <c r="G890">
        <v>1198.1532564022141</v>
      </c>
      <c r="H890">
        <v>3606.8641500863096</v>
      </c>
      <c r="I890">
        <v>4093.0563116147514</v>
      </c>
      <c r="J890">
        <v>1050.8852341686302</v>
      </c>
      <c r="K890">
        <v>2611.2329268617973</v>
      </c>
      <c r="L890">
        <v>3515.2440880839818</v>
      </c>
      <c r="M890">
        <v>1750.5750936262939</v>
      </c>
      <c r="N890">
        <v>1765.8716446826663</v>
      </c>
      <c r="O890">
        <v>1730.9875983765269</v>
      </c>
      <c r="P890">
        <v>1991.080589816567</v>
      </c>
    </row>
    <row r="891" spans="2:16">
      <c r="B891" t="s">
        <v>49</v>
      </c>
      <c r="C891" t="s">
        <v>82</v>
      </c>
      <c r="D891" t="s">
        <v>29</v>
      </c>
      <c r="E891">
        <v>27421.484937282999</v>
      </c>
      <c r="F891">
        <v>20781.186308595654</v>
      </c>
      <c r="G891">
        <v>16660.499899169263</v>
      </c>
      <c r="H891">
        <v>23520.134528768893</v>
      </c>
      <c r="I891">
        <v>19949.550243427839</v>
      </c>
      <c r="J891">
        <v>5203.5735299196076</v>
      </c>
      <c r="K891">
        <v>2701.9656474163671</v>
      </c>
      <c r="L891">
        <v>7519.0315399287347</v>
      </c>
      <c r="M891">
        <v>17902.634465553067</v>
      </c>
      <c r="N891">
        <v>21519.565155992452</v>
      </c>
      <c r="O891">
        <v>23621.931351114989</v>
      </c>
      <c r="P891">
        <v>23563.657351269147</v>
      </c>
    </row>
    <row r="892" spans="2:16">
      <c r="B892" t="s">
        <v>49</v>
      </c>
      <c r="C892" t="s">
        <v>82</v>
      </c>
      <c r="D892" t="s">
        <v>30</v>
      </c>
      <c r="E892">
        <v>21722.494016596651</v>
      </c>
      <c r="F892">
        <v>20009.554804057712</v>
      </c>
      <c r="G892">
        <v>21074.536427474693</v>
      </c>
      <c r="H892">
        <v>19902.369157973568</v>
      </c>
      <c r="I892">
        <v>18822.373533839414</v>
      </c>
      <c r="J892">
        <v>5788.4150004707371</v>
      </c>
      <c r="K892">
        <v>2059.0560401759803</v>
      </c>
      <c r="L892">
        <v>5453.6641995948175</v>
      </c>
      <c r="M892">
        <v>12897.18779589181</v>
      </c>
      <c r="N892">
        <v>16155.026044324066</v>
      </c>
      <c r="O892">
        <v>18920.013047293873</v>
      </c>
      <c r="P892">
        <v>20606.598193060388</v>
      </c>
    </row>
    <row r="893" spans="2:16">
      <c r="B893" t="s">
        <v>49</v>
      </c>
      <c r="C893" t="s">
        <v>83</v>
      </c>
      <c r="D893" t="s">
        <v>16</v>
      </c>
      <c r="E893">
        <v>7405.2286117369222</v>
      </c>
      <c r="F893">
        <v>8174.4861324488002</v>
      </c>
      <c r="G893">
        <v>8470.0216735738741</v>
      </c>
      <c r="H893">
        <v>12227.639204298181</v>
      </c>
      <c r="I893">
        <v>13551.773123944935</v>
      </c>
      <c r="J893">
        <v>18641.135610271653</v>
      </c>
      <c r="K893">
        <v>29404.487723812279</v>
      </c>
      <c r="L893">
        <v>28000.604216567077</v>
      </c>
      <c r="M893">
        <v>30477.258873854153</v>
      </c>
      <c r="N893">
        <v>28070.868035072635</v>
      </c>
      <c r="O893">
        <v>27779.752387822242</v>
      </c>
      <c r="P893">
        <v>21585.313637035149</v>
      </c>
    </row>
    <row r="894" spans="2:16">
      <c r="B894" t="s">
        <v>49</v>
      </c>
      <c r="C894" t="s">
        <v>83</v>
      </c>
      <c r="D894" t="s">
        <v>17</v>
      </c>
      <c r="E894">
        <v>2099.9681550078603</v>
      </c>
      <c r="F894">
        <v>2065.3984526481058</v>
      </c>
      <c r="G894">
        <v>2165.5508495049239</v>
      </c>
      <c r="H894">
        <v>2750.6870149298406</v>
      </c>
      <c r="I894">
        <v>3079.073589881963</v>
      </c>
      <c r="J894">
        <v>1879.8471040702063</v>
      </c>
      <c r="K894">
        <v>1715.0890722451097</v>
      </c>
      <c r="L894">
        <v>2589.1449954856676</v>
      </c>
      <c r="M894">
        <v>1503.7897479772432</v>
      </c>
      <c r="N894">
        <v>1375.9731432264293</v>
      </c>
      <c r="O894">
        <v>4292.3234923960499</v>
      </c>
      <c r="P894">
        <v>3889.7357826679731</v>
      </c>
    </row>
    <row r="895" spans="2:16">
      <c r="B895" t="s">
        <v>49</v>
      </c>
      <c r="C895" t="s">
        <v>83</v>
      </c>
      <c r="D895" t="s">
        <v>18</v>
      </c>
      <c r="E895">
        <v>6198.0736642132888</v>
      </c>
      <c r="F895">
        <v>6020.552770159592</v>
      </c>
      <c r="G895">
        <v>5789.8834542710019</v>
      </c>
      <c r="H895">
        <v>7322.0879137977436</v>
      </c>
      <c r="I895">
        <v>6873.1347967608945</v>
      </c>
      <c r="J895">
        <v>1909.0410722188908</v>
      </c>
      <c r="K895">
        <v>1624.6947732490039</v>
      </c>
      <c r="L895">
        <v>5498.4430297853032</v>
      </c>
      <c r="M895">
        <v>2213.2649505517156</v>
      </c>
      <c r="N895">
        <v>2278.1127099225005</v>
      </c>
      <c r="O895">
        <v>2269.6002190073114</v>
      </c>
      <c r="P895">
        <v>2437.8271812407766</v>
      </c>
    </row>
    <row r="896" spans="2:16">
      <c r="B896" t="s">
        <v>49</v>
      </c>
      <c r="C896" t="s">
        <v>83</v>
      </c>
      <c r="D896" t="s">
        <v>19</v>
      </c>
      <c r="E896">
        <v>16348.29750915749</v>
      </c>
      <c r="F896">
        <v>15993.657162388909</v>
      </c>
      <c r="G896">
        <v>30759.513823944442</v>
      </c>
      <c r="H896">
        <v>52731.201893147212</v>
      </c>
      <c r="I896">
        <v>51313.40234781101</v>
      </c>
      <c r="J896">
        <v>83334.605280190008</v>
      </c>
      <c r="K896">
        <v>25696.387066309002</v>
      </c>
      <c r="L896">
        <v>67200.835210900215</v>
      </c>
      <c r="M896">
        <v>44356.88278306515</v>
      </c>
      <c r="N896">
        <v>43744.850622568229</v>
      </c>
      <c r="O896">
        <v>28787.844839735913</v>
      </c>
      <c r="P896">
        <v>22578.02140794936</v>
      </c>
    </row>
    <row r="897" spans="2:16">
      <c r="B897" t="s">
        <v>49</v>
      </c>
      <c r="C897" t="s">
        <v>83</v>
      </c>
      <c r="D897" t="s">
        <v>20</v>
      </c>
      <c r="E897">
        <v>11237.288592329392</v>
      </c>
      <c r="F897">
        <v>12468.727928689646</v>
      </c>
      <c r="G897">
        <v>11183.856896515741</v>
      </c>
      <c r="H897">
        <v>10451.588047161888</v>
      </c>
      <c r="I897">
        <v>10497.972064426353</v>
      </c>
      <c r="J897">
        <v>13060.02199105882</v>
      </c>
      <c r="K897">
        <v>10725.608976142261</v>
      </c>
      <c r="L897">
        <v>14772.489916569833</v>
      </c>
      <c r="M897">
        <v>31045.916423340328</v>
      </c>
      <c r="N897">
        <v>28488.778823648765</v>
      </c>
      <c r="O897">
        <v>45700.860849078155</v>
      </c>
      <c r="P897">
        <v>43114.344431223377</v>
      </c>
    </row>
    <row r="898" spans="2:16">
      <c r="B898" t="s">
        <v>49</v>
      </c>
      <c r="C898" t="s">
        <v>83</v>
      </c>
      <c r="D898" t="s">
        <v>21</v>
      </c>
      <c r="E898">
        <v>3569.3377575961254</v>
      </c>
      <c r="F898">
        <v>5042.6262704877627</v>
      </c>
      <c r="G898">
        <v>5492.1879295816771</v>
      </c>
      <c r="H898">
        <v>5832.6027229781275</v>
      </c>
      <c r="I898">
        <v>5416.2161139868613</v>
      </c>
      <c r="J898">
        <v>2653.1523917440127</v>
      </c>
      <c r="K898">
        <v>2811.5219726527584</v>
      </c>
      <c r="L898">
        <v>4712.2876046368883</v>
      </c>
      <c r="M898">
        <v>3293.1570814707666</v>
      </c>
      <c r="N898">
        <v>2892.7946657178877</v>
      </c>
      <c r="O898">
        <v>3347.3659863465382</v>
      </c>
      <c r="P898">
        <v>2534.5073864715218</v>
      </c>
    </row>
    <row r="899" spans="2:16">
      <c r="B899" t="s">
        <v>49</v>
      </c>
      <c r="C899" t="s">
        <v>83</v>
      </c>
      <c r="D899" t="s">
        <v>22</v>
      </c>
      <c r="E899">
        <v>5752.2294871513368</v>
      </c>
      <c r="F899">
        <v>6764.8732413840225</v>
      </c>
      <c r="G899">
        <v>6560.11944645535</v>
      </c>
      <c r="H899">
        <v>8580.9806345948546</v>
      </c>
      <c r="I899">
        <v>6441.840993157608</v>
      </c>
      <c r="J899">
        <v>12031.518678007826</v>
      </c>
      <c r="K899">
        <v>8014.200016388746</v>
      </c>
      <c r="L899">
        <v>5780.7203737248601</v>
      </c>
      <c r="M899">
        <v>6332.8707728635063</v>
      </c>
      <c r="N899">
        <v>6294.7320986958894</v>
      </c>
      <c r="O899">
        <v>6224.0175600195334</v>
      </c>
      <c r="P899">
        <v>5906.0487137473892</v>
      </c>
    </row>
    <row r="900" spans="2:16">
      <c r="B900" t="s">
        <v>49</v>
      </c>
      <c r="C900" t="s">
        <v>83</v>
      </c>
      <c r="D900" t="s">
        <v>23</v>
      </c>
      <c r="E900">
        <v>8242.1306347021618</v>
      </c>
      <c r="F900">
        <v>8312.3413970241472</v>
      </c>
      <c r="G900">
        <v>10102.525487076739</v>
      </c>
      <c r="H900">
        <v>12050.902751377562</v>
      </c>
      <c r="I900">
        <v>14784.036791466946</v>
      </c>
      <c r="J900">
        <v>21022.002521749673</v>
      </c>
      <c r="K900">
        <v>13892.777856337938</v>
      </c>
      <c r="L900">
        <v>20720.004407744491</v>
      </c>
      <c r="M900">
        <v>21921.187058584263</v>
      </c>
      <c r="N900">
        <v>24190.253796254328</v>
      </c>
      <c r="O900">
        <v>23759.637611751652</v>
      </c>
      <c r="P900">
        <v>23530.343135756601</v>
      </c>
    </row>
    <row r="901" spans="2:16">
      <c r="B901" t="s">
        <v>49</v>
      </c>
      <c r="C901" t="s">
        <v>83</v>
      </c>
      <c r="D901" t="s">
        <v>24</v>
      </c>
      <c r="E901">
        <v>18400.206141839783</v>
      </c>
      <c r="F901">
        <v>18064.763573399225</v>
      </c>
      <c r="G901">
        <v>16805.905814298985</v>
      </c>
      <c r="H901">
        <v>13728.368089377098</v>
      </c>
      <c r="I901">
        <v>12760.766512417596</v>
      </c>
      <c r="J901">
        <v>7026.6324666988612</v>
      </c>
      <c r="K901">
        <v>5084.4541286206113</v>
      </c>
      <c r="L901">
        <v>7669.7623833171328</v>
      </c>
      <c r="M901">
        <v>7794.8838648985011</v>
      </c>
      <c r="N901">
        <v>6640.5294463353684</v>
      </c>
      <c r="O901">
        <v>5904.1651593993511</v>
      </c>
      <c r="P901">
        <v>5886.6596254916767</v>
      </c>
    </row>
    <row r="902" spans="2:16">
      <c r="B902" t="s">
        <v>49</v>
      </c>
      <c r="C902" t="s">
        <v>83</v>
      </c>
      <c r="D902" t="s">
        <v>25</v>
      </c>
      <c r="E902">
        <v>12226.072884753747</v>
      </c>
      <c r="F902">
        <v>12157.822599860023</v>
      </c>
      <c r="G902">
        <v>12772.160483957345</v>
      </c>
      <c r="H902">
        <v>12317.763564690531</v>
      </c>
      <c r="I902">
        <v>12784.932471991844</v>
      </c>
      <c r="J902">
        <v>7948.5629754569864</v>
      </c>
      <c r="K902">
        <v>7393.2131724720357</v>
      </c>
      <c r="L902">
        <v>13210.5894252178</v>
      </c>
      <c r="M902">
        <v>16860.82807878824</v>
      </c>
      <c r="N902">
        <v>15429.278918740247</v>
      </c>
      <c r="O902">
        <v>14489.24750621702</v>
      </c>
      <c r="P902">
        <v>12852.688384362858</v>
      </c>
    </row>
    <row r="903" spans="2:16">
      <c r="B903" t="s">
        <v>49</v>
      </c>
      <c r="C903" t="s">
        <v>83</v>
      </c>
      <c r="D903" t="s">
        <v>26</v>
      </c>
      <c r="E903">
        <v>3728.382629276733</v>
      </c>
      <c r="F903">
        <v>3504.8438667442288</v>
      </c>
      <c r="G903">
        <v>3233.4154672747582</v>
      </c>
      <c r="H903">
        <v>3192.4832994797957</v>
      </c>
      <c r="I903">
        <v>2439.834229879451</v>
      </c>
      <c r="J903">
        <v>4516.8912252882246</v>
      </c>
      <c r="K903">
        <v>4133.6043743632745</v>
      </c>
      <c r="L903">
        <v>2216.241527962794</v>
      </c>
      <c r="M903">
        <v>3707.9351318296071</v>
      </c>
      <c r="N903">
        <v>3819.9129972760747</v>
      </c>
      <c r="O903">
        <v>3675.8871364339388</v>
      </c>
      <c r="P903">
        <v>2427.6279632246615</v>
      </c>
    </row>
    <row r="904" spans="2:16">
      <c r="B904" t="s">
        <v>49</v>
      </c>
      <c r="C904" t="s">
        <v>83</v>
      </c>
      <c r="D904" t="s">
        <v>27</v>
      </c>
      <c r="E904">
        <v>17040.325303949139</v>
      </c>
      <c r="F904">
        <v>18048.723734396812</v>
      </c>
      <c r="G904">
        <v>21345.247213754184</v>
      </c>
      <c r="H904">
        <v>23055.523488921812</v>
      </c>
      <c r="I904">
        <v>26472.103234519487</v>
      </c>
      <c r="J904">
        <v>22301.479434620451</v>
      </c>
      <c r="K904">
        <v>24294.124742667744</v>
      </c>
      <c r="L904">
        <v>43279.186883940303</v>
      </c>
      <c r="M904">
        <v>44412.728539224736</v>
      </c>
      <c r="N904">
        <v>40682.519754428649</v>
      </c>
      <c r="O904">
        <v>40039.721565580403</v>
      </c>
      <c r="P904">
        <v>36224.611675938751</v>
      </c>
    </row>
    <row r="905" spans="2:16">
      <c r="B905" t="s">
        <v>49</v>
      </c>
      <c r="C905" t="s">
        <v>83</v>
      </c>
      <c r="D905" t="s">
        <v>28</v>
      </c>
      <c r="E905">
        <v>7003.6588345049531</v>
      </c>
      <c r="F905">
        <v>8490.8838365036954</v>
      </c>
      <c r="G905">
        <v>9275.3118144716664</v>
      </c>
      <c r="H905">
        <v>8810.0261470945079</v>
      </c>
      <c r="I905">
        <v>9025.5135138782844</v>
      </c>
      <c r="J905">
        <v>4444.3091745882375</v>
      </c>
      <c r="K905">
        <v>4807.7664656355673</v>
      </c>
      <c r="L905">
        <v>7508.6002637387064</v>
      </c>
      <c r="M905">
        <v>7115.4505661671492</v>
      </c>
      <c r="N905">
        <v>6736.9985309019748</v>
      </c>
      <c r="O905">
        <v>6544.3934025650824</v>
      </c>
      <c r="P905">
        <v>5985.2879394452711</v>
      </c>
    </row>
    <row r="906" spans="2:16">
      <c r="B906" t="s">
        <v>49</v>
      </c>
      <c r="C906" t="s">
        <v>83</v>
      </c>
      <c r="D906" t="s">
        <v>29</v>
      </c>
      <c r="E906">
        <v>73844.425973212317</v>
      </c>
      <c r="F906">
        <v>72792.905002748215</v>
      </c>
      <c r="G906">
        <v>70382.304021384771</v>
      </c>
      <c r="H906">
        <v>66974.956943914687</v>
      </c>
      <c r="I906">
        <v>60792.435089142782</v>
      </c>
      <c r="J906">
        <v>31209.429854414957</v>
      </c>
      <c r="K906">
        <v>26474.636544963127</v>
      </c>
      <c r="L906">
        <v>35199.295712346306</v>
      </c>
      <c r="M906">
        <v>31724.590532639111</v>
      </c>
      <c r="N906">
        <v>25083.71895088999</v>
      </c>
      <c r="O906">
        <v>27122.58744901852</v>
      </c>
      <c r="P906">
        <v>27974.920681612912</v>
      </c>
    </row>
    <row r="907" spans="2:16">
      <c r="B907" t="s">
        <v>49</v>
      </c>
      <c r="C907" t="s">
        <v>83</v>
      </c>
      <c r="D907" t="s">
        <v>30</v>
      </c>
      <c r="E907">
        <v>43162.617142997602</v>
      </c>
      <c r="F907">
        <v>48191.004027414099</v>
      </c>
      <c r="G907">
        <v>49172.182012889025</v>
      </c>
      <c r="H907">
        <v>46028.706226188515</v>
      </c>
      <c r="I907">
        <v>44022.817842849712</v>
      </c>
      <c r="J907">
        <v>20932.029251005701</v>
      </c>
      <c r="K907">
        <v>15293.808388495752</v>
      </c>
      <c r="L907">
        <v>33828.648354815545</v>
      </c>
      <c r="M907">
        <v>22068.258267661109</v>
      </c>
      <c r="N907">
        <v>34009.886216186285</v>
      </c>
      <c r="O907">
        <v>39038.631868743745</v>
      </c>
      <c r="P907">
        <v>34906.290978451376</v>
      </c>
    </row>
    <row r="908" spans="2:16">
      <c r="B908" t="s">
        <v>50</v>
      </c>
      <c r="C908" t="s">
        <v>81</v>
      </c>
      <c r="D908" t="s">
        <v>16</v>
      </c>
      <c r="E908">
        <v>3165.4699748120465</v>
      </c>
      <c r="F908">
        <v>3149.6639245078682</v>
      </c>
      <c r="G908">
        <v>3227.7984207013492</v>
      </c>
      <c r="H908">
        <v>3130.4796389702492</v>
      </c>
      <c r="I908">
        <v>758.87512335988185</v>
      </c>
      <c r="J908">
        <v>2157.3617150765435</v>
      </c>
      <c r="K908">
        <v>3061.2907744194163</v>
      </c>
      <c r="L908">
        <v>4157.296808645081</v>
      </c>
      <c r="M908">
        <v>14091.122248959187</v>
      </c>
      <c r="N908">
        <v>23111.05832491106</v>
      </c>
      <c r="O908">
        <v>38614.57099029528</v>
      </c>
      <c r="P908">
        <v>57600.911187683858</v>
      </c>
    </row>
    <row r="909" spans="2:16">
      <c r="B909" t="s">
        <v>50</v>
      </c>
      <c r="C909" t="s">
        <v>81</v>
      </c>
      <c r="D909" t="s">
        <v>17</v>
      </c>
      <c r="E909">
        <v>1680.631484552651</v>
      </c>
      <c r="F909">
        <v>2808.6130058460685</v>
      </c>
      <c r="G909">
        <v>2793.714711539777</v>
      </c>
      <c r="H909">
        <v>2069.4192079728332</v>
      </c>
      <c r="I909">
        <v>560.95031329631513</v>
      </c>
      <c r="J909">
        <v>131.96180692110417</v>
      </c>
      <c r="K909">
        <v>238.76791170306123</v>
      </c>
      <c r="L909">
        <v>240.6177885753707</v>
      </c>
      <c r="M909">
        <v>1017.4070197475199</v>
      </c>
      <c r="N909">
        <v>987.74524469647827</v>
      </c>
      <c r="O909">
        <v>1888.1303464818507</v>
      </c>
      <c r="P909">
        <v>1908.3541625349333</v>
      </c>
    </row>
    <row r="910" spans="2:16">
      <c r="B910" t="s">
        <v>50</v>
      </c>
      <c r="C910" t="s">
        <v>81</v>
      </c>
      <c r="D910" t="s">
        <v>18</v>
      </c>
      <c r="E910">
        <v>1130.4241505660368</v>
      </c>
      <c r="F910">
        <v>1320.4215854831</v>
      </c>
      <c r="G910">
        <v>1502.7978485494225</v>
      </c>
      <c r="H910">
        <v>1537.4509832270994</v>
      </c>
      <c r="I910">
        <v>113.05655018468009</v>
      </c>
      <c r="J910">
        <v>90.34282135800126</v>
      </c>
      <c r="K910">
        <v>84.079238631987238</v>
      </c>
      <c r="L910">
        <v>85.165752516050929</v>
      </c>
      <c r="M910">
        <v>958.68033013463287</v>
      </c>
      <c r="N910">
        <v>1477.7486510700437</v>
      </c>
      <c r="O910">
        <v>5604.660463670627</v>
      </c>
      <c r="P910">
        <v>5816.8787138510443</v>
      </c>
    </row>
    <row r="911" spans="2:16">
      <c r="B911" t="s">
        <v>50</v>
      </c>
      <c r="C911" t="s">
        <v>81</v>
      </c>
      <c r="D911" t="s">
        <v>19</v>
      </c>
      <c r="E911">
        <v>47393.984042714306</v>
      </c>
      <c r="F911">
        <v>60238.878685657648</v>
      </c>
      <c r="G911">
        <v>78833.727266904476</v>
      </c>
      <c r="H911">
        <v>73940.253074128079</v>
      </c>
      <c r="I911">
        <v>57409.102680709526</v>
      </c>
      <c r="J911">
        <v>42151.513279552979</v>
      </c>
      <c r="K911">
        <v>55559.054921922296</v>
      </c>
      <c r="L911">
        <v>58822.776898089207</v>
      </c>
      <c r="M911">
        <v>115068.87211628376</v>
      </c>
      <c r="N911">
        <v>126487.12493707059</v>
      </c>
      <c r="O911">
        <v>127263.85307147042</v>
      </c>
      <c r="P911">
        <v>127832.41526141025</v>
      </c>
    </row>
    <row r="912" spans="2:16">
      <c r="B912" t="s">
        <v>50</v>
      </c>
      <c r="C912" t="s">
        <v>81</v>
      </c>
      <c r="D912" t="s">
        <v>20</v>
      </c>
      <c r="E912">
        <v>924.77840832506456</v>
      </c>
      <c r="F912">
        <v>697.41613038323203</v>
      </c>
      <c r="G912">
        <v>1137.175944413965</v>
      </c>
      <c r="H912">
        <v>1052.6460381738684</v>
      </c>
      <c r="I912">
        <v>525.61128149659032</v>
      </c>
      <c r="J912">
        <v>774.37549161021946</v>
      </c>
      <c r="K912">
        <v>926.17109397896911</v>
      </c>
      <c r="L912">
        <v>1083.3398250464386</v>
      </c>
      <c r="M912">
        <v>3142.7654500304297</v>
      </c>
      <c r="N912">
        <v>5141.8253236793762</v>
      </c>
      <c r="O912">
        <v>6052.1576934515324</v>
      </c>
      <c r="P912">
        <v>5859.8303728871961</v>
      </c>
    </row>
    <row r="913" spans="2:16">
      <c r="B913" t="s">
        <v>50</v>
      </c>
      <c r="C913" t="s">
        <v>81</v>
      </c>
      <c r="D913" t="s">
        <v>21</v>
      </c>
      <c r="E913">
        <v>4167.3839443726629</v>
      </c>
      <c r="F913">
        <v>4511.9612820536095</v>
      </c>
      <c r="G913">
        <v>4956.0442805030043</v>
      </c>
      <c r="H913">
        <v>4457.5977041798387</v>
      </c>
      <c r="I913">
        <v>185.27676569372292</v>
      </c>
      <c r="J913">
        <v>261.31021500893422</v>
      </c>
      <c r="K913">
        <v>270.99718472370603</v>
      </c>
      <c r="L913">
        <v>284.40616038838573</v>
      </c>
      <c r="M913">
        <v>9136.502856715817</v>
      </c>
      <c r="N913">
        <v>9794.7407964699451</v>
      </c>
      <c r="O913">
        <v>10678.114185162221</v>
      </c>
      <c r="P913">
        <v>12008.474920811477</v>
      </c>
    </row>
    <row r="914" spans="2:16">
      <c r="B914" t="s">
        <v>50</v>
      </c>
      <c r="C914" t="s">
        <v>81</v>
      </c>
      <c r="D914" t="s">
        <v>22</v>
      </c>
      <c r="E914">
        <v>2335.3746252327342</v>
      </c>
      <c r="F914">
        <v>6271.4411314646422</v>
      </c>
      <c r="G914">
        <v>6204.4461819621647</v>
      </c>
      <c r="H914">
        <v>5744.337373035989</v>
      </c>
      <c r="I914">
        <v>1740.2050973684989</v>
      </c>
      <c r="J914">
        <v>1042.3022078353133</v>
      </c>
      <c r="K914">
        <v>750.03801703550153</v>
      </c>
      <c r="L914">
        <v>828.96704607398954</v>
      </c>
      <c r="M914">
        <v>5189.7120707990753</v>
      </c>
      <c r="N914">
        <v>5305.4144466745011</v>
      </c>
      <c r="O914">
        <v>7825.1368728899433</v>
      </c>
      <c r="P914">
        <v>17109.31280501599</v>
      </c>
    </row>
    <row r="915" spans="2:16">
      <c r="B915" t="s">
        <v>50</v>
      </c>
      <c r="C915" t="s">
        <v>81</v>
      </c>
      <c r="D915" t="s">
        <v>23</v>
      </c>
      <c r="E915">
        <v>8004.7114533133445</v>
      </c>
      <c r="F915">
        <v>9484.0244296792371</v>
      </c>
      <c r="G915">
        <v>13359.490706431889</v>
      </c>
      <c r="H915">
        <v>10516.138864340852</v>
      </c>
      <c r="I915">
        <v>4483.936877464982</v>
      </c>
      <c r="J915">
        <v>6286.0914909687453</v>
      </c>
      <c r="K915">
        <v>10090.606415148786</v>
      </c>
      <c r="L915">
        <v>13437.012249003556</v>
      </c>
      <c r="M915">
        <v>38723.908016752983</v>
      </c>
      <c r="N915">
        <v>46550.553859961103</v>
      </c>
      <c r="O915">
        <v>53146.353440850784</v>
      </c>
      <c r="P915">
        <v>55323.082998058831</v>
      </c>
    </row>
    <row r="916" spans="2:16">
      <c r="B916" t="s">
        <v>50</v>
      </c>
      <c r="C916" t="s">
        <v>81</v>
      </c>
      <c r="D916" t="s">
        <v>24</v>
      </c>
      <c r="E916">
        <v>4933.7654960000018</v>
      </c>
      <c r="F916">
        <v>5235.3040275622106</v>
      </c>
      <c r="G916">
        <v>5753.2229851859038</v>
      </c>
      <c r="H916">
        <v>5725.7562155916485</v>
      </c>
      <c r="I916">
        <v>3820.5911622275576</v>
      </c>
      <c r="J916">
        <v>1979.6584201633832</v>
      </c>
      <c r="K916">
        <v>1608.4316750699186</v>
      </c>
      <c r="L916">
        <v>1297.614904918436</v>
      </c>
      <c r="M916">
        <v>5681.075701454145</v>
      </c>
      <c r="N916">
        <v>7013.8685065044274</v>
      </c>
      <c r="O916">
        <v>7874.0113732120262</v>
      </c>
      <c r="P916">
        <v>9816.6756346078255</v>
      </c>
    </row>
    <row r="917" spans="2:16">
      <c r="B917" t="s">
        <v>50</v>
      </c>
      <c r="C917" t="s">
        <v>81</v>
      </c>
      <c r="D917" t="s">
        <v>25</v>
      </c>
      <c r="E917">
        <v>1306.2656445730674</v>
      </c>
      <c r="F917">
        <v>1285.945606039767</v>
      </c>
      <c r="G917">
        <v>1236.0343313482165</v>
      </c>
      <c r="H917">
        <v>983.191092293417</v>
      </c>
      <c r="I917">
        <v>171.46630194973042</v>
      </c>
      <c r="J917">
        <v>156.04140131943774</v>
      </c>
      <c r="K917">
        <v>137.6905678958409</v>
      </c>
      <c r="L917">
        <v>147.00424786127471</v>
      </c>
      <c r="M917">
        <v>11698.740264334099</v>
      </c>
      <c r="N917">
        <v>13108.393682763774</v>
      </c>
      <c r="O917">
        <v>14904.073877250219</v>
      </c>
      <c r="P917">
        <v>17053.769002789042</v>
      </c>
    </row>
    <row r="918" spans="2:16">
      <c r="B918" t="s">
        <v>50</v>
      </c>
      <c r="C918" t="s">
        <v>81</v>
      </c>
      <c r="D918" t="s">
        <v>26</v>
      </c>
      <c r="E918">
        <v>352.88177519519996</v>
      </c>
      <c r="F918">
        <v>394.25093687295492</v>
      </c>
      <c r="G918">
        <v>425.83206700839014</v>
      </c>
      <c r="H918">
        <v>389.52409307505945</v>
      </c>
      <c r="I918">
        <v>43.419964978374495</v>
      </c>
      <c r="J918">
        <v>35.052483195200011</v>
      </c>
      <c r="K918">
        <v>28.21818601345738</v>
      </c>
      <c r="L918">
        <v>28.967971940698529</v>
      </c>
      <c r="M918">
        <v>254.5309814184024</v>
      </c>
      <c r="N918">
        <v>239.11550083779616</v>
      </c>
      <c r="O918">
        <v>616.47649506568291</v>
      </c>
      <c r="P918">
        <v>815.94324899110904</v>
      </c>
    </row>
    <row r="919" spans="2:16">
      <c r="B919" t="s">
        <v>50</v>
      </c>
      <c r="C919" t="s">
        <v>81</v>
      </c>
      <c r="D919" t="s">
        <v>27</v>
      </c>
      <c r="E919">
        <v>4712.544095975999</v>
      </c>
      <c r="F919">
        <v>3255.9178092737934</v>
      </c>
      <c r="G919">
        <v>5361.1616174886085</v>
      </c>
      <c r="H919">
        <v>4269.4445447290454</v>
      </c>
      <c r="I919">
        <v>1627.7424627815315</v>
      </c>
      <c r="J919">
        <v>1476.8228586698933</v>
      </c>
      <c r="K919">
        <v>1639.0895799688576</v>
      </c>
      <c r="L919">
        <v>2032.8721189949306</v>
      </c>
      <c r="M919">
        <v>17969.549200909587</v>
      </c>
      <c r="N919">
        <v>24770.898112326362</v>
      </c>
      <c r="O919">
        <v>42685.665270872218</v>
      </c>
      <c r="P919">
        <v>52220.920828045579</v>
      </c>
    </row>
    <row r="920" spans="2:16">
      <c r="B920" t="s">
        <v>50</v>
      </c>
      <c r="C920" t="s">
        <v>81</v>
      </c>
      <c r="D920" t="s">
        <v>28</v>
      </c>
      <c r="E920">
        <v>1870.8483172951201</v>
      </c>
      <c r="F920">
        <v>2704.8021437605571</v>
      </c>
      <c r="G920">
        <v>3579.4896218863537</v>
      </c>
      <c r="H920">
        <v>712.21956959999932</v>
      </c>
      <c r="I920">
        <v>1325.380477156099</v>
      </c>
      <c r="J920">
        <v>445.36327299693448</v>
      </c>
      <c r="K920">
        <v>340.29331657156024</v>
      </c>
      <c r="L920">
        <v>375.7363664898088</v>
      </c>
      <c r="M920">
        <v>6069.5465671394277</v>
      </c>
      <c r="N920">
        <v>7567.7900385553603</v>
      </c>
      <c r="O920">
        <v>8484.9694813584483</v>
      </c>
      <c r="P920">
        <v>9270.5708472275201</v>
      </c>
    </row>
    <row r="921" spans="2:16">
      <c r="B921" t="s">
        <v>50</v>
      </c>
      <c r="C921" t="s">
        <v>81</v>
      </c>
      <c r="D921" t="s">
        <v>29</v>
      </c>
      <c r="E921">
        <v>20526.39095997512</v>
      </c>
      <c r="F921">
        <v>25021.847718640722</v>
      </c>
      <c r="G921">
        <v>29748.693570199393</v>
      </c>
      <c r="H921">
        <v>18647.964067768076</v>
      </c>
      <c r="I921">
        <v>4869.5521471120692</v>
      </c>
      <c r="J921">
        <v>1636.0842472164154</v>
      </c>
      <c r="K921">
        <v>1535.5008418172279</v>
      </c>
      <c r="L921">
        <v>1653.990029324852</v>
      </c>
      <c r="M921">
        <v>15538.058557845638</v>
      </c>
      <c r="N921">
        <v>29305.632122463783</v>
      </c>
      <c r="O921">
        <v>47172.408601257936</v>
      </c>
      <c r="P921">
        <v>47769.152943023211</v>
      </c>
    </row>
    <row r="922" spans="2:16">
      <c r="B922" t="s">
        <v>50</v>
      </c>
      <c r="C922" t="s">
        <v>81</v>
      </c>
      <c r="D922" t="s">
        <v>30</v>
      </c>
      <c r="E922">
        <v>7039.7240995845686</v>
      </c>
      <c r="F922">
        <v>7335.6175441164478</v>
      </c>
      <c r="G922">
        <v>8092.8453250168586</v>
      </c>
      <c r="H922">
        <v>2156.7850709725108</v>
      </c>
      <c r="I922">
        <v>615.77533816421055</v>
      </c>
      <c r="J922">
        <v>291.89131346861899</v>
      </c>
      <c r="K922">
        <v>1348.5114126349617</v>
      </c>
      <c r="L922">
        <v>1408.2790467761681</v>
      </c>
      <c r="M922">
        <v>22724.692130805084</v>
      </c>
      <c r="N922">
        <v>26252.852828363197</v>
      </c>
      <c r="O922">
        <v>31195.421417127338</v>
      </c>
      <c r="P922">
        <v>45016.226251581968</v>
      </c>
    </row>
    <row r="923" spans="2:16">
      <c r="B923" t="s">
        <v>50</v>
      </c>
      <c r="C923" t="s">
        <v>82</v>
      </c>
      <c r="D923" t="s">
        <v>16</v>
      </c>
      <c r="E923">
        <v>4142.449078335786</v>
      </c>
      <c r="F923">
        <v>3473.6975565298089</v>
      </c>
      <c r="G923">
        <v>4098.3128016646124</v>
      </c>
      <c r="H923">
        <v>5500.5155644770084</v>
      </c>
      <c r="I923">
        <v>5640.2803023145243</v>
      </c>
      <c r="J923">
        <v>5278.7318561926813</v>
      </c>
      <c r="K923">
        <v>7080.6812146804723</v>
      </c>
      <c r="L923">
        <v>9419.8367516474354</v>
      </c>
      <c r="M923">
        <v>13192.49848645213</v>
      </c>
      <c r="N923">
        <v>14926.327499466308</v>
      </c>
      <c r="O923">
        <v>15799.8084478285</v>
      </c>
      <c r="P923">
        <v>12698.556613247873</v>
      </c>
    </row>
    <row r="924" spans="2:16">
      <c r="B924" t="s">
        <v>50</v>
      </c>
      <c r="C924" t="s">
        <v>82</v>
      </c>
      <c r="D924" t="s">
        <v>17</v>
      </c>
      <c r="E924">
        <v>2036.4777905099068</v>
      </c>
      <c r="F924">
        <v>651.64077027346514</v>
      </c>
      <c r="G924">
        <v>624.25934155636105</v>
      </c>
      <c r="H924">
        <v>684.13898362131079</v>
      </c>
      <c r="I924">
        <v>970.52806514024985</v>
      </c>
      <c r="J924">
        <v>1041.3951341063382</v>
      </c>
      <c r="K924">
        <v>832.91280454333969</v>
      </c>
      <c r="L924">
        <v>595.90930809727683</v>
      </c>
      <c r="M924">
        <v>1242.3171239306348</v>
      </c>
      <c r="N924">
        <v>1531.8953028102394</v>
      </c>
      <c r="O924">
        <v>1636.5490921737478</v>
      </c>
      <c r="P924">
        <v>1644.0752283062118</v>
      </c>
    </row>
    <row r="925" spans="2:16">
      <c r="B925" t="s">
        <v>50</v>
      </c>
      <c r="C925" t="s">
        <v>82</v>
      </c>
      <c r="D925" t="s">
        <v>18</v>
      </c>
      <c r="E925">
        <v>3137.7565641229444</v>
      </c>
      <c r="F925">
        <v>3139.7391615673328</v>
      </c>
      <c r="G925">
        <v>3054.7399018483502</v>
      </c>
      <c r="H925">
        <v>2629.4049899874644</v>
      </c>
      <c r="I925">
        <v>2638.4835176836841</v>
      </c>
      <c r="J925">
        <v>2003.8413311942038</v>
      </c>
      <c r="K925">
        <v>1804.5753189624365</v>
      </c>
      <c r="L925">
        <v>1426.6852107850796</v>
      </c>
      <c r="M925">
        <v>2538.4808961104741</v>
      </c>
      <c r="N925">
        <v>2270.695670438387</v>
      </c>
      <c r="O925">
        <v>1775.5282803274222</v>
      </c>
      <c r="P925">
        <v>1501.4107690132535</v>
      </c>
    </row>
    <row r="926" spans="2:16">
      <c r="B926" t="s">
        <v>50</v>
      </c>
      <c r="C926" t="s">
        <v>82</v>
      </c>
      <c r="D926" t="s">
        <v>19</v>
      </c>
      <c r="E926">
        <v>9288.4221062133911</v>
      </c>
      <c r="F926">
        <v>4445.3863796796195</v>
      </c>
      <c r="G926">
        <v>14293.181474891635</v>
      </c>
      <c r="H926">
        <v>41501.951700030513</v>
      </c>
      <c r="I926">
        <v>61887.17623651764</v>
      </c>
      <c r="J926">
        <v>71069.956716903194</v>
      </c>
      <c r="K926">
        <v>56198.182537705194</v>
      </c>
      <c r="L926">
        <v>53843.503025629201</v>
      </c>
      <c r="M926">
        <v>24228.347110489707</v>
      </c>
      <c r="N926">
        <v>17303.091668253521</v>
      </c>
      <c r="O926">
        <v>16550.950765753645</v>
      </c>
      <c r="P926">
        <v>15993.988686578625</v>
      </c>
    </row>
    <row r="927" spans="2:16">
      <c r="B927" t="s">
        <v>50</v>
      </c>
      <c r="C927" t="s">
        <v>82</v>
      </c>
      <c r="D927" t="s">
        <v>20</v>
      </c>
      <c r="E927">
        <v>5946.3928734968404</v>
      </c>
      <c r="F927">
        <v>6656.5775487581059</v>
      </c>
      <c r="G927">
        <v>6920.0748436986669</v>
      </c>
      <c r="H927">
        <v>5508.2962171008485</v>
      </c>
      <c r="I927">
        <v>4994.626514259965</v>
      </c>
      <c r="J927">
        <v>6001.4120175689568</v>
      </c>
      <c r="K927">
        <v>6518.2950453409012</v>
      </c>
      <c r="L927">
        <v>5641.7984029456566</v>
      </c>
      <c r="M927">
        <v>9283.8348959725863</v>
      </c>
      <c r="N927">
        <v>10618.354678463083</v>
      </c>
      <c r="O927">
        <v>11175.547972310724</v>
      </c>
      <c r="P927">
        <v>11429.54104291865</v>
      </c>
    </row>
    <row r="928" spans="2:16">
      <c r="B928" t="s">
        <v>50</v>
      </c>
      <c r="C928" t="s">
        <v>82</v>
      </c>
      <c r="D928" t="s">
        <v>21</v>
      </c>
      <c r="E928">
        <v>1662.3196381227192</v>
      </c>
      <c r="F928">
        <v>2683.8037215273775</v>
      </c>
      <c r="G928">
        <v>2591.2081418634725</v>
      </c>
      <c r="H928">
        <v>3146.5486566685468</v>
      </c>
      <c r="I928">
        <v>2934.2214208564492</v>
      </c>
      <c r="J928">
        <v>2850.636223189962</v>
      </c>
      <c r="K928">
        <v>2396.0063762157047</v>
      </c>
      <c r="L928">
        <v>2219.7237765550744</v>
      </c>
      <c r="M928">
        <v>2185.242350468216</v>
      </c>
      <c r="N928">
        <v>2471.8573656339295</v>
      </c>
      <c r="O928">
        <v>2551.5452206813325</v>
      </c>
      <c r="P928">
        <v>2497.2293945168963</v>
      </c>
    </row>
    <row r="929" spans="2:16">
      <c r="B929" t="s">
        <v>50</v>
      </c>
      <c r="C929" t="s">
        <v>82</v>
      </c>
      <c r="D929" t="s">
        <v>22</v>
      </c>
      <c r="E929">
        <v>20792.364491520602</v>
      </c>
      <c r="F929">
        <v>17292.083140502808</v>
      </c>
      <c r="G929">
        <v>17909.021275763422</v>
      </c>
      <c r="H929">
        <v>18333.149834028514</v>
      </c>
      <c r="I929">
        <v>18801.100610402089</v>
      </c>
      <c r="J929">
        <v>17352.802551526893</v>
      </c>
      <c r="K929">
        <v>15523.739273093604</v>
      </c>
      <c r="L929">
        <v>11030.151440771562</v>
      </c>
      <c r="M929">
        <v>18499.336512401445</v>
      </c>
      <c r="N929">
        <v>22868.30075278199</v>
      </c>
      <c r="O929">
        <v>23319.013910128589</v>
      </c>
      <c r="P929">
        <v>24141.950277112861</v>
      </c>
    </row>
    <row r="930" spans="2:16">
      <c r="B930" t="s">
        <v>50</v>
      </c>
      <c r="C930" t="s">
        <v>82</v>
      </c>
      <c r="D930" t="s">
        <v>23</v>
      </c>
      <c r="E930">
        <v>3275.8882184391769</v>
      </c>
      <c r="F930">
        <v>1488.3509659236693</v>
      </c>
      <c r="G930">
        <v>2096.6613981378937</v>
      </c>
      <c r="H930">
        <v>7439.5151171726347</v>
      </c>
      <c r="I930">
        <v>12399.506545451281</v>
      </c>
      <c r="J930">
        <v>15178.381986173919</v>
      </c>
      <c r="K930">
        <v>18494.131185075297</v>
      </c>
      <c r="L930">
        <v>21570.891557551055</v>
      </c>
      <c r="M930">
        <v>13679.976703502583</v>
      </c>
      <c r="N930">
        <v>13264.090293773668</v>
      </c>
      <c r="O930">
        <v>12100.107295283598</v>
      </c>
      <c r="P930">
        <v>13497.813237688024</v>
      </c>
    </row>
    <row r="931" spans="2:16">
      <c r="B931" t="s">
        <v>50</v>
      </c>
      <c r="C931" t="s">
        <v>82</v>
      </c>
      <c r="D931" t="s">
        <v>24</v>
      </c>
      <c r="E931">
        <v>5847.5314792000027</v>
      </c>
      <c r="F931">
        <v>4452.34088657338</v>
      </c>
      <c r="G931">
        <v>3844.1674666197396</v>
      </c>
      <c r="H931">
        <v>2512.7731026122178</v>
      </c>
      <c r="I931">
        <v>4231.0733539238563</v>
      </c>
      <c r="J931">
        <v>4107.5739230992576</v>
      </c>
      <c r="K931">
        <v>3889.900100239191</v>
      </c>
      <c r="L931">
        <v>2851.9455757290525</v>
      </c>
      <c r="M931">
        <v>2037.1025716194365</v>
      </c>
      <c r="N931">
        <v>2804.1269862122917</v>
      </c>
      <c r="O931">
        <v>2827.3277981008237</v>
      </c>
      <c r="P931">
        <v>2768.0752608996204</v>
      </c>
    </row>
    <row r="932" spans="2:16">
      <c r="B932" t="s">
        <v>50</v>
      </c>
      <c r="C932" t="s">
        <v>82</v>
      </c>
      <c r="D932" t="s">
        <v>25</v>
      </c>
      <c r="E932">
        <v>10184.668828403715</v>
      </c>
      <c r="F932">
        <v>10396.91938471568</v>
      </c>
      <c r="G932">
        <v>11376.928658853669</v>
      </c>
      <c r="H932">
        <v>12414.511345645378</v>
      </c>
      <c r="I932">
        <v>15282.621857561973</v>
      </c>
      <c r="J932">
        <v>17477.496346218843</v>
      </c>
      <c r="K932">
        <v>17939.84150858791</v>
      </c>
      <c r="L932">
        <v>18893.688455640517</v>
      </c>
      <c r="M932">
        <v>14568.29163453159</v>
      </c>
      <c r="N932">
        <v>15451.83083205595</v>
      </c>
      <c r="O932">
        <v>15761.339961585065</v>
      </c>
      <c r="P932">
        <v>17739.6921907088</v>
      </c>
    </row>
    <row r="933" spans="2:16">
      <c r="B933" t="s">
        <v>50</v>
      </c>
      <c r="C933" t="s">
        <v>82</v>
      </c>
      <c r="D933" t="s">
        <v>26</v>
      </c>
      <c r="E933">
        <v>1823.2767073949633</v>
      </c>
      <c r="F933">
        <v>1575.9395265889166</v>
      </c>
      <c r="G933">
        <v>1490.0432751834194</v>
      </c>
      <c r="H933">
        <v>953.80300179095661</v>
      </c>
      <c r="I933">
        <v>1114.2723674811411</v>
      </c>
      <c r="J933">
        <v>1159.4513730876465</v>
      </c>
      <c r="K933">
        <v>941.23135294399913</v>
      </c>
      <c r="L933">
        <v>888.53844321490067</v>
      </c>
      <c r="M933">
        <v>2272.7392015922442</v>
      </c>
      <c r="N933">
        <v>2593.7988585128287</v>
      </c>
      <c r="O933">
        <v>2708.0261949698906</v>
      </c>
      <c r="P933">
        <v>2801.3441464890716</v>
      </c>
    </row>
    <row r="934" spans="2:16">
      <c r="B934" t="s">
        <v>50</v>
      </c>
      <c r="C934" t="s">
        <v>82</v>
      </c>
      <c r="D934" t="s">
        <v>27</v>
      </c>
      <c r="E934">
        <v>7068.0439701216947</v>
      </c>
      <c r="F934">
        <v>9311.4423145780347</v>
      </c>
      <c r="G934">
        <v>10605.067572434691</v>
      </c>
      <c r="H934">
        <v>10011.33590446093</v>
      </c>
      <c r="I934">
        <v>12668.708089086647</v>
      </c>
      <c r="J934">
        <v>15871.674048909921</v>
      </c>
      <c r="K934">
        <v>15793.040669466862</v>
      </c>
      <c r="L934">
        <v>18093.498946402578</v>
      </c>
      <c r="M934">
        <v>20878.320276747432</v>
      </c>
      <c r="N934">
        <v>23506.19012093257</v>
      </c>
      <c r="O934">
        <v>25350.460544462723</v>
      </c>
      <c r="P934">
        <v>30602.374259340504</v>
      </c>
    </row>
    <row r="935" spans="2:16">
      <c r="B935" t="s">
        <v>50</v>
      </c>
      <c r="C935" t="s">
        <v>82</v>
      </c>
      <c r="D935" t="s">
        <v>28</v>
      </c>
      <c r="E935">
        <v>1820.1044455075958</v>
      </c>
      <c r="F935">
        <v>1415.1957652221884</v>
      </c>
      <c r="G935">
        <v>1198.1532564022141</v>
      </c>
      <c r="H935">
        <v>3606.8641500863096</v>
      </c>
      <c r="I935">
        <v>3783.2297479742556</v>
      </c>
      <c r="J935">
        <v>4397.1366002782661</v>
      </c>
      <c r="K935">
        <v>4331.0285367498991</v>
      </c>
      <c r="L935">
        <v>4204.4356776445784</v>
      </c>
      <c r="M935">
        <v>1817.9439327500604</v>
      </c>
      <c r="N935">
        <v>1704.7172499981207</v>
      </c>
      <c r="O935">
        <v>1660.6554573031594</v>
      </c>
      <c r="P935">
        <v>1887.4887239356985</v>
      </c>
    </row>
    <row r="936" spans="2:16">
      <c r="B936" t="s">
        <v>50</v>
      </c>
      <c r="C936" t="s">
        <v>82</v>
      </c>
      <c r="D936" t="s">
        <v>29</v>
      </c>
      <c r="E936">
        <v>27421.484937282999</v>
      </c>
      <c r="F936">
        <v>20781.186308595654</v>
      </c>
      <c r="G936">
        <v>16660.499899169263</v>
      </c>
      <c r="H936">
        <v>23520.134528768893</v>
      </c>
      <c r="I936">
        <v>22781.9354780906</v>
      </c>
      <c r="J936">
        <v>21481.192502565929</v>
      </c>
      <c r="K936">
        <v>20147.817909779744</v>
      </c>
      <c r="L936">
        <v>21018.807935523299</v>
      </c>
      <c r="M936">
        <v>19212.55841628684</v>
      </c>
      <c r="N936">
        <v>21140.603597739217</v>
      </c>
      <c r="O936">
        <v>20935.807751600405</v>
      </c>
      <c r="P936">
        <v>20995.756541596122</v>
      </c>
    </row>
    <row r="937" spans="2:16">
      <c r="B937" t="s">
        <v>50</v>
      </c>
      <c r="C937" t="s">
        <v>82</v>
      </c>
      <c r="D937" t="s">
        <v>30</v>
      </c>
      <c r="E937">
        <v>21722.494016596651</v>
      </c>
      <c r="F937">
        <v>20009.554804057712</v>
      </c>
      <c r="G937">
        <v>21074.536427474693</v>
      </c>
      <c r="H937">
        <v>19902.369157973568</v>
      </c>
      <c r="I937">
        <v>19579.665716217671</v>
      </c>
      <c r="J937">
        <v>16194.575021066779</v>
      </c>
      <c r="K937">
        <v>15298.50227757155</v>
      </c>
      <c r="L937">
        <v>13262.02963425955</v>
      </c>
      <c r="M937">
        <v>11344.2782344718</v>
      </c>
      <c r="N937">
        <v>15020.648783636772</v>
      </c>
      <c r="O937">
        <v>17006.668815888759</v>
      </c>
      <c r="P937">
        <v>16892.575458386116</v>
      </c>
    </row>
    <row r="938" spans="2:16">
      <c r="B938" t="s">
        <v>50</v>
      </c>
      <c r="C938" t="s">
        <v>83</v>
      </c>
      <c r="D938" t="s">
        <v>16</v>
      </c>
      <c r="E938">
        <v>7405.2286117369222</v>
      </c>
      <c r="F938">
        <v>8174.4861324488002</v>
      </c>
      <c r="G938">
        <v>8470.0216735738741</v>
      </c>
      <c r="H938">
        <v>12227.639204298181</v>
      </c>
      <c r="I938">
        <v>13068.681240891727</v>
      </c>
      <c r="J938">
        <v>15778.353563833631</v>
      </c>
      <c r="K938">
        <v>17292.178842487527</v>
      </c>
      <c r="L938">
        <v>21657.821318428643</v>
      </c>
      <c r="M938">
        <v>19147.246736419645</v>
      </c>
      <c r="N938">
        <v>23328.249332002561</v>
      </c>
      <c r="O938">
        <v>23589.587377858854</v>
      </c>
      <c r="P938">
        <v>21739.346281925562</v>
      </c>
    </row>
    <row r="939" spans="2:16">
      <c r="B939" t="s">
        <v>50</v>
      </c>
      <c r="C939" t="s">
        <v>83</v>
      </c>
      <c r="D939" t="s">
        <v>17</v>
      </c>
      <c r="E939">
        <v>2099.9681550078603</v>
      </c>
      <c r="F939">
        <v>2065.3984526481058</v>
      </c>
      <c r="G939">
        <v>2165.5508495049239</v>
      </c>
      <c r="H939">
        <v>2750.6870149298406</v>
      </c>
      <c r="I939">
        <v>2833.7566818178129</v>
      </c>
      <c r="J939">
        <v>2738.7140387943114</v>
      </c>
      <c r="K939">
        <v>3027.6573452039356</v>
      </c>
      <c r="L939">
        <v>4452.8774825014543</v>
      </c>
      <c r="M939">
        <v>3971.7465913377132</v>
      </c>
      <c r="N939">
        <v>3971.1928175453272</v>
      </c>
      <c r="O939">
        <v>4780.4830902987296</v>
      </c>
      <c r="P939">
        <v>3575.6072388736447</v>
      </c>
    </row>
    <row r="940" spans="2:16">
      <c r="B940" t="s">
        <v>50</v>
      </c>
      <c r="C940" t="s">
        <v>83</v>
      </c>
      <c r="D940" t="s">
        <v>18</v>
      </c>
      <c r="E940">
        <v>6198.0736642132888</v>
      </c>
      <c r="F940">
        <v>6020.552770159592</v>
      </c>
      <c r="G940">
        <v>5789.8834542710019</v>
      </c>
      <c r="H940">
        <v>7322.0879137977436</v>
      </c>
      <c r="I940">
        <v>6905.8480356661166</v>
      </c>
      <c r="J940">
        <v>6676.6365211630073</v>
      </c>
      <c r="K940">
        <v>6684.9670999196933</v>
      </c>
      <c r="L940">
        <v>6381.1329976461066</v>
      </c>
      <c r="M940">
        <v>2215.1353229202055</v>
      </c>
      <c r="N940">
        <v>2261.4558722713255</v>
      </c>
      <c r="O940">
        <v>2361.0945429306362</v>
      </c>
      <c r="P940">
        <v>2731.0587509518546</v>
      </c>
    </row>
    <row r="941" spans="2:16">
      <c r="B941" t="s">
        <v>50</v>
      </c>
      <c r="C941" t="s">
        <v>83</v>
      </c>
      <c r="D941" t="s">
        <v>19</v>
      </c>
      <c r="E941">
        <v>16348.29750915749</v>
      </c>
      <c r="F941">
        <v>15993.657162388909</v>
      </c>
      <c r="G941">
        <v>30759.513823944442</v>
      </c>
      <c r="H941">
        <v>52731.201893147212</v>
      </c>
      <c r="I941">
        <v>47655.721110700026</v>
      </c>
      <c r="J941">
        <v>40952.883060589571</v>
      </c>
      <c r="K941">
        <v>39404.102470698403</v>
      </c>
      <c r="L941">
        <v>37783.998973724025</v>
      </c>
      <c r="M941">
        <v>31919.390617595884</v>
      </c>
      <c r="N941">
        <v>30282.434285148473</v>
      </c>
      <c r="O941">
        <v>28134.559223446988</v>
      </c>
      <c r="P941">
        <v>24220.117533360382</v>
      </c>
    </row>
    <row r="942" spans="2:16">
      <c r="B942" t="s">
        <v>50</v>
      </c>
      <c r="C942" t="s">
        <v>83</v>
      </c>
      <c r="D942" t="s">
        <v>20</v>
      </c>
      <c r="E942">
        <v>11237.288592329392</v>
      </c>
      <c r="F942">
        <v>12468.727928689646</v>
      </c>
      <c r="G942">
        <v>11183.856896515741</v>
      </c>
      <c r="H942">
        <v>10451.588047161888</v>
      </c>
      <c r="I942">
        <v>11884.757312423522</v>
      </c>
      <c r="J942">
        <v>14844.173499880935</v>
      </c>
      <c r="K942">
        <v>14201.633195776507</v>
      </c>
      <c r="L942">
        <v>27040.479958425243</v>
      </c>
      <c r="M942">
        <v>31137.599028884099</v>
      </c>
      <c r="N942">
        <v>33574.91723250012</v>
      </c>
      <c r="O942">
        <v>41560.541352840555</v>
      </c>
      <c r="P942">
        <v>42893.847641254979</v>
      </c>
    </row>
    <row r="943" spans="2:16">
      <c r="B943" t="s">
        <v>50</v>
      </c>
      <c r="C943" t="s">
        <v>83</v>
      </c>
      <c r="D943" t="s">
        <v>21</v>
      </c>
      <c r="E943">
        <v>3569.3377575961254</v>
      </c>
      <c r="F943">
        <v>5042.6262704877627</v>
      </c>
      <c r="G943">
        <v>5492.1879295816771</v>
      </c>
      <c r="H943">
        <v>5832.6027229781275</v>
      </c>
      <c r="I943">
        <v>5453.9637952747535</v>
      </c>
      <c r="J943">
        <v>5283.3751676841584</v>
      </c>
      <c r="K943">
        <v>4726.1335218781887</v>
      </c>
      <c r="L943">
        <v>4448.5475509522867</v>
      </c>
      <c r="M943">
        <v>3301.3204891764021</v>
      </c>
      <c r="N943">
        <v>2881.8618967871994</v>
      </c>
      <c r="O943">
        <v>3423.7078496666641</v>
      </c>
      <c r="P943">
        <v>2550.1438181545327</v>
      </c>
    </row>
    <row r="944" spans="2:16">
      <c r="B944" t="s">
        <v>50</v>
      </c>
      <c r="C944" t="s">
        <v>83</v>
      </c>
      <c r="D944" t="s">
        <v>22</v>
      </c>
      <c r="E944">
        <v>5752.2294871513368</v>
      </c>
      <c r="F944">
        <v>6764.8732413840225</v>
      </c>
      <c r="G944">
        <v>6560.11944645535</v>
      </c>
      <c r="H944">
        <v>8580.9806345948546</v>
      </c>
      <c r="I944">
        <v>6810.1031306866107</v>
      </c>
      <c r="J944">
        <v>7497.0236593367536</v>
      </c>
      <c r="K944">
        <v>9623.1689675554862</v>
      </c>
      <c r="L944">
        <v>9762.6617174460589</v>
      </c>
      <c r="M944">
        <v>6303.2501009114694</v>
      </c>
      <c r="N944">
        <v>6245.9998408478086</v>
      </c>
      <c r="O944">
        <v>6229.7086219979874</v>
      </c>
      <c r="P944">
        <v>5891.0423027588722</v>
      </c>
    </row>
    <row r="945" spans="2:16">
      <c r="B945" t="s">
        <v>50</v>
      </c>
      <c r="C945" t="s">
        <v>83</v>
      </c>
      <c r="D945" t="s">
        <v>23</v>
      </c>
      <c r="E945">
        <v>8242.1306347021618</v>
      </c>
      <c r="F945">
        <v>8312.3413970241472</v>
      </c>
      <c r="G945">
        <v>10102.525487076739</v>
      </c>
      <c r="H945">
        <v>12050.902751377562</v>
      </c>
      <c r="I945">
        <v>14492.205857935527</v>
      </c>
      <c r="J945">
        <v>15481.881399726308</v>
      </c>
      <c r="K945">
        <v>16483.743679855444</v>
      </c>
      <c r="L945">
        <v>18055.648081178038</v>
      </c>
      <c r="M945">
        <v>22715.516903986405</v>
      </c>
      <c r="N945">
        <v>23028.708854342181</v>
      </c>
      <c r="O945">
        <v>22958.701428034023</v>
      </c>
      <c r="P945">
        <v>22207.708417756792</v>
      </c>
    </row>
    <row r="946" spans="2:16">
      <c r="B946" t="s">
        <v>50</v>
      </c>
      <c r="C946" t="s">
        <v>83</v>
      </c>
      <c r="D946" t="s">
        <v>24</v>
      </c>
      <c r="E946">
        <v>18400.206141839783</v>
      </c>
      <c r="F946">
        <v>18064.763573399225</v>
      </c>
      <c r="G946">
        <v>16805.905814298985</v>
      </c>
      <c r="H946">
        <v>13728.368089377098</v>
      </c>
      <c r="I946">
        <v>12072.569799127035</v>
      </c>
      <c r="J946">
        <v>9921.6603549668216</v>
      </c>
      <c r="K946">
        <v>8994.6939463070339</v>
      </c>
      <c r="L946">
        <v>8282.8257767848299</v>
      </c>
      <c r="M946">
        <v>8676.7712461437786</v>
      </c>
      <c r="N946">
        <v>6637.5615813549803</v>
      </c>
      <c r="O946">
        <v>6122.4399540778077</v>
      </c>
      <c r="P946">
        <v>5469.6305650013037</v>
      </c>
    </row>
    <row r="947" spans="2:16">
      <c r="B947" t="s">
        <v>50</v>
      </c>
      <c r="C947" t="s">
        <v>83</v>
      </c>
      <c r="D947" t="s">
        <v>25</v>
      </c>
      <c r="E947">
        <v>12226.072884753747</v>
      </c>
      <c r="F947">
        <v>12157.822599860023</v>
      </c>
      <c r="G947">
        <v>12772.160483957345</v>
      </c>
      <c r="H947">
        <v>12317.763564690531</v>
      </c>
      <c r="I947">
        <v>13400.49898025344</v>
      </c>
      <c r="J947">
        <v>12738.060131956676</v>
      </c>
      <c r="K947">
        <v>12519.525918798199</v>
      </c>
      <c r="L947">
        <v>12535.976257645811</v>
      </c>
      <c r="M947">
        <v>15149.779821618442</v>
      </c>
      <c r="N947">
        <v>15581.014194382329</v>
      </c>
      <c r="O947">
        <v>14847.378708787215</v>
      </c>
      <c r="P947">
        <v>12311.27051118604</v>
      </c>
    </row>
    <row r="948" spans="2:16">
      <c r="B948" t="s">
        <v>50</v>
      </c>
      <c r="C948" t="s">
        <v>83</v>
      </c>
      <c r="D948" t="s">
        <v>26</v>
      </c>
      <c r="E948">
        <v>3728.382629276733</v>
      </c>
      <c r="F948">
        <v>3504.8438667442288</v>
      </c>
      <c r="G948">
        <v>3233.4154672747582</v>
      </c>
      <c r="H948">
        <v>3192.4832994797957</v>
      </c>
      <c r="I948">
        <v>2555.2662878693809</v>
      </c>
      <c r="J948">
        <v>2450.1396914313814</v>
      </c>
      <c r="K948">
        <v>5469.2399531973097</v>
      </c>
      <c r="L948">
        <v>2371.9710642656414</v>
      </c>
      <c r="M948">
        <v>3601.9746726202943</v>
      </c>
      <c r="N948">
        <v>3784.8586203842774</v>
      </c>
      <c r="O948">
        <v>4044.8188382259432</v>
      </c>
      <c r="P948">
        <v>2872.4098815674124</v>
      </c>
    </row>
    <row r="949" spans="2:16">
      <c r="B949" t="s">
        <v>50</v>
      </c>
      <c r="C949" t="s">
        <v>83</v>
      </c>
      <c r="D949" t="s">
        <v>27</v>
      </c>
      <c r="E949">
        <v>17040.325303949139</v>
      </c>
      <c r="F949">
        <v>18048.723734396812</v>
      </c>
      <c r="G949">
        <v>21345.247213754184</v>
      </c>
      <c r="H949">
        <v>23055.523488921812</v>
      </c>
      <c r="I949">
        <v>26347.671301595223</v>
      </c>
      <c r="J949">
        <v>28626.535511849772</v>
      </c>
      <c r="K949">
        <v>34703.78649630498</v>
      </c>
      <c r="L949">
        <v>39251.832724738611</v>
      </c>
      <c r="M949">
        <v>39167.790308793432</v>
      </c>
      <c r="N949">
        <v>39680.688550222207</v>
      </c>
      <c r="O949">
        <v>39631.921733490955</v>
      </c>
      <c r="P949">
        <v>35871.517913481075</v>
      </c>
    </row>
    <row r="950" spans="2:16">
      <c r="B950" t="s">
        <v>50</v>
      </c>
      <c r="C950" t="s">
        <v>83</v>
      </c>
      <c r="D950" t="s">
        <v>28</v>
      </c>
      <c r="E950">
        <v>7003.6588345049531</v>
      </c>
      <c r="F950">
        <v>8490.8838365036954</v>
      </c>
      <c r="G950">
        <v>9275.3118144716664</v>
      </c>
      <c r="H950">
        <v>8810.0261470945079</v>
      </c>
      <c r="I950">
        <v>9046.2731947783177</v>
      </c>
      <c r="J950">
        <v>8638.8858956919066</v>
      </c>
      <c r="K950">
        <v>7462.7918681744668</v>
      </c>
      <c r="L950">
        <v>7673.5686737231999</v>
      </c>
      <c r="M950">
        <v>6810.8540837922383</v>
      </c>
      <c r="N950">
        <v>6646.3891004597581</v>
      </c>
      <c r="O950">
        <v>6521.8576294522609</v>
      </c>
      <c r="P950">
        <v>5606.689967893506</v>
      </c>
    </row>
    <row r="951" spans="2:16">
      <c r="B951" t="s">
        <v>50</v>
      </c>
      <c r="C951" t="s">
        <v>83</v>
      </c>
      <c r="D951" t="s">
        <v>29</v>
      </c>
      <c r="E951">
        <v>73844.425973212317</v>
      </c>
      <c r="F951">
        <v>72792.905002748215</v>
      </c>
      <c r="G951">
        <v>70382.304021384771</v>
      </c>
      <c r="H951">
        <v>66974.956943914687</v>
      </c>
      <c r="I951">
        <v>59368.742682499935</v>
      </c>
      <c r="J951">
        <v>48205.826492998705</v>
      </c>
      <c r="K951">
        <v>50799.932986552943</v>
      </c>
      <c r="L951">
        <v>48220.559838384004</v>
      </c>
      <c r="M951">
        <v>29792.39489513863</v>
      </c>
      <c r="N951">
        <v>22988.179840257675</v>
      </c>
      <c r="O951">
        <v>28020.981862737339</v>
      </c>
      <c r="P951">
        <v>28762.327750505079</v>
      </c>
    </row>
    <row r="952" spans="2:16">
      <c r="B952" t="s">
        <v>50</v>
      </c>
      <c r="C952" t="s">
        <v>83</v>
      </c>
      <c r="D952" t="s">
        <v>30</v>
      </c>
      <c r="E952">
        <v>43162.617142997602</v>
      </c>
      <c r="F952">
        <v>48191.004027414099</v>
      </c>
      <c r="G952">
        <v>49172.182012889025</v>
      </c>
      <c r="H952">
        <v>46028.706226188515</v>
      </c>
      <c r="I952">
        <v>44171.369271127762</v>
      </c>
      <c r="J952">
        <v>42912.239710101298</v>
      </c>
      <c r="K952">
        <v>43177.747881057665</v>
      </c>
      <c r="L952">
        <v>28987.096225573423</v>
      </c>
      <c r="M952">
        <v>22264.186501439912</v>
      </c>
      <c r="N952">
        <v>34357.085819363689</v>
      </c>
      <c r="O952">
        <v>31617.165648996746</v>
      </c>
      <c r="P952">
        <v>27171.957258363858</v>
      </c>
    </row>
    <row r="953" spans="2:16">
      <c r="B953" t="s">
        <v>51</v>
      </c>
      <c r="C953" t="s">
        <v>81</v>
      </c>
      <c r="D953" t="s">
        <v>16</v>
      </c>
      <c r="E953">
        <v>3165.4699748120465</v>
      </c>
      <c r="F953">
        <v>3149.6639245078682</v>
      </c>
      <c r="G953">
        <v>3227.7984207013492</v>
      </c>
      <c r="H953">
        <v>3130.4796389702492</v>
      </c>
      <c r="I953">
        <v>3183.0488084290978</v>
      </c>
      <c r="J953">
        <v>1654.8825781897212</v>
      </c>
      <c r="K953">
        <v>2798.2257210249295</v>
      </c>
      <c r="L953">
        <v>3755.4890079481079</v>
      </c>
      <c r="M953">
        <v>9813.4718477919541</v>
      </c>
      <c r="N953">
        <v>16273.936197698666</v>
      </c>
      <c r="O953">
        <v>32070.00884960343</v>
      </c>
      <c r="P953">
        <v>46034.883933080142</v>
      </c>
    </row>
    <row r="954" spans="2:16">
      <c r="B954" t="s">
        <v>51</v>
      </c>
      <c r="C954" t="s">
        <v>81</v>
      </c>
      <c r="D954" t="s">
        <v>17</v>
      </c>
      <c r="E954">
        <v>1680.631484552651</v>
      </c>
      <c r="F954">
        <v>2808.6130058460685</v>
      </c>
      <c r="G954">
        <v>2793.714711539777</v>
      </c>
      <c r="H954">
        <v>2069.4192079728332</v>
      </c>
      <c r="I954">
        <v>1576.4842584244416</v>
      </c>
      <c r="J954">
        <v>133.50461380492547</v>
      </c>
      <c r="K954">
        <v>206.43185260183265</v>
      </c>
      <c r="L954">
        <v>210.12743708725927</v>
      </c>
      <c r="M954">
        <v>970.71816203758647</v>
      </c>
      <c r="N954">
        <v>982.34676458731099</v>
      </c>
      <c r="O954">
        <v>1077.2999124271555</v>
      </c>
      <c r="P954">
        <v>1562.2746857959849</v>
      </c>
    </row>
    <row r="955" spans="2:16">
      <c r="B955" t="s">
        <v>51</v>
      </c>
      <c r="C955" t="s">
        <v>81</v>
      </c>
      <c r="D955" t="s">
        <v>18</v>
      </c>
      <c r="E955">
        <v>1130.4241505660368</v>
      </c>
      <c r="F955">
        <v>1320.4215854831</v>
      </c>
      <c r="G955">
        <v>1502.7978485494225</v>
      </c>
      <c r="H955">
        <v>1537.4509832270994</v>
      </c>
      <c r="I955">
        <v>882.90548372827357</v>
      </c>
      <c r="J955">
        <v>98.479268821847214</v>
      </c>
      <c r="K955">
        <v>117.73097047021879</v>
      </c>
      <c r="L955">
        <v>119.88156792359005</v>
      </c>
      <c r="M955">
        <v>1084.596392388275</v>
      </c>
      <c r="N955">
        <v>1302.0896900270179</v>
      </c>
      <c r="O955">
        <v>1716.6368962389386</v>
      </c>
      <c r="P955">
        <v>4550.4889045670252</v>
      </c>
    </row>
    <row r="956" spans="2:16">
      <c r="B956" t="s">
        <v>51</v>
      </c>
      <c r="C956" t="s">
        <v>81</v>
      </c>
      <c r="D956" t="s">
        <v>19</v>
      </c>
      <c r="E956">
        <v>47393.984042714306</v>
      </c>
      <c r="F956">
        <v>60238.878685657648</v>
      </c>
      <c r="G956">
        <v>78833.727266904476</v>
      </c>
      <c r="H956">
        <v>73940.253074128079</v>
      </c>
      <c r="I956">
        <v>84368.101924782852</v>
      </c>
      <c r="J956">
        <v>48385.41956277853</v>
      </c>
      <c r="K956">
        <v>48239.926855953861</v>
      </c>
      <c r="L956">
        <v>44405.460106545237</v>
      </c>
      <c r="M956">
        <v>99029.881253817905</v>
      </c>
      <c r="N956">
        <v>93051.746129775478</v>
      </c>
      <c r="O956">
        <v>92726.788888673895</v>
      </c>
      <c r="P956">
        <v>91634.108563147325</v>
      </c>
    </row>
    <row r="957" spans="2:16">
      <c r="B957" t="s">
        <v>51</v>
      </c>
      <c r="C957" t="s">
        <v>81</v>
      </c>
      <c r="D957" t="s">
        <v>20</v>
      </c>
      <c r="E957">
        <v>924.77840832506456</v>
      </c>
      <c r="F957">
        <v>697.41613038323203</v>
      </c>
      <c r="G957">
        <v>1137.175944413965</v>
      </c>
      <c r="H957">
        <v>1052.6460381738684</v>
      </c>
      <c r="I957">
        <v>1329.6395893181648</v>
      </c>
      <c r="J957">
        <v>774.37549161021957</v>
      </c>
      <c r="K957">
        <v>927.36928303208265</v>
      </c>
      <c r="L957">
        <v>1084.7438415192623</v>
      </c>
      <c r="M957">
        <v>3163.2328907140186</v>
      </c>
      <c r="N957">
        <v>4260.2089705184071</v>
      </c>
      <c r="O957">
        <v>6057.4246258164349</v>
      </c>
      <c r="P957">
        <v>5872.5294051641704</v>
      </c>
    </row>
    <row r="958" spans="2:16">
      <c r="B958" t="s">
        <v>51</v>
      </c>
      <c r="C958" t="s">
        <v>81</v>
      </c>
      <c r="D958" t="s">
        <v>21</v>
      </c>
      <c r="E958">
        <v>4167.3839443726629</v>
      </c>
      <c r="F958">
        <v>4511.9612820536095</v>
      </c>
      <c r="G958">
        <v>4956.0442805030043</v>
      </c>
      <c r="H958">
        <v>4457.5977041798387</v>
      </c>
      <c r="I958">
        <v>4051.1583772995846</v>
      </c>
      <c r="J958">
        <v>265.68539163435196</v>
      </c>
      <c r="K958">
        <v>260.32811101151054</v>
      </c>
      <c r="L958">
        <v>276.40366927188984</v>
      </c>
      <c r="M958">
        <v>8188.7875805550857</v>
      </c>
      <c r="N958">
        <v>8156.1179066597806</v>
      </c>
      <c r="O958">
        <v>7984.4105427610366</v>
      </c>
      <c r="P958">
        <v>11969.480209252621</v>
      </c>
    </row>
    <row r="959" spans="2:16">
      <c r="B959" t="s">
        <v>51</v>
      </c>
      <c r="C959" t="s">
        <v>81</v>
      </c>
      <c r="D959" t="s">
        <v>22</v>
      </c>
      <c r="E959">
        <v>2335.3746252327342</v>
      </c>
      <c r="F959">
        <v>6271.4411314646422</v>
      </c>
      <c r="G959">
        <v>6204.4461819621647</v>
      </c>
      <c r="H959">
        <v>5744.337373035989</v>
      </c>
      <c r="I959">
        <v>5338.5872448249202</v>
      </c>
      <c r="J959">
        <v>827.63712426597681</v>
      </c>
      <c r="K959">
        <v>747.69402042228205</v>
      </c>
      <c r="L959">
        <v>810.10928144377419</v>
      </c>
      <c r="M959">
        <v>5336.1746410289643</v>
      </c>
      <c r="N959">
        <v>5426.215798764797</v>
      </c>
      <c r="O959">
        <v>7173.3072072685563</v>
      </c>
      <c r="P959">
        <v>14695.193181424345</v>
      </c>
    </row>
    <row r="960" spans="2:16">
      <c r="B960" t="s">
        <v>51</v>
      </c>
      <c r="C960" t="s">
        <v>81</v>
      </c>
      <c r="D960" t="s">
        <v>23</v>
      </c>
      <c r="E960">
        <v>8004.7114533133445</v>
      </c>
      <c r="F960">
        <v>9484.0244296792371</v>
      </c>
      <c r="G960">
        <v>13359.490706431889</v>
      </c>
      <c r="H960">
        <v>10516.138864340852</v>
      </c>
      <c r="I960">
        <v>12669.556102251963</v>
      </c>
      <c r="J960">
        <v>6376.5052038285858</v>
      </c>
      <c r="K960">
        <v>9925.5037691470989</v>
      </c>
      <c r="L960">
        <v>12902.667173991425</v>
      </c>
      <c r="M960">
        <v>34090.573483668428</v>
      </c>
      <c r="N960">
        <v>38575.81675161382</v>
      </c>
      <c r="O960">
        <v>43421.91518994527</v>
      </c>
      <c r="P960">
        <v>44302.879075580422</v>
      </c>
    </row>
    <row r="961" spans="2:16">
      <c r="B961" t="s">
        <v>51</v>
      </c>
      <c r="C961" t="s">
        <v>81</v>
      </c>
      <c r="D961" t="s">
        <v>24</v>
      </c>
      <c r="E961">
        <v>4933.7654960000018</v>
      </c>
      <c r="F961">
        <v>5235.3040275622106</v>
      </c>
      <c r="G961">
        <v>5753.2229851859038</v>
      </c>
      <c r="H961">
        <v>5725.7562155916485</v>
      </c>
      <c r="I961">
        <v>5170.0150367660335</v>
      </c>
      <c r="J961">
        <v>3062.508090236714</v>
      </c>
      <c r="K961">
        <v>1196.8478157035547</v>
      </c>
      <c r="L961">
        <v>1210.9632412014503</v>
      </c>
      <c r="M961">
        <v>3581.9508272694579</v>
      </c>
      <c r="N961">
        <v>5053.1206812105456</v>
      </c>
      <c r="O961">
        <v>7723.2513044125835</v>
      </c>
      <c r="P961">
        <v>9822.7841984430488</v>
      </c>
    </row>
    <row r="962" spans="2:16">
      <c r="B962" t="s">
        <v>51</v>
      </c>
      <c r="C962" t="s">
        <v>81</v>
      </c>
      <c r="D962" t="s">
        <v>25</v>
      </c>
      <c r="E962">
        <v>1306.2656445730674</v>
      </c>
      <c r="F962">
        <v>1285.945606039767</v>
      </c>
      <c r="G962">
        <v>1236.0343313482165</v>
      </c>
      <c r="H962">
        <v>983.191092293417</v>
      </c>
      <c r="I962">
        <v>1339.3733658608101</v>
      </c>
      <c r="J962">
        <v>158.76979000187725</v>
      </c>
      <c r="K962">
        <v>124.06092918839286</v>
      </c>
      <c r="L962">
        <v>126.42711846703045</v>
      </c>
      <c r="M962">
        <v>10466.879903472931</v>
      </c>
      <c r="N962">
        <v>12260.816759848862</v>
      </c>
      <c r="O962">
        <v>12801.916999872854</v>
      </c>
      <c r="P962">
        <v>13543.923860456329</v>
      </c>
    </row>
    <row r="963" spans="2:16">
      <c r="B963" t="s">
        <v>51</v>
      </c>
      <c r="C963" t="s">
        <v>81</v>
      </c>
      <c r="D963" t="s">
        <v>26</v>
      </c>
      <c r="E963">
        <v>352.88177519519996</v>
      </c>
      <c r="F963">
        <v>394.25093687295492</v>
      </c>
      <c r="G963">
        <v>425.83206700839014</v>
      </c>
      <c r="H963">
        <v>389.52409307505945</v>
      </c>
      <c r="I963">
        <v>147.10226789316894</v>
      </c>
      <c r="J963">
        <v>36.579685217037287</v>
      </c>
      <c r="K963">
        <v>28.210260062696655</v>
      </c>
      <c r="L963">
        <v>28.958658049676092</v>
      </c>
      <c r="M963">
        <v>261.74893689616835</v>
      </c>
      <c r="N963">
        <v>313.66287567416055</v>
      </c>
      <c r="O963">
        <v>640.78491511757306</v>
      </c>
      <c r="P963">
        <v>658.68409908812964</v>
      </c>
    </row>
    <row r="964" spans="2:16">
      <c r="B964" t="s">
        <v>51</v>
      </c>
      <c r="C964" t="s">
        <v>81</v>
      </c>
      <c r="D964" t="s">
        <v>27</v>
      </c>
      <c r="E964">
        <v>4712.544095975999</v>
      </c>
      <c r="F964">
        <v>3255.9178092737934</v>
      </c>
      <c r="G964">
        <v>5361.1616174886085</v>
      </c>
      <c r="H964">
        <v>4269.4445447290454</v>
      </c>
      <c r="I964">
        <v>6075.1158135137439</v>
      </c>
      <c r="J964">
        <v>1341.3456145069524</v>
      </c>
      <c r="K964">
        <v>1875.1123763161554</v>
      </c>
      <c r="L964">
        <v>2757.2776208679647</v>
      </c>
      <c r="M964">
        <v>12555.984320301446</v>
      </c>
      <c r="N964">
        <v>14881.771269161129</v>
      </c>
      <c r="O964">
        <v>36352.532748075857</v>
      </c>
      <c r="P964">
        <v>48095.927489902599</v>
      </c>
    </row>
    <row r="965" spans="2:16">
      <c r="B965" t="s">
        <v>51</v>
      </c>
      <c r="C965" t="s">
        <v>81</v>
      </c>
      <c r="D965" t="s">
        <v>28</v>
      </c>
      <c r="E965">
        <v>1870.8483172951201</v>
      </c>
      <c r="F965">
        <v>2704.8021437605571</v>
      </c>
      <c r="G965">
        <v>3579.4896218863537</v>
      </c>
      <c r="H965">
        <v>712.21956959999932</v>
      </c>
      <c r="I965">
        <v>467.58040809982458</v>
      </c>
      <c r="J965">
        <v>454.39076547897076</v>
      </c>
      <c r="K965">
        <v>338.04197185105761</v>
      </c>
      <c r="L965">
        <v>346.54215500965176</v>
      </c>
      <c r="M965">
        <v>6755.8327853278179</v>
      </c>
      <c r="N965">
        <v>7696.6051682788075</v>
      </c>
      <c r="O965">
        <v>8529.6390676260526</v>
      </c>
      <c r="P965">
        <v>9264.0052505730564</v>
      </c>
    </row>
    <row r="966" spans="2:16">
      <c r="B966" t="s">
        <v>51</v>
      </c>
      <c r="C966" t="s">
        <v>81</v>
      </c>
      <c r="D966" t="s">
        <v>29</v>
      </c>
      <c r="E966">
        <v>20526.39095997512</v>
      </c>
      <c r="F966">
        <v>25021.847718640722</v>
      </c>
      <c r="G966">
        <v>29748.693570199393</v>
      </c>
      <c r="H966">
        <v>18647.964067768076</v>
      </c>
      <c r="I966">
        <v>20990.53029696074</v>
      </c>
      <c r="J966">
        <v>905.59620508217392</v>
      </c>
      <c r="K966">
        <v>1465.64641007508</v>
      </c>
      <c r="L966">
        <v>1537.9644921714091</v>
      </c>
      <c r="M966">
        <v>8142.4045162314733</v>
      </c>
      <c r="N966">
        <v>14899.187307439046</v>
      </c>
      <c r="O966">
        <v>32240.793424258201</v>
      </c>
      <c r="P966">
        <v>33042.395567103544</v>
      </c>
    </row>
    <row r="967" spans="2:16">
      <c r="B967" t="s">
        <v>51</v>
      </c>
      <c r="C967" t="s">
        <v>81</v>
      </c>
      <c r="D967" t="s">
        <v>30</v>
      </c>
      <c r="E967">
        <v>7039.7240995845686</v>
      </c>
      <c r="F967">
        <v>7335.6175441164478</v>
      </c>
      <c r="G967">
        <v>8092.8453250168586</v>
      </c>
      <c r="H967">
        <v>2156.7850709725108</v>
      </c>
      <c r="I967">
        <v>616.23380618940723</v>
      </c>
      <c r="J967">
        <v>493.97257170831995</v>
      </c>
      <c r="K967">
        <v>1222.745150416102</v>
      </c>
      <c r="L967">
        <v>1315.6979757503193</v>
      </c>
      <c r="M967">
        <v>13032.404117555561</v>
      </c>
      <c r="N967">
        <v>27475.51231544081</v>
      </c>
      <c r="O967">
        <v>42306.518465210858</v>
      </c>
      <c r="P967">
        <v>46534.443447913007</v>
      </c>
    </row>
    <row r="968" spans="2:16">
      <c r="B968" t="s">
        <v>51</v>
      </c>
      <c r="C968" t="s">
        <v>82</v>
      </c>
      <c r="D968" t="s">
        <v>16</v>
      </c>
      <c r="E968">
        <v>4142.449078335786</v>
      </c>
      <c r="F968">
        <v>3473.6975565298089</v>
      </c>
      <c r="G968">
        <v>4098.3128016646124</v>
      </c>
      <c r="H968">
        <v>5500.5155644770084</v>
      </c>
      <c r="I968">
        <v>4907.00744255264</v>
      </c>
      <c r="J968">
        <v>6125.2536321198395</v>
      </c>
      <c r="K968">
        <v>3807.6612702005004</v>
      </c>
      <c r="L968">
        <v>4552.0223511081085</v>
      </c>
      <c r="M968">
        <v>12520.106554523178</v>
      </c>
      <c r="N968">
        <v>16341.668793299974</v>
      </c>
      <c r="O968">
        <v>18589.334456198485</v>
      </c>
      <c r="P968">
        <v>19328.352725772726</v>
      </c>
    </row>
    <row r="969" spans="2:16">
      <c r="B969" t="s">
        <v>51</v>
      </c>
      <c r="C969" t="s">
        <v>82</v>
      </c>
      <c r="D969" t="s">
        <v>17</v>
      </c>
      <c r="E969">
        <v>2036.4777905099068</v>
      </c>
      <c r="F969">
        <v>651.64077027346514</v>
      </c>
      <c r="G969">
        <v>624.25934155636105</v>
      </c>
      <c r="H969">
        <v>684.13898362131079</v>
      </c>
      <c r="I969">
        <v>759.27916436188036</v>
      </c>
      <c r="J969">
        <v>1857.9594485454852</v>
      </c>
      <c r="K969">
        <v>402.89813787025957</v>
      </c>
      <c r="L969">
        <v>236.53593099540166</v>
      </c>
      <c r="M969">
        <v>1295.3243360662834</v>
      </c>
      <c r="N969">
        <v>1565.5541722724292</v>
      </c>
      <c r="O969">
        <v>1649.7477160241708</v>
      </c>
      <c r="P969">
        <v>1674.5895731689225</v>
      </c>
    </row>
    <row r="970" spans="2:16">
      <c r="B970" t="s">
        <v>51</v>
      </c>
      <c r="C970" t="s">
        <v>82</v>
      </c>
      <c r="D970" t="s">
        <v>18</v>
      </c>
      <c r="E970">
        <v>3137.7565641229444</v>
      </c>
      <c r="F970">
        <v>3139.7391615673328</v>
      </c>
      <c r="G970">
        <v>3054.7399018483502</v>
      </c>
      <c r="H970">
        <v>2629.4049899874644</v>
      </c>
      <c r="I970">
        <v>2713.1254680739808</v>
      </c>
      <c r="J970">
        <v>2136.7432848941162</v>
      </c>
      <c r="K970">
        <v>1118.0292194142628</v>
      </c>
      <c r="L970">
        <v>734.10629057521862</v>
      </c>
      <c r="M970">
        <v>2304.7594776856849</v>
      </c>
      <c r="N970">
        <v>2217.2774270041527</v>
      </c>
      <c r="O970">
        <v>2251.1633799473939</v>
      </c>
      <c r="P970">
        <v>1504.0361748641294</v>
      </c>
    </row>
    <row r="971" spans="2:16">
      <c r="B971" t="s">
        <v>51</v>
      </c>
      <c r="C971" t="s">
        <v>82</v>
      </c>
      <c r="D971" t="s">
        <v>19</v>
      </c>
      <c r="E971">
        <v>9288.4221062133911</v>
      </c>
      <c r="F971">
        <v>4445.3863796796195</v>
      </c>
      <c r="G971">
        <v>14293.181474891635</v>
      </c>
      <c r="H971">
        <v>41501.951700030513</v>
      </c>
      <c r="I971">
        <v>51595.580431905451</v>
      </c>
      <c r="J971">
        <v>60097.14909766613</v>
      </c>
      <c r="K971">
        <v>42340.410476424906</v>
      </c>
      <c r="L971">
        <v>16638.024076260077</v>
      </c>
      <c r="M971">
        <v>22373.931890326588</v>
      </c>
      <c r="N971">
        <v>29153.762777305456</v>
      </c>
      <c r="O971">
        <v>27824.812717218629</v>
      </c>
      <c r="P971">
        <v>28163.227885868491</v>
      </c>
    </row>
    <row r="972" spans="2:16">
      <c r="B972" t="s">
        <v>51</v>
      </c>
      <c r="C972" t="s">
        <v>82</v>
      </c>
      <c r="D972" t="s">
        <v>20</v>
      </c>
      <c r="E972">
        <v>5946.3928734968404</v>
      </c>
      <c r="F972">
        <v>6656.5775487581059</v>
      </c>
      <c r="G972">
        <v>6920.0748436986669</v>
      </c>
      <c r="H972">
        <v>5508.2962171008485</v>
      </c>
      <c r="I972">
        <v>5576.9101143567823</v>
      </c>
      <c r="J972">
        <v>6041.8489472402607</v>
      </c>
      <c r="K972">
        <v>2214.2852213008291</v>
      </c>
      <c r="L972">
        <v>2242.4432491049852</v>
      </c>
      <c r="M972">
        <v>9497.2489390709652</v>
      </c>
      <c r="N972">
        <v>10835.396153166363</v>
      </c>
      <c r="O972">
        <v>11500.510735182663</v>
      </c>
      <c r="P972">
        <v>12389.716426308441</v>
      </c>
    </row>
    <row r="973" spans="2:16">
      <c r="B973" t="s">
        <v>51</v>
      </c>
      <c r="C973" t="s">
        <v>82</v>
      </c>
      <c r="D973" t="s">
        <v>21</v>
      </c>
      <c r="E973">
        <v>1662.3196381227192</v>
      </c>
      <c r="F973">
        <v>2683.8037215273775</v>
      </c>
      <c r="G973">
        <v>2591.2081418634725</v>
      </c>
      <c r="H973">
        <v>3146.5486566685468</v>
      </c>
      <c r="I973">
        <v>2272.2829993990422</v>
      </c>
      <c r="J973">
        <v>2467.4219743734943</v>
      </c>
      <c r="K973">
        <v>1776.4373205584675</v>
      </c>
      <c r="L973">
        <v>959.50615034682789</v>
      </c>
      <c r="M973">
        <v>2310.5721255445851</v>
      </c>
      <c r="N973">
        <v>2472.4495984723635</v>
      </c>
      <c r="O973">
        <v>2495.9659951284248</v>
      </c>
      <c r="P973">
        <v>2491.2960911063474</v>
      </c>
    </row>
    <row r="974" spans="2:16">
      <c r="B974" t="s">
        <v>51</v>
      </c>
      <c r="C974" t="s">
        <v>82</v>
      </c>
      <c r="D974" t="s">
        <v>22</v>
      </c>
      <c r="E974">
        <v>20792.364491520602</v>
      </c>
      <c r="F974">
        <v>17292.083140502808</v>
      </c>
      <c r="G974">
        <v>17909.021275763422</v>
      </c>
      <c r="H974">
        <v>18333.149834028514</v>
      </c>
      <c r="I974">
        <v>19571.02803301809</v>
      </c>
      <c r="J974">
        <v>19386.479455505152</v>
      </c>
      <c r="K974">
        <v>12755.791238339942</v>
      </c>
      <c r="L974">
        <v>3648.245445182376</v>
      </c>
      <c r="M974">
        <v>18021.080190074343</v>
      </c>
      <c r="N974">
        <v>22763.884333938779</v>
      </c>
      <c r="O974">
        <v>23192.078450534231</v>
      </c>
      <c r="P974">
        <v>24140.017421535365</v>
      </c>
    </row>
    <row r="975" spans="2:16">
      <c r="B975" t="s">
        <v>51</v>
      </c>
      <c r="C975" t="s">
        <v>82</v>
      </c>
      <c r="D975" t="s">
        <v>23</v>
      </c>
      <c r="E975">
        <v>3275.8882184391769</v>
      </c>
      <c r="F975">
        <v>1488.3509659236693</v>
      </c>
      <c r="G975">
        <v>2096.6613981378937</v>
      </c>
      <c r="H975">
        <v>7439.5151171726347</v>
      </c>
      <c r="I975">
        <v>9178.8334226151655</v>
      </c>
      <c r="J975">
        <v>15912.42287460696</v>
      </c>
      <c r="K975">
        <v>14057.635104519872</v>
      </c>
      <c r="L975">
        <v>7925.5380268872723</v>
      </c>
      <c r="M975">
        <v>13987.334595540509</v>
      </c>
      <c r="N975">
        <v>15457.267112704505</v>
      </c>
      <c r="O975">
        <v>16070.571430729718</v>
      </c>
      <c r="P975">
        <v>17738.1596966549</v>
      </c>
    </row>
    <row r="976" spans="2:16">
      <c r="B976" t="s">
        <v>51</v>
      </c>
      <c r="C976" t="s">
        <v>82</v>
      </c>
      <c r="D976" t="s">
        <v>24</v>
      </c>
      <c r="E976">
        <v>5847.5314792000027</v>
      </c>
      <c r="F976">
        <v>4452.34088657338</v>
      </c>
      <c r="G976">
        <v>3844.1674666197396</v>
      </c>
      <c r="H976">
        <v>2512.7731026122178</v>
      </c>
      <c r="I976">
        <v>3264.7819258013478</v>
      </c>
      <c r="J976">
        <v>3058.5068187425791</v>
      </c>
      <c r="K976">
        <v>2135.9396102335322</v>
      </c>
      <c r="L976">
        <v>1467.0787932058267</v>
      </c>
      <c r="M976">
        <v>2193.2309219458102</v>
      </c>
      <c r="N976">
        <v>2735.418496096931</v>
      </c>
      <c r="O976">
        <v>2772.5141922591465</v>
      </c>
      <c r="P976">
        <v>2756.8122017917517</v>
      </c>
    </row>
    <row r="977" spans="2:16">
      <c r="B977" t="s">
        <v>51</v>
      </c>
      <c r="C977" t="s">
        <v>82</v>
      </c>
      <c r="D977" t="s">
        <v>25</v>
      </c>
      <c r="E977">
        <v>10184.668828403715</v>
      </c>
      <c r="F977">
        <v>10396.91938471568</v>
      </c>
      <c r="G977">
        <v>11376.928658853669</v>
      </c>
      <c r="H977">
        <v>12414.511345645378</v>
      </c>
      <c r="I977">
        <v>15956.875543105543</v>
      </c>
      <c r="J977">
        <v>19331.050706704711</v>
      </c>
      <c r="K977">
        <v>17156.776559011625</v>
      </c>
      <c r="L977">
        <v>12743.068163393966</v>
      </c>
      <c r="M977">
        <v>15460.947232816934</v>
      </c>
      <c r="N977">
        <v>15856.214253190366</v>
      </c>
      <c r="O977">
        <v>16600.821405006554</v>
      </c>
      <c r="P977">
        <v>19211.484871370885</v>
      </c>
    </row>
    <row r="978" spans="2:16">
      <c r="B978" t="s">
        <v>51</v>
      </c>
      <c r="C978" t="s">
        <v>82</v>
      </c>
      <c r="D978" t="s">
        <v>26</v>
      </c>
      <c r="E978">
        <v>1823.2767073949633</v>
      </c>
      <c r="F978">
        <v>1575.9395265889166</v>
      </c>
      <c r="G978">
        <v>1490.0432751834194</v>
      </c>
      <c r="H978">
        <v>953.80300179095661</v>
      </c>
      <c r="I978">
        <v>1209.2802694953079</v>
      </c>
      <c r="J978">
        <v>1331.0451557849606</v>
      </c>
      <c r="K978">
        <v>862.92194553001855</v>
      </c>
      <c r="L978">
        <v>671.8130951728765</v>
      </c>
      <c r="M978">
        <v>2203.8998027686525</v>
      </c>
      <c r="N978">
        <v>2526.5272326677432</v>
      </c>
      <c r="O978">
        <v>2712.3759297148199</v>
      </c>
      <c r="P978">
        <v>2936.3891258098183</v>
      </c>
    </row>
    <row r="979" spans="2:16">
      <c r="B979" t="s">
        <v>51</v>
      </c>
      <c r="C979" t="s">
        <v>82</v>
      </c>
      <c r="D979" t="s">
        <v>27</v>
      </c>
      <c r="E979">
        <v>7068.0439701216947</v>
      </c>
      <c r="F979">
        <v>9311.4423145780347</v>
      </c>
      <c r="G979">
        <v>10605.067572434691</v>
      </c>
      <c r="H979">
        <v>10011.33590446093</v>
      </c>
      <c r="I979">
        <v>12370.29939163704</v>
      </c>
      <c r="J979">
        <v>17026.073260560785</v>
      </c>
      <c r="K979">
        <v>10560.175556882259</v>
      </c>
      <c r="L979">
        <v>6962.3970195526035</v>
      </c>
      <c r="M979">
        <v>18392.859238621662</v>
      </c>
      <c r="N979">
        <v>21883.973916200383</v>
      </c>
      <c r="O979">
        <v>24423.945199439258</v>
      </c>
      <c r="P979">
        <v>30126.484081715571</v>
      </c>
    </row>
    <row r="980" spans="2:16">
      <c r="B980" t="s">
        <v>51</v>
      </c>
      <c r="C980" t="s">
        <v>82</v>
      </c>
      <c r="D980" t="s">
        <v>28</v>
      </c>
      <c r="E980">
        <v>1820.1044455075958</v>
      </c>
      <c r="F980">
        <v>1415.1957652221884</v>
      </c>
      <c r="G980">
        <v>1198.1532564022141</v>
      </c>
      <c r="H980">
        <v>3606.8641500863096</v>
      </c>
      <c r="I980">
        <v>4093.0563116147514</v>
      </c>
      <c r="J980">
        <v>4333.7870769064384</v>
      </c>
      <c r="K980">
        <v>3865.1241980030081</v>
      </c>
      <c r="L980">
        <v>4833.6765878334818</v>
      </c>
      <c r="M980">
        <v>1714.7686273994605</v>
      </c>
      <c r="N980">
        <v>1710.8735326779581</v>
      </c>
      <c r="O980">
        <v>1673.2536939229419</v>
      </c>
      <c r="P980">
        <v>1912.8509611983848</v>
      </c>
    </row>
    <row r="981" spans="2:16">
      <c r="B981" t="s">
        <v>51</v>
      </c>
      <c r="C981" t="s">
        <v>82</v>
      </c>
      <c r="D981" t="s">
        <v>29</v>
      </c>
      <c r="E981">
        <v>27421.484937282999</v>
      </c>
      <c r="F981">
        <v>20781.186308595654</v>
      </c>
      <c r="G981">
        <v>16660.499899169263</v>
      </c>
      <c r="H981">
        <v>23520.134528768893</v>
      </c>
      <c r="I981">
        <v>19949.550243427839</v>
      </c>
      <c r="J981">
        <v>21971.434743752801</v>
      </c>
      <c r="K981">
        <v>12678.575687233231</v>
      </c>
      <c r="L981">
        <v>6648.3945368914128</v>
      </c>
      <c r="M981">
        <v>17072.902767395408</v>
      </c>
      <c r="N981">
        <v>20761.926942181104</v>
      </c>
      <c r="O981">
        <v>20907.325437224274</v>
      </c>
      <c r="P981">
        <v>22491.697269925295</v>
      </c>
    </row>
    <row r="982" spans="2:16">
      <c r="B982" t="s">
        <v>51</v>
      </c>
      <c r="C982" t="s">
        <v>82</v>
      </c>
      <c r="D982" t="s">
        <v>30</v>
      </c>
      <c r="E982">
        <v>21722.494016596651</v>
      </c>
      <c r="F982">
        <v>20009.554804057712</v>
      </c>
      <c r="G982">
        <v>21074.536427474693</v>
      </c>
      <c r="H982">
        <v>19902.369157973568</v>
      </c>
      <c r="I982">
        <v>18822.373533839414</v>
      </c>
      <c r="J982">
        <v>15156.972433999319</v>
      </c>
      <c r="K982">
        <v>9808.0876220655391</v>
      </c>
      <c r="L982">
        <v>6706.6132153447079</v>
      </c>
      <c r="M982">
        <v>11645.429362187841</v>
      </c>
      <c r="N982">
        <v>13107.46520613744</v>
      </c>
      <c r="O982">
        <v>15852.671438172367</v>
      </c>
      <c r="P982">
        <v>17455.963478330286</v>
      </c>
    </row>
    <row r="983" spans="2:16">
      <c r="B983" t="s">
        <v>51</v>
      </c>
      <c r="C983" t="s">
        <v>83</v>
      </c>
      <c r="D983" t="s">
        <v>16</v>
      </c>
      <c r="E983">
        <v>7405.2286117369222</v>
      </c>
      <c r="F983">
        <v>8174.4861324488002</v>
      </c>
      <c r="G983">
        <v>8470.0216735738741</v>
      </c>
      <c r="H983">
        <v>12227.639204298181</v>
      </c>
      <c r="I983">
        <v>13551.773123944935</v>
      </c>
      <c r="J983">
        <v>15700.712202283197</v>
      </c>
      <c r="K983">
        <v>16549.961409302276</v>
      </c>
      <c r="L983">
        <v>20137.295086328828</v>
      </c>
      <c r="M983">
        <v>20452.453512567816</v>
      </c>
      <c r="N983">
        <v>23880.90574136599</v>
      </c>
      <c r="O983">
        <v>23757.267744140689</v>
      </c>
      <c r="P983">
        <v>22422.122647968659</v>
      </c>
    </row>
    <row r="984" spans="2:16">
      <c r="B984" t="s">
        <v>51</v>
      </c>
      <c r="C984" t="s">
        <v>83</v>
      </c>
      <c r="D984" t="s">
        <v>17</v>
      </c>
      <c r="E984">
        <v>2099.9681550078603</v>
      </c>
      <c r="F984">
        <v>2065.3984526481058</v>
      </c>
      <c r="G984">
        <v>2165.5508495049239</v>
      </c>
      <c r="H984">
        <v>2750.6870149298406</v>
      </c>
      <c r="I984">
        <v>3079.073589881963</v>
      </c>
      <c r="J984">
        <v>2718.8721433335008</v>
      </c>
      <c r="K984">
        <v>2958.8782052979973</v>
      </c>
      <c r="L984">
        <v>4653.7841990597171</v>
      </c>
      <c r="M984">
        <v>3729.4799712036324</v>
      </c>
      <c r="N984">
        <v>3723.1841684676633</v>
      </c>
      <c r="O984">
        <v>4355.493242663616</v>
      </c>
      <c r="P984">
        <v>3909.490490987162</v>
      </c>
    </row>
    <row r="985" spans="2:16">
      <c r="B985" t="s">
        <v>51</v>
      </c>
      <c r="C985" t="s">
        <v>83</v>
      </c>
      <c r="D985" t="s">
        <v>18</v>
      </c>
      <c r="E985">
        <v>6198.0736642132888</v>
      </c>
      <c r="F985">
        <v>6020.552770159592</v>
      </c>
      <c r="G985">
        <v>5789.8834542710019</v>
      </c>
      <c r="H985">
        <v>7322.0879137977436</v>
      </c>
      <c r="I985">
        <v>6873.1347967608945</v>
      </c>
      <c r="J985">
        <v>6890.3893585933392</v>
      </c>
      <c r="K985">
        <v>6490.5593663267091</v>
      </c>
      <c r="L985">
        <v>5484.3099594651176</v>
      </c>
      <c r="M985">
        <v>2224.6331225477611</v>
      </c>
      <c r="N985">
        <v>2261.4405531334596</v>
      </c>
      <c r="O985">
        <v>2261.5541603594115</v>
      </c>
      <c r="P985">
        <v>2753.2477463719997</v>
      </c>
    </row>
    <row r="986" spans="2:16">
      <c r="B986" t="s">
        <v>51</v>
      </c>
      <c r="C986" t="s">
        <v>83</v>
      </c>
      <c r="D986" t="s">
        <v>19</v>
      </c>
      <c r="E986">
        <v>16348.29750915749</v>
      </c>
      <c r="F986">
        <v>15993.657162388909</v>
      </c>
      <c r="G986">
        <v>30759.513823944442</v>
      </c>
      <c r="H986">
        <v>52731.201893147212</v>
      </c>
      <c r="I986">
        <v>51313.40234781101</v>
      </c>
      <c r="J986">
        <v>40387.883552004008</v>
      </c>
      <c r="K986">
        <v>37216.932670284106</v>
      </c>
      <c r="L986">
        <v>39370.999650710946</v>
      </c>
      <c r="M986">
        <v>31405.006248813421</v>
      </c>
      <c r="N986">
        <v>28526.34418674446</v>
      </c>
      <c r="O986">
        <v>26514.896847447093</v>
      </c>
      <c r="P986">
        <v>23544.848237634276</v>
      </c>
    </row>
    <row r="987" spans="2:16">
      <c r="B987" t="s">
        <v>51</v>
      </c>
      <c r="C987" t="s">
        <v>83</v>
      </c>
      <c r="D987" t="s">
        <v>20</v>
      </c>
      <c r="E987">
        <v>11237.288592329392</v>
      </c>
      <c r="F987">
        <v>12468.727928689646</v>
      </c>
      <c r="G987">
        <v>11183.856896515741</v>
      </c>
      <c r="H987">
        <v>10451.588047161888</v>
      </c>
      <c r="I987">
        <v>10497.972064426353</v>
      </c>
      <c r="J987">
        <v>14676.792852416856</v>
      </c>
      <c r="K987">
        <v>14992.598036760488</v>
      </c>
      <c r="L987">
        <v>12251.700894625921</v>
      </c>
      <c r="M987">
        <v>28118.67879931545</v>
      </c>
      <c r="N987">
        <v>35196.096933067711</v>
      </c>
      <c r="O987">
        <v>43551.386285443215</v>
      </c>
      <c r="P987">
        <v>36163.545679695242</v>
      </c>
    </row>
    <row r="988" spans="2:16">
      <c r="B988" t="s">
        <v>51</v>
      </c>
      <c r="C988" t="s">
        <v>83</v>
      </c>
      <c r="D988" t="s">
        <v>21</v>
      </c>
      <c r="E988">
        <v>3569.3377575961254</v>
      </c>
      <c r="F988">
        <v>5042.6262704877627</v>
      </c>
      <c r="G988">
        <v>5492.1879295816771</v>
      </c>
      <c r="H988">
        <v>5832.6027229781275</v>
      </c>
      <c r="I988">
        <v>5416.2161139868613</v>
      </c>
      <c r="J988">
        <v>5034.5868066041139</v>
      </c>
      <c r="K988">
        <v>4609.9841168637358</v>
      </c>
      <c r="L988">
        <v>4533.5627981132548</v>
      </c>
      <c r="M988">
        <v>3272.988076863478</v>
      </c>
      <c r="N988">
        <v>2881.6199246567121</v>
      </c>
      <c r="O988">
        <v>3339.1064806574191</v>
      </c>
      <c r="P988">
        <v>2556.1828517467707</v>
      </c>
    </row>
    <row r="989" spans="2:16">
      <c r="B989" t="s">
        <v>51</v>
      </c>
      <c r="C989" t="s">
        <v>83</v>
      </c>
      <c r="D989" t="s">
        <v>22</v>
      </c>
      <c r="E989">
        <v>5752.2294871513368</v>
      </c>
      <c r="F989">
        <v>6764.8732413840225</v>
      </c>
      <c r="G989">
        <v>6560.11944645535</v>
      </c>
      <c r="H989">
        <v>8580.9806345948546</v>
      </c>
      <c r="I989">
        <v>6441.840993157608</v>
      </c>
      <c r="J989">
        <v>6927.0901312319347</v>
      </c>
      <c r="K989">
        <v>8962.7671547501322</v>
      </c>
      <c r="L989">
        <v>7077.5003836025735</v>
      </c>
      <c r="M989">
        <v>6247.2851260971547</v>
      </c>
      <c r="N989">
        <v>6245.525610599112</v>
      </c>
      <c r="O989">
        <v>6202.4330069074058</v>
      </c>
      <c r="P989">
        <v>5891.0547507350338</v>
      </c>
    </row>
    <row r="990" spans="2:16">
      <c r="B990" t="s">
        <v>51</v>
      </c>
      <c r="C990" t="s">
        <v>83</v>
      </c>
      <c r="D990" t="s">
        <v>23</v>
      </c>
      <c r="E990">
        <v>8242.1306347021618</v>
      </c>
      <c r="F990">
        <v>8312.3413970241472</v>
      </c>
      <c r="G990">
        <v>10102.525487076739</v>
      </c>
      <c r="H990">
        <v>12050.902751377562</v>
      </c>
      <c r="I990">
        <v>14784.036791466946</v>
      </c>
      <c r="J990">
        <v>15307.800566437354</v>
      </c>
      <c r="K990">
        <v>15998.928614128117</v>
      </c>
      <c r="L990">
        <v>18282.402669684601</v>
      </c>
      <c r="M990">
        <v>22050.865426422482</v>
      </c>
      <c r="N990">
        <v>23182.280894969099</v>
      </c>
      <c r="O990">
        <v>23290.129644326786</v>
      </c>
      <c r="P990">
        <v>23648.517427848994</v>
      </c>
    </row>
    <row r="991" spans="2:16">
      <c r="B991" t="s">
        <v>51</v>
      </c>
      <c r="C991" t="s">
        <v>83</v>
      </c>
      <c r="D991" t="s">
        <v>24</v>
      </c>
      <c r="E991">
        <v>18400.206141839783</v>
      </c>
      <c r="F991">
        <v>18064.763573399225</v>
      </c>
      <c r="G991">
        <v>16805.905814298985</v>
      </c>
      <c r="H991">
        <v>13728.368089377098</v>
      </c>
      <c r="I991">
        <v>12760.766512417596</v>
      </c>
      <c r="J991">
        <v>10852.381593453723</v>
      </c>
      <c r="K991">
        <v>7864.657206379552</v>
      </c>
      <c r="L991">
        <v>7349.9785633306001</v>
      </c>
      <c r="M991">
        <v>7766.0697412577219</v>
      </c>
      <c r="N991">
        <v>6638.2971903191146</v>
      </c>
      <c r="O991">
        <v>6129.2817766863263</v>
      </c>
      <c r="P991">
        <v>5470.2340717376783</v>
      </c>
    </row>
    <row r="992" spans="2:16">
      <c r="B992" t="s">
        <v>51</v>
      </c>
      <c r="C992" t="s">
        <v>83</v>
      </c>
      <c r="D992" t="s">
        <v>25</v>
      </c>
      <c r="E992">
        <v>12226.072884753747</v>
      </c>
      <c r="F992">
        <v>12157.822599860023</v>
      </c>
      <c r="G992">
        <v>12772.160483957345</v>
      </c>
      <c r="H992">
        <v>12317.763564690531</v>
      </c>
      <c r="I992">
        <v>12784.932471991844</v>
      </c>
      <c r="J992">
        <v>12198.49072169295</v>
      </c>
      <c r="K992">
        <v>11147.980936587888</v>
      </c>
      <c r="L992">
        <v>10077.587486067294</v>
      </c>
      <c r="M992">
        <v>14571.936213947392</v>
      </c>
      <c r="N992">
        <v>15381.350906410164</v>
      </c>
      <c r="O992">
        <v>14248.971776638884</v>
      </c>
      <c r="P992">
        <v>12458.596312526925</v>
      </c>
    </row>
    <row r="993" spans="2:16">
      <c r="B993" t="s">
        <v>51</v>
      </c>
      <c r="C993" t="s">
        <v>83</v>
      </c>
      <c r="D993" t="s">
        <v>26</v>
      </c>
      <c r="E993">
        <v>3728.382629276733</v>
      </c>
      <c r="F993">
        <v>3504.8438667442288</v>
      </c>
      <c r="G993">
        <v>3233.4154672747582</v>
      </c>
      <c r="H993">
        <v>3192.4832994797957</v>
      </c>
      <c r="I993">
        <v>2439.834229879451</v>
      </c>
      <c r="J993">
        <v>2289.2212609495291</v>
      </c>
      <c r="K993">
        <v>5203.1301085896266</v>
      </c>
      <c r="L993">
        <v>4314.3230929502051</v>
      </c>
      <c r="M993">
        <v>3609.5605291623478</v>
      </c>
      <c r="N993">
        <v>3785.6482222230566</v>
      </c>
      <c r="O993">
        <v>4264.807742004552</v>
      </c>
      <c r="P993">
        <v>2884.885826620135</v>
      </c>
    </row>
    <row r="994" spans="2:16">
      <c r="B994" t="s">
        <v>51</v>
      </c>
      <c r="C994" t="s">
        <v>83</v>
      </c>
      <c r="D994" t="s">
        <v>27</v>
      </c>
      <c r="E994">
        <v>17040.325303949139</v>
      </c>
      <c r="F994">
        <v>18048.723734396812</v>
      </c>
      <c r="G994">
        <v>21345.247213754184</v>
      </c>
      <c r="H994">
        <v>23055.523488921812</v>
      </c>
      <c r="I994">
        <v>26472.103234519487</v>
      </c>
      <c r="J994">
        <v>28806.950902991179</v>
      </c>
      <c r="K994">
        <v>32784.939012025759</v>
      </c>
      <c r="L994">
        <v>36762.360949749789</v>
      </c>
      <c r="M994">
        <v>40114.639661265188</v>
      </c>
      <c r="N994">
        <v>40079.730790808266</v>
      </c>
      <c r="O994">
        <v>39971.980232867281</v>
      </c>
      <c r="P994">
        <v>36323.848572741364</v>
      </c>
    </row>
    <row r="995" spans="2:16">
      <c r="B995" t="s">
        <v>51</v>
      </c>
      <c r="C995" t="s">
        <v>83</v>
      </c>
      <c r="D995" t="s">
        <v>28</v>
      </c>
      <c r="E995">
        <v>7003.6588345049531</v>
      </c>
      <c r="F995">
        <v>8490.8838365036954</v>
      </c>
      <c r="G995">
        <v>9275.3118144716664</v>
      </c>
      <c r="H995">
        <v>8810.0261470945079</v>
      </c>
      <c r="I995">
        <v>9025.5135138782844</v>
      </c>
      <c r="J995">
        <v>8569.537999417691</v>
      </c>
      <c r="K995">
        <v>6929.1383425058639</v>
      </c>
      <c r="L995">
        <v>7105.1956218903661</v>
      </c>
      <c r="M995">
        <v>6862.9012489675579</v>
      </c>
      <c r="N995">
        <v>6648.0375334981309</v>
      </c>
      <c r="O995">
        <v>6540.9065069278477</v>
      </c>
      <c r="P995">
        <v>5606.547163804973</v>
      </c>
    </row>
    <row r="996" spans="2:16">
      <c r="B996" t="s">
        <v>51</v>
      </c>
      <c r="C996" t="s">
        <v>83</v>
      </c>
      <c r="D996" t="s">
        <v>29</v>
      </c>
      <c r="E996">
        <v>73844.425973212317</v>
      </c>
      <c r="F996">
        <v>72792.905002748215</v>
      </c>
      <c r="G996">
        <v>70382.304021384771</v>
      </c>
      <c r="H996">
        <v>66974.956943914687</v>
      </c>
      <c r="I996">
        <v>60792.435089142782</v>
      </c>
      <c r="J996">
        <v>48201.214940075202</v>
      </c>
      <c r="K996">
        <v>39282.403570304676</v>
      </c>
      <c r="L996">
        <v>45767.013897689445</v>
      </c>
      <c r="M996">
        <v>29796.433844827494</v>
      </c>
      <c r="N996">
        <v>23438.969591061887</v>
      </c>
      <c r="O996">
        <v>29232.430640242699</v>
      </c>
      <c r="P996">
        <v>29612.911956085602</v>
      </c>
    </row>
    <row r="997" spans="2:16">
      <c r="B997" t="s">
        <v>51</v>
      </c>
      <c r="C997" t="s">
        <v>83</v>
      </c>
      <c r="D997" t="s">
        <v>30</v>
      </c>
      <c r="E997">
        <v>43162.617142997602</v>
      </c>
      <c r="F997">
        <v>48191.004027414099</v>
      </c>
      <c r="G997">
        <v>49172.182012889025</v>
      </c>
      <c r="H997">
        <v>46028.706226188515</v>
      </c>
      <c r="I997">
        <v>44022.817842849712</v>
      </c>
      <c r="J997">
        <v>42887.209828206716</v>
      </c>
      <c r="K997">
        <v>41391.478409530457</v>
      </c>
      <c r="L997">
        <v>28848.128718799137</v>
      </c>
      <c r="M997">
        <v>22148.34182381368</v>
      </c>
      <c r="N997">
        <v>35050.929292475506</v>
      </c>
      <c r="O997">
        <v>33021.606298214887</v>
      </c>
      <c r="P997">
        <v>28928.563616707361</v>
      </c>
    </row>
    <row r="998" spans="2:16">
      <c r="B998" t="s">
        <v>52</v>
      </c>
      <c r="C998" t="s">
        <v>81</v>
      </c>
      <c r="D998" t="s">
        <v>16</v>
      </c>
      <c r="E998">
        <v>3165.4699748120465</v>
      </c>
      <c r="F998">
        <v>3149.6639245078682</v>
      </c>
      <c r="G998">
        <v>3227.7984207013492</v>
      </c>
      <c r="H998">
        <v>3130.4796389702492</v>
      </c>
      <c r="I998">
        <v>758.87512335988117</v>
      </c>
      <c r="J998">
        <v>1691.4740974346787</v>
      </c>
      <c r="K998">
        <v>2968.9729498123506</v>
      </c>
      <c r="L998">
        <v>4157.3002215111674</v>
      </c>
      <c r="M998">
        <v>13184.890767255951</v>
      </c>
      <c r="N998">
        <v>21176.763130070744</v>
      </c>
      <c r="O998">
        <v>36445.825444047099</v>
      </c>
      <c r="P998">
        <v>53779.72852746526</v>
      </c>
    </row>
    <row r="999" spans="2:16">
      <c r="B999" t="s">
        <v>52</v>
      </c>
      <c r="C999" t="s">
        <v>81</v>
      </c>
      <c r="D999" t="s">
        <v>17</v>
      </c>
      <c r="E999">
        <v>1680.631484552651</v>
      </c>
      <c r="F999">
        <v>2808.6130058460685</v>
      </c>
      <c r="G999">
        <v>2793.714711539777</v>
      </c>
      <c r="H999">
        <v>2069.4192079728332</v>
      </c>
      <c r="I999">
        <v>726.72902186503609</v>
      </c>
      <c r="J999">
        <v>133.25887077295607</v>
      </c>
      <c r="K999">
        <v>113.71306831422419</v>
      </c>
      <c r="L999">
        <v>113.61899267620828</v>
      </c>
      <c r="M999">
        <v>887.85759571364167</v>
      </c>
      <c r="N999">
        <v>1000.1878870933738</v>
      </c>
      <c r="O999">
        <v>1189.190877159413</v>
      </c>
      <c r="P999">
        <v>1241.0989382911471</v>
      </c>
    </row>
    <row r="1000" spans="2:16">
      <c r="B1000" t="s">
        <v>52</v>
      </c>
      <c r="C1000" t="s">
        <v>81</v>
      </c>
      <c r="D1000" t="s">
        <v>18</v>
      </c>
      <c r="E1000">
        <v>1130.4241505660368</v>
      </c>
      <c r="F1000">
        <v>1320.4215854831</v>
      </c>
      <c r="G1000">
        <v>1502.7978485494225</v>
      </c>
      <c r="H1000">
        <v>1537.4509832270994</v>
      </c>
      <c r="I1000">
        <v>113.14451581980032</v>
      </c>
      <c r="J1000">
        <v>90.221709202214427</v>
      </c>
      <c r="K1000">
        <v>84.128613116361365</v>
      </c>
      <c r="L1000">
        <v>81.370477232709874</v>
      </c>
      <c r="M1000">
        <v>958.75142665966837</v>
      </c>
      <c r="N1000">
        <v>1153.6356244412834</v>
      </c>
      <c r="O1000">
        <v>3804.9071825838105</v>
      </c>
      <c r="P1000">
        <v>3975.6455984064264</v>
      </c>
    </row>
    <row r="1001" spans="2:16">
      <c r="B1001" t="s">
        <v>52</v>
      </c>
      <c r="C1001" t="s">
        <v>81</v>
      </c>
      <c r="D1001" t="s">
        <v>19</v>
      </c>
      <c r="E1001">
        <v>47393.984042714306</v>
      </c>
      <c r="F1001">
        <v>60238.878685657648</v>
      </c>
      <c r="G1001">
        <v>78833.727266904476</v>
      </c>
      <c r="H1001">
        <v>73940.253074128079</v>
      </c>
      <c r="I1001">
        <v>60104.361722749607</v>
      </c>
      <c r="J1001">
        <v>39713.984833673865</v>
      </c>
      <c r="K1001">
        <v>48841.073351083862</v>
      </c>
      <c r="L1001">
        <v>59578.675771151044</v>
      </c>
      <c r="M1001">
        <v>97735.221047974614</v>
      </c>
      <c r="N1001">
        <v>96384.139437207064</v>
      </c>
      <c r="O1001">
        <v>98618.421181996775</v>
      </c>
      <c r="P1001">
        <v>97370.598842745385</v>
      </c>
    </row>
    <row r="1002" spans="2:16">
      <c r="B1002" t="s">
        <v>52</v>
      </c>
      <c r="C1002" t="s">
        <v>81</v>
      </c>
      <c r="D1002" t="s">
        <v>20</v>
      </c>
      <c r="E1002">
        <v>924.77840832506456</v>
      </c>
      <c r="F1002">
        <v>697.41613038323203</v>
      </c>
      <c r="G1002">
        <v>1137.175944413965</v>
      </c>
      <c r="H1002">
        <v>1052.6460381738684</v>
      </c>
      <c r="I1002">
        <v>523.72670827539741</v>
      </c>
      <c r="J1002">
        <v>774.37549161021946</v>
      </c>
      <c r="K1002">
        <v>955.83633484717893</v>
      </c>
      <c r="L1002">
        <v>1083.3398250464413</v>
      </c>
      <c r="M1002">
        <v>3163.2322202395471</v>
      </c>
      <c r="N1002">
        <v>5951.6354398816757</v>
      </c>
      <c r="O1002">
        <v>6079.6126971464855</v>
      </c>
      <c r="P1002">
        <v>6243.3504492742959</v>
      </c>
    </row>
    <row r="1003" spans="2:16">
      <c r="B1003" t="s">
        <v>52</v>
      </c>
      <c r="C1003" t="s">
        <v>81</v>
      </c>
      <c r="D1003" t="s">
        <v>21</v>
      </c>
      <c r="E1003">
        <v>4167.3839443726629</v>
      </c>
      <c r="F1003">
        <v>4511.9612820536095</v>
      </c>
      <c r="G1003">
        <v>4956.0442805030043</v>
      </c>
      <c r="H1003">
        <v>4457.5977041798387</v>
      </c>
      <c r="I1003">
        <v>182.48486165339276</v>
      </c>
      <c r="J1003">
        <v>287.79314298976675</v>
      </c>
      <c r="K1003">
        <v>301.99067353802764</v>
      </c>
      <c r="L1003">
        <v>312.74919825221076</v>
      </c>
      <c r="M1003">
        <v>8431.3415619215775</v>
      </c>
      <c r="N1003">
        <v>9320.040326348766</v>
      </c>
      <c r="O1003">
        <v>10204.786872385455</v>
      </c>
      <c r="P1003">
        <v>11749.94666418853</v>
      </c>
    </row>
    <row r="1004" spans="2:16">
      <c r="B1004" t="s">
        <v>52</v>
      </c>
      <c r="C1004" t="s">
        <v>81</v>
      </c>
      <c r="D1004" t="s">
        <v>22</v>
      </c>
      <c r="E1004">
        <v>2335.3746252327342</v>
      </c>
      <c r="F1004">
        <v>6271.4411314646422</v>
      </c>
      <c r="G1004">
        <v>6204.4461819621647</v>
      </c>
      <c r="H1004">
        <v>5744.337373035989</v>
      </c>
      <c r="I1004">
        <v>1640.0397788052255</v>
      </c>
      <c r="J1004">
        <v>1038.4792844297967</v>
      </c>
      <c r="K1004">
        <v>1064.2925357518975</v>
      </c>
      <c r="L1004">
        <v>828.96704607398954</v>
      </c>
      <c r="M1004">
        <v>5075.0781057327149</v>
      </c>
      <c r="N1004">
        <v>5256.4659746713805</v>
      </c>
      <c r="O1004">
        <v>8113.9819968333759</v>
      </c>
      <c r="P1004">
        <v>8282.8141282452889</v>
      </c>
    </row>
    <row r="1005" spans="2:16">
      <c r="B1005" t="s">
        <v>52</v>
      </c>
      <c r="C1005" t="s">
        <v>81</v>
      </c>
      <c r="D1005" t="s">
        <v>23</v>
      </c>
      <c r="E1005">
        <v>8004.7114533133445</v>
      </c>
      <c r="F1005">
        <v>9484.0244296792371</v>
      </c>
      <c r="G1005">
        <v>13359.490706431889</v>
      </c>
      <c r="H1005">
        <v>10516.138864340852</v>
      </c>
      <c r="I1005">
        <v>6848.966682191166</v>
      </c>
      <c r="J1005">
        <v>6491.5141653978353</v>
      </c>
      <c r="K1005">
        <v>9082.3627836307278</v>
      </c>
      <c r="L1005">
        <v>13436.611543172479</v>
      </c>
      <c r="M1005">
        <v>31071.40409069536</v>
      </c>
      <c r="N1005">
        <v>38766.641082919785</v>
      </c>
      <c r="O1005">
        <v>44058.864279856542</v>
      </c>
      <c r="P1005">
        <v>47518.069717798615</v>
      </c>
    </row>
    <row r="1006" spans="2:16">
      <c r="B1006" t="s">
        <v>52</v>
      </c>
      <c r="C1006" t="s">
        <v>81</v>
      </c>
      <c r="D1006" t="s">
        <v>24</v>
      </c>
      <c r="E1006">
        <v>4933.7654960000018</v>
      </c>
      <c r="F1006">
        <v>5235.3040275622106</v>
      </c>
      <c r="G1006">
        <v>5753.2229851859038</v>
      </c>
      <c r="H1006">
        <v>5725.7562155916485</v>
      </c>
      <c r="I1006">
        <v>3778.2721391917621</v>
      </c>
      <c r="J1006">
        <v>2000.1036964932514</v>
      </c>
      <c r="K1006">
        <v>1652.9306109012941</v>
      </c>
      <c r="L1006">
        <v>1629.5772231730587</v>
      </c>
      <c r="M1006">
        <v>4666.1184537231529</v>
      </c>
      <c r="N1006">
        <v>5026.9241535542205</v>
      </c>
      <c r="O1006">
        <v>5305.689519409796</v>
      </c>
      <c r="P1006">
        <v>5667.9718020885393</v>
      </c>
    </row>
    <row r="1007" spans="2:16">
      <c r="B1007" t="s">
        <v>52</v>
      </c>
      <c r="C1007" t="s">
        <v>81</v>
      </c>
      <c r="D1007" t="s">
        <v>25</v>
      </c>
      <c r="E1007">
        <v>1306.2656445730674</v>
      </c>
      <c r="F1007">
        <v>1285.945606039767</v>
      </c>
      <c r="G1007">
        <v>1236.0343313482165</v>
      </c>
      <c r="H1007">
        <v>983.191092293417</v>
      </c>
      <c r="I1007">
        <v>171.46630194973042</v>
      </c>
      <c r="J1007">
        <v>156.48304243780356</v>
      </c>
      <c r="K1007">
        <v>175.1183721886629</v>
      </c>
      <c r="L1007">
        <v>147.00424786127471</v>
      </c>
      <c r="M1007">
        <v>9311.9523397612647</v>
      </c>
      <c r="N1007">
        <v>11438.906820707853</v>
      </c>
      <c r="O1007">
        <v>12026.335314765705</v>
      </c>
      <c r="P1007">
        <v>13816.44366985785</v>
      </c>
    </row>
    <row r="1008" spans="2:16">
      <c r="B1008" t="s">
        <v>52</v>
      </c>
      <c r="C1008" t="s">
        <v>81</v>
      </c>
      <c r="D1008" t="s">
        <v>26</v>
      </c>
      <c r="E1008">
        <v>352.88177519519996</v>
      </c>
      <c r="F1008">
        <v>394.25093687295492</v>
      </c>
      <c r="G1008">
        <v>425.83206700839014</v>
      </c>
      <c r="H1008">
        <v>389.52409307505945</v>
      </c>
      <c r="I1008">
        <v>43.419964978374495</v>
      </c>
      <c r="J1008">
        <v>35.052483195200011</v>
      </c>
      <c r="K1008">
        <v>28.21818601345738</v>
      </c>
      <c r="L1008">
        <v>28.967971940698529</v>
      </c>
      <c r="M1008">
        <v>309.63561240957068</v>
      </c>
      <c r="N1008">
        <v>269.72193800717577</v>
      </c>
      <c r="O1008">
        <v>603.22736842565757</v>
      </c>
      <c r="P1008">
        <v>782.70319380071919</v>
      </c>
    </row>
    <row r="1009" spans="2:16">
      <c r="B1009" t="s">
        <v>52</v>
      </c>
      <c r="C1009" t="s">
        <v>81</v>
      </c>
      <c r="D1009" t="s">
        <v>27</v>
      </c>
      <c r="E1009">
        <v>4712.544095975999</v>
      </c>
      <c r="F1009">
        <v>3255.9178092737934</v>
      </c>
      <c r="G1009">
        <v>5361.1616174886085</v>
      </c>
      <c r="H1009">
        <v>4269.4445447290454</v>
      </c>
      <c r="I1009">
        <v>1627.7704996729822</v>
      </c>
      <c r="J1009">
        <v>1468.5944654641376</v>
      </c>
      <c r="K1009">
        <v>1878.5750589783613</v>
      </c>
      <c r="L1009">
        <v>2003.1798599653428</v>
      </c>
      <c r="M1009">
        <v>16829.41214485791</v>
      </c>
      <c r="N1009">
        <v>20640.838073622428</v>
      </c>
      <c r="O1009">
        <v>38215.071753906537</v>
      </c>
      <c r="P1009">
        <v>47420.925632691746</v>
      </c>
    </row>
    <row r="1010" spans="2:16">
      <c r="B1010" t="s">
        <v>52</v>
      </c>
      <c r="C1010" t="s">
        <v>81</v>
      </c>
      <c r="D1010" t="s">
        <v>28</v>
      </c>
      <c r="E1010">
        <v>1870.8483172951201</v>
      </c>
      <c r="F1010">
        <v>2704.8021437605571</v>
      </c>
      <c r="G1010">
        <v>3579.4896218863537</v>
      </c>
      <c r="H1010">
        <v>712.21956959999932</v>
      </c>
      <c r="I1010">
        <v>1404.9251007467137</v>
      </c>
      <c r="J1010">
        <v>465.73920044016501</v>
      </c>
      <c r="K1010">
        <v>399.78836051256474</v>
      </c>
      <c r="L1010">
        <v>427.33213928076293</v>
      </c>
      <c r="M1010">
        <v>3509.3463902510061</v>
      </c>
      <c r="N1010">
        <v>5181.2981242488386</v>
      </c>
      <c r="O1010">
        <v>6536.7819490407464</v>
      </c>
      <c r="P1010">
        <v>7408.0159874226474</v>
      </c>
    </row>
    <row r="1011" spans="2:16">
      <c r="B1011" t="s">
        <v>52</v>
      </c>
      <c r="C1011" t="s">
        <v>81</v>
      </c>
      <c r="D1011" t="s">
        <v>29</v>
      </c>
      <c r="E1011">
        <v>20526.39095997512</v>
      </c>
      <c r="F1011">
        <v>25021.847718640722</v>
      </c>
      <c r="G1011">
        <v>29748.693570199393</v>
      </c>
      <c r="H1011">
        <v>18647.964067768076</v>
      </c>
      <c r="I1011">
        <v>4854.457755202081</v>
      </c>
      <c r="J1011">
        <v>980.4905109673989</v>
      </c>
      <c r="K1011">
        <v>1615.9156484672815</v>
      </c>
      <c r="L1011">
        <v>1645.9537446840357</v>
      </c>
      <c r="M1011">
        <v>11258.245059757475</v>
      </c>
      <c r="N1011">
        <v>13939.940530524524</v>
      </c>
      <c r="O1011">
        <v>26456.587592336273</v>
      </c>
      <c r="P1011">
        <v>33686.900905038761</v>
      </c>
    </row>
    <row r="1012" spans="2:16">
      <c r="B1012" t="s">
        <v>52</v>
      </c>
      <c r="C1012" t="s">
        <v>81</v>
      </c>
      <c r="D1012" t="s">
        <v>30</v>
      </c>
      <c r="E1012">
        <v>7039.7240995845686</v>
      </c>
      <c r="F1012">
        <v>7335.6175441164478</v>
      </c>
      <c r="G1012">
        <v>8092.8453250168586</v>
      </c>
      <c r="H1012">
        <v>2156.7850709725108</v>
      </c>
      <c r="I1012">
        <v>616.21713952274058</v>
      </c>
      <c r="J1012">
        <v>351.20412159149413</v>
      </c>
      <c r="K1012">
        <v>1311.8790932063262</v>
      </c>
      <c r="L1012">
        <v>1464.5518532295969</v>
      </c>
      <c r="M1012">
        <v>12347.515222575445</v>
      </c>
      <c r="N1012">
        <v>12265.649410376151</v>
      </c>
      <c r="O1012">
        <v>16453.324768231272</v>
      </c>
      <c r="P1012">
        <v>19826.166199204152</v>
      </c>
    </row>
    <row r="1013" spans="2:16">
      <c r="B1013" t="s">
        <v>52</v>
      </c>
      <c r="C1013" t="s">
        <v>82</v>
      </c>
      <c r="D1013" t="s">
        <v>16</v>
      </c>
      <c r="E1013">
        <v>4142.449078335786</v>
      </c>
      <c r="F1013">
        <v>3473.6975565298089</v>
      </c>
      <c r="G1013">
        <v>4098.3128016646124</v>
      </c>
      <c r="H1013">
        <v>5500.5155644770084</v>
      </c>
      <c r="I1013">
        <v>5672.0546620948926</v>
      </c>
      <c r="J1013">
        <v>5557.9088184193961</v>
      </c>
      <c r="K1013">
        <v>8318.5001579794898</v>
      </c>
      <c r="L1013">
        <v>9183.3038643538221</v>
      </c>
      <c r="M1013">
        <v>13319.945098213228</v>
      </c>
      <c r="N1013">
        <v>15976.412758261858</v>
      </c>
      <c r="O1013">
        <v>16494.222829468654</v>
      </c>
      <c r="P1013">
        <v>13608.833355657287</v>
      </c>
    </row>
    <row r="1014" spans="2:16">
      <c r="B1014" t="s">
        <v>52</v>
      </c>
      <c r="C1014" t="s">
        <v>82</v>
      </c>
      <c r="D1014" t="s">
        <v>17</v>
      </c>
      <c r="E1014">
        <v>2036.4777905099068</v>
      </c>
      <c r="F1014">
        <v>651.64077027346514</v>
      </c>
      <c r="G1014">
        <v>624.25934155636105</v>
      </c>
      <c r="H1014">
        <v>684.13898362131079</v>
      </c>
      <c r="I1014">
        <v>1093.8392286547364</v>
      </c>
      <c r="J1014">
        <v>1017.1284323781123</v>
      </c>
      <c r="K1014">
        <v>764.07208676948062</v>
      </c>
      <c r="L1014">
        <v>599.9015441957755</v>
      </c>
      <c r="M1014">
        <v>1402.6701004511547</v>
      </c>
      <c r="N1014">
        <v>1553.3878856245767</v>
      </c>
      <c r="O1014">
        <v>1618.7255581444936</v>
      </c>
      <c r="P1014">
        <v>1625.7511083629238</v>
      </c>
    </row>
    <row r="1015" spans="2:16">
      <c r="B1015" t="s">
        <v>52</v>
      </c>
      <c r="C1015" t="s">
        <v>82</v>
      </c>
      <c r="D1015" t="s">
        <v>18</v>
      </c>
      <c r="E1015">
        <v>3137.7565641229444</v>
      </c>
      <c r="F1015">
        <v>3139.7391615673328</v>
      </c>
      <c r="G1015">
        <v>3054.7399018483502</v>
      </c>
      <c r="H1015">
        <v>2629.4049899874644</v>
      </c>
      <c r="I1015">
        <v>2655.553840605729</v>
      </c>
      <c r="J1015">
        <v>2026.9333128892877</v>
      </c>
      <c r="K1015">
        <v>1968.9277817064612</v>
      </c>
      <c r="L1015">
        <v>1345.7537726978421</v>
      </c>
      <c r="M1015">
        <v>2419.5712984059783</v>
      </c>
      <c r="N1015">
        <v>2224.9904953425907</v>
      </c>
      <c r="O1015">
        <v>1782.5865677268803</v>
      </c>
      <c r="P1015">
        <v>1504.0361748641294</v>
      </c>
    </row>
    <row r="1016" spans="2:16">
      <c r="B1016" t="s">
        <v>52</v>
      </c>
      <c r="C1016" t="s">
        <v>82</v>
      </c>
      <c r="D1016" t="s">
        <v>19</v>
      </c>
      <c r="E1016">
        <v>9288.4221062133911</v>
      </c>
      <c r="F1016">
        <v>4445.3863796796195</v>
      </c>
      <c r="G1016">
        <v>14293.181474891635</v>
      </c>
      <c r="H1016">
        <v>41501.951700030513</v>
      </c>
      <c r="I1016">
        <v>58334.880515938836</v>
      </c>
      <c r="J1016">
        <v>59820.358842038433</v>
      </c>
      <c r="K1016">
        <v>49122.430846072253</v>
      </c>
      <c r="L1016">
        <v>38903.050796555952</v>
      </c>
      <c r="M1016">
        <v>23945.042850181268</v>
      </c>
      <c r="N1016">
        <v>22001.790894862872</v>
      </c>
      <c r="O1016">
        <v>21260.575403491515</v>
      </c>
      <c r="P1016">
        <v>21709.531641211619</v>
      </c>
    </row>
    <row r="1017" spans="2:16">
      <c r="B1017" t="s">
        <v>52</v>
      </c>
      <c r="C1017" t="s">
        <v>82</v>
      </c>
      <c r="D1017" t="s">
        <v>20</v>
      </c>
      <c r="E1017">
        <v>5946.3928734968404</v>
      </c>
      <c r="F1017">
        <v>6656.5775487581059</v>
      </c>
      <c r="G1017">
        <v>6920.0748436986669</v>
      </c>
      <c r="H1017">
        <v>5508.2962171008485</v>
      </c>
      <c r="I1017">
        <v>4981.0438509493069</v>
      </c>
      <c r="J1017">
        <v>6019.9594442659482</v>
      </c>
      <c r="K1017">
        <v>6897.6183456623021</v>
      </c>
      <c r="L1017">
        <v>6311.7639417149685</v>
      </c>
      <c r="M1017">
        <v>9234.937592418195</v>
      </c>
      <c r="N1017">
        <v>10514.944882391399</v>
      </c>
      <c r="O1017">
        <v>11034.523280225269</v>
      </c>
      <c r="P1017">
        <v>11423.538789118789</v>
      </c>
    </row>
    <row r="1018" spans="2:16">
      <c r="B1018" t="s">
        <v>52</v>
      </c>
      <c r="C1018" t="s">
        <v>82</v>
      </c>
      <c r="D1018" t="s">
        <v>21</v>
      </c>
      <c r="E1018">
        <v>1662.3196381227192</v>
      </c>
      <c r="F1018">
        <v>2683.8037215273775</v>
      </c>
      <c r="G1018">
        <v>2591.2081418634725</v>
      </c>
      <c r="H1018">
        <v>3146.5486566685468</v>
      </c>
      <c r="I1018">
        <v>3664.5087137701207</v>
      </c>
      <c r="J1018">
        <v>2943.5798542327025</v>
      </c>
      <c r="K1018">
        <v>2676.3590442280074</v>
      </c>
      <c r="L1018">
        <v>2278.981592958653</v>
      </c>
      <c r="M1018">
        <v>2260.8969109925961</v>
      </c>
      <c r="N1018">
        <v>2478.9236746582988</v>
      </c>
      <c r="O1018">
        <v>2559.089954996472</v>
      </c>
      <c r="P1018">
        <v>2535.9789960946</v>
      </c>
    </row>
    <row r="1019" spans="2:16">
      <c r="B1019" t="s">
        <v>52</v>
      </c>
      <c r="C1019" t="s">
        <v>82</v>
      </c>
      <c r="D1019" t="s">
        <v>22</v>
      </c>
      <c r="E1019">
        <v>20792.364491520602</v>
      </c>
      <c r="F1019">
        <v>17292.083140502808</v>
      </c>
      <c r="G1019">
        <v>17909.021275763422</v>
      </c>
      <c r="H1019">
        <v>18333.149834028514</v>
      </c>
      <c r="I1019">
        <v>18829.72303110368</v>
      </c>
      <c r="J1019">
        <v>17519.993949891465</v>
      </c>
      <c r="K1019">
        <v>17621.083910835463</v>
      </c>
      <c r="L1019">
        <v>13671.100575319968</v>
      </c>
      <c r="M1019">
        <v>19153.611775357764</v>
      </c>
      <c r="N1019">
        <v>22793.556537514378</v>
      </c>
      <c r="O1019">
        <v>23248.376994236121</v>
      </c>
      <c r="P1019">
        <v>24181.015976024748</v>
      </c>
    </row>
    <row r="1020" spans="2:16">
      <c r="B1020" t="s">
        <v>52</v>
      </c>
      <c r="C1020" t="s">
        <v>82</v>
      </c>
      <c r="D1020" t="s">
        <v>23</v>
      </c>
      <c r="E1020">
        <v>3275.8882184391769</v>
      </c>
      <c r="F1020">
        <v>1488.3509659236693</v>
      </c>
      <c r="G1020">
        <v>2096.6613981378937</v>
      </c>
      <c r="H1020">
        <v>7439.5151171726347</v>
      </c>
      <c r="I1020">
        <v>10275.663637734931</v>
      </c>
      <c r="J1020">
        <v>14553.167869308103</v>
      </c>
      <c r="K1020">
        <v>15562.135906574742</v>
      </c>
      <c r="L1020">
        <v>16478.681539638623</v>
      </c>
      <c r="M1020">
        <v>14295.21527455996</v>
      </c>
      <c r="N1020">
        <v>13340.062595839654</v>
      </c>
      <c r="O1020">
        <v>12679.276020039128</v>
      </c>
      <c r="P1020">
        <v>13138.753157757186</v>
      </c>
    </row>
    <row r="1021" spans="2:16">
      <c r="B1021" t="s">
        <v>52</v>
      </c>
      <c r="C1021" t="s">
        <v>82</v>
      </c>
      <c r="D1021" t="s">
        <v>24</v>
      </c>
      <c r="E1021">
        <v>5847.5314792000027</v>
      </c>
      <c r="F1021">
        <v>4452.34088657338</v>
      </c>
      <c r="G1021">
        <v>3844.1674666197396</v>
      </c>
      <c r="H1021">
        <v>2512.7731026122178</v>
      </c>
      <c r="I1021">
        <v>3996.200801320163</v>
      </c>
      <c r="J1021">
        <v>3042.8267828532917</v>
      </c>
      <c r="K1021">
        <v>3058.3723455180734</v>
      </c>
      <c r="L1021">
        <v>2524.3423214823274</v>
      </c>
      <c r="M1021">
        <v>2313.2320615151798</v>
      </c>
      <c r="N1021">
        <v>3318.0670938116382</v>
      </c>
      <c r="O1021">
        <v>3290.6005805027321</v>
      </c>
      <c r="P1021">
        <v>3129.6812718910119</v>
      </c>
    </row>
    <row r="1022" spans="2:16">
      <c r="B1022" t="s">
        <v>52</v>
      </c>
      <c r="C1022" t="s">
        <v>82</v>
      </c>
      <c r="D1022" t="s">
        <v>25</v>
      </c>
      <c r="E1022">
        <v>10184.668828403715</v>
      </c>
      <c r="F1022">
        <v>10396.91938471568</v>
      </c>
      <c r="G1022">
        <v>11376.928658853669</v>
      </c>
      <c r="H1022">
        <v>12414.511345645378</v>
      </c>
      <c r="I1022">
        <v>15298.217279289083</v>
      </c>
      <c r="J1022">
        <v>17585.775248373113</v>
      </c>
      <c r="K1022">
        <v>18257.325982200815</v>
      </c>
      <c r="L1022">
        <v>18333.839498443456</v>
      </c>
      <c r="M1022">
        <v>15079.950371506255</v>
      </c>
      <c r="N1022">
        <v>15443.518684431105</v>
      </c>
      <c r="O1022">
        <v>16334.660413791631</v>
      </c>
      <c r="P1022">
        <v>18278.747660704117</v>
      </c>
    </row>
    <row r="1023" spans="2:16">
      <c r="B1023" t="s">
        <v>52</v>
      </c>
      <c r="C1023" t="s">
        <v>82</v>
      </c>
      <c r="D1023" t="s">
        <v>26</v>
      </c>
      <c r="E1023">
        <v>1823.2767073949633</v>
      </c>
      <c r="F1023">
        <v>1575.9395265889166</v>
      </c>
      <c r="G1023">
        <v>1490.0432751834194</v>
      </c>
      <c r="H1023">
        <v>953.80300179095661</v>
      </c>
      <c r="I1023">
        <v>1114.2723674811411</v>
      </c>
      <c r="J1023">
        <v>1287.0473737366717</v>
      </c>
      <c r="K1023">
        <v>1293.452717265543</v>
      </c>
      <c r="L1023">
        <v>953.75748872604606</v>
      </c>
      <c r="M1023">
        <v>2294.9734661289976</v>
      </c>
      <c r="N1023">
        <v>2601.9273566000861</v>
      </c>
      <c r="O1023">
        <v>2719.2868120221178</v>
      </c>
      <c r="P1023">
        <v>2827.9511048550567</v>
      </c>
    </row>
    <row r="1024" spans="2:16">
      <c r="B1024" t="s">
        <v>52</v>
      </c>
      <c r="C1024" t="s">
        <v>82</v>
      </c>
      <c r="D1024" t="s">
        <v>27</v>
      </c>
      <c r="E1024">
        <v>7068.0439701216947</v>
      </c>
      <c r="F1024">
        <v>9311.4423145780347</v>
      </c>
      <c r="G1024">
        <v>10605.067572434691</v>
      </c>
      <c r="H1024">
        <v>10011.33590446093</v>
      </c>
      <c r="I1024">
        <v>12679.979960917837</v>
      </c>
      <c r="J1024">
        <v>16175.092956516366</v>
      </c>
      <c r="K1024">
        <v>18342.878670340586</v>
      </c>
      <c r="L1024">
        <v>18439.463253536378</v>
      </c>
      <c r="M1024">
        <v>20524.389782254741</v>
      </c>
      <c r="N1024">
        <v>22963.801269207426</v>
      </c>
      <c r="O1024">
        <v>24898.009189446642</v>
      </c>
      <c r="P1024">
        <v>30531.649966126948</v>
      </c>
    </row>
    <row r="1025" spans="2:16">
      <c r="B1025" t="s">
        <v>52</v>
      </c>
      <c r="C1025" t="s">
        <v>82</v>
      </c>
      <c r="D1025" t="s">
        <v>28</v>
      </c>
      <c r="E1025">
        <v>1820.1044455075958</v>
      </c>
      <c r="F1025">
        <v>1415.1957652221884</v>
      </c>
      <c r="G1025">
        <v>1198.1532564022141</v>
      </c>
      <c r="H1025">
        <v>3606.8641500863096</v>
      </c>
      <c r="I1025">
        <v>3696.568247701412</v>
      </c>
      <c r="J1025">
        <v>4248.9781765121088</v>
      </c>
      <c r="K1025">
        <v>3706.3608882583471</v>
      </c>
      <c r="L1025">
        <v>1952.1604749399053</v>
      </c>
      <c r="M1025">
        <v>1945.9302779576849</v>
      </c>
      <c r="N1025">
        <v>2000.7366568940045</v>
      </c>
      <c r="O1025">
        <v>2084.2110966213995</v>
      </c>
      <c r="P1025">
        <v>2326.1223793159561</v>
      </c>
    </row>
    <row r="1026" spans="2:16">
      <c r="B1026" t="s">
        <v>52</v>
      </c>
      <c r="C1026" t="s">
        <v>82</v>
      </c>
      <c r="D1026" t="s">
        <v>29</v>
      </c>
      <c r="E1026">
        <v>27421.484937282999</v>
      </c>
      <c r="F1026">
        <v>20781.186308595654</v>
      </c>
      <c r="G1026">
        <v>16660.499899169263</v>
      </c>
      <c r="H1026">
        <v>23520.134528768893</v>
      </c>
      <c r="I1026">
        <v>22353.558760207488</v>
      </c>
      <c r="J1026">
        <v>24395.195966233987</v>
      </c>
      <c r="K1026">
        <v>18926.433006131963</v>
      </c>
      <c r="L1026">
        <v>14135.343438935957</v>
      </c>
      <c r="M1026">
        <v>18216.460844832734</v>
      </c>
      <c r="N1026">
        <v>20509.968382956158</v>
      </c>
      <c r="O1026">
        <v>20725.907018370108</v>
      </c>
      <c r="P1026">
        <v>21700.684363638411</v>
      </c>
    </row>
    <row r="1027" spans="2:16">
      <c r="B1027" t="s">
        <v>52</v>
      </c>
      <c r="C1027" t="s">
        <v>82</v>
      </c>
      <c r="D1027" t="s">
        <v>30</v>
      </c>
      <c r="E1027">
        <v>21722.494016596651</v>
      </c>
      <c r="F1027">
        <v>20009.554804057712</v>
      </c>
      <c r="G1027">
        <v>21074.536427474693</v>
      </c>
      <c r="H1027">
        <v>19902.369157973568</v>
      </c>
      <c r="I1027">
        <v>15396.657450738016</v>
      </c>
      <c r="J1027">
        <v>13615.855899682936</v>
      </c>
      <c r="K1027">
        <v>13687.395598681078</v>
      </c>
      <c r="L1027">
        <v>11629.158749002178</v>
      </c>
      <c r="M1027">
        <v>13100.527981395282</v>
      </c>
      <c r="N1027">
        <v>16892.292016228963</v>
      </c>
      <c r="O1027">
        <v>18664.044147210425</v>
      </c>
      <c r="P1027">
        <v>19460.940759609199</v>
      </c>
    </row>
    <row r="1028" spans="2:16">
      <c r="B1028" t="s">
        <v>52</v>
      </c>
      <c r="C1028" t="s">
        <v>83</v>
      </c>
      <c r="D1028" t="s">
        <v>16</v>
      </c>
      <c r="E1028">
        <v>7405.2286117369222</v>
      </c>
      <c r="F1028">
        <v>8174.4861324488002</v>
      </c>
      <c r="G1028">
        <v>8470.0216735738741</v>
      </c>
      <c r="H1028">
        <v>12227.639204298181</v>
      </c>
      <c r="I1028">
        <v>12284.70930433942</v>
      </c>
      <c r="J1028">
        <v>15109.584815326594</v>
      </c>
      <c r="K1028">
        <v>16512.856997821829</v>
      </c>
      <c r="L1028">
        <v>22677.72956513469</v>
      </c>
      <c r="M1028">
        <v>21073.025893337373</v>
      </c>
      <c r="N1028">
        <v>23060.441809746091</v>
      </c>
      <c r="O1028">
        <v>23341.092180499098</v>
      </c>
      <c r="P1028">
        <v>21517.729308268954</v>
      </c>
    </row>
    <row r="1029" spans="2:16">
      <c r="B1029" t="s">
        <v>52</v>
      </c>
      <c r="C1029" t="s">
        <v>83</v>
      </c>
      <c r="D1029" t="s">
        <v>17</v>
      </c>
      <c r="E1029">
        <v>2099.9681550078603</v>
      </c>
      <c r="F1029">
        <v>2065.3984526481058</v>
      </c>
      <c r="G1029">
        <v>2165.5508495049239</v>
      </c>
      <c r="H1029">
        <v>2750.6870149298406</v>
      </c>
      <c r="I1029">
        <v>3123.7791870758629</v>
      </c>
      <c r="J1029">
        <v>2460.4689984262059</v>
      </c>
      <c r="K1029">
        <v>2625.7225522172898</v>
      </c>
      <c r="L1029">
        <v>4741.8909353927293</v>
      </c>
      <c r="M1029">
        <v>3973.3642718937335</v>
      </c>
      <c r="N1029">
        <v>3968.4446195223209</v>
      </c>
      <c r="O1029">
        <v>4777.0836543275827</v>
      </c>
      <c r="P1029">
        <v>3568.6545793723035</v>
      </c>
    </row>
    <row r="1030" spans="2:16">
      <c r="B1030" t="s">
        <v>52</v>
      </c>
      <c r="C1030" t="s">
        <v>83</v>
      </c>
      <c r="D1030" t="s">
        <v>18</v>
      </c>
      <c r="E1030">
        <v>6198.0736642132888</v>
      </c>
      <c r="F1030">
        <v>6020.552770159592</v>
      </c>
      <c r="G1030">
        <v>5789.8834542710019</v>
      </c>
      <c r="H1030">
        <v>7322.0879137977436</v>
      </c>
      <c r="I1030">
        <v>6894.5291696320191</v>
      </c>
      <c r="J1030">
        <v>6707.8741577265009</v>
      </c>
      <c r="K1030">
        <v>6620.1120793748605</v>
      </c>
      <c r="L1030">
        <v>6388.8563853207297</v>
      </c>
      <c r="M1030">
        <v>2215.562913941822</v>
      </c>
      <c r="N1030">
        <v>2261.4565728381149</v>
      </c>
      <c r="O1030">
        <v>2362.1910581327484</v>
      </c>
      <c r="P1030">
        <v>2732.6752438113904</v>
      </c>
    </row>
    <row r="1031" spans="2:16">
      <c r="B1031" t="s">
        <v>52</v>
      </c>
      <c r="C1031" t="s">
        <v>83</v>
      </c>
      <c r="D1031" t="s">
        <v>19</v>
      </c>
      <c r="E1031">
        <v>16348.29750915749</v>
      </c>
      <c r="F1031">
        <v>15993.657162388909</v>
      </c>
      <c r="G1031">
        <v>30759.513823944442</v>
      </c>
      <c r="H1031">
        <v>52731.201893147212</v>
      </c>
      <c r="I1031">
        <v>47225.693290864692</v>
      </c>
      <c r="J1031">
        <v>40015.884473364997</v>
      </c>
      <c r="K1031">
        <v>39333.17641480668</v>
      </c>
      <c r="L1031">
        <v>37008.151284849286</v>
      </c>
      <c r="M1031">
        <v>32287.970832756611</v>
      </c>
      <c r="N1031">
        <v>29616.387358456366</v>
      </c>
      <c r="O1031">
        <v>27572.960105932318</v>
      </c>
      <c r="P1031">
        <v>22985.639013856213</v>
      </c>
    </row>
    <row r="1032" spans="2:16">
      <c r="B1032" t="s">
        <v>52</v>
      </c>
      <c r="C1032" t="s">
        <v>83</v>
      </c>
      <c r="D1032" t="s">
        <v>20</v>
      </c>
      <c r="E1032">
        <v>11237.288592329392</v>
      </c>
      <c r="F1032">
        <v>12468.727928689646</v>
      </c>
      <c r="G1032">
        <v>11183.856896515741</v>
      </c>
      <c r="H1032">
        <v>10451.588047161888</v>
      </c>
      <c r="I1032">
        <v>11884.757312423526</v>
      </c>
      <c r="J1032">
        <v>14900.028456554424</v>
      </c>
      <c r="K1032">
        <v>13934.094128814928</v>
      </c>
      <c r="L1032">
        <v>25580.225023849747</v>
      </c>
      <c r="M1032">
        <v>32032.355854580786</v>
      </c>
      <c r="N1032">
        <v>34076.874750411123</v>
      </c>
      <c r="O1032">
        <v>42135.919068279174</v>
      </c>
      <c r="P1032">
        <v>40794.303918784979</v>
      </c>
    </row>
    <row r="1033" spans="2:16">
      <c r="B1033" t="s">
        <v>52</v>
      </c>
      <c r="C1033" t="s">
        <v>83</v>
      </c>
      <c r="D1033" t="s">
        <v>21</v>
      </c>
      <c r="E1033">
        <v>3569.3377575961254</v>
      </c>
      <c r="F1033">
        <v>5042.6262704877627</v>
      </c>
      <c r="G1033">
        <v>5492.1879295816771</v>
      </c>
      <c r="H1033">
        <v>5832.6027229781275</v>
      </c>
      <c r="I1033">
        <v>5460.9626985232071</v>
      </c>
      <c r="J1033">
        <v>5287.2376317097578</v>
      </c>
      <c r="K1033">
        <v>4921.0544319323417</v>
      </c>
      <c r="L1033">
        <v>4447.4971806177446</v>
      </c>
      <c r="M1033">
        <v>3287.4371520302143</v>
      </c>
      <c r="N1033">
        <v>2881.4104859747235</v>
      </c>
      <c r="O1033">
        <v>3835.2298272009039</v>
      </c>
      <c r="P1033">
        <v>2843.2285356391453</v>
      </c>
    </row>
    <row r="1034" spans="2:16">
      <c r="B1034" t="s">
        <v>52</v>
      </c>
      <c r="C1034" t="s">
        <v>83</v>
      </c>
      <c r="D1034" t="s">
        <v>22</v>
      </c>
      <c r="E1034">
        <v>5752.2294871513368</v>
      </c>
      <c r="F1034">
        <v>6764.8732413840225</v>
      </c>
      <c r="G1034">
        <v>6560.11944645535</v>
      </c>
      <c r="H1034">
        <v>8580.9806345948546</v>
      </c>
      <c r="I1034">
        <v>6817.8622700837623</v>
      </c>
      <c r="J1034">
        <v>7474.0794684975444</v>
      </c>
      <c r="K1034">
        <v>8488.0574471040654</v>
      </c>
      <c r="L1034">
        <v>9830.4485857618038</v>
      </c>
      <c r="M1034">
        <v>6303.2526846427481</v>
      </c>
      <c r="N1034">
        <v>6257.240558100797</v>
      </c>
      <c r="O1034">
        <v>6235.0600787179501</v>
      </c>
      <c r="P1034">
        <v>5897.8113371187828</v>
      </c>
    </row>
    <row r="1035" spans="2:16">
      <c r="B1035" t="s">
        <v>52</v>
      </c>
      <c r="C1035" t="s">
        <v>83</v>
      </c>
      <c r="D1035" t="s">
        <v>23</v>
      </c>
      <c r="E1035">
        <v>8242.1306347021618</v>
      </c>
      <c r="F1035">
        <v>8312.3413970241472</v>
      </c>
      <c r="G1035">
        <v>10102.525487076739</v>
      </c>
      <c r="H1035">
        <v>12050.902751377562</v>
      </c>
      <c r="I1035">
        <v>14508.817535132646</v>
      </c>
      <c r="J1035">
        <v>15560.553741587433</v>
      </c>
      <c r="K1035">
        <v>17088.392776300421</v>
      </c>
      <c r="L1035">
        <v>17750.277946913811</v>
      </c>
      <c r="M1035">
        <v>22232.77086792541</v>
      </c>
      <c r="N1035">
        <v>23183.645441284541</v>
      </c>
      <c r="O1035">
        <v>22411.92918662267</v>
      </c>
      <c r="P1035">
        <v>21698.137826238846</v>
      </c>
    </row>
    <row r="1036" spans="2:16">
      <c r="B1036" t="s">
        <v>52</v>
      </c>
      <c r="C1036" t="s">
        <v>83</v>
      </c>
      <c r="D1036" t="s">
        <v>24</v>
      </c>
      <c r="E1036">
        <v>18400.206141839783</v>
      </c>
      <c r="F1036">
        <v>18064.763573399225</v>
      </c>
      <c r="G1036">
        <v>16805.905814298985</v>
      </c>
      <c r="H1036">
        <v>13728.368089377098</v>
      </c>
      <c r="I1036">
        <v>12094.582388957577</v>
      </c>
      <c r="J1036">
        <v>10339.551117115712</v>
      </c>
      <c r="K1036">
        <v>8974.0465577174273</v>
      </c>
      <c r="L1036">
        <v>8266.3724550293282</v>
      </c>
      <c r="M1036">
        <v>8868.9372838668605</v>
      </c>
      <c r="N1036">
        <v>6636.37391413357</v>
      </c>
      <c r="O1036">
        <v>6138.5050984624932</v>
      </c>
      <c r="P1036">
        <v>5475.986841955757</v>
      </c>
    </row>
    <row r="1037" spans="2:16">
      <c r="B1037" t="s">
        <v>52</v>
      </c>
      <c r="C1037" t="s">
        <v>83</v>
      </c>
      <c r="D1037" t="s">
        <v>25</v>
      </c>
      <c r="E1037">
        <v>12226.072884753747</v>
      </c>
      <c r="F1037">
        <v>12157.822599860023</v>
      </c>
      <c r="G1037">
        <v>12772.160483957345</v>
      </c>
      <c r="H1037">
        <v>12317.763564690531</v>
      </c>
      <c r="I1037">
        <v>13412.264534457006</v>
      </c>
      <c r="J1037">
        <v>12817.20487926342</v>
      </c>
      <c r="K1037">
        <v>13793.197341220997</v>
      </c>
      <c r="L1037">
        <v>12657.333783148348</v>
      </c>
      <c r="M1037">
        <v>14581.144631472916</v>
      </c>
      <c r="N1037">
        <v>15583.629753158846</v>
      </c>
      <c r="O1037">
        <v>14829.719681960956</v>
      </c>
      <c r="P1037">
        <v>12331.734487032138</v>
      </c>
    </row>
    <row r="1038" spans="2:16">
      <c r="B1038" t="s">
        <v>52</v>
      </c>
      <c r="C1038" t="s">
        <v>83</v>
      </c>
      <c r="D1038" t="s">
        <v>26</v>
      </c>
      <c r="E1038">
        <v>3728.382629276733</v>
      </c>
      <c r="F1038">
        <v>3504.8438667442288</v>
      </c>
      <c r="G1038">
        <v>3233.4154672747582</v>
      </c>
      <c r="H1038">
        <v>3192.4832994797957</v>
      </c>
      <c r="I1038">
        <v>2555.2662878693814</v>
      </c>
      <c r="J1038">
        <v>2306.5907354954088</v>
      </c>
      <c r="K1038">
        <v>5138.4274252701825</v>
      </c>
      <c r="L1038">
        <v>2426.107803676769</v>
      </c>
      <c r="M1038">
        <v>3609.3393416201193</v>
      </c>
      <c r="N1038">
        <v>3785.6222260160707</v>
      </c>
      <c r="O1038">
        <v>4044.8188689361532</v>
      </c>
      <c r="P1038">
        <v>2872.3994165581594</v>
      </c>
    </row>
    <row r="1039" spans="2:16">
      <c r="B1039" t="s">
        <v>52</v>
      </c>
      <c r="C1039" t="s">
        <v>83</v>
      </c>
      <c r="D1039" t="s">
        <v>27</v>
      </c>
      <c r="E1039">
        <v>17040.325303949139</v>
      </c>
      <c r="F1039">
        <v>18048.723734396812</v>
      </c>
      <c r="G1039">
        <v>21345.247213754184</v>
      </c>
      <c r="H1039">
        <v>23055.523488921812</v>
      </c>
      <c r="I1039">
        <v>26352.324536118587</v>
      </c>
      <c r="J1039">
        <v>28784.611167265528</v>
      </c>
      <c r="K1039">
        <v>33718.491929459524</v>
      </c>
      <c r="L1039">
        <v>39270.561436052798</v>
      </c>
      <c r="M1039">
        <v>39406.550249764092</v>
      </c>
      <c r="N1039">
        <v>39887.289302584184</v>
      </c>
      <c r="O1039">
        <v>39721.781535379501</v>
      </c>
      <c r="P1039">
        <v>36050.197400111821</v>
      </c>
    </row>
    <row r="1040" spans="2:16">
      <c r="B1040" t="s">
        <v>52</v>
      </c>
      <c r="C1040" t="s">
        <v>83</v>
      </c>
      <c r="D1040" t="s">
        <v>28</v>
      </c>
      <c r="E1040">
        <v>7003.6588345049531</v>
      </c>
      <c r="F1040">
        <v>8490.8838365036954</v>
      </c>
      <c r="G1040">
        <v>9275.3118144716664</v>
      </c>
      <c r="H1040">
        <v>8810.0261470945079</v>
      </c>
      <c r="I1040">
        <v>9037.0416664759978</v>
      </c>
      <c r="J1040">
        <v>8702.6794725560685</v>
      </c>
      <c r="K1040">
        <v>7588.8413443873324</v>
      </c>
      <c r="L1040">
        <v>7673.5686737231999</v>
      </c>
      <c r="M1040">
        <v>6814.1604580089843</v>
      </c>
      <c r="N1040">
        <v>6646.3887240724171</v>
      </c>
      <c r="O1040">
        <v>6521.8576294522618</v>
      </c>
      <c r="P1040">
        <v>5606.678014562216</v>
      </c>
    </row>
    <row r="1041" spans="2:16">
      <c r="B1041" t="s">
        <v>52</v>
      </c>
      <c r="C1041" t="s">
        <v>83</v>
      </c>
      <c r="D1041" t="s">
        <v>29</v>
      </c>
      <c r="E1041">
        <v>73844.425973212317</v>
      </c>
      <c r="F1041">
        <v>72792.905002748215</v>
      </c>
      <c r="G1041">
        <v>70382.304021384771</v>
      </c>
      <c r="H1041">
        <v>66974.956943914687</v>
      </c>
      <c r="I1041">
        <v>60468.45756072033</v>
      </c>
      <c r="J1041">
        <v>46437.599127256115</v>
      </c>
      <c r="K1041">
        <v>49351.265705385318</v>
      </c>
      <c r="L1041">
        <v>45885.806711232479</v>
      </c>
      <c r="M1041">
        <v>29876.186266593162</v>
      </c>
      <c r="N1041">
        <v>26221.106997618652</v>
      </c>
      <c r="O1041">
        <v>29921.255010432924</v>
      </c>
      <c r="P1041">
        <v>30328.438780581193</v>
      </c>
    </row>
    <row r="1042" spans="2:16">
      <c r="B1042" t="s">
        <v>52</v>
      </c>
      <c r="C1042" t="s">
        <v>83</v>
      </c>
      <c r="D1042" t="s">
        <v>30</v>
      </c>
      <c r="E1042">
        <v>43162.617142997602</v>
      </c>
      <c r="F1042">
        <v>48191.004027414099</v>
      </c>
      <c r="G1042">
        <v>49172.182012889025</v>
      </c>
      <c r="H1042">
        <v>46028.706226188515</v>
      </c>
      <c r="I1042">
        <v>44239.481445144324</v>
      </c>
      <c r="J1042">
        <v>43180.83319472857</v>
      </c>
      <c r="K1042">
        <v>43266.785972604288</v>
      </c>
      <c r="L1042">
        <v>29256.671178523662</v>
      </c>
      <c r="M1042">
        <v>22289.849605509786</v>
      </c>
      <c r="N1042">
        <v>34691.601350942889</v>
      </c>
      <c r="O1042">
        <v>32516.435155119292</v>
      </c>
      <c r="P1042">
        <v>28111.260889054927</v>
      </c>
    </row>
    <row r="1043" spans="2:16">
      <c r="B1043" t="s">
        <v>53</v>
      </c>
      <c r="C1043" t="s">
        <v>81</v>
      </c>
      <c r="D1043" t="s">
        <v>16</v>
      </c>
      <c r="E1043">
        <v>3165.4699748120465</v>
      </c>
      <c r="F1043">
        <v>3149.6639245078682</v>
      </c>
      <c r="G1043">
        <v>3227.7984207013492</v>
      </c>
      <c r="H1043">
        <v>3130.4796389702492</v>
      </c>
      <c r="I1043">
        <v>3183.0488084290978</v>
      </c>
      <c r="J1043">
        <v>1654.8825781897212</v>
      </c>
      <c r="K1043">
        <v>2805.790467469903</v>
      </c>
      <c r="L1043">
        <v>3755.4924208141942</v>
      </c>
      <c r="M1043">
        <v>9091.957076234874</v>
      </c>
      <c r="N1043">
        <v>15111.100849963144</v>
      </c>
      <c r="O1043">
        <v>30586.830442816277</v>
      </c>
      <c r="P1043">
        <v>44243.914666720819</v>
      </c>
    </row>
    <row r="1044" spans="2:16">
      <c r="B1044" t="s">
        <v>53</v>
      </c>
      <c r="C1044" t="s">
        <v>81</v>
      </c>
      <c r="D1044" t="s">
        <v>17</v>
      </c>
      <c r="E1044">
        <v>1680.631484552651</v>
      </c>
      <c r="F1044">
        <v>2808.6130058460685</v>
      </c>
      <c r="G1044">
        <v>2793.714711539777</v>
      </c>
      <c r="H1044">
        <v>2069.4192079728332</v>
      </c>
      <c r="I1044">
        <v>1576.4842584244416</v>
      </c>
      <c r="J1044">
        <v>132.28977934443628</v>
      </c>
      <c r="K1044">
        <v>130.19703740435551</v>
      </c>
      <c r="L1044">
        <v>220.94836190999371</v>
      </c>
      <c r="M1044">
        <v>999.40766168948289</v>
      </c>
      <c r="N1044">
        <v>1073.2473268846622</v>
      </c>
      <c r="O1044">
        <v>1137.8490065992901</v>
      </c>
      <c r="P1044">
        <v>1220.5390784691999</v>
      </c>
    </row>
    <row r="1045" spans="2:16">
      <c r="B1045" t="s">
        <v>53</v>
      </c>
      <c r="C1045" t="s">
        <v>81</v>
      </c>
      <c r="D1045" t="s">
        <v>18</v>
      </c>
      <c r="E1045">
        <v>1130.4241505660368</v>
      </c>
      <c r="F1045">
        <v>1320.4215854831</v>
      </c>
      <c r="G1045">
        <v>1502.7978485494225</v>
      </c>
      <c r="H1045">
        <v>1537.4509832270994</v>
      </c>
      <c r="I1045">
        <v>882.90548372827357</v>
      </c>
      <c r="J1045">
        <v>98.479268821847185</v>
      </c>
      <c r="K1045">
        <v>117.73097047021899</v>
      </c>
      <c r="L1045">
        <v>135.92518998307796</v>
      </c>
      <c r="M1045">
        <v>1083.9423409533213</v>
      </c>
      <c r="N1045">
        <v>1328.5328341966069</v>
      </c>
      <c r="O1045">
        <v>2001.9102292705807</v>
      </c>
      <c r="P1045">
        <v>3239.2964178649604</v>
      </c>
    </row>
    <row r="1046" spans="2:16">
      <c r="B1046" t="s">
        <v>53</v>
      </c>
      <c r="C1046" t="s">
        <v>81</v>
      </c>
      <c r="D1046" t="s">
        <v>19</v>
      </c>
      <c r="E1046">
        <v>47393.984042714306</v>
      </c>
      <c r="F1046">
        <v>60238.878685657648</v>
      </c>
      <c r="G1046">
        <v>78833.727266904476</v>
      </c>
      <c r="H1046">
        <v>73940.253074128079</v>
      </c>
      <c r="I1046">
        <v>84368.101924782852</v>
      </c>
      <c r="J1046">
        <v>48773.004994627219</v>
      </c>
      <c r="K1046">
        <v>49476.371305613124</v>
      </c>
      <c r="L1046">
        <v>38220.528820777537</v>
      </c>
      <c r="M1046">
        <v>97703.160586298633</v>
      </c>
      <c r="N1046">
        <v>86663.906048668607</v>
      </c>
      <c r="O1046">
        <v>89542.288686542481</v>
      </c>
      <c r="P1046">
        <v>87030.872692835066</v>
      </c>
    </row>
    <row r="1047" spans="2:16">
      <c r="B1047" t="s">
        <v>53</v>
      </c>
      <c r="C1047" t="s">
        <v>81</v>
      </c>
      <c r="D1047" t="s">
        <v>20</v>
      </c>
      <c r="E1047">
        <v>924.77840832506456</v>
      </c>
      <c r="F1047">
        <v>697.41613038323203</v>
      </c>
      <c r="G1047">
        <v>1137.175944413965</v>
      </c>
      <c r="H1047">
        <v>1052.6460381738684</v>
      </c>
      <c r="I1047">
        <v>1329.6395893181648</v>
      </c>
      <c r="J1047">
        <v>774.37549161021934</v>
      </c>
      <c r="K1047">
        <v>927.36928303199863</v>
      </c>
      <c r="L1047">
        <v>1084.7438415192623</v>
      </c>
      <c r="M1047">
        <v>3173.472690207102</v>
      </c>
      <c r="N1047">
        <v>4223.012110679475</v>
      </c>
      <c r="O1047">
        <v>6064.5370889771457</v>
      </c>
      <c r="P1047">
        <v>5893.8231682801106</v>
      </c>
    </row>
    <row r="1048" spans="2:16">
      <c r="B1048" t="s">
        <v>53</v>
      </c>
      <c r="C1048" t="s">
        <v>81</v>
      </c>
      <c r="D1048" t="s">
        <v>21</v>
      </c>
      <c r="E1048">
        <v>4167.3839443726629</v>
      </c>
      <c r="F1048">
        <v>4511.9612820536095</v>
      </c>
      <c r="G1048">
        <v>4956.0442805030043</v>
      </c>
      <c r="H1048">
        <v>4457.5977041798387</v>
      </c>
      <c r="I1048">
        <v>4051.1583772995846</v>
      </c>
      <c r="J1048">
        <v>262.47357731595213</v>
      </c>
      <c r="K1048">
        <v>265.42169371844767</v>
      </c>
      <c r="L1048">
        <v>282.5128119374894</v>
      </c>
      <c r="M1048">
        <v>6500.7714093523828</v>
      </c>
      <c r="N1048">
        <v>7575.5710797656211</v>
      </c>
      <c r="O1048">
        <v>7405.177687385607</v>
      </c>
      <c r="P1048">
        <v>11092.2844823081</v>
      </c>
    </row>
    <row r="1049" spans="2:16">
      <c r="B1049" t="s">
        <v>53</v>
      </c>
      <c r="C1049" t="s">
        <v>81</v>
      </c>
      <c r="D1049" t="s">
        <v>22</v>
      </c>
      <c r="E1049">
        <v>2335.3746252327342</v>
      </c>
      <c r="F1049">
        <v>6271.4411314646422</v>
      </c>
      <c r="G1049">
        <v>6204.4461819621647</v>
      </c>
      <c r="H1049">
        <v>5744.337373035989</v>
      </c>
      <c r="I1049">
        <v>5338.5872448249202</v>
      </c>
      <c r="J1049">
        <v>786.64464986348673</v>
      </c>
      <c r="K1049">
        <v>747.69402042228216</v>
      </c>
      <c r="L1049">
        <v>810.10928144377419</v>
      </c>
      <c r="M1049">
        <v>4674.1604842287506</v>
      </c>
      <c r="N1049">
        <v>4832.6750407761674</v>
      </c>
      <c r="O1049">
        <v>6569.6909440201453</v>
      </c>
      <c r="P1049">
        <v>6620.6881542324172</v>
      </c>
    </row>
    <row r="1050" spans="2:16">
      <c r="B1050" t="s">
        <v>53</v>
      </c>
      <c r="C1050" t="s">
        <v>81</v>
      </c>
      <c r="D1050" t="s">
        <v>23</v>
      </c>
      <c r="E1050">
        <v>8004.7114533133445</v>
      </c>
      <c r="F1050">
        <v>9484.0244296792371</v>
      </c>
      <c r="G1050">
        <v>13359.490706431889</v>
      </c>
      <c r="H1050">
        <v>10516.138864340852</v>
      </c>
      <c r="I1050">
        <v>12669.556102251963</v>
      </c>
      <c r="J1050">
        <v>6376.5052038285858</v>
      </c>
      <c r="K1050">
        <v>10690.728035131551</v>
      </c>
      <c r="L1050">
        <v>12902.691240993185</v>
      </c>
      <c r="M1050">
        <v>32313.638507602744</v>
      </c>
      <c r="N1050">
        <v>36217.582089444652</v>
      </c>
      <c r="O1050">
        <v>40371.46373307491</v>
      </c>
      <c r="P1050">
        <v>41325.008395514174</v>
      </c>
    </row>
    <row r="1051" spans="2:16">
      <c r="B1051" t="s">
        <v>53</v>
      </c>
      <c r="C1051" t="s">
        <v>81</v>
      </c>
      <c r="D1051" t="s">
        <v>24</v>
      </c>
      <c r="E1051">
        <v>4933.7654960000018</v>
      </c>
      <c r="F1051">
        <v>5235.3040275622106</v>
      </c>
      <c r="G1051">
        <v>5753.2229851859038</v>
      </c>
      <c r="H1051">
        <v>5725.7562155916485</v>
      </c>
      <c r="I1051">
        <v>5170.0150367660335</v>
      </c>
      <c r="J1051">
        <v>3082.1157738830802</v>
      </c>
      <c r="K1051">
        <v>1220.7196929215443</v>
      </c>
      <c r="L1051">
        <v>1210.9632412014503</v>
      </c>
      <c r="M1051">
        <v>3271.0459853570801</v>
      </c>
      <c r="N1051">
        <v>4984.2468928145872</v>
      </c>
      <c r="O1051">
        <v>5484.6669470840006</v>
      </c>
      <c r="P1051">
        <v>5771.6465368890122</v>
      </c>
    </row>
    <row r="1052" spans="2:16">
      <c r="B1052" t="s">
        <v>53</v>
      </c>
      <c r="C1052" t="s">
        <v>81</v>
      </c>
      <c r="D1052" t="s">
        <v>25</v>
      </c>
      <c r="E1052">
        <v>1306.2656445730674</v>
      </c>
      <c r="F1052">
        <v>1285.945606039767</v>
      </c>
      <c r="G1052">
        <v>1236.0343313482165</v>
      </c>
      <c r="H1052">
        <v>983.191092293417</v>
      </c>
      <c r="I1052">
        <v>1339.3733658608101</v>
      </c>
      <c r="J1052">
        <v>160.91245029282334</v>
      </c>
      <c r="K1052">
        <v>124.06092918839286</v>
      </c>
      <c r="L1052">
        <v>127.15405611084385</v>
      </c>
      <c r="M1052">
        <v>8946.9518749826293</v>
      </c>
      <c r="N1052">
        <v>10847.247532101313</v>
      </c>
      <c r="O1052">
        <v>11277.21219565582</v>
      </c>
      <c r="P1052">
        <v>12027.555789594224</v>
      </c>
    </row>
    <row r="1053" spans="2:16">
      <c r="B1053" t="s">
        <v>53</v>
      </c>
      <c r="C1053" t="s">
        <v>81</v>
      </c>
      <c r="D1053" t="s">
        <v>26</v>
      </c>
      <c r="E1053">
        <v>352.88177519519996</v>
      </c>
      <c r="F1053">
        <v>394.25093687295492</v>
      </c>
      <c r="G1053">
        <v>425.83206700839014</v>
      </c>
      <c r="H1053">
        <v>389.52409307505945</v>
      </c>
      <c r="I1053">
        <v>147.10226789316894</v>
      </c>
      <c r="J1053">
        <v>36.579685217037287</v>
      </c>
      <c r="K1053">
        <v>28.210260062696655</v>
      </c>
      <c r="L1053">
        <v>28.958658049676092</v>
      </c>
      <c r="M1053">
        <v>231.89840032914577</v>
      </c>
      <c r="N1053">
        <v>313.10068006948296</v>
      </c>
      <c r="O1053">
        <v>634.08285347390824</v>
      </c>
      <c r="P1053">
        <v>659.24422044623725</v>
      </c>
    </row>
    <row r="1054" spans="2:16">
      <c r="B1054" t="s">
        <v>53</v>
      </c>
      <c r="C1054" t="s">
        <v>81</v>
      </c>
      <c r="D1054" t="s">
        <v>27</v>
      </c>
      <c r="E1054">
        <v>4712.544095975999</v>
      </c>
      <c r="F1054">
        <v>3255.9178092737934</v>
      </c>
      <c r="G1054">
        <v>5361.1616174886085</v>
      </c>
      <c r="H1054">
        <v>4269.4445447290454</v>
      </c>
      <c r="I1054">
        <v>6075.1158135137439</v>
      </c>
      <c r="J1054">
        <v>1341.3456145069524</v>
      </c>
      <c r="K1054">
        <v>2151.0652580081892</v>
      </c>
      <c r="L1054">
        <v>2745.8235842177746</v>
      </c>
      <c r="M1054">
        <v>12538.281562582592</v>
      </c>
      <c r="N1054">
        <v>15488.681026020558</v>
      </c>
      <c r="O1054">
        <v>33000.498359073536</v>
      </c>
      <c r="P1054">
        <v>43187.231377324155</v>
      </c>
    </row>
    <row r="1055" spans="2:16">
      <c r="B1055" t="s">
        <v>53</v>
      </c>
      <c r="C1055" t="s">
        <v>81</v>
      </c>
      <c r="D1055" t="s">
        <v>28</v>
      </c>
      <c r="E1055">
        <v>1870.8483172951201</v>
      </c>
      <c r="F1055">
        <v>2704.8021437605571</v>
      </c>
      <c r="G1055">
        <v>3579.4896218863537</v>
      </c>
      <c r="H1055">
        <v>712.21956959999932</v>
      </c>
      <c r="I1055">
        <v>467.58040809982458</v>
      </c>
      <c r="J1055">
        <v>434.28350325705077</v>
      </c>
      <c r="K1055">
        <v>338.04197185105761</v>
      </c>
      <c r="L1055">
        <v>346.54215500965165</v>
      </c>
      <c r="M1055">
        <v>5282.557316236961</v>
      </c>
      <c r="N1055">
        <v>6512.3381736964093</v>
      </c>
      <c r="O1055">
        <v>7740.1696580842236</v>
      </c>
      <c r="P1055">
        <v>8460.4279447821864</v>
      </c>
    </row>
    <row r="1056" spans="2:16">
      <c r="B1056" t="s">
        <v>53</v>
      </c>
      <c r="C1056" t="s">
        <v>81</v>
      </c>
      <c r="D1056" t="s">
        <v>29</v>
      </c>
      <c r="E1056">
        <v>20526.39095997512</v>
      </c>
      <c r="F1056">
        <v>25021.847718640722</v>
      </c>
      <c r="G1056">
        <v>29748.693570199393</v>
      </c>
      <c r="H1056">
        <v>18647.964067768076</v>
      </c>
      <c r="I1056">
        <v>20990.53029696074</v>
      </c>
      <c r="J1056">
        <v>1498.8466362476286</v>
      </c>
      <c r="K1056">
        <v>1465.64641007508</v>
      </c>
      <c r="L1056">
        <v>1539.4628212792461</v>
      </c>
      <c r="M1056">
        <v>7812.177838159575</v>
      </c>
      <c r="N1056">
        <v>8920.815686710459</v>
      </c>
      <c r="O1056">
        <v>16978.151698566595</v>
      </c>
      <c r="P1056">
        <v>23450.339209563765</v>
      </c>
    </row>
    <row r="1057" spans="2:16">
      <c r="B1057" t="s">
        <v>53</v>
      </c>
      <c r="C1057" t="s">
        <v>81</v>
      </c>
      <c r="D1057" t="s">
        <v>30</v>
      </c>
      <c r="E1057">
        <v>7039.7240995845686</v>
      </c>
      <c r="F1057">
        <v>7335.6175441164478</v>
      </c>
      <c r="G1057">
        <v>8092.8453250168586</v>
      </c>
      <c r="H1057">
        <v>2156.7850709725108</v>
      </c>
      <c r="I1057">
        <v>616.23380618940723</v>
      </c>
      <c r="J1057">
        <v>351.14805834577879</v>
      </c>
      <c r="K1057">
        <v>1230.4086800808827</v>
      </c>
      <c r="L1057">
        <v>1369.5893272142503</v>
      </c>
      <c r="M1057">
        <v>6282.4388909097879</v>
      </c>
      <c r="N1057">
        <v>9079.3592404324918</v>
      </c>
      <c r="O1057">
        <v>15453.123746061743</v>
      </c>
      <c r="P1057">
        <v>25484.38117219137</v>
      </c>
    </row>
    <row r="1058" spans="2:16">
      <c r="B1058" t="s">
        <v>53</v>
      </c>
      <c r="C1058" t="s">
        <v>82</v>
      </c>
      <c r="D1058" t="s">
        <v>16</v>
      </c>
      <c r="E1058">
        <v>4142.449078335786</v>
      </c>
      <c r="F1058">
        <v>3473.6975565298089</v>
      </c>
      <c r="G1058">
        <v>4098.3128016646124</v>
      </c>
      <c r="H1058">
        <v>5500.5155644770084</v>
      </c>
      <c r="I1058">
        <v>4907.00744255264</v>
      </c>
      <c r="J1058">
        <v>6182.4064023753026</v>
      </c>
      <c r="K1058">
        <v>4712.764315768397</v>
      </c>
      <c r="L1058">
        <v>4937.9950681441824</v>
      </c>
      <c r="M1058">
        <v>12633.435031692379</v>
      </c>
      <c r="N1058">
        <v>16412.85849560345</v>
      </c>
      <c r="O1058">
        <v>18718.95829834494</v>
      </c>
      <c r="P1058">
        <v>19386.858118673001</v>
      </c>
    </row>
    <row r="1059" spans="2:16">
      <c r="B1059" t="s">
        <v>53</v>
      </c>
      <c r="C1059" t="s">
        <v>82</v>
      </c>
      <c r="D1059" t="s">
        <v>17</v>
      </c>
      <c r="E1059">
        <v>2036.4777905099068</v>
      </c>
      <c r="F1059">
        <v>651.64077027346514</v>
      </c>
      <c r="G1059">
        <v>624.25934155636105</v>
      </c>
      <c r="H1059">
        <v>684.13898362131079</v>
      </c>
      <c r="I1059">
        <v>759.27916436188036</v>
      </c>
      <c r="J1059">
        <v>1762.489181395692</v>
      </c>
      <c r="K1059">
        <v>355.3958850519806</v>
      </c>
      <c r="L1059">
        <v>236.53593099540058</v>
      </c>
      <c r="M1059">
        <v>1320.1082711165725</v>
      </c>
      <c r="N1059">
        <v>1525.0551255461867</v>
      </c>
      <c r="O1059">
        <v>1575.4345880930427</v>
      </c>
      <c r="P1059">
        <v>1600.0416805478992</v>
      </c>
    </row>
    <row r="1060" spans="2:16">
      <c r="B1060" t="s">
        <v>53</v>
      </c>
      <c r="C1060" t="s">
        <v>82</v>
      </c>
      <c r="D1060" t="s">
        <v>18</v>
      </c>
      <c r="E1060">
        <v>3137.7565641229444</v>
      </c>
      <c r="F1060">
        <v>3139.7391615673328</v>
      </c>
      <c r="G1060">
        <v>3054.7399018483502</v>
      </c>
      <c r="H1060">
        <v>2629.4049899874644</v>
      </c>
      <c r="I1060">
        <v>2713.1254680739808</v>
      </c>
      <c r="J1060">
        <v>2176.4059677801642</v>
      </c>
      <c r="K1060">
        <v>1125.0329788336021</v>
      </c>
      <c r="L1060">
        <v>734.10629057521817</v>
      </c>
      <c r="M1060">
        <v>2307.8796947712017</v>
      </c>
      <c r="N1060">
        <v>2218.6157677912488</v>
      </c>
      <c r="O1060">
        <v>2014.8665389435289</v>
      </c>
      <c r="P1060">
        <v>1507.0226334427266</v>
      </c>
    </row>
    <row r="1061" spans="2:16">
      <c r="B1061" t="s">
        <v>53</v>
      </c>
      <c r="C1061" t="s">
        <v>82</v>
      </c>
      <c r="D1061" t="s">
        <v>19</v>
      </c>
      <c r="E1061">
        <v>9288.4221062133911</v>
      </c>
      <c r="F1061">
        <v>4445.3863796796195</v>
      </c>
      <c r="G1061">
        <v>14293.181474891635</v>
      </c>
      <c r="H1061">
        <v>41501.951700030513</v>
      </c>
      <c r="I1061">
        <v>51595.580431905451</v>
      </c>
      <c r="J1061">
        <v>58457.483112005611</v>
      </c>
      <c r="K1061">
        <v>42914.472175655901</v>
      </c>
      <c r="L1061">
        <v>18329.377976789718</v>
      </c>
      <c r="M1061">
        <v>22124.712688685289</v>
      </c>
      <c r="N1061">
        <v>29767.693990786487</v>
      </c>
      <c r="O1061">
        <v>27594.84204640751</v>
      </c>
      <c r="P1061">
        <v>27953.206083578392</v>
      </c>
    </row>
    <row r="1062" spans="2:16">
      <c r="B1062" t="s">
        <v>53</v>
      </c>
      <c r="C1062" t="s">
        <v>82</v>
      </c>
      <c r="D1062" t="s">
        <v>20</v>
      </c>
      <c r="E1062">
        <v>5946.3928734968404</v>
      </c>
      <c r="F1062">
        <v>6656.5775487581059</v>
      </c>
      <c r="G1062">
        <v>6920.0748436986669</v>
      </c>
      <c r="H1062">
        <v>5508.2962171008485</v>
      </c>
      <c r="I1062">
        <v>5576.9101143567823</v>
      </c>
      <c r="J1062">
        <v>6041.8489472402625</v>
      </c>
      <c r="K1062">
        <v>2214.2852213008191</v>
      </c>
      <c r="L1062">
        <v>2242.4432491049852</v>
      </c>
      <c r="M1062">
        <v>9470.9528431721319</v>
      </c>
      <c r="N1062">
        <v>10878.752972280266</v>
      </c>
      <c r="O1062">
        <v>11429.992304804489</v>
      </c>
      <c r="P1062">
        <v>12280.145304595202</v>
      </c>
    </row>
    <row r="1063" spans="2:16">
      <c r="B1063" t="s">
        <v>53</v>
      </c>
      <c r="C1063" t="s">
        <v>82</v>
      </c>
      <c r="D1063" t="s">
        <v>21</v>
      </c>
      <c r="E1063">
        <v>1662.3196381227192</v>
      </c>
      <c r="F1063">
        <v>2683.8037215273775</v>
      </c>
      <c r="G1063">
        <v>2591.2081418634725</v>
      </c>
      <c r="H1063">
        <v>3146.5486566685468</v>
      </c>
      <c r="I1063">
        <v>2272.2829993990422</v>
      </c>
      <c r="J1063">
        <v>2423.8815589297906</v>
      </c>
      <c r="K1063">
        <v>1565.8181427933707</v>
      </c>
      <c r="L1063">
        <v>920.98345392166709</v>
      </c>
      <c r="M1063">
        <v>2329.6711498158643</v>
      </c>
      <c r="N1063">
        <v>2475.4314776302949</v>
      </c>
      <c r="O1063">
        <v>2495.330338602007</v>
      </c>
      <c r="P1063">
        <v>2499.1741227668067</v>
      </c>
    </row>
    <row r="1064" spans="2:16">
      <c r="B1064" t="s">
        <v>53</v>
      </c>
      <c r="C1064" t="s">
        <v>82</v>
      </c>
      <c r="D1064" t="s">
        <v>22</v>
      </c>
      <c r="E1064">
        <v>20792.364491520602</v>
      </c>
      <c r="F1064">
        <v>17292.083140502808</v>
      </c>
      <c r="G1064">
        <v>17909.021275763422</v>
      </c>
      <c r="H1064">
        <v>18333.149834028514</v>
      </c>
      <c r="I1064">
        <v>19571.02803301809</v>
      </c>
      <c r="J1064">
        <v>18713.539587770145</v>
      </c>
      <c r="K1064">
        <v>12397.732928420857</v>
      </c>
      <c r="L1064">
        <v>3648.245445182376</v>
      </c>
      <c r="M1064">
        <v>18275.248064725518</v>
      </c>
      <c r="N1064">
        <v>22658.593830889906</v>
      </c>
      <c r="O1064">
        <v>23138.770410265555</v>
      </c>
      <c r="P1064">
        <v>24194.395451233435</v>
      </c>
    </row>
    <row r="1065" spans="2:16">
      <c r="B1065" t="s">
        <v>53</v>
      </c>
      <c r="C1065" t="s">
        <v>82</v>
      </c>
      <c r="D1065" t="s">
        <v>23</v>
      </c>
      <c r="E1065">
        <v>3275.8882184391769</v>
      </c>
      <c r="F1065">
        <v>1488.3509659236693</v>
      </c>
      <c r="G1065">
        <v>2096.6613981378937</v>
      </c>
      <c r="H1065">
        <v>7439.5151171726347</v>
      </c>
      <c r="I1065">
        <v>9178.8334226151655</v>
      </c>
      <c r="J1065">
        <v>16377.714979480925</v>
      </c>
      <c r="K1065">
        <v>14374.419521701508</v>
      </c>
      <c r="L1065">
        <v>7439.9849721689934</v>
      </c>
      <c r="M1065">
        <v>14021.427881488062</v>
      </c>
      <c r="N1065">
        <v>15757.292535975599</v>
      </c>
      <c r="O1065">
        <v>15806.829957719123</v>
      </c>
      <c r="P1065">
        <v>17388.018840780427</v>
      </c>
    </row>
    <row r="1066" spans="2:16">
      <c r="B1066" t="s">
        <v>53</v>
      </c>
      <c r="C1066" t="s">
        <v>82</v>
      </c>
      <c r="D1066" t="s">
        <v>24</v>
      </c>
      <c r="E1066">
        <v>5847.5314792000027</v>
      </c>
      <c r="F1066">
        <v>4452.34088657338</v>
      </c>
      <c r="G1066">
        <v>3844.1674666197396</v>
      </c>
      <c r="H1066">
        <v>2512.7731026122178</v>
      </c>
      <c r="I1066">
        <v>3264.7819258013478</v>
      </c>
      <c r="J1066">
        <v>2912.7147182371928</v>
      </c>
      <c r="K1066">
        <v>2267.7907287019352</v>
      </c>
      <c r="L1066">
        <v>1656.5685163411699</v>
      </c>
      <c r="M1066">
        <v>2053.763549608776</v>
      </c>
      <c r="N1066">
        <v>3209.603014804653</v>
      </c>
      <c r="O1066">
        <v>3423.8824390706664</v>
      </c>
      <c r="P1066">
        <v>3437.220596631008</v>
      </c>
    </row>
    <row r="1067" spans="2:16">
      <c r="B1067" t="s">
        <v>53</v>
      </c>
      <c r="C1067" t="s">
        <v>82</v>
      </c>
      <c r="D1067" t="s">
        <v>25</v>
      </c>
      <c r="E1067">
        <v>10184.668828403715</v>
      </c>
      <c r="F1067">
        <v>10396.91938471568</v>
      </c>
      <c r="G1067">
        <v>11376.928658853669</v>
      </c>
      <c r="H1067">
        <v>12414.511345645378</v>
      </c>
      <c r="I1067">
        <v>15956.875543105543</v>
      </c>
      <c r="J1067">
        <v>19496.728144735956</v>
      </c>
      <c r="K1067">
        <v>17412.530658094562</v>
      </c>
      <c r="L1067">
        <v>13212.565252667004</v>
      </c>
      <c r="M1067">
        <v>15599.675938716513</v>
      </c>
      <c r="N1067">
        <v>15567.647639423105</v>
      </c>
      <c r="O1067">
        <v>16430.091848868982</v>
      </c>
      <c r="P1067">
        <v>18992.444968519259</v>
      </c>
    </row>
    <row r="1068" spans="2:16">
      <c r="B1068" t="s">
        <v>53</v>
      </c>
      <c r="C1068" t="s">
        <v>82</v>
      </c>
      <c r="D1068" t="s">
        <v>26</v>
      </c>
      <c r="E1068">
        <v>1823.2767073949633</v>
      </c>
      <c r="F1068">
        <v>1575.9395265889166</v>
      </c>
      <c r="G1068">
        <v>1490.0432751834194</v>
      </c>
      <c r="H1068">
        <v>953.80300179095661</v>
      </c>
      <c r="I1068">
        <v>1209.2802694953079</v>
      </c>
      <c r="J1068">
        <v>1314.1550760774514</v>
      </c>
      <c r="K1068">
        <v>862.92194553001855</v>
      </c>
      <c r="L1068">
        <v>650.6968020884384</v>
      </c>
      <c r="M1068">
        <v>2299.689359157624</v>
      </c>
      <c r="N1068">
        <v>2606.6331924277829</v>
      </c>
      <c r="O1068">
        <v>2718.3352618065796</v>
      </c>
      <c r="P1068">
        <v>2950.8468592192921</v>
      </c>
    </row>
    <row r="1069" spans="2:16">
      <c r="B1069" t="s">
        <v>53</v>
      </c>
      <c r="C1069" t="s">
        <v>82</v>
      </c>
      <c r="D1069" t="s">
        <v>27</v>
      </c>
      <c r="E1069">
        <v>7068.0439701216947</v>
      </c>
      <c r="F1069">
        <v>9311.4423145780347</v>
      </c>
      <c r="G1069">
        <v>10605.067572434691</v>
      </c>
      <c r="H1069">
        <v>10011.33590446093</v>
      </c>
      <c r="I1069">
        <v>12370.29939163704</v>
      </c>
      <c r="J1069">
        <v>17166.622587105256</v>
      </c>
      <c r="K1069">
        <v>12045.335621493916</v>
      </c>
      <c r="L1069">
        <v>7347.8395257902112</v>
      </c>
      <c r="M1069">
        <v>18374.410484768163</v>
      </c>
      <c r="N1069">
        <v>21774.438387577695</v>
      </c>
      <c r="O1069">
        <v>24120.398123288389</v>
      </c>
      <c r="P1069">
        <v>29668.056840710342</v>
      </c>
    </row>
    <row r="1070" spans="2:16">
      <c r="B1070" t="s">
        <v>53</v>
      </c>
      <c r="C1070" t="s">
        <v>82</v>
      </c>
      <c r="D1070" t="s">
        <v>28</v>
      </c>
      <c r="E1070">
        <v>1820.1044455075958</v>
      </c>
      <c r="F1070">
        <v>1415.1957652221884</v>
      </c>
      <c r="G1070">
        <v>1198.1532564022141</v>
      </c>
      <c r="H1070">
        <v>3606.8641500863096</v>
      </c>
      <c r="I1070">
        <v>4093.0563116147514</v>
      </c>
      <c r="J1070">
        <v>4334.9503552728247</v>
      </c>
      <c r="K1070">
        <v>3836.7308020581927</v>
      </c>
      <c r="L1070">
        <v>3757.9871580150725</v>
      </c>
      <c r="M1070">
        <v>1716.3802855890469</v>
      </c>
      <c r="N1070">
        <v>1746.2113061082503</v>
      </c>
      <c r="O1070">
        <v>1708.4533453259889</v>
      </c>
      <c r="P1070">
        <v>1981.3723662249004</v>
      </c>
    </row>
    <row r="1071" spans="2:16">
      <c r="B1071" t="s">
        <v>53</v>
      </c>
      <c r="C1071" t="s">
        <v>82</v>
      </c>
      <c r="D1071" t="s">
        <v>29</v>
      </c>
      <c r="E1071">
        <v>27421.484937282999</v>
      </c>
      <c r="F1071">
        <v>20781.186308595654</v>
      </c>
      <c r="G1071">
        <v>16660.499899169263</v>
      </c>
      <c r="H1071">
        <v>23520.134528768893</v>
      </c>
      <c r="I1071">
        <v>19949.550243427839</v>
      </c>
      <c r="J1071">
        <v>21652.93568266595</v>
      </c>
      <c r="K1071">
        <v>12569.236314114325</v>
      </c>
      <c r="L1071">
        <v>4216.7965545365432</v>
      </c>
      <c r="M1071">
        <v>15547.753080668868</v>
      </c>
      <c r="N1071">
        <v>20599.482332817599</v>
      </c>
      <c r="O1071">
        <v>23477.649086842011</v>
      </c>
      <c r="P1071">
        <v>23746.690154251657</v>
      </c>
    </row>
    <row r="1072" spans="2:16">
      <c r="B1072" t="s">
        <v>53</v>
      </c>
      <c r="C1072" t="s">
        <v>82</v>
      </c>
      <c r="D1072" t="s">
        <v>30</v>
      </c>
      <c r="E1072">
        <v>21722.494016596651</v>
      </c>
      <c r="F1072">
        <v>20009.554804057712</v>
      </c>
      <c r="G1072">
        <v>21074.536427474693</v>
      </c>
      <c r="H1072">
        <v>19902.369157973568</v>
      </c>
      <c r="I1072">
        <v>18822.373533839414</v>
      </c>
      <c r="J1072">
        <v>12754.349244613486</v>
      </c>
      <c r="K1072">
        <v>5692.2090462118313</v>
      </c>
      <c r="L1072">
        <v>4680.0118753518846</v>
      </c>
      <c r="M1072">
        <v>10658.643361451859</v>
      </c>
      <c r="N1072">
        <v>16526.179605238682</v>
      </c>
      <c r="O1072">
        <v>19269.932840234767</v>
      </c>
      <c r="P1072">
        <v>19739.616143864594</v>
      </c>
    </row>
    <row r="1073" spans="2:16">
      <c r="B1073" t="s">
        <v>53</v>
      </c>
      <c r="C1073" t="s">
        <v>83</v>
      </c>
      <c r="D1073" t="s">
        <v>16</v>
      </c>
      <c r="E1073">
        <v>7405.2286117369222</v>
      </c>
      <c r="F1073">
        <v>8174.4861324488002</v>
      </c>
      <c r="G1073">
        <v>8470.0216735738741</v>
      </c>
      <c r="H1073">
        <v>12227.639204298181</v>
      </c>
      <c r="I1073">
        <v>13551.773123944935</v>
      </c>
      <c r="J1073">
        <v>15700.712202283203</v>
      </c>
      <c r="K1073">
        <v>16580.340408192431</v>
      </c>
      <c r="L1073">
        <v>21731.222341472811</v>
      </c>
      <c r="M1073">
        <v>24720.007480431443</v>
      </c>
      <c r="N1073">
        <v>26215.464510746649</v>
      </c>
      <c r="O1073">
        <v>24302.559826942015</v>
      </c>
      <c r="P1073">
        <v>23042.092265558043</v>
      </c>
    </row>
    <row r="1074" spans="2:16">
      <c r="B1074" t="s">
        <v>53</v>
      </c>
      <c r="C1074" t="s">
        <v>83</v>
      </c>
      <c r="D1074" t="s">
        <v>17</v>
      </c>
      <c r="E1074">
        <v>2099.9681550078603</v>
      </c>
      <c r="F1074">
        <v>2065.3984526481058</v>
      </c>
      <c r="G1074">
        <v>2165.5508495049239</v>
      </c>
      <c r="H1074">
        <v>2750.6870149298406</v>
      </c>
      <c r="I1074">
        <v>3079.073589881963</v>
      </c>
      <c r="J1074">
        <v>2724.9932394956113</v>
      </c>
      <c r="K1074">
        <v>2967.5048515078452</v>
      </c>
      <c r="L1074">
        <v>4686.4472076415332</v>
      </c>
      <c r="M1074">
        <v>3726.1204433543862</v>
      </c>
      <c r="N1074">
        <v>3721.2132229347594</v>
      </c>
      <c r="O1074">
        <v>4351.1416470879221</v>
      </c>
      <c r="P1074">
        <v>3904.2294294786288</v>
      </c>
    </row>
    <row r="1075" spans="2:16">
      <c r="B1075" t="s">
        <v>53</v>
      </c>
      <c r="C1075" t="s">
        <v>83</v>
      </c>
      <c r="D1075" t="s">
        <v>18</v>
      </c>
      <c r="E1075">
        <v>6198.0736642132888</v>
      </c>
      <c r="F1075">
        <v>6020.552770159592</v>
      </c>
      <c r="G1075">
        <v>5789.8834542710019</v>
      </c>
      <c r="H1075">
        <v>7322.0879137977436</v>
      </c>
      <c r="I1075">
        <v>6873.1347967608945</v>
      </c>
      <c r="J1075">
        <v>6630.8407964875823</v>
      </c>
      <c r="K1075">
        <v>6556.4394301785751</v>
      </c>
      <c r="L1075">
        <v>5483.5386441519859</v>
      </c>
      <c r="M1075">
        <v>2222.8441780754083</v>
      </c>
      <c r="N1075">
        <v>2262.5014414089151</v>
      </c>
      <c r="O1075">
        <v>2262.7843698685597</v>
      </c>
      <c r="P1075">
        <v>2753.3005334732284</v>
      </c>
    </row>
    <row r="1076" spans="2:16">
      <c r="B1076" t="s">
        <v>53</v>
      </c>
      <c r="C1076" t="s">
        <v>83</v>
      </c>
      <c r="D1076" t="s">
        <v>19</v>
      </c>
      <c r="E1076">
        <v>16348.29750915749</v>
      </c>
      <c r="F1076">
        <v>15993.657162388909</v>
      </c>
      <c r="G1076">
        <v>30759.513823944442</v>
      </c>
      <c r="H1076">
        <v>52731.201893147212</v>
      </c>
      <c r="I1076">
        <v>51313.40234781101</v>
      </c>
      <c r="J1076">
        <v>40280.344699670684</v>
      </c>
      <c r="K1076">
        <v>37478.615323089376</v>
      </c>
      <c r="L1076">
        <v>41870.703946644811</v>
      </c>
      <c r="M1076">
        <v>31689.788179058291</v>
      </c>
      <c r="N1076">
        <v>28556.201516329842</v>
      </c>
      <c r="O1076">
        <v>26543.362688087644</v>
      </c>
      <c r="P1076">
        <v>23574.255289931109</v>
      </c>
    </row>
    <row r="1077" spans="2:16">
      <c r="B1077" t="s">
        <v>53</v>
      </c>
      <c r="C1077" t="s">
        <v>83</v>
      </c>
      <c r="D1077" t="s">
        <v>20</v>
      </c>
      <c r="E1077">
        <v>11237.288592329392</v>
      </c>
      <c r="F1077">
        <v>12468.727928689646</v>
      </c>
      <c r="G1077">
        <v>11183.856896515741</v>
      </c>
      <c r="H1077">
        <v>10451.588047161888</v>
      </c>
      <c r="I1077">
        <v>10497.972064426353</v>
      </c>
      <c r="J1077">
        <v>14750.334267032791</v>
      </c>
      <c r="K1077">
        <v>13456.955695905504</v>
      </c>
      <c r="L1077">
        <v>13678.678865751068</v>
      </c>
      <c r="M1077">
        <v>32750.529142807398</v>
      </c>
      <c r="N1077">
        <v>33897.221777885963</v>
      </c>
      <c r="O1077">
        <v>41981.168925847618</v>
      </c>
      <c r="P1077">
        <v>37372.881623418791</v>
      </c>
    </row>
    <row r="1078" spans="2:16">
      <c r="B1078" t="s">
        <v>53</v>
      </c>
      <c r="C1078" t="s">
        <v>83</v>
      </c>
      <c r="D1078" t="s">
        <v>21</v>
      </c>
      <c r="E1078">
        <v>3569.3377575961254</v>
      </c>
      <c r="F1078">
        <v>5042.6262704877627</v>
      </c>
      <c r="G1078">
        <v>5492.1879295816771</v>
      </c>
      <c r="H1078">
        <v>5832.6027229781275</v>
      </c>
      <c r="I1078">
        <v>5416.2161139868613</v>
      </c>
      <c r="J1078">
        <v>5034.5491529295032</v>
      </c>
      <c r="K1078">
        <v>4671.0978900416221</v>
      </c>
      <c r="L1078">
        <v>4609.8133970702766</v>
      </c>
      <c r="M1078">
        <v>3268.567797474142</v>
      </c>
      <c r="N1078">
        <v>2890.5547156077946</v>
      </c>
      <c r="O1078">
        <v>3489.7280171505818</v>
      </c>
      <c r="P1078">
        <v>2925.0811910771713</v>
      </c>
    </row>
    <row r="1079" spans="2:16">
      <c r="B1079" t="s">
        <v>53</v>
      </c>
      <c r="C1079" t="s">
        <v>83</v>
      </c>
      <c r="D1079" t="s">
        <v>22</v>
      </c>
      <c r="E1079">
        <v>5752.2294871513368</v>
      </c>
      <c r="F1079">
        <v>6764.8732413840225</v>
      </c>
      <c r="G1079">
        <v>6560.11944645535</v>
      </c>
      <c r="H1079">
        <v>8580.9806345948546</v>
      </c>
      <c r="I1079">
        <v>6441.840993157608</v>
      </c>
      <c r="J1079">
        <v>7166.4479764438365</v>
      </c>
      <c r="K1079">
        <v>8994.315101580356</v>
      </c>
      <c r="L1079">
        <v>7070.9922605220127</v>
      </c>
      <c r="M1079">
        <v>6251.0802813997971</v>
      </c>
      <c r="N1079">
        <v>6257.0005993267578</v>
      </c>
      <c r="O1079">
        <v>6209.9658698199419</v>
      </c>
      <c r="P1079">
        <v>5895.8318367258871</v>
      </c>
    </row>
    <row r="1080" spans="2:16">
      <c r="B1080" t="s">
        <v>53</v>
      </c>
      <c r="C1080" t="s">
        <v>83</v>
      </c>
      <c r="D1080" t="s">
        <v>23</v>
      </c>
      <c r="E1080">
        <v>8242.1306347021618</v>
      </c>
      <c r="F1080">
        <v>8312.3413970241472</v>
      </c>
      <c r="G1080">
        <v>10102.525487076739</v>
      </c>
      <c r="H1080">
        <v>12050.902751377562</v>
      </c>
      <c r="I1080">
        <v>14784.036791466946</v>
      </c>
      <c r="J1080">
        <v>15452.769760437985</v>
      </c>
      <c r="K1080">
        <v>15585.45119691095</v>
      </c>
      <c r="L1080">
        <v>17841.429598571063</v>
      </c>
      <c r="M1080">
        <v>22178.843957403231</v>
      </c>
      <c r="N1080">
        <v>23261.028780303932</v>
      </c>
      <c r="O1080">
        <v>24048.104769652335</v>
      </c>
      <c r="P1080">
        <v>23541.155739476202</v>
      </c>
    </row>
    <row r="1081" spans="2:16">
      <c r="B1081" t="s">
        <v>53</v>
      </c>
      <c r="C1081" t="s">
        <v>83</v>
      </c>
      <c r="D1081" t="s">
        <v>24</v>
      </c>
      <c r="E1081">
        <v>18400.206141839783</v>
      </c>
      <c r="F1081">
        <v>18064.763573399225</v>
      </c>
      <c r="G1081">
        <v>16805.905814298985</v>
      </c>
      <c r="H1081">
        <v>13728.368089377098</v>
      </c>
      <c r="I1081">
        <v>12760.766512417596</v>
      </c>
      <c r="J1081">
        <v>10957.081246460675</v>
      </c>
      <c r="K1081">
        <v>7983.4833239065747</v>
      </c>
      <c r="L1081">
        <v>7479.9587657748179</v>
      </c>
      <c r="M1081">
        <v>8107.7918422774083</v>
      </c>
      <c r="N1081">
        <v>6636.6756732385993</v>
      </c>
      <c r="O1081">
        <v>6156.5407085126144</v>
      </c>
      <c r="P1081">
        <v>5498.1739975433929</v>
      </c>
    </row>
    <row r="1082" spans="2:16">
      <c r="B1082" t="s">
        <v>53</v>
      </c>
      <c r="C1082" t="s">
        <v>83</v>
      </c>
      <c r="D1082" t="s">
        <v>25</v>
      </c>
      <c r="E1082">
        <v>12226.072884753747</v>
      </c>
      <c r="F1082">
        <v>12157.822599860023</v>
      </c>
      <c r="G1082">
        <v>12772.160483957345</v>
      </c>
      <c r="H1082">
        <v>12317.763564690531</v>
      </c>
      <c r="I1082">
        <v>12784.932471991844</v>
      </c>
      <c r="J1082">
        <v>12218.174388192365</v>
      </c>
      <c r="K1082">
        <v>11149.481076538534</v>
      </c>
      <c r="L1082">
        <v>10245.307230842564</v>
      </c>
      <c r="M1082">
        <v>14555.366985187489</v>
      </c>
      <c r="N1082">
        <v>15525.308542507282</v>
      </c>
      <c r="O1082">
        <v>14225.785387510656</v>
      </c>
      <c r="P1082">
        <v>12444.883901401699</v>
      </c>
    </row>
    <row r="1083" spans="2:16">
      <c r="B1083" t="s">
        <v>53</v>
      </c>
      <c r="C1083" t="s">
        <v>83</v>
      </c>
      <c r="D1083" t="s">
        <v>26</v>
      </c>
      <c r="E1083">
        <v>3728.382629276733</v>
      </c>
      <c r="F1083">
        <v>3504.8438667442288</v>
      </c>
      <c r="G1083">
        <v>3233.4154672747582</v>
      </c>
      <c r="H1083">
        <v>3192.4832994797957</v>
      </c>
      <c r="I1083">
        <v>2439.834229879451</v>
      </c>
      <c r="J1083">
        <v>2305.8592274371599</v>
      </c>
      <c r="K1083">
        <v>5209.6646246289129</v>
      </c>
      <c r="L1083">
        <v>3670.5493990759301</v>
      </c>
      <c r="M1083">
        <v>3603.8648868212276</v>
      </c>
      <c r="N1083">
        <v>3785.6482222230579</v>
      </c>
      <c r="O1083">
        <v>4264.7843497231033</v>
      </c>
      <c r="P1083">
        <v>2884.885826620135</v>
      </c>
    </row>
    <row r="1084" spans="2:16">
      <c r="B1084" t="s">
        <v>53</v>
      </c>
      <c r="C1084" t="s">
        <v>83</v>
      </c>
      <c r="D1084" t="s">
        <v>27</v>
      </c>
      <c r="E1084">
        <v>17040.325303949139</v>
      </c>
      <c r="F1084">
        <v>18048.723734396812</v>
      </c>
      <c r="G1084">
        <v>21345.247213754184</v>
      </c>
      <c r="H1084">
        <v>23055.523488921812</v>
      </c>
      <c r="I1084">
        <v>26472.103234519487</v>
      </c>
      <c r="J1084">
        <v>28806.931173056088</v>
      </c>
      <c r="K1084">
        <v>32783.855848567669</v>
      </c>
      <c r="L1084">
        <v>37212.060376109366</v>
      </c>
      <c r="M1084">
        <v>39931.776640912081</v>
      </c>
      <c r="N1084">
        <v>40091.178672305716</v>
      </c>
      <c r="O1084">
        <v>40092.896294894577</v>
      </c>
      <c r="P1084">
        <v>36324.735053213095</v>
      </c>
    </row>
    <row r="1085" spans="2:16">
      <c r="B1085" t="s">
        <v>53</v>
      </c>
      <c r="C1085" t="s">
        <v>83</v>
      </c>
      <c r="D1085" t="s">
        <v>28</v>
      </c>
      <c r="E1085">
        <v>7003.6588345049531</v>
      </c>
      <c r="F1085">
        <v>8490.8838365036954</v>
      </c>
      <c r="G1085">
        <v>9275.3118144716664</v>
      </c>
      <c r="H1085">
        <v>8810.0261470945079</v>
      </c>
      <c r="I1085">
        <v>9025.5135138782844</v>
      </c>
      <c r="J1085">
        <v>8569.5379994176947</v>
      </c>
      <c r="K1085">
        <v>6973.9323583375644</v>
      </c>
      <c r="L1085">
        <v>7179.6651603695791</v>
      </c>
      <c r="M1085">
        <v>6867.2842410390858</v>
      </c>
      <c r="N1085">
        <v>6647.8118272353668</v>
      </c>
      <c r="O1085">
        <v>6520.672092658383</v>
      </c>
      <c r="P1085">
        <v>5611.4006403021322</v>
      </c>
    </row>
    <row r="1086" spans="2:16">
      <c r="B1086" t="s">
        <v>53</v>
      </c>
      <c r="C1086" t="s">
        <v>83</v>
      </c>
      <c r="D1086" t="s">
        <v>29</v>
      </c>
      <c r="E1086">
        <v>73844.425973212317</v>
      </c>
      <c r="F1086">
        <v>72792.905002748215</v>
      </c>
      <c r="G1086">
        <v>70382.304021384771</v>
      </c>
      <c r="H1086">
        <v>66974.956943914687</v>
      </c>
      <c r="I1086">
        <v>60792.435089142782</v>
      </c>
      <c r="J1086">
        <v>47199.100813192999</v>
      </c>
      <c r="K1086">
        <v>40291.795448531419</v>
      </c>
      <c r="L1086">
        <v>46144.389420983003</v>
      </c>
      <c r="M1086">
        <v>30097.244095599352</v>
      </c>
      <c r="N1086">
        <v>23799.931471560099</v>
      </c>
      <c r="O1086">
        <v>28671.138324224448</v>
      </c>
      <c r="P1086">
        <v>30092.164277439264</v>
      </c>
    </row>
    <row r="1087" spans="2:16">
      <c r="B1087" t="s">
        <v>53</v>
      </c>
      <c r="C1087" t="s">
        <v>83</v>
      </c>
      <c r="D1087" t="s">
        <v>30</v>
      </c>
      <c r="E1087">
        <v>43162.617142997602</v>
      </c>
      <c r="F1087">
        <v>48191.004027414099</v>
      </c>
      <c r="G1087">
        <v>49172.182012889025</v>
      </c>
      <c r="H1087">
        <v>46028.706226188515</v>
      </c>
      <c r="I1087">
        <v>44022.817842849712</v>
      </c>
      <c r="J1087">
        <v>42922.080450784706</v>
      </c>
      <c r="K1087">
        <v>41707.666073541564</v>
      </c>
      <c r="L1087">
        <v>27029.581504325884</v>
      </c>
      <c r="M1087">
        <v>22739.006072382723</v>
      </c>
      <c r="N1087">
        <v>34874.959797550895</v>
      </c>
      <c r="O1087">
        <v>32864.06007030575</v>
      </c>
      <c r="P1087">
        <v>28703.878875685939</v>
      </c>
    </row>
    <row r="1088" spans="2:16">
      <c r="B1088" t="s">
        <v>54</v>
      </c>
      <c r="C1088" t="s">
        <v>81</v>
      </c>
      <c r="D1088" t="s">
        <v>16</v>
      </c>
      <c r="E1088">
        <v>3165.4699748120465</v>
      </c>
      <c r="F1088">
        <v>3149.6639245078682</v>
      </c>
      <c r="G1088">
        <v>3227.7984207013492</v>
      </c>
      <c r="H1088">
        <v>3130.4796389702492</v>
      </c>
      <c r="I1088">
        <v>758.87512335988151</v>
      </c>
      <c r="J1088">
        <v>2157.3617150765431</v>
      </c>
      <c r="K1088">
        <v>3061.2907744194163</v>
      </c>
      <c r="L1088">
        <v>4157.296808645081</v>
      </c>
      <c r="M1088">
        <v>14044.075278077318</v>
      </c>
      <c r="N1088">
        <v>23808.719945787139</v>
      </c>
      <c r="O1088">
        <v>39327.391914592801</v>
      </c>
      <c r="P1088">
        <v>57613.802572646673</v>
      </c>
    </row>
    <row r="1089" spans="2:16">
      <c r="B1089" t="s">
        <v>54</v>
      </c>
      <c r="C1089" t="s">
        <v>81</v>
      </c>
      <c r="D1089" t="s">
        <v>17</v>
      </c>
      <c r="E1089">
        <v>1680.631484552651</v>
      </c>
      <c r="F1089">
        <v>2808.6130058460685</v>
      </c>
      <c r="G1089">
        <v>2793.714711539777</v>
      </c>
      <c r="H1089">
        <v>2069.4192079728332</v>
      </c>
      <c r="I1089">
        <v>560.95031329612993</v>
      </c>
      <c r="J1089">
        <v>131.96180692110417</v>
      </c>
      <c r="K1089">
        <v>237.52382810543622</v>
      </c>
      <c r="L1089">
        <v>239.37370497774566</v>
      </c>
      <c r="M1089">
        <v>1016.162936149895</v>
      </c>
      <c r="N1089">
        <v>987.74524469647827</v>
      </c>
      <c r="O1089">
        <v>1888.5903239740906</v>
      </c>
      <c r="P1089">
        <v>1908.8141400271732</v>
      </c>
    </row>
    <row r="1090" spans="2:16">
      <c r="B1090" t="s">
        <v>54</v>
      </c>
      <c r="C1090" t="s">
        <v>81</v>
      </c>
      <c r="D1090" t="s">
        <v>18</v>
      </c>
      <c r="E1090">
        <v>1130.4241505660368</v>
      </c>
      <c r="F1090">
        <v>1320.4215854831</v>
      </c>
      <c r="G1090">
        <v>1502.7978485494225</v>
      </c>
      <c r="H1090">
        <v>1537.4509832270994</v>
      </c>
      <c r="I1090">
        <v>113.05655018468011</v>
      </c>
      <c r="J1090">
        <v>90.342821358001203</v>
      </c>
      <c r="K1090">
        <v>119.01962698319932</v>
      </c>
      <c r="L1090">
        <v>120.10614086726291</v>
      </c>
      <c r="M1090">
        <v>888.7995534322074</v>
      </c>
      <c r="N1090">
        <v>1409.6805463314327</v>
      </c>
      <c r="O1090">
        <v>5527.4578938009972</v>
      </c>
      <c r="P1090">
        <v>5739.7218955436238</v>
      </c>
    </row>
    <row r="1091" spans="2:16">
      <c r="B1091" t="s">
        <v>54</v>
      </c>
      <c r="C1091" t="s">
        <v>81</v>
      </c>
      <c r="D1091" t="s">
        <v>19</v>
      </c>
      <c r="E1091">
        <v>47393.984042714306</v>
      </c>
      <c r="F1091">
        <v>60238.878685657648</v>
      </c>
      <c r="G1091">
        <v>78833.727266904476</v>
      </c>
      <c r="H1091">
        <v>73940.253074128079</v>
      </c>
      <c r="I1091">
        <v>57426.286848700925</v>
      </c>
      <c r="J1091">
        <v>42186.213168755574</v>
      </c>
      <c r="K1091">
        <v>55581.808512321528</v>
      </c>
      <c r="L1091">
        <v>58822.776898089222</v>
      </c>
      <c r="M1091">
        <v>115019.20551004926</v>
      </c>
      <c r="N1091">
        <v>126627.24965126031</v>
      </c>
      <c r="O1091">
        <v>127274.70319897981</v>
      </c>
      <c r="P1091">
        <v>127845.49340172064</v>
      </c>
    </row>
    <row r="1092" spans="2:16">
      <c r="B1092" t="s">
        <v>54</v>
      </c>
      <c r="C1092" t="s">
        <v>81</v>
      </c>
      <c r="D1092" t="s">
        <v>20</v>
      </c>
      <c r="E1092">
        <v>924.77840832506456</v>
      </c>
      <c r="F1092">
        <v>697.41613038323203</v>
      </c>
      <c r="G1092">
        <v>1137.175944413965</v>
      </c>
      <c r="H1092">
        <v>1052.6460381738684</v>
      </c>
      <c r="I1092">
        <v>525.61128149659044</v>
      </c>
      <c r="J1092">
        <v>774.37549161021923</v>
      </c>
      <c r="K1092">
        <v>926.17109397896934</v>
      </c>
      <c r="L1092">
        <v>1083.3398250464411</v>
      </c>
      <c r="M1092">
        <v>3142.7654500304234</v>
      </c>
      <c r="N1092">
        <v>5078.5853728184557</v>
      </c>
      <c r="O1092">
        <v>6055.7598647237828</v>
      </c>
      <c r="P1092">
        <v>5887.6125031122665</v>
      </c>
    </row>
    <row r="1093" spans="2:16">
      <c r="B1093" t="s">
        <v>54</v>
      </c>
      <c r="C1093" t="s">
        <v>81</v>
      </c>
      <c r="D1093" t="s">
        <v>21</v>
      </c>
      <c r="E1093">
        <v>4167.3839443726629</v>
      </c>
      <c r="F1093">
        <v>4511.9612820536095</v>
      </c>
      <c r="G1093">
        <v>4956.0442805030043</v>
      </c>
      <c r="H1093">
        <v>4457.5977041798387</v>
      </c>
      <c r="I1093">
        <v>185.27676569372295</v>
      </c>
      <c r="J1093">
        <v>261.31021500887601</v>
      </c>
      <c r="K1093">
        <v>270.99718472246889</v>
      </c>
      <c r="L1093">
        <v>284.40616038838573</v>
      </c>
      <c r="M1093">
        <v>9136.5028567157588</v>
      </c>
      <c r="N1093">
        <v>9793.345240427614</v>
      </c>
      <c r="O1093">
        <v>10676.603112429411</v>
      </c>
      <c r="P1093">
        <v>12008.474920811477</v>
      </c>
    </row>
    <row r="1094" spans="2:16">
      <c r="B1094" t="s">
        <v>54</v>
      </c>
      <c r="C1094" t="s">
        <v>81</v>
      </c>
      <c r="D1094" t="s">
        <v>22</v>
      </c>
      <c r="E1094">
        <v>2335.3746252327342</v>
      </c>
      <c r="F1094">
        <v>6271.4411314646422</v>
      </c>
      <c r="G1094">
        <v>6204.4461819621647</v>
      </c>
      <c r="H1094">
        <v>5744.337373035989</v>
      </c>
      <c r="I1094">
        <v>1742.8651414544481</v>
      </c>
      <c r="J1094">
        <v>1042.302207835364</v>
      </c>
      <c r="K1094">
        <v>750.18013849598458</v>
      </c>
      <c r="L1094">
        <v>828.96704607398954</v>
      </c>
      <c r="M1094">
        <v>5188.2495941034258</v>
      </c>
      <c r="N1094">
        <v>5304.0626924845274</v>
      </c>
      <c r="O1094">
        <v>7824.5450631292042</v>
      </c>
      <c r="P1094">
        <v>17109.234131600493</v>
      </c>
    </row>
    <row r="1095" spans="2:16">
      <c r="B1095" t="s">
        <v>54</v>
      </c>
      <c r="C1095" t="s">
        <v>81</v>
      </c>
      <c r="D1095" t="s">
        <v>23</v>
      </c>
      <c r="E1095">
        <v>8004.7114533133445</v>
      </c>
      <c r="F1095">
        <v>9484.0244296792371</v>
      </c>
      <c r="G1095">
        <v>13359.490706431889</v>
      </c>
      <c r="H1095">
        <v>10516.138864340852</v>
      </c>
      <c r="I1095">
        <v>4483.936877464942</v>
      </c>
      <c r="J1095">
        <v>6286.0914909687453</v>
      </c>
      <c r="K1095">
        <v>10090.606415148786</v>
      </c>
      <c r="L1095">
        <v>13437.980626772487</v>
      </c>
      <c r="M1095">
        <v>38666.928973179332</v>
      </c>
      <c r="N1095">
        <v>46448.606381688733</v>
      </c>
      <c r="O1095">
        <v>53101.753389822887</v>
      </c>
      <c r="P1095">
        <v>55288.026774348327</v>
      </c>
    </row>
    <row r="1096" spans="2:16">
      <c r="B1096" t="s">
        <v>54</v>
      </c>
      <c r="C1096" t="s">
        <v>81</v>
      </c>
      <c r="D1096" t="s">
        <v>24</v>
      </c>
      <c r="E1096">
        <v>4933.7654960000018</v>
      </c>
      <c r="F1096">
        <v>5235.3040275622106</v>
      </c>
      <c r="G1096">
        <v>5753.2229851859038</v>
      </c>
      <c r="H1096">
        <v>5725.7562155916485</v>
      </c>
      <c r="I1096">
        <v>3820.6760045749675</v>
      </c>
      <c r="J1096">
        <v>1979.6584201633832</v>
      </c>
      <c r="K1096">
        <v>1608.4316750699186</v>
      </c>
      <c r="L1096">
        <v>1297.6149049184367</v>
      </c>
      <c r="M1096">
        <v>5679.6146124868847</v>
      </c>
      <c r="N1096">
        <v>7018.6639669283059</v>
      </c>
      <c r="O1096">
        <v>7878.3557357984573</v>
      </c>
      <c r="P1096">
        <v>9816.6756346076781</v>
      </c>
    </row>
    <row r="1097" spans="2:16">
      <c r="B1097" t="s">
        <v>54</v>
      </c>
      <c r="C1097" t="s">
        <v>81</v>
      </c>
      <c r="D1097" t="s">
        <v>25</v>
      </c>
      <c r="E1097">
        <v>1306.2656445730674</v>
      </c>
      <c r="F1097">
        <v>1285.945606039767</v>
      </c>
      <c r="G1097">
        <v>1236.0343313482165</v>
      </c>
      <c r="H1097">
        <v>983.191092293417</v>
      </c>
      <c r="I1097">
        <v>171.46630194973042</v>
      </c>
      <c r="J1097">
        <v>156.04140131943774</v>
      </c>
      <c r="K1097">
        <v>147.52410112592023</v>
      </c>
      <c r="L1097">
        <v>147.00424786127471</v>
      </c>
      <c r="M1097">
        <v>11679.100874528571</v>
      </c>
      <c r="N1097">
        <v>13136.337502740966</v>
      </c>
      <c r="O1097">
        <v>14852.692520570561</v>
      </c>
      <c r="P1097">
        <v>17060.616435462191</v>
      </c>
    </row>
    <row r="1098" spans="2:16">
      <c r="B1098" t="s">
        <v>54</v>
      </c>
      <c r="C1098" t="s">
        <v>81</v>
      </c>
      <c r="D1098" t="s">
        <v>26</v>
      </c>
      <c r="E1098">
        <v>352.88177519519996</v>
      </c>
      <c r="F1098">
        <v>394.25093687295492</v>
      </c>
      <c r="G1098">
        <v>425.83206700839014</v>
      </c>
      <c r="H1098">
        <v>389.52409307505945</v>
      </c>
      <c r="I1098">
        <v>43.419964978374495</v>
      </c>
      <c r="J1098">
        <v>35.052483195200011</v>
      </c>
      <c r="K1098">
        <v>28.21818601345738</v>
      </c>
      <c r="L1098">
        <v>28.967971940698529</v>
      </c>
      <c r="M1098">
        <v>254.66147678388353</v>
      </c>
      <c r="N1098">
        <v>239.1886678975431</v>
      </c>
      <c r="O1098">
        <v>616.4764950656828</v>
      </c>
      <c r="P1098">
        <v>815.94324899111007</v>
      </c>
    </row>
    <row r="1099" spans="2:16">
      <c r="B1099" t="s">
        <v>54</v>
      </c>
      <c r="C1099" t="s">
        <v>81</v>
      </c>
      <c r="D1099" t="s">
        <v>27</v>
      </c>
      <c r="E1099">
        <v>4712.544095975999</v>
      </c>
      <c r="F1099">
        <v>3255.9178092737934</v>
      </c>
      <c r="G1099">
        <v>5361.1616174886085</v>
      </c>
      <c r="H1099">
        <v>4269.4445447290454</v>
      </c>
      <c r="I1099">
        <v>1627.7424628366618</v>
      </c>
      <c r="J1099">
        <v>1476.8228586698694</v>
      </c>
      <c r="K1099">
        <v>1639.0895799688576</v>
      </c>
      <c r="L1099">
        <v>2032.8721189949306</v>
      </c>
      <c r="M1099">
        <v>18037.044006159042</v>
      </c>
      <c r="N1099">
        <v>24887.501277698753</v>
      </c>
      <c r="O1099">
        <v>42719.948437691019</v>
      </c>
      <c r="P1099">
        <v>52206.01267588458</v>
      </c>
    </row>
    <row r="1100" spans="2:16">
      <c r="B1100" t="s">
        <v>54</v>
      </c>
      <c r="C1100" t="s">
        <v>81</v>
      </c>
      <c r="D1100" t="s">
        <v>28</v>
      </c>
      <c r="E1100">
        <v>1870.8483172951201</v>
      </c>
      <c r="F1100">
        <v>2704.8021437605571</v>
      </c>
      <c r="G1100">
        <v>3579.4896218863537</v>
      </c>
      <c r="H1100">
        <v>712.21956959999932</v>
      </c>
      <c r="I1100">
        <v>1311.1690333417876</v>
      </c>
      <c r="J1100">
        <v>445.36327299694619</v>
      </c>
      <c r="K1100">
        <v>340.29331657156024</v>
      </c>
      <c r="L1100">
        <v>350.40359685213934</v>
      </c>
      <c r="M1100">
        <v>6498.4451209617364</v>
      </c>
      <c r="N1100">
        <v>7760.9635947587858</v>
      </c>
      <c r="O1100">
        <v>8546.0874204076354</v>
      </c>
      <c r="P1100">
        <v>9327.3411137521398</v>
      </c>
    </row>
    <row r="1101" spans="2:16">
      <c r="B1101" t="s">
        <v>54</v>
      </c>
      <c r="C1101" t="s">
        <v>81</v>
      </c>
      <c r="D1101" t="s">
        <v>29</v>
      </c>
      <c r="E1101">
        <v>20526.39095997512</v>
      </c>
      <c r="F1101">
        <v>25021.847718640722</v>
      </c>
      <c r="G1101">
        <v>29748.693570199393</v>
      </c>
      <c r="H1101">
        <v>18647.964067768076</v>
      </c>
      <c r="I1101">
        <v>4868.9790674880405</v>
      </c>
      <c r="J1101">
        <v>1611.0568874004953</v>
      </c>
      <c r="K1101">
        <v>1535.5008418172279</v>
      </c>
      <c r="L1101">
        <v>1653.9900293248522</v>
      </c>
      <c r="M1101">
        <v>16277.527627508935</v>
      </c>
      <c r="N1101">
        <v>27531.051690378987</v>
      </c>
      <c r="O1101">
        <v>46988.110095955948</v>
      </c>
      <c r="P1101">
        <v>47581.550954847313</v>
      </c>
    </row>
    <row r="1102" spans="2:16">
      <c r="B1102" t="s">
        <v>54</v>
      </c>
      <c r="C1102" t="s">
        <v>81</v>
      </c>
      <c r="D1102" t="s">
        <v>30</v>
      </c>
      <c r="E1102">
        <v>7039.7240995845686</v>
      </c>
      <c r="F1102">
        <v>7335.6175441164478</v>
      </c>
      <c r="G1102">
        <v>8092.8453250168586</v>
      </c>
      <c r="H1102">
        <v>2156.7850709725108</v>
      </c>
      <c r="I1102">
        <v>615.77533816421021</v>
      </c>
      <c r="J1102">
        <v>291.89131346863189</v>
      </c>
      <c r="K1102">
        <v>1348.5114126349617</v>
      </c>
      <c r="L1102">
        <v>1408.2790467761681</v>
      </c>
      <c r="M1102">
        <v>22657.955490121811</v>
      </c>
      <c r="N1102">
        <v>26253.362633662498</v>
      </c>
      <c r="O1102">
        <v>31195.40320180044</v>
      </c>
      <c r="P1102">
        <v>45031.022603568708</v>
      </c>
    </row>
    <row r="1103" spans="2:16">
      <c r="B1103" t="s">
        <v>54</v>
      </c>
      <c r="C1103" t="s">
        <v>82</v>
      </c>
      <c r="D1103" t="s">
        <v>16</v>
      </c>
      <c r="E1103">
        <v>4142.449078335786</v>
      </c>
      <c r="F1103">
        <v>3473.6975565298089</v>
      </c>
      <c r="G1103">
        <v>4098.3128016646124</v>
      </c>
      <c r="H1103">
        <v>5500.5155644770084</v>
      </c>
      <c r="I1103">
        <v>5640.2803023145143</v>
      </c>
      <c r="J1103">
        <v>5278.9336037847397</v>
      </c>
      <c r="K1103">
        <v>7087.1751682952108</v>
      </c>
      <c r="L1103">
        <v>9463.5638608675054</v>
      </c>
      <c r="M1103">
        <v>13247.480616166926</v>
      </c>
      <c r="N1103">
        <v>14433.851239297517</v>
      </c>
      <c r="O1103">
        <v>15294.4344317986</v>
      </c>
      <c r="P1103">
        <v>12686.636823207891</v>
      </c>
    </row>
    <row r="1104" spans="2:16">
      <c r="B1104" t="s">
        <v>54</v>
      </c>
      <c r="C1104" t="s">
        <v>82</v>
      </c>
      <c r="D1104" t="s">
        <v>17</v>
      </c>
      <c r="E1104">
        <v>2036.4777905099068</v>
      </c>
      <c r="F1104">
        <v>651.64077027346514</v>
      </c>
      <c r="G1104">
        <v>624.25934155636105</v>
      </c>
      <c r="H1104">
        <v>684.13898362131079</v>
      </c>
      <c r="I1104">
        <v>970.52806514025031</v>
      </c>
      <c r="J1104">
        <v>1041.3951341063382</v>
      </c>
      <c r="K1104">
        <v>832.67433138558079</v>
      </c>
      <c r="L1104">
        <v>595.90930809727627</v>
      </c>
      <c r="M1104">
        <v>1243.2275418411671</v>
      </c>
      <c r="N1104">
        <v>1531.7956016339479</v>
      </c>
      <c r="O1104">
        <v>1636.517564379662</v>
      </c>
      <c r="P1104">
        <v>1644.043700512126</v>
      </c>
    </row>
    <row r="1105" spans="2:16">
      <c r="B1105" t="s">
        <v>54</v>
      </c>
      <c r="C1105" t="s">
        <v>82</v>
      </c>
      <c r="D1105" t="s">
        <v>18</v>
      </c>
      <c r="E1105">
        <v>3137.7565641229444</v>
      </c>
      <c r="F1105">
        <v>3139.7391615673328</v>
      </c>
      <c r="G1105">
        <v>3054.7399018483502</v>
      </c>
      <c r="H1105">
        <v>2629.4049899874644</v>
      </c>
      <c r="I1105">
        <v>2638.4835176836841</v>
      </c>
      <c r="J1105">
        <v>2003.8413311941752</v>
      </c>
      <c r="K1105">
        <v>1804.5753189624365</v>
      </c>
      <c r="L1105">
        <v>1426.6852107850791</v>
      </c>
      <c r="M1105">
        <v>2572.0301373564475</v>
      </c>
      <c r="N1105">
        <v>2304.24491168442</v>
      </c>
      <c r="O1105">
        <v>1775.5282803274222</v>
      </c>
      <c r="P1105">
        <v>1501.4107690132544</v>
      </c>
    </row>
    <row r="1106" spans="2:16">
      <c r="B1106" t="s">
        <v>54</v>
      </c>
      <c r="C1106" t="s">
        <v>82</v>
      </c>
      <c r="D1106" t="s">
        <v>19</v>
      </c>
      <c r="E1106">
        <v>9288.4221062133911</v>
      </c>
      <c r="F1106">
        <v>4445.3863796796195</v>
      </c>
      <c r="G1106">
        <v>14293.181474891635</v>
      </c>
      <c r="H1106">
        <v>41501.951700030513</v>
      </c>
      <c r="I1106">
        <v>61861.564005699336</v>
      </c>
      <c r="J1106">
        <v>71055.742689226507</v>
      </c>
      <c r="K1106">
        <v>56171.855883532677</v>
      </c>
      <c r="L1106">
        <v>53832.799926245505</v>
      </c>
      <c r="M1106">
        <v>24233.365023073147</v>
      </c>
      <c r="N1106">
        <v>17238.984497142046</v>
      </c>
      <c r="O1106">
        <v>16543.152253435204</v>
      </c>
      <c r="P1106">
        <v>15985.926222815979</v>
      </c>
    </row>
    <row r="1107" spans="2:16">
      <c r="B1107" t="s">
        <v>54</v>
      </c>
      <c r="C1107" t="s">
        <v>82</v>
      </c>
      <c r="D1107" t="s">
        <v>20</v>
      </c>
      <c r="E1107">
        <v>5946.3928734968404</v>
      </c>
      <c r="F1107">
        <v>6656.5775487581059</v>
      </c>
      <c r="G1107">
        <v>6920.0748436986669</v>
      </c>
      <c r="H1107">
        <v>5508.2962171008485</v>
      </c>
      <c r="I1107">
        <v>4994.6265142599632</v>
      </c>
      <c r="J1107">
        <v>6001.4120175689559</v>
      </c>
      <c r="K1107">
        <v>6539.0988419914365</v>
      </c>
      <c r="L1107">
        <v>5648.1299853615392</v>
      </c>
      <c r="M1107">
        <v>9283.8348959725863</v>
      </c>
      <c r="N1107">
        <v>10608.396599987203</v>
      </c>
      <c r="O1107">
        <v>11172.095728355574</v>
      </c>
      <c r="P1107">
        <v>11426.088798963501</v>
      </c>
    </row>
    <row r="1108" spans="2:16">
      <c r="B1108" t="s">
        <v>54</v>
      </c>
      <c r="C1108" t="s">
        <v>82</v>
      </c>
      <c r="D1108" t="s">
        <v>21</v>
      </c>
      <c r="E1108">
        <v>1662.3196381227192</v>
      </c>
      <c r="F1108">
        <v>2683.8037215273775</v>
      </c>
      <c r="G1108">
        <v>2591.2081418634725</v>
      </c>
      <c r="H1108">
        <v>3146.5486566685468</v>
      </c>
      <c r="I1108">
        <v>2934.2214208564392</v>
      </c>
      <c r="J1108">
        <v>2848.2308675943327</v>
      </c>
      <c r="K1108">
        <v>2398.2490187993212</v>
      </c>
      <c r="L1108">
        <v>2219.5970204125224</v>
      </c>
      <c r="M1108">
        <v>2185.2423504681401</v>
      </c>
      <c r="N1108">
        <v>2471.8573656339295</v>
      </c>
      <c r="O1108">
        <v>2551.5271377799872</v>
      </c>
      <c r="P1108">
        <v>2497.2293945168963</v>
      </c>
    </row>
    <row r="1109" spans="2:16">
      <c r="B1109" t="s">
        <v>54</v>
      </c>
      <c r="C1109" t="s">
        <v>82</v>
      </c>
      <c r="D1109" t="s">
        <v>22</v>
      </c>
      <c r="E1109">
        <v>20792.364491520602</v>
      </c>
      <c r="F1109">
        <v>17292.083140502808</v>
      </c>
      <c r="G1109">
        <v>17909.021275763422</v>
      </c>
      <c r="H1109">
        <v>18333.149834028514</v>
      </c>
      <c r="I1109">
        <v>18801.100610402093</v>
      </c>
      <c r="J1109">
        <v>17352.802551526933</v>
      </c>
      <c r="K1109">
        <v>15808.220058873883</v>
      </c>
      <c r="L1109">
        <v>11412.273426055111</v>
      </c>
      <c r="M1109">
        <v>18780.264277470011</v>
      </c>
      <c r="N1109">
        <v>22866.232486920679</v>
      </c>
      <c r="O1109">
        <v>23319.013910128597</v>
      </c>
      <c r="P1109">
        <v>24141.950277112857</v>
      </c>
    </row>
    <row r="1110" spans="2:16">
      <c r="B1110" t="s">
        <v>54</v>
      </c>
      <c r="C1110" t="s">
        <v>82</v>
      </c>
      <c r="D1110" t="s">
        <v>23</v>
      </c>
      <c r="E1110">
        <v>3275.8882184391769</v>
      </c>
      <c r="F1110">
        <v>1488.3509659236693</v>
      </c>
      <c r="G1110">
        <v>2096.6613981378937</v>
      </c>
      <c r="H1110">
        <v>7439.5151171726347</v>
      </c>
      <c r="I1110">
        <v>12399.506545451311</v>
      </c>
      <c r="J1110">
        <v>15178.381986173928</v>
      </c>
      <c r="K1110">
        <v>18611.447142080789</v>
      </c>
      <c r="L1110">
        <v>21933.450095176086</v>
      </c>
      <c r="M1110">
        <v>13779.492132191694</v>
      </c>
      <c r="N1110">
        <v>13309.736133041248</v>
      </c>
      <c r="O1110">
        <v>12145.753134551178</v>
      </c>
      <c r="P1110">
        <v>13629.037254424096</v>
      </c>
    </row>
    <row r="1111" spans="2:16">
      <c r="B1111" t="s">
        <v>54</v>
      </c>
      <c r="C1111" t="s">
        <v>82</v>
      </c>
      <c r="D1111" t="s">
        <v>24</v>
      </c>
      <c r="E1111">
        <v>5847.5314792000027</v>
      </c>
      <c r="F1111">
        <v>4452.34088657338</v>
      </c>
      <c r="G1111">
        <v>3844.1674666197396</v>
      </c>
      <c r="H1111">
        <v>2512.7731026122178</v>
      </c>
      <c r="I1111">
        <v>4230.9354589445229</v>
      </c>
      <c r="J1111">
        <v>4107.5825241311759</v>
      </c>
      <c r="K1111">
        <v>3890.0448557017503</v>
      </c>
      <c r="L1111">
        <v>2849.7793678376015</v>
      </c>
      <c r="M1111">
        <v>2038.1137551276877</v>
      </c>
      <c r="N1111">
        <v>2795.4834986899591</v>
      </c>
      <c r="O1111">
        <v>2825.717547094036</v>
      </c>
      <c r="P1111">
        <v>2775.1084974151659</v>
      </c>
    </row>
    <row r="1112" spans="2:16">
      <c r="B1112" t="s">
        <v>54</v>
      </c>
      <c r="C1112" t="s">
        <v>82</v>
      </c>
      <c r="D1112" t="s">
        <v>25</v>
      </c>
      <c r="E1112">
        <v>10184.668828403715</v>
      </c>
      <c r="F1112">
        <v>10396.91938471568</v>
      </c>
      <c r="G1112">
        <v>11376.928658853669</v>
      </c>
      <c r="H1112">
        <v>12414.511345645378</v>
      </c>
      <c r="I1112">
        <v>15282.621898985321</v>
      </c>
      <c r="J1112">
        <v>17477.496317583409</v>
      </c>
      <c r="K1112">
        <v>17946.493006191598</v>
      </c>
      <c r="L1112">
        <v>18892.299965091064</v>
      </c>
      <c r="M1112">
        <v>14498.28644052778</v>
      </c>
      <c r="N1112">
        <v>15351.714516236771</v>
      </c>
      <c r="O1112">
        <v>15737.119770351395</v>
      </c>
      <c r="P1112">
        <v>17691.900278740992</v>
      </c>
    </row>
    <row r="1113" spans="2:16">
      <c r="B1113" t="s">
        <v>54</v>
      </c>
      <c r="C1113" t="s">
        <v>82</v>
      </c>
      <c r="D1113" t="s">
        <v>26</v>
      </c>
      <c r="E1113">
        <v>1823.2767073949633</v>
      </c>
      <c r="F1113">
        <v>1575.9395265889166</v>
      </c>
      <c r="G1113">
        <v>1490.0432751834194</v>
      </c>
      <c r="H1113">
        <v>953.80300179095661</v>
      </c>
      <c r="I1113">
        <v>1114.2723674811411</v>
      </c>
      <c r="J1113">
        <v>1159.4513730876465</v>
      </c>
      <c r="K1113">
        <v>940.88577892972512</v>
      </c>
      <c r="L1113">
        <v>888.53844321490112</v>
      </c>
      <c r="M1113">
        <v>2272.8119896821363</v>
      </c>
      <c r="N1113">
        <v>2593.6244313448487</v>
      </c>
      <c r="O1113">
        <v>2707.8510212357792</v>
      </c>
      <c r="P1113">
        <v>2801.1689727549588</v>
      </c>
    </row>
    <row r="1114" spans="2:16">
      <c r="B1114" t="s">
        <v>54</v>
      </c>
      <c r="C1114" t="s">
        <v>82</v>
      </c>
      <c r="D1114" t="s">
        <v>27</v>
      </c>
      <c r="E1114">
        <v>7068.0439701216947</v>
      </c>
      <c r="F1114">
        <v>9311.4423145780347</v>
      </c>
      <c r="G1114">
        <v>10605.067572434691</v>
      </c>
      <c r="H1114">
        <v>10011.33590446093</v>
      </c>
      <c r="I1114">
        <v>12668.708089042846</v>
      </c>
      <c r="J1114">
        <v>15871.674048920175</v>
      </c>
      <c r="K1114">
        <v>15839.777703684051</v>
      </c>
      <c r="L1114">
        <v>18119.703795612044</v>
      </c>
      <c r="M1114">
        <v>20879.173712479525</v>
      </c>
      <c r="N1114">
        <v>23482.068696142458</v>
      </c>
      <c r="O1114">
        <v>25350.460544462825</v>
      </c>
      <c r="P1114">
        <v>30610.315172897237</v>
      </c>
    </row>
    <row r="1115" spans="2:16">
      <c r="B1115" t="s">
        <v>54</v>
      </c>
      <c r="C1115" t="s">
        <v>82</v>
      </c>
      <c r="D1115" t="s">
        <v>28</v>
      </c>
      <c r="E1115">
        <v>1820.1044455075958</v>
      </c>
      <c r="F1115">
        <v>1415.1957652221884</v>
      </c>
      <c r="G1115">
        <v>1198.1532564022141</v>
      </c>
      <c r="H1115">
        <v>3606.8641500863096</v>
      </c>
      <c r="I1115">
        <v>3778.8780309650615</v>
      </c>
      <c r="J1115">
        <v>4388.6371589959363</v>
      </c>
      <c r="K1115">
        <v>4411.2750034080163</v>
      </c>
      <c r="L1115">
        <v>4518.5531729933073</v>
      </c>
      <c r="M1115">
        <v>1777.9547871669986</v>
      </c>
      <c r="N1115">
        <v>1727.4041238909097</v>
      </c>
      <c r="O1115">
        <v>1644.973178893666</v>
      </c>
      <c r="P1115">
        <v>1871.5434824958131</v>
      </c>
    </row>
    <row r="1116" spans="2:16">
      <c r="B1116" t="s">
        <v>54</v>
      </c>
      <c r="C1116" t="s">
        <v>82</v>
      </c>
      <c r="D1116" t="s">
        <v>29</v>
      </c>
      <c r="E1116">
        <v>27421.484937282999</v>
      </c>
      <c r="F1116">
        <v>20781.186308595654</v>
      </c>
      <c r="G1116">
        <v>16660.499899169263</v>
      </c>
      <c r="H1116">
        <v>23520.134528768893</v>
      </c>
      <c r="I1116">
        <v>22781.9354780906</v>
      </c>
      <c r="J1116">
        <v>21481.192502565926</v>
      </c>
      <c r="K1116">
        <v>20028.798259419716</v>
      </c>
      <c r="L1116">
        <v>21127.27933214838</v>
      </c>
      <c r="M1116">
        <v>18638.184775018453</v>
      </c>
      <c r="N1116">
        <v>21021.405892232127</v>
      </c>
      <c r="O1116">
        <v>20967.426079737394</v>
      </c>
      <c r="P1116">
        <v>21059.91923923646</v>
      </c>
    </row>
    <row r="1117" spans="2:16">
      <c r="B1117" t="s">
        <v>54</v>
      </c>
      <c r="C1117" t="s">
        <v>82</v>
      </c>
      <c r="D1117" t="s">
        <v>30</v>
      </c>
      <c r="E1117">
        <v>21722.494016596651</v>
      </c>
      <c r="F1117">
        <v>20009.554804057712</v>
      </c>
      <c r="G1117">
        <v>21074.536427474693</v>
      </c>
      <c r="H1117">
        <v>19902.369157973568</v>
      </c>
      <c r="I1117">
        <v>19579.665716217667</v>
      </c>
      <c r="J1117">
        <v>16194.78434224884</v>
      </c>
      <c r="K1117">
        <v>15382.018541181646</v>
      </c>
      <c r="L1117">
        <v>13261.391580497237</v>
      </c>
      <c r="M1117">
        <v>11350.472428043397</v>
      </c>
      <c r="N1117">
        <v>15020.16077864932</v>
      </c>
      <c r="O1117">
        <v>17006.418934682602</v>
      </c>
      <c r="P1117">
        <v>16911.938287901423</v>
      </c>
    </row>
    <row r="1118" spans="2:16">
      <c r="B1118" t="s">
        <v>54</v>
      </c>
      <c r="C1118" t="s">
        <v>83</v>
      </c>
      <c r="D1118" t="s">
        <v>16</v>
      </c>
      <c r="E1118">
        <v>7405.2286117369222</v>
      </c>
      <c r="F1118">
        <v>8174.4861324488002</v>
      </c>
      <c r="G1118">
        <v>8470.0216735738741</v>
      </c>
      <c r="H1118">
        <v>12227.639204298181</v>
      </c>
      <c r="I1118">
        <v>13068.681240891698</v>
      </c>
      <c r="J1118">
        <v>15778.353563833598</v>
      </c>
      <c r="K1118">
        <v>17257.122516560739</v>
      </c>
      <c r="L1118">
        <v>21651.038977998942</v>
      </c>
      <c r="M1118">
        <v>20203.383941707765</v>
      </c>
      <c r="N1118">
        <v>23329.477424089175</v>
      </c>
      <c r="O1118">
        <v>23589.704005582251</v>
      </c>
      <c r="P1118">
        <v>21739.462859561914</v>
      </c>
    </row>
    <row r="1119" spans="2:16">
      <c r="B1119" t="s">
        <v>54</v>
      </c>
      <c r="C1119" t="s">
        <v>83</v>
      </c>
      <c r="D1119" t="s">
        <v>17</v>
      </c>
      <c r="E1119">
        <v>2099.9681550078603</v>
      </c>
      <c r="F1119">
        <v>2065.3984526481058</v>
      </c>
      <c r="G1119">
        <v>2165.5508495049239</v>
      </c>
      <c r="H1119">
        <v>2750.6870149298406</v>
      </c>
      <c r="I1119">
        <v>2833.7566818178148</v>
      </c>
      <c r="J1119">
        <v>2738.7140387943127</v>
      </c>
      <c r="K1119">
        <v>3029.4894071735416</v>
      </c>
      <c r="L1119">
        <v>4452.8774825014543</v>
      </c>
      <c r="M1119">
        <v>3971.7355169977022</v>
      </c>
      <c r="N1119">
        <v>3971.1788056949222</v>
      </c>
      <c r="O1119">
        <v>4780.4787973253842</v>
      </c>
      <c r="P1119">
        <v>3575.6029459002971</v>
      </c>
    </row>
    <row r="1120" spans="2:16">
      <c r="B1120" t="s">
        <v>54</v>
      </c>
      <c r="C1120" t="s">
        <v>83</v>
      </c>
      <c r="D1120" t="s">
        <v>18</v>
      </c>
      <c r="E1120">
        <v>6198.0736642132888</v>
      </c>
      <c r="F1120">
        <v>6020.552770159592</v>
      </c>
      <c r="G1120">
        <v>5789.8834542710019</v>
      </c>
      <c r="H1120">
        <v>7322.0879137977436</v>
      </c>
      <c r="I1120">
        <v>6905.8480356661166</v>
      </c>
      <c r="J1120">
        <v>6676.6403759010991</v>
      </c>
      <c r="K1120">
        <v>6653.5207504036025</v>
      </c>
      <c r="L1120">
        <v>6381.1329976462339</v>
      </c>
      <c r="M1120">
        <v>2215.1353229202059</v>
      </c>
      <c r="N1120">
        <v>2261.4558722713255</v>
      </c>
      <c r="O1120">
        <v>2361.0945429306362</v>
      </c>
      <c r="P1120">
        <v>2731.0587509518546</v>
      </c>
    </row>
    <row r="1121" spans="2:16">
      <c r="B1121" t="s">
        <v>54</v>
      </c>
      <c r="C1121" t="s">
        <v>83</v>
      </c>
      <c r="D1121" t="s">
        <v>19</v>
      </c>
      <c r="E1121">
        <v>16348.29750915749</v>
      </c>
      <c r="F1121">
        <v>15993.657162388909</v>
      </c>
      <c r="G1121">
        <v>30759.513823944442</v>
      </c>
      <c r="H1121">
        <v>52731.201893147212</v>
      </c>
      <c r="I1121">
        <v>47665.877078781028</v>
      </c>
      <c r="J1121">
        <v>40964.054079122761</v>
      </c>
      <c r="K1121">
        <v>39437.859964952841</v>
      </c>
      <c r="L1121">
        <v>37795.170378092771</v>
      </c>
      <c r="M1121">
        <v>31930.685782513683</v>
      </c>
      <c r="N1121">
        <v>30291.08052658158</v>
      </c>
      <c r="O1121">
        <v>28335.744232107438</v>
      </c>
      <c r="P1121">
        <v>24036.361246019333</v>
      </c>
    </row>
    <row r="1122" spans="2:16">
      <c r="B1122" t="s">
        <v>54</v>
      </c>
      <c r="C1122" t="s">
        <v>83</v>
      </c>
      <c r="D1122" t="s">
        <v>20</v>
      </c>
      <c r="E1122">
        <v>11237.288592329392</v>
      </c>
      <c r="F1122">
        <v>12468.727928689646</v>
      </c>
      <c r="G1122">
        <v>11183.856896515741</v>
      </c>
      <c r="H1122">
        <v>10451.588047161888</v>
      </c>
      <c r="I1122">
        <v>11884.757312423526</v>
      </c>
      <c r="J1122">
        <v>14844.183882049085</v>
      </c>
      <c r="K1122">
        <v>14238.003415500225</v>
      </c>
      <c r="L1122">
        <v>27038.694227278258</v>
      </c>
      <c r="M1122">
        <v>31632.789849716723</v>
      </c>
      <c r="N1122">
        <v>33568.98626938957</v>
      </c>
      <c r="O1122">
        <v>41553.350069001586</v>
      </c>
      <c r="P1122">
        <v>42883.811143231636</v>
      </c>
    </row>
    <row r="1123" spans="2:16">
      <c r="B1123" t="s">
        <v>54</v>
      </c>
      <c r="C1123" t="s">
        <v>83</v>
      </c>
      <c r="D1123" t="s">
        <v>21</v>
      </c>
      <c r="E1123">
        <v>3569.3377575961254</v>
      </c>
      <c r="F1123">
        <v>5042.6262704877627</v>
      </c>
      <c r="G1123">
        <v>5492.1879295816771</v>
      </c>
      <c r="H1123">
        <v>5832.6027229781275</v>
      </c>
      <c r="I1123">
        <v>5453.9637952747526</v>
      </c>
      <c r="J1123">
        <v>5283.444824278472</v>
      </c>
      <c r="K1123">
        <v>4726.1335242384903</v>
      </c>
      <c r="L1123">
        <v>4448.9698569965813</v>
      </c>
      <c r="M1123">
        <v>3301.3204891764021</v>
      </c>
      <c r="N1123">
        <v>2881.2605097639921</v>
      </c>
      <c r="O1123">
        <v>3423.7775050518712</v>
      </c>
      <c r="P1123">
        <v>2550.1438181545354</v>
      </c>
    </row>
    <row r="1124" spans="2:16">
      <c r="B1124" t="s">
        <v>54</v>
      </c>
      <c r="C1124" t="s">
        <v>83</v>
      </c>
      <c r="D1124" t="s">
        <v>22</v>
      </c>
      <c r="E1124">
        <v>5752.2294871513368</v>
      </c>
      <c r="F1124">
        <v>6764.8732413840225</v>
      </c>
      <c r="G1124">
        <v>6560.11944645535</v>
      </c>
      <c r="H1124">
        <v>8580.9806345948546</v>
      </c>
      <c r="I1124">
        <v>6810.1031306866107</v>
      </c>
      <c r="J1124">
        <v>7497.0236593366344</v>
      </c>
      <c r="K1124">
        <v>9311.2391654852818</v>
      </c>
      <c r="L1124">
        <v>9762.6617174460589</v>
      </c>
      <c r="M1124">
        <v>6303.2501009114667</v>
      </c>
      <c r="N1124">
        <v>6245.9998408478068</v>
      </c>
      <c r="O1124">
        <v>6229.7086219979874</v>
      </c>
      <c r="P1124">
        <v>5891.0423027588731</v>
      </c>
    </row>
    <row r="1125" spans="2:16">
      <c r="B1125" t="s">
        <v>54</v>
      </c>
      <c r="C1125" t="s">
        <v>83</v>
      </c>
      <c r="D1125" t="s">
        <v>23</v>
      </c>
      <c r="E1125">
        <v>8242.1306347021618</v>
      </c>
      <c r="F1125">
        <v>8312.3413970241472</v>
      </c>
      <c r="G1125">
        <v>10102.525487076739</v>
      </c>
      <c r="H1125">
        <v>12050.902751377562</v>
      </c>
      <c r="I1125">
        <v>14492.205857935527</v>
      </c>
      <c r="J1125">
        <v>15481.881399726286</v>
      </c>
      <c r="K1125">
        <v>16483.743679855444</v>
      </c>
      <c r="L1125">
        <v>18055.648081178042</v>
      </c>
      <c r="M1125">
        <v>22616.001475297297</v>
      </c>
      <c r="N1125">
        <v>23024.294641717082</v>
      </c>
      <c r="O1125">
        <v>22948.698520068101</v>
      </c>
      <c r="P1125">
        <v>22206.871499183846</v>
      </c>
    </row>
    <row r="1126" spans="2:16">
      <c r="B1126" t="s">
        <v>54</v>
      </c>
      <c r="C1126" t="s">
        <v>83</v>
      </c>
      <c r="D1126" t="s">
        <v>24</v>
      </c>
      <c r="E1126">
        <v>18400.206141839783</v>
      </c>
      <c r="F1126">
        <v>18064.763573399225</v>
      </c>
      <c r="G1126">
        <v>16805.905814298985</v>
      </c>
      <c r="H1126">
        <v>13728.368089377098</v>
      </c>
      <c r="I1126">
        <v>12072.565351946949</v>
      </c>
      <c r="J1126">
        <v>9921.3240418945861</v>
      </c>
      <c r="K1126">
        <v>9001.8308262453775</v>
      </c>
      <c r="L1126">
        <v>8281.6845619043343</v>
      </c>
      <c r="M1126">
        <v>8677.7511977162649</v>
      </c>
      <c r="N1126">
        <v>6637.5615813549803</v>
      </c>
      <c r="O1126">
        <v>6122.4399540777786</v>
      </c>
      <c r="P1126">
        <v>5469.630565001331</v>
      </c>
    </row>
    <row r="1127" spans="2:16">
      <c r="B1127" t="s">
        <v>54</v>
      </c>
      <c r="C1127" t="s">
        <v>83</v>
      </c>
      <c r="D1127" t="s">
        <v>25</v>
      </c>
      <c r="E1127">
        <v>12226.072884753747</v>
      </c>
      <c r="F1127">
        <v>12157.822599860023</v>
      </c>
      <c r="G1127">
        <v>12772.160483957345</v>
      </c>
      <c r="H1127">
        <v>12317.763564690531</v>
      </c>
      <c r="I1127">
        <v>13400.498980253438</v>
      </c>
      <c r="J1127">
        <v>12738.060131955188</v>
      </c>
      <c r="K1127">
        <v>12824.314038189184</v>
      </c>
      <c r="L1127">
        <v>12535.976257644757</v>
      </c>
      <c r="M1127">
        <v>14851.964930241991</v>
      </c>
      <c r="N1127">
        <v>15581.014194388863</v>
      </c>
      <c r="O1127">
        <v>14847.378708787228</v>
      </c>
      <c r="P1127">
        <v>12311.253682902703</v>
      </c>
    </row>
    <row r="1128" spans="2:16">
      <c r="B1128" t="s">
        <v>54</v>
      </c>
      <c r="C1128" t="s">
        <v>83</v>
      </c>
      <c r="D1128" t="s">
        <v>26</v>
      </c>
      <c r="E1128">
        <v>3728.382629276733</v>
      </c>
      <c r="F1128">
        <v>3504.8438667442288</v>
      </c>
      <c r="G1128">
        <v>3233.4154672747582</v>
      </c>
      <c r="H1128">
        <v>3192.4832994797957</v>
      </c>
      <c r="I1128">
        <v>2555.2662878693809</v>
      </c>
      <c r="J1128">
        <v>2450.1396914313814</v>
      </c>
      <c r="K1128">
        <v>5469.2399531973088</v>
      </c>
      <c r="L1128">
        <v>2371.4839605489624</v>
      </c>
      <c r="M1128">
        <v>3601.9641408729508</v>
      </c>
      <c r="N1128">
        <v>3784.8078833459936</v>
      </c>
      <c r="O1128">
        <v>4044.81883822594</v>
      </c>
      <c r="P1128">
        <v>2872.4098808866092</v>
      </c>
    </row>
    <row r="1129" spans="2:16">
      <c r="B1129" t="s">
        <v>54</v>
      </c>
      <c r="C1129" t="s">
        <v>83</v>
      </c>
      <c r="D1129" t="s">
        <v>27</v>
      </c>
      <c r="E1129">
        <v>17040.325303949139</v>
      </c>
      <c r="F1129">
        <v>18048.723734396812</v>
      </c>
      <c r="G1129">
        <v>21345.247213754184</v>
      </c>
      <c r="H1129">
        <v>23055.523488921812</v>
      </c>
      <c r="I1129">
        <v>26347.671301595226</v>
      </c>
      <c r="J1129">
        <v>28626.535511860537</v>
      </c>
      <c r="K1129">
        <v>34712.456794172118</v>
      </c>
      <c r="L1129">
        <v>39256.867644512757</v>
      </c>
      <c r="M1129">
        <v>39165.757078107083</v>
      </c>
      <c r="N1129">
        <v>39680.688550222207</v>
      </c>
      <c r="O1129">
        <v>39631.921733490963</v>
      </c>
      <c r="P1129">
        <v>35871.517913481053</v>
      </c>
    </row>
    <row r="1130" spans="2:16">
      <c r="B1130" t="s">
        <v>54</v>
      </c>
      <c r="C1130" t="s">
        <v>83</v>
      </c>
      <c r="D1130" t="s">
        <v>28</v>
      </c>
      <c r="E1130">
        <v>7003.6588345049531</v>
      </c>
      <c r="F1130">
        <v>8490.8838365036954</v>
      </c>
      <c r="G1130">
        <v>9275.3118144716664</v>
      </c>
      <c r="H1130">
        <v>8810.0261470945079</v>
      </c>
      <c r="I1130">
        <v>9055.3701783950746</v>
      </c>
      <c r="J1130">
        <v>8648.8588372246704</v>
      </c>
      <c r="K1130">
        <v>7504.4144532191549</v>
      </c>
      <c r="L1130">
        <v>7673.5686737231999</v>
      </c>
      <c r="M1130">
        <v>6810.8534944225748</v>
      </c>
      <c r="N1130">
        <v>6647.0155203451322</v>
      </c>
      <c r="O1130">
        <v>6521.8576294522618</v>
      </c>
      <c r="P1130">
        <v>5606.6897329348394</v>
      </c>
    </row>
    <row r="1131" spans="2:16">
      <c r="B1131" t="s">
        <v>54</v>
      </c>
      <c r="C1131" t="s">
        <v>83</v>
      </c>
      <c r="D1131" t="s">
        <v>29</v>
      </c>
      <c r="E1131">
        <v>73844.425973212317</v>
      </c>
      <c r="F1131">
        <v>72792.905002748215</v>
      </c>
      <c r="G1131">
        <v>70382.304021384771</v>
      </c>
      <c r="H1131">
        <v>66974.956943914687</v>
      </c>
      <c r="I1131">
        <v>59368.67667988404</v>
      </c>
      <c r="J1131">
        <v>48240.315161029896</v>
      </c>
      <c r="K1131">
        <v>50544.953736335417</v>
      </c>
      <c r="L1131">
        <v>48220.787911237727</v>
      </c>
      <c r="M1131">
        <v>29791.109786037559</v>
      </c>
      <c r="N1131">
        <v>22988.179840276469</v>
      </c>
      <c r="O1131">
        <v>28020.981862737339</v>
      </c>
      <c r="P1131">
        <v>28744.706096707348</v>
      </c>
    </row>
    <row r="1132" spans="2:16">
      <c r="B1132" t="s">
        <v>54</v>
      </c>
      <c r="C1132" t="s">
        <v>83</v>
      </c>
      <c r="D1132" t="s">
        <v>30</v>
      </c>
      <c r="E1132">
        <v>43162.617142997602</v>
      </c>
      <c r="F1132">
        <v>48191.004027414099</v>
      </c>
      <c r="G1132">
        <v>49172.182012889025</v>
      </c>
      <c r="H1132">
        <v>46028.706226188515</v>
      </c>
      <c r="I1132">
        <v>44171.369271475261</v>
      </c>
      <c r="J1132">
        <v>42912.239710113143</v>
      </c>
      <c r="K1132">
        <v>43187.779866685814</v>
      </c>
      <c r="L1132">
        <v>28987.096225467067</v>
      </c>
      <c r="M1132">
        <v>22264.186501439806</v>
      </c>
      <c r="N1132">
        <v>34399.43301676376</v>
      </c>
      <c r="O1132">
        <v>31617.17006787024</v>
      </c>
      <c r="P1132">
        <v>27171.961677238069</v>
      </c>
    </row>
    <row r="1133" spans="2:16">
      <c r="B1133" t="s">
        <v>55</v>
      </c>
      <c r="C1133" t="s">
        <v>81</v>
      </c>
      <c r="D1133" t="s">
        <v>16</v>
      </c>
      <c r="E1133">
        <v>3165.4699748120465</v>
      </c>
      <c r="F1133">
        <v>3149.6639245078682</v>
      </c>
      <c r="G1133">
        <v>3227.7984207013492</v>
      </c>
      <c r="H1133">
        <v>3130.4796389702492</v>
      </c>
      <c r="I1133">
        <v>1396.526853701539</v>
      </c>
      <c r="J1133">
        <v>2228.5409477064777</v>
      </c>
      <c r="K1133">
        <v>3904.6165467063447</v>
      </c>
      <c r="L1133">
        <v>5411.1292109502165</v>
      </c>
      <c r="M1133">
        <v>12878.816894462685</v>
      </c>
      <c r="N1133">
        <v>23150.895772401091</v>
      </c>
      <c r="O1133">
        <v>38507.167905540729</v>
      </c>
      <c r="P1133">
        <v>54766.761486149408</v>
      </c>
    </row>
    <row r="1134" spans="2:16">
      <c r="B1134" t="s">
        <v>55</v>
      </c>
      <c r="C1134" t="s">
        <v>81</v>
      </c>
      <c r="D1134" t="s">
        <v>17</v>
      </c>
      <c r="E1134">
        <v>1680.631484552651</v>
      </c>
      <c r="F1134">
        <v>2808.6130058460685</v>
      </c>
      <c r="G1134">
        <v>2793.714711539777</v>
      </c>
      <c r="H1134">
        <v>2069.4192079728332</v>
      </c>
      <c r="I1134">
        <v>1158.9049512311146</v>
      </c>
      <c r="J1134">
        <v>339.47363877015619</v>
      </c>
      <c r="K1134">
        <v>424.43101898600173</v>
      </c>
      <c r="L1134">
        <v>367.28932046789748</v>
      </c>
      <c r="M1134">
        <v>958.4881021296477</v>
      </c>
      <c r="N1134">
        <v>1222.8307214593599</v>
      </c>
      <c r="O1134">
        <v>1291.475220429847</v>
      </c>
      <c r="P1134">
        <v>1284.093779452322</v>
      </c>
    </row>
    <row r="1135" spans="2:16">
      <c r="B1135" t="s">
        <v>55</v>
      </c>
      <c r="C1135" t="s">
        <v>81</v>
      </c>
      <c r="D1135" t="s">
        <v>18</v>
      </c>
      <c r="E1135">
        <v>1130.4241505660368</v>
      </c>
      <c r="F1135">
        <v>1320.4215854831</v>
      </c>
      <c r="G1135">
        <v>1502.7978485494225</v>
      </c>
      <c r="H1135">
        <v>1537.4509832270994</v>
      </c>
      <c r="I1135">
        <v>435.96877138148665</v>
      </c>
      <c r="J1135">
        <v>459.00300442016561</v>
      </c>
      <c r="K1135">
        <v>595.89247938115966</v>
      </c>
      <c r="L1135">
        <v>738.48925808585818</v>
      </c>
      <c r="M1135">
        <v>2068.9121094631673</v>
      </c>
      <c r="N1135">
        <v>2551.7783795382079</v>
      </c>
      <c r="O1135">
        <v>4116.4789968744999</v>
      </c>
      <c r="P1135">
        <v>4238.300752287174</v>
      </c>
    </row>
    <row r="1136" spans="2:16">
      <c r="B1136" t="s">
        <v>55</v>
      </c>
      <c r="C1136" t="s">
        <v>81</v>
      </c>
      <c r="D1136" t="s">
        <v>19</v>
      </c>
      <c r="E1136">
        <v>47393.984042714306</v>
      </c>
      <c r="F1136">
        <v>60238.878685657648</v>
      </c>
      <c r="G1136">
        <v>78833.727266904476</v>
      </c>
      <c r="H1136">
        <v>73940.253074128079</v>
      </c>
      <c r="I1136">
        <v>68518.545106711405</v>
      </c>
      <c r="J1136">
        <v>56186.740826288762</v>
      </c>
      <c r="K1136">
        <v>56085.775979635975</v>
      </c>
      <c r="L1136">
        <v>62323.520170769931</v>
      </c>
      <c r="M1136">
        <v>94056.796170432033</v>
      </c>
      <c r="N1136">
        <v>103942.51454513292</v>
      </c>
      <c r="O1136">
        <v>104556.38804873543</v>
      </c>
      <c r="P1136">
        <v>103482.91657396134</v>
      </c>
    </row>
    <row r="1137" spans="2:16">
      <c r="B1137" t="s">
        <v>55</v>
      </c>
      <c r="C1137" t="s">
        <v>81</v>
      </c>
      <c r="D1137" t="s">
        <v>20</v>
      </c>
      <c r="E1137">
        <v>924.77840832506456</v>
      </c>
      <c r="F1137">
        <v>697.41613038323203</v>
      </c>
      <c r="G1137">
        <v>1137.175944413965</v>
      </c>
      <c r="H1137">
        <v>1052.6460381738684</v>
      </c>
      <c r="I1137">
        <v>1148.7186559246579</v>
      </c>
      <c r="J1137">
        <v>1524.1266111375626</v>
      </c>
      <c r="K1137">
        <v>2520.0539735936709</v>
      </c>
      <c r="L1137">
        <v>1119.5907886162236</v>
      </c>
      <c r="M1137">
        <v>3164.9217199612121</v>
      </c>
      <c r="N1137">
        <v>4422.4769174896801</v>
      </c>
      <c r="O1137">
        <v>6426.8656153896518</v>
      </c>
      <c r="P1137">
        <v>6243.3493318050259</v>
      </c>
    </row>
    <row r="1138" spans="2:16">
      <c r="B1138" t="s">
        <v>55</v>
      </c>
      <c r="C1138" t="s">
        <v>81</v>
      </c>
      <c r="D1138" t="s">
        <v>21</v>
      </c>
      <c r="E1138">
        <v>4167.3839443726629</v>
      </c>
      <c r="F1138">
        <v>4511.9612820536095</v>
      </c>
      <c r="G1138">
        <v>4956.0442805030043</v>
      </c>
      <c r="H1138">
        <v>4457.5977041798387</v>
      </c>
      <c r="I1138">
        <v>2028.8267313897986</v>
      </c>
      <c r="J1138">
        <v>2203.9805125244252</v>
      </c>
      <c r="K1138">
        <v>1788.2360161090023</v>
      </c>
      <c r="L1138">
        <v>623.27030325943372</v>
      </c>
      <c r="M1138">
        <v>7711.4032155061577</v>
      </c>
      <c r="N1138">
        <v>8766.8904870308179</v>
      </c>
      <c r="O1138">
        <v>9412.1782093906604</v>
      </c>
      <c r="P1138">
        <v>10883.154495814057</v>
      </c>
    </row>
    <row r="1139" spans="2:16">
      <c r="B1139" t="s">
        <v>55</v>
      </c>
      <c r="C1139" t="s">
        <v>81</v>
      </c>
      <c r="D1139" t="s">
        <v>22</v>
      </c>
      <c r="E1139">
        <v>2335.3746252327342</v>
      </c>
      <c r="F1139">
        <v>6271.4411314646422</v>
      </c>
      <c r="G1139">
        <v>6204.4461819621647</v>
      </c>
      <c r="H1139">
        <v>5744.337373035989</v>
      </c>
      <c r="I1139">
        <v>2784.9217521885898</v>
      </c>
      <c r="J1139">
        <v>3426.683738410215</v>
      </c>
      <c r="K1139">
        <v>3386.0864603689015</v>
      </c>
      <c r="L1139">
        <v>1973.2282429101797</v>
      </c>
      <c r="M1139">
        <v>3555.9875296076184</v>
      </c>
      <c r="N1139">
        <v>4320.6544383211567</v>
      </c>
      <c r="O1139">
        <v>9606.6951020289725</v>
      </c>
      <c r="P1139">
        <v>9905.6642998957359</v>
      </c>
    </row>
    <row r="1140" spans="2:16">
      <c r="B1140" t="s">
        <v>55</v>
      </c>
      <c r="C1140" t="s">
        <v>81</v>
      </c>
      <c r="D1140" t="s">
        <v>23</v>
      </c>
      <c r="E1140">
        <v>8004.7114533133445</v>
      </c>
      <c r="F1140">
        <v>9484.0244296792371</v>
      </c>
      <c r="G1140">
        <v>13359.490706431889</v>
      </c>
      <c r="H1140">
        <v>10516.138864340852</v>
      </c>
      <c r="I1140">
        <v>10528.133180852277</v>
      </c>
      <c r="J1140">
        <v>8561.8345895844668</v>
      </c>
      <c r="K1140">
        <v>12073.485644032242</v>
      </c>
      <c r="L1140">
        <v>13272.973227861708</v>
      </c>
      <c r="M1140">
        <v>28069.603971283963</v>
      </c>
      <c r="N1140">
        <v>38033.26477804521</v>
      </c>
      <c r="O1140">
        <v>44048.360379011705</v>
      </c>
      <c r="P1140">
        <v>48173.710826431838</v>
      </c>
    </row>
    <row r="1141" spans="2:16">
      <c r="B1141" t="s">
        <v>55</v>
      </c>
      <c r="C1141" t="s">
        <v>81</v>
      </c>
      <c r="D1141" t="s">
        <v>24</v>
      </c>
      <c r="E1141">
        <v>4933.7654960000018</v>
      </c>
      <c r="F1141">
        <v>5235.3040275622106</v>
      </c>
      <c r="G1141">
        <v>5753.2229851859038</v>
      </c>
      <c r="H1141">
        <v>5725.7562155916485</v>
      </c>
      <c r="I1141">
        <v>5042.5297775443914</v>
      </c>
      <c r="J1141">
        <v>3647.329786396399</v>
      </c>
      <c r="K1141">
        <v>2914.96303075884</v>
      </c>
      <c r="L1141">
        <v>2888.962077850425</v>
      </c>
      <c r="M1141">
        <v>4357.268920505262</v>
      </c>
      <c r="N1141">
        <v>5299.082705480183</v>
      </c>
      <c r="O1141">
        <v>5511.3593099513855</v>
      </c>
      <c r="P1141">
        <v>5950.0099858247422</v>
      </c>
    </row>
    <row r="1142" spans="2:16">
      <c r="B1142" t="s">
        <v>55</v>
      </c>
      <c r="C1142" t="s">
        <v>81</v>
      </c>
      <c r="D1142" t="s">
        <v>25</v>
      </c>
      <c r="E1142">
        <v>1306.2656445730674</v>
      </c>
      <c r="F1142">
        <v>1285.945606039767</v>
      </c>
      <c r="G1142">
        <v>1236.0343313482165</v>
      </c>
      <c r="H1142">
        <v>983.191092293417</v>
      </c>
      <c r="I1142">
        <v>307.80698046758005</v>
      </c>
      <c r="J1142">
        <v>689.58278246335419</v>
      </c>
      <c r="K1142">
        <v>1147.9363239582819</v>
      </c>
      <c r="L1142">
        <v>498.55000478279328</v>
      </c>
      <c r="M1142">
        <v>9912.1743655242753</v>
      </c>
      <c r="N1142">
        <v>12192.371714140681</v>
      </c>
      <c r="O1142">
        <v>13935.20617749449</v>
      </c>
      <c r="P1142">
        <v>15782.789197732684</v>
      </c>
    </row>
    <row r="1143" spans="2:16">
      <c r="B1143" t="s">
        <v>55</v>
      </c>
      <c r="C1143" t="s">
        <v>81</v>
      </c>
      <c r="D1143" t="s">
        <v>26</v>
      </c>
      <c r="E1143">
        <v>352.88177519519996</v>
      </c>
      <c r="F1143">
        <v>394.25093687295492</v>
      </c>
      <c r="G1143">
        <v>425.83206700839014</v>
      </c>
      <c r="H1143">
        <v>389.52409307505945</v>
      </c>
      <c r="I1143">
        <v>82.978454955551896</v>
      </c>
      <c r="J1143">
        <v>79.912422085970775</v>
      </c>
      <c r="K1143">
        <v>163.22179552992617</v>
      </c>
      <c r="L1143">
        <v>32.24093327556097</v>
      </c>
      <c r="M1143">
        <v>208.47384675163801</v>
      </c>
      <c r="N1143">
        <v>337.39323658108236</v>
      </c>
      <c r="O1143">
        <v>766.17095205238445</v>
      </c>
      <c r="P1143">
        <v>1142.8764122698271</v>
      </c>
    </row>
    <row r="1144" spans="2:16">
      <c r="B1144" t="s">
        <v>55</v>
      </c>
      <c r="C1144" t="s">
        <v>81</v>
      </c>
      <c r="D1144" t="s">
        <v>27</v>
      </c>
      <c r="E1144">
        <v>4712.544095975999</v>
      </c>
      <c r="F1144">
        <v>3255.9178092737934</v>
      </c>
      <c r="G1144">
        <v>5361.1616174886085</v>
      </c>
      <c r="H1144">
        <v>4269.4445447290454</v>
      </c>
      <c r="I1144">
        <v>4207.8372788301176</v>
      </c>
      <c r="J1144">
        <v>6435.7545093906338</v>
      </c>
      <c r="K1144">
        <v>7738.0684258702449</v>
      </c>
      <c r="L1144">
        <v>6373.6552553875099</v>
      </c>
      <c r="M1144">
        <v>16438.009861253024</v>
      </c>
      <c r="N1144">
        <v>23681.112500988896</v>
      </c>
      <c r="O1144">
        <v>41001.764383560694</v>
      </c>
      <c r="P1144">
        <v>48102.630201555025</v>
      </c>
    </row>
    <row r="1145" spans="2:16">
      <c r="B1145" t="s">
        <v>55</v>
      </c>
      <c r="C1145" t="s">
        <v>81</v>
      </c>
      <c r="D1145" t="s">
        <v>28</v>
      </c>
      <c r="E1145">
        <v>1870.8483172951201</v>
      </c>
      <c r="F1145">
        <v>2704.8021437605571</v>
      </c>
      <c r="G1145">
        <v>3579.4896218863537</v>
      </c>
      <c r="H1145">
        <v>712.21956959999932</v>
      </c>
      <c r="I1145">
        <v>2292.2360209555213</v>
      </c>
      <c r="J1145">
        <v>1578.5837773250128</v>
      </c>
      <c r="K1145">
        <v>1133.1923256998159</v>
      </c>
      <c r="L1145">
        <v>712.33911257918635</v>
      </c>
      <c r="M1145">
        <v>3022.7441053496536</v>
      </c>
      <c r="N1145">
        <v>4814.655569284123</v>
      </c>
      <c r="O1145">
        <v>6360.0635632342819</v>
      </c>
      <c r="P1145">
        <v>7350.8501939551761</v>
      </c>
    </row>
    <row r="1146" spans="2:16">
      <c r="B1146" t="s">
        <v>55</v>
      </c>
      <c r="C1146" t="s">
        <v>81</v>
      </c>
      <c r="D1146" t="s">
        <v>29</v>
      </c>
      <c r="E1146">
        <v>20526.39095997512</v>
      </c>
      <c r="F1146">
        <v>25021.847718640722</v>
      </c>
      <c r="G1146">
        <v>29748.693570199393</v>
      </c>
      <c r="H1146">
        <v>18647.964067768076</v>
      </c>
      <c r="I1146">
        <v>11185.012780907404</v>
      </c>
      <c r="J1146">
        <v>10887.224811362748</v>
      </c>
      <c r="K1146">
        <v>5404.794431400037</v>
      </c>
      <c r="L1146">
        <v>3895.2905181979113</v>
      </c>
      <c r="M1146">
        <v>14870.674452294967</v>
      </c>
      <c r="N1146">
        <v>21080.745188004075</v>
      </c>
      <c r="O1146">
        <v>32614.040998549248</v>
      </c>
      <c r="P1146">
        <v>34555.989258811525</v>
      </c>
    </row>
    <row r="1147" spans="2:16">
      <c r="B1147" t="s">
        <v>55</v>
      </c>
      <c r="C1147" t="s">
        <v>81</v>
      </c>
      <c r="D1147" t="s">
        <v>30</v>
      </c>
      <c r="E1147">
        <v>7039.7240995845686</v>
      </c>
      <c r="F1147">
        <v>7335.6175441164478</v>
      </c>
      <c r="G1147">
        <v>8092.8453250168586</v>
      </c>
      <c r="H1147">
        <v>2156.7850709725108</v>
      </c>
      <c r="I1147">
        <v>1925.8699967547718</v>
      </c>
      <c r="J1147">
        <v>2631.7495791460879</v>
      </c>
      <c r="K1147">
        <v>2674.6256308136431</v>
      </c>
      <c r="L1147">
        <v>1838.0765382991965</v>
      </c>
      <c r="M1147">
        <v>14408.732656295637</v>
      </c>
      <c r="N1147">
        <v>17300.231656908822</v>
      </c>
      <c r="O1147">
        <v>19014.22648387626</v>
      </c>
      <c r="P1147">
        <v>20151.394650589646</v>
      </c>
    </row>
    <row r="1148" spans="2:16">
      <c r="B1148" t="s">
        <v>55</v>
      </c>
      <c r="C1148" t="s">
        <v>82</v>
      </c>
      <c r="D1148" t="s">
        <v>16</v>
      </c>
      <c r="E1148">
        <v>4142.449078335786</v>
      </c>
      <c r="F1148">
        <v>3473.6975565298089</v>
      </c>
      <c r="G1148">
        <v>4098.3128016646124</v>
      </c>
      <c r="H1148">
        <v>5500.5155644770084</v>
      </c>
      <c r="I1148">
        <v>5358.0763401467511</v>
      </c>
      <c r="J1148">
        <v>6070.1511778725162</v>
      </c>
      <c r="K1148">
        <v>8371.1008520369887</v>
      </c>
      <c r="L1148">
        <v>10688.920639071885</v>
      </c>
      <c r="M1148">
        <v>13496.541946467922</v>
      </c>
      <c r="N1148">
        <v>14481.250584004498</v>
      </c>
      <c r="O1148">
        <v>14846.384438147315</v>
      </c>
      <c r="P1148">
        <v>12905.039818275265</v>
      </c>
    </row>
    <row r="1149" spans="2:16">
      <c r="B1149" t="s">
        <v>55</v>
      </c>
      <c r="C1149" t="s">
        <v>82</v>
      </c>
      <c r="D1149" t="s">
        <v>17</v>
      </c>
      <c r="E1149">
        <v>2036.4777905099068</v>
      </c>
      <c r="F1149">
        <v>651.64077027346514</v>
      </c>
      <c r="G1149">
        <v>624.25934155636105</v>
      </c>
      <c r="H1149">
        <v>684.13898362131079</v>
      </c>
      <c r="I1149">
        <v>888.33693092899091</v>
      </c>
      <c r="J1149">
        <v>998.43661564513752</v>
      </c>
      <c r="K1149">
        <v>1121.9005661795504</v>
      </c>
      <c r="L1149">
        <v>1221.7001592718643</v>
      </c>
      <c r="M1149">
        <v>1395.8754637079776</v>
      </c>
      <c r="N1149">
        <v>1506.6017490616864</v>
      </c>
      <c r="O1149">
        <v>1568.2110375263876</v>
      </c>
      <c r="P1149">
        <v>1598.1991208537752</v>
      </c>
    </row>
    <row r="1150" spans="2:16">
      <c r="B1150" t="s">
        <v>55</v>
      </c>
      <c r="C1150" t="s">
        <v>82</v>
      </c>
      <c r="D1150" t="s">
        <v>18</v>
      </c>
      <c r="E1150">
        <v>3137.7565641229444</v>
      </c>
      <c r="F1150">
        <v>3139.7391615673328</v>
      </c>
      <c r="G1150">
        <v>3054.7399018483502</v>
      </c>
      <c r="H1150">
        <v>2629.4049899874644</v>
      </c>
      <c r="I1150">
        <v>2744.3855275835313</v>
      </c>
      <c r="J1150">
        <v>2623.8306153140161</v>
      </c>
      <c r="K1150">
        <v>2851.797929388068</v>
      </c>
      <c r="L1150">
        <v>2629.3578890896279</v>
      </c>
      <c r="M1150">
        <v>2908.4750144676518</v>
      </c>
      <c r="N1150">
        <v>2630.8211374828575</v>
      </c>
      <c r="O1150">
        <v>1896.7516825945568</v>
      </c>
      <c r="P1150">
        <v>1504.0361748641294</v>
      </c>
    </row>
    <row r="1151" spans="2:16">
      <c r="B1151" t="s">
        <v>55</v>
      </c>
      <c r="C1151" t="s">
        <v>82</v>
      </c>
      <c r="D1151" t="s">
        <v>19</v>
      </c>
      <c r="E1151">
        <v>9288.4221062133911</v>
      </c>
      <c r="F1151">
        <v>4445.3863796796195</v>
      </c>
      <c r="G1151">
        <v>14293.181474891635</v>
      </c>
      <c r="H1151">
        <v>41501.951700030513</v>
      </c>
      <c r="I1151">
        <v>53250.142511430742</v>
      </c>
      <c r="J1151">
        <v>54678.031968065341</v>
      </c>
      <c r="K1151">
        <v>46667.459960591128</v>
      </c>
      <c r="L1151">
        <v>42384.243935840124</v>
      </c>
      <c r="M1151">
        <v>28646.794349100201</v>
      </c>
      <c r="N1151">
        <v>18345.168857386412</v>
      </c>
      <c r="O1151">
        <v>17422.619014084288</v>
      </c>
      <c r="P1151">
        <v>18151.699199191782</v>
      </c>
    </row>
    <row r="1152" spans="2:16">
      <c r="B1152" t="s">
        <v>55</v>
      </c>
      <c r="C1152" t="s">
        <v>82</v>
      </c>
      <c r="D1152" t="s">
        <v>20</v>
      </c>
      <c r="E1152">
        <v>5946.3928734968404</v>
      </c>
      <c r="F1152">
        <v>6656.5775487581059</v>
      </c>
      <c r="G1152">
        <v>6920.0748436986669</v>
      </c>
      <c r="H1152">
        <v>5508.2962171008485</v>
      </c>
      <c r="I1152">
        <v>6227.9586874321558</v>
      </c>
      <c r="J1152">
        <v>7802.9545768566704</v>
      </c>
      <c r="K1152">
        <v>9414.00582999986</v>
      </c>
      <c r="L1152">
        <v>9513.996674922435</v>
      </c>
      <c r="M1152">
        <v>10124.301677835154</v>
      </c>
      <c r="N1152">
        <v>11113.993493764412</v>
      </c>
      <c r="O1152">
        <v>11248.688973126336</v>
      </c>
      <c r="P1152">
        <v>11124.688537036493</v>
      </c>
    </row>
    <row r="1153" spans="2:16">
      <c r="B1153" t="s">
        <v>55</v>
      </c>
      <c r="C1153" t="s">
        <v>82</v>
      </c>
      <c r="D1153" t="s">
        <v>21</v>
      </c>
      <c r="E1153">
        <v>1662.3196381227192</v>
      </c>
      <c r="F1153">
        <v>2683.8037215273775</v>
      </c>
      <c r="G1153">
        <v>2591.2081418634725</v>
      </c>
      <c r="H1153">
        <v>3146.5486566685468</v>
      </c>
      <c r="I1153">
        <v>3093.8049770921361</v>
      </c>
      <c r="J1153">
        <v>2692.4793460213132</v>
      </c>
      <c r="K1153">
        <v>2489.0731918863512</v>
      </c>
      <c r="L1153">
        <v>2822.5089627391021</v>
      </c>
      <c r="M1153">
        <v>2497.0210728129041</v>
      </c>
      <c r="N1153">
        <v>2544.5570714479691</v>
      </c>
      <c r="O1153">
        <v>2574.6132487943414</v>
      </c>
      <c r="P1153">
        <v>2506.8650053035408</v>
      </c>
    </row>
    <row r="1154" spans="2:16">
      <c r="B1154" t="s">
        <v>55</v>
      </c>
      <c r="C1154" t="s">
        <v>82</v>
      </c>
      <c r="D1154" t="s">
        <v>22</v>
      </c>
      <c r="E1154">
        <v>20792.364491520602</v>
      </c>
      <c r="F1154">
        <v>17292.083140502808</v>
      </c>
      <c r="G1154">
        <v>17909.021275763422</v>
      </c>
      <c r="H1154">
        <v>18333.149834028514</v>
      </c>
      <c r="I1154">
        <v>19315.100353834507</v>
      </c>
      <c r="J1154">
        <v>19982.650451723774</v>
      </c>
      <c r="K1154">
        <v>21306.862688520829</v>
      </c>
      <c r="L1154">
        <v>21864.257352045006</v>
      </c>
      <c r="M1154">
        <v>23331.765538717409</v>
      </c>
      <c r="N1154">
        <v>23173.770561604942</v>
      </c>
      <c r="O1154">
        <v>23772.417136185177</v>
      </c>
      <c r="P1154">
        <v>24187.404479006131</v>
      </c>
    </row>
    <row r="1155" spans="2:16">
      <c r="B1155" t="s">
        <v>55</v>
      </c>
      <c r="C1155" t="s">
        <v>82</v>
      </c>
      <c r="D1155" t="s">
        <v>23</v>
      </c>
      <c r="E1155">
        <v>3275.8882184391769</v>
      </c>
      <c r="F1155">
        <v>1488.3509659236693</v>
      </c>
      <c r="G1155">
        <v>2096.6613981378937</v>
      </c>
      <c r="H1155">
        <v>7439.5151171726347</v>
      </c>
      <c r="I1155">
        <v>8659.4943580153649</v>
      </c>
      <c r="J1155">
        <v>13575.115419169542</v>
      </c>
      <c r="K1155">
        <v>14947.441403195433</v>
      </c>
      <c r="L1155">
        <v>17158.170553009895</v>
      </c>
      <c r="M1155">
        <v>16267.399503259971</v>
      </c>
      <c r="N1155">
        <v>14195.868474634046</v>
      </c>
      <c r="O1155">
        <v>13365.365942694349</v>
      </c>
      <c r="P1155">
        <v>13292.325414156618</v>
      </c>
    </row>
    <row r="1156" spans="2:16">
      <c r="B1156" t="s">
        <v>55</v>
      </c>
      <c r="C1156" t="s">
        <v>82</v>
      </c>
      <c r="D1156" t="s">
        <v>24</v>
      </c>
      <c r="E1156">
        <v>5847.5314792000027</v>
      </c>
      <c r="F1156">
        <v>4452.34088657338</v>
      </c>
      <c r="G1156">
        <v>3844.1674666197396</v>
      </c>
      <c r="H1156">
        <v>2512.7731026122178</v>
      </c>
      <c r="I1156">
        <v>3064.8006019762806</v>
      </c>
      <c r="J1156">
        <v>2653.04675419363</v>
      </c>
      <c r="K1156">
        <v>2841.2583490529942</v>
      </c>
      <c r="L1156">
        <v>2742.2449625423374</v>
      </c>
      <c r="M1156">
        <v>2467.6246203040951</v>
      </c>
      <c r="N1156">
        <v>3092.1044917779159</v>
      </c>
      <c r="O1156">
        <v>3105.878928077459</v>
      </c>
      <c r="P1156">
        <v>3145.0528637066809</v>
      </c>
    </row>
    <row r="1157" spans="2:16">
      <c r="B1157" t="s">
        <v>55</v>
      </c>
      <c r="C1157" t="s">
        <v>82</v>
      </c>
      <c r="D1157" t="s">
        <v>25</v>
      </c>
      <c r="E1157">
        <v>10184.668828403715</v>
      </c>
      <c r="F1157">
        <v>10396.91938471568</v>
      </c>
      <c r="G1157">
        <v>11376.928658853669</v>
      </c>
      <c r="H1157">
        <v>12414.511345645378</v>
      </c>
      <c r="I1157">
        <v>15374.174794412111</v>
      </c>
      <c r="J1157">
        <v>18324.535195630786</v>
      </c>
      <c r="K1157">
        <v>19362.340306303679</v>
      </c>
      <c r="L1157">
        <v>20315.216379309517</v>
      </c>
      <c r="M1157">
        <v>14920.444784965086</v>
      </c>
      <c r="N1157">
        <v>15024.836994117597</v>
      </c>
      <c r="O1157">
        <v>15435.771600915805</v>
      </c>
      <c r="P1157">
        <v>17421.836387858049</v>
      </c>
    </row>
    <row r="1158" spans="2:16">
      <c r="B1158" t="s">
        <v>55</v>
      </c>
      <c r="C1158" t="s">
        <v>82</v>
      </c>
      <c r="D1158" t="s">
        <v>26</v>
      </c>
      <c r="E1158">
        <v>1823.2767073949633</v>
      </c>
      <c r="F1158">
        <v>1575.9395265889166</v>
      </c>
      <c r="G1158">
        <v>1490.0432751834194</v>
      </c>
      <c r="H1158">
        <v>953.80300179095661</v>
      </c>
      <c r="I1158">
        <v>1353.57493281713</v>
      </c>
      <c r="J1158">
        <v>1464.2304399072141</v>
      </c>
      <c r="K1158">
        <v>1810.4870295392059</v>
      </c>
      <c r="L1158">
        <v>2063.6671004612767</v>
      </c>
      <c r="M1158">
        <v>2251.7398277356797</v>
      </c>
      <c r="N1158">
        <v>2373.6522424294349</v>
      </c>
      <c r="O1158">
        <v>2476.9466574073513</v>
      </c>
      <c r="P1158">
        <v>2460.5747212673955</v>
      </c>
    </row>
    <row r="1159" spans="2:16">
      <c r="B1159" t="s">
        <v>55</v>
      </c>
      <c r="C1159" t="s">
        <v>82</v>
      </c>
      <c r="D1159" t="s">
        <v>27</v>
      </c>
      <c r="E1159">
        <v>7068.0439701216947</v>
      </c>
      <c r="F1159">
        <v>9311.4423145780347</v>
      </c>
      <c r="G1159">
        <v>10605.067572434691</v>
      </c>
      <c r="H1159">
        <v>10011.33590446093</v>
      </c>
      <c r="I1159">
        <v>11573.522918935727</v>
      </c>
      <c r="J1159">
        <v>14352.874325798733</v>
      </c>
      <c r="K1159">
        <v>18702.660326671074</v>
      </c>
      <c r="L1159">
        <v>21401.180415931423</v>
      </c>
      <c r="M1159">
        <v>20865.190406989062</v>
      </c>
      <c r="N1159">
        <v>23175.09564921835</v>
      </c>
      <c r="O1159">
        <v>24982.377161862107</v>
      </c>
      <c r="P1159">
        <v>30538.245658468848</v>
      </c>
    </row>
    <row r="1160" spans="2:16">
      <c r="B1160" t="s">
        <v>55</v>
      </c>
      <c r="C1160" t="s">
        <v>82</v>
      </c>
      <c r="D1160" t="s">
        <v>28</v>
      </c>
      <c r="E1160">
        <v>1820.1044455075958</v>
      </c>
      <c r="F1160">
        <v>1415.1957652221884</v>
      </c>
      <c r="G1160">
        <v>1198.1532564022141</v>
      </c>
      <c r="H1160">
        <v>3606.8641500863096</v>
      </c>
      <c r="I1160">
        <v>3301.6353925423737</v>
      </c>
      <c r="J1160">
        <v>3868.4324329268256</v>
      </c>
      <c r="K1160">
        <v>3545.9337371331576</v>
      </c>
      <c r="L1160">
        <v>2505.3352797517614</v>
      </c>
      <c r="M1160">
        <v>2266.4297751383838</v>
      </c>
      <c r="N1160">
        <v>2216.8285925193932</v>
      </c>
      <c r="O1160">
        <v>2157.8246197119583</v>
      </c>
      <c r="P1160">
        <v>2367.8416303114923</v>
      </c>
    </row>
    <row r="1161" spans="2:16">
      <c r="B1161" t="s">
        <v>55</v>
      </c>
      <c r="C1161" t="s">
        <v>82</v>
      </c>
      <c r="D1161" t="s">
        <v>29</v>
      </c>
      <c r="E1161">
        <v>27421.484937282999</v>
      </c>
      <c r="F1161">
        <v>20781.186308595654</v>
      </c>
      <c r="G1161">
        <v>16660.499899169263</v>
      </c>
      <c r="H1161">
        <v>23520.134528768893</v>
      </c>
      <c r="I1161">
        <v>21672.15687163742</v>
      </c>
      <c r="J1161">
        <v>20419.186028224667</v>
      </c>
      <c r="K1161">
        <v>19648.286367996894</v>
      </c>
      <c r="L1161">
        <v>20789.71755310459</v>
      </c>
      <c r="M1161">
        <v>21050.940137089561</v>
      </c>
      <c r="N1161">
        <v>22136.52233379742</v>
      </c>
      <c r="O1161">
        <v>22088.864482241966</v>
      </c>
      <c r="P1161">
        <v>21515.591827889621</v>
      </c>
    </row>
    <row r="1162" spans="2:16">
      <c r="B1162" t="s">
        <v>55</v>
      </c>
      <c r="C1162" t="s">
        <v>82</v>
      </c>
      <c r="D1162" t="s">
        <v>30</v>
      </c>
      <c r="E1162">
        <v>21722.494016596651</v>
      </c>
      <c r="F1162">
        <v>20009.554804057712</v>
      </c>
      <c r="G1162">
        <v>21074.536427474693</v>
      </c>
      <c r="H1162">
        <v>19902.369157973568</v>
      </c>
      <c r="I1162">
        <v>16764.325827373821</v>
      </c>
      <c r="J1162">
        <v>15224.017832801639</v>
      </c>
      <c r="K1162">
        <v>17043.874465134322</v>
      </c>
      <c r="L1162">
        <v>18840.120507356489</v>
      </c>
      <c r="M1162">
        <v>17362.03666646903</v>
      </c>
      <c r="N1162">
        <v>18352.444158813105</v>
      </c>
      <c r="O1162">
        <v>19141.333035482363</v>
      </c>
      <c r="P1162">
        <v>18861.022557845055</v>
      </c>
    </row>
    <row r="1163" spans="2:16">
      <c r="B1163" t="s">
        <v>55</v>
      </c>
      <c r="C1163" t="s">
        <v>83</v>
      </c>
      <c r="D1163" t="s">
        <v>16</v>
      </c>
      <c r="E1163">
        <v>7405.2286117369222</v>
      </c>
      <c r="F1163">
        <v>8174.4861324488002</v>
      </c>
      <c r="G1163">
        <v>8470.0216735738741</v>
      </c>
      <c r="H1163">
        <v>12227.639204298181</v>
      </c>
      <c r="I1163">
        <v>12351.584083966134</v>
      </c>
      <c r="J1163">
        <v>15979.168344142696</v>
      </c>
      <c r="K1163">
        <v>18843.992310510672</v>
      </c>
      <c r="L1163">
        <v>19253.083058181626</v>
      </c>
      <c r="M1163">
        <v>21045.890345077387</v>
      </c>
      <c r="N1163">
        <v>23055.12536119996</v>
      </c>
      <c r="O1163">
        <v>23395.514870501902</v>
      </c>
      <c r="P1163">
        <v>21459.605855479109</v>
      </c>
    </row>
    <row r="1164" spans="2:16">
      <c r="B1164" t="s">
        <v>55</v>
      </c>
      <c r="C1164" t="s">
        <v>83</v>
      </c>
      <c r="D1164" t="s">
        <v>17</v>
      </c>
      <c r="E1164">
        <v>2099.9681550078603</v>
      </c>
      <c r="F1164">
        <v>2065.3984526481058</v>
      </c>
      <c r="G1164">
        <v>2165.5508495049239</v>
      </c>
      <c r="H1164">
        <v>2750.6870149298406</v>
      </c>
      <c r="I1164">
        <v>3142.2353750016573</v>
      </c>
      <c r="J1164">
        <v>2503.996131549065</v>
      </c>
      <c r="K1164">
        <v>2667.6959799913193</v>
      </c>
      <c r="L1164">
        <v>4793.3973741842019</v>
      </c>
      <c r="M1164">
        <v>3935.9415835157961</v>
      </c>
      <c r="N1164">
        <v>3932.7465395836762</v>
      </c>
      <c r="O1164">
        <v>4773.1504995681244</v>
      </c>
      <c r="P1164">
        <v>3629.8546842423398</v>
      </c>
    </row>
    <row r="1165" spans="2:16">
      <c r="B1165" t="s">
        <v>55</v>
      </c>
      <c r="C1165" t="s">
        <v>83</v>
      </c>
      <c r="D1165" t="s">
        <v>18</v>
      </c>
      <c r="E1165">
        <v>6198.0736642132888</v>
      </c>
      <c r="F1165">
        <v>6020.552770159592</v>
      </c>
      <c r="G1165">
        <v>5789.8834542710019</v>
      </c>
      <c r="H1165">
        <v>7322.0879137977436</v>
      </c>
      <c r="I1165">
        <v>6920.3978584809493</v>
      </c>
      <c r="J1165">
        <v>6797.4597743360573</v>
      </c>
      <c r="K1165">
        <v>6645.9485019755602</v>
      </c>
      <c r="L1165">
        <v>6556.9696693537562</v>
      </c>
      <c r="M1165">
        <v>2228.15167165712</v>
      </c>
      <c r="N1165">
        <v>2261.4561610793571</v>
      </c>
      <c r="O1165">
        <v>2381.387068598633</v>
      </c>
      <c r="P1165">
        <v>2733.3074263020853</v>
      </c>
    </row>
    <row r="1166" spans="2:16">
      <c r="B1166" t="s">
        <v>55</v>
      </c>
      <c r="C1166" t="s">
        <v>83</v>
      </c>
      <c r="D1166" t="s">
        <v>19</v>
      </c>
      <c r="E1166">
        <v>16348.29750915749</v>
      </c>
      <c r="F1166">
        <v>15993.657162388909</v>
      </c>
      <c r="G1166">
        <v>30759.513823944442</v>
      </c>
      <c r="H1166">
        <v>52731.201893147212</v>
      </c>
      <c r="I1166">
        <v>46220.624575526024</v>
      </c>
      <c r="J1166">
        <v>34380.883500526004</v>
      </c>
      <c r="K1166">
        <v>35541.807923641711</v>
      </c>
      <c r="L1166">
        <v>34030.906170708804</v>
      </c>
      <c r="M1166">
        <v>32615.16142316976</v>
      </c>
      <c r="N1166">
        <v>29594.585035729928</v>
      </c>
      <c r="O1166">
        <v>28175.155586704273</v>
      </c>
      <c r="P1166">
        <v>21951.835736839894</v>
      </c>
    </row>
    <row r="1167" spans="2:16">
      <c r="B1167" t="s">
        <v>55</v>
      </c>
      <c r="C1167" t="s">
        <v>83</v>
      </c>
      <c r="D1167" t="s">
        <v>20</v>
      </c>
      <c r="E1167">
        <v>11237.288592329392</v>
      </c>
      <c r="F1167">
        <v>12468.727928689646</v>
      </c>
      <c r="G1167">
        <v>11183.856896515741</v>
      </c>
      <c r="H1167">
        <v>10451.588047161888</v>
      </c>
      <c r="I1167">
        <v>11948.763387120625</v>
      </c>
      <c r="J1167">
        <v>15329.288713789667</v>
      </c>
      <c r="K1167">
        <v>14110.177503348645</v>
      </c>
      <c r="L1167">
        <v>21419.5943197167</v>
      </c>
      <c r="M1167">
        <v>30600.472870573809</v>
      </c>
      <c r="N1167">
        <v>35005.994597489807</v>
      </c>
      <c r="O1167">
        <v>43300.838550669534</v>
      </c>
      <c r="P1167">
        <v>44456.143326171317</v>
      </c>
    </row>
    <row r="1168" spans="2:16">
      <c r="B1168" t="s">
        <v>55</v>
      </c>
      <c r="C1168" t="s">
        <v>83</v>
      </c>
      <c r="D1168" t="s">
        <v>21</v>
      </c>
      <c r="E1168">
        <v>3569.3377575961254</v>
      </c>
      <c r="F1168">
        <v>5042.6262704877627</v>
      </c>
      <c r="G1168">
        <v>5492.1879295816771</v>
      </c>
      <c r="H1168">
        <v>5832.6027229781275</v>
      </c>
      <c r="I1168">
        <v>5827.4687178849899</v>
      </c>
      <c r="J1168">
        <v>5496.4845538794279</v>
      </c>
      <c r="K1168">
        <v>4976.3790046695485</v>
      </c>
      <c r="L1168">
        <v>4537.0257509290041</v>
      </c>
      <c r="M1168">
        <v>3376.2324913378848</v>
      </c>
      <c r="N1168">
        <v>2878.3599307412542</v>
      </c>
      <c r="O1168">
        <v>4407.8208129373916</v>
      </c>
      <c r="P1168">
        <v>3070.9039892286996</v>
      </c>
    </row>
    <row r="1169" spans="2:16">
      <c r="B1169" t="s">
        <v>55</v>
      </c>
      <c r="C1169" t="s">
        <v>83</v>
      </c>
      <c r="D1169" t="s">
        <v>22</v>
      </c>
      <c r="E1169">
        <v>5752.2294871513368</v>
      </c>
      <c r="F1169">
        <v>6764.8732413840225</v>
      </c>
      <c r="G1169">
        <v>6560.11944645535</v>
      </c>
      <c r="H1169">
        <v>8580.9806345948546</v>
      </c>
      <c r="I1169">
        <v>6902.285945755827</v>
      </c>
      <c r="J1169">
        <v>6886.642104633439</v>
      </c>
      <c r="K1169">
        <v>6199.6352813825915</v>
      </c>
      <c r="L1169">
        <v>6208.7355736101827</v>
      </c>
      <c r="M1169">
        <v>6303.2588401653393</v>
      </c>
      <c r="N1169">
        <v>6256.6559945196332</v>
      </c>
      <c r="O1169">
        <v>6235.0600787179501</v>
      </c>
      <c r="P1169">
        <v>5891.8711721279806</v>
      </c>
    </row>
    <row r="1170" spans="2:16">
      <c r="B1170" t="s">
        <v>55</v>
      </c>
      <c r="C1170" t="s">
        <v>83</v>
      </c>
      <c r="D1170" t="s">
        <v>23</v>
      </c>
      <c r="E1170">
        <v>8242.1306347021618</v>
      </c>
      <c r="F1170">
        <v>8312.3413970241472</v>
      </c>
      <c r="G1170">
        <v>10102.525487076739</v>
      </c>
      <c r="H1170">
        <v>12050.902751377562</v>
      </c>
      <c r="I1170">
        <v>14547.530582992626</v>
      </c>
      <c r="J1170">
        <v>15628.312795610625</v>
      </c>
      <c r="K1170">
        <v>17301.276414601634</v>
      </c>
      <c r="L1170">
        <v>19410.093272381633</v>
      </c>
      <c r="M1170">
        <v>22365.887034355925</v>
      </c>
      <c r="N1170">
        <v>23181.273981505892</v>
      </c>
      <c r="O1170">
        <v>22503.705011343278</v>
      </c>
      <c r="P1170">
        <v>21777.066206830397</v>
      </c>
    </row>
    <row r="1171" spans="2:16">
      <c r="B1171" t="s">
        <v>55</v>
      </c>
      <c r="C1171" t="s">
        <v>83</v>
      </c>
      <c r="D1171" t="s">
        <v>24</v>
      </c>
      <c r="E1171">
        <v>18400.206141839783</v>
      </c>
      <c r="F1171">
        <v>18064.763573399225</v>
      </c>
      <c r="G1171">
        <v>16805.905814298985</v>
      </c>
      <c r="H1171">
        <v>13728.368089377098</v>
      </c>
      <c r="I1171">
        <v>12258.346687629673</v>
      </c>
      <c r="J1171">
        <v>10115.226051947271</v>
      </c>
      <c r="K1171">
        <v>10063.71605481886</v>
      </c>
      <c r="L1171">
        <v>8900.6567839503186</v>
      </c>
      <c r="M1171">
        <v>8674.7386026486784</v>
      </c>
      <c r="N1171">
        <v>6628.9066632862186</v>
      </c>
      <c r="O1171">
        <v>5961.3604144812698</v>
      </c>
      <c r="P1171">
        <v>5428.0920127061745</v>
      </c>
    </row>
    <row r="1172" spans="2:16">
      <c r="B1172" t="s">
        <v>55</v>
      </c>
      <c r="C1172" t="s">
        <v>83</v>
      </c>
      <c r="D1172" t="s">
        <v>25</v>
      </c>
      <c r="E1172">
        <v>12226.072884753747</v>
      </c>
      <c r="F1172">
        <v>12157.822599860023</v>
      </c>
      <c r="G1172">
        <v>12772.160483957345</v>
      </c>
      <c r="H1172">
        <v>12317.763564690531</v>
      </c>
      <c r="I1172">
        <v>13559.866008434083</v>
      </c>
      <c r="J1172">
        <v>13131.901004553987</v>
      </c>
      <c r="K1172">
        <v>14148.440528742938</v>
      </c>
      <c r="L1172">
        <v>13554.37221669779</v>
      </c>
      <c r="M1172">
        <v>14586.848340768564</v>
      </c>
      <c r="N1172">
        <v>14398.717463640749</v>
      </c>
      <c r="O1172">
        <v>14249.83621872907</v>
      </c>
      <c r="P1172">
        <v>12287.825267410966</v>
      </c>
    </row>
    <row r="1173" spans="2:16">
      <c r="B1173" t="s">
        <v>55</v>
      </c>
      <c r="C1173" t="s">
        <v>83</v>
      </c>
      <c r="D1173" t="s">
        <v>26</v>
      </c>
      <c r="E1173">
        <v>3728.382629276733</v>
      </c>
      <c r="F1173">
        <v>3504.8438667442288</v>
      </c>
      <c r="G1173">
        <v>3233.4154672747582</v>
      </c>
      <c r="H1173">
        <v>3192.4832994797957</v>
      </c>
      <c r="I1173">
        <v>2693.3282845994886</v>
      </c>
      <c r="J1173">
        <v>2454.690569513627</v>
      </c>
      <c r="K1173">
        <v>5281.9066690957343</v>
      </c>
      <c r="L1173">
        <v>4198.436284288262</v>
      </c>
      <c r="M1173">
        <v>3962.0712581398984</v>
      </c>
      <c r="N1173">
        <v>3860.7390591006701</v>
      </c>
      <c r="O1173">
        <v>4325.6678151973692</v>
      </c>
      <c r="P1173">
        <v>2872.1976800852726</v>
      </c>
    </row>
    <row r="1174" spans="2:16">
      <c r="B1174" t="s">
        <v>55</v>
      </c>
      <c r="C1174" t="s">
        <v>83</v>
      </c>
      <c r="D1174" t="s">
        <v>27</v>
      </c>
      <c r="E1174">
        <v>17040.325303949139</v>
      </c>
      <c r="F1174">
        <v>18048.723734396812</v>
      </c>
      <c r="G1174">
        <v>21345.247213754184</v>
      </c>
      <c r="H1174">
        <v>23055.523488921812</v>
      </c>
      <c r="I1174">
        <v>26525.182153463531</v>
      </c>
      <c r="J1174">
        <v>29567.767837475894</v>
      </c>
      <c r="K1174">
        <v>32933.491875112195</v>
      </c>
      <c r="L1174">
        <v>34994.984427243166</v>
      </c>
      <c r="M1174">
        <v>39342.246937247481</v>
      </c>
      <c r="N1174">
        <v>39804.055002404435</v>
      </c>
      <c r="O1174">
        <v>39724.748066101354</v>
      </c>
      <c r="P1174">
        <v>35985.027139979618</v>
      </c>
    </row>
    <row r="1175" spans="2:16">
      <c r="B1175" t="s">
        <v>55</v>
      </c>
      <c r="C1175" t="s">
        <v>83</v>
      </c>
      <c r="D1175" t="s">
        <v>28</v>
      </c>
      <c r="E1175">
        <v>7003.6588345049531</v>
      </c>
      <c r="F1175">
        <v>8490.8838365036954</v>
      </c>
      <c r="G1175">
        <v>9275.3118144716664</v>
      </c>
      <c r="H1175">
        <v>8810.0261470945079</v>
      </c>
      <c r="I1175">
        <v>8938.5787790471513</v>
      </c>
      <c r="J1175">
        <v>9010.3174132577169</v>
      </c>
      <c r="K1175">
        <v>8490.395188030303</v>
      </c>
      <c r="L1175">
        <v>7673.5671772995465</v>
      </c>
      <c r="M1175">
        <v>6768.8504214520699</v>
      </c>
      <c r="N1175">
        <v>6645.5200935388102</v>
      </c>
      <c r="O1175">
        <v>6522.038505505695</v>
      </c>
      <c r="P1175">
        <v>5775.0685233559916</v>
      </c>
    </row>
    <row r="1176" spans="2:16">
      <c r="B1176" t="s">
        <v>55</v>
      </c>
      <c r="C1176" t="s">
        <v>83</v>
      </c>
      <c r="D1176" t="s">
        <v>29</v>
      </c>
      <c r="E1176">
        <v>73844.425973212317</v>
      </c>
      <c r="F1176">
        <v>72792.905002748215</v>
      </c>
      <c r="G1176">
        <v>70382.304021384771</v>
      </c>
      <c r="H1176">
        <v>66974.956943914687</v>
      </c>
      <c r="I1176">
        <v>61894.557942842242</v>
      </c>
      <c r="J1176">
        <v>52420.433723651717</v>
      </c>
      <c r="K1176">
        <v>50062.682484744386</v>
      </c>
      <c r="L1176">
        <v>48645.000346927132</v>
      </c>
      <c r="M1176">
        <v>30028.768577877694</v>
      </c>
      <c r="N1176">
        <v>23398.10034533924</v>
      </c>
      <c r="O1176">
        <v>29721.289255178432</v>
      </c>
      <c r="P1176">
        <v>30579.517074105112</v>
      </c>
    </row>
    <row r="1177" spans="2:16">
      <c r="B1177" t="s">
        <v>55</v>
      </c>
      <c r="C1177" t="s">
        <v>83</v>
      </c>
      <c r="D1177" t="s">
        <v>30</v>
      </c>
      <c r="E1177">
        <v>43162.617142997602</v>
      </c>
      <c r="F1177">
        <v>48191.004027414099</v>
      </c>
      <c r="G1177">
        <v>49172.182012889025</v>
      </c>
      <c r="H1177">
        <v>46028.706226188515</v>
      </c>
      <c r="I1177">
        <v>44495.867049439432</v>
      </c>
      <c r="J1177">
        <v>43752.766118594489</v>
      </c>
      <c r="K1177">
        <v>43806.604590364906</v>
      </c>
      <c r="L1177">
        <v>29018.375111076806</v>
      </c>
      <c r="M1177">
        <v>23397.665630917865</v>
      </c>
      <c r="N1177">
        <v>33464.256938187427</v>
      </c>
      <c r="O1177">
        <v>30967.043766910941</v>
      </c>
      <c r="P1177">
        <v>26546.473812220942</v>
      </c>
    </row>
    <row r="1178" spans="2:16">
      <c r="B1178" t="s">
        <v>56</v>
      </c>
      <c r="C1178" t="s">
        <v>81</v>
      </c>
      <c r="D1178" t="s">
        <v>16</v>
      </c>
      <c r="E1178">
        <v>3165.4699748120465</v>
      </c>
      <c r="F1178">
        <v>3149.6639245078682</v>
      </c>
      <c r="G1178">
        <v>3227.7984207013492</v>
      </c>
      <c r="H1178">
        <v>3130.4796389702492</v>
      </c>
      <c r="I1178">
        <v>3183.0488084290978</v>
      </c>
      <c r="J1178">
        <v>1654.8825781897212</v>
      </c>
      <c r="K1178">
        <v>2798.2257210249295</v>
      </c>
      <c r="L1178">
        <v>3755.4890079481079</v>
      </c>
      <c r="M1178">
        <v>9813.4704130755836</v>
      </c>
      <c r="N1178">
        <v>16273.935910805525</v>
      </c>
      <c r="O1178">
        <v>32070.007310451318</v>
      </c>
      <c r="P1178">
        <v>46034.810253878837</v>
      </c>
    </row>
    <row r="1179" spans="2:16">
      <c r="B1179" t="s">
        <v>56</v>
      </c>
      <c r="C1179" t="s">
        <v>81</v>
      </c>
      <c r="D1179" t="s">
        <v>17</v>
      </c>
      <c r="E1179">
        <v>1680.631484552651</v>
      </c>
      <c r="F1179">
        <v>2808.6130058460685</v>
      </c>
      <c r="G1179">
        <v>2793.714711539777</v>
      </c>
      <c r="H1179">
        <v>2069.4192079728332</v>
      </c>
      <c r="I1179">
        <v>1576.4842584244416</v>
      </c>
      <c r="J1179">
        <v>133.50461380492547</v>
      </c>
      <c r="K1179">
        <v>206.43185265154764</v>
      </c>
      <c r="L1179">
        <v>210.12743713697427</v>
      </c>
      <c r="M1179">
        <v>970.71816208730138</v>
      </c>
      <c r="N1179">
        <v>982.34676458731076</v>
      </c>
      <c r="O1179">
        <v>1077.299912427155</v>
      </c>
      <c r="P1179">
        <v>1562.2905622369417</v>
      </c>
    </row>
    <row r="1180" spans="2:16">
      <c r="B1180" t="s">
        <v>56</v>
      </c>
      <c r="C1180" t="s">
        <v>81</v>
      </c>
      <c r="D1180" t="s">
        <v>18</v>
      </c>
      <c r="E1180">
        <v>1130.4241505660368</v>
      </c>
      <c r="F1180">
        <v>1320.4215854831</v>
      </c>
      <c r="G1180">
        <v>1502.7978485494225</v>
      </c>
      <c r="H1180">
        <v>1537.4509832270994</v>
      </c>
      <c r="I1180">
        <v>882.90548372827357</v>
      </c>
      <c r="J1180">
        <v>98.479268821847214</v>
      </c>
      <c r="K1180">
        <v>117.73097047021899</v>
      </c>
      <c r="L1180">
        <v>119.88161790424626</v>
      </c>
      <c r="M1180">
        <v>1084.5963923882753</v>
      </c>
      <c r="N1180">
        <v>1302.0896900270179</v>
      </c>
      <c r="O1180">
        <v>1716.6368962389386</v>
      </c>
      <c r="P1180">
        <v>4550.4889045670261</v>
      </c>
    </row>
    <row r="1181" spans="2:16">
      <c r="B1181" t="s">
        <v>56</v>
      </c>
      <c r="C1181" t="s">
        <v>81</v>
      </c>
      <c r="D1181" t="s">
        <v>19</v>
      </c>
      <c r="E1181">
        <v>47393.984042714306</v>
      </c>
      <c r="F1181">
        <v>60238.878685657648</v>
      </c>
      <c r="G1181">
        <v>78833.727266904476</v>
      </c>
      <c r="H1181">
        <v>73940.253074128079</v>
      </c>
      <c r="I1181">
        <v>84368.101924782852</v>
      </c>
      <c r="J1181">
        <v>48363.056270718676</v>
      </c>
      <c r="K1181">
        <v>48238.751834869123</v>
      </c>
      <c r="L1181">
        <v>44405.46010654507</v>
      </c>
      <c r="M1181">
        <v>99036.620838961127</v>
      </c>
      <c r="N1181">
        <v>93058.094059388866</v>
      </c>
      <c r="O1181">
        <v>92729.721221911197</v>
      </c>
      <c r="P1181">
        <v>91639.338929099336</v>
      </c>
    </row>
    <row r="1182" spans="2:16">
      <c r="B1182" t="s">
        <v>56</v>
      </c>
      <c r="C1182" t="s">
        <v>81</v>
      </c>
      <c r="D1182" t="s">
        <v>20</v>
      </c>
      <c r="E1182">
        <v>924.77840832506456</v>
      </c>
      <c r="F1182">
        <v>697.41613038323203</v>
      </c>
      <c r="G1182">
        <v>1137.175944413965</v>
      </c>
      <c r="H1182">
        <v>1052.6460381738684</v>
      </c>
      <c r="I1182">
        <v>1329.6395893181648</v>
      </c>
      <c r="J1182">
        <v>774.37549161021957</v>
      </c>
      <c r="K1182">
        <v>927.36928303208265</v>
      </c>
      <c r="L1182">
        <v>1084.7438415192623</v>
      </c>
      <c r="M1182">
        <v>3163.2328907140136</v>
      </c>
      <c r="N1182">
        <v>4260.2089705184071</v>
      </c>
      <c r="O1182">
        <v>6057.4246258164349</v>
      </c>
      <c r="P1182">
        <v>5872.5294051641704</v>
      </c>
    </row>
    <row r="1183" spans="2:16">
      <c r="B1183" t="s">
        <v>56</v>
      </c>
      <c r="C1183" t="s">
        <v>81</v>
      </c>
      <c r="D1183" t="s">
        <v>21</v>
      </c>
      <c r="E1183">
        <v>4167.3839443726629</v>
      </c>
      <c r="F1183">
        <v>4511.9612820536095</v>
      </c>
      <c r="G1183">
        <v>4956.0442805030043</v>
      </c>
      <c r="H1183">
        <v>4457.5977041798387</v>
      </c>
      <c r="I1183">
        <v>4051.1583772995846</v>
      </c>
      <c r="J1183">
        <v>265.68539163435366</v>
      </c>
      <c r="K1183">
        <v>260.32811101151015</v>
      </c>
      <c r="L1183">
        <v>276.40366927189154</v>
      </c>
      <c r="M1183">
        <v>8188.7694866561269</v>
      </c>
      <c r="N1183">
        <v>8156.0998127608291</v>
      </c>
      <c r="O1183">
        <v>7984.3924488620796</v>
      </c>
      <c r="P1183">
        <v>11969.480209252621</v>
      </c>
    </row>
    <row r="1184" spans="2:16">
      <c r="B1184" t="s">
        <v>56</v>
      </c>
      <c r="C1184" t="s">
        <v>81</v>
      </c>
      <c r="D1184" t="s">
        <v>22</v>
      </c>
      <c r="E1184">
        <v>2335.3746252327342</v>
      </c>
      <c r="F1184">
        <v>6271.4411314646422</v>
      </c>
      <c r="G1184">
        <v>6204.4461819621647</v>
      </c>
      <c r="H1184">
        <v>5744.337373035989</v>
      </c>
      <c r="I1184">
        <v>5338.5872448249202</v>
      </c>
      <c r="J1184">
        <v>827.63712426597601</v>
      </c>
      <c r="K1184">
        <v>747.69402042228205</v>
      </c>
      <c r="L1184">
        <v>810.10928144377419</v>
      </c>
      <c r="M1184">
        <v>5336.1746410289552</v>
      </c>
      <c r="N1184">
        <v>5426.2405250276588</v>
      </c>
      <c r="O1184">
        <v>7173.3180698363749</v>
      </c>
      <c r="P1184">
        <v>14695.132880145788</v>
      </c>
    </row>
    <row r="1185" spans="2:16">
      <c r="B1185" t="s">
        <v>56</v>
      </c>
      <c r="C1185" t="s">
        <v>81</v>
      </c>
      <c r="D1185" t="s">
        <v>23</v>
      </c>
      <c r="E1185">
        <v>8004.7114533133445</v>
      </c>
      <c r="F1185">
        <v>9484.0244296792371</v>
      </c>
      <c r="G1185">
        <v>13359.490706431889</v>
      </c>
      <c r="H1185">
        <v>10516.138864340852</v>
      </c>
      <c r="I1185">
        <v>12669.556102251963</v>
      </c>
      <c r="J1185">
        <v>6376.5052038286058</v>
      </c>
      <c r="K1185">
        <v>9925.503769147088</v>
      </c>
      <c r="L1185">
        <v>12902.667173991425</v>
      </c>
      <c r="M1185">
        <v>34090.573483668428</v>
      </c>
      <c r="N1185">
        <v>38575.81675161382</v>
      </c>
      <c r="O1185">
        <v>43421.91518994527</v>
      </c>
      <c r="P1185">
        <v>44302.879075580393</v>
      </c>
    </row>
    <row r="1186" spans="2:16">
      <c r="B1186" t="s">
        <v>56</v>
      </c>
      <c r="C1186" t="s">
        <v>81</v>
      </c>
      <c r="D1186" t="s">
        <v>24</v>
      </c>
      <c r="E1186">
        <v>4933.7654960000018</v>
      </c>
      <c r="F1186">
        <v>5235.3040275622106</v>
      </c>
      <c r="G1186">
        <v>5753.2229851859038</v>
      </c>
      <c r="H1186">
        <v>5725.7562155916485</v>
      </c>
      <c r="I1186">
        <v>5170.0150367660335</v>
      </c>
      <c r="J1186">
        <v>3062.508090236714</v>
      </c>
      <c r="K1186">
        <v>1196.8478157035547</v>
      </c>
      <c r="L1186">
        <v>1210.9632412014503</v>
      </c>
      <c r="M1186">
        <v>3581.9508272694579</v>
      </c>
      <c r="N1186">
        <v>5053.1233440181895</v>
      </c>
      <c r="O1186">
        <v>7723.2551176241368</v>
      </c>
      <c r="P1186">
        <v>9822.7798591017163</v>
      </c>
    </row>
    <row r="1187" spans="2:16">
      <c r="B1187" t="s">
        <v>56</v>
      </c>
      <c r="C1187" t="s">
        <v>81</v>
      </c>
      <c r="D1187" t="s">
        <v>25</v>
      </c>
      <c r="E1187">
        <v>1306.2656445730674</v>
      </c>
      <c r="F1187">
        <v>1285.945606039767</v>
      </c>
      <c r="G1187">
        <v>1236.0343313482165</v>
      </c>
      <c r="H1187">
        <v>983.191092293417</v>
      </c>
      <c r="I1187">
        <v>1339.3733658608101</v>
      </c>
      <c r="J1187">
        <v>158.76979000187544</v>
      </c>
      <c r="K1187">
        <v>124.06092918839286</v>
      </c>
      <c r="L1187">
        <v>126.42711846703045</v>
      </c>
      <c r="M1187">
        <v>10466.897023402322</v>
      </c>
      <c r="N1187">
        <v>12260.835339782841</v>
      </c>
      <c r="O1187">
        <v>12801.934473130783</v>
      </c>
      <c r="P1187">
        <v>13543.939924384758</v>
      </c>
    </row>
    <row r="1188" spans="2:16">
      <c r="B1188" t="s">
        <v>56</v>
      </c>
      <c r="C1188" t="s">
        <v>81</v>
      </c>
      <c r="D1188" t="s">
        <v>26</v>
      </c>
      <c r="E1188">
        <v>352.88177519519996</v>
      </c>
      <c r="F1188">
        <v>394.25093687295492</v>
      </c>
      <c r="G1188">
        <v>425.83206700839014</v>
      </c>
      <c r="H1188">
        <v>389.52409307505945</v>
      </c>
      <c r="I1188">
        <v>147.10226789316894</v>
      </c>
      <c r="J1188">
        <v>36.579685217037287</v>
      </c>
      <c r="K1188">
        <v>28.210260062696655</v>
      </c>
      <c r="L1188">
        <v>28.958658049676092</v>
      </c>
      <c r="M1188">
        <v>261.74893689616738</v>
      </c>
      <c r="N1188">
        <v>313.66287567416094</v>
      </c>
      <c r="O1188">
        <v>640.78491511757341</v>
      </c>
      <c r="P1188">
        <v>658.68409908812964</v>
      </c>
    </row>
    <row r="1189" spans="2:16">
      <c r="B1189" t="s">
        <v>56</v>
      </c>
      <c r="C1189" t="s">
        <v>81</v>
      </c>
      <c r="D1189" t="s">
        <v>27</v>
      </c>
      <c r="E1189">
        <v>4712.544095975999</v>
      </c>
      <c r="F1189">
        <v>3255.9178092737934</v>
      </c>
      <c r="G1189">
        <v>5361.1616174886085</v>
      </c>
      <c r="H1189">
        <v>4269.4445447290454</v>
      </c>
      <c r="I1189">
        <v>6075.1158135137439</v>
      </c>
      <c r="J1189">
        <v>1341.3456145069524</v>
      </c>
      <c r="K1189">
        <v>1875.1123763161554</v>
      </c>
      <c r="L1189">
        <v>2757.2776208679647</v>
      </c>
      <c r="M1189">
        <v>12555.984320301446</v>
      </c>
      <c r="N1189">
        <v>14881.340491480309</v>
      </c>
      <c r="O1189">
        <v>36364.357066993201</v>
      </c>
      <c r="P1189">
        <v>48108.147793252254</v>
      </c>
    </row>
    <row r="1190" spans="2:16">
      <c r="B1190" t="s">
        <v>56</v>
      </c>
      <c r="C1190" t="s">
        <v>81</v>
      </c>
      <c r="D1190" t="s">
        <v>28</v>
      </c>
      <c r="E1190">
        <v>1870.8483172951201</v>
      </c>
      <c r="F1190">
        <v>2704.8021437605571</v>
      </c>
      <c r="G1190">
        <v>3579.4896218863537</v>
      </c>
      <c r="H1190">
        <v>712.21956959999932</v>
      </c>
      <c r="I1190">
        <v>467.58040809982458</v>
      </c>
      <c r="J1190">
        <v>454.29451458161998</v>
      </c>
      <c r="K1190">
        <v>338.04197185105761</v>
      </c>
      <c r="L1190">
        <v>346.54215500965176</v>
      </c>
      <c r="M1190">
        <v>6753.7763454830692</v>
      </c>
      <c r="N1190">
        <v>7694.3228822303681</v>
      </c>
      <c r="O1190">
        <v>8531.3426342781895</v>
      </c>
      <c r="P1190">
        <v>9261.6553187075242</v>
      </c>
    </row>
    <row r="1191" spans="2:16">
      <c r="B1191" t="s">
        <v>56</v>
      </c>
      <c r="C1191" t="s">
        <v>81</v>
      </c>
      <c r="D1191" t="s">
        <v>29</v>
      </c>
      <c r="E1191">
        <v>20526.39095997512</v>
      </c>
      <c r="F1191">
        <v>25021.847718640722</v>
      </c>
      <c r="G1191">
        <v>29748.693570199393</v>
      </c>
      <c r="H1191">
        <v>18647.964067768076</v>
      </c>
      <c r="I1191">
        <v>20990.53029696074</v>
      </c>
      <c r="J1191">
        <v>905.57279413629294</v>
      </c>
      <c r="K1191">
        <v>1465.64641007508</v>
      </c>
      <c r="L1191">
        <v>1537.9644921714091</v>
      </c>
      <c r="M1191">
        <v>8142.4045162314733</v>
      </c>
      <c r="N1191">
        <v>14899.177374923587</v>
      </c>
      <c r="O1191">
        <v>32240.692451165105</v>
      </c>
      <c r="P1191">
        <v>33042.294594010345</v>
      </c>
    </row>
    <row r="1192" spans="2:16">
      <c r="B1192" t="s">
        <v>56</v>
      </c>
      <c r="C1192" t="s">
        <v>81</v>
      </c>
      <c r="D1192" t="s">
        <v>30</v>
      </c>
      <c r="E1192">
        <v>7039.7240995845686</v>
      </c>
      <c r="F1192">
        <v>7335.6175441164478</v>
      </c>
      <c r="G1192">
        <v>8092.8453250168586</v>
      </c>
      <c r="H1192">
        <v>2156.7850709725108</v>
      </c>
      <c r="I1192">
        <v>616.23380618940723</v>
      </c>
      <c r="J1192">
        <v>493.97257171369699</v>
      </c>
      <c r="K1192">
        <v>1222.745150416102</v>
      </c>
      <c r="L1192">
        <v>1315.6979757503191</v>
      </c>
      <c r="M1192">
        <v>13032.404156853712</v>
      </c>
      <c r="N1192">
        <v>27475.506831947911</v>
      </c>
      <c r="O1192">
        <v>42306.492447099554</v>
      </c>
      <c r="P1192">
        <v>46534.414047652259</v>
      </c>
    </row>
    <row r="1193" spans="2:16">
      <c r="B1193" t="s">
        <v>56</v>
      </c>
      <c r="C1193" t="s">
        <v>82</v>
      </c>
      <c r="D1193" t="s">
        <v>16</v>
      </c>
      <c r="E1193">
        <v>4142.449078335786</v>
      </c>
      <c r="F1193">
        <v>3473.6975565298089</v>
      </c>
      <c r="G1193">
        <v>4098.3128016646124</v>
      </c>
      <c r="H1193">
        <v>5500.5155644770084</v>
      </c>
      <c r="I1193">
        <v>4907.00744255264</v>
      </c>
      <c r="J1193">
        <v>6125.2536321197995</v>
      </c>
      <c r="K1193">
        <v>3807.6612702005004</v>
      </c>
      <c r="L1193">
        <v>4552.0200386761153</v>
      </c>
      <c r="M1193">
        <v>12520.105257972547</v>
      </c>
      <c r="N1193">
        <v>16341.667506915483</v>
      </c>
      <c r="O1193">
        <v>18589.333740329708</v>
      </c>
      <c r="P1193">
        <v>19328.407645696923</v>
      </c>
    </row>
    <row r="1194" spans="2:16">
      <c r="B1194" t="s">
        <v>56</v>
      </c>
      <c r="C1194" t="s">
        <v>82</v>
      </c>
      <c r="D1194" t="s">
        <v>17</v>
      </c>
      <c r="E1194">
        <v>2036.4777905099068</v>
      </c>
      <c r="F1194">
        <v>651.64077027346514</v>
      </c>
      <c r="G1194">
        <v>624.25934155636105</v>
      </c>
      <c r="H1194">
        <v>684.13898362131079</v>
      </c>
      <c r="I1194">
        <v>759.27916436188036</v>
      </c>
      <c r="J1194">
        <v>1857.9594485454852</v>
      </c>
      <c r="K1194">
        <v>402.89635734403362</v>
      </c>
      <c r="L1194">
        <v>236.53593099540137</v>
      </c>
      <c r="M1194">
        <v>1295.3243360268013</v>
      </c>
      <c r="N1194">
        <v>1565.554172272429</v>
      </c>
      <c r="O1194">
        <v>1649.7477160241672</v>
      </c>
      <c r="P1194">
        <v>1674.5895731689193</v>
      </c>
    </row>
    <row r="1195" spans="2:16">
      <c r="B1195" t="s">
        <v>56</v>
      </c>
      <c r="C1195" t="s">
        <v>82</v>
      </c>
      <c r="D1195" t="s">
        <v>18</v>
      </c>
      <c r="E1195">
        <v>3137.7565641229444</v>
      </c>
      <c r="F1195">
        <v>3139.7391615673328</v>
      </c>
      <c r="G1195">
        <v>3054.7399018483502</v>
      </c>
      <c r="H1195">
        <v>2629.4049899874644</v>
      </c>
      <c r="I1195">
        <v>2713.1254680739808</v>
      </c>
      <c r="J1195">
        <v>2136.7432848941162</v>
      </c>
      <c r="K1195">
        <v>1118.0292194142628</v>
      </c>
      <c r="L1195">
        <v>734.10629057521885</v>
      </c>
      <c r="M1195">
        <v>2304.7594776856849</v>
      </c>
      <c r="N1195">
        <v>2217.2774270041527</v>
      </c>
      <c r="O1195">
        <v>2251.1633799473939</v>
      </c>
      <c r="P1195">
        <v>1504.0361748641294</v>
      </c>
    </row>
    <row r="1196" spans="2:16">
      <c r="B1196" t="s">
        <v>56</v>
      </c>
      <c r="C1196" t="s">
        <v>82</v>
      </c>
      <c r="D1196" t="s">
        <v>19</v>
      </c>
      <c r="E1196">
        <v>9288.4221062133911</v>
      </c>
      <c r="F1196">
        <v>4445.3863796796195</v>
      </c>
      <c r="G1196">
        <v>14293.181474891635</v>
      </c>
      <c r="H1196">
        <v>41501.951700030513</v>
      </c>
      <c r="I1196">
        <v>51595.580431905451</v>
      </c>
      <c r="J1196">
        <v>60106.626508764122</v>
      </c>
      <c r="K1196">
        <v>42339.862801031864</v>
      </c>
      <c r="L1196">
        <v>16631.619204134098</v>
      </c>
      <c r="M1196">
        <v>22372.698449293865</v>
      </c>
      <c r="N1196">
        <v>29153.721135093005</v>
      </c>
      <c r="O1196">
        <v>27825.377633277578</v>
      </c>
      <c r="P1196">
        <v>28160.533234216211</v>
      </c>
    </row>
    <row r="1197" spans="2:16">
      <c r="B1197" t="s">
        <v>56</v>
      </c>
      <c r="C1197" t="s">
        <v>82</v>
      </c>
      <c r="D1197" t="s">
        <v>20</v>
      </c>
      <c r="E1197">
        <v>5946.3928734968404</v>
      </c>
      <c r="F1197">
        <v>6656.5775487581059</v>
      </c>
      <c r="G1197">
        <v>6920.0748436986669</v>
      </c>
      <c r="H1197">
        <v>5508.2962171008485</v>
      </c>
      <c r="I1197">
        <v>5576.9101143567823</v>
      </c>
      <c r="J1197">
        <v>6041.8489472402616</v>
      </c>
      <c r="K1197">
        <v>2214.2852213008291</v>
      </c>
      <c r="L1197">
        <v>2242.4432491049852</v>
      </c>
      <c r="M1197">
        <v>9497.2445994231748</v>
      </c>
      <c r="N1197">
        <v>10835.391813518583</v>
      </c>
      <c r="O1197">
        <v>11500.506395534883</v>
      </c>
      <c r="P1197">
        <v>12389.712086660651</v>
      </c>
    </row>
    <row r="1198" spans="2:16">
      <c r="B1198" t="s">
        <v>56</v>
      </c>
      <c r="C1198" t="s">
        <v>82</v>
      </c>
      <c r="D1198" t="s">
        <v>21</v>
      </c>
      <c r="E1198">
        <v>1662.3196381227192</v>
      </c>
      <c r="F1198">
        <v>2683.8037215273775</v>
      </c>
      <c r="G1198">
        <v>2591.2081418634725</v>
      </c>
      <c r="H1198">
        <v>3146.5486566685468</v>
      </c>
      <c r="I1198">
        <v>2272.2829993990422</v>
      </c>
      <c r="J1198">
        <v>2467.4219743734639</v>
      </c>
      <c r="K1198">
        <v>1776.4373205583136</v>
      </c>
      <c r="L1198">
        <v>959.50615034682755</v>
      </c>
      <c r="M1198">
        <v>2310.572125544616</v>
      </c>
      <c r="N1198">
        <v>2472.4495984723635</v>
      </c>
      <c r="O1198">
        <v>2495.9659951284248</v>
      </c>
      <c r="P1198">
        <v>2491.2960911063474</v>
      </c>
    </row>
    <row r="1199" spans="2:16">
      <c r="B1199" t="s">
        <v>56</v>
      </c>
      <c r="C1199" t="s">
        <v>82</v>
      </c>
      <c r="D1199" t="s">
        <v>22</v>
      </c>
      <c r="E1199">
        <v>20792.364491520602</v>
      </c>
      <c r="F1199">
        <v>17292.083140502808</v>
      </c>
      <c r="G1199">
        <v>17909.021275763422</v>
      </c>
      <c r="H1199">
        <v>18333.149834028514</v>
      </c>
      <c r="I1199">
        <v>19571.02803301809</v>
      </c>
      <c r="J1199">
        <v>19386.486958836627</v>
      </c>
      <c r="K1199">
        <v>12755.798741671411</v>
      </c>
      <c r="L1199">
        <v>3648.245445182376</v>
      </c>
      <c r="M1199">
        <v>18021.072686747113</v>
      </c>
      <c r="N1199">
        <v>22763.884333938779</v>
      </c>
      <c r="O1199">
        <v>23192.078450534231</v>
      </c>
      <c r="P1199">
        <v>24140.017421535365</v>
      </c>
    </row>
    <row r="1200" spans="2:16">
      <c r="B1200" t="s">
        <v>56</v>
      </c>
      <c r="C1200" t="s">
        <v>82</v>
      </c>
      <c r="D1200" t="s">
        <v>23</v>
      </c>
      <c r="E1200">
        <v>3275.8882184391769</v>
      </c>
      <c r="F1200">
        <v>1488.3509659236693</v>
      </c>
      <c r="G1200">
        <v>2096.6613981378937</v>
      </c>
      <c r="H1200">
        <v>7439.5151171726347</v>
      </c>
      <c r="I1200">
        <v>9178.8334226151655</v>
      </c>
      <c r="J1200">
        <v>15912.42287460692</v>
      </c>
      <c r="K1200">
        <v>14057.635104519884</v>
      </c>
      <c r="L1200">
        <v>7925.5380268872705</v>
      </c>
      <c r="M1200">
        <v>13987.334595540509</v>
      </c>
      <c r="N1200">
        <v>15457.267112704496</v>
      </c>
      <c r="O1200">
        <v>16070.571430729708</v>
      </c>
      <c r="P1200">
        <v>17738.15969665489</v>
      </c>
    </row>
    <row r="1201" spans="2:16">
      <c r="B1201" t="s">
        <v>56</v>
      </c>
      <c r="C1201" t="s">
        <v>82</v>
      </c>
      <c r="D1201" t="s">
        <v>24</v>
      </c>
      <c r="E1201">
        <v>5847.5314792000027</v>
      </c>
      <c r="F1201">
        <v>4452.34088657338</v>
      </c>
      <c r="G1201">
        <v>3844.1674666197396</v>
      </c>
      <c r="H1201">
        <v>2512.7731026122178</v>
      </c>
      <c r="I1201">
        <v>3264.7819258013478</v>
      </c>
      <c r="J1201">
        <v>3058.5063532994564</v>
      </c>
      <c r="K1201">
        <v>2135.9396102335281</v>
      </c>
      <c r="L1201">
        <v>1467.0787932058022</v>
      </c>
      <c r="M1201">
        <v>2193.2326030374852</v>
      </c>
      <c r="N1201">
        <v>2735.4160826092889</v>
      </c>
      <c r="O1201">
        <v>2772.5141922591456</v>
      </c>
      <c r="P1201">
        <v>2756.8144258697043</v>
      </c>
    </row>
    <row r="1202" spans="2:16">
      <c r="B1202" t="s">
        <v>56</v>
      </c>
      <c r="C1202" t="s">
        <v>82</v>
      </c>
      <c r="D1202" t="s">
        <v>25</v>
      </c>
      <c r="E1202">
        <v>10184.668828403715</v>
      </c>
      <c r="F1202">
        <v>10396.91938471568</v>
      </c>
      <c r="G1202">
        <v>11376.928658853669</v>
      </c>
      <c r="H1202">
        <v>12414.511345645378</v>
      </c>
      <c r="I1202">
        <v>15956.875543105543</v>
      </c>
      <c r="J1202">
        <v>19331.050706704707</v>
      </c>
      <c r="K1202">
        <v>17156.776559011607</v>
      </c>
      <c r="L1202">
        <v>12743.068163393942</v>
      </c>
      <c r="M1202">
        <v>15460.947232816934</v>
      </c>
      <c r="N1202">
        <v>15856.214253190377</v>
      </c>
      <c r="O1202">
        <v>16600.821405006554</v>
      </c>
      <c r="P1202">
        <v>19211.488128383968</v>
      </c>
    </row>
    <row r="1203" spans="2:16">
      <c r="B1203" t="s">
        <v>56</v>
      </c>
      <c r="C1203" t="s">
        <v>82</v>
      </c>
      <c r="D1203" t="s">
        <v>26</v>
      </c>
      <c r="E1203">
        <v>1823.2767073949633</v>
      </c>
      <c r="F1203">
        <v>1575.9395265889166</v>
      </c>
      <c r="G1203">
        <v>1490.0432751834194</v>
      </c>
      <c r="H1203">
        <v>953.80300179095661</v>
      </c>
      <c r="I1203">
        <v>1209.2802694953079</v>
      </c>
      <c r="J1203">
        <v>1331.0451557849606</v>
      </c>
      <c r="K1203">
        <v>862.92194553001855</v>
      </c>
      <c r="L1203">
        <v>671.8130951728765</v>
      </c>
      <c r="M1203">
        <v>2203.8998027686516</v>
      </c>
      <c r="N1203">
        <v>2526.5272326677432</v>
      </c>
      <c r="O1203">
        <v>2712.3759297148199</v>
      </c>
      <c r="P1203">
        <v>2936.3891258098179</v>
      </c>
    </row>
    <row r="1204" spans="2:16">
      <c r="B1204" t="s">
        <v>56</v>
      </c>
      <c r="C1204" t="s">
        <v>82</v>
      </c>
      <c r="D1204" t="s">
        <v>27</v>
      </c>
      <c r="E1204">
        <v>7068.0439701216947</v>
      </c>
      <c r="F1204">
        <v>9311.4423145780347</v>
      </c>
      <c r="G1204">
        <v>10605.067572434691</v>
      </c>
      <c r="H1204">
        <v>10011.33590446093</v>
      </c>
      <c r="I1204">
        <v>12370.29939163704</v>
      </c>
      <c r="J1204">
        <v>17026.15759807319</v>
      </c>
      <c r="K1204">
        <v>10560.47468896345</v>
      </c>
      <c r="L1204">
        <v>6962.3970195526026</v>
      </c>
      <c r="M1204">
        <v>18393.158370702851</v>
      </c>
      <c r="N1204">
        <v>21884.273048281564</v>
      </c>
      <c r="O1204">
        <v>24424.244331598566</v>
      </c>
      <c r="P1204">
        <v>30126.783213796672</v>
      </c>
    </row>
    <row r="1205" spans="2:16">
      <c r="B1205" t="s">
        <v>56</v>
      </c>
      <c r="C1205" t="s">
        <v>82</v>
      </c>
      <c r="D1205" t="s">
        <v>28</v>
      </c>
      <c r="E1205">
        <v>1820.1044455075958</v>
      </c>
      <c r="F1205">
        <v>1415.1957652221884</v>
      </c>
      <c r="G1205">
        <v>1198.1532564022141</v>
      </c>
      <c r="H1205">
        <v>3606.8641500863096</v>
      </c>
      <c r="I1205">
        <v>4093.0563116147514</v>
      </c>
      <c r="J1205">
        <v>4333.9354529407401</v>
      </c>
      <c r="K1205">
        <v>3867.8541644827192</v>
      </c>
      <c r="L1205">
        <v>4828.1615129447609</v>
      </c>
      <c r="M1205">
        <v>1714.7686273988552</v>
      </c>
      <c r="N1205">
        <v>1710.8927059559837</v>
      </c>
      <c r="O1205">
        <v>1671.7025510121839</v>
      </c>
      <c r="P1205">
        <v>1914.5593859988235</v>
      </c>
    </row>
    <row r="1206" spans="2:16">
      <c r="B1206" t="s">
        <v>56</v>
      </c>
      <c r="C1206" t="s">
        <v>82</v>
      </c>
      <c r="D1206" t="s">
        <v>29</v>
      </c>
      <c r="E1206">
        <v>27421.484937282999</v>
      </c>
      <c r="F1206">
        <v>20781.186308595654</v>
      </c>
      <c r="G1206">
        <v>16660.499899169263</v>
      </c>
      <c r="H1206">
        <v>23520.134528768893</v>
      </c>
      <c r="I1206">
        <v>19949.550243427839</v>
      </c>
      <c r="J1206">
        <v>21971.435537181682</v>
      </c>
      <c r="K1206">
        <v>12678.569727110676</v>
      </c>
      <c r="L1206">
        <v>6648.3895509754193</v>
      </c>
      <c r="M1206">
        <v>17072.913324018216</v>
      </c>
      <c r="N1206">
        <v>20761.926942181104</v>
      </c>
      <c r="O1206">
        <v>20907.359826447453</v>
      </c>
      <c r="P1206">
        <v>22491.634978150134</v>
      </c>
    </row>
    <row r="1207" spans="2:16">
      <c r="B1207" t="s">
        <v>56</v>
      </c>
      <c r="C1207" t="s">
        <v>82</v>
      </c>
      <c r="D1207" t="s">
        <v>30</v>
      </c>
      <c r="E1207">
        <v>21722.494016596651</v>
      </c>
      <c r="F1207">
        <v>20009.554804057712</v>
      </c>
      <c r="G1207">
        <v>21074.536427474693</v>
      </c>
      <c r="H1207">
        <v>19902.369157973568</v>
      </c>
      <c r="I1207">
        <v>18822.373533839414</v>
      </c>
      <c r="J1207">
        <v>15156.972434006388</v>
      </c>
      <c r="K1207">
        <v>9808.0876220656828</v>
      </c>
      <c r="L1207">
        <v>6706.6132153449826</v>
      </c>
      <c r="M1207">
        <v>11645.429362187411</v>
      </c>
      <c r="N1207">
        <v>13107.465206133485</v>
      </c>
      <c r="O1207">
        <v>15852.672700244111</v>
      </c>
      <c r="P1207">
        <v>17455.968936574307</v>
      </c>
    </row>
    <row r="1208" spans="2:16">
      <c r="B1208" t="s">
        <v>56</v>
      </c>
      <c r="C1208" t="s">
        <v>83</v>
      </c>
      <c r="D1208" t="s">
        <v>16</v>
      </c>
      <c r="E1208">
        <v>7405.2286117369222</v>
      </c>
      <c r="F1208">
        <v>8174.4861324488002</v>
      </c>
      <c r="G1208">
        <v>8470.0216735738741</v>
      </c>
      <c r="H1208">
        <v>12227.639204298181</v>
      </c>
      <c r="I1208">
        <v>13551.773123944935</v>
      </c>
      <c r="J1208">
        <v>15700.712202283201</v>
      </c>
      <c r="K1208">
        <v>16549.961409302276</v>
      </c>
      <c r="L1208">
        <v>20137.034163525008</v>
      </c>
      <c r="M1208">
        <v>20452.149102629999</v>
      </c>
      <c r="N1208">
        <v>23880.513992185985</v>
      </c>
      <c r="O1208">
        <v>23756.875994036483</v>
      </c>
      <c r="P1208">
        <v>22421.731192825373</v>
      </c>
    </row>
    <row r="1209" spans="2:16">
      <c r="B1209" t="s">
        <v>56</v>
      </c>
      <c r="C1209" t="s">
        <v>83</v>
      </c>
      <c r="D1209" t="s">
        <v>17</v>
      </c>
      <c r="E1209">
        <v>2099.9681550078603</v>
      </c>
      <c r="F1209">
        <v>2065.3984526481058</v>
      </c>
      <c r="G1209">
        <v>2165.5508495049239</v>
      </c>
      <c r="H1209">
        <v>2750.6870149298406</v>
      </c>
      <c r="I1209">
        <v>3079.073589881963</v>
      </c>
      <c r="J1209">
        <v>2718.8721433335018</v>
      </c>
      <c r="K1209">
        <v>2958.8782046071724</v>
      </c>
      <c r="L1209">
        <v>4653.7841990597171</v>
      </c>
      <c r="M1209">
        <v>3729.4799712036179</v>
      </c>
      <c r="N1209">
        <v>3723.1841687907104</v>
      </c>
      <c r="O1209">
        <v>4355.4932429866631</v>
      </c>
      <c r="P1209">
        <v>3909.4904913102091</v>
      </c>
    </row>
    <row r="1210" spans="2:16">
      <c r="B1210" t="s">
        <v>56</v>
      </c>
      <c r="C1210" t="s">
        <v>83</v>
      </c>
      <c r="D1210" t="s">
        <v>18</v>
      </c>
      <c r="E1210">
        <v>6198.0736642132888</v>
      </c>
      <c r="F1210">
        <v>6020.552770159592</v>
      </c>
      <c r="G1210">
        <v>5789.8834542710019</v>
      </c>
      <c r="H1210">
        <v>7322.0879137977436</v>
      </c>
      <c r="I1210">
        <v>6873.1347967608945</v>
      </c>
      <c r="J1210">
        <v>6890.4022274547915</v>
      </c>
      <c r="K1210">
        <v>6490.5593663267109</v>
      </c>
      <c r="L1210">
        <v>5484.3099594651176</v>
      </c>
      <c r="M1210">
        <v>2224.6331225477606</v>
      </c>
      <c r="N1210">
        <v>2261.4405531334596</v>
      </c>
      <c r="O1210">
        <v>2261.5541603594115</v>
      </c>
      <c r="P1210">
        <v>2753.2477463719997</v>
      </c>
    </row>
    <row r="1211" spans="2:16">
      <c r="B1211" t="s">
        <v>56</v>
      </c>
      <c r="C1211" t="s">
        <v>83</v>
      </c>
      <c r="D1211" t="s">
        <v>19</v>
      </c>
      <c r="E1211">
        <v>16348.29750915749</v>
      </c>
      <c r="F1211">
        <v>15993.657162388909</v>
      </c>
      <c r="G1211">
        <v>30759.513823944442</v>
      </c>
      <c r="H1211">
        <v>52731.201893147212</v>
      </c>
      <c r="I1211">
        <v>51313.40234781101</v>
      </c>
      <c r="J1211">
        <v>40386.941899773381</v>
      </c>
      <c r="K1211">
        <v>37216.936034086109</v>
      </c>
      <c r="L1211">
        <v>39373.369705125224</v>
      </c>
      <c r="M1211">
        <v>31405.352196001921</v>
      </c>
      <c r="N1211">
        <v>28526.773370190567</v>
      </c>
      <c r="O1211">
        <v>26514.941089783209</v>
      </c>
      <c r="P1211">
        <v>23544.900488367297</v>
      </c>
    </row>
    <row r="1212" spans="2:16">
      <c r="B1212" t="s">
        <v>56</v>
      </c>
      <c r="C1212" t="s">
        <v>83</v>
      </c>
      <c r="D1212" t="s">
        <v>20</v>
      </c>
      <c r="E1212">
        <v>11237.288592329392</v>
      </c>
      <c r="F1212">
        <v>12468.727928689646</v>
      </c>
      <c r="G1212">
        <v>11183.856896515741</v>
      </c>
      <c r="H1212">
        <v>10451.588047161888</v>
      </c>
      <c r="I1212">
        <v>10497.972064426353</v>
      </c>
      <c r="J1212">
        <v>14676.792852416858</v>
      </c>
      <c r="K1212">
        <v>14992.601147577472</v>
      </c>
      <c r="L1212">
        <v>12251.702788636116</v>
      </c>
      <c r="M1212">
        <v>28118.302133864257</v>
      </c>
      <c r="N1212">
        <v>35195.467985911033</v>
      </c>
      <c r="O1212">
        <v>43550.630643895936</v>
      </c>
      <c r="P1212">
        <v>36157.312004320353</v>
      </c>
    </row>
    <row r="1213" spans="2:16">
      <c r="B1213" t="s">
        <v>56</v>
      </c>
      <c r="C1213" t="s">
        <v>83</v>
      </c>
      <c r="D1213" t="s">
        <v>21</v>
      </c>
      <c r="E1213">
        <v>3569.3377575961254</v>
      </c>
      <c r="F1213">
        <v>5042.6262704877627</v>
      </c>
      <c r="G1213">
        <v>5492.1879295816771</v>
      </c>
      <c r="H1213">
        <v>5832.6027229781275</v>
      </c>
      <c r="I1213">
        <v>5416.2161139868613</v>
      </c>
      <c r="J1213">
        <v>5034.5868066041139</v>
      </c>
      <c r="K1213">
        <v>4609.9841168637386</v>
      </c>
      <c r="L1213">
        <v>4533.5627981132584</v>
      </c>
      <c r="M1213">
        <v>3272.9837526444549</v>
      </c>
      <c r="N1213">
        <v>2881.6199626362545</v>
      </c>
      <c r="O1213">
        <v>3339.110804876444</v>
      </c>
      <c r="P1213">
        <v>2556.1828517467779</v>
      </c>
    </row>
    <row r="1214" spans="2:16">
      <c r="B1214" t="s">
        <v>56</v>
      </c>
      <c r="C1214" t="s">
        <v>83</v>
      </c>
      <c r="D1214" t="s">
        <v>22</v>
      </c>
      <c r="E1214">
        <v>5752.2294871513368</v>
      </c>
      <c r="F1214">
        <v>6764.8732413840225</v>
      </c>
      <c r="G1214">
        <v>6560.11944645535</v>
      </c>
      <c r="H1214">
        <v>8580.9806345948546</v>
      </c>
      <c r="I1214">
        <v>6441.840993157608</v>
      </c>
      <c r="J1214">
        <v>6927.081794113441</v>
      </c>
      <c r="K1214">
        <v>8962.7671547501322</v>
      </c>
      <c r="L1214">
        <v>7077.4430982286231</v>
      </c>
      <c r="M1214">
        <v>6247.2851260971538</v>
      </c>
      <c r="N1214">
        <v>6245.5256105991057</v>
      </c>
      <c r="O1214">
        <v>6202.4330069074067</v>
      </c>
      <c r="P1214">
        <v>5891.0547507350475</v>
      </c>
    </row>
    <row r="1215" spans="2:16">
      <c r="B1215" t="s">
        <v>56</v>
      </c>
      <c r="C1215" t="s">
        <v>83</v>
      </c>
      <c r="D1215" t="s">
        <v>23</v>
      </c>
      <c r="E1215">
        <v>8242.1306347021618</v>
      </c>
      <c r="F1215">
        <v>8312.3413970241472</v>
      </c>
      <c r="G1215">
        <v>10102.525487076739</v>
      </c>
      <c r="H1215">
        <v>12050.902751377562</v>
      </c>
      <c r="I1215">
        <v>14784.036791466946</v>
      </c>
      <c r="J1215">
        <v>15307.800566437369</v>
      </c>
      <c r="K1215">
        <v>15998.928614128119</v>
      </c>
      <c r="L1215">
        <v>18282.402669684601</v>
      </c>
      <c r="M1215">
        <v>22050.865426422482</v>
      </c>
      <c r="N1215">
        <v>23182.280894969106</v>
      </c>
      <c r="O1215">
        <v>23290.129644326778</v>
      </c>
      <c r="P1215">
        <v>23648.517427848994</v>
      </c>
    </row>
    <row r="1216" spans="2:16">
      <c r="B1216" t="s">
        <v>56</v>
      </c>
      <c r="C1216" t="s">
        <v>83</v>
      </c>
      <c r="D1216" t="s">
        <v>24</v>
      </c>
      <c r="E1216">
        <v>18400.206141839783</v>
      </c>
      <c r="F1216">
        <v>18064.763573399225</v>
      </c>
      <c r="G1216">
        <v>16805.905814298985</v>
      </c>
      <c r="H1216">
        <v>13728.368089377098</v>
      </c>
      <c r="I1216">
        <v>12760.766512417596</v>
      </c>
      <c r="J1216">
        <v>10852.381593453747</v>
      </c>
      <c r="K1216">
        <v>7864.6572063795966</v>
      </c>
      <c r="L1216">
        <v>7349.978563330601</v>
      </c>
      <c r="M1216">
        <v>7766.0708796067738</v>
      </c>
      <c r="N1216">
        <v>6638.2971803526152</v>
      </c>
      <c r="O1216">
        <v>6129.2817766863154</v>
      </c>
      <c r="P1216">
        <v>5470.2340717377592</v>
      </c>
    </row>
    <row r="1217" spans="2:16">
      <c r="B1217" t="s">
        <v>56</v>
      </c>
      <c r="C1217" t="s">
        <v>83</v>
      </c>
      <c r="D1217" t="s">
        <v>25</v>
      </c>
      <c r="E1217">
        <v>12226.072884753747</v>
      </c>
      <c r="F1217">
        <v>12157.822599860023</v>
      </c>
      <c r="G1217">
        <v>12772.160483957345</v>
      </c>
      <c r="H1217">
        <v>12317.763564690531</v>
      </c>
      <c r="I1217">
        <v>12784.932471991844</v>
      </c>
      <c r="J1217">
        <v>12198.490721692946</v>
      </c>
      <c r="K1217">
        <v>11147.98093658789</v>
      </c>
      <c r="L1217">
        <v>10077.587486067296</v>
      </c>
      <c r="M1217">
        <v>14571.936213947389</v>
      </c>
      <c r="N1217">
        <v>15381.350906410165</v>
      </c>
      <c r="O1217">
        <v>14248.971776638888</v>
      </c>
      <c r="P1217">
        <v>12458.592853854176</v>
      </c>
    </row>
    <row r="1218" spans="2:16">
      <c r="B1218" t="s">
        <v>56</v>
      </c>
      <c r="C1218" t="s">
        <v>83</v>
      </c>
      <c r="D1218" t="s">
        <v>26</v>
      </c>
      <c r="E1218">
        <v>3728.382629276733</v>
      </c>
      <c r="F1218">
        <v>3504.8438667442288</v>
      </c>
      <c r="G1218">
        <v>3233.4154672747582</v>
      </c>
      <c r="H1218">
        <v>3192.4832994797957</v>
      </c>
      <c r="I1218">
        <v>2439.834229879451</v>
      </c>
      <c r="J1218">
        <v>2289.2212609495291</v>
      </c>
      <c r="K1218">
        <v>5203.1301085896266</v>
      </c>
      <c r="L1218">
        <v>4314.3230929502051</v>
      </c>
      <c r="M1218">
        <v>3609.5605291623469</v>
      </c>
      <c r="N1218">
        <v>3785.6482222230566</v>
      </c>
      <c r="O1218">
        <v>4264.807742004552</v>
      </c>
      <c r="P1218">
        <v>2884.885826620135</v>
      </c>
    </row>
    <row r="1219" spans="2:16">
      <c r="B1219" t="s">
        <v>56</v>
      </c>
      <c r="C1219" t="s">
        <v>83</v>
      </c>
      <c r="D1219" t="s">
        <v>27</v>
      </c>
      <c r="E1219">
        <v>17040.325303949139</v>
      </c>
      <c r="F1219">
        <v>18048.723734396812</v>
      </c>
      <c r="G1219">
        <v>21345.247213754184</v>
      </c>
      <c r="H1219">
        <v>23055.523488921812</v>
      </c>
      <c r="I1219">
        <v>26472.103234519487</v>
      </c>
      <c r="J1219">
        <v>28806.951856048028</v>
      </c>
      <c r="K1219">
        <v>32784.939012025759</v>
      </c>
      <c r="L1219">
        <v>36762.360949749789</v>
      </c>
      <c r="M1219">
        <v>40114.639661265159</v>
      </c>
      <c r="N1219">
        <v>40079.730946877156</v>
      </c>
      <c r="O1219">
        <v>39971.980388936179</v>
      </c>
      <c r="P1219">
        <v>36323.848726862838</v>
      </c>
    </row>
    <row r="1220" spans="2:16">
      <c r="B1220" t="s">
        <v>56</v>
      </c>
      <c r="C1220" t="s">
        <v>83</v>
      </c>
      <c r="D1220" t="s">
        <v>28</v>
      </c>
      <c r="E1220">
        <v>7003.6588345049531</v>
      </c>
      <c r="F1220">
        <v>8490.8838365036954</v>
      </c>
      <c r="G1220">
        <v>9275.3118144716664</v>
      </c>
      <c r="H1220">
        <v>8810.0261470945079</v>
      </c>
      <c r="I1220">
        <v>9025.5135138782844</v>
      </c>
      <c r="J1220">
        <v>8569.5379994176947</v>
      </c>
      <c r="K1220">
        <v>6927.1485593884554</v>
      </c>
      <c r="L1220">
        <v>7089.3408973294891</v>
      </c>
      <c r="M1220">
        <v>6862.9012489675579</v>
      </c>
      <c r="N1220">
        <v>6648.0375383171249</v>
      </c>
      <c r="O1220">
        <v>6535.221513469206</v>
      </c>
      <c r="P1220">
        <v>5606.5471638049712</v>
      </c>
    </row>
    <row r="1221" spans="2:16">
      <c r="B1221" t="s">
        <v>56</v>
      </c>
      <c r="C1221" t="s">
        <v>83</v>
      </c>
      <c r="D1221" t="s">
        <v>29</v>
      </c>
      <c r="E1221">
        <v>73844.425973212317</v>
      </c>
      <c r="F1221">
        <v>72792.905002748215</v>
      </c>
      <c r="G1221">
        <v>70382.304021384771</v>
      </c>
      <c r="H1221">
        <v>66974.956943914687</v>
      </c>
      <c r="I1221">
        <v>60792.435089142782</v>
      </c>
      <c r="J1221">
        <v>48200.553587482587</v>
      </c>
      <c r="K1221">
        <v>39282.244302003688</v>
      </c>
      <c r="L1221">
        <v>45767.013897689503</v>
      </c>
      <c r="M1221">
        <v>29796.43384482733</v>
      </c>
      <c r="N1221">
        <v>23438.969591061894</v>
      </c>
      <c r="O1221">
        <v>29232.419420972172</v>
      </c>
      <c r="P1221">
        <v>29613.057521959261</v>
      </c>
    </row>
    <row r="1222" spans="2:16">
      <c r="B1222" t="s">
        <v>56</v>
      </c>
      <c r="C1222" t="s">
        <v>83</v>
      </c>
      <c r="D1222" t="s">
        <v>30</v>
      </c>
      <c r="E1222">
        <v>43162.617142997602</v>
      </c>
      <c r="F1222">
        <v>48191.004027414099</v>
      </c>
      <c r="G1222">
        <v>49172.182012889025</v>
      </c>
      <c r="H1222">
        <v>46028.706226188515</v>
      </c>
      <c r="I1222">
        <v>44022.817842849712</v>
      </c>
      <c r="J1222">
        <v>42887.209828206738</v>
      </c>
      <c r="K1222">
        <v>41391.478409530566</v>
      </c>
      <c r="L1222">
        <v>28848.128718224678</v>
      </c>
      <c r="M1222">
        <v>22148.341823813418</v>
      </c>
      <c r="N1222">
        <v>35050.690658893996</v>
      </c>
      <c r="O1222">
        <v>33019.383903853079</v>
      </c>
      <c r="P1222">
        <v>28926.34122232972</v>
      </c>
    </row>
    <row r="1223" spans="2:16">
      <c r="B1223" t="s">
        <v>57</v>
      </c>
      <c r="C1223" t="s">
        <v>81</v>
      </c>
      <c r="D1223" t="s">
        <v>16</v>
      </c>
      <c r="E1223">
        <v>3165.4699748120465</v>
      </c>
      <c r="F1223">
        <v>3149.6639245078682</v>
      </c>
      <c r="G1223">
        <v>3227.7984207013492</v>
      </c>
      <c r="H1223">
        <v>3130.4796389702492</v>
      </c>
      <c r="I1223">
        <v>758.8776634723464</v>
      </c>
      <c r="J1223">
        <v>2157.3617150765431</v>
      </c>
      <c r="K1223">
        <v>3061.2907744194163</v>
      </c>
      <c r="L1223">
        <v>4157.296808645081</v>
      </c>
      <c r="M1223">
        <v>14059.727267797887</v>
      </c>
      <c r="N1223">
        <v>22559.588718901676</v>
      </c>
      <c r="O1223">
        <v>38114.590835065464</v>
      </c>
      <c r="P1223">
        <v>56641.54922153533</v>
      </c>
    </row>
    <row r="1224" spans="2:16">
      <c r="B1224" t="s">
        <v>57</v>
      </c>
      <c r="C1224" t="s">
        <v>81</v>
      </c>
      <c r="D1224" t="s">
        <v>17</v>
      </c>
      <c r="E1224">
        <v>1680.631484552651</v>
      </c>
      <c r="F1224">
        <v>2808.6130058460685</v>
      </c>
      <c r="G1224">
        <v>2793.714711539777</v>
      </c>
      <c r="H1224">
        <v>2069.4192079728332</v>
      </c>
      <c r="I1224">
        <v>568.55302389553651</v>
      </c>
      <c r="J1224">
        <v>131.96180692110426</v>
      </c>
      <c r="K1224">
        <v>241.78098539245224</v>
      </c>
      <c r="L1224">
        <v>243.63086226476173</v>
      </c>
      <c r="M1224">
        <v>1020.4201014847951</v>
      </c>
      <c r="N1224">
        <v>987.74525274436223</v>
      </c>
      <c r="O1224">
        <v>1885.1986163324864</v>
      </c>
      <c r="P1224">
        <v>1906.3278282774413</v>
      </c>
    </row>
    <row r="1225" spans="2:16">
      <c r="B1225" t="s">
        <v>57</v>
      </c>
      <c r="C1225" t="s">
        <v>81</v>
      </c>
      <c r="D1225" t="s">
        <v>18</v>
      </c>
      <c r="E1225">
        <v>1130.4241505660368</v>
      </c>
      <c r="F1225">
        <v>1320.4215854831</v>
      </c>
      <c r="G1225">
        <v>1502.7978485494225</v>
      </c>
      <c r="H1225">
        <v>1537.4509832270994</v>
      </c>
      <c r="I1225">
        <v>113.19933785316475</v>
      </c>
      <c r="J1225">
        <v>86.540835938133213</v>
      </c>
      <c r="K1225">
        <v>84.079238631987209</v>
      </c>
      <c r="L1225">
        <v>85.165752516051029</v>
      </c>
      <c r="M1225">
        <v>958.53754246614744</v>
      </c>
      <c r="N1225">
        <v>1498.65222702866</v>
      </c>
      <c r="O1225">
        <v>5515.5751475646694</v>
      </c>
      <c r="P1225">
        <v>5796.7726894965199</v>
      </c>
    </row>
    <row r="1226" spans="2:16">
      <c r="B1226" t="s">
        <v>57</v>
      </c>
      <c r="C1226" t="s">
        <v>81</v>
      </c>
      <c r="D1226" t="s">
        <v>19</v>
      </c>
      <c r="E1226">
        <v>47393.984042714306</v>
      </c>
      <c r="F1226">
        <v>60238.878685657648</v>
      </c>
      <c r="G1226">
        <v>78833.727266904476</v>
      </c>
      <c r="H1226">
        <v>73940.253074128079</v>
      </c>
      <c r="I1226">
        <v>63525.055767755955</v>
      </c>
      <c r="J1226">
        <v>41288.963399075306</v>
      </c>
      <c r="K1226">
        <v>55762.311372245065</v>
      </c>
      <c r="L1226">
        <v>58822.776898089207</v>
      </c>
      <c r="M1226">
        <v>114364.5827250274</v>
      </c>
      <c r="N1226">
        <v>124038.55856959363</v>
      </c>
      <c r="O1226">
        <v>126424.07168882812</v>
      </c>
      <c r="P1226">
        <v>126886.61523556526</v>
      </c>
    </row>
    <row r="1227" spans="2:16">
      <c r="B1227" t="s">
        <v>57</v>
      </c>
      <c r="C1227" t="s">
        <v>81</v>
      </c>
      <c r="D1227" t="s">
        <v>20</v>
      </c>
      <c r="E1227">
        <v>924.77840832506456</v>
      </c>
      <c r="F1227">
        <v>697.41613038323203</v>
      </c>
      <c r="G1227">
        <v>1137.175944413965</v>
      </c>
      <c r="H1227">
        <v>1052.6460381738684</v>
      </c>
      <c r="I1227">
        <v>525.61128149658532</v>
      </c>
      <c r="J1227">
        <v>774.37549161021946</v>
      </c>
      <c r="K1227">
        <v>926.17109397897104</v>
      </c>
      <c r="L1227">
        <v>1083.3398250464404</v>
      </c>
      <c r="M1227">
        <v>3142.765450030432</v>
      </c>
      <c r="N1227">
        <v>4242.118668920727</v>
      </c>
      <c r="O1227">
        <v>6055.7598647237828</v>
      </c>
      <c r="P1227">
        <v>6255.0831696807854</v>
      </c>
    </row>
    <row r="1228" spans="2:16">
      <c r="B1228" t="s">
        <v>57</v>
      </c>
      <c r="C1228" t="s">
        <v>81</v>
      </c>
      <c r="D1228" t="s">
        <v>21</v>
      </c>
      <c r="E1228">
        <v>4167.3839443726629</v>
      </c>
      <c r="F1228">
        <v>4511.9612820536095</v>
      </c>
      <c r="G1228">
        <v>4956.0442805030043</v>
      </c>
      <c r="H1228">
        <v>4457.5977041798387</v>
      </c>
      <c r="I1228">
        <v>199.56643087921464</v>
      </c>
      <c r="J1228">
        <v>261.3102150089336</v>
      </c>
      <c r="K1228">
        <v>270.99718472366487</v>
      </c>
      <c r="L1228">
        <v>285.08121632655036</v>
      </c>
      <c r="M1228">
        <v>9111.3345444247825</v>
      </c>
      <c r="N1228">
        <v>9817.009134160875</v>
      </c>
      <c r="O1228">
        <v>10653.358443519497</v>
      </c>
      <c r="P1228">
        <v>12055.724955299518</v>
      </c>
    </row>
    <row r="1229" spans="2:16">
      <c r="B1229" t="s">
        <v>57</v>
      </c>
      <c r="C1229" t="s">
        <v>81</v>
      </c>
      <c r="D1229" t="s">
        <v>22</v>
      </c>
      <c r="E1229">
        <v>2335.3746252327342</v>
      </c>
      <c r="F1229">
        <v>6271.4411314646422</v>
      </c>
      <c r="G1229">
        <v>6204.4461819621647</v>
      </c>
      <c r="H1229">
        <v>5744.337373035989</v>
      </c>
      <c r="I1229">
        <v>1708.4435696250068</v>
      </c>
      <c r="J1229">
        <v>1042.3022078353142</v>
      </c>
      <c r="K1229">
        <v>763.38897654628931</v>
      </c>
      <c r="L1229">
        <v>828.96704607398954</v>
      </c>
      <c r="M1229">
        <v>5201.2279617501899</v>
      </c>
      <c r="N1229">
        <v>5381.2795332388041</v>
      </c>
      <c r="O1229">
        <v>7848.3876006367473</v>
      </c>
      <c r="P1229">
        <v>17108.035651496943</v>
      </c>
    </row>
    <row r="1230" spans="2:16">
      <c r="B1230" t="s">
        <v>57</v>
      </c>
      <c r="C1230" t="s">
        <v>81</v>
      </c>
      <c r="D1230" t="s">
        <v>23</v>
      </c>
      <c r="E1230">
        <v>8004.7114533133445</v>
      </c>
      <c r="F1230">
        <v>9484.0244296792371</v>
      </c>
      <c r="G1230">
        <v>13359.490706431889</v>
      </c>
      <c r="H1230">
        <v>10516.138864340852</v>
      </c>
      <c r="I1230">
        <v>4473.7178313836457</v>
      </c>
      <c r="J1230">
        <v>6286.0914909687453</v>
      </c>
      <c r="K1230">
        <v>10090.606415148786</v>
      </c>
      <c r="L1230">
        <v>13437.012249003565</v>
      </c>
      <c r="M1230">
        <v>38742.861566670712</v>
      </c>
      <c r="N1230">
        <v>46464.660376282016</v>
      </c>
      <c r="O1230">
        <v>53110.513800754037</v>
      </c>
      <c r="P1230">
        <v>55236.830078593324</v>
      </c>
    </row>
    <row r="1231" spans="2:16">
      <c r="B1231" t="s">
        <v>57</v>
      </c>
      <c r="C1231" t="s">
        <v>81</v>
      </c>
      <c r="D1231" t="s">
        <v>24</v>
      </c>
      <c r="E1231">
        <v>4933.7654960000018</v>
      </c>
      <c r="F1231">
        <v>5235.3040275622106</v>
      </c>
      <c r="G1231">
        <v>5753.2229851859038</v>
      </c>
      <c r="H1231">
        <v>5725.7562155916485</v>
      </c>
      <c r="I1231">
        <v>3936.6962736545861</v>
      </c>
      <c r="J1231">
        <v>1992.3981171876062</v>
      </c>
      <c r="K1231">
        <v>1608.4316750699186</v>
      </c>
      <c r="L1231">
        <v>1297.6149049184364</v>
      </c>
      <c r="M1231">
        <v>5689.2399462538924</v>
      </c>
      <c r="N1231">
        <v>6901.9379448053514</v>
      </c>
      <c r="O1231">
        <v>7775.1064029773624</v>
      </c>
      <c r="P1231">
        <v>9791.1293324751678</v>
      </c>
    </row>
    <row r="1232" spans="2:16">
      <c r="B1232" t="s">
        <v>57</v>
      </c>
      <c r="C1232" t="s">
        <v>81</v>
      </c>
      <c r="D1232" t="s">
        <v>25</v>
      </c>
      <c r="E1232">
        <v>1306.2656445730674</v>
      </c>
      <c r="F1232">
        <v>1285.945606039767</v>
      </c>
      <c r="G1232">
        <v>1236.0343313482165</v>
      </c>
      <c r="H1232">
        <v>983.191092293417</v>
      </c>
      <c r="I1232">
        <v>171.46630194973042</v>
      </c>
      <c r="J1232">
        <v>156.04140131943774</v>
      </c>
      <c r="K1232">
        <v>175.1183721886629</v>
      </c>
      <c r="L1232">
        <v>147.00424786127471</v>
      </c>
      <c r="M1232">
        <v>11771.351215226761</v>
      </c>
      <c r="N1232">
        <v>13191.760882083498</v>
      </c>
      <c r="O1232">
        <v>14929.103680268056</v>
      </c>
      <c r="P1232">
        <v>17137.707366015915</v>
      </c>
    </row>
    <row r="1233" spans="2:16">
      <c r="B1233" t="s">
        <v>57</v>
      </c>
      <c r="C1233" t="s">
        <v>81</v>
      </c>
      <c r="D1233" t="s">
        <v>26</v>
      </c>
      <c r="E1233">
        <v>352.88177519519996</v>
      </c>
      <c r="F1233">
        <v>394.25093687295492</v>
      </c>
      <c r="G1233">
        <v>425.83206700839014</v>
      </c>
      <c r="H1233">
        <v>389.52409307505945</v>
      </c>
      <c r="I1233">
        <v>43.419964978374495</v>
      </c>
      <c r="J1233">
        <v>35.052483195200011</v>
      </c>
      <c r="K1233">
        <v>28.21818601345738</v>
      </c>
      <c r="L1233">
        <v>28.967971940698529</v>
      </c>
      <c r="M1233">
        <v>297.36337839691447</v>
      </c>
      <c r="N1233">
        <v>263.13107056535085</v>
      </c>
      <c r="O1233">
        <v>616.47649506568075</v>
      </c>
      <c r="P1233">
        <v>816.71313595818424</v>
      </c>
    </row>
    <row r="1234" spans="2:16">
      <c r="B1234" t="s">
        <v>57</v>
      </c>
      <c r="C1234" t="s">
        <v>81</v>
      </c>
      <c r="D1234" t="s">
        <v>27</v>
      </c>
      <c r="E1234">
        <v>4712.544095975999</v>
      </c>
      <c r="F1234">
        <v>3255.9178092737934</v>
      </c>
      <c r="G1234">
        <v>5361.1616174886085</v>
      </c>
      <c r="H1234">
        <v>4269.4445447290454</v>
      </c>
      <c r="I1234">
        <v>1732.0938460087248</v>
      </c>
      <c r="J1234">
        <v>1476.8228586698795</v>
      </c>
      <c r="K1234">
        <v>1639.0395208373873</v>
      </c>
      <c r="L1234">
        <v>2032.8721189949306</v>
      </c>
      <c r="M1234">
        <v>18153.050181717917</v>
      </c>
      <c r="N1234">
        <v>25117.268341670562</v>
      </c>
      <c r="O1234">
        <v>42859.375431020802</v>
      </c>
      <c r="P1234">
        <v>52248.651414382774</v>
      </c>
    </row>
    <row r="1235" spans="2:16">
      <c r="B1235" t="s">
        <v>57</v>
      </c>
      <c r="C1235" t="s">
        <v>81</v>
      </c>
      <c r="D1235" t="s">
        <v>28</v>
      </c>
      <c r="E1235">
        <v>1870.8483172951201</v>
      </c>
      <c r="F1235">
        <v>2704.8021437605571</v>
      </c>
      <c r="G1235">
        <v>3579.4896218863537</v>
      </c>
      <c r="H1235">
        <v>712.21956959999932</v>
      </c>
      <c r="I1235">
        <v>1336.2929277354317</v>
      </c>
      <c r="J1235">
        <v>451.59679323808712</v>
      </c>
      <c r="K1235">
        <v>340.29331657156024</v>
      </c>
      <c r="L1235">
        <v>378.16385289285006</v>
      </c>
      <c r="M1235">
        <v>6155.5391540440933</v>
      </c>
      <c r="N1235">
        <v>7638.4173290252129</v>
      </c>
      <c r="O1235">
        <v>8532.8010714417069</v>
      </c>
      <c r="P1235">
        <v>9305.283955747389</v>
      </c>
    </row>
    <row r="1236" spans="2:16">
      <c r="B1236" t="s">
        <v>57</v>
      </c>
      <c r="C1236" t="s">
        <v>81</v>
      </c>
      <c r="D1236" t="s">
        <v>29</v>
      </c>
      <c r="E1236">
        <v>20526.39095997512</v>
      </c>
      <c r="F1236">
        <v>25021.847718640722</v>
      </c>
      <c r="G1236">
        <v>29748.693570199393</v>
      </c>
      <c r="H1236">
        <v>18647.964067768076</v>
      </c>
      <c r="I1236">
        <v>4911.7945545782131</v>
      </c>
      <c r="J1236">
        <v>1279.4815636895887</v>
      </c>
      <c r="K1236">
        <v>1527.4267384476593</v>
      </c>
      <c r="L1236">
        <v>1644.4554155761984</v>
      </c>
      <c r="M1236">
        <v>15321.515892031697</v>
      </c>
      <c r="N1236">
        <v>30484.096735324387</v>
      </c>
      <c r="O1236">
        <v>47131.829280256134</v>
      </c>
      <c r="P1236">
        <v>47812.245253829016</v>
      </c>
    </row>
    <row r="1237" spans="2:16">
      <c r="B1237" t="s">
        <v>57</v>
      </c>
      <c r="C1237" t="s">
        <v>81</v>
      </c>
      <c r="D1237" t="s">
        <v>30</v>
      </c>
      <c r="E1237">
        <v>7039.7240995845686</v>
      </c>
      <c r="F1237">
        <v>7335.6175441164478</v>
      </c>
      <c r="G1237">
        <v>8092.8453250168586</v>
      </c>
      <c r="H1237">
        <v>2156.7850709725108</v>
      </c>
      <c r="I1237">
        <v>616.21713952274069</v>
      </c>
      <c r="J1237">
        <v>291.8913134686079</v>
      </c>
      <c r="K1237">
        <v>1348.5114126349617</v>
      </c>
      <c r="L1237">
        <v>1408.2790467761672</v>
      </c>
      <c r="M1237">
        <v>22011.901716567212</v>
      </c>
      <c r="N1237">
        <v>25998.63238132972</v>
      </c>
      <c r="O1237">
        <v>31110.78155764192</v>
      </c>
      <c r="P1237">
        <v>45507.574175287438</v>
      </c>
    </row>
    <row r="1238" spans="2:16">
      <c r="B1238" t="s">
        <v>57</v>
      </c>
      <c r="C1238" t="s">
        <v>82</v>
      </c>
      <c r="D1238" t="s">
        <v>16</v>
      </c>
      <c r="E1238">
        <v>4142.449078335786</v>
      </c>
      <c r="F1238">
        <v>3473.6975565298089</v>
      </c>
      <c r="G1238">
        <v>4098.3128016646124</v>
      </c>
      <c r="H1238">
        <v>5500.5155644770084</v>
      </c>
      <c r="I1238">
        <v>5660.6195897467423</v>
      </c>
      <c r="J1238">
        <v>5298.7671923298831</v>
      </c>
      <c r="K1238">
        <v>7105.237050313548</v>
      </c>
      <c r="L1238">
        <v>9426.0657320750488</v>
      </c>
      <c r="M1238">
        <v>13224.471504314524</v>
      </c>
      <c r="N1238">
        <v>15392.979114450827</v>
      </c>
      <c r="O1238">
        <v>16255.073300456137</v>
      </c>
      <c r="P1238">
        <v>13499.012469745212</v>
      </c>
    </row>
    <row r="1239" spans="2:16">
      <c r="B1239" t="s">
        <v>57</v>
      </c>
      <c r="C1239" t="s">
        <v>82</v>
      </c>
      <c r="D1239" t="s">
        <v>17</v>
      </c>
      <c r="E1239">
        <v>2036.4777905099068</v>
      </c>
      <c r="F1239">
        <v>651.64077027346514</v>
      </c>
      <c r="G1239">
        <v>624.25934155636105</v>
      </c>
      <c r="H1239">
        <v>684.13898362131079</v>
      </c>
      <c r="I1239">
        <v>964.93840670025099</v>
      </c>
      <c r="J1239">
        <v>1041.2826081629921</v>
      </c>
      <c r="K1239">
        <v>815.53139169632345</v>
      </c>
      <c r="L1239">
        <v>588.542010450156</v>
      </c>
      <c r="M1239">
        <v>1241.8285268643456</v>
      </c>
      <c r="N1239">
        <v>1535.4543924472061</v>
      </c>
      <c r="O1239">
        <v>1637.9746761177421</v>
      </c>
      <c r="P1239">
        <v>1646.6560464435906</v>
      </c>
    </row>
    <row r="1240" spans="2:16">
      <c r="B1240" t="s">
        <v>57</v>
      </c>
      <c r="C1240" t="s">
        <v>82</v>
      </c>
      <c r="D1240" t="s">
        <v>18</v>
      </c>
      <c r="E1240">
        <v>3137.7565641229444</v>
      </c>
      <c r="F1240">
        <v>3139.7391615673328</v>
      </c>
      <c r="G1240">
        <v>3054.7399018483502</v>
      </c>
      <c r="H1240">
        <v>2629.4049899874644</v>
      </c>
      <c r="I1240">
        <v>2595.3992242701347</v>
      </c>
      <c r="J1240">
        <v>2003.5521964914976</v>
      </c>
      <c r="K1240">
        <v>1817.2618519862176</v>
      </c>
      <c r="L1240">
        <v>1426.6852107850791</v>
      </c>
      <c r="M1240">
        <v>2558.4830503692824</v>
      </c>
      <c r="N1240">
        <v>2305.6800912682138</v>
      </c>
      <c r="O1240">
        <v>1926.9807812770771</v>
      </c>
      <c r="P1240">
        <v>1504.0361748641294</v>
      </c>
    </row>
    <row r="1241" spans="2:16">
      <c r="B1241" t="s">
        <v>57</v>
      </c>
      <c r="C1241" t="s">
        <v>82</v>
      </c>
      <c r="D1241" t="s">
        <v>19</v>
      </c>
      <c r="E1241">
        <v>9288.4221062133911</v>
      </c>
      <c r="F1241">
        <v>4445.3863796796195</v>
      </c>
      <c r="G1241">
        <v>14293.181474891635</v>
      </c>
      <c r="H1241">
        <v>41501.951700030513</v>
      </c>
      <c r="I1241">
        <v>58032.919605692558</v>
      </c>
      <c r="J1241">
        <v>69692.268013078559</v>
      </c>
      <c r="K1241">
        <v>56445.323932149811</v>
      </c>
      <c r="L1241">
        <v>53945.563376299564</v>
      </c>
      <c r="M1241">
        <v>24989.568502057376</v>
      </c>
      <c r="N1241">
        <v>18615.061975966448</v>
      </c>
      <c r="O1241">
        <v>17205.201813886124</v>
      </c>
      <c r="P1241">
        <v>16766.057484880152</v>
      </c>
    </row>
    <row r="1242" spans="2:16">
      <c r="B1242" t="s">
        <v>57</v>
      </c>
      <c r="C1242" t="s">
        <v>82</v>
      </c>
      <c r="D1242" t="s">
        <v>20</v>
      </c>
      <c r="E1242">
        <v>5946.3928734968404</v>
      </c>
      <c r="F1242">
        <v>6656.5775487581059</v>
      </c>
      <c r="G1242">
        <v>6920.0748436986669</v>
      </c>
      <c r="H1242">
        <v>5508.2962171008485</v>
      </c>
      <c r="I1242">
        <v>5004.950319419655</v>
      </c>
      <c r="J1242">
        <v>6045.9398518444968</v>
      </c>
      <c r="K1242">
        <v>6573.9660614370905</v>
      </c>
      <c r="L1242">
        <v>5636.437084032319</v>
      </c>
      <c r="M1242">
        <v>9313.309350690437</v>
      </c>
      <c r="N1242">
        <v>10641.316095185504</v>
      </c>
      <c r="O1242">
        <v>11201.178755382676</v>
      </c>
      <c r="P1242">
        <v>11464.152347542264</v>
      </c>
    </row>
    <row r="1243" spans="2:16">
      <c r="B1243" t="s">
        <v>57</v>
      </c>
      <c r="C1243" t="s">
        <v>82</v>
      </c>
      <c r="D1243" t="s">
        <v>21</v>
      </c>
      <c r="E1243">
        <v>1662.3196381227192</v>
      </c>
      <c r="F1243">
        <v>2683.8037215273775</v>
      </c>
      <c r="G1243">
        <v>2591.2081418634725</v>
      </c>
      <c r="H1243">
        <v>3146.5486566685468</v>
      </c>
      <c r="I1243">
        <v>3023.6598726957873</v>
      </c>
      <c r="J1243">
        <v>2901.7800437913143</v>
      </c>
      <c r="K1243">
        <v>2443.8574975264974</v>
      </c>
      <c r="L1243">
        <v>2277.9591337655215</v>
      </c>
      <c r="M1243">
        <v>2231.12820626952</v>
      </c>
      <c r="N1243">
        <v>2480.0369015953029</v>
      </c>
      <c r="O1243">
        <v>2560.0198916657073</v>
      </c>
      <c r="P1243">
        <v>2500.3845932688928</v>
      </c>
    </row>
    <row r="1244" spans="2:16">
      <c r="B1244" t="s">
        <v>57</v>
      </c>
      <c r="C1244" t="s">
        <v>82</v>
      </c>
      <c r="D1244" t="s">
        <v>22</v>
      </c>
      <c r="E1244">
        <v>20792.364491520602</v>
      </c>
      <c r="F1244">
        <v>17292.083140502808</v>
      </c>
      <c r="G1244">
        <v>17909.021275763422</v>
      </c>
      <c r="H1244">
        <v>18333.149834028514</v>
      </c>
      <c r="I1244">
        <v>18811.88490307051</v>
      </c>
      <c r="J1244">
        <v>17370.021940368199</v>
      </c>
      <c r="K1244">
        <v>15441.065870946111</v>
      </c>
      <c r="L1244">
        <v>10878.920430601942</v>
      </c>
      <c r="M1244">
        <v>18353.150857655157</v>
      </c>
      <c r="N1244">
        <v>22880.56551871428</v>
      </c>
      <c r="O1244">
        <v>23325.458203786562</v>
      </c>
      <c r="P1244">
        <v>24138.739702971285</v>
      </c>
    </row>
    <row r="1245" spans="2:16">
      <c r="B1245" t="s">
        <v>57</v>
      </c>
      <c r="C1245" t="s">
        <v>82</v>
      </c>
      <c r="D1245" t="s">
        <v>23</v>
      </c>
      <c r="E1245">
        <v>3275.8882184391769</v>
      </c>
      <c r="F1245">
        <v>1488.3509659236693</v>
      </c>
      <c r="G1245">
        <v>2096.6613981378937</v>
      </c>
      <c r="H1245">
        <v>7439.5151171726347</v>
      </c>
      <c r="I1245">
        <v>12379.912066753155</v>
      </c>
      <c r="J1245">
        <v>15221.87027009445</v>
      </c>
      <c r="K1245">
        <v>18535.824842178925</v>
      </c>
      <c r="L1245">
        <v>21613.715619920491</v>
      </c>
      <c r="M1245">
        <v>13716.895723134585</v>
      </c>
      <c r="N1245">
        <v>13243.197669025189</v>
      </c>
      <c r="O1245">
        <v>12079.31197278638</v>
      </c>
      <c r="P1245">
        <v>13456.845377489115</v>
      </c>
    </row>
    <row r="1246" spans="2:16">
      <c r="B1246" t="s">
        <v>57</v>
      </c>
      <c r="C1246" t="s">
        <v>82</v>
      </c>
      <c r="D1246" t="s">
        <v>24</v>
      </c>
      <c r="E1246">
        <v>5847.5314792000027</v>
      </c>
      <c r="F1246">
        <v>4452.34088657338</v>
      </c>
      <c r="G1246">
        <v>3844.1674666197396</v>
      </c>
      <c r="H1246">
        <v>2512.7731026122178</v>
      </c>
      <c r="I1246">
        <v>4093.3483423998487</v>
      </c>
      <c r="J1246">
        <v>4099.461294539854</v>
      </c>
      <c r="K1246">
        <v>3889.5200266600773</v>
      </c>
      <c r="L1246">
        <v>2849.8924914205568</v>
      </c>
      <c r="M1246">
        <v>2039.8726955515642</v>
      </c>
      <c r="N1246">
        <v>2851.2561598430771</v>
      </c>
      <c r="O1246">
        <v>2861.4545123583603</v>
      </c>
      <c r="P1246">
        <v>2778.8582441912167</v>
      </c>
    </row>
    <row r="1247" spans="2:16">
      <c r="B1247" t="s">
        <v>57</v>
      </c>
      <c r="C1247" t="s">
        <v>82</v>
      </c>
      <c r="D1247" t="s">
        <v>25</v>
      </c>
      <c r="E1247">
        <v>10184.668828403715</v>
      </c>
      <c r="F1247">
        <v>10396.91938471568</v>
      </c>
      <c r="G1247">
        <v>11376.928658853669</v>
      </c>
      <c r="H1247">
        <v>12414.511345645378</v>
      </c>
      <c r="I1247">
        <v>15288.565684104973</v>
      </c>
      <c r="J1247">
        <v>17550.046744710435</v>
      </c>
      <c r="K1247">
        <v>18008.242076767743</v>
      </c>
      <c r="L1247">
        <v>18932.408485750326</v>
      </c>
      <c r="M1247">
        <v>14532.965526023861</v>
      </c>
      <c r="N1247">
        <v>15418.989841734687</v>
      </c>
      <c r="O1247">
        <v>15754.685066343018</v>
      </c>
      <c r="P1247">
        <v>17716.598818908242</v>
      </c>
    </row>
    <row r="1248" spans="2:16">
      <c r="B1248" t="s">
        <v>57</v>
      </c>
      <c r="C1248" t="s">
        <v>82</v>
      </c>
      <c r="D1248" t="s">
        <v>26</v>
      </c>
      <c r="E1248">
        <v>1823.2767073949633</v>
      </c>
      <c r="F1248">
        <v>1575.9395265889166</v>
      </c>
      <c r="G1248">
        <v>1490.0432751834194</v>
      </c>
      <c r="H1248">
        <v>953.80300179095661</v>
      </c>
      <c r="I1248">
        <v>1113.1722625974433</v>
      </c>
      <c r="J1248">
        <v>1177.9209815350664</v>
      </c>
      <c r="K1248">
        <v>969.78395986352905</v>
      </c>
      <c r="L1248">
        <v>888.53844321490089</v>
      </c>
      <c r="M1248">
        <v>2291.0168815999382</v>
      </c>
      <c r="N1248">
        <v>2604.2355316492317</v>
      </c>
      <c r="O1248">
        <v>2730.2819686388543</v>
      </c>
      <c r="P1248">
        <v>2814.9233116204741</v>
      </c>
    </row>
    <row r="1249" spans="2:16">
      <c r="B1249" t="s">
        <v>57</v>
      </c>
      <c r="C1249" t="s">
        <v>82</v>
      </c>
      <c r="D1249" t="s">
        <v>27</v>
      </c>
      <c r="E1249">
        <v>7068.0439701216947</v>
      </c>
      <c r="F1249">
        <v>9311.4423145780347</v>
      </c>
      <c r="G1249">
        <v>10605.067572434691</v>
      </c>
      <c r="H1249">
        <v>10011.33590446093</v>
      </c>
      <c r="I1249">
        <v>12514.113029575901</v>
      </c>
      <c r="J1249">
        <v>15600.181530576141</v>
      </c>
      <c r="K1249">
        <v>15813.586695371241</v>
      </c>
      <c r="L1249">
        <v>18100.645656826306</v>
      </c>
      <c r="M1249">
        <v>20875.034614948643</v>
      </c>
      <c r="N1249">
        <v>23417.932749595297</v>
      </c>
      <c r="O1249">
        <v>25319.088827626863</v>
      </c>
      <c r="P1249">
        <v>30691.557383521253</v>
      </c>
    </row>
    <row r="1250" spans="2:16">
      <c r="B1250" t="s">
        <v>57</v>
      </c>
      <c r="C1250" t="s">
        <v>82</v>
      </c>
      <c r="D1250" t="s">
        <v>28</v>
      </c>
      <c r="E1250">
        <v>1820.1044455075958</v>
      </c>
      <c r="F1250">
        <v>1415.1957652221884</v>
      </c>
      <c r="G1250">
        <v>1198.1532564022141</v>
      </c>
      <c r="H1250">
        <v>3606.8641500863096</v>
      </c>
      <c r="I1250">
        <v>3788.703841830823</v>
      </c>
      <c r="J1250">
        <v>4406.0187598897546</v>
      </c>
      <c r="K1250">
        <v>4374.4824093048464</v>
      </c>
      <c r="L1250">
        <v>4284.9048877817149</v>
      </c>
      <c r="M1250">
        <v>1823.4359329962317</v>
      </c>
      <c r="N1250">
        <v>1716.8202194330163</v>
      </c>
      <c r="O1250">
        <v>1665.8086061376721</v>
      </c>
      <c r="P1250">
        <v>1895.0257728312881</v>
      </c>
    </row>
    <row r="1251" spans="2:16">
      <c r="B1251" t="s">
        <v>57</v>
      </c>
      <c r="C1251" t="s">
        <v>82</v>
      </c>
      <c r="D1251" t="s">
        <v>29</v>
      </c>
      <c r="E1251">
        <v>27421.484937282999</v>
      </c>
      <c r="F1251">
        <v>20781.186308595654</v>
      </c>
      <c r="G1251">
        <v>16660.499899169263</v>
      </c>
      <c r="H1251">
        <v>23520.134528768893</v>
      </c>
      <c r="I1251">
        <v>22359.912281925936</v>
      </c>
      <c r="J1251">
        <v>21266.882052041208</v>
      </c>
      <c r="K1251">
        <v>19980.98682983089</v>
      </c>
      <c r="L1251">
        <v>21207.130900377215</v>
      </c>
      <c r="M1251">
        <v>19525.36691044132</v>
      </c>
      <c r="N1251">
        <v>21335.001480829571</v>
      </c>
      <c r="O1251">
        <v>20906.076639242048</v>
      </c>
      <c r="P1251">
        <v>21125.056568513173</v>
      </c>
    </row>
    <row r="1252" spans="2:16">
      <c r="B1252" t="s">
        <v>57</v>
      </c>
      <c r="C1252" t="s">
        <v>82</v>
      </c>
      <c r="D1252" t="s">
        <v>30</v>
      </c>
      <c r="E1252">
        <v>21722.494016596651</v>
      </c>
      <c r="F1252">
        <v>20009.554804057712</v>
      </c>
      <c r="G1252">
        <v>21074.536427474693</v>
      </c>
      <c r="H1252">
        <v>19902.369157973568</v>
      </c>
      <c r="I1252">
        <v>19548.739860953934</v>
      </c>
      <c r="J1252">
        <v>16170.3460061488</v>
      </c>
      <c r="K1252">
        <v>15375.285659532627</v>
      </c>
      <c r="L1252">
        <v>13191.801174898979</v>
      </c>
      <c r="M1252">
        <v>11483.049475055894</v>
      </c>
      <c r="N1252">
        <v>15162.91108541325</v>
      </c>
      <c r="O1252">
        <v>17049.348205086386</v>
      </c>
      <c r="P1252">
        <v>16907.979649030083</v>
      </c>
    </row>
    <row r="1253" spans="2:16">
      <c r="B1253" t="s">
        <v>57</v>
      </c>
      <c r="C1253" t="s">
        <v>83</v>
      </c>
      <c r="D1253" t="s">
        <v>16</v>
      </c>
      <c r="E1253">
        <v>7405.2286117369222</v>
      </c>
      <c r="F1253">
        <v>8174.4861324488002</v>
      </c>
      <c r="G1253">
        <v>8470.0216735738741</v>
      </c>
      <c r="H1253">
        <v>12227.639204298181</v>
      </c>
      <c r="I1253">
        <v>12741.791450244556</v>
      </c>
      <c r="J1253">
        <v>15689.417004497658</v>
      </c>
      <c r="K1253">
        <v>17564.040299865366</v>
      </c>
      <c r="L1253">
        <v>21697.899426470005</v>
      </c>
      <c r="M1253">
        <v>20252.493882196854</v>
      </c>
      <c r="N1253">
        <v>23371.869993205768</v>
      </c>
      <c r="O1253">
        <v>23645.62215323342</v>
      </c>
      <c r="P1253">
        <v>21778.559554624837</v>
      </c>
    </row>
    <row r="1254" spans="2:16">
      <c r="B1254" t="s">
        <v>57</v>
      </c>
      <c r="C1254" t="s">
        <v>83</v>
      </c>
      <c r="D1254" t="s">
        <v>17</v>
      </c>
      <c r="E1254">
        <v>2099.9681550078603</v>
      </c>
      <c r="F1254">
        <v>2065.3984526481058</v>
      </c>
      <c r="G1254">
        <v>2165.5508495049239</v>
      </c>
      <c r="H1254">
        <v>2750.6870149298406</v>
      </c>
      <c r="I1254">
        <v>3556.465181604734</v>
      </c>
      <c r="J1254">
        <v>2441.1111063229155</v>
      </c>
      <c r="K1254">
        <v>2302.306334529203</v>
      </c>
      <c r="L1254">
        <v>4741.7909381777381</v>
      </c>
      <c r="M1254">
        <v>3941.1683535994789</v>
      </c>
      <c r="N1254">
        <v>3940.8904085486151</v>
      </c>
      <c r="O1254">
        <v>4781.8366243398259</v>
      </c>
      <c r="P1254">
        <v>3643.4266415595971</v>
      </c>
    </row>
    <row r="1255" spans="2:16">
      <c r="B1255" t="s">
        <v>57</v>
      </c>
      <c r="C1255" t="s">
        <v>83</v>
      </c>
      <c r="D1255" t="s">
        <v>18</v>
      </c>
      <c r="E1255">
        <v>6198.0736642132888</v>
      </c>
      <c r="F1255">
        <v>6020.552770159592</v>
      </c>
      <c r="G1255">
        <v>5789.8834542710019</v>
      </c>
      <c r="H1255">
        <v>7322.0879137977436</v>
      </c>
      <c r="I1255">
        <v>6875.1292710780599</v>
      </c>
      <c r="J1255">
        <v>6649.8586755570514</v>
      </c>
      <c r="K1255">
        <v>6707.4448551945752</v>
      </c>
      <c r="L1255">
        <v>6378.7278131503517</v>
      </c>
      <c r="M1255">
        <v>2213.8527397866224</v>
      </c>
      <c r="N1255">
        <v>2263.9753577874762</v>
      </c>
      <c r="O1255">
        <v>2263.734241441593</v>
      </c>
      <c r="P1255">
        <v>2733.2842851232863</v>
      </c>
    </row>
    <row r="1256" spans="2:16">
      <c r="B1256" t="s">
        <v>57</v>
      </c>
      <c r="C1256" t="s">
        <v>83</v>
      </c>
      <c r="D1256" t="s">
        <v>19</v>
      </c>
      <c r="E1256">
        <v>16348.29750915749</v>
      </c>
      <c r="F1256">
        <v>15993.657162388909</v>
      </c>
      <c r="G1256">
        <v>30759.513823944442</v>
      </c>
      <c r="H1256">
        <v>52731.201893147212</v>
      </c>
      <c r="I1256">
        <v>42433.847871109108</v>
      </c>
      <c r="J1256">
        <v>40049.943086490843</v>
      </c>
      <c r="K1256">
        <v>38706.50776839289</v>
      </c>
      <c r="L1256">
        <v>37595.389890332888</v>
      </c>
      <c r="M1256">
        <v>32656.350043833947</v>
      </c>
      <c r="N1256">
        <v>30312.735842947171</v>
      </c>
      <c r="O1256">
        <v>27819.208094117716</v>
      </c>
      <c r="P1256">
        <v>24763.765307802401</v>
      </c>
    </row>
    <row r="1257" spans="2:16">
      <c r="B1257" t="s">
        <v>57</v>
      </c>
      <c r="C1257" t="s">
        <v>83</v>
      </c>
      <c r="D1257" t="s">
        <v>20</v>
      </c>
      <c r="E1257">
        <v>11237.288592329392</v>
      </c>
      <c r="F1257">
        <v>12468.727928689646</v>
      </c>
      <c r="G1257">
        <v>11183.856896515741</v>
      </c>
      <c r="H1257">
        <v>10451.588047161888</v>
      </c>
      <c r="I1257">
        <v>12962.25366228753</v>
      </c>
      <c r="J1257">
        <v>13195.319908513095</v>
      </c>
      <c r="K1257">
        <v>14581.918818370881</v>
      </c>
      <c r="L1257">
        <v>27620.492846112964</v>
      </c>
      <c r="M1257">
        <v>32070.294350012817</v>
      </c>
      <c r="N1257">
        <v>34351.366784457692</v>
      </c>
      <c r="O1257">
        <v>42414.910125234172</v>
      </c>
      <c r="P1257">
        <v>40720.423907155215</v>
      </c>
    </row>
    <row r="1258" spans="2:16">
      <c r="B1258" t="s">
        <v>57</v>
      </c>
      <c r="C1258" t="s">
        <v>83</v>
      </c>
      <c r="D1258" t="s">
        <v>21</v>
      </c>
      <c r="E1258">
        <v>3569.3377575961254</v>
      </c>
      <c r="F1258">
        <v>5042.6262704877627</v>
      </c>
      <c r="G1258">
        <v>5492.1879295816771</v>
      </c>
      <c r="H1258">
        <v>5832.6027229781275</v>
      </c>
      <c r="I1258">
        <v>5477.4601371121498</v>
      </c>
      <c r="J1258">
        <v>5233.1427640391112</v>
      </c>
      <c r="K1258">
        <v>4726.1335218781878</v>
      </c>
      <c r="L1258">
        <v>4494.8591678333069</v>
      </c>
      <c r="M1258">
        <v>3356.1060353959542</v>
      </c>
      <c r="N1258">
        <v>2917.7595225338596</v>
      </c>
      <c r="O1258">
        <v>3424.6840045555864</v>
      </c>
      <c r="P1258">
        <v>2550.8889667324902</v>
      </c>
    </row>
    <row r="1259" spans="2:16">
      <c r="B1259" t="s">
        <v>57</v>
      </c>
      <c r="C1259" t="s">
        <v>83</v>
      </c>
      <c r="D1259" t="s">
        <v>22</v>
      </c>
      <c r="E1259">
        <v>5752.2294871513368</v>
      </c>
      <c r="F1259">
        <v>6764.8732413840225</v>
      </c>
      <c r="G1259">
        <v>6560.11944645535</v>
      </c>
      <c r="H1259">
        <v>8580.9806345948546</v>
      </c>
      <c r="I1259">
        <v>6882.8971061984284</v>
      </c>
      <c r="J1259">
        <v>7548.9346213819244</v>
      </c>
      <c r="K1259">
        <v>9886.9074192986282</v>
      </c>
      <c r="L1259">
        <v>9815.0604570029627</v>
      </c>
      <c r="M1259">
        <v>6339.6648098400128</v>
      </c>
      <c r="N1259">
        <v>6292.4504074437355</v>
      </c>
      <c r="O1259">
        <v>6245.3040994400226</v>
      </c>
      <c r="P1259">
        <v>5906.8473741532725</v>
      </c>
    </row>
    <row r="1260" spans="2:16">
      <c r="B1260" t="s">
        <v>57</v>
      </c>
      <c r="C1260" t="s">
        <v>83</v>
      </c>
      <c r="D1260" t="s">
        <v>23</v>
      </c>
      <c r="E1260">
        <v>8242.1306347021618</v>
      </c>
      <c r="F1260">
        <v>8312.3413970241472</v>
      </c>
      <c r="G1260">
        <v>10102.525487076739</v>
      </c>
      <c r="H1260">
        <v>12050.902751377562</v>
      </c>
      <c r="I1260">
        <v>14438.109827624474</v>
      </c>
      <c r="J1260">
        <v>15688.01048690449</v>
      </c>
      <c r="K1260">
        <v>16535.144683770413</v>
      </c>
      <c r="L1260">
        <v>17737.230389449309</v>
      </c>
      <c r="M1260">
        <v>22584.252335068384</v>
      </c>
      <c r="N1260">
        <v>23458.482490311926</v>
      </c>
      <c r="O1260">
        <v>23177.689826537575</v>
      </c>
      <c r="P1260">
        <v>22419.995865512399</v>
      </c>
    </row>
    <row r="1261" spans="2:16">
      <c r="B1261" t="s">
        <v>57</v>
      </c>
      <c r="C1261" t="s">
        <v>83</v>
      </c>
      <c r="D1261" t="s">
        <v>24</v>
      </c>
      <c r="E1261">
        <v>18400.206141839783</v>
      </c>
      <c r="F1261">
        <v>18064.763573399225</v>
      </c>
      <c r="G1261">
        <v>16805.905814298985</v>
      </c>
      <c r="H1261">
        <v>13728.368089377098</v>
      </c>
      <c r="I1261">
        <v>12230.321753881663</v>
      </c>
      <c r="J1261">
        <v>9930.0658255234412</v>
      </c>
      <c r="K1261">
        <v>8958.4371692951318</v>
      </c>
      <c r="L1261">
        <v>8272.9582935869366</v>
      </c>
      <c r="M1261">
        <v>8647.1478821717865</v>
      </c>
      <c r="N1261">
        <v>6637.5290664162503</v>
      </c>
      <c r="O1261">
        <v>6136.8833284004741</v>
      </c>
      <c r="P1261">
        <v>5469.6305650013001</v>
      </c>
    </row>
    <row r="1262" spans="2:16">
      <c r="B1262" t="s">
        <v>57</v>
      </c>
      <c r="C1262" t="s">
        <v>83</v>
      </c>
      <c r="D1262" t="s">
        <v>25</v>
      </c>
      <c r="E1262">
        <v>12226.072884753747</v>
      </c>
      <c r="F1262">
        <v>12157.822599860023</v>
      </c>
      <c r="G1262">
        <v>12772.160483957345</v>
      </c>
      <c r="H1262">
        <v>12317.763564690531</v>
      </c>
      <c r="I1262">
        <v>13439.981590099658</v>
      </c>
      <c r="J1262">
        <v>12739.223168794089</v>
      </c>
      <c r="K1262">
        <v>13120.485124312818</v>
      </c>
      <c r="L1262">
        <v>12586.935575090851</v>
      </c>
      <c r="M1262">
        <v>14739.792987856974</v>
      </c>
      <c r="N1262">
        <v>15751.706679006676</v>
      </c>
      <c r="O1262">
        <v>14360.250111194911</v>
      </c>
      <c r="P1262">
        <v>12373.035026718697</v>
      </c>
    </row>
    <row r="1263" spans="2:16">
      <c r="B1263" t="s">
        <v>57</v>
      </c>
      <c r="C1263" t="s">
        <v>83</v>
      </c>
      <c r="D1263" t="s">
        <v>26</v>
      </c>
      <c r="E1263">
        <v>3728.382629276733</v>
      </c>
      <c r="F1263">
        <v>3504.8438667442288</v>
      </c>
      <c r="G1263">
        <v>3233.4154672747582</v>
      </c>
      <c r="H1263">
        <v>3192.4832994797957</v>
      </c>
      <c r="I1263">
        <v>2562.5778370430153</v>
      </c>
      <c r="J1263">
        <v>3494.8485518452171</v>
      </c>
      <c r="K1263">
        <v>2689.0174950497571</v>
      </c>
      <c r="L1263">
        <v>2374.9324521437734</v>
      </c>
      <c r="M1263">
        <v>3673.2892983562524</v>
      </c>
      <c r="N1263">
        <v>3837.8004385267059</v>
      </c>
      <c r="O1263">
        <v>4387.2094268633882</v>
      </c>
      <c r="P1263">
        <v>2903.0092607520169</v>
      </c>
    </row>
    <row r="1264" spans="2:16">
      <c r="B1264" t="s">
        <v>57</v>
      </c>
      <c r="C1264" t="s">
        <v>83</v>
      </c>
      <c r="D1264" t="s">
        <v>27</v>
      </c>
      <c r="E1264">
        <v>17040.325303949139</v>
      </c>
      <c r="F1264">
        <v>18048.723734396812</v>
      </c>
      <c r="G1264">
        <v>21345.247213754184</v>
      </c>
      <c r="H1264">
        <v>23055.523488921812</v>
      </c>
      <c r="I1264">
        <v>26486.30301714833</v>
      </c>
      <c r="J1264">
        <v>28868.33143240873</v>
      </c>
      <c r="K1264">
        <v>34745.721152257647</v>
      </c>
      <c r="L1264">
        <v>39370.666666319434</v>
      </c>
      <c r="M1264">
        <v>39329.151863831714</v>
      </c>
      <c r="N1264">
        <v>39781.789198681399</v>
      </c>
      <c r="O1264">
        <v>39746.530761230424</v>
      </c>
      <c r="P1264">
        <v>35961.240608194443</v>
      </c>
    </row>
    <row r="1265" spans="2:16">
      <c r="B1265" t="s">
        <v>57</v>
      </c>
      <c r="C1265" t="s">
        <v>83</v>
      </c>
      <c r="D1265" t="s">
        <v>28</v>
      </c>
      <c r="E1265">
        <v>7003.6588345049531</v>
      </c>
      <c r="F1265">
        <v>8490.8838365036954</v>
      </c>
      <c r="G1265">
        <v>9275.3118144716664</v>
      </c>
      <c r="H1265">
        <v>8810.0261470945079</v>
      </c>
      <c r="I1265">
        <v>9223.9527280551592</v>
      </c>
      <c r="J1265">
        <v>8683.0972242370444</v>
      </c>
      <c r="K1265">
        <v>7516.6684378026739</v>
      </c>
      <c r="L1265">
        <v>7673.568673723199</v>
      </c>
      <c r="M1265">
        <v>6832.845546818874</v>
      </c>
      <c r="N1265">
        <v>6672.0848571123906</v>
      </c>
      <c r="O1265">
        <v>6549.6806157348319</v>
      </c>
      <c r="P1265">
        <v>5613.7456499059535</v>
      </c>
    </row>
    <row r="1266" spans="2:16">
      <c r="B1266" t="s">
        <v>57</v>
      </c>
      <c r="C1266" t="s">
        <v>83</v>
      </c>
      <c r="D1266" t="s">
        <v>29</v>
      </c>
      <c r="E1266">
        <v>73844.425973212317</v>
      </c>
      <c r="F1266">
        <v>72792.905002748215</v>
      </c>
      <c r="G1266">
        <v>70382.304021384771</v>
      </c>
      <c r="H1266">
        <v>66974.956943914687</v>
      </c>
      <c r="I1266">
        <v>54833.288258309796</v>
      </c>
      <c r="J1266">
        <v>47971.848012716786</v>
      </c>
      <c r="K1266">
        <v>50562.423204389372</v>
      </c>
      <c r="L1266">
        <v>48465.865457262727</v>
      </c>
      <c r="M1266">
        <v>29916.564108655079</v>
      </c>
      <c r="N1266">
        <v>22993.140076962489</v>
      </c>
      <c r="O1266">
        <v>28028.79557865801</v>
      </c>
      <c r="P1266">
        <v>28682.523740697088</v>
      </c>
    </row>
    <row r="1267" spans="2:16">
      <c r="B1267" t="s">
        <v>57</v>
      </c>
      <c r="C1267" t="s">
        <v>83</v>
      </c>
      <c r="D1267" t="s">
        <v>30</v>
      </c>
      <c r="E1267">
        <v>43162.617142997602</v>
      </c>
      <c r="F1267">
        <v>48191.004027414099</v>
      </c>
      <c r="G1267">
        <v>49172.182012889025</v>
      </c>
      <c r="H1267">
        <v>46028.706226188515</v>
      </c>
      <c r="I1267">
        <v>44229.000201588657</v>
      </c>
      <c r="J1267">
        <v>42875.175682453722</v>
      </c>
      <c r="K1267">
        <v>43002.221544965068</v>
      </c>
      <c r="L1267">
        <v>28924.072826947766</v>
      </c>
      <c r="M1267">
        <v>25218.282370618756</v>
      </c>
      <c r="N1267">
        <v>35605.097480560486</v>
      </c>
      <c r="O1267">
        <v>32093.117840531177</v>
      </c>
      <c r="P1267">
        <v>27646.537856524483</v>
      </c>
    </row>
    <row r="1268" spans="2:16">
      <c r="B1268" t="s">
        <v>58</v>
      </c>
      <c r="C1268" t="s">
        <v>81</v>
      </c>
      <c r="D1268" t="s">
        <v>16</v>
      </c>
      <c r="E1268">
        <v>3165.4699748120465</v>
      </c>
      <c r="F1268">
        <v>3149.6639245078682</v>
      </c>
      <c r="G1268">
        <v>3227.7984207013492</v>
      </c>
      <c r="H1268">
        <v>3130.4796389702492</v>
      </c>
      <c r="I1268">
        <v>3183.0488084290978</v>
      </c>
      <c r="J1268">
        <v>1654.8825781897212</v>
      </c>
      <c r="K1268">
        <v>2798.2257210249295</v>
      </c>
      <c r="L1268">
        <v>3755.4890079481079</v>
      </c>
      <c r="M1268">
        <v>9853.1974993492095</v>
      </c>
      <c r="N1268">
        <v>16347.937049560984</v>
      </c>
      <c r="O1268">
        <v>32192.124780334096</v>
      </c>
      <c r="P1268">
        <v>46065.937651790453</v>
      </c>
    </row>
    <row r="1269" spans="2:16">
      <c r="B1269" t="s">
        <v>58</v>
      </c>
      <c r="C1269" t="s">
        <v>81</v>
      </c>
      <c r="D1269" t="s">
        <v>17</v>
      </c>
      <c r="E1269">
        <v>1680.631484552651</v>
      </c>
      <c r="F1269">
        <v>2808.6130058460685</v>
      </c>
      <c r="G1269">
        <v>2793.714711539777</v>
      </c>
      <c r="H1269">
        <v>2069.4192079728332</v>
      </c>
      <c r="I1269">
        <v>1576.4842584244416</v>
      </c>
      <c r="J1269">
        <v>133.50461380492547</v>
      </c>
      <c r="K1269">
        <v>206.23190495917865</v>
      </c>
      <c r="L1269">
        <v>209.92748944460519</v>
      </c>
      <c r="M1269">
        <v>970.51821439493233</v>
      </c>
      <c r="N1269">
        <v>982.34676458731087</v>
      </c>
      <c r="O1269">
        <v>1077.2306885769326</v>
      </c>
      <c r="P1269">
        <v>1569.7700291873437</v>
      </c>
    </row>
    <row r="1270" spans="2:16">
      <c r="B1270" t="s">
        <v>58</v>
      </c>
      <c r="C1270" t="s">
        <v>81</v>
      </c>
      <c r="D1270" t="s">
        <v>18</v>
      </c>
      <c r="E1270">
        <v>1130.4241505660368</v>
      </c>
      <c r="F1270">
        <v>1320.4215854831</v>
      </c>
      <c r="G1270">
        <v>1502.7978485494225</v>
      </c>
      <c r="H1270">
        <v>1537.4509832270994</v>
      </c>
      <c r="I1270">
        <v>882.90548372827357</v>
      </c>
      <c r="J1270">
        <v>98.479268821847214</v>
      </c>
      <c r="K1270">
        <v>117.73097047021899</v>
      </c>
      <c r="L1270">
        <v>119.27973782845845</v>
      </c>
      <c r="M1270">
        <v>1084.5963923882753</v>
      </c>
      <c r="N1270">
        <v>1302.0896900270179</v>
      </c>
      <c r="O1270">
        <v>1716.6368962389386</v>
      </c>
      <c r="P1270">
        <v>4561.8395086333248</v>
      </c>
    </row>
    <row r="1271" spans="2:16">
      <c r="B1271" t="s">
        <v>58</v>
      </c>
      <c r="C1271" t="s">
        <v>81</v>
      </c>
      <c r="D1271" t="s">
        <v>19</v>
      </c>
      <c r="E1271">
        <v>47393.984042714306</v>
      </c>
      <c r="F1271">
        <v>60238.878685657648</v>
      </c>
      <c r="G1271">
        <v>78833.727266904476</v>
      </c>
      <c r="H1271">
        <v>73940.253074128079</v>
      </c>
      <c r="I1271">
        <v>84368.101924782852</v>
      </c>
      <c r="J1271">
        <v>48002.142773073472</v>
      </c>
      <c r="K1271">
        <v>48084.835007245936</v>
      </c>
      <c r="L1271">
        <v>44405.460106545077</v>
      </c>
      <c r="M1271">
        <v>99942.705442382488</v>
      </c>
      <c r="N1271">
        <v>92636.55049075339</v>
      </c>
      <c r="O1271">
        <v>92743.035269142638</v>
      </c>
      <c r="P1271">
        <v>91975.631184227212</v>
      </c>
    </row>
    <row r="1272" spans="2:16">
      <c r="B1272" t="s">
        <v>58</v>
      </c>
      <c r="C1272" t="s">
        <v>81</v>
      </c>
      <c r="D1272" t="s">
        <v>20</v>
      </c>
      <c r="E1272">
        <v>924.77840832506456</v>
      </c>
      <c r="F1272">
        <v>697.41613038323203</v>
      </c>
      <c r="G1272">
        <v>1137.175944413965</v>
      </c>
      <c r="H1272">
        <v>1052.6460381738684</v>
      </c>
      <c r="I1272">
        <v>1329.6395893181648</v>
      </c>
      <c r="J1272">
        <v>774.37549161021968</v>
      </c>
      <c r="K1272">
        <v>927.36928303208117</v>
      </c>
      <c r="L1272">
        <v>1084.7438415192619</v>
      </c>
      <c r="M1272">
        <v>3163.2328907140145</v>
      </c>
      <c r="N1272">
        <v>4211.7383700933751</v>
      </c>
      <c r="O1272">
        <v>6057.4246258164349</v>
      </c>
      <c r="P1272">
        <v>5893.8231682801015</v>
      </c>
    </row>
    <row r="1273" spans="2:16">
      <c r="B1273" t="s">
        <v>58</v>
      </c>
      <c r="C1273" t="s">
        <v>81</v>
      </c>
      <c r="D1273" t="s">
        <v>21</v>
      </c>
      <c r="E1273">
        <v>4167.3839443726629</v>
      </c>
      <c r="F1273">
        <v>4511.9612820536095</v>
      </c>
      <c r="G1273">
        <v>4956.0442805030043</v>
      </c>
      <c r="H1273">
        <v>4457.5977041798387</v>
      </c>
      <c r="I1273">
        <v>4051.1583772995846</v>
      </c>
      <c r="J1273">
        <v>258.11013783419401</v>
      </c>
      <c r="K1273">
        <v>260.32811101150884</v>
      </c>
      <c r="L1273">
        <v>276.42024612349189</v>
      </c>
      <c r="M1273">
        <v>8162.9375395056468</v>
      </c>
      <c r="N1273">
        <v>8129.3446840497872</v>
      </c>
      <c r="O1273">
        <v>7957.5881218910145</v>
      </c>
      <c r="P1273">
        <v>11994.96904308422</v>
      </c>
    </row>
    <row r="1274" spans="2:16">
      <c r="B1274" t="s">
        <v>58</v>
      </c>
      <c r="C1274" t="s">
        <v>81</v>
      </c>
      <c r="D1274" t="s">
        <v>22</v>
      </c>
      <c r="E1274">
        <v>2335.3746252327342</v>
      </c>
      <c r="F1274">
        <v>6271.4411314646422</v>
      </c>
      <c r="G1274">
        <v>6204.4461819621647</v>
      </c>
      <c r="H1274">
        <v>5744.337373035989</v>
      </c>
      <c r="I1274">
        <v>5338.5872448249202</v>
      </c>
      <c r="J1274">
        <v>827.6371242659759</v>
      </c>
      <c r="K1274">
        <v>747.69402042228194</v>
      </c>
      <c r="L1274">
        <v>810.10928144377419</v>
      </c>
      <c r="M1274">
        <v>5336.1745849319477</v>
      </c>
      <c r="N1274">
        <v>5507.1463943205399</v>
      </c>
      <c r="O1274">
        <v>7208.8668207493265</v>
      </c>
      <c r="P1274">
        <v>14729.195128604191</v>
      </c>
    </row>
    <row r="1275" spans="2:16">
      <c r="B1275" t="s">
        <v>58</v>
      </c>
      <c r="C1275" t="s">
        <v>81</v>
      </c>
      <c r="D1275" t="s">
        <v>23</v>
      </c>
      <c r="E1275">
        <v>8004.7114533133445</v>
      </c>
      <c r="F1275">
        <v>9484.0244296792371</v>
      </c>
      <c r="G1275">
        <v>13359.490706431889</v>
      </c>
      <c r="H1275">
        <v>10516.138864340852</v>
      </c>
      <c r="I1275">
        <v>12669.556102251963</v>
      </c>
      <c r="J1275">
        <v>6376.5052038285858</v>
      </c>
      <c r="K1275">
        <v>10148.430260081097</v>
      </c>
      <c r="L1275">
        <v>12902.667173991425</v>
      </c>
      <c r="M1275">
        <v>34142.167773283232</v>
      </c>
      <c r="N1275">
        <v>38353.135821008676</v>
      </c>
      <c r="O1275">
        <v>43530.447021650776</v>
      </c>
      <c r="P1275">
        <v>44282.551641592727</v>
      </c>
    </row>
    <row r="1276" spans="2:16">
      <c r="B1276" t="s">
        <v>58</v>
      </c>
      <c r="C1276" t="s">
        <v>81</v>
      </c>
      <c r="D1276" t="s">
        <v>24</v>
      </c>
      <c r="E1276">
        <v>4933.7654960000018</v>
      </c>
      <c r="F1276">
        <v>5235.3040275622106</v>
      </c>
      <c r="G1276">
        <v>5753.2229851859038</v>
      </c>
      <c r="H1276">
        <v>5725.7562155916485</v>
      </c>
      <c r="I1276">
        <v>5170.0150367660335</v>
      </c>
      <c r="J1276">
        <v>3076.7539727536441</v>
      </c>
      <c r="K1276">
        <v>1196.8478157035547</v>
      </c>
      <c r="L1276">
        <v>1210.9632412014503</v>
      </c>
      <c r="M1276">
        <v>3581.9508272694575</v>
      </c>
      <c r="N1276">
        <v>5054.8140268955758</v>
      </c>
      <c r="O1276">
        <v>7752.4499615155564</v>
      </c>
      <c r="P1276">
        <v>9822.6226355184917</v>
      </c>
    </row>
    <row r="1277" spans="2:16">
      <c r="B1277" t="s">
        <v>58</v>
      </c>
      <c r="C1277" t="s">
        <v>81</v>
      </c>
      <c r="D1277" t="s">
        <v>25</v>
      </c>
      <c r="E1277">
        <v>1306.2656445730674</v>
      </c>
      <c r="F1277">
        <v>1285.945606039767</v>
      </c>
      <c r="G1277">
        <v>1236.0343313482165</v>
      </c>
      <c r="H1277">
        <v>983.191092293417</v>
      </c>
      <c r="I1277">
        <v>1339.3733658608101</v>
      </c>
      <c r="J1277">
        <v>158.76979000187725</v>
      </c>
      <c r="K1277">
        <v>124.06092918839286</v>
      </c>
      <c r="L1277">
        <v>126.42711846703045</v>
      </c>
      <c r="M1277">
        <v>10498.915680801869</v>
      </c>
      <c r="N1277">
        <v>12318.609415727504</v>
      </c>
      <c r="O1277">
        <v>12841.276608937435</v>
      </c>
      <c r="P1277">
        <v>13632.266653414543</v>
      </c>
    </row>
    <row r="1278" spans="2:16">
      <c r="B1278" t="s">
        <v>58</v>
      </c>
      <c r="C1278" t="s">
        <v>81</v>
      </c>
      <c r="D1278" t="s">
        <v>26</v>
      </c>
      <c r="E1278">
        <v>352.88177519519996</v>
      </c>
      <c r="F1278">
        <v>394.25093687295492</v>
      </c>
      <c r="G1278">
        <v>425.83206700839014</v>
      </c>
      <c r="H1278">
        <v>389.52409307505945</v>
      </c>
      <c r="I1278">
        <v>147.10226789316894</v>
      </c>
      <c r="J1278">
        <v>36.579685217037287</v>
      </c>
      <c r="K1278">
        <v>28.210260062696655</v>
      </c>
      <c r="L1278">
        <v>28.958658049676092</v>
      </c>
      <c r="M1278">
        <v>304.46597064302938</v>
      </c>
      <c r="N1278">
        <v>316.00008968685808</v>
      </c>
      <c r="O1278">
        <v>628.66640882957768</v>
      </c>
      <c r="P1278">
        <v>658.68409908812953</v>
      </c>
    </row>
    <row r="1279" spans="2:16">
      <c r="B1279" t="s">
        <v>58</v>
      </c>
      <c r="C1279" t="s">
        <v>81</v>
      </c>
      <c r="D1279" t="s">
        <v>27</v>
      </c>
      <c r="E1279">
        <v>4712.544095975999</v>
      </c>
      <c r="F1279">
        <v>3255.9178092737934</v>
      </c>
      <c r="G1279">
        <v>5361.1616174886085</v>
      </c>
      <c r="H1279">
        <v>4269.4445447290454</v>
      </c>
      <c r="I1279">
        <v>6075.1158135137439</v>
      </c>
      <c r="J1279">
        <v>1341.3613476102064</v>
      </c>
      <c r="K1279">
        <v>1879.3468034860755</v>
      </c>
      <c r="L1279">
        <v>2627.1692905438922</v>
      </c>
      <c r="M1279">
        <v>12425.875989977385</v>
      </c>
      <c r="N1279">
        <v>15130.862387763345</v>
      </c>
      <c r="O1279">
        <v>37495.055690722715</v>
      </c>
      <c r="P1279">
        <v>48732.879392711555</v>
      </c>
    </row>
    <row r="1280" spans="2:16">
      <c r="B1280" t="s">
        <v>58</v>
      </c>
      <c r="C1280" t="s">
        <v>81</v>
      </c>
      <c r="D1280" t="s">
        <v>28</v>
      </c>
      <c r="E1280">
        <v>1870.8483172951201</v>
      </c>
      <c r="F1280">
        <v>2704.8021437605571</v>
      </c>
      <c r="G1280">
        <v>3579.4896218863537</v>
      </c>
      <c r="H1280">
        <v>712.21956959999932</v>
      </c>
      <c r="I1280">
        <v>467.58040809982458</v>
      </c>
      <c r="J1280">
        <v>493.73108646506842</v>
      </c>
      <c r="K1280">
        <v>338.04197185105761</v>
      </c>
      <c r="L1280">
        <v>346.54215500965176</v>
      </c>
      <c r="M1280">
        <v>6761.3256472697549</v>
      </c>
      <c r="N1280">
        <v>7720.6441459829912</v>
      </c>
      <c r="O1280">
        <v>8541.0049077155654</v>
      </c>
      <c r="P1280">
        <v>9267.9103860441774</v>
      </c>
    </row>
    <row r="1281" spans="2:16">
      <c r="B1281" t="s">
        <v>58</v>
      </c>
      <c r="C1281" t="s">
        <v>81</v>
      </c>
      <c r="D1281" t="s">
        <v>29</v>
      </c>
      <c r="E1281">
        <v>20526.39095997512</v>
      </c>
      <c r="F1281">
        <v>25021.847718640722</v>
      </c>
      <c r="G1281">
        <v>29748.693570199393</v>
      </c>
      <c r="H1281">
        <v>18647.964067768076</v>
      </c>
      <c r="I1281">
        <v>20990.53029696074</v>
      </c>
      <c r="J1281">
        <v>579.17351965642195</v>
      </c>
      <c r="K1281">
        <v>1465.64641007508</v>
      </c>
      <c r="L1281">
        <v>1537.9644921714091</v>
      </c>
      <c r="M1281">
        <v>8142.4045162314733</v>
      </c>
      <c r="N1281">
        <v>15395.976487970653</v>
      </c>
      <c r="O1281">
        <v>32671.514433845365</v>
      </c>
      <c r="P1281">
        <v>33481.599473292343</v>
      </c>
    </row>
    <row r="1282" spans="2:16">
      <c r="B1282" t="s">
        <v>58</v>
      </c>
      <c r="C1282" t="s">
        <v>81</v>
      </c>
      <c r="D1282" t="s">
        <v>30</v>
      </c>
      <c r="E1282">
        <v>7039.7240995845686</v>
      </c>
      <c r="F1282">
        <v>7335.6175441164478</v>
      </c>
      <c r="G1282">
        <v>8092.8453250168586</v>
      </c>
      <c r="H1282">
        <v>2156.7850709725108</v>
      </c>
      <c r="I1282">
        <v>616.23380618940723</v>
      </c>
      <c r="J1282">
        <v>498.28319253779284</v>
      </c>
      <c r="K1282">
        <v>1222.745150416102</v>
      </c>
      <c r="L1282">
        <v>1315.6979757503191</v>
      </c>
      <c r="M1282">
        <v>12911.780403550145</v>
      </c>
      <c r="N1282">
        <v>27395.295189690121</v>
      </c>
      <c r="O1282">
        <v>41244.78941844681</v>
      </c>
      <c r="P1282">
        <v>46486.614431690876</v>
      </c>
    </row>
    <row r="1283" spans="2:16">
      <c r="B1283" t="s">
        <v>58</v>
      </c>
      <c r="C1283" t="s">
        <v>82</v>
      </c>
      <c r="D1283" t="s">
        <v>16</v>
      </c>
      <c r="E1283">
        <v>4142.449078335786</v>
      </c>
      <c r="F1283">
        <v>3473.6975565298089</v>
      </c>
      <c r="G1283">
        <v>4098.3128016646124</v>
      </c>
      <c r="H1283">
        <v>5500.5155644770084</v>
      </c>
      <c r="I1283">
        <v>4907.00744255264</v>
      </c>
      <c r="J1283">
        <v>6126.0648263139055</v>
      </c>
      <c r="K1283">
        <v>3743.2350355463168</v>
      </c>
      <c r="L1283">
        <v>4527.2973075780055</v>
      </c>
      <c r="M1283">
        <v>12545.919122729098</v>
      </c>
      <c r="N1283">
        <v>16332.948716720166</v>
      </c>
      <c r="O1283">
        <v>18568.564926309024</v>
      </c>
      <c r="P1283">
        <v>19372.802935415137</v>
      </c>
    </row>
    <row r="1284" spans="2:16">
      <c r="B1284" t="s">
        <v>58</v>
      </c>
      <c r="C1284" t="s">
        <v>82</v>
      </c>
      <c r="D1284" t="s">
        <v>17</v>
      </c>
      <c r="E1284">
        <v>2036.4777905099068</v>
      </c>
      <c r="F1284">
        <v>651.64077027346514</v>
      </c>
      <c r="G1284">
        <v>624.25934155636105</v>
      </c>
      <c r="H1284">
        <v>684.13898362131079</v>
      </c>
      <c r="I1284">
        <v>759.27916436188036</v>
      </c>
      <c r="J1284">
        <v>1857.9594485454854</v>
      </c>
      <c r="K1284">
        <v>406.09665643713367</v>
      </c>
      <c r="L1284">
        <v>236.53593099540154</v>
      </c>
      <c r="M1284">
        <v>1299.3521271702539</v>
      </c>
      <c r="N1284">
        <v>1569.5091356490589</v>
      </c>
      <c r="O1284">
        <v>1647.0571380289109</v>
      </c>
      <c r="P1284">
        <v>1673.677271455806</v>
      </c>
    </row>
    <row r="1285" spans="2:16">
      <c r="B1285" t="s">
        <v>58</v>
      </c>
      <c r="C1285" t="s">
        <v>82</v>
      </c>
      <c r="D1285" t="s">
        <v>18</v>
      </c>
      <c r="E1285">
        <v>3137.7565641229444</v>
      </c>
      <c r="F1285">
        <v>3139.7391615673328</v>
      </c>
      <c r="G1285">
        <v>3054.7399018483502</v>
      </c>
      <c r="H1285">
        <v>2629.4049899874644</v>
      </c>
      <c r="I1285">
        <v>2713.1254680739808</v>
      </c>
      <c r="J1285">
        <v>2136.74314851995</v>
      </c>
      <c r="K1285">
        <v>1117.1960923482279</v>
      </c>
      <c r="L1285">
        <v>734.1062905752184</v>
      </c>
      <c r="M1285">
        <v>2304.8123906287474</v>
      </c>
      <c r="N1285">
        <v>2224.1091837821691</v>
      </c>
      <c r="O1285">
        <v>2253.187129519627</v>
      </c>
      <c r="P1285">
        <v>1504.0361748641294</v>
      </c>
    </row>
    <row r="1286" spans="2:16">
      <c r="B1286" t="s">
        <v>58</v>
      </c>
      <c r="C1286" t="s">
        <v>82</v>
      </c>
      <c r="D1286" t="s">
        <v>19</v>
      </c>
      <c r="E1286">
        <v>9288.4221062133911</v>
      </c>
      <c r="F1286">
        <v>4445.3863796796195</v>
      </c>
      <c r="G1286">
        <v>14293.181474891635</v>
      </c>
      <c r="H1286">
        <v>41501.951700030513</v>
      </c>
      <c r="I1286">
        <v>51595.580431905451</v>
      </c>
      <c r="J1286">
        <v>60019.604933402865</v>
      </c>
      <c r="K1286">
        <v>42358.070224535695</v>
      </c>
      <c r="L1286">
        <v>16718.531983864883</v>
      </c>
      <c r="M1286">
        <v>21887.791878307282</v>
      </c>
      <c r="N1286">
        <v>29178.13380301703</v>
      </c>
      <c r="O1286">
        <v>27730.94218236272</v>
      </c>
      <c r="P1286">
        <v>28070.831481610847</v>
      </c>
    </row>
    <row r="1287" spans="2:16">
      <c r="B1287" t="s">
        <v>58</v>
      </c>
      <c r="C1287" t="s">
        <v>82</v>
      </c>
      <c r="D1287" t="s">
        <v>20</v>
      </c>
      <c r="E1287">
        <v>5946.3928734968404</v>
      </c>
      <c r="F1287">
        <v>6656.5775487581059</v>
      </c>
      <c r="G1287">
        <v>6920.0748436986669</v>
      </c>
      <c r="H1287">
        <v>5508.2962171008485</v>
      </c>
      <c r="I1287">
        <v>5576.9101143567823</v>
      </c>
      <c r="J1287">
        <v>6050.489805526182</v>
      </c>
      <c r="K1287">
        <v>2892.3028095793775</v>
      </c>
      <c r="L1287">
        <v>2242.4432491049852</v>
      </c>
      <c r="M1287">
        <v>9564.2178381878257</v>
      </c>
      <c r="N1287">
        <v>10899.623821006953</v>
      </c>
      <c r="O1287">
        <v>11563.877908066048</v>
      </c>
      <c r="P1287">
        <v>12460.384471313502</v>
      </c>
    </row>
    <row r="1288" spans="2:16">
      <c r="B1288" t="s">
        <v>58</v>
      </c>
      <c r="C1288" t="s">
        <v>82</v>
      </c>
      <c r="D1288" t="s">
        <v>21</v>
      </c>
      <c r="E1288">
        <v>1662.3196381227192</v>
      </c>
      <c r="F1288">
        <v>2683.8037215273775</v>
      </c>
      <c r="G1288">
        <v>2591.2081418634725</v>
      </c>
      <c r="H1288">
        <v>3146.5486566685468</v>
      </c>
      <c r="I1288">
        <v>2272.2829993990422</v>
      </c>
      <c r="J1288">
        <v>2456.643499537221</v>
      </c>
      <c r="K1288">
        <v>1473.3546077003155</v>
      </c>
      <c r="L1288">
        <v>1036.3402469287241</v>
      </c>
      <c r="M1288">
        <v>2353.858842149752</v>
      </c>
      <c r="N1288">
        <v>2480.4942749699667</v>
      </c>
      <c r="O1288">
        <v>2504.4377365249807</v>
      </c>
      <c r="P1288">
        <v>2497.6783487009657</v>
      </c>
    </row>
    <row r="1289" spans="2:16">
      <c r="B1289" t="s">
        <v>58</v>
      </c>
      <c r="C1289" t="s">
        <v>82</v>
      </c>
      <c r="D1289" t="s">
        <v>22</v>
      </c>
      <c r="E1289">
        <v>20792.364491520602</v>
      </c>
      <c r="F1289">
        <v>17292.083140502808</v>
      </c>
      <c r="G1289">
        <v>17909.021275763422</v>
      </c>
      <c r="H1289">
        <v>18333.149834028514</v>
      </c>
      <c r="I1289">
        <v>19571.02803301809</v>
      </c>
      <c r="J1289">
        <v>19309.220593162616</v>
      </c>
      <c r="K1289">
        <v>12698.077122112867</v>
      </c>
      <c r="L1289">
        <v>3648.245445182376</v>
      </c>
      <c r="M1289">
        <v>18089.582021581646</v>
      </c>
      <c r="N1289">
        <v>22776.992191426783</v>
      </c>
      <c r="O1289">
        <v>23198.522744192203</v>
      </c>
      <c r="P1289">
        <v>24137.126752628843</v>
      </c>
    </row>
    <row r="1290" spans="2:16">
      <c r="B1290" t="s">
        <v>58</v>
      </c>
      <c r="C1290" t="s">
        <v>82</v>
      </c>
      <c r="D1290" t="s">
        <v>23</v>
      </c>
      <c r="E1290">
        <v>3275.8882184391769</v>
      </c>
      <c r="F1290">
        <v>1488.3509659236693</v>
      </c>
      <c r="G1290">
        <v>2096.6613981378937</v>
      </c>
      <c r="H1290">
        <v>7439.5151171726347</v>
      </c>
      <c r="I1290">
        <v>9178.8334226151655</v>
      </c>
      <c r="J1290">
        <v>16152.937018390057</v>
      </c>
      <c r="K1290">
        <v>10261.500582473358</v>
      </c>
      <c r="L1290">
        <v>7965.0663745920956</v>
      </c>
      <c r="M1290">
        <v>13999.828630325139</v>
      </c>
      <c r="N1290">
        <v>15651.315367853576</v>
      </c>
      <c r="O1290">
        <v>16087.117888790179</v>
      </c>
      <c r="P1290">
        <v>17733.57359969545</v>
      </c>
    </row>
    <row r="1291" spans="2:16">
      <c r="B1291" t="s">
        <v>58</v>
      </c>
      <c r="C1291" t="s">
        <v>82</v>
      </c>
      <c r="D1291" t="s">
        <v>24</v>
      </c>
      <c r="E1291">
        <v>5847.5314792000027</v>
      </c>
      <c r="F1291">
        <v>4452.34088657338</v>
      </c>
      <c r="G1291">
        <v>3844.1674666197396</v>
      </c>
      <c r="H1291">
        <v>2512.7731026122178</v>
      </c>
      <c r="I1291">
        <v>3264.7819258013478</v>
      </c>
      <c r="J1291">
        <v>2977.318346742511</v>
      </c>
      <c r="K1291">
        <v>2135.3602114408864</v>
      </c>
      <c r="L1291">
        <v>1474.1082706997947</v>
      </c>
      <c r="M1291">
        <v>2195.4444071596481</v>
      </c>
      <c r="N1291">
        <v>2735.4593451178225</v>
      </c>
      <c r="O1291">
        <v>2782.1709623222041</v>
      </c>
      <c r="P1291">
        <v>2756.9996447353051</v>
      </c>
    </row>
    <row r="1292" spans="2:16">
      <c r="B1292" t="s">
        <v>58</v>
      </c>
      <c r="C1292" t="s">
        <v>82</v>
      </c>
      <c r="D1292" t="s">
        <v>25</v>
      </c>
      <c r="E1292">
        <v>10184.668828403715</v>
      </c>
      <c r="F1292">
        <v>10396.91938471568</v>
      </c>
      <c r="G1292">
        <v>11376.928658853669</v>
      </c>
      <c r="H1292">
        <v>12414.511345645378</v>
      </c>
      <c r="I1292">
        <v>15956.875543105543</v>
      </c>
      <c r="J1292">
        <v>19398.66718629863</v>
      </c>
      <c r="K1292">
        <v>17199.908257315383</v>
      </c>
      <c r="L1292">
        <v>12779.248959941468</v>
      </c>
      <c r="M1292">
        <v>15437.018441299031</v>
      </c>
      <c r="N1292">
        <v>15882.917866262507</v>
      </c>
      <c r="O1292">
        <v>16618.386700998173</v>
      </c>
      <c r="P1292">
        <v>19226.718273788912</v>
      </c>
    </row>
    <row r="1293" spans="2:16">
      <c r="B1293" t="s">
        <v>58</v>
      </c>
      <c r="C1293" t="s">
        <v>82</v>
      </c>
      <c r="D1293" t="s">
        <v>26</v>
      </c>
      <c r="E1293">
        <v>1823.2767073949633</v>
      </c>
      <c r="F1293">
        <v>1575.9395265889166</v>
      </c>
      <c r="G1293">
        <v>1490.0432751834194</v>
      </c>
      <c r="H1293">
        <v>953.80300179095661</v>
      </c>
      <c r="I1293">
        <v>1209.2802694953079</v>
      </c>
      <c r="J1293">
        <v>1340.7152480095835</v>
      </c>
      <c r="K1293">
        <v>869.30611040583722</v>
      </c>
      <c r="L1293">
        <v>671.8130951728765</v>
      </c>
      <c r="M1293">
        <v>2219.9738317972233</v>
      </c>
      <c r="N1293">
        <v>2538.82307089294</v>
      </c>
      <c r="O1293">
        <v>2717.3411847402404</v>
      </c>
      <c r="P1293">
        <v>2948.7791016993683</v>
      </c>
    </row>
    <row r="1294" spans="2:16">
      <c r="B1294" t="s">
        <v>58</v>
      </c>
      <c r="C1294" t="s">
        <v>82</v>
      </c>
      <c r="D1294" t="s">
        <v>27</v>
      </c>
      <c r="E1294">
        <v>7068.0439701216947</v>
      </c>
      <c r="F1294">
        <v>9311.4423145780347</v>
      </c>
      <c r="G1294">
        <v>10605.067572434691</v>
      </c>
      <c r="H1294">
        <v>10011.33590446093</v>
      </c>
      <c r="I1294">
        <v>12370.29939163704</v>
      </c>
      <c r="J1294">
        <v>17095.010154740969</v>
      </c>
      <c r="K1294">
        <v>10087.406227011585</v>
      </c>
      <c r="L1294">
        <v>6989.556854064549</v>
      </c>
      <c r="M1294">
        <v>18424.675869327846</v>
      </c>
      <c r="N1294">
        <v>21883.416949274819</v>
      </c>
      <c r="O1294">
        <v>24292.948352855259</v>
      </c>
      <c r="P1294">
        <v>30054.535737816615</v>
      </c>
    </row>
    <row r="1295" spans="2:16">
      <c r="B1295" t="s">
        <v>58</v>
      </c>
      <c r="C1295" t="s">
        <v>82</v>
      </c>
      <c r="D1295" t="s">
        <v>28</v>
      </c>
      <c r="E1295">
        <v>1820.1044455075958</v>
      </c>
      <c r="F1295">
        <v>1415.1957652221884</v>
      </c>
      <c r="G1295">
        <v>1198.1532564022141</v>
      </c>
      <c r="H1295">
        <v>3606.8641500863096</v>
      </c>
      <c r="I1295">
        <v>4093.0563116147514</v>
      </c>
      <c r="J1295">
        <v>4307.4012832925173</v>
      </c>
      <c r="K1295">
        <v>3877.4960029581366</v>
      </c>
      <c r="L1295">
        <v>4850.4961658832244</v>
      </c>
      <c r="M1295">
        <v>1719.1984225715871</v>
      </c>
      <c r="N1295">
        <v>1715.4809875442547</v>
      </c>
      <c r="O1295">
        <v>1684.3791575189421</v>
      </c>
      <c r="P1295">
        <v>1923.4941551536226</v>
      </c>
    </row>
    <row r="1296" spans="2:16">
      <c r="B1296" t="s">
        <v>58</v>
      </c>
      <c r="C1296" t="s">
        <v>82</v>
      </c>
      <c r="D1296" t="s">
        <v>29</v>
      </c>
      <c r="E1296">
        <v>27421.484937282999</v>
      </c>
      <c r="F1296">
        <v>20781.186308595654</v>
      </c>
      <c r="G1296">
        <v>16660.499899169263</v>
      </c>
      <c r="H1296">
        <v>23520.134528768893</v>
      </c>
      <c r="I1296">
        <v>19949.550243427839</v>
      </c>
      <c r="J1296">
        <v>22239.984872929399</v>
      </c>
      <c r="K1296">
        <v>9382.0193022480944</v>
      </c>
      <c r="L1296">
        <v>6558.67334103348</v>
      </c>
      <c r="M1296">
        <v>16777.296101325766</v>
      </c>
      <c r="N1296">
        <v>20476.929148646934</v>
      </c>
      <c r="O1296">
        <v>20635.77766476788</v>
      </c>
      <c r="P1296">
        <v>22517.506825907938</v>
      </c>
    </row>
    <row r="1297" spans="2:16">
      <c r="B1297" t="s">
        <v>58</v>
      </c>
      <c r="C1297" t="s">
        <v>82</v>
      </c>
      <c r="D1297" t="s">
        <v>30</v>
      </c>
      <c r="E1297">
        <v>21722.494016596651</v>
      </c>
      <c r="F1297">
        <v>20009.554804057712</v>
      </c>
      <c r="G1297">
        <v>21074.536427474693</v>
      </c>
      <c r="H1297">
        <v>19902.369157973568</v>
      </c>
      <c r="I1297">
        <v>18822.373533839414</v>
      </c>
      <c r="J1297">
        <v>15141.62321569915</v>
      </c>
      <c r="K1297">
        <v>7792.0714822314085</v>
      </c>
      <c r="L1297">
        <v>6713.9395670119511</v>
      </c>
      <c r="M1297">
        <v>11741.667412592435</v>
      </c>
      <c r="N1297">
        <v>13110.223885538135</v>
      </c>
      <c r="O1297">
        <v>16012.83432856981</v>
      </c>
      <c r="P1297">
        <v>17485.73074484531</v>
      </c>
    </row>
    <row r="1298" spans="2:16">
      <c r="B1298" t="s">
        <v>58</v>
      </c>
      <c r="C1298" t="s">
        <v>83</v>
      </c>
      <c r="D1298" t="s">
        <v>16</v>
      </c>
      <c r="E1298">
        <v>7405.2286117369222</v>
      </c>
      <c r="F1298">
        <v>8174.4861324488002</v>
      </c>
      <c r="G1298">
        <v>8470.0216735738741</v>
      </c>
      <c r="H1298">
        <v>12227.639204298181</v>
      </c>
      <c r="I1298">
        <v>13551.773123944935</v>
      </c>
      <c r="J1298">
        <v>15757.61114446847</v>
      </c>
      <c r="K1298">
        <v>16517.795922319521</v>
      </c>
      <c r="L1298">
        <v>20057.899540798669</v>
      </c>
      <c r="M1298">
        <v>20626.513573629178</v>
      </c>
      <c r="N1298">
        <v>23830.547580467795</v>
      </c>
      <c r="O1298">
        <v>23702.41466032945</v>
      </c>
      <c r="P1298">
        <v>22090.933453569221</v>
      </c>
    </row>
    <row r="1299" spans="2:16">
      <c r="B1299" t="s">
        <v>58</v>
      </c>
      <c r="C1299" t="s">
        <v>83</v>
      </c>
      <c r="D1299" t="s">
        <v>17</v>
      </c>
      <c r="E1299">
        <v>2099.9681550078603</v>
      </c>
      <c r="F1299">
        <v>2065.3984526481058</v>
      </c>
      <c r="G1299">
        <v>2165.5508495049239</v>
      </c>
      <c r="H1299">
        <v>2750.6870149298406</v>
      </c>
      <c r="I1299">
        <v>3079.073589881963</v>
      </c>
      <c r="J1299">
        <v>2718.8721433335018</v>
      </c>
      <c r="K1299">
        <v>2961.907518619088</v>
      </c>
      <c r="L1299">
        <v>4658.9215806052634</v>
      </c>
      <c r="M1299">
        <v>3732.1860172784536</v>
      </c>
      <c r="N1299">
        <v>3726.090452458468</v>
      </c>
      <c r="O1299">
        <v>4356.9309184217263</v>
      </c>
      <c r="P1299">
        <v>3911.5164668133457</v>
      </c>
    </row>
    <row r="1300" spans="2:16">
      <c r="B1300" t="s">
        <v>58</v>
      </c>
      <c r="C1300" t="s">
        <v>83</v>
      </c>
      <c r="D1300" t="s">
        <v>18</v>
      </c>
      <c r="E1300">
        <v>6198.0736642132888</v>
      </c>
      <c r="F1300">
        <v>6020.552770159592</v>
      </c>
      <c r="G1300">
        <v>5789.8834542710019</v>
      </c>
      <c r="H1300">
        <v>7322.0879137977436</v>
      </c>
      <c r="I1300">
        <v>6873.1347967608945</v>
      </c>
      <c r="J1300">
        <v>6867.4233146310426</v>
      </c>
      <c r="K1300">
        <v>6505.3186712256211</v>
      </c>
      <c r="L1300">
        <v>5483.4504229673639</v>
      </c>
      <c r="M1300">
        <v>2228.089808819971</v>
      </c>
      <c r="N1300">
        <v>2273.2629363212309</v>
      </c>
      <c r="O1300">
        <v>2264.0977354928696</v>
      </c>
      <c r="P1300">
        <v>2751.8962091929425</v>
      </c>
    </row>
    <row r="1301" spans="2:16">
      <c r="B1301" t="s">
        <v>58</v>
      </c>
      <c r="C1301" t="s">
        <v>83</v>
      </c>
      <c r="D1301" t="s">
        <v>19</v>
      </c>
      <c r="E1301">
        <v>16348.29750915749</v>
      </c>
      <c r="F1301">
        <v>15993.657162388909</v>
      </c>
      <c r="G1301">
        <v>30759.513823944442</v>
      </c>
      <c r="H1301">
        <v>52731.201893147212</v>
      </c>
      <c r="I1301">
        <v>51313.40234781101</v>
      </c>
      <c r="J1301">
        <v>40918.649990754209</v>
      </c>
      <c r="K1301">
        <v>37385.327469334748</v>
      </c>
      <c r="L1301">
        <v>39410.331329589033</v>
      </c>
      <c r="M1301">
        <v>32220.155941313657</v>
      </c>
      <c r="N1301">
        <v>28412.043431223101</v>
      </c>
      <c r="O1301">
        <v>26608.287678283366</v>
      </c>
      <c r="P1301">
        <v>23608.771032153643</v>
      </c>
    </row>
    <row r="1302" spans="2:16">
      <c r="B1302" t="s">
        <v>58</v>
      </c>
      <c r="C1302" t="s">
        <v>83</v>
      </c>
      <c r="D1302" t="s">
        <v>20</v>
      </c>
      <c r="E1302">
        <v>11237.288592329392</v>
      </c>
      <c r="F1302">
        <v>12468.727928689646</v>
      </c>
      <c r="G1302">
        <v>11183.856896515741</v>
      </c>
      <c r="H1302">
        <v>10451.588047161888</v>
      </c>
      <c r="I1302">
        <v>10497.972064426353</v>
      </c>
      <c r="J1302">
        <v>13078.677774397722</v>
      </c>
      <c r="K1302">
        <v>15073.144970896716</v>
      </c>
      <c r="L1302">
        <v>13486.882790824984</v>
      </c>
      <c r="M1302">
        <v>28616.31692770774</v>
      </c>
      <c r="N1302">
        <v>35879.690868563397</v>
      </c>
      <c r="O1302">
        <v>44331.748223028138</v>
      </c>
      <c r="P1302">
        <v>36314.034056710749</v>
      </c>
    </row>
    <row r="1303" spans="2:16">
      <c r="B1303" t="s">
        <v>58</v>
      </c>
      <c r="C1303" t="s">
        <v>83</v>
      </c>
      <c r="D1303" t="s">
        <v>21</v>
      </c>
      <c r="E1303">
        <v>3569.3377575961254</v>
      </c>
      <c r="F1303">
        <v>5042.6262704877627</v>
      </c>
      <c r="G1303">
        <v>5492.1879295816771</v>
      </c>
      <c r="H1303">
        <v>5832.6027229781275</v>
      </c>
      <c r="I1303">
        <v>5416.2161139868613</v>
      </c>
      <c r="J1303">
        <v>5034.5924859238339</v>
      </c>
      <c r="K1303">
        <v>4628.7722973357613</v>
      </c>
      <c r="L1303">
        <v>4603.8513465740689</v>
      </c>
      <c r="M1303">
        <v>3320.9855246813122</v>
      </c>
      <c r="N1303">
        <v>2923.5907635308095</v>
      </c>
      <c r="O1303">
        <v>3358.6975885873981</v>
      </c>
      <c r="P1303">
        <v>2552.6299139860648</v>
      </c>
    </row>
    <row r="1304" spans="2:16">
      <c r="B1304" t="s">
        <v>58</v>
      </c>
      <c r="C1304" t="s">
        <v>83</v>
      </c>
      <c r="D1304" t="s">
        <v>22</v>
      </c>
      <c r="E1304">
        <v>5752.2294871513368</v>
      </c>
      <c r="F1304">
        <v>6764.8732413840225</v>
      </c>
      <c r="G1304">
        <v>6560.11944645535</v>
      </c>
      <c r="H1304">
        <v>8580.9806345948546</v>
      </c>
      <c r="I1304">
        <v>6441.840993157608</v>
      </c>
      <c r="J1304">
        <v>6996.3638035937538</v>
      </c>
      <c r="K1304">
        <v>8943.4360007015202</v>
      </c>
      <c r="L1304">
        <v>6882.7939526518576</v>
      </c>
      <c r="M1304">
        <v>6298.2857118077809</v>
      </c>
      <c r="N1304">
        <v>6291.9761771950407</v>
      </c>
      <c r="O1304">
        <v>6218.0284843494446</v>
      </c>
      <c r="P1304">
        <v>5907.1797273644988</v>
      </c>
    </row>
    <row r="1305" spans="2:16">
      <c r="B1305" t="s">
        <v>58</v>
      </c>
      <c r="C1305" t="s">
        <v>83</v>
      </c>
      <c r="D1305" t="s">
        <v>23</v>
      </c>
      <c r="E1305">
        <v>8242.1306347021618</v>
      </c>
      <c r="F1305">
        <v>8312.3413970241472</v>
      </c>
      <c r="G1305">
        <v>10102.525487076739</v>
      </c>
      <c r="H1305">
        <v>12050.902751377562</v>
      </c>
      <c r="I1305">
        <v>14784.036791466946</v>
      </c>
      <c r="J1305">
        <v>15216.060293637584</v>
      </c>
      <c r="K1305">
        <v>15826.426022774665</v>
      </c>
      <c r="L1305">
        <v>18350.270854945127</v>
      </c>
      <c r="M1305">
        <v>22150.566641429323</v>
      </c>
      <c r="N1305">
        <v>23290.844844284336</v>
      </c>
      <c r="O1305">
        <v>23386.518690092274</v>
      </c>
      <c r="P1305">
        <v>23674.108134776874</v>
      </c>
    </row>
    <row r="1306" spans="2:16">
      <c r="B1306" t="s">
        <v>58</v>
      </c>
      <c r="C1306" t="s">
        <v>83</v>
      </c>
      <c r="D1306" t="s">
        <v>24</v>
      </c>
      <c r="E1306">
        <v>18400.206141839783</v>
      </c>
      <c r="F1306">
        <v>18064.763573399225</v>
      </c>
      <c r="G1306">
        <v>16805.905814298985</v>
      </c>
      <c r="H1306">
        <v>13728.368089377098</v>
      </c>
      <c r="I1306">
        <v>12760.766512417596</v>
      </c>
      <c r="J1306">
        <v>10598.221141509541</v>
      </c>
      <c r="K1306">
        <v>7841.6597913030882</v>
      </c>
      <c r="L1306">
        <v>7345.8031372175828</v>
      </c>
      <c r="M1306">
        <v>7768.4069283151193</v>
      </c>
      <c r="N1306">
        <v>6638.2973770601702</v>
      </c>
      <c r="O1306">
        <v>6157.9805632895295</v>
      </c>
      <c r="P1306">
        <v>5470.2340717375964</v>
      </c>
    </row>
    <row r="1307" spans="2:16">
      <c r="B1307" t="s">
        <v>58</v>
      </c>
      <c r="C1307" t="s">
        <v>83</v>
      </c>
      <c r="D1307" t="s">
        <v>25</v>
      </c>
      <c r="E1307">
        <v>12226.072884753747</v>
      </c>
      <c r="F1307">
        <v>12157.822599860023</v>
      </c>
      <c r="G1307">
        <v>12772.160483957345</v>
      </c>
      <c r="H1307">
        <v>12317.763564690531</v>
      </c>
      <c r="I1307">
        <v>12784.932471991844</v>
      </c>
      <c r="J1307">
        <v>12275.52545632408</v>
      </c>
      <c r="K1307">
        <v>11176.37592381897</v>
      </c>
      <c r="L1307">
        <v>10130.402625953011</v>
      </c>
      <c r="M1307">
        <v>14655.779506546756</v>
      </c>
      <c r="N1307">
        <v>15552.330378050299</v>
      </c>
      <c r="O1307">
        <v>14354.29932380563</v>
      </c>
      <c r="P1307">
        <v>12502.099834450471</v>
      </c>
    </row>
    <row r="1308" spans="2:16">
      <c r="B1308" t="s">
        <v>58</v>
      </c>
      <c r="C1308" t="s">
        <v>83</v>
      </c>
      <c r="D1308" t="s">
        <v>26</v>
      </c>
      <c r="E1308">
        <v>3728.382629276733</v>
      </c>
      <c r="F1308">
        <v>3504.8438667442288</v>
      </c>
      <c r="G1308">
        <v>3233.4154672747582</v>
      </c>
      <c r="H1308">
        <v>3192.4832994797957</v>
      </c>
      <c r="I1308">
        <v>2439.834229879451</v>
      </c>
      <c r="J1308">
        <v>2302.8908726868131</v>
      </c>
      <c r="K1308">
        <v>5218.510920536778</v>
      </c>
      <c r="L1308">
        <v>4284.4117346105186</v>
      </c>
      <c r="M1308">
        <v>3694.7732421564215</v>
      </c>
      <c r="N1308">
        <v>3861.00429624361</v>
      </c>
      <c r="O1308">
        <v>4314.976294414354</v>
      </c>
      <c r="P1308">
        <v>2915.4873682559878</v>
      </c>
    </row>
    <row r="1309" spans="2:16">
      <c r="B1309" t="s">
        <v>58</v>
      </c>
      <c r="C1309" t="s">
        <v>83</v>
      </c>
      <c r="D1309" t="s">
        <v>27</v>
      </c>
      <c r="E1309">
        <v>17040.325303949139</v>
      </c>
      <c r="F1309">
        <v>18048.723734396812</v>
      </c>
      <c r="G1309">
        <v>21345.247213754184</v>
      </c>
      <c r="H1309">
        <v>23055.523488921812</v>
      </c>
      <c r="I1309">
        <v>26472.103234519487</v>
      </c>
      <c r="J1309">
        <v>28747.290483562498</v>
      </c>
      <c r="K1309">
        <v>32879.522939171511</v>
      </c>
      <c r="L1309">
        <v>37090.051428587612</v>
      </c>
      <c r="M1309">
        <v>39959.006125153202</v>
      </c>
      <c r="N1309">
        <v>40188.700706811898</v>
      </c>
      <c r="O1309">
        <v>40086.585480928959</v>
      </c>
      <c r="P1309">
        <v>36413.567487779299</v>
      </c>
    </row>
    <row r="1310" spans="2:16">
      <c r="B1310" t="s">
        <v>58</v>
      </c>
      <c r="C1310" t="s">
        <v>83</v>
      </c>
      <c r="D1310" t="s">
        <v>28</v>
      </c>
      <c r="E1310">
        <v>7003.6588345049531</v>
      </c>
      <c r="F1310">
        <v>8490.8838365036954</v>
      </c>
      <c r="G1310">
        <v>9275.3118144716664</v>
      </c>
      <c r="H1310">
        <v>8810.0261470945079</v>
      </c>
      <c r="I1310">
        <v>9025.5135138782844</v>
      </c>
      <c r="J1310">
        <v>8550.7209410181003</v>
      </c>
      <c r="K1310">
        <v>6931.1904095371219</v>
      </c>
      <c r="L1310">
        <v>7152.8879243576384</v>
      </c>
      <c r="M1310">
        <v>6912.8265128657031</v>
      </c>
      <c r="N1310">
        <v>6672.2388519164833</v>
      </c>
      <c r="O1310">
        <v>6548.6308863143295</v>
      </c>
      <c r="P1310">
        <v>5613.6034049317595</v>
      </c>
    </row>
    <row r="1311" spans="2:16">
      <c r="B1311" t="s">
        <v>58</v>
      </c>
      <c r="C1311" t="s">
        <v>83</v>
      </c>
      <c r="D1311" t="s">
        <v>29</v>
      </c>
      <c r="E1311">
        <v>73844.425973212317</v>
      </c>
      <c r="F1311">
        <v>72792.905002748215</v>
      </c>
      <c r="G1311">
        <v>70382.304021384771</v>
      </c>
      <c r="H1311">
        <v>66974.956943914687</v>
      </c>
      <c r="I1311">
        <v>60792.435089142782</v>
      </c>
      <c r="J1311">
        <v>48727.556095949498</v>
      </c>
      <c r="K1311">
        <v>39906.079453184771</v>
      </c>
      <c r="L1311">
        <v>45661.169599213405</v>
      </c>
      <c r="M1311">
        <v>29639.713459468549</v>
      </c>
      <c r="N1311">
        <v>23288.249456259568</v>
      </c>
      <c r="O1311">
        <v>29246.32298180008</v>
      </c>
      <c r="P1311">
        <v>29730.053940639304</v>
      </c>
    </row>
    <row r="1312" spans="2:16">
      <c r="B1312" t="s">
        <v>58</v>
      </c>
      <c r="C1312" t="s">
        <v>83</v>
      </c>
      <c r="D1312" t="s">
        <v>30</v>
      </c>
      <c r="E1312">
        <v>43162.617142997602</v>
      </c>
      <c r="F1312">
        <v>48191.004027414099</v>
      </c>
      <c r="G1312">
        <v>49172.182012889025</v>
      </c>
      <c r="H1312">
        <v>46028.706226188515</v>
      </c>
      <c r="I1312">
        <v>44022.817842849712</v>
      </c>
      <c r="J1312">
        <v>42868.668068896608</v>
      </c>
      <c r="K1312">
        <v>41479.287714764483</v>
      </c>
      <c r="L1312">
        <v>28844.763177637979</v>
      </c>
      <c r="M1312">
        <v>22891.410975742685</v>
      </c>
      <c r="N1312">
        <v>35981.151048833053</v>
      </c>
      <c r="O1312">
        <v>33835.89695196438</v>
      </c>
      <c r="P1312">
        <v>29729.465132605179</v>
      </c>
    </row>
    <row r="1313" spans="2:16">
      <c r="B1313" t="s">
        <v>59</v>
      </c>
      <c r="C1313" t="s">
        <v>81</v>
      </c>
      <c r="D1313" t="s">
        <v>16</v>
      </c>
      <c r="E1313">
        <v>3165.4699748120465</v>
      </c>
      <c r="F1313">
        <v>3149.6639245078682</v>
      </c>
      <c r="G1313">
        <v>3227.7984207013492</v>
      </c>
      <c r="H1313">
        <v>3130.4796389702492</v>
      </c>
      <c r="I1313">
        <v>755.18920226351656</v>
      </c>
      <c r="J1313">
        <v>1570.794939904966</v>
      </c>
      <c r="K1313">
        <v>2464.6134990051846</v>
      </c>
      <c r="L1313">
        <v>3324.2695232176006</v>
      </c>
      <c r="M1313">
        <v>11489.194690930755</v>
      </c>
      <c r="N1313">
        <v>16915.159131070766</v>
      </c>
      <c r="O1313">
        <v>22655.420730130329</v>
      </c>
      <c r="P1313">
        <v>35217.048455159238</v>
      </c>
    </row>
    <row r="1314" spans="2:16">
      <c r="B1314" t="s">
        <v>59</v>
      </c>
      <c r="C1314" t="s">
        <v>81</v>
      </c>
      <c r="D1314" t="s">
        <v>17</v>
      </c>
      <c r="E1314">
        <v>1680.631484552651</v>
      </c>
      <c r="F1314">
        <v>2808.6130058460685</v>
      </c>
      <c r="G1314">
        <v>2793.714711539777</v>
      </c>
      <c r="H1314">
        <v>2069.4192079728332</v>
      </c>
      <c r="I1314">
        <v>736.11650315689258</v>
      </c>
      <c r="J1314">
        <v>131.95553835587279</v>
      </c>
      <c r="K1314">
        <v>110.90274911237479</v>
      </c>
      <c r="L1314">
        <v>110.37251192982305</v>
      </c>
      <c r="M1314">
        <v>792.43080712084122</v>
      </c>
      <c r="N1314">
        <v>882.50980163763018</v>
      </c>
      <c r="O1314">
        <v>958.20938455975352</v>
      </c>
      <c r="P1314">
        <v>968.70072416399262</v>
      </c>
    </row>
    <row r="1315" spans="2:16">
      <c r="B1315" t="s">
        <v>59</v>
      </c>
      <c r="C1315" t="s">
        <v>81</v>
      </c>
      <c r="D1315" t="s">
        <v>18</v>
      </c>
      <c r="E1315">
        <v>1130.4241505660368</v>
      </c>
      <c r="F1315">
        <v>1320.4215854831</v>
      </c>
      <c r="G1315">
        <v>1502.7978485494225</v>
      </c>
      <c r="H1315">
        <v>1537.4509832270994</v>
      </c>
      <c r="I1315">
        <v>132.77429956302385</v>
      </c>
      <c r="J1315">
        <v>98.479268821847214</v>
      </c>
      <c r="K1315">
        <v>103.99041052039421</v>
      </c>
      <c r="L1315">
        <v>111.79499325346598</v>
      </c>
      <c r="M1315">
        <v>879.39759625837439</v>
      </c>
      <c r="N1315">
        <v>1210.0456756097785</v>
      </c>
      <c r="O1315">
        <v>4115.5356335188817</v>
      </c>
      <c r="P1315">
        <v>4225.4058454956685</v>
      </c>
    </row>
    <row r="1316" spans="2:16">
      <c r="B1316" t="s">
        <v>59</v>
      </c>
      <c r="C1316" t="s">
        <v>81</v>
      </c>
      <c r="D1316" t="s">
        <v>19</v>
      </c>
      <c r="E1316">
        <v>47393.984042714306</v>
      </c>
      <c r="F1316">
        <v>60238.878685657648</v>
      </c>
      <c r="G1316">
        <v>78833.727266904476</v>
      </c>
      <c r="H1316">
        <v>73940.253074128079</v>
      </c>
      <c r="I1316">
        <v>65010.152739884739</v>
      </c>
      <c r="J1316">
        <v>42619.976277153146</v>
      </c>
      <c r="K1316">
        <v>38984.243304238531</v>
      </c>
      <c r="L1316">
        <v>50435.959952669531</v>
      </c>
      <c r="M1316">
        <v>98607.247137019032</v>
      </c>
      <c r="N1316">
        <v>103722.0849657393</v>
      </c>
      <c r="O1316">
        <v>95235.498892225485</v>
      </c>
      <c r="P1316">
        <v>94986.060845598695</v>
      </c>
    </row>
    <row r="1317" spans="2:16">
      <c r="B1317" t="s">
        <v>59</v>
      </c>
      <c r="C1317" t="s">
        <v>81</v>
      </c>
      <c r="D1317" t="s">
        <v>20</v>
      </c>
      <c r="E1317">
        <v>924.77840832506456</v>
      </c>
      <c r="F1317">
        <v>697.41613038323203</v>
      </c>
      <c r="G1317">
        <v>1137.175944413965</v>
      </c>
      <c r="H1317">
        <v>1052.6460381738684</v>
      </c>
      <c r="I1317">
        <v>1067.9954499280784</v>
      </c>
      <c r="J1317">
        <v>717.63670476557229</v>
      </c>
      <c r="K1317">
        <v>760.67027650367902</v>
      </c>
      <c r="L1317">
        <v>822.33288734400992</v>
      </c>
      <c r="M1317">
        <v>2670.0822974714288</v>
      </c>
      <c r="N1317">
        <v>2863.284127107549</v>
      </c>
      <c r="O1317">
        <v>2957.431478179501</v>
      </c>
      <c r="P1317">
        <v>3103.1951309219316</v>
      </c>
    </row>
    <row r="1318" spans="2:16">
      <c r="B1318" t="s">
        <v>59</v>
      </c>
      <c r="C1318" t="s">
        <v>81</v>
      </c>
      <c r="D1318" t="s">
        <v>21</v>
      </c>
      <c r="E1318">
        <v>4167.3839443726629</v>
      </c>
      <c r="F1318">
        <v>4511.9612820536095</v>
      </c>
      <c r="G1318">
        <v>4956.0442805030043</v>
      </c>
      <c r="H1318">
        <v>4457.5977041798387</v>
      </c>
      <c r="I1318">
        <v>212.64114192790075</v>
      </c>
      <c r="J1318">
        <v>263.04960330192881</v>
      </c>
      <c r="K1318">
        <v>298.83707396913741</v>
      </c>
      <c r="L1318">
        <v>241.8891994587575</v>
      </c>
      <c r="M1318">
        <v>7278.9229607797961</v>
      </c>
      <c r="N1318">
        <v>7872.4753799801374</v>
      </c>
      <c r="O1318">
        <v>8635.3121762223</v>
      </c>
      <c r="P1318">
        <v>9129.1212458194459</v>
      </c>
    </row>
    <row r="1319" spans="2:16">
      <c r="B1319" t="s">
        <v>59</v>
      </c>
      <c r="C1319" t="s">
        <v>81</v>
      </c>
      <c r="D1319" t="s">
        <v>22</v>
      </c>
      <c r="E1319">
        <v>2335.3746252327342</v>
      </c>
      <c r="F1319">
        <v>6271.4411314646422</v>
      </c>
      <c r="G1319">
        <v>6204.4461819621647</v>
      </c>
      <c r="H1319">
        <v>5744.337373035989</v>
      </c>
      <c r="I1319">
        <v>2312.7135804018931</v>
      </c>
      <c r="J1319">
        <v>1003.665581224207</v>
      </c>
      <c r="K1319">
        <v>1039.271561346352</v>
      </c>
      <c r="L1319">
        <v>698.44912463924049</v>
      </c>
      <c r="M1319">
        <v>5452.1216149479296</v>
      </c>
      <c r="N1319">
        <v>5381.7918881162805</v>
      </c>
      <c r="O1319">
        <v>7563.7344974679709</v>
      </c>
      <c r="P1319">
        <v>14092.53557405661</v>
      </c>
    </row>
    <row r="1320" spans="2:16">
      <c r="B1320" t="s">
        <v>59</v>
      </c>
      <c r="C1320" t="s">
        <v>81</v>
      </c>
      <c r="D1320" t="s">
        <v>23</v>
      </c>
      <c r="E1320">
        <v>8004.7114533133445</v>
      </c>
      <c r="F1320">
        <v>9484.0244296792371</v>
      </c>
      <c r="G1320">
        <v>13359.490706431889</v>
      </c>
      <c r="H1320">
        <v>10516.138864340852</v>
      </c>
      <c r="I1320">
        <v>8250.5181804043496</v>
      </c>
      <c r="J1320">
        <v>5938.4378984127225</v>
      </c>
      <c r="K1320">
        <v>7084.7358150413274</v>
      </c>
      <c r="L1320">
        <v>9721.753561424086</v>
      </c>
      <c r="M1320">
        <v>29369.356048220787</v>
      </c>
      <c r="N1320">
        <v>32934.409694401293</v>
      </c>
      <c r="O1320">
        <v>33983.725575887613</v>
      </c>
      <c r="P1320">
        <v>37457.977244307498</v>
      </c>
    </row>
    <row r="1321" spans="2:16">
      <c r="B1321" t="s">
        <v>59</v>
      </c>
      <c r="C1321" t="s">
        <v>81</v>
      </c>
      <c r="D1321" t="s">
        <v>24</v>
      </c>
      <c r="E1321">
        <v>4933.7654960000018</v>
      </c>
      <c r="F1321">
        <v>5235.3040275622106</v>
      </c>
      <c r="G1321">
        <v>5753.2229851859038</v>
      </c>
      <c r="H1321">
        <v>5725.7562155916485</v>
      </c>
      <c r="I1321">
        <v>4615.6321617089252</v>
      </c>
      <c r="J1321">
        <v>2621.354686824041</v>
      </c>
      <c r="K1321">
        <v>1792.8494610876862</v>
      </c>
      <c r="L1321">
        <v>1597.9924992117251</v>
      </c>
      <c r="M1321">
        <v>4070.7173767654176</v>
      </c>
      <c r="N1321">
        <v>5087.4024899448696</v>
      </c>
      <c r="O1321">
        <v>6492.2874929653244</v>
      </c>
      <c r="P1321">
        <v>8338.4172999323982</v>
      </c>
    </row>
    <row r="1322" spans="2:16">
      <c r="B1322" t="s">
        <v>59</v>
      </c>
      <c r="C1322" t="s">
        <v>81</v>
      </c>
      <c r="D1322" t="s">
        <v>25</v>
      </c>
      <c r="E1322">
        <v>1306.2656445730674</v>
      </c>
      <c r="F1322">
        <v>1285.945606039767</v>
      </c>
      <c r="G1322">
        <v>1236.0343313482165</v>
      </c>
      <c r="H1322">
        <v>983.191092293417</v>
      </c>
      <c r="I1322">
        <v>194.59497265010424</v>
      </c>
      <c r="J1322">
        <v>155.30533278882808</v>
      </c>
      <c r="K1322">
        <v>171.41516609064089</v>
      </c>
      <c r="L1322">
        <v>141.98837811896252</v>
      </c>
      <c r="M1322">
        <v>8455.7886145601406</v>
      </c>
      <c r="N1322">
        <v>11491.424979412302</v>
      </c>
      <c r="O1322">
        <v>12197.263094795073</v>
      </c>
      <c r="P1322">
        <v>12689.920698179896</v>
      </c>
    </row>
    <row r="1323" spans="2:16">
      <c r="B1323" t="s">
        <v>59</v>
      </c>
      <c r="C1323" t="s">
        <v>81</v>
      </c>
      <c r="D1323" t="s">
        <v>26</v>
      </c>
      <c r="E1323">
        <v>352.88177519519996</v>
      </c>
      <c r="F1323">
        <v>394.25093687295492</v>
      </c>
      <c r="G1323">
        <v>425.83206700839014</v>
      </c>
      <c r="H1323">
        <v>389.52409307505945</v>
      </c>
      <c r="I1323">
        <v>43.425303415991571</v>
      </c>
      <c r="J1323">
        <v>36.518597136163798</v>
      </c>
      <c r="K1323">
        <v>32.636544113200152</v>
      </c>
      <c r="L1323">
        <v>28.90091192533697</v>
      </c>
      <c r="M1323">
        <v>183.16679345797039</v>
      </c>
      <c r="N1323">
        <v>187.90543868069346</v>
      </c>
      <c r="O1323">
        <v>210.00517177121509</v>
      </c>
      <c r="P1323">
        <v>460.73587442102871</v>
      </c>
    </row>
    <row r="1324" spans="2:16">
      <c r="B1324" t="s">
        <v>59</v>
      </c>
      <c r="C1324" t="s">
        <v>81</v>
      </c>
      <c r="D1324" t="s">
        <v>27</v>
      </c>
      <c r="E1324">
        <v>4712.544095975999</v>
      </c>
      <c r="F1324">
        <v>3255.9178092737934</v>
      </c>
      <c r="G1324">
        <v>5361.1616174886085</v>
      </c>
      <c r="H1324">
        <v>4269.4445447290454</v>
      </c>
      <c r="I1324">
        <v>2901.2707687230786</v>
      </c>
      <c r="J1324">
        <v>1461.9729507193952</v>
      </c>
      <c r="K1324">
        <v>1772.8693864132315</v>
      </c>
      <c r="L1324">
        <v>1859.9162733844771</v>
      </c>
      <c r="M1324">
        <v>15764.639759894861</v>
      </c>
      <c r="N1324">
        <v>21458.504881805107</v>
      </c>
      <c r="O1324">
        <v>27800.738327909257</v>
      </c>
      <c r="P1324">
        <v>33350.090974537059</v>
      </c>
    </row>
    <row r="1325" spans="2:16">
      <c r="B1325" t="s">
        <v>59</v>
      </c>
      <c r="C1325" t="s">
        <v>81</v>
      </c>
      <c r="D1325" t="s">
        <v>28</v>
      </c>
      <c r="E1325">
        <v>1870.8483172951201</v>
      </c>
      <c r="F1325">
        <v>2704.8021437605571</v>
      </c>
      <c r="G1325">
        <v>3579.4896218863537</v>
      </c>
      <c r="H1325">
        <v>712.21956959999932</v>
      </c>
      <c r="I1325">
        <v>1572.2086920222678</v>
      </c>
      <c r="J1325">
        <v>632.30275420598502</v>
      </c>
      <c r="K1325">
        <v>440.24332498840744</v>
      </c>
      <c r="L1325">
        <v>337.68945956947391</v>
      </c>
      <c r="M1325">
        <v>5420.2206734865213</v>
      </c>
      <c r="N1325">
        <v>6646.990738672579</v>
      </c>
      <c r="O1325">
        <v>7486.5745864829314</v>
      </c>
      <c r="P1325">
        <v>8119.4835415582711</v>
      </c>
    </row>
    <row r="1326" spans="2:16">
      <c r="B1326" t="s">
        <v>59</v>
      </c>
      <c r="C1326" t="s">
        <v>81</v>
      </c>
      <c r="D1326" t="s">
        <v>29</v>
      </c>
      <c r="E1326">
        <v>20526.39095997512</v>
      </c>
      <c r="F1326">
        <v>25021.847718640722</v>
      </c>
      <c r="G1326">
        <v>29748.693570199393</v>
      </c>
      <c r="H1326">
        <v>18647.964067768076</v>
      </c>
      <c r="I1326">
        <v>7573.0638598902506</v>
      </c>
      <c r="J1326">
        <v>1795.6364480438326</v>
      </c>
      <c r="K1326">
        <v>559.90785604383086</v>
      </c>
      <c r="L1326">
        <v>1320.2029559134326</v>
      </c>
      <c r="M1326">
        <v>6805.011180760871</v>
      </c>
      <c r="N1326">
        <v>13229.269007818872</v>
      </c>
      <c r="O1326">
        <v>32437.09384613188</v>
      </c>
      <c r="P1326">
        <v>33196.289069228718</v>
      </c>
    </row>
    <row r="1327" spans="2:16">
      <c r="B1327" t="s">
        <v>59</v>
      </c>
      <c r="C1327" t="s">
        <v>81</v>
      </c>
      <c r="D1327" t="s">
        <v>30</v>
      </c>
      <c r="E1327">
        <v>7039.7240995845686</v>
      </c>
      <c r="F1327">
        <v>7335.6175441164478</v>
      </c>
      <c r="G1327">
        <v>8092.8453250168586</v>
      </c>
      <c r="H1327">
        <v>2156.7850709725108</v>
      </c>
      <c r="I1327">
        <v>803.44379850548171</v>
      </c>
      <c r="J1327">
        <v>284.15651174681216</v>
      </c>
      <c r="K1327">
        <v>411.94529699562395</v>
      </c>
      <c r="L1327">
        <v>1040.1469231101421</v>
      </c>
      <c r="M1327">
        <v>15762.428060648244</v>
      </c>
      <c r="N1327">
        <v>21508.687253070788</v>
      </c>
      <c r="O1327">
        <v>25465.827238448084</v>
      </c>
      <c r="P1327">
        <v>33163.897272942646</v>
      </c>
    </row>
    <row r="1328" spans="2:16">
      <c r="B1328" t="s">
        <v>59</v>
      </c>
      <c r="C1328" t="s">
        <v>82</v>
      </c>
      <c r="D1328" t="s">
        <v>16</v>
      </c>
      <c r="E1328">
        <v>4142.449078335786</v>
      </c>
      <c r="F1328">
        <v>3473.6975565298089</v>
      </c>
      <c r="G1328">
        <v>4098.3128016646124</v>
      </c>
      <c r="H1328">
        <v>5500.5155644770084</v>
      </c>
      <c r="I1328">
        <v>5679.5581318950553</v>
      </c>
      <c r="J1328">
        <v>5290.2923605483757</v>
      </c>
      <c r="K1328">
        <v>7626.7902690841174</v>
      </c>
      <c r="L1328">
        <v>8473.0556670112655</v>
      </c>
      <c r="M1328">
        <v>11805.259636255731</v>
      </c>
      <c r="N1328">
        <v>14405.014891412962</v>
      </c>
      <c r="O1328">
        <v>16591.59543769011</v>
      </c>
      <c r="P1328">
        <v>16485.692564356115</v>
      </c>
    </row>
    <row r="1329" spans="2:16">
      <c r="B1329" t="s">
        <v>59</v>
      </c>
      <c r="C1329" t="s">
        <v>82</v>
      </c>
      <c r="D1329" t="s">
        <v>17</v>
      </c>
      <c r="E1329">
        <v>2036.4777905099068</v>
      </c>
      <c r="F1329">
        <v>651.64077027346514</v>
      </c>
      <c r="G1329">
        <v>624.25934155636105</v>
      </c>
      <c r="H1329">
        <v>684.13898362131079</v>
      </c>
      <c r="I1329">
        <v>1102.2555249468762</v>
      </c>
      <c r="J1329">
        <v>1267.1076337147431</v>
      </c>
      <c r="K1329">
        <v>772.02299459129779</v>
      </c>
      <c r="L1329">
        <v>438.65576819624397</v>
      </c>
      <c r="M1329">
        <v>1249.4624690292037</v>
      </c>
      <c r="N1329">
        <v>1405.3881536924189</v>
      </c>
      <c r="O1329">
        <v>1538.6900241230855</v>
      </c>
      <c r="P1329">
        <v>1560.1034913471981</v>
      </c>
    </row>
    <row r="1330" spans="2:16">
      <c r="B1330" t="s">
        <v>59</v>
      </c>
      <c r="C1330" t="s">
        <v>82</v>
      </c>
      <c r="D1330" t="s">
        <v>18</v>
      </c>
      <c r="E1330">
        <v>3137.7565641229444</v>
      </c>
      <c r="F1330">
        <v>3139.7391615673328</v>
      </c>
      <c r="G1330">
        <v>3054.7399018483502</v>
      </c>
      <c r="H1330">
        <v>2629.4049899874644</v>
      </c>
      <c r="I1330">
        <v>2643.2993385937402</v>
      </c>
      <c r="J1330">
        <v>2383.1927950116838</v>
      </c>
      <c r="K1330">
        <v>2227.4481471743261</v>
      </c>
      <c r="L1330">
        <v>1468.3882283707967</v>
      </c>
      <c r="M1330">
        <v>2610.2040865544977</v>
      </c>
      <c r="N1330">
        <v>2743.1492201319288</v>
      </c>
      <c r="O1330">
        <v>2312.1863337344175</v>
      </c>
      <c r="P1330">
        <v>1820.544187611416</v>
      </c>
    </row>
    <row r="1331" spans="2:16">
      <c r="B1331" t="s">
        <v>59</v>
      </c>
      <c r="C1331" t="s">
        <v>82</v>
      </c>
      <c r="D1331" t="s">
        <v>19</v>
      </c>
      <c r="E1331">
        <v>9288.4221062133911</v>
      </c>
      <c r="F1331">
        <v>4445.3863796796195</v>
      </c>
      <c r="G1331">
        <v>14293.181474891635</v>
      </c>
      <c r="H1331">
        <v>41501.951700030513</v>
      </c>
      <c r="I1331">
        <v>52808.939436788132</v>
      </c>
      <c r="J1331">
        <v>59148.308164616501</v>
      </c>
      <c r="K1331">
        <v>54855.667347511539</v>
      </c>
      <c r="L1331">
        <v>44499.985966079352</v>
      </c>
      <c r="M1331">
        <v>19564.288905666734</v>
      </c>
      <c r="N1331">
        <v>15332.466739412452</v>
      </c>
      <c r="O1331">
        <v>20612.796946518156</v>
      </c>
      <c r="P1331">
        <v>21636.53546290212</v>
      </c>
    </row>
    <row r="1332" spans="2:16">
      <c r="B1332" t="s">
        <v>59</v>
      </c>
      <c r="C1332" t="s">
        <v>82</v>
      </c>
      <c r="D1332" t="s">
        <v>20</v>
      </c>
      <c r="E1332">
        <v>5946.3928734968404</v>
      </c>
      <c r="F1332">
        <v>6656.5775487581059</v>
      </c>
      <c r="G1332">
        <v>6920.0748436986669</v>
      </c>
      <c r="H1332">
        <v>5508.2962171008485</v>
      </c>
      <c r="I1332">
        <v>5315.0942851649061</v>
      </c>
      <c r="J1332">
        <v>5908.8737589459488</v>
      </c>
      <c r="K1332">
        <v>6973.5365468112095</v>
      </c>
      <c r="L1332">
        <v>5594.0016662176886</v>
      </c>
      <c r="M1332">
        <v>7622.9955546309238</v>
      </c>
      <c r="N1332">
        <v>8830.8165592179521</v>
      </c>
      <c r="O1332">
        <v>9364.5168639806798</v>
      </c>
      <c r="P1332">
        <v>10145.099768854376</v>
      </c>
    </row>
    <row r="1333" spans="2:16">
      <c r="B1333" t="s">
        <v>59</v>
      </c>
      <c r="C1333" t="s">
        <v>82</v>
      </c>
      <c r="D1333" t="s">
        <v>21</v>
      </c>
      <c r="E1333">
        <v>1662.3196381227192</v>
      </c>
      <c r="F1333">
        <v>2683.8037215273775</v>
      </c>
      <c r="G1333">
        <v>2591.2081418634725</v>
      </c>
      <c r="H1333">
        <v>3146.5486566685468</v>
      </c>
      <c r="I1333">
        <v>3589.1100256889063</v>
      </c>
      <c r="J1333">
        <v>2799.0572603246255</v>
      </c>
      <c r="K1333">
        <v>2017.1874777375835</v>
      </c>
      <c r="L1333">
        <v>1958.1455715203424</v>
      </c>
      <c r="M1333">
        <v>2008.6426319530487</v>
      </c>
      <c r="N1333">
        <v>2193.6590736877633</v>
      </c>
      <c r="O1333">
        <v>2159.7307178095125</v>
      </c>
      <c r="P1333">
        <v>2245.9237912158651</v>
      </c>
    </row>
    <row r="1334" spans="2:16">
      <c r="B1334" t="s">
        <v>59</v>
      </c>
      <c r="C1334" t="s">
        <v>82</v>
      </c>
      <c r="D1334" t="s">
        <v>22</v>
      </c>
      <c r="E1334">
        <v>20792.364491520602</v>
      </c>
      <c r="F1334">
        <v>17292.083140502808</v>
      </c>
      <c r="G1334">
        <v>17909.021275763422</v>
      </c>
      <c r="H1334">
        <v>18333.149834028514</v>
      </c>
      <c r="I1334">
        <v>18306.420929614378</v>
      </c>
      <c r="J1334">
        <v>16735.084814895537</v>
      </c>
      <c r="K1334">
        <v>15180.52696341473</v>
      </c>
      <c r="L1334">
        <v>11115.185260452219</v>
      </c>
      <c r="M1334">
        <v>15835.543024188741</v>
      </c>
      <c r="N1334">
        <v>18170.322358205744</v>
      </c>
      <c r="O1334">
        <v>18334.593367235924</v>
      </c>
      <c r="P1334">
        <v>18494.467510651084</v>
      </c>
    </row>
    <row r="1335" spans="2:16">
      <c r="B1335" t="s">
        <v>59</v>
      </c>
      <c r="C1335" t="s">
        <v>82</v>
      </c>
      <c r="D1335" t="s">
        <v>23</v>
      </c>
      <c r="E1335">
        <v>3275.8882184391769</v>
      </c>
      <c r="F1335">
        <v>1488.3509659236693</v>
      </c>
      <c r="G1335">
        <v>2096.6613981378937</v>
      </c>
      <c r="H1335">
        <v>7439.5151171726347</v>
      </c>
      <c r="I1335">
        <v>9553.0856457462123</v>
      </c>
      <c r="J1335">
        <v>14216.416651567768</v>
      </c>
      <c r="K1335">
        <v>16581.520662320705</v>
      </c>
      <c r="L1335">
        <v>16797.518224398922</v>
      </c>
      <c r="M1335">
        <v>12099.564240280592</v>
      </c>
      <c r="N1335">
        <v>12794.431711023133</v>
      </c>
      <c r="O1335">
        <v>13765.128290090592</v>
      </c>
      <c r="P1335">
        <v>14948.506007087384</v>
      </c>
    </row>
    <row r="1336" spans="2:16">
      <c r="B1336" t="s">
        <v>59</v>
      </c>
      <c r="C1336" t="s">
        <v>82</v>
      </c>
      <c r="D1336" t="s">
        <v>24</v>
      </c>
      <c r="E1336">
        <v>5847.5314792000027</v>
      </c>
      <c r="F1336">
        <v>4452.34088657338</v>
      </c>
      <c r="G1336">
        <v>3844.1674666197396</v>
      </c>
      <c r="H1336">
        <v>2512.7731026122178</v>
      </c>
      <c r="I1336">
        <v>3271.7607362895828</v>
      </c>
      <c r="J1336">
        <v>3662.4673977932312</v>
      </c>
      <c r="K1336">
        <v>3877.7608700796923</v>
      </c>
      <c r="L1336">
        <v>2421.5195078195197</v>
      </c>
      <c r="M1336">
        <v>2310.1475154250061</v>
      </c>
      <c r="N1336">
        <v>2394.5529480133323</v>
      </c>
      <c r="O1336">
        <v>2435.0897689587118</v>
      </c>
      <c r="P1336">
        <v>2374.8333017226055</v>
      </c>
    </row>
    <row r="1337" spans="2:16">
      <c r="B1337" t="s">
        <v>59</v>
      </c>
      <c r="C1337" t="s">
        <v>82</v>
      </c>
      <c r="D1337" t="s">
        <v>25</v>
      </c>
      <c r="E1337">
        <v>10184.668828403715</v>
      </c>
      <c r="F1337">
        <v>10396.91938471568</v>
      </c>
      <c r="G1337">
        <v>11376.928658853669</v>
      </c>
      <c r="H1337">
        <v>12414.511345645378</v>
      </c>
      <c r="I1337">
        <v>15116.849855330875</v>
      </c>
      <c r="J1337">
        <v>16912.295726909699</v>
      </c>
      <c r="K1337">
        <v>17128.447630664767</v>
      </c>
      <c r="L1337">
        <v>16953.633937377988</v>
      </c>
      <c r="M1337">
        <v>14546.326448761674</v>
      </c>
      <c r="N1337">
        <v>13735.108945916987</v>
      </c>
      <c r="O1337">
        <v>14457.779738579069</v>
      </c>
      <c r="P1337">
        <v>16910.033999749983</v>
      </c>
    </row>
    <row r="1338" spans="2:16">
      <c r="B1338" t="s">
        <v>59</v>
      </c>
      <c r="C1338" t="s">
        <v>82</v>
      </c>
      <c r="D1338" t="s">
        <v>26</v>
      </c>
      <c r="E1338">
        <v>1823.2767073949633</v>
      </c>
      <c r="F1338">
        <v>1575.9395265889166</v>
      </c>
      <c r="G1338">
        <v>1490.0432751834194</v>
      </c>
      <c r="H1338">
        <v>953.80300179095661</v>
      </c>
      <c r="I1338">
        <v>1190.9535670357602</v>
      </c>
      <c r="J1338">
        <v>1233.2371512677603</v>
      </c>
      <c r="K1338">
        <v>1179.3555639635942</v>
      </c>
      <c r="L1338">
        <v>722.13148121072891</v>
      </c>
      <c r="M1338">
        <v>1856.0778216175704</v>
      </c>
      <c r="N1338">
        <v>2076.656136447913</v>
      </c>
      <c r="O1338">
        <v>2206.2779684516718</v>
      </c>
      <c r="P1338">
        <v>2376.822955293982</v>
      </c>
    </row>
    <row r="1339" spans="2:16">
      <c r="B1339" t="s">
        <v>59</v>
      </c>
      <c r="C1339" t="s">
        <v>82</v>
      </c>
      <c r="D1339" t="s">
        <v>27</v>
      </c>
      <c r="E1339">
        <v>7068.0439701216947</v>
      </c>
      <c r="F1339">
        <v>9311.4423145780347</v>
      </c>
      <c r="G1339">
        <v>10605.067572434691</v>
      </c>
      <c r="H1339">
        <v>10011.33590446093</v>
      </c>
      <c r="I1339">
        <v>11313.591263811895</v>
      </c>
      <c r="J1339">
        <v>15121.530667002235</v>
      </c>
      <c r="K1339">
        <v>16369.946146662083</v>
      </c>
      <c r="L1339">
        <v>16232.493113342936</v>
      </c>
      <c r="M1339">
        <v>17657.818042452753</v>
      </c>
      <c r="N1339">
        <v>19799.634691958454</v>
      </c>
      <c r="O1339">
        <v>21506.221053269412</v>
      </c>
      <c r="P1339">
        <v>26905.861543083469</v>
      </c>
    </row>
    <row r="1340" spans="2:16">
      <c r="B1340" t="s">
        <v>59</v>
      </c>
      <c r="C1340" t="s">
        <v>82</v>
      </c>
      <c r="D1340" t="s">
        <v>28</v>
      </c>
      <c r="E1340">
        <v>1820.1044455075958</v>
      </c>
      <c r="F1340">
        <v>1415.1957652221884</v>
      </c>
      <c r="G1340">
        <v>1198.1532564022141</v>
      </c>
      <c r="H1340">
        <v>3606.8641500863096</v>
      </c>
      <c r="I1340">
        <v>3657.3837871985329</v>
      </c>
      <c r="J1340">
        <v>3749.8812166742869</v>
      </c>
      <c r="K1340">
        <v>3537.3306766912956</v>
      </c>
      <c r="L1340">
        <v>3801.3810155364263</v>
      </c>
      <c r="M1340">
        <v>1656.1550776661627</v>
      </c>
      <c r="N1340">
        <v>1537.1836308445279</v>
      </c>
      <c r="O1340">
        <v>1296.6027409880057</v>
      </c>
      <c r="P1340">
        <v>1558.7900857313336</v>
      </c>
    </row>
    <row r="1341" spans="2:16">
      <c r="B1341" t="s">
        <v>59</v>
      </c>
      <c r="C1341" t="s">
        <v>82</v>
      </c>
      <c r="D1341" t="s">
        <v>29</v>
      </c>
      <c r="E1341">
        <v>27421.484937282999</v>
      </c>
      <c r="F1341">
        <v>20781.186308595654</v>
      </c>
      <c r="G1341">
        <v>16660.499899169263</v>
      </c>
      <c r="H1341">
        <v>23520.134528768893</v>
      </c>
      <c r="I1341">
        <v>21142.825016866926</v>
      </c>
      <c r="J1341">
        <v>21366.073400203368</v>
      </c>
      <c r="K1341">
        <v>17734.404010233004</v>
      </c>
      <c r="L1341">
        <v>13593.170569222983</v>
      </c>
      <c r="M1341">
        <v>16096.993767383885</v>
      </c>
      <c r="N1341">
        <v>18211.66105124095</v>
      </c>
      <c r="O1341">
        <v>19422.563122491221</v>
      </c>
      <c r="P1341">
        <v>19618.958994671826</v>
      </c>
    </row>
    <row r="1342" spans="2:16">
      <c r="B1342" t="s">
        <v>59</v>
      </c>
      <c r="C1342" t="s">
        <v>82</v>
      </c>
      <c r="D1342" t="s">
        <v>30</v>
      </c>
      <c r="E1342">
        <v>21722.494016596651</v>
      </c>
      <c r="F1342">
        <v>20009.554804057712</v>
      </c>
      <c r="G1342">
        <v>21074.536427474693</v>
      </c>
      <c r="H1342">
        <v>19902.369157973568</v>
      </c>
      <c r="I1342">
        <v>18732.988002587768</v>
      </c>
      <c r="J1342">
        <v>15013.547024795582</v>
      </c>
      <c r="K1342">
        <v>13571.810953439261</v>
      </c>
      <c r="L1342">
        <v>9858.5924797509251</v>
      </c>
      <c r="M1342">
        <v>9974.9387368921434</v>
      </c>
      <c r="N1342">
        <v>11255.259998511516</v>
      </c>
      <c r="O1342">
        <v>13364.779117492215</v>
      </c>
      <c r="P1342">
        <v>13808.11917023611</v>
      </c>
    </row>
    <row r="1343" spans="2:16">
      <c r="B1343" t="s">
        <v>59</v>
      </c>
      <c r="C1343" t="s">
        <v>83</v>
      </c>
      <c r="D1343" t="s">
        <v>16</v>
      </c>
      <c r="E1343">
        <v>7405.2286117369222</v>
      </c>
      <c r="F1343">
        <v>8174.4861324488002</v>
      </c>
      <c r="G1343">
        <v>8470.0216735738741</v>
      </c>
      <c r="H1343">
        <v>12227.639204298181</v>
      </c>
      <c r="I1343">
        <v>12466.548782529379</v>
      </c>
      <c r="J1343">
        <v>14847.875934026697</v>
      </c>
      <c r="K1343">
        <v>16684.367212878969</v>
      </c>
      <c r="L1343">
        <v>17908.098812047629</v>
      </c>
      <c r="M1343">
        <v>20186.443886827597</v>
      </c>
      <c r="N1343">
        <v>20738.625595710626</v>
      </c>
      <c r="O1343">
        <v>23769.251224253989</v>
      </c>
      <c r="P1343">
        <v>22335.626212262014</v>
      </c>
    </row>
    <row r="1344" spans="2:16">
      <c r="B1344" t="s">
        <v>59</v>
      </c>
      <c r="C1344" t="s">
        <v>83</v>
      </c>
      <c r="D1344" t="s">
        <v>17</v>
      </c>
      <c r="E1344">
        <v>2099.9681550078603</v>
      </c>
      <c r="F1344">
        <v>2065.3984526481058</v>
      </c>
      <c r="G1344">
        <v>2165.5508495049239</v>
      </c>
      <c r="H1344">
        <v>2750.6870149298406</v>
      </c>
      <c r="I1344">
        <v>3519.423453761261</v>
      </c>
      <c r="J1344">
        <v>3402.0442340337977</v>
      </c>
      <c r="K1344">
        <v>2421.2592952263553</v>
      </c>
      <c r="L1344">
        <v>3959.242451071917</v>
      </c>
      <c r="M1344">
        <v>3660.6992751330481</v>
      </c>
      <c r="N1344">
        <v>3668.8006732385511</v>
      </c>
      <c r="O1344">
        <v>4737.7294264562543</v>
      </c>
      <c r="P1344">
        <v>4263.6117826611398</v>
      </c>
    </row>
    <row r="1345" spans="2:16">
      <c r="B1345" t="s">
        <v>59</v>
      </c>
      <c r="C1345" t="s">
        <v>83</v>
      </c>
      <c r="D1345" t="s">
        <v>18</v>
      </c>
      <c r="E1345">
        <v>6198.0736642132888</v>
      </c>
      <c r="F1345">
        <v>6020.552770159592</v>
      </c>
      <c r="G1345">
        <v>5789.8834542710019</v>
      </c>
      <c r="H1345">
        <v>7322.0879137977436</v>
      </c>
      <c r="I1345">
        <v>6834.6027504545291</v>
      </c>
      <c r="J1345">
        <v>6578.102848590338</v>
      </c>
      <c r="K1345">
        <v>6479.4882090940719</v>
      </c>
      <c r="L1345">
        <v>6285.4279306276721</v>
      </c>
      <c r="M1345">
        <v>2014.0088896932391</v>
      </c>
      <c r="N1345">
        <v>2052.652710065056</v>
      </c>
      <c r="O1345">
        <v>2061.1150065336028</v>
      </c>
      <c r="P1345">
        <v>2219.5757561931719</v>
      </c>
    </row>
    <row r="1346" spans="2:16">
      <c r="B1346" t="s">
        <v>59</v>
      </c>
      <c r="C1346" t="s">
        <v>83</v>
      </c>
      <c r="D1346" t="s">
        <v>19</v>
      </c>
      <c r="E1346">
        <v>16348.29750915749</v>
      </c>
      <c r="F1346">
        <v>15993.657162388909</v>
      </c>
      <c r="G1346">
        <v>30759.513823944442</v>
      </c>
      <c r="H1346">
        <v>52731.201893147212</v>
      </c>
      <c r="I1346">
        <v>42979.467651441177</v>
      </c>
      <c r="J1346">
        <v>35087.920596544071</v>
      </c>
      <c r="K1346">
        <v>34449.041500666441</v>
      </c>
      <c r="L1346">
        <v>33501.520517683974</v>
      </c>
      <c r="M1346">
        <v>27732.569175063298</v>
      </c>
      <c r="N1346">
        <v>26745.731262338664</v>
      </c>
      <c r="O1346">
        <v>29616.420319583322</v>
      </c>
      <c r="P1346">
        <v>23355.099133786909</v>
      </c>
    </row>
    <row r="1347" spans="2:16">
      <c r="B1347" t="s">
        <v>59</v>
      </c>
      <c r="C1347" t="s">
        <v>83</v>
      </c>
      <c r="D1347" t="s">
        <v>20</v>
      </c>
      <c r="E1347">
        <v>11237.288592329392</v>
      </c>
      <c r="F1347">
        <v>12468.727928689646</v>
      </c>
      <c r="G1347">
        <v>11183.856896515741</v>
      </c>
      <c r="H1347">
        <v>10451.588047161888</v>
      </c>
      <c r="I1347">
        <v>13058.901144933277</v>
      </c>
      <c r="J1347">
        <v>15096.385877831673</v>
      </c>
      <c r="K1347">
        <v>15810.883606906043</v>
      </c>
      <c r="L1347">
        <v>13141.672846928215</v>
      </c>
      <c r="M1347">
        <v>24346.646381947157</v>
      </c>
      <c r="N1347">
        <v>28076.807338138497</v>
      </c>
      <c r="O1347">
        <v>31762.945734986828</v>
      </c>
      <c r="P1347">
        <v>31952.191548841769</v>
      </c>
    </row>
    <row r="1348" spans="2:16">
      <c r="B1348" t="s">
        <v>59</v>
      </c>
      <c r="C1348" t="s">
        <v>83</v>
      </c>
      <c r="D1348" t="s">
        <v>21</v>
      </c>
      <c r="E1348">
        <v>3569.3377575961254</v>
      </c>
      <c r="F1348">
        <v>5042.6262704877627</v>
      </c>
      <c r="G1348">
        <v>5492.1879295816771</v>
      </c>
      <c r="H1348">
        <v>5832.6027229781275</v>
      </c>
      <c r="I1348">
        <v>5230.9898412088596</v>
      </c>
      <c r="J1348">
        <v>5215.3129098514255</v>
      </c>
      <c r="K1348">
        <v>5035.2870555563422</v>
      </c>
      <c r="L1348">
        <v>4486.1110682902754</v>
      </c>
      <c r="M1348">
        <v>3235.8351087587671</v>
      </c>
      <c r="N1348">
        <v>2685.3232484248078</v>
      </c>
      <c r="O1348">
        <v>3132.7198688290423</v>
      </c>
      <c r="P1348">
        <v>2341.7617532764789</v>
      </c>
    </row>
    <row r="1349" spans="2:16">
      <c r="B1349" t="s">
        <v>59</v>
      </c>
      <c r="C1349" t="s">
        <v>83</v>
      </c>
      <c r="D1349" t="s">
        <v>22</v>
      </c>
      <c r="E1349">
        <v>5752.2294871513368</v>
      </c>
      <c r="F1349">
        <v>6764.8732413840225</v>
      </c>
      <c r="G1349">
        <v>6560.11944645535</v>
      </c>
      <c r="H1349">
        <v>8580.9806345948546</v>
      </c>
      <c r="I1349">
        <v>8690.2506016835669</v>
      </c>
      <c r="J1349">
        <v>6625.4981694921153</v>
      </c>
      <c r="K1349">
        <v>7141.8864851319413</v>
      </c>
      <c r="L1349">
        <v>8575.5271887321705</v>
      </c>
      <c r="M1349">
        <v>6321.5356503017592</v>
      </c>
      <c r="N1349">
        <v>6341.67690332247</v>
      </c>
      <c r="O1349">
        <v>6322.8325854360028</v>
      </c>
      <c r="P1349">
        <v>5768.5601785168465</v>
      </c>
    </row>
    <row r="1350" spans="2:16">
      <c r="B1350" t="s">
        <v>59</v>
      </c>
      <c r="C1350" t="s">
        <v>83</v>
      </c>
      <c r="D1350" t="s">
        <v>23</v>
      </c>
      <c r="E1350">
        <v>8242.1306347021618</v>
      </c>
      <c r="F1350">
        <v>8312.3413970241472</v>
      </c>
      <c r="G1350">
        <v>10102.525487076739</v>
      </c>
      <c r="H1350">
        <v>12050.902751377562</v>
      </c>
      <c r="I1350">
        <v>14438.011777612475</v>
      </c>
      <c r="J1350">
        <v>15185.518638260284</v>
      </c>
      <c r="K1350">
        <v>15930.022223042057</v>
      </c>
      <c r="L1350">
        <v>16083.286238981455</v>
      </c>
      <c r="M1350">
        <v>18705.388147411009</v>
      </c>
      <c r="N1350">
        <v>19995.16714804577</v>
      </c>
      <c r="O1350">
        <v>21821.942026217977</v>
      </c>
      <c r="P1350">
        <v>20485.729220392052</v>
      </c>
    </row>
    <row r="1351" spans="2:16">
      <c r="B1351" t="s">
        <v>59</v>
      </c>
      <c r="C1351" t="s">
        <v>83</v>
      </c>
      <c r="D1351" t="s">
        <v>24</v>
      </c>
      <c r="E1351">
        <v>18400.206141839783</v>
      </c>
      <c r="F1351">
        <v>18064.763573399225</v>
      </c>
      <c r="G1351">
        <v>16805.905814298985</v>
      </c>
      <c r="H1351">
        <v>13728.368089377098</v>
      </c>
      <c r="I1351">
        <v>12281.320694682043</v>
      </c>
      <c r="J1351">
        <v>10171.841430228027</v>
      </c>
      <c r="K1351">
        <v>8489.9156238635478</v>
      </c>
      <c r="L1351">
        <v>7076.1468926405232</v>
      </c>
      <c r="M1351">
        <v>6877.7469899143898</v>
      </c>
      <c r="N1351">
        <v>6623.6281856034611</v>
      </c>
      <c r="O1351">
        <v>5127.6043053211915</v>
      </c>
      <c r="P1351">
        <v>4698.4344516127339</v>
      </c>
    </row>
    <row r="1352" spans="2:16">
      <c r="B1352" t="s">
        <v>59</v>
      </c>
      <c r="C1352" t="s">
        <v>83</v>
      </c>
      <c r="D1352" t="s">
        <v>25</v>
      </c>
      <c r="E1352">
        <v>12226.072884753747</v>
      </c>
      <c r="F1352">
        <v>12157.822599860023</v>
      </c>
      <c r="G1352">
        <v>12772.160483957345</v>
      </c>
      <c r="H1352">
        <v>12317.763564690531</v>
      </c>
      <c r="I1352">
        <v>12919.342665146829</v>
      </c>
      <c r="J1352">
        <v>12111.111092802526</v>
      </c>
      <c r="K1352">
        <v>12821.141626966237</v>
      </c>
      <c r="L1352">
        <v>12058.529890241713</v>
      </c>
      <c r="M1352">
        <v>13089.466435171991</v>
      </c>
      <c r="N1352">
        <v>13477.539146968886</v>
      </c>
      <c r="O1352">
        <v>13144.494388648378</v>
      </c>
      <c r="P1352">
        <v>11395.834152656524</v>
      </c>
    </row>
    <row r="1353" spans="2:16">
      <c r="B1353" t="s">
        <v>59</v>
      </c>
      <c r="C1353" t="s">
        <v>83</v>
      </c>
      <c r="D1353" t="s">
        <v>26</v>
      </c>
      <c r="E1353">
        <v>3728.382629276733</v>
      </c>
      <c r="F1353">
        <v>3504.8438667442288</v>
      </c>
      <c r="G1353">
        <v>3233.4154672747582</v>
      </c>
      <c r="H1353">
        <v>3192.4832994797957</v>
      </c>
      <c r="I1353">
        <v>2518.9115574581051</v>
      </c>
      <c r="J1353">
        <v>3207.2927441778825</v>
      </c>
      <c r="K1353">
        <v>2682.4853760876099</v>
      </c>
      <c r="L1353">
        <v>2317.6680300911166</v>
      </c>
      <c r="M1353">
        <v>3058.8958393999997</v>
      </c>
      <c r="N1353">
        <v>3174.0864882454243</v>
      </c>
      <c r="O1353">
        <v>3120.3966658237596</v>
      </c>
      <c r="P1353">
        <v>2389.3068575387347</v>
      </c>
    </row>
    <row r="1354" spans="2:16">
      <c r="B1354" t="s">
        <v>59</v>
      </c>
      <c r="C1354" t="s">
        <v>83</v>
      </c>
      <c r="D1354" t="s">
        <v>27</v>
      </c>
      <c r="E1354">
        <v>17040.325303949139</v>
      </c>
      <c r="F1354">
        <v>18048.723734396812</v>
      </c>
      <c r="G1354">
        <v>21345.247213754184</v>
      </c>
      <c r="H1354">
        <v>23055.523488921812</v>
      </c>
      <c r="I1354">
        <v>25575.810818876937</v>
      </c>
      <c r="J1354">
        <v>28245.355584468442</v>
      </c>
      <c r="K1354">
        <v>29637.072958235269</v>
      </c>
      <c r="L1354">
        <v>33044.319729032824</v>
      </c>
      <c r="M1354">
        <v>32801.868590983118</v>
      </c>
      <c r="N1354">
        <v>34331.292202246797</v>
      </c>
      <c r="O1354">
        <v>34821.261043516373</v>
      </c>
      <c r="P1354">
        <v>31795.942663432692</v>
      </c>
    </row>
    <row r="1355" spans="2:16">
      <c r="B1355" t="s">
        <v>59</v>
      </c>
      <c r="C1355" t="s">
        <v>83</v>
      </c>
      <c r="D1355" t="s">
        <v>28</v>
      </c>
      <c r="E1355">
        <v>7003.6588345049531</v>
      </c>
      <c r="F1355">
        <v>8490.8838365036954</v>
      </c>
      <c r="G1355">
        <v>9275.3118144716664</v>
      </c>
      <c r="H1355">
        <v>8810.0261470945079</v>
      </c>
      <c r="I1355">
        <v>8872.6167228021986</v>
      </c>
      <c r="J1355">
        <v>8610.7978251537097</v>
      </c>
      <c r="K1355">
        <v>7018.3159847855904</v>
      </c>
      <c r="L1355">
        <v>6486.2148782617796</v>
      </c>
      <c r="M1355">
        <v>6012.5774190815346</v>
      </c>
      <c r="N1355">
        <v>5845.2089704488862</v>
      </c>
      <c r="O1355">
        <v>5703.0957424820399</v>
      </c>
      <c r="P1355">
        <v>4676.9460747914027</v>
      </c>
    </row>
    <row r="1356" spans="2:16">
      <c r="B1356" t="s">
        <v>59</v>
      </c>
      <c r="C1356" t="s">
        <v>83</v>
      </c>
      <c r="D1356" t="s">
        <v>29</v>
      </c>
      <c r="E1356">
        <v>73844.425973212317</v>
      </c>
      <c r="F1356">
        <v>72792.905002748215</v>
      </c>
      <c r="G1356">
        <v>70382.304021384771</v>
      </c>
      <c r="H1356">
        <v>66974.956943914687</v>
      </c>
      <c r="I1356">
        <v>47886.130868415254</v>
      </c>
      <c r="J1356">
        <v>34722.199281225636</v>
      </c>
      <c r="K1356">
        <v>32567.990426818909</v>
      </c>
      <c r="L1356">
        <v>45751.031934712977</v>
      </c>
      <c r="M1356">
        <v>32792.700025753271</v>
      </c>
      <c r="N1356">
        <v>22848.07260735337</v>
      </c>
      <c r="O1356">
        <v>21147.129737713691</v>
      </c>
      <c r="P1356">
        <v>19327.539397584871</v>
      </c>
    </row>
    <row r="1357" spans="2:16">
      <c r="B1357" t="s">
        <v>59</v>
      </c>
      <c r="C1357" t="s">
        <v>83</v>
      </c>
      <c r="D1357" t="s">
        <v>30</v>
      </c>
      <c r="E1357">
        <v>43162.617142997602</v>
      </c>
      <c r="F1357">
        <v>48191.004027414099</v>
      </c>
      <c r="G1357">
        <v>49172.182012889025</v>
      </c>
      <c r="H1357">
        <v>46028.706226188515</v>
      </c>
      <c r="I1357">
        <v>44080.806849289773</v>
      </c>
      <c r="J1357">
        <v>42266.890029050002</v>
      </c>
      <c r="K1357">
        <v>41275.171795783135</v>
      </c>
      <c r="L1357">
        <v>33440.170976337991</v>
      </c>
      <c r="M1357">
        <v>20702.982870516815</v>
      </c>
      <c r="N1357">
        <v>21982.326256770782</v>
      </c>
      <c r="O1357">
        <v>26800.748312085045</v>
      </c>
      <c r="P1357">
        <v>22489.209405887228</v>
      </c>
    </row>
    <row r="1358" spans="2:16">
      <c r="B1358" t="s">
        <v>60</v>
      </c>
      <c r="C1358" t="s">
        <v>81</v>
      </c>
      <c r="D1358" t="s">
        <v>16</v>
      </c>
      <c r="E1358">
        <v>3165.4699748120465</v>
      </c>
      <c r="F1358">
        <v>3149.6639245078682</v>
      </c>
      <c r="G1358">
        <v>3227.7984207013492</v>
      </c>
      <c r="H1358">
        <v>3130.4796389702492</v>
      </c>
      <c r="I1358">
        <v>3183.0488084290978</v>
      </c>
      <c r="J1358">
        <v>1918.2697047684642</v>
      </c>
      <c r="K1358">
        <v>2403.1086782231141</v>
      </c>
      <c r="L1358">
        <v>3002.3696943387481</v>
      </c>
      <c r="M1358">
        <v>7835.7009859275404</v>
      </c>
      <c r="N1358">
        <v>12091.950962423276</v>
      </c>
      <c r="O1358">
        <v>17529.816102159075</v>
      </c>
      <c r="P1358">
        <v>29239.759785698378</v>
      </c>
    </row>
    <row r="1359" spans="2:16">
      <c r="B1359" t="s">
        <v>60</v>
      </c>
      <c r="C1359" t="s">
        <v>81</v>
      </c>
      <c r="D1359" t="s">
        <v>17</v>
      </c>
      <c r="E1359">
        <v>1680.631484552651</v>
      </c>
      <c r="F1359">
        <v>2808.6130058460685</v>
      </c>
      <c r="G1359">
        <v>2793.714711539777</v>
      </c>
      <c r="H1359">
        <v>2069.4192079728332</v>
      </c>
      <c r="I1359">
        <v>1576.4842584244416</v>
      </c>
      <c r="J1359">
        <v>235.53914352545812</v>
      </c>
      <c r="K1359">
        <v>205.10263038487696</v>
      </c>
      <c r="L1359">
        <v>238.32563118055563</v>
      </c>
      <c r="M1359">
        <v>906.85488887545534</v>
      </c>
      <c r="N1359">
        <v>915.48602913970569</v>
      </c>
      <c r="O1359">
        <v>958.77776075701399</v>
      </c>
      <c r="P1359">
        <v>922.77224544331023</v>
      </c>
    </row>
    <row r="1360" spans="2:16">
      <c r="B1360" t="s">
        <v>60</v>
      </c>
      <c r="C1360" t="s">
        <v>81</v>
      </c>
      <c r="D1360" t="s">
        <v>18</v>
      </c>
      <c r="E1360">
        <v>1130.4241505660368</v>
      </c>
      <c r="F1360">
        <v>1320.4215854831</v>
      </c>
      <c r="G1360">
        <v>1502.7978485494225</v>
      </c>
      <c r="H1360">
        <v>1537.4509832270994</v>
      </c>
      <c r="I1360">
        <v>882.90548372827357</v>
      </c>
      <c r="J1360">
        <v>124.45782086954402</v>
      </c>
      <c r="K1360">
        <v>74.338792217371207</v>
      </c>
      <c r="L1360">
        <v>75.54146270496615</v>
      </c>
      <c r="M1360">
        <v>1008.4283161324022</v>
      </c>
      <c r="N1360">
        <v>1231.5431129656783</v>
      </c>
      <c r="O1360">
        <v>1497.0706166221687</v>
      </c>
      <c r="P1360">
        <v>3058.5540782824469</v>
      </c>
    </row>
    <row r="1361" spans="2:16">
      <c r="B1361" t="s">
        <v>60</v>
      </c>
      <c r="C1361" t="s">
        <v>81</v>
      </c>
      <c r="D1361" t="s">
        <v>19</v>
      </c>
      <c r="E1361">
        <v>47393.984042714306</v>
      </c>
      <c r="F1361">
        <v>60238.878685657648</v>
      </c>
      <c r="G1361">
        <v>78833.727266904476</v>
      </c>
      <c r="H1361">
        <v>73940.253074128079</v>
      </c>
      <c r="I1361">
        <v>84368.101924782852</v>
      </c>
      <c r="J1361">
        <v>45939.693833220372</v>
      </c>
      <c r="K1361">
        <v>40253.50416768602</v>
      </c>
      <c r="L1361">
        <v>39369.666265060194</v>
      </c>
      <c r="M1361">
        <v>85355.972614443061</v>
      </c>
      <c r="N1361">
        <v>82214.350517413797</v>
      </c>
      <c r="O1361">
        <v>80306.821695900479</v>
      </c>
      <c r="P1361">
        <v>80695.359458649618</v>
      </c>
    </row>
    <row r="1362" spans="2:16">
      <c r="B1362" t="s">
        <v>60</v>
      </c>
      <c r="C1362" t="s">
        <v>81</v>
      </c>
      <c r="D1362" t="s">
        <v>20</v>
      </c>
      <c r="E1362">
        <v>924.77840832506456</v>
      </c>
      <c r="F1362">
        <v>697.41613038323203</v>
      </c>
      <c r="G1362">
        <v>1137.175944413965</v>
      </c>
      <c r="H1362">
        <v>1052.6460381738684</v>
      </c>
      <c r="I1362">
        <v>1329.6395893181648</v>
      </c>
      <c r="J1362">
        <v>735.27299535527436</v>
      </c>
      <c r="K1362">
        <v>738.81167796920704</v>
      </c>
      <c r="L1362">
        <v>823.31569887498483</v>
      </c>
      <c r="M1362">
        <v>2683.4076066781945</v>
      </c>
      <c r="N1362">
        <v>2864.2328032351088</v>
      </c>
      <c r="O1362">
        <v>2951.9901604495708</v>
      </c>
      <c r="P1362">
        <v>3103.195127189902</v>
      </c>
    </row>
    <row r="1363" spans="2:16">
      <c r="B1363" t="s">
        <v>60</v>
      </c>
      <c r="C1363" t="s">
        <v>81</v>
      </c>
      <c r="D1363" t="s">
        <v>21</v>
      </c>
      <c r="E1363">
        <v>4167.3839443726629</v>
      </c>
      <c r="F1363">
        <v>4511.9612820536095</v>
      </c>
      <c r="G1363">
        <v>4956.0442805030043</v>
      </c>
      <c r="H1363">
        <v>4457.5977041798387</v>
      </c>
      <c r="I1363">
        <v>4051.1583772995846</v>
      </c>
      <c r="J1363">
        <v>291.74718544189881</v>
      </c>
      <c r="K1363">
        <v>233.4674472099037</v>
      </c>
      <c r="L1363">
        <v>236.26994943844562</v>
      </c>
      <c r="M1363">
        <v>6781.9713290572035</v>
      </c>
      <c r="N1363">
        <v>6759.9430021303715</v>
      </c>
      <c r="O1363">
        <v>6582.8277190293129</v>
      </c>
      <c r="P1363">
        <v>8805.6227502897709</v>
      </c>
    </row>
    <row r="1364" spans="2:16">
      <c r="B1364" t="s">
        <v>60</v>
      </c>
      <c r="C1364" t="s">
        <v>81</v>
      </c>
      <c r="D1364" t="s">
        <v>22</v>
      </c>
      <c r="E1364">
        <v>2335.3746252327342</v>
      </c>
      <c r="F1364">
        <v>6271.4411314646422</v>
      </c>
      <c r="G1364">
        <v>6204.4461819621647</v>
      </c>
      <c r="H1364">
        <v>5744.337373035989</v>
      </c>
      <c r="I1364">
        <v>5338.5872448249202</v>
      </c>
      <c r="J1364">
        <v>796.45276499080114</v>
      </c>
      <c r="K1364">
        <v>665.32643529370569</v>
      </c>
      <c r="L1364">
        <v>400.50538626304888</v>
      </c>
      <c r="M1364">
        <v>5800.6991047649635</v>
      </c>
      <c r="N1364">
        <v>5718.7965213841217</v>
      </c>
      <c r="O1364">
        <v>6964.8382091121603</v>
      </c>
      <c r="P1364">
        <v>10649.599874930844</v>
      </c>
    </row>
    <row r="1365" spans="2:16">
      <c r="B1365" t="s">
        <v>60</v>
      </c>
      <c r="C1365" t="s">
        <v>81</v>
      </c>
      <c r="D1365" t="s">
        <v>23</v>
      </c>
      <c r="E1365">
        <v>8004.7114533133445</v>
      </c>
      <c r="F1365">
        <v>9484.0244296792371</v>
      </c>
      <c r="G1365">
        <v>13359.490706431889</v>
      </c>
      <c r="H1365">
        <v>10516.138864340852</v>
      </c>
      <c r="I1365">
        <v>12669.556102251963</v>
      </c>
      <c r="J1365">
        <v>7067.8262264383484</v>
      </c>
      <c r="K1365">
        <v>6878.6683343904415</v>
      </c>
      <c r="L1365">
        <v>9275.082301574168</v>
      </c>
      <c r="M1365">
        <v>23448.071695320235</v>
      </c>
      <c r="N1365">
        <v>27265.941168673748</v>
      </c>
      <c r="O1365">
        <v>28831.987852670431</v>
      </c>
      <c r="P1365">
        <v>33056.625116852643</v>
      </c>
    </row>
    <row r="1366" spans="2:16">
      <c r="B1366" t="s">
        <v>60</v>
      </c>
      <c r="C1366" t="s">
        <v>81</v>
      </c>
      <c r="D1366" t="s">
        <v>24</v>
      </c>
      <c r="E1366">
        <v>4933.7654960000018</v>
      </c>
      <c r="F1366">
        <v>5235.3040275622106</v>
      </c>
      <c r="G1366">
        <v>5753.2229851859038</v>
      </c>
      <c r="H1366">
        <v>5725.7562155916485</v>
      </c>
      <c r="I1366">
        <v>5170.0150367660335</v>
      </c>
      <c r="J1366">
        <v>3108.1518003139636</v>
      </c>
      <c r="K1366">
        <v>1163.3840174212394</v>
      </c>
      <c r="L1366">
        <v>1166.4964340505062</v>
      </c>
      <c r="M1366">
        <v>3013.5464891067527</v>
      </c>
      <c r="N1366">
        <v>4134.4147467266575</v>
      </c>
      <c r="O1366">
        <v>5232.7711121851698</v>
      </c>
      <c r="P1366">
        <v>8136.8828337407876</v>
      </c>
    </row>
    <row r="1367" spans="2:16">
      <c r="B1367" t="s">
        <v>60</v>
      </c>
      <c r="C1367" t="s">
        <v>81</v>
      </c>
      <c r="D1367" t="s">
        <v>25</v>
      </c>
      <c r="E1367">
        <v>1306.2656445730674</v>
      </c>
      <c r="F1367">
        <v>1285.945606039767</v>
      </c>
      <c r="G1367">
        <v>1236.0343313482165</v>
      </c>
      <c r="H1367">
        <v>983.191092293417</v>
      </c>
      <c r="I1367">
        <v>1339.3733658608101</v>
      </c>
      <c r="J1367">
        <v>322.51743638434641</v>
      </c>
      <c r="K1367">
        <v>124.93296525553401</v>
      </c>
      <c r="L1367">
        <v>122.35626766167556</v>
      </c>
      <c r="M1367">
        <v>8249.0881387236896</v>
      </c>
      <c r="N1367">
        <v>10685.254540191321</v>
      </c>
      <c r="O1367">
        <v>11219.526287832296</v>
      </c>
      <c r="P1367">
        <v>11821.273142851265</v>
      </c>
    </row>
    <row r="1368" spans="2:16">
      <c r="B1368" t="s">
        <v>60</v>
      </c>
      <c r="C1368" t="s">
        <v>81</v>
      </c>
      <c r="D1368" t="s">
        <v>26</v>
      </c>
      <c r="E1368">
        <v>352.88177519519996</v>
      </c>
      <c r="F1368">
        <v>394.25093687295492</v>
      </c>
      <c r="G1368">
        <v>425.83206700839014</v>
      </c>
      <c r="H1368">
        <v>389.52409307505945</v>
      </c>
      <c r="I1368">
        <v>147.10226789316894</v>
      </c>
      <c r="J1368">
        <v>40.648196021837279</v>
      </c>
      <c r="K1368">
        <v>30.519433977149994</v>
      </c>
      <c r="L1368">
        <v>30.981899243945815</v>
      </c>
      <c r="M1368">
        <v>185.35912535660822</v>
      </c>
      <c r="N1368">
        <v>190.17256224094348</v>
      </c>
      <c r="O1368">
        <v>192.1916626041068</v>
      </c>
      <c r="P1368">
        <v>460.73587442102831</v>
      </c>
    </row>
    <row r="1369" spans="2:16">
      <c r="B1369" t="s">
        <v>60</v>
      </c>
      <c r="C1369" t="s">
        <v>81</v>
      </c>
      <c r="D1369" t="s">
        <v>27</v>
      </c>
      <c r="E1369">
        <v>4712.544095975999</v>
      </c>
      <c r="F1369">
        <v>3255.9178092737934</v>
      </c>
      <c r="G1369">
        <v>5361.1616174886085</v>
      </c>
      <c r="H1369">
        <v>4269.4445447290454</v>
      </c>
      <c r="I1369">
        <v>6075.1158135137439</v>
      </c>
      <c r="J1369">
        <v>4003.0515562496157</v>
      </c>
      <c r="K1369">
        <v>1448.3737798004097</v>
      </c>
      <c r="L1369">
        <v>1830.280410390141</v>
      </c>
      <c r="M1369">
        <v>10912.674402596002</v>
      </c>
      <c r="N1369">
        <v>13227.820271703647</v>
      </c>
      <c r="O1369">
        <v>22994.550124916168</v>
      </c>
      <c r="P1369">
        <v>34048.363642763812</v>
      </c>
    </row>
    <row r="1370" spans="2:16">
      <c r="B1370" t="s">
        <v>60</v>
      </c>
      <c r="C1370" t="s">
        <v>81</v>
      </c>
      <c r="D1370" t="s">
        <v>28</v>
      </c>
      <c r="E1370">
        <v>1870.8483172951201</v>
      </c>
      <c r="F1370">
        <v>2704.8021437605571</v>
      </c>
      <c r="G1370">
        <v>3579.4896218863537</v>
      </c>
      <c r="H1370">
        <v>712.21956959999932</v>
      </c>
      <c r="I1370">
        <v>467.58040809982458</v>
      </c>
      <c r="J1370">
        <v>843.94091472428852</v>
      </c>
      <c r="K1370">
        <v>326.66675642114967</v>
      </c>
      <c r="L1370">
        <v>329.13322490675614</v>
      </c>
      <c r="M1370">
        <v>5783.0504160949267</v>
      </c>
      <c r="N1370">
        <v>6588.7358445512791</v>
      </c>
      <c r="O1370">
        <v>7338.5358544591254</v>
      </c>
      <c r="P1370">
        <v>8032.3100918024738</v>
      </c>
    </row>
    <row r="1371" spans="2:16">
      <c r="B1371" t="s">
        <v>60</v>
      </c>
      <c r="C1371" t="s">
        <v>81</v>
      </c>
      <c r="D1371" t="s">
        <v>29</v>
      </c>
      <c r="E1371">
        <v>20526.39095997512</v>
      </c>
      <c r="F1371">
        <v>25021.847718640722</v>
      </c>
      <c r="G1371">
        <v>29748.693570199393</v>
      </c>
      <c r="H1371">
        <v>18647.964067768076</v>
      </c>
      <c r="I1371">
        <v>20990.53029696074</v>
      </c>
      <c r="J1371">
        <v>2864.7887591342865</v>
      </c>
      <c r="K1371">
        <v>1187.5203404617232</v>
      </c>
      <c r="L1371">
        <v>1197.1791351593929</v>
      </c>
      <c r="M1371">
        <v>6744.3565052177737</v>
      </c>
      <c r="N1371">
        <v>7683.9982632927431</v>
      </c>
      <c r="O1371">
        <v>25875.140733651631</v>
      </c>
      <c r="P1371">
        <v>26545.413155180577</v>
      </c>
    </row>
    <row r="1372" spans="2:16">
      <c r="B1372" t="s">
        <v>60</v>
      </c>
      <c r="C1372" t="s">
        <v>81</v>
      </c>
      <c r="D1372" t="s">
        <v>30</v>
      </c>
      <c r="E1372">
        <v>7039.7240995845686</v>
      </c>
      <c r="F1372">
        <v>7335.6175441164478</v>
      </c>
      <c r="G1372">
        <v>8092.8453250168586</v>
      </c>
      <c r="H1372">
        <v>2156.7850709725108</v>
      </c>
      <c r="I1372">
        <v>616.23380618940723</v>
      </c>
      <c r="J1372">
        <v>645.56481895493505</v>
      </c>
      <c r="K1372">
        <v>305.73915393108899</v>
      </c>
      <c r="L1372">
        <v>289.84131137696062</v>
      </c>
      <c r="M1372">
        <v>8416.9895134449889</v>
      </c>
      <c r="N1372">
        <v>19444.655023365525</v>
      </c>
      <c r="O1372">
        <v>25583.534577513659</v>
      </c>
      <c r="P1372">
        <v>36702.571787283516</v>
      </c>
    </row>
    <row r="1373" spans="2:16">
      <c r="B1373" t="s">
        <v>60</v>
      </c>
      <c r="C1373" t="s">
        <v>82</v>
      </c>
      <c r="D1373" t="s">
        <v>16</v>
      </c>
      <c r="E1373">
        <v>4142.449078335786</v>
      </c>
      <c r="F1373">
        <v>3473.6975565298089</v>
      </c>
      <c r="G1373">
        <v>4098.3128016646124</v>
      </c>
      <c r="H1373">
        <v>5500.5155644770084</v>
      </c>
      <c r="I1373">
        <v>4907.00744255264</v>
      </c>
      <c r="J1373">
        <v>5934.9003498120346</v>
      </c>
      <c r="K1373">
        <v>5634.9875188914566</v>
      </c>
      <c r="L1373">
        <v>4246.7499417174031</v>
      </c>
      <c r="M1373">
        <v>10482.235091012164</v>
      </c>
      <c r="N1373">
        <v>14196.098125684157</v>
      </c>
      <c r="O1373">
        <v>16928.247126830767</v>
      </c>
      <c r="P1373">
        <v>18662.665222934094</v>
      </c>
    </row>
    <row r="1374" spans="2:16">
      <c r="B1374" t="s">
        <v>60</v>
      </c>
      <c r="C1374" t="s">
        <v>82</v>
      </c>
      <c r="D1374" t="s">
        <v>17</v>
      </c>
      <c r="E1374">
        <v>2036.4777905099068</v>
      </c>
      <c r="F1374">
        <v>651.64077027346514</v>
      </c>
      <c r="G1374">
        <v>624.25934155636105</v>
      </c>
      <c r="H1374">
        <v>684.13898362131079</v>
      </c>
      <c r="I1374">
        <v>759.27916436188036</v>
      </c>
      <c r="J1374">
        <v>1700.2170397831337</v>
      </c>
      <c r="K1374">
        <v>423.69328056508937</v>
      </c>
      <c r="L1374">
        <v>206.35778957358414</v>
      </c>
      <c r="M1374">
        <v>1114.6585762899213</v>
      </c>
      <c r="N1374">
        <v>1410.431480985128</v>
      </c>
      <c r="O1374">
        <v>1536.1603316145172</v>
      </c>
      <c r="P1374">
        <v>1560.45916004473</v>
      </c>
    </row>
    <row r="1375" spans="2:16">
      <c r="B1375" t="s">
        <v>60</v>
      </c>
      <c r="C1375" t="s">
        <v>82</v>
      </c>
      <c r="D1375" t="s">
        <v>18</v>
      </c>
      <c r="E1375">
        <v>3137.7565641229444</v>
      </c>
      <c r="F1375">
        <v>3139.7391615673328</v>
      </c>
      <c r="G1375">
        <v>3054.7399018483502</v>
      </c>
      <c r="H1375">
        <v>2629.4049899874644</v>
      </c>
      <c r="I1375">
        <v>2713.1254680739808</v>
      </c>
      <c r="J1375">
        <v>2062.9047049688484</v>
      </c>
      <c r="K1375">
        <v>1305.0003581180003</v>
      </c>
      <c r="L1375">
        <v>568.34347244919468</v>
      </c>
      <c r="M1375">
        <v>2490.4578111401897</v>
      </c>
      <c r="N1375">
        <v>2781.3907903819982</v>
      </c>
      <c r="O1375">
        <v>2340.416716420852</v>
      </c>
      <c r="P1375">
        <v>1829.8860752149631</v>
      </c>
    </row>
    <row r="1376" spans="2:16">
      <c r="B1376" t="s">
        <v>60</v>
      </c>
      <c r="C1376" t="s">
        <v>82</v>
      </c>
      <c r="D1376" t="s">
        <v>19</v>
      </c>
      <c r="E1376">
        <v>9288.4221062133911</v>
      </c>
      <c r="F1376">
        <v>4445.3863796796195</v>
      </c>
      <c r="G1376">
        <v>14293.181474891635</v>
      </c>
      <c r="H1376">
        <v>41501.951700030513</v>
      </c>
      <c r="I1376">
        <v>51595.580431905451</v>
      </c>
      <c r="J1376">
        <v>55668.054284511512</v>
      </c>
      <c r="K1376">
        <v>44415.002757553957</v>
      </c>
      <c r="L1376">
        <v>15101.780093423205</v>
      </c>
      <c r="M1376">
        <v>19312.733194671142</v>
      </c>
      <c r="N1376">
        <v>21960.435732908009</v>
      </c>
      <c r="O1376">
        <v>21266.383336999897</v>
      </c>
      <c r="P1376">
        <v>22674.326357410413</v>
      </c>
    </row>
    <row r="1377" spans="2:16">
      <c r="B1377" t="s">
        <v>60</v>
      </c>
      <c r="C1377" t="s">
        <v>82</v>
      </c>
      <c r="D1377" t="s">
        <v>20</v>
      </c>
      <c r="E1377">
        <v>5946.3928734968404</v>
      </c>
      <c r="F1377">
        <v>6656.5775487581059</v>
      </c>
      <c r="G1377">
        <v>6920.0748436986669</v>
      </c>
      <c r="H1377">
        <v>5508.2962171008485</v>
      </c>
      <c r="I1377">
        <v>5576.9101143567823</v>
      </c>
      <c r="J1377">
        <v>6657.0716890970889</v>
      </c>
      <c r="K1377">
        <v>2772.1362494874038</v>
      </c>
      <c r="L1377">
        <v>1907.641643879256</v>
      </c>
      <c r="M1377">
        <v>7829.8656503736147</v>
      </c>
      <c r="N1377">
        <v>9129.0542912081964</v>
      </c>
      <c r="O1377">
        <v>9633.6657322778719</v>
      </c>
      <c r="P1377">
        <v>10420.744291707993</v>
      </c>
    </row>
    <row r="1378" spans="2:16">
      <c r="B1378" t="s">
        <v>60</v>
      </c>
      <c r="C1378" t="s">
        <v>82</v>
      </c>
      <c r="D1378" t="s">
        <v>21</v>
      </c>
      <c r="E1378">
        <v>1662.3196381227192</v>
      </c>
      <c r="F1378">
        <v>2683.8037215273775</v>
      </c>
      <c r="G1378">
        <v>2591.2081418634725</v>
      </c>
      <c r="H1378">
        <v>3146.5486566685468</v>
      </c>
      <c r="I1378">
        <v>2272.2829993990422</v>
      </c>
      <c r="J1378">
        <v>2460.357208779119</v>
      </c>
      <c r="K1378">
        <v>1592.7809924451631</v>
      </c>
      <c r="L1378">
        <v>839.40595148952536</v>
      </c>
      <c r="M1378">
        <v>1869.8614769697283</v>
      </c>
      <c r="N1378">
        <v>2171.398732612593</v>
      </c>
      <c r="O1378">
        <v>2190.7699041493856</v>
      </c>
      <c r="P1378">
        <v>2246.9759212616987</v>
      </c>
    </row>
    <row r="1379" spans="2:16">
      <c r="B1379" t="s">
        <v>60</v>
      </c>
      <c r="C1379" t="s">
        <v>82</v>
      </c>
      <c r="D1379" t="s">
        <v>22</v>
      </c>
      <c r="E1379">
        <v>20792.364491520602</v>
      </c>
      <c r="F1379">
        <v>17292.083140502808</v>
      </c>
      <c r="G1379">
        <v>17909.021275763422</v>
      </c>
      <c r="H1379">
        <v>18333.149834028514</v>
      </c>
      <c r="I1379">
        <v>19571.02803301809</v>
      </c>
      <c r="J1379">
        <v>17771.944184333544</v>
      </c>
      <c r="K1379">
        <v>10264.913610751821</v>
      </c>
      <c r="L1379">
        <v>2929.4839004819942</v>
      </c>
      <c r="M1379">
        <v>15647.646910887936</v>
      </c>
      <c r="N1379">
        <v>18185.929705355302</v>
      </c>
      <c r="O1379">
        <v>18280.568879156996</v>
      </c>
      <c r="P1379">
        <v>18517.457270131024</v>
      </c>
    </row>
    <row r="1380" spans="2:16">
      <c r="B1380" t="s">
        <v>60</v>
      </c>
      <c r="C1380" t="s">
        <v>82</v>
      </c>
      <c r="D1380" t="s">
        <v>23</v>
      </c>
      <c r="E1380">
        <v>3275.8882184391769</v>
      </c>
      <c r="F1380">
        <v>1488.3509659236693</v>
      </c>
      <c r="G1380">
        <v>2096.6613981378937</v>
      </c>
      <c r="H1380">
        <v>7439.5151171726347</v>
      </c>
      <c r="I1380">
        <v>9178.8334226151655</v>
      </c>
      <c r="J1380">
        <v>14822.090253546819</v>
      </c>
      <c r="K1380">
        <v>13280.404675957348</v>
      </c>
      <c r="L1380">
        <v>6293.8924826343173</v>
      </c>
      <c r="M1380">
        <v>12990.493169283236</v>
      </c>
      <c r="N1380">
        <v>13537.350713428426</v>
      </c>
      <c r="O1380">
        <v>14706.681933083897</v>
      </c>
      <c r="P1380">
        <v>15496.10475396485</v>
      </c>
    </row>
    <row r="1381" spans="2:16">
      <c r="B1381" t="s">
        <v>60</v>
      </c>
      <c r="C1381" t="s">
        <v>82</v>
      </c>
      <c r="D1381" t="s">
        <v>24</v>
      </c>
      <c r="E1381">
        <v>5847.5314792000027</v>
      </c>
      <c r="F1381">
        <v>4452.34088657338</v>
      </c>
      <c r="G1381">
        <v>3844.1674666197396</v>
      </c>
      <c r="H1381">
        <v>2512.7731026122178</v>
      </c>
      <c r="I1381">
        <v>3264.7819258013478</v>
      </c>
      <c r="J1381">
        <v>3191.3321553840392</v>
      </c>
      <c r="K1381">
        <v>2917.5688001193357</v>
      </c>
      <c r="L1381">
        <v>1549.4080520130101</v>
      </c>
      <c r="M1381">
        <v>2095.9609751764219</v>
      </c>
      <c r="N1381">
        <v>2308.0000348000312</v>
      </c>
      <c r="O1381">
        <v>2617.773980710374</v>
      </c>
      <c r="P1381">
        <v>2567.0471178113548</v>
      </c>
    </row>
    <row r="1382" spans="2:16">
      <c r="B1382" t="s">
        <v>60</v>
      </c>
      <c r="C1382" t="s">
        <v>82</v>
      </c>
      <c r="D1382" t="s">
        <v>25</v>
      </c>
      <c r="E1382">
        <v>10184.668828403715</v>
      </c>
      <c r="F1382">
        <v>10396.91938471568</v>
      </c>
      <c r="G1382">
        <v>11376.928658853669</v>
      </c>
      <c r="H1382">
        <v>12414.511345645378</v>
      </c>
      <c r="I1382">
        <v>15956.875543105543</v>
      </c>
      <c r="J1382">
        <v>19021.919856431414</v>
      </c>
      <c r="K1382">
        <v>16673.123530945712</v>
      </c>
      <c r="L1382">
        <v>11663.340893383223</v>
      </c>
      <c r="M1382">
        <v>14598.88960090197</v>
      </c>
      <c r="N1382">
        <v>14171.705821095073</v>
      </c>
      <c r="O1382">
        <v>14651.883784281817</v>
      </c>
      <c r="P1382">
        <v>17010.594713525756</v>
      </c>
    </row>
    <row r="1383" spans="2:16">
      <c r="B1383" t="s">
        <v>60</v>
      </c>
      <c r="C1383" t="s">
        <v>82</v>
      </c>
      <c r="D1383" t="s">
        <v>26</v>
      </c>
      <c r="E1383">
        <v>1823.2767073949633</v>
      </c>
      <c r="F1383">
        <v>1575.9395265889166</v>
      </c>
      <c r="G1383">
        <v>1490.0432751834194</v>
      </c>
      <c r="H1383">
        <v>953.80300179095661</v>
      </c>
      <c r="I1383">
        <v>1209.2802694953079</v>
      </c>
      <c r="J1383">
        <v>1201.9984477966984</v>
      </c>
      <c r="K1383">
        <v>802.95606731632165</v>
      </c>
      <c r="L1383">
        <v>501.33620419909869</v>
      </c>
      <c r="M1383">
        <v>1841.5771746772866</v>
      </c>
      <c r="N1383">
        <v>2054.4190628267247</v>
      </c>
      <c r="O1383">
        <v>2170.0906755112405</v>
      </c>
      <c r="P1383">
        <v>2316.1806384516995</v>
      </c>
    </row>
    <row r="1384" spans="2:16">
      <c r="B1384" t="s">
        <v>60</v>
      </c>
      <c r="C1384" t="s">
        <v>82</v>
      </c>
      <c r="D1384" t="s">
        <v>27</v>
      </c>
      <c r="E1384">
        <v>7068.0439701216947</v>
      </c>
      <c r="F1384">
        <v>9311.4423145780347</v>
      </c>
      <c r="G1384">
        <v>10605.067572434691</v>
      </c>
      <c r="H1384">
        <v>10011.33590446093</v>
      </c>
      <c r="I1384">
        <v>12370.29939163704</v>
      </c>
      <c r="J1384">
        <v>15146.537263570262</v>
      </c>
      <c r="K1384">
        <v>11904.986996222151</v>
      </c>
      <c r="L1384">
        <v>6122.6698557783166</v>
      </c>
      <c r="M1384">
        <v>15652.122185107359</v>
      </c>
      <c r="N1384">
        <v>18084.616092373915</v>
      </c>
      <c r="O1384">
        <v>20080.528657326297</v>
      </c>
      <c r="P1384">
        <v>25668.46974799583</v>
      </c>
    </row>
    <row r="1385" spans="2:16">
      <c r="B1385" t="s">
        <v>60</v>
      </c>
      <c r="C1385" t="s">
        <v>82</v>
      </c>
      <c r="D1385" t="s">
        <v>28</v>
      </c>
      <c r="E1385">
        <v>1820.1044455075958</v>
      </c>
      <c r="F1385">
        <v>1415.1957652221884</v>
      </c>
      <c r="G1385">
        <v>1198.1532564022141</v>
      </c>
      <c r="H1385">
        <v>3606.8641500863096</v>
      </c>
      <c r="I1385">
        <v>4093.0563116147514</v>
      </c>
      <c r="J1385">
        <v>3959.7960364550327</v>
      </c>
      <c r="K1385">
        <v>3806.3909635561445</v>
      </c>
      <c r="L1385">
        <v>4292.2376776103556</v>
      </c>
      <c r="M1385">
        <v>1547.4300053999666</v>
      </c>
      <c r="N1385">
        <v>1577.0090382296137</v>
      </c>
      <c r="O1385">
        <v>1526.0927557313958</v>
      </c>
      <c r="P1385">
        <v>1748.3926945436331</v>
      </c>
    </row>
    <row r="1386" spans="2:16">
      <c r="B1386" t="s">
        <v>60</v>
      </c>
      <c r="C1386" t="s">
        <v>82</v>
      </c>
      <c r="D1386" t="s">
        <v>29</v>
      </c>
      <c r="E1386">
        <v>27421.484937282999</v>
      </c>
      <c r="F1386">
        <v>20781.186308595654</v>
      </c>
      <c r="G1386">
        <v>16660.499899169263</v>
      </c>
      <c r="H1386">
        <v>23520.134528768893</v>
      </c>
      <c r="I1386">
        <v>19949.550243427839</v>
      </c>
      <c r="J1386">
        <v>18878.793368426308</v>
      </c>
      <c r="K1386">
        <v>12521.141856140923</v>
      </c>
      <c r="L1386">
        <v>6084.3167780380736</v>
      </c>
      <c r="M1386">
        <v>14451.560236544483</v>
      </c>
      <c r="N1386">
        <v>18384.952274869393</v>
      </c>
      <c r="O1386">
        <v>19122.467591262735</v>
      </c>
      <c r="P1386">
        <v>19224.267673675738</v>
      </c>
    </row>
    <row r="1387" spans="2:16">
      <c r="B1387" t="s">
        <v>60</v>
      </c>
      <c r="C1387" t="s">
        <v>82</v>
      </c>
      <c r="D1387" t="s">
        <v>30</v>
      </c>
      <c r="E1387">
        <v>21722.494016596651</v>
      </c>
      <c r="F1387">
        <v>20009.554804057712</v>
      </c>
      <c r="G1387">
        <v>21074.536427474693</v>
      </c>
      <c r="H1387">
        <v>19902.369157973568</v>
      </c>
      <c r="I1387">
        <v>18822.373533839414</v>
      </c>
      <c r="J1387">
        <v>15865.743942112791</v>
      </c>
      <c r="K1387">
        <v>11477.331430200309</v>
      </c>
      <c r="L1387">
        <v>7295.6709032348808</v>
      </c>
      <c r="M1387">
        <v>11211.451138294366</v>
      </c>
      <c r="N1387">
        <v>12250.807691554708</v>
      </c>
      <c r="O1387">
        <v>12653.089224086301</v>
      </c>
      <c r="P1387">
        <v>14136.473608674904</v>
      </c>
    </row>
    <row r="1388" spans="2:16">
      <c r="B1388" t="s">
        <v>60</v>
      </c>
      <c r="C1388" t="s">
        <v>83</v>
      </c>
      <c r="D1388" t="s">
        <v>16</v>
      </c>
      <c r="E1388">
        <v>7405.2286117369222</v>
      </c>
      <c r="F1388">
        <v>8174.4861324488002</v>
      </c>
      <c r="G1388">
        <v>8470.0216735738741</v>
      </c>
      <c r="H1388">
        <v>12227.639204298181</v>
      </c>
      <c r="I1388">
        <v>13551.773123944935</v>
      </c>
      <c r="J1388">
        <v>15459.708338009545</v>
      </c>
      <c r="K1388">
        <v>17418.97653991478</v>
      </c>
      <c r="L1388">
        <v>15393.660664741787</v>
      </c>
      <c r="M1388">
        <v>17722.780813318361</v>
      </c>
      <c r="N1388">
        <v>20064.427934626387</v>
      </c>
      <c r="O1388">
        <v>23625.697440679294</v>
      </c>
      <c r="P1388">
        <v>22363.941021761122</v>
      </c>
    </row>
    <row r="1389" spans="2:16">
      <c r="B1389" t="s">
        <v>60</v>
      </c>
      <c r="C1389" t="s">
        <v>83</v>
      </c>
      <c r="D1389" t="s">
        <v>17</v>
      </c>
      <c r="E1389">
        <v>2099.9681550078603</v>
      </c>
      <c r="F1389">
        <v>2065.3984526481058</v>
      </c>
      <c r="G1389">
        <v>2165.5508495049239</v>
      </c>
      <c r="H1389">
        <v>2750.6870149298406</v>
      </c>
      <c r="I1389">
        <v>3079.073589881963</v>
      </c>
      <c r="J1389">
        <v>2960.5160156033485</v>
      </c>
      <c r="K1389">
        <v>3156.7404480013142</v>
      </c>
      <c r="L1389">
        <v>2698.5927140457475</v>
      </c>
      <c r="M1389">
        <v>3556.5539276358177</v>
      </c>
      <c r="N1389">
        <v>3553.7009001978836</v>
      </c>
      <c r="O1389">
        <v>4376.4728907118542</v>
      </c>
      <c r="P1389">
        <v>4263.6792327246612</v>
      </c>
    </row>
    <row r="1390" spans="2:16">
      <c r="B1390" t="s">
        <v>60</v>
      </c>
      <c r="C1390" t="s">
        <v>83</v>
      </c>
      <c r="D1390" t="s">
        <v>18</v>
      </c>
      <c r="E1390">
        <v>6198.0736642132888</v>
      </c>
      <c r="F1390">
        <v>6020.552770159592</v>
      </c>
      <c r="G1390">
        <v>5789.8834542710019</v>
      </c>
      <c r="H1390">
        <v>7322.0879137977436</v>
      </c>
      <c r="I1390">
        <v>6873.1347967608945</v>
      </c>
      <c r="J1390">
        <v>6541.6968178174257</v>
      </c>
      <c r="K1390">
        <v>6427.2605023909282</v>
      </c>
      <c r="L1390">
        <v>5337.2627442609983</v>
      </c>
      <c r="M1390">
        <v>2014.9947357310371</v>
      </c>
      <c r="N1390">
        <v>2049.0550498452403</v>
      </c>
      <c r="O1390">
        <v>2057.6764796340003</v>
      </c>
      <c r="P1390">
        <v>2216.9812204886675</v>
      </c>
    </row>
    <row r="1391" spans="2:16">
      <c r="B1391" t="s">
        <v>60</v>
      </c>
      <c r="C1391" t="s">
        <v>83</v>
      </c>
      <c r="D1391" t="s">
        <v>19</v>
      </c>
      <c r="E1391">
        <v>16348.29750915749</v>
      </c>
      <c r="F1391">
        <v>15993.657162388909</v>
      </c>
      <c r="G1391">
        <v>30759.513823944442</v>
      </c>
      <c r="H1391">
        <v>52731.201893147212</v>
      </c>
      <c r="I1391">
        <v>51313.40234781101</v>
      </c>
      <c r="J1391">
        <v>38697.793593319257</v>
      </c>
      <c r="K1391">
        <v>35658.231868587129</v>
      </c>
      <c r="L1391">
        <v>33082.201109627997</v>
      </c>
      <c r="M1391">
        <v>28037.617599924255</v>
      </c>
      <c r="N1391">
        <v>26940.746924946518</v>
      </c>
      <c r="O1391">
        <v>29296.640045976514</v>
      </c>
      <c r="P1391">
        <v>22821.928466137295</v>
      </c>
    </row>
    <row r="1392" spans="2:16">
      <c r="B1392" t="s">
        <v>60</v>
      </c>
      <c r="C1392" t="s">
        <v>83</v>
      </c>
      <c r="D1392" t="s">
        <v>20</v>
      </c>
      <c r="E1392">
        <v>11237.288592329392</v>
      </c>
      <c r="F1392">
        <v>12468.727928689646</v>
      </c>
      <c r="G1392">
        <v>11183.856896515741</v>
      </c>
      <c r="H1392">
        <v>10451.588047161888</v>
      </c>
      <c r="I1392">
        <v>10497.972064426353</v>
      </c>
      <c r="J1392">
        <v>14209.050660712512</v>
      </c>
      <c r="K1392">
        <v>14019.441766259504</v>
      </c>
      <c r="L1392">
        <v>11547.445202115941</v>
      </c>
      <c r="M1392">
        <v>26067.018539852914</v>
      </c>
      <c r="N1392">
        <v>27394.540533992218</v>
      </c>
      <c r="O1392">
        <v>33625.682822591996</v>
      </c>
      <c r="P1392">
        <v>32502.826233145606</v>
      </c>
    </row>
    <row r="1393" spans="2:16">
      <c r="B1393" t="s">
        <v>60</v>
      </c>
      <c r="C1393" t="s">
        <v>83</v>
      </c>
      <c r="D1393" t="s">
        <v>21</v>
      </c>
      <c r="E1393">
        <v>3569.3377575961254</v>
      </c>
      <c r="F1393">
        <v>5042.6262704877627</v>
      </c>
      <c r="G1393">
        <v>5492.1879295816771</v>
      </c>
      <c r="H1393">
        <v>5832.6027229781275</v>
      </c>
      <c r="I1393">
        <v>5416.2161139868613</v>
      </c>
      <c r="J1393">
        <v>5101.1782421948401</v>
      </c>
      <c r="K1393">
        <v>4259.8433641885013</v>
      </c>
      <c r="L1393">
        <v>4065.1044579019522</v>
      </c>
      <c r="M1393">
        <v>3147.6783166931291</v>
      </c>
      <c r="N1393">
        <v>2698.2078200984656</v>
      </c>
      <c r="O1393">
        <v>3153.0213594621364</v>
      </c>
      <c r="P1393">
        <v>2334.2835446795666</v>
      </c>
    </row>
    <row r="1394" spans="2:16">
      <c r="B1394" t="s">
        <v>60</v>
      </c>
      <c r="C1394" t="s">
        <v>83</v>
      </c>
      <c r="D1394" t="s">
        <v>22</v>
      </c>
      <c r="E1394">
        <v>5752.2294871513368</v>
      </c>
      <c r="F1394">
        <v>6764.8732413840225</v>
      </c>
      <c r="G1394">
        <v>6560.11944645535</v>
      </c>
      <c r="H1394">
        <v>8580.9806345948546</v>
      </c>
      <c r="I1394">
        <v>6441.840993157608</v>
      </c>
      <c r="J1394">
        <v>7486.2345693082852</v>
      </c>
      <c r="K1394">
        <v>8159.6347843567837</v>
      </c>
      <c r="L1394">
        <v>5525.7574470897252</v>
      </c>
      <c r="M1394">
        <v>6248.3884480508759</v>
      </c>
      <c r="N1394">
        <v>6341.5757564888972</v>
      </c>
      <c r="O1394">
        <v>6308.4450996739542</v>
      </c>
      <c r="P1394">
        <v>5768.7938326093144</v>
      </c>
    </row>
    <row r="1395" spans="2:16">
      <c r="B1395" t="s">
        <v>60</v>
      </c>
      <c r="C1395" t="s">
        <v>83</v>
      </c>
      <c r="D1395" t="s">
        <v>23</v>
      </c>
      <c r="E1395">
        <v>8242.1306347021618</v>
      </c>
      <c r="F1395">
        <v>8312.3413970241472</v>
      </c>
      <c r="G1395">
        <v>10102.525487076739</v>
      </c>
      <c r="H1395">
        <v>12050.902751377562</v>
      </c>
      <c r="I1395">
        <v>14784.036791466946</v>
      </c>
      <c r="J1395">
        <v>15136.278104021701</v>
      </c>
      <c r="K1395">
        <v>16531.07292048743</v>
      </c>
      <c r="L1395">
        <v>16540.06838217879</v>
      </c>
      <c r="M1395">
        <v>18895.42344107285</v>
      </c>
      <c r="N1395">
        <v>20219.756628045459</v>
      </c>
      <c r="O1395">
        <v>21900.651050503624</v>
      </c>
      <c r="P1395">
        <v>20493.377814242886</v>
      </c>
    </row>
    <row r="1396" spans="2:16">
      <c r="B1396" t="s">
        <v>60</v>
      </c>
      <c r="C1396" t="s">
        <v>83</v>
      </c>
      <c r="D1396" t="s">
        <v>24</v>
      </c>
      <c r="E1396">
        <v>18400.206141839783</v>
      </c>
      <c r="F1396">
        <v>18064.763573399225</v>
      </c>
      <c r="G1396">
        <v>16805.905814298985</v>
      </c>
      <c r="H1396">
        <v>13728.368089377098</v>
      </c>
      <c r="I1396">
        <v>12760.766512417596</v>
      </c>
      <c r="J1396">
        <v>10537.401237985381</v>
      </c>
      <c r="K1396">
        <v>7253.1395711055475</v>
      </c>
      <c r="L1396">
        <v>6328.9492746701108</v>
      </c>
      <c r="M1396">
        <v>6741.54882650339</v>
      </c>
      <c r="N1396">
        <v>6630.140877110618</v>
      </c>
      <c r="O1396">
        <v>5180.7956888070794</v>
      </c>
      <c r="P1396">
        <v>4924.2437329432105</v>
      </c>
    </row>
    <row r="1397" spans="2:16">
      <c r="B1397" t="s">
        <v>60</v>
      </c>
      <c r="C1397" t="s">
        <v>83</v>
      </c>
      <c r="D1397" t="s">
        <v>25</v>
      </c>
      <c r="E1397">
        <v>12226.072884753747</v>
      </c>
      <c r="F1397">
        <v>12157.822599860023</v>
      </c>
      <c r="G1397">
        <v>12772.160483957345</v>
      </c>
      <c r="H1397">
        <v>12317.763564690531</v>
      </c>
      <c r="I1397">
        <v>12784.932471991844</v>
      </c>
      <c r="J1397">
        <v>11529.623641565378</v>
      </c>
      <c r="K1397">
        <v>11439.441471500302</v>
      </c>
      <c r="L1397">
        <v>10562.816308322414</v>
      </c>
      <c r="M1397">
        <v>12610.638207714812</v>
      </c>
      <c r="N1397">
        <v>12889.067226456771</v>
      </c>
      <c r="O1397">
        <v>13553.460419693782</v>
      </c>
      <c r="P1397">
        <v>11462.320772646828</v>
      </c>
    </row>
    <row r="1398" spans="2:16">
      <c r="B1398" t="s">
        <v>60</v>
      </c>
      <c r="C1398" t="s">
        <v>83</v>
      </c>
      <c r="D1398" t="s">
        <v>26</v>
      </c>
      <c r="E1398">
        <v>3728.382629276733</v>
      </c>
      <c r="F1398">
        <v>3504.8438667442288</v>
      </c>
      <c r="G1398">
        <v>3233.4154672747582</v>
      </c>
      <c r="H1398">
        <v>3192.4832994797957</v>
      </c>
      <c r="I1398">
        <v>2439.834229879451</v>
      </c>
      <c r="J1398">
        <v>2107.2430348695248</v>
      </c>
      <c r="K1398">
        <v>2761.0982486119929</v>
      </c>
      <c r="L1398">
        <v>3796.2920240323579</v>
      </c>
      <c r="M1398">
        <v>3025.9446838238709</v>
      </c>
      <c r="N1398">
        <v>3174.5202646725197</v>
      </c>
      <c r="O1398">
        <v>3073.6656587772204</v>
      </c>
      <c r="P1398">
        <v>1871.8459395085135</v>
      </c>
    </row>
    <row r="1399" spans="2:16">
      <c r="B1399" t="s">
        <v>60</v>
      </c>
      <c r="C1399" t="s">
        <v>83</v>
      </c>
      <c r="D1399" t="s">
        <v>27</v>
      </c>
      <c r="E1399">
        <v>17040.325303949139</v>
      </c>
      <c r="F1399">
        <v>18048.723734396812</v>
      </c>
      <c r="G1399">
        <v>21345.247213754184</v>
      </c>
      <c r="H1399">
        <v>23055.523488921812</v>
      </c>
      <c r="I1399">
        <v>26472.103234519487</v>
      </c>
      <c r="J1399">
        <v>28378.170638566786</v>
      </c>
      <c r="K1399">
        <v>30067.759059819411</v>
      </c>
      <c r="L1399">
        <v>30915.609007133949</v>
      </c>
      <c r="M1399">
        <v>33274.157101566372</v>
      </c>
      <c r="N1399">
        <v>34350.935915529568</v>
      </c>
      <c r="O1399">
        <v>34850.876572018358</v>
      </c>
      <c r="P1399">
        <v>31900.726575734552</v>
      </c>
    </row>
    <row r="1400" spans="2:16">
      <c r="B1400" t="s">
        <v>60</v>
      </c>
      <c r="C1400" t="s">
        <v>83</v>
      </c>
      <c r="D1400" t="s">
        <v>28</v>
      </c>
      <c r="E1400">
        <v>7003.6588345049531</v>
      </c>
      <c r="F1400">
        <v>8490.8838365036954</v>
      </c>
      <c r="G1400">
        <v>9275.3118144716664</v>
      </c>
      <c r="H1400">
        <v>8810.0261470945079</v>
      </c>
      <c r="I1400">
        <v>9025.5135138782844</v>
      </c>
      <c r="J1400">
        <v>8076.2126421143221</v>
      </c>
      <c r="K1400">
        <v>6108.6091039179519</v>
      </c>
      <c r="L1400">
        <v>5925.0451941545207</v>
      </c>
      <c r="M1400">
        <v>6039.5775985034716</v>
      </c>
      <c r="N1400">
        <v>5845.0659650878615</v>
      </c>
      <c r="O1400">
        <v>5696.6271147003463</v>
      </c>
      <c r="P1400">
        <v>4679.0139952324762</v>
      </c>
    </row>
    <row r="1401" spans="2:16">
      <c r="B1401" t="s">
        <v>60</v>
      </c>
      <c r="C1401" t="s">
        <v>83</v>
      </c>
      <c r="D1401" t="s">
        <v>29</v>
      </c>
      <c r="E1401">
        <v>73844.425973212317</v>
      </c>
      <c r="F1401">
        <v>72792.905002748215</v>
      </c>
      <c r="G1401">
        <v>70382.304021384771</v>
      </c>
      <c r="H1401">
        <v>66974.956943914687</v>
      </c>
      <c r="I1401">
        <v>60792.435089142782</v>
      </c>
      <c r="J1401">
        <v>37201.52478817579</v>
      </c>
      <c r="K1401">
        <v>29807.105622516203</v>
      </c>
      <c r="L1401">
        <v>39713.668993038365</v>
      </c>
      <c r="M1401">
        <v>31571.839994736129</v>
      </c>
      <c r="N1401">
        <v>24666.96249357436</v>
      </c>
      <c r="O1401">
        <v>22201.323040154395</v>
      </c>
      <c r="P1401">
        <v>18548.448214045249</v>
      </c>
    </row>
    <row r="1402" spans="2:16">
      <c r="B1402" t="s">
        <v>60</v>
      </c>
      <c r="C1402" t="s">
        <v>83</v>
      </c>
      <c r="D1402" t="s">
        <v>30</v>
      </c>
      <c r="E1402">
        <v>43162.617142997602</v>
      </c>
      <c r="F1402">
        <v>48191.004027414099</v>
      </c>
      <c r="G1402">
        <v>49172.182012889025</v>
      </c>
      <c r="H1402">
        <v>46028.706226188515</v>
      </c>
      <c r="I1402">
        <v>44022.817842849712</v>
      </c>
      <c r="J1402">
        <v>42313.288788201404</v>
      </c>
      <c r="K1402">
        <v>41071.214556329483</v>
      </c>
      <c r="L1402">
        <v>33640.529453557501</v>
      </c>
      <c r="M1402">
        <v>21455.050427348389</v>
      </c>
      <c r="N1402">
        <v>22252.797203029233</v>
      </c>
      <c r="O1402">
        <v>27476.76432436693</v>
      </c>
      <c r="P1402">
        <v>23203.181371239596</v>
      </c>
    </row>
    <row r="1403" spans="2:16">
      <c r="B1403" t="s">
        <v>61</v>
      </c>
      <c r="C1403" t="s">
        <v>81</v>
      </c>
      <c r="D1403" t="s">
        <v>16</v>
      </c>
      <c r="E1403">
        <v>3165.4699748120465</v>
      </c>
      <c r="F1403">
        <v>3149.6639245078682</v>
      </c>
      <c r="G1403">
        <v>3227.7984207013492</v>
      </c>
      <c r="H1403">
        <v>3130.4796389702492</v>
      </c>
      <c r="I1403">
        <v>758.87512335988163</v>
      </c>
      <c r="J1403">
        <v>2157.3617150765431</v>
      </c>
      <c r="K1403">
        <v>3061.2907744194163</v>
      </c>
      <c r="L1403">
        <v>4157.296808645081</v>
      </c>
      <c r="M1403">
        <v>14126.850312989816</v>
      </c>
      <c r="N1403">
        <v>23244.527299429741</v>
      </c>
      <c r="O1403">
        <v>38646.429839695673</v>
      </c>
      <c r="P1403">
        <v>57533.227643898987</v>
      </c>
    </row>
    <row r="1404" spans="2:16">
      <c r="B1404" t="s">
        <v>61</v>
      </c>
      <c r="C1404" t="s">
        <v>81</v>
      </c>
      <c r="D1404" t="s">
        <v>17</v>
      </c>
      <c r="E1404">
        <v>1680.631484552651</v>
      </c>
      <c r="F1404">
        <v>2808.6130058460685</v>
      </c>
      <c r="G1404">
        <v>2793.714711539777</v>
      </c>
      <c r="H1404">
        <v>2069.4192079728332</v>
      </c>
      <c r="I1404">
        <v>537.57503691534123</v>
      </c>
      <c r="J1404">
        <v>131.96180692110417</v>
      </c>
      <c r="K1404">
        <v>236.53593647991829</v>
      </c>
      <c r="L1404">
        <v>238.38567729221475</v>
      </c>
      <c r="M1404">
        <v>1015.1782163342779</v>
      </c>
      <c r="N1404">
        <v>987.74524175242016</v>
      </c>
      <c r="O1404">
        <v>1890.1756395693485</v>
      </c>
      <c r="P1404">
        <v>1912.3015295061193</v>
      </c>
    </row>
    <row r="1405" spans="2:16">
      <c r="B1405" t="s">
        <v>61</v>
      </c>
      <c r="C1405" t="s">
        <v>81</v>
      </c>
      <c r="D1405" t="s">
        <v>18</v>
      </c>
      <c r="E1405">
        <v>1130.4241505660368</v>
      </c>
      <c r="F1405">
        <v>1320.4215854831</v>
      </c>
      <c r="G1405">
        <v>1502.7978485494225</v>
      </c>
      <c r="H1405">
        <v>1537.4509832270994</v>
      </c>
      <c r="I1405">
        <v>113.05655018468001</v>
      </c>
      <c r="J1405">
        <v>90.34282135800143</v>
      </c>
      <c r="K1405">
        <v>119.61758691599482</v>
      </c>
      <c r="L1405">
        <v>127.39387581730722</v>
      </c>
      <c r="M1405">
        <v>880.91385854936857</v>
      </c>
      <c r="N1405">
        <v>1497.5771127399448</v>
      </c>
      <c r="O1405">
        <v>5547.6009573921556</v>
      </c>
      <c r="P1405">
        <v>5714.6971732002703</v>
      </c>
    </row>
    <row r="1406" spans="2:16">
      <c r="B1406" t="s">
        <v>61</v>
      </c>
      <c r="C1406" t="s">
        <v>81</v>
      </c>
      <c r="D1406" t="s">
        <v>19</v>
      </c>
      <c r="E1406">
        <v>47393.984042714306</v>
      </c>
      <c r="F1406">
        <v>60238.878685657648</v>
      </c>
      <c r="G1406">
        <v>78833.727266904476</v>
      </c>
      <c r="H1406">
        <v>73940.253074128079</v>
      </c>
      <c r="I1406">
        <v>56669.458044861225</v>
      </c>
      <c r="J1406">
        <v>42231.107623614706</v>
      </c>
      <c r="K1406">
        <v>55171.039920020434</v>
      </c>
      <c r="L1406">
        <v>58822.776898089207</v>
      </c>
      <c r="M1406">
        <v>114670.76773945607</v>
      </c>
      <c r="N1406">
        <v>126755.23741198205</v>
      </c>
      <c r="O1406">
        <v>127380.28163576713</v>
      </c>
      <c r="P1406">
        <v>127771.17334316675</v>
      </c>
    </row>
    <row r="1407" spans="2:16">
      <c r="B1407" t="s">
        <v>61</v>
      </c>
      <c r="C1407" t="s">
        <v>81</v>
      </c>
      <c r="D1407" t="s">
        <v>20</v>
      </c>
      <c r="E1407">
        <v>924.77840832506456</v>
      </c>
      <c r="F1407">
        <v>697.41613038323203</v>
      </c>
      <c r="G1407">
        <v>1137.175944413965</v>
      </c>
      <c r="H1407">
        <v>1052.6460381738684</v>
      </c>
      <c r="I1407">
        <v>525.61128149658998</v>
      </c>
      <c r="J1407">
        <v>774.37549161021934</v>
      </c>
      <c r="K1407">
        <v>926.17109397896888</v>
      </c>
      <c r="L1407">
        <v>1083.3398250464393</v>
      </c>
      <c r="M1407">
        <v>3142.7654500304247</v>
      </c>
      <c r="N1407">
        <v>5720.8256731286565</v>
      </c>
      <c r="O1407">
        <v>6052.177948888253</v>
      </c>
      <c r="P1407">
        <v>5608.3116351361659</v>
      </c>
    </row>
    <row r="1408" spans="2:16">
      <c r="B1408" t="s">
        <v>61</v>
      </c>
      <c r="C1408" t="s">
        <v>81</v>
      </c>
      <c r="D1408" t="s">
        <v>21</v>
      </c>
      <c r="E1408">
        <v>4167.3839443726629</v>
      </c>
      <c r="F1408">
        <v>4511.9612820536095</v>
      </c>
      <c r="G1408">
        <v>4956.0442805030043</v>
      </c>
      <c r="H1408">
        <v>4457.5977041798387</v>
      </c>
      <c r="I1408">
        <v>184.09123989424324</v>
      </c>
      <c r="J1408">
        <v>272.81720200898621</v>
      </c>
      <c r="K1408">
        <v>269.04217692689008</v>
      </c>
      <c r="L1408">
        <v>297.85214045300631</v>
      </c>
      <c r="M1408">
        <v>9013.4442361423462</v>
      </c>
      <c r="N1408">
        <v>9796.2427409847132</v>
      </c>
      <c r="O1408">
        <v>10690.427369589204</v>
      </c>
      <c r="P1408">
        <v>12026.169698078478</v>
      </c>
    </row>
    <row r="1409" spans="2:16">
      <c r="B1409" t="s">
        <v>61</v>
      </c>
      <c r="C1409" t="s">
        <v>81</v>
      </c>
      <c r="D1409" t="s">
        <v>22</v>
      </c>
      <c r="E1409">
        <v>2335.3746252327342</v>
      </c>
      <c r="F1409">
        <v>6271.4411314646422</v>
      </c>
      <c r="G1409">
        <v>6204.4461819621647</v>
      </c>
      <c r="H1409">
        <v>5744.337373035989</v>
      </c>
      <c r="I1409">
        <v>1749.4698641940809</v>
      </c>
      <c r="J1409">
        <v>1042.4251401890754</v>
      </c>
      <c r="K1409">
        <v>1069.4390305893476</v>
      </c>
      <c r="L1409">
        <v>828.96704607398954</v>
      </c>
      <c r="M1409">
        <v>5026.2094490183363</v>
      </c>
      <c r="N1409">
        <v>5140.6806030501293</v>
      </c>
      <c r="O1409">
        <v>7663.3369713625643</v>
      </c>
      <c r="P1409">
        <v>17146.039440696401</v>
      </c>
    </row>
    <row r="1410" spans="2:16">
      <c r="B1410" t="s">
        <v>61</v>
      </c>
      <c r="C1410" t="s">
        <v>81</v>
      </c>
      <c r="D1410" t="s">
        <v>23</v>
      </c>
      <c r="E1410">
        <v>8004.7114533133445</v>
      </c>
      <c r="F1410">
        <v>9484.0244296792371</v>
      </c>
      <c r="G1410">
        <v>13359.490706431889</v>
      </c>
      <c r="H1410">
        <v>10516.138864340852</v>
      </c>
      <c r="I1410">
        <v>4472.4965852111955</v>
      </c>
      <c r="J1410">
        <v>6286.0914909687453</v>
      </c>
      <c r="K1410">
        <v>10056.235733163147</v>
      </c>
      <c r="L1410">
        <v>13437.012249003565</v>
      </c>
      <c r="M1410">
        <v>38405.496197096341</v>
      </c>
      <c r="N1410">
        <v>46148.865481911678</v>
      </c>
      <c r="O1410">
        <v>52836.387105180343</v>
      </c>
      <c r="P1410">
        <v>55077.737694411335</v>
      </c>
    </row>
    <row r="1411" spans="2:16">
      <c r="B1411" t="s">
        <v>61</v>
      </c>
      <c r="C1411" t="s">
        <v>81</v>
      </c>
      <c r="D1411" t="s">
        <v>24</v>
      </c>
      <c r="E1411">
        <v>4933.7654960000018</v>
      </c>
      <c r="F1411">
        <v>5235.3040275622106</v>
      </c>
      <c r="G1411">
        <v>5753.2229851859038</v>
      </c>
      <c r="H1411">
        <v>5725.7562155916485</v>
      </c>
      <c r="I1411">
        <v>3821.1783916352174</v>
      </c>
      <c r="J1411">
        <v>1979.6584201633823</v>
      </c>
      <c r="K1411">
        <v>1298.059908847076</v>
      </c>
      <c r="L1411">
        <v>1308.641869895491</v>
      </c>
      <c r="M1411">
        <v>5748.0631891424609</v>
      </c>
      <c r="N1411">
        <v>7069.6714617997113</v>
      </c>
      <c r="O1411">
        <v>7939.6322556283494</v>
      </c>
      <c r="P1411">
        <v>9817.0171039991055</v>
      </c>
    </row>
    <row r="1412" spans="2:16">
      <c r="B1412" t="s">
        <v>61</v>
      </c>
      <c r="C1412" t="s">
        <v>81</v>
      </c>
      <c r="D1412" t="s">
        <v>25</v>
      </c>
      <c r="E1412">
        <v>1306.2656445730674</v>
      </c>
      <c r="F1412">
        <v>1285.945606039767</v>
      </c>
      <c r="G1412">
        <v>1236.0343313482165</v>
      </c>
      <c r="H1412">
        <v>983.191092293417</v>
      </c>
      <c r="I1412">
        <v>171.46630194973042</v>
      </c>
      <c r="J1412">
        <v>156.04140131943774</v>
      </c>
      <c r="K1412">
        <v>128.4818710994717</v>
      </c>
      <c r="L1412">
        <v>147.00424786127471</v>
      </c>
      <c r="M1412">
        <v>11689.239898546883</v>
      </c>
      <c r="N1412">
        <v>13096.330381742659</v>
      </c>
      <c r="O1412">
        <v>14892.909539266861</v>
      </c>
      <c r="P1412">
        <v>16876.231714797905</v>
      </c>
    </row>
    <row r="1413" spans="2:16">
      <c r="B1413" t="s">
        <v>61</v>
      </c>
      <c r="C1413" t="s">
        <v>81</v>
      </c>
      <c r="D1413" t="s">
        <v>26</v>
      </c>
      <c r="E1413">
        <v>352.88177519519996</v>
      </c>
      <c r="F1413">
        <v>394.25093687295492</v>
      </c>
      <c r="G1413">
        <v>425.83206700839014</v>
      </c>
      <c r="H1413">
        <v>389.52409307505945</v>
      </c>
      <c r="I1413">
        <v>43.419964978374495</v>
      </c>
      <c r="J1413">
        <v>35.052483195200011</v>
      </c>
      <c r="K1413">
        <v>28.21818601345738</v>
      </c>
      <c r="L1413">
        <v>28.967971940698529</v>
      </c>
      <c r="M1413">
        <v>213.0699233339152</v>
      </c>
      <c r="N1413">
        <v>215.04801661560822</v>
      </c>
      <c r="O1413">
        <v>641.65283629770659</v>
      </c>
      <c r="P1413">
        <v>837.53626291950161</v>
      </c>
    </row>
    <row r="1414" spans="2:16">
      <c r="B1414" t="s">
        <v>61</v>
      </c>
      <c r="C1414" t="s">
        <v>81</v>
      </c>
      <c r="D1414" t="s">
        <v>27</v>
      </c>
      <c r="E1414">
        <v>4712.544095975999</v>
      </c>
      <c r="F1414">
        <v>3255.9178092737934</v>
      </c>
      <c r="G1414">
        <v>5361.1616174886085</v>
      </c>
      <c r="H1414">
        <v>4269.4445447290454</v>
      </c>
      <c r="I1414">
        <v>1616.9282733276016</v>
      </c>
      <c r="J1414">
        <v>1477.4673358497275</v>
      </c>
      <c r="K1414">
        <v>1640.408404287685</v>
      </c>
      <c r="L1414">
        <v>2032.8721189949306</v>
      </c>
      <c r="M1414">
        <v>17714.332513119418</v>
      </c>
      <c r="N1414">
        <v>24489.145526853117</v>
      </c>
      <c r="O1414">
        <v>43042.536456794005</v>
      </c>
      <c r="P1414">
        <v>52292.727840486972</v>
      </c>
    </row>
    <row r="1415" spans="2:16">
      <c r="B1415" t="s">
        <v>61</v>
      </c>
      <c r="C1415" t="s">
        <v>81</v>
      </c>
      <c r="D1415" t="s">
        <v>28</v>
      </c>
      <c r="E1415">
        <v>1870.8483172951201</v>
      </c>
      <c r="F1415">
        <v>2704.8021437605571</v>
      </c>
      <c r="G1415">
        <v>3579.4896218863537</v>
      </c>
      <c r="H1415">
        <v>712.21956959999932</v>
      </c>
      <c r="I1415">
        <v>1320.8216804242591</v>
      </c>
      <c r="J1415">
        <v>445.36327299694216</v>
      </c>
      <c r="K1415">
        <v>340.29331657156024</v>
      </c>
      <c r="L1415">
        <v>350.27613423347191</v>
      </c>
      <c r="M1415">
        <v>6303.678868196881</v>
      </c>
      <c r="N1415">
        <v>7642.0786028205657</v>
      </c>
      <c r="O1415">
        <v>8519.0944105053477</v>
      </c>
      <c r="P1415">
        <v>9304.3013455513519</v>
      </c>
    </row>
    <row r="1416" spans="2:16">
      <c r="B1416" t="s">
        <v>61</v>
      </c>
      <c r="C1416" t="s">
        <v>81</v>
      </c>
      <c r="D1416" t="s">
        <v>29</v>
      </c>
      <c r="E1416">
        <v>20526.39095997512</v>
      </c>
      <c r="F1416">
        <v>25021.847718640722</v>
      </c>
      <c r="G1416">
        <v>29748.693570199393</v>
      </c>
      <c r="H1416">
        <v>18647.964067768076</v>
      </c>
      <c r="I1416">
        <v>5053.6556162731467</v>
      </c>
      <c r="J1416">
        <v>1442.6598406215774</v>
      </c>
      <c r="K1416">
        <v>1465.6806223072788</v>
      </c>
      <c r="L1416">
        <v>1589.6428533551937</v>
      </c>
      <c r="M1416">
        <v>15749.761096173886</v>
      </c>
      <c r="N1416">
        <v>26782.869222539044</v>
      </c>
      <c r="O1416">
        <v>46761.004147849206</v>
      </c>
      <c r="P1416">
        <v>46997.158429659416</v>
      </c>
    </row>
    <row r="1417" spans="2:16">
      <c r="B1417" t="s">
        <v>61</v>
      </c>
      <c r="C1417" t="s">
        <v>81</v>
      </c>
      <c r="D1417" t="s">
        <v>30</v>
      </c>
      <c r="E1417">
        <v>7039.7240995845686</v>
      </c>
      <c r="F1417">
        <v>7335.6175441164478</v>
      </c>
      <c r="G1417">
        <v>8092.8453250168586</v>
      </c>
      <c r="H1417">
        <v>2156.7850709725108</v>
      </c>
      <c r="I1417">
        <v>615.7753381642101</v>
      </c>
      <c r="J1417">
        <v>291.89131346860802</v>
      </c>
      <c r="K1417">
        <v>1308.606322064102</v>
      </c>
      <c r="L1417">
        <v>1417.2745154361053</v>
      </c>
      <c r="M1417">
        <v>26298.319402485005</v>
      </c>
      <c r="N1417">
        <v>27228.53957526552</v>
      </c>
      <c r="O1417">
        <v>32850.747169190305</v>
      </c>
      <c r="P1417">
        <v>43891.899441159163</v>
      </c>
    </row>
    <row r="1418" spans="2:16">
      <c r="B1418" t="s">
        <v>61</v>
      </c>
      <c r="C1418" t="s">
        <v>82</v>
      </c>
      <c r="D1418" t="s">
        <v>16</v>
      </c>
      <c r="E1418">
        <v>4142.449078335786</v>
      </c>
      <c r="F1418">
        <v>3473.6975565298089</v>
      </c>
      <c r="G1418">
        <v>4098.3128016646124</v>
      </c>
      <c r="H1418">
        <v>5500.5155644770084</v>
      </c>
      <c r="I1418">
        <v>5652.6063227837458</v>
      </c>
      <c r="J1418">
        <v>5231.1614172317904</v>
      </c>
      <c r="K1418">
        <v>7028.651875329223</v>
      </c>
      <c r="L1418">
        <v>9378.2143501812116</v>
      </c>
      <c r="M1418">
        <v>13146.173299903958</v>
      </c>
      <c r="N1418">
        <v>14852.651726679864</v>
      </c>
      <c r="O1418">
        <v>15756.037365194908</v>
      </c>
      <c r="P1418">
        <v>12717.514983906607</v>
      </c>
    </row>
    <row r="1419" spans="2:16">
      <c r="B1419" t="s">
        <v>61</v>
      </c>
      <c r="C1419" t="s">
        <v>82</v>
      </c>
      <c r="D1419" t="s">
        <v>17</v>
      </c>
      <c r="E1419">
        <v>2036.4777905099068</v>
      </c>
      <c r="F1419">
        <v>651.64077027346514</v>
      </c>
      <c r="G1419">
        <v>624.25934155636105</v>
      </c>
      <c r="H1419">
        <v>684.13898362131079</v>
      </c>
      <c r="I1419">
        <v>970.52806514025042</v>
      </c>
      <c r="J1419">
        <v>1001.2422264364467</v>
      </c>
      <c r="K1419">
        <v>843.54904995921004</v>
      </c>
      <c r="L1419">
        <v>596.17754544894854</v>
      </c>
      <c r="M1419">
        <v>1224.3687447592586</v>
      </c>
      <c r="N1419">
        <v>1535.4012890786123</v>
      </c>
      <c r="O1419">
        <v>1636.399506096494</v>
      </c>
      <c r="P1419">
        <v>1645.9333506684677</v>
      </c>
    </row>
    <row r="1420" spans="2:16">
      <c r="B1420" t="s">
        <v>61</v>
      </c>
      <c r="C1420" t="s">
        <v>82</v>
      </c>
      <c r="D1420" t="s">
        <v>18</v>
      </c>
      <c r="E1420">
        <v>3137.7565641229444</v>
      </c>
      <c r="F1420">
        <v>3139.7391615673328</v>
      </c>
      <c r="G1420">
        <v>3054.7399018483502</v>
      </c>
      <c r="H1420">
        <v>2629.4049899874644</v>
      </c>
      <c r="I1420">
        <v>2619.3440457155011</v>
      </c>
      <c r="J1420">
        <v>2004.6690782110463</v>
      </c>
      <c r="K1420">
        <v>1879.0040622644979</v>
      </c>
      <c r="L1420">
        <v>1521.4491753997729</v>
      </c>
      <c r="M1420">
        <v>2594.0766608206563</v>
      </c>
      <c r="N1420">
        <v>2338.7982017547538</v>
      </c>
      <c r="O1420">
        <v>1777.2066220554989</v>
      </c>
      <c r="P1420">
        <v>1504.0361748641294</v>
      </c>
    </row>
    <row r="1421" spans="2:16">
      <c r="B1421" t="s">
        <v>61</v>
      </c>
      <c r="C1421" t="s">
        <v>82</v>
      </c>
      <c r="D1421" t="s">
        <v>19</v>
      </c>
      <c r="E1421">
        <v>9288.4221062133911</v>
      </c>
      <c r="F1421">
        <v>4445.3863796796195</v>
      </c>
      <c r="G1421">
        <v>14293.181474891635</v>
      </c>
      <c r="H1421">
        <v>41501.951700030513</v>
      </c>
      <c r="I1421">
        <v>62455.491221309443</v>
      </c>
      <c r="J1421">
        <v>71099.864989910144</v>
      </c>
      <c r="K1421">
        <v>55810.070830386387</v>
      </c>
      <c r="L1421">
        <v>53626.904137901132</v>
      </c>
      <c r="M1421">
        <v>24207.809739140605</v>
      </c>
      <c r="N1421">
        <v>17167.959627470093</v>
      </c>
      <c r="O1421">
        <v>16453.533989671196</v>
      </c>
      <c r="P1421">
        <v>15967.694901384282</v>
      </c>
    </row>
    <row r="1422" spans="2:16">
      <c r="B1422" t="s">
        <v>61</v>
      </c>
      <c r="C1422" t="s">
        <v>82</v>
      </c>
      <c r="D1422" t="s">
        <v>20</v>
      </c>
      <c r="E1422">
        <v>5946.3928734968404</v>
      </c>
      <c r="F1422">
        <v>6656.5775487581059</v>
      </c>
      <c r="G1422">
        <v>6920.0748436986669</v>
      </c>
      <c r="H1422">
        <v>5508.2962171008485</v>
      </c>
      <c r="I1422">
        <v>4994.6265142599632</v>
      </c>
      <c r="J1422">
        <v>6001.4120175689568</v>
      </c>
      <c r="K1422">
        <v>5645.929578386862</v>
      </c>
      <c r="L1422">
        <v>5610.4570674783226</v>
      </c>
      <c r="M1422">
        <v>9284.6525391027099</v>
      </c>
      <c r="N1422">
        <v>10618.518833978014</v>
      </c>
      <c r="O1422">
        <v>11173.122059766602</v>
      </c>
      <c r="P1422">
        <v>11427.11513037453</v>
      </c>
    </row>
    <row r="1423" spans="2:16">
      <c r="B1423" t="s">
        <v>61</v>
      </c>
      <c r="C1423" t="s">
        <v>82</v>
      </c>
      <c r="D1423" t="s">
        <v>21</v>
      </c>
      <c r="E1423">
        <v>1662.3196381227192</v>
      </c>
      <c r="F1423">
        <v>2683.8037215273775</v>
      </c>
      <c r="G1423">
        <v>2591.2081418634725</v>
      </c>
      <c r="H1423">
        <v>3146.5486566685468</v>
      </c>
      <c r="I1423">
        <v>3342.1841561243245</v>
      </c>
      <c r="J1423">
        <v>3255.3986983382447</v>
      </c>
      <c r="K1423">
        <v>2652.6186469142449</v>
      </c>
      <c r="L1423">
        <v>2023.3714884090748</v>
      </c>
      <c r="M1423">
        <v>2162.9175704383151</v>
      </c>
      <c r="N1423">
        <v>2469.6106581536069</v>
      </c>
      <c r="O1423">
        <v>2553.8736923922461</v>
      </c>
      <c r="P1423">
        <v>2497.2293945168976</v>
      </c>
    </row>
    <row r="1424" spans="2:16">
      <c r="B1424" t="s">
        <v>61</v>
      </c>
      <c r="C1424" t="s">
        <v>82</v>
      </c>
      <c r="D1424" t="s">
        <v>22</v>
      </c>
      <c r="E1424">
        <v>20792.364491520602</v>
      </c>
      <c r="F1424">
        <v>17292.083140502808</v>
      </c>
      <c r="G1424">
        <v>17909.021275763422</v>
      </c>
      <c r="H1424">
        <v>18333.149834028514</v>
      </c>
      <c r="I1424">
        <v>18802.467423098482</v>
      </c>
      <c r="J1424">
        <v>17353.517815409727</v>
      </c>
      <c r="K1424">
        <v>16912.435780888907</v>
      </c>
      <c r="L1424">
        <v>11732.571220692691</v>
      </c>
      <c r="M1424">
        <v>19139.377018615094</v>
      </c>
      <c r="N1424">
        <v>22859.403624050399</v>
      </c>
      <c r="O1424">
        <v>23312.184652970609</v>
      </c>
      <c r="P1424">
        <v>24135.121019954884</v>
      </c>
    </row>
    <row r="1425" spans="2:16">
      <c r="B1425" t="s">
        <v>61</v>
      </c>
      <c r="C1425" t="s">
        <v>82</v>
      </c>
      <c r="D1425" t="s">
        <v>23</v>
      </c>
      <c r="E1425">
        <v>3275.8882184391769</v>
      </c>
      <c r="F1425">
        <v>1488.3509659236693</v>
      </c>
      <c r="G1425">
        <v>2096.6613981378937</v>
      </c>
      <c r="H1425">
        <v>7439.5151171726347</v>
      </c>
      <c r="I1425">
        <v>12399.506545451311</v>
      </c>
      <c r="J1425">
        <v>15178.381986148266</v>
      </c>
      <c r="K1425">
        <v>17919.186353397639</v>
      </c>
      <c r="L1425">
        <v>21440.2184792185</v>
      </c>
      <c r="M1425">
        <v>13922.426358491182</v>
      </c>
      <c r="N1425">
        <v>13449.045584639269</v>
      </c>
      <c r="O1425">
        <v>12295.589606755779</v>
      </c>
      <c r="P1425">
        <v>13710.948952574694</v>
      </c>
    </row>
    <row r="1426" spans="2:16">
      <c r="B1426" t="s">
        <v>61</v>
      </c>
      <c r="C1426" t="s">
        <v>82</v>
      </c>
      <c r="D1426" t="s">
        <v>24</v>
      </c>
      <c r="E1426">
        <v>5847.5314792000027</v>
      </c>
      <c r="F1426">
        <v>4452.34088657338</v>
      </c>
      <c r="G1426">
        <v>3844.1674666197396</v>
      </c>
      <c r="H1426">
        <v>2512.7731026122178</v>
      </c>
      <c r="I1426">
        <v>4229.182998935139</v>
      </c>
      <c r="J1426">
        <v>4107.4064983773478</v>
      </c>
      <c r="K1426">
        <v>4150.8301296391301</v>
      </c>
      <c r="L1426">
        <v>2903.8155253066416</v>
      </c>
      <c r="M1426">
        <v>2034.6838101519152</v>
      </c>
      <c r="N1426">
        <v>2767.6643710343178</v>
      </c>
      <c r="O1426">
        <v>2791.3558332505236</v>
      </c>
      <c r="P1426">
        <v>2767.6619032153408</v>
      </c>
    </row>
    <row r="1427" spans="2:16">
      <c r="B1427" t="s">
        <v>61</v>
      </c>
      <c r="C1427" t="s">
        <v>82</v>
      </c>
      <c r="D1427" t="s">
        <v>25</v>
      </c>
      <c r="E1427">
        <v>10184.668828403715</v>
      </c>
      <c r="F1427">
        <v>10396.91938471568</v>
      </c>
      <c r="G1427">
        <v>11376.928658853669</v>
      </c>
      <c r="H1427">
        <v>12414.511345645378</v>
      </c>
      <c r="I1427">
        <v>15282.573106114158</v>
      </c>
      <c r="J1427">
        <v>17477.487825610751</v>
      </c>
      <c r="K1427">
        <v>17757.387356893214</v>
      </c>
      <c r="L1427">
        <v>18841.889957399479</v>
      </c>
      <c r="M1427">
        <v>14566.984904394058</v>
      </c>
      <c r="N1427">
        <v>15451.983193393129</v>
      </c>
      <c r="O1427">
        <v>15761.339961585047</v>
      </c>
      <c r="P1427">
        <v>17813.784662859802</v>
      </c>
    </row>
    <row r="1428" spans="2:16">
      <c r="B1428" t="s">
        <v>61</v>
      </c>
      <c r="C1428" t="s">
        <v>82</v>
      </c>
      <c r="D1428" t="s">
        <v>26</v>
      </c>
      <c r="E1428">
        <v>1823.2767073949633</v>
      </c>
      <c r="F1428">
        <v>1575.9395265889166</v>
      </c>
      <c r="G1428">
        <v>1490.0432751834194</v>
      </c>
      <c r="H1428">
        <v>953.80300179095661</v>
      </c>
      <c r="I1428">
        <v>1114.2723674811411</v>
      </c>
      <c r="J1428">
        <v>1162.9335977711137</v>
      </c>
      <c r="K1428">
        <v>1198.7339986027289</v>
      </c>
      <c r="L1428">
        <v>888.53844321490067</v>
      </c>
      <c r="M1428">
        <v>2284.7159581753081</v>
      </c>
      <c r="N1428">
        <v>2597.0690310225928</v>
      </c>
      <c r="O1428">
        <v>2706.8823984136675</v>
      </c>
      <c r="P1428">
        <v>2800.2003499328493</v>
      </c>
    </row>
    <row r="1429" spans="2:16">
      <c r="B1429" t="s">
        <v>61</v>
      </c>
      <c r="C1429" t="s">
        <v>82</v>
      </c>
      <c r="D1429" t="s">
        <v>27</v>
      </c>
      <c r="E1429">
        <v>7068.0439701216947</v>
      </c>
      <c r="F1429">
        <v>9311.4423145780347</v>
      </c>
      <c r="G1429">
        <v>10605.067572434691</v>
      </c>
      <c r="H1429">
        <v>10011.33590446093</v>
      </c>
      <c r="I1429">
        <v>12677.295827770648</v>
      </c>
      <c r="J1429">
        <v>15709.664344546363</v>
      </c>
      <c r="K1429">
        <v>15452.5103989412</v>
      </c>
      <c r="L1429">
        <v>17964.871252585013</v>
      </c>
      <c r="M1429">
        <v>20866.01609869604</v>
      </c>
      <c r="N1429">
        <v>23565.836313991978</v>
      </c>
      <c r="O1429">
        <v>25380.729850166052</v>
      </c>
      <c r="P1429">
        <v>30574.729213018829</v>
      </c>
    </row>
    <row r="1430" spans="2:16">
      <c r="B1430" t="s">
        <v>61</v>
      </c>
      <c r="C1430" t="s">
        <v>82</v>
      </c>
      <c r="D1430" t="s">
        <v>28</v>
      </c>
      <c r="E1430">
        <v>1820.1044455075958</v>
      </c>
      <c r="F1430">
        <v>1415.1957652221884</v>
      </c>
      <c r="G1430">
        <v>1198.1532564022141</v>
      </c>
      <c r="H1430">
        <v>3606.8641500863096</v>
      </c>
      <c r="I1430">
        <v>3779.176102968212</v>
      </c>
      <c r="J1430">
        <v>4316.9628153023541</v>
      </c>
      <c r="K1430">
        <v>4274.0300579763871</v>
      </c>
      <c r="L1430">
        <v>4329.2932767364491</v>
      </c>
      <c r="M1430">
        <v>1822.4133825227518</v>
      </c>
      <c r="N1430">
        <v>1759.8206507630423</v>
      </c>
      <c r="O1430">
        <v>1648.0160963762128</v>
      </c>
      <c r="P1430">
        <v>1875.079960891193</v>
      </c>
    </row>
    <row r="1431" spans="2:16">
      <c r="B1431" t="s">
        <v>61</v>
      </c>
      <c r="C1431" t="s">
        <v>82</v>
      </c>
      <c r="D1431" t="s">
        <v>29</v>
      </c>
      <c r="E1431">
        <v>27421.484937282999</v>
      </c>
      <c r="F1431">
        <v>20781.186308595654</v>
      </c>
      <c r="G1431">
        <v>16660.499899169263</v>
      </c>
      <c r="H1431">
        <v>23520.134528768893</v>
      </c>
      <c r="I1431">
        <v>22814.254282634585</v>
      </c>
      <c r="J1431">
        <v>22278.870623553397</v>
      </c>
      <c r="K1431">
        <v>21491.087529497981</v>
      </c>
      <c r="L1431">
        <v>20841.680650513372</v>
      </c>
      <c r="M1431">
        <v>19081.729826523613</v>
      </c>
      <c r="N1431">
        <v>21332.99113234051</v>
      </c>
      <c r="O1431">
        <v>20697.925439006125</v>
      </c>
      <c r="P1431">
        <v>20976.391458576451</v>
      </c>
    </row>
    <row r="1432" spans="2:16">
      <c r="B1432" t="s">
        <v>61</v>
      </c>
      <c r="C1432" t="s">
        <v>82</v>
      </c>
      <c r="D1432" t="s">
        <v>30</v>
      </c>
      <c r="E1432">
        <v>21722.494016596651</v>
      </c>
      <c r="F1432">
        <v>20009.554804057712</v>
      </c>
      <c r="G1432">
        <v>21074.536427474693</v>
      </c>
      <c r="H1432">
        <v>19902.369157973568</v>
      </c>
      <c r="I1432">
        <v>19611.004491904878</v>
      </c>
      <c r="J1432">
        <v>16482.990153243598</v>
      </c>
      <c r="K1432">
        <v>16011.874164060609</v>
      </c>
      <c r="L1432">
        <v>13818.12494286555</v>
      </c>
      <c r="M1432">
        <v>11087.250971433967</v>
      </c>
      <c r="N1432">
        <v>14908.728201710908</v>
      </c>
      <c r="O1432">
        <v>17465.175607854842</v>
      </c>
      <c r="P1432">
        <v>17547.330678313832</v>
      </c>
    </row>
    <row r="1433" spans="2:16">
      <c r="B1433" t="s">
        <v>61</v>
      </c>
      <c r="C1433" t="s">
        <v>83</v>
      </c>
      <c r="D1433" t="s">
        <v>16</v>
      </c>
      <c r="E1433">
        <v>7405.2286117369222</v>
      </c>
      <c r="F1433">
        <v>8174.4861324488002</v>
      </c>
      <c r="G1433">
        <v>8470.0216735738741</v>
      </c>
      <c r="H1433">
        <v>12227.639204298181</v>
      </c>
      <c r="I1433">
        <v>13068.681240891758</v>
      </c>
      <c r="J1433">
        <v>15673.964889081832</v>
      </c>
      <c r="K1433">
        <v>16659.57377149578</v>
      </c>
      <c r="L1433">
        <v>21596.544736834898</v>
      </c>
      <c r="M1433">
        <v>20172.080634426387</v>
      </c>
      <c r="N1433">
        <v>23290.409612894768</v>
      </c>
      <c r="O1433">
        <v>23511.669673792749</v>
      </c>
      <c r="P1433">
        <v>21703.205069627027</v>
      </c>
    </row>
    <row r="1434" spans="2:16">
      <c r="B1434" t="s">
        <v>61</v>
      </c>
      <c r="C1434" t="s">
        <v>83</v>
      </c>
      <c r="D1434" t="s">
        <v>17</v>
      </c>
      <c r="E1434">
        <v>2099.9681550078603</v>
      </c>
      <c r="F1434">
        <v>2065.3984526481058</v>
      </c>
      <c r="G1434">
        <v>2165.5508495049239</v>
      </c>
      <c r="H1434">
        <v>2750.6870149298406</v>
      </c>
      <c r="I1434">
        <v>2833.756681817812</v>
      </c>
      <c r="J1434">
        <v>2738.8744353873826</v>
      </c>
      <c r="K1434">
        <v>3022.4476335982572</v>
      </c>
      <c r="L1434">
        <v>4439.7240282919556</v>
      </c>
      <c r="M1434">
        <v>3937.7937343267504</v>
      </c>
      <c r="N1434">
        <v>3938.9472905421057</v>
      </c>
      <c r="O1434">
        <v>4695.3915102520796</v>
      </c>
      <c r="P1434">
        <v>3725.9152914717979</v>
      </c>
    </row>
    <row r="1435" spans="2:16">
      <c r="B1435" t="s">
        <v>61</v>
      </c>
      <c r="C1435" t="s">
        <v>83</v>
      </c>
      <c r="D1435" t="s">
        <v>18</v>
      </c>
      <c r="E1435">
        <v>6198.0736642132888</v>
      </c>
      <c r="F1435">
        <v>6020.552770159592</v>
      </c>
      <c r="G1435">
        <v>5789.8834542710019</v>
      </c>
      <c r="H1435">
        <v>7322.0879137977436</v>
      </c>
      <c r="I1435">
        <v>6894.9995131299811</v>
      </c>
      <c r="J1435">
        <v>6670.5670135862547</v>
      </c>
      <c r="K1435">
        <v>6649.1649654137773</v>
      </c>
      <c r="L1435">
        <v>6374.6644010116506</v>
      </c>
      <c r="M1435">
        <v>2214.9289188253765</v>
      </c>
      <c r="N1435">
        <v>2261.3986271636891</v>
      </c>
      <c r="O1435">
        <v>2360.6541623421867</v>
      </c>
      <c r="P1435">
        <v>2733.8811696771654</v>
      </c>
    </row>
    <row r="1436" spans="2:16">
      <c r="B1436" t="s">
        <v>61</v>
      </c>
      <c r="C1436" t="s">
        <v>83</v>
      </c>
      <c r="D1436" t="s">
        <v>19</v>
      </c>
      <c r="E1436">
        <v>16348.29750915749</v>
      </c>
      <c r="F1436">
        <v>15993.657162388909</v>
      </c>
      <c r="G1436">
        <v>30759.513823944442</v>
      </c>
      <c r="H1436">
        <v>52731.201893147212</v>
      </c>
      <c r="I1436">
        <v>47703.289097443077</v>
      </c>
      <c r="J1436">
        <v>41111.041517590165</v>
      </c>
      <c r="K1436">
        <v>39710.509856061341</v>
      </c>
      <c r="L1436">
        <v>37788.339337895886</v>
      </c>
      <c r="M1436">
        <v>32076.662455309372</v>
      </c>
      <c r="N1436">
        <v>30399.784563390825</v>
      </c>
      <c r="O1436">
        <v>27768.01207627539</v>
      </c>
      <c r="P1436">
        <v>24691.60263959389</v>
      </c>
    </row>
    <row r="1437" spans="2:16">
      <c r="B1437" t="s">
        <v>61</v>
      </c>
      <c r="C1437" t="s">
        <v>83</v>
      </c>
      <c r="D1437" t="s">
        <v>20</v>
      </c>
      <c r="E1437">
        <v>11237.288592329392</v>
      </c>
      <c r="F1437">
        <v>12468.727928689646</v>
      </c>
      <c r="G1437">
        <v>11183.856896515741</v>
      </c>
      <c r="H1437">
        <v>10451.588047161888</v>
      </c>
      <c r="I1437">
        <v>11884.757312423526</v>
      </c>
      <c r="J1437">
        <v>14854.752594119645</v>
      </c>
      <c r="K1437">
        <v>13842.866028753286</v>
      </c>
      <c r="L1437">
        <v>26985.76358222857</v>
      </c>
      <c r="M1437">
        <v>32105.415503657303</v>
      </c>
      <c r="N1437">
        <v>34159.504486640653</v>
      </c>
      <c r="O1437">
        <v>37958.836876162066</v>
      </c>
      <c r="P1437">
        <v>40422.122674590712</v>
      </c>
    </row>
    <row r="1438" spans="2:16">
      <c r="B1438" t="s">
        <v>61</v>
      </c>
      <c r="C1438" t="s">
        <v>83</v>
      </c>
      <c r="D1438" t="s">
        <v>21</v>
      </c>
      <c r="E1438">
        <v>3569.3377575961254</v>
      </c>
      <c r="F1438">
        <v>5042.6262704877627</v>
      </c>
      <c r="G1438">
        <v>5492.1879295816771</v>
      </c>
      <c r="H1438">
        <v>5832.6027229781275</v>
      </c>
      <c r="I1438">
        <v>5461.1050751971761</v>
      </c>
      <c r="J1438">
        <v>5034.5838448377617</v>
      </c>
      <c r="K1438">
        <v>4864.3868778853657</v>
      </c>
      <c r="L1438">
        <v>4448.8777353006217</v>
      </c>
      <c r="M1438">
        <v>3299.0950519724606</v>
      </c>
      <c r="N1438">
        <v>2881.1681260502637</v>
      </c>
      <c r="O1438">
        <v>3407.8607226505078</v>
      </c>
      <c r="P1438">
        <v>2564.429212642036</v>
      </c>
    </row>
    <row r="1439" spans="2:16">
      <c r="B1439" t="s">
        <v>61</v>
      </c>
      <c r="C1439" t="s">
        <v>83</v>
      </c>
      <c r="D1439" t="s">
        <v>22</v>
      </c>
      <c r="E1439">
        <v>5752.2294871513368</v>
      </c>
      <c r="F1439">
        <v>6764.8732413840225</v>
      </c>
      <c r="G1439">
        <v>6560.11944645535</v>
      </c>
      <c r="H1439">
        <v>8580.9806345948546</v>
      </c>
      <c r="I1439">
        <v>6819.3291163872309</v>
      </c>
      <c r="J1439">
        <v>7497.2775687652484</v>
      </c>
      <c r="K1439">
        <v>9408.019848970629</v>
      </c>
      <c r="L1439">
        <v>9763.1240547094349</v>
      </c>
      <c r="M1439">
        <v>6303.2501009114703</v>
      </c>
      <c r="N1439">
        <v>6245.999840847805</v>
      </c>
      <c r="O1439">
        <v>6229.7086219979874</v>
      </c>
      <c r="P1439">
        <v>5891.0423027588713</v>
      </c>
    </row>
    <row r="1440" spans="2:16">
      <c r="B1440" t="s">
        <v>61</v>
      </c>
      <c r="C1440" t="s">
        <v>83</v>
      </c>
      <c r="D1440" t="s">
        <v>23</v>
      </c>
      <c r="E1440">
        <v>8242.1306347021618</v>
      </c>
      <c r="F1440">
        <v>8312.3413970241472</v>
      </c>
      <c r="G1440">
        <v>10102.525487076739</v>
      </c>
      <c r="H1440">
        <v>12050.902751377562</v>
      </c>
      <c r="I1440">
        <v>14492.205857935527</v>
      </c>
      <c r="J1440">
        <v>15481.881399726297</v>
      </c>
      <c r="K1440">
        <v>16229.14338424048</v>
      </c>
      <c r="L1440">
        <v>18053.130469984779</v>
      </c>
      <c r="M1440">
        <v>22424.915232805615</v>
      </c>
      <c r="N1440">
        <v>22834.251884445821</v>
      </c>
      <c r="O1440">
        <v>22603.113706290336</v>
      </c>
      <c r="P1440">
        <v>22172.688839131104</v>
      </c>
    </row>
    <row r="1441" spans="2:16">
      <c r="B1441" t="s">
        <v>61</v>
      </c>
      <c r="C1441" t="s">
        <v>83</v>
      </c>
      <c r="D1441" t="s">
        <v>24</v>
      </c>
      <c r="E1441">
        <v>18400.206141839783</v>
      </c>
      <c r="F1441">
        <v>18064.763573399225</v>
      </c>
      <c r="G1441">
        <v>16805.905814298985</v>
      </c>
      <c r="H1441">
        <v>13728.368089377098</v>
      </c>
      <c r="I1441">
        <v>12076.278322624266</v>
      </c>
      <c r="J1441">
        <v>9924.0973451052905</v>
      </c>
      <c r="K1441">
        <v>8959.4202766635335</v>
      </c>
      <c r="L1441">
        <v>8347.7092682912134</v>
      </c>
      <c r="M1441">
        <v>8641.1056973859904</v>
      </c>
      <c r="N1441">
        <v>6637.5872818572961</v>
      </c>
      <c r="O1441">
        <v>6123.7551480431221</v>
      </c>
      <c r="P1441">
        <v>5469.6305650012555</v>
      </c>
    </row>
    <row r="1442" spans="2:16">
      <c r="B1442" t="s">
        <v>61</v>
      </c>
      <c r="C1442" t="s">
        <v>83</v>
      </c>
      <c r="D1442" t="s">
        <v>25</v>
      </c>
      <c r="E1442">
        <v>12226.072884753747</v>
      </c>
      <c r="F1442">
        <v>12157.822599860023</v>
      </c>
      <c r="G1442">
        <v>12772.160483957345</v>
      </c>
      <c r="H1442">
        <v>12317.763564690531</v>
      </c>
      <c r="I1442">
        <v>13400.169907980684</v>
      </c>
      <c r="J1442">
        <v>12738.04561642495</v>
      </c>
      <c r="K1442">
        <v>12471.897736859468</v>
      </c>
      <c r="L1442">
        <v>12476.453379532886</v>
      </c>
      <c r="M1442">
        <v>15156.874519410365</v>
      </c>
      <c r="N1442">
        <v>15581.014194382333</v>
      </c>
      <c r="O1442">
        <v>14254.922564028175</v>
      </c>
      <c r="P1442">
        <v>12332.490421645098</v>
      </c>
    </row>
    <row r="1443" spans="2:16">
      <c r="B1443" t="s">
        <v>61</v>
      </c>
      <c r="C1443" t="s">
        <v>83</v>
      </c>
      <c r="D1443" t="s">
        <v>26</v>
      </c>
      <c r="E1443">
        <v>3728.382629276733</v>
      </c>
      <c r="F1443">
        <v>3504.8438667442288</v>
      </c>
      <c r="G1443">
        <v>3233.4154672747582</v>
      </c>
      <c r="H1443">
        <v>3192.4832994797957</v>
      </c>
      <c r="I1443">
        <v>2555.2662878693809</v>
      </c>
      <c r="J1443">
        <v>2450.1396914313814</v>
      </c>
      <c r="K1443">
        <v>5458.3357170551062</v>
      </c>
      <c r="L1443">
        <v>2374.5612299684922</v>
      </c>
      <c r="M1443">
        <v>3600.9159155111979</v>
      </c>
      <c r="N1443">
        <v>3785.7835174038901</v>
      </c>
      <c r="O1443">
        <v>4043.9086814832558</v>
      </c>
      <c r="P1443">
        <v>2872.4098815674124</v>
      </c>
    </row>
    <row r="1444" spans="2:16">
      <c r="B1444" t="s">
        <v>61</v>
      </c>
      <c r="C1444" t="s">
        <v>83</v>
      </c>
      <c r="D1444" t="s">
        <v>27</v>
      </c>
      <c r="E1444">
        <v>17040.325303949139</v>
      </c>
      <c r="F1444">
        <v>18048.723734396812</v>
      </c>
      <c r="G1444">
        <v>21345.247213754184</v>
      </c>
      <c r="H1444">
        <v>23055.523488921812</v>
      </c>
      <c r="I1444">
        <v>26347.671301595234</v>
      </c>
      <c r="J1444">
        <v>28555.855674253515</v>
      </c>
      <c r="K1444">
        <v>34437.970197758972</v>
      </c>
      <c r="L1444">
        <v>39197.640860363652</v>
      </c>
      <c r="M1444">
        <v>39149.938665811926</v>
      </c>
      <c r="N1444">
        <v>39680.688550385217</v>
      </c>
      <c r="O1444">
        <v>39631.921733490926</v>
      </c>
      <c r="P1444">
        <v>35871.517913481061</v>
      </c>
    </row>
    <row r="1445" spans="2:16">
      <c r="B1445" t="s">
        <v>61</v>
      </c>
      <c r="C1445" t="s">
        <v>83</v>
      </c>
      <c r="D1445" t="s">
        <v>28</v>
      </c>
      <c r="E1445">
        <v>7003.6588345049531</v>
      </c>
      <c r="F1445">
        <v>8490.8838365036954</v>
      </c>
      <c r="G1445">
        <v>9275.3118144716664</v>
      </c>
      <c r="H1445">
        <v>8810.0261470945079</v>
      </c>
      <c r="I1445">
        <v>9045.2430545141178</v>
      </c>
      <c r="J1445">
        <v>8638.8858956918993</v>
      </c>
      <c r="K1445">
        <v>7452.4538555074932</v>
      </c>
      <c r="L1445">
        <v>7673.5686737231999</v>
      </c>
      <c r="M1445">
        <v>6810.8534283263134</v>
      </c>
      <c r="N1445">
        <v>6647.0525215763182</v>
      </c>
      <c r="O1445">
        <v>6521.85762945226</v>
      </c>
      <c r="P1445">
        <v>5606.690026430646</v>
      </c>
    </row>
    <row r="1446" spans="2:16">
      <c r="B1446" t="s">
        <v>61</v>
      </c>
      <c r="C1446" t="s">
        <v>83</v>
      </c>
      <c r="D1446" t="s">
        <v>29</v>
      </c>
      <c r="E1446">
        <v>73844.425973212317</v>
      </c>
      <c r="F1446">
        <v>72792.905002748215</v>
      </c>
      <c r="G1446">
        <v>70382.304021384771</v>
      </c>
      <c r="H1446">
        <v>66974.956943914687</v>
      </c>
      <c r="I1446">
        <v>59299.064632922113</v>
      </c>
      <c r="J1446">
        <v>47854.372127684233</v>
      </c>
      <c r="K1446">
        <v>50156.610842430724</v>
      </c>
      <c r="L1446">
        <v>48200.971526263958</v>
      </c>
      <c r="M1446">
        <v>29818.459254604779</v>
      </c>
      <c r="N1446">
        <v>22988.179789878239</v>
      </c>
      <c r="O1446">
        <v>28004.378763213979</v>
      </c>
      <c r="P1446">
        <v>28823.684850108399</v>
      </c>
    </row>
    <row r="1447" spans="2:16">
      <c r="B1447" t="s">
        <v>61</v>
      </c>
      <c r="C1447" t="s">
        <v>83</v>
      </c>
      <c r="D1447" t="s">
        <v>30</v>
      </c>
      <c r="E1447">
        <v>43162.617142997602</v>
      </c>
      <c r="F1447">
        <v>48191.004027414099</v>
      </c>
      <c r="G1447">
        <v>49172.182012889025</v>
      </c>
      <c r="H1447">
        <v>46028.706226188515</v>
      </c>
      <c r="I1447">
        <v>44171.369271158532</v>
      </c>
      <c r="J1447">
        <v>42821.086343150862</v>
      </c>
      <c r="K1447">
        <v>42961.933752088793</v>
      </c>
      <c r="L1447">
        <v>29087.766678676227</v>
      </c>
      <c r="M1447">
        <v>22258.781172682109</v>
      </c>
      <c r="N1447">
        <v>34290.941181676324</v>
      </c>
      <c r="O1447">
        <v>31950.247342144594</v>
      </c>
      <c r="P1447">
        <v>27524.195741470736</v>
      </c>
    </row>
    <row r="1448" spans="2:16">
      <c r="B1448" t="s">
        <v>62</v>
      </c>
      <c r="C1448" t="s">
        <v>81</v>
      </c>
      <c r="D1448" t="s">
        <v>16</v>
      </c>
      <c r="E1448">
        <v>3165.4699748120465</v>
      </c>
      <c r="F1448">
        <v>3149.6639245078682</v>
      </c>
      <c r="G1448">
        <v>3227.7984207013492</v>
      </c>
      <c r="H1448">
        <v>3130.4796389702492</v>
      </c>
      <c r="I1448">
        <v>3183.0488084290978</v>
      </c>
      <c r="J1448">
        <v>1652.9149824983822</v>
      </c>
      <c r="K1448">
        <v>2846.4255835994759</v>
      </c>
      <c r="L1448">
        <v>3881.2509391190174</v>
      </c>
      <c r="M1448">
        <v>9939.1030307677938</v>
      </c>
      <c r="N1448">
        <v>16893.51513303004</v>
      </c>
      <c r="O1448">
        <v>33217.348047620224</v>
      </c>
      <c r="P1448">
        <v>48433.081420347451</v>
      </c>
    </row>
    <row r="1449" spans="2:16">
      <c r="B1449" t="s">
        <v>62</v>
      </c>
      <c r="C1449" t="s">
        <v>81</v>
      </c>
      <c r="D1449" t="s">
        <v>17</v>
      </c>
      <c r="E1449">
        <v>1680.631484552651</v>
      </c>
      <c r="F1449">
        <v>2808.6130058460685</v>
      </c>
      <c r="G1449">
        <v>2793.714711539777</v>
      </c>
      <c r="H1449">
        <v>2069.4192079728332</v>
      </c>
      <c r="I1449">
        <v>1576.4842584244416</v>
      </c>
      <c r="J1449">
        <v>133.50461380492547</v>
      </c>
      <c r="K1449">
        <v>206.50572955889265</v>
      </c>
      <c r="L1449">
        <v>210.20131404431933</v>
      </c>
      <c r="M1449">
        <v>970.79203899464653</v>
      </c>
      <c r="N1449">
        <v>982.34676458731099</v>
      </c>
      <c r="O1449">
        <v>1078.141337629057</v>
      </c>
      <c r="P1449">
        <v>1532.7064308318668</v>
      </c>
    </row>
    <row r="1450" spans="2:16">
      <c r="B1450" t="s">
        <v>62</v>
      </c>
      <c r="C1450" t="s">
        <v>81</v>
      </c>
      <c r="D1450" t="s">
        <v>18</v>
      </c>
      <c r="E1450">
        <v>1130.4241505660368</v>
      </c>
      <c r="F1450">
        <v>1320.4215854831</v>
      </c>
      <c r="G1450">
        <v>1502.7978485494225</v>
      </c>
      <c r="H1450">
        <v>1537.4509832270994</v>
      </c>
      <c r="I1450">
        <v>882.90548372827357</v>
      </c>
      <c r="J1450">
        <v>98.479268821847214</v>
      </c>
      <c r="K1450">
        <v>117.73097047021909</v>
      </c>
      <c r="L1450">
        <v>122.71367614097105</v>
      </c>
      <c r="M1450">
        <v>1093.2499022470395</v>
      </c>
      <c r="N1450">
        <v>1277.6732973151493</v>
      </c>
      <c r="O1450">
        <v>1472.573711955793</v>
      </c>
      <c r="P1450">
        <v>4516.1807666387922</v>
      </c>
    </row>
    <row r="1451" spans="2:16">
      <c r="B1451" t="s">
        <v>62</v>
      </c>
      <c r="C1451" t="s">
        <v>81</v>
      </c>
      <c r="D1451" t="s">
        <v>19</v>
      </c>
      <c r="E1451">
        <v>47393.984042714306</v>
      </c>
      <c r="F1451">
        <v>60238.878685657648</v>
      </c>
      <c r="G1451">
        <v>78833.727266904476</v>
      </c>
      <c r="H1451">
        <v>73940.253074128079</v>
      </c>
      <c r="I1451">
        <v>84368.101924782852</v>
      </c>
      <c r="J1451">
        <v>49521.52155560039</v>
      </c>
      <c r="K1451">
        <v>50318.965098677334</v>
      </c>
      <c r="L1451">
        <v>44405.460106545128</v>
      </c>
      <c r="M1451">
        <v>99106.607992756457</v>
      </c>
      <c r="N1451">
        <v>93096.516198793484</v>
      </c>
      <c r="O1451">
        <v>92790.809510864696</v>
      </c>
      <c r="P1451">
        <v>91632.822687586973</v>
      </c>
    </row>
    <row r="1452" spans="2:16">
      <c r="B1452" t="s">
        <v>62</v>
      </c>
      <c r="C1452" t="s">
        <v>81</v>
      </c>
      <c r="D1452" t="s">
        <v>20</v>
      </c>
      <c r="E1452">
        <v>924.77840832506456</v>
      </c>
      <c r="F1452">
        <v>697.41613038323203</v>
      </c>
      <c r="G1452">
        <v>1137.175944413965</v>
      </c>
      <c r="H1452">
        <v>1052.6460381738684</v>
      </c>
      <c r="I1452">
        <v>1329.6395893181648</v>
      </c>
      <c r="J1452">
        <v>774.37549161021957</v>
      </c>
      <c r="K1452">
        <v>927.36928303208265</v>
      </c>
      <c r="L1452">
        <v>1084.7438415192614</v>
      </c>
      <c r="M1452">
        <v>3163.23289071402</v>
      </c>
      <c r="N1452">
        <v>4258.4104393072494</v>
      </c>
      <c r="O1452">
        <v>6057.4246258164349</v>
      </c>
      <c r="P1452">
        <v>5872.5294051641704</v>
      </c>
    </row>
    <row r="1453" spans="2:16">
      <c r="B1453" t="s">
        <v>62</v>
      </c>
      <c r="C1453" t="s">
        <v>81</v>
      </c>
      <c r="D1453" t="s">
        <v>21</v>
      </c>
      <c r="E1453">
        <v>4167.3839443726629</v>
      </c>
      <c r="F1453">
        <v>4511.9612820536095</v>
      </c>
      <c r="G1453">
        <v>4956.0442805030043</v>
      </c>
      <c r="H1453">
        <v>4457.5977041798387</v>
      </c>
      <c r="I1453">
        <v>4051.1583772995846</v>
      </c>
      <c r="J1453">
        <v>261.30741311346702</v>
      </c>
      <c r="K1453">
        <v>260.32811101151128</v>
      </c>
      <c r="L1453">
        <v>276.40366927189041</v>
      </c>
      <c r="M1453">
        <v>8175.1167804065244</v>
      </c>
      <c r="N1453">
        <v>8132.795985050413</v>
      </c>
      <c r="O1453">
        <v>7964.3443655090759</v>
      </c>
      <c r="P1453">
        <v>11966.521180441754</v>
      </c>
    </row>
    <row r="1454" spans="2:16">
      <c r="B1454" t="s">
        <v>62</v>
      </c>
      <c r="C1454" t="s">
        <v>81</v>
      </c>
      <c r="D1454" t="s">
        <v>22</v>
      </c>
      <c r="E1454">
        <v>2335.3746252327342</v>
      </c>
      <c r="F1454">
        <v>6271.4411314646422</v>
      </c>
      <c r="G1454">
        <v>6204.4461819621647</v>
      </c>
      <c r="H1454">
        <v>5744.337373035989</v>
      </c>
      <c r="I1454">
        <v>5338.5872448249202</v>
      </c>
      <c r="J1454">
        <v>827.63712426597601</v>
      </c>
      <c r="K1454">
        <v>747.69402042228319</v>
      </c>
      <c r="L1454">
        <v>810.10928144377431</v>
      </c>
      <c r="M1454">
        <v>5336.1746410289552</v>
      </c>
      <c r="N1454">
        <v>5428.618565194769</v>
      </c>
      <c r="O1454">
        <v>7174.3627737095394</v>
      </c>
      <c r="P1454">
        <v>14683.910204656451</v>
      </c>
    </row>
    <row r="1455" spans="2:16">
      <c r="B1455" t="s">
        <v>62</v>
      </c>
      <c r="C1455" t="s">
        <v>81</v>
      </c>
      <c r="D1455" t="s">
        <v>23</v>
      </c>
      <c r="E1455">
        <v>8004.7114533133445</v>
      </c>
      <c r="F1455">
        <v>9484.0244296792371</v>
      </c>
      <c r="G1455">
        <v>13359.490706431889</v>
      </c>
      <c r="H1455">
        <v>10516.138864340852</v>
      </c>
      <c r="I1455">
        <v>12669.556102251963</v>
      </c>
      <c r="J1455">
        <v>6376.5052038285858</v>
      </c>
      <c r="K1455">
        <v>9925.5037691470989</v>
      </c>
      <c r="L1455">
        <v>12902.667173991425</v>
      </c>
      <c r="M1455">
        <v>34127.228283838536</v>
      </c>
      <c r="N1455">
        <v>38592.296658528619</v>
      </c>
      <c r="O1455">
        <v>43453.08571068442</v>
      </c>
      <c r="P1455">
        <v>44547.413729440523</v>
      </c>
    </row>
    <row r="1456" spans="2:16">
      <c r="B1456" t="s">
        <v>62</v>
      </c>
      <c r="C1456" t="s">
        <v>81</v>
      </c>
      <c r="D1456" t="s">
        <v>24</v>
      </c>
      <c r="E1456">
        <v>4933.7654960000018</v>
      </c>
      <c r="F1456">
        <v>5235.3040275622106</v>
      </c>
      <c r="G1456">
        <v>5753.2229851859038</v>
      </c>
      <c r="H1456">
        <v>5725.7562155916485</v>
      </c>
      <c r="I1456">
        <v>5170.0150367660335</v>
      </c>
      <c r="J1456">
        <v>3062.4724682402943</v>
      </c>
      <c r="K1456">
        <v>1196.8478157035547</v>
      </c>
      <c r="L1456">
        <v>1210.9632412014503</v>
      </c>
      <c r="M1456">
        <v>3581.9496151768763</v>
      </c>
      <c r="N1456">
        <v>5052.718177725952</v>
      </c>
      <c r="O1456">
        <v>7737.1066885324126</v>
      </c>
      <c r="P1456">
        <v>9824.2507617386946</v>
      </c>
    </row>
    <row r="1457" spans="2:16">
      <c r="B1457" t="s">
        <v>62</v>
      </c>
      <c r="C1457" t="s">
        <v>81</v>
      </c>
      <c r="D1457" t="s">
        <v>25</v>
      </c>
      <c r="E1457">
        <v>1306.2656445730674</v>
      </c>
      <c r="F1457">
        <v>1285.945606039767</v>
      </c>
      <c r="G1457">
        <v>1236.0343313482165</v>
      </c>
      <c r="H1457">
        <v>983.191092293417</v>
      </c>
      <c r="I1457">
        <v>1339.3733658608101</v>
      </c>
      <c r="J1457">
        <v>158.76979000186785</v>
      </c>
      <c r="K1457">
        <v>124.06092918839286</v>
      </c>
      <c r="L1457">
        <v>126.42711846703045</v>
      </c>
      <c r="M1457">
        <v>10476.570572287212</v>
      </c>
      <c r="N1457">
        <v>12269.77082554255</v>
      </c>
      <c r="O1457">
        <v>12805.646887401706</v>
      </c>
      <c r="P1457">
        <v>13552.533859559482</v>
      </c>
    </row>
    <row r="1458" spans="2:16">
      <c r="B1458" t="s">
        <v>62</v>
      </c>
      <c r="C1458" t="s">
        <v>81</v>
      </c>
      <c r="D1458" t="s">
        <v>26</v>
      </c>
      <c r="E1458">
        <v>352.88177519519996</v>
      </c>
      <c r="F1458">
        <v>394.25093687295492</v>
      </c>
      <c r="G1458">
        <v>425.83206700839014</v>
      </c>
      <c r="H1458">
        <v>389.52409307505945</v>
      </c>
      <c r="I1458">
        <v>147.10226789316894</v>
      </c>
      <c r="J1458">
        <v>36.579685217037287</v>
      </c>
      <c r="K1458">
        <v>28.21026006269669</v>
      </c>
      <c r="L1458">
        <v>28.958658049676092</v>
      </c>
      <c r="M1458">
        <v>230.3941110741726</v>
      </c>
      <c r="N1458">
        <v>313.62742034072323</v>
      </c>
      <c r="O1458">
        <v>650.62205088813528</v>
      </c>
      <c r="P1458">
        <v>666.49194734491414</v>
      </c>
    </row>
    <row r="1459" spans="2:16">
      <c r="B1459" t="s">
        <v>62</v>
      </c>
      <c r="C1459" t="s">
        <v>81</v>
      </c>
      <c r="D1459" t="s">
        <v>27</v>
      </c>
      <c r="E1459">
        <v>4712.544095975999</v>
      </c>
      <c r="F1459">
        <v>3255.9178092737934</v>
      </c>
      <c r="G1459">
        <v>5361.1616174886085</v>
      </c>
      <c r="H1459">
        <v>4269.4445447290454</v>
      </c>
      <c r="I1459">
        <v>6075.1158135137439</v>
      </c>
      <c r="J1459">
        <v>1341.3453951015731</v>
      </c>
      <c r="K1459">
        <v>1875.112376316167</v>
      </c>
      <c r="L1459">
        <v>2757.2776208679634</v>
      </c>
      <c r="M1459">
        <v>12545.513686723914</v>
      </c>
      <c r="N1459">
        <v>14729.674911906141</v>
      </c>
      <c r="O1459">
        <v>37198.990372708809</v>
      </c>
      <c r="P1459">
        <v>47811.452929450468</v>
      </c>
    </row>
    <row r="1460" spans="2:16">
      <c r="B1460" t="s">
        <v>62</v>
      </c>
      <c r="C1460" t="s">
        <v>81</v>
      </c>
      <c r="D1460" t="s">
        <v>28</v>
      </c>
      <c r="E1460">
        <v>1870.8483172951201</v>
      </c>
      <c r="F1460">
        <v>2704.8021437605571</v>
      </c>
      <c r="G1460">
        <v>3579.4896218863537</v>
      </c>
      <c r="H1460">
        <v>712.21956959999932</v>
      </c>
      <c r="I1460">
        <v>467.58040809982458</v>
      </c>
      <c r="J1460">
        <v>454.59651832899436</v>
      </c>
      <c r="K1460">
        <v>338.04197185105761</v>
      </c>
      <c r="L1460">
        <v>346.54215500965176</v>
      </c>
      <c r="M1460">
        <v>6752.1677996593398</v>
      </c>
      <c r="N1460">
        <v>7692.7160518732862</v>
      </c>
      <c r="O1460">
        <v>8531.7582410838895</v>
      </c>
      <c r="P1460">
        <v>9260.6317879848993</v>
      </c>
    </row>
    <row r="1461" spans="2:16">
      <c r="B1461" t="s">
        <v>62</v>
      </c>
      <c r="C1461" t="s">
        <v>81</v>
      </c>
      <c r="D1461" t="s">
        <v>29</v>
      </c>
      <c r="E1461">
        <v>20526.39095997512</v>
      </c>
      <c r="F1461">
        <v>25021.847718640722</v>
      </c>
      <c r="G1461">
        <v>29748.693570199393</v>
      </c>
      <c r="H1461">
        <v>18647.964067768076</v>
      </c>
      <c r="I1461">
        <v>20990.53029696074</v>
      </c>
      <c r="J1461">
        <v>1793.3489529788494</v>
      </c>
      <c r="K1461">
        <v>1419.723706176278</v>
      </c>
      <c r="L1461">
        <v>1537.9644921714089</v>
      </c>
      <c r="M1461">
        <v>8394.3158413031506</v>
      </c>
      <c r="N1461">
        <v>15837.904834486577</v>
      </c>
      <c r="O1461">
        <v>32893.662048798935</v>
      </c>
      <c r="P1461">
        <v>34719.40383727532</v>
      </c>
    </row>
    <row r="1462" spans="2:16">
      <c r="B1462" t="s">
        <v>62</v>
      </c>
      <c r="C1462" t="s">
        <v>81</v>
      </c>
      <c r="D1462" t="s">
        <v>30</v>
      </c>
      <c r="E1462">
        <v>7039.7240995845686</v>
      </c>
      <c r="F1462">
        <v>7335.6175441164478</v>
      </c>
      <c r="G1462">
        <v>8092.8453250168586</v>
      </c>
      <c r="H1462">
        <v>2156.7850709725108</v>
      </c>
      <c r="I1462">
        <v>616.23380618940723</v>
      </c>
      <c r="J1462">
        <v>736.59283767371778</v>
      </c>
      <c r="K1462">
        <v>1222.745150416102</v>
      </c>
      <c r="L1462">
        <v>1315.6979757503193</v>
      </c>
      <c r="M1462">
        <v>13971.352608877698</v>
      </c>
      <c r="N1462">
        <v>26323.345008616958</v>
      </c>
      <c r="O1462">
        <v>40409.77184533378</v>
      </c>
      <c r="P1462">
        <v>44560.845727071974</v>
      </c>
    </row>
    <row r="1463" spans="2:16">
      <c r="B1463" t="s">
        <v>62</v>
      </c>
      <c r="C1463" t="s">
        <v>82</v>
      </c>
      <c r="D1463" t="s">
        <v>16</v>
      </c>
      <c r="E1463">
        <v>4142.449078335786</v>
      </c>
      <c r="F1463">
        <v>3473.6975565298089</v>
      </c>
      <c r="G1463">
        <v>4098.3128016646124</v>
      </c>
      <c r="H1463">
        <v>5500.5155644770084</v>
      </c>
      <c r="I1463">
        <v>4907.00744255264</v>
      </c>
      <c r="J1463">
        <v>6123.4325393365716</v>
      </c>
      <c r="K1463">
        <v>4000.7511817179775</v>
      </c>
      <c r="L1463">
        <v>4534.6084541912996</v>
      </c>
      <c r="M1463">
        <v>12435.947925092016</v>
      </c>
      <c r="N1463">
        <v>16264.957263627541</v>
      </c>
      <c r="O1463">
        <v>17891.080836376022</v>
      </c>
      <c r="P1463">
        <v>17401.307972353137</v>
      </c>
    </row>
    <row r="1464" spans="2:16">
      <c r="B1464" t="s">
        <v>62</v>
      </c>
      <c r="C1464" t="s">
        <v>82</v>
      </c>
      <c r="D1464" t="s">
        <v>17</v>
      </c>
      <c r="E1464">
        <v>2036.4777905099068</v>
      </c>
      <c r="F1464">
        <v>651.64077027346514</v>
      </c>
      <c r="G1464">
        <v>624.25934155636105</v>
      </c>
      <c r="H1464">
        <v>684.13898362131079</v>
      </c>
      <c r="I1464">
        <v>759.27916436188036</v>
      </c>
      <c r="J1464">
        <v>1857.1932222138053</v>
      </c>
      <c r="K1464">
        <v>380.45566524404063</v>
      </c>
      <c r="L1464">
        <v>236.53593099540194</v>
      </c>
      <c r="M1464">
        <v>1299.6221746109818</v>
      </c>
      <c r="N1464">
        <v>1569.5807071450286</v>
      </c>
      <c r="O1464">
        <v>1646.5194476547938</v>
      </c>
      <c r="P1464">
        <v>1672.489604160364</v>
      </c>
    </row>
    <row r="1465" spans="2:16">
      <c r="B1465" t="s">
        <v>62</v>
      </c>
      <c r="C1465" t="s">
        <v>82</v>
      </c>
      <c r="D1465" t="s">
        <v>18</v>
      </c>
      <c r="E1465">
        <v>3137.7565641229444</v>
      </c>
      <c r="F1465">
        <v>3139.7391615673328</v>
      </c>
      <c r="G1465">
        <v>3054.7399018483502</v>
      </c>
      <c r="H1465">
        <v>2629.4049899874644</v>
      </c>
      <c r="I1465">
        <v>2713.1254680739808</v>
      </c>
      <c r="J1465">
        <v>2137.608296731938</v>
      </c>
      <c r="K1465">
        <v>1323.8714897044497</v>
      </c>
      <c r="L1465">
        <v>734.10629057521851</v>
      </c>
      <c r="M1465">
        <v>2285.4552499036586</v>
      </c>
      <c r="N1465">
        <v>2211.9806067006789</v>
      </c>
      <c r="O1465">
        <v>2253.7875443453208</v>
      </c>
      <c r="P1465">
        <v>1547.226890563287</v>
      </c>
    </row>
    <row r="1466" spans="2:16">
      <c r="B1466" t="s">
        <v>62</v>
      </c>
      <c r="C1466" t="s">
        <v>82</v>
      </c>
      <c r="D1466" t="s">
        <v>19</v>
      </c>
      <c r="E1466">
        <v>9288.4221062133911</v>
      </c>
      <c r="F1466">
        <v>4445.3863796796195</v>
      </c>
      <c r="G1466">
        <v>14293.181474891635</v>
      </c>
      <c r="H1466">
        <v>41501.951700030513</v>
      </c>
      <c r="I1466">
        <v>51595.580431905451</v>
      </c>
      <c r="J1466">
        <v>60394.590309270236</v>
      </c>
      <c r="K1466">
        <v>28219.719725685354</v>
      </c>
      <c r="L1466">
        <v>16616.32406233437</v>
      </c>
      <c r="M1466">
        <v>22279.03487946224</v>
      </c>
      <c r="N1466">
        <v>29138.864661810159</v>
      </c>
      <c r="O1466">
        <v>27822.475211296711</v>
      </c>
      <c r="P1466">
        <v>28161.132301251571</v>
      </c>
    </row>
    <row r="1467" spans="2:16">
      <c r="B1467" t="s">
        <v>62</v>
      </c>
      <c r="C1467" t="s">
        <v>82</v>
      </c>
      <c r="D1467" t="s">
        <v>20</v>
      </c>
      <c r="E1467">
        <v>5946.3928734968404</v>
      </c>
      <c r="F1467">
        <v>6656.5775487581059</v>
      </c>
      <c r="G1467">
        <v>6920.0748436986669</v>
      </c>
      <c r="H1467">
        <v>5508.2962171008485</v>
      </c>
      <c r="I1467">
        <v>5576.9101143567823</v>
      </c>
      <c r="J1467">
        <v>6041.8489472402616</v>
      </c>
      <c r="K1467">
        <v>2214.2852213008291</v>
      </c>
      <c r="L1467">
        <v>2242.4432491049852</v>
      </c>
      <c r="M1467">
        <v>9669.7603233733553</v>
      </c>
      <c r="N1467">
        <v>11007.907537468753</v>
      </c>
      <c r="O1467">
        <v>11672.109526571376</v>
      </c>
      <c r="P1467">
        <v>12562.227810610832</v>
      </c>
    </row>
    <row r="1468" spans="2:16">
      <c r="B1468" t="s">
        <v>62</v>
      </c>
      <c r="C1468" t="s">
        <v>82</v>
      </c>
      <c r="D1468" t="s">
        <v>21</v>
      </c>
      <c r="E1468">
        <v>1662.3196381227192</v>
      </c>
      <c r="F1468">
        <v>2683.8037215273775</v>
      </c>
      <c r="G1468">
        <v>2591.2081418634725</v>
      </c>
      <c r="H1468">
        <v>3146.5486566685468</v>
      </c>
      <c r="I1468">
        <v>2272.2829993990422</v>
      </c>
      <c r="J1468">
        <v>3082.1476184025641</v>
      </c>
      <c r="K1468">
        <v>1966.9327367290437</v>
      </c>
      <c r="L1468">
        <v>977.27169564912083</v>
      </c>
      <c r="M1468">
        <v>2323.2145106868643</v>
      </c>
      <c r="N1468">
        <v>2471.5210522386606</v>
      </c>
      <c r="O1468">
        <v>2498.3651737743512</v>
      </c>
      <c r="P1468">
        <v>2492.1057076257871</v>
      </c>
    </row>
    <row r="1469" spans="2:16">
      <c r="B1469" t="s">
        <v>62</v>
      </c>
      <c r="C1469" t="s">
        <v>82</v>
      </c>
      <c r="D1469" t="s">
        <v>22</v>
      </c>
      <c r="E1469">
        <v>20792.364491520602</v>
      </c>
      <c r="F1469">
        <v>17292.083140502808</v>
      </c>
      <c r="G1469">
        <v>17909.021275763422</v>
      </c>
      <c r="H1469">
        <v>18333.149834028514</v>
      </c>
      <c r="I1469">
        <v>19571.02803301809</v>
      </c>
      <c r="J1469">
        <v>19252.734718604577</v>
      </c>
      <c r="K1469">
        <v>12802.95432096392</v>
      </c>
      <c r="L1469">
        <v>3648.245445182376</v>
      </c>
      <c r="M1469">
        <v>17978.786813172035</v>
      </c>
      <c r="N1469">
        <v>22763.780820353957</v>
      </c>
      <c r="O1469">
        <v>23191.974936949453</v>
      </c>
      <c r="P1469">
        <v>24139.901641561541</v>
      </c>
    </row>
    <row r="1470" spans="2:16">
      <c r="B1470" t="s">
        <v>62</v>
      </c>
      <c r="C1470" t="s">
        <v>82</v>
      </c>
      <c r="D1470" t="s">
        <v>23</v>
      </c>
      <c r="E1470">
        <v>3275.8882184391769</v>
      </c>
      <c r="F1470">
        <v>1488.3509659236693</v>
      </c>
      <c r="G1470">
        <v>2096.6613981378937</v>
      </c>
      <c r="H1470">
        <v>7439.5151171726347</v>
      </c>
      <c r="I1470">
        <v>9178.8334226151655</v>
      </c>
      <c r="J1470">
        <v>15971.539427988011</v>
      </c>
      <c r="K1470">
        <v>9635.5074690208276</v>
      </c>
      <c r="L1470">
        <v>7794.36585930209</v>
      </c>
      <c r="M1470">
        <v>13954.246036860186</v>
      </c>
      <c r="N1470">
        <v>15428.797704729466</v>
      </c>
      <c r="O1470">
        <v>16061.533395312568</v>
      </c>
      <c r="P1470">
        <v>17729.81548726439</v>
      </c>
    </row>
    <row r="1471" spans="2:16">
      <c r="B1471" t="s">
        <v>62</v>
      </c>
      <c r="C1471" t="s">
        <v>82</v>
      </c>
      <c r="D1471" t="s">
        <v>24</v>
      </c>
      <c r="E1471">
        <v>5847.5314792000027</v>
      </c>
      <c r="F1471">
        <v>4452.34088657338</v>
      </c>
      <c r="G1471">
        <v>3844.1674666197396</v>
      </c>
      <c r="H1471">
        <v>2512.7731026122178</v>
      </c>
      <c r="I1471">
        <v>3264.7819258013478</v>
      </c>
      <c r="J1471">
        <v>3070.5710863729341</v>
      </c>
      <c r="K1471">
        <v>2132.2157436890243</v>
      </c>
      <c r="L1471">
        <v>1467.078880549622</v>
      </c>
      <c r="M1471">
        <v>2194.5503195983274</v>
      </c>
      <c r="N1471">
        <v>2735.3456435571775</v>
      </c>
      <c r="O1471">
        <v>2771.8450895438059</v>
      </c>
      <c r="P1471">
        <v>2756.0427392996576</v>
      </c>
    </row>
    <row r="1472" spans="2:16">
      <c r="B1472" t="s">
        <v>62</v>
      </c>
      <c r="C1472" t="s">
        <v>82</v>
      </c>
      <c r="D1472" t="s">
        <v>25</v>
      </c>
      <c r="E1472">
        <v>10184.668828403715</v>
      </c>
      <c r="F1472">
        <v>10396.91938471568</v>
      </c>
      <c r="G1472">
        <v>11376.928658853669</v>
      </c>
      <c r="H1472">
        <v>12414.511345645378</v>
      </c>
      <c r="I1472">
        <v>15956.875543105543</v>
      </c>
      <c r="J1472">
        <v>19311.878072861149</v>
      </c>
      <c r="K1472">
        <v>17100.594959296013</v>
      </c>
      <c r="L1472">
        <v>12736.784090791978</v>
      </c>
      <c r="M1472">
        <v>15452.969811981595</v>
      </c>
      <c r="N1472">
        <v>15848.355982050518</v>
      </c>
      <c r="O1472">
        <v>16600.821405006554</v>
      </c>
      <c r="P1472">
        <v>19142.970137484823</v>
      </c>
    </row>
    <row r="1473" spans="2:16">
      <c r="B1473" t="s">
        <v>62</v>
      </c>
      <c r="C1473" t="s">
        <v>82</v>
      </c>
      <c r="D1473" t="s">
        <v>26</v>
      </c>
      <c r="E1473">
        <v>1823.2767073949633</v>
      </c>
      <c r="F1473">
        <v>1575.9395265889166</v>
      </c>
      <c r="G1473">
        <v>1490.0432751834194</v>
      </c>
      <c r="H1473">
        <v>953.80300179095661</v>
      </c>
      <c r="I1473">
        <v>1209.2802694953079</v>
      </c>
      <c r="J1473">
        <v>1331.1491308939617</v>
      </c>
      <c r="K1473">
        <v>838.9453557685905</v>
      </c>
      <c r="L1473">
        <v>660.48512478613293</v>
      </c>
      <c r="M1473">
        <v>2187.7109175877135</v>
      </c>
      <c r="N1473">
        <v>2524.1582787966659</v>
      </c>
      <c r="O1473">
        <v>2712.4400403901377</v>
      </c>
      <c r="P1473">
        <v>2900.0782939298488</v>
      </c>
    </row>
    <row r="1474" spans="2:16">
      <c r="B1474" t="s">
        <v>62</v>
      </c>
      <c r="C1474" t="s">
        <v>82</v>
      </c>
      <c r="D1474" t="s">
        <v>27</v>
      </c>
      <c r="E1474">
        <v>7068.0439701216947</v>
      </c>
      <c r="F1474">
        <v>9311.4423145780347</v>
      </c>
      <c r="G1474">
        <v>10605.067572434691</v>
      </c>
      <c r="H1474">
        <v>10011.33590446093</v>
      </c>
      <c r="I1474">
        <v>12370.29939163704</v>
      </c>
      <c r="J1474">
        <v>13806.445664909881</v>
      </c>
      <c r="K1474">
        <v>7803.2878101078868</v>
      </c>
      <c r="L1474">
        <v>6950.9350223538395</v>
      </c>
      <c r="M1474">
        <v>18664.76206697791</v>
      </c>
      <c r="N1474">
        <v>22143.856977405732</v>
      </c>
      <c r="O1474">
        <v>24766.459292447002</v>
      </c>
      <c r="P1474">
        <v>30419.655625905412</v>
      </c>
    </row>
    <row r="1475" spans="2:16">
      <c r="B1475" t="s">
        <v>62</v>
      </c>
      <c r="C1475" t="s">
        <v>82</v>
      </c>
      <c r="D1475" t="s">
        <v>28</v>
      </c>
      <c r="E1475">
        <v>1820.1044455075958</v>
      </c>
      <c r="F1475">
        <v>1415.1957652221884</v>
      </c>
      <c r="G1475">
        <v>1198.1532564022141</v>
      </c>
      <c r="H1475">
        <v>3606.8641500863096</v>
      </c>
      <c r="I1475">
        <v>4093.0563116147514</v>
      </c>
      <c r="J1475">
        <v>4333.7870769064366</v>
      </c>
      <c r="K1475">
        <v>3865.5004228213857</v>
      </c>
      <c r="L1475">
        <v>4828.804975173859</v>
      </c>
      <c r="M1475">
        <v>1714.7686273994605</v>
      </c>
      <c r="N1475">
        <v>1710.8735326779538</v>
      </c>
      <c r="O1475">
        <v>1675.8828633756702</v>
      </c>
      <c r="P1475">
        <v>1915.2382093460787</v>
      </c>
    </row>
    <row r="1476" spans="2:16">
      <c r="B1476" t="s">
        <v>62</v>
      </c>
      <c r="C1476" t="s">
        <v>82</v>
      </c>
      <c r="D1476" t="s">
        <v>29</v>
      </c>
      <c r="E1476">
        <v>27421.484937282999</v>
      </c>
      <c r="F1476">
        <v>20781.186308595654</v>
      </c>
      <c r="G1476">
        <v>16660.499899169263</v>
      </c>
      <c r="H1476">
        <v>23520.134528768893</v>
      </c>
      <c r="I1476">
        <v>19949.550243427839</v>
      </c>
      <c r="J1476">
        <v>21337.055961737857</v>
      </c>
      <c r="K1476">
        <v>10731.563023578965</v>
      </c>
      <c r="L1476">
        <v>7270.0498317561915</v>
      </c>
      <c r="M1476">
        <v>16835.100014286127</v>
      </c>
      <c r="N1476">
        <v>20634.612492915534</v>
      </c>
      <c r="O1476">
        <v>20864.996373234128</v>
      </c>
      <c r="P1476">
        <v>21566.132381346237</v>
      </c>
    </row>
    <row r="1477" spans="2:16">
      <c r="B1477" t="s">
        <v>62</v>
      </c>
      <c r="C1477" t="s">
        <v>82</v>
      </c>
      <c r="D1477" t="s">
        <v>30</v>
      </c>
      <c r="E1477">
        <v>21722.494016596651</v>
      </c>
      <c r="F1477">
        <v>20009.554804057712</v>
      </c>
      <c r="G1477">
        <v>21074.536427474693</v>
      </c>
      <c r="H1477">
        <v>19902.369157973568</v>
      </c>
      <c r="I1477">
        <v>18822.373533839414</v>
      </c>
      <c r="J1477">
        <v>15828.885907154774</v>
      </c>
      <c r="K1477">
        <v>9137.1792998635865</v>
      </c>
      <c r="L1477">
        <v>6748.1682123719938</v>
      </c>
      <c r="M1477">
        <v>11562.080882363503</v>
      </c>
      <c r="N1477">
        <v>13977.732702150421</v>
      </c>
      <c r="O1477">
        <v>17144.231796538796</v>
      </c>
      <c r="P1477">
        <v>18889.75119964769</v>
      </c>
    </row>
    <row r="1478" spans="2:16">
      <c r="B1478" t="s">
        <v>62</v>
      </c>
      <c r="C1478" t="s">
        <v>83</v>
      </c>
      <c r="D1478" t="s">
        <v>16</v>
      </c>
      <c r="E1478">
        <v>7405.2286117369222</v>
      </c>
      <c r="F1478">
        <v>8174.4861324488002</v>
      </c>
      <c r="G1478">
        <v>8470.0216735738741</v>
      </c>
      <c r="H1478">
        <v>12227.639204298181</v>
      </c>
      <c r="I1478">
        <v>13551.773123944935</v>
      </c>
      <c r="J1478">
        <v>15700.712202283203</v>
      </c>
      <c r="K1478">
        <v>16125.971472516529</v>
      </c>
      <c r="L1478">
        <v>23687.013223211248</v>
      </c>
      <c r="M1478">
        <v>20128.80929823274</v>
      </c>
      <c r="N1478">
        <v>23406.768713227731</v>
      </c>
      <c r="O1478">
        <v>23351.496171414889</v>
      </c>
      <c r="P1478">
        <v>22005.840972332135</v>
      </c>
    </row>
    <row r="1479" spans="2:16">
      <c r="B1479" t="s">
        <v>62</v>
      </c>
      <c r="C1479" t="s">
        <v>83</v>
      </c>
      <c r="D1479" t="s">
        <v>17</v>
      </c>
      <c r="E1479">
        <v>2099.9681550078603</v>
      </c>
      <c r="F1479">
        <v>2065.3984526481058</v>
      </c>
      <c r="G1479">
        <v>2165.5508495049239</v>
      </c>
      <c r="H1479">
        <v>2750.6870149298406</v>
      </c>
      <c r="I1479">
        <v>3079.073589881963</v>
      </c>
      <c r="J1479">
        <v>2716.5823065569225</v>
      </c>
      <c r="K1479">
        <v>2955.0244344315806</v>
      </c>
      <c r="L1479">
        <v>4648.638244471822</v>
      </c>
      <c r="M1479">
        <v>3730.3516433242703</v>
      </c>
      <c r="N1479">
        <v>3724.3457259414149</v>
      </c>
      <c r="O1479">
        <v>4355.1588717827208</v>
      </c>
      <c r="P1479">
        <v>3909.3021987841016</v>
      </c>
    </row>
    <row r="1480" spans="2:16">
      <c r="B1480" t="s">
        <v>62</v>
      </c>
      <c r="C1480" t="s">
        <v>83</v>
      </c>
      <c r="D1480" t="s">
        <v>18</v>
      </c>
      <c r="E1480">
        <v>6198.0736642132888</v>
      </c>
      <c r="F1480">
        <v>6020.552770159592</v>
      </c>
      <c r="G1480">
        <v>5789.8834542710019</v>
      </c>
      <c r="H1480">
        <v>7322.0879137977436</v>
      </c>
      <c r="I1480">
        <v>6873.1347967608945</v>
      </c>
      <c r="J1480">
        <v>6908.3067388076815</v>
      </c>
      <c r="K1480">
        <v>6550.6072444992415</v>
      </c>
      <c r="L1480">
        <v>5485.6641914858501</v>
      </c>
      <c r="M1480">
        <v>2227.9331059973588</v>
      </c>
      <c r="N1480">
        <v>2264.5310360438525</v>
      </c>
      <c r="O1480">
        <v>2262.7839910895309</v>
      </c>
      <c r="P1480">
        <v>2753.2477463719993</v>
      </c>
    </row>
    <row r="1481" spans="2:16">
      <c r="B1481" t="s">
        <v>62</v>
      </c>
      <c r="C1481" t="s">
        <v>83</v>
      </c>
      <c r="D1481" t="s">
        <v>19</v>
      </c>
      <c r="E1481">
        <v>16348.29750915749</v>
      </c>
      <c r="F1481">
        <v>15993.657162388909</v>
      </c>
      <c r="G1481">
        <v>30759.513823944442</v>
      </c>
      <c r="H1481">
        <v>52731.201893147212</v>
      </c>
      <c r="I1481">
        <v>51313.40234781101</v>
      </c>
      <c r="J1481">
        <v>40624.817629337289</v>
      </c>
      <c r="K1481">
        <v>36877.511326061103</v>
      </c>
      <c r="L1481">
        <v>39625.465881901349</v>
      </c>
      <c r="M1481">
        <v>31474.442010100822</v>
      </c>
      <c r="N1481">
        <v>28525.985780030252</v>
      </c>
      <c r="O1481">
        <v>26515.550225612929</v>
      </c>
      <c r="P1481">
        <v>23545.700266812994</v>
      </c>
    </row>
    <row r="1482" spans="2:16">
      <c r="B1482" t="s">
        <v>62</v>
      </c>
      <c r="C1482" t="s">
        <v>83</v>
      </c>
      <c r="D1482" t="s">
        <v>20</v>
      </c>
      <c r="E1482">
        <v>11237.288592329392</v>
      </c>
      <c r="F1482">
        <v>12468.727928689646</v>
      </c>
      <c r="G1482">
        <v>11183.856896515741</v>
      </c>
      <c r="H1482">
        <v>10451.588047161888</v>
      </c>
      <c r="I1482">
        <v>10497.972064426353</v>
      </c>
      <c r="J1482">
        <v>13067.85935073676</v>
      </c>
      <c r="K1482">
        <v>14983.643137515355</v>
      </c>
      <c r="L1482">
        <v>13065.193946891119</v>
      </c>
      <c r="M1482">
        <v>27687.099965544923</v>
      </c>
      <c r="N1482">
        <v>35332.615626971412</v>
      </c>
      <c r="O1482">
        <v>43652.145951973042</v>
      </c>
      <c r="P1482">
        <v>36252.864174907147</v>
      </c>
    </row>
    <row r="1483" spans="2:16">
      <c r="B1483" t="s">
        <v>62</v>
      </c>
      <c r="C1483" t="s">
        <v>83</v>
      </c>
      <c r="D1483" t="s">
        <v>21</v>
      </c>
      <c r="E1483">
        <v>3569.3377575961254</v>
      </c>
      <c r="F1483">
        <v>5042.6262704877627</v>
      </c>
      <c r="G1483">
        <v>5492.1879295816771</v>
      </c>
      <c r="H1483">
        <v>5832.6027229781275</v>
      </c>
      <c r="I1483">
        <v>5416.2161139868613</v>
      </c>
      <c r="J1483">
        <v>4650.0956517970753</v>
      </c>
      <c r="K1483">
        <v>4600.5792781362388</v>
      </c>
      <c r="L1483">
        <v>4536.6198804539727</v>
      </c>
      <c r="M1483">
        <v>3275.8234321471828</v>
      </c>
      <c r="N1483">
        <v>2881.0055266488321</v>
      </c>
      <c r="O1483">
        <v>3339.8078900320174</v>
      </c>
      <c r="P1483">
        <v>2556.1881707035559</v>
      </c>
    </row>
    <row r="1484" spans="2:16">
      <c r="B1484" t="s">
        <v>62</v>
      </c>
      <c r="C1484" t="s">
        <v>83</v>
      </c>
      <c r="D1484" t="s">
        <v>22</v>
      </c>
      <c r="E1484">
        <v>5752.2294871513368</v>
      </c>
      <c r="F1484">
        <v>6764.8732413840225</v>
      </c>
      <c r="G1484">
        <v>6560.11944645535</v>
      </c>
      <c r="H1484">
        <v>8580.9806345948546</v>
      </c>
      <c r="I1484">
        <v>6441.840993157608</v>
      </c>
      <c r="J1484">
        <v>7024.1989373076931</v>
      </c>
      <c r="K1484">
        <v>8962.7562201807723</v>
      </c>
      <c r="L1484">
        <v>6920.9147813645786</v>
      </c>
      <c r="M1484">
        <v>6247.2851260971556</v>
      </c>
      <c r="N1484">
        <v>6245.5256105991093</v>
      </c>
      <c r="O1484">
        <v>6202.4330069074076</v>
      </c>
      <c r="P1484">
        <v>5891.0424843459987</v>
      </c>
    </row>
    <row r="1485" spans="2:16">
      <c r="B1485" t="s">
        <v>62</v>
      </c>
      <c r="C1485" t="s">
        <v>83</v>
      </c>
      <c r="D1485" t="s">
        <v>23</v>
      </c>
      <c r="E1485">
        <v>8242.1306347021618</v>
      </c>
      <c r="F1485">
        <v>8312.3413970241472</v>
      </c>
      <c r="G1485">
        <v>10102.525487076739</v>
      </c>
      <c r="H1485">
        <v>12050.902751377562</v>
      </c>
      <c r="I1485">
        <v>14784.036791466946</v>
      </c>
      <c r="J1485">
        <v>15721.094514141299</v>
      </c>
      <c r="K1485">
        <v>16415.969628304676</v>
      </c>
      <c r="L1485">
        <v>17867.112779600666</v>
      </c>
      <c r="M1485">
        <v>21711.366257474292</v>
      </c>
      <c r="N1485">
        <v>23224.204912064113</v>
      </c>
      <c r="O1485">
        <v>23315.134934760124</v>
      </c>
      <c r="P1485">
        <v>23492.550163568671</v>
      </c>
    </row>
    <row r="1486" spans="2:16">
      <c r="B1486" t="s">
        <v>62</v>
      </c>
      <c r="C1486" t="s">
        <v>83</v>
      </c>
      <c r="D1486" t="s">
        <v>24</v>
      </c>
      <c r="E1486">
        <v>18400.206141839783</v>
      </c>
      <c r="F1486">
        <v>18064.763573399225</v>
      </c>
      <c r="G1486">
        <v>16805.905814298985</v>
      </c>
      <c r="H1486">
        <v>13728.368089377098</v>
      </c>
      <c r="I1486">
        <v>12760.766512417596</v>
      </c>
      <c r="J1486">
        <v>10867.103658863354</v>
      </c>
      <c r="K1486">
        <v>7857.5133353146548</v>
      </c>
      <c r="L1486">
        <v>7349.9783940278194</v>
      </c>
      <c r="M1486">
        <v>7776.1192517075324</v>
      </c>
      <c r="N1486">
        <v>6638.305174585289</v>
      </c>
      <c r="O1486">
        <v>6142.992339066871</v>
      </c>
      <c r="P1486">
        <v>5470.2340711052939</v>
      </c>
    </row>
    <row r="1487" spans="2:16">
      <c r="B1487" t="s">
        <v>62</v>
      </c>
      <c r="C1487" t="s">
        <v>83</v>
      </c>
      <c r="D1487" t="s">
        <v>25</v>
      </c>
      <c r="E1487">
        <v>12226.072884753747</v>
      </c>
      <c r="F1487">
        <v>12157.822599860023</v>
      </c>
      <c r="G1487">
        <v>12772.160483957345</v>
      </c>
      <c r="H1487">
        <v>12317.763564690531</v>
      </c>
      <c r="I1487">
        <v>12784.932471991844</v>
      </c>
      <c r="J1487">
        <v>12193.397290358836</v>
      </c>
      <c r="K1487">
        <v>11101.555540213918</v>
      </c>
      <c r="L1487">
        <v>10076.231141268108</v>
      </c>
      <c r="M1487">
        <v>14573.103060735008</v>
      </c>
      <c r="N1487">
        <v>15381.555285851595</v>
      </c>
      <c r="O1487">
        <v>14248.971776638893</v>
      </c>
      <c r="P1487">
        <v>12449.261778588385</v>
      </c>
    </row>
    <row r="1488" spans="2:16">
      <c r="B1488" t="s">
        <v>62</v>
      </c>
      <c r="C1488" t="s">
        <v>83</v>
      </c>
      <c r="D1488" t="s">
        <v>26</v>
      </c>
      <c r="E1488">
        <v>3728.382629276733</v>
      </c>
      <c r="F1488">
        <v>3504.8438667442288</v>
      </c>
      <c r="G1488">
        <v>3233.4154672747582</v>
      </c>
      <c r="H1488">
        <v>3192.4832994797957</v>
      </c>
      <c r="I1488">
        <v>2439.834229879451</v>
      </c>
      <c r="J1488">
        <v>2294.7133996997459</v>
      </c>
      <c r="K1488">
        <v>5193.6868177996657</v>
      </c>
      <c r="L1488">
        <v>3943.0616838454057</v>
      </c>
      <c r="M1488">
        <v>3607.5958352161806</v>
      </c>
      <c r="N1488">
        <v>3785.6482222230575</v>
      </c>
      <c r="O1488">
        <v>4264.8077420045529</v>
      </c>
      <c r="P1488">
        <v>2872.8673104223076</v>
      </c>
    </row>
    <row r="1489" spans="2:16">
      <c r="B1489" t="s">
        <v>62</v>
      </c>
      <c r="C1489" t="s">
        <v>83</v>
      </c>
      <c r="D1489" t="s">
        <v>27</v>
      </c>
      <c r="E1489">
        <v>17040.325303949139</v>
      </c>
      <c r="F1489">
        <v>18048.723734396812</v>
      </c>
      <c r="G1489">
        <v>21345.247213754184</v>
      </c>
      <c r="H1489">
        <v>23055.523488921812</v>
      </c>
      <c r="I1489">
        <v>26472.103234519487</v>
      </c>
      <c r="J1489">
        <v>28806.962928254208</v>
      </c>
      <c r="K1489">
        <v>32781.805386851207</v>
      </c>
      <c r="L1489">
        <v>36777.639295924237</v>
      </c>
      <c r="M1489">
        <v>40132.025189276021</v>
      </c>
      <c r="N1489">
        <v>39981.805226401833</v>
      </c>
      <c r="O1489">
        <v>39933.096804424538</v>
      </c>
      <c r="P1489">
        <v>36267.249641740629</v>
      </c>
    </row>
    <row r="1490" spans="2:16">
      <c r="B1490" t="s">
        <v>62</v>
      </c>
      <c r="C1490" t="s">
        <v>83</v>
      </c>
      <c r="D1490" t="s">
        <v>28</v>
      </c>
      <c r="E1490">
        <v>7003.6588345049531</v>
      </c>
      <c r="F1490">
        <v>8490.8838365036954</v>
      </c>
      <c r="G1490">
        <v>9275.3118144716664</v>
      </c>
      <c r="H1490">
        <v>8810.0261470945079</v>
      </c>
      <c r="I1490">
        <v>9025.5135138782844</v>
      </c>
      <c r="J1490">
        <v>8569.537999417691</v>
      </c>
      <c r="K1490">
        <v>6930.034992843116</v>
      </c>
      <c r="L1490">
        <v>7096.8739475330485</v>
      </c>
      <c r="M1490">
        <v>6862.9012489675579</v>
      </c>
      <c r="N1490">
        <v>6648.0375334981309</v>
      </c>
      <c r="O1490">
        <v>6659.2810048417814</v>
      </c>
      <c r="P1490">
        <v>5606.5476232508718</v>
      </c>
    </row>
    <row r="1491" spans="2:16">
      <c r="B1491" t="s">
        <v>62</v>
      </c>
      <c r="C1491" t="s">
        <v>83</v>
      </c>
      <c r="D1491" t="s">
        <v>29</v>
      </c>
      <c r="E1491">
        <v>73844.425973212317</v>
      </c>
      <c r="F1491">
        <v>72792.905002748215</v>
      </c>
      <c r="G1491">
        <v>70382.304021384771</v>
      </c>
      <c r="H1491">
        <v>66974.956943914687</v>
      </c>
      <c r="I1491">
        <v>60792.435089142782</v>
      </c>
      <c r="J1491">
        <v>48240.830152338887</v>
      </c>
      <c r="K1491">
        <v>38518.211743444554</v>
      </c>
      <c r="L1491">
        <v>45746.619897347104</v>
      </c>
      <c r="M1491">
        <v>29798.765733858476</v>
      </c>
      <c r="N1491">
        <v>23566.61147686504</v>
      </c>
      <c r="O1491">
        <v>29276.39441624625</v>
      </c>
      <c r="P1491">
        <v>29617.125475439083</v>
      </c>
    </row>
    <row r="1492" spans="2:16">
      <c r="B1492" t="s">
        <v>62</v>
      </c>
      <c r="C1492" t="s">
        <v>83</v>
      </c>
      <c r="D1492" t="s">
        <v>30</v>
      </c>
      <c r="E1492">
        <v>43162.617142997602</v>
      </c>
      <c r="F1492">
        <v>48191.004027414099</v>
      </c>
      <c r="G1492">
        <v>49172.182012889025</v>
      </c>
      <c r="H1492">
        <v>46028.706226188515</v>
      </c>
      <c r="I1492">
        <v>44022.817842849712</v>
      </c>
      <c r="J1492">
        <v>42887.209828206556</v>
      </c>
      <c r="K1492">
        <v>41320.694461881387</v>
      </c>
      <c r="L1492">
        <v>28893.471989110156</v>
      </c>
      <c r="M1492">
        <v>22140.125671617476</v>
      </c>
      <c r="N1492">
        <v>34373.01341057536</v>
      </c>
      <c r="O1492">
        <v>32502.636436729859</v>
      </c>
      <c r="P1492">
        <v>28413.244203476566</v>
      </c>
    </row>
    <row r="1493" spans="2:16">
      <c r="B1493" t="s">
        <v>63</v>
      </c>
      <c r="C1493" t="s">
        <v>81</v>
      </c>
      <c r="D1493" t="s">
        <v>16</v>
      </c>
      <c r="E1493">
        <v>3165.4699748120465</v>
      </c>
      <c r="F1493">
        <v>3149.6639245078682</v>
      </c>
      <c r="G1493">
        <v>3227.7984207013492</v>
      </c>
      <c r="H1493">
        <v>3130.4796389702492</v>
      </c>
      <c r="I1493">
        <v>3183.0488084290978</v>
      </c>
      <c r="J1493">
        <v>2437.3756665494043</v>
      </c>
      <c r="K1493">
        <v>3681.7325053353497</v>
      </c>
      <c r="L1493">
        <v>4063.1520458559448</v>
      </c>
      <c r="M1493">
        <v>10932.692630823425</v>
      </c>
      <c r="N1493">
        <v>21005.416880532593</v>
      </c>
      <c r="O1493">
        <v>36672.579447880948</v>
      </c>
      <c r="P1493">
        <v>55380.176641994367</v>
      </c>
    </row>
    <row r="1494" spans="2:16">
      <c r="B1494" t="s">
        <v>63</v>
      </c>
      <c r="C1494" t="s">
        <v>81</v>
      </c>
      <c r="D1494" t="s">
        <v>17</v>
      </c>
      <c r="E1494">
        <v>1680.631484552651</v>
      </c>
      <c r="F1494">
        <v>2808.6130058460685</v>
      </c>
      <c r="G1494">
        <v>2793.714711539777</v>
      </c>
      <c r="H1494">
        <v>2069.4192079728332</v>
      </c>
      <c r="I1494">
        <v>1576.4842584244416</v>
      </c>
      <c r="J1494">
        <v>962.06470276489438</v>
      </c>
      <c r="K1494">
        <v>266.29784212834227</v>
      </c>
      <c r="L1494">
        <v>266.66849855994684</v>
      </c>
      <c r="M1494">
        <v>1038.4940792349139</v>
      </c>
      <c r="N1494">
        <v>1134.9685979582832</v>
      </c>
      <c r="O1494">
        <v>979.73294782546066</v>
      </c>
      <c r="P1494">
        <v>1004.12747886203</v>
      </c>
    </row>
    <row r="1495" spans="2:16">
      <c r="B1495" t="s">
        <v>63</v>
      </c>
      <c r="C1495" t="s">
        <v>81</v>
      </c>
      <c r="D1495" t="s">
        <v>18</v>
      </c>
      <c r="E1495">
        <v>1130.4241505660368</v>
      </c>
      <c r="F1495">
        <v>1320.4215854831</v>
      </c>
      <c r="G1495">
        <v>1502.7978485494225</v>
      </c>
      <c r="H1495">
        <v>1537.4509832270994</v>
      </c>
      <c r="I1495">
        <v>882.90548372827357</v>
      </c>
      <c r="J1495">
        <v>330.00510750255108</v>
      </c>
      <c r="K1495">
        <v>151.07686847057255</v>
      </c>
      <c r="L1495">
        <v>127.39387581730702</v>
      </c>
      <c r="M1495">
        <v>936.22330443044348</v>
      </c>
      <c r="N1495">
        <v>1397.9573461960729</v>
      </c>
      <c r="O1495">
        <v>3165.3959840699936</v>
      </c>
      <c r="P1495">
        <v>3970.1884204549879</v>
      </c>
    </row>
    <row r="1496" spans="2:16">
      <c r="B1496" t="s">
        <v>63</v>
      </c>
      <c r="C1496" t="s">
        <v>81</v>
      </c>
      <c r="D1496" t="s">
        <v>19</v>
      </c>
      <c r="E1496">
        <v>47393.984042714306</v>
      </c>
      <c r="F1496">
        <v>60238.878685657648</v>
      </c>
      <c r="G1496">
        <v>78833.727266904476</v>
      </c>
      <c r="H1496">
        <v>73940.253074128079</v>
      </c>
      <c r="I1496">
        <v>84368.101924782852</v>
      </c>
      <c r="J1496">
        <v>61257.480287941391</v>
      </c>
      <c r="K1496">
        <v>48852.603645957774</v>
      </c>
      <c r="L1496">
        <v>59996.024286916312</v>
      </c>
      <c r="M1496">
        <v>97941.902509937499</v>
      </c>
      <c r="N1496">
        <v>102576.13064961662</v>
      </c>
      <c r="O1496">
        <v>105763.27534267827</v>
      </c>
      <c r="P1496">
        <v>104978.08692054894</v>
      </c>
    </row>
    <row r="1497" spans="2:16">
      <c r="B1497" t="s">
        <v>63</v>
      </c>
      <c r="C1497" t="s">
        <v>81</v>
      </c>
      <c r="D1497" t="s">
        <v>20</v>
      </c>
      <c r="E1497">
        <v>924.77840832506456</v>
      </c>
      <c r="F1497">
        <v>697.41613038323203</v>
      </c>
      <c r="G1497">
        <v>1137.175944413965</v>
      </c>
      <c r="H1497">
        <v>1052.6460381738684</v>
      </c>
      <c r="I1497">
        <v>1329.6395893181648</v>
      </c>
      <c r="J1497">
        <v>1524.1268001328922</v>
      </c>
      <c r="K1497">
        <v>955.83633484718223</v>
      </c>
      <c r="L1497">
        <v>1119.590788616222</v>
      </c>
      <c r="M1497">
        <v>3164.9217838420714</v>
      </c>
      <c r="N1497">
        <v>5951.6360546803553</v>
      </c>
      <c r="O1497">
        <v>6197.5719403239655</v>
      </c>
      <c r="P1497">
        <v>6243.3504492742959</v>
      </c>
    </row>
    <row r="1498" spans="2:16">
      <c r="B1498" t="s">
        <v>63</v>
      </c>
      <c r="C1498" t="s">
        <v>81</v>
      </c>
      <c r="D1498" t="s">
        <v>21</v>
      </c>
      <c r="E1498">
        <v>4167.3839443726629</v>
      </c>
      <c r="F1498">
        <v>4511.9612820536095</v>
      </c>
      <c r="G1498">
        <v>4956.0442805030043</v>
      </c>
      <c r="H1498">
        <v>4457.5977041798387</v>
      </c>
      <c r="I1498">
        <v>4051.1583772995846</v>
      </c>
      <c r="J1498">
        <v>1739.4466075354812</v>
      </c>
      <c r="K1498">
        <v>411.25756516281194</v>
      </c>
      <c r="L1498">
        <v>353.74056226317526</v>
      </c>
      <c r="M1498">
        <v>7162.9872148562363</v>
      </c>
      <c r="N1498">
        <v>8188.3845105405653</v>
      </c>
      <c r="O1498">
        <v>9880.6586100729783</v>
      </c>
      <c r="P1498">
        <v>10867.030438414517</v>
      </c>
    </row>
    <row r="1499" spans="2:16">
      <c r="B1499" t="s">
        <v>63</v>
      </c>
      <c r="C1499" t="s">
        <v>81</v>
      </c>
      <c r="D1499" t="s">
        <v>22</v>
      </c>
      <c r="E1499">
        <v>2335.3746252327342</v>
      </c>
      <c r="F1499">
        <v>6271.4411314646422</v>
      </c>
      <c r="G1499">
        <v>6204.4461819621647</v>
      </c>
      <c r="H1499">
        <v>5744.337373035989</v>
      </c>
      <c r="I1499">
        <v>5338.5872448249202</v>
      </c>
      <c r="J1499">
        <v>3413.704663418463</v>
      </c>
      <c r="K1499">
        <v>1467.04375067608</v>
      </c>
      <c r="L1499">
        <v>1084.4268417118712</v>
      </c>
      <c r="M1499">
        <v>3557.646756203877</v>
      </c>
      <c r="N1499">
        <v>3701.5488736706329</v>
      </c>
      <c r="O1499">
        <v>5578.0724739444468</v>
      </c>
      <c r="P1499">
        <v>7712.7383296708558</v>
      </c>
    </row>
    <row r="1500" spans="2:16">
      <c r="B1500" t="s">
        <v>63</v>
      </c>
      <c r="C1500" t="s">
        <v>81</v>
      </c>
      <c r="D1500" t="s">
        <v>23</v>
      </c>
      <c r="E1500">
        <v>8004.7114533133445</v>
      </c>
      <c r="F1500">
        <v>9484.0244296792371</v>
      </c>
      <c r="G1500">
        <v>13359.490706431889</v>
      </c>
      <c r="H1500">
        <v>10516.138864340852</v>
      </c>
      <c r="I1500">
        <v>12669.556102251963</v>
      </c>
      <c r="J1500">
        <v>8523.6500325418419</v>
      </c>
      <c r="K1500">
        <v>10486.830177403328</v>
      </c>
      <c r="L1500">
        <v>13491.160519198489</v>
      </c>
      <c r="M1500">
        <v>32542.899111934774</v>
      </c>
      <c r="N1500">
        <v>40748.498206513628</v>
      </c>
      <c r="O1500">
        <v>46362.176601037456</v>
      </c>
      <c r="P1500">
        <v>50994.366986528184</v>
      </c>
    </row>
    <row r="1501" spans="2:16">
      <c r="B1501" t="s">
        <v>63</v>
      </c>
      <c r="C1501" t="s">
        <v>81</v>
      </c>
      <c r="D1501" t="s">
        <v>24</v>
      </c>
      <c r="E1501">
        <v>4933.7654960000018</v>
      </c>
      <c r="F1501">
        <v>5235.3040275622106</v>
      </c>
      <c r="G1501">
        <v>5753.2229851859038</v>
      </c>
      <c r="H1501">
        <v>5725.7562155916485</v>
      </c>
      <c r="I1501">
        <v>5170.0150367660335</v>
      </c>
      <c r="J1501">
        <v>3691.2903624116079</v>
      </c>
      <c r="K1501">
        <v>2669.6461685178751</v>
      </c>
      <c r="L1501">
        <v>1694.1680469031876</v>
      </c>
      <c r="M1501">
        <v>4285.856062094942</v>
      </c>
      <c r="N1501">
        <v>5161.8258945246425</v>
      </c>
      <c r="O1501">
        <v>5506.0995842204084</v>
      </c>
      <c r="P1501">
        <v>5782.6388007953256</v>
      </c>
    </row>
    <row r="1502" spans="2:16">
      <c r="B1502" t="s">
        <v>63</v>
      </c>
      <c r="C1502" t="s">
        <v>81</v>
      </c>
      <c r="D1502" t="s">
        <v>25</v>
      </c>
      <c r="E1502">
        <v>1306.2656445730674</v>
      </c>
      <c r="F1502">
        <v>1285.945606039767</v>
      </c>
      <c r="G1502">
        <v>1236.0343313482165</v>
      </c>
      <c r="H1502">
        <v>983.191092293417</v>
      </c>
      <c r="I1502">
        <v>1339.3733658608101</v>
      </c>
      <c r="J1502">
        <v>783.9713081565061</v>
      </c>
      <c r="K1502">
        <v>756.97577625679969</v>
      </c>
      <c r="L1502">
        <v>216.0799462705443</v>
      </c>
      <c r="M1502">
        <v>9403.7068480458329</v>
      </c>
      <c r="N1502">
        <v>11754.674107984245</v>
      </c>
      <c r="O1502">
        <v>13758.048757025123</v>
      </c>
      <c r="P1502">
        <v>15550.560343612215</v>
      </c>
    </row>
    <row r="1503" spans="2:16">
      <c r="B1503" t="s">
        <v>63</v>
      </c>
      <c r="C1503" t="s">
        <v>81</v>
      </c>
      <c r="D1503" t="s">
        <v>26</v>
      </c>
      <c r="E1503">
        <v>352.88177519519996</v>
      </c>
      <c r="F1503">
        <v>394.25093687295492</v>
      </c>
      <c r="G1503">
        <v>425.83206700839014</v>
      </c>
      <c r="H1503">
        <v>389.52409307505945</v>
      </c>
      <c r="I1503">
        <v>147.10226789316894</v>
      </c>
      <c r="J1503">
        <v>100.20542337582461</v>
      </c>
      <c r="K1503">
        <v>32.198308818257381</v>
      </c>
      <c r="L1503">
        <v>212.95313388455151</v>
      </c>
      <c r="M1503">
        <v>386.11835604894634</v>
      </c>
      <c r="N1503">
        <v>421.5476641597233</v>
      </c>
      <c r="O1503">
        <v>820.95280642858665</v>
      </c>
      <c r="P1503">
        <v>1032.8864633396349</v>
      </c>
    </row>
    <row r="1504" spans="2:16">
      <c r="B1504" t="s">
        <v>63</v>
      </c>
      <c r="C1504" t="s">
        <v>81</v>
      </c>
      <c r="D1504" t="s">
        <v>27</v>
      </c>
      <c r="E1504">
        <v>4712.544095975999</v>
      </c>
      <c r="F1504">
        <v>3255.9178092737934</v>
      </c>
      <c r="G1504">
        <v>5361.1616174886085</v>
      </c>
      <c r="H1504">
        <v>4269.4445447290454</v>
      </c>
      <c r="I1504">
        <v>6075.1158135137439</v>
      </c>
      <c r="J1504">
        <v>6018.4145470114754</v>
      </c>
      <c r="K1504">
        <v>4880.4842815041666</v>
      </c>
      <c r="L1504">
        <v>2010.7757773472981</v>
      </c>
      <c r="M1504">
        <v>17578.172541413329</v>
      </c>
      <c r="N1504">
        <v>21250.057291663714</v>
      </c>
      <c r="O1504">
        <v>38808.653212527257</v>
      </c>
      <c r="P1504">
        <v>47754.753010656998</v>
      </c>
    </row>
    <row r="1505" spans="2:16">
      <c r="B1505" t="s">
        <v>63</v>
      </c>
      <c r="C1505" t="s">
        <v>81</v>
      </c>
      <c r="D1505" t="s">
        <v>28</v>
      </c>
      <c r="E1505">
        <v>1870.8483172951201</v>
      </c>
      <c r="F1505">
        <v>2704.8021437605571</v>
      </c>
      <c r="G1505">
        <v>3579.4896218863537</v>
      </c>
      <c r="H1505">
        <v>712.21956959999932</v>
      </c>
      <c r="I1505">
        <v>467.58040809982458</v>
      </c>
      <c r="J1505">
        <v>1437.2066435397721</v>
      </c>
      <c r="K1505">
        <v>651.28421940186877</v>
      </c>
      <c r="L1505">
        <v>472.01901837038656</v>
      </c>
      <c r="M1505">
        <v>5330.7741393231963</v>
      </c>
      <c r="N1505">
        <v>6612.9889028045309</v>
      </c>
      <c r="O1505">
        <v>7731.3846695792554</v>
      </c>
      <c r="P1505">
        <v>8489.2812310640129</v>
      </c>
    </row>
    <row r="1506" spans="2:16">
      <c r="B1506" t="s">
        <v>63</v>
      </c>
      <c r="C1506" t="s">
        <v>81</v>
      </c>
      <c r="D1506" t="s">
        <v>29</v>
      </c>
      <c r="E1506">
        <v>20526.39095997512</v>
      </c>
      <c r="F1506">
        <v>25021.847718640722</v>
      </c>
      <c r="G1506">
        <v>29748.693570199393</v>
      </c>
      <c r="H1506">
        <v>18647.964067768076</v>
      </c>
      <c r="I1506">
        <v>20990.53029696074</v>
      </c>
      <c r="J1506">
        <v>9716.4898809695114</v>
      </c>
      <c r="K1506">
        <v>1497.1943507194485</v>
      </c>
      <c r="L1506">
        <v>1669.7080938313175</v>
      </c>
      <c r="M1506">
        <v>11406.555724630627</v>
      </c>
      <c r="N1506">
        <v>16073.166114537622</v>
      </c>
      <c r="O1506">
        <v>29142.667681673545</v>
      </c>
      <c r="P1506">
        <v>35062.605644699521</v>
      </c>
    </row>
    <row r="1507" spans="2:16">
      <c r="B1507" t="s">
        <v>63</v>
      </c>
      <c r="C1507" t="s">
        <v>81</v>
      </c>
      <c r="D1507" t="s">
        <v>30</v>
      </c>
      <c r="E1507">
        <v>7039.7240995845686</v>
      </c>
      <c r="F1507">
        <v>7335.6175441164478</v>
      </c>
      <c r="G1507">
        <v>8092.8453250168586</v>
      </c>
      <c r="H1507">
        <v>2156.7850709725108</v>
      </c>
      <c r="I1507">
        <v>616.23380618940723</v>
      </c>
      <c r="J1507">
        <v>2879.7138234010581</v>
      </c>
      <c r="K1507">
        <v>796.92629451814423</v>
      </c>
      <c r="L1507">
        <v>1459.7912206337292</v>
      </c>
      <c r="M1507">
        <v>12870.468315528145</v>
      </c>
      <c r="N1507">
        <v>13942.899067084982</v>
      </c>
      <c r="O1507">
        <v>19178.84188371677</v>
      </c>
      <c r="P1507">
        <v>22122.09508805563</v>
      </c>
    </row>
    <row r="1508" spans="2:16">
      <c r="B1508" t="s">
        <v>63</v>
      </c>
      <c r="C1508" t="s">
        <v>82</v>
      </c>
      <c r="D1508" t="s">
        <v>16</v>
      </c>
      <c r="E1508">
        <v>4142.449078335786</v>
      </c>
      <c r="F1508">
        <v>3473.6975565298089</v>
      </c>
      <c r="G1508">
        <v>4098.3128016646124</v>
      </c>
      <c r="H1508">
        <v>5500.5155644770084</v>
      </c>
      <c r="I1508">
        <v>4907.00744255264</v>
      </c>
      <c r="J1508">
        <v>5966.9996124427316</v>
      </c>
      <c r="K1508">
        <v>8204.9713687406656</v>
      </c>
      <c r="L1508">
        <v>9484.7865785140966</v>
      </c>
      <c r="M1508">
        <v>13463.475725919543</v>
      </c>
      <c r="N1508">
        <v>14652.739462115504</v>
      </c>
      <c r="O1508">
        <v>14921.514237056119</v>
      </c>
      <c r="P1508">
        <v>12154.522690413294</v>
      </c>
    </row>
    <row r="1509" spans="2:16">
      <c r="B1509" t="s">
        <v>63</v>
      </c>
      <c r="C1509" t="s">
        <v>82</v>
      </c>
      <c r="D1509" t="s">
        <v>17</v>
      </c>
      <c r="E1509">
        <v>2036.4777905099068</v>
      </c>
      <c r="F1509">
        <v>651.64077027346514</v>
      </c>
      <c r="G1509">
        <v>624.25934155636105</v>
      </c>
      <c r="H1509">
        <v>684.13898362131079</v>
      </c>
      <c r="I1509">
        <v>759.27916436188036</v>
      </c>
      <c r="J1509">
        <v>1267.0094525058412</v>
      </c>
      <c r="K1509">
        <v>1071.6308592910516</v>
      </c>
      <c r="L1509">
        <v>872.52039280755116</v>
      </c>
      <c r="M1509">
        <v>1143.796899263762</v>
      </c>
      <c r="N1509">
        <v>1354.6761602292077</v>
      </c>
      <c r="O1509">
        <v>1576.3098447267557</v>
      </c>
      <c r="P1509">
        <v>1600.7210940201096</v>
      </c>
    </row>
    <row r="1510" spans="2:16">
      <c r="B1510" t="s">
        <v>63</v>
      </c>
      <c r="C1510" t="s">
        <v>82</v>
      </c>
      <c r="D1510" t="s">
        <v>18</v>
      </c>
      <c r="E1510">
        <v>3137.7565641229444</v>
      </c>
      <c r="F1510">
        <v>3139.7391615673328</v>
      </c>
      <c r="G1510">
        <v>3054.7399018483502</v>
      </c>
      <c r="H1510">
        <v>2629.4049899874644</v>
      </c>
      <c r="I1510">
        <v>2713.1254680739808</v>
      </c>
      <c r="J1510">
        <v>2618.0402506312935</v>
      </c>
      <c r="K1510">
        <v>2467.4501934817831</v>
      </c>
      <c r="L1510">
        <v>1641.3860000634691</v>
      </c>
      <c r="M1510">
        <v>2635.6537800590095</v>
      </c>
      <c r="N1510">
        <v>2373.9245770055059</v>
      </c>
      <c r="O1510">
        <v>1930.1256259589964</v>
      </c>
      <c r="P1510">
        <v>1504.036174864133</v>
      </c>
    </row>
    <row r="1511" spans="2:16">
      <c r="B1511" t="s">
        <v>63</v>
      </c>
      <c r="C1511" t="s">
        <v>82</v>
      </c>
      <c r="D1511" t="s">
        <v>19</v>
      </c>
      <c r="E1511">
        <v>9288.4221062133911</v>
      </c>
      <c r="F1511">
        <v>4445.3863796796195</v>
      </c>
      <c r="G1511">
        <v>14293.181474891635</v>
      </c>
      <c r="H1511">
        <v>41501.951700030513</v>
      </c>
      <c r="I1511">
        <v>51595.580431905451</v>
      </c>
      <c r="J1511">
        <v>58872.481990255903</v>
      </c>
      <c r="K1511">
        <v>56175.845643349305</v>
      </c>
      <c r="L1511">
        <v>40147.103983158871</v>
      </c>
      <c r="M1511">
        <v>23903.762426207075</v>
      </c>
      <c r="N1511">
        <v>16201.935656439638</v>
      </c>
      <c r="O1511">
        <v>15029.793776520175</v>
      </c>
      <c r="P1511">
        <v>15495.281369455601</v>
      </c>
    </row>
    <row r="1512" spans="2:16">
      <c r="B1512" t="s">
        <v>63</v>
      </c>
      <c r="C1512" t="s">
        <v>82</v>
      </c>
      <c r="D1512" t="s">
        <v>20</v>
      </c>
      <c r="E1512">
        <v>5946.3928734968404</v>
      </c>
      <c r="F1512">
        <v>6656.5775487581059</v>
      </c>
      <c r="G1512">
        <v>6920.0748436986669</v>
      </c>
      <c r="H1512">
        <v>5508.2962171008485</v>
      </c>
      <c r="I1512">
        <v>5576.9101143567823</v>
      </c>
      <c r="J1512">
        <v>6999.5702513897613</v>
      </c>
      <c r="K1512">
        <v>8113.0507719043217</v>
      </c>
      <c r="L1512">
        <v>7701.0477306760813</v>
      </c>
      <c r="M1512">
        <v>9166.8110758685689</v>
      </c>
      <c r="N1512">
        <v>10435.524718496632</v>
      </c>
      <c r="O1512">
        <v>10887.759388592898</v>
      </c>
      <c r="P1512">
        <v>11130.879757698745</v>
      </c>
    </row>
    <row r="1513" spans="2:16">
      <c r="B1513" t="s">
        <v>63</v>
      </c>
      <c r="C1513" t="s">
        <v>82</v>
      </c>
      <c r="D1513" t="s">
        <v>21</v>
      </c>
      <c r="E1513">
        <v>1662.3196381227192</v>
      </c>
      <c r="F1513">
        <v>2683.8037215273775</v>
      </c>
      <c r="G1513">
        <v>2591.2081418634725</v>
      </c>
      <c r="H1513">
        <v>3146.5486566685468</v>
      </c>
      <c r="I1513">
        <v>2272.2829993990422</v>
      </c>
      <c r="J1513">
        <v>2718.2908379838077</v>
      </c>
      <c r="K1513">
        <v>2810.447904829764</v>
      </c>
      <c r="L1513">
        <v>2406.2574928402819</v>
      </c>
      <c r="M1513">
        <v>2317.9110939353504</v>
      </c>
      <c r="N1513">
        <v>2487.6461942370856</v>
      </c>
      <c r="O1513">
        <v>2552.095069110544</v>
      </c>
      <c r="P1513">
        <v>2500.6547370306171</v>
      </c>
    </row>
    <row r="1514" spans="2:16">
      <c r="B1514" t="s">
        <v>63</v>
      </c>
      <c r="C1514" t="s">
        <v>82</v>
      </c>
      <c r="D1514" t="s">
        <v>22</v>
      </c>
      <c r="E1514">
        <v>20792.364491520602</v>
      </c>
      <c r="F1514">
        <v>17292.083140502808</v>
      </c>
      <c r="G1514">
        <v>17909.021275763422</v>
      </c>
      <c r="H1514">
        <v>18333.149834028514</v>
      </c>
      <c r="I1514">
        <v>19571.02803301809</v>
      </c>
      <c r="J1514">
        <v>19764.246131437831</v>
      </c>
      <c r="K1514">
        <v>20551.333045501229</v>
      </c>
      <c r="L1514">
        <v>17140.655173361643</v>
      </c>
      <c r="M1514">
        <v>22110.693622356874</v>
      </c>
      <c r="N1514">
        <v>23052.670018686062</v>
      </c>
      <c r="O1514">
        <v>23377.800294629698</v>
      </c>
      <c r="P1514">
        <v>24180.594440806581</v>
      </c>
    </row>
    <row r="1515" spans="2:16">
      <c r="B1515" t="s">
        <v>63</v>
      </c>
      <c r="C1515" t="s">
        <v>82</v>
      </c>
      <c r="D1515" t="s">
        <v>23</v>
      </c>
      <c r="E1515">
        <v>3275.8882184391769</v>
      </c>
      <c r="F1515">
        <v>1488.3509659236693</v>
      </c>
      <c r="G1515">
        <v>2096.6613981378937</v>
      </c>
      <c r="H1515">
        <v>7439.5151171726347</v>
      </c>
      <c r="I1515">
        <v>9178.8334226151655</v>
      </c>
      <c r="J1515">
        <v>16321.301956827467</v>
      </c>
      <c r="K1515">
        <v>18360.184749904362</v>
      </c>
      <c r="L1515">
        <v>16716.174291261534</v>
      </c>
      <c r="M1515">
        <v>13663.204612238818</v>
      </c>
      <c r="N1515">
        <v>13146.735298447431</v>
      </c>
      <c r="O1515">
        <v>12462.698125008361</v>
      </c>
      <c r="P1515">
        <v>12007.719339142281</v>
      </c>
    </row>
    <row r="1516" spans="2:16">
      <c r="B1516" t="s">
        <v>63</v>
      </c>
      <c r="C1516" t="s">
        <v>82</v>
      </c>
      <c r="D1516" t="s">
        <v>24</v>
      </c>
      <c r="E1516">
        <v>5847.5314792000027</v>
      </c>
      <c r="F1516">
        <v>4452.34088657338</v>
      </c>
      <c r="G1516">
        <v>3844.1674666197396</v>
      </c>
      <c r="H1516">
        <v>2512.7731026122178</v>
      </c>
      <c r="I1516">
        <v>3264.7819258013478</v>
      </c>
      <c r="J1516">
        <v>3460.0740541190889</v>
      </c>
      <c r="K1516">
        <v>3180.7482475448819</v>
      </c>
      <c r="L1516">
        <v>3019.5937858540519</v>
      </c>
      <c r="M1516">
        <v>2326.0284050691225</v>
      </c>
      <c r="N1516">
        <v>3253.9726051640732</v>
      </c>
      <c r="O1516">
        <v>3260.8245386648414</v>
      </c>
      <c r="P1516">
        <v>3188.3572747960752</v>
      </c>
    </row>
    <row r="1517" spans="2:16">
      <c r="B1517" t="s">
        <v>63</v>
      </c>
      <c r="C1517" t="s">
        <v>82</v>
      </c>
      <c r="D1517" t="s">
        <v>25</v>
      </c>
      <c r="E1517">
        <v>10184.668828403715</v>
      </c>
      <c r="F1517">
        <v>10396.91938471568</v>
      </c>
      <c r="G1517">
        <v>11376.928658853669</v>
      </c>
      <c r="H1517">
        <v>12414.511345645378</v>
      </c>
      <c r="I1517">
        <v>15956.875543105543</v>
      </c>
      <c r="J1517">
        <v>19495.307555207979</v>
      </c>
      <c r="K1517">
        <v>19807.860507774851</v>
      </c>
      <c r="L1517">
        <v>18955.178345290293</v>
      </c>
      <c r="M1517">
        <v>15123.795519024603</v>
      </c>
      <c r="N1517">
        <v>15294.212389619744</v>
      </c>
      <c r="O1517">
        <v>15560.038360877774</v>
      </c>
      <c r="P1517">
        <v>17537.112721723657</v>
      </c>
    </row>
    <row r="1518" spans="2:16">
      <c r="B1518" t="s">
        <v>63</v>
      </c>
      <c r="C1518" t="s">
        <v>82</v>
      </c>
      <c r="D1518" t="s">
        <v>26</v>
      </c>
      <c r="E1518">
        <v>1823.2767073949633</v>
      </c>
      <c r="F1518">
        <v>1575.9395265889166</v>
      </c>
      <c r="G1518">
        <v>1490.0432751834194</v>
      </c>
      <c r="H1518">
        <v>953.80300179095661</v>
      </c>
      <c r="I1518">
        <v>1209.2802694953079</v>
      </c>
      <c r="J1518">
        <v>1352.1237188902476</v>
      </c>
      <c r="K1518">
        <v>1596.5552974288662</v>
      </c>
      <c r="L1518">
        <v>1223.5575076077832</v>
      </c>
      <c r="M1518">
        <v>2054.023993068688</v>
      </c>
      <c r="N1518">
        <v>2329.1545424977598</v>
      </c>
      <c r="O1518">
        <v>2465.9553166552423</v>
      </c>
      <c r="P1518">
        <v>2571.7733075759556</v>
      </c>
    </row>
    <row r="1519" spans="2:16">
      <c r="B1519" t="s">
        <v>63</v>
      </c>
      <c r="C1519" t="s">
        <v>82</v>
      </c>
      <c r="D1519" t="s">
        <v>27</v>
      </c>
      <c r="E1519">
        <v>7068.0439701216947</v>
      </c>
      <c r="F1519">
        <v>9311.4423145780347</v>
      </c>
      <c r="G1519">
        <v>10605.067572434691</v>
      </c>
      <c r="H1519">
        <v>10011.33590446093</v>
      </c>
      <c r="I1519">
        <v>12370.29939163704</v>
      </c>
      <c r="J1519">
        <v>15529.563821615793</v>
      </c>
      <c r="K1519">
        <v>20847.933346018002</v>
      </c>
      <c r="L1519">
        <v>19597.664571786328</v>
      </c>
      <c r="M1519">
        <v>20440.564622091588</v>
      </c>
      <c r="N1519">
        <v>22900.779149624872</v>
      </c>
      <c r="O1519">
        <v>24845.357935950382</v>
      </c>
      <c r="P1519">
        <v>30461.389386929484</v>
      </c>
    </row>
    <row r="1520" spans="2:16">
      <c r="B1520" t="s">
        <v>63</v>
      </c>
      <c r="C1520" t="s">
        <v>82</v>
      </c>
      <c r="D1520" t="s">
        <v>28</v>
      </c>
      <c r="E1520">
        <v>1820.1044455075958</v>
      </c>
      <c r="F1520">
        <v>1415.1957652221884</v>
      </c>
      <c r="G1520">
        <v>1198.1532564022141</v>
      </c>
      <c r="H1520">
        <v>3606.8641500863096</v>
      </c>
      <c r="I1520">
        <v>4093.0563116147514</v>
      </c>
      <c r="J1520">
        <v>3822.8261300432514</v>
      </c>
      <c r="K1520">
        <v>4098.7698961660499</v>
      </c>
      <c r="L1520">
        <v>3424.6096550940197</v>
      </c>
      <c r="M1520">
        <v>1743.6815165754952</v>
      </c>
      <c r="N1520">
        <v>1735.2632936445007</v>
      </c>
      <c r="O1520">
        <v>1697.0989085236179</v>
      </c>
      <c r="P1520">
        <v>1959.7590090058677</v>
      </c>
    </row>
    <row r="1521" spans="2:16">
      <c r="B1521" t="s">
        <v>63</v>
      </c>
      <c r="C1521" t="s">
        <v>82</v>
      </c>
      <c r="D1521" t="s">
        <v>29</v>
      </c>
      <c r="E1521">
        <v>27421.484937282999</v>
      </c>
      <c r="F1521">
        <v>20781.186308595654</v>
      </c>
      <c r="G1521">
        <v>16660.499899169263</v>
      </c>
      <c r="H1521">
        <v>23520.134528768893</v>
      </c>
      <c r="I1521">
        <v>19949.550243427839</v>
      </c>
      <c r="J1521">
        <v>18689.234551232934</v>
      </c>
      <c r="K1521">
        <v>18596.714291239143</v>
      </c>
      <c r="L1521">
        <v>15859.626318586328</v>
      </c>
      <c r="M1521">
        <v>19364.711851090804</v>
      </c>
      <c r="N1521">
        <v>21230.171979918301</v>
      </c>
      <c r="O1521">
        <v>21348.080499173106</v>
      </c>
      <c r="P1521">
        <v>21424.45073810051</v>
      </c>
    </row>
    <row r="1522" spans="2:16">
      <c r="B1522" t="s">
        <v>63</v>
      </c>
      <c r="C1522" t="s">
        <v>82</v>
      </c>
      <c r="D1522" t="s">
        <v>30</v>
      </c>
      <c r="E1522">
        <v>21722.494016596651</v>
      </c>
      <c r="F1522">
        <v>20009.554804057712</v>
      </c>
      <c r="G1522">
        <v>21074.536427474693</v>
      </c>
      <c r="H1522">
        <v>19902.369157973568</v>
      </c>
      <c r="I1522">
        <v>18822.373533839414</v>
      </c>
      <c r="J1522">
        <v>15246.077930983156</v>
      </c>
      <c r="K1522">
        <v>14689.582688769766</v>
      </c>
      <c r="L1522">
        <v>12450.25857087135</v>
      </c>
      <c r="M1522">
        <v>13041.260035590063</v>
      </c>
      <c r="N1522">
        <v>17390.120119027426</v>
      </c>
      <c r="O1522">
        <v>18199.612968004352</v>
      </c>
      <c r="P1522">
        <v>18116.257800680447</v>
      </c>
    </row>
    <row r="1523" spans="2:16">
      <c r="B1523" t="s">
        <v>63</v>
      </c>
      <c r="C1523" t="s">
        <v>83</v>
      </c>
      <c r="D1523" t="s">
        <v>16</v>
      </c>
      <c r="E1523">
        <v>7405.2286117369222</v>
      </c>
      <c r="F1523">
        <v>8174.4861324488002</v>
      </c>
      <c r="G1523">
        <v>8470.0216735738741</v>
      </c>
      <c r="H1523">
        <v>12227.639204298181</v>
      </c>
      <c r="I1523">
        <v>13551.773123944935</v>
      </c>
      <c r="J1523">
        <v>15287.908857435206</v>
      </c>
      <c r="K1523">
        <v>17622.38091767233</v>
      </c>
      <c r="L1523">
        <v>21850.489862740909</v>
      </c>
      <c r="M1523">
        <v>20249.898181754601</v>
      </c>
      <c r="N1523">
        <v>23039.132293221443</v>
      </c>
      <c r="O1523">
        <v>23276.435931562919</v>
      </c>
      <c r="P1523">
        <v>21393.634560718787</v>
      </c>
    </row>
    <row r="1524" spans="2:16">
      <c r="B1524" t="s">
        <v>63</v>
      </c>
      <c r="C1524" t="s">
        <v>83</v>
      </c>
      <c r="D1524" t="s">
        <v>17</v>
      </c>
      <c r="E1524">
        <v>2099.9681550078603</v>
      </c>
      <c r="F1524">
        <v>2065.3984526481058</v>
      </c>
      <c r="G1524">
        <v>2165.5508495049239</v>
      </c>
      <c r="H1524">
        <v>2750.6870149298406</v>
      </c>
      <c r="I1524">
        <v>3079.073589881963</v>
      </c>
      <c r="J1524">
        <v>2497.3269475139837</v>
      </c>
      <c r="K1524">
        <v>2641.7136662523894</v>
      </c>
      <c r="L1524">
        <v>4898.8999111771018</v>
      </c>
      <c r="M1524">
        <v>3968.2090755804702</v>
      </c>
      <c r="N1524">
        <v>3968.3420897064666</v>
      </c>
      <c r="O1524">
        <v>4777.3865070050497</v>
      </c>
      <c r="P1524">
        <v>3568.360974331838</v>
      </c>
    </row>
    <row r="1525" spans="2:16">
      <c r="B1525" t="s">
        <v>63</v>
      </c>
      <c r="C1525" t="s">
        <v>83</v>
      </c>
      <c r="D1525" t="s">
        <v>18</v>
      </c>
      <c r="E1525">
        <v>6198.0736642132888</v>
      </c>
      <c r="F1525">
        <v>6020.552770159592</v>
      </c>
      <c r="G1525">
        <v>5789.8834542710019</v>
      </c>
      <c r="H1525">
        <v>7322.0879137977436</v>
      </c>
      <c r="I1525">
        <v>6873.1347967608945</v>
      </c>
      <c r="J1525">
        <v>6736.3677660923295</v>
      </c>
      <c r="K1525">
        <v>6608.5196050240856</v>
      </c>
      <c r="L1525">
        <v>6669.6139861952579</v>
      </c>
      <c r="M1525">
        <v>2226.8484792791646</v>
      </c>
      <c r="N1525">
        <v>2261.4561610793571</v>
      </c>
      <c r="O1525">
        <v>2362.1910581327484</v>
      </c>
      <c r="P1525">
        <v>2732.9751879739629</v>
      </c>
    </row>
    <row r="1526" spans="2:16">
      <c r="B1526" t="s">
        <v>63</v>
      </c>
      <c r="C1526" t="s">
        <v>83</v>
      </c>
      <c r="D1526" t="s">
        <v>19</v>
      </c>
      <c r="E1526">
        <v>16348.29750915749</v>
      </c>
      <c r="F1526">
        <v>15993.657162388909</v>
      </c>
      <c r="G1526">
        <v>30759.513823944442</v>
      </c>
      <c r="H1526">
        <v>52731.201893147212</v>
      </c>
      <c r="I1526">
        <v>51313.40234781101</v>
      </c>
      <c r="J1526">
        <v>35283.458692353182</v>
      </c>
      <c r="K1526">
        <v>37209.74534659346</v>
      </c>
      <c r="L1526">
        <v>35698.42260367635</v>
      </c>
      <c r="M1526">
        <v>32326.310263102117</v>
      </c>
      <c r="N1526">
        <v>29675.784133120902</v>
      </c>
      <c r="O1526">
        <v>28059.617132938489</v>
      </c>
      <c r="P1526">
        <v>21867.831219918284</v>
      </c>
    </row>
    <row r="1527" spans="2:16">
      <c r="B1527" t="s">
        <v>63</v>
      </c>
      <c r="C1527" t="s">
        <v>83</v>
      </c>
      <c r="D1527" t="s">
        <v>20</v>
      </c>
      <c r="E1527">
        <v>11237.288592329392</v>
      </c>
      <c r="F1527">
        <v>12468.727928689646</v>
      </c>
      <c r="G1527">
        <v>11183.856896515741</v>
      </c>
      <c r="H1527">
        <v>10451.588047161888</v>
      </c>
      <c r="I1527">
        <v>10497.972064426353</v>
      </c>
      <c r="J1527">
        <v>14981.175869209434</v>
      </c>
      <c r="K1527">
        <v>14289.873074963121</v>
      </c>
      <c r="L1527">
        <v>23341.357514367406</v>
      </c>
      <c r="M1527">
        <v>33596.712792927377</v>
      </c>
      <c r="N1527">
        <v>34553.408925757671</v>
      </c>
      <c r="O1527">
        <v>42708.442159199265</v>
      </c>
      <c r="P1527">
        <v>46329.835700242729</v>
      </c>
    </row>
    <row r="1528" spans="2:16">
      <c r="B1528" t="s">
        <v>63</v>
      </c>
      <c r="C1528" t="s">
        <v>83</v>
      </c>
      <c r="D1528" t="s">
        <v>21</v>
      </c>
      <c r="E1528">
        <v>3569.3377575961254</v>
      </c>
      <c r="F1528">
        <v>5042.6262704877627</v>
      </c>
      <c r="G1528">
        <v>5492.1879295816771</v>
      </c>
      <c r="H1528">
        <v>5832.6027229781275</v>
      </c>
      <c r="I1528">
        <v>5416.2161139868613</v>
      </c>
      <c r="J1528">
        <v>5165.813097698966</v>
      </c>
      <c r="K1528">
        <v>4948.6911755757355</v>
      </c>
      <c r="L1528">
        <v>4910.9741501883273</v>
      </c>
      <c r="M1528">
        <v>3358.2530391117034</v>
      </c>
      <c r="N1528">
        <v>2879.1501308899838</v>
      </c>
      <c r="O1528">
        <v>3576.2742854787621</v>
      </c>
      <c r="P1528">
        <v>3058.2724117658854</v>
      </c>
    </row>
    <row r="1529" spans="2:16">
      <c r="B1529" t="s">
        <v>63</v>
      </c>
      <c r="C1529" t="s">
        <v>83</v>
      </c>
      <c r="D1529" t="s">
        <v>22</v>
      </c>
      <c r="E1529">
        <v>5752.2294871513368</v>
      </c>
      <c r="F1529">
        <v>6764.8732413840225</v>
      </c>
      <c r="G1529">
        <v>6560.11944645535</v>
      </c>
      <c r="H1529">
        <v>8580.9806345948546</v>
      </c>
      <c r="I1529">
        <v>6441.840993157608</v>
      </c>
      <c r="J1529">
        <v>6639.6600432796613</v>
      </c>
      <c r="K1529">
        <v>7234.1233716291417</v>
      </c>
      <c r="L1529">
        <v>9699.2805482522763</v>
      </c>
      <c r="M1529">
        <v>6303.2588401653384</v>
      </c>
      <c r="N1529">
        <v>6257.240368076169</v>
      </c>
      <c r="O1529">
        <v>6235.060078717951</v>
      </c>
      <c r="P1529">
        <v>5891.7313407906995</v>
      </c>
    </row>
    <row r="1530" spans="2:16">
      <c r="B1530" t="s">
        <v>63</v>
      </c>
      <c r="C1530" t="s">
        <v>83</v>
      </c>
      <c r="D1530" t="s">
        <v>23</v>
      </c>
      <c r="E1530">
        <v>8242.1306347021618</v>
      </c>
      <c r="F1530">
        <v>8312.3413970241472</v>
      </c>
      <c r="G1530">
        <v>10102.525487076739</v>
      </c>
      <c r="H1530">
        <v>12050.902751377562</v>
      </c>
      <c r="I1530">
        <v>14784.036791466946</v>
      </c>
      <c r="J1530">
        <v>15733.680840305649</v>
      </c>
      <c r="K1530">
        <v>16405.825554809955</v>
      </c>
      <c r="L1530">
        <v>18255.58067140383</v>
      </c>
      <c r="M1530">
        <v>22715.552416254559</v>
      </c>
      <c r="N1530">
        <v>22462.699723054637</v>
      </c>
      <c r="O1530">
        <v>22185.785743810335</v>
      </c>
      <c r="P1530">
        <v>21456.667377936144</v>
      </c>
    </row>
    <row r="1531" spans="2:16">
      <c r="B1531" t="s">
        <v>63</v>
      </c>
      <c r="C1531" t="s">
        <v>83</v>
      </c>
      <c r="D1531" t="s">
        <v>24</v>
      </c>
      <c r="E1531">
        <v>18400.206141839783</v>
      </c>
      <c r="F1531">
        <v>18064.763573399225</v>
      </c>
      <c r="G1531">
        <v>16805.905814298985</v>
      </c>
      <c r="H1531">
        <v>13728.368089377098</v>
      </c>
      <c r="I1531">
        <v>12760.766512417596</v>
      </c>
      <c r="J1531">
        <v>10935.971752362435</v>
      </c>
      <c r="K1531">
        <v>10069.904722106845</v>
      </c>
      <c r="L1531">
        <v>8771.736598241936</v>
      </c>
      <c r="M1531">
        <v>8787.5421781327459</v>
      </c>
      <c r="N1531">
        <v>6594.146433675297</v>
      </c>
      <c r="O1531">
        <v>6145.7712325125858</v>
      </c>
      <c r="P1531">
        <v>5475.1552924068865</v>
      </c>
    </row>
    <row r="1532" spans="2:16">
      <c r="B1532" t="s">
        <v>63</v>
      </c>
      <c r="C1532" t="s">
        <v>83</v>
      </c>
      <c r="D1532" t="s">
        <v>25</v>
      </c>
      <c r="E1532">
        <v>12226.072884753747</v>
      </c>
      <c r="F1532">
        <v>12157.822599860023</v>
      </c>
      <c r="G1532">
        <v>12772.160483957345</v>
      </c>
      <c r="H1532">
        <v>12317.763564690531</v>
      </c>
      <c r="I1532">
        <v>12784.932471991844</v>
      </c>
      <c r="J1532">
        <v>12728.802877984386</v>
      </c>
      <c r="K1532">
        <v>13691.058428840062</v>
      </c>
      <c r="L1532">
        <v>12569.60376299296</v>
      </c>
      <c r="M1532">
        <v>14562.976010015982</v>
      </c>
      <c r="N1532">
        <v>15583.52432353417</v>
      </c>
      <c r="O1532">
        <v>14829.719681960953</v>
      </c>
      <c r="P1532">
        <v>12299.945037736306</v>
      </c>
    </row>
    <row r="1533" spans="2:16">
      <c r="B1533" t="s">
        <v>63</v>
      </c>
      <c r="C1533" t="s">
        <v>83</v>
      </c>
      <c r="D1533" t="s">
        <v>26</v>
      </c>
      <c r="E1533">
        <v>3728.382629276733</v>
      </c>
      <c r="F1533">
        <v>3504.8438667442288</v>
      </c>
      <c r="G1533">
        <v>3233.4154672747582</v>
      </c>
      <c r="H1533">
        <v>3192.4832994797957</v>
      </c>
      <c r="I1533">
        <v>2439.834229879451</v>
      </c>
      <c r="J1533">
        <v>2358.675818352729</v>
      </c>
      <c r="K1533">
        <v>5360.1980979511418</v>
      </c>
      <c r="L1533">
        <v>3167.5237992293783</v>
      </c>
      <c r="M1533">
        <v>3681.7624311482682</v>
      </c>
      <c r="N1533">
        <v>3859.5669062745983</v>
      </c>
      <c r="O1533">
        <v>4053.5602548495613</v>
      </c>
      <c r="P1533">
        <v>2872.2473302251342</v>
      </c>
    </row>
    <row r="1534" spans="2:16">
      <c r="B1534" t="s">
        <v>63</v>
      </c>
      <c r="C1534" t="s">
        <v>83</v>
      </c>
      <c r="D1534" t="s">
        <v>27</v>
      </c>
      <c r="E1534">
        <v>17040.325303949139</v>
      </c>
      <c r="F1534">
        <v>18048.723734396812</v>
      </c>
      <c r="G1534">
        <v>21345.247213754184</v>
      </c>
      <c r="H1534">
        <v>23055.523488921812</v>
      </c>
      <c r="I1534">
        <v>26472.103234519487</v>
      </c>
      <c r="J1534">
        <v>29452.475387283161</v>
      </c>
      <c r="K1534">
        <v>33511.824614883175</v>
      </c>
      <c r="L1534">
        <v>36767.218425819483</v>
      </c>
      <c r="M1534">
        <v>39354.824744669459</v>
      </c>
      <c r="N1534">
        <v>39809.004668469082</v>
      </c>
      <c r="O1534">
        <v>39684.460362404483</v>
      </c>
      <c r="P1534">
        <v>36007.985532575141</v>
      </c>
    </row>
    <row r="1535" spans="2:16">
      <c r="B1535" t="s">
        <v>63</v>
      </c>
      <c r="C1535" t="s">
        <v>83</v>
      </c>
      <c r="D1535" t="s">
        <v>28</v>
      </c>
      <c r="E1535">
        <v>7003.6588345049531</v>
      </c>
      <c r="F1535">
        <v>8490.8838365036954</v>
      </c>
      <c r="G1535">
        <v>9275.3118144716664</v>
      </c>
      <c r="H1535">
        <v>8810.0261470945079</v>
      </c>
      <c r="I1535">
        <v>9025.5135138782844</v>
      </c>
      <c r="J1535">
        <v>9171.7874288688872</v>
      </c>
      <c r="K1535">
        <v>8315.2934381172181</v>
      </c>
      <c r="L1535">
        <v>7672.7163409845161</v>
      </c>
      <c r="M1535">
        <v>6815.7442895003178</v>
      </c>
      <c r="N1535">
        <v>6646.3887248491847</v>
      </c>
      <c r="O1535">
        <v>6536.1177725624675</v>
      </c>
      <c r="P1535">
        <v>5620.9364006180094</v>
      </c>
    </row>
    <row r="1536" spans="2:16">
      <c r="B1536" t="s">
        <v>63</v>
      </c>
      <c r="C1536" t="s">
        <v>83</v>
      </c>
      <c r="D1536" t="s">
        <v>29</v>
      </c>
      <c r="E1536">
        <v>73844.425973212317</v>
      </c>
      <c r="F1536">
        <v>72792.905002748215</v>
      </c>
      <c r="G1536">
        <v>70382.304021384771</v>
      </c>
      <c r="H1536">
        <v>66974.956943914687</v>
      </c>
      <c r="I1536">
        <v>60792.435089142782</v>
      </c>
      <c r="J1536">
        <v>53247.741532076812</v>
      </c>
      <c r="K1536">
        <v>53902.891699793472</v>
      </c>
      <c r="L1536">
        <v>48691.99406235441</v>
      </c>
      <c r="M1536">
        <v>29904.177169265997</v>
      </c>
      <c r="N1536">
        <v>23804.956739381505</v>
      </c>
      <c r="O1536">
        <v>29700.95020156958</v>
      </c>
      <c r="P1536">
        <v>30131.206998997703</v>
      </c>
    </row>
    <row r="1537" spans="2:16">
      <c r="B1537" t="s">
        <v>63</v>
      </c>
      <c r="C1537" t="s">
        <v>83</v>
      </c>
      <c r="D1537" t="s">
        <v>30</v>
      </c>
      <c r="E1537">
        <v>43162.617142997602</v>
      </c>
      <c r="F1537">
        <v>48191.004027414099</v>
      </c>
      <c r="G1537">
        <v>49172.182012889025</v>
      </c>
      <c r="H1537">
        <v>46028.706226188515</v>
      </c>
      <c r="I1537">
        <v>44022.817842849712</v>
      </c>
      <c r="J1537">
        <v>43504.702626794089</v>
      </c>
      <c r="K1537">
        <v>42541.150490253771</v>
      </c>
      <c r="L1537">
        <v>29258.583352056732</v>
      </c>
      <c r="M1537">
        <v>23389.77392907496</v>
      </c>
      <c r="N1537">
        <v>34937.944539720869</v>
      </c>
      <c r="O1537">
        <v>32545.665126051503</v>
      </c>
      <c r="P1537">
        <v>28146.476248082017</v>
      </c>
    </row>
    <row r="1538" spans="2:16">
      <c r="B1538" t="s">
        <v>64</v>
      </c>
      <c r="C1538" t="s">
        <v>81</v>
      </c>
      <c r="D1538" t="s">
        <v>16</v>
      </c>
      <c r="E1538">
        <v>3165.4699748120465</v>
      </c>
      <c r="F1538">
        <v>3149.6639245078682</v>
      </c>
      <c r="G1538">
        <v>3227.7984207013492</v>
      </c>
      <c r="H1538">
        <v>3130.4796389702492</v>
      </c>
      <c r="I1538">
        <v>1220.7711552664587</v>
      </c>
      <c r="J1538">
        <v>2213.3330778779546</v>
      </c>
      <c r="K1538">
        <v>3963.0541705264259</v>
      </c>
      <c r="L1538">
        <v>5038.3771258797151</v>
      </c>
      <c r="M1538">
        <v>14519.247763344018</v>
      </c>
      <c r="N1538">
        <v>26187.53519373732</v>
      </c>
      <c r="O1538">
        <v>41636.548638897963</v>
      </c>
      <c r="P1538">
        <v>60426.051179900329</v>
      </c>
    </row>
    <row r="1539" spans="2:16">
      <c r="B1539" t="s">
        <v>64</v>
      </c>
      <c r="C1539" t="s">
        <v>81</v>
      </c>
      <c r="D1539" t="s">
        <v>17</v>
      </c>
      <c r="E1539">
        <v>1680.631484552651</v>
      </c>
      <c r="F1539">
        <v>2808.6130058460685</v>
      </c>
      <c r="G1539">
        <v>2793.714711539777</v>
      </c>
      <c r="H1539">
        <v>2069.4192079728332</v>
      </c>
      <c r="I1539">
        <v>1113.2563880726743</v>
      </c>
      <c r="J1539">
        <v>964.09126922604651</v>
      </c>
      <c r="K1539">
        <v>376.94767419266691</v>
      </c>
      <c r="L1539">
        <v>373.2749519126844</v>
      </c>
      <c r="M1539">
        <v>1259.3178275252392</v>
      </c>
      <c r="N1539">
        <v>1797.8512091901225</v>
      </c>
      <c r="O1539">
        <v>2033.4971385904212</v>
      </c>
      <c r="P1539">
        <v>1900.2931217288979</v>
      </c>
    </row>
    <row r="1540" spans="2:16">
      <c r="B1540" t="s">
        <v>64</v>
      </c>
      <c r="C1540" t="s">
        <v>81</v>
      </c>
      <c r="D1540" t="s">
        <v>18</v>
      </c>
      <c r="E1540">
        <v>1130.4241505660368</v>
      </c>
      <c r="F1540">
        <v>1320.4215854831</v>
      </c>
      <c r="G1540">
        <v>1502.7978485494225</v>
      </c>
      <c r="H1540">
        <v>1537.4509832270994</v>
      </c>
      <c r="I1540">
        <v>408.19674761972874</v>
      </c>
      <c r="J1540">
        <v>277.18471196761931</v>
      </c>
      <c r="K1540">
        <v>248.98637895421018</v>
      </c>
      <c r="L1540">
        <v>290.63160282763772</v>
      </c>
      <c r="M1540">
        <v>1811.5635715047999</v>
      </c>
      <c r="N1540">
        <v>3234.4999387836911</v>
      </c>
      <c r="O1540">
        <v>5859.842453251711</v>
      </c>
      <c r="P1540">
        <v>6004.9275012614662</v>
      </c>
    </row>
    <row r="1541" spans="2:16">
      <c r="B1541" t="s">
        <v>64</v>
      </c>
      <c r="C1541" t="s">
        <v>81</v>
      </c>
      <c r="D1541" t="s">
        <v>19</v>
      </c>
      <c r="E1541">
        <v>47393.984042714306</v>
      </c>
      <c r="F1541">
        <v>60238.878685657648</v>
      </c>
      <c r="G1541">
        <v>78833.727266904476</v>
      </c>
      <c r="H1541">
        <v>73940.253074128079</v>
      </c>
      <c r="I1541">
        <v>68108.118201048361</v>
      </c>
      <c r="J1541">
        <v>51879.329281957558</v>
      </c>
      <c r="K1541">
        <v>55696.68705146217</v>
      </c>
      <c r="L1541">
        <v>64076.103475545548</v>
      </c>
      <c r="M1541">
        <v>111711.41293896265</v>
      </c>
      <c r="N1541">
        <v>121941.46085324645</v>
      </c>
      <c r="O1541">
        <v>128194.04671860272</v>
      </c>
      <c r="P1541">
        <v>126220.21395560117</v>
      </c>
    </row>
    <row r="1542" spans="2:16">
      <c r="B1542" t="s">
        <v>64</v>
      </c>
      <c r="C1542" t="s">
        <v>81</v>
      </c>
      <c r="D1542" t="s">
        <v>20</v>
      </c>
      <c r="E1542">
        <v>924.77840832506456</v>
      </c>
      <c r="F1542">
        <v>697.41613038323203</v>
      </c>
      <c r="G1542">
        <v>1137.175944413965</v>
      </c>
      <c r="H1542">
        <v>1052.6460381738684</v>
      </c>
      <c r="I1542">
        <v>1063.3668459956812</v>
      </c>
      <c r="J1542">
        <v>1523.9740542654224</v>
      </c>
      <c r="K1542">
        <v>1657.9291656104197</v>
      </c>
      <c r="L1542">
        <v>1119.5907886162229</v>
      </c>
      <c r="M1542">
        <v>3132.3474006429296</v>
      </c>
      <c r="N1542">
        <v>6030.4674706079331</v>
      </c>
      <c r="O1542">
        <v>6420.0642085634518</v>
      </c>
      <c r="P1542">
        <v>6243.3495187012759</v>
      </c>
    </row>
    <row r="1543" spans="2:16">
      <c r="B1543" t="s">
        <v>64</v>
      </c>
      <c r="C1543" t="s">
        <v>81</v>
      </c>
      <c r="D1543" t="s">
        <v>21</v>
      </c>
      <c r="E1543">
        <v>4167.3839443726629</v>
      </c>
      <c r="F1543">
        <v>4511.9612820536095</v>
      </c>
      <c r="G1543">
        <v>4956.0442805030043</v>
      </c>
      <c r="H1543">
        <v>4457.5977041798387</v>
      </c>
      <c r="I1543">
        <v>1598.5922041960393</v>
      </c>
      <c r="J1543">
        <v>1636.7434932989311</v>
      </c>
      <c r="K1543">
        <v>1417.1011521492835</v>
      </c>
      <c r="L1543">
        <v>438.75925027086464</v>
      </c>
      <c r="M1543">
        <v>8306.7439790316457</v>
      </c>
      <c r="N1543">
        <v>9688.4687643882571</v>
      </c>
      <c r="O1543">
        <v>10691.957218668329</v>
      </c>
      <c r="P1543">
        <v>11795.266239032573</v>
      </c>
    </row>
    <row r="1544" spans="2:16">
      <c r="B1544" t="s">
        <v>64</v>
      </c>
      <c r="C1544" t="s">
        <v>81</v>
      </c>
      <c r="D1544" t="s">
        <v>22</v>
      </c>
      <c r="E1544">
        <v>2335.3746252327342</v>
      </c>
      <c r="F1544">
        <v>6271.4411314646422</v>
      </c>
      <c r="G1544">
        <v>6204.4461819621647</v>
      </c>
      <c r="H1544">
        <v>5744.337373035989</v>
      </c>
      <c r="I1544">
        <v>2524.0302831739195</v>
      </c>
      <c r="J1544">
        <v>2522.5225021798524</v>
      </c>
      <c r="K1544">
        <v>2495.4167330460177</v>
      </c>
      <c r="L1544">
        <v>1823.7021621804404</v>
      </c>
      <c r="M1544">
        <v>4948.6154256202453</v>
      </c>
      <c r="N1544">
        <v>10527.25968718168</v>
      </c>
      <c r="O1544">
        <v>18028.700054096695</v>
      </c>
      <c r="P1544">
        <v>19114.581836891975</v>
      </c>
    </row>
    <row r="1545" spans="2:16">
      <c r="B1545" t="s">
        <v>64</v>
      </c>
      <c r="C1545" t="s">
        <v>81</v>
      </c>
      <c r="D1545" t="s">
        <v>23</v>
      </c>
      <c r="E1545">
        <v>8004.7114533133445</v>
      </c>
      <c r="F1545">
        <v>9484.0244296792371</v>
      </c>
      <c r="G1545">
        <v>13359.490706431889</v>
      </c>
      <c r="H1545">
        <v>10516.138864340852</v>
      </c>
      <c r="I1545">
        <v>10517.228577192598</v>
      </c>
      <c r="J1545">
        <v>8550.9298608893623</v>
      </c>
      <c r="K1545">
        <v>11981.152387523129</v>
      </c>
      <c r="L1545">
        <v>14387.155099012021</v>
      </c>
      <c r="M1545">
        <v>37434.354981824195</v>
      </c>
      <c r="N1545">
        <v>46840.831963735487</v>
      </c>
      <c r="O1545">
        <v>53332.08545443404</v>
      </c>
      <c r="P1545">
        <v>55969.499340757073</v>
      </c>
    </row>
    <row r="1546" spans="2:16">
      <c r="B1546" t="s">
        <v>64</v>
      </c>
      <c r="C1546" t="s">
        <v>81</v>
      </c>
      <c r="D1546" t="s">
        <v>24</v>
      </c>
      <c r="E1546">
        <v>4933.7654960000018</v>
      </c>
      <c r="F1546">
        <v>5235.3040275622106</v>
      </c>
      <c r="G1546">
        <v>5753.2229851859038</v>
      </c>
      <c r="H1546">
        <v>5725.7562155916485</v>
      </c>
      <c r="I1546">
        <v>5036.7186919891728</v>
      </c>
      <c r="J1546">
        <v>3650.3403122484451</v>
      </c>
      <c r="K1546">
        <v>2821.1091194441501</v>
      </c>
      <c r="L1546">
        <v>2777.5186512869959</v>
      </c>
      <c r="M1546">
        <v>4689.2947626395826</v>
      </c>
      <c r="N1546">
        <v>6544.16254567339</v>
      </c>
      <c r="O1546">
        <v>7649.0013614728605</v>
      </c>
      <c r="P1546">
        <v>10116.701407891895</v>
      </c>
    </row>
    <row r="1547" spans="2:16">
      <c r="B1547" t="s">
        <v>64</v>
      </c>
      <c r="C1547" t="s">
        <v>81</v>
      </c>
      <c r="D1547" t="s">
        <v>25</v>
      </c>
      <c r="E1547">
        <v>1306.2656445730674</v>
      </c>
      <c r="F1547">
        <v>1285.945606039767</v>
      </c>
      <c r="G1547">
        <v>1236.0343313482165</v>
      </c>
      <c r="H1547">
        <v>983.191092293417</v>
      </c>
      <c r="I1547">
        <v>291.38501429079088</v>
      </c>
      <c r="J1547">
        <v>450.70030748277168</v>
      </c>
      <c r="K1547">
        <v>643.6981254868673</v>
      </c>
      <c r="L1547">
        <v>326.63430454070982</v>
      </c>
      <c r="M1547">
        <v>11597.980129742216</v>
      </c>
      <c r="N1547">
        <v>14366.76893165175</v>
      </c>
      <c r="O1547">
        <v>16306.361756152222</v>
      </c>
      <c r="P1547">
        <v>18514.190658754975</v>
      </c>
    </row>
    <row r="1548" spans="2:16">
      <c r="B1548" t="s">
        <v>64</v>
      </c>
      <c r="C1548" t="s">
        <v>81</v>
      </c>
      <c r="D1548" t="s">
        <v>26</v>
      </c>
      <c r="E1548">
        <v>352.88177519519996</v>
      </c>
      <c r="F1548">
        <v>394.25093687295492</v>
      </c>
      <c r="G1548">
        <v>425.83206700839014</v>
      </c>
      <c r="H1548">
        <v>389.52409307505945</v>
      </c>
      <c r="I1548">
        <v>78.163282065410044</v>
      </c>
      <c r="J1548">
        <v>55.003944570953195</v>
      </c>
      <c r="K1548">
        <v>38.594195795318264</v>
      </c>
      <c r="L1548">
        <v>104.42412378511891</v>
      </c>
      <c r="M1548">
        <v>280.66635115221806</v>
      </c>
      <c r="N1548">
        <v>384.50762347154318</v>
      </c>
      <c r="O1548">
        <v>829.62465650987281</v>
      </c>
      <c r="P1548">
        <v>1115.9063153260843</v>
      </c>
    </row>
    <row r="1549" spans="2:16">
      <c r="B1549" t="s">
        <v>64</v>
      </c>
      <c r="C1549" t="s">
        <v>81</v>
      </c>
      <c r="D1549" t="s">
        <v>27</v>
      </c>
      <c r="E1549">
        <v>4712.544095975999</v>
      </c>
      <c r="F1549">
        <v>3255.9178092737934</v>
      </c>
      <c r="G1549">
        <v>5361.1616174886085</v>
      </c>
      <c r="H1549">
        <v>4269.4445447290454</v>
      </c>
      <c r="I1549">
        <v>4179.1987680480033</v>
      </c>
      <c r="J1549">
        <v>6430.9707724197942</v>
      </c>
      <c r="K1549">
        <v>7243.0158062072014</v>
      </c>
      <c r="L1549">
        <v>5396.2953321177647</v>
      </c>
      <c r="M1549">
        <v>19736.799611550643</v>
      </c>
      <c r="N1549">
        <v>27184.808895796476</v>
      </c>
      <c r="O1549">
        <v>44845.116989992741</v>
      </c>
      <c r="P1549">
        <v>52369.420845620654</v>
      </c>
    </row>
    <row r="1550" spans="2:16">
      <c r="B1550" t="s">
        <v>64</v>
      </c>
      <c r="C1550" t="s">
        <v>81</v>
      </c>
      <c r="D1550" t="s">
        <v>28</v>
      </c>
      <c r="E1550">
        <v>1870.8483172951201</v>
      </c>
      <c r="F1550">
        <v>2704.8021437605571</v>
      </c>
      <c r="G1550">
        <v>3579.4896218863537</v>
      </c>
      <c r="H1550">
        <v>712.21956959999932</v>
      </c>
      <c r="I1550">
        <v>2280.4886267779843</v>
      </c>
      <c r="J1550">
        <v>1570.9872420580982</v>
      </c>
      <c r="K1550">
        <v>897.96437569739169</v>
      </c>
      <c r="L1550">
        <v>721.27695380211071</v>
      </c>
      <c r="M1550">
        <v>6062.7026476352121</v>
      </c>
      <c r="N1550">
        <v>7578.4228973707832</v>
      </c>
      <c r="O1550">
        <v>8550.5463199460373</v>
      </c>
      <c r="P1550">
        <v>9336.2199297573989</v>
      </c>
    </row>
    <row r="1551" spans="2:16">
      <c r="B1551" t="s">
        <v>64</v>
      </c>
      <c r="C1551" t="s">
        <v>81</v>
      </c>
      <c r="D1551" t="s">
        <v>29</v>
      </c>
      <c r="E1551">
        <v>20526.39095997512</v>
      </c>
      <c r="F1551">
        <v>25021.847718640722</v>
      </c>
      <c r="G1551">
        <v>29748.693570199393</v>
      </c>
      <c r="H1551">
        <v>18647.964067768076</v>
      </c>
      <c r="I1551">
        <v>10155.224083048271</v>
      </c>
      <c r="J1551">
        <v>9177.4277646323699</v>
      </c>
      <c r="K1551">
        <v>4152.7437477894209</v>
      </c>
      <c r="L1551">
        <v>3571.9224679481831</v>
      </c>
      <c r="M1551">
        <v>26065.505947853468</v>
      </c>
      <c r="N1551">
        <v>30586.800306521753</v>
      </c>
      <c r="O1551">
        <v>43894.308720216839</v>
      </c>
      <c r="P1551">
        <v>48836.570426795915</v>
      </c>
    </row>
    <row r="1552" spans="2:16">
      <c r="B1552" t="s">
        <v>64</v>
      </c>
      <c r="C1552" t="s">
        <v>81</v>
      </c>
      <c r="D1552" t="s">
        <v>30</v>
      </c>
      <c r="E1552">
        <v>7039.7240995845686</v>
      </c>
      <c r="F1552">
        <v>7335.6175441164478</v>
      </c>
      <c r="G1552">
        <v>8092.8453250168586</v>
      </c>
      <c r="H1552">
        <v>2156.7850709725108</v>
      </c>
      <c r="I1552">
        <v>1871.7315288111786</v>
      </c>
      <c r="J1552">
        <v>3773.3810600035863</v>
      </c>
      <c r="K1552">
        <v>2201.0007273105016</v>
      </c>
      <c r="L1552">
        <v>1597.1787746329412</v>
      </c>
      <c r="M1552">
        <v>22193.362413673251</v>
      </c>
      <c r="N1552">
        <v>29323.371148698283</v>
      </c>
      <c r="O1552">
        <v>39198.092480159183</v>
      </c>
      <c r="P1552">
        <v>46406.976199749457</v>
      </c>
    </row>
    <row r="1553" spans="2:16">
      <c r="B1553" t="s">
        <v>64</v>
      </c>
      <c r="C1553" t="s">
        <v>82</v>
      </c>
      <c r="D1553" t="s">
        <v>16</v>
      </c>
      <c r="E1553">
        <v>4142.449078335786</v>
      </c>
      <c r="F1553">
        <v>3473.6975565298089</v>
      </c>
      <c r="G1553">
        <v>4098.3128016646124</v>
      </c>
      <c r="H1553">
        <v>5500.5155644770084</v>
      </c>
      <c r="I1553">
        <v>5497.3281577437683</v>
      </c>
      <c r="J1553">
        <v>6057.8107118251437</v>
      </c>
      <c r="K1553">
        <v>8277.242483267235</v>
      </c>
      <c r="L1553">
        <v>11024.652918100483</v>
      </c>
      <c r="M1553">
        <v>13522.575327971288</v>
      </c>
      <c r="N1553">
        <v>13619.68400805967</v>
      </c>
      <c r="O1553">
        <v>14013.990114773158</v>
      </c>
      <c r="P1553">
        <v>10555.244434485427</v>
      </c>
    </row>
    <row r="1554" spans="2:16">
      <c r="B1554" t="s">
        <v>64</v>
      </c>
      <c r="C1554" t="s">
        <v>82</v>
      </c>
      <c r="D1554" t="s">
        <v>17</v>
      </c>
      <c r="E1554">
        <v>2036.4777905099068</v>
      </c>
      <c r="F1554">
        <v>651.64077027346514</v>
      </c>
      <c r="G1554">
        <v>624.25934155636105</v>
      </c>
      <c r="H1554">
        <v>684.13898362131079</v>
      </c>
      <c r="I1554">
        <v>923.52574109118075</v>
      </c>
      <c r="J1554">
        <v>1041.6664849797073</v>
      </c>
      <c r="K1554">
        <v>1117.8397198193861</v>
      </c>
      <c r="L1554">
        <v>1231.2214306453413</v>
      </c>
      <c r="M1554">
        <v>1302.2107082550322</v>
      </c>
      <c r="N1554">
        <v>1481.7979355218633</v>
      </c>
      <c r="O1554">
        <v>1587.4942866758138</v>
      </c>
      <c r="P1554">
        <v>1592.5790584992324</v>
      </c>
    </row>
    <row r="1555" spans="2:16">
      <c r="B1555" t="s">
        <v>64</v>
      </c>
      <c r="C1555" t="s">
        <v>82</v>
      </c>
      <c r="D1555" t="s">
        <v>18</v>
      </c>
      <c r="E1555">
        <v>3137.7565641229444</v>
      </c>
      <c r="F1555">
        <v>3139.7391615673328</v>
      </c>
      <c r="G1555">
        <v>3054.7399018483502</v>
      </c>
      <c r="H1555">
        <v>2629.4049899874644</v>
      </c>
      <c r="I1555">
        <v>2761.8095693806044</v>
      </c>
      <c r="J1555">
        <v>2565.4350328142573</v>
      </c>
      <c r="K1555">
        <v>2453.9406052318782</v>
      </c>
      <c r="L1555">
        <v>2334.0217376051819</v>
      </c>
      <c r="M1555">
        <v>2896.8727397614284</v>
      </c>
      <c r="N1555">
        <v>2642.9951749132488</v>
      </c>
      <c r="O1555">
        <v>1890.8096260725067</v>
      </c>
      <c r="P1555">
        <v>1504.0361748609885</v>
      </c>
    </row>
    <row r="1556" spans="2:16">
      <c r="B1556" t="s">
        <v>64</v>
      </c>
      <c r="C1556" t="s">
        <v>82</v>
      </c>
      <c r="D1556" t="s">
        <v>19</v>
      </c>
      <c r="E1556">
        <v>9288.4221062133911</v>
      </c>
      <c r="F1556">
        <v>4445.3863796796195</v>
      </c>
      <c r="G1556">
        <v>14293.181474891635</v>
      </c>
      <c r="H1556">
        <v>41501.951700030513</v>
      </c>
      <c r="I1556">
        <v>54347.899525902758</v>
      </c>
      <c r="J1556">
        <v>65808.95527260199</v>
      </c>
      <c r="K1556">
        <v>63571.71062592115</v>
      </c>
      <c r="L1556">
        <v>57511.835770913603</v>
      </c>
      <c r="M1556">
        <v>26177.154609472156</v>
      </c>
      <c r="N1556">
        <v>19625.192828227835</v>
      </c>
      <c r="O1556">
        <v>17204.469853614486</v>
      </c>
      <c r="P1556">
        <v>17614.413704891067</v>
      </c>
    </row>
    <row r="1557" spans="2:16">
      <c r="B1557" t="s">
        <v>64</v>
      </c>
      <c r="C1557" t="s">
        <v>82</v>
      </c>
      <c r="D1557" t="s">
        <v>20</v>
      </c>
      <c r="E1557">
        <v>5946.3928734968404</v>
      </c>
      <c r="F1557">
        <v>6656.5775487581059</v>
      </c>
      <c r="G1557">
        <v>6920.0748436986669</v>
      </c>
      <c r="H1557">
        <v>5508.2962171008485</v>
      </c>
      <c r="I1557">
        <v>6295.7380659051669</v>
      </c>
      <c r="J1557">
        <v>7775.8931682066705</v>
      </c>
      <c r="K1557">
        <v>8770.093386407565</v>
      </c>
      <c r="L1557">
        <v>9288.8188233106903</v>
      </c>
      <c r="M1557">
        <v>9905.8488227090711</v>
      </c>
      <c r="N1557">
        <v>10940.718190294385</v>
      </c>
      <c r="O1557">
        <v>11057.915530531258</v>
      </c>
      <c r="P1557">
        <v>11175.530510661501</v>
      </c>
    </row>
    <row r="1558" spans="2:16">
      <c r="B1558" t="s">
        <v>64</v>
      </c>
      <c r="C1558" t="s">
        <v>82</v>
      </c>
      <c r="D1558" t="s">
        <v>21</v>
      </c>
      <c r="E1558">
        <v>1662.3196381227192</v>
      </c>
      <c r="F1558">
        <v>2683.8037215273775</v>
      </c>
      <c r="G1558">
        <v>2591.2081418634725</v>
      </c>
      <c r="H1558">
        <v>3146.5486566685468</v>
      </c>
      <c r="I1558">
        <v>3381.4169525577813</v>
      </c>
      <c r="J1558">
        <v>2689.461889099503</v>
      </c>
      <c r="K1558">
        <v>2536.247560881297</v>
      </c>
      <c r="L1558">
        <v>3385.0917882803064</v>
      </c>
      <c r="M1558">
        <v>2892.5653856140716</v>
      </c>
      <c r="N1558">
        <v>2560.3565503725481</v>
      </c>
      <c r="O1558">
        <v>2512.4587981220543</v>
      </c>
      <c r="P1558">
        <v>2495.7980006609423</v>
      </c>
    </row>
    <row r="1559" spans="2:16">
      <c r="B1559" t="s">
        <v>64</v>
      </c>
      <c r="C1559" t="s">
        <v>82</v>
      </c>
      <c r="D1559" t="s">
        <v>22</v>
      </c>
      <c r="E1559">
        <v>20792.364491520602</v>
      </c>
      <c r="F1559">
        <v>17292.083140502808</v>
      </c>
      <c r="G1559">
        <v>17909.021275763422</v>
      </c>
      <c r="H1559">
        <v>18333.149834028514</v>
      </c>
      <c r="I1559">
        <v>18665.42597160866</v>
      </c>
      <c r="J1559">
        <v>19858.771121518905</v>
      </c>
      <c r="K1559">
        <v>20573.963090620884</v>
      </c>
      <c r="L1559">
        <v>21538.006767093844</v>
      </c>
      <c r="M1559">
        <v>22896.196107186162</v>
      </c>
      <c r="N1559">
        <v>23006.599850173061</v>
      </c>
      <c r="O1559">
        <v>23324.652601692243</v>
      </c>
      <c r="P1559">
        <v>24066.314229828011</v>
      </c>
    </row>
    <row r="1560" spans="2:16">
      <c r="B1560" t="s">
        <v>64</v>
      </c>
      <c r="C1560" t="s">
        <v>82</v>
      </c>
      <c r="D1560" t="s">
        <v>23</v>
      </c>
      <c r="E1560">
        <v>3275.8882184391769</v>
      </c>
      <c r="F1560">
        <v>1488.3509659236693</v>
      </c>
      <c r="G1560">
        <v>2096.6613981378937</v>
      </c>
      <c r="H1560">
        <v>7439.5151171726347</v>
      </c>
      <c r="I1560">
        <v>8127.2305029385243</v>
      </c>
      <c r="J1560">
        <v>14265.400735700723</v>
      </c>
      <c r="K1560">
        <v>18359.607739930005</v>
      </c>
      <c r="L1560">
        <v>20698.196082490027</v>
      </c>
      <c r="M1560">
        <v>13469.352174421942</v>
      </c>
      <c r="N1560">
        <v>12904.000200798973</v>
      </c>
      <c r="O1560">
        <v>12068.550476555281</v>
      </c>
      <c r="P1560">
        <v>12940.166917144612</v>
      </c>
    </row>
    <row r="1561" spans="2:16">
      <c r="B1561" t="s">
        <v>64</v>
      </c>
      <c r="C1561" t="s">
        <v>82</v>
      </c>
      <c r="D1561" t="s">
        <v>24</v>
      </c>
      <c r="E1561">
        <v>5847.5314792000027</v>
      </c>
      <c r="F1561">
        <v>4452.34088657338</v>
      </c>
      <c r="G1561">
        <v>3844.1674666197396</v>
      </c>
      <c r="H1561">
        <v>2512.7731026122178</v>
      </c>
      <c r="I1561">
        <v>3387.015466734998</v>
      </c>
      <c r="J1561">
        <v>3862.9888270818956</v>
      </c>
      <c r="K1561">
        <v>4230.6377994085151</v>
      </c>
      <c r="L1561">
        <v>2744.8535006993225</v>
      </c>
      <c r="M1561">
        <v>2342.6186302778383</v>
      </c>
      <c r="N1561">
        <v>2705.0793674600618</v>
      </c>
      <c r="O1561">
        <v>2766.1344967381506</v>
      </c>
      <c r="P1561">
        <v>2783.8650712730082</v>
      </c>
    </row>
    <row r="1562" spans="2:16">
      <c r="B1562" t="s">
        <v>64</v>
      </c>
      <c r="C1562" t="s">
        <v>82</v>
      </c>
      <c r="D1562" t="s">
        <v>25</v>
      </c>
      <c r="E1562">
        <v>10184.668828403715</v>
      </c>
      <c r="F1562">
        <v>10396.91938471568</v>
      </c>
      <c r="G1562">
        <v>11376.928658853669</v>
      </c>
      <c r="H1562">
        <v>12414.511345645378</v>
      </c>
      <c r="I1562">
        <v>15367.954217208568</v>
      </c>
      <c r="J1562">
        <v>18156.062342672532</v>
      </c>
      <c r="K1562">
        <v>18849.558488255017</v>
      </c>
      <c r="L1562">
        <v>19815.772159531833</v>
      </c>
      <c r="M1562">
        <v>14753.589574666948</v>
      </c>
      <c r="N1562">
        <v>14990.042670829709</v>
      </c>
      <c r="O1562">
        <v>15246.016676319125</v>
      </c>
      <c r="P1562">
        <v>17252.198872247722</v>
      </c>
    </row>
    <row r="1563" spans="2:16">
      <c r="B1563" t="s">
        <v>64</v>
      </c>
      <c r="C1563" t="s">
        <v>82</v>
      </c>
      <c r="D1563" t="s">
        <v>26</v>
      </c>
      <c r="E1563">
        <v>1823.2767073949633</v>
      </c>
      <c r="F1563">
        <v>1575.9395265889166</v>
      </c>
      <c r="G1563">
        <v>1490.0432751834194</v>
      </c>
      <c r="H1563">
        <v>953.80300179095661</v>
      </c>
      <c r="I1563">
        <v>1366.765562091362</v>
      </c>
      <c r="J1563">
        <v>1444.1008375376059</v>
      </c>
      <c r="K1563">
        <v>1807.1856806957965</v>
      </c>
      <c r="L1563">
        <v>1976.3937383792179</v>
      </c>
      <c r="M1563">
        <v>2211.5925854118204</v>
      </c>
      <c r="N1563">
        <v>2353.4985055435241</v>
      </c>
      <c r="O1563">
        <v>2462.6857865535626</v>
      </c>
      <c r="P1563">
        <v>2469.6643899712558</v>
      </c>
    </row>
    <row r="1564" spans="2:16">
      <c r="B1564" t="s">
        <v>64</v>
      </c>
      <c r="C1564" t="s">
        <v>82</v>
      </c>
      <c r="D1564" t="s">
        <v>27</v>
      </c>
      <c r="E1564">
        <v>7068.0439701216947</v>
      </c>
      <c r="F1564">
        <v>9311.4423145780347</v>
      </c>
      <c r="G1564">
        <v>10605.067572434691</v>
      </c>
      <c r="H1564">
        <v>10011.33590446093</v>
      </c>
      <c r="I1564">
        <v>11085.973725491905</v>
      </c>
      <c r="J1564">
        <v>14333.57411560684</v>
      </c>
      <c r="K1564">
        <v>17094.241212841276</v>
      </c>
      <c r="L1564">
        <v>21113.610589894062</v>
      </c>
      <c r="M1564">
        <v>21364.07334648741</v>
      </c>
      <c r="N1564">
        <v>23601.143923351443</v>
      </c>
      <c r="O1564">
        <v>25428.15350398693</v>
      </c>
      <c r="P1564">
        <v>30732.944339993206</v>
      </c>
    </row>
    <row r="1565" spans="2:16">
      <c r="B1565" t="s">
        <v>64</v>
      </c>
      <c r="C1565" t="s">
        <v>82</v>
      </c>
      <c r="D1565" t="s">
        <v>28</v>
      </c>
      <c r="E1565">
        <v>1820.1044455075958</v>
      </c>
      <c r="F1565">
        <v>1415.1957652221884</v>
      </c>
      <c r="G1565">
        <v>1198.1532564022141</v>
      </c>
      <c r="H1565">
        <v>3606.8641500863096</v>
      </c>
      <c r="I1565">
        <v>3320.9298146395004</v>
      </c>
      <c r="J1565">
        <v>3973.3559201599114</v>
      </c>
      <c r="K1565">
        <v>4064.3792886579631</v>
      </c>
      <c r="L1565">
        <v>4187.1333910899029</v>
      </c>
      <c r="M1565">
        <v>1929.71494167379</v>
      </c>
      <c r="N1565">
        <v>1731.4452303052412</v>
      </c>
      <c r="O1565">
        <v>1628.455589452419</v>
      </c>
      <c r="P1565">
        <v>1877.5646997519304</v>
      </c>
    </row>
    <row r="1566" spans="2:16">
      <c r="B1566" t="s">
        <v>64</v>
      </c>
      <c r="C1566" t="s">
        <v>82</v>
      </c>
      <c r="D1566" t="s">
        <v>29</v>
      </c>
      <c r="E1566">
        <v>27421.484937282999</v>
      </c>
      <c r="F1566">
        <v>20781.186308595654</v>
      </c>
      <c r="G1566">
        <v>16660.499899169263</v>
      </c>
      <c r="H1566">
        <v>23520.134528768893</v>
      </c>
      <c r="I1566">
        <v>22458.84911051879</v>
      </c>
      <c r="J1566">
        <v>18868.063143115403</v>
      </c>
      <c r="K1566">
        <v>23380.727043320097</v>
      </c>
      <c r="L1566">
        <v>22412.116543375851</v>
      </c>
      <c r="M1566">
        <v>21255.9239849636</v>
      </c>
      <c r="N1566">
        <v>21841.3441860071</v>
      </c>
      <c r="O1566">
        <v>20764.02341439161</v>
      </c>
      <c r="P1566">
        <v>20782.260197842417</v>
      </c>
    </row>
    <row r="1567" spans="2:16">
      <c r="B1567" t="s">
        <v>64</v>
      </c>
      <c r="C1567" t="s">
        <v>82</v>
      </c>
      <c r="D1567" t="s">
        <v>30</v>
      </c>
      <c r="E1567">
        <v>21722.494016596651</v>
      </c>
      <c r="F1567">
        <v>20009.554804057712</v>
      </c>
      <c r="G1567">
        <v>21074.536427474693</v>
      </c>
      <c r="H1567">
        <v>19902.369157973568</v>
      </c>
      <c r="I1567">
        <v>19655.809991721453</v>
      </c>
      <c r="J1567">
        <v>17887.349342508784</v>
      </c>
      <c r="K1567">
        <v>18157.656038179695</v>
      </c>
      <c r="L1567">
        <v>19724.688054194019</v>
      </c>
      <c r="M1567">
        <v>15731.411685209332</v>
      </c>
      <c r="N1567">
        <v>17101.098187103558</v>
      </c>
      <c r="O1567">
        <v>17228.2120264681</v>
      </c>
      <c r="P1567">
        <v>16575.071956083397</v>
      </c>
    </row>
    <row r="1568" spans="2:16">
      <c r="B1568" t="s">
        <v>64</v>
      </c>
      <c r="C1568" t="s">
        <v>83</v>
      </c>
      <c r="D1568" t="s">
        <v>16</v>
      </c>
      <c r="E1568">
        <v>7405.2286117369222</v>
      </c>
      <c r="F1568">
        <v>8174.4861324488002</v>
      </c>
      <c r="G1568">
        <v>8470.0216735738741</v>
      </c>
      <c r="H1568">
        <v>12227.639204298181</v>
      </c>
      <c r="I1568">
        <v>12352.323169680418</v>
      </c>
      <c r="J1568">
        <v>15928.477610937556</v>
      </c>
      <c r="K1568">
        <v>17951.511800354798</v>
      </c>
      <c r="L1568">
        <v>19167.519196692385</v>
      </c>
      <c r="M1568">
        <v>19454.048962261095</v>
      </c>
      <c r="N1568">
        <v>23083.082396743011</v>
      </c>
      <c r="O1568">
        <v>23438.886863262829</v>
      </c>
      <c r="P1568">
        <v>21619.925630168946</v>
      </c>
    </row>
    <row r="1569" spans="2:16">
      <c r="B1569" t="s">
        <v>64</v>
      </c>
      <c r="C1569" t="s">
        <v>83</v>
      </c>
      <c r="D1569" t="s">
        <v>17</v>
      </c>
      <c r="E1569">
        <v>2099.9681550078603</v>
      </c>
      <c r="F1569">
        <v>2065.3984526481058</v>
      </c>
      <c r="G1569">
        <v>2165.5508495049239</v>
      </c>
      <c r="H1569">
        <v>2750.6870149298406</v>
      </c>
      <c r="I1569">
        <v>2887.1527784598443</v>
      </c>
      <c r="J1569">
        <v>2490.2113239996734</v>
      </c>
      <c r="K1569">
        <v>2907.5720061342777</v>
      </c>
      <c r="L1569">
        <v>4785.4456341604373</v>
      </c>
      <c r="M1569">
        <v>3953.3155773754256</v>
      </c>
      <c r="N1569">
        <v>3953.4078305141029</v>
      </c>
      <c r="O1569">
        <v>4776.7367602978684</v>
      </c>
      <c r="P1569">
        <v>3597.7145656102712</v>
      </c>
    </row>
    <row r="1570" spans="2:16">
      <c r="B1570" t="s">
        <v>64</v>
      </c>
      <c r="C1570" t="s">
        <v>83</v>
      </c>
      <c r="D1570" t="s">
        <v>18</v>
      </c>
      <c r="E1570">
        <v>6198.0736642132888</v>
      </c>
      <c r="F1570">
        <v>6020.552770159592</v>
      </c>
      <c r="G1570">
        <v>5789.8834542710019</v>
      </c>
      <c r="H1570">
        <v>7322.0879137977436</v>
      </c>
      <c r="I1570">
        <v>6920.3978584809493</v>
      </c>
      <c r="J1570">
        <v>6752.3412553704393</v>
      </c>
      <c r="K1570">
        <v>6633.5768025056823</v>
      </c>
      <c r="L1570">
        <v>6554.763110334191</v>
      </c>
      <c r="M1570">
        <v>2228.090563230473</v>
      </c>
      <c r="N1570">
        <v>2261.4561610793571</v>
      </c>
      <c r="O1570">
        <v>2379.7001974282362</v>
      </c>
      <c r="P1570">
        <v>2732.7971749652479</v>
      </c>
    </row>
    <row r="1571" spans="2:16">
      <c r="B1571" t="s">
        <v>64</v>
      </c>
      <c r="C1571" t="s">
        <v>83</v>
      </c>
      <c r="D1571" t="s">
        <v>19</v>
      </c>
      <c r="E1571">
        <v>16348.29750915749</v>
      </c>
      <c r="F1571">
        <v>15993.657162388909</v>
      </c>
      <c r="G1571">
        <v>30759.513823944442</v>
      </c>
      <c r="H1571">
        <v>52731.201893147212</v>
      </c>
      <c r="I1571">
        <v>46558.521368065012</v>
      </c>
      <c r="J1571">
        <v>34772.359691609607</v>
      </c>
      <c r="K1571">
        <v>35920.972066397851</v>
      </c>
      <c r="L1571">
        <v>34054.292414783791</v>
      </c>
      <c r="M1571">
        <v>32131.220211587708</v>
      </c>
      <c r="N1571">
        <v>29778.916599406726</v>
      </c>
      <c r="O1571">
        <v>28808.399726551339</v>
      </c>
      <c r="P1571">
        <v>24123.678240683785</v>
      </c>
    </row>
    <row r="1572" spans="2:16">
      <c r="B1572" t="s">
        <v>64</v>
      </c>
      <c r="C1572" t="s">
        <v>83</v>
      </c>
      <c r="D1572" t="s">
        <v>20</v>
      </c>
      <c r="E1572">
        <v>11237.288592329392</v>
      </c>
      <c r="F1572">
        <v>12468.727928689646</v>
      </c>
      <c r="G1572">
        <v>11183.856896515741</v>
      </c>
      <c r="H1572">
        <v>10451.588047161888</v>
      </c>
      <c r="I1572">
        <v>11948.763387120629</v>
      </c>
      <c r="J1572">
        <v>15327.741491735314</v>
      </c>
      <c r="K1572">
        <v>14290.87509365175</v>
      </c>
      <c r="L1572">
        <v>20916.567898863923</v>
      </c>
      <c r="M1572">
        <v>28061.119062809623</v>
      </c>
      <c r="N1572">
        <v>32097.502166537382</v>
      </c>
      <c r="O1572">
        <v>39777.349077481042</v>
      </c>
      <c r="P1572">
        <v>43653.271722980462</v>
      </c>
    </row>
    <row r="1573" spans="2:16">
      <c r="B1573" t="s">
        <v>64</v>
      </c>
      <c r="C1573" t="s">
        <v>83</v>
      </c>
      <c r="D1573" t="s">
        <v>21</v>
      </c>
      <c r="E1573">
        <v>3569.3377575961254</v>
      </c>
      <c r="F1573">
        <v>5042.6262704877627</v>
      </c>
      <c r="G1573">
        <v>5492.1879295816771</v>
      </c>
      <c r="H1573">
        <v>5832.6027229781275</v>
      </c>
      <c r="I1573">
        <v>5827.7728037215611</v>
      </c>
      <c r="J1573">
        <v>5490.8605927726549</v>
      </c>
      <c r="K1573">
        <v>5119.6480030389312</v>
      </c>
      <c r="L1573">
        <v>4319.5879110687329</v>
      </c>
      <c r="M1573">
        <v>3372.3151744844336</v>
      </c>
      <c r="N1573">
        <v>2875.2318856794641</v>
      </c>
      <c r="O1573">
        <v>3449.6272546094056</v>
      </c>
      <c r="P1573">
        <v>2593.9754616554937</v>
      </c>
    </row>
    <row r="1574" spans="2:16">
      <c r="B1574" t="s">
        <v>64</v>
      </c>
      <c r="C1574" t="s">
        <v>83</v>
      </c>
      <c r="D1574" t="s">
        <v>22</v>
      </c>
      <c r="E1574">
        <v>5752.2294871513368</v>
      </c>
      <c r="F1574">
        <v>6764.8732413840225</v>
      </c>
      <c r="G1574">
        <v>6560.11944645535</v>
      </c>
      <c r="H1574">
        <v>8580.9806345948546</v>
      </c>
      <c r="I1574">
        <v>6901.9230306921618</v>
      </c>
      <c r="J1574">
        <v>6886.5582832449109</v>
      </c>
      <c r="K1574">
        <v>6186.5003334239336</v>
      </c>
      <c r="L1574">
        <v>6205.9028091969594</v>
      </c>
      <c r="M1574">
        <v>6303.2498916719878</v>
      </c>
      <c r="N1574">
        <v>6239.1900338998639</v>
      </c>
      <c r="O1574">
        <v>6229.7084542959501</v>
      </c>
      <c r="P1574">
        <v>5890.5587903633414</v>
      </c>
    </row>
    <row r="1575" spans="2:16">
      <c r="B1575" t="s">
        <v>64</v>
      </c>
      <c r="C1575" t="s">
        <v>83</v>
      </c>
      <c r="D1575" t="s">
        <v>23</v>
      </c>
      <c r="E1575">
        <v>8242.1306347021618</v>
      </c>
      <c r="F1575">
        <v>8312.3413970241472</v>
      </c>
      <c r="G1575">
        <v>10102.525487076739</v>
      </c>
      <c r="H1575">
        <v>12050.902751377562</v>
      </c>
      <c r="I1575">
        <v>14543.072352150524</v>
      </c>
      <c r="J1575">
        <v>15612.738090393024</v>
      </c>
      <c r="K1575">
        <v>17119.95738492865</v>
      </c>
      <c r="L1575">
        <v>19826.056022771398</v>
      </c>
      <c r="M1575">
        <v>23335.571787404075</v>
      </c>
      <c r="N1575">
        <v>23730.909726366721</v>
      </c>
      <c r="O1575">
        <v>23039.197785810527</v>
      </c>
      <c r="P1575">
        <v>22220.225581615196</v>
      </c>
    </row>
    <row r="1576" spans="2:16">
      <c r="B1576" t="s">
        <v>64</v>
      </c>
      <c r="C1576" t="s">
        <v>83</v>
      </c>
      <c r="D1576" t="s">
        <v>24</v>
      </c>
      <c r="E1576">
        <v>18400.206141839783</v>
      </c>
      <c r="F1576">
        <v>18064.763573399225</v>
      </c>
      <c r="G1576">
        <v>16805.905814298985</v>
      </c>
      <c r="H1576">
        <v>13728.368089377098</v>
      </c>
      <c r="I1576">
        <v>12236.844322164123</v>
      </c>
      <c r="J1576">
        <v>10891.012086665445</v>
      </c>
      <c r="K1576">
        <v>10456.552085640509</v>
      </c>
      <c r="L1576">
        <v>9311.1104632650804</v>
      </c>
      <c r="M1576">
        <v>9028.8679130088694</v>
      </c>
      <c r="N1576">
        <v>6598.7267814255511</v>
      </c>
      <c r="O1576">
        <v>6064.666084484551</v>
      </c>
      <c r="P1576">
        <v>5394.929054893918</v>
      </c>
    </row>
    <row r="1577" spans="2:16">
      <c r="B1577" t="s">
        <v>64</v>
      </c>
      <c r="C1577" t="s">
        <v>83</v>
      </c>
      <c r="D1577" t="s">
        <v>25</v>
      </c>
      <c r="E1577">
        <v>12226.072884753747</v>
      </c>
      <c r="F1577">
        <v>12157.822599860023</v>
      </c>
      <c r="G1577">
        <v>12772.160483957345</v>
      </c>
      <c r="H1577">
        <v>12317.763564690531</v>
      </c>
      <c r="I1577">
        <v>13559.866008434085</v>
      </c>
      <c r="J1577">
        <v>13138.692788196044</v>
      </c>
      <c r="K1577">
        <v>14070.795810792979</v>
      </c>
      <c r="L1577">
        <v>13378.546369871894</v>
      </c>
      <c r="M1577">
        <v>14565.039895467509</v>
      </c>
      <c r="N1577">
        <v>14396.101904864227</v>
      </c>
      <c r="O1577">
        <v>14249.209118830006</v>
      </c>
      <c r="P1577">
        <v>12279.432276074362</v>
      </c>
    </row>
    <row r="1578" spans="2:16">
      <c r="B1578" t="s">
        <v>64</v>
      </c>
      <c r="C1578" t="s">
        <v>83</v>
      </c>
      <c r="D1578" t="s">
        <v>26</v>
      </c>
      <c r="E1578">
        <v>3728.382629276733</v>
      </c>
      <c r="F1578">
        <v>3504.8438667442288</v>
      </c>
      <c r="G1578">
        <v>3233.4154672747582</v>
      </c>
      <c r="H1578">
        <v>3192.4832994797957</v>
      </c>
      <c r="I1578">
        <v>2698.2312912259572</v>
      </c>
      <c r="J1578">
        <v>2425.4242377918431</v>
      </c>
      <c r="K1578">
        <v>5243.4715843200029</v>
      </c>
      <c r="L1578">
        <v>5002.2056961735489</v>
      </c>
      <c r="M1578">
        <v>3944.8807896619178</v>
      </c>
      <c r="N1578">
        <v>3843.7035947708764</v>
      </c>
      <c r="O1578">
        <v>4307.6657759885338</v>
      </c>
      <c r="P1578">
        <v>2865.2195492040073</v>
      </c>
    </row>
    <row r="1579" spans="2:16">
      <c r="B1579" t="s">
        <v>64</v>
      </c>
      <c r="C1579" t="s">
        <v>83</v>
      </c>
      <c r="D1579" t="s">
        <v>27</v>
      </c>
      <c r="E1579">
        <v>17040.325303949139</v>
      </c>
      <c r="F1579">
        <v>18048.723734396812</v>
      </c>
      <c r="G1579">
        <v>21345.247213754184</v>
      </c>
      <c r="H1579">
        <v>23055.523488921812</v>
      </c>
      <c r="I1579">
        <v>26537.207077281859</v>
      </c>
      <c r="J1579">
        <v>29355.412184094363</v>
      </c>
      <c r="K1579">
        <v>32037.011916050225</v>
      </c>
      <c r="L1579">
        <v>35020.311198662748</v>
      </c>
      <c r="M1579">
        <v>39226.702737031774</v>
      </c>
      <c r="N1579">
        <v>39653.585844545531</v>
      </c>
      <c r="O1579">
        <v>39654.735695421099</v>
      </c>
      <c r="P1579">
        <v>35873.412737750121</v>
      </c>
    </row>
    <row r="1580" spans="2:16">
      <c r="B1580" t="s">
        <v>64</v>
      </c>
      <c r="C1580" t="s">
        <v>83</v>
      </c>
      <c r="D1580" t="s">
        <v>28</v>
      </c>
      <c r="E1580">
        <v>7003.6588345049531</v>
      </c>
      <c r="F1580">
        <v>8490.8838365036954</v>
      </c>
      <c r="G1580">
        <v>9275.3118144716664</v>
      </c>
      <c r="H1580">
        <v>8810.0261470945079</v>
      </c>
      <c r="I1580">
        <v>8925.9596227095954</v>
      </c>
      <c r="J1580">
        <v>9016.4724231966775</v>
      </c>
      <c r="K1580">
        <v>8645.2907260122538</v>
      </c>
      <c r="L1580">
        <v>7778.1968793698588</v>
      </c>
      <c r="M1580">
        <v>6777.0031039943569</v>
      </c>
      <c r="N1580">
        <v>6646.3510294072867</v>
      </c>
      <c r="O1580">
        <v>6521.8576294522609</v>
      </c>
      <c r="P1580">
        <v>5774.9664487051177</v>
      </c>
    </row>
    <row r="1581" spans="2:16">
      <c r="B1581" t="s">
        <v>64</v>
      </c>
      <c r="C1581" t="s">
        <v>83</v>
      </c>
      <c r="D1581" t="s">
        <v>29</v>
      </c>
      <c r="E1581">
        <v>73844.425973212317</v>
      </c>
      <c r="F1581">
        <v>72792.905002748215</v>
      </c>
      <c r="G1581">
        <v>70382.304021384771</v>
      </c>
      <c r="H1581">
        <v>66974.956943914687</v>
      </c>
      <c r="I1581">
        <v>61881.380658183407</v>
      </c>
      <c r="J1581">
        <v>51883.623421607328</v>
      </c>
      <c r="K1581">
        <v>46992.874390941084</v>
      </c>
      <c r="L1581">
        <v>48888.167227604121</v>
      </c>
      <c r="M1581">
        <v>29911.383667179278</v>
      </c>
      <c r="N1581">
        <v>22979.770714346581</v>
      </c>
      <c r="O1581">
        <v>28020.9819125471</v>
      </c>
      <c r="P1581">
        <v>28232.840456086691</v>
      </c>
    </row>
    <row r="1582" spans="2:16">
      <c r="B1582" t="s">
        <v>64</v>
      </c>
      <c r="C1582" t="s">
        <v>83</v>
      </c>
      <c r="D1582" t="s">
        <v>30</v>
      </c>
      <c r="E1582">
        <v>43162.617142997602</v>
      </c>
      <c r="F1582">
        <v>48191.004027414099</v>
      </c>
      <c r="G1582">
        <v>49172.182012889025</v>
      </c>
      <c r="H1582">
        <v>46028.706226188515</v>
      </c>
      <c r="I1582">
        <v>44437.923529699889</v>
      </c>
      <c r="J1582">
        <v>43469.277944798632</v>
      </c>
      <c r="K1582">
        <v>42780.589470394982</v>
      </c>
      <c r="L1582">
        <v>28952.967057684637</v>
      </c>
      <c r="M1582">
        <v>22250.162659306618</v>
      </c>
      <c r="N1582">
        <v>32645.437924035632</v>
      </c>
      <c r="O1582">
        <v>30912.972418683039</v>
      </c>
      <c r="P1582">
        <v>26489.641694828173</v>
      </c>
    </row>
    <row r="1583" spans="2:16">
      <c r="B1583" t="s">
        <v>65</v>
      </c>
      <c r="C1583" t="s">
        <v>81</v>
      </c>
      <c r="D1583" t="s">
        <v>16</v>
      </c>
      <c r="E1583">
        <v>3165.4699748120465</v>
      </c>
      <c r="F1583">
        <v>3149.6639245078682</v>
      </c>
      <c r="G1583">
        <v>3227.7984207013492</v>
      </c>
      <c r="H1583">
        <v>3130.4796389702492</v>
      </c>
      <c r="I1583">
        <v>3183.0488084290978</v>
      </c>
      <c r="J1583">
        <v>2461.5386904157717</v>
      </c>
      <c r="K1583">
        <v>3569.7992395720844</v>
      </c>
      <c r="L1583">
        <v>4062.1757244825144</v>
      </c>
      <c r="M1583">
        <v>11721.176878711558</v>
      </c>
      <c r="N1583">
        <v>22713.062926901068</v>
      </c>
      <c r="O1583">
        <v>38363.190996288446</v>
      </c>
      <c r="P1583">
        <v>57505.678002993962</v>
      </c>
    </row>
    <row r="1584" spans="2:16">
      <c r="B1584" t="s">
        <v>65</v>
      </c>
      <c r="C1584" t="s">
        <v>81</v>
      </c>
      <c r="D1584" t="s">
        <v>17</v>
      </c>
      <c r="E1584">
        <v>1680.631484552651</v>
      </c>
      <c r="F1584">
        <v>2808.6130058460685</v>
      </c>
      <c r="G1584">
        <v>2793.714711539777</v>
      </c>
      <c r="H1584">
        <v>2069.4192079728332</v>
      </c>
      <c r="I1584">
        <v>1576.4842584244416</v>
      </c>
      <c r="J1584">
        <v>967.1451767159291</v>
      </c>
      <c r="K1584">
        <v>174.23227629369794</v>
      </c>
      <c r="L1584">
        <v>266.44876219769367</v>
      </c>
      <c r="M1584">
        <v>1041.728530722909</v>
      </c>
      <c r="N1584">
        <v>1136.920717883504</v>
      </c>
      <c r="O1584">
        <v>1069.0788504394973</v>
      </c>
      <c r="P1584">
        <v>1666.0794836783821</v>
      </c>
    </row>
    <row r="1585" spans="2:16">
      <c r="B1585" t="s">
        <v>65</v>
      </c>
      <c r="C1585" t="s">
        <v>81</v>
      </c>
      <c r="D1585" t="s">
        <v>18</v>
      </c>
      <c r="E1585">
        <v>1130.4241505660368</v>
      </c>
      <c r="F1585">
        <v>1320.4215854831</v>
      </c>
      <c r="G1585">
        <v>1502.7978485494225</v>
      </c>
      <c r="H1585">
        <v>1537.4509832270994</v>
      </c>
      <c r="I1585">
        <v>882.90548372827357</v>
      </c>
      <c r="J1585">
        <v>386.88431807594719</v>
      </c>
      <c r="K1585">
        <v>156.36627761514814</v>
      </c>
      <c r="L1585">
        <v>127.39387581730722</v>
      </c>
      <c r="M1585">
        <v>871.57028541166824</v>
      </c>
      <c r="N1585">
        <v>1397.9573461960729</v>
      </c>
      <c r="O1585">
        <v>3271.4291717604278</v>
      </c>
      <c r="P1585">
        <v>5938.3685591601279</v>
      </c>
    </row>
    <row r="1586" spans="2:16">
      <c r="B1586" t="s">
        <v>65</v>
      </c>
      <c r="C1586" t="s">
        <v>81</v>
      </c>
      <c r="D1586" t="s">
        <v>19</v>
      </c>
      <c r="E1586">
        <v>47393.984042714306</v>
      </c>
      <c r="F1586">
        <v>60238.878685657648</v>
      </c>
      <c r="G1586">
        <v>78833.727266904476</v>
      </c>
      <c r="H1586">
        <v>73940.253074128079</v>
      </c>
      <c r="I1586">
        <v>84368.101924782852</v>
      </c>
      <c r="J1586">
        <v>55572.361180220709</v>
      </c>
      <c r="K1586">
        <v>52171.361545459185</v>
      </c>
      <c r="L1586">
        <v>59168.893763625798</v>
      </c>
      <c r="M1586">
        <v>115614.12094355749</v>
      </c>
      <c r="N1586">
        <v>121988.41003154704</v>
      </c>
      <c r="O1586">
        <v>127225.26096845118</v>
      </c>
      <c r="P1586">
        <v>125361.64142535716</v>
      </c>
    </row>
    <row r="1587" spans="2:16">
      <c r="B1587" t="s">
        <v>65</v>
      </c>
      <c r="C1587" t="s">
        <v>81</v>
      </c>
      <c r="D1587" t="s">
        <v>20</v>
      </c>
      <c r="E1587">
        <v>924.77840832506456</v>
      </c>
      <c r="F1587">
        <v>697.41613038323203</v>
      </c>
      <c r="G1587">
        <v>1137.175944413965</v>
      </c>
      <c r="H1587">
        <v>1052.6460381738684</v>
      </c>
      <c r="I1587">
        <v>1329.6395893181648</v>
      </c>
      <c r="J1587">
        <v>1523.9742432607625</v>
      </c>
      <c r="K1587">
        <v>955.83633484718246</v>
      </c>
      <c r="L1587">
        <v>1083.3398250464429</v>
      </c>
      <c r="M1587">
        <v>3142.7656981947307</v>
      </c>
      <c r="N1587">
        <v>6064.8535165024459</v>
      </c>
      <c r="O1587">
        <v>6185.6806034993224</v>
      </c>
      <c r="P1587">
        <v>6243.3505330596654</v>
      </c>
    </row>
    <row r="1588" spans="2:16">
      <c r="B1588" t="s">
        <v>65</v>
      </c>
      <c r="C1588" t="s">
        <v>81</v>
      </c>
      <c r="D1588" t="s">
        <v>21</v>
      </c>
      <c r="E1588">
        <v>4167.3839443726629</v>
      </c>
      <c r="F1588">
        <v>4511.9612820536095</v>
      </c>
      <c r="G1588">
        <v>4956.0442805030043</v>
      </c>
      <c r="H1588">
        <v>4457.5977041798387</v>
      </c>
      <c r="I1588">
        <v>4051.1583772995846</v>
      </c>
      <c r="J1588">
        <v>1739.8852399794007</v>
      </c>
      <c r="K1588">
        <v>543.91256021254287</v>
      </c>
      <c r="L1588">
        <v>306.09486256723835</v>
      </c>
      <c r="M1588">
        <v>7746.3936446681328</v>
      </c>
      <c r="N1588">
        <v>7597.7086541897015</v>
      </c>
      <c r="O1588">
        <v>10288.499422977284</v>
      </c>
      <c r="P1588">
        <v>11567.265204358504</v>
      </c>
    </row>
    <row r="1589" spans="2:16">
      <c r="B1589" t="s">
        <v>65</v>
      </c>
      <c r="C1589" t="s">
        <v>81</v>
      </c>
      <c r="D1589" t="s">
        <v>22</v>
      </c>
      <c r="E1589">
        <v>2335.3746252327342</v>
      </c>
      <c r="F1589">
        <v>6271.4411314646422</v>
      </c>
      <c r="G1589">
        <v>6204.4461819621647</v>
      </c>
      <c r="H1589">
        <v>5744.337373035989</v>
      </c>
      <c r="I1589">
        <v>5338.5872448249202</v>
      </c>
      <c r="J1589">
        <v>3414.1970971625856</v>
      </c>
      <c r="K1589">
        <v>1269.7018671882138</v>
      </c>
      <c r="L1589">
        <v>810.94670811945321</v>
      </c>
      <c r="M1589">
        <v>3533.7537931783081</v>
      </c>
      <c r="N1589">
        <v>6144.7742036403943</v>
      </c>
      <c r="O1589">
        <v>11796.713636623112</v>
      </c>
      <c r="P1589">
        <v>16208.251240451269</v>
      </c>
    </row>
    <row r="1590" spans="2:16">
      <c r="B1590" t="s">
        <v>65</v>
      </c>
      <c r="C1590" t="s">
        <v>81</v>
      </c>
      <c r="D1590" t="s">
        <v>23</v>
      </c>
      <c r="E1590">
        <v>8004.7114533133445</v>
      </c>
      <c r="F1590">
        <v>9484.0244296792371</v>
      </c>
      <c r="G1590">
        <v>13359.490706431889</v>
      </c>
      <c r="H1590">
        <v>10516.138864340852</v>
      </c>
      <c r="I1590">
        <v>12669.556102251963</v>
      </c>
      <c r="J1590">
        <v>8525.3438433466818</v>
      </c>
      <c r="K1590">
        <v>10445.520988009805</v>
      </c>
      <c r="L1590">
        <v>13488.963571492624</v>
      </c>
      <c r="M1590">
        <v>38108.898967748872</v>
      </c>
      <c r="N1590">
        <v>46169.968756167509</v>
      </c>
      <c r="O1590">
        <v>52777.480936391963</v>
      </c>
      <c r="P1590">
        <v>57115.802241539976</v>
      </c>
    </row>
    <row r="1591" spans="2:16">
      <c r="B1591" t="s">
        <v>65</v>
      </c>
      <c r="C1591" t="s">
        <v>81</v>
      </c>
      <c r="D1591" t="s">
        <v>24</v>
      </c>
      <c r="E1591">
        <v>4933.7654960000018</v>
      </c>
      <c r="F1591">
        <v>5235.3040275622106</v>
      </c>
      <c r="G1591">
        <v>5753.2229851859038</v>
      </c>
      <c r="H1591">
        <v>5725.7562155916485</v>
      </c>
      <c r="I1591">
        <v>5170.0150367660335</v>
      </c>
      <c r="J1591">
        <v>3545.2780634808919</v>
      </c>
      <c r="K1591">
        <v>2428.0134873461534</v>
      </c>
      <c r="L1591">
        <v>1623.5945872866087</v>
      </c>
      <c r="M1591">
        <v>4801.7055251296833</v>
      </c>
      <c r="N1591">
        <v>5889.4603877218124</v>
      </c>
      <c r="O1591">
        <v>6723.808766501872</v>
      </c>
      <c r="P1591">
        <v>9818.2837874722482</v>
      </c>
    </row>
    <row r="1592" spans="2:16">
      <c r="B1592" t="s">
        <v>65</v>
      </c>
      <c r="C1592" t="s">
        <v>81</v>
      </c>
      <c r="D1592" t="s">
        <v>25</v>
      </c>
      <c r="E1592">
        <v>1306.2656445730674</v>
      </c>
      <c r="F1592">
        <v>1285.945606039767</v>
      </c>
      <c r="G1592">
        <v>1236.0343313482165</v>
      </c>
      <c r="H1592">
        <v>983.191092293417</v>
      </c>
      <c r="I1592">
        <v>1339.3733658608101</v>
      </c>
      <c r="J1592">
        <v>783.9713081565061</v>
      </c>
      <c r="K1592">
        <v>217.91917666245422</v>
      </c>
      <c r="L1592">
        <v>217.4188916486205</v>
      </c>
      <c r="M1592">
        <v>11669.407498669423</v>
      </c>
      <c r="N1592">
        <v>13201.03136534795</v>
      </c>
      <c r="O1592">
        <v>14974.268392615244</v>
      </c>
      <c r="P1592">
        <v>17103.794373636392</v>
      </c>
    </row>
    <row r="1593" spans="2:16">
      <c r="B1593" t="s">
        <v>65</v>
      </c>
      <c r="C1593" t="s">
        <v>81</v>
      </c>
      <c r="D1593" t="s">
        <v>26</v>
      </c>
      <c r="E1593">
        <v>352.88177519519996</v>
      </c>
      <c r="F1593">
        <v>394.25093687295492</v>
      </c>
      <c r="G1593">
        <v>425.83206700839014</v>
      </c>
      <c r="H1593">
        <v>389.52409307505945</v>
      </c>
      <c r="I1593">
        <v>147.10226789316894</v>
      </c>
      <c r="J1593">
        <v>100.20542337582461</v>
      </c>
      <c r="K1593">
        <v>32.198308818257381</v>
      </c>
      <c r="L1593">
        <v>67.840068881564321</v>
      </c>
      <c r="M1593">
        <v>325.70999817651978</v>
      </c>
      <c r="N1593">
        <v>357.43950330667747</v>
      </c>
      <c r="O1593">
        <v>752.66719644760838</v>
      </c>
      <c r="P1593">
        <v>905.31768278576158</v>
      </c>
    </row>
    <row r="1594" spans="2:16">
      <c r="B1594" t="s">
        <v>65</v>
      </c>
      <c r="C1594" t="s">
        <v>81</v>
      </c>
      <c r="D1594" t="s">
        <v>27</v>
      </c>
      <c r="E1594">
        <v>4712.544095975999</v>
      </c>
      <c r="F1594">
        <v>3255.9178092737934</v>
      </c>
      <c r="G1594">
        <v>5361.1616174886085</v>
      </c>
      <c r="H1594">
        <v>4269.4445447290454</v>
      </c>
      <c r="I1594">
        <v>6075.1158135137439</v>
      </c>
      <c r="J1594">
        <v>6445.7883188606784</v>
      </c>
      <c r="K1594">
        <v>4877.4912500058444</v>
      </c>
      <c r="L1594">
        <v>1992.6271927268008</v>
      </c>
      <c r="M1594">
        <v>18605.462436315272</v>
      </c>
      <c r="N1594">
        <v>25402.71332594108</v>
      </c>
      <c r="O1594">
        <v>43492.210199022134</v>
      </c>
      <c r="P1594">
        <v>52321.876593252338</v>
      </c>
    </row>
    <row r="1595" spans="2:16">
      <c r="B1595" t="s">
        <v>65</v>
      </c>
      <c r="C1595" t="s">
        <v>81</v>
      </c>
      <c r="D1595" t="s">
        <v>28</v>
      </c>
      <c r="E1595">
        <v>1870.8483172951201</v>
      </c>
      <c r="F1595">
        <v>2704.8021437605571</v>
      </c>
      <c r="G1595">
        <v>3579.4896218863537</v>
      </c>
      <c r="H1595">
        <v>712.21956959999932</v>
      </c>
      <c r="I1595">
        <v>467.58040809982458</v>
      </c>
      <c r="J1595">
        <v>1417.2912078714894</v>
      </c>
      <c r="K1595">
        <v>583.80409306742717</v>
      </c>
      <c r="L1595">
        <v>355.77091962057193</v>
      </c>
      <c r="M1595">
        <v>5828.9967325121952</v>
      </c>
      <c r="N1595">
        <v>7394.3384157862683</v>
      </c>
      <c r="O1595">
        <v>8509.7916684371685</v>
      </c>
      <c r="P1595">
        <v>9295.1628985756815</v>
      </c>
    </row>
    <row r="1596" spans="2:16">
      <c r="B1596" t="s">
        <v>65</v>
      </c>
      <c r="C1596" t="s">
        <v>81</v>
      </c>
      <c r="D1596" t="s">
        <v>29</v>
      </c>
      <c r="E1596">
        <v>20526.39095997512</v>
      </c>
      <c r="F1596">
        <v>25021.847718640722</v>
      </c>
      <c r="G1596">
        <v>29748.693570199393</v>
      </c>
      <c r="H1596">
        <v>18647.964067768076</v>
      </c>
      <c r="I1596">
        <v>20990.53029696074</v>
      </c>
      <c r="J1596">
        <v>10202.232147208999</v>
      </c>
      <c r="K1596">
        <v>2657.5795711091796</v>
      </c>
      <c r="L1596">
        <v>1676.5187000648821</v>
      </c>
      <c r="M1596">
        <v>26719.14166521313</v>
      </c>
      <c r="N1596">
        <v>31062.997396312468</v>
      </c>
      <c r="O1596">
        <v>48030.30335153683</v>
      </c>
      <c r="P1596">
        <v>48448.444267221312</v>
      </c>
    </row>
    <row r="1597" spans="2:16">
      <c r="B1597" t="s">
        <v>65</v>
      </c>
      <c r="C1597" t="s">
        <v>81</v>
      </c>
      <c r="D1597" t="s">
        <v>30</v>
      </c>
      <c r="E1597">
        <v>7039.7240995845686</v>
      </c>
      <c r="F1597">
        <v>7335.6175441164478</v>
      </c>
      <c r="G1597">
        <v>8092.8453250168586</v>
      </c>
      <c r="H1597">
        <v>2156.7850709725108</v>
      </c>
      <c r="I1597">
        <v>616.23380618940723</v>
      </c>
      <c r="J1597">
        <v>3773.9045779906983</v>
      </c>
      <c r="K1597">
        <v>1284.0517677361297</v>
      </c>
      <c r="L1597">
        <v>1417.2745154361064</v>
      </c>
      <c r="M1597">
        <v>23057.850499645807</v>
      </c>
      <c r="N1597">
        <v>29529.413324960642</v>
      </c>
      <c r="O1597">
        <v>32501.44940280027</v>
      </c>
      <c r="P1597">
        <v>43467.091201445437</v>
      </c>
    </row>
    <row r="1598" spans="2:16">
      <c r="B1598" t="s">
        <v>65</v>
      </c>
      <c r="C1598" t="s">
        <v>82</v>
      </c>
      <c r="D1598" t="s">
        <v>16</v>
      </c>
      <c r="E1598">
        <v>4142.449078335786</v>
      </c>
      <c r="F1598">
        <v>3473.6975565298089</v>
      </c>
      <c r="G1598">
        <v>4098.3128016646124</v>
      </c>
      <c r="H1598">
        <v>5500.5155644770084</v>
      </c>
      <c r="I1598">
        <v>4907.00744255264</v>
      </c>
      <c r="J1598">
        <v>5962.2511150496166</v>
      </c>
      <c r="K1598">
        <v>7845.257055359637</v>
      </c>
      <c r="L1598">
        <v>8587.9294945586043</v>
      </c>
      <c r="M1598">
        <v>13462.364630967853</v>
      </c>
      <c r="N1598">
        <v>14163.025256518438</v>
      </c>
      <c r="O1598">
        <v>14556.935683640524</v>
      </c>
      <c r="P1598">
        <v>11865.759465094474</v>
      </c>
    </row>
    <row r="1599" spans="2:16">
      <c r="B1599" t="s">
        <v>65</v>
      </c>
      <c r="C1599" t="s">
        <v>82</v>
      </c>
      <c r="D1599" t="s">
        <v>17</v>
      </c>
      <c r="E1599">
        <v>2036.4777905099068</v>
      </c>
      <c r="F1599">
        <v>651.64077027346514</v>
      </c>
      <c r="G1599">
        <v>624.25934155636105</v>
      </c>
      <c r="H1599">
        <v>684.13898362131079</v>
      </c>
      <c r="I1599">
        <v>759.27916436188036</v>
      </c>
      <c r="J1599">
        <v>1186.593094132518</v>
      </c>
      <c r="K1599">
        <v>1140.3051166580744</v>
      </c>
      <c r="L1599">
        <v>617.83450492670772</v>
      </c>
      <c r="M1599">
        <v>1188.8944874319857</v>
      </c>
      <c r="N1599">
        <v>1368.5030164973214</v>
      </c>
      <c r="O1599">
        <v>1636.7090710755101</v>
      </c>
      <c r="P1599">
        <v>1647.5169888920095</v>
      </c>
    </row>
    <row r="1600" spans="2:16">
      <c r="B1600" t="s">
        <v>65</v>
      </c>
      <c r="C1600" t="s">
        <v>82</v>
      </c>
      <c r="D1600" t="s">
        <v>18</v>
      </c>
      <c r="E1600">
        <v>3137.7565641229444</v>
      </c>
      <c r="F1600">
        <v>3139.7391615673328</v>
      </c>
      <c r="G1600">
        <v>3054.7399018483502</v>
      </c>
      <c r="H1600">
        <v>2629.4049899874644</v>
      </c>
      <c r="I1600">
        <v>2713.1254680739808</v>
      </c>
      <c r="J1600">
        <v>2618.0402506312907</v>
      </c>
      <c r="K1600">
        <v>2373.5242931391945</v>
      </c>
      <c r="L1600">
        <v>1568.3118180788565</v>
      </c>
      <c r="M1600">
        <v>2481.0333142869295</v>
      </c>
      <c r="N1600">
        <v>2216.8895299095802</v>
      </c>
      <c r="O1600">
        <v>1889.9269539414092</v>
      </c>
      <c r="P1600">
        <v>1501.4107690132571</v>
      </c>
    </row>
    <row r="1601" spans="2:16">
      <c r="B1601" t="s">
        <v>65</v>
      </c>
      <c r="C1601" t="s">
        <v>82</v>
      </c>
      <c r="D1601" t="s">
        <v>19</v>
      </c>
      <c r="E1601">
        <v>9288.4221062133911</v>
      </c>
      <c r="F1601">
        <v>4445.3863796796195</v>
      </c>
      <c r="G1601">
        <v>14293.181474891635</v>
      </c>
      <c r="H1601">
        <v>41501.951700030513</v>
      </c>
      <c r="I1601">
        <v>51595.580431905451</v>
      </c>
      <c r="J1601">
        <v>63101.90182442018</v>
      </c>
      <c r="K1601">
        <v>59288.097850735743</v>
      </c>
      <c r="L1601">
        <v>52331.509852771662</v>
      </c>
      <c r="M1601">
        <v>23809.282704175392</v>
      </c>
      <c r="N1601">
        <v>19941.300181126266</v>
      </c>
      <c r="O1601">
        <v>17618.63245440934</v>
      </c>
      <c r="P1601">
        <v>18164.754069074945</v>
      </c>
    </row>
    <row r="1602" spans="2:16">
      <c r="B1602" t="s">
        <v>65</v>
      </c>
      <c r="C1602" t="s">
        <v>82</v>
      </c>
      <c r="D1602" t="s">
        <v>20</v>
      </c>
      <c r="E1602">
        <v>5946.3928734968404</v>
      </c>
      <c r="F1602">
        <v>6656.5775487581059</v>
      </c>
      <c r="G1602">
        <v>6920.0748436986669</v>
      </c>
      <c r="H1602">
        <v>5508.2962171008485</v>
      </c>
      <c r="I1602">
        <v>5576.9101143567823</v>
      </c>
      <c r="J1602">
        <v>6999.5702513897613</v>
      </c>
      <c r="K1602">
        <v>8093.8325464950894</v>
      </c>
      <c r="L1602">
        <v>5486.7710214164708</v>
      </c>
      <c r="M1602">
        <v>9250.6795686044406</v>
      </c>
      <c r="N1602">
        <v>10490.254269801582</v>
      </c>
      <c r="O1602">
        <v>11035.167263118381</v>
      </c>
      <c r="P1602">
        <v>11295.006936418094</v>
      </c>
    </row>
    <row r="1603" spans="2:16">
      <c r="B1603" t="s">
        <v>65</v>
      </c>
      <c r="C1603" t="s">
        <v>82</v>
      </c>
      <c r="D1603" t="s">
        <v>21</v>
      </c>
      <c r="E1603">
        <v>1662.3196381227192</v>
      </c>
      <c r="F1603">
        <v>2683.8037215273775</v>
      </c>
      <c r="G1603">
        <v>2591.2081418634725</v>
      </c>
      <c r="H1603">
        <v>3146.5486566685468</v>
      </c>
      <c r="I1603">
        <v>2272.2829993990422</v>
      </c>
      <c r="J1603">
        <v>2717.4962925292607</v>
      </c>
      <c r="K1603">
        <v>2737.6517967075124</v>
      </c>
      <c r="L1603">
        <v>2349.5452163674786</v>
      </c>
      <c r="M1603">
        <v>2224.2255401580865</v>
      </c>
      <c r="N1603">
        <v>2488.0568884959807</v>
      </c>
      <c r="O1603">
        <v>2549.3440127788913</v>
      </c>
      <c r="P1603">
        <v>2477.8644785053239</v>
      </c>
    </row>
    <row r="1604" spans="2:16">
      <c r="B1604" t="s">
        <v>65</v>
      </c>
      <c r="C1604" t="s">
        <v>82</v>
      </c>
      <c r="D1604" t="s">
        <v>22</v>
      </c>
      <c r="E1604">
        <v>20792.364491520602</v>
      </c>
      <c r="F1604">
        <v>17292.083140502808</v>
      </c>
      <c r="G1604">
        <v>17909.021275763422</v>
      </c>
      <c r="H1604">
        <v>18333.149834028514</v>
      </c>
      <c r="I1604">
        <v>19571.02803301809</v>
      </c>
      <c r="J1604">
        <v>19837.628944775446</v>
      </c>
      <c r="K1604">
        <v>19256.686098956616</v>
      </c>
      <c r="L1604">
        <v>15635.233305706406</v>
      </c>
      <c r="M1604">
        <v>21253.567173451662</v>
      </c>
      <c r="N1604">
        <v>22977.556396350104</v>
      </c>
      <c r="O1604">
        <v>23289.903307481611</v>
      </c>
      <c r="P1604">
        <v>24072.694653993229</v>
      </c>
    </row>
    <row r="1605" spans="2:16">
      <c r="B1605" t="s">
        <v>65</v>
      </c>
      <c r="C1605" t="s">
        <v>82</v>
      </c>
      <c r="D1605" t="s">
        <v>23</v>
      </c>
      <c r="E1605">
        <v>3275.8882184391769</v>
      </c>
      <c r="F1605">
        <v>1488.3509659236693</v>
      </c>
      <c r="G1605">
        <v>2096.6613981378937</v>
      </c>
      <c r="H1605">
        <v>7439.5151171726347</v>
      </c>
      <c r="I1605">
        <v>9178.8334226151655</v>
      </c>
      <c r="J1605">
        <v>16346.28355590526</v>
      </c>
      <c r="K1605">
        <v>19442.537720288114</v>
      </c>
      <c r="L1605">
        <v>21236.657512171078</v>
      </c>
      <c r="M1605">
        <v>13438.005765659615</v>
      </c>
      <c r="N1605">
        <v>13311.308517680738</v>
      </c>
      <c r="O1605">
        <v>12405.627519632397</v>
      </c>
      <c r="P1605">
        <v>11724.496789276371</v>
      </c>
    </row>
    <row r="1606" spans="2:16">
      <c r="B1606" t="s">
        <v>65</v>
      </c>
      <c r="C1606" t="s">
        <v>82</v>
      </c>
      <c r="D1606" t="s">
        <v>24</v>
      </c>
      <c r="E1606">
        <v>5847.5314792000027</v>
      </c>
      <c r="F1606">
        <v>4452.34088657338</v>
      </c>
      <c r="G1606">
        <v>3844.1674666197396</v>
      </c>
      <c r="H1606">
        <v>2512.7731026122178</v>
      </c>
      <c r="I1606">
        <v>3264.7819258013478</v>
      </c>
      <c r="J1606">
        <v>3746.2406396891042</v>
      </c>
      <c r="K1606">
        <v>4191.3829009827468</v>
      </c>
      <c r="L1606">
        <v>2625.5996380401152</v>
      </c>
      <c r="M1606">
        <v>2109.0691165422782</v>
      </c>
      <c r="N1606">
        <v>2733.6793276192316</v>
      </c>
      <c r="O1606">
        <v>2794.6238648897538</v>
      </c>
      <c r="P1606">
        <v>2810.9126539401486</v>
      </c>
    </row>
    <row r="1607" spans="2:16">
      <c r="B1607" t="s">
        <v>65</v>
      </c>
      <c r="C1607" t="s">
        <v>82</v>
      </c>
      <c r="D1607" t="s">
        <v>25</v>
      </c>
      <c r="E1607">
        <v>10184.668828403715</v>
      </c>
      <c r="F1607">
        <v>10396.91938471568</v>
      </c>
      <c r="G1607">
        <v>11376.928658853669</v>
      </c>
      <c r="H1607">
        <v>12414.511345645378</v>
      </c>
      <c r="I1607">
        <v>15956.875543105543</v>
      </c>
      <c r="J1607">
        <v>19312.983603438704</v>
      </c>
      <c r="K1607">
        <v>19549.845059660598</v>
      </c>
      <c r="L1607">
        <v>18676.748603601587</v>
      </c>
      <c r="M1607">
        <v>14617.152799593599</v>
      </c>
      <c r="N1607">
        <v>15386.587459540429</v>
      </c>
      <c r="O1607">
        <v>15662.150734209763</v>
      </c>
      <c r="P1607">
        <v>17715.136702926648</v>
      </c>
    </row>
    <row r="1608" spans="2:16">
      <c r="B1608" t="s">
        <v>65</v>
      </c>
      <c r="C1608" t="s">
        <v>82</v>
      </c>
      <c r="D1608" t="s">
        <v>26</v>
      </c>
      <c r="E1608">
        <v>1823.2767073949633</v>
      </c>
      <c r="F1608">
        <v>1575.9395265889166</v>
      </c>
      <c r="G1608">
        <v>1490.0432751834194</v>
      </c>
      <c r="H1608">
        <v>953.80300179095661</v>
      </c>
      <c r="I1608">
        <v>1209.2802694953079</v>
      </c>
      <c r="J1608">
        <v>1381.7477173930272</v>
      </c>
      <c r="K1608">
        <v>1523.9342032198383</v>
      </c>
      <c r="L1608">
        <v>971.66609851123246</v>
      </c>
      <c r="M1608">
        <v>2154.1148100254763</v>
      </c>
      <c r="N1608">
        <v>2424.1720679151522</v>
      </c>
      <c r="O1608">
        <v>2549.3510194510045</v>
      </c>
      <c r="P1608">
        <v>2650.7578223293858</v>
      </c>
    </row>
    <row r="1609" spans="2:16">
      <c r="B1609" t="s">
        <v>65</v>
      </c>
      <c r="C1609" t="s">
        <v>82</v>
      </c>
      <c r="D1609" t="s">
        <v>27</v>
      </c>
      <c r="E1609">
        <v>7068.0439701216947</v>
      </c>
      <c r="F1609">
        <v>9311.4423145780347</v>
      </c>
      <c r="G1609">
        <v>10605.067572434691</v>
      </c>
      <c r="H1609">
        <v>10011.33590446093</v>
      </c>
      <c r="I1609">
        <v>12370.29939163704</v>
      </c>
      <c r="J1609">
        <v>15338.300631181532</v>
      </c>
      <c r="K1609">
        <v>20187.515284347217</v>
      </c>
      <c r="L1609">
        <v>18054.050825386377</v>
      </c>
      <c r="M1609">
        <v>20758.089962252136</v>
      </c>
      <c r="N1609">
        <v>23439.361586500148</v>
      </c>
      <c r="O1609">
        <v>25403.481235698891</v>
      </c>
      <c r="P1609">
        <v>30639.633448721317</v>
      </c>
    </row>
    <row r="1610" spans="2:16">
      <c r="B1610" t="s">
        <v>65</v>
      </c>
      <c r="C1610" t="s">
        <v>82</v>
      </c>
      <c r="D1610" t="s">
        <v>28</v>
      </c>
      <c r="E1610">
        <v>1820.1044455075958</v>
      </c>
      <c r="F1610">
        <v>1415.1957652221884</v>
      </c>
      <c r="G1610">
        <v>1198.1532564022141</v>
      </c>
      <c r="H1610">
        <v>3606.8641500863096</v>
      </c>
      <c r="I1610">
        <v>4093.0563116147514</v>
      </c>
      <c r="J1610">
        <v>3955.7465672373191</v>
      </c>
      <c r="K1610">
        <v>4358.9186489259637</v>
      </c>
      <c r="L1610">
        <v>4096.3524979131553</v>
      </c>
      <c r="M1610">
        <v>1874.136263717983</v>
      </c>
      <c r="N1610">
        <v>1726.0858337609038</v>
      </c>
      <c r="O1610">
        <v>1664.3392032302786</v>
      </c>
      <c r="P1610">
        <v>1893.6757623271205</v>
      </c>
    </row>
    <row r="1611" spans="2:16">
      <c r="B1611" t="s">
        <v>65</v>
      </c>
      <c r="C1611" t="s">
        <v>82</v>
      </c>
      <c r="D1611" t="s">
        <v>29</v>
      </c>
      <c r="E1611">
        <v>27421.484937282999</v>
      </c>
      <c r="F1611">
        <v>20781.186308595654</v>
      </c>
      <c r="G1611">
        <v>16660.499899169263</v>
      </c>
      <c r="H1611">
        <v>23520.134528768893</v>
      </c>
      <c r="I1611">
        <v>19949.550243427839</v>
      </c>
      <c r="J1611">
        <v>18698.60245498714</v>
      </c>
      <c r="K1611">
        <v>20425.21851274266</v>
      </c>
      <c r="L1611">
        <v>20175.57300522126</v>
      </c>
      <c r="M1611">
        <v>18868.907557185314</v>
      </c>
      <c r="N1611">
        <v>21363.028222988883</v>
      </c>
      <c r="O1611">
        <v>21283.179368857276</v>
      </c>
      <c r="P1611">
        <v>20967.891818665088</v>
      </c>
    </row>
    <row r="1612" spans="2:16">
      <c r="B1612" t="s">
        <v>65</v>
      </c>
      <c r="C1612" t="s">
        <v>82</v>
      </c>
      <c r="D1612" t="s">
        <v>30</v>
      </c>
      <c r="E1612">
        <v>21722.494016596651</v>
      </c>
      <c r="F1612">
        <v>20009.554804057712</v>
      </c>
      <c r="G1612">
        <v>21074.536427474693</v>
      </c>
      <c r="H1612">
        <v>19902.369157973568</v>
      </c>
      <c r="I1612">
        <v>18822.373533839414</v>
      </c>
      <c r="J1612">
        <v>17682.770203084598</v>
      </c>
      <c r="K1612">
        <v>17030.285191578121</v>
      </c>
      <c r="L1612">
        <v>13532.741745373125</v>
      </c>
      <c r="M1612">
        <v>10654.895201963034</v>
      </c>
      <c r="N1612">
        <v>13147.224802940693</v>
      </c>
      <c r="O1612">
        <v>16381.669358978781</v>
      </c>
      <c r="P1612">
        <v>17396.636428824262</v>
      </c>
    </row>
    <row r="1613" spans="2:16">
      <c r="B1613" t="s">
        <v>65</v>
      </c>
      <c r="C1613" t="s">
        <v>83</v>
      </c>
      <c r="D1613" t="s">
        <v>16</v>
      </c>
      <c r="E1613">
        <v>7405.2286117369222</v>
      </c>
      <c r="F1613">
        <v>8174.4861324488002</v>
      </c>
      <c r="G1613">
        <v>8470.0216735738741</v>
      </c>
      <c r="H1613">
        <v>12227.639204298181</v>
      </c>
      <c r="I1613">
        <v>13551.773123944935</v>
      </c>
      <c r="J1613">
        <v>15322.202891617268</v>
      </c>
      <c r="K1613">
        <v>16001.416605545399</v>
      </c>
      <c r="L1613">
        <v>21304.468131337526</v>
      </c>
      <c r="M1613">
        <v>21027.208352910337</v>
      </c>
      <c r="N1613">
        <v>23109.295749065324</v>
      </c>
      <c r="O1613">
        <v>23511.962229350931</v>
      </c>
      <c r="P1613">
        <v>21563.352478866575</v>
      </c>
    </row>
    <row r="1614" spans="2:16">
      <c r="B1614" t="s">
        <v>65</v>
      </c>
      <c r="C1614" t="s">
        <v>83</v>
      </c>
      <c r="D1614" t="s">
        <v>17</v>
      </c>
      <c r="E1614">
        <v>2099.9681550078603</v>
      </c>
      <c r="F1614">
        <v>2065.3984526481058</v>
      </c>
      <c r="G1614">
        <v>2165.5508495049239</v>
      </c>
      <c r="H1614">
        <v>2750.6870149298406</v>
      </c>
      <c r="I1614">
        <v>3079.073589881963</v>
      </c>
      <c r="J1614">
        <v>2473.0167004521345</v>
      </c>
      <c r="K1614">
        <v>2642.4901302767635</v>
      </c>
      <c r="L1614">
        <v>4895.9837106748992</v>
      </c>
      <c r="M1614">
        <v>3972.4486779621711</v>
      </c>
      <c r="N1614">
        <v>3970.6343801287794</v>
      </c>
      <c r="O1614">
        <v>4780.6171575632288</v>
      </c>
      <c r="P1614">
        <v>3574.8395957272501</v>
      </c>
    </row>
    <row r="1615" spans="2:16">
      <c r="B1615" t="s">
        <v>65</v>
      </c>
      <c r="C1615" t="s">
        <v>83</v>
      </c>
      <c r="D1615" t="s">
        <v>18</v>
      </c>
      <c r="E1615">
        <v>6198.0736642132888</v>
      </c>
      <c r="F1615">
        <v>6020.552770159592</v>
      </c>
      <c r="G1615">
        <v>5789.8834542710019</v>
      </c>
      <c r="H1615">
        <v>7322.0879137977436</v>
      </c>
      <c r="I1615">
        <v>6873.1347967608945</v>
      </c>
      <c r="J1615">
        <v>6830.1385699574203</v>
      </c>
      <c r="K1615">
        <v>6679.9344873055215</v>
      </c>
      <c r="L1615">
        <v>6630.1395776898098</v>
      </c>
      <c r="M1615">
        <v>2215.2886752029358</v>
      </c>
      <c r="N1615">
        <v>2261.4561610793571</v>
      </c>
      <c r="O1615">
        <v>2361.6367836148306</v>
      </c>
      <c r="P1615">
        <v>2731.0587509518587</v>
      </c>
    </row>
    <row r="1616" spans="2:16">
      <c r="B1616" t="s">
        <v>65</v>
      </c>
      <c r="C1616" t="s">
        <v>83</v>
      </c>
      <c r="D1616" t="s">
        <v>19</v>
      </c>
      <c r="E1616">
        <v>16348.29750915749</v>
      </c>
      <c r="F1616">
        <v>15993.657162388909</v>
      </c>
      <c r="G1616">
        <v>30759.513823944442</v>
      </c>
      <c r="H1616">
        <v>52731.201893147212</v>
      </c>
      <c r="I1616">
        <v>51313.40234781101</v>
      </c>
      <c r="J1616">
        <v>35635.311968279748</v>
      </c>
      <c r="K1616">
        <v>40150.605290362284</v>
      </c>
      <c r="L1616">
        <v>38586.040860680318</v>
      </c>
      <c r="M1616">
        <v>32447.274616668321</v>
      </c>
      <c r="N1616">
        <v>29539.792628807234</v>
      </c>
      <c r="O1616">
        <v>28702.052232193568</v>
      </c>
      <c r="P1616">
        <v>22802.214758808517</v>
      </c>
    </row>
    <row r="1617" spans="2:16">
      <c r="B1617" t="s">
        <v>65</v>
      </c>
      <c r="C1617" t="s">
        <v>83</v>
      </c>
      <c r="D1617" t="s">
        <v>20</v>
      </c>
      <c r="E1617">
        <v>11237.288592329392</v>
      </c>
      <c r="F1617">
        <v>12468.727928689646</v>
      </c>
      <c r="G1617">
        <v>11183.856896515741</v>
      </c>
      <c r="H1617">
        <v>10451.588047161888</v>
      </c>
      <c r="I1617">
        <v>10497.972064426353</v>
      </c>
      <c r="J1617">
        <v>14981.174778438028</v>
      </c>
      <c r="K1617">
        <v>14876.676702683675</v>
      </c>
      <c r="L1617">
        <v>27110.366318038323</v>
      </c>
      <c r="M1617">
        <v>32648.871912534087</v>
      </c>
      <c r="N1617">
        <v>35530.0630248569</v>
      </c>
      <c r="O1617">
        <v>43215.658358147579</v>
      </c>
      <c r="P1617">
        <v>45477.567222456346</v>
      </c>
    </row>
    <row r="1618" spans="2:16">
      <c r="B1618" t="s">
        <v>65</v>
      </c>
      <c r="C1618" t="s">
        <v>83</v>
      </c>
      <c r="D1618" t="s">
        <v>21</v>
      </c>
      <c r="E1618">
        <v>3569.3377575961254</v>
      </c>
      <c r="F1618">
        <v>5042.6262704877627</v>
      </c>
      <c r="G1618">
        <v>5492.1879295816771</v>
      </c>
      <c r="H1618">
        <v>5832.6027229781275</v>
      </c>
      <c r="I1618">
        <v>5416.2161139868613</v>
      </c>
      <c r="J1618">
        <v>5166.9441697724651</v>
      </c>
      <c r="K1618">
        <v>5212.5303053271782</v>
      </c>
      <c r="L1618">
        <v>4774.6945949235133</v>
      </c>
      <c r="M1618">
        <v>3289.4164142673926</v>
      </c>
      <c r="N1618">
        <v>2879.3055578072958</v>
      </c>
      <c r="O1618">
        <v>3427.627395339126</v>
      </c>
      <c r="P1618">
        <v>2575.8708307641709</v>
      </c>
    </row>
    <row r="1619" spans="2:16">
      <c r="B1619" t="s">
        <v>65</v>
      </c>
      <c r="C1619" t="s">
        <v>83</v>
      </c>
      <c r="D1619" t="s">
        <v>22</v>
      </c>
      <c r="E1619">
        <v>5752.2294871513368</v>
      </c>
      <c r="F1619">
        <v>6764.8732413840225</v>
      </c>
      <c r="G1619">
        <v>6560.11944645535</v>
      </c>
      <c r="H1619">
        <v>8580.9806345948546</v>
      </c>
      <c r="I1619">
        <v>6441.840993157608</v>
      </c>
      <c r="J1619">
        <v>6639.6600432796604</v>
      </c>
      <c r="K1619">
        <v>7659.8779417901142</v>
      </c>
      <c r="L1619">
        <v>9697.4352920874717</v>
      </c>
      <c r="M1619">
        <v>6303.249891671986</v>
      </c>
      <c r="N1619">
        <v>6241.0494720875886</v>
      </c>
      <c r="O1619">
        <v>6229.7084542959501</v>
      </c>
      <c r="P1619">
        <v>5890.8551492144752</v>
      </c>
    </row>
    <row r="1620" spans="2:16">
      <c r="B1620" t="s">
        <v>65</v>
      </c>
      <c r="C1620" t="s">
        <v>83</v>
      </c>
      <c r="D1620" t="s">
        <v>23</v>
      </c>
      <c r="E1620">
        <v>8242.1306347021618</v>
      </c>
      <c r="F1620">
        <v>8312.3413970241472</v>
      </c>
      <c r="G1620">
        <v>10102.525487076739</v>
      </c>
      <c r="H1620">
        <v>12050.902751377562</v>
      </c>
      <c r="I1620">
        <v>14784.036791466946</v>
      </c>
      <c r="J1620">
        <v>15732.943455522714</v>
      </c>
      <c r="K1620">
        <v>16564.450746285573</v>
      </c>
      <c r="L1620">
        <v>17798.030541943914</v>
      </c>
      <c r="M1620">
        <v>22569.486934355191</v>
      </c>
      <c r="N1620">
        <v>23595.11421466816</v>
      </c>
      <c r="O1620">
        <v>22931.361055015881</v>
      </c>
      <c r="P1620">
        <v>22226.668112944575</v>
      </c>
    </row>
    <row r="1621" spans="2:16">
      <c r="B1621" t="s">
        <v>65</v>
      </c>
      <c r="C1621" t="s">
        <v>83</v>
      </c>
      <c r="D1621" t="s">
        <v>24</v>
      </c>
      <c r="E1621">
        <v>18400.206141839783</v>
      </c>
      <c r="F1621">
        <v>18064.763573399225</v>
      </c>
      <c r="G1621">
        <v>16805.905814298985</v>
      </c>
      <c r="H1621">
        <v>13728.368089377098</v>
      </c>
      <c r="I1621">
        <v>12760.766512417596</v>
      </c>
      <c r="J1621">
        <v>11338.557834954343</v>
      </c>
      <c r="K1621">
        <v>10238.265363771874</v>
      </c>
      <c r="L1621">
        <v>8531.5576795766628</v>
      </c>
      <c r="M1621">
        <v>8558.1217326695278</v>
      </c>
      <c r="N1621">
        <v>6637.4166608922969</v>
      </c>
      <c r="O1621">
        <v>6121.2548894991514</v>
      </c>
      <c r="P1621">
        <v>5469.6305796387296</v>
      </c>
    </row>
    <row r="1622" spans="2:16">
      <c r="B1622" t="s">
        <v>65</v>
      </c>
      <c r="C1622" t="s">
        <v>83</v>
      </c>
      <c r="D1622" t="s">
        <v>25</v>
      </c>
      <c r="E1622">
        <v>12226.072884753747</v>
      </c>
      <c r="F1622">
        <v>12157.822599860023</v>
      </c>
      <c r="G1622">
        <v>12772.160483957345</v>
      </c>
      <c r="H1622">
        <v>12317.763564690531</v>
      </c>
      <c r="I1622">
        <v>12784.932471991844</v>
      </c>
      <c r="J1622">
        <v>12901.923172016677</v>
      </c>
      <c r="K1622">
        <v>13976.431949466159</v>
      </c>
      <c r="L1622">
        <v>12636.059508626433</v>
      </c>
      <c r="M1622">
        <v>14561.712169431348</v>
      </c>
      <c r="N1622">
        <v>15581.014194382322</v>
      </c>
      <c r="O1622">
        <v>14846.810568498764</v>
      </c>
      <c r="P1622">
        <v>12309.571134750922</v>
      </c>
    </row>
    <row r="1623" spans="2:16">
      <c r="B1623" t="s">
        <v>65</v>
      </c>
      <c r="C1623" t="s">
        <v>83</v>
      </c>
      <c r="D1623" t="s">
        <v>26</v>
      </c>
      <c r="E1623">
        <v>3728.382629276733</v>
      </c>
      <c r="F1623">
        <v>3504.8438667442288</v>
      </c>
      <c r="G1623">
        <v>3233.4154672747582</v>
      </c>
      <c r="H1623">
        <v>3192.4832994797957</v>
      </c>
      <c r="I1623">
        <v>2439.834229879451</v>
      </c>
      <c r="J1623">
        <v>2358.6758183527286</v>
      </c>
      <c r="K1623">
        <v>5177.8721337936995</v>
      </c>
      <c r="L1623">
        <v>2742.7625182210472</v>
      </c>
      <c r="M1623">
        <v>3616.8101760361092</v>
      </c>
      <c r="N1623">
        <v>3785.6466906957603</v>
      </c>
      <c r="O1623">
        <v>4043.9086821640617</v>
      </c>
      <c r="P1623">
        <v>2872.2473288585606</v>
      </c>
    </row>
    <row r="1624" spans="2:16">
      <c r="B1624" t="s">
        <v>65</v>
      </c>
      <c r="C1624" t="s">
        <v>83</v>
      </c>
      <c r="D1624" t="s">
        <v>27</v>
      </c>
      <c r="E1624">
        <v>17040.325303949139</v>
      </c>
      <c r="F1624">
        <v>18048.723734396812</v>
      </c>
      <c r="G1624">
        <v>21345.247213754184</v>
      </c>
      <c r="H1624">
        <v>23055.523488921812</v>
      </c>
      <c r="I1624">
        <v>26472.103234519487</v>
      </c>
      <c r="J1624">
        <v>29613.452017006031</v>
      </c>
      <c r="K1624">
        <v>33092.187061528668</v>
      </c>
      <c r="L1624">
        <v>39399.234917614893</v>
      </c>
      <c r="M1624">
        <v>39279.560534080694</v>
      </c>
      <c r="N1624">
        <v>39714.045825960369</v>
      </c>
      <c r="O1624">
        <v>39643.881271572172</v>
      </c>
      <c r="P1624">
        <v>35870.98917654236</v>
      </c>
    </row>
    <row r="1625" spans="2:16">
      <c r="B1625" t="s">
        <v>65</v>
      </c>
      <c r="C1625" t="s">
        <v>83</v>
      </c>
      <c r="D1625" t="s">
        <v>28</v>
      </c>
      <c r="E1625">
        <v>7003.6588345049531</v>
      </c>
      <c r="F1625">
        <v>8490.8838365036954</v>
      </c>
      <c r="G1625">
        <v>9275.3118144716664</v>
      </c>
      <c r="H1625">
        <v>8810.0261470945079</v>
      </c>
      <c r="I1625">
        <v>9025.5135138782844</v>
      </c>
      <c r="J1625">
        <v>8939.0099543494925</v>
      </c>
      <c r="K1625">
        <v>8182.0727679039082</v>
      </c>
      <c r="L1625">
        <v>7673.0334793145466</v>
      </c>
      <c r="M1625">
        <v>6811.3322525964186</v>
      </c>
      <c r="N1625">
        <v>6647.8855196444511</v>
      </c>
      <c r="O1625">
        <v>6521.8576294522618</v>
      </c>
      <c r="P1625">
        <v>5606.6622596490997</v>
      </c>
    </row>
    <row r="1626" spans="2:16">
      <c r="B1626" t="s">
        <v>65</v>
      </c>
      <c r="C1626" t="s">
        <v>83</v>
      </c>
      <c r="D1626" t="s">
        <v>29</v>
      </c>
      <c r="E1626">
        <v>73844.425973212317</v>
      </c>
      <c r="F1626">
        <v>72792.905002748215</v>
      </c>
      <c r="G1626">
        <v>70382.304021384771</v>
      </c>
      <c r="H1626">
        <v>66974.956943914687</v>
      </c>
      <c r="I1626">
        <v>60792.435089142782</v>
      </c>
      <c r="J1626">
        <v>53531.209954060061</v>
      </c>
      <c r="K1626">
        <v>50786.535687909731</v>
      </c>
      <c r="L1626">
        <v>46434.540278304637</v>
      </c>
      <c r="M1626">
        <v>29838.381342831388</v>
      </c>
      <c r="N1626">
        <v>24850.159614247637</v>
      </c>
      <c r="O1626">
        <v>28004.378763213987</v>
      </c>
      <c r="P1626">
        <v>28569.387767134514</v>
      </c>
    </row>
    <row r="1627" spans="2:16">
      <c r="B1627" t="s">
        <v>65</v>
      </c>
      <c r="C1627" t="s">
        <v>83</v>
      </c>
      <c r="D1627" t="s">
        <v>30</v>
      </c>
      <c r="E1627">
        <v>43162.617142997602</v>
      </c>
      <c r="F1627">
        <v>48191.004027414099</v>
      </c>
      <c r="G1627">
        <v>49172.182012889025</v>
      </c>
      <c r="H1627">
        <v>46028.706226188515</v>
      </c>
      <c r="I1627">
        <v>44022.817842849712</v>
      </c>
      <c r="J1627">
        <v>43633.653302101309</v>
      </c>
      <c r="K1627">
        <v>42911.754768567982</v>
      </c>
      <c r="L1627">
        <v>29128.274085397337</v>
      </c>
      <c r="M1627">
        <v>23059.642063104911</v>
      </c>
      <c r="N1627">
        <v>33847.188011976636</v>
      </c>
      <c r="O1627">
        <v>31793.367627742122</v>
      </c>
      <c r="P1627">
        <v>27372.024576186603</v>
      </c>
    </row>
    <row r="1628" spans="2:16">
      <c r="B1628" t="s">
        <v>66</v>
      </c>
      <c r="C1628" t="s">
        <v>81</v>
      </c>
      <c r="D1628" t="s">
        <v>16</v>
      </c>
      <c r="E1628">
        <v>3165.4699748120465</v>
      </c>
      <c r="F1628">
        <v>3149.6639245078682</v>
      </c>
      <c r="G1628">
        <v>3227.7984207013492</v>
      </c>
      <c r="H1628">
        <v>3130.4796389702492</v>
      </c>
      <c r="I1628">
        <v>1396.5268537015393</v>
      </c>
      <c r="J1628">
        <v>2213.3330778779546</v>
      </c>
      <c r="K1628">
        <v>3963.0541705264259</v>
      </c>
      <c r="L1628">
        <v>4862.6215109446348</v>
      </c>
      <c r="M1628">
        <v>14531.045841284347</v>
      </c>
      <c r="N1628">
        <v>26060.795635330032</v>
      </c>
      <c r="O1628">
        <v>41631.50289435286</v>
      </c>
      <c r="P1628">
        <v>60917.91486340703</v>
      </c>
    </row>
    <row r="1629" spans="2:16">
      <c r="B1629" t="s">
        <v>66</v>
      </c>
      <c r="C1629" t="s">
        <v>81</v>
      </c>
      <c r="D1629" t="s">
        <v>17</v>
      </c>
      <c r="E1629">
        <v>1680.631484552651</v>
      </c>
      <c r="F1629">
        <v>2808.6130058460685</v>
      </c>
      <c r="G1629">
        <v>2793.714711539777</v>
      </c>
      <c r="H1629">
        <v>2069.4192079728332</v>
      </c>
      <c r="I1629">
        <v>1279.7933471109386</v>
      </c>
      <c r="J1629">
        <v>973.53513192728383</v>
      </c>
      <c r="K1629">
        <v>365.28713259606286</v>
      </c>
      <c r="L1629">
        <v>363.40679470297766</v>
      </c>
      <c r="M1629">
        <v>1218.8740446374252</v>
      </c>
      <c r="N1629">
        <v>1846.4870436508083</v>
      </c>
      <c r="O1629">
        <v>2045.7816150466299</v>
      </c>
      <c r="P1629">
        <v>1947.8864766767479</v>
      </c>
    </row>
    <row r="1630" spans="2:16">
      <c r="B1630" t="s">
        <v>66</v>
      </c>
      <c r="C1630" t="s">
        <v>81</v>
      </c>
      <c r="D1630" t="s">
        <v>18</v>
      </c>
      <c r="E1630">
        <v>1130.4241505660368</v>
      </c>
      <c r="F1630">
        <v>1320.4215854831</v>
      </c>
      <c r="G1630">
        <v>1502.7978485494225</v>
      </c>
      <c r="H1630">
        <v>1537.4509832270994</v>
      </c>
      <c r="I1630">
        <v>464.44294751146765</v>
      </c>
      <c r="J1630">
        <v>310.61949543379325</v>
      </c>
      <c r="K1630">
        <v>253.61229272507757</v>
      </c>
      <c r="L1630">
        <v>277.29935483266519</v>
      </c>
      <c r="M1630">
        <v>1868.5020551623031</v>
      </c>
      <c r="N1630">
        <v>3312.0027141529558</v>
      </c>
      <c r="O1630">
        <v>5892.8046431303073</v>
      </c>
      <c r="P1630">
        <v>5993.7271369532127</v>
      </c>
    </row>
    <row r="1631" spans="2:16">
      <c r="B1631" t="s">
        <v>66</v>
      </c>
      <c r="C1631" t="s">
        <v>81</v>
      </c>
      <c r="D1631" t="s">
        <v>19</v>
      </c>
      <c r="E1631">
        <v>47393.984042714306</v>
      </c>
      <c r="F1631">
        <v>60238.878685657648</v>
      </c>
      <c r="G1631">
        <v>78833.727266904476</v>
      </c>
      <c r="H1631">
        <v>73940.253074128079</v>
      </c>
      <c r="I1631">
        <v>67963.165035857324</v>
      </c>
      <c r="J1631">
        <v>51845.344047311366</v>
      </c>
      <c r="K1631">
        <v>55687.731725787162</v>
      </c>
      <c r="L1631">
        <v>66137.714922279818</v>
      </c>
      <c r="M1631">
        <v>113783.33681842884</v>
      </c>
      <c r="N1631">
        <v>124220.23663429299</v>
      </c>
      <c r="O1631">
        <v>130207.26003414101</v>
      </c>
      <c r="P1631">
        <v>127923.81782051513</v>
      </c>
    </row>
    <row r="1632" spans="2:16">
      <c r="B1632" t="s">
        <v>66</v>
      </c>
      <c r="C1632" t="s">
        <v>81</v>
      </c>
      <c r="D1632" t="s">
        <v>20</v>
      </c>
      <c r="E1632">
        <v>924.77840832506456</v>
      </c>
      <c r="F1632">
        <v>697.41613038323203</v>
      </c>
      <c r="G1632">
        <v>1137.175944413965</v>
      </c>
      <c r="H1632">
        <v>1052.6460381738684</v>
      </c>
      <c r="I1632">
        <v>1148.7186559246561</v>
      </c>
      <c r="J1632">
        <v>1523.9740542654224</v>
      </c>
      <c r="K1632">
        <v>1657.9291656104097</v>
      </c>
      <c r="L1632">
        <v>1119.5907886162249</v>
      </c>
      <c r="M1632">
        <v>3132.3474006429296</v>
      </c>
      <c r="N1632">
        <v>6030.4674706079222</v>
      </c>
      <c r="O1632">
        <v>6420.0642085634518</v>
      </c>
      <c r="P1632">
        <v>6243.3495187012759</v>
      </c>
    </row>
    <row r="1633" spans="2:16">
      <c r="B1633" t="s">
        <v>66</v>
      </c>
      <c r="C1633" t="s">
        <v>81</v>
      </c>
      <c r="D1633" t="s">
        <v>21</v>
      </c>
      <c r="E1633">
        <v>4167.3839443726629</v>
      </c>
      <c r="F1633">
        <v>4511.9612820536095</v>
      </c>
      <c r="G1633">
        <v>4956.0442805030043</v>
      </c>
      <c r="H1633">
        <v>4457.5977041798387</v>
      </c>
      <c r="I1633">
        <v>2040.747517413557</v>
      </c>
      <c r="J1633">
        <v>1818.8486141003225</v>
      </c>
      <c r="K1633">
        <v>1487.271392665449</v>
      </c>
      <c r="L1633">
        <v>501.09623109204654</v>
      </c>
      <c r="M1633">
        <v>8355.3230600294191</v>
      </c>
      <c r="N1633">
        <v>9733.8655157479097</v>
      </c>
      <c r="O1633">
        <v>10737.255202648867</v>
      </c>
      <c r="P1633">
        <v>11727.927902775011</v>
      </c>
    </row>
    <row r="1634" spans="2:16">
      <c r="B1634" t="s">
        <v>66</v>
      </c>
      <c r="C1634" t="s">
        <v>81</v>
      </c>
      <c r="D1634" t="s">
        <v>22</v>
      </c>
      <c r="E1634">
        <v>2335.3746252327342</v>
      </c>
      <c r="F1634">
        <v>6271.4411314646422</v>
      </c>
      <c r="G1634">
        <v>6204.4461819621647</v>
      </c>
      <c r="H1634">
        <v>5744.337373035989</v>
      </c>
      <c r="I1634">
        <v>2792.1044523642217</v>
      </c>
      <c r="J1634">
        <v>2880.8345714020552</v>
      </c>
      <c r="K1634">
        <v>2455.9991472084166</v>
      </c>
      <c r="L1634">
        <v>1821.4665208344645</v>
      </c>
      <c r="M1634">
        <v>4962.2355317546881</v>
      </c>
      <c r="N1634">
        <v>10612.401268505619</v>
      </c>
      <c r="O1634">
        <v>17456.695716437989</v>
      </c>
      <c r="P1634">
        <v>18742.382663799377</v>
      </c>
    </row>
    <row r="1635" spans="2:16">
      <c r="B1635" t="s">
        <v>66</v>
      </c>
      <c r="C1635" t="s">
        <v>81</v>
      </c>
      <c r="D1635" t="s">
        <v>23</v>
      </c>
      <c r="E1635">
        <v>8004.7114533133445</v>
      </c>
      <c r="F1635">
        <v>9484.0244296792371</v>
      </c>
      <c r="G1635">
        <v>13359.490706431889</v>
      </c>
      <c r="H1635">
        <v>10516.138864340852</v>
      </c>
      <c r="I1635">
        <v>10528.133180852277</v>
      </c>
      <c r="J1635">
        <v>8561.8345895844686</v>
      </c>
      <c r="K1635">
        <v>11986.588316074223</v>
      </c>
      <c r="L1635">
        <v>14400.524397527839</v>
      </c>
      <c r="M1635">
        <v>37483.797800146109</v>
      </c>
      <c r="N1635">
        <v>46824.094263202074</v>
      </c>
      <c r="O1635">
        <v>53406.523536540059</v>
      </c>
      <c r="P1635">
        <v>56023.971158171174</v>
      </c>
    </row>
    <row r="1636" spans="2:16">
      <c r="B1636" t="s">
        <v>66</v>
      </c>
      <c r="C1636" t="s">
        <v>81</v>
      </c>
      <c r="D1636" t="s">
        <v>24</v>
      </c>
      <c r="E1636">
        <v>4933.7654960000018</v>
      </c>
      <c r="F1636">
        <v>5235.3040275622106</v>
      </c>
      <c r="G1636">
        <v>5753.2229851859038</v>
      </c>
      <c r="H1636">
        <v>5725.7562155916485</v>
      </c>
      <c r="I1636">
        <v>5048.7239826793812</v>
      </c>
      <c r="J1636">
        <v>3649.3949734120106</v>
      </c>
      <c r="K1636">
        <v>2826.7742032014758</v>
      </c>
      <c r="L1636">
        <v>2785.8740548297501</v>
      </c>
      <c r="M1636">
        <v>4640.3985020544833</v>
      </c>
      <c r="N1636">
        <v>6544.4548153824435</v>
      </c>
      <c r="O1636">
        <v>7662.6766191061834</v>
      </c>
      <c r="P1636">
        <v>10115.564540616944</v>
      </c>
    </row>
    <row r="1637" spans="2:16">
      <c r="B1637" t="s">
        <v>66</v>
      </c>
      <c r="C1637" t="s">
        <v>81</v>
      </c>
      <c r="D1637" t="s">
        <v>25</v>
      </c>
      <c r="E1637">
        <v>1306.2656445730674</v>
      </c>
      <c r="F1637">
        <v>1285.945606039767</v>
      </c>
      <c r="G1637">
        <v>1236.0343313482165</v>
      </c>
      <c r="H1637">
        <v>983.191092293417</v>
      </c>
      <c r="I1637">
        <v>285.00926905448995</v>
      </c>
      <c r="J1637">
        <v>459.25292392091171</v>
      </c>
      <c r="K1637">
        <v>647.83061142714155</v>
      </c>
      <c r="L1637">
        <v>323.69463580580737</v>
      </c>
      <c r="M1637">
        <v>11665.863976997824</v>
      </c>
      <c r="N1637">
        <v>14431.055649858388</v>
      </c>
      <c r="O1637">
        <v>16367.591815915068</v>
      </c>
      <c r="P1637">
        <v>18603.284941799669</v>
      </c>
    </row>
    <row r="1638" spans="2:16">
      <c r="B1638" t="s">
        <v>66</v>
      </c>
      <c r="C1638" t="s">
        <v>81</v>
      </c>
      <c r="D1638" t="s">
        <v>26</v>
      </c>
      <c r="E1638">
        <v>352.88177519519996</v>
      </c>
      <c r="F1638">
        <v>394.25093687295492</v>
      </c>
      <c r="G1638">
        <v>425.83206700839014</v>
      </c>
      <c r="H1638">
        <v>389.52409307505945</v>
      </c>
      <c r="I1638">
        <v>78.163282065410044</v>
      </c>
      <c r="J1638">
        <v>55.003944570953166</v>
      </c>
      <c r="K1638">
        <v>38.594195795318292</v>
      </c>
      <c r="L1638">
        <v>104.42412378511891</v>
      </c>
      <c r="M1638">
        <v>280.66635115221851</v>
      </c>
      <c r="N1638">
        <v>409.58574097874242</v>
      </c>
      <c r="O1638">
        <v>861.13976329053605</v>
      </c>
      <c r="P1638">
        <v>1178.9480570652781</v>
      </c>
    </row>
    <row r="1639" spans="2:16">
      <c r="B1639" t="s">
        <v>66</v>
      </c>
      <c r="C1639" t="s">
        <v>81</v>
      </c>
      <c r="D1639" t="s">
        <v>27</v>
      </c>
      <c r="E1639">
        <v>4712.544095975999</v>
      </c>
      <c r="F1639">
        <v>3255.9178092737934</v>
      </c>
      <c r="G1639">
        <v>5361.1616174886085</v>
      </c>
      <c r="H1639">
        <v>4269.4445447290454</v>
      </c>
      <c r="I1639">
        <v>4195.5739290000138</v>
      </c>
      <c r="J1639">
        <v>6435.8696765834229</v>
      </c>
      <c r="K1639">
        <v>7247.8030623708237</v>
      </c>
      <c r="L1639">
        <v>5396.2953321178138</v>
      </c>
      <c r="M1639">
        <v>20121.771265670905</v>
      </c>
      <c r="N1639">
        <v>27458.549976351544</v>
      </c>
      <c r="O1639">
        <v>45113.754918290171</v>
      </c>
      <c r="P1639">
        <v>52434.086544458194</v>
      </c>
    </row>
    <row r="1640" spans="2:16">
      <c r="B1640" t="s">
        <v>66</v>
      </c>
      <c r="C1640" t="s">
        <v>81</v>
      </c>
      <c r="D1640" t="s">
        <v>28</v>
      </c>
      <c r="E1640">
        <v>1870.8483172951201</v>
      </c>
      <c r="F1640">
        <v>2704.8021437605571</v>
      </c>
      <c r="G1640">
        <v>3579.4896218863537</v>
      </c>
      <c r="H1640">
        <v>712.21956959999932</v>
      </c>
      <c r="I1640">
        <v>2283.5498861325432</v>
      </c>
      <c r="J1640">
        <v>1570.9872420580982</v>
      </c>
      <c r="K1640">
        <v>897.96437569739169</v>
      </c>
      <c r="L1640">
        <v>824.1750002489855</v>
      </c>
      <c r="M1640">
        <v>6077.8476972857443</v>
      </c>
      <c r="N1640">
        <v>7598.9465932897056</v>
      </c>
      <c r="O1640">
        <v>8560.9436661480049</v>
      </c>
      <c r="P1640">
        <v>9328.7176035365101</v>
      </c>
    </row>
    <row r="1641" spans="2:16">
      <c r="B1641" t="s">
        <v>66</v>
      </c>
      <c r="C1641" t="s">
        <v>81</v>
      </c>
      <c r="D1641" t="s">
        <v>29</v>
      </c>
      <c r="E1641">
        <v>20526.39095997512</v>
      </c>
      <c r="F1641">
        <v>25021.847718640722</v>
      </c>
      <c r="G1641">
        <v>29748.693570199393</v>
      </c>
      <c r="H1641">
        <v>18647.964067768076</v>
      </c>
      <c r="I1641">
        <v>10251.979619776983</v>
      </c>
      <c r="J1641">
        <v>8809.8115571274902</v>
      </c>
      <c r="K1641">
        <v>4151.7963819837214</v>
      </c>
      <c r="L1641">
        <v>3569.3632078362534</v>
      </c>
      <c r="M1641">
        <v>25953.59177177212</v>
      </c>
      <c r="N1641">
        <v>30486.593278936514</v>
      </c>
      <c r="O1641">
        <v>43915.946173650933</v>
      </c>
      <c r="P1641">
        <v>48851.387829106527</v>
      </c>
    </row>
    <row r="1642" spans="2:16">
      <c r="B1642" t="s">
        <v>66</v>
      </c>
      <c r="C1642" t="s">
        <v>81</v>
      </c>
      <c r="D1642" t="s">
        <v>30</v>
      </c>
      <c r="E1642">
        <v>7039.7240995845686</v>
      </c>
      <c r="F1642">
        <v>7335.6175441164478</v>
      </c>
      <c r="G1642">
        <v>8092.8453250168586</v>
      </c>
      <c r="H1642">
        <v>2156.7850709725108</v>
      </c>
      <c r="I1642">
        <v>1948.876363106488</v>
      </c>
      <c r="J1642">
        <v>3773.9045904420482</v>
      </c>
      <c r="K1642">
        <v>2202.9490142786613</v>
      </c>
      <c r="L1642">
        <v>1579.2048032756713</v>
      </c>
      <c r="M1642">
        <v>22139.439376914528</v>
      </c>
      <c r="N1642">
        <v>29551.914619639989</v>
      </c>
      <c r="O1642">
        <v>39229.775252939944</v>
      </c>
      <c r="P1642">
        <v>46780.257482553796</v>
      </c>
    </row>
    <row r="1643" spans="2:16">
      <c r="B1643" t="s">
        <v>66</v>
      </c>
      <c r="C1643" t="s">
        <v>82</v>
      </c>
      <c r="D1643" t="s">
        <v>16</v>
      </c>
      <c r="E1643">
        <v>4142.449078335786</v>
      </c>
      <c r="F1643">
        <v>3473.6975565298089</v>
      </c>
      <c r="G1643">
        <v>4098.3128016646124</v>
      </c>
      <c r="H1643">
        <v>5500.5155644770084</v>
      </c>
      <c r="I1643">
        <v>5361.6810732857948</v>
      </c>
      <c r="J1643">
        <v>6077.0017611163403</v>
      </c>
      <c r="K1643">
        <v>8266.0667923259425</v>
      </c>
      <c r="L1643">
        <v>11116.310223659344</v>
      </c>
      <c r="M1643">
        <v>13488.884307481087</v>
      </c>
      <c r="N1643">
        <v>13745.784662157981</v>
      </c>
      <c r="O1643">
        <v>14038.424742463329</v>
      </c>
      <c r="P1643">
        <v>10166.763324623975</v>
      </c>
    </row>
    <row r="1644" spans="2:16">
      <c r="B1644" t="s">
        <v>66</v>
      </c>
      <c r="C1644" t="s">
        <v>82</v>
      </c>
      <c r="D1644" t="s">
        <v>17</v>
      </c>
      <c r="E1644">
        <v>2036.4777905099068</v>
      </c>
      <c r="F1644">
        <v>651.64077027346514</v>
      </c>
      <c r="G1644">
        <v>624.25934155636105</v>
      </c>
      <c r="H1644">
        <v>684.13898362131079</v>
      </c>
      <c r="I1644">
        <v>848.52702283873862</v>
      </c>
      <c r="J1644">
        <v>1008.6306347458928</v>
      </c>
      <c r="K1644">
        <v>1114.9031825314862</v>
      </c>
      <c r="L1644">
        <v>1218.9394794043242</v>
      </c>
      <c r="M1644">
        <v>1293.0054808808861</v>
      </c>
      <c r="N1644">
        <v>1475.8822724155557</v>
      </c>
      <c r="O1644">
        <v>1586.9906084709169</v>
      </c>
      <c r="P1644">
        <v>1592.7013904807793</v>
      </c>
    </row>
    <row r="1645" spans="2:16">
      <c r="B1645" t="s">
        <v>66</v>
      </c>
      <c r="C1645" t="s">
        <v>82</v>
      </c>
      <c r="D1645" t="s">
        <v>18</v>
      </c>
      <c r="E1645">
        <v>3137.7565641229444</v>
      </c>
      <c r="F1645">
        <v>3139.7391615673328</v>
      </c>
      <c r="G1645">
        <v>3054.7399018483502</v>
      </c>
      <c r="H1645">
        <v>2629.4049899874644</v>
      </c>
      <c r="I1645">
        <v>2763.8670370091709</v>
      </c>
      <c r="J1645">
        <v>2571.7779460375837</v>
      </c>
      <c r="K1645">
        <v>2463.1067394533798</v>
      </c>
      <c r="L1645">
        <v>2315.1062396911752</v>
      </c>
      <c r="M1645">
        <v>2899.5893569115306</v>
      </c>
      <c r="N1645">
        <v>2644.9112597940893</v>
      </c>
      <c r="O1645">
        <v>1848.7451840548181</v>
      </c>
      <c r="P1645">
        <v>1504.0361748641305</v>
      </c>
    </row>
    <row r="1646" spans="2:16">
      <c r="B1646" t="s">
        <v>66</v>
      </c>
      <c r="C1646" t="s">
        <v>82</v>
      </c>
      <c r="D1646" t="s">
        <v>19</v>
      </c>
      <c r="E1646">
        <v>9288.4221062133911</v>
      </c>
      <c r="F1646">
        <v>4445.3863796796195</v>
      </c>
      <c r="G1646">
        <v>14293.181474891635</v>
      </c>
      <c r="H1646">
        <v>41501.951700030513</v>
      </c>
      <c r="I1646">
        <v>55160.20236437313</v>
      </c>
      <c r="J1646">
        <v>65767.756811877873</v>
      </c>
      <c r="K1646">
        <v>63715.926671261281</v>
      </c>
      <c r="L1646">
        <v>56234.43393248471</v>
      </c>
      <c r="M1646">
        <v>24961.224001998111</v>
      </c>
      <c r="N1646">
        <v>18146.052799790505</v>
      </c>
      <c r="O1646">
        <v>15688.610889778764</v>
      </c>
      <c r="P1646">
        <v>16272.859014366008</v>
      </c>
    </row>
    <row r="1647" spans="2:16">
      <c r="B1647" t="s">
        <v>66</v>
      </c>
      <c r="C1647" t="s">
        <v>82</v>
      </c>
      <c r="D1647" t="s">
        <v>20</v>
      </c>
      <c r="E1647">
        <v>5946.3928734968404</v>
      </c>
      <c r="F1647">
        <v>6656.5775487581059</v>
      </c>
      <c r="G1647">
        <v>6920.0748436986669</v>
      </c>
      <c r="H1647">
        <v>5508.2962171008485</v>
      </c>
      <c r="I1647">
        <v>6236.9380090245668</v>
      </c>
      <c r="J1647">
        <v>7783.4124302600294</v>
      </c>
      <c r="K1647">
        <v>8794.0743550211646</v>
      </c>
      <c r="L1647">
        <v>9178.3189848642505</v>
      </c>
      <c r="M1647">
        <v>9855.7192821816407</v>
      </c>
      <c r="N1647">
        <v>10973.637685492648</v>
      </c>
      <c r="O1647">
        <v>11086.998557558358</v>
      </c>
      <c r="P1647">
        <v>11212.906799556511</v>
      </c>
    </row>
    <row r="1648" spans="2:16">
      <c r="B1648" t="s">
        <v>66</v>
      </c>
      <c r="C1648" t="s">
        <v>82</v>
      </c>
      <c r="D1648" t="s">
        <v>21</v>
      </c>
      <c r="E1648">
        <v>1662.3196381227192</v>
      </c>
      <c r="F1648">
        <v>2683.8037215273775</v>
      </c>
      <c r="G1648">
        <v>2591.2081418634725</v>
      </c>
      <c r="H1648">
        <v>3146.5486566685468</v>
      </c>
      <c r="I1648">
        <v>3214.6102940257347</v>
      </c>
      <c r="J1648">
        <v>2788.0385712328862</v>
      </c>
      <c r="K1648">
        <v>2577.4945000717462</v>
      </c>
      <c r="L1648">
        <v>3418.7430228392782</v>
      </c>
      <c r="M1648">
        <v>2905.048845831107</v>
      </c>
      <c r="N1648">
        <v>2559.854002342378</v>
      </c>
      <c r="O1648">
        <v>2495.2403859222663</v>
      </c>
      <c r="P1648">
        <v>2492.1412551394442</v>
      </c>
    </row>
    <row r="1649" spans="2:16">
      <c r="B1649" t="s">
        <v>66</v>
      </c>
      <c r="C1649" t="s">
        <v>82</v>
      </c>
      <c r="D1649" t="s">
        <v>22</v>
      </c>
      <c r="E1649">
        <v>20792.364491520602</v>
      </c>
      <c r="F1649">
        <v>17292.083140502808</v>
      </c>
      <c r="G1649">
        <v>17909.021275763422</v>
      </c>
      <c r="H1649">
        <v>18333.149834028514</v>
      </c>
      <c r="I1649">
        <v>19090.649441456386</v>
      </c>
      <c r="J1649">
        <v>19789.727227974727</v>
      </c>
      <c r="K1649">
        <v>20418.967071642244</v>
      </c>
      <c r="L1649">
        <v>21528.609230339196</v>
      </c>
      <c r="M1649">
        <v>22909.500287608793</v>
      </c>
      <c r="N1649">
        <v>23020.607879538933</v>
      </c>
      <c r="O1649">
        <v>23311.175023365606</v>
      </c>
      <c r="P1649">
        <v>24063.234159750758</v>
      </c>
    </row>
    <row r="1650" spans="2:16">
      <c r="B1650" t="s">
        <v>66</v>
      </c>
      <c r="C1650" t="s">
        <v>82</v>
      </c>
      <c r="D1650" t="s">
        <v>23</v>
      </c>
      <c r="E1650">
        <v>3275.8882184391769</v>
      </c>
      <c r="F1650">
        <v>1488.3509659236693</v>
      </c>
      <c r="G1650">
        <v>2096.6613981378937</v>
      </c>
      <c r="H1650">
        <v>7439.5151171726347</v>
      </c>
      <c r="I1650">
        <v>8112.7689300113216</v>
      </c>
      <c r="J1650">
        <v>14237.144138019339</v>
      </c>
      <c r="K1650">
        <v>18401.92544830218</v>
      </c>
      <c r="L1650">
        <v>20706.440021657902</v>
      </c>
      <c r="M1650">
        <v>13425.711681146751</v>
      </c>
      <c r="N1650">
        <v>12899.696371724138</v>
      </c>
      <c r="O1650">
        <v>12066.760375385011</v>
      </c>
      <c r="P1650">
        <v>12918.934013999591</v>
      </c>
    </row>
    <row r="1651" spans="2:16">
      <c r="B1651" t="s">
        <v>66</v>
      </c>
      <c r="C1651" t="s">
        <v>82</v>
      </c>
      <c r="D1651" t="s">
        <v>24</v>
      </c>
      <c r="E1651">
        <v>5847.5314792000027</v>
      </c>
      <c r="F1651">
        <v>4452.34088657338</v>
      </c>
      <c r="G1651">
        <v>3844.1674666197396</v>
      </c>
      <c r="H1651">
        <v>2512.7731026122178</v>
      </c>
      <c r="I1651">
        <v>3352.0521504550957</v>
      </c>
      <c r="J1651">
        <v>3748.1787788095712</v>
      </c>
      <c r="K1651">
        <v>4131.7917777878793</v>
      </c>
      <c r="L1651">
        <v>2738.1458473239545</v>
      </c>
      <c r="M1651">
        <v>2363.4375022526501</v>
      </c>
      <c r="N1651">
        <v>2720.2208522711894</v>
      </c>
      <c r="O1651">
        <v>2770.9223478486697</v>
      </c>
      <c r="P1651">
        <v>2781.6392733197285</v>
      </c>
    </row>
    <row r="1652" spans="2:16">
      <c r="B1652" t="s">
        <v>66</v>
      </c>
      <c r="C1652" t="s">
        <v>82</v>
      </c>
      <c r="D1652" t="s">
        <v>25</v>
      </c>
      <c r="E1652">
        <v>10184.668828403715</v>
      </c>
      <c r="F1652">
        <v>10396.91938471568</v>
      </c>
      <c r="G1652">
        <v>11376.928658853669</v>
      </c>
      <c r="H1652">
        <v>12414.511345645378</v>
      </c>
      <c r="I1652">
        <v>15365.767268139456</v>
      </c>
      <c r="J1652">
        <v>18215.528275638055</v>
      </c>
      <c r="K1652">
        <v>18869.923657726402</v>
      </c>
      <c r="L1652">
        <v>19886.095327905598</v>
      </c>
      <c r="M1652">
        <v>14765.880432342719</v>
      </c>
      <c r="N1652">
        <v>14998.376205160992</v>
      </c>
      <c r="O1652">
        <v>15242.00198747648</v>
      </c>
      <c r="P1652">
        <v>17254.513427822843</v>
      </c>
    </row>
    <row r="1653" spans="2:16">
      <c r="B1653" t="s">
        <v>66</v>
      </c>
      <c r="C1653" t="s">
        <v>82</v>
      </c>
      <c r="D1653" t="s">
        <v>26</v>
      </c>
      <c r="E1653">
        <v>1823.2767073949633</v>
      </c>
      <c r="F1653">
        <v>1575.9395265889166</v>
      </c>
      <c r="G1653">
        <v>1490.0432751834194</v>
      </c>
      <c r="H1653">
        <v>953.80300179095661</v>
      </c>
      <c r="I1653">
        <v>1369.9974333489511</v>
      </c>
      <c r="J1653">
        <v>1447.9461176023019</v>
      </c>
      <c r="K1653">
        <v>1812.8603319666997</v>
      </c>
      <c r="L1653">
        <v>1955.7467284974541</v>
      </c>
      <c r="M1653">
        <v>2201.8987379738901</v>
      </c>
      <c r="N1653">
        <v>2346.1224577388248</v>
      </c>
      <c r="O1653">
        <v>2451.5153407698131</v>
      </c>
      <c r="P1653">
        <v>2429.1470259886091</v>
      </c>
    </row>
    <row r="1654" spans="2:16">
      <c r="B1654" t="s">
        <v>66</v>
      </c>
      <c r="C1654" t="s">
        <v>82</v>
      </c>
      <c r="D1654" t="s">
        <v>27</v>
      </c>
      <c r="E1654">
        <v>7068.0439701216947</v>
      </c>
      <c r="F1654">
        <v>9311.4423145780347</v>
      </c>
      <c r="G1654">
        <v>10605.067572434691</v>
      </c>
      <c r="H1654">
        <v>10011.33590446093</v>
      </c>
      <c r="I1654">
        <v>11588.639642267686</v>
      </c>
      <c r="J1654">
        <v>14334.958494183356</v>
      </c>
      <c r="K1654">
        <v>16778.232917418518</v>
      </c>
      <c r="L1654">
        <v>21083.016804177001</v>
      </c>
      <c r="M1654">
        <v>21327.427869306237</v>
      </c>
      <c r="N1654">
        <v>23566.951564249648</v>
      </c>
      <c r="O1654">
        <v>25393.818920893602</v>
      </c>
      <c r="P1654">
        <v>30779.909709198128</v>
      </c>
    </row>
    <row r="1655" spans="2:16">
      <c r="B1655" t="s">
        <v>66</v>
      </c>
      <c r="C1655" t="s">
        <v>82</v>
      </c>
      <c r="D1655" t="s">
        <v>28</v>
      </c>
      <c r="E1655">
        <v>1820.1044455075958</v>
      </c>
      <c r="F1655">
        <v>1415.1957652221884</v>
      </c>
      <c r="G1655">
        <v>1198.1532564022141</v>
      </c>
      <c r="H1655">
        <v>3606.8641500863096</v>
      </c>
      <c r="I1655">
        <v>3322.6913241487991</v>
      </c>
      <c r="J1655">
        <v>3981.4959135961108</v>
      </c>
      <c r="K1655">
        <v>4078.806072210471</v>
      </c>
      <c r="L1655">
        <v>4192.389502942041</v>
      </c>
      <c r="M1655">
        <v>1930.2971724932163</v>
      </c>
      <c r="N1655">
        <v>1732.4436632727625</v>
      </c>
      <c r="O1655">
        <v>1653.6890109754911</v>
      </c>
      <c r="P1655">
        <v>1911.1181576261231</v>
      </c>
    </row>
    <row r="1656" spans="2:16">
      <c r="B1656" t="s">
        <v>66</v>
      </c>
      <c r="C1656" t="s">
        <v>82</v>
      </c>
      <c r="D1656" t="s">
        <v>29</v>
      </c>
      <c r="E1656">
        <v>27421.484937282999</v>
      </c>
      <c r="F1656">
        <v>20781.186308595654</v>
      </c>
      <c r="G1656">
        <v>16660.499899169263</v>
      </c>
      <c r="H1656">
        <v>23520.134528768893</v>
      </c>
      <c r="I1656">
        <v>21948.908918794157</v>
      </c>
      <c r="J1656">
        <v>18129.954364770692</v>
      </c>
      <c r="K1656">
        <v>23445.016265132239</v>
      </c>
      <c r="L1656">
        <v>22582.349061103927</v>
      </c>
      <c r="M1656">
        <v>21682.069197492194</v>
      </c>
      <c r="N1656">
        <v>21947.31777351625</v>
      </c>
      <c r="O1656">
        <v>20783.795259775234</v>
      </c>
      <c r="P1656">
        <v>20880.098809583571</v>
      </c>
    </row>
    <row r="1657" spans="2:16">
      <c r="B1657" t="s">
        <v>66</v>
      </c>
      <c r="C1657" t="s">
        <v>82</v>
      </c>
      <c r="D1657" t="s">
        <v>30</v>
      </c>
      <c r="E1657">
        <v>21722.494016596651</v>
      </c>
      <c r="F1657">
        <v>20009.554804057712</v>
      </c>
      <c r="G1657">
        <v>21074.536427474693</v>
      </c>
      <c r="H1657">
        <v>19902.369157973568</v>
      </c>
      <c r="I1657">
        <v>19561.869722178581</v>
      </c>
      <c r="J1657">
        <v>17926.831006308166</v>
      </c>
      <c r="K1657">
        <v>18177.080747263692</v>
      </c>
      <c r="L1657">
        <v>19738.583575364399</v>
      </c>
      <c r="M1657">
        <v>15771.036034912888</v>
      </c>
      <c r="N1657">
        <v>17034.35433476395</v>
      </c>
      <c r="O1657">
        <v>17245.714749834471</v>
      </c>
      <c r="P1657">
        <v>16369.962487018947</v>
      </c>
    </row>
    <row r="1658" spans="2:16">
      <c r="B1658" t="s">
        <v>66</v>
      </c>
      <c r="C1658" t="s">
        <v>83</v>
      </c>
      <c r="D1658" t="s">
        <v>16</v>
      </c>
      <c r="E1658">
        <v>7405.2286117369222</v>
      </c>
      <c r="F1658">
        <v>8174.4861324488002</v>
      </c>
      <c r="G1658">
        <v>8470.0216735738741</v>
      </c>
      <c r="H1658">
        <v>12227.639204298181</v>
      </c>
      <c r="I1658">
        <v>13158.170396258378</v>
      </c>
      <c r="J1658">
        <v>15990.155855564159</v>
      </c>
      <c r="K1658">
        <v>17974.823782976549</v>
      </c>
      <c r="L1658">
        <v>18795.16897809269</v>
      </c>
      <c r="M1658">
        <v>20366.711373163267</v>
      </c>
      <c r="N1658">
        <v>23130.279107880364</v>
      </c>
      <c r="O1658">
        <v>23494.756251480532</v>
      </c>
      <c r="P1658">
        <v>21659.17776015561</v>
      </c>
    </row>
    <row r="1659" spans="2:16">
      <c r="B1659" t="s">
        <v>66</v>
      </c>
      <c r="C1659" t="s">
        <v>83</v>
      </c>
      <c r="D1659" t="s">
        <v>17</v>
      </c>
      <c r="E1659">
        <v>2099.9681550078603</v>
      </c>
      <c r="F1659">
        <v>2065.3984526481058</v>
      </c>
      <c r="G1659">
        <v>2165.5508495049239</v>
      </c>
      <c r="H1659">
        <v>2750.6870149298406</v>
      </c>
      <c r="I1659">
        <v>3573.3045931056076</v>
      </c>
      <c r="J1659">
        <v>2484.4975554917446</v>
      </c>
      <c r="K1659">
        <v>2226.0762429674619</v>
      </c>
      <c r="L1659">
        <v>4785.4394372037841</v>
      </c>
      <c r="M1659">
        <v>3970.1899983947997</v>
      </c>
      <c r="N1659">
        <v>3970.3643911426425</v>
      </c>
      <c r="O1659">
        <v>4778.4327076806894</v>
      </c>
      <c r="P1659">
        <v>3570.1413382306023</v>
      </c>
    </row>
    <row r="1660" spans="2:16">
      <c r="B1660" t="s">
        <v>66</v>
      </c>
      <c r="C1660" t="s">
        <v>83</v>
      </c>
      <c r="D1660" t="s">
        <v>18</v>
      </c>
      <c r="E1660">
        <v>6198.0736642132888</v>
      </c>
      <c r="F1660">
        <v>6020.552770159592</v>
      </c>
      <c r="G1660">
        <v>5789.8834542710019</v>
      </c>
      <c r="H1660">
        <v>7322.0879137977436</v>
      </c>
      <c r="I1660">
        <v>6919.061826330495</v>
      </c>
      <c r="J1660">
        <v>6737.1016100615279</v>
      </c>
      <c r="K1660">
        <v>6646.9186289453219</v>
      </c>
      <c r="L1660">
        <v>6531.1126800771135</v>
      </c>
      <c r="M1660">
        <v>2228.1794015389037</v>
      </c>
      <c r="N1660">
        <v>2263.9753577874762</v>
      </c>
      <c r="O1660">
        <v>2382.2437725616942</v>
      </c>
      <c r="P1660">
        <v>2733.3005800893993</v>
      </c>
    </row>
    <row r="1661" spans="2:16">
      <c r="B1661" t="s">
        <v>66</v>
      </c>
      <c r="C1661" t="s">
        <v>83</v>
      </c>
      <c r="D1661" t="s">
        <v>19</v>
      </c>
      <c r="E1661">
        <v>16348.29750915749</v>
      </c>
      <c r="F1661">
        <v>15993.657162388909</v>
      </c>
      <c r="G1661">
        <v>30759.513823944442</v>
      </c>
      <c r="H1661">
        <v>52731.201893147212</v>
      </c>
      <c r="I1661">
        <v>42159.323407065916</v>
      </c>
      <c r="J1661">
        <v>34681.235989704648</v>
      </c>
      <c r="K1661">
        <v>34801.453496562892</v>
      </c>
      <c r="L1661">
        <v>33626.777510165062</v>
      </c>
      <c r="M1661">
        <v>32661.830254103217</v>
      </c>
      <c r="N1661">
        <v>29704.333593359683</v>
      </c>
      <c r="O1661">
        <v>28744.317794161878</v>
      </c>
      <c r="P1661">
        <v>23901.238450342273</v>
      </c>
    </row>
    <row r="1662" spans="2:16">
      <c r="B1662" t="s">
        <v>66</v>
      </c>
      <c r="C1662" t="s">
        <v>83</v>
      </c>
      <c r="D1662" t="s">
        <v>20</v>
      </c>
      <c r="E1662">
        <v>11237.288592329392</v>
      </c>
      <c r="F1662">
        <v>12468.727928689646</v>
      </c>
      <c r="G1662">
        <v>11183.856896515741</v>
      </c>
      <c r="H1662">
        <v>10451.588047161888</v>
      </c>
      <c r="I1662">
        <v>12009.709120298665</v>
      </c>
      <c r="J1662">
        <v>14995.754924432669</v>
      </c>
      <c r="K1662">
        <v>14330.340680371193</v>
      </c>
      <c r="L1662">
        <v>20958.521389658195</v>
      </c>
      <c r="M1662">
        <v>28413.254468275081</v>
      </c>
      <c r="N1662">
        <v>33641.848227821094</v>
      </c>
      <c r="O1662">
        <v>41520.048312648942</v>
      </c>
      <c r="P1662">
        <v>43606.336986724527</v>
      </c>
    </row>
    <row r="1663" spans="2:16">
      <c r="B1663" t="s">
        <v>66</v>
      </c>
      <c r="C1663" t="s">
        <v>83</v>
      </c>
      <c r="D1663" t="s">
        <v>21</v>
      </c>
      <c r="E1663">
        <v>3569.3377575961254</v>
      </c>
      <c r="F1663">
        <v>5042.6262704877627</v>
      </c>
      <c r="G1663">
        <v>5492.1879295816771</v>
      </c>
      <c r="H1663">
        <v>5832.6027229781275</v>
      </c>
      <c r="I1663">
        <v>5830.2005392580559</v>
      </c>
      <c r="J1663">
        <v>5516.3385762800244</v>
      </c>
      <c r="K1663">
        <v>5172.2452603635338</v>
      </c>
      <c r="L1663">
        <v>4321.2337731917414</v>
      </c>
      <c r="M1663">
        <v>3394.5676962201333</v>
      </c>
      <c r="N1663">
        <v>2906.1838976798294</v>
      </c>
      <c r="O1663">
        <v>3458.5482609272567</v>
      </c>
      <c r="P1663">
        <v>2589.6120547746377</v>
      </c>
    </row>
    <row r="1664" spans="2:16">
      <c r="B1664" t="s">
        <v>66</v>
      </c>
      <c r="C1664" t="s">
        <v>83</v>
      </c>
      <c r="D1664" t="s">
        <v>22</v>
      </c>
      <c r="E1664">
        <v>5752.2294871513368</v>
      </c>
      <c r="F1664">
        <v>6764.8732413840225</v>
      </c>
      <c r="G1664">
        <v>6560.11944645535</v>
      </c>
      <c r="H1664">
        <v>8580.9806345948546</v>
      </c>
      <c r="I1664">
        <v>6940.7211787961696</v>
      </c>
      <c r="J1664">
        <v>6772.7400192040086</v>
      </c>
      <c r="K1664">
        <v>6180.6498966519057</v>
      </c>
      <c r="L1664">
        <v>6216.6459775101939</v>
      </c>
      <c r="M1664">
        <v>6344.6353873072521</v>
      </c>
      <c r="N1664">
        <v>6291.8660338872069</v>
      </c>
      <c r="O1664">
        <v>6243.9831454041951</v>
      </c>
      <c r="P1664">
        <v>5906.4943658220673</v>
      </c>
    </row>
    <row r="1665" spans="2:16">
      <c r="B1665" t="s">
        <v>66</v>
      </c>
      <c r="C1665" t="s">
        <v>83</v>
      </c>
      <c r="D1665" t="s">
        <v>23</v>
      </c>
      <c r="E1665">
        <v>8242.1306347021618</v>
      </c>
      <c r="F1665">
        <v>8312.3413970241472</v>
      </c>
      <c r="G1665">
        <v>10102.525487076739</v>
      </c>
      <c r="H1665">
        <v>12050.902751377562</v>
      </c>
      <c r="I1665">
        <v>14686.247440540319</v>
      </c>
      <c r="J1665">
        <v>15442.527682784217</v>
      </c>
      <c r="K1665">
        <v>17281.057859617908</v>
      </c>
      <c r="L1665">
        <v>20076.983389135741</v>
      </c>
      <c r="M1665">
        <v>23127.358892609849</v>
      </c>
      <c r="N1665">
        <v>23906.027546250538</v>
      </c>
      <c r="O1665">
        <v>23141.536850294768</v>
      </c>
      <c r="P1665">
        <v>22261.893495004315</v>
      </c>
    </row>
    <row r="1666" spans="2:16">
      <c r="B1666" t="s">
        <v>66</v>
      </c>
      <c r="C1666" t="s">
        <v>83</v>
      </c>
      <c r="D1666" t="s">
        <v>24</v>
      </c>
      <c r="E1666">
        <v>18400.206141839783</v>
      </c>
      <c r="F1666">
        <v>18064.763573399225</v>
      </c>
      <c r="G1666">
        <v>16805.905814298985</v>
      </c>
      <c r="H1666">
        <v>13728.368089377098</v>
      </c>
      <c r="I1666">
        <v>12321.182230677085</v>
      </c>
      <c r="J1666">
        <v>11061.779183451901</v>
      </c>
      <c r="K1666">
        <v>10670.357699540878</v>
      </c>
      <c r="L1666">
        <v>9333.1402382475044</v>
      </c>
      <c r="M1666">
        <v>9074.5780126117425</v>
      </c>
      <c r="N1666">
        <v>6600.2982361187505</v>
      </c>
      <c r="O1666">
        <v>6082.3453481505321</v>
      </c>
      <c r="P1666">
        <v>5396.4099702669282</v>
      </c>
    </row>
    <row r="1667" spans="2:16">
      <c r="B1667" t="s">
        <v>66</v>
      </c>
      <c r="C1667" t="s">
        <v>83</v>
      </c>
      <c r="D1667" t="s">
        <v>25</v>
      </c>
      <c r="E1667">
        <v>12226.072884753747</v>
      </c>
      <c r="F1667">
        <v>12157.822599860023</v>
      </c>
      <c r="G1667">
        <v>12772.160483957345</v>
      </c>
      <c r="H1667">
        <v>12317.763564690531</v>
      </c>
      <c r="I1667">
        <v>13643.443822885625</v>
      </c>
      <c r="J1667">
        <v>13204.441227582336</v>
      </c>
      <c r="K1667">
        <v>14057.288470378195</v>
      </c>
      <c r="L1667">
        <v>13477.417155004972</v>
      </c>
      <c r="M1667">
        <v>14747.220324684911</v>
      </c>
      <c r="N1667">
        <v>14545.866992393068</v>
      </c>
      <c r="O1667">
        <v>14360.3132789135</v>
      </c>
      <c r="P1667">
        <v>12324.52267179459</v>
      </c>
    </row>
    <row r="1668" spans="2:16">
      <c r="B1668" t="s">
        <v>66</v>
      </c>
      <c r="C1668" t="s">
        <v>83</v>
      </c>
      <c r="D1668" t="s">
        <v>26</v>
      </c>
      <c r="E1668">
        <v>3728.382629276733</v>
      </c>
      <c r="F1668">
        <v>3504.8438667442288</v>
      </c>
      <c r="G1668">
        <v>3233.4154672747582</v>
      </c>
      <c r="H1668">
        <v>3192.4832994797957</v>
      </c>
      <c r="I1668">
        <v>2719.3436055251173</v>
      </c>
      <c r="J1668">
        <v>2398.639797581317</v>
      </c>
      <c r="K1668">
        <v>5268.3220157715705</v>
      </c>
      <c r="L1668">
        <v>5410.0109728644475</v>
      </c>
      <c r="M1668">
        <v>3972.1064828284379</v>
      </c>
      <c r="N1668">
        <v>3904.2609874605992</v>
      </c>
      <c r="O1668">
        <v>4381.5189385175518</v>
      </c>
      <c r="P1668">
        <v>2893.4612704918313</v>
      </c>
    </row>
    <row r="1669" spans="2:16">
      <c r="B1669" t="s">
        <v>66</v>
      </c>
      <c r="C1669" t="s">
        <v>83</v>
      </c>
      <c r="D1669" t="s">
        <v>27</v>
      </c>
      <c r="E1669">
        <v>17040.325303949139</v>
      </c>
      <c r="F1669">
        <v>18048.723734396812</v>
      </c>
      <c r="G1669">
        <v>21345.247213754184</v>
      </c>
      <c r="H1669">
        <v>23055.523488921812</v>
      </c>
      <c r="I1669">
        <v>26636.736253618856</v>
      </c>
      <c r="J1669">
        <v>29645.476438372294</v>
      </c>
      <c r="K1669">
        <v>32093.80557714211</v>
      </c>
      <c r="L1669">
        <v>35084.286383232473</v>
      </c>
      <c r="M1669">
        <v>39317.224368076866</v>
      </c>
      <c r="N1669">
        <v>39761.15153994735</v>
      </c>
      <c r="O1669">
        <v>39769.345172479312</v>
      </c>
      <c r="P1669">
        <v>35963.135432463518</v>
      </c>
    </row>
    <row r="1670" spans="2:16">
      <c r="B1670" t="s">
        <v>66</v>
      </c>
      <c r="C1670" t="s">
        <v>83</v>
      </c>
      <c r="D1670" t="s">
        <v>28</v>
      </c>
      <c r="E1670">
        <v>7003.6588345049531</v>
      </c>
      <c r="F1670">
        <v>8490.8838365036954</v>
      </c>
      <c r="G1670">
        <v>9275.3118144716664</v>
      </c>
      <c r="H1670">
        <v>8810.0261470945079</v>
      </c>
      <c r="I1670">
        <v>8946.5281766896132</v>
      </c>
      <c r="J1670">
        <v>9022.6035015219422</v>
      </c>
      <c r="K1670">
        <v>8626.2744857670259</v>
      </c>
      <c r="L1670">
        <v>7782.5604840306951</v>
      </c>
      <c r="M1670">
        <v>6799.7926696522673</v>
      </c>
      <c r="N1670">
        <v>6670.5523478256391</v>
      </c>
      <c r="O1670">
        <v>6549.7157066017044</v>
      </c>
      <c r="P1670">
        <v>5782.0718574333514</v>
      </c>
    </row>
    <row r="1671" spans="2:16">
      <c r="B1671" t="s">
        <v>66</v>
      </c>
      <c r="C1671" t="s">
        <v>83</v>
      </c>
      <c r="D1671" t="s">
        <v>29</v>
      </c>
      <c r="E1671">
        <v>73844.425973212317</v>
      </c>
      <c r="F1671">
        <v>72792.905002748215</v>
      </c>
      <c r="G1671">
        <v>70382.304021384771</v>
      </c>
      <c r="H1671">
        <v>66974.956943914687</v>
      </c>
      <c r="I1671">
        <v>59561.390107387866</v>
      </c>
      <c r="J1671">
        <v>52645.740857496538</v>
      </c>
      <c r="K1671">
        <v>47338.699987022352</v>
      </c>
      <c r="L1671">
        <v>48919.76594294903</v>
      </c>
      <c r="M1671">
        <v>30047.331913891172</v>
      </c>
      <c r="N1671">
        <v>22991.465121640889</v>
      </c>
      <c r="O1671">
        <v>28020.981912547104</v>
      </c>
      <c r="P1671">
        <v>28301.406195990388</v>
      </c>
    </row>
    <row r="1672" spans="2:16">
      <c r="B1672" t="s">
        <v>66</v>
      </c>
      <c r="C1672" t="s">
        <v>83</v>
      </c>
      <c r="D1672" t="s">
        <v>30</v>
      </c>
      <c r="E1672">
        <v>43162.617142997602</v>
      </c>
      <c r="F1672">
        <v>48191.004027414099</v>
      </c>
      <c r="G1672">
        <v>49172.182012889025</v>
      </c>
      <c r="H1672">
        <v>46028.706226188515</v>
      </c>
      <c r="I1672">
        <v>44846.751913597996</v>
      </c>
      <c r="J1672">
        <v>43503.134968184138</v>
      </c>
      <c r="K1672">
        <v>42890.167682359315</v>
      </c>
      <c r="L1672">
        <v>28952.967057686248</v>
      </c>
      <c r="M1672">
        <v>24567.984442469384</v>
      </c>
      <c r="N1672">
        <v>33245.103385033253</v>
      </c>
      <c r="O1672">
        <v>31399.781134267207</v>
      </c>
      <c r="P1672">
        <v>26967.841183434615</v>
      </c>
    </row>
    <row r="1673" spans="2:16">
      <c r="B1673" t="s">
        <v>67</v>
      </c>
      <c r="C1673" t="s">
        <v>81</v>
      </c>
      <c r="D1673" t="s">
        <v>16</v>
      </c>
      <c r="E1673">
        <v>3165.4699748120465</v>
      </c>
      <c r="F1673">
        <v>3149.6639245078682</v>
      </c>
      <c r="G1673">
        <v>3227.7984207013492</v>
      </c>
      <c r="H1673">
        <v>3130.4796389702492</v>
      </c>
      <c r="I1673">
        <v>3183.0488084290978</v>
      </c>
      <c r="J1673">
        <v>2508.9421343876156</v>
      </c>
      <c r="K1673">
        <v>3569.7992395720835</v>
      </c>
      <c r="L1673">
        <v>4062.1757244825149</v>
      </c>
      <c r="M1673">
        <v>11693.198346359208</v>
      </c>
      <c r="N1673">
        <v>22834.994727167781</v>
      </c>
      <c r="O1673">
        <v>38318.619251639626</v>
      </c>
      <c r="P1673">
        <v>57512.344759934553</v>
      </c>
    </row>
    <row r="1674" spans="2:16">
      <c r="B1674" t="s">
        <v>67</v>
      </c>
      <c r="C1674" t="s">
        <v>81</v>
      </c>
      <c r="D1674" t="s">
        <v>17</v>
      </c>
      <c r="E1674">
        <v>1680.631484552651</v>
      </c>
      <c r="F1674">
        <v>2808.6130058460685</v>
      </c>
      <c r="G1674">
        <v>2793.714711539777</v>
      </c>
      <c r="H1674">
        <v>2069.4192079728332</v>
      </c>
      <c r="I1674">
        <v>1576.4842584244416</v>
      </c>
      <c r="J1674">
        <v>967.10738556563331</v>
      </c>
      <c r="K1674">
        <v>164.82740527819402</v>
      </c>
      <c r="L1674">
        <v>266.44876219769367</v>
      </c>
      <c r="M1674">
        <v>1041.2487844012837</v>
      </c>
      <c r="N1674">
        <v>1136.8745220658723</v>
      </c>
      <c r="O1674">
        <v>1080.6462211567361</v>
      </c>
      <c r="P1674">
        <v>1665.6975348168239</v>
      </c>
    </row>
    <row r="1675" spans="2:16">
      <c r="B1675" t="s">
        <v>67</v>
      </c>
      <c r="C1675" t="s">
        <v>81</v>
      </c>
      <c r="D1675" t="s">
        <v>18</v>
      </c>
      <c r="E1675">
        <v>1130.4241505660368</v>
      </c>
      <c r="F1675">
        <v>1320.4215854831</v>
      </c>
      <c r="G1675">
        <v>1502.7978485494225</v>
      </c>
      <c r="H1675">
        <v>1537.4509832270994</v>
      </c>
      <c r="I1675">
        <v>882.90548372827357</v>
      </c>
      <c r="J1675">
        <v>387.0609818652153</v>
      </c>
      <c r="K1675">
        <v>156.36627761514774</v>
      </c>
      <c r="L1675">
        <v>127.39387581730719</v>
      </c>
      <c r="M1675">
        <v>871.57028541166846</v>
      </c>
      <c r="N1675">
        <v>1397.9573461960729</v>
      </c>
      <c r="O1675">
        <v>3316.828480533547</v>
      </c>
      <c r="P1675">
        <v>5934.8842129043023</v>
      </c>
    </row>
    <row r="1676" spans="2:16">
      <c r="B1676" t="s">
        <v>67</v>
      </c>
      <c r="C1676" t="s">
        <v>81</v>
      </c>
      <c r="D1676" t="s">
        <v>19</v>
      </c>
      <c r="E1676">
        <v>47393.984042714306</v>
      </c>
      <c r="F1676">
        <v>60238.878685657648</v>
      </c>
      <c r="G1676">
        <v>78833.727266904476</v>
      </c>
      <c r="H1676">
        <v>73940.253074128079</v>
      </c>
      <c r="I1676">
        <v>84368.101924782852</v>
      </c>
      <c r="J1676">
        <v>55410.73071340438</v>
      </c>
      <c r="K1676">
        <v>53199.101030378733</v>
      </c>
      <c r="L1676">
        <v>59205.591615683581</v>
      </c>
      <c r="M1676">
        <v>116041.91014871807</v>
      </c>
      <c r="N1676">
        <v>122032.15801421854</v>
      </c>
      <c r="O1676">
        <v>127260.21796910501</v>
      </c>
      <c r="P1676">
        <v>125125.00289058285</v>
      </c>
    </row>
    <row r="1677" spans="2:16">
      <c r="B1677" t="s">
        <v>67</v>
      </c>
      <c r="C1677" t="s">
        <v>81</v>
      </c>
      <c r="D1677" t="s">
        <v>20</v>
      </c>
      <c r="E1677">
        <v>924.77840832506456</v>
      </c>
      <c r="F1677">
        <v>697.41613038323203</v>
      </c>
      <c r="G1677">
        <v>1137.175944413965</v>
      </c>
      <c r="H1677">
        <v>1052.6460381738684</v>
      </c>
      <c r="I1677">
        <v>1329.6395893181648</v>
      </c>
      <c r="J1677">
        <v>1523.9742432607525</v>
      </c>
      <c r="K1677">
        <v>955.83633484718257</v>
      </c>
      <c r="L1677">
        <v>1083.3398250464413</v>
      </c>
      <c r="M1677">
        <v>3142.7656981947298</v>
      </c>
      <c r="N1677">
        <v>6065.1384917321557</v>
      </c>
      <c r="O1677">
        <v>6185.6806034993224</v>
      </c>
      <c r="P1677">
        <v>6255.0831696807963</v>
      </c>
    </row>
    <row r="1678" spans="2:16">
      <c r="B1678" t="s">
        <v>67</v>
      </c>
      <c r="C1678" t="s">
        <v>81</v>
      </c>
      <c r="D1678" t="s">
        <v>21</v>
      </c>
      <c r="E1678">
        <v>4167.3839443726629</v>
      </c>
      <c r="F1678">
        <v>4511.9612820536095</v>
      </c>
      <c r="G1678">
        <v>4956.0442805030043</v>
      </c>
      <c r="H1678">
        <v>4457.5977041798387</v>
      </c>
      <c r="I1678">
        <v>4051.1583772995846</v>
      </c>
      <c r="J1678">
        <v>1739.8854357098835</v>
      </c>
      <c r="K1678">
        <v>580.585078851361</v>
      </c>
      <c r="L1678">
        <v>310.91805818276504</v>
      </c>
      <c r="M1678">
        <v>7726.2513722363337</v>
      </c>
      <c r="N1678">
        <v>7576.2874641718918</v>
      </c>
      <c r="O1678">
        <v>10063.53622436116</v>
      </c>
      <c r="P1678">
        <v>11597.435031215353</v>
      </c>
    </row>
    <row r="1679" spans="2:16">
      <c r="B1679" t="s">
        <v>67</v>
      </c>
      <c r="C1679" t="s">
        <v>81</v>
      </c>
      <c r="D1679" t="s">
        <v>22</v>
      </c>
      <c r="E1679">
        <v>2335.3746252327342</v>
      </c>
      <c r="F1679">
        <v>6271.4411314646422</v>
      </c>
      <c r="G1679">
        <v>6204.4461819621647</v>
      </c>
      <c r="H1679">
        <v>5744.337373035989</v>
      </c>
      <c r="I1679">
        <v>5338.5872448249202</v>
      </c>
      <c r="J1679">
        <v>3414.1970971625847</v>
      </c>
      <c r="K1679">
        <v>1269.7018671882142</v>
      </c>
      <c r="L1679">
        <v>810.94670811945321</v>
      </c>
      <c r="M1679">
        <v>3533.7339874441122</v>
      </c>
      <c r="N1679">
        <v>6269.2401586107644</v>
      </c>
      <c r="O1679">
        <v>11869.472745368694</v>
      </c>
      <c r="P1679">
        <v>16270.587760181073</v>
      </c>
    </row>
    <row r="1680" spans="2:16">
      <c r="B1680" t="s">
        <v>67</v>
      </c>
      <c r="C1680" t="s">
        <v>81</v>
      </c>
      <c r="D1680" t="s">
        <v>23</v>
      </c>
      <c r="E1680">
        <v>8004.7114533133445</v>
      </c>
      <c r="F1680">
        <v>9484.0244296792371</v>
      </c>
      <c r="G1680">
        <v>13359.490706431889</v>
      </c>
      <c r="H1680">
        <v>10516.138864340852</v>
      </c>
      <c r="I1680">
        <v>12669.556102251963</v>
      </c>
      <c r="J1680">
        <v>8525.3438433466908</v>
      </c>
      <c r="K1680">
        <v>10206.476286930585</v>
      </c>
      <c r="L1680">
        <v>13466.968799485943</v>
      </c>
      <c r="M1680">
        <v>38296.415501432013</v>
      </c>
      <c r="N1680">
        <v>46126.119209208147</v>
      </c>
      <c r="O1680">
        <v>52827.618282666648</v>
      </c>
      <c r="P1680">
        <v>57248.267431837972</v>
      </c>
    </row>
    <row r="1681" spans="2:16">
      <c r="B1681" t="s">
        <v>67</v>
      </c>
      <c r="C1681" t="s">
        <v>81</v>
      </c>
      <c r="D1681" t="s">
        <v>24</v>
      </c>
      <c r="E1681">
        <v>4933.7654960000018</v>
      </c>
      <c r="F1681">
        <v>5235.3040275622106</v>
      </c>
      <c r="G1681">
        <v>5753.2229851859038</v>
      </c>
      <c r="H1681">
        <v>5725.7562155916485</v>
      </c>
      <c r="I1681">
        <v>5170.0150367660335</v>
      </c>
      <c r="J1681">
        <v>3545.2903086380375</v>
      </c>
      <c r="K1681">
        <v>2428.0134873461543</v>
      </c>
      <c r="L1681">
        <v>1270.4653417426291</v>
      </c>
      <c r="M1681">
        <v>4891.8799879245671</v>
      </c>
      <c r="N1681">
        <v>5880.0649758140962</v>
      </c>
      <c r="O1681">
        <v>6716.6465481244359</v>
      </c>
      <c r="P1681">
        <v>9805.4589818291588</v>
      </c>
    </row>
    <row r="1682" spans="2:16">
      <c r="B1682" t="s">
        <v>67</v>
      </c>
      <c r="C1682" t="s">
        <v>81</v>
      </c>
      <c r="D1682" t="s">
        <v>25</v>
      </c>
      <c r="E1682">
        <v>1306.2656445730674</v>
      </c>
      <c r="F1682">
        <v>1285.945606039767</v>
      </c>
      <c r="G1682">
        <v>1236.0343313482165</v>
      </c>
      <c r="H1682">
        <v>983.191092293417</v>
      </c>
      <c r="I1682">
        <v>1339.3733658608101</v>
      </c>
      <c r="J1682">
        <v>783.9713081565061</v>
      </c>
      <c r="K1682">
        <v>217.91917666245422</v>
      </c>
      <c r="L1682">
        <v>181.58451566153721</v>
      </c>
      <c r="M1682">
        <v>11648.030630326111</v>
      </c>
      <c r="N1682">
        <v>13178.18657088605</v>
      </c>
      <c r="O1682">
        <v>15009.678160946576</v>
      </c>
      <c r="P1682">
        <v>17137.06365500333</v>
      </c>
    </row>
    <row r="1683" spans="2:16">
      <c r="B1683" t="s">
        <v>67</v>
      </c>
      <c r="C1683" t="s">
        <v>81</v>
      </c>
      <c r="D1683" t="s">
        <v>26</v>
      </c>
      <c r="E1683">
        <v>352.88177519519996</v>
      </c>
      <c r="F1683">
        <v>394.25093687295492</v>
      </c>
      <c r="G1683">
        <v>425.83206700839014</v>
      </c>
      <c r="H1683">
        <v>389.52409307505945</v>
      </c>
      <c r="I1683">
        <v>147.10226789316894</v>
      </c>
      <c r="J1683">
        <v>98.017327236837758</v>
      </c>
      <c r="K1683">
        <v>32.198308818257381</v>
      </c>
      <c r="L1683">
        <v>60.975071088802629</v>
      </c>
      <c r="M1683">
        <v>473.93953203892755</v>
      </c>
      <c r="N1683">
        <v>420.81578974788044</v>
      </c>
      <c r="O1683">
        <v>741.08982724568386</v>
      </c>
      <c r="P1683">
        <v>958.86015705948716</v>
      </c>
    </row>
    <row r="1684" spans="2:16">
      <c r="B1684" t="s">
        <v>67</v>
      </c>
      <c r="C1684" t="s">
        <v>81</v>
      </c>
      <c r="D1684" t="s">
        <v>27</v>
      </c>
      <c r="E1684">
        <v>4712.544095975999</v>
      </c>
      <c r="F1684">
        <v>3255.9178092737934</v>
      </c>
      <c r="G1684">
        <v>5361.1616174886085</v>
      </c>
      <c r="H1684">
        <v>4269.4445447290454</v>
      </c>
      <c r="I1684">
        <v>6075.1158135137439</v>
      </c>
      <c r="J1684">
        <v>6437.2949290884026</v>
      </c>
      <c r="K1684">
        <v>4877.4912500058144</v>
      </c>
      <c r="L1684">
        <v>1992.6271927268008</v>
      </c>
      <c r="M1684">
        <v>18630.131329037318</v>
      </c>
      <c r="N1684">
        <v>25453.334261155254</v>
      </c>
      <c r="O1684">
        <v>43570.629039314961</v>
      </c>
      <c r="P1684">
        <v>52418.698457381332</v>
      </c>
    </row>
    <row r="1685" spans="2:16">
      <c r="B1685" t="s">
        <v>67</v>
      </c>
      <c r="C1685" t="s">
        <v>81</v>
      </c>
      <c r="D1685" t="s">
        <v>28</v>
      </c>
      <c r="E1685">
        <v>1870.8483172951201</v>
      </c>
      <c r="F1685">
        <v>2704.8021437605571</v>
      </c>
      <c r="G1685">
        <v>3579.4896218863537</v>
      </c>
      <c r="H1685">
        <v>712.21956959999932</v>
      </c>
      <c r="I1685">
        <v>467.58040809982458</v>
      </c>
      <c r="J1685">
        <v>1417.2912078714883</v>
      </c>
      <c r="K1685">
        <v>583.80409306742615</v>
      </c>
      <c r="L1685">
        <v>357.48053961627443</v>
      </c>
      <c r="M1685">
        <v>5763.9629170646631</v>
      </c>
      <c r="N1685">
        <v>7375.1091952119095</v>
      </c>
      <c r="O1685">
        <v>8535.0654364827478</v>
      </c>
      <c r="P1685">
        <v>9287.6794274176373</v>
      </c>
    </row>
    <row r="1686" spans="2:16">
      <c r="B1686" t="s">
        <v>67</v>
      </c>
      <c r="C1686" t="s">
        <v>81</v>
      </c>
      <c r="D1686" t="s">
        <v>29</v>
      </c>
      <c r="E1686">
        <v>20526.39095997512</v>
      </c>
      <c r="F1686">
        <v>25021.847718640722</v>
      </c>
      <c r="G1686">
        <v>29748.693570199393</v>
      </c>
      <c r="H1686">
        <v>18647.964067768076</v>
      </c>
      <c r="I1686">
        <v>20990.53029696074</v>
      </c>
      <c r="J1686">
        <v>9961.6426760074592</v>
      </c>
      <c r="K1686">
        <v>2518.3860858459602</v>
      </c>
      <c r="L1686">
        <v>1676.5187000648821</v>
      </c>
      <c r="M1686">
        <v>27037.831535820627</v>
      </c>
      <c r="N1686">
        <v>31063.947300115968</v>
      </c>
      <c r="O1686">
        <v>48051.524740883528</v>
      </c>
      <c r="P1686">
        <v>48461.758425793312</v>
      </c>
    </row>
    <row r="1687" spans="2:16">
      <c r="B1687" t="s">
        <v>67</v>
      </c>
      <c r="C1687" t="s">
        <v>81</v>
      </c>
      <c r="D1687" t="s">
        <v>30</v>
      </c>
      <c r="E1687">
        <v>7039.7240995845686</v>
      </c>
      <c r="F1687">
        <v>7335.6175441164478</v>
      </c>
      <c r="G1687">
        <v>8092.8453250168586</v>
      </c>
      <c r="H1687">
        <v>2156.7850709725108</v>
      </c>
      <c r="I1687">
        <v>616.23380618940723</v>
      </c>
      <c r="J1687">
        <v>3773.9045779906983</v>
      </c>
      <c r="K1687">
        <v>1267.1523928658485</v>
      </c>
      <c r="L1687">
        <v>1417.2745154361053</v>
      </c>
      <c r="M1687">
        <v>23082.099014067033</v>
      </c>
      <c r="N1687">
        <v>29486.670255468402</v>
      </c>
      <c r="O1687">
        <v>32462.989541895291</v>
      </c>
      <c r="P1687">
        <v>43503.295660714626</v>
      </c>
    </row>
    <row r="1688" spans="2:16">
      <c r="B1688" t="s">
        <v>67</v>
      </c>
      <c r="C1688" t="s">
        <v>82</v>
      </c>
      <c r="D1688" t="s">
        <v>16</v>
      </c>
      <c r="E1688">
        <v>4142.449078335786</v>
      </c>
      <c r="F1688">
        <v>3473.6975565298089</v>
      </c>
      <c r="G1688">
        <v>4098.3128016646124</v>
      </c>
      <c r="H1688">
        <v>5500.5155644770084</v>
      </c>
      <c r="I1688">
        <v>4907.00744255264</v>
      </c>
      <c r="J1688">
        <v>5954.4544755861652</v>
      </c>
      <c r="K1688">
        <v>7820.6235851883957</v>
      </c>
      <c r="L1688">
        <v>8588.704943772349</v>
      </c>
      <c r="M1688">
        <v>13452.601912319811</v>
      </c>
      <c r="N1688">
        <v>14189.717337607626</v>
      </c>
      <c r="O1688">
        <v>14588.991720385813</v>
      </c>
      <c r="P1688">
        <v>11862.631656068415</v>
      </c>
    </row>
    <row r="1689" spans="2:16">
      <c r="B1689" t="s">
        <v>67</v>
      </c>
      <c r="C1689" t="s">
        <v>82</v>
      </c>
      <c r="D1689" t="s">
        <v>17</v>
      </c>
      <c r="E1689">
        <v>2036.4777905099068</v>
      </c>
      <c r="F1689">
        <v>651.64077027346514</v>
      </c>
      <c r="G1689">
        <v>624.25934155636105</v>
      </c>
      <c r="H1689">
        <v>684.13898362131079</v>
      </c>
      <c r="I1689">
        <v>759.27916436188036</v>
      </c>
      <c r="J1689">
        <v>1177.838166038091</v>
      </c>
      <c r="K1689">
        <v>1115.6426793204796</v>
      </c>
      <c r="L1689">
        <v>592.92725727703896</v>
      </c>
      <c r="M1689">
        <v>1198.3691119270263</v>
      </c>
      <c r="N1689">
        <v>1385.2735235704913</v>
      </c>
      <c r="O1689">
        <v>1638.5956588253521</v>
      </c>
      <c r="P1689">
        <v>1649.7018270651354</v>
      </c>
    </row>
    <row r="1690" spans="2:16">
      <c r="B1690" t="s">
        <v>67</v>
      </c>
      <c r="C1690" t="s">
        <v>82</v>
      </c>
      <c r="D1690" t="s">
        <v>18</v>
      </c>
      <c r="E1690">
        <v>3137.7565641229444</v>
      </c>
      <c r="F1690">
        <v>3139.7391615673328</v>
      </c>
      <c r="G1690">
        <v>3054.7399018483502</v>
      </c>
      <c r="H1690">
        <v>2629.4049899874644</v>
      </c>
      <c r="I1690">
        <v>2713.1254680739808</v>
      </c>
      <c r="J1690">
        <v>2618.0402506312912</v>
      </c>
      <c r="K1690">
        <v>2335.9410298895286</v>
      </c>
      <c r="L1690">
        <v>1535.0751558725567</v>
      </c>
      <c r="M1690">
        <v>2436.5869996302408</v>
      </c>
      <c r="N1690">
        <v>2218.8056147904213</v>
      </c>
      <c r="O1690">
        <v>1843.9475224109474</v>
      </c>
      <c r="P1690">
        <v>1501.410769013253</v>
      </c>
    </row>
    <row r="1691" spans="2:16">
      <c r="B1691" t="s">
        <v>67</v>
      </c>
      <c r="C1691" t="s">
        <v>82</v>
      </c>
      <c r="D1691" t="s">
        <v>19</v>
      </c>
      <c r="E1691">
        <v>9288.4221062133911</v>
      </c>
      <c r="F1691">
        <v>4445.3863796796195</v>
      </c>
      <c r="G1691">
        <v>14293.181474891635</v>
      </c>
      <c r="H1691">
        <v>41501.951700030513</v>
      </c>
      <c r="I1691">
        <v>51595.580431905451</v>
      </c>
      <c r="J1691">
        <v>63260.228198267869</v>
      </c>
      <c r="K1691">
        <v>58806.01583463623</v>
      </c>
      <c r="L1691">
        <v>52464.913292671161</v>
      </c>
      <c r="M1691">
        <v>23858.81621296316</v>
      </c>
      <c r="N1691">
        <v>20079.721434448271</v>
      </c>
      <c r="O1691">
        <v>17720.283101487716</v>
      </c>
      <c r="P1691">
        <v>18425.048273266897</v>
      </c>
    </row>
    <row r="1692" spans="2:16">
      <c r="B1692" t="s">
        <v>67</v>
      </c>
      <c r="C1692" t="s">
        <v>82</v>
      </c>
      <c r="D1692" t="s">
        <v>20</v>
      </c>
      <c r="E1692">
        <v>5946.3928734968404</v>
      </c>
      <c r="F1692">
        <v>6656.5775487581059</v>
      </c>
      <c r="G1692">
        <v>6920.0748436986669</v>
      </c>
      <c r="H1692">
        <v>5508.2962171008485</v>
      </c>
      <c r="I1692">
        <v>5576.9101143567823</v>
      </c>
      <c r="J1692">
        <v>7004.3030942627702</v>
      </c>
      <c r="K1692">
        <v>8115.0535702261323</v>
      </c>
      <c r="L1692">
        <v>5509.8081012456696</v>
      </c>
      <c r="M1692">
        <v>9273.8472212117467</v>
      </c>
      <c r="N1692">
        <v>10526.152330893841</v>
      </c>
      <c r="O1692">
        <v>11064.250290145483</v>
      </c>
      <c r="P1692">
        <v>11334.335457967036</v>
      </c>
    </row>
    <row r="1693" spans="2:16">
      <c r="B1693" t="s">
        <v>67</v>
      </c>
      <c r="C1693" t="s">
        <v>82</v>
      </c>
      <c r="D1693" t="s">
        <v>21</v>
      </c>
      <c r="E1693">
        <v>1662.3196381227192</v>
      </c>
      <c r="F1693">
        <v>2683.8037215273775</v>
      </c>
      <c r="G1693">
        <v>2591.2081418634725</v>
      </c>
      <c r="H1693">
        <v>3146.5486566685468</v>
      </c>
      <c r="I1693">
        <v>2272.2829993990422</v>
      </c>
      <c r="J1693">
        <v>2713.619444445138</v>
      </c>
      <c r="K1693">
        <v>2762.2992821390194</v>
      </c>
      <c r="L1693">
        <v>2376.4195272821544</v>
      </c>
      <c r="M1693">
        <v>2279.3444359984196</v>
      </c>
      <c r="N1693">
        <v>2495.4143517457014</v>
      </c>
      <c r="O1693">
        <v>2557.0280972144787</v>
      </c>
      <c r="P1693">
        <v>2484.1949592549827</v>
      </c>
    </row>
    <row r="1694" spans="2:16">
      <c r="B1694" t="s">
        <v>67</v>
      </c>
      <c r="C1694" t="s">
        <v>82</v>
      </c>
      <c r="D1694" t="s">
        <v>22</v>
      </c>
      <c r="E1694">
        <v>20792.364491520602</v>
      </c>
      <c r="F1694">
        <v>17292.083140502808</v>
      </c>
      <c r="G1694">
        <v>17909.021275763422</v>
      </c>
      <c r="H1694">
        <v>18333.149834028514</v>
      </c>
      <c r="I1694">
        <v>19571.02803301809</v>
      </c>
      <c r="J1694">
        <v>19847.885339280416</v>
      </c>
      <c r="K1694">
        <v>19230.302651789461</v>
      </c>
      <c r="L1694">
        <v>15629.336947210588</v>
      </c>
      <c r="M1694">
        <v>21263.498103059133</v>
      </c>
      <c r="N1694">
        <v>22991.020552957303</v>
      </c>
      <c r="O1694">
        <v>23296.347601139583</v>
      </c>
      <c r="P1694">
        <v>24069.537104413659</v>
      </c>
    </row>
    <row r="1695" spans="2:16">
      <c r="B1695" t="s">
        <v>67</v>
      </c>
      <c r="C1695" t="s">
        <v>82</v>
      </c>
      <c r="D1695" t="s">
        <v>23</v>
      </c>
      <c r="E1695">
        <v>3275.8882184391769</v>
      </c>
      <c r="F1695">
        <v>1488.3509659236693</v>
      </c>
      <c r="G1695">
        <v>2096.6613981378937</v>
      </c>
      <c r="H1695">
        <v>7439.5151171726347</v>
      </c>
      <c r="I1695">
        <v>9178.8334226151655</v>
      </c>
      <c r="J1695">
        <v>16377.069289709083</v>
      </c>
      <c r="K1695">
        <v>19685.778687586931</v>
      </c>
      <c r="L1695">
        <v>21385.970730376845</v>
      </c>
      <c r="M1695">
        <v>13508.895963901265</v>
      </c>
      <c r="N1695">
        <v>13398.905161113036</v>
      </c>
      <c r="O1695">
        <v>12490.553838631236</v>
      </c>
      <c r="P1695">
        <v>11669.969656654041</v>
      </c>
    </row>
    <row r="1696" spans="2:16">
      <c r="B1696" t="s">
        <v>67</v>
      </c>
      <c r="C1696" t="s">
        <v>82</v>
      </c>
      <c r="D1696" t="s">
        <v>24</v>
      </c>
      <c r="E1696">
        <v>5847.5314792000027</v>
      </c>
      <c r="F1696">
        <v>4452.34088657338</v>
      </c>
      <c r="G1696">
        <v>3844.1674666197396</v>
      </c>
      <c r="H1696">
        <v>2512.7731026122178</v>
      </c>
      <c r="I1696">
        <v>3264.7819258013478</v>
      </c>
      <c r="J1696">
        <v>3730.1972559014498</v>
      </c>
      <c r="K1696">
        <v>4180.8850919495335</v>
      </c>
      <c r="L1696">
        <v>2953.1955629722843</v>
      </c>
      <c r="M1696">
        <v>2082.6606906729216</v>
      </c>
      <c r="N1696">
        <v>2749.1202913128282</v>
      </c>
      <c r="O1696">
        <v>2804.3335706881389</v>
      </c>
      <c r="P1696">
        <v>2817.750530882442</v>
      </c>
    </row>
    <row r="1697" spans="2:16">
      <c r="B1697" t="s">
        <v>67</v>
      </c>
      <c r="C1697" t="s">
        <v>82</v>
      </c>
      <c r="D1697" t="s">
        <v>25</v>
      </c>
      <c r="E1697">
        <v>10184.668828403715</v>
      </c>
      <c r="F1697">
        <v>10396.91938471568</v>
      </c>
      <c r="G1697">
        <v>11376.928658853669</v>
      </c>
      <c r="H1697">
        <v>12414.511345645378</v>
      </c>
      <c r="I1697">
        <v>15956.875543105543</v>
      </c>
      <c r="J1697">
        <v>19374.008996382971</v>
      </c>
      <c r="K1697">
        <v>19573.048928576056</v>
      </c>
      <c r="L1697">
        <v>18784.964020019801</v>
      </c>
      <c r="M1697">
        <v>14679.485344290286</v>
      </c>
      <c r="N1697">
        <v>15462.624268780206</v>
      </c>
      <c r="O1697">
        <v>15691.548747165996</v>
      </c>
      <c r="P1697">
        <v>17765.923200665875</v>
      </c>
    </row>
    <row r="1698" spans="2:16">
      <c r="B1698" t="s">
        <v>67</v>
      </c>
      <c r="C1698" t="s">
        <v>82</v>
      </c>
      <c r="D1698" t="s">
        <v>26</v>
      </c>
      <c r="E1698">
        <v>1823.2767073949633</v>
      </c>
      <c r="F1698">
        <v>1575.9395265889166</v>
      </c>
      <c r="G1698">
        <v>1490.0432751834194</v>
      </c>
      <c r="H1698">
        <v>953.80300179095661</v>
      </c>
      <c r="I1698">
        <v>1209.2802694953079</v>
      </c>
      <c r="J1698">
        <v>1382.2821185872203</v>
      </c>
      <c r="K1698">
        <v>1475.2907521157922</v>
      </c>
      <c r="L1698">
        <v>1017.1663336200535</v>
      </c>
      <c r="M1698">
        <v>2164.9705699179772</v>
      </c>
      <c r="N1698">
        <v>2437.3413324372232</v>
      </c>
      <c r="O1698">
        <v>2566.6396364279217</v>
      </c>
      <c r="P1698">
        <v>2625.2755287626123</v>
      </c>
    </row>
    <row r="1699" spans="2:16">
      <c r="B1699" t="s">
        <v>67</v>
      </c>
      <c r="C1699" t="s">
        <v>82</v>
      </c>
      <c r="D1699" t="s">
        <v>27</v>
      </c>
      <c r="E1699">
        <v>7068.0439701216947</v>
      </c>
      <c r="F1699">
        <v>9311.4423145780347</v>
      </c>
      <c r="G1699">
        <v>10605.067572434691</v>
      </c>
      <c r="H1699">
        <v>10011.33590446093</v>
      </c>
      <c r="I1699">
        <v>12370.29939163704</v>
      </c>
      <c r="J1699">
        <v>15415.257423604276</v>
      </c>
      <c r="K1699">
        <v>20281.054833198919</v>
      </c>
      <c r="L1699">
        <v>18056.677365447482</v>
      </c>
      <c r="M1699">
        <v>20728.057670448448</v>
      </c>
      <c r="N1699">
        <v>23404.758596385676</v>
      </c>
      <c r="O1699">
        <v>25360.813019771034</v>
      </c>
      <c r="P1699">
        <v>30676.346668462174</v>
      </c>
    </row>
    <row r="1700" spans="2:16">
      <c r="B1700" t="s">
        <v>67</v>
      </c>
      <c r="C1700" t="s">
        <v>82</v>
      </c>
      <c r="D1700" t="s">
        <v>28</v>
      </c>
      <c r="E1700">
        <v>1820.1044455075958</v>
      </c>
      <c r="F1700">
        <v>1415.1957652221884</v>
      </c>
      <c r="G1700">
        <v>1198.1532564022141</v>
      </c>
      <c r="H1700">
        <v>3606.8641500863096</v>
      </c>
      <c r="I1700">
        <v>4093.0563116147514</v>
      </c>
      <c r="J1700">
        <v>3976.3973797581461</v>
      </c>
      <c r="K1700">
        <v>4354.8157402974457</v>
      </c>
      <c r="L1700">
        <v>4056.1613288652115</v>
      </c>
      <c r="M1700">
        <v>1895.5983007109339</v>
      </c>
      <c r="N1700">
        <v>1742.5300441888612</v>
      </c>
      <c r="O1700">
        <v>1660.8156186166893</v>
      </c>
      <c r="P1700">
        <v>1911.9000995833526</v>
      </c>
    </row>
    <row r="1701" spans="2:16">
      <c r="B1701" t="s">
        <v>67</v>
      </c>
      <c r="C1701" t="s">
        <v>82</v>
      </c>
      <c r="D1701" t="s">
        <v>29</v>
      </c>
      <c r="E1701">
        <v>27421.484937282999</v>
      </c>
      <c r="F1701">
        <v>20781.186308595654</v>
      </c>
      <c r="G1701">
        <v>16660.499899169263</v>
      </c>
      <c r="H1701">
        <v>23520.134528768893</v>
      </c>
      <c r="I1701">
        <v>19949.550243427839</v>
      </c>
      <c r="J1701">
        <v>18779.242399861152</v>
      </c>
      <c r="K1701">
        <v>20914.155271974058</v>
      </c>
      <c r="L1701">
        <v>20506.433744244685</v>
      </c>
      <c r="M1701">
        <v>18890.464787045981</v>
      </c>
      <c r="N1701">
        <v>21357.707128180693</v>
      </c>
      <c r="O1701">
        <v>21232.160526495689</v>
      </c>
      <c r="P1701">
        <v>20981.962967015981</v>
      </c>
    </row>
    <row r="1702" spans="2:16">
      <c r="B1702" t="s">
        <v>67</v>
      </c>
      <c r="C1702" t="s">
        <v>82</v>
      </c>
      <c r="D1702" t="s">
        <v>30</v>
      </c>
      <c r="E1702">
        <v>21722.494016596651</v>
      </c>
      <c r="F1702">
        <v>20009.554804057712</v>
      </c>
      <c r="G1702">
        <v>21074.536427474693</v>
      </c>
      <c r="H1702">
        <v>19902.369157973568</v>
      </c>
      <c r="I1702">
        <v>18822.373533839414</v>
      </c>
      <c r="J1702">
        <v>17684.705824468489</v>
      </c>
      <c r="K1702">
        <v>16673.002025739483</v>
      </c>
      <c r="L1702">
        <v>13528.429130135793</v>
      </c>
      <c r="M1702">
        <v>10677.546445587996</v>
      </c>
      <c r="N1702">
        <v>13182.295866021614</v>
      </c>
      <c r="O1702">
        <v>16414.246871295294</v>
      </c>
      <c r="P1702">
        <v>17410.523884648584</v>
      </c>
    </row>
    <row r="1703" spans="2:16">
      <c r="B1703" t="s">
        <v>67</v>
      </c>
      <c r="C1703" t="s">
        <v>83</v>
      </c>
      <c r="D1703" t="s">
        <v>16</v>
      </c>
      <c r="E1703">
        <v>7405.2286117369222</v>
      </c>
      <c r="F1703">
        <v>8174.4861324488002</v>
      </c>
      <c r="G1703">
        <v>8470.0216735738741</v>
      </c>
      <c r="H1703">
        <v>12227.639204298181</v>
      </c>
      <c r="I1703">
        <v>13551.773123944935</v>
      </c>
      <c r="J1703">
        <v>15340.249962202286</v>
      </c>
      <c r="K1703">
        <v>16043.090083468138</v>
      </c>
      <c r="L1703">
        <v>21366.492854425516</v>
      </c>
      <c r="M1703">
        <v>20358.996972258054</v>
      </c>
      <c r="N1703">
        <v>23060.437315915293</v>
      </c>
      <c r="O1703">
        <v>23473.353439269045</v>
      </c>
      <c r="P1703">
        <v>21507.974883283838</v>
      </c>
    </row>
    <row r="1704" spans="2:16">
      <c r="B1704" t="s">
        <v>67</v>
      </c>
      <c r="C1704" t="s">
        <v>83</v>
      </c>
      <c r="D1704" t="s">
        <v>17</v>
      </c>
      <c r="E1704">
        <v>2099.9681550078603</v>
      </c>
      <c r="F1704">
        <v>2065.3984526481058</v>
      </c>
      <c r="G1704">
        <v>2165.5508495049239</v>
      </c>
      <c r="H1704">
        <v>2750.6870149298406</v>
      </c>
      <c r="I1704">
        <v>3079.073589881963</v>
      </c>
      <c r="J1704">
        <v>2459.0593896624882</v>
      </c>
      <c r="K1704">
        <v>2629.9634811311294</v>
      </c>
      <c r="L1704">
        <v>4890.2429037392767</v>
      </c>
      <c r="M1704">
        <v>3974.0281278707716</v>
      </c>
      <c r="N1704">
        <v>3973.4731000735101</v>
      </c>
      <c r="O1704">
        <v>4785.2413168674766</v>
      </c>
      <c r="P1704">
        <v>3576.9849068112712</v>
      </c>
    </row>
    <row r="1705" spans="2:16">
      <c r="B1705" t="s">
        <v>67</v>
      </c>
      <c r="C1705" t="s">
        <v>83</v>
      </c>
      <c r="D1705" t="s">
        <v>18</v>
      </c>
      <c r="E1705">
        <v>6198.0736642132888</v>
      </c>
      <c r="F1705">
        <v>6020.552770159592</v>
      </c>
      <c r="G1705">
        <v>5789.8834542710019</v>
      </c>
      <c r="H1705">
        <v>7322.0879137977436</v>
      </c>
      <c r="I1705">
        <v>6873.1347967608945</v>
      </c>
      <c r="J1705">
        <v>6769.4439276477697</v>
      </c>
      <c r="K1705">
        <v>6670.8267143863732</v>
      </c>
      <c r="L1705">
        <v>6615.9360233727402</v>
      </c>
      <c r="M1705">
        <v>2205.5585976161292</v>
      </c>
      <c r="N1705">
        <v>2266.0533136721874</v>
      </c>
      <c r="O1705">
        <v>2360.5855428331693</v>
      </c>
      <c r="P1705">
        <v>2731.7831399205224</v>
      </c>
    </row>
    <row r="1706" spans="2:16">
      <c r="B1706" t="s">
        <v>67</v>
      </c>
      <c r="C1706" t="s">
        <v>83</v>
      </c>
      <c r="D1706" t="s">
        <v>19</v>
      </c>
      <c r="E1706">
        <v>16348.29750915749</v>
      </c>
      <c r="F1706">
        <v>15993.657162388909</v>
      </c>
      <c r="G1706">
        <v>30759.513823944442</v>
      </c>
      <c r="H1706">
        <v>52731.201893147212</v>
      </c>
      <c r="I1706">
        <v>51313.40234781101</v>
      </c>
      <c r="J1706">
        <v>35663.803126048624</v>
      </c>
      <c r="K1706">
        <v>40262.524625523656</v>
      </c>
      <c r="L1706">
        <v>38789.879165162776</v>
      </c>
      <c r="M1706">
        <v>33160.915739808239</v>
      </c>
      <c r="N1706">
        <v>29632.959875885696</v>
      </c>
      <c r="O1706">
        <v>28786.666434351329</v>
      </c>
      <c r="P1706">
        <v>22921.183058598446</v>
      </c>
    </row>
    <row r="1707" spans="2:16">
      <c r="B1707" t="s">
        <v>67</v>
      </c>
      <c r="C1707" t="s">
        <v>83</v>
      </c>
      <c r="D1707" t="s">
        <v>20</v>
      </c>
      <c r="E1707">
        <v>11237.288592329392</v>
      </c>
      <c r="F1707">
        <v>12468.727928689646</v>
      </c>
      <c r="G1707">
        <v>11183.856896515741</v>
      </c>
      <c r="H1707">
        <v>10451.588047161888</v>
      </c>
      <c r="I1707">
        <v>10497.972064426353</v>
      </c>
      <c r="J1707">
        <v>14841.967536373561</v>
      </c>
      <c r="K1707">
        <v>14329.78861910462</v>
      </c>
      <c r="L1707">
        <v>27862.448905486581</v>
      </c>
      <c r="M1707">
        <v>32623.776082556597</v>
      </c>
      <c r="N1707">
        <v>36070.851006836645</v>
      </c>
      <c r="O1707">
        <v>43786.130151527846</v>
      </c>
      <c r="P1707">
        <v>45593.823869000917</v>
      </c>
    </row>
    <row r="1708" spans="2:16">
      <c r="B1708" t="s">
        <v>67</v>
      </c>
      <c r="C1708" t="s">
        <v>83</v>
      </c>
      <c r="D1708" t="s">
        <v>21</v>
      </c>
      <c r="E1708">
        <v>3569.3377575961254</v>
      </c>
      <c r="F1708">
        <v>5042.6262704877627</v>
      </c>
      <c r="G1708">
        <v>5492.1879295816771</v>
      </c>
      <c r="H1708">
        <v>5832.6027229781275</v>
      </c>
      <c r="I1708">
        <v>5416.2161139868613</v>
      </c>
      <c r="J1708">
        <v>5216.1681617113909</v>
      </c>
      <c r="K1708">
        <v>5192.852325444871</v>
      </c>
      <c r="L1708">
        <v>4841.4253308868711</v>
      </c>
      <c r="M1708">
        <v>3353.398732920828</v>
      </c>
      <c r="N1708">
        <v>2915.4638555704514</v>
      </c>
      <c r="O1708">
        <v>3445.9829678266919</v>
      </c>
      <c r="P1708">
        <v>2572.1911490017847</v>
      </c>
    </row>
    <row r="1709" spans="2:16">
      <c r="B1709" t="s">
        <v>67</v>
      </c>
      <c r="C1709" t="s">
        <v>83</v>
      </c>
      <c r="D1709" t="s">
        <v>22</v>
      </c>
      <c r="E1709">
        <v>5752.2294871513368</v>
      </c>
      <c r="F1709">
        <v>6764.8732413840225</v>
      </c>
      <c r="G1709">
        <v>6560.11944645535</v>
      </c>
      <c r="H1709">
        <v>8580.9806345948546</v>
      </c>
      <c r="I1709">
        <v>6441.840993157608</v>
      </c>
      <c r="J1709">
        <v>6692.9639028016527</v>
      </c>
      <c r="K1709">
        <v>7661.8291199251134</v>
      </c>
      <c r="L1709">
        <v>9757.1161921858748</v>
      </c>
      <c r="M1709">
        <v>6339.6646006005349</v>
      </c>
      <c r="N1709">
        <v>6292.4504074437382</v>
      </c>
      <c r="O1709">
        <v>6243.9831454041941</v>
      </c>
      <c r="P1709">
        <v>5906.7132451708903</v>
      </c>
    </row>
    <row r="1710" spans="2:16">
      <c r="B1710" t="s">
        <v>67</v>
      </c>
      <c r="C1710" t="s">
        <v>83</v>
      </c>
      <c r="D1710" t="s">
        <v>23</v>
      </c>
      <c r="E1710">
        <v>8242.1306347021618</v>
      </c>
      <c r="F1710">
        <v>8312.3413970241472</v>
      </c>
      <c r="G1710">
        <v>10102.525487076739</v>
      </c>
      <c r="H1710">
        <v>12050.902751377562</v>
      </c>
      <c r="I1710">
        <v>14784.036791466946</v>
      </c>
      <c r="J1710">
        <v>15791.309525490578</v>
      </c>
      <c r="K1710">
        <v>16633.658922306724</v>
      </c>
      <c r="L1710">
        <v>17803.937897748485</v>
      </c>
      <c r="M1710">
        <v>22549.81331767801</v>
      </c>
      <c r="N1710">
        <v>23693.873936992997</v>
      </c>
      <c r="O1710">
        <v>22967.553209414102</v>
      </c>
      <c r="P1710">
        <v>22214.399327765197</v>
      </c>
    </row>
    <row r="1711" spans="2:16">
      <c r="B1711" t="s">
        <v>67</v>
      </c>
      <c r="C1711" t="s">
        <v>83</v>
      </c>
      <c r="D1711" t="s">
        <v>24</v>
      </c>
      <c r="E1711">
        <v>18400.206141839783</v>
      </c>
      <c r="F1711">
        <v>18064.763573399225</v>
      </c>
      <c r="G1711">
        <v>16805.905814298985</v>
      </c>
      <c r="H1711">
        <v>13728.368089377098</v>
      </c>
      <c r="I1711">
        <v>12760.766512417596</v>
      </c>
      <c r="J1711">
        <v>11282.85939943926</v>
      </c>
      <c r="K1711">
        <v>10220.628703660163</v>
      </c>
      <c r="L1711">
        <v>8548.9331855256169</v>
      </c>
      <c r="M1711">
        <v>8575.1705906346579</v>
      </c>
      <c r="N1711">
        <v>6637.3557153883112</v>
      </c>
      <c r="O1711">
        <v>6136.24311372181</v>
      </c>
      <c r="P1711">
        <v>5469.6305796387014</v>
      </c>
    </row>
    <row r="1712" spans="2:16">
      <c r="B1712" t="s">
        <v>67</v>
      </c>
      <c r="C1712" t="s">
        <v>83</v>
      </c>
      <c r="D1712" t="s">
        <v>25</v>
      </c>
      <c r="E1712">
        <v>12226.072884753747</v>
      </c>
      <c r="F1712">
        <v>12157.822599860023</v>
      </c>
      <c r="G1712">
        <v>12772.160483957345</v>
      </c>
      <c r="H1712">
        <v>12317.763564690531</v>
      </c>
      <c r="I1712">
        <v>12784.932471991844</v>
      </c>
      <c r="J1712">
        <v>13039.491804555415</v>
      </c>
      <c r="K1712">
        <v>13992.136906239515</v>
      </c>
      <c r="L1712">
        <v>12750.022900380154</v>
      </c>
      <c r="M1712">
        <v>14742.247384282162</v>
      </c>
      <c r="N1712">
        <v>15751.706679006684</v>
      </c>
      <c r="O1712">
        <v>14952.138115665513</v>
      </c>
      <c r="P1712">
        <v>12350.573705768198</v>
      </c>
    </row>
    <row r="1713" spans="2:16">
      <c r="B1713" t="s">
        <v>67</v>
      </c>
      <c r="C1713" t="s">
        <v>83</v>
      </c>
      <c r="D1713" t="s">
        <v>26</v>
      </c>
      <c r="E1713">
        <v>3728.382629276733</v>
      </c>
      <c r="F1713">
        <v>3504.8438667442288</v>
      </c>
      <c r="G1713">
        <v>3233.4154672747582</v>
      </c>
      <c r="H1713">
        <v>3192.4832994797957</v>
      </c>
      <c r="I1713">
        <v>2439.834229879451</v>
      </c>
      <c r="J1713">
        <v>2341.3779337497367</v>
      </c>
      <c r="K1713">
        <v>5473.8321172760234</v>
      </c>
      <c r="L1713">
        <v>2688.0015754165729</v>
      </c>
      <c r="M1713">
        <v>3640.6678310130105</v>
      </c>
      <c r="N1713">
        <v>3854.0164814289105</v>
      </c>
      <c r="O1713">
        <v>4116.4813425113007</v>
      </c>
      <c r="P1713">
        <v>2895.5099924644032</v>
      </c>
    </row>
    <row r="1714" spans="2:16">
      <c r="B1714" t="s">
        <v>67</v>
      </c>
      <c r="C1714" t="s">
        <v>83</v>
      </c>
      <c r="D1714" t="s">
        <v>27</v>
      </c>
      <c r="E1714">
        <v>17040.325303949139</v>
      </c>
      <c r="F1714">
        <v>18048.723734396812</v>
      </c>
      <c r="G1714">
        <v>21345.247213754184</v>
      </c>
      <c r="H1714">
        <v>23055.523488921812</v>
      </c>
      <c r="I1714">
        <v>26472.103234519487</v>
      </c>
      <c r="J1714">
        <v>29659.614227724152</v>
      </c>
      <c r="K1714">
        <v>33629.875577889077</v>
      </c>
      <c r="L1714">
        <v>39589.792138924931</v>
      </c>
      <c r="M1714">
        <v>39374.804694691287</v>
      </c>
      <c r="N1714">
        <v>39821.617131744941</v>
      </c>
      <c r="O1714">
        <v>39758.490299311627</v>
      </c>
      <c r="P1714">
        <v>35961.63359408117</v>
      </c>
    </row>
    <row r="1715" spans="2:16">
      <c r="B1715" t="s">
        <v>67</v>
      </c>
      <c r="C1715" t="s">
        <v>83</v>
      </c>
      <c r="D1715" t="s">
        <v>28</v>
      </c>
      <c r="E1715">
        <v>7003.6588345049531</v>
      </c>
      <c r="F1715">
        <v>8490.8838365036954</v>
      </c>
      <c r="G1715">
        <v>9275.3118144716664</v>
      </c>
      <c r="H1715">
        <v>8810.0261470945079</v>
      </c>
      <c r="I1715">
        <v>9025.5135138782844</v>
      </c>
      <c r="J1715">
        <v>8926.3370577030855</v>
      </c>
      <c r="K1715">
        <v>8183.3091871596935</v>
      </c>
      <c r="L1715">
        <v>7673.0334793145457</v>
      </c>
      <c r="M1715">
        <v>6833.4224914236738</v>
      </c>
      <c r="N1715">
        <v>6672.0868380628053</v>
      </c>
      <c r="O1715">
        <v>6549.4676648062186</v>
      </c>
      <c r="P1715">
        <v>5613.7552745317935</v>
      </c>
    </row>
    <row r="1716" spans="2:16">
      <c r="B1716" t="s">
        <v>67</v>
      </c>
      <c r="C1716" t="s">
        <v>83</v>
      </c>
      <c r="D1716" t="s">
        <v>29</v>
      </c>
      <c r="E1716">
        <v>73844.425973212317</v>
      </c>
      <c r="F1716">
        <v>72792.905002748215</v>
      </c>
      <c r="G1716">
        <v>70382.304021384771</v>
      </c>
      <c r="H1716">
        <v>66974.956943914687</v>
      </c>
      <c r="I1716">
        <v>60792.435089142782</v>
      </c>
      <c r="J1716">
        <v>53427.793172111851</v>
      </c>
      <c r="K1716">
        <v>51233.708080122175</v>
      </c>
      <c r="L1716">
        <v>46089.04629929061</v>
      </c>
      <c r="M1716">
        <v>29997.011589670172</v>
      </c>
      <c r="N1716">
        <v>25620.544031584839</v>
      </c>
      <c r="O1716">
        <v>28004.378763213983</v>
      </c>
      <c r="P1716">
        <v>28635.651597964661</v>
      </c>
    </row>
    <row r="1717" spans="2:16">
      <c r="B1717" t="s">
        <v>67</v>
      </c>
      <c r="C1717" t="s">
        <v>83</v>
      </c>
      <c r="D1717" t="s">
        <v>30</v>
      </c>
      <c r="E1717">
        <v>43162.617142997602</v>
      </c>
      <c r="F1717">
        <v>48191.004027414099</v>
      </c>
      <c r="G1717">
        <v>49172.182012889025</v>
      </c>
      <c r="H1717">
        <v>46028.706226188515</v>
      </c>
      <c r="I1717">
        <v>44022.817842849712</v>
      </c>
      <c r="J1717">
        <v>43631.50261163673</v>
      </c>
      <c r="K1717">
        <v>43316.651458212582</v>
      </c>
      <c r="L1717">
        <v>29117.982424350317</v>
      </c>
      <c r="M1717">
        <v>26591.505905084112</v>
      </c>
      <c r="N1717">
        <v>33980.387846735743</v>
      </c>
      <c r="O1717">
        <v>31920.562130798116</v>
      </c>
      <c r="P1717">
        <v>27490.609708775632</v>
      </c>
    </row>
    <row r="1718" spans="2:16">
      <c r="B1718" t="s">
        <v>68</v>
      </c>
      <c r="C1718" t="s">
        <v>81</v>
      </c>
      <c r="D1718" t="s">
        <v>16</v>
      </c>
      <c r="E1718">
        <v>3165.4699748120465</v>
      </c>
      <c r="F1718">
        <v>3149.6639245078682</v>
      </c>
      <c r="G1718">
        <v>3227.7984207013492</v>
      </c>
      <c r="H1718">
        <v>3130.4796389702492</v>
      </c>
      <c r="I1718">
        <v>2122.6124273541172</v>
      </c>
      <c r="J1718">
        <v>2861.1630928162249</v>
      </c>
      <c r="K1718">
        <v>3345.8091929065799</v>
      </c>
      <c r="L1718">
        <v>4619.5198872901447</v>
      </c>
      <c r="M1718">
        <v>11677.05897786779</v>
      </c>
      <c r="N1718">
        <v>17120.298727252681</v>
      </c>
      <c r="O1718">
        <v>25372.529874381045</v>
      </c>
      <c r="P1718">
        <v>39001.814691382817</v>
      </c>
    </row>
    <row r="1719" spans="2:16">
      <c r="B1719" t="s">
        <v>68</v>
      </c>
      <c r="C1719" t="s">
        <v>81</v>
      </c>
      <c r="D1719" t="s">
        <v>17</v>
      </c>
      <c r="E1719">
        <v>1680.631484552651</v>
      </c>
      <c r="F1719">
        <v>2808.6130058460685</v>
      </c>
      <c r="G1719">
        <v>2793.714711539777</v>
      </c>
      <c r="H1719">
        <v>2069.4192079728332</v>
      </c>
      <c r="I1719">
        <v>1348.8716222100941</v>
      </c>
      <c r="J1719">
        <v>962.08270938545638</v>
      </c>
      <c r="K1719">
        <v>497.45683797344168</v>
      </c>
      <c r="L1719">
        <v>257.98743756962858</v>
      </c>
      <c r="M1719">
        <v>1001.9671926135825</v>
      </c>
      <c r="N1719">
        <v>1258.209320747635</v>
      </c>
      <c r="O1719">
        <v>1250.3109484471549</v>
      </c>
      <c r="P1719">
        <v>1047.8320027670763</v>
      </c>
    </row>
    <row r="1720" spans="2:16">
      <c r="B1720" t="s">
        <v>68</v>
      </c>
      <c r="C1720" t="s">
        <v>81</v>
      </c>
      <c r="D1720" t="s">
        <v>18</v>
      </c>
      <c r="E1720">
        <v>1130.4241505660368</v>
      </c>
      <c r="F1720">
        <v>1320.4215854831</v>
      </c>
      <c r="G1720">
        <v>1502.7978485494225</v>
      </c>
      <c r="H1720">
        <v>1537.4509832270994</v>
      </c>
      <c r="I1720">
        <v>460.31958777322075</v>
      </c>
      <c r="J1720">
        <v>455.11952207453436</v>
      </c>
      <c r="K1720">
        <v>544.77543259727418</v>
      </c>
      <c r="L1720">
        <v>540.44436639063781</v>
      </c>
      <c r="M1720">
        <v>1616.4855712058679</v>
      </c>
      <c r="N1720">
        <v>2182.5817227750972</v>
      </c>
      <c r="O1720">
        <v>3669.2184903010093</v>
      </c>
      <c r="P1720">
        <v>3294.2184379405639</v>
      </c>
    </row>
    <row r="1721" spans="2:16">
      <c r="B1721" t="s">
        <v>68</v>
      </c>
      <c r="C1721" t="s">
        <v>81</v>
      </c>
      <c r="D1721" t="s">
        <v>19</v>
      </c>
      <c r="E1721">
        <v>47393.984042714306</v>
      </c>
      <c r="F1721">
        <v>60238.878685657648</v>
      </c>
      <c r="G1721">
        <v>78833.727266904476</v>
      </c>
      <c r="H1721">
        <v>73940.253074128079</v>
      </c>
      <c r="I1721">
        <v>67911.543606367675</v>
      </c>
      <c r="J1721">
        <v>61352.130833676769</v>
      </c>
      <c r="K1721">
        <v>63238.050699841035</v>
      </c>
      <c r="L1721">
        <v>66164.319258890595</v>
      </c>
      <c r="M1721">
        <v>89958.189967626196</v>
      </c>
      <c r="N1721">
        <v>90723.124954420637</v>
      </c>
      <c r="O1721">
        <v>91731.599992303498</v>
      </c>
      <c r="P1721">
        <v>92937.094525838955</v>
      </c>
    </row>
    <row r="1722" spans="2:16">
      <c r="B1722" t="s">
        <v>68</v>
      </c>
      <c r="C1722" t="s">
        <v>81</v>
      </c>
      <c r="D1722" t="s">
        <v>20</v>
      </c>
      <c r="E1722">
        <v>924.77840832506456</v>
      </c>
      <c r="F1722">
        <v>697.41613038323203</v>
      </c>
      <c r="G1722">
        <v>1137.175944413965</v>
      </c>
      <c r="H1722">
        <v>1052.6460381738684</v>
      </c>
      <c r="I1722">
        <v>1192.076947857609</v>
      </c>
      <c r="J1722">
        <v>1440.4839017639922</v>
      </c>
      <c r="K1722">
        <v>2224.20564469183</v>
      </c>
      <c r="L1722">
        <v>847.70856184285731</v>
      </c>
      <c r="M1722">
        <v>2658.3956605735038</v>
      </c>
      <c r="N1722">
        <v>2936.1695312073984</v>
      </c>
      <c r="O1722">
        <v>3120.1640666259909</v>
      </c>
      <c r="P1722">
        <v>3369.2813141407755</v>
      </c>
    </row>
    <row r="1723" spans="2:16">
      <c r="B1723" t="s">
        <v>68</v>
      </c>
      <c r="C1723" t="s">
        <v>81</v>
      </c>
      <c r="D1723" t="s">
        <v>21</v>
      </c>
      <c r="E1723">
        <v>4167.3839443726629</v>
      </c>
      <c r="F1723">
        <v>4511.9612820536095</v>
      </c>
      <c r="G1723">
        <v>4956.0442805030043</v>
      </c>
      <c r="H1723">
        <v>4457.5977041798387</v>
      </c>
      <c r="I1723">
        <v>3041.9372477670904</v>
      </c>
      <c r="J1723">
        <v>2117.0873268086743</v>
      </c>
      <c r="K1723">
        <v>1626.9311896154461</v>
      </c>
      <c r="L1723">
        <v>481.97377392338012</v>
      </c>
      <c r="M1723">
        <v>7171.8622284588282</v>
      </c>
      <c r="N1723">
        <v>7484.898966802979</v>
      </c>
      <c r="O1723">
        <v>8192.9151141936163</v>
      </c>
      <c r="P1723">
        <v>8674.9435284114134</v>
      </c>
    </row>
    <row r="1724" spans="2:16">
      <c r="B1724" t="s">
        <v>68</v>
      </c>
      <c r="C1724" t="s">
        <v>81</v>
      </c>
      <c r="D1724" t="s">
        <v>22</v>
      </c>
      <c r="E1724">
        <v>2335.3746252327342</v>
      </c>
      <c r="F1724">
        <v>6271.4411314646422</v>
      </c>
      <c r="G1724">
        <v>6204.4461819621647</v>
      </c>
      <c r="H1724">
        <v>5744.337373035989</v>
      </c>
      <c r="I1724">
        <v>3873.8543624887661</v>
      </c>
      <c r="J1724">
        <v>3827.9868587007463</v>
      </c>
      <c r="K1724">
        <v>3331.3345274593275</v>
      </c>
      <c r="L1724">
        <v>1623.2799145657157</v>
      </c>
      <c r="M1724">
        <v>4653.7644596107484</v>
      </c>
      <c r="N1724">
        <v>8740.4290574793849</v>
      </c>
      <c r="O1724">
        <v>12871.809369577506</v>
      </c>
      <c r="P1724">
        <v>14773.467300075632</v>
      </c>
    </row>
    <row r="1725" spans="2:16">
      <c r="B1725" t="s">
        <v>68</v>
      </c>
      <c r="C1725" t="s">
        <v>81</v>
      </c>
      <c r="D1725" t="s">
        <v>23</v>
      </c>
      <c r="E1725">
        <v>8004.7114533133445</v>
      </c>
      <c r="F1725">
        <v>9484.0244296792371</v>
      </c>
      <c r="G1725">
        <v>13359.490706431889</v>
      </c>
      <c r="H1725">
        <v>10516.138864340852</v>
      </c>
      <c r="I1725">
        <v>10581.241931735623</v>
      </c>
      <c r="J1725">
        <v>8410.5509745690051</v>
      </c>
      <c r="K1725">
        <v>9975.7796954588339</v>
      </c>
      <c r="L1725">
        <v>10300.248982857558</v>
      </c>
      <c r="M1725">
        <v>27883.554434470367</v>
      </c>
      <c r="N1725">
        <v>32479.810261751023</v>
      </c>
      <c r="O1725">
        <v>35435.250394264527</v>
      </c>
      <c r="P1725">
        <v>39027.289635282315</v>
      </c>
    </row>
    <row r="1726" spans="2:16">
      <c r="B1726" t="s">
        <v>68</v>
      </c>
      <c r="C1726" t="s">
        <v>81</v>
      </c>
      <c r="D1726" t="s">
        <v>24</v>
      </c>
      <c r="E1726">
        <v>4933.7654960000018</v>
      </c>
      <c r="F1726">
        <v>5235.3040275622106</v>
      </c>
      <c r="G1726">
        <v>5753.2229851859038</v>
      </c>
      <c r="H1726">
        <v>5725.7562155916485</v>
      </c>
      <c r="I1726">
        <v>5070.9716950865677</v>
      </c>
      <c r="J1726">
        <v>3548.4844577514377</v>
      </c>
      <c r="K1726">
        <v>2618.3862795319528</v>
      </c>
      <c r="L1726">
        <v>2582.5403157504929</v>
      </c>
      <c r="M1726">
        <v>5974.8487773898896</v>
      </c>
      <c r="N1726">
        <v>7248.4046393086901</v>
      </c>
      <c r="O1726">
        <v>8086.7158026070756</v>
      </c>
      <c r="P1726">
        <v>8358.0850532135337</v>
      </c>
    </row>
    <row r="1727" spans="2:16">
      <c r="B1727" t="s">
        <v>68</v>
      </c>
      <c r="C1727" t="s">
        <v>81</v>
      </c>
      <c r="D1727" t="s">
        <v>25</v>
      </c>
      <c r="E1727">
        <v>1306.2656445730674</v>
      </c>
      <c r="F1727">
        <v>1285.945606039767</v>
      </c>
      <c r="G1727">
        <v>1236.0343313482165</v>
      </c>
      <c r="H1727">
        <v>983.191092293417</v>
      </c>
      <c r="I1727">
        <v>721.42793561380802</v>
      </c>
      <c r="J1727">
        <v>998.51982828227108</v>
      </c>
      <c r="K1727">
        <v>1141.6575681544837</v>
      </c>
      <c r="L1727">
        <v>915.43957957772022</v>
      </c>
      <c r="M1727">
        <v>10305.655378019655</v>
      </c>
      <c r="N1727">
        <v>11642.195158153359</v>
      </c>
      <c r="O1727">
        <v>12317.719948466989</v>
      </c>
      <c r="P1727">
        <v>14412.350946645769</v>
      </c>
    </row>
    <row r="1728" spans="2:16">
      <c r="B1728" t="s">
        <v>68</v>
      </c>
      <c r="C1728" t="s">
        <v>81</v>
      </c>
      <c r="D1728" t="s">
        <v>26</v>
      </c>
      <c r="E1728">
        <v>352.88177519519996</v>
      </c>
      <c r="F1728">
        <v>394.25093687295492</v>
      </c>
      <c r="G1728">
        <v>425.83206700839014</v>
      </c>
      <c r="H1728">
        <v>389.52409307505945</v>
      </c>
      <c r="I1728">
        <v>85.110848649979133</v>
      </c>
      <c r="J1728">
        <v>78.429783060205523</v>
      </c>
      <c r="K1728">
        <v>154.33450755488272</v>
      </c>
      <c r="L1728">
        <v>32.171079092892676</v>
      </c>
      <c r="M1728">
        <v>181.86120958075085</v>
      </c>
      <c r="N1728">
        <v>187.38216532973354</v>
      </c>
      <c r="O1728">
        <v>209.81232755282127</v>
      </c>
      <c r="P1728">
        <v>460.73587442102871</v>
      </c>
    </row>
    <row r="1729" spans="2:16">
      <c r="B1729" t="s">
        <v>68</v>
      </c>
      <c r="C1729" t="s">
        <v>81</v>
      </c>
      <c r="D1729" t="s">
        <v>27</v>
      </c>
      <c r="E1729">
        <v>4712.544095975999</v>
      </c>
      <c r="F1729">
        <v>3255.9178092737934</v>
      </c>
      <c r="G1729">
        <v>5361.1616174886085</v>
      </c>
      <c r="H1729">
        <v>4269.4445447290454</v>
      </c>
      <c r="I1729">
        <v>4419.4470189608164</v>
      </c>
      <c r="J1729">
        <v>6306.4901230490404</v>
      </c>
      <c r="K1729">
        <v>7148.1381313781967</v>
      </c>
      <c r="L1729">
        <v>5921.3018938257728</v>
      </c>
      <c r="M1729">
        <v>17331.943163499931</v>
      </c>
      <c r="N1729">
        <v>23120.625475120189</v>
      </c>
      <c r="O1729">
        <v>28627.277625012666</v>
      </c>
      <c r="P1729">
        <v>33409.335220935827</v>
      </c>
    </row>
    <row r="1730" spans="2:16">
      <c r="B1730" t="s">
        <v>68</v>
      </c>
      <c r="C1730" t="s">
        <v>81</v>
      </c>
      <c r="D1730" t="s">
        <v>28</v>
      </c>
      <c r="E1730">
        <v>1870.8483172951201</v>
      </c>
      <c r="F1730">
        <v>2704.8021437605571</v>
      </c>
      <c r="G1730">
        <v>3579.4896218863537</v>
      </c>
      <c r="H1730">
        <v>712.21956959999932</v>
      </c>
      <c r="I1730">
        <v>3063.4469424202971</v>
      </c>
      <c r="J1730">
        <v>1595.7066587173863</v>
      </c>
      <c r="K1730">
        <v>876.4373253341264</v>
      </c>
      <c r="L1730">
        <v>682.26787026284774</v>
      </c>
      <c r="M1730">
        <v>5860.3136194639719</v>
      </c>
      <c r="N1730">
        <v>6789.4591819315165</v>
      </c>
      <c r="O1730">
        <v>7536.7777066114731</v>
      </c>
      <c r="P1730">
        <v>8199.4707973203494</v>
      </c>
    </row>
    <row r="1731" spans="2:16">
      <c r="B1731" t="s">
        <v>68</v>
      </c>
      <c r="C1731" t="s">
        <v>81</v>
      </c>
      <c r="D1731" t="s">
        <v>29</v>
      </c>
      <c r="E1731">
        <v>20526.39095997512</v>
      </c>
      <c r="F1731">
        <v>25021.847718640722</v>
      </c>
      <c r="G1731">
        <v>29748.693570199393</v>
      </c>
      <c r="H1731">
        <v>18647.964067768076</v>
      </c>
      <c r="I1731">
        <v>12115.291422261917</v>
      </c>
      <c r="J1731">
        <v>10851.600041135278</v>
      </c>
      <c r="K1731">
        <v>4975.2884201059651</v>
      </c>
      <c r="L1731">
        <v>2661.7480232427656</v>
      </c>
      <c r="M1731">
        <v>12610.717787843836</v>
      </c>
      <c r="N1731">
        <v>19304.155915627529</v>
      </c>
      <c r="O1731">
        <v>29348.534858892283</v>
      </c>
      <c r="P1731">
        <v>34174.890318323552</v>
      </c>
    </row>
    <row r="1732" spans="2:16">
      <c r="B1732" t="s">
        <v>68</v>
      </c>
      <c r="C1732" t="s">
        <v>81</v>
      </c>
      <c r="D1732" t="s">
        <v>30</v>
      </c>
      <c r="E1732">
        <v>7039.7240995845686</v>
      </c>
      <c r="F1732">
        <v>7335.6175441164478</v>
      </c>
      <c r="G1732">
        <v>8092.8453250168586</v>
      </c>
      <c r="H1732">
        <v>2156.7850709725108</v>
      </c>
      <c r="I1732">
        <v>3463.3659862022168</v>
      </c>
      <c r="J1732">
        <v>3794.4164093604754</v>
      </c>
      <c r="K1732">
        <v>2298.5912684906148</v>
      </c>
      <c r="L1732">
        <v>1544.5403686484908</v>
      </c>
      <c r="M1732">
        <v>16097.347544882203</v>
      </c>
      <c r="N1732">
        <v>26733.071421584711</v>
      </c>
      <c r="O1732">
        <v>33323.199687199252</v>
      </c>
      <c r="P1732">
        <v>36746.157284929024</v>
      </c>
    </row>
    <row r="1733" spans="2:16">
      <c r="B1733" t="s">
        <v>68</v>
      </c>
      <c r="C1733" t="s">
        <v>82</v>
      </c>
      <c r="D1733" t="s">
        <v>16</v>
      </c>
      <c r="E1733">
        <v>4142.449078335786</v>
      </c>
      <c r="F1733">
        <v>3473.6975565298089</v>
      </c>
      <c r="G1733">
        <v>4098.3128016646124</v>
      </c>
      <c r="H1733">
        <v>5500.5155644770084</v>
      </c>
      <c r="I1733">
        <v>5327.9233881194677</v>
      </c>
      <c r="J1733">
        <v>5827.3827870279947</v>
      </c>
      <c r="K1733">
        <v>7410.6848239199307</v>
      </c>
      <c r="L1733">
        <v>9445.7024162750622</v>
      </c>
      <c r="M1733">
        <v>11823.028745468844</v>
      </c>
      <c r="N1733">
        <v>14240.255764192059</v>
      </c>
      <c r="O1733">
        <v>14626.943739176964</v>
      </c>
      <c r="P1733">
        <v>13557.06711846928</v>
      </c>
    </row>
    <row r="1734" spans="2:16">
      <c r="B1734" t="s">
        <v>68</v>
      </c>
      <c r="C1734" t="s">
        <v>82</v>
      </c>
      <c r="D1734" t="s">
        <v>17</v>
      </c>
      <c r="E1734">
        <v>2036.4777905099068</v>
      </c>
      <c r="F1734">
        <v>651.64077027346514</v>
      </c>
      <c r="G1734">
        <v>624.25934155636105</v>
      </c>
      <c r="H1734">
        <v>684.13898362131079</v>
      </c>
      <c r="I1734">
        <v>830.82388300349362</v>
      </c>
      <c r="J1734">
        <v>981.2697542201505</v>
      </c>
      <c r="K1734">
        <v>972.35853875413659</v>
      </c>
      <c r="L1734">
        <v>1174.202922832751</v>
      </c>
      <c r="M1734">
        <v>1272.555007056073</v>
      </c>
      <c r="N1734">
        <v>1400.2212274809431</v>
      </c>
      <c r="O1734">
        <v>1482.1204337670783</v>
      </c>
      <c r="P1734">
        <v>1499.8744412988926</v>
      </c>
    </row>
    <row r="1735" spans="2:16">
      <c r="B1735" t="s">
        <v>68</v>
      </c>
      <c r="C1735" t="s">
        <v>82</v>
      </c>
      <c r="D1735" t="s">
        <v>18</v>
      </c>
      <c r="E1735">
        <v>3137.7565641229444</v>
      </c>
      <c r="F1735">
        <v>3139.7391615673328</v>
      </c>
      <c r="G1735">
        <v>3054.7399018483502</v>
      </c>
      <c r="H1735">
        <v>2629.4049899874644</v>
      </c>
      <c r="I1735">
        <v>2679.4478846421234</v>
      </c>
      <c r="J1735">
        <v>2441.0896877472369</v>
      </c>
      <c r="K1735">
        <v>2568.3980810845969</v>
      </c>
      <c r="L1735">
        <v>2408.5605556710548</v>
      </c>
      <c r="M1735">
        <v>2674.0477960361595</v>
      </c>
      <c r="N1735">
        <v>2786.5291209859292</v>
      </c>
      <c r="O1735">
        <v>2015.3138721594262</v>
      </c>
      <c r="P1735">
        <v>1830.8259601077259</v>
      </c>
    </row>
    <row r="1736" spans="2:16">
      <c r="B1736" t="s">
        <v>68</v>
      </c>
      <c r="C1736" t="s">
        <v>82</v>
      </c>
      <c r="D1736" t="s">
        <v>19</v>
      </c>
      <c r="E1736">
        <v>9288.4221062133911</v>
      </c>
      <c r="F1736">
        <v>4445.3863796796195</v>
      </c>
      <c r="G1736">
        <v>14293.181474891635</v>
      </c>
      <c r="H1736">
        <v>41501.951700030513</v>
      </c>
      <c r="I1736">
        <v>51354.604831599332</v>
      </c>
      <c r="J1736">
        <v>51633.853645459989</v>
      </c>
      <c r="K1736">
        <v>40500.136854412573</v>
      </c>
      <c r="L1736">
        <v>38203.110432797403</v>
      </c>
      <c r="M1736">
        <v>29762.862486529029</v>
      </c>
      <c r="N1736">
        <v>24787.644363279593</v>
      </c>
      <c r="O1736">
        <v>22256.243842925305</v>
      </c>
      <c r="P1736">
        <v>23620.111172412682</v>
      </c>
    </row>
    <row r="1737" spans="2:16">
      <c r="B1737" t="s">
        <v>68</v>
      </c>
      <c r="C1737" t="s">
        <v>82</v>
      </c>
      <c r="D1737" t="s">
        <v>20</v>
      </c>
      <c r="E1737">
        <v>5946.3928734968404</v>
      </c>
      <c r="F1737">
        <v>6656.5775487581059</v>
      </c>
      <c r="G1737">
        <v>6920.0748436986669</v>
      </c>
      <c r="H1737">
        <v>5508.2962171008485</v>
      </c>
      <c r="I1737">
        <v>6228.0165148531551</v>
      </c>
      <c r="J1737">
        <v>7708.0437747363158</v>
      </c>
      <c r="K1737">
        <v>8471.761052033582</v>
      </c>
      <c r="L1737">
        <v>8604.1464680620829</v>
      </c>
      <c r="M1737">
        <v>9048.2539862613066</v>
      </c>
      <c r="N1737">
        <v>9983.5145311344422</v>
      </c>
      <c r="O1737">
        <v>10446.285994299467</v>
      </c>
      <c r="P1737">
        <v>10636.97700260001</v>
      </c>
    </row>
    <row r="1738" spans="2:16">
      <c r="B1738" t="s">
        <v>68</v>
      </c>
      <c r="C1738" t="s">
        <v>82</v>
      </c>
      <c r="D1738" t="s">
        <v>21</v>
      </c>
      <c r="E1738">
        <v>1662.3196381227192</v>
      </c>
      <c r="F1738">
        <v>2683.8037215273775</v>
      </c>
      <c r="G1738">
        <v>2591.2081418634725</v>
      </c>
      <c r="H1738">
        <v>3146.5486566685468</v>
      </c>
      <c r="I1738">
        <v>2536.9324307628267</v>
      </c>
      <c r="J1738">
        <v>3161.7205246289386</v>
      </c>
      <c r="K1738">
        <v>2816.3543985935207</v>
      </c>
      <c r="L1738">
        <v>2471.8919413074468</v>
      </c>
      <c r="M1738">
        <v>2156.3614933706535</v>
      </c>
      <c r="N1738">
        <v>2176.482803114493</v>
      </c>
      <c r="O1738">
        <v>2226.3657712694276</v>
      </c>
      <c r="P1738">
        <v>2242.3789747870692</v>
      </c>
    </row>
    <row r="1739" spans="2:16">
      <c r="B1739" t="s">
        <v>68</v>
      </c>
      <c r="C1739" t="s">
        <v>82</v>
      </c>
      <c r="D1739" t="s">
        <v>22</v>
      </c>
      <c r="E1739">
        <v>20792.364491520602</v>
      </c>
      <c r="F1739">
        <v>17292.083140502808</v>
      </c>
      <c r="G1739">
        <v>17909.021275763422</v>
      </c>
      <c r="H1739">
        <v>18333.149834028514</v>
      </c>
      <c r="I1739">
        <v>19285.987192571243</v>
      </c>
      <c r="J1739">
        <v>18429.27962295129</v>
      </c>
      <c r="K1739">
        <v>18496.584365717197</v>
      </c>
      <c r="L1739">
        <v>18634.559273930299</v>
      </c>
      <c r="M1739">
        <v>19327.342198053746</v>
      </c>
      <c r="N1739">
        <v>18278.982725393322</v>
      </c>
      <c r="O1739">
        <v>18104.604844958434</v>
      </c>
      <c r="P1739">
        <v>18275.540825402357</v>
      </c>
    </row>
    <row r="1740" spans="2:16">
      <c r="B1740" t="s">
        <v>68</v>
      </c>
      <c r="C1740" t="s">
        <v>82</v>
      </c>
      <c r="D1740" t="s">
        <v>23</v>
      </c>
      <c r="E1740">
        <v>3275.8882184391769</v>
      </c>
      <c r="F1740">
        <v>1488.3509659236693</v>
      </c>
      <c r="G1740">
        <v>2096.6613981378937</v>
      </c>
      <c r="H1740">
        <v>7439.5151171726347</v>
      </c>
      <c r="I1740">
        <v>8862.9266183950331</v>
      </c>
      <c r="J1740">
        <v>12682.648768285471</v>
      </c>
      <c r="K1740">
        <v>15108.784308381915</v>
      </c>
      <c r="L1740">
        <v>17836.017768935388</v>
      </c>
      <c r="M1740">
        <v>12684.520586076564</v>
      </c>
      <c r="N1740">
        <v>12488.076379114604</v>
      </c>
      <c r="O1740">
        <v>12954.600345512379</v>
      </c>
      <c r="P1740">
        <v>14095.590489609025</v>
      </c>
    </row>
    <row r="1741" spans="2:16">
      <c r="B1741" t="s">
        <v>68</v>
      </c>
      <c r="C1741" t="s">
        <v>82</v>
      </c>
      <c r="D1741" t="s">
        <v>24</v>
      </c>
      <c r="E1741">
        <v>5847.5314792000027</v>
      </c>
      <c r="F1741">
        <v>4452.34088657338</v>
      </c>
      <c r="G1741">
        <v>3844.1674666197396</v>
      </c>
      <c r="H1741">
        <v>2512.7731026122178</v>
      </c>
      <c r="I1741">
        <v>3278.4029746139659</v>
      </c>
      <c r="J1741">
        <v>3383.1015630677489</v>
      </c>
      <c r="K1741">
        <v>2529.5958638195943</v>
      </c>
      <c r="L1741">
        <v>3755.025752240741</v>
      </c>
      <c r="M1741">
        <v>2233.4770947350221</v>
      </c>
      <c r="N1741">
        <v>2309.6190314410196</v>
      </c>
      <c r="O1741">
        <v>2412.5964080560329</v>
      </c>
      <c r="P1741">
        <v>2358.1211964060021</v>
      </c>
    </row>
    <row r="1742" spans="2:16">
      <c r="B1742" t="s">
        <v>68</v>
      </c>
      <c r="C1742" t="s">
        <v>82</v>
      </c>
      <c r="D1742" t="s">
        <v>25</v>
      </c>
      <c r="E1742">
        <v>10184.668828403715</v>
      </c>
      <c r="F1742">
        <v>10396.91938471568</v>
      </c>
      <c r="G1742">
        <v>11376.928658853669</v>
      </c>
      <c r="H1742">
        <v>12414.511345645378</v>
      </c>
      <c r="I1742">
        <v>15283.887808979476</v>
      </c>
      <c r="J1742">
        <v>18278.178986147301</v>
      </c>
      <c r="K1742">
        <v>17938.579983739961</v>
      </c>
      <c r="L1742">
        <v>17924.232219167698</v>
      </c>
      <c r="M1742">
        <v>12986.129497491211</v>
      </c>
      <c r="N1742">
        <v>13663.845517269699</v>
      </c>
      <c r="O1742">
        <v>14322.760062699033</v>
      </c>
      <c r="P1742">
        <v>16108.852352936381</v>
      </c>
    </row>
    <row r="1743" spans="2:16">
      <c r="B1743" t="s">
        <v>68</v>
      </c>
      <c r="C1743" t="s">
        <v>82</v>
      </c>
      <c r="D1743" t="s">
        <v>26</v>
      </c>
      <c r="E1743">
        <v>1823.2767073949633</v>
      </c>
      <c r="F1743">
        <v>1575.9395265889166</v>
      </c>
      <c r="G1743">
        <v>1490.0432751834194</v>
      </c>
      <c r="H1743">
        <v>953.80300179095661</v>
      </c>
      <c r="I1743">
        <v>1342.599311462897</v>
      </c>
      <c r="J1743">
        <v>1464.6371282967455</v>
      </c>
      <c r="K1743">
        <v>1619.2435811514922</v>
      </c>
      <c r="L1743">
        <v>1715.4296657990617</v>
      </c>
      <c r="M1743">
        <v>1894.1393141367296</v>
      </c>
      <c r="N1743">
        <v>2047.3844235169554</v>
      </c>
      <c r="O1743">
        <v>2144.9418511907797</v>
      </c>
      <c r="P1743">
        <v>2227.485080607144</v>
      </c>
    </row>
    <row r="1744" spans="2:16">
      <c r="B1744" t="s">
        <v>68</v>
      </c>
      <c r="C1744" t="s">
        <v>82</v>
      </c>
      <c r="D1744" t="s">
        <v>27</v>
      </c>
      <c r="E1744">
        <v>7068.0439701216947</v>
      </c>
      <c r="F1744">
        <v>9311.4423145780347</v>
      </c>
      <c r="G1744">
        <v>10605.067572434691</v>
      </c>
      <c r="H1744">
        <v>10011.33590446093</v>
      </c>
      <c r="I1744">
        <v>11230.080554762955</v>
      </c>
      <c r="J1744">
        <v>12431.782702833469</v>
      </c>
      <c r="K1744">
        <v>15591.550521453786</v>
      </c>
      <c r="L1744">
        <v>17544.667783954297</v>
      </c>
      <c r="M1744">
        <v>17722.039787365735</v>
      </c>
      <c r="N1744">
        <v>19840.881453385864</v>
      </c>
      <c r="O1744">
        <v>21531.341598558949</v>
      </c>
      <c r="P1744">
        <v>26903.855451677202</v>
      </c>
    </row>
    <row r="1745" spans="2:16">
      <c r="B1745" t="s">
        <v>68</v>
      </c>
      <c r="C1745" t="s">
        <v>82</v>
      </c>
      <c r="D1745" t="s">
        <v>28</v>
      </c>
      <c r="E1745">
        <v>1820.1044455075958</v>
      </c>
      <c r="F1745">
        <v>1415.1957652221884</v>
      </c>
      <c r="G1745">
        <v>1198.1532564022141</v>
      </c>
      <c r="H1745">
        <v>3606.8641500863096</v>
      </c>
      <c r="I1745">
        <v>2696.0877203594528</v>
      </c>
      <c r="J1745">
        <v>3845.5723077379471</v>
      </c>
      <c r="K1745">
        <v>4476.3271462832345</v>
      </c>
      <c r="L1745">
        <v>4237.7901699917029</v>
      </c>
      <c r="M1745">
        <v>1656.9419790279007</v>
      </c>
      <c r="N1745">
        <v>1430.0045117575735</v>
      </c>
      <c r="O1745">
        <v>1270.1638439001349</v>
      </c>
      <c r="P1745">
        <v>1506.2793153616151</v>
      </c>
    </row>
    <row r="1746" spans="2:16">
      <c r="B1746" t="s">
        <v>68</v>
      </c>
      <c r="C1746" t="s">
        <v>82</v>
      </c>
      <c r="D1746" t="s">
        <v>29</v>
      </c>
      <c r="E1746">
        <v>27421.484937282999</v>
      </c>
      <c r="F1746">
        <v>20781.186308595654</v>
      </c>
      <c r="G1746">
        <v>16660.499899169263</v>
      </c>
      <c r="H1746">
        <v>23520.134528768893</v>
      </c>
      <c r="I1746">
        <v>20417.437653978421</v>
      </c>
      <c r="J1746">
        <v>18235.846923148943</v>
      </c>
      <c r="K1746">
        <v>19458.409928233788</v>
      </c>
      <c r="L1746">
        <v>18624.989915717477</v>
      </c>
      <c r="M1746">
        <v>18986.709268090697</v>
      </c>
      <c r="N1746">
        <v>19565.838114977167</v>
      </c>
      <c r="O1746">
        <v>19412.054662172886</v>
      </c>
      <c r="P1746">
        <v>18702.168731607511</v>
      </c>
    </row>
    <row r="1747" spans="2:16">
      <c r="B1747" t="s">
        <v>68</v>
      </c>
      <c r="C1747" t="s">
        <v>82</v>
      </c>
      <c r="D1747" t="s">
        <v>30</v>
      </c>
      <c r="E1747">
        <v>21722.494016596651</v>
      </c>
      <c r="F1747">
        <v>20009.554804057712</v>
      </c>
      <c r="G1747">
        <v>21074.536427474693</v>
      </c>
      <c r="H1747">
        <v>19902.369157973568</v>
      </c>
      <c r="I1747">
        <v>18680.146045471472</v>
      </c>
      <c r="J1747">
        <v>15670.070496394603</v>
      </c>
      <c r="K1747">
        <v>15972.680271780389</v>
      </c>
      <c r="L1747">
        <v>16580.399761861379</v>
      </c>
      <c r="M1747">
        <v>13544.894607944389</v>
      </c>
      <c r="N1747">
        <v>13725.884377798446</v>
      </c>
      <c r="O1747">
        <v>14584.990349381715</v>
      </c>
      <c r="P1747">
        <v>14133.839449516821</v>
      </c>
    </row>
    <row r="1748" spans="2:16">
      <c r="B1748" t="s">
        <v>68</v>
      </c>
      <c r="C1748" t="s">
        <v>83</v>
      </c>
      <c r="D1748" t="s">
        <v>16</v>
      </c>
      <c r="E1748">
        <v>7405.2286117369222</v>
      </c>
      <c r="F1748">
        <v>8174.4861324488002</v>
      </c>
      <c r="G1748">
        <v>8470.0216735738741</v>
      </c>
      <c r="H1748">
        <v>12227.639204298181</v>
      </c>
      <c r="I1748">
        <v>12521.148539861255</v>
      </c>
      <c r="J1748">
        <v>14791.428181069958</v>
      </c>
      <c r="K1748">
        <v>16950.262773205774</v>
      </c>
      <c r="L1748">
        <v>17063.650837245255</v>
      </c>
      <c r="M1748">
        <v>20512.451795260091</v>
      </c>
      <c r="N1748">
        <v>21491.815872508592</v>
      </c>
      <c r="O1748">
        <v>23759.691504640887</v>
      </c>
      <c r="P1748">
        <v>20190.54068663693</v>
      </c>
    </row>
    <row r="1749" spans="2:16">
      <c r="B1749" t="s">
        <v>68</v>
      </c>
      <c r="C1749" t="s">
        <v>83</v>
      </c>
      <c r="D1749" t="s">
        <v>17</v>
      </c>
      <c r="E1749">
        <v>2099.9681550078603</v>
      </c>
      <c r="F1749">
        <v>2065.3984526481058</v>
      </c>
      <c r="G1749">
        <v>2165.5508495049239</v>
      </c>
      <c r="H1749">
        <v>2750.6870149298406</v>
      </c>
      <c r="I1749">
        <v>3562.4772398263381</v>
      </c>
      <c r="J1749">
        <v>2445.8858645427049</v>
      </c>
      <c r="K1749">
        <v>2162.0614623858755</v>
      </c>
      <c r="L1749">
        <v>3286.2300469151714</v>
      </c>
      <c r="M1749">
        <v>3947.5219119723388</v>
      </c>
      <c r="N1749">
        <v>3956.4144146981171</v>
      </c>
      <c r="O1749">
        <v>4730.1837630426626</v>
      </c>
      <c r="P1749">
        <v>4253.3129337752125</v>
      </c>
    </row>
    <row r="1750" spans="2:16">
      <c r="B1750" t="s">
        <v>68</v>
      </c>
      <c r="C1750" t="s">
        <v>83</v>
      </c>
      <c r="D1750" t="s">
        <v>18</v>
      </c>
      <c r="E1750">
        <v>6198.0736642132888</v>
      </c>
      <c r="F1750">
        <v>6020.552770159592</v>
      </c>
      <c r="G1750">
        <v>5789.8834542710019</v>
      </c>
      <c r="H1750">
        <v>7322.0879137977436</v>
      </c>
      <c r="I1750">
        <v>6865.8027350411685</v>
      </c>
      <c r="J1750">
        <v>6762.356371177264</v>
      </c>
      <c r="K1750">
        <v>6553.7059829107075</v>
      </c>
      <c r="L1750">
        <v>5499.5642004443516</v>
      </c>
      <c r="M1750">
        <v>2018.6849048194224</v>
      </c>
      <c r="N1750">
        <v>2061.4834971778405</v>
      </c>
      <c r="O1750">
        <v>2072.4126551249619</v>
      </c>
      <c r="P1750">
        <v>2210.2201902341867</v>
      </c>
    </row>
    <row r="1751" spans="2:16">
      <c r="B1751" t="s">
        <v>68</v>
      </c>
      <c r="C1751" t="s">
        <v>83</v>
      </c>
      <c r="D1751" t="s">
        <v>19</v>
      </c>
      <c r="E1751">
        <v>16348.29750915749</v>
      </c>
      <c r="F1751">
        <v>15993.657162388909</v>
      </c>
      <c r="G1751">
        <v>30759.513823944442</v>
      </c>
      <c r="H1751">
        <v>52731.201893147212</v>
      </c>
      <c r="I1751">
        <v>43421.563749540677</v>
      </c>
      <c r="J1751">
        <v>32535.9539601057</v>
      </c>
      <c r="K1751">
        <v>28689.918460191107</v>
      </c>
      <c r="L1751">
        <v>32098.692135304027</v>
      </c>
      <c r="M1751">
        <v>30963.867906166794</v>
      </c>
      <c r="N1751">
        <v>28278.09178450855</v>
      </c>
      <c r="O1751">
        <v>27900.376769376202</v>
      </c>
      <c r="P1751">
        <v>24057.951724863895</v>
      </c>
    </row>
    <row r="1752" spans="2:16">
      <c r="B1752" t="s">
        <v>68</v>
      </c>
      <c r="C1752" t="s">
        <v>83</v>
      </c>
      <c r="D1752" t="s">
        <v>20</v>
      </c>
      <c r="E1752">
        <v>11237.288592329392</v>
      </c>
      <c r="F1752">
        <v>12468.727928689646</v>
      </c>
      <c r="G1752">
        <v>11183.856896515741</v>
      </c>
      <c r="H1752">
        <v>10451.588047161888</v>
      </c>
      <c r="I1752">
        <v>13075.325772846265</v>
      </c>
      <c r="J1752">
        <v>15332.45883559494</v>
      </c>
      <c r="K1752">
        <v>14904.487935395637</v>
      </c>
      <c r="L1752">
        <v>12557.016968710184</v>
      </c>
      <c r="M1752">
        <v>24328.603909024503</v>
      </c>
      <c r="N1752">
        <v>29960.167413769417</v>
      </c>
      <c r="O1752">
        <v>33723.984960829519</v>
      </c>
      <c r="P1752">
        <v>33380.060900795579</v>
      </c>
    </row>
    <row r="1753" spans="2:16">
      <c r="B1753" t="s">
        <v>68</v>
      </c>
      <c r="C1753" t="s">
        <v>83</v>
      </c>
      <c r="D1753" t="s">
        <v>21</v>
      </c>
      <c r="E1753">
        <v>3569.3377575961254</v>
      </c>
      <c r="F1753">
        <v>5042.6262704877627</v>
      </c>
      <c r="G1753">
        <v>5492.1879295816771</v>
      </c>
      <c r="H1753">
        <v>5832.6027229781275</v>
      </c>
      <c r="I1753">
        <v>5350.7504349448491</v>
      </c>
      <c r="J1753">
        <v>5488.811318033635</v>
      </c>
      <c r="K1753">
        <v>4907.1881273708459</v>
      </c>
      <c r="L1753">
        <v>4557.3273766110806</v>
      </c>
      <c r="M1753">
        <v>3252.9421970461112</v>
      </c>
      <c r="N1753">
        <v>2682.4304159927888</v>
      </c>
      <c r="O1753">
        <v>3407.7788919856062</v>
      </c>
      <c r="P1753">
        <v>2540.5620619350252</v>
      </c>
    </row>
    <row r="1754" spans="2:16">
      <c r="B1754" t="s">
        <v>68</v>
      </c>
      <c r="C1754" t="s">
        <v>83</v>
      </c>
      <c r="D1754" t="s">
        <v>22</v>
      </c>
      <c r="E1754">
        <v>5752.2294871513368</v>
      </c>
      <c r="F1754">
        <v>6764.8732413840225</v>
      </c>
      <c r="G1754">
        <v>6560.11944645535</v>
      </c>
      <c r="H1754">
        <v>8580.9806345948546</v>
      </c>
      <c r="I1754">
        <v>6623.1200348916145</v>
      </c>
      <c r="J1754">
        <v>6814.3278573400294</v>
      </c>
      <c r="K1754">
        <v>6075.9692045342481</v>
      </c>
      <c r="L1754">
        <v>6137.750244419457</v>
      </c>
      <c r="M1754">
        <v>6347.6389692925713</v>
      </c>
      <c r="N1754">
        <v>6332.3281775374853</v>
      </c>
      <c r="O1754">
        <v>6322.6880323605947</v>
      </c>
      <c r="P1754">
        <v>5766.1285908348982</v>
      </c>
    </row>
    <row r="1755" spans="2:16">
      <c r="B1755" t="s">
        <v>68</v>
      </c>
      <c r="C1755" t="s">
        <v>83</v>
      </c>
      <c r="D1755" t="s">
        <v>23</v>
      </c>
      <c r="E1755">
        <v>8242.1306347021618</v>
      </c>
      <c r="F1755">
        <v>8312.3413970241472</v>
      </c>
      <c r="G1755">
        <v>10102.525487076739</v>
      </c>
      <c r="H1755">
        <v>12050.902751377562</v>
      </c>
      <c r="I1755">
        <v>14581.6815173297</v>
      </c>
      <c r="J1755">
        <v>15083.448669392521</v>
      </c>
      <c r="K1755">
        <v>16324.156119540916</v>
      </c>
      <c r="L1755">
        <v>17180.979220976446</v>
      </c>
      <c r="M1755">
        <v>19122.302202217805</v>
      </c>
      <c r="N1755">
        <v>21115.110020570664</v>
      </c>
      <c r="O1755">
        <v>22270.51824867605</v>
      </c>
      <c r="P1755">
        <v>20440.440801141005</v>
      </c>
    </row>
    <row r="1756" spans="2:16">
      <c r="B1756" t="s">
        <v>68</v>
      </c>
      <c r="C1756" t="s">
        <v>83</v>
      </c>
      <c r="D1756" t="s">
        <v>24</v>
      </c>
      <c r="E1756">
        <v>18400.206141839783</v>
      </c>
      <c r="F1756">
        <v>18064.763573399225</v>
      </c>
      <c r="G1756">
        <v>16805.905814298985</v>
      </c>
      <c r="H1756">
        <v>13728.368089377098</v>
      </c>
      <c r="I1756">
        <v>12248.36325554396</v>
      </c>
      <c r="J1756">
        <v>10628.205535846841</v>
      </c>
      <c r="K1756">
        <v>11149.638773413246</v>
      </c>
      <c r="L1756">
        <v>8325.0773428452685</v>
      </c>
      <c r="M1756">
        <v>7351.1309338469673</v>
      </c>
      <c r="N1756">
        <v>6562.3467925968525</v>
      </c>
      <c r="O1756">
        <v>5122.9394965346191</v>
      </c>
      <c r="P1756">
        <v>4699.2438624826127</v>
      </c>
    </row>
    <row r="1757" spans="2:16">
      <c r="B1757" t="s">
        <v>68</v>
      </c>
      <c r="C1757" t="s">
        <v>83</v>
      </c>
      <c r="D1757" t="s">
        <v>25</v>
      </c>
      <c r="E1757">
        <v>12226.072884753747</v>
      </c>
      <c r="F1757">
        <v>12157.822599860023</v>
      </c>
      <c r="G1757">
        <v>12772.160483957345</v>
      </c>
      <c r="H1757">
        <v>12317.763564690531</v>
      </c>
      <c r="I1757">
        <v>12987.230843276484</v>
      </c>
      <c r="J1757">
        <v>11910.104189812077</v>
      </c>
      <c r="K1757">
        <v>12988.311991626475</v>
      </c>
      <c r="L1757">
        <v>12634.371184012225</v>
      </c>
      <c r="M1757">
        <v>13138.505241946801</v>
      </c>
      <c r="N1757">
        <v>13045.041093100454</v>
      </c>
      <c r="O1757">
        <v>13546.271765144433</v>
      </c>
      <c r="P1757">
        <v>11361.06097437933</v>
      </c>
    </row>
    <row r="1758" spans="2:16">
      <c r="B1758" t="s">
        <v>68</v>
      </c>
      <c r="C1758" t="s">
        <v>83</v>
      </c>
      <c r="D1758" t="s">
        <v>26</v>
      </c>
      <c r="E1758">
        <v>3728.382629276733</v>
      </c>
      <c r="F1758">
        <v>3504.8438667442288</v>
      </c>
      <c r="G1758">
        <v>3233.4154672747582</v>
      </c>
      <c r="H1758">
        <v>3192.4832994797957</v>
      </c>
      <c r="I1758">
        <v>2573.8169435709142</v>
      </c>
      <c r="J1758">
        <v>3290.1932701619917</v>
      </c>
      <c r="K1758">
        <v>2161.4800063026887</v>
      </c>
      <c r="L1758">
        <v>2733.658885414914</v>
      </c>
      <c r="M1758">
        <v>3257.1312658533375</v>
      </c>
      <c r="N1758">
        <v>3173.0719227813092</v>
      </c>
      <c r="O1758">
        <v>3100.7282200547129</v>
      </c>
      <c r="P1758">
        <v>2389.3068561771274</v>
      </c>
    </row>
    <row r="1759" spans="2:16">
      <c r="B1759" t="s">
        <v>68</v>
      </c>
      <c r="C1759" t="s">
        <v>83</v>
      </c>
      <c r="D1759" t="s">
        <v>27</v>
      </c>
      <c r="E1759">
        <v>17040.325303949139</v>
      </c>
      <c r="F1759">
        <v>18048.723734396812</v>
      </c>
      <c r="G1759">
        <v>21345.247213754184</v>
      </c>
      <c r="H1759">
        <v>23055.523488921812</v>
      </c>
      <c r="I1759">
        <v>25738.801995507736</v>
      </c>
      <c r="J1759">
        <v>27993.06977950775</v>
      </c>
      <c r="K1759">
        <v>29857.442885106917</v>
      </c>
      <c r="L1759">
        <v>31454.38301306864</v>
      </c>
      <c r="M1759">
        <v>32907.856884778397</v>
      </c>
      <c r="N1759">
        <v>34349.228645958276</v>
      </c>
      <c r="O1759">
        <v>34768.319700158325</v>
      </c>
      <c r="P1759">
        <v>31795.601176128897</v>
      </c>
    </row>
    <row r="1760" spans="2:16">
      <c r="B1760" t="s">
        <v>68</v>
      </c>
      <c r="C1760" t="s">
        <v>83</v>
      </c>
      <c r="D1760" t="s">
        <v>28</v>
      </c>
      <c r="E1760">
        <v>7003.6588345049531</v>
      </c>
      <c r="F1760">
        <v>8490.8838365036954</v>
      </c>
      <c r="G1760">
        <v>9275.3118144716664</v>
      </c>
      <c r="H1760">
        <v>8810.0261470945079</v>
      </c>
      <c r="I1760">
        <v>8960.8502563444217</v>
      </c>
      <c r="J1760">
        <v>8287.3226563656026</v>
      </c>
      <c r="K1760">
        <v>6979.5288045295001</v>
      </c>
      <c r="L1760">
        <v>7189.492391167546</v>
      </c>
      <c r="M1760">
        <v>6000.5140052601128</v>
      </c>
      <c r="N1760">
        <v>5845.9328245177985</v>
      </c>
      <c r="O1760">
        <v>5703.0584828221108</v>
      </c>
      <c r="P1760">
        <v>4677.706850307336</v>
      </c>
    </row>
    <row r="1761" spans="2:16">
      <c r="B1761" t="s">
        <v>68</v>
      </c>
      <c r="C1761" t="s">
        <v>83</v>
      </c>
      <c r="D1761" t="s">
        <v>29</v>
      </c>
      <c r="E1761">
        <v>73844.425973212317</v>
      </c>
      <c r="F1761">
        <v>72792.905002748215</v>
      </c>
      <c r="G1761">
        <v>70382.304021384771</v>
      </c>
      <c r="H1761">
        <v>66974.956943914687</v>
      </c>
      <c r="I1761">
        <v>50549.805209888094</v>
      </c>
      <c r="J1761">
        <v>43976.911498421832</v>
      </c>
      <c r="K1761">
        <v>39213.400547882709</v>
      </c>
      <c r="L1761">
        <v>46125.432523353389</v>
      </c>
      <c r="M1761">
        <v>31977.815230342814</v>
      </c>
      <c r="N1761">
        <v>21425.404812426757</v>
      </c>
      <c r="O1761">
        <v>19602.332739265872</v>
      </c>
      <c r="P1761">
        <v>23283.113753731606</v>
      </c>
    </row>
    <row r="1762" spans="2:16">
      <c r="B1762" t="s">
        <v>68</v>
      </c>
      <c r="C1762" t="s">
        <v>83</v>
      </c>
      <c r="D1762" t="s">
        <v>30</v>
      </c>
      <c r="E1762">
        <v>43162.617142997602</v>
      </c>
      <c r="F1762">
        <v>48191.004027414099</v>
      </c>
      <c r="G1762">
        <v>49172.182012889025</v>
      </c>
      <c r="H1762">
        <v>46028.706226188515</v>
      </c>
      <c r="I1762">
        <v>44333.530742267976</v>
      </c>
      <c r="J1762">
        <v>43619.979769730322</v>
      </c>
      <c r="K1762">
        <v>42127.417087653754</v>
      </c>
      <c r="L1762">
        <v>33584.289027662438</v>
      </c>
      <c r="M1762">
        <v>20671.451696388714</v>
      </c>
      <c r="N1762">
        <v>22408.41472396049</v>
      </c>
      <c r="O1762">
        <v>26993.395881172579</v>
      </c>
      <c r="P1762">
        <v>22678.567818890879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FCC3B-8585-427E-B2A9-64DEA4221731}">
  <dimension ref="B4:P1684"/>
  <sheetViews>
    <sheetView workbookViewId="0"/>
  </sheetViews>
  <sheetFormatPr defaultRowHeight="15"/>
  <sheetData>
    <row r="4" spans="2:16">
      <c r="B4" t="s">
        <v>8</v>
      </c>
    </row>
    <row r="5" spans="2:16">
      <c r="B5" t="s">
        <v>84</v>
      </c>
    </row>
    <row r="6" spans="2:16">
      <c r="B6" t="s">
        <v>10</v>
      </c>
    </row>
    <row r="7" spans="2:16">
      <c r="B7" t="s">
        <v>11</v>
      </c>
      <c r="C7" t="s">
        <v>85</v>
      </c>
      <c r="D7" t="s">
        <v>13</v>
      </c>
      <c r="E7">
        <v>2005</v>
      </c>
      <c r="F7">
        <v>2007</v>
      </c>
      <c r="G7">
        <v>2012</v>
      </c>
      <c r="H7">
        <v>2020</v>
      </c>
      <c r="I7">
        <v>2030</v>
      </c>
      <c r="J7">
        <v>2040</v>
      </c>
      <c r="K7">
        <v>2050</v>
      </c>
      <c r="L7">
        <v>2060</v>
      </c>
      <c r="M7">
        <v>2070</v>
      </c>
      <c r="N7">
        <v>2080</v>
      </c>
      <c r="O7">
        <v>2090</v>
      </c>
      <c r="P7">
        <v>2100</v>
      </c>
    </row>
    <row r="8" spans="2:16">
      <c r="B8" t="s">
        <v>14</v>
      </c>
      <c r="C8" t="s">
        <v>86</v>
      </c>
      <c r="D8" t="s">
        <v>16</v>
      </c>
      <c r="E8">
        <v>5943.7487520000004</v>
      </c>
      <c r="F8">
        <v>6367.0922568611986</v>
      </c>
      <c r="G8">
        <v>7562.1082802642986</v>
      </c>
      <c r="H8">
        <v>9957.8525219478088</v>
      </c>
      <c r="I8">
        <v>13810.239590439131</v>
      </c>
      <c r="J8">
        <v>19798.134978081129</v>
      </c>
      <c r="K8">
        <v>27933.77381763433</v>
      </c>
      <c r="L8">
        <v>39425.724399525847</v>
      </c>
      <c r="M8">
        <v>55613.877974561023</v>
      </c>
      <c r="N8">
        <v>60592.668615088784</v>
      </c>
      <c r="O8">
        <v>82607.556686387717</v>
      </c>
      <c r="P8">
        <v>105889.46802276208</v>
      </c>
    </row>
    <row r="9" spans="2:16">
      <c r="B9" t="s">
        <v>14</v>
      </c>
      <c r="C9" t="s">
        <v>86</v>
      </c>
      <c r="D9" t="s">
        <v>17</v>
      </c>
      <c r="E9">
        <v>8698.3700759999992</v>
      </c>
      <c r="F9">
        <v>9317.9114846631001</v>
      </c>
      <c r="G9">
        <v>11066.75586756409</v>
      </c>
      <c r="H9">
        <v>14572.804136276151</v>
      </c>
      <c r="I9">
        <v>20556.379453405549</v>
      </c>
      <c r="J9">
        <v>28996.80337983125</v>
      </c>
      <c r="K9">
        <v>40902.854909564347</v>
      </c>
      <c r="L9">
        <v>57697.516441297033</v>
      </c>
      <c r="M9">
        <v>81388.045183010283</v>
      </c>
      <c r="N9">
        <v>88178.163279886401</v>
      </c>
      <c r="O9">
        <v>104769.39754127302</v>
      </c>
      <c r="P9">
        <v>91953.972151256676</v>
      </c>
    </row>
    <row r="10" spans="2:16">
      <c r="B10" t="s">
        <v>14</v>
      </c>
      <c r="C10" t="s">
        <v>86</v>
      </c>
      <c r="D10" t="s">
        <v>18</v>
      </c>
      <c r="E10">
        <v>617.51113199999998</v>
      </c>
      <c r="F10">
        <v>1424.9757345876001</v>
      </c>
      <c r="G10">
        <v>1584.5546077635161</v>
      </c>
      <c r="H10">
        <v>1452.7208596157</v>
      </c>
      <c r="I10">
        <v>671.93737450682897</v>
      </c>
      <c r="J10">
        <v>6.3910498846666997</v>
      </c>
      <c r="K10">
        <v>6.3910498846666997</v>
      </c>
      <c r="L10">
        <v>7.6202810730627402</v>
      </c>
      <c r="M10">
        <v>7.6202810730626602</v>
      </c>
      <c r="N10">
        <v>7.6202810730626602</v>
      </c>
      <c r="O10">
        <v>7.6202810730623503</v>
      </c>
      <c r="P10">
        <v>7.6202810730626496</v>
      </c>
    </row>
    <row r="11" spans="2:16">
      <c r="B11" t="s">
        <v>14</v>
      </c>
      <c r="C11" t="s">
        <v>86</v>
      </c>
      <c r="D11" t="s">
        <v>19</v>
      </c>
      <c r="E11">
        <v>46391.120343504801</v>
      </c>
      <c r="F11">
        <v>58024.0049994</v>
      </c>
      <c r="G11">
        <v>76867.199527545497</v>
      </c>
      <c r="H11">
        <v>87931.874269408538</v>
      </c>
      <c r="I11">
        <v>97868.739730199741</v>
      </c>
      <c r="J11">
        <v>99720.936674816432</v>
      </c>
      <c r="K11">
        <v>91021.251372103638</v>
      </c>
      <c r="L11">
        <v>70314.98561669467</v>
      </c>
      <c r="M11">
        <v>16488.73518117487</v>
      </c>
      <c r="N11">
        <v>2137.5377441239639</v>
      </c>
      <c r="O11">
        <v>627.97825519232003</v>
      </c>
      <c r="P11">
        <v>627.82015559345803</v>
      </c>
    </row>
    <row r="12" spans="2:16">
      <c r="B12" t="s">
        <v>14</v>
      </c>
      <c r="C12" t="s">
        <v>86</v>
      </c>
      <c r="D12" t="s">
        <v>20</v>
      </c>
      <c r="E12">
        <v>1956.4995470857345</v>
      </c>
      <c r="F12">
        <v>2095.445209019198</v>
      </c>
      <c r="G12">
        <v>2489.6842308059158</v>
      </c>
      <c r="H12">
        <v>3279.2879457288886</v>
      </c>
      <c r="I12">
        <v>4625.5847367391589</v>
      </c>
      <c r="J12">
        <v>6524.4081185096084</v>
      </c>
      <c r="K12">
        <v>9202.8619653725382</v>
      </c>
      <c r="L12">
        <v>12122.473728709187</v>
      </c>
      <c r="M12">
        <v>18204.364604760609</v>
      </c>
      <c r="N12">
        <v>25824.344005970328</v>
      </c>
      <c r="O12">
        <v>6815.5471141381095</v>
      </c>
      <c r="P12">
        <v>7224.7473997288798</v>
      </c>
    </row>
    <row r="13" spans="2:16">
      <c r="B13" t="s">
        <v>14</v>
      </c>
      <c r="C13" t="s">
        <v>86</v>
      </c>
      <c r="D13" t="s">
        <v>21</v>
      </c>
      <c r="E13">
        <v>218.47918650901062</v>
      </c>
      <c r="F13">
        <v>4653.0258739403698</v>
      </c>
      <c r="G13">
        <v>5420.8397890719698</v>
      </c>
      <c r="H13">
        <v>4630.5479361799698</v>
      </c>
      <c r="I13">
        <v>4223.6433024133748</v>
      </c>
      <c r="J13">
        <v>5112.9588645031508</v>
      </c>
      <c r="K13">
        <v>6142.9427527672597</v>
      </c>
      <c r="L13">
        <v>7866.7783753368303</v>
      </c>
      <c r="M13">
        <v>8451.8634418098427</v>
      </c>
      <c r="N13">
        <v>9383.5100869814523</v>
      </c>
      <c r="O13">
        <v>7917.6596901147614</v>
      </c>
      <c r="P13">
        <v>181.1943081931332</v>
      </c>
    </row>
    <row r="14" spans="2:16">
      <c r="B14" t="s">
        <v>14</v>
      </c>
      <c r="C14" t="s">
        <v>86</v>
      </c>
      <c r="D14" t="s">
        <v>22</v>
      </c>
      <c r="E14">
        <v>7004.1642922463398</v>
      </c>
      <c r="F14">
        <v>7501.01150087112</v>
      </c>
      <c r="G14">
        <v>7021.1268347386904</v>
      </c>
      <c r="H14">
        <v>6394.4700476211401</v>
      </c>
      <c r="I14">
        <v>5618.6018776189831</v>
      </c>
      <c r="J14">
        <v>7689.5322732892109</v>
      </c>
      <c r="K14">
        <v>12291.093450978018</v>
      </c>
      <c r="L14">
        <v>13718.786387251781</v>
      </c>
      <c r="M14">
        <v>14438.144211072249</v>
      </c>
      <c r="N14">
        <v>15706.152415031687</v>
      </c>
      <c r="O14">
        <v>21182.476742259525</v>
      </c>
      <c r="P14">
        <v>31195.931600654691</v>
      </c>
    </row>
    <row r="15" spans="2:16">
      <c r="B15" t="s">
        <v>14</v>
      </c>
      <c r="C15" t="s">
        <v>86</v>
      </c>
      <c r="D15" t="s">
        <v>23</v>
      </c>
      <c r="E15">
        <v>7409.3540039325098</v>
      </c>
      <c r="F15">
        <v>8929.7982051012004</v>
      </c>
      <c r="G15">
        <v>12524.503927366441</v>
      </c>
      <c r="H15">
        <v>13931.67349195552</v>
      </c>
      <c r="I15">
        <v>17261.332445656619</v>
      </c>
      <c r="J15">
        <v>23294.170254179484</v>
      </c>
      <c r="K15">
        <v>32566.675134474735</v>
      </c>
      <c r="L15">
        <v>38747.19779104941</v>
      </c>
      <c r="M15">
        <v>45693.739966031397</v>
      </c>
      <c r="N15">
        <v>51151.107230578098</v>
      </c>
      <c r="O15">
        <v>19003.8570631246</v>
      </c>
      <c r="P15">
        <v>6.23073185699036</v>
      </c>
    </row>
    <row r="16" spans="2:16">
      <c r="B16" t="s">
        <v>14</v>
      </c>
      <c r="C16" t="s">
        <v>86</v>
      </c>
      <c r="D16" t="s">
        <v>25</v>
      </c>
      <c r="E16">
        <v>167.08318595763097</v>
      </c>
      <c r="F16">
        <v>85.690512330299896</v>
      </c>
      <c r="G16">
        <v>225.21379663578699</v>
      </c>
      <c r="H16">
        <v>513.25511136560033</v>
      </c>
      <c r="I16">
        <v>358.1156913076145</v>
      </c>
      <c r="J16">
        <v>73.365850052336498</v>
      </c>
      <c r="K16">
        <v>77.076063705280802</v>
      </c>
      <c r="L16">
        <v>90.420745365349703</v>
      </c>
      <c r="M16">
        <v>116.2972798419824</v>
      </c>
      <c r="N16">
        <v>102.8209763473381</v>
      </c>
      <c r="O16">
        <v>89.839277355255206</v>
      </c>
      <c r="P16">
        <v>78.116302477544508</v>
      </c>
    </row>
    <row r="17" spans="2:16">
      <c r="B17" t="s">
        <v>14</v>
      </c>
      <c r="C17" t="s">
        <v>86</v>
      </c>
      <c r="D17" t="s">
        <v>26</v>
      </c>
      <c r="E17">
        <v>173.91967199999999</v>
      </c>
      <c r="F17">
        <v>231.3813991797</v>
      </c>
      <c r="G17">
        <v>238.62200678714299</v>
      </c>
      <c r="H17">
        <v>102.51347491245799</v>
      </c>
      <c r="I17">
        <v>4.7756148048</v>
      </c>
      <c r="J17">
        <v>4.7756148048</v>
      </c>
      <c r="K17">
        <v>2.3442765507219701</v>
      </c>
      <c r="L17">
        <v>4.0591394438400004</v>
      </c>
      <c r="M17">
        <v>3.3426640828799998</v>
      </c>
      <c r="N17">
        <v>2.6261887219200002</v>
      </c>
      <c r="O17">
        <v>1.9520504212740999</v>
      </c>
      <c r="P17">
        <v>2.0309302520347199</v>
      </c>
    </row>
    <row r="18" spans="2:16">
      <c r="B18" t="s">
        <v>14</v>
      </c>
      <c r="C18" t="s">
        <v>86</v>
      </c>
      <c r="D18" t="s">
        <v>27</v>
      </c>
      <c r="E18">
        <v>6026.521788</v>
      </c>
      <c r="F18">
        <v>6455.7608023502989</v>
      </c>
      <c r="G18">
        <v>7667.4186974833201</v>
      </c>
      <c r="H18">
        <v>10096.526231028209</v>
      </c>
      <c r="I18">
        <v>8775.8041179212833</v>
      </c>
      <c r="J18">
        <v>15145.135362252833</v>
      </c>
      <c r="K18">
        <v>23215.270291954115</v>
      </c>
      <c r="L18">
        <v>36749.748481843795</v>
      </c>
      <c r="M18">
        <v>56388.360496578651</v>
      </c>
      <c r="N18">
        <v>79540.869351730449</v>
      </c>
      <c r="O18">
        <v>112199.96758878915</v>
      </c>
      <c r="P18">
        <v>158267.70574349214</v>
      </c>
    </row>
    <row r="19" spans="2:16">
      <c r="B19" t="s">
        <v>14</v>
      </c>
      <c r="C19" t="s">
        <v>86</v>
      </c>
      <c r="D19" t="s">
        <v>28</v>
      </c>
      <c r="E19">
        <v>27.362768975212699</v>
      </c>
      <c r="F19">
        <v>6.17539931520158</v>
      </c>
      <c r="G19">
        <v>6.8755011289782004</v>
      </c>
      <c r="H19">
        <v>15.518929875592899</v>
      </c>
      <c r="I19">
        <v>22.484980678110901</v>
      </c>
      <c r="J19">
        <v>6.8919946697837302</v>
      </c>
      <c r="K19">
        <v>5.9789006729374297</v>
      </c>
      <c r="L19">
        <v>6.1287973992594704</v>
      </c>
      <c r="M19">
        <v>5.5780100451281101</v>
      </c>
      <c r="N19">
        <v>5.5780100451281101</v>
      </c>
      <c r="O19">
        <v>6.1287973992594704</v>
      </c>
      <c r="P19">
        <v>5.23267192632205</v>
      </c>
    </row>
    <row r="20" spans="2:16">
      <c r="B20" t="s">
        <v>14</v>
      </c>
      <c r="C20" t="s">
        <v>86</v>
      </c>
      <c r="D20" t="s">
        <v>29</v>
      </c>
      <c r="E20">
        <v>22227.229985882601</v>
      </c>
      <c r="F20">
        <v>25304.621501101501</v>
      </c>
      <c r="G20">
        <v>30053.952426435699</v>
      </c>
      <c r="H20">
        <v>31781.101096841401</v>
      </c>
      <c r="I20">
        <v>36876.932338278893</v>
      </c>
      <c r="J20">
        <v>45985.349405176079</v>
      </c>
      <c r="K20">
        <v>52438.261903460232</v>
      </c>
      <c r="L20">
        <v>69181.812527960908</v>
      </c>
      <c r="M20">
        <v>64398.992221671593</v>
      </c>
      <c r="N20">
        <v>57449.192690133299</v>
      </c>
      <c r="O20">
        <v>76712.823734281992</v>
      </c>
      <c r="P20">
        <v>85583.283742409301</v>
      </c>
    </row>
    <row r="21" spans="2:16">
      <c r="B21" t="s">
        <v>14</v>
      </c>
      <c r="C21" t="s">
        <v>86</v>
      </c>
      <c r="D21" t="s">
        <v>30</v>
      </c>
      <c r="E21">
        <v>1670.2518210122685</v>
      </c>
      <c r="F21">
        <v>2465.98526880084</v>
      </c>
      <c r="G21">
        <v>3217.9165036998402</v>
      </c>
      <c r="H21">
        <v>4683.6064209372798</v>
      </c>
      <c r="I21">
        <v>3678.9677902162298</v>
      </c>
      <c r="J21">
        <v>294.25837521993299</v>
      </c>
      <c r="K21">
        <v>310.84967374174897</v>
      </c>
      <c r="L21">
        <v>320.14889255641015</v>
      </c>
      <c r="M21">
        <v>329.41897402820024</v>
      </c>
      <c r="N21">
        <v>554.975582728056</v>
      </c>
      <c r="O21">
        <v>869.57444503510999</v>
      </c>
      <c r="P21">
        <v>983.55854408422806</v>
      </c>
    </row>
    <row r="22" spans="2:16">
      <c r="B22" t="s">
        <v>14</v>
      </c>
      <c r="C22" t="s">
        <v>87</v>
      </c>
      <c r="D22" t="s">
        <v>16</v>
      </c>
      <c r="E22">
        <v>9039.9093712582799</v>
      </c>
      <c r="F22">
        <v>8918.6505754460904</v>
      </c>
      <c r="G22">
        <v>10749.9301901335</v>
      </c>
      <c r="H22">
        <v>13702.808802629601</v>
      </c>
      <c r="I22">
        <v>13661.612288347926</v>
      </c>
      <c r="J22">
        <v>11434.730641493858</v>
      </c>
      <c r="K22">
        <v>9337.2986296443596</v>
      </c>
      <c r="L22">
        <v>13075.154764458801</v>
      </c>
      <c r="M22">
        <v>14482.088862573553</v>
      </c>
      <c r="N22">
        <v>17385.573415029332</v>
      </c>
      <c r="O22">
        <v>16504.752928032176</v>
      </c>
      <c r="P22">
        <v>14425.033184972168</v>
      </c>
    </row>
    <row r="23" spans="2:16">
      <c r="B23" t="s">
        <v>14</v>
      </c>
      <c r="C23" t="s">
        <v>87</v>
      </c>
      <c r="D23" t="s">
        <v>17</v>
      </c>
      <c r="E23">
        <v>3084.4860447073002</v>
      </c>
      <c r="F23">
        <v>1703.66057912118</v>
      </c>
      <c r="G23">
        <v>1621.6345674814299</v>
      </c>
      <c r="H23">
        <v>873.81426812365601</v>
      </c>
      <c r="I23">
        <v>781.49647110037995</v>
      </c>
      <c r="J23">
        <v>939.30356913558398</v>
      </c>
      <c r="K23">
        <v>1143.9399303202051</v>
      </c>
      <c r="L23">
        <v>1726.60994028203</v>
      </c>
      <c r="M23">
        <v>1991.7496935699069</v>
      </c>
      <c r="N23">
        <v>2113.860175222233</v>
      </c>
      <c r="O23">
        <v>2095.0117067744332</v>
      </c>
      <c r="P23">
        <v>1996.059622974203</v>
      </c>
    </row>
    <row r="24" spans="2:16">
      <c r="B24" t="s">
        <v>14</v>
      </c>
      <c r="C24" t="s">
        <v>87</v>
      </c>
      <c r="D24" t="s">
        <v>18</v>
      </c>
      <c r="E24">
        <v>7605.4334891381804</v>
      </c>
      <c r="F24">
        <v>7137.8674159226603</v>
      </c>
      <c r="G24">
        <v>6603.8425615837205</v>
      </c>
      <c r="H24">
        <v>8236.2225034909407</v>
      </c>
      <c r="I24">
        <v>7026.1295496150697</v>
      </c>
      <c r="J24">
        <v>2780.3849367431767</v>
      </c>
      <c r="K24">
        <v>2814.8101696084268</v>
      </c>
      <c r="L24">
        <v>3587.7219868903198</v>
      </c>
      <c r="M24">
        <v>5309.5907262400924</v>
      </c>
      <c r="N24">
        <v>4388.0736494969806</v>
      </c>
      <c r="O24">
        <v>8628.7742580323993</v>
      </c>
      <c r="P24">
        <v>8924.4978971578057</v>
      </c>
    </row>
    <row r="25" spans="2:16">
      <c r="B25" t="s">
        <v>14</v>
      </c>
      <c r="C25" t="s">
        <v>87</v>
      </c>
      <c r="D25" t="s">
        <v>19</v>
      </c>
      <c r="E25">
        <v>7727.7237550359005</v>
      </c>
      <c r="F25">
        <v>2197.6229586654804</v>
      </c>
      <c r="G25">
        <v>4310.3390774762602</v>
      </c>
      <c r="H25">
        <v>117.46397338049999</v>
      </c>
      <c r="I25">
        <v>1149.33185225741</v>
      </c>
      <c r="J25">
        <v>382.60626406438001</v>
      </c>
      <c r="K25">
        <v>3839.4723327172451</v>
      </c>
      <c r="L25">
        <v>7081.2279383204204</v>
      </c>
      <c r="M25">
        <v>6372.2701287833897</v>
      </c>
      <c r="N25">
        <v>10704.6541730643</v>
      </c>
      <c r="O25">
        <v>8826.6554224940792</v>
      </c>
      <c r="P25">
        <v>8140.7101024276999</v>
      </c>
    </row>
    <row r="26" spans="2:16">
      <c r="B26" t="s">
        <v>14</v>
      </c>
      <c r="C26" t="s">
        <v>87</v>
      </c>
      <c r="D26" t="s">
        <v>20</v>
      </c>
      <c r="E26">
        <v>8096.6507530709496</v>
      </c>
      <c r="F26">
        <v>9129.3132793976401</v>
      </c>
      <c r="G26">
        <v>8898.9362922454038</v>
      </c>
      <c r="H26">
        <v>7427.7209652472993</v>
      </c>
      <c r="I26">
        <v>6950.4574696934596</v>
      </c>
      <c r="J26">
        <v>8765.4706692696891</v>
      </c>
      <c r="K26">
        <v>11579.87048590733</v>
      </c>
      <c r="L26">
        <v>13375.564455547807</v>
      </c>
      <c r="M26">
        <v>14235.831701701325</v>
      </c>
      <c r="N26">
        <v>14436.186212481558</v>
      </c>
      <c r="O26">
        <v>13418.67452485363</v>
      </c>
      <c r="P26">
        <v>11481.121868950551</v>
      </c>
    </row>
    <row r="27" spans="2:16">
      <c r="B27" t="s">
        <v>14</v>
      </c>
      <c r="C27" t="s">
        <v>87</v>
      </c>
      <c r="D27" t="s">
        <v>21</v>
      </c>
      <c r="E27">
        <v>5482.4287494051005</v>
      </c>
      <c r="F27">
        <v>812.68357470764295</v>
      </c>
      <c r="G27">
        <v>283.549033152015</v>
      </c>
      <c r="H27">
        <v>709.881255165688</v>
      </c>
      <c r="I27">
        <v>704.61375141802307</v>
      </c>
      <c r="J27">
        <v>118.992169381838</v>
      </c>
      <c r="K27">
        <v>41.58</v>
      </c>
      <c r="L27">
        <v>230.18278912856999</v>
      </c>
      <c r="M27">
        <v>896.79101021451197</v>
      </c>
      <c r="N27">
        <v>524.38437903235695</v>
      </c>
      <c r="O27">
        <v>26.867999999999999</v>
      </c>
      <c r="P27">
        <v>861.23399581457602</v>
      </c>
    </row>
    <row r="28" spans="2:16">
      <c r="B28" t="s">
        <v>14</v>
      </c>
      <c r="C28" t="s">
        <v>87</v>
      </c>
      <c r="D28" t="s">
        <v>22</v>
      </c>
      <c r="E28">
        <v>30072.425763158601</v>
      </c>
      <c r="F28">
        <v>25510.817442347798</v>
      </c>
      <c r="G28">
        <v>32385.8989501123</v>
      </c>
      <c r="H28">
        <v>52303.0235630522</v>
      </c>
      <c r="I28">
        <v>72147.524669356804</v>
      </c>
      <c r="J28">
        <v>79134.537430100798</v>
      </c>
      <c r="K28">
        <v>82489.798949761665</v>
      </c>
      <c r="L28">
        <v>81059.935917025243</v>
      </c>
      <c r="M28">
        <v>80099.074215427099</v>
      </c>
      <c r="N28">
        <v>75428.281135517696</v>
      </c>
      <c r="O28">
        <v>72156.24332880076</v>
      </c>
      <c r="P28">
        <v>83875.270910997366</v>
      </c>
    </row>
    <row r="29" spans="2:16">
      <c r="B29" t="s">
        <v>14</v>
      </c>
      <c r="C29" t="s">
        <v>87</v>
      </c>
      <c r="D29" t="s">
        <v>23</v>
      </c>
      <c r="E29">
        <v>3459.7300678653628</v>
      </c>
      <c r="F29">
        <v>1033.8765401837434</v>
      </c>
      <c r="G29">
        <v>1421.9149005381971</v>
      </c>
      <c r="H29">
        <v>415.63399752067801</v>
      </c>
      <c r="I29">
        <v>447.35212213147429</v>
      </c>
      <c r="J29">
        <v>785.855971869624</v>
      </c>
      <c r="K29">
        <v>236.78138256419601</v>
      </c>
      <c r="L29">
        <v>160.09385356799999</v>
      </c>
      <c r="M29">
        <v>169.86852431999969</v>
      </c>
      <c r="N29">
        <v>1216.208806838134</v>
      </c>
      <c r="O29">
        <v>405.68281473086699</v>
      </c>
      <c r="P29">
        <v>1093.6117139050089</v>
      </c>
    </row>
    <row r="30" spans="2:16">
      <c r="B30" t="s">
        <v>14</v>
      </c>
      <c r="C30" t="s">
        <v>87</v>
      </c>
      <c r="D30" t="s">
        <v>24</v>
      </c>
      <c r="E30">
        <v>183.98666424392172</v>
      </c>
      <c r="F30">
        <v>180.05974085298729</v>
      </c>
      <c r="G30">
        <v>116.14694582182051</v>
      </c>
      <c r="H30">
        <v>0.78604780121264772</v>
      </c>
      <c r="I30">
        <v>2.7777777777777801E-3</v>
      </c>
      <c r="J30">
        <v>7.7777777777777802E-3</v>
      </c>
      <c r="K30">
        <v>1.4999999999999999E-2</v>
      </c>
      <c r="L30">
        <v>43.430660370156303</v>
      </c>
      <c r="M30">
        <v>43.334291088621399</v>
      </c>
      <c r="N30">
        <v>24.772880117078099</v>
      </c>
      <c r="O30">
        <v>57.902547160208499</v>
      </c>
      <c r="P30">
        <v>33.144667043130397</v>
      </c>
    </row>
    <row r="31" spans="2:16">
      <c r="B31" t="s">
        <v>14</v>
      </c>
      <c r="C31" t="s">
        <v>87</v>
      </c>
      <c r="D31" t="s">
        <v>25</v>
      </c>
      <c r="E31">
        <v>11965.043465201899</v>
      </c>
      <c r="F31">
        <v>19218.605355468102</v>
      </c>
      <c r="G31">
        <v>21936.53072581736</v>
      </c>
      <c r="H31">
        <v>30343.31433317954</v>
      </c>
      <c r="I31">
        <v>35425.383070938173</v>
      </c>
      <c r="J31">
        <v>36373.907036196513</v>
      </c>
      <c r="K31">
        <v>43617.285883054661</v>
      </c>
      <c r="L31">
        <v>43444.250948007219</v>
      </c>
      <c r="M31">
        <v>44204.616577970941</v>
      </c>
      <c r="N31">
        <v>44646.911911165007</v>
      </c>
      <c r="O31">
        <v>46647.936633805235</v>
      </c>
      <c r="P31">
        <v>32976.4001299144</v>
      </c>
    </row>
    <row r="32" spans="2:16">
      <c r="B32" t="s">
        <v>14</v>
      </c>
      <c r="C32" t="s">
        <v>87</v>
      </c>
      <c r="D32" t="s">
        <v>26</v>
      </c>
      <c r="E32">
        <v>1489.2188291199968</v>
      </c>
      <c r="F32">
        <v>511.30880000000002</v>
      </c>
      <c r="G32">
        <v>1384.893202889431</v>
      </c>
      <c r="H32">
        <v>368.12250129403606</v>
      </c>
      <c r="I32">
        <v>284.16796818436381</v>
      </c>
      <c r="J32">
        <v>775.72466049952186</v>
      </c>
      <c r="K32">
        <v>310.11436165455501</v>
      </c>
      <c r="L32">
        <v>230.58884735999999</v>
      </c>
      <c r="M32">
        <v>288.26802625535998</v>
      </c>
      <c r="N32">
        <v>1171.052134917526</v>
      </c>
      <c r="O32">
        <v>645.58517040167203</v>
      </c>
      <c r="P32">
        <v>6.6550909004940095</v>
      </c>
    </row>
    <row r="33" spans="2:16">
      <c r="B33" t="s">
        <v>14</v>
      </c>
      <c r="C33" t="s">
        <v>87</v>
      </c>
      <c r="D33" t="s">
        <v>27</v>
      </c>
      <c r="E33">
        <v>10236.542041205341</v>
      </c>
      <c r="F33">
        <v>12627.027056528197</v>
      </c>
      <c r="G33">
        <v>13984.149521492998</v>
      </c>
      <c r="H33">
        <v>14123.78430611142</v>
      </c>
      <c r="I33">
        <v>7778.0402676089998</v>
      </c>
      <c r="J33">
        <v>2199.6210822175863</v>
      </c>
      <c r="K33">
        <v>1084.2431540247051</v>
      </c>
      <c r="L33">
        <v>1451.49005785603</v>
      </c>
      <c r="M33">
        <v>2053.4143617840209</v>
      </c>
      <c r="N33">
        <v>1053.6419284705839</v>
      </c>
      <c r="O33">
        <v>3308.6896830065798</v>
      </c>
      <c r="P33">
        <v>4164.9341435024171</v>
      </c>
    </row>
    <row r="34" spans="2:16">
      <c r="B34" t="s">
        <v>14</v>
      </c>
      <c r="C34" t="s">
        <v>87</v>
      </c>
      <c r="D34" t="s">
        <v>28</v>
      </c>
      <c r="K34">
        <v>5.0000000000000001E-3</v>
      </c>
      <c r="L34">
        <v>5.0000000000000001E-3</v>
      </c>
    </row>
    <row r="35" spans="2:16">
      <c r="B35" t="s">
        <v>14</v>
      </c>
      <c r="C35" t="s">
        <v>87</v>
      </c>
      <c r="D35" t="s">
        <v>29</v>
      </c>
      <c r="E35">
        <v>26046.228109897223</v>
      </c>
      <c r="F35">
        <v>18408.297547395399</v>
      </c>
      <c r="G35">
        <v>12855.514649101809</v>
      </c>
      <c r="H35">
        <v>19114.621991853041</v>
      </c>
      <c r="I35">
        <v>15369.163020654471</v>
      </c>
      <c r="J35">
        <v>15907.429754088036</v>
      </c>
      <c r="K35">
        <v>18528.339161331041</v>
      </c>
      <c r="L35">
        <v>21915.062459232089</v>
      </c>
      <c r="M35">
        <v>22502.632638114617</v>
      </c>
      <c r="N35">
        <v>22392.275129493275</v>
      </c>
      <c r="O35">
        <v>21897.090101670663</v>
      </c>
      <c r="P35">
        <v>19887.06780360865</v>
      </c>
    </row>
    <row r="36" spans="2:16">
      <c r="B36" t="s">
        <v>14</v>
      </c>
      <c r="C36" t="s">
        <v>87</v>
      </c>
      <c r="D36" t="s">
        <v>30</v>
      </c>
      <c r="E36">
        <v>11985.807617994429</v>
      </c>
      <c r="F36">
        <v>7959.3229454538996</v>
      </c>
      <c r="G36">
        <v>8679.433297570733</v>
      </c>
      <c r="H36">
        <v>6440.2570464188639</v>
      </c>
      <c r="I36">
        <v>5423.7552253000003</v>
      </c>
      <c r="J36">
        <v>3614.7615073654702</v>
      </c>
      <c r="K36">
        <v>1425.6996280824301</v>
      </c>
      <c r="L36">
        <v>2198.6325032576069</v>
      </c>
      <c r="M36">
        <v>4423.4805614522002</v>
      </c>
      <c r="N36">
        <v>5585.6079283909503</v>
      </c>
      <c r="O36">
        <v>6870.2467797503205</v>
      </c>
      <c r="P36">
        <v>9217.84264905692</v>
      </c>
    </row>
    <row r="37" spans="2:16">
      <c r="B37" t="s">
        <v>14</v>
      </c>
      <c r="C37" t="s">
        <v>88</v>
      </c>
      <c r="D37" t="s">
        <v>16</v>
      </c>
      <c r="E37">
        <v>20335.725670305044</v>
      </c>
      <c r="F37">
        <v>21914.136463044742</v>
      </c>
      <c r="G37">
        <v>25773.793252159943</v>
      </c>
      <c r="H37">
        <v>30939.567721857766</v>
      </c>
      <c r="I37">
        <v>22094.779641748275</v>
      </c>
      <c r="J37">
        <v>13933.439252749053</v>
      </c>
      <c r="K37">
        <v>15258.031578882132</v>
      </c>
      <c r="L37">
        <v>12837.907240166913</v>
      </c>
      <c r="M37">
        <v>2857.5565253882396</v>
      </c>
      <c r="N37">
        <v>5428.6288992913405</v>
      </c>
      <c r="O37">
        <v>5080.2553973547101</v>
      </c>
      <c r="P37">
        <v>10856.714760617142</v>
      </c>
    </row>
    <row r="38" spans="2:16">
      <c r="B38" t="s">
        <v>14</v>
      </c>
      <c r="C38" t="s">
        <v>88</v>
      </c>
      <c r="D38" t="s">
        <v>17</v>
      </c>
      <c r="E38">
        <v>1540.9259280000001</v>
      </c>
      <c r="F38">
        <v>1486.5190094075394</v>
      </c>
      <c r="G38">
        <v>1250.4881594075393</v>
      </c>
      <c r="H38">
        <v>825.54338859246104</v>
      </c>
      <c r="I38">
        <v>1008.2986704</v>
      </c>
      <c r="J38">
        <v>1008.2986704000001</v>
      </c>
      <c r="K38">
        <v>1.9259280000000001</v>
      </c>
      <c r="L38">
        <v>1.9259280000000001</v>
      </c>
      <c r="M38">
        <v>861.49941407999995</v>
      </c>
      <c r="N38">
        <v>861.49941407999995</v>
      </c>
      <c r="O38">
        <v>219.59780264</v>
      </c>
      <c r="P38">
        <v>911.92592800000011</v>
      </c>
    </row>
    <row r="39" spans="2:16">
      <c r="B39" t="s">
        <v>14</v>
      </c>
      <c r="C39" t="s">
        <v>88</v>
      </c>
      <c r="D39" t="s">
        <v>18</v>
      </c>
      <c r="E39">
        <v>1620.8897142857099</v>
      </c>
      <c r="F39">
        <v>1620.8897142857099</v>
      </c>
      <c r="G39">
        <v>1620.8897142857099</v>
      </c>
      <c r="H39">
        <v>1620.8897142857099</v>
      </c>
      <c r="I39">
        <v>1620.8897142857099</v>
      </c>
      <c r="J39">
        <v>1620.8897142857099</v>
      </c>
      <c r="K39">
        <v>1620.8897142857099</v>
      </c>
      <c r="L39">
        <v>5100.28943792887</v>
      </c>
      <c r="M39">
        <v>18177.709169834001</v>
      </c>
      <c r="N39">
        <v>19834.3513505503</v>
      </c>
      <c r="O39">
        <v>48227.035211971401</v>
      </c>
      <c r="P39">
        <v>51613.440243943798</v>
      </c>
    </row>
    <row r="40" spans="2:16">
      <c r="B40" t="s">
        <v>14</v>
      </c>
      <c r="C40" t="s">
        <v>88</v>
      </c>
      <c r="D40" t="s">
        <v>19</v>
      </c>
      <c r="E40">
        <v>7308.1868000000004</v>
      </c>
      <c r="F40">
        <v>7206.5868</v>
      </c>
      <c r="G40">
        <v>5340.0019798500007</v>
      </c>
      <c r="H40">
        <v>2353.4662676100002</v>
      </c>
      <c r="I40">
        <v>5678.2716424380496</v>
      </c>
      <c r="J40">
        <v>5627.6523930780604</v>
      </c>
      <c r="K40">
        <v>221.10332496389302</v>
      </c>
      <c r="L40">
        <v>407.77315027856503</v>
      </c>
      <c r="M40">
        <v>2836.70328281805</v>
      </c>
      <c r="N40">
        <v>2755.48722646338</v>
      </c>
      <c r="O40">
        <v>1390.25614436</v>
      </c>
      <c r="P40">
        <v>3968.41368448</v>
      </c>
    </row>
    <row r="41" spans="2:16">
      <c r="B41" t="s">
        <v>14</v>
      </c>
      <c r="C41" t="s">
        <v>88</v>
      </c>
      <c r="D41" t="s">
        <v>20</v>
      </c>
      <c r="E41">
        <v>18302.179957521825</v>
      </c>
      <c r="F41">
        <v>19255.602393991387</v>
      </c>
      <c r="G41">
        <v>21654.362272564562</v>
      </c>
      <c r="H41">
        <v>25844.941043712148</v>
      </c>
      <c r="I41">
        <v>25946.964027972055</v>
      </c>
      <c r="J41">
        <v>25713.045944465812</v>
      </c>
      <c r="K41">
        <v>36716.607842385856</v>
      </c>
      <c r="L41">
        <v>32353.118757887656</v>
      </c>
      <c r="M41">
        <v>35549.756384652668</v>
      </c>
      <c r="N41">
        <v>31422.229867695729</v>
      </c>
      <c r="O41">
        <v>24852.037781500687</v>
      </c>
      <c r="P41">
        <v>7497.1055010543396</v>
      </c>
    </row>
    <row r="42" spans="2:16">
      <c r="B42" t="s">
        <v>14</v>
      </c>
      <c r="C42" t="s">
        <v>88</v>
      </c>
      <c r="D42" t="s">
        <v>21</v>
      </c>
      <c r="E42">
        <v>14.373790279604</v>
      </c>
      <c r="F42">
        <v>347.17003749999998</v>
      </c>
      <c r="G42">
        <v>253.70118124999999</v>
      </c>
      <c r="I42">
        <v>8.5457239999999892</v>
      </c>
      <c r="J42">
        <v>482.60023212341298</v>
      </c>
      <c r="K42">
        <v>698.09223513928509</v>
      </c>
      <c r="L42">
        <v>573.77994958727697</v>
      </c>
      <c r="M42">
        <v>354.01508457140665</v>
      </c>
      <c r="N42">
        <v>83.67672236065799</v>
      </c>
      <c r="O42">
        <v>474.72077956850205</v>
      </c>
      <c r="P42">
        <v>394.066101515806</v>
      </c>
    </row>
    <row r="43" spans="2:16">
      <c r="B43" t="s">
        <v>14</v>
      </c>
      <c r="C43" t="s">
        <v>88</v>
      </c>
      <c r="D43" t="s">
        <v>22</v>
      </c>
      <c r="E43">
        <v>21817.018442619701</v>
      </c>
      <c r="F43">
        <v>23622.3198182374</v>
      </c>
      <c r="G43">
        <v>17828.209434620599</v>
      </c>
      <c r="H43">
        <v>11274.02528618533</v>
      </c>
      <c r="I43">
        <v>17108.75754395781</v>
      </c>
      <c r="J43">
        <v>20301.411713186899</v>
      </c>
      <c r="K43">
        <v>11468.733374340689</v>
      </c>
      <c r="L43">
        <v>9202.3946136719096</v>
      </c>
      <c r="M43">
        <v>18861.123482662468</v>
      </c>
      <c r="N43">
        <v>29361.172859905597</v>
      </c>
      <c r="O43">
        <v>18164.372236213359</v>
      </c>
      <c r="P43">
        <v>22142.256775601822</v>
      </c>
    </row>
    <row r="44" spans="2:16">
      <c r="B44" t="s">
        <v>14</v>
      </c>
      <c r="C44" t="s">
        <v>88</v>
      </c>
      <c r="D44" t="s">
        <v>23</v>
      </c>
      <c r="E44">
        <v>1375.9391274</v>
      </c>
      <c r="F44">
        <v>1239.6361176</v>
      </c>
      <c r="G44">
        <v>895.29275159999997</v>
      </c>
      <c r="H44">
        <v>344.343366</v>
      </c>
      <c r="I44">
        <v>74.346279174564799</v>
      </c>
      <c r="J44">
        <v>422.92595642999993</v>
      </c>
      <c r="K44">
        <v>1076.2790116554399</v>
      </c>
      <c r="L44">
        <v>727.6993344</v>
      </c>
      <c r="M44">
        <v>772.12965599999995</v>
      </c>
      <c r="N44">
        <v>772.12965599999995</v>
      </c>
      <c r="O44">
        <v>59.839838999999898</v>
      </c>
      <c r="P44">
        <v>436.61960063999999</v>
      </c>
    </row>
    <row r="45" spans="2:16">
      <c r="B45" t="s">
        <v>14</v>
      </c>
      <c r="C45" t="s">
        <v>88</v>
      </c>
      <c r="D45" t="s">
        <v>24</v>
      </c>
      <c r="E45">
        <v>13.39776</v>
      </c>
      <c r="F45">
        <v>12.057983999999999</v>
      </c>
      <c r="L45">
        <v>8.2228752000000007</v>
      </c>
      <c r="M45">
        <v>15.7591152</v>
      </c>
      <c r="N45">
        <v>7.5362400000000003</v>
      </c>
    </row>
    <row r="46" spans="2:16">
      <c r="B46" t="s">
        <v>14</v>
      </c>
      <c r="C46" t="s">
        <v>88</v>
      </c>
      <c r="D46" t="s">
        <v>25</v>
      </c>
      <c r="E46">
        <v>54799</v>
      </c>
      <c r="F46">
        <v>59272.2</v>
      </c>
      <c r="G46">
        <v>69092.450933</v>
      </c>
      <c r="H46">
        <v>87184.137788760418</v>
      </c>
      <c r="I46">
        <v>88492.031421572872</v>
      </c>
      <c r="J46">
        <v>90407.299970666703</v>
      </c>
      <c r="K46">
        <v>91902.224039605266</v>
      </c>
      <c r="L46">
        <v>86751.187077874725</v>
      </c>
      <c r="M46">
        <v>60160.468900835935</v>
      </c>
      <c r="N46">
        <v>48043.664738033171</v>
      </c>
      <c r="O46">
        <v>37933.072453494511</v>
      </c>
      <c r="P46">
        <v>26490.539568956403</v>
      </c>
    </row>
    <row r="47" spans="2:16">
      <c r="B47" t="s">
        <v>14</v>
      </c>
      <c r="C47" t="s">
        <v>88</v>
      </c>
      <c r="D47" t="s">
        <v>26</v>
      </c>
      <c r="E47">
        <v>7756</v>
      </c>
      <c r="F47">
        <v>7989.2000000000007</v>
      </c>
      <c r="G47">
        <v>8497.4</v>
      </c>
      <c r="H47">
        <v>5751.9140827193196</v>
      </c>
      <c r="I47">
        <v>4440.1245028806798</v>
      </c>
      <c r="J47">
        <v>2973.7969545600004</v>
      </c>
      <c r="K47">
        <v>540.05700672</v>
      </c>
      <c r="L47">
        <v>3602.9507400000002</v>
      </c>
      <c r="M47">
        <v>4504.1879102399998</v>
      </c>
      <c r="N47">
        <v>1441.29417696</v>
      </c>
      <c r="O47">
        <v>0.11388096</v>
      </c>
    </row>
    <row r="48" spans="2:16">
      <c r="B48" t="s">
        <v>14</v>
      </c>
      <c r="C48" t="s">
        <v>88</v>
      </c>
      <c r="D48" t="s">
        <v>27</v>
      </c>
      <c r="E48">
        <v>6066.7654501654524</v>
      </c>
      <c r="F48">
        <v>5986.8994166433877</v>
      </c>
      <c r="G48">
        <v>5452.9580292552973</v>
      </c>
      <c r="H48">
        <v>4584.6826980552987</v>
      </c>
      <c r="I48">
        <v>3499.3385340552977</v>
      </c>
      <c r="J48">
        <v>2172.6247828114265</v>
      </c>
      <c r="K48">
        <v>1267.5879345806045</v>
      </c>
      <c r="L48">
        <v>238.30173740518862</v>
      </c>
      <c r="M48">
        <v>1783.0823333091344</v>
      </c>
      <c r="N48">
        <v>1783.0823333091355</v>
      </c>
      <c r="O48">
        <v>1783.0823333091337</v>
      </c>
      <c r="P48">
        <v>1783.0823333091341</v>
      </c>
    </row>
    <row r="49" spans="2:16">
      <c r="B49" t="s">
        <v>14</v>
      </c>
      <c r="C49" t="s">
        <v>88</v>
      </c>
      <c r="D49" t="s">
        <v>29</v>
      </c>
      <c r="L49">
        <v>1455.42481601692</v>
      </c>
      <c r="M49">
        <v>10551.767627520001</v>
      </c>
      <c r="N49">
        <v>9104.7700025430804</v>
      </c>
      <c r="O49">
        <v>10.249286400000001</v>
      </c>
      <c r="P49">
        <v>1.8220953600000001</v>
      </c>
    </row>
    <row r="50" spans="2:16">
      <c r="B50" t="s">
        <v>14</v>
      </c>
      <c r="C50" t="s">
        <v>88</v>
      </c>
      <c r="D50" t="s">
        <v>30</v>
      </c>
      <c r="E50">
        <v>9136.7737726829891</v>
      </c>
      <c r="F50">
        <v>2615.28121229319</v>
      </c>
      <c r="J50">
        <v>34.477460639999997</v>
      </c>
      <c r="K50">
        <v>1140.0864273872101</v>
      </c>
      <c r="L50">
        <v>8296.7264273872097</v>
      </c>
      <c r="M50">
        <v>8225.7371731200001</v>
      </c>
      <c r="N50">
        <v>7378.9618438400003</v>
      </c>
      <c r="O50">
        <v>6399.4582556800005</v>
      </c>
      <c r="P50">
        <v>5431.5135849600001</v>
      </c>
    </row>
    <row r="51" spans="2:16">
      <c r="B51" t="s">
        <v>31</v>
      </c>
      <c r="C51" t="s">
        <v>86</v>
      </c>
      <c r="D51" t="s">
        <v>16</v>
      </c>
      <c r="E51">
        <v>5943.7487520000004</v>
      </c>
      <c r="F51">
        <v>6367.0922568611986</v>
      </c>
      <c r="G51">
        <v>7562.1082802642986</v>
      </c>
      <c r="H51">
        <v>9957.8525219478088</v>
      </c>
      <c r="I51">
        <v>14005.109234239859</v>
      </c>
      <c r="J51">
        <v>19798.134978081129</v>
      </c>
      <c r="K51">
        <v>27933.77381763433</v>
      </c>
      <c r="L51">
        <v>39425.724399525803</v>
      </c>
      <c r="M51">
        <v>55613.87797456103</v>
      </c>
      <c r="N51">
        <v>60064.264307690937</v>
      </c>
      <c r="O51">
        <v>81712.709797792675</v>
      </c>
      <c r="P51">
        <v>107117.84957495473</v>
      </c>
    </row>
    <row r="52" spans="2:16">
      <c r="B52" t="s">
        <v>31</v>
      </c>
      <c r="C52" t="s">
        <v>86</v>
      </c>
      <c r="D52" t="s">
        <v>17</v>
      </c>
      <c r="E52">
        <v>8698.3700759999992</v>
      </c>
      <c r="F52">
        <v>9317.9114846631001</v>
      </c>
      <c r="G52">
        <v>11066.755867564099</v>
      </c>
      <c r="H52">
        <v>14572.804136276129</v>
      </c>
      <c r="I52">
        <v>20525.788016274379</v>
      </c>
      <c r="J52">
        <v>28996.80337983133</v>
      </c>
      <c r="K52">
        <v>40902.854909564412</v>
      </c>
      <c r="L52">
        <v>57697.516441296983</v>
      </c>
      <c r="M52">
        <v>81388.045183010327</v>
      </c>
      <c r="N52">
        <v>91284.735606109432</v>
      </c>
      <c r="O52">
        <v>93358.552515315896</v>
      </c>
      <c r="P52">
        <v>92612.438002580762</v>
      </c>
    </row>
    <row r="53" spans="2:16">
      <c r="B53" t="s">
        <v>31</v>
      </c>
      <c r="C53" t="s">
        <v>86</v>
      </c>
      <c r="D53" t="s">
        <v>18</v>
      </c>
      <c r="E53">
        <v>617.51113199999998</v>
      </c>
      <c r="F53">
        <v>1424.9757345876001</v>
      </c>
      <c r="G53">
        <v>1079.48585680879</v>
      </c>
      <c r="H53">
        <v>1153.7212457743001</v>
      </c>
      <c r="I53">
        <v>970.93698834822999</v>
      </c>
      <c r="J53">
        <v>5.32134085057268</v>
      </c>
      <c r="K53">
        <v>5.32134085057268</v>
      </c>
      <c r="L53">
        <v>7.6202810730626798</v>
      </c>
      <c r="M53">
        <v>7.62028107306267</v>
      </c>
      <c r="N53">
        <v>7.62028107306267</v>
      </c>
      <c r="O53">
        <v>7.62028107306267</v>
      </c>
      <c r="P53">
        <v>7.6202810730626602</v>
      </c>
    </row>
    <row r="54" spans="2:16">
      <c r="B54" t="s">
        <v>31</v>
      </c>
      <c r="C54" t="s">
        <v>86</v>
      </c>
      <c r="D54" t="s">
        <v>19</v>
      </c>
      <c r="E54">
        <v>46391.120343504801</v>
      </c>
      <c r="F54">
        <v>58024.0049994</v>
      </c>
      <c r="G54">
        <v>75425.875062406398</v>
      </c>
      <c r="H54">
        <v>68689.502613604724</v>
      </c>
      <c r="I54">
        <v>82251.649440834168</v>
      </c>
      <c r="J54">
        <v>96525.619916279189</v>
      </c>
      <c r="K54">
        <v>88861.425590968138</v>
      </c>
      <c r="L54">
        <v>65790.098941374774</v>
      </c>
      <c r="M54">
        <v>15860.447382327578</v>
      </c>
      <c r="N54">
        <v>2133.3435907931789</v>
      </c>
      <c r="O54">
        <v>627.92675900744496</v>
      </c>
      <c r="P54">
        <v>627.77671729897804</v>
      </c>
    </row>
    <row r="55" spans="2:16">
      <c r="B55" t="s">
        <v>31</v>
      </c>
      <c r="C55" t="s">
        <v>86</v>
      </c>
      <c r="D55" t="s">
        <v>20</v>
      </c>
      <c r="E55">
        <v>1956.4995470857345</v>
      </c>
      <c r="F55">
        <v>2095.445209019198</v>
      </c>
      <c r="G55">
        <v>2489.5560228649788</v>
      </c>
      <c r="H55">
        <v>3278.3264364055331</v>
      </c>
      <c r="I55">
        <v>4534.3992680086039</v>
      </c>
      <c r="J55">
        <v>6524.5940313053716</v>
      </c>
      <c r="K55">
        <v>9203.0478781683014</v>
      </c>
      <c r="L55">
        <v>12318.29209161952</v>
      </c>
      <c r="M55">
        <v>17506.385890135982</v>
      </c>
      <c r="N55">
        <v>25549.005917337603</v>
      </c>
      <c r="O55">
        <v>6808.2808704581776</v>
      </c>
      <c r="P55">
        <v>7217.2834707051588</v>
      </c>
    </row>
    <row r="56" spans="2:16">
      <c r="B56" t="s">
        <v>31</v>
      </c>
      <c r="C56" t="s">
        <v>86</v>
      </c>
      <c r="D56" t="s">
        <v>21</v>
      </c>
      <c r="E56">
        <v>220.65328754345279</v>
      </c>
      <c r="F56">
        <v>4653.0258739403698</v>
      </c>
      <c r="G56">
        <v>4470.0644689952915</v>
      </c>
      <c r="H56">
        <v>2380.6034938736898</v>
      </c>
      <c r="I56">
        <v>3347.9728008501675</v>
      </c>
      <c r="J56">
        <v>4075.5159231166508</v>
      </c>
      <c r="K56">
        <v>6217.1016403680633</v>
      </c>
      <c r="L56">
        <v>7914.0918262260875</v>
      </c>
      <c r="M56">
        <v>8463.8428986641393</v>
      </c>
      <c r="N56">
        <v>9392.9838421503719</v>
      </c>
      <c r="O56">
        <v>10962.313105057072</v>
      </c>
      <c r="P56">
        <v>1714.4536342540252</v>
      </c>
    </row>
    <row r="57" spans="2:16">
      <c r="B57" t="s">
        <v>31</v>
      </c>
      <c r="C57" t="s">
        <v>86</v>
      </c>
      <c r="D57" t="s">
        <v>22</v>
      </c>
      <c r="E57">
        <v>7004.1642922463398</v>
      </c>
      <c r="F57">
        <v>7501.01150087112</v>
      </c>
      <c r="G57">
        <v>6088.9550662906804</v>
      </c>
      <c r="H57">
        <v>5472.7247029882292</v>
      </c>
      <c r="I57">
        <v>4161.9479080370375</v>
      </c>
      <c r="J57">
        <v>7217.8039137512606</v>
      </c>
      <c r="K57">
        <v>11548.514127204717</v>
      </c>
      <c r="L57">
        <v>13442.236859141782</v>
      </c>
      <c r="M57">
        <v>14422.779049613549</v>
      </c>
      <c r="N57">
        <v>15708.383116485487</v>
      </c>
      <c r="O57">
        <v>18232.304741010423</v>
      </c>
      <c r="P57">
        <v>29567.55259176439</v>
      </c>
    </row>
    <row r="58" spans="2:16">
      <c r="B58" t="s">
        <v>31</v>
      </c>
      <c r="C58" t="s">
        <v>86</v>
      </c>
      <c r="D58" t="s">
        <v>23</v>
      </c>
      <c r="E58">
        <v>7409.3540039325098</v>
      </c>
      <c r="F58">
        <v>8929.7982051012004</v>
      </c>
      <c r="G58">
        <v>12524.503927366441</v>
      </c>
      <c r="H58">
        <v>8116.5313122876587</v>
      </c>
      <c r="I58">
        <v>14214.951562826061</v>
      </c>
      <c r="J58">
        <v>21929.219208361719</v>
      </c>
      <c r="K58">
        <v>32311.199563555536</v>
      </c>
      <c r="L58">
        <v>38839.329270662274</v>
      </c>
      <c r="M58">
        <v>45037.754354974641</v>
      </c>
      <c r="N58">
        <v>50539.421984632201</v>
      </c>
      <c r="O58">
        <v>30661.3461197498</v>
      </c>
      <c r="P58">
        <v>6.23073185699036</v>
      </c>
    </row>
    <row r="59" spans="2:16">
      <c r="B59" t="s">
        <v>31</v>
      </c>
      <c r="C59" t="s">
        <v>86</v>
      </c>
      <c r="D59" t="s">
        <v>25</v>
      </c>
      <c r="E59">
        <v>167.08318595763097</v>
      </c>
      <c r="F59">
        <v>85.690512330299896</v>
      </c>
      <c r="G59">
        <v>225.21379663578699</v>
      </c>
      <c r="H59">
        <v>196.78906355155081</v>
      </c>
      <c r="I59">
        <v>672.44589330831548</v>
      </c>
      <c r="J59">
        <v>73.314786355676702</v>
      </c>
      <c r="K59">
        <v>77.025000008620907</v>
      </c>
      <c r="L59">
        <v>91.001957991759099</v>
      </c>
      <c r="M59">
        <v>116.43672343467679</v>
      </c>
      <c r="N59">
        <v>102.83194771604451</v>
      </c>
      <c r="O59">
        <v>89.749545846897206</v>
      </c>
      <c r="P59">
        <v>78.197837736470703</v>
      </c>
    </row>
    <row r="60" spans="2:16">
      <c r="B60" t="s">
        <v>31</v>
      </c>
      <c r="C60" t="s">
        <v>86</v>
      </c>
      <c r="D60" t="s">
        <v>26</v>
      </c>
      <c r="E60">
        <v>173.91967199999999</v>
      </c>
      <c r="F60">
        <v>231.3813991797</v>
      </c>
      <c r="G60">
        <v>238.62200678714299</v>
      </c>
      <c r="H60">
        <v>102.51347491245799</v>
      </c>
      <c r="I60">
        <v>4.7756148048</v>
      </c>
      <c r="J60">
        <v>4.7756148048</v>
      </c>
      <c r="K60">
        <v>2.3407952547392799</v>
      </c>
      <c r="L60">
        <v>4.0591394438400004</v>
      </c>
      <c r="M60">
        <v>3.3426640828799998</v>
      </c>
      <c r="N60">
        <v>2.6261887219200002</v>
      </c>
      <c r="O60">
        <v>1.9520504212740999</v>
      </c>
      <c r="P60">
        <v>2.0309302520347199</v>
      </c>
    </row>
    <row r="61" spans="2:16">
      <c r="B61" t="s">
        <v>31</v>
      </c>
      <c r="C61" t="s">
        <v>86</v>
      </c>
      <c r="D61" t="s">
        <v>27</v>
      </c>
      <c r="E61">
        <v>6026.521788</v>
      </c>
      <c r="F61">
        <v>6455.7608023502989</v>
      </c>
      <c r="G61">
        <v>7667.418697483331</v>
      </c>
      <c r="H61">
        <v>10096.526231028209</v>
      </c>
      <c r="I61">
        <v>13955.56360145026</v>
      </c>
      <c r="J61">
        <v>16881.788201795713</v>
      </c>
      <c r="K61">
        <v>25524.503037918035</v>
      </c>
      <c r="L61">
        <v>39058.142453796485</v>
      </c>
      <c r="M61">
        <v>56388.326425429157</v>
      </c>
      <c r="N61">
        <v>79540.835280580955</v>
      </c>
      <c r="O61">
        <v>112198.24565566386</v>
      </c>
      <c r="P61">
        <v>158267.80917077416</v>
      </c>
    </row>
    <row r="62" spans="2:16">
      <c r="B62" t="s">
        <v>31</v>
      </c>
      <c r="C62" t="s">
        <v>86</v>
      </c>
      <c r="D62" t="s">
        <v>28</v>
      </c>
      <c r="E62">
        <v>27.3598111649153</v>
      </c>
      <c r="F62">
        <v>6.17539931520158</v>
      </c>
      <c r="G62">
        <v>6.8645100022756296</v>
      </c>
      <c r="H62">
        <v>6.9995864029272497</v>
      </c>
      <c r="I62">
        <v>10.457892869392399</v>
      </c>
      <c r="J62">
        <v>6.7663439059751997</v>
      </c>
      <c r="K62">
        <v>5.9322636208283699</v>
      </c>
      <c r="L62">
        <v>6.04538352087053</v>
      </c>
      <c r="M62">
        <v>5.4945966219899098</v>
      </c>
      <c r="N62">
        <v>5.4945966219899098</v>
      </c>
      <c r="O62">
        <v>6.04538352087053</v>
      </c>
      <c r="P62">
        <v>5.1958951000421596</v>
      </c>
    </row>
    <row r="63" spans="2:16">
      <c r="B63" t="s">
        <v>31</v>
      </c>
      <c r="C63" t="s">
        <v>86</v>
      </c>
      <c r="D63" t="s">
        <v>29</v>
      </c>
      <c r="E63">
        <v>22227.229985882601</v>
      </c>
      <c r="F63">
        <v>25304.621501101501</v>
      </c>
      <c r="G63">
        <v>28721.719382511197</v>
      </c>
      <c r="H63">
        <v>25683.921506642411</v>
      </c>
      <c r="I63">
        <v>27023.077806167596</v>
      </c>
      <c r="J63">
        <v>43335.089093808179</v>
      </c>
      <c r="K63">
        <v>50750.157850745636</v>
      </c>
      <c r="L63">
        <v>67661.217409230114</v>
      </c>
      <c r="M63">
        <v>63112.254157458796</v>
      </c>
      <c r="N63">
        <v>56935.974859789705</v>
      </c>
      <c r="O63">
        <v>78850.198261944592</v>
      </c>
      <c r="P63">
        <v>83138.186885844305</v>
      </c>
    </row>
    <row r="64" spans="2:16">
      <c r="B64" t="s">
        <v>31</v>
      </c>
      <c r="C64" t="s">
        <v>86</v>
      </c>
      <c r="D64" t="s">
        <v>30</v>
      </c>
      <c r="E64">
        <v>1575.844063786456</v>
      </c>
      <c r="F64">
        <v>2219.4004478432698</v>
      </c>
      <c r="G64">
        <v>3217.9165036998402</v>
      </c>
      <c r="H64">
        <v>4683.6064209372798</v>
      </c>
      <c r="I64">
        <v>3787.0423986813198</v>
      </c>
      <c r="J64">
        <v>294.25837521993299</v>
      </c>
      <c r="K64">
        <v>310.84967374174897</v>
      </c>
      <c r="L64">
        <v>320.14889255641015</v>
      </c>
      <c r="M64">
        <v>329.41897402820024</v>
      </c>
      <c r="N64">
        <v>660.01316944939799</v>
      </c>
      <c r="O64">
        <v>869.85222640199004</v>
      </c>
      <c r="P64">
        <v>983.836325451108</v>
      </c>
    </row>
    <row r="65" spans="2:16">
      <c r="B65" t="s">
        <v>31</v>
      </c>
      <c r="C65" t="s">
        <v>87</v>
      </c>
      <c r="D65" t="s">
        <v>16</v>
      </c>
      <c r="E65">
        <v>9040.0129806631903</v>
      </c>
      <c r="F65">
        <v>8915.32378738037</v>
      </c>
      <c r="G65">
        <v>10749.930190133502</v>
      </c>
      <c r="H65">
        <v>13789.7862667601</v>
      </c>
      <c r="I65">
        <v>12695.32807430687</v>
      </c>
      <c r="J65">
        <v>12612.570022670894</v>
      </c>
      <c r="K65">
        <v>9337.2986296443596</v>
      </c>
      <c r="L65">
        <v>12000.37795746045</v>
      </c>
      <c r="M65">
        <v>14485.441089645441</v>
      </c>
      <c r="N65">
        <v>17612.282053510789</v>
      </c>
      <c r="O65">
        <v>16894.166545869193</v>
      </c>
      <c r="P65">
        <v>14583.12323159946</v>
      </c>
    </row>
    <row r="66" spans="2:16">
      <c r="B66" t="s">
        <v>31</v>
      </c>
      <c r="C66" t="s">
        <v>87</v>
      </c>
      <c r="D66" t="s">
        <v>17</v>
      </c>
      <c r="E66">
        <v>3084.4860447073602</v>
      </c>
      <c r="F66">
        <v>1703.66057912118</v>
      </c>
      <c r="G66">
        <v>1628.1623892254599</v>
      </c>
      <c r="H66">
        <v>804.94558458136703</v>
      </c>
      <c r="I66">
        <v>847.09666620629901</v>
      </c>
      <c r="J66">
        <v>891.19131444966399</v>
      </c>
      <c r="K66">
        <v>1128.3390988521051</v>
      </c>
      <c r="L66">
        <v>1763.5999082585902</v>
      </c>
      <c r="M66">
        <v>2036.8984674078661</v>
      </c>
      <c r="N66">
        <v>2105.1455403111809</v>
      </c>
      <c r="O66">
        <v>2084.6524814149343</v>
      </c>
      <c r="P66">
        <v>1942.391427047231</v>
      </c>
    </row>
    <row r="67" spans="2:16">
      <c r="B67" t="s">
        <v>31</v>
      </c>
      <c r="C67" t="s">
        <v>87</v>
      </c>
      <c r="D67" t="s">
        <v>18</v>
      </c>
      <c r="E67">
        <v>7605.4334891381804</v>
      </c>
      <c r="F67">
        <v>7278.5349845849596</v>
      </c>
      <c r="G67">
        <v>6603.8425615837205</v>
      </c>
      <c r="H67">
        <v>8172.23015452254</v>
      </c>
      <c r="I67">
        <v>7033.8548711185604</v>
      </c>
      <c r="J67">
        <v>2759.1920888959767</v>
      </c>
      <c r="K67">
        <v>2764.6417332674669</v>
      </c>
      <c r="L67">
        <v>3595.8937064353299</v>
      </c>
      <c r="M67">
        <v>5372.7802908832427</v>
      </c>
      <c r="N67">
        <v>4388.0736494969806</v>
      </c>
      <c r="O67">
        <v>8628.7742580323993</v>
      </c>
      <c r="P67">
        <v>8924.4978971578057</v>
      </c>
    </row>
    <row r="68" spans="2:16">
      <c r="B68" t="s">
        <v>31</v>
      </c>
      <c r="C68" t="s">
        <v>87</v>
      </c>
      <c r="D68" t="s">
        <v>19</v>
      </c>
      <c r="E68">
        <v>7727.7237550360596</v>
      </c>
      <c r="F68">
        <v>2196.6076506513291</v>
      </c>
      <c r="G68">
        <v>5553.3606825511706</v>
      </c>
      <c r="H68">
        <v>117.46397338049999</v>
      </c>
      <c r="I68">
        <v>1201.9562112051074</v>
      </c>
      <c r="J68">
        <v>283.49853942314502</v>
      </c>
      <c r="K68">
        <v>2224.2302594540402</v>
      </c>
      <c r="L68">
        <v>5533.2365981678504</v>
      </c>
      <c r="M68">
        <v>8402.3797039396504</v>
      </c>
      <c r="N68">
        <v>11305.4955490549</v>
      </c>
      <c r="O68">
        <v>7737.3291932670099</v>
      </c>
      <c r="P68">
        <v>7306.4171338605647</v>
      </c>
    </row>
    <row r="69" spans="2:16">
      <c r="B69" t="s">
        <v>31</v>
      </c>
      <c r="C69" t="s">
        <v>87</v>
      </c>
      <c r="D69" t="s">
        <v>20</v>
      </c>
      <c r="E69">
        <v>8096.6507530708595</v>
      </c>
      <c r="F69">
        <v>9038.8672683037203</v>
      </c>
      <c r="G69">
        <v>8813.1280531155971</v>
      </c>
      <c r="H69">
        <v>7199.3027978945138</v>
      </c>
      <c r="I69">
        <v>7088.1961292593569</v>
      </c>
      <c r="J69">
        <v>8746.4820775262706</v>
      </c>
      <c r="K69">
        <v>11597.33207054645</v>
      </c>
      <c r="L69">
        <v>13305.176523362758</v>
      </c>
      <c r="M69">
        <v>14143.489361017315</v>
      </c>
      <c r="N69">
        <v>14400.940056440701</v>
      </c>
      <c r="O69">
        <v>13488.64408583471</v>
      </c>
      <c r="P69">
        <v>11585.22376188915</v>
      </c>
    </row>
    <row r="70" spans="2:16">
      <c r="B70" t="s">
        <v>31</v>
      </c>
      <c r="C70" t="s">
        <v>87</v>
      </c>
      <c r="D70" t="s">
        <v>21</v>
      </c>
      <c r="E70">
        <v>5482.4287494051005</v>
      </c>
      <c r="F70">
        <v>812.68357470764295</v>
      </c>
      <c r="G70">
        <v>785.95957857476105</v>
      </c>
      <c r="H70">
        <v>408.43492791204</v>
      </c>
      <c r="I70">
        <v>704.61375141802307</v>
      </c>
      <c r="J70">
        <v>118.992169381838</v>
      </c>
      <c r="K70">
        <v>41.58</v>
      </c>
      <c r="L70">
        <v>230.18278912856999</v>
      </c>
      <c r="M70">
        <v>713.36633091069302</v>
      </c>
      <c r="N70">
        <v>645.92549686093196</v>
      </c>
      <c r="O70">
        <v>88.751561475244003</v>
      </c>
      <c r="P70">
        <v>861.23399581457602</v>
      </c>
    </row>
    <row r="71" spans="2:16">
      <c r="B71" t="s">
        <v>31</v>
      </c>
      <c r="C71" t="s">
        <v>87</v>
      </c>
      <c r="D71" t="s">
        <v>22</v>
      </c>
      <c r="E71">
        <v>30055.548545526799</v>
      </c>
      <c r="F71">
        <v>26265.556976054988</v>
      </c>
      <c r="G71">
        <v>31836.337865035101</v>
      </c>
      <c r="H71">
        <v>57143.2889466384</v>
      </c>
      <c r="I71">
        <v>73601.713282102006</v>
      </c>
      <c r="J71">
        <v>79718.37645472819</v>
      </c>
      <c r="K71">
        <v>84420.737666007102</v>
      </c>
      <c r="L71">
        <v>83609.218070140632</v>
      </c>
      <c r="M71">
        <v>77705.071866999933</v>
      </c>
      <c r="N71">
        <v>74946.816461604394</v>
      </c>
      <c r="O71">
        <v>73771.370526386527</v>
      </c>
      <c r="P71">
        <v>85003.731713212648</v>
      </c>
    </row>
    <row r="72" spans="2:16">
      <c r="B72" t="s">
        <v>31</v>
      </c>
      <c r="C72" t="s">
        <v>87</v>
      </c>
      <c r="D72" t="s">
        <v>23</v>
      </c>
      <c r="E72">
        <v>3459.6166456903079</v>
      </c>
      <c r="F72">
        <v>988.76866625083915</v>
      </c>
      <c r="G72">
        <v>1276.9104255180521</v>
      </c>
      <c r="H72">
        <v>1273.6161880275699</v>
      </c>
      <c r="J72">
        <v>582.565756167215</v>
      </c>
      <c r="K72">
        <v>253.1375639825998</v>
      </c>
      <c r="L72">
        <v>160.09385356799999</v>
      </c>
      <c r="M72">
        <v>169.86852431999998</v>
      </c>
      <c r="N72">
        <v>1071.741608738432</v>
      </c>
      <c r="O72">
        <v>711.57877472451798</v>
      </c>
      <c r="P72">
        <v>813.54409472240104</v>
      </c>
    </row>
    <row r="73" spans="2:16">
      <c r="B73" t="s">
        <v>31</v>
      </c>
      <c r="C73" t="s">
        <v>87</v>
      </c>
      <c r="D73" t="s">
        <v>24</v>
      </c>
      <c r="E73">
        <v>183.98675008723745</v>
      </c>
      <c r="F73">
        <v>180.05974085298729</v>
      </c>
      <c r="G73">
        <v>116.14694582182051</v>
      </c>
      <c r="H73">
        <v>0.78604780121264772</v>
      </c>
      <c r="I73">
        <v>2.7777777777777801E-3</v>
      </c>
      <c r="J73">
        <v>7.7777777777777802E-3</v>
      </c>
      <c r="K73">
        <v>1.4999999999999999E-2</v>
      </c>
      <c r="L73">
        <v>43.430660370156303</v>
      </c>
      <c r="M73">
        <v>43.334282504289803</v>
      </c>
      <c r="N73">
        <v>19.507642331650899</v>
      </c>
      <c r="O73">
        <v>56.330600332831899</v>
      </c>
      <c r="P73">
        <v>39.9818516559342</v>
      </c>
    </row>
    <row r="74" spans="2:16">
      <c r="B74" t="s">
        <v>31</v>
      </c>
      <c r="C74" t="s">
        <v>87</v>
      </c>
      <c r="D74" t="s">
        <v>25</v>
      </c>
      <c r="E74">
        <v>11965.1475750926</v>
      </c>
      <c r="F74">
        <v>19566.2714393719</v>
      </c>
      <c r="G74">
        <v>22547.755898186118</v>
      </c>
      <c r="H74">
        <v>32798.848536826335</v>
      </c>
      <c r="I74">
        <v>39855.616518621369</v>
      </c>
      <c r="J74">
        <v>37493.865339010736</v>
      </c>
      <c r="K74">
        <v>41080.868075753067</v>
      </c>
      <c r="L74">
        <v>43935.147155933446</v>
      </c>
      <c r="M74">
        <v>44626.549750281571</v>
      </c>
      <c r="N74">
        <v>44074.696542213816</v>
      </c>
      <c r="O74">
        <v>45702.959988720875</v>
      </c>
      <c r="P74">
        <v>32438.84081045544</v>
      </c>
    </row>
    <row r="75" spans="2:16">
      <c r="B75" t="s">
        <v>31</v>
      </c>
      <c r="C75" t="s">
        <v>87</v>
      </c>
      <c r="D75" t="s">
        <v>26</v>
      </c>
      <c r="E75">
        <v>1861.5235363999959</v>
      </c>
      <c r="F75">
        <v>511.30880000000002</v>
      </c>
      <c r="G75">
        <v>543.83359999999959</v>
      </c>
      <c r="H75">
        <v>449.42793832237902</v>
      </c>
      <c r="I75">
        <v>278.57149681255601</v>
      </c>
      <c r="J75">
        <v>883.24912877539191</v>
      </c>
      <c r="K75">
        <v>594.27955206113904</v>
      </c>
      <c r="L75">
        <v>230.58884735999999</v>
      </c>
      <c r="M75">
        <v>322.23387397992298</v>
      </c>
      <c r="N75">
        <v>1114.7476981157181</v>
      </c>
      <c r="O75">
        <v>634.83688415593804</v>
      </c>
      <c r="P75">
        <v>39.741966223472801</v>
      </c>
    </row>
    <row r="76" spans="2:16">
      <c r="B76" t="s">
        <v>31</v>
      </c>
      <c r="C76" t="s">
        <v>87</v>
      </c>
      <c r="D76" t="s">
        <v>27</v>
      </c>
      <c r="E76">
        <v>10236.542041205345</v>
      </c>
      <c r="F76">
        <v>11559.058382376048</v>
      </c>
      <c r="G76">
        <v>13966.403936855308</v>
      </c>
      <c r="H76">
        <v>14123.784388580558</v>
      </c>
      <c r="I76">
        <v>7994.5372718428962</v>
      </c>
      <c r="J76">
        <v>2420.9588571925929</v>
      </c>
      <c r="K76">
        <v>1084.2431952592719</v>
      </c>
      <c r="L76">
        <v>1451.49005785603</v>
      </c>
      <c r="M76">
        <v>3091.169795655906</v>
      </c>
      <c r="N76">
        <v>1021.205395207186</v>
      </c>
      <c r="O76">
        <v>2797.22978726059</v>
      </c>
      <c r="P76">
        <v>3671.0800561707711</v>
      </c>
    </row>
    <row r="77" spans="2:16">
      <c r="B77" t="s">
        <v>31</v>
      </c>
      <c r="C77" t="s">
        <v>87</v>
      </c>
      <c r="D77" t="s">
        <v>28</v>
      </c>
      <c r="K77">
        <v>5.0000000000000001E-3</v>
      </c>
      <c r="L77">
        <v>5.0000000000000001E-3</v>
      </c>
    </row>
    <row r="78" spans="2:16">
      <c r="B78" t="s">
        <v>31</v>
      </c>
      <c r="C78" t="s">
        <v>87</v>
      </c>
      <c r="D78" t="s">
        <v>29</v>
      </c>
      <c r="E78">
        <v>25727.407625283151</v>
      </c>
      <c r="F78">
        <v>18478.822081566061</v>
      </c>
      <c r="G78">
        <v>15578.240704933411</v>
      </c>
      <c r="H78">
        <v>17484.658593147211</v>
      </c>
      <c r="I78">
        <v>17629.377253079419</v>
      </c>
      <c r="J78">
        <v>16086.145353675271</v>
      </c>
      <c r="K78">
        <v>18316.502231004979</v>
      </c>
      <c r="L78">
        <v>21984.225828348892</v>
      </c>
      <c r="M78">
        <v>22582.553317869239</v>
      </c>
      <c r="N78">
        <v>22392.275129493279</v>
      </c>
      <c r="O78">
        <v>21674.957915783529</v>
      </c>
      <c r="P78">
        <v>20144.95818443504</v>
      </c>
    </row>
    <row r="79" spans="2:16">
      <c r="B79" t="s">
        <v>31</v>
      </c>
      <c r="C79" t="s">
        <v>87</v>
      </c>
      <c r="D79" t="s">
        <v>30</v>
      </c>
      <c r="E79">
        <v>11983.70743104746</v>
      </c>
      <c r="F79">
        <v>9277.1836020510254</v>
      </c>
      <c r="G79">
        <v>7713.07861736424</v>
      </c>
      <c r="H79">
        <v>6792.2639910127673</v>
      </c>
      <c r="I79">
        <v>5423.7552253000003</v>
      </c>
      <c r="J79">
        <v>2683.2780847787199</v>
      </c>
      <c r="K79">
        <v>2740.4771409212799</v>
      </c>
      <c r="L79">
        <v>2199.4153925800101</v>
      </c>
      <c r="M79">
        <v>3740.2752014635198</v>
      </c>
      <c r="N79">
        <v>5527.1963161088606</v>
      </c>
      <c r="O79">
        <v>6956.9988456883893</v>
      </c>
      <c r="P79">
        <v>9332.0070807027496</v>
      </c>
    </row>
    <row r="80" spans="2:16">
      <c r="B80" t="s">
        <v>31</v>
      </c>
      <c r="C80" t="s">
        <v>88</v>
      </c>
      <c r="D80" t="s">
        <v>16</v>
      </c>
      <c r="E80">
        <v>20335.725670305044</v>
      </c>
      <c r="F80">
        <v>21914.136463044742</v>
      </c>
      <c r="G80">
        <v>25773.793252159943</v>
      </c>
      <c r="H80">
        <v>30939.567721857766</v>
      </c>
      <c r="I80">
        <v>22094.779641748275</v>
      </c>
      <c r="J80">
        <v>13933.439252749053</v>
      </c>
      <c r="K80">
        <v>15169.560543286323</v>
      </c>
      <c r="L80">
        <v>12926.378275762723</v>
      </c>
      <c r="M80">
        <v>2857.338989878268</v>
      </c>
      <c r="N80">
        <v>5365.9834064935312</v>
      </c>
      <c r="O80">
        <v>5200.750654115639</v>
      </c>
      <c r="P80">
        <v>10799.082532163982</v>
      </c>
    </row>
    <row r="81" spans="2:16">
      <c r="B81" t="s">
        <v>31</v>
      </c>
      <c r="C81" t="s">
        <v>88</v>
      </c>
      <c r="D81" t="s">
        <v>17</v>
      </c>
      <c r="E81">
        <v>1540.9259280000001</v>
      </c>
      <c r="F81">
        <v>1486.5190094075394</v>
      </c>
      <c r="G81">
        <v>1250.4881594075393</v>
      </c>
      <c r="H81">
        <v>825.54338859246104</v>
      </c>
      <c r="I81">
        <v>1008.2986704</v>
      </c>
      <c r="J81">
        <v>1008.2986704000001</v>
      </c>
      <c r="K81">
        <v>1.9259280000000001</v>
      </c>
      <c r="L81">
        <v>1.9259280000000001</v>
      </c>
      <c r="M81">
        <v>861.49941407999995</v>
      </c>
      <c r="N81">
        <v>861.49941407999995</v>
      </c>
      <c r="O81">
        <v>219.59780264</v>
      </c>
      <c r="P81">
        <v>911.925928</v>
      </c>
    </row>
    <row r="82" spans="2:16">
      <c r="B82" t="s">
        <v>31</v>
      </c>
      <c r="C82" t="s">
        <v>88</v>
      </c>
      <c r="D82" t="s">
        <v>18</v>
      </c>
      <c r="E82">
        <v>1620.8897142857099</v>
      </c>
      <c r="F82">
        <v>1620.8897142857099</v>
      </c>
      <c r="G82">
        <v>1620.8897142857099</v>
      </c>
      <c r="H82">
        <v>1620.8897142857099</v>
      </c>
      <c r="I82">
        <v>1620.8897142857099</v>
      </c>
      <c r="J82">
        <v>1620.8897142857099</v>
      </c>
      <c r="K82">
        <v>1620.8897142857099</v>
      </c>
      <c r="L82">
        <v>4811.17631949715</v>
      </c>
      <c r="M82">
        <v>18372.146398090601</v>
      </c>
      <c r="N82">
        <v>19830.910170905801</v>
      </c>
      <c r="O82">
        <v>48227.035211971401</v>
      </c>
      <c r="P82">
        <v>51613.440243943704</v>
      </c>
    </row>
    <row r="83" spans="2:16">
      <c r="B83" t="s">
        <v>31</v>
      </c>
      <c r="C83" t="s">
        <v>88</v>
      </c>
      <c r="D83" t="s">
        <v>19</v>
      </c>
      <c r="E83">
        <v>7308.1868000000004</v>
      </c>
      <c r="F83">
        <v>7206.5868</v>
      </c>
      <c r="G83">
        <v>5340.0019798500007</v>
      </c>
      <c r="H83">
        <v>2353.4662676100002</v>
      </c>
      <c r="I83">
        <v>5724.7768378228902</v>
      </c>
      <c r="J83">
        <v>5674.157588462901</v>
      </c>
      <c r="K83">
        <v>128.092934194213</v>
      </c>
      <c r="L83">
        <v>318.63525457925601</v>
      </c>
      <c r="M83">
        <v>2883.2084782028901</v>
      </c>
      <c r="N83">
        <v>2784.9382056578502</v>
      </c>
      <c r="O83">
        <v>1635.4532133717701</v>
      </c>
      <c r="P83">
        <v>3736.3983365882264</v>
      </c>
    </row>
    <row r="84" spans="2:16">
      <c r="B84" t="s">
        <v>31</v>
      </c>
      <c r="C84" t="s">
        <v>88</v>
      </c>
      <c r="D84" t="s">
        <v>20</v>
      </c>
      <c r="E84">
        <v>18302.179957521825</v>
      </c>
      <c r="F84">
        <v>19255.602393991387</v>
      </c>
      <c r="G84">
        <v>21654.362272564562</v>
      </c>
      <c r="H84">
        <v>25844.941043712148</v>
      </c>
      <c r="I84">
        <v>25946.964027972055</v>
      </c>
      <c r="J84">
        <v>25022.290883365451</v>
      </c>
      <c r="K84">
        <v>37407.362903486217</v>
      </c>
      <c r="L84">
        <v>32353.118757887656</v>
      </c>
      <c r="M84">
        <v>34859.001323552307</v>
      </c>
      <c r="N84">
        <v>32112.98492879609</v>
      </c>
      <c r="O84">
        <v>24852.037781500687</v>
      </c>
      <c r="P84">
        <v>7291.9161049758404</v>
      </c>
    </row>
    <row r="85" spans="2:16">
      <c r="B85" t="s">
        <v>31</v>
      </c>
      <c r="C85" t="s">
        <v>88</v>
      </c>
      <c r="D85" t="s">
        <v>21</v>
      </c>
      <c r="E85">
        <v>14.373790279604</v>
      </c>
      <c r="F85">
        <v>347.17003749999998</v>
      </c>
      <c r="G85">
        <v>2.8262741615565998</v>
      </c>
      <c r="I85">
        <v>8.5457239999999892</v>
      </c>
      <c r="J85">
        <v>495.30085739063497</v>
      </c>
      <c r="K85">
        <v>698.09223513928509</v>
      </c>
      <c r="L85">
        <v>636.341796446589</v>
      </c>
      <c r="M85">
        <v>438.72967637793943</v>
      </c>
      <c r="N85">
        <v>74.224602680657995</v>
      </c>
      <c r="O85">
        <v>465.26865988850204</v>
      </c>
      <c r="P85">
        <v>403.51822119580601</v>
      </c>
    </row>
    <row r="86" spans="2:16">
      <c r="B86" t="s">
        <v>31</v>
      </c>
      <c r="C86" t="s">
        <v>88</v>
      </c>
      <c r="D86" t="s">
        <v>22</v>
      </c>
      <c r="E86">
        <v>21817.018442619701</v>
      </c>
      <c r="F86">
        <v>23622.3198182374</v>
      </c>
      <c r="G86">
        <v>17828.209434620599</v>
      </c>
      <c r="H86">
        <v>10685.941776961768</v>
      </c>
      <c r="I86">
        <v>16746.187943931061</v>
      </c>
      <c r="J86">
        <v>21249.868304762898</v>
      </c>
      <c r="K86">
        <v>11470.929892014899</v>
      </c>
      <c r="L86">
        <v>9205.26847640306</v>
      </c>
      <c r="M86">
        <v>19256.446199612819</v>
      </c>
      <c r="N86">
        <v>28962.976280224098</v>
      </c>
      <c r="O86">
        <v>18094.472967017729</v>
      </c>
      <c r="P86">
        <v>22142.256775601829</v>
      </c>
    </row>
    <row r="87" spans="2:16">
      <c r="B87" t="s">
        <v>31</v>
      </c>
      <c r="C87" t="s">
        <v>88</v>
      </c>
      <c r="D87" t="s">
        <v>23</v>
      </c>
      <c r="E87">
        <v>1375.9391274</v>
      </c>
      <c r="F87">
        <v>1239.6361176</v>
      </c>
      <c r="G87">
        <v>895.29275159999997</v>
      </c>
      <c r="H87">
        <v>344.343366</v>
      </c>
      <c r="J87">
        <v>422.9259564300001</v>
      </c>
      <c r="K87">
        <v>1150.62529083</v>
      </c>
      <c r="L87">
        <v>727.6993344</v>
      </c>
      <c r="M87">
        <v>772.12965599999995</v>
      </c>
      <c r="N87">
        <v>772.12965599999995</v>
      </c>
      <c r="P87">
        <v>496.45943963999991</v>
      </c>
    </row>
    <row r="88" spans="2:16">
      <c r="B88" t="s">
        <v>31</v>
      </c>
      <c r="C88" t="s">
        <v>88</v>
      </c>
      <c r="D88" t="s">
        <v>24</v>
      </c>
      <c r="E88">
        <v>13.39776</v>
      </c>
      <c r="F88">
        <v>12.057983999999999</v>
      </c>
      <c r="L88">
        <v>8.2228752000000007</v>
      </c>
      <c r="M88">
        <v>15.7591152</v>
      </c>
      <c r="N88">
        <v>7.5362400000000003</v>
      </c>
    </row>
    <row r="89" spans="2:16">
      <c r="B89" t="s">
        <v>31</v>
      </c>
      <c r="C89" t="s">
        <v>88</v>
      </c>
      <c r="D89" t="s">
        <v>25</v>
      </c>
      <c r="E89">
        <v>54799</v>
      </c>
      <c r="F89">
        <v>59272.2</v>
      </c>
      <c r="G89">
        <v>69092.450933</v>
      </c>
      <c r="H89">
        <v>87191.715524673302</v>
      </c>
      <c r="I89">
        <v>88492.031421572872</v>
      </c>
      <c r="J89">
        <v>90399.722234753819</v>
      </c>
      <c r="K89">
        <v>91252.651810762865</v>
      </c>
      <c r="L89">
        <v>86751.187077874725</v>
      </c>
      <c r="M89">
        <v>60762.66089331307</v>
      </c>
      <c r="N89">
        <v>48091.044974398435</v>
      </c>
      <c r="O89">
        <v>37580.959609288693</v>
      </c>
      <c r="P89">
        <v>26842.652413162221</v>
      </c>
    </row>
    <row r="90" spans="2:16">
      <c r="B90" t="s">
        <v>31</v>
      </c>
      <c r="C90" t="s">
        <v>88</v>
      </c>
      <c r="D90" t="s">
        <v>26</v>
      </c>
      <c r="E90">
        <v>7756</v>
      </c>
      <c r="F90">
        <v>7989.2000000000007</v>
      </c>
      <c r="G90">
        <v>8497.4</v>
      </c>
      <c r="H90">
        <v>5839.3589479037801</v>
      </c>
      <c r="I90">
        <v>4352.6796376962202</v>
      </c>
      <c r="J90">
        <v>2798.9072241910803</v>
      </c>
      <c r="K90">
        <v>714.94673708892196</v>
      </c>
      <c r="L90">
        <v>3602.9507400000002</v>
      </c>
      <c r="M90">
        <v>4416.7430450555403</v>
      </c>
      <c r="N90">
        <v>1528.7390421444607</v>
      </c>
      <c r="O90">
        <v>0.11388096</v>
      </c>
    </row>
    <row r="91" spans="2:16">
      <c r="B91" t="s">
        <v>31</v>
      </c>
      <c r="C91" t="s">
        <v>88</v>
      </c>
      <c r="D91" t="s">
        <v>27</v>
      </c>
      <c r="E91">
        <v>6066.7654501654524</v>
      </c>
      <c r="F91">
        <v>5986.8994166433877</v>
      </c>
      <c r="G91">
        <v>5452.9580292552973</v>
      </c>
      <c r="H91">
        <v>4584.6826980552987</v>
      </c>
      <c r="I91">
        <v>3499.3385340552977</v>
      </c>
      <c r="J91">
        <v>2172.6247828114265</v>
      </c>
      <c r="K91">
        <v>1267.5879345806045</v>
      </c>
      <c r="L91">
        <v>238.30173740518862</v>
      </c>
      <c r="M91">
        <v>1783.0823333091344</v>
      </c>
      <c r="N91">
        <v>1783.0823333091355</v>
      </c>
      <c r="O91">
        <v>1783.0823333091337</v>
      </c>
      <c r="P91">
        <v>1783.0823333091341</v>
      </c>
    </row>
    <row r="92" spans="2:16">
      <c r="B92" t="s">
        <v>31</v>
      </c>
      <c r="C92" t="s">
        <v>88</v>
      </c>
      <c r="D92" t="s">
        <v>29</v>
      </c>
      <c r="L92">
        <v>1317.27824199057</v>
      </c>
      <c r="M92">
        <v>10551.767627520001</v>
      </c>
      <c r="N92">
        <v>9242.9165765694306</v>
      </c>
      <c r="O92">
        <v>10.249286400000001</v>
      </c>
      <c r="P92">
        <v>1.8220953600000001</v>
      </c>
    </row>
    <row r="93" spans="2:16">
      <c r="B93" t="s">
        <v>31</v>
      </c>
      <c r="C93" t="s">
        <v>88</v>
      </c>
      <c r="D93" t="s">
        <v>30</v>
      </c>
      <c r="E93">
        <v>9134.4091822360406</v>
      </c>
      <c r="F93">
        <v>2577.5137667506401</v>
      </c>
      <c r="J93">
        <v>34.477460639999997</v>
      </c>
      <c r="K93">
        <v>1143.0407267170301</v>
      </c>
      <c r="L93">
        <v>8299.6807267170407</v>
      </c>
      <c r="M93">
        <v>8225.7371731200019</v>
      </c>
      <c r="N93">
        <v>7378.9618438400003</v>
      </c>
      <c r="O93">
        <v>6399.4582556800005</v>
      </c>
      <c r="P93">
        <v>5431.5135849600001</v>
      </c>
    </row>
    <row r="94" spans="2:16">
      <c r="B94" t="s">
        <v>32</v>
      </c>
      <c r="C94" t="s">
        <v>86</v>
      </c>
      <c r="D94" t="s">
        <v>16</v>
      </c>
      <c r="E94">
        <v>5943.7487520000004</v>
      </c>
      <c r="F94">
        <v>6367.0922568611986</v>
      </c>
      <c r="G94">
        <v>7562.1082802642986</v>
      </c>
      <c r="H94">
        <v>9957.8529219478114</v>
      </c>
      <c r="I94">
        <v>13810.54713911589</v>
      </c>
      <c r="J94">
        <v>19578.104454381952</v>
      </c>
      <c r="K94">
        <v>27713.786284652753</v>
      </c>
      <c r="L94">
        <v>32030.778522753084</v>
      </c>
      <c r="M94">
        <v>45456.473881807164</v>
      </c>
      <c r="N94">
        <v>60997.903330168338</v>
      </c>
      <c r="O94">
        <v>81934.263041748578</v>
      </c>
      <c r="P94">
        <v>108726.92756702272</v>
      </c>
    </row>
    <row r="95" spans="2:16">
      <c r="B95" t="s">
        <v>32</v>
      </c>
      <c r="C95" t="s">
        <v>86</v>
      </c>
      <c r="D95" t="s">
        <v>17</v>
      </c>
      <c r="E95">
        <v>8698.3700759999992</v>
      </c>
      <c r="F95">
        <v>9317.9114846631001</v>
      </c>
      <c r="G95">
        <v>11066.75586756409</v>
      </c>
      <c r="H95">
        <v>14100.23839390188</v>
      </c>
      <c r="I95">
        <v>19903.689496784609</v>
      </c>
      <c r="J95">
        <v>28087.092886601757</v>
      </c>
      <c r="K95">
        <v>39854.571779425911</v>
      </c>
      <c r="L95">
        <v>55436.250281049128</v>
      </c>
      <c r="M95">
        <v>81388.051883557491</v>
      </c>
      <c r="N95">
        <v>81471.364706085777</v>
      </c>
      <c r="O95">
        <v>82199.874459010651</v>
      </c>
      <c r="P95">
        <v>99938.436945104666</v>
      </c>
    </row>
    <row r="96" spans="2:16">
      <c r="B96" t="s">
        <v>32</v>
      </c>
      <c r="C96" t="s">
        <v>86</v>
      </c>
      <c r="D96" t="s">
        <v>18</v>
      </c>
      <c r="E96">
        <v>617.51113199999998</v>
      </c>
      <c r="F96">
        <v>1424.9757345876001</v>
      </c>
      <c r="G96">
        <v>1584.5546077635161</v>
      </c>
      <c r="H96">
        <v>1423.3471933795799</v>
      </c>
      <c r="I96">
        <v>701.320431964166</v>
      </c>
      <c r="J96">
        <v>7.62028107306267</v>
      </c>
      <c r="K96">
        <v>7.62028107306267</v>
      </c>
      <c r="L96">
        <v>7.6202810730626602</v>
      </c>
      <c r="M96">
        <v>7.62028107306267</v>
      </c>
      <c r="N96">
        <v>7.6202810765206301</v>
      </c>
      <c r="O96">
        <v>7.6202810730609398</v>
      </c>
      <c r="P96">
        <v>7.62028107306267</v>
      </c>
    </row>
    <row r="97" spans="2:16">
      <c r="B97" t="s">
        <v>32</v>
      </c>
      <c r="C97" t="s">
        <v>86</v>
      </c>
      <c r="D97" t="s">
        <v>19</v>
      </c>
      <c r="E97">
        <v>46391.120343504801</v>
      </c>
      <c r="F97">
        <v>58024.0049994</v>
      </c>
      <c r="G97">
        <v>76867.199527545497</v>
      </c>
      <c r="H97">
        <v>56426.58975665499</v>
      </c>
      <c r="I97">
        <v>54335.377490753002</v>
      </c>
      <c r="J97">
        <v>52814.628566177598</v>
      </c>
      <c r="K97">
        <v>21432.829362607601</v>
      </c>
      <c r="L97">
        <v>654.72599247672804</v>
      </c>
      <c r="M97">
        <v>11554.2986286333</v>
      </c>
      <c r="N97">
        <v>2351.6331170535691</v>
      </c>
      <c r="O97">
        <v>628.10122933298499</v>
      </c>
      <c r="P97">
        <v>627.92963342458802</v>
      </c>
    </row>
    <row r="98" spans="2:16">
      <c r="B98" t="s">
        <v>32</v>
      </c>
      <c r="C98" t="s">
        <v>86</v>
      </c>
      <c r="D98" t="s">
        <v>20</v>
      </c>
      <c r="E98">
        <v>1956.4995470857345</v>
      </c>
      <c r="F98">
        <v>2095.445209019198</v>
      </c>
      <c r="G98">
        <v>2489.6842308059158</v>
      </c>
      <c r="H98">
        <v>3278.6662088552748</v>
      </c>
      <c r="I98">
        <v>4625.3542169209668</v>
      </c>
      <c r="J98">
        <v>6195.6421881733495</v>
      </c>
      <c r="K98">
        <v>8918.0753072209009</v>
      </c>
      <c r="L98">
        <v>12337.853563076029</v>
      </c>
      <c r="M98">
        <v>17727.3887036327</v>
      </c>
      <c r="N98">
        <v>22068.340017396808</v>
      </c>
      <c r="O98">
        <v>6743.3918654949775</v>
      </c>
      <c r="P98">
        <v>7233.5026150666999</v>
      </c>
    </row>
    <row r="99" spans="2:16">
      <c r="B99" t="s">
        <v>32</v>
      </c>
      <c r="C99" t="s">
        <v>86</v>
      </c>
      <c r="D99" t="s">
        <v>21</v>
      </c>
      <c r="E99">
        <v>218.47918650901062</v>
      </c>
      <c r="F99">
        <v>4653.0258739403698</v>
      </c>
      <c r="G99">
        <v>5420.8397890719698</v>
      </c>
      <c r="H99">
        <v>4503.5191359987302</v>
      </c>
      <c r="I99">
        <v>4129.1606529626497</v>
      </c>
      <c r="J99">
        <v>4316.6677583109058</v>
      </c>
      <c r="K99">
        <v>5732.8557937263031</v>
      </c>
      <c r="L99">
        <v>6274.2396975322663</v>
      </c>
      <c r="M99">
        <v>8172.4326685050901</v>
      </c>
      <c r="N99">
        <v>9901.0220029821612</v>
      </c>
      <c r="O99">
        <v>10687.707567771073</v>
      </c>
      <c r="P99">
        <v>181.20317687485419</v>
      </c>
    </row>
    <row r="100" spans="2:16">
      <c r="B100" t="s">
        <v>32</v>
      </c>
      <c r="C100" t="s">
        <v>86</v>
      </c>
      <c r="D100" t="s">
        <v>22</v>
      </c>
      <c r="E100">
        <v>7004.1642922463398</v>
      </c>
      <c r="F100">
        <v>7501.01150087112</v>
      </c>
      <c r="G100">
        <v>7021.1268347386904</v>
      </c>
      <c r="H100">
        <v>6376.70994204422</v>
      </c>
      <c r="I100">
        <v>5075.7459906076929</v>
      </c>
      <c r="J100">
        <v>3551.3904548965452</v>
      </c>
      <c r="K100">
        <v>5135.702533828</v>
      </c>
      <c r="L100">
        <v>6653.4503556478003</v>
      </c>
      <c r="M100">
        <v>9874.3746825017588</v>
      </c>
      <c r="N100">
        <v>13664.669205043087</v>
      </c>
      <c r="O100">
        <v>17348.198328910625</v>
      </c>
      <c r="P100">
        <v>30470.35872621079</v>
      </c>
    </row>
    <row r="101" spans="2:16">
      <c r="B101" t="s">
        <v>32</v>
      </c>
      <c r="C101" t="s">
        <v>86</v>
      </c>
      <c r="D101" t="s">
        <v>23</v>
      </c>
      <c r="E101">
        <v>7409.3540039325098</v>
      </c>
      <c r="F101">
        <v>8929.7982051012004</v>
      </c>
      <c r="G101">
        <v>12524.503927366441</v>
      </c>
      <c r="H101">
        <v>10144.664558834334</v>
      </c>
      <c r="I101">
        <v>12334.854243649939</v>
      </c>
      <c r="J101">
        <v>17471.448712869609</v>
      </c>
      <c r="K101">
        <v>26878.213566055736</v>
      </c>
      <c r="L101">
        <v>31161.350858985363</v>
      </c>
      <c r="M101">
        <v>43428.059669701404</v>
      </c>
      <c r="N101">
        <v>53439.916572212649</v>
      </c>
      <c r="O101">
        <v>46792.005645364399</v>
      </c>
      <c r="P101">
        <v>6.23073185699036</v>
      </c>
    </row>
    <row r="102" spans="2:16">
      <c r="B102" t="s">
        <v>32</v>
      </c>
      <c r="C102" t="s">
        <v>86</v>
      </c>
      <c r="D102" t="s">
        <v>24</v>
      </c>
      <c r="H102">
        <v>4.0000000000000002E-4</v>
      </c>
      <c r="I102">
        <v>9.6423950424844897E-4</v>
      </c>
      <c r="J102">
        <v>1.76015504963479E-3</v>
      </c>
      <c r="K102">
        <v>2.8828725315158399E-3</v>
      </c>
      <c r="L102">
        <v>4.4665764199849096E-3</v>
      </c>
      <c r="M102">
        <v>6.7005471622502404E-3</v>
      </c>
      <c r="N102">
        <v>9.8517835225535606E-3</v>
      </c>
      <c r="O102">
        <v>1.4296913626821629E-2</v>
      </c>
      <c r="P102">
        <v>2.056720864270177E-2</v>
      </c>
    </row>
    <row r="103" spans="2:16">
      <c r="B103" t="s">
        <v>32</v>
      </c>
      <c r="C103" t="s">
        <v>86</v>
      </c>
      <c r="D103" t="s">
        <v>25</v>
      </c>
      <c r="E103">
        <v>167.08318595763097</v>
      </c>
      <c r="F103">
        <v>85.690512330299896</v>
      </c>
      <c r="G103">
        <v>225.21379663578699</v>
      </c>
      <c r="H103">
        <v>513.25551136560034</v>
      </c>
      <c r="I103">
        <v>361.70792857268452</v>
      </c>
      <c r="J103">
        <v>67.451842965495302</v>
      </c>
      <c r="K103">
        <v>73.486473794783109</v>
      </c>
      <c r="L103">
        <v>87.573895309877798</v>
      </c>
      <c r="M103">
        <v>101.1158621138789</v>
      </c>
      <c r="N103">
        <v>87.553086029741905</v>
      </c>
      <c r="O103">
        <v>74.124244754012196</v>
      </c>
      <c r="P103">
        <v>62.804732114393303</v>
      </c>
    </row>
    <row r="104" spans="2:16">
      <c r="B104" t="s">
        <v>32</v>
      </c>
      <c r="C104" t="s">
        <v>86</v>
      </c>
      <c r="D104" t="s">
        <v>26</v>
      </c>
      <c r="E104">
        <v>173.91967199999999</v>
      </c>
      <c r="F104">
        <v>231.3813991797</v>
      </c>
      <c r="G104">
        <v>238.62200678714299</v>
      </c>
      <c r="H104">
        <v>102.51449333298</v>
      </c>
      <c r="I104">
        <v>4.7756148048</v>
      </c>
      <c r="J104">
        <v>4.7756148048</v>
      </c>
      <c r="K104">
        <v>4.7756148048</v>
      </c>
      <c r="L104">
        <v>4.0591394438400004</v>
      </c>
      <c r="M104">
        <v>3.3426640828799998</v>
      </c>
      <c r="N104">
        <v>2.6261887219200002</v>
      </c>
      <c r="O104">
        <v>1.9520504212740999</v>
      </c>
      <c r="P104">
        <v>2.0309302520347199</v>
      </c>
    </row>
    <row r="105" spans="2:16">
      <c r="B105" t="s">
        <v>32</v>
      </c>
      <c r="C105" t="s">
        <v>86</v>
      </c>
      <c r="D105" t="s">
        <v>27</v>
      </c>
      <c r="E105">
        <v>6026.521788</v>
      </c>
      <c r="F105">
        <v>6455.7608023502989</v>
      </c>
      <c r="G105">
        <v>7667.4186974833201</v>
      </c>
      <c r="H105">
        <v>10096.52663102821</v>
      </c>
      <c r="I105">
        <v>12620.865599672605</v>
      </c>
      <c r="J105">
        <v>1938.4603151099689</v>
      </c>
      <c r="K105">
        <v>24488.572619176553</v>
      </c>
      <c r="L105">
        <v>37816.616750253306</v>
      </c>
      <c r="M105">
        <v>56388.367197125801</v>
      </c>
      <c r="N105">
        <v>79541.3612817143</v>
      </c>
      <c r="O105">
        <v>112200.46396390306</v>
      </c>
      <c r="P105">
        <v>158269.60210264413</v>
      </c>
    </row>
    <row r="106" spans="2:16">
      <c r="B106" t="s">
        <v>32</v>
      </c>
      <c r="C106" t="s">
        <v>86</v>
      </c>
      <c r="D106" t="s">
        <v>28</v>
      </c>
      <c r="E106">
        <v>27.362768975212699</v>
      </c>
      <c r="F106">
        <v>6.17539931520158</v>
      </c>
      <c r="G106">
        <v>6.8755011289782004</v>
      </c>
      <c r="H106">
        <v>6.4603883640152402</v>
      </c>
      <c r="I106">
        <v>6.4978575968141703</v>
      </c>
      <c r="J106">
        <v>7.0596969260383498</v>
      </c>
      <c r="K106">
        <v>5.9856952211363597</v>
      </c>
      <c r="L106">
        <v>5.8857243187494097</v>
      </c>
      <c r="M106">
        <v>5.88283939785891</v>
      </c>
      <c r="N106">
        <v>5.8857243187494097</v>
      </c>
      <c r="O106">
        <v>5.8857243187494097</v>
      </c>
      <c r="P106">
        <v>4.9828042976130504</v>
      </c>
    </row>
    <row r="107" spans="2:16">
      <c r="B107" t="s">
        <v>32</v>
      </c>
      <c r="C107" t="s">
        <v>86</v>
      </c>
      <c r="D107" t="s">
        <v>29</v>
      </c>
      <c r="E107">
        <v>22227.229985882601</v>
      </c>
      <c r="F107">
        <v>25304.621501101501</v>
      </c>
      <c r="G107">
        <v>30053.952426435699</v>
      </c>
      <c r="H107">
        <v>17886.54279777129</v>
      </c>
      <c r="I107">
        <v>18526.767769966795</v>
      </c>
      <c r="J107">
        <v>21498.846220735475</v>
      </c>
      <c r="K107">
        <v>29987.652402987635</v>
      </c>
      <c r="L107">
        <v>29661.490964892939</v>
      </c>
      <c r="M107">
        <v>43864.207491016496</v>
      </c>
      <c r="N107">
        <v>50520.710163319505</v>
      </c>
      <c r="O107">
        <v>83868.572234953783</v>
      </c>
      <c r="P107">
        <v>84307.497965340182</v>
      </c>
    </row>
    <row r="108" spans="2:16">
      <c r="B108" t="s">
        <v>32</v>
      </c>
      <c r="C108" t="s">
        <v>86</v>
      </c>
      <c r="D108" t="s">
        <v>30</v>
      </c>
      <c r="E108">
        <v>1670.2518210122685</v>
      </c>
      <c r="F108">
        <v>2465.98526880084</v>
      </c>
      <c r="G108">
        <v>3217.9165036998402</v>
      </c>
      <c r="H108">
        <v>130.76926927129799</v>
      </c>
      <c r="I108">
        <v>563.625850820967</v>
      </c>
      <c r="J108">
        <v>5197.1566175767102</v>
      </c>
      <c r="K108">
        <v>2115.3304591482502</v>
      </c>
      <c r="L108">
        <v>320.14966771898702</v>
      </c>
      <c r="M108">
        <v>640.68655038955001</v>
      </c>
      <c r="N108">
        <v>752.50149253302698</v>
      </c>
      <c r="O108">
        <v>868.74087221445507</v>
      </c>
      <c r="P108">
        <v>982.724971263572</v>
      </c>
    </row>
    <row r="109" spans="2:16">
      <c r="B109" t="s">
        <v>32</v>
      </c>
      <c r="C109" t="s">
        <v>87</v>
      </c>
      <c r="D109" t="s">
        <v>16</v>
      </c>
      <c r="E109">
        <v>9039.9093712582799</v>
      </c>
      <c r="F109">
        <v>8918.6505754460904</v>
      </c>
      <c r="G109">
        <v>10749.9301901335</v>
      </c>
      <c r="H109">
        <v>14140.86075102139</v>
      </c>
      <c r="I109">
        <v>13234.023684306232</v>
      </c>
      <c r="J109">
        <v>13426.781278392251</v>
      </c>
      <c r="K109">
        <v>13340.482810979351</v>
      </c>
      <c r="L109">
        <v>15889.001125520786</v>
      </c>
      <c r="M109">
        <v>14096.749906264744</v>
      </c>
      <c r="N109">
        <v>15849.63001054272</v>
      </c>
      <c r="O109">
        <v>14799.598160758616</v>
      </c>
      <c r="P109">
        <v>12554.181968452489</v>
      </c>
    </row>
    <row r="110" spans="2:16">
      <c r="B110" t="s">
        <v>32</v>
      </c>
      <c r="C110" t="s">
        <v>87</v>
      </c>
      <c r="D110" t="s">
        <v>17</v>
      </c>
      <c r="E110">
        <v>3084.4860447073002</v>
      </c>
      <c r="F110">
        <v>1703.66057912118</v>
      </c>
      <c r="G110">
        <v>1621.6345674814299</v>
      </c>
      <c r="H110">
        <v>731.32457758109797</v>
      </c>
      <c r="I110">
        <v>793.80668706167296</v>
      </c>
      <c r="J110">
        <v>1539.2147814243324</v>
      </c>
      <c r="K110">
        <v>1715.7339693303402</v>
      </c>
      <c r="L110">
        <v>1870.8901316357903</v>
      </c>
      <c r="M110">
        <v>1799.1309345550399</v>
      </c>
      <c r="N110">
        <v>1893.1606512205299</v>
      </c>
      <c r="O110">
        <v>1927.5651953661049</v>
      </c>
      <c r="P110">
        <v>3767.5131097732501</v>
      </c>
    </row>
    <row r="111" spans="2:16">
      <c r="B111" t="s">
        <v>32</v>
      </c>
      <c r="C111" t="s">
        <v>87</v>
      </c>
      <c r="D111" t="s">
        <v>18</v>
      </c>
      <c r="E111">
        <v>7605.4334891381804</v>
      </c>
      <c r="F111">
        <v>7137.8674159226603</v>
      </c>
      <c r="G111">
        <v>6603.8425615837205</v>
      </c>
      <c r="H111">
        <v>8236.2225034909407</v>
      </c>
      <c r="I111">
        <v>7541.7313075559969</v>
      </c>
      <c r="J111">
        <v>2729.3287314650465</v>
      </c>
      <c r="K111">
        <v>2800.7548924984567</v>
      </c>
      <c r="L111">
        <v>2901.4244186255855</v>
      </c>
      <c r="M111">
        <v>5001.7796257471728</v>
      </c>
      <c r="N111">
        <v>4319.8106439813837</v>
      </c>
      <c r="O111">
        <v>9230.8412610164742</v>
      </c>
      <c r="P111">
        <v>8924.4978971578057</v>
      </c>
    </row>
    <row r="112" spans="2:16">
      <c r="B112" t="s">
        <v>32</v>
      </c>
      <c r="C112" t="s">
        <v>87</v>
      </c>
      <c r="D112" t="s">
        <v>19</v>
      </c>
      <c r="E112">
        <v>7727.7237550359005</v>
      </c>
      <c r="F112">
        <v>2197.6229586654804</v>
      </c>
      <c r="G112">
        <v>4310.3390774762602</v>
      </c>
      <c r="H112">
        <v>117.46397338050001</v>
      </c>
      <c r="I112">
        <v>277.32428866174399</v>
      </c>
      <c r="J112">
        <v>1149.33185225741</v>
      </c>
      <c r="K112">
        <v>58.135666912744497</v>
      </c>
      <c r="L112">
        <v>1375.64723494447</v>
      </c>
      <c r="M112">
        <v>8402.3797039396541</v>
      </c>
      <c r="N112">
        <v>13240.6024522234</v>
      </c>
      <c r="O112">
        <v>11305.507592328924</v>
      </c>
      <c r="P112">
        <v>10346.651525073961</v>
      </c>
    </row>
    <row r="113" spans="2:16">
      <c r="B113" t="s">
        <v>32</v>
      </c>
      <c r="C113" t="s">
        <v>87</v>
      </c>
      <c r="D113" t="s">
        <v>20</v>
      </c>
      <c r="E113">
        <v>8096.6507530709496</v>
      </c>
      <c r="F113">
        <v>9129.3132793976401</v>
      </c>
      <c r="G113">
        <v>8898.9362922454038</v>
      </c>
      <c r="H113">
        <v>7628.5727240066699</v>
      </c>
      <c r="I113">
        <v>7673.8534260354281</v>
      </c>
      <c r="J113">
        <v>8583.0319077436216</v>
      </c>
      <c r="K113">
        <v>10690.719014024191</v>
      </c>
      <c r="L113">
        <v>11487.092909283698</v>
      </c>
      <c r="M113">
        <v>12954.00704020482</v>
      </c>
      <c r="N113">
        <v>14099.799760736501</v>
      </c>
      <c r="O113">
        <v>14313.519104641453</v>
      </c>
      <c r="P113">
        <v>13022.768472875559</v>
      </c>
    </row>
    <row r="114" spans="2:16">
      <c r="B114" t="s">
        <v>32</v>
      </c>
      <c r="C114" t="s">
        <v>87</v>
      </c>
      <c r="D114" t="s">
        <v>21</v>
      </c>
      <c r="E114">
        <v>5482.4287494051005</v>
      </c>
      <c r="F114">
        <v>812.68357470764295</v>
      </c>
      <c r="G114">
        <v>283.549033152015</v>
      </c>
      <c r="H114">
        <v>752.61168596449807</v>
      </c>
      <c r="I114">
        <v>661.88912311837498</v>
      </c>
      <c r="J114">
        <v>122.90682926718</v>
      </c>
      <c r="K114">
        <v>37.666469009468699</v>
      </c>
      <c r="L114">
        <v>778.03206779007007</v>
      </c>
      <c r="M114">
        <v>876.10982118258198</v>
      </c>
      <c r="N114">
        <v>24.089760148847901</v>
      </c>
      <c r="O114">
        <v>60.840518760263997</v>
      </c>
      <c r="P114">
        <v>895.51424165500839</v>
      </c>
    </row>
    <row r="115" spans="2:16">
      <c r="B115" t="s">
        <v>32</v>
      </c>
      <c r="C115" t="s">
        <v>87</v>
      </c>
      <c r="D115" t="s">
        <v>22</v>
      </c>
      <c r="E115">
        <v>30072.425763158601</v>
      </c>
      <c r="F115">
        <v>25510.817442347798</v>
      </c>
      <c r="G115">
        <v>32385.8989501123</v>
      </c>
      <c r="H115">
        <v>56141.81155066473</v>
      </c>
      <c r="I115">
        <v>75840.620685513743</v>
      </c>
      <c r="J115">
        <v>83368.554464786648</v>
      </c>
      <c r="K115">
        <v>96629.606963164493</v>
      </c>
      <c r="L115">
        <v>94874.025689357397</v>
      </c>
      <c r="M115">
        <v>83655.741450313493</v>
      </c>
      <c r="N115">
        <v>75031.180647435103</v>
      </c>
      <c r="O115">
        <v>81313.219603145219</v>
      </c>
      <c r="P115">
        <v>78758.723101171636</v>
      </c>
    </row>
    <row r="116" spans="2:16">
      <c r="B116" t="s">
        <v>32</v>
      </c>
      <c r="C116" t="s">
        <v>87</v>
      </c>
      <c r="D116" t="s">
        <v>23</v>
      </c>
      <c r="E116">
        <v>3459.7300678653628</v>
      </c>
      <c r="F116">
        <v>1033.8765401837434</v>
      </c>
      <c r="G116">
        <v>1421.9149005381971</v>
      </c>
      <c r="H116">
        <v>1197.492760026782</v>
      </c>
      <c r="I116">
        <v>405.66781473086701</v>
      </c>
      <c r="J116">
        <v>45.689880965566303</v>
      </c>
      <c r="K116">
        <v>123.177404456359</v>
      </c>
      <c r="L116">
        <v>291.71999999999997</v>
      </c>
      <c r="M116">
        <v>431.92722052096298</v>
      </c>
      <c r="N116">
        <v>1621.8791502238082</v>
      </c>
      <c r="O116">
        <v>405.68465010662601</v>
      </c>
      <c r="P116">
        <v>407.87871399842226</v>
      </c>
    </row>
    <row r="117" spans="2:16">
      <c r="B117" t="s">
        <v>32</v>
      </c>
      <c r="C117" t="s">
        <v>87</v>
      </c>
      <c r="D117" t="s">
        <v>24</v>
      </c>
      <c r="E117">
        <v>183.98666424392172</v>
      </c>
      <c r="F117">
        <v>180.05974085298729</v>
      </c>
      <c r="G117">
        <v>116.14694582182051</v>
      </c>
      <c r="H117">
        <v>0.78653019743896535</v>
      </c>
      <c r="I117">
        <v>5.5555555555555601E-3</v>
      </c>
      <c r="J117">
        <v>31.370194788350268</v>
      </c>
      <c r="K117">
        <v>43.430660370156303</v>
      </c>
      <c r="L117">
        <v>4.11144325218</v>
      </c>
      <c r="M117">
        <v>7.8795802087199993</v>
      </c>
      <c r="N117">
        <v>57.902547160208499</v>
      </c>
      <c r="O117">
        <v>57.902547160208499</v>
      </c>
      <c r="P117">
        <v>1.5347325282959332E-2</v>
      </c>
    </row>
    <row r="118" spans="2:16">
      <c r="B118" t="s">
        <v>32</v>
      </c>
      <c r="C118" t="s">
        <v>87</v>
      </c>
      <c r="D118" t="s">
        <v>25</v>
      </c>
      <c r="E118">
        <v>11965.043465201899</v>
      </c>
      <c r="F118">
        <v>19218.605355468102</v>
      </c>
      <c r="G118">
        <v>21936.53072581736</v>
      </c>
      <c r="H118">
        <v>38625.621740233539</v>
      </c>
      <c r="I118">
        <v>45133.401512028475</v>
      </c>
      <c r="J118">
        <v>54032.045856008321</v>
      </c>
      <c r="K118">
        <v>47109.435519551698</v>
      </c>
      <c r="L118">
        <v>47983.303917991056</v>
      </c>
      <c r="M118">
        <v>37021.757565972977</v>
      </c>
      <c r="N118">
        <v>35119.046263639728</v>
      </c>
      <c r="O118">
        <v>30227.721542389394</v>
      </c>
      <c r="P118">
        <v>27769.773310750417</v>
      </c>
    </row>
    <row r="119" spans="2:16">
      <c r="B119" t="s">
        <v>32</v>
      </c>
      <c r="C119" t="s">
        <v>87</v>
      </c>
      <c r="D119" t="s">
        <v>26</v>
      </c>
      <c r="E119">
        <v>1489.2188291199968</v>
      </c>
      <c r="F119">
        <v>511.30880000000002</v>
      </c>
      <c r="G119">
        <v>1384.893202889431</v>
      </c>
      <c r="H119">
        <v>549.57503380811079</v>
      </c>
      <c r="I119">
        <v>493.13928962815078</v>
      </c>
      <c r="J119">
        <v>224.87259153849288</v>
      </c>
      <c r="K119">
        <v>470.54745523961498</v>
      </c>
      <c r="L119">
        <v>143.29676677155499</v>
      </c>
      <c r="M119">
        <v>649.09739013304704</v>
      </c>
      <c r="N119">
        <v>1171.052134917526</v>
      </c>
      <c r="O119">
        <v>358.16002352000601</v>
      </c>
      <c r="P119">
        <v>20.549980715727699</v>
      </c>
    </row>
    <row r="120" spans="2:16">
      <c r="B120" t="s">
        <v>32</v>
      </c>
      <c r="C120" t="s">
        <v>87</v>
      </c>
      <c r="D120" t="s">
        <v>27</v>
      </c>
      <c r="E120">
        <v>10236.542041205341</v>
      </c>
      <c r="F120">
        <v>12627.027056528197</v>
      </c>
      <c r="G120">
        <v>13984.149521492998</v>
      </c>
      <c r="H120">
        <v>13192.469729469401</v>
      </c>
      <c r="I120">
        <v>7868.0207828910316</v>
      </c>
      <c r="J120">
        <v>4133.8225000979328</v>
      </c>
      <c r="K120">
        <v>2534.8178062328229</v>
      </c>
      <c r="L120">
        <v>1451.4901618428739</v>
      </c>
      <c r="M120">
        <v>1936.9369949945083</v>
      </c>
      <c r="N120">
        <v>1457.252907226363</v>
      </c>
      <c r="O120">
        <v>973.55614239433294</v>
      </c>
      <c r="P120">
        <v>4164.9392116907875</v>
      </c>
    </row>
    <row r="121" spans="2:16">
      <c r="B121" t="s">
        <v>32</v>
      </c>
      <c r="C121" t="s">
        <v>87</v>
      </c>
      <c r="D121" t="s">
        <v>29</v>
      </c>
      <c r="E121">
        <v>26046.228109897223</v>
      </c>
      <c r="F121">
        <v>18408.297547395399</v>
      </c>
      <c r="G121">
        <v>12855.514649101809</v>
      </c>
      <c r="H121">
        <v>19735.474279349753</v>
      </c>
      <c r="I121">
        <v>17464.130949939321</v>
      </c>
      <c r="J121">
        <v>21888.025441201189</v>
      </c>
      <c r="K121">
        <v>17615.422781476438</v>
      </c>
      <c r="L121">
        <v>21451.260091799879</v>
      </c>
      <c r="M121">
        <v>23410.105817197516</v>
      </c>
      <c r="N121">
        <v>21991.388701613811</v>
      </c>
      <c r="O121">
        <v>20914.090802273993</v>
      </c>
      <c r="P121">
        <v>20356.613754084799</v>
      </c>
    </row>
    <row r="122" spans="2:16">
      <c r="B122" t="s">
        <v>32</v>
      </c>
      <c r="C122" t="s">
        <v>87</v>
      </c>
      <c r="D122" t="s">
        <v>30</v>
      </c>
      <c r="E122">
        <v>11985.807617994429</v>
      </c>
      <c r="F122">
        <v>7959.3229454538996</v>
      </c>
      <c r="G122">
        <v>8679.433297570733</v>
      </c>
      <c r="H122">
        <v>6440.3037484153319</v>
      </c>
      <c r="I122">
        <v>5423.7552253000003</v>
      </c>
      <c r="J122">
        <v>3872.0750312096402</v>
      </c>
      <c r="K122">
        <v>1561.7127670217099</v>
      </c>
      <c r="L122">
        <v>6218.8390195990505</v>
      </c>
      <c r="M122">
        <v>3686.4275178000003</v>
      </c>
      <c r="N122">
        <v>5455.4522273799203</v>
      </c>
      <c r="O122">
        <v>6870.2467797503268</v>
      </c>
      <c r="P122">
        <v>5814.0978061346896</v>
      </c>
    </row>
    <row r="123" spans="2:16">
      <c r="B123" t="s">
        <v>32</v>
      </c>
      <c r="C123" t="s">
        <v>88</v>
      </c>
      <c r="D123" t="s">
        <v>16</v>
      </c>
      <c r="E123">
        <v>20335.725670305044</v>
      </c>
      <c r="F123">
        <v>21914.136463044742</v>
      </c>
      <c r="G123">
        <v>25773.793252159943</v>
      </c>
      <c r="H123">
        <v>30493.414405766714</v>
      </c>
      <c r="I123">
        <v>21767.955632646241</v>
      </c>
      <c r="J123">
        <v>13725.905466364036</v>
      </c>
      <c r="K123">
        <v>12268.531120205636</v>
      </c>
      <c r="L123">
        <v>14262.917648492708</v>
      </c>
      <c r="M123">
        <v>6205.4195413927428</v>
      </c>
      <c r="N123">
        <v>4532.8633472326492</v>
      </c>
      <c r="O123">
        <v>4395.2207804368645</v>
      </c>
      <c r="P123">
        <v>11629.392089912893</v>
      </c>
    </row>
    <row r="124" spans="2:16">
      <c r="B124" t="s">
        <v>32</v>
      </c>
      <c r="C124" t="s">
        <v>88</v>
      </c>
      <c r="D124" t="s">
        <v>17</v>
      </c>
      <c r="E124">
        <v>1540.9259280000001</v>
      </c>
      <c r="F124">
        <v>1486.5190094075394</v>
      </c>
      <c r="G124">
        <v>1250.4881594075393</v>
      </c>
      <c r="H124">
        <v>825.54338859246172</v>
      </c>
      <c r="I124">
        <v>428.18129207176219</v>
      </c>
      <c r="J124">
        <v>1008.3043000717601</v>
      </c>
      <c r="K124">
        <v>582.04893600000003</v>
      </c>
      <c r="L124">
        <v>1.9276683690239917</v>
      </c>
      <c r="M124">
        <v>861.50153537455503</v>
      </c>
      <c r="N124">
        <v>861.49979500553115</v>
      </c>
      <c r="O124">
        <v>1.9276471469721639</v>
      </c>
      <c r="P124">
        <v>911.92592799999977</v>
      </c>
    </row>
    <row r="125" spans="2:16">
      <c r="B125" t="s">
        <v>32</v>
      </c>
      <c r="C125" t="s">
        <v>88</v>
      </c>
      <c r="D125" t="s">
        <v>18</v>
      </c>
      <c r="E125">
        <v>1620.8897142857099</v>
      </c>
      <c r="F125">
        <v>1620.8897142857099</v>
      </c>
      <c r="G125">
        <v>1620.8897142857099</v>
      </c>
      <c r="H125">
        <v>1620.8897142857099</v>
      </c>
      <c r="I125">
        <v>1620.8897142857099</v>
      </c>
      <c r="J125">
        <v>1620.8897142857099</v>
      </c>
      <c r="K125">
        <v>1620.8897142857099</v>
      </c>
      <c r="L125">
        <v>1620.8897142857099</v>
      </c>
      <c r="M125">
        <v>17268.800218418201</v>
      </c>
      <c r="N125">
        <v>18310.816039254601</v>
      </c>
      <c r="O125">
        <v>51906.000882119595</v>
      </c>
      <c r="P125">
        <v>51613.440243943696</v>
      </c>
    </row>
    <row r="126" spans="2:16">
      <c r="B126" t="s">
        <v>32</v>
      </c>
      <c r="C126" t="s">
        <v>88</v>
      </c>
      <c r="D126" t="s">
        <v>19</v>
      </c>
      <c r="E126">
        <v>7308.1868000000004</v>
      </c>
      <c r="F126">
        <v>7206.5868</v>
      </c>
      <c r="G126">
        <v>5340.0019798500007</v>
      </c>
      <c r="H126">
        <v>2353.4662676100011</v>
      </c>
      <c r="I126">
        <v>4624.0506858110284</v>
      </c>
      <c r="J126">
        <v>4573.4314364510301</v>
      </c>
      <c r="K126">
        <v>1166.90013825489</v>
      </c>
      <c r="L126">
        <v>1166.9001382548868</v>
      </c>
      <c r="M126">
        <v>2945.167263971618</v>
      </c>
      <c r="N126">
        <v>2997.8944648129268</v>
      </c>
      <c r="O126">
        <v>1416.6305880094314</v>
      </c>
      <c r="P126">
        <v>3994.777443081307</v>
      </c>
    </row>
    <row r="127" spans="2:16">
      <c r="B127" t="s">
        <v>32</v>
      </c>
      <c r="C127" t="s">
        <v>88</v>
      </c>
      <c r="D127" t="s">
        <v>20</v>
      </c>
      <c r="E127">
        <v>18302.179957521825</v>
      </c>
      <c r="F127">
        <v>19255.602393991387</v>
      </c>
      <c r="G127">
        <v>21654.362272564562</v>
      </c>
      <c r="H127">
        <v>25844.941043712155</v>
      </c>
      <c r="I127">
        <v>25946.96402797207</v>
      </c>
      <c r="J127">
        <v>23044.976248324339</v>
      </c>
      <c r="K127">
        <v>37188.047365126047</v>
      </c>
      <c r="L127">
        <v>33424.382177566586</v>
      </c>
      <c r="M127">
        <v>33941.957588193822</v>
      </c>
      <c r="N127">
        <v>32848.259798049177</v>
      </c>
      <c r="O127">
        <v>24775.6175023744</v>
      </c>
      <c r="P127">
        <v>8238.9364441340422</v>
      </c>
    </row>
    <row r="128" spans="2:16">
      <c r="B128" t="s">
        <v>32</v>
      </c>
      <c r="C128" t="s">
        <v>88</v>
      </c>
      <c r="D128" t="s">
        <v>21</v>
      </c>
      <c r="E128">
        <v>14.373790279604</v>
      </c>
      <c r="F128">
        <v>347.17003749999998</v>
      </c>
      <c r="G128">
        <v>253.70118124999999</v>
      </c>
      <c r="I128">
        <v>8.5457239999999892</v>
      </c>
      <c r="J128">
        <v>47.981495272594302</v>
      </c>
      <c r="K128">
        <v>632.387434839457</v>
      </c>
      <c r="L128">
        <v>636.34179644658866</v>
      </c>
      <c r="M128">
        <v>452.10923120196003</v>
      </c>
      <c r="N128">
        <v>413.89841271495175</v>
      </c>
      <c r="O128">
        <v>23.631512534639995</v>
      </c>
      <c r="P128">
        <v>403.51827790852411</v>
      </c>
    </row>
    <row r="129" spans="2:16">
      <c r="B129" t="s">
        <v>32</v>
      </c>
      <c r="C129" t="s">
        <v>88</v>
      </c>
      <c r="D129" t="s">
        <v>22</v>
      </c>
      <c r="E129">
        <v>21817.018442619701</v>
      </c>
      <c r="F129">
        <v>23622.3198182374</v>
      </c>
      <c r="G129">
        <v>17828.209434620599</v>
      </c>
      <c r="H129">
        <v>8556.0274468153802</v>
      </c>
      <c r="I129">
        <v>15266.108400173</v>
      </c>
      <c r="J129">
        <v>19789.396644323799</v>
      </c>
      <c r="K129">
        <v>11484.81795431735</v>
      </c>
      <c r="L129">
        <v>9175.9801413753194</v>
      </c>
      <c r="M129">
        <v>17100.755299199078</v>
      </c>
      <c r="N129">
        <v>31064.160697317166</v>
      </c>
      <c r="O129">
        <v>20197.889491342452</v>
      </c>
      <c r="P129">
        <v>22142.30487755276</v>
      </c>
    </row>
    <row r="130" spans="2:16">
      <c r="B130" t="s">
        <v>32</v>
      </c>
      <c r="C130" t="s">
        <v>88</v>
      </c>
      <c r="D130" t="s">
        <v>23</v>
      </c>
      <c r="E130">
        <v>1375.9391274</v>
      </c>
      <c r="F130">
        <v>1239.6361176</v>
      </c>
      <c r="G130">
        <v>895.29275159999997</v>
      </c>
      <c r="H130">
        <v>344.343366</v>
      </c>
      <c r="I130">
        <v>207.68127711621</v>
      </c>
      <c r="J130">
        <v>207.68127711621</v>
      </c>
      <c r="K130">
        <v>559.89729298345196</v>
      </c>
      <c r="L130">
        <v>1326</v>
      </c>
      <c r="M130">
        <v>769.11843125175938</v>
      </c>
      <c r="N130">
        <v>3.0157242352117399</v>
      </c>
      <c r="O130">
        <v>478.59290140728694</v>
      </c>
      <c r="P130">
        <v>790</v>
      </c>
    </row>
    <row r="131" spans="2:16">
      <c r="B131" t="s">
        <v>32</v>
      </c>
      <c r="C131" t="s">
        <v>88</v>
      </c>
      <c r="D131" t="s">
        <v>24</v>
      </c>
      <c r="E131">
        <v>13.39776</v>
      </c>
      <c r="F131">
        <v>12.057983999999999</v>
      </c>
      <c r="L131">
        <v>8.2228865043599999</v>
      </c>
      <c r="M131">
        <v>15.75916041744</v>
      </c>
      <c r="N131">
        <v>7.5362739130799996</v>
      </c>
      <c r="O131">
        <v>1.13043600000751E-5</v>
      </c>
      <c r="P131">
        <v>1.13043600000751E-5</v>
      </c>
    </row>
    <row r="132" spans="2:16">
      <c r="B132" t="s">
        <v>32</v>
      </c>
      <c r="C132" t="s">
        <v>88</v>
      </c>
      <c r="D132" t="s">
        <v>25</v>
      </c>
      <c r="E132">
        <v>54799</v>
      </c>
      <c r="F132">
        <v>59272.2</v>
      </c>
      <c r="G132">
        <v>69092.450933</v>
      </c>
      <c r="H132">
        <v>87184.156313190033</v>
      </c>
      <c r="I132">
        <v>88492.049946002604</v>
      </c>
      <c r="J132">
        <v>90407.299970666703</v>
      </c>
      <c r="K132">
        <v>90634.710936290154</v>
      </c>
      <c r="L132">
        <v>86751.187077874725</v>
      </c>
      <c r="M132">
        <v>60909.254053354947</v>
      </c>
      <c r="N132">
        <v>47619.711814396425</v>
      </c>
      <c r="O132">
        <v>36604.301287796166</v>
      </c>
      <c r="P132">
        <v>26876.621025475113</v>
      </c>
    </row>
    <row r="133" spans="2:16">
      <c r="B133" t="s">
        <v>32</v>
      </c>
      <c r="C133" t="s">
        <v>88</v>
      </c>
      <c r="D133" t="s">
        <v>26</v>
      </c>
      <c r="E133">
        <v>7756</v>
      </c>
      <c r="F133">
        <v>7989.2000000000007</v>
      </c>
      <c r="G133">
        <v>8497.4</v>
      </c>
      <c r="H133">
        <v>5481.9633690482406</v>
      </c>
      <c r="I133">
        <v>4710.12495839856</v>
      </c>
      <c r="J133">
        <v>3513.6342427889522</v>
      </c>
      <c r="K133">
        <v>0.12442218024090171</v>
      </c>
      <c r="L133">
        <v>2239.1258621071929</v>
      </c>
      <c r="M133">
        <v>4774.166363388671</v>
      </c>
      <c r="N133">
        <v>2535.2788047633744</v>
      </c>
      <c r="O133">
        <v>0.11604307208687047</v>
      </c>
      <c r="P133">
        <v>2.1617704439904602E-3</v>
      </c>
    </row>
    <row r="134" spans="2:16">
      <c r="B134" t="s">
        <v>32</v>
      </c>
      <c r="C134" t="s">
        <v>88</v>
      </c>
      <c r="D134" t="s">
        <v>27</v>
      </c>
      <c r="E134">
        <v>6066.7654501654524</v>
      </c>
      <c r="F134">
        <v>5986.8994166433877</v>
      </c>
      <c r="G134">
        <v>5452.9580292552973</v>
      </c>
      <c r="H134">
        <v>4584.6826980552987</v>
      </c>
      <c r="I134">
        <v>3499.3385340552986</v>
      </c>
      <c r="J134">
        <v>2172.6440560920855</v>
      </c>
      <c r="K134">
        <v>1267.5879345806052</v>
      </c>
      <c r="L134">
        <v>238.33033653163858</v>
      </c>
      <c r="M134">
        <v>1783.0891053429984</v>
      </c>
      <c r="N134">
        <v>1783.0891053429984</v>
      </c>
      <c r="O134">
        <v>1783.089105342998</v>
      </c>
      <c r="P134">
        <v>1783.0891053429971</v>
      </c>
    </row>
    <row r="135" spans="2:16">
      <c r="B135" t="s">
        <v>32</v>
      </c>
      <c r="C135" t="s">
        <v>88</v>
      </c>
      <c r="D135" t="s">
        <v>29</v>
      </c>
      <c r="M135">
        <v>10551.787345463901</v>
      </c>
      <c r="N135">
        <v>10551.787396027088</v>
      </c>
      <c r="O135">
        <v>10.26116772951049</v>
      </c>
      <c r="P135">
        <v>10.261117166364256</v>
      </c>
    </row>
    <row r="136" spans="2:16">
      <c r="B136" t="s">
        <v>32</v>
      </c>
      <c r="C136" t="s">
        <v>88</v>
      </c>
      <c r="D136" t="s">
        <v>30</v>
      </c>
      <c r="E136">
        <v>9136.7737726829891</v>
      </c>
      <c r="F136">
        <v>2615.28121229319</v>
      </c>
      <c r="J136">
        <v>34.477460639999997</v>
      </c>
      <c r="L136">
        <v>7617.1889314566797</v>
      </c>
      <c r="M136">
        <v>8177.1101873455136</v>
      </c>
      <c r="N136">
        <v>7318.3775366280206</v>
      </c>
      <c r="O136">
        <v>6448.0857125800194</v>
      </c>
      <c r="P136">
        <v>5492.0983632975076</v>
      </c>
    </row>
    <row r="137" spans="2:16">
      <c r="B137" t="s">
        <v>33</v>
      </c>
      <c r="C137" t="s">
        <v>86</v>
      </c>
      <c r="D137" t="s">
        <v>16</v>
      </c>
      <c r="E137">
        <v>5943.7487520000004</v>
      </c>
      <c r="F137">
        <v>6367.0922568611986</v>
      </c>
      <c r="G137">
        <v>7562.1082802642986</v>
      </c>
      <c r="H137">
        <v>9957.8529219478114</v>
      </c>
      <c r="I137">
        <v>14030.621690971238</v>
      </c>
      <c r="J137">
        <v>19578.105018623151</v>
      </c>
      <c r="K137">
        <v>24579.741619041153</v>
      </c>
      <c r="L137">
        <v>15048.318151731624</v>
      </c>
      <c r="M137">
        <v>26174.675318573227</v>
      </c>
      <c r="N137">
        <v>39516.946966459756</v>
      </c>
      <c r="O137">
        <v>56573.615806405054</v>
      </c>
      <c r="P137">
        <v>76386.278011859758</v>
      </c>
    </row>
    <row r="138" spans="2:16">
      <c r="B138" t="s">
        <v>33</v>
      </c>
      <c r="C138" t="s">
        <v>86</v>
      </c>
      <c r="D138" t="s">
        <v>17</v>
      </c>
      <c r="E138">
        <v>8698.3700759999992</v>
      </c>
      <c r="F138">
        <v>9317.9114846631001</v>
      </c>
      <c r="G138">
        <v>11066.75586756409</v>
      </c>
      <c r="H138">
        <v>14100.23839390188</v>
      </c>
      <c r="I138">
        <v>19440.462026426569</v>
      </c>
      <c r="J138">
        <v>28044.535765533197</v>
      </c>
      <c r="K138">
        <v>39643.30017276352</v>
      </c>
      <c r="L138">
        <v>55163.634201259389</v>
      </c>
      <c r="M138">
        <v>7106.6808713151504</v>
      </c>
      <c r="N138">
        <v>48890.128265577601</v>
      </c>
      <c r="O138">
        <v>68465.477368600652</v>
      </c>
      <c r="P138">
        <v>31133.213248228618</v>
      </c>
    </row>
    <row r="139" spans="2:16">
      <c r="B139" t="s">
        <v>33</v>
      </c>
      <c r="C139" t="s">
        <v>86</v>
      </c>
      <c r="D139" t="s">
        <v>18</v>
      </c>
      <c r="E139">
        <v>617.51113199999998</v>
      </c>
      <c r="F139">
        <v>1424.9757345876001</v>
      </c>
      <c r="G139">
        <v>1584.5546077635161</v>
      </c>
      <c r="H139">
        <v>1423.3471933795799</v>
      </c>
      <c r="I139">
        <v>303.92489076922999</v>
      </c>
      <c r="J139">
        <v>186.91087050046801</v>
      </c>
      <c r="K139">
        <v>44.1380422646588</v>
      </c>
      <c r="L139">
        <v>84.811079948778797</v>
      </c>
      <c r="M139">
        <v>81.535548481030503</v>
      </c>
      <c r="N139">
        <v>7.62028107306541</v>
      </c>
      <c r="O139">
        <v>7.62028107306267</v>
      </c>
      <c r="P139">
        <v>7.6202810730628903</v>
      </c>
    </row>
    <row r="140" spans="2:16">
      <c r="B140" t="s">
        <v>33</v>
      </c>
      <c r="C140" t="s">
        <v>86</v>
      </c>
      <c r="D140" t="s">
        <v>19</v>
      </c>
      <c r="E140">
        <v>46391.120343504801</v>
      </c>
      <c r="F140">
        <v>58024.0049994</v>
      </c>
      <c r="G140">
        <v>76867.199527545497</v>
      </c>
      <c r="H140">
        <v>56426.58975665499</v>
      </c>
      <c r="I140">
        <v>34311.904920518602</v>
      </c>
      <c r="J140">
        <v>1401.5063071877601</v>
      </c>
      <c r="K140">
        <v>570.26131444553698</v>
      </c>
      <c r="L140">
        <v>632.50185219147397</v>
      </c>
      <c r="M140">
        <v>74526.795691843698</v>
      </c>
      <c r="N140">
        <v>28805.2130882731</v>
      </c>
      <c r="O140">
        <v>2371.8831932263279</v>
      </c>
      <c r="P140">
        <v>2449.5273666297089</v>
      </c>
    </row>
    <row r="141" spans="2:16">
      <c r="B141" t="s">
        <v>33</v>
      </c>
      <c r="C141" t="s">
        <v>86</v>
      </c>
      <c r="D141" t="s">
        <v>20</v>
      </c>
      <c r="E141">
        <v>1956.4995470857345</v>
      </c>
      <c r="F141">
        <v>2095.445209019198</v>
      </c>
      <c r="G141">
        <v>2489.6842308059158</v>
      </c>
      <c r="H141">
        <v>3278.6662088552748</v>
      </c>
      <c r="I141">
        <v>4624.9160566773126</v>
      </c>
      <c r="J141">
        <v>6195.67804790438</v>
      </c>
      <c r="K141">
        <v>6235.7085075777895</v>
      </c>
      <c r="L141">
        <v>6528.8938434595357</v>
      </c>
      <c r="M141">
        <v>17509.096851240429</v>
      </c>
      <c r="N141">
        <v>19346.546795415372</v>
      </c>
      <c r="O141">
        <v>6986.2694878462107</v>
      </c>
      <c r="P141">
        <v>7095.4352925996682</v>
      </c>
    </row>
    <row r="142" spans="2:16">
      <c r="B142" t="s">
        <v>33</v>
      </c>
      <c r="C142" t="s">
        <v>86</v>
      </c>
      <c r="D142" t="s">
        <v>21</v>
      </c>
      <c r="E142">
        <v>218.47918650901062</v>
      </c>
      <c r="F142">
        <v>4653.0258739403698</v>
      </c>
      <c r="G142">
        <v>5420.8397890719698</v>
      </c>
      <c r="H142">
        <v>4503.5191359987302</v>
      </c>
      <c r="I142">
        <v>1660.8100683513596</v>
      </c>
      <c r="J142">
        <v>1640.54534148064</v>
      </c>
      <c r="K142">
        <v>1432.6616665471499</v>
      </c>
      <c r="L142">
        <v>453.19536874102499</v>
      </c>
      <c r="M142">
        <v>8047.0315920112498</v>
      </c>
      <c r="N142">
        <v>9450.6432247103894</v>
      </c>
      <c r="O142">
        <v>9291.1389830800817</v>
      </c>
      <c r="P142">
        <v>11599.248818755226</v>
      </c>
    </row>
    <row r="143" spans="2:16">
      <c r="B143" t="s">
        <v>33</v>
      </c>
      <c r="C143" t="s">
        <v>86</v>
      </c>
      <c r="D143" t="s">
        <v>22</v>
      </c>
      <c r="E143">
        <v>7004.1642922463398</v>
      </c>
      <c r="F143">
        <v>7501.01150087112</v>
      </c>
      <c r="G143">
        <v>7021.1268347386904</v>
      </c>
      <c r="H143">
        <v>6376.70994204422</v>
      </c>
      <c r="I143">
        <v>2264.0321980900117</v>
      </c>
      <c r="J143">
        <v>2220.545670676795</v>
      </c>
      <c r="K143">
        <v>1853.389766579696</v>
      </c>
      <c r="L143">
        <v>1156.541890606961</v>
      </c>
      <c r="M143">
        <v>3453.9288979353887</v>
      </c>
      <c r="N143">
        <v>9056.935510201356</v>
      </c>
      <c r="O143">
        <v>17809.085595565033</v>
      </c>
      <c r="P143">
        <v>17719.917204904912</v>
      </c>
    </row>
    <row r="144" spans="2:16">
      <c r="B144" t="s">
        <v>33</v>
      </c>
      <c r="C144" t="s">
        <v>86</v>
      </c>
      <c r="D144" t="s">
        <v>23</v>
      </c>
      <c r="E144">
        <v>7409.3540039325098</v>
      </c>
      <c r="F144">
        <v>8929.7982051012004</v>
      </c>
      <c r="G144">
        <v>12524.503927366441</v>
      </c>
      <c r="H144">
        <v>10144.664558834334</v>
      </c>
      <c r="I144">
        <v>10176.39747116226</v>
      </c>
      <c r="J144">
        <v>8024.4532586447403</v>
      </c>
      <c r="K144">
        <v>11207.141370820551</v>
      </c>
      <c r="L144">
        <v>13386.237334949899</v>
      </c>
      <c r="M144">
        <v>36271.215735333033</v>
      </c>
      <c r="N144">
        <v>45568.21725896679</v>
      </c>
      <c r="O144">
        <v>51980.448717212697</v>
      </c>
      <c r="P144">
        <v>54558.027217422103</v>
      </c>
    </row>
    <row r="145" spans="2:16">
      <c r="B145" t="s">
        <v>33</v>
      </c>
      <c r="C145" t="s">
        <v>86</v>
      </c>
      <c r="D145" t="s">
        <v>24</v>
      </c>
      <c r="H145">
        <v>4.0000000000000002E-4</v>
      </c>
      <c r="I145">
        <v>1.36424070424845E-3</v>
      </c>
      <c r="J145">
        <v>2.3243962466017501E-3</v>
      </c>
      <c r="K145">
        <v>3.6787904646488098E-3</v>
      </c>
      <c r="L145">
        <v>5.5892972700184104E-3</v>
      </c>
      <c r="M145">
        <v>8.2842558018309791E-3</v>
      </c>
      <c r="N145">
        <v>1.2085760966731101E-2</v>
      </c>
      <c r="O145">
        <v>1.7448159440834068E-2</v>
      </c>
      <c r="P145">
        <v>2.5012352082360148E-2</v>
      </c>
    </row>
    <row r="146" spans="2:16">
      <c r="B146" t="s">
        <v>33</v>
      </c>
      <c r="C146" t="s">
        <v>86</v>
      </c>
      <c r="D146" t="s">
        <v>25</v>
      </c>
      <c r="E146">
        <v>167.08318595763097</v>
      </c>
      <c r="F146">
        <v>85.690512330299896</v>
      </c>
      <c r="G146">
        <v>225.21379663578699</v>
      </c>
      <c r="H146">
        <v>513.25551136560034</v>
      </c>
      <c r="I146">
        <v>329.20374286306168</v>
      </c>
      <c r="J146">
        <v>39.931766594972004</v>
      </c>
      <c r="K146">
        <v>35.903690068354003</v>
      </c>
      <c r="L146">
        <v>29.572600559494511</v>
      </c>
      <c r="M146">
        <v>146.3888644706274</v>
      </c>
      <c r="N146">
        <v>109.37226411517869</v>
      </c>
      <c r="O146">
        <v>61.249211317100603</v>
      </c>
      <c r="P146">
        <v>49.624447533728798</v>
      </c>
    </row>
    <row r="147" spans="2:16">
      <c r="B147" t="s">
        <v>33</v>
      </c>
      <c r="C147" t="s">
        <v>86</v>
      </c>
      <c r="D147" t="s">
        <v>26</v>
      </c>
      <c r="E147">
        <v>173.91967199999999</v>
      </c>
      <c r="F147">
        <v>231.3813991797</v>
      </c>
      <c r="G147">
        <v>238.62200678714299</v>
      </c>
      <c r="H147">
        <v>102.51449333298</v>
      </c>
      <c r="I147">
        <v>4.1568988048</v>
      </c>
      <c r="J147">
        <v>4.0685108047999998</v>
      </c>
      <c r="K147">
        <v>4.02545431030717</v>
      </c>
      <c r="L147">
        <v>3.2636474438400001</v>
      </c>
      <c r="M147">
        <v>3.3426640828799998</v>
      </c>
      <c r="N147">
        <v>2.6261887219200002</v>
      </c>
      <c r="O147">
        <v>1.9520504212740999</v>
      </c>
      <c r="P147">
        <v>2.0309302520347199</v>
      </c>
    </row>
    <row r="148" spans="2:16">
      <c r="B148" t="s">
        <v>33</v>
      </c>
      <c r="C148" t="s">
        <v>86</v>
      </c>
      <c r="D148" t="s">
        <v>27</v>
      </c>
      <c r="E148">
        <v>6026.521788</v>
      </c>
      <c r="F148">
        <v>6455.7608023502989</v>
      </c>
      <c r="G148">
        <v>7667.4186974833201</v>
      </c>
      <c r="H148">
        <v>10096.52663102821</v>
      </c>
      <c r="I148">
        <v>12620.865999673806</v>
      </c>
      <c r="J148">
        <v>15505.221738278799</v>
      </c>
      <c r="K148">
        <v>13.770611954125355</v>
      </c>
      <c r="L148">
        <v>12.913919257016124</v>
      </c>
      <c r="M148">
        <v>56260.22512391823</v>
      </c>
      <c r="N148">
        <v>79541.36351569173</v>
      </c>
      <c r="O148">
        <v>112200.46711514841</v>
      </c>
      <c r="P148">
        <v>158270.52027265079</v>
      </c>
    </row>
    <row r="149" spans="2:16">
      <c r="B149" t="s">
        <v>33</v>
      </c>
      <c r="C149" t="s">
        <v>86</v>
      </c>
      <c r="D149" t="s">
        <v>28</v>
      </c>
      <c r="E149">
        <v>27.362768975212699</v>
      </c>
      <c r="F149">
        <v>6.17539931520158</v>
      </c>
      <c r="G149">
        <v>6.8755011289782004</v>
      </c>
      <c r="H149">
        <v>6.4603883640152402</v>
      </c>
      <c r="I149">
        <v>6.5366553104896399</v>
      </c>
      <c r="J149">
        <v>6.7070375265522797</v>
      </c>
      <c r="K149">
        <v>6.4810434270271902</v>
      </c>
      <c r="L149">
        <v>5.6824334974142303</v>
      </c>
      <c r="M149">
        <v>5.5385330218585596</v>
      </c>
      <c r="N149">
        <v>5.6824334974142303</v>
      </c>
      <c r="O149">
        <v>5.6824334974142303</v>
      </c>
      <c r="P149">
        <v>4.8536239875959497</v>
      </c>
    </row>
    <row r="150" spans="2:16">
      <c r="B150" t="s">
        <v>33</v>
      </c>
      <c r="C150" t="s">
        <v>86</v>
      </c>
      <c r="D150" t="s">
        <v>29</v>
      </c>
      <c r="E150">
        <v>22227.229985882601</v>
      </c>
      <c r="F150">
        <v>25304.621501101501</v>
      </c>
      <c r="G150">
        <v>30053.952426435699</v>
      </c>
      <c r="H150">
        <v>17886.54279777129</v>
      </c>
      <c r="I150">
        <v>7330.0412189824965</v>
      </c>
      <c r="J150">
        <v>4862.2966736265571</v>
      </c>
      <c r="K150">
        <v>80.470214924179402</v>
      </c>
      <c r="L150">
        <v>89.431486456502</v>
      </c>
      <c r="M150">
        <v>35037.909668203392</v>
      </c>
      <c r="N150">
        <v>49379.402341805202</v>
      </c>
      <c r="O150">
        <v>88384.002943661282</v>
      </c>
      <c r="P150">
        <v>100689.27859965269</v>
      </c>
    </row>
    <row r="151" spans="2:16">
      <c r="B151" t="s">
        <v>33</v>
      </c>
      <c r="C151" t="s">
        <v>86</v>
      </c>
      <c r="D151" t="s">
        <v>30</v>
      </c>
      <c r="E151">
        <v>1670.2518210122685</v>
      </c>
      <c r="F151">
        <v>2465.98526880084</v>
      </c>
      <c r="G151">
        <v>3217.9165036998402</v>
      </c>
      <c r="H151">
        <v>130.76926927129799</v>
      </c>
      <c r="I151">
        <v>1835.0952092797199</v>
      </c>
      <c r="J151">
        <v>3715.76969457931</v>
      </c>
      <c r="K151">
        <v>1797.1236254164701</v>
      </c>
      <c r="L151">
        <v>86.643448011505498</v>
      </c>
      <c r="M151">
        <v>640.68655038955001</v>
      </c>
      <c r="N151">
        <v>761.63061797790795</v>
      </c>
      <c r="O151">
        <v>873.580948406522</v>
      </c>
      <c r="P151">
        <v>987.56504745564007</v>
      </c>
    </row>
    <row r="152" spans="2:16">
      <c r="B152" t="s">
        <v>33</v>
      </c>
      <c r="C152" t="s">
        <v>87</v>
      </c>
      <c r="D152" t="s">
        <v>16</v>
      </c>
      <c r="E152">
        <v>9039.9093712582799</v>
      </c>
      <c r="F152">
        <v>8918.6505754460904</v>
      </c>
      <c r="G152">
        <v>10749.9301901335</v>
      </c>
      <c r="H152">
        <v>14140.86075102139</v>
      </c>
      <c r="I152">
        <v>13852.589135223947</v>
      </c>
      <c r="J152">
        <v>14156.197142242485</v>
      </c>
      <c r="K152">
        <v>15782.454352824225</v>
      </c>
      <c r="L152">
        <v>16456.181560486039</v>
      </c>
      <c r="M152">
        <v>14227.454117195546</v>
      </c>
      <c r="N152">
        <v>14255.488007994654</v>
      </c>
      <c r="O152">
        <v>14610.773092111285</v>
      </c>
      <c r="P152">
        <v>11032.518054106707</v>
      </c>
    </row>
    <row r="153" spans="2:16">
      <c r="B153" t="s">
        <v>33</v>
      </c>
      <c r="C153" t="s">
        <v>87</v>
      </c>
      <c r="D153" t="s">
        <v>17</v>
      </c>
      <c r="E153">
        <v>3084.4860447073002</v>
      </c>
      <c r="F153">
        <v>1703.66057912118</v>
      </c>
      <c r="G153">
        <v>1621.6345674814299</v>
      </c>
      <c r="H153">
        <v>731.32457758109797</v>
      </c>
      <c r="I153">
        <v>978.31999936169098</v>
      </c>
      <c r="J153">
        <v>1329.11141315537</v>
      </c>
      <c r="K153">
        <v>1169.9428607598802</v>
      </c>
      <c r="L153">
        <v>1309.0513460252403</v>
      </c>
      <c r="M153">
        <v>2987.33038720275</v>
      </c>
      <c r="N153">
        <v>3170.7170887136863</v>
      </c>
      <c r="O153">
        <v>3286.0100693281802</v>
      </c>
      <c r="P153">
        <v>3400.6241821349322</v>
      </c>
    </row>
    <row r="154" spans="2:16">
      <c r="B154" t="s">
        <v>33</v>
      </c>
      <c r="C154" t="s">
        <v>87</v>
      </c>
      <c r="D154" t="s">
        <v>18</v>
      </c>
      <c r="E154">
        <v>7605.4334891381804</v>
      </c>
      <c r="F154">
        <v>7137.8674159226603</v>
      </c>
      <c r="G154">
        <v>6603.8425615837205</v>
      </c>
      <c r="H154">
        <v>8236.2225034909407</v>
      </c>
      <c r="I154">
        <v>7541.7313075559969</v>
      </c>
      <c r="J154">
        <v>3916.4086431201868</v>
      </c>
      <c r="K154">
        <v>2652.6297676175468</v>
      </c>
      <c r="L154">
        <v>2489.3790278088354</v>
      </c>
      <c r="M154">
        <v>4918.5883145416765</v>
      </c>
      <c r="N154">
        <v>4568.1947836477493</v>
      </c>
      <c r="O154">
        <v>8924.5224511978686</v>
      </c>
      <c r="P154">
        <v>8448.6844825580665</v>
      </c>
    </row>
    <row r="155" spans="2:16">
      <c r="B155" t="s">
        <v>33</v>
      </c>
      <c r="C155" t="s">
        <v>87</v>
      </c>
      <c r="D155" t="s">
        <v>19</v>
      </c>
      <c r="E155">
        <v>7727.7237550359005</v>
      </c>
      <c r="F155">
        <v>2197.6229586654804</v>
      </c>
      <c r="G155">
        <v>4310.3390774762602</v>
      </c>
      <c r="H155">
        <v>117.46397338050001</v>
      </c>
      <c r="I155">
        <v>282.37179775526602</v>
      </c>
      <c r="J155">
        <v>1149.33185225741</v>
      </c>
      <c r="K155">
        <v>2419.2885545958802</v>
      </c>
      <c r="L155">
        <v>319.92281593883001</v>
      </c>
      <c r="M155">
        <v>147.04917841121201</v>
      </c>
      <c r="N155">
        <v>8037.0588472466252</v>
      </c>
      <c r="O155">
        <v>17896.704459066073</v>
      </c>
      <c r="P155">
        <v>18621.110397459601</v>
      </c>
    </row>
    <row r="156" spans="2:16">
      <c r="B156" t="s">
        <v>33</v>
      </c>
      <c r="C156" t="s">
        <v>87</v>
      </c>
      <c r="D156" t="s">
        <v>20</v>
      </c>
      <c r="E156">
        <v>8096.6507530709496</v>
      </c>
      <c r="F156">
        <v>9129.3132793976401</v>
      </c>
      <c r="G156">
        <v>8898.9362922454038</v>
      </c>
      <c r="H156">
        <v>7628.5727240066699</v>
      </c>
      <c r="I156">
        <v>7855.1221549212096</v>
      </c>
      <c r="J156">
        <v>9449.5557646878297</v>
      </c>
      <c r="K156">
        <v>11364.298177617002</v>
      </c>
      <c r="L156">
        <v>12905.550375245399</v>
      </c>
      <c r="M156">
        <v>13361.230263684529</v>
      </c>
      <c r="N156">
        <v>15086.77190498961</v>
      </c>
      <c r="O156">
        <v>15051.560883519338</v>
      </c>
      <c r="P156">
        <v>14926.654143522694</v>
      </c>
    </row>
    <row r="157" spans="2:16">
      <c r="B157" t="s">
        <v>33</v>
      </c>
      <c r="C157" t="s">
        <v>87</v>
      </c>
      <c r="D157" t="s">
        <v>21</v>
      </c>
      <c r="E157">
        <v>5482.4287494051005</v>
      </c>
      <c r="F157">
        <v>812.68357470764295</v>
      </c>
      <c r="G157">
        <v>283.549033152015</v>
      </c>
      <c r="H157">
        <v>752.61168596449807</v>
      </c>
      <c r="I157">
        <v>661.88912311837498</v>
      </c>
      <c r="J157">
        <v>78.724639114846994</v>
      </c>
      <c r="K157">
        <v>81.848659161801194</v>
      </c>
      <c r="L157">
        <v>896.79107021451193</v>
      </c>
      <c r="M157">
        <v>781.44054890698794</v>
      </c>
      <c r="N157">
        <v>30.545999999999999</v>
      </c>
      <c r="O157">
        <v>759.68318744314604</v>
      </c>
      <c r="P157">
        <v>1049.3831308297611</v>
      </c>
    </row>
    <row r="158" spans="2:16">
      <c r="B158" t="s">
        <v>33</v>
      </c>
      <c r="C158" t="s">
        <v>87</v>
      </c>
      <c r="D158" t="s">
        <v>22</v>
      </c>
      <c r="E158">
        <v>30072.425763158601</v>
      </c>
      <c r="F158">
        <v>25510.817442347798</v>
      </c>
      <c r="G158">
        <v>32385.8989501123</v>
      </c>
      <c r="H158">
        <v>56141.81155066473</v>
      </c>
      <c r="I158">
        <v>77533.296276126508</v>
      </c>
      <c r="J158">
        <v>95096.017360974467</v>
      </c>
      <c r="K158">
        <v>104735.42658861536</v>
      </c>
      <c r="L158">
        <v>109983.543316581</v>
      </c>
      <c r="M158">
        <v>86191.207330413497</v>
      </c>
      <c r="N158">
        <v>73957.343133762421</v>
      </c>
      <c r="O158">
        <v>65799.857451106029</v>
      </c>
      <c r="P158">
        <v>75123.405014476404</v>
      </c>
    </row>
    <row r="159" spans="2:16">
      <c r="B159" t="s">
        <v>33</v>
      </c>
      <c r="C159" t="s">
        <v>87</v>
      </c>
      <c r="D159" t="s">
        <v>23</v>
      </c>
      <c r="E159">
        <v>3459.7300678653628</v>
      </c>
      <c r="F159">
        <v>1033.8765401837434</v>
      </c>
      <c r="G159">
        <v>1421.9149005381971</v>
      </c>
      <c r="H159">
        <v>1197.492760026782</v>
      </c>
      <c r="I159">
        <v>405.66781473086701</v>
      </c>
      <c r="J159">
        <v>45.689880965566218</v>
      </c>
      <c r="K159">
        <v>123.177404456359</v>
      </c>
      <c r="L159">
        <v>967.32008074728901</v>
      </c>
      <c r="M159">
        <v>169.206054875387</v>
      </c>
      <c r="N159">
        <v>803.33485439811625</v>
      </c>
      <c r="O159">
        <v>405.68465010662601</v>
      </c>
      <c r="P159">
        <v>813.54409472240104</v>
      </c>
    </row>
    <row r="160" spans="2:16">
      <c r="B160" t="s">
        <v>33</v>
      </c>
      <c r="C160" t="s">
        <v>87</v>
      </c>
      <c r="D160" t="s">
        <v>24</v>
      </c>
      <c r="E160">
        <v>183.98666424392172</v>
      </c>
      <c r="F160">
        <v>180.05974085298729</v>
      </c>
      <c r="G160">
        <v>116.14694582182051</v>
      </c>
      <c r="H160">
        <v>0.78653019743896535</v>
      </c>
      <c r="I160">
        <v>5.5555555555555601E-3</v>
      </c>
      <c r="J160">
        <v>43.427327036822966</v>
      </c>
      <c r="K160">
        <v>39.238102678223598</v>
      </c>
      <c r="L160">
        <v>4.1114489043599995</v>
      </c>
      <c r="M160">
        <v>7.8795745565399997</v>
      </c>
      <c r="N160">
        <v>57.902547160208499</v>
      </c>
      <c r="O160">
        <v>50.038319928951502</v>
      </c>
      <c r="P160">
        <v>1.4999999999999999E-2</v>
      </c>
    </row>
    <row r="161" spans="2:16">
      <c r="B161" t="s">
        <v>33</v>
      </c>
      <c r="C161" t="s">
        <v>87</v>
      </c>
      <c r="D161" t="s">
        <v>25</v>
      </c>
      <c r="E161">
        <v>11965.043465201899</v>
      </c>
      <c r="F161">
        <v>19218.605355468102</v>
      </c>
      <c r="G161">
        <v>21936.53072581736</v>
      </c>
      <c r="H161">
        <v>38625.621740233539</v>
      </c>
      <c r="I161">
        <v>44100.379409902293</v>
      </c>
      <c r="J161">
        <v>55990.026484073911</v>
      </c>
      <c r="K161">
        <v>57962.670138223068</v>
      </c>
      <c r="L161">
        <v>53180.80760459273</v>
      </c>
      <c r="M161">
        <v>32158.835912214836</v>
      </c>
      <c r="N161">
        <v>30476.738171453479</v>
      </c>
      <c r="O161">
        <v>27692.985618183026</v>
      </c>
      <c r="P161">
        <v>27703.93843297999</v>
      </c>
    </row>
    <row r="162" spans="2:16">
      <c r="B162" t="s">
        <v>33</v>
      </c>
      <c r="C162" t="s">
        <v>87</v>
      </c>
      <c r="D162" t="s">
        <v>26</v>
      </c>
      <c r="E162">
        <v>1489.2188291199968</v>
      </c>
      <c r="F162">
        <v>511.30880000000002</v>
      </c>
      <c r="G162">
        <v>1384.893202889431</v>
      </c>
      <c r="H162">
        <v>549.57503380811079</v>
      </c>
      <c r="I162">
        <v>301.44799733750779</v>
      </c>
      <c r="J162">
        <v>518.58603786654896</v>
      </c>
      <c r="K162">
        <v>362.741385787306</v>
      </c>
      <c r="L162">
        <v>27.957946862620759</v>
      </c>
      <c r="M162">
        <v>1148.8978576262191</v>
      </c>
      <c r="N162">
        <v>1171.052134917526</v>
      </c>
      <c r="O162">
        <v>1099.1904670199872</v>
      </c>
      <c r="P162">
        <v>1099.1881949535941</v>
      </c>
    </row>
    <row r="163" spans="2:16">
      <c r="B163" t="s">
        <v>33</v>
      </c>
      <c r="C163" t="s">
        <v>87</v>
      </c>
      <c r="D163" t="s">
        <v>27</v>
      </c>
      <c r="E163">
        <v>10236.542041205341</v>
      </c>
      <c r="F163">
        <v>12627.027056528197</v>
      </c>
      <c r="G163">
        <v>13984.149521492998</v>
      </c>
      <c r="H163">
        <v>13192.469729469401</v>
      </c>
      <c r="I163">
        <v>7839.2476531934226</v>
      </c>
      <c r="J163">
        <v>4133.8376125670729</v>
      </c>
      <c r="K163">
        <v>2534.8178062328248</v>
      </c>
      <c r="L163">
        <v>2399.6229303943601</v>
      </c>
      <c r="M163">
        <v>1207.8427585670975</v>
      </c>
      <c r="N163">
        <v>2631.9083448531878</v>
      </c>
      <c r="O163">
        <v>3288.2414332696144</v>
      </c>
      <c r="P163">
        <v>2309.3167277218772</v>
      </c>
    </row>
    <row r="164" spans="2:16">
      <c r="B164" t="s">
        <v>33</v>
      </c>
      <c r="C164" t="s">
        <v>87</v>
      </c>
      <c r="D164" t="s">
        <v>29</v>
      </c>
      <c r="E164">
        <v>26046.228109897223</v>
      </c>
      <c r="F164">
        <v>18408.297547395399</v>
      </c>
      <c r="G164">
        <v>12855.514649101809</v>
      </c>
      <c r="H164">
        <v>19735.474279349753</v>
      </c>
      <c r="I164">
        <v>20490.080537222522</v>
      </c>
      <c r="J164">
        <v>19646.12813483207</v>
      </c>
      <c r="K164">
        <v>25233.212437482849</v>
      </c>
      <c r="L164">
        <v>24092.909462999411</v>
      </c>
      <c r="M164">
        <v>22482.950961017945</v>
      </c>
      <c r="N164">
        <v>22465.829623012021</v>
      </c>
      <c r="O164">
        <v>20915.23832532618</v>
      </c>
      <c r="P164">
        <v>21234.690880518501</v>
      </c>
    </row>
    <row r="165" spans="2:16">
      <c r="B165" t="s">
        <v>33</v>
      </c>
      <c r="C165" t="s">
        <v>87</v>
      </c>
      <c r="D165" t="s">
        <v>30</v>
      </c>
      <c r="E165">
        <v>11985.807617994429</v>
      </c>
      <c r="F165">
        <v>7959.3229454538996</v>
      </c>
      <c r="G165">
        <v>8679.433297570733</v>
      </c>
      <c r="H165">
        <v>6440.3037484153319</v>
      </c>
      <c r="I165">
        <v>5423.7552253000003</v>
      </c>
      <c r="J165">
        <v>4680.4939489457702</v>
      </c>
      <c r="K165">
        <v>753.293849285585</v>
      </c>
      <c r="L165">
        <v>6218.8390195990505</v>
      </c>
      <c r="M165">
        <v>3686.4275178000003</v>
      </c>
      <c r="N165">
        <v>7197.4013883098596</v>
      </c>
      <c r="O165">
        <v>6870.2467797503268</v>
      </c>
      <c r="P165">
        <v>4072.1920352465399</v>
      </c>
    </row>
    <row r="166" spans="2:16">
      <c r="B166" t="s">
        <v>33</v>
      </c>
      <c r="C166" t="s">
        <v>88</v>
      </c>
      <c r="D166" t="s">
        <v>16</v>
      </c>
      <c r="E166">
        <v>20335.725670305044</v>
      </c>
      <c r="F166">
        <v>21914.136463044742</v>
      </c>
      <c r="G166">
        <v>25773.793252159943</v>
      </c>
      <c r="H166">
        <v>30493.414405766714</v>
      </c>
      <c r="I166">
        <v>21767.955632646241</v>
      </c>
      <c r="J166">
        <v>13725.905466364036</v>
      </c>
      <c r="K166">
        <v>10767.240327205656</v>
      </c>
      <c r="L166">
        <v>13220.401061288771</v>
      </c>
      <c r="M166">
        <v>7981.9633067522973</v>
      </c>
      <c r="N166">
        <v>5300.1269620770063</v>
      </c>
      <c r="O166">
        <v>5162.4759473471004</v>
      </c>
      <c r="P166">
        <v>10862.136923002658</v>
      </c>
    </row>
    <row r="167" spans="2:16">
      <c r="B167" t="s">
        <v>33</v>
      </c>
      <c r="C167" t="s">
        <v>88</v>
      </c>
      <c r="D167" t="s">
        <v>17</v>
      </c>
      <c r="E167">
        <v>1540.9259280000001</v>
      </c>
      <c r="F167">
        <v>1486.5190094075394</v>
      </c>
      <c r="G167">
        <v>1250.4881594075393</v>
      </c>
      <c r="H167">
        <v>825.54338859246172</v>
      </c>
      <c r="I167">
        <v>684.35883273322213</v>
      </c>
      <c r="J167">
        <v>1008.3051702562749</v>
      </c>
      <c r="K167">
        <v>325.87226552305299</v>
      </c>
      <c r="L167">
        <v>1.9259280000000001</v>
      </c>
      <c r="M167">
        <v>843.80330062607004</v>
      </c>
      <c r="N167">
        <v>843.80330062607004</v>
      </c>
      <c r="O167">
        <v>1.9259280000000001</v>
      </c>
      <c r="P167">
        <v>882.15672833960605</v>
      </c>
    </row>
    <row r="168" spans="2:16">
      <c r="B168" t="s">
        <v>33</v>
      </c>
      <c r="C168" t="s">
        <v>88</v>
      </c>
      <c r="D168" t="s">
        <v>18</v>
      </c>
      <c r="E168">
        <v>1620.8897142857099</v>
      </c>
      <c r="F168">
        <v>1620.8897142857099</v>
      </c>
      <c r="G168">
        <v>1620.8897142857099</v>
      </c>
      <c r="H168">
        <v>1620.8897142857099</v>
      </c>
      <c r="I168">
        <v>1620.8897142857099</v>
      </c>
      <c r="J168">
        <v>1620.8897142857099</v>
      </c>
      <c r="K168">
        <v>1620.8897142857099</v>
      </c>
      <c r="L168">
        <v>1620.8897142857099</v>
      </c>
      <c r="M168">
        <v>16079.6890279295</v>
      </c>
      <c r="N168">
        <v>16162.9497793056</v>
      </c>
      <c r="O168">
        <v>49059.602291969801</v>
      </c>
      <c r="P168">
        <v>48529.002291969795</v>
      </c>
    </row>
    <row r="169" spans="2:16">
      <c r="B169" t="s">
        <v>33</v>
      </c>
      <c r="C169" t="s">
        <v>88</v>
      </c>
      <c r="D169" t="s">
        <v>19</v>
      </c>
      <c r="E169">
        <v>7308.1868000000004</v>
      </c>
      <c r="F169">
        <v>7206.5868</v>
      </c>
      <c r="G169">
        <v>5340.0019798500007</v>
      </c>
      <c r="H169">
        <v>2353.4662676100011</v>
      </c>
      <c r="I169">
        <v>5651.6227551053207</v>
      </c>
      <c r="J169">
        <v>5721.8911615048701</v>
      </c>
      <c r="K169">
        <v>139.32496470797801</v>
      </c>
      <c r="L169">
        <v>18.4373089484369</v>
      </c>
      <c r="M169">
        <v>2997.8972527042361</v>
      </c>
      <c r="N169">
        <v>3050.624137184237</v>
      </c>
      <c r="O169">
        <v>1030.7516818656222</v>
      </c>
      <c r="P169">
        <v>2750.223798626424</v>
      </c>
    </row>
    <row r="170" spans="2:16">
      <c r="B170" t="s">
        <v>33</v>
      </c>
      <c r="C170" t="s">
        <v>88</v>
      </c>
      <c r="D170" t="s">
        <v>20</v>
      </c>
      <c r="E170">
        <v>18302.179957521825</v>
      </c>
      <c r="F170">
        <v>19255.602393991387</v>
      </c>
      <c r="G170">
        <v>21654.362272564562</v>
      </c>
      <c r="H170">
        <v>25844.941043712155</v>
      </c>
      <c r="I170">
        <v>25946.96402797207</v>
      </c>
      <c r="J170">
        <v>19881.81540341561</v>
      </c>
      <c r="K170">
        <v>33907.939181921945</v>
      </c>
      <c r="L170">
        <v>37680.912416876628</v>
      </c>
      <c r="M170">
        <v>35046.259489159762</v>
      </c>
      <c r="N170">
        <v>33952.561666217422</v>
      </c>
      <c r="O170">
        <v>25858.05437381228</v>
      </c>
      <c r="P170">
        <v>12601.48153157363</v>
      </c>
    </row>
    <row r="171" spans="2:16">
      <c r="B171" t="s">
        <v>33</v>
      </c>
      <c r="C171" t="s">
        <v>88</v>
      </c>
      <c r="D171" t="s">
        <v>21</v>
      </c>
      <c r="E171">
        <v>14.373790279604</v>
      </c>
      <c r="F171">
        <v>347.17003749999998</v>
      </c>
      <c r="G171">
        <v>253.70118124999999</v>
      </c>
      <c r="I171">
        <v>8.5457239999999892</v>
      </c>
      <c r="J171">
        <v>4.2728619999999999</v>
      </c>
      <c r="K171">
        <v>320.49903077899103</v>
      </c>
      <c r="L171">
        <v>385.27151377964901</v>
      </c>
      <c r="M171">
        <v>574.59135775389257</v>
      </c>
      <c r="N171">
        <v>522.29309545391538</v>
      </c>
      <c r="O171">
        <v>394.69596340374301</v>
      </c>
      <c r="P171">
        <v>403.51827790852411</v>
      </c>
    </row>
    <row r="172" spans="2:16">
      <c r="B172" t="s">
        <v>33</v>
      </c>
      <c r="C172" t="s">
        <v>88</v>
      </c>
      <c r="D172" t="s">
        <v>22</v>
      </c>
      <c r="E172">
        <v>21817.018442619701</v>
      </c>
      <c r="F172">
        <v>23622.3198182374</v>
      </c>
      <c r="G172">
        <v>17828.209434620599</v>
      </c>
      <c r="H172">
        <v>8556.0274468153802</v>
      </c>
      <c r="I172">
        <v>13834.114060584599</v>
      </c>
      <c r="J172">
        <v>17045.2384428611</v>
      </c>
      <c r="K172">
        <v>11494.038638496209</v>
      </c>
      <c r="L172">
        <v>9235.2702942038686</v>
      </c>
      <c r="M172">
        <v>17237.207484531144</v>
      </c>
      <c r="N172">
        <v>30938.324438679108</v>
      </c>
      <c r="O172">
        <v>20037.785247035998</v>
      </c>
      <c r="P172">
        <v>23506.559419465641</v>
      </c>
    </row>
    <row r="173" spans="2:16">
      <c r="B173" t="s">
        <v>33</v>
      </c>
      <c r="C173" t="s">
        <v>88</v>
      </c>
      <c r="D173" t="s">
        <v>23</v>
      </c>
      <c r="E173">
        <v>1375.9391274</v>
      </c>
      <c r="F173">
        <v>1239.6361176</v>
      </c>
      <c r="G173">
        <v>895.29275159999997</v>
      </c>
      <c r="H173">
        <v>344.343366</v>
      </c>
      <c r="I173">
        <v>207.68127711621</v>
      </c>
      <c r="J173">
        <v>207.68127711621</v>
      </c>
      <c r="K173">
        <v>559.89729298345196</v>
      </c>
      <c r="L173">
        <v>1326</v>
      </c>
      <c r="M173">
        <v>769.11843125175938</v>
      </c>
      <c r="N173">
        <v>3.01572423521168</v>
      </c>
      <c r="O173">
        <v>478.59290140728694</v>
      </c>
      <c r="P173">
        <v>790</v>
      </c>
    </row>
    <row r="174" spans="2:16">
      <c r="B174" t="s">
        <v>33</v>
      </c>
      <c r="C174" t="s">
        <v>88</v>
      </c>
      <c r="D174" t="s">
        <v>24</v>
      </c>
      <c r="E174">
        <v>13.39776</v>
      </c>
      <c r="F174">
        <v>12.057983999999999</v>
      </c>
      <c r="L174">
        <v>8.2228978087200009</v>
      </c>
      <c r="M174">
        <v>15.759149113080001</v>
      </c>
      <c r="N174">
        <v>7.5362739130799996</v>
      </c>
      <c r="O174">
        <v>2.2608720000150102E-5</v>
      </c>
    </row>
    <row r="175" spans="2:16">
      <c r="B175" t="s">
        <v>33</v>
      </c>
      <c r="C175" t="s">
        <v>88</v>
      </c>
      <c r="D175" t="s">
        <v>25</v>
      </c>
      <c r="E175">
        <v>54799</v>
      </c>
      <c r="F175">
        <v>59272.2</v>
      </c>
      <c r="G175">
        <v>69092.450933</v>
      </c>
      <c r="H175">
        <v>87184.156313190033</v>
      </c>
      <c r="I175">
        <v>88492.049946002604</v>
      </c>
      <c r="J175">
        <v>90407.299970666703</v>
      </c>
      <c r="K175">
        <v>90634.710936290154</v>
      </c>
      <c r="L175">
        <v>81839.130789552102</v>
      </c>
      <c r="M175">
        <v>57786.677264787024</v>
      </c>
      <c r="N175">
        <v>45974.130757043196</v>
      </c>
      <c r="O175">
        <v>34606.752358340636</v>
      </c>
      <c r="P175">
        <v>23379.22475042825</v>
      </c>
    </row>
    <row r="176" spans="2:16">
      <c r="B176" t="s">
        <v>33</v>
      </c>
      <c r="C176" t="s">
        <v>88</v>
      </c>
      <c r="D176" t="s">
        <v>26</v>
      </c>
      <c r="E176">
        <v>7756</v>
      </c>
      <c r="F176">
        <v>7989.2000000000007</v>
      </c>
      <c r="G176">
        <v>8497.4</v>
      </c>
      <c r="H176">
        <v>5481.9633690482406</v>
      </c>
      <c r="I176">
        <v>4710.12495839856</v>
      </c>
      <c r="J176">
        <v>3513.6342427889522</v>
      </c>
      <c r="K176">
        <v>1.05408785989312E-2</v>
      </c>
      <c r="L176">
        <v>436.84291972845199</v>
      </c>
      <c r="M176">
        <v>4774.2802450319641</v>
      </c>
      <c r="N176">
        <v>4337.5617471421092</v>
      </c>
      <c r="O176">
        <v>0.11604273044399047</v>
      </c>
      <c r="P176">
        <v>2.1617704439904602E-3</v>
      </c>
    </row>
    <row r="177" spans="2:16">
      <c r="B177" t="s">
        <v>33</v>
      </c>
      <c r="C177" t="s">
        <v>88</v>
      </c>
      <c r="D177" t="s">
        <v>27</v>
      </c>
      <c r="E177">
        <v>6066.7654501654524</v>
      </c>
      <c r="F177">
        <v>5986.8994166433877</v>
      </c>
      <c r="G177">
        <v>5452.9580292552973</v>
      </c>
      <c r="H177">
        <v>4584.6826980552987</v>
      </c>
      <c r="I177">
        <v>3499.3385340552986</v>
      </c>
      <c r="J177">
        <v>2172.6440560920855</v>
      </c>
      <c r="K177">
        <v>1267.5879345806052</v>
      </c>
      <c r="L177">
        <v>238.33033653163858</v>
      </c>
      <c r="M177">
        <v>1783.0891053429984</v>
      </c>
      <c r="N177">
        <v>1783.0891053429984</v>
      </c>
      <c r="O177">
        <v>1783.089105342998</v>
      </c>
      <c r="P177">
        <v>1783.0891053429971</v>
      </c>
    </row>
    <row r="178" spans="2:16">
      <c r="B178" t="s">
        <v>33</v>
      </c>
      <c r="C178" t="s">
        <v>88</v>
      </c>
      <c r="D178" t="s">
        <v>29</v>
      </c>
      <c r="M178">
        <v>10551.787345463901</v>
      </c>
      <c r="N178">
        <v>10551.787396027088</v>
      </c>
      <c r="O178">
        <v>8.4392349915213707</v>
      </c>
      <c r="P178">
        <v>8.4391844283751318</v>
      </c>
    </row>
    <row r="179" spans="2:16">
      <c r="B179" t="s">
        <v>33</v>
      </c>
      <c r="C179" t="s">
        <v>88</v>
      </c>
      <c r="D179" t="s">
        <v>30</v>
      </c>
      <c r="E179">
        <v>9136.7737726829891</v>
      </c>
      <c r="F179">
        <v>2615.28121229319</v>
      </c>
      <c r="J179">
        <v>34.477460639999997</v>
      </c>
      <c r="L179">
        <v>7156.64</v>
      </c>
      <c r="M179">
        <v>8153.1951450900142</v>
      </c>
      <c r="N179">
        <v>7318.3775366280206</v>
      </c>
      <c r="O179">
        <v>6472.0005706900101</v>
      </c>
      <c r="P179">
        <v>5492.0985474430199</v>
      </c>
    </row>
    <row r="180" spans="2:16">
      <c r="B180" t="s">
        <v>34</v>
      </c>
      <c r="C180" t="s">
        <v>86</v>
      </c>
      <c r="D180" t="s">
        <v>16</v>
      </c>
      <c r="E180">
        <v>5943.7487520000004</v>
      </c>
      <c r="F180">
        <v>6367.0922568611986</v>
      </c>
      <c r="G180">
        <v>7562.1082802642986</v>
      </c>
      <c r="H180">
        <v>9957.8529219478114</v>
      </c>
      <c r="I180">
        <v>13810.54713911589</v>
      </c>
      <c r="J180">
        <v>19578.104854383153</v>
      </c>
      <c r="K180">
        <v>21333.281691853354</v>
      </c>
      <c r="L180">
        <v>5527.5795151389821</v>
      </c>
      <c r="M180">
        <v>18624.160056418648</v>
      </c>
      <c r="N180">
        <v>27898.818976145587</v>
      </c>
      <c r="O180">
        <v>35473.429346425131</v>
      </c>
      <c r="P180">
        <v>48279.495945609517</v>
      </c>
    </row>
    <row r="181" spans="2:16">
      <c r="B181" t="s">
        <v>34</v>
      </c>
      <c r="C181" t="s">
        <v>86</v>
      </c>
      <c r="D181" t="s">
        <v>17</v>
      </c>
      <c r="E181">
        <v>8698.3700759999992</v>
      </c>
      <c r="F181">
        <v>9317.9114846631001</v>
      </c>
      <c r="G181">
        <v>11066.75586756409</v>
      </c>
      <c r="H181">
        <v>14100.23839390188</v>
      </c>
      <c r="I181">
        <v>19903.689496784609</v>
      </c>
      <c r="J181">
        <v>28051.451323803569</v>
      </c>
      <c r="K181">
        <v>39643.554935783424</v>
      </c>
      <c r="L181">
        <v>45907.923588029393</v>
      </c>
      <c r="M181">
        <v>9690.1234912306536</v>
      </c>
      <c r="N181">
        <v>43237.898634791134</v>
      </c>
      <c r="O181">
        <v>15109.028622883652</v>
      </c>
      <c r="P181">
        <v>8995.5937388929524</v>
      </c>
    </row>
    <row r="182" spans="2:16">
      <c r="B182" t="s">
        <v>34</v>
      </c>
      <c r="C182" t="s">
        <v>86</v>
      </c>
      <c r="D182" t="s">
        <v>18</v>
      </c>
      <c r="E182">
        <v>617.51113199999998</v>
      </c>
      <c r="F182">
        <v>1424.9757345876001</v>
      </c>
      <c r="G182">
        <v>1584.5546077635161</v>
      </c>
      <c r="H182">
        <v>1423.3471933795799</v>
      </c>
      <c r="I182">
        <v>701.320431964166</v>
      </c>
      <c r="J182">
        <v>7.62028107306267</v>
      </c>
      <c r="K182">
        <v>7.62028107306267</v>
      </c>
      <c r="L182">
        <v>7.62028107306267</v>
      </c>
      <c r="M182">
        <v>7.6202810730626602</v>
      </c>
      <c r="N182">
        <v>7.62028107306267</v>
      </c>
      <c r="O182">
        <v>7.62028107306267</v>
      </c>
      <c r="P182">
        <v>7.62028107306267</v>
      </c>
    </row>
    <row r="183" spans="2:16">
      <c r="B183" t="s">
        <v>34</v>
      </c>
      <c r="C183" t="s">
        <v>86</v>
      </c>
      <c r="D183" t="s">
        <v>19</v>
      </c>
      <c r="E183">
        <v>46391.120343504801</v>
      </c>
      <c r="F183">
        <v>58024.0049994</v>
      </c>
      <c r="G183">
        <v>76867.199527545497</v>
      </c>
      <c r="H183">
        <v>56426.58975665499</v>
      </c>
      <c r="I183">
        <v>54335.377490753002</v>
      </c>
      <c r="J183">
        <v>24726.6996229254</v>
      </c>
      <c r="K183">
        <v>526.22806145137201</v>
      </c>
      <c r="L183">
        <v>631.847430099912</v>
      </c>
      <c r="M183">
        <v>52932.4851274264</v>
      </c>
      <c r="N183">
        <v>7095.5454418039699</v>
      </c>
      <c r="O183">
        <v>1125.3775851178239</v>
      </c>
      <c r="P183">
        <v>628.76456072639496</v>
      </c>
    </row>
    <row r="184" spans="2:16">
      <c r="B184" t="s">
        <v>34</v>
      </c>
      <c r="C184" t="s">
        <v>86</v>
      </c>
      <c r="D184" t="s">
        <v>20</v>
      </c>
      <c r="E184">
        <v>1956.4995470857345</v>
      </c>
      <c r="F184">
        <v>2095.445209019198</v>
      </c>
      <c r="G184">
        <v>2489.6842308059158</v>
      </c>
      <c r="H184">
        <v>3278.6662088552748</v>
      </c>
      <c r="I184">
        <v>4625.3542169209668</v>
      </c>
      <c r="J184">
        <v>6195.5403715040702</v>
      </c>
      <c r="K184">
        <v>5892.3342659527298</v>
      </c>
      <c r="L184">
        <v>2870.3874611456354</v>
      </c>
      <c r="M184">
        <v>16751.219674596679</v>
      </c>
      <c r="N184">
        <v>2761.2415643839222</v>
      </c>
      <c r="O184">
        <v>2999.5329959613323</v>
      </c>
      <c r="P184">
        <v>3561.7911452574667</v>
      </c>
    </row>
    <row r="185" spans="2:16">
      <c r="B185" t="s">
        <v>34</v>
      </c>
      <c r="C185" t="s">
        <v>86</v>
      </c>
      <c r="D185" t="s">
        <v>21</v>
      </c>
      <c r="E185">
        <v>218.47918650901062</v>
      </c>
      <c r="F185">
        <v>4653.0258739403698</v>
      </c>
      <c r="G185">
        <v>5420.8397890719698</v>
      </c>
      <c r="H185">
        <v>4503.5191359987302</v>
      </c>
      <c r="I185">
        <v>4129.1606529626497</v>
      </c>
      <c r="J185">
        <v>2174.4266797893806</v>
      </c>
      <c r="K185">
        <v>1606.9610321258001</v>
      </c>
      <c r="L185">
        <v>207.579943949848</v>
      </c>
      <c r="M185">
        <v>5793.7318559680571</v>
      </c>
      <c r="N185">
        <v>7175.2795496256331</v>
      </c>
      <c r="O185">
        <v>6706.676555166664</v>
      </c>
      <c r="P185">
        <v>8493.5309941358355</v>
      </c>
    </row>
    <row r="186" spans="2:16">
      <c r="B186" t="s">
        <v>34</v>
      </c>
      <c r="C186" t="s">
        <v>86</v>
      </c>
      <c r="D186" t="s">
        <v>22</v>
      </c>
      <c r="E186">
        <v>7004.1642922463398</v>
      </c>
      <c r="F186">
        <v>7501.01150087112</v>
      </c>
      <c r="G186">
        <v>7021.1268347386904</v>
      </c>
      <c r="H186">
        <v>6376.70994204422</v>
      </c>
      <c r="I186">
        <v>5075.7459906076929</v>
      </c>
      <c r="J186">
        <v>3508.0800314626722</v>
      </c>
      <c r="K186">
        <v>1977.666625053381</v>
      </c>
      <c r="L186">
        <v>793.00044944658316</v>
      </c>
      <c r="M186">
        <v>2306.1069233178387</v>
      </c>
      <c r="N186">
        <v>5249.9130139490562</v>
      </c>
      <c r="O186">
        <v>9090.3029907586661</v>
      </c>
      <c r="P186">
        <v>10562.22866247919</v>
      </c>
    </row>
    <row r="187" spans="2:16">
      <c r="B187" t="s">
        <v>34</v>
      </c>
      <c r="C187" t="s">
        <v>86</v>
      </c>
      <c r="D187" t="s">
        <v>23</v>
      </c>
      <c r="E187">
        <v>7409.3540039325098</v>
      </c>
      <c r="F187">
        <v>8929.7982051012004</v>
      </c>
      <c r="G187">
        <v>12524.503927366441</v>
      </c>
      <c r="H187">
        <v>10144.664558834334</v>
      </c>
      <c r="I187">
        <v>12334.854243649939</v>
      </c>
      <c r="J187">
        <v>8190.117167568591</v>
      </c>
      <c r="K187">
        <v>9448.3651755107203</v>
      </c>
      <c r="L187">
        <v>9652.7683441106001</v>
      </c>
      <c r="M187">
        <v>28421.565060647146</v>
      </c>
      <c r="N187">
        <v>32072.116239800202</v>
      </c>
      <c r="O187">
        <v>35835.289761888598</v>
      </c>
      <c r="P187">
        <v>37129.642985258499</v>
      </c>
    </row>
    <row r="188" spans="2:16">
      <c r="B188" t="s">
        <v>34</v>
      </c>
      <c r="C188" t="s">
        <v>86</v>
      </c>
      <c r="D188" t="s">
        <v>24</v>
      </c>
      <c r="H188">
        <v>4.0000000000000002E-4</v>
      </c>
      <c r="I188">
        <v>9.6423950424844897E-4</v>
      </c>
      <c r="J188">
        <v>2.1601562496347902E-3</v>
      </c>
      <c r="K188">
        <v>3.4471137284828E-3</v>
      </c>
      <c r="L188">
        <v>5.2624943531178903E-3</v>
      </c>
      <c r="M188">
        <v>7.8232680122837395E-3</v>
      </c>
      <c r="N188">
        <v>1.1435492162134299E-2</v>
      </c>
      <c r="O188">
        <v>1.6530891070999178E-2</v>
      </c>
      <c r="P188">
        <v>2.371845445671425E-2</v>
      </c>
    </row>
    <row r="189" spans="2:16">
      <c r="B189" t="s">
        <v>34</v>
      </c>
      <c r="C189" t="s">
        <v>86</v>
      </c>
      <c r="D189" t="s">
        <v>25</v>
      </c>
      <c r="E189">
        <v>167.08318595763097</v>
      </c>
      <c r="F189">
        <v>85.690512330299896</v>
      </c>
      <c r="G189">
        <v>225.21379663578699</v>
      </c>
      <c r="H189">
        <v>513.25551136560034</v>
      </c>
      <c r="I189">
        <v>361.70792857268452</v>
      </c>
      <c r="J189">
        <v>59.162212287970597</v>
      </c>
      <c r="K189">
        <v>61.410944823436402</v>
      </c>
      <c r="L189">
        <v>29.572497527316187</v>
      </c>
      <c r="M189">
        <v>75.467245207919007</v>
      </c>
      <c r="N189">
        <v>66.317889397041299</v>
      </c>
      <c r="O189">
        <v>53.087707805079603</v>
      </c>
      <c r="P189">
        <v>41.312984313568606</v>
      </c>
    </row>
    <row r="190" spans="2:16">
      <c r="B190" t="s">
        <v>34</v>
      </c>
      <c r="C190" t="s">
        <v>86</v>
      </c>
      <c r="D190" t="s">
        <v>26</v>
      </c>
      <c r="E190">
        <v>173.91967199999999</v>
      </c>
      <c r="F190">
        <v>231.3813991797</v>
      </c>
      <c r="G190">
        <v>238.62200678714299</v>
      </c>
      <c r="H190">
        <v>102.51449333298</v>
      </c>
      <c r="I190">
        <v>4.7756148048</v>
      </c>
      <c r="J190">
        <v>4.4634080076198499</v>
      </c>
      <c r="K190">
        <v>1.33337754647191</v>
      </c>
      <c r="M190">
        <v>3.3426640828799998</v>
      </c>
      <c r="N190">
        <v>2.6261887219200002</v>
      </c>
      <c r="O190">
        <v>1.9097133609600001</v>
      </c>
      <c r="P190">
        <v>1.85555211199169</v>
      </c>
    </row>
    <row r="191" spans="2:16">
      <c r="B191" t="s">
        <v>34</v>
      </c>
      <c r="C191" t="s">
        <v>86</v>
      </c>
      <c r="D191" t="s">
        <v>27</v>
      </c>
      <c r="E191">
        <v>6026.521788</v>
      </c>
      <c r="F191">
        <v>6455.7608023502989</v>
      </c>
      <c r="G191">
        <v>7667.4186974833201</v>
      </c>
      <c r="H191">
        <v>10096.52663102821</v>
      </c>
      <c r="I191">
        <v>12620.865599672605</v>
      </c>
      <c r="J191">
        <v>636.35246534997873</v>
      </c>
      <c r="K191">
        <v>13.770611954125355</v>
      </c>
      <c r="L191">
        <v>12.918429267820725</v>
      </c>
      <c r="M191">
        <v>56290.75361219226</v>
      </c>
      <c r="N191">
        <v>79541.362865422925</v>
      </c>
      <c r="O191">
        <v>112200.9482760809</v>
      </c>
      <c r="P191">
        <v>125893.11976903131</v>
      </c>
    </row>
    <row r="192" spans="2:16">
      <c r="B192" t="s">
        <v>34</v>
      </c>
      <c r="C192" t="s">
        <v>86</v>
      </c>
      <c r="D192" t="s">
        <v>28</v>
      </c>
      <c r="E192">
        <v>27.362768975212699</v>
      </c>
      <c r="F192">
        <v>6.17539931520158</v>
      </c>
      <c r="G192">
        <v>6.8755011289782004</v>
      </c>
      <c r="H192">
        <v>6.4603883640152402</v>
      </c>
      <c r="I192">
        <v>6.4978575968141703</v>
      </c>
      <c r="J192">
        <v>6.9656825464417604</v>
      </c>
      <c r="K192">
        <v>5.4782887920095904</v>
      </c>
      <c r="L192">
        <v>4.83378356980226</v>
      </c>
      <c r="M192">
        <v>5.0471165034994696</v>
      </c>
      <c r="N192">
        <v>5.0471165034994696</v>
      </c>
      <c r="O192">
        <v>5.0471165034994696</v>
      </c>
      <c r="P192">
        <v>4.6516029114898796</v>
      </c>
    </row>
    <row r="193" spans="2:16">
      <c r="B193" t="s">
        <v>34</v>
      </c>
      <c r="C193" t="s">
        <v>86</v>
      </c>
      <c r="D193" t="s">
        <v>29</v>
      </c>
      <c r="E193">
        <v>22227.229985882601</v>
      </c>
      <c r="F193">
        <v>25304.621501101501</v>
      </c>
      <c r="G193">
        <v>30053.952426435699</v>
      </c>
      <c r="H193">
        <v>17886.54279777129</v>
      </c>
      <c r="I193">
        <v>18526.767769966795</v>
      </c>
      <c r="J193">
        <v>7553.7341622030872</v>
      </c>
      <c r="K193">
        <v>726.97484931713348</v>
      </c>
      <c r="L193">
        <v>89.431613935355102</v>
      </c>
      <c r="M193">
        <v>14349.722665471021</v>
      </c>
      <c r="N193">
        <v>46820.161742150303</v>
      </c>
      <c r="O193">
        <v>64602.246516120977</v>
      </c>
      <c r="P193">
        <v>73183.460008921698</v>
      </c>
    </row>
    <row r="194" spans="2:16">
      <c r="B194" t="s">
        <v>34</v>
      </c>
      <c r="C194" t="s">
        <v>86</v>
      </c>
      <c r="D194" t="s">
        <v>30</v>
      </c>
      <c r="E194">
        <v>1670.2518210122685</v>
      </c>
      <c r="F194">
        <v>2465.98526880084</v>
      </c>
      <c r="G194">
        <v>3217.9165036998402</v>
      </c>
      <c r="H194">
        <v>130.76926927129799</v>
      </c>
      <c r="I194">
        <v>563.625850820967</v>
      </c>
      <c r="J194">
        <v>3715.0227220403999</v>
      </c>
      <c r="K194">
        <v>1727.84324103114</v>
      </c>
      <c r="L194">
        <v>567.95703036824398</v>
      </c>
      <c r="M194">
        <v>640.68655038954705</v>
      </c>
      <c r="N194">
        <v>750.82551628460499</v>
      </c>
      <c r="O194">
        <v>870.98823471955996</v>
      </c>
      <c r="P194">
        <v>984.97143959288201</v>
      </c>
    </row>
    <row r="195" spans="2:16">
      <c r="B195" t="s">
        <v>34</v>
      </c>
      <c r="C195" t="s">
        <v>87</v>
      </c>
      <c r="D195" t="s">
        <v>16</v>
      </c>
      <c r="E195">
        <v>9039.9093712582799</v>
      </c>
      <c r="F195">
        <v>8918.6505754460904</v>
      </c>
      <c r="G195">
        <v>10749.9301901335</v>
      </c>
      <c r="H195">
        <v>14140.86075102139</v>
      </c>
      <c r="I195">
        <v>13234.023684306232</v>
      </c>
      <c r="J195">
        <v>13775.03738336354</v>
      </c>
      <c r="K195">
        <v>11107.922699181079</v>
      </c>
      <c r="L195">
        <v>13365.254235247738</v>
      </c>
      <c r="M195">
        <v>12414.567560552492</v>
      </c>
      <c r="N195">
        <v>15116.432091733192</v>
      </c>
      <c r="O195">
        <v>15485.356058378247</v>
      </c>
      <c r="P195">
        <v>15370.976805492339</v>
      </c>
    </row>
    <row r="196" spans="2:16">
      <c r="B196" t="s">
        <v>34</v>
      </c>
      <c r="C196" t="s">
        <v>87</v>
      </c>
      <c r="D196" t="s">
        <v>17</v>
      </c>
      <c r="E196">
        <v>3084.4860447073002</v>
      </c>
      <c r="F196">
        <v>1703.66057912118</v>
      </c>
      <c r="G196">
        <v>1621.6345674814299</v>
      </c>
      <c r="H196">
        <v>731.32457758109797</v>
      </c>
      <c r="I196">
        <v>793.80668706167296</v>
      </c>
      <c r="J196">
        <v>1187.4499216127199</v>
      </c>
      <c r="K196">
        <v>968.47400753841293</v>
      </c>
      <c r="L196">
        <v>1035.5622948952</v>
      </c>
      <c r="M196">
        <v>1510.84224843841</v>
      </c>
      <c r="N196">
        <v>1670.962736622015</v>
      </c>
      <c r="O196">
        <v>1857.142608345587</v>
      </c>
      <c r="P196">
        <v>1910.2625607045891</v>
      </c>
    </row>
    <row r="197" spans="2:16">
      <c r="B197" t="s">
        <v>34</v>
      </c>
      <c r="C197" t="s">
        <v>87</v>
      </c>
      <c r="D197" t="s">
        <v>18</v>
      </c>
      <c r="E197">
        <v>7605.4334891381804</v>
      </c>
      <c r="F197">
        <v>7137.8674159226603</v>
      </c>
      <c r="G197">
        <v>6603.8425615837205</v>
      </c>
      <c r="H197">
        <v>8236.2225034909407</v>
      </c>
      <c r="I197">
        <v>7541.7313075559969</v>
      </c>
      <c r="J197">
        <v>2780.7800556904367</v>
      </c>
      <c r="K197">
        <v>2584.9967495281171</v>
      </c>
      <c r="L197">
        <v>2151.7122069397356</v>
      </c>
      <c r="M197">
        <v>3343.4677250285667</v>
      </c>
      <c r="N197">
        <v>4388.1032338315817</v>
      </c>
      <c r="O197">
        <v>8036.8327774446489</v>
      </c>
      <c r="P197">
        <v>7800.5865790620874</v>
      </c>
    </row>
    <row r="198" spans="2:16">
      <c r="B198" t="s">
        <v>34</v>
      </c>
      <c r="C198" t="s">
        <v>87</v>
      </c>
      <c r="D198" t="s">
        <v>19</v>
      </c>
      <c r="E198">
        <v>7727.7237550359005</v>
      </c>
      <c r="F198">
        <v>2197.6229586654804</v>
      </c>
      <c r="G198">
        <v>4310.3390774762602</v>
      </c>
      <c r="H198">
        <v>117.46397338050001</v>
      </c>
      <c r="I198">
        <v>277.32428866174399</v>
      </c>
      <c r="J198">
        <v>228.46223182255201</v>
      </c>
      <c r="K198">
        <v>347.80980725604098</v>
      </c>
      <c r="L198">
        <v>58.135511700113597</v>
      </c>
      <c r="M198">
        <v>3794.8064068880199</v>
      </c>
      <c r="N198">
        <v>8037.0588472466261</v>
      </c>
      <c r="O198">
        <v>12289.557808302554</v>
      </c>
      <c r="P198">
        <v>11924.236951609524</v>
      </c>
    </row>
    <row r="199" spans="2:16">
      <c r="B199" t="s">
        <v>34</v>
      </c>
      <c r="C199" t="s">
        <v>87</v>
      </c>
      <c r="D199" t="s">
        <v>20</v>
      </c>
      <c r="E199">
        <v>8096.6507530709496</v>
      </c>
      <c r="F199">
        <v>9129.3132793976401</v>
      </c>
      <c r="G199">
        <v>8898.9362922454038</v>
      </c>
      <c r="H199">
        <v>7628.5727240066699</v>
      </c>
      <c r="I199">
        <v>7673.8534260354281</v>
      </c>
      <c r="J199">
        <v>8601.3766289705018</v>
      </c>
      <c r="K199">
        <v>10121.928275172875</v>
      </c>
      <c r="L199">
        <v>9081.7987123735729</v>
      </c>
      <c r="M199">
        <v>10914.262722923359</v>
      </c>
      <c r="N199">
        <v>12266.100125013503</v>
      </c>
      <c r="O199">
        <v>12803.887179007728</v>
      </c>
      <c r="P199">
        <v>13186.71360081668</v>
      </c>
    </row>
    <row r="200" spans="2:16">
      <c r="B200" t="s">
        <v>34</v>
      </c>
      <c r="C200" t="s">
        <v>87</v>
      </c>
      <c r="D200" t="s">
        <v>21</v>
      </c>
      <c r="E200">
        <v>5482.4287494051005</v>
      </c>
      <c r="F200">
        <v>812.68357470764295</v>
      </c>
      <c r="G200">
        <v>283.549033152015</v>
      </c>
      <c r="H200">
        <v>752.61168596449807</v>
      </c>
      <c r="I200">
        <v>661.88912311837498</v>
      </c>
      <c r="J200">
        <v>142.33698977553399</v>
      </c>
      <c r="K200">
        <v>18.236308501114699</v>
      </c>
      <c r="L200">
        <v>230.18432432165</v>
      </c>
      <c r="M200">
        <v>896.79104021451201</v>
      </c>
      <c r="N200">
        <v>539.12137876925101</v>
      </c>
      <c r="O200">
        <v>12.134875816086801</v>
      </c>
      <c r="P200">
        <v>11.954875816086801</v>
      </c>
    </row>
    <row r="201" spans="2:16">
      <c r="B201" t="s">
        <v>34</v>
      </c>
      <c r="C201" t="s">
        <v>87</v>
      </c>
      <c r="D201" t="s">
        <v>22</v>
      </c>
      <c r="E201">
        <v>30072.425763158601</v>
      </c>
      <c r="F201">
        <v>25510.817442347798</v>
      </c>
      <c r="G201">
        <v>32385.8989501123</v>
      </c>
      <c r="H201">
        <v>56141.81155066473</v>
      </c>
      <c r="I201">
        <v>75840.620685513743</v>
      </c>
      <c r="J201">
        <v>83080.864969273593</v>
      </c>
      <c r="K201">
        <v>88554.384008443129</v>
      </c>
      <c r="L201">
        <v>83063.225003855798</v>
      </c>
      <c r="M201">
        <v>62557.520082926654</v>
      </c>
      <c r="N201">
        <v>58974.6020164808</v>
      </c>
      <c r="O201">
        <v>60990.451499982228</v>
      </c>
      <c r="P201">
        <v>68061.226102550354</v>
      </c>
    </row>
    <row r="202" spans="2:16">
      <c r="B202" t="s">
        <v>34</v>
      </c>
      <c r="C202" t="s">
        <v>87</v>
      </c>
      <c r="D202" t="s">
        <v>23</v>
      </c>
      <c r="E202">
        <v>3459.7300678653628</v>
      </c>
      <c r="F202">
        <v>1033.8765401837434</v>
      </c>
      <c r="G202">
        <v>1421.9149005381971</v>
      </c>
      <c r="H202">
        <v>1197.492760026782</v>
      </c>
      <c r="I202">
        <v>405.66781473086701</v>
      </c>
      <c r="J202">
        <v>45.689880965566182</v>
      </c>
      <c r="K202">
        <v>5.0000000000000001E-3</v>
      </c>
      <c r="L202">
        <v>254.80326676156099</v>
      </c>
      <c r="M202">
        <v>757.67276165182795</v>
      </c>
      <c r="N202">
        <v>961.42374808078421</v>
      </c>
      <c r="O202">
        <v>494.80826808960512</v>
      </c>
      <c r="P202">
        <v>405.68281473086699</v>
      </c>
    </row>
    <row r="203" spans="2:16">
      <c r="B203" t="s">
        <v>34</v>
      </c>
      <c r="C203" t="s">
        <v>87</v>
      </c>
      <c r="D203" t="s">
        <v>24</v>
      </c>
      <c r="E203">
        <v>183.98666424392172</v>
      </c>
      <c r="F203">
        <v>180.05974085298729</v>
      </c>
      <c r="G203">
        <v>116.14694582182051</v>
      </c>
      <c r="H203">
        <v>0.78653019743896535</v>
      </c>
      <c r="I203">
        <v>5.5555555555555601E-3</v>
      </c>
      <c r="J203">
        <v>7.7777777777777802E-3</v>
      </c>
      <c r="K203">
        <v>1.4999999999999999E-2</v>
      </c>
      <c r="L203">
        <v>43.430660370156303</v>
      </c>
      <c r="M203">
        <v>43.3345515825836</v>
      </c>
      <c r="N203">
        <v>1.4999999999999999E-2</v>
      </c>
      <c r="O203">
        <v>57.902547160208499</v>
      </c>
      <c r="P203">
        <v>57.902547160208499</v>
      </c>
    </row>
    <row r="204" spans="2:16">
      <c r="B204" t="s">
        <v>34</v>
      </c>
      <c r="C204" t="s">
        <v>87</v>
      </c>
      <c r="D204" t="s">
        <v>25</v>
      </c>
      <c r="E204">
        <v>11965.043465201899</v>
      </c>
      <c r="F204">
        <v>19218.605355468102</v>
      </c>
      <c r="G204">
        <v>21936.53072581736</v>
      </c>
      <c r="H204">
        <v>38625.621740233539</v>
      </c>
      <c r="I204">
        <v>45133.401512028475</v>
      </c>
      <c r="J204">
        <v>53718.085922434722</v>
      </c>
      <c r="K204">
        <v>51143.30591778575</v>
      </c>
      <c r="L204">
        <v>44727.758736040545</v>
      </c>
      <c r="M204">
        <v>30880.680475700181</v>
      </c>
      <c r="N204">
        <v>28812.889670550958</v>
      </c>
      <c r="O204">
        <v>31032.743318029876</v>
      </c>
      <c r="P204">
        <v>32150.986104564843</v>
      </c>
    </row>
    <row r="205" spans="2:16">
      <c r="B205" t="s">
        <v>34</v>
      </c>
      <c r="C205" t="s">
        <v>87</v>
      </c>
      <c r="D205" t="s">
        <v>26</v>
      </c>
      <c r="E205">
        <v>1489.2188291199968</v>
      </c>
      <c r="F205">
        <v>511.30880000000002</v>
      </c>
      <c r="G205">
        <v>1384.893202889431</v>
      </c>
      <c r="H205">
        <v>549.57503380811079</v>
      </c>
      <c r="I205">
        <v>493.13928962815078</v>
      </c>
      <c r="J205">
        <v>445.02618882948587</v>
      </c>
      <c r="K205">
        <v>5.0000000000000001E-3</v>
      </c>
      <c r="L205">
        <v>250.39385794862199</v>
      </c>
      <c r="M205">
        <v>1066.1541734877828</v>
      </c>
      <c r="N205">
        <v>1171.052134917526</v>
      </c>
      <c r="O205">
        <v>86.368229006128772</v>
      </c>
      <c r="P205">
        <v>18.5667586464244</v>
      </c>
    </row>
    <row r="206" spans="2:16">
      <c r="B206" t="s">
        <v>34</v>
      </c>
      <c r="C206" t="s">
        <v>87</v>
      </c>
      <c r="D206" t="s">
        <v>27</v>
      </c>
      <c r="E206">
        <v>10236.542041205341</v>
      </c>
      <c r="F206">
        <v>12627.027056528197</v>
      </c>
      <c r="G206">
        <v>13984.149521492998</v>
      </c>
      <c r="H206">
        <v>13192.469729469401</v>
      </c>
      <c r="I206">
        <v>7868.0207828910316</v>
      </c>
      <c r="J206">
        <v>2619.6063839443841</v>
      </c>
      <c r="K206">
        <v>1606.5862347918119</v>
      </c>
      <c r="L206">
        <v>1949.1857895752951</v>
      </c>
      <c r="M206">
        <v>1060.9405080068359</v>
      </c>
      <c r="N206">
        <v>875.69213445282912</v>
      </c>
      <c r="O206">
        <v>2805.3697820182401</v>
      </c>
      <c r="P206">
        <v>3308.68971300658</v>
      </c>
    </row>
    <row r="207" spans="2:16">
      <c r="B207" t="s">
        <v>34</v>
      </c>
      <c r="C207" t="s">
        <v>87</v>
      </c>
      <c r="D207" t="s">
        <v>29</v>
      </c>
      <c r="E207">
        <v>26046.228109897223</v>
      </c>
      <c r="F207">
        <v>18408.297547395399</v>
      </c>
      <c r="G207">
        <v>12855.514649101809</v>
      </c>
      <c r="H207">
        <v>19735.474279349753</v>
      </c>
      <c r="I207">
        <v>17464.130949939321</v>
      </c>
      <c r="J207">
        <v>20125.458999271701</v>
      </c>
      <c r="K207">
        <v>19981.95754544529</v>
      </c>
      <c r="L207">
        <v>17214.031673871581</v>
      </c>
      <c r="M207">
        <v>17923.99810702926</v>
      </c>
      <c r="N207">
        <v>19923.87116854926</v>
      </c>
      <c r="O207">
        <v>21259.854182189742</v>
      </c>
      <c r="P207">
        <v>21012.779869011989</v>
      </c>
    </row>
    <row r="208" spans="2:16">
      <c r="B208" t="s">
        <v>34</v>
      </c>
      <c r="C208" t="s">
        <v>87</v>
      </c>
      <c r="D208" t="s">
        <v>30</v>
      </c>
      <c r="E208">
        <v>11985.807617994429</v>
      </c>
      <c r="F208">
        <v>7959.3229454538996</v>
      </c>
      <c r="G208">
        <v>8679.433297570733</v>
      </c>
      <c r="H208">
        <v>6440.3037484153319</v>
      </c>
      <c r="I208">
        <v>5423.7552253000003</v>
      </c>
      <c r="J208">
        <v>3967.8174818544499</v>
      </c>
      <c r="K208">
        <v>1455.9702863769</v>
      </c>
      <c r="L208">
        <v>4084.5798795990499</v>
      </c>
      <c r="M208">
        <v>2154.2592</v>
      </c>
      <c r="N208">
        <v>3606.63035711975</v>
      </c>
      <c r="O208">
        <v>6870.2467797503296</v>
      </c>
      <c r="P208">
        <v>8690.0442898627607</v>
      </c>
    </row>
    <row r="209" spans="2:16">
      <c r="B209" t="s">
        <v>34</v>
      </c>
      <c r="C209" t="s">
        <v>88</v>
      </c>
      <c r="D209" t="s">
        <v>16</v>
      </c>
      <c r="E209">
        <v>20335.725670305044</v>
      </c>
      <c r="F209">
        <v>21914.136463044742</v>
      </c>
      <c r="G209">
        <v>25773.793252159943</v>
      </c>
      <c r="H209">
        <v>30493.414405766714</v>
      </c>
      <c r="I209">
        <v>21767.955632646241</v>
      </c>
      <c r="J209">
        <v>13725.905466364036</v>
      </c>
      <c r="K209">
        <v>10767.240327205653</v>
      </c>
      <c r="L209">
        <v>12552.713045893728</v>
      </c>
      <c r="M209">
        <v>5762.84157261565</v>
      </c>
      <c r="N209">
        <v>4096.2303223995141</v>
      </c>
      <c r="O209">
        <v>4090.7247077587676</v>
      </c>
      <c r="P209">
        <v>8161.6828625304333</v>
      </c>
    </row>
    <row r="210" spans="2:16">
      <c r="B210" t="s">
        <v>34</v>
      </c>
      <c r="C210" t="s">
        <v>88</v>
      </c>
      <c r="D210" t="s">
        <v>17</v>
      </c>
      <c r="E210">
        <v>1540.9259280000001</v>
      </c>
      <c r="F210">
        <v>1486.5190094075394</v>
      </c>
      <c r="G210">
        <v>1250.4881594075393</v>
      </c>
      <c r="H210">
        <v>825.54338859246172</v>
      </c>
      <c r="I210">
        <v>428.18129207176219</v>
      </c>
      <c r="J210">
        <v>428.18129207176298</v>
      </c>
      <c r="K210">
        <v>582.04893600000003</v>
      </c>
      <c r="L210">
        <v>582.04893600000003</v>
      </c>
      <c r="M210">
        <v>785.26392308474101</v>
      </c>
      <c r="N210">
        <v>785.26392308474101</v>
      </c>
      <c r="O210">
        <v>1.929322071288085</v>
      </c>
      <c r="P210">
        <v>426.18483900000001</v>
      </c>
    </row>
    <row r="211" spans="2:16">
      <c r="B211" t="s">
        <v>34</v>
      </c>
      <c r="C211" t="s">
        <v>88</v>
      </c>
      <c r="D211" t="s">
        <v>18</v>
      </c>
      <c r="E211">
        <v>1620.8897142857099</v>
      </c>
      <c r="F211">
        <v>1620.8897142857099</v>
      </c>
      <c r="G211">
        <v>1620.8897142857099</v>
      </c>
      <c r="H211">
        <v>1620.8897142857099</v>
      </c>
      <c r="I211">
        <v>1620.8897142857099</v>
      </c>
      <c r="J211">
        <v>1620.8897142857099</v>
      </c>
      <c r="K211">
        <v>1620.8897142857099</v>
      </c>
      <c r="L211">
        <v>1620.8897142857099</v>
      </c>
      <c r="M211">
        <v>5930.6073331630996</v>
      </c>
      <c r="N211">
        <v>13434.779912196918</v>
      </c>
      <c r="O211">
        <v>41346.940064590599</v>
      </c>
      <c r="P211">
        <v>41112.695709666499</v>
      </c>
    </row>
    <row r="212" spans="2:16">
      <c r="B212" t="s">
        <v>34</v>
      </c>
      <c r="C212" t="s">
        <v>88</v>
      </c>
      <c r="D212" t="s">
        <v>19</v>
      </c>
      <c r="E212">
        <v>7308.1868000000004</v>
      </c>
      <c r="F212">
        <v>7206.5868</v>
      </c>
      <c r="G212">
        <v>5340.0019798500007</v>
      </c>
      <c r="H212">
        <v>2353.4662676100011</v>
      </c>
      <c r="I212">
        <v>4624.0506858110284</v>
      </c>
      <c r="J212">
        <v>4573.4314364510301</v>
      </c>
      <c r="K212">
        <v>1166.8970340022699</v>
      </c>
      <c r="L212">
        <v>1166.8970340022699</v>
      </c>
      <c r="M212">
        <v>2073.6885456</v>
      </c>
      <c r="N212">
        <v>3826.6726079964938</v>
      </c>
      <c r="O212">
        <v>1809.8974305151874</v>
      </c>
      <c r="P212">
        <v>686.83943238535085</v>
      </c>
    </row>
    <row r="213" spans="2:16">
      <c r="B213" t="s">
        <v>34</v>
      </c>
      <c r="C213" t="s">
        <v>88</v>
      </c>
      <c r="D213" t="s">
        <v>20</v>
      </c>
      <c r="E213">
        <v>18302.179957521825</v>
      </c>
      <c r="F213">
        <v>19255.602393991387</v>
      </c>
      <c r="G213">
        <v>21654.362272564562</v>
      </c>
      <c r="H213">
        <v>25844.941043712155</v>
      </c>
      <c r="I213">
        <v>25946.96402797207</v>
      </c>
      <c r="J213">
        <v>19438.921157535384</v>
      </c>
      <c r="K213">
        <v>18887.25511677027</v>
      </c>
      <c r="L213">
        <v>24645.890188164216</v>
      </c>
      <c r="M213">
        <v>39781.156303009564</v>
      </c>
      <c r="N213">
        <v>33517.32400211088</v>
      </c>
      <c r="O213">
        <v>28449.863613831345</v>
      </c>
      <c r="P213">
        <v>22990.981926755027</v>
      </c>
    </row>
    <row r="214" spans="2:16">
      <c r="B214" t="s">
        <v>34</v>
      </c>
      <c r="C214" t="s">
        <v>88</v>
      </c>
      <c r="D214" t="s">
        <v>21</v>
      </c>
      <c r="E214">
        <v>14.373790279604</v>
      </c>
      <c r="F214">
        <v>347.17003749999998</v>
      </c>
      <c r="G214">
        <v>253.70118124999999</v>
      </c>
      <c r="I214">
        <v>8.5457239999999892</v>
      </c>
      <c r="J214">
        <v>4.2728619999999999</v>
      </c>
      <c r="K214">
        <v>306.17184613354198</v>
      </c>
      <c r="L214">
        <v>370.94432913420002</v>
      </c>
      <c r="M214">
        <v>574.59135775389313</v>
      </c>
      <c r="N214">
        <v>522.29303874119728</v>
      </c>
      <c r="O214">
        <v>222.63830818130103</v>
      </c>
      <c r="P214">
        <v>210.16420090605709</v>
      </c>
    </row>
    <row r="215" spans="2:16">
      <c r="B215" t="s">
        <v>34</v>
      </c>
      <c r="C215" t="s">
        <v>88</v>
      </c>
      <c r="D215" t="s">
        <v>22</v>
      </c>
      <c r="E215">
        <v>21817.018442619701</v>
      </c>
      <c r="F215">
        <v>23622.3198182374</v>
      </c>
      <c r="G215">
        <v>17828.209434620599</v>
      </c>
      <c r="H215">
        <v>8556.0274468153802</v>
      </c>
      <c r="I215">
        <v>15266.108400173</v>
      </c>
      <c r="J215">
        <v>15266.108400173</v>
      </c>
      <c r="K215">
        <v>10274.626239799889</v>
      </c>
      <c r="L215">
        <v>10801.818395999999</v>
      </c>
      <c r="M215">
        <v>12048.3668613958</v>
      </c>
      <c r="N215">
        <v>24434.594749692449</v>
      </c>
      <c r="O215">
        <v>20941.877464625879</v>
      </c>
      <c r="P215">
        <v>21791.267769070932</v>
      </c>
    </row>
    <row r="216" spans="2:16">
      <c r="B216" t="s">
        <v>34</v>
      </c>
      <c r="C216" t="s">
        <v>88</v>
      </c>
      <c r="D216" t="s">
        <v>23</v>
      </c>
      <c r="E216">
        <v>1375.9391274</v>
      </c>
      <c r="F216">
        <v>1239.6361176</v>
      </c>
      <c r="G216">
        <v>895.29275159999997</v>
      </c>
      <c r="H216">
        <v>344.343366</v>
      </c>
      <c r="I216">
        <v>207.68127711621</v>
      </c>
      <c r="J216">
        <v>207.68127711621</v>
      </c>
      <c r="K216">
        <v>3.47458345208906E-3</v>
      </c>
      <c r="L216">
        <v>1158.1966670980034</v>
      </c>
      <c r="M216">
        <v>1158.1931925145509</v>
      </c>
      <c r="N216">
        <v>341.63811427441698</v>
      </c>
      <c r="O216">
        <v>341.63811427441698</v>
      </c>
      <c r="P216">
        <v>790</v>
      </c>
    </row>
    <row r="217" spans="2:16">
      <c r="B217" t="s">
        <v>34</v>
      </c>
      <c r="C217" t="s">
        <v>88</v>
      </c>
      <c r="D217" t="s">
        <v>24</v>
      </c>
      <c r="E217">
        <v>13.39776</v>
      </c>
      <c r="F217">
        <v>12.057983999999999</v>
      </c>
      <c r="L217">
        <v>11.991023460899999</v>
      </c>
      <c r="M217">
        <v>11.991023460899999</v>
      </c>
      <c r="N217">
        <v>3.0000000000000037E-2</v>
      </c>
      <c r="O217">
        <v>3.7681482608999999</v>
      </c>
      <c r="P217">
        <v>3.7381482609000001</v>
      </c>
    </row>
    <row r="218" spans="2:16">
      <c r="B218" t="s">
        <v>34</v>
      </c>
      <c r="C218" t="s">
        <v>88</v>
      </c>
      <c r="D218" t="s">
        <v>25</v>
      </c>
      <c r="E218">
        <v>54799</v>
      </c>
      <c r="F218">
        <v>59272.2</v>
      </c>
      <c r="G218">
        <v>69092.450933</v>
      </c>
      <c r="H218">
        <v>87184.156313190033</v>
      </c>
      <c r="I218">
        <v>88492.049946002604</v>
      </c>
      <c r="J218">
        <v>90407.299970666703</v>
      </c>
      <c r="K218">
        <v>90634.710936290154</v>
      </c>
      <c r="L218">
        <v>82015.169870485581</v>
      </c>
      <c r="M218">
        <v>54143.500271053847</v>
      </c>
      <c r="N218">
        <v>41908.865895449504</v>
      </c>
      <c r="O218">
        <v>30893.79701036277</v>
      </c>
      <c r="P218">
        <v>19959.138561149015</v>
      </c>
    </row>
    <row r="219" spans="2:16">
      <c r="B219" t="s">
        <v>34</v>
      </c>
      <c r="C219" t="s">
        <v>88</v>
      </c>
      <c r="D219" t="s">
        <v>26</v>
      </c>
      <c r="E219">
        <v>7756</v>
      </c>
      <c r="F219">
        <v>7989.2000000000007</v>
      </c>
      <c r="G219">
        <v>8497.4</v>
      </c>
      <c r="H219">
        <v>5481.9633690482406</v>
      </c>
      <c r="I219">
        <v>4710.12495839856</v>
      </c>
      <c r="J219">
        <v>3065.3756719752719</v>
      </c>
      <c r="L219">
        <v>448.27992054449373</v>
      </c>
      <c r="M219">
        <v>3603.0781335237307</v>
      </c>
      <c r="N219">
        <v>4504.4156728432854</v>
      </c>
      <c r="O219">
        <v>1349.6174598640457</v>
      </c>
      <c r="P219">
        <v>91.681041320125402</v>
      </c>
    </row>
    <row r="220" spans="2:16">
      <c r="B220" t="s">
        <v>34</v>
      </c>
      <c r="C220" t="s">
        <v>88</v>
      </c>
      <c r="D220" t="s">
        <v>27</v>
      </c>
      <c r="E220">
        <v>6066.7654501654524</v>
      </c>
      <c r="F220">
        <v>5986.8994166433877</v>
      </c>
      <c r="G220">
        <v>5452.9580292552973</v>
      </c>
      <c r="H220">
        <v>4584.6826980552987</v>
      </c>
      <c r="I220">
        <v>3499.3385340552986</v>
      </c>
      <c r="J220">
        <v>403.79138844007554</v>
      </c>
      <c r="K220">
        <v>1267.5879345806045</v>
      </c>
      <c r="L220">
        <v>1116.4174811367945</v>
      </c>
      <c r="M220">
        <v>1786.5454032254527</v>
      </c>
      <c r="N220">
        <v>1801.6618301265623</v>
      </c>
      <c r="O220">
        <v>1801.6618301265626</v>
      </c>
      <c r="P220">
        <v>1898.2553958472324</v>
      </c>
    </row>
    <row r="221" spans="2:16">
      <c r="B221" t="s">
        <v>34</v>
      </c>
      <c r="C221" t="s">
        <v>88</v>
      </c>
      <c r="D221" t="s">
        <v>29</v>
      </c>
      <c r="M221">
        <v>8454.1748641600316</v>
      </c>
      <c r="N221">
        <v>9562.9865728412715</v>
      </c>
      <c r="O221">
        <v>2106.0516349844193</v>
      </c>
      <c r="P221">
        <v>997.23992630319265</v>
      </c>
    </row>
    <row r="222" spans="2:16">
      <c r="B222" t="s">
        <v>34</v>
      </c>
      <c r="C222" t="s">
        <v>88</v>
      </c>
      <c r="D222" t="s">
        <v>30</v>
      </c>
      <c r="E222">
        <v>9136.7737726829891</v>
      </c>
      <c r="F222">
        <v>2615.28121229319</v>
      </c>
      <c r="L222">
        <v>4954.5264726353898</v>
      </c>
      <c r="M222">
        <v>8129.2801434900102</v>
      </c>
      <c r="N222">
        <v>7318.377536628027</v>
      </c>
      <c r="O222">
        <v>6471.6018438400006</v>
      </c>
      <c r="P222">
        <v>5467.7851059730292</v>
      </c>
    </row>
    <row r="223" spans="2:16">
      <c r="B223" t="s">
        <v>35</v>
      </c>
      <c r="C223" t="s">
        <v>86</v>
      </c>
      <c r="D223" t="s">
        <v>16</v>
      </c>
      <c r="E223">
        <v>5943.7487520000004</v>
      </c>
      <c r="F223">
        <v>6367.0922568611986</v>
      </c>
      <c r="G223">
        <v>7562.1082802642986</v>
      </c>
      <c r="H223">
        <v>9957.8529219478114</v>
      </c>
      <c r="I223">
        <v>14030.621690971238</v>
      </c>
      <c r="J223">
        <v>19578.105018623151</v>
      </c>
      <c r="K223">
        <v>22753.664172107252</v>
      </c>
      <c r="L223">
        <v>14696.065989713041</v>
      </c>
      <c r="M223">
        <v>26142.657679746011</v>
      </c>
      <c r="N223">
        <v>39513.649991986873</v>
      </c>
      <c r="O223">
        <v>56573.328371123644</v>
      </c>
      <c r="P223">
        <v>76367.920489980504</v>
      </c>
    </row>
    <row r="224" spans="2:16">
      <c r="B224" t="s">
        <v>35</v>
      </c>
      <c r="C224" t="s">
        <v>86</v>
      </c>
      <c r="D224" t="s">
        <v>17</v>
      </c>
      <c r="E224">
        <v>8698.3700759999992</v>
      </c>
      <c r="F224">
        <v>9317.9114846631001</v>
      </c>
      <c r="G224">
        <v>11066.75586756409</v>
      </c>
      <c r="H224">
        <v>14100.23839390188</v>
      </c>
      <c r="I224">
        <v>19348.181010510027</v>
      </c>
      <c r="J224">
        <v>27991.887514145667</v>
      </c>
      <c r="K224">
        <v>39630.261987021586</v>
      </c>
      <c r="L224">
        <v>55171.967241570674</v>
      </c>
      <c r="M224">
        <v>7139.3896694032528</v>
      </c>
      <c r="N224">
        <v>50634.235031922413</v>
      </c>
      <c r="O224">
        <v>68538.347400062485</v>
      </c>
      <c r="P224">
        <v>30779.067431814779</v>
      </c>
    </row>
    <row r="225" spans="2:16">
      <c r="B225" t="s">
        <v>35</v>
      </c>
      <c r="C225" t="s">
        <v>86</v>
      </c>
      <c r="D225" t="s">
        <v>18</v>
      </c>
      <c r="E225">
        <v>617.51113199999998</v>
      </c>
      <c r="F225">
        <v>1424.9757345876001</v>
      </c>
      <c r="G225">
        <v>1584.5546077635161</v>
      </c>
      <c r="H225">
        <v>1423.3471933795799</v>
      </c>
      <c r="I225">
        <v>303.92489076922999</v>
      </c>
      <c r="J225">
        <v>258.85681604617201</v>
      </c>
      <c r="K225">
        <v>138.538725148765</v>
      </c>
      <c r="L225">
        <v>7.62028107306267</v>
      </c>
      <c r="M225">
        <v>7.6202810741743798</v>
      </c>
      <c r="N225">
        <v>7.62028107306267</v>
      </c>
      <c r="O225">
        <v>7.6202810673282997</v>
      </c>
      <c r="P225">
        <v>7.6202810730626602</v>
      </c>
    </row>
    <row r="226" spans="2:16">
      <c r="B226" t="s">
        <v>35</v>
      </c>
      <c r="C226" t="s">
        <v>86</v>
      </c>
      <c r="D226" t="s">
        <v>19</v>
      </c>
      <c r="E226">
        <v>46391.120343504801</v>
      </c>
      <c r="F226">
        <v>58024.0049994</v>
      </c>
      <c r="G226">
        <v>76867.199527545497</v>
      </c>
      <c r="H226">
        <v>56426.58975665499</v>
      </c>
      <c r="I226">
        <v>34286.0025799082</v>
      </c>
      <c r="J226">
        <v>1187.85004550746</v>
      </c>
      <c r="K226">
        <v>536.45411551753102</v>
      </c>
      <c r="L226">
        <v>632.51014252532798</v>
      </c>
      <c r="M226">
        <v>75367.525938433595</v>
      </c>
      <c r="N226">
        <v>28237.840352568099</v>
      </c>
      <c r="O226">
        <v>2402.0946120293438</v>
      </c>
      <c r="P226">
        <v>2449.5444517064388</v>
      </c>
    </row>
    <row r="227" spans="2:16">
      <c r="B227" t="s">
        <v>35</v>
      </c>
      <c r="C227" t="s">
        <v>86</v>
      </c>
      <c r="D227" t="s">
        <v>20</v>
      </c>
      <c r="E227">
        <v>1956.4995470857345</v>
      </c>
      <c r="F227">
        <v>2095.445209019198</v>
      </c>
      <c r="G227">
        <v>2489.6842308059158</v>
      </c>
      <c r="H227">
        <v>3278.6662088552748</v>
      </c>
      <c r="I227">
        <v>4624.9160566773216</v>
      </c>
      <c r="J227">
        <v>6195.44189087016</v>
      </c>
      <c r="K227">
        <v>6345.1515518090991</v>
      </c>
      <c r="L227">
        <v>5705.3923405051773</v>
      </c>
      <c r="M227">
        <v>17652.75497838861</v>
      </c>
      <c r="N227">
        <v>17643.152506299139</v>
      </c>
      <c r="O227">
        <v>7006.9032653827189</v>
      </c>
      <c r="P227">
        <v>7668.2707789971028</v>
      </c>
    </row>
    <row r="228" spans="2:16">
      <c r="B228" t="s">
        <v>35</v>
      </c>
      <c r="C228" t="s">
        <v>86</v>
      </c>
      <c r="D228" t="s">
        <v>21</v>
      </c>
      <c r="E228">
        <v>218.47918650901062</v>
      </c>
      <c r="F228">
        <v>4653.0258739403698</v>
      </c>
      <c r="G228">
        <v>5420.8397890719698</v>
      </c>
      <c r="H228">
        <v>4503.5191359987302</v>
      </c>
      <c r="I228">
        <v>1876.2696253366696</v>
      </c>
      <c r="J228">
        <v>1716.7933103691701</v>
      </c>
      <c r="K228">
        <v>1798.1442557318201</v>
      </c>
      <c r="L228">
        <v>380.16846850920899</v>
      </c>
      <c r="M228">
        <v>8060.7134814555202</v>
      </c>
      <c r="N228">
        <v>8986.0671966207901</v>
      </c>
      <c r="O228">
        <v>9118.4730237066215</v>
      </c>
      <c r="P228">
        <v>11380.069490235026</v>
      </c>
    </row>
    <row r="229" spans="2:16">
      <c r="B229" t="s">
        <v>35</v>
      </c>
      <c r="C229" t="s">
        <v>86</v>
      </c>
      <c r="D229" t="s">
        <v>22</v>
      </c>
      <c r="E229">
        <v>7004.1642922463398</v>
      </c>
      <c r="F229">
        <v>7501.01150087112</v>
      </c>
      <c r="G229">
        <v>7021.1268347386904</v>
      </c>
      <c r="H229">
        <v>6376.70994204422</v>
      </c>
      <c r="I229">
        <v>2242.7877901895718</v>
      </c>
      <c r="J229">
        <v>2171.2124098984691</v>
      </c>
      <c r="K229">
        <v>2119.3264427162821</v>
      </c>
      <c r="L229">
        <v>1131.124502429788</v>
      </c>
      <c r="M229">
        <v>3472.8876313802061</v>
      </c>
      <c r="N229">
        <v>9224.237206329637</v>
      </c>
      <c r="O229">
        <v>17947.348886146134</v>
      </c>
      <c r="P229">
        <v>17974.600292924213</v>
      </c>
    </row>
    <row r="230" spans="2:16">
      <c r="B230" t="s">
        <v>35</v>
      </c>
      <c r="C230" t="s">
        <v>86</v>
      </c>
      <c r="D230" t="s">
        <v>23</v>
      </c>
      <c r="E230">
        <v>7409.3540039325098</v>
      </c>
      <c r="F230">
        <v>8929.7982051012004</v>
      </c>
      <c r="G230">
        <v>12524.503927366441</v>
      </c>
      <c r="H230">
        <v>10144.664558834334</v>
      </c>
      <c r="I230">
        <v>10154.818251548841</v>
      </c>
      <c r="J230">
        <v>8007.0589399977798</v>
      </c>
      <c r="K230">
        <v>11183.834961528861</v>
      </c>
      <c r="L230">
        <v>13364.2407578887</v>
      </c>
      <c r="M230">
        <v>36238.450467067632</v>
      </c>
      <c r="N230">
        <v>45572.651537548583</v>
      </c>
      <c r="O230">
        <v>52033.414037482798</v>
      </c>
      <c r="P230">
        <v>54636.509462050701</v>
      </c>
    </row>
    <row r="231" spans="2:16">
      <c r="B231" t="s">
        <v>35</v>
      </c>
      <c r="C231" t="s">
        <v>86</v>
      </c>
      <c r="D231" t="s">
        <v>24</v>
      </c>
      <c r="H231">
        <v>4.0000000000000002E-4</v>
      </c>
      <c r="I231">
        <v>1.36424070424845E-3</v>
      </c>
      <c r="J231">
        <v>2.3243962466017501E-3</v>
      </c>
      <c r="K231">
        <v>3.6787904646488098E-3</v>
      </c>
      <c r="L231">
        <v>5.5892972700184104E-3</v>
      </c>
      <c r="M231">
        <v>8.2842558018309791E-3</v>
      </c>
      <c r="N231">
        <v>1.2085760966731101E-2</v>
      </c>
      <c r="O231">
        <v>1.7448159440834068E-2</v>
      </c>
      <c r="P231">
        <v>2.5012352082360148E-2</v>
      </c>
    </row>
    <row r="232" spans="2:16">
      <c r="B232" t="s">
        <v>35</v>
      </c>
      <c r="C232" t="s">
        <v>86</v>
      </c>
      <c r="D232" t="s">
        <v>25</v>
      </c>
      <c r="E232">
        <v>167.08318595763097</v>
      </c>
      <c r="F232">
        <v>85.690512330299896</v>
      </c>
      <c r="G232">
        <v>225.21379663578699</v>
      </c>
      <c r="H232">
        <v>513.25551136560034</v>
      </c>
      <c r="I232">
        <v>329.2037428630627</v>
      </c>
      <c r="J232">
        <v>39.931766594972004</v>
      </c>
      <c r="K232">
        <v>35.903690068353299</v>
      </c>
      <c r="L232">
        <v>29.572600559494511</v>
      </c>
      <c r="M232">
        <v>146.30970256984222</v>
      </c>
      <c r="N232">
        <v>109.2931022143935</v>
      </c>
      <c r="O232">
        <v>61.1700494163154</v>
      </c>
      <c r="P232">
        <v>49.545285632943603</v>
      </c>
    </row>
    <row r="233" spans="2:16">
      <c r="B233" t="s">
        <v>35</v>
      </c>
      <c r="C233" t="s">
        <v>86</v>
      </c>
      <c r="D233" t="s">
        <v>26</v>
      </c>
      <c r="E233">
        <v>173.91967199999999</v>
      </c>
      <c r="F233">
        <v>231.3813991797</v>
      </c>
      <c r="G233">
        <v>238.62200678714299</v>
      </c>
      <c r="H233">
        <v>102.51449333298</v>
      </c>
      <c r="I233">
        <v>4.1568988048</v>
      </c>
      <c r="J233">
        <v>4.0685108047999998</v>
      </c>
      <c r="K233">
        <v>4.0218672676690197</v>
      </c>
      <c r="L233">
        <v>3.2636474438400001</v>
      </c>
      <c r="M233">
        <v>3.3426640828799998</v>
      </c>
      <c r="N233">
        <v>2.6261887219200002</v>
      </c>
      <c r="O233">
        <v>1.9520504212740999</v>
      </c>
      <c r="P233">
        <v>2.0309302520347199</v>
      </c>
    </row>
    <row r="234" spans="2:16">
      <c r="B234" t="s">
        <v>35</v>
      </c>
      <c r="C234" t="s">
        <v>86</v>
      </c>
      <c r="D234" t="s">
        <v>27</v>
      </c>
      <c r="E234">
        <v>6026.521788</v>
      </c>
      <c r="F234">
        <v>6455.7608023502989</v>
      </c>
      <c r="G234">
        <v>7667.4186974833201</v>
      </c>
      <c r="H234">
        <v>10096.52663102821</v>
      </c>
      <c r="I234">
        <v>12620.865999673806</v>
      </c>
      <c r="J234">
        <v>15506.185894679415</v>
      </c>
      <c r="K234">
        <v>13.770611954125368</v>
      </c>
      <c r="L234">
        <v>12.913919257016124</v>
      </c>
      <c r="M234">
        <v>56260.22512391823</v>
      </c>
      <c r="N234">
        <v>79540.881437491422</v>
      </c>
      <c r="O234">
        <v>112199.98503694839</v>
      </c>
      <c r="P234">
        <v>158270.52027265122</v>
      </c>
    </row>
    <row r="235" spans="2:16">
      <c r="B235" t="s">
        <v>35</v>
      </c>
      <c r="C235" t="s">
        <v>86</v>
      </c>
      <c r="D235" t="s">
        <v>28</v>
      </c>
      <c r="E235">
        <v>27.362768975212699</v>
      </c>
      <c r="F235">
        <v>6.17539931520158</v>
      </c>
      <c r="G235">
        <v>6.8755011289782004</v>
      </c>
      <c r="H235">
        <v>6.4603883640152402</v>
      </c>
      <c r="I235">
        <v>6.4967085986316899</v>
      </c>
      <c r="J235">
        <v>6.4542198690368204</v>
      </c>
      <c r="K235">
        <v>6.3328011289375699</v>
      </c>
      <c r="L235">
        <v>5.6656674579025701</v>
      </c>
      <c r="M235">
        <v>5.51591580713069</v>
      </c>
      <c r="N235">
        <v>5.6556312306051497</v>
      </c>
      <c r="O235">
        <v>5.6656674579025701</v>
      </c>
      <c r="P235">
        <v>4.8536239875959497</v>
      </c>
    </row>
    <row r="236" spans="2:16">
      <c r="B236" t="s">
        <v>35</v>
      </c>
      <c r="C236" t="s">
        <v>86</v>
      </c>
      <c r="D236" t="s">
        <v>29</v>
      </c>
      <c r="E236">
        <v>22227.229985882601</v>
      </c>
      <c r="F236">
        <v>25304.621501101501</v>
      </c>
      <c r="G236">
        <v>30053.952426435699</v>
      </c>
      <c r="H236">
        <v>17886.54279777129</v>
      </c>
      <c r="I236">
        <v>7002.3292610315166</v>
      </c>
      <c r="J236">
        <v>5304.6459433759574</v>
      </c>
      <c r="K236">
        <v>80.495349645701992</v>
      </c>
      <c r="L236">
        <v>89.431486456502</v>
      </c>
      <c r="M236">
        <v>34137.814022141094</v>
      </c>
      <c r="N236">
        <v>50631.938869003599</v>
      </c>
      <c r="O236">
        <v>89226.373749809674</v>
      </c>
      <c r="P236">
        <v>100993.13960316169</v>
      </c>
    </row>
    <row r="237" spans="2:16">
      <c r="B237" t="s">
        <v>35</v>
      </c>
      <c r="C237" t="s">
        <v>86</v>
      </c>
      <c r="D237" t="s">
        <v>30</v>
      </c>
      <c r="E237">
        <v>1670.2518210122685</v>
      </c>
      <c r="F237">
        <v>2465.98526880084</v>
      </c>
      <c r="G237">
        <v>3217.9165036998402</v>
      </c>
      <c r="H237">
        <v>130.76926927129799</v>
      </c>
      <c r="I237">
        <v>1835.09341303372</v>
      </c>
      <c r="J237">
        <v>3715.3169113889799</v>
      </c>
      <c r="K237">
        <v>1797.18765981409</v>
      </c>
      <c r="L237">
        <v>86.643448011505498</v>
      </c>
      <c r="M237">
        <v>640.68655038955001</v>
      </c>
      <c r="N237">
        <v>762.02116301662602</v>
      </c>
      <c r="O237">
        <v>873.95946206001202</v>
      </c>
      <c r="P237">
        <v>987.94356110913009</v>
      </c>
    </row>
    <row r="238" spans="2:16">
      <c r="B238" t="s">
        <v>35</v>
      </c>
      <c r="C238" t="s">
        <v>87</v>
      </c>
      <c r="D238" t="s">
        <v>16</v>
      </c>
      <c r="E238">
        <v>9039.9093712582799</v>
      </c>
      <c r="F238">
        <v>8918.6505754460904</v>
      </c>
      <c r="G238">
        <v>10749.9301901335</v>
      </c>
      <c r="H238">
        <v>14140.86075102139</v>
      </c>
      <c r="I238">
        <v>13846.842524306212</v>
      </c>
      <c r="J238">
        <v>13912.937654821175</v>
      </c>
      <c r="K238">
        <v>16122.555436791055</v>
      </c>
      <c r="L238">
        <v>16329.72047787496</v>
      </c>
      <c r="M238">
        <v>14230.485417704705</v>
      </c>
      <c r="N238">
        <v>14261.334952041383</v>
      </c>
      <c r="O238">
        <v>14612.780003385094</v>
      </c>
      <c r="P238">
        <v>11056.998995260301</v>
      </c>
    </row>
    <row r="239" spans="2:16">
      <c r="B239" t="s">
        <v>35</v>
      </c>
      <c r="C239" t="s">
        <v>87</v>
      </c>
      <c r="D239" t="s">
        <v>17</v>
      </c>
      <c r="E239">
        <v>3084.4860447073002</v>
      </c>
      <c r="F239">
        <v>1703.66057912118</v>
      </c>
      <c r="G239">
        <v>1621.6345674814299</v>
      </c>
      <c r="H239">
        <v>731.32457758109797</v>
      </c>
      <c r="I239">
        <v>1039.5012165744199</v>
      </c>
      <c r="J239">
        <v>1267.93019594263</v>
      </c>
      <c r="K239">
        <v>1215.7300530040002</v>
      </c>
      <c r="L239">
        <v>1290.3429786973504</v>
      </c>
      <c r="M239">
        <v>2980.2041432471201</v>
      </c>
      <c r="N239">
        <v>3150.764507753086</v>
      </c>
      <c r="O239">
        <v>3373.30101867755</v>
      </c>
      <c r="P239">
        <v>3532.273720970572</v>
      </c>
    </row>
    <row r="240" spans="2:16">
      <c r="B240" t="s">
        <v>35</v>
      </c>
      <c r="C240" t="s">
        <v>87</v>
      </c>
      <c r="D240" t="s">
        <v>18</v>
      </c>
      <c r="E240">
        <v>7605.4334891381804</v>
      </c>
      <c r="F240">
        <v>7137.8674159226603</v>
      </c>
      <c r="G240">
        <v>6603.8425615837205</v>
      </c>
      <c r="H240">
        <v>8236.2225034909407</v>
      </c>
      <c r="I240">
        <v>7541.7313075559969</v>
      </c>
      <c r="J240">
        <v>3670.6219325776869</v>
      </c>
      <c r="K240">
        <v>2821.8359669325068</v>
      </c>
      <c r="L240">
        <v>2613.1309393832757</v>
      </c>
      <c r="M240">
        <v>4871.4169141947832</v>
      </c>
      <c r="N240">
        <v>4515.8309937711792</v>
      </c>
      <c r="O240">
        <v>8924.5224511978686</v>
      </c>
      <c r="P240">
        <v>8501.0482724346366</v>
      </c>
    </row>
    <row r="241" spans="2:16">
      <c r="B241" t="s">
        <v>35</v>
      </c>
      <c r="C241" t="s">
        <v>87</v>
      </c>
      <c r="D241" t="s">
        <v>19</v>
      </c>
      <c r="E241">
        <v>7727.7237550359005</v>
      </c>
      <c r="F241">
        <v>2197.6229586654804</v>
      </c>
      <c r="G241">
        <v>4310.3390774762602</v>
      </c>
      <c r="H241">
        <v>117.46397338050001</v>
      </c>
      <c r="I241">
        <v>265.64165708706702</v>
      </c>
      <c r="J241">
        <v>434.84827294646601</v>
      </c>
      <c r="K241">
        <v>1545.2386750251701</v>
      </c>
      <c r="L241">
        <v>314.99432916213902</v>
      </c>
      <c r="M241">
        <v>147.04917841121201</v>
      </c>
      <c r="N241">
        <v>8037.0588472466261</v>
      </c>
      <c r="O241">
        <v>17962.972879132081</v>
      </c>
      <c r="P241">
        <v>18967.359690480331</v>
      </c>
    </row>
    <row r="242" spans="2:16">
      <c r="B242" t="s">
        <v>35</v>
      </c>
      <c r="C242" t="s">
        <v>87</v>
      </c>
      <c r="D242" t="s">
        <v>20</v>
      </c>
      <c r="E242">
        <v>8096.6507530709496</v>
      </c>
      <c r="F242">
        <v>9129.3132793976401</v>
      </c>
      <c r="G242">
        <v>8898.9362922454038</v>
      </c>
      <c r="H242">
        <v>7628.5727240066699</v>
      </c>
      <c r="I242">
        <v>7855.1221549212169</v>
      </c>
      <c r="J242">
        <v>9381.8989194253518</v>
      </c>
      <c r="K242">
        <v>11297.85122263242</v>
      </c>
      <c r="L242">
        <v>12900.09461685132</v>
      </c>
      <c r="M242">
        <v>13392.902805954805</v>
      </c>
      <c r="N242">
        <v>15076.81199562499</v>
      </c>
      <c r="O242">
        <v>14999.580444912428</v>
      </c>
      <c r="P242">
        <v>15014.132530503975</v>
      </c>
    </row>
    <row r="243" spans="2:16">
      <c r="B243" t="s">
        <v>35</v>
      </c>
      <c r="C243" t="s">
        <v>87</v>
      </c>
      <c r="D243" t="s">
        <v>21</v>
      </c>
      <c r="E243">
        <v>5482.4287494051005</v>
      </c>
      <c r="F243">
        <v>812.68357470764295</v>
      </c>
      <c r="G243">
        <v>283.549033152015</v>
      </c>
      <c r="H243">
        <v>752.61168596449807</v>
      </c>
      <c r="I243">
        <v>661.88912311837498</v>
      </c>
      <c r="J243">
        <v>78.753766804354498</v>
      </c>
      <c r="K243">
        <v>81.819531472293704</v>
      </c>
      <c r="L243">
        <v>896.79107021451193</v>
      </c>
      <c r="M243">
        <v>781.44054890698794</v>
      </c>
      <c r="N243">
        <v>30.545999999999999</v>
      </c>
      <c r="O243">
        <v>759.68318744314604</v>
      </c>
      <c r="P243">
        <v>1049.3831308297611</v>
      </c>
    </row>
    <row r="244" spans="2:16">
      <c r="B244" t="s">
        <v>35</v>
      </c>
      <c r="C244" t="s">
        <v>87</v>
      </c>
      <c r="D244" t="s">
        <v>22</v>
      </c>
      <c r="E244">
        <v>30072.425763158601</v>
      </c>
      <c r="F244">
        <v>25510.817442347798</v>
      </c>
      <c r="G244">
        <v>32385.8989501123</v>
      </c>
      <c r="H244">
        <v>56141.81155066473</v>
      </c>
      <c r="I244">
        <v>76926.629115262418</v>
      </c>
      <c r="J244">
        <v>94835.039004151491</v>
      </c>
      <c r="K244">
        <v>104925.41751408718</v>
      </c>
      <c r="L244">
        <v>109612.7122852554</v>
      </c>
      <c r="M244">
        <v>85626.553198244801</v>
      </c>
      <c r="N244">
        <v>73739.103761876919</v>
      </c>
      <c r="O244">
        <v>66369.021104603744</v>
      </c>
      <c r="P244">
        <v>79490.092044720193</v>
      </c>
    </row>
    <row r="245" spans="2:16">
      <c r="B245" t="s">
        <v>35</v>
      </c>
      <c r="C245" t="s">
        <v>87</v>
      </c>
      <c r="D245" t="s">
        <v>23</v>
      </c>
      <c r="E245">
        <v>3459.7300678653628</v>
      </c>
      <c r="F245">
        <v>1033.8765401837434</v>
      </c>
      <c r="G245">
        <v>1421.9149005381971</v>
      </c>
      <c r="H245">
        <v>1197.492760026782</v>
      </c>
      <c r="I245">
        <v>405.66781473086701</v>
      </c>
      <c r="J245">
        <v>45.689880965566218</v>
      </c>
      <c r="K245">
        <v>123.177404456359</v>
      </c>
      <c r="L245">
        <v>956.9122198273169</v>
      </c>
      <c r="M245">
        <v>169.86900460156099</v>
      </c>
      <c r="N245">
        <v>813.07976559191536</v>
      </c>
      <c r="O245">
        <v>813.54593009815994</v>
      </c>
      <c r="P245">
        <v>813.54409472240104</v>
      </c>
    </row>
    <row r="246" spans="2:16">
      <c r="B246" t="s">
        <v>35</v>
      </c>
      <c r="C246" t="s">
        <v>87</v>
      </c>
      <c r="D246" t="s">
        <v>24</v>
      </c>
      <c r="E246">
        <v>183.98666424392172</v>
      </c>
      <c r="F246">
        <v>180.05974085298729</v>
      </c>
      <c r="G246">
        <v>116.14694582182051</v>
      </c>
      <c r="H246">
        <v>0.78653019743896535</v>
      </c>
      <c r="I246">
        <v>5.5555555555555601E-3</v>
      </c>
      <c r="J246">
        <v>43.427327036822966</v>
      </c>
      <c r="K246">
        <v>39.238102678223598</v>
      </c>
      <c r="L246">
        <v>4.1114489043599995</v>
      </c>
      <c r="M246">
        <v>7.8795745565399997</v>
      </c>
      <c r="N246">
        <v>57.902547160208499</v>
      </c>
      <c r="O246">
        <v>50.038319928951502</v>
      </c>
      <c r="P246">
        <v>1.4999999999999999E-2</v>
      </c>
    </row>
    <row r="247" spans="2:16">
      <c r="B247" t="s">
        <v>35</v>
      </c>
      <c r="C247" t="s">
        <v>87</v>
      </c>
      <c r="D247" t="s">
        <v>25</v>
      </c>
      <c r="E247">
        <v>11965.043465201899</v>
      </c>
      <c r="F247">
        <v>19218.605355468102</v>
      </c>
      <c r="G247">
        <v>21936.53072581736</v>
      </c>
      <c r="H247">
        <v>38625.621740233539</v>
      </c>
      <c r="I247">
        <v>44550.497119004081</v>
      </c>
      <c r="J247">
        <v>56900.544393449818</v>
      </c>
      <c r="K247">
        <v>59102.709965519389</v>
      </c>
      <c r="L247">
        <v>54190.984972921018</v>
      </c>
      <c r="M247">
        <v>33270.884528856135</v>
      </c>
      <c r="N247">
        <v>31064.284698420659</v>
      </c>
      <c r="O247">
        <v>27143.152249667924</v>
      </c>
      <c r="P247">
        <v>23043.323843784292</v>
      </c>
    </row>
    <row r="248" spans="2:16">
      <c r="B248" t="s">
        <v>35</v>
      </c>
      <c r="C248" t="s">
        <v>87</v>
      </c>
      <c r="D248" t="s">
        <v>26</v>
      </c>
      <c r="E248">
        <v>1489.2188291199968</v>
      </c>
      <c r="F248">
        <v>511.30880000000002</v>
      </c>
      <c r="G248">
        <v>1384.893202889431</v>
      </c>
      <c r="H248">
        <v>549.57503380811079</v>
      </c>
      <c r="I248">
        <v>301.44799733750779</v>
      </c>
      <c r="J248">
        <v>484.44907417327289</v>
      </c>
      <c r="K248">
        <v>360.92038967622801</v>
      </c>
      <c r="L248">
        <v>41.761629375667368</v>
      </c>
      <c r="M248">
        <v>1171.052134917526</v>
      </c>
      <c r="N248">
        <v>1171.052134917526</v>
      </c>
      <c r="O248">
        <v>1099.1904670199872</v>
      </c>
      <c r="P248">
        <v>1099.1881949535941</v>
      </c>
    </row>
    <row r="249" spans="2:16">
      <c r="B249" t="s">
        <v>35</v>
      </c>
      <c r="C249" t="s">
        <v>87</v>
      </c>
      <c r="D249" t="s">
        <v>27</v>
      </c>
      <c r="E249">
        <v>10236.542041205341</v>
      </c>
      <c r="F249">
        <v>12627.027056528197</v>
      </c>
      <c r="G249">
        <v>13984.149521492998</v>
      </c>
      <c r="H249">
        <v>13192.469729469401</v>
      </c>
      <c r="I249">
        <v>7839.2476531934117</v>
      </c>
      <c r="J249">
        <v>4628.8311990974134</v>
      </c>
      <c r="K249">
        <v>2534.8178887019608</v>
      </c>
      <c r="L249">
        <v>2399.6229303943601</v>
      </c>
      <c r="M249">
        <v>1207.8427585671454</v>
      </c>
      <c r="N249">
        <v>2631.9083448531401</v>
      </c>
      <c r="O249">
        <v>2793.2477642701351</v>
      </c>
      <c r="P249">
        <v>2309.3167277218772</v>
      </c>
    </row>
    <row r="250" spans="2:16">
      <c r="B250" t="s">
        <v>35</v>
      </c>
      <c r="C250" t="s">
        <v>87</v>
      </c>
      <c r="D250" t="s">
        <v>29</v>
      </c>
      <c r="E250">
        <v>26046.228109897223</v>
      </c>
      <c r="F250">
        <v>18408.297547395399</v>
      </c>
      <c r="G250">
        <v>12855.514649101809</v>
      </c>
      <c r="H250">
        <v>19735.474279349753</v>
      </c>
      <c r="I250">
        <v>21036.650505909958</v>
      </c>
      <c r="J250">
        <v>20558.51414880465</v>
      </c>
      <c r="K250">
        <v>25445.767192605999</v>
      </c>
      <c r="L250">
        <v>24427.936504901711</v>
      </c>
      <c r="M250">
        <v>21690.217916590216</v>
      </c>
      <c r="N250">
        <v>21945.15078104979</v>
      </c>
      <c r="O250">
        <v>20911.306017073963</v>
      </c>
      <c r="P250">
        <v>20545.497295475128</v>
      </c>
    </row>
    <row r="251" spans="2:16">
      <c r="B251" t="s">
        <v>35</v>
      </c>
      <c r="C251" t="s">
        <v>87</v>
      </c>
      <c r="D251" t="s">
        <v>30</v>
      </c>
      <c r="E251">
        <v>11985.807617994429</v>
      </c>
      <c r="F251">
        <v>7959.3229454538996</v>
      </c>
      <c r="G251">
        <v>8679.433297570733</v>
      </c>
      <c r="H251">
        <v>6440.3037484153319</v>
      </c>
      <c r="I251">
        <v>5423.7552253000003</v>
      </c>
      <c r="J251">
        <v>4602.4793355600004</v>
      </c>
      <c r="K251">
        <v>831.30846267135701</v>
      </c>
      <c r="L251">
        <v>6228.8611080639776</v>
      </c>
      <c r="M251">
        <v>3676.4274878000001</v>
      </c>
      <c r="N251">
        <v>7197.4013883098596</v>
      </c>
      <c r="O251">
        <v>6870.2467797503195</v>
      </c>
      <c r="P251">
        <v>4072.1699767816099</v>
      </c>
    </row>
    <row r="252" spans="2:16">
      <c r="B252" t="s">
        <v>35</v>
      </c>
      <c r="C252" t="s">
        <v>88</v>
      </c>
      <c r="D252" t="s">
        <v>16</v>
      </c>
      <c r="E252">
        <v>20335.725670305044</v>
      </c>
      <c r="F252">
        <v>21914.136463044742</v>
      </c>
      <c r="G252">
        <v>25773.793252159943</v>
      </c>
      <c r="H252">
        <v>30493.414405766714</v>
      </c>
      <c r="I252">
        <v>21767.955632646241</v>
      </c>
      <c r="J252">
        <v>13725.905466364036</v>
      </c>
      <c r="K252">
        <v>10767.240327205656</v>
      </c>
      <c r="L252">
        <v>12742.07463228483</v>
      </c>
      <c r="M252">
        <v>8296.6864941901931</v>
      </c>
      <c r="N252">
        <v>5354.6613759323563</v>
      </c>
      <c r="O252">
        <v>5217.0103612024532</v>
      </c>
      <c r="P252">
        <v>10916.671336858006</v>
      </c>
    </row>
    <row r="253" spans="2:16">
      <c r="B253" t="s">
        <v>35</v>
      </c>
      <c r="C253" t="s">
        <v>88</v>
      </c>
      <c r="D253" t="s">
        <v>17</v>
      </c>
      <c r="E253">
        <v>1540.9259280000001</v>
      </c>
      <c r="F253">
        <v>1486.5190094075394</v>
      </c>
      <c r="G253">
        <v>1250.4881594075393</v>
      </c>
      <c r="H253">
        <v>825.54338859246172</v>
      </c>
      <c r="I253">
        <v>1008.3034298872552</v>
      </c>
      <c r="J253">
        <v>1008.305170256275</v>
      </c>
      <c r="K253">
        <v>1.9276683690239917</v>
      </c>
      <c r="L253">
        <v>1.9259280000000001</v>
      </c>
      <c r="M253">
        <v>861.50153537455503</v>
      </c>
      <c r="N253">
        <v>861.50153537455515</v>
      </c>
      <c r="O253">
        <v>1.9259280000000001</v>
      </c>
      <c r="P253">
        <v>846.76025884263606</v>
      </c>
    </row>
    <row r="254" spans="2:16">
      <c r="B254" t="s">
        <v>35</v>
      </c>
      <c r="C254" t="s">
        <v>88</v>
      </c>
      <c r="D254" t="s">
        <v>18</v>
      </c>
      <c r="E254">
        <v>1620.8897142857099</v>
      </c>
      <c r="F254">
        <v>1620.8897142857099</v>
      </c>
      <c r="G254">
        <v>1620.8897142857099</v>
      </c>
      <c r="H254">
        <v>1620.8897142857099</v>
      </c>
      <c r="I254">
        <v>1620.8897142857099</v>
      </c>
      <c r="J254">
        <v>1620.8897142857099</v>
      </c>
      <c r="K254">
        <v>1620.8897142857099</v>
      </c>
      <c r="L254">
        <v>1620.8897142857099</v>
      </c>
      <c r="M254">
        <v>15882.9749655872</v>
      </c>
      <c r="N254">
        <v>15966.2357169633</v>
      </c>
      <c r="O254">
        <v>49056.883174787697</v>
      </c>
      <c r="P254">
        <v>48864.214534442202</v>
      </c>
    </row>
    <row r="255" spans="2:16">
      <c r="B255" t="s">
        <v>35</v>
      </c>
      <c r="C255" t="s">
        <v>88</v>
      </c>
      <c r="D255" t="s">
        <v>19</v>
      </c>
      <c r="E255">
        <v>7308.1868000000004</v>
      </c>
      <c r="F255">
        <v>7206.5868</v>
      </c>
      <c r="G255">
        <v>5340.0019798500007</v>
      </c>
      <c r="H255">
        <v>2353.4662676100011</v>
      </c>
      <c r="I255">
        <v>5317.0199417413287</v>
      </c>
      <c r="J255">
        <v>5266.4006923813304</v>
      </c>
      <c r="K255">
        <v>473.927778071972</v>
      </c>
      <c r="L255">
        <v>473.927778071972</v>
      </c>
      <c r="M255">
        <v>2997.8972527042361</v>
      </c>
      <c r="N255">
        <v>3050.624137184237</v>
      </c>
      <c r="O255">
        <v>1034.5676124608283</v>
      </c>
      <c r="P255">
        <v>2746.4078680312136</v>
      </c>
    </row>
    <row r="256" spans="2:16">
      <c r="B256" t="s">
        <v>35</v>
      </c>
      <c r="C256" t="s">
        <v>88</v>
      </c>
      <c r="D256" t="s">
        <v>20</v>
      </c>
      <c r="E256">
        <v>18302.179957521825</v>
      </c>
      <c r="F256">
        <v>19255.602393991387</v>
      </c>
      <c r="G256">
        <v>21654.362272564562</v>
      </c>
      <c r="H256">
        <v>25844.941043712155</v>
      </c>
      <c r="I256">
        <v>25946.96402797207</v>
      </c>
      <c r="J256">
        <v>19806.977622527098</v>
      </c>
      <c r="K256">
        <v>33723.077588967441</v>
      </c>
      <c r="L256">
        <v>37817.370728749956</v>
      </c>
      <c r="M256">
        <v>35107.880020144621</v>
      </c>
      <c r="N256">
        <v>34014.182197202223</v>
      </c>
      <c r="O256">
        <v>25919.674904797175</v>
      </c>
      <c r="P256">
        <v>12847.963655513082</v>
      </c>
    </row>
    <row r="257" spans="2:16">
      <c r="B257" t="s">
        <v>35</v>
      </c>
      <c r="C257" t="s">
        <v>88</v>
      </c>
      <c r="D257" t="s">
        <v>21</v>
      </c>
      <c r="E257">
        <v>14.373790279604</v>
      </c>
      <c r="F257">
        <v>347.17003749999998</v>
      </c>
      <c r="G257">
        <v>253.70118124999999</v>
      </c>
      <c r="I257">
        <v>8.5457239999999892</v>
      </c>
      <c r="J257">
        <v>4.2728619999999999</v>
      </c>
      <c r="K257">
        <v>320.49903077899103</v>
      </c>
      <c r="L257">
        <v>385.27151377964901</v>
      </c>
      <c r="M257">
        <v>574.59135775389257</v>
      </c>
      <c r="N257">
        <v>522.29309545391538</v>
      </c>
      <c r="O257">
        <v>394.69596340374301</v>
      </c>
      <c r="P257">
        <v>403.51827790852411</v>
      </c>
    </row>
    <row r="258" spans="2:16">
      <c r="B258" t="s">
        <v>35</v>
      </c>
      <c r="C258" t="s">
        <v>88</v>
      </c>
      <c r="D258" t="s">
        <v>22</v>
      </c>
      <c r="E258">
        <v>21817.018442619701</v>
      </c>
      <c r="F258">
        <v>23622.3198182374</v>
      </c>
      <c r="G258">
        <v>17828.209434620599</v>
      </c>
      <c r="H258">
        <v>8556.0274468153802</v>
      </c>
      <c r="I258">
        <v>13833.546165833119</v>
      </c>
      <c r="J258">
        <v>17046.012050246198</v>
      </c>
      <c r="K258">
        <v>11494.25476054207</v>
      </c>
      <c r="L258">
        <v>9234.8484595243899</v>
      </c>
      <c r="M258">
        <v>17197.191626096293</v>
      </c>
      <c r="N258">
        <v>31371.753661512023</v>
      </c>
      <c r="O258">
        <v>20078.504650882107</v>
      </c>
      <c r="P258">
        <v>23073.130196632734</v>
      </c>
    </row>
    <row r="259" spans="2:16">
      <c r="B259" t="s">
        <v>35</v>
      </c>
      <c r="C259" t="s">
        <v>88</v>
      </c>
      <c r="D259" t="s">
        <v>23</v>
      </c>
      <c r="E259">
        <v>1375.9391274</v>
      </c>
      <c r="F259">
        <v>1239.6361176</v>
      </c>
      <c r="G259">
        <v>895.29275159999997</v>
      </c>
      <c r="H259">
        <v>344.343366</v>
      </c>
      <c r="I259">
        <v>207.68127711621</v>
      </c>
      <c r="J259">
        <v>207.68127711621</v>
      </c>
      <c r="K259">
        <v>559.89729298345196</v>
      </c>
      <c r="L259">
        <v>1326</v>
      </c>
      <c r="M259">
        <v>772.1318390980033</v>
      </c>
      <c r="N259">
        <v>6.0291320814554838</v>
      </c>
      <c r="O259">
        <v>472.56608571479899</v>
      </c>
      <c r="P259">
        <v>790</v>
      </c>
    </row>
    <row r="260" spans="2:16">
      <c r="B260" t="s">
        <v>35</v>
      </c>
      <c r="C260" t="s">
        <v>88</v>
      </c>
      <c r="D260" t="s">
        <v>24</v>
      </c>
      <c r="E260">
        <v>13.39776</v>
      </c>
      <c r="F260">
        <v>12.057983999999999</v>
      </c>
      <c r="L260">
        <v>8.2228978087200009</v>
      </c>
      <c r="M260">
        <v>15.759149113080001</v>
      </c>
      <c r="N260">
        <v>7.5362739130799996</v>
      </c>
      <c r="O260">
        <v>2.2608720000150102E-5</v>
      </c>
    </row>
    <row r="261" spans="2:16">
      <c r="B261" t="s">
        <v>35</v>
      </c>
      <c r="C261" t="s">
        <v>88</v>
      </c>
      <c r="D261" t="s">
        <v>25</v>
      </c>
      <c r="E261">
        <v>54799</v>
      </c>
      <c r="F261">
        <v>59272.2</v>
      </c>
      <c r="G261">
        <v>69092.450933</v>
      </c>
      <c r="H261">
        <v>87184.156313190033</v>
      </c>
      <c r="I261">
        <v>88492.049946002604</v>
      </c>
      <c r="J261">
        <v>90407.299970666703</v>
      </c>
      <c r="K261">
        <v>90634.710936290154</v>
      </c>
      <c r="L261">
        <v>81839.130789552102</v>
      </c>
      <c r="M261">
        <v>57648.872080201632</v>
      </c>
      <c r="N261">
        <v>45836.325572457798</v>
      </c>
      <c r="O261">
        <v>34468.947173755128</v>
      </c>
      <c r="P261">
        <v>23241.419565842898</v>
      </c>
    </row>
    <row r="262" spans="2:16">
      <c r="B262" t="s">
        <v>35</v>
      </c>
      <c r="C262" t="s">
        <v>88</v>
      </c>
      <c r="D262" t="s">
        <v>26</v>
      </c>
      <c r="E262">
        <v>7756</v>
      </c>
      <c r="F262">
        <v>7989.2000000000007</v>
      </c>
      <c r="G262">
        <v>8497.4</v>
      </c>
      <c r="H262">
        <v>5481.9633690482406</v>
      </c>
      <c r="I262">
        <v>4710.12495839856</v>
      </c>
      <c r="J262">
        <v>3513.6342427889522</v>
      </c>
      <c r="K262">
        <v>1.05412202418112E-2</v>
      </c>
      <c r="L262">
        <v>652.52545933644592</v>
      </c>
      <c r="M262">
        <v>4774.2802446903206</v>
      </c>
      <c r="N262">
        <v>4121.8792075341144</v>
      </c>
      <c r="O262">
        <v>0.11604273044399047</v>
      </c>
      <c r="P262">
        <v>2.1617704439904602E-3</v>
      </c>
    </row>
    <row r="263" spans="2:16">
      <c r="B263" t="s">
        <v>35</v>
      </c>
      <c r="C263" t="s">
        <v>88</v>
      </c>
      <c r="D263" t="s">
        <v>27</v>
      </c>
      <c r="E263">
        <v>6066.7654501654524</v>
      </c>
      <c r="F263">
        <v>5986.8994166433877</v>
      </c>
      <c r="G263">
        <v>5452.9580292552973</v>
      </c>
      <c r="H263">
        <v>4584.6826980552987</v>
      </c>
      <c r="I263">
        <v>3499.3385340552986</v>
      </c>
      <c r="J263">
        <v>2172.6440560920855</v>
      </c>
      <c r="K263">
        <v>1267.5879345806052</v>
      </c>
      <c r="L263">
        <v>238.33033653163858</v>
      </c>
      <c r="M263">
        <v>1783.0891053429984</v>
      </c>
      <c r="N263">
        <v>1783.0891053429984</v>
      </c>
      <c r="O263">
        <v>1783.089105342998</v>
      </c>
      <c r="P263">
        <v>1783.0891053429971</v>
      </c>
    </row>
    <row r="264" spans="2:16">
      <c r="B264" t="s">
        <v>35</v>
      </c>
      <c r="C264" t="s">
        <v>88</v>
      </c>
      <c r="D264" t="s">
        <v>29</v>
      </c>
      <c r="M264">
        <v>10551.787345463901</v>
      </c>
      <c r="N264">
        <v>10551.787477338094</v>
      </c>
      <c r="O264">
        <v>8.4391536805159397</v>
      </c>
      <c r="P264">
        <v>8.4390218063642557</v>
      </c>
    </row>
    <row r="265" spans="2:16">
      <c r="B265" t="s">
        <v>35</v>
      </c>
      <c r="C265" t="s">
        <v>88</v>
      </c>
      <c r="D265" t="s">
        <v>30</v>
      </c>
      <c r="E265">
        <v>9136.7737726829891</v>
      </c>
      <c r="F265">
        <v>2615.28121229319</v>
      </c>
      <c r="J265">
        <v>34.477460639999997</v>
      </c>
      <c r="L265">
        <v>7156.64</v>
      </c>
      <c r="M265">
        <v>8153.1951450900142</v>
      </c>
      <c r="N265">
        <v>7318.3775366280206</v>
      </c>
      <c r="O265">
        <v>6472.0005706900101</v>
      </c>
      <c r="P265">
        <v>5492.0985474430199</v>
      </c>
    </row>
    <row r="266" spans="2:16">
      <c r="B266" t="s">
        <v>36</v>
      </c>
      <c r="C266" t="s">
        <v>86</v>
      </c>
      <c r="D266" t="s">
        <v>16</v>
      </c>
      <c r="E266">
        <v>5943.7487520000004</v>
      </c>
      <c r="F266">
        <v>6367.0922568611986</v>
      </c>
      <c r="G266">
        <v>7562.1082802642986</v>
      </c>
      <c r="H266">
        <v>9957.8529219478114</v>
      </c>
      <c r="I266">
        <v>13810.54713911589</v>
      </c>
      <c r="J266">
        <v>19578.104854383153</v>
      </c>
      <c r="K266">
        <v>19458.337736373553</v>
      </c>
      <c r="L266">
        <v>6374.630968878545</v>
      </c>
      <c r="M266">
        <v>23426.286927017623</v>
      </c>
      <c r="N266">
        <v>35335.027306592398</v>
      </c>
      <c r="O266">
        <v>51663.429557558309</v>
      </c>
      <c r="P266">
        <v>72907.486327742838</v>
      </c>
    </row>
    <row r="267" spans="2:16">
      <c r="B267" t="s">
        <v>36</v>
      </c>
      <c r="C267" t="s">
        <v>86</v>
      </c>
      <c r="D267" t="s">
        <v>17</v>
      </c>
      <c r="E267">
        <v>8698.3700759999992</v>
      </c>
      <c r="F267">
        <v>9317.9114846631001</v>
      </c>
      <c r="G267">
        <v>11066.75586756409</v>
      </c>
      <c r="H267">
        <v>14100.23839390188</v>
      </c>
      <c r="I267">
        <v>19903.689496784609</v>
      </c>
      <c r="J267">
        <v>28047.264154380435</v>
      </c>
      <c r="K267">
        <v>39593.885901977199</v>
      </c>
      <c r="L267">
        <v>53347.69191982755</v>
      </c>
      <c r="M267">
        <v>6649.829409510492</v>
      </c>
      <c r="N267">
        <v>71973.314999222202</v>
      </c>
      <c r="O267">
        <v>64002.451756771072</v>
      </c>
      <c r="P267">
        <v>29431.901844118151</v>
      </c>
    </row>
    <row r="268" spans="2:16">
      <c r="B268" t="s">
        <v>36</v>
      </c>
      <c r="C268" t="s">
        <v>86</v>
      </c>
      <c r="D268" t="s">
        <v>18</v>
      </c>
      <c r="E268">
        <v>617.51113199999998</v>
      </c>
      <c r="F268">
        <v>1424.9757345876001</v>
      </c>
      <c r="G268">
        <v>1584.5546077635161</v>
      </c>
      <c r="H268">
        <v>1423.3471933795799</v>
      </c>
      <c r="I268">
        <v>701.320431964166</v>
      </c>
      <c r="J268">
        <v>7.62028107306267</v>
      </c>
      <c r="K268">
        <v>7.62028107306267</v>
      </c>
      <c r="L268">
        <v>7.6202810730626602</v>
      </c>
      <c r="M268">
        <v>7.6202810933273799</v>
      </c>
      <c r="N268">
        <v>7.62028107306263</v>
      </c>
      <c r="O268">
        <v>7.62028107306267</v>
      </c>
      <c r="P268">
        <v>7.6202810730626398</v>
      </c>
    </row>
    <row r="269" spans="2:16">
      <c r="B269" t="s">
        <v>36</v>
      </c>
      <c r="C269" t="s">
        <v>86</v>
      </c>
      <c r="D269" t="s">
        <v>19</v>
      </c>
      <c r="E269">
        <v>46391.120343504801</v>
      </c>
      <c r="F269">
        <v>58024.0049994</v>
      </c>
      <c r="G269">
        <v>76867.199527545497</v>
      </c>
      <c r="H269">
        <v>56426.58975665499</v>
      </c>
      <c r="I269">
        <v>54335.377490753002</v>
      </c>
      <c r="J269">
        <v>5468.1029923533597</v>
      </c>
      <c r="K269">
        <v>621.62263237017203</v>
      </c>
      <c r="L269">
        <v>632.17328227555095</v>
      </c>
      <c r="M269">
        <v>77348.753851887697</v>
      </c>
      <c r="N269">
        <v>1949.8517958636321</v>
      </c>
      <c r="O269">
        <v>2402.6414876651429</v>
      </c>
      <c r="P269">
        <v>2449.5806485894232</v>
      </c>
    </row>
    <row r="270" spans="2:16">
      <c r="B270" t="s">
        <v>36</v>
      </c>
      <c r="C270" t="s">
        <v>86</v>
      </c>
      <c r="D270" t="s">
        <v>20</v>
      </c>
      <c r="E270">
        <v>1956.4995470857345</v>
      </c>
      <c r="F270">
        <v>2095.445209019198</v>
      </c>
      <c r="G270">
        <v>2489.6842308059158</v>
      </c>
      <c r="H270">
        <v>3278.6662088552748</v>
      </c>
      <c r="I270">
        <v>4625.3542169209668</v>
      </c>
      <c r="J270">
        <v>6195.6778836439798</v>
      </c>
      <c r="K270">
        <v>4102.4926556886094</v>
      </c>
      <c r="L270">
        <v>3740.9090167002478</v>
      </c>
      <c r="M270">
        <v>17711.915447371699</v>
      </c>
      <c r="N270">
        <v>14822.386518764539</v>
      </c>
      <c r="O270">
        <v>6693.6102509173743</v>
      </c>
      <c r="P270">
        <v>6905.0728791175443</v>
      </c>
    </row>
    <row r="271" spans="2:16">
      <c r="B271" t="s">
        <v>36</v>
      </c>
      <c r="C271" t="s">
        <v>86</v>
      </c>
      <c r="D271" t="s">
        <v>21</v>
      </c>
      <c r="E271">
        <v>218.47918650901062</v>
      </c>
      <c r="F271">
        <v>4653.0258739403698</v>
      </c>
      <c r="G271">
        <v>5420.8397890719698</v>
      </c>
      <c r="H271">
        <v>4503.5191359987302</v>
      </c>
      <c r="I271">
        <v>4129.1606529626497</v>
      </c>
      <c r="J271">
        <v>1808.2407674076323</v>
      </c>
      <c r="K271">
        <v>953.98675162234497</v>
      </c>
      <c r="L271">
        <v>275.95107360306702</v>
      </c>
      <c r="M271">
        <v>7270.7818124505802</v>
      </c>
      <c r="N271">
        <v>7124.7604156088728</v>
      </c>
      <c r="O271">
        <v>9451.5208501352827</v>
      </c>
      <c r="P271">
        <v>11368.430084757527</v>
      </c>
    </row>
    <row r="272" spans="2:16">
      <c r="B272" t="s">
        <v>36</v>
      </c>
      <c r="C272" t="s">
        <v>86</v>
      </c>
      <c r="D272" t="s">
        <v>22</v>
      </c>
      <c r="E272">
        <v>7004.1642922463398</v>
      </c>
      <c r="F272">
        <v>7501.01150087112</v>
      </c>
      <c r="G272">
        <v>7021.1268347386904</v>
      </c>
      <c r="H272">
        <v>6376.70994204422</v>
      </c>
      <c r="I272">
        <v>5075.7459906076929</v>
      </c>
      <c r="J272">
        <v>2976.7559762262772</v>
      </c>
      <c r="K272">
        <v>969.42101500479305</v>
      </c>
      <c r="L272">
        <v>709.72505310406302</v>
      </c>
      <c r="M272">
        <v>2055.6287073140093</v>
      </c>
      <c r="N272">
        <v>3008.4757075439265</v>
      </c>
      <c r="O272">
        <v>9034.2057495967256</v>
      </c>
      <c r="P272">
        <v>13605.50868832878</v>
      </c>
    </row>
    <row r="273" spans="2:16">
      <c r="B273" t="s">
        <v>36</v>
      </c>
      <c r="C273" t="s">
        <v>86</v>
      </c>
      <c r="D273" t="s">
        <v>23</v>
      </c>
      <c r="E273">
        <v>7409.3540039325098</v>
      </c>
      <c r="F273">
        <v>8929.7982051012004</v>
      </c>
      <c r="G273">
        <v>12524.503927366441</v>
      </c>
      <c r="H273">
        <v>10144.664558834334</v>
      </c>
      <c r="I273">
        <v>12334.854243649939</v>
      </c>
      <c r="J273">
        <v>7998.7943790351092</v>
      </c>
      <c r="K273">
        <v>8821.8724911628797</v>
      </c>
      <c r="L273">
        <v>12529.0807883331</v>
      </c>
      <c r="M273">
        <v>37364.199926883754</v>
      </c>
      <c r="N273">
        <v>45255.931710303099</v>
      </c>
      <c r="O273">
        <v>51534.7517691553</v>
      </c>
      <c r="P273">
        <v>55672.594692172803</v>
      </c>
    </row>
    <row r="274" spans="2:16">
      <c r="B274" t="s">
        <v>36</v>
      </c>
      <c r="C274" t="s">
        <v>86</v>
      </c>
      <c r="D274" t="s">
        <v>24</v>
      </c>
      <c r="H274">
        <v>4.0000000000000002E-4</v>
      </c>
      <c r="I274">
        <v>9.6423950424844897E-4</v>
      </c>
      <c r="J274">
        <v>2.1601562496347902E-3</v>
      </c>
      <c r="K274">
        <v>3.4471137284828E-3</v>
      </c>
      <c r="L274">
        <v>5.2624943531178903E-3</v>
      </c>
      <c r="M274">
        <v>7.8232680122837395E-3</v>
      </c>
      <c r="N274">
        <v>1.1435492162134299E-2</v>
      </c>
      <c r="O274">
        <v>1.6530891070999178E-2</v>
      </c>
      <c r="P274">
        <v>2.371845445671425E-2</v>
      </c>
    </row>
    <row r="275" spans="2:16">
      <c r="B275" t="s">
        <v>36</v>
      </c>
      <c r="C275" t="s">
        <v>86</v>
      </c>
      <c r="D275" t="s">
        <v>25</v>
      </c>
      <c r="E275">
        <v>167.08318595763097</v>
      </c>
      <c r="F275">
        <v>85.690512330299896</v>
      </c>
      <c r="G275">
        <v>225.21379663578699</v>
      </c>
      <c r="H275">
        <v>513.25551136560034</v>
      </c>
      <c r="I275">
        <v>361.70792857268452</v>
      </c>
      <c r="J275">
        <v>46.900873717804799</v>
      </c>
      <c r="K275">
        <v>37.450521824872098</v>
      </c>
      <c r="L275">
        <v>29.572497527316294</v>
      </c>
      <c r="M275">
        <v>80.581702921872804</v>
      </c>
      <c r="N275">
        <v>66.527191529802394</v>
      </c>
      <c r="O275">
        <v>53.192330742806504</v>
      </c>
      <c r="P275">
        <v>42.004528124394398</v>
      </c>
    </row>
    <row r="276" spans="2:16">
      <c r="B276" t="s">
        <v>36</v>
      </c>
      <c r="C276" t="s">
        <v>86</v>
      </c>
      <c r="D276" t="s">
        <v>26</v>
      </c>
      <c r="E276">
        <v>173.91967199999999</v>
      </c>
      <c r="F276">
        <v>231.3813991797</v>
      </c>
      <c r="G276">
        <v>238.62200678714299</v>
      </c>
      <c r="H276">
        <v>102.51449333298</v>
      </c>
      <c r="I276">
        <v>4.7756148048</v>
      </c>
      <c r="J276">
        <v>4.4369942550324</v>
      </c>
      <c r="K276">
        <v>3.9801228048000001</v>
      </c>
      <c r="M276">
        <v>3.3426640828799998</v>
      </c>
      <c r="N276">
        <v>2.6261887219200002</v>
      </c>
      <c r="O276">
        <v>1.9520504212740999</v>
      </c>
      <c r="P276">
        <v>2.0309302520347199</v>
      </c>
    </row>
    <row r="277" spans="2:16">
      <c r="B277" t="s">
        <v>36</v>
      </c>
      <c r="C277" t="s">
        <v>86</v>
      </c>
      <c r="D277" t="s">
        <v>27</v>
      </c>
      <c r="E277">
        <v>6026.521788</v>
      </c>
      <c r="F277">
        <v>6455.7608023502989</v>
      </c>
      <c r="G277">
        <v>7667.4186974833201</v>
      </c>
      <c r="H277">
        <v>10096.52663102821</v>
      </c>
      <c r="I277">
        <v>12620.865599672605</v>
      </c>
      <c r="J277">
        <v>15561.855579491086</v>
      </c>
      <c r="K277">
        <v>13.770611954125355</v>
      </c>
      <c r="L277">
        <v>14.563701490008203</v>
      </c>
      <c r="M277">
        <v>56290.791412256542</v>
      </c>
      <c r="N277">
        <v>79541.362865422969</v>
      </c>
      <c r="O277">
        <v>112200.46619788058</v>
      </c>
      <c r="P277">
        <v>158270.51897875313</v>
      </c>
    </row>
    <row r="278" spans="2:16">
      <c r="B278" t="s">
        <v>36</v>
      </c>
      <c r="C278" t="s">
        <v>86</v>
      </c>
      <c r="D278" t="s">
        <v>28</v>
      </c>
      <c r="E278">
        <v>27.362768975212699</v>
      </c>
      <c r="F278">
        <v>6.17539931520158</v>
      </c>
      <c r="G278">
        <v>6.8755011289782004</v>
      </c>
      <c r="H278">
        <v>6.4603883640152402</v>
      </c>
      <c r="I278">
        <v>6.4978575968141703</v>
      </c>
      <c r="J278">
        <v>6.44393280440105</v>
      </c>
      <c r="K278">
        <v>5.8378751247574998</v>
      </c>
      <c r="L278">
        <v>5.3979441062399998</v>
      </c>
      <c r="M278">
        <v>5.1812671575523899</v>
      </c>
      <c r="N278">
        <v>5.2328497551256197</v>
      </c>
      <c r="O278">
        <v>5.2375594183316103</v>
      </c>
      <c r="P278">
        <v>4.6428441814825003</v>
      </c>
    </row>
    <row r="279" spans="2:16">
      <c r="B279" t="s">
        <v>36</v>
      </c>
      <c r="C279" t="s">
        <v>86</v>
      </c>
      <c r="D279" t="s">
        <v>29</v>
      </c>
      <c r="E279">
        <v>22227.229985882601</v>
      </c>
      <c r="F279">
        <v>25304.621501101501</v>
      </c>
      <c r="G279">
        <v>30053.952426435699</v>
      </c>
      <c r="H279">
        <v>17886.54279777129</v>
      </c>
      <c r="I279">
        <v>18526.767769966795</v>
      </c>
      <c r="J279">
        <v>6321.3739588956969</v>
      </c>
      <c r="K279">
        <v>89.749107679351198</v>
      </c>
      <c r="L279">
        <v>89.431422428661705</v>
      </c>
      <c r="M279">
        <v>35620.318466215795</v>
      </c>
      <c r="N279">
        <v>52681.279078106803</v>
      </c>
      <c r="O279">
        <v>82985.669217116592</v>
      </c>
      <c r="P279">
        <v>97095.073048544189</v>
      </c>
    </row>
    <row r="280" spans="2:16">
      <c r="B280" t="s">
        <v>36</v>
      </c>
      <c r="C280" t="s">
        <v>86</v>
      </c>
      <c r="D280" t="s">
        <v>30</v>
      </c>
      <c r="E280">
        <v>1670.2518210122685</v>
      </c>
      <c r="F280">
        <v>2465.98526880084</v>
      </c>
      <c r="G280">
        <v>3217.9165036998402</v>
      </c>
      <c r="H280">
        <v>130.76926927129799</v>
      </c>
      <c r="I280">
        <v>563.625850820967</v>
      </c>
      <c r="J280">
        <v>3715.7696821187501</v>
      </c>
      <c r="K280">
        <v>1481.8628570437299</v>
      </c>
      <c r="L280">
        <v>730.57186193316295</v>
      </c>
      <c r="M280">
        <v>707.86759041065602</v>
      </c>
      <c r="N280">
        <v>762.80218541164299</v>
      </c>
      <c r="O280">
        <v>874.44911791556399</v>
      </c>
      <c r="P280">
        <v>988.43231439476699</v>
      </c>
    </row>
    <row r="281" spans="2:16">
      <c r="B281" t="s">
        <v>36</v>
      </c>
      <c r="C281" t="s">
        <v>87</v>
      </c>
      <c r="D281" t="s">
        <v>16</v>
      </c>
      <c r="E281">
        <v>9039.9093712582799</v>
      </c>
      <c r="F281">
        <v>8918.6505754460904</v>
      </c>
      <c r="G281">
        <v>10749.9301901335</v>
      </c>
      <c r="H281">
        <v>14140.86075102139</v>
      </c>
      <c r="I281">
        <v>13234.023684306232</v>
      </c>
      <c r="J281">
        <v>14053.17759807989</v>
      </c>
      <c r="K281">
        <v>15698.161793627436</v>
      </c>
      <c r="L281">
        <v>13361.334134763358</v>
      </c>
      <c r="M281">
        <v>14158.268136101127</v>
      </c>
      <c r="N281">
        <v>14968.521574056058</v>
      </c>
      <c r="O281">
        <v>15311.607852690295</v>
      </c>
      <c r="P281">
        <v>12405.354171592799</v>
      </c>
    </row>
    <row r="282" spans="2:16">
      <c r="B282" t="s">
        <v>36</v>
      </c>
      <c r="C282" t="s">
        <v>87</v>
      </c>
      <c r="D282" t="s">
        <v>17</v>
      </c>
      <c r="E282">
        <v>3084.4860447073002</v>
      </c>
      <c r="F282">
        <v>1703.66057912118</v>
      </c>
      <c r="G282">
        <v>1621.6345674814299</v>
      </c>
      <c r="H282">
        <v>731.32457758109797</v>
      </c>
      <c r="I282">
        <v>793.80668706167296</v>
      </c>
      <c r="J282">
        <v>1513.6197254553902</v>
      </c>
      <c r="K282">
        <v>1303.6987944736302</v>
      </c>
      <c r="L282">
        <v>676.34539047448629</v>
      </c>
      <c r="M282">
        <v>2551.5483068405501</v>
      </c>
      <c r="N282">
        <v>2772.9002856585403</v>
      </c>
      <c r="O282">
        <v>2970.0680258601001</v>
      </c>
      <c r="P282">
        <v>3018.5719715974701</v>
      </c>
    </row>
    <row r="283" spans="2:16">
      <c r="B283" t="s">
        <v>36</v>
      </c>
      <c r="C283" t="s">
        <v>87</v>
      </c>
      <c r="D283" t="s">
        <v>18</v>
      </c>
      <c r="E283">
        <v>7605.4334891381804</v>
      </c>
      <c r="F283">
        <v>7137.8674159226603</v>
      </c>
      <c r="G283">
        <v>6603.8425615837205</v>
      </c>
      <c r="H283">
        <v>8236.2225034909407</v>
      </c>
      <c r="I283">
        <v>7541.7313075559969</v>
      </c>
      <c r="J283">
        <v>2907.5907355035665</v>
      </c>
      <c r="K283">
        <v>2687.2817769383569</v>
      </c>
      <c r="L283">
        <v>1767.1186630829161</v>
      </c>
      <c r="M283">
        <v>4962.9828681320223</v>
      </c>
      <c r="N283">
        <v>5659.6267935671303</v>
      </c>
      <c r="O283">
        <v>9295.0606008936993</v>
      </c>
      <c r="P283">
        <v>8628.776032374235</v>
      </c>
    </row>
    <row r="284" spans="2:16">
      <c r="B284" t="s">
        <v>36</v>
      </c>
      <c r="C284" t="s">
        <v>87</v>
      </c>
      <c r="D284" t="s">
        <v>19</v>
      </c>
      <c r="E284">
        <v>7727.7237550359005</v>
      </c>
      <c r="F284">
        <v>2197.6229586654804</v>
      </c>
      <c r="G284">
        <v>4310.3390774762602</v>
      </c>
      <c r="H284">
        <v>117.46397338050001</v>
      </c>
      <c r="I284">
        <v>277.32428866174399</v>
      </c>
      <c r="J284">
        <v>442.34160535306802</v>
      </c>
      <c r="K284">
        <v>58.135511700113597</v>
      </c>
      <c r="M284">
        <v>121.91174188918001</v>
      </c>
      <c r="N284">
        <v>8037.0588472466261</v>
      </c>
      <c r="O284">
        <v>18218.430829108947</v>
      </c>
      <c r="P284">
        <v>19445.872894363412</v>
      </c>
    </row>
    <row r="285" spans="2:16">
      <c r="B285" t="s">
        <v>36</v>
      </c>
      <c r="C285" t="s">
        <v>87</v>
      </c>
      <c r="D285" t="s">
        <v>20</v>
      </c>
      <c r="E285">
        <v>8096.6507530709496</v>
      </c>
      <c r="F285">
        <v>9129.3132793976401</v>
      </c>
      <c r="G285">
        <v>8898.9362922454038</v>
      </c>
      <c r="H285">
        <v>7628.5727240066699</v>
      </c>
      <c r="I285">
        <v>7673.8534260354281</v>
      </c>
      <c r="J285">
        <v>9062.8119066776999</v>
      </c>
      <c r="K285">
        <v>10726.234946167951</v>
      </c>
      <c r="L285">
        <v>7947.6332897451666</v>
      </c>
      <c r="M285">
        <v>12551.5613089249</v>
      </c>
      <c r="N285">
        <v>14313.535607577722</v>
      </c>
      <c r="O285">
        <v>16110.634225741271</v>
      </c>
      <c r="P285">
        <v>16159.061719968029</v>
      </c>
    </row>
    <row r="286" spans="2:16">
      <c r="B286" t="s">
        <v>36</v>
      </c>
      <c r="C286" t="s">
        <v>87</v>
      </c>
      <c r="D286" t="s">
        <v>21</v>
      </c>
      <c r="E286">
        <v>5482.4287494051005</v>
      </c>
      <c r="F286">
        <v>812.68357470764295</v>
      </c>
      <c r="G286">
        <v>283.549033152015</v>
      </c>
      <c r="H286">
        <v>752.61168596449807</v>
      </c>
      <c r="I286">
        <v>661.88912311837498</v>
      </c>
      <c r="J286">
        <v>141.48365927734801</v>
      </c>
      <c r="K286">
        <v>19.089668999300002</v>
      </c>
      <c r="L286">
        <v>230.18429432164999</v>
      </c>
      <c r="M286">
        <v>896.79104021451201</v>
      </c>
      <c r="N286">
        <v>551.25625458533796</v>
      </c>
      <c r="O286">
        <v>22.383030635803102</v>
      </c>
      <c r="P286">
        <v>861.23399581457602</v>
      </c>
    </row>
    <row r="287" spans="2:16">
      <c r="B287" t="s">
        <v>36</v>
      </c>
      <c r="C287" t="s">
        <v>87</v>
      </c>
      <c r="D287" t="s">
        <v>22</v>
      </c>
      <c r="E287">
        <v>30072.425763158601</v>
      </c>
      <c r="F287">
        <v>25510.817442347798</v>
      </c>
      <c r="G287">
        <v>32385.8989501123</v>
      </c>
      <c r="H287">
        <v>56141.81155066473</v>
      </c>
      <c r="I287">
        <v>75840.620685513743</v>
      </c>
      <c r="J287">
        <v>95961.686124387386</v>
      </c>
      <c r="K287">
        <v>104533.11959235101</v>
      </c>
      <c r="L287">
        <v>94611.945278943807</v>
      </c>
      <c r="M287">
        <v>76491.614061251094</v>
      </c>
      <c r="N287">
        <v>71545.329613146328</v>
      </c>
      <c r="O287">
        <v>70015.29703498476</v>
      </c>
      <c r="P287">
        <v>72651.182655672368</v>
      </c>
    </row>
    <row r="288" spans="2:16">
      <c r="B288" t="s">
        <v>36</v>
      </c>
      <c r="C288" t="s">
        <v>87</v>
      </c>
      <c r="D288" t="s">
        <v>23</v>
      </c>
      <c r="E288">
        <v>3459.7300678653628</v>
      </c>
      <c r="F288">
        <v>1033.8765401837434</v>
      </c>
      <c r="G288">
        <v>1421.9149005381971</v>
      </c>
      <c r="H288">
        <v>1197.492760026782</v>
      </c>
      <c r="I288">
        <v>405.66781473086701</v>
      </c>
      <c r="J288">
        <v>45.689880965566182</v>
      </c>
      <c r="K288">
        <v>123.17740445636001</v>
      </c>
      <c r="L288">
        <v>1216.2113354929411</v>
      </c>
      <c r="M288">
        <v>169.206054875387</v>
      </c>
      <c r="N288">
        <v>960.11581575220202</v>
      </c>
      <c r="O288">
        <v>405.68281473086699</v>
      </c>
      <c r="P288">
        <v>407.87871399842226</v>
      </c>
    </row>
    <row r="289" spans="2:16">
      <c r="B289" t="s">
        <v>36</v>
      </c>
      <c r="C289" t="s">
        <v>87</v>
      </c>
      <c r="D289" t="s">
        <v>24</v>
      </c>
      <c r="E289">
        <v>183.98666424392172</v>
      </c>
      <c r="F289">
        <v>180.05974085298729</v>
      </c>
      <c r="G289">
        <v>116.14694582182051</v>
      </c>
      <c r="H289">
        <v>0.78653019743896535</v>
      </c>
      <c r="I289">
        <v>5.5555555555555601E-3</v>
      </c>
      <c r="J289">
        <v>43.331218249250263</v>
      </c>
      <c r="K289">
        <v>1.4999999999999999E-2</v>
      </c>
      <c r="L289">
        <v>43.430660370156303</v>
      </c>
      <c r="M289">
        <v>7.8795802087199993</v>
      </c>
      <c r="N289">
        <v>50.038314276771501</v>
      </c>
      <c r="O289">
        <v>57.902547160208499</v>
      </c>
      <c r="P289">
        <v>1.4999999999999999E-2</v>
      </c>
    </row>
    <row r="290" spans="2:16">
      <c r="B290" t="s">
        <v>36</v>
      </c>
      <c r="C290" t="s">
        <v>87</v>
      </c>
      <c r="D290" t="s">
        <v>25</v>
      </c>
      <c r="E290">
        <v>11965.043465201899</v>
      </c>
      <c r="F290">
        <v>19218.605355468102</v>
      </c>
      <c r="G290">
        <v>21936.53072581736</v>
      </c>
      <c r="H290">
        <v>38625.621740233539</v>
      </c>
      <c r="I290">
        <v>45133.401512028475</v>
      </c>
      <c r="J290">
        <v>57883.087526303323</v>
      </c>
      <c r="K290">
        <v>57761.508096939244</v>
      </c>
      <c r="L290">
        <v>47627.273731820904</v>
      </c>
      <c r="M290">
        <v>30334.288175557554</v>
      </c>
      <c r="N290">
        <v>29864.353471857026</v>
      </c>
      <c r="O290">
        <v>28186.144348410722</v>
      </c>
      <c r="P290">
        <v>27606.469325180733</v>
      </c>
    </row>
    <row r="291" spans="2:16">
      <c r="B291" t="s">
        <v>36</v>
      </c>
      <c r="C291" t="s">
        <v>87</v>
      </c>
      <c r="D291" t="s">
        <v>26</v>
      </c>
      <c r="E291">
        <v>1489.2188291199968</v>
      </c>
      <c r="F291">
        <v>511.30880000000002</v>
      </c>
      <c r="G291">
        <v>1384.893202889431</v>
      </c>
      <c r="H291">
        <v>549.57503380811079</v>
      </c>
      <c r="I291">
        <v>493.13928962815078</v>
      </c>
      <c r="J291">
        <v>461.40307468483189</v>
      </c>
      <c r="K291">
        <v>5.0000000000000001E-3</v>
      </c>
      <c r="L291">
        <v>230.58884735999999</v>
      </c>
      <c r="M291">
        <v>1174.4802596508018</v>
      </c>
      <c r="N291">
        <v>1171.052134917526</v>
      </c>
      <c r="O291">
        <v>17.278067588281626</v>
      </c>
      <c r="P291">
        <v>1099.1881949535941</v>
      </c>
    </row>
    <row r="292" spans="2:16">
      <c r="B292" t="s">
        <v>36</v>
      </c>
      <c r="C292" t="s">
        <v>87</v>
      </c>
      <c r="D292" t="s">
        <v>27</v>
      </c>
      <c r="E292">
        <v>10236.542041205341</v>
      </c>
      <c r="F292">
        <v>12627.027056528197</v>
      </c>
      <c r="G292">
        <v>13984.149521492998</v>
      </c>
      <c r="H292">
        <v>13192.469729469401</v>
      </c>
      <c r="I292">
        <v>7868.0207828910316</v>
      </c>
      <c r="J292">
        <v>4133.8375300979333</v>
      </c>
      <c r="K292">
        <v>2534.8179711710986</v>
      </c>
      <c r="L292">
        <v>1455.5007909117223</v>
      </c>
      <c r="M292">
        <v>1209.0023229134022</v>
      </c>
      <c r="N292">
        <v>1936.4604379857692</v>
      </c>
      <c r="O292">
        <v>986.12532174772298</v>
      </c>
      <c r="P292">
        <v>4046.0205433440137</v>
      </c>
    </row>
    <row r="293" spans="2:16">
      <c r="B293" t="s">
        <v>36</v>
      </c>
      <c r="C293" t="s">
        <v>87</v>
      </c>
      <c r="D293" t="s">
        <v>29</v>
      </c>
      <c r="E293">
        <v>26046.228109897223</v>
      </c>
      <c r="F293">
        <v>18408.297547395399</v>
      </c>
      <c r="G293">
        <v>12855.514649101809</v>
      </c>
      <c r="H293">
        <v>19735.474279349753</v>
      </c>
      <c r="I293">
        <v>17464.130949939321</v>
      </c>
      <c r="J293">
        <v>20689.511580766834</v>
      </c>
      <c r="K293">
        <v>22307.774660448191</v>
      </c>
      <c r="L293">
        <v>21802.152544945999</v>
      </c>
      <c r="M293">
        <v>19895.998504637329</v>
      </c>
      <c r="N293">
        <v>22224.142854619891</v>
      </c>
      <c r="O293">
        <v>21711.029870072747</v>
      </c>
      <c r="P293">
        <v>20305.434170602715</v>
      </c>
    </row>
    <row r="294" spans="2:16">
      <c r="B294" t="s">
        <v>36</v>
      </c>
      <c r="C294" t="s">
        <v>87</v>
      </c>
      <c r="D294" t="s">
        <v>30</v>
      </c>
      <c r="E294">
        <v>11985.807617994429</v>
      </c>
      <c r="F294">
        <v>7959.3229454538996</v>
      </c>
      <c r="G294">
        <v>8679.433297570733</v>
      </c>
      <c r="H294">
        <v>6440.3037484153319</v>
      </c>
      <c r="I294">
        <v>5423.7552253000003</v>
      </c>
      <c r="J294">
        <v>4073.2676855567101</v>
      </c>
      <c r="K294">
        <v>1360.5201126746399</v>
      </c>
      <c r="L294">
        <v>6218.8390195990505</v>
      </c>
      <c r="M294">
        <v>3686.4275178000003</v>
      </c>
      <c r="N294">
        <v>7197.4013883098596</v>
      </c>
      <c r="O294">
        <v>4931.5568979495665</v>
      </c>
      <c r="P294">
        <v>6010.8819170472998</v>
      </c>
    </row>
    <row r="295" spans="2:16">
      <c r="B295" t="s">
        <v>36</v>
      </c>
      <c r="C295" t="s">
        <v>88</v>
      </c>
      <c r="D295" t="s">
        <v>16</v>
      </c>
      <c r="E295">
        <v>20335.725670305044</v>
      </c>
      <c r="F295">
        <v>21914.136463044742</v>
      </c>
      <c r="G295">
        <v>25773.793252159943</v>
      </c>
      <c r="H295">
        <v>30493.414405766714</v>
      </c>
      <c r="I295">
        <v>21767.955632646241</v>
      </c>
      <c r="J295">
        <v>13725.905466364036</v>
      </c>
      <c r="K295">
        <v>14813.896154365186</v>
      </c>
      <c r="L295">
        <v>14262.917648492705</v>
      </c>
      <c r="M295">
        <v>3592.0992531725633</v>
      </c>
      <c r="N295">
        <v>4031.3345955453092</v>
      </c>
      <c r="O295">
        <v>3860.1285237212119</v>
      </c>
      <c r="P295">
        <v>12733.968352376507</v>
      </c>
    </row>
    <row r="296" spans="2:16">
      <c r="B296" t="s">
        <v>36</v>
      </c>
      <c r="C296" t="s">
        <v>88</v>
      </c>
      <c r="D296" t="s">
        <v>17</v>
      </c>
      <c r="E296">
        <v>1540.9259280000001</v>
      </c>
      <c r="F296">
        <v>1486.5190094075394</v>
      </c>
      <c r="G296">
        <v>1250.4881594075393</v>
      </c>
      <c r="H296">
        <v>825.54338859246172</v>
      </c>
      <c r="I296">
        <v>428.18129207176219</v>
      </c>
      <c r="J296">
        <v>1008.305170256274</v>
      </c>
      <c r="K296">
        <v>582.04980618451214</v>
      </c>
      <c r="L296">
        <v>1.9259280000000001</v>
      </c>
      <c r="M296">
        <v>828.91870079587306</v>
      </c>
      <c r="N296">
        <v>828.91870079587306</v>
      </c>
      <c r="O296">
        <v>1.9259280000000001</v>
      </c>
      <c r="P296">
        <v>911.925928</v>
      </c>
    </row>
    <row r="297" spans="2:16">
      <c r="B297" t="s">
        <v>36</v>
      </c>
      <c r="C297" t="s">
        <v>88</v>
      </c>
      <c r="D297" t="s">
        <v>18</v>
      </c>
      <c r="E297">
        <v>1620.8897142857099</v>
      </c>
      <c r="F297">
        <v>1620.8897142857099</v>
      </c>
      <c r="G297">
        <v>1620.8897142857099</v>
      </c>
      <c r="H297">
        <v>1620.8897142857099</v>
      </c>
      <c r="I297">
        <v>1620.8897142857099</v>
      </c>
      <c r="J297">
        <v>1620.8897142857099</v>
      </c>
      <c r="K297">
        <v>1620.8897142857099</v>
      </c>
      <c r="L297">
        <v>1620.8897142857099</v>
      </c>
      <c r="M297">
        <v>19207.945181330899</v>
      </c>
      <c r="N297">
        <v>26048.576119167399</v>
      </c>
      <c r="O297">
        <v>51309.793803217399</v>
      </c>
      <c r="P297">
        <v>49699.754414113559</v>
      </c>
    </row>
    <row r="298" spans="2:16">
      <c r="B298" t="s">
        <v>36</v>
      </c>
      <c r="C298" t="s">
        <v>88</v>
      </c>
      <c r="D298" t="s">
        <v>19</v>
      </c>
      <c r="E298">
        <v>7308.1868000000004</v>
      </c>
      <c r="F298">
        <v>7206.5868</v>
      </c>
      <c r="G298">
        <v>5340.0019798500007</v>
      </c>
      <c r="H298">
        <v>2353.4662676100011</v>
      </c>
      <c r="I298">
        <v>4624.0506858110284</v>
      </c>
      <c r="J298">
        <v>5736.1416704533003</v>
      </c>
      <c r="K298">
        <v>1166.8970340022699</v>
      </c>
      <c r="L298">
        <v>4.1867999999999999</v>
      </c>
      <c r="M298">
        <v>2495.1485222636029</v>
      </c>
      <c r="N298">
        <v>3540.1914628661739</v>
      </c>
      <c r="O298">
        <v>1049.229740602568</v>
      </c>
      <c r="P298">
        <v>3994.7771267200001</v>
      </c>
    </row>
    <row r="299" spans="2:16">
      <c r="B299" t="s">
        <v>36</v>
      </c>
      <c r="C299" t="s">
        <v>88</v>
      </c>
      <c r="D299" t="s">
        <v>20</v>
      </c>
      <c r="E299">
        <v>18302.179957521825</v>
      </c>
      <c r="F299">
        <v>19255.602393991387</v>
      </c>
      <c r="G299">
        <v>21654.362272564562</v>
      </c>
      <c r="H299">
        <v>25844.941043712155</v>
      </c>
      <c r="I299">
        <v>25946.96402797207</v>
      </c>
      <c r="J299">
        <v>19592.151743467854</v>
      </c>
      <c r="K299">
        <v>35442.68295044855</v>
      </c>
      <c r="L299">
        <v>39196.745000854426</v>
      </c>
      <c r="M299">
        <v>36173.66964710669</v>
      </c>
      <c r="N299">
        <v>30064.233813361323</v>
      </c>
      <c r="O299">
        <v>25240.105168630915</v>
      </c>
      <c r="P299">
        <v>8703.4241103905697</v>
      </c>
    </row>
    <row r="300" spans="2:16">
      <c r="B300" t="s">
        <v>36</v>
      </c>
      <c r="C300" t="s">
        <v>88</v>
      </c>
      <c r="D300" t="s">
        <v>21</v>
      </c>
      <c r="E300">
        <v>14.373790279604</v>
      </c>
      <c r="F300">
        <v>347.17003749999998</v>
      </c>
      <c r="G300">
        <v>253.70118124999999</v>
      </c>
      <c r="I300">
        <v>8.5457239999999892</v>
      </c>
      <c r="J300">
        <v>324.771892778991</v>
      </c>
      <c r="K300">
        <v>320.49903077899103</v>
      </c>
      <c r="L300">
        <v>64.7724830006579</v>
      </c>
      <c r="M300">
        <v>574.59135775389257</v>
      </c>
      <c r="N300">
        <v>522.29309545391538</v>
      </c>
      <c r="O300">
        <v>399.42202324374301</v>
      </c>
      <c r="P300">
        <v>403.51827790852411</v>
      </c>
    </row>
    <row r="301" spans="2:16">
      <c r="B301" t="s">
        <v>36</v>
      </c>
      <c r="C301" t="s">
        <v>88</v>
      </c>
      <c r="D301" t="s">
        <v>22</v>
      </c>
      <c r="E301">
        <v>21817.018442619701</v>
      </c>
      <c r="F301">
        <v>23622.3198182374</v>
      </c>
      <c r="G301">
        <v>17828.209434620599</v>
      </c>
      <c r="H301">
        <v>8556.0274468153802</v>
      </c>
      <c r="I301">
        <v>15266.108400173</v>
      </c>
      <c r="J301">
        <v>18509.201192576798</v>
      </c>
      <c r="K301">
        <v>11493.80850644223</v>
      </c>
      <c r="L301">
        <v>9217.7845053041001</v>
      </c>
      <c r="M301">
        <v>17074.324335121848</v>
      </c>
      <c r="N301">
        <v>32302.551785135463</v>
      </c>
      <c r="O301">
        <v>20215.329903294831</v>
      </c>
      <c r="P301">
        <v>22142.30487755276</v>
      </c>
    </row>
    <row r="302" spans="2:16">
      <c r="B302" t="s">
        <v>36</v>
      </c>
      <c r="C302" t="s">
        <v>88</v>
      </c>
      <c r="D302" t="s">
        <v>23</v>
      </c>
      <c r="E302">
        <v>1375.9391274</v>
      </c>
      <c r="F302">
        <v>1239.6361176</v>
      </c>
      <c r="G302">
        <v>895.29275159999997</v>
      </c>
      <c r="H302">
        <v>344.343366</v>
      </c>
      <c r="I302">
        <v>207.68127711621</v>
      </c>
      <c r="J302">
        <v>207.68127711621</v>
      </c>
      <c r="K302">
        <v>559.89729298345299</v>
      </c>
      <c r="L302">
        <v>1326</v>
      </c>
      <c r="M302">
        <v>769.11843125175938</v>
      </c>
      <c r="N302">
        <v>3.01572423521191</v>
      </c>
      <c r="O302">
        <v>478.59290140728694</v>
      </c>
      <c r="P302">
        <v>790</v>
      </c>
    </row>
    <row r="303" spans="2:16">
      <c r="B303" t="s">
        <v>36</v>
      </c>
      <c r="C303" t="s">
        <v>88</v>
      </c>
      <c r="D303" t="s">
        <v>24</v>
      </c>
      <c r="E303">
        <v>13.39776</v>
      </c>
      <c r="F303">
        <v>12.057983999999999</v>
      </c>
      <c r="L303">
        <v>15.75916041744</v>
      </c>
      <c r="M303">
        <v>15.75916041744</v>
      </c>
      <c r="N303">
        <v>1.13043600000751E-5</v>
      </c>
      <c r="O303">
        <v>1.13043600000751E-5</v>
      </c>
    </row>
    <row r="304" spans="2:16">
      <c r="B304" t="s">
        <v>36</v>
      </c>
      <c r="C304" t="s">
        <v>88</v>
      </c>
      <c r="D304" t="s">
        <v>25</v>
      </c>
      <c r="E304">
        <v>54799</v>
      </c>
      <c r="F304">
        <v>59272.2</v>
      </c>
      <c r="G304">
        <v>69092.450933</v>
      </c>
      <c r="H304">
        <v>87184.156313190033</v>
      </c>
      <c r="I304">
        <v>88492.049946002604</v>
      </c>
      <c r="J304">
        <v>90407.299970666703</v>
      </c>
      <c r="K304">
        <v>90634.710936290154</v>
      </c>
      <c r="L304">
        <v>86795.025446960703</v>
      </c>
      <c r="M304">
        <v>58319.921573998363</v>
      </c>
      <c r="N304">
        <v>44898.978107717063</v>
      </c>
      <c r="O304">
        <v>33883.681461051885</v>
      </c>
      <c r="P304">
        <v>24331.240795139682</v>
      </c>
    </row>
    <row r="305" spans="2:16">
      <c r="B305" t="s">
        <v>36</v>
      </c>
      <c r="C305" t="s">
        <v>88</v>
      </c>
      <c r="D305" t="s">
        <v>26</v>
      </c>
      <c r="E305">
        <v>7756</v>
      </c>
      <c r="F305">
        <v>7989.2000000000007</v>
      </c>
      <c r="G305">
        <v>8497.4</v>
      </c>
      <c r="H305">
        <v>5481.9633690482406</v>
      </c>
      <c r="I305">
        <v>4710.12495839856</v>
      </c>
      <c r="J305">
        <v>3513.6342427889522</v>
      </c>
      <c r="K305">
        <v>1.05408785980217E-2</v>
      </c>
      <c r="L305">
        <v>3602.9507400000002</v>
      </c>
      <c r="M305">
        <v>4504.3126000522188</v>
      </c>
      <c r="N305">
        <v>1171.4560886410061</v>
      </c>
      <c r="O305">
        <v>270.08368771018678</v>
      </c>
    </row>
    <row r="306" spans="2:16">
      <c r="B306" t="s">
        <v>36</v>
      </c>
      <c r="C306" t="s">
        <v>88</v>
      </c>
      <c r="D306" t="s">
        <v>27</v>
      </c>
      <c r="E306">
        <v>6066.7654501654524</v>
      </c>
      <c r="F306">
        <v>5986.8994166433877</v>
      </c>
      <c r="G306">
        <v>5452.9580292552973</v>
      </c>
      <c r="H306">
        <v>4584.6826980552987</v>
      </c>
      <c r="I306">
        <v>3499.3385340552986</v>
      </c>
      <c r="J306">
        <v>2172.6440560920855</v>
      </c>
      <c r="K306">
        <v>1267.5879345806052</v>
      </c>
      <c r="L306">
        <v>966.35725068465365</v>
      </c>
      <c r="M306">
        <v>1431.0722940672995</v>
      </c>
      <c r="N306">
        <v>1657.7524043838914</v>
      </c>
      <c r="O306">
        <v>1657.7524043838923</v>
      </c>
      <c r="P306">
        <v>1657.7524043838928</v>
      </c>
    </row>
    <row r="307" spans="2:16">
      <c r="B307" t="s">
        <v>36</v>
      </c>
      <c r="C307" t="s">
        <v>88</v>
      </c>
      <c r="D307" t="s">
        <v>29</v>
      </c>
      <c r="L307">
        <v>1937.2595625297199</v>
      </c>
      <c r="M307">
        <v>10534.933064510193</v>
      </c>
      <c r="N307">
        <v>8614.5278334973718</v>
      </c>
      <c r="O307">
        <v>25.293515945228894</v>
      </c>
      <c r="P307">
        <v>10.261117166364256</v>
      </c>
    </row>
    <row r="308" spans="2:16">
      <c r="B308" t="s">
        <v>36</v>
      </c>
      <c r="C308" t="s">
        <v>88</v>
      </c>
      <c r="D308" t="s">
        <v>30</v>
      </c>
      <c r="E308">
        <v>9136.7737726829891</v>
      </c>
      <c r="F308">
        <v>2615.28121229319</v>
      </c>
      <c r="J308">
        <v>34.477460639999997</v>
      </c>
      <c r="L308">
        <v>7617.2062320260357</v>
      </c>
      <c r="M308">
        <v>8153.195001600001</v>
      </c>
      <c r="N308">
        <v>7318.3775366280252</v>
      </c>
      <c r="O308">
        <v>6472.0005706900101</v>
      </c>
      <c r="P308">
        <v>5492.0986909330304</v>
      </c>
    </row>
    <row r="309" spans="2:16">
      <c r="B309" t="s">
        <v>37</v>
      </c>
      <c r="C309" t="s">
        <v>86</v>
      </c>
      <c r="D309" t="s">
        <v>16</v>
      </c>
      <c r="E309">
        <v>5943.7487520000004</v>
      </c>
      <c r="F309">
        <v>6367.0922568611986</v>
      </c>
      <c r="G309">
        <v>7562.1082802642986</v>
      </c>
      <c r="H309">
        <v>9957.8529219478114</v>
      </c>
      <c r="I309">
        <v>3776.4476458899921</v>
      </c>
      <c r="J309">
        <v>19798.137398226241</v>
      </c>
      <c r="K309">
        <v>14174.800186769</v>
      </c>
      <c r="L309">
        <v>16127.610643905578</v>
      </c>
      <c r="M309">
        <v>23042.681442370565</v>
      </c>
      <c r="N309">
        <v>30540.767142731209</v>
      </c>
      <c r="O309">
        <v>37007.681451159202</v>
      </c>
      <c r="P309">
        <v>48830.112190537839</v>
      </c>
    </row>
    <row r="310" spans="2:16">
      <c r="B310" t="s">
        <v>37</v>
      </c>
      <c r="C310" t="s">
        <v>86</v>
      </c>
      <c r="D310" t="s">
        <v>17</v>
      </c>
      <c r="E310">
        <v>8698.3700759999992</v>
      </c>
      <c r="F310">
        <v>9317.9114846631001</v>
      </c>
      <c r="G310">
        <v>11066.75586756409</v>
      </c>
      <c r="H310">
        <v>14100.23839390188</v>
      </c>
      <c r="I310">
        <v>20556.380817646263</v>
      </c>
      <c r="J310">
        <v>196.68660994871738</v>
      </c>
      <c r="K310">
        <v>171.70497884977439</v>
      </c>
      <c r="L310">
        <v>41972.275873001701</v>
      </c>
      <c r="M310">
        <v>74363.966254957864</v>
      </c>
      <c r="N310">
        <v>14066.857058976615</v>
      </c>
      <c r="O310">
        <v>1490.1812420953531</v>
      </c>
      <c r="P310">
        <v>9757.2300560243202</v>
      </c>
    </row>
    <row r="311" spans="2:16">
      <c r="B311" t="s">
        <v>37</v>
      </c>
      <c r="C311" t="s">
        <v>86</v>
      </c>
      <c r="D311" t="s">
        <v>18</v>
      </c>
      <c r="E311">
        <v>617.51113199999998</v>
      </c>
      <c r="F311">
        <v>1424.9757345876001</v>
      </c>
      <c r="G311">
        <v>1584.5546077635161</v>
      </c>
      <c r="H311">
        <v>1423.3471933795799</v>
      </c>
      <c r="I311">
        <v>693.21820064114104</v>
      </c>
      <c r="J311">
        <v>6.3823944299537398</v>
      </c>
      <c r="K311">
        <v>1.7198368930710799</v>
      </c>
      <c r="L311">
        <v>6.5560129029481304</v>
      </c>
      <c r="M311">
        <v>7.62028107306271</v>
      </c>
      <c r="N311">
        <v>7.6202810704348396</v>
      </c>
      <c r="O311">
        <v>7.6202810730624799</v>
      </c>
      <c r="P311">
        <v>7.6202810730626798</v>
      </c>
    </row>
    <row r="312" spans="2:16">
      <c r="B312" t="s">
        <v>37</v>
      </c>
      <c r="C312" t="s">
        <v>86</v>
      </c>
      <c r="D312" t="s">
        <v>19</v>
      </c>
      <c r="E312">
        <v>46391.120343504801</v>
      </c>
      <c r="F312">
        <v>58024.0049994</v>
      </c>
      <c r="G312">
        <v>76867.199527545497</v>
      </c>
      <c r="H312">
        <v>56426.58975665499</v>
      </c>
      <c r="I312">
        <v>352.81426487625998</v>
      </c>
      <c r="J312">
        <v>274.3220686208</v>
      </c>
      <c r="K312">
        <v>225.25818297877001</v>
      </c>
      <c r="L312">
        <v>235.83290222493099</v>
      </c>
      <c r="M312">
        <v>33445.834699567502</v>
      </c>
      <c r="N312">
        <v>83190.366816893802</v>
      </c>
      <c r="O312">
        <v>22395.3278237134</v>
      </c>
      <c r="P312">
        <v>628.00666718417801</v>
      </c>
    </row>
    <row r="313" spans="2:16">
      <c r="B313" t="s">
        <v>37</v>
      </c>
      <c r="C313" t="s">
        <v>86</v>
      </c>
      <c r="D313" t="s">
        <v>20</v>
      </c>
      <c r="E313">
        <v>1956.4995470857345</v>
      </c>
      <c r="F313">
        <v>2095.445209019198</v>
      </c>
      <c r="G313">
        <v>2489.6842308059158</v>
      </c>
      <c r="H313">
        <v>3278.6662088552748</v>
      </c>
      <c r="I313">
        <v>4625.7934861729964</v>
      </c>
      <c r="J313">
        <v>6524.617830037856</v>
      </c>
      <c r="K313">
        <v>9198.4711647997701</v>
      </c>
      <c r="L313">
        <v>3819.6449406152401</v>
      </c>
      <c r="M313">
        <v>15083.703195472102</v>
      </c>
      <c r="N313">
        <v>3353.8986773278125</v>
      </c>
      <c r="O313">
        <v>3766.1081395070728</v>
      </c>
      <c r="P313">
        <v>4121.1320114338314</v>
      </c>
    </row>
    <row r="314" spans="2:16">
      <c r="B314" t="s">
        <v>37</v>
      </c>
      <c r="C314" t="s">
        <v>86</v>
      </c>
      <c r="D314" t="s">
        <v>21</v>
      </c>
      <c r="E314">
        <v>218.47918650901062</v>
      </c>
      <c r="F314">
        <v>4653.0258739403698</v>
      </c>
      <c r="G314">
        <v>5420.8397890719698</v>
      </c>
      <c r="H314">
        <v>4503.5191359987302</v>
      </c>
      <c r="I314">
        <v>103.825875127001</v>
      </c>
      <c r="J314">
        <v>60.496750270620403</v>
      </c>
      <c r="K314">
        <v>48.957812908420799</v>
      </c>
      <c r="L314">
        <v>245.650715962947</v>
      </c>
      <c r="M314">
        <v>3816.6783711890289</v>
      </c>
      <c r="N314">
        <v>6613.1929402910946</v>
      </c>
      <c r="O314">
        <v>7957.2149119226797</v>
      </c>
      <c r="P314">
        <v>8887.7250099163393</v>
      </c>
    </row>
    <row r="315" spans="2:16">
      <c r="B315" t="s">
        <v>37</v>
      </c>
      <c r="C315" t="s">
        <v>86</v>
      </c>
      <c r="D315" t="s">
        <v>22</v>
      </c>
      <c r="E315">
        <v>7004.1642922463398</v>
      </c>
      <c r="F315">
        <v>7501.01150087112</v>
      </c>
      <c r="G315">
        <v>7021.1268347386904</v>
      </c>
      <c r="H315">
        <v>6376.70994204422</v>
      </c>
      <c r="I315">
        <v>9988.1009800736974</v>
      </c>
      <c r="J315">
        <v>248.36983806305761</v>
      </c>
      <c r="K315">
        <v>239.62505934039999</v>
      </c>
      <c r="L315">
        <v>729.14314521334734</v>
      </c>
      <c r="M315">
        <v>2059.0464496722389</v>
      </c>
      <c r="N315">
        <v>1967.0733112351113</v>
      </c>
      <c r="O315">
        <v>11864.090410945926</v>
      </c>
      <c r="P315">
        <v>13337.83941202439</v>
      </c>
    </row>
    <row r="316" spans="2:16">
      <c r="B316" t="s">
        <v>37</v>
      </c>
      <c r="C316" t="s">
        <v>86</v>
      </c>
      <c r="D316" t="s">
        <v>23</v>
      </c>
      <c r="E316">
        <v>7409.3540039325098</v>
      </c>
      <c r="F316">
        <v>8929.7982051012004</v>
      </c>
      <c r="G316">
        <v>12524.503927366441</v>
      </c>
      <c r="H316">
        <v>10144.664558834334</v>
      </c>
      <c r="I316">
        <v>20314.618640957</v>
      </c>
      <c r="J316">
        <v>1444.447061935653</v>
      </c>
      <c r="K316">
        <v>870.33884085873296</v>
      </c>
      <c r="L316">
        <v>7.7916705773967996</v>
      </c>
      <c r="M316">
        <v>31165.913079675851</v>
      </c>
      <c r="N316">
        <v>34667.42210204633</v>
      </c>
      <c r="O316">
        <v>36124.920102201497</v>
      </c>
      <c r="P316">
        <v>39241.2003598745</v>
      </c>
    </row>
    <row r="317" spans="2:16">
      <c r="B317" t="s">
        <v>37</v>
      </c>
      <c r="C317" t="s">
        <v>86</v>
      </c>
      <c r="D317" t="s">
        <v>24</v>
      </c>
      <c r="H317">
        <v>4.0000000000000002E-4</v>
      </c>
      <c r="I317">
        <v>1.36424070424845E-3</v>
      </c>
      <c r="J317">
        <v>2.3243962466017501E-3</v>
      </c>
      <c r="K317">
        <v>3.6787904646488098E-3</v>
      </c>
      <c r="L317">
        <v>5.5892972700184104E-3</v>
      </c>
      <c r="M317">
        <v>8.2842558018309791E-3</v>
      </c>
      <c r="N317">
        <v>1.2085760966731101E-2</v>
      </c>
      <c r="O317">
        <v>1.7448159440834068E-2</v>
      </c>
      <c r="P317">
        <v>2.5012352082360148E-2</v>
      </c>
    </row>
    <row r="318" spans="2:16">
      <c r="B318" t="s">
        <v>37</v>
      </c>
      <c r="C318" t="s">
        <v>86</v>
      </c>
      <c r="D318" t="s">
        <v>25</v>
      </c>
      <c r="E318">
        <v>167.08318595763097</v>
      </c>
      <c r="F318">
        <v>85.690512330299896</v>
      </c>
      <c r="G318">
        <v>225.21379663578699</v>
      </c>
      <c r="H318">
        <v>513.25551136560034</v>
      </c>
      <c r="I318">
        <v>194.3826373040263</v>
      </c>
      <c r="J318">
        <v>156.88282026068353</v>
      </c>
      <c r="K318">
        <v>31.789931764169289</v>
      </c>
      <c r="L318">
        <v>35.743192361309795</v>
      </c>
      <c r="M318">
        <v>270.47449607337091</v>
      </c>
      <c r="N318">
        <v>224.26504948701609</v>
      </c>
      <c r="O318">
        <v>203.50362884060138</v>
      </c>
      <c r="P318">
        <v>214.94577296754738</v>
      </c>
    </row>
    <row r="319" spans="2:16">
      <c r="B319" t="s">
        <v>37</v>
      </c>
      <c r="C319" t="s">
        <v>86</v>
      </c>
      <c r="D319" t="s">
        <v>26</v>
      </c>
      <c r="E319">
        <v>173.91967199999999</v>
      </c>
      <c r="F319">
        <v>231.3813991797</v>
      </c>
      <c r="G319">
        <v>238.62200678714299</v>
      </c>
      <c r="H319">
        <v>102.51449333298</v>
      </c>
      <c r="J319">
        <v>578.82090946470396</v>
      </c>
      <c r="K319">
        <v>909.25601916456105</v>
      </c>
      <c r="M319">
        <v>3.3426640828799998</v>
      </c>
      <c r="N319">
        <v>2.6261887219200002</v>
      </c>
      <c r="O319">
        <v>1.9626309351828399</v>
      </c>
      <c r="P319">
        <v>2.0422995642510702</v>
      </c>
    </row>
    <row r="320" spans="2:16">
      <c r="B320" t="s">
        <v>37</v>
      </c>
      <c r="C320" t="s">
        <v>86</v>
      </c>
      <c r="D320" t="s">
        <v>27</v>
      </c>
      <c r="E320">
        <v>6026.521788</v>
      </c>
      <c r="F320">
        <v>6455.7608023502989</v>
      </c>
      <c r="G320">
        <v>7667.4186974833201</v>
      </c>
      <c r="H320">
        <v>10096.52663102821</v>
      </c>
      <c r="I320">
        <v>8076.2912860756214</v>
      </c>
      <c r="J320">
        <v>2580.4560019749283</v>
      </c>
      <c r="K320">
        <v>13.764581057704754</v>
      </c>
      <c r="L320">
        <v>19.987112485408431</v>
      </c>
      <c r="M320">
        <v>277.58100318582149</v>
      </c>
      <c r="N320">
        <v>24363.678330631905</v>
      </c>
      <c r="O320">
        <v>101240.3513940954</v>
      </c>
      <c r="P320">
        <v>117685.62951877275</v>
      </c>
    </row>
    <row r="321" spans="2:16">
      <c r="B321" t="s">
        <v>37</v>
      </c>
      <c r="C321" t="s">
        <v>86</v>
      </c>
      <c r="D321" t="s">
        <v>28</v>
      </c>
      <c r="E321">
        <v>27.362768975212699</v>
      </c>
      <c r="F321">
        <v>6.17539931520158</v>
      </c>
      <c r="G321">
        <v>6.8755011289782004</v>
      </c>
      <c r="H321">
        <v>6.4603883640152402</v>
      </c>
      <c r="I321">
        <v>6.4779616818667503</v>
      </c>
      <c r="J321">
        <v>4.4933541808576702</v>
      </c>
      <c r="K321">
        <v>3.4807904029847001</v>
      </c>
      <c r="L321">
        <v>5.3374497890244603</v>
      </c>
      <c r="M321">
        <v>5.5062589933474104</v>
      </c>
      <c r="N321">
        <v>5.2328497551256197</v>
      </c>
      <c r="O321">
        <v>5.5062589933474104</v>
      </c>
      <c r="P321">
        <v>5.5062589933474104</v>
      </c>
    </row>
    <row r="322" spans="2:16">
      <c r="B322" t="s">
        <v>37</v>
      </c>
      <c r="C322" t="s">
        <v>86</v>
      </c>
      <c r="D322" t="s">
        <v>29</v>
      </c>
      <c r="E322">
        <v>22227.229985882601</v>
      </c>
      <c r="F322">
        <v>25304.621501101501</v>
      </c>
      <c r="G322">
        <v>30053.952426435699</v>
      </c>
      <c r="H322">
        <v>17886.54279777129</v>
      </c>
      <c r="I322">
        <v>102.9193017718909</v>
      </c>
      <c r="J322">
        <v>19730.04557937798</v>
      </c>
      <c r="K322">
        <v>16946.542212289238</v>
      </c>
      <c r="L322">
        <v>89.431422428661705</v>
      </c>
      <c r="M322">
        <v>8133.0647568396516</v>
      </c>
      <c r="N322">
        <v>43960.033335349799</v>
      </c>
      <c r="O322">
        <v>68698.70032189328</v>
      </c>
      <c r="P322">
        <v>69879.552856965209</v>
      </c>
    </row>
    <row r="323" spans="2:16">
      <c r="B323" t="s">
        <v>37</v>
      </c>
      <c r="C323" t="s">
        <v>86</v>
      </c>
      <c r="D323" t="s">
        <v>30</v>
      </c>
      <c r="E323">
        <v>1670.2518210122685</v>
      </c>
      <c r="F323">
        <v>2465.98526880084</v>
      </c>
      <c r="G323">
        <v>3217.9165036998402</v>
      </c>
      <c r="H323">
        <v>130.76926927129799</v>
      </c>
      <c r="I323">
        <v>5292.75662173005</v>
      </c>
      <c r="J323">
        <v>85.726029957585993</v>
      </c>
      <c r="K323">
        <v>61.985901216665198</v>
      </c>
      <c r="L323">
        <v>445.60981111523301</v>
      </c>
      <c r="M323">
        <v>1304.87891569967</v>
      </c>
      <c r="N323">
        <v>767.19247465111198</v>
      </c>
      <c r="O323">
        <v>878.79939128415106</v>
      </c>
      <c r="P323">
        <v>992.78257721208297</v>
      </c>
    </row>
    <row r="324" spans="2:16">
      <c r="B324" t="s">
        <v>37</v>
      </c>
      <c r="C324" t="s">
        <v>87</v>
      </c>
      <c r="D324" t="s">
        <v>16</v>
      </c>
      <c r="E324">
        <v>9039.9093712582799</v>
      </c>
      <c r="F324">
        <v>8918.6505754460904</v>
      </c>
      <c r="G324">
        <v>10749.9301901335</v>
      </c>
      <c r="H324">
        <v>14140.86075102139</v>
      </c>
      <c r="I324">
        <v>13877.878174051275</v>
      </c>
      <c r="J324">
        <v>3883.3565949475133</v>
      </c>
      <c r="K324">
        <v>2561.0880169235993</v>
      </c>
      <c r="L324">
        <v>8000.9729971075203</v>
      </c>
      <c r="M324">
        <v>13757.360646037178</v>
      </c>
      <c r="N324">
        <v>17333.353341232738</v>
      </c>
      <c r="O324">
        <v>20809.028418513939</v>
      </c>
      <c r="P324">
        <v>22479.600662966957</v>
      </c>
    </row>
    <row r="325" spans="2:16">
      <c r="B325" t="s">
        <v>37</v>
      </c>
      <c r="C325" t="s">
        <v>87</v>
      </c>
      <c r="D325" t="s">
        <v>17</v>
      </c>
      <c r="E325">
        <v>3084.4860447073002</v>
      </c>
      <c r="F325">
        <v>1703.66057912118</v>
      </c>
      <c r="G325">
        <v>1621.6345674814299</v>
      </c>
      <c r="H325">
        <v>731.32457758109797</v>
      </c>
      <c r="I325">
        <v>1620.41233559888</v>
      </c>
      <c r="J325">
        <v>10.574842578397501</v>
      </c>
      <c r="K325">
        <v>8.65214392777977</v>
      </c>
      <c r="L325">
        <v>380.64232162305598</v>
      </c>
      <c r="M325">
        <v>1331.617743206235</v>
      </c>
      <c r="N325">
        <v>1588.6195291228303</v>
      </c>
      <c r="O325">
        <v>1793.9314435235701</v>
      </c>
      <c r="P325">
        <v>3369.939813160614</v>
      </c>
    </row>
    <row r="326" spans="2:16">
      <c r="B326" t="s">
        <v>37</v>
      </c>
      <c r="C326" t="s">
        <v>87</v>
      </c>
      <c r="D326" t="s">
        <v>18</v>
      </c>
      <c r="E326">
        <v>7605.4334891381804</v>
      </c>
      <c r="F326">
        <v>7137.8674159226603</v>
      </c>
      <c r="G326">
        <v>6603.8425615837205</v>
      </c>
      <c r="H326">
        <v>8236.2225034909407</v>
      </c>
      <c r="I326">
        <v>6405.3456800442245</v>
      </c>
      <c r="J326">
        <v>926.5510597399749</v>
      </c>
      <c r="K326">
        <v>807.67817339202497</v>
      </c>
      <c r="L326">
        <v>1121.8247761173061</v>
      </c>
      <c r="M326">
        <v>3533.72423484614</v>
      </c>
      <c r="N326">
        <v>7664.7943867140493</v>
      </c>
      <c r="O326">
        <v>8194.0054682461086</v>
      </c>
      <c r="P326">
        <v>7400.1267648714202</v>
      </c>
    </row>
    <row r="327" spans="2:16">
      <c r="B327" t="s">
        <v>37</v>
      </c>
      <c r="C327" t="s">
        <v>87</v>
      </c>
      <c r="D327" t="s">
        <v>19</v>
      </c>
      <c r="E327">
        <v>7727.7237550359005</v>
      </c>
      <c r="F327">
        <v>2197.6229586654804</v>
      </c>
      <c r="G327">
        <v>4310.3390774762602</v>
      </c>
      <c r="H327">
        <v>117.46397338050001</v>
      </c>
      <c r="I327">
        <v>5.0619249359999996</v>
      </c>
      <c r="L327">
        <v>281.74452457733003</v>
      </c>
      <c r="M327">
        <v>288.92</v>
      </c>
      <c r="N327">
        <v>8037.0588472466261</v>
      </c>
      <c r="O327">
        <v>12289.557808302561</v>
      </c>
      <c r="P327">
        <v>11924.236951609524</v>
      </c>
    </row>
    <row r="328" spans="2:16">
      <c r="B328" t="s">
        <v>37</v>
      </c>
      <c r="C328" t="s">
        <v>87</v>
      </c>
      <c r="D328" t="s">
        <v>20</v>
      </c>
      <c r="E328">
        <v>8096.6507530709496</v>
      </c>
      <c r="F328">
        <v>9129.3132793976401</v>
      </c>
      <c r="G328">
        <v>8898.9362922454038</v>
      </c>
      <c r="H328">
        <v>7628.5727240066699</v>
      </c>
      <c r="I328">
        <v>6641.3352245462593</v>
      </c>
      <c r="J328">
        <v>2814.599513241837</v>
      </c>
      <c r="K328">
        <v>2588.6553780188879</v>
      </c>
      <c r="L328">
        <v>4533.0619935610202</v>
      </c>
      <c r="M328">
        <v>13327.437241080121</v>
      </c>
      <c r="N328">
        <v>14572.770450454011</v>
      </c>
      <c r="O328">
        <v>15188.465966821863</v>
      </c>
      <c r="P328">
        <v>16843.268203151889</v>
      </c>
    </row>
    <row r="329" spans="2:16">
      <c r="B329" t="s">
        <v>37</v>
      </c>
      <c r="C329" t="s">
        <v>87</v>
      </c>
      <c r="D329" t="s">
        <v>21</v>
      </c>
      <c r="E329">
        <v>5482.4287494051005</v>
      </c>
      <c r="F329">
        <v>812.68357470764295</v>
      </c>
      <c r="G329">
        <v>283.549033152015</v>
      </c>
      <c r="H329">
        <v>752.61168596449807</v>
      </c>
      <c r="I329">
        <v>188.14913501518501</v>
      </c>
      <c r="J329">
        <v>0.613630917357877</v>
      </c>
      <c r="K329">
        <v>0.502061659656445</v>
      </c>
      <c r="L329">
        <v>159.457605699634</v>
      </c>
      <c r="M329">
        <v>473.73998810319</v>
      </c>
      <c r="N329">
        <v>896.79107021451193</v>
      </c>
      <c r="O329">
        <v>758.25057890698804</v>
      </c>
      <c r="P329">
        <v>23.189999999999998</v>
      </c>
    </row>
    <row r="330" spans="2:16">
      <c r="B330" t="s">
        <v>37</v>
      </c>
      <c r="C330" t="s">
        <v>87</v>
      </c>
      <c r="D330" t="s">
        <v>22</v>
      </c>
      <c r="E330">
        <v>30072.425763158601</v>
      </c>
      <c r="F330">
        <v>25510.817442347798</v>
      </c>
      <c r="G330">
        <v>32385.8989501123</v>
      </c>
      <c r="H330">
        <v>56141.81155066473</v>
      </c>
      <c r="I330">
        <v>78862.149592209098</v>
      </c>
      <c r="J330">
        <v>65593.492951217399</v>
      </c>
      <c r="K330">
        <v>81064.543863756073</v>
      </c>
      <c r="L330">
        <v>68558.772152396399</v>
      </c>
      <c r="M330">
        <v>65702.156646046496</v>
      </c>
      <c r="N330">
        <v>63595.376516297794</v>
      </c>
      <c r="O330">
        <v>81121.766790299836</v>
      </c>
      <c r="P330">
        <v>77033.315750955458</v>
      </c>
    </row>
    <row r="331" spans="2:16">
      <c r="B331" t="s">
        <v>37</v>
      </c>
      <c r="C331" t="s">
        <v>87</v>
      </c>
      <c r="D331" t="s">
        <v>23</v>
      </c>
      <c r="E331">
        <v>3459.7300678653628</v>
      </c>
      <c r="F331">
        <v>1033.8765401837434</v>
      </c>
      <c r="G331">
        <v>1421.9149005381971</v>
      </c>
      <c r="H331">
        <v>1197.492760026782</v>
      </c>
      <c r="I331">
        <v>405.66781473086701</v>
      </c>
      <c r="L331">
        <v>576.62027060672233</v>
      </c>
      <c r="M331">
        <v>262.24</v>
      </c>
      <c r="N331">
        <v>146.681393064622</v>
      </c>
      <c r="O331">
        <v>437.90506728845997</v>
      </c>
      <c r="P331">
        <v>1080.9887305826519</v>
      </c>
    </row>
    <row r="332" spans="2:16">
      <c r="B332" t="s">
        <v>37</v>
      </c>
      <c r="C332" t="s">
        <v>87</v>
      </c>
      <c r="D332" t="s">
        <v>24</v>
      </c>
      <c r="E332">
        <v>183.98666424392172</v>
      </c>
      <c r="F332">
        <v>180.05974085298729</v>
      </c>
      <c r="G332">
        <v>116.14694582182051</v>
      </c>
      <c r="H332">
        <v>0.78653019743896535</v>
      </c>
      <c r="I332">
        <v>5.5555555555555601E-3</v>
      </c>
      <c r="J332">
        <v>43.331218249250263</v>
      </c>
      <c r="K332">
        <v>144.73386790052109</v>
      </c>
      <c r="L332">
        <v>1.4999999999999999E-2</v>
      </c>
      <c r="M332">
        <v>1.4999999999999999E-2</v>
      </c>
      <c r="N332">
        <v>1.4999999999999999E-2</v>
      </c>
      <c r="O332">
        <v>1.4999999999999999E-2</v>
      </c>
      <c r="P332">
        <v>57.902547160208499</v>
      </c>
    </row>
    <row r="333" spans="2:16">
      <c r="B333" t="s">
        <v>37</v>
      </c>
      <c r="C333" t="s">
        <v>87</v>
      </c>
      <c r="D333" t="s">
        <v>25</v>
      </c>
      <c r="E333">
        <v>11965.043465201899</v>
      </c>
      <c r="F333">
        <v>19218.605355468102</v>
      </c>
      <c r="G333">
        <v>21936.53072581736</v>
      </c>
      <c r="H333">
        <v>38625.621740233539</v>
      </c>
      <c r="I333">
        <v>60323.15069462407</v>
      </c>
      <c r="J333">
        <v>25802.168443370068</v>
      </c>
      <c r="K333">
        <v>23749.202992709688</v>
      </c>
      <c r="L333">
        <v>36663.007433319421</v>
      </c>
      <c r="M333">
        <v>36674.741233898298</v>
      </c>
      <c r="N333">
        <v>40392.36267539949</v>
      </c>
      <c r="O333">
        <v>37004.30576960076</v>
      </c>
      <c r="P333">
        <v>46483.22083204308</v>
      </c>
    </row>
    <row r="334" spans="2:16">
      <c r="B334" t="s">
        <v>37</v>
      </c>
      <c r="C334" t="s">
        <v>87</v>
      </c>
      <c r="D334" t="s">
        <v>26</v>
      </c>
      <c r="E334">
        <v>1489.2188291199968</v>
      </c>
      <c r="F334">
        <v>511.30880000000002</v>
      </c>
      <c r="G334">
        <v>1384.893202889431</v>
      </c>
      <c r="H334">
        <v>549.57503380811079</v>
      </c>
      <c r="I334">
        <v>179.13003586724199</v>
      </c>
      <c r="L334">
        <v>144.75567848154401</v>
      </c>
      <c r="M334">
        <v>594.27955206113904</v>
      </c>
      <c r="N334">
        <v>288.26871802190209</v>
      </c>
      <c r="O334">
        <v>679.83343285873195</v>
      </c>
      <c r="P334">
        <v>1171.052134917526</v>
      </c>
    </row>
    <row r="335" spans="2:16">
      <c r="B335" t="s">
        <v>37</v>
      </c>
      <c r="C335" t="s">
        <v>87</v>
      </c>
      <c r="D335" t="s">
        <v>27</v>
      </c>
      <c r="E335">
        <v>10236.542041205341</v>
      </c>
      <c r="F335">
        <v>12627.027056528197</v>
      </c>
      <c r="G335">
        <v>13984.149521492998</v>
      </c>
      <c r="H335">
        <v>13192.469729469401</v>
      </c>
      <c r="I335">
        <v>6824.6767202037117</v>
      </c>
      <c r="J335">
        <v>4028.2893952410232</v>
      </c>
      <c r="K335">
        <v>3294.5149117179139</v>
      </c>
      <c r="L335">
        <v>1515.6793760259488</v>
      </c>
      <c r="M335">
        <v>1315.5057162171934</v>
      </c>
      <c r="N335">
        <v>1163.2671610350119</v>
      </c>
      <c r="O335">
        <v>1679.7316042455468</v>
      </c>
      <c r="P335">
        <v>2272.4314440006501</v>
      </c>
    </row>
    <row r="336" spans="2:16">
      <c r="B336" t="s">
        <v>37</v>
      </c>
      <c r="C336" t="s">
        <v>87</v>
      </c>
      <c r="D336" t="s">
        <v>29</v>
      </c>
      <c r="E336">
        <v>26046.228109897223</v>
      </c>
      <c r="F336">
        <v>18408.297547395399</v>
      </c>
      <c r="G336">
        <v>12855.514649101809</v>
      </c>
      <c r="H336">
        <v>19735.474279349753</v>
      </c>
      <c r="I336">
        <v>18523.495536085011</v>
      </c>
      <c r="L336">
        <v>14944.381920295808</v>
      </c>
      <c r="M336">
        <v>19591.861775562</v>
      </c>
      <c r="N336">
        <v>24427.082002764379</v>
      </c>
      <c r="O336">
        <v>25887.864772086759</v>
      </c>
      <c r="P336">
        <v>25687.373834195823</v>
      </c>
    </row>
    <row r="337" spans="2:16">
      <c r="B337" t="s">
        <v>37</v>
      </c>
      <c r="C337" t="s">
        <v>87</v>
      </c>
      <c r="D337" t="s">
        <v>30</v>
      </c>
      <c r="E337">
        <v>11985.807617994429</v>
      </c>
      <c r="F337">
        <v>7959.3229454538996</v>
      </c>
      <c r="G337">
        <v>8679.433297570733</v>
      </c>
      <c r="H337">
        <v>6440.3037484153319</v>
      </c>
      <c r="I337">
        <v>2141.3905007306698</v>
      </c>
      <c r="J337">
        <v>0.57547722475405105</v>
      </c>
      <c r="K337">
        <v>0.47084500207149799</v>
      </c>
      <c r="L337">
        <v>5433.7552553000005</v>
      </c>
      <c r="M337">
        <v>3281.3509452738599</v>
      </c>
      <c r="N337">
        <v>7197.4013883098669</v>
      </c>
      <c r="O337">
        <v>6870.2467797503195</v>
      </c>
      <c r="P337">
        <v>8690.0442898627607</v>
      </c>
    </row>
    <row r="338" spans="2:16">
      <c r="B338" t="s">
        <v>37</v>
      </c>
      <c r="C338" t="s">
        <v>88</v>
      </c>
      <c r="D338" t="s">
        <v>16</v>
      </c>
      <c r="E338">
        <v>20335.725670305044</v>
      </c>
      <c r="F338">
        <v>21914.136463044742</v>
      </c>
      <c r="G338">
        <v>25773.793252159943</v>
      </c>
      <c r="H338">
        <v>30493.414405766714</v>
      </c>
      <c r="I338">
        <v>21648.626325657191</v>
      </c>
      <c r="J338">
        <v>13606.576159374974</v>
      </c>
      <c r="K338">
        <v>2772.4314778046805</v>
      </c>
      <c r="L338">
        <v>15776.527941583281</v>
      </c>
      <c r="M338">
        <v>10772.494140305193</v>
      </c>
      <c r="N338">
        <v>6842.2663877309578</v>
      </c>
      <c r="O338">
        <v>5062.3165887675232</v>
      </c>
      <c r="P338">
        <v>9427.8940341037487</v>
      </c>
    </row>
    <row r="339" spans="2:16">
      <c r="B339" t="s">
        <v>37</v>
      </c>
      <c r="C339" t="s">
        <v>88</v>
      </c>
      <c r="D339" t="s">
        <v>17</v>
      </c>
      <c r="E339">
        <v>1540.9259280000001</v>
      </c>
      <c r="F339">
        <v>1486.5190094075394</v>
      </c>
      <c r="G339">
        <v>1250.4881594075393</v>
      </c>
      <c r="H339">
        <v>825.54338859246172</v>
      </c>
      <c r="I339">
        <v>1.9259280000000001</v>
      </c>
      <c r="J339">
        <v>1.9259280000000001</v>
      </c>
      <c r="K339">
        <v>1.9259280000000001</v>
      </c>
      <c r="L339">
        <v>148.82592800000018</v>
      </c>
      <c r="M339">
        <v>1328.3259280000045</v>
      </c>
      <c r="N339">
        <v>1189.525928</v>
      </c>
      <c r="O339">
        <v>903.82592799999998</v>
      </c>
      <c r="P339">
        <v>895.72592799999995</v>
      </c>
    </row>
    <row r="340" spans="2:16">
      <c r="B340" t="s">
        <v>37</v>
      </c>
      <c r="C340" t="s">
        <v>88</v>
      </c>
      <c r="D340" t="s">
        <v>18</v>
      </c>
      <c r="E340">
        <v>1620.8897142857099</v>
      </c>
      <c r="F340">
        <v>1620.8897142857099</v>
      </c>
      <c r="G340">
        <v>1620.8897142857099</v>
      </c>
      <c r="H340">
        <v>1620.8897142857099</v>
      </c>
      <c r="I340">
        <v>1620.8897142857099</v>
      </c>
      <c r="J340">
        <v>1620.8897142857099</v>
      </c>
      <c r="K340">
        <v>1620.8897142857099</v>
      </c>
      <c r="L340">
        <v>1620.8897142857099</v>
      </c>
      <c r="M340">
        <v>5936.1242045116505</v>
      </c>
      <c r="N340">
        <v>31746.524002151502</v>
      </c>
      <c r="O340">
        <v>38067.1887595468</v>
      </c>
      <c r="P340">
        <v>37075.993365775401</v>
      </c>
    </row>
    <row r="341" spans="2:16">
      <c r="B341" t="s">
        <v>37</v>
      </c>
      <c r="C341" t="s">
        <v>88</v>
      </c>
      <c r="D341" t="s">
        <v>19</v>
      </c>
      <c r="E341">
        <v>7308.1868000000004</v>
      </c>
      <c r="F341">
        <v>7206.5868</v>
      </c>
      <c r="G341">
        <v>5340.0019798500007</v>
      </c>
      <c r="H341">
        <v>2353.4662676100011</v>
      </c>
      <c r="I341">
        <v>105.42529872</v>
      </c>
      <c r="J341">
        <v>4.1867999999999999</v>
      </c>
      <c r="K341">
        <v>4.1867999999999999</v>
      </c>
      <c r="L341">
        <v>5639.0772915466068</v>
      </c>
      <c r="M341">
        <v>5782.5868</v>
      </c>
      <c r="N341">
        <v>3069.655438133902</v>
      </c>
      <c r="O341">
        <v>2978.8728141605079</v>
      </c>
      <c r="P341">
        <v>3750.4139204813073</v>
      </c>
    </row>
    <row r="342" spans="2:16">
      <c r="B342" t="s">
        <v>37</v>
      </c>
      <c r="C342" t="s">
        <v>88</v>
      </c>
      <c r="D342" t="s">
        <v>20</v>
      </c>
      <c r="E342">
        <v>18302.179957521825</v>
      </c>
      <c r="F342">
        <v>19255.602393991387</v>
      </c>
      <c r="G342">
        <v>21654.362272564562</v>
      </c>
      <c r="H342">
        <v>25844.941043712155</v>
      </c>
      <c r="I342">
        <v>25946.96402797207</v>
      </c>
      <c r="J342">
        <v>4251.4507581179896</v>
      </c>
      <c r="K342">
        <v>1089.1601331428601</v>
      </c>
      <c r="L342">
        <v>22496.04917588683</v>
      </c>
      <c r="M342">
        <v>47242.007034798924</v>
      </c>
      <c r="N342">
        <v>43605.608899159379</v>
      </c>
      <c r="O342">
        <v>42537.647464143563</v>
      </c>
      <c r="P342">
        <v>33452.904190681627</v>
      </c>
    </row>
    <row r="343" spans="2:16">
      <c r="B343" t="s">
        <v>37</v>
      </c>
      <c r="C343" t="s">
        <v>88</v>
      </c>
      <c r="D343" t="s">
        <v>21</v>
      </c>
      <c r="E343">
        <v>14.373790279604</v>
      </c>
      <c r="F343">
        <v>347.17003749999998</v>
      </c>
      <c r="G343">
        <v>253.70118124999999</v>
      </c>
      <c r="L343">
        <v>64.7724830006579</v>
      </c>
      <c r="M343">
        <v>574.59135775389302</v>
      </c>
      <c r="N343">
        <v>522.29303874119682</v>
      </c>
      <c r="O343">
        <v>469.99471972850199</v>
      </c>
      <c r="P343">
        <v>403.51827790852411</v>
      </c>
    </row>
    <row r="344" spans="2:16">
      <c r="B344" t="s">
        <v>37</v>
      </c>
      <c r="C344" t="s">
        <v>88</v>
      </c>
      <c r="D344" t="s">
        <v>22</v>
      </c>
      <c r="E344">
        <v>21817.018442619701</v>
      </c>
      <c r="F344">
        <v>23622.3198182374</v>
      </c>
      <c r="G344">
        <v>17828.209434620599</v>
      </c>
      <c r="H344">
        <v>8556.0274468153802</v>
      </c>
      <c r="I344">
        <v>6408.3814447983705</v>
      </c>
      <c r="J344">
        <v>101.6954026189492</v>
      </c>
      <c r="K344">
        <v>126.625796235227</v>
      </c>
      <c r="L344">
        <v>27017.022494863199</v>
      </c>
      <c r="M344">
        <v>26901.910398627948</v>
      </c>
      <c r="N344">
        <v>20230.46062729356</v>
      </c>
      <c r="O344">
        <v>28247.404347422598</v>
      </c>
      <c r="P344">
        <v>21791.267769070932</v>
      </c>
    </row>
    <row r="345" spans="2:16">
      <c r="B345" t="s">
        <v>37</v>
      </c>
      <c r="C345" t="s">
        <v>88</v>
      </c>
      <c r="D345" t="s">
        <v>23</v>
      </c>
      <c r="E345">
        <v>1375.9391274</v>
      </c>
      <c r="F345">
        <v>1239.6361176</v>
      </c>
      <c r="G345">
        <v>895.29275159999997</v>
      </c>
      <c r="H345">
        <v>344.343366</v>
      </c>
      <c r="L345">
        <v>1109.259847215872</v>
      </c>
      <c r="M345">
        <v>1192</v>
      </c>
      <c r="N345">
        <v>666.73360483919339</v>
      </c>
      <c r="O345">
        <v>583.99345205506495</v>
      </c>
      <c r="P345">
        <v>790</v>
      </c>
    </row>
    <row r="346" spans="2:16">
      <c r="B346" t="s">
        <v>37</v>
      </c>
      <c r="C346" t="s">
        <v>88</v>
      </c>
      <c r="D346" t="s">
        <v>24</v>
      </c>
      <c r="E346">
        <v>13.39776</v>
      </c>
      <c r="F346">
        <v>12.057983999999999</v>
      </c>
      <c r="J346">
        <v>0.51832083488000036</v>
      </c>
      <c r="K346">
        <v>31</v>
      </c>
      <c r="L346">
        <v>2.2608720000150102E-5</v>
      </c>
    </row>
    <row r="347" spans="2:16">
      <c r="B347" t="s">
        <v>37</v>
      </c>
      <c r="C347" t="s">
        <v>88</v>
      </c>
      <c r="D347" t="s">
        <v>25</v>
      </c>
      <c r="E347">
        <v>54799</v>
      </c>
      <c r="F347">
        <v>59272.2</v>
      </c>
      <c r="G347">
        <v>69092.450933</v>
      </c>
      <c r="H347">
        <v>87184.156313190033</v>
      </c>
      <c r="I347">
        <v>88492.044196102681</v>
      </c>
      <c r="J347">
        <v>90407.29422076678</v>
      </c>
      <c r="K347">
        <v>90626</v>
      </c>
      <c r="L347">
        <v>83174.744176702894</v>
      </c>
      <c r="M347">
        <v>52021.405156910871</v>
      </c>
      <c r="N347">
        <v>39778.28185601165</v>
      </c>
      <c r="O347">
        <v>28763.440731478298</v>
      </c>
      <c r="P347">
        <v>17828.554522052757</v>
      </c>
    </row>
    <row r="348" spans="2:16">
      <c r="B348" t="s">
        <v>37</v>
      </c>
      <c r="C348" t="s">
        <v>88</v>
      </c>
      <c r="D348" t="s">
        <v>26</v>
      </c>
      <c r="E348">
        <v>7756</v>
      </c>
      <c r="F348">
        <v>7989.2000000000007</v>
      </c>
      <c r="G348">
        <v>8497.4</v>
      </c>
      <c r="H348">
        <v>5481.9633690482406</v>
      </c>
      <c r="I348">
        <v>2798.906810425648</v>
      </c>
      <c r="L348">
        <v>2261.807476274118</v>
      </c>
      <c r="M348">
        <v>6766.1200763263405</v>
      </c>
      <c r="N348">
        <v>4504.3126000522198</v>
      </c>
      <c r="O348">
        <v>601.12621474207094</v>
      </c>
      <c r="P348">
        <v>840.29968064911873</v>
      </c>
    </row>
    <row r="349" spans="2:16">
      <c r="B349" t="s">
        <v>37</v>
      </c>
      <c r="C349" t="s">
        <v>88</v>
      </c>
      <c r="D349" t="s">
        <v>27</v>
      </c>
      <c r="E349">
        <v>6066.7654501654524</v>
      </c>
      <c r="F349">
        <v>5986.8994166433877</v>
      </c>
      <c r="G349">
        <v>5452.9580292552973</v>
      </c>
      <c r="H349">
        <v>4584.6826980552987</v>
      </c>
      <c r="I349">
        <v>3499.3385340552986</v>
      </c>
      <c r="J349">
        <v>1094.5706749714275</v>
      </c>
      <c r="K349">
        <v>749.8804053240616</v>
      </c>
      <c r="L349">
        <v>391.02716396704409</v>
      </c>
      <c r="M349">
        <v>1517.9346903658663</v>
      </c>
      <c r="N349">
        <v>2083.5640489610869</v>
      </c>
      <c r="O349">
        <v>2083.5640489610905</v>
      </c>
      <c r="P349">
        <v>2155.3827710475171</v>
      </c>
    </row>
    <row r="350" spans="2:16">
      <c r="B350" t="s">
        <v>37</v>
      </c>
      <c r="C350" t="s">
        <v>88</v>
      </c>
      <c r="D350" t="s">
        <v>29</v>
      </c>
      <c r="M350">
        <v>5970.3279823561916</v>
      </c>
      <c r="N350">
        <v>7227.3927166274052</v>
      </c>
      <c r="O350">
        <v>1265.4919868069326</v>
      </c>
      <c r="P350">
        <v>6657.2403124983821</v>
      </c>
    </row>
    <row r="351" spans="2:16">
      <c r="B351" t="s">
        <v>37</v>
      </c>
      <c r="C351" t="s">
        <v>88</v>
      </c>
      <c r="D351" t="s">
        <v>30</v>
      </c>
      <c r="E351">
        <v>9136.7737726829891</v>
      </c>
      <c r="F351">
        <v>2615.28121229319</v>
      </c>
      <c r="J351">
        <v>5.0755925452780095E-4</v>
      </c>
      <c r="K351">
        <v>4.1527575370456599E-4</v>
      </c>
      <c r="L351">
        <v>231.201592553393</v>
      </c>
      <c r="M351">
        <v>7420.4813207676452</v>
      </c>
      <c r="N351">
        <v>7318.3775366280252</v>
      </c>
      <c r="O351">
        <v>6471.6018438400006</v>
      </c>
      <c r="P351">
        <v>5492.0986909330295</v>
      </c>
    </row>
    <row r="352" spans="2:16">
      <c r="B352" t="s">
        <v>38</v>
      </c>
      <c r="C352" t="s">
        <v>86</v>
      </c>
      <c r="D352" t="s">
        <v>16</v>
      </c>
      <c r="E352">
        <v>5943.7487520000004</v>
      </c>
      <c r="F352">
        <v>6367.0922568611986</v>
      </c>
      <c r="G352">
        <v>7562.1082802642986</v>
      </c>
      <c r="H352">
        <v>9957.8529219478114</v>
      </c>
      <c r="I352">
        <v>13810.54713911589</v>
      </c>
      <c r="J352">
        <v>12104.115784091609</v>
      </c>
      <c r="K352">
        <v>27273.710852327575</v>
      </c>
      <c r="L352">
        <v>13414.905283416516</v>
      </c>
      <c r="M352">
        <v>12569.401951783402</v>
      </c>
      <c r="N352">
        <v>28334.05016942554</v>
      </c>
      <c r="O352">
        <v>42310.2448615006</v>
      </c>
      <c r="P352">
        <v>54647.696241293837</v>
      </c>
    </row>
    <row r="353" spans="2:16">
      <c r="B353" t="s">
        <v>38</v>
      </c>
      <c r="C353" t="s">
        <v>86</v>
      </c>
      <c r="D353" t="s">
        <v>17</v>
      </c>
      <c r="E353">
        <v>8698.3700759999992</v>
      </c>
      <c r="F353">
        <v>9317.9114846631001</v>
      </c>
      <c r="G353">
        <v>11066.75586756409</v>
      </c>
      <c r="H353">
        <v>14100.23839390188</v>
      </c>
      <c r="I353">
        <v>19903.689496784609</v>
      </c>
      <c r="J353">
        <v>195.0127019070124</v>
      </c>
      <c r="K353">
        <v>392.28611441985453</v>
      </c>
      <c r="L353">
        <v>40191.961968377684</v>
      </c>
      <c r="M353">
        <v>73647.471361529082</v>
      </c>
      <c r="N353">
        <v>8582.2118759367331</v>
      </c>
      <c r="O353">
        <v>30944.876740530613</v>
      </c>
      <c r="P353">
        <v>1309.5115765130229</v>
      </c>
    </row>
    <row r="354" spans="2:16">
      <c r="B354" t="s">
        <v>38</v>
      </c>
      <c r="C354" t="s">
        <v>86</v>
      </c>
      <c r="D354" t="s">
        <v>18</v>
      </c>
      <c r="E354">
        <v>617.51113199999998</v>
      </c>
      <c r="F354">
        <v>1424.9757345876001</v>
      </c>
      <c r="G354">
        <v>1584.5546077635161</v>
      </c>
      <c r="H354">
        <v>1423.3471933795799</v>
      </c>
      <c r="I354">
        <v>701.320431964166</v>
      </c>
      <c r="J354">
        <v>1.5144147700430499</v>
      </c>
      <c r="K354">
        <v>1.8204471294989499</v>
      </c>
      <c r="L354">
        <v>6.5560129029481402</v>
      </c>
      <c r="M354">
        <v>7.62028107306267</v>
      </c>
      <c r="N354">
        <v>7.6202810730612196</v>
      </c>
      <c r="O354">
        <v>7.62028107306267</v>
      </c>
      <c r="P354">
        <v>7.6202810730626496</v>
      </c>
    </row>
    <row r="355" spans="2:16">
      <c r="B355" t="s">
        <v>38</v>
      </c>
      <c r="C355" t="s">
        <v>86</v>
      </c>
      <c r="D355" t="s">
        <v>19</v>
      </c>
      <c r="E355">
        <v>46391.120343504801</v>
      </c>
      <c r="F355">
        <v>58024.0049994</v>
      </c>
      <c r="G355">
        <v>76867.199527545497</v>
      </c>
      <c r="H355">
        <v>56426.58975665499</v>
      </c>
      <c r="I355">
        <v>54335.377490753002</v>
      </c>
      <c r="J355">
        <v>312.13736348465602</v>
      </c>
      <c r="K355">
        <v>234.73146366859999</v>
      </c>
      <c r="L355">
        <v>257.66302789819298</v>
      </c>
      <c r="M355">
        <v>11910.915965223499</v>
      </c>
      <c r="N355">
        <v>73795.586853923989</v>
      </c>
      <c r="O355">
        <v>628.14974953061903</v>
      </c>
      <c r="P355">
        <v>515.26976713580098</v>
      </c>
    </row>
    <row r="356" spans="2:16">
      <c r="B356" t="s">
        <v>38</v>
      </c>
      <c r="C356" t="s">
        <v>86</v>
      </c>
      <c r="D356" t="s">
        <v>20</v>
      </c>
      <c r="E356">
        <v>1956.4995470857345</v>
      </c>
      <c r="F356">
        <v>2095.445209019198</v>
      </c>
      <c r="G356">
        <v>2489.6842308059158</v>
      </c>
      <c r="H356">
        <v>3278.6662088552748</v>
      </c>
      <c r="I356">
        <v>4625.3542169209668</v>
      </c>
      <c r="J356">
        <v>6524.1787970231162</v>
      </c>
      <c r="K356">
        <v>8206.3545379431744</v>
      </c>
      <c r="L356">
        <v>2656.2967468366151</v>
      </c>
      <c r="M356">
        <v>14943.972599501985</v>
      </c>
      <c r="N356">
        <v>3382.3677064844696</v>
      </c>
      <c r="O356">
        <v>6022.0883727879609</v>
      </c>
      <c r="P356">
        <v>6342.5101355473917</v>
      </c>
    </row>
    <row r="357" spans="2:16">
      <c r="B357" t="s">
        <v>38</v>
      </c>
      <c r="C357" t="s">
        <v>86</v>
      </c>
      <c r="D357" t="s">
        <v>21</v>
      </c>
      <c r="E357">
        <v>218.47918650901062</v>
      </c>
      <c r="F357">
        <v>4653.0258739403698</v>
      </c>
      <c r="G357">
        <v>5420.8397890719698</v>
      </c>
      <c r="H357">
        <v>4503.5191359987302</v>
      </c>
      <c r="I357">
        <v>4129.1606529626497</v>
      </c>
      <c r="J357">
        <v>59.356180134596897</v>
      </c>
      <c r="K357">
        <v>49.393447513415602</v>
      </c>
      <c r="L357">
        <v>357.41398521235902</v>
      </c>
      <c r="M357">
        <v>7316.4912583261284</v>
      </c>
      <c r="N357">
        <v>7715.5099753612003</v>
      </c>
      <c r="O357">
        <v>8435.9351808840602</v>
      </c>
      <c r="P357">
        <v>9613.1791436954463</v>
      </c>
    </row>
    <row r="358" spans="2:16">
      <c r="B358" t="s">
        <v>38</v>
      </c>
      <c r="C358" t="s">
        <v>86</v>
      </c>
      <c r="D358" t="s">
        <v>22</v>
      </c>
      <c r="E358">
        <v>7004.1642922463398</v>
      </c>
      <c r="F358">
        <v>7501.01150087112</v>
      </c>
      <c r="G358">
        <v>7021.1268347386904</v>
      </c>
      <c r="H358">
        <v>6376.70994204422</v>
      </c>
      <c r="I358">
        <v>5075.7459906076929</v>
      </c>
      <c r="J358">
        <v>238.33256066960061</v>
      </c>
      <c r="K358">
        <v>528.10784107424399</v>
      </c>
      <c r="L358">
        <v>721.98274279437396</v>
      </c>
      <c r="M358">
        <v>4176.4436429269572</v>
      </c>
      <c r="N358">
        <v>4122.4311382475689</v>
      </c>
      <c r="O358">
        <v>8161.3502945197761</v>
      </c>
      <c r="P358">
        <v>11551.20581359479</v>
      </c>
    </row>
    <row r="359" spans="2:16">
      <c r="B359" t="s">
        <v>38</v>
      </c>
      <c r="C359" t="s">
        <v>86</v>
      </c>
      <c r="D359" t="s">
        <v>23</v>
      </c>
      <c r="E359">
        <v>7409.3540039325098</v>
      </c>
      <c r="F359">
        <v>8929.7982051012004</v>
      </c>
      <c r="G359">
        <v>12524.503927366441</v>
      </c>
      <c r="H359">
        <v>10144.664558834334</v>
      </c>
      <c r="I359">
        <v>12334.854243649939</v>
      </c>
      <c r="J359">
        <v>1447.4275524492359</v>
      </c>
      <c r="K359">
        <v>8480.6580763704405</v>
      </c>
      <c r="L359">
        <v>555.16672391997599</v>
      </c>
      <c r="M359">
        <v>28019.000446178688</v>
      </c>
      <c r="N359">
        <v>36037.505074939385</v>
      </c>
      <c r="O359">
        <v>41462.356483551397</v>
      </c>
      <c r="P359">
        <v>46068.380803669199</v>
      </c>
    </row>
    <row r="360" spans="2:16">
      <c r="B360" t="s">
        <v>38</v>
      </c>
      <c r="C360" t="s">
        <v>86</v>
      </c>
      <c r="D360" t="s">
        <v>24</v>
      </c>
      <c r="H360">
        <v>4.0000000000000002E-4</v>
      </c>
      <c r="I360">
        <v>9.6423950424844897E-4</v>
      </c>
      <c r="J360">
        <v>2.1601562496347902E-3</v>
      </c>
      <c r="K360">
        <v>3.4471137284828E-3</v>
      </c>
      <c r="L360">
        <v>5.2624943531178903E-3</v>
      </c>
      <c r="M360">
        <v>7.8232680122837395E-3</v>
      </c>
      <c r="N360">
        <v>1.1435492162134299E-2</v>
      </c>
      <c r="O360">
        <v>1.6530891070999178E-2</v>
      </c>
      <c r="P360">
        <v>2.371845445671425E-2</v>
      </c>
    </row>
    <row r="361" spans="2:16">
      <c r="B361" t="s">
        <v>38</v>
      </c>
      <c r="C361" t="s">
        <v>86</v>
      </c>
      <c r="D361" t="s">
        <v>25</v>
      </c>
      <c r="E361">
        <v>167.08318595763097</v>
      </c>
      <c r="F361">
        <v>85.690512330299896</v>
      </c>
      <c r="G361">
        <v>225.21379663578699</v>
      </c>
      <c r="H361">
        <v>513.25551136560034</v>
      </c>
      <c r="I361">
        <v>361.70792857268452</v>
      </c>
      <c r="J361">
        <v>33.144387635899967</v>
      </c>
      <c r="K361">
        <v>31.789931764169289</v>
      </c>
      <c r="L361">
        <v>29.213230498663002</v>
      </c>
      <c r="M361">
        <v>192.3600806703875</v>
      </c>
      <c r="N361">
        <v>155.97335709080761</v>
      </c>
      <c r="O361">
        <v>231.29973807939922</v>
      </c>
      <c r="P361">
        <v>242.00749703658221</v>
      </c>
    </row>
    <row r="362" spans="2:16">
      <c r="B362" t="s">
        <v>38</v>
      </c>
      <c r="C362" t="s">
        <v>86</v>
      </c>
      <c r="D362" t="s">
        <v>26</v>
      </c>
      <c r="E362">
        <v>173.91967199999999</v>
      </c>
      <c r="F362">
        <v>231.3813991797</v>
      </c>
      <c r="G362">
        <v>238.62200678714299</v>
      </c>
      <c r="H362">
        <v>102.51449333298</v>
      </c>
      <c r="I362">
        <v>4.7756148048</v>
      </c>
      <c r="J362">
        <v>578.82074522470703</v>
      </c>
      <c r="M362">
        <v>3.3426640828799998</v>
      </c>
      <c r="N362">
        <v>2.6261887219200002</v>
      </c>
      <c r="O362">
        <v>1.9626309351828399</v>
      </c>
      <c r="P362">
        <v>2.0422995642510702</v>
      </c>
    </row>
    <row r="363" spans="2:16">
      <c r="B363" t="s">
        <v>38</v>
      </c>
      <c r="C363" t="s">
        <v>86</v>
      </c>
      <c r="D363" t="s">
        <v>27</v>
      </c>
      <c r="E363">
        <v>6026.521788</v>
      </c>
      <c r="F363">
        <v>6455.7608023502989</v>
      </c>
      <c r="G363">
        <v>7667.4186974833201</v>
      </c>
      <c r="H363">
        <v>10096.52663102821</v>
      </c>
      <c r="I363">
        <v>12620.865599672605</v>
      </c>
      <c r="J363">
        <v>624.02259703757557</v>
      </c>
      <c r="K363">
        <v>12.752259353636751</v>
      </c>
      <c r="L363">
        <v>17.941592770125574</v>
      </c>
      <c r="M363">
        <v>166.17159344030469</v>
      </c>
      <c r="N363">
        <v>28580.84485075561</v>
      </c>
      <c r="O363">
        <v>112200.94827608073</v>
      </c>
      <c r="P363">
        <v>148940.90605706329</v>
      </c>
    </row>
    <row r="364" spans="2:16">
      <c r="B364" t="s">
        <v>38</v>
      </c>
      <c r="C364" t="s">
        <v>86</v>
      </c>
      <c r="D364" t="s">
        <v>28</v>
      </c>
      <c r="E364">
        <v>27.362768975212699</v>
      </c>
      <c r="F364">
        <v>6.17539931520158</v>
      </c>
      <c r="G364">
        <v>6.8755011289782004</v>
      </c>
      <c r="H364">
        <v>6.4603883640152402</v>
      </c>
      <c r="I364">
        <v>6.4978575968141703</v>
      </c>
      <c r="L364">
        <v>5.2942030248806402</v>
      </c>
      <c r="M364">
        <v>5.47223018187234</v>
      </c>
      <c r="N364">
        <v>5.21555729171547</v>
      </c>
      <c r="O364">
        <v>5.48132545375283</v>
      </c>
      <c r="P364">
        <v>5.48132545375283</v>
      </c>
    </row>
    <row r="365" spans="2:16">
      <c r="B365" t="s">
        <v>38</v>
      </c>
      <c r="C365" t="s">
        <v>86</v>
      </c>
      <c r="D365" t="s">
        <v>29</v>
      </c>
      <c r="E365">
        <v>22227.229985882601</v>
      </c>
      <c r="F365">
        <v>25304.621501101501</v>
      </c>
      <c r="G365">
        <v>30053.952426435699</v>
      </c>
      <c r="H365">
        <v>17886.54279777129</v>
      </c>
      <c r="I365">
        <v>18526.767769966795</v>
      </c>
      <c r="J365">
        <v>29497.479214017178</v>
      </c>
      <c r="K365">
        <v>4303.5744479566565</v>
      </c>
      <c r="L365">
        <v>72.729074376160497</v>
      </c>
      <c r="M365">
        <v>6201.7599117128921</v>
      </c>
      <c r="N365">
        <v>32585.800231635501</v>
      </c>
      <c r="O365">
        <v>68959.749351285587</v>
      </c>
      <c r="P365">
        <v>72869.281574381603</v>
      </c>
    </row>
    <row r="366" spans="2:16">
      <c r="B366" t="s">
        <v>38</v>
      </c>
      <c r="C366" t="s">
        <v>86</v>
      </c>
      <c r="D366" t="s">
        <v>30</v>
      </c>
      <c r="E366">
        <v>1670.2518210122685</v>
      </c>
      <c r="F366">
        <v>2465.98526880084</v>
      </c>
      <c r="G366">
        <v>3217.9165036998402</v>
      </c>
      <c r="H366">
        <v>130.76926927129799</v>
      </c>
      <c r="I366">
        <v>563.625850820967</v>
      </c>
      <c r="J366">
        <v>73.877703525876299</v>
      </c>
      <c r="K366">
        <v>64.927561322891094</v>
      </c>
      <c r="L366">
        <v>295.51066014364301</v>
      </c>
      <c r="M366">
        <v>5154.0083438671099</v>
      </c>
      <c r="N366">
        <v>807.439793607772</v>
      </c>
      <c r="O366">
        <v>881.78755527431804</v>
      </c>
      <c r="P366">
        <v>995.77167709188802</v>
      </c>
    </row>
    <row r="367" spans="2:16">
      <c r="B367" t="s">
        <v>38</v>
      </c>
      <c r="C367" t="s">
        <v>87</v>
      </c>
      <c r="D367" t="s">
        <v>16</v>
      </c>
      <c r="E367">
        <v>9039.9093712582799</v>
      </c>
      <c r="F367">
        <v>8918.6505754460904</v>
      </c>
      <c r="G367">
        <v>10749.9301901335</v>
      </c>
      <c r="H367">
        <v>14140.86075102139</v>
      </c>
      <c r="I367">
        <v>13234.023684306232</v>
      </c>
      <c r="J367">
        <v>3228.3603544978337</v>
      </c>
      <c r="K367">
        <v>3174.7472853617669</v>
      </c>
      <c r="L367">
        <v>9072.5358290564855</v>
      </c>
      <c r="M367">
        <v>13707.08806584856</v>
      </c>
      <c r="N367">
        <v>17649.874122811227</v>
      </c>
      <c r="O367">
        <v>20714.505330530257</v>
      </c>
      <c r="P367">
        <v>22340.730460446677</v>
      </c>
    </row>
    <row r="368" spans="2:16">
      <c r="B368" t="s">
        <v>38</v>
      </c>
      <c r="C368" t="s">
        <v>87</v>
      </c>
      <c r="D368" t="s">
        <v>17</v>
      </c>
      <c r="E368">
        <v>3084.4860447073002</v>
      </c>
      <c r="F368">
        <v>1703.66057912118</v>
      </c>
      <c r="G368">
        <v>1621.6345674814299</v>
      </c>
      <c r="H368">
        <v>731.32457758109797</v>
      </c>
      <c r="I368">
        <v>793.80668706167296</v>
      </c>
      <c r="J368">
        <v>10.574842578397501</v>
      </c>
      <c r="K368">
        <v>8.65214392777977</v>
      </c>
      <c r="L368">
        <v>330.109689556847</v>
      </c>
      <c r="M368">
        <v>1317.4413908255922</v>
      </c>
      <c r="N368">
        <v>1556.5133410592505</v>
      </c>
      <c r="O368">
        <v>2761.6991721037602</v>
      </c>
      <c r="P368">
        <v>2823.1468928509703</v>
      </c>
    </row>
    <row r="369" spans="2:16">
      <c r="B369" t="s">
        <v>38</v>
      </c>
      <c r="C369" t="s">
        <v>87</v>
      </c>
      <c r="D369" t="s">
        <v>18</v>
      </c>
      <c r="E369">
        <v>7605.4334891381804</v>
      </c>
      <c r="F369">
        <v>7137.8674159226603</v>
      </c>
      <c r="G369">
        <v>6603.8425615837205</v>
      </c>
      <c r="H369">
        <v>8236.2225034909407</v>
      </c>
      <c r="I369">
        <v>7541.7313075559969</v>
      </c>
      <c r="J369">
        <v>1367.9071344785571</v>
      </c>
      <c r="K369">
        <v>869.73415926839493</v>
      </c>
      <c r="L369">
        <v>1122.9827925962059</v>
      </c>
      <c r="M369">
        <v>3887.2832719844428</v>
      </c>
      <c r="N369">
        <v>6719.1671192261902</v>
      </c>
      <c r="O369">
        <v>9318.7960826583494</v>
      </c>
      <c r="P369">
        <v>8924.5200854087561</v>
      </c>
    </row>
    <row r="370" spans="2:16">
      <c r="B370" t="s">
        <v>38</v>
      </c>
      <c r="C370" t="s">
        <v>87</v>
      </c>
      <c r="D370" t="s">
        <v>19</v>
      </c>
      <c r="E370">
        <v>7727.7237550359005</v>
      </c>
      <c r="F370">
        <v>2197.6229586654804</v>
      </c>
      <c r="G370">
        <v>4310.3390774762602</v>
      </c>
      <c r="H370">
        <v>117.46397338050001</v>
      </c>
      <c r="I370">
        <v>277.32428866174399</v>
      </c>
      <c r="L370">
        <v>159.28834250277899</v>
      </c>
      <c r="M370">
        <v>6624.0466866961597</v>
      </c>
      <c r="N370">
        <v>8037.0588472466261</v>
      </c>
      <c r="O370">
        <v>5751.7441455818262</v>
      </c>
      <c r="P370">
        <v>7306.4171338605702</v>
      </c>
    </row>
    <row r="371" spans="2:16">
      <c r="B371" t="s">
        <v>38</v>
      </c>
      <c r="C371" t="s">
        <v>87</v>
      </c>
      <c r="D371" t="s">
        <v>20</v>
      </c>
      <c r="E371">
        <v>8096.6507530709496</v>
      </c>
      <c r="F371">
        <v>9129.3132793976401</v>
      </c>
      <c r="G371">
        <v>8898.9362922454038</v>
      </c>
      <c r="H371">
        <v>7628.5727240066699</v>
      </c>
      <c r="I371">
        <v>7673.8534260354281</v>
      </c>
      <c r="J371">
        <v>2586.7289719761657</v>
      </c>
      <c r="K371">
        <v>2865.2238116055628</v>
      </c>
      <c r="L371">
        <v>4564.3167849461506</v>
      </c>
      <c r="M371">
        <v>14957.788203664632</v>
      </c>
      <c r="N371">
        <v>16087.491614717541</v>
      </c>
      <c r="O371">
        <v>17144.333197307995</v>
      </c>
      <c r="P371">
        <v>17896.242095489113</v>
      </c>
    </row>
    <row r="372" spans="2:16">
      <c r="B372" t="s">
        <v>38</v>
      </c>
      <c r="C372" t="s">
        <v>87</v>
      </c>
      <c r="D372" t="s">
        <v>21</v>
      </c>
      <c r="E372">
        <v>5482.4287494051005</v>
      </c>
      <c r="F372">
        <v>812.68357470764295</v>
      </c>
      <c r="G372">
        <v>283.549033152015</v>
      </c>
      <c r="H372">
        <v>752.61168596449807</v>
      </c>
      <c r="I372">
        <v>661.88912311837498</v>
      </c>
      <c r="J372">
        <v>0.613630917357877</v>
      </c>
      <c r="K372">
        <v>0.502061659656445</v>
      </c>
      <c r="L372">
        <v>3.8580000000000001</v>
      </c>
      <c r="M372">
        <v>155.599605699634</v>
      </c>
      <c r="N372">
        <v>250.86554335358002</v>
      </c>
      <c r="O372">
        <v>876.10982118258198</v>
      </c>
      <c r="P372">
        <v>551.25625458533796</v>
      </c>
    </row>
    <row r="373" spans="2:16">
      <c r="B373" t="s">
        <v>38</v>
      </c>
      <c r="C373" t="s">
        <v>87</v>
      </c>
      <c r="D373" t="s">
        <v>22</v>
      </c>
      <c r="E373">
        <v>30072.425763158601</v>
      </c>
      <c r="F373">
        <v>25510.817442347798</v>
      </c>
      <c r="G373">
        <v>32385.8989501123</v>
      </c>
      <c r="H373">
        <v>56141.81155066473</v>
      </c>
      <c r="I373">
        <v>75840.620685513743</v>
      </c>
      <c r="J373">
        <v>24903.231088416898</v>
      </c>
      <c r="K373">
        <v>18481.643152967401</v>
      </c>
      <c r="L373">
        <v>38429.159114666094</v>
      </c>
      <c r="M373">
        <v>65420.778597722812</v>
      </c>
      <c r="N373">
        <v>79219.457192220681</v>
      </c>
      <c r="O373">
        <v>86307.276842606894</v>
      </c>
      <c r="P373">
        <v>94234.70889833309</v>
      </c>
    </row>
    <row r="374" spans="2:16">
      <c r="B374" t="s">
        <v>38</v>
      </c>
      <c r="C374" t="s">
        <v>87</v>
      </c>
      <c r="D374" t="s">
        <v>23</v>
      </c>
      <c r="E374">
        <v>3459.7300678653628</v>
      </c>
      <c r="F374">
        <v>1033.8765401837434</v>
      </c>
      <c r="G374">
        <v>1421.9149005381971</v>
      </c>
      <c r="H374">
        <v>1197.492760026782</v>
      </c>
      <c r="I374">
        <v>405.66781473086701</v>
      </c>
      <c r="J374">
        <v>1142.8117372118973</v>
      </c>
      <c r="K374">
        <v>652.07961434325398</v>
      </c>
      <c r="L374">
        <v>198.34728542192605</v>
      </c>
      <c r="M374">
        <v>262.24</v>
      </c>
      <c r="N374">
        <v>169.52633354740598</v>
      </c>
      <c r="O374">
        <v>105.63361896933101</v>
      </c>
      <c r="P374">
        <v>389.45715078639802</v>
      </c>
    </row>
    <row r="375" spans="2:16">
      <c r="B375" t="s">
        <v>38</v>
      </c>
      <c r="C375" t="s">
        <v>87</v>
      </c>
      <c r="D375" t="s">
        <v>24</v>
      </c>
      <c r="E375">
        <v>183.98666424392172</v>
      </c>
      <c r="F375">
        <v>180.05974085298729</v>
      </c>
      <c r="G375">
        <v>116.14694582182051</v>
      </c>
      <c r="H375">
        <v>0.78653019743896535</v>
      </c>
      <c r="I375">
        <v>5.5555555555555601E-3</v>
      </c>
      <c r="J375">
        <v>15.759143460899978</v>
      </c>
      <c r="K375">
        <v>0.01</v>
      </c>
      <c r="L375">
        <v>1.4999999999999999E-2</v>
      </c>
      <c r="M375">
        <v>1.4999999999999999E-2</v>
      </c>
      <c r="N375">
        <v>27.583185899461402</v>
      </c>
      <c r="O375">
        <v>43.430660370156303</v>
      </c>
      <c r="P375">
        <v>1.4999999999999999E-2</v>
      </c>
    </row>
    <row r="376" spans="2:16">
      <c r="B376" t="s">
        <v>38</v>
      </c>
      <c r="C376" t="s">
        <v>87</v>
      </c>
      <c r="D376" t="s">
        <v>25</v>
      </c>
      <c r="E376">
        <v>11965.043465201899</v>
      </c>
      <c r="F376">
        <v>19218.605355468102</v>
      </c>
      <c r="G376">
        <v>21936.53072581736</v>
      </c>
      <c r="H376">
        <v>38625.621740233539</v>
      </c>
      <c r="I376">
        <v>45133.401512028475</v>
      </c>
      <c r="J376">
        <v>17356.7721440922</v>
      </c>
      <c r="K376">
        <v>16768.9314979968</v>
      </c>
      <c r="L376">
        <v>24198.98744372329</v>
      </c>
      <c r="M376">
        <v>38952.711537170835</v>
      </c>
      <c r="N376">
        <v>46935.149656979454</v>
      </c>
      <c r="O376">
        <v>48110.985801972609</v>
      </c>
      <c r="P376">
        <v>50607.27491339016</v>
      </c>
    </row>
    <row r="377" spans="2:16">
      <c r="B377" t="s">
        <v>38</v>
      </c>
      <c r="C377" t="s">
        <v>87</v>
      </c>
      <c r="D377" t="s">
        <v>26</v>
      </c>
      <c r="E377">
        <v>1489.2188291199968</v>
      </c>
      <c r="F377">
        <v>511.30880000000002</v>
      </c>
      <c r="G377">
        <v>1384.893202889431</v>
      </c>
      <c r="H377">
        <v>549.57503380811079</v>
      </c>
      <c r="I377">
        <v>493.13928962815078</v>
      </c>
      <c r="J377">
        <v>232.28855466040389</v>
      </c>
      <c r="K377">
        <v>132.769238472708</v>
      </c>
      <c r="L377">
        <v>224.872591538493</v>
      </c>
      <c r="M377">
        <v>325.74762895419798</v>
      </c>
      <c r="N377">
        <v>193.11102610385899</v>
      </c>
      <c r="O377">
        <v>434.66477855886251</v>
      </c>
      <c r="P377">
        <v>1171.052134917526</v>
      </c>
    </row>
    <row r="378" spans="2:16">
      <c r="B378" t="s">
        <v>38</v>
      </c>
      <c r="C378" t="s">
        <v>87</v>
      </c>
      <c r="D378" t="s">
        <v>27</v>
      </c>
      <c r="E378">
        <v>10236.542041205341</v>
      </c>
      <c r="F378">
        <v>12627.027056528197</v>
      </c>
      <c r="G378">
        <v>13984.149521492998</v>
      </c>
      <c r="H378">
        <v>13192.469729469401</v>
      </c>
      <c r="I378">
        <v>7868.0207828910316</v>
      </c>
      <c r="J378">
        <v>2045.1157830044021</v>
      </c>
      <c r="K378">
        <v>1889.4120024281599</v>
      </c>
      <c r="L378">
        <v>1239.3607764701301</v>
      </c>
      <c r="M378">
        <v>1027.2757272802892</v>
      </c>
      <c r="N378">
        <v>1489.730189709433</v>
      </c>
      <c r="O378">
        <v>2125.9865074621002</v>
      </c>
      <c r="P378">
        <v>1934.007194321608</v>
      </c>
    </row>
    <row r="379" spans="2:16">
      <c r="B379" t="s">
        <v>38</v>
      </c>
      <c r="C379" t="s">
        <v>87</v>
      </c>
      <c r="D379" t="s">
        <v>29</v>
      </c>
      <c r="E379">
        <v>26046.228109897223</v>
      </c>
      <c r="F379">
        <v>18408.297547395399</v>
      </c>
      <c r="G379">
        <v>12855.514649101809</v>
      </c>
      <c r="H379">
        <v>19735.474279349753</v>
      </c>
      <c r="I379">
        <v>17464.130949939321</v>
      </c>
      <c r="K379">
        <v>1140.1607283237199</v>
      </c>
      <c r="L379">
        <v>12170.022673165471</v>
      </c>
      <c r="M379">
        <v>20415.700342516669</v>
      </c>
      <c r="N379">
        <v>24550.7504395373</v>
      </c>
      <c r="O379">
        <v>26452.33723586554</v>
      </c>
      <c r="P379">
        <v>25928.532130840336</v>
      </c>
    </row>
    <row r="380" spans="2:16">
      <c r="B380" t="s">
        <v>38</v>
      </c>
      <c r="C380" t="s">
        <v>87</v>
      </c>
      <c r="D380" t="s">
        <v>30</v>
      </c>
      <c r="E380">
        <v>11985.807617994429</v>
      </c>
      <c r="F380">
        <v>7959.3229454538996</v>
      </c>
      <c r="G380">
        <v>8679.433297570733</v>
      </c>
      <c r="H380">
        <v>6440.3037484153319</v>
      </c>
      <c r="I380">
        <v>5423.7552253000003</v>
      </c>
      <c r="J380">
        <v>1046.74224381658</v>
      </c>
      <c r="K380">
        <v>0.47084500207149799</v>
      </c>
      <c r="L380">
        <v>2949.7013574686198</v>
      </c>
      <c r="M380">
        <v>2154.2591999999968</v>
      </c>
      <c r="N380">
        <v>5501.4531715431303</v>
      </c>
      <c r="O380">
        <v>3686.4275178000003</v>
      </c>
      <c r="P380">
        <v>3676.4274878000001</v>
      </c>
    </row>
    <row r="381" spans="2:16">
      <c r="B381" t="s">
        <v>38</v>
      </c>
      <c r="C381" t="s">
        <v>88</v>
      </c>
      <c r="D381" t="s">
        <v>16</v>
      </c>
      <c r="E381">
        <v>20335.725670305044</v>
      </c>
      <c r="F381">
        <v>21914.136463044742</v>
      </c>
      <c r="G381">
        <v>25773.793252159943</v>
      </c>
      <c r="H381">
        <v>30493.414405766714</v>
      </c>
      <c r="I381">
        <v>21767.955632646241</v>
      </c>
      <c r="J381">
        <v>21075.797848724513</v>
      </c>
      <c r="K381">
        <v>7858.7037403522272</v>
      </c>
      <c r="L381">
        <v>14883.576728768727</v>
      </c>
      <c r="M381">
        <v>5006.4620401939292</v>
      </c>
      <c r="N381">
        <v>8615.1332139968326</v>
      </c>
      <c r="O381">
        <v>1142.5743237302622</v>
      </c>
      <c r="P381">
        <v>7253.1376982710426</v>
      </c>
    </row>
    <row r="382" spans="2:16">
      <c r="B382" t="s">
        <v>38</v>
      </c>
      <c r="C382" t="s">
        <v>88</v>
      </c>
      <c r="D382" t="s">
        <v>17</v>
      </c>
      <c r="E382">
        <v>1540.9259280000001</v>
      </c>
      <c r="F382">
        <v>1486.5190094075394</v>
      </c>
      <c r="G382">
        <v>1250.4881594075393</v>
      </c>
      <c r="H382">
        <v>825.54338859246172</v>
      </c>
      <c r="I382">
        <v>428.18129207176219</v>
      </c>
      <c r="J382">
        <v>1.9259280000000001</v>
      </c>
      <c r="K382">
        <v>1.9259280000000001</v>
      </c>
      <c r="L382">
        <v>148.825928</v>
      </c>
      <c r="M382">
        <v>1328.3259280000002</v>
      </c>
      <c r="N382">
        <v>1189.525928</v>
      </c>
      <c r="O382">
        <v>750.7702610162662</v>
      </c>
      <c r="P382">
        <v>742.67026101626698</v>
      </c>
    </row>
    <row r="383" spans="2:16">
      <c r="B383" t="s">
        <v>38</v>
      </c>
      <c r="C383" t="s">
        <v>88</v>
      </c>
      <c r="D383" t="s">
        <v>18</v>
      </c>
      <c r="E383">
        <v>1620.8897142857099</v>
      </c>
      <c r="F383">
        <v>1620.8897142857099</v>
      </c>
      <c r="G383">
        <v>1620.8897142857099</v>
      </c>
      <c r="H383">
        <v>1620.8897142857099</v>
      </c>
      <c r="I383">
        <v>1620.8897142857099</v>
      </c>
      <c r="J383">
        <v>1620.8897142857099</v>
      </c>
      <c r="K383">
        <v>1620.8897142857099</v>
      </c>
      <c r="L383">
        <v>1620.8897142857099</v>
      </c>
      <c r="M383">
        <v>12907.147171287481</v>
      </c>
      <c r="N383">
        <v>30284.0189927723</v>
      </c>
      <c r="O383">
        <v>49762.319208759</v>
      </c>
      <c r="P383">
        <v>47069.07358576978</v>
      </c>
    </row>
    <row r="384" spans="2:16">
      <c r="B384" t="s">
        <v>38</v>
      </c>
      <c r="C384" t="s">
        <v>88</v>
      </c>
      <c r="D384" t="s">
        <v>19</v>
      </c>
      <c r="E384">
        <v>7308.1868000000004</v>
      </c>
      <c r="F384">
        <v>7206.5868</v>
      </c>
      <c r="G384">
        <v>5340.0019798500007</v>
      </c>
      <c r="H384">
        <v>2353.4662676100011</v>
      </c>
      <c r="I384">
        <v>4624.0506858110284</v>
      </c>
      <c r="J384">
        <v>4.1867999999999999</v>
      </c>
      <c r="K384">
        <v>4.1867999999999999</v>
      </c>
      <c r="L384">
        <v>3189.953650055576</v>
      </c>
      <c r="M384">
        <v>5782.5868</v>
      </c>
      <c r="N384">
        <v>3869.3679543465437</v>
      </c>
      <c r="O384">
        <v>2423.4840955432351</v>
      </c>
      <c r="P384">
        <v>1462.9521358872478</v>
      </c>
    </row>
    <row r="385" spans="2:16">
      <c r="B385" t="s">
        <v>38</v>
      </c>
      <c r="C385" t="s">
        <v>88</v>
      </c>
      <c r="D385" t="s">
        <v>20</v>
      </c>
      <c r="E385">
        <v>18302.179957521825</v>
      </c>
      <c r="F385">
        <v>19255.602393991387</v>
      </c>
      <c r="G385">
        <v>21654.362272564562</v>
      </c>
      <c r="H385">
        <v>25844.941043712155</v>
      </c>
      <c r="I385">
        <v>25946.96402797207</v>
      </c>
      <c r="J385">
        <v>1089.1601331428601</v>
      </c>
      <c r="K385">
        <v>1089.1601331428601</v>
      </c>
      <c r="L385">
        <v>22782.363739490771</v>
      </c>
      <c r="M385">
        <v>48314.695313464283</v>
      </c>
      <c r="N385">
        <v>44674.482077179207</v>
      </c>
      <c r="O385">
        <v>43573.210626889413</v>
      </c>
      <c r="P385">
        <v>34205.967736388098</v>
      </c>
    </row>
    <row r="386" spans="2:16">
      <c r="B386" t="s">
        <v>38</v>
      </c>
      <c r="C386" t="s">
        <v>88</v>
      </c>
      <c r="D386" t="s">
        <v>21</v>
      </c>
      <c r="E386">
        <v>14.373790279604</v>
      </c>
      <c r="F386">
        <v>347.17003749999998</v>
      </c>
      <c r="G386">
        <v>253.70118124999999</v>
      </c>
      <c r="I386">
        <v>8.5457239999999892</v>
      </c>
      <c r="L386">
        <v>64.7724830006579</v>
      </c>
      <c r="M386">
        <v>574.59135775389302</v>
      </c>
      <c r="N386">
        <v>522.29309545391493</v>
      </c>
      <c r="O386">
        <v>474.72077956850205</v>
      </c>
      <c r="P386">
        <v>403.51827790852411</v>
      </c>
    </row>
    <row r="387" spans="2:16">
      <c r="B387" t="s">
        <v>38</v>
      </c>
      <c r="C387" t="s">
        <v>88</v>
      </c>
      <c r="D387" t="s">
        <v>22</v>
      </c>
      <c r="E387">
        <v>21817.018442619701</v>
      </c>
      <c r="F387">
        <v>23622.3198182374</v>
      </c>
      <c r="G387">
        <v>17828.209434620599</v>
      </c>
      <c r="H387">
        <v>8556.0274468153802</v>
      </c>
      <c r="I387">
        <v>15266.108400173</v>
      </c>
      <c r="J387">
        <v>37.199061295366</v>
      </c>
      <c r="K387">
        <v>27.428397653881902</v>
      </c>
      <c r="L387">
        <v>26693.74898733876</v>
      </c>
      <c r="M387">
        <v>26677.83428968483</v>
      </c>
      <c r="N387">
        <v>16157.133459119863</v>
      </c>
      <c r="O387">
        <v>28182.573090288934</v>
      </c>
      <c r="P387">
        <v>21791.267769070932</v>
      </c>
    </row>
    <row r="388" spans="2:16">
      <c r="B388" t="s">
        <v>38</v>
      </c>
      <c r="C388" t="s">
        <v>88</v>
      </c>
      <c r="D388" t="s">
        <v>23</v>
      </c>
      <c r="E388">
        <v>1375.9391274</v>
      </c>
      <c r="F388">
        <v>1239.6361176</v>
      </c>
      <c r="G388">
        <v>895.29275159999997</v>
      </c>
      <c r="H388">
        <v>344.343366</v>
      </c>
      <c r="I388">
        <v>207.68127711621</v>
      </c>
      <c r="L388">
        <v>901.57857009966199</v>
      </c>
      <c r="M388">
        <v>1192</v>
      </c>
      <c r="N388">
        <v>770.57424339729835</v>
      </c>
      <c r="O388">
        <v>480.15281349696039</v>
      </c>
      <c r="P388">
        <v>790</v>
      </c>
    </row>
    <row r="389" spans="2:16">
      <c r="B389" t="s">
        <v>38</v>
      </c>
      <c r="C389" t="s">
        <v>88</v>
      </c>
      <c r="D389" t="s">
        <v>24</v>
      </c>
      <c r="E389">
        <v>13.39776</v>
      </c>
      <c r="F389">
        <v>12.057983999999999</v>
      </c>
      <c r="J389">
        <v>31.518286921799998</v>
      </c>
      <c r="K389">
        <v>5.6521799999487103E-5</v>
      </c>
    </row>
    <row r="390" spans="2:16">
      <c r="B390" t="s">
        <v>38</v>
      </c>
      <c r="C390" t="s">
        <v>88</v>
      </c>
      <c r="D390" t="s">
        <v>25</v>
      </c>
      <c r="E390">
        <v>54799</v>
      </c>
      <c r="F390">
        <v>59272.2</v>
      </c>
      <c r="G390">
        <v>69092.450933</v>
      </c>
      <c r="H390">
        <v>87184.156313190033</v>
      </c>
      <c r="I390">
        <v>88492.049946002604</v>
      </c>
      <c r="J390">
        <v>109428.41758514046</v>
      </c>
      <c r="K390">
        <v>106132.47783542241</v>
      </c>
      <c r="L390">
        <v>84474.823447644827</v>
      </c>
      <c r="M390">
        <v>50806.359533224037</v>
      </c>
      <c r="N390">
        <v>39116.07544403927</v>
      </c>
      <c r="O390">
        <v>9079.6611829001813</v>
      </c>
      <c r="P390">
        <v>14374.009681924579</v>
      </c>
    </row>
    <row r="391" spans="2:16">
      <c r="B391" t="s">
        <v>38</v>
      </c>
      <c r="C391" t="s">
        <v>88</v>
      </c>
      <c r="D391" t="s">
        <v>26</v>
      </c>
      <c r="E391">
        <v>7756</v>
      </c>
      <c r="F391">
        <v>7989.2000000000007</v>
      </c>
      <c r="G391">
        <v>8497.4</v>
      </c>
      <c r="H391">
        <v>5481.9633690482406</v>
      </c>
      <c r="I391">
        <v>4710.12495839856</v>
      </c>
      <c r="L391">
        <v>3513.6342427889513</v>
      </c>
      <c r="M391">
        <v>5089.9205833693486</v>
      </c>
      <c r="N391">
        <v>3017.5875454760849</v>
      </c>
      <c r="O391">
        <v>1441.3012048956844</v>
      </c>
      <c r="P391">
        <v>4.32354088798093E-3</v>
      </c>
    </row>
    <row r="392" spans="2:16">
      <c r="B392" t="s">
        <v>38</v>
      </c>
      <c r="C392" t="s">
        <v>88</v>
      </c>
      <c r="D392" t="s">
        <v>27</v>
      </c>
      <c r="E392">
        <v>6066.7654501654524</v>
      </c>
      <c r="F392">
        <v>5986.8994166433877</v>
      </c>
      <c r="G392">
        <v>5452.9580292552973</v>
      </c>
      <c r="H392">
        <v>4584.6826980552987</v>
      </c>
      <c r="I392">
        <v>3499.3385340552986</v>
      </c>
      <c r="J392">
        <v>3437.0606528646977</v>
      </c>
      <c r="K392">
        <v>92.203469883913442</v>
      </c>
      <c r="L392">
        <v>1479.6973821947943</v>
      </c>
      <c r="M392">
        <v>1055.1488836938277</v>
      </c>
      <c r="N392">
        <v>2636.5105925514254</v>
      </c>
      <c r="O392">
        <v>1055.1488836938277</v>
      </c>
      <c r="P392">
        <v>1055.1488836938279</v>
      </c>
    </row>
    <row r="393" spans="2:16">
      <c r="B393" t="s">
        <v>38</v>
      </c>
      <c r="C393" t="s">
        <v>88</v>
      </c>
      <c r="D393" t="s">
        <v>29</v>
      </c>
      <c r="M393">
        <v>5910.3400098858992</v>
      </c>
      <c r="N393">
        <v>10076.563560525761</v>
      </c>
      <c r="O393">
        <v>4649.8865705695662</v>
      </c>
      <c r="P393">
        <v>485.48495266768327</v>
      </c>
    </row>
    <row r="394" spans="2:16">
      <c r="B394" t="s">
        <v>38</v>
      </c>
      <c r="C394" t="s">
        <v>88</v>
      </c>
      <c r="D394" t="s">
        <v>30</v>
      </c>
      <c r="E394">
        <v>9136.7737726829891</v>
      </c>
      <c r="F394">
        <v>2615.28121229319</v>
      </c>
      <c r="J394">
        <v>0.92320545470998105</v>
      </c>
      <c r="K394">
        <v>4.1527575370456599E-4</v>
      </c>
      <c r="L394">
        <v>4593.67796006974</v>
      </c>
      <c r="M394">
        <v>8153.1951450900096</v>
      </c>
      <c r="N394">
        <v>7318.3775366280233</v>
      </c>
      <c r="O394">
        <v>6472.0005706900101</v>
      </c>
      <c r="P394">
        <v>5492.0985474430199</v>
      </c>
    </row>
    <row r="395" spans="2:16">
      <c r="B395" t="s">
        <v>39</v>
      </c>
      <c r="C395" t="s">
        <v>86</v>
      </c>
      <c r="D395" t="s">
        <v>16</v>
      </c>
      <c r="E395">
        <v>5943.7487520000004</v>
      </c>
      <c r="F395">
        <v>6367.0922568611986</v>
      </c>
      <c r="G395">
        <v>7562.1082802642986</v>
      </c>
      <c r="H395">
        <v>9957.8529219478114</v>
      </c>
      <c r="I395">
        <v>4289.4529551690921</v>
      </c>
      <c r="J395">
        <v>19798.137398226241</v>
      </c>
      <c r="K395">
        <v>13019.645950741113</v>
      </c>
      <c r="L395">
        <v>22979.608953763163</v>
      </c>
      <c r="M395">
        <v>20093.682242278057</v>
      </c>
      <c r="N395">
        <v>27279.936420471495</v>
      </c>
      <c r="O395">
        <v>33936.013025713102</v>
      </c>
      <c r="P395">
        <v>44980.120412182136</v>
      </c>
    </row>
    <row r="396" spans="2:16">
      <c r="B396" t="s">
        <v>39</v>
      </c>
      <c r="C396" t="s">
        <v>86</v>
      </c>
      <c r="D396" t="s">
        <v>17</v>
      </c>
      <c r="E396">
        <v>8698.3700759999992</v>
      </c>
      <c r="F396">
        <v>9317.9114846631001</v>
      </c>
      <c r="G396">
        <v>11066.75586756409</v>
      </c>
      <c r="H396">
        <v>14100.23839390188</v>
      </c>
      <c r="I396">
        <v>20556.380817646259</v>
      </c>
      <c r="J396">
        <v>196.68660994871641</v>
      </c>
      <c r="K396">
        <v>171.70497884977439</v>
      </c>
      <c r="L396">
        <v>39673.802431795186</v>
      </c>
      <c r="M396">
        <v>75557.179670203317</v>
      </c>
      <c r="N396">
        <v>13819.946867836397</v>
      </c>
      <c r="O396">
        <v>7355.2377834007093</v>
      </c>
      <c r="P396">
        <v>8347.6074433636568</v>
      </c>
    </row>
    <row r="397" spans="2:16">
      <c r="B397" t="s">
        <v>39</v>
      </c>
      <c r="C397" t="s">
        <v>86</v>
      </c>
      <c r="D397" t="s">
        <v>18</v>
      </c>
      <c r="E397">
        <v>617.51113199999998</v>
      </c>
      <c r="F397">
        <v>1424.9757345876001</v>
      </c>
      <c r="G397">
        <v>1584.5546077635161</v>
      </c>
      <c r="H397">
        <v>1423.3471933795799</v>
      </c>
      <c r="I397">
        <v>693.23638052042804</v>
      </c>
      <c r="J397">
        <v>6.3642139975656997</v>
      </c>
      <c r="K397">
        <v>1.7198374461718999</v>
      </c>
      <c r="L397">
        <v>6.5560129029481304</v>
      </c>
      <c r="M397">
        <v>7.62028107306429</v>
      </c>
      <c r="N397">
        <v>7.62028107306267</v>
      </c>
      <c r="O397">
        <v>7.6202810730626602</v>
      </c>
      <c r="P397">
        <v>7.62028107306267</v>
      </c>
    </row>
    <row r="398" spans="2:16">
      <c r="B398" t="s">
        <v>39</v>
      </c>
      <c r="C398" t="s">
        <v>86</v>
      </c>
      <c r="D398" t="s">
        <v>19</v>
      </c>
      <c r="E398">
        <v>46391.120343504801</v>
      </c>
      <c r="F398">
        <v>58024.0049994</v>
      </c>
      <c r="G398">
        <v>76867.199527545497</v>
      </c>
      <c r="H398">
        <v>56426.58975665499</v>
      </c>
      <c r="I398">
        <v>352.72896909905597</v>
      </c>
      <c r="J398">
        <v>274.3220686208</v>
      </c>
      <c r="K398">
        <v>225.258278205148</v>
      </c>
      <c r="L398">
        <v>386.27828202127603</v>
      </c>
      <c r="M398">
        <v>30918.184451838599</v>
      </c>
      <c r="N398">
        <v>83568.069320830095</v>
      </c>
      <c r="O398">
        <v>24393.783947020202</v>
      </c>
      <c r="P398">
        <v>629.13820365090203</v>
      </c>
    </row>
    <row r="399" spans="2:16">
      <c r="B399" t="s">
        <v>39</v>
      </c>
      <c r="C399" t="s">
        <v>86</v>
      </c>
      <c r="D399" t="s">
        <v>20</v>
      </c>
      <c r="E399">
        <v>1956.4995470857345</v>
      </c>
      <c r="F399">
        <v>2095.445209019198</v>
      </c>
      <c r="G399">
        <v>2489.6842308059158</v>
      </c>
      <c r="H399">
        <v>3278.6662088552748</v>
      </c>
      <c r="I399">
        <v>4625.7934861729964</v>
      </c>
      <c r="J399">
        <v>6524.617830037866</v>
      </c>
      <c r="K399">
        <v>9198.5114759223197</v>
      </c>
      <c r="L399">
        <v>2994.8520907350398</v>
      </c>
      <c r="M399">
        <v>15502.118537419721</v>
      </c>
      <c r="N399">
        <v>3389.5270193174624</v>
      </c>
      <c r="O399">
        <v>3799.2890120209208</v>
      </c>
      <c r="P399">
        <v>4116.6062384846591</v>
      </c>
    </row>
    <row r="400" spans="2:16">
      <c r="B400" t="s">
        <v>39</v>
      </c>
      <c r="C400" t="s">
        <v>86</v>
      </c>
      <c r="D400" t="s">
        <v>21</v>
      </c>
      <c r="E400">
        <v>218.47918650901062</v>
      </c>
      <c r="F400">
        <v>4653.0258739403698</v>
      </c>
      <c r="G400">
        <v>5420.8397890719698</v>
      </c>
      <c r="H400">
        <v>4503.5191359987302</v>
      </c>
      <c r="I400">
        <v>103.83162519234</v>
      </c>
      <c r="J400">
        <v>60.496699814638497</v>
      </c>
      <c r="K400">
        <v>48.957816308472502</v>
      </c>
      <c r="L400">
        <v>251.81656243546701</v>
      </c>
      <c r="M400">
        <v>2909.8313179658189</v>
      </c>
      <c r="N400">
        <v>6199.0884084884274</v>
      </c>
      <c r="O400">
        <v>8338.556539047353</v>
      </c>
      <c r="P400">
        <v>9563.0748840949509</v>
      </c>
    </row>
    <row r="401" spans="2:16">
      <c r="B401" t="s">
        <v>39</v>
      </c>
      <c r="C401" t="s">
        <v>86</v>
      </c>
      <c r="D401" t="s">
        <v>22</v>
      </c>
      <c r="E401">
        <v>7004.1642922463398</v>
      </c>
      <c r="F401">
        <v>7501.01150087112</v>
      </c>
      <c r="G401">
        <v>7021.1268347386904</v>
      </c>
      <c r="H401">
        <v>6376.70994204422</v>
      </c>
      <c r="I401">
        <v>9502.1920999011982</v>
      </c>
      <c r="J401">
        <v>248.36983806305761</v>
      </c>
      <c r="K401">
        <v>237.74641239846969</v>
      </c>
      <c r="L401">
        <v>727.54834604455198</v>
      </c>
      <c r="M401">
        <v>2066.3175481969256</v>
      </c>
      <c r="N401">
        <v>1976.9274288273564</v>
      </c>
      <c r="O401">
        <v>6148.7946776856143</v>
      </c>
      <c r="P401">
        <v>6073.8723940744985</v>
      </c>
    </row>
    <row r="402" spans="2:16">
      <c r="B402" t="s">
        <v>39</v>
      </c>
      <c r="C402" t="s">
        <v>86</v>
      </c>
      <c r="D402" t="s">
        <v>23</v>
      </c>
      <c r="E402">
        <v>7409.3540039325098</v>
      </c>
      <c r="F402">
        <v>8929.7982051012004</v>
      </c>
      <c r="G402">
        <v>12524.503927366441</v>
      </c>
      <c r="H402">
        <v>10144.664558834334</v>
      </c>
      <c r="I402">
        <v>20286.235850778103</v>
      </c>
      <c r="J402">
        <v>1444.447061935653</v>
      </c>
      <c r="K402">
        <v>870.33884085873296</v>
      </c>
      <c r="L402">
        <v>7.1592578574927499</v>
      </c>
      <c r="M402">
        <v>32771.836438352504</v>
      </c>
      <c r="N402">
        <v>34593.332243151468</v>
      </c>
      <c r="O402">
        <v>36084.533798990502</v>
      </c>
      <c r="P402">
        <v>39385.933130573103</v>
      </c>
    </row>
    <row r="403" spans="2:16">
      <c r="B403" t="s">
        <v>39</v>
      </c>
      <c r="C403" t="s">
        <v>86</v>
      </c>
      <c r="D403" t="s">
        <v>24</v>
      </c>
      <c r="H403">
        <v>4.0000000000000002E-4</v>
      </c>
      <c r="I403">
        <v>1.36424070424845E-3</v>
      </c>
      <c r="J403">
        <v>2.3243962466017501E-3</v>
      </c>
      <c r="K403">
        <v>3.6787904646488098E-3</v>
      </c>
      <c r="L403">
        <v>5.5892972700184104E-3</v>
      </c>
      <c r="M403">
        <v>8.2842558018309791E-3</v>
      </c>
      <c r="N403">
        <v>1.2085760966731101E-2</v>
      </c>
      <c r="O403">
        <v>1.7448159440834068E-2</v>
      </c>
      <c r="P403">
        <v>2.5012352082360148E-2</v>
      </c>
    </row>
    <row r="404" spans="2:16">
      <c r="B404" t="s">
        <v>39</v>
      </c>
      <c r="C404" t="s">
        <v>86</v>
      </c>
      <c r="D404" t="s">
        <v>25</v>
      </c>
      <c r="E404">
        <v>167.08318595763097</v>
      </c>
      <c r="F404">
        <v>85.690512330299896</v>
      </c>
      <c r="G404">
        <v>225.21379663578699</v>
      </c>
      <c r="H404">
        <v>513.25551136560034</v>
      </c>
      <c r="I404">
        <v>194.3826373040263</v>
      </c>
      <c r="J404">
        <v>156.88282026068353</v>
      </c>
      <c r="K404">
        <v>31.789931764169289</v>
      </c>
      <c r="L404">
        <v>38.780610197732486</v>
      </c>
      <c r="M404">
        <v>271.08152265808258</v>
      </c>
      <c r="N404">
        <v>222.86350427923989</v>
      </c>
      <c r="O404">
        <v>203.56881032132341</v>
      </c>
      <c r="P404">
        <v>214.9142403817184</v>
      </c>
    </row>
    <row r="405" spans="2:16">
      <c r="B405" t="s">
        <v>39</v>
      </c>
      <c r="C405" t="s">
        <v>86</v>
      </c>
      <c r="D405" t="s">
        <v>26</v>
      </c>
      <c r="E405">
        <v>173.91967199999999</v>
      </c>
      <c r="F405">
        <v>231.3813991797</v>
      </c>
      <c r="G405">
        <v>238.62200678714299</v>
      </c>
      <c r="H405">
        <v>102.51449333298</v>
      </c>
      <c r="J405">
        <v>578.82090946470396</v>
      </c>
      <c r="K405">
        <v>909.25601916456105</v>
      </c>
      <c r="M405">
        <v>3.3426640828799998</v>
      </c>
      <c r="N405">
        <v>2.6261887219200002</v>
      </c>
      <c r="O405">
        <v>1.9626309351828399</v>
      </c>
      <c r="P405">
        <v>2.0422995642510702</v>
      </c>
    </row>
    <row r="406" spans="2:16">
      <c r="B406" t="s">
        <v>39</v>
      </c>
      <c r="C406" t="s">
        <v>86</v>
      </c>
      <c r="D406" t="s">
        <v>27</v>
      </c>
      <c r="E406">
        <v>6026.521788</v>
      </c>
      <c r="F406">
        <v>6455.7608023502989</v>
      </c>
      <c r="G406">
        <v>7667.4186974833201</v>
      </c>
      <c r="H406">
        <v>10096.52663102821</v>
      </c>
      <c r="I406">
        <v>8076.2912860756214</v>
      </c>
      <c r="J406">
        <v>2580.4560019399682</v>
      </c>
      <c r="K406">
        <v>13.764581057704754</v>
      </c>
      <c r="L406">
        <v>18.952988630757734</v>
      </c>
      <c r="M406">
        <v>166.8573934648021</v>
      </c>
      <c r="N406">
        <v>19691.566451427985</v>
      </c>
      <c r="O406">
        <v>86097.534967870539</v>
      </c>
      <c r="P406">
        <v>107206.74890130472</v>
      </c>
    </row>
    <row r="407" spans="2:16">
      <c r="B407" t="s">
        <v>39</v>
      </c>
      <c r="C407" t="s">
        <v>86</v>
      </c>
      <c r="D407" t="s">
        <v>28</v>
      </c>
      <c r="E407">
        <v>27.362768975212699</v>
      </c>
      <c r="F407">
        <v>6.17539931520158</v>
      </c>
      <c r="G407">
        <v>6.8755011289782004</v>
      </c>
      <c r="H407">
        <v>6.4603883640152402</v>
      </c>
      <c r="I407">
        <v>6.5441008122624504</v>
      </c>
      <c r="J407">
        <v>4.5345943062790104</v>
      </c>
      <c r="K407">
        <v>3.4807904029846899</v>
      </c>
      <c r="L407">
        <v>5.3848307310088002</v>
      </c>
      <c r="M407">
        <v>5.4243155722216301</v>
      </c>
      <c r="N407">
        <v>5.4243155722216301</v>
      </c>
      <c r="O407">
        <v>5.4243155722216301</v>
      </c>
      <c r="P407">
        <v>5.4243155722216301</v>
      </c>
    </row>
    <row r="408" spans="2:16">
      <c r="B408" t="s">
        <v>39</v>
      </c>
      <c r="C408" t="s">
        <v>86</v>
      </c>
      <c r="D408" t="s">
        <v>29</v>
      </c>
      <c r="E408">
        <v>22227.229985882601</v>
      </c>
      <c r="F408">
        <v>25304.621501101501</v>
      </c>
      <c r="G408">
        <v>30053.952426435699</v>
      </c>
      <c r="H408">
        <v>17886.54279777129</v>
      </c>
      <c r="I408">
        <v>102.99856240787881</v>
      </c>
      <c r="J408">
        <v>19729.519732856777</v>
      </c>
      <c r="K408">
        <v>18101.585235008639</v>
      </c>
      <c r="L408">
        <v>89.431422428661705</v>
      </c>
      <c r="M408">
        <v>3248.9044197751814</v>
      </c>
      <c r="N408">
        <v>29703.628814756201</v>
      </c>
      <c r="O408">
        <v>52638.358711934779</v>
      </c>
      <c r="P408">
        <v>54508.575713884493</v>
      </c>
    </row>
    <row r="409" spans="2:16">
      <c r="B409" t="s">
        <v>39</v>
      </c>
      <c r="C409" t="s">
        <v>86</v>
      </c>
      <c r="D409" t="s">
        <v>30</v>
      </c>
      <c r="E409">
        <v>1670.2518210122685</v>
      </c>
      <c r="F409">
        <v>2465.98526880084</v>
      </c>
      <c r="G409">
        <v>3217.9165036998402</v>
      </c>
      <c r="H409">
        <v>130.76926927129799</v>
      </c>
      <c r="I409">
        <v>5292.75662173005</v>
      </c>
      <c r="J409">
        <v>86.2288480740865</v>
      </c>
      <c r="K409">
        <v>63.970938051039901</v>
      </c>
      <c r="L409">
        <v>1338.4380720131101</v>
      </c>
      <c r="M409">
        <v>416.06782814578997</v>
      </c>
      <c r="N409">
        <v>764.48571208029398</v>
      </c>
      <c r="O409">
        <v>875.00112556010004</v>
      </c>
      <c r="P409">
        <v>988.98432070044896</v>
      </c>
    </row>
    <row r="410" spans="2:16">
      <c r="B410" t="s">
        <v>39</v>
      </c>
      <c r="C410" t="s">
        <v>87</v>
      </c>
      <c r="D410" t="s">
        <v>16</v>
      </c>
      <c r="E410">
        <v>9039.9093712582799</v>
      </c>
      <c r="F410">
        <v>8918.6505754460904</v>
      </c>
      <c r="G410">
        <v>10749.9301901335</v>
      </c>
      <c r="H410">
        <v>14140.86075102139</v>
      </c>
      <c r="I410">
        <v>13877.878174051273</v>
      </c>
      <c r="J410">
        <v>3883.3565949475133</v>
      </c>
      <c r="K410">
        <v>2800.9539962344425</v>
      </c>
      <c r="L410">
        <v>7358.0283295459194</v>
      </c>
      <c r="M410">
        <v>13791.881056883249</v>
      </c>
      <c r="N410">
        <v>17311.571195037937</v>
      </c>
      <c r="O410">
        <v>20915.077670739847</v>
      </c>
      <c r="P410">
        <v>22691.795273114018</v>
      </c>
    </row>
    <row r="411" spans="2:16">
      <c r="B411" t="s">
        <v>39</v>
      </c>
      <c r="C411" t="s">
        <v>87</v>
      </c>
      <c r="D411" t="s">
        <v>17</v>
      </c>
      <c r="E411">
        <v>3084.4860447073002</v>
      </c>
      <c r="F411">
        <v>1703.66057912118</v>
      </c>
      <c r="G411">
        <v>1621.6345674814299</v>
      </c>
      <c r="H411">
        <v>731.32457758109797</v>
      </c>
      <c r="I411">
        <v>1662.54613933576</v>
      </c>
      <c r="J411">
        <v>10.574842578397501</v>
      </c>
      <c r="K411">
        <v>8.65214392777977</v>
      </c>
      <c r="L411">
        <v>382.19688900489797</v>
      </c>
      <c r="M411">
        <v>1429.023431137437</v>
      </c>
      <c r="N411">
        <v>1609.3319073299303</v>
      </c>
      <c r="O411">
        <v>1747.5731432756791</v>
      </c>
      <c r="P411">
        <v>3502.0189963277799</v>
      </c>
    </row>
    <row r="412" spans="2:16">
      <c r="B412" t="s">
        <v>39</v>
      </c>
      <c r="C412" t="s">
        <v>87</v>
      </c>
      <c r="D412" t="s">
        <v>18</v>
      </c>
      <c r="E412">
        <v>7605.4334891381804</v>
      </c>
      <c r="F412">
        <v>7137.8674159226603</v>
      </c>
      <c r="G412">
        <v>6603.8425615837205</v>
      </c>
      <c r="H412">
        <v>8236.2225034909407</v>
      </c>
      <c r="I412">
        <v>6110.002580340064</v>
      </c>
      <c r="J412">
        <v>926.17229466056074</v>
      </c>
      <c r="K412">
        <v>807.78975358802893</v>
      </c>
      <c r="L412">
        <v>1135.9456451837329</v>
      </c>
      <c r="M412">
        <v>3225.88241049516</v>
      </c>
      <c r="N412">
        <v>7918.5084382178293</v>
      </c>
      <c r="O412">
        <v>8551.8904123247903</v>
      </c>
      <c r="P412">
        <v>7377.8590091611004</v>
      </c>
    </row>
    <row r="413" spans="2:16">
      <c r="B413" t="s">
        <v>39</v>
      </c>
      <c r="C413" t="s">
        <v>87</v>
      </c>
      <c r="D413" t="s">
        <v>19</v>
      </c>
      <c r="E413">
        <v>7727.7237550359005</v>
      </c>
      <c r="F413">
        <v>2197.6229586654804</v>
      </c>
      <c r="G413">
        <v>4310.3390774762602</v>
      </c>
      <c r="H413">
        <v>117.46397338050001</v>
      </c>
      <c r="I413">
        <v>5.0619249359999996</v>
      </c>
      <c r="L413">
        <v>281.74483500259203</v>
      </c>
      <c r="M413">
        <v>288.92</v>
      </c>
      <c r="N413">
        <v>8037.0588472466261</v>
      </c>
      <c r="O413">
        <v>12289.55780830255</v>
      </c>
      <c r="P413">
        <v>11924.236951609524</v>
      </c>
    </row>
    <row r="414" spans="2:16">
      <c r="B414" t="s">
        <v>39</v>
      </c>
      <c r="C414" t="s">
        <v>87</v>
      </c>
      <c r="D414" t="s">
        <v>20</v>
      </c>
      <c r="E414">
        <v>8096.6507530709496</v>
      </c>
      <c r="F414">
        <v>9129.3132793976401</v>
      </c>
      <c r="G414">
        <v>8898.9362922454038</v>
      </c>
      <c r="H414">
        <v>7628.5727240066699</v>
      </c>
      <c r="I414">
        <v>6673.3738735791303</v>
      </c>
      <c r="J414">
        <v>2793.976147370443</v>
      </c>
      <c r="K414">
        <v>2588.6512051078439</v>
      </c>
      <c r="L414">
        <v>4643.5801773672501</v>
      </c>
      <c r="M414">
        <v>13452.302308584252</v>
      </c>
      <c r="N414">
        <v>14575.676012221418</v>
      </c>
      <c r="O414">
        <v>15075.796715266042</v>
      </c>
      <c r="P414">
        <v>16956.691034493331</v>
      </c>
    </row>
    <row r="415" spans="2:16">
      <c r="B415" t="s">
        <v>39</v>
      </c>
      <c r="C415" t="s">
        <v>87</v>
      </c>
      <c r="D415" t="s">
        <v>21</v>
      </c>
      <c r="E415">
        <v>5482.4287494051005</v>
      </c>
      <c r="F415">
        <v>812.68357470764295</v>
      </c>
      <c r="G415">
        <v>283.549033152015</v>
      </c>
      <c r="H415">
        <v>752.61168596449807</v>
      </c>
      <c r="I415">
        <v>159.457605699634</v>
      </c>
      <c r="J415">
        <v>0.613630917357877</v>
      </c>
      <c r="K415">
        <v>0.502061659656445</v>
      </c>
      <c r="L415">
        <v>188.14913501518501</v>
      </c>
      <c r="M415">
        <v>473.73998810319</v>
      </c>
      <c r="N415">
        <v>896.79107021451193</v>
      </c>
      <c r="O415">
        <v>758.25057890698804</v>
      </c>
      <c r="P415">
        <v>23.189999999999998</v>
      </c>
    </row>
    <row r="416" spans="2:16">
      <c r="B416" t="s">
        <v>39</v>
      </c>
      <c r="C416" t="s">
        <v>87</v>
      </c>
      <c r="D416" t="s">
        <v>22</v>
      </c>
      <c r="E416">
        <v>30072.425763158601</v>
      </c>
      <c r="F416">
        <v>25510.817442347798</v>
      </c>
      <c r="G416">
        <v>32385.8989501123</v>
      </c>
      <c r="H416">
        <v>56141.81155066473</v>
      </c>
      <c r="I416">
        <v>79401.303843712303</v>
      </c>
      <c r="J416">
        <v>65284.273689287205</v>
      </c>
      <c r="K416">
        <v>84247.38074835662</v>
      </c>
      <c r="L416">
        <v>68558.772152396399</v>
      </c>
      <c r="M416">
        <v>65702.156646046496</v>
      </c>
      <c r="N416">
        <v>63542.602528429648</v>
      </c>
      <c r="O416">
        <v>79532.833093518129</v>
      </c>
      <c r="P416">
        <v>75742.954691218387</v>
      </c>
    </row>
    <row r="417" spans="2:16">
      <c r="B417" t="s">
        <v>39</v>
      </c>
      <c r="C417" t="s">
        <v>87</v>
      </c>
      <c r="D417" t="s">
        <v>23</v>
      </c>
      <c r="E417">
        <v>3459.7300678653628</v>
      </c>
      <c r="F417">
        <v>1033.8765401837434</v>
      </c>
      <c r="G417">
        <v>1421.9149005381971</v>
      </c>
      <c r="H417">
        <v>1197.492760026782</v>
      </c>
      <c r="I417">
        <v>405.66781473086701</v>
      </c>
      <c r="L417">
        <v>1251.9261864585073</v>
      </c>
      <c r="M417">
        <v>262.24</v>
      </c>
      <c r="N417">
        <v>200.619293105689</v>
      </c>
      <c r="O417">
        <v>383.96533187163357</v>
      </c>
      <c r="P417">
        <v>405.68465010662601</v>
      </c>
    </row>
    <row r="418" spans="2:16">
      <c r="B418" t="s">
        <v>39</v>
      </c>
      <c r="C418" t="s">
        <v>87</v>
      </c>
      <c r="D418" t="s">
        <v>24</v>
      </c>
      <c r="E418">
        <v>183.98666424392172</v>
      </c>
      <c r="F418">
        <v>180.05974085298729</v>
      </c>
      <c r="G418">
        <v>116.14694582182051</v>
      </c>
      <c r="H418">
        <v>0.78653019743896535</v>
      </c>
      <c r="I418">
        <v>5.5555555555555601E-3</v>
      </c>
      <c r="J418">
        <v>43.331218249250263</v>
      </c>
      <c r="K418">
        <v>144.73386790052109</v>
      </c>
      <c r="L418">
        <v>1.4999999999999999E-2</v>
      </c>
      <c r="M418">
        <v>1.4999999999999999E-2</v>
      </c>
      <c r="N418">
        <v>1.4999999999999999E-2</v>
      </c>
      <c r="O418">
        <v>1.4999999999999999E-2</v>
      </c>
      <c r="P418">
        <v>57.902547160208499</v>
      </c>
    </row>
    <row r="419" spans="2:16">
      <c r="B419" t="s">
        <v>39</v>
      </c>
      <c r="C419" t="s">
        <v>87</v>
      </c>
      <c r="D419" t="s">
        <v>25</v>
      </c>
      <c r="E419">
        <v>11965.043465201899</v>
      </c>
      <c r="F419">
        <v>19218.605355468102</v>
      </c>
      <c r="G419">
        <v>21936.53072581736</v>
      </c>
      <c r="H419">
        <v>38625.621740233539</v>
      </c>
      <c r="I419">
        <v>58057.109280604673</v>
      </c>
      <c r="J419">
        <v>26610.275026625946</v>
      </c>
      <c r="K419">
        <v>23749.20299270971</v>
      </c>
      <c r="L419">
        <v>37645.796478829856</v>
      </c>
      <c r="M419">
        <v>35969.306322762772</v>
      </c>
      <c r="N419">
        <v>40339.700607901847</v>
      </c>
      <c r="O419">
        <v>36453.93893129356</v>
      </c>
      <c r="P419">
        <v>47716.463595929308</v>
      </c>
    </row>
    <row r="420" spans="2:16">
      <c r="B420" t="s">
        <v>39</v>
      </c>
      <c r="C420" t="s">
        <v>87</v>
      </c>
      <c r="D420" t="s">
        <v>26</v>
      </c>
      <c r="E420">
        <v>1489.2188291199968</v>
      </c>
      <c r="F420">
        <v>511.30880000000002</v>
      </c>
      <c r="G420">
        <v>1384.893202889431</v>
      </c>
      <c r="H420">
        <v>549.57503380811079</v>
      </c>
      <c r="I420">
        <v>179.13003586724199</v>
      </c>
      <c r="L420">
        <v>553.82832828673202</v>
      </c>
      <c r="M420">
        <v>455.59930558561899</v>
      </c>
      <c r="N420">
        <v>241.75986843367397</v>
      </c>
      <c r="O420">
        <v>633.27310783574171</v>
      </c>
      <c r="P420">
        <v>1171.052134917526</v>
      </c>
    </row>
    <row r="421" spans="2:16">
      <c r="B421" t="s">
        <v>39</v>
      </c>
      <c r="C421" t="s">
        <v>87</v>
      </c>
      <c r="D421" t="s">
        <v>27</v>
      </c>
      <c r="E421">
        <v>10236.542041205341</v>
      </c>
      <c r="F421">
        <v>12627.027056528197</v>
      </c>
      <c r="G421">
        <v>13984.149521492998</v>
      </c>
      <c r="H421">
        <v>13192.469729469401</v>
      </c>
      <c r="I421">
        <v>6824.6767202037117</v>
      </c>
      <c r="J421">
        <v>4028.2940273114232</v>
      </c>
      <c r="K421">
        <v>3294.5149117179149</v>
      </c>
      <c r="L421">
        <v>1495.489634324513</v>
      </c>
      <c r="M421">
        <v>1295.3159745157582</v>
      </c>
      <c r="N421">
        <v>1148.841274630855</v>
      </c>
      <c r="O421">
        <v>1734.53237496983</v>
      </c>
      <c r="P421">
        <v>2272.4314110129972</v>
      </c>
    </row>
    <row r="422" spans="2:16">
      <c r="B422" t="s">
        <v>39</v>
      </c>
      <c r="C422" t="s">
        <v>87</v>
      </c>
      <c r="D422" t="s">
        <v>29</v>
      </c>
      <c r="E422">
        <v>26046.228109897223</v>
      </c>
      <c r="F422">
        <v>18408.297547395399</v>
      </c>
      <c r="G422">
        <v>12855.514649101809</v>
      </c>
      <c r="H422">
        <v>19735.474279349753</v>
      </c>
      <c r="I422">
        <v>18832.43817388951</v>
      </c>
      <c r="L422">
        <v>10167.2035017695</v>
      </c>
      <c r="M422">
        <v>20254.048186411572</v>
      </c>
      <c r="N422">
        <v>26016.514550014581</v>
      </c>
      <c r="O422">
        <v>27100.660393623468</v>
      </c>
      <c r="P422">
        <v>26136.545423695046</v>
      </c>
    </row>
    <row r="423" spans="2:16">
      <c r="B423" t="s">
        <v>39</v>
      </c>
      <c r="C423" t="s">
        <v>87</v>
      </c>
      <c r="D423" t="s">
        <v>30</v>
      </c>
      <c r="E423">
        <v>11985.807617994429</v>
      </c>
      <c r="F423">
        <v>7959.3229454538996</v>
      </c>
      <c r="G423">
        <v>8679.433297570733</v>
      </c>
      <c r="H423">
        <v>6440.3037484153319</v>
      </c>
      <c r="I423">
        <v>1752.18870432271</v>
      </c>
      <c r="J423">
        <v>0.57547722475405105</v>
      </c>
      <c r="K423">
        <v>0.47084500207149799</v>
      </c>
      <c r="L423">
        <v>5433.7552553000005</v>
      </c>
      <c r="M423">
        <v>3670.55274168182</v>
      </c>
      <c r="N423">
        <v>7197.4013883098669</v>
      </c>
      <c r="O423">
        <v>6870.2467797503195</v>
      </c>
      <c r="P423">
        <v>8690.0442898627607</v>
      </c>
    </row>
    <row r="424" spans="2:16">
      <c r="B424" t="s">
        <v>39</v>
      </c>
      <c r="C424" t="s">
        <v>88</v>
      </c>
      <c r="D424" t="s">
        <v>16</v>
      </c>
      <c r="E424">
        <v>20335.725670305044</v>
      </c>
      <c r="F424">
        <v>21914.136463044742</v>
      </c>
      <c r="G424">
        <v>25773.793252159943</v>
      </c>
      <c r="H424">
        <v>30493.414405766714</v>
      </c>
      <c r="I424">
        <v>21648.626325657191</v>
      </c>
      <c r="J424">
        <v>13606.576159374974</v>
      </c>
      <c r="K424">
        <v>2757.9532140021606</v>
      </c>
      <c r="L424">
        <v>15783.767073484531</v>
      </c>
      <c r="M424">
        <v>10779.733272206453</v>
      </c>
      <c r="N424">
        <v>6849.5055196322182</v>
      </c>
      <c r="O424">
        <v>5069.5557206687736</v>
      </c>
      <c r="P424">
        <v>9435.1331660050073</v>
      </c>
    </row>
    <row r="425" spans="2:16">
      <c r="B425" t="s">
        <v>39</v>
      </c>
      <c r="C425" t="s">
        <v>88</v>
      </c>
      <c r="D425" t="s">
        <v>17</v>
      </c>
      <c r="E425">
        <v>1540.9259280000001</v>
      </c>
      <c r="F425">
        <v>1486.5190094075394</v>
      </c>
      <c r="G425">
        <v>1250.4881594075393</v>
      </c>
      <c r="H425">
        <v>825.54338859246172</v>
      </c>
      <c r="I425">
        <v>1.9259280000000001</v>
      </c>
      <c r="J425">
        <v>1.9259280000000001</v>
      </c>
      <c r="K425">
        <v>1.9259280000000001</v>
      </c>
      <c r="L425">
        <v>157.14229515650416</v>
      </c>
      <c r="M425">
        <v>1328.3259279999984</v>
      </c>
      <c r="N425">
        <v>1189.525928</v>
      </c>
      <c r="O425">
        <v>912.14229515650391</v>
      </c>
      <c r="P425">
        <v>895.72592800000007</v>
      </c>
    </row>
    <row r="426" spans="2:16">
      <c r="B426" t="s">
        <v>39</v>
      </c>
      <c r="C426" t="s">
        <v>88</v>
      </c>
      <c r="D426" t="s">
        <v>18</v>
      </c>
      <c r="E426">
        <v>1620.8897142857099</v>
      </c>
      <c r="F426">
        <v>1620.8897142857099</v>
      </c>
      <c r="G426">
        <v>1620.8897142857099</v>
      </c>
      <c r="H426">
        <v>1620.8897142857099</v>
      </c>
      <c r="I426">
        <v>1620.8897142857099</v>
      </c>
      <c r="J426">
        <v>1620.8897142857099</v>
      </c>
      <c r="K426">
        <v>1620.8897142857099</v>
      </c>
      <c r="L426">
        <v>1620.8897142857099</v>
      </c>
      <c r="M426">
        <v>6399.9781520803099</v>
      </c>
      <c r="N426">
        <v>34193.887595548003</v>
      </c>
      <c r="O426">
        <v>39613.679291514796</v>
      </c>
      <c r="P426">
        <v>36898.502291344703</v>
      </c>
    </row>
    <row r="427" spans="2:16">
      <c r="B427" t="s">
        <v>39</v>
      </c>
      <c r="C427" t="s">
        <v>88</v>
      </c>
      <c r="D427" t="s">
        <v>19</v>
      </c>
      <c r="E427">
        <v>7308.1868000000004</v>
      </c>
      <c r="F427">
        <v>7206.5868</v>
      </c>
      <c r="G427">
        <v>5340.0019798500007</v>
      </c>
      <c r="H427">
        <v>2353.4662676100011</v>
      </c>
      <c r="I427">
        <v>105.42529872</v>
      </c>
      <c r="J427">
        <v>4.1867999999999999</v>
      </c>
      <c r="K427">
        <v>4.1867999999999999</v>
      </c>
      <c r="L427">
        <v>5639.0835000518464</v>
      </c>
      <c r="M427">
        <v>5782.5867999999973</v>
      </c>
      <c r="N427">
        <v>3016.9226615099728</v>
      </c>
      <c r="O427">
        <v>2978.8728141605111</v>
      </c>
      <c r="P427">
        <v>3776.7770463600004</v>
      </c>
    </row>
    <row r="428" spans="2:16">
      <c r="B428" t="s">
        <v>39</v>
      </c>
      <c r="C428" t="s">
        <v>88</v>
      </c>
      <c r="D428" t="s">
        <v>20</v>
      </c>
      <c r="E428">
        <v>18302.179957521825</v>
      </c>
      <c r="F428">
        <v>19255.602393991387</v>
      </c>
      <c r="G428">
        <v>21654.362272564562</v>
      </c>
      <c r="H428">
        <v>25844.941043712155</v>
      </c>
      <c r="I428">
        <v>25946.96402797207</v>
      </c>
      <c r="J428">
        <v>4078.62582005585</v>
      </c>
      <c r="K428">
        <v>1089.1601331428601</v>
      </c>
      <c r="L428">
        <v>22496.04917588683</v>
      </c>
      <c r="M428">
        <v>47307.245403066641</v>
      </c>
      <c r="N428">
        <v>43667.032201116635</v>
      </c>
      <c r="O428">
        <v>42587.62579829109</v>
      </c>
      <c r="P428">
        <v>33506.69743705861</v>
      </c>
    </row>
    <row r="429" spans="2:16">
      <c r="B429" t="s">
        <v>39</v>
      </c>
      <c r="C429" t="s">
        <v>88</v>
      </c>
      <c r="D429" t="s">
        <v>21</v>
      </c>
      <c r="E429">
        <v>14.373790279604</v>
      </c>
      <c r="F429">
        <v>347.17003749999998</v>
      </c>
      <c r="G429">
        <v>253.70118124999999</v>
      </c>
      <c r="L429">
        <v>129.544966001316</v>
      </c>
      <c r="M429">
        <v>574.59135775389302</v>
      </c>
      <c r="N429">
        <v>522.29303874119682</v>
      </c>
      <c r="O429">
        <v>469.99471972850199</v>
      </c>
      <c r="P429">
        <v>398.79221806852411</v>
      </c>
    </row>
    <row r="430" spans="2:16">
      <c r="B430" t="s">
        <v>39</v>
      </c>
      <c r="C430" t="s">
        <v>88</v>
      </c>
      <c r="D430" t="s">
        <v>22</v>
      </c>
      <c r="E430">
        <v>21817.018442619701</v>
      </c>
      <c r="F430">
        <v>23622.3198182374</v>
      </c>
      <c r="G430">
        <v>17828.209434620599</v>
      </c>
      <c r="H430">
        <v>8556.0274468153802</v>
      </c>
      <c r="I430">
        <v>6511.4767933528001</v>
      </c>
      <c r="J430">
        <v>101.2052727907319</v>
      </c>
      <c r="K430">
        <v>131.67077074863698</v>
      </c>
      <c r="L430">
        <v>27022.06746937658</v>
      </c>
      <c r="M430">
        <v>26901.910398627948</v>
      </c>
      <c r="N430">
        <v>20174.113043417041</v>
      </c>
      <c r="O430">
        <v>28191.056763546097</v>
      </c>
      <c r="P430">
        <v>21791.267769070932</v>
      </c>
    </row>
    <row r="431" spans="2:16">
      <c r="B431" t="s">
        <v>39</v>
      </c>
      <c r="C431" t="s">
        <v>88</v>
      </c>
      <c r="D431" t="s">
        <v>23</v>
      </c>
      <c r="E431">
        <v>1375.9391274</v>
      </c>
      <c r="F431">
        <v>1239.6361176</v>
      </c>
      <c r="G431">
        <v>895.29275159999997</v>
      </c>
      <c r="H431">
        <v>344.343366</v>
      </c>
      <c r="L431">
        <v>1109.259847215872</v>
      </c>
      <c r="M431">
        <v>1192</v>
      </c>
      <c r="N431">
        <v>666.73360483919339</v>
      </c>
      <c r="O431">
        <v>583.99345205506495</v>
      </c>
      <c r="P431">
        <v>790</v>
      </c>
    </row>
    <row r="432" spans="2:16">
      <c r="B432" t="s">
        <v>39</v>
      </c>
      <c r="C432" t="s">
        <v>88</v>
      </c>
      <c r="D432" t="s">
        <v>24</v>
      </c>
      <c r="E432">
        <v>13.39776</v>
      </c>
      <c r="F432">
        <v>12.057983999999999</v>
      </c>
      <c r="J432">
        <v>0.51832083488000036</v>
      </c>
      <c r="K432">
        <v>31</v>
      </c>
      <c r="L432">
        <v>2.2608720000150102E-5</v>
      </c>
    </row>
    <row r="433" spans="2:16">
      <c r="B433" t="s">
        <v>39</v>
      </c>
      <c r="C433" t="s">
        <v>88</v>
      </c>
      <c r="D433" t="s">
        <v>25</v>
      </c>
      <c r="E433">
        <v>54799</v>
      </c>
      <c r="F433">
        <v>59272.2</v>
      </c>
      <c r="G433">
        <v>69092.450933</v>
      </c>
      <c r="H433">
        <v>87184.156313190033</v>
      </c>
      <c r="I433">
        <v>88492.044196102681</v>
      </c>
      <c r="J433">
        <v>90407.29422076678</v>
      </c>
      <c r="K433">
        <v>90626</v>
      </c>
      <c r="L433">
        <v>82015.175620385489</v>
      </c>
      <c r="M433">
        <v>51545.774809878334</v>
      </c>
      <c r="N433">
        <v>38749.133104265595</v>
      </c>
      <c r="O433">
        <v>28840.645507498866</v>
      </c>
      <c r="P433">
        <v>17352.696414466776</v>
      </c>
    </row>
    <row r="434" spans="2:16">
      <c r="B434" t="s">
        <v>39</v>
      </c>
      <c r="C434" t="s">
        <v>88</v>
      </c>
      <c r="D434" t="s">
        <v>26</v>
      </c>
      <c r="E434">
        <v>7756</v>
      </c>
      <c r="F434">
        <v>7989.2000000000007</v>
      </c>
      <c r="G434">
        <v>8497.4</v>
      </c>
      <c r="H434">
        <v>5481.9633690482406</v>
      </c>
      <c r="I434">
        <v>2798.9068104256489</v>
      </c>
      <c r="L434">
        <v>3377.4786472068599</v>
      </c>
      <c r="M434">
        <v>6377.1561655209898</v>
      </c>
      <c r="N434">
        <v>3777.6118252361598</v>
      </c>
      <c r="O434">
        <v>778.04818856531426</v>
      </c>
      <c r="P434">
        <v>663.37122151454275</v>
      </c>
    </row>
    <row r="435" spans="2:16">
      <c r="B435" t="s">
        <v>39</v>
      </c>
      <c r="C435" t="s">
        <v>88</v>
      </c>
      <c r="D435" t="s">
        <v>27</v>
      </c>
      <c r="E435">
        <v>6066.7654501654524</v>
      </c>
      <c r="F435">
        <v>5986.8994166433877</v>
      </c>
      <c r="G435">
        <v>5452.9580292552973</v>
      </c>
      <c r="H435">
        <v>4584.6826980552987</v>
      </c>
      <c r="I435">
        <v>3499.3385340552986</v>
      </c>
      <c r="J435">
        <v>1094.5706749714275</v>
      </c>
      <c r="K435">
        <v>749.8804053240616</v>
      </c>
      <c r="L435">
        <v>391.02716396704409</v>
      </c>
      <c r="M435">
        <v>1517.9346903658663</v>
      </c>
      <c r="N435">
        <v>2083.5640489610869</v>
      </c>
      <c r="O435">
        <v>2083.5640489610905</v>
      </c>
      <c r="P435">
        <v>2155.3827710475171</v>
      </c>
    </row>
    <row r="436" spans="2:16">
      <c r="B436" t="s">
        <v>39</v>
      </c>
      <c r="C436" t="s">
        <v>88</v>
      </c>
      <c r="D436" t="s">
        <v>29</v>
      </c>
      <c r="M436">
        <v>6608.1985574639393</v>
      </c>
      <c r="N436">
        <v>6608.1986893380908</v>
      </c>
      <c r="O436">
        <v>8.4509844468801862</v>
      </c>
      <c r="P436">
        <v>7895.6047670400003</v>
      </c>
    </row>
    <row r="437" spans="2:16">
      <c r="B437" t="s">
        <v>39</v>
      </c>
      <c r="C437" t="s">
        <v>88</v>
      </c>
      <c r="D437" t="s">
        <v>30</v>
      </c>
      <c r="E437">
        <v>9136.7737726829891</v>
      </c>
      <c r="F437">
        <v>2615.28121229319</v>
      </c>
      <c r="J437">
        <v>5.0755925452780095E-4</v>
      </c>
      <c r="K437">
        <v>4.1527575370456599E-4</v>
      </c>
      <c r="L437">
        <v>231.201592553393</v>
      </c>
      <c r="M437">
        <v>7444.396178877636</v>
      </c>
      <c r="N437">
        <v>7318.3772448650052</v>
      </c>
      <c r="O437">
        <v>6447.6869857300098</v>
      </c>
      <c r="P437">
        <v>5492.0986909330295</v>
      </c>
    </row>
    <row r="438" spans="2:16">
      <c r="B438" t="s">
        <v>40</v>
      </c>
      <c r="C438" t="s">
        <v>86</v>
      </c>
      <c r="D438" t="s">
        <v>16</v>
      </c>
      <c r="E438">
        <v>5943.7487520000004</v>
      </c>
      <c r="F438">
        <v>6367.0922568611986</v>
      </c>
      <c r="G438">
        <v>7562.1082802642986</v>
      </c>
      <c r="H438">
        <v>9957.8529219478114</v>
      </c>
      <c r="I438">
        <v>13810.54713911589</v>
      </c>
      <c r="J438">
        <v>12102.945232025113</v>
      </c>
      <c r="K438">
        <v>27271.369748197569</v>
      </c>
      <c r="L438">
        <v>6723.2487037560968</v>
      </c>
      <c r="M438">
        <v>10970.053826673793</v>
      </c>
      <c r="N438">
        <v>24280.898248494836</v>
      </c>
      <c r="O438">
        <v>38315.456354439899</v>
      </c>
      <c r="P438">
        <v>49898.459006686637</v>
      </c>
    </row>
    <row r="439" spans="2:16">
      <c r="B439" t="s">
        <v>40</v>
      </c>
      <c r="C439" t="s">
        <v>86</v>
      </c>
      <c r="D439" t="s">
        <v>17</v>
      </c>
      <c r="E439">
        <v>8698.3700759999992</v>
      </c>
      <c r="F439">
        <v>9317.9114846631001</v>
      </c>
      <c r="G439">
        <v>11066.75586756409</v>
      </c>
      <c r="H439">
        <v>14100.23839390188</v>
      </c>
      <c r="I439">
        <v>19903.689496784609</v>
      </c>
      <c r="J439">
        <v>195.00396316679178</v>
      </c>
      <c r="K439">
        <v>393.36313751887161</v>
      </c>
      <c r="L439">
        <v>46989.186281878217</v>
      </c>
      <c r="M439">
        <v>64173.827742932976</v>
      </c>
      <c r="N439">
        <v>11212.212511268712</v>
      </c>
      <c r="O439">
        <v>12565.030757177481</v>
      </c>
      <c r="P439">
        <v>9225.9214380930498</v>
      </c>
    </row>
    <row r="440" spans="2:16">
      <c r="B440" t="s">
        <v>40</v>
      </c>
      <c r="C440" t="s">
        <v>86</v>
      </c>
      <c r="D440" t="s">
        <v>18</v>
      </c>
      <c r="E440">
        <v>617.51113199999998</v>
      </c>
      <c r="F440">
        <v>1424.9757345876001</v>
      </c>
      <c r="G440">
        <v>1584.5546077635161</v>
      </c>
      <c r="H440">
        <v>1423.3471933795799</v>
      </c>
      <c r="I440">
        <v>701.320431964166</v>
      </c>
      <c r="J440">
        <v>1.5130871663938901</v>
      </c>
      <c r="K440">
        <v>1.82170384128249</v>
      </c>
      <c r="L440">
        <v>6.5560129029481304</v>
      </c>
      <c r="M440">
        <v>7.6202810730626602</v>
      </c>
      <c r="N440">
        <v>7.6202810730325004</v>
      </c>
      <c r="O440">
        <v>7.62028107306263</v>
      </c>
      <c r="P440">
        <v>7.6202810730626602</v>
      </c>
    </row>
    <row r="441" spans="2:16">
      <c r="B441" t="s">
        <v>40</v>
      </c>
      <c r="C441" t="s">
        <v>86</v>
      </c>
      <c r="D441" t="s">
        <v>19</v>
      </c>
      <c r="E441">
        <v>46391.120343504801</v>
      </c>
      <c r="F441">
        <v>58024.0049994</v>
      </c>
      <c r="G441">
        <v>76867.199527545497</v>
      </c>
      <c r="H441">
        <v>56426.58975665499</v>
      </c>
      <c r="I441">
        <v>54335.377490753002</v>
      </c>
      <c r="J441">
        <v>312.13736348465699</v>
      </c>
      <c r="K441">
        <v>234.73146366859999</v>
      </c>
      <c r="L441">
        <v>258.01394508212002</v>
      </c>
      <c r="M441">
        <v>22158.817963539801</v>
      </c>
      <c r="N441">
        <v>62989.1626910997</v>
      </c>
      <c r="O441">
        <v>506.81108398557001</v>
      </c>
      <c r="P441">
        <v>589.15909180991298</v>
      </c>
    </row>
    <row r="442" spans="2:16">
      <c r="B442" t="s">
        <v>40</v>
      </c>
      <c r="C442" t="s">
        <v>86</v>
      </c>
      <c r="D442" t="s">
        <v>20</v>
      </c>
      <c r="E442">
        <v>1956.4995470857345</v>
      </c>
      <c r="F442">
        <v>2095.445209019198</v>
      </c>
      <c r="G442">
        <v>2489.6842308059158</v>
      </c>
      <c r="H442">
        <v>3278.6662088552748</v>
      </c>
      <c r="I442">
        <v>4625.3542169209668</v>
      </c>
      <c r="J442">
        <v>6524.1787970231162</v>
      </c>
      <c r="K442">
        <v>8206.5140714303798</v>
      </c>
      <c r="L442">
        <v>2666.097767428083</v>
      </c>
      <c r="M442">
        <v>11743.079278218856</v>
      </c>
      <c r="N442">
        <v>3390.7746610395152</v>
      </c>
      <c r="O442">
        <v>6028.5098771451194</v>
      </c>
      <c r="P442">
        <v>6328.4320217149952</v>
      </c>
    </row>
    <row r="443" spans="2:16">
      <c r="B443" t="s">
        <v>40</v>
      </c>
      <c r="C443" t="s">
        <v>86</v>
      </c>
      <c r="D443" t="s">
        <v>21</v>
      </c>
      <c r="E443">
        <v>218.47918650901062</v>
      </c>
      <c r="F443">
        <v>4653.0258739403698</v>
      </c>
      <c r="G443">
        <v>5420.8397890719698</v>
      </c>
      <c r="H443">
        <v>4503.5191359987302</v>
      </c>
      <c r="I443">
        <v>4129.1606529626497</v>
      </c>
      <c r="J443">
        <v>59.355327467669603</v>
      </c>
      <c r="K443">
        <v>49.393447513415602</v>
      </c>
      <c r="L443">
        <v>357.48318135402099</v>
      </c>
      <c r="M443">
        <v>6493.2385281421393</v>
      </c>
      <c r="N443">
        <v>7638.3781422239799</v>
      </c>
      <c r="O443">
        <v>8332.6967671328293</v>
      </c>
      <c r="P443">
        <v>9511.2063572849056</v>
      </c>
    </row>
    <row r="444" spans="2:16">
      <c r="B444" t="s">
        <v>40</v>
      </c>
      <c r="C444" t="s">
        <v>86</v>
      </c>
      <c r="D444" t="s">
        <v>22</v>
      </c>
      <c r="E444">
        <v>7004.1642922463398</v>
      </c>
      <c r="F444">
        <v>7501.01150087112</v>
      </c>
      <c r="G444">
        <v>7021.1268347386904</v>
      </c>
      <c r="H444">
        <v>6376.70994204422</v>
      </c>
      <c r="I444">
        <v>5075.7459906076929</v>
      </c>
      <c r="J444">
        <v>238.33232685688031</v>
      </c>
      <c r="K444">
        <v>527.97203609105009</v>
      </c>
      <c r="L444">
        <v>721.98274279437396</v>
      </c>
      <c r="M444">
        <v>2060.4110465020849</v>
      </c>
      <c r="N444">
        <v>2193.4996400161472</v>
      </c>
      <c r="O444">
        <v>4125.592311624453</v>
      </c>
      <c r="P444">
        <v>6200.3307162334586</v>
      </c>
    </row>
    <row r="445" spans="2:16">
      <c r="B445" t="s">
        <v>40</v>
      </c>
      <c r="C445" t="s">
        <v>86</v>
      </c>
      <c r="D445" t="s">
        <v>23</v>
      </c>
      <c r="E445">
        <v>7409.3540039325098</v>
      </c>
      <c r="F445">
        <v>8929.7982051012004</v>
      </c>
      <c r="G445">
        <v>12524.503927366441</v>
      </c>
      <c r="H445">
        <v>10144.664558834334</v>
      </c>
      <c r="I445">
        <v>12334.854243649939</v>
      </c>
      <c r="J445">
        <v>1447.4953882280679</v>
      </c>
      <c r="K445">
        <v>8480.6580763704405</v>
      </c>
      <c r="L445">
        <v>486.92498002464998</v>
      </c>
      <c r="M445">
        <v>24737.552755810746</v>
      </c>
      <c r="N445">
        <v>32168.228951020319</v>
      </c>
      <c r="O445">
        <v>36900.779830961103</v>
      </c>
      <c r="P445">
        <v>37740.377168324798</v>
      </c>
    </row>
    <row r="446" spans="2:16">
      <c r="B446" t="s">
        <v>40</v>
      </c>
      <c r="C446" t="s">
        <v>86</v>
      </c>
      <c r="D446" t="s">
        <v>24</v>
      </c>
      <c r="H446">
        <v>4.0000000000000002E-4</v>
      </c>
      <c r="I446">
        <v>9.6423950424844897E-4</v>
      </c>
      <c r="J446">
        <v>2.1601562496347902E-3</v>
      </c>
      <c r="K446">
        <v>3.4471137284828E-3</v>
      </c>
      <c r="L446">
        <v>5.2624943531178903E-3</v>
      </c>
      <c r="M446">
        <v>7.8232680122837395E-3</v>
      </c>
      <c r="N446">
        <v>1.1435492162134299E-2</v>
      </c>
      <c r="O446">
        <v>1.6530891070999178E-2</v>
      </c>
      <c r="P446">
        <v>2.371845445671425E-2</v>
      </c>
    </row>
    <row r="447" spans="2:16">
      <c r="B447" t="s">
        <v>40</v>
      </c>
      <c r="C447" t="s">
        <v>86</v>
      </c>
      <c r="D447" t="s">
        <v>25</v>
      </c>
      <c r="E447">
        <v>167.08318595763097</v>
      </c>
      <c r="F447">
        <v>85.690512330299896</v>
      </c>
      <c r="G447">
        <v>225.21379663578699</v>
      </c>
      <c r="H447">
        <v>513.25551136560034</v>
      </c>
      <c r="I447">
        <v>361.70792857268452</v>
      </c>
      <c r="J447">
        <v>33.144387635899967</v>
      </c>
      <c r="K447">
        <v>31.789931764169289</v>
      </c>
      <c r="L447">
        <v>29.213230498663002</v>
      </c>
      <c r="M447">
        <v>152.99204261979747</v>
      </c>
      <c r="N447">
        <v>135.12282121865348</v>
      </c>
      <c r="O447">
        <v>202.86620551586782</v>
      </c>
      <c r="P447">
        <v>214.1059874218108</v>
      </c>
    </row>
    <row r="448" spans="2:16">
      <c r="B448" t="s">
        <v>40</v>
      </c>
      <c r="C448" t="s">
        <v>86</v>
      </c>
      <c r="D448" t="s">
        <v>26</v>
      </c>
      <c r="E448">
        <v>173.91967199999999</v>
      </c>
      <c r="F448">
        <v>231.3813991797</v>
      </c>
      <c r="G448">
        <v>238.62200678714299</v>
      </c>
      <c r="H448">
        <v>102.51449333298</v>
      </c>
      <c r="I448">
        <v>4.7756148048</v>
      </c>
      <c r="J448">
        <v>578.82074522470703</v>
      </c>
      <c r="M448">
        <v>3.3426640828799998</v>
      </c>
      <c r="N448">
        <v>2.6261887219200002</v>
      </c>
      <c r="O448">
        <v>1.9626309351828399</v>
      </c>
      <c r="P448">
        <v>2.0422995642510702</v>
      </c>
    </row>
    <row r="449" spans="2:16">
      <c r="B449" t="s">
        <v>40</v>
      </c>
      <c r="C449" t="s">
        <v>86</v>
      </c>
      <c r="D449" t="s">
        <v>27</v>
      </c>
      <c r="E449">
        <v>6026.521788</v>
      </c>
      <c r="F449">
        <v>6455.7608023502989</v>
      </c>
      <c r="G449">
        <v>7667.4186974833201</v>
      </c>
      <c r="H449">
        <v>10096.52663102821</v>
      </c>
      <c r="I449">
        <v>12620.865599672605</v>
      </c>
      <c r="J449">
        <v>624.02065071247023</v>
      </c>
      <c r="K449">
        <v>12.752259353636751</v>
      </c>
      <c r="L449">
        <v>18.008490963906404</v>
      </c>
      <c r="M449">
        <v>172.46666733246281</v>
      </c>
      <c r="N449">
        <v>33509.340003067147</v>
      </c>
      <c r="O449">
        <v>112200.94827607997</v>
      </c>
      <c r="P449">
        <v>125165.99360176755</v>
      </c>
    </row>
    <row r="450" spans="2:16">
      <c r="B450" t="s">
        <v>40</v>
      </c>
      <c r="C450" t="s">
        <v>86</v>
      </c>
      <c r="D450" t="s">
        <v>28</v>
      </c>
      <c r="E450">
        <v>27.362768975212699</v>
      </c>
      <c r="F450">
        <v>6.17539931520158</v>
      </c>
      <c r="G450">
        <v>6.8755011289782004</v>
      </c>
      <c r="H450">
        <v>6.4603883640152402</v>
      </c>
      <c r="I450">
        <v>6.4978575968141703</v>
      </c>
      <c r="L450">
        <v>5.3602196944635203</v>
      </c>
      <c r="M450">
        <v>5.3602196944635203</v>
      </c>
      <c r="N450">
        <v>5.2328497551256197</v>
      </c>
      <c r="O450">
        <v>5.3602196944635203</v>
      </c>
      <c r="P450">
        <v>5.3602196944635203</v>
      </c>
    </row>
    <row r="451" spans="2:16">
      <c r="B451" t="s">
        <v>40</v>
      </c>
      <c r="C451" t="s">
        <v>86</v>
      </c>
      <c r="D451" t="s">
        <v>29</v>
      </c>
      <c r="E451">
        <v>22227.229985882601</v>
      </c>
      <c r="F451">
        <v>25304.621501101501</v>
      </c>
      <c r="G451">
        <v>30053.952426435699</v>
      </c>
      <c r="H451">
        <v>17886.54279777129</v>
      </c>
      <c r="I451">
        <v>18526.767769966795</v>
      </c>
      <c r="J451">
        <v>29497.468963285581</v>
      </c>
      <c r="K451">
        <v>4151.8788589824162</v>
      </c>
      <c r="L451">
        <v>76.51120801283119</v>
      </c>
      <c r="M451">
        <v>948.14639781620644</v>
      </c>
      <c r="N451">
        <v>17516.989236846603</v>
      </c>
      <c r="O451">
        <v>46983.905933872782</v>
      </c>
      <c r="P451">
        <v>53369.012932051293</v>
      </c>
    </row>
    <row r="452" spans="2:16">
      <c r="B452" t="s">
        <v>40</v>
      </c>
      <c r="C452" t="s">
        <v>86</v>
      </c>
      <c r="D452" t="s">
        <v>30</v>
      </c>
      <c r="E452">
        <v>1670.2518210122685</v>
      </c>
      <c r="F452">
        <v>2465.98526880084</v>
      </c>
      <c r="G452">
        <v>3217.9165036998402</v>
      </c>
      <c r="H452">
        <v>130.76926927129799</v>
      </c>
      <c r="I452">
        <v>563.625850820967</v>
      </c>
      <c r="J452">
        <v>75.003725810095304</v>
      </c>
      <c r="K452">
        <v>64.927561322891094</v>
      </c>
      <c r="L452">
        <v>304.48752018958402</v>
      </c>
      <c r="M452">
        <v>4858.9538135704397</v>
      </c>
      <c r="N452">
        <v>1100.5009104942301</v>
      </c>
      <c r="O452">
        <v>877.73282081434297</v>
      </c>
      <c r="P452">
        <v>991.716942631915</v>
      </c>
    </row>
    <row r="453" spans="2:16">
      <c r="B453" t="s">
        <v>40</v>
      </c>
      <c r="C453" t="s">
        <v>87</v>
      </c>
      <c r="D453" t="s">
        <v>16</v>
      </c>
      <c r="E453">
        <v>9039.9093712582799</v>
      </c>
      <c r="F453">
        <v>8918.6505754460904</v>
      </c>
      <c r="G453">
        <v>10749.9301901335</v>
      </c>
      <c r="H453">
        <v>14140.86075102139</v>
      </c>
      <c r="I453">
        <v>13234.023684306232</v>
      </c>
      <c r="J453">
        <v>3228.3603544978337</v>
      </c>
      <c r="K453">
        <v>3106.811286406677</v>
      </c>
      <c r="L453">
        <v>9061.1412927285583</v>
      </c>
      <c r="M453">
        <v>13858.603097346653</v>
      </c>
      <c r="N453">
        <v>17603.237722282127</v>
      </c>
      <c r="O453">
        <v>20801.762358876134</v>
      </c>
      <c r="P453">
        <v>22352.414651815219</v>
      </c>
    </row>
    <row r="454" spans="2:16">
      <c r="B454" t="s">
        <v>40</v>
      </c>
      <c r="C454" t="s">
        <v>87</v>
      </c>
      <c r="D454" t="s">
        <v>17</v>
      </c>
      <c r="E454">
        <v>3084.4860447073002</v>
      </c>
      <c r="F454">
        <v>1703.66057912118</v>
      </c>
      <c r="G454">
        <v>1621.6345674814299</v>
      </c>
      <c r="H454">
        <v>731.32457758109797</v>
      </c>
      <c r="I454">
        <v>793.80668706167296</v>
      </c>
      <c r="J454">
        <v>10.574842578397501</v>
      </c>
      <c r="K454">
        <v>8.65214392777977</v>
      </c>
      <c r="L454">
        <v>336.25205302408301</v>
      </c>
      <c r="M454">
        <v>1332.9852170388772</v>
      </c>
      <c r="N454">
        <v>1576.8706296134305</v>
      </c>
      <c r="O454">
        <v>2663.44397082254</v>
      </c>
      <c r="P454">
        <v>2879.3536158975003</v>
      </c>
    </row>
    <row r="455" spans="2:16">
      <c r="B455" t="s">
        <v>40</v>
      </c>
      <c r="C455" t="s">
        <v>87</v>
      </c>
      <c r="D455" t="s">
        <v>18</v>
      </c>
      <c r="E455">
        <v>7605.4334891381804</v>
      </c>
      <c r="F455">
        <v>7137.8674159226603</v>
      </c>
      <c r="G455">
        <v>6603.8425615837205</v>
      </c>
      <c r="H455">
        <v>8236.2225034909407</v>
      </c>
      <c r="I455">
        <v>7541.7313075559969</v>
      </c>
      <c r="J455">
        <v>1365.0048871448471</v>
      </c>
      <c r="K455">
        <v>882.26526910095799</v>
      </c>
      <c r="L455">
        <v>1122.9861095709457</v>
      </c>
      <c r="M455">
        <v>3920.0074537572027</v>
      </c>
      <c r="N455">
        <v>6676.8107579798298</v>
      </c>
      <c r="O455">
        <v>9318.7960826583494</v>
      </c>
      <c r="P455">
        <v>8924.5200854087561</v>
      </c>
    </row>
    <row r="456" spans="2:16">
      <c r="B456" t="s">
        <v>40</v>
      </c>
      <c r="C456" t="s">
        <v>87</v>
      </c>
      <c r="D456" t="s">
        <v>19</v>
      </c>
      <c r="E456">
        <v>7727.7237550359005</v>
      </c>
      <c r="F456">
        <v>2197.6229586654804</v>
      </c>
      <c r="G456">
        <v>4310.3390774762602</v>
      </c>
      <c r="H456">
        <v>117.46397338050001</v>
      </c>
      <c r="I456">
        <v>277.32428866174399</v>
      </c>
      <c r="L456">
        <v>172.45899562277901</v>
      </c>
      <c r="M456">
        <v>6610.8760335761599</v>
      </c>
      <c r="N456">
        <v>8037.0588472466261</v>
      </c>
      <c r="O456">
        <v>7254.0060106064557</v>
      </c>
      <c r="P456">
        <v>7306.4171338605702</v>
      </c>
    </row>
    <row r="457" spans="2:16">
      <c r="B457" t="s">
        <v>40</v>
      </c>
      <c r="C457" t="s">
        <v>87</v>
      </c>
      <c r="D457" t="s">
        <v>20</v>
      </c>
      <c r="E457">
        <v>8096.6507530709496</v>
      </c>
      <c r="F457">
        <v>9129.3132793976401</v>
      </c>
      <c r="G457">
        <v>8898.9362922454038</v>
      </c>
      <c r="H457">
        <v>7628.5727240066699</v>
      </c>
      <c r="I457">
        <v>7673.8534260354281</v>
      </c>
      <c r="J457">
        <v>2586.7289719761657</v>
      </c>
      <c r="K457">
        <v>2868.6044579512941</v>
      </c>
      <c r="L457">
        <v>4756.0816661565677</v>
      </c>
      <c r="M457">
        <v>13118.656887666561</v>
      </c>
      <c r="N457">
        <v>14220.437853543361</v>
      </c>
      <c r="O457">
        <v>15074.35195780795</v>
      </c>
      <c r="P457">
        <v>15947.860474366713</v>
      </c>
    </row>
    <row r="458" spans="2:16">
      <c r="B458" t="s">
        <v>40</v>
      </c>
      <c r="C458" t="s">
        <v>87</v>
      </c>
      <c r="D458" t="s">
        <v>21</v>
      </c>
      <c r="E458">
        <v>5482.4287494051005</v>
      </c>
      <c r="F458">
        <v>812.68357470764295</v>
      </c>
      <c r="G458">
        <v>283.549033152015</v>
      </c>
      <c r="H458">
        <v>752.61168596449807</v>
      </c>
      <c r="I458">
        <v>661.88912311837498</v>
      </c>
      <c r="J458">
        <v>0.613630917357877</v>
      </c>
      <c r="K458">
        <v>0.502061659656445</v>
      </c>
      <c r="L458">
        <v>7.7160000000000002</v>
      </c>
      <c r="M458">
        <v>151.74160569963399</v>
      </c>
      <c r="N458">
        <v>250.86554335358002</v>
      </c>
      <c r="O458">
        <v>799.87114906189095</v>
      </c>
      <c r="P458">
        <v>627.49492670602808</v>
      </c>
    </row>
    <row r="459" spans="2:16">
      <c r="B459" t="s">
        <v>40</v>
      </c>
      <c r="C459" t="s">
        <v>87</v>
      </c>
      <c r="D459" t="s">
        <v>22</v>
      </c>
      <c r="E459">
        <v>30072.425763158601</v>
      </c>
      <c r="F459">
        <v>25510.817442347798</v>
      </c>
      <c r="G459">
        <v>32385.8989501123</v>
      </c>
      <c r="H459">
        <v>56141.81155066473</v>
      </c>
      <c r="I459">
        <v>75840.620685513743</v>
      </c>
      <c r="J459">
        <v>24739.064825859099</v>
      </c>
      <c r="K459">
        <v>18645.8094155252</v>
      </c>
      <c r="L459">
        <v>33453.474747991291</v>
      </c>
      <c r="M459">
        <v>65702.156646046496</v>
      </c>
      <c r="N459">
        <v>82230.872737686135</v>
      </c>
      <c r="O459">
        <v>87045.163340560001</v>
      </c>
      <c r="P459">
        <v>92352.651780929955</v>
      </c>
    </row>
    <row r="460" spans="2:16">
      <c r="B460" t="s">
        <v>40</v>
      </c>
      <c r="C460" t="s">
        <v>87</v>
      </c>
      <c r="D460" t="s">
        <v>23</v>
      </c>
      <c r="E460">
        <v>3459.7300678653628</v>
      </c>
      <c r="F460">
        <v>1033.8765401837434</v>
      </c>
      <c r="G460">
        <v>1421.9149005381971</v>
      </c>
      <c r="H460">
        <v>1197.492760026782</v>
      </c>
      <c r="I460">
        <v>405.66781473086701</v>
      </c>
      <c r="J460">
        <v>1149.9189835738794</v>
      </c>
      <c r="K460">
        <v>652.07961434325398</v>
      </c>
      <c r="L460">
        <v>198.34776570348603</v>
      </c>
      <c r="M460">
        <v>262.24</v>
      </c>
      <c r="N460">
        <v>169.525853265845</v>
      </c>
      <c r="O460">
        <v>105.63361896933101</v>
      </c>
      <c r="P460">
        <v>382.34990442441597</v>
      </c>
    </row>
    <row r="461" spans="2:16">
      <c r="B461" t="s">
        <v>40</v>
      </c>
      <c r="C461" t="s">
        <v>87</v>
      </c>
      <c r="D461" t="s">
        <v>24</v>
      </c>
      <c r="E461">
        <v>183.98666424392172</v>
      </c>
      <c r="F461">
        <v>180.05974085298729</v>
      </c>
      <c r="G461">
        <v>116.14694582182051</v>
      </c>
      <c r="H461">
        <v>0.78653019743896535</v>
      </c>
      <c r="I461">
        <v>5.5555555555555601E-3</v>
      </c>
      <c r="J461">
        <v>15.759143460899978</v>
      </c>
      <c r="K461">
        <v>0.01</v>
      </c>
      <c r="L461">
        <v>0.01</v>
      </c>
      <c r="M461">
        <v>0.01</v>
      </c>
      <c r="N461">
        <v>27.583185899461402</v>
      </c>
      <c r="O461">
        <v>43.430660370156303</v>
      </c>
      <c r="P461">
        <v>1.4999999999999999E-2</v>
      </c>
    </row>
    <row r="462" spans="2:16">
      <c r="B462" t="s">
        <v>40</v>
      </c>
      <c r="C462" t="s">
        <v>87</v>
      </c>
      <c r="D462" t="s">
        <v>25</v>
      </c>
      <c r="E462">
        <v>11965.043465201899</v>
      </c>
      <c r="F462">
        <v>19218.605355468102</v>
      </c>
      <c r="G462">
        <v>21936.53072581736</v>
      </c>
      <c r="H462">
        <v>38625.621740233539</v>
      </c>
      <c r="I462">
        <v>45133.401512028475</v>
      </c>
      <c r="J462">
        <v>17358.986551694899</v>
      </c>
      <c r="K462">
        <v>16768.377896096099</v>
      </c>
      <c r="L462">
        <v>24093.210349686418</v>
      </c>
      <c r="M462">
        <v>37141.617892011534</v>
      </c>
      <c r="N462">
        <v>45982.057510880266</v>
      </c>
      <c r="O462">
        <v>46828.094758467574</v>
      </c>
      <c r="P462">
        <v>51056.211126015551</v>
      </c>
    </row>
    <row r="463" spans="2:16">
      <c r="B463" t="s">
        <v>40</v>
      </c>
      <c r="C463" t="s">
        <v>87</v>
      </c>
      <c r="D463" t="s">
        <v>26</v>
      </c>
      <c r="E463">
        <v>1489.2188291199968</v>
      </c>
      <c r="F463">
        <v>511.30880000000002</v>
      </c>
      <c r="G463">
        <v>1384.893202889431</v>
      </c>
      <c r="H463">
        <v>549.57503380811079</v>
      </c>
      <c r="I463">
        <v>493.13928962815078</v>
      </c>
      <c r="J463">
        <v>236.4715308407439</v>
      </c>
      <c r="K463">
        <v>234.08092439887099</v>
      </c>
      <c r="L463">
        <v>224.872591538493</v>
      </c>
      <c r="M463">
        <v>325.747628954199</v>
      </c>
      <c r="N463">
        <v>193.11102610385899</v>
      </c>
      <c r="O463">
        <v>434.66477855886296</v>
      </c>
      <c r="P463">
        <v>1147.1549625035391</v>
      </c>
    </row>
    <row r="464" spans="2:16">
      <c r="B464" t="s">
        <v>40</v>
      </c>
      <c r="C464" t="s">
        <v>87</v>
      </c>
      <c r="D464" t="s">
        <v>27</v>
      </c>
      <c r="E464">
        <v>10236.542041205341</v>
      </c>
      <c r="F464">
        <v>12627.027056528197</v>
      </c>
      <c r="G464">
        <v>13984.149521492998</v>
      </c>
      <c r="H464">
        <v>13192.469729469401</v>
      </c>
      <c r="I464">
        <v>7868.0207828910316</v>
      </c>
      <c r="J464">
        <v>1898.6380539036211</v>
      </c>
      <c r="K464">
        <v>1889.4120024281599</v>
      </c>
      <c r="L464">
        <v>1083.335064151119</v>
      </c>
      <c r="M464">
        <v>931.82644331512699</v>
      </c>
      <c r="N464">
        <v>1091.5814738875738</v>
      </c>
      <c r="O464">
        <v>2437.1320199797819</v>
      </c>
      <c r="P464">
        <v>1944.349331360148</v>
      </c>
    </row>
    <row r="465" spans="2:16">
      <c r="B465" t="s">
        <v>40</v>
      </c>
      <c r="C465" t="s">
        <v>87</v>
      </c>
      <c r="D465" t="s">
        <v>29</v>
      </c>
      <c r="E465">
        <v>26046.228109897223</v>
      </c>
      <c r="F465">
        <v>18408.297547395399</v>
      </c>
      <c r="G465">
        <v>12855.514649101809</v>
      </c>
      <c r="H465">
        <v>19735.474279349753</v>
      </c>
      <c r="I465">
        <v>17464.130949939321</v>
      </c>
      <c r="K465">
        <v>1044.5471844159299</v>
      </c>
      <c r="L465">
        <v>8122.7228244920798</v>
      </c>
      <c r="M465">
        <v>19440.422752061608</v>
      </c>
      <c r="N465">
        <v>25838.31656528301</v>
      </c>
      <c r="O465">
        <v>27184.152563719159</v>
      </c>
      <c r="P465">
        <v>26426.562289634887</v>
      </c>
    </row>
    <row r="466" spans="2:16">
      <c r="B466" t="s">
        <v>40</v>
      </c>
      <c r="C466" t="s">
        <v>87</v>
      </c>
      <c r="D466" t="s">
        <v>30</v>
      </c>
      <c r="E466">
        <v>11985.807617994429</v>
      </c>
      <c r="F466">
        <v>7959.3229454538996</v>
      </c>
      <c r="G466">
        <v>8679.433297570733</v>
      </c>
      <c r="H466">
        <v>6440.3037484153319</v>
      </c>
      <c r="I466">
        <v>5423.7552253000003</v>
      </c>
      <c r="J466">
        <v>1407.99517099841</v>
      </c>
      <c r="K466">
        <v>0.47084500207149799</v>
      </c>
      <c r="L466">
        <v>1515.1352209039401</v>
      </c>
      <c r="M466">
        <v>2510.1865613269301</v>
      </c>
      <c r="N466">
        <v>2494.32195286965</v>
      </c>
      <c r="O466">
        <v>3724.5170667294001</v>
      </c>
      <c r="P466">
        <v>3686.4275178000003</v>
      </c>
    </row>
    <row r="467" spans="2:16">
      <c r="B467" t="s">
        <v>40</v>
      </c>
      <c r="C467" t="s">
        <v>88</v>
      </c>
      <c r="D467" t="s">
        <v>16</v>
      </c>
      <c r="E467">
        <v>20335.725670305044</v>
      </c>
      <c r="F467">
        <v>21914.136463044742</v>
      </c>
      <c r="G467">
        <v>25773.793252159943</v>
      </c>
      <c r="H467">
        <v>30493.414405766714</v>
      </c>
      <c r="I467">
        <v>21767.955632646241</v>
      </c>
      <c r="J467">
        <v>21075.797848724513</v>
      </c>
      <c r="K467">
        <v>7808.7198484125774</v>
      </c>
      <c r="L467">
        <v>14933.312946819735</v>
      </c>
      <c r="M467">
        <v>5006.7097140825626</v>
      </c>
      <c r="N467">
        <v>8615.1332139968326</v>
      </c>
      <c r="O467">
        <v>1142.5743237302622</v>
      </c>
      <c r="P467">
        <v>7253.1376982710426</v>
      </c>
    </row>
    <row r="468" spans="2:16">
      <c r="B468" t="s">
        <v>40</v>
      </c>
      <c r="C468" t="s">
        <v>88</v>
      </c>
      <c r="D468" t="s">
        <v>17</v>
      </c>
      <c r="E468">
        <v>1540.9259280000001</v>
      </c>
      <c r="F468">
        <v>1486.5190094075394</v>
      </c>
      <c r="G468">
        <v>1250.4881594075393</v>
      </c>
      <c r="H468">
        <v>825.54338859246172</v>
      </c>
      <c r="I468">
        <v>428.18129207176219</v>
      </c>
      <c r="J468">
        <v>1.9259280000000001</v>
      </c>
      <c r="K468">
        <v>1.9259280000000001</v>
      </c>
      <c r="L468">
        <v>262.027308071763</v>
      </c>
      <c r="M468">
        <v>1328.3259280000002</v>
      </c>
      <c r="N468">
        <v>1189.525928</v>
      </c>
      <c r="O468">
        <v>468.31321396077021</v>
      </c>
      <c r="P468">
        <v>911.925928</v>
      </c>
    </row>
    <row r="469" spans="2:16">
      <c r="B469" t="s">
        <v>40</v>
      </c>
      <c r="C469" t="s">
        <v>88</v>
      </c>
      <c r="D469" t="s">
        <v>18</v>
      </c>
      <c r="E469">
        <v>1620.8897142857099</v>
      </c>
      <c r="F469">
        <v>1620.8897142857099</v>
      </c>
      <c r="G469">
        <v>1620.8897142857099</v>
      </c>
      <c r="H469">
        <v>1620.8897142857099</v>
      </c>
      <c r="I469">
        <v>1620.8897142857099</v>
      </c>
      <c r="J469">
        <v>1620.8897142857099</v>
      </c>
      <c r="K469">
        <v>1620.8897142857099</v>
      </c>
      <c r="L469">
        <v>1620.8897142857099</v>
      </c>
      <c r="M469">
        <v>12524.58115720764</v>
      </c>
      <c r="N469">
        <v>29978.533907442201</v>
      </c>
      <c r="O469">
        <v>49109.612846674798</v>
      </c>
      <c r="P469">
        <v>47348.694686766059</v>
      </c>
    </row>
    <row r="470" spans="2:16">
      <c r="B470" t="s">
        <v>40</v>
      </c>
      <c r="C470" t="s">
        <v>88</v>
      </c>
      <c r="D470" t="s">
        <v>19</v>
      </c>
      <c r="E470">
        <v>7308.1868000000004</v>
      </c>
      <c r="F470">
        <v>7206.5868</v>
      </c>
      <c r="G470">
        <v>5340.0019798500007</v>
      </c>
      <c r="H470">
        <v>2353.4662676100011</v>
      </c>
      <c r="I470">
        <v>4624.0506858110284</v>
      </c>
      <c r="J470">
        <v>4.1867999999999999</v>
      </c>
      <c r="K470">
        <v>4.1867999999999999</v>
      </c>
      <c r="L470">
        <v>3453.3667124555759</v>
      </c>
      <c r="M470">
        <v>5835.3136844800001</v>
      </c>
      <c r="N470">
        <v>3605.9663292897835</v>
      </c>
      <c r="O470">
        <v>1303.1096839853581</v>
      </c>
      <c r="P470">
        <v>2530.59236462538</v>
      </c>
    </row>
    <row r="471" spans="2:16">
      <c r="B471" t="s">
        <v>40</v>
      </c>
      <c r="C471" t="s">
        <v>88</v>
      </c>
      <c r="D471" t="s">
        <v>20</v>
      </c>
      <c r="E471">
        <v>18302.179957521825</v>
      </c>
      <c r="F471">
        <v>19255.602393991387</v>
      </c>
      <c r="G471">
        <v>21654.362272564562</v>
      </c>
      <c r="H471">
        <v>25844.941043712155</v>
      </c>
      <c r="I471">
        <v>25946.96402797207</v>
      </c>
      <c r="J471">
        <v>1089.1601331428601</v>
      </c>
      <c r="K471">
        <v>1089.1601331428601</v>
      </c>
      <c r="L471">
        <v>23692.495103561218</v>
      </c>
      <c r="M471">
        <v>48048.515060503138</v>
      </c>
      <c r="N471">
        <v>44408.301857015795</v>
      </c>
      <c r="O471">
        <v>43251.235087733672</v>
      </c>
      <c r="P471">
        <v>33883.992164434632</v>
      </c>
    </row>
    <row r="472" spans="2:16">
      <c r="B472" t="s">
        <v>40</v>
      </c>
      <c r="C472" t="s">
        <v>88</v>
      </c>
      <c r="D472" t="s">
        <v>21</v>
      </c>
      <c r="E472">
        <v>14.373790279604</v>
      </c>
      <c r="F472">
        <v>347.17003749999998</v>
      </c>
      <c r="G472">
        <v>253.70118124999999</v>
      </c>
      <c r="I472">
        <v>8.5457239999999892</v>
      </c>
      <c r="L472">
        <v>129.544966001316</v>
      </c>
      <c r="M472">
        <v>574.59135775389302</v>
      </c>
      <c r="N472">
        <v>522.29309545391584</v>
      </c>
      <c r="O472">
        <v>474.72077956850154</v>
      </c>
      <c r="P472">
        <v>403.51827790852411</v>
      </c>
    </row>
    <row r="473" spans="2:16">
      <c r="B473" t="s">
        <v>40</v>
      </c>
      <c r="C473" t="s">
        <v>88</v>
      </c>
      <c r="D473" t="s">
        <v>22</v>
      </c>
      <c r="E473">
        <v>21817.018442619701</v>
      </c>
      <c r="F473">
        <v>23622.3198182374</v>
      </c>
      <c r="G473">
        <v>17828.209434620599</v>
      </c>
      <c r="H473">
        <v>8556.0274468153802</v>
      </c>
      <c r="I473">
        <v>15266.108400173</v>
      </c>
      <c r="J473">
        <v>36.938848599590401</v>
      </c>
      <c r="K473">
        <v>27.6886103636736</v>
      </c>
      <c r="L473">
        <v>26693.879093686559</v>
      </c>
      <c r="M473">
        <v>26677.70418332293</v>
      </c>
      <c r="N473">
        <v>21093.275253575968</v>
      </c>
      <c r="O473">
        <v>31263.399066937403</v>
      </c>
      <c r="P473">
        <v>14723.702906956065</v>
      </c>
    </row>
    <row r="474" spans="2:16">
      <c r="B474" t="s">
        <v>40</v>
      </c>
      <c r="C474" t="s">
        <v>88</v>
      </c>
      <c r="D474" t="s">
        <v>23</v>
      </c>
      <c r="E474">
        <v>1375.9391274</v>
      </c>
      <c r="F474">
        <v>1239.6361176</v>
      </c>
      <c r="G474">
        <v>895.29275159999997</v>
      </c>
      <c r="H474">
        <v>344.343366</v>
      </c>
      <c r="I474">
        <v>207.68127711621</v>
      </c>
      <c r="L474">
        <v>901.58075319766533</v>
      </c>
      <c r="M474">
        <v>1192</v>
      </c>
      <c r="N474">
        <v>770.572060299295</v>
      </c>
      <c r="O474">
        <v>480.15281349696039</v>
      </c>
      <c r="P474">
        <v>790</v>
      </c>
    </row>
    <row r="475" spans="2:16">
      <c r="B475" t="s">
        <v>40</v>
      </c>
      <c r="C475" t="s">
        <v>88</v>
      </c>
      <c r="D475" t="s">
        <v>24</v>
      </c>
      <c r="E475">
        <v>13.39776</v>
      </c>
      <c r="F475">
        <v>12.057983999999999</v>
      </c>
      <c r="J475">
        <v>31.518286921799998</v>
      </c>
      <c r="K475">
        <v>5.6521799999487103E-5</v>
      </c>
    </row>
    <row r="476" spans="2:16">
      <c r="B476" t="s">
        <v>40</v>
      </c>
      <c r="C476" t="s">
        <v>88</v>
      </c>
      <c r="D476" t="s">
        <v>25</v>
      </c>
      <c r="E476">
        <v>54799</v>
      </c>
      <c r="F476">
        <v>59272.2</v>
      </c>
      <c r="G476">
        <v>69092.450933</v>
      </c>
      <c r="H476">
        <v>87184.156313190033</v>
      </c>
      <c r="I476">
        <v>88492.049946002604</v>
      </c>
      <c r="J476">
        <v>109442.43282313195</v>
      </c>
      <c r="K476">
        <v>106128.9740259247</v>
      </c>
      <c r="L476">
        <v>84471.319638147048</v>
      </c>
      <c r="M476">
        <v>50802.855723726105</v>
      </c>
      <c r="N476">
        <v>37968.015727758568</v>
      </c>
      <c r="O476">
        <v>9100.1200736174887</v>
      </c>
      <c r="P476">
        <v>16822.440870759314</v>
      </c>
    </row>
    <row r="477" spans="2:16">
      <c r="B477" t="s">
        <v>40</v>
      </c>
      <c r="C477" t="s">
        <v>88</v>
      </c>
      <c r="D477" t="s">
        <v>26</v>
      </c>
      <c r="E477">
        <v>7756</v>
      </c>
      <c r="F477">
        <v>7989.2000000000007</v>
      </c>
      <c r="G477">
        <v>8497.4</v>
      </c>
      <c r="H477">
        <v>5481.9633690482406</v>
      </c>
      <c r="I477">
        <v>4710.12495839856</v>
      </c>
      <c r="L477">
        <v>3513.6342427889513</v>
      </c>
      <c r="M477">
        <v>5089.9205833693486</v>
      </c>
      <c r="N477">
        <v>3017.5875454760849</v>
      </c>
      <c r="O477">
        <v>1441.3012048956844</v>
      </c>
      <c r="P477">
        <v>4.32354088798093E-3</v>
      </c>
    </row>
    <row r="478" spans="2:16">
      <c r="B478" t="s">
        <v>40</v>
      </c>
      <c r="C478" t="s">
        <v>88</v>
      </c>
      <c r="D478" t="s">
        <v>27</v>
      </c>
      <c r="E478">
        <v>6066.7654501654524</v>
      </c>
      <c r="F478">
        <v>5986.8994166433877</v>
      </c>
      <c r="G478">
        <v>5452.9580292552973</v>
      </c>
      <c r="H478">
        <v>4584.6826980552987</v>
      </c>
      <c r="I478">
        <v>3499.3385340552986</v>
      </c>
      <c r="J478">
        <v>3437.0606528646977</v>
      </c>
      <c r="K478">
        <v>92.203469883913442</v>
      </c>
      <c r="L478">
        <v>2021.8741901420674</v>
      </c>
      <c r="M478">
        <v>919.60468170700869</v>
      </c>
      <c r="N478">
        <v>2368.7271711036815</v>
      </c>
      <c r="O478">
        <v>919.60468170700881</v>
      </c>
      <c r="P478">
        <v>1051.8439011679336</v>
      </c>
    </row>
    <row r="479" spans="2:16">
      <c r="B479" t="s">
        <v>40</v>
      </c>
      <c r="C479" t="s">
        <v>88</v>
      </c>
      <c r="D479" t="s">
        <v>29</v>
      </c>
      <c r="M479">
        <v>6608.1985574639393</v>
      </c>
      <c r="N479">
        <v>6616.6257485039396</v>
      </c>
      <c r="O479">
        <v>3952.028022991517</v>
      </c>
      <c r="P479">
        <v>3945.422764689506</v>
      </c>
    </row>
    <row r="480" spans="2:16">
      <c r="B480" t="s">
        <v>40</v>
      </c>
      <c r="C480" t="s">
        <v>88</v>
      </c>
      <c r="D480" t="s">
        <v>30</v>
      </c>
      <c r="E480">
        <v>9136.7737726829891</v>
      </c>
      <c r="F480">
        <v>2615.28121229319</v>
      </c>
      <c r="J480">
        <v>1.24182321841863</v>
      </c>
      <c r="K480">
        <v>4.1527575370456599E-4</v>
      </c>
      <c r="L480">
        <v>5288.0006056025104</v>
      </c>
      <c r="M480">
        <v>8153.1951450900106</v>
      </c>
      <c r="N480">
        <v>7318.3775366280206</v>
      </c>
      <c r="O480">
        <v>6472.0005706900101</v>
      </c>
      <c r="P480">
        <v>5492.0985474430199</v>
      </c>
    </row>
    <row r="481" spans="2:16">
      <c r="B481" t="s">
        <v>41</v>
      </c>
      <c r="C481" t="s">
        <v>86</v>
      </c>
      <c r="D481" t="s">
        <v>16</v>
      </c>
      <c r="E481">
        <v>5943.7487520000004</v>
      </c>
      <c r="F481">
        <v>6367.0922568611986</v>
      </c>
      <c r="G481">
        <v>7562.1082802642986</v>
      </c>
      <c r="H481">
        <v>9957.8529219478114</v>
      </c>
      <c r="I481">
        <v>3786.9818135451223</v>
      </c>
      <c r="J481">
        <v>19798.137398226241</v>
      </c>
      <c r="K481">
        <v>17956.4571000586</v>
      </c>
      <c r="L481">
        <v>12336.782248209778</v>
      </c>
      <c r="M481">
        <v>23042.963006919566</v>
      </c>
      <c r="N481">
        <v>30539.122892933206</v>
      </c>
      <c r="O481">
        <v>37016.915595265098</v>
      </c>
      <c r="P481">
        <v>48579.472201900637</v>
      </c>
    </row>
    <row r="482" spans="2:16">
      <c r="B482" t="s">
        <v>41</v>
      </c>
      <c r="C482" t="s">
        <v>86</v>
      </c>
      <c r="D482" t="s">
        <v>17</v>
      </c>
      <c r="E482">
        <v>8698.3700759999992</v>
      </c>
      <c r="F482">
        <v>9317.9114846631001</v>
      </c>
      <c r="G482">
        <v>11066.75586756409</v>
      </c>
      <c r="H482">
        <v>14100.23839390188</v>
      </c>
      <c r="I482">
        <v>20556.380817646263</v>
      </c>
      <c r="J482">
        <v>196.68660994871738</v>
      </c>
      <c r="K482">
        <v>171.70497884977439</v>
      </c>
      <c r="L482">
        <v>45716.32517315248</v>
      </c>
      <c r="M482">
        <v>74363.552829184337</v>
      </c>
      <c r="N482">
        <v>10322.141493512205</v>
      </c>
      <c r="O482">
        <v>1452.8729504064031</v>
      </c>
      <c r="P482">
        <v>9747.8049618435089</v>
      </c>
    </row>
    <row r="483" spans="2:16">
      <c r="B483" t="s">
        <v>41</v>
      </c>
      <c r="C483" t="s">
        <v>86</v>
      </c>
      <c r="D483" t="s">
        <v>18</v>
      </c>
      <c r="E483">
        <v>617.51113199999998</v>
      </c>
      <c r="F483">
        <v>1424.9757345876001</v>
      </c>
      <c r="G483">
        <v>1584.5546077635161</v>
      </c>
      <c r="H483">
        <v>1423.3471933795799</v>
      </c>
      <c r="I483">
        <v>693.21815841954106</v>
      </c>
      <c r="J483">
        <v>6.3824366515542197</v>
      </c>
      <c r="K483">
        <v>1.7198368930710799</v>
      </c>
      <c r="L483">
        <v>6.5560129029481304</v>
      </c>
      <c r="M483">
        <v>7.6202810730626602</v>
      </c>
      <c r="N483">
        <v>7.6202810730669501</v>
      </c>
      <c r="O483">
        <v>7.62028107306267</v>
      </c>
      <c r="P483">
        <v>7.6202810730626398</v>
      </c>
    </row>
    <row r="484" spans="2:16">
      <c r="B484" t="s">
        <v>41</v>
      </c>
      <c r="C484" t="s">
        <v>86</v>
      </c>
      <c r="D484" t="s">
        <v>19</v>
      </c>
      <c r="E484">
        <v>46391.120343504801</v>
      </c>
      <c r="F484">
        <v>58024.0049994</v>
      </c>
      <c r="G484">
        <v>76867.199527545497</v>
      </c>
      <c r="H484">
        <v>56426.58975665499</v>
      </c>
      <c r="I484">
        <v>352.81426487625902</v>
      </c>
      <c r="J484">
        <v>274.3220686208</v>
      </c>
      <c r="K484">
        <v>225.25818297877001</v>
      </c>
      <c r="L484">
        <v>236.005284931457</v>
      </c>
      <c r="M484">
        <v>33631.609265575396</v>
      </c>
      <c r="N484">
        <v>87160.903210927601</v>
      </c>
      <c r="O484">
        <v>18238.844384309501</v>
      </c>
      <c r="P484">
        <v>628.00676383997302</v>
      </c>
    </row>
    <row r="485" spans="2:16">
      <c r="B485" t="s">
        <v>41</v>
      </c>
      <c r="C485" t="s">
        <v>86</v>
      </c>
      <c r="D485" t="s">
        <v>20</v>
      </c>
      <c r="E485">
        <v>1956.4995470857345</v>
      </c>
      <c r="F485">
        <v>2095.445209019198</v>
      </c>
      <c r="G485">
        <v>2489.6842308059158</v>
      </c>
      <c r="H485">
        <v>3278.6662088552748</v>
      </c>
      <c r="I485">
        <v>4625.7934861729964</v>
      </c>
      <c r="J485">
        <v>6524.617830037856</v>
      </c>
      <c r="K485">
        <v>9198.47537669538</v>
      </c>
      <c r="L485">
        <v>3819.5142701592599</v>
      </c>
      <c r="M485">
        <v>15082.265308018146</v>
      </c>
      <c r="N485">
        <v>3354.4201259992574</v>
      </c>
      <c r="O485">
        <v>3766.6295881785177</v>
      </c>
      <c r="P485">
        <v>4121.6534601062158</v>
      </c>
    </row>
    <row r="486" spans="2:16">
      <c r="B486" t="s">
        <v>41</v>
      </c>
      <c r="C486" t="s">
        <v>86</v>
      </c>
      <c r="D486" t="s">
        <v>21</v>
      </c>
      <c r="E486">
        <v>218.47918650901062</v>
      </c>
      <c r="F486">
        <v>4653.0258739403698</v>
      </c>
      <c r="G486">
        <v>5420.8397890719698</v>
      </c>
      <c r="H486">
        <v>4503.5191359987302</v>
      </c>
      <c r="I486">
        <v>103.820970023013</v>
      </c>
      <c r="J486">
        <v>60.496750270620403</v>
      </c>
      <c r="K486">
        <v>48.957812908420898</v>
      </c>
      <c r="L486">
        <v>245.650715962947</v>
      </c>
      <c r="M486">
        <v>3818.1974358769089</v>
      </c>
      <c r="N486">
        <v>6619.9327965834145</v>
      </c>
      <c r="O486">
        <v>7938.8012247338866</v>
      </c>
      <c r="P486">
        <v>8849.3722658518309</v>
      </c>
    </row>
    <row r="487" spans="2:16">
      <c r="B487" t="s">
        <v>41</v>
      </c>
      <c r="C487" t="s">
        <v>86</v>
      </c>
      <c r="D487" t="s">
        <v>22</v>
      </c>
      <c r="E487">
        <v>7004.1642922463398</v>
      </c>
      <c r="F487">
        <v>7501.01150087112</v>
      </c>
      <c r="G487">
        <v>7021.1268347386904</v>
      </c>
      <c r="H487">
        <v>6376.70994204422</v>
      </c>
      <c r="I487">
        <v>9988.0402368879477</v>
      </c>
      <c r="J487">
        <v>248.36983806305761</v>
      </c>
      <c r="K487">
        <v>239.68580252615109</v>
      </c>
      <c r="L487">
        <v>729.14314521440531</v>
      </c>
      <c r="M487">
        <v>2059.0464496722389</v>
      </c>
      <c r="N487">
        <v>1967.0733112351095</v>
      </c>
      <c r="O487">
        <v>11875.664813558926</v>
      </c>
      <c r="P487">
        <v>13343.65776702039</v>
      </c>
    </row>
    <row r="488" spans="2:16">
      <c r="B488" t="s">
        <v>41</v>
      </c>
      <c r="C488" t="s">
        <v>86</v>
      </c>
      <c r="D488" t="s">
        <v>23</v>
      </c>
      <c r="E488">
        <v>7409.3540039325098</v>
      </c>
      <c r="F488">
        <v>8929.7982051012004</v>
      </c>
      <c r="G488">
        <v>12524.503927366441</v>
      </c>
      <c r="H488">
        <v>10144.664558834334</v>
      </c>
      <c r="I488">
        <v>20304.138308398702</v>
      </c>
      <c r="J488">
        <v>1444.447061935653</v>
      </c>
      <c r="K488">
        <v>870.33884085873296</v>
      </c>
      <c r="L488">
        <v>7.7951328730311804</v>
      </c>
      <c r="M488">
        <v>32122.745069815137</v>
      </c>
      <c r="N488">
        <v>35630.497489247406</v>
      </c>
      <c r="O488">
        <v>37175.174267103299</v>
      </c>
      <c r="P488">
        <v>40314.567633668303</v>
      </c>
    </row>
    <row r="489" spans="2:16">
      <c r="B489" t="s">
        <v>41</v>
      </c>
      <c r="C489" t="s">
        <v>86</v>
      </c>
      <c r="D489" t="s">
        <v>24</v>
      </c>
      <c r="H489">
        <v>4.0000000000000002E-4</v>
      </c>
      <c r="I489">
        <v>1.36424070424845E-3</v>
      </c>
      <c r="J489">
        <v>2.3243962466017501E-3</v>
      </c>
      <c r="K489">
        <v>3.6787904646488098E-3</v>
      </c>
      <c r="L489">
        <v>5.5892972700184104E-3</v>
      </c>
      <c r="M489">
        <v>8.2842558018309791E-3</v>
      </c>
      <c r="N489">
        <v>1.2085760966731101E-2</v>
      </c>
      <c r="O489">
        <v>1.7448159440834068E-2</v>
      </c>
      <c r="P489">
        <v>2.5012352082360148E-2</v>
      </c>
    </row>
    <row r="490" spans="2:16">
      <c r="B490" t="s">
        <v>41</v>
      </c>
      <c r="C490" t="s">
        <v>86</v>
      </c>
      <c r="D490" t="s">
        <v>25</v>
      </c>
      <c r="E490">
        <v>167.08318595763097</v>
      </c>
      <c r="F490">
        <v>85.690512330299896</v>
      </c>
      <c r="G490">
        <v>225.21379663578699</v>
      </c>
      <c r="H490">
        <v>513.25551136560034</v>
      </c>
      <c r="I490">
        <v>194.3826373040263</v>
      </c>
      <c r="J490">
        <v>156.88282026068353</v>
      </c>
      <c r="K490">
        <v>31.789931764169289</v>
      </c>
      <c r="L490">
        <v>35.762698157009702</v>
      </c>
      <c r="M490">
        <v>270.47384486438511</v>
      </c>
      <c r="N490">
        <v>224.05201043150379</v>
      </c>
      <c r="O490">
        <v>203.50164377965939</v>
      </c>
      <c r="P490">
        <v>214.94378790660539</v>
      </c>
    </row>
    <row r="491" spans="2:16">
      <c r="B491" t="s">
        <v>41</v>
      </c>
      <c r="C491" t="s">
        <v>86</v>
      </c>
      <c r="D491" t="s">
        <v>26</v>
      </c>
      <c r="E491">
        <v>173.91967199999999</v>
      </c>
      <c r="F491">
        <v>231.3813991797</v>
      </c>
      <c r="G491">
        <v>238.62200678714299</v>
      </c>
      <c r="H491">
        <v>102.51449333298</v>
      </c>
      <c r="J491">
        <v>578.82090946470396</v>
      </c>
      <c r="K491">
        <v>909.25601916456105</v>
      </c>
      <c r="M491">
        <v>3.3426640828799998</v>
      </c>
      <c r="N491">
        <v>2.6261887219200002</v>
      </c>
      <c r="O491">
        <v>1.9626309351828399</v>
      </c>
      <c r="P491">
        <v>2.0422995642510702</v>
      </c>
    </row>
    <row r="492" spans="2:16">
      <c r="B492" t="s">
        <v>41</v>
      </c>
      <c r="C492" t="s">
        <v>86</v>
      </c>
      <c r="D492" t="s">
        <v>27</v>
      </c>
      <c r="E492">
        <v>6026.521788</v>
      </c>
      <c r="F492">
        <v>6455.7608023502989</v>
      </c>
      <c r="G492">
        <v>7667.4186974833201</v>
      </c>
      <c r="H492">
        <v>10096.52663102821</v>
      </c>
      <c r="I492">
        <v>8076.2912860756214</v>
      </c>
      <c r="J492">
        <v>2580.4560019749283</v>
      </c>
      <c r="K492">
        <v>13.764581057704754</v>
      </c>
      <c r="L492">
        <v>20.034365145059532</v>
      </c>
      <c r="M492">
        <v>277.62825584547346</v>
      </c>
      <c r="N492">
        <v>24364.040863155602</v>
      </c>
      <c r="O492">
        <v>105461.61876628539</v>
      </c>
      <c r="P492">
        <v>117701.98221105475</v>
      </c>
    </row>
    <row r="493" spans="2:16">
      <c r="B493" t="s">
        <v>41</v>
      </c>
      <c r="C493" t="s">
        <v>86</v>
      </c>
      <c r="D493" t="s">
        <v>28</v>
      </c>
      <c r="E493">
        <v>27.362768975212699</v>
      </c>
      <c r="F493">
        <v>6.17539931520158</v>
      </c>
      <c r="G493">
        <v>6.8755011289782004</v>
      </c>
      <c r="H493">
        <v>6.4603883640152402</v>
      </c>
      <c r="I493">
        <v>6.4779616818667796</v>
      </c>
      <c r="J493">
        <v>4.0513753934764498</v>
      </c>
      <c r="K493">
        <v>3.4807932668524302</v>
      </c>
      <c r="L493">
        <v>5.3447245510631696</v>
      </c>
      <c r="M493">
        <v>5.5060088450915501</v>
      </c>
      <c r="N493">
        <v>5.2328497551256197</v>
      </c>
      <c r="O493">
        <v>5.5060088450915501</v>
      </c>
      <c r="P493">
        <v>5.5060088450915501</v>
      </c>
    </row>
    <row r="494" spans="2:16">
      <c r="B494" t="s">
        <v>41</v>
      </c>
      <c r="C494" t="s">
        <v>86</v>
      </c>
      <c r="D494" t="s">
        <v>29</v>
      </c>
      <c r="E494">
        <v>22227.229985882601</v>
      </c>
      <c r="F494">
        <v>25304.621501101501</v>
      </c>
      <c r="G494">
        <v>30053.952426435699</v>
      </c>
      <c r="H494">
        <v>17886.54279777129</v>
      </c>
      <c r="I494">
        <v>102.93100487932051</v>
      </c>
      <c r="J494">
        <v>19730.357026939779</v>
      </c>
      <c r="K494">
        <v>13164.824703252536</v>
      </c>
      <c r="L494">
        <v>89.431422428661705</v>
      </c>
      <c r="M494">
        <v>8111.325708386622</v>
      </c>
      <c r="N494">
        <v>44323.366814088404</v>
      </c>
      <c r="O494">
        <v>68704.369100929194</v>
      </c>
      <c r="P494">
        <v>69663.819427078095</v>
      </c>
    </row>
    <row r="495" spans="2:16">
      <c r="B495" t="s">
        <v>41</v>
      </c>
      <c r="C495" t="s">
        <v>86</v>
      </c>
      <c r="D495" t="s">
        <v>30</v>
      </c>
      <c r="E495">
        <v>1670.2518210122685</v>
      </c>
      <c r="F495">
        <v>2465.98526880084</v>
      </c>
      <c r="G495">
        <v>3217.9165036998402</v>
      </c>
      <c r="H495">
        <v>130.76926927129799</v>
      </c>
      <c r="I495">
        <v>5292.75662173005</v>
      </c>
      <c r="J495">
        <v>85.856513983729101</v>
      </c>
      <c r="K495">
        <v>61.985901216665198</v>
      </c>
      <c r="L495">
        <v>445.740295141373</v>
      </c>
      <c r="M495">
        <v>1305.3678232611301</v>
      </c>
      <c r="N495">
        <v>766.94407218509696</v>
      </c>
      <c r="O495">
        <v>878.29791813642601</v>
      </c>
      <c r="P495">
        <v>992.28110528064508</v>
      </c>
    </row>
    <row r="496" spans="2:16">
      <c r="B496" t="s">
        <v>41</v>
      </c>
      <c r="C496" t="s">
        <v>87</v>
      </c>
      <c r="D496" t="s">
        <v>16</v>
      </c>
      <c r="E496">
        <v>9039.9093712582799</v>
      </c>
      <c r="F496">
        <v>8918.6505754460904</v>
      </c>
      <c r="G496">
        <v>10749.9301901335</v>
      </c>
      <c r="H496">
        <v>14140.86075102139</v>
      </c>
      <c r="I496">
        <v>13877.878174051275</v>
      </c>
      <c r="J496">
        <v>3883.3565949475155</v>
      </c>
      <c r="K496">
        <v>2604.9725072744322</v>
      </c>
      <c r="L496">
        <v>8353.6679442906207</v>
      </c>
      <c r="M496">
        <v>13754.840950310001</v>
      </c>
      <c r="N496">
        <v>17333.497641750517</v>
      </c>
      <c r="O496">
        <v>20808.994142771859</v>
      </c>
      <c r="P496">
        <v>22683.422225731476</v>
      </c>
    </row>
    <row r="497" spans="2:16">
      <c r="B497" t="s">
        <v>41</v>
      </c>
      <c r="C497" t="s">
        <v>87</v>
      </c>
      <c r="D497" t="s">
        <v>17</v>
      </c>
      <c r="E497">
        <v>3084.4860447073002</v>
      </c>
      <c r="F497">
        <v>1703.66057912118</v>
      </c>
      <c r="G497">
        <v>1621.6345674814299</v>
      </c>
      <c r="H497">
        <v>731.32457758109797</v>
      </c>
      <c r="I497">
        <v>1620.41233559888</v>
      </c>
      <c r="J497">
        <v>10.574842578397501</v>
      </c>
      <c r="K497">
        <v>8.65214392777977</v>
      </c>
      <c r="L497">
        <v>380.64232162305598</v>
      </c>
      <c r="M497">
        <v>1331.9587775874847</v>
      </c>
      <c r="N497">
        <v>1591.0049008483304</v>
      </c>
      <c r="O497">
        <v>1793.931443523571</v>
      </c>
      <c r="P497">
        <v>3395.1914769026434</v>
      </c>
    </row>
    <row r="498" spans="2:16">
      <c r="B498" t="s">
        <v>41</v>
      </c>
      <c r="C498" t="s">
        <v>87</v>
      </c>
      <c r="D498" t="s">
        <v>18</v>
      </c>
      <c r="E498">
        <v>7605.4334891381804</v>
      </c>
      <c r="F498">
        <v>7137.8674159226603</v>
      </c>
      <c r="G498">
        <v>6603.8425615837205</v>
      </c>
      <c r="H498">
        <v>8236.2225034909407</v>
      </c>
      <c r="I498">
        <v>6405.3448004134443</v>
      </c>
      <c r="J498">
        <v>926.55193937075092</v>
      </c>
      <c r="K498">
        <v>807.67817339202497</v>
      </c>
      <c r="L498">
        <v>1121.8247761173061</v>
      </c>
      <c r="M498">
        <v>3533.7242380543398</v>
      </c>
      <c r="N498">
        <v>7687.5656533238989</v>
      </c>
      <c r="O498">
        <v>8232.4900025873994</v>
      </c>
      <c r="P498">
        <v>7338.8709607120909</v>
      </c>
    </row>
    <row r="499" spans="2:16">
      <c r="B499" t="s">
        <v>41</v>
      </c>
      <c r="C499" t="s">
        <v>87</v>
      </c>
      <c r="D499" t="s">
        <v>19</v>
      </c>
      <c r="E499">
        <v>7727.7237550359005</v>
      </c>
      <c r="F499">
        <v>2197.6229586654804</v>
      </c>
      <c r="G499">
        <v>4310.3390774762602</v>
      </c>
      <c r="H499">
        <v>117.46397338050001</v>
      </c>
      <c r="I499">
        <v>5.0619249359999996</v>
      </c>
      <c r="L499">
        <v>281.74452457733003</v>
      </c>
      <c r="M499">
        <v>288.92</v>
      </c>
      <c r="N499">
        <v>8037.0588472466261</v>
      </c>
      <c r="O499">
        <v>12289.557808302561</v>
      </c>
      <c r="P499">
        <v>11924.236951609524</v>
      </c>
    </row>
    <row r="500" spans="2:16">
      <c r="B500" t="s">
        <v>41</v>
      </c>
      <c r="C500" t="s">
        <v>87</v>
      </c>
      <c r="D500" t="s">
        <v>20</v>
      </c>
      <c r="E500">
        <v>8096.6507530709496</v>
      </c>
      <c r="F500">
        <v>9129.3132793976401</v>
      </c>
      <c r="G500">
        <v>8898.9362922454038</v>
      </c>
      <c r="H500">
        <v>7628.5727240066699</v>
      </c>
      <c r="I500">
        <v>6641.3352245462593</v>
      </c>
      <c r="J500">
        <v>2775.878881452727</v>
      </c>
      <c r="K500">
        <v>2588.6553779808833</v>
      </c>
      <c r="L500">
        <v>4533.0619935610302</v>
      </c>
      <c r="M500">
        <v>13343.2242797731</v>
      </c>
      <c r="N500">
        <v>14589.489558009773</v>
      </c>
      <c r="O500">
        <v>15205.185074377627</v>
      </c>
      <c r="P500">
        <v>16857.591625232577</v>
      </c>
    </row>
    <row r="501" spans="2:16">
      <c r="B501" t="s">
        <v>41</v>
      </c>
      <c r="C501" t="s">
        <v>87</v>
      </c>
      <c r="D501" t="s">
        <v>21</v>
      </c>
      <c r="E501">
        <v>5482.4287494051005</v>
      </c>
      <c r="F501">
        <v>812.68357470764295</v>
      </c>
      <c r="G501">
        <v>283.549033152015</v>
      </c>
      <c r="H501">
        <v>752.61168596449807</v>
      </c>
      <c r="I501">
        <v>188.14913501518501</v>
      </c>
      <c r="J501">
        <v>0.613630917357877</v>
      </c>
      <c r="K501">
        <v>0.502061659656445</v>
      </c>
      <c r="L501">
        <v>159.457605699634</v>
      </c>
      <c r="M501">
        <v>473.73998810319</v>
      </c>
      <c r="N501">
        <v>896.79107021451193</v>
      </c>
      <c r="O501">
        <v>758.25057890698804</v>
      </c>
      <c r="P501">
        <v>23.189999999999998</v>
      </c>
    </row>
    <row r="502" spans="2:16">
      <c r="B502" t="s">
        <v>41</v>
      </c>
      <c r="C502" t="s">
        <v>87</v>
      </c>
      <c r="D502" t="s">
        <v>22</v>
      </c>
      <c r="E502">
        <v>30072.425763158601</v>
      </c>
      <c r="F502">
        <v>25510.817442347798</v>
      </c>
      <c r="G502">
        <v>32385.8989501123</v>
      </c>
      <c r="H502">
        <v>56141.81155066473</v>
      </c>
      <c r="I502">
        <v>78790.76183222956</v>
      </c>
      <c r="J502">
        <v>65624.444369156103</v>
      </c>
      <c r="K502">
        <v>81739.898805919205</v>
      </c>
      <c r="L502">
        <v>68558.772152396399</v>
      </c>
      <c r="M502">
        <v>65702.156646046496</v>
      </c>
      <c r="N502">
        <v>64239.601602330076</v>
      </c>
      <c r="O502">
        <v>82008.314847351925</v>
      </c>
      <c r="P502">
        <v>77512.490555328215</v>
      </c>
    </row>
    <row r="503" spans="2:16">
      <c r="B503" t="s">
        <v>41</v>
      </c>
      <c r="C503" t="s">
        <v>87</v>
      </c>
      <c r="D503" t="s">
        <v>23</v>
      </c>
      <c r="E503">
        <v>3459.7300678653628</v>
      </c>
      <c r="F503">
        <v>1033.8765401837434</v>
      </c>
      <c r="G503">
        <v>1421.9149005381971</v>
      </c>
      <c r="H503">
        <v>1197.492760026782</v>
      </c>
      <c r="I503">
        <v>405.66781473086701</v>
      </c>
      <c r="L503">
        <v>619.475764097661</v>
      </c>
      <c r="M503">
        <v>262.24</v>
      </c>
      <c r="N503">
        <v>146.681393064622</v>
      </c>
      <c r="O503">
        <v>395.04957379752102</v>
      </c>
      <c r="P503">
        <v>1080.9887305826519</v>
      </c>
    </row>
    <row r="504" spans="2:16">
      <c r="B504" t="s">
        <v>41</v>
      </c>
      <c r="C504" t="s">
        <v>87</v>
      </c>
      <c r="D504" t="s">
        <v>24</v>
      </c>
      <c r="E504">
        <v>183.98666424392172</v>
      </c>
      <c r="F504">
        <v>180.05974085298729</v>
      </c>
      <c r="G504">
        <v>116.14694582182051</v>
      </c>
      <c r="H504">
        <v>0.78653019743896535</v>
      </c>
      <c r="I504">
        <v>5.5555555555555601E-3</v>
      </c>
      <c r="J504">
        <v>43.331218249250263</v>
      </c>
      <c r="K504">
        <v>144.73386790052109</v>
      </c>
      <c r="L504">
        <v>1.4999999999999999E-2</v>
      </c>
      <c r="M504">
        <v>1.4999999999999999E-2</v>
      </c>
      <c r="N504">
        <v>1.4999999999999999E-2</v>
      </c>
      <c r="O504">
        <v>1.4999999999999999E-2</v>
      </c>
      <c r="P504">
        <v>57.902547160208499</v>
      </c>
    </row>
    <row r="505" spans="2:16">
      <c r="B505" t="s">
        <v>41</v>
      </c>
      <c r="C505" t="s">
        <v>87</v>
      </c>
      <c r="D505" t="s">
        <v>25</v>
      </c>
      <c r="E505">
        <v>11965.043465201899</v>
      </c>
      <c r="F505">
        <v>19218.605355468102</v>
      </c>
      <c r="G505">
        <v>21936.53072581736</v>
      </c>
      <c r="H505">
        <v>38625.621740233539</v>
      </c>
      <c r="I505">
        <v>60345.657601136074</v>
      </c>
      <c r="J505">
        <v>26221.111319993259</v>
      </c>
      <c r="K505">
        <v>23749.202992709761</v>
      </c>
      <c r="L505">
        <v>37494.613104567768</v>
      </c>
      <c r="M505">
        <v>36528.945457802402</v>
      </c>
      <c r="N505">
        <v>39724.841388173794</v>
      </c>
      <c r="O505">
        <v>35913.064233126861</v>
      </c>
      <c r="P505">
        <v>46023.48244098117</v>
      </c>
    </row>
    <row r="506" spans="2:16">
      <c r="B506" t="s">
        <v>41</v>
      </c>
      <c r="C506" t="s">
        <v>87</v>
      </c>
      <c r="D506" t="s">
        <v>26</v>
      </c>
      <c r="E506">
        <v>1489.2188291199968</v>
      </c>
      <c r="F506">
        <v>511.30880000000002</v>
      </c>
      <c r="G506">
        <v>1384.893202889431</v>
      </c>
      <c r="H506">
        <v>549.57503380811079</v>
      </c>
      <c r="I506">
        <v>179.13003586724199</v>
      </c>
      <c r="L506">
        <v>144.75567848154401</v>
      </c>
      <c r="M506">
        <v>594.27955206113904</v>
      </c>
      <c r="N506">
        <v>288.26871802190209</v>
      </c>
      <c r="O506">
        <v>679.83343285873002</v>
      </c>
      <c r="P506">
        <v>1171.052134917526</v>
      </c>
    </row>
    <row r="507" spans="2:16">
      <c r="B507" t="s">
        <v>41</v>
      </c>
      <c r="C507" t="s">
        <v>87</v>
      </c>
      <c r="D507" t="s">
        <v>27</v>
      </c>
      <c r="E507">
        <v>10236.542041205341</v>
      </c>
      <c r="F507">
        <v>12627.027056528197</v>
      </c>
      <c r="G507">
        <v>13984.149521492998</v>
      </c>
      <c r="H507">
        <v>13192.469729469401</v>
      </c>
      <c r="I507">
        <v>6824.6767202037117</v>
      </c>
      <c r="J507">
        <v>4028.2893952410232</v>
      </c>
      <c r="K507">
        <v>3294.5149117179139</v>
      </c>
      <c r="L507">
        <v>1516.6019147974971</v>
      </c>
      <c r="M507">
        <v>1316.4282549887421</v>
      </c>
      <c r="N507">
        <v>1164.189699806564</v>
      </c>
      <c r="O507">
        <v>1676.963987930897</v>
      </c>
      <c r="P507">
        <v>2272.4314440006478</v>
      </c>
    </row>
    <row r="508" spans="2:16">
      <c r="B508" t="s">
        <v>41</v>
      </c>
      <c r="C508" t="s">
        <v>87</v>
      </c>
      <c r="D508" t="s">
        <v>29</v>
      </c>
      <c r="E508">
        <v>26046.228109897223</v>
      </c>
      <c r="F508">
        <v>18408.297547395399</v>
      </c>
      <c r="G508">
        <v>12855.514649101809</v>
      </c>
      <c r="H508">
        <v>19735.474279349753</v>
      </c>
      <c r="I508">
        <v>18523.859781597079</v>
      </c>
      <c r="L508">
        <v>14918.289000443317</v>
      </c>
      <c r="M508">
        <v>19610.210092480629</v>
      </c>
      <c r="N508">
        <v>24346.088929340069</v>
      </c>
      <c r="O508">
        <v>25882.630775136138</v>
      </c>
      <c r="P508">
        <v>25692.607831146452</v>
      </c>
    </row>
    <row r="509" spans="2:16">
      <c r="B509" t="s">
        <v>41</v>
      </c>
      <c r="C509" t="s">
        <v>87</v>
      </c>
      <c r="D509" t="s">
        <v>30</v>
      </c>
      <c r="E509">
        <v>11985.807617994429</v>
      </c>
      <c r="F509">
        <v>7959.3229454538996</v>
      </c>
      <c r="G509">
        <v>8679.433297570733</v>
      </c>
      <c r="H509">
        <v>6440.3037484153319</v>
      </c>
      <c r="I509">
        <v>2184.2488174313999</v>
      </c>
      <c r="J509">
        <v>0.57547722475405105</v>
      </c>
      <c r="K509">
        <v>0.47084500207149799</v>
      </c>
      <c r="L509">
        <v>5433.7552553000005</v>
      </c>
      <c r="M509">
        <v>3238.4926285731199</v>
      </c>
      <c r="N509">
        <v>7197.4013883098669</v>
      </c>
      <c r="O509">
        <v>6870.2467797503195</v>
      </c>
      <c r="P509">
        <v>8690.0442898627607</v>
      </c>
    </row>
    <row r="510" spans="2:16">
      <c r="B510" t="s">
        <v>41</v>
      </c>
      <c r="C510" t="s">
        <v>88</v>
      </c>
      <c r="D510" t="s">
        <v>16</v>
      </c>
      <c r="E510">
        <v>20335.725670305044</v>
      </c>
      <c r="F510">
        <v>21914.136463044742</v>
      </c>
      <c r="G510">
        <v>25773.793252159943</v>
      </c>
      <c r="H510">
        <v>30493.414405766714</v>
      </c>
      <c r="I510">
        <v>21648.626325657191</v>
      </c>
      <c r="J510">
        <v>13606.576159374974</v>
      </c>
      <c r="K510">
        <v>2788.8263286570505</v>
      </c>
      <c r="L510">
        <v>15768.330516157081</v>
      </c>
      <c r="M510">
        <v>10764.296714879014</v>
      </c>
      <c r="N510">
        <v>6834.0689623047783</v>
      </c>
      <c r="O510">
        <v>5054.1191633413237</v>
      </c>
      <c r="P510">
        <v>9419.6966086775683</v>
      </c>
    </row>
    <row r="511" spans="2:16">
      <c r="B511" t="s">
        <v>41</v>
      </c>
      <c r="C511" t="s">
        <v>88</v>
      </c>
      <c r="D511" t="s">
        <v>17</v>
      </c>
      <c r="E511">
        <v>1540.9259280000001</v>
      </c>
      <c r="F511">
        <v>1486.5190094075394</v>
      </c>
      <c r="G511">
        <v>1250.4881594075393</v>
      </c>
      <c r="H511">
        <v>825.54338859246172</v>
      </c>
      <c r="I511">
        <v>1.9259280000000001</v>
      </c>
      <c r="J511">
        <v>1.9259280000000001</v>
      </c>
      <c r="K511">
        <v>1.9259280000000001</v>
      </c>
      <c r="L511">
        <v>148.82592800000018</v>
      </c>
      <c r="M511">
        <v>1328.3259280000045</v>
      </c>
      <c r="N511">
        <v>1189.525928</v>
      </c>
      <c r="O511">
        <v>903.82592799999998</v>
      </c>
      <c r="P511">
        <v>895.72592799999995</v>
      </c>
    </row>
    <row r="512" spans="2:16">
      <c r="B512" t="s">
        <v>41</v>
      </c>
      <c r="C512" t="s">
        <v>88</v>
      </c>
      <c r="D512" t="s">
        <v>18</v>
      </c>
      <c r="E512">
        <v>1620.8897142857099</v>
      </c>
      <c r="F512">
        <v>1620.8897142857099</v>
      </c>
      <c r="G512">
        <v>1620.8897142857099</v>
      </c>
      <c r="H512">
        <v>1620.8897142857099</v>
      </c>
      <c r="I512">
        <v>1620.8897142857099</v>
      </c>
      <c r="J512">
        <v>1620.8897142857099</v>
      </c>
      <c r="K512">
        <v>1620.8897142857099</v>
      </c>
      <c r="L512">
        <v>1620.8897142857099</v>
      </c>
      <c r="M512">
        <v>5936.1242045116105</v>
      </c>
      <c r="N512">
        <v>31909.720108120502</v>
      </c>
      <c r="O512">
        <v>38330.974982121799</v>
      </c>
      <c r="P512">
        <v>36683.857969825098</v>
      </c>
    </row>
    <row r="513" spans="2:16">
      <c r="B513" t="s">
        <v>41</v>
      </c>
      <c r="C513" t="s">
        <v>88</v>
      </c>
      <c r="D513" t="s">
        <v>19</v>
      </c>
      <c r="E513">
        <v>7308.1868000000004</v>
      </c>
      <c r="F513">
        <v>7206.5868</v>
      </c>
      <c r="G513">
        <v>5340.0019798500007</v>
      </c>
      <c r="H513">
        <v>2353.4662676100011</v>
      </c>
      <c r="I513">
        <v>105.42529872</v>
      </c>
      <c r="J513">
        <v>4.1867999999999999</v>
      </c>
      <c r="K513">
        <v>4.1867999999999999</v>
      </c>
      <c r="L513">
        <v>5639.0772915466068</v>
      </c>
      <c r="M513">
        <v>5782.5868</v>
      </c>
      <c r="N513">
        <v>3069.655438133902</v>
      </c>
      <c r="O513">
        <v>2978.8728141605079</v>
      </c>
      <c r="P513">
        <v>3750.4139204813073</v>
      </c>
    </row>
    <row r="514" spans="2:16">
      <c r="B514" t="s">
        <v>41</v>
      </c>
      <c r="C514" t="s">
        <v>88</v>
      </c>
      <c r="D514" t="s">
        <v>20</v>
      </c>
      <c r="E514">
        <v>18302.179957521825</v>
      </c>
      <c r="F514">
        <v>19255.602393991387</v>
      </c>
      <c r="G514">
        <v>21654.362272564562</v>
      </c>
      <c r="H514">
        <v>25844.941043712155</v>
      </c>
      <c r="I514">
        <v>25946.96402797207</v>
      </c>
      <c r="J514">
        <v>3989.3079529819602</v>
      </c>
      <c r="K514">
        <v>1089.1601331428601</v>
      </c>
      <c r="L514">
        <v>22496.04917588683</v>
      </c>
      <c r="M514">
        <v>47329.387969844218</v>
      </c>
      <c r="N514">
        <v>43692.989834204745</v>
      </c>
      <c r="O514">
        <v>42625.028399188901</v>
      </c>
      <c r="P514">
        <v>33540.285125726972</v>
      </c>
    </row>
    <row r="515" spans="2:16">
      <c r="B515" t="s">
        <v>41</v>
      </c>
      <c r="C515" t="s">
        <v>88</v>
      </c>
      <c r="D515" t="s">
        <v>21</v>
      </c>
      <c r="E515">
        <v>14.373790279604</v>
      </c>
      <c r="F515">
        <v>347.17003749999998</v>
      </c>
      <c r="G515">
        <v>253.70118124999999</v>
      </c>
      <c r="L515">
        <v>64.7724830006579</v>
      </c>
      <c r="M515">
        <v>574.59135775389302</v>
      </c>
      <c r="N515">
        <v>522.29303874119682</v>
      </c>
      <c r="O515">
        <v>469.99471972850199</v>
      </c>
      <c r="P515">
        <v>403.51827790852411</v>
      </c>
    </row>
    <row r="516" spans="2:16">
      <c r="B516" t="s">
        <v>41</v>
      </c>
      <c r="C516" t="s">
        <v>88</v>
      </c>
      <c r="D516" t="s">
        <v>22</v>
      </c>
      <c r="E516">
        <v>21817.018442619701</v>
      </c>
      <c r="F516">
        <v>23622.3198182374</v>
      </c>
      <c r="G516">
        <v>17828.209434620599</v>
      </c>
      <c r="H516">
        <v>8556.0274468153802</v>
      </c>
      <c r="I516">
        <v>6399.0111772076707</v>
      </c>
      <c r="J516">
        <v>101.7444623478376</v>
      </c>
      <c r="K516">
        <v>127.696271598637</v>
      </c>
      <c r="L516">
        <v>27018.092970226597</v>
      </c>
      <c r="M516">
        <v>26901.910398627941</v>
      </c>
      <c r="N516">
        <v>20234.050755861052</v>
      </c>
      <c r="O516">
        <v>28250.994475990097</v>
      </c>
      <c r="P516">
        <v>21791.267769070932</v>
      </c>
    </row>
    <row r="517" spans="2:16">
      <c r="B517" t="s">
        <v>41</v>
      </c>
      <c r="C517" t="s">
        <v>88</v>
      </c>
      <c r="D517" t="s">
        <v>23</v>
      </c>
      <c r="E517">
        <v>1375.9391274</v>
      </c>
      <c r="F517">
        <v>1239.6361176</v>
      </c>
      <c r="G517">
        <v>895.29275159999997</v>
      </c>
      <c r="H517">
        <v>344.343366</v>
      </c>
      <c r="L517">
        <v>1109.259847215872</v>
      </c>
      <c r="M517">
        <v>1192</v>
      </c>
      <c r="N517">
        <v>666.73360483919339</v>
      </c>
      <c r="O517">
        <v>583.99345205506495</v>
      </c>
      <c r="P517">
        <v>790</v>
      </c>
    </row>
    <row r="518" spans="2:16">
      <c r="B518" t="s">
        <v>41</v>
      </c>
      <c r="C518" t="s">
        <v>88</v>
      </c>
      <c r="D518" t="s">
        <v>24</v>
      </c>
      <c r="E518">
        <v>13.39776</v>
      </c>
      <c r="F518">
        <v>12.057983999999999</v>
      </c>
      <c r="J518">
        <v>0.51832083488000036</v>
      </c>
      <c r="K518">
        <v>31</v>
      </c>
      <c r="L518">
        <v>2.2608720000150102E-5</v>
      </c>
    </row>
    <row r="519" spans="2:16">
      <c r="B519" t="s">
        <v>41</v>
      </c>
      <c r="C519" t="s">
        <v>88</v>
      </c>
      <c r="D519" t="s">
        <v>25</v>
      </c>
      <c r="E519">
        <v>54799</v>
      </c>
      <c r="F519">
        <v>59272.2</v>
      </c>
      <c r="G519">
        <v>69092.450933</v>
      </c>
      <c r="H519">
        <v>87184.156313190033</v>
      </c>
      <c r="I519">
        <v>88492.044196102681</v>
      </c>
      <c r="J519">
        <v>90407.29422076678</v>
      </c>
      <c r="K519">
        <v>90626</v>
      </c>
      <c r="L519">
        <v>83376.439053354188</v>
      </c>
      <c r="M519">
        <v>52027.643039070135</v>
      </c>
      <c r="N519">
        <v>39784.519738170849</v>
      </c>
      <c r="O519">
        <v>28769.678613637501</v>
      </c>
      <c r="P519">
        <v>17834.792404212036</v>
      </c>
    </row>
    <row r="520" spans="2:16">
      <c r="B520" t="s">
        <v>41</v>
      </c>
      <c r="C520" t="s">
        <v>88</v>
      </c>
      <c r="D520" t="s">
        <v>26</v>
      </c>
      <c r="E520">
        <v>7756</v>
      </c>
      <c r="F520">
        <v>7989.2000000000007</v>
      </c>
      <c r="G520">
        <v>8497.4</v>
      </c>
      <c r="H520">
        <v>5481.9633690482406</v>
      </c>
      <c r="I520">
        <v>2798.906810425648</v>
      </c>
      <c r="L520">
        <v>2261.807476274118</v>
      </c>
      <c r="M520">
        <v>6766.1200763263405</v>
      </c>
      <c r="N520">
        <v>4504.3126000522198</v>
      </c>
      <c r="O520">
        <v>601.12621474207094</v>
      </c>
      <c r="P520">
        <v>840.29968064911873</v>
      </c>
    </row>
    <row r="521" spans="2:16">
      <c r="B521" t="s">
        <v>41</v>
      </c>
      <c r="C521" t="s">
        <v>88</v>
      </c>
      <c r="D521" t="s">
        <v>27</v>
      </c>
      <c r="E521">
        <v>6066.7654501654524</v>
      </c>
      <c r="F521">
        <v>5986.8994166433877</v>
      </c>
      <c r="G521">
        <v>5452.9580292552973</v>
      </c>
      <c r="H521">
        <v>4584.6826980552987</v>
      </c>
      <c r="I521">
        <v>3499.3385340552986</v>
      </c>
      <c r="J521">
        <v>1094.5706749714275</v>
      </c>
      <c r="K521">
        <v>749.8804053240616</v>
      </c>
      <c r="L521">
        <v>391.02716396704409</v>
      </c>
      <c r="M521">
        <v>1517.9346903658663</v>
      </c>
      <c r="N521">
        <v>2083.5640489610869</v>
      </c>
      <c r="O521">
        <v>2083.5640489610905</v>
      </c>
      <c r="P521">
        <v>2155.3827710475171</v>
      </c>
    </row>
    <row r="522" spans="2:16">
      <c r="B522" t="s">
        <v>41</v>
      </c>
      <c r="C522" t="s">
        <v>88</v>
      </c>
      <c r="D522" t="s">
        <v>29</v>
      </c>
      <c r="M522">
        <v>6139.8997616745319</v>
      </c>
      <c r="N522">
        <v>7057.8209373090658</v>
      </c>
      <c r="O522">
        <v>926.34842817025367</v>
      </c>
      <c r="P522">
        <v>6996.3838711350627</v>
      </c>
    </row>
    <row r="523" spans="2:16">
      <c r="B523" t="s">
        <v>41</v>
      </c>
      <c r="C523" t="s">
        <v>88</v>
      </c>
      <c r="D523" t="s">
        <v>30</v>
      </c>
      <c r="E523">
        <v>9136.7737726829891</v>
      </c>
      <c r="F523">
        <v>2615.28121229319</v>
      </c>
      <c r="J523">
        <v>5.0755925452780095E-4</v>
      </c>
      <c r="K523">
        <v>4.1527575370456599E-4</v>
      </c>
      <c r="L523">
        <v>231.201592553393</v>
      </c>
      <c r="M523">
        <v>7420.4813207676452</v>
      </c>
      <c r="N523">
        <v>7318.3775366280252</v>
      </c>
      <c r="O523">
        <v>6471.6018438400006</v>
      </c>
      <c r="P523">
        <v>5492.0986909330295</v>
      </c>
    </row>
    <row r="524" spans="2:16">
      <c r="B524" t="s">
        <v>42</v>
      </c>
      <c r="C524" t="s">
        <v>86</v>
      </c>
      <c r="D524" t="s">
        <v>16</v>
      </c>
      <c r="E524">
        <v>5943.7487520000004</v>
      </c>
      <c r="F524">
        <v>6367.0922568611986</v>
      </c>
      <c r="G524">
        <v>7562.1082802642986</v>
      </c>
      <c r="H524">
        <v>9957.8529219478114</v>
      </c>
      <c r="I524">
        <v>13810.54713911589</v>
      </c>
      <c r="J524">
        <v>12104.115369993926</v>
      </c>
      <c r="K524">
        <v>27273.710024132357</v>
      </c>
      <c r="L524">
        <v>13443.476717040796</v>
      </c>
      <c r="M524">
        <v>12542.252594166383</v>
      </c>
      <c r="N524">
        <v>28332.628093418225</v>
      </c>
      <c r="O524">
        <v>42259.678931396018</v>
      </c>
      <c r="P524">
        <v>54679.158510639565</v>
      </c>
    </row>
    <row r="525" spans="2:16">
      <c r="B525" t="s">
        <v>42</v>
      </c>
      <c r="C525" t="s">
        <v>86</v>
      </c>
      <c r="D525" t="s">
        <v>17</v>
      </c>
      <c r="E525">
        <v>8698.3700759999992</v>
      </c>
      <c r="F525">
        <v>9317.9114846631001</v>
      </c>
      <c r="G525">
        <v>11066.75586756409</v>
      </c>
      <c r="H525">
        <v>14100.23839390188</v>
      </c>
      <c r="I525">
        <v>19903.689496784609</v>
      </c>
      <c r="J525">
        <v>195.00538826096758</v>
      </c>
      <c r="K525">
        <v>392.28611441985549</v>
      </c>
      <c r="L525">
        <v>40159.999465075693</v>
      </c>
      <c r="M525">
        <v>73679.054235863179</v>
      </c>
      <c r="N525">
        <v>8582.150453450422</v>
      </c>
      <c r="O525">
        <v>30947.055331941814</v>
      </c>
      <c r="P525">
        <v>1309.6887740781228</v>
      </c>
    </row>
    <row r="526" spans="2:16">
      <c r="B526" t="s">
        <v>42</v>
      </c>
      <c r="C526" t="s">
        <v>86</v>
      </c>
      <c r="D526" t="s">
        <v>18</v>
      </c>
      <c r="E526">
        <v>617.51113199999998</v>
      </c>
      <c r="F526">
        <v>1424.9757345876001</v>
      </c>
      <c r="G526">
        <v>1584.5546077635161</v>
      </c>
      <c r="H526">
        <v>1423.3471933795799</v>
      </c>
      <c r="I526">
        <v>701.320431964166</v>
      </c>
      <c r="J526">
        <v>1.5144147700430499</v>
      </c>
      <c r="K526">
        <v>1.8204471294989499</v>
      </c>
      <c r="L526">
        <v>6.5560129029481304</v>
      </c>
      <c r="M526">
        <v>7.62028107306267</v>
      </c>
      <c r="N526">
        <v>7.6202810730902</v>
      </c>
      <c r="O526">
        <v>7.6202810730626496</v>
      </c>
      <c r="P526">
        <v>7.62028107306271</v>
      </c>
    </row>
    <row r="527" spans="2:16">
      <c r="B527" t="s">
        <v>42</v>
      </c>
      <c r="C527" t="s">
        <v>86</v>
      </c>
      <c r="D527" t="s">
        <v>19</v>
      </c>
      <c r="E527">
        <v>46391.120343504801</v>
      </c>
      <c r="F527">
        <v>58024.0049994</v>
      </c>
      <c r="G527">
        <v>76867.199527545497</v>
      </c>
      <c r="H527">
        <v>56426.58975665499</v>
      </c>
      <c r="I527">
        <v>54335.377490753002</v>
      </c>
      <c r="J527">
        <v>312.13736348465198</v>
      </c>
      <c r="K527">
        <v>234.73146366859999</v>
      </c>
      <c r="L527">
        <v>257.66302789819503</v>
      </c>
      <c r="M527">
        <v>11884.2931898192</v>
      </c>
      <c r="N527">
        <v>73822.565651737445</v>
      </c>
      <c r="O527">
        <v>628.14965482361902</v>
      </c>
      <c r="P527">
        <v>515.10003535246801</v>
      </c>
    </row>
    <row r="528" spans="2:16">
      <c r="B528" t="s">
        <v>42</v>
      </c>
      <c r="C528" t="s">
        <v>86</v>
      </c>
      <c r="D528" t="s">
        <v>20</v>
      </c>
      <c r="E528">
        <v>1956.4995470857345</v>
      </c>
      <c r="F528">
        <v>2095.445209019198</v>
      </c>
      <c r="G528">
        <v>2489.6842308059158</v>
      </c>
      <c r="H528">
        <v>3278.6662088552748</v>
      </c>
      <c r="I528">
        <v>4625.3542169209668</v>
      </c>
      <c r="J528">
        <v>6524.1787970231162</v>
      </c>
      <c r="K528">
        <v>8206.3511260316627</v>
      </c>
      <c r="L528">
        <v>2654.6865498976708</v>
      </c>
      <c r="M528">
        <v>14945.55192652878</v>
      </c>
      <c r="N528">
        <v>3377.2725454193001</v>
      </c>
      <c r="O528">
        <v>6019.7117164299943</v>
      </c>
      <c r="P528">
        <v>6345.676106494614</v>
      </c>
    </row>
    <row r="529" spans="2:16">
      <c r="B529" t="s">
        <v>42</v>
      </c>
      <c r="C529" t="s">
        <v>86</v>
      </c>
      <c r="D529" t="s">
        <v>21</v>
      </c>
      <c r="E529">
        <v>218.47918650901062</v>
      </c>
      <c r="F529">
        <v>4653.0258739403698</v>
      </c>
      <c r="G529">
        <v>5420.8397890719698</v>
      </c>
      <c r="H529">
        <v>4503.5191359987302</v>
      </c>
      <c r="I529">
        <v>4129.1606529626497</v>
      </c>
      <c r="J529">
        <v>59.355535257792603</v>
      </c>
      <c r="K529">
        <v>49.393447513415602</v>
      </c>
      <c r="L529">
        <v>357.417763443289</v>
      </c>
      <c r="M529">
        <v>7314.0846087980481</v>
      </c>
      <c r="N529">
        <v>7717.7163421553596</v>
      </c>
      <c r="O529">
        <v>8437.2042483403493</v>
      </c>
      <c r="P529">
        <v>9610.9175559702453</v>
      </c>
    </row>
    <row r="530" spans="2:16">
      <c r="B530" t="s">
        <v>42</v>
      </c>
      <c r="C530" t="s">
        <v>86</v>
      </c>
      <c r="D530" t="s">
        <v>22</v>
      </c>
      <c r="E530">
        <v>7004.1642922463398</v>
      </c>
      <c r="F530">
        <v>7501.01150087112</v>
      </c>
      <c r="G530">
        <v>7021.1268347386904</v>
      </c>
      <c r="H530">
        <v>6376.70994204422</v>
      </c>
      <c r="I530">
        <v>5075.7459906076929</v>
      </c>
      <c r="J530">
        <v>238.33255079581031</v>
      </c>
      <c r="K530">
        <v>528.10802762672392</v>
      </c>
      <c r="L530">
        <v>721.98274279437203</v>
      </c>
      <c r="M530">
        <v>4213.5406415680573</v>
      </c>
      <c r="N530">
        <v>4194.1892115393612</v>
      </c>
      <c r="O530">
        <v>8215.3638587621463</v>
      </c>
      <c r="P530">
        <v>11481.477234028089</v>
      </c>
    </row>
    <row r="531" spans="2:16">
      <c r="B531" t="s">
        <v>42</v>
      </c>
      <c r="C531" t="s">
        <v>86</v>
      </c>
      <c r="D531" t="s">
        <v>23</v>
      </c>
      <c r="E531">
        <v>7409.3540039325098</v>
      </c>
      <c r="F531">
        <v>8929.7982051012004</v>
      </c>
      <c r="G531">
        <v>12524.503927366441</v>
      </c>
      <c r="H531">
        <v>10144.664558834334</v>
      </c>
      <c r="I531">
        <v>12334.854243649939</v>
      </c>
      <c r="J531">
        <v>1447.4187690388151</v>
      </c>
      <c r="K531">
        <v>8480.6580763704405</v>
      </c>
      <c r="L531">
        <v>558.42613924986597</v>
      </c>
      <c r="M531">
        <v>27992.321829743662</v>
      </c>
      <c r="N531">
        <v>36403.041897424242</v>
      </c>
      <c r="O531">
        <v>41614.037322980003</v>
      </c>
      <c r="P531">
        <v>46056.466568671101</v>
      </c>
    </row>
    <row r="532" spans="2:16">
      <c r="B532" t="s">
        <v>42</v>
      </c>
      <c r="C532" t="s">
        <v>86</v>
      </c>
      <c r="D532" t="s">
        <v>24</v>
      </c>
      <c r="H532">
        <v>4.0000000000000002E-4</v>
      </c>
      <c r="I532">
        <v>9.6423950424844897E-4</v>
      </c>
      <c r="J532">
        <v>2.1601562496347902E-3</v>
      </c>
      <c r="K532">
        <v>3.4471137284828E-3</v>
      </c>
      <c r="L532">
        <v>5.2624943531178903E-3</v>
      </c>
      <c r="M532">
        <v>7.8232680122837395E-3</v>
      </c>
      <c r="N532">
        <v>1.1435492162134299E-2</v>
      </c>
      <c r="O532">
        <v>1.6530891070999178E-2</v>
      </c>
      <c r="P532">
        <v>2.371845445671425E-2</v>
      </c>
    </row>
    <row r="533" spans="2:16">
      <c r="B533" t="s">
        <v>42</v>
      </c>
      <c r="C533" t="s">
        <v>86</v>
      </c>
      <c r="D533" t="s">
        <v>25</v>
      </c>
      <c r="E533">
        <v>167.08318595763097</v>
      </c>
      <c r="F533">
        <v>85.690512330299896</v>
      </c>
      <c r="G533">
        <v>225.21379663578699</v>
      </c>
      <c r="H533">
        <v>513.25551136560034</v>
      </c>
      <c r="I533">
        <v>361.70792857268452</v>
      </c>
      <c r="J533">
        <v>33.144387635899967</v>
      </c>
      <c r="K533">
        <v>31.789931764169289</v>
      </c>
      <c r="L533">
        <v>29.213230498663002</v>
      </c>
      <c r="M533">
        <v>195.49862836206739</v>
      </c>
      <c r="N533">
        <v>153.75126863669851</v>
      </c>
      <c r="O533">
        <v>228.19352571343219</v>
      </c>
      <c r="P533">
        <v>238.8615763846152</v>
      </c>
    </row>
    <row r="534" spans="2:16">
      <c r="B534" t="s">
        <v>42</v>
      </c>
      <c r="C534" t="s">
        <v>86</v>
      </c>
      <c r="D534" t="s">
        <v>26</v>
      </c>
      <c r="E534">
        <v>173.91967199999999</v>
      </c>
      <c r="F534">
        <v>231.3813991797</v>
      </c>
      <c r="G534">
        <v>238.62200678714299</v>
      </c>
      <c r="H534">
        <v>102.51449333298</v>
      </c>
      <c r="I534">
        <v>4.7756148048</v>
      </c>
      <c r="J534">
        <v>578.82074522470703</v>
      </c>
      <c r="M534">
        <v>3.3426640828799998</v>
      </c>
      <c r="N534">
        <v>2.6261887219200002</v>
      </c>
      <c r="O534">
        <v>1.9626309351828399</v>
      </c>
      <c r="P534">
        <v>2.0422995642510702</v>
      </c>
    </row>
    <row r="535" spans="2:16">
      <c r="B535" t="s">
        <v>42</v>
      </c>
      <c r="C535" t="s">
        <v>86</v>
      </c>
      <c r="D535" t="s">
        <v>27</v>
      </c>
      <c r="E535">
        <v>6026.521788</v>
      </c>
      <c r="F535">
        <v>6455.7608023502989</v>
      </c>
      <c r="G535">
        <v>7667.4186974833201</v>
      </c>
      <c r="H535">
        <v>10096.52663102821</v>
      </c>
      <c r="I535">
        <v>12620.865599672605</v>
      </c>
      <c r="J535">
        <v>624.02259703757557</v>
      </c>
      <c r="K535">
        <v>12.752259353636759</v>
      </c>
      <c r="L535">
        <v>17.941592766050992</v>
      </c>
      <c r="M535">
        <v>166.91351932489169</v>
      </c>
      <c r="N535">
        <v>28559.414678432677</v>
      </c>
      <c r="O535">
        <v>112200.94827608073</v>
      </c>
      <c r="P535">
        <v>148930.18409698131</v>
      </c>
    </row>
    <row r="536" spans="2:16">
      <c r="B536" t="s">
        <v>42</v>
      </c>
      <c r="C536" t="s">
        <v>86</v>
      </c>
      <c r="D536" t="s">
        <v>28</v>
      </c>
      <c r="E536">
        <v>27.362768975212699</v>
      </c>
      <c r="F536">
        <v>6.17539931520158</v>
      </c>
      <c r="G536">
        <v>6.8755011289782004</v>
      </c>
      <c r="H536">
        <v>6.4603883640152402</v>
      </c>
      <c r="I536">
        <v>6.4978575968141703</v>
      </c>
      <c r="L536">
        <v>5.2942030248806304</v>
      </c>
      <c r="M536">
        <v>5.47223018187234</v>
      </c>
      <c r="N536">
        <v>5.22443324826832</v>
      </c>
      <c r="O536">
        <v>5.4902014587485501</v>
      </c>
      <c r="P536">
        <v>5.4902014587485501</v>
      </c>
    </row>
    <row r="537" spans="2:16">
      <c r="B537" t="s">
        <v>42</v>
      </c>
      <c r="C537" t="s">
        <v>86</v>
      </c>
      <c r="D537" t="s">
        <v>29</v>
      </c>
      <c r="E537">
        <v>22227.229985882601</v>
      </c>
      <c r="F537">
        <v>25304.621501101501</v>
      </c>
      <c r="G537">
        <v>30053.952426435699</v>
      </c>
      <c r="H537">
        <v>17886.54279777129</v>
      </c>
      <c r="I537">
        <v>18526.767769966795</v>
      </c>
      <c r="J537">
        <v>29497.49827344458</v>
      </c>
      <c r="K537">
        <v>4258.5348757896063</v>
      </c>
      <c r="L537">
        <v>72.6499573074681</v>
      </c>
      <c r="M537">
        <v>1959.6200941450215</v>
      </c>
      <c r="N537">
        <v>32800.016683616399</v>
      </c>
      <c r="O537">
        <v>68852.506376464793</v>
      </c>
      <c r="P537">
        <v>72903.108345587403</v>
      </c>
    </row>
    <row r="538" spans="2:16">
      <c r="B538" t="s">
        <v>42</v>
      </c>
      <c r="C538" t="s">
        <v>86</v>
      </c>
      <c r="D538" t="s">
        <v>30</v>
      </c>
      <c r="E538">
        <v>1670.2518210122685</v>
      </c>
      <c r="F538">
        <v>2465.98526880084</v>
      </c>
      <c r="G538">
        <v>3217.9165036998402</v>
      </c>
      <c r="H538">
        <v>130.76926927129799</v>
      </c>
      <c r="I538">
        <v>563.625850820967</v>
      </c>
      <c r="J538">
        <v>73.875809787424501</v>
      </c>
      <c r="K538">
        <v>64.927561322891094</v>
      </c>
      <c r="L538">
        <v>295.51066014364301</v>
      </c>
      <c r="M538">
        <v>5166.7908858260598</v>
      </c>
      <c r="N538">
        <v>798.96705395399897</v>
      </c>
      <c r="O538">
        <v>879.63360099095598</v>
      </c>
      <c r="P538">
        <v>993.61772280852699</v>
      </c>
    </row>
    <row r="539" spans="2:16">
      <c r="B539" t="s">
        <v>42</v>
      </c>
      <c r="C539" t="s">
        <v>87</v>
      </c>
      <c r="D539" t="s">
        <v>16</v>
      </c>
      <c r="E539">
        <v>9039.9093712582799</v>
      </c>
      <c r="F539">
        <v>8918.6505754460904</v>
      </c>
      <c r="G539">
        <v>10749.9301901335</v>
      </c>
      <c r="H539">
        <v>14140.86075102139</v>
      </c>
      <c r="I539">
        <v>13234.023684306232</v>
      </c>
      <c r="J539">
        <v>3228.3603544978337</v>
      </c>
      <c r="K539">
        <v>3174.7232521416572</v>
      </c>
      <c r="L539">
        <v>9032.3009236016769</v>
      </c>
      <c r="M539">
        <v>13707.981984391179</v>
      </c>
      <c r="N539">
        <v>17649.140281237378</v>
      </c>
      <c r="O539">
        <v>20714.476835350244</v>
      </c>
      <c r="P539">
        <v>22313.583605052481</v>
      </c>
    </row>
    <row r="540" spans="2:16">
      <c r="B540" t="s">
        <v>42</v>
      </c>
      <c r="C540" t="s">
        <v>87</v>
      </c>
      <c r="D540" t="s">
        <v>17</v>
      </c>
      <c r="E540">
        <v>3084.4860447073002</v>
      </c>
      <c r="F540">
        <v>1703.66057912118</v>
      </c>
      <c r="G540">
        <v>1621.6345674814299</v>
      </c>
      <c r="H540">
        <v>731.32457758109797</v>
      </c>
      <c r="I540">
        <v>793.80668706167296</v>
      </c>
      <c r="J540">
        <v>10.574842578397501</v>
      </c>
      <c r="K540">
        <v>8.65214392777977</v>
      </c>
      <c r="L540">
        <v>330.109689556847</v>
      </c>
      <c r="M540">
        <v>1318.670956073116</v>
      </c>
      <c r="N540">
        <v>1561.1631549041804</v>
      </c>
      <c r="O540">
        <v>2761.01428739431</v>
      </c>
      <c r="P540">
        <v>2817.9523984679599</v>
      </c>
    </row>
    <row r="541" spans="2:16">
      <c r="B541" t="s">
        <v>42</v>
      </c>
      <c r="C541" t="s">
        <v>87</v>
      </c>
      <c r="D541" t="s">
        <v>18</v>
      </c>
      <c r="E541">
        <v>7605.4334891381804</v>
      </c>
      <c r="F541">
        <v>7137.8674159226603</v>
      </c>
      <c r="G541">
        <v>6603.8425615837205</v>
      </c>
      <c r="H541">
        <v>8236.2225034909407</v>
      </c>
      <c r="I541">
        <v>7541.7313075559969</v>
      </c>
      <c r="J541">
        <v>1367.9071344785571</v>
      </c>
      <c r="K541">
        <v>869.73415926839493</v>
      </c>
      <c r="L541">
        <v>1122.9827925962059</v>
      </c>
      <c r="M541">
        <v>3601.8081620320427</v>
      </c>
      <c r="N541">
        <v>7004.6422291785993</v>
      </c>
      <c r="O541">
        <v>9318.7960826583494</v>
      </c>
      <c r="P541">
        <v>8924.5200854087561</v>
      </c>
    </row>
    <row r="542" spans="2:16">
      <c r="B542" t="s">
        <v>42</v>
      </c>
      <c r="C542" t="s">
        <v>87</v>
      </c>
      <c r="D542" t="s">
        <v>19</v>
      </c>
      <c r="E542">
        <v>7727.7237550359005</v>
      </c>
      <c r="F542">
        <v>2197.6229586654804</v>
      </c>
      <c r="G542">
        <v>4310.3390774762602</v>
      </c>
      <c r="H542">
        <v>117.46397338050001</v>
      </c>
      <c r="I542">
        <v>277.32428866174399</v>
      </c>
      <c r="L542">
        <v>159.28834250277899</v>
      </c>
      <c r="M542">
        <v>6624.0466866961597</v>
      </c>
      <c r="N542">
        <v>8037.0588472466261</v>
      </c>
      <c r="O542">
        <v>5749.8282156249061</v>
      </c>
      <c r="P542">
        <v>7306.4171338605702</v>
      </c>
    </row>
    <row r="543" spans="2:16">
      <c r="B543" t="s">
        <v>42</v>
      </c>
      <c r="C543" t="s">
        <v>87</v>
      </c>
      <c r="D543" t="s">
        <v>20</v>
      </c>
      <c r="E543">
        <v>8096.6507530709496</v>
      </c>
      <c r="F543">
        <v>9129.3132793976401</v>
      </c>
      <c r="G543">
        <v>8898.9362922454038</v>
      </c>
      <c r="H543">
        <v>7628.5727240066699</v>
      </c>
      <c r="I543">
        <v>7673.8534260354281</v>
      </c>
      <c r="J543">
        <v>2586.7289719761657</v>
      </c>
      <c r="K543">
        <v>2865.1515103829011</v>
      </c>
      <c r="L543">
        <v>4564.3167849461706</v>
      </c>
      <c r="M543">
        <v>14847.104978210591</v>
      </c>
      <c r="N543">
        <v>15991.035193385625</v>
      </c>
      <c r="O543">
        <v>16974.632029965858</v>
      </c>
      <c r="P543">
        <v>17739.465261262631</v>
      </c>
    </row>
    <row r="544" spans="2:16">
      <c r="B544" t="s">
        <v>42</v>
      </c>
      <c r="C544" t="s">
        <v>87</v>
      </c>
      <c r="D544" t="s">
        <v>21</v>
      </c>
      <c r="E544">
        <v>5482.4287494051005</v>
      </c>
      <c r="F544">
        <v>812.68357470764295</v>
      </c>
      <c r="G544">
        <v>283.549033152015</v>
      </c>
      <c r="H544">
        <v>752.61168596449807</v>
      </c>
      <c r="I544">
        <v>661.88912311837498</v>
      </c>
      <c r="J544">
        <v>0.613630917357877</v>
      </c>
      <c r="K544">
        <v>0.502061659656445</v>
      </c>
      <c r="L544">
        <v>3.8580000000000001</v>
      </c>
      <c r="M544">
        <v>155.599605699634</v>
      </c>
      <c r="N544">
        <v>407.95652897372702</v>
      </c>
      <c r="O544">
        <v>876.10982118258198</v>
      </c>
      <c r="P544">
        <v>394.16526896519099</v>
      </c>
    </row>
    <row r="545" spans="2:16">
      <c r="B545" t="s">
        <v>42</v>
      </c>
      <c r="C545" t="s">
        <v>87</v>
      </c>
      <c r="D545" t="s">
        <v>22</v>
      </c>
      <c r="E545">
        <v>30072.425763158601</v>
      </c>
      <c r="F545">
        <v>25510.817442347798</v>
      </c>
      <c r="G545">
        <v>32385.8989501123</v>
      </c>
      <c r="H545">
        <v>56141.81155066473</v>
      </c>
      <c r="I545">
        <v>75840.620685513743</v>
      </c>
      <c r="J545">
        <v>24896.299288324</v>
      </c>
      <c r="K545">
        <v>18488.574953060299</v>
      </c>
      <c r="L545">
        <v>38416.919298125504</v>
      </c>
      <c r="M545">
        <v>65702.156646046569</v>
      </c>
      <c r="N545">
        <v>79483.256720768753</v>
      </c>
      <c r="O545">
        <v>86304.179170307791</v>
      </c>
      <c r="P545">
        <v>94121.497988584</v>
      </c>
    </row>
    <row r="546" spans="2:16">
      <c r="B546" t="s">
        <v>42</v>
      </c>
      <c r="C546" t="s">
        <v>87</v>
      </c>
      <c r="D546" t="s">
        <v>23</v>
      </c>
      <c r="E546">
        <v>3459.7300678653628</v>
      </c>
      <c r="F546">
        <v>1033.8765401837434</v>
      </c>
      <c r="G546">
        <v>1421.9149005381971</v>
      </c>
      <c r="H546">
        <v>1197.492760026782</v>
      </c>
      <c r="I546">
        <v>405.66781473086701</v>
      </c>
      <c r="J546">
        <v>1141.8914874140244</v>
      </c>
      <c r="K546">
        <v>652.07961434325398</v>
      </c>
      <c r="L546">
        <v>198.34728542192605</v>
      </c>
      <c r="M546">
        <v>262.24</v>
      </c>
      <c r="N546">
        <v>169.52633354740598</v>
      </c>
      <c r="O546">
        <v>105.63361896933101</v>
      </c>
      <c r="P546">
        <v>390.37740058427102</v>
      </c>
    </row>
    <row r="547" spans="2:16">
      <c r="B547" t="s">
        <v>42</v>
      </c>
      <c r="C547" t="s">
        <v>87</v>
      </c>
      <c r="D547" t="s">
        <v>24</v>
      </c>
      <c r="E547">
        <v>183.98666424392172</v>
      </c>
      <c r="F547">
        <v>180.05974085298729</v>
      </c>
      <c r="G547">
        <v>116.14694582182051</v>
      </c>
      <c r="H547">
        <v>0.78653019743896535</v>
      </c>
      <c r="I547">
        <v>5.5555555555555601E-3</v>
      </c>
      <c r="J547">
        <v>15.759143460899978</v>
      </c>
      <c r="K547">
        <v>0.01</v>
      </c>
      <c r="L547">
        <v>1.4999999999999999E-2</v>
      </c>
      <c r="M547">
        <v>1.4999999999999999E-2</v>
      </c>
      <c r="N547">
        <v>27.583185899461402</v>
      </c>
      <c r="O547">
        <v>43.430660370156303</v>
      </c>
      <c r="P547">
        <v>1.4999999999999999E-2</v>
      </c>
    </row>
    <row r="548" spans="2:16">
      <c r="B548" t="s">
        <v>42</v>
      </c>
      <c r="C548" t="s">
        <v>87</v>
      </c>
      <c r="D548" t="s">
        <v>25</v>
      </c>
      <c r="E548">
        <v>11965.043465201899</v>
      </c>
      <c r="F548">
        <v>19218.605355468102</v>
      </c>
      <c r="G548">
        <v>21936.53072581736</v>
      </c>
      <c r="H548">
        <v>38625.621740233539</v>
      </c>
      <c r="I548">
        <v>45133.401512028475</v>
      </c>
      <c r="J548">
        <v>17355.3263003143</v>
      </c>
      <c r="K548">
        <v>16769.292958941202</v>
      </c>
      <c r="L548">
        <v>24252.252425557454</v>
      </c>
      <c r="M548">
        <v>38953.795920004341</v>
      </c>
      <c r="N548">
        <v>46805.22483576987</v>
      </c>
      <c r="O548">
        <v>47990.488542818115</v>
      </c>
      <c r="P548">
        <v>50429.446347847719</v>
      </c>
    </row>
    <row r="549" spans="2:16">
      <c r="B549" t="s">
        <v>42</v>
      </c>
      <c r="C549" t="s">
        <v>87</v>
      </c>
      <c r="D549" t="s">
        <v>26</v>
      </c>
      <c r="E549">
        <v>1489.2188291199968</v>
      </c>
      <c r="F549">
        <v>511.30880000000002</v>
      </c>
      <c r="G549">
        <v>1384.893202889431</v>
      </c>
      <c r="H549">
        <v>549.57503380811079</v>
      </c>
      <c r="I549">
        <v>493.13928962815078</v>
      </c>
      <c r="J549">
        <v>233.15713212230389</v>
      </c>
      <c r="K549">
        <v>69.052959220034793</v>
      </c>
      <c r="L549">
        <v>224.872591538493</v>
      </c>
      <c r="M549">
        <v>325.74762895419798</v>
      </c>
      <c r="N549">
        <v>193.11102610385899</v>
      </c>
      <c r="O549">
        <v>441.89286574381998</v>
      </c>
      <c r="P549">
        <v>1171.052134917526</v>
      </c>
    </row>
    <row r="550" spans="2:16">
      <c r="B550" t="s">
        <v>42</v>
      </c>
      <c r="C550" t="s">
        <v>87</v>
      </c>
      <c r="D550" t="s">
        <v>27</v>
      </c>
      <c r="E550">
        <v>10236.542041205341</v>
      </c>
      <c r="F550">
        <v>12627.027056528197</v>
      </c>
      <c r="G550">
        <v>13984.149521492998</v>
      </c>
      <c r="H550">
        <v>13192.469729469401</v>
      </c>
      <c r="I550">
        <v>7868.0207828910316</v>
      </c>
      <c r="J550">
        <v>2045.1157830044012</v>
      </c>
      <c r="K550">
        <v>1889.4120024281599</v>
      </c>
      <c r="L550">
        <v>1239.3608966488609</v>
      </c>
      <c r="M550">
        <v>1027.275847459018</v>
      </c>
      <c r="N550">
        <v>1489.7301787792821</v>
      </c>
      <c r="O550">
        <v>2122.0840788163641</v>
      </c>
      <c r="P550">
        <v>1934.007194321608</v>
      </c>
    </row>
    <row r="551" spans="2:16">
      <c r="B551" t="s">
        <v>42</v>
      </c>
      <c r="C551" t="s">
        <v>87</v>
      </c>
      <c r="D551" t="s">
        <v>29</v>
      </c>
      <c r="E551">
        <v>26046.228109897223</v>
      </c>
      <c r="F551">
        <v>18408.297547395399</v>
      </c>
      <c r="G551">
        <v>12855.514649101809</v>
      </c>
      <c r="H551">
        <v>19735.474279349753</v>
      </c>
      <c r="I551">
        <v>17464.130949939321</v>
      </c>
      <c r="K551">
        <v>1290.7913612580901</v>
      </c>
      <c r="L551">
        <v>13149.668397235358</v>
      </c>
      <c r="M551">
        <v>20547.537751489202</v>
      </c>
      <c r="N551">
        <v>24486.047474759347</v>
      </c>
      <c r="O551">
        <v>26353.718978213299</v>
      </c>
      <c r="P551">
        <v>25913.996943436025</v>
      </c>
    </row>
    <row r="552" spans="2:16">
      <c r="B552" t="s">
        <v>42</v>
      </c>
      <c r="C552" t="s">
        <v>87</v>
      </c>
      <c r="D552" t="s">
        <v>30</v>
      </c>
      <c r="E552">
        <v>11985.807617994429</v>
      </c>
      <c r="F552">
        <v>7959.3229454538996</v>
      </c>
      <c r="G552">
        <v>8679.433297570733</v>
      </c>
      <c r="H552">
        <v>6440.3037484153319</v>
      </c>
      <c r="I552">
        <v>5423.7552253000003</v>
      </c>
      <c r="J552">
        <v>1046.7032959711801</v>
      </c>
      <c r="K552">
        <v>0.47084500207149799</v>
      </c>
      <c r="L552">
        <v>3230.4504637048699</v>
      </c>
      <c r="M552">
        <v>2154.2591999999981</v>
      </c>
      <c r="N552">
        <v>5220.7430131522797</v>
      </c>
      <c r="O552">
        <v>3686.4275178000003</v>
      </c>
      <c r="P552">
        <v>3676.4274878000001</v>
      </c>
    </row>
    <row r="553" spans="2:16">
      <c r="B553" t="s">
        <v>42</v>
      </c>
      <c r="C553" t="s">
        <v>88</v>
      </c>
      <c r="D553" t="s">
        <v>16</v>
      </c>
      <c r="E553">
        <v>20335.725670305044</v>
      </c>
      <c r="F553">
        <v>21914.136463044742</v>
      </c>
      <c r="G553">
        <v>25773.793252159943</v>
      </c>
      <c r="H553">
        <v>30493.414405766714</v>
      </c>
      <c r="I553">
        <v>21767.955632646241</v>
      </c>
      <c r="J553">
        <v>21075.797848724513</v>
      </c>
      <c r="K553">
        <v>7853.5765232467966</v>
      </c>
      <c r="L553">
        <v>14888.724775850606</v>
      </c>
      <c r="M553">
        <v>5006.4412102174792</v>
      </c>
      <c r="N553">
        <v>8615.1332139968326</v>
      </c>
      <c r="O553">
        <v>1142.5743237302622</v>
      </c>
      <c r="P553">
        <v>7253.1376982710426</v>
      </c>
    </row>
    <row r="554" spans="2:16">
      <c r="B554" t="s">
        <v>42</v>
      </c>
      <c r="C554" t="s">
        <v>88</v>
      </c>
      <c r="D554" t="s">
        <v>17</v>
      </c>
      <c r="E554">
        <v>1540.9259280000001</v>
      </c>
      <c r="F554">
        <v>1486.5190094075394</v>
      </c>
      <c r="G554">
        <v>1250.4881594075393</v>
      </c>
      <c r="H554">
        <v>825.54338859246172</v>
      </c>
      <c r="I554">
        <v>428.18129207176219</v>
      </c>
      <c r="J554">
        <v>1.9259280000000001</v>
      </c>
      <c r="K554">
        <v>1.9259280000000001</v>
      </c>
      <c r="L554">
        <v>148.825928</v>
      </c>
      <c r="M554">
        <v>1328.3259280000002</v>
      </c>
      <c r="N554">
        <v>1189.525928</v>
      </c>
      <c r="O554">
        <v>750.7702610162662</v>
      </c>
      <c r="P554">
        <v>742.67026101626698</v>
      </c>
    </row>
    <row r="555" spans="2:16">
      <c r="B555" t="s">
        <v>42</v>
      </c>
      <c r="C555" t="s">
        <v>88</v>
      </c>
      <c r="D555" t="s">
        <v>18</v>
      </c>
      <c r="E555">
        <v>1620.8897142857099</v>
      </c>
      <c r="F555">
        <v>1620.8897142857099</v>
      </c>
      <c r="G555">
        <v>1620.8897142857099</v>
      </c>
      <c r="H555">
        <v>1620.8897142857099</v>
      </c>
      <c r="I555">
        <v>1620.8897142857099</v>
      </c>
      <c r="J555">
        <v>1620.8897142857099</v>
      </c>
      <c r="K555">
        <v>1620.8897142857099</v>
      </c>
      <c r="L555">
        <v>1620.8897142857099</v>
      </c>
      <c r="M555">
        <v>9732.4897203742512</v>
      </c>
      <c r="N555">
        <v>32110.601185170101</v>
      </c>
      <c r="O555">
        <v>49762.206663833298</v>
      </c>
      <c r="P555">
        <v>47069.073585769758</v>
      </c>
    </row>
    <row r="556" spans="2:16">
      <c r="B556" t="s">
        <v>42</v>
      </c>
      <c r="C556" t="s">
        <v>88</v>
      </c>
      <c r="D556" t="s">
        <v>19</v>
      </c>
      <c r="E556">
        <v>7308.1868000000004</v>
      </c>
      <c r="F556">
        <v>7206.5868</v>
      </c>
      <c r="G556">
        <v>5340.0019798500007</v>
      </c>
      <c r="H556">
        <v>2353.4662676100011</v>
      </c>
      <c r="I556">
        <v>4624.0506858110284</v>
      </c>
      <c r="J556">
        <v>4.1867999999999999</v>
      </c>
      <c r="K556">
        <v>4.1867999999999999</v>
      </c>
      <c r="L556">
        <v>3189.953650055576</v>
      </c>
      <c r="M556">
        <v>5782.5868</v>
      </c>
      <c r="N556">
        <v>3869.3679543465437</v>
      </c>
      <c r="O556">
        <v>2423.4882345467263</v>
      </c>
      <c r="P556">
        <v>1462.9521358872478</v>
      </c>
    </row>
    <row r="557" spans="2:16">
      <c r="B557" t="s">
        <v>42</v>
      </c>
      <c r="C557" t="s">
        <v>88</v>
      </c>
      <c r="D557" t="s">
        <v>20</v>
      </c>
      <c r="E557">
        <v>18302.179957521825</v>
      </c>
      <c r="F557">
        <v>19255.602393991387</v>
      </c>
      <c r="G557">
        <v>21654.362272564562</v>
      </c>
      <c r="H557">
        <v>25844.941043712155</v>
      </c>
      <c r="I557">
        <v>25946.96402797207</v>
      </c>
      <c r="J557">
        <v>1089.1601331428601</v>
      </c>
      <c r="K557">
        <v>1089.1601331428601</v>
      </c>
      <c r="L557">
        <v>22782.363739490771</v>
      </c>
      <c r="M557">
        <v>48314.695313464283</v>
      </c>
      <c r="N557">
        <v>44674.482109976925</v>
      </c>
      <c r="O557">
        <v>43573.210643288272</v>
      </c>
      <c r="P557">
        <v>34205.967719989239</v>
      </c>
    </row>
    <row r="558" spans="2:16">
      <c r="B558" t="s">
        <v>42</v>
      </c>
      <c r="C558" t="s">
        <v>88</v>
      </c>
      <c r="D558" t="s">
        <v>21</v>
      </c>
      <c r="E558">
        <v>14.373790279604</v>
      </c>
      <c r="F558">
        <v>347.17003749999998</v>
      </c>
      <c r="G558">
        <v>253.70118124999999</v>
      </c>
      <c r="I558">
        <v>8.5457239999999892</v>
      </c>
      <c r="L558">
        <v>64.7724830006579</v>
      </c>
      <c r="M558">
        <v>574.59135775389302</v>
      </c>
      <c r="N558">
        <v>522.29309545391493</v>
      </c>
      <c r="O558">
        <v>474.72077956850205</v>
      </c>
      <c r="P558">
        <v>403.51827790852411</v>
      </c>
    </row>
    <row r="559" spans="2:16">
      <c r="B559" t="s">
        <v>42</v>
      </c>
      <c r="C559" t="s">
        <v>88</v>
      </c>
      <c r="D559" t="s">
        <v>22</v>
      </c>
      <c r="E559">
        <v>21817.018442619701</v>
      </c>
      <c r="F559">
        <v>23622.3198182374</v>
      </c>
      <c r="G559">
        <v>17828.209434620599</v>
      </c>
      <c r="H559">
        <v>8556.0274468153802</v>
      </c>
      <c r="I559">
        <v>15266.108400173</v>
      </c>
      <c r="J559">
        <v>37.188074018493495</v>
      </c>
      <c r="K559">
        <v>27.439384944801802</v>
      </c>
      <c r="L559">
        <v>26693.754480977139</v>
      </c>
      <c r="M559">
        <v>26677.828796032351</v>
      </c>
      <c r="N559">
        <v>15429.191852070651</v>
      </c>
      <c r="O559">
        <v>30918.650429052901</v>
      </c>
      <c r="P559">
        <v>19783.13203735623</v>
      </c>
    </row>
    <row r="560" spans="2:16">
      <c r="B560" t="s">
        <v>42</v>
      </c>
      <c r="C560" t="s">
        <v>88</v>
      </c>
      <c r="D560" t="s">
        <v>23</v>
      </c>
      <c r="E560">
        <v>1375.9391274</v>
      </c>
      <c r="F560">
        <v>1239.6361176</v>
      </c>
      <c r="G560">
        <v>895.29275159999997</v>
      </c>
      <c r="H560">
        <v>344.343366</v>
      </c>
      <c r="I560">
        <v>207.68127711621</v>
      </c>
      <c r="L560">
        <v>901.57857009966199</v>
      </c>
      <c r="M560">
        <v>1192</v>
      </c>
      <c r="N560">
        <v>770.57424339729835</v>
      </c>
      <c r="O560">
        <v>480.15281349696039</v>
      </c>
      <c r="P560">
        <v>790</v>
      </c>
    </row>
    <row r="561" spans="2:16">
      <c r="B561" t="s">
        <v>42</v>
      </c>
      <c r="C561" t="s">
        <v>88</v>
      </c>
      <c r="D561" t="s">
        <v>24</v>
      </c>
      <c r="E561">
        <v>13.39776</v>
      </c>
      <c r="F561">
        <v>12.057983999999999</v>
      </c>
      <c r="J561">
        <v>31.518286921799998</v>
      </c>
      <c r="K561">
        <v>5.6521799999487103E-5</v>
      </c>
    </row>
    <row r="562" spans="2:16">
      <c r="B562" t="s">
        <v>42</v>
      </c>
      <c r="C562" t="s">
        <v>88</v>
      </c>
      <c r="D562" t="s">
        <v>25</v>
      </c>
      <c r="E562">
        <v>54799</v>
      </c>
      <c r="F562">
        <v>59272.2</v>
      </c>
      <c r="G562">
        <v>69092.450933</v>
      </c>
      <c r="H562">
        <v>87184.156313190033</v>
      </c>
      <c r="I562">
        <v>88492.049946002604</v>
      </c>
      <c r="J562">
        <v>109419.26667515334</v>
      </c>
      <c r="K562">
        <v>106134.76556291929</v>
      </c>
      <c r="L562">
        <v>84477.111175141647</v>
      </c>
      <c r="M562">
        <v>50808.647260720754</v>
      </c>
      <c r="N562">
        <v>39118.363171536075</v>
      </c>
      <c r="O562">
        <v>9091.0998203840718</v>
      </c>
      <c r="P562">
        <v>14990.078537208379</v>
      </c>
    </row>
    <row r="563" spans="2:16">
      <c r="B563" t="s">
        <v>42</v>
      </c>
      <c r="C563" t="s">
        <v>88</v>
      </c>
      <c r="D563" t="s">
        <v>26</v>
      </c>
      <c r="E563">
        <v>7756</v>
      </c>
      <c r="F563">
        <v>7989.2000000000007</v>
      </c>
      <c r="G563">
        <v>8497.4</v>
      </c>
      <c r="H563">
        <v>5481.9633690482406</v>
      </c>
      <c r="I563">
        <v>4710.12495839856</v>
      </c>
      <c r="L563">
        <v>3513.6342427889513</v>
      </c>
      <c r="M563">
        <v>5089.9205833693486</v>
      </c>
      <c r="N563">
        <v>3017.5875454760849</v>
      </c>
      <c r="O563">
        <v>1441.3012048956844</v>
      </c>
      <c r="P563">
        <v>4.32354088798093E-3</v>
      </c>
    </row>
    <row r="564" spans="2:16">
      <c r="B564" t="s">
        <v>42</v>
      </c>
      <c r="C564" t="s">
        <v>88</v>
      </c>
      <c r="D564" t="s">
        <v>27</v>
      </c>
      <c r="E564">
        <v>6066.7654501654524</v>
      </c>
      <c r="F564">
        <v>5986.8994166433877</v>
      </c>
      <c r="G564">
        <v>5452.9580292552973</v>
      </c>
      <c r="H564">
        <v>4584.6826980552987</v>
      </c>
      <c r="I564">
        <v>3499.3385340552986</v>
      </c>
      <c r="J564">
        <v>3437.0606528646977</v>
      </c>
      <c r="K564">
        <v>92.203469883913442</v>
      </c>
      <c r="L564">
        <v>1479.6973821947943</v>
      </c>
      <c r="M564">
        <v>1055.1488836938277</v>
      </c>
      <c r="N564">
        <v>2636.5105925514254</v>
      </c>
      <c r="O564">
        <v>1055.1488836938277</v>
      </c>
      <c r="P564">
        <v>1055.1488836938279</v>
      </c>
    </row>
    <row r="565" spans="2:16">
      <c r="B565" t="s">
        <v>42</v>
      </c>
      <c r="C565" t="s">
        <v>88</v>
      </c>
      <c r="D565" t="s">
        <v>29</v>
      </c>
      <c r="M565">
        <v>8737.9763902892209</v>
      </c>
      <c r="N565">
        <v>8746.4035813292194</v>
      </c>
      <c r="O565">
        <v>1822.2501901662472</v>
      </c>
      <c r="P565">
        <v>1815.6449318642362</v>
      </c>
    </row>
    <row r="566" spans="2:16">
      <c r="B566" t="s">
        <v>42</v>
      </c>
      <c r="C566" t="s">
        <v>88</v>
      </c>
      <c r="D566" t="s">
        <v>30</v>
      </c>
      <c r="E566">
        <v>9136.7737726829891</v>
      </c>
      <c r="F566">
        <v>2615.28121229319</v>
      </c>
      <c r="J566">
        <v>0.92317110349932097</v>
      </c>
      <c r="K566">
        <v>4.1527575370456599E-4</v>
      </c>
      <c r="L566">
        <v>4522.6669669478697</v>
      </c>
      <c r="M566">
        <v>8153.1951450900106</v>
      </c>
      <c r="N566">
        <v>7318.3775366280288</v>
      </c>
      <c r="O566">
        <v>6472.0005706900101</v>
      </c>
      <c r="P566">
        <v>5492.0985474430199</v>
      </c>
    </row>
    <row r="567" spans="2:16">
      <c r="B567" t="s">
        <v>43</v>
      </c>
      <c r="C567" t="s">
        <v>86</v>
      </c>
      <c r="D567" t="s">
        <v>16</v>
      </c>
      <c r="E567">
        <v>5943.7487520000004</v>
      </c>
      <c r="F567">
        <v>6367.0922568611986</v>
      </c>
      <c r="G567">
        <v>7562.1082802642986</v>
      </c>
      <c r="H567">
        <v>9957.8529219478114</v>
      </c>
      <c r="I567">
        <v>3768.4663636665123</v>
      </c>
      <c r="J567">
        <v>19798.137398226241</v>
      </c>
      <c r="K567">
        <v>20710.622225561554</v>
      </c>
      <c r="L567">
        <v>9468.0611546263044</v>
      </c>
      <c r="M567">
        <v>23093.841160043383</v>
      </c>
      <c r="N567">
        <v>30621.009836797621</v>
      </c>
      <c r="O567">
        <v>37144.155296081204</v>
      </c>
      <c r="P567">
        <v>48821.028274793738</v>
      </c>
    </row>
    <row r="568" spans="2:16">
      <c r="B568" t="s">
        <v>43</v>
      </c>
      <c r="C568" t="s">
        <v>86</v>
      </c>
      <c r="D568" t="s">
        <v>17</v>
      </c>
      <c r="E568">
        <v>8698.3700759999992</v>
      </c>
      <c r="F568">
        <v>9317.9114846631001</v>
      </c>
      <c r="G568">
        <v>11066.75586756409</v>
      </c>
      <c r="H568">
        <v>14100.23839390188</v>
      </c>
      <c r="I568">
        <v>20556.380817646263</v>
      </c>
      <c r="J568">
        <v>196.68660994871738</v>
      </c>
      <c r="K568">
        <v>171.70497884977439</v>
      </c>
      <c r="L568">
        <v>48702.911689653927</v>
      </c>
      <c r="M568">
        <v>74363.213400357679</v>
      </c>
      <c r="N568">
        <v>7334.8761193574701</v>
      </c>
      <c r="O568">
        <v>1497.7952466333331</v>
      </c>
      <c r="P568">
        <v>9765.1515015201803</v>
      </c>
    </row>
    <row r="569" spans="2:16">
      <c r="B569" t="s">
        <v>43</v>
      </c>
      <c r="C569" t="s">
        <v>86</v>
      </c>
      <c r="D569" t="s">
        <v>18</v>
      </c>
      <c r="E569">
        <v>617.51113199999998</v>
      </c>
      <c r="F569">
        <v>1424.9757345876001</v>
      </c>
      <c r="G569">
        <v>1584.5546077635161</v>
      </c>
      <c r="H569">
        <v>1423.3471933795799</v>
      </c>
      <c r="I569">
        <v>693.24185945781301</v>
      </c>
      <c r="J569">
        <v>6.3587356132819703</v>
      </c>
      <c r="K569">
        <v>1.7198368930710799</v>
      </c>
      <c r="L569">
        <v>6.5560129029481304</v>
      </c>
      <c r="M569">
        <v>7.62028107306267</v>
      </c>
      <c r="N569">
        <v>7.62028107306244</v>
      </c>
      <c r="O569">
        <v>7.6202810730620296</v>
      </c>
      <c r="P569">
        <v>7.62028107306267</v>
      </c>
    </row>
    <row r="570" spans="2:16">
      <c r="B570" t="s">
        <v>43</v>
      </c>
      <c r="C570" t="s">
        <v>86</v>
      </c>
      <c r="D570" t="s">
        <v>19</v>
      </c>
      <c r="E570">
        <v>46391.120343504801</v>
      </c>
      <c r="F570">
        <v>58024.0049994</v>
      </c>
      <c r="G570">
        <v>76867.199527545497</v>
      </c>
      <c r="H570">
        <v>56426.58975665499</v>
      </c>
      <c r="I570">
        <v>352.81426487625902</v>
      </c>
      <c r="J570">
        <v>274.3220686208</v>
      </c>
      <c r="K570">
        <v>225.25818297877001</v>
      </c>
      <c r="L570">
        <v>236.379691077801</v>
      </c>
      <c r="M570">
        <v>33595.389408586198</v>
      </c>
      <c r="N570">
        <v>89803.184535451903</v>
      </c>
      <c r="O570">
        <v>15632.422609082099</v>
      </c>
      <c r="P570">
        <v>627.99266538589904</v>
      </c>
    </row>
    <row r="571" spans="2:16">
      <c r="B571" t="s">
        <v>43</v>
      </c>
      <c r="C571" t="s">
        <v>86</v>
      </c>
      <c r="D571" t="s">
        <v>20</v>
      </c>
      <c r="E571">
        <v>1956.4995470857345</v>
      </c>
      <c r="F571">
        <v>2095.445209019198</v>
      </c>
      <c r="G571">
        <v>2489.6842308059158</v>
      </c>
      <c r="H571">
        <v>3278.6662088552748</v>
      </c>
      <c r="I571">
        <v>4625.7934861729964</v>
      </c>
      <c r="J571">
        <v>6524.617830037856</v>
      </c>
      <c r="K571">
        <v>9198.4762318988087</v>
      </c>
      <c r="L571">
        <v>3829.0392450184099</v>
      </c>
      <c r="M571">
        <v>15072.421845659335</v>
      </c>
      <c r="N571">
        <v>3353.8705115698153</v>
      </c>
      <c r="O571">
        <v>3766.7354656106054</v>
      </c>
      <c r="P571">
        <v>4128.2471002311422</v>
      </c>
    </row>
    <row r="572" spans="2:16">
      <c r="B572" t="s">
        <v>43</v>
      </c>
      <c r="C572" t="s">
        <v>86</v>
      </c>
      <c r="D572" t="s">
        <v>21</v>
      </c>
      <c r="E572">
        <v>218.47918650901062</v>
      </c>
      <c r="F572">
        <v>4653.0258739403698</v>
      </c>
      <c r="G572">
        <v>5420.8397890719698</v>
      </c>
      <c r="H572">
        <v>4503.5191359987302</v>
      </c>
      <c r="I572">
        <v>103.839335143982</v>
      </c>
      <c r="J572">
        <v>60.506911500489998</v>
      </c>
      <c r="K572">
        <v>48.957812908420898</v>
      </c>
      <c r="L572">
        <v>245.650715962947</v>
      </c>
      <c r="M572">
        <v>3760.974467572199</v>
      </c>
      <c r="N572">
        <v>6571.8846851475646</v>
      </c>
      <c r="O572">
        <v>7953.7387124843899</v>
      </c>
      <c r="P572">
        <v>8870.9112001439207</v>
      </c>
    </row>
    <row r="573" spans="2:16">
      <c r="B573" t="s">
        <v>43</v>
      </c>
      <c r="C573" t="s">
        <v>86</v>
      </c>
      <c r="D573" t="s">
        <v>22</v>
      </c>
      <c r="E573">
        <v>7004.1642922463398</v>
      </c>
      <c r="F573">
        <v>7501.01150087112</v>
      </c>
      <c r="G573">
        <v>7021.1268347386904</v>
      </c>
      <c r="H573">
        <v>6376.70994204422</v>
      </c>
      <c r="I573">
        <v>9988.1862847967277</v>
      </c>
      <c r="J573">
        <v>248.3698380630575</v>
      </c>
      <c r="K573">
        <v>239.53975461736951</v>
      </c>
      <c r="L573">
        <v>729.14314521440531</v>
      </c>
      <c r="M573">
        <v>2059.046449672242</v>
      </c>
      <c r="N573">
        <v>1967.0733112351063</v>
      </c>
      <c r="O573">
        <v>11900.780794112627</v>
      </c>
      <c r="P573">
        <v>13440.04463107049</v>
      </c>
    </row>
    <row r="574" spans="2:16">
      <c r="B574" t="s">
        <v>43</v>
      </c>
      <c r="C574" t="s">
        <v>86</v>
      </c>
      <c r="D574" t="s">
        <v>23</v>
      </c>
      <c r="E574">
        <v>7409.3540039325098</v>
      </c>
      <c r="F574">
        <v>8929.7982051012004</v>
      </c>
      <c r="G574">
        <v>12524.503927366441</v>
      </c>
      <c r="H574">
        <v>10144.664558834334</v>
      </c>
      <c r="I574">
        <v>20322.336871363703</v>
      </c>
      <c r="J574">
        <v>1444.447061935653</v>
      </c>
      <c r="K574">
        <v>870.33884085873296</v>
      </c>
      <c r="L574">
        <v>7.7854983847304302</v>
      </c>
      <c r="M574">
        <v>31117.381189578704</v>
      </c>
      <c r="N574">
        <v>34654.498530842335</v>
      </c>
      <c r="O574">
        <v>36162.236678946298</v>
      </c>
      <c r="P574">
        <v>39214.659553322497</v>
      </c>
    </row>
    <row r="575" spans="2:16">
      <c r="B575" t="s">
        <v>43</v>
      </c>
      <c r="C575" t="s">
        <v>86</v>
      </c>
      <c r="D575" t="s">
        <v>24</v>
      </c>
      <c r="H575">
        <v>4.0000000000000002E-4</v>
      </c>
      <c r="I575">
        <v>1.36424070424845E-3</v>
      </c>
      <c r="J575">
        <v>2.3243962466017501E-3</v>
      </c>
      <c r="K575">
        <v>3.6787904646488098E-3</v>
      </c>
      <c r="L575">
        <v>5.5892972700184104E-3</v>
      </c>
      <c r="M575">
        <v>8.2842558018309791E-3</v>
      </c>
      <c r="N575">
        <v>1.2085760966731101E-2</v>
      </c>
      <c r="O575">
        <v>1.7448159440834068E-2</v>
      </c>
      <c r="P575">
        <v>2.5012352082360148E-2</v>
      </c>
    </row>
    <row r="576" spans="2:16">
      <c r="B576" t="s">
        <v>43</v>
      </c>
      <c r="C576" t="s">
        <v>86</v>
      </c>
      <c r="D576" t="s">
        <v>25</v>
      </c>
      <c r="E576">
        <v>167.08318595763097</v>
      </c>
      <c r="F576">
        <v>85.690512330299896</v>
      </c>
      <c r="G576">
        <v>225.21379663578699</v>
      </c>
      <c r="H576">
        <v>513.25551136560034</v>
      </c>
      <c r="I576">
        <v>194.3826373040263</v>
      </c>
      <c r="J576">
        <v>156.88282026068353</v>
      </c>
      <c r="K576">
        <v>31.789931764169289</v>
      </c>
      <c r="L576">
        <v>38.266874287939586</v>
      </c>
      <c r="M576">
        <v>270.56778674828968</v>
      </c>
      <c r="N576">
        <v>224.39771578381598</v>
      </c>
      <c r="O576">
        <v>203.6497521482876</v>
      </c>
      <c r="P576">
        <v>215.09189627523361</v>
      </c>
    </row>
    <row r="577" spans="2:16">
      <c r="B577" t="s">
        <v>43</v>
      </c>
      <c r="C577" t="s">
        <v>86</v>
      </c>
      <c r="D577" t="s">
        <v>26</v>
      </c>
      <c r="E577">
        <v>173.91967199999999</v>
      </c>
      <c r="F577">
        <v>231.3813991797</v>
      </c>
      <c r="G577">
        <v>238.62200678714299</v>
      </c>
      <c r="H577">
        <v>102.51449333298</v>
      </c>
      <c r="J577">
        <v>578.82090946470396</v>
      </c>
      <c r="K577">
        <v>909.25601916456105</v>
      </c>
      <c r="M577">
        <v>3.3426640828799998</v>
      </c>
      <c r="N577">
        <v>2.6261887219200002</v>
      </c>
      <c r="O577">
        <v>1.9626309351828399</v>
      </c>
      <c r="P577">
        <v>2.0422995642510702</v>
      </c>
    </row>
    <row r="578" spans="2:16">
      <c r="B578" t="s">
        <v>43</v>
      </c>
      <c r="C578" t="s">
        <v>86</v>
      </c>
      <c r="D578" t="s">
        <v>27</v>
      </c>
      <c r="E578">
        <v>6026.521788</v>
      </c>
      <c r="F578">
        <v>6455.7608023502989</v>
      </c>
      <c r="G578">
        <v>7667.4186974833201</v>
      </c>
      <c r="H578">
        <v>10096.52663102821</v>
      </c>
      <c r="I578">
        <v>8076.2912860756214</v>
      </c>
      <c r="J578">
        <v>2580.4560019052183</v>
      </c>
      <c r="K578">
        <v>13.764581057704756</v>
      </c>
      <c r="L578">
        <v>19.322453265374843</v>
      </c>
      <c r="M578">
        <v>181.6392905658536</v>
      </c>
      <c r="N578">
        <v>24172.484411655263</v>
      </c>
      <c r="O578">
        <v>107626.51965626809</v>
      </c>
      <c r="P578">
        <v>117624.47138401646</v>
      </c>
    </row>
    <row r="579" spans="2:16">
      <c r="B579" t="s">
        <v>43</v>
      </c>
      <c r="C579" t="s">
        <v>86</v>
      </c>
      <c r="D579" t="s">
        <v>28</v>
      </c>
      <c r="E579">
        <v>27.362768975212699</v>
      </c>
      <c r="F579">
        <v>6.17539931520158</v>
      </c>
      <c r="G579">
        <v>6.8755011289782004</v>
      </c>
      <c r="H579">
        <v>6.4603883640152402</v>
      </c>
      <c r="I579">
        <v>6.4840773552236097</v>
      </c>
      <c r="J579">
        <v>4.0513753934764498</v>
      </c>
      <c r="K579">
        <v>3.48062561743156</v>
      </c>
      <c r="L579">
        <v>5.3921880760540599</v>
      </c>
      <c r="M579">
        <v>5.5409736562767504</v>
      </c>
      <c r="N579">
        <v>5.2435662570805199</v>
      </c>
      <c r="O579">
        <v>5.5409736562767504</v>
      </c>
      <c r="P579">
        <v>5.5409736562767504</v>
      </c>
    </row>
    <row r="580" spans="2:16">
      <c r="B580" t="s">
        <v>43</v>
      </c>
      <c r="C580" t="s">
        <v>86</v>
      </c>
      <c r="D580" t="s">
        <v>29</v>
      </c>
      <c r="E580">
        <v>22227.229985882601</v>
      </c>
      <c r="F580">
        <v>25304.621501101501</v>
      </c>
      <c r="G580">
        <v>30053.952426435699</v>
      </c>
      <c r="H580">
        <v>17886.54279777129</v>
      </c>
      <c r="I580">
        <v>103.05403093649849</v>
      </c>
      <c r="J580">
        <v>19730.471852226678</v>
      </c>
      <c r="K580">
        <v>10410.805431927936</v>
      </c>
      <c r="L580">
        <v>89.431422428661705</v>
      </c>
      <c r="M580">
        <v>8242.9838910956623</v>
      </c>
      <c r="N580">
        <v>44097.123098723001</v>
      </c>
      <c r="O580">
        <v>68561.193873561089</v>
      </c>
      <c r="P580">
        <v>69771.282778418696</v>
      </c>
    </row>
    <row r="581" spans="2:16">
      <c r="B581" t="s">
        <v>43</v>
      </c>
      <c r="C581" t="s">
        <v>86</v>
      </c>
      <c r="D581" t="s">
        <v>30</v>
      </c>
      <c r="E581">
        <v>1670.2518210122685</v>
      </c>
      <c r="F581">
        <v>2465.98526880084</v>
      </c>
      <c r="G581">
        <v>3217.9165036998402</v>
      </c>
      <c r="H581">
        <v>130.76926927129799</v>
      </c>
      <c r="I581">
        <v>5292.75662173005</v>
      </c>
      <c r="J581">
        <v>85.755236591011695</v>
      </c>
      <c r="K581">
        <v>61.985901216665198</v>
      </c>
      <c r="L581">
        <v>445.63901774865599</v>
      </c>
      <c r="M581">
        <v>1304.8515630500201</v>
      </c>
      <c r="N581">
        <v>767.34511359925796</v>
      </c>
      <c r="O581">
        <v>878.61569171881104</v>
      </c>
      <c r="P581">
        <v>992.59887809229201</v>
      </c>
    </row>
    <row r="582" spans="2:16">
      <c r="B582" t="s">
        <v>43</v>
      </c>
      <c r="C582" t="s">
        <v>87</v>
      </c>
      <c r="D582" t="s">
        <v>16</v>
      </c>
      <c r="E582">
        <v>9039.9093712582799</v>
      </c>
      <c r="F582">
        <v>8918.6505754460904</v>
      </c>
      <c r="G582">
        <v>10749.9301901335</v>
      </c>
      <c r="H582">
        <v>14140.86075102139</v>
      </c>
      <c r="I582">
        <v>13877.878174051275</v>
      </c>
      <c r="J582">
        <v>3883.3565949475146</v>
      </c>
      <c r="K582">
        <v>2604.6092689452294</v>
      </c>
      <c r="L582">
        <v>8022.6440375676539</v>
      </c>
      <c r="M582">
        <v>13783.702619343923</v>
      </c>
      <c r="N582">
        <v>17304.010889037807</v>
      </c>
      <c r="O582">
        <v>20776.243609020661</v>
      </c>
      <c r="P582">
        <v>22637.88731483501</v>
      </c>
    </row>
    <row r="583" spans="2:16">
      <c r="B583" t="s">
        <v>43</v>
      </c>
      <c r="C583" t="s">
        <v>87</v>
      </c>
      <c r="D583" t="s">
        <v>17</v>
      </c>
      <c r="E583">
        <v>3084.4860447073002</v>
      </c>
      <c r="F583">
        <v>1703.66057912118</v>
      </c>
      <c r="G583">
        <v>1621.6345674814299</v>
      </c>
      <c r="H583">
        <v>731.32457758109797</v>
      </c>
      <c r="I583">
        <v>1620.41233559888</v>
      </c>
      <c r="J583">
        <v>10.574842578397501</v>
      </c>
      <c r="K583">
        <v>8.65214392777977</v>
      </c>
      <c r="L583">
        <v>380.64232162305598</v>
      </c>
      <c r="M583">
        <v>1332.369452345697</v>
      </c>
      <c r="N583">
        <v>1590.2818675165404</v>
      </c>
      <c r="O583">
        <v>1793.0964090867219</v>
      </c>
      <c r="P583">
        <v>3462.8800248134194</v>
      </c>
    </row>
    <row r="584" spans="2:16">
      <c r="B584" t="s">
        <v>43</v>
      </c>
      <c r="C584" t="s">
        <v>87</v>
      </c>
      <c r="D584" t="s">
        <v>18</v>
      </c>
      <c r="E584">
        <v>7605.4334891381804</v>
      </c>
      <c r="F584">
        <v>7137.8674159226603</v>
      </c>
      <c r="G584">
        <v>6603.8425615837205</v>
      </c>
      <c r="H584">
        <v>8236.2225034909407</v>
      </c>
      <c r="I584">
        <v>6405.8385799590442</v>
      </c>
      <c r="J584">
        <v>926.05815982515094</v>
      </c>
      <c r="K584">
        <v>807.67817339202497</v>
      </c>
      <c r="L584">
        <v>1121.8802191610157</v>
      </c>
      <c r="M584">
        <v>3114.1832645049599</v>
      </c>
      <c r="N584">
        <v>7548.8590050958337</v>
      </c>
      <c r="O584">
        <v>8663.2477298641898</v>
      </c>
      <c r="P584">
        <v>7466.30363782719</v>
      </c>
    </row>
    <row r="585" spans="2:16">
      <c r="B585" t="s">
        <v>43</v>
      </c>
      <c r="C585" t="s">
        <v>87</v>
      </c>
      <c r="D585" t="s">
        <v>19</v>
      </c>
      <c r="E585">
        <v>7727.7237550359005</v>
      </c>
      <c r="F585">
        <v>2197.6229586654804</v>
      </c>
      <c r="G585">
        <v>4310.3390774762602</v>
      </c>
      <c r="H585">
        <v>117.46397338050001</v>
      </c>
      <c r="I585">
        <v>5.0619249359999996</v>
      </c>
      <c r="L585">
        <v>281.74452457733003</v>
      </c>
      <c r="M585">
        <v>288.92</v>
      </c>
      <c r="N585">
        <v>8037.0588472466261</v>
      </c>
      <c r="O585">
        <v>12289.557808302561</v>
      </c>
      <c r="P585">
        <v>11924.236951609524</v>
      </c>
    </row>
    <row r="586" spans="2:16">
      <c r="B586" t="s">
        <v>43</v>
      </c>
      <c r="C586" t="s">
        <v>87</v>
      </c>
      <c r="D586" t="s">
        <v>20</v>
      </c>
      <c r="E586">
        <v>8096.6507530709496</v>
      </c>
      <c r="F586">
        <v>9129.3132793976401</v>
      </c>
      <c r="G586">
        <v>8898.9362922454038</v>
      </c>
      <c r="H586">
        <v>7628.5727240066699</v>
      </c>
      <c r="I586">
        <v>6641.3352245462593</v>
      </c>
      <c r="J586">
        <v>2769.8992897203261</v>
      </c>
      <c r="K586">
        <v>2588.6653656942399</v>
      </c>
      <c r="L586">
        <v>4526.4573875056403</v>
      </c>
      <c r="M586">
        <v>13390.760055606761</v>
      </c>
      <c r="N586">
        <v>14624.050710512634</v>
      </c>
      <c r="O586">
        <v>15228.276613568698</v>
      </c>
      <c r="P586">
        <v>16858.168277659061</v>
      </c>
    </row>
    <row r="587" spans="2:16">
      <c r="B587" t="s">
        <v>43</v>
      </c>
      <c r="C587" t="s">
        <v>87</v>
      </c>
      <c r="D587" t="s">
        <v>21</v>
      </c>
      <c r="E587">
        <v>5482.4287494051005</v>
      </c>
      <c r="F587">
        <v>812.68357470764295</v>
      </c>
      <c r="G587">
        <v>283.549033152015</v>
      </c>
      <c r="H587">
        <v>752.61168596449807</v>
      </c>
      <c r="I587">
        <v>188.14913501518501</v>
      </c>
      <c r="J587">
        <v>0.613630917357877</v>
      </c>
      <c r="K587">
        <v>0.502061659656445</v>
      </c>
      <c r="L587">
        <v>159.457605699634</v>
      </c>
      <c r="M587">
        <v>473.73998810319</v>
      </c>
      <c r="N587">
        <v>896.79107021451193</v>
      </c>
      <c r="O587">
        <v>758.25057890698804</v>
      </c>
      <c r="P587">
        <v>23.189999999999998</v>
      </c>
    </row>
    <row r="588" spans="2:16">
      <c r="B588" t="s">
        <v>43</v>
      </c>
      <c r="C588" t="s">
        <v>87</v>
      </c>
      <c r="D588" t="s">
        <v>22</v>
      </c>
      <c r="E588">
        <v>30072.425763158601</v>
      </c>
      <c r="F588">
        <v>25510.817442347798</v>
      </c>
      <c r="G588">
        <v>32385.8989501123</v>
      </c>
      <c r="H588">
        <v>56141.81155066473</v>
      </c>
      <c r="I588">
        <v>78895.894884053327</v>
      </c>
      <c r="J588">
        <v>65599.144520760499</v>
      </c>
      <c r="K588">
        <v>81129.493910686026</v>
      </c>
      <c r="L588">
        <v>68558.772152396399</v>
      </c>
      <c r="M588">
        <v>65702.156646046496</v>
      </c>
      <c r="N588">
        <v>64207.633532805659</v>
      </c>
      <c r="O588">
        <v>81124.911432105233</v>
      </c>
      <c r="P588">
        <v>77540.638108356055</v>
      </c>
    </row>
    <row r="589" spans="2:16">
      <c r="B589" t="s">
        <v>43</v>
      </c>
      <c r="C589" t="s">
        <v>87</v>
      </c>
      <c r="D589" t="s">
        <v>23</v>
      </c>
      <c r="E589">
        <v>3459.7300678653628</v>
      </c>
      <c r="F589">
        <v>1033.8765401837434</v>
      </c>
      <c r="G589">
        <v>1421.9149005381971</v>
      </c>
      <c r="H589">
        <v>1197.492760026782</v>
      </c>
      <c r="I589">
        <v>405.66781473086701</v>
      </c>
      <c r="L589">
        <v>576.62027060672233</v>
      </c>
      <c r="M589">
        <v>262.24</v>
      </c>
      <c r="N589">
        <v>169.86900460156102</v>
      </c>
      <c r="O589">
        <v>414.71745575152096</v>
      </c>
      <c r="P589">
        <v>1080.9887305826519</v>
      </c>
    </row>
    <row r="590" spans="2:16">
      <c r="B590" t="s">
        <v>43</v>
      </c>
      <c r="C590" t="s">
        <v>87</v>
      </c>
      <c r="D590" t="s">
        <v>24</v>
      </c>
      <c r="E590">
        <v>183.98666424392172</v>
      </c>
      <c r="F590">
        <v>180.05974085298729</v>
      </c>
      <c r="G590">
        <v>116.14694582182051</v>
      </c>
      <c r="H590">
        <v>0.78653019743896535</v>
      </c>
      <c r="I590">
        <v>5.5555555555555601E-3</v>
      </c>
      <c r="J590">
        <v>43.331218249250263</v>
      </c>
      <c r="K590">
        <v>144.73386790052109</v>
      </c>
      <c r="L590">
        <v>1.4999999999999999E-2</v>
      </c>
      <c r="M590">
        <v>1.4999999999999999E-2</v>
      </c>
      <c r="N590">
        <v>1.4999999999999999E-2</v>
      </c>
      <c r="O590">
        <v>1.4999999999999999E-2</v>
      </c>
      <c r="P590">
        <v>57.902547160208499</v>
      </c>
    </row>
    <row r="591" spans="2:16">
      <c r="B591" t="s">
        <v>43</v>
      </c>
      <c r="C591" t="s">
        <v>87</v>
      </c>
      <c r="D591" t="s">
        <v>25</v>
      </c>
      <c r="E591">
        <v>11965.043465201899</v>
      </c>
      <c r="F591">
        <v>19218.605355468102</v>
      </c>
      <c r="G591">
        <v>21936.53072581736</v>
      </c>
      <c r="H591">
        <v>38625.621740233539</v>
      </c>
      <c r="I591">
        <v>60298.133480523575</v>
      </c>
      <c r="J591">
        <v>26075.66745295818</v>
      </c>
      <c r="K591">
        <v>23749.202992709768</v>
      </c>
      <c r="L591">
        <v>36661.461284339865</v>
      </c>
      <c r="M591">
        <v>37040.401052536603</v>
      </c>
      <c r="N591">
        <v>40145.88160014851</v>
      </c>
      <c r="O591">
        <v>36767.93737011536</v>
      </c>
      <c r="P591">
        <v>46117.106442147764</v>
      </c>
    </row>
    <row r="592" spans="2:16">
      <c r="B592" t="s">
        <v>43</v>
      </c>
      <c r="C592" t="s">
        <v>87</v>
      </c>
      <c r="D592" t="s">
        <v>26</v>
      </c>
      <c r="E592">
        <v>1489.2188291199968</v>
      </c>
      <c r="F592">
        <v>511.30880000000002</v>
      </c>
      <c r="G592">
        <v>1384.893202889431</v>
      </c>
      <c r="H592">
        <v>549.57503380811079</v>
      </c>
      <c r="I592">
        <v>179.13003586724199</v>
      </c>
      <c r="L592">
        <v>144.75567848154401</v>
      </c>
      <c r="M592">
        <v>594.27955206113904</v>
      </c>
      <c r="N592">
        <v>288.26871802190209</v>
      </c>
      <c r="O592">
        <v>774.51784221236801</v>
      </c>
      <c r="P592">
        <v>1171.052134917526</v>
      </c>
    </row>
    <row r="593" spans="2:16">
      <c r="B593" t="s">
        <v>43</v>
      </c>
      <c r="C593" t="s">
        <v>87</v>
      </c>
      <c r="D593" t="s">
        <v>27</v>
      </c>
      <c r="E593">
        <v>10236.542041205341</v>
      </c>
      <c r="F593">
        <v>12627.027056528197</v>
      </c>
      <c r="G593">
        <v>13984.149521492998</v>
      </c>
      <c r="H593">
        <v>13192.469729469401</v>
      </c>
      <c r="I593">
        <v>6824.6767202037117</v>
      </c>
      <c r="J593">
        <v>4028.3541320436229</v>
      </c>
      <c r="K593">
        <v>3294.5149117179149</v>
      </c>
      <c r="L593">
        <v>1502.7028961380379</v>
      </c>
      <c r="M593">
        <v>1302.5292363292888</v>
      </c>
      <c r="N593">
        <v>1150.2906811471021</v>
      </c>
      <c r="O593">
        <v>1718.5963728844511</v>
      </c>
      <c r="P593">
        <v>2272.4313782228701</v>
      </c>
    </row>
    <row r="594" spans="2:16">
      <c r="B594" t="s">
        <v>43</v>
      </c>
      <c r="C594" t="s">
        <v>87</v>
      </c>
      <c r="D594" t="s">
        <v>29</v>
      </c>
      <c r="E594">
        <v>26046.228109897223</v>
      </c>
      <c r="F594">
        <v>18408.297547395399</v>
      </c>
      <c r="G594">
        <v>12855.514649101809</v>
      </c>
      <c r="H594">
        <v>19735.474279349753</v>
      </c>
      <c r="I594">
        <v>18530.126827213371</v>
      </c>
      <c r="L594">
        <v>15343.255023775389</v>
      </c>
      <c r="M594">
        <v>19657.98202969844</v>
      </c>
      <c r="N594">
        <v>24368.032592925549</v>
      </c>
      <c r="O594">
        <v>25711.881169127522</v>
      </c>
      <c r="P594">
        <v>25619.12572287492</v>
      </c>
    </row>
    <row r="595" spans="2:16">
      <c r="B595" t="s">
        <v>43</v>
      </c>
      <c r="C595" t="s">
        <v>87</v>
      </c>
      <c r="D595" t="s">
        <v>30</v>
      </c>
      <c r="E595">
        <v>11985.807617994429</v>
      </c>
      <c r="F595">
        <v>7959.3229454538996</v>
      </c>
      <c r="G595">
        <v>8679.433297570733</v>
      </c>
      <c r="H595">
        <v>6440.3037484153319</v>
      </c>
      <c r="I595">
        <v>2142.70754247983</v>
      </c>
      <c r="J595">
        <v>0.57547722475405105</v>
      </c>
      <c r="K595">
        <v>0.47084500207149799</v>
      </c>
      <c r="L595">
        <v>5433.7552553000005</v>
      </c>
      <c r="M595">
        <v>3280.0339035246898</v>
      </c>
      <c r="N595">
        <v>7197.4013883098669</v>
      </c>
      <c r="O595">
        <v>6870.2467797503195</v>
      </c>
      <c r="P595">
        <v>8690.0442898627607</v>
      </c>
    </row>
    <row r="596" spans="2:16">
      <c r="B596" t="s">
        <v>43</v>
      </c>
      <c r="C596" t="s">
        <v>88</v>
      </c>
      <c r="D596" t="s">
        <v>16</v>
      </c>
      <c r="E596">
        <v>20335.725670305044</v>
      </c>
      <c r="F596">
        <v>21914.136463044742</v>
      </c>
      <c r="G596">
        <v>25773.793252159943</v>
      </c>
      <c r="H596">
        <v>30493.414405766714</v>
      </c>
      <c r="I596">
        <v>21648.626325657191</v>
      </c>
      <c r="J596">
        <v>13606.576159374974</v>
      </c>
      <c r="K596">
        <v>2701.3951183690006</v>
      </c>
      <c r="L596">
        <v>15812.046121301122</v>
      </c>
      <c r="M596">
        <v>10808.012320023034</v>
      </c>
      <c r="N596">
        <v>6877.784567448798</v>
      </c>
      <c r="O596">
        <v>5097.8347684853634</v>
      </c>
      <c r="P596">
        <v>9463.412213821588</v>
      </c>
    </row>
    <row r="597" spans="2:16">
      <c r="B597" t="s">
        <v>43</v>
      </c>
      <c r="C597" t="s">
        <v>88</v>
      </c>
      <c r="D597" t="s">
        <v>17</v>
      </c>
      <c r="E597">
        <v>1540.9259280000001</v>
      </c>
      <c r="F597">
        <v>1486.5190094075394</v>
      </c>
      <c r="G597">
        <v>1250.4881594075393</v>
      </c>
      <c r="H597">
        <v>825.54338859246172</v>
      </c>
      <c r="I597">
        <v>1.9259280000000001</v>
      </c>
      <c r="J597">
        <v>1.9259280000000001</v>
      </c>
      <c r="K597">
        <v>1.9259280000000001</v>
      </c>
      <c r="L597">
        <v>148.82592800000018</v>
      </c>
      <c r="M597">
        <v>1328.3259280000045</v>
      </c>
      <c r="N597">
        <v>1189.525928</v>
      </c>
      <c r="O597">
        <v>903.82592799999998</v>
      </c>
      <c r="P597">
        <v>895.72592799999995</v>
      </c>
    </row>
    <row r="598" spans="2:16">
      <c r="B598" t="s">
        <v>43</v>
      </c>
      <c r="C598" t="s">
        <v>88</v>
      </c>
      <c r="D598" t="s">
        <v>18</v>
      </c>
      <c r="E598">
        <v>1620.8897142857099</v>
      </c>
      <c r="F598">
        <v>1620.8897142857099</v>
      </c>
      <c r="G598">
        <v>1620.8897142857099</v>
      </c>
      <c r="H598">
        <v>1620.8897142857099</v>
      </c>
      <c r="I598">
        <v>1620.8897142857099</v>
      </c>
      <c r="J598">
        <v>1620.8897142857099</v>
      </c>
      <c r="K598">
        <v>1620.8897142857099</v>
      </c>
      <c r="L598">
        <v>1620.8897142857099</v>
      </c>
      <c r="M598">
        <v>5938.1247097176902</v>
      </c>
      <c r="N598">
        <v>32012.576828079498</v>
      </c>
      <c r="O598">
        <v>39172.673075310799</v>
      </c>
      <c r="P598">
        <v>37458.5471661173</v>
      </c>
    </row>
    <row r="599" spans="2:16">
      <c r="B599" t="s">
        <v>43</v>
      </c>
      <c r="C599" t="s">
        <v>88</v>
      </c>
      <c r="D599" t="s">
        <v>19</v>
      </c>
      <c r="E599">
        <v>7308.1868000000004</v>
      </c>
      <c r="F599">
        <v>7206.5868</v>
      </c>
      <c r="G599">
        <v>5340.0019798500007</v>
      </c>
      <c r="H599">
        <v>2353.4662676100011</v>
      </c>
      <c r="I599">
        <v>105.42529872</v>
      </c>
      <c r="J599">
        <v>4.1867999999999999</v>
      </c>
      <c r="K599">
        <v>4.1867999999999999</v>
      </c>
      <c r="L599">
        <v>5639.0772915466068</v>
      </c>
      <c r="M599">
        <v>5782.5868</v>
      </c>
      <c r="N599">
        <v>3069.655438133902</v>
      </c>
      <c r="O599">
        <v>2978.8728141605079</v>
      </c>
      <c r="P599">
        <v>2344.3826478413071</v>
      </c>
    </row>
    <row r="600" spans="2:16">
      <c r="B600" t="s">
        <v>43</v>
      </c>
      <c r="C600" t="s">
        <v>88</v>
      </c>
      <c r="D600" t="s">
        <v>20</v>
      </c>
      <c r="E600">
        <v>18302.179957521825</v>
      </c>
      <c r="F600">
        <v>19255.602393991387</v>
      </c>
      <c r="G600">
        <v>21654.362272564562</v>
      </c>
      <c r="H600">
        <v>25844.941043712155</v>
      </c>
      <c r="I600">
        <v>25946.96402797207</v>
      </c>
      <c r="J600">
        <v>3978.7542400623502</v>
      </c>
      <c r="K600">
        <v>1089.1601331428601</v>
      </c>
      <c r="L600">
        <v>22496.04917588683</v>
      </c>
      <c r="M600">
        <v>47332.90587415082</v>
      </c>
      <c r="N600">
        <v>43696.507738511202</v>
      </c>
      <c r="O600">
        <v>42628.546303495445</v>
      </c>
      <c r="P600">
        <v>33543.803030033509</v>
      </c>
    </row>
    <row r="601" spans="2:16">
      <c r="B601" t="s">
        <v>43</v>
      </c>
      <c r="C601" t="s">
        <v>88</v>
      </c>
      <c r="D601" t="s">
        <v>21</v>
      </c>
      <c r="E601">
        <v>14.373790279604</v>
      </c>
      <c r="F601">
        <v>347.17003749999998</v>
      </c>
      <c r="G601">
        <v>253.70118124999999</v>
      </c>
      <c r="L601">
        <v>64.7724830006579</v>
      </c>
      <c r="M601">
        <v>574.59135775389302</v>
      </c>
      <c r="N601">
        <v>522.29303874119682</v>
      </c>
      <c r="O601">
        <v>469.99471972850199</v>
      </c>
      <c r="P601">
        <v>398.79221806852411</v>
      </c>
    </row>
    <row r="602" spans="2:16">
      <c r="B602" t="s">
        <v>43</v>
      </c>
      <c r="C602" t="s">
        <v>88</v>
      </c>
      <c r="D602" t="s">
        <v>22</v>
      </c>
      <c r="E602">
        <v>21817.018442619701</v>
      </c>
      <c r="F602">
        <v>23622.3198182374</v>
      </c>
      <c r="G602">
        <v>17828.209434620599</v>
      </c>
      <c r="H602">
        <v>8556.0274468153802</v>
      </c>
      <c r="I602">
        <v>6525.5463926629209</v>
      </c>
      <c r="J602">
        <v>101.70436067282991</v>
      </c>
      <c r="K602">
        <v>126.728745692986</v>
      </c>
      <c r="L602">
        <v>27017.125444320911</v>
      </c>
      <c r="M602">
        <v>26901.910398627941</v>
      </c>
      <c r="N602">
        <v>20171.77072487658</v>
      </c>
      <c r="O602">
        <v>28188.714445005699</v>
      </c>
      <c r="P602">
        <v>21791.267769070932</v>
      </c>
    </row>
    <row r="603" spans="2:16">
      <c r="B603" t="s">
        <v>43</v>
      </c>
      <c r="C603" t="s">
        <v>88</v>
      </c>
      <c r="D603" t="s">
        <v>23</v>
      </c>
      <c r="E603">
        <v>1375.9391274</v>
      </c>
      <c r="F603">
        <v>1239.6361176</v>
      </c>
      <c r="G603">
        <v>895.29275159999997</v>
      </c>
      <c r="H603">
        <v>344.343366</v>
      </c>
      <c r="L603">
        <v>1109.259847215872</v>
      </c>
      <c r="M603">
        <v>1192</v>
      </c>
      <c r="N603">
        <v>772.1318390980033</v>
      </c>
      <c r="O603">
        <v>689.39168631387497</v>
      </c>
      <c r="P603">
        <v>579.20353148237905</v>
      </c>
    </row>
    <row r="604" spans="2:16">
      <c r="B604" t="s">
        <v>43</v>
      </c>
      <c r="C604" t="s">
        <v>88</v>
      </c>
      <c r="D604" t="s">
        <v>24</v>
      </c>
      <c r="E604">
        <v>13.39776</v>
      </c>
      <c r="F604">
        <v>12.057983999999999</v>
      </c>
      <c r="J604">
        <v>0.51832083488000036</v>
      </c>
      <c r="K604">
        <v>31</v>
      </c>
      <c r="L604">
        <v>2.2608720000150102E-5</v>
      </c>
    </row>
    <row r="605" spans="2:16">
      <c r="B605" t="s">
        <v>43</v>
      </c>
      <c r="C605" t="s">
        <v>88</v>
      </c>
      <c r="D605" t="s">
        <v>25</v>
      </c>
      <c r="E605">
        <v>54799</v>
      </c>
      <c r="F605">
        <v>59272.2</v>
      </c>
      <c r="G605">
        <v>69092.450933</v>
      </c>
      <c r="H605">
        <v>87184.156313190033</v>
      </c>
      <c r="I605">
        <v>88492.044196102681</v>
      </c>
      <c r="J605">
        <v>90407.29422076678</v>
      </c>
      <c r="K605">
        <v>90626</v>
      </c>
      <c r="L605">
        <v>84496.460916683893</v>
      </c>
      <c r="M605">
        <v>52522.476721180472</v>
      </c>
      <c r="N605">
        <v>40279.353420281215</v>
      </c>
      <c r="O605">
        <v>29264.512295747802</v>
      </c>
      <c r="P605">
        <v>18329.626086322336</v>
      </c>
    </row>
    <row r="606" spans="2:16">
      <c r="B606" t="s">
        <v>43</v>
      </c>
      <c r="C606" t="s">
        <v>88</v>
      </c>
      <c r="D606" t="s">
        <v>26</v>
      </c>
      <c r="E606">
        <v>7756</v>
      </c>
      <c r="F606">
        <v>7989.2000000000007</v>
      </c>
      <c r="G606">
        <v>8497.4</v>
      </c>
      <c r="H606">
        <v>5481.9633690482406</v>
      </c>
      <c r="I606">
        <v>2798.9068104256489</v>
      </c>
      <c r="L606">
        <v>2261.807476274118</v>
      </c>
      <c r="M606">
        <v>6766.1200763263405</v>
      </c>
      <c r="N606">
        <v>4504.3126000522198</v>
      </c>
      <c r="O606">
        <v>720.71294769559495</v>
      </c>
      <c r="P606">
        <v>720.71294769559472</v>
      </c>
    </row>
    <row r="607" spans="2:16">
      <c r="B607" t="s">
        <v>43</v>
      </c>
      <c r="C607" t="s">
        <v>88</v>
      </c>
      <c r="D607" t="s">
        <v>27</v>
      </c>
      <c r="E607">
        <v>6066.7654501654524</v>
      </c>
      <c r="F607">
        <v>5986.8994166433877</v>
      </c>
      <c r="G607">
        <v>5452.9580292552973</v>
      </c>
      <c r="H607">
        <v>4584.6826980552987</v>
      </c>
      <c r="I607">
        <v>3499.3385340552986</v>
      </c>
      <c r="J607">
        <v>1094.5706749714275</v>
      </c>
      <c r="K607">
        <v>749.8804053240616</v>
      </c>
      <c r="L607">
        <v>391.02716396704409</v>
      </c>
      <c r="M607">
        <v>1517.9346903658663</v>
      </c>
      <c r="N607">
        <v>2083.5640489610869</v>
      </c>
      <c r="O607">
        <v>2083.5640489610905</v>
      </c>
      <c r="P607">
        <v>2155.3827710475171</v>
      </c>
    </row>
    <row r="608" spans="2:16">
      <c r="B608" t="s">
        <v>43</v>
      </c>
      <c r="C608" t="s">
        <v>88</v>
      </c>
      <c r="D608" t="s">
        <v>29</v>
      </c>
      <c r="M608">
        <v>6591.3324457438721</v>
      </c>
      <c r="N608">
        <v>6608.2105201044606</v>
      </c>
      <c r="O608">
        <v>25.305265400587707</v>
      </c>
      <c r="P608">
        <v>7895.6047670400003</v>
      </c>
    </row>
    <row r="609" spans="2:16">
      <c r="B609" t="s">
        <v>43</v>
      </c>
      <c r="C609" t="s">
        <v>88</v>
      </c>
      <c r="D609" t="s">
        <v>30</v>
      </c>
      <c r="E609">
        <v>9136.7737726829891</v>
      </c>
      <c r="F609">
        <v>2615.28121229319</v>
      </c>
      <c r="J609">
        <v>5.0755925452780095E-4</v>
      </c>
      <c r="K609">
        <v>4.1527575370456599E-4</v>
      </c>
      <c r="L609">
        <v>231.201592553393</v>
      </c>
      <c r="M609">
        <v>7420.4813207676452</v>
      </c>
      <c r="N609">
        <v>7318.3772448650052</v>
      </c>
      <c r="O609">
        <v>6471.6018438400006</v>
      </c>
      <c r="P609">
        <v>5492.0986909330295</v>
      </c>
    </row>
    <row r="610" spans="2:16">
      <c r="B610" t="s">
        <v>44</v>
      </c>
      <c r="C610" t="s">
        <v>86</v>
      </c>
      <c r="D610" t="s">
        <v>16</v>
      </c>
      <c r="E610">
        <v>5943.7487520000004</v>
      </c>
      <c r="F610">
        <v>6367.0922568611986</v>
      </c>
      <c r="G610">
        <v>7562.1082802642986</v>
      </c>
      <c r="H610">
        <v>9957.8529219478114</v>
      </c>
      <c r="I610">
        <v>13810.54713911589</v>
      </c>
      <c r="J610">
        <v>19578.104854383153</v>
      </c>
      <c r="K610">
        <v>17245.702711134552</v>
      </c>
      <c r="L610">
        <v>6374.632596796384</v>
      </c>
      <c r="M610">
        <v>23444.491536383503</v>
      </c>
      <c r="N610">
        <v>35424.53304844028</v>
      </c>
      <c r="O610">
        <v>51921.773994155985</v>
      </c>
      <c r="P610">
        <v>72919.28442490712</v>
      </c>
    </row>
    <row r="611" spans="2:16">
      <c r="B611" t="s">
        <v>44</v>
      </c>
      <c r="C611" t="s">
        <v>86</v>
      </c>
      <c r="D611" t="s">
        <v>17</v>
      </c>
      <c r="E611">
        <v>8698.3700759999992</v>
      </c>
      <c r="F611">
        <v>9317.9114846631001</v>
      </c>
      <c r="G611">
        <v>11066.75586756409</v>
      </c>
      <c r="H611">
        <v>14100.23839390188</v>
      </c>
      <c r="I611">
        <v>19903.689496784609</v>
      </c>
      <c r="J611">
        <v>28047.671324093975</v>
      </c>
      <c r="K611">
        <v>39444.536930862894</v>
      </c>
      <c r="L611">
        <v>53272.777985205554</v>
      </c>
      <c r="M611">
        <v>6610.0083214865444</v>
      </c>
      <c r="N611">
        <v>71529.685630971799</v>
      </c>
      <c r="O611">
        <v>64354.596087549966</v>
      </c>
      <c r="P611">
        <v>30220.310333721271</v>
      </c>
    </row>
    <row r="612" spans="2:16">
      <c r="B612" t="s">
        <v>44</v>
      </c>
      <c r="C612" t="s">
        <v>86</v>
      </c>
      <c r="D612" t="s">
        <v>18</v>
      </c>
      <c r="E612">
        <v>617.51113199999998</v>
      </c>
      <c r="F612">
        <v>1424.9757345876001</v>
      </c>
      <c r="G612">
        <v>1584.5546077635161</v>
      </c>
      <c r="H612">
        <v>1423.3471933795799</v>
      </c>
      <c r="I612">
        <v>701.320431964166</v>
      </c>
      <c r="J612">
        <v>7.62028107306267</v>
      </c>
      <c r="K612">
        <v>7.62028107306267</v>
      </c>
      <c r="L612">
        <v>7.62028107306267</v>
      </c>
      <c r="M612">
        <v>7.6202810730625998</v>
      </c>
      <c r="N612">
        <v>7.6202810729408901</v>
      </c>
      <c r="O612">
        <v>7.6202810730626496</v>
      </c>
      <c r="P612">
        <v>7.62028107306263</v>
      </c>
    </row>
    <row r="613" spans="2:16">
      <c r="B613" t="s">
        <v>44</v>
      </c>
      <c r="C613" t="s">
        <v>86</v>
      </c>
      <c r="D613" t="s">
        <v>19</v>
      </c>
      <c r="E613">
        <v>46391.120343504801</v>
      </c>
      <c r="F613">
        <v>58024.0049994</v>
      </c>
      <c r="G613">
        <v>76867.199527545497</v>
      </c>
      <c r="H613">
        <v>56426.58975665499</v>
      </c>
      <c r="I613">
        <v>54335.377490753002</v>
      </c>
      <c r="J613">
        <v>5627.8029155485601</v>
      </c>
      <c r="K613">
        <v>584.98614848774002</v>
      </c>
      <c r="L613">
        <v>632.17328227555095</v>
      </c>
      <c r="M613">
        <v>76679.768979785003</v>
      </c>
      <c r="N613">
        <v>2481.4652522339529</v>
      </c>
      <c r="O613">
        <v>2400.913601095368</v>
      </c>
      <c r="P613">
        <v>2449.5579492986599</v>
      </c>
    </row>
    <row r="614" spans="2:16">
      <c r="B614" t="s">
        <v>44</v>
      </c>
      <c r="C614" t="s">
        <v>86</v>
      </c>
      <c r="D614" t="s">
        <v>20</v>
      </c>
      <c r="E614">
        <v>1956.4995470857345</v>
      </c>
      <c r="F614">
        <v>2095.445209019198</v>
      </c>
      <c r="G614">
        <v>2489.6842308059158</v>
      </c>
      <c r="H614">
        <v>3278.6662088552748</v>
      </c>
      <c r="I614">
        <v>4625.3542169209668</v>
      </c>
      <c r="J614">
        <v>6195.6778836439898</v>
      </c>
      <c r="K614">
        <v>3886.7706306363398</v>
      </c>
      <c r="L614">
        <v>3956.6016121301172</v>
      </c>
      <c r="M614">
        <v>17711.915447371699</v>
      </c>
      <c r="N614">
        <v>14925.557835564159</v>
      </c>
      <c r="O614">
        <v>6658.4778926907411</v>
      </c>
      <c r="P614">
        <v>6898.882655480782</v>
      </c>
    </row>
    <row r="615" spans="2:16">
      <c r="B615" t="s">
        <v>44</v>
      </c>
      <c r="C615" t="s">
        <v>86</v>
      </c>
      <c r="D615" t="s">
        <v>21</v>
      </c>
      <c r="E615">
        <v>218.47918650901062</v>
      </c>
      <c r="F615">
        <v>4653.0258739403698</v>
      </c>
      <c r="G615">
        <v>5420.8397890719698</v>
      </c>
      <c r="H615">
        <v>4503.5191359987302</v>
      </c>
      <c r="I615">
        <v>4129.1606529626497</v>
      </c>
      <c r="J615">
        <v>1798.156786399433</v>
      </c>
      <c r="K615">
        <v>463.56620603506099</v>
      </c>
      <c r="L615">
        <v>270.44841699620798</v>
      </c>
      <c r="M615">
        <v>7522.4163035659994</v>
      </c>
      <c r="N615">
        <v>7379.1331076958031</v>
      </c>
      <c r="O615">
        <v>9900.9068298932416</v>
      </c>
      <c r="P615">
        <v>11368.424497919126</v>
      </c>
    </row>
    <row r="616" spans="2:16">
      <c r="B616" t="s">
        <v>44</v>
      </c>
      <c r="C616" t="s">
        <v>86</v>
      </c>
      <c r="D616" t="s">
        <v>22</v>
      </c>
      <c r="E616">
        <v>7004.1642922463398</v>
      </c>
      <c r="F616">
        <v>7501.01150087112</v>
      </c>
      <c r="G616">
        <v>7021.1268347386904</v>
      </c>
      <c r="H616">
        <v>6376.70994204422</v>
      </c>
      <c r="I616">
        <v>5075.7459906076929</v>
      </c>
      <c r="J616">
        <v>3059.2471816980074</v>
      </c>
      <c r="K616">
        <v>969.309708111948</v>
      </c>
      <c r="L616">
        <v>709.725053104062</v>
      </c>
      <c r="M616">
        <v>2055.8999820319309</v>
      </c>
      <c r="N616">
        <v>4635.6030308310765</v>
      </c>
      <c r="O616">
        <v>10588.270299137526</v>
      </c>
      <c r="P616">
        <v>14786.611981161681</v>
      </c>
    </row>
    <row r="617" spans="2:16">
      <c r="B617" t="s">
        <v>44</v>
      </c>
      <c r="C617" t="s">
        <v>86</v>
      </c>
      <c r="D617" t="s">
        <v>23</v>
      </c>
      <c r="E617">
        <v>7409.3540039325098</v>
      </c>
      <c r="F617">
        <v>8929.7982051012004</v>
      </c>
      <c r="G617">
        <v>12524.503927366441</v>
      </c>
      <c r="H617">
        <v>10144.664558834334</v>
      </c>
      <c r="I617">
        <v>12334.854243649939</v>
      </c>
      <c r="J617">
        <v>7998.7943790351092</v>
      </c>
      <c r="K617">
        <v>9667.1369078693806</v>
      </c>
      <c r="L617">
        <v>12529.0807883331</v>
      </c>
      <c r="M617">
        <v>37249.417862937647</v>
      </c>
      <c r="N617">
        <v>44872.447066259898</v>
      </c>
      <c r="O617">
        <v>51438.213975820101</v>
      </c>
      <c r="P617">
        <v>55422.134776790903</v>
      </c>
    </row>
    <row r="618" spans="2:16">
      <c r="B618" t="s">
        <v>44</v>
      </c>
      <c r="C618" t="s">
        <v>86</v>
      </c>
      <c r="D618" t="s">
        <v>24</v>
      </c>
      <c r="H618">
        <v>4.0000000000000002E-4</v>
      </c>
      <c r="I618">
        <v>9.6423950424844897E-4</v>
      </c>
      <c r="J618">
        <v>2.1601562496347902E-3</v>
      </c>
      <c r="K618">
        <v>3.4471137284828E-3</v>
      </c>
      <c r="L618">
        <v>5.2624943531178903E-3</v>
      </c>
      <c r="M618">
        <v>7.8232680122837395E-3</v>
      </c>
      <c r="N618">
        <v>1.1435492162134299E-2</v>
      </c>
      <c r="O618">
        <v>1.6530891070999178E-2</v>
      </c>
      <c r="P618">
        <v>2.371845445671425E-2</v>
      </c>
    </row>
    <row r="619" spans="2:16">
      <c r="B619" t="s">
        <v>44</v>
      </c>
      <c r="C619" t="s">
        <v>86</v>
      </c>
      <c r="D619" t="s">
        <v>25</v>
      </c>
      <c r="E619">
        <v>167.08318595763097</v>
      </c>
      <c r="F619">
        <v>85.690512330299896</v>
      </c>
      <c r="G619">
        <v>225.21379663578699</v>
      </c>
      <c r="H619">
        <v>513.25551136560034</v>
      </c>
      <c r="I619">
        <v>361.70792857268452</v>
      </c>
      <c r="J619">
        <v>46.900873717804799</v>
      </c>
      <c r="K619">
        <v>38.223938631347998</v>
      </c>
      <c r="L619">
        <v>29.572497527316294</v>
      </c>
      <c r="M619">
        <v>80.191423791266701</v>
      </c>
      <c r="N619">
        <v>66.136913372570291</v>
      </c>
      <c r="O619">
        <v>52.802052585574401</v>
      </c>
      <c r="P619">
        <v>41.614250940536401</v>
      </c>
    </row>
    <row r="620" spans="2:16">
      <c r="B620" t="s">
        <v>44</v>
      </c>
      <c r="C620" t="s">
        <v>86</v>
      </c>
      <c r="D620" t="s">
        <v>26</v>
      </c>
      <c r="E620">
        <v>173.91967199999999</v>
      </c>
      <c r="F620">
        <v>231.3813991797</v>
      </c>
      <c r="G620">
        <v>238.62200678714299</v>
      </c>
      <c r="H620">
        <v>102.51449333298</v>
      </c>
      <c r="I620">
        <v>4.7756148048</v>
      </c>
      <c r="J620">
        <v>4.4369942550324</v>
      </c>
      <c r="K620">
        <v>3.9801228048000001</v>
      </c>
      <c r="M620">
        <v>3.3426640828799998</v>
      </c>
      <c r="N620">
        <v>2.6261887219200002</v>
      </c>
      <c r="O620">
        <v>1.9520504212740999</v>
      </c>
      <c r="P620">
        <v>2.0309302520347199</v>
      </c>
    </row>
    <row r="621" spans="2:16">
      <c r="B621" t="s">
        <v>44</v>
      </c>
      <c r="C621" t="s">
        <v>86</v>
      </c>
      <c r="D621" t="s">
        <v>27</v>
      </c>
      <c r="E621">
        <v>6026.521788</v>
      </c>
      <c r="F621">
        <v>6455.7608023502989</v>
      </c>
      <c r="G621">
        <v>7667.4186974833201</v>
      </c>
      <c r="H621">
        <v>10096.52663102821</v>
      </c>
      <c r="I621">
        <v>12620.865599672605</v>
      </c>
      <c r="J621">
        <v>15561.85557949107</v>
      </c>
      <c r="K621">
        <v>13.770611954125355</v>
      </c>
      <c r="L621">
        <v>14.563701490008203</v>
      </c>
      <c r="M621">
        <v>56290.791412256542</v>
      </c>
      <c r="N621">
        <v>79541.362865422969</v>
      </c>
      <c r="O621">
        <v>112200.46619788061</v>
      </c>
      <c r="P621">
        <v>158270.51897875313</v>
      </c>
    </row>
    <row r="622" spans="2:16">
      <c r="B622" t="s">
        <v>44</v>
      </c>
      <c r="C622" t="s">
        <v>86</v>
      </c>
      <c r="D622" t="s">
        <v>28</v>
      </c>
      <c r="E622">
        <v>27.362768975212699</v>
      </c>
      <c r="F622">
        <v>6.17539931520158</v>
      </c>
      <c r="G622">
        <v>6.8755011289782004</v>
      </c>
      <c r="H622">
        <v>6.4603883640152402</v>
      </c>
      <c r="I622">
        <v>6.4978575968141703</v>
      </c>
      <c r="J622">
        <v>6.4544221814500196</v>
      </c>
      <c r="K622">
        <v>5.84886339780381</v>
      </c>
      <c r="L622">
        <v>5.3979441062399998</v>
      </c>
      <c r="M622">
        <v>5.1808234077110704</v>
      </c>
      <c r="N622">
        <v>5.2328497551256197</v>
      </c>
      <c r="O622">
        <v>5.2328497551256197</v>
      </c>
      <c r="P622">
        <v>4.6381740277355004</v>
      </c>
    </row>
    <row r="623" spans="2:16">
      <c r="B623" t="s">
        <v>44</v>
      </c>
      <c r="C623" t="s">
        <v>86</v>
      </c>
      <c r="D623" t="s">
        <v>29</v>
      </c>
      <c r="E623">
        <v>22227.229985882601</v>
      </c>
      <c r="F623">
        <v>25304.621501101501</v>
      </c>
      <c r="G623">
        <v>30053.952426435699</v>
      </c>
      <c r="H623">
        <v>17886.54279777129</v>
      </c>
      <c r="I623">
        <v>18526.767769966795</v>
      </c>
      <c r="J623">
        <v>6187.2930424890374</v>
      </c>
      <c r="K623">
        <v>88.191776628998397</v>
      </c>
      <c r="L623">
        <v>89.431422428661705</v>
      </c>
      <c r="M623">
        <v>35019.265494672698</v>
      </c>
      <c r="N623">
        <v>52596.782587306203</v>
      </c>
      <c r="O623">
        <v>83104.421617468892</v>
      </c>
      <c r="P623">
        <v>97400.354205297597</v>
      </c>
    </row>
    <row r="624" spans="2:16">
      <c r="B624" t="s">
        <v>44</v>
      </c>
      <c r="C624" t="s">
        <v>86</v>
      </c>
      <c r="D624" t="s">
        <v>30</v>
      </c>
      <c r="E624">
        <v>1670.2518210122685</v>
      </c>
      <c r="F624">
        <v>2465.98526880084</v>
      </c>
      <c r="G624">
        <v>3217.9165036998402</v>
      </c>
      <c r="H624">
        <v>130.76926927129799</v>
      </c>
      <c r="I624">
        <v>563.625850820967</v>
      </c>
      <c r="J624">
        <v>3715.8292545047202</v>
      </c>
      <c r="K624">
        <v>1252.1303644370601</v>
      </c>
      <c r="L624">
        <v>501.62700190781499</v>
      </c>
      <c r="M624">
        <v>1165.62715931977</v>
      </c>
      <c r="N624">
        <v>763.26019590060605</v>
      </c>
      <c r="O624">
        <v>874.84931876352596</v>
      </c>
      <c r="P624">
        <v>988.83251427207597</v>
      </c>
    </row>
    <row r="625" spans="2:16">
      <c r="B625" t="s">
        <v>44</v>
      </c>
      <c r="C625" t="s">
        <v>87</v>
      </c>
      <c r="D625" t="s">
        <v>16</v>
      </c>
      <c r="E625">
        <v>9039.9093712582799</v>
      </c>
      <c r="F625">
        <v>8918.6505754460904</v>
      </c>
      <c r="G625">
        <v>10749.9301901335</v>
      </c>
      <c r="H625">
        <v>14140.86075102139</v>
      </c>
      <c r="I625">
        <v>13234.023684306232</v>
      </c>
      <c r="J625">
        <v>14053.17759807989</v>
      </c>
      <c r="K625">
        <v>15731.875776333867</v>
      </c>
      <c r="L625">
        <v>13719.518025310888</v>
      </c>
      <c r="M625">
        <v>14156.715225213444</v>
      </c>
      <c r="N625">
        <v>14772.540312214596</v>
      </c>
      <c r="O625">
        <v>15113.132138075684</v>
      </c>
      <c r="P625">
        <v>12409.466185682599</v>
      </c>
    </row>
    <row r="626" spans="2:16">
      <c r="B626" t="s">
        <v>44</v>
      </c>
      <c r="C626" t="s">
        <v>87</v>
      </c>
      <c r="D626" t="s">
        <v>17</v>
      </c>
      <c r="E626">
        <v>3084.4860447073002</v>
      </c>
      <c r="F626">
        <v>1703.66057912118</v>
      </c>
      <c r="G626">
        <v>1621.6345674814299</v>
      </c>
      <c r="H626">
        <v>731.32457758109797</v>
      </c>
      <c r="I626">
        <v>793.80668706167296</v>
      </c>
      <c r="J626">
        <v>1513.6197254553902</v>
      </c>
      <c r="K626">
        <v>1207.1793674479602</v>
      </c>
      <c r="L626">
        <v>673.18535897586139</v>
      </c>
      <c r="M626">
        <v>2620.1808347373899</v>
      </c>
      <c r="N626">
        <v>2803.9472162860002</v>
      </c>
      <c r="O626">
        <v>3028.2648545812999</v>
      </c>
      <c r="P626">
        <v>3085.2889173533299</v>
      </c>
    </row>
    <row r="627" spans="2:16">
      <c r="B627" t="s">
        <v>44</v>
      </c>
      <c r="C627" t="s">
        <v>87</v>
      </c>
      <c r="D627" t="s">
        <v>18</v>
      </c>
      <c r="E627">
        <v>7605.4334891381804</v>
      </c>
      <c r="F627">
        <v>7137.8674159226603</v>
      </c>
      <c r="G627">
        <v>6603.8425615837205</v>
      </c>
      <c r="H627">
        <v>8236.2225034909407</v>
      </c>
      <c r="I627">
        <v>7541.7313075559969</v>
      </c>
      <c r="J627">
        <v>2871.6296299453866</v>
      </c>
      <c r="K627">
        <v>2592.7658569084865</v>
      </c>
      <c r="L627">
        <v>1691.7766355160061</v>
      </c>
      <c r="M627">
        <v>4874.0334702231421</v>
      </c>
      <c r="N627">
        <v>5813.2663087343899</v>
      </c>
      <c r="O627">
        <v>9436.1895367902798</v>
      </c>
      <c r="P627">
        <v>8628.776032374235</v>
      </c>
    </row>
    <row r="628" spans="2:16">
      <c r="B628" t="s">
        <v>44</v>
      </c>
      <c r="C628" t="s">
        <v>87</v>
      </c>
      <c r="D628" t="s">
        <v>19</v>
      </c>
      <c r="E628">
        <v>7727.7237550359005</v>
      </c>
      <c r="F628">
        <v>2197.6229586654804</v>
      </c>
      <c r="G628">
        <v>4310.3390774762602</v>
      </c>
      <c r="H628">
        <v>117.46397338050001</v>
      </c>
      <c r="I628">
        <v>277.32428866174399</v>
      </c>
      <c r="J628">
        <v>442.35490535920002</v>
      </c>
      <c r="K628">
        <v>58.135511700113597</v>
      </c>
      <c r="M628">
        <v>122.06221851050201</v>
      </c>
      <c r="N628">
        <v>8037.0588472466261</v>
      </c>
      <c r="O628">
        <v>18113.902219868494</v>
      </c>
      <c r="P628">
        <v>18986.863826833065</v>
      </c>
    </row>
    <row r="629" spans="2:16">
      <c r="B629" t="s">
        <v>44</v>
      </c>
      <c r="C629" t="s">
        <v>87</v>
      </c>
      <c r="D629" t="s">
        <v>20</v>
      </c>
      <c r="E629">
        <v>8096.6507530709496</v>
      </c>
      <c r="F629">
        <v>9129.3132793976401</v>
      </c>
      <c r="G629">
        <v>8898.9362922454038</v>
      </c>
      <c r="H629">
        <v>7628.5727240066699</v>
      </c>
      <c r="I629">
        <v>7673.8534260354281</v>
      </c>
      <c r="J629">
        <v>9059.9513285277899</v>
      </c>
      <c r="K629">
        <v>10691.932724012629</v>
      </c>
      <c r="L629">
        <v>7941.6126044067969</v>
      </c>
      <c r="M629">
        <v>12557.44939119654</v>
      </c>
      <c r="N629">
        <v>14315.700967058263</v>
      </c>
      <c r="O629">
        <v>16122.963383073829</v>
      </c>
      <c r="P629">
        <v>16170.11630812134</v>
      </c>
    </row>
    <row r="630" spans="2:16">
      <c r="B630" t="s">
        <v>44</v>
      </c>
      <c r="C630" t="s">
        <v>87</v>
      </c>
      <c r="D630" t="s">
        <v>21</v>
      </c>
      <c r="E630">
        <v>5482.4287494051005</v>
      </c>
      <c r="F630">
        <v>812.68357470764295</v>
      </c>
      <c r="G630">
        <v>283.549033152015</v>
      </c>
      <c r="H630">
        <v>752.61168596449807</v>
      </c>
      <c r="I630">
        <v>661.88912311837498</v>
      </c>
      <c r="J630">
        <v>141.48365927734801</v>
      </c>
      <c r="K630">
        <v>19.089668999300002</v>
      </c>
      <c r="L630">
        <v>230.18429432164999</v>
      </c>
      <c r="M630">
        <v>896.79104021451201</v>
      </c>
      <c r="N630">
        <v>551.25625458533796</v>
      </c>
      <c r="O630">
        <v>22.383030635803102</v>
      </c>
      <c r="P630">
        <v>861.23399581457602</v>
      </c>
    </row>
    <row r="631" spans="2:16">
      <c r="B631" t="s">
        <v>44</v>
      </c>
      <c r="C631" t="s">
        <v>87</v>
      </c>
      <c r="D631" t="s">
        <v>22</v>
      </c>
      <c r="E631">
        <v>30072.425763158601</v>
      </c>
      <c r="F631">
        <v>25510.817442347798</v>
      </c>
      <c r="G631">
        <v>32385.8989501123</v>
      </c>
      <c r="H631">
        <v>56141.81155066473</v>
      </c>
      <c r="I631">
        <v>75840.620685513743</v>
      </c>
      <c r="J631">
        <v>95700.940552507687</v>
      </c>
      <c r="K631">
        <v>104128.4561096324</v>
      </c>
      <c r="L631">
        <v>94034.5534586469</v>
      </c>
      <c r="M631">
        <v>76868.463120660002</v>
      </c>
      <c r="N631">
        <v>71634.941315094431</v>
      </c>
      <c r="O631">
        <v>69810.540006572439</v>
      </c>
      <c r="P631">
        <v>72168.307288812968</v>
      </c>
    </row>
    <row r="632" spans="2:16">
      <c r="B632" t="s">
        <v>44</v>
      </c>
      <c r="C632" t="s">
        <v>87</v>
      </c>
      <c r="D632" t="s">
        <v>23</v>
      </c>
      <c r="E632">
        <v>3459.7300678653628</v>
      </c>
      <c r="F632">
        <v>1033.8765401837434</v>
      </c>
      <c r="G632">
        <v>1421.9149005381971</v>
      </c>
      <c r="H632">
        <v>1197.492760026782</v>
      </c>
      <c r="I632">
        <v>405.66781473086701</v>
      </c>
      <c r="J632">
        <v>45.689880965566275</v>
      </c>
      <c r="K632">
        <v>123.177404456359</v>
      </c>
      <c r="L632">
        <v>1216.2113354929411</v>
      </c>
      <c r="M632">
        <v>169.206054875387</v>
      </c>
      <c r="N632">
        <v>960.11581575220202</v>
      </c>
      <c r="O632">
        <v>405.68281473086699</v>
      </c>
      <c r="P632">
        <v>407.87871399842226</v>
      </c>
    </row>
    <row r="633" spans="2:16">
      <c r="B633" t="s">
        <v>44</v>
      </c>
      <c r="C633" t="s">
        <v>87</v>
      </c>
      <c r="D633" t="s">
        <v>24</v>
      </c>
      <c r="E633">
        <v>183.98666424392172</v>
      </c>
      <c r="F633">
        <v>180.05974085298729</v>
      </c>
      <c r="G633">
        <v>116.14694582182051</v>
      </c>
      <c r="H633">
        <v>0.78653019743896535</v>
      </c>
      <c r="I633">
        <v>5.5555555555555601E-3</v>
      </c>
      <c r="J633">
        <v>43.331218249250263</v>
      </c>
      <c r="K633">
        <v>1.4999999999999999E-2</v>
      </c>
      <c r="L633">
        <v>43.430660370156303</v>
      </c>
      <c r="M633">
        <v>7.8795802087199993</v>
      </c>
      <c r="N633">
        <v>50.038314276771501</v>
      </c>
      <c r="O633">
        <v>57.902547160208499</v>
      </c>
      <c r="P633">
        <v>1.4999999999999999E-2</v>
      </c>
    </row>
    <row r="634" spans="2:16">
      <c r="B634" t="s">
        <v>44</v>
      </c>
      <c r="C634" t="s">
        <v>87</v>
      </c>
      <c r="D634" t="s">
        <v>25</v>
      </c>
      <c r="E634">
        <v>11965.043465201899</v>
      </c>
      <c r="F634">
        <v>19218.605355468102</v>
      </c>
      <c r="G634">
        <v>21936.53072581736</v>
      </c>
      <c r="H634">
        <v>38625.621740233539</v>
      </c>
      <c r="I634">
        <v>45133.401512028475</v>
      </c>
      <c r="J634">
        <v>57563.339061789418</v>
      </c>
      <c r="K634">
        <v>58530.800974933925</v>
      </c>
      <c r="L634">
        <v>47514.297469943405</v>
      </c>
      <c r="M634">
        <v>29997.718718263422</v>
      </c>
      <c r="N634">
        <v>29768.694724577188</v>
      </c>
      <c r="O634">
        <v>28217.014385205126</v>
      </c>
      <c r="P634">
        <v>27671.259341357014</v>
      </c>
    </row>
    <row r="635" spans="2:16">
      <c r="B635" t="s">
        <v>44</v>
      </c>
      <c r="C635" t="s">
        <v>87</v>
      </c>
      <c r="D635" t="s">
        <v>26</v>
      </c>
      <c r="E635">
        <v>1489.2188291199968</v>
      </c>
      <c r="F635">
        <v>511.30880000000002</v>
      </c>
      <c r="G635">
        <v>1384.893202889431</v>
      </c>
      <c r="H635">
        <v>549.57503380811079</v>
      </c>
      <c r="I635">
        <v>493.13928962815078</v>
      </c>
      <c r="J635">
        <v>429.18660896515388</v>
      </c>
      <c r="K635">
        <v>5.0000000000000001E-3</v>
      </c>
      <c r="L635">
        <v>230.58884735999999</v>
      </c>
      <c r="M635">
        <v>1206.6967253704797</v>
      </c>
      <c r="N635">
        <v>1171.052134917526</v>
      </c>
      <c r="O635">
        <v>17.278067588281626</v>
      </c>
      <c r="P635">
        <v>1099.1881949535941</v>
      </c>
    </row>
    <row r="636" spans="2:16">
      <c r="B636" t="s">
        <v>44</v>
      </c>
      <c r="C636" t="s">
        <v>87</v>
      </c>
      <c r="D636" t="s">
        <v>27</v>
      </c>
      <c r="E636">
        <v>10236.542041205341</v>
      </c>
      <c r="F636">
        <v>12627.027056528197</v>
      </c>
      <c r="G636">
        <v>13984.149521492998</v>
      </c>
      <c r="H636">
        <v>13192.469729469401</v>
      </c>
      <c r="I636">
        <v>7868.0207828910316</v>
      </c>
      <c r="J636">
        <v>4133.8375300979333</v>
      </c>
      <c r="K636">
        <v>2534.8179711710982</v>
      </c>
      <c r="L636">
        <v>1455.5007909117226</v>
      </c>
      <c r="M636">
        <v>1333.4603796501683</v>
      </c>
      <c r="N636">
        <v>1936.4604379857692</v>
      </c>
      <c r="O636">
        <v>986.12532174487592</v>
      </c>
      <c r="P636">
        <v>4046.0205433441133</v>
      </c>
    </row>
    <row r="637" spans="2:16">
      <c r="B637" t="s">
        <v>44</v>
      </c>
      <c r="C637" t="s">
        <v>87</v>
      </c>
      <c r="D637" t="s">
        <v>29</v>
      </c>
      <c r="E637">
        <v>26046.228109897223</v>
      </c>
      <c r="F637">
        <v>18408.297547395399</v>
      </c>
      <c r="G637">
        <v>12855.514649101809</v>
      </c>
      <c r="H637">
        <v>19735.474279349753</v>
      </c>
      <c r="I637">
        <v>17464.130949939321</v>
      </c>
      <c r="J637">
        <v>20601.985341975302</v>
      </c>
      <c r="K637">
        <v>22182.082823232318</v>
      </c>
      <c r="L637">
        <v>21754.588482572108</v>
      </c>
      <c r="M637">
        <v>20028.563401539319</v>
      </c>
      <c r="N637">
        <v>22246.454299141893</v>
      </c>
      <c r="O637">
        <v>21654.012545238409</v>
      </c>
      <c r="P637">
        <v>20356.613754084796</v>
      </c>
    </row>
    <row r="638" spans="2:16">
      <c r="B638" t="s">
        <v>44</v>
      </c>
      <c r="C638" t="s">
        <v>87</v>
      </c>
      <c r="D638" t="s">
        <v>30</v>
      </c>
      <c r="E638">
        <v>11985.807617994429</v>
      </c>
      <c r="F638">
        <v>7959.3229454538996</v>
      </c>
      <c r="G638">
        <v>8679.433297570733</v>
      </c>
      <c r="H638">
        <v>6440.3037484153319</v>
      </c>
      <c r="I638">
        <v>5423.7552253000003</v>
      </c>
      <c r="J638">
        <v>4125.3407025063598</v>
      </c>
      <c r="K638">
        <v>1308.4470957249898</v>
      </c>
      <c r="L638">
        <v>6218.8390195990505</v>
      </c>
      <c r="M638">
        <v>3686.4275178000003</v>
      </c>
      <c r="N638">
        <v>7197.4013883098596</v>
      </c>
      <c r="O638">
        <v>4974.2591458238467</v>
      </c>
      <c r="P638">
        <v>5968.1796691730096</v>
      </c>
    </row>
    <row r="639" spans="2:16">
      <c r="B639" t="s">
        <v>44</v>
      </c>
      <c r="C639" t="s">
        <v>88</v>
      </c>
      <c r="D639" t="s">
        <v>16</v>
      </c>
      <c r="E639">
        <v>20335.725670305044</v>
      </c>
      <c r="F639">
        <v>21914.136463044742</v>
      </c>
      <c r="G639">
        <v>25773.793252159943</v>
      </c>
      <c r="H639">
        <v>30493.414405766714</v>
      </c>
      <c r="I639">
        <v>21767.955632646241</v>
      </c>
      <c r="J639">
        <v>13725.905466364036</v>
      </c>
      <c r="K639">
        <v>14813.896154365182</v>
      </c>
      <c r="L639">
        <v>14262.917648492707</v>
      </c>
      <c r="M639">
        <v>3592.0992531725633</v>
      </c>
      <c r="N639">
        <v>3712.7568462861495</v>
      </c>
      <c r="O639">
        <v>3541.5507744620536</v>
      </c>
      <c r="P639">
        <v>13371.123850894826</v>
      </c>
    </row>
    <row r="640" spans="2:16">
      <c r="B640" t="s">
        <v>44</v>
      </c>
      <c r="C640" t="s">
        <v>88</v>
      </c>
      <c r="D640" t="s">
        <v>17</v>
      </c>
      <c r="E640">
        <v>1540.9259280000001</v>
      </c>
      <c r="F640">
        <v>1486.5190094075394</v>
      </c>
      <c r="G640">
        <v>1250.4881594075393</v>
      </c>
      <c r="H640">
        <v>825.54338859246172</v>
      </c>
      <c r="I640">
        <v>428.18129207176219</v>
      </c>
      <c r="J640">
        <v>1008.305170256274</v>
      </c>
      <c r="K640">
        <v>582.04980618451214</v>
      </c>
      <c r="L640">
        <v>1.9259280000000001</v>
      </c>
      <c r="M640">
        <v>828.91870079587306</v>
      </c>
      <c r="N640">
        <v>828.91870079587306</v>
      </c>
      <c r="O640">
        <v>1.9259280000000001</v>
      </c>
      <c r="P640">
        <v>911.925928</v>
      </c>
    </row>
    <row r="641" spans="2:16">
      <c r="B641" t="s">
        <v>44</v>
      </c>
      <c r="C641" t="s">
        <v>88</v>
      </c>
      <c r="D641" t="s">
        <v>18</v>
      </c>
      <c r="E641">
        <v>1620.8897142857099</v>
      </c>
      <c r="F641">
        <v>1620.8897142857099</v>
      </c>
      <c r="G641">
        <v>1620.8897142857099</v>
      </c>
      <c r="H641">
        <v>1620.8897142857099</v>
      </c>
      <c r="I641">
        <v>1620.8897142857099</v>
      </c>
      <c r="J641">
        <v>1620.8897142857099</v>
      </c>
      <c r="K641">
        <v>1620.8897142857099</v>
      </c>
      <c r="L641">
        <v>1620.8897142857099</v>
      </c>
      <c r="M641">
        <v>18627.574631140698</v>
      </c>
      <c r="N641">
        <v>27034.9141131867</v>
      </c>
      <c r="O641">
        <v>52341.102750370796</v>
      </c>
      <c r="P641">
        <v>49699.754414113544</v>
      </c>
    </row>
    <row r="642" spans="2:16">
      <c r="B642" t="s">
        <v>44</v>
      </c>
      <c r="C642" t="s">
        <v>88</v>
      </c>
      <c r="D642" t="s">
        <v>19</v>
      </c>
      <c r="E642">
        <v>7308.1868000000004</v>
      </c>
      <c r="F642">
        <v>7206.5868</v>
      </c>
      <c r="G642">
        <v>5340.0019798500007</v>
      </c>
      <c r="H642">
        <v>2353.4662676100011</v>
      </c>
      <c r="I642">
        <v>4624.0506858110284</v>
      </c>
      <c r="J642">
        <v>5736.1416704533003</v>
      </c>
      <c r="K642">
        <v>1166.8970340022699</v>
      </c>
      <c r="L642">
        <v>4.1867999999999999</v>
      </c>
      <c r="M642">
        <v>2498.15805469004</v>
      </c>
      <c r="N642">
        <v>3537.1819304397336</v>
      </c>
      <c r="O642">
        <v>1043.210675749697</v>
      </c>
      <c r="P642">
        <v>3994.7771267200001</v>
      </c>
    </row>
    <row r="643" spans="2:16">
      <c r="B643" t="s">
        <v>44</v>
      </c>
      <c r="C643" t="s">
        <v>88</v>
      </c>
      <c r="D643" t="s">
        <v>20</v>
      </c>
      <c r="E643">
        <v>18302.179957521825</v>
      </c>
      <c r="F643">
        <v>19255.602393991387</v>
      </c>
      <c r="G643">
        <v>21654.362272564562</v>
      </c>
      <c r="H643">
        <v>25844.941043712155</v>
      </c>
      <c r="I643">
        <v>25946.96402797207</v>
      </c>
      <c r="J643">
        <v>19438.921157535384</v>
      </c>
      <c r="K643">
        <v>34226.649470632707</v>
      </c>
      <c r="L643">
        <v>39196.745000854426</v>
      </c>
      <c r="M643">
        <v>37389.703126922526</v>
      </c>
      <c r="N643">
        <v>30217.464399293785</v>
      </c>
      <c r="O643">
        <v>25240.105168630915</v>
      </c>
      <c r="P643">
        <v>8703.4241103905697</v>
      </c>
    </row>
    <row r="644" spans="2:16">
      <c r="B644" t="s">
        <v>44</v>
      </c>
      <c r="C644" t="s">
        <v>88</v>
      </c>
      <c r="D644" t="s">
        <v>21</v>
      </c>
      <c r="E644">
        <v>14.373790279604</v>
      </c>
      <c r="F644">
        <v>347.17003749999998</v>
      </c>
      <c r="G644">
        <v>253.70118124999999</v>
      </c>
      <c r="I644">
        <v>8.5457239999999892</v>
      </c>
      <c r="J644">
        <v>324.771892778991</v>
      </c>
      <c r="K644">
        <v>320.49903077899103</v>
      </c>
      <c r="L644">
        <v>64.7724830006579</v>
      </c>
      <c r="M644">
        <v>574.59135775389257</v>
      </c>
      <c r="N644">
        <v>522.29309545391538</v>
      </c>
      <c r="O644">
        <v>399.42202324374301</v>
      </c>
      <c r="P644">
        <v>403.51827790852411</v>
      </c>
    </row>
    <row r="645" spans="2:16">
      <c r="B645" t="s">
        <v>44</v>
      </c>
      <c r="C645" t="s">
        <v>88</v>
      </c>
      <c r="D645" t="s">
        <v>22</v>
      </c>
      <c r="E645">
        <v>21817.018442619701</v>
      </c>
      <c r="F645">
        <v>23622.3198182374</v>
      </c>
      <c r="G645">
        <v>17828.209434620599</v>
      </c>
      <c r="H645">
        <v>8556.0274468153802</v>
      </c>
      <c r="I645">
        <v>15266.108400173</v>
      </c>
      <c r="J645">
        <v>18580.351338921198</v>
      </c>
      <c r="K645">
        <v>11493.348186037219</v>
      </c>
      <c r="L645">
        <v>9217.1276997164787</v>
      </c>
      <c r="M645">
        <v>17074.753131411988</v>
      </c>
      <c r="N645">
        <v>32232.058444378665</v>
      </c>
      <c r="O645">
        <v>20215.361427409651</v>
      </c>
      <c r="P645">
        <v>22142.30487755276</v>
      </c>
    </row>
    <row r="646" spans="2:16">
      <c r="B646" t="s">
        <v>44</v>
      </c>
      <c r="C646" t="s">
        <v>88</v>
      </c>
      <c r="D646" t="s">
        <v>23</v>
      </c>
      <c r="E646">
        <v>1375.9391274</v>
      </c>
      <c r="F646">
        <v>1239.6361176</v>
      </c>
      <c r="G646">
        <v>895.29275159999997</v>
      </c>
      <c r="H646">
        <v>344.343366</v>
      </c>
      <c r="I646">
        <v>207.68127711621</v>
      </c>
      <c r="J646">
        <v>207.68127711621</v>
      </c>
      <c r="K646">
        <v>559.89729298345196</v>
      </c>
      <c r="L646">
        <v>1326</v>
      </c>
      <c r="M646">
        <v>769.11843125175938</v>
      </c>
      <c r="N646">
        <v>3.0157242352115499</v>
      </c>
      <c r="O646">
        <v>478.59290140728694</v>
      </c>
      <c r="P646">
        <v>790</v>
      </c>
    </row>
    <row r="647" spans="2:16">
      <c r="B647" t="s">
        <v>44</v>
      </c>
      <c r="C647" t="s">
        <v>88</v>
      </c>
      <c r="D647" t="s">
        <v>24</v>
      </c>
      <c r="E647">
        <v>13.39776</v>
      </c>
      <c r="F647">
        <v>12.057983999999999</v>
      </c>
      <c r="L647">
        <v>15.75916041744</v>
      </c>
      <c r="M647">
        <v>15.75916041744</v>
      </c>
      <c r="N647">
        <v>1.13043600000751E-5</v>
      </c>
      <c r="O647">
        <v>1.13043600000751E-5</v>
      </c>
    </row>
    <row r="648" spans="2:16">
      <c r="B648" t="s">
        <v>44</v>
      </c>
      <c r="C648" t="s">
        <v>88</v>
      </c>
      <c r="D648" t="s">
        <v>25</v>
      </c>
      <c r="E648">
        <v>54799</v>
      </c>
      <c r="F648">
        <v>59272.2</v>
      </c>
      <c r="G648">
        <v>69092.450933</v>
      </c>
      <c r="H648">
        <v>87184.156313190033</v>
      </c>
      <c r="I648">
        <v>88492.049946002604</v>
      </c>
      <c r="J648">
        <v>90407.299970666703</v>
      </c>
      <c r="K648">
        <v>90634.710936290154</v>
      </c>
      <c r="L648">
        <v>86795.025446960703</v>
      </c>
      <c r="M648">
        <v>57653.008743892067</v>
      </c>
      <c r="N648">
        <v>44232.065277610673</v>
      </c>
      <c r="O648">
        <v>33216.768630945582</v>
      </c>
      <c r="P648">
        <v>23664.327965033415</v>
      </c>
    </row>
    <row r="649" spans="2:16">
      <c r="B649" t="s">
        <v>44</v>
      </c>
      <c r="C649" t="s">
        <v>88</v>
      </c>
      <c r="D649" t="s">
        <v>26</v>
      </c>
      <c r="E649">
        <v>7756</v>
      </c>
      <c r="F649">
        <v>7989.2000000000007</v>
      </c>
      <c r="G649">
        <v>8497.4</v>
      </c>
      <c r="H649">
        <v>5481.9633690482406</v>
      </c>
      <c r="I649">
        <v>4710.12495839856</v>
      </c>
      <c r="J649">
        <v>3513.6342427889522</v>
      </c>
      <c r="K649">
        <v>1.05408785971122E-2</v>
      </c>
      <c r="L649">
        <v>3602.9507400000002</v>
      </c>
      <c r="M649">
        <v>4504.3126000522198</v>
      </c>
      <c r="N649">
        <v>1171.4560886410061</v>
      </c>
      <c r="O649">
        <v>270.08368771018678</v>
      </c>
    </row>
    <row r="650" spans="2:16">
      <c r="B650" t="s">
        <v>44</v>
      </c>
      <c r="C650" t="s">
        <v>88</v>
      </c>
      <c r="D650" t="s">
        <v>27</v>
      </c>
      <c r="E650">
        <v>6066.7654501654524</v>
      </c>
      <c r="F650">
        <v>5986.8994166433877</v>
      </c>
      <c r="G650">
        <v>5452.9580292552973</v>
      </c>
      <c r="H650">
        <v>4584.6826980552987</v>
      </c>
      <c r="I650">
        <v>3499.3385340552986</v>
      </c>
      <c r="J650">
        <v>2172.6440560920855</v>
      </c>
      <c r="K650">
        <v>1267.5879345806052</v>
      </c>
      <c r="L650">
        <v>966.35725068465365</v>
      </c>
      <c r="M650">
        <v>1431.0722940672995</v>
      </c>
      <c r="N650">
        <v>1657.7524043838914</v>
      </c>
      <c r="O650">
        <v>1657.7524043838914</v>
      </c>
      <c r="P650">
        <v>1657.7524043838928</v>
      </c>
    </row>
    <row r="651" spans="2:16">
      <c r="B651" t="s">
        <v>44</v>
      </c>
      <c r="C651" t="s">
        <v>88</v>
      </c>
      <c r="D651" t="s">
        <v>29</v>
      </c>
      <c r="L651">
        <v>1915.3094168395801</v>
      </c>
      <c r="M651">
        <v>10534.933064510193</v>
      </c>
      <c r="N651">
        <v>8636.4779791875098</v>
      </c>
      <c r="O651">
        <v>25.293515945228894</v>
      </c>
      <c r="P651">
        <v>10.261117166364256</v>
      </c>
    </row>
    <row r="652" spans="2:16">
      <c r="B652" t="s">
        <v>44</v>
      </c>
      <c r="C652" t="s">
        <v>88</v>
      </c>
      <c r="D652" t="s">
        <v>30</v>
      </c>
      <c r="E652">
        <v>9136.7737726829891</v>
      </c>
      <c r="F652">
        <v>2615.28121229319</v>
      </c>
      <c r="J652">
        <v>34.477460639999997</v>
      </c>
      <c r="L652">
        <v>7617.2062320260357</v>
      </c>
      <c r="M652">
        <v>8153.1951450900106</v>
      </c>
      <c r="N652">
        <v>7318.3775366280252</v>
      </c>
      <c r="O652">
        <v>6472.0005706900101</v>
      </c>
      <c r="P652">
        <v>5492.0985474430208</v>
      </c>
    </row>
    <row r="653" spans="2:16">
      <c r="B653" t="s">
        <v>45</v>
      </c>
      <c r="C653" t="s">
        <v>86</v>
      </c>
      <c r="D653" t="s">
        <v>16</v>
      </c>
      <c r="E653">
        <v>5943.7487520000004</v>
      </c>
      <c r="F653">
        <v>6367.0922568611986</v>
      </c>
      <c r="G653">
        <v>7562.1082802642986</v>
      </c>
      <c r="H653">
        <v>9957.8529219478114</v>
      </c>
      <c r="I653">
        <v>13810.54713911589</v>
      </c>
      <c r="J653">
        <v>12106.022864377032</v>
      </c>
      <c r="K653">
        <v>27274.01687842375</v>
      </c>
      <c r="L653">
        <v>13356.819739868197</v>
      </c>
      <c r="M653">
        <v>12560.319320838986</v>
      </c>
      <c r="N653">
        <v>28399.464276680828</v>
      </c>
      <c r="O653">
        <v>42489.973489779099</v>
      </c>
      <c r="P653">
        <v>54621.105649547142</v>
      </c>
    </row>
    <row r="654" spans="2:16">
      <c r="B654" t="s">
        <v>45</v>
      </c>
      <c r="C654" t="s">
        <v>86</v>
      </c>
      <c r="D654" t="s">
        <v>17</v>
      </c>
      <c r="E654">
        <v>8698.3700759999992</v>
      </c>
      <c r="F654">
        <v>9317.9114846631001</v>
      </c>
      <c r="G654">
        <v>11066.75586756409</v>
      </c>
      <c r="H654">
        <v>14100.23839390188</v>
      </c>
      <c r="I654">
        <v>19903.689496784609</v>
      </c>
      <c r="J654">
        <v>195.0146770901475</v>
      </c>
      <c r="K654">
        <v>428.92458675209991</v>
      </c>
      <c r="L654">
        <v>40233.821001971883</v>
      </c>
      <c r="M654">
        <v>73543.528034929448</v>
      </c>
      <c r="N654">
        <v>8615.72317744682</v>
      </c>
      <c r="O654">
        <v>31649.023490339267</v>
      </c>
      <c r="P654">
        <v>1314.837736483983</v>
      </c>
    </row>
    <row r="655" spans="2:16">
      <c r="B655" t="s">
        <v>45</v>
      </c>
      <c r="C655" t="s">
        <v>86</v>
      </c>
      <c r="D655" t="s">
        <v>18</v>
      </c>
      <c r="E655">
        <v>617.51113199999998</v>
      </c>
      <c r="F655">
        <v>1424.9757345876001</v>
      </c>
      <c r="G655">
        <v>1584.5546077635161</v>
      </c>
      <c r="H655">
        <v>1423.3471933795799</v>
      </c>
      <c r="I655">
        <v>701.320431964166</v>
      </c>
      <c r="J655">
        <v>1.5144147700430499</v>
      </c>
      <c r="K655">
        <v>1.8204471294989499</v>
      </c>
      <c r="L655">
        <v>6.5560129029481304</v>
      </c>
      <c r="M655">
        <v>7.62028107306267</v>
      </c>
      <c r="N655">
        <v>7.6202810730240902</v>
      </c>
      <c r="O655">
        <v>7.6202810730840396</v>
      </c>
      <c r="P655">
        <v>7.6202810730627402</v>
      </c>
    </row>
    <row r="656" spans="2:16">
      <c r="B656" t="s">
        <v>45</v>
      </c>
      <c r="C656" t="s">
        <v>86</v>
      </c>
      <c r="D656" t="s">
        <v>19</v>
      </c>
      <c r="E656">
        <v>46391.120343504801</v>
      </c>
      <c r="F656">
        <v>58024.0049994</v>
      </c>
      <c r="G656">
        <v>76867.199527545497</v>
      </c>
      <c r="H656">
        <v>56426.58975665499</v>
      </c>
      <c r="I656">
        <v>54335.377490753002</v>
      </c>
      <c r="J656">
        <v>312.14593677925598</v>
      </c>
      <c r="K656">
        <v>234.717583345083</v>
      </c>
      <c r="L656">
        <v>258.00444622422702</v>
      </c>
      <c r="M656">
        <v>12949.0018533899</v>
      </c>
      <c r="N656">
        <v>72741.395266001549</v>
      </c>
      <c r="O656">
        <v>628.14621906858702</v>
      </c>
      <c r="P656">
        <v>572.64093766395604</v>
      </c>
    </row>
    <row r="657" spans="2:16">
      <c r="B657" t="s">
        <v>45</v>
      </c>
      <c r="C657" t="s">
        <v>86</v>
      </c>
      <c r="D657" t="s">
        <v>20</v>
      </c>
      <c r="E657">
        <v>1956.4995470857345</v>
      </c>
      <c r="F657">
        <v>2095.445209019198</v>
      </c>
      <c r="G657">
        <v>2489.6842308059158</v>
      </c>
      <c r="H657">
        <v>3278.6662088552748</v>
      </c>
      <c r="I657">
        <v>4625.3542169209668</v>
      </c>
      <c r="J657">
        <v>6524.1787970231162</v>
      </c>
      <c r="K657">
        <v>8206.284116784389</v>
      </c>
      <c r="L657">
        <v>2649.9058711706421</v>
      </c>
      <c r="M657">
        <v>14951.050882884943</v>
      </c>
      <c r="N657">
        <v>3397.4391832709498</v>
      </c>
      <c r="O657">
        <v>6030.1913875021519</v>
      </c>
      <c r="P657">
        <v>6724.5615513567127</v>
      </c>
    </row>
    <row r="658" spans="2:16">
      <c r="B658" t="s">
        <v>45</v>
      </c>
      <c r="C658" t="s">
        <v>86</v>
      </c>
      <c r="D658" t="s">
        <v>21</v>
      </c>
      <c r="E658">
        <v>218.47918650901062</v>
      </c>
      <c r="F658">
        <v>4653.0258739403698</v>
      </c>
      <c r="G658">
        <v>5420.8397890719698</v>
      </c>
      <c r="H658">
        <v>4503.5191359987302</v>
      </c>
      <c r="I658">
        <v>4129.1606529626497</v>
      </c>
      <c r="J658">
        <v>59.3563542953069</v>
      </c>
      <c r="K658">
        <v>49.351056411159298</v>
      </c>
      <c r="L658">
        <v>394.452441573513</v>
      </c>
      <c r="M658">
        <v>7384.2612100915485</v>
      </c>
      <c r="N658">
        <v>7781.2972194231297</v>
      </c>
      <c r="O658">
        <v>8510.5628014244903</v>
      </c>
      <c r="P658">
        <v>9676.1394711302364</v>
      </c>
    </row>
    <row r="659" spans="2:16">
      <c r="B659" t="s">
        <v>45</v>
      </c>
      <c r="C659" t="s">
        <v>86</v>
      </c>
      <c r="D659" t="s">
        <v>22</v>
      </c>
      <c r="E659">
        <v>7004.1642922463398</v>
      </c>
      <c r="F659">
        <v>7501.01150087112</v>
      </c>
      <c r="G659">
        <v>7021.1268347386904</v>
      </c>
      <c r="H659">
        <v>6376.70994204422</v>
      </c>
      <c r="I659">
        <v>5075.7459906076929</v>
      </c>
      <c r="J659">
        <v>238.33256354699401</v>
      </c>
      <c r="K659">
        <v>528.13122546397301</v>
      </c>
      <c r="L659">
        <v>721.98274279437601</v>
      </c>
      <c r="M659">
        <v>4277.4890295221066</v>
      </c>
      <c r="N659">
        <v>4271.304787055029</v>
      </c>
      <c r="O659">
        <v>8220.4106106972358</v>
      </c>
      <c r="P659">
        <v>11538.38953105469</v>
      </c>
    </row>
    <row r="660" spans="2:16">
      <c r="B660" t="s">
        <v>45</v>
      </c>
      <c r="C660" t="s">
        <v>86</v>
      </c>
      <c r="D660" t="s">
        <v>23</v>
      </c>
      <c r="E660">
        <v>7409.3540039325098</v>
      </c>
      <c r="F660">
        <v>8929.7982051012004</v>
      </c>
      <c r="G660">
        <v>12524.503927366441</v>
      </c>
      <c r="H660">
        <v>10144.664558834334</v>
      </c>
      <c r="I660">
        <v>12334.854243649939</v>
      </c>
      <c r="J660">
        <v>1447.3869008921749</v>
      </c>
      <c r="K660">
        <v>8480.6580763704405</v>
      </c>
      <c r="L660">
        <v>571.38671268548705</v>
      </c>
      <c r="M660">
        <v>27934.307018025414</v>
      </c>
      <c r="N660">
        <v>36522.547674632806</v>
      </c>
      <c r="O660">
        <v>41656.697895254503</v>
      </c>
      <c r="P660">
        <v>46025.505057363203</v>
      </c>
    </row>
    <row r="661" spans="2:16">
      <c r="B661" t="s">
        <v>45</v>
      </c>
      <c r="C661" t="s">
        <v>86</v>
      </c>
      <c r="D661" t="s">
        <v>24</v>
      </c>
      <c r="H661">
        <v>4.0000000000000002E-4</v>
      </c>
      <c r="I661">
        <v>9.6423950424844897E-4</v>
      </c>
      <c r="J661">
        <v>2.1601562496347902E-3</v>
      </c>
      <c r="K661">
        <v>3.4471137284828E-3</v>
      </c>
      <c r="L661">
        <v>5.2624943531178903E-3</v>
      </c>
      <c r="M661">
        <v>7.8232680122837395E-3</v>
      </c>
      <c r="N661">
        <v>1.1435492162134299E-2</v>
      </c>
      <c r="O661">
        <v>1.6530891070999178E-2</v>
      </c>
      <c r="P661">
        <v>2.371845445671425E-2</v>
      </c>
    </row>
    <row r="662" spans="2:16">
      <c r="B662" t="s">
        <v>45</v>
      </c>
      <c r="C662" t="s">
        <v>86</v>
      </c>
      <c r="D662" t="s">
        <v>25</v>
      </c>
      <c r="E662">
        <v>167.08318595763097</v>
      </c>
      <c r="F662">
        <v>85.690512330299896</v>
      </c>
      <c r="G662">
        <v>225.21379663578699</v>
      </c>
      <c r="H662">
        <v>513.25551136560034</v>
      </c>
      <c r="I662">
        <v>361.70792857268452</v>
      </c>
      <c r="J662">
        <v>33.144387635899967</v>
      </c>
      <c r="K662">
        <v>31.789931764169289</v>
      </c>
      <c r="L662">
        <v>29.213230498662888</v>
      </c>
      <c r="M662">
        <v>145.7301424999558</v>
      </c>
      <c r="N662">
        <v>132.71046086059062</v>
      </c>
      <c r="O662">
        <v>214.95130116976989</v>
      </c>
      <c r="P662">
        <v>225.65906012695291</v>
      </c>
    </row>
    <row r="663" spans="2:16">
      <c r="B663" t="s">
        <v>45</v>
      </c>
      <c r="C663" t="s">
        <v>86</v>
      </c>
      <c r="D663" t="s">
        <v>26</v>
      </c>
      <c r="E663">
        <v>173.91967199999999</v>
      </c>
      <c r="F663">
        <v>231.3813991797</v>
      </c>
      <c r="G663">
        <v>238.62200678714299</v>
      </c>
      <c r="H663">
        <v>102.51449333298</v>
      </c>
      <c r="I663">
        <v>4.7756148048</v>
      </c>
      <c r="J663">
        <v>578.82074522470703</v>
      </c>
      <c r="M663">
        <v>3.3426640828799998</v>
      </c>
      <c r="N663">
        <v>2.6261887219200002</v>
      </c>
      <c r="O663">
        <v>1.9626309351828399</v>
      </c>
      <c r="P663">
        <v>2.0422995642510702</v>
      </c>
    </row>
    <row r="664" spans="2:16">
      <c r="B664" t="s">
        <v>45</v>
      </c>
      <c r="C664" t="s">
        <v>86</v>
      </c>
      <c r="D664" t="s">
        <v>27</v>
      </c>
      <c r="E664">
        <v>6026.521788</v>
      </c>
      <c r="F664">
        <v>6455.7608023502989</v>
      </c>
      <c r="G664">
        <v>7667.4186974833201</v>
      </c>
      <c r="H664">
        <v>10096.52663102821</v>
      </c>
      <c r="I664">
        <v>12620.865599672605</v>
      </c>
      <c r="J664">
        <v>624.02259703757557</v>
      </c>
      <c r="K664">
        <v>12.752259353636751</v>
      </c>
      <c r="L664">
        <v>17.843454795313921</v>
      </c>
      <c r="M664">
        <v>166.07345546549351</v>
      </c>
      <c r="N664">
        <v>30048.803743290344</v>
      </c>
      <c r="O664">
        <v>112200.94827608098</v>
      </c>
      <c r="P664">
        <v>151645.88249324556</v>
      </c>
    </row>
    <row r="665" spans="2:16">
      <c r="B665" t="s">
        <v>45</v>
      </c>
      <c r="C665" t="s">
        <v>86</v>
      </c>
      <c r="D665" t="s">
        <v>28</v>
      </c>
      <c r="E665">
        <v>27.362768975212699</v>
      </c>
      <c r="F665">
        <v>6.17539931520158</v>
      </c>
      <c r="G665">
        <v>6.8755011289782004</v>
      </c>
      <c r="H665">
        <v>6.4603883640152402</v>
      </c>
      <c r="I665">
        <v>6.4978575968141703</v>
      </c>
      <c r="L665">
        <v>5.3013098023396896</v>
      </c>
      <c r="M665">
        <v>5.5201122685678996</v>
      </c>
      <c r="N665">
        <v>5.2297569679683003</v>
      </c>
      <c r="O665">
        <v>5.5201122685678996</v>
      </c>
      <c r="P665">
        <v>5.5201122685678996</v>
      </c>
    </row>
    <row r="666" spans="2:16">
      <c r="B666" t="s">
        <v>45</v>
      </c>
      <c r="C666" t="s">
        <v>86</v>
      </c>
      <c r="D666" t="s">
        <v>29</v>
      </c>
      <c r="E666">
        <v>22227.229985882601</v>
      </c>
      <c r="F666">
        <v>25304.621501101501</v>
      </c>
      <c r="G666">
        <v>30053.952426435699</v>
      </c>
      <c r="H666">
        <v>17886.54279777129</v>
      </c>
      <c r="I666">
        <v>18526.767769966795</v>
      </c>
      <c r="J666">
        <v>29495.661702310877</v>
      </c>
      <c r="K666">
        <v>4295.9494526092867</v>
      </c>
      <c r="L666">
        <v>73.684084452041105</v>
      </c>
      <c r="M666">
        <v>6255.2427209655016</v>
      </c>
      <c r="N666">
        <v>32586.830378568302</v>
      </c>
      <c r="O666">
        <v>68687.27101402299</v>
      </c>
      <c r="P666">
        <v>72762.985029597898</v>
      </c>
    </row>
    <row r="667" spans="2:16">
      <c r="B667" t="s">
        <v>45</v>
      </c>
      <c r="C667" t="s">
        <v>86</v>
      </c>
      <c r="D667" t="s">
        <v>30</v>
      </c>
      <c r="E667">
        <v>1670.2518210122685</v>
      </c>
      <c r="F667">
        <v>2465.98526880084</v>
      </c>
      <c r="G667">
        <v>3217.9165036998402</v>
      </c>
      <c r="H667">
        <v>130.76926927129799</v>
      </c>
      <c r="I667">
        <v>563.625850820967</v>
      </c>
      <c r="J667">
        <v>73.818063341498899</v>
      </c>
      <c r="K667">
        <v>64.927561322891094</v>
      </c>
      <c r="L667">
        <v>295.51066014364301</v>
      </c>
      <c r="M667">
        <v>5198.7989838087497</v>
      </c>
      <c r="N667">
        <v>761.75297925170798</v>
      </c>
      <c r="O667">
        <v>882.26546257372104</v>
      </c>
      <c r="P667">
        <v>996.24958439129102</v>
      </c>
    </row>
    <row r="668" spans="2:16">
      <c r="B668" t="s">
        <v>45</v>
      </c>
      <c r="C668" t="s">
        <v>87</v>
      </c>
      <c r="D668" t="s">
        <v>16</v>
      </c>
      <c r="E668">
        <v>9039.9093712582799</v>
      </c>
      <c r="F668">
        <v>8918.6505754460904</v>
      </c>
      <c r="G668">
        <v>10749.9301901335</v>
      </c>
      <c r="H668">
        <v>14140.86075102139</v>
      </c>
      <c r="I668">
        <v>13234.023684306232</v>
      </c>
      <c r="J668">
        <v>3228.3603544978337</v>
      </c>
      <c r="K668">
        <v>3183.6277910526269</v>
      </c>
      <c r="L668">
        <v>9105.9852455038963</v>
      </c>
      <c r="M668">
        <v>13738.892024310155</v>
      </c>
      <c r="N668">
        <v>17667.280781312358</v>
      </c>
      <c r="O668">
        <v>20794.872040269423</v>
      </c>
      <c r="P668">
        <v>22430.21316210919</v>
      </c>
    </row>
    <row r="669" spans="2:16">
      <c r="B669" t="s">
        <v>45</v>
      </c>
      <c r="C669" t="s">
        <v>87</v>
      </c>
      <c r="D669" t="s">
        <v>17</v>
      </c>
      <c r="E669">
        <v>3084.4860447073002</v>
      </c>
      <c r="F669">
        <v>1703.66057912118</v>
      </c>
      <c r="G669">
        <v>1621.6345674814299</v>
      </c>
      <c r="H669">
        <v>731.32457758109797</v>
      </c>
      <c r="I669">
        <v>793.80668706167296</v>
      </c>
      <c r="J669">
        <v>10.574842578397501</v>
      </c>
      <c r="K669">
        <v>8.65214392777977</v>
      </c>
      <c r="L669">
        <v>330.109689556847</v>
      </c>
      <c r="M669">
        <v>1270.8823664308061</v>
      </c>
      <c r="N669">
        <v>1518.7173560333003</v>
      </c>
      <c r="O669">
        <v>2776.25636559656</v>
      </c>
      <c r="P669">
        <v>2892.9447087788999</v>
      </c>
    </row>
    <row r="670" spans="2:16">
      <c r="B670" t="s">
        <v>45</v>
      </c>
      <c r="C670" t="s">
        <v>87</v>
      </c>
      <c r="D670" t="s">
        <v>18</v>
      </c>
      <c r="E670">
        <v>7605.4334891381804</v>
      </c>
      <c r="F670">
        <v>7137.8674159226603</v>
      </c>
      <c r="G670">
        <v>6603.8425615837205</v>
      </c>
      <c r="H670">
        <v>8236.2225034909407</v>
      </c>
      <c r="I670">
        <v>7541.7313075559969</v>
      </c>
      <c r="J670">
        <v>1367.9071344785471</v>
      </c>
      <c r="K670">
        <v>869.73415926839493</v>
      </c>
      <c r="L670">
        <v>1122.9827925962059</v>
      </c>
      <c r="M670">
        <v>4349.0335987233339</v>
      </c>
      <c r="N670">
        <v>6257.4167924873191</v>
      </c>
      <c r="O670">
        <v>9318.7960826583494</v>
      </c>
      <c r="P670">
        <v>8924.5200854087561</v>
      </c>
    </row>
    <row r="671" spans="2:16">
      <c r="B671" t="s">
        <v>45</v>
      </c>
      <c r="C671" t="s">
        <v>87</v>
      </c>
      <c r="D671" t="s">
        <v>19</v>
      </c>
      <c r="E671">
        <v>7727.7237550359005</v>
      </c>
      <c r="F671">
        <v>2197.6229586654804</v>
      </c>
      <c r="G671">
        <v>4310.3390774762602</v>
      </c>
      <c r="H671">
        <v>117.46397338050001</v>
      </c>
      <c r="I671">
        <v>277.32428866174399</v>
      </c>
      <c r="L671">
        <v>159.28834250277899</v>
      </c>
      <c r="M671">
        <v>7376.0407964936358</v>
      </c>
      <c r="N671">
        <v>8037.0588472466261</v>
      </c>
      <c r="O671">
        <v>5894.9264913663101</v>
      </c>
      <c r="P671">
        <v>7306.4171338605702</v>
      </c>
    </row>
    <row r="672" spans="2:16">
      <c r="B672" t="s">
        <v>45</v>
      </c>
      <c r="C672" t="s">
        <v>87</v>
      </c>
      <c r="D672" t="s">
        <v>20</v>
      </c>
      <c r="E672">
        <v>8096.6507530709496</v>
      </c>
      <c r="F672">
        <v>9129.3132793976401</v>
      </c>
      <c r="G672">
        <v>8898.9362922454038</v>
      </c>
      <c r="H672">
        <v>7628.5727240066699</v>
      </c>
      <c r="I672">
        <v>7673.8534260354281</v>
      </c>
      <c r="J672">
        <v>2586.7289719761657</v>
      </c>
      <c r="K672">
        <v>2863.7315290931087</v>
      </c>
      <c r="L672">
        <v>4566.7581964180899</v>
      </c>
      <c r="M672">
        <v>15103.229525691522</v>
      </c>
      <c r="N672">
        <v>16238.673971705164</v>
      </c>
      <c r="O672">
        <v>17281.407387513282</v>
      </c>
      <c r="P672">
        <v>17680.443562778415</v>
      </c>
    </row>
    <row r="673" spans="2:16">
      <c r="B673" t="s">
        <v>45</v>
      </c>
      <c r="C673" t="s">
        <v>87</v>
      </c>
      <c r="D673" t="s">
        <v>21</v>
      </c>
      <c r="E673">
        <v>5482.4287494051005</v>
      </c>
      <c r="F673">
        <v>812.68357470764295</v>
      </c>
      <c r="G673">
        <v>283.549033152015</v>
      </c>
      <c r="H673">
        <v>752.61168596449807</v>
      </c>
      <c r="I673">
        <v>661.88912311837498</v>
      </c>
      <c r="J673">
        <v>0.613630917357877</v>
      </c>
      <c r="K673">
        <v>0.502061659656445</v>
      </c>
      <c r="L673">
        <v>3.8580000000000001</v>
      </c>
      <c r="M673">
        <v>155.599605699634</v>
      </c>
      <c r="N673">
        <v>735.09102221171293</v>
      </c>
      <c r="O673">
        <v>876.10982118258198</v>
      </c>
      <c r="P673">
        <v>67.030775727205295</v>
      </c>
    </row>
    <row r="674" spans="2:16">
      <c r="B674" t="s">
        <v>45</v>
      </c>
      <c r="C674" t="s">
        <v>87</v>
      </c>
      <c r="D674" t="s">
        <v>22</v>
      </c>
      <c r="E674">
        <v>30072.425763158601</v>
      </c>
      <c r="F674">
        <v>25510.817442347798</v>
      </c>
      <c r="G674">
        <v>32385.8989501123</v>
      </c>
      <c r="H674">
        <v>56141.81155066473</v>
      </c>
      <c r="I674">
        <v>75840.620685513743</v>
      </c>
      <c r="J674">
        <v>24905.251274220998</v>
      </c>
      <c r="K674">
        <v>18720.161404001694</v>
      </c>
      <c r="L674">
        <v>38954.208898201498</v>
      </c>
      <c r="M674">
        <v>65308.968313911435</v>
      </c>
      <c r="N674">
        <v>79458.520541250749</v>
      </c>
      <c r="O674">
        <v>86304.179170307791</v>
      </c>
      <c r="P674">
        <v>94339.922989075247</v>
      </c>
    </row>
    <row r="675" spans="2:16">
      <c r="B675" t="s">
        <v>45</v>
      </c>
      <c r="C675" t="s">
        <v>87</v>
      </c>
      <c r="D675" t="s">
        <v>23</v>
      </c>
      <c r="E675">
        <v>3459.7300678653628</v>
      </c>
      <c r="F675">
        <v>1033.8765401837434</v>
      </c>
      <c r="G675">
        <v>1421.9149005381971</v>
      </c>
      <c r="H675">
        <v>1197.492760026782</v>
      </c>
      <c r="I675">
        <v>405.66781473086701</v>
      </c>
      <c r="J675">
        <v>1138.5526185580025</v>
      </c>
      <c r="K675">
        <v>652.07961434325398</v>
      </c>
      <c r="L675">
        <v>198.34728542192605</v>
      </c>
      <c r="M675">
        <v>262.24</v>
      </c>
      <c r="N675">
        <v>169.52633354740598</v>
      </c>
      <c r="O675">
        <v>105.63361896933101</v>
      </c>
      <c r="P675">
        <v>393.71626944029299</v>
      </c>
    </row>
    <row r="676" spans="2:16">
      <c r="B676" t="s">
        <v>45</v>
      </c>
      <c r="C676" t="s">
        <v>87</v>
      </c>
      <c r="D676" t="s">
        <v>24</v>
      </c>
      <c r="E676">
        <v>183.98666424392172</v>
      </c>
      <c r="F676">
        <v>180.05974085298729</v>
      </c>
      <c r="G676">
        <v>116.14694582182051</v>
      </c>
      <c r="H676">
        <v>0.78653019743896535</v>
      </c>
      <c r="I676">
        <v>5.5555555555555601E-3</v>
      </c>
      <c r="J676">
        <v>15.759143460899978</v>
      </c>
      <c r="K676">
        <v>0.01</v>
      </c>
      <c r="L676">
        <v>1.4999999999999999E-2</v>
      </c>
      <c r="M676">
        <v>1.4999999999999999E-2</v>
      </c>
      <c r="N676">
        <v>27.583185899461402</v>
      </c>
      <c r="O676">
        <v>43.430660370156303</v>
      </c>
      <c r="P676">
        <v>1.4999999999999999E-2</v>
      </c>
    </row>
    <row r="677" spans="2:16">
      <c r="B677" t="s">
        <v>45</v>
      </c>
      <c r="C677" t="s">
        <v>87</v>
      </c>
      <c r="D677" t="s">
        <v>25</v>
      </c>
      <c r="E677">
        <v>11965.043465201899</v>
      </c>
      <c r="F677">
        <v>19218.605355468102</v>
      </c>
      <c r="G677">
        <v>21936.53072581736</v>
      </c>
      <c r="H677">
        <v>38625.621740233539</v>
      </c>
      <c r="I677">
        <v>45133.401512028475</v>
      </c>
      <c r="J677">
        <v>17364.3801853734</v>
      </c>
      <c r="K677">
        <v>16767.0294876765</v>
      </c>
      <c r="L677">
        <v>24198.987443723232</v>
      </c>
      <c r="M677">
        <v>38947.005506210036</v>
      </c>
      <c r="N677">
        <v>46552.990433805957</v>
      </c>
      <c r="O677">
        <v>47675.970736835108</v>
      </c>
      <c r="P677">
        <v>50234.811571059625</v>
      </c>
    </row>
    <row r="678" spans="2:16">
      <c r="B678" t="s">
        <v>45</v>
      </c>
      <c r="C678" t="s">
        <v>87</v>
      </c>
      <c r="D678" t="s">
        <v>26</v>
      </c>
      <c r="E678">
        <v>1489.2188291199968</v>
      </c>
      <c r="F678">
        <v>511.30880000000002</v>
      </c>
      <c r="G678">
        <v>1384.893202889431</v>
      </c>
      <c r="H678">
        <v>549.57503380811079</v>
      </c>
      <c r="I678">
        <v>493.13928962815078</v>
      </c>
      <c r="J678">
        <v>229.41516867119088</v>
      </c>
      <c r="K678">
        <v>241.137286568424</v>
      </c>
      <c r="L678">
        <v>224.872591538493</v>
      </c>
      <c r="M678">
        <v>325.747628954199</v>
      </c>
      <c r="N678">
        <v>193.11102610385899</v>
      </c>
      <c r="O678">
        <v>433.57684044022596</v>
      </c>
      <c r="P678">
        <v>1171.052134917526</v>
      </c>
    </row>
    <row r="679" spans="2:16">
      <c r="B679" t="s">
        <v>45</v>
      </c>
      <c r="C679" t="s">
        <v>87</v>
      </c>
      <c r="D679" t="s">
        <v>27</v>
      </c>
      <c r="E679">
        <v>10236.542041205341</v>
      </c>
      <c r="F679">
        <v>12627.027056528197</v>
      </c>
      <c r="G679">
        <v>13984.149521492998</v>
      </c>
      <c r="H679">
        <v>13192.469729469401</v>
      </c>
      <c r="I679">
        <v>7868.0207828910316</v>
      </c>
      <c r="J679">
        <v>2045.1157830044021</v>
      </c>
      <c r="K679">
        <v>1891.1134334379349</v>
      </c>
      <c r="L679">
        <v>1219.6932167038751</v>
      </c>
      <c r="M679">
        <v>1002.9222924250171</v>
      </c>
      <c r="N679">
        <v>1489.700752856786</v>
      </c>
      <c r="O679">
        <v>2170.7287088304852</v>
      </c>
      <c r="P679">
        <v>1934.007194321608</v>
      </c>
    </row>
    <row r="680" spans="2:16">
      <c r="B680" t="s">
        <v>45</v>
      </c>
      <c r="C680" t="s">
        <v>87</v>
      </c>
      <c r="D680" t="s">
        <v>29</v>
      </c>
      <c r="E680">
        <v>26046.228109897223</v>
      </c>
      <c r="F680">
        <v>18408.297547395399</v>
      </c>
      <c r="G680">
        <v>12855.514649101809</v>
      </c>
      <c r="H680">
        <v>19735.474279349753</v>
      </c>
      <c r="I680">
        <v>17464.130949939321</v>
      </c>
      <c r="K680">
        <v>778.00841624673603</v>
      </c>
      <c r="L680">
        <v>12346.726362066322</v>
      </c>
      <c r="M680">
        <v>20090.752498902002</v>
      </c>
      <c r="N680">
        <v>24739.984249584471</v>
      </c>
      <c r="O680">
        <v>26487.664747336188</v>
      </c>
      <c r="P680">
        <v>26135.770118032317</v>
      </c>
    </row>
    <row r="681" spans="2:16">
      <c r="B681" t="s">
        <v>45</v>
      </c>
      <c r="C681" t="s">
        <v>87</v>
      </c>
      <c r="D681" t="s">
        <v>30</v>
      </c>
      <c r="E681">
        <v>11985.807617994429</v>
      </c>
      <c r="F681">
        <v>7959.3229454538996</v>
      </c>
      <c r="G681">
        <v>8679.433297570733</v>
      </c>
      <c r="H681">
        <v>6440.3037484153319</v>
      </c>
      <c r="I681">
        <v>5423.7552253000003</v>
      </c>
      <c r="J681">
        <v>1045.5156450948</v>
      </c>
      <c r="K681">
        <v>0.47084500207149799</v>
      </c>
      <c r="L681">
        <v>3152.8037320163498</v>
      </c>
      <c r="M681">
        <v>2154.2592</v>
      </c>
      <c r="N681">
        <v>5299.5773957171796</v>
      </c>
      <c r="O681">
        <v>3686.4275178000003</v>
      </c>
      <c r="P681">
        <v>3676.4274878000001</v>
      </c>
    </row>
    <row r="682" spans="2:16">
      <c r="B682" t="s">
        <v>45</v>
      </c>
      <c r="C682" t="s">
        <v>88</v>
      </c>
      <c r="D682" t="s">
        <v>16</v>
      </c>
      <c r="E682">
        <v>20335.725670305044</v>
      </c>
      <c r="F682">
        <v>21914.136463044742</v>
      </c>
      <c r="G682">
        <v>25773.793252159943</v>
      </c>
      <c r="H682">
        <v>30493.414405766714</v>
      </c>
      <c r="I682">
        <v>21767.955632646241</v>
      </c>
      <c r="J682">
        <v>21075.797848724513</v>
      </c>
      <c r="K682">
        <v>7252.545266633887</v>
      </c>
      <c r="L682">
        <v>15490.940417209466</v>
      </c>
      <c r="M682">
        <v>5006.4920301480588</v>
      </c>
      <c r="N682">
        <v>8615.1332139968326</v>
      </c>
      <c r="O682">
        <v>1142.5743237302622</v>
      </c>
      <c r="P682">
        <v>7251.9024935945126</v>
      </c>
    </row>
    <row r="683" spans="2:16">
      <c r="B683" t="s">
        <v>45</v>
      </c>
      <c r="C683" t="s">
        <v>88</v>
      </c>
      <c r="D683" t="s">
        <v>17</v>
      </c>
      <c r="E683">
        <v>1540.9259280000001</v>
      </c>
      <c r="F683">
        <v>1486.5190094075394</v>
      </c>
      <c r="G683">
        <v>1250.4881594075393</v>
      </c>
      <c r="H683">
        <v>825.54338859246172</v>
      </c>
      <c r="I683">
        <v>428.18129207176219</v>
      </c>
      <c r="J683">
        <v>1.9259280000000001</v>
      </c>
      <c r="K683">
        <v>1.9259280000000001</v>
      </c>
      <c r="L683">
        <v>148.825928</v>
      </c>
      <c r="M683">
        <v>1328.3259280000002</v>
      </c>
      <c r="N683">
        <v>1189.525928</v>
      </c>
      <c r="O683">
        <v>581.51459403253318</v>
      </c>
      <c r="P683">
        <v>911.925928</v>
      </c>
    </row>
    <row r="684" spans="2:16">
      <c r="B684" t="s">
        <v>45</v>
      </c>
      <c r="C684" t="s">
        <v>88</v>
      </c>
      <c r="D684" t="s">
        <v>18</v>
      </c>
      <c r="E684">
        <v>1620.8897142857099</v>
      </c>
      <c r="F684">
        <v>1620.8897142857099</v>
      </c>
      <c r="G684">
        <v>1620.8897142857099</v>
      </c>
      <c r="H684">
        <v>1620.8897142857099</v>
      </c>
      <c r="I684">
        <v>1620.8897142857099</v>
      </c>
      <c r="J684">
        <v>1620.8897142857099</v>
      </c>
      <c r="K684">
        <v>1620.8897142857099</v>
      </c>
      <c r="L684">
        <v>1620.8897142857099</v>
      </c>
      <c r="M684">
        <v>16639.2056727741</v>
      </c>
      <c r="N684">
        <v>27543.901665348199</v>
      </c>
      <c r="O684">
        <v>49748.538755857298</v>
      </c>
      <c r="P684">
        <v>47707.449937134123</v>
      </c>
    </row>
    <row r="685" spans="2:16">
      <c r="B685" t="s">
        <v>45</v>
      </c>
      <c r="C685" t="s">
        <v>88</v>
      </c>
      <c r="D685" t="s">
        <v>19</v>
      </c>
      <c r="E685">
        <v>7308.1868000000004</v>
      </c>
      <c r="F685">
        <v>7206.5868</v>
      </c>
      <c r="G685">
        <v>5340.0019798500007</v>
      </c>
      <c r="H685">
        <v>2353.4662676100011</v>
      </c>
      <c r="I685">
        <v>4624.0506858110284</v>
      </c>
      <c r="J685">
        <v>4.1867999999999999</v>
      </c>
      <c r="K685">
        <v>4.1867999999999999</v>
      </c>
      <c r="L685">
        <v>3189.953650055576</v>
      </c>
      <c r="M685">
        <v>5782.5868</v>
      </c>
      <c r="N685">
        <v>3869.3679543465437</v>
      </c>
      <c r="O685">
        <v>1355.8248147608163</v>
      </c>
      <c r="P685">
        <v>2530.6155556731569</v>
      </c>
    </row>
    <row r="686" spans="2:16">
      <c r="B686" t="s">
        <v>45</v>
      </c>
      <c r="C686" t="s">
        <v>88</v>
      </c>
      <c r="D686" t="s">
        <v>20</v>
      </c>
      <c r="E686">
        <v>18302.179957521825</v>
      </c>
      <c r="F686">
        <v>19255.602393991387</v>
      </c>
      <c r="G686">
        <v>21654.362272564562</v>
      </c>
      <c r="H686">
        <v>25844.941043712155</v>
      </c>
      <c r="I686">
        <v>25946.96402797207</v>
      </c>
      <c r="J686">
        <v>1089.1601331428601</v>
      </c>
      <c r="K686">
        <v>1089.1601331428601</v>
      </c>
      <c r="L686">
        <v>22893.954344677615</v>
      </c>
      <c r="M686">
        <v>48314.716997791169</v>
      </c>
      <c r="N686">
        <v>44674.503761506094</v>
      </c>
      <c r="O686">
        <v>43517.437008622888</v>
      </c>
      <c r="P686">
        <v>34150.194118121559</v>
      </c>
    </row>
    <row r="687" spans="2:16">
      <c r="B687" t="s">
        <v>45</v>
      </c>
      <c r="C687" t="s">
        <v>88</v>
      </c>
      <c r="D687" t="s">
        <v>21</v>
      </c>
      <c r="E687">
        <v>14.373790279604</v>
      </c>
      <c r="F687">
        <v>347.17003749999998</v>
      </c>
      <c r="G687">
        <v>253.70118124999999</v>
      </c>
      <c r="I687">
        <v>8.5457239999999892</v>
      </c>
      <c r="L687">
        <v>64.7724830006579</v>
      </c>
      <c r="M687">
        <v>574.59135775389302</v>
      </c>
      <c r="N687">
        <v>522.29309545391493</v>
      </c>
      <c r="O687">
        <v>474.72077956850205</v>
      </c>
      <c r="P687">
        <v>403.51827790852411</v>
      </c>
    </row>
    <row r="688" spans="2:16">
      <c r="B688" t="s">
        <v>45</v>
      </c>
      <c r="C688" t="s">
        <v>88</v>
      </c>
      <c r="D688" t="s">
        <v>22</v>
      </c>
      <c r="E688">
        <v>21817.018442619701</v>
      </c>
      <c r="F688">
        <v>23622.3198182374</v>
      </c>
      <c r="G688">
        <v>17828.209434620599</v>
      </c>
      <c r="H688">
        <v>8556.0274468153802</v>
      </c>
      <c r="I688">
        <v>15266.108400173</v>
      </c>
      <c r="J688">
        <v>37.202263416768005</v>
      </c>
      <c r="K688">
        <v>27.806462424738999</v>
      </c>
      <c r="L688">
        <v>26693.74738627801</v>
      </c>
      <c r="M688">
        <v>26677.454623853282</v>
      </c>
      <c r="N688">
        <v>18345.962056505996</v>
      </c>
      <c r="O688">
        <v>28182.573090288934</v>
      </c>
      <c r="P688">
        <v>19602.463222660263</v>
      </c>
    </row>
    <row r="689" spans="2:16">
      <c r="B689" t="s">
        <v>45</v>
      </c>
      <c r="C689" t="s">
        <v>88</v>
      </c>
      <c r="D689" t="s">
        <v>23</v>
      </c>
      <c r="E689">
        <v>1375.9391274</v>
      </c>
      <c r="F689">
        <v>1239.6361176</v>
      </c>
      <c r="G689">
        <v>895.29275159999997</v>
      </c>
      <c r="H689">
        <v>344.343366</v>
      </c>
      <c r="I689">
        <v>207.68127711621</v>
      </c>
      <c r="L689">
        <v>901.57857009966199</v>
      </c>
      <c r="M689">
        <v>1192</v>
      </c>
      <c r="N689">
        <v>770.57424339729835</v>
      </c>
      <c r="O689">
        <v>480.15281349696039</v>
      </c>
      <c r="P689">
        <v>790</v>
      </c>
    </row>
    <row r="690" spans="2:16">
      <c r="B690" t="s">
        <v>45</v>
      </c>
      <c r="C690" t="s">
        <v>88</v>
      </c>
      <c r="D690" t="s">
        <v>24</v>
      </c>
      <c r="E690">
        <v>13.39776</v>
      </c>
      <c r="F690">
        <v>12.057983999999999</v>
      </c>
      <c r="J690">
        <v>31.518286921799998</v>
      </c>
      <c r="K690">
        <v>5.6521799999487103E-5</v>
      </c>
    </row>
    <row r="691" spans="2:16">
      <c r="B691" t="s">
        <v>45</v>
      </c>
      <c r="C691" t="s">
        <v>88</v>
      </c>
      <c r="D691" t="s">
        <v>25</v>
      </c>
      <c r="E691">
        <v>54799</v>
      </c>
      <c r="F691">
        <v>59272.2</v>
      </c>
      <c r="G691">
        <v>69092.450933</v>
      </c>
      <c r="H691">
        <v>87184.156313190033</v>
      </c>
      <c r="I691">
        <v>88492.049946002604</v>
      </c>
      <c r="J691">
        <v>109476.56974514769</v>
      </c>
      <c r="K691">
        <v>106120.43979542071</v>
      </c>
      <c r="L691">
        <v>84462.785407643038</v>
      </c>
      <c r="M691">
        <v>50794.321493222233</v>
      </c>
      <c r="N691">
        <v>39104.037404037474</v>
      </c>
      <c r="O691">
        <v>9019.4709828911418</v>
      </c>
      <c r="P691">
        <v>15758.534054702879</v>
      </c>
    </row>
    <row r="692" spans="2:16">
      <c r="B692" t="s">
        <v>45</v>
      </c>
      <c r="C692" t="s">
        <v>88</v>
      </c>
      <c r="D692" t="s">
        <v>26</v>
      </c>
      <c r="E692">
        <v>7756</v>
      </c>
      <c r="F692">
        <v>7989.2000000000007</v>
      </c>
      <c r="G692">
        <v>8497.4</v>
      </c>
      <c r="H692">
        <v>5481.9633690482406</v>
      </c>
      <c r="I692">
        <v>4710.12495839856</v>
      </c>
      <c r="L692">
        <v>3513.6342427889513</v>
      </c>
      <c r="M692">
        <v>5089.9205833693486</v>
      </c>
      <c r="N692">
        <v>3017.5875454760849</v>
      </c>
      <c r="O692">
        <v>1441.3012048956844</v>
      </c>
      <c r="P692">
        <v>4.32354088798093E-3</v>
      </c>
    </row>
    <row r="693" spans="2:16">
      <c r="B693" t="s">
        <v>45</v>
      </c>
      <c r="C693" t="s">
        <v>88</v>
      </c>
      <c r="D693" t="s">
        <v>27</v>
      </c>
      <c r="E693">
        <v>6066.7654501654524</v>
      </c>
      <c r="F693">
        <v>5986.8994166433877</v>
      </c>
      <c r="G693">
        <v>5452.9580292552973</v>
      </c>
      <c r="H693">
        <v>4584.6826980552987</v>
      </c>
      <c r="I693">
        <v>3499.3385340552986</v>
      </c>
      <c r="J693">
        <v>3437.0606528646977</v>
      </c>
      <c r="K693">
        <v>749.88040532406251</v>
      </c>
      <c r="L693">
        <v>1075.4656745184284</v>
      </c>
      <c r="M693">
        <v>991.81512286756481</v>
      </c>
      <c r="N693">
        <v>2573.0666472664325</v>
      </c>
      <c r="O693">
        <v>991.81512286756379</v>
      </c>
      <c r="P693">
        <v>991.81512286756481</v>
      </c>
    </row>
    <row r="694" spans="2:16">
      <c r="B694" t="s">
        <v>45</v>
      </c>
      <c r="C694" t="s">
        <v>88</v>
      </c>
      <c r="D694" t="s">
        <v>29</v>
      </c>
      <c r="M694">
        <v>3969.1898338295</v>
      </c>
      <c r="N694">
        <v>10560.22636727031</v>
      </c>
      <c r="O694">
        <v>6591.0367466259568</v>
      </c>
      <c r="P694">
        <v>1.8221459231462389</v>
      </c>
    </row>
    <row r="695" spans="2:16">
      <c r="B695" t="s">
        <v>45</v>
      </c>
      <c r="C695" t="s">
        <v>88</v>
      </c>
      <c r="D695" t="s">
        <v>30</v>
      </c>
      <c r="E695">
        <v>9136.7737726829891</v>
      </c>
      <c r="F695">
        <v>2615.28121229319</v>
      </c>
      <c r="J695">
        <v>0.92212361948513799</v>
      </c>
      <c r="K695">
        <v>4.1527575370456599E-4</v>
      </c>
      <c r="L695">
        <v>5288.3203052014496</v>
      </c>
      <c r="M695">
        <v>8153.195001600001</v>
      </c>
      <c r="N695">
        <v>7318.3775366280206</v>
      </c>
      <c r="O695">
        <v>6472.0005706900101</v>
      </c>
      <c r="P695">
        <v>5492.0986909330295</v>
      </c>
    </row>
    <row r="696" spans="2:16">
      <c r="B696" t="s">
        <v>46</v>
      </c>
      <c r="C696" t="s">
        <v>86</v>
      </c>
      <c r="D696" t="s">
        <v>16</v>
      </c>
      <c r="E696">
        <v>5943.7487520000004</v>
      </c>
      <c r="F696">
        <v>6367.0922568611986</v>
      </c>
      <c r="G696">
        <v>7562.1082802642986</v>
      </c>
      <c r="H696">
        <v>9957.8529219478114</v>
      </c>
      <c r="I696">
        <v>3637.9712676359322</v>
      </c>
      <c r="J696">
        <v>19798.137398226241</v>
      </c>
      <c r="K696">
        <v>27933.777496424886</v>
      </c>
      <c r="L696">
        <v>15398.430282952193</v>
      </c>
      <c r="M696">
        <v>17563.946262439589</v>
      </c>
      <c r="N696">
        <v>23112.255614794816</v>
      </c>
      <c r="O696">
        <v>29843.517261122975</v>
      </c>
      <c r="P696">
        <v>35076.30977540811</v>
      </c>
    </row>
    <row r="697" spans="2:16">
      <c r="B697" t="s">
        <v>46</v>
      </c>
      <c r="C697" t="s">
        <v>86</v>
      </c>
      <c r="D697" t="s">
        <v>17</v>
      </c>
      <c r="E697">
        <v>8698.3700759999992</v>
      </c>
      <c r="F697">
        <v>9317.9114846631001</v>
      </c>
      <c r="G697">
        <v>11066.75586756409</v>
      </c>
      <c r="H697">
        <v>14100.23839390188</v>
      </c>
      <c r="I697">
        <v>20556.380817646241</v>
      </c>
      <c r="J697">
        <v>196.68693799642341</v>
      </c>
      <c r="K697">
        <v>170.1610095850458</v>
      </c>
      <c r="L697">
        <v>24256.569703650075</v>
      </c>
      <c r="M697">
        <v>77727.973318399483</v>
      </c>
      <c r="N697">
        <v>24675.828851299197</v>
      </c>
      <c r="O697">
        <v>780.28436980097104</v>
      </c>
      <c r="P697">
        <v>7775.718752508159</v>
      </c>
    </row>
    <row r="698" spans="2:16">
      <c r="B698" t="s">
        <v>46</v>
      </c>
      <c r="C698" t="s">
        <v>86</v>
      </c>
      <c r="D698" t="s">
        <v>18</v>
      </c>
      <c r="E698">
        <v>617.51113199999998</v>
      </c>
      <c r="F698">
        <v>1424.9757345876001</v>
      </c>
      <c r="G698">
        <v>1584.5546077635161</v>
      </c>
      <c r="H698">
        <v>1423.3471933795799</v>
      </c>
      <c r="I698">
        <v>693.13617475895103</v>
      </c>
      <c r="J698">
        <v>6.57055395864377</v>
      </c>
      <c r="K698">
        <v>1.6137032465713601</v>
      </c>
      <c r="L698">
        <v>6.5560129029481304</v>
      </c>
      <c r="M698">
        <v>7.62028107306267</v>
      </c>
      <c r="N698">
        <v>7.6202810730634898</v>
      </c>
      <c r="O698">
        <v>7.62028107306267</v>
      </c>
      <c r="P698">
        <v>7.62028107306267</v>
      </c>
    </row>
    <row r="699" spans="2:16">
      <c r="B699" t="s">
        <v>46</v>
      </c>
      <c r="C699" t="s">
        <v>86</v>
      </c>
      <c r="D699" t="s">
        <v>19</v>
      </c>
      <c r="E699">
        <v>46391.120343504801</v>
      </c>
      <c r="F699">
        <v>58024.0049994</v>
      </c>
      <c r="G699">
        <v>76867.199527545497</v>
      </c>
      <c r="H699">
        <v>56426.58975665499</v>
      </c>
      <c r="I699">
        <v>354.47112939390399</v>
      </c>
      <c r="J699">
        <v>289.303799875979</v>
      </c>
      <c r="K699">
        <v>224.96602354240099</v>
      </c>
      <c r="L699">
        <v>243.97020490982601</v>
      </c>
      <c r="M699">
        <v>8404.7475323250492</v>
      </c>
      <c r="N699">
        <v>64783.650163925202</v>
      </c>
      <c r="O699">
        <v>65830.3467183373</v>
      </c>
      <c r="P699">
        <v>630.99742556893</v>
      </c>
    </row>
    <row r="700" spans="2:16">
      <c r="B700" t="s">
        <v>46</v>
      </c>
      <c r="C700" t="s">
        <v>86</v>
      </c>
      <c r="D700" t="s">
        <v>20</v>
      </c>
      <c r="E700">
        <v>1956.4995470857345</v>
      </c>
      <c r="F700">
        <v>2095.445209019198</v>
      </c>
      <c r="G700">
        <v>2489.6842308059158</v>
      </c>
      <c r="H700">
        <v>3278.6662088552748</v>
      </c>
      <c r="I700">
        <v>4625.7934861729964</v>
      </c>
      <c r="J700">
        <v>6524.617830037856</v>
      </c>
      <c r="K700">
        <v>9198.3764531329398</v>
      </c>
      <c r="L700">
        <v>1493.67553405427</v>
      </c>
      <c r="M700">
        <v>13751.359633965187</v>
      </c>
      <c r="N700">
        <v>3735.9523184306267</v>
      </c>
      <c r="O700">
        <v>2874.3187608932662</v>
      </c>
      <c r="P700">
        <v>3031.9751719374281</v>
      </c>
    </row>
    <row r="701" spans="2:16">
      <c r="B701" t="s">
        <v>46</v>
      </c>
      <c r="C701" t="s">
        <v>86</v>
      </c>
      <c r="D701" t="s">
        <v>21</v>
      </c>
      <c r="E701">
        <v>218.47918650901062</v>
      </c>
      <c r="F701">
        <v>4653.0258739403698</v>
      </c>
      <c r="G701">
        <v>5420.8397890719698</v>
      </c>
      <c r="H701">
        <v>4503.5191359987302</v>
      </c>
      <c r="I701">
        <v>103.828418773881</v>
      </c>
      <c r="J701">
        <v>60.2946582911649</v>
      </c>
      <c r="K701">
        <v>48.934403054332101</v>
      </c>
      <c r="L701">
        <v>207.363091883631</v>
      </c>
      <c r="M701">
        <v>5972.7313840903926</v>
      </c>
      <c r="N701">
        <v>7259.3727444136748</v>
      </c>
      <c r="O701">
        <v>7842.3498936082533</v>
      </c>
      <c r="P701">
        <v>8300.3825142773258</v>
      </c>
    </row>
    <row r="702" spans="2:16">
      <c r="B702" t="s">
        <v>46</v>
      </c>
      <c r="C702" t="s">
        <v>86</v>
      </c>
      <c r="D702" t="s">
        <v>22</v>
      </c>
      <c r="E702">
        <v>7004.1642922463398</v>
      </c>
      <c r="F702">
        <v>7501.01150087112</v>
      </c>
      <c r="G702">
        <v>7021.1268347386904</v>
      </c>
      <c r="H702">
        <v>6376.70994204422</v>
      </c>
      <c r="I702">
        <v>9943.7643908663595</v>
      </c>
      <c r="J702">
        <v>243.88117654092599</v>
      </c>
      <c r="K702">
        <v>237.20896937935041</v>
      </c>
      <c r="L702">
        <v>291.06797798538378</v>
      </c>
      <c r="M702">
        <v>1860.8393122560831</v>
      </c>
      <c r="N702">
        <v>1754.9264206698663</v>
      </c>
      <c r="O702">
        <v>5224.2774400771759</v>
      </c>
      <c r="P702">
        <v>7684.6639433790988</v>
      </c>
    </row>
    <row r="703" spans="2:16">
      <c r="B703" t="s">
        <v>46</v>
      </c>
      <c r="C703" t="s">
        <v>86</v>
      </c>
      <c r="D703" t="s">
        <v>23</v>
      </c>
      <c r="E703">
        <v>7409.3540039325098</v>
      </c>
      <c r="F703">
        <v>8929.7982051012004</v>
      </c>
      <c r="G703">
        <v>12524.503927366441</v>
      </c>
      <c r="H703">
        <v>10144.664558834334</v>
      </c>
      <c r="I703">
        <v>20498.49579338797</v>
      </c>
      <c r="J703">
        <v>1448.084089946592</v>
      </c>
      <c r="K703">
        <v>869.93077011418802</v>
      </c>
      <c r="L703">
        <v>8.9923546025812904</v>
      </c>
      <c r="M703">
        <v>20661.712021701896</v>
      </c>
      <c r="N703">
        <v>22184.591255756517</v>
      </c>
      <c r="O703">
        <v>22843.809785109799</v>
      </c>
      <c r="P703">
        <v>22757.515641434398</v>
      </c>
    </row>
    <row r="704" spans="2:16">
      <c r="B704" t="s">
        <v>46</v>
      </c>
      <c r="C704" t="s">
        <v>86</v>
      </c>
      <c r="D704" t="s">
        <v>24</v>
      </c>
      <c r="H704">
        <v>4.0000000000000002E-4</v>
      </c>
      <c r="I704">
        <v>1.36424070424845E-3</v>
      </c>
      <c r="J704">
        <v>2.3243962466017501E-3</v>
      </c>
      <c r="K704">
        <v>3.6787904646488098E-3</v>
      </c>
      <c r="L704">
        <v>5.5892972700184104E-3</v>
      </c>
      <c r="M704">
        <v>8.2842558018309791E-3</v>
      </c>
      <c r="N704">
        <v>1.2085760966731101E-2</v>
      </c>
      <c r="O704">
        <v>1.7448159440834068E-2</v>
      </c>
      <c r="P704">
        <v>2.5012352082360148E-2</v>
      </c>
    </row>
    <row r="705" spans="2:16">
      <c r="B705" t="s">
        <v>46</v>
      </c>
      <c r="C705" t="s">
        <v>86</v>
      </c>
      <c r="D705" t="s">
        <v>25</v>
      </c>
      <c r="E705">
        <v>167.08318595763097</v>
      </c>
      <c r="F705">
        <v>85.690512330299896</v>
      </c>
      <c r="G705">
        <v>225.21379663578699</v>
      </c>
      <c r="H705">
        <v>513.25551136560034</v>
      </c>
      <c r="I705">
        <v>197.2545999007603</v>
      </c>
      <c r="J705">
        <v>154.01085766394954</v>
      </c>
      <c r="K705">
        <v>31.789931764169289</v>
      </c>
      <c r="L705">
        <v>29.213230498663023</v>
      </c>
      <c r="M705">
        <v>226.37187882442561</v>
      </c>
      <c r="N705">
        <v>171.53311214023341</v>
      </c>
      <c r="O705">
        <v>142.46469586793771</v>
      </c>
      <c r="P705">
        <v>190.29613812996371</v>
      </c>
    </row>
    <row r="706" spans="2:16">
      <c r="B706" t="s">
        <v>46</v>
      </c>
      <c r="C706" t="s">
        <v>86</v>
      </c>
      <c r="D706" t="s">
        <v>26</v>
      </c>
      <c r="E706">
        <v>173.91967199999999</v>
      </c>
      <c r="F706">
        <v>231.3813991797</v>
      </c>
      <c r="G706">
        <v>238.62200678714299</v>
      </c>
      <c r="H706">
        <v>102.51449333298</v>
      </c>
      <c r="J706">
        <v>26.200064000000001</v>
      </c>
      <c r="K706">
        <v>909.25601916456105</v>
      </c>
      <c r="M706">
        <v>3.3426640828799998</v>
      </c>
      <c r="N706">
        <v>2.6261887219200002</v>
      </c>
      <c r="O706">
        <v>1.9230809179439201</v>
      </c>
      <c r="P706">
        <v>2.0438585435203098</v>
      </c>
    </row>
    <row r="707" spans="2:16">
      <c r="B707" t="s">
        <v>46</v>
      </c>
      <c r="C707" t="s">
        <v>86</v>
      </c>
      <c r="D707" t="s">
        <v>27</v>
      </c>
      <c r="E707">
        <v>6026.521788</v>
      </c>
      <c r="F707">
        <v>6455.7608023502989</v>
      </c>
      <c r="G707">
        <v>7667.4186974833201</v>
      </c>
      <c r="H707">
        <v>10096.52663102821</v>
      </c>
      <c r="I707">
        <v>8075.4171771751317</v>
      </c>
      <c r="J707">
        <v>13.824674148923542</v>
      </c>
      <c r="K707">
        <v>2580.4351332048527</v>
      </c>
      <c r="L707">
        <v>13.329274056589302</v>
      </c>
      <c r="M707">
        <v>260.34540027472673</v>
      </c>
      <c r="N707">
        <v>12354.017247773694</v>
      </c>
      <c r="O707">
        <v>37710.051591259653</v>
      </c>
      <c r="P707">
        <v>94539.785347875499</v>
      </c>
    </row>
    <row r="708" spans="2:16">
      <c r="B708" t="s">
        <v>46</v>
      </c>
      <c r="C708" t="s">
        <v>86</v>
      </c>
      <c r="D708" t="s">
        <v>28</v>
      </c>
      <c r="E708">
        <v>27.362768975212699</v>
      </c>
      <c r="F708">
        <v>6.17539931520158</v>
      </c>
      <c r="G708">
        <v>6.8755011289782004</v>
      </c>
      <c r="H708">
        <v>6.4603883640152402</v>
      </c>
      <c r="I708">
        <v>6.39605909570348</v>
      </c>
      <c r="J708">
        <v>4.4615853634159004</v>
      </c>
      <c r="K708">
        <v>3.0200210830079399</v>
      </c>
      <c r="L708">
        <v>4.5041246782831204</v>
      </c>
      <c r="M708">
        <v>4.8579971200519099</v>
      </c>
      <c r="N708">
        <v>4.8579971200519099</v>
      </c>
      <c r="O708">
        <v>4.8579971200519099</v>
      </c>
      <c r="P708">
        <v>4.8579971200519099</v>
      </c>
    </row>
    <row r="709" spans="2:16">
      <c r="B709" t="s">
        <v>46</v>
      </c>
      <c r="C709" t="s">
        <v>86</v>
      </c>
      <c r="D709" t="s">
        <v>29</v>
      </c>
      <c r="E709">
        <v>22227.229985882601</v>
      </c>
      <c r="F709">
        <v>25304.621501101501</v>
      </c>
      <c r="G709">
        <v>30053.952426435699</v>
      </c>
      <c r="H709">
        <v>17886.54279777129</v>
      </c>
      <c r="I709">
        <v>98.2585319246366</v>
      </c>
      <c r="J709">
        <v>22834.262893503877</v>
      </c>
      <c r="K709">
        <v>626.66699591586394</v>
      </c>
      <c r="L709">
        <v>89.431422428661705</v>
      </c>
      <c r="M709">
        <v>843.01746751931853</v>
      </c>
      <c r="N709">
        <v>27889.090623175001</v>
      </c>
      <c r="O709">
        <v>44184.640694038579</v>
      </c>
      <c r="P709">
        <v>54378.78399319006</v>
      </c>
    </row>
    <row r="710" spans="2:16">
      <c r="B710" t="s">
        <v>46</v>
      </c>
      <c r="C710" t="s">
        <v>86</v>
      </c>
      <c r="D710" t="s">
        <v>30</v>
      </c>
      <c r="E710">
        <v>1670.2518210122685</v>
      </c>
      <c r="F710">
        <v>2465.98526880084</v>
      </c>
      <c r="G710">
        <v>3217.9165036998402</v>
      </c>
      <c r="H710">
        <v>130.76926927129799</v>
      </c>
      <c r="I710">
        <v>5292.75662173005</v>
      </c>
      <c r="J710">
        <v>89.5355814813107</v>
      </c>
      <c r="K710">
        <v>61.453699869139001</v>
      </c>
      <c r="L710">
        <v>239.85412785880899</v>
      </c>
      <c r="M710">
        <v>936.068962094771</v>
      </c>
      <c r="N710">
        <v>738.22412998590903</v>
      </c>
      <c r="O710">
        <v>872.13844076941302</v>
      </c>
      <c r="P710">
        <v>986.12164285299309</v>
      </c>
    </row>
    <row r="711" spans="2:16">
      <c r="B711" t="s">
        <v>46</v>
      </c>
      <c r="C711" t="s">
        <v>87</v>
      </c>
      <c r="D711" t="s">
        <v>16</v>
      </c>
      <c r="E711">
        <v>9039.9093712582799</v>
      </c>
      <c r="F711">
        <v>8918.6505754460904</v>
      </c>
      <c r="G711">
        <v>10749.9301901335</v>
      </c>
      <c r="H711">
        <v>14140.86075102139</v>
      </c>
      <c r="I711">
        <v>14555.682055068557</v>
      </c>
      <c r="J711">
        <v>2823.7600746671033</v>
      </c>
      <c r="K711">
        <v>2155.6958536077959</v>
      </c>
      <c r="L711">
        <v>5403.9062113084292</v>
      </c>
      <c r="M711">
        <v>12814.29931590814</v>
      </c>
      <c r="N711">
        <v>15626.689513600224</v>
      </c>
      <c r="O711">
        <v>18323.514002488082</v>
      </c>
      <c r="P711">
        <v>23648.301120692086</v>
      </c>
    </row>
    <row r="712" spans="2:16">
      <c r="B712" t="s">
        <v>46</v>
      </c>
      <c r="C712" t="s">
        <v>87</v>
      </c>
      <c r="D712" t="s">
        <v>17</v>
      </c>
      <c r="E712">
        <v>3084.4860447073002</v>
      </c>
      <c r="F712">
        <v>1703.66057912118</v>
      </c>
      <c r="G712">
        <v>1621.6345674814299</v>
      </c>
      <c r="H712">
        <v>731.32457758109797</v>
      </c>
      <c r="I712">
        <v>1682.8575282060201</v>
      </c>
      <c r="J712">
        <v>261.252838692073</v>
      </c>
      <c r="K712">
        <v>8.65214392777977</v>
      </c>
      <c r="L712">
        <v>340.27798112329799</v>
      </c>
      <c r="M712">
        <v>1160.6980057474964</v>
      </c>
      <c r="N712">
        <v>1790.7149346519104</v>
      </c>
      <c r="O712">
        <v>2115.0851788874297</v>
      </c>
      <c r="P712">
        <v>2242.3955487282537</v>
      </c>
    </row>
    <row r="713" spans="2:16">
      <c r="B713" t="s">
        <v>46</v>
      </c>
      <c r="C713" t="s">
        <v>87</v>
      </c>
      <c r="D713" t="s">
        <v>18</v>
      </c>
      <c r="E713">
        <v>7605.4334891381804</v>
      </c>
      <c r="F713">
        <v>7137.8674159226603</v>
      </c>
      <c r="G713">
        <v>6603.8425615837205</v>
      </c>
      <c r="H713">
        <v>8236.2225034909407</v>
      </c>
      <c r="I713">
        <v>6397.6449461706943</v>
      </c>
      <c r="J713">
        <v>934.25679361350592</v>
      </c>
      <c r="K713">
        <v>766.95976876873601</v>
      </c>
      <c r="L713">
        <v>1050.912703801926</v>
      </c>
      <c r="M713">
        <v>3459.2226027861298</v>
      </c>
      <c r="N713">
        <v>5201.7506088831633</v>
      </c>
      <c r="O713">
        <v>4388.0736494969806</v>
      </c>
      <c r="P713">
        <v>8924.5002629469182</v>
      </c>
    </row>
    <row r="714" spans="2:16">
      <c r="B714" t="s">
        <v>46</v>
      </c>
      <c r="C714" t="s">
        <v>87</v>
      </c>
      <c r="D714" t="s">
        <v>19</v>
      </c>
      <c r="E714">
        <v>7727.7237550359005</v>
      </c>
      <c r="F714">
        <v>2197.6229586654804</v>
      </c>
      <c r="G714">
        <v>4310.3390774762602</v>
      </c>
      <c r="H714">
        <v>117.46397338050001</v>
      </c>
      <c r="I714">
        <v>5.0619249359999996</v>
      </c>
      <c r="L714">
        <v>281.744007754552</v>
      </c>
      <c r="M714">
        <v>288.92</v>
      </c>
      <c r="N714">
        <v>7932.6261816903498</v>
      </c>
      <c r="O714">
        <v>7671.7379905536018</v>
      </c>
      <c r="P714">
        <v>7356.8905751224302</v>
      </c>
    </row>
    <row r="715" spans="2:16">
      <c r="B715" t="s">
        <v>46</v>
      </c>
      <c r="C715" t="s">
        <v>87</v>
      </c>
      <c r="D715" t="s">
        <v>20</v>
      </c>
      <c r="E715">
        <v>8096.6507530709496</v>
      </c>
      <c r="F715">
        <v>9129.3132793976401</v>
      </c>
      <c r="G715">
        <v>8898.9362922454038</v>
      </c>
      <c r="H715">
        <v>7628.5727240066699</v>
      </c>
      <c r="I715">
        <v>6950.4574696934596</v>
      </c>
      <c r="J715">
        <v>3935.1457265490999</v>
      </c>
      <c r="K715">
        <v>2222.3424545512239</v>
      </c>
      <c r="L715">
        <v>4034.9997070386867</v>
      </c>
      <c r="M715">
        <v>11373.711093126331</v>
      </c>
      <c r="N715">
        <v>12547.421749728481</v>
      </c>
      <c r="O715">
        <v>13051.663312881967</v>
      </c>
      <c r="P715">
        <v>13672.019653590905</v>
      </c>
    </row>
    <row r="716" spans="2:16">
      <c r="B716" t="s">
        <v>46</v>
      </c>
      <c r="C716" t="s">
        <v>87</v>
      </c>
      <c r="D716" t="s">
        <v>21</v>
      </c>
      <c r="E716">
        <v>5482.4287494051005</v>
      </c>
      <c r="F716">
        <v>812.68357470764295</v>
      </c>
      <c r="G716">
        <v>283.549033152015</v>
      </c>
      <c r="H716">
        <v>752.61168596449807</v>
      </c>
      <c r="I716">
        <v>188.14913501518501</v>
      </c>
      <c r="J716">
        <v>0.613630917357877</v>
      </c>
      <c r="K716">
        <v>0.502061659656445</v>
      </c>
      <c r="L716">
        <v>3.8580000000000001</v>
      </c>
      <c r="M716">
        <v>629.33959380282397</v>
      </c>
      <c r="N716">
        <v>250.86554335358002</v>
      </c>
      <c r="O716">
        <v>876.10982118258198</v>
      </c>
      <c r="P716">
        <v>551.25625458533796</v>
      </c>
    </row>
    <row r="717" spans="2:16">
      <c r="B717" t="s">
        <v>46</v>
      </c>
      <c r="C717" t="s">
        <v>87</v>
      </c>
      <c r="D717" t="s">
        <v>22</v>
      </c>
      <c r="E717">
        <v>30072.425763158601</v>
      </c>
      <c r="F717">
        <v>25510.817442347798</v>
      </c>
      <c r="G717">
        <v>32385.8989501123</v>
      </c>
      <c r="H717">
        <v>56141.81155066473</v>
      </c>
      <c r="I717">
        <v>68456.59354043733</v>
      </c>
      <c r="J717">
        <v>54306.841597620602</v>
      </c>
      <c r="K717">
        <v>66913.524088852704</v>
      </c>
      <c r="L717">
        <v>53135.954143880859</v>
      </c>
      <c r="M717">
        <v>57799.229251153294</v>
      </c>
      <c r="N717">
        <v>51854.257118095004</v>
      </c>
      <c r="O717">
        <v>61876.155315912096</v>
      </c>
      <c r="P717">
        <v>66238.558883010963</v>
      </c>
    </row>
    <row r="718" spans="2:16">
      <c r="B718" t="s">
        <v>46</v>
      </c>
      <c r="C718" t="s">
        <v>87</v>
      </c>
      <c r="D718" t="s">
        <v>23</v>
      </c>
      <c r="E718">
        <v>3459.7300678653628</v>
      </c>
      <c r="F718">
        <v>1033.8765401837434</v>
      </c>
      <c r="G718">
        <v>1421.9149005381971</v>
      </c>
      <c r="H718">
        <v>1197.492760026782</v>
      </c>
      <c r="I718">
        <v>1273.6161880275708</v>
      </c>
      <c r="L718">
        <v>576.62027060672233</v>
      </c>
      <c r="M718">
        <v>262.24</v>
      </c>
      <c r="N718">
        <v>232.76</v>
      </c>
      <c r="O718">
        <v>75.833340297312802</v>
      </c>
      <c r="P718">
        <v>176.14313547919141</v>
      </c>
    </row>
    <row r="719" spans="2:16">
      <c r="B719" t="s">
        <v>46</v>
      </c>
      <c r="C719" t="s">
        <v>87</v>
      </c>
      <c r="D719" t="s">
        <v>24</v>
      </c>
      <c r="E719">
        <v>183.98666424392172</v>
      </c>
      <c r="F719">
        <v>180.05974085298729</v>
      </c>
      <c r="G719">
        <v>116.14694582182051</v>
      </c>
      <c r="H719">
        <v>0.78653019743896535</v>
      </c>
      <c r="I719">
        <v>43.325107138139153</v>
      </c>
      <c r="J719">
        <v>1.1666666666666671E-2</v>
      </c>
      <c r="K719">
        <v>144.73386790052109</v>
      </c>
      <c r="L719">
        <v>1.4999999999999999E-2</v>
      </c>
      <c r="M719">
        <v>1.4999999999999999E-2</v>
      </c>
      <c r="N719">
        <v>1.4999999999999999E-2</v>
      </c>
      <c r="O719">
        <v>1.4999999999999999E-2</v>
      </c>
      <c r="P719">
        <v>0.21417172180000099</v>
      </c>
    </row>
    <row r="720" spans="2:16">
      <c r="B720" t="s">
        <v>46</v>
      </c>
      <c r="C720" t="s">
        <v>87</v>
      </c>
      <c r="D720" t="s">
        <v>25</v>
      </c>
      <c r="E720">
        <v>11965.043465201899</v>
      </c>
      <c r="F720">
        <v>19218.605355468102</v>
      </c>
      <c r="G720">
        <v>21936.53072581736</v>
      </c>
      <c r="H720">
        <v>38625.621740233539</v>
      </c>
      <c r="I720">
        <v>64443.236547539986</v>
      </c>
      <c r="J720">
        <v>20688.994346653337</v>
      </c>
      <c r="K720">
        <v>13560.989567763354</v>
      </c>
      <c r="L720">
        <v>31897.007479543496</v>
      </c>
      <c r="M720">
        <v>29819.186394683034</v>
      </c>
      <c r="N720">
        <v>40187.055846100171</v>
      </c>
      <c r="O720">
        <v>38051.018581421362</v>
      </c>
      <c r="P720">
        <v>44673.814980230352</v>
      </c>
    </row>
    <row r="721" spans="2:16">
      <c r="B721" t="s">
        <v>46</v>
      </c>
      <c r="C721" t="s">
        <v>87</v>
      </c>
      <c r="D721" t="s">
        <v>26</v>
      </c>
      <c r="E721">
        <v>1489.2188291199968</v>
      </c>
      <c r="F721">
        <v>511.30880000000002</v>
      </c>
      <c r="G721">
        <v>1384.893202889431</v>
      </c>
      <c r="H721">
        <v>549.57503380811079</v>
      </c>
      <c r="I721">
        <v>179.13003586724199</v>
      </c>
      <c r="L721">
        <v>415.14808181121202</v>
      </c>
      <c r="M721">
        <v>594.28455206113904</v>
      </c>
      <c r="N721">
        <v>289.72093856499998</v>
      </c>
      <c r="O721">
        <v>468.95546583538101</v>
      </c>
      <c r="P721">
        <v>792.37440274818493</v>
      </c>
    </row>
    <row r="722" spans="2:16">
      <c r="B722" t="s">
        <v>46</v>
      </c>
      <c r="C722" t="s">
        <v>87</v>
      </c>
      <c r="D722" t="s">
        <v>27</v>
      </c>
      <c r="E722">
        <v>10236.542041205341</v>
      </c>
      <c r="F722">
        <v>12627.027056528197</v>
      </c>
      <c r="G722">
        <v>13984.149521492998</v>
      </c>
      <c r="H722">
        <v>13192.469729469401</v>
      </c>
      <c r="I722">
        <v>6824.6767202037117</v>
      </c>
      <c r="J722">
        <v>2932.1469983443922</v>
      </c>
      <c r="K722">
        <v>3050.8354604733418</v>
      </c>
      <c r="L722">
        <v>1045.1908471432689</v>
      </c>
      <c r="M722">
        <v>877.74622420412902</v>
      </c>
      <c r="N722">
        <v>881.78546952828992</v>
      </c>
      <c r="O722">
        <v>1714.4390559171311</v>
      </c>
      <c r="P722">
        <v>1786.114557260762</v>
      </c>
    </row>
    <row r="723" spans="2:16">
      <c r="B723" t="s">
        <v>46</v>
      </c>
      <c r="C723" t="s">
        <v>87</v>
      </c>
      <c r="D723" t="s">
        <v>29</v>
      </c>
      <c r="E723">
        <v>26046.228109897223</v>
      </c>
      <c r="F723">
        <v>18408.297547395399</v>
      </c>
      <c r="G723">
        <v>12855.514649101809</v>
      </c>
      <c r="H723">
        <v>19735.474279349753</v>
      </c>
      <c r="I723">
        <v>18668.072862359091</v>
      </c>
      <c r="L723">
        <v>7807.0826532143301</v>
      </c>
      <c r="M723">
        <v>17593.356146757662</v>
      </c>
      <c r="N723">
        <v>20994.563929991862</v>
      </c>
      <c r="O723">
        <v>23240.334329379632</v>
      </c>
      <c r="P723">
        <v>22390.1047173851</v>
      </c>
    </row>
    <row r="724" spans="2:16">
      <c r="B724" t="s">
        <v>46</v>
      </c>
      <c r="C724" t="s">
        <v>87</v>
      </c>
      <c r="D724" t="s">
        <v>30</v>
      </c>
      <c r="E724">
        <v>11985.807617994429</v>
      </c>
      <c r="F724">
        <v>7959.3229454538996</v>
      </c>
      <c r="G724">
        <v>8679.433297570733</v>
      </c>
      <c r="H724">
        <v>6440.3037484153319</v>
      </c>
      <c r="I724">
        <v>3280.4514423196301</v>
      </c>
      <c r="J724">
        <v>0.57547722475405105</v>
      </c>
      <c r="K724">
        <v>0.47084500207149799</v>
      </c>
      <c r="L724">
        <v>2883.9985641030198</v>
      </c>
      <c r="M724">
        <v>4692.0466948818803</v>
      </c>
      <c r="N724">
        <v>1913.8088</v>
      </c>
      <c r="O724">
        <v>4315.03024959905</v>
      </c>
      <c r="P724">
        <v>3676.4274878000001</v>
      </c>
    </row>
    <row r="725" spans="2:16">
      <c r="B725" t="s">
        <v>46</v>
      </c>
      <c r="C725" t="s">
        <v>88</v>
      </c>
      <c r="D725" t="s">
        <v>16</v>
      </c>
      <c r="E725">
        <v>20335.725670305044</v>
      </c>
      <c r="F725">
        <v>21914.136463044742</v>
      </c>
      <c r="G725">
        <v>25773.793252159943</v>
      </c>
      <c r="H725">
        <v>30493.414405766714</v>
      </c>
      <c r="I725">
        <v>21648.626325657191</v>
      </c>
      <c r="J725">
        <v>13606.576159374974</v>
      </c>
      <c r="K725">
        <v>6.2903071810760416</v>
      </c>
      <c r="L725">
        <v>12541.739814591991</v>
      </c>
      <c r="M725">
        <v>9196.7256307465723</v>
      </c>
      <c r="N725">
        <v>7766.1054989792137</v>
      </c>
      <c r="O725">
        <v>5214.6452525194454</v>
      </c>
      <c r="P725">
        <v>5030.7431753544906</v>
      </c>
    </row>
    <row r="726" spans="2:16">
      <c r="B726" t="s">
        <v>46</v>
      </c>
      <c r="C726" t="s">
        <v>88</v>
      </c>
      <c r="D726" t="s">
        <v>17</v>
      </c>
      <c r="E726">
        <v>1540.9259280000001</v>
      </c>
      <c r="F726">
        <v>1486.5190094075394</v>
      </c>
      <c r="G726">
        <v>1250.4881594075393</v>
      </c>
      <c r="H726">
        <v>825.54338859246172</v>
      </c>
      <c r="I726">
        <v>1.9259280000000001</v>
      </c>
      <c r="J726">
        <v>1.9259280000000001</v>
      </c>
      <c r="K726">
        <v>1.9259280000000001</v>
      </c>
      <c r="L726">
        <v>148.82592800000018</v>
      </c>
      <c r="M726">
        <v>1328.3259280000045</v>
      </c>
      <c r="N726">
        <v>1189.525928</v>
      </c>
      <c r="O726">
        <v>677.37281130378199</v>
      </c>
      <c r="P726">
        <v>669.27281130378094</v>
      </c>
    </row>
    <row r="727" spans="2:16">
      <c r="B727" t="s">
        <v>46</v>
      </c>
      <c r="C727" t="s">
        <v>88</v>
      </c>
      <c r="D727" t="s">
        <v>18</v>
      </c>
      <c r="E727">
        <v>1620.8897142857099</v>
      </c>
      <c r="F727">
        <v>1620.8897142857099</v>
      </c>
      <c r="G727">
        <v>1620.8897142857099</v>
      </c>
      <c r="H727">
        <v>1620.8897142857099</v>
      </c>
      <c r="I727">
        <v>1620.8897142857099</v>
      </c>
      <c r="J727">
        <v>1620.8897142857099</v>
      </c>
      <c r="K727">
        <v>1620.8897142857099</v>
      </c>
      <c r="L727">
        <v>1620.8897142857099</v>
      </c>
      <c r="M727">
        <v>5687.8447195812596</v>
      </c>
      <c r="N727">
        <v>15827.656886765601</v>
      </c>
      <c r="O727">
        <v>14903.873442756101</v>
      </c>
      <c r="P727">
        <v>44240.6897721688</v>
      </c>
    </row>
    <row r="728" spans="2:16">
      <c r="B728" t="s">
        <v>46</v>
      </c>
      <c r="C728" t="s">
        <v>88</v>
      </c>
      <c r="D728" t="s">
        <v>19</v>
      </c>
      <c r="E728">
        <v>7308.1868000000004</v>
      </c>
      <c r="F728">
        <v>7206.5868</v>
      </c>
      <c r="G728">
        <v>5340.0019798500007</v>
      </c>
      <c r="H728">
        <v>2353.4662676100011</v>
      </c>
      <c r="I728">
        <v>105.42529872</v>
      </c>
      <c r="J728">
        <v>4.1867999999999999</v>
      </c>
      <c r="K728">
        <v>4.1867999999999999</v>
      </c>
      <c r="L728">
        <v>5639.0669550910306</v>
      </c>
      <c r="M728">
        <v>5782.5868</v>
      </c>
      <c r="N728">
        <v>3069.6623433865084</v>
      </c>
      <c r="O728">
        <v>2926.1424984775367</v>
      </c>
      <c r="P728">
        <v>2344.3826478413071</v>
      </c>
    </row>
    <row r="729" spans="2:16">
      <c r="B729" t="s">
        <v>46</v>
      </c>
      <c r="C729" t="s">
        <v>88</v>
      </c>
      <c r="D729" t="s">
        <v>20</v>
      </c>
      <c r="E729">
        <v>18302.179957521825</v>
      </c>
      <c r="F729">
        <v>19255.602393991387</v>
      </c>
      <c r="G729">
        <v>21654.362272564562</v>
      </c>
      <c r="H729">
        <v>25844.941043712155</v>
      </c>
      <c r="I729">
        <v>25946.964027972055</v>
      </c>
      <c r="J729">
        <v>14726.676865936561</v>
      </c>
      <c r="K729">
        <v>1089.1601331428601</v>
      </c>
      <c r="L729">
        <v>22216.016628727215</v>
      </c>
      <c r="M729">
        <v>42648.135621263253</v>
      </c>
      <c r="N729">
        <v>38020.683268072382</v>
      </c>
      <c r="O729">
        <v>36926.985356644509</v>
      </c>
      <c r="P729">
        <v>28827.019319439933</v>
      </c>
    </row>
    <row r="730" spans="2:16">
      <c r="B730" t="s">
        <v>46</v>
      </c>
      <c r="C730" t="s">
        <v>88</v>
      </c>
      <c r="D730" t="s">
        <v>21</v>
      </c>
      <c r="E730">
        <v>14.373790279604</v>
      </c>
      <c r="F730">
        <v>347.17003749999998</v>
      </c>
      <c r="G730">
        <v>253.70118124999999</v>
      </c>
      <c r="I730">
        <v>8.5457239999999892</v>
      </c>
      <c r="L730">
        <v>64.7724830006579</v>
      </c>
      <c r="M730">
        <v>574.59135775389302</v>
      </c>
      <c r="N730">
        <v>512.84097577391492</v>
      </c>
      <c r="O730">
        <v>460.54260004850204</v>
      </c>
      <c r="P730">
        <v>408.24428103580601</v>
      </c>
    </row>
    <row r="731" spans="2:16">
      <c r="B731" t="s">
        <v>46</v>
      </c>
      <c r="C731" t="s">
        <v>88</v>
      </c>
      <c r="D731" t="s">
        <v>22</v>
      </c>
      <c r="E731">
        <v>21817.018442619701</v>
      </c>
      <c r="F731">
        <v>23622.3198182374</v>
      </c>
      <c r="G731">
        <v>17828.209434620599</v>
      </c>
      <c r="H731">
        <v>8556.0274468153802</v>
      </c>
      <c r="I731">
        <v>2695.4540645607399</v>
      </c>
      <c r="J731">
        <v>2695.4540645607399</v>
      </c>
      <c r="K731">
        <v>104.19563826874599</v>
      </c>
      <c r="L731">
        <v>23108.876653512129</v>
      </c>
      <c r="M731">
        <v>23016.194715243397</v>
      </c>
      <c r="N731">
        <v>16622.397832057632</v>
      </c>
      <c r="O731">
        <v>32656.33337426672</v>
      </c>
      <c r="P731">
        <v>16163.099691469812</v>
      </c>
    </row>
    <row r="732" spans="2:16">
      <c r="B732" t="s">
        <v>46</v>
      </c>
      <c r="C732" t="s">
        <v>88</v>
      </c>
      <c r="D732" t="s">
        <v>23</v>
      </c>
      <c r="E732">
        <v>1375.9391274</v>
      </c>
      <c r="F732">
        <v>1239.6361176</v>
      </c>
      <c r="G732">
        <v>895.29275159999997</v>
      </c>
      <c r="H732">
        <v>344.343366</v>
      </c>
      <c r="L732">
        <v>478.69700135142182</v>
      </c>
      <c r="M732">
        <v>1191.9999999999998</v>
      </c>
      <c r="N732">
        <v>1058</v>
      </c>
      <c r="O732">
        <v>344.69700135142199</v>
      </c>
    </row>
    <row r="733" spans="2:16">
      <c r="B733" t="s">
        <v>46</v>
      </c>
      <c r="C733" t="s">
        <v>88</v>
      </c>
      <c r="D733" t="s">
        <v>24</v>
      </c>
      <c r="E733">
        <v>13.39776</v>
      </c>
      <c r="F733">
        <v>12.057983999999999</v>
      </c>
      <c r="K733">
        <v>31</v>
      </c>
      <c r="L733">
        <v>3.0000000000000037E-2</v>
      </c>
      <c r="N733">
        <v>0.03</v>
      </c>
      <c r="O733">
        <v>0.03</v>
      </c>
      <c r="P733">
        <v>0.42834344360000198</v>
      </c>
    </row>
    <row r="734" spans="2:16">
      <c r="B734" t="s">
        <v>46</v>
      </c>
      <c r="C734" t="s">
        <v>88</v>
      </c>
      <c r="D734" t="s">
        <v>25</v>
      </c>
      <c r="E734">
        <v>54799</v>
      </c>
      <c r="F734">
        <v>59272.2</v>
      </c>
      <c r="G734">
        <v>69092.450933</v>
      </c>
      <c r="H734">
        <v>87184.156313190033</v>
      </c>
      <c r="I734">
        <v>88492.044196102681</v>
      </c>
      <c r="J734">
        <v>90407.29422076678</v>
      </c>
      <c r="K734">
        <v>85829.047897236305</v>
      </c>
      <c r="L734">
        <v>79999.231132833229</v>
      </c>
      <c r="M734">
        <v>52239.189329174726</v>
      </c>
      <c r="N734">
        <v>39899.700893115056</v>
      </c>
      <c r="O734">
        <v>29315.889961190191</v>
      </c>
      <c r="P734">
        <v>21625.27924813937</v>
      </c>
    </row>
    <row r="735" spans="2:16">
      <c r="B735" t="s">
        <v>46</v>
      </c>
      <c r="C735" t="s">
        <v>88</v>
      </c>
      <c r="D735" t="s">
        <v>26</v>
      </c>
      <c r="E735">
        <v>7756</v>
      </c>
      <c r="F735">
        <v>7989.2000000000007</v>
      </c>
      <c r="G735">
        <v>8497.4</v>
      </c>
      <c r="H735">
        <v>5481.9633690482406</v>
      </c>
      <c r="I735">
        <v>2798.9068104256489</v>
      </c>
      <c r="L735">
        <v>2239.1254483405182</v>
      </c>
      <c r="M735">
        <v>4459.4810019190991</v>
      </c>
      <c r="N735">
        <v>4527.0035467214129</v>
      </c>
      <c r="O735">
        <v>2306.7618741028355</v>
      </c>
      <c r="P735">
        <v>1441.29417696</v>
      </c>
    </row>
    <row r="736" spans="2:16">
      <c r="B736" t="s">
        <v>46</v>
      </c>
      <c r="C736" t="s">
        <v>88</v>
      </c>
      <c r="D736" t="s">
        <v>27</v>
      </c>
      <c r="E736">
        <v>6066.7654501654524</v>
      </c>
      <c r="F736">
        <v>5986.8994166433877</v>
      </c>
      <c r="G736">
        <v>5452.9580292552973</v>
      </c>
      <c r="H736">
        <v>4584.6826980552987</v>
      </c>
      <c r="I736">
        <v>3499.3385340552986</v>
      </c>
      <c r="J736">
        <v>1094.5706749714275</v>
      </c>
      <c r="K736">
        <v>376.8191773714276</v>
      </c>
      <c r="L736">
        <v>18.075426425627651</v>
      </c>
      <c r="M736">
        <v>1096.1102609849697</v>
      </c>
      <c r="N736">
        <v>2214.5463865193424</v>
      </c>
      <c r="O736">
        <v>2214.5463865193451</v>
      </c>
      <c r="P736">
        <v>2214.5463865193447</v>
      </c>
    </row>
    <row r="737" spans="2:16">
      <c r="B737" t="s">
        <v>46</v>
      </c>
      <c r="C737" t="s">
        <v>88</v>
      </c>
      <c r="D737" t="s">
        <v>29</v>
      </c>
      <c r="M737">
        <v>1.01126292477716E-4</v>
      </c>
      <c r="N737">
        <v>10551.787396027048</v>
      </c>
      <c r="O737">
        <v>10560.214536503941</v>
      </c>
      <c r="P737">
        <v>8.4509646315931484</v>
      </c>
    </row>
    <row r="738" spans="2:16">
      <c r="B738" t="s">
        <v>46</v>
      </c>
      <c r="C738" t="s">
        <v>88</v>
      </c>
      <c r="D738" t="s">
        <v>30</v>
      </c>
      <c r="E738">
        <v>9136.7737726829891</v>
      </c>
      <c r="F738">
        <v>2615.28121229319</v>
      </c>
      <c r="I738">
        <v>0.113578239514219</v>
      </c>
      <c r="J738">
        <v>5.0755925452780095E-4</v>
      </c>
      <c r="K738">
        <v>4.1527575370456599E-4</v>
      </c>
      <c r="L738">
        <v>2.5436283110612798</v>
      </c>
      <c r="M738">
        <v>6251.8232130353099</v>
      </c>
      <c r="N738">
        <v>7269.750294963018</v>
      </c>
      <c r="O738">
        <v>6422.9746739199963</v>
      </c>
      <c r="P738">
        <v>5516.4121276200185</v>
      </c>
    </row>
    <row r="739" spans="2:16">
      <c r="B739" t="s">
        <v>47</v>
      </c>
      <c r="C739" t="s">
        <v>86</v>
      </c>
      <c r="D739" t="s">
        <v>16</v>
      </c>
      <c r="E739">
        <v>5943.7487520000004</v>
      </c>
      <c r="F739">
        <v>6367.0922568611986</v>
      </c>
      <c r="G739">
        <v>7562.1082802642986</v>
      </c>
      <c r="H739">
        <v>9957.8529219478114</v>
      </c>
      <c r="I739">
        <v>13810.54713911589</v>
      </c>
      <c r="J739">
        <v>13647.616991677582</v>
      </c>
      <c r="K739">
        <v>27223.191046874661</v>
      </c>
      <c r="L739">
        <v>5203.6717780865019</v>
      </c>
      <c r="M739">
        <v>8564.6033189885893</v>
      </c>
      <c r="N739">
        <v>21266.874993412632</v>
      </c>
      <c r="O739">
        <v>27967.514206276919</v>
      </c>
      <c r="P739">
        <v>33334.168611501955</v>
      </c>
    </row>
    <row r="740" spans="2:16">
      <c r="B740" t="s">
        <v>47</v>
      </c>
      <c r="C740" t="s">
        <v>86</v>
      </c>
      <c r="D740" t="s">
        <v>17</v>
      </c>
      <c r="E740">
        <v>8698.3700759999992</v>
      </c>
      <c r="F740">
        <v>9317.9114846631001</v>
      </c>
      <c r="G740">
        <v>11066.75586756409</v>
      </c>
      <c r="H740">
        <v>14100.23839390188</v>
      </c>
      <c r="I740">
        <v>19903.689496784609</v>
      </c>
      <c r="J740">
        <v>194.9283348178202</v>
      </c>
      <c r="K740">
        <v>250.0379844394364</v>
      </c>
      <c r="L740">
        <v>36350.829414601976</v>
      </c>
      <c r="M740">
        <v>75747.202883714461</v>
      </c>
      <c r="N740">
        <v>10218.335216700743</v>
      </c>
      <c r="O740">
        <v>780.146613403571</v>
      </c>
      <c r="P740">
        <v>795.00468369699797</v>
      </c>
    </row>
    <row r="741" spans="2:16">
      <c r="B741" t="s">
        <v>47</v>
      </c>
      <c r="C741" t="s">
        <v>86</v>
      </c>
      <c r="D741" t="s">
        <v>18</v>
      </c>
      <c r="E741">
        <v>617.51113199999998</v>
      </c>
      <c r="F741">
        <v>1424.9757345876001</v>
      </c>
      <c r="G741">
        <v>1584.5546077635161</v>
      </c>
      <c r="H741">
        <v>1423.3471933795799</v>
      </c>
      <c r="I741">
        <v>701.320431964166</v>
      </c>
      <c r="J741">
        <v>1.45816778621696</v>
      </c>
      <c r="K741">
        <v>1.7153088404055099</v>
      </c>
      <c r="L741">
        <v>6.5560129029481304</v>
      </c>
      <c r="M741">
        <v>7.62028107306267</v>
      </c>
      <c r="N741">
        <v>7.62028107306267</v>
      </c>
      <c r="O741">
        <v>7.62028107306267</v>
      </c>
      <c r="P741">
        <v>7.62028107306267</v>
      </c>
    </row>
    <row r="742" spans="2:16">
      <c r="B742" t="s">
        <v>47</v>
      </c>
      <c r="C742" t="s">
        <v>86</v>
      </c>
      <c r="D742" t="s">
        <v>19</v>
      </c>
      <c r="E742">
        <v>46391.120343504801</v>
      </c>
      <c r="F742">
        <v>58024.0049994</v>
      </c>
      <c r="G742">
        <v>76867.199527545497</v>
      </c>
      <c r="H742">
        <v>56426.58975665499</v>
      </c>
      <c r="I742">
        <v>54335.377490753002</v>
      </c>
      <c r="J742">
        <v>307.21225467548101</v>
      </c>
      <c r="K742">
        <v>232.89268016710901</v>
      </c>
      <c r="L742">
        <v>249.15876351497701</v>
      </c>
      <c r="M742">
        <v>11318.126386923401</v>
      </c>
      <c r="N742">
        <v>69600.051524107999</v>
      </c>
      <c r="O742">
        <v>4175.3649523064496</v>
      </c>
      <c r="P742">
        <v>570.10405685426701</v>
      </c>
    </row>
    <row r="743" spans="2:16">
      <c r="B743" t="s">
        <v>47</v>
      </c>
      <c r="C743" t="s">
        <v>86</v>
      </c>
      <c r="D743" t="s">
        <v>20</v>
      </c>
      <c r="E743">
        <v>1956.4995470857345</v>
      </c>
      <c r="F743">
        <v>2095.445209019198</v>
      </c>
      <c r="G743">
        <v>2489.6842308059158</v>
      </c>
      <c r="H743">
        <v>3278.6662088552748</v>
      </c>
      <c r="I743">
        <v>4625.3542169209668</v>
      </c>
      <c r="J743">
        <v>6525.9416769227855</v>
      </c>
      <c r="K743">
        <v>7573.2435083888504</v>
      </c>
      <c r="L743">
        <v>2130.0040730988899</v>
      </c>
      <c r="M743">
        <v>10540.798215555562</v>
      </c>
      <c r="N743">
        <v>5310.767080605593</v>
      </c>
      <c r="O743">
        <v>2871.925686697733</v>
      </c>
      <c r="P743">
        <v>3302.556860171087</v>
      </c>
    </row>
    <row r="744" spans="2:16">
      <c r="B744" t="s">
        <v>47</v>
      </c>
      <c r="C744" t="s">
        <v>86</v>
      </c>
      <c r="D744" t="s">
        <v>21</v>
      </c>
      <c r="E744">
        <v>218.47918650901062</v>
      </c>
      <c r="F744">
        <v>4653.0258739403698</v>
      </c>
      <c r="G744">
        <v>5420.8397890719698</v>
      </c>
      <c r="H744">
        <v>4503.5191359987302</v>
      </c>
      <c r="I744">
        <v>4129.1606529626497</v>
      </c>
      <c r="J744">
        <v>59.324142477275501</v>
      </c>
      <c r="K744">
        <v>49.462836399194501</v>
      </c>
      <c r="L744">
        <v>192.376217488923</v>
      </c>
      <c r="M744">
        <v>6466.1174765438727</v>
      </c>
      <c r="N744">
        <v>7188.7506235609544</v>
      </c>
      <c r="O744">
        <v>7465.1544347096196</v>
      </c>
      <c r="P744">
        <v>8250.1651871030354</v>
      </c>
    </row>
    <row r="745" spans="2:16">
      <c r="B745" t="s">
        <v>47</v>
      </c>
      <c r="C745" t="s">
        <v>86</v>
      </c>
      <c r="D745" t="s">
        <v>22</v>
      </c>
      <c r="E745">
        <v>7004.1642922463398</v>
      </c>
      <c r="F745">
        <v>7501.01150087112</v>
      </c>
      <c r="G745">
        <v>7021.1268347386904</v>
      </c>
      <c r="H745">
        <v>6376.70994204422</v>
      </c>
      <c r="I745">
        <v>5075.7459906076929</v>
      </c>
      <c r="J745">
        <v>244.0041941963517</v>
      </c>
      <c r="K745">
        <v>466.43585042184003</v>
      </c>
      <c r="L745">
        <v>522.88587982754905</v>
      </c>
      <c r="M745">
        <v>4202.2619152213438</v>
      </c>
      <c r="N745">
        <v>4103.4543348301959</v>
      </c>
      <c r="O745">
        <v>5708.4783460450353</v>
      </c>
      <c r="P745">
        <v>9515.3508051314202</v>
      </c>
    </row>
    <row r="746" spans="2:16">
      <c r="B746" t="s">
        <v>47</v>
      </c>
      <c r="C746" t="s">
        <v>86</v>
      </c>
      <c r="D746" t="s">
        <v>23</v>
      </c>
      <c r="E746">
        <v>7409.3540039325098</v>
      </c>
      <c r="F746">
        <v>8929.7982051012004</v>
      </c>
      <c r="G746">
        <v>12524.503927366441</v>
      </c>
      <c r="H746">
        <v>10144.664558834334</v>
      </c>
      <c r="I746">
        <v>12334.854243649939</v>
      </c>
      <c r="J746">
        <v>861.10192300868607</v>
      </c>
      <c r="K746">
        <v>6920.8626117632402</v>
      </c>
      <c r="L746">
        <v>2213.91526270335</v>
      </c>
      <c r="M746">
        <v>7220.3504856441014</v>
      </c>
      <c r="N746">
        <v>27246.139128262617</v>
      </c>
      <c r="O746">
        <v>27442.314682887602</v>
      </c>
      <c r="P746">
        <v>30412.181025115999</v>
      </c>
    </row>
    <row r="747" spans="2:16">
      <c r="B747" t="s">
        <v>47</v>
      </c>
      <c r="C747" t="s">
        <v>86</v>
      </c>
      <c r="D747" t="s">
        <v>24</v>
      </c>
      <c r="H747">
        <v>4.0000000000000002E-4</v>
      </c>
      <c r="I747">
        <v>9.6423950424844897E-4</v>
      </c>
      <c r="J747">
        <v>2.1601562496347902E-3</v>
      </c>
      <c r="K747">
        <v>3.4471137284828E-3</v>
      </c>
      <c r="L747">
        <v>5.2624943531178903E-3</v>
      </c>
      <c r="M747">
        <v>7.8232680122837395E-3</v>
      </c>
      <c r="N747">
        <v>1.1435492162134299E-2</v>
      </c>
      <c r="O747">
        <v>1.6530891070999178E-2</v>
      </c>
      <c r="P747">
        <v>2.371845445671425E-2</v>
      </c>
    </row>
    <row r="748" spans="2:16">
      <c r="B748" t="s">
        <v>47</v>
      </c>
      <c r="C748" t="s">
        <v>86</v>
      </c>
      <c r="D748" t="s">
        <v>25</v>
      </c>
      <c r="E748">
        <v>167.08318595763097</v>
      </c>
      <c r="F748">
        <v>85.690512330299896</v>
      </c>
      <c r="G748">
        <v>225.21379663578699</v>
      </c>
      <c r="H748">
        <v>513.25551136560034</v>
      </c>
      <c r="I748">
        <v>361.70792857268452</v>
      </c>
      <c r="J748">
        <v>33.144387635899967</v>
      </c>
      <c r="K748">
        <v>31.789931764169289</v>
      </c>
      <c r="L748">
        <v>29.213230498663002</v>
      </c>
      <c r="M748">
        <v>74.006221548664399</v>
      </c>
      <c r="N748">
        <v>61.902704246866094</v>
      </c>
      <c r="O748">
        <v>99.683287580912605</v>
      </c>
      <c r="P748">
        <v>148.0955155013192</v>
      </c>
    </row>
    <row r="749" spans="2:16">
      <c r="B749" t="s">
        <v>47</v>
      </c>
      <c r="C749" t="s">
        <v>86</v>
      </c>
      <c r="D749" t="s">
        <v>26</v>
      </c>
      <c r="E749">
        <v>173.91967199999999</v>
      </c>
      <c r="F749">
        <v>231.3813991797</v>
      </c>
      <c r="G749">
        <v>238.62200678714299</v>
      </c>
      <c r="H749">
        <v>102.51449333298</v>
      </c>
      <c r="I749">
        <v>4.7756148048</v>
      </c>
      <c r="J749">
        <v>578.82074522470703</v>
      </c>
      <c r="M749">
        <v>3.3426640828799998</v>
      </c>
      <c r="N749">
        <v>2.6261887219200002</v>
      </c>
      <c r="O749">
        <v>1.9207772349104699</v>
      </c>
      <c r="P749">
        <v>1.85555211199169</v>
      </c>
    </row>
    <row r="750" spans="2:16">
      <c r="B750" t="s">
        <v>47</v>
      </c>
      <c r="C750" t="s">
        <v>86</v>
      </c>
      <c r="D750" t="s">
        <v>27</v>
      </c>
      <c r="E750">
        <v>6026.521788</v>
      </c>
      <c r="F750">
        <v>6455.7608023502989</v>
      </c>
      <c r="G750">
        <v>7667.4186974833201</v>
      </c>
      <c r="H750">
        <v>10096.52663102821</v>
      </c>
      <c r="I750">
        <v>12620.865599672605</v>
      </c>
      <c r="J750">
        <v>623.20255255163079</v>
      </c>
      <c r="K750">
        <v>11.899934658709039</v>
      </c>
      <c r="L750">
        <v>14.011839769355223</v>
      </c>
      <c r="M750">
        <v>170.64284359896851</v>
      </c>
      <c r="N750">
        <v>13912.563868448779</v>
      </c>
      <c r="O750">
        <v>109426.39843073153</v>
      </c>
      <c r="P750">
        <v>121733.55697892314</v>
      </c>
    </row>
    <row r="751" spans="2:16">
      <c r="B751" t="s">
        <v>47</v>
      </c>
      <c r="C751" t="s">
        <v>86</v>
      </c>
      <c r="D751" t="s">
        <v>28</v>
      </c>
      <c r="E751">
        <v>27.362768975212699</v>
      </c>
      <c r="F751">
        <v>6.17539931520158</v>
      </c>
      <c r="G751">
        <v>6.8755011289782004</v>
      </c>
      <c r="H751">
        <v>6.4603883640152402</v>
      </c>
      <c r="I751">
        <v>6.4978575968141703</v>
      </c>
      <c r="K751">
        <v>3.5454723947531899</v>
      </c>
      <c r="L751">
        <v>4.4785753454077302</v>
      </c>
      <c r="M751">
        <v>5.0411360107074996</v>
      </c>
      <c r="N751">
        <v>5.0411360107074996</v>
      </c>
      <c r="O751">
        <v>5.0411360107074996</v>
      </c>
      <c r="P751">
        <v>5.0411360107074996</v>
      </c>
    </row>
    <row r="752" spans="2:16">
      <c r="B752" t="s">
        <v>47</v>
      </c>
      <c r="C752" t="s">
        <v>86</v>
      </c>
      <c r="D752" t="s">
        <v>29</v>
      </c>
      <c r="E752">
        <v>22227.229985882601</v>
      </c>
      <c r="F752">
        <v>25304.621501101501</v>
      </c>
      <c r="G752">
        <v>30053.952426435699</v>
      </c>
      <c r="H752">
        <v>17886.54279777129</v>
      </c>
      <c r="I752">
        <v>18526.767769966795</v>
      </c>
      <c r="J752">
        <v>28541.600757826276</v>
      </c>
      <c r="K752">
        <v>69.258130112126707</v>
      </c>
      <c r="L752">
        <v>71.480289446434099</v>
      </c>
      <c r="M752">
        <v>903.05219569573944</v>
      </c>
      <c r="N752">
        <v>24784.591279693203</v>
      </c>
      <c r="O752">
        <v>54539.746310566683</v>
      </c>
      <c r="P752">
        <v>57550.593948916896</v>
      </c>
    </row>
    <row r="753" spans="2:16">
      <c r="B753" t="s">
        <v>47</v>
      </c>
      <c r="C753" t="s">
        <v>86</v>
      </c>
      <c r="D753" t="s">
        <v>30</v>
      </c>
      <c r="E753">
        <v>1670.2518210122685</v>
      </c>
      <c r="F753">
        <v>2465.98526880084</v>
      </c>
      <c r="G753">
        <v>3217.9165036998402</v>
      </c>
      <c r="H753">
        <v>130.76926927129799</v>
      </c>
      <c r="I753">
        <v>563.625850820967</v>
      </c>
      <c r="J753">
        <v>72.838754617121495</v>
      </c>
      <c r="K753">
        <v>64.927561322891094</v>
      </c>
      <c r="L753">
        <v>828.36433104524201</v>
      </c>
      <c r="M753">
        <v>5551.5385236049697</v>
      </c>
      <c r="N753">
        <v>728.03426033600203</v>
      </c>
      <c r="O753">
        <v>871.30556316361196</v>
      </c>
      <c r="P753">
        <v>534.33483108642201</v>
      </c>
    </row>
    <row r="754" spans="2:16">
      <c r="B754" t="s">
        <v>47</v>
      </c>
      <c r="C754" t="s">
        <v>87</v>
      </c>
      <c r="D754" t="s">
        <v>16</v>
      </c>
      <c r="E754">
        <v>9039.9093712582799</v>
      </c>
      <c r="F754">
        <v>8918.6505754460904</v>
      </c>
      <c r="G754">
        <v>10749.9301901335</v>
      </c>
      <c r="H754">
        <v>14140.86075102139</v>
      </c>
      <c r="I754">
        <v>13234.023684306232</v>
      </c>
      <c r="J754">
        <v>3228.3603544978337</v>
      </c>
      <c r="K754">
        <v>2548.6008784454571</v>
      </c>
      <c r="L754">
        <v>7627.1874543059876</v>
      </c>
      <c r="M754">
        <v>12255.735864959699</v>
      </c>
      <c r="N754">
        <v>15403.616086279017</v>
      </c>
      <c r="O754">
        <v>18403.710138986222</v>
      </c>
      <c r="P754">
        <v>23636.391392625512</v>
      </c>
    </row>
    <row r="755" spans="2:16">
      <c r="B755" t="s">
        <v>47</v>
      </c>
      <c r="C755" t="s">
        <v>87</v>
      </c>
      <c r="D755" t="s">
        <v>17</v>
      </c>
      <c r="E755">
        <v>3084.4860447073002</v>
      </c>
      <c r="F755">
        <v>1703.66057912118</v>
      </c>
      <c r="G755">
        <v>1621.6345674814299</v>
      </c>
      <c r="H755">
        <v>731.32457758109797</v>
      </c>
      <c r="I755">
        <v>793.80668706167296</v>
      </c>
      <c r="J755">
        <v>10.574842578397501</v>
      </c>
      <c r="K755">
        <v>8.65214392777977</v>
      </c>
      <c r="L755">
        <v>343.541652803977</v>
      </c>
      <c r="M755">
        <v>1183.2983849230818</v>
      </c>
      <c r="N755">
        <v>1392.8864334674004</v>
      </c>
      <c r="O755">
        <v>2904.3544762987904</v>
      </c>
      <c r="P755">
        <v>2964.8195389031698</v>
      </c>
    </row>
    <row r="756" spans="2:16">
      <c r="B756" t="s">
        <v>47</v>
      </c>
      <c r="C756" t="s">
        <v>87</v>
      </c>
      <c r="D756" t="s">
        <v>18</v>
      </c>
      <c r="E756">
        <v>7605.4334891381804</v>
      </c>
      <c r="F756">
        <v>7137.8674159226603</v>
      </c>
      <c r="G756">
        <v>6603.8425615837205</v>
      </c>
      <c r="H756">
        <v>8236.2225034909407</v>
      </c>
      <c r="I756">
        <v>7541.7313075559969</v>
      </c>
      <c r="J756">
        <v>1349.3480609797971</v>
      </c>
      <c r="K756">
        <v>846.14312914918798</v>
      </c>
      <c r="L756">
        <v>1052.0445976975061</v>
      </c>
      <c r="M756">
        <v>3309.5064243604597</v>
      </c>
      <c r="N756">
        <v>3827.9175440267927</v>
      </c>
      <c r="O756">
        <v>7553.8092338114484</v>
      </c>
      <c r="P756">
        <v>9112.0088926518511</v>
      </c>
    </row>
    <row r="757" spans="2:16">
      <c r="B757" t="s">
        <v>47</v>
      </c>
      <c r="C757" t="s">
        <v>87</v>
      </c>
      <c r="D757" t="s">
        <v>19</v>
      </c>
      <c r="E757">
        <v>7727.7237550359005</v>
      </c>
      <c r="F757">
        <v>2197.6229586654804</v>
      </c>
      <c r="G757">
        <v>4310.3390774762602</v>
      </c>
      <c r="H757">
        <v>117.46397338050001</v>
      </c>
      <c r="I757">
        <v>277.32428866174399</v>
      </c>
      <c r="L757">
        <v>55.813565648040701</v>
      </c>
      <c r="M757">
        <v>288.92</v>
      </c>
      <c r="N757">
        <v>7932.6261816903498</v>
      </c>
      <c r="O757">
        <v>6470.8839401051873</v>
      </c>
      <c r="P757">
        <v>7306.4171338605674</v>
      </c>
    </row>
    <row r="758" spans="2:16">
      <c r="B758" t="s">
        <v>47</v>
      </c>
      <c r="C758" t="s">
        <v>87</v>
      </c>
      <c r="D758" t="s">
        <v>20</v>
      </c>
      <c r="E758">
        <v>8096.6507530709496</v>
      </c>
      <c r="F758">
        <v>9129.3132793976401</v>
      </c>
      <c r="G758">
        <v>8898.9362922454038</v>
      </c>
      <c r="H758">
        <v>7628.5727240066699</v>
      </c>
      <c r="I758">
        <v>7673.8534260354281</v>
      </c>
      <c r="J758">
        <v>2409.5541551866763</v>
      </c>
      <c r="K758">
        <v>2649.8992635628579</v>
      </c>
      <c r="L758">
        <v>4134.3395007290701</v>
      </c>
      <c r="M758">
        <v>12459.861084857113</v>
      </c>
      <c r="N758">
        <v>13578.73003883419</v>
      </c>
      <c r="O758">
        <v>14322.663739246993</v>
      </c>
      <c r="P758">
        <v>14920.686122129639</v>
      </c>
    </row>
    <row r="759" spans="2:16">
      <c r="B759" t="s">
        <v>47</v>
      </c>
      <c r="C759" t="s">
        <v>87</v>
      </c>
      <c r="D759" t="s">
        <v>21</v>
      </c>
      <c r="E759">
        <v>5482.4287494051005</v>
      </c>
      <c r="F759">
        <v>812.68357470764295</v>
      </c>
      <c r="G759">
        <v>283.549033152015</v>
      </c>
      <c r="H759">
        <v>752.61168596449807</v>
      </c>
      <c r="I759">
        <v>661.88912311837498</v>
      </c>
      <c r="J759">
        <v>0.613630917357877</v>
      </c>
      <c r="K759">
        <v>0.502061659656445</v>
      </c>
      <c r="L759">
        <v>3.8580000000000001</v>
      </c>
      <c r="M759">
        <v>155.599605699634</v>
      </c>
      <c r="N759">
        <v>74.894275603816197</v>
      </c>
      <c r="O759">
        <v>802.12176793891797</v>
      </c>
      <c r="P759">
        <v>801.21557557876599</v>
      </c>
    </row>
    <row r="760" spans="2:16">
      <c r="B760" t="s">
        <v>47</v>
      </c>
      <c r="C760" t="s">
        <v>87</v>
      </c>
      <c r="D760" t="s">
        <v>22</v>
      </c>
      <c r="E760">
        <v>30072.425763158601</v>
      </c>
      <c r="F760">
        <v>25510.817442347798</v>
      </c>
      <c r="G760">
        <v>32385.8989501123</v>
      </c>
      <c r="H760">
        <v>56141.81155066473</v>
      </c>
      <c r="I760">
        <v>75840.620685513743</v>
      </c>
      <c r="J760">
        <v>25670.9293307107</v>
      </c>
      <c r="K760">
        <v>13841.9379496522</v>
      </c>
      <c r="L760">
        <v>29769.519344873323</v>
      </c>
      <c r="M760">
        <v>60780.688504589096</v>
      </c>
      <c r="N760">
        <v>65298.281628882898</v>
      </c>
      <c r="O760">
        <v>65237.492310515212</v>
      </c>
      <c r="P760">
        <v>75155.279012336803</v>
      </c>
    </row>
    <row r="761" spans="2:16">
      <c r="B761" t="s">
        <v>47</v>
      </c>
      <c r="C761" t="s">
        <v>87</v>
      </c>
      <c r="D761" t="s">
        <v>23</v>
      </c>
      <c r="E761">
        <v>3459.7300678653628</v>
      </c>
      <c r="F761">
        <v>1033.8765401837434</v>
      </c>
      <c r="G761">
        <v>1421.9149005381971</v>
      </c>
      <c r="H761">
        <v>1197.492760026782</v>
      </c>
      <c r="I761">
        <v>405.66781473086701</v>
      </c>
      <c r="J761">
        <v>1068.7987642410103</v>
      </c>
      <c r="K761">
        <v>675.31665248235799</v>
      </c>
      <c r="L761">
        <v>45.689880965566239</v>
      </c>
      <c r="M761">
        <v>262.24</v>
      </c>
      <c r="N761">
        <v>216.55011903443338</v>
      </c>
      <c r="O761">
        <v>105.976799629059</v>
      </c>
      <c r="P761">
        <v>173.79999999999998</v>
      </c>
    </row>
    <row r="762" spans="2:16">
      <c r="B762" t="s">
        <v>47</v>
      </c>
      <c r="C762" t="s">
        <v>87</v>
      </c>
      <c r="D762" t="s">
        <v>24</v>
      </c>
      <c r="E762">
        <v>183.98666424392172</v>
      </c>
      <c r="F762">
        <v>180.05974085298729</v>
      </c>
      <c r="G762">
        <v>116.14694582182051</v>
      </c>
      <c r="H762">
        <v>0.78653019743896535</v>
      </c>
      <c r="I762">
        <v>5.5555555555555601E-3</v>
      </c>
      <c r="J762">
        <v>15.759143460899978</v>
      </c>
      <c r="K762">
        <v>5.0000000000000001E-3</v>
      </c>
      <c r="L762">
        <v>0.01</v>
      </c>
      <c r="M762">
        <v>0.01</v>
      </c>
      <c r="N762">
        <v>1.4999999999999999E-2</v>
      </c>
      <c r="O762">
        <v>43.430660370156303</v>
      </c>
      <c r="P762">
        <v>27.583185899461402</v>
      </c>
    </row>
    <row r="763" spans="2:16">
      <c r="B763" t="s">
        <v>47</v>
      </c>
      <c r="C763" t="s">
        <v>87</v>
      </c>
      <c r="D763" t="s">
        <v>25</v>
      </c>
      <c r="E763">
        <v>11965.043465201899</v>
      </c>
      <c r="F763">
        <v>19218.605355468102</v>
      </c>
      <c r="G763">
        <v>21936.53072581736</v>
      </c>
      <c r="H763">
        <v>38625.621740233539</v>
      </c>
      <c r="I763">
        <v>45133.401512028475</v>
      </c>
      <c r="J763">
        <v>15678.0564634823</v>
      </c>
      <c r="K763">
        <v>15645.528902476901</v>
      </c>
      <c r="L763">
        <v>22702.27950891549</v>
      </c>
      <c r="M763">
        <v>31610.683844052455</v>
      </c>
      <c r="N763">
        <v>40592.188468758563</v>
      </c>
      <c r="O763">
        <v>42412.142058794372</v>
      </c>
      <c r="P763">
        <v>45888.173364831047</v>
      </c>
    </row>
    <row r="764" spans="2:16">
      <c r="B764" t="s">
        <v>47</v>
      </c>
      <c r="C764" t="s">
        <v>87</v>
      </c>
      <c r="D764" t="s">
        <v>26</v>
      </c>
      <c r="E764">
        <v>1489.2188291199968</v>
      </c>
      <c r="F764">
        <v>511.30880000000002</v>
      </c>
      <c r="G764">
        <v>1384.893202889431</v>
      </c>
      <c r="H764">
        <v>549.57503380811079</v>
      </c>
      <c r="I764">
        <v>493.13928962815078</v>
      </c>
      <c r="J764">
        <v>326.97476237711788</v>
      </c>
      <c r="K764">
        <v>359.47030394018401</v>
      </c>
      <c r="L764">
        <v>143.30402869379358</v>
      </c>
      <c r="M764">
        <v>312.15808482093001</v>
      </c>
      <c r="N764">
        <v>258.120839571592</v>
      </c>
      <c r="O764">
        <v>458.09147631209896</v>
      </c>
      <c r="P764">
        <v>800.77684288452099</v>
      </c>
    </row>
    <row r="765" spans="2:16">
      <c r="B765" t="s">
        <v>47</v>
      </c>
      <c r="C765" t="s">
        <v>87</v>
      </c>
      <c r="D765" t="s">
        <v>27</v>
      </c>
      <c r="E765">
        <v>10236.542041205341</v>
      </c>
      <c r="F765">
        <v>12627.027056528197</v>
      </c>
      <c r="G765">
        <v>13984.149521492998</v>
      </c>
      <c r="H765">
        <v>13192.469729469401</v>
      </c>
      <c r="I765">
        <v>7868.0207828910316</v>
      </c>
      <c r="J765">
        <v>1827.4564796853772</v>
      </c>
      <c r="K765">
        <v>1447.3934148177268</v>
      </c>
      <c r="L765">
        <v>1039.0267369513981</v>
      </c>
      <c r="M765">
        <v>877.74622420421395</v>
      </c>
      <c r="N765">
        <v>985.52948370310298</v>
      </c>
      <c r="O765">
        <v>1440.9203168060048</v>
      </c>
      <c r="P765">
        <v>879.06068466612157</v>
      </c>
    </row>
    <row r="766" spans="2:16">
      <c r="B766" t="s">
        <v>47</v>
      </c>
      <c r="C766" t="s">
        <v>87</v>
      </c>
      <c r="D766" t="s">
        <v>29</v>
      </c>
      <c r="E766">
        <v>26046.228109897223</v>
      </c>
      <c r="F766">
        <v>18408.297547395399</v>
      </c>
      <c r="G766">
        <v>12855.514649101809</v>
      </c>
      <c r="H766">
        <v>19735.474279349753</v>
      </c>
      <c r="I766">
        <v>17464.130949939321</v>
      </c>
      <c r="K766">
        <v>2669.27699397785</v>
      </c>
      <c r="L766">
        <v>8110.2873993061903</v>
      </c>
      <c r="M766">
        <v>19313.746367560612</v>
      </c>
      <c r="N766">
        <v>21646.272037700401</v>
      </c>
      <c r="O766">
        <v>22677.900290640573</v>
      </c>
      <c r="P766">
        <v>21556.367480699224</v>
      </c>
    </row>
    <row r="767" spans="2:16">
      <c r="B767" t="s">
        <v>47</v>
      </c>
      <c r="C767" t="s">
        <v>87</v>
      </c>
      <c r="D767" t="s">
        <v>30</v>
      </c>
      <c r="E767">
        <v>11985.807617994429</v>
      </c>
      <c r="F767">
        <v>7959.3229454538996</v>
      </c>
      <c r="G767">
        <v>8679.433297570733</v>
      </c>
      <c r="H767">
        <v>6440.3037484153319</v>
      </c>
      <c r="I767">
        <v>5423.7552253000003</v>
      </c>
      <c r="J767">
        <v>0.57547722475405105</v>
      </c>
      <c r="K767">
        <v>0.47084500207149799</v>
      </c>
      <c r="L767">
        <v>2849.18756302976</v>
      </c>
      <c r="M767">
        <v>2583.5539129747704</v>
      </c>
      <c r="N767">
        <v>1913.8088</v>
      </c>
      <c r="O767">
        <v>2882.1222495990501</v>
      </c>
      <c r="P767">
        <v>1432.9079999999999</v>
      </c>
    </row>
    <row r="768" spans="2:16">
      <c r="B768" t="s">
        <v>47</v>
      </c>
      <c r="C768" t="s">
        <v>88</v>
      </c>
      <c r="D768" t="s">
        <v>16</v>
      </c>
      <c r="E768">
        <v>20335.725670305044</v>
      </c>
      <c r="F768">
        <v>21914.136463044742</v>
      </c>
      <c r="G768">
        <v>25773.793252159943</v>
      </c>
      <c r="H768">
        <v>30493.414405766714</v>
      </c>
      <c r="I768">
        <v>21767.955632646241</v>
      </c>
      <c r="J768">
        <v>21075.797848724513</v>
      </c>
      <c r="K768">
        <v>6924.4717519787473</v>
      </c>
      <c r="L768">
        <v>9067.2446009262458</v>
      </c>
      <c r="M768">
        <v>5742.5260039073164</v>
      </c>
      <c r="N768">
        <v>9106.8620963437206</v>
      </c>
      <c r="O768">
        <v>534.95163561344452</v>
      </c>
      <c r="P768">
        <v>5079.3718664855433</v>
      </c>
    </row>
    <row r="769" spans="2:16">
      <c r="B769" t="s">
        <v>47</v>
      </c>
      <c r="C769" t="s">
        <v>88</v>
      </c>
      <c r="D769" t="s">
        <v>17</v>
      </c>
      <c r="E769">
        <v>1540.9259280000001</v>
      </c>
      <c r="F769">
        <v>1486.5190094075394</v>
      </c>
      <c r="G769">
        <v>1250.4881594075393</v>
      </c>
      <c r="H769">
        <v>825.54338859246172</v>
      </c>
      <c r="I769">
        <v>428.18129207176219</v>
      </c>
      <c r="J769">
        <v>1.9259280000000001</v>
      </c>
      <c r="K769">
        <v>1.9259280000000001</v>
      </c>
      <c r="L769">
        <v>148.825928</v>
      </c>
      <c r="M769">
        <v>1328.3259280000002</v>
      </c>
      <c r="N769">
        <v>1189.525928</v>
      </c>
      <c r="O769">
        <v>464.24512926790027</v>
      </c>
      <c r="P769">
        <v>456.14512926790013</v>
      </c>
    </row>
    <row r="770" spans="2:16">
      <c r="B770" t="s">
        <v>47</v>
      </c>
      <c r="C770" t="s">
        <v>88</v>
      </c>
      <c r="D770" t="s">
        <v>18</v>
      </c>
      <c r="E770">
        <v>1620.8897142857099</v>
      </c>
      <c r="F770">
        <v>1620.8897142857099</v>
      </c>
      <c r="G770">
        <v>1620.8897142857099</v>
      </c>
      <c r="H770">
        <v>1620.8897142857099</v>
      </c>
      <c r="I770">
        <v>1620.8897142857099</v>
      </c>
      <c r="J770">
        <v>1620.8897142857099</v>
      </c>
      <c r="K770">
        <v>1620.8897142857099</v>
      </c>
      <c r="L770">
        <v>1620.8897142857099</v>
      </c>
      <c r="M770">
        <v>5039.1841333932998</v>
      </c>
      <c r="N770">
        <v>9239.2757919730702</v>
      </c>
      <c r="O770">
        <v>35434.539039214404</v>
      </c>
      <c r="P770">
        <v>49501.928406172403</v>
      </c>
    </row>
    <row r="771" spans="2:16">
      <c r="B771" t="s">
        <v>47</v>
      </c>
      <c r="C771" t="s">
        <v>88</v>
      </c>
      <c r="D771" t="s">
        <v>19</v>
      </c>
      <c r="E771">
        <v>7308.1868000000004</v>
      </c>
      <c r="F771">
        <v>7206.5868</v>
      </c>
      <c r="G771">
        <v>5340.0019798500007</v>
      </c>
      <c r="H771">
        <v>2353.4662676100011</v>
      </c>
      <c r="I771">
        <v>4624.0506858110284</v>
      </c>
      <c r="J771">
        <v>4.1867999999999999</v>
      </c>
      <c r="K771">
        <v>4.1867999999999999</v>
      </c>
      <c r="L771">
        <v>1120.4581129608162</v>
      </c>
      <c r="M771">
        <v>5782.5867999999973</v>
      </c>
      <c r="N771">
        <v>5160.2871163613081</v>
      </c>
      <c r="O771">
        <v>835.50149690323383</v>
      </c>
      <c r="P771">
        <v>2423.4726582000003</v>
      </c>
    </row>
    <row r="772" spans="2:16">
      <c r="B772" t="s">
        <v>47</v>
      </c>
      <c r="C772" t="s">
        <v>88</v>
      </c>
      <c r="D772" t="s">
        <v>20</v>
      </c>
      <c r="E772">
        <v>18302.179957521825</v>
      </c>
      <c r="F772">
        <v>19255.602393991387</v>
      </c>
      <c r="G772">
        <v>21654.362272564562</v>
      </c>
      <c r="H772">
        <v>25844.941043712155</v>
      </c>
      <c r="I772">
        <v>25946.96402797207</v>
      </c>
      <c r="J772">
        <v>1089.1601331428601</v>
      </c>
      <c r="K772">
        <v>1089.1601331428601</v>
      </c>
      <c r="L772">
        <v>22496.04917588683</v>
      </c>
      <c r="M772">
        <v>46285.457447084205</v>
      </c>
      <c r="N772">
        <v>42656.689289984526</v>
      </c>
      <c r="O772">
        <v>41590.891547428546</v>
      </c>
      <c r="P772">
        <v>32503.984581506782</v>
      </c>
    </row>
    <row r="773" spans="2:16">
      <c r="B773" t="s">
        <v>47</v>
      </c>
      <c r="C773" t="s">
        <v>88</v>
      </c>
      <c r="D773" t="s">
        <v>21</v>
      </c>
      <c r="E773">
        <v>14.373790279604</v>
      </c>
      <c r="F773">
        <v>347.17003749999998</v>
      </c>
      <c r="G773">
        <v>253.70118124999999</v>
      </c>
      <c r="I773">
        <v>8.5457239999999892</v>
      </c>
      <c r="L773">
        <v>64.7724830006579</v>
      </c>
      <c r="M773">
        <v>574.59135775389302</v>
      </c>
      <c r="N773">
        <v>522.29303874119682</v>
      </c>
      <c r="O773">
        <v>469.99471972850205</v>
      </c>
      <c r="P773">
        <v>398.79221806852411</v>
      </c>
    </row>
    <row r="774" spans="2:16">
      <c r="B774" t="s">
        <v>47</v>
      </c>
      <c r="C774" t="s">
        <v>88</v>
      </c>
      <c r="D774" t="s">
        <v>22</v>
      </c>
      <c r="E774">
        <v>21817.018442619701</v>
      </c>
      <c r="F774">
        <v>23622.3198182374</v>
      </c>
      <c r="G774">
        <v>17828.209434620599</v>
      </c>
      <c r="H774">
        <v>8556.0274468153802</v>
      </c>
      <c r="I774">
        <v>15266.108400173</v>
      </c>
      <c r="J774">
        <v>38.415905969319098</v>
      </c>
      <c r="K774">
        <v>20.07420535652582</v>
      </c>
      <c r="L774">
        <v>22808.90197963699</v>
      </c>
      <c r="M774">
        <v>22800.341474280478</v>
      </c>
      <c r="N774">
        <v>15797.082041192401</v>
      </c>
      <c r="O774">
        <v>26099.175785919797</v>
      </c>
      <c r="P774">
        <v>18564.691260765394</v>
      </c>
    </row>
    <row r="775" spans="2:16">
      <c r="B775" t="s">
        <v>47</v>
      </c>
      <c r="C775" t="s">
        <v>88</v>
      </c>
      <c r="D775" t="s">
        <v>23</v>
      </c>
      <c r="E775">
        <v>1375.9391274</v>
      </c>
      <c r="F775">
        <v>1239.6361176</v>
      </c>
      <c r="G775">
        <v>895.29275159999997</v>
      </c>
      <c r="H775">
        <v>344.343366</v>
      </c>
      <c r="I775">
        <v>207.68127711621</v>
      </c>
      <c r="L775">
        <v>207.68127711621</v>
      </c>
      <c r="M775">
        <v>1192</v>
      </c>
      <c r="N775">
        <v>984.31872288378906</v>
      </c>
      <c r="O775">
        <v>481.71272558663401</v>
      </c>
      <c r="P775">
        <v>790</v>
      </c>
    </row>
    <row r="776" spans="2:16">
      <c r="B776" t="s">
        <v>47</v>
      </c>
      <c r="C776" t="s">
        <v>88</v>
      </c>
      <c r="D776" t="s">
        <v>24</v>
      </c>
      <c r="E776">
        <v>13.39776</v>
      </c>
      <c r="F776">
        <v>12.057983999999999</v>
      </c>
      <c r="J776">
        <v>31.518286921799998</v>
      </c>
      <c r="K776">
        <v>5.6521799999487103E-5</v>
      </c>
    </row>
    <row r="777" spans="2:16">
      <c r="B777" t="s">
        <v>47</v>
      </c>
      <c r="C777" t="s">
        <v>88</v>
      </c>
      <c r="D777" t="s">
        <v>25</v>
      </c>
      <c r="E777">
        <v>54799</v>
      </c>
      <c r="F777">
        <v>59272.2</v>
      </c>
      <c r="G777">
        <v>69092.450933</v>
      </c>
      <c r="H777">
        <v>87184.156313190033</v>
      </c>
      <c r="I777">
        <v>88492.049946002604</v>
      </c>
      <c r="J777">
        <v>98803.634796469909</v>
      </c>
      <c r="K777">
        <v>99022.334825803206</v>
      </c>
      <c r="L777">
        <v>83764.585987516301</v>
      </c>
      <c r="M777">
        <v>50221.177939970439</v>
      </c>
      <c r="N777">
        <v>38187.225555504141</v>
      </c>
      <c r="O777">
        <v>18650.538216160825</v>
      </c>
      <c r="P777">
        <v>7673.8259473956541</v>
      </c>
    </row>
    <row r="778" spans="2:16">
      <c r="B778" t="s">
        <v>47</v>
      </c>
      <c r="C778" t="s">
        <v>88</v>
      </c>
      <c r="D778" t="s">
        <v>26</v>
      </c>
      <c r="E778">
        <v>7756</v>
      </c>
      <c r="F778">
        <v>7989.2000000000007</v>
      </c>
      <c r="G778">
        <v>8497.4</v>
      </c>
      <c r="H778">
        <v>5481.9633690482406</v>
      </c>
      <c r="I778">
        <v>4710.12495839856</v>
      </c>
      <c r="L778">
        <v>2239.125448340521</v>
      </c>
      <c r="M778">
        <v>4877.5839562870297</v>
      </c>
      <c r="N778">
        <v>4033.3658809094059</v>
      </c>
      <c r="O778">
        <v>1394.9073729628965</v>
      </c>
      <c r="P778">
        <v>517.46524157111003</v>
      </c>
    </row>
    <row r="779" spans="2:16">
      <c r="B779" t="s">
        <v>47</v>
      </c>
      <c r="C779" t="s">
        <v>88</v>
      </c>
      <c r="D779" t="s">
        <v>27</v>
      </c>
      <c r="E779">
        <v>6066.7654501654524</v>
      </c>
      <c r="F779">
        <v>5986.8994166433877</v>
      </c>
      <c r="G779">
        <v>5452.9580292552973</v>
      </c>
      <c r="H779">
        <v>4584.6826980552987</v>
      </c>
      <c r="I779">
        <v>3499.3385340552986</v>
      </c>
      <c r="J779">
        <v>3437.0606528646977</v>
      </c>
      <c r="K779">
        <v>92.203469883913442</v>
      </c>
      <c r="L779">
        <v>18.075426425627651</v>
      </c>
      <c r="M779">
        <v>1096.1102609849697</v>
      </c>
      <c r="N779">
        <v>3110.0282372627944</v>
      </c>
      <c r="O779">
        <v>1161.2792403748156</v>
      </c>
      <c r="P779">
        <v>1161.2792403748158</v>
      </c>
    </row>
    <row r="780" spans="2:16">
      <c r="B780" t="s">
        <v>47</v>
      </c>
      <c r="C780" t="s">
        <v>88</v>
      </c>
      <c r="D780" t="s">
        <v>29</v>
      </c>
      <c r="M780">
        <v>2645.9332920239399</v>
      </c>
      <c r="N780">
        <v>10556.001016828621</v>
      </c>
      <c r="O780">
        <v>7910.0677248047186</v>
      </c>
      <c r="P780">
        <v>8.4509646315931484</v>
      </c>
    </row>
    <row r="781" spans="2:16">
      <c r="B781" t="s">
        <v>47</v>
      </c>
      <c r="C781" t="s">
        <v>88</v>
      </c>
      <c r="D781" t="s">
        <v>30</v>
      </c>
      <c r="E781">
        <v>9136.7737726829891</v>
      </c>
      <c r="F781">
        <v>2615.28121229319</v>
      </c>
      <c r="J781">
        <v>5.0755925452780203E-4</v>
      </c>
      <c r="K781">
        <v>4.1527575370456599E-4</v>
      </c>
      <c r="L781">
        <v>2.51292571329703</v>
      </c>
      <c r="M781">
        <v>6251.7925104375399</v>
      </c>
      <c r="N781">
        <v>7318.3772448650097</v>
      </c>
      <c r="O781">
        <v>6471.601843839996</v>
      </c>
      <c r="P781">
        <v>5492.0988344230391</v>
      </c>
    </row>
    <row r="782" spans="2:16">
      <c r="B782" t="s">
        <v>48</v>
      </c>
      <c r="C782" t="s">
        <v>86</v>
      </c>
      <c r="D782" t="s">
        <v>16</v>
      </c>
      <c r="E782">
        <v>5943.7487520000004</v>
      </c>
      <c r="F782">
        <v>6367.0922568611986</v>
      </c>
      <c r="G782">
        <v>7562.1082802642986</v>
      </c>
      <c r="H782">
        <v>9957.8529219478114</v>
      </c>
      <c r="I782">
        <v>3299.0799683655023</v>
      </c>
      <c r="J782">
        <v>19798.137398226241</v>
      </c>
      <c r="K782">
        <v>13056.7679526876</v>
      </c>
      <c r="L782">
        <v>17702.380370362778</v>
      </c>
      <c r="M782">
        <v>23037.018349051865</v>
      </c>
      <c r="N782">
        <v>30567.060421198508</v>
      </c>
      <c r="O782">
        <v>37018.242512311699</v>
      </c>
      <c r="P782">
        <v>49000.420262043444</v>
      </c>
    </row>
    <row r="783" spans="2:16">
      <c r="B783" t="s">
        <v>48</v>
      </c>
      <c r="C783" t="s">
        <v>86</v>
      </c>
      <c r="D783" t="s">
        <v>17</v>
      </c>
      <c r="E783">
        <v>8698.3700759999992</v>
      </c>
      <c r="F783">
        <v>9317.9114846631001</v>
      </c>
      <c r="G783">
        <v>11066.75586756409</v>
      </c>
      <c r="H783">
        <v>14100.23839390188</v>
      </c>
      <c r="I783">
        <v>20556.380817646263</v>
      </c>
      <c r="J783">
        <v>196.67589449028742</v>
      </c>
      <c r="K783">
        <v>171.7049788497774</v>
      </c>
      <c r="L783">
        <v>44538.889530749839</v>
      </c>
      <c r="M783">
        <v>74363.181329480896</v>
      </c>
      <c r="N783">
        <v>11500.59489431873</v>
      </c>
      <c r="O783">
        <v>1097.0902723244831</v>
      </c>
      <c r="P783">
        <v>1472.8674970636739</v>
      </c>
    </row>
    <row r="784" spans="2:16">
      <c r="B784" t="s">
        <v>48</v>
      </c>
      <c r="C784" t="s">
        <v>86</v>
      </c>
      <c r="D784" t="s">
        <v>18</v>
      </c>
      <c r="E784">
        <v>617.51113199999998</v>
      </c>
      <c r="F784">
        <v>1424.9757345876001</v>
      </c>
      <c r="G784">
        <v>1584.5546077635161</v>
      </c>
      <c r="H784">
        <v>1423.3471933795799</v>
      </c>
      <c r="I784">
        <v>694.29815242086499</v>
      </c>
      <c r="J784">
        <v>7.0222795433005203</v>
      </c>
      <c r="K784">
        <v>1.7198359844698401</v>
      </c>
      <c r="L784">
        <v>6.5560129029481304</v>
      </c>
      <c r="M784">
        <v>7.6202810730853496</v>
      </c>
      <c r="N784">
        <v>7.6202810730571597</v>
      </c>
      <c r="O784">
        <v>7.6202810730626602</v>
      </c>
      <c r="P784">
        <v>7.6202810730559003</v>
      </c>
    </row>
    <row r="785" spans="2:16">
      <c r="B785" t="s">
        <v>48</v>
      </c>
      <c r="C785" t="s">
        <v>86</v>
      </c>
      <c r="D785" t="s">
        <v>19</v>
      </c>
      <c r="E785">
        <v>46391.120343504801</v>
      </c>
      <c r="F785">
        <v>58024.0049994</v>
      </c>
      <c r="G785">
        <v>76867.199527545497</v>
      </c>
      <c r="H785">
        <v>56426.58975665499</v>
      </c>
      <c r="I785">
        <v>352.72896909905597</v>
      </c>
      <c r="J785">
        <v>274.3220686208</v>
      </c>
      <c r="K785">
        <v>225.25818297877001</v>
      </c>
      <c r="L785">
        <v>370.83779362591298</v>
      </c>
      <c r="M785">
        <v>32804.050370653102</v>
      </c>
      <c r="N785">
        <v>85480.172891139096</v>
      </c>
      <c r="O785">
        <v>20612.3870590443</v>
      </c>
      <c r="P785">
        <v>628.00609089876502</v>
      </c>
    </row>
    <row r="786" spans="2:16">
      <c r="B786" t="s">
        <v>48</v>
      </c>
      <c r="C786" t="s">
        <v>86</v>
      </c>
      <c r="D786" t="s">
        <v>20</v>
      </c>
      <c r="E786">
        <v>1956.4995470857345</v>
      </c>
      <c r="F786">
        <v>2095.445209019198</v>
      </c>
      <c r="G786">
        <v>2489.6842308059158</v>
      </c>
      <c r="H786">
        <v>3278.6662088552748</v>
      </c>
      <c r="I786">
        <v>4625.7934861729964</v>
      </c>
      <c r="J786">
        <v>6524.617830037866</v>
      </c>
      <c r="K786">
        <v>9198.4790595730101</v>
      </c>
      <c r="L786">
        <v>3418.38824724815</v>
      </c>
      <c r="M786">
        <v>15482.019785346041</v>
      </c>
      <c r="N786">
        <v>3353.3788211255119</v>
      </c>
      <c r="O786">
        <v>3763.7817428655621</v>
      </c>
      <c r="P786">
        <v>4119.0414262013519</v>
      </c>
    </row>
    <row r="787" spans="2:16">
      <c r="B787" t="s">
        <v>48</v>
      </c>
      <c r="C787" t="s">
        <v>86</v>
      </c>
      <c r="D787" t="s">
        <v>21</v>
      </c>
      <c r="E787">
        <v>218.47918650901062</v>
      </c>
      <c r="F787">
        <v>4653.0258739403698</v>
      </c>
      <c r="G787">
        <v>5420.8397890719698</v>
      </c>
      <c r="H787">
        <v>4503.5191359987302</v>
      </c>
      <c r="I787">
        <v>103.863855191634</v>
      </c>
      <c r="J787">
        <v>60.2391954767537</v>
      </c>
      <c r="K787">
        <v>48.957616110178897</v>
      </c>
      <c r="L787">
        <v>251.81656243546701</v>
      </c>
      <c r="M787">
        <v>3100.9910835737187</v>
      </c>
      <c r="N787">
        <v>6302.6900924419842</v>
      </c>
      <c r="O787">
        <v>8090.0044369067882</v>
      </c>
      <c r="P787">
        <v>9172.3375414238399</v>
      </c>
    </row>
    <row r="788" spans="2:16">
      <c r="B788" t="s">
        <v>48</v>
      </c>
      <c r="C788" t="s">
        <v>86</v>
      </c>
      <c r="D788" t="s">
        <v>22</v>
      </c>
      <c r="E788">
        <v>7004.1642922463398</v>
      </c>
      <c r="F788">
        <v>7501.01150087112</v>
      </c>
      <c r="G788">
        <v>7021.1268347386904</v>
      </c>
      <c r="H788">
        <v>6376.70994204422</v>
      </c>
      <c r="I788">
        <v>10042.039954314039</v>
      </c>
      <c r="J788">
        <v>246.31306274154321</v>
      </c>
      <c r="K788">
        <v>235.98916635502553</v>
      </c>
      <c r="L788">
        <v>729.14314521440633</v>
      </c>
      <c r="M788">
        <v>2059.0464496721552</v>
      </c>
      <c r="N788">
        <v>1967.0733112351063</v>
      </c>
      <c r="O788">
        <v>11858.851848478926</v>
      </c>
      <c r="P788">
        <v>13334.247977514289</v>
      </c>
    </row>
    <row r="789" spans="2:16">
      <c r="B789" t="s">
        <v>48</v>
      </c>
      <c r="C789" t="s">
        <v>86</v>
      </c>
      <c r="D789" t="s">
        <v>23</v>
      </c>
      <c r="E789">
        <v>7409.3540039325098</v>
      </c>
      <c r="F789">
        <v>8929.7982051012004</v>
      </c>
      <c r="G789">
        <v>12524.503927366441</v>
      </c>
      <c r="H789">
        <v>10144.664558834334</v>
      </c>
      <c r="I789">
        <v>20734.257529071958</v>
      </c>
      <c r="J789">
        <v>1444.44706193565</v>
      </c>
      <c r="K789">
        <v>870.33884085873296</v>
      </c>
      <c r="L789">
        <v>7.1592578574927499</v>
      </c>
      <c r="M789">
        <v>32716.751703328595</v>
      </c>
      <c r="N789">
        <v>36199.573037895832</v>
      </c>
      <c r="O789">
        <v>37654.287051436397</v>
      </c>
      <c r="P789">
        <v>40749.183144398303</v>
      </c>
    </row>
    <row r="790" spans="2:16">
      <c r="B790" t="s">
        <v>48</v>
      </c>
      <c r="C790" t="s">
        <v>86</v>
      </c>
      <c r="D790" t="s">
        <v>24</v>
      </c>
      <c r="H790">
        <v>4.0000000000000002E-4</v>
      </c>
      <c r="I790">
        <v>1.36424070424845E-3</v>
      </c>
      <c r="J790">
        <v>2.3243962466017501E-3</v>
      </c>
      <c r="K790">
        <v>3.6787904646488098E-3</v>
      </c>
      <c r="L790">
        <v>5.5892972700184104E-3</v>
      </c>
      <c r="M790">
        <v>8.2842558018309791E-3</v>
      </c>
      <c r="N790">
        <v>1.2085760966731101E-2</v>
      </c>
      <c r="O790">
        <v>1.7448159440834068E-2</v>
      </c>
      <c r="P790">
        <v>2.5012352082360148E-2</v>
      </c>
    </row>
    <row r="791" spans="2:16">
      <c r="B791" t="s">
        <v>48</v>
      </c>
      <c r="C791" t="s">
        <v>86</v>
      </c>
      <c r="D791" t="s">
        <v>25</v>
      </c>
      <c r="E791">
        <v>167.08318595763097</v>
      </c>
      <c r="F791">
        <v>85.690512330299896</v>
      </c>
      <c r="G791">
        <v>225.21379663578699</v>
      </c>
      <c r="H791">
        <v>513.25551136560034</v>
      </c>
      <c r="I791">
        <v>194.3826373040263</v>
      </c>
      <c r="J791">
        <v>156.88282026068353</v>
      </c>
      <c r="K791">
        <v>31.789931764169289</v>
      </c>
      <c r="L791">
        <v>38.452331136548295</v>
      </c>
      <c r="M791">
        <v>271.02893852910148</v>
      </c>
      <c r="N791">
        <v>208.34979541189119</v>
      </c>
      <c r="O791">
        <v>203.50019705120528</v>
      </c>
      <c r="P791">
        <v>214.94234117815128</v>
      </c>
    </row>
    <row r="792" spans="2:16">
      <c r="B792" t="s">
        <v>48</v>
      </c>
      <c r="C792" t="s">
        <v>86</v>
      </c>
      <c r="D792" t="s">
        <v>26</v>
      </c>
      <c r="E792">
        <v>173.91967199999999</v>
      </c>
      <c r="F792">
        <v>231.3813991797</v>
      </c>
      <c r="G792">
        <v>238.62200678714299</v>
      </c>
      <c r="H792">
        <v>102.51449333298</v>
      </c>
      <c r="J792">
        <v>578.82090946470396</v>
      </c>
      <c r="K792">
        <v>909.25601916456105</v>
      </c>
      <c r="M792">
        <v>3.3426640828799998</v>
      </c>
      <c r="N792">
        <v>2.6261887219200002</v>
      </c>
      <c r="O792">
        <v>1.9626309351828399</v>
      </c>
      <c r="P792">
        <v>2.0422995642510702</v>
      </c>
    </row>
    <row r="793" spans="2:16">
      <c r="B793" t="s">
        <v>48</v>
      </c>
      <c r="C793" t="s">
        <v>86</v>
      </c>
      <c r="D793" t="s">
        <v>27</v>
      </c>
      <c r="E793">
        <v>6026.521788</v>
      </c>
      <c r="F793">
        <v>6455.7608023502989</v>
      </c>
      <c r="G793">
        <v>7667.4186974833201</v>
      </c>
      <c r="H793">
        <v>10096.52663102821</v>
      </c>
      <c r="I793">
        <v>8076.9064466203818</v>
      </c>
      <c r="J793">
        <v>2580.4560019397582</v>
      </c>
      <c r="K793">
        <v>13.764581057704756</v>
      </c>
      <c r="L793">
        <v>18.962091912783919</v>
      </c>
      <c r="M793">
        <v>212.6053644669426</v>
      </c>
      <c r="N793">
        <v>25366.501232187085</v>
      </c>
      <c r="O793">
        <v>102220.87861955834</v>
      </c>
      <c r="P793">
        <v>124689.98076036992</v>
      </c>
    </row>
    <row r="794" spans="2:16">
      <c r="B794" t="s">
        <v>48</v>
      </c>
      <c r="C794" t="s">
        <v>86</v>
      </c>
      <c r="D794" t="s">
        <v>28</v>
      </c>
      <c r="E794">
        <v>27.362768975212699</v>
      </c>
      <c r="F794">
        <v>6.17539931520158</v>
      </c>
      <c r="G794">
        <v>6.8755011289782004</v>
      </c>
      <c r="H794">
        <v>6.4603883640152402</v>
      </c>
      <c r="I794">
        <v>6.6235932188054303</v>
      </c>
      <c r="J794">
        <v>4.1756149892304304</v>
      </c>
      <c r="K794">
        <v>3.5114555516300698</v>
      </c>
      <c r="L794">
        <v>5.3979441062399998</v>
      </c>
      <c r="M794">
        <v>5.3979441062399998</v>
      </c>
      <c r="N794">
        <v>5.3979441062399998</v>
      </c>
      <c r="O794">
        <v>5.3979441062399998</v>
      </c>
      <c r="P794">
        <v>5.3979441062399998</v>
      </c>
    </row>
    <row r="795" spans="2:16">
      <c r="B795" t="s">
        <v>48</v>
      </c>
      <c r="C795" t="s">
        <v>86</v>
      </c>
      <c r="D795" t="s">
        <v>29</v>
      </c>
      <c r="E795">
        <v>22227.229985882601</v>
      </c>
      <c r="F795">
        <v>25304.621501101501</v>
      </c>
      <c r="G795">
        <v>30053.952426435699</v>
      </c>
      <c r="H795">
        <v>17886.54279777129</v>
      </c>
      <c r="I795">
        <v>105.0556241457232</v>
      </c>
      <c r="J795">
        <v>19731.983301287877</v>
      </c>
      <c r="K795">
        <v>18066.324258569937</v>
      </c>
      <c r="L795">
        <v>89.431422428661705</v>
      </c>
      <c r="M795">
        <v>7329.5573727331921</v>
      </c>
      <c r="N795">
        <v>41086.832094401601</v>
      </c>
      <c r="O795">
        <v>68871.528031700887</v>
      </c>
      <c r="P795">
        <v>71450.013154343003</v>
      </c>
    </row>
    <row r="796" spans="2:16">
      <c r="B796" t="s">
        <v>48</v>
      </c>
      <c r="C796" t="s">
        <v>86</v>
      </c>
      <c r="D796" t="s">
        <v>30</v>
      </c>
      <c r="E796">
        <v>1670.2518210122685</v>
      </c>
      <c r="F796">
        <v>2465.98526880084</v>
      </c>
      <c r="G796">
        <v>3217.9165036998402</v>
      </c>
      <c r="H796">
        <v>130.76926927129799</v>
      </c>
      <c r="I796">
        <v>5292.75662173005</v>
      </c>
      <c r="J796">
        <v>85.786010925183206</v>
      </c>
      <c r="K796">
        <v>63.9708764723364</v>
      </c>
      <c r="L796">
        <v>870.41545514540996</v>
      </c>
      <c r="M796">
        <v>879.90579942515501</v>
      </c>
      <c r="N796">
        <v>766.71710126120695</v>
      </c>
      <c r="O796">
        <v>877.39728069512603</v>
      </c>
      <c r="P796">
        <v>991.38047002377493</v>
      </c>
    </row>
    <row r="797" spans="2:16">
      <c r="B797" t="s">
        <v>48</v>
      </c>
      <c r="C797" t="s">
        <v>87</v>
      </c>
      <c r="D797" t="s">
        <v>16</v>
      </c>
      <c r="E797">
        <v>9039.9093712582799</v>
      </c>
      <c r="F797">
        <v>8918.6505754460904</v>
      </c>
      <c r="G797">
        <v>10749.9301901335</v>
      </c>
      <c r="H797">
        <v>14140.86075102139</v>
      </c>
      <c r="I797">
        <v>14555.682055068559</v>
      </c>
      <c r="J797">
        <v>3876.1289462389864</v>
      </c>
      <c r="K797">
        <v>2615.5593904811785</v>
      </c>
      <c r="L797">
        <v>8296.2244182351606</v>
      </c>
      <c r="M797">
        <v>13776.745831250824</v>
      </c>
      <c r="N797">
        <v>17357.580747398169</v>
      </c>
      <c r="O797">
        <v>20854.377809101847</v>
      </c>
      <c r="P797">
        <v>22385.824332116601</v>
      </c>
    </row>
    <row r="798" spans="2:16">
      <c r="B798" t="s">
        <v>48</v>
      </c>
      <c r="C798" t="s">
        <v>87</v>
      </c>
      <c r="D798" t="s">
        <v>17</v>
      </c>
      <c r="E798">
        <v>3084.4860447073002</v>
      </c>
      <c r="F798">
        <v>1703.66057912118</v>
      </c>
      <c r="G798">
        <v>1621.6345674814299</v>
      </c>
      <c r="H798">
        <v>731.32457758109797</v>
      </c>
      <c r="I798">
        <v>1623.4727174647701</v>
      </c>
      <c r="J798">
        <v>61.0863795446067</v>
      </c>
      <c r="K798">
        <v>8.65214392777977</v>
      </c>
      <c r="L798">
        <v>434.71713315818397</v>
      </c>
      <c r="M798">
        <v>1394.4437010954409</v>
      </c>
      <c r="N798">
        <v>1598.4695707142803</v>
      </c>
      <c r="O798">
        <v>1776.2819598085671</v>
      </c>
      <c r="P798">
        <v>3213.0473752251073</v>
      </c>
    </row>
    <row r="799" spans="2:16">
      <c r="B799" t="s">
        <v>48</v>
      </c>
      <c r="C799" t="s">
        <v>87</v>
      </c>
      <c r="D799" t="s">
        <v>18</v>
      </c>
      <c r="E799">
        <v>7605.4334891381804</v>
      </c>
      <c r="F799">
        <v>7137.8674159226603</v>
      </c>
      <c r="G799">
        <v>6603.8425615837205</v>
      </c>
      <c r="H799">
        <v>8236.2225034909407</v>
      </c>
      <c r="I799">
        <v>6392.0195264943841</v>
      </c>
      <c r="J799">
        <v>939.88221328981388</v>
      </c>
      <c r="K799">
        <v>807.49487606030993</v>
      </c>
      <c r="L799">
        <v>1121.8524976391659</v>
      </c>
      <c r="M799">
        <v>3609.9447318874199</v>
      </c>
      <c r="N799">
        <v>7588.4031557662283</v>
      </c>
      <c r="O799">
        <v>8217.0586283768407</v>
      </c>
      <c r="P799">
        <v>7377.3949144571006</v>
      </c>
    </row>
    <row r="800" spans="2:16">
      <c r="B800" t="s">
        <v>48</v>
      </c>
      <c r="C800" t="s">
        <v>87</v>
      </c>
      <c r="D800" t="s">
        <v>19</v>
      </c>
      <c r="E800">
        <v>7727.7237550359005</v>
      </c>
      <c r="F800">
        <v>2197.6229586654804</v>
      </c>
      <c r="G800">
        <v>4310.3390774762602</v>
      </c>
      <c r="H800">
        <v>117.46397338050001</v>
      </c>
      <c r="I800">
        <v>5.0619249359999996</v>
      </c>
      <c r="L800">
        <v>281.74483500259203</v>
      </c>
      <c r="M800">
        <v>288.92</v>
      </c>
      <c r="N800">
        <v>8037.0588472466261</v>
      </c>
      <c r="O800">
        <v>12289.55780830255</v>
      </c>
      <c r="P800">
        <v>11924.236951609524</v>
      </c>
    </row>
    <row r="801" spans="2:16">
      <c r="B801" t="s">
        <v>48</v>
      </c>
      <c r="C801" t="s">
        <v>87</v>
      </c>
      <c r="D801" t="s">
        <v>20</v>
      </c>
      <c r="E801">
        <v>8096.6507530709496</v>
      </c>
      <c r="F801">
        <v>9129.3132793976401</v>
      </c>
      <c r="G801">
        <v>8898.9362922454038</v>
      </c>
      <c r="H801">
        <v>7628.5727240066699</v>
      </c>
      <c r="I801">
        <v>6641.3352245462502</v>
      </c>
      <c r="J801">
        <v>2821.882208874817</v>
      </c>
      <c r="K801">
        <v>2588.6512051078421</v>
      </c>
      <c r="L801">
        <v>4637.9114240241497</v>
      </c>
      <c r="M801">
        <v>13136.610289345832</v>
      </c>
      <c r="N801">
        <v>14412.716254312769</v>
      </c>
      <c r="O801">
        <v>15038.931248625482</v>
      </c>
      <c r="P801">
        <v>16840.840637940895</v>
      </c>
    </row>
    <row r="802" spans="2:16">
      <c r="B802" t="s">
        <v>48</v>
      </c>
      <c r="C802" t="s">
        <v>87</v>
      </c>
      <c r="D802" t="s">
        <v>21</v>
      </c>
      <c r="E802">
        <v>5482.4287494051005</v>
      </c>
      <c r="F802">
        <v>812.68357470764295</v>
      </c>
      <c r="G802">
        <v>283.549033152015</v>
      </c>
      <c r="H802">
        <v>752.61168596449807</v>
      </c>
      <c r="I802">
        <v>74.104984328469996</v>
      </c>
      <c r="J802">
        <v>0.613630917357877</v>
      </c>
      <c r="K802">
        <v>0.502061659656445</v>
      </c>
      <c r="L802">
        <v>188.14913501518501</v>
      </c>
      <c r="M802">
        <v>559.09260947435405</v>
      </c>
      <c r="N802">
        <v>896.79107021451193</v>
      </c>
      <c r="O802">
        <v>758.25057890698804</v>
      </c>
      <c r="P802">
        <v>23.189999999999998</v>
      </c>
    </row>
    <row r="803" spans="2:16">
      <c r="B803" t="s">
        <v>48</v>
      </c>
      <c r="C803" t="s">
        <v>87</v>
      </c>
      <c r="D803" t="s">
        <v>22</v>
      </c>
      <c r="E803">
        <v>30072.425763158601</v>
      </c>
      <c r="F803">
        <v>25510.817442347798</v>
      </c>
      <c r="G803">
        <v>32385.8989501123</v>
      </c>
      <c r="H803">
        <v>56141.81155066473</v>
      </c>
      <c r="I803">
        <v>77709.93753739979</v>
      </c>
      <c r="J803">
        <v>64123.7361311227</v>
      </c>
      <c r="K803">
        <v>84749.154310508733</v>
      </c>
      <c r="L803">
        <v>68558.772152396399</v>
      </c>
      <c r="M803">
        <v>65702.156646046496</v>
      </c>
      <c r="N803">
        <v>64361.360400758145</v>
      </c>
      <c r="O803">
        <v>81859.240822205029</v>
      </c>
      <c r="P803">
        <v>76865.943989604042</v>
      </c>
    </row>
    <row r="804" spans="2:16">
      <c r="B804" t="s">
        <v>48</v>
      </c>
      <c r="C804" t="s">
        <v>87</v>
      </c>
      <c r="D804" t="s">
        <v>23</v>
      </c>
      <c r="E804">
        <v>3459.7300678653628</v>
      </c>
      <c r="F804">
        <v>1033.8765401837434</v>
      </c>
      <c r="G804">
        <v>1421.9149005381971</v>
      </c>
      <c r="H804">
        <v>1197.492760026782</v>
      </c>
      <c r="I804">
        <v>412.5645012709885</v>
      </c>
      <c r="L804">
        <v>576.62027060672233</v>
      </c>
      <c r="M804">
        <v>262.24</v>
      </c>
      <c r="N804">
        <v>154.99850008009301</v>
      </c>
      <c r="O804">
        <v>422.69127373286796</v>
      </c>
      <c r="P804">
        <v>1080.9887305826519</v>
      </c>
    </row>
    <row r="805" spans="2:16">
      <c r="B805" t="s">
        <v>48</v>
      </c>
      <c r="C805" t="s">
        <v>87</v>
      </c>
      <c r="D805" t="s">
        <v>24</v>
      </c>
      <c r="E805">
        <v>183.98666424392172</v>
      </c>
      <c r="F805">
        <v>180.05974085298729</v>
      </c>
      <c r="G805">
        <v>116.14694582182051</v>
      </c>
      <c r="H805">
        <v>0.78653019743896535</v>
      </c>
      <c r="I805">
        <v>43.077613387365751</v>
      </c>
      <c r="J805">
        <v>0.25916041744000068</v>
      </c>
      <c r="K805">
        <v>144.73386790052109</v>
      </c>
      <c r="L805">
        <v>1.4999999999999999E-2</v>
      </c>
      <c r="M805">
        <v>1.4999999999999999E-2</v>
      </c>
      <c r="N805">
        <v>1.4999999999999999E-2</v>
      </c>
      <c r="O805">
        <v>1.4999999999999999E-2</v>
      </c>
      <c r="P805">
        <v>57.902547160208499</v>
      </c>
    </row>
    <row r="806" spans="2:16">
      <c r="B806" t="s">
        <v>48</v>
      </c>
      <c r="C806" t="s">
        <v>87</v>
      </c>
      <c r="D806" t="s">
        <v>25</v>
      </c>
      <c r="E806">
        <v>11965.043465201899</v>
      </c>
      <c r="F806">
        <v>19218.605355468102</v>
      </c>
      <c r="G806">
        <v>21936.53072581736</v>
      </c>
      <c r="H806">
        <v>38625.621740233539</v>
      </c>
      <c r="I806">
        <v>60360.378754836704</v>
      </c>
      <c r="J806">
        <v>26988.211262042867</v>
      </c>
      <c r="K806">
        <v>23816.109225586417</v>
      </c>
      <c r="L806">
        <v>33663.597329914133</v>
      </c>
      <c r="M806">
        <v>37515.187285458269</v>
      </c>
      <c r="N806">
        <v>40638.026878105127</v>
      </c>
      <c r="O806">
        <v>36630.886748878154</v>
      </c>
      <c r="P806">
        <v>47106.34356942054</v>
      </c>
    </row>
    <row r="807" spans="2:16">
      <c r="B807" t="s">
        <v>48</v>
      </c>
      <c r="C807" t="s">
        <v>87</v>
      </c>
      <c r="D807" t="s">
        <v>26</v>
      </c>
      <c r="E807">
        <v>1489.2188291199968</v>
      </c>
      <c r="F807">
        <v>511.30880000000002</v>
      </c>
      <c r="G807">
        <v>1384.893202889431</v>
      </c>
      <c r="H807">
        <v>549.57503380811079</v>
      </c>
      <c r="I807">
        <v>179.13003586724199</v>
      </c>
      <c r="L807">
        <v>171.02984858739799</v>
      </c>
      <c r="M807">
        <v>594.27955206113904</v>
      </c>
      <c r="N807">
        <v>286.88865324572907</v>
      </c>
      <c r="O807">
        <v>692.95633559241196</v>
      </c>
      <c r="P807">
        <v>1171.052134917526</v>
      </c>
    </row>
    <row r="808" spans="2:16">
      <c r="B808" t="s">
        <v>48</v>
      </c>
      <c r="C808" t="s">
        <v>87</v>
      </c>
      <c r="D808" t="s">
        <v>27</v>
      </c>
      <c r="E808">
        <v>10236.542041205341</v>
      </c>
      <c r="F808">
        <v>12627.027056528197</v>
      </c>
      <c r="G808">
        <v>13984.149521492998</v>
      </c>
      <c r="H808">
        <v>13192.469729469401</v>
      </c>
      <c r="I808">
        <v>6824.6767202037117</v>
      </c>
      <c r="J808">
        <v>4076.1839637699832</v>
      </c>
      <c r="K808">
        <v>3294.5149117179149</v>
      </c>
      <c r="L808">
        <v>1495.7554139161389</v>
      </c>
      <c r="M808">
        <v>1295.5816716382492</v>
      </c>
      <c r="N808">
        <v>1147.3357862374801</v>
      </c>
      <c r="O808">
        <v>1687.6164501411479</v>
      </c>
      <c r="P808">
        <v>2272.4314110623782</v>
      </c>
    </row>
    <row r="809" spans="2:16">
      <c r="B809" t="s">
        <v>48</v>
      </c>
      <c r="C809" t="s">
        <v>87</v>
      </c>
      <c r="D809" t="s">
        <v>29</v>
      </c>
      <c r="E809">
        <v>26046.228109897223</v>
      </c>
      <c r="F809">
        <v>18408.297547395399</v>
      </c>
      <c r="G809">
        <v>12855.514649101809</v>
      </c>
      <c r="H809">
        <v>19735.474279349753</v>
      </c>
      <c r="I809">
        <v>18587.21988405957</v>
      </c>
      <c r="L809">
        <v>14375.629179172978</v>
      </c>
      <c r="M809">
        <v>20286.29516314136</v>
      </c>
      <c r="N809">
        <v>24597.108111308793</v>
      </c>
      <c r="O809">
        <v>25744.170654792921</v>
      </c>
      <c r="P809">
        <v>25572.689751094</v>
      </c>
    </row>
    <row r="810" spans="2:16">
      <c r="B810" t="s">
        <v>48</v>
      </c>
      <c r="C810" t="s">
        <v>87</v>
      </c>
      <c r="D810" t="s">
        <v>30</v>
      </c>
      <c r="E810">
        <v>11985.807617994429</v>
      </c>
      <c r="F810">
        <v>7959.3229454538996</v>
      </c>
      <c r="G810">
        <v>8679.433297570733</v>
      </c>
      <c r="H810">
        <v>6440.3037484153319</v>
      </c>
      <c r="I810">
        <v>2085.4086793097999</v>
      </c>
      <c r="J810">
        <v>0.57547722475405105</v>
      </c>
      <c r="K810">
        <v>0.47084500207149799</v>
      </c>
      <c r="L810">
        <v>5433.7552553000005</v>
      </c>
      <c r="M810">
        <v>3337.3327666947198</v>
      </c>
      <c r="N810">
        <v>6228.8611080639776</v>
      </c>
      <c r="O810">
        <v>6870.2467797503195</v>
      </c>
      <c r="P810">
        <v>8690.0442898627607</v>
      </c>
    </row>
    <row r="811" spans="2:16">
      <c r="B811" t="s">
        <v>48</v>
      </c>
      <c r="C811" t="s">
        <v>88</v>
      </c>
      <c r="D811" t="s">
        <v>16</v>
      </c>
      <c r="E811">
        <v>20335.725670305044</v>
      </c>
      <c r="F811">
        <v>21914.136463044742</v>
      </c>
      <c r="G811">
        <v>25773.793252159943</v>
      </c>
      <c r="H811">
        <v>30493.414405766714</v>
      </c>
      <c r="I811">
        <v>21648.626325657191</v>
      </c>
      <c r="J811">
        <v>13606.576159374974</v>
      </c>
      <c r="K811">
        <v>2556.4841561531771</v>
      </c>
      <c r="L811">
        <v>15884.501602409022</v>
      </c>
      <c r="M811">
        <v>10880.467801130944</v>
      </c>
      <c r="N811">
        <v>6955.9341136388521</v>
      </c>
      <c r="O811">
        <v>5164.5961845111296</v>
      </c>
      <c r="P811">
        <v>9535.8676949295077</v>
      </c>
    </row>
    <row r="812" spans="2:16">
      <c r="B812" t="s">
        <v>48</v>
      </c>
      <c r="C812" t="s">
        <v>88</v>
      </c>
      <c r="D812" t="s">
        <v>17</v>
      </c>
      <c r="E812">
        <v>1540.9259280000001</v>
      </c>
      <c r="F812">
        <v>1486.5190094075394</v>
      </c>
      <c r="G812">
        <v>1250.4881594075393</v>
      </c>
      <c r="H812">
        <v>825.54338859246172</v>
      </c>
      <c r="I812">
        <v>1.9259280000000001</v>
      </c>
      <c r="J812">
        <v>1.9259280000000001</v>
      </c>
      <c r="K812">
        <v>1.9259280000000001</v>
      </c>
      <c r="L812">
        <v>360.25789859254917</v>
      </c>
      <c r="M812">
        <v>1328.3259280000041</v>
      </c>
      <c r="N812">
        <v>1189.525928</v>
      </c>
      <c r="O812">
        <v>709.02796449719119</v>
      </c>
      <c r="P812">
        <v>489.49599390464181</v>
      </c>
    </row>
    <row r="813" spans="2:16">
      <c r="B813" t="s">
        <v>48</v>
      </c>
      <c r="C813" t="s">
        <v>88</v>
      </c>
      <c r="D813" t="s">
        <v>18</v>
      </c>
      <c r="E813">
        <v>1620.8897142857099</v>
      </c>
      <c r="F813">
        <v>1620.8897142857099</v>
      </c>
      <c r="G813">
        <v>1620.8897142857099</v>
      </c>
      <c r="H813">
        <v>1620.8897142857099</v>
      </c>
      <c r="I813">
        <v>1620.8897142857099</v>
      </c>
      <c r="J813">
        <v>1620.8897142857099</v>
      </c>
      <c r="K813">
        <v>1620.8897142857099</v>
      </c>
      <c r="L813">
        <v>1620.8897142857099</v>
      </c>
      <c r="M813">
        <v>5936.1242045293302</v>
      </c>
      <c r="N813">
        <v>30841.493028048601</v>
      </c>
      <c r="O813">
        <v>36920.1405305195</v>
      </c>
      <c r="P813">
        <v>36930.473063084297</v>
      </c>
    </row>
    <row r="814" spans="2:16">
      <c r="B814" t="s">
        <v>48</v>
      </c>
      <c r="C814" t="s">
        <v>88</v>
      </c>
      <c r="D814" t="s">
        <v>19</v>
      </c>
      <c r="E814">
        <v>7308.1868000000004</v>
      </c>
      <c r="F814">
        <v>7206.5868</v>
      </c>
      <c r="G814">
        <v>5340.0019798500007</v>
      </c>
      <c r="H814">
        <v>2353.4662676100011</v>
      </c>
      <c r="I814">
        <v>105.42529872</v>
      </c>
      <c r="J814">
        <v>4.1867999999999999</v>
      </c>
      <c r="K814">
        <v>4.1867999999999999</v>
      </c>
      <c r="L814">
        <v>5639.0835000518464</v>
      </c>
      <c r="M814">
        <v>5782.5867999999973</v>
      </c>
      <c r="N814">
        <v>3069.649229628666</v>
      </c>
      <c r="O814">
        <v>2978.8728141605111</v>
      </c>
      <c r="P814">
        <v>3750.4139204813073</v>
      </c>
    </row>
    <row r="815" spans="2:16">
      <c r="B815" t="s">
        <v>48</v>
      </c>
      <c r="C815" t="s">
        <v>88</v>
      </c>
      <c r="D815" t="s">
        <v>20</v>
      </c>
      <c r="E815">
        <v>18302.179957521825</v>
      </c>
      <c r="F815">
        <v>19255.602393991387</v>
      </c>
      <c r="G815">
        <v>21654.362272564562</v>
      </c>
      <c r="H815">
        <v>25844.941043712155</v>
      </c>
      <c r="I815">
        <v>25946.96402797207</v>
      </c>
      <c r="J815">
        <v>4295.8792997384498</v>
      </c>
      <c r="K815">
        <v>1089.1601331428601</v>
      </c>
      <c r="L815">
        <v>22496.04917588683</v>
      </c>
      <c r="M815">
        <v>47227.197520925416</v>
      </c>
      <c r="N815">
        <v>43590.799385285878</v>
      </c>
      <c r="O815">
        <v>42522.83795027007</v>
      </c>
      <c r="P815">
        <v>33438.094676808141</v>
      </c>
    </row>
    <row r="816" spans="2:16">
      <c r="B816" t="s">
        <v>48</v>
      </c>
      <c r="C816" t="s">
        <v>88</v>
      </c>
      <c r="D816" t="s">
        <v>21</v>
      </c>
      <c r="E816">
        <v>14.373790279604</v>
      </c>
      <c r="F816">
        <v>347.17003749999998</v>
      </c>
      <c r="G816">
        <v>253.70118124999999</v>
      </c>
      <c r="L816">
        <v>129.544966001316</v>
      </c>
      <c r="M816">
        <v>574.59135775389302</v>
      </c>
      <c r="N816">
        <v>522.29303874119682</v>
      </c>
      <c r="O816">
        <v>469.99471972850199</v>
      </c>
      <c r="P816">
        <v>403.51827790852411</v>
      </c>
    </row>
    <row r="817" spans="2:16">
      <c r="B817" t="s">
        <v>48</v>
      </c>
      <c r="C817" t="s">
        <v>88</v>
      </c>
      <c r="D817" t="s">
        <v>22</v>
      </c>
      <c r="E817">
        <v>21817.018442619701</v>
      </c>
      <c r="F817">
        <v>23622.3198182374</v>
      </c>
      <c r="G817">
        <v>17828.209434620599</v>
      </c>
      <c r="H817">
        <v>8556.0274468153802</v>
      </c>
      <c r="I817">
        <v>8199.9542271945793</v>
      </c>
      <c r="J817">
        <v>99.365755839322603</v>
      </c>
      <c r="K817">
        <v>132.466109914399</v>
      </c>
      <c r="L817">
        <v>27022.862808542352</v>
      </c>
      <c r="M817">
        <v>26901.910398627911</v>
      </c>
      <c r="N817">
        <v>19329.99874580609</v>
      </c>
      <c r="O817">
        <v>27346.942465935197</v>
      </c>
      <c r="P817">
        <v>21791.267769070932</v>
      </c>
    </row>
    <row r="818" spans="2:16">
      <c r="B818" t="s">
        <v>48</v>
      </c>
      <c r="C818" t="s">
        <v>88</v>
      </c>
      <c r="D818" t="s">
        <v>23</v>
      </c>
      <c r="E818">
        <v>1375.9391274</v>
      </c>
      <c r="F818">
        <v>1239.6361176</v>
      </c>
      <c r="G818">
        <v>895.29275159999997</v>
      </c>
      <c r="H818">
        <v>344.343366</v>
      </c>
      <c r="L818">
        <v>1109.259847215872</v>
      </c>
      <c r="M818">
        <v>1192</v>
      </c>
      <c r="N818">
        <v>704.53863672769432</v>
      </c>
      <c r="O818">
        <v>621.79848394356657</v>
      </c>
      <c r="P818">
        <v>714.38993622299699</v>
      </c>
    </row>
    <row r="819" spans="2:16">
      <c r="B819" t="s">
        <v>48</v>
      </c>
      <c r="C819" t="s">
        <v>88</v>
      </c>
      <c r="D819" t="s">
        <v>24</v>
      </c>
      <c r="E819">
        <v>13.39776</v>
      </c>
      <c r="F819">
        <v>12.057983999999999</v>
      </c>
      <c r="J819">
        <v>0.51832083488000036</v>
      </c>
      <c r="K819">
        <v>31</v>
      </c>
      <c r="L819">
        <v>2.2608720000150102E-5</v>
      </c>
    </row>
    <row r="820" spans="2:16">
      <c r="B820" t="s">
        <v>48</v>
      </c>
      <c r="C820" t="s">
        <v>88</v>
      </c>
      <c r="D820" t="s">
        <v>25</v>
      </c>
      <c r="E820">
        <v>54799</v>
      </c>
      <c r="F820">
        <v>59272.2</v>
      </c>
      <c r="G820">
        <v>69092.450933</v>
      </c>
      <c r="H820">
        <v>87184.156313190033</v>
      </c>
      <c r="I820">
        <v>88492.044196102681</v>
      </c>
      <c r="J820">
        <v>90407.29422076678</v>
      </c>
      <c r="K820">
        <v>90626</v>
      </c>
      <c r="L820">
        <v>82015.175620385489</v>
      </c>
      <c r="M820">
        <v>53113.284880419626</v>
      </c>
      <c r="N820">
        <v>40870.161579520311</v>
      </c>
      <c r="O820">
        <v>29855.320454986999</v>
      </c>
      <c r="P820">
        <v>18920.43424556149</v>
      </c>
    </row>
    <row r="821" spans="2:16">
      <c r="B821" t="s">
        <v>48</v>
      </c>
      <c r="C821" t="s">
        <v>88</v>
      </c>
      <c r="D821" t="s">
        <v>26</v>
      </c>
      <c r="E821">
        <v>7756</v>
      </c>
      <c r="F821">
        <v>7989.2000000000007</v>
      </c>
      <c r="G821">
        <v>8497.4</v>
      </c>
      <c r="H821">
        <v>5481.9633690482406</v>
      </c>
      <c r="I821">
        <v>2798.9068104256489</v>
      </c>
      <c r="L821">
        <v>2672.3413841780957</v>
      </c>
      <c r="M821">
        <v>6355.5861684223601</v>
      </c>
      <c r="N821">
        <v>4482.7490892910919</v>
      </c>
      <c r="O821">
        <v>799.61818464025646</v>
      </c>
      <c r="P821">
        <v>663.37122151205995</v>
      </c>
    </row>
    <row r="822" spans="2:16">
      <c r="B822" t="s">
        <v>48</v>
      </c>
      <c r="C822" t="s">
        <v>88</v>
      </c>
      <c r="D822" t="s">
        <v>27</v>
      </c>
      <c r="E822">
        <v>6066.7654501654524</v>
      </c>
      <c r="F822">
        <v>5986.8994166433877</v>
      </c>
      <c r="G822">
        <v>5452.9580292552973</v>
      </c>
      <c r="H822">
        <v>4584.6826980552987</v>
      </c>
      <c r="I822">
        <v>3499.3385340552986</v>
      </c>
      <c r="J822">
        <v>1094.5706749714275</v>
      </c>
      <c r="K822">
        <v>749.8804053240616</v>
      </c>
      <c r="L822">
        <v>391.02716396704409</v>
      </c>
      <c r="M822">
        <v>1517.9346903658663</v>
      </c>
      <c r="N822">
        <v>2083.5640489610869</v>
      </c>
      <c r="O822">
        <v>2083.5640489610905</v>
      </c>
      <c r="P822">
        <v>2155.3827710475171</v>
      </c>
    </row>
    <row r="823" spans="2:16">
      <c r="B823" t="s">
        <v>48</v>
      </c>
      <c r="C823" t="s">
        <v>88</v>
      </c>
      <c r="D823" t="s">
        <v>29</v>
      </c>
      <c r="M823">
        <v>5618.5738351172813</v>
      </c>
      <c r="N823">
        <v>7579.1468638663155</v>
      </c>
      <c r="O823">
        <v>1969.0002812847526</v>
      </c>
      <c r="P823">
        <v>5953.7320180205525</v>
      </c>
    </row>
    <row r="824" spans="2:16">
      <c r="B824" t="s">
        <v>48</v>
      </c>
      <c r="C824" t="s">
        <v>88</v>
      </c>
      <c r="D824" t="s">
        <v>30</v>
      </c>
      <c r="E824">
        <v>9136.7737726829891</v>
      </c>
      <c r="F824">
        <v>2615.28121229319</v>
      </c>
      <c r="J824">
        <v>5.0755925452780095E-4</v>
      </c>
      <c r="K824">
        <v>4.1527575370456599E-4</v>
      </c>
      <c r="L824">
        <v>231.201592553393</v>
      </c>
      <c r="M824">
        <v>7420.4813207676452</v>
      </c>
      <c r="N824">
        <v>7318.3775366280252</v>
      </c>
      <c r="O824">
        <v>6471.6018438400006</v>
      </c>
      <c r="P824">
        <v>5492.0986909330295</v>
      </c>
    </row>
    <row r="825" spans="2:16">
      <c r="B825" t="s">
        <v>49</v>
      </c>
      <c r="C825" t="s">
        <v>86</v>
      </c>
      <c r="D825" t="s">
        <v>16</v>
      </c>
      <c r="E825">
        <v>5943.7487520000004</v>
      </c>
      <c r="F825">
        <v>6367.0922568611986</v>
      </c>
      <c r="G825">
        <v>7562.1082802642986</v>
      </c>
      <c r="H825">
        <v>9957.8529219478114</v>
      </c>
      <c r="I825">
        <v>13810.54713911589</v>
      </c>
      <c r="J825">
        <v>19798.137138237358</v>
      </c>
      <c r="K825">
        <v>27933.777264748056</v>
      </c>
      <c r="L825">
        <v>6189.4081904423983</v>
      </c>
      <c r="M825">
        <v>12176.410064171752</v>
      </c>
      <c r="N825">
        <v>28535.197614994089</v>
      </c>
      <c r="O825">
        <v>38052.077751694233</v>
      </c>
      <c r="P825">
        <v>54650.878304053462</v>
      </c>
    </row>
    <row r="826" spans="2:16">
      <c r="B826" t="s">
        <v>49</v>
      </c>
      <c r="C826" t="s">
        <v>86</v>
      </c>
      <c r="D826" t="s">
        <v>17</v>
      </c>
      <c r="E826">
        <v>8698.3700759999992</v>
      </c>
      <c r="F826">
        <v>9317.9114846631001</v>
      </c>
      <c r="G826">
        <v>11066.75586756409</v>
      </c>
      <c r="H826">
        <v>14100.23839390188</v>
      </c>
      <c r="I826">
        <v>19903.689496784609</v>
      </c>
      <c r="J826">
        <v>195.0266235220312</v>
      </c>
      <c r="K826">
        <v>265.73668669589983</v>
      </c>
      <c r="L826">
        <v>44087.811902420617</v>
      </c>
      <c r="M826">
        <v>69988.873982582052</v>
      </c>
      <c r="N826">
        <v>8364.6479610170136</v>
      </c>
      <c r="O826">
        <v>27547.934236078894</v>
      </c>
      <c r="P826">
        <v>1295.8197995261628</v>
      </c>
    </row>
    <row r="827" spans="2:16">
      <c r="B827" t="s">
        <v>49</v>
      </c>
      <c r="C827" t="s">
        <v>86</v>
      </c>
      <c r="D827" t="s">
        <v>18</v>
      </c>
      <c r="E827">
        <v>617.51113199999998</v>
      </c>
      <c r="F827">
        <v>1424.9757345876001</v>
      </c>
      <c r="G827">
        <v>1584.5546077635161</v>
      </c>
      <c r="H827">
        <v>1423.3471933795799</v>
      </c>
      <c r="I827">
        <v>701.320431964166</v>
      </c>
      <c r="J827">
        <v>1.5468849801511899</v>
      </c>
      <c r="K827">
        <v>1.7459675192761801</v>
      </c>
      <c r="L827">
        <v>6.5560129029481304</v>
      </c>
      <c r="M827">
        <v>7.62028107306267</v>
      </c>
      <c r="N827">
        <v>7.6202810730425998</v>
      </c>
      <c r="O827">
        <v>7.6202810730278401</v>
      </c>
      <c r="P827">
        <v>7.6202810730626496</v>
      </c>
    </row>
    <row r="828" spans="2:16">
      <c r="B828" t="s">
        <v>49</v>
      </c>
      <c r="C828" t="s">
        <v>86</v>
      </c>
      <c r="D828" t="s">
        <v>19</v>
      </c>
      <c r="E828">
        <v>46391.120343504801</v>
      </c>
      <c r="F828">
        <v>58024.0049994</v>
      </c>
      <c r="G828">
        <v>76867.199527545497</v>
      </c>
      <c r="H828">
        <v>56426.58975665499</v>
      </c>
      <c r="I828">
        <v>54335.377490753002</v>
      </c>
      <c r="J828">
        <v>313.155481607127</v>
      </c>
      <c r="K828">
        <v>225.25632768840401</v>
      </c>
      <c r="L828">
        <v>260.98528535260402</v>
      </c>
      <c r="M828">
        <v>14177.3245592945</v>
      </c>
      <c r="N828">
        <v>71908.879729477107</v>
      </c>
      <c r="O828">
        <v>1647.87946854404</v>
      </c>
      <c r="P828">
        <v>593.47848211268797</v>
      </c>
    </row>
    <row r="829" spans="2:16">
      <c r="B829" t="s">
        <v>49</v>
      </c>
      <c r="C829" t="s">
        <v>86</v>
      </c>
      <c r="D829" t="s">
        <v>20</v>
      </c>
      <c r="E829">
        <v>1956.4995470857345</v>
      </c>
      <c r="F829">
        <v>2095.445209019198</v>
      </c>
      <c r="G829">
        <v>2489.6842308059158</v>
      </c>
      <c r="H829">
        <v>3278.6662088552748</v>
      </c>
      <c r="I829">
        <v>4625.3542169209668</v>
      </c>
      <c r="J829">
        <v>6524.1787970231162</v>
      </c>
      <c r="K829">
        <v>8200.2028324380281</v>
      </c>
      <c r="L829">
        <v>1821.6572847511432</v>
      </c>
      <c r="M829">
        <v>17066.283448023431</v>
      </c>
      <c r="N829">
        <v>3371.11317476554</v>
      </c>
      <c r="O829">
        <v>5947.7077615094868</v>
      </c>
      <c r="P829">
        <v>6278.8470899284675</v>
      </c>
    </row>
    <row r="830" spans="2:16">
      <c r="B830" t="s">
        <v>49</v>
      </c>
      <c r="C830" t="s">
        <v>86</v>
      </c>
      <c r="D830" t="s">
        <v>21</v>
      </c>
      <c r="E830">
        <v>218.47918650901062</v>
      </c>
      <c r="F830">
        <v>4653.0258739403698</v>
      </c>
      <c r="G830">
        <v>5420.8397890719698</v>
      </c>
      <c r="H830">
        <v>4503.5191359987302</v>
      </c>
      <c r="I830">
        <v>4129.1606529626497</v>
      </c>
      <c r="J830">
        <v>59.546300170163804</v>
      </c>
      <c r="K830">
        <v>49.2668868055394</v>
      </c>
      <c r="L830">
        <v>235.002220914925</v>
      </c>
      <c r="M830">
        <v>6083.3431589222173</v>
      </c>
      <c r="N830">
        <v>7088.0421550335841</v>
      </c>
      <c r="O830">
        <v>8154.3633563823205</v>
      </c>
      <c r="P830">
        <v>9028.8951788300765</v>
      </c>
    </row>
    <row r="831" spans="2:16">
      <c r="B831" t="s">
        <v>49</v>
      </c>
      <c r="C831" t="s">
        <v>86</v>
      </c>
      <c r="D831" t="s">
        <v>22</v>
      </c>
      <c r="E831">
        <v>7004.1642922463398</v>
      </c>
      <c r="F831">
        <v>7501.01150087112</v>
      </c>
      <c r="G831">
        <v>7021.1268347386904</v>
      </c>
      <c r="H831">
        <v>6376.70994204422</v>
      </c>
      <c r="I831">
        <v>5075.7459906076929</v>
      </c>
      <c r="J831">
        <v>239.8605789759325</v>
      </c>
      <c r="K831">
        <v>514.40453487909895</v>
      </c>
      <c r="L831">
        <v>727.52534553065504</v>
      </c>
      <c r="M831">
        <v>4125.4846545695473</v>
      </c>
      <c r="N831">
        <v>4037.5722084762833</v>
      </c>
      <c r="O831">
        <v>5903.3429037600754</v>
      </c>
      <c r="P831">
        <v>11649.79721790399</v>
      </c>
    </row>
    <row r="832" spans="2:16">
      <c r="B832" t="s">
        <v>49</v>
      </c>
      <c r="C832" t="s">
        <v>86</v>
      </c>
      <c r="D832" t="s">
        <v>23</v>
      </c>
      <c r="E832">
        <v>7409.3540039325098</v>
      </c>
      <c r="F832">
        <v>8929.7982051012004</v>
      </c>
      <c r="G832">
        <v>12524.503927366441</v>
      </c>
      <c r="H832">
        <v>10144.664558834334</v>
      </c>
      <c r="I832">
        <v>12334.854243649939</v>
      </c>
      <c r="J832">
        <v>1447.6975334651991</v>
      </c>
      <c r="K832">
        <v>7455.8366729487798</v>
      </c>
      <c r="L832">
        <v>966.38683297242096</v>
      </c>
      <c r="M832">
        <v>28357.36210672215</v>
      </c>
      <c r="N832">
        <v>35751.937251883079</v>
      </c>
      <c r="O832">
        <v>41253.4052619875</v>
      </c>
      <c r="P832">
        <v>45866.112709167697</v>
      </c>
    </row>
    <row r="833" spans="2:16">
      <c r="B833" t="s">
        <v>49</v>
      </c>
      <c r="C833" t="s">
        <v>86</v>
      </c>
      <c r="D833" t="s">
        <v>24</v>
      </c>
      <c r="H833">
        <v>4.0000000000000002E-4</v>
      </c>
      <c r="I833">
        <v>9.6423950424844897E-4</v>
      </c>
      <c r="J833">
        <v>2.1601562496347902E-3</v>
      </c>
      <c r="K833">
        <v>3.4471137284828E-3</v>
      </c>
      <c r="L833">
        <v>5.2624943531178903E-3</v>
      </c>
      <c r="M833">
        <v>7.8232680122837395E-3</v>
      </c>
      <c r="N833">
        <v>1.1435492162134299E-2</v>
      </c>
      <c r="O833">
        <v>1.6530891070999178E-2</v>
      </c>
      <c r="P833">
        <v>2.371845445671425E-2</v>
      </c>
    </row>
    <row r="834" spans="2:16">
      <c r="B834" t="s">
        <v>49</v>
      </c>
      <c r="C834" t="s">
        <v>86</v>
      </c>
      <c r="D834" t="s">
        <v>25</v>
      </c>
      <c r="E834">
        <v>167.08318595763097</v>
      </c>
      <c r="F834">
        <v>85.690512330299896</v>
      </c>
      <c r="G834">
        <v>225.21379663578699</v>
      </c>
      <c r="H834">
        <v>513.25551136560034</v>
      </c>
      <c r="I834">
        <v>361.70792857268452</v>
      </c>
      <c r="J834">
        <v>33.179899136919829</v>
      </c>
      <c r="K834">
        <v>31.75584700399288</v>
      </c>
      <c r="L834">
        <v>29.213230498662888</v>
      </c>
      <c r="M834">
        <v>209.07161482029471</v>
      </c>
      <c r="N834">
        <v>158.5909970013717</v>
      </c>
      <c r="O834">
        <v>217.24433580980917</v>
      </c>
      <c r="P834">
        <v>228.5231199684402</v>
      </c>
    </row>
    <row r="835" spans="2:16">
      <c r="B835" t="s">
        <v>49</v>
      </c>
      <c r="C835" t="s">
        <v>86</v>
      </c>
      <c r="D835" t="s">
        <v>26</v>
      </c>
      <c r="E835">
        <v>173.91967199999999</v>
      </c>
      <c r="F835">
        <v>231.3813991797</v>
      </c>
      <c r="G835">
        <v>238.62200678714299</v>
      </c>
      <c r="H835">
        <v>102.51449333298</v>
      </c>
      <c r="I835">
        <v>4.7756148048</v>
      </c>
      <c r="J835">
        <v>578.82074522470703</v>
      </c>
      <c r="K835">
        <v>21.436416000000001</v>
      </c>
      <c r="M835">
        <v>3.3426640828799998</v>
      </c>
      <c r="N835">
        <v>2.6261887219200002</v>
      </c>
      <c r="O835">
        <v>1.9626309351828399</v>
      </c>
      <c r="P835">
        <v>2.0422995642510702</v>
      </c>
    </row>
    <row r="836" spans="2:16">
      <c r="B836" t="s">
        <v>49</v>
      </c>
      <c r="C836" t="s">
        <v>86</v>
      </c>
      <c r="D836" t="s">
        <v>27</v>
      </c>
      <c r="E836">
        <v>6026.521788</v>
      </c>
      <c r="F836">
        <v>6455.7608023502989</v>
      </c>
      <c r="G836">
        <v>7667.4186974833201</v>
      </c>
      <c r="H836">
        <v>10096.52663102821</v>
      </c>
      <c r="I836">
        <v>12620.865599672605</v>
      </c>
      <c r="J836">
        <v>623.34185984048997</v>
      </c>
      <c r="K836">
        <v>12.427807585598156</v>
      </c>
      <c r="L836">
        <v>17.656180650100104</v>
      </c>
      <c r="M836">
        <v>128.77221122373089</v>
      </c>
      <c r="N836">
        <v>31681.82562658763</v>
      </c>
      <c r="O836">
        <v>112200.94827608096</v>
      </c>
      <c r="P836">
        <v>151558.21550677752</v>
      </c>
    </row>
    <row r="837" spans="2:16">
      <c r="B837" t="s">
        <v>49</v>
      </c>
      <c r="C837" t="s">
        <v>86</v>
      </c>
      <c r="D837" t="s">
        <v>28</v>
      </c>
      <c r="E837">
        <v>27.362768975212699</v>
      </c>
      <c r="F837">
        <v>6.17539931520158</v>
      </c>
      <c r="G837">
        <v>6.8755011289782004</v>
      </c>
      <c r="H837">
        <v>6.4603883640152402</v>
      </c>
      <c r="I837">
        <v>6.4978575968141703</v>
      </c>
      <c r="J837">
        <v>2.1999295468448299</v>
      </c>
      <c r="L837">
        <v>5.2905381307587698</v>
      </c>
      <c r="M837">
        <v>5.4857076943851002</v>
      </c>
      <c r="N837">
        <v>5.4857076943707401</v>
      </c>
      <c r="O837">
        <v>5.4857076943851002</v>
      </c>
      <c r="P837">
        <v>5.4857076943851002</v>
      </c>
    </row>
    <row r="838" spans="2:16">
      <c r="B838" t="s">
        <v>49</v>
      </c>
      <c r="C838" t="s">
        <v>86</v>
      </c>
      <c r="D838" t="s">
        <v>29</v>
      </c>
      <c r="E838">
        <v>22227.229985882601</v>
      </c>
      <c r="F838">
        <v>25304.621501101501</v>
      </c>
      <c r="G838">
        <v>30053.952426435699</v>
      </c>
      <c r="H838">
        <v>17886.54279777129</v>
      </c>
      <c r="I838">
        <v>18526.767769966795</v>
      </c>
      <c r="J838">
        <v>21793.67653768948</v>
      </c>
      <c r="K838">
        <v>5779.3385787634761</v>
      </c>
      <c r="L838">
        <v>73.790485386855494</v>
      </c>
      <c r="M838">
        <v>3562.0794786573515</v>
      </c>
      <c r="N838">
        <v>36120.046828316204</v>
      </c>
      <c r="O838">
        <v>67698.290006094889</v>
      </c>
      <c r="P838">
        <v>76760.442672622099</v>
      </c>
    </row>
    <row r="839" spans="2:16">
      <c r="B839" t="s">
        <v>49</v>
      </c>
      <c r="C839" t="s">
        <v>86</v>
      </c>
      <c r="D839" t="s">
        <v>30</v>
      </c>
      <c r="E839">
        <v>1670.2518210122685</v>
      </c>
      <c r="F839">
        <v>2465.98526880084</v>
      </c>
      <c r="G839">
        <v>3217.9165036998402</v>
      </c>
      <c r="H839">
        <v>130.76926927129799</v>
      </c>
      <c r="I839">
        <v>563.625850820967</v>
      </c>
      <c r="J839">
        <v>79.055353640693298</v>
      </c>
      <c r="K839">
        <v>62.075424280324</v>
      </c>
      <c r="L839">
        <v>295.51066014364301</v>
      </c>
      <c r="M839">
        <v>4812.08621121954</v>
      </c>
      <c r="N839">
        <v>1142.3144135845</v>
      </c>
      <c r="O839">
        <v>884.14855507361199</v>
      </c>
      <c r="P839">
        <v>998.13267689117902</v>
      </c>
    </row>
    <row r="840" spans="2:16">
      <c r="B840" t="s">
        <v>49</v>
      </c>
      <c r="C840" t="s">
        <v>87</v>
      </c>
      <c r="D840" t="s">
        <v>16</v>
      </c>
      <c r="E840">
        <v>9039.9093712582799</v>
      </c>
      <c r="F840">
        <v>8918.6505754460904</v>
      </c>
      <c r="G840">
        <v>10749.9301901335</v>
      </c>
      <c r="H840">
        <v>14140.86075102139</v>
      </c>
      <c r="I840">
        <v>13234.023684306232</v>
      </c>
      <c r="J840">
        <v>3228.3603544978337</v>
      </c>
      <c r="K840">
        <v>3150.7240922617771</v>
      </c>
      <c r="L840">
        <v>8759.5464241976515</v>
      </c>
      <c r="M840">
        <v>14028.421836571797</v>
      </c>
      <c r="N840">
        <v>17426.788376706638</v>
      </c>
      <c r="O840">
        <v>20754.009195503415</v>
      </c>
      <c r="P840">
        <v>22275.141791784539</v>
      </c>
    </row>
    <row r="841" spans="2:16">
      <c r="B841" t="s">
        <v>49</v>
      </c>
      <c r="C841" t="s">
        <v>87</v>
      </c>
      <c r="D841" t="s">
        <v>17</v>
      </c>
      <c r="E841">
        <v>3084.4860447073002</v>
      </c>
      <c r="F841">
        <v>1703.66057912118</v>
      </c>
      <c r="G841">
        <v>1621.6345674814299</v>
      </c>
      <c r="H841">
        <v>731.32457758109797</v>
      </c>
      <c r="I841">
        <v>793.80668706167296</v>
      </c>
      <c r="J841">
        <v>10.574842578397501</v>
      </c>
      <c r="K841">
        <v>8.65214392777977</v>
      </c>
      <c r="L841">
        <v>330.109689556847</v>
      </c>
      <c r="M841">
        <v>1332.6837732061992</v>
      </c>
      <c r="N841">
        <v>1586.5357489669104</v>
      </c>
      <c r="O841">
        <v>2743.9158742653499</v>
      </c>
      <c r="P841">
        <v>2795.6654004011198</v>
      </c>
    </row>
    <row r="842" spans="2:16">
      <c r="B842" t="s">
        <v>49</v>
      </c>
      <c r="C842" t="s">
        <v>87</v>
      </c>
      <c r="D842" t="s">
        <v>18</v>
      </c>
      <c r="E842">
        <v>7605.4334891381804</v>
      </c>
      <c r="F842">
        <v>7137.8674159226603</v>
      </c>
      <c r="G842">
        <v>6603.8425615837205</v>
      </c>
      <c r="H842">
        <v>8236.2225034909407</v>
      </c>
      <c r="I842">
        <v>7541.7313075559969</v>
      </c>
      <c r="J842">
        <v>1364.1751049556569</v>
      </c>
      <c r="K842">
        <v>839.36098333658902</v>
      </c>
      <c r="L842">
        <v>1122.9827925962059</v>
      </c>
      <c r="M842">
        <v>3320.2723986458727</v>
      </c>
      <c r="N842">
        <v>7320.2831980194696</v>
      </c>
      <c r="O842">
        <v>9318.7960826583494</v>
      </c>
      <c r="P842">
        <v>8924.5200854087561</v>
      </c>
    </row>
    <row r="843" spans="2:16">
      <c r="B843" t="s">
        <v>49</v>
      </c>
      <c r="C843" t="s">
        <v>87</v>
      </c>
      <c r="D843" t="s">
        <v>19</v>
      </c>
      <c r="E843">
        <v>7727.7237550359005</v>
      </c>
      <c r="F843">
        <v>2197.6229586654804</v>
      </c>
      <c r="G843">
        <v>4310.3390774762602</v>
      </c>
      <c r="H843">
        <v>117.46397338050001</v>
      </c>
      <c r="I843">
        <v>277.32428866174399</v>
      </c>
      <c r="L843">
        <v>99.654999108082805</v>
      </c>
      <c r="M843">
        <v>7435.674139888326</v>
      </c>
      <c r="N843">
        <v>8037.0588472466261</v>
      </c>
      <c r="O843">
        <v>6082.5210430800298</v>
      </c>
      <c r="P843">
        <v>7306.4171338605702</v>
      </c>
    </row>
    <row r="844" spans="2:16">
      <c r="B844" t="s">
        <v>49</v>
      </c>
      <c r="C844" t="s">
        <v>87</v>
      </c>
      <c r="D844" t="s">
        <v>20</v>
      </c>
      <c r="E844">
        <v>8096.6507530709496</v>
      </c>
      <c r="F844">
        <v>9129.3132793976401</v>
      </c>
      <c r="G844">
        <v>8898.9362922454038</v>
      </c>
      <c r="H844">
        <v>7628.5727240066699</v>
      </c>
      <c r="I844">
        <v>7673.8534260354281</v>
      </c>
      <c r="J844">
        <v>4041.9558315108402</v>
      </c>
      <c r="K844">
        <v>2563.148310339046</v>
      </c>
      <c r="L844">
        <v>4557.7507580431175</v>
      </c>
      <c r="M844">
        <v>14395.209835856191</v>
      </c>
      <c r="N844">
        <v>15638.272808973859</v>
      </c>
      <c r="O844">
        <v>16564.482610927651</v>
      </c>
      <c r="P844">
        <v>17353.562660138468</v>
      </c>
    </row>
    <row r="845" spans="2:16">
      <c r="B845" t="s">
        <v>49</v>
      </c>
      <c r="C845" t="s">
        <v>87</v>
      </c>
      <c r="D845" t="s">
        <v>21</v>
      </c>
      <c r="E845">
        <v>5482.4287494051005</v>
      </c>
      <c r="F845">
        <v>812.68357470764295</v>
      </c>
      <c r="G845">
        <v>283.549033152015</v>
      </c>
      <c r="H845">
        <v>752.61168596449807</v>
      </c>
      <c r="I845">
        <v>661.88912311837498</v>
      </c>
      <c r="J845">
        <v>0.613630917357877</v>
      </c>
      <c r="K845">
        <v>0.502061659656445</v>
      </c>
      <c r="L845">
        <v>65.096078007153693</v>
      </c>
      <c r="M845">
        <v>94.361527692480195</v>
      </c>
      <c r="N845">
        <v>250.86554335358002</v>
      </c>
      <c r="O845">
        <v>876.10982118258198</v>
      </c>
      <c r="P845">
        <v>551.25625458533796</v>
      </c>
    </row>
    <row r="846" spans="2:16">
      <c r="B846" t="s">
        <v>49</v>
      </c>
      <c r="C846" t="s">
        <v>87</v>
      </c>
      <c r="D846" t="s">
        <v>22</v>
      </c>
      <c r="E846">
        <v>30072.425763158601</v>
      </c>
      <c r="F846">
        <v>25510.817442347798</v>
      </c>
      <c r="G846">
        <v>32385.8989501123</v>
      </c>
      <c r="H846">
        <v>56141.81155066473</v>
      </c>
      <c r="I846">
        <v>75840.620685513743</v>
      </c>
      <c r="J846">
        <v>29788.4351089335</v>
      </c>
      <c r="K846">
        <v>16920.493883844891</v>
      </c>
      <c r="L846">
        <v>40812.428295796592</v>
      </c>
      <c r="M846">
        <v>64737.534008490438</v>
      </c>
      <c r="N846">
        <v>77977.60394487092</v>
      </c>
      <c r="O846">
        <v>82922.060985841381</v>
      </c>
      <c r="P846">
        <v>92627.862458916396</v>
      </c>
    </row>
    <row r="847" spans="2:16">
      <c r="B847" t="s">
        <v>49</v>
      </c>
      <c r="C847" t="s">
        <v>87</v>
      </c>
      <c r="D847" t="s">
        <v>23</v>
      </c>
      <c r="E847">
        <v>3459.7300678653628</v>
      </c>
      <c r="F847">
        <v>1033.8765401837434</v>
      </c>
      <c r="G847">
        <v>1421.9149005381971</v>
      </c>
      <c r="H847">
        <v>1197.492760026782</v>
      </c>
      <c r="I847">
        <v>405.66781473086701</v>
      </c>
      <c r="J847">
        <v>1171.0980136657913</v>
      </c>
      <c r="K847">
        <v>644.76404139808096</v>
      </c>
      <c r="L847">
        <v>198.34728542192605</v>
      </c>
      <c r="M847">
        <v>262.24</v>
      </c>
      <c r="N847">
        <v>169.52633354740598</v>
      </c>
      <c r="O847">
        <v>105.63361896933101</v>
      </c>
      <c r="P847">
        <v>368.48644727767601</v>
      </c>
    </row>
    <row r="848" spans="2:16">
      <c r="B848" t="s">
        <v>49</v>
      </c>
      <c r="C848" t="s">
        <v>87</v>
      </c>
      <c r="D848" t="s">
        <v>24</v>
      </c>
      <c r="E848">
        <v>183.98666424392172</v>
      </c>
      <c r="F848">
        <v>180.05974085298729</v>
      </c>
      <c r="G848">
        <v>116.14694582182051</v>
      </c>
      <c r="H848">
        <v>0.78653019743896535</v>
      </c>
      <c r="I848">
        <v>5.5555555555555601E-3</v>
      </c>
      <c r="J848">
        <v>101.31487419703146</v>
      </c>
      <c r="K848">
        <v>43.3345515825836</v>
      </c>
      <c r="L848">
        <v>1.4999999999999999E-2</v>
      </c>
      <c r="M848">
        <v>1.4999999999999999E-2</v>
      </c>
      <c r="N848">
        <v>1.4999999999999999E-2</v>
      </c>
      <c r="O848">
        <v>1.4999999999999999E-2</v>
      </c>
      <c r="P848">
        <v>1.4999999999999999E-2</v>
      </c>
    </row>
    <row r="849" spans="2:16">
      <c r="B849" t="s">
        <v>49</v>
      </c>
      <c r="C849" t="s">
        <v>87</v>
      </c>
      <c r="D849" t="s">
        <v>25</v>
      </c>
      <c r="E849">
        <v>11965.043465201899</v>
      </c>
      <c r="F849">
        <v>19218.605355468102</v>
      </c>
      <c r="G849">
        <v>21936.53072581736</v>
      </c>
      <c r="H849">
        <v>38625.621740233539</v>
      </c>
      <c r="I849">
        <v>45133.401512028475</v>
      </c>
      <c r="J849">
        <v>16466.182295879502</v>
      </c>
      <c r="K849">
        <v>15488.3902117205</v>
      </c>
      <c r="L849">
        <v>25624.637485202315</v>
      </c>
      <c r="M849">
        <v>38002.275213849236</v>
      </c>
      <c r="N849">
        <v>46236.902068896859</v>
      </c>
      <c r="O849">
        <v>47572.619314444935</v>
      </c>
      <c r="P849">
        <v>49964.224725272055</v>
      </c>
    </row>
    <row r="850" spans="2:16">
      <c r="B850" t="s">
        <v>49</v>
      </c>
      <c r="C850" t="s">
        <v>87</v>
      </c>
      <c r="D850" t="s">
        <v>26</v>
      </c>
      <c r="E850">
        <v>1489.2188291199968</v>
      </c>
      <c r="F850">
        <v>511.30880000000002</v>
      </c>
      <c r="G850">
        <v>1384.893202889431</v>
      </c>
      <c r="H850">
        <v>549.57503380811079</v>
      </c>
      <c r="I850">
        <v>493.13928962815078</v>
      </c>
      <c r="L850">
        <v>224.872591538493</v>
      </c>
      <c r="M850">
        <v>470.54856635072599</v>
      </c>
      <c r="N850">
        <v>178.46636667669299</v>
      </c>
      <c r="O850">
        <v>461.57166592803497</v>
      </c>
      <c r="P850">
        <v>1171.052134917526</v>
      </c>
    </row>
    <row r="851" spans="2:16">
      <c r="B851" t="s">
        <v>49</v>
      </c>
      <c r="C851" t="s">
        <v>87</v>
      </c>
      <c r="D851" t="s">
        <v>27</v>
      </c>
      <c r="E851">
        <v>10236.542041205341</v>
      </c>
      <c r="F851">
        <v>12627.027056528197</v>
      </c>
      <c r="G851">
        <v>13984.149521492998</v>
      </c>
      <c r="H851">
        <v>13192.469729469401</v>
      </c>
      <c r="I851">
        <v>7868.0207828910316</v>
      </c>
      <c r="J851">
        <v>2198.3976397159063</v>
      </c>
      <c r="K851">
        <v>1858.5729768141109</v>
      </c>
      <c r="L851">
        <v>1172.7870890192939</v>
      </c>
      <c r="M851">
        <v>960.50993661353891</v>
      </c>
      <c r="N851">
        <v>1489.6792757366388</v>
      </c>
      <c r="O851">
        <v>2138.6474895238089</v>
      </c>
      <c r="P851">
        <v>1944.0072243216082</v>
      </c>
    </row>
    <row r="852" spans="2:16">
      <c r="B852" t="s">
        <v>49</v>
      </c>
      <c r="C852" t="s">
        <v>87</v>
      </c>
      <c r="D852" t="s">
        <v>29</v>
      </c>
      <c r="E852">
        <v>26046.228109897223</v>
      </c>
      <c r="F852">
        <v>18408.297547395399</v>
      </c>
      <c r="G852">
        <v>12855.514649101809</v>
      </c>
      <c r="H852">
        <v>19735.474279349753</v>
      </c>
      <c r="I852">
        <v>17464.130949939321</v>
      </c>
      <c r="L852">
        <v>11986.975186866401</v>
      </c>
      <c r="M852">
        <v>20161.307158411822</v>
      </c>
      <c r="N852">
        <v>24219.867806640454</v>
      </c>
      <c r="O852">
        <v>25980.526838821621</v>
      </c>
      <c r="P852">
        <v>25698.329585647407</v>
      </c>
    </row>
    <row r="853" spans="2:16">
      <c r="B853" t="s">
        <v>49</v>
      </c>
      <c r="C853" t="s">
        <v>87</v>
      </c>
      <c r="D853" t="s">
        <v>30</v>
      </c>
      <c r="E853">
        <v>11985.807617994429</v>
      </c>
      <c r="F853">
        <v>7959.3229454538996</v>
      </c>
      <c r="G853">
        <v>8679.433297570733</v>
      </c>
      <c r="H853">
        <v>6440.3037484153319</v>
      </c>
      <c r="I853">
        <v>5423.7552253000003</v>
      </c>
      <c r="J853">
        <v>2418.2950231792302</v>
      </c>
      <c r="K853">
        <v>0.47084500207149799</v>
      </c>
      <c r="L853">
        <v>3005.0219000500501</v>
      </c>
      <c r="M853">
        <v>2154.2592</v>
      </c>
      <c r="N853">
        <v>3528.3487138045698</v>
      </c>
      <c r="O853">
        <v>4232.6586535944762</v>
      </c>
      <c r="P853">
        <v>3676.4274878000001</v>
      </c>
    </row>
    <row r="854" spans="2:16">
      <c r="B854" t="s">
        <v>49</v>
      </c>
      <c r="C854" t="s">
        <v>88</v>
      </c>
      <c r="D854" t="s">
        <v>16</v>
      </c>
      <c r="E854">
        <v>20335.725670305044</v>
      </c>
      <c r="F854">
        <v>21914.136463044742</v>
      </c>
      <c r="G854">
        <v>25773.793252159943</v>
      </c>
      <c r="H854">
        <v>30493.414405766714</v>
      </c>
      <c r="I854">
        <v>21767.955632646241</v>
      </c>
      <c r="J854">
        <v>21195.127155713566</v>
      </c>
      <c r="K854">
        <v>6.4382881012096682</v>
      </c>
      <c r="L854">
        <v>19204.648968644295</v>
      </c>
      <c r="M854">
        <v>8418.3076270307338</v>
      </c>
      <c r="N854">
        <v>8612.286189996832</v>
      </c>
      <c r="O854">
        <v>1139.7272997302621</v>
      </c>
      <c r="P854">
        <v>7253.1560168206324</v>
      </c>
    </row>
    <row r="855" spans="2:16">
      <c r="B855" t="s">
        <v>49</v>
      </c>
      <c r="C855" t="s">
        <v>88</v>
      </c>
      <c r="D855" t="s">
        <v>17</v>
      </c>
      <c r="E855">
        <v>1540.9259280000001</v>
      </c>
      <c r="F855">
        <v>1486.5190094075394</v>
      </c>
      <c r="G855">
        <v>1250.4881594075393</v>
      </c>
      <c r="H855">
        <v>825.54338859246172</v>
      </c>
      <c r="I855">
        <v>428.18129207176219</v>
      </c>
      <c r="J855">
        <v>1.9259280000000001</v>
      </c>
      <c r="K855">
        <v>1.9259280000000001</v>
      </c>
      <c r="L855">
        <v>148.825928</v>
      </c>
      <c r="M855">
        <v>1328.3259280000002</v>
      </c>
      <c r="N855">
        <v>1189.525928</v>
      </c>
      <c r="O855">
        <v>494.20669231253322</v>
      </c>
      <c r="P855">
        <v>911.925928</v>
      </c>
    </row>
    <row r="856" spans="2:16">
      <c r="B856" t="s">
        <v>49</v>
      </c>
      <c r="C856" t="s">
        <v>88</v>
      </c>
      <c r="D856" t="s">
        <v>18</v>
      </c>
      <c r="E856">
        <v>1620.8897142857099</v>
      </c>
      <c r="F856">
        <v>1620.8897142857099</v>
      </c>
      <c r="G856">
        <v>1620.8897142857099</v>
      </c>
      <c r="H856">
        <v>1620.8897142857099</v>
      </c>
      <c r="I856">
        <v>1620.8897142857099</v>
      </c>
      <c r="J856">
        <v>1620.8897142857099</v>
      </c>
      <c r="K856">
        <v>1620.8897142857099</v>
      </c>
      <c r="L856">
        <v>1620.8897142857099</v>
      </c>
      <c r="M856">
        <v>6114.5121183107303</v>
      </c>
      <c r="N856">
        <v>31770.1400839198</v>
      </c>
      <c r="O856">
        <v>49068.476231711</v>
      </c>
      <c r="P856">
        <v>46905.456427253303</v>
      </c>
    </row>
    <row r="857" spans="2:16">
      <c r="B857" t="s">
        <v>49</v>
      </c>
      <c r="C857" t="s">
        <v>88</v>
      </c>
      <c r="D857" t="s">
        <v>19</v>
      </c>
      <c r="E857">
        <v>7308.1868000000004</v>
      </c>
      <c r="F857">
        <v>7206.5868</v>
      </c>
      <c r="G857">
        <v>5340.0019798500007</v>
      </c>
      <c r="H857">
        <v>2353.4662676100011</v>
      </c>
      <c r="I857">
        <v>4624.0506858110284</v>
      </c>
      <c r="J857">
        <v>4.1867999999999999</v>
      </c>
      <c r="K857">
        <v>4.1867999999999999</v>
      </c>
      <c r="L857">
        <v>1997.2867821616362</v>
      </c>
      <c r="M857">
        <v>5782.5868000000037</v>
      </c>
      <c r="N857">
        <v>5062.0348222404782</v>
      </c>
      <c r="O857">
        <v>1329.4613725208148</v>
      </c>
      <c r="P857">
        <v>2530.6114166696671</v>
      </c>
    </row>
    <row r="858" spans="2:16">
      <c r="B858" t="s">
        <v>49</v>
      </c>
      <c r="C858" t="s">
        <v>88</v>
      </c>
      <c r="D858" t="s">
        <v>20</v>
      </c>
      <c r="E858">
        <v>18302.179957521825</v>
      </c>
      <c r="F858">
        <v>19255.602393991387</v>
      </c>
      <c r="G858">
        <v>21654.362272564562</v>
      </c>
      <c r="H858">
        <v>25844.941043712155</v>
      </c>
      <c r="I858">
        <v>25946.96402797207</v>
      </c>
      <c r="J858">
        <v>14138.719155470941</v>
      </c>
      <c r="K858">
        <v>1089.1601331428601</v>
      </c>
      <c r="L858">
        <v>22496.049175886837</v>
      </c>
      <c r="M858">
        <v>44959.259443368319</v>
      </c>
      <c r="N858">
        <v>40015.445648379449</v>
      </c>
      <c r="O858">
        <v>38869.306332575332</v>
      </c>
      <c r="P858">
        <v>30805.664000777775</v>
      </c>
    </row>
    <row r="859" spans="2:16">
      <c r="B859" t="s">
        <v>49</v>
      </c>
      <c r="C859" t="s">
        <v>88</v>
      </c>
      <c r="D859" t="s">
        <v>21</v>
      </c>
      <c r="E859">
        <v>14.373790279604</v>
      </c>
      <c r="F859">
        <v>347.17003749999998</v>
      </c>
      <c r="G859">
        <v>253.70118124999999</v>
      </c>
      <c r="I859">
        <v>8.5457239999999892</v>
      </c>
      <c r="M859">
        <v>574.59135775389302</v>
      </c>
      <c r="N859">
        <v>522.29309545391618</v>
      </c>
      <c r="O859">
        <v>469.99471972850102</v>
      </c>
      <c r="P859">
        <v>403.51827790852411</v>
      </c>
    </row>
    <row r="860" spans="2:16">
      <c r="B860" t="s">
        <v>49</v>
      </c>
      <c r="C860" t="s">
        <v>88</v>
      </c>
      <c r="D860" t="s">
        <v>22</v>
      </c>
      <c r="E860">
        <v>21817.018442619701</v>
      </c>
      <c r="F860">
        <v>23622.3198182374</v>
      </c>
      <c r="G860">
        <v>17828.209434620599</v>
      </c>
      <c r="H860">
        <v>8556.0274468153802</v>
      </c>
      <c r="I860">
        <v>15266.108400173</v>
      </c>
      <c r="J860">
        <v>44.942382965501999</v>
      </c>
      <c r="K860">
        <v>24.9538887299523</v>
      </c>
      <c r="L860">
        <v>26689.8773265036</v>
      </c>
      <c r="M860">
        <v>26676.43713777369</v>
      </c>
      <c r="N860">
        <v>16157.133459119863</v>
      </c>
      <c r="O860">
        <v>28182.573090288934</v>
      </c>
      <c r="P860">
        <v>21791.267769070932</v>
      </c>
    </row>
    <row r="861" spans="2:16">
      <c r="B861" t="s">
        <v>49</v>
      </c>
      <c r="C861" t="s">
        <v>88</v>
      </c>
      <c r="D861" t="s">
        <v>23</v>
      </c>
      <c r="E861">
        <v>1375.9391274</v>
      </c>
      <c r="F861">
        <v>1239.6361176</v>
      </c>
      <c r="G861">
        <v>895.29275159999997</v>
      </c>
      <c r="H861">
        <v>344.343366</v>
      </c>
      <c r="I861">
        <v>207.68127711621</v>
      </c>
      <c r="L861">
        <v>901.57857009966199</v>
      </c>
      <c r="M861">
        <v>1192</v>
      </c>
      <c r="N861">
        <v>770.57424339729835</v>
      </c>
      <c r="O861">
        <v>480.15281349696039</v>
      </c>
      <c r="P861">
        <v>790</v>
      </c>
    </row>
    <row r="862" spans="2:16">
      <c r="B862" t="s">
        <v>49</v>
      </c>
      <c r="C862" t="s">
        <v>88</v>
      </c>
      <c r="D862" t="s">
        <v>24</v>
      </c>
      <c r="E862">
        <v>13.39776</v>
      </c>
      <c r="F862">
        <v>12.057983999999999</v>
      </c>
      <c r="J862">
        <v>28.333333333333329</v>
      </c>
      <c r="K862">
        <v>28.333333333333371</v>
      </c>
    </row>
    <row r="863" spans="2:16">
      <c r="B863" t="s">
        <v>49</v>
      </c>
      <c r="C863" t="s">
        <v>88</v>
      </c>
      <c r="D863" t="s">
        <v>25</v>
      </c>
      <c r="E863">
        <v>54799</v>
      </c>
      <c r="F863">
        <v>59272.2</v>
      </c>
      <c r="G863">
        <v>69092.450933</v>
      </c>
      <c r="H863">
        <v>87184.156313190033</v>
      </c>
      <c r="I863">
        <v>88492.049946002604</v>
      </c>
      <c r="J863">
        <v>102900.22071408661</v>
      </c>
      <c r="K863">
        <v>98027.786150129687</v>
      </c>
      <c r="L863">
        <v>87594.392915761331</v>
      </c>
      <c r="M863">
        <v>53928.841672208146</v>
      </c>
      <c r="N863">
        <v>43315.121317378092</v>
      </c>
      <c r="O863">
        <v>23828.712896820653</v>
      </c>
      <c r="P863">
        <v>14951.221222291464</v>
      </c>
    </row>
    <row r="864" spans="2:16">
      <c r="B864" t="s">
        <v>49</v>
      </c>
      <c r="C864" t="s">
        <v>88</v>
      </c>
      <c r="D864" t="s">
        <v>26</v>
      </c>
      <c r="E864">
        <v>7756</v>
      </c>
      <c r="F864">
        <v>7989.2000000000007</v>
      </c>
      <c r="G864">
        <v>8497.4</v>
      </c>
      <c r="H864">
        <v>5481.9633690482406</v>
      </c>
      <c r="I864">
        <v>4710.12495839856</v>
      </c>
      <c r="L864">
        <v>3513.6342427889513</v>
      </c>
      <c r="M864">
        <v>5318.750414171227</v>
      </c>
      <c r="N864">
        <v>2788.7647419266109</v>
      </c>
      <c r="O864">
        <v>983.64857054433776</v>
      </c>
      <c r="P864">
        <v>457.64993063983599</v>
      </c>
    </row>
    <row r="865" spans="2:16">
      <c r="B865" t="s">
        <v>49</v>
      </c>
      <c r="C865" t="s">
        <v>88</v>
      </c>
      <c r="D865" t="s">
        <v>27</v>
      </c>
      <c r="E865">
        <v>6066.7654501654524</v>
      </c>
      <c r="F865">
        <v>5986.8994166433877</v>
      </c>
      <c r="G865">
        <v>5452.9580292552973</v>
      </c>
      <c r="H865">
        <v>4584.6826980552987</v>
      </c>
      <c r="I865">
        <v>3499.3385340552986</v>
      </c>
      <c r="J865">
        <v>3437.0606528646977</v>
      </c>
      <c r="K865">
        <v>17.947238743647947</v>
      </c>
      <c r="L865">
        <v>1553.95361333506</v>
      </c>
      <c r="M865">
        <v>1055.1488836938272</v>
      </c>
      <c r="N865">
        <v>2636.5105925514254</v>
      </c>
      <c r="O865">
        <v>1055.1488836938277</v>
      </c>
      <c r="P865">
        <v>1055.1488836938279</v>
      </c>
    </row>
    <row r="866" spans="2:16">
      <c r="B866" t="s">
        <v>49</v>
      </c>
      <c r="C866" t="s">
        <v>88</v>
      </c>
      <c r="D866" t="s">
        <v>29</v>
      </c>
      <c r="M866">
        <v>8751.4873833871807</v>
      </c>
      <c r="N866">
        <v>8759.91457442719</v>
      </c>
      <c r="O866">
        <v>1808.7391970682772</v>
      </c>
      <c r="P866">
        <v>1802.1339387662663</v>
      </c>
    </row>
    <row r="867" spans="2:16">
      <c r="B867" t="s">
        <v>49</v>
      </c>
      <c r="C867" t="s">
        <v>88</v>
      </c>
      <c r="D867" t="s">
        <v>30</v>
      </c>
      <c r="E867">
        <v>9136.7737726829891</v>
      </c>
      <c r="F867">
        <v>2615.28121229319</v>
      </c>
      <c r="J867">
        <v>2.13288722193606</v>
      </c>
      <c r="K867">
        <v>4.1527575370456599E-4</v>
      </c>
      <c r="L867">
        <v>1880.0004152757499</v>
      </c>
      <c r="M867">
        <v>8153.1951450900096</v>
      </c>
      <c r="N867">
        <v>7318.3775366280252</v>
      </c>
      <c r="O867">
        <v>6447.6869857300098</v>
      </c>
      <c r="P867">
        <v>5492.0985474430199</v>
      </c>
    </row>
    <row r="868" spans="2:16">
      <c r="B868" t="s">
        <v>50</v>
      </c>
      <c r="C868" t="s">
        <v>86</v>
      </c>
      <c r="D868" t="s">
        <v>16</v>
      </c>
      <c r="E868">
        <v>5943.7487520000004</v>
      </c>
      <c r="F868">
        <v>6367.0922568611986</v>
      </c>
      <c r="G868">
        <v>7562.1082802642986</v>
      </c>
      <c r="H868">
        <v>9957.8529219478114</v>
      </c>
      <c r="I868">
        <v>14030.621690971238</v>
      </c>
      <c r="J868">
        <v>12775.943447331552</v>
      </c>
      <c r="K868">
        <v>15323.356508652652</v>
      </c>
      <c r="L868">
        <v>14893.994473991435</v>
      </c>
      <c r="M868">
        <v>25904.556584385413</v>
      </c>
      <c r="N868">
        <v>35248.655044622334</v>
      </c>
      <c r="O868">
        <v>52349.231027682355</v>
      </c>
      <c r="P868">
        <v>73029.796616769585</v>
      </c>
    </row>
    <row r="869" spans="2:16">
      <c r="B869" t="s">
        <v>50</v>
      </c>
      <c r="C869" t="s">
        <v>86</v>
      </c>
      <c r="D869" t="s">
        <v>17</v>
      </c>
      <c r="E869">
        <v>8698.3700759999992</v>
      </c>
      <c r="F869">
        <v>9317.9114846631001</v>
      </c>
      <c r="G869">
        <v>11066.75586756409</v>
      </c>
      <c r="H869">
        <v>14100.23839390188</v>
      </c>
      <c r="I869">
        <v>18890.377569784949</v>
      </c>
      <c r="J869">
        <v>27183.28165459308</v>
      </c>
      <c r="K869">
        <v>39503.996284662499</v>
      </c>
      <c r="L869">
        <v>44100.40296885743</v>
      </c>
      <c r="M869">
        <v>11654.775133458217</v>
      </c>
      <c r="N869">
        <v>60112.338732922064</v>
      </c>
      <c r="O869">
        <v>67136.730371331563</v>
      </c>
      <c r="P869">
        <v>32356.483065230368</v>
      </c>
    </row>
    <row r="870" spans="2:16">
      <c r="B870" t="s">
        <v>50</v>
      </c>
      <c r="C870" t="s">
        <v>86</v>
      </c>
      <c r="D870" t="s">
        <v>18</v>
      </c>
      <c r="E870">
        <v>617.51113199999998</v>
      </c>
      <c r="F870">
        <v>1424.9757345876001</v>
      </c>
      <c r="G870">
        <v>1584.5546077635161</v>
      </c>
      <c r="H870">
        <v>1423.3471933795799</v>
      </c>
      <c r="I870">
        <v>7.6916809780297397</v>
      </c>
      <c r="J870">
        <v>7.62028107306267</v>
      </c>
      <c r="K870">
        <v>7.62028107306267</v>
      </c>
      <c r="L870">
        <v>7.62028107306267</v>
      </c>
      <c r="M870">
        <v>670.76790776694804</v>
      </c>
      <c r="N870">
        <v>7.6202810730626602</v>
      </c>
      <c r="O870">
        <v>7.62028107306267</v>
      </c>
      <c r="P870">
        <v>7.6202810730626602</v>
      </c>
    </row>
    <row r="871" spans="2:16">
      <c r="B871" t="s">
        <v>50</v>
      </c>
      <c r="C871" t="s">
        <v>86</v>
      </c>
      <c r="D871" t="s">
        <v>19</v>
      </c>
      <c r="E871">
        <v>46391.120343504801</v>
      </c>
      <c r="F871">
        <v>58024.0049994</v>
      </c>
      <c r="G871">
        <v>76867.199527545497</v>
      </c>
      <c r="H871">
        <v>56426.58975665499</v>
      </c>
      <c r="I871">
        <v>19430.872031098701</v>
      </c>
      <c r="J871">
        <v>629.36759695245598</v>
      </c>
      <c r="K871">
        <v>618.86185624204802</v>
      </c>
      <c r="L871">
        <v>632.33473287143397</v>
      </c>
      <c r="M871">
        <v>100198.09448167001</v>
      </c>
      <c r="N871">
        <v>19143.703701426242</v>
      </c>
      <c r="O871">
        <v>628.392063558769</v>
      </c>
      <c r="P871">
        <v>2449.4346097982898</v>
      </c>
    </row>
    <row r="872" spans="2:16">
      <c r="B872" t="s">
        <v>50</v>
      </c>
      <c r="C872" t="s">
        <v>86</v>
      </c>
      <c r="D872" t="s">
        <v>20</v>
      </c>
      <c r="E872">
        <v>1956.4995470857345</v>
      </c>
      <c r="F872">
        <v>2095.445209019198</v>
      </c>
      <c r="G872">
        <v>2489.6842308059158</v>
      </c>
      <c r="H872">
        <v>3278.6662088552748</v>
      </c>
      <c r="I872">
        <v>4158.2619410502775</v>
      </c>
      <c r="J872">
        <v>2642.9023722295169</v>
      </c>
      <c r="K872">
        <v>2662.61726661081</v>
      </c>
      <c r="L872">
        <v>4002.3021903157137</v>
      </c>
      <c r="M872">
        <v>18311.473981424126</v>
      </c>
      <c r="N872">
        <v>10931.93728017383</v>
      </c>
      <c r="O872">
        <v>6408.9777387929926</v>
      </c>
      <c r="P872">
        <v>6414.712422988262</v>
      </c>
    </row>
    <row r="873" spans="2:16">
      <c r="B873" t="s">
        <v>50</v>
      </c>
      <c r="C873" t="s">
        <v>86</v>
      </c>
      <c r="D873" t="s">
        <v>21</v>
      </c>
      <c r="E873">
        <v>218.47918650901062</v>
      </c>
      <c r="F873">
        <v>4653.0258739403698</v>
      </c>
      <c r="G873">
        <v>5420.8397890719698</v>
      </c>
      <c r="H873">
        <v>4503.5191359987302</v>
      </c>
      <c r="I873">
        <v>232.02896000135402</v>
      </c>
      <c r="J873">
        <v>212.82005833597299</v>
      </c>
      <c r="K873">
        <v>230.88468551900499</v>
      </c>
      <c r="L873">
        <v>247.28757812713701</v>
      </c>
      <c r="M873">
        <v>8886.1720553643081</v>
      </c>
      <c r="N873">
        <v>9523.8087200483606</v>
      </c>
      <c r="O873">
        <v>5955.97322385806</v>
      </c>
      <c r="P873">
        <v>11814.959228979325</v>
      </c>
    </row>
    <row r="874" spans="2:16">
      <c r="B874" t="s">
        <v>50</v>
      </c>
      <c r="C874" t="s">
        <v>86</v>
      </c>
      <c r="D874" t="s">
        <v>22</v>
      </c>
      <c r="E874">
        <v>7004.1642922463398</v>
      </c>
      <c r="F874">
        <v>7501.01150087112</v>
      </c>
      <c r="G874">
        <v>7021.1268347386904</v>
      </c>
      <c r="H874">
        <v>6376.70994204422</v>
      </c>
      <c r="I874">
        <v>1534.254291381995</v>
      </c>
      <c r="J874">
        <v>920.77501015427606</v>
      </c>
      <c r="K874">
        <v>654.42931475987803</v>
      </c>
      <c r="L874">
        <v>727.85143176150905</v>
      </c>
      <c r="M874">
        <v>3698.7743103136991</v>
      </c>
      <c r="N874">
        <v>3809.3694971696568</v>
      </c>
      <c r="O874">
        <v>10823.017804254425</v>
      </c>
      <c r="P874">
        <v>15696.235238662006</v>
      </c>
    </row>
    <row r="875" spans="2:16">
      <c r="B875" t="s">
        <v>50</v>
      </c>
      <c r="C875" t="s">
        <v>86</v>
      </c>
      <c r="D875" t="s">
        <v>23</v>
      </c>
      <c r="E875">
        <v>7409.3540039325098</v>
      </c>
      <c r="F875">
        <v>8929.7982051012004</v>
      </c>
      <c r="G875">
        <v>12524.503927366441</v>
      </c>
      <c r="H875">
        <v>10144.664558834334</v>
      </c>
      <c r="I875">
        <v>4141.6527317564596</v>
      </c>
      <c r="J875">
        <v>5776.3953032601294</v>
      </c>
      <c r="K875">
        <v>9311.2116341704786</v>
      </c>
      <c r="L875">
        <v>12476.91168559441</v>
      </c>
      <c r="M875">
        <v>37564.493229300999</v>
      </c>
      <c r="N875">
        <v>45277.164681853377</v>
      </c>
      <c r="O875">
        <v>51794.187782738503</v>
      </c>
      <c r="P875">
        <v>53909.770055645298</v>
      </c>
    </row>
    <row r="876" spans="2:16">
      <c r="B876" t="s">
        <v>50</v>
      </c>
      <c r="C876" t="s">
        <v>86</v>
      </c>
      <c r="D876" t="s">
        <v>24</v>
      </c>
      <c r="H876">
        <v>4.0000000000000002E-4</v>
      </c>
      <c r="I876">
        <v>1.36424070424845E-3</v>
      </c>
      <c r="J876">
        <v>2.3243962466017501E-3</v>
      </c>
      <c r="K876">
        <v>3.6787904646488098E-3</v>
      </c>
      <c r="L876">
        <v>5.5892972700184104E-3</v>
      </c>
      <c r="M876">
        <v>8.2842558018309791E-3</v>
      </c>
      <c r="N876">
        <v>1.2085760966731101E-2</v>
      </c>
      <c r="O876">
        <v>1.7448159440834068E-2</v>
      </c>
      <c r="P876">
        <v>2.5012352082360148E-2</v>
      </c>
    </row>
    <row r="877" spans="2:16">
      <c r="B877" t="s">
        <v>50</v>
      </c>
      <c r="C877" t="s">
        <v>86</v>
      </c>
      <c r="D877" t="s">
        <v>25</v>
      </c>
      <c r="E877">
        <v>167.08318595763097</v>
      </c>
      <c r="F877">
        <v>85.690512330299896</v>
      </c>
      <c r="G877">
        <v>225.21379663578699</v>
      </c>
      <c r="H877">
        <v>513.25551136560034</v>
      </c>
      <c r="I877">
        <v>206.09638505304321</v>
      </c>
      <c r="J877">
        <v>129.3918520212772</v>
      </c>
      <c r="K877">
        <v>35.903225959443901</v>
      </c>
      <c r="L877">
        <v>29.572497527316294</v>
      </c>
      <c r="M877">
        <v>78.848446171640902</v>
      </c>
      <c r="N877">
        <v>69.248186956304394</v>
      </c>
      <c r="O877">
        <v>56.008981051154599</v>
      </c>
      <c r="P877">
        <v>44.770022328757101</v>
      </c>
    </row>
    <row r="878" spans="2:16">
      <c r="B878" t="s">
        <v>50</v>
      </c>
      <c r="C878" t="s">
        <v>86</v>
      </c>
      <c r="D878" t="s">
        <v>26</v>
      </c>
      <c r="E878">
        <v>173.91967199999999</v>
      </c>
      <c r="F878">
        <v>231.3813991797</v>
      </c>
      <c r="G878">
        <v>238.62200678714299</v>
      </c>
      <c r="H878">
        <v>102.51449333298</v>
      </c>
      <c r="M878">
        <v>3.3426640828799998</v>
      </c>
      <c r="N878">
        <v>2.6261887219200002</v>
      </c>
      <c r="O878">
        <v>1.9520504212740999</v>
      </c>
      <c r="P878">
        <v>2.0309302520347199</v>
      </c>
    </row>
    <row r="879" spans="2:16">
      <c r="B879" t="s">
        <v>50</v>
      </c>
      <c r="C879" t="s">
        <v>86</v>
      </c>
      <c r="D879" t="s">
        <v>27</v>
      </c>
      <c r="E879">
        <v>6026.521788</v>
      </c>
      <c r="F879">
        <v>6455.7608023502989</v>
      </c>
      <c r="G879">
        <v>7667.4186974833201</v>
      </c>
      <c r="H879">
        <v>10096.52663102821</v>
      </c>
      <c r="I879">
        <v>11540.435089044135</v>
      </c>
      <c r="J879">
        <v>1051.6251083996419</v>
      </c>
      <c r="K879">
        <v>13.770611954125355</v>
      </c>
      <c r="L879">
        <v>14.56369129777522</v>
      </c>
      <c r="M879">
        <v>28455.891168062819</v>
      </c>
      <c r="N879">
        <v>79541.363515691774</v>
      </c>
      <c r="O879">
        <v>112200.94919334856</v>
      </c>
      <c r="P879">
        <v>158270.52027265113</v>
      </c>
    </row>
    <row r="880" spans="2:16">
      <c r="B880" t="s">
        <v>50</v>
      </c>
      <c r="C880" t="s">
        <v>86</v>
      </c>
      <c r="D880" t="s">
        <v>28</v>
      </c>
      <c r="E880">
        <v>27.362768975212699</v>
      </c>
      <c r="F880">
        <v>6.17539931520158</v>
      </c>
      <c r="G880">
        <v>6.8755011289782004</v>
      </c>
      <c r="H880">
        <v>6.4603883640152402</v>
      </c>
      <c r="I880">
        <v>6.5410518210513997</v>
      </c>
      <c r="J880">
        <v>6.1824006884780998</v>
      </c>
      <c r="K880">
        <v>5.2790674213199997</v>
      </c>
      <c r="L880">
        <v>5.3979441062399998</v>
      </c>
      <c r="M880">
        <v>5.1697526746937896</v>
      </c>
      <c r="N880">
        <v>5.3979441062399998</v>
      </c>
      <c r="O880">
        <v>5.3979441062399998</v>
      </c>
      <c r="P880">
        <v>5.2016518849200004</v>
      </c>
    </row>
    <row r="881" spans="2:16">
      <c r="B881" t="s">
        <v>50</v>
      </c>
      <c r="C881" t="s">
        <v>86</v>
      </c>
      <c r="D881" t="s">
        <v>29</v>
      </c>
      <c r="E881">
        <v>22227.229985882601</v>
      </c>
      <c r="F881">
        <v>25304.621501101501</v>
      </c>
      <c r="G881">
        <v>30053.952426435699</v>
      </c>
      <c r="H881">
        <v>17886.54279777129</v>
      </c>
      <c r="I881">
        <v>1627.1116727366561</v>
      </c>
      <c r="J881">
        <v>96.945389067245699</v>
      </c>
      <c r="K881">
        <v>90.791574815613586</v>
      </c>
      <c r="L881">
        <v>89.431422428661705</v>
      </c>
      <c r="M881">
        <v>18763.9608925301</v>
      </c>
      <c r="N881">
        <v>50637.190665258902</v>
      </c>
      <c r="O881">
        <v>83295.94051696689</v>
      </c>
      <c r="P881">
        <v>97992.553533937491</v>
      </c>
    </row>
    <row r="882" spans="2:16">
      <c r="B882" t="s">
        <v>50</v>
      </c>
      <c r="C882" t="s">
        <v>86</v>
      </c>
      <c r="D882" t="s">
        <v>30</v>
      </c>
      <c r="E882">
        <v>1670.2518210122685</v>
      </c>
      <c r="F882">
        <v>2465.98526880084</v>
      </c>
      <c r="G882">
        <v>3217.9165036998402</v>
      </c>
      <c r="H882">
        <v>130.76926927129799</v>
      </c>
      <c r="I882">
        <v>563.60917182072001</v>
      </c>
      <c r="J882">
        <v>250.12324349561999</v>
      </c>
      <c r="K882">
        <v>1316.0890333427899</v>
      </c>
      <c r="L882">
        <v>331.979988212465</v>
      </c>
      <c r="M882">
        <v>4736.8755661279502</v>
      </c>
      <c r="N882">
        <v>763.82316094435498</v>
      </c>
      <c r="O882">
        <v>874.44898171056195</v>
      </c>
      <c r="P882">
        <v>988.4321781900951</v>
      </c>
    </row>
    <row r="883" spans="2:16">
      <c r="B883" t="s">
        <v>50</v>
      </c>
      <c r="C883" t="s">
        <v>87</v>
      </c>
      <c r="D883" t="s">
        <v>16</v>
      </c>
      <c r="E883">
        <v>9039.9093712582799</v>
      </c>
      <c r="F883">
        <v>8918.6505754460904</v>
      </c>
      <c r="G883">
        <v>10749.9301901335</v>
      </c>
      <c r="H883">
        <v>14140.86075102139</v>
      </c>
      <c r="I883">
        <v>14555.682055068557</v>
      </c>
      <c r="J883">
        <v>13814.860365043058</v>
      </c>
      <c r="K883">
        <v>13039.694957259204</v>
      </c>
      <c r="L883">
        <v>12616.647930227038</v>
      </c>
      <c r="M883">
        <v>13810.270261856287</v>
      </c>
      <c r="N883">
        <v>15619.93655350456</v>
      </c>
      <c r="O883">
        <v>16467.065025229502</v>
      </c>
      <c r="P883">
        <v>13266.291797028998</v>
      </c>
    </row>
    <row r="884" spans="2:16">
      <c r="B884" t="s">
        <v>50</v>
      </c>
      <c r="C884" t="s">
        <v>87</v>
      </c>
      <c r="D884" t="s">
        <v>17</v>
      </c>
      <c r="E884">
        <v>3084.4860447073002</v>
      </c>
      <c r="F884">
        <v>1703.66057912118</v>
      </c>
      <c r="G884">
        <v>1621.6345674814299</v>
      </c>
      <c r="H884">
        <v>731.32457758109797</v>
      </c>
      <c r="I884">
        <v>1028.9827563269801</v>
      </c>
      <c r="J884">
        <v>1278.4486561900799</v>
      </c>
      <c r="K884">
        <v>872.13324129183297</v>
      </c>
      <c r="L884">
        <v>666.14924198416236</v>
      </c>
      <c r="M884">
        <v>2734.2846232750198</v>
      </c>
      <c r="N884">
        <v>3031.9256708961902</v>
      </c>
      <c r="O884">
        <v>3092.7991429899603</v>
      </c>
      <c r="P884">
        <v>3138.95153386929</v>
      </c>
    </row>
    <row r="885" spans="2:16">
      <c r="B885" t="s">
        <v>50</v>
      </c>
      <c r="C885" t="s">
        <v>87</v>
      </c>
      <c r="D885" t="s">
        <v>18</v>
      </c>
      <c r="E885">
        <v>7605.4334891381804</v>
      </c>
      <c r="F885">
        <v>7137.8674159226603</v>
      </c>
      <c r="G885">
        <v>6603.8425615837205</v>
      </c>
      <c r="H885">
        <v>8236.2225034909407</v>
      </c>
      <c r="I885">
        <v>7541.7313075559969</v>
      </c>
      <c r="J885">
        <v>4050.7687036524367</v>
      </c>
      <c r="K885">
        <v>1992.880760185647</v>
      </c>
      <c r="L885">
        <v>1541.1288427958261</v>
      </c>
      <c r="M885">
        <v>5672.912114908363</v>
      </c>
      <c r="N885">
        <v>5305.8509870637317</v>
      </c>
      <c r="O885">
        <v>8850.4511244349487</v>
      </c>
      <c r="P885">
        <v>8494.444937450975</v>
      </c>
    </row>
    <row r="886" spans="2:16">
      <c r="B886" t="s">
        <v>50</v>
      </c>
      <c r="C886" t="s">
        <v>87</v>
      </c>
      <c r="D886" t="s">
        <v>19</v>
      </c>
      <c r="E886">
        <v>7727.7237550359005</v>
      </c>
      <c r="F886">
        <v>2197.6229586654804</v>
      </c>
      <c r="G886">
        <v>4310.3390774762602</v>
      </c>
      <c r="H886">
        <v>117.46397338050001</v>
      </c>
      <c r="I886">
        <v>230.993194290552</v>
      </c>
      <c r="J886">
        <v>228.46223182255201</v>
      </c>
      <c r="K886">
        <v>58.135511700113597</v>
      </c>
      <c r="L886">
        <v>58.135511700113597</v>
      </c>
      <c r="M886">
        <v>147.04917841121201</v>
      </c>
      <c r="N886">
        <v>12654.87866499558</v>
      </c>
      <c r="O886">
        <v>17175.289666619217</v>
      </c>
      <c r="P886">
        <v>16826.190061928912</v>
      </c>
    </row>
    <row r="887" spans="2:16">
      <c r="B887" t="s">
        <v>50</v>
      </c>
      <c r="C887" t="s">
        <v>87</v>
      </c>
      <c r="D887" t="s">
        <v>20</v>
      </c>
      <c r="E887">
        <v>8096.6507530709496</v>
      </c>
      <c r="F887">
        <v>9129.3132793976401</v>
      </c>
      <c r="G887">
        <v>8898.9362922454038</v>
      </c>
      <c r="H887">
        <v>7628.5727240066699</v>
      </c>
      <c r="I887">
        <v>6950.4574696934596</v>
      </c>
      <c r="J887">
        <v>7985.2873790383701</v>
      </c>
      <c r="K887">
        <v>8917.5786827537268</v>
      </c>
      <c r="L887">
        <v>8065.7937525126163</v>
      </c>
      <c r="M887">
        <v>12908.244417882368</v>
      </c>
      <c r="N887">
        <v>14730.40963553553</v>
      </c>
      <c r="O887">
        <v>16504.326488888855</v>
      </c>
      <c r="P887">
        <v>17348.570621618681</v>
      </c>
    </row>
    <row r="888" spans="2:16">
      <c r="B888" t="s">
        <v>50</v>
      </c>
      <c r="C888" t="s">
        <v>87</v>
      </c>
      <c r="D888" t="s">
        <v>21</v>
      </c>
      <c r="E888">
        <v>5482.4287494051005</v>
      </c>
      <c r="F888">
        <v>812.68357470764295</v>
      </c>
      <c r="G888">
        <v>283.549033152015</v>
      </c>
      <c r="H888">
        <v>752.61168596449807</v>
      </c>
      <c r="I888">
        <v>661.88912311837498</v>
      </c>
      <c r="J888">
        <v>141.79711395944699</v>
      </c>
      <c r="K888">
        <v>18.776184317201501</v>
      </c>
      <c r="L888">
        <v>110.43948058797099</v>
      </c>
      <c r="M888">
        <v>896.79104021451201</v>
      </c>
      <c r="N888">
        <v>671.00109831901693</v>
      </c>
      <c r="O888">
        <v>23.009999999999998</v>
      </c>
      <c r="P888">
        <v>861.23399581457602</v>
      </c>
    </row>
    <row r="889" spans="2:16">
      <c r="B889" t="s">
        <v>50</v>
      </c>
      <c r="C889" t="s">
        <v>87</v>
      </c>
      <c r="D889" t="s">
        <v>22</v>
      </c>
      <c r="E889">
        <v>30072.425763158601</v>
      </c>
      <c r="F889">
        <v>25510.817442347798</v>
      </c>
      <c r="G889">
        <v>32385.8989501123</v>
      </c>
      <c r="H889">
        <v>56141.81155066473</v>
      </c>
      <c r="I889">
        <v>84731.833618216711</v>
      </c>
      <c r="J889">
        <v>95076.096407879915</v>
      </c>
      <c r="K889">
        <v>98162.957755460928</v>
      </c>
      <c r="L889">
        <v>94874.025689357397</v>
      </c>
      <c r="M889">
        <v>73077.669295004598</v>
      </c>
      <c r="N889">
        <v>67400.406307878729</v>
      </c>
      <c r="O889">
        <v>70124.199761621072</v>
      </c>
      <c r="P889">
        <v>72436.947376758617</v>
      </c>
    </row>
    <row r="890" spans="2:16">
      <c r="B890" t="s">
        <v>50</v>
      </c>
      <c r="C890" t="s">
        <v>87</v>
      </c>
      <c r="D890" t="s">
        <v>23</v>
      </c>
      <c r="E890">
        <v>3459.7300678653628</v>
      </c>
      <c r="F890">
        <v>1033.8765401837434</v>
      </c>
      <c r="G890">
        <v>1421.9149005381971</v>
      </c>
      <c r="H890">
        <v>1197.492760026782</v>
      </c>
      <c r="I890">
        <v>155.130795835106</v>
      </c>
      <c r="J890">
        <v>45.689880965566203</v>
      </c>
      <c r="K890">
        <v>240.571988895761</v>
      </c>
      <c r="L890">
        <v>1216.2113354929411</v>
      </c>
      <c r="M890">
        <v>84.934516962786518</v>
      </c>
      <c r="N890">
        <v>1022.8002979344169</v>
      </c>
      <c r="O890">
        <v>144.77189419363498</v>
      </c>
      <c r="P890">
        <v>813.54409472240104</v>
      </c>
    </row>
    <row r="891" spans="2:16">
      <c r="B891" t="s">
        <v>50</v>
      </c>
      <c r="C891" t="s">
        <v>87</v>
      </c>
      <c r="D891" t="s">
        <v>24</v>
      </c>
      <c r="E891">
        <v>183.98666424392172</v>
      </c>
      <c r="F891">
        <v>180.05974085298729</v>
      </c>
      <c r="G891">
        <v>116.14694582182051</v>
      </c>
      <c r="H891">
        <v>0.78653019743896535</v>
      </c>
      <c r="I891">
        <v>5.5555555555555601E-3</v>
      </c>
      <c r="J891">
        <v>1.1666666666666671E-2</v>
      </c>
      <c r="K891">
        <v>43.430660370156303</v>
      </c>
      <c r="L891">
        <v>43.3345515825836</v>
      </c>
      <c r="M891">
        <v>7.8795802087199993</v>
      </c>
      <c r="N891">
        <v>1.4999999999999999E-2</v>
      </c>
      <c r="O891">
        <v>57.902547160208499</v>
      </c>
      <c r="P891">
        <v>50.038314276771501</v>
      </c>
    </row>
    <row r="892" spans="2:16">
      <c r="B892" t="s">
        <v>50</v>
      </c>
      <c r="C892" t="s">
        <v>87</v>
      </c>
      <c r="D892" t="s">
        <v>25</v>
      </c>
      <c r="E892">
        <v>11965.043465201899</v>
      </c>
      <c r="F892">
        <v>19218.605355468102</v>
      </c>
      <c r="G892">
        <v>21936.53072581736</v>
      </c>
      <c r="H892">
        <v>38625.621740233539</v>
      </c>
      <c r="I892">
        <v>51708.383001042297</v>
      </c>
      <c r="J892">
        <v>60073.117441123817</v>
      </c>
      <c r="K892">
        <v>48887.520390896272</v>
      </c>
      <c r="L892">
        <v>47679.495912117396</v>
      </c>
      <c r="M892">
        <v>30141.80566341789</v>
      </c>
      <c r="N892">
        <v>28502.834936005758</v>
      </c>
      <c r="O892">
        <v>28377.385945449052</v>
      </c>
      <c r="P892">
        <v>28966.953124804742</v>
      </c>
    </row>
    <row r="893" spans="2:16">
      <c r="B893" t="s">
        <v>50</v>
      </c>
      <c r="C893" t="s">
        <v>87</v>
      </c>
      <c r="D893" t="s">
        <v>26</v>
      </c>
      <c r="E893">
        <v>1489.2188291199968</v>
      </c>
      <c r="F893">
        <v>511.30880000000002</v>
      </c>
      <c r="G893">
        <v>1384.893202889431</v>
      </c>
      <c r="H893">
        <v>549.57503380811079</v>
      </c>
      <c r="I893">
        <v>301.44799733750801</v>
      </c>
      <c r="J893">
        <v>224.87259153849288</v>
      </c>
      <c r="K893">
        <v>431.66212239248</v>
      </c>
      <c r="L893">
        <v>230.58884735999999</v>
      </c>
      <c r="M893">
        <v>1171.052134917526</v>
      </c>
      <c r="N893">
        <v>1171.052134917526</v>
      </c>
      <c r="O893">
        <v>17.278067588281626</v>
      </c>
      <c r="P893">
        <v>1099.1881949535941</v>
      </c>
    </row>
    <row r="894" spans="2:16">
      <c r="B894" t="s">
        <v>50</v>
      </c>
      <c r="C894" t="s">
        <v>87</v>
      </c>
      <c r="D894" t="s">
        <v>27</v>
      </c>
      <c r="E894">
        <v>10236.542041205341</v>
      </c>
      <c r="F894">
        <v>12627.027056528197</v>
      </c>
      <c r="G894">
        <v>13984.149521492998</v>
      </c>
      <c r="H894">
        <v>13192.469729469401</v>
      </c>
      <c r="I894">
        <v>7868.0206179527622</v>
      </c>
      <c r="J894">
        <v>4133.8375300979333</v>
      </c>
      <c r="K894">
        <v>2534.8179711710982</v>
      </c>
      <c r="L894">
        <v>1456.0841536791891</v>
      </c>
      <c r="M894">
        <v>1444.8907108341111</v>
      </c>
      <c r="N894">
        <v>1936.4604379857692</v>
      </c>
      <c r="O894">
        <v>984.98232432488896</v>
      </c>
      <c r="P894">
        <v>4044.2943103631269</v>
      </c>
    </row>
    <row r="895" spans="2:16">
      <c r="B895" t="s">
        <v>50</v>
      </c>
      <c r="C895" t="s">
        <v>87</v>
      </c>
      <c r="D895" t="s">
        <v>29</v>
      </c>
      <c r="E895">
        <v>26046.228109897223</v>
      </c>
      <c r="F895">
        <v>18408.297547395399</v>
      </c>
      <c r="G895">
        <v>12855.514649101809</v>
      </c>
      <c r="H895">
        <v>19735.474279349753</v>
      </c>
      <c r="I895">
        <v>19938.382037127471</v>
      </c>
      <c r="J895">
        <v>21656.78761758715</v>
      </c>
      <c r="K895">
        <v>21017.319756857021</v>
      </c>
      <c r="L895">
        <v>22475.94934665941</v>
      </c>
      <c r="M895">
        <v>20296.102862282103</v>
      </c>
      <c r="N895">
        <v>21942.967969120451</v>
      </c>
      <c r="O895">
        <v>21172.102915734562</v>
      </c>
      <c r="P895">
        <v>19600.377493710606</v>
      </c>
    </row>
    <row r="896" spans="2:16">
      <c r="B896" t="s">
        <v>50</v>
      </c>
      <c r="C896" t="s">
        <v>87</v>
      </c>
      <c r="D896" t="s">
        <v>30</v>
      </c>
      <c r="E896">
        <v>11985.807617994429</v>
      </c>
      <c r="F896">
        <v>7959.3229454538996</v>
      </c>
      <c r="G896">
        <v>8679.433297570733</v>
      </c>
      <c r="H896">
        <v>6440.3037484153319</v>
      </c>
      <c r="I896">
        <v>5423.7552253000003</v>
      </c>
      <c r="J896">
        <v>4271.9988291836698</v>
      </c>
      <c r="K896">
        <v>1161.78896904769</v>
      </c>
      <c r="L896">
        <v>4726.6750620201501</v>
      </c>
      <c r="M896">
        <v>5178.5914753788902</v>
      </c>
      <c r="N896">
        <v>7197.4013883098596</v>
      </c>
      <c r="O896">
        <v>5542.0123195991173</v>
      </c>
      <c r="P896">
        <v>5400.4264953977499</v>
      </c>
    </row>
    <row r="897" spans="2:16">
      <c r="B897" t="s">
        <v>50</v>
      </c>
      <c r="C897" t="s">
        <v>88</v>
      </c>
      <c r="D897" t="s">
        <v>16</v>
      </c>
      <c r="E897">
        <v>20335.725670305044</v>
      </c>
      <c r="F897">
        <v>21914.136463044742</v>
      </c>
      <c r="G897">
        <v>25773.793252159943</v>
      </c>
      <c r="H897">
        <v>30493.414405766714</v>
      </c>
      <c r="I897">
        <v>21767.955632646241</v>
      </c>
      <c r="J897">
        <v>13725.905466364027</v>
      </c>
      <c r="K897">
        <v>14813.896154365186</v>
      </c>
      <c r="L897">
        <v>14262.917648492699</v>
      </c>
      <c r="M897">
        <v>3592.0992531725633</v>
      </c>
      <c r="N897">
        <v>4600.8186012932792</v>
      </c>
      <c r="O897">
        <v>4463.1760344974946</v>
      </c>
      <c r="P897">
        <v>11561.436835852262</v>
      </c>
    </row>
    <row r="898" spans="2:16">
      <c r="B898" t="s">
        <v>50</v>
      </c>
      <c r="C898" t="s">
        <v>88</v>
      </c>
      <c r="D898" t="s">
        <v>17</v>
      </c>
      <c r="E898">
        <v>1540.9259280000001</v>
      </c>
      <c r="F898">
        <v>1486.5190094075394</v>
      </c>
      <c r="G898">
        <v>1250.4881594075393</v>
      </c>
      <c r="H898">
        <v>825.54338859246172</v>
      </c>
      <c r="I898">
        <v>718.24279607176322</v>
      </c>
      <c r="J898">
        <v>718.242796071763</v>
      </c>
      <c r="K898">
        <v>291.98830218451201</v>
      </c>
      <c r="L898">
        <v>291.98830218451201</v>
      </c>
      <c r="M898">
        <v>828.91870079587306</v>
      </c>
      <c r="N898">
        <v>828.91870079587306</v>
      </c>
      <c r="O898">
        <v>1.9259280000000001</v>
      </c>
      <c r="P898">
        <v>911.925928</v>
      </c>
    </row>
    <row r="899" spans="2:16">
      <c r="B899" t="s">
        <v>50</v>
      </c>
      <c r="C899" t="s">
        <v>88</v>
      </c>
      <c r="D899" t="s">
        <v>18</v>
      </c>
      <c r="E899">
        <v>1620.8897142857099</v>
      </c>
      <c r="F899">
        <v>1620.8897142857099</v>
      </c>
      <c r="G899">
        <v>1620.8897142857099</v>
      </c>
      <c r="H899">
        <v>1620.8897142857099</v>
      </c>
      <c r="I899">
        <v>1620.8897142857099</v>
      </c>
      <c r="J899">
        <v>1620.8897142857099</v>
      </c>
      <c r="K899">
        <v>1620.8897142857099</v>
      </c>
      <c r="L899">
        <v>1620.8897142857099</v>
      </c>
      <c r="M899">
        <v>23336.995709859999</v>
      </c>
      <c r="N899">
        <v>23420.256461236102</v>
      </c>
      <c r="O899">
        <v>49370.4199504477</v>
      </c>
      <c r="P899">
        <v>48839.819950447709</v>
      </c>
    </row>
    <row r="900" spans="2:16">
      <c r="B900" t="s">
        <v>50</v>
      </c>
      <c r="C900" t="s">
        <v>88</v>
      </c>
      <c r="D900" t="s">
        <v>19</v>
      </c>
      <c r="E900">
        <v>7308.1868000000004</v>
      </c>
      <c r="F900">
        <v>7206.5868</v>
      </c>
      <c r="G900">
        <v>5340.0019798500007</v>
      </c>
      <c r="H900">
        <v>2353.4662676100011</v>
      </c>
      <c r="I900">
        <v>4624.0506858110284</v>
      </c>
      <c r="J900">
        <v>4573.4314364510301</v>
      </c>
      <c r="K900">
        <v>1166.8970340022699</v>
      </c>
      <c r="L900">
        <v>1166.8970340022699</v>
      </c>
      <c r="M900">
        <v>2997.8972527042361</v>
      </c>
      <c r="N900">
        <v>2997.8975690655438</v>
      </c>
      <c r="O900">
        <v>1497.8907991704282</v>
      </c>
      <c r="P900">
        <v>2335.8112494403108</v>
      </c>
    </row>
    <row r="901" spans="2:16">
      <c r="B901" t="s">
        <v>50</v>
      </c>
      <c r="C901" t="s">
        <v>88</v>
      </c>
      <c r="D901" t="s">
        <v>20</v>
      </c>
      <c r="E901">
        <v>18302.179957521825</v>
      </c>
      <c r="F901">
        <v>19255.602393991387</v>
      </c>
      <c r="G901">
        <v>21654.362272564562</v>
      </c>
      <c r="H901">
        <v>25844.941043712155</v>
      </c>
      <c r="I901">
        <v>25946.96402797207</v>
      </c>
      <c r="J901">
        <v>19438.921157535384</v>
      </c>
      <c r="K901">
        <v>34000.242142890653</v>
      </c>
      <c r="L901">
        <v>38479.090945865712</v>
      </c>
      <c r="M901">
        <v>34462.971658072514</v>
      </c>
      <c r="N901">
        <v>33369.27386792795</v>
      </c>
      <c r="O901">
        <v>26533.554146623959</v>
      </c>
      <c r="P901">
        <v>14443.46589811898</v>
      </c>
    </row>
    <row r="902" spans="2:16">
      <c r="B902" t="s">
        <v>50</v>
      </c>
      <c r="C902" t="s">
        <v>88</v>
      </c>
      <c r="D902" t="s">
        <v>21</v>
      </c>
      <c r="E902">
        <v>14.373790279604</v>
      </c>
      <c r="F902">
        <v>347.17003749999998</v>
      </c>
      <c r="G902">
        <v>253.70118124999999</v>
      </c>
      <c r="I902">
        <v>8.5457239999999892</v>
      </c>
      <c r="J902">
        <v>4.2728619999999999</v>
      </c>
      <c r="K902">
        <v>315.23589411694098</v>
      </c>
      <c r="L902">
        <v>380.00837711759903</v>
      </c>
      <c r="M902">
        <v>574.59141446661067</v>
      </c>
      <c r="N902">
        <v>522.29309545391538</v>
      </c>
      <c r="O902">
        <v>409.94829656784401</v>
      </c>
      <c r="P902">
        <v>403.51822119580601</v>
      </c>
    </row>
    <row r="903" spans="2:16">
      <c r="B903" t="s">
        <v>50</v>
      </c>
      <c r="C903" t="s">
        <v>88</v>
      </c>
      <c r="D903" t="s">
        <v>22</v>
      </c>
      <c r="E903">
        <v>21817.018442619701</v>
      </c>
      <c r="F903">
        <v>23622.3198182374</v>
      </c>
      <c r="G903">
        <v>17828.209434620599</v>
      </c>
      <c r="H903">
        <v>8556.0274468153802</v>
      </c>
      <c r="I903">
        <v>12865.103182262339</v>
      </c>
      <c r="J903">
        <v>18012.4292514835</v>
      </c>
      <c r="K903">
        <v>11486.562200308999</v>
      </c>
      <c r="L903">
        <v>9244.6180485229906</v>
      </c>
      <c r="M903">
        <v>17461.137085721839</v>
      </c>
      <c r="N903">
        <v>32302.551785135463</v>
      </c>
      <c r="O903">
        <v>21766.83027886425</v>
      </c>
      <c r="P903">
        <v>22142.304877552742</v>
      </c>
    </row>
    <row r="904" spans="2:16">
      <c r="B904" t="s">
        <v>50</v>
      </c>
      <c r="C904" t="s">
        <v>88</v>
      </c>
      <c r="D904" t="s">
        <v>23</v>
      </c>
      <c r="E904">
        <v>1375.9391274</v>
      </c>
      <c r="F904">
        <v>1239.6361176</v>
      </c>
      <c r="G904">
        <v>895.29275159999997</v>
      </c>
      <c r="H904">
        <v>344.343366</v>
      </c>
      <c r="I904">
        <v>207.68127711621</v>
      </c>
      <c r="J904">
        <v>207.68127711621</v>
      </c>
      <c r="K904">
        <v>942.94973804072731</v>
      </c>
      <c r="L904">
        <v>942.94973804072799</v>
      </c>
      <c r="M904">
        <v>386.06598619448403</v>
      </c>
      <c r="N904">
        <v>386.06598619448403</v>
      </c>
      <c r="O904">
        <v>478.59290140728694</v>
      </c>
      <c r="P904">
        <v>790</v>
      </c>
    </row>
    <row r="905" spans="2:16">
      <c r="B905" t="s">
        <v>50</v>
      </c>
      <c r="C905" t="s">
        <v>88</v>
      </c>
      <c r="D905" t="s">
        <v>24</v>
      </c>
      <c r="E905">
        <v>13.39776</v>
      </c>
      <c r="F905">
        <v>12.057983999999999</v>
      </c>
      <c r="L905">
        <v>15.75916041744</v>
      </c>
      <c r="M905">
        <v>15.75916041744</v>
      </c>
      <c r="N905">
        <v>1.13043600000751E-5</v>
      </c>
      <c r="O905">
        <v>1.13043600000751E-5</v>
      </c>
    </row>
    <row r="906" spans="2:16">
      <c r="B906" t="s">
        <v>50</v>
      </c>
      <c r="C906" t="s">
        <v>88</v>
      </c>
      <c r="D906" t="s">
        <v>25</v>
      </c>
      <c r="E906">
        <v>54799</v>
      </c>
      <c r="F906">
        <v>59272.2</v>
      </c>
      <c r="G906">
        <v>69092.450933</v>
      </c>
      <c r="H906">
        <v>87184.156313190033</v>
      </c>
      <c r="I906">
        <v>88492.049946002604</v>
      </c>
      <c r="J906">
        <v>90407.299970666703</v>
      </c>
      <c r="K906">
        <v>91854.843301239118</v>
      </c>
      <c r="L906">
        <v>86798.572795856686</v>
      </c>
      <c r="M906">
        <v>55064.418373674562</v>
      </c>
      <c r="N906">
        <v>42860.059923446272</v>
      </c>
      <c r="O906">
        <v>31844.868706405759</v>
      </c>
      <c r="P906">
        <v>22285.122483452204</v>
      </c>
    </row>
    <row r="907" spans="2:16">
      <c r="B907" t="s">
        <v>50</v>
      </c>
      <c r="C907" t="s">
        <v>88</v>
      </c>
      <c r="D907" t="s">
        <v>26</v>
      </c>
      <c r="E907">
        <v>7756</v>
      </c>
      <c r="F907">
        <v>7989.2000000000007</v>
      </c>
      <c r="G907">
        <v>8497.4</v>
      </c>
      <c r="H907">
        <v>5481.9633690482406</v>
      </c>
      <c r="I907">
        <v>4710.12495839856</v>
      </c>
      <c r="J907">
        <v>3513.6342427889522</v>
      </c>
      <c r="K907">
        <v>1.05408785980217E-2</v>
      </c>
      <c r="L907">
        <v>3602.9507400000002</v>
      </c>
      <c r="M907">
        <v>4504.3126000522198</v>
      </c>
      <c r="N907">
        <v>1171.4560886410061</v>
      </c>
      <c r="O907">
        <v>270.08368771018678</v>
      </c>
    </row>
    <row r="908" spans="2:16">
      <c r="B908" t="s">
        <v>50</v>
      </c>
      <c r="C908" t="s">
        <v>88</v>
      </c>
      <c r="D908" t="s">
        <v>27</v>
      </c>
      <c r="E908">
        <v>6066.7654501654524</v>
      </c>
      <c r="F908">
        <v>5986.8994166433877</v>
      </c>
      <c r="G908">
        <v>5452.9580292552973</v>
      </c>
      <c r="H908">
        <v>4584.6826980552987</v>
      </c>
      <c r="I908">
        <v>3499.3385340552986</v>
      </c>
      <c r="J908">
        <v>2172.6440560920855</v>
      </c>
      <c r="K908">
        <v>1267.5879345806052</v>
      </c>
      <c r="L908">
        <v>966.35725068465365</v>
      </c>
      <c r="M908">
        <v>1601.0823768047435</v>
      </c>
      <c r="N908">
        <v>1601.0823768047446</v>
      </c>
      <c r="O908">
        <v>1601.0823768047428</v>
      </c>
      <c r="P908">
        <v>1601.0823768047442</v>
      </c>
    </row>
    <row r="909" spans="2:16">
      <c r="B909" t="s">
        <v>50</v>
      </c>
      <c r="C909" t="s">
        <v>88</v>
      </c>
      <c r="D909" t="s">
        <v>29</v>
      </c>
      <c r="M909">
        <v>10551.787345463901</v>
      </c>
      <c r="N909">
        <v>10551.787345463941</v>
      </c>
      <c r="O909">
        <v>8.4392855546676095</v>
      </c>
      <c r="P909">
        <v>8.4392855546676095</v>
      </c>
    </row>
    <row r="910" spans="2:16">
      <c r="B910" t="s">
        <v>50</v>
      </c>
      <c r="C910" t="s">
        <v>88</v>
      </c>
      <c r="D910" t="s">
        <v>30</v>
      </c>
      <c r="E910">
        <v>9136.7737726829891</v>
      </c>
      <c r="F910">
        <v>2615.28121229319</v>
      </c>
      <c r="J910">
        <v>34.477460639999997</v>
      </c>
      <c r="L910">
        <v>7617.2062320260357</v>
      </c>
      <c r="M910">
        <v>8177.1101873455136</v>
      </c>
      <c r="N910">
        <v>7318.3775366280252</v>
      </c>
      <c r="O910">
        <v>6448.0857125800194</v>
      </c>
      <c r="P910">
        <v>5492.0983632975085</v>
      </c>
    </row>
    <row r="911" spans="2:16">
      <c r="B911" t="s">
        <v>51</v>
      </c>
      <c r="C911" t="s">
        <v>86</v>
      </c>
      <c r="D911" t="s">
        <v>16</v>
      </c>
      <c r="E911">
        <v>5943.7487520000004</v>
      </c>
      <c r="F911">
        <v>6367.0922568611986</v>
      </c>
      <c r="G911">
        <v>7562.1082802642986</v>
      </c>
      <c r="H911">
        <v>9957.8529219478114</v>
      </c>
      <c r="I911">
        <v>13810.54713911589</v>
      </c>
      <c r="J911">
        <v>19578.104854383153</v>
      </c>
      <c r="K911">
        <v>14211.197247541653</v>
      </c>
      <c r="L911">
        <v>39425.729662020232</v>
      </c>
      <c r="M911">
        <v>20397.145946391778</v>
      </c>
      <c r="N911">
        <v>28636.626131198518</v>
      </c>
      <c r="O911">
        <v>44257.723252638258</v>
      </c>
      <c r="P911">
        <v>58158.378129938195</v>
      </c>
    </row>
    <row r="912" spans="2:16">
      <c r="B912" t="s">
        <v>51</v>
      </c>
      <c r="C912" t="s">
        <v>86</v>
      </c>
      <c r="D912" t="s">
        <v>17</v>
      </c>
      <c r="E912">
        <v>8698.3700759999992</v>
      </c>
      <c r="F912">
        <v>9317.9114846631001</v>
      </c>
      <c r="G912">
        <v>11066.75586756409</v>
      </c>
      <c r="H912">
        <v>14100.23839390188</v>
      </c>
      <c r="I912">
        <v>19903.689496784609</v>
      </c>
      <c r="J912">
        <v>27195.226863047854</v>
      </c>
      <c r="K912">
        <v>35345.164948781021</v>
      </c>
      <c r="L912">
        <v>345.28259196490603</v>
      </c>
      <c r="M912">
        <v>59463.713873713044</v>
      </c>
      <c r="N912">
        <v>936.07403711155803</v>
      </c>
      <c r="O912">
        <v>25508.498547012859</v>
      </c>
      <c r="P912">
        <v>10623.04535995611</v>
      </c>
    </row>
    <row r="913" spans="2:16">
      <c r="B913" t="s">
        <v>51</v>
      </c>
      <c r="C913" t="s">
        <v>86</v>
      </c>
      <c r="D913" t="s">
        <v>18</v>
      </c>
      <c r="E913">
        <v>617.51113199999998</v>
      </c>
      <c r="F913">
        <v>1424.9757345876001</v>
      </c>
      <c r="G913">
        <v>1584.5546077635161</v>
      </c>
      <c r="H913">
        <v>1423.3471933795799</v>
      </c>
      <c r="I913">
        <v>701.320431964166</v>
      </c>
      <c r="J913">
        <v>7.62028107306267</v>
      </c>
      <c r="K913">
        <v>7.62028107306267</v>
      </c>
      <c r="L913">
        <v>6.5560129029481402</v>
      </c>
      <c r="M913">
        <v>7.62028107306267</v>
      </c>
      <c r="N913">
        <v>7.6202810730626203</v>
      </c>
      <c r="O913">
        <v>7.6202810730458799</v>
      </c>
      <c r="P913">
        <v>7.6202810730626496</v>
      </c>
    </row>
    <row r="914" spans="2:16">
      <c r="B914" t="s">
        <v>51</v>
      </c>
      <c r="C914" t="s">
        <v>86</v>
      </c>
      <c r="D914" t="s">
        <v>19</v>
      </c>
      <c r="E914">
        <v>46391.120343504801</v>
      </c>
      <c r="F914">
        <v>58024.0049994</v>
      </c>
      <c r="G914">
        <v>76867.199527545497</v>
      </c>
      <c r="H914">
        <v>56426.58975665499</v>
      </c>
      <c r="I914">
        <v>54335.377490753002</v>
      </c>
      <c r="J914">
        <v>462.52550605536101</v>
      </c>
      <c r="K914">
        <v>474.17131934357099</v>
      </c>
      <c r="L914">
        <v>358.341586022824</v>
      </c>
      <c r="M914">
        <v>43921.336472998701</v>
      </c>
      <c r="N914">
        <v>42148.317599557377</v>
      </c>
      <c r="O914">
        <v>628.10684516317099</v>
      </c>
      <c r="P914">
        <v>809.7604865559631</v>
      </c>
    </row>
    <row r="915" spans="2:16">
      <c r="B915" t="s">
        <v>51</v>
      </c>
      <c r="C915" t="s">
        <v>86</v>
      </c>
      <c r="D915" t="s">
        <v>20</v>
      </c>
      <c r="E915">
        <v>1956.4995470857345</v>
      </c>
      <c r="F915">
        <v>2095.445209019198</v>
      </c>
      <c r="G915">
        <v>2489.6842308059158</v>
      </c>
      <c r="H915">
        <v>3278.6662088552748</v>
      </c>
      <c r="I915">
        <v>4625.3542169209668</v>
      </c>
      <c r="J915">
        <v>2071.4906363911527</v>
      </c>
      <c r="K915">
        <v>2627.4354425335059</v>
      </c>
      <c r="L915">
        <v>12961.249420621822</v>
      </c>
      <c r="M915">
        <v>14068.758135115795</v>
      </c>
      <c r="N915">
        <v>4307.8283774086503</v>
      </c>
      <c r="O915">
        <v>6442.2764767981134</v>
      </c>
      <c r="P915">
        <v>6274.0820457776636</v>
      </c>
    </row>
    <row r="916" spans="2:16">
      <c r="B916" t="s">
        <v>51</v>
      </c>
      <c r="C916" t="s">
        <v>86</v>
      </c>
      <c r="D916" t="s">
        <v>21</v>
      </c>
      <c r="E916">
        <v>218.47918650901062</v>
      </c>
      <c r="F916">
        <v>4653.0258739403698</v>
      </c>
      <c r="G916">
        <v>5420.8397890719698</v>
      </c>
      <c r="H916">
        <v>4503.5191359987302</v>
      </c>
      <c r="I916">
        <v>4129.1606529626497</v>
      </c>
      <c r="J916">
        <v>275.75847227164729</v>
      </c>
      <c r="K916">
        <v>219.83654197996501</v>
      </c>
      <c r="L916">
        <v>50.124704508005003</v>
      </c>
      <c r="M916">
        <v>7927.7415349233588</v>
      </c>
      <c r="N916">
        <v>7900.3367893044133</v>
      </c>
      <c r="O916">
        <v>7737.1226428313894</v>
      </c>
      <c r="P916">
        <v>11775.508188278525</v>
      </c>
    </row>
    <row r="917" spans="2:16">
      <c r="B917" t="s">
        <v>51</v>
      </c>
      <c r="C917" t="s">
        <v>86</v>
      </c>
      <c r="D917" t="s">
        <v>22</v>
      </c>
      <c r="E917">
        <v>7004.1642922463398</v>
      </c>
      <c r="F917">
        <v>7501.01150087112</v>
      </c>
      <c r="G917">
        <v>7021.1268347386904</v>
      </c>
      <c r="H917">
        <v>6376.70994204422</v>
      </c>
      <c r="I917">
        <v>5075.7459906076929</v>
      </c>
      <c r="J917">
        <v>651.96033824344295</v>
      </c>
      <c r="K917">
        <v>607.11943367589197</v>
      </c>
      <c r="L917">
        <v>897.47085355261197</v>
      </c>
      <c r="M917">
        <v>3836.6164802525568</v>
      </c>
      <c r="N917">
        <v>3908.9780802471964</v>
      </c>
      <c r="O917">
        <v>5670.6752058775055</v>
      </c>
      <c r="P917">
        <v>13259.95558522479</v>
      </c>
    </row>
    <row r="918" spans="2:16">
      <c r="B918" t="s">
        <v>51</v>
      </c>
      <c r="C918" t="s">
        <v>86</v>
      </c>
      <c r="D918" t="s">
        <v>23</v>
      </c>
      <c r="E918">
        <v>7409.3540039325098</v>
      </c>
      <c r="F918">
        <v>8929.7982051012004</v>
      </c>
      <c r="G918">
        <v>12524.503927366441</v>
      </c>
      <c r="H918">
        <v>10144.664558834334</v>
      </c>
      <c r="I918">
        <v>12334.854243649939</v>
      </c>
      <c r="J918">
        <v>5867.06648995264</v>
      </c>
      <c r="K918">
        <v>9213.5408421557004</v>
      </c>
      <c r="L918">
        <v>11985.12299113</v>
      </c>
      <c r="M918">
        <v>32918.2885223708</v>
      </c>
      <c r="N918">
        <v>37280.041987669203</v>
      </c>
      <c r="O918">
        <v>42042.057056769998</v>
      </c>
      <c r="P918">
        <v>42858.183659693103</v>
      </c>
    </row>
    <row r="919" spans="2:16">
      <c r="B919" t="s">
        <v>51</v>
      </c>
      <c r="C919" t="s">
        <v>86</v>
      </c>
      <c r="D919" t="s">
        <v>24</v>
      </c>
      <c r="H919">
        <v>4.0000000000000002E-4</v>
      </c>
      <c r="I919">
        <v>9.6423950424844897E-4</v>
      </c>
      <c r="J919">
        <v>2.1601562496347902E-3</v>
      </c>
      <c r="K919">
        <v>3.4471137284828E-3</v>
      </c>
      <c r="L919">
        <v>5.2624943531178903E-3</v>
      </c>
      <c r="M919">
        <v>7.8232680122837395E-3</v>
      </c>
      <c r="N919">
        <v>1.1435492162134299E-2</v>
      </c>
      <c r="O919">
        <v>1.6530891070999178E-2</v>
      </c>
      <c r="P919">
        <v>2.371845445671425E-2</v>
      </c>
    </row>
    <row r="920" spans="2:16">
      <c r="B920" t="s">
        <v>51</v>
      </c>
      <c r="C920" t="s">
        <v>86</v>
      </c>
      <c r="D920" t="s">
        <v>25</v>
      </c>
      <c r="E920">
        <v>167.08318595763097</v>
      </c>
      <c r="F920">
        <v>85.690512330299896</v>
      </c>
      <c r="G920">
        <v>225.21379663578699</v>
      </c>
      <c r="H920">
        <v>513.25551136560034</v>
      </c>
      <c r="I920">
        <v>361.70792857268452</v>
      </c>
      <c r="J920">
        <v>37.365016173457803</v>
      </c>
      <c r="K920">
        <v>35.543958930791398</v>
      </c>
      <c r="L920">
        <v>29.213230498663002</v>
      </c>
      <c r="M920">
        <v>70.866687726051509</v>
      </c>
      <c r="N920">
        <v>65.630296125888592</v>
      </c>
      <c r="O920">
        <v>52.610735455827701</v>
      </c>
      <c r="P920">
        <v>40.934128557422198</v>
      </c>
    </row>
    <row r="921" spans="2:16">
      <c r="B921" t="s">
        <v>51</v>
      </c>
      <c r="C921" t="s">
        <v>86</v>
      </c>
      <c r="D921" t="s">
        <v>26</v>
      </c>
      <c r="E921">
        <v>173.91967199999999</v>
      </c>
      <c r="F921">
        <v>231.3813991797</v>
      </c>
      <c r="G921">
        <v>238.62200678714299</v>
      </c>
      <c r="H921">
        <v>102.51449333298</v>
      </c>
      <c r="I921">
        <v>4.7756148048</v>
      </c>
      <c r="M921">
        <v>3.3426640828799998</v>
      </c>
      <c r="N921">
        <v>2.6261887219200002</v>
      </c>
      <c r="O921">
        <v>1.9520504212740999</v>
      </c>
      <c r="P921">
        <v>2.0422995642510702</v>
      </c>
    </row>
    <row r="922" spans="2:16">
      <c r="B922" t="s">
        <v>51</v>
      </c>
      <c r="C922" t="s">
        <v>86</v>
      </c>
      <c r="D922" t="s">
        <v>27</v>
      </c>
      <c r="E922">
        <v>6026.521788</v>
      </c>
      <c r="F922">
        <v>6455.7608023502989</v>
      </c>
      <c r="G922">
        <v>7667.4186974833201</v>
      </c>
      <c r="H922">
        <v>10096.52663102821</v>
      </c>
      <c r="I922">
        <v>12620.865599672605</v>
      </c>
      <c r="J922">
        <v>3766.9595802163717</v>
      </c>
      <c r="K922">
        <v>13.770611954125428</v>
      </c>
      <c r="L922">
        <v>611.73342343958427</v>
      </c>
      <c r="M922">
        <v>12523.901018033765</v>
      </c>
      <c r="N922">
        <v>71099.539154087543</v>
      </c>
      <c r="O922">
        <v>112200.94827608013</v>
      </c>
      <c r="P922">
        <v>141017.96228542831</v>
      </c>
    </row>
    <row r="923" spans="2:16">
      <c r="B923" t="s">
        <v>51</v>
      </c>
      <c r="C923" t="s">
        <v>86</v>
      </c>
      <c r="D923" t="s">
        <v>28</v>
      </c>
      <c r="E923">
        <v>27.362768975212699</v>
      </c>
      <c r="F923">
        <v>6.17539931520158</v>
      </c>
      <c r="G923">
        <v>6.8755011289782004</v>
      </c>
      <c r="H923">
        <v>6.4603883640152402</v>
      </c>
      <c r="I923">
        <v>6.4978575968141703</v>
      </c>
      <c r="J923">
        <v>6.1204372113475296</v>
      </c>
      <c r="K923">
        <v>4.9272323505468698</v>
      </c>
      <c r="L923">
        <v>5.0419979251321596</v>
      </c>
      <c r="M923">
        <v>5.3559691318212197</v>
      </c>
      <c r="N923">
        <v>5.2328497551256197</v>
      </c>
      <c r="O923">
        <v>5.3559691318212197</v>
      </c>
      <c r="P923">
        <v>5.3559691318212197</v>
      </c>
    </row>
    <row r="924" spans="2:16">
      <c r="B924" t="s">
        <v>51</v>
      </c>
      <c r="C924" t="s">
        <v>86</v>
      </c>
      <c r="D924" t="s">
        <v>29</v>
      </c>
      <c r="E924">
        <v>22227.229985882601</v>
      </c>
      <c r="F924">
        <v>25304.621501101501</v>
      </c>
      <c r="G924">
        <v>30053.952426435699</v>
      </c>
      <c r="H924">
        <v>17886.54279777129</v>
      </c>
      <c r="I924">
        <v>18526.767769966795</v>
      </c>
      <c r="J924">
        <v>96.582170395279007</v>
      </c>
      <c r="K924">
        <v>78.507478151016301</v>
      </c>
      <c r="L924">
        <v>89.431422428661705</v>
      </c>
      <c r="M924">
        <v>6635.7226227626816</v>
      </c>
      <c r="N924">
        <v>43041.328144771105</v>
      </c>
      <c r="O924">
        <v>75540.568471074992</v>
      </c>
      <c r="P924">
        <v>83418.111078784699</v>
      </c>
    </row>
    <row r="925" spans="2:16">
      <c r="B925" t="s">
        <v>51</v>
      </c>
      <c r="C925" t="s">
        <v>86</v>
      </c>
      <c r="D925" t="s">
        <v>30</v>
      </c>
      <c r="E925">
        <v>1670.2518210122685</v>
      </c>
      <c r="F925">
        <v>2465.98526880084</v>
      </c>
      <c r="G925">
        <v>3217.9165036998402</v>
      </c>
      <c r="H925">
        <v>130.76926927129799</v>
      </c>
      <c r="I925">
        <v>563.625850820967</v>
      </c>
      <c r="J925">
        <v>452.35404486752901</v>
      </c>
      <c r="K925">
        <v>1190.2745905792401</v>
      </c>
      <c r="L925">
        <v>82.952289852668102</v>
      </c>
      <c r="M925">
        <v>4906.6819107041701</v>
      </c>
      <c r="N925">
        <v>764.55173097470595</v>
      </c>
      <c r="O925">
        <v>876.50872785518595</v>
      </c>
      <c r="P925">
        <v>990.49191933895509</v>
      </c>
    </row>
    <row r="926" spans="2:16">
      <c r="B926" t="s">
        <v>51</v>
      </c>
      <c r="C926" t="s">
        <v>87</v>
      </c>
      <c r="D926" t="s">
        <v>16</v>
      </c>
      <c r="E926">
        <v>9039.9093712582799</v>
      </c>
      <c r="F926">
        <v>8918.6505754460904</v>
      </c>
      <c r="G926">
        <v>10749.9301901335</v>
      </c>
      <c r="H926">
        <v>14140.86075102139</v>
      </c>
      <c r="I926">
        <v>13234.023684306232</v>
      </c>
      <c r="J926">
        <v>15055.765771032975</v>
      </c>
      <c r="K926">
        <v>5595.6672217740761</v>
      </c>
      <c r="L926">
        <v>6192.7158695629787</v>
      </c>
      <c r="M926">
        <v>13157.526957959766</v>
      </c>
      <c r="N926">
        <v>17084.149881753474</v>
      </c>
      <c r="O926">
        <v>19386.195647368775</v>
      </c>
      <c r="P926">
        <v>20162.522607797146</v>
      </c>
    </row>
    <row r="927" spans="2:16">
      <c r="B927" t="s">
        <v>51</v>
      </c>
      <c r="C927" t="s">
        <v>87</v>
      </c>
      <c r="D927" t="s">
        <v>17</v>
      </c>
      <c r="E927">
        <v>3084.4860447073002</v>
      </c>
      <c r="F927">
        <v>1703.66057912118</v>
      </c>
      <c r="G927">
        <v>1621.6345674814299</v>
      </c>
      <c r="H927">
        <v>731.32457758109797</v>
      </c>
      <c r="I927">
        <v>793.80668706167296</v>
      </c>
      <c r="J927">
        <v>1956.1840188670501</v>
      </c>
      <c r="K927">
        <v>427.66322435498802</v>
      </c>
      <c r="L927">
        <v>365.21289541549697</v>
      </c>
      <c r="M927">
        <v>1400.4292528007104</v>
      </c>
      <c r="N927">
        <v>2309.6786735351711</v>
      </c>
      <c r="O927">
        <v>2358.9494379291818</v>
      </c>
      <c r="P927">
        <v>2381.7849599343599</v>
      </c>
    </row>
    <row r="928" spans="2:16">
      <c r="B928" t="s">
        <v>51</v>
      </c>
      <c r="C928" t="s">
        <v>87</v>
      </c>
      <c r="D928" t="s">
        <v>18</v>
      </c>
      <c r="E928">
        <v>7605.4334891381804</v>
      </c>
      <c r="F928">
        <v>7137.8674159226603</v>
      </c>
      <c r="G928">
        <v>6603.8425615837205</v>
      </c>
      <c r="H928">
        <v>8236.2225034909407</v>
      </c>
      <c r="I928">
        <v>7541.7313075559969</v>
      </c>
      <c r="J928">
        <v>2772.9756159005465</v>
      </c>
      <c r="K928">
        <v>1276.5876595845839</v>
      </c>
      <c r="L928">
        <v>1098.1558114911659</v>
      </c>
      <c r="M928">
        <v>4792.6601395233838</v>
      </c>
      <c r="N928">
        <v>4716.7401238000612</v>
      </c>
      <c r="O928">
        <v>9585.1652192575748</v>
      </c>
      <c r="P928">
        <v>8628.776032374235</v>
      </c>
    </row>
    <row r="929" spans="2:16">
      <c r="B929" t="s">
        <v>51</v>
      </c>
      <c r="C929" t="s">
        <v>87</v>
      </c>
      <c r="D929" t="s">
        <v>19</v>
      </c>
      <c r="E929">
        <v>7727.7237550359005</v>
      </c>
      <c r="F929">
        <v>2197.6229586654804</v>
      </c>
      <c r="G929">
        <v>4310.3390774762602</v>
      </c>
      <c r="H929">
        <v>117.46397338050001</v>
      </c>
      <c r="I929">
        <v>277.32428866174399</v>
      </c>
      <c r="J929">
        <v>228.46223182255201</v>
      </c>
      <c r="M929">
        <v>7306.8262074078639</v>
      </c>
      <c r="N929">
        <v>12321.698661927749</v>
      </c>
      <c r="O929">
        <v>11305.548292094922</v>
      </c>
      <c r="P929">
        <v>11924.23695160952</v>
      </c>
    </row>
    <row r="930" spans="2:16">
      <c r="B930" t="s">
        <v>51</v>
      </c>
      <c r="C930" t="s">
        <v>87</v>
      </c>
      <c r="D930" t="s">
        <v>20</v>
      </c>
      <c r="E930">
        <v>8096.6507530709496</v>
      </c>
      <c r="F930">
        <v>9129.3132793976401</v>
      </c>
      <c r="G930">
        <v>8898.9362922454038</v>
      </c>
      <c r="H930">
        <v>7628.5727240066699</v>
      </c>
      <c r="I930">
        <v>7673.8534260354281</v>
      </c>
      <c r="J930">
        <v>8070.1114256637311</v>
      </c>
      <c r="K930">
        <v>5000.8517715138605</v>
      </c>
      <c r="L930">
        <v>5697.0157871151132</v>
      </c>
      <c r="M930">
        <v>12640.507771374689</v>
      </c>
      <c r="N930">
        <v>14023.704786997107</v>
      </c>
      <c r="O930">
        <v>15034.308361326821</v>
      </c>
      <c r="P930">
        <v>15942.939406046358</v>
      </c>
    </row>
    <row r="931" spans="2:16">
      <c r="B931" t="s">
        <v>51</v>
      </c>
      <c r="C931" t="s">
        <v>87</v>
      </c>
      <c r="D931" t="s">
        <v>21</v>
      </c>
      <c r="E931">
        <v>5482.4287494051005</v>
      </c>
      <c r="F931">
        <v>812.68357470764295</v>
      </c>
      <c r="G931">
        <v>283.549033152015</v>
      </c>
      <c r="H931">
        <v>752.61168596449807</v>
      </c>
      <c r="I931">
        <v>661.88912311837498</v>
      </c>
      <c r="J931">
        <v>160.071236616992</v>
      </c>
      <c r="K931">
        <v>0.502061659656445</v>
      </c>
      <c r="L931">
        <v>0.50206165965644467</v>
      </c>
      <c r="M931">
        <v>527.25877141805404</v>
      </c>
      <c r="N931">
        <v>875.60778952292503</v>
      </c>
      <c r="O931">
        <v>274.86299652086399</v>
      </c>
      <c r="P931">
        <v>634.75589224212399</v>
      </c>
    </row>
    <row r="932" spans="2:16">
      <c r="B932" t="s">
        <v>51</v>
      </c>
      <c r="C932" t="s">
        <v>87</v>
      </c>
      <c r="D932" t="s">
        <v>22</v>
      </c>
      <c r="E932">
        <v>30072.425763158601</v>
      </c>
      <c r="F932">
        <v>25510.817442347798</v>
      </c>
      <c r="G932">
        <v>32385.8989501123</v>
      </c>
      <c r="H932">
        <v>56141.81155066473</v>
      </c>
      <c r="I932">
        <v>75840.620685513743</v>
      </c>
      <c r="J932">
        <v>83368.08708663049</v>
      </c>
      <c r="K932">
        <v>77746.132820437706</v>
      </c>
      <c r="L932">
        <v>62724.107911579813</v>
      </c>
      <c r="M932">
        <v>65702.156646046496</v>
      </c>
      <c r="N932">
        <v>76587.483625541121</v>
      </c>
      <c r="O932">
        <v>82834.88959482692</v>
      </c>
      <c r="P932">
        <v>85241.312569478032</v>
      </c>
    </row>
    <row r="933" spans="2:16">
      <c r="B933" t="s">
        <v>51</v>
      </c>
      <c r="C933" t="s">
        <v>87</v>
      </c>
      <c r="D933" t="s">
        <v>23</v>
      </c>
      <c r="E933">
        <v>3459.7300678653628</v>
      </c>
      <c r="F933">
        <v>1033.8765401837434</v>
      </c>
      <c r="G933">
        <v>1421.9149005381971</v>
      </c>
      <c r="H933">
        <v>1197.492760026782</v>
      </c>
      <c r="I933">
        <v>405.66781473086701</v>
      </c>
      <c r="J933">
        <v>168.20433569575241</v>
      </c>
      <c r="K933">
        <v>122.51445473018599</v>
      </c>
      <c r="L933">
        <v>0.01</v>
      </c>
      <c r="M933">
        <v>350.759120828645</v>
      </c>
      <c r="N933">
        <v>1161.3319701875971</v>
      </c>
      <c r="O933">
        <v>405.68465010662601</v>
      </c>
      <c r="P933">
        <v>711.57877472451798</v>
      </c>
    </row>
    <row r="934" spans="2:16">
      <c r="B934" t="s">
        <v>51</v>
      </c>
      <c r="C934" t="s">
        <v>87</v>
      </c>
      <c r="D934" t="s">
        <v>24</v>
      </c>
      <c r="E934">
        <v>183.98666424392172</v>
      </c>
      <c r="F934">
        <v>180.05974085298729</v>
      </c>
      <c r="G934">
        <v>116.14694582182051</v>
      </c>
      <c r="H934">
        <v>0.78653019743896535</v>
      </c>
      <c r="I934">
        <v>5.5555555555555601E-3</v>
      </c>
      <c r="J934">
        <v>35.466632388350263</v>
      </c>
      <c r="K934">
        <v>43.430660370156303</v>
      </c>
      <c r="L934">
        <v>7.8795858608999998</v>
      </c>
      <c r="M934">
        <v>1.54072544346</v>
      </c>
      <c r="N934">
        <v>1.4999999999999999E-2</v>
      </c>
      <c r="O934">
        <v>56.377169042031504</v>
      </c>
      <c r="P934">
        <v>57.902547160208499</v>
      </c>
    </row>
    <row r="935" spans="2:16">
      <c r="B935" t="s">
        <v>51</v>
      </c>
      <c r="C935" t="s">
        <v>87</v>
      </c>
      <c r="D935" t="s">
        <v>25</v>
      </c>
      <c r="E935">
        <v>11965.043465201899</v>
      </c>
      <c r="F935">
        <v>19218.605355468102</v>
      </c>
      <c r="G935">
        <v>21936.53072581736</v>
      </c>
      <c r="H935">
        <v>38625.621740233539</v>
      </c>
      <c r="I935">
        <v>45133.401512028475</v>
      </c>
      <c r="J935">
        <v>64210.59728551111</v>
      </c>
      <c r="K935">
        <v>40347.248726467791</v>
      </c>
      <c r="L935">
        <v>32214.110642726861</v>
      </c>
      <c r="M935">
        <v>30961.554944033076</v>
      </c>
      <c r="N935">
        <v>31438.358985209608</v>
      </c>
      <c r="O935">
        <v>33200.726099378808</v>
      </c>
      <c r="P935">
        <v>37318.696483980828</v>
      </c>
    </row>
    <row r="936" spans="2:16">
      <c r="B936" t="s">
        <v>51</v>
      </c>
      <c r="C936" t="s">
        <v>87</v>
      </c>
      <c r="D936" t="s">
        <v>26</v>
      </c>
      <c r="E936">
        <v>1489.2188291199968</v>
      </c>
      <c r="F936">
        <v>511.30880000000002</v>
      </c>
      <c r="G936">
        <v>1384.893202889431</v>
      </c>
      <c r="H936">
        <v>549.57503380811079</v>
      </c>
      <c r="I936">
        <v>493.13928962815078</v>
      </c>
      <c r="J936">
        <v>224.87259153849288</v>
      </c>
      <c r="K936">
        <v>470.54245523961498</v>
      </c>
      <c r="L936">
        <v>0.01</v>
      </c>
      <c r="M936">
        <v>305.54650890356697</v>
      </c>
      <c r="N936">
        <v>846.65464804729197</v>
      </c>
      <c r="O936">
        <v>1171.052134917526</v>
      </c>
      <c r="P936">
        <v>18.8880041894773</v>
      </c>
    </row>
    <row r="937" spans="2:16">
      <c r="B937" t="s">
        <v>51</v>
      </c>
      <c r="C937" t="s">
        <v>87</v>
      </c>
      <c r="D937" t="s">
        <v>27</v>
      </c>
      <c r="E937">
        <v>10236.542041205341</v>
      </c>
      <c r="F937">
        <v>12627.027056528197</v>
      </c>
      <c r="G937">
        <v>13984.149521492998</v>
      </c>
      <c r="H937">
        <v>13192.469729469401</v>
      </c>
      <c r="I937">
        <v>7868.0207828910316</v>
      </c>
      <c r="J937">
        <v>4101.967706736863</v>
      </c>
      <c r="K937">
        <v>1153.8606440171441</v>
      </c>
      <c r="L937">
        <v>1490.6069088407016</v>
      </c>
      <c r="M937">
        <v>1332.6267337574</v>
      </c>
      <c r="N937">
        <v>2475.6081495524868</v>
      </c>
      <c r="O937">
        <v>1468.7434170654878</v>
      </c>
      <c r="P937">
        <v>4134.1141662164546</v>
      </c>
    </row>
    <row r="938" spans="2:16">
      <c r="B938" t="s">
        <v>51</v>
      </c>
      <c r="C938" t="s">
        <v>87</v>
      </c>
      <c r="D938" t="s">
        <v>29</v>
      </c>
      <c r="E938">
        <v>26046.228109897223</v>
      </c>
      <c r="F938">
        <v>18408.297547395399</v>
      </c>
      <c r="G938">
        <v>12855.514649101809</v>
      </c>
      <c r="H938">
        <v>19735.474279349753</v>
      </c>
      <c r="I938">
        <v>17464.130949939321</v>
      </c>
      <c r="J938">
        <v>23198.197013513673</v>
      </c>
      <c r="K938">
        <v>13288.889356100379</v>
      </c>
      <c r="L938">
        <v>11878.782049640784</v>
      </c>
      <c r="M938">
        <v>19288.914766827958</v>
      </c>
      <c r="N938">
        <v>22821.066460361162</v>
      </c>
      <c r="O938">
        <v>21931.768142697059</v>
      </c>
      <c r="P938">
        <v>24777.61241733576</v>
      </c>
    </row>
    <row r="939" spans="2:16">
      <c r="B939" t="s">
        <v>51</v>
      </c>
      <c r="C939" t="s">
        <v>87</v>
      </c>
      <c r="D939" t="s">
        <v>30</v>
      </c>
      <c r="E939">
        <v>11985.807617994429</v>
      </c>
      <c r="F939">
        <v>7959.3229454538996</v>
      </c>
      <c r="G939">
        <v>8679.433297570733</v>
      </c>
      <c r="H939">
        <v>6440.3037484153319</v>
      </c>
      <c r="I939">
        <v>5423.7552253000003</v>
      </c>
      <c r="J939">
        <v>4678.3199234327403</v>
      </c>
      <c r="K939">
        <v>54.140885828056</v>
      </c>
      <c r="L939">
        <v>1392.500172557417</v>
      </c>
      <c r="M939">
        <v>3889.81267642184</v>
      </c>
      <c r="N939">
        <v>6632.9612173054002</v>
      </c>
      <c r="O939">
        <v>6870.2467797503305</v>
      </c>
      <c r="P939">
        <v>8690.0442898627607</v>
      </c>
    </row>
    <row r="940" spans="2:16">
      <c r="B940" t="s">
        <v>51</v>
      </c>
      <c r="C940" t="s">
        <v>88</v>
      </c>
      <c r="D940" t="s">
        <v>16</v>
      </c>
      <c r="E940">
        <v>20335.725670305044</v>
      </c>
      <c r="F940">
        <v>21914.136463044742</v>
      </c>
      <c r="G940">
        <v>25773.793252159943</v>
      </c>
      <c r="H940">
        <v>30493.414405766714</v>
      </c>
      <c r="I940">
        <v>21767.955632646241</v>
      </c>
      <c r="J940">
        <v>13725.905466364036</v>
      </c>
      <c r="K940">
        <v>14813.896154365182</v>
      </c>
      <c r="L940">
        <v>15178.477168830985</v>
      </c>
      <c r="M940">
        <v>4507.6587735108433</v>
      </c>
      <c r="N940">
        <v>2797.2819227878899</v>
      </c>
      <c r="O940">
        <v>5591.343164069106</v>
      </c>
      <c r="P940">
        <v>9215.1168645023226</v>
      </c>
    </row>
    <row r="941" spans="2:16">
      <c r="B941" t="s">
        <v>51</v>
      </c>
      <c r="C941" t="s">
        <v>88</v>
      </c>
      <c r="D941" t="s">
        <v>17</v>
      </c>
      <c r="E941">
        <v>1540.9259280000001</v>
      </c>
      <c r="F941">
        <v>1486.5190094075394</v>
      </c>
      <c r="G941">
        <v>1250.4881594075393</v>
      </c>
      <c r="H941">
        <v>825.54338859246172</v>
      </c>
      <c r="I941">
        <v>428.18129207176219</v>
      </c>
      <c r="J941">
        <v>718.24366625627499</v>
      </c>
      <c r="K941">
        <v>291.98830218451201</v>
      </c>
      <c r="L941">
        <v>1.9259280000000001</v>
      </c>
      <c r="M941">
        <v>1075.3245569002293</v>
      </c>
      <c r="N941">
        <v>1075.324556900229</v>
      </c>
      <c r="O941">
        <v>426.18867944152726</v>
      </c>
      <c r="P941">
        <v>574.97619149673301</v>
      </c>
    </row>
    <row r="942" spans="2:16">
      <c r="B942" t="s">
        <v>51</v>
      </c>
      <c r="C942" t="s">
        <v>88</v>
      </c>
      <c r="D942" t="s">
        <v>18</v>
      </c>
      <c r="E942">
        <v>1620.8897142857099</v>
      </c>
      <c r="F942">
        <v>1620.8897142857099</v>
      </c>
      <c r="G942">
        <v>1620.8897142857099</v>
      </c>
      <c r="H942">
        <v>1620.8897142857099</v>
      </c>
      <c r="I942">
        <v>1620.8897142857099</v>
      </c>
      <c r="J942">
        <v>1620.8897142857099</v>
      </c>
      <c r="K942">
        <v>1620.8897142857099</v>
      </c>
      <c r="L942">
        <v>1620.8897142857099</v>
      </c>
      <c r="M942">
        <v>19306.967987359498</v>
      </c>
      <c r="N942">
        <v>20012.746457173002</v>
      </c>
      <c r="O942">
        <v>50834.994781437395</v>
      </c>
      <c r="P942">
        <v>49681.877063</v>
      </c>
    </row>
    <row r="943" spans="2:16">
      <c r="B943" t="s">
        <v>51</v>
      </c>
      <c r="C943" t="s">
        <v>88</v>
      </c>
      <c r="D943" t="s">
        <v>19</v>
      </c>
      <c r="E943">
        <v>7308.1868000000004</v>
      </c>
      <c r="F943">
        <v>7206.5868</v>
      </c>
      <c r="G943">
        <v>5340.0019798500007</v>
      </c>
      <c r="H943">
        <v>2353.4662676100011</v>
      </c>
      <c r="I943">
        <v>4624.0506858110284</v>
      </c>
      <c r="J943">
        <v>4573.4314364510301</v>
      </c>
      <c r="K943">
        <v>4.1867999999999999</v>
      </c>
      <c r="L943">
        <v>4.1867999999999999</v>
      </c>
      <c r="M943">
        <v>4107.8806022265153</v>
      </c>
      <c r="N943">
        <v>4160.6078030678154</v>
      </c>
      <c r="O943">
        <v>1969.5777506047114</v>
      </c>
      <c r="P943">
        <v>1916.8511824860229</v>
      </c>
    </row>
    <row r="944" spans="2:16">
      <c r="B944" t="s">
        <v>51</v>
      </c>
      <c r="C944" t="s">
        <v>88</v>
      </c>
      <c r="D944" t="s">
        <v>20</v>
      </c>
      <c r="E944">
        <v>18302.179957521825</v>
      </c>
      <c r="F944">
        <v>19255.602393991387</v>
      </c>
      <c r="G944">
        <v>21654.362272564562</v>
      </c>
      <c r="H944">
        <v>25844.941043712155</v>
      </c>
      <c r="I944">
        <v>25946.96402797207</v>
      </c>
      <c r="J944">
        <v>21639.865197881161</v>
      </c>
      <c r="K944">
        <v>21774.563107628506</v>
      </c>
      <c r="L944">
        <v>23262.337963398335</v>
      </c>
      <c r="M944">
        <v>38110.184393153337</v>
      </c>
      <c r="N944">
        <v>37016.491638159096</v>
      </c>
      <c r="O944">
        <v>28921.993140868253</v>
      </c>
      <c r="P944">
        <v>27798.795081337805</v>
      </c>
    </row>
    <row r="945" spans="2:16">
      <c r="B945" t="s">
        <v>51</v>
      </c>
      <c r="C945" t="s">
        <v>88</v>
      </c>
      <c r="D945" t="s">
        <v>21</v>
      </c>
      <c r="E945">
        <v>14.373790279604</v>
      </c>
      <c r="F945">
        <v>347.17003749999998</v>
      </c>
      <c r="G945">
        <v>253.70118124999999</v>
      </c>
      <c r="I945">
        <v>8.5457239999999892</v>
      </c>
      <c r="J945">
        <v>4.2728619999999999</v>
      </c>
      <c r="M945">
        <v>574.59141446661113</v>
      </c>
      <c r="N945">
        <v>522.29309545391607</v>
      </c>
      <c r="O945">
        <v>474.72077956850103</v>
      </c>
      <c r="P945">
        <v>403.51822119580601</v>
      </c>
    </row>
    <row r="946" spans="2:16">
      <c r="B946" t="s">
        <v>51</v>
      </c>
      <c r="C946" t="s">
        <v>88</v>
      </c>
      <c r="D946" t="s">
        <v>22</v>
      </c>
      <c r="E946">
        <v>21817.018442619701</v>
      </c>
      <c r="F946">
        <v>23622.3198182374</v>
      </c>
      <c r="G946">
        <v>17828.209434620599</v>
      </c>
      <c r="H946">
        <v>8556.0274468153802</v>
      </c>
      <c r="I946">
        <v>15266.108400173</v>
      </c>
      <c r="J946">
        <v>15266.108400173</v>
      </c>
      <c r="K946">
        <v>14601.422151074457</v>
      </c>
      <c r="L946">
        <v>14929.667895459159</v>
      </c>
      <c r="M946">
        <v>17414.939689194704</v>
      </c>
      <c r="N946">
        <v>31543.716224810163</v>
      </c>
      <c r="O946">
        <v>18477.055942015722</v>
      </c>
      <c r="P946">
        <v>16462.940416501224</v>
      </c>
    </row>
    <row r="947" spans="2:16">
      <c r="B947" t="s">
        <v>51</v>
      </c>
      <c r="C947" t="s">
        <v>88</v>
      </c>
      <c r="D947" t="s">
        <v>23</v>
      </c>
      <c r="E947">
        <v>1375.9391274</v>
      </c>
      <c r="F947">
        <v>1239.6361176</v>
      </c>
      <c r="G947">
        <v>895.29275159999997</v>
      </c>
      <c r="H947">
        <v>344.343366</v>
      </c>
      <c r="I947">
        <v>207.68127711621</v>
      </c>
      <c r="J947">
        <v>764.56516225341807</v>
      </c>
      <c r="K947">
        <v>556.88388513720895</v>
      </c>
      <c r="L947">
        <v>2.18309800334282E-3</v>
      </c>
      <c r="M947">
        <v>772.1318390980033</v>
      </c>
      <c r="N947">
        <v>772.12965599999995</v>
      </c>
      <c r="O947">
        <v>634.2964507036429</v>
      </c>
      <c r="P947">
        <v>634.29645070364302</v>
      </c>
    </row>
    <row r="948" spans="2:16">
      <c r="B948" t="s">
        <v>51</v>
      </c>
      <c r="C948" t="s">
        <v>88</v>
      </c>
      <c r="D948" t="s">
        <v>24</v>
      </c>
      <c r="E948">
        <v>13.39776</v>
      </c>
      <c r="F948">
        <v>12.057983999999999</v>
      </c>
      <c r="K948">
        <v>12.677720834879999</v>
      </c>
      <c r="L948">
        <v>15.759171721800001</v>
      </c>
      <c r="M948">
        <v>3.0814508869199999</v>
      </c>
    </row>
    <row r="949" spans="2:16">
      <c r="B949" t="s">
        <v>51</v>
      </c>
      <c r="C949" t="s">
        <v>88</v>
      </c>
      <c r="D949" t="s">
        <v>25</v>
      </c>
      <c r="E949">
        <v>54799</v>
      </c>
      <c r="F949">
        <v>59272.2</v>
      </c>
      <c r="G949">
        <v>69092.450933</v>
      </c>
      <c r="H949">
        <v>87184.156313190033</v>
      </c>
      <c r="I949">
        <v>88492.049946002604</v>
      </c>
      <c r="J949">
        <v>90407.299970666703</v>
      </c>
      <c r="K949">
        <v>91858.396633752651</v>
      </c>
      <c r="L949">
        <v>86795.025446960703</v>
      </c>
      <c r="M949">
        <v>53462.561622707828</v>
      </c>
      <c r="N949">
        <v>41265.303853888967</v>
      </c>
      <c r="O949">
        <v>31198.658204274554</v>
      </c>
      <c r="P949">
        <v>19748.913150813911</v>
      </c>
    </row>
    <row r="950" spans="2:16">
      <c r="B950" t="s">
        <v>51</v>
      </c>
      <c r="C950" t="s">
        <v>88</v>
      </c>
      <c r="D950" t="s">
        <v>26</v>
      </c>
      <c r="E950">
        <v>7756</v>
      </c>
      <c r="F950">
        <v>7989.2000000000007</v>
      </c>
      <c r="G950">
        <v>8497.4</v>
      </c>
      <c r="H950">
        <v>5481.9633690482406</v>
      </c>
      <c r="I950">
        <v>4710.12495839856</v>
      </c>
      <c r="J950">
        <v>3513.6342427889522</v>
      </c>
      <c r="K950">
        <v>1.05408785971122E-2</v>
      </c>
      <c r="L950">
        <v>0.15625</v>
      </c>
      <c r="M950">
        <v>4774.2780825782284</v>
      </c>
      <c r="N950">
        <v>4774.2505786410038</v>
      </c>
      <c r="O950">
        <v>0.11820518417374093</v>
      </c>
    </row>
    <row r="951" spans="2:16">
      <c r="B951" t="s">
        <v>51</v>
      </c>
      <c r="C951" t="s">
        <v>88</v>
      </c>
      <c r="D951" t="s">
        <v>27</v>
      </c>
      <c r="E951">
        <v>6066.7654501654524</v>
      </c>
      <c r="F951">
        <v>5986.8994166433877</v>
      </c>
      <c r="G951">
        <v>5452.9580292552973</v>
      </c>
      <c r="H951">
        <v>4584.6826980552987</v>
      </c>
      <c r="I951">
        <v>3499.3385340552986</v>
      </c>
      <c r="J951">
        <v>2172.6440560920855</v>
      </c>
      <c r="K951">
        <v>1428.6345607599162</v>
      </c>
      <c r="L951">
        <v>966.35725068465274</v>
      </c>
      <c r="M951">
        <v>1431.0722940672995</v>
      </c>
      <c r="N951">
        <v>1657.7524043838926</v>
      </c>
      <c r="O951">
        <v>1657.7524043838923</v>
      </c>
      <c r="P951">
        <v>1496.7057782045815</v>
      </c>
    </row>
    <row r="952" spans="2:16">
      <c r="B952" t="s">
        <v>51</v>
      </c>
      <c r="C952" t="s">
        <v>88</v>
      </c>
      <c r="D952" t="s">
        <v>29</v>
      </c>
      <c r="M952">
        <v>10551.787345463901</v>
      </c>
      <c r="N952">
        <v>10560.214536503941</v>
      </c>
      <c r="O952">
        <v>8.4392349915213707</v>
      </c>
      <c r="P952">
        <v>1.8339766895104943</v>
      </c>
    </row>
    <row r="953" spans="2:16">
      <c r="B953" t="s">
        <v>51</v>
      </c>
      <c r="C953" t="s">
        <v>88</v>
      </c>
      <c r="D953" t="s">
        <v>30</v>
      </c>
      <c r="E953">
        <v>9136.7737726829891</v>
      </c>
      <c r="F953">
        <v>2615.28121229319</v>
      </c>
      <c r="J953">
        <v>34.477460639999997</v>
      </c>
      <c r="K953">
        <v>4.7751164544024498E-2</v>
      </c>
      <c r="L953">
        <v>5254.7176322921396</v>
      </c>
      <c r="M953">
        <v>8153.1953292355229</v>
      </c>
      <c r="N953">
        <v>7330.334965683016</v>
      </c>
      <c r="O953">
        <v>6472.0005706900101</v>
      </c>
      <c r="P953">
        <v>5480.1409342425122</v>
      </c>
    </row>
    <row r="954" spans="2:16">
      <c r="B954" t="s">
        <v>52</v>
      </c>
      <c r="C954" t="s">
        <v>86</v>
      </c>
      <c r="D954" t="s">
        <v>16</v>
      </c>
      <c r="E954">
        <v>5943.7487520000004</v>
      </c>
      <c r="F954">
        <v>6367.0922568611986</v>
      </c>
      <c r="G954">
        <v>7562.1082802642986</v>
      </c>
      <c r="H954">
        <v>9957.8529219478114</v>
      </c>
      <c r="I954">
        <v>14030.621690971238</v>
      </c>
      <c r="J954">
        <v>13366.809200884252</v>
      </c>
      <c r="K954">
        <v>9398.9941103794336</v>
      </c>
      <c r="L954">
        <v>15725.59319039802</v>
      </c>
      <c r="M954">
        <v>22612.529723537806</v>
      </c>
      <c r="N954">
        <v>32298.121698137886</v>
      </c>
      <c r="O954">
        <v>47446.608786060286</v>
      </c>
      <c r="P954">
        <v>66031.400291740239</v>
      </c>
    </row>
    <row r="955" spans="2:16">
      <c r="B955" t="s">
        <v>52</v>
      </c>
      <c r="C955" t="s">
        <v>86</v>
      </c>
      <c r="D955" t="s">
        <v>17</v>
      </c>
      <c r="E955">
        <v>8698.3700759999992</v>
      </c>
      <c r="F955">
        <v>9317.9114846631001</v>
      </c>
      <c r="G955">
        <v>11066.75586756409</v>
      </c>
      <c r="H955">
        <v>14100.23839390188</v>
      </c>
      <c r="I955">
        <v>19058.037954295993</v>
      </c>
      <c r="J955">
        <v>27184.578564360774</v>
      </c>
      <c r="K955">
        <v>39378.941441273666</v>
      </c>
      <c r="L955">
        <v>44253.329422287432</v>
      </c>
      <c r="M955">
        <v>11249.542265058357</v>
      </c>
      <c r="N955">
        <v>14047.629885598164</v>
      </c>
      <c r="O955">
        <v>27911.446179061524</v>
      </c>
      <c r="P955">
        <v>8445.8803493008709</v>
      </c>
    </row>
    <row r="956" spans="2:16">
      <c r="B956" t="s">
        <v>52</v>
      </c>
      <c r="C956" t="s">
        <v>86</v>
      </c>
      <c r="D956" t="s">
        <v>18</v>
      </c>
      <c r="E956">
        <v>617.51113199999998</v>
      </c>
      <c r="F956">
        <v>1424.9757345876001</v>
      </c>
      <c r="G956">
        <v>1584.5546077635161</v>
      </c>
      <c r="H956">
        <v>1423.3471933795799</v>
      </c>
      <c r="I956">
        <v>7.6202810730626798</v>
      </c>
      <c r="J956">
        <v>7.62028107306267</v>
      </c>
      <c r="K956">
        <v>7.62028107306267</v>
      </c>
      <c r="L956">
        <v>7.62028107306267</v>
      </c>
      <c r="M956">
        <v>670.83930767191498</v>
      </c>
      <c r="N956">
        <v>7.62028107306267</v>
      </c>
      <c r="O956">
        <v>7.6202810730626602</v>
      </c>
      <c r="P956">
        <v>7.62028107306267</v>
      </c>
    </row>
    <row r="957" spans="2:16">
      <c r="B957" t="s">
        <v>52</v>
      </c>
      <c r="C957" t="s">
        <v>86</v>
      </c>
      <c r="D957" t="s">
        <v>19</v>
      </c>
      <c r="E957">
        <v>46391.120343504801</v>
      </c>
      <c r="F957">
        <v>58024.0049994</v>
      </c>
      <c r="G957">
        <v>76867.199527545497</v>
      </c>
      <c r="H957">
        <v>56426.58975665499</v>
      </c>
      <c r="I957">
        <v>22319.413312782199</v>
      </c>
      <c r="J957">
        <v>430.847461180491</v>
      </c>
      <c r="K957">
        <v>584.04812990335097</v>
      </c>
      <c r="L957">
        <v>632.44450507592501</v>
      </c>
      <c r="M957">
        <v>89020.334484756095</v>
      </c>
      <c r="N957">
        <v>27261.095280762202</v>
      </c>
      <c r="O957">
        <v>1993.4572851466</v>
      </c>
      <c r="P957">
        <v>2135.515618975011</v>
      </c>
    </row>
    <row r="958" spans="2:16">
      <c r="B958" t="s">
        <v>52</v>
      </c>
      <c r="C958" t="s">
        <v>86</v>
      </c>
      <c r="D958" t="s">
        <v>20</v>
      </c>
      <c r="E958">
        <v>1956.4995470857345</v>
      </c>
      <c r="F958">
        <v>2095.445209019198</v>
      </c>
      <c r="G958">
        <v>2489.6842308059158</v>
      </c>
      <c r="H958">
        <v>3278.6662088552748</v>
      </c>
      <c r="I958">
        <v>4156.3702293044535</v>
      </c>
      <c r="J958">
        <v>1985.9051170775849</v>
      </c>
      <c r="K958">
        <v>2772.9818372449249</v>
      </c>
      <c r="L958">
        <v>2955.066728833141</v>
      </c>
      <c r="M958">
        <v>18311.426392216683</v>
      </c>
      <c r="N958">
        <v>6245.3839474953402</v>
      </c>
      <c r="O958">
        <v>6418.0746777570803</v>
      </c>
      <c r="P958">
        <v>6766.8277446886304</v>
      </c>
    </row>
    <row r="959" spans="2:16">
      <c r="B959" t="s">
        <v>52</v>
      </c>
      <c r="C959" t="s">
        <v>86</v>
      </c>
      <c r="D959" t="s">
        <v>21</v>
      </c>
      <c r="E959">
        <v>218.47918650901062</v>
      </c>
      <c r="F959">
        <v>4653.0258739403698</v>
      </c>
      <c r="G959">
        <v>5420.8397890719698</v>
      </c>
      <c r="H959">
        <v>4503.5191359987302</v>
      </c>
      <c r="I959">
        <v>240.49452626625879</v>
      </c>
      <c r="J959">
        <v>298.11618262025263</v>
      </c>
      <c r="K959">
        <v>310.9480304892312</v>
      </c>
      <c r="L959">
        <v>275.95107360306798</v>
      </c>
      <c r="M959">
        <v>8223.3501614333691</v>
      </c>
      <c r="N959">
        <v>9077.4245817320934</v>
      </c>
      <c r="O959">
        <v>9361.2501894388897</v>
      </c>
      <c r="P959">
        <v>11553.559991820826</v>
      </c>
    </row>
    <row r="960" spans="2:16">
      <c r="B960" t="s">
        <v>52</v>
      </c>
      <c r="C960" t="s">
        <v>86</v>
      </c>
      <c r="D960" t="s">
        <v>22</v>
      </c>
      <c r="E960">
        <v>7004.1642922463398</v>
      </c>
      <c r="F960">
        <v>7501.01150087112</v>
      </c>
      <c r="G960">
        <v>7021.1268347386904</v>
      </c>
      <c r="H960">
        <v>6376.70994204422</v>
      </c>
      <c r="I960">
        <v>1423.5466140080021</v>
      </c>
      <c r="J960">
        <v>864.04319938208903</v>
      </c>
      <c r="K960">
        <v>925.58402073155708</v>
      </c>
      <c r="L960">
        <v>727.85143176150996</v>
      </c>
      <c r="M960">
        <v>3590.7004829869988</v>
      </c>
      <c r="N960">
        <v>3726.6742763999232</v>
      </c>
      <c r="O960">
        <v>7240.0984705201872</v>
      </c>
      <c r="P960">
        <v>6788.5520414632165</v>
      </c>
    </row>
    <row r="961" spans="2:16">
      <c r="B961" t="s">
        <v>52</v>
      </c>
      <c r="C961" t="s">
        <v>86</v>
      </c>
      <c r="D961" t="s">
        <v>23</v>
      </c>
      <c r="E961">
        <v>7409.3540039325098</v>
      </c>
      <c r="F961">
        <v>8929.7982051012004</v>
      </c>
      <c r="G961">
        <v>12524.503927366441</v>
      </c>
      <c r="H961">
        <v>10144.664558834334</v>
      </c>
      <c r="I961">
        <v>6513.4175025505101</v>
      </c>
      <c r="J961">
        <v>5959.1729035192893</v>
      </c>
      <c r="K961">
        <v>8300.0967971256105</v>
      </c>
      <c r="L961">
        <v>12476.56726534283</v>
      </c>
      <c r="M961">
        <v>29890.197039072598</v>
      </c>
      <c r="N961">
        <v>37471.085423728502</v>
      </c>
      <c r="O961">
        <v>42680.8197897481</v>
      </c>
      <c r="P961">
        <v>46082.530296408302</v>
      </c>
    </row>
    <row r="962" spans="2:16">
      <c r="B962" t="s">
        <v>52</v>
      </c>
      <c r="C962" t="s">
        <v>86</v>
      </c>
      <c r="D962" t="s">
        <v>24</v>
      </c>
      <c r="H962">
        <v>4.0000000000000002E-4</v>
      </c>
      <c r="I962">
        <v>1.36424070424845E-3</v>
      </c>
      <c r="J962">
        <v>2.3243962466017501E-3</v>
      </c>
      <c r="K962">
        <v>3.6787904646488098E-3</v>
      </c>
      <c r="L962">
        <v>5.5892972700184104E-3</v>
      </c>
      <c r="M962">
        <v>8.2842558018309791E-3</v>
      </c>
      <c r="N962">
        <v>1.2085760966731101E-2</v>
      </c>
      <c r="O962">
        <v>1.7448159440834068E-2</v>
      </c>
      <c r="P962">
        <v>2.5012352082360148E-2</v>
      </c>
    </row>
    <row r="963" spans="2:16">
      <c r="B963" t="s">
        <v>52</v>
      </c>
      <c r="C963" t="s">
        <v>86</v>
      </c>
      <c r="D963" t="s">
        <v>25</v>
      </c>
      <c r="E963">
        <v>167.08318595763097</v>
      </c>
      <c r="F963">
        <v>85.690512330299896</v>
      </c>
      <c r="G963">
        <v>225.21379663578699</v>
      </c>
      <c r="H963">
        <v>513.25551136560034</v>
      </c>
      <c r="I963">
        <v>206.096230040667</v>
      </c>
      <c r="J963">
        <v>129.39185202127621</v>
      </c>
      <c r="K963">
        <v>35.903225959444697</v>
      </c>
      <c r="L963">
        <v>29.572497527316294</v>
      </c>
      <c r="M963">
        <v>77.393645722613201</v>
      </c>
      <c r="N963">
        <v>67.237417947857992</v>
      </c>
      <c r="O963">
        <v>53.998212042708204</v>
      </c>
      <c r="P963">
        <v>42.714730129163499</v>
      </c>
    </row>
    <row r="964" spans="2:16">
      <c r="B964" t="s">
        <v>52</v>
      </c>
      <c r="C964" t="s">
        <v>86</v>
      </c>
      <c r="D964" t="s">
        <v>26</v>
      </c>
      <c r="E964">
        <v>173.91967199999999</v>
      </c>
      <c r="F964">
        <v>231.3813991797</v>
      </c>
      <c r="G964">
        <v>238.62200678714299</v>
      </c>
      <c r="H964">
        <v>102.51449333298</v>
      </c>
      <c r="M964">
        <v>3.3426640828799998</v>
      </c>
      <c r="N964">
        <v>2.6261887219200002</v>
      </c>
      <c r="O964">
        <v>1.9520504212740999</v>
      </c>
      <c r="P964">
        <v>2.0309302520347199</v>
      </c>
    </row>
    <row r="965" spans="2:16">
      <c r="B965" t="s">
        <v>52</v>
      </c>
      <c r="C965" t="s">
        <v>86</v>
      </c>
      <c r="D965" t="s">
        <v>27</v>
      </c>
      <c r="E965">
        <v>6026.521788</v>
      </c>
      <c r="F965">
        <v>6455.7608023502989</v>
      </c>
      <c r="G965">
        <v>7667.4186974833201</v>
      </c>
      <c r="H965">
        <v>10096.52663102821</v>
      </c>
      <c r="I965">
        <v>11538.479537635407</v>
      </c>
      <c r="J965">
        <v>1043.3363892471421</v>
      </c>
      <c r="K965">
        <v>13.770611954125391</v>
      </c>
      <c r="L965">
        <v>14.53067478709765</v>
      </c>
      <c r="M965">
        <v>16827.765187706264</v>
      </c>
      <c r="N965">
        <v>79541.363515691744</v>
      </c>
      <c r="O965">
        <v>112200.94919334915</v>
      </c>
      <c r="P965">
        <v>140874.95338161371</v>
      </c>
    </row>
    <row r="966" spans="2:16">
      <c r="B966" t="s">
        <v>52</v>
      </c>
      <c r="C966" t="s">
        <v>86</v>
      </c>
      <c r="D966" t="s">
        <v>28</v>
      </c>
      <c r="E966">
        <v>27.362768975212699</v>
      </c>
      <c r="F966">
        <v>6.17539931520158</v>
      </c>
      <c r="G966">
        <v>6.8755011289782004</v>
      </c>
      <c r="H966">
        <v>6.4603883640152402</v>
      </c>
      <c r="I966">
        <v>6.5350414503229199</v>
      </c>
      <c r="J966">
        <v>6.2315233612475502</v>
      </c>
      <c r="K966">
        <v>5.4419000144114502</v>
      </c>
      <c r="L966">
        <v>5.3979441062399998</v>
      </c>
      <c r="M966">
        <v>5.3979441062399998</v>
      </c>
      <c r="N966">
        <v>5.3979441062399998</v>
      </c>
      <c r="O966">
        <v>5.3979441062399998</v>
      </c>
      <c r="P966">
        <v>5.0388192918285499</v>
      </c>
    </row>
    <row r="967" spans="2:16">
      <c r="B967" t="s">
        <v>52</v>
      </c>
      <c r="C967" t="s">
        <v>86</v>
      </c>
      <c r="D967" t="s">
        <v>29</v>
      </c>
      <c r="E967">
        <v>22227.229985882601</v>
      </c>
      <c r="F967">
        <v>25304.621501101501</v>
      </c>
      <c r="G967">
        <v>30053.952426435699</v>
      </c>
      <c r="H967">
        <v>17886.54279777129</v>
      </c>
      <c r="I967">
        <v>1613.3985262257861</v>
      </c>
      <c r="J967">
        <v>95.846254414103896</v>
      </c>
      <c r="K967">
        <v>88.390988365721796</v>
      </c>
      <c r="L967">
        <v>89.431422428661705</v>
      </c>
      <c r="M967">
        <v>5180.1406954132808</v>
      </c>
      <c r="N967">
        <v>26273.546665530201</v>
      </c>
      <c r="O967">
        <v>45762.356578630883</v>
      </c>
      <c r="P967">
        <v>56080.967016927272</v>
      </c>
    </row>
    <row r="968" spans="2:16">
      <c r="B968" t="s">
        <v>52</v>
      </c>
      <c r="C968" t="s">
        <v>86</v>
      </c>
      <c r="D968" t="s">
        <v>30</v>
      </c>
      <c r="E968">
        <v>1670.2518210122685</v>
      </c>
      <c r="F968">
        <v>2465.98526880084</v>
      </c>
      <c r="G968">
        <v>3217.9165036998402</v>
      </c>
      <c r="H968">
        <v>130.76926927129799</v>
      </c>
      <c r="I968">
        <v>563.60917182072001</v>
      </c>
      <c r="J968">
        <v>309.89829723980898</v>
      </c>
      <c r="K968">
        <v>1279.4296054537499</v>
      </c>
      <c r="L968">
        <v>1424.4434808732599</v>
      </c>
      <c r="M968">
        <v>3619.73767899924</v>
      </c>
      <c r="N968">
        <v>764.25627478104695</v>
      </c>
      <c r="O968">
        <v>875.57463648663702</v>
      </c>
      <c r="P968">
        <v>989.5578302359761</v>
      </c>
    </row>
    <row r="969" spans="2:16">
      <c r="B969" t="s">
        <v>52</v>
      </c>
      <c r="C969" t="s">
        <v>87</v>
      </c>
      <c r="D969" t="s">
        <v>16</v>
      </c>
      <c r="E969">
        <v>9039.9093712582799</v>
      </c>
      <c r="F969">
        <v>8918.6505754460904</v>
      </c>
      <c r="G969">
        <v>10749.9301901335</v>
      </c>
      <c r="H969">
        <v>14140.86075102139</v>
      </c>
      <c r="I969">
        <v>14345.161345884049</v>
      </c>
      <c r="J969">
        <v>13945.618886915478</v>
      </c>
      <c r="K969">
        <v>9337.3223991660361</v>
      </c>
      <c r="L969">
        <v>11054.344443389982</v>
      </c>
      <c r="M969">
        <v>13961.83700371349</v>
      </c>
      <c r="N969">
        <v>16695.269212920277</v>
      </c>
      <c r="O969">
        <v>17190.347593455852</v>
      </c>
      <c r="P969">
        <v>14199.592402372553</v>
      </c>
    </row>
    <row r="970" spans="2:16">
      <c r="B970" t="s">
        <v>52</v>
      </c>
      <c r="C970" t="s">
        <v>87</v>
      </c>
      <c r="D970" t="s">
        <v>17</v>
      </c>
      <c r="E970">
        <v>3084.4860447073002</v>
      </c>
      <c r="F970">
        <v>1703.66057912118</v>
      </c>
      <c r="G970">
        <v>1621.6345674814299</v>
      </c>
      <c r="H970">
        <v>731.32457758109797</v>
      </c>
      <c r="I970">
        <v>1141.33478835816</v>
      </c>
      <c r="J970">
        <v>1166.0916241589</v>
      </c>
      <c r="K970">
        <v>816.36300139150296</v>
      </c>
      <c r="L970">
        <v>653.26076172507601</v>
      </c>
      <c r="M970">
        <v>2278.1258453108749</v>
      </c>
      <c r="N970">
        <v>2434.6318318094741</v>
      </c>
      <c r="O970">
        <v>2454.66524246463</v>
      </c>
      <c r="P970">
        <v>2499.8499979190601</v>
      </c>
    </row>
    <row r="971" spans="2:16">
      <c r="B971" t="s">
        <v>52</v>
      </c>
      <c r="C971" t="s">
        <v>87</v>
      </c>
      <c r="D971" t="s">
        <v>18</v>
      </c>
      <c r="E971">
        <v>7605.4334891381804</v>
      </c>
      <c r="F971">
        <v>7137.8674159226603</v>
      </c>
      <c r="G971">
        <v>6603.8425615837205</v>
      </c>
      <c r="H971">
        <v>8236.2225034909407</v>
      </c>
      <c r="I971">
        <v>7541.7313075559969</v>
      </c>
      <c r="J971">
        <v>5232.5043500823776</v>
      </c>
      <c r="K971">
        <v>2167.701888713857</v>
      </c>
      <c r="L971">
        <v>1455.0423175130359</v>
      </c>
      <c r="M971">
        <v>5121.7571967789827</v>
      </c>
      <c r="N971">
        <v>5169.6523930738631</v>
      </c>
      <c r="O971">
        <v>8734.7799914268489</v>
      </c>
      <c r="P971">
        <v>8036.969332902976</v>
      </c>
    </row>
    <row r="972" spans="2:16">
      <c r="B972" t="s">
        <v>52</v>
      </c>
      <c r="C972" t="s">
        <v>87</v>
      </c>
      <c r="D972" t="s">
        <v>19</v>
      </c>
      <c r="E972">
        <v>7727.7237550359005</v>
      </c>
      <c r="F972">
        <v>2197.6229586654804</v>
      </c>
      <c r="G972">
        <v>4310.3390774762602</v>
      </c>
      <c r="H972">
        <v>117.46397338050001</v>
      </c>
      <c r="I972">
        <v>230.993194290552</v>
      </c>
      <c r="J972">
        <v>228.46223182255201</v>
      </c>
      <c r="K972">
        <v>58.135511700113597</v>
      </c>
      <c r="L972">
        <v>58.135511700113597</v>
      </c>
      <c r="M972">
        <v>8402.3797039396541</v>
      </c>
      <c r="N972">
        <v>12654.878664995576</v>
      </c>
      <c r="O972">
        <v>12289.557808302552</v>
      </c>
      <c r="P972">
        <v>13048.16407011609</v>
      </c>
    </row>
    <row r="973" spans="2:16">
      <c r="B973" t="s">
        <v>52</v>
      </c>
      <c r="C973" t="s">
        <v>87</v>
      </c>
      <c r="D973" t="s">
        <v>20</v>
      </c>
      <c r="E973">
        <v>8096.6507530709496</v>
      </c>
      <c r="F973">
        <v>9129.3132793976401</v>
      </c>
      <c r="G973">
        <v>8898.9362922454038</v>
      </c>
      <c r="H973">
        <v>7628.5727240066699</v>
      </c>
      <c r="I973">
        <v>6950.4574696934596</v>
      </c>
      <c r="J973">
        <v>8005.3479243155907</v>
      </c>
      <c r="K973">
        <v>8759.7678638775105</v>
      </c>
      <c r="L973">
        <v>8677.436968654285</v>
      </c>
      <c r="M973">
        <v>12221.581934578089</v>
      </c>
      <c r="N973">
        <v>13556.587066596756</v>
      </c>
      <c r="O973">
        <v>14788.612999671173</v>
      </c>
      <c r="P973">
        <v>14979.88176426403</v>
      </c>
    </row>
    <row r="974" spans="2:16">
      <c r="B974" t="s">
        <v>52</v>
      </c>
      <c r="C974" t="s">
        <v>87</v>
      </c>
      <c r="D974" t="s">
        <v>21</v>
      </c>
      <c r="E974">
        <v>5482.4287494051005</v>
      </c>
      <c r="F974">
        <v>812.68357470764295</v>
      </c>
      <c r="G974">
        <v>283.549033152015</v>
      </c>
      <c r="H974">
        <v>752.61168596449807</v>
      </c>
      <c r="I974">
        <v>661.88912311837498</v>
      </c>
      <c r="J974">
        <v>141.483629277348</v>
      </c>
      <c r="K974">
        <v>19.089668999299999</v>
      </c>
      <c r="L974">
        <v>230.18432432165</v>
      </c>
      <c r="M974">
        <v>896.79104021451201</v>
      </c>
      <c r="N974">
        <v>551.25625458533796</v>
      </c>
      <c r="O974">
        <v>22.383030635803102</v>
      </c>
      <c r="P974">
        <v>861.23399581457602</v>
      </c>
    </row>
    <row r="975" spans="2:16">
      <c r="B975" t="s">
        <v>52</v>
      </c>
      <c r="C975" t="s">
        <v>87</v>
      </c>
      <c r="D975" t="s">
        <v>22</v>
      </c>
      <c r="E975">
        <v>30072.425763158601</v>
      </c>
      <c r="F975">
        <v>25510.817442347798</v>
      </c>
      <c r="G975">
        <v>32385.8989501123</v>
      </c>
      <c r="H975">
        <v>56141.81155066473</v>
      </c>
      <c r="I975">
        <v>76117.064352614121</v>
      </c>
      <c r="J975">
        <v>83665.760745307358</v>
      </c>
      <c r="K975">
        <v>91192.086849749074</v>
      </c>
      <c r="L975">
        <v>81432.01764019065</v>
      </c>
      <c r="M975">
        <v>65702.156646046526</v>
      </c>
      <c r="N975">
        <v>78422.96271051091</v>
      </c>
      <c r="O975">
        <v>78701.857486764537</v>
      </c>
      <c r="P975">
        <v>83447.563663957961</v>
      </c>
    </row>
    <row r="976" spans="2:16">
      <c r="B976" t="s">
        <v>52</v>
      </c>
      <c r="C976" t="s">
        <v>87</v>
      </c>
      <c r="D976" t="s">
        <v>23</v>
      </c>
      <c r="E976">
        <v>3459.7300678653628</v>
      </c>
      <c r="F976">
        <v>1033.8765401837434</v>
      </c>
      <c r="G976">
        <v>1421.9149005381971</v>
      </c>
      <c r="H976">
        <v>1197.492760026782</v>
      </c>
      <c r="I976">
        <v>395.697784730867</v>
      </c>
      <c r="J976">
        <v>45.689880965566203</v>
      </c>
      <c r="K976">
        <v>123.17788473792</v>
      </c>
      <c r="L976">
        <v>540.90041964115596</v>
      </c>
      <c r="M976">
        <v>447.32208612910011</v>
      </c>
      <c r="N976">
        <v>675.32334985867328</v>
      </c>
      <c r="O976">
        <v>681.98930421692899</v>
      </c>
      <c r="P976">
        <v>405.68281473086699</v>
      </c>
    </row>
    <row r="977" spans="2:16">
      <c r="B977" t="s">
        <v>52</v>
      </c>
      <c r="C977" t="s">
        <v>87</v>
      </c>
      <c r="D977" t="s">
        <v>24</v>
      </c>
      <c r="E977">
        <v>183.98666424392172</v>
      </c>
      <c r="F977">
        <v>180.05974085298729</v>
      </c>
      <c r="G977">
        <v>116.14694582182051</v>
      </c>
      <c r="H977">
        <v>0.78653019743896535</v>
      </c>
      <c r="I977">
        <v>5.5555555555555601E-3</v>
      </c>
      <c r="J977">
        <v>1.1666666666666671E-2</v>
      </c>
      <c r="K977">
        <v>43.3345515825836</v>
      </c>
      <c r="L977">
        <v>43.430660370156303</v>
      </c>
      <c r="M977">
        <v>7.8645858609000001</v>
      </c>
      <c r="N977">
        <v>1.4999999999999999E-2</v>
      </c>
      <c r="O977">
        <v>57.902547160208499</v>
      </c>
      <c r="P977">
        <v>50.053308624591502</v>
      </c>
    </row>
    <row r="978" spans="2:16">
      <c r="B978" t="s">
        <v>52</v>
      </c>
      <c r="C978" t="s">
        <v>87</v>
      </c>
      <c r="D978" t="s">
        <v>25</v>
      </c>
      <c r="E978">
        <v>11965.043465201899</v>
      </c>
      <c r="F978">
        <v>19218.605355468102</v>
      </c>
      <c r="G978">
        <v>21936.53072581736</v>
      </c>
      <c r="H978">
        <v>38625.621740233539</v>
      </c>
      <c r="I978">
        <v>51504.156702459441</v>
      </c>
      <c r="J978">
        <v>59477.087821093111</v>
      </c>
      <c r="K978">
        <v>49643.845524355391</v>
      </c>
      <c r="L978">
        <v>40455.385026131451</v>
      </c>
      <c r="M978">
        <v>32443.259254249017</v>
      </c>
      <c r="N978">
        <v>29864.353471857026</v>
      </c>
      <c r="O978">
        <v>29046.892564026697</v>
      </c>
      <c r="P978">
        <v>31743.914374656233</v>
      </c>
    </row>
    <row r="979" spans="2:16">
      <c r="B979" t="s">
        <v>52</v>
      </c>
      <c r="C979" t="s">
        <v>87</v>
      </c>
      <c r="D979" t="s">
        <v>26</v>
      </c>
      <c r="E979">
        <v>1489.2188291199968</v>
      </c>
      <c r="F979">
        <v>511.30880000000002</v>
      </c>
      <c r="G979">
        <v>1384.893202889431</v>
      </c>
      <c r="H979">
        <v>549.57503380811079</v>
      </c>
      <c r="I979">
        <v>301.44799733750801</v>
      </c>
      <c r="J979">
        <v>224.87259153849288</v>
      </c>
      <c r="K979">
        <v>536.80768789076899</v>
      </c>
      <c r="L979">
        <v>230.58884735999999</v>
      </c>
      <c r="M979">
        <v>661.51294614473204</v>
      </c>
      <c r="N979">
        <v>1098.7640877252691</v>
      </c>
      <c r="O979">
        <v>476.70369668957198</v>
      </c>
      <c r="P979">
        <v>1089.4303020522041</v>
      </c>
    </row>
    <row r="980" spans="2:16">
      <c r="B980" t="s">
        <v>52</v>
      </c>
      <c r="C980" t="s">
        <v>87</v>
      </c>
      <c r="D980" t="s">
        <v>27</v>
      </c>
      <c r="E980">
        <v>10236.542041205341</v>
      </c>
      <c r="F980">
        <v>12627.027056528197</v>
      </c>
      <c r="G980">
        <v>13984.149521492998</v>
      </c>
      <c r="H980">
        <v>13192.469729469401</v>
      </c>
      <c r="I980">
        <v>7839.2476531934226</v>
      </c>
      <c r="J980">
        <v>4133.8225300979329</v>
      </c>
      <c r="K980">
        <v>2534.8179711710968</v>
      </c>
      <c r="L980">
        <v>1395.6525143491599</v>
      </c>
      <c r="M980">
        <v>1225.0944596998888</v>
      </c>
      <c r="N980">
        <v>1111.369921654381</v>
      </c>
      <c r="O980">
        <v>3098.50450196371</v>
      </c>
      <c r="P980">
        <v>2697.0089869479793</v>
      </c>
    </row>
    <row r="981" spans="2:16">
      <c r="B981" t="s">
        <v>52</v>
      </c>
      <c r="C981" t="s">
        <v>87</v>
      </c>
      <c r="D981" t="s">
        <v>29</v>
      </c>
      <c r="E981">
        <v>26046.228109897223</v>
      </c>
      <c r="F981">
        <v>18408.297547395399</v>
      </c>
      <c r="G981">
        <v>12855.514649101809</v>
      </c>
      <c r="H981">
        <v>19735.474279349753</v>
      </c>
      <c r="I981">
        <v>19513.31353168995</v>
      </c>
      <c r="J981">
        <v>23137.454365572892</v>
      </c>
      <c r="K981">
        <v>20488.886781223871</v>
      </c>
      <c r="L981">
        <v>15213.170761217691</v>
      </c>
      <c r="M981">
        <v>20298.969304441449</v>
      </c>
      <c r="N981">
        <v>22291.532807984811</v>
      </c>
      <c r="O981">
        <v>22016.540083595544</v>
      </c>
      <c r="P981">
        <v>22571.115281685274</v>
      </c>
    </row>
    <row r="982" spans="2:16">
      <c r="B982" t="s">
        <v>52</v>
      </c>
      <c r="C982" t="s">
        <v>87</v>
      </c>
      <c r="D982" t="s">
        <v>30</v>
      </c>
      <c r="E982">
        <v>11985.807617994429</v>
      </c>
      <c r="F982">
        <v>7959.3229454538996</v>
      </c>
      <c r="G982">
        <v>8679.433297570733</v>
      </c>
      <c r="H982">
        <v>6440.3037484153319</v>
      </c>
      <c r="I982">
        <v>4571.4798516618703</v>
      </c>
      <c r="J982">
        <v>1665.31168001418</v>
      </c>
      <c r="K982">
        <v>4610.7514618553096</v>
      </c>
      <c r="L982">
        <v>4031.9265531810997</v>
      </c>
      <c r="M982">
        <v>5883.3400142179507</v>
      </c>
      <c r="N982">
        <v>3676.4708774417982</v>
      </c>
      <c r="O982">
        <v>7231.6956921649271</v>
      </c>
      <c r="P982">
        <v>7231.6736337000002</v>
      </c>
    </row>
    <row r="983" spans="2:16">
      <c r="B983" t="s">
        <v>52</v>
      </c>
      <c r="C983" t="s">
        <v>88</v>
      </c>
      <c r="D983" t="s">
        <v>16</v>
      </c>
      <c r="E983">
        <v>20335.725670305044</v>
      </c>
      <c r="F983">
        <v>21914.136463044742</v>
      </c>
      <c r="G983">
        <v>25773.793252159943</v>
      </c>
      <c r="H983">
        <v>30493.414405766714</v>
      </c>
      <c r="I983">
        <v>21767.955632646241</v>
      </c>
      <c r="J983">
        <v>13725.905466364027</v>
      </c>
      <c r="K983">
        <v>14813.896154365186</v>
      </c>
      <c r="L983">
        <v>14262.917648492699</v>
      </c>
      <c r="M983">
        <v>3592.0992531725633</v>
      </c>
      <c r="N983">
        <v>4628.4009634644499</v>
      </c>
      <c r="O983">
        <v>4463.1760344974946</v>
      </c>
      <c r="P983">
        <v>11533.854473681093</v>
      </c>
    </row>
    <row r="984" spans="2:16">
      <c r="B984" t="s">
        <v>52</v>
      </c>
      <c r="C984" t="s">
        <v>88</v>
      </c>
      <c r="D984" t="s">
        <v>17</v>
      </c>
      <c r="E984">
        <v>1540.9259280000001</v>
      </c>
      <c r="F984">
        <v>1486.5190094075394</v>
      </c>
      <c r="G984">
        <v>1250.4881594075393</v>
      </c>
      <c r="H984">
        <v>825.54338859246172</v>
      </c>
      <c r="I984">
        <v>428.18216225627418</v>
      </c>
      <c r="J984">
        <v>1008.30342988725</v>
      </c>
      <c r="K984">
        <v>582.04893600000003</v>
      </c>
      <c r="L984">
        <v>1.9276683690239917</v>
      </c>
      <c r="M984">
        <v>828.91870079587306</v>
      </c>
      <c r="N984">
        <v>828.91870079587306</v>
      </c>
      <c r="O984">
        <v>1.9259280000000001</v>
      </c>
      <c r="P984">
        <v>911.925928</v>
      </c>
    </row>
    <row r="985" spans="2:16">
      <c r="B985" t="s">
        <v>52</v>
      </c>
      <c r="C985" t="s">
        <v>88</v>
      </c>
      <c r="D985" t="s">
        <v>18</v>
      </c>
      <c r="E985">
        <v>1620.8897142857099</v>
      </c>
      <c r="F985">
        <v>1620.8897142857099</v>
      </c>
      <c r="G985">
        <v>1620.8897142857099</v>
      </c>
      <c r="H985">
        <v>1620.8897142857099</v>
      </c>
      <c r="I985">
        <v>1620.8897142857099</v>
      </c>
      <c r="J985">
        <v>1620.8897142857099</v>
      </c>
      <c r="K985">
        <v>1620.8897142857099</v>
      </c>
      <c r="L985">
        <v>1620.8897142857099</v>
      </c>
      <c r="M985">
        <v>20618.417824550099</v>
      </c>
      <c r="N985">
        <v>22859.590304471702</v>
      </c>
      <c r="O985">
        <v>48581.8767050893</v>
      </c>
      <c r="P985">
        <v>45893.364976543824</v>
      </c>
    </row>
    <row r="986" spans="2:16">
      <c r="B986" t="s">
        <v>52</v>
      </c>
      <c r="C986" t="s">
        <v>88</v>
      </c>
      <c r="D986" t="s">
        <v>19</v>
      </c>
      <c r="E986">
        <v>7308.1868000000004</v>
      </c>
      <c r="F986">
        <v>7206.5868</v>
      </c>
      <c r="G986">
        <v>5340.0019798500007</v>
      </c>
      <c r="H986">
        <v>2353.4662676100011</v>
      </c>
      <c r="I986">
        <v>4624.0506858110284</v>
      </c>
      <c r="J986">
        <v>4573.4314364510301</v>
      </c>
      <c r="K986">
        <v>1166.8970340022699</v>
      </c>
      <c r="L986">
        <v>1166.8970340022699</v>
      </c>
      <c r="M986">
        <v>2945.170368224236</v>
      </c>
      <c r="N986">
        <v>2997.8975690655438</v>
      </c>
      <c r="O986">
        <v>1137.9699632085612</v>
      </c>
      <c r="P986">
        <v>2748.4589698821769</v>
      </c>
    </row>
    <row r="987" spans="2:16">
      <c r="B987" t="s">
        <v>52</v>
      </c>
      <c r="C987" t="s">
        <v>88</v>
      </c>
      <c r="D987" t="s">
        <v>20</v>
      </c>
      <c r="E987">
        <v>18302.179957521825</v>
      </c>
      <c r="F987">
        <v>19255.602393991387</v>
      </c>
      <c r="G987">
        <v>21654.362272564562</v>
      </c>
      <c r="H987">
        <v>25844.941043712155</v>
      </c>
      <c r="I987">
        <v>25946.96402797207</v>
      </c>
      <c r="J987">
        <v>19438.921157535384</v>
      </c>
      <c r="K987">
        <v>33408.64193383199</v>
      </c>
      <c r="L987">
        <v>35990.602562560925</v>
      </c>
      <c r="M987">
        <v>35492.647523102612</v>
      </c>
      <c r="N987">
        <v>34362.443220611101</v>
      </c>
      <c r="O987">
        <v>27031.993823497869</v>
      </c>
      <c r="P987">
        <v>15002.269595895317</v>
      </c>
    </row>
    <row r="988" spans="2:16">
      <c r="B988" t="s">
        <v>52</v>
      </c>
      <c r="C988" t="s">
        <v>88</v>
      </c>
      <c r="D988" t="s">
        <v>21</v>
      </c>
      <c r="E988">
        <v>14.373790279604</v>
      </c>
      <c r="F988">
        <v>347.17003749999998</v>
      </c>
      <c r="G988">
        <v>253.70118124999999</v>
      </c>
      <c r="I988">
        <v>8.5457239999999892</v>
      </c>
      <c r="J988">
        <v>4.2728619999999999</v>
      </c>
      <c r="K988">
        <v>320.49903077899103</v>
      </c>
      <c r="L988">
        <v>385.27151377964901</v>
      </c>
      <c r="M988">
        <v>574.59135775389257</v>
      </c>
      <c r="N988">
        <v>522.29309545391538</v>
      </c>
      <c r="O988">
        <v>399.42202324374301</v>
      </c>
      <c r="P988">
        <v>403.51827790852411</v>
      </c>
    </row>
    <row r="989" spans="2:16">
      <c r="B989" t="s">
        <v>52</v>
      </c>
      <c r="C989" t="s">
        <v>88</v>
      </c>
      <c r="D989" t="s">
        <v>22</v>
      </c>
      <c r="E989">
        <v>21817.018442619701</v>
      </c>
      <c r="F989">
        <v>23622.3198182374</v>
      </c>
      <c r="G989">
        <v>17828.209434620599</v>
      </c>
      <c r="H989">
        <v>8556.0274468153802</v>
      </c>
      <c r="I989">
        <v>13774.15012944991</v>
      </c>
      <c r="J989">
        <v>17116.6245753984</v>
      </c>
      <c r="K989">
        <v>11478.632564313739</v>
      </c>
      <c r="L989">
        <v>9239.305413415741</v>
      </c>
      <c r="M989">
        <v>17114.68476649313</v>
      </c>
      <c r="N989">
        <v>32302.551785135463</v>
      </c>
      <c r="O989">
        <v>20311.047975708334</v>
      </c>
      <c r="P989">
        <v>22142.304877552764</v>
      </c>
    </row>
    <row r="990" spans="2:16">
      <c r="B990" t="s">
        <v>52</v>
      </c>
      <c r="C990" t="s">
        <v>88</v>
      </c>
      <c r="D990" t="s">
        <v>23</v>
      </c>
      <c r="E990">
        <v>1375.9391274</v>
      </c>
      <c r="F990">
        <v>1239.6361176</v>
      </c>
      <c r="G990">
        <v>895.29275159999997</v>
      </c>
      <c r="H990">
        <v>344.343366</v>
      </c>
      <c r="I990">
        <v>207.68127711621</v>
      </c>
      <c r="J990">
        <v>207.68127711621</v>
      </c>
      <c r="K990">
        <v>559.8994760814553</v>
      </c>
      <c r="L990">
        <v>1326</v>
      </c>
      <c r="M990">
        <v>769.11624815375603</v>
      </c>
      <c r="N990">
        <v>3.0157242352117399</v>
      </c>
      <c r="O990">
        <v>478.59290140728694</v>
      </c>
      <c r="P990">
        <v>790</v>
      </c>
    </row>
    <row r="991" spans="2:16">
      <c r="B991" t="s">
        <v>52</v>
      </c>
      <c r="C991" t="s">
        <v>88</v>
      </c>
      <c r="D991" t="s">
        <v>24</v>
      </c>
      <c r="E991">
        <v>13.39776</v>
      </c>
      <c r="F991">
        <v>12.057983999999999</v>
      </c>
      <c r="L991">
        <v>15.7291717218</v>
      </c>
      <c r="M991">
        <v>15.7291717218</v>
      </c>
      <c r="N991">
        <v>0.03</v>
      </c>
      <c r="O991">
        <v>0.03</v>
      </c>
    </row>
    <row r="992" spans="2:16">
      <c r="B992" t="s">
        <v>52</v>
      </c>
      <c r="C992" t="s">
        <v>88</v>
      </c>
      <c r="D992" t="s">
        <v>25</v>
      </c>
      <c r="E992">
        <v>54799</v>
      </c>
      <c r="F992">
        <v>59272.2</v>
      </c>
      <c r="G992">
        <v>69092.450933</v>
      </c>
      <c r="H992">
        <v>87184.156313190033</v>
      </c>
      <c r="I992">
        <v>88492.049946002604</v>
      </c>
      <c r="J992">
        <v>90407.299970666703</v>
      </c>
      <c r="K992">
        <v>90634.710936290154</v>
      </c>
      <c r="L992">
        <v>86795.025446960703</v>
      </c>
      <c r="M992">
        <v>58036.439315629665</v>
      </c>
      <c r="N992">
        <v>44615.49584934827</v>
      </c>
      <c r="O992">
        <v>33600.30463230786</v>
      </c>
      <c r="P992">
        <v>24047.653107146303</v>
      </c>
    </row>
    <row r="993" spans="2:16">
      <c r="B993" t="s">
        <v>52</v>
      </c>
      <c r="C993" t="s">
        <v>88</v>
      </c>
      <c r="D993" t="s">
        <v>26</v>
      </c>
      <c r="E993">
        <v>7756</v>
      </c>
      <c r="F993">
        <v>7989.2000000000007</v>
      </c>
      <c r="G993">
        <v>8497.4</v>
      </c>
      <c r="H993">
        <v>5481.9633690482406</v>
      </c>
      <c r="I993">
        <v>4710.12495839856</v>
      </c>
      <c r="J993">
        <v>3513.6342427889522</v>
      </c>
      <c r="K993">
        <v>1.05408785980217E-2</v>
      </c>
      <c r="L993">
        <v>3602.9507400000002</v>
      </c>
      <c r="M993">
        <v>4504.3126000522198</v>
      </c>
      <c r="N993">
        <v>1171.4560886410061</v>
      </c>
      <c r="O993">
        <v>270.08368771018576</v>
      </c>
    </row>
    <row r="994" spans="2:16">
      <c r="B994" t="s">
        <v>52</v>
      </c>
      <c r="C994" t="s">
        <v>88</v>
      </c>
      <c r="D994" t="s">
        <v>27</v>
      </c>
      <c r="E994">
        <v>6066.7654501654524</v>
      </c>
      <c r="F994">
        <v>5986.8994166433877</v>
      </c>
      <c r="G994">
        <v>5452.9580292552973</v>
      </c>
      <c r="H994">
        <v>4584.6826980552987</v>
      </c>
      <c r="I994">
        <v>3499.3385340552986</v>
      </c>
      <c r="J994">
        <v>2172.6440560920855</v>
      </c>
      <c r="K994">
        <v>1267.5879345806052</v>
      </c>
      <c r="L994">
        <v>966.35725068465365</v>
      </c>
      <c r="M994">
        <v>1601.0823768047435</v>
      </c>
      <c r="N994">
        <v>1601.0823768047446</v>
      </c>
      <c r="O994">
        <v>1601.0823768047428</v>
      </c>
      <c r="P994">
        <v>1601.0823768047442</v>
      </c>
    </row>
    <row r="995" spans="2:16">
      <c r="B995" t="s">
        <v>52</v>
      </c>
      <c r="C995" t="s">
        <v>88</v>
      </c>
      <c r="D995" t="s">
        <v>29</v>
      </c>
      <c r="L995">
        <v>2629.0789099439398</v>
      </c>
      <c r="M995">
        <v>10551.787345463901</v>
      </c>
      <c r="N995">
        <v>7931.1356265599998</v>
      </c>
      <c r="O995">
        <v>8.4392349915213707</v>
      </c>
      <c r="P995">
        <v>1.8339766895104943</v>
      </c>
    </row>
    <row r="996" spans="2:16">
      <c r="B996" t="s">
        <v>52</v>
      </c>
      <c r="C996" t="s">
        <v>88</v>
      </c>
      <c r="D996" t="s">
        <v>30</v>
      </c>
      <c r="E996">
        <v>9136.7737726829891</v>
      </c>
      <c r="F996">
        <v>2615.28121229319</v>
      </c>
      <c r="J996">
        <v>34.477460639999997</v>
      </c>
      <c r="L996">
        <v>7617.2062320260357</v>
      </c>
      <c r="M996">
        <v>8153.1951450900106</v>
      </c>
      <c r="N996">
        <v>7330.3349656830205</v>
      </c>
      <c r="O996">
        <v>6472.0005706900101</v>
      </c>
      <c r="P996">
        <v>5480.1411183880255</v>
      </c>
    </row>
    <row r="997" spans="2:16">
      <c r="B997" t="s">
        <v>53</v>
      </c>
      <c r="C997" t="s">
        <v>86</v>
      </c>
      <c r="D997" t="s">
        <v>16</v>
      </c>
      <c r="E997">
        <v>5943.7487520000004</v>
      </c>
      <c r="F997">
        <v>6367.0922568611986</v>
      </c>
      <c r="G997">
        <v>7562.1082802642986</v>
      </c>
      <c r="H997">
        <v>9957.8529219478114</v>
      </c>
      <c r="I997">
        <v>13810.54713911589</v>
      </c>
      <c r="J997">
        <v>19578.104854383153</v>
      </c>
      <c r="K997">
        <v>15553.847480191853</v>
      </c>
      <c r="L997">
        <v>39425.729662020167</v>
      </c>
      <c r="M997">
        <v>18117.304902931886</v>
      </c>
      <c r="N997">
        <v>25989.174254316662</v>
      </c>
      <c r="O997">
        <v>41368.541496107769</v>
      </c>
      <c r="P997">
        <v>54902.387570193627</v>
      </c>
    </row>
    <row r="998" spans="2:16">
      <c r="B998" t="s">
        <v>53</v>
      </c>
      <c r="C998" t="s">
        <v>86</v>
      </c>
      <c r="D998" t="s">
        <v>17</v>
      </c>
      <c r="E998">
        <v>8698.3700759999992</v>
      </c>
      <c r="F998">
        <v>9317.9114846631001</v>
      </c>
      <c r="G998">
        <v>11066.75586756409</v>
      </c>
      <c r="H998">
        <v>14100.23839390188</v>
      </c>
      <c r="I998">
        <v>19903.689496784609</v>
      </c>
      <c r="J998">
        <v>27194.012028587364</v>
      </c>
      <c r="K998">
        <v>39395.429076318665</v>
      </c>
      <c r="L998">
        <v>4252.5972022069591</v>
      </c>
      <c r="M998">
        <v>51464.962913411502</v>
      </c>
      <c r="N998">
        <v>7378.9322441579807</v>
      </c>
      <c r="O998">
        <v>16706.222516349138</v>
      </c>
      <c r="P998">
        <v>9477.7324468384631</v>
      </c>
    </row>
    <row r="999" spans="2:16">
      <c r="B999" t="s">
        <v>53</v>
      </c>
      <c r="C999" t="s">
        <v>86</v>
      </c>
      <c r="D999" t="s">
        <v>18</v>
      </c>
      <c r="E999">
        <v>617.51113199999998</v>
      </c>
      <c r="F999">
        <v>1424.9757345876001</v>
      </c>
      <c r="G999">
        <v>1584.5546077635161</v>
      </c>
      <c r="H999">
        <v>1423.3471933795799</v>
      </c>
      <c r="I999">
        <v>701.320431964166</v>
      </c>
      <c r="J999">
        <v>7.62028107306267</v>
      </c>
      <c r="K999">
        <v>7.62028107306267</v>
      </c>
      <c r="L999">
        <v>6.5560129029481304</v>
      </c>
      <c r="M999">
        <v>7.6202810730626602</v>
      </c>
      <c r="N999">
        <v>7.6202810730626602</v>
      </c>
      <c r="O999">
        <v>7.6202810730630404</v>
      </c>
      <c r="P999">
        <v>7.6202810747063197</v>
      </c>
    </row>
    <row r="1000" spans="2:16">
      <c r="B1000" t="s">
        <v>53</v>
      </c>
      <c r="C1000" t="s">
        <v>86</v>
      </c>
      <c r="D1000" t="s">
        <v>19</v>
      </c>
      <c r="E1000">
        <v>46391.120343504801</v>
      </c>
      <c r="F1000">
        <v>58024.0049994</v>
      </c>
      <c r="G1000">
        <v>76867.199527545497</v>
      </c>
      <c r="H1000">
        <v>56426.58975665499</v>
      </c>
      <c r="I1000">
        <v>54335.377490753002</v>
      </c>
      <c r="J1000">
        <v>429.16537612420399</v>
      </c>
      <c r="K1000">
        <v>500.715217083678</v>
      </c>
      <c r="L1000">
        <v>229.91499022398199</v>
      </c>
      <c r="M1000">
        <v>48583.977894078998</v>
      </c>
      <c r="N1000">
        <v>36720.306626991121</v>
      </c>
      <c r="O1000">
        <v>605.59494162855106</v>
      </c>
      <c r="P1000">
        <v>813.7183879130539</v>
      </c>
    </row>
    <row r="1001" spans="2:16">
      <c r="B1001" t="s">
        <v>53</v>
      </c>
      <c r="C1001" t="s">
        <v>86</v>
      </c>
      <c r="D1001" t="s">
        <v>20</v>
      </c>
      <c r="E1001">
        <v>1956.4995470857345</v>
      </c>
      <c r="F1001">
        <v>2095.445209019198</v>
      </c>
      <c r="G1001">
        <v>2489.6842308059158</v>
      </c>
      <c r="H1001">
        <v>3278.6662088552748</v>
      </c>
      <c r="I1001">
        <v>4625.3542169209668</v>
      </c>
      <c r="J1001">
        <v>2668.1583670216551</v>
      </c>
      <c r="K1001">
        <v>2627.4579181290192</v>
      </c>
      <c r="L1001">
        <v>5740.3661826983143</v>
      </c>
      <c r="M1001">
        <v>12908.732876328919</v>
      </c>
      <c r="N1001">
        <v>7830.8185167275242</v>
      </c>
      <c r="O1001">
        <v>6433.4168130581102</v>
      </c>
      <c r="P1001">
        <v>6293.1414144506944</v>
      </c>
    </row>
    <row r="1002" spans="2:16">
      <c r="B1002" t="s">
        <v>53</v>
      </c>
      <c r="C1002" t="s">
        <v>86</v>
      </c>
      <c r="D1002" t="s">
        <v>21</v>
      </c>
      <c r="E1002">
        <v>218.47918650901062</v>
      </c>
      <c r="F1002">
        <v>4653.0258739403698</v>
      </c>
      <c r="G1002">
        <v>5420.8397890719698</v>
      </c>
      <c r="H1002">
        <v>4503.5191359987302</v>
      </c>
      <c r="I1002">
        <v>4129.1606529626497</v>
      </c>
      <c r="J1002">
        <v>272.51034605078291</v>
      </c>
      <c r="K1002">
        <v>225.02747991627101</v>
      </c>
      <c r="L1002">
        <v>50.174409277371304</v>
      </c>
      <c r="M1002">
        <v>6227.6364407396286</v>
      </c>
      <c r="N1002">
        <v>7313.2347695620447</v>
      </c>
      <c r="O1002">
        <v>7149.9982374128595</v>
      </c>
      <c r="P1002">
        <v>10888.112953875527</v>
      </c>
    </row>
    <row r="1003" spans="2:16">
      <c r="B1003" t="s">
        <v>53</v>
      </c>
      <c r="C1003" t="s">
        <v>86</v>
      </c>
      <c r="D1003" t="s">
        <v>22</v>
      </c>
      <c r="E1003">
        <v>7004.1642922463398</v>
      </c>
      <c r="F1003">
        <v>7501.01150087112</v>
      </c>
      <c r="G1003">
        <v>7021.1268347386904</v>
      </c>
      <c r="H1003">
        <v>6376.70994204422</v>
      </c>
      <c r="I1003">
        <v>5075.7459906076929</v>
      </c>
      <c r="J1003">
        <v>610.726643570242</v>
      </c>
      <c r="K1003">
        <v>607.11943367589299</v>
      </c>
      <c r="L1003">
        <v>903.63611261497795</v>
      </c>
      <c r="M1003">
        <v>3187.8358720294968</v>
      </c>
      <c r="N1003">
        <v>3307.706486848544</v>
      </c>
      <c r="O1003">
        <v>5061.454562441666</v>
      </c>
      <c r="P1003">
        <v>5111.1739769892984</v>
      </c>
    </row>
    <row r="1004" spans="2:16">
      <c r="B1004" t="s">
        <v>53</v>
      </c>
      <c r="C1004" t="s">
        <v>86</v>
      </c>
      <c r="D1004" t="s">
        <v>23</v>
      </c>
      <c r="E1004">
        <v>7409.3540039325098</v>
      </c>
      <c r="F1004">
        <v>8929.7982051012004</v>
      </c>
      <c r="G1004">
        <v>12524.503927366441</v>
      </c>
      <c r="H1004">
        <v>10144.664558834334</v>
      </c>
      <c r="I1004">
        <v>12334.854243649939</v>
      </c>
      <c r="J1004">
        <v>5867.06648995264</v>
      </c>
      <c r="K1004">
        <v>5565.4069458901704</v>
      </c>
      <c r="L1004">
        <v>11985.217246857201</v>
      </c>
      <c r="M1004">
        <v>31136.293808316943</v>
      </c>
      <c r="N1004">
        <v>34915.092203020235</v>
      </c>
      <c r="O1004">
        <v>38982.918736826403</v>
      </c>
      <c r="P1004">
        <v>39871.83280828</v>
      </c>
    </row>
    <row r="1005" spans="2:16">
      <c r="B1005" t="s">
        <v>53</v>
      </c>
      <c r="C1005" t="s">
        <v>86</v>
      </c>
      <c r="D1005" t="s">
        <v>24</v>
      </c>
      <c r="H1005">
        <v>4.0000000000000002E-4</v>
      </c>
      <c r="I1005">
        <v>9.6423950424844897E-4</v>
      </c>
      <c r="J1005">
        <v>2.1601562496347902E-3</v>
      </c>
      <c r="K1005">
        <v>3.4471137284828E-3</v>
      </c>
      <c r="L1005">
        <v>5.2624943531178903E-3</v>
      </c>
      <c r="M1005">
        <v>7.8232680122837395E-3</v>
      </c>
      <c r="N1005">
        <v>1.1435492162134299E-2</v>
      </c>
      <c r="O1005">
        <v>1.6530891070999178E-2</v>
      </c>
      <c r="P1005">
        <v>2.371845445671425E-2</v>
      </c>
    </row>
    <row r="1006" spans="2:16">
      <c r="B1006" t="s">
        <v>53</v>
      </c>
      <c r="C1006" t="s">
        <v>86</v>
      </c>
      <c r="D1006" t="s">
        <v>25</v>
      </c>
      <c r="E1006">
        <v>167.08318595763097</v>
      </c>
      <c r="F1006">
        <v>85.690512330299896</v>
      </c>
      <c r="G1006">
        <v>225.21379663578699</v>
      </c>
      <c r="H1006">
        <v>513.25551136560034</v>
      </c>
      <c r="I1006">
        <v>361.70792857268452</v>
      </c>
      <c r="J1006">
        <v>37.365016173457803</v>
      </c>
      <c r="K1006">
        <v>35.543958930791398</v>
      </c>
      <c r="L1006">
        <v>29.213230498663002</v>
      </c>
      <c r="M1006">
        <v>112.4770543700769</v>
      </c>
      <c r="N1006">
        <v>154.79178680898161</v>
      </c>
      <c r="O1006">
        <v>74.189500507302498</v>
      </c>
      <c r="P1006">
        <v>41.421046108813599</v>
      </c>
    </row>
    <row r="1007" spans="2:16">
      <c r="B1007" t="s">
        <v>53</v>
      </c>
      <c r="C1007" t="s">
        <v>86</v>
      </c>
      <c r="D1007" t="s">
        <v>26</v>
      </c>
      <c r="E1007">
        <v>173.91967199999999</v>
      </c>
      <c r="F1007">
        <v>231.3813991797</v>
      </c>
      <c r="G1007">
        <v>238.62200678714299</v>
      </c>
      <c r="H1007">
        <v>102.51449333298</v>
      </c>
      <c r="I1007">
        <v>4.7756148048</v>
      </c>
      <c r="M1007">
        <v>3.3426640828799998</v>
      </c>
      <c r="N1007">
        <v>2.6261887219200002</v>
      </c>
      <c r="O1007">
        <v>1.9520504212740999</v>
      </c>
      <c r="P1007">
        <v>2.0422995642510702</v>
      </c>
    </row>
    <row r="1008" spans="2:16">
      <c r="B1008" t="s">
        <v>53</v>
      </c>
      <c r="C1008" t="s">
        <v>86</v>
      </c>
      <c r="D1008" t="s">
        <v>27</v>
      </c>
      <c r="E1008">
        <v>6026.521788</v>
      </c>
      <c r="F1008">
        <v>6455.7608023502989</v>
      </c>
      <c r="G1008">
        <v>7667.4186974833201</v>
      </c>
      <c r="H1008">
        <v>10096.52663102821</v>
      </c>
      <c r="I1008">
        <v>12620.865599672605</v>
      </c>
      <c r="J1008">
        <v>5195.4805484854314</v>
      </c>
      <c r="K1008">
        <v>13.770611954125357</v>
      </c>
      <c r="L1008">
        <v>15.360409529051214</v>
      </c>
      <c r="M1008">
        <v>12506.139951585912</v>
      </c>
      <c r="N1008">
        <v>63291.432969991925</v>
      </c>
      <c r="O1008">
        <v>112200.94827608055</v>
      </c>
      <c r="P1008">
        <v>127639.73127775463</v>
      </c>
    </row>
    <row r="1009" spans="2:16">
      <c r="B1009" t="s">
        <v>53</v>
      </c>
      <c r="C1009" t="s">
        <v>86</v>
      </c>
      <c r="D1009" t="s">
        <v>28</v>
      </c>
      <c r="E1009">
        <v>27.362768975212699</v>
      </c>
      <c r="F1009">
        <v>6.17539931520158</v>
      </c>
      <c r="G1009">
        <v>6.8755011289782004</v>
      </c>
      <c r="H1009">
        <v>6.4603883640152402</v>
      </c>
      <c r="I1009">
        <v>6.4978575968141703</v>
      </c>
      <c r="J1009">
        <v>6.1204372113475296</v>
      </c>
      <c r="K1009">
        <v>4.9563963884773896</v>
      </c>
      <c r="L1009">
        <v>5.0904828042963004</v>
      </c>
      <c r="M1009">
        <v>5.3616169354668601</v>
      </c>
      <c r="N1009">
        <v>5.2328497551256197</v>
      </c>
      <c r="O1009">
        <v>5.3616169354668601</v>
      </c>
      <c r="P1009">
        <v>5.3616169354668601</v>
      </c>
    </row>
    <row r="1010" spans="2:16">
      <c r="B1010" t="s">
        <v>53</v>
      </c>
      <c r="C1010" t="s">
        <v>86</v>
      </c>
      <c r="D1010" t="s">
        <v>29</v>
      </c>
      <c r="E1010">
        <v>22227.229985882601</v>
      </c>
      <c r="F1010">
        <v>25304.621501101501</v>
      </c>
      <c r="G1010">
        <v>30053.952426435699</v>
      </c>
      <c r="H1010">
        <v>17886.54279777129</v>
      </c>
      <c r="I1010">
        <v>18526.767769966795</v>
      </c>
      <c r="J1010">
        <v>95.735020406720594</v>
      </c>
      <c r="K1010">
        <v>79.498800633941798</v>
      </c>
      <c r="L1010">
        <v>89.431422428661705</v>
      </c>
      <c r="M1010">
        <v>577.32953927894846</v>
      </c>
      <c r="N1010">
        <v>14919.637233152989</v>
      </c>
      <c r="O1010">
        <v>33436.948576463183</v>
      </c>
      <c r="P1010">
        <v>50779.860527667828</v>
      </c>
    </row>
    <row r="1011" spans="2:16">
      <c r="B1011" t="s">
        <v>53</v>
      </c>
      <c r="C1011" t="s">
        <v>86</v>
      </c>
      <c r="D1011" t="s">
        <v>30</v>
      </c>
      <c r="E1011">
        <v>1670.2518210122685</v>
      </c>
      <c r="F1011">
        <v>2465.98526880084</v>
      </c>
      <c r="G1011">
        <v>3217.9165036998402</v>
      </c>
      <c r="H1011">
        <v>130.76926927129799</v>
      </c>
      <c r="I1011">
        <v>563.625850820967</v>
      </c>
      <c r="J1011">
        <v>309.84219250645901</v>
      </c>
      <c r="K1011">
        <v>1197.9213471912401</v>
      </c>
      <c r="L1011">
        <v>82.952289852668102</v>
      </c>
      <c r="M1011">
        <v>4435.0912149415099</v>
      </c>
      <c r="N1011">
        <v>764.37122404880301</v>
      </c>
      <c r="O1011">
        <v>876.22744442775604</v>
      </c>
      <c r="P1011">
        <v>990.21063659375602</v>
      </c>
    </row>
    <row r="1012" spans="2:16">
      <c r="B1012" t="s">
        <v>53</v>
      </c>
      <c r="C1012" t="s">
        <v>87</v>
      </c>
      <c r="D1012" t="s">
        <v>16</v>
      </c>
      <c r="E1012">
        <v>9039.9093712582799</v>
      </c>
      <c r="F1012">
        <v>8918.6505754460904</v>
      </c>
      <c r="G1012">
        <v>10749.9301901335</v>
      </c>
      <c r="H1012">
        <v>14140.86075102139</v>
      </c>
      <c r="I1012">
        <v>13234.023684306232</v>
      </c>
      <c r="J1012">
        <v>14275.468233683914</v>
      </c>
      <c r="K1012">
        <v>5325.5894464258145</v>
      </c>
      <c r="L1012">
        <v>6603.0088699829485</v>
      </c>
      <c r="M1012">
        <v>13342.930442190109</v>
      </c>
      <c r="N1012">
        <v>17222.508229278516</v>
      </c>
      <c r="O1012">
        <v>19572.454220978048</v>
      </c>
      <c r="P1012">
        <v>20283.760256316062</v>
      </c>
    </row>
    <row r="1013" spans="2:16">
      <c r="B1013" t="s">
        <v>53</v>
      </c>
      <c r="C1013" t="s">
        <v>87</v>
      </c>
      <c r="D1013" t="s">
        <v>17</v>
      </c>
      <c r="E1013">
        <v>3084.4860447073002</v>
      </c>
      <c r="F1013">
        <v>1703.66057912118</v>
      </c>
      <c r="G1013">
        <v>1621.6345674814299</v>
      </c>
      <c r="H1013">
        <v>731.32457758109797</v>
      </c>
      <c r="I1013">
        <v>793.80668706167296</v>
      </c>
      <c r="J1013">
        <v>1857.9807911034331</v>
      </c>
      <c r="K1013">
        <v>377.21342853717698</v>
      </c>
      <c r="L1013">
        <v>365.22001724885001</v>
      </c>
      <c r="M1013">
        <v>1426.1738458939503</v>
      </c>
      <c r="N1013">
        <v>2388.70652665531</v>
      </c>
      <c r="O1013">
        <v>2402.8228934638782</v>
      </c>
      <c r="P1013">
        <v>2425.8333571317899</v>
      </c>
    </row>
    <row r="1014" spans="2:16">
      <c r="B1014" t="s">
        <v>53</v>
      </c>
      <c r="C1014" t="s">
        <v>87</v>
      </c>
      <c r="D1014" t="s">
        <v>18</v>
      </c>
      <c r="E1014">
        <v>7605.4334891381804</v>
      </c>
      <c r="F1014">
        <v>7137.8674159226603</v>
      </c>
      <c r="G1014">
        <v>6603.8425615837205</v>
      </c>
      <c r="H1014">
        <v>8236.2225034909407</v>
      </c>
      <c r="I1014">
        <v>7541.7313075559969</v>
      </c>
      <c r="J1014">
        <v>2418.5543569618367</v>
      </c>
      <c r="K1014">
        <v>1284.0375811023291</v>
      </c>
      <c r="L1014">
        <v>1098.186849987766</v>
      </c>
      <c r="M1014">
        <v>5468.2373284162231</v>
      </c>
      <c r="N1014">
        <v>5370.543333750079</v>
      </c>
      <c r="O1014">
        <v>9587.4426945228261</v>
      </c>
      <c r="P1014">
        <v>8905.4570303814089</v>
      </c>
    </row>
    <row r="1015" spans="2:16">
      <c r="B1015" t="s">
        <v>53</v>
      </c>
      <c r="C1015" t="s">
        <v>87</v>
      </c>
      <c r="D1015" t="s">
        <v>19</v>
      </c>
      <c r="E1015">
        <v>7727.7237550359005</v>
      </c>
      <c r="F1015">
        <v>2197.6229586654804</v>
      </c>
      <c r="G1015">
        <v>4310.3390774762602</v>
      </c>
      <c r="H1015">
        <v>117.46397338050001</v>
      </c>
      <c r="I1015">
        <v>277.32428866174399</v>
      </c>
      <c r="J1015">
        <v>228.46223182255201</v>
      </c>
      <c r="M1015">
        <v>7306.8262074078639</v>
      </c>
      <c r="N1015">
        <v>12654.87866499558</v>
      </c>
      <c r="O1015">
        <v>11305.531248820898</v>
      </c>
      <c r="P1015">
        <v>11924.236951609524</v>
      </c>
    </row>
    <row r="1016" spans="2:16">
      <c r="B1016" t="s">
        <v>53</v>
      </c>
      <c r="C1016" t="s">
        <v>87</v>
      </c>
      <c r="D1016" t="s">
        <v>20</v>
      </c>
      <c r="E1016">
        <v>8096.6507530709496</v>
      </c>
      <c r="F1016">
        <v>9129.3132793976401</v>
      </c>
      <c r="G1016">
        <v>8898.9362922454038</v>
      </c>
      <c r="H1016">
        <v>7628.5727240066699</v>
      </c>
      <c r="I1016">
        <v>7673.8534260354281</v>
      </c>
      <c r="J1016">
        <v>8069.8461946551306</v>
      </c>
      <c r="K1016">
        <v>5000.8517715138605</v>
      </c>
      <c r="L1016">
        <v>5696.8872456534027</v>
      </c>
      <c r="M1016">
        <v>12502.744817653034</v>
      </c>
      <c r="N1016">
        <v>13961.277106363346</v>
      </c>
      <c r="O1016">
        <v>14731.203906783459</v>
      </c>
      <c r="P1016">
        <v>15601.147719672483</v>
      </c>
    </row>
    <row r="1017" spans="2:16">
      <c r="B1017" t="s">
        <v>53</v>
      </c>
      <c r="C1017" t="s">
        <v>87</v>
      </c>
      <c r="D1017" t="s">
        <v>21</v>
      </c>
      <c r="E1017">
        <v>5482.4287494051005</v>
      </c>
      <c r="F1017">
        <v>812.68357470764295</v>
      </c>
      <c r="G1017">
        <v>283.549033152015</v>
      </c>
      <c r="H1017">
        <v>752.61168596449807</v>
      </c>
      <c r="I1017">
        <v>661.88912311837498</v>
      </c>
      <c r="J1017">
        <v>160.071236616992</v>
      </c>
      <c r="K1017">
        <v>0.502061659656445</v>
      </c>
      <c r="L1017">
        <v>0.50206165965644467</v>
      </c>
      <c r="M1017">
        <v>250.86551335358001</v>
      </c>
      <c r="N1017">
        <v>875.60778952292503</v>
      </c>
      <c r="O1017">
        <v>551.25625458533796</v>
      </c>
      <c r="P1017">
        <v>765.76014902542204</v>
      </c>
    </row>
    <row r="1018" spans="2:16">
      <c r="B1018" t="s">
        <v>53</v>
      </c>
      <c r="C1018" t="s">
        <v>87</v>
      </c>
      <c r="D1018" t="s">
        <v>22</v>
      </c>
      <c r="E1018">
        <v>30072.425763158601</v>
      </c>
      <c r="F1018">
        <v>25510.817442347798</v>
      </c>
      <c r="G1018">
        <v>32385.8989501123</v>
      </c>
      <c r="H1018">
        <v>56141.81155066473</v>
      </c>
      <c r="I1018">
        <v>75840.620685513743</v>
      </c>
      <c r="J1018">
        <v>83368.08708663049</v>
      </c>
      <c r="K1018">
        <v>75216.617039634992</v>
      </c>
      <c r="L1018">
        <v>59877.725023139479</v>
      </c>
      <c r="M1018">
        <v>65305.06077561299</v>
      </c>
      <c r="N1018">
        <v>79282.219077220099</v>
      </c>
      <c r="O1018">
        <v>84587.504096778532</v>
      </c>
      <c r="P1018">
        <v>86658.894575064027</v>
      </c>
    </row>
    <row r="1019" spans="2:16">
      <c r="B1019" t="s">
        <v>53</v>
      </c>
      <c r="C1019" t="s">
        <v>87</v>
      </c>
      <c r="D1019" t="s">
        <v>23</v>
      </c>
      <c r="E1019">
        <v>3459.7300678653628</v>
      </c>
      <c r="F1019">
        <v>1033.8765401837434</v>
      </c>
      <c r="G1019">
        <v>1421.9149005381971</v>
      </c>
      <c r="H1019">
        <v>1197.492760026782</v>
      </c>
      <c r="I1019">
        <v>405.66781473086701</v>
      </c>
      <c r="J1019">
        <v>45.689880965566402</v>
      </c>
      <c r="K1019">
        <v>127.40201558496</v>
      </c>
      <c r="L1019">
        <v>181.866235653491</v>
      </c>
      <c r="M1019">
        <v>540.90041964115596</v>
      </c>
      <c r="N1019">
        <v>906.96132959700697</v>
      </c>
      <c r="O1019">
        <v>405.68465010662601</v>
      </c>
      <c r="P1019">
        <v>711.57877472451798</v>
      </c>
    </row>
    <row r="1020" spans="2:16">
      <c r="B1020" t="s">
        <v>53</v>
      </c>
      <c r="C1020" t="s">
        <v>87</v>
      </c>
      <c r="D1020" t="s">
        <v>24</v>
      </c>
      <c r="E1020">
        <v>183.98666424392172</v>
      </c>
      <c r="F1020">
        <v>180.05974085298729</v>
      </c>
      <c r="G1020">
        <v>116.14694582182051</v>
      </c>
      <c r="H1020">
        <v>0.78653019743896535</v>
      </c>
      <c r="I1020">
        <v>5.5555555555555601E-3</v>
      </c>
      <c r="J1020">
        <v>33.940906944890266</v>
      </c>
      <c r="K1020">
        <v>43.430660370156303</v>
      </c>
      <c r="L1020">
        <v>7.8795858608999998</v>
      </c>
      <c r="M1020">
        <v>1.54072544346</v>
      </c>
      <c r="N1020">
        <v>1.4999999999999999E-2</v>
      </c>
      <c r="O1020">
        <v>57.902547160208499</v>
      </c>
      <c r="P1020">
        <v>57.902547160208499</v>
      </c>
    </row>
    <row r="1021" spans="2:16">
      <c r="B1021" t="s">
        <v>53</v>
      </c>
      <c r="C1021" t="s">
        <v>87</v>
      </c>
      <c r="D1021" t="s">
        <v>25</v>
      </c>
      <c r="E1021">
        <v>11965.043465201899</v>
      </c>
      <c r="F1021">
        <v>19218.605355468102</v>
      </c>
      <c r="G1021">
        <v>21936.53072581736</v>
      </c>
      <c r="H1021">
        <v>38625.621740233539</v>
      </c>
      <c r="I1021">
        <v>45133.401512028475</v>
      </c>
      <c r="J1021">
        <v>63016.866453423514</v>
      </c>
      <c r="K1021">
        <v>39414.103014168009</v>
      </c>
      <c r="L1021">
        <v>31979.171141228941</v>
      </c>
      <c r="M1021">
        <v>30880.680475700239</v>
      </c>
      <c r="N1021">
        <v>32268.729815011611</v>
      </c>
      <c r="O1021">
        <v>33344.860856079002</v>
      </c>
      <c r="P1021">
        <v>37352.56631154463</v>
      </c>
    </row>
    <row r="1022" spans="2:16">
      <c r="B1022" t="s">
        <v>53</v>
      </c>
      <c r="C1022" t="s">
        <v>87</v>
      </c>
      <c r="D1022" t="s">
        <v>26</v>
      </c>
      <c r="E1022">
        <v>1489.2188291199968</v>
      </c>
      <c r="F1022">
        <v>511.30880000000002</v>
      </c>
      <c r="G1022">
        <v>1384.893202889431</v>
      </c>
      <c r="H1022">
        <v>549.57503380811079</v>
      </c>
      <c r="I1022">
        <v>493.13928962815078</v>
      </c>
      <c r="J1022">
        <v>224.87259153849288</v>
      </c>
      <c r="K1022">
        <v>426.99789191752001</v>
      </c>
      <c r="L1022">
        <v>43.564563322095204</v>
      </c>
      <c r="M1022">
        <v>510.611452944517</v>
      </c>
      <c r="N1022">
        <v>1014.9416068608259</v>
      </c>
      <c r="O1022">
        <v>816.57096418612605</v>
      </c>
      <c r="P1022">
        <v>1.7272066393061319E-2</v>
      </c>
    </row>
    <row r="1023" spans="2:16">
      <c r="B1023" t="s">
        <v>53</v>
      </c>
      <c r="C1023" t="s">
        <v>87</v>
      </c>
      <c r="D1023" t="s">
        <v>27</v>
      </c>
      <c r="E1023">
        <v>10236.542041205341</v>
      </c>
      <c r="F1023">
        <v>12627.027056528197</v>
      </c>
      <c r="G1023">
        <v>13984.149521492998</v>
      </c>
      <c r="H1023">
        <v>13192.469729469401</v>
      </c>
      <c r="I1023">
        <v>7868.0207828910316</v>
      </c>
      <c r="J1023">
        <v>4050.3865717946933</v>
      </c>
      <c r="K1023">
        <v>1153.8606440171441</v>
      </c>
      <c r="L1023">
        <v>1489.6568163912082</v>
      </c>
      <c r="M1023">
        <v>1330.329610769498</v>
      </c>
      <c r="N1023">
        <v>2478.2699434092301</v>
      </c>
      <c r="O1023">
        <v>1470.074334487688</v>
      </c>
      <c r="P1023">
        <v>4184.9498053170755</v>
      </c>
    </row>
    <row r="1024" spans="2:16">
      <c r="B1024" t="s">
        <v>53</v>
      </c>
      <c r="C1024" t="s">
        <v>87</v>
      </c>
      <c r="D1024" t="s">
        <v>29</v>
      </c>
      <c r="E1024">
        <v>26046.228109897223</v>
      </c>
      <c r="F1024">
        <v>18408.297547395399</v>
      </c>
      <c r="G1024">
        <v>12855.514649101809</v>
      </c>
      <c r="H1024">
        <v>19735.474279349753</v>
      </c>
      <c r="I1024">
        <v>17464.130949939321</v>
      </c>
      <c r="J1024">
        <v>23220.474036868196</v>
      </c>
      <c r="K1024">
        <v>13230.091725096827</v>
      </c>
      <c r="L1024">
        <v>5861.2707762078498</v>
      </c>
      <c r="M1024">
        <v>17570.453522271935</v>
      </c>
      <c r="N1024">
        <v>22573.789201990152</v>
      </c>
      <c r="O1024">
        <v>25097.936549654551</v>
      </c>
      <c r="P1024">
        <v>26229.860272006063</v>
      </c>
    </row>
    <row r="1025" spans="2:16">
      <c r="B1025" t="s">
        <v>53</v>
      </c>
      <c r="C1025" t="s">
        <v>87</v>
      </c>
      <c r="D1025" t="s">
        <v>30</v>
      </c>
      <c r="E1025">
        <v>11985.807617994429</v>
      </c>
      <c r="F1025">
        <v>7959.3229454538996</v>
      </c>
      <c r="G1025">
        <v>8679.433297570733</v>
      </c>
      <c r="H1025">
        <v>6440.3037484153319</v>
      </c>
      <c r="I1025">
        <v>5423.7552253000003</v>
      </c>
      <c r="J1025">
        <v>2125.01208449265</v>
      </c>
      <c r="K1025">
        <v>1411.93610949142</v>
      </c>
      <c r="L1025">
        <v>1896.83960424728</v>
      </c>
      <c r="M1025">
        <v>3709.3004180819703</v>
      </c>
      <c r="N1025">
        <v>7197.4013883098605</v>
      </c>
      <c r="O1025">
        <v>7662.4313151133301</v>
      </c>
      <c r="P1025">
        <v>8690.0442898627607</v>
      </c>
    </row>
    <row r="1026" spans="2:16">
      <c r="B1026" t="s">
        <v>53</v>
      </c>
      <c r="C1026" t="s">
        <v>88</v>
      </c>
      <c r="D1026" t="s">
        <v>16</v>
      </c>
      <c r="E1026">
        <v>20335.725670305044</v>
      </c>
      <c r="F1026">
        <v>21914.136463044742</v>
      </c>
      <c r="G1026">
        <v>25773.793252159943</v>
      </c>
      <c r="H1026">
        <v>30493.414405766714</v>
      </c>
      <c r="I1026">
        <v>21767.955632646241</v>
      </c>
      <c r="J1026">
        <v>13725.905466364036</v>
      </c>
      <c r="K1026">
        <v>14813.896154365182</v>
      </c>
      <c r="L1026">
        <v>15178.477168830985</v>
      </c>
      <c r="M1026">
        <v>4507.6587735108433</v>
      </c>
      <c r="N1026">
        <v>2800.1289467878901</v>
      </c>
      <c r="O1026">
        <v>5591.3535082047902</v>
      </c>
      <c r="P1026">
        <v>9217.9535443666337</v>
      </c>
    </row>
    <row r="1027" spans="2:16">
      <c r="B1027" t="s">
        <v>53</v>
      </c>
      <c r="C1027" t="s">
        <v>88</v>
      </c>
      <c r="D1027" t="s">
        <v>17</v>
      </c>
      <c r="E1027">
        <v>1540.9259280000001</v>
      </c>
      <c r="F1027">
        <v>1486.5190094075394</v>
      </c>
      <c r="G1027">
        <v>1250.4881594075393</v>
      </c>
      <c r="H1027">
        <v>825.54338859246172</v>
      </c>
      <c r="I1027">
        <v>428.18129207176219</v>
      </c>
      <c r="J1027">
        <v>718.24366625627499</v>
      </c>
      <c r="K1027">
        <v>291.98830218451201</v>
      </c>
      <c r="L1027">
        <v>1.9259280000000001</v>
      </c>
      <c r="M1027">
        <v>1075.3245569002293</v>
      </c>
      <c r="N1027">
        <v>1075.324556900229</v>
      </c>
      <c r="O1027">
        <v>426.18867944152726</v>
      </c>
      <c r="P1027">
        <v>574.97619149673301</v>
      </c>
    </row>
    <row r="1028" spans="2:16">
      <c r="B1028" t="s">
        <v>53</v>
      </c>
      <c r="C1028" t="s">
        <v>88</v>
      </c>
      <c r="D1028" t="s">
        <v>18</v>
      </c>
      <c r="E1028">
        <v>1620.8897142857099</v>
      </c>
      <c r="F1028">
        <v>1620.8897142857099</v>
      </c>
      <c r="G1028">
        <v>1620.8897142857099</v>
      </c>
      <c r="H1028">
        <v>1620.8897142857099</v>
      </c>
      <c r="I1028">
        <v>1620.8897142857099</v>
      </c>
      <c r="J1028">
        <v>1620.8897142857099</v>
      </c>
      <c r="K1028">
        <v>1620.8897142857099</v>
      </c>
      <c r="L1028">
        <v>1620.8897142857099</v>
      </c>
      <c r="M1028">
        <v>23610.498864923698</v>
      </c>
      <c r="N1028">
        <v>24189.022394899002</v>
      </c>
      <c r="O1028">
        <v>52458.606110930297</v>
      </c>
      <c r="P1028">
        <v>51432.743332331098</v>
      </c>
    </row>
    <row r="1029" spans="2:16">
      <c r="B1029" t="s">
        <v>53</v>
      </c>
      <c r="C1029" t="s">
        <v>88</v>
      </c>
      <c r="D1029" t="s">
        <v>19</v>
      </c>
      <c r="E1029">
        <v>7308.1868000000004</v>
      </c>
      <c r="F1029">
        <v>7206.5868</v>
      </c>
      <c r="G1029">
        <v>5340.0019798500007</v>
      </c>
      <c r="H1029">
        <v>2353.4662676100011</v>
      </c>
      <c r="I1029">
        <v>4624.0506858110284</v>
      </c>
      <c r="J1029">
        <v>4573.4314364510301</v>
      </c>
      <c r="K1029">
        <v>4.1867999999999999</v>
      </c>
      <c r="L1029">
        <v>4.1867999999999999</v>
      </c>
      <c r="M1029">
        <v>4107.8748835549004</v>
      </c>
      <c r="N1029">
        <v>4160.6020843961987</v>
      </c>
      <c r="O1029">
        <v>1969.5834692763362</v>
      </c>
      <c r="P1029">
        <v>1916.8569011576399</v>
      </c>
    </row>
    <row r="1030" spans="2:16">
      <c r="B1030" t="s">
        <v>53</v>
      </c>
      <c r="C1030" t="s">
        <v>88</v>
      </c>
      <c r="D1030" t="s">
        <v>20</v>
      </c>
      <c r="E1030">
        <v>18302.179957521825</v>
      </c>
      <c r="F1030">
        <v>19255.602393991387</v>
      </c>
      <c r="G1030">
        <v>21654.362272564562</v>
      </c>
      <c r="H1030">
        <v>25844.941043712155</v>
      </c>
      <c r="I1030">
        <v>25946.96402797207</v>
      </c>
      <c r="J1030">
        <v>21625.657754237167</v>
      </c>
      <c r="K1030">
        <v>21774.563107628506</v>
      </c>
      <c r="L1030">
        <v>23276.545407042322</v>
      </c>
      <c r="M1030">
        <v>36820.707611553633</v>
      </c>
      <c r="N1030">
        <v>35727.01485655929</v>
      </c>
      <c r="O1030">
        <v>27632.516359268462</v>
      </c>
      <c r="P1030">
        <v>26509.318299738086</v>
      </c>
    </row>
    <row r="1031" spans="2:16">
      <c r="B1031" t="s">
        <v>53</v>
      </c>
      <c r="C1031" t="s">
        <v>88</v>
      </c>
      <c r="D1031" t="s">
        <v>21</v>
      </c>
      <c r="E1031">
        <v>14.373790279604</v>
      </c>
      <c r="F1031">
        <v>347.17003749999998</v>
      </c>
      <c r="G1031">
        <v>253.70118124999999</v>
      </c>
      <c r="I1031">
        <v>8.5457239999999892</v>
      </c>
      <c r="J1031">
        <v>4.2728619999999999</v>
      </c>
      <c r="M1031">
        <v>574.59141446661113</v>
      </c>
      <c r="N1031">
        <v>522.29309545391607</v>
      </c>
      <c r="O1031">
        <v>474.72077956850103</v>
      </c>
      <c r="P1031">
        <v>403.51822119580601</v>
      </c>
    </row>
    <row r="1032" spans="2:16">
      <c r="B1032" t="s">
        <v>53</v>
      </c>
      <c r="C1032" t="s">
        <v>88</v>
      </c>
      <c r="D1032" t="s">
        <v>22</v>
      </c>
      <c r="E1032">
        <v>21817.018442619701</v>
      </c>
      <c r="F1032">
        <v>23622.3198182374</v>
      </c>
      <c r="G1032">
        <v>17828.209434620599</v>
      </c>
      <c r="H1032">
        <v>8556.0274468153802</v>
      </c>
      <c r="I1032">
        <v>15266.108400173</v>
      </c>
      <c r="J1032">
        <v>15266.108400173</v>
      </c>
      <c r="K1032">
        <v>15472.9964547645</v>
      </c>
      <c r="L1032">
        <v>15472.996454764438</v>
      </c>
      <c r="M1032">
        <v>15241.152494782949</v>
      </c>
      <c r="N1032">
        <v>29617.943291816464</v>
      </c>
      <c r="O1032">
        <v>18396.824459048941</v>
      </c>
      <c r="P1032">
        <v>16467.572985880943</v>
      </c>
    </row>
    <row r="1033" spans="2:16">
      <c r="B1033" t="s">
        <v>53</v>
      </c>
      <c r="C1033" t="s">
        <v>88</v>
      </c>
      <c r="D1033" t="s">
        <v>23</v>
      </c>
      <c r="E1033">
        <v>1375.9391274</v>
      </c>
      <c r="F1033">
        <v>1239.6361176</v>
      </c>
      <c r="G1033">
        <v>895.29275159999997</v>
      </c>
      <c r="H1033">
        <v>344.343366</v>
      </c>
      <c r="I1033">
        <v>207.68127711621</v>
      </c>
      <c r="J1033">
        <v>207.68127711621</v>
      </c>
      <c r="K1033">
        <v>579.10007084072799</v>
      </c>
      <c r="L1033">
        <v>579.10007084072731</v>
      </c>
      <c r="M1033">
        <v>749.91565339448402</v>
      </c>
      <c r="N1033">
        <v>749.91565339448402</v>
      </c>
      <c r="O1033">
        <v>634.2964507036429</v>
      </c>
      <c r="P1033">
        <v>634.29645070364302</v>
      </c>
    </row>
    <row r="1034" spans="2:16">
      <c r="B1034" t="s">
        <v>53</v>
      </c>
      <c r="C1034" t="s">
        <v>88</v>
      </c>
      <c r="D1034" t="s">
        <v>24</v>
      </c>
      <c r="E1034">
        <v>13.39776</v>
      </c>
      <c r="F1034">
        <v>12.057983999999999</v>
      </c>
      <c r="K1034">
        <v>12.677720834879999</v>
      </c>
      <c r="L1034">
        <v>15.759171721800001</v>
      </c>
      <c r="M1034">
        <v>3.0814508869199999</v>
      </c>
    </row>
    <row r="1035" spans="2:16">
      <c r="B1035" t="s">
        <v>53</v>
      </c>
      <c r="C1035" t="s">
        <v>88</v>
      </c>
      <c r="D1035" t="s">
        <v>25</v>
      </c>
      <c r="E1035">
        <v>54799</v>
      </c>
      <c r="F1035">
        <v>59272.2</v>
      </c>
      <c r="G1035">
        <v>69092.450933</v>
      </c>
      <c r="H1035">
        <v>87184.156313190033</v>
      </c>
      <c r="I1035">
        <v>88492.049946002604</v>
      </c>
      <c r="J1035">
        <v>90407.299970666703</v>
      </c>
      <c r="K1035">
        <v>91858.396633752651</v>
      </c>
      <c r="L1035">
        <v>86795.025446960703</v>
      </c>
      <c r="M1035">
        <v>53462.561622707828</v>
      </c>
      <c r="N1035">
        <v>41265.303853888967</v>
      </c>
      <c r="O1035">
        <v>31198.659400998062</v>
      </c>
      <c r="P1035">
        <v>19748.914347537422</v>
      </c>
    </row>
    <row r="1036" spans="2:16">
      <c r="B1036" t="s">
        <v>53</v>
      </c>
      <c r="C1036" t="s">
        <v>88</v>
      </c>
      <c r="D1036" t="s">
        <v>26</v>
      </c>
      <c r="E1036">
        <v>7756</v>
      </c>
      <c r="F1036">
        <v>7989.2000000000007</v>
      </c>
      <c r="G1036">
        <v>8497.4</v>
      </c>
      <c r="H1036">
        <v>5481.9633690482406</v>
      </c>
      <c r="I1036">
        <v>4710.12495839856</v>
      </c>
      <c r="J1036">
        <v>3513.6342427889522</v>
      </c>
      <c r="K1036">
        <v>1.05408785971122E-2</v>
      </c>
      <c r="L1036">
        <v>680.69630190773796</v>
      </c>
      <c r="M1036">
        <v>4774.2780825782284</v>
      </c>
      <c r="N1036">
        <v>4093.7105267332659</v>
      </c>
      <c r="O1036">
        <v>0.11820518417374093</v>
      </c>
    </row>
    <row r="1037" spans="2:16">
      <c r="B1037" t="s">
        <v>53</v>
      </c>
      <c r="C1037" t="s">
        <v>88</v>
      </c>
      <c r="D1037" t="s">
        <v>27</v>
      </c>
      <c r="E1037">
        <v>6066.7654501654524</v>
      </c>
      <c r="F1037">
        <v>5986.8994166433877</v>
      </c>
      <c r="G1037">
        <v>5452.9580292552973</v>
      </c>
      <c r="H1037">
        <v>4584.6826980552987</v>
      </c>
      <c r="I1037">
        <v>3499.3385340552986</v>
      </c>
      <c r="J1037">
        <v>2172.6440560920855</v>
      </c>
      <c r="K1037">
        <v>1428.6345607599162</v>
      </c>
      <c r="L1037">
        <v>966.35725068465274</v>
      </c>
      <c r="M1037">
        <v>1431.0722940672995</v>
      </c>
      <c r="N1037">
        <v>1657.7524043838926</v>
      </c>
      <c r="O1037">
        <v>1657.7524043838923</v>
      </c>
      <c r="P1037">
        <v>1496.7057782045815</v>
      </c>
    </row>
    <row r="1038" spans="2:16">
      <c r="B1038" t="s">
        <v>53</v>
      </c>
      <c r="C1038" t="s">
        <v>88</v>
      </c>
      <c r="D1038" t="s">
        <v>29</v>
      </c>
      <c r="M1038">
        <v>10551.787345463901</v>
      </c>
      <c r="N1038">
        <v>10560.214536503941</v>
      </c>
      <c r="O1038">
        <v>8.4392349915213707</v>
      </c>
      <c r="P1038">
        <v>1.8339766895104943</v>
      </c>
    </row>
    <row r="1039" spans="2:16">
      <c r="B1039" t="s">
        <v>53</v>
      </c>
      <c r="C1039" t="s">
        <v>88</v>
      </c>
      <c r="D1039" t="s">
        <v>30</v>
      </c>
      <c r="E1039">
        <v>9136.7737726829891</v>
      </c>
      <c r="F1039">
        <v>2615.28121229319</v>
      </c>
      <c r="J1039">
        <v>34.477460639999997</v>
      </c>
      <c r="K1039">
        <v>1.24529904633607</v>
      </c>
      <c r="L1039">
        <v>7157.8852990463402</v>
      </c>
      <c r="M1039">
        <v>8225.7371731200019</v>
      </c>
      <c r="N1039">
        <v>7330.334965683016</v>
      </c>
      <c r="O1039">
        <v>6399.458726805532</v>
      </c>
      <c r="P1039">
        <v>5480.1409342425122</v>
      </c>
    </row>
    <row r="1040" spans="2:16">
      <c r="B1040" t="s">
        <v>54</v>
      </c>
      <c r="C1040" t="s">
        <v>86</v>
      </c>
      <c r="D1040" t="s">
        <v>16</v>
      </c>
      <c r="E1040">
        <v>5943.7487520000004</v>
      </c>
      <c r="F1040">
        <v>6367.0922568611986</v>
      </c>
      <c r="G1040">
        <v>7562.1082802642986</v>
      </c>
      <c r="H1040">
        <v>9957.8529219478114</v>
      </c>
      <c r="I1040">
        <v>14030.621690971238</v>
      </c>
      <c r="J1040">
        <v>12800.329063022053</v>
      </c>
      <c r="K1040">
        <v>15345.695468253653</v>
      </c>
      <c r="L1040">
        <v>15297.258743952865</v>
      </c>
      <c r="M1040">
        <v>25837.867742744715</v>
      </c>
      <c r="N1040">
        <v>35974.260634759674</v>
      </c>
      <c r="O1040">
        <v>53056.301485988974</v>
      </c>
      <c r="P1040">
        <v>73095.166338557508</v>
      </c>
    </row>
    <row r="1041" spans="2:16">
      <c r="B1041" t="s">
        <v>54</v>
      </c>
      <c r="C1041" t="s">
        <v>86</v>
      </c>
      <c r="D1041" t="s">
        <v>17</v>
      </c>
      <c r="E1041">
        <v>8698.3700759999992</v>
      </c>
      <c r="F1041">
        <v>9317.9114846631001</v>
      </c>
      <c r="G1041">
        <v>11066.75586756409</v>
      </c>
      <c r="H1041">
        <v>14100.23839390188</v>
      </c>
      <c r="I1041">
        <v>18890.377569784952</v>
      </c>
      <c r="J1041">
        <v>27183.28165459308</v>
      </c>
      <c r="K1041">
        <v>39502.752201064875</v>
      </c>
      <c r="L1041">
        <v>43670.562022046703</v>
      </c>
      <c r="M1041">
        <v>12082.127913073693</v>
      </c>
      <c r="N1041">
        <v>60748.199115943564</v>
      </c>
      <c r="O1041">
        <v>67247.7859447878</v>
      </c>
      <c r="P1041">
        <v>32411.883297396613</v>
      </c>
    </row>
    <row r="1042" spans="2:16">
      <c r="B1042" t="s">
        <v>54</v>
      </c>
      <c r="C1042" t="s">
        <v>86</v>
      </c>
      <c r="D1042" t="s">
        <v>18</v>
      </c>
      <c r="E1042">
        <v>617.51113199999998</v>
      </c>
      <c r="F1042">
        <v>1424.9757345876001</v>
      </c>
      <c r="G1042">
        <v>1584.5546077635161</v>
      </c>
      <c r="H1042">
        <v>1423.3471933795799</v>
      </c>
      <c r="I1042">
        <v>7.6916809780297397</v>
      </c>
      <c r="J1042">
        <v>7.62028107306267</v>
      </c>
      <c r="K1042">
        <v>42.709765496197299</v>
      </c>
      <c r="L1042">
        <v>42.709765496197498</v>
      </c>
      <c r="M1042">
        <v>600.58893892067897</v>
      </c>
      <c r="N1042">
        <v>7.62028107306267</v>
      </c>
      <c r="O1042">
        <v>7.62028107306267</v>
      </c>
      <c r="P1042">
        <v>7.62028107306267</v>
      </c>
    </row>
    <row r="1043" spans="2:16">
      <c r="B1043" t="s">
        <v>54</v>
      </c>
      <c r="C1043" t="s">
        <v>86</v>
      </c>
      <c r="D1043" t="s">
        <v>19</v>
      </c>
      <c r="E1043">
        <v>46391.120343504801</v>
      </c>
      <c r="F1043">
        <v>58024.0049994</v>
      </c>
      <c r="G1043">
        <v>76867.199527545497</v>
      </c>
      <c r="H1043">
        <v>56426.58975665499</v>
      </c>
      <c r="I1043">
        <v>19433.990987990601</v>
      </c>
      <c r="J1043">
        <v>629.98455906433003</v>
      </c>
      <c r="K1043">
        <v>619.47486392642804</v>
      </c>
      <c r="L1043">
        <v>632.33473287143397</v>
      </c>
      <c r="M1043">
        <v>100386.632977389</v>
      </c>
      <c r="N1043">
        <v>18957.955504197915</v>
      </c>
      <c r="O1043">
        <v>628.38876665941905</v>
      </c>
      <c r="P1043">
        <v>2449.4353609633922</v>
      </c>
    </row>
    <row r="1044" spans="2:16">
      <c r="B1044" t="s">
        <v>54</v>
      </c>
      <c r="C1044" t="s">
        <v>86</v>
      </c>
      <c r="D1044" t="s">
        <v>20</v>
      </c>
      <c r="E1044">
        <v>1956.4995470857345</v>
      </c>
      <c r="F1044">
        <v>2095.445209019198</v>
      </c>
      <c r="G1044">
        <v>2489.6842308059158</v>
      </c>
      <c r="H1044">
        <v>3278.6662088552748</v>
      </c>
      <c r="I1044">
        <v>4158.2619410502766</v>
      </c>
      <c r="J1044">
        <v>2617.8214329318953</v>
      </c>
      <c r="K1044">
        <v>2662.61726661081</v>
      </c>
      <c r="L1044">
        <v>4002.2980721301119</v>
      </c>
      <c r="M1044">
        <v>18311.474013979343</v>
      </c>
      <c r="N1044">
        <v>8715.0971986431505</v>
      </c>
      <c r="O1044">
        <v>6412.5739705596525</v>
      </c>
      <c r="P1044">
        <v>6442.5313347685924</v>
      </c>
    </row>
    <row r="1045" spans="2:16">
      <c r="B1045" t="s">
        <v>54</v>
      </c>
      <c r="C1045" t="s">
        <v>86</v>
      </c>
      <c r="D1045" t="s">
        <v>21</v>
      </c>
      <c r="E1045">
        <v>218.47918650901062</v>
      </c>
      <c r="F1045">
        <v>4653.0258739403698</v>
      </c>
      <c r="G1045">
        <v>5420.8397890719698</v>
      </c>
      <c r="H1045">
        <v>4503.5191359987302</v>
      </c>
      <c r="I1045">
        <v>232.02896000135402</v>
      </c>
      <c r="J1045">
        <v>212.820058335966</v>
      </c>
      <c r="K1045">
        <v>230.88468551899899</v>
      </c>
      <c r="L1045">
        <v>247.28757812713701</v>
      </c>
      <c r="M1045">
        <v>8886.172055364259</v>
      </c>
      <c r="N1045">
        <v>9522.3971534958091</v>
      </c>
      <c r="O1045">
        <v>5900.0487316762701</v>
      </c>
      <c r="P1045">
        <v>11814.959228979325</v>
      </c>
    </row>
    <row r="1046" spans="2:16">
      <c r="B1046" t="s">
        <v>54</v>
      </c>
      <c r="C1046" t="s">
        <v>86</v>
      </c>
      <c r="D1046" t="s">
        <v>22</v>
      </c>
      <c r="E1046">
        <v>7004.1642922463398</v>
      </c>
      <c r="F1046">
        <v>7501.01150087112</v>
      </c>
      <c r="G1046">
        <v>7021.1268347386904</v>
      </c>
      <c r="H1046">
        <v>6376.70994204422</v>
      </c>
      <c r="I1046">
        <v>1536.929988500945</v>
      </c>
      <c r="J1046">
        <v>920.77501015406699</v>
      </c>
      <c r="K1046">
        <v>654.57227253453095</v>
      </c>
      <c r="L1046">
        <v>727.85143176150996</v>
      </c>
      <c r="M1046">
        <v>3697.3648983116091</v>
      </c>
      <c r="N1046">
        <v>3808.0099516953983</v>
      </c>
      <c r="O1046">
        <v>10876.678070821925</v>
      </c>
      <c r="P1046">
        <v>15696.155958645806</v>
      </c>
    </row>
    <row r="1047" spans="2:16">
      <c r="B1047" t="s">
        <v>54</v>
      </c>
      <c r="C1047" t="s">
        <v>86</v>
      </c>
      <c r="D1047" t="s">
        <v>23</v>
      </c>
      <c r="E1047">
        <v>7409.3540039325098</v>
      </c>
      <c r="F1047">
        <v>8929.7982051012004</v>
      </c>
      <c r="G1047">
        <v>12524.503927366441</v>
      </c>
      <c r="H1047">
        <v>10144.664558834334</v>
      </c>
      <c r="I1047">
        <v>4141.6527317564196</v>
      </c>
      <c r="J1047">
        <v>5776.3953032601294</v>
      </c>
      <c r="K1047">
        <v>9311.2116341704786</v>
      </c>
      <c r="L1047">
        <v>12477.88282104165</v>
      </c>
      <c r="M1047">
        <v>37507.351924801798</v>
      </c>
      <c r="N1047">
        <v>45174.926884699802</v>
      </c>
      <c r="O1047">
        <v>51749.460722812102</v>
      </c>
      <c r="P1047">
        <v>53874.614085956098</v>
      </c>
    </row>
    <row r="1048" spans="2:16">
      <c r="B1048" t="s">
        <v>54</v>
      </c>
      <c r="C1048" t="s">
        <v>86</v>
      </c>
      <c r="D1048" t="s">
        <v>24</v>
      </c>
      <c r="H1048">
        <v>4.0000000000000002E-4</v>
      </c>
      <c r="I1048">
        <v>1.36424070424845E-3</v>
      </c>
      <c r="J1048">
        <v>2.3243962466017501E-3</v>
      </c>
      <c r="K1048">
        <v>3.6787904646488098E-3</v>
      </c>
      <c r="L1048">
        <v>5.5892972700184104E-3</v>
      </c>
      <c r="M1048">
        <v>8.2842558018309791E-3</v>
      </c>
      <c r="N1048">
        <v>1.2085760966731101E-2</v>
      </c>
      <c r="O1048">
        <v>1.7448159440834068E-2</v>
      </c>
      <c r="P1048">
        <v>2.5012352082360148E-2</v>
      </c>
    </row>
    <row r="1049" spans="2:16">
      <c r="B1049" t="s">
        <v>54</v>
      </c>
      <c r="C1049" t="s">
        <v>86</v>
      </c>
      <c r="D1049" t="s">
        <v>25</v>
      </c>
      <c r="E1049">
        <v>167.08318595763097</v>
      </c>
      <c r="F1049">
        <v>85.690512330299896</v>
      </c>
      <c r="G1049">
        <v>225.21379663578699</v>
      </c>
      <c r="H1049">
        <v>513.25551136560034</v>
      </c>
      <c r="I1049">
        <v>206.096230040667</v>
      </c>
      <c r="J1049">
        <v>129.39185202127621</v>
      </c>
      <c r="K1049">
        <v>35.903225959444697</v>
      </c>
      <c r="L1049">
        <v>29.572497527316187</v>
      </c>
      <c r="M1049">
        <v>78.919599552286599</v>
      </c>
      <c r="N1049">
        <v>69.259307235373996</v>
      </c>
      <c r="O1049">
        <v>56.0201013302242</v>
      </c>
      <c r="P1049">
        <v>44.781142607826702</v>
      </c>
    </row>
    <row r="1050" spans="2:16">
      <c r="B1050" t="s">
        <v>54</v>
      </c>
      <c r="C1050" t="s">
        <v>86</v>
      </c>
      <c r="D1050" t="s">
        <v>26</v>
      </c>
      <c r="E1050">
        <v>173.91967199999999</v>
      </c>
      <c r="F1050">
        <v>231.3813991797</v>
      </c>
      <c r="G1050">
        <v>238.62200678714299</v>
      </c>
      <c r="H1050">
        <v>102.51449333298</v>
      </c>
      <c r="M1050">
        <v>3.3426640828799998</v>
      </c>
      <c r="N1050">
        <v>2.6261887219200002</v>
      </c>
      <c r="O1050">
        <v>1.9520504212740999</v>
      </c>
      <c r="P1050">
        <v>2.0309302520347199</v>
      </c>
    </row>
    <row r="1051" spans="2:16">
      <c r="B1051" t="s">
        <v>54</v>
      </c>
      <c r="C1051" t="s">
        <v>86</v>
      </c>
      <c r="D1051" t="s">
        <v>27</v>
      </c>
      <c r="E1051">
        <v>6026.521788</v>
      </c>
      <c r="F1051">
        <v>6455.7608023502989</v>
      </c>
      <c r="G1051">
        <v>7667.4186974833201</v>
      </c>
      <c r="H1051">
        <v>10096.52663102821</v>
      </c>
      <c r="I1051">
        <v>11540.435089044156</v>
      </c>
      <c r="J1051">
        <v>1051.6251083996219</v>
      </c>
      <c r="K1051">
        <v>13.770611954125355</v>
      </c>
      <c r="L1051">
        <v>14.563691296484533</v>
      </c>
      <c r="M1051">
        <v>28307.287779920378</v>
      </c>
      <c r="N1051">
        <v>79541.363515691774</v>
      </c>
      <c r="O1051">
        <v>112200.94919334854</v>
      </c>
      <c r="P1051">
        <v>158270.52027265113</v>
      </c>
    </row>
    <row r="1052" spans="2:16">
      <c r="B1052" t="s">
        <v>54</v>
      </c>
      <c r="C1052" t="s">
        <v>86</v>
      </c>
      <c r="D1052" t="s">
        <v>28</v>
      </c>
      <c r="E1052">
        <v>27.362768975212699</v>
      </c>
      <c r="F1052">
        <v>6.17539931520158</v>
      </c>
      <c r="G1052">
        <v>6.8755011289782004</v>
      </c>
      <c r="H1052">
        <v>6.4603883640152402</v>
      </c>
      <c r="I1052">
        <v>6.5463108734574096</v>
      </c>
      <c r="J1052">
        <v>6.1882300507662302</v>
      </c>
      <c r="K1052">
        <v>5.3060836488650098</v>
      </c>
      <c r="L1052">
        <v>5.3979441062399998</v>
      </c>
      <c r="M1052">
        <v>5.2042750466966101</v>
      </c>
      <c r="N1052">
        <v>5.3979441062399998</v>
      </c>
      <c r="O1052">
        <v>5.3979441062399998</v>
      </c>
      <c r="P1052">
        <v>5.1746356573749903</v>
      </c>
    </row>
    <row r="1053" spans="2:16">
      <c r="B1053" t="s">
        <v>54</v>
      </c>
      <c r="C1053" t="s">
        <v>86</v>
      </c>
      <c r="D1053" t="s">
        <v>29</v>
      </c>
      <c r="E1053">
        <v>22227.229985882601</v>
      </c>
      <c r="F1053">
        <v>25304.621501101501</v>
      </c>
      <c r="G1053">
        <v>30053.952426435699</v>
      </c>
      <c r="H1053">
        <v>17886.54279777129</v>
      </c>
      <c r="I1053">
        <v>1626.5383419819361</v>
      </c>
      <c r="J1053">
        <v>96.967371738836604</v>
      </c>
      <c r="K1053">
        <v>90.455135292273994</v>
      </c>
      <c r="L1053">
        <v>89.431422428661705</v>
      </c>
      <c r="M1053">
        <v>19432.934326328897</v>
      </c>
      <c r="N1053">
        <v>50944.065372194302</v>
      </c>
      <c r="O1053">
        <v>83032.982750521784</v>
      </c>
      <c r="P1053">
        <v>97741.883371627089</v>
      </c>
    </row>
    <row r="1054" spans="2:16">
      <c r="B1054" t="s">
        <v>54</v>
      </c>
      <c r="C1054" t="s">
        <v>86</v>
      </c>
      <c r="D1054" t="s">
        <v>30</v>
      </c>
      <c r="E1054">
        <v>1670.2518210122685</v>
      </c>
      <c r="F1054">
        <v>2465.98526880084</v>
      </c>
      <c r="G1054">
        <v>3217.9165036998402</v>
      </c>
      <c r="H1054">
        <v>130.76926927129799</v>
      </c>
      <c r="I1054">
        <v>563.60917182072001</v>
      </c>
      <c r="J1054">
        <v>250.12324349563301</v>
      </c>
      <c r="K1054">
        <v>1316.0890333427899</v>
      </c>
      <c r="L1054">
        <v>331.979988212465</v>
      </c>
      <c r="M1054">
        <v>4736.8213193334896</v>
      </c>
      <c r="N1054">
        <v>763.87740207881404</v>
      </c>
      <c r="O1054">
        <v>874.44898737055496</v>
      </c>
      <c r="P1054">
        <v>988.43218385007208</v>
      </c>
    </row>
    <row r="1055" spans="2:16">
      <c r="B1055" t="s">
        <v>54</v>
      </c>
      <c r="C1055" t="s">
        <v>87</v>
      </c>
      <c r="D1055" t="s">
        <v>16</v>
      </c>
      <c r="E1055">
        <v>9039.9093712582799</v>
      </c>
      <c r="F1055">
        <v>8918.6505754460904</v>
      </c>
      <c r="G1055">
        <v>10749.9301901335</v>
      </c>
      <c r="H1055">
        <v>14140.86075102139</v>
      </c>
      <c r="I1055">
        <v>14555.682055068557</v>
      </c>
      <c r="J1055">
        <v>13815.069394522607</v>
      </c>
      <c r="K1055">
        <v>13370.915047448945</v>
      </c>
      <c r="L1055">
        <v>13276.628020965858</v>
      </c>
      <c r="M1055">
        <v>13865.068407941766</v>
      </c>
      <c r="N1055">
        <v>15109.687872956138</v>
      </c>
      <c r="O1055">
        <v>15943.453056587874</v>
      </c>
      <c r="P1055">
        <v>13253.945089725457</v>
      </c>
    </row>
    <row r="1056" spans="2:16">
      <c r="B1056" t="s">
        <v>54</v>
      </c>
      <c r="C1056" t="s">
        <v>87</v>
      </c>
      <c r="D1056" t="s">
        <v>17</v>
      </c>
      <c r="E1056">
        <v>3084.4860447073002</v>
      </c>
      <c r="F1056">
        <v>1703.66057912118</v>
      </c>
      <c r="G1056">
        <v>1621.6345674814299</v>
      </c>
      <c r="H1056">
        <v>731.32457758109797</v>
      </c>
      <c r="I1056">
        <v>1028.9827563269801</v>
      </c>
      <c r="J1056">
        <v>1278.4486561900799</v>
      </c>
      <c r="K1056">
        <v>871.88552459964103</v>
      </c>
      <c r="L1056">
        <v>666.14924198416134</v>
      </c>
      <c r="M1056">
        <v>2734.9331179392302</v>
      </c>
      <c r="N1056">
        <v>3031.5248929241798</v>
      </c>
      <c r="O1056">
        <v>3092.4691808904599</v>
      </c>
      <c r="P1056">
        <v>3138.6215717697796</v>
      </c>
    </row>
    <row r="1057" spans="2:16">
      <c r="B1057" t="s">
        <v>54</v>
      </c>
      <c r="C1057" t="s">
        <v>87</v>
      </c>
      <c r="D1057" t="s">
        <v>18</v>
      </c>
      <c r="E1057">
        <v>7605.4334891381804</v>
      </c>
      <c r="F1057">
        <v>7137.8674159226603</v>
      </c>
      <c r="G1057">
        <v>6603.8425615837205</v>
      </c>
      <c r="H1057">
        <v>8236.2225034909407</v>
      </c>
      <c r="I1057">
        <v>7541.7313075559969</v>
      </c>
      <c r="J1057">
        <v>4051.2266664743665</v>
      </c>
      <c r="K1057">
        <v>1992.9923626949872</v>
      </c>
      <c r="L1057">
        <v>1541.2404453051759</v>
      </c>
      <c r="M1057">
        <v>5704.5472772355724</v>
      </c>
      <c r="N1057">
        <v>5337.7093544097033</v>
      </c>
      <c r="O1057">
        <v>8818.3637756780499</v>
      </c>
      <c r="P1057">
        <v>8462.3575886940762</v>
      </c>
    </row>
    <row r="1058" spans="2:16">
      <c r="B1058" t="s">
        <v>54</v>
      </c>
      <c r="C1058" t="s">
        <v>87</v>
      </c>
      <c r="D1058" t="s">
        <v>19</v>
      </c>
      <c r="E1058">
        <v>7727.7237550359005</v>
      </c>
      <c r="F1058">
        <v>2197.6229586654804</v>
      </c>
      <c r="G1058">
        <v>4310.3390774762602</v>
      </c>
      <c r="H1058">
        <v>117.46397338050001</v>
      </c>
      <c r="I1058">
        <v>230.993194290552</v>
      </c>
      <c r="J1058">
        <v>228.46223182255201</v>
      </c>
      <c r="K1058">
        <v>58.135511700113597</v>
      </c>
      <c r="L1058">
        <v>58.135511700113597</v>
      </c>
      <c r="M1058">
        <v>147.04917841121201</v>
      </c>
      <c r="N1058">
        <v>12654.87866499558</v>
      </c>
      <c r="O1058">
        <v>17147.637586209017</v>
      </c>
      <c r="P1058">
        <v>16802.364097691283</v>
      </c>
    </row>
    <row r="1059" spans="2:16">
      <c r="B1059" t="s">
        <v>54</v>
      </c>
      <c r="C1059" t="s">
        <v>87</v>
      </c>
      <c r="D1059" t="s">
        <v>20</v>
      </c>
      <c r="E1059">
        <v>8096.6507530709496</v>
      </c>
      <c r="F1059">
        <v>9129.3132793976401</v>
      </c>
      <c r="G1059">
        <v>8898.9362922454038</v>
      </c>
      <c r="H1059">
        <v>7628.5727240066699</v>
      </c>
      <c r="I1059">
        <v>6950.4574696934596</v>
      </c>
      <c r="J1059">
        <v>7985.2873790383701</v>
      </c>
      <c r="K1059">
        <v>8942.2122208828951</v>
      </c>
      <c r="L1059">
        <v>8073.3768551623143</v>
      </c>
      <c r="M1059">
        <v>12907.833984580129</v>
      </c>
      <c r="N1059">
        <v>14718.938099058572</v>
      </c>
      <c r="O1059">
        <v>16499.890662187652</v>
      </c>
      <c r="P1059">
        <v>17342.61674691334</v>
      </c>
    </row>
    <row r="1060" spans="2:16">
      <c r="B1060" t="s">
        <v>54</v>
      </c>
      <c r="C1060" t="s">
        <v>87</v>
      </c>
      <c r="D1060" t="s">
        <v>21</v>
      </c>
      <c r="E1060">
        <v>5482.4287494051005</v>
      </c>
      <c r="F1060">
        <v>812.68357470764295</v>
      </c>
      <c r="G1060">
        <v>283.549033152015</v>
      </c>
      <c r="H1060">
        <v>752.61168596449807</v>
      </c>
      <c r="I1060">
        <v>661.88912311837498</v>
      </c>
      <c r="J1060">
        <v>141.79711395944699</v>
      </c>
      <c r="K1060">
        <v>18.776184317201501</v>
      </c>
      <c r="L1060">
        <v>230.18432432165</v>
      </c>
      <c r="M1060">
        <v>896.79104021451201</v>
      </c>
      <c r="N1060">
        <v>551.25625458533796</v>
      </c>
      <c r="O1060">
        <v>23.009999999999998</v>
      </c>
      <c r="P1060">
        <v>861.23399581457602</v>
      </c>
    </row>
    <row r="1061" spans="2:16">
      <c r="B1061" t="s">
        <v>54</v>
      </c>
      <c r="C1061" t="s">
        <v>87</v>
      </c>
      <c r="D1061" t="s">
        <v>22</v>
      </c>
      <c r="E1061">
        <v>30072.425763158601</v>
      </c>
      <c r="F1061">
        <v>25510.817442347798</v>
      </c>
      <c r="G1061">
        <v>32385.8989501123</v>
      </c>
      <c r="H1061">
        <v>56141.81155066473</v>
      </c>
      <c r="I1061">
        <v>84952.645022843673</v>
      </c>
      <c r="J1061">
        <v>95132.504680356898</v>
      </c>
      <c r="K1061">
        <v>98571.835533426638</v>
      </c>
      <c r="L1061">
        <v>94874.025689357397</v>
      </c>
      <c r="M1061">
        <v>73276.282342557897</v>
      </c>
      <c r="N1061">
        <v>67427.891509041932</v>
      </c>
      <c r="O1061">
        <v>70187.070151169843</v>
      </c>
      <c r="P1061">
        <v>72519.076837462155</v>
      </c>
    </row>
    <row r="1062" spans="2:16">
      <c r="B1062" t="s">
        <v>54</v>
      </c>
      <c r="C1062" t="s">
        <v>87</v>
      </c>
      <c r="D1062" t="s">
        <v>23</v>
      </c>
      <c r="E1062">
        <v>3459.7300678653628</v>
      </c>
      <c r="F1062">
        <v>1033.8765401837434</v>
      </c>
      <c r="G1062">
        <v>1421.9149005381971</v>
      </c>
      <c r="H1062">
        <v>1197.492760026782</v>
      </c>
      <c r="I1062">
        <v>155.130795835106</v>
      </c>
      <c r="J1062">
        <v>45.689880965566203</v>
      </c>
      <c r="K1062">
        <v>240.571988895761</v>
      </c>
      <c r="L1062">
        <v>1216.2113354929411</v>
      </c>
      <c r="M1062">
        <v>84.934516962786518</v>
      </c>
      <c r="N1062">
        <v>1167.554758121162</v>
      </c>
      <c r="O1062">
        <v>144.77189419363498</v>
      </c>
      <c r="P1062">
        <v>668.78963453565495</v>
      </c>
    </row>
    <row r="1063" spans="2:16">
      <c r="B1063" t="s">
        <v>54</v>
      </c>
      <c r="C1063" t="s">
        <v>87</v>
      </c>
      <c r="D1063" t="s">
        <v>24</v>
      </c>
      <c r="E1063">
        <v>183.98666424392172</v>
      </c>
      <c r="F1063">
        <v>180.05974085298729</v>
      </c>
      <c r="G1063">
        <v>116.14694582182051</v>
      </c>
      <c r="H1063">
        <v>0.78653019743896535</v>
      </c>
      <c r="I1063">
        <v>5.5555555555555601E-3</v>
      </c>
      <c r="J1063">
        <v>1.1666666666666671E-2</v>
      </c>
      <c r="K1063">
        <v>43.430660370156303</v>
      </c>
      <c r="L1063">
        <v>43.3345515825836</v>
      </c>
      <c r="M1063">
        <v>7.8795802087199993</v>
      </c>
      <c r="N1063">
        <v>7.3579826704885898</v>
      </c>
      <c r="O1063">
        <v>57.902547160208499</v>
      </c>
      <c r="P1063">
        <v>42.695331606282899</v>
      </c>
    </row>
    <row r="1064" spans="2:16">
      <c r="B1064" t="s">
        <v>54</v>
      </c>
      <c r="C1064" t="s">
        <v>87</v>
      </c>
      <c r="D1064" t="s">
        <v>25</v>
      </c>
      <c r="E1064">
        <v>11965.043465201899</v>
      </c>
      <c r="F1064">
        <v>19218.605355468102</v>
      </c>
      <c r="G1064">
        <v>21936.53072581736</v>
      </c>
      <c r="H1064">
        <v>38625.621740233539</v>
      </c>
      <c r="I1064">
        <v>51451.196409835444</v>
      </c>
      <c r="J1064">
        <v>59868.938685216723</v>
      </c>
      <c r="K1064">
        <v>48893.762981717358</v>
      </c>
      <c r="L1064">
        <v>48219.5055377725</v>
      </c>
      <c r="M1064">
        <v>30056.918794055819</v>
      </c>
      <c r="N1064">
        <v>28313.635224777659</v>
      </c>
      <c r="O1064">
        <v>28400.071312241947</v>
      </c>
      <c r="P1064">
        <v>29133.46746923984</v>
      </c>
    </row>
    <row r="1065" spans="2:16">
      <c r="B1065" t="s">
        <v>54</v>
      </c>
      <c r="C1065" t="s">
        <v>87</v>
      </c>
      <c r="D1065" t="s">
        <v>26</v>
      </c>
      <c r="E1065">
        <v>1489.2188291199968</v>
      </c>
      <c r="F1065">
        <v>511.30880000000002</v>
      </c>
      <c r="G1065">
        <v>1384.893202889431</v>
      </c>
      <c r="H1065">
        <v>549.57503380811079</v>
      </c>
      <c r="I1065">
        <v>301.44799733750801</v>
      </c>
      <c r="J1065">
        <v>224.87259153849288</v>
      </c>
      <c r="K1065">
        <v>431.66212239248</v>
      </c>
      <c r="L1065">
        <v>230.58884735999999</v>
      </c>
      <c r="M1065">
        <v>1171.052134917526</v>
      </c>
      <c r="N1065">
        <v>1171.052134917526</v>
      </c>
      <c r="O1065">
        <v>17.278067588281626</v>
      </c>
      <c r="P1065">
        <v>1099.1881949535941</v>
      </c>
    </row>
    <row r="1066" spans="2:16">
      <c r="B1066" t="s">
        <v>54</v>
      </c>
      <c r="C1066" t="s">
        <v>87</v>
      </c>
      <c r="D1066" t="s">
        <v>27</v>
      </c>
      <c r="E1066">
        <v>10236.542041205341</v>
      </c>
      <c r="F1066">
        <v>12627.027056528197</v>
      </c>
      <c r="G1066">
        <v>13984.149521492998</v>
      </c>
      <c r="H1066">
        <v>13192.469729469401</v>
      </c>
      <c r="I1066">
        <v>7868.0206179527622</v>
      </c>
      <c r="J1066">
        <v>4133.8375300979333</v>
      </c>
      <c r="K1066">
        <v>2534.8179711710982</v>
      </c>
      <c r="L1066">
        <v>1456.0842275553559</v>
      </c>
      <c r="M1066">
        <v>1444.8907108340861</v>
      </c>
      <c r="N1066">
        <v>1936.4604379857692</v>
      </c>
      <c r="O1066">
        <v>984.98232432491398</v>
      </c>
      <c r="P1066">
        <v>4044.2942364773394</v>
      </c>
    </row>
    <row r="1067" spans="2:16">
      <c r="B1067" t="s">
        <v>54</v>
      </c>
      <c r="C1067" t="s">
        <v>87</v>
      </c>
      <c r="D1067" t="s">
        <v>29</v>
      </c>
      <c r="E1067">
        <v>26046.228109897223</v>
      </c>
      <c r="F1067">
        <v>18408.297547395399</v>
      </c>
      <c r="G1067">
        <v>12855.514649101809</v>
      </c>
      <c r="H1067">
        <v>19735.474279349753</v>
      </c>
      <c r="I1067">
        <v>19938.38025906288</v>
      </c>
      <c r="J1067">
        <v>21656.789395651729</v>
      </c>
      <c r="K1067">
        <v>20882.49366039049</v>
      </c>
      <c r="L1067">
        <v>22592.037466718211</v>
      </c>
      <c r="M1067">
        <v>19681.397434853876</v>
      </c>
      <c r="N1067">
        <v>21815.400352419925</v>
      </c>
      <c r="O1067">
        <v>21205.94144263682</v>
      </c>
      <c r="P1067">
        <v>19669.403181414047</v>
      </c>
    </row>
    <row r="1068" spans="2:16">
      <c r="B1068" t="s">
        <v>54</v>
      </c>
      <c r="C1068" t="s">
        <v>87</v>
      </c>
      <c r="D1068" t="s">
        <v>30</v>
      </c>
      <c r="E1068">
        <v>11985.807617994429</v>
      </c>
      <c r="F1068">
        <v>7959.3229454538996</v>
      </c>
      <c r="G1068">
        <v>8679.433297570733</v>
      </c>
      <c r="H1068">
        <v>6440.3037484153319</v>
      </c>
      <c r="I1068">
        <v>5423.7552253000003</v>
      </c>
      <c r="J1068">
        <v>4388.7826424957802</v>
      </c>
      <c r="K1068">
        <v>1045.0051557355698</v>
      </c>
      <c r="L1068">
        <v>4599.8695754217106</v>
      </c>
      <c r="M1068">
        <v>5305.3969619773297</v>
      </c>
      <c r="N1068">
        <v>7197.4013883098596</v>
      </c>
      <c r="O1068">
        <v>5531.7404653193071</v>
      </c>
      <c r="P1068">
        <v>5410.6983496775501</v>
      </c>
    </row>
    <row r="1069" spans="2:16">
      <c r="B1069" t="s">
        <v>54</v>
      </c>
      <c r="C1069" t="s">
        <v>88</v>
      </c>
      <c r="D1069" t="s">
        <v>16</v>
      </c>
      <c r="E1069">
        <v>20335.725670305044</v>
      </c>
      <c r="F1069">
        <v>21914.136463044742</v>
      </c>
      <c r="G1069">
        <v>25773.793252159943</v>
      </c>
      <c r="H1069">
        <v>30493.414405766714</v>
      </c>
      <c r="I1069">
        <v>21767.955632646241</v>
      </c>
      <c r="J1069">
        <v>13725.905466364027</v>
      </c>
      <c r="K1069">
        <v>14813.896154365186</v>
      </c>
      <c r="L1069">
        <v>14262.917648492699</v>
      </c>
      <c r="M1069">
        <v>3592.0992531725633</v>
      </c>
      <c r="N1069">
        <v>4600.8186012932792</v>
      </c>
      <c r="O1069">
        <v>4463.1760344974946</v>
      </c>
      <c r="P1069">
        <v>11561.436835852262</v>
      </c>
    </row>
    <row r="1070" spans="2:16">
      <c r="B1070" t="s">
        <v>54</v>
      </c>
      <c r="C1070" t="s">
        <v>88</v>
      </c>
      <c r="D1070" t="s">
        <v>17</v>
      </c>
      <c r="E1070">
        <v>1540.9259280000001</v>
      </c>
      <c r="F1070">
        <v>1486.5190094075394</v>
      </c>
      <c r="G1070">
        <v>1250.4881594075393</v>
      </c>
      <c r="H1070">
        <v>825.54338859246172</v>
      </c>
      <c r="I1070">
        <v>718.24279607176322</v>
      </c>
      <c r="J1070">
        <v>718.242796071763</v>
      </c>
      <c r="K1070">
        <v>291.98830218451201</v>
      </c>
      <c r="L1070">
        <v>291.98830218451201</v>
      </c>
      <c r="M1070">
        <v>828.91870079587306</v>
      </c>
      <c r="N1070">
        <v>828.91870079587306</v>
      </c>
      <c r="O1070">
        <v>1.9259280000000001</v>
      </c>
      <c r="P1070">
        <v>911.925928</v>
      </c>
    </row>
    <row r="1071" spans="2:16">
      <c r="B1071" t="s">
        <v>54</v>
      </c>
      <c r="C1071" t="s">
        <v>88</v>
      </c>
      <c r="D1071" t="s">
        <v>18</v>
      </c>
      <c r="E1071">
        <v>1620.8897142857099</v>
      </c>
      <c r="F1071">
        <v>1620.8897142857099</v>
      </c>
      <c r="G1071">
        <v>1620.8897142857099</v>
      </c>
      <c r="H1071">
        <v>1620.8897142857099</v>
      </c>
      <c r="I1071">
        <v>1620.8897142857099</v>
      </c>
      <c r="J1071">
        <v>1620.8897142857099</v>
      </c>
      <c r="K1071">
        <v>1620.8897142857099</v>
      </c>
      <c r="L1071">
        <v>1620.8897142857099</v>
      </c>
      <c r="M1071">
        <v>23312.491273740499</v>
      </c>
      <c r="N1071">
        <v>23395.752025116602</v>
      </c>
      <c r="O1071">
        <v>49165.0094529044</v>
      </c>
      <c r="P1071">
        <v>48634.40945290438</v>
      </c>
    </row>
    <row r="1072" spans="2:16">
      <c r="B1072" t="s">
        <v>54</v>
      </c>
      <c r="C1072" t="s">
        <v>88</v>
      </c>
      <c r="D1072" t="s">
        <v>19</v>
      </c>
      <c r="E1072">
        <v>7308.1868000000004</v>
      </c>
      <c r="F1072">
        <v>7206.5868</v>
      </c>
      <c r="G1072">
        <v>5340.0019798500007</v>
      </c>
      <c r="H1072">
        <v>2353.4662676100011</v>
      </c>
      <c r="I1072">
        <v>4624.0506858110284</v>
      </c>
      <c r="J1072">
        <v>4573.4314364510301</v>
      </c>
      <c r="K1072">
        <v>1166.8970340022699</v>
      </c>
      <c r="L1072">
        <v>1166.8970340022699</v>
      </c>
      <c r="M1072">
        <v>2997.8972527042361</v>
      </c>
      <c r="N1072">
        <v>2997.8975690655438</v>
      </c>
      <c r="O1072">
        <v>1303.7597437981283</v>
      </c>
      <c r="P1072">
        <v>2529.94230481261</v>
      </c>
    </row>
    <row r="1073" spans="2:16">
      <c r="B1073" t="s">
        <v>54</v>
      </c>
      <c r="C1073" t="s">
        <v>88</v>
      </c>
      <c r="D1073" t="s">
        <v>20</v>
      </c>
      <c r="E1073">
        <v>18302.179957521825</v>
      </c>
      <c r="F1073">
        <v>19255.602393991387</v>
      </c>
      <c r="G1073">
        <v>21654.362272564562</v>
      </c>
      <c r="H1073">
        <v>25844.941043712155</v>
      </c>
      <c r="I1073">
        <v>25946.96402797207</v>
      </c>
      <c r="J1073">
        <v>19438.921157535384</v>
      </c>
      <c r="K1073">
        <v>34060.912053834458</v>
      </c>
      <c r="L1073">
        <v>38502.492993489213</v>
      </c>
      <c r="M1073">
        <v>34457.121146166661</v>
      </c>
      <c r="N1073">
        <v>33363.423356022053</v>
      </c>
      <c r="O1073">
        <v>26527.703634718106</v>
      </c>
      <c r="P1073">
        <v>14376.945475269304</v>
      </c>
    </row>
    <row r="1074" spans="2:16">
      <c r="B1074" t="s">
        <v>54</v>
      </c>
      <c r="C1074" t="s">
        <v>88</v>
      </c>
      <c r="D1074" t="s">
        <v>21</v>
      </c>
      <c r="E1074">
        <v>14.373790279604</v>
      </c>
      <c r="F1074">
        <v>347.17003749999998</v>
      </c>
      <c r="G1074">
        <v>253.70118124999999</v>
      </c>
      <c r="I1074">
        <v>8.5457239999999892</v>
      </c>
      <c r="J1074">
        <v>4.2728619999999999</v>
      </c>
      <c r="K1074">
        <v>315.23589411694098</v>
      </c>
      <c r="L1074">
        <v>380.00837711759903</v>
      </c>
      <c r="M1074">
        <v>574.59141446661067</v>
      </c>
      <c r="N1074">
        <v>522.29309545391538</v>
      </c>
      <c r="O1074">
        <v>409.94829656784401</v>
      </c>
      <c r="P1074">
        <v>403.51822119580601</v>
      </c>
    </row>
    <row r="1075" spans="2:16">
      <c r="B1075" t="s">
        <v>54</v>
      </c>
      <c r="C1075" t="s">
        <v>88</v>
      </c>
      <c r="D1075" t="s">
        <v>22</v>
      </c>
      <c r="E1075">
        <v>21817.018442619701</v>
      </c>
      <c r="F1075">
        <v>23622.3198182374</v>
      </c>
      <c r="G1075">
        <v>17828.209434620599</v>
      </c>
      <c r="H1075">
        <v>8556.0274468153802</v>
      </c>
      <c r="I1075">
        <v>12869.420440016171</v>
      </c>
      <c r="J1075">
        <v>18034.182295988499</v>
      </c>
      <c r="K1075">
        <v>11487.027314638299</v>
      </c>
      <c r="L1075">
        <v>9218.0826319348107</v>
      </c>
      <c r="M1075">
        <v>17115.594971359016</v>
      </c>
      <c r="N1075">
        <v>32302.551785135463</v>
      </c>
      <c r="O1075">
        <v>22102.8076490608</v>
      </c>
      <c r="P1075">
        <v>22142.30487755271</v>
      </c>
    </row>
    <row r="1076" spans="2:16">
      <c r="B1076" t="s">
        <v>54</v>
      </c>
      <c r="C1076" t="s">
        <v>88</v>
      </c>
      <c r="D1076" t="s">
        <v>23</v>
      </c>
      <c r="E1076">
        <v>1375.9391274</v>
      </c>
      <c r="F1076">
        <v>1239.6361176</v>
      </c>
      <c r="G1076">
        <v>895.29275159999997</v>
      </c>
      <c r="H1076">
        <v>344.343366</v>
      </c>
      <c r="I1076">
        <v>207.68127711621</v>
      </c>
      <c r="J1076">
        <v>207.68127711621</v>
      </c>
      <c r="K1076">
        <v>942.94973804072731</v>
      </c>
      <c r="L1076">
        <v>942.94973804072799</v>
      </c>
      <c r="M1076">
        <v>386.06598619448403</v>
      </c>
      <c r="N1076">
        <v>386.06598619448403</v>
      </c>
      <c r="O1076">
        <v>478.59290140728694</v>
      </c>
      <c r="P1076">
        <v>790</v>
      </c>
    </row>
    <row r="1077" spans="2:16">
      <c r="B1077" t="s">
        <v>54</v>
      </c>
      <c r="C1077" t="s">
        <v>88</v>
      </c>
      <c r="D1077" t="s">
        <v>24</v>
      </c>
      <c r="E1077">
        <v>13.39776</v>
      </c>
      <c r="F1077">
        <v>12.057983999999999</v>
      </c>
      <c r="L1077">
        <v>15.75916041744</v>
      </c>
      <c r="M1077">
        <v>15.75916041744</v>
      </c>
      <c r="N1077">
        <v>1.13043600000751E-5</v>
      </c>
      <c r="O1077">
        <v>1.13043600000751E-5</v>
      </c>
    </row>
    <row r="1078" spans="2:16">
      <c r="B1078" t="s">
        <v>54</v>
      </c>
      <c r="C1078" t="s">
        <v>88</v>
      </c>
      <c r="D1078" t="s">
        <v>25</v>
      </c>
      <c r="E1078">
        <v>54799</v>
      </c>
      <c r="F1078">
        <v>59272.2</v>
      </c>
      <c r="G1078">
        <v>69092.450933</v>
      </c>
      <c r="H1078">
        <v>87184.156313190033</v>
      </c>
      <c r="I1078">
        <v>88492.049946002604</v>
      </c>
      <c r="J1078">
        <v>90407.299970666703</v>
      </c>
      <c r="K1078">
        <v>91557.028409862687</v>
      </c>
      <c r="L1078">
        <v>86798.572795856686</v>
      </c>
      <c r="M1078">
        <v>55429.80970501664</v>
      </c>
      <c r="N1078">
        <v>42927.636363411773</v>
      </c>
      <c r="O1078">
        <v>31912.445146371389</v>
      </c>
      <c r="P1078">
        <v>22352.698923417884</v>
      </c>
    </row>
    <row r="1079" spans="2:16">
      <c r="B1079" t="s">
        <v>54</v>
      </c>
      <c r="C1079" t="s">
        <v>88</v>
      </c>
      <c r="D1079" t="s">
        <v>26</v>
      </c>
      <c r="E1079">
        <v>7756</v>
      </c>
      <c r="F1079">
        <v>7989.2000000000007</v>
      </c>
      <c r="G1079">
        <v>8497.4</v>
      </c>
      <c r="H1079">
        <v>5481.9633690482406</v>
      </c>
      <c r="I1079">
        <v>4710.12495839856</v>
      </c>
      <c r="J1079">
        <v>3513.6342427889522</v>
      </c>
      <c r="K1079">
        <v>1.05408785980217E-2</v>
      </c>
      <c r="L1079">
        <v>3602.9507400000002</v>
      </c>
      <c r="M1079">
        <v>4504.3126000522198</v>
      </c>
      <c r="N1079">
        <v>1171.4560879577202</v>
      </c>
      <c r="O1079">
        <v>270.08368771018576</v>
      </c>
      <c r="P1079">
        <v>6.8328576000031795E-7</v>
      </c>
    </row>
    <row r="1080" spans="2:16">
      <c r="B1080" t="s">
        <v>54</v>
      </c>
      <c r="C1080" t="s">
        <v>88</v>
      </c>
      <c r="D1080" t="s">
        <v>27</v>
      </c>
      <c r="E1080">
        <v>6066.7654501654524</v>
      </c>
      <c r="F1080">
        <v>5986.8994166433877</v>
      </c>
      <c r="G1080">
        <v>5452.9580292552973</v>
      </c>
      <c r="H1080">
        <v>4584.6826980552987</v>
      </c>
      <c r="I1080">
        <v>3499.3385340552986</v>
      </c>
      <c r="J1080">
        <v>2172.6440560920855</v>
      </c>
      <c r="K1080">
        <v>1267.5879345806052</v>
      </c>
      <c r="L1080">
        <v>966.35725068465263</v>
      </c>
      <c r="M1080">
        <v>1601.0823768047435</v>
      </c>
      <c r="N1080">
        <v>1601.0823768047446</v>
      </c>
      <c r="O1080">
        <v>1601.0823768047439</v>
      </c>
      <c r="P1080">
        <v>1601.0823768047442</v>
      </c>
    </row>
    <row r="1081" spans="2:16">
      <c r="B1081" t="s">
        <v>54</v>
      </c>
      <c r="C1081" t="s">
        <v>88</v>
      </c>
      <c r="D1081" t="s">
        <v>29</v>
      </c>
      <c r="M1081">
        <v>10551.787345463901</v>
      </c>
      <c r="N1081">
        <v>10551.787345463941</v>
      </c>
      <c r="O1081">
        <v>8.4392855546676095</v>
      </c>
      <c r="P1081">
        <v>8.4392855546676095</v>
      </c>
    </row>
    <row r="1082" spans="2:16">
      <c r="B1082" t="s">
        <v>54</v>
      </c>
      <c r="C1082" t="s">
        <v>88</v>
      </c>
      <c r="D1082" t="s">
        <v>30</v>
      </c>
      <c r="E1082">
        <v>9136.7737726829891</v>
      </c>
      <c r="F1082">
        <v>2615.28121229319</v>
      </c>
      <c r="J1082">
        <v>34.477460639999997</v>
      </c>
      <c r="L1082">
        <v>7617.2062320260357</v>
      </c>
      <c r="M1082">
        <v>8177.1101873455136</v>
      </c>
      <c r="N1082">
        <v>7318.3775366280252</v>
      </c>
      <c r="O1082">
        <v>6448.0857125800194</v>
      </c>
      <c r="P1082">
        <v>5492.0983632975085</v>
      </c>
    </row>
    <row r="1083" spans="2:16">
      <c r="B1083" t="s">
        <v>55</v>
      </c>
      <c r="C1083" t="s">
        <v>86</v>
      </c>
      <c r="D1083" t="s">
        <v>16</v>
      </c>
      <c r="E1083">
        <v>5943.7487520000004</v>
      </c>
      <c r="F1083">
        <v>6367.0922568611986</v>
      </c>
      <c r="G1083">
        <v>7562.1082802642986</v>
      </c>
      <c r="H1083">
        <v>9957.8529219478114</v>
      </c>
      <c r="I1083">
        <v>13810.547539117089</v>
      </c>
      <c r="J1083">
        <v>19578.105018623151</v>
      </c>
      <c r="K1083">
        <v>27581.432609125251</v>
      </c>
      <c r="L1083">
        <v>14907.645694255021</v>
      </c>
      <c r="M1083">
        <v>22813.896597417275</v>
      </c>
      <c r="N1083">
        <v>34362.844679324749</v>
      </c>
      <c r="O1083">
        <v>51210.134631999455</v>
      </c>
      <c r="P1083">
        <v>69041.6493732659</v>
      </c>
    </row>
    <row r="1084" spans="2:16">
      <c r="B1084" t="s">
        <v>55</v>
      </c>
      <c r="C1084" t="s">
        <v>86</v>
      </c>
      <c r="D1084" t="s">
        <v>17</v>
      </c>
      <c r="E1084">
        <v>8698.3700759999992</v>
      </c>
      <c r="F1084">
        <v>9317.9114846631001</v>
      </c>
      <c r="G1084">
        <v>11066.75586756409</v>
      </c>
      <c r="H1084">
        <v>14100.23839390188</v>
      </c>
      <c r="I1084">
        <v>19486.110589592477</v>
      </c>
      <c r="J1084">
        <v>27419.918135077307</v>
      </c>
      <c r="K1084">
        <v>39697.676826737879</v>
      </c>
      <c r="L1084">
        <v>55159.735648456015</v>
      </c>
      <c r="M1084">
        <v>907.24403541470792</v>
      </c>
      <c r="N1084">
        <v>44170.588089873476</v>
      </c>
      <c r="O1084">
        <v>36859.434042147732</v>
      </c>
      <c r="P1084">
        <v>8431.709396994589</v>
      </c>
    </row>
    <row r="1085" spans="2:16">
      <c r="B1085" t="s">
        <v>55</v>
      </c>
      <c r="C1085" t="s">
        <v>86</v>
      </c>
      <c r="D1085" t="s">
        <v>18</v>
      </c>
      <c r="E1085">
        <v>617.51113199999998</v>
      </c>
      <c r="F1085">
        <v>1424.9757345876001</v>
      </c>
      <c r="G1085">
        <v>1584.5546077635161</v>
      </c>
      <c r="H1085">
        <v>1423.3471933795799</v>
      </c>
      <c r="I1085">
        <v>331.81542207619901</v>
      </c>
      <c r="J1085">
        <v>369.50500988796699</v>
      </c>
      <c r="K1085">
        <v>7.62028107306267</v>
      </c>
      <c r="L1085">
        <v>7.62028107306267</v>
      </c>
      <c r="M1085">
        <v>7.62028107306267</v>
      </c>
      <c r="N1085">
        <v>7.6202810730626602</v>
      </c>
      <c r="O1085">
        <v>7.6202810730626602</v>
      </c>
      <c r="P1085">
        <v>7.62028107306267</v>
      </c>
    </row>
    <row r="1086" spans="2:16">
      <c r="B1086" t="s">
        <v>55</v>
      </c>
      <c r="C1086" t="s">
        <v>86</v>
      </c>
      <c r="D1086" t="s">
        <v>19</v>
      </c>
      <c r="E1086">
        <v>46391.120343504801</v>
      </c>
      <c r="F1086">
        <v>58024.0049994</v>
      </c>
      <c r="G1086">
        <v>76867.199527545497</v>
      </c>
      <c r="H1086">
        <v>56426.58975665499</v>
      </c>
      <c r="I1086">
        <v>34746.971787201903</v>
      </c>
      <c r="J1086">
        <v>7279.8511987402198</v>
      </c>
      <c r="K1086">
        <v>520.08406259611604</v>
      </c>
      <c r="L1086">
        <v>632.70080489316604</v>
      </c>
      <c r="M1086">
        <v>91204.235490524195</v>
      </c>
      <c r="N1086">
        <v>7417.6564331544105</v>
      </c>
      <c r="O1086">
        <v>1850.16850003941</v>
      </c>
      <c r="P1086">
        <v>2189.3375923626941</v>
      </c>
    </row>
    <row r="1087" spans="2:16">
      <c r="B1087" t="s">
        <v>55</v>
      </c>
      <c r="C1087" t="s">
        <v>86</v>
      </c>
      <c r="D1087" t="s">
        <v>20</v>
      </c>
      <c r="E1087">
        <v>1956.4995470857345</v>
      </c>
      <c r="F1087">
        <v>2095.445209019198</v>
      </c>
      <c r="G1087">
        <v>2489.6842308059158</v>
      </c>
      <c r="H1087">
        <v>3278.6662088552748</v>
      </c>
      <c r="I1087">
        <v>4625.0566342638185</v>
      </c>
      <c r="J1087">
        <v>6195.6782991711898</v>
      </c>
      <c r="K1087">
        <v>8001.79607158005</v>
      </c>
      <c r="L1087">
        <v>7539.9920652095216</v>
      </c>
      <c r="M1087">
        <v>10000.314801644347</v>
      </c>
      <c r="N1087">
        <v>4493.8027857831703</v>
      </c>
      <c r="O1087">
        <v>6937.4798041223312</v>
      </c>
      <c r="P1087">
        <v>7129.0333503377806</v>
      </c>
    </row>
    <row r="1088" spans="2:16">
      <c r="B1088" t="s">
        <v>55</v>
      </c>
      <c r="C1088" t="s">
        <v>86</v>
      </c>
      <c r="D1088" t="s">
        <v>21</v>
      </c>
      <c r="E1088">
        <v>218.47918650901062</v>
      </c>
      <c r="F1088">
        <v>4653.0258739403698</v>
      </c>
      <c r="G1088">
        <v>5420.8397890719698</v>
      </c>
      <c r="H1088">
        <v>4503.5191359987302</v>
      </c>
      <c r="I1088">
        <v>2095.9089975164088</v>
      </c>
      <c r="J1088">
        <v>2267.4568718848782</v>
      </c>
      <c r="K1088">
        <v>1850.3748149415305</v>
      </c>
      <c r="L1088">
        <v>639.78020819546202</v>
      </c>
      <c r="M1088">
        <v>7519.6656271766096</v>
      </c>
      <c r="N1088">
        <v>8518.7033456292593</v>
      </c>
      <c r="O1088">
        <v>9182.706356910152</v>
      </c>
      <c r="P1088">
        <v>10676.646707273127</v>
      </c>
    </row>
    <row r="1089" spans="2:16">
      <c r="B1089" t="s">
        <v>55</v>
      </c>
      <c r="C1089" t="s">
        <v>86</v>
      </c>
      <c r="D1089" t="s">
        <v>22</v>
      </c>
      <c r="E1089">
        <v>7004.1642922463398</v>
      </c>
      <c r="F1089">
        <v>7501.01150087112</v>
      </c>
      <c r="G1089">
        <v>7021.1268347386904</v>
      </c>
      <c r="H1089">
        <v>6376.70994204422</v>
      </c>
      <c r="I1089">
        <v>2515.8608878816522</v>
      </c>
      <c r="J1089">
        <v>3060.9046757656652</v>
      </c>
      <c r="K1089">
        <v>2668.4802154147587</v>
      </c>
      <c r="L1089">
        <v>1221.378500184924</v>
      </c>
      <c r="M1089">
        <v>2062.005699698555</v>
      </c>
      <c r="N1089">
        <v>2793.2490366246366</v>
      </c>
      <c r="O1089">
        <v>8126.518616195016</v>
      </c>
      <c r="P1089">
        <v>8426.3673955771992</v>
      </c>
    </row>
    <row r="1090" spans="2:16">
      <c r="B1090" t="s">
        <v>55</v>
      </c>
      <c r="C1090" t="s">
        <v>86</v>
      </c>
      <c r="D1090" t="s">
        <v>23</v>
      </c>
      <c r="E1090">
        <v>7409.3540039325098</v>
      </c>
      <c r="F1090">
        <v>8929.7982051012004</v>
      </c>
      <c r="G1090">
        <v>12524.503927366441</v>
      </c>
      <c r="H1090">
        <v>10144.664558834334</v>
      </c>
      <c r="I1090">
        <v>10187.3331281878</v>
      </c>
      <c r="J1090">
        <v>8035.3890410616896</v>
      </c>
      <c r="K1090">
        <v>11299.737567504151</v>
      </c>
      <c r="L1090">
        <v>12268.8830014418</v>
      </c>
      <c r="M1090">
        <v>26879.752226507451</v>
      </c>
      <c r="N1090">
        <v>36735.524284002015</v>
      </c>
      <c r="O1090">
        <v>42670.286010763899</v>
      </c>
      <c r="P1090">
        <v>46740.0384878611</v>
      </c>
    </row>
    <row r="1091" spans="2:16">
      <c r="B1091" t="s">
        <v>55</v>
      </c>
      <c r="C1091" t="s">
        <v>86</v>
      </c>
      <c r="D1091" t="s">
        <v>24</v>
      </c>
      <c r="H1091">
        <v>4.0000000000000002E-4</v>
      </c>
      <c r="I1091">
        <v>1.36424070424845E-3</v>
      </c>
      <c r="J1091">
        <v>2.3243962466017501E-3</v>
      </c>
      <c r="K1091">
        <v>3.6787904646488098E-3</v>
      </c>
      <c r="L1091">
        <v>5.5892972700184104E-3</v>
      </c>
      <c r="M1091">
        <v>8.2842558018309791E-3</v>
      </c>
      <c r="N1091">
        <v>1.2085760966731101E-2</v>
      </c>
      <c r="O1091">
        <v>1.7448159440834068E-2</v>
      </c>
      <c r="P1091">
        <v>2.5012352082360148E-2</v>
      </c>
    </row>
    <row r="1092" spans="2:16">
      <c r="B1092" t="s">
        <v>55</v>
      </c>
      <c r="C1092" t="s">
        <v>86</v>
      </c>
      <c r="D1092" t="s">
        <v>25</v>
      </c>
      <c r="E1092">
        <v>167.08318595763097</v>
      </c>
      <c r="F1092">
        <v>85.690512330299896</v>
      </c>
      <c r="G1092">
        <v>225.21379663578699</v>
      </c>
      <c r="H1092">
        <v>513.25551136560034</v>
      </c>
      <c r="I1092">
        <v>329.20374286306065</v>
      </c>
      <c r="J1092">
        <v>39.931766594971904</v>
      </c>
      <c r="K1092">
        <v>49.554594340449597</v>
      </c>
      <c r="L1092">
        <v>30.698038492684002</v>
      </c>
      <c r="M1092">
        <v>175.25994157960781</v>
      </c>
      <c r="N1092">
        <v>129.7855575068748</v>
      </c>
      <c r="O1092">
        <v>54.7464298451806</v>
      </c>
      <c r="P1092">
        <v>43.075114557801001</v>
      </c>
    </row>
    <row r="1093" spans="2:16">
      <c r="B1093" t="s">
        <v>55</v>
      </c>
      <c r="C1093" t="s">
        <v>86</v>
      </c>
      <c r="D1093" t="s">
        <v>26</v>
      </c>
      <c r="E1093">
        <v>173.91967199999999</v>
      </c>
      <c r="F1093">
        <v>231.3813991797</v>
      </c>
      <c r="G1093">
        <v>238.62200678714299</v>
      </c>
      <c r="H1093">
        <v>102.51449333298</v>
      </c>
      <c r="I1093">
        <v>4.1568988048</v>
      </c>
      <c r="J1093">
        <v>4.0685108047999998</v>
      </c>
      <c r="K1093">
        <v>4.7756148048</v>
      </c>
      <c r="L1093">
        <v>3.2636474438400001</v>
      </c>
      <c r="M1093">
        <v>3.3426640828799998</v>
      </c>
      <c r="N1093">
        <v>2.6261887219200002</v>
      </c>
      <c r="O1093">
        <v>1.9520504212740999</v>
      </c>
      <c r="P1093">
        <v>2.0309302520347199</v>
      </c>
    </row>
    <row r="1094" spans="2:16">
      <c r="B1094" t="s">
        <v>55</v>
      </c>
      <c r="C1094" t="s">
        <v>86</v>
      </c>
      <c r="D1094" t="s">
        <v>27</v>
      </c>
      <c r="E1094">
        <v>6026.521788</v>
      </c>
      <c r="F1094">
        <v>6455.7608023502989</v>
      </c>
      <c r="G1094">
        <v>7667.4186974833201</v>
      </c>
      <c r="H1094">
        <v>10096.52663102821</v>
      </c>
      <c r="I1094">
        <v>12620.865999673804</v>
      </c>
      <c r="J1094">
        <v>14301.291629618512</v>
      </c>
      <c r="K1094">
        <v>13.770611954125961</v>
      </c>
      <c r="L1094">
        <v>12.913919257016124</v>
      </c>
      <c r="M1094">
        <v>20241.815451635659</v>
      </c>
      <c r="N1094">
        <v>79541.363515691774</v>
      </c>
      <c r="O1094">
        <v>112200.46711514857</v>
      </c>
      <c r="P1094">
        <v>147833.72139659015</v>
      </c>
    </row>
    <row r="1095" spans="2:16">
      <c r="B1095" t="s">
        <v>55</v>
      </c>
      <c r="C1095" t="s">
        <v>86</v>
      </c>
      <c r="D1095" t="s">
        <v>28</v>
      </c>
      <c r="E1095">
        <v>27.362768975212699</v>
      </c>
      <c r="F1095">
        <v>6.17539931520158</v>
      </c>
      <c r="G1095">
        <v>6.8755011289782004</v>
      </c>
      <c r="H1095">
        <v>6.4603883640152402</v>
      </c>
      <c r="I1095">
        <v>6.5599957112129701</v>
      </c>
      <c r="J1095">
        <v>6.7049770418895296</v>
      </c>
      <c r="K1095">
        <v>6.3803206968498296</v>
      </c>
      <c r="L1095">
        <v>5.6798916940577397</v>
      </c>
      <c r="M1095">
        <v>5.6798916940577397</v>
      </c>
      <c r="N1095">
        <v>5.6798916940577397</v>
      </c>
      <c r="O1095">
        <v>5.6798916940577397</v>
      </c>
      <c r="P1095">
        <v>4.8540389018995604</v>
      </c>
    </row>
    <row r="1096" spans="2:16">
      <c r="B1096" t="s">
        <v>55</v>
      </c>
      <c r="C1096" t="s">
        <v>86</v>
      </c>
      <c r="D1096" t="s">
        <v>29</v>
      </c>
      <c r="E1096">
        <v>22227.229985882601</v>
      </c>
      <c r="F1096">
        <v>25304.621501101501</v>
      </c>
      <c r="G1096">
        <v>30053.952426435699</v>
      </c>
      <c r="H1096">
        <v>17886.54279777129</v>
      </c>
      <c r="I1096">
        <v>8450.322536860207</v>
      </c>
      <c r="J1096">
        <v>6625.5635580619073</v>
      </c>
      <c r="K1096">
        <v>116.93489475644181</v>
      </c>
      <c r="L1096">
        <v>90.470275472981697</v>
      </c>
      <c r="M1096">
        <v>23850.204799972798</v>
      </c>
      <c r="N1096">
        <v>40282.207095294805</v>
      </c>
      <c r="O1096">
        <v>54630.465296370487</v>
      </c>
      <c r="P1096">
        <v>57602.42751016729</v>
      </c>
    </row>
    <row r="1097" spans="2:16">
      <c r="B1097" t="s">
        <v>55</v>
      </c>
      <c r="C1097" t="s">
        <v>86</v>
      </c>
      <c r="D1097" t="s">
        <v>30</v>
      </c>
      <c r="E1097">
        <v>1670.2518210122685</v>
      </c>
      <c r="F1097">
        <v>2465.98526880084</v>
      </c>
      <c r="G1097">
        <v>3217.9165036998402</v>
      </c>
      <c r="H1097">
        <v>130.76926927129799</v>
      </c>
      <c r="I1097">
        <v>1884.5967601864099</v>
      </c>
      <c r="J1097">
        <v>2597.46106486909</v>
      </c>
      <c r="K1097">
        <v>2094.4644861414699</v>
      </c>
      <c r="L1097">
        <v>115.270679141222</v>
      </c>
      <c r="M1097">
        <v>642.08367804296097</v>
      </c>
      <c r="N1097">
        <v>762.64794422688703</v>
      </c>
      <c r="O1097">
        <v>873.62284002162608</v>
      </c>
      <c r="P1097">
        <v>987.60636156786904</v>
      </c>
    </row>
    <row r="1098" spans="2:16">
      <c r="B1098" t="s">
        <v>55</v>
      </c>
      <c r="C1098" t="s">
        <v>87</v>
      </c>
      <c r="D1098" t="s">
        <v>16</v>
      </c>
      <c r="E1098">
        <v>9039.9093712582799</v>
      </c>
      <c r="F1098">
        <v>8918.6505754460904</v>
      </c>
      <c r="G1098">
        <v>10749.9301901335</v>
      </c>
      <c r="H1098">
        <v>14140.86075102139</v>
      </c>
      <c r="I1098">
        <v>13708.31107025291</v>
      </c>
      <c r="J1098">
        <v>14168.060689506305</v>
      </c>
      <c r="K1098">
        <v>11183.273274800202</v>
      </c>
      <c r="L1098">
        <v>15848.553850464539</v>
      </c>
      <c r="M1098">
        <v>14189.111982125229</v>
      </c>
      <c r="N1098">
        <v>15151.166590494098</v>
      </c>
      <c r="O1098">
        <v>15471.599663069854</v>
      </c>
      <c r="P1098">
        <v>13470.371824504058</v>
      </c>
    </row>
    <row r="1099" spans="2:16">
      <c r="B1099" t="s">
        <v>55</v>
      </c>
      <c r="C1099" t="s">
        <v>87</v>
      </c>
      <c r="D1099" t="s">
        <v>17</v>
      </c>
      <c r="E1099">
        <v>3084.4860447073002</v>
      </c>
      <c r="F1099">
        <v>1703.66057912118</v>
      </c>
      <c r="G1099">
        <v>1621.6345674814299</v>
      </c>
      <c r="H1099">
        <v>731.32457758109797</v>
      </c>
      <c r="I1099">
        <v>927.86695026302596</v>
      </c>
      <c r="J1099">
        <v>1379.55946225403</v>
      </c>
      <c r="K1099">
        <v>1186.9550921115001</v>
      </c>
      <c r="L1099">
        <v>1298.0577004601603</v>
      </c>
      <c r="M1099">
        <v>2353.8274909680608</v>
      </c>
      <c r="N1099">
        <v>2465.6524939074952</v>
      </c>
      <c r="O1099">
        <v>2480.0154045773102</v>
      </c>
      <c r="P1099">
        <v>4083.0211247735006</v>
      </c>
    </row>
    <row r="1100" spans="2:16">
      <c r="B1100" t="s">
        <v>55</v>
      </c>
      <c r="C1100" t="s">
        <v>87</v>
      </c>
      <c r="D1100" t="s">
        <v>18</v>
      </c>
      <c r="E1100">
        <v>7605.4334891381804</v>
      </c>
      <c r="F1100">
        <v>7137.8674159226603</v>
      </c>
      <c r="G1100">
        <v>6603.8425615837205</v>
      </c>
      <c r="H1100">
        <v>8236.2225034909407</v>
      </c>
      <c r="I1100">
        <v>7541.7313075559969</v>
      </c>
      <c r="J1100">
        <v>3337.0850355052571</v>
      </c>
      <c r="K1100">
        <v>3075.6411226023965</v>
      </c>
      <c r="L1100">
        <v>2800.7271274924256</v>
      </c>
      <c r="M1100">
        <v>4763.5524674881535</v>
      </c>
      <c r="N1100">
        <v>4388.1032338315817</v>
      </c>
      <c r="O1100">
        <v>8924.5224511978686</v>
      </c>
      <c r="P1100">
        <v>8628.776032374235</v>
      </c>
    </row>
    <row r="1101" spans="2:16">
      <c r="B1101" t="s">
        <v>55</v>
      </c>
      <c r="C1101" t="s">
        <v>87</v>
      </c>
      <c r="D1101" t="s">
        <v>19</v>
      </c>
      <c r="E1101">
        <v>7727.7237550359005</v>
      </c>
      <c r="F1101">
        <v>2197.6229586654804</v>
      </c>
      <c r="G1101">
        <v>4310.3390774762602</v>
      </c>
      <c r="H1101">
        <v>117.46397338050001</v>
      </c>
      <c r="I1101">
        <v>284.58999896661498</v>
      </c>
      <c r="J1101">
        <v>485.90066868351499</v>
      </c>
      <c r="K1101">
        <v>1648.85164020721</v>
      </c>
      <c r="M1101">
        <v>8402.3797039396541</v>
      </c>
      <c r="N1101">
        <v>11965.237006412721</v>
      </c>
      <c r="O1101">
        <v>12289.557808302552</v>
      </c>
      <c r="P1101">
        <v>13308.276412380917</v>
      </c>
    </row>
    <row r="1102" spans="2:16">
      <c r="B1102" t="s">
        <v>55</v>
      </c>
      <c r="C1102" t="s">
        <v>87</v>
      </c>
      <c r="D1102" t="s">
        <v>20</v>
      </c>
      <c r="E1102">
        <v>8096.6507530709496</v>
      </c>
      <c r="F1102">
        <v>9129.3132793976401</v>
      </c>
      <c r="G1102">
        <v>8898.9362922454038</v>
      </c>
      <c r="H1102">
        <v>7628.5727240066699</v>
      </c>
      <c r="I1102">
        <v>7781.8132634542744</v>
      </c>
      <c r="J1102">
        <v>9350.1698943928805</v>
      </c>
      <c r="K1102">
        <v>12032.026749455461</v>
      </c>
      <c r="L1102">
        <v>12042.565866290361</v>
      </c>
      <c r="M1102">
        <v>13028.089984283823</v>
      </c>
      <c r="N1102">
        <v>14612.168763675922</v>
      </c>
      <c r="O1102">
        <v>14611.349793775866</v>
      </c>
      <c r="P1102">
        <v>14455.621948295797</v>
      </c>
    </row>
    <row r="1103" spans="2:16">
      <c r="B1103" t="s">
        <v>55</v>
      </c>
      <c r="C1103" t="s">
        <v>87</v>
      </c>
      <c r="D1103" t="s">
        <v>21</v>
      </c>
      <c r="E1103">
        <v>5482.4287494051005</v>
      </c>
      <c r="F1103">
        <v>812.68357470764295</v>
      </c>
      <c r="G1103">
        <v>283.549033152015</v>
      </c>
      <c r="H1103">
        <v>752.61168596449807</v>
      </c>
      <c r="I1103">
        <v>661.88912311837498</v>
      </c>
      <c r="J1103">
        <v>78.964116499184698</v>
      </c>
      <c r="K1103">
        <v>81.609181777463604</v>
      </c>
      <c r="L1103">
        <v>771.75579793891802</v>
      </c>
      <c r="M1103">
        <v>876.10982118258198</v>
      </c>
      <c r="N1103">
        <v>30.366</v>
      </c>
      <c r="O1103">
        <v>0.50206165965644467</v>
      </c>
      <c r="P1103">
        <v>861.65074160617019</v>
      </c>
    </row>
    <row r="1104" spans="2:16">
      <c r="B1104" t="s">
        <v>55</v>
      </c>
      <c r="C1104" t="s">
        <v>87</v>
      </c>
      <c r="D1104" t="s">
        <v>22</v>
      </c>
      <c r="E1104">
        <v>30072.425763158601</v>
      </c>
      <c r="F1104">
        <v>25510.817442347798</v>
      </c>
      <c r="G1104">
        <v>32385.8989501123</v>
      </c>
      <c r="H1104">
        <v>56141.81155066473</v>
      </c>
      <c r="I1104">
        <v>73807.892458357179</v>
      </c>
      <c r="J1104">
        <v>82675.227597280857</v>
      </c>
      <c r="K1104">
        <v>94823.352805473507</v>
      </c>
      <c r="L1104">
        <v>94874.025689357397</v>
      </c>
      <c r="M1104">
        <v>78804.749607821796</v>
      </c>
      <c r="N1104">
        <v>73806.993204313927</v>
      </c>
      <c r="O1104">
        <v>77976.64787881363</v>
      </c>
      <c r="P1104">
        <v>80927.950125872463</v>
      </c>
    </row>
    <row r="1105" spans="2:16">
      <c r="B1105" t="s">
        <v>55</v>
      </c>
      <c r="C1105" t="s">
        <v>87</v>
      </c>
      <c r="D1105" t="s">
        <v>23</v>
      </c>
      <c r="E1105">
        <v>3459.7300678653628</v>
      </c>
      <c r="F1105">
        <v>1033.8765401837434</v>
      </c>
      <c r="G1105">
        <v>1421.9149005381971</v>
      </c>
      <c r="H1105">
        <v>1197.492760026782</v>
      </c>
      <c r="I1105">
        <v>405.66781473086701</v>
      </c>
      <c r="J1105">
        <v>45.689880965566218</v>
      </c>
      <c r="K1105">
        <v>30.470000000000002</v>
      </c>
      <c r="L1105">
        <v>291.71999999999997</v>
      </c>
      <c r="M1105">
        <v>983.22189562195899</v>
      </c>
      <c r="N1105">
        <v>757.62649885519318</v>
      </c>
      <c r="O1105">
        <v>405.68465010662601</v>
      </c>
      <c r="P1105">
        <v>813.54409472240104</v>
      </c>
    </row>
    <row r="1106" spans="2:16">
      <c r="B1106" t="s">
        <v>55</v>
      </c>
      <c r="C1106" t="s">
        <v>87</v>
      </c>
      <c r="D1106" t="s">
        <v>24</v>
      </c>
      <c r="E1106">
        <v>183.98666424392172</v>
      </c>
      <c r="F1106">
        <v>180.05974085298729</v>
      </c>
      <c r="G1106">
        <v>116.14694582182051</v>
      </c>
      <c r="H1106">
        <v>0.78653019743896535</v>
      </c>
      <c r="I1106">
        <v>5.5555555555555601E-3</v>
      </c>
      <c r="J1106">
        <v>43.427327036822966</v>
      </c>
      <c r="K1106">
        <v>1.4999999999999999E-2</v>
      </c>
      <c r="L1106">
        <v>35.4699657216836</v>
      </c>
      <c r="M1106">
        <v>7.8795858608999998</v>
      </c>
      <c r="N1106">
        <v>3.7681200000000001</v>
      </c>
      <c r="O1106">
        <v>54.149774485491498</v>
      </c>
      <c r="P1106">
        <v>57.902547160208499</v>
      </c>
    </row>
    <row r="1107" spans="2:16">
      <c r="B1107" t="s">
        <v>55</v>
      </c>
      <c r="C1107" t="s">
        <v>87</v>
      </c>
      <c r="D1107" t="s">
        <v>25</v>
      </c>
      <c r="E1107">
        <v>11965.043465201899</v>
      </c>
      <c r="F1107">
        <v>19218.605355468102</v>
      </c>
      <c r="G1107">
        <v>21936.53072581736</v>
      </c>
      <c r="H1107">
        <v>38625.621740233539</v>
      </c>
      <c r="I1107">
        <v>44870.589910924391</v>
      </c>
      <c r="J1107">
        <v>53148.371178555622</v>
      </c>
      <c r="K1107">
        <v>50624.56960621207</v>
      </c>
      <c r="L1107">
        <v>47931.831329969558</v>
      </c>
      <c r="M1107">
        <v>37714.858004557958</v>
      </c>
      <c r="N1107">
        <v>33298.987606577895</v>
      </c>
      <c r="O1107">
        <v>29037.54349962881</v>
      </c>
      <c r="P1107">
        <v>27769.773310750417</v>
      </c>
    </row>
    <row r="1108" spans="2:16">
      <c r="B1108" t="s">
        <v>55</v>
      </c>
      <c r="C1108" t="s">
        <v>87</v>
      </c>
      <c r="D1108" t="s">
        <v>26</v>
      </c>
      <c r="E1108">
        <v>1489.2188291199968</v>
      </c>
      <c r="F1108">
        <v>511.30880000000002</v>
      </c>
      <c r="G1108">
        <v>1384.893202889431</v>
      </c>
      <c r="H1108">
        <v>549.57503380811079</v>
      </c>
      <c r="I1108">
        <v>301.44799733750801</v>
      </c>
      <c r="J1108">
        <v>480.09104496166884</v>
      </c>
      <c r="K1108">
        <v>407.01751632930501</v>
      </c>
      <c r="L1108">
        <v>80.039321950194406</v>
      </c>
      <c r="M1108">
        <v>638.97431627055096</v>
      </c>
      <c r="N1108">
        <v>1171.052134917526</v>
      </c>
      <c r="O1108">
        <v>1551.2464458067914</v>
      </c>
      <c r="P1108">
        <v>1099.1904670199872</v>
      </c>
    </row>
    <row r="1109" spans="2:16">
      <c r="B1109" t="s">
        <v>55</v>
      </c>
      <c r="C1109" t="s">
        <v>87</v>
      </c>
      <c r="D1109" t="s">
        <v>27</v>
      </c>
      <c r="E1109">
        <v>10236.542041205341</v>
      </c>
      <c r="F1109">
        <v>12627.027056528197</v>
      </c>
      <c r="G1109">
        <v>13984.149521492998</v>
      </c>
      <c r="H1109">
        <v>13192.469729469401</v>
      </c>
      <c r="I1109">
        <v>7839.2476531934226</v>
      </c>
      <c r="J1109">
        <v>4133.8225713325028</v>
      </c>
      <c r="K1109">
        <v>2534.8178887019599</v>
      </c>
      <c r="L1109">
        <v>1451.49024431201</v>
      </c>
      <c r="M1109">
        <v>1965.7100009884171</v>
      </c>
      <c r="N1109">
        <v>1099.177719532169</v>
      </c>
      <c r="O1109">
        <v>985.45318148132105</v>
      </c>
      <c r="P1109">
        <v>4047.4856482603068</v>
      </c>
    </row>
    <row r="1110" spans="2:16">
      <c r="B1110" t="s">
        <v>55</v>
      </c>
      <c r="C1110" t="s">
        <v>87</v>
      </c>
      <c r="D1110" t="s">
        <v>29</v>
      </c>
      <c r="E1110">
        <v>26046.228109897223</v>
      </c>
      <c r="F1110">
        <v>18408.297547395399</v>
      </c>
      <c r="G1110">
        <v>12855.514649101809</v>
      </c>
      <c r="H1110">
        <v>19735.474279349753</v>
      </c>
      <c r="I1110">
        <v>19623.92627171101</v>
      </c>
      <c r="J1110">
        <v>21971.238383003609</v>
      </c>
      <c r="K1110">
        <v>21181.551324146221</v>
      </c>
      <c r="L1110">
        <v>23417.21529521581</v>
      </c>
      <c r="M1110">
        <v>23311.409559011619</v>
      </c>
      <c r="N1110">
        <v>23507.258364648711</v>
      </c>
      <c r="O1110">
        <v>22669.308805047804</v>
      </c>
      <c r="P1110">
        <v>20879.132359626659</v>
      </c>
    </row>
    <row r="1111" spans="2:16">
      <c r="B1111" t="s">
        <v>55</v>
      </c>
      <c r="C1111" t="s">
        <v>87</v>
      </c>
      <c r="D1111" t="s">
        <v>30</v>
      </c>
      <c r="E1111">
        <v>11985.807617994429</v>
      </c>
      <c r="F1111">
        <v>7959.3229454538996</v>
      </c>
      <c r="G1111">
        <v>8679.433297570733</v>
      </c>
      <c r="H1111">
        <v>6440.3037484153319</v>
      </c>
      <c r="I1111">
        <v>5423.7552253000003</v>
      </c>
      <c r="J1111">
        <v>4168.9982217164998</v>
      </c>
      <c r="K1111">
        <v>1264.7895765148498</v>
      </c>
      <c r="L1111">
        <v>6218.8390195990505</v>
      </c>
      <c r="M1111">
        <v>3686.4275178000003</v>
      </c>
      <c r="N1111">
        <v>4726.5012523656205</v>
      </c>
      <c r="O1111">
        <v>6870.2467797503268</v>
      </c>
      <c r="P1111">
        <v>6543.0921711907804</v>
      </c>
    </row>
    <row r="1112" spans="2:16">
      <c r="B1112" t="s">
        <v>55</v>
      </c>
      <c r="C1112" t="s">
        <v>88</v>
      </c>
      <c r="D1112" t="s">
        <v>16</v>
      </c>
      <c r="E1112">
        <v>20335.725670305044</v>
      </c>
      <c r="F1112">
        <v>21914.136463044742</v>
      </c>
      <c r="G1112">
        <v>25773.793252159943</v>
      </c>
      <c r="H1112">
        <v>30493.414405766714</v>
      </c>
      <c r="I1112">
        <v>21767.955632646241</v>
      </c>
      <c r="J1112">
        <v>13725.905466364027</v>
      </c>
      <c r="K1112">
        <v>10767.240327205656</v>
      </c>
      <c r="L1112">
        <v>14129.880872096806</v>
      </c>
      <c r="M1112">
        <v>7505.7183039361953</v>
      </c>
      <c r="N1112">
        <v>4866.8921540850697</v>
      </c>
      <c r="O1112">
        <v>4729.2495872892841</v>
      </c>
      <c r="P1112">
        <v>11295.363283060482</v>
      </c>
    </row>
    <row r="1113" spans="2:16">
      <c r="B1113" t="s">
        <v>55</v>
      </c>
      <c r="C1113" t="s">
        <v>88</v>
      </c>
      <c r="D1113" t="s">
        <v>17</v>
      </c>
      <c r="E1113">
        <v>1540.9259280000001</v>
      </c>
      <c r="F1113">
        <v>1486.5190094075394</v>
      </c>
      <c r="G1113">
        <v>1250.4881594075393</v>
      </c>
      <c r="H1113">
        <v>825.54338859246172</v>
      </c>
      <c r="I1113">
        <v>428.18216225627515</v>
      </c>
      <c r="J1113">
        <v>1008.305170256274</v>
      </c>
      <c r="K1113">
        <v>582.04893600000003</v>
      </c>
      <c r="L1113">
        <v>1.9259280000000001</v>
      </c>
      <c r="M1113">
        <v>861.50153537455503</v>
      </c>
      <c r="N1113">
        <v>861.50153537455515</v>
      </c>
      <c r="O1113">
        <v>1.9259280000000001</v>
      </c>
      <c r="P1113">
        <v>846.76025884263606</v>
      </c>
    </row>
    <row r="1114" spans="2:16">
      <c r="B1114" t="s">
        <v>55</v>
      </c>
      <c r="C1114" t="s">
        <v>88</v>
      </c>
      <c r="D1114" t="s">
        <v>18</v>
      </c>
      <c r="E1114">
        <v>1620.8897142857099</v>
      </c>
      <c r="F1114">
        <v>1620.8897142857099</v>
      </c>
      <c r="G1114">
        <v>1620.8897142857099</v>
      </c>
      <c r="H1114">
        <v>1620.8897142857099</v>
      </c>
      <c r="I1114">
        <v>1620.8897142857099</v>
      </c>
      <c r="J1114">
        <v>1620.8897142857099</v>
      </c>
      <c r="K1114">
        <v>1620.8897142857099</v>
      </c>
      <c r="L1114">
        <v>1620.8897142857099</v>
      </c>
      <c r="M1114">
        <v>15009.7117416985</v>
      </c>
      <c r="N1114">
        <v>15092.972493074602</v>
      </c>
      <c r="O1114">
        <v>49019.140650298199</v>
      </c>
      <c r="P1114">
        <v>49681.877063000094</v>
      </c>
    </row>
    <row r="1115" spans="2:16">
      <c r="B1115" t="s">
        <v>55</v>
      </c>
      <c r="C1115" t="s">
        <v>88</v>
      </c>
      <c r="D1115" t="s">
        <v>19</v>
      </c>
      <c r="E1115">
        <v>7308.1868000000004</v>
      </c>
      <c r="F1115">
        <v>7206.5868</v>
      </c>
      <c r="G1115">
        <v>5340.0019798500007</v>
      </c>
      <c r="H1115">
        <v>2353.4662676100011</v>
      </c>
      <c r="I1115">
        <v>5695.9867793323001</v>
      </c>
      <c r="J1115">
        <v>5736.1416704533003</v>
      </c>
      <c r="K1115">
        <v>94.960940481003902</v>
      </c>
      <c r="L1115">
        <v>4.1867999999999999</v>
      </c>
      <c r="M1115">
        <v>2945.170368224236</v>
      </c>
      <c r="N1115">
        <v>2997.8975690655438</v>
      </c>
      <c r="O1115">
        <v>708.16304106127109</v>
      </c>
      <c r="P1115">
        <v>3178.2658920294671</v>
      </c>
    </row>
    <row r="1116" spans="2:16">
      <c r="B1116" t="s">
        <v>55</v>
      </c>
      <c r="C1116" t="s">
        <v>88</v>
      </c>
      <c r="D1116" t="s">
        <v>20</v>
      </c>
      <c r="E1116">
        <v>18302.179957521825</v>
      </c>
      <c r="F1116">
        <v>19255.602393991387</v>
      </c>
      <c r="G1116">
        <v>21654.362272564562</v>
      </c>
      <c r="H1116">
        <v>25844.941043712155</v>
      </c>
      <c r="I1116">
        <v>25946.96402797207</v>
      </c>
      <c r="J1116">
        <v>20376.077769412048</v>
      </c>
      <c r="K1116">
        <v>36439.808192014549</v>
      </c>
      <c r="L1116">
        <v>36342.693714182715</v>
      </c>
      <c r="M1116">
        <v>34202.303152462191</v>
      </c>
      <c r="N1116">
        <v>33108.605362317539</v>
      </c>
      <c r="O1116">
        <v>25014.098053513633</v>
      </c>
      <c r="P1116">
        <v>9225.6561683847249</v>
      </c>
    </row>
    <row r="1117" spans="2:16">
      <c r="B1117" t="s">
        <v>55</v>
      </c>
      <c r="C1117" t="s">
        <v>88</v>
      </c>
      <c r="D1117" t="s">
        <v>21</v>
      </c>
      <c r="E1117">
        <v>14.373790279604</v>
      </c>
      <c r="F1117">
        <v>347.17003749999998</v>
      </c>
      <c r="G1117">
        <v>253.70118124999999</v>
      </c>
      <c r="I1117">
        <v>8.5457239999999892</v>
      </c>
      <c r="J1117">
        <v>4.2728619999999999</v>
      </c>
      <c r="K1117">
        <v>509.90530828752401</v>
      </c>
      <c r="L1117">
        <v>574.67779128818199</v>
      </c>
      <c r="M1117">
        <v>574.59135775389302</v>
      </c>
      <c r="N1117">
        <v>519.27105114595315</v>
      </c>
      <c r="O1117">
        <v>23.631512534639995</v>
      </c>
      <c r="P1117">
        <v>403.51827790852411</v>
      </c>
    </row>
    <row r="1118" spans="2:16">
      <c r="B1118" t="s">
        <v>55</v>
      </c>
      <c r="C1118" t="s">
        <v>88</v>
      </c>
      <c r="D1118" t="s">
        <v>22</v>
      </c>
      <c r="E1118">
        <v>21817.018442619701</v>
      </c>
      <c r="F1118">
        <v>23622.3198182374</v>
      </c>
      <c r="G1118">
        <v>17828.209434620599</v>
      </c>
      <c r="H1118">
        <v>8556.0274468153802</v>
      </c>
      <c r="I1118">
        <v>14095.694265773989</v>
      </c>
      <c r="J1118">
        <v>16812.121268273098</v>
      </c>
      <c r="K1118">
        <v>11482.76327016391</v>
      </c>
      <c r="L1118">
        <v>9218.0826319348089</v>
      </c>
      <c r="M1118">
        <v>17663.719973433825</v>
      </c>
      <c r="N1118">
        <v>32489.261031216454</v>
      </c>
      <c r="O1118">
        <v>19436.808515336263</v>
      </c>
      <c r="P1118">
        <v>22142.304877552753</v>
      </c>
    </row>
    <row r="1119" spans="2:16">
      <c r="B1119" t="s">
        <v>55</v>
      </c>
      <c r="C1119" t="s">
        <v>88</v>
      </c>
      <c r="D1119" t="s">
        <v>23</v>
      </c>
      <c r="E1119">
        <v>1375.9391274</v>
      </c>
      <c r="F1119">
        <v>1239.6361176</v>
      </c>
      <c r="G1119">
        <v>895.29275159999997</v>
      </c>
      <c r="H1119">
        <v>344.343366</v>
      </c>
      <c r="I1119">
        <v>207.68127711621</v>
      </c>
      <c r="J1119">
        <v>207.68127711621</v>
      </c>
      <c r="K1119">
        <v>138.5</v>
      </c>
      <c r="L1119">
        <v>1325.999999999998</v>
      </c>
      <c r="M1119">
        <v>1190.515724235212</v>
      </c>
      <c r="N1119">
        <v>3.0157242352117399</v>
      </c>
      <c r="O1119">
        <v>478.59290140728694</v>
      </c>
      <c r="P1119">
        <v>790</v>
      </c>
    </row>
    <row r="1120" spans="2:16">
      <c r="B1120" t="s">
        <v>55</v>
      </c>
      <c r="C1120" t="s">
        <v>88</v>
      </c>
      <c r="D1120" t="s">
        <v>24</v>
      </c>
      <c r="E1120">
        <v>13.39776</v>
      </c>
      <c r="F1120">
        <v>12.057983999999999</v>
      </c>
      <c r="L1120">
        <v>8.2229317218000002</v>
      </c>
      <c r="M1120">
        <v>15.759171721800001</v>
      </c>
      <c r="N1120">
        <v>7.5362400000000003</v>
      </c>
    </row>
    <row r="1121" spans="2:16">
      <c r="B1121" t="s">
        <v>55</v>
      </c>
      <c r="C1121" t="s">
        <v>88</v>
      </c>
      <c r="D1121" t="s">
        <v>25</v>
      </c>
      <c r="E1121">
        <v>54799</v>
      </c>
      <c r="F1121">
        <v>59272.2</v>
      </c>
      <c r="G1121">
        <v>69092.450933</v>
      </c>
      <c r="H1121">
        <v>87184.156313190033</v>
      </c>
      <c r="I1121">
        <v>88492.049946002604</v>
      </c>
      <c r="J1121">
        <v>90407.299970666703</v>
      </c>
      <c r="K1121">
        <v>90634.710936290154</v>
      </c>
      <c r="L1121">
        <v>81839.130789552102</v>
      </c>
      <c r="M1121">
        <v>60206.384327629596</v>
      </c>
      <c r="N1121">
        <v>48393.837819885695</v>
      </c>
      <c r="O1121">
        <v>37026.459421183143</v>
      </c>
      <c r="P1121">
        <v>25798.931813270836</v>
      </c>
    </row>
    <row r="1122" spans="2:16">
      <c r="B1122" t="s">
        <v>55</v>
      </c>
      <c r="C1122" t="s">
        <v>88</v>
      </c>
      <c r="D1122" t="s">
        <v>26</v>
      </c>
      <c r="E1122">
        <v>7756</v>
      </c>
      <c r="F1122">
        <v>7989.2000000000007</v>
      </c>
      <c r="G1122">
        <v>8497.4</v>
      </c>
      <c r="H1122">
        <v>5481.9633690482406</v>
      </c>
      <c r="I1122">
        <v>4710.12495839856</v>
      </c>
      <c r="J1122">
        <v>3513.6342427889522</v>
      </c>
      <c r="K1122">
        <v>6.7481700240901707E-2</v>
      </c>
      <c r="L1122">
        <v>1250.6713462934329</v>
      </c>
      <c r="M1122">
        <v>4774.2802443486744</v>
      </c>
      <c r="N1122">
        <v>3523.6763797554818</v>
      </c>
      <c r="O1122">
        <v>5.9102592086870465E-2</v>
      </c>
      <c r="P1122">
        <v>5.9102592086870465E-2</v>
      </c>
    </row>
    <row r="1123" spans="2:16">
      <c r="B1123" t="s">
        <v>55</v>
      </c>
      <c r="C1123" t="s">
        <v>88</v>
      </c>
      <c r="D1123" t="s">
        <v>27</v>
      </c>
      <c r="E1123">
        <v>6066.7654501654524</v>
      </c>
      <c r="F1123">
        <v>5986.8994166433877</v>
      </c>
      <c r="G1123">
        <v>5452.9580292552973</v>
      </c>
      <c r="H1123">
        <v>4584.6826980552987</v>
      </c>
      <c r="I1123">
        <v>3499.3385340552986</v>
      </c>
      <c r="J1123">
        <v>2172.6440560920855</v>
      </c>
      <c r="K1123">
        <v>1267.5879345806052</v>
      </c>
      <c r="L1123">
        <v>238.33033653163858</v>
      </c>
      <c r="M1123">
        <v>1783.0891053429984</v>
      </c>
      <c r="N1123">
        <v>1783.0891053429984</v>
      </c>
      <c r="O1123">
        <v>1783.089105342998</v>
      </c>
      <c r="P1123">
        <v>1783.0891053429971</v>
      </c>
    </row>
    <row r="1124" spans="2:16">
      <c r="B1124" t="s">
        <v>55</v>
      </c>
      <c r="C1124" t="s">
        <v>88</v>
      </c>
      <c r="D1124" t="s">
        <v>29</v>
      </c>
      <c r="M1124">
        <v>10551.787345463901</v>
      </c>
      <c r="N1124">
        <v>10551.787396027088</v>
      </c>
      <c r="O1124">
        <v>8.4392349915213707</v>
      </c>
      <c r="P1124">
        <v>8.4391844283751318</v>
      </c>
    </row>
    <row r="1125" spans="2:16">
      <c r="B1125" t="s">
        <v>55</v>
      </c>
      <c r="C1125" t="s">
        <v>88</v>
      </c>
      <c r="D1125" t="s">
        <v>30</v>
      </c>
      <c r="E1125">
        <v>9136.7737726829891</v>
      </c>
      <c r="F1125">
        <v>2615.28121229319</v>
      </c>
      <c r="J1125">
        <v>34.477460639999997</v>
      </c>
      <c r="L1125">
        <v>7156.64</v>
      </c>
      <c r="M1125">
        <v>8153.1951450900142</v>
      </c>
      <c r="N1125">
        <v>7318.3775366280206</v>
      </c>
      <c r="O1125">
        <v>6472.0005706900101</v>
      </c>
      <c r="P1125">
        <v>5492.0985474430199</v>
      </c>
    </row>
    <row r="1126" spans="2:16">
      <c r="B1126" t="s">
        <v>56</v>
      </c>
      <c r="C1126" t="s">
        <v>86</v>
      </c>
      <c r="D1126" t="s">
        <v>16</v>
      </c>
      <c r="E1126">
        <v>5943.7487520000004</v>
      </c>
      <c r="F1126">
        <v>6367.0922568611986</v>
      </c>
      <c r="G1126">
        <v>7562.1082802642986</v>
      </c>
      <c r="H1126">
        <v>9957.8529219478114</v>
      </c>
      <c r="I1126">
        <v>13810.54713911589</v>
      </c>
      <c r="J1126">
        <v>19578.104854383153</v>
      </c>
      <c r="K1126">
        <v>14211.183568096252</v>
      </c>
      <c r="L1126">
        <v>39425.729662020181</v>
      </c>
      <c r="M1126">
        <v>20397.161130162964</v>
      </c>
      <c r="N1126">
        <v>28636.643922797506</v>
      </c>
      <c r="O1126">
        <v>44257.738685302145</v>
      </c>
      <c r="P1126">
        <v>58158.320013211582</v>
      </c>
    </row>
    <row r="1127" spans="2:16">
      <c r="B1127" t="s">
        <v>56</v>
      </c>
      <c r="C1127" t="s">
        <v>86</v>
      </c>
      <c r="D1127" t="s">
        <v>17</v>
      </c>
      <c r="E1127">
        <v>8698.3700759999992</v>
      </c>
      <c r="F1127">
        <v>9317.9114846631001</v>
      </c>
      <c r="G1127">
        <v>11066.75586756409</v>
      </c>
      <c r="H1127">
        <v>14100.23839390188</v>
      </c>
      <c r="I1127">
        <v>19903.689496784609</v>
      </c>
      <c r="J1127">
        <v>27195.226863047854</v>
      </c>
      <c r="K1127">
        <v>35344.425319129135</v>
      </c>
      <c r="L1127">
        <v>345.28214155208798</v>
      </c>
      <c r="M1127">
        <v>59464.453953926757</v>
      </c>
      <c r="N1127">
        <v>936.07403711155803</v>
      </c>
      <c r="O1127">
        <v>25524.962579228762</v>
      </c>
      <c r="P1127">
        <v>10620.711304531531</v>
      </c>
    </row>
    <row r="1128" spans="2:16">
      <c r="B1128" t="s">
        <v>56</v>
      </c>
      <c r="C1128" t="s">
        <v>86</v>
      </c>
      <c r="D1128" t="s">
        <v>18</v>
      </c>
      <c r="E1128">
        <v>617.51113199999998</v>
      </c>
      <c r="F1128">
        <v>1424.9757345876001</v>
      </c>
      <c r="G1128">
        <v>1584.5546077635161</v>
      </c>
      <c r="H1128">
        <v>1423.3471933795799</v>
      </c>
      <c r="I1128">
        <v>701.320431964166</v>
      </c>
      <c r="J1128">
        <v>7.62028107306267</v>
      </c>
      <c r="K1128">
        <v>7.62028107306267</v>
      </c>
      <c r="L1128">
        <v>6.5560129029481402</v>
      </c>
      <c r="M1128">
        <v>7.62028107306267</v>
      </c>
      <c r="N1128">
        <v>7.6202810730626496</v>
      </c>
      <c r="O1128">
        <v>7.62028107320302</v>
      </c>
      <c r="P1128">
        <v>7.6202810730626904</v>
      </c>
    </row>
    <row r="1129" spans="2:16">
      <c r="B1129" t="s">
        <v>56</v>
      </c>
      <c r="C1129" t="s">
        <v>86</v>
      </c>
      <c r="D1129" t="s">
        <v>19</v>
      </c>
      <c r="E1129">
        <v>46391.120343504801</v>
      </c>
      <c r="F1129">
        <v>58024.0049994</v>
      </c>
      <c r="G1129">
        <v>76867.199527545497</v>
      </c>
      <c r="H1129">
        <v>56426.58975665499</v>
      </c>
      <c r="I1129">
        <v>54335.377490753002</v>
      </c>
      <c r="J1129">
        <v>462.23498216631998</v>
      </c>
      <c r="K1129">
        <v>474.14609407807302</v>
      </c>
      <c r="L1129">
        <v>358.34338264897798</v>
      </c>
      <c r="M1129">
        <v>43925.757615397699</v>
      </c>
      <c r="N1129">
        <v>42144.212206312979</v>
      </c>
      <c r="O1129">
        <v>628.10684516317099</v>
      </c>
      <c r="P1129">
        <v>814.69590860545202</v>
      </c>
    </row>
    <row r="1130" spans="2:16">
      <c r="B1130" t="s">
        <v>56</v>
      </c>
      <c r="C1130" t="s">
        <v>86</v>
      </c>
      <c r="D1130" t="s">
        <v>20</v>
      </c>
      <c r="E1130">
        <v>1956.4995470857345</v>
      </c>
      <c r="F1130">
        <v>2095.445209019198</v>
      </c>
      <c r="G1130">
        <v>2489.6842308059158</v>
      </c>
      <c r="H1130">
        <v>3278.6662088552748</v>
      </c>
      <c r="I1130">
        <v>4625.3542169209668</v>
      </c>
      <c r="J1130">
        <v>2071.4671753262578</v>
      </c>
      <c r="K1130">
        <v>2627.4354425335059</v>
      </c>
      <c r="L1130">
        <v>12961.24942062182</v>
      </c>
      <c r="M1130">
        <v>14068.780148335309</v>
      </c>
      <c r="N1130">
        <v>4307.8269171659995</v>
      </c>
      <c r="O1130">
        <v>6442.2750289527094</v>
      </c>
      <c r="P1130">
        <v>6274.073336777089</v>
      </c>
    </row>
    <row r="1131" spans="2:16">
      <c r="B1131" t="s">
        <v>56</v>
      </c>
      <c r="C1131" t="s">
        <v>86</v>
      </c>
      <c r="D1131" t="s">
        <v>21</v>
      </c>
      <c r="E1131">
        <v>218.47918650901062</v>
      </c>
      <c r="F1131">
        <v>4653.0258739403698</v>
      </c>
      <c r="G1131">
        <v>5420.8397890719698</v>
      </c>
      <c r="H1131">
        <v>4503.5191359987302</v>
      </c>
      <c r="I1131">
        <v>4129.1606529626497</v>
      </c>
      <c r="J1131">
        <v>275.75847227164883</v>
      </c>
      <c r="K1131">
        <v>219.83654197996501</v>
      </c>
      <c r="L1131">
        <v>50.124704508005102</v>
      </c>
      <c r="M1131">
        <v>7927.7232364476085</v>
      </c>
      <c r="N1131">
        <v>7900.318490877833</v>
      </c>
      <c r="O1131">
        <v>7737.1043149991601</v>
      </c>
      <c r="P1131">
        <v>11775.508188278525</v>
      </c>
    </row>
    <row r="1132" spans="2:16">
      <c r="B1132" t="s">
        <v>56</v>
      </c>
      <c r="C1132" t="s">
        <v>86</v>
      </c>
      <c r="D1132" t="s">
        <v>22</v>
      </c>
      <c r="E1132">
        <v>7004.1642922463398</v>
      </c>
      <c r="F1132">
        <v>7501.01150087112</v>
      </c>
      <c r="G1132">
        <v>7021.1268347386904</v>
      </c>
      <c r="H1132">
        <v>6376.70994204422</v>
      </c>
      <c r="I1132">
        <v>5075.7459906076929</v>
      </c>
      <c r="J1132">
        <v>651.96033824344204</v>
      </c>
      <c r="K1132">
        <v>607.11943367589197</v>
      </c>
      <c r="L1132">
        <v>897.47085355261299</v>
      </c>
      <c r="M1132">
        <v>3836.6164802525568</v>
      </c>
      <c r="N1132">
        <v>3909.0030339138066</v>
      </c>
      <c r="O1132">
        <v>5670.6861615478656</v>
      </c>
      <c r="P1132">
        <v>13259.894721506289</v>
      </c>
    </row>
    <row r="1133" spans="2:16">
      <c r="B1133" t="s">
        <v>56</v>
      </c>
      <c r="C1133" t="s">
        <v>86</v>
      </c>
      <c r="D1133" t="s">
        <v>23</v>
      </c>
      <c r="E1133">
        <v>7409.3540039325098</v>
      </c>
      <c r="F1133">
        <v>8929.7982051012004</v>
      </c>
      <c r="G1133">
        <v>12524.503927366441</v>
      </c>
      <c r="H1133">
        <v>10144.664558834334</v>
      </c>
      <c r="I1133">
        <v>12334.854243649939</v>
      </c>
      <c r="J1133">
        <v>5867.06648995265</v>
      </c>
      <c r="K1133">
        <v>9213.5408421557004</v>
      </c>
      <c r="L1133">
        <v>11985.12299113</v>
      </c>
      <c r="M1133">
        <v>32918.2885223708</v>
      </c>
      <c r="N1133">
        <v>37280.041987669203</v>
      </c>
      <c r="O1133">
        <v>42042.057056769998</v>
      </c>
      <c r="P1133">
        <v>42858.183659693103</v>
      </c>
    </row>
    <row r="1134" spans="2:16">
      <c r="B1134" t="s">
        <v>56</v>
      </c>
      <c r="C1134" t="s">
        <v>86</v>
      </c>
      <c r="D1134" t="s">
        <v>24</v>
      </c>
      <c r="H1134">
        <v>4.0000000000000002E-4</v>
      </c>
      <c r="I1134">
        <v>9.6423950424844897E-4</v>
      </c>
      <c r="J1134">
        <v>2.1601562496347902E-3</v>
      </c>
      <c r="K1134">
        <v>3.4471137284828E-3</v>
      </c>
      <c r="L1134">
        <v>5.2624943531178903E-3</v>
      </c>
      <c r="M1134">
        <v>7.8232680122837395E-3</v>
      </c>
      <c r="N1134">
        <v>1.1435492162134299E-2</v>
      </c>
      <c r="O1134">
        <v>1.6530891070999178E-2</v>
      </c>
      <c r="P1134">
        <v>2.371845445671425E-2</v>
      </c>
    </row>
    <row r="1135" spans="2:16">
      <c r="B1135" t="s">
        <v>56</v>
      </c>
      <c r="C1135" t="s">
        <v>86</v>
      </c>
      <c r="D1135" t="s">
        <v>25</v>
      </c>
      <c r="E1135">
        <v>167.08318595763097</v>
      </c>
      <c r="F1135">
        <v>85.690512330299896</v>
      </c>
      <c r="G1135">
        <v>225.21379663578699</v>
      </c>
      <c r="H1135">
        <v>513.25551136560034</v>
      </c>
      <c r="I1135">
        <v>361.70792857268452</v>
      </c>
      <c r="J1135">
        <v>37.365016173457803</v>
      </c>
      <c r="K1135">
        <v>35.543958930791398</v>
      </c>
      <c r="L1135">
        <v>29.213230498662991</v>
      </c>
      <c r="M1135">
        <v>70.869087958281298</v>
      </c>
      <c r="N1135">
        <v>65.6330631728123</v>
      </c>
      <c r="O1135">
        <v>52.613502502751402</v>
      </c>
      <c r="P1135">
        <v>40.936895604345899</v>
      </c>
    </row>
    <row r="1136" spans="2:16">
      <c r="B1136" t="s">
        <v>56</v>
      </c>
      <c r="C1136" t="s">
        <v>86</v>
      </c>
      <c r="D1136" t="s">
        <v>26</v>
      </c>
      <c r="E1136">
        <v>173.91967199999999</v>
      </c>
      <c r="F1136">
        <v>231.3813991797</v>
      </c>
      <c r="G1136">
        <v>238.62200678714299</v>
      </c>
      <c r="H1136">
        <v>102.51449333298</v>
      </c>
      <c r="I1136">
        <v>4.7756148048</v>
      </c>
      <c r="M1136">
        <v>3.3426640828799998</v>
      </c>
      <c r="N1136">
        <v>2.6261887219200002</v>
      </c>
      <c r="O1136">
        <v>1.9520504212740999</v>
      </c>
      <c r="P1136">
        <v>2.0422995642510702</v>
      </c>
    </row>
    <row r="1137" spans="2:16">
      <c r="B1137" t="s">
        <v>56</v>
      </c>
      <c r="C1137" t="s">
        <v>86</v>
      </c>
      <c r="D1137" t="s">
        <v>27</v>
      </c>
      <c r="E1137">
        <v>6026.521788</v>
      </c>
      <c r="F1137">
        <v>6455.7608023502989</v>
      </c>
      <c r="G1137">
        <v>7667.4186974833201</v>
      </c>
      <c r="H1137">
        <v>10096.52663102821</v>
      </c>
      <c r="I1137">
        <v>12620.865599672605</v>
      </c>
      <c r="J1137">
        <v>3752.0800096223616</v>
      </c>
      <c r="K1137">
        <v>13.770611954125428</v>
      </c>
      <c r="L1137">
        <v>611.7334224393561</v>
      </c>
      <c r="M1137">
        <v>12523.901018032322</v>
      </c>
      <c r="N1137">
        <v>71107.260902166599</v>
      </c>
      <c r="O1137">
        <v>112200.94827608089</v>
      </c>
      <c r="P1137">
        <v>141030.56491647006</v>
      </c>
    </row>
    <row r="1138" spans="2:16">
      <c r="B1138" t="s">
        <v>56</v>
      </c>
      <c r="C1138" t="s">
        <v>86</v>
      </c>
      <c r="D1138" t="s">
        <v>28</v>
      </c>
      <c r="E1138">
        <v>27.362768975212699</v>
      </c>
      <c r="F1138">
        <v>6.17539931520158</v>
      </c>
      <c r="G1138">
        <v>6.8755011289782004</v>
      </c>
      <c r="H1138">
        <v>6.4603883640152402</v>
      </c>
      <c r="I1138">
        <v>6.4978575968141703</v>
      </c>
      <c r="J1138">
        <v>6.1204372113475296</v>
      </c>
      <c r="K1138">
        <v>4.9259368625395501</v>
      </c>
      <c r="L1138">
        <v>5.0316753903049998</v>
      </c>
      <c r="M1138">
        <v>5.3559691318212197</v>
      </c>
      <c r="N1138">
        <v>5.2328497551256197</v>
      </c>
      <c r="O1138">
        <v>5.3559691318212197</v>
      </c>
      <c r="P1138">
        <v>5.3559691318212197</v>
      </c>
    </row>
    <row r="1139" spans="2:16">
      <c r="B1139" t="s">
        <v>56</v>
      </c>
      <c r="C1139" t="s">
        <v>86</v>
      </c>
      <c r="D1139" t="s">
        <v>29</v>
      </c>
      <c r="E1139">
        <v>22227.229985882601</v>
      </c>
      <c r="F1139">
        <v>25304.621501101501</v>
      </c>
      <c r="G1139">
        <v>30053.952426435699</v>
      </c>
      <c r="H1139">
        <v>17886.54279777129</v>
      </c>
      <c r="I1139">
        <v>18526.767769966795</v>
      </c>
      <c r="J1139">
        <v>96.581323670747508</v>
      </c>
      <c r="K1139">
        <v>78.507274241060998</v>
      </c>
      <c r="L1139">
        <v>89.431422428661705</v>
      </c>
      <c r="M1139">
        <v>6635.6960983953522</v>
      </c>
      <c r="N1139">
        <v>43041.312607686799</v>
      </c>
      <c r="O1139">
        <v>75540.441346779087</v>
      </c>
      <c r="P1139">
        <v>83417.978663814996</v>
      </c>
    </row>
    <row r="1140" spans="2:16">
      <c r="B1140" t="s">
        <v>56</v>
      </c>
      <c r="C1140" t="s">
        <v>86</v>
      </c>
      <c r="D1140" t="s">
        <v>30</v>
      </c>
      <c r="E1140">
        <v>1670.2518210122685</v>
      </c>
      <c r="F1140">
        <v>2465.98526880084</v>
      </c>
      <c r="G1140">
        <v>3217.9165036998402</v>
      </c>
      <c r="H1140">
        <v>130.76926927129799</v>
      </c>
      <c r="I1140">
        <v>563.625850820967</v>
      </c>
      <c r="J1140">
        <v>452.35404487290998</v>
      </c>
      <c r="K1140">
        <v>1190.2745905792401</v>
      </c>
      <c r="L1140">
        <v>82.952289852668102</v>
      </c>
      <c r="M1140">
        <v>4906.6850629486798</v>
      </c>
      <c r="N1140">
        <v>764.55142531678803</v>
      </c>
      <c r="O1140">
        <v>876.50588126321099</v>
      </c>
      <c r="P1140">
        <v>990.48907275388501</v>
      </c>
    </row>
    <row r="1141" spans="2:16">
      <c r="B1141" t="s">
        <v>56</v>
      </c>
      <c r="C1141" t="s">
        <v>87</v>
      </c>
      <c r="D1141" t="s">
        <v>16</v>
      </c>
      <c r="E1141">
        <v>9039.9093712582799</v>
      </c>
      <c r="F1141">
        <v>8918.6505754460904</v>
      </c>
      <c r="G1141">
        <v>10749.9301901335</v>
      </c>
      <c r="H1141">
        <v>14140.86075102139</v>
      </c>
      <c r="I1141">
        <v>13234.023684306232</v>
      </c>
      <c r="J1141">
        <v>15055.765771032975</v>
      </c>
      <c r="K1141">
        <v>5595.6672217740761</v>
      </c>
      <c r="L1141">
        <v>6192.7032560266089</v>
      </c>
      <c r="M1141">
        <v>13157.515396972007</v>
      </c>
      <c r="N1141">
        <v>17084.138175888605</v>
      </c>
      <c r="O1141">
        <v>19386.184843432282</v>
      </c>
      <c r="P1141">
        <v>20162.569292122644</v>
      </c>
    </row>
    <row r="1142" spans="2:16">
      <c r="B1142" t="s">
        <v>56</v>
      </c>
      <c r="C1142" t="s">
        <v>87</v>
      </c>
      <c r="D1142" t="s">
        <v>17</v>
      </c>
      <c r="E1142">
        <v>3084.4860447073002</v>
      </c>
      <c r="F1142">
        <v>1703.66057912118</v>
      </c>
      <c r="G1142">
        <v>1621.6345674814299</v>
      </c>
      <c r="H1142">
        <v>731.32457758109797</v>
      </c>
      <c r="I1142">
        <v>793.80668706167296</v>
      </c>
      <c r="J1142">
        <v>1956.1840188670501</v>
      </c>
      <c r="K1142">
        <v>427.66137481321499</v>
      </c>
      <c r="L1142">
        <v>365.21289541549697</v>
      </c>
      <c r="M1142">
        <v>1400.4292527597004</v>
      </c>
      <c r="N1142">
        <v>2309.679598326567</v>
      </c>
      <c r="O1142">
        <v>2358.9503627205731</v>
      </c>
      <c r="P1142">
        <v>2381.7858847257598</v>
      </c>
    </row>
    <row r="1143" spans="2:16">
      <c r="B1143" t="s">
        <v>56</v>
      </c>
      <c r="C1143" t="s">
        <v>87</v>
      </c>
      <c r="D1143" t="s">
        <v>18</v>
      </c>
      <c r="E1143">
        <v>7605.4334891381804</v>
      </c>
      <c r="F1143">
        <v>7137.8674159226603</v>
      </c>
      <c r="G1143">
        <v>6603.8425615837205</v>
      </c>
      <c r="H1143">
        <v>8236.2225034909407</v>
      </c>
      <c r="I1143">
        <v>7541.7313075559969</v>
      </c>
      <c r="J1143">
        <v>2774.0583346798567</v>
      </c>
      <c r="K1143">
        <v>1276.5876595845839</v>
      </c>
      <c r="L1143">
        <v>1098.1558114911659</v>
      </c>
      <c r="M1143">
        <v>4792.8231687473935</v>
      </c>
      <c r="N1143">
        <v>4715.4943757967339</v>
      </c>
      <c r="O1143">
        <v>9583.7564420335057</v>
      </c>
      <c r="P1143">
        <v>8628.776032374235</v>
      </c>
    </row>
    <row r="1144" spans="2:16">
      <c r="B1144" t="s">
        <v>56</v>
      </c>
      <c r="C1144" t="s">
        <v>87</v>
      </c>
      <c r="D1144" t="s">
        <v>19</v>
      </c>
      <c r="E1144">
        <v>7727.7237550359005</v>
      </c>
      <c r="F1144">
        <v>2197.6229586654804</v>
      </c>
      <c r="G1144">
        <v>4310.3390774762602</v>
      </c>
      <c r="H1144">
        <v>117.46397338050001</v>
      </c>
      <c r="I1144">
        <v>277.32428866174399</v>
      </c>
      <c r="J1144">
        <v>228.46223182255201</v>
      </c>
      <c r="M1144">
        <v>7306.8262074078639</v>
      </c>
      <c r="N1144">
        <v>12320.312885821859</v>
      </c>
      <c r="O1144">
        <v>11305.548292094922</v>
      </c>
      <c r="P1144">
        <v>11924.23695160952</v>
      </c>
    </row>
    <row r="1145" spans="2:16">
      <c r="B1145" t="s">
        <v>56</v>
      </c>
      <c r="C1145" t="s">
        <v>87</v>
      </c>
      <c r="D1145" t="s">
        <v>20</v>
      </c>
      <c r="E1145">
        <v>8096.6507530709496</v>
      </c>
      <c r="F1145">
        <v>9129.3132793976401</v>
      </c>
      <c r="G1145">
        <v>8898.9362922454038</v>
      </c>
      <c r="H1145">
        <v>7628.5727240066699</v>
      </c>
      <c r="I1145">
        <v>7673.8534260354281</v>
      </c>
      <c r="J1145">
        <v>8070.0990969507302</v>
      </c>
      <c r="K1145">
        <v>5000.8517715138605</v>
      </c>
      <c r="L1145">
        <v>5697.0281158281123</v>
      </c>
      <c r="M1145">
        <v>12640.450468501638</v>
      </c>
      <c r="N1145">
        <v>14023.647484124098</v>
      </c>
      <c r="O1145">
        <v>15034.239288897734</v>
      </c>
      <c r="P1145">
        <v>15942.716210823761</v>
      </c>
    </row>
    <row r="1146" spans="2:16">
      <c r="B1146" t="s">
        <v>56</v>
      </c>
      <c r="C1146" t="s">
        <v>87</v>
      </c>
      <c r="D1146" t="s">
        <v>21</v>
      </c>
      <c r="E1146">
        <v>5482.4287494051005</v>
      </c>
      <c r="F1146">
        <v>812.68357470764295</v>
      </c>
      <c r="G1146">
        <v>283.549033152015</v>
      </c>
      <c r="H1146">
        <v>752.61168596449807</v>
      </c>
      <c r="I1146">
        <v>661.88912311837498</v>
      </c>
      <c r="J1146">
        <v>160.071236616992</v>
      </c>
      <c r="K1146">
        <v>0.502061659656445</v>
      </c>
      <c r="L1146">
        <v>0.50206165965644467</v>
      </c>
      <c r="M1146">
        <v>526.03263947380799</v>
      </c>
      <c r="N1146">
        <v>875.60778952292503</v>
      </c>
      <c r="O1146">
        <v>276.08912846510901</v>
      </c>
      <c r="P1146">
        <v>634.75589224212706</v>
      </c>
    </row>
    <row r="1147" spans="2:16">
      <c r="B1147" t="s">
        <v>56</v>
      </c>
      <c r="C1147" t="s">
        <v>87</v>
      </c>
      <c r="D1147" t="s">
        <v>22</v>
      </c>
      <c r="E1147">
        <v>30072.425763158601</v>
      </c>
      <c r="F1147">
        <v>25510.817442347798</v>
      </c>
      <c r="G1147">
        <v>32385.8989501123</v>
      </c>
      <c r="H1147">
        <v>56141.81155066473</v>
      </c>
      <c r="I1147">
        <v>75840.620685513743</v>
      </c>
      <c r="J1147">
        <v>83368.08708663049</v>
      </c>
      <c r="K1147">
        <v>77748.831146420795</v>
      </c>
      <c r="L1147">
        <v>62718.29907706278</v>
      </c>
      <c r="M1147">
        <v>65702.156646046496</v>
      </c>
      <c r="N1147">
        <v>76590.415400748112</v>
      </c>
      <c r="O1147">
        <v>82833.085713434833</v>
      </c>
      <c r="P1147">
        <v>85242.984419866028</v>
      </c>
    </row>
    <row r="1148" spans="2:16">
      <c r="B1148" t="s">
        <v>56</v>
      </c>
      <c r="C1148" t="s">
        <v>87</v>
      </c>
      <c r="D1148" t="s">
        <v>23</v>
      </c>
      <c r="E1148">
        <v>3459.7300678653628</v>
      </c>
      <c r="F1148">
        <v>1033.8765401837434</v>
      </c>
      <c r="G1148">
        <v>1421.9149005381971</v>
      </c>
      <c r="H1148">
        <v>1197.492760026782</v>
      </c>
      <c r="I1148">
        <v>405.66781473086701</v>
      </c>
      <c r="J1148">
        <v>168.20433569575241</v>
      </c>
      <c r="K1148">
        <v>122.51445473018599</v>
      </c>
      <c r="L1148">
        <v>0.01</v>
      </c>
      <c r="M1148">
        <v>350.09624964485801</v>
      </c>
      <c r="N1148">
        <v>1161.994841371383</v>
      </c>
      <c r="O1148">
        <v>405.68465010662601</v>
      </c>
      <c r="P1148">
        <v>711.57877472451798</v>
      </c>
    </row>
    <row r="1149" spans="2:16">
      <c r="B1149" t="s">
        <v>56</v>
      </c>
      <c r="C1149" t="s">
        <v>87</v>
      </c>
      <c r="D1149" t="s">
        <v>24</v>
      </c>
      <c r="E1149">
        <v>183.98666424392172</v>
      </c>
      <c r="F1149">
        <v>180.05974085298729</v>
      </c>
      <c r="G1149">
        <v>116.14694582182051</v>
      </c>
      <c r="H1149">
        <v>0.78653019743896535</v>
      </c>
      <c r="I1149">
        <v>5.5555555555555601E-3</v>
      </c>
      <c r="J1149">
        <v>35.466632388350263</v>
      </c>
      <c r="K1149">
        <v>43.430660370156303</v>
      </c>
      <c r="L1149">
        <v>7.8795858608999998</v>
      </c>
      <c r="M1149">
        <v>1.54072544346</v>
      </c>
      <c r="N1149">
        <v>1.4999999999999999E-2</v>
      </c>
      <c r="O1149">
        <v>56.377169042031504</v>
      </c>
      <c r="P1149">
        <v>57.902547160208499</v>
      </c>
    </row>
    <row r="1150" spans="2:16">
      <c r="B1150" t="s">
        <v>56</v>
      </c>
      <c r="C1150" t="s">
        <v>87</v>
      </c>
      <c r="D1150" t="s">
        <v>25</v>
      </c>
      <c r="E1150">
        <v>11965.043465201899</v>
      </c>
      <c r="F1150">
        <v>19218.605355468102</v>
      </c>
      <c r="G1150">
        <v>21936.53072581736</v>
      </c>
      <c r="H1150">
        <v>38625.621740233539</v>
      </c>
      <c r="I1150">
        <v>45133.401512028475</v>
      </c>
      <c r="J1150">
        <v>64219.020036620968</v>
      </c>
      <c r="K1150">
        <v>40347.248726467791</v>
      </c>
      <c r="L1150">
        <v>32214.110642726959</v>
      </c>
      <c r="M1150">
        <v>30962.152176986376</v>
      </c>
      <c r="N1150">
        <v>31437.74483128481</v>
      </c>
      <c r="O1150">
        <v>33200.720393020893</v>
      </c>
      <c r="P1150">
        <v>37318.696483980828</v>
      </c>
    </row>
    <row r="1151" spans="2:16">
      <c r="B1151" t="s">
        <v>56</v>
      </c>
      <c r="C1151" t="s">
        <v>87</v>
      </c>
      <c r="D1151" t="s">
        <v>26</v>
      </c>
      <c r="E1151">
        <v>1489.2188291199968</v>
      </c>
      <c r="F1151">
        <v>511.30880000000002</v>
      </c>
      <c r="G1151">
        <v>1384.893202889431</v>
      </c>
      <c r="H1151">
        <v>549.57503380811079</v>
      </c>
      <c r="I1151">
        <v>493.13928962815078</v>
      </c>
      <c r="J1151">
        <v>224.87259153849288</v>
      </c>
      <c r="K1151">
        <v>470.54245523961498</v>
      </c>
      <c r="L1151">
        <v>0.01</v>
      </c>
      <c r="M1151">
        <v>305.54650890356697</v>
      </c>
      <c r="N1151">
        <v>846.65464804729095</v>
      </c>
      <c r="O1151">
        <v>1171.052134917526</v>
      </c>
      <c r="P1151">
        <v>18.888004189477702</v>
      </c>
    </row>
    <row r="1152" spans="2:16">
      <c r="B1152" t="s">
        <v>56</v>
      </c>
      <c r="C1152" t="s">
        <v>87</v>
      </c>
      <c r="D1152" t="s">
        <v>27</v>
      </c>
      <c r="E1152">
        <v>10236.542041205341</v>
      </c>
      <c r="F1152">
        <v>12627.027056528197</v>
      </c>
      <c r="G1152">
        <v>13984.149521492998</v>
      </c>
      <c r="H1152">
        <v>13192.469729469401</v>
      </c>
      <c r="I1152">
        <v>7868.0207828910316</v>
      </c>
      <c r="J1152">
        <v>4104.4593395428528</v>
      </c>
      <c r="K1152">
        <v>1153.8606440171441</v>
      </c>
      <c r="L1152">
        <v>1490.6069520354918</v>
      </c>
      <c r="M1152">
        <v>1332.6267769521892</v>
      </c>
      <c r="N1152">
        <v>2475.6080553058509</v>
      </c>
      <c r="O1152">
        <v>1468.7433699421708</v>
      </c>
      <c r="P1152">
        <v>4131.6225883908428</v>
      </c>
    </row>
    <row r="1153" spans="2:16">
      <c r="B1153" t="s">
        <v>56</v>
      </c>
      <c r="C1153" t="s">
        <v>87</v>
      </c>
      <c r="D1153" t="s">
        <v>29</v>
      </c>
      <c r="E1153">
        <v>26046.228109897223</v>
      </c>
      <c r="F1153">
        <v>18408.297547395399</v>
      </c>
      <c r="G1153">
        <v>12855.514649101809</v>
      </c>
      <c r="H1153">
        <v>19735.474279349753</v>
      </c>
      <c r="I1153">
        <v>17464.130949939321</v>
      </c>
      <c r="J1153">
        <v>23197.090689121556</v>
      </c>
      <c r="K1153">
        <v>13288.878686890828</v>
      </c>
      <c r="L1153">
        <v>11878.776792610493</v>
      </c>
      <c r="M1153">
        <v>19288.926064723419</v>
      </c>
      <c r="N1153">
        <v>22821.06646036114</v>
      </c>
      <c r="O1153">
        <v>21931.81566092807</v>
      </c>
      <c r="P1153">
        <v>24777.556465751775</v>
      </c>
    </row>
    <row r="1154" spans="2:16">
      <c r="B1154" t="s">
        <v>56</v>
      </c>
      <c r="C1154" t="s">
        <v>87</v>
      </c>
      <c r="D1154" t="s">
        <v>30</v>
      </c>
      <c r="E1154">
        <v>11985.807617994429</v>
      </c>
      <c r="F1154">
        <v>7959.3229454538996</v>
      </c>
      <c r="G1154">
        <v>8679.433297570733</v>
      </c>
      <c r="H1154">
        <v>6440.3037484153319</v>
      </c>
      <c r="I1154">
        <v>5423.7552253000003</v>
      </c>
      <c r="J1154">
        <v>4678.31992344013</v>
      </c>
      <c r="K1154">
        <v>54.140885830560002</v>
      </c>
      <c r="L1154">
        <v>1392.500172557417</v>
      </c>
      <c r="M1154">
        <v>3889.81267721616</v>
      </c>
      <c r="N1154">
        <v>6631.8682448581294</v>
      </c>
      <c r="O1154">
        <v>6870.2467797503305</v>
      </c>
      <c r="P1154">
        <v>8690.0442898627607</v>
      </c>
    </row>
    <row r="1155" spans="2:16">
      <c r="B1155" t="s">
        <v>56</v>
      </c>
      <c r="C1155" t="s">
        <v>88</v>
      </c>
      <c r="D1155" t="s">
        <v>16</v>
      </c>
      <c r="E1155">
        <v>20335.725670305044</v>
      </c>
      <c r="F1155">
        <v>21914.136463044742</v>
      </c>
      <c r="G1155">
        <v>25773.793252159943</v>
      </c>
      <c r="H1155">
        <v>30493.414405766714</v>
      </c>
      <c r="I1155">
        <v>21767.955632646241</v>
      </c>
      <c r="J1155">
        <v>13725.905466364036</v>
      </c>
      <c r="K1155">
        <v>14813.896154365182</v>
      </c>
      <c r="L1155">
        <v>15178.477168830985</v>
      </c>
      <c r="M1155">
        <v>4507.6587735108433</v>
      </c>
      <c r="N1155">
        <v>2797.2819227878899</v>
      </c>
      <c r="O1155">
        <v>5591.343164069106</v>
      </c>
      <c r="P1155">
        <v>9215.1168645023226</v>
      </c>
    </row>
    <row r="1156" spans="2:16">
      <c r="B1156" t="s">
        <v>56</v>
      </c>
      <c r="C1156" t="s">
        <v>88</v>
      </c>
      <c r="D1156" t="s">
        <v>17</v>
      </c>
      <c r="E1156">
        <v>1540.9259280000001</v>
      </c>
      <c r="F1156">
        <v>1486.5190094075394</v>
      </c>
      <c r="G1156">
        <v>1250.4881594075393</v>
      </c>
      <c r="H1156">
        <v>825.54338859246172</v>
      </c>
      <c r="I1156">
        <v>428.18129207176219</v>
      </c>
      <c r="J1156">
        <v>718.24366625627499</v>
      </c>
      <c r="K1156">
        <v>291.98830218451201</v>
      </c>
      <c r="L1156">
        <v>1.9259280000000001</v>
      </c>
      <c r="M1156">
        <v>1075.3245569002293</v>
      </c>
      <c r="N1156">
        <v>1075.324556900229</v>
      </c>
      <c r="O1156">
        <v>426.18867944152726</v>
      </c>
      <c r="P1156">
        <v>574.97619149673301</v>
      </c>
    </row>
    <row r="1157" spans="2:16">
      <c r="B1157" t="s">
        <v>56</v>
      </c>
      <c r="C1157" t="s">
        <v>88</v>
      </c>
      <c r="D1157" t="s">
        <v>18</v>
      </c>
      <c r="E1157">
        <v>1620.8897142857099</v>
      </c>
      <c r="F1157">
        <v>1620.8897142857099</v>
      </c>
      <c r="G1157">
        <v>1620.8897142857099</v>
      </c>
      <c r="H1157">
        <v>1620.8897142857099</v>
      </c>
      <c r="I1157">
        <v>1620.8897142857099</v>
      </c>
      <c r="J1157">
        <v>1620.8897142857099</v>
      </c>
      <c r="K1157">
        <v>1620.8897142857099</v>
      </c>
      <c r="L1157">
        <v>1620.8897142857099</v>
      </c>
      <c r="M1157">
        <v>19308.011635878898</v>
      </c>
      <c r="N1157">
        <v>20004.771671873099</v>
      </c>
      <c r="O1157">
        <v>50825.976347618198</v>
      </c>
      <c r="P1157">
        <v>49681.877063000094</v>
      </c>
    </row>
    <row r="1158" spans="2:16">
      <c r="B1158" t="s">
        <v>56</v>
      </c>
      <c r="C1158" t="s">
        <v>88</v>
      </c>
      <c r="D1158" t="s">
        <v>19</v>
      </c>
      <c r="E1158">
        <v>7308.1868000000004</v>
      </c>
      <c r="F1158">
        <v>7206.5868</v>
      </c>
      <c r="G1158">
        <v>5340.0019798500007</v>
      </c>
      <c r="H1158">
        <v>2353.4662676100011</v>
      </c>
      <c r="I1158">
        <v>4624.0506858110284</v>
      </c>
      <c r="J1158">
        <v>4573.4314364510301</v>
      </c>
      <c r="K1158">
        <v>4.1867999999999999</v>
      </c>
      <c r="L1158">
        <v>4.1867999999999999</v>
      </c>
      <c r="M1158">
        <v>4107.8806022265153</v>
      </c>
      <c r="N1158">
        <v>4160.6078030678154</v>
      </c>
      <c r="O1158">
        <v>1969.5777506047114</v>
      </c>
      <c r="P1158">
        <v>1916.8511824860229</v>
      </c>
    </row>
    <row r="1159" spans="2:16">
      <c r="B1159" t="s">
        <v>56</v>
      </c>
      <c r="C1159" t="s">
        <v>88</v>
      </c>
      <c r="D1159" t="s">
        <v>20</v>
      </c>
      <c r="E1159">
        <v>18302.179957521825</v>
      </c>
      <c r="F1159">
        <v>19255.602393991387</v>
      </c>
      <c r="G1159">
        <v>21654.362272564562</v>
      </c>
      <c r="H1159">
        <v>25844.941043712155</v>
      </c>
      <c r="I1159">
        <v>25946.96402797207</v>
      </c>
      <c r="J1159">
        <v>21639.20479434821</v>
      </c>
      <c r="K1159">
        <v>21774.563107628506</v>
      </c>
      <c r="L1159">
        <v>23262.998366931286</v>
      </c>
      <c r="M1159">
        <v>38109.563853980835</v>
      </c>
      <c r="N1159">
        <v>37015.871098986594</v>
      </c>
      <c r="O1159">
        <v>28921.372601695759</v>
      </c>
      <c r="P1159">
        <v>27798.174542165303</v>
      </c>
    </row>
    <row r="1160" spans="2:16">
      <c r="B1160" t="s">
        <v>56</v>
      </c>
      <c r="C1160" t="s">
        <v>88</v>
      </c>
      <c r="D1160" t="s">
        <v>21</v>
      </c>
      <c r="E1160">
        <v>14.373790279604</v>
      </c>
      <c r="F1160">
        <v>347.17003749999998</v>
      </c>
      <c r="G1160">
        <v>253.70118124999999</v>
      </c>
      <c r="I1160">
        <v>8.5457239999999892</v>
      </c>
      <c r="J1160">
        <v>4.2728619999999999</v>
      </c>
      <c r="M1160">
        <v>574.59141446661113</v>
      </c>
      <c r="N1160">
        <v>522.29309545391607</v>
      </c>
      <c r="O1160">
        <v>474.72077956850103</v>
      </c>
      <c r="P1160">
        <v>403.51822119580601</v>
      </c>
    </row>
    <row r="1161" spans="2:16">
      <c r="B1161" t="s">
        <v>56</v>
      </c>
      <c r="C1161" t="s">
        <v>88</v>
      </c>
      <c r="D1161" t="s">
        <v>22</v>
      </c>
      <c r="E1161">
        <v>21817.018442619701</v>
      </c>
      <c r="F1161">
        <v>23622.3198182374</v>
      </c>
      <c r="G1161">
        <v>17828.209434620599</v>
      </c>
      <c r="H1161">
        <v>8556.0274468153802</v>
      </c>
      <c r="I1161">
        <v>15266.108400173</v>
      </c>
      <c r="J1161">
        <v>15266.108400173</v>
      </c>
      <c r="K1161">
        <v>14600.2476163746</v>
      </c>
      <c r="L1161">
        <v>14921.896636431669</v>
      </c>
      <c r="M1161">
        <v>17414.939689194689</v>
      </c>
      <c r="N1161">
        <v>31552.662018537565</v>
      </c>
      <c r="O1161">
        <v>18479.405011415463</v>
      </c>
      <c r="P1161">
        <v>16456.269162848763</v>
      </c>
    </row>
    <row r="1162" spans="2:16">
      <c r="B1162" t="s">
        <v>56</v>
      </c>
      <c r="C1162" t="s">
        <v>88</v>
      </c>
      <c r="D1162" t="s">
        <v>23</v>
      </c>
      <c r="E1162">
        <v>1375.9391274</v>
      </c>
      <c r="F1162">
        <v>1239.6361176</v>
      </c>
      <c r="G1162">
        <v>895.29275159999997</v>
      </c>
      <c r="H1162">
        <v>344.343366</v>
      </c>
      <c r="I1162">
        <v>207.68127711621</v>
      </c>
      <c r="J1162">
        <v>764.56516225341807</v>
      </c>
      <c r="K1162">
        <v>556.88388513720895</v>
      </c>
      <c r="L1162">
        <v>2.18309800334282E-3</v>
      </c>
      <c r="M1162">
        <v>772.1318390980033</v>
      </c>
      <c r="N1162">
        <v>772.12965599999995</v>
      </c>
      <c r="O1162">
        <v>634.2964507036429</v>
      </c>
      <c r="P1162">
        <v>634.29645070364302</v>
      </c>
    </row>
    <row r="1163" spans="2:16">
      <c r="B1163" t="s">
        <v>56</v>
      </c>
      <c r="C1163" t="s">
        <v>88</v>
      </c>
      <c r="D1163" t="s">
        <v>24</v>
      </c>
      <c r="E1163">
        <v>13.39776</v>
      </c>
      <c r="F1163">
        <v>12.057983999999999</v>
      </c>
      <c r="K1163">
        <v>12.677720834879999</v>
      </c>
      <c r="L1163">
        <v>15.759171721800001</v>
      </c>
      <c r="M1163">
        <v>3.0814508869199999</v>
      </c>
    </row>
    <row r="1164" spans="2:16">
      <c r="B1164" t="s">
        <v>56</v>
      </c>
      <c r="C1164" t="s">
        <v>88</v>
      </c>
      <c r="D1164" t="s">
        <v>25</v>
      </c>
      <c r="E1164">
        <v>54799</v>
      </c>
      <c r="F1164">
        <v>59272.2</v>
      </c>
      <c r="G1164">
        <v>69092.450933</v>
      </c>
      <c r="H1164">
        <v>87184.156313190033</v>
      </c>
      <c r="I1164">
        <v>88492.049946002604</v>
      </c>
      <c r="J1164">
        <v>90407.299970666703</v>
      </c>
      <c r="K1164">
        <v>91858.396633752651</v>
      </c>
      <c r="L1164">
        <v>86795.025446960703</v>
      </c>
      <c r="M1164">
        <v>53462.561622707828</v>
      </c>
      <c r="N1164">
        <v>41265.303853888967</v>
      </c>
      <c r="O1164">
        <v>31198.658204274554</v>
      </c>
      <c r="P1164">
        <v>19748.913150813911</v>
      </c>
    </row>
    <row r="1165" spans="2:16">
      <c r="B1165" t="s">
        <v>56</v>
      </c>
      <c r="C1165" t="s">
        <v>88</v>
      </c>
      <c r="D1165" t="s">
        <v>26</v>
      </c>
      <c r="E1165">
        <v>7756</v>
      </c>
      <c r="F1165">
        <v>7989.2000000000007</v>
      </c>
      <c r="G1165">
        <v>8497.4</v>
      </c>
      <c r="H1165">
        <v>5481.9633690482406</v>
      </c>
      <c r="I1165">
        <v>4710.12495839856</v>
      </c>
      <c r="J1165">
        <v>3513.6342427889522</v>
      </c>
      <c r="K1165">
        <v>1.05408785971122E-2</v>
      </c>
      <c r="L1165">
        <v>0.15625</v>
      </c>
      <c r="M1165">
        <v>4774.2780825782284</v>
      </c>
      <c r="N1165">
        <v>4774.2505786410038</v>
      </c>
      <c r="O1165">
        <v>0.11820518417374093</v>
      </c>
    </row>
    <row r="1166" spans="2:16">
      <c r="B1166" t="s">
        <v>56</v>
      </c>
      <c r="C1166" t="s">
        <v>88</v>
      </c>
      <c r="D1166" t="s">
        <v>27</v>
      </c>
      <c r="E1166">
        <v>6066.7654501654524</v>
      </c>
      <c r="F1166">
        <v>5986.8994166433877</v>
      </c>
      <c r="G1166">
        <v>5452.9580292552973</v>
      </c>
      <c r="H1166">
        <v>4584.6826980552987</v>
      </c>
      <c r="I1166">
        <v>3499.3385340552986</v>
      </c>
      <c r="J1166">
        <v>2172.6440560920855</v>
      </c>
      <c r="K1166">
        <v>1428.6345607599162</v>
      </c>
      <c r="L1166">
        <v>966.35725068465274</v>
      </c>
      <c r="M1166">
        <v>1431.0722940672995</v>
      </c>
      <c r="N1166">
        <v>1657.7524043838926</v>
      </c>
      <c r="O1166">
        <v>1657.7524043838923</v>
      </c>
      <c r="P1166">
        <v>1496.7057782045815</v>
      </c>
    </row>
    <row r="1167" spans="2:16">
      <c r="B1167" t="s">
        <v>56</v>
      </c>
      <c r="C1167" t="s">
        <v>88</v>
      </c>
      <c r="D1167" t="s">
        <v>29</v>
      </c>
      <c r="M1167">
        <v>10551.787345463901</v>
      </c>
      <c r="N1167">
        <v>10560.214536503941</v>
      </c>
      <c r="O1167">
        <v>8.4392349915213707</v>
      </c>
      <c r="P1167">
        <v>1.8339766895104943</v>
      </c>
    </row>
    <row r="1168" spans="2:16">
      <c r="B1168" t="s">
        <v>56</v>
      </c>
      <c r="C1168" t="s">
        <v>88</v>
      </c>
      <c r="D1168" t="s">
        <v>30</v>
      </c>
      <c r="E1168">
        <v>9136.7737726829891</v>
      </c>
      <c r="F1168">
        <v>2615.28121229319</v>
      </c>
      <c r="J1168">
        <v>34.477460639999997</v>
      </c>
      <c r="K1168">
        <v>4.7751164545843501E-2</v>
      </c>
      <c r="L1168">
        <v>5254.7176322921396</v>
      </c>
      <c r="M1168">
        <v>8153.1953292355229</v>
      </c>
      <c r="N1168">
        <v>7330.334965683016</v>
      </c>
      <c r="O1168">
        <v>6472.0005706900101</v>
      </c>
      <c r="P1168">
        <v>5480.1409342425122</v>
      </c>
    </row>
    <row r="1169" spans="2:16">
      <c r="B1169" t="s">
        <v>57</v>
      </c>
      <c r="C1169" t="s">
        <v>86</v>
      </c>
      <c r="D1169" t="s">
        <v>16</v>
      </c>
      <c r="E1169">
        <v>5943.7487520000004</v>
      </c>
      <c r="F1169">
        <v>6367.0922568611986</v>
      </c>
      <c r="G1169">
        <v>7562.1082802642986</v>
      </c>
      <c r="H1169">
        <v>9957.8529219478114</v>
      </c>
      <c r="I1169">
        <v>14030.621690971238</v>
      </c>
      <c r="J1169">
        <v>13203.834147164953</v>
      </c>
      <c r="K1169">
        <v>15475.631214294253</v>
      </c>
      <c r="L1169">
        <v>14991.233156856393</v>
      </c>
      <c r="M1169">
        <v>25945.771519278926</v>
      </c>
      <c r="N1169">
        <v>34919.18170325859</v>
      </c>
      <c r="O1169">
        <v>52058.611261841288</v>
      </c>
      <c r="P1169">
        <v>72199.839011371034</v>
      </c>
    </row>
    <row r="1170" spans="2:16">
      <c r="B1170" t="s">
        <v>57</v>
      </c>
      <c r="C1170" t="s">
        <v>86</v>
      </c>
      <c r="D1170" t="s">
        <v>17</v>
      </c>
      <c r="E1170">
        <v>8698.3700759999992</v>
      </c>
      <c r="F1170">
        <v>9317.9114846631001</v>
      </c>
      <c r="G1170">
        <v>11066.75586756409</v>
      </c>
      <c r="H1170">
        <v>14100.23839390188</v>
      </c>
      <c r="I1170">
        <v>18890.474475034636</v>
      </c>
      <c r="J1170">
        <v>27183.28165459308</v>
      </c>
      <c r="K1170">
        <v>39507.00935835189</v>
      </c>
      <c r="L1170">
        <v>44008.604195726519</v>
      </c>
      <c r="M1170">
        <v>11752.600062015792</v>
      </c>
      <c r="N1170">
        <v>54872.735256063752</v>
      </c>
      <c r="O1170">
        <v>66417.933479107</v>
      </c>
      <c r="P1170">
        <v>31445.554097852299</v>
      </c>
    </row>
    <row r="1171" spans="2:16">
      <c r="B1171" t="s">
        <v>57</v>
      </c>
      <c r="C1171" t="s">
        <v>86</v>
      </c>
      <c r="D1171" t="s">
        <v>18</v>
      </c>
      <c r="E1171">
        <v>617.51113199999998</v>
      </c>
      <c r="F1171">
        <v>1424.9757345876001</v>
      </c>
      <c r="G1171">
        <v>1584.5546077635161</v>
      </c>
      <c r="H1171">
        <v>1423.3471933795799</v>
      </c>
      <c r="I1171">
        <v>7.83507794370583</v>
      </c>
      <c r="J1171">
        <v>7.62028107306267</v>
      </c>
      <c r="K1171">
        <v>7.62028107306267</v>
      </c>
      <c r="L1171">
        <v>7.6202810730626602</v>
      </c>
      <c r="M1171">
        <v>670.62451080127198</v>
      </c>
      <c r="N1171">
        <v>7.62028107306267</v>
      </c>
      <c r="O1171">
        <v>7.6202810730626602</v>
      </c>
      <c r="P1171">
        <v>7.62028107306267</v>
      </c>
    </row>
    <row r="1172" spans="2:16">
      <c r="B1172" t="s">
        <v>57</v>
      </c>
      <c r="C1172" t="s">
        <v>86</v>
      </c>
      <c r="D1172" t="s">
        <v>19</v>
      </c>
      <c r="E1172">
        <v>46391.120343504801</v>
      </c>
      <c r="F1172">
        <v>58024.0049994</v>
      </c>
      <c r="G1172">
        <v>76867.199527545497</v>
      </c>
      <c r="H1172">
        <v>56426.58975665499</v>
      </c>
      <c r="I1172">
        <v>25812.433405108801</v>
      </c>
      <c r="J1172">
        <v>553.362313265186</v>
      </c>
      <c r="K1172">
        <v>624.14719770533497</v>
      </c>
      <c r="L1172">
        <v>632.44830317227604</v>
      </c>
      <c r="M1172">
        <v>90427.215628389094</v>
      </c>
      <c r="N1172">
        <v>22306.067962221532</v>
      </c>
      <c r="O1172">
        <v>628.41739475894497</v>
      </c>
      <c r="P1172">
        <v>2449.4575874791453</v>
      </c>
    </row>
    <row r="1173" spans="2:16">
      <c r="B1173" t="s">
        <v>57</v>
      </c>
      <c r="C1173" t="s">
        <v>86</v>
      </c>
      <c r="D1173" t="s">
        <v>20</v>
      </c>
      <c r="E1173">
        <v>1956.4995470857345</v>
      </c>
      <c r="F1173">
        <v>2095.445209019198</v>
      </c>
      <c r="G1173">
        <v>2489.6842308059158</v>
      </c>
      <c r="H1173">
        <v>3278.6662088552748</v>
      </c>
      <c r="I1173">
        <v>4158.2619410502766</v>
      </c>
      <c r="J1173">
        <v>2285.5362607144571</v>
      </c>
      <c r="K1173">
        <v>2654.5258779072337</v>
      </c>
      <c r="L1173">
        <v>3993.7472339627866</v>
      </c>
      <c r="M1173">
        <v>18311.472417834811</v>
      </c>
      <c r="N1173">
        <v>11504.38637251251</v>
      </c>
      <c r="O1173">
        <v>6414.014731714472</v>
      </c>
      <c r="P1173">
        <v>6812.6391100540523</v>
      </c>
    </row>
    <row r="1174" spans="2:16">
      <c r="B1174" t="s">
        <v>57</v>
      </c>
      <c r="C1174" t="s">
        <v>86</v>
      </c>
      <c r="D1174" t="s">
        <v>21</v>
      </c>
      <c r="E1174">
        <v>218.47918650901062</v>
      </c>
      <c r="F1174">
        <v>4653.0258739403698</v>
      </c>
      <c r="G1174">
        <v>5420.8397890719698</v>
      </c>
      <c r="H1174">
        <v>4503.5191359987302</v>
      </c>
      <c r="I1174">
        <v>254.42685067616802</v>
      </c>
      <c r="J1174">
        <v>218.30826248401399</v>
      </c>
      <c r="K1174">
        <v>230.88468551899899</v>
      </c>
      <c r="L1174">
        <v>247.970266515113</v>
      </c>
      <c r="M1174">
        <v>8860.7191801659392</v>
      </c>
      <c r="N1174">
        <v>9546.3439215588605</v>
      </c>
      <c r="O1174">
        <v>5881.3821302777596</v>
      </c>
      <c r="P1174">
        <v>11862.765508211425</v>
      </c>
    </row>
    <row r="1175" spans="2:16">
      <c r="B1175" t="s">
        <v>57</v>
      </c>
      <c r="C1175" t="s">
        <v>86</v>
      </c>
      <c r="D1175" t="s">
        <v>22</v>
      </c>
      <c r="E1175">
        <v>7004.1642922463398</v>
      </c>
      <c r="F1175">
        <v>7501.01150087112</v>
      </c>
      <c r="G1175">
        <v>7021.1268347386904</v>
      </c>
      <c r="H1175">
        <v>6376.70994204422</v>
      </c>
      <c r="I1175">
        <v>1502.3058628858148</v>
      </c>
      <c r="J1175">
        <v>920.77501015427708</v>
      </c>
      <c r="K1175">
        <v>667.85883800981298</v>
      </c>
      <c r="L1175">
        <v>727.85143176150905</v>
      </c>
      <c r="M1175">
        <v>3707.9101294799589</v>
      </c>
      <c r="N1175">
        <v>3885.901405394527</v>
      </c>
      <c r="O1175">
        <v>10895.891456313026</v>
      </c>
      <c r="P1175">
        <v>15694.946358367206</v>
      </c>
    </row>
    <row r="1176" spans="2:16">
      <c r="B1176" t="s">
        <v>57</v>
      </c>
      <c r="C1176" t="s">
        <v>86</v>
      </c>
      <c r="D1176" t="s">
        <v>23</v>
      </c>
      <c r="E1176">
        <v>7409.3540039325098</v>
      </c>
      <c r="F1176">
        <v>8929.7982051012004</v>
      </c>
      <c r="G1176">
        <v>12524.503927366441</v>
      </c>
      <c r="H1176">
        <v>10144.664558834334</v>
      </c>
      <c r="I1176">
        <v>4131.4045845921501</v>
      </c>
      <c r="J1176">
        <v>5776.3953032601294</v>
      </c>
      <c r="K1176">
        <v>9311.2116341704786</v>
      </c>
      <c r="L1176">
        <v>12476.91140232107</v>
      </c>
      <c r="M1176">
        <v>37583.500753809363</v>
      </c>
      <c r="N1176">
        <v>45191.026596733427</v>
      </c>
      <c r="O1176">
        <v>51758.246292768403</v>
      </c>
      <c r="P1176">
        <v>53823.2715111629</v>
      </c>
    </row>
    <row r="1177" spans="2:16">
      <c r="B1177" t="s">
        <v>57</v>
      </c>
      <c r="C1177" t="s">
        <v>86</v>
      </c>
      <c r="D1177" t="s">
        <v>24</v>
      </c>
      <c r="H1177">
        <v>4.0000000000000002E-4</v>
      </c>
      <c r="I1177">
        <v>1.36424070424845E-3</v>
      </c>
      <c r="J1177">
        <v>2.3243962466017501E-3</v>
      </c>
      <c r="K1177">
        <v>3.6787904646488098E-3</v>
      </c>
      <c r="L1177">
        <v>5.5892972700184104E-3</v>
      </c>
      <c r="M1177">
        <v>8.2842558018309791E-3</v>
      </c>
      <c r="N1177">
        <v>1.2085760966731101E-2</v>
      </c>
      <c r="O1177">
        <v>1.7448159440834068E-2</v>
      </c>
      <c r="P1177">
        <v>2.5012352082360148E-2</v>
      </c>
    </row>
    <row r="1178" spans="2:16">
      <c r="B1178" t="s">
        <v>57</v>
      </c>
      <c r="C1178" t="s">
        <v>86</v>
      </c>
      <c r="D1178" t="s">
        <v>25</v>
      </c>
      <c r="E1178">
        <v>167.08318595763097</v>
      </c>
      <c r="F1178">
        <v>85.690512330299896</v>
      </c>
      <c r="G1178">
        <v>225.21379663578699</v>
      </c>
      <c r="H1178">
        <v>513.25551136560034</v>
      </c>
      <c r="I1178">
        <v>206.09638505304321</v>
      </c>
      <c r="J1178">
        <v>129.39185202127621</v>
      </c>
      <c r="K1178">
        <v>35.903225959444697</v>
      </c>
      <c r="L1178">
        <v>29.572497527316187</v>
      </c>
      <c r="M1178">
        <v>76.052199843741903</v>
      </c>
      <c r="N1178">
        <v>67.888658108793493</v>
      </c>
      <c r="O1178">
        <v>54.868276291647703</v>
      </c>
      <c r="P1178">
        <v>43.191669393242201</v>
      </c>
    </row>
    <row r="1179" spans="2:16">
      <c r="B1179" t="s">
        <v>57</v>
      </c>
      <c r="C1179" t="s">
        <v>86</v>
      </c>
      <c r="D1179" t="s">
        <v>26</v>
      </c>
      <c r="E1179">
        <v>173.91967199999999</v>
      </c>
      <c r="F1179">
        <v>231.3813991797</v>
      </c>
      <c r="G1179">
        <v>238.62200678714299</v>
      </c>
      <c r="H1179">
        <v>102.51449333298</v>
      </c>
      <c r="M1179">
        <v>3.3426640828799998</v>
      </c>
      <c r="N1179">
        <v>2.6261887219200002</v>
      </c>
      <c r="O1179">
        <v>1.9520504212740999</v>
      </c>
      <c r="P1179">
        <v>2.0309302520347199</v>
      </c>
    </row>
    <row r="1180" spans="2:16">
      <c r="B1180" t="s">
        <v>57</v>
      </c>
      <c r="C1180" t="s">
        <v>86</v>
      </c>
      <c r="D1180" t="s">
        <v>27</v>
      </c>
      <c r="E1180">
        <v>6026.521788</v>
      </c>
      <c r="F1180">
        <v>6455.7608023502989</v>
      </c>
      <c r="G1180">
        <v>7667.4186974833201</v>
      </c>
      <c r="H1180">
        <v>10096.52663102821</v>
      </c>
      <c r="I1180">
        <v>11700.349460296764</v>
      </c>
      <c r="J1180">
        <v>1051.6251083996319</v>
      </c>
      <c r="K1180">
        <v>13.770611954125355</v>
      </c>
      <c r="L1180">
        <v>14.563701485985</v>
      </c>
      <c r="M1180">
        <v>37581.664936906287</v>
      </c>
      <c r="N1180">
        <v>79541.363515691774</v>
      </c>
      <c r="O1180">
        <v>112200.94919334856</v>
      </c>
      <c r="P1180">
        <v>158270.52027265116</v>
      </c>
    </row>
    <row r="1181" spans="2:16">
      <c r="B1181" t="s">
        <v>57</v>
      </c>
      <c r="C1181" t="s">
        <v>86</v>
      </c>
      <c r="D1181" t="s">
        <v>28</v>
      </c>
      <c r="E1181">
        <v>27.362768975212699</v>
      </c>
      <c r="F1181">
        <v>6.17539931520158</v>
      </c>
      <c r="G1181">
        <v>6.8755011289782004</v>
      </c>
      <c r="H1181">
        <v>6.4603883640152402</v>
      </c>
      <c r="I1181">
        <v>6.6586111393775802</v>
      </c>
      <c r="J1181">
        <v>6.2094369092753201</v>
      </c>
      <c r="K1181">
        <v>5.3142806724777598</v>
      </c>
      <c r="L1181">
        <v>5.3979441062399998</v>
      </c>
      <c r="M1181">
        <v>5.1821466337607101</v>
      </c>
      <c r="N1181">
        <v>5.3979441062399998</v>
      </c>
      <c r="O1181">
        <v>5.3979441062399998</v>
      </c>
      <c r="P1181">
        <v>5.1664386337622403</v>
      </c>
    </row>
    <row r="1182" spans="2:16">
      <c r="B1182" t="s">
        <v>57</v>
      </c>
      <c r="C1182" t="s">
        <v>86</v>
      </c>
      <c r="D1182" t="s">
        <v>29</v>
      </c>
      <c r="E1182">
        <v>22227.229985882601</v>
      </c>
      <c r="F1182">
        <v>25304.621501101501</v>
      </c>
      <c r="G1182">
        <v>30053.952426435699</v>
      </c>
      <c r="H1182">
        <v>17886.54279777129</v>
      </c>
      <c r="I1182">
        <v>1663.3268625498763</v>
      </c>
      <c r="J1182">
        <v>96.192832150200601</v>
      </c>
      <c r="K1182">
        <v>90.836799393669594</v>
      </c>
      <c r="L1182">
        <v>89.431422428661705</v>
      </c>
      <c r="M1182">
        <v>17886.773828401299</v>
      </c>
      <c r="N1182">
        <v>50136.712618244805</v>
      </c>
      <c r="O1182">
        <v>83079.54628815109</v>
      </c>
      <c r="P1182">
        <v>98524.682078402097</v>
      </c>
    </row>
    <row r="1183" spans="2:16">
      <c r="B1183" t="s">
        <v>57</v>
      </c>
      <c r="C1183" t="s">
        <v>86</v>
      </c>
      <c r="D1183" t="s">
        <v>30</v>
      </c>
      <c r="E1183">
        <v>1670.2518210122685</v>
      </c>
      <c r="F1183">
        <v>2465.98526880084</v>
      </c>
      <c r="G1183">
        <v>3217.9165036998402</v>
      </c>
      <c r="H1183">
        <v>130.76926927129799</v>
      </c>
      <c r="I1183">
        <v>563.60917182072001</v>
      </c>
      <c r="J1183">
        <v>250.12324349560899</v>
      </c>
      <c r="K1183">
        <v>1316.0890333427899</v>
      </c>
      <c r="L1183">
        <v>331.97998821246603</v>
      </c>
      <c r="M1183">
        <v>4734.6978955865698</v>
      </c>
      <c r="N1183">
        <v>765.406526007455</v>
      </c>
      <c r="O1183">
        <v>875.04328718885301</v>
      </c>
      <c r="P1183">
        <v>989.02648222694199</v>
      </c>
    </row>
    <row r="1184" spans="2:16">
      <c r="B1184" t="s">
        <v>57</v>
      </c>
      <c r="C1184" t="s">
        <v>87</v>
      </c>
      <c r="D1184" t="s">
        <v>16</v>
      </c>
      <c r="E1184">
        <v>9039.9093712582799</v>
      </c>
      <c r="F1184">
        <v>8918.6505754460904</v>
      </c>
      <c r="G1184">
        <v>10749.9301901335</v>
      </c>
      <c r="H1184">
        <v>14140.86075102139</v>
      </c>
      <c r="I1184">
        <v>14555.682055068557</v>
      </c>
      <c r="J1184">
        <v>13817.232654916548</v>
      </c>
      <c r="K1184">
        <v>11599.874676824231</v>
      </c>
      <c r="L1184">
        <v>12227.272075817449</v>
      </c>
      <c r="M1184">
        <v>13842.480609318758</v>
      </c>
      <c r="N1184">
        <v>16103.430133516535</v>
      </c>
      <c r="O1184">
        <v>16948.842307588566</v>
      </c>
      <c r="P1184">
        <v>14095.634432166567</v>
      </c>
    </row>
    <row r="1185" spans="2:16">
      <c r="B1185" t="s">
        <v>57</v>
      </c>
      <c r="C1185" t="s">
        <v>87</v>
      </c>
      <c r="D1185" t="s">
        <v>17</v>
      </c>
      <c r="E1185">
        <v>3084.4860447073002</v>
      </c>
      <c r="F1185">
        <v>1703.66057912118</v>
      </c>
      <c r="G1185">
        <v>1621.6345674814299</v>
      </c>
      <c r="H1185">
        <v>731.32457758109797</v>
      </c>
      <c r="I1185">
        <v>984.30910176157704</v>
      </c>
      <c r="J1185">
        <v>1323.1223107554799</v>
      </c>
      <c r="K1185">
        <v>892.94538830347403</v>
      </c>
      <c r="L1185">
        <v>642.75754317397138</v>
      </c>
      <c r="M1185">
        <v>2733.47215619908</v>
      </c>
      <c r="N1185">
        <v>3035.3176897706899</v>
      </c>
      <c r="O1185">
        <v>3092.2070922164003</v>
      </c>
      <c r="P1185">
        <v>3135.5760222029498</v>
      </c>
    </row>
    <row r="1186" spans="2:16">
      <c r="B1186" t="s">
        <v>57</v>
      </c>
      <c r="C1186" t="s">
        <v>87</v>
      </c>
      <c r="D1186" t="s">
        <v>18</v>
      </c>
      <c r="E1186">
        <v>7605.4334891381804</v>
      </c>
      <c r="F1186">
        <v>7137.8674159226603</v>
      </c>
      <c r="G1186">
        <v>6603.8425615837205</v>
      </c>
      <c r="H1186">
        <v>8236.2225034909407</v>
      </c>
      <c r="I1186">
        <v>7541.7313075559969</v>
      </c>
      <c r="J1186">
        <v>3295.7178545726765</v>
      </c>
      <c r="K1186">
        <v>2006.3753868933272</v>
      </c>
      <c r="L1186">
        <v>1541.1288427958261</v>
      </c>
      <c r="M1186">
        <v>6079.8221102947628</v>
      </c>
      <c r="N1186">
        <v>5728.6980300463001</v>
      </c>
      <c r="O1186">
        <v>8885.504181318578</v>
      </c>
      <c r="P1186">
        <v>8371.1910645704556</v>
      </c>
    </row>
    <row r="1187" spans="2:16">
      <c r="B1187" t="s">
        <v>57</v>
      </c>
      <c r="C1187" t="s">
        <v>87</v>
      </c>
      <c r="D1187" t="s">
        <v>19</v>
      </c>
      <c r="E1187">
        <v>7727.7237550359005</v>
      </c>
      <c r="F1187">
        <v>2197.6229586654804</v>
      </c>
      <c r="G1187">
        <v>4310.3390774762602</v>
      </c>
      <c r="H1187">
        <v>117.46397338050001</v>
      </c>
      <c r="I1187">
        <v>197.72841054443401</v>
      </c>
      <c r="J1187">
        <v>205.72274517068101</v>
      </c>
      <c r="K1187">
        <v>91.400295446231297</v>
      </c>
      <c r="L1187">
        <v>80.874998351983905</v>
      </c>
      <c r="M1187">
        <v>147.04917841121201</v>
      </c>
      <c r="N1187">
        <v>11699.61450492826</v>
      </c>
      <c r="O1187">
        <v>17603.318774304513</v>
      </c>
      <c r="P1187">
        <v>17375.029115762223</v>
      </c>
    </row>
    <row r="1188" spans="2:16">
      <c r="B1188" t="s">
        <v>57</v>
      </c>
      <c r="C1188" t="s">
        <v>87</v>
      </c>
      <c r="D1188" t="s">
        <v>20</v>
      </c>
      <c r="E1188">
        <v>8096.6507530709496</v>
      </c>
      <c r="F1188">
        <v>9129.3132793976401</v>
      </c>
      <c r="G1188">
        <v>8898.9362922454038</v>
      </c>
      <c r="H1188">
        <v>7628.5727240066699</v>
      </c>
      <c r="I1188">
        <v>6950.4574696934596</v>
      </c>
      <c r="J1188">
        <v>8033.4478408735804</v>
      </c>
      <c r="K1188">
        <v>8844.7993691487045</v>
      </c>
      <c r="L1188">
        <v>8075.7245123087287</v>
      </c>
      <c r="M1188">
        <v>12947.772495038686</v>
      </c>
      <c r="N1188">
        <v>14842.802223148967</v>
      </c>
      <c r="O1188">
        <v>16606.007837287943</v>
      </c>
      <c r="P1188">
        <v>16821.388702871049</v>
      </c>
    </row>
    <row r="1189" spans="2:16">
      <c r="B1189" t="s">
        <v>57</v>
      </c>
      <c r="C1189" t="s">
        <v>87</v>
      </c>
      <c r="D1189" t="s">
        <v>21</v>
      </c>
      <c r="E1189">
        <v>5482.4287494051005</v>
      </c>
      <c r="F1189">
        <v>812.68357470764295</v>
      </c>
      <c r="G1189">
        <v>283.549033152015</v>
      </c>
      <c r="H1189">
        <v>752.61168596449807</v>
      </c>
      <c r="I1189">
        <v>661.88912311837498</v>
      </c>
      <c r="J1189">
        <v>141.79711395944699</v>
      </c>
      <c r="K1189">
        <v>18.776184317201501</v>
      </c>
      <c r="L1189">
        <v>110.44754826913299</v>
      </c>
      <c r="M1189">
        <v>896.79104021451201</v>
      </c>
      <c r="N1189">
        <v>670.99303063785499</v>
      </c>
      <c r="O1189">
        <v>23.009999999999998</v>
      </c>
      <c r="P1189">
        <v>861.23399581457602</v>
      </c>
    </row>
    <row r="1190" spans="2:16">
      <c r="B1190" t="s">
        <v>57</v>
      </c>
      <c r="C1190" t="s">
        <v>87</v>
      </c>
      <c r="D1190" t="s">
        <v>22</v>
      </c>
      <c r="E1190">
        <v>30072.425763158601</v>
      </c>
      <c r="F1190">
        <v>25510.817442347798</v>
      </c>
      <c r="G1190">
        <v>32385.8989501123</v>
      </c>
      <c r="H1190">
        <v>56141.81155066473</v>
      </c>
      <c r="I1190">
        <v>82013.390101422861</v>
      </c>
      <c r="J1190">
        <v>95121.14200692407</v>
      </c>
      <c r="K1190">
        <v>98394.840124683236</v>
      </c>
      <c r="L1190">
        <v>94874.025689357397</v>
      </c>
      <c r="M1190">
        <v>73654.9478413943</v>
      </c>
      <c r="N1190">
        <v>69652.689589190632</v>
      </c>
      <c r="O1190">
        <v>70117.717262893013</v>
      </c>
      <c r="P1190">
        <v>72488.567167659086</v>
      </c>
    </row>
    <row r="1191" spans="2:16">
      <c r="B1191" t="s">
        <v>57</v>
      </c>
      <c r="C1191" t="s">
        <v>87</v>
      </c>
      <c r="D1191" t="s">
        <v>23</v>
      </c>
      <c r="E1191">
        <v>3459.7300678653628</v>
      </c>
      <c r="F1191">
        <v>1033.8765401837434</v>
      </c>
      <c r="G1191">
        <v>1421.9149005381971</v>
      </c>
      <c r="H1191">
        <v>1197.492760026782</v>
      </c>
      <c r="I1191">
        <v>226.840019027381</v>
      </c>
      <c r="J1191">
        <v>5.5542387155153099</v>
      </c>
      <c r="K1191">
        <v>209.00340795353699</v>
      </c>
      <c r="L1191">
        <v>1216.206335492941</v>
      </c>
      <c r="M1191">
        <v>129.069932343776</v>
      </c>
      <c r="N1191">
        <v>977.85005154455996</v>
      </c>
      <c r="O1191">
        <v>145.58672520250099</v>
      </c>
      <c r="P1191">
        <v>813.54409472240104</v>
      </c>
    </row>
    <row r="1192" spans="2:16">
      <c r="B1192" t="s">
        <v>57</v>
      </c>
      <c r="C1192" t="s">
        <v>87</v>
      </c>
      <c r="D1192" t="s">
        <v>24</v>
      </c>
      <c r="E1192">
        <v>183.98666424392172</v>
      </c>
      <c r="F1192">
        <v>180.05974085298729</v>
      </c>
      <c r="G1192">
        <v>116.14694582182051</v>
      </c>
      <c r="H1192">
        <v>0.78653019743896535</v>
      </c>
      <c r="I1192">
        <v>5.5555555555555601E-3</v>
      </c>
      <c r="J1192">
        <v>35.466638040530263</v>
      </c>
      <c r="K1192">
        <v>43.430660370156303</v>
      </c>
      <c r="L1192">
        <v>7.8795802087199993</v>
      </c>
      <c r="M1192">
        <v>7.8795802087199993</v>
      </c>
      <c r="N1192">
        <v>1.4999999999999999E-2</v>
      </c>
      <c r="O1192">
        <v>57.902547160208499</v>
      </c>
      <c r="P1192">
        <v>50.038314276771501</v>
      </c>
    </row>
    <row r="1193" spans="2:16">
      <c r="B1193" t="s">
        <v>57</v>
      </c>
      <c r="C1193" t="s">
        <v>87</v>
      </c>
      <c r="D1193" t="s">
        <v>25</v>
      </c>
      <c r="E1193">
        <v>11965.043465201899</v>
      </c>
      <c r="F1193">
        <v>19218.605355468102</v>
      </c>
      <c r="G1193">
        <v>21936.53072581736</v>
      </c>
      <c r="H1193">
        <v>38625.621740233539</v>
      </c>
      <c r="I1193">
        <v>49824.238498364175</v>
      </c>
      <c r="J1193">
        <v>59319.720748712716</v>
      </c>
      <c r="K1193">
        <v>49844.512661101209</v>
      </c>
      <c r="L1193">
        <v>48559.880811337898</v>
      </c>
      <c r="M1193">
        <v>30941.96968908178</v>
      </c>
      <c r="N1193">
        <v>28701.630922980949</v>
      </c>
      <c r="O1193">
        <v>28325.839370365051</v>
      </c>
      <c r="P1193">
        <v>28819.703712913441</v>
      </c>
    </row>
    <row r="1194" spans="2:16">
      <c r="B1194" t="s">
        <v>57</v>
      </c>
      <c r="C1194" t="s">
        <v>87</v>
      </c>
      <c r="D1194" t="s">
        <v>26</v>
      </c>
      <c r="E1194">
        <v>1489.2188291199968</v>
      </c>
      <c r="F1194">
        <v>511.30880000000002</v>
      </c>
      <c r="G1194">
        <v>1384.893202889431</v>
      </c>
      <c r="H1194">
        <v>549.57503380811079</v>
      </c>
      <c r="I1194">
        <v>189.01195895798801</v>
      </c>
      <c r="J1194">
        <v>112.4365531589729</v>
      </c>
      <c r="K1194">
        <v>594.27955206113904</v>
      </c>
      <c r="L1194">
        <v>269.22016858345097</v>
      </c>
      <c r="M1194">
        <v>1194.6704607844558</v>
      </c>
      <c r="N1194">
        <v>1171.052134917526</v>
      </c>
      <c r="O1194">
        <v>2.2026222809827228E-2</v>
      </c>
      <c r="P1194">
        <v>1099.1881949535941</v>
      </c>
    </row>
    <row r="1195" spans="2:16">
      <c r="B1195" t="s">
        <v>57</v>
      </c>
      <c r="C1195" t="s">
        <v>87</v>
      </c>
      <c r="D1195" t="s">
        <v>27</v>
      </c>
      <c r="E1195">
        <v>10236.542041205341</v>
      </c>
      <c r="F1195">
        <v>12627.027056528197</v>
      </c>
      <c r="G1195">
        <v>13984.149521492998</v>
      </c>
      <c r="H1195">
        <v>13192.469729469401</v>
      </c>
      <c r="I1195">
        <v>7868.0206179527522</v>
      </c>
      <c r="J1195">
        <v>4133.8375300979333</v>
      </c>
      <c r="K1195">
        <v>2534.8179711710982</v>
      </c>
      <c r="L1195">
        <v>1455.5009970060119</v>
      </c>
      <c r="M1195">
        <v>1444.890710834105</v>
      </c>
      <c r="N1195">
        <v>1936.4604379857692</v>
      </c>
      <c r="O1195">
        <v>984.98232432489499</v>
      </c>
      <c r="P1195">
        <v>4044.8774670370003</v>
      </c>
    </row>
    <row r="1196" spans="2:16">
      <c r="B1196" t="s">
        <v>57</v>
      </c>
      <c r="C1196" t="s">
        <v>87</v>
      </c>
      <c r="D1196" t="s">
        <v>29</v>
      </c>
      <c r="E1196">
        <v>26046.228109897223</v>
      </c>
      <c r="F1196">
        <v>18408.297547395399</v>
      </c>
      <c r="G1196">
        <v>12855.514649101809</v>
      </c>
      <c r="H1196">
        <v>19735.474279349753</v>
      </c>
      <c r="I1196">
        <v>19371.563531952012</v>
      </c>
      <c r="J1196">
        <v>22223.601122762608</v>
      </c>
      <c r="K1196">
        <v>20793.917201454438</v>
      </c>
      <c r="L1196">
        <v>22657.451569015207</v>
      </c>
      <c r="M1196">
        <v>20630.876370825685</v>
      </c>
      <c r="N1196">
        <v>22151.016232123649</v>
      </c>
      <c r="O1196">
        <v>21140.494609148209</v>
      </c>
      <c r="P1196">
        <v>20356.613754084807</v>
      </c>
    </row>
    <row r="1197" spans="2:16">
      <c r="B1197" t="s">
        <v>57</v>
      </c>
      <c r="C1197" t="s">
        <v>87</v>
      </c>
      <c r="D1197" t="s">
        <v>30</v>
      </c>
      <c r="E1197">
        <v>11985.807617994429</v>
      </c>
      <c r="F1197">
        <v>7959.3229454538996</v>
      </c>
      <c r="G1197">
        <v>8679.433297570733</v>
      </c>
      <c r="H1197">
        <v>6440.3037484153319</v>
      </c>
      <c r="I1197">
        <v>5423.7552253000003</v>
      </c>
      <c r="J1197">
        <v>3494.7999080336999</v>
      </c>
      <c r="K1197">
        <v>1938.9878901976499</v>
      </c>
      <c r="L1197">
        <v>4434.6013368576705</v>
      </c>
      <c r="M1197">
        <v>4624.2055744416903</v>
      </c>
      <c r="N1197">
        <v>7197.4013883098596</v>
      </c>
      <c r="O1197">
        <v>5982.3252413575274</v>
      </c>
      <c r="P1197">
        <v>5806.5731997390203</v>
      </c>
    </row>
    <row r="1198" spans="2:16">
      <c r="B1198" t="s">
        <v>57</v>
      </c>
      <c r="C1198" t="s">
        <v>88</v>
      </c>
      <c r="D1198" t="s">
        <v>16</v>
      </c>
      <c r="E1198">
        <v>20335.725670305044</v>
      </c>
      <c r="F1198">
        <v>21914.136463044742</v>
      </c>
      <c r="G1198">
        <v>25773.793252159943</v>
      </c>
      <c r="H1198">
        <v>30493.414405766714</v>
      </c>
      <c r="I1198">
        <v>21648.626325657191</v>
      </c>
      <c r="J1198">
        <v>13845.234773353081</v>
      </c>
      <c r="K1198">
        <v>14933.225461354246</v>
      </c>
      <c r="L1198">
        <v>14143.58834150365</v>
      </c>
      <c r="M1198">
        <v>3592.0992531725633</v>
      </c>
      <c r="N1198">
        <v>4600.8186012932792</v>
      </c>
      <c r="O1198">
        <v>4463.1760344974946</v>
      </c>
      <c r="P1198">
        <v>11561.424804245102</v>
      </c>
    </row>
    <row r="1199" spans="2:16">
      <c r="B1199" t="s">
        <v>57</v>
      </c>
      <c r="C1199" t="s">
        <v>88</v>
      </c>
      <c r="D1199" t="s">
        <v>17</v>
      </c>
      <c r="E1199">
        <v>1540.9259280000001</v>
      </c>
      <c r="F1199">
        <v>1486.5190094075394</v>
      </c>
      <c r="G1199">
        <v>1250.4881594075393</v>
      </c>
      <c r="H1199">
        <v>825.54338859246172</v>
      </c>
      <c r="I1199">
        <v>1.9328894760951709</v>
      </c>
      <c r="J1199">
        <v>1008.3043000717601</v>
      </c>
      <c r="K1199">
        <v>1008.297338595667</v>
      </c>
      <c r="L1199">
        <v>1.9276683690239917</v>
      </c>
      <c r="M1199">
        <v>861.50153537455503</v>
      </c>
      <c r="N1199">
        <v>861.49979500553115</v>
      </c>
      <c r="O1199">
        <v>1.9259280000000001</v>
      </c>
      <c r="P1199">
        <v>846.76199921166005</v>
      </c>
    </row>
    <row r="1200" spans="2:16">
      <c r="B1200" t="s">
        <v>57</v>
      </c>
      <c r="C1200" t="s">
        <v>88</v>
      </c>
      <c r="D1200" t="s">
        <v>18</v>
      </c>
      <c r="E1200">
        <v>1620.8897142857099</v>
      </c>
      <c r="F1200">
        <v>1620.8897142857099</v>
      </c>
      <c r="G1200">
        <v>1620.8897142857099</v>
      </c>
      <c r="H1200">
        <v>1620.8897142857099</v>
      </c>
      <c r="I1200">
        <v>1620.8897142857099</v>
      </c>
      <c r="J1200">
        <v>1620.8897142857099</v>
      </c>
      <c r="K1200">
        <v>1620.8897142857099</v>
      </c>
      <c r="L1200">
        <v>1620.8897142857099</v>
      </c>
      <c r="M1200">
        <v>25805.673247835599</v>
      </c>
      <c r="N1200">
        <v>25888.933999211702</v>
      </c>
      <c r="O1200">
        <v>48563.520123705697</v>
      </c>
      <c r="P1200">
        <v>48032.920123705699</v>
      </c>
    </row>
    <row r="1201" spans="2:16">
      <c r="B1201" t="s">
        <v>57</v>
      </c>
      <c r="C1201" t="s">
        <v>88</v>
      </c>
      <c r="D1201" t="s">
        <v>19</v>
      </c>
      <c r="E1201">
        <v>7308.1868000000004</v>
      </c>
      <c r="F1201">
        <v>7206.5868</v>
      </c>
      <c r="G1201">
        <v>5340.0019798500007</v>
      </c>
      <c r="H1201">
        <v>2353.4662676100011</v>
      </c>
      <c r="I1201">
        <v>3958.7550108886799</v>
      </c>
      <c r="J1201">
        <v>4118.6417034136257</v>
      </c>
      <c r="K1201">
        <v>1832.1927089246285</v>
      </c>
      <c r="L1201">
        <v>1621.68676703968</v>
      </c>
      <c r="M1201">
        <v>2997.8972527042361</v>
      </c>
      <c r="N1201">
        <v>2997.8975690655438</v>
      </c>
      <c r="O1201">
        <v>1916.8511824860182</v>
      </c>
      <c r="P1201">
        <v>1916.850866124716</v>
      </c>
    </row>
    <row r="1202" spans="2:16">
      <c r="B1202" t="s">
        <v>57</v>
      </c>
      <c r="C1202" t="s">
        <v>88</v>
      </c>
      <c r="D1202" t="s">
        <v>20</v>
      </c>
      <c r="E1202">
        <v>18302.179957521825</v>
      </c>
      <c r="F1202">
        <v>19255.602393991387</v>
      </c>
      <c r="G1202">
        <v>21654.362272564562</v>
      </c>
      <c r="H1202">
        <v>25844.941043712155</v>
      </c>
      <c r="I1202">
        <v>25946.96402797207</v>
      </c>
      <c r="J1202">
        <v>19438.921157535384</v>
      </c>
      <c r="K1202">
        <v>30216.682437350057</v>
      </c>
      <c r="L1202">
        <v>38321.392103003105</v>
      </c>
      <c r="M1202">
        <v>34810.676039622587</v>
      </c>
      <c r="N1202">
        <v>33716.978249478008</v>
      </c>
      <c r="O1202">
        <v>26881.258528174025</v>
      </c>
      <c r="P1202">
        <v>18574.729985209648</v>
      </c>
    </row>
    <row r="1203" spans="2:16">
      <c r="B1203" t="s">
        <v>57</v>
      </c>
      <c r="C1203" t="s">
        <v>88</v>
      </c>
      <c r="D1203" t="s">
        <v>21</v>
      </c>
      <c r="E1203">
        <v>14.373790279604</v>
      </c>
      <c r="F1203">
        <v>347.17003749999998</v>
      </c>
      <c r="G1203">
        <v>253.70118124999999</v>
      </c>
      <c r="I1203">
        <v>8.5457239999999892</v>
      </c>
      <c r="J1203">
        <v>4.2728619999999999</v>
      </c>
      <c r="K1203">
        <v>315.23589411694098</v>
      </c>
      <c r="L1203">
        <v>380.00837711759903</v>
      </c>
      <c r="M1203">
        <v>574.59141446661067</v>
      </c>
      <c r="N1203">
        <v>522.29309545391538</v>
      </c>
      <c r="O1203">
        <v>409.94829656784401</v>
      </c>
      <c r="P1203">
        <v>403.51822119580601</v>
      </c>
    </row>
    <row r="1204" spans="2:16">
      <c r="B1204" t="s">
        <v>57</v>
      </c>
      <c r="C1204" t="s">
        <v>88</v>
      </c>
      <c r="D1204" t="s">
        <v>22</v>
      </c>
      <c r="E1204">
        <v>21817.018442619701</v>
      </c>
      <c r="F1204">
        <v>23622.3198182374</v>
      </c>
      <c r="G1204">
        <v>17828.209434620599</v>
      </c>
      <c r="H1204">
        <v>8556.0274468153802</v>
      </c>
      <c r="I1204">
        <v>11459.1827080443</v>
      </c>
      <c r="J1204">
        <v>19444.6213671019</v>
      </c>
      <c r="K1204">
        <v>11486.825975496769</v>
      </c>
      <c r="L1204">
        <v>9218.0826319348107</v>
      </c>
      <c r="M1204">
        <v>17835.533918516438</v>
      </c>
      <c r="N1204">
        <v>31366.833483979666</v>
      </c>
      <c r="O1204">
        <v>23268.028542974374</v>
      </c>
      <c r="P1204">
        <v>22142.30487755276</v>
      </c>
    </row>
    <row r="1205" spans="2:16">
      <c r="B1205" t="s">
        <v>57</v>
      </c>
      <c r="C1205" t="s">
        <v>88</v>
      </c>
      <c r="D1205" t="s">
        <v>23</v>
      </c>
      <c r="E1205">
        <v>1375.9391274</v>
      </c>
      <c r="F1205">
        <v>1239.6361176</v>
      </c>
      <c r="G1205">
        <v>895.29275159999997</v>
      </c>
      <c r="H1205">
        <v>344.343366</v>
      </c>
      <c r="J1205">
        <v>25.246539615978701</v>
      </c>
      <c r="K1205">
        <v>950.01549069789633</v>
      </c>
      <c r="L1205">
        <v>1326</v>
      </c>
      <c r="M1205">
        <v>586.68151065352504</v>
      </c>
      <c r="N1205">
        <v>185.45046173544301</v>
      </c>
      <c r="O1205">
        <v>505.58858635086597</v>
      </c>
      <c r="P1205">
        <v>763.00431505641995</v>
      </c>
    </row>
    <row r="1206" spans="2:16">
      <c r="B1206" t="s">
        <v>57</v>
      </c>
      <c r="C1206" t="s">
        <v>88</v>
      </c>
      <c r="D1206" t="s">
        <v>24</v>
      </c>
      <c r="E1206">
        <v>13.39776</v>
      </c>
      <c r="F1206">
        <v>12.057983999999999</v>
      </c>
      <c r="L1206">
        <v>15.75916041744</v>
      </c>
      <c r="M1206">
        <v>15.75916041744</v>
      </c>
      <c r="N1206">
        <v>1.13043600000751E-5</v>
      </c>
      <c r="O1206">
        <v>1.13043600000751E-5</v>
      </c>
    </row>
    <row r="1207" spans="2:16">
      <c r="B1207" t="s">
        <v>57</v>
      </c>
      <c r="C1207" t="s">
        <v>88</v>
      </c>
      <c r="D1207" t="s">
        <v>25</v>
      </c>
      <c r="E1207">
        <v>54799</v>
      </c>
      <c r="F1207">
        <v>59272.2</v>
      </c>
      <c r="G1207">
        <v>69092.450933</v>
      </c>
      <c r="H1207">
        <v>87184.156313190033</v>
      </c>
      <c r="I1207">
        <v>88492.049946002604</v>
      </c>
      <c r="J1207">
        <v>90407.299970666703</v>
      </c>
      <c r="K1207">
        <v>91264.321252626847</v>
      </c>
      <c r="L1207">
        <v>86798.572795856686</v>
      </c>
      <c r="M1207">
        <v>54060.184352729586</v>
      </c>
      <c r="N1207">
        <v>41265.303853888967</v>
      </c>
      <c r="O1207">
        <v>31195.112052102097</v>
      </c>
      <c r="P1207">
        <v>19745.366998641457</v>
      </c>
    </row>
    <row r="1208" spans="2:16">
      <c r="B1208" t="s">
        <v>57</v>
      </c>
      <c r="C1208" t="s">
        <v>88</v>
      </c>
      <c r="D1208" t="s">
        <v>26</v>
      </c>
      <c r="E1208">
        <v>7756</v>
      </c>
      <c r="F1208">
        <v>7989.2000000000007</v>
      </c>
      <c r="G1208">
        <v>8497.4</v>
      </c>
      <c r="H1208">
        <v>5481.9633690482406</v>
      </c>
      <c r="I1208">
        <v>2953.31185871856</v>
      </c>
      <c r="J1208">
        <v>1756.8211431089501</v>
      </c>
      <c r="K1208">
        <v>2910.0223461221699</v>
      </c>
      <c r="L1208">
        <v>4206.5651341164248</v>
      </c>
      <c r="M1208">
        <v>3621.0815387851003</v>
      </c>
      <c r="N1208">
        <v>2324.6526324341357</v>
      </c>
      <c r="O1208">
        <v>0.11604273044399047</v>
      </c>
      <c r="P1208">
        <v>2.1624537297504605E-3</v>
      </c>
    </row>
    <row r="1209" spans="2:16">
      <c r="B1209" t="s">
        <v>57</v>
      </c>
      <c r="C1209" t="s">
        <v>88</v>
      </c>
      <c r="D1209" t="s">
        <v>27</v>
      </c>
      <c r="E1209">
        <v>6066.7654501654524</v>
      </c>
      <c r="F1209">
        <v>5986.8994166433877</v>
      </c>
      <c r="G1209">
        <v>5452.9580292552973</v>
      </c>
      <c r="H1209">
        <v>4584.6826980552987</v>
      </c>
      <c r="I1209">
        <v>3499.3385340552986</v>
      </c>
      <c r="J1209">
        <v>2172.6440560920855</v>
      </c>
      <c r="K1209">
        <v>1267.5879345806052</v>
      </c>
      <c r="L1209">
        <v>966.35725068465263</v>
      </c>
      <c r="M1209">
        <v>1601.0823768047435</v>
      </c>
      <c r="N1209">
        <v>1601.0823768047446</v>
      </c>
      <c r="O1209">
        <v>1601.0823768047439</v>
      </c>
      <c r="P1209">
        <v>1601.0823768047442</v>
      </c>
    </row>
    <row r="1210" spans="2:16">
      <c r="B1210" t="s">
        <v>57</v>
      </c>
      <c r="C1210" t="s">
        <v>88</v>
      </c>
      <c r="D1210" t="s">
        <v>29</v>
      </c>
      <c r="M1210">
        <v>10551.787345463901</v>
      </c>
      <c r="N1210">
        <v>10551.787396027088</v>
      </c>
      <c r="O1210">
        <v>8.4392349915213707</v>
      </c>
      <c r="P1210">
        <v>8.4391844283751318</v>
      </c>
    </row>
    <row r="1211" spans="2:16">
      <c r="B1211" t="s">
        <v>57</v>
      </c>
      <c r="C1211" t="s">
        <v>88</v>
      </c>
      <c r="D1211" t="s">
        <v>30</v>
      </c>
      <c r="E1211">
        <v>9136.7737726829891</v>
      </c>
      <c r="F1211">
        <v>2615.28121229319</v>
      </c>
      <c r="J1211">
        <v>34.477460639999997</v>
      </c>
      <c r="L1211">
        <v>7617.2062320260357</v>
      </c>
      <c r="M1211">
        <v>8177.1101873455136</v>
      </c>
      <c r="N1211">
        <v>7318.3775366280252</v>
      </c>
      <c r="O1211">
        <v>6448.0857125800194</v>
      </c>
      <c r="P1211">
        <v>5492.0983632975085</v>
      </c>
    </row>
    <row r="1212" spans="2:16">
      <c r="B1212" t="s">
        <v>58</v>
      </c>
      <c r="C1212" t="s">
        <v>86</v>
      </c>
      <c r="D1212" t="s">
        <v>16</v>
      </c>
      <c r="E1212">
        <v>5943.7487520000004</v>
      </c>
      <c r="F1212">
        <v>6367.0922568611986</v>
      </c>
      <c r="G1212">
        <v>7562.1082802642986</v>
      </c>
      <c r="H1212">
        <v>9957.8529219478114</v>
      </c>
      <c r="I1212">
        <v>13810.54713911589</v>
      </c>
      <c r="J1212">
        <v>19578.104854383153</v>
      </c>
      <c r="K1212">
        <v>14140.002791801253</v>
      </c>
      <c r="L1212">
        <v>39425.72966202016</v>
      </c>
      <c r="M1212">
        <v>20468.765631991519</v>
      </c>
      <c r="N1212">
        <v>28768.27789565306</v>
      </c>
      <c r="O1212">
        <v>44429.651593767005</v>
      </c>
      <c r="P1212">
        <v>58277.721348648636</v>
      </c>
    </row>
    <row r="1213" spans="2:16">
      <c r="B1213" t="s">
        <v>58</v>
      </c>
      <c r="C1213" t="s">
        <v>86</v>
      </c>
      <c r="D1213" t="s">
        <v>17</v>
      </c>
      <c r="E1213">
        <v>8698.3700759999992</v>
      </c>
      <c r="F1213">
        <v>9317.9114846631001</v>
      </c>
      <c r="G1213">
        <v>11066.75586756409</v>
      </c>
      <c r="H1213">
        <v>14100.23839390188</v>
      </c>
      <c r="I1213">
        <v>19903.689496784609</v>
      </c>
      <c r="J1213">
        <v>27195.226863047854</v>
      </c>
      <c r="K1213">
        <v>35320.96408677756</v>
      </c>
      <c r="L1213">
        <v>214.2307164281271</v>
      </c>
      <c r="M1213">
        <v>59618.366768325293</v>
      </c>
      <c r="N1213">
        <v>936.07403711155803</v>
      </c>
      <c r="O1213">
        <v>26704.843934464938</v>
      </c>
      <c r="P1213">
        <v>10634.445838818599</v>
      </c>
    </row>
    <row r="1214" spans="2:16">
      <c r="B1214" t="s">
        <v>58</v>
      </c>
      <c r="C1214" t="s">
        <v>86</v>
      </c>
      <c r="D1214" t="s">
        <v>18</v>
      </c>
      <c r="E1214">
        <v>617.51113199999998</v>
      </c>
      <c r="F1214">
        <v>1424.9757345876001</v>
      </c>
      <c r="G1214">
        <v>1584.5546077635161</v>
      </c>
      <c r="H1214">
        <v>1423.3471933795799</v>
      </c>
      <c r="I1214">
        <v>701.320431964166</v>
      </c>
      <c r="J1214">
        <v>7.62028107306267</v>
      </c>
      <c r="K1214">
        <v>7.62028107306267</v>
      </c>
      <c r="L1214">
        <v>6.5560129029481304</v>
      </c>
      <c r="M1214">
        <v>7.6202810730684796</v>
      </c>
      <c r="N1214">
        <v>7.6202810730016104</v>
      </c>
      <c r="O1214">
        <v>7.6202810730626602</v>
      </c>
      <c r="P1214">
        <v>7.62028107306267</v>
      </c>
    </row>
    <row r="1215" spans="2:16">
      <c r="B1215" t="s">
        <v>58</v>
      </c>
      <c r="C1215" t="s">
        <v>86</v>
      </c>
      <c r="D1215" t="s">
        <v>19</v>
      </c>
      <c r="E1215">
        <v>46391.120343504801</v>
      </c>
      <c r="F1215">
        <v>58024.0049994</v>
      </c>
      <c r="G1215">
        <v>76867.199527545497</v>
      </c>
      <c r="H1215">
        <v>56426.58975665499</v>
      </c>
      <c r="I1215">
        <v>54335.377490753002</v>
      </c>
      <c r="J1215">
        <v>460.60716511820402</v>
      </c>
      <c r="K1215">
        <v>470.84181903844097</v>
      </c>
      <c r="L1215">
        <v>358.30498946613</v>
      </c>
      <c r="M1215">
        <v>44224.008977788646</v>
      </c>
      <c r="N1215">
        <v>42193.270223451778</v>
      </c>
      <c r="O1215">
        <v>628.15829138617801</v>
      </c>
      <c r="P1215">
        <v>956.25489969161004</v>
      </c>
    </row>
    <row r="1216" spans="2:16">
      <c r="B1216" t="s">
        <v>58</v>
      </c>
      <c r="C1216" t="s">
        <v>86</v>
      </c>
      <c r="D1216" t="s">
        <v>20</v>
      </c>
      <c r="E1216">
        <v>1956.4995470857345</v>
      </c>
      <c r="F1216">
        <v>2095.445209019198</v>
      </c>
      <c r="G1216">
        <v>2489.6842308059158</v>
      </c>
      <c r="H1216">
        <v>3278.6662088552748</v>
      </c>
      <c r="I1216">
        <v>4625.3542169209668</v>
      </c>
      <c r="J1216">
        <v>1744.369133414222</v>
      </c>
      <c r="K1216">
        <v>2627.4354425335059</v>
      </c>
      <c r="L1216">
        <v>12961.24942062182</v>
      </c>
      <c r="M1216">
        <v>14397.164819762478</v>
      </c>
      <c r="N1216">
        <v>4262.8924222640107</v>
      </c>
      <c r="O1216">
        <v>6431.4172108575558</v>
      </c>
      <c r="P1216">
        <v>6296.5230551707655</v>
      </c>
    </row>
    <row r="1217" spans="2:16">
      <c r="B1217" t="s">
        <v>58</v>
      </c>
      <c r="C1217" t="s">
        <v>86</v>
      </c>
      <c r="D1217" t="s">
        <v>21</v>
      </c>
      <c r="E1217">
        <v>218.47918650901062</v>
      </c>
      <c r="F1217">
        <v>4653.0258739403698</v>
      </c>
      <c r="G1217">
        <v>5420.8397890719698</v>
      </c>
      <c r="H1217">
        <v>4503.5191359987302</v>
      </c>
      <c r="I1217">
        <v>4129.1606529626497</v>
      </c>
      <c r="J1217">
        <v>268.09756965164331</v>
      </c>
      <c r="K1217">
        <v>219.848766390207</v>
      </c>
      <c r="L1217">
        <v>50.1704371317594</v>
      </c>
      <c r="M1217">
        <v>7901.5992230712181</v>
      </c>
      <c r="N1217">
        <v>7873.2831936057428</v>
      </c>
      <c r="O1217">
        <v>7709.9435171790592</v>
      </c>
      <c r="P1217">
        <v>11801.292573415725</v>
      </c>
    </row>
    <row r="1218" spans="2:16">
      <c r="B1218" t="s">
        <v>58</v>
      </c>
      <c r="C1218" t="s">
        <v>86</v>
      </c>
      <c r="D1218" t="s">
        <v>22</v>
      </c>
      <c r="E1218">
        <v>7004.1642922463398</v>
      </c>
      <c r="F1218">
        <v>7501.01150087112</v>
      </c>
      <c r="G1218">
        <v>7021.1268347386904</v>
      </c>
      <c r="H1218">
        <v>6376.70994204422</v>
      </c>
      <c r="I1218">
        <v>5075.7459906076929</v>
      </c>
      <c r="J1218">
        <v>651.96033824344102</v>
      </c>
      <c r="K1218">
        <v>607.11943367589197</v>
      </c>
      <c r="L1218">
        <v>897.48758267323592</v>
      </c>
      <c r="M1218">
        <v>3836.6164238254369</v>
      </c>
      <c r="N1218">
        <v>3990.6529824371364</v>
      </c>
      <c r="O1218">
        <v>5706.5359748794153</v>
      </c>
      <c r="P1218">
        <v>13294.268902819489</v>
      </c>
    </row>
    <row r="1219" spans="2:16">
      <c r="B1219" t="s">
        <v>58</v>
      </c>
      <c r="C1219" t="s">
        <v>86</v>
      </c>
      <c r="D1219" t="s">
        <v>23</v>
      </c>
      <c r="E1219">
        <v>7409.3540039325098</v>
      </c>
      <c r="F1219">
        <v>8929.7982051012004</v>
      </c>
      <c r="G1219">
        <v>12524.503927366441</v>
      </c>
      <c r="H1219">
        <v>10144.664558834334</v>
      </c>
      <c r="I1219">
        <v>12334.854243649939</v>
      </c>
      <c r="J1219">
        <v>5867.06648995264</v>
      </c>
      <c r="K1219">
        <v>9437.1021675214197</v>
      </c>
      <c r="L1219">
        <v>11985.147803923601</v>
      </c>
      <c r="M1219">
        <v>32970.041129393503</v>
      </c>
      <c r="N1219">
        <v>37056.738312729001</v>
      </c>
      <c r="O1219">
        <v>42150.898163285798</v>
      </c>
      <c r="P1219">
        <v>42837.798338664099</v>
      </c>
    </row>
    <row r="1220" spans="2:16">
      <c r="B1220" t="s">
        <v>58</v>
      </c>
      <c r="C1220" t="s">
        <v>86</v>
      </c>
      <c r="D1220" t="s">
        <v>24</v>
      </c>
      <c r="H1220">
        <v>4.0000000000000002E-4</v>
      </c>
      <c r="I1220">
        <v>9.6423950424844897E-4</v>
      </c>
      <c r="J1220">
        <v>2.1601562496347902E-3</v>
      </c>
      <c r="K1220">
        <v>3.4471137284828E-3</v>
      </c>
      <c r="L1220">
        <v>5.2624943531178903E-3</v>
      </c>
      <c r="M1220">
        <v>7.8232680122837395E-3</v>
      </c>
      <c r="N1220">
        <v>1.1435492162134299E-2</v>
      </c>
      <c r="O1220">
        <v>1.6530891070999178E-2</v>
      </c>
      <c r="P1220">
        <v>2.371845445671425E-2</v>
      </c>
    </row>
    <row r="1221" spans="2:16">
      <c r="B1221" t="s">
        <v>58</v>
      </c>
      <c r="C1221" t="s">
        <v>86</v>
      </c>
      <c r="D1221" t="s">
        <v>25</v>
      </c>
      <c r="E1221">
        <v>167.08318595763097</v>
      </c>
      <c r="F1221">
        <v>85.690512330299896</v>
      </c>
      <c r="G1221">
        <v>225.21379663578699</v>
      </c>
      <c r="H1221">
        <v>513.25551136560034</v>
      </c>
      <c r="I1221">
        <v>361.70792857268452</v>
      </c>
      <c r="J1221">
        <v>37.365016173457903</v>
      </c>
      <c r="K1221">
        <v>35.543958930791398</v>
      </c>
      <c r="L1221">
        <v>29.213230498663002</v>
      </c>
      <c r="M1221">
        <v>69.980496017013195</v>
      </c>
      <c r="N1221">
        <v>64.034735393140693</v>
      </c>
      <c r="O1221">
        <v>51.015175000193196</v>
      </c>
      <c r="P1221">
        <v>39.338568101787601</v>
      </c>
    </row>
    <row r="1222" spans="2:16">
      <c r="B1222" t="s">
        <v>58</v>
      </c>
      <c r="C1222" t="s">
        <v>86</v>
      </c>
      <c r="D1222" t="s">
        <v>26</v>
      </c>
      <c r="E1222">
        <v>173.91967199999999</v>
      </c>
      <c r="F1222">
        <v>231.3813991797</v>
      </c>
      <c r="G1222">
        <v>238.62200678714299</v>
      </c>
      <c r="H1222">
        <v>102.51449333298</v>
      </c>
      <c r="I1222">
        <v>4.7756148048</v>
      </c>
      <c r="M1222">
        <v>3.3426640828799998</v>
      </c>
      <c r="N1222">
        <v>2.6261887219200002</v>
      </c>
      <c r="O1222">
        <v>1.9520504212740999</v>
      </c>
      <c r="P1222">
        <v>2.0422995642510702</v>
      </c>
    </row>
    <row r="1223" spans="2:16">
      <c r="B1223" t="s">
        <v>58</v>
      </c>
      <c r="C1223" t="s">
        <v>86</v>
      </c>
      <c r="D1223" t="s">
        <v>27</v>
      </c>
      <c r="E1223">
        <v>6026.521788</v>
      </c>
      <c r="F1223">
        <v>6455.7608023502989</v>
      </c>
      <c r="G1223">
        <v>7667.4186974833201</v>
      </c>
      <c r="H1223">
        <v>10096.52663102821</v>
      </c>
      <c r="I1223">
        <v>12620.865599672605</v>
      </c>
      <c r="J1223">
        <v>3452.0027054139919</v>
      </c>
      <c r="K1223">
        <v>13.770611954125355</v>
      </c>
      <c r="L1223">
        <v>611.88339172264932</v>
      </c>
      <c r="M1223">
        <v>12392.853383562679</v>
      </c>
      <c r="N1223">
        <v>70912.533941619564</v>
      </c>
      <c r="O1223">
        <v>112200.94827608045</v>
      </c>
      <c r="P1223">
        <v>141855.88849346002</v>
      </c>
    </row>
    <row r="1224" spans="2:16">
      <c r="B1224" t="s">
        <v>58</v>
      </c>
      <c r="C1224" t="s">
        <v>86</v>
      </c>
      <c r="D1224" t="s">
        <v>28</v>
      </c>
      <c r="E1224">
        <v>27.362768975212699</v>
      </c>
      <c r="F1224">
        <v>6.17539931520158</v>
      </c>
      <c r="G1224">
        <v>6.8755011289782004</v>
      </c>
      <c r="H1224">
        <v>6.4603883640152402</v>
      </c>
      <c r="I1224">
        <v>6.4978575968141703</v>
      </c>
      <c r="J1224">
        <v>6.10818598995741</v>
      </c>
      <c r="K1224">
        <v>4.9285683897392598</v>
      </c>
      <c r="L1224">
        <v>5.0730489504158802</v>
      </c>
      <c r="M1224">
        <v>5.3850444657287104</v>
      </c>
      <c r="N1224">
        <v>5.2328497551256197</v>
      </c>
      <c r="O1224">
        <v>5.3850444657287104</v>
      </c>
      <c r="P1224">
        <v>5.3850444657287104</v>
      </c>
    </row>
    <row r="1225" spans="2:16">
      <c r="B1225" t="s">
        <v>58</v>
      </c>
      <c r="C1225" t="s">
        <v>86</v>
      </c>
      <c r="D1225" t="s">
        <v>29</v>
      </c>
      <c r="E1225">
        <v>22227.229985882601</v>
      </c>
      <c r="F1225">
        <v>25304.621501101501</v>
      </c>
      <c r="G1225">
        <v>30053.952426435699</v>
      </c>
      <c r="H1225">
        <v>17886.54279777129</v>
      </c>
      <c r="I1225">
        <v>18526.767769966795</v>
      </c>
      <c r="J1225">
        <v>97.277457936725497</v>
      </c>
      <c r="K1225">
        <v>79.076200451061993</v>
      </c>
      <c r="L1225">
        <v>89.431422428661705</v>
      </c>
      <c r="M1225">
        <v>6230.2064287253615</v>
      </c>
      <c r="N1225">
        <v>43455.937134303902</v>
      </c>
      <c r="O1225">
        <v>74902.996821817185</v>
      </c>
      <c r="P1225">
        <v>83826.968870608107</v>
      </c>
    </row>
    <row r="1226" spans="2:16">
      <c r="B1226" t="s">
        <v>58</v>
      </c>
      <c r="C1226" t="s">
        <v>86</v>
      </c>
      <c r="D1226" t="s">
        <v>30</v>
      </c>
      <c r="E1226">
        <v>1670.2518210122685</v>
      </c>
      <c r="F1226">
        <v>2465.98526880084</v>
      </c>
      <c r="G1226">
        <v>3217.9165036998402</v>
      </c>
      <c r="H1226">
        <v>130.76926927129799</v>
      </c>
      <c r="I1226">
        <v>563.625850820967</v>
      </c>
      <c r="J1226">
        <v>456.66785562043202</v>
      </c>
      <c r="K1226">
        <v>1190.2745905792401</v>
      </c>
      <c r="L1226">
        <v>82.952289852668102</v>
      </c>
      <c r="M1226">
        <v>4900.2067597574996</v>
      </c>
      <c r="N1226">
        <v>765.70044530549103</v>
      </c>
      <c r="O1226">
        <v>877.52135371816598</v>
      </c>
      <c r="P1226">
        <v>991.50454274588503</v>
      </c>
    </row>
    <row r="1227" spans="2:16">
      <c r="B1227" t="s">
        <v>58</v>
      </c>
      <c r="C1227" t="s">
        <v>87</v>
      </c>
      <c r="D1227" t="s">
        <v>16</v>
      </c>
      <c r="E1227">
        <v>9039.9093712582799</v>
      </c>
      <c r="F1227">
        <v>8918.6505754460904</v>
      </c>
      <c r="G1227">
        <v>10749.9301901335</v>
      </c>
      <c r="H1227">
        <v>14140.86075102139</v>
      </c>
      <c r="I1227">
        <v>13234.023684306232</v>
      </c>
      <c r="J1227">
        <v>15055.765771032975</v>
      </c>
      <c r="K1227">
        <v>5573.4833790309276</v>
      </c>
      <c r="L1227">
        <v>6184.0655449965689</v>
      </c>
      <c r="M1227">
        <v>13181.382971880927</v>
      </c>
      <c r="N1227">
        <v>17072.094510645249</v>
      </c>
      <c r="O1227">
        <v>19362.062307126303</v>
      </c>
      <c r="P1227">
        <v>20205.689472536258</v>
      </c>
    </row>
    <row r="1228" spans="2:16">
      <c r="B1228" t="s">
        <v>58</v>
      </c>
      <c r="C1228" t="s">
        <v>87</v>
      </c>
      <c r="D1228" t="s">
        <v>17</v>
      </c>
      <c r="E1228">
        <v>3084.4860447073002</v>
      </c>
      <c r="F1228">
        <v>1703.66057912118</v>
      </c>
      <c r="G1228">
        <v>1621.6345674814299</v>
      </c>
      <c r="H1228">
        <v>731.32457758109797</v>
      </c>
      <c r="I1228">
        <v>793.80668706167296</v>
      </c>
      <c r="J1228">
        <v>1956.1840188670501</v>
      </c>
      <c r="K1228">
        <v>430.985721724283</v>
      </c>
      <c r="L1228">
        <v>365.21289541549498</v>
      </c>
      <c r="M1228">
        <v>1404.6131664054703</v>
      </c>
      <c r="N1228">
        <v>2309.3770337126889</v>
      </c>
      <c r="O1228">
        <v>2351.7446667776157</v>
      </c>
      <c r="P1228">
        <v>2376.42739340137</v>
      </c>
    </row>
    <row r="1229" spans="2:16">
      <c r="B1229" t="s">
        <v>58</v>
      </c>
      <c r="C1229" t="s">
        <v>87</v>
      </c>
      <c r="D1229" t="s">
        <v>18</v>
      </c>
      <c r="E1229">
        <v>7605.4334891381804</v>
      </c>
      <c r="F1229">
        <v>7137.8674159226603</v>
      </c>
      <c r="G1229">
        <v>6603.8425615837205</v>
      </c>
      <c r="H1229">
        <v>8236.2225034909407</v>
      </c>
      <c r="I1229">
        <v>7541.7313075559969</v>
      </c>
      <c r="J1229">
        <v>2665.0836503903065</v>
      </c>
      <c r="K1229">
        <v>1275.701464850757</v>
      </c>
      <c r="L1229">
        <v>1098.1558114911659</v>
      </c>
      <c r="M1229">
        <v>4971.0568050215234</v>
      </c>
      <c r="N1229">
        <v>4809.9307251008831</v>
      </c>
      <c r="O1229">
        <v>9587.4426945228242</v>
      </c>
      <c r="P1229">
        <v>8721.3175511833178</v>
      </c>
    </row>
    <row r="1230" spans="2:16">
      <c r="B1230" t="s">
        <v>58</v>
      </c>
      <c r="C1230" t="s">
        <v>87</v>
      </c>
      <c r="D1230" t="s">
        <v>19</v>
      </c>
      <c r="E1230">
        <v>7727.7237550359005</v>
      </c>
      <c r="F1230">
        <v>2197.6229586654804</v>
      </c>
      <c r="G1230">
        <v>4310.3390774762602</v>
      </c>
      <c r="H1230">
        <v>117.46397338050001</v>
      </c>
      <c r="I1230">
        <v>277.32428866174399</v>
      </c>
      <c r="J1230">
        <v>228.46223182255201</v>
      </c>
      <c r="M1230">
        <v>7306.8262074078639</v>
      </c>
      <c r="N1230">
        <v>12401.799462592349</v>
      </c>
      <c r="O1230">
        <v>11305.548292094922</v>
      </c>
      <c r="P1230">
        <v>11924.23695160952</v>
      </c>
    </row>
    <row r="1231" spans="2:16">
      <c r="B1231" t="s">
        <v>58</v>
      </c>
      <c r="C1231" t="s">
        <v>87</v>
      </c>
      <c r="D1231" t="s">
        <v>20</v>
      </c>
      <c r="E1231">
        <v>8096.6507530709496</v>
      </c>
      <c r="F1231">
        <v>9129.3132793976401</v>
      </c>
      <c r="G1231">
        <v>8898.9362922454038</v>
      </c>
      <c r="H1231">
        <v>7628.5727240066699</v>
      </c>
      <c r="I1231">
        <v>7673.8534260354281</v>
      </c>
      <c r="J1231">
        <v>8087.0842222468809</v>
      </c>
      <c r="K1231">
        <v>5156.9726314724303</v>
      </c>
      <c r="L1231">
        <v>5689.3887791262932</v>
      </c>
      <c r="M1231">
        <v>12759.638674864933</v>
      </c>
      <c r="N1231">
        <v>14139.870826680017</v>
      </c>
      <c r="O1231">
        <v>15012.506788110422</v>
      </c>
      <c r="P1231">
        <v>15925.139035854829</v>
      </c>
    </row>
    <row r="1232" spans="2:16">
      <c r="B1232" t="s">
        <v>58</v>
      </c>
      <c r="C1232" t="s">
        <v>87</v>
      </c>
      <c r="D1232" t="s">
        <v>21</v>
      </c>
      <c r="E1232">
        <v>5482.4287494051005</v>
      </c>
      <c r="F1232">
        <v>812.68357470764295</v>
      </c>
      <c r="G1232">
        <v>283.549033152015</v>
      </c>
      <c r="H1232">
        <v>752.61168596449807</v>
      </c>
      <c r="I1232">
        <v>661.88912311837498</v>
      </c>
      <c r="J1232">
        <v>160.071236616992</v>
      </c>
      <c r="K1232">
        <v>0.502061659656445</v>
      </c>
      <c r="L1232">
        <v>0.50206165965644467</v>
      </c>
      <c r="M1232">
        <v>267.48475472864709</v>
      </c>
      <c r="N1232">
        <v>875.60778952292503</v>
      </c>
      <c r="O1232">
        <v>534.63701321027099</v>
      </c>
      <c r="P1232">
        <v>630.40030414628609</v>
      </c>
    </row>
    <row r="1233" spans="2:16">
      <c r="B1233" t="s">
        <v>58</v>
      </c>
      <c r="C1233" t="s">
        <v>87</v>
      </c>
      <c r="D1233" t="s">
        <v>22</v>
      </c>
      <c r="E1233">
        <v>30072.425763158601</v>
      </c>
      <c r="F1233">
        <v>25510.817442347798</v>
      </c>
      <c r="G1233">
        <v>32385.8989501123</v>
      </c>
      <c r="H1233">
        <v>56141.81155066473</v>
      </c>
      <c r="I1233">
        <v>75840.620685513743</v>
      </c>
      <c r="J1233">
        <v>83368.08708663049</v>
      </c>
      <c r="K1233">
        <v>77563.833438100206</v>
      </c>
      <c r="L1233">
        <v>62735.469612864785</v>
      </c>
      <c r="M1233">
        <v>65702.156646046496</v>
      </c>
      <c r="N1233">
        <v>76745.825142659261</v>
      </c>
      <c r="O1233">
        <v>82574.154034004925</v>
      </c>
      <c r="P1233">
        <v>85144.599973587538</v>
      </c>
    </row>
    <row r="1234" spans="2:16">
      <c r="B1234" t="s">
        <v>58</v>
      </c>
      <c r="C1234" t="s">
        <v>87</v>
      </c>
      <c r="D1234" t="s">
        <v>23</v>
      </c>
      <c r="E1234">
        <v>3459.7300678653628</v>
      </c>
      <c r="F1234">
        <v>1033.8765401837434</v>
      </c>
      <c r="G1234">
        <v>1421.9149005381971</v>
      </c>
      <c r="H1234">
        <v>1197.492760026782</v>
      </c>
      <c r="I1234">
        <v>405.66781473086701</v>
      </c>
      <c r="J1234">
        <v>168.20433569575241</v>
      </c>
      <c r="K1234">
        <v>122.51445473018599</v>
      </c>
      <c r="L1234">
        <v>0.01</v>
      </c>
      <c r="M1234">
        <v>295.87975552329999</v>
      </c>
      <c r="N1234">
        <v>1216.2113354929411</v>
      </c>
      <c r="O1234">
        <v>405.68465010662601</v>
      </c>
      <c r="P1234">
        <v>711.57877472451798</v>
      </c>
    </row>
    <row r="1235" spans="2:16">
      <c r="B1235" t="s">
        <v>58</v>
      </c>
      <c r="C1235" t="s">
        <v>87</v>
      </c>
      <c r="D1235" t="s">
        <v>24</v>
      </c>
      <c r="E1235">
        <v>183.98666424392172</v>
      </c>
      <c r="F1235">
        <v>180.05974085298729</v>
      </c>
      <c r="G1235">
        <v>116.14694582182051</v>
      </c>
      <c r="H1235">
        <v>0.78653019743896535</v>
      </c>
      <c r="I1235">
        <v>5.5555555555555601E-3</v>
      </c>
      <c r="J1235">
        <v>35.466632388350263</v>
      </c>
      <c r="K1235">
        <v>43.430660370156303</v>
      </c>
      <c r="L1235">
        <v>7.8795858608999998</v>
      </c>
      <c r="M1235">
        <v>1.54072544346</v>
      </c>
      <c r="N1235">
        <v>1.4999999999999999E-2</v>
      </c>
      <c r="O1235">
        <v>56.377169042031504</v>
      </c>
      <c r="P1235">
        <v>57.902547160208499</v>
      </c>
    </row>
    <row r="1236" spans="2:16">
      <c r="B1236" t="s">
        <v>58</v>
      </c>
      <c r="C1236" t="s">
        <v>87</v>
      </c>
      <c r="D1236" t="s">
        <v>25</v>
      </c>
      <c r="E1236">
        <v>11965.043465201899</v>
      </c>
      <c r="F1236">
        <v>19218.605355468102</v>
      </c>
      <c r="G1236">
        <v>21936.53072581736</v>
      </c>
      <c r="H1236">
        <v>38625.621740233539</v>
      </c>
      <c r="I1236">
        <v>45133.401512028475</v>
      </c>
      <c r="J1236">
        <v>64278.810233079123</v>
      </c>
      <c r="K1236">
        <v>40590.797985872458</v>
      </c>
      <c r="L1236">
        <v>32292.93135001896</v>
      </c>
      <c r="M1236">
        <v>30990.813250778378</v>
      </c>
      <c r="N1236">
        <v>31606.26353730301</v>
      </c>
      <c r="O1236">
        <v>33224.465087267614</v>
      </c>
      <c r="P1236">
        <v>37308.696453980832</v>
      </c>
    </row>
    <row r="1237" spans="2:16">
      <c r="B1237" t="s">
        <v>58</v>
      </c>
      <c r="C1237" t="s">
        <v>87</v>
      </c>
      <c r="D1237" t="s">
        <v>26</v>
      </c>
      <c r="E1237">
        <v>1489.2188291199968</v>
      </c>
      <c r="F1237">
        <v>511.30880000000002</v>
      </c>
      <c r="G1237">
        <v>1384.893202889431</v>
      </c>
      <c r="H1237">
        <v>549.57503380811079</v>
      </c>
      <c r="I1237">
        <v>493.13928962815078</v>
      </c>
      <c r="J1237">
        <v>224.87259153849288</v>
      </c>
      <c r="K1237">
        <v>470.54245523961498</v>
      </c>
      <c r="L1237">
        <v>0.01</v>
      </c>
      <c r="M1237">
        <v>305.54650890356697</v>
      </c>
      <c r="N1237">
        <v>841.94184930262804</v>
      </c>
      <c r="O1237">
        <v>1171.052134917526</v>
      </c>
      <c r="P1237">
        <v>23.6008029341411</v>
      </c>
    </row>
    <row r="1238" spans="2:16">
      <c r="B1238" t="s">
        <v>58</v>
      </c>
      <c r="C1238" t="s">
        <v>87</v>
      </c>
      <c r="D1238" t="s">
        <v>27</v>
      </c>
      <c r="E1238">
        <v>10236.542041205341</v>
      </c>
      <c r="F1238">
        <v>12627.027056528197</v>
      </c>
      <c r="G1238">
        <v>13984.149521492998</v>
      </c>
      <c r="H1238">
        <v>13192.469729469401</v>
      </c>
      <c r="I1238">
        <v>7868.0207828910316</v>
      </c>
      <c r="J1238">
        <v>4133.4060208449027</v>
      </c>
      <c r="K1238">
        <v>1153.8606440171461</v>
      </c>
      <c r="L1238">
        <v>1493.5333002557629</v>
      </c>
      <c r="M1238">
        <v>1332.910279247059</v>
      </c>
      <c r="N1238">
        <v>2475.6104320183231</v>
      </c>
      <c r="O1238">
        <v>1468.7445582984069</v>
      </c>
      <c r="P1238">
        <v>4109.4325215049466</v>
      </c>
    </row>
    <row r="1239" spans="2:16">
      <c r="B1239" t="s">
        <v>58</v>
      </c>
      <c r="C1239" t="s">
        <v>87</v>
      </c>
      <c r="D1239" t="s">
        <v>29</v>
      </c>
      <c r="E1239">
        <v>26046.228109897223</v>
      </c>
      <c r="F1239">
        <v>18408.297547395399</v>
      </c>
      <c r="G1239">
        <v>12855.514649101809</v>
      </c>
      <c r="H1239">
        <v>19735.474279349753</v>
      </c>
      <c r="I1239">
        <v>17464.130949939321</v>
      </c>
      <c r="J1239">
        <v>23619.140900021353</v>
      </c>
      <c r="K1239">
        <v>13374.25428791414</v>
      </c>
      <c r="L1239">
        <v>11892.818155372119</v>
      </c>
      <c r="M1239">
        <v>18989.753703738297</v>
      </c>
      <c r="N1239">
        <v>22533.259211335971</v>
      </c>
      <c r="O1239">
        <v>21772.821014991689</v>
      </c>
      <c r="P1239">
        <v>24940.865495890248</v>
      </c>
    </row>
    <row r="1240" spans="2:16">
      <c r="B1240" t="s">
        <v>58</v>
      </c>
      <c r="C1240" t="s">
        <v>87</v>
      </c>
      <c r="D1240" t="s">
        <v>30</v>
      </c>
      <c r="E1240">
        <v>11985.807617994429</v>
      </c>
      <c r="F1240">
        <v>7959.3229454538996</v>
      </c>
      <c r="G1240">
        <v>8679.433297570733</v>
      </c>
      <c r="H1240">
        <v>6440.3037484153319</v>
      </c>
      <c r="I1240">
        <v>5423.7552253000003</v>
      </c>
      <c r="J1240">
        <v>4650.9903357563599</v>
      </c>
      <c r="K1240">
        <v>0.47084500207149799</v>
      </c>
      <c r="L1240">
        <v>1392.512716567946</v>
      </c>
      <c r="M1240">
        <v>4074.74166674551</v>
      </c>
      <c r="N1240">
        <v>6458.4732895443194</v>
      </c>
      <c r="O1240">
        <v>6870.2467797503305</v>
      </c>
      <c r="P1240">
        <v>8690.0442898627607</v>
      </c>
    </row>
    <row r="1241" spans="2:16">
      <c r="B1241" t="s">
        <v>58</v>
      </c>
      <c r="C1241" t="s">
        <v>88</v>
      </c>
      <c r="D1241" t="s">
        <v>16</v>
      </c>
      <c r="E1241">
        <v>20335.725670305044</v>
      </c>
      <c r="F1241">
        <v>21914.136463044742</v>
      </c>
      <c r="G1241">
        <v>25773.793252159943</v>
      </c>
      <c r="H1241">
        <v>30493.414405766714</v>
      </c>
      <c r="I1241">
        <v>21767.955632646241</v>
      </c>
      <c r="J1241">
        <v>13725.905466364036</v>
      </c>
      <c r="K1241">
        <v>14813.896154365182</v>
      </c>
      <c r="L1241">
        <v>15178.477168830985</v>
      </c>
      <c r="M1241">
        <v>4507.6587735108433</v>
      </c>
      <c r="N1241">
        <v>2797.2819227878899</v>
      </c>
      <c r="O1241">
        <v>5591.343164069106</v>
      </c>
      <c r="P1241">
        <v>9215.1168645023226</v>
      </c>
    </row>
    <row r="1242" spans="2:16">
      <c r="B1242" t="s">
        <v>58</v>
      </c>
      <c r="C1242" t="s">
        <v>88</v>
      </c>
      <c r="D1242" t="s">
        <v>17</v>
      </c>
      <c r="E1242">
        <v>1540.9259280000001</v>
      </c>
      <c r="F1242">
        <v>1486.5190094075394</v>
      </c>
      <c r="G1242">
        <v>1250.4881594075393</v>
      </c>
      <c r="H1242">
        <v>825.54338859246172</v>
      </c>
      <c r="I1242">
        <v>428.18129207176219</v>
      </c>
      <c r="J1242">
        <v>718.24366625627499</v>
      </c>
      <c r="K1242">
        <v>291.98830218451201</v>
      </c>
      <c r="L1242">
        <v>1.9259280000000001</v>
      </c>
      <c r="M1242">
        <v>1075.3245569002293</v>
      </c>
      <c r="N1242">
        <v>1075.324556900229</v>
      </c>
      <c r="O1242">
        <v>426.18867944152726</v>
      </c>
      <c r="P1242">
        <v>574.97619149673301</v>
      </c>
    </row>
    <row r="1243" spans="2:16">
      <c r="B1243" t="s">
        <v>58</v>
      </c>
      <c r="C1243" t="s">
        <v>88</v>
      </c>
      <c r="D1243" t="s">
        <v>18</v>
      </c>
      <c r="E1243">
        <v>1620.8897142857099</v>
      </c>
      <c r="F1243">
        <v>1620.8897142857099</v>
      </c>
      <c r="G1243">
        <v>1620.8897142857099</v>
      </c>
      <c r="H1243">
        <v>1620.8897142857099</v>
      </c>
      <c r="I1243">
        <v>1620.8897142857099</v>
      </c>
      <c r="J1243">
        <v>1620.8897142857099</v>
      </c>
      <c r="K1243">
        <v>1620.8897142857099</v>
      </c>
      <c r="L1243">
        <v>1620.8897142857099</v>
      </c>
      <c r="M1243">
        <v>20448.632476665898</v>
      </c>
      <c r="N1243">
        <v>20562.795838709</v>
      </c>
      <c r="O1243">
        <v>50835.7938231191</v>
      </c>
      <c r="P1243">
        <v>50274.291212451979</v>
      </c>
    </row>
    <row r="1244" spans="2:16">
      <c r="B1244" t="s">
        <v>58</v>
      </c>
      <c r="C1244" t="s">
        <v>88</v>
      </c>
      <c r="D1244" t="s">
        <v>19</v>
      </c>
      <c r="E1244">
        <v>7308.1868000000004</v>
      </c>
      <c r="F1244">
        <v>7206.5868</v>
      </c>
      <c r="G1244">
        <v>5340.0019798500007</v>
      </c>
      <c r="H1244">
        <v>2353.4662676100011</v>
      </c>
      <c r="I1244">
        <v>4624.0506858110284</v>
      </c>
      <c r="J1244">
        <v>4573.4314364510301</v>
      </c>
      <c r="K1244">
        <v>4.1867999999999999</v>
      </c>
      <c r="L1244">
        <v>4.1867999999999999</v>
      </c>
      <c r="M1244">
        <v>4107.8806022265153</v>
      </c>
      <c r="N1244">
        <v>4160.6078030678154</v>
      </c>
      <c r="O1244">
        <v>1969.5777506047114</v>
      </c>
      <c r="P1244">
        <v>1916.8511824860229</v>
      </c>
    </row>
    <row r="1245" spans="2:16">
      <c r="B1245" t="s">
        <v>58</v>
      </c>
      <c r="C1245" t="s">
        <v>88</v>
      </c>
      <c r="D1245" t="s">
        <v>20</v>
      </c>
      <c r="E1245">
        <v>18302.179957521825</v>
      </c>
      <c r="F1245">
        <v>19255.602393991387</v>
      </c>
      <c r="G1245">
        <v>21654.362272564562</v>
      </c>
      <c r="H1245">
        <v>25844.941043712155</v>
      </c>
      <c r="I1245">
        <v>25946.96402797207</v>
      </c>
      <c r="J1245">
        <v>22048.41579212861</v>
      </c>
      <c r="K1245">
        <v>21774.563107628506</v>
      </c>
      <c r="L1245">
        <v>22853.787369150872</v>
      </c>
      <c r="M1245">
        <v>38661.006716805532</v>
      </c>
      <c r="N1245">
        <v>37567.313961811196</v>
      </c>
      <c r="O1245">
        <v>29472.815464520361</v>
      </c>
      <c r="P1245">
        <v>28349.617404990007</v>
      </c>
    </row>
    <row r="1246" spans="2:16">
      <c r="B1246" t="s">
        <v>58</v>
      </c>
      <c r="C1246" t="s">
        <v>88</v>
      </c>
      <c r="D1246" t="s">
        <v>21</v>
      </c>
      <c r="E1246">
        <v>14.373790279604</v>
      </c>
      <c r="F1246">
        <v>347.17003749999998</v>
      </c>
      <c r="G1246">
        <v>253.70118124999999</v>
      </c>
      <c r="I1246">
        <v>8.5457239999999892</v>
      </c>
      <c r="J1246">
        <v>4.2728619999999999</v>
      </c>
      <c r="M1246">
        <v>574.59141446661113</v>
      </c>
      <c r="N1246">
        <v>522.29309545391607</v>
      </c>
      <c r="O1246">
        <v>474.72077956850103</v>
      </c>
      <c r="P1246">
        <v>403.51822119580601</v>
      </c>
    </row>
    <row r="1247" spans="2:16">
      <c r="B1247" t="s">
        <v>58</v>
      </c>
      <c r="C1247" t="s">
        <v>88</v>
      </c>
      <c r="D1247" t="s">
        <v>22</v>
      </c>
      <c r="E1247">
        <v>21817.018442619701</v>
      </c>
      <c r="F1247">
        <v>23622.3198182374</v>
      </c>
      <c r="G1247">
        <v>17828.209434620599</v>
      </c>
      <c r="H1247">
        <v>8556.0274468153802</v>
      </c>
      <c r="I1247">
        <v>15266.108400173</v>
      </c>
      <c r="J1247">
        <v>15266.108400173</v>
      </c>
      <c r="K1247">
        <v>15045.402144304999</v>
      </c>
      <c r="L1247">
        <v>15394.854441152769</v>
      </c>
      <c r="M1247">
        <v>16993.30156258044</v>
      </c>
      <c r="N1247">
        <v>31056.187812500364</v>
      </c>
      <c r="O1247">
        <v>18432.372208783163</v>
      </c>
      <c r="P1247">
        <v>15605.11683945452</v>
      </c>
    </row>
    <row r="1248" spans="2:16">
      <c r="B1248" t="s">
        <v>58</v>
      </c>
      <c r="C1248" t="s">
        <v>88</v>
      </c>
      <c r="D1248" t="s">
        <v>23</v>
      </c>
      <c r="E1248">
        <v>1375.9391274</v>
      </c>
      <c r="F1248">
        <v>1239.6361176</v>
      </c>
      <c r="G1248">
        <v>895.29275159999997</v>
      </c>
      <c r="H1248">
        <v>344.343366</v>
      </c>
      <c r="I1248">
        <v>207.68127711621</v>
      </c>
      <c r="J1248">
        <v>764.56516225341807</v>
      </c>
      <c r="K1248">
        <v>556.88388513720895</v>
      </c>
      <c r="L1248">
        <v>2.18309800334282E-3</v>
      </c>
      <c r="M1248">
        <v>772.1318390980033</v>
      </c>
      <c r="N1248">
        <v>772.12965599999995</v>
      </c>
      <c r="O1248">
        <v>634.2964507036429</v>
      </c>
      <c r="P1248">
        <v>634.29645070364302</v>
      </c>
    </row>
    <row r="1249" spans="2:16">
      <c r="B1249" t="s">
        <v>58</v>
      </c>
      <c r="C1249" t="s">
        <v>88</v>
      </c>
      <c r="D1249" t="s">
        <v>24</v>
      </c>
      <c r="E1249">
        <v>13.39776</v>
      </c>
      <c r="F1249">
        <v>12.057983999999999</v>
      </c>
      <c r="K1249">
        <v>12.677720834879999</v>
      </c>
      <c r="L1249">
        <v>15.759171721800001</v>
      </c>
      <c r="M1249">
        <v>3.0814508869199999</v>
      </c>
    </row>
    <row r="1250" spans="2:16">
      <c r="B1250" t="s">
        <v>58</v>
      </c>
      <c r="C1250" t="s">
        <v>88</v>
      </c>
      <c r="D1250" t="s">
        <v>25</v>
      </c>
      <c r="E1250">
        <v>54799</v>
      </c>
      <c r="F1250">
        <v>59272.2</v>
      </c>
      <c r="G1250">
        <v>69092.450933</v>
      </c>
      <c r="H1250">
        <v>87184.156313190033</v>
      </c>
      <c r="I1250">
        <v>88492.049946002604</v>
      </c>
      <c r="J1250">
        <v>90407.299970666703</v>
      </c>
      <c r="K1250">
        <v>91858.396633752651</v>
      </c>
      <c r="L1250">
        <v>86795.025446960703</v>
      </c>
      <c r="M1250">
        <v>53462.561622707828</v>
      </c>
      <c r="N1250">
        <v>41265.303853888967</v>
      </c>
      <c r="O1250">
        <v>31198.659400998062</v>
      </c>
      <c r="P1250">
        <v>19748.914347537422</v>
      </c>
    </row>
    <row r="1251" spans="2:16">
      <c r="B1251" t="s">
        <v>58</v>
      </c>
      <c r="C1251" t="s">
        <v>88</v>
      </c>
      <c r="D1251" t="s">
        <v>26</v>
      </c>
      <c r="E1251">
        <v>7756</v>
      </c>
      <c r="F1251">
        <v>7989.2000000000007</v>
      </c>
      <c r="G1251">
        <v>8497.4</v>
      </c>
      <c r="H1251">
        <v>5481.9633690482406</v>
      </c>
      <c r="I1251">
        <v>4710.12495839856</v>
      </c>
      <c r="J1251">
        <v>3513.6342427889522</v>
      </c>
      <c r="K1251">
        <v>1.05408785971122E-2</v>
      </c>
      <c r="L1251">
        <v>0.15625</v>
      </c>
      <c r="M1251">
        <v>4774.2780825782284</v>
      </c>
      <c r="N1251">
        <v>4774.2505786410038</v>
      </c>
      <c r="O1251">
        <v>0.11820518417374093</v>
      </c>
    </row>
    <row r="1252" spans="2:16">
      <c r="B1252" t="s">
        <v>58</v>
      </c>
      <c r="C1252" t="s">
        <v>88</v>
      </c>
      <c r="D1252" t="s">
        <v>27</v>
      </c>
      <c r="E1252">
        <v>6066.7654501654524</v>
      </c>
      <c r="F1252">
        <v>5986.8994166433877</v>
      </c>
      <c r="G1252">
        <v>5452.9580292552973</v>
      </c>
      <c r="H1252">
        <v>4584.6826980552987</v>
      </c>
      <c r="I1252">
        <v>3499.3385340552986</v>
      </c>
      <c r="J1252">
        <v>2172.6440560920855</v>
      </c>
      <c r="K1252">
        <v>1428.6345607599162</v>
      </c>
      <c r="L1252">
        <v>966.35725068465263</v>
      </c>
      <c r="M1252">
        <v>1431.0722940672995</v>
      </c>
      <c r="N1252">
        <v>1657.7524043838926</v>
      </c>
      <c r="O1252">
        <v>1657.7524043838914</v>
      </c>
      <c r="P1252">
        <v>1496.7057782045815</v>
      </c>
    </row>
    <row r="1253" spans="2:16">
      <c r="B1253" t="s">
        <v>58</v>
      </c>
      <c r="C1253" t="s">
        <v>88</v>
      </c>
      <c r="D1253" t="s">
        <v>29</v>
      </c>
      <c r="M1253">
        <v>10551.787345463901</v>
      </c>
      <c r="N1253">
        <v>10560.214536503941</v>
      </c>
      <c r="O1253">
        <v>8.4392349915213707</v>
      </c>
      <c r="P1253">
        <v>1.8339766895104943</v>
      </c>
    </row>
    <row r="1254" spans="2:16">
      <c r="B1254" t="s">
        <v>58</v>
      </c>
      <c r="C1254" t="s">
        <v>88</v>
      </c>
      <c r="D1254" t="s">
        <v>30</v>
      </c>
      <c r="E1254">
        <v>9136.7737726829891</v>
      </c>
      <c r="F1254">
        <v>2615.28121229319</v>
      </c>
      <c r="J1254">
        <v>34.477460639999997</v>
      </c>
      <c r="K1254">
        <v>4.1527575376676401E-4</v>
      </c>
      <c r="L1254">
        <v>5254.7649681809298</v>
      </c>
      <c r="M1254">
        <v>8153.1953292355229</v>
      </c>
      <c r="N1254">
        <v>7330.334965683016</v>
      </c>
      <c r="O1254">
        <v>6472.0005706900101</v>
      </c>
      <c r="P1254">
        <v>5480.1409342425122</v>
      </c>
    </row>
    <row r="1255" spans="2:16">
      <c r="B1255" t="s">
        <v>59</v>
      </c>
      <c r="C1255" t="s">
        <v>86</v>
      </c>
      <c r="D1255" t="s">
        <v>16</v>
      </c>
      <c r="E1255">
        <v>5943.7487520000004</v>
      </c>
      <c r="F1255">
        <v>6367.0922568611986</v>
      </c>
      <c r="G1255">
        <v>7562.1082802642986</v>
      </c>
      <c r="H1255">
        <v>9957.8529219478114</v>
      </c>
      <c r="I1255">
        <v>14030.621690971238</v>
      </c>
      <c r="J1255">
        <v>19322.999623353553</v>
      </c>
      <c r="K1255">
        <v>2889.9446115938422</v>
      </c>
      <c r="L1255">
        <v>5425.0110424859413</v>
      </c>
      <c r="M1255">
        <v>36811.908014641958</v>
      </c>
      <c r="N1255">
        <v>28510.396506448</v>
      </c>
      <c r="O1255">
        <v>34195.490814582256</v>
      </c>
      <c r="P1255">
        <v>46961.02181182232</v>
      </c>
    </row>
    <row r="1256" spans="2:16">
      <c r="B1256" t="s">
        <v>59</v>
      </c>
      <c r="C1256" t="s">
        <v>86</v>
      </c>
      <c r="D1256" t="s">
        <v>17</v>
      </c>
      <c r="E1256">
        <v>8698.3700759999992</v>
      </c>
      <c r="F1256">
        <v>9317.9114846631001</v>
      </c>
      <c r="G1256">
        <v>11066.75586756409</v>
      </c>
      <c r="H1256">
        <v>14100.23839390188</v>
      </c>
      <c r="I1256">
        <v>19058.037954295993</v>
      </c>
      <c r="J1256">
        <v>27188.393764616536</v>
      </c>
      <c r="K1256">
        <v>36818.878818491095</v>
      </c>
      <c r="L1256">
        <v>44299.719916917828</v>
      </c>
      <c r="M1256">
        <v>13661.367670933203</v>
      </c>
      <c r="N1256">
        <v>11698.730985354925</v>
      </c>
      <c r="O1256">
        <v>15730.942405603173</v>
      </c>
      <c r="P1256">
        <v>8846.6572630765149</v>
      </c>
    </row>
    <row r="1257" spans="2:16">
      <c r="B1257" t="s">
        <v>59</v>
      </c>
      <c r="C1257" t="s">
        <v>86</v>
      </c>
      <c r="D1257" t="s">
        <v>18</v>
      </c>
      <c r="E1257">
        <v>617.51113199999998</v>
      </c>
      <c r="F1257">
        <v>1424.9757345876001</v>
      </c>
      <c r="G1257">
        <v>1584.5546077635161</v>
      </c>
      <c r="H1257">
        <v>1423.3471933795799</v>
      </c>
      <c r="I1257">
        <v>27.327172285883499</v>
      </c>
      <c r="J1257">
        <v>7.62028107306267</v>
      </c>
      <c r="K1257">
        <v>27.7543760595482</v>
      </c>
      <c r="L1257">
        <v>42.6709740379804</v>
      </c>
      <c r="M1257">
        <v>595.94762850769098</v>
      </c>
      <c r="N1257">
        <v>7.6202810730626798</v>
      </c>
      <c r="O1257">
        <v>7.6202810730626602</v>
      </c>
      <c r="P1257">
        <v>7.62028107306267</v>
      </c>
    </row>
    <row r="1258" spans="2:16">
      <c r="B1258" t="s">
        <v>59</v>
      </c>
      <c r="C1258" t="s">
        <v>86</v>
      </c>
      <c r="D1258" t="s">
        <v>19</v>
      </c>
      <c r="E1258">
        <v>46391.120343504801</v>
      </c>
      <c r="F1258">
        <v>58024.0049994</v>
      </c>
      <c r="G1258">
        <v>76867.199527545497</v>
      </c>
      <c r="H1258">
        <v>56426.58975665499</v>
      </c>
      <c r="I1258">
        <v>28361.997923401599</v>
      </c>
      <c r="J1258">
        <v>379.41483856401999</v>
      </c>
      <c r="K1258">
        <v>571.68724168706103</v>
      </c>
      <c r="L1258">
        <v>631.86806126137299</v>
      </c>
      <c r="M1258">
        <v>70926.513940338205</v>
      </c>
      <c r="N1258">
        <v>39376.701169207903</v>
      </c>
      <c r="O1258">
        <v>2170.358447389046</v>
      </c>
      <c r="P1258">
        <v>736.39123639008494</v>
      </c>
    </row>
    <row r="1259" spans="2:16">
      <c r="B1259" t="s">
        <v>59</v>
      </c>
      <c r="C1259" t="s">
        <v>86</v>
      </c>
      <c r="D1259" t="s">
        <v>20</v>
      </c>
      <c r="E1259">
        <v>1956.4995470857345</v>
      </c>
      <c r="F1259">
        <v>2095.445209019198</v>
      </c>
      <c r="G1259">
        <v>2489.6842308059158</v>
      </c>
      <c r="H1259">
        <v>3278.6662088552748</v>
      </c>
      <c r="I1259">
        <v>4624.9236801591132</v>
      </c>
      <c r="J1259">
        <v>2747.3116946777918</v>
      </c>
      <c r="K1259">
        <v>1520.1283748709789</v>
      </c>
      <c r="L1259">
        <v>2346.2726192850964</v>
      </c>
      <c r="M1259">
        <v>18311.415225404067</v>
      </c>
      <c r="N1259">
        <v>6835.9409358436233</v>
      </c>
      <c r="O1259">
        <v>2894.2331925093881</v>
      </c>
      <c r="P1259">
        <v>3296.600838648651</v>
      </c>
    </row>
    <row r="1260" spans="2:16">
      <c r="B1260" t="s">
        <v>59</v>
      </c>
      <c r="C1260" t="s">
        <v>86</v>
      </c>
      <c r="D1260" t="s">
        <v>21</v>
      </c>
      <c r="E1260">
        <v>218.47918650901062</v>
      </c>
      <c r="F1260">
        <v>4653.0258739403698</v>
      </c>
      <c r="G1260">
        <v>5420.8397890719698</v>
      </c>
      <c r="H1260">
        <v>4503.5191359987302</v>
      </c>
      <c r="I1260">
        <v>264.24633697713858</v>
      </c>
      <c r="J1260">
        <v>251.58303238975901</v>
      </c>
      <c r="K1260">
        <v>296.12710042220101</v>
      </c>
      <c r="L1260">
        <v>204.44894065090401</v>
      </c>
      <c r="M1260">
        <v>7007.5895299469676</v>
      </c>
      <c r="N1260">
        <v>7613.3887823731357</v>
      </c>
      <c r="O1260">
        <v>8045.6759537016696</v>
      </c>
      <c r="P1260">
        <v>8901.3532589326169</v>
      </c>
    </row>
    <row r="1261" spans="2:16">
      <c r="B1261" t="s">
        <v>59</v>
      </c>
      <c r="C1261" t="s">
        <v>86</v>
      </c>
      <c r="D1261" t="s">
        <v>22</v>
      </c>
      <c r="E1261">
        <v>7004.1642922463398</v>
      </c>
      <c r="F1261">
        <v>7501.01150087112</v>
      </c>
      <c r="G1261">
        <v>7021.1268347386904</v>
      </c>
      <c r="H1261">
        <v>6376.70994204422</v>
      </c>
      <c r="I1261">
        <v>2084.538868187462</v>
      </c>
      <c r="J1261">
        <v>881.88156963900201</v>
      </c>
      <c r="K1261">
        <v>945.24545777603703</v>
      </c>
      <c r="L1261">
        <v>596.39502048490601</v>
      </c>
      <c r="M1261">
        <v>3964.5129156421649</v>
      </c>
      <c r="N1261">
        <v>3855.9281630642799</v>
      </c>
      <c r="O1261">
        <v>6411.282837108346</v>
      </c>
      <c r="P1261">
        <v>12651.729450317089</v>
      </c>
    </row>
    <row r="1262" spans="2:16">
      <c r="B1262" t="s">
        <v>59</v>
      </c>
      <c r="C1262" t="s">
        <v>86</v>
      </c>
      <c r="D1262" t="s">
        <v>23</v>
      </c>
      <c r="E1262">
        <v>7409.3540039325098</v>
      </c>
      <c r="F1262">
        <v>8929.7982051012004</v>
      </c>
      <c r="G1262">
        <v>12524.503927366441</v>
      </c>
      <c r="H1262">
        <v>10144.664558834334</v>
      </c>
      <c r="I1262">
        <v>7903.2320954230699</v>
      </c>
      <c r="J1262">
        <v>5466.4684579438699</v>
      </c>
      <c r="K1262">
        <v>5500.4263115231397</v>
      </c>
      <c r="L1262">
        <v>9052.0606360252204</v>
      </c>
      <c r="M1262">
        <v>28565.804178287293</v>
      </c>
      <c r="N1262">
        <v>32046.713239563764</v>
      </c>
      <c r="O1262">
        <v>33031.509071446402</v>
      </c>
      <c r="P1262">
        <v>36466.915845760697</v>
      </c>
    </row>
    <row r="1263" spans="2:16">
      <c r="B1263" t="s">
        <v>59</v>
      </c>
      <c r="C1263" t="s">
        <v>86</v>
      </c>
      <c r="D1263" t="s">
        <v>24</v>
      </c>
      <c r="H1263">
        <v>4.0000000000000002E-4</v>
      </c>
      <c r="I1263">
        <v>1.36424070424845E-3</v>
      </c>
      <c r="J1263">
        <v>2.3243962466017501E-3</v>
      </c>
      <c r="K1263">
        <v>3.6787904646488098E-3</v>
      </c>
      <c r="L1263">
        <v>5.5892972700184104E-3</v>
      </c>
      <c r="M1263">
        <v>8.2842558018309791E-3</v>
      </c>
      <c r="N1263">
        <v>1.2085760966731101E-2</v>
      </c>
      <c r="O1263">
        <v>1.7448159440834068E-2</v>
      </c>
      <c r="P1263">
        <v>2.5012352082360148E-2</v>
      </c>
    </row>
    <row r="1264" spans="2:16">
      <c r="B1264" t="s">
        <v>59</v>
      </c>
      <c r="C1264" t="s">
        <v>86</v>
      </c>
      <c r="D1264" t="s">
        <v>25</v>
      </c>
      <c r="E1264">
        <v>167.08318595763097</v>
      </c>
      <c r="F1264">
        <v>85.690512330299896</v>
      </c>
      <c r="G1264">
        <v>225.21379663578699</v>
      </c>
      <c r="H1264">
        <v>513.25551136560034</v>
      </c>
      <c r="I1264">
        <v>229.22505575341722</v>
      </c>
      <c r="J1264">
        <v>106.2634913456551</v>
      </c>
      <c r="K1264">
        <v>35.903690068355601</v>
      </c>
      <c r="L1264">
        <v>29.572497527316294</v>
      </c>
      <c r="M1264">
        <v>101.7733581930928</v>
      </c>
      <c r="N1264">
        <v>73.649241588777997</v>
      </c>
      <c r="O1264">
        <v>52.106714314359202</v>
      </c>
      <c r="P1264">
        <v>40.575394106718001</v>
      </c>
    </row>
    <row r="1265" spans="2:16">
      <c r="B1265" t="s">
        <v>59</v>
      </c>
      <c r="C1265" t="s">
        <v>86</v>
      </c>
      <c r="D1265" t="s">
        <v>26</v>
      </c>
      <c r="E1265">
        <v>173.91967199999999</v>
      </c>
      <c r="F1265">
        <v>231.3813991797</v>
      </c>
      <c r="G1265">
        <v>238.62200678714299</v>
      </c>
      <c r="H1265">
        <v>102.51449333298</v>
      </c>
      <c r="M1265">
        <v>3.3426640828799998</v>
      </c>
      <c r="N1265">
        <v>2.6261887219200002</v>
      </c>
      <c r="O1265">
        <v>1.9097133609600001</v>
      </c>
      <c r="P1265">
        <v>1.85555211199169</v>
      </c>
    </row>
    <row r="1266" spans="2:16">
      <c r="B1266" t="s">
        <v>59</v>
      </c>
      <c r="C1266" t="s">
        <v>86</v>
      </c>
      <c r="D1266" t="s">
        <v>27</v>
      </c>
      <c r="E1266">
        <v>6026.521788</v>
      </c>
      <c r="F1266">
        <v>6455.7608023502989</v>
      </c>
      <c r="G1266">
        <v>7667.4186974833201</v>
      </c>
      <c r="H1266">
        <v>10096.52663102821</v>
      </c>
      <c r="I1266">
        <v>12620.865999673813</v>
      </c>
      <c r="J1266">
        <v>13.824737139687516</v>
      </c>
      <c r="K1266">
        <v>13.770611954126665</v>
      </c>
      <c r="L1266">
        <v>12.913919257016124</v>
      </c>
      <c r="M1266">
        <v>16428.884755085892</v>
      </c>
      <c r="N1266">
        <v>79541.363515691817</v>
      </c>
      <c r="O1266">
        <v>112200.94919334861</v>
      </c>
      <c r="P1266">
        <v>128340.52963521308</v>
      </c>
    </row>
    <row r="1267" spans="2:16">
      <c r="B1267" t="s">
        <v>59</v>
      </c>
      <c r="C1267" t="s">
        <v>86</v>
      </c>
      <c r="D1267" t="s">
        <v>28</v>
      </c>
      <c r="E1267">
        <v>27.362768975212699</v>
      </c>
      <c r="F1267">
        <v>6.17539931520158</v>
      </c>
      <c r="G1267">
        <v>6.8755011289782004</v>
      </c>
      <c r="H1267">
        <v>6.4603883640152402</v>
      </c>
      <c r="I1267">
        <v>6.4303839084031402</v>
      </c>
      <c r="J1267">
        <v>6.1591648589828303</v>
      </c>
      <c r="K1267">
        <v>5.0404847286765397</v>
      </c>
      <c r="L1267">
        <v>4.64166083255747</v>
      </c>
      <c r="M1267">
        <v>4.9317939189200599</v>
      </c>
      <c r="N1267">
        <v>4.9716077650880699</v>
      </c>
      <c r="O1267">
        <v>4.9716077650880699</v>
      </c>
      <c r="P1267">
        <v>4.9716077650880699</v>
      </c>
    </row>
    <row r="1268" spans="2:16">
      <c r="B1268" t="s">
        <v>59</v>
      </c>
      <c r="C1268" t="s">
        <v>86</v>
      </c>
      <c r="D1268" t="s">
        <v>29</v>
      </c>
      <c r="E1268">
        <v>22227.229985882601</v>
      </c>
      <c r="F1268">
        <v>25304.621501101501</v>
      </c>
      <c r="G1268">
        <v>30053.952426435699</v>
      </c>
      <c r="H1268">
        <v>17886.54279777129</v>
      </c>
      <c r="I1268">
        <v>4395.479656692416</v>
      </c>
      <c r="J1268">
        <v>81.199904665173804</v>
      </c>
      <c r="K1268">
        <v>69.190172294612893</v>
      </c>
      <c r="L1268">
        <v>89.431422428661705</v>
      </c>
      <c r="M1268">
        <v>2103.6383652261716</v>
      </c>
      <c r="N1268">
        <v>31091.429300809603</v>
      </c>
      <c r="O1268">
        <v>61156.318668809283</v>
      </c>
      <c r="P1268">
        <v>69713.882952858898</v>
      </c>
    </row>
    <row r="1269" spans="2:16">
      <c r="B1269" t="s">
        <v>59</v>
      </c>
      <c r="C1269" t="s">
        <v>86</v>
      </c>
      <c r="D1269" t="s">
        <v>30</v>
      </c>
      <c r="E1269">
        <v>1670.2518210122685</v>
      </c>
      <c r="F1269">
        <v>2465.98526880084</v>
      </c>
      <c r="G1269">
        <v>3217.9165036998402</v>
      </c>
      <c r="H1269">
        <v>130.76926927129799</v>
      </c>
      <c r="I1269">
        <v>750.97438131161198</v>
      </c>
      <c r="J1269">
        <v>242.38271790567001</v>
      </c>
      <c r="K1269">
        <v>378.97159757559302</v>
      </c>
      <c r="L1269">
        <v>999.90639564233004</v>
      </c>
      <c r="M1269">
        <v>4844.3038984443101</v>
      </c>
      <c r="N1269">
        <v>750.08224577636395</v>
      </c>
      <c r="O1269">
        <v>870.32790899859197</v>
      </c>
      <c r="P1269">
        <v>984.3111154734861</v>
      </c>
    </row>
    <row r="1270" spans="2:16">
      <c r="B1270" t="s">
        <v>59</v>
      </c>
      <c r="C1270" t="s">
        <v>87</v>
      </c>
      <c r="D1270" t="s">
        <v>16</v>
      </c>
      <c r="E1270">
        <v>9039.9093712582799</v>
      </c>
      <c r="F1270">
        <v>8918.6505754460904</v>
      </c>
      <c r="G1270">
        <v>10749.9301901335</v>
      </c>
      <c r="H1270">
        <v>14140.86075102139</v>
      </c>
      <c r="I1270">
        <v>14489.487879990395</v>
      </c>
      <c r="J1270">
        <v>13800.30157534882</v>
      </c>
      <c r="K1270">
        <v>9337.3223991660361</v>
      </c>
      <c r="L1270">
        <v>10180.695457188478</v>
      </c>
      <c r="M1270">
        <v>12435.529303721169</v>
      </c>
      <c r="N1270">
        <v>15077.26062452622</v>
      </c>
      <c r="O1270">
        <v>17347.739521593852</v>
      </c>
      <c r="P1270">
        <v>17200.235880020475</v>
      </c>
    </row>
    <row r="1271" spans="2:16">
      <c r="B1271" t="s">
        <v>59</v>
      </c>
      <c r="C1271" t="s">
        <v>87</v>
      </c>
      <c r="D1271" t="s">
        <v>17</v>
      </c>
      <c r="E1271">
        <v>3084.4860447073002</v>
      </c>
      <c r="F1271">
        <v>1703.66057912118</v>
      </c>
      <c r="G1271">
        <v>1621.6345674814299</v>
      </c>
      <c r="H1271">
        <v>731.32457758109797</v>
      </c>
      <c r="I1271">
        <v>1126.94843506794</v>
      </c>
      <c r="J1271">
        <v>1306.1424970562539</v>
      </c>
      <c r="K1271">
        <v>838.349527915404</v>
      </c>
      <c r="L1271">
        <v>533.96825584955104</v>
      </c>
      <c r="M1271">
        <v>1361.16889342794</v>
      </c>
      <c r="N1271">
        <v>1860.0688545637399</v>
      </c>
      <c r="O1271">
        <v>1938.1991897590119</v>
      </c>
      <c r="P1271">
        <v>1979.62744157876</v>
      </c>
    </row>
    <row r="1272" spans="2:16">
      <c r="B1272" t="s">
        <v>59</v>
      </c>
      <c r="C1272" t="s">
        <v>87</v>
      </c>
      <c r="D1272" t="s">
        <v>18</v>
      </c>
      <c r="E1272">
        <v>7605.4334891381804</v>
      </c>
      <c r="F1272">
        <v>7137.8674159226603</v>
      </c>
      <c r="G1272">
        <v>6603.8425615837205</v>
      </c>
      <c r="H1272">
        <v>8236.2225034909407</v>
      </c>
      <c r="I1272">
        <v>7541.7313075559969</v>
      </c>
      <c r="J1272">
        <v>2886.3889162163769</v>
      </c>
      <c r="K1272">
        <v>2516.3704386472773</v>
      </c>
      <c r="L1272">
        <v>1701.2218397619959</v>
      </c>
      <c r="M1272">
        <v>3466.7195715361804</v>
      </c>
      <c r="N1272">
        <v>4388.1032338315817</v>
      </c>
      <c r="O1272">
        <v>8327.0887484696777</v>
      </c>
      <c r="P1272">
        <v>7553.4099180881267</v>
      </c>
    </row>
    <row r="1273" spans="2:16">
      <c r="B1273" t="s">
        <v>59</v>
      </c>
      <c r="C1273" t="s">
        <v>87</v>
      </c>
      <c r="D1273" t="s">
        <v>19</v>
      </c>
      <c r="E1273">
        <v>7727.7237550359005</v>
      </c>
      <c r="F1273">
        <v>2197.6229586654804</v>
      </c>
      <c r="G1273">
        <v>4310.3390774762602</v>
      </c>
      <c r="H1273">
        <v>117.46397338050001</v>
      </c>
      <c r="I1273">
        <v>5.0619249359999996</v>
      </c>
      <c r="J1273">
        <v>197.43116644932601</v>
      </c>
      <c r="K1273">
        <v>200.95806432978901</v>
      </c>
      <c r="L1273">
        <v>6.0578603484623699</v>
      </c>
      <c r="M1273">
        <v>329.12644591490698</v>
      </c>
      <c r="N1273">
        <v>8037.0588472466261</v>
      </c>
      <c r="O1273">
        <v>12289.557808302554</v>
      </c>
      <c r="P1273">
        <v>11924.236951609524</v>
      </c>
    </row>
    <row r="1274" spans="2:16">
      <c r="B1274" t="s">
        <v>59</v>
      </c>
      <c r="C1274" t="s">
        <v>87</v>
      </c>
      <c r="D1274" t="s">
        <v>20</v>
      </c>
      <c r="E1274">
        <v>8096.6507530709496</v>
      </c>
      <c r="F1274">
        <v>9129.3132793976401</v>
      </c>
      <c r="G1274">
        <v>8898.9362922454038</v>
      </c>
      <c r="H1274">
        <v>7628.5727240066699</v>
      </c>
      <c r="I1274">
        <v>6786.2928277962892</v>
      </c>
      <c r="J1274">
        <v>7890.1500365629599</v>
      </c>
      <c r="K1274">
        <v>8336.7475046670097</v>
      </c>
      <c r="L1274">
        <v>7060.0783088192748</v>
      </c>
      <c r="M1274">
        <v>10212.204541210778</v>
      </c>
      <c r="N1274">
        <v>11965.112934189752</v>
      </c>
      <c r="O1274">
        <v>13777.838198531805</v>
      </c>
      <c r="P1274">
        <v>14954.178192644413</v>
      </c>
    </row>
    <row r="1275" spans="2:16">
      <c r="B1275" t="s">
        <v>59</v>
      </c>
      <c r="C1275" t="s">
        <v>87</v>
      </c>
      <c r="D1275" t="s">
        <v>21</v>
      </c>
      <c r="E1275">
        <v>5482.4287494051005</v>
      </c>
      <c r="F1275">
        <v>812.68357470764295</v>
      </c>
      <c r="G1275">
        <v>283.549033152015</v>
      </c>
      <c r="H1275">
        <v>752.61168596449807</v>
      </c>
      <c r="I1275">
        <v>661.88912311837498</v>
      </c>
      <c r="J1275">
        <v>79.891777309506594</v>
      </c>
      <c r="K1275">
        <v>80.681520967141694</v>
      </c>
      <c r="L1275">
        <v>10.589308501114701</v>
      </c>
      <c r="M1275">
        <v>865.89481241772501</v>
      </c>
      <c r="N1275">
        <v>667.59758782082099</v>
      </c>
      <c r="O1275">
        <v>134.14991038183902</v>
      </c>
      <c r="P1275">
        <v>23.189999999999998</v>
      </c>
    </row>
    <row r="1276" spans="2:16">
      <c r="B1276" t="s">
        <v>59</v>
      </c>
      <c r="C1276" t="s">
        <v>87</v>
      </c>
      <c r="D1276" t="s">
        <v>22</v>
      </c>
      <c r="E1276">
        <v>30072.425763158601</v>
      </c>
      <c r="F1276">
        <v>25510.817442347798</v>
      </c>
      <c r="G1276">
        <v>32385.8989501123</v>
      </c>
      <c r="H1276">
        <v>56141.81155066473</v>
      </c>
      <c r="I1276">
        <v>73580.417920608015</v>
      </c>
      <c r="J1276">
        <v>84484.431381925111</v>
      </c>
      <c r="K1276">
        <v>89411.344175530801</v>
      </c>
      <c r="L1276">
        <v>81351.306193501863</v>
      </c>
      <c r="M1276">
        <v>62557.20126809326</v>
      </c>
      <c r="N1276">
        <v>60125.644966888969</v>
      </c>
      <c r="O1276">
        <v>61551.327359928029</v>
      </c>
      <c r="P1276">
        <v>66942.613528813512</v>
      </c>
    </row>
    <row r="1277" spans="2:16">
      <c r="B1277" t="s">
        <v>59</v>
      </c>
      <c r="C1277" t="s">
        <v>87</v>
      </c>
      <c r="D1277" t="s">
        <v>23</v>
      </c>
      <c r="E1277">
        <v>3459.7300678653628</v>
      </c>
      <c r="F1277">
        <v>1033.8765401837434</v>
      </c>
      <c r="G1277">
        <v>1421.9149005381971</v>
      </c>
      <c r="H1277">
        <v>1197.492760026782</v>
      </c>
      <c r="I1277">
        <v>405.66781473086701</v>
      </c>
      <c r="K1277">
        <v>35.724850965566404</v>
      </c>
      <c r="L1277">
        <v>540.90041964115596</v>
      </c>
      <c r="M1277">
        <v>540.90041964115596</v>
      </c>
      <c r="N1277">
        <v>675.32416119430104</v>
      </c>
      <c r="O1277">
        <v>711.57877472451798</v>
      </c>
      <c r="P1277">
        <v>405.68465010662601</v>
      </c>
    </row>
    <row r="1278" spans="2:16">
      <c r="B1278" t="s">
        <v>59</v>
      </c>
      <c r="C1278" t="s">
        <v>87</v>
      </c>
      <c r="D1278" t="s">
        <v>24</v>
      </c>
      <c r="E1278">
        <v>183.98666424392172</v>
      </c>
      <c r="F1278">
        <v>180.05974085298729</v>
      </c>
      <c r="G1278">
        <v>116.14694582182051</v>
      </c>
      <c r="H1278">
        <v>0.78653019743896535</v>
      </c>
      <c r="I1278">
        <v>5.5555555555555601E-3</v>
      </c>
      <c r="J1278">
        <v>43.331218249250263</v>
      </c>
      <c r="K1278">
        <v>1.4999999999999999E-2</v>
      </c>
      <c r="L1278">
        <v>43.430660370156303</v>
      </c>
      <c r="M1278">
        <v>4.1114602087199996</v>
      </c>
      <c r="N1278">
        <v>3.7681200000000001</v>
      </c>
      <c r="O1278">
        <v>57.902547160208499</v>
      </c>
      <c r="P1278">
        <v>50.053314276771502</v>
      </c>
    </row>
    <row r="1279" spans="2:16">
      <c r="B1279" t="s">
        <v>59</v>
      </c>
      <c r="C1279" t="s">
        <v>87</v>
      </c>
      <c r="D1279" t="s">
        <v>25</v>
      </c>
      <c r="E1279">
        <v>11965.043465201899</v>
      </c>
      <c r="F1279">
        <v>19218.605355468102</v>
      </c>
      <c r="G1279">
        <v>21936.53072581736</v>
      </c>
      <c r="H1279">
        <v>38625.621740233539</v>
      </c>
      <c r="I1279">
        <v>45996.134176981846</v>
      </c>
      <c r="J1279">
        <v>54167.217446632611</v>
      </c>
      <c r="K1279">
        <v>53764.339834201906</v>
      </c>
      <c r="L1279">
        <v>40927.871408627252</v>
      </c>
      <c r="M1279">
        <v>30880.680475700181</v>
      </c>
      <c r="N1279">
        <v>28364.66109513148</v>
      </c>
      <c r="O1279">
        <v>29652.553643539923</v>
      </c>
      <c r="P1279">
        <v>33631.950748601295</v>
      </c>
    </row>
    <row r="1280" spans="2:16">
      <c r="B1280" t="s">
        <v>59</v>
      </c>
      <c r="C1280" t="s">
        <v>87</v>
      </c>
      <c r="D1280" t="s">
        <v>26</v>
      </c>
      <c r="E1280">
        <v>1489.2188291199968</v>
      </c>
      <c r="F1280">
        <v>511.30880000000002</v>
      </c>
      <c r="G1280">
        <v>1384.893202889431</v>
      </c>
      <c r="H1280">
        <v>549.57503380811079</v>
      </c>
      <c r="I1280">
        <v>189.01195895798801</v>
      </c>
      <c r="J1280">
        <v>112.4365531589729</v>
      </c>
      <c r="K1280">
        <v>292.83349445038101</v>
      </c>
      <c r="L1280">
        <v>594.27955206113904</v>
      </c>
      <c r="M1280">
        <v>1078.838622196336</v>
      </c>
      <c r="N1280">
        <v>1171.052134917526</v>
      </c>
      <c r="O1280">
        <v>92.23553894399997</v>
      </c>
      <c r="P1280">
        <v>1.4999999999999999E-2</v>
      </c>
    </row>
    <row r="1281" spans="2:16">
      <c r="B1281" t="s">
        <v>59</v>
      </c>
      <c r="C1281" t="s">
        <v>87</v>
      </c>
      <c r="D1281" t="s">
        <v>27</v>
      </c>
      <c r="E1281">
        <v>10236.542041205341</v>
      </c>
      <c r="F1281">
        <v>12627.027056528197</v>
      </c>
      <c r="G1281">
        <v>13984.149521492998</v>
      </c>
      <c r="H1281">
        <v>13192.469729469401</v>
      </c>
      <c r="I1281">
        <v>7839.2476531934226</v>
      </c>
      <c r="J1281">
        <v>4112.0788212514926</v>
      </c>
      <c r="K1281">
        <v>2534.817971171095</v>
      </c>
      <c r="L1281">
        <v>1120.2151746046</v>
      </c>
      <c r="M1281">
        <v>876.76145782491994</v>
      </c>
      <c r="N1281">
        <v>876.7614578249179</v>
      </c>
      <c r="O1281">
        <v>1946.52821231967</v>
      </c>
      <c r="P1281">
        <v>2797.6606104968896</v>
      </c>
    </row>
    <row r="1282" spans="2:16">
      <c r="B1282" t="s">
        <v>59</v>
      </c>
      <c r="C1282" t="s">
        <v>87</v>
      </c>
      <c r="D1282" t="s">
        <v>29</v>
      </c>
      <c r="E1282">
        <v>26046.228109897223</v>
      </c>
      <c r="F1282">
        <v>18408.297547395399</v>
      </c>
      <c r="G1282">
        <v>12855.514649101809</v>
      </c>
      <c r="H1282">
        <v>19735.474279349753</v>
      </c>
      <c r="I1282">
        <v>18476.991855013879</v>
      </c>
      <c r="J1282">
        <v>22969.244509989501</v>
      </c>
      <c r="K1282">
        <v>19143.215234709416</v>
      </c>
      <c r="L1282">
        <v>14512.37536739311</v>
      </c>
      <c r="M1282">
        <v>17662.075782171119</v>
      </c>
      <c r="N1282">
        <v>19581.84099836876</v>
      </c>
      <c r="O1282">
        <v>20399.235767439492</v>
      </c>
      <c r="P1282">
        <v>20373.278189164881</v>
      </c>
    </row>
    <row r="1283" spans="2:16">
      <c r="B1283" t="s">
        <v>59</v>
      </c>
      <c r="C1283" t="s">
        <v>87</v>
      </c>
      <c r="D1283" t="s">
        <v>30</v>
      </c>
      <c r="E1283">
        <v>11985.807617994429</v>
      </c>
      <c r="F1283">
        <v>7959.3229454538996</v>
      </c>
      <c r="G1283">
        <v>8679.433297570733</v>
      </c>
      <c r="H1283">
        <v>6440.3037484153319</v>
      </c>
      <c r="I1283">
        <v>5423.7552253000003</v>
      </c>
      <c r="J1283">
        <v>2642.31930164605</v>
      </c>
      <c r="K1283">
        <v>2781.4684665853001</v>
      </c>
      <c r="L1283">
        <v>3715.2331233611199</v>
      </c>
      <c r="M1283">
        <v>2513.6059262379199</v>
      </c>
      <c r="N1283">
        <v>2718.4762207625104</v>
      </c>
      <c r="O1283">
        <v>6870.2467797503195</v>
      </c>
      <c r="P1283">
        <v>8199.6469892024124</v>
      </c>
    </row>
    <row r="1284" spans="2:16">
      <c r="B1284" t="s">
        <v>59</v>
      </c>
      <c r="C1284" t="s">
        <v>88</v>
      </c>
      <c r="D1284" t="s">
        <v>16</v>
      </c>
      <c r="E1284">
        <v>20335.725670305044</v>
      </c>
      <c r="F1284">
        <v>21914.136463044742</v>
      </c>
      <c r="G1284">
        <v>25773.793252159943</v>
      </c>
      <c r="H1284">
        <v>30493.414405766714</v>
      </c>
      <c r="I1284">
        <v>21648.626325657191</v>
      </c>
      <c r="J1284">
        <v>13606.576159374983</v>
      </c>
      <c r="K1284">
        <v>11005.898941183767</v>
      </c>
      <c r="L1284">
        <v>11779.126195639297</v>
      </c>
      <c r="M1284">
        <v>6536.428422870089</v>
      </c>
      <c r="N1284">
        <v>4989.1464796430064</v>
      </c>
      <c r="O1284">
        <v>3197.8085505152758</v>
      </c>
      <c r="P1284">
        <v>6112.1643370971433</v>
      </c>
    </row>
    <row r="1285" spans="2:16">
      <c r="B1285" t="s">
        <v>59</v>
      </c>
      <c r="C1285" t="s">
        <v>88</v>
      </c>
      <c r="D1285" t="s">
        <v>17</v>
      </c>
      <c r="E1285">
        <v>1540.9259280000001</v>
      </c>
      <c r="F1285">
        <v>1486.5190094075394</v>
      </c>
      <c r="G1285">
        <v>1250.4881594075393</v>
      </c>
      <c r="H1285">
        <v>825.54338859246172</v>
      </c>
      <c r="I1285">
        <v>1.9259280000000001</v>
      </c>
      <c r="J1285">
        <v>1.9259280000000001</v>
      </c>
      <c r="K1285">
        <v>718.24366625627522</v>
      </c>
      <c r="L1285">
        <v>718.24366625627499</v>
      </c>
      <c r="M1285">
        <v>1075.3234962529523</v>
      </c>
      <c r="N1285">
        <v>1075.3256175475071</v>
      </c>
      <c r="O1285">
        <v>1.9280492945550816</v>
      </c>
      <c r="P1285">
        <v>426.18483900000001</v>
      </c>
    </row>
    <row r="1286" spans="2:16">
      <c r="B1286" t="s">
        <v>59</v>
      </c>
      <c r="C1286" t="s">
        <v>88</v>
      </c>
      <c r="D1286" t="s">
        <v>18</v>
      </c>
      <c r="E1286">
        <v>1620.8897142857099</v>
      </c>
      <c r="F1286">
        <v>1620.8897142857099</v>
      </c>
      <c r="G1286">
        <v>1620.8897142857099</v>
      </c>
      <c r="H1286">
        <v>1620.8897142857099</v>
      </c>
      <c r="I1286">
        <v>1620.8897142857099</v>
      </c>
      <c r="J1286">
        <v>1620.8897142857099</v>
      </c>
      <c r="K1286">
        <v>1620.8897142857099</v>
      </c>
      <c r="L1286">
        <v>1620.8897142857099</v>
      </c>
      <c r="M1286">
        <v>5936.1242045116205</v>
      </c>
      <c r="N1286">
        <v>13408.099819093699</v>
      </c>
      <c r="O1286">
        <v>41378.406110430296</v>
      </c>
      <c r="P1286">
        <v>39589.4972367175</v>
      </c>
    </row>
    <row r="1287" spans="2:16">
      <c r="B1287" t="s">
        <v>59</v>
      </c>
      <c r="C1287" t="s">
        <v>88</v>
      </c>
      <c r="D1287" t="s">
        <v>19</v>
      </c>
      <c r="E1287">
        <v>7308.1868000000004</v>
      </c>
      <c r="F1287">
        <v>7206.5868</v>
      </c>
      <c r="G1287">
        <v>5340.0019798500007</v>
      </c>
      <c r="H1287">
        <v>2353.4662676100011</v>
      </c>
      <c r="I1287">
        <v>105.42529872</v>
      </c>
      <c r="J1287">
        <v>3952.8101289865299</v>
      </c>
      <c r="K1287">
        <v>4023.3480865957749</v>
      </c>
      <c r="L1287">
        <v>125.3440069692475</v>
      </c>
      <c r="M1287">
        <v>4308.1256413477331</v>
      </c>
      <c r="N1287">
        <v>4959.279527593867</v>
      </c>
      <c r="O1287">
        <v>708.06725436483271</v>
      </c>
      <c r="P1287">
        <v>1745.9742621856469</v>
      </c>
    </row>
    <row r="1288" spans="2:16">
      <c r="B1288" t="s">
        <v>59</v>
      </c>
      <c r="C1288" t="s">
        <v>88</v>
      </c>
      <c r="D1288" t="s">
        <v>20</v>
      </c>
      <c r="E1288">
        <v>18302.179957521825</v>
      </c>
      <c r="F1288">
        <v>19255.602393991387</v>
      </c>
      <c r="G1288">
        <v>21654.362272564562</v>
      </c>
      <c r="H1288">
        <v>25844.941043712155</v>
      </c>
      <c r="I1288">
        <v>25508.599116548969</v>
      </c>
      <c r="J1288">
        <v>19000.556246112312</v>
      </c>
      <c r="K1288">
        <v>14101.13706199485</v>
      </c>
      <c r="L1288">
        <v>23783.256966994159</v>
      </c>
      <c r="M1288">
        <v>40494.960886036541</v>
      </c>
      <c r="N1288">
        <v>32887.917674336146</v>
      </c>
      <c r="O1288">
        <v>31749.408405742077</v>
      </c>
      <c r="P1288">
        <v>26348.995553176741</v>
      </c>
    </row>
    <row r="1289" spans="2:16">
      <c r="B1289" t="s">
        <v>59</v>
      </c>
      <c r="C1289" t="s">
        <v>88</v>
      </c>
      <c r="D1289" t="s">
        <v>21</v>
      </c>
      <c r="E1289">
        <v>14.373790279604</v>
      </c>
      <c r="F1289">
        <v>347.17003749999998</v>
      </c>
      <c r="G1289">
        <v>253.70118124999999</v>
      </c>
      <c r="I1289">
        <v>8.5457239999999892</v>
      </c>
      <c r="J1289">
        <v>4.2728619999999999</v>
      </c>
      <c r="K1289">
        <v>48.2403644489629</v>
      </c>
      <c r="L1289">
        <v>177.78533045027899</v>
      </c>
      <c r="M1289">
        <v>574.59135775389291</v>
      </c>
      <c r="N1289">
        <v>522.29303874119705</v>
      </c>
      <c r="O1289">
        <v>469.99471972850205</v>
      </c>
      <c r="P1289">
        <v>398.79221806852411</v>
      </c>
    </row>
    <row r="1290" spans="2:16">
      <c r="B1290" t="s">
        <v>59</v>
      </c>
      <c r="C1290" t="s">
        <v>88</v>
      </c>
      <c r="D1290" t="s">
        <v>22</v>
      </c>
      <c r="E1290">
        <v>21817.018442619701</v>
      </c>
      <c r="F1290">
        <v>23622.3198182374</v>
      </c>
      <c r="G1290">
        <v>17828.209434620599</v>
      </c>
      <c r="H1290">
        <v>8556.0274468153802</v>
      </c>
      <c r="I1290">
        <v>9303.8472589789089</v>
      </c>
      <c r="J1290">
        <v>11431.239110531849</v>
      </c>
      <c r="K1290">
        <v>15112.638491566</v>
      </c>
      <c r="L1290">
        <v>15760.904204154878</v>
      </c>
      <c r="M1290">
        <v>10504.68753259709</v>
      </c>
      <c r="N1290">
        <v>25976.190572615149</v>
      </c>
      <c r="O1290">
        <v>20943.993341415979</v>
      </c>
      <c r="P1290">
        <v>17685.272271647413</v>
      </c>
    </row>
    <row r="1291" spans="2:16">
      <c r="B1291" t="s">
        <v>59</v>
      </c>
      <c r="C1291" t="s">
        <v>88</v>
      </c>
      <c r="D1291" t="s">
        <v>23</v>
      </c>
      <c r="E1291">
        <v>1375.9391274</v>
      </c>
      <c r="F1291">
        <v>1239.6361176</v>
      </c>
      <c r="G1291">
        <v>895.29275159999997</v>
      </c>
      <c r="H1291">
        <v>344.343366</v>
      </c>
      <c r="K1291">
        <v>162.38568620711999</v>
      </c>
      <c r="L1291">
        <v>1003.8637960550654</v>
      </c>
      <c r="M1291">
        <v>1135.014864440659</v>
      </c>
      <c r="N1291">
        <v>772.12965599999995</v>
      </c>
      <c r="O1291">
        <v>478.59290140728694</v>
      </c>
      <c r="P1291">
        <v>790</v>
      </c>
    </row>
    <row r="1292" spans="2:16">
      <c r="B1292" t="s">
        <v>59</v>
      </c>
      <c r="C1292" t="s">
        <v>88</v>
      </c>
      <c r="D1292" t="s">
        <v>24</v>
      </c>
      <c r="E1292">
        <v>13.39776</v>
      </c>
      <c r="F1292">
        <v>12.057983999999999</v>
      </c>
      <c r="L1292">
        <v>8.2229204174399992</v>
      </c>
      <c r="M1292">
        <v>8.222920417440001</v>
      </c>
      <c r="N1292">
        <v>7.5362400000000003</v>
      </c>
      <c r="O1292">
        <v>7.5362400000000003</v>
      </c>
      <c r="P1292">
        <v>2.2608720000150102E-5</v>
      </c>
    </row>
    <row r="1293" spans="2:16">
      <c r="B1293" t="s">
        <v>59</v>
      </c>
      <c r="C1293" t="s">
        <v>88</v>
      </c>
      <c r="D1293" t="s">
        <v>25</v>
      </c>
      <c r="E1293">
        <v>54799</v>
      </c>
      <c r="F1293">
        <v>59272.2</v>
      </c>
      <c r="G1293">
        <v>69092.450933</v>
      </c>
      <c r="H1293">
        <v>87184.156313190033</v>
      </c>
      <c r="I1293">
        <v>88487.694477857527</v>
      </c>
      <c r="J1293">
        <v>90402.944502521626</v>
      </c>
      <c r="K1293">
        <v>90154.936753056041</v>
      </c>
      <c r="L1293">
        <v>81368.062562992447</v>
      </c>
      <c r="M1293">
        <v>52995.019817547713</v>
      </c>
      <c r="N1293">
        <v>40756.029973798359</v>
      </c>
      <c r="O1293">
        <v>29397.583903903174</v>
      </c>
      <c r="P1293">
        <v>19114.388230327753</v>
      </c>
    </row>
    <row r="1294" spans="2:16">
      <c r="B1294" t="s">
        <v>59</v>
      </c>
      <c r="C1294" t="s">
        <v>88</v>
      </c>
      <c r="D1294" t="s">
        <v>26</v>
      </c>
      <c r="E1294">
        <v>7756</v>
      </c>
      <c r="F1294">
        <v>7989.2000000000007</v>
      </c>
      <c r="G1294">
        <v>8497.4</v>
      </c>
      <c r="H1294">
        <v>5481.9633690482406</v>
      </c>
      <c r="I1294">
        <v>2953.31185871856</v>
      </c>
      <c r="J1294">
        <v>1756.8211431089501</v>
      </c>
      <c r="L1294">
        <v>3513.6261993600001</v>
      </c>
      <c r="M1294">
        <v>5089.923588907277</v>
      </c>
      <c r="N1294">
        <v>3017.59156719056</v>
      </c>
      <c r="O1294">
        <v>1441.2941776432858</v>
      </c>
      <c r="P1294">
        <v>4.32354088798093E-3</v>
      </c>
    </row>
    <row r="1295" spans="2:16">
      <c r="B1295" t="s">
        <v>59</v>
      </c>
      <c r="C1295" t="s">
        <v>88</v>
      </c>
      <c r="D1295" t="s">
        <v>27</v>
      </c>
      <c r="E1295">
        <v>6066.7654501654524</v>
      </c>
      <c r="F1295">
        <v>5986.8994166433877</v>
      </c>
      <c r="G1295">
        <v>5452.9580292552973</v>
      </c>
      <c r="H1295">
        <v>4584.6826980552987</v>
      </c>
      <c r="I1295">
        <v>3499.3385340552986</v>
      </c>
      <c r="J1295">
        <v>403.79138844007554</v>
      </c>
      <c r="K1295">
        <v>1267.5879345806045</v>
      </c>
      <c r="L1295">
        <v>817.41636360705559</v>
      </c>
      <c r="M1295">
        <v>1896.7820292425904</v>
      </c>
      <c r="N1295">
        <v>1896.7820292425915</v>
      </c>
      <c r="O1295">
        <v>1896.7820292425895</v>
      </c>
      <c r="P1295">
        <v>1896.7820292425906</v>
      </c>
    </row>
    <row r="1296" spans="2:16">
      <c r="B1296" t="s">
        <v>59</v>
      </c>
      <c r="C1296" t="s">
        <v>88</v>
      </c>
      <c r="D1296" t="s">
        <v>29</v>
      </c>
      <c r="M1296">
        <v>5177.7742217735722</v>
      </c>
      <c r="N1296">
        <v>8030.1958032406001</v>
      </c>
      <c r="O1296">
        <v>2852.4217133411794</v>
      </c>
      <c r="P1296">
        <v>5060.0612599335618</v>
      </c>
    </row>
    <row r="1297" spans="2:16">
      <c r="B1297" t="s">
        <v>59</v>
      </c>
      <c r="C1297" t="s">
        <v>88</v>
      </c>
      <c r="D1297" t="s">
        <v>30</v>
      </c>
      <c r="E1297">
        <v>9136.7737726829891</v>
      </c>
      <c r="F1297">
        <v>2615.28121229319</v>
      </c>
      <c r="L1297">
        <v>1497.3534916952101</v>
      </c>
      <c r="M1297">
        <v>8129.2801434900093</v>
      </c>
      <c r="N1297">
        <v>7318.3772448650052</v>
      </c>
      <c r="O1297">
        <v>6471.6018438400006</v>
      </c>
      <c r="P1297">
        <v>5467.7851059730292</v>
      </c>
    </row>
    <row r="1298" spans="2:16">
      <c r="B1298" t="s">
        <v>60</v>
      </c>
      <c r="C1298" t="s">
        <v>86</v>
      </c>
      <c r="D1298" t="s">
        <v>16</v>
      </c>
      <c r="E1298">
        <v>5943.7487520000004</v>
      </c>
      <c r="F1298">
        <v>6367.0922568611986</v>
      </c>
      <c r="G1298">
        <v>7562.1082802642986</v>
      </c>
      <c r="H1298">
        <v>9957.8529219478114</v>
      </c>
      <c r="I1298">
        <v>13810.54713911589</v>
      </c>
      <c r="J1298">
        <v>19578.104854383153</v>
      </c>
      <c r="K1298">
        <v>4162.0262398980922</v>
      </c>
      <c r="L1298">
        <v>39425.729662020181</v>
      </c>
      <c r="M1298">
        <v>16199.21356398333</v>
      </c>
      <c r="N1298">
        <v>22890.903254101024</v>
      </c>
      <c r="O1298">
        <v>28739.064439279478</v>
      </c>
      <c r="P1298">
        <v>40145.206986534809</v>
      </c>
    </row>
    <row r="1299" spans="2:16">
      <c r="B1299" t="s">
        <v>60</v>
      </c>
      <c r="C1299" t="s">
        <v>86</v>
      </c>
      <c r="D1299" t="s">
        <v>17</v>
      </c>
      <c r="E1299">
        <v>8698.3700759999992</v>
      </c>
      <c r="F1299">
        <v>9317.9114846631001</v>
      </c>
      <c r="G1299">
        <v>11066.75586756409</v>
      </c>
      <c r="H1299">
        <v>14100.23839390188</v>
      </c>
      <c r="I1299">
        <v>19903.689496784609</v>
      </c>
      <c r="J1299">
        <v>27297.261392768385</v>
      </c>
      <c r="K1299">
        <v>39470.424314825294</v>
      </c>
      <c r="L1299">
        <v>229.70805995121231</v>
      </c>
      <c r="M1299">
        <v>55423.673371732926</v>
      </c>
      <c r="N1299">
        <v>7302.4732121288707</v>
      </c>
      <c r="O1299">
        <v>8055.1004946747007</v>
      </c>
      <c r="P1299">
        <v>886.35425138301798</v>
      </c>
    </row>
    <row r="1300" spans="2:16">
      <c r="B1300" t="s">
        <v>60</v>
      </c>
      <c r="C1300" t="s">
        <v>86</v>
      </c>
      <c r="D1300" t="s">
        <v>18</v>
      </c>
      <c r="E1300">
        <v>617.51113199999998</v>
      </c>
      <c r="F1300">
        <v>1424.9757345876001</v>
      </c>
      <c r="G1300">
        <v>1584.5546077635161</v>
      </c>
      <c r="H1300">
        <v>1423.3471933795799</v>
      </c>
      <c r="I1300">
        <v>701.320431964166</v>
      </c>
      <c r="J1300">
        <v>7.62028107306267</v>
      </c>
      <c r="K1300">
        <v>7.62028107306267</v>
      </c>
      <c r="L1300">
        <v>6.5560129029481402</v>
      </c>
      <c r="M1300">
        <v>7.6202810730626602</v>
      </c>
      <c r="N1300">
        <v>7.62028107306267</v>
      </c>
      <c r="O1300">
        <v>7.6202810730626602</v>
      </c>
      <c r="P1300">
        <v>7.62028107306267</v>
      </c>
    </row>
    <row r="1301" spans="2:16">
      <c r="B1301" t="s">
        <v>60</v>
      </c>
      <c r="C1301" t="s">
        <v>86</v>
      </c>
      <c r="D1301" t="s">
        <v>19</v>
      </c>
      <c r="E1301">
        <v>46391.120343504801</v>
      </c>
      <c r="F1301">
        <v>58024.0049994</v>
      </c>
      <c r="G1301">
        <v>76867.199527545497</v>
      </c>
      <c r="H1301">
        <v>56426.58975665499</v>
      </c>
      <c r="I1301">
        <v>54335.377490753002</v>
      </c>
      <c r="J1301">
        <v>353.64212136217702</v>
      </c>
      <c r="K1301">
        <v>445.74546261218399</v>
      </c>
      <c r="L1301">
        <v>416.10732329206098</v>
      </c>
      <c r="M1301">
        <v>44384.865377830502</v>
      </c>
      <c r="N1301">
        <v>40097.029165419699</v>
      </c>
      <c r="O1301">
        <v>631.52355648257196</v>
      </c>
      <c r="P1301">
        <v>628.61829658479098</v>
      </c>
    </row>
    <row r="1302" spans="2:16">
      <c r="B1302" t="s">
        <v>60</v>
      </c>
      <c r="C1302" t="s">
        <v>86</v>
      </c>
      <c r="D1302" t="s">
        <v>20</v>
      </c>
      <c r="E1302">
        <v>1956.4995470857345</v>
      </c>
      <c r="F1302">
        <v>2095.445209019198</v>
      </c>
      <c r="G1302">
        <v>2489.6842308059158</v>
      </c>
      <c r="H1302">
        <v>3278.6662088552748</v>
      </c>
      <c r="I1302">
        <v>4625.3542169209668</v>
      </c>
      <c r="J1302">
        <v>4184.7996760135475</v>
      </c>
      <c r="K1302">
        <v>2125.426861186485</v>
      </c>
      <c r="L1302">
        <v>3937.1943810276107</v>
      </c>
      <c r="M1302">
        <v>12567.340093732861</v>
      </c>
      <c r="N1302">
        <v>8942.9432765301863</v>
      </c>
      <c r="O1302">
        <v>2869.2745732380622</v>
      </c>
      <c r="P1302">
        <v>3294.8336873027993</v>
      </c>
    </row>
    <row r="1303" spans="2:16">
      <c r="B1303" t="s">
        <v>60</v>
      </c>
      <c r="C1303" t="s">
        <v>86</v>
      </c>
      <c r="D1303" t="s">
        <v>21</v>
      </c>
      <c r="E1303">
        <v>218.47918650901062</v>
      </c>
      <c r="F1303">
        <v>4653.0258739403698</v>
      </c>
      <c r="G1303">
        <v>5420.8397890719698</v>
      </c>
      <c r="H1303">
        <v>4503.5191359987302</v>
      </c>
      <c r="I1303">
        <v>4129.1606529626497</v>
      </c>
      <c r="J1303">
        <v>304.86726410880601</v>
      </c>
      <c r="K1303">
        <v>192.54961828365001</v>
      </c>
      <c r="L1303">
        <v>49.819318395456897</v>
      </c>
      <c r="M1303">
        <v>6506.8020970404486</v>
      </c>
      <c r="N1303">
        <v>6488.2734800961643</v>
      </c>
      <c r="O1303">
        <v>6317.2734916807694</v>
      </c>
      <c r="P1303">
        <v>8574.0221301440852</v>
      </c>
    </row>
    <row r="1304" spans="2:16">
      <c r="B1304" t="s">
        <v>60</v>
      </c>
      <c r="C1304" t="s">
        <v>86</v>
      </c>
      <c r="D1304" t="s">
        <v>22</v>
      </c>
      <c r="E1304">
        <v>7004.1642922463398</v>
      </c>
      <c r="F1304">
        <v>7501.01150087112</v>
      </c>
      <c r="G1304">
        <v>7021.1268347386904</v>
      </c>
      <c r="H1304">
        <v>6376.70994204422</v>
      </c>
      <c r="I1304">
        <v>5075.7459906076929</v>
      </c>
      <c r="J1304">
        <v>620.59065342992903</v>
      </c>
      <c r="K1304">
        <v>568.06656745301507</v>
      </c>
      <c r="L1304">
        <v>494.83584763696098</v>
      </c>
      <c r="M1304">
        <v>4303.5006132925555</v>
      </c>
      <c r="N1304">
        <v>4204.249624197917</v>
      </c>
      <c r="O1304">
        <v>5460.4759475580358</v>
      </c>
      <c r="P1304">
        <v>9177.1455866136002</v>
      </c>
    </row>
    <row r="1305" spans="2:16">
      <c r="B1305" t="s">
        <v>60</v>
      </c>
      <c r="C1305" t="s">
        <v>86</v>
      </c>
      <c r="D1305" t="s">
        <v>23</v>
      </c>
      <c r="E1305">
        <v>7409.3540039325098</v>
      </c>
      <c r="F1305">
        <v>8929.7982051012004</v>
      </c>
      <c r="G1305">
        <v>12524.503927366441</v>
      </c>
      <c r="H1305">
        <v>10144.664558834334</v>
      </c>
      <c r="I1305">
        <v>12334.854243649939</v>
      </c>
      <c r="J1305">
        <v>6613.1089857307097</v>
      </c>
      <c r="K1305">
        <v>3761.8191303981002</v>
      </c>
      <c r="L1305">
        <v>8634.9092552670099</v>
      </c>
      <c r="M1305">
        <v>22627.9824111987</v>
      </c>
      <c r="N1305">
        <v>26362.113170622499</v>
      </c>
      <c r="O1305">
        <v>27865.100771758101</v>
      </c>
      <c r="P1305">
        <v>32053.030037325501</v>
      </c>
    </row>
    <row r="1306" spans="2:16">
      <c r="B1306" t="s">
        <v>60</v>
      </c>
      <c r="C1306" t="s">
        <v>86</v>
      </c>
      <c r="D1306" t="s">
        <v>24</v>
      </c>
      <c r="H1306">
        <v>4.0000000000000002E-4</v>
      </c>
      <c r="I1306">
        <v>9.6423950424844897E-4</v>
      </c>
      <c r="J1306">
        <v>2.1601562496347902E-3</v>
      </c>
      <c r="K1306">
        <v>3.4471137284828E-3</v>
      </c>
      <c r="L1306">
        <v>5.2624943531178903E-3</v>
      </c>
      <c r="M1306">
        <v>7.8232680122837395E-3</v>
      </c>
      <c r="N1306">
        <v>1.1435492162134299E-2</v>
      </c>
      <c r="O1306">
        <v>1.6530891070999178E-2</v>
      </c>
      <c r="P1306">
        <v>2.371845445671425E-2</v>
      </c>
    </row>
    <row r="1307" spans="2:16">
      <c r="B1307" t="s">
        <v>60</v>
      </c>
      <c r="C1307" t="s">
        <v>86</v>
      </c>
      <c r="D1307" t="s">
        <v>25</v>
      </c>
      <c r="E1307">
        <v>167.08318595763097</v>
      </c>
      <c r="F1307">
        <v>85.690512330299896</v>
      </c>
      <c r="G1307">
        <v>225.21379663578699</v>
      </c>
      <c r="H1307">
        <v>513.25551136560034</v>
      </c>
      <c r="I1307">
        <v>361.70792857268452</v>
      </c>
      <c r="J1307">
        <v>37.3651711858341</v>
      </c>
      <c r="K1307">
        <v>35.903225959444697</v>
      </c>
      <c r="L1307">
        <v>29.213230498663002</v>
      </c>
      <c r="M1307">
        <v>72.601377909517808</v>
      </c>
      <c r="N1307">
        <v>65.781198313232608</v>
      </c>
      <c r="O1307">
        <v>52.277132843451994</v>
      </c>
      <c r="P1307">
        <v>40.847745385156102</v>
      </c>
    </row>
    <row r="1308" spans="2:16">
      <c r="B1308" t="s">
        <v>60</v>
      </c>
      <c r="C1308" t="s">
        <v>86</v>
      </c>
      <c r="D1308" t="s">
        <v>26</v>
      </c>
      <c r="E1308">
        <v>173.91967199999999</v>
      </c>
      <c r="F1308">
        <v>231.3813991797</v>
      </c>
      <c r="G1308">
        <v>238.62200678714299</v>
      </c>
      <c r="H1308">
        <v>102.51449333298</v>
      </c>
      <c r="I1308">
        <v>4.7756148048</v>
      </c>
      <c r="J1308">
        <v>4.0685108047999998</v>
      </c>
      <c r="M1308">
        <v>3.3426640828799998</v>
      </c>
      <c r="N1308">
        <v>2.6261887219200002</v>
      </c>
      <c r="O1308">
        <v>1.9230809179439201</v>
      </c>
      <c r="P1308">
        <v>1.85555211199169</v>
      </c>
    </row>
    <row r="1309" spans="2:16">
      <c r="B1309" t="s">
        <v>60</v>
      </c>
      <c r="C1309" t="s">
        <v>86</v>
      </c>
      <c r="D1309" t="s">
        <v>27</v>
      </c>
      <c r="E1309">
        <v>6026.521788</v>
      </c>
      <c r="F1309">
        <v>6455.7608023502989</v>
      </c>
      <c r="G1309">
        <v>7667.4186974833201</v>
      </c>
      <c r="H1309">
        <v>10096.52663102821</v>
      </c>
      <c r="I1309">
        <v>12620.865599672605</v>
      </c>
      <c r="J1309">
        <v>6961.2042000654274</v>
      </c>
      <c r="K1309">
        <v>13.770611954125355</v>
      </c>
      <c r="L1309">
        <v>277.92024529404711</v>
      </c>
      <c r="M1309">
        <v>82.53131662563878</v>
      </c>
      <c r="N1309">
        <v>52316.111963953219</v>
      </c>
      <c r="O1309">
        <v>100211.07390482131</v>
      </c>
      <c r="P1309">
        <v>122481.30601326519</v>
      </c>
    </row>
    <row r="1310" spans="2:16">
      <c r="B1310" t="s">
        <v>60</v>
      </c>
      <c r="C1310" t="s">
        <v>86</v>
      </c>
      <c r="D1310" t="s">
        <v>28</v>
      </c>
      <c r="E1310">
        <v>27.362768975212699</v>
      </c>
      <c r="F1310">
        <v>6.17539931520158</v>
      </c>
      <c r="G1310">
        <v>6.8755011289782004</v>
      </c>
      <c r="H1310">
        <v>6.4603883640152402</v>
      </c>
      <c r="I1310">
        <v>6.4978575968141703</v>
      </c>
      <c r="J1310">
        <v>5.8013873001289697</v>
      </c>
      <c r="K1310">
        <v>4.4017734018981702</v>
      </c>
      <c r="L1310">
        <v>4.2744467184017898</v>
      </c>
      <c r="M1310">
        <v>4.9356944295513001</v>
      </c>
      <c r="N1310">
        <v>4.8772654484461997</v>
      </c>
      <c r="O1310">
        <v>4.9489144018896303</v>
      </c>
      <c r="P1310">
        <v>4.9489144018896303</v>
      </c>
    </row>
    <row r="1311" spans="2:16">
      <c r="B1311" t="s">
        <v>60</v>
      </c>
      <c r="C1311" t="s">
        <v>86</v>
      </c>
      <c r="D1311" t="s">
        <v>29</v>
      </c>
      <c r="E1311">
        <v>22227.229985882601</v>
      </c>
      <c r="F1311">
        <v>25304.621501101501</v>
      </c>
      <c r="G1311">
        <v>30053.952426435699</v>
      </c>
      <c r="H1311">
        <v>17886.54279777129</v>
      </c>
      <c r="I1311">
        <v>18526.767769966795</v>
      </c>
      <c r="J1311">
        <v>84.971233860289601</v>
      </c>
      <c r="K1311">
        <v>68.433009767347897</v>
      </c>
      <c r="L1311">
        <v>83.893326281175291</v>
      </c>
      <c r="M1311">
        <v>896.36614708750153</v>
      </c>
      <c r="N1311">
        <v>21328.421593570802</v>
      </c>
      <c r="O1311">
        <v>52018.58827604328</v>
      </c>
      <c r="P1311">
        <v>65421.879123409497</v>
      </c>
    </row>
    <row r="1312" spans="2:16">
      <c r="B1312" t="s">
        <v>60</v>
      </c>
      <c r="C1312" t="s">
        <v>86</v>
      </c>
      <c r="D1312" t="s">
        <v>30</v>
      </c>
      <c r="E1312">
        <v>1670.2518210122685</v>
      </c>
      <c r="F1312">
        <v>2465.98526880084</v>
      </c>
      <c r="G1312">
        <v>3217.9165036998402</v>
      </c>
      <c r="H1312">
        <v>130.76926927129799</v>
      </c>
      <c r="I1312">
        <v>563.625850820967</v>
      </c>
      <c r="J1312">
        <v>604.05847262840302</v>
      </c>
      <c r="K1312">
        <v>272.70339820369901</v>
      </c>
      <c r="L1312">
        <v>82.952289852668102</v>
      </c>
      <c r="M1312">
        <v>5085.1264298292999</v>
      </c>
      <c r="N1312">
        <v>750.25750007479201</v>
      </c>
      <c r="O1312">
        <v>871.30762237957197</v>
      </c>
      <c r="P1312">
        <v>985.29082647824293</v>
      </c>
    </row>
    <row r="1313" spans="2:16">
      <c r="B1313" t="s">
        <v>60</v>
      </c>
      <c r="C1313" t="s">
        <v>87</v>
      </c>
      <c r="D1313" t="s">
        <v>16</v>
      </c>
      <c r="E1313">
        <v>9039.9093712582799</v>
      </c>
      <c r="F1313">
        <v>8918.6505754460904</v>
      </c>
      <c r="G1313">
        <v>10749.9301901335</v>
      </c>
      <c r="H1313">
        <v>14140.86075102139</v>
      </c>
      <c r="I1313">
        <v>13234.023684306232</v>
      </c>
      <c r="J1313">
        <v>14011.496747491734</v>
      </c>
      <c r="K1313">
        <v>8478.8560083772754</v>
      </c>
      <c r="L1313">
        <v>5275.2531162819114</v>
      </c>
      <c r="M1313">
        <v>11041.466630853518</v>
      </c>
      <c r="N1313">
        <v>14835.840201717487</v>
      </c>
      <c r="O1313">
        <v>17688.828406740286</v>
      </c>
      <c r="P1313">
        <v>19472.838349976089</v>
      </c>
    </row>
    <row r="1314" spans="2:16">
      <c r="B1314" t="s">
        <v>60</v>
      </c>
      <c r="C1314" t="s">
        <v>87</v>
      </c>
      <c r="D1314" t="s">
        <v>17</v>
      </c>
      <c r="E1314">
        <v>3084.4860447073002</v>
      </c>
      <c r="F1314">
        <v>1703.66057912118</v>
      </c>
      <c r="G1314">
        <v>1621.6345674814299</v>
      </c>
      <c r="H1314">
        <v>731.32457758109797</v>
      </c>
      <c r="I1314">
        <v>793.80668706167296</v>
      </c>
      <c r="J1314">
        <v>1779.1686246276911</v>
      </c>
      <c r="K1314">
        <v>439.04656063876098</v>
      </c>
      <c r="L1314">
        <v>281.790366310877</v>
      </c>
      <c r="M1314">
        <v>1230.6313438846</v>
      </c>
      <c r="N1314">
        <v>1631.7988712173203</v>
      </c>
      <c r="O1314">
        <v>1715.39020235113</v>
      </c>
      <c r="P1314">
        <v>1740.291533872228</v>
      </c>
    </row>
    <row r="1315" spans="2:16">
      <c r="B1315" t="s">
        <v>60</v>
      </c>
      <c r="C1315" t="s">
        <v>87</v>
      </c>
      <c r="D1315" t="s">
        <v>18</v>
      </c>
      <c r="E1315">
        <v>7605.4334891381804</v>
      </c>
      <c r="F1315">
        <v>7137.8674159226603</v>
      </c>
      <c r="G1315">
        <v>6603.8425615837205</v>
      </c>
      <c r="H1315">
        <v>8236.2225034909407</v>
      </c>
      <c r="I1315">
        <v>7541.7313075559969</v>
      </c>
      <c r="J1315">
        <v>2331.6893923860171</v>
      </c>
      <c r="K1315">
        <v>1549.6579665525969</v>
      </c>
      <c r="L1315">
        <v>1029.874054814326</v>
      </c>
      <c r="M1315">
        <v>3812.9344611504198</v>
      </c>
      <c r="N1315">
        <v>5242.8866525267185</v>
      </c>
      <c r="O1315">
        <v>8079.1401646826598</v>
      </c>
      <c r="P1315">
        <v>6466.1365443025306</v>
      </c>
    </row>
    <row r="1316" spans="2:16">
      <c r="B1316" t="s">
        <v>60</v>
      </c>
      <c r="C1316" t="s">
        <v>87</v>
      </c>
      <c r="D1316" t="s">
        <v>19</v>
      </c>
      <c r="E1316">
        <v>7727.7237550359005</v>
      </c>
      <c r="F1316">
        <v>2197.6229586654804</v>
      </c>
      <c r="G1316">
        <v>4310.3390774762602</v>
      </c>
      <c r="H1316">
        <v>117.46397338050001</v>
      </c>
      <c r="I1316">
        <v>277.32428866174399</v>
      </c>
      <c r="J1316">
        <v>172.45899562277901</v>
      </c>
      <c r="M1316">
        <v>4013.5820106810902</v>
      </c>
      <c r="N1316">
        <v>8037.0588472466261</v>
      </c>
      <c r="O1316">
        <v>9582.8227878068574</v>
      </c>
      <c r="P1316">
        <v>11305.502592328925</v>
      </c>
    </row>
    <row r="1317" spans="2:16">
      <c r="B1317" t="s">
        <v>60</v>
      </c>
      <c r="C1317" t="s">
        <v>87</v>
      </c>
      <c r="D1317" t="s">
        <v>20</v>
      </c>
      <c r="E1317">
        <v>8096.6507530709496</v>
      </c>
      <c r="F1317">
        <v>9129.3132793976401</v>
      </c>
      <c r="G1317">
        <v>8898.9362922454038</v>
      </c>
      <c r="H1317">
        <v>7628.5727240066699</v>
      </c>
      <c r="I1317">
        <v>7673.8534260354281</v>
      </c>
      <c r="J1317">
        <v>8106.9904426111307</v>
      </c>
      <c r="K1317">
        <v>4461.9078906914801</v>
      </c>
      <c r="L1317">
        <v>4582.2438764354229</v>
      </c>
      <c r="M1317">
        <v>10460.331195458721</v>
      </c>
      <c r="N1317">
        <v>12110.520187656386</v>
      </c>
      <c r="O1317">
        <v>12458.664619988303</v>
      </c>
      <c r="P1317">
        <v>13379.488438154112</v>
      </c>
    </row>
    <row r="1318" spans="2:16">
      <c r="B1318" t="s">
        <v>60</v>
      </c>
      <c r="C1318" t="s">
        <v>87</v>
      </c>
      <c r="D1318" t="s">
        <v>21</v>
      </c>
      <c r="E1318">
        <v>5482.4287494051005</v>
      </c>
      <c r="F1318">
        <v>812.68357470764295</v>
      </c>
      <c r="G1318">
        <v>283.549033152015</v>
      </c>
      <c r="H1318">
        <v>752.61168596449807</v>
      </c>
      <c r="I1318">
        <v>661.88912311837498</v>
      </c>
      <c r="J1318">
        <v>160.071236616992</v>
      </c>
      <c r="K1318">
        <v>0.502061659656445</v>
      </c>
      <c r="L1318">
        <v>0.50206165965644467</v>
      </c>
      <c r="M1318">
        <v>250.86551335358001</v>
      </c>
      <c r="N1318">
        <v>757.748547247332</v>
      </c>
      <c r="O1318">
        <v>645.925526860932</v>
      </c>
      <c r="P1318">
        <v>23.189999999999998</v>
      </c>
    </row>
    <row r="1319" spans="2:16">
      <c r="B1319" t="s">
        <v>60</v>
      </c>
      <c r="C1319" t="s">
        <v>87</v>
      </c>
      <c r="D1319" t="s">
        <v>22</v>
      </c>
      <c r="E1319">
        <v>30072.425763158601</v>
      </c>
      <c r="F1319">
        <v>25510.817442347798</v>
      </c>
      <c r="G1319">
        <v>32385.8989501123</v>
      </c>
      <c r="H1319">
        <v>56141.81155066473</v>
      </c>
      <c r="I1319">
        <v>75840.620685513743</v>
      </c>
      <c r="J1319">
        <v>83368.08708663049</v>
      </c>
      <c r="K1319">
        <v>77664.906675946695</v>
      </c>
      <c r="L1319">
        <v>58055.820363825427</v>
      </c>
      <c r="M1319">
        <v>58459.7920429597</v>
      </c>
      <c r="N1319">
        <v>63747.634549847411</v>
      </c>
      <c r="O1319">
        <v>65079.707938810127</v>
      </c>
      <c r="P1319">
        <v>68658.572466104582</v>
      </c>
    </row>
    <row r="1320" spans="2:16">
      <c r="B1320" t="s">
        <v>60</v>
      </c>
      <c r="C1320" t="s">
        <v>87</v>
      </c>
      <c r="D1320" t="s">
        <v>23</v>
      </c>
      <c r="E1320">
        <v>3459.7300678653628</v>
      </c>
      <c r="F1320">
        <v>1033.8765401837434</v>
      </c>
      <c r="G1320">
        <v>1421.9149005381971</v>
      </c>
      <c r="H1320">
        <v>1197.492760026782</v>
      </c>
      <c r="I1320">
        <v>405.66781473086701</v>
      </c>
      <c r="J1320">
        <v>45.689880965566182</v>
      </c>
      <c r="K1320">
        <v>5.0000000000000001E-3</v>
      </c>
      <c r="L1320">
        <v>5.0000000000000001E-3</v>
      </c>
      <c r="M1320">
        <v>540.90041964115596</v>
      </c>
      <c r="N1320">
        <v>540.90225501691498</v>
      </c>
      <c r="O1320">
        <v>1080.9919759251679</v>
      </c>
      <c r="P1320">
        <v>711.57877472451798</v>
      </c>
    </row>
    <row r="1321" spans="2:16">
      <c r="B1321" t="s">
        <v>60</v>
      </c>
      <c r="C1321" t="s">
        <v>87</v>
      </c>
      <c r="D1321" t="s">
        <v>24</v>
      </c>
      <c r="E1321">
        <v>183.98666424392172</v>
      </c>
      <c r="F1321">
        <v>180.05974085298729</v>
      </c>
      <c r="G1321">
        <v>116.14694582182051</v>
      </c>
      <c r="H1321">
        <v>0.78653019743896535</v>
      </c>
      <c r="I1321">
        <v>5.5555555555555601E-3</v>
      </c>
      <c r="J1321">
        <v>7.7777777777777802E-3</v>
      </c>
      <c r="K1321">
        <v>43.430660370156303</v>
      </c>
      <c r="L1321">
        <v>37.6973715825836</v>
      </c>
      <c r="M1321">
        <v>5.6521799999999995</v>
      </c>
      <c r="N1321">
        <v>1.4999999999999999E-2</v>
      </c>
      <c r="O1321">
        <v>1.4999999999999999E-2</v>
      </c>
      <c r="P1321">
        <v>3.7381482609000001</v>
      </c>
    </row>
    <row r="1322" spans="2:16">
      <c r="B1322" t="s">
        <v>60</v>
      </c>
      <c r="C1322" t="s">
        <v>87</v>
      </c>
      <c r="D1322" t="s">
        <v>25</v>
      </c>
      <c r="E1322">
        <v>11965.043465201899</v>
      </c>
      <c r="F1322">
        <v>19218.605355468102</v>
      </c>
      <c r="G1322">
        <v>21936.53072581736</v>
      </c>
      <c r="H1322">
        <v>38625.621740233539</v>
      </c>
      <c r="I1322">
        <v>45133.401512028475</v>
      </c>
      <c r="J1322">
        <v>56088.654165681015</v>
      </c>
      <c r="K1322">
        <v>40669.199506263016</v>
      </c>
      <c r="L1322">
        <v>28023.345762086701</v>
      </c>
      <c r="M1322">
        <v>30880.68047570021</v>
      </c>
      <c r="N1322">
        <v>30479.63870648191</v>
      </c>
      <c r="O1322">
        <v>31372.635855416927</v>
      </c>
      <c r="P1322">
        <v>34916.132793362718</v>
      </c>
    </row>
    <row r="1323" spans="2:16">
      <c r="B1323" t="s">
        <v>60</v>
      </c>
      <c r="C1323" t="s">
        <v>87</v>
      </c>
      <c r="D1323" t="s">
        <v>26</v>
      </c>
      <c r="E1323">
        <v>1489.2188291199968</v>
      </c>
      <c r="F1323">
        <v>511.30880000000002</v>
      </c>
      <c r="G1323">
        <v>1384.893202889431</v>
      </c>
      <c r="H1323">
        <v>549.57503380811079</v>
      </c>
      <c r="I1323">
        <v>493.13928962815078</v>
      </c>
      <c r="J1323">
        <v>179.1300358672419</v>
      </c>
      <c r="K1323">
        <v>493.42339576712601</v>
      </c>
      <c r="L1323">
        <v>22.871615143740801</v>
      </c>
      <c r="M1323">
        <v>259.42921509298998</v>
      </c>
      <c r="N1323">
        <v>526.96616550678402</v>
      </c>
      <c r="O1323">
        <v>681.29451002215797</v>
      </c>
      <c r="P1323">
        <v>874.45140543592902</v>
      </c>
    </row>
    <row r="1324" spans="2:16">
      <c r="B1324" t="s">
        <v>60</v>
      </c>
      <c r="C1324" t="s">
        <v>87</v>
      </c>
      <c r="D1324" t="s">
        <v>27</v>
      </c>
      <c r="E1324">
        <v>10236.542041205341</v>
      </c>
      <c r="F1324">
        <v>12627.027056528197</v>
      </c>
      <c r="G1324">
        <v>13984.149521492998</v>
      </c>
      <c r="H1324">
        <v>13192.469729469401</v>
      </c>
      <c r="I1324">
        <v>7868.0207828910316</v>
      </c>
      <c r="J1324">
        <v>2560.1083614624222</v>
      </c>
      <c r="K1324">
        <v>1153.4440932826301</v>
      </c>
      <c r="L1324">
        <v>1020.3585980869993</v>
      </c>
      <c r="M1324">
        <v>876.91983044487097</v>
      </c>
      <c r="N1324">
        <v>1453.5997893992849</v>
      </c>
      <c r="O1324">
        <v>2351.8318072183101</v>
      </c>
      <c r="P1324">
        <v>3386.6379471299979</v>
      </c>
    </row>
    <row r="1325" spans="2:16">
      <c r="B1325" t="s">
        <v>60</v>
      </c>
      <c r="C1325" t="s">
        <v>87</v>
      </c>
      <c r="D1325" t="s">
        <v>29</v>
      </c>
      <c r="E1325">
        <v>26046.228109897223</v>
      </c>
      <c r="F1325">
        <v>18408.297547395399</v>
      </c>
      <c r="G1325">
        <v>12855.514649101809</v>
      </c>
      <c r="H1325">
        <v>19735.474279349753</v>
      </c>
      <c r="I1325">
        <v>17464.130949939321</v>
      </c>
      <c r="J1325">
        <v>20601.975341975303</v>
      </c>
      <c r="K1325">
        <v>13030.570198875681</v>
      </c>
      <c r="L1325">
        <v>8015.1088818005801</v>
      </c>
      <c r="M1325">
        <v>16593.555834006351</v>
      </c>
      <c r="N1325">
        <v>20533.0945861</v>
      </c>
      <c r="O1325">
        <v>20859.652955202044</v>
      </c>
      <c r="P1325">
        <v>20845.990136200002</v>
      </c>
    </row>
    <row r="1326" spans="2:16">
      <c r="B1326" t="s">
        <v>60</v>
      </c>
      <c r="C1326" t="s">
        <v>87</v>
      </c>
      <c r="D1326" t="s">
        <v>30</v>
      </c>
      <c r="E1326">
        <v>11985.807617994429</v>
      </c>
      <c r="F1326">
        <v>7959.3229454538996</v>
      </c>
      <c r="G1326">
        <v>8679.433297570733</v>
      </c>
      <c r="H1326">
        <v>6440.3037484153319</v>
      </c>
      <c r="I1326">
        <v>5423.7552253000003</v>
      </c>
      <c r="J1326">
        <v>5423.3169232292803</v>
      </c>
      <c r="K1326">
        <v>0.47084500207149799</v>
      </c>
      <c r="L1326">
        <v>10.000030000000001</v>
      </c>
      <c r="M1326">
        <v>2808.8312135906203</v>
      </c>
      <c r="N1326">
        <v>3410.0298644733571</v>
      </c>
      <c r="O1326">
        <v>3686.4275178000003</v>
      </c>
      <c r="P1326">
        <v>6543.0921711907795</v>
      </c>
    </row>
    <row r="1327" spans="2:16">
      <c r="B1327" t="s">
        <v>60</v>
      </c>
      <c r="C1327" t="s">
        <v>88</v>
      </c>
      <c r="D1327" t="s">
        <v>16</v>
      </c>
      <c r="E1327">
        <v>20335.725670305044</v>
      </c>
      <c r="F1327">
        <v>21914.136463044742</v>
      </c>
      <c r="G1327">
        <v>25773.793252159943</v>
      </c>
      <c r="H1327">
        <v>30493.414405766714</v>
      </c>
      <c r="I1327">
        <v>21767.955632646241</v>
      </c>
      <c r="J1327">
        <v>11658.785570759555</v>
      </c>
      <c r="K1327">
        <v>10890.141714207655</v>
      </c>
      <c r="L1327">
        <v>12693.354157695967</v>
      </c>
      <c r="M1327">
        <v>7566.4189694158831</v>
      </c>
      <c r="N1327">
        <v>3802.3922915186804</v>
      </c>
      <c r="O1327">
        <v>4384.5444200900192</v>
      </c>
      <c r="P1327">
        <v>6165.5484108437686</v>
      </c>
    </row>
    <row r="1328" spans="2:16">
      <c r="B1328" t="s">
        <v>60</v>
      </c>
      <c r="C1328" t="s">
        <v>88</v>
      </c>
      <c r="D1328" t="s">
        <v>17</v>
      </c>
      <c r="E1328">
        <v>1540.9259280000001</v>
      </c>
      <c r="F1328">
        <v>1486.5190094075394</v>
      </c>
      <c r="G1328">
        <v>1250.4881594075393</v>
      </c>
      <c r="H1328">
        <v>825.54338859246172</v>
      </c>
      <c r="I1328">
        <v>428.18129207176219</v>
      </c>
      <c r="J1328">
        <v>428.18129207176298</v>
      </c>
      <c r="K1328">
        <v>1.9259280000000001</v>
      </c>
      <c r="L1328">
        <v>1.9259280000000001</v>
      </c>
      <c r="M1328">
        <v>1181.4259279999997</v>
      </c>
      <c r="N1328">
        <v>1189.525928</v>
      </c>
      <c r="O1328">
        <v>361.75005546403798</v>
      </c>
      <c r="P1328">
        <v>426.18483900000001</v>
      </c>
    </row>
    <row r="1329" spans="2:16">
      <c r="B1329" t="s">
        <v>60</v>
      </c>
      <c r="C1329" t="s">
        <v>88</v>
      </c>
      <c r="D1329" t="s">
        <v>18</v>
      </c>
      <c r="E1329">
        <v>1620.8897142857099</v>
      </c>
      <c r="F1329">
        <v>1620.8897142857099</v>
      </c>
      <c r="G1329">
        <v>1620.8897142857099</v>
      </c>
      <c r="H1329">
        <v>1620.8897142857099</v>
      </c>
      <c r="I1329">
        <v>1620.8897142857099</v>
      </c>
      <c r="J1329">
        <v>1620.8897142857099</v>
      </c>
      <c r="K1329">
        <v>1620.8897142857099</v>
      </c>
      <c r="L1329">
        <v>1620.8897142857099</v>
      </c>
      <c r="M1329">
        <v>8627.2336747390691</v>
      </c>
      <c r="N1329">
        <v>18292.209475568299</v>
      </c>
      <c r="O1329">
        <v>39598.906457687699</v>
      </c>
      <c r="P1329">
        <v>32565.591408234599</v>
      </c>
    </row>
    <row r="1330" spans="2:16">
      <c r="B1330" t="s">
        <v>60</v>
      </c>
      <c r="C1330" t="s">
        <v>88</v>
      </c>
      <c r="D1330" t="s">
        <v>19</v>
      </c>
      <c r="E1330">
        <v>7308.1868000000004</v>
      </c>
      <c r="F1330">
        <v>7206.5868</v>
      </c>
      <c r="G1330">
        <v>5340.0019798500007</v>
      </c>
      <c r="H1330">
        <v>2353.4662676100011</v>
      </c>
      <c r="I1330">
        <v>4624.0506858110284</v>
      </c>
      <c r="J1330">
        <v>3453.3667124555759</v>
      </c>
      <c r="K1330">
        <v>4.1867999999999999</v>
      </c>
      <c r="L1330">
        <v>4.1867999999999999</v>
      </c>
      <c r="M1330">
        <v>4667.9072455526202</v>
      </c>
      <c r="N1330">
        <v>4667.9075619139267</v>
      </c>
      <c r="O1330">
        <v>552.20548842056576</v>
      </c>
      <c r="P1330">
        <v>1954.5625962486101</v>
      </c>
    </row>
    <row r="1331" spans="2:16">
      <c r="B1331" t="s">
        <v>60</v>
      </c>
      <c r="C1331" t="s">
        <v>88</v>
      </c>
      <c r="D1331" t="s">
        <v>20</v>
      </c>
      <c r="E1331">
        <v>18302.179957521825</v>
      </c>
      <c r="F1331">
        <v>19255.602393991387</v>
      </c>
      <c r="G1331">
        <v>21654.362272564562</v>
      </c>
      <c r="H1331">
        <v>25844.941043712155</v>
      </c>
      <c r="I1331">
        <v>25946.96402797207</v>
      </c>
      <c r="J1331">
        <v>19438.921157535384</v>
      </c>
      <c r="K1331">
        <v>19676.586312703679</v>
      </c>
      <c r="L1331">
        <v>18568.140905441287</v>
      </c>
      <c r="M1331">
        <v>37027.230875230001</v>
      </c>
      <c r="N1331">
        <v>37597.163882817389</v>
      </c>
      <c r="O1331">
        <v>29092.353478061159</v>
      </c>
      <c r="P1331">
        <v>26310.995696387923</v>
      </c>
    </row>
    <row r="1332" spans="2:16">
      <c r="B1332" t="s">
        <v>60</v>
      </c>
      <c r="C1332" t="s">
        <v>88</v>
      </c>
      <c r="D1332" t="s">
        <v>21</v>
      </c>
      <c r="E1332">
        <v>14.373790279604</v>
      </c>
      <c r="F1332">
        <v>347.17003749999998</v>
      </c>
      <c r="G1332">
        <v>253.70118124999999</v>
      </c>
      <c r="I1332">
        <v>8.5457239999999892</v>
      </c>
      <c r="J1332">
        <v>4.2728619999999999</v>
      </c>
      <c r="M1332">
        <v>574.59135775389302</v>
      </c>
      <c r="N1332">
        <v>512.84097577391606</v>
      </c>
      <c r="O1332">
        <v>469.99471972850102</v>
      </c>
      <c r="P1332">
        <v>408.24428103580601</v>
      </c>
    </row>
    <row r="1333" spans="2:16">
      <c r="B1333" t="s">
        <v>60</v>
      </c>
      <c r="C1333" t="s">
        <v>88</v>
      </c>
      <c r="D1333" t="s">
        <v>22</v>
      </c>
      <c r="E1333">
        <v>21817.018442619701</v>
      </c>
      <c r="F1333">
        <v>23622.3198182374</v>
      </c>
      <c r="G1333">
        <v>17828.209434620599</v>
      </c>
      <c r="H1333">
        <v>8556.0274468153802</v>
      </c>
      <c r="I1333">
        <v>15266.108400173</v>
      </c>
      <c r="J1333">
        <v>14935.8089968596</v>
      </c>
      <c r="K1333">
        <v>10703.372019556578</v>
      </c>
      <c r="L1333">
        <v>10703.3720195566</v>
      </c>
      <c r="M1333">
        <v>11381.502292671999</v>
      </c>
      <c r="N1333">
        <v>18267.894028428327</v>
      </c>
      <c r="O1333">
        <v>26031.986720405308</v>
      </c>
      <c r="P1333">
        <v>23154.13899763993</v>
      </c>
    </row>
    <row r="1334" spans="2:16">
      <c r="B1334" t="s">
        <v>60</v>
      </c>
      <c r="C1334" t="s">
        <v>88</v>
      </c>
      <c r="D1334" t="s">
        <v>23</v>
      </c>
      <c r="E1334">
        <v>1375.9391274</v>
      </c>
      <c r="F1334">
        <v>1239.6361176</v>
      </c>
      <c r="G1334">
        <v>895.29275159999997</v>
      </c>
      <c r="H1334">
        <v>344.343366</v>
      </c>
      <c r="I1334">
        <v>207.68127711621</v>
      </c>
      <c r="J1334">
        <v>207.68127711621</v>
      </c>
      <c r="K1334">
        <v>2.2727272726903201E-2</v>
      </c>
      <c r="L1334">
        <v>2.27272727272727E-2</v>
      </c>
      <c r="M1334">
        <v>1192.0000000000018</v>
      </c>
      <c r="N1334">
        <v>1058</v>
      </c>
      <c r="O1334">
        <v>407.98599392496902</v>
      </c>
      <c r="P1334">
        <v>790</v>
      </c>
    </row>
    <row r="1335" spans="2:16">
      <c r="B1335" t="s">
        <v>60</v>
      </c>
      <c r="C1335" t="s">
        <v>88</v>
      </c>
      <c r="D1335" t="s">
        <v>24</v>
      </c>
      <c r="E1335">
        <v>13.39776</v>
      </c>
      <c r="F1335">
        <v>12.057983999999999</v>
      </c>
      <c r="K1335">
        <v>0.68666346089999897</v>
      </c>
      <c r="L1335">
        <v>11.991023460899999</v>
      </c>
      <c r="M1335">
        <v>11.304360000000001</v>
      </c>
      <c r="N1335">
        <v>3.0000000000000037E-2</v>
      </c>
      <c r="O1335">
        <v>0.03</v>
      </c>
      <c r="P1335">
        <v>7.4762965218000001</v>
      </c>
    </row>
    <row r="1336" spans="2:16">
      <c r="B1336" t="s">
        <v>60</v>
      </c>
      <c r="C1336" t="s">
        <v>88</v>
      </c>
      <c r="D1336" t="s">
        <v>25</v>
      </c>
      <c r="E1336">
        <v>54799</v>
      </c>
      <c r="F1336">
        <v>59272.2</v>
      </c>
      <c r="G1336">
        <v>69092.450933</v>
      </c>
      <c r="H1336">
        <v>87184.156313190033</v>
      </c>
      <c r="I1336">
        <v>88492.049946002604</v>
      </c>
      <c r="J1336">
        <v>90407.299970666703</v>
      </c>
      <c r="K1336">
        <v>91053.548673534067</v>
      </c>
      <c r="L1336">
        <v>85600.884901591169</v>
      </c>
      <c r="M1336">
        <v>52694.398189437736</v>
      </c>
      <c r="N1336">
        <v>40875.11315777259</v>
      </c>
      <c r="O1336">
        <v>28677.267419865748</v>
      </c>
      <c r="P1336">
        <v>18333.99739757452</v>
      </c>
    </row>
    <row r="1337" spans="2:16">
      <c r="B1337" t="s">
        <v>60</v>
      </c>
      <c r="C1337" t="s">
        <v>88</v>
      </c>
      <c r="D1337" t="s">
        <v>26</v>
      </c>
      <c r="E1337">
        <v>7756</v>
      </c>
      <c r="F1337">
        <v>7989.2000000000007</v>
      </c>
      <c r="G1337">
        <v>8497.4</v>
      </c>
      <c r="H1337">
        <v>5481.9633690482406</v>
      </c>
      <c r="I1337">
        <v>4710.12495839856</v>
      </c>
      <c r="J1337">
        <v>2798.9068104256521</v>
      </c>
      <c r="K1337">
        <v>357.36898662094899</v>
      </c>
      <c r="L1337">
        <v>357.36898662094899</v>
      </c>
      <c r="M1337">
        <v>4053.6953674712618</v>
      </c>
      <c r="N1337">
        <v>4053.809248431266</v>
      </c>
      <c r="O1337">
        <v>720.70619073044395</v>
      </c>
      <c r="P1337">
        <v>720.59230977044399</v>
      </c>
    </row>
    <row r="1338" spans="2:16">
      <c r="B1338" t="s">
        <v>60</v>
      </c>
      <c r="C1338" t="s">
        <v>88</v>
      </c>
      <c r="D1338" t="s">
        <v>27</v>
      </c>
      <c r="E1338">
        <v>6066.7654501654524</v>
      </c>
      <c r="F1338">
        <v>5986.8994166433877</v>
      </c>
      <c r="G1338">
        <v>5452.9580292552973</v>
      </c>
      <c r="H1338">
        <v>4584.6826980552987</v>
      </c>
      <c r="I1338">
        <v>3499.3385340552986</v>
      </c>
      <c r="J1338">
        <v>44.915639640075597</v>
      </c>
      <c r="K1338">
        <v>1267.5879345806045</v>
      </c>
      <c r="L1338">
        <v>1053.7929549106884</v>
      </c>
      <c r="M1338">
        <v>1958.0316079907752</v>
      </c>
      <c r="N1338">
        <v>1958.0316079907793</v>
      </c>
      <c r="O1338">
        <v>1958.0316079907714</v>
      </c>
      <c r="P1338">
        <v>1958.0316079907745</v>
      </c>
    </row>
    <row r="1339" spans="2:16">
      <c r="B1339" t="s">
        <v>60</v>
      </c>
      <c r="C1339" t="s">
        <v>88</v>
      </c>
      <c r="D1339" t="s">
        <v>29</v>
      </c>
      <c r="M1339">
        <v>6608.1985574639393</v>
      </c>
      <c r="N1339">
        <v>6608.1986893380908</v>
      </c>
      <c r="O1339">
        <v>1739.5091205521717</v>
      </c>
      <c r="P1339">
        <v>6164.5466309347103</v>
      </c>
    </row>
    <row r="1340" spans="2:16">
      <c r="B1340" t="s">
        <v>60</v>
      </c>
      <c r="C1340" t="s">
        <v>88</v>
      </c>
      <c r="D1340" t="s">
        <v>30</v>
      </c>
      <c r="E1340">
        <v>9136.7737726829891</v>
      </c>
      <c r="F1340">
        <v>2615.28121229319</v>
      </c>
      <c r="K1340">
        <v>4.1527575370456702E-4</v>
      </c>
      <c r="L1340">
        <v>8.8198238848199093E-3</v>
      </c>
      <c r="M1340">
        <v>7213.2034061481299</v>
      </c>
      <c r="N1340">
        <v>7245.8354368530299</v>
      </c>
      <c r="O1340">
        <v>6447.6869857300053</v>
      </c>
      <c r="P1340">
        <v>5540.3268422399997</v>
      </c>
    </row>
    <row r="1341" spans="2:16">
      <c r="B1341" t="s">
        <v>61</v>
      </c>
      <c r="C1341" t="s">
        <v>86</v>
      </c>
      <c r="D1341" t="s">
        <v>16</v>
      </c>
      <c r="E1341">
        <v>5943.7487520000004</v>
      </c>
      <c r="F1341">
        <v>6367.0922568611986</v>
      </c>
      <c r="G1341">
        <v>7562.1082802642986</v>
      </c>
      <c r="H1341">
        <v>9957.8529219478114</v>
      </c>
      <c r="I1341">
        <v>14030.621690971238</v>
      </c>
      <c r="J1341">
        <v>12720.524836026452</v>
      </c>
      <c r="K1341">
        <v>14713.578674809152</v>
      </c>
      <c r="L1341">
        <v>15159.797022339842</v>
      </c>
      <c r="M1341">
        <v>25930.781496393927</v>
      </c>
      <c r="N1341">
        <v>35370.022974236861</v>
      </c>
      <c r="O1341">
        <v>52369.733533773528</v>
      </c>
      <c r="P1341">
        <v>72784.380341588971</v>
      </c>
    </row>
    <row r="1342" spans="2:16">
      <c r="B1342" t="s">
        <v>61</v>
      </c>
      <c r="C1342" t="s">
        <v>86</v>
      </c>
      <c r="D1342" t="s">
        <v>17</v>
      </c>
      <c r="E1342">
        <v>8698.3700759999992</v>
      </c>
      <c r="F1342">
        <v>9317.9114846631001</v>
      </c>
      <c r="G1342">
        <v>11066.75586756409</v>
      </c>
      <c r="H1342">
        <v>14100.23839390188</v>
      </c>
      <c r="I1342">
        <v>18867.002293404374</v>
      </c>
      <c r="J1342">
        <v>27183.28165459308</v>
      </c>
      <c r="K1342">
        <v>39501.764309439357</v>
      </c>
      <c r="L1342">
        <v>43817.935158207372</v>
      </c>
      <c r="M1342">
        <v>11932.782029411876</v>
      </c>
      <c r="N1342">
        <v>58195.318164534408</v>
      </c>
      <c r="O1342">
        <v>67707.709548596671</v>
      </c>
      <c r="P1342">
        <v>32404.065953207879</v>
      </c>
    </row>
    <row r="1343" spans="2:16">
      <c r="B1343" t="s">
        <v>61</v>
      </c>
      <c r="C1343" t="s">
        <v>86</v>
      </c>
      <c r="D1343" t="s">
        <v>18</v>
      </c>
      <c r="E1343">
        <v>617.51113199999998</v>
      </c>
      <c r="F1343">
        <v>1424.9757345876001</v>
      </c>
      <c r="G1343">
        <v>1584.5546077635161</v>
      </c>
      <c r="H1343">
        <v>1423.3471933795799</v>
      </c>
      <c r="I1343">
        <v>7.6916809780297397</v>
      </c>
      <c r="J1343">
        <v>7.62028107306267</v>
      </c>
      <c r="K1343">
        <v>43.310277017036299</v>
      </c>
      <c r="L1343">
        <v>50.028598344849399</v>
      </c>
      <c r="M1343">
        <v>592.66959455118797</v>
      </c>
      <c r="N1343">
        <v>7.62028107306267</v>
      </c>
      <c r="O1343">
        <v>7.6202810730626602</v>
      </c>
      <c r="P1343">
        <v>7.6202810730626602</v>
      </c>
    </row>
    <row r="1344" spans="2:16">
      <c r="B1344" t="s">
        <v>61</v>
      </c>
      <c r="C1344" t="s">
        <v>86</v>
      </c>
      <c r="D1344" t="s">
        <v>19</v>
      </c>
      <c r="E1344">
        <v>46391.120343504801</v>
      </c>
      <c r="F1344">
        <v>58024.0049994</v>
      </c>
      <c r="G1344">
        <v>76867.199527545497</v>
      </c>
      <c r="H1344">
        <v>56426.58975665499</v>
      </c>
      <c r="I1344">
        <v>18672.325368851401</v>
      </c>
      <c r="J1344">
        <v>637.44357806503297</v>
      </c>
      <c r="K1344">
        <v>613.18170800812595</v>
      </c>
      <c r="L1344">
        <v>632.22899452070999</v>
      </c>
      <c r="M1344">
        <v>98839.712576416801</v>
      </c>
      <c r="N1344">
        <v>21220.165007144969</v>
      </c>
      <c r="O1344">
        <v>628.33979158433601</v>
      </c>
      <c r="P1344">
        <v>2449.377365687531</v>
      </c>
    </row>
    <row r="1345" spans="2:16">
      <c r="B1345" t="s">
        <v>61</v>
      </c>
      <c r="C1345" t="s">
        <v>86</v>
      </c>
      <c r="D1345" t="s">
        <v>20</v>
      </c>
      <c r="E1345">
        <v>1956.4995470857345</v>
      </c>
      <c r="F1345">
        <v>2095.445209019198</v>
      </c>
      <c r="G1345">
        <v>2489.6842308059158</v>
      </c>
      <c r="H1345">
        <v>3278.6662088552748</v>
      </c>
      <c r="I1345">
        <v>4158.2619410502766</v>
      </c>
      <c r="J1345">
        <v>2673.3302398971859</v>
      </c>
      <c r="K1345">
        <v>2592.64757343681</v>
      </c>
      <c r="L1345">
        <v>4192.3857579890646</v>
      </c>
      <c r="M1345">
        <v>18311.103252930967</v>
      </c>
      <c r="N1345">
        <v>10455.11644474873</v>
      </c>
      <c r="O1345">
        <v>6435.3671598381161</v>
      </c>
      <c r="P1345">
        <v>6185.9316787232356</v>
      </c>
    </row>
    <row r="1346" spans="2:16">
      <c r="B1346" t="s">
        <v>61</v>
      </c>
      <c r="C1346" t="s">
        <v>86</v>
      </c>
      <c r="D1346" t="s">
        <v>21</v>
      </c>
      <c r="E1346">
        <v>218.47918650901062</v>
      </c>
      <c r="F1346">
        <v>4653.0258739403698</v>
      </c>
      <c r="G1346">
        <v>5420.8397890719698</v>
      </c>
      <c r="H1346">
        <v>4503.5191359987302</v>
      </c>
      <c r="I1346">
        <v>240.274116469614</v>
      </c>
      <c r="J1346">
        <v>229.945352036738</v>
      </c>
      <c r="K1346">
        <v>228.90757362974199</v>
      </c>
      <c r="L1346">
        <v>260.88558376800898</v>
      </c>
      <c r="M1346">
        <v>8761.7220821363608</v>
      </c>
      <c r="N1346">
        <v>9525.3273555654305</v>
      </c>
      <c r="O1346">
        <v>6188.5150462640904</v>
      </c>
      <c r="P1346">
        <v>11832.873536648325</v>
      </c>
    </row>
    <row r="1347" spans="2:16">
      <c r="B1347" t="s">
        <v>61</v>
      </c>
      <c r="C1347" t="s">
        <v>86</v>
      </c>
      <c r="D1347" t="s">
        <v>22</v>
      </c>
      <c r="E1347">
        <v>7004.1642922463398</v>
      </c>
      <c r="F1347">
        <v>7501.01150087112</v>
      </c>
      <c r="G1347">
        <v>7021.1268347386904</v>
      </c>
      <c r="H1347">
        <v>6376.70994204422</v>
      </c>
      <c r="I1347">
        <v>1543.5735767404149</v>
      </c>
      <c r="J1347">
        <v>920.89866590363704</v>
      </c>
      <c r="K1347">
        <v>975.70984400717805</v>
      </c>
      <c r="L1347">
        <v>727.85143176150802</v>
      </c>
      <c r="M1347">
        <v>3533.4131114109086</v>
      </c>
      <c r="N1347">
        <v>3643.665154286502</v>
      </c>
      <c r="O1347">
        <v>10440.151041125926</v>
      </c>
      <c r="P1347">
        <v>15733.303147002005</v>
      </c>
    </row>
    <row r="1348" spans="2:16">
      <c r="B1348" t="s">
        <v>61</v>
      </c>
      <c r="C1348" t="s">
        <v>86</v>
      </c>
      <c r="D1348" t="s">
        <v>23</v>
      </c>
      <c r="E1348">
        <v>7409.3540039325098</v>
      </c>
      <c r="F1348">
        <v>8929.7982051012004</v>
      </c>
      <c r="G1348">
        <v>12524.503927366441</v>
      </c>
      <c r="H1348">
        <v>10144.664558834334</v>
      </c>
      <c r="I1348">
        <v>4130.17986064047</v>
      </c>
      <c r="J1348">
        <v>5776.3953032601294</v>
      </c>
      <c r="K1348">
        <v>9310.6940846298694</v>
      </c>
      <c r="L1348">
        <v>12476.911402321071</v>
      </c>
      <c r="M1348">
        <v>37245.174658787852</v>
      </c>
      <c r="N1348">
        <v>44874.332403802997</v>
      </c>
      <c r="O1348">
        <v>51483.3387530158</v>
      </c>
      <c r="P1348">
        <v>53663.726159520404</v>
      </c>
    </row>
    <row r="1349" spans="2:16">
      <c r="B1349" t="s">
        <v>61</v>
      </c>
      <c r="C1349" t="s">
        <v>86</v>
      </c>
      <c r="D1349" t="s">
        <v>24</v>
      </c>
      <c r="H1349">
        <v>4.0000000000000002E-4</v>
      </c>
      <c r="I1349">
        <v>1.36424070424845E-3</v>
      </c>
      <c r="J1349">
        <v>2.3243962466017501E-3</v>
      </c>
      <c r="K1349">
        <v>3.6787904646488098E-3</v>
      </c>
      <c r="L1349">
        <v>5.5892972700184104E-3</v>
      </c>
      <c r="M1349">
        <v>8.2842558018309791E-3</v>
      </c>
      <c r="N1349">
        <v>1.2085760966731101E-2</v>
      </c>
      <c r="O1349">
        <v>1.7448159440834068E-2</v>
      </c>
      <c r="P1349">
        <v>2.5012352082360148E-2</v>
      </c>
    </row>
    <row r="1350" spans="2:16">
      <c r="B1350" t="s">
        <v>61</v>
      </c>
      <c r="C1350" t="s">
        <v>86</v>
      </c>
      <c r="D1350" t="s">
        <v>25</v>
      </c>
      <c r="E1350">
        <v>167.08318595763097</v>
      </c>
      <c r="F1350">
        <v>85.690512330299896</v>
      </c>
      <c r="G1350">
        <v>225.21379663578699</v>
      </c>
      <c r="H1350">
        <v>513.25551136560034</v>
      </c>
      <c r="I1350">
        <v>206.09638505304321</v>
      </c>
      <c r="J1350">
        <v>129.39185202127621</v>
      </c>
      <c r="K1350">
        <v>35.903225959444697</v>
      </c>
      <c r="L1350">
        <v>29.572497527316294</v>
      </c>
      <c r="M1350">
        <v>77.428615419376698</v>
      </c>
      <c r="N1350">
        <v>67.48021401955549</v>
      </c>
      <c r="O1350">
        <v>54.460653626608</v>
      </c>
      <c r="P1350">
        <v>42.784046728202398</v>
      </c>
    </row>
    <row r="1351" spans="2:16">
      <c r="B1351" t="s">
        <v>61</v>
      </c>
      <c r="C1351" t="s">
        <v>86</v>
      </c>
      <c r="D1351" t="s">
        <v>26</v>
      </c>
      <c r="E1351">
        <v>173.91967199999999</v>
      </c>
      <c r="F1351">
        <v>231.3813991797</v>
      </c>
      <c r="G1351">
        <v>238.62200678714299</v>
      </c>
      <c r="H1351">
        <v>102.51449333298</v>
      </c>
      <c r="M1351">
        <v>3.3426640828799998</v>
      </c>
      <c r="N1351">
        <v>2.6261887219200002</v>
      </c>
      <c r="O1351">
        <v>1.9520504212740999</v>
      </c>
      <c r="P1351">
        <v>2.0309302520347199</v>
      </c>
    </row>
    <row r="1352" spans="2:16">
      <c r="B1352" t="s">
        <v>61</v>
      </c>
      <c r="C1352" t="s">
        <v>86</v>
      </c>
      <c r="D1352" t="s">
        <v>27</v>
      </c>
      <c r="E1352">
        <v>6026.521788</v>
      </c>
      <c r="F1352">
        <v>6455.7608023502989</v>
      </c>
      <c r="G1352">
        <v>7667.4186974833201</v>
      </c>
      <c r="H1352">
        <v>10096.52663102821</v>
      </c>
      <c r="I1352">
        <v>11529.541616359196</v>
      </c>
      <c r="J1352">
        <v>1052.2743105233519</v>
      </c>
      <c r="K1352">
        <v>13.770611954125391</v>
      </c>
      <c r="L1352">
        <v>14.56369130517308</v>
      </c>
      <c r="M1352">
        <v>29307.650371523552</v>
      </c>
      <c r="N1352">
        <v>79541.363515691774</v>
      </c>
      <c r="O1352">
        <v>112200.94919334856</v>
      </c>
      <c r="P1352">
        <v>158270.52027265113</v>
      </c>
    </row>
    <row r="1353" spans="2:16">
      <c r="B1353" t="s">
        <v>61</v>
      </c>
      <c r="C1353" t="s">
        <v>86</v>
      </c>
      <c r="D1353" t="s">
        <v>28</v>
      </c>
      <c r="E1353">
        <v>27.362768975212699</v>
      </c>
      <c r="F1353">
        <v>6.17539931520158</v>
      </c>
      <c r="G1353">
        <v>6.8755011289782004</v>
      </c>
      <c r="H1353">
        <v>6.4603883640152402</v>
      </c>
      <c r="I1353">
        <v>6.54038112767459</v>
      </c>
      <c r="J1353">
        <v>6.1824006884780998</v>
      </c>
      <c r="K1353">
        <v>5.2723366518645696</v>
      </c>
      <c r="L1353">
        <v>5.3979441062399998</v>
      </c>
      <c r="M1353">
        <v>5.1887744862104901</v>
      </c>
      <c r="N1353">
        <v>5.2695826627748499</v>
      </c>
      <c r="O1353">
        <v>5.3979441062399998</v>
      </c>
      <c r="P1353">
        <v>5.2083826543754297</v>
      </c>
    </row>
    <row r="1354" spans="2:16">
      <c r="B1354" t="s">
        <v>61</v>
      </c>
      <c r="C1354" t="s">
        <v>86</v>
      </c>
      <c r="D1354" t="s">
        <v>29</v>
      </c>
      <c r="E1354">
        <v>22227.229985882601</v>
      </c>
      <c r="F1354">
        <v>25304.621501101501</v>
      </c>
      <c r="G1354">
        <v>30053.952426435699</v>
      </c>
      <c r="H1354">
        <v>17886.54279777129</v>
      </c>
      <c r="I1354">
        <v>1811.2163944722263</v>
      </c>
      <c r="J1354">
        <v>96.397869771239598</v>
      </c>
      <c r="K1354">
        <v>90.288489907711892</v>
      </c>
      <c r="L1354">
        <v>89.431422428661705</v>
      </c>
      <c r="M1354">
        <v>22191.009124970598</v>
      </c>
      <c r="N1354">
        <v>50141.888264040899</v>
      </c>
      <c r="O1354">
        <v>84488.374045806588</v>
      </c>
      <c r="P1354">
        <v>95966.385751157388</v>
      </c>
    </row>
    <row r="1355" spans="2:16">
      <c r="B1355" t="s">
        <v>61</v>
      </c>
      <c r="C1355" t="s">
        <v>86</v>
      </c>
      <c r="D1355" t="s">
        <v>30</v>
      </c>
      <c r="E1355">
        <v>1670.2518210122685</v>
      </c>
      <c r="F1355">
        <v>2465.98526880084</v>
      </c>
      <c r="G1355">
        <v>3217.9165036998402</v>
      </c>
      <c r="H1355">
        <v>130.76926927129799</v>
      </c>
      <c r="I1355">
        <v>563.60917182072001</v>
      </c>
      <c r="J1355">
        <v>250.12324349560899</v>
      </c>
      <c r="K1355">
        <v>1276.15441241229</v>
      </c>
      <c r="L1355">
        <v>86.643448011505498</v>
      </c>
      <c r="M1355">
        <v>5021.7896971506598</v>
      </c>
      <c r="N1355">
        <v>763.75360667306597</v>
      </c>
      <c r="O1355">
        <v>874.87556609061903</v>
      </c>
      <c r="P1355">
        <v>988.85876153550294</v>
      </c>
    </row>
    <row r="1356" spans="2:16">
      <c r="B1356" t="s">
        <v>61</v>
      </c>
      <c r="C1356" t="s">
        <v>87</v>
      </c>
      <c r="D1356" t="s">
        <v>16</v>
      </c>
      <c r="E1356">
        <v>9039.9093712582799</v>
      </c>
      <c r="F1356">
        <v>8918.6505754460904</v>
      </c>
      <c r="G1356">
        <v>10749.9301901335</v>
      </c>
      <c r="H1356">
        <v>14140.86075102139</v>
      </c>
      <c r="I1356">
        <v>14555.682055068557</v>
      </c>
      <c r="J1356">
        <v>13752.801999871108</v>
      </c>
      <c r="K1356">
        <v>13595.343275934532</v>
      </c>
      <c r="L1356">
        <v>12292.09220280742</v>
      </c>
      <c r="M1356">
        <v>13759.819805854386</v>
      </c>
      <c r="N1356">
        <v>15542.832434915161</v>
      </c>
      <c r="O1356">
        <v>16423.545622471305</v>
      </c>
      <c r="P1356">
        <v>13268.331548294749</v>
      </c>
    </row>
    <row r="1357" spans="2:16">
      <c r="B1357" t="s">
        <v>61</v>
      </c>
      <c r="C1357" t="s">
        <v>87</v>
      </c>
      <c r="D1357" t="s">
        <v>17</v>
      </c>
      <c r="E1357">
        <v>3084.4860447073002</v>
      </c>
      <c r="F1357">
        <v>1703.66057912118</v>
      </c>
      <c r="G1357">
        <v>1621.6345674814299</v>
      </c>
      <c r="H1357">
        <v>731.32457758109797</v>
      </c>
      <c r="I1357">
        <v>1028.9827563269801</v>
      </c>
      <c r="J1357">
        <v>1734.3368434377048</v>
      </c>
      <c r="K1357">
        <v>883.18176162227394</v>
      </c>
      <c r="L1357">
        <v>666.42787656971939</v>
      </c>
      <c r="M1357">
        <v>2489.5339697088102</v>
      </c>
      <c r="N1357">
        <v>2809.46098229879</v>
      </c>
      <c r="O1357">
        <v>2869.3808969811998</v>
      </c>
      <c r="P1357">
        <v>2935.4608124216402</v>
      </c>
    </row>
    <row r="1358" spans="2:16">
      <c r="B1358" t="s">
        <v>61</v>
      </c>
      <c r="C1358" t="s">
        <v>87</v>
      </c>
      <c r="D1358" t="s">
        <v>18</v>
      </c>
      <c r="E1358">
        <v>7605.4334891381804</v>
      </c>
      <c r="F1358">
        <v>7137.8674159226603</v>
      </c>
      <c r="G1358">
        <v>6603.8425615837205</v>
      </c>
      <c r="H1358">
        <v>8236.2225034909407</v>
      </c>
      <c r="I1358">
        <v>7541.7313075559969</v>
      </c>
      <c r="J1358">
        <v>4917.2229479201569</v>
      </c>
      <c r="K1358">
        <v>2072.1638573258169</v>
      </c>
      <c r="L1358">
        <v>1642.0638208815658</v>
      </c>
      <c r="M1358">
        <v>5335.5851269607128</v>
      </c>
      <c r="N1358">
        <v>4982.0758014151434</v>
      </c>
      <c r="O1358">
        <v>8657.162356868439</v>
      </c>
      <c r="P1358">
        <v>8302.1635591200957</v>
      </c>
    </row>
    <row r="1359" spans="2:16">
      <c r="B1359" t="s">
        <v>61</v>
      </c>
      <c r="C1359" t="s">
        <v>87</v>
      </c>
      <c r="D1359" t="s">
        <v>19</v>
      </c>
      <c r="E1359">
        <v>7727.7237550359005</v>
      </c>
      <c r="F1359">
        <v>2197.6229586654804</v>
      </c>
      <c r="G1359">
        <v>4310.3390774762602</v>
      </c>
      <c r="H1359">
        <v>117.46397338050001</v>
      </c>
      <c r="I1359">
        <v>230.993194290552</v>
      </c>
      <c r="J1359">
        <v>228.46223182255201</v>
      </c>
      <c r="K1359">
        <v>58.135511700113597</v>
      </c>
      <c r="L1359">
        <v>58.135511700113597</v>
      </c>
      <c r="M1359">
        <v>147.04917841121201</v>
      </c>
      <c r="N1359">
        <v>12654.87866499558</v>
      </c>
      <c r="O1359">
        <v>16034.082044121107</v>
      </c>
      <c r="P1359">
        <v>15752.840557151654</v>
      </c>
    </row>
    <row r="1360" spans="2:16">
      <c r="B1360" t="s">
        <v>61</v>
      </c>
      <c r="C1360" t="s">
        <v>87</v>
      </c>
      <c r="D1360" t="s">
        <v>20</v>
      </c>
      <c r="E1360">
        <v>8096.6507530709496</v>
      </c>
      <c r="F1360">
        <v>9129.3132793976401</v>
      </c>
      <c r="G1360">
        <v>8898.9362922454038</v>
      </c>
      <c r="H1360">
        <v>7628.5727240066699</v>
      </c>
      <c r="I1360">
        <v>6950.4574696934596</v>
      </c>
      <c r="J1360">
        <v>7985.2873790383701</v>
      </c>
      <c r="K1360">
        <v>7871.5414841675502</v>
      </c>
      <c r="L1360">
        <v>8026.830690190498</v>
      </c>
      <c r="M1360">
        <v>12972.107669657562</v>
      </c>
      <c r="N1360">
        <v>14799.593931001646</v>
      </c>
      <c r="O1360">
        <v>16549.256587276173</v>
      </c>
      <c r="P1360">
        <v>18144.645523542895</v>
      </c>
    </row>
    <row r="1361" spans="2:16">
      <c r="B1361" t="s">
        <v>61</v>
      </c>
      <c r="C1361" t="s">
        <v>87</v>
      </c>
      <c r="D1361" t="s">
        <v>21</v>
      </c>
      <c r="E1361">
        <v>5482.4287494051005</v>
      </c>
      <c r="F1361">
        <v>812.68357470764295</v>
      </c>
      <c r="G1361">
        <v>283.549033152015</v>
      </c>
      <c r="H1361">
        <v>752.61168596449807</v>
      </c>
      <c r="I1361">
        <v>661.88912311837498</v>
      </c>
      <c r="J1361">
        <v>142.87679332258199</v>
      </c>
      <c r="K1361">
        <v>17.696504954066</v>
      </c>
      <c r="L1361">
        <v>230.18432432165</v>
      </c>
      <c r="M1361">
        <v>896.79104021451201</v>
      </c>
      <c r="N1361">
        <v>551.25625458533796</v>
      </c>
      <c r="O1361">
        <v>24.089679363135602</v>
      </c>
      <c r="P1361">
        <v>861.23399581457602</v>
      </c>
    </row>
    <row r="1362" spans="2:16">
      <c r="B1362" t="s">
        <v>61</v>
      </c>
      <c r="C1362" t="s">
        <v>87</v>
      </c>
      <c r="D1362" t="s">
        <v>22</v>
      </c>
      <c r="E1362">
        <v>30072.425763158601</v>
      </c>
      <c r="F1362">
        <v>25510.817442347798</v>
      </c>
      <c r="G1362">
        <v>32385.8989501123</v>
      </c>
      <c r="H1362">
        <v>56141.81155066473</v>
      </c>
      <c r="I1362">
        <v>85554.256647776492</v>
      </c>
      <c r="J1362">
        <v>94993.6067180635</v>
      </c>
      <c r="K1362">
        <v>98850.599671571632</v>
      </c>
      <c r="L1362">
        <v>94874.025689357397</v>
      </c>
      <c r="M1362">
        <v>75287.591655956698</v>
      </c>
      <c r="N1362">
        <v>67546.182996051823</v>
      </c>
      <c r="O1362">
        <v>71548.358028851406</v>
      </c>
      <c r="P1362">
        <v>74821.992628307373</v>
      </c>
    </row>
    <row r="1363" spans="2:16">
      <c r="B1363" t="s">
        <v>61</v>
      </c>
      <c r="C1363" t="s">
        <v>87</v>
      </c>
      <c r="D1363" t="s">
        <v>23</v>
      </c>
      <c r="E1363">
        <v>3459.7300678653628</v>
      </c>
      <c r="F1363">
        <v>1033.8765401837434</v>
      </c>
      <c r="G1363">
        <v>1421.9149005381971</v>
      </c>
      <c r="H1363">
        <v>1197.492760026782</v>
      </c>
      <c r="I1363">
        <v>188.253842361907</v>
      </c>
      <c r="J1363">
        <v>45.689880965566203</v>
      </c>
      <c r="K1363">
        <v>207.44894236895999</v>
      </c>
      <c r="L1363">
        <v>1216.2113354929411</v>
      </c>
      <c r="M1363">
        <v>84.934516962786518</v>
      </c>
      <c r="N1363">
        <v>1167.554758121162</v>
      </c>
      <c r="O1363">
        <v>149.44458782977799</v>
      </c>
      <c r="P1363">
        <v>664.11694089951197</v>
      </c>
    </row>
    <row r="1364" spans="2:16">
      <c r="B1364" t="s">
        <v>61</v>
      </c>
      <c r="C1364" t="s">
        <v>87</v>
      </c>
      <c r="D1364" t="s">
        <v>24</v>
      </c>
      <c r="E1364">
        <v>183.98666424392172</v>
      </c>
      <c r="F1364">
        <v>180.05974085298729</v>
      </c>
      <c r="G1364">
        <v>116.14694582182051</v>
      </c>
      <c r="H1364">
        <v>0.78653019743896535</v>
      </c>
      <c r="I1364">
        <v>5.5555555555555601E-3</v>
      </c>
      <c r="J1364">
        <v>1.1666666666666671E-2</v>
      </c>
      <c r="K1364">
        <v>43.3345515825836</v>
      </c>
      <c r="L1364">
        <v>43.430660370156303</v>
      </c>
      <c r="M1364">
        <v>7.8795802087199993</v>
      </c>
      <c r="N1364">
        <v>1.4999999999999999E-2</v>
      </c>
      <c r="O1364">
        <v>57.902547160208499</v>
      </c>
      <c r="P1364">
        <v>50.038314276771501</v>
      </c>
    </row>
    <row r="1365" spans="2:16">
      <c r="B1365" t="s">
        <v>61</v>
      </c>
      <c r="C1365" t="s">
        <v>87</v>
      </c>
      <c r="D1365" t="s">
        <v>25</v>
      </c>
      <c r="E1365">
        <v>11965.043465201899</v>
      </c>
      <c r="F1365">
        <v>19218.605355468102</v>
      </c>
      <c r="G1365">
        <v>21936.53072581736</v>
      </c>
      <c r="H1365">
        <v>38625.621740233539</v>
      </c>
      <c r="I1365">
        <v>51936.526839620608</v>
      </c>
      <c r="J1365">
        <v>60282.397323487021</v>
      </c>
      <c r="K1365">
        <v>48741.819548329091</v>
      </c>
      <c r="L1365">
        <v>46865.086131462995</v>
      </c>
      <c r="M1365">
        <v>30664.49256569803</v>
      </c>
      <c r="N1365">
        <v>28529.736081434639</v>
      </c>
      <c r="O1365">
        <v>28556.432000639448</v>
      </c>
      <c r="P1365">
        <v>28761.00592418544</v>
      </c>
    </row>
    <row r="1366" spans="2:16">
      <c r="B1366" t="s">
        <v>61</v>
      </c>
      <c r="C1366" t="s">
        <v>87</v>
      </c>
      <c r="D1366" t="s">
        <v>26</v>
      </c>
      <c r="E1366">
        <v>1489.2188291199968</v>
      </c>
      <c r="F1366">
        <v>511.30880000000002</v>
      </c>
      <c r="G1366">
        <v>1384.893202889431</v>
      </c>
      <c r="H1366">
        <v>549.57503380811079</v>
      </c>
      <c r="I1366">
        <v>301.44799733750801</v>
      </c>
      <c r="J1366">
        <v>224.87259153849288</v>
      </c>
      <c r="K1366">
        <v>431.66212239248</v>
      </c>
      <c r="L1366">
        <v>230.58884735999999</v>
      </c>
      <c r="M1366">
        <v>1171.052134917526</v>
      </c>
      <c r="N1366">
        <v>1153.7960935520539</v>
      </c>
      <c r="O1366">
        <v>17.278067588281367</v>
      </c>
      <c r="P1366">
        <v>1099.1881949535941</v>
      </c>
    </row>
    <row r="1367" spans="2:16">
      <c r="B1367" t="s">
        <v>61</v>
      </c>
      <c r="C1367" t="s">
        <v>87</v>
      </c>
      <c r="D1367" t="s">
        <v>27</v>
      </c>
      <c r="E1367">
        <v>10236.542041205341</v>
      </c>
      <c r="F1367">
        <v>12627.027056528197</v>
      </c>
      <c r="G1367">
        <v>13984.149521492998</v>
      </c>
      <c r="H1367">
        <v>13192.469729469401</v>
      </c>
      <c r="I1367">
        <v>7868.0206179527522</v>
      </c>
      <c r="J1367">
        <v>4133.8375300979333</v>
      </c>
      <c r="K1367">
        <v>2534.8179711710982</v>
      </c>
      <c r="L1367">
        <v>1456.0837714731729</v>
      </c>
      <c r="M1367">
        <v>1444.8907108340861</v>
      </c>
      <c r="N1367">
        <v>1936.4604379857692</v>
      </c>
      <c r="O1367">
        <v>984.98232432491295</v>
      </c>
      <c r="P1367">
        <v>4044.2946925691631</v>
      </c>
    </row>
    <row r="1368" spans="2:16">
      <c r="B1368" t="s">
        <v>61</v>
      </c>
      <c r="C1368" t="s">
        <v>87</v>
      </c>
      <c r="D1368" t="s">
        <v>29</v>
      </c>
      <c r="E1368">
        <v>26046.228109897223</v>
      </c>
      <c r="F1368">
        <v>18408.297547395399</v>
      </c>
      <c r="G1368">
        <v>12855.514649101809</v>
      </c>
      <c r="H1368">
        <v>19735.474279349753</v>
      </c>
      <c r="I1368">
        <v>19963.36666327322</v>
      </c>
      <c r="J1368">
        <v>21631.802991441393</v>
      </c>
      <c r="K1368">
        <v>22762.810111553081</v>
      </c>
      <c r="L1368">
        <v>22322.688123890512</v>
      </c>
      <c r="M1368">
        <v>20153.438691445044</v>
      </c>
      <c r="N1368">
        <v>22148.864719522033</v>
      </c>
      <c r="O1368">
        <v>20920.170881528902</v>
      </c>
      <c r="P1368">
        <v>18942.332278856047</v>
      </c>
    </row>
    <row r="1369" spans="2:16">
      <c r="B1369" t="s">
        <v>61</v>
      </c>
      <c r="C1369" t="s">
        <v>87</v>
      </c>
      <c r="D1369" t="s">
        <v>30</v>
      </c>
      <c r="E1369">
        <v>11985.807617994429</v>
      </c>
      <c r="F1369">
        <v>7959.3229454538996</v>
      </c>
      <c r="G1369">
        <v>8679.433297570733</v>
      </c>
      <c r="H1369">
        <v>6440.3037484153319</v>
      </c>
      <c r="I1369">
        <v>5423.7552253000003</v>
      </c>
      <c r="J1369">
        <v>4164.8231804341503</v>
      </c>
      <c r="K1369">
        <v>1268.9646177971999</v>
      </c>
      <c r="L1369">
        <v>6218.8390195990505</v>
      </c>
      <c r="M1369">
        <v>3686.4275178000003</v>
      </c>
      <c r="N1369">
        <v>7197.4013883098596</v>
      </c>
      <c r="O1369">
        <v>5441.3584562992273</v>
      </c>
      <c r="P1369">
        <v>5501.0803586976399</v>
      </c>
    </row>
    <row r="1370" spans="2:16">
      <c r="B1370" t="s">
        <v>61</v>
      </c>
      <c r="C1370" t="s">
        <v>88</v>
      </c>
      <c r="D1370" t="s">
        <v>16</v>
      </c>
      <c r="E1370">
        <v>20335.725670305044</v>
      </c>
      <c r="F1370">
        <v>21914.136463044742</v>
      </c>
      <c r="G1370">
        <v>25773.793252159943</v>
      </c>
      <c r="H1370">
        <v>30493.414405766714</v>
      </c>
      <c r="I1370">
        <v>21767.955632646241</v>
      </c>
      <c r="J1370">
        <v>13725.905466364036</v>
      </c>
      <c r="K1370">
        <v>14813.896154365186</v>
      </c>
      <c r="L1370">
        <v>14262.917648492703</v>
      </c>
      <c r="M1370">
        <v>3592.0992531725633</v>
      </c>
      <c r="N1370">
        <v>4600.8186012932792</v>
      </c>
      <c r="O1370">
        <v>5188.7249567939789</v>
      </c>
      <c r="P1370">
        <v>9645.3174339486231</v>
      </c>
    </row>
    <row r="1371" spans="2:16">
      <c r="B1371" t="s">
        <v>61</v>
      </c>
      <c r="C1371" t="s">
        <v>88</v>
      </c>
      <c r="D1371" t="s">
        <v>17</v>
      </c>
      <c r="E1371">
        <v>1540.9259280000001</v>
      </c>
      <c r="F1371">
        <v>1486.5190094075394</v>
      </c>
      <c r="G1371">
        <v>1250.4881594075393</v>
      </c>
      <c r="H1371">
        <v>825.54338859246172</v>
      </c>
      <c r="I1371">
        <v>718.24279607176322</v>
      </c>
      <c r="J1371">
        <v>718.242796071763</v>
      </c>
      <c r="K1371">
        <v>291.98830218451201</v>
      </c>
      <c r="L1371">
        <v>291.98830218451201</v>
      </c>
      <c r="M1371">
        <v>861.50153537455503</v>
      </c>
      <c r="N1371">
        <v>861.50153537455515</v>
      </c>
      <c r="O1371">
        <v>86.917231944961756</v>
      </c>
      <c r="P1371">
        <v>761.77067404464594</v>
      </c>
    </row>
    <row r="1372" spans="2:16">
      <c r="B1372" t="s">
        <v>61</v>
      </c>
      <c r="C1372" t="s">
        <v>88</v>
      </c>
      <c r="D1372" t="s">
        <v>18</v>
      </c>
      <c r="E1372">
        <v>1620.8897142857099</v>
      </c>
      <c r="F1372">
        <v>1620.8897142857099</v>
      </c>
      <c r="G1372">
        <v>1620.8897142857099</v>
      </c>
      <c r="H1372">
        <v>1620.8897142857099</v>
      </c>
      <c r="I1372">
        <v>1620.8897142857099</v>
      </c>
      <c r="J1372">
        <v>1620.8897142857099</v>
      </c>
      <c r="K1372">
        <v>1620.8897142857099</v>
      </c>
      <c r="L1372">
        <v>1620.8897142857099</v>
      </c>
      <c r="M1372">
        <v>20800.5801052934</v>
      </c>
      <c r="N1372">
        <v>20883.8408566695</v>
      </c>
      <c r="O1372">
        <v>48121.633374315599</v>
      </c>
      <c r="P1372">
        <v>47591.033374315601</v>
      </c>
    </row>
    <row r="1373" spans="2:16">
      <c r="B1373" t="s">
        <v>61</v>
      </c>
      <c r="C1373" t="s">
        <v>88</v>
      </c>
      <c r="D1373" t="s">
        <v>19</v>
      </c>
      <c r="E1373">
        <v>7308.1868000000004</v>
      </c>
      <c r="F1373">
        <v>7206.5868</v>
      </c>
      <c r="G1373">
        <v>5340.0019798500007</v>
      </c>
      <c r="H1373">
        <v>2353.4662676100011</v>
      </c>
      <c r="I1373">
        <v>4624.0506858110284</v>
      </c>
      <c r="J1373">
        <v>4573.4314364510301</v>
      </c>
      <c r="K1373">
        <v>1166.8970340022699</v>
      </c>
      <c r="L1373">
        <v>1166.8970340022699</v>
      </c>
      <c r="M1373">
        <v>2997.8972527042361</v>
      </c>
      <c r="N1373">
        <v>2997.8975690655438</v>
      </c>
      <c r="O1373">
        <v>1916.8511824860182</v>
      </c>
      <c r="P1373">
        <v>1916.850866124716</v>
      </c>
    </row>
    <row r="1374" spans="2:16">
      <c r="B1374" t="s">
        <v>61</v>
      </c>
      <c r="C1374" t="s">
        <v>88</v>
      </c>
      <c r="D1374" t="s">
        <v>20</v>
      </c>
      <c r="E1374">
        <v>18302.179957521825</v>
      </c>
      <c r="F1374">
        <v>19255.602393991387</v>
      </c>
      <c r="G1374">
        <v>21654.362272564562</v>
      </c>
      <c r="H1374">
        <v>25844.941043712155</v>
      </c>
      <c r="I1374">
        <v>25946.96402797207</v>
      </c>
      <c r="J1374">
        <v>19438.921157535384</v>
      </c>
      <c r="K1374">
        <v>31084.073962152856</v>
      </c>
      <c r="L1374">
        <v>38411.358943021405</v>
      </c>
      <c r="M1374">
        <v>35039.743458143646</v>
      </c>
      <c r="N1374">
        <v>33946.045667998951</v>
      </c>
      <c r="O1374">
        <v>27110.325946695084</v>
      </c>
      <c r="P1374">
        <v>17936.405878927835</v>
      </c>
    </row>
    <row r="1375" spans="2:16">
      <c r="B1375" t="s">
        <v>61</v>
      </c>
      <c r="C1375" t="s">
        <v>88</v>
      </c>
      <c r="D1375" t="s">
        <v>21</v>
      </c>
      <c r="E1375">
        <v>14.373790279604</v>
      </c>
      <c r="F1375">
        <v>347.17003749999998</v>
      </c>
      <c r="G1375">
        <v>253.70118124999999</v>
      </c>
      <c r="I1375">
        <v>8.5457239999999892</v>
      </c>
      <c r="J1375">
        <v>4.2728619999999999</v>
      </c>
      <c r="K1375">
        <v>297.10901148478399</v>
      </c>
      <c r="L1375">
        <v>380.00837711759903</v>
      </c>
      <c r="M1375">
        <v>574.59141446661113</v>
      </c>
      <c r="N1375">
        <v>522.29309545391538</v>
      </c>
      <c r="O1375">
        <v>428.07517920000004</v>
      </c>
      <c r="P1375">
        <v>403.51822119580601</v>
      </c>
    </row>
    <row r="1376" spans="2:16">
      <c r="B1376" t="s">
        <v>61</v>
      </c>
      <c r="C1376" t="s">
        <v>88</v>
      </c>
      <c r="D1376" t="s">
        <v>22</v>
      </c>
      <c r="E1376">
        <v>21817.018442619701</v>
      </c>
      <c r="F1376">
        <v>23622.3198182374</v>
      </c>
      <c r="G1376">
        <v>17828.209434620599</v>
      </c>
      <c r="H1376">
        <v>8556.0274468153802</v>
      </c>
      <c r="I1376">
        <v>12829.756691563311</v>
      </c>
      <c r="J1376">
        <v>17591.275291042301</v>
      </c>
      <c r="K1376">
        <v>14022.13034761318</v>
      </c>
      <c r="L1376">
        <v>9260.6117481340498</v>
      </c>
      <c r="M1376">
        <v>17869.273378370697</v>
      </c>
      <c r="N1376">
        <v>32302.551785135463</v>
      </c>
      <c r="O1376">
        <v>18453.312068780269</v>
      </c>
      <c r="P1376">
        <v>22142.304877552753</v>
      </c>
    </row>
    <row r="1377" spans="2:16">
      <c r="B1377" t="s">
        <v>61</v>
      </c>
      <c r="C1377" t="s">
        <v>88</v>
      </c>
      <c r="D1377" t="s">
        <v>23</v>
      </c>
      <c r="E1377">
        <v>1375.9391274</v>
      </c>
      <c r="F1377">
        <v>1239.6361176</v>
      </c>
      <c r="G1377">
        <v>895.29275159999997</v>
      </c>
      <c r="H1377">
        <v>344.343366</v>
      </c>
      <c r="I1377">
        <v>207.68127711621</v>
      </c>
      <c r="J1377">
        <v>207.68127711621</v>
      </c>
      <c r="K1377">
        <v>942.94973804072731</v>
      </c>
      <c r="L1377">
        <v>942.94973804072799</v>
      </c>
      <c r="M1377">
        <v>386.06598619448403</v>
      </c>
      <c r="N1377">
        <v>386.06598619448403</v>
      </c>
      <c r="O1377">
        <v>634.2964507036429</v>
      </c>
      <c r="P1377">
        <v>634.29645070364302</v>
      </c>
    </row>
    <row r="1378" spans="2:16">
      <c r="B1378" t="s">
        <v>61</v>
      </c>
      <c r="C1378" t="s">
        <v>88</v>
      </c>
      <c r="D1378" t="s">
        <v>24</v>
      </c>
      <c r="E1378">
        <v>13.39776</v>
      </c>
      <c r="F1378">
        <v>12.057983999999999</v>
      </c>
      <c r="L1378">
        <v>15.75916041744</v>
      </c>
      <c r="M1378">
        <v>15.75916041744</v>
      </c>
      <c r="N1378">
        <v>1.13043600000751E-5</v>
      </c>
      <c r="O1378">
        <v>1.13043600000751E-5</v>
      </c>
    </row>
    <row r="1379" spans="2:16">
      <c r="B1379" t="s">
        <v>61</v>
      </c>
      <c r="C1379" t="s">
        <v>88</v>
      </c>
      <c r="D1379" t="s">
        <v>25</v>
      </c>
      <c r="E1379">
        <v>54799</v>
      </c>
      <c r="F1379">
        <v>59272.2</v>
      </c>
      <c r="G1379">
        <v>69092.450933</v>
      </c>
      <c r="H1379">
        <v>87184.156313190033</v>
      </c>
      <c r="I1379">
        <v>88492.049946002604</v>
      </c>
      <c r="J1379">
        <v>90407.299970666703</v>
      </c>
      <c r="K1379">
        <v>91858.390650135087</v>
      </c>
      <c r="L1379">
        <v>86795.025446960703</v>
      </c>
      <c r="M1379">
        <v>56509.420888071218</v>
      </c>
      <c r="N1379">
        <v>44312.15713563477</v>
      </c>
      <c r="O1379">
        <v>34245.512682743894</v>
      </c>
      <c r="P1379">
        <v>22795.767629283335</v>
      </c>
    </row>
    <row r="1380" spans="2:16">
      <c r="B1380" t="s">
        <v>61</v>
      </c>
      <c r="C1380" t="s">
        <v>88</v>
      </c>
      <c r="D1380" t="s">
        <v>26</v>
      </c>
      <c r="E1380">
        <v>7756</v>
      </c>
      <c r="F1380">
        <v>7989.2000000000007</v>
      </c>
      <c r="G1380">
        <v>8497.4</v>
      </c>
      <c r="H1380">
        <v>5481.9633690482406</v>
      </c>
      <c r="I1380">
        <v>4710.12495839856</v>
      </c>
      <c r="J1380">
        <v>3513.6342427889522</v>
      </c>
      <c r="K1380">
        <v>1.05408785980217E-2</v>
      </c>
      <c r="L1380">
        <v>3602.9507400000002</v>
      </c>
      <c r="M1380">
        <v>4504.3126000522198</v>
      </c>
      <c r="N1380">
        <v>1171.4560886410061</v>
      </c>
      <c r="O1380">
        <v>270.08368771018576</v>
      </c>
    </row>
    <row r="1381" spans="2:16">
      <c r="B1381" t="s">
        <v>61</v>
      </c>
      <c r="C1381" t="s">
        <v>88</v>
      </c>
      <c r="D1381" t="s">
        <v>27</v>
      </c>
      <c r="E1381">
        <v>6066.7654501654524</v>
      </c>
      <c r="F1381">
        <v>5986.8994166433877</v>
      </c>
      <c r="G1381">
        <v>5452.9580292552973</v>
      </c>
      <c r="H1381">
        <v>4584.6826980552987</v>
      </c>
      <c r="I1381">
        <v>3499.3385340552986</v>
      </c>
      <c r="J1381">
        <v>2172.6440560920855</v>
      </c>
      <c r="K1381">
        <v>1267.5879345806052</v>
      </c>
      <c r="L1381">
        <v>966.35725068465263</v>
      </c>
      <c r="M1381">
        <v>1601.0823768047435</v>
      </c>
      <c r="N1381">
        <v>1601.0823768047446</v>
      </c>
      <c r="O1381">
        <v>1601.0823768047439</v>
      </c>
      <c r="P1381">
        <v>1601.0823768047442</v>
      </c>
    </row>
    <row r="1382" spans="2:16">
      <c r="B1382" t="s">
        <v>61</v>
      </c>
      <c r="C1382" t="s">
        <v>88</v>
      </c>
      <c r="D1382" t="s">
        <v>29</v>
      </c>
      <c r="M1382">
        <v>10534.933064510193</v>
      </c>
      <c r="N1382">
        <v>10551.787396027088</v>
      </c>
      <c r="O1382">
        <v>25.293515945228894</v>
      </c>
      <c r="P1382">
        <v>8.4391844283751318</v>
      </c>
    </row>
    <row r="1383" spans="2:16">
      <c r="B1383" t="s">
        <v>61</v>
      </c>
      <c r="C1383" t="s">
        <v>88</v>
      </c>
      <c r="D1383" t="s">
        <v>30</v>
      </c>
      <c r="E1383">
        <v>9136.7737726829891</v>
      </c>
      <c r="F1383">
        <v>2615.28121229319</v>
      </c>
      <c r="J1383">
        <v>34.477460639999997</v>
      </c>
      <c r="L1383">
        <v>7617.2062320260357</v>
      </c>
      <c r="M1383">
        <v>8177.1101873455136</v>
      </c>
      <c r="N1383">
        <v>7330.3349656830205</v>
      </c>
      <c r="O1383">
        <v>6448.0857125800194</v>
      </c>
      <c r="P1383">
        <v>5480.1409342425131</v>
      </c>
    </row>
    <row r="1384" spans="2:16">
      <c r="B1384" t="s">
        <v>62</v>
      </c>
      <c r="C1384" t="s">
        <v>86</v>
      </c>
      <c r="D1384" t="s">
        <v>16</v>
      </c>
      <c r="E1384">
        <v>5943.7487520000004</v>
      </c>
      <c r="F1384">
        <v>6367.0922568611986</v>
      </c>
      <c r="G1384">
        <v>7562.1082802642986</v>
      </c>
      <c r="H1384">
        <v>9957.8529219478114</v>
      </c>
      <c r="I1384">
        <v>13810.54713911589</v>
      </c>
      <c r="J1384">
        <v>19578.104854383153</v>
      </c>
      <c r="K1384">
        <v>14078.009232585153</v>
      </c>
      <c r="L1384">
        <v>39425.729662020247</v>
      </c>
      <c r="M1384">
        <v>20531.934338973577</v>
      </c>
      <c r="N1384">
        <v>29264.625673015216</v>
      </c>
      <c r="O1384">
        <v>44690.628466728354</v>
      </c>
      <c r="P1384">
        <v>60564.729140284384</v>
      </c>
    </row>
    <row r="1385" spans="2:16">
      <c r="B1385" t="s">
        <v>62</v>
      </c>
      <c r="C1385" t="s">
        <v>86</v>
      </c>
      <c r="D1385" t="s">
        <v>17</v>
      </c>
      <c r="E1385">
        <v>8698.3700759999992</v>
      </c>
      <c r="F1385">
        <v>9317.9114846631001</v>
      </c>
      <c r="G1385">
        <v>11066.75586756409</v>
      </c>
      <c r="H1385">
        <v>14100.23839390188</v>
      </c>
      <c r="I1385">
        <v>19903.689496784609</v>
      </c>
      <c r="J1385">
        <v>27195.226863047854</v>
      </c>
      <c r="K1385">
        <v>36859.042856147178</v>
      </c>
      <c r="L1385">
        <v>473.05483858290501</v>
      </c>
      <c r="M1385">
        <v>57822.285350600003</v>
      </c>
      <c r="N1385">
        <v>936.07403711155803</v>
      </c>
      <c r="O1385">
        <v>26432.810663940061</v>
      </c>
      <c r="P1385">
        <v>1495.9770214044099</v>
      </c>
    </row>
    <row r="1386" spans="2:16">
      <c r="B1386" t="s">
        <v>62</v>
      </c>
      <c r="C1386" t="s">
        <v>86</v>
      </c>
      <c r="D1386" t="s">
        <v>18</v>
      </c>
      <c r="E1386">
        <v>617.51113199999998</v>
      </c>
      <c r="F1386">
        <v>1424.9757345876001</v>
      </c>
      <c r="G1386">
        <v>1584.5546077635161</v>
      </c>
      <c r="H1386">
        <v>1423.3471933795799</v>
      </c>
      <c r="I1386">
        <v>701.320431964166</v>
      </c>
      <c r="J1386">
        <v>7.62028107306267</v>
      </c>
      <c r="K1386">
        <v>7.62028107306267</v>
      </c>
      <c r="L1386">
        <v>6.5560129029481402</v>
      </c>
      <c r="M1386">
        <v>7.62028107306267</v>
      </c>
      <c r="N1386">
        <v>7.62028107306267</v>
      </c>
      <c r="O1386">
        <v>7.62028107306267</v>
      </c>
      <c r="P1386">
        <v>7.6202810730698802</v>
      </c>
    </row>
    <row r="1387" spans="2:16">
      <c r="B1387" t="s">
        <v>62</v>
      </c>
      <c r="C1387" t="s">
        <v>86</v>
      </c>
      <c r="D1387" t="s">
        <v>19</v>
      </c>
      <c r="E1387">
        <v>46391.120343504801</v>
      </c>
      <c r="F1387">
        <v>58024.0049994</v>
      </c>
      <c r="G1387">
        <v>76867.199527545497</v>
      </c>
      <c r="H1387">
        <v>56426.58975665499</v>
      </c>
      <c r="I1387">
        <v>54335.377490753002</v>
      </c>
      <c r="J1387">
        <v>508.973447069732</v>
      </c>
      <c r="K1387">
        <v>518.80395813929601</v>
      </c>
      <c r="L1387">
        <v>358.636601859449</v>
      </c>
      <c r="M1387">
        <v>45730.615892235997</v>
      </c>
      <c r="N1387">
        <v>40247.957600509981</v>
      </c>
      <c r="O1387">
        <v>628.10684516317099</v>
      </c>
      <c r="P1387">
        <v>813.57612200279402</v>
      </c>
    </row>
    <row r="1388" spans="2:16">
      <c r="B1388" t="s">
        <v>62</v>
      </c>
      <c r="C1388" t="s">
        <v>86</v>
      </c>
      <c r="D1388" t="s">
        <v>20</v>
      </c>
      <c r="E1388">
        <v>1956.4995470857345</v>
      </c>
      <c r="F1388">
        <v>2095.445209019198</v>
      </c>
      <c r="G1388">
        <v>2489.6842308059158</v>
      </c>
      <c r="H1388">
        <v>3278.6662088552748</v>
      </c>
      <c r="I1388">
        <v>4625.3542169209668</v>
      </c>
      <c r="J1388">
        <v>2961.1439176423628</v>
      </c>
      <c r="K1388">
        <v>2581.4144256407981</v>
      </c>
      <c r="L1388">
        <v>12961.249420621822</v>
      </c>
      <c r="M1388">
        <v>13225.387609795021</v>
      </c>
      <c r="N1388">
        <v>4306.3031446186596</v>
      </c>
      <c r="O1388">
        <v>6452.4447980579116</v>
      </c>
      <c r="P1388">
        <v>6282.384052828721</v>
      </c>
    </row>
    <row r="1389" spans="2:16">
      <c r="B1389" t="s">
        <v>62</v>
      </c>
      <c r="C1389" t="s">
        <v>86</v>
      </c>
      <c r="D1389" t="s">
        <v>21</v>
      </c>
      <c r="E1389">
        <v>218.47918650901062</v>
      </c>
      <c r="F1389">
        <v>4653.0258739403698</v>
      </c>
      <c r="G1389">
        <v>5420.8397890719698</v>
      </c>
      <c r="H1389">
        <v>4503.5191359987302</v>
      </c>
      <c r="I1389">
        <v>4129.1606529626497</v>
      </c>
      <c r="J1389">
        <v>273.83268979205582</v>
      </c>
      <c r="K1389">
        <v>219.83047205418401</v>
      </c>
      <c r="L1389">
        <v>50.126692785909697</v>
      </c>
      <c r="M1389">
        <v>7913.916167293638</v>
      </c>
      <c r="N1389">
        <v>7876.7509160602731</v>
      </c>
      <c r="O1389">
        <v>7716.7977008985799</v>
      </c>
      <c r="P1389">
        <v>11772.514105320326</v>
      </c>
    </row>
    <row r="1390" spans="2:16">
      <c r="B1390" t="s">
        <v>62</v>
      </c>
      <c r="C1390" t="s">
        <v>86</v>
      </c>
      <c r="D1390" t="s">
        <v>22</v>
      </c>
      <c r="E1390">
        <v>7004.1642922463398</v>
      </c>
      <c r="F1390">
        <v>7501.01150087112</v>
      </c>
      <c r="G1390">
        <v>7021.1268347386904</v>
      </c>
      <c r="H1390">
        <v>6376.70994204422</v>
      </c>
      <c r="I1390">
        <v>5075.7459906076929</v>
      </c>
      <c r="J1390">
        <v>651.96033824344204</v>
      </c>
      <c r="K1390">
        <v>607.11943367589197</v>
      </c>
      <c r="L1390">
        <v>897.47085355261299</v>
      </c>
      <c r="M1390">
        <v>3836.6164802525568</v>
      </c>
      <c r="N1390">
        <v>3911.4029445621668</v>
      </c>
      <c r="O1390">
        <v>5671.7408769990961</v>
      </c>
      <c r="P1390">
        <v>13248.57097268739</v>
      </c>
    </row>
    <row r="1391" spans="2:16">
      <c r="B1391" t="s">
        <v>62</v>
      </c>
      <c r="C1391" t="s">
        <v>86</v>
      </c>
      <c r="D1391" t="s">
        <v>23</v>
      </c>
      <c r="E1391">
        <v>7409.3540039325098</v>
      </c>
      <c r="F1391">
        <v>8929.7982051012004</v>
      </c>
      <c r="G1391">
        <v>12524.503927366441</v>
      </c>
      <c r="H1391">
        <v>10144.664558834334</v>
      </c>
      <c r="I1391">
        <v>12334.854243649939</v>
      </c>
      <c r="J1391">
        <v>5867.06648995264</v>
      </c>
      <c r="K1391">
        <v>9213.5408421557004</v>
      </c>
      <c r="L1391">
        <v>11985.12299113</v>
      </c>
      <c r="M1391">
        <v>32955.059096318197</v>
      </c>
      <c r="N1391">
        <v>37296.580215714697</v>
      </c>
      <c r="O1391">
        <v>42073.3163423359</v>
      </c>
      <c r="P1391">
        <v>43103.414682196402</v>
      </c>
    </row>
    <row r="1392" spans="2:16">
      <c r="B1392" t="s">
        <v>62</v>
      </c>
      <c r="C1392" t="s">
        <v>86</v>
      </c>
      <c r="D1392" t="s">
        <v>24</v>
      </c>
      <c r="H1392">
        <v>4.0000000000000002E-4</v>
      </c>
      <c r="I1392">
        <v>9.6423950424844897E-4</v>
      </c>
      <c r="J1392">
        <v>2.1601562496347902E-3</v>
      </c>
      <c r="K1392">
        <v>3.4471137284828E-3</v>
      </c>
      <c r="L1392">
        <v>5.2624943531178903E-3</v>
      </c>
      <c r="M1392">
        <v>7.8232680122837395E-3</v>
      </c>
      <c r="N1392">
        <v>1.1435492162134299E-2</v>
      </c>
      <c r="O1392">
        <v>1.6530891070999178E-2</v>
      </c>
      <c r="P1392">
        <v>2.371845445671425E-2</v>
      </c>
    </row>
    <row r="1393" spans="2:16">
      <c r="B1393" t="s">
        <v>62</v>
      </c>
      <c r="C1393" t="s">
        <v>86</v>
      </c>
      <c r="D1393" t="s">
        <v>25</v>
      </c>
      <c r="E1393">
        <v>167.08318595763097</v>
      </c>
      <c r="F1393">
        <v>85.690512330299896</v>
      </c>
      <c r="G1393">
        <v>225.21379663578699</v>
      </c>
      <c r="H1393">
        <v>513.25551136560034</v>
      </c>
      <c r="I1393">
        <v>361.70792857268452</v>
      </c>
      <c r="J1393">
        <v>37.365016173457903</v>
      </c>
      <c r="K1393">
        <v>35.543958930791398</v>
      </c>
      <c r="L1393">
        <v>29.213230498663002</v>
      </c>
      <c r="M1393">
        <v>71.162667495971604</v>
      </c>
      <c r="N1393">
        <v>66.220957250772699</v>
      </c>
      <c r="O1393">
        <v>53.201396580711801</v>
      </c>
      <c r="P1393">
        <v>41.524789682306299</v>
      </c>
    </row>
    <row r="1394" spans="2:16">
      <c r="B1394" t="s">
        <v>62</v>
      </c>
      <c r="C1394" t="s">
        <v>86</v>
      </c>
      <c r="D1394" t="s">
        <v>26</v>
      </c>
      <c r="E1394">
        <v>173.91967199999999</v>
      </c>
      <c r="F1394">
        <v>231.3813991797</v>
      </c>
      <c r="G1394">
        <v>238.62200678714299</v>
      </c>
      <c r="H1394">
        <v>102.51449333298</v>
      </c>
      <c r="I1394">
        <v>4.7756148048</v>
      </c>
      <c r="M1394">
        <v>3.3426640828799998</v>
      </c>
      <c r="N1394">
        <v>2.6261887219200002</v>
      </c>
      <c r="O1394">
        <v>1.9520504212740999</v>
      </c>
      <c r="P1394">
        <v>2.0309302520347199</v>
      </c>
    </row>
    <row r="1395" spans="2:16">
      <c r="B1395" t="s">
        <v>62</v>
      </c>
      <c r="C1395" t="s">
        <v>86</v>
      </c>
      <c r="D1395" t="s">
        <v>27</v>
      </c>
      <c r="E1395">
        <v>6026.521788</v>
      </c>
      <c r="F1395">
        <v>6455.7608023502989</v>
      </c>
      <c r="G1395">
        <v>7667.4186974833201</v>
      </c>
      <c r="H1395">
        <v>10096.52663102821</v>
      </c>
      <c r="I1395">
        <v>12620.865599672605</v>
      </c>
      <c r="J1395">
        <v>4107.8624138550913</v>
      </c>
      <c r="K1395">
        <v>13.770611954125803</v>
      </c>
      <c r="L1395">
        <v>612.09616506511566</v>
      </c>
      <c r="M1395">
        <v>12513.366035449113</v>
      </c>
      <c r="N1395">
        <v>72862.389164913373</v>
      </c>
      <c r="O1395">
        <v>112200.94827608037</v>
      </c>
      <c r="P1395">
        <v>149888.47695593891</v>
      </c>
    </row>
    <row r="1396" spans="2:16">
      <c r="B1396" t="s">
        <v>62</v>
      </c>
      <c r="C1396" t="s">
        <v>86</v>
      </c>
      <c r="D1396" t="s">
        <v>28</v>
      </c>
      <c r="E1396">
        <v>27.362768975212699</v>
      </c>
      <c r="F1396">
        <v>6.17539931520158</v>
      </c>
      <c r="G1396">
        <v>6.8755011289782004</v>
      </c>
      <c r="H1396">
        <v>6.4603883640152402</v>
      </c>
      <c r="I1396">
        <v>6.4978575968141703</v>
      </c>
      <c r="J1396">
        <v>6.1204372113475296</v>
      </c>
      <c r="K1396">
        <v>4.9278161326427696</v>
      </c>
      <c r="L1396">
        <v>5.0365799329719199</v>
      </c>
      <c r="M1396">
        <v>5.3559691318212197</v>
      </c>
      <c r="N1396">
        <v>5.2328497551256197</v>
      </c>
      <c r="O1396">
        <v>5.4087975506570496</v>
      </c>
      <c r="P1396">
        <v>5.4087975506570496</v>
      </c>
    </row>
    <row r="1397" spans="2:16">
      <c r="B1397" t="s">
        <v>62</v>
      </c>
      <c r="C1397" t="s">
        <v>86</v>
      </c>
      <c r="D1397" t="s">
        <v>29</v>
      </c>
      <c r="E1397">
        <v>22227.229985882601</v>
      </c>
      <c r="F1397">
        <v>25304.621501101501</v>
      </c>
      <c r="G1397">
        <v>30053.952426435699</v>
      </c>
      <c r="H1397">
        <v>17886.54279777129</v>
      </c>
      <c r="I1397">
        <v>18526.767769966795</v>
      </c>
      <c r="J1397">
        <v>96.826101819191791</v>
      </c>
      <c r="K1397">
        <v>77.639038267382503</v>
      </c>
      <c r="L1397">
        <v>89.431422428661705</v>
      </c>
      <c r="M1397">
        <v>8657.6344044738871</v>
      </c>
      <c r="N1397">
        <v>42797.961393646299</v>
      </c>
      <c r="O1397">
        <v>74048.196975324783</v>
      </c>
      <c r="P1397">
        <v>83065.950124684197</v>
      </c>
    </row>
    <row r="1398" spans="2:16">
      <c r="B1398" t="s">
        <v>62</v>
      </c>
      <c r="C1398" t="s">
        <v>86</v>
      </c>
      <c r="D1398" t="s">
        <v>30</v>
      </c>
      <c r="E1398">
        <v>1670.2518210122685</v>
      </c>
      <c r="F1398">
        <v>2465.98526880084</v>
      </c>
      <c r="G1398">
        <v>3217.9165036998402</v>
      </c>
      <c r="H1398">
        <v>130.76926927129799</v>
      </c>
      <c r="I1398">
        <v>563.625850820967</v>
      </c>
      <c r="J1398">
        <v>695.15385343289597</v>
      </c>
      <c r="K1398">
        <v>1190.2745905792401</v>
      </c>
      <c r="L1398">
        <v>82.952289852904599</v>
      </c>
      <c r="M1398">
        <v>4665.2889591371404</v>
      </c>
      <c r="N1398">
        <v>763.78664944070897</v>
      </c>
      <c r="O1398">
        <v>875.866952390601</v>
      </c>
      <c r="P1398">
        <v>989.85014543095008</v>
      </c>
    </row>
    <row r="1399" spans="2:16">
      <c r="B1399" t="s">
        <v>62</v>
      </c>
      <c r="C1399" t="s">
        <v>87</v>
      </c>
      <c r="D1399" t="s">
        <v>16</v>
      </c>
      <c r="E1399">
        <v>9039.9093712582799</v>
      </c>
      <c r="F1399">
        <v>8918.6505754460904</v>
      </c>
      <c r="G1399">
        <v>10749.9301901335</v>
      </c>
      <c r="H1399">
        <v>14140.86075102139</v>
      </c>
      <c r="I1399">
        <v>13234.023684306232</v>
      </c>
      <c r="J1399">
        <v>14779.718071676025</v>
      </c>
      <c r="K1399">
        <v>8870.3550758651363</v>
      </c>
      <c r="L1399">
        <v>6124.5216707431855</v>
      </c>
      <c r="M1399">
        <v>13068.664384020391</v>
      </c>
      <c r="N1399">
        <v>16998.339560821798</v>
      </c>
      <c r="O1399">
        <v>18648.264740756364</v>
      </c>
      <c r="P1399">
        <v>18144.680453366323</v>
      </c>
    </row>
    <row r="1400" spans="2:16">
      <c r="B1400" t="s">
        <v>62</v>
      </c>
      <c r="C1400" t="s">
        <v>87</v>
      </c>
      <c r="D1400" t="s">
        <v>17</v>
      </c>
      <c r="E1400">
        <v>3084.4860447073002</v>
      </c>
      <c r="F1400">
        <v>1703.66057912118</v>
      </c>
      <c r="G1400">
        <v>1621.6345674814299</v>
      </c>
      <c r="H1400">
        <v>731.32457758109797</v>
      </c>
      <c r="I1400">
        <v>793.80668706167296</v>
      </c>
      <c r="J1400">
        <v>1955.3880925911621</v>
      </c>
      <c r="K1400">
        <v>404.35085186063498</v>
      </c>
      <c r="L1400">
        <v>365.21289541549498</v>
      </c>
      <c r="M1400">
        <v>1404.8937387927704</v>
      </c>
      <c r="N1400">
        <v>2323.2687173888348</v>
      </c>
      <c r="O1400">
        <v>2365.0032068537012</v>
      </c>
      <c r="P1400">
        <v>2389.0109709768099</v>
      </c>
    </row>
    <row r="1401" spans="2:16">
      <c r="B1401" t="s">
        <v>62</v>
      </c>
      <c r="C1401" t="s">
        <v>87</v>
      </c>
      <c r="D1401" t="s">
        <v>18</v>
      </c>
      <c r="E1401">
        <v>7605.4334891381804</v>
      </c>
      <c r="F1401">
        <v>7137.8674159226603</v>
      </c>
      <c r="G1401">
        <v>6603.8425615837205</v>
      </c>
      <c r="H1401">
        <v>8236.2225034909407</v>
      </c>
      <c r="I1401">
        <v>7541.7313075559969</v>
      </c>
      <c r="J1401">
        <v>2695.4809368726965</v>
      </c>
      <c r="K1401">
        <v>1495.5414583111469</v>
      </c>
      <c r="L1401">
        <v>1098.1558114911659</v>
      </c>
      <c r="M1401">
        <v>4691.7667648075239</v>
      </c>
      <c r="N1401">
        <v>4676.1743788172125</v>
      </c>
      <c r="O1401">
        <v>9587.4426945228297</v>
      </c>
      <c r="P1401">
        <v>8628.776032374235</v>
      </c>
    </row>
    <row r="1402" spans="2:16">
      <c r="B1402" t="s">
        <v>62</v>
      </c>
      <c r="C1402" t="s">
        <v>87</v>
      </c>
      <c r="D1402" t="s">
        <v>19</v>
      </c>
      <c r="E1402">
        <v>7727.7237550359005</v>
      </c>
      <c r="F1402">
        <v>2197.6229586654804</v>
      </c>
      <c r="G1402">
        <v>4310.3390774762602</v>
      </c>
      <c r="H1402">
        <v>117.46397338050001</v>
      </c>
      <c r="I1402">
        <v>277.32428866174399</v>
      </c>
      <c r="J1402">
        <v>228.46223182255201</v>
      </c>
      <c r="M1402">
        <v>7932.6261816903498</v>
      </c>
      <c r="N1402">
        <v>12096.217969344454</v>
      </c>
      <c r="O1402">
        <v>11305.548292094922</v>
      </c>
      <c r="P1402">
        <v>11924.23695160952</v>
      </c>
    </row>
    <row r="1403" spans="2:16">
      <c r="B1403" t="s">
        <v>62</v>
      </c>
      <c r="C1403" t="s">
        <v>87</v>
      </c>
      <c r="D1403" t="s">
        <v>20</v>
      </c>
      <c r="E1403">
        <v>8096.6507530709496</v>
      </c>
      <c r="F1403">
        <v>9129.3132793976401</v>
      </c>
      <c r="G1403">
        <v>8898.9362922454038</v>
      </c>
      <c r="H1403">
        <v>7628.5727240066699</v>
      </c>
      <c r="I1403">
        <v>7673.8534260354281</v>
      </c>
      <c r="J1403">
        <v>8078.1473347985711</v>
      </c>
      <c r="K1403">
        <v>5000.8517715138605</v>
      </c>
      <c r="L1403">
        <v>5688.9798779802422</v>
      </c>
      <c r="M1403">
        <v>12838.903125036361</v>
      </c>
      <c r="N1403">
        <v>14223.129421588666</v>
      </c>
      <c r="O1403">
        <v>14762.372153774406</v>
      </c>
      <c r="P1403">
        <v>15918.857646030869</v>
      </c>
    </row>
    <row r="1404" spans="2:16">
      <c r="B1404" t="s">
        <v>62</v>
      </c>
      <c r="C1404" t="s">
        <v>87</v>
      </c>
      <c r="D1404" t="s">
        <v>21</v>
      </c>
      <c r="E1404">
        <v>5482.4287494051005</v>
      </c>
      <c r="F1404">
        <v>812.68357470764295</v>
      </c>
      <c r="G1404">
        <v>283.549033152015</v>
      </c>
      <c r="H1404">
        <v>752.61168596449807</v>
      </c>
      <c r="I1404">
        <v>661.88912311837498</v>
      </c>
      <c r="J1404">
        <v>160.071236616992</v>
      </c>
      <c r="K1404">
        <v>0.50206165965641902</v>
      </c>
      <c r="L1404">
        <v>0.50206165965644467</v>
      </c>
      <c r="M1404">
        <v>250.86551335358001</v>
      </c>
      <c r="N1404">
        <v>875.60778952292503</v>
      </c>
      <c r="O1404">
        <v>551.25625458533796</v>
      </c>
      <c r="P1404">
        <v>634.75731634409408</v>
      </c>
    </row>
    <row r="1405" spans="2:16">
      <c r="B1405" t="s">
        <v>62</v>
      </c>
      <c r="C1405" t="s">
        <v>87</v>
      </c>
      <c r="D1405" t="s">
        <v>22</v>
      </c>
      <c r="E1405">
        <v>30072.425763158601</v>
      </c>
      <c r="F1405">
        <v>25510.817442347798</v>
      </c>
      <c r="G1405">
        <v>32385.8989501123</v>
      </c>
      <c r="H1405">
        <v>56141.81155066473</v>
      </c>
      <c r="I1405">
        <v>75840.620685513743</v>
      </c>
      <c r="J1405">
        <v>83368.08708663049</v>
      </c>
      <c r="K1405">
        <v>78434.467237733697</v>
      </c>
      <c r="L1405">
        <v>62748.621401923527</v>
      </c>
      <c r="M1405">
        <v>65702.156646046496</v>
      </c>
      <c r="N1405">
        <v>77811.142937914672</v>
      </c>
      <c r="O1405">
        <v>83954.138248342322</v>
      </c>
      <c r="P1405">
        <v>86810.969779878928</v>
      </c>
    </row>
    <row r="1406" spans="2:16">
      <c r="B1406" t="s">
        <v>62</v>
      </c>
      <c r="C1406" t="s">
        <v>87</v>
      </c>
      <c r="D1406" t="s">
        <v>23</v>
      </c>
      <c r="E1406">
        <v>3459.7300678653628</v>
      </c>
      <c r="F1406">
        <v>1033.8765401837434</v>
      </c>
      <c r="G1406">
        <v>1421.9149005381971</v>
      </c>
      <c r="H1406">
        <v>1197.492760026782</v>
      </c>
      <c r="I1406">
        <v>405.66781473086701</v>
      </c>
      <c r="J1406">
        <v>75.833340297312802</v>
      </c>
      <c r="K1406">
        <v>30.143459331746598</v>
      </c>
      <c r="L1406">
        <v>218.39174632017898</v>
      </c>
      <c r="M1406">
        <v>262.24</v>
      </c>
      <c r="N1406">
        <v>1216.2113354929411</v>
      </c>
      <c r="O1406">
        <v>405.68465010662601</v>
      </c>
      <c r="P1406">
        <v>711.57877472451798</v>
      </c>
    </row>
    <row r="1407" spans="2:16">
      <c r="B1407" t="s">
        <v>62</v>
      </c>
      <c r="C1407" t="s">
        <v>87</v>
      </c>
      <c r="D1407" t="s">
        <v>24</v>
      </c>
      <c r="E1407">
        <v>183.98666424392172</v>
      </c>
      <c r="F1407">
        <v>180.05974085298729</v>
      </c>
      <c r="G1407">
        <v>116.14694582182051</v>
      </c>
      <c r="H1407">
        <v>0.78653019743896535</v>
      </c>
      <c r="I1407">
        <v>5.5555555555555601E-3</v>
      </c>
      <c r="J1407">
        <v>35.466632388350263</v>
      </c>
      <c r="K1407">
        <v>43.430660370156303</v>
      </c>
      <c r="L1407">
        <v>7.8795858608999998</v>
      </c>
      <c r="M1407">
        <v>1.4999999999999999E-2</v>
      </c>
      <c r="N1407">
        <v>1.4999999999999999E-2</v>
      </c>
      <c r="O1407">
        <v>57.902547160208499</v>
      </c>
      <c r="P1407">
        <v>57.902547160208499</v>
      </c>
    </row>
    <row r="1408" spans="2:16">
      <c r="B1408" t="s">
        <v>62</v>
      </c>
      <c r="C1408" t="s">
        <v>87</v>
      </c>
      <c r="D1408" t="s">
        <v>25</v>
      </c>
      <c r="E1408">
        <v>11965.043465201899</v>
      </c>
      <c r="F1408">
        <v>19218.605355468102</v>
      </c>
      <c r="G1408">
        <v>21936.53072581736</v>
      </c>
      <c r="H1408">
        <v>38625.621740233539</v>
      </c>
      <c r="I1408">
        <v>45133.401512028475</v>
      </c>
      <c r="J1408">
        <v>64709.777082729081</v>
      </c>
      <c r="K1408">
        <v>41058.828895476807</v>
      </c>
      <c r="L1408">
        <v>32021.413246372358</v>
      </c>
      <c r="M1408">
        <v>31339.836108819396</v>
      </c>
      <c r="N1408">
        <v>31384.25952586361</v>
      </c>
      <c r="O1408">
        <v>33523.85088753642</v>
      </c>
      <c r="P1408">
        <v>37547.482645965472</v>
      </c>
    </row>
    <row r="1409" spans="2:16">
      <c r="B1409" t="s">
        <v>62</v>
      </c>
      <c r="C1409" t="s">
        <v>87</v>
      </c>
      <c r="D1409" t="s">
        <v>26</v>
      </c>
      <c r="E1409">
        <v>1489.2188291199968</v>
      </c>
      <c r="F1409">
        <v>511.30880000000002</v>
      </c>
      <c r="G1409">
        <v>1384.893202889431</v>
      </c>
      <c r="H1409">
        <v>549.57503380811079</v>
      </c>
      <c r="I1409">
        <v>493.13928962815078</v>
      </c>
      <c r="J1409">
        <v>224.87259153849288</v>
      </c>
      <c r="K1409">
        <v>87.881679149794792</v>
      </c>
      <c r="L1409">
        <v>23.375123866548801</v>
      </c>
      <c r="M1409">
        <v>359.31065222327101</v>
      </c>
      <c r="N1409">
        <v>908.42238488785199</v>
      </c>
      <c r="O1409">
        <v>1171.052134917526</v>
      </c>
      <c r="P1409">
        <v>262.65177625248373</v>
      </c>
    </row>
    <row r="1410" spans="2:16">
      <c r="B1410" t="s">
        <v>62</v>
      </c>
      <c r="C1410" t="s">
        <v>87</v>
      </c>
      <c r="D1410" t="s">
        <v>27</v>
      </c>
      <c r="E1410">
        <v>10236.542041205341</v>
      </c>
      <c r="F1410">
        <v>12627.027056528197</v>
      </c>
      <c r="G1410">
        <v>13984.149521492998</v>
      </c>
      <c r="H1410">
        <v>13192.469729469401</v>
      </c>
      <c r="I1410">
        <v>7868.0207828910316</v>
      </c>
      <c r="J1410">
        <v>4133.4059796103329</v>
      </c>
      <c r="K1410">
        <v>1153.8606440171441</v>
      </c>
      <c r="L1410">
        <v>1474.942167094315</v>
      </c>
      <c r="M1410">
        <v>1316.9619875793269</v>
      </c>
      <c r="N1410">
        <v>2509.7870637678511</v>
      </c>
      <c r="O1410">
        <v>1485.8328535558871</v>
      </c>
      <c r="P1410">
        <v>4092.7070605616864</v>
      </c>
    </row>
    <row r="1411" spans="2:16">
      <c r="B1411" t="s">
        <v>62</v>
      </c>
      <c r="C1411" t="s">
        <v>87</v>
      </c>
      <c r="D1411" t="s">
        <v>29</v>
      </c>
      <c r="E1411">
        <v>26046.228109897223</v>
      </c>
      <c r="F1411">
        <v>18408.297547395399</v>
      </c>
      <c r="G1411">
        <v>12855.514649101809</v>
      </c>
      <c r="H1411">
        <v>19735.474279349753</v>
      </c>
      <c r="I1411">
        <v>17464.130949939321</v>
      </c>
      <c r="J1411">
        <v>22969.249509989502</v>
      </c>
      <c r="K1411">
        <v>14783.14737281513</v>
      </c>
      <c r="L1411">
        <v>12253.936605483525</v>
      </c>
      <c r="M1411">
        <v>18970.959559457569</v>
      </c>
      <c r="N1411">
        <v>22621.357904926379</v>
      </c>
      <c r="O1411">
        <v>22314.301996526061</v>
      </c>
      <c r="P1411">
        <v>23751.440801600045</v>
      </c>
    </row>
    <row r="1412" spans="2:16">
      <c r="B1412" t="s">
        <v>62</v>
      </c>
      <c r="C1412" t="s">
        <v>87</v>
      </c>
      <c r="D1412" t="s">
        <v>30</v>
      </c>
      <c r="E1412">
        <v>11985.807617994429</v>
      </c>
      <c r="F1412">
        <v>7959.3229454538996</v>
      </c>
      <c r="G1412">
        <v>8679.433297570733</v>
      </c>
      <c r="H1412">
        <v>6440.3037484153319</v>
      </c>
      <c r="I1412">
        <v>5423.7552253000003</v>
      </c>
      <c r="J1412">
        <v>5423.7552253000003</v>
      </c>
      <c r="K1412">
        <v>0.47084500207149821</v>
      </c>
      <c r="L1412">
        <v>1392.512716567951</v>
      </c>
      <c r="M1412">
        <v>3402.5184065352</v>
      </c>
      <c r="N1412">
        <v>6734.7580187769508</v>
      </c>
      <c r="O1412">
        <v>6870.2467797503305</v>
      </c>
      <c r="P1412">
        <v>8690.0442898627607</v>
      </c>
    </row>
    <row r="1413" spans="2:16">
      <c r="B1413" t="s">
        <v>62</v>
      </c>
      <c r="C1413" t="s">
        <v>88</v>
      </c>
      <c r="D1413" t="s">
        <v>16</v>
      </c>
      <c r="E1413">
        <v>20335.725670305044</v>
      </c>
      <c r="F1413">
        <v>21914.136463044742</v>
      </c>
      <c r="G1413">
        <v>25773.793252159943</v>
      </c>
      <c r="H1413">
        <v>30493.414405766714</v>
      </c>
      <c r="I1413">
        <v>21767.955632646241</v>
      </c>
      <c r="J1413">
        <v>13725.905466364036</v>
      </c>
      <c r="K1413">
        <v>14842.712579718813</v>
      </c>
      <c r="L1413">
        <v>15149.660743477365</v>
      </c>
      <c r="M1413">
        <v>4450.0259228035929</v>
      </c>
      <c r="N1413">
        <v>2854.9147734951407</v>
      </c>
      <c r="O1413">
        <v>5580.3512105916398</v>
      </c>
      <c r="P1413">
        <v>9226.1088179797825</v>
      </c>
    </row>
    <row r="1414" spans="2:16">
      <c r="B1414" t="s">
        <v>62</v>
      </c>
      <c r="C1414" t="s">
        <v>88</v>
      </c>
      <c r="D1414" t="s">
        <v>17</v>
      </c>
      <c r="E1414">
        <v>1540.9259280000001</v>
      </c>
      <c r="F1414">
        <v>1486.5190094075394</v>
      </c>
      <c r="G1414">
        <v>1250.4881594075393</v>
      </c>
      <c r="H1414">
        <v>825.54338859246172</v>
      </c>
      <c r="I1414">
        <v>428.18129207176219</v>
      </c>
      <c r="J1414">
        <v>718.24366625627499</v>
      </c>
      <c r="K1414">
        <v>291.98830218451201</v>
      </c>
      <c r="L1414">
        <v>1.9259280000000001</v>
      </c>
      <c r="M1414">
        <v>1075.3256175475071</v>
      </c>
      <c r="N1414">
        <v>1075.3256175475071</v>
      </c>
      <c r="O1414">
        <v>426.18483900000001</v>
      </c>
      <c r="P1414">
        <v>574.97619149673301</v>
      </c>
    </row>
    <row r="1415" spans="2:16">
      <c r="B1415" t="s">
        <v>62</v>
      </c>
      <c r="C1415" t="s">
        <v>88</v>
      </c>
      <c r="D1415" t="s">
        <v>18</v>
      </c>
      <c r="E1415">
        <v>1620.8897142857099</v>
      </c>
      <c r="F1415">
        <v>1620.8897142857099</v>
      </c>
      <c r="G1415">
        <v>1620.8897142857099</v>
      </c>
      <c r="H1415">
        <v>1620.8897142857099</v>
      </c>
      <c r="I1415">
        <v>1620.8897142857099</v>
      </c>
      <c r="J1415">
        <v>1620.8897142857099</v>
      </c>
      <c r="K1415">
        <v>1620.8897142857099</v>
      </c>
      <c r="L1415">
        <v>1620.8897142857099</v>
      </c>
      <c r="M1415">
        <v>18792.538129782301</v>
      </c>
      <c r="N1415">
        <v>19789.128616791499</v>
      </c>
      <c r="O1415">
        <v>50831.7053784128</v>
      </c>
      <c r="P1415">
        <v>49387.775642779699</v>
      </c>
    </row>
    <row r="1416" spans="2:16">
      <c r="B1416" t="s">
        <v>62</v>
      </c>
      <c r="C1416" t="s">
        <v>88</v>
      </c>
      <c r="D1416" t="s">
        <v>19</v>
      </c>
      <c r="E1416">
        <v>7308.1868000000004</v>
      </c>
      <c r="F1416">
        <v>7206.5868</v>
      </c>
      <c r="G1416">
        <v>5340.0019798500007</v>
      </c>
      <c r="H1416">
        <v>2353.4662676100011</v>
      </c>
      <c r="I1416">
        <v>4624.0506858110284</v>
      </c>
      <c r="J1416">
        <v>4573.4314364510301</v>
      </c>
      <c r="K1416">
        <v>4.1867999999999999</v>
      </c>
      <c r="L1416">
        <v>4.1867999999999999</v>
      </c>
      <c r="M1416">
        <v>4107.8806022265153</v>
      </c>
      <c r="N1416">
        <v>4160.6078030678154</v>
      </c>
      <c r="O1416">
        <v>1969.5777506047114</v>
      </c>
      <c r="P1416">
        <v>1916.8511824860229</v>
      </c>
    </row>
    <row r="1417" spans="2:16">
      <c r="B1417" t="s">
        <v>62</v>
      </c>
      <c r="C1417" t="s">
        <v>88</v>
      </c>
      <c r="D1417" t="s">
        <v>20</v>
      </c>
      <c r="E1417">
        <v>18302.179957521825</v>
      </c>
      <c r="F1417">
        <v>19255.602393991387</v>
      </c>
      <c r="G1417">
        <v>21654.362272564562</v>
      </c>
      <c r="H1417">
        <v>25844.941043712155</v>
      </c>
      <c r="I1417">
        <v>25946.96402797207</v>
      </c>
      <c r="J1417">
        <v>22070.319113385885</v>
      </c>
      <c r="K1417">
        <v>21774.563107628506</v>
      </c>
      <c r="L1417">
        <v>22831.884047893604</v>
      </c>
      <c r="M1417">
        <v>38287.790023504436</v>
      </c>
      <c r="N1417">
        <v>37194.097268510093</v>
      </c>
      <c r="O1417">
        <v>29099.598771219302</v>
      </c>
      <c r="P1417">
        <v>27976.40071168881</v>
      </c>
    </row>
    <row r="1418" spans="2:16">
      <c r="B1418" t="s">
        <v>62</v>
      </c>
      <c r="C1418" t="s">
        <v>88</v>
      </c>
      <c r="D1418" t="s">
        <v>21</v>
      </c>
      <c r="E1418">
        <v>14.373790279604</v>
      </c>
      <c r="F1418">
        <v>347.17003749999998</v>
      </c>
      <c r="G1418">
        <v>253.70118124999999</v>
      </c>
      <c r="I1418">
        <v>8.5457239999999892</v>
      </c>
      <c r="J1418">
        <v>4.2728619999999999</v>
      </c>
      <c r="M1418">
        <v>574.59141446661113</v>
      </c>
      <c r="N1418">
        <v>522.29309545391607</v>
      </c>
      <c r="O1418">
        <v>474.72077956850103</v>
      </c>
      <c r="P1418">
        <v>403.51822119580601</v>
      </c>
    </row>
    <row r="1419" spans="2:16">
      <c r="B1419" t="s">
        <v>62</v>
      </c>
      <c r="C1419" t="s">
        <v>88</v>
      </c>
      <c r="D1419" t="s">
        <v>22</v>
      </c>
      <c r="E1419">
        <v>21817.018442619701</v>
      </c>
      <c r="F1419">
        <v>23622.3198182374</v>
      </c>
      <c r="G1419">
        <v>17828.209434620599</v>
      </c>
      <c r="H1419">
        <v>8556.0274468153802</v>
      </c>
      <c r="I1419">
        <v>15266.108400173</v>
      </c>
      <c r="J1419">
        <v>15266.108400173</v>
      </c>
      <c r="K1419">
        <v>14302.475116631598</v>
      </c>
      <c r="L1419">
        <v>14411.734863019079</v>
      </c>
      <c r="M1419">
        <v>17472.935424661209</v>
      </c>
      <c r="N1419">
        <v>31526.472498691266</v>
      </c>
      <c r="O1419">
        <v>18182.830482433084</v>
      </c>
      <c r="P1419">
        <v>16412.527648564901</v>
      </c>
    </row>
    <row r="1420" spans="2:16">
      <c r="B1420" t="s">
        <v>62</v>
      </c>
      <c r="C1420" t="s">
        <v>88</v>
      </c>
      <c r="D1420" t="s">
        <v>23</v>
      </c>
      <c r="E1420">
        <v>1375.9391274</v>
      </c>
      <c r="F1420">
        <v>1239.6361176</v>
      </c>
      <c r="G1420">
        <v>895.29275159999997</v>
      </c>
      <c r="H1420">
        <v>344.343366</v>
      </c>
      <c r="I1420">
        <v>207.68127711621</v>
      </c>
      <c r="J1420">
        <v>344.69700135142199</v>
      </c>
      <c r="K1420">
        <v>137.01572423521199</v>
      </c>
      <c r="L1420">
        <v>419.87034400000033</v>
      </c>
      <c r="M1420">
        <v>1192</v>
      </c>
      <c r="N1420">
        <v>772.12965599999995</v>
      </c>
      <c r="O1420">
        <v>634.2964507036429</v>
      </c>
      <c r="P1420">
        <v>634.29645070364302</v>
      </c>
    </row>
    <row r="1421" spans="2:16">
      <c r="B1421" t="s">
        <v>62</v>
      </c>
      <c r="C1421" t="s">
        <v>88</v>
      </c>
      <c r="D1421" t="s">
        <v>24</v>
      </c>
      <c r="E1421">
        <v>13.39776</v>
      </c>
      <c r="F1421">
        <v>12.057983999999999</v>
      </c>
      <c r="K1421">
        <v>15.7291717218</v>
      </c>
      <c r="L1421">
        <v>15.7591717218</v>
      </c>
      <c r="M1421">
        <v>0.03</v>
      </c>
    </row>
    <row r="1422" spans="2:16">
      <c r="B1422" t="s">
        <v>62</v>
      </c>
      <c r="C1422" t="s">
        <v>88</v>
      </c>
      <c r="D1422" t="s">
        <v>25</v>
      </c>
      <c r="E1422">
        <v>54799</v>
      </c>
      <c r="F1422">
        <v>59272.2</v>
      </c>
      <c r="G1422">
        <v>69092.450933</v>
      </c>
      <c r="H1422">
        <v>87184.156313190033</v>
      </c>
      <c r="I1422">
        <v>88492.049946002604</v>
      </c>
      <c r="J1422">
        <v>90407.299970666703</v>
      </c>
      <c r="K1422">
        <v>91858.396633752651</v>
      </c>
      <c r="L1422">
        <v>86795.025446960703</v>
      </c>
      <c r="M1422">
        <v>53462.561622707828</v>
      </c>
      <c r="N1422">
        <v>41265.303853888967</v>
      </c>
      <c r="O1422">
        <v>31198.658204274554</v>
      </c>
      <c r="P1422">
        <v>19748.913150813911</v>
      </c>
    </row>
    <row r="1423" spans="2:16">
      <c r="B1423" t="s">
        <v>62</v>
      </c>
      <c r="C1423" t="s">
        <v>88</v>
      </c>
      <c r="D1423" t="s">
        <v>26</v>
      </c>
      <c r="E1423">
        <v>7756</v>
      </c>
      <c r="F1423">
        <v>7989.2000000000007</v>
      </c>
      <c r="G1423">
        <v>8497.4</v>
      </c>
      <c r="H1423">
        <v>5481.9633690482406</v>
      </c>
      <c r="I1423">
        <v>4710.12495839856</v>
      </c>
      <c r="J1423">
        <v>3513.6342427889522</v>
      </c>
      <c r="K1423">
        <v>1.05408785971122E-2</v>
      </c>
      <c r="L1423">
        <v>365.23631041482503</v>
      </c>
      <c r="M1423">
        <v>4774.2780825782393</v>
      </c>
      <c r="N1423">
        <v>4409.1705182261785</v>
      </c>
      <c r="O1423">
        <v>0.11820518417374093</v>
      </c>
    </row>
    <row r="1424" spans="2:16">
      <c r="B1424" t="s">
        <v>62</v>
      </c>
      <c r="C1424" t="s">
        <v>88</v>
      </c>
      <c r="D1424" t="s">
        <v>27</v>
      </c>
      <c r="E1424">
        <v>6066.7654501654524</v>
      </c>
      <c r="F1424">
        <v>5986.8994166433877</v>
      </c>
      <c r="G1424">
        <v>5452.9580292552973</v>
      </c>
      <c r="H1424">
        <v>4584.6826980552987</v>
      </c>
      <c r="I1424">
        <v>3499.3385340552986</v>
      </c>
      <c r="J1424">
        <v>2172.6440560920855</v>
      </c>
      <c r="K1424">
        <v>1428.6345607599162</v>
      </c>
      <c r="L1424">
        <v>966.35725068465263</v>
      </c>
      <c r="M1424">
        <v>1431.0722940672995</v>
      </c>
      <c r="N1424">
        <v>1657.7524043838926</v>
      </c>
      <c r="O1424">
        <v>1657.7524043838914</v>
      </c>
      <c r="P1424">
        <v>1496.7057782045815</v>
      </c>
    </row>
    <row r="1425" spans="2:16">
      <c r="B1425" t="s">
        <v>62</v>
      </c>
      <c r="C1425" t="s">
        <v>88</v>
      </c>
      <c r="D1425" t="s">
        <v>29</v>
      </c>
      <c r="M1425">
        <v>10551.787345463901</v>
      </c>
      <c r="N1425">
        <v>10560.214536503941</v>
      </c>
      <c r="O1425">
        <v>8.4392349915213707</v>
      </c>
      <c r="P1425">
        <v>1.8339766895104943</v>
      </c>
    </row>
    <row r="1426" spans="2:16">
      <c r="B1426" t="s">
        <v>62</v>
      </c>
      <c r="C1426" t="s">
        <v>88</v>
      </c>
      <c r="D1426" t="s">
        <v>30</v>
      </c>
      <c r="E1426">
        <v>9136.7737726829891</v>
      </c>
      <c r="F1426">
        <v>2615.28121229319</v>
      </c>
      <c r="J1426">
        <v>34.477460639999997</v>
      </c>
      <c r="K1426">
        <v>4.1527575376676401E-4</v>
      </c>
      <c r="L1426">
        <v>5254.7649681809298</v>
      </c>
      <c r="M1426">
        <v>8153.1953292355229</v>
      </c>
      <c r="N1426">
        <v>7330.334965683016</v>
      </c>
      <c r="O1426">
        <v>6472.0005706900101</v>
      </c>
      <c r="P1426">
        <v>5480.1409342425122</v>
      </c>
    </row>
    <row r="1427" spans="2:16">
      <c r="B1427" t="s">
        <v>63</v>
      </c>
      <c r="C1427" t="s">
        <v>86</v>
      </c>
      <c r="D1427" t="s">
        <v>16</v>
      </c>
      <c r="E1427">
        <v>5943.7487520000004</v>
      </c>
      <c r="F1427">
        <v>6367.0922568611986</v>
      </c>
      <c r="G1427">
        <v>7562.1082802642986</v>
      </c>
      <c r="H1427">
        <v>9957.8529219478114</v>
      </c>
      <c r="I1427">
        <v>13810.54713911589</v>
      </c>
      <c r="J1427">
        <v>19578.104854383153</v>
      </c>
      <c r="K1427">
        <v>15680.410569950753</v>
      </c>
      <c r="L1427">
        <v>6392.7580061254284</v>
      </c>
      <c r="M1427">
        <v>20423.923414492834</v>
      </c>
      <c r="N1427">
        <v>32045.60441331923</v>
      </c>
      <c r="O1427">
        <v>49005.38085993463</v>
      </c>
      <c r="P1427">
        <v>69265.851626539472</v>
      </c>
    </row>
    <row r="1428" spans="2:16">
      <c r="B1428" t="s">
        <v>63</v>
      </c>
      <c r="C1428" t="s">
        <v>86</v>
      </c>
      <c r="D1428" t="s">
        <v>17</v>
      </c>
      <c r="E1428">
        <v>8698.3700759999992</v>
      </c>
      <c r="F1428">
        <v>9317.9114846631001</v>
      </c>
      <c r="G1428">
        <v>11066.75586756409</v>
      </c>
      <c r="H1428">
        <v>14100.23839390188</v>
      </c>
      <c r="I1428">
        <v>19903.689496784609</v>
      </c>
      <c r="J1428">
        <v>28042.59085014294</v>
      </c>
      <c r="K1428">
        <v>39531.526137495239</v>
      </c>
      <c r="L1428">
        <v>54246.585344287108</v>
      </c>
      <c r="M1428">
        <v>6140.378380145351</v>
      </c>
      <c r="N1428">
        <v>48634.75104956577</v>
      </c>
      <c r="O1428">
        <v>37020.654896411812</v>
      </c>
      <c r="P1428">
        <v>9271.7538763828634</v>
      </c>
    </row>
    <row r="1429" spans="2:16">
      <c r="B1429" t="s">
        <v>63</v>
      </c>
      <c r="C1429" t="s">
        <v>86</v>
      </c>
      <c r="D1429" t="s">
        <v>18</v>
      </c>
      <c r="E1429">
        <v>617.51113199999998</v>
      </c>
      <c r="F1429">
        <v>1424.9757345876001</v>
      </c>
      <c r="G1429">
        <v>1584.5546077635161</v>
      </c>
      <c r="H1429">
        <v>1423.3471933795799</v>
      </c>
      <c r="I1429">
        <v>701.320431964166</v>
      </c>
      <c r="J1429">
        <v>7.62028107306267</v>
      </c>
      <c r="K1429">
        <v>7.62028107306267</v>
      </c>
      <c r="L1429">
        <v>7.6202810730626496</v>
      </c>
      <c r="M1429">
        <v>7.6202810848737403</v>
      </c>
      <c r="N1429">
        <v>7.6202810730627597</v>
      </c>
      <c r="O1429">
        <v>7.6202810730519497</v>
      </c>
      <c r="P1429">
        <v>7.62028107307124</v>
      </c>
    </row>
    <row r="1430" spans="2:16">
      <c r="B1430" t="s">
        <v>63</v>
      </c>
      <c r="C1430" t="s">
        <v>86</v>
      </c>
      <c r="D1430" t="s">
        <v>19</v>
      </c>
      <c r="E1430">
        <v>46391.120343504801</v>
      </c>
      <c r="F1430">
        <v>58024.0049994</v>
      </c>
      <c r="G1430">
        <v>76867.199527545497</v>
      </c>
      <c r="H1430">
        <v>56426.58975665499</v>
      </c>
      <c r="I1430">
        <v>54335.377490753002</v>
      </c>
      <c r="J1430">
        <v>10996.831812967601</v>
      </c>
      <c r="K1430">
        <v>525.88578214067604</v>
      </c>
      <c r="L1430">
        <v>632.21928508897804</v>
      </c>
      <c r="M1430">
        <v>73126.778972211803</v>
      </c>
      <c r="N1430">
        <v>631.08983129805199</v>
      </c>
      <c r="O1430">
        <v>1786.0536302611458</v>
      </c>
      <c r="P1430">
        <v>2151.7672479914881</v>
      </c>
    </row>
    <row r="1431" spans="2:16">
      <c r="B1431" t="s">
        <v>63</v>
      </c>
      <c r="C1431" t="s">
        <v>86</v>
      </c>
      <c r="D1431" t="s">
        <v>20</v>
      </c>
      <c r="E1431">
        <v>1956.4995470857345</v>
      </c>
      <c r="F1431">
        <v>2095.445209019198</v>
      </c>
      <c r="G1431">
        <v>2489.6842308059158</v>
      </c>
      <c r="H1431">
        <v>3278.6662088552748</v>
      </c>
      <c r="I1431">
        <v>4625.3542169209668</v>
      </c>
      <c r="J1431">
        <v>6195.6781349107905</v>
      </c>
      <c r="K1431">
        <v>2704.057151254548</v>
      </c>
      <c r="L1431">
        <v>3244.7521049890597</v>
      </c>
      <c r="M1431">
        <v>17711.758282577593</v>
      </c>
      <c r="N1431">
        <v>6109.5268119480797</v>
      </c>
      <c r="O1431">
        <v>6761.7793018467446</v>
      </c>
      <c r="P1431">
        <v>7018.7530854479646</v>
      </c>
    </row>
    <row r="1432" spans="2:16">
      <c r="B1432" t="s">
        <v>63</v>
      </c>
      <c r="C1432" t="s">
        <v>86</v>
      </c>
      <c r="D1432" t="s">
        <v>21</v>
      </c>
      <c r="E1432">
        <v>218.47918650901062</v>
      </c>
      <c r="F1432">
        <v>4653.0258739403698</v>
      </c>
      <c r="G1432">
        <v>5420.8397890719698</v>
      </c>
      <c r="H1432">
        <v>4503.5191359987302</v>
      </c>
      <c r="I1432">
        <v>4129.1606529626497</v>
      </c>
      <c r="J1432">
        <v>1797.7124651776721</v>
      </c>
      <c r="K1432">
        <v>461.06970290037191</v>
      </c>
      <c r="L1432">
        <v>321.29417725685101</v>
      </c>
      <c r="M1432">
        <v>6965.0521457746681</v>
      </c>
      <c r="N1432">
        <v>7932.9715136141731</v>
      </c>
      <c r="O1432">
        <v>9656.6049838894814</v>
      </c>
      <c r="P1432">
        <v>10660.323326670226</v>
      </c>
    </row>
    <row r="1433" spans="2:16">
      <c r="B1433" t="s">
        <v>63</v>
      </c>
      <c r="C1433" t="s">
        <v>86</v>
      </c>
      <c r="D1433" t="s">
        <v>22</v>
      </c>
      <c r="E1433">
        <v>7004.1642922463398</v>
      </c>
      <c r="F1433">
        <v>7501.01150087112</v>
      </c>
      <c r="G1433">
        <v>7021.1268347386904</v>
      </c>
      <c r="H1433">
        <v>6376.70994204422</v>
      </c>
      <c r="I1433">
        <v>5075.7459906076929</v>
      </c>
      <c r="J1433">
        <v>3058.7518502268572</v>
      </c>
      <c r="K1433">
        <v>1105.452555436043</v>
      </c>
      <c r="L1433">
        <v>984.81448091012396</v>
      </c>
      <c r="M1433">
        <v>2064.510244846872</v>
      </c>
      <c r="N1433">
        <v>2168.4496503004366</v>
      </c>
      <c r="O1433">
        <v>4060.8588805336553</v>
      </c>
      <c r="P1433">
        <v>6213.2567012973086</v>
      </c>
    </row>
    <row r="1434" spans="2:16">
      <c r="B1434" t="s">
        <v>63</v>
      </c>
      <c r="C1434" t="s">
        <v>86</v>
      </c>
      <c r="D1434" t="s">
        <v>23</v>
      </c>
      <c r="E1434">
        <v>7409.3540039325098</v>
      </c>
      <c r="F1434">
        <v>8929.7982051012004</v>
      </c>
      <c r="G1434">
        <v>12524.503927366441</v>
      </c>
      <c r="H1434">
        <v>10144.664558834334</v>
      </c>
      <c r="I1434">
        <v>12334.854243649939</v>
      </c>
      <c r="J1434">
        <v>7997.0957447145993</v>
      </c>
      <c r="K1434">
        <v>9708.5637346762887</v>
      </c>
      <c r="L1434">
        <v>12531.283992352601</v>
      </c>
      <c r="M1434">
        <v>31365.8138851566</v>
      </c>
      <c r="N1434">
        <v>39458.517745580903</v>
      </c>
      <c r="O1434">
        <v>44990.691439640897</v>
      </c>
      <c r="P1434">
        <v>49568.727114816698</v>
      </c>
    </row>
    <row r="1435" spans="2:16">
      <c r="B1435" t="s">
        <v>63</v>
      </c>
      <c r="C1435" t="s">
        <v>86</v>
      </c>
      <c r="D1435" t="s">
        <v>24</v>
      </c>
      <c r="H1435">
        <v>4.0000000000000002E-4</v>
      </c>
      <c r="I1435">
        <v>9.6423950424844897E-4</v>
      </c>
      <c r="J1435">
        <v>2.1601562496347902E-3</v>
      </c>
      <c r="K1435">
        <v>3.4471137284828E-3</v>
      </c>
      <c r="L1435">
        <v>5.2624943531178903E-3</v>
      </c>
      <c r="M1435">
        <v>7.8232680122837395E-3</v>
      </c>
      <c r="N1435">
        <v>1.1435492162134299E-2</v>
      </c>
      <c r="O1435">
        <v>1.6530891070999178E-2</v>
      </c>
      <c r="P1435">
        <v>2.371845445671425E-2</v>
      </c>
    </row>
    <row r="1436" spans="2:16">
      <c r="B1436" t="s">
        <v>63</v>
      </c>
      <c r="C1436" t="s">
        <v>86</v>
      </c>
      <c r="D1436" t="s">
        <v>25</v>
      </c>
      <c r="E1436">
        <v>167.08318595763097</v>
      </c>
      <c r="F1436">
        <v>85.690512330299896</v>
      </c>
      <c r="G1436">
        <v>225.21379663578699</v>
      </c>
      <c r="H1436">
        <v>513.25551136560034</v>
      </c>
      <c r="I1436">
        <v>361.70792857268452</v>
      </c>
      <c r="J1436">
        <v>46.900873717804799</v>
      </c>
      <c r="K1436">
        <v>38.223938631347998</v>
      </c>
      <c r="L1436">
        <v>29.572497527316294</v>
      </c>
      <c r="M1436">
        <v>79.179118671295299</v>
      </c>
      <c r="N1436">
        <v>66.151566889234303</v>
      </c>
      <c r="O1436">
        <v>52.912336570797997</v>
      </c>
      <c r="P1436">
        <v>41.628854657253299</v>
      </c>
    </row>
    <row r="1437" spans="2:16">
      <c r="B1437" t="s">
        <v>63</v>
      </c>
      <c r="C1437" t="s">
        <v>86</v>
      </c>
      <c r="D1437" t="s">
        <v>26</v>
      </c>
      <c r="E1437">
        <v>173.91967199999999</v>
      </c>
      <c r="F1437">
        <v>231.3813991797</v>
      </c>
      <c r="G1437">
        <v>238.62200678714299</v>
      </c>
      <c r="H1437">
        <v>102.51449333298</v>
      </c>
      <c r="I1437">
        <v>4.7756148048</v>
      </c>
      <c r="J1437">
        <v>4.4581084381917497</v>
      </c>
      <c r="K1437">
        <v>3.9801228048000001</v>
      </c>
      <c r="M1437">
        <v>3.3426640828799998</v>
      </c>
      <c r="N1437">
        <v>2.6261887219200002</v>
      </c>
      <c r="O1437">
        <v>1.9520504212740999</v>
      </c>
      <c r="P1437">
        <v>2.0309302520347199</v>
      </c>
    </row>
    <row r="1438" spans="2:16">
      <c r="B1438" t="s">
        <v>63</v>
      </c>
      <c r="C1438" t="s">
        <v>86</v>
      </c>
      <c r="D1438" t="s">
        <v>27</v>
      </c>
      <c r="E1438">
        <v>6026.521788</v>
      </c>
      <c r="F1438">
        <v>6455.7608023502989</v>
      </c>
      <c r="G1438">
        <v>7667.4186974833201</v>
      </c>
      <c r="H1438">
        <v>10096.52663102821</v>
      </c>
      <c r="I1438">
        <v>12620.865599672605</v>
      </c>
      <c r="J1438">
        <v>15563.391887542513</v>
      </c>
      <c r="K1438">
        <v>13.770611954125355</v>
      </c>
      <c r="L1438">
        <v>12.918429267820732</v>
      </c>
      <c r="M1438">
        <v>40200.326012220539</v>
      </c>
      <c r="N1438">
        <v>79541.362865422969</v>
      </c>
      <c r="O1438">
        <v>112200.46619788057</v>
      </c>
      <c r="P1438">
        <v>148966.86525959114</v>
      </c>
    </row>
    <row r="1439" spans="2:16">
      <c r="B1439" t="s">
        <v>63</v>
      </c>
      <c r="C1439" t="s">
        <v>86</v>
      </c>
      <c r="D1439" t="s">
        <v>28</v>
      </c>
      <c r="E1439">
        <v>27.362768975212699</v>
      </c>
      <c r="F1439">
        <v>6.17539931520158</v>
      </c>
      <c r="G1439">
        <v>6.8755011289782004</v>
      </c>
      <c r="H1439">
        <v>6.4603883640152402</v>
      </c>
      <c r="I1439">
        <v>6.4978575968141703</v>
      </c>
      <c r="J1439">
        <v>6.6315287350273904</v>
      </c>
      <c r="K1439">
        <v>5.9617562764259704</v>
      </c>
      <c r="L1439">
        <v>5.3979441062399998</v>
      </c>
      <c r="M1439">
        <v>5.3979441062399998</v>
      </c>
      <c r="N1439">
        <v>5.3483579272232502</v>
      </c>
      <c r="O1439">
        <v>5.3483579272232502</v>
      </c>
      <c r="P1439">
        <v>4.6381741104347496</v>
      </c>
    </row>
    <row r="1440" spans="2:16">
      <c r="B1440" t="s">
        <v>63</v>
      </c>
      <c r="C1440" t="s">
        <v>86</v>
      </c>
      <c r="D1440" t="s">
        <v>29</v>
      </c>
      <c r="E1440">
        <v>22227.229985882601</v>
      </c>
      <c r="F1440">
        <v>25304.621501101501</v>
      </c>
      <c r="G1440">
        <v>30053.952426435699</v>
      </c>
      <c r="H1440">
        <v>17886.54279777129</v>
      </c>
      <c r="I1440">
        <v>18526.767769966795</v>
      </c>
      <c r="J1440">
        <v>5674.3856453686867</v>
      </c>
      <c r="K1440">
        <v>88.202755135182997</v>
      </c>
      <c r="L1440">
        <v>89.431422428661705</v>
      </c>
      <c r="M1440">
        <v>9138.3336939697001</v>
      </c>
      <c r="N1440">
        <v>30684.323535343003</v>
      </c>
      <c r="O1440">
        <v>50587.393562532183</v>
      </c>
      <c r="P1440">
        <v>60307.171350799392</v>
      </c>
    </row>
    <row r="1441" spans="2:16">
      <c r="B1441" t="s">
        <v>63</v>
      </c>
      <c r="C1441" t="s">
        <v>86</v>
      </c>
      <c r="D1441" t="s">
        <v>30</v>
      </c>
      <c r="E1441">
        <v>1670.2518210122685</v>
      </c>
      <c r="F1441">
        <v>2465.98526880084</v>
      </c>
      <c r="G1441">
        <v>3217.9165036998402</v>
      </c>
      <c r="H1441">
        <v>130.76926927129799</v>
      </c>
      <c r="I1441">
        <v>563.625850820967</v>
      </c>
      <c r="J1441">
        <v>2820.9767854770498</v>
      </c>
      <c r="K1441">
        <v>764.09573404697699</v>
      </c>
      <c r="L1441">
        <v>1419.6793253385699</v>
      </c>
      <c r="M1441">
        <v>1628.4804228758601</v>
      </c>
      <c r="N1441">
        <v>764.49838743598298</v>
      </c>
      <c r="O1441">
        <v>875.59263965905404</v>
      </c>
      <c r="P1441">
        <v>989.57583336472703</v>
      </c>
    </row>
    <row r="1442" spans="2:16">
      <c r="B1442" t="s">
        <v>63</v>
      </c>
      <c r="C1442" t="s">
        <v>87</v>
      </c>
      <c r="D1442" t="s">
        <v>16</v>
      </c>
      <c r="E1442">
        <v>9039.9093712582799</v>
      </c>
      <c r="F1442">
        <v>8918.6505754460904</v>
      </c>
      <c r="G1442">
        <v>10749.9301901335</v>
      </c>
      <c r="H1442">
        <v>14140.86075102139</v>
      </c>
      <c r="I1442">
        <v>13234.023684306232</v>
      </c>
      <c r="J1442">
        <v>14058.097487970599</v>
      </c>
      <c r="K1442">
        <v>14708.370516043597</v>
      </c>
      <c r="L1442">
        <v>13530.279841886839</v>
      </c>
      <c r="M1442">
        <v>14090.945994900128</v>
      </c>
      <c r="N1442">
        <v>15323.908108950645</v>
      </c>
      <c r="O1442">
        <v>15551.177700176817</v>
      </c>
      <c r="P1442">
        <v>12693.645610982348</v>
      </c>
    </row>
    <row r="1443" spans="2:16">
      <c r="B1443" t="s">
        <v>63</v>
      </c>
      <c r="C1443" t="s">
        <v>87</v>
      </c>
      <c r="D1443" t="s">
        <v>17</v>
      </c>
      <c r="E1443">
        <v>3084.4860447073002</v>
      </c>
      <c r="F1443">
        <v>1703.66057912118</v>
      </c>
      <c r="G1443">
        <v>1621.6345674814299</v>
      </c>
      <c r="H1443">
        <v>731.32457758109797</v>
      </c>
      <c r="I1443">
        <v>793.80668706167296</v>
      </c>
      <c r="J1443">
        <v>2026.1444402588461</v>
      </c>
      <c r="K1443">
        <v>1135.8431579831802</v>
      </c>
      <c r="L1443">
        <v>937.74330254726328</v>
      </c>
      <c r="M1443">
        <v>2251.0687441225009</v>
      </c>
      <c r="N1443">
        <v>2467.317857990809</v>
      </c>
      <c r="O1443">
        <v>2649.2867614686402</v>
      </c>
      <c r="P1443">
        <v>2712.9499147891502</v>
      </c>
    </row>
    <row r="1444" spans="2:16">
      <c r="B1444" t="s">
        <v>63</v>
      </c>
      <c r="C1444" t="s">
        <v>87</v>
      </c>
      <c r="D1444" t="s">
        <v>18</v>
      </c>
      <c r="E1444">
        <v>7605.4334891381804</v>
      </c>
      <c r="F1444">
        <v>7137.8674159226603</v>
      </c>
      <c r="G1444">
        <v>6603.8425615837205</v>
      </c>
      <c r="H1444">
        <v>8236.2225034909407</v>
      </c>
      <c r="I1444">
        <v>7541.7313075559969</v>
      </c>
      <c r="J1444">
        <v>2871.6296299453966</v>
      </c>
      <c r="K1444">
        <v>2678.6905609107366</v>
      </c>
      <c r="L1444">
        <v>1769.5054213082158</v>
      </c>
      <c r="M1444">
        <v>5300.3728648531423</v>
      </c>
      <c r="N1444">
        <v>5359.2272338268267</v>
      </c>
      <c r="O1444">
        <v>9235.9434473831225</v>
      </c>
      <c r="P1444">
        <v>8693.0683122644914</v>
      </c>
    </row>
    <row r="1445" spans="2:16">
      <c r="B1445" t="s">
        <v>63</v>
      </c>
      <c r="C1445" t="s">
        <v>87</v>
      </c>
      <c r="D1445" t="s">
        <v>19</v>
      </c>
      <c r="E1445">
        <v>7727.7237550359005</v>
      </c>
      <c r="F1445">
        <v>2197.6229586654804</v>
      </c>
      <c r="G1445">
        <v>4310.3390774762602</v>
      </c>
      <c r="H1445">
        <v>117.46397338050001</v>
      </c>
      <c r="I1445">
        <v>277.32428866174399</v>
      </c>
      <c r="J1445">
        <v>1149.33185225741</v>
      </c>
      <c r="K1445">
        <v>58.135511700113597</v>
      </c>
      <c r="M1445">
        <v>8016.7662620161536</v>
      </c>
      <c r="N1445">
        <v>12654.87866499558</v>
      </c>
      <c r="O1445">
        <v>13121.339825136485</v>
      </c>
      <c r="P1445">
        <v>13938.798850959629</v>
      </c>
    </row>
    <row r="1446" spans="2:16">
      <c r="B1446" t="s">
        <v>63</v>
      </c>
      <c r="C1446" t="s">
        <v>87</v>
      </c>
      <c r="D1446" t="s">
        <v>20</v>
      </c>
      <c r="E1446">
        <v>8096.6507530709496</v>
      </c>
      <c r="F1446">
        <v>9129.3132793976401</v>
      </c>
      <c r="G1446">
        <v>8898.9362922454038</v>
      </c>
      <c r="H1446">
        <v>7628.5727240066699</v>
      </c>
      <c r="I1446">
        <v>7673.8534260354281</v>
      </c>
      <c r="J1446">
        <v>9059.9513285277899</v>
      </c>
      <c r="K1446">
        <v>10695.25400780864</v>
      </c>
      <c r="L1446">
        <v>10184.372799254974</v>
      </c>
      <c r="M1446">
        <v>12129.912481093485</v>
      </c>
      <c r="N1446">
        <v>13463.158247822512</v>
      </c>
      <c r="O1446">
        <v>13813.982329549359</v>
      </c>
      <c r="P1446">
        <v>13810.772761812619</v>
      </c>
    </row>
    <row r="1447" spans="2:16">
      <c r="B1447" t="s">
        <v>63</v>
      </c>
      <c r="C1447" t="s">
        <v>87</v>
      </c>
      <c r="D1447" t="s">
        <v>21</v>
      </c>
      <c r="E1447">
        <v>5482.4287494051005</v>
      </c>
      <c r="F1447">
        <v>812.68357470764295</v>
      </c>
      <c r="G1447">
        <v>283.549033152015</v>
      </c>
      <c r="H1447">
        <v>752.61168596449807</v>
      </c>
      <c r="I1447">
        <v>661.88912311837498</v>
      </c>
      <c r="J1447">
        <v>141.483629277348</v>
      </c>
      <c r="K1447">
        <v>19.089668999299999</v>
      </c>
      <c r="L1447">
        <v>230.18432432165</v>
      </c>
      <c r="M1447">
        <v>896.79104021451201</v>
      </c>
      <c r="N1447">
        <v>551.25625458533796</v>
      </c>
      <c r="O1447">
        <v>22.383030635803102</v>
      </c>
      <c r="P1447">
        <v>861.23399581457602</v>
      </c>
    </row>
    <row r="1448" spans="2:16">
      <c r="B1448" t="s">
        <v>63</v>
      </c>
      <c r="C1448" t="s">
        <v>87</v>
      </c>
      <c r="D1448" t="s">
        <v>22</v>
      </c>
      <c r="E1448">
        <v>30072.425763158601</v>
      </c>
      <c r="F1448">
        <v>25510.817442347798</v>
      </c>
      <c r="G1448">
        <v>32385.8989501123</v>
      </c>
      <c r="H1448">
        <v>56141.81155066473</v>
      </c>
      <c r="I1448">
        <v>75840.620685513743</v>
      </c>
      <c r="J1448">
        <v>84476.698523068175</v>
      </c>
      <c r="K1448">
        <v>96934.207178340541</v>
      </c>
      <c r="L1448">
        <v>86558.901025413128</v>
      </c>
      <c r="M1448">
        <v>72437.766027651393</v>
      </c>
      <c r="N1448">
        <v>71981.077584542538</v>
      </c>
      <c r="O1448">
        <v>72104.92355623933</v>
      </c>
      <c r="P1448">
        <v>73434.731558496016</v>
      </c>
    </row>
    <row r="1449" spans="2:16">
      <c r="B1449" t="s">
        <v>63</v>
      </c>
      <c r="C1449" t="s">
        <v>87</v>
      </c>
      <c r="D1449" t="s">
        <v>23</v>
      </c>
      <c r="E1449">
        <v>3459.7300678653628</v>
      </c>
      <c r="F1449">
        <v>1033.8765401837434</v>
      </c>
      <c r="G1449">
        <v>1421.9149005381971</v>
      </c>
      <c r="H1449">
        <v>1197.492760026782</v>
      </c>
      <c r="I1449">
        <v>405.66781473086701</v>
      </c>
      <c r="J1449">
        <v>45.689880965566182</v>
      </c>
      <c r="K1449">
        <v>439.80684749318101</v>
      </c>
      <c r="L1449">
        <v>207.44870222818</v>
      </c>
      <c r="M1449">
        <v>189.644181191825</v>
      </c>
      <c r="N1449">
        <v>1515.5372654861189</v>
      </c>
      <c r="O1449">
        <v>116.28604818447327</v>
      </c>
      <c r="P1449">
        <v>813.54409472240104</v>
      </c>
    </row>
    <row r="1450" spans="2:16">
      <c r="B1450" t="s">
        <v>63</v>
      </c>
      <c r="C1450" t="s">
        <v>87</v>
      </c>
      <c r="D1450" t="s">
        <v>24</v>
      </c>
      <c r="E1450">
        <v>183.98666424392172</v>
      </c>
      <c r="F1450">
        <v>180.05974085298729</v>
      </c>
      <c r="G1450">
        <v>116.14694582182051</v>
      </c>
      <c r="H1450">
        <v>0.78653019743896535</v>
      </c>
      <c r="I1450">
        <v>5.5555555555555601E-3</v>
      </c>
      <c r="J1450">
        <v>43.331218249250263</v>
      </c>
      <c r="K1450">
        <v>1.4999999999999999E-2</v>
      </c>
      <c r="L1450">
        <v>43.430660370156303</v>
      </c>
      <c r="M1450">
        <v>6.3388604174399994</v>
      </c>
      <c r="N1450">
        <v>1.54072544346</v>
      </c>
      <c r="O1450">
        <v>57.902547160208499</v>
      </c>
      <c r="P1450">
        <v>50.053308624591502</v>
      </c>
    </row>
    <row r="1451" spans="2:16">
      <c r="B1451" t="s">
        <v>63</v>
      </c>
      <c r="C1451" t="s">
        <v>87</v>
      </c>
      <c r="D1451" t="s">
        <v>25</v>
      </c>
      <c r="E1451">
        <v>11965.043465201899</v>
      </c>
      <c r="F1451">
        <v>19218.605355468102</v>
      </c>
      <c r="G1451">
        <v>21936.53072581736</v>
      </c>
      <c r="H1451">
        <v>38625.621740233539</v>
      </c>
      <c r="I1451">
        <v>45133.401512028475</v>
      </c>
      <c r="J1451">
        <v>60282.462100001416</v>
      </c>
      <c r="K1451">
        <v>61503.658173583855</v>
      </c>
      <c r="L1451">
        <v>40999.311443136598</v>
      </c>
      <c r="M1451">
        <v>30474.824507728761</v>
      </c>
      <c r="N1451">
        <v>28354.865394681976</v>
      </c>
      <c r="O1451">
        <v>28476.230147109447</v>
      </c>
      <c r="P1451">
        <v>28954.151005356835</v>
      </c>
    </row>
    <row r="1452" spans="2:16">
      <c r="B1452" t="s">
        <v>63</v>
      </c>
      <c r="C1452" t="s">
        <v>87</v>
      </c>
      <c r="D1452" t="s">
        <v>26</v>
      </c>
      <c r="E1452">
        <v>1489.2188291199968</v>
      </c>
      <c r="F1452">
        <v>511.30880000000002</v>
      </c>
      <c r="G1452">
        <v>1384.893202889431</v>
      </c>
      <c r="H1452">
        <v>549.57503380811079</v>
      </c>
      <c r="I1452">
        <v>493.13928962815078</v>
      </c>
      <c r="J1452">
        <v>370.57006831293688</v>
      </c>
      <c r="K1452">
        <v>94.266131105170999</v>
      </c>
      <c r="L1452">
        <v>230.58884735999999</v>
      </c>
      <c r="M1452">
        <v>563.01536842003702</v>
      </c>
      <c r="N1452">
        <v>960.57105534541711</v>
      </c>
      <c r="O1452">
        <v>818.53760022601602</v>
      </c>
      <c r="P1452">
        <v>1099.1904670199872</v>
      </c>
    </row>
    <row r="1453" spans="2:16">
      <c r="B1453" t="s">
        <v>63</v>
      </c>
      <c r="C1453" t="s">
        <v>87</v>
      </c>
      <c r="D1453" t="s">
        <v>27</v>
      </c>
      <c r="E1453">
        <v>10236.542041205341</v>
      </c>
      <c r="F1453">
        <v>12627.027056528197</v>
      </c>
      <c r="G1453">
        <v>13984.149521492998</v>
      </c>
      <c r="H1453">
        <v>13192.469729469401</v>
      </c>
      <c r="I1453">
        <v>7868.0207828910316</v>
      </c>
      <c r="J1453">
        <v>4133.8375300979333</v>
      </c>
      <c r="K1453">
        <v>2534.8179711710982</v>
      </c>
      <c r="L1453">
        <v>1453.3734255318545</v>
      </c>
      <c r="M1453">
        <v>1936.4661001087472</v>
      </c>
      <c r="N1453">
        <v>1099.849863051963</v>
      </c>
      <c r="O1453">
        <v>986.12532500643806</v>
      </c>
      <c r="P1453">
        <v>4048.1479119826904</v>
      </c>
    </row>
    <row r="1454" spans="2:16">
      <c r="B1454" t="s">
        <v>63</v>
      </c>
      <c r="C1454" t="s">
        <v>87</v>
      </c>
      <c r="D1454" t="s">
        <v>29</v>
      </c>
      <c r="E1454">
        <v>26046.228109897223</v>
      </c>
      <c r="F1454">
        <v>18408.297547395399</v>
      </c>
      <c r="G1454">
        <v>12855.514649101809</v>
      </c>
      <c r="H1454">
        <v>19735.474279349753</v>
      </c>
      <c r="I1454">
        <v>17464.130949939321</v>
      </c>
      <c r="J1454">
        <v>20601.980341975301</v>
      </c>
      <c r="K1454">
        <v>20293.646098900001</v>
      </c>
      <c r="L1454">
        <v>17301.195428149254</v>
      </c>
      <c r="M1454">
        <v>21354.489421308957</v>
      </c>
      <c r="N1454">
        <v>22935.028722188592</v>
      </c>
      <c r="O1454">
        <v>22878.12124949749</v>
      </c>
      <c r="P1454">
        <v>22702.390705452512</v>
      </c>
    </row>
    <row r="1455" spans="2:16">
      <c r="B1455" t="s">
        <v>63</v>
      </c>
      <c r="C1455" t="s">
        <v>87</v>
      </c>
      <c r="D1455" t="s">
        <v>30</v>
      </c>
      <c r="E1455">
        <v>11985.807617994429</v>
      </c>
      <c r="F1455">
        <v>7959.3229454538996</v>
      </c>
      <c r="G1455">
        <v>8679.433297570733</v>
      </c>
      <c r="H1455">
        <v>6440.3037484153319</v>
      </c>
      <c r="I1455">
        <v>5423.7552253000003</v>
      </c>
      <c r="J1455">
        <v>4388.4289269147203</v>
      </c>
      <c r="K1455">
        <v>1045.35887131663</v>
      </c>
      <c r="L1455">
        <v>6218.8390195990505</v>
      </c>
      <c r="M1455">
        <v>3686.4275178000003</v>
      </c>
      <c r="N1455">
        <v>4506.7624187333668</v>
      </c>
      <c r="O1455">
        <v>6870.2467797503268</v>
      </c>
      <c r="P1455">
        <v>6762.8310048230396</v>
      </c>
    </row>
    <row r="1456" spans="2:16">
      <c r="B1456" t="s">
        <v>63</v>
      </c>
      <c r="C1456" t="s">
        <v>88</v>
      </c>
      <c r="D1456" t="s">
        <v>16</v>
      </c>
      <c r="E1456">
        <v>20335.725670305044</v>
      </c>
      <c r="F1456">
        <v>21914.136463044742</v>
      </c>
      <c r="G1456">
        <v>25773.793252159943</v>
      </c>
      <c r="H1456">
        <v>30493.414405766714</v>
      </c>
      <c r="I1456">
        <v>21767.955632646241</v>
      </c>
      <c r="J1456">
        <v>13725.905466364036</v>
      </c>
      <c r="K1456">
        <v>14602.314249462188</v>
      </c>
      <c r="L1456">
        <v>14262.917648492705</v>
      </c>
      <c r="M1456">
        <v>3803.6811580755652</v>
      </c>
      <c r="N1456">
        <v>4600.8186012932792</v>
      </c>
      <c r="O1456">
        <v>4463.1760344974946</v>
      </c>
      <c r="P1456">
        <v>11561.436835852273</v>
      </c>
    </row>
    <row r="1457" spans="2:16">
      <c r="B1457" t="s">
        <v>63</v>
      </c>
      <c r="C1457" t="s">
        <v>88</v>
      </c>
      <c r="D1457" t="s">
        <v>17</v>
      </c>
      <c r="E1457">
        <v>1540.9259280000001</v>
      </c>
      <c r="F1457">
        <v>1486.5190094075394</v>
      </c>
      <c r="G1457">
        <v>1250.4881594075393</v>
      </c>
      <c r="H1457">
        <v>825.54338859246172</v>
      </c>
      <c r="I1457">
        <v>428.18129207176219</v>
      </c>
      <c r="J1457">
        <v>1008.3043000717601</v>
      </c>
      <c r="K1457">
        <v>582.04893600000003</v>
      </c>
      <c r="L1457">
        <v>1.9276683690239917</v>
      </c>
      <c r="M1457">
        <v>828.91957098038506</v>
      </c>
      <c r="N1457">
        <v>828.91783061136107</v>
      </c>
      <c r="O1457">
        <v>1.9259280000000001</v>
      </c>
      <c r="P1457">
        <v>911.925928</v>
      </c>
    </row>
    <row r="1458" spans="2:16">
      <c r="B1458" t="s">
        <v>63</v>
      </c>
      <c r="C1458" t="s">
        <v>88</v>
      </c>
      <c r="D1458" t="s">
        <v>18</v>
      </c>
      <c r="E1458">
        <v>1620.8897142857099</v>
      </c>
      <c r="F1458">
        <v>1620.8897142857099</v>
      </c>
      <c r="G1458">
        <v>1620.8897142857099</v>
      </c>
      <c r="H1458">
        <v>1620.8897142857099</v>
      </c>
      <c r="I1458">
        <v>1620.8897142857099</v>
      </c>
      <c r="J1458">
        <v>1620.8897142857099</v>
      </c>
      <c r="K1458">
        <v>1620.8897142857099</v>
      </c>
      <c r="L1458">
        <v>1620.8897142857099</v>
      </c>
      <c r="M1458">
        <v>20303.963121785597</v>
      </c>
      <c r="N1458">
        <v>23059.026575243202</v>
      </c>
      <c r="O1458">
        <v>50785.479102037098</v>
      </c>
      <c r="P1458">
        <v>50093.450773887394</v>
      </c>
    </row>
    <row r="1459" spans="2:16">
      <c r="B1459" t="s">
        <v>63</v>
      </c>
      <c r="C1459" t="s">
        <v>88</v>
      </c>
      <c r="D1459" t="s">
        <v>19</v>
      </c>
      <c r="E1459">
        <v>7308.1868000000004</v>
      </c>
      <c r="F1459">
        <v>7206.5868</v>
      </c>
      <c r="G1459">
        <v>5340.0019798500007</v>
      </c>
      <c r="H1459">
        <v>2353.4662676100011</v>
      </c>
      <c r="I1459">
        <v>4624.0506858110284</v>
      </c>
      <c r="J1459">
        <v>5736.1416704533003</v>
      </c>
      <c r="K1459">
        <v>1166.8970340022699</v>
      </c>
      <c r="L1459">
        <v>4.1867999999999999</v>
      </c>
      <c r="M1459">
        <v>2945.170368224236</v>
      </c>
      <c r="N1459">
        <v>2997.8975690655438</v>
      </c>
      <c r="O1459">
        <v>756.0594967699941</v>
      </c>
      <c r="P1459">
        <v>3994.7774430813088</v>
      </c>
    </row>
    <row r="1460" spans="2:16">
      <c r="B1460" t="s">
        <v>63</v>
      </c>
      <c r="C1460" t="s">
        <v>88</v>
      </c>
      <c r="D1460" t="s">
        <v>20</v>
      </c>
      <c r="E1460">
        <v>18302.179957521825</v>
      </c>
      <c r="F1460">
        <v>19255.602393991387</v>
      </c>
      <c r="G1460">
        <v>21654.362272564562</v>
      </c>
      <c r="H1460">
        <v>25844.941043712155</v>
      </c>
      <c r="I1460">
        <v>25946.96402797207</v>
      </c>
      <c r="J1460">
        <v>19438.921157535384</v>
      </c>
      <c r="K1460">
        <v>34064.35802312244</v>
      </c>
      <c r="L1460">
        <v>37378.028934134098</v>
      </c>
      <c r="M1460">
        <v>37531.42318056721</v>
      </c>
      <c r="N1460">
        <v>32056.751859879674</v>
      </c>
      <c r="O1460">
        <v>26152.736351497508</v>
      </c>
      <c r="P1460">
        <v>10549.257869989198</v>
      </c>
    </row>
    <row r="1461" spans="2:16">
      <c r="B1461" t="s">
        <v>63</v>
      </c>
      <c r="C1461" t="s">
        <v>88</v>
      </c>
      <c r="D1461" t="s">
        <v>21</v>
      </c>
      <c r="E1461">
        <v>14.373790279604</v>
      </c>
      <c r="F1461">
        <v>347.17003749999998</v>
      </c>
      <c r="G1461">
        <v>253.70118124999999</v>
      </c>
      <c r="I1461">
        <v>8.5457239999999892</v>
      </c>
      <c r="J1461">
        <v>324.771892778991</v>
      </c>
      <c r="K1461">
        <v>320.49903077899103</v>
      </c>
      <c r="L1461">
        <v>64.7724830006579</v>
      </c>
      <c r="M1461">
        <v>574.59135775389257</v>
      </c>
      <c r="N1461">
        <v>522.29309545391538</v>
      </c>
      <c r="O1461">
        <v>399.42202324374301</v>
      </c>
      <c r="P1461">
        <v>403.51827790852411</v>
      </c>
    </row>
    <row r="1462" spans="2:16">
      <c r="B1462" t="s">
        <v>63</v>
      </c>
      <c r="C1462" t="s">
        <v>88</v>
      </c>
      <c r="D1462" t="s">
        <v>22</v>
      </c>
      <c r="E1462">
        <v>21817.018442619701</v>
      </c>
      <c r="F1462">
        <v>23622.3198182374</v>
      </c>
      <c r="G1462">
        <v>17828.209434620599</v>
      </c>
      <c r="H1462">
        <v>8556.0274468153802</v>
      </c>
      <c r="I1462">
        <v>15266.108400173</v>
      </c>
      <c r="J1462">
        <v>18263.091656503599</v>
      </c>
      <c r="K1462">
        <v>11485.164448874941</v>
      </c>
      <c r="L1462">
        <v>9208.6238551574897</v>
      </c>
      <c r="M1462">
        <v>16858.561081255819</v>
      </c>
      <c r="N1462">
        <v>32302.551785135463</v>
      </c>
      <c r="O1462">
        <v>20184.46702850829</v>
      </c>
      <c r="P1462">
        <v>22142.304877552724</v>
      </c>
    </row>
    <row r="1463" spans="2:16">
      <c r="B1463" t="s">
        <v>63</v>
      </c>
      <c r="C1463" t="s">
        <v>88</v>
      </c>
      <c r="D1463" t="s">
        <v>23</v>
      </c>
      <c r="E1463">
        <v>1375.9391274</v>
      </c>
      <c r="F1463">
        <v>1239.6361176</v>
      </c>
      <c r="G1463">
        <v>895.29275159999997</v>
      </c>
      <c r="H1463">
        <v>344.343366</v>
      </c>
      <c r="I1463">
        <v>207.68127711621</v>
      </c>
      <c r="J1463">
        <v>207.68127711621</v>
      </c>
      <c r="K1463">
        <v>942.94864649172598</v>
      </c>
      <c r="L1463">
        <v>942.94864649172598</v>
      </c>
      <c r="M1463">
        <v>386.06707774348536</v>
      </c>
      <c r="N1463">
        <v>386.06707774348598</v>
      </c>
      <c r="O1463">
        <v>478.59290140728694</v>
      </c>
      <c r="P1463">
        <v>790</v>
      </c>
    </row>
    <row r="1464" spans="2:16">
      <c r="B1464" t="s">
        <v>63</v>
      </c>
      <c r="C1464" t="s">
        <v>88</v>
      </c>
      <c r="D1464" t="s">
        <v>24</v>
      </c>
      <c r="E1464">
        <v>13.39776</v>
      </c>
      <c r="F1464">
        <v>12.057983999999999</v>
      </c>
      <c r="L1464">
        <v>12.677720834879999</v>
      </c>
      <c r="M1464">
        <v>12.677720834880001</v>
      </c>
      <c r="N1464">
        <v>3.0814508869199999</v>
      </c>
      <c r="O1464">
        <v>3.0814508869199999</v>
      </c>
    </row>
    <row r="1465" spans="2:16">
      <c r="B1465" t="s">
        <v>63</v>
      </c>
      <c r="C1465" t="s">
        <v>88</v>
      </c>
      <c r="D1465" t="s">
        <v>25</v>
      </c>
      <c r="E1465">
        <v>54799</v>
      </c>
      <c r="F1465">
        <v>59272.2</v>
      </c>
      <c r="G1465">
        <v>69092.450933</v>
      </c>
      <c r="H1465">
        <v>87184.156313190033</v>
      </c>
      <c r="I1465">
        <v>88492.049946002604</v>
      </c>
      <c r="J1465">
        <v>90407.299970666703</v>
      </c>
      <c r="K1465">
        <v>90634.710936290154</v>
      </c>
      <c r="L1465">
        <v>86794.972732148366</v>
      </c>
      <c r="M1465">
        <v>57117.245639867208</v>
      </c>
      <c r="N1465">
        <v>43696.460318022844</v>
      </c>
      <c r="O1465">
        <v>32681.163671357659</v>
      </c>
      <c r="P1465">
        <v>23128.512146196164</v>
      </c>
    </row>
    <row r="1466" spans="2:16">
      <c r="B1466" t="s">
        <v>63</v>
      </c>
      <c r="C1466" t="s">
        <v>88</v>
      </c>
      <c r="D1466" t="s">
        <v>26</v>
      </c>
      <c r="E1466">
        <v>7756</v>
      </c>
      <c r="F1466">
        <v>7989.2000000000007</v>
      </c>
      <c r="G1466">
        <v>8497.4</v>
      </c>
      <c r="H1466">
        <v>5481.9633690482406</v>
      </c>
      <c r="I1466">
        <v>4710.12495839856</v>
      </c>
      <c r="J1466">
        <v>3513.6342427889522</v>
      </c>
      <c r="K1466">
        <v>1.05408785971122E-2</v>
      </c>
      <c r="L1466">
        <v>3602.9507400000002</v>
      </c>
      <c r="M1466">
        <v>4504.3126000522198</v>
      </c>
      <c r="N1466">
        <v>1171.4560886410061</v>
      </c>
      <c r="O1466">
        <v>270.08368771018678</v>
      </c>
    </row>
    <row r="1467" spans="2:16">
      <c r="B1467" t="s">
        <v>63</v>
      </c>
      <c r="C1467" t="s">
        <v>88</v>
      </c>
      <c r="D1467" t="s">
        <v>27</v>
      </c>
      <c r="E1467">
        <v>6066.7654501654524</v>
      </c>
      <c r="F1467">
        <v>5986.8994166433877</v>
      </c>
      <c r="G1467">
        <v>5452.9580292552973</v>
      </c>
      <c r="H1467">
        <v>4584.6826980552987</v>
      </c>
      <c r="I1467">
        <v>3499.3385340552986</v>
      </c>
      <c r="J1467">
        <v>2172.6440560920855</v>
      </c>
      <c r="K1467">
        <v>1267.5879345806052</v>
      </c>
      <c r="L1467">
        <v>966.35725068465365</v>
      </c>
      <c r="M1467">
        <v>1431.0722940672995</v>
      </c>
      <c r="N1467">
        <v>1657.7524043838926</v>
      </c>
      <c r="O1467">
        <v>1657.7524043838914</v>
      </c>
      <c r="P1467">
        <v>1657.7524043838916</v>
      </c>
    </row>
    <row r="1468" spans="2:16">
      <c r="B1468" t="s">
        <v>63</v>
      </c>
      <c r="C1468" t="s">
        <v>88</v>
      </c>
      <c r="D1468" t="s">
        <v>29</v>
      </c>
      <c r="M1468">
        <v>10551.787345463901</v>
      </c>
      <c r="N1468">
        <v>10560.214536503941</v>
      </c>
      <c r="O1468">
        <v>8.4392349915213707</v>
      </c>
      <c r="P1468">
        <v>1.8339766895104943</v>
      </c>
    </row>
    <row r="1469" spans="2:16">
      <c r="B1469" t="s">
        <v>63</v>
      </c>
      <c r="C1469" t="s">
        <v>88</v>
      </c>
      <c r="D1469" t="s">
        <v>30</v>
      </c>
      <c r="E1469">
        <v>9136.7737726829891</v>
      </c>
      <c r="F1469">
        <v>2615.28121229319</v>
      </c>
      <c r="J1469">
        <v>34.477460639999997</v>
      </c>
      <c r="L1469">
        <v>7617.2062320260357</v>
      </c>
      <c r="M1469">
        <v>8153.1951450900106</v>
      </c>
      <c r="N1469">
        <v>7330.3349656830205</v>
      </c>
      <c r="O1469">
        <v>6472.0005706900101</v>
      </c>
      <c r="P1469">
        <v>5480.1411183880255</v>
      </c>
    </row>
    <row r="1470" spans="2:16">
      <c r="B1470" t="s">
        <v>64</v>
      </c>
      <c r="C1470" t="s">
        <v>86</v>
      </c>
      <c r="D1470" t="s">
        <v>16</v>
      </c>
      <c r="E1470">
        <v>5943.7487520000004</v>
      </c>
      <c r="F1470">
        <v>6367.0922568611986</v>
      </c>
      <c r="G1470">
        <v>7562.1082802642986</v>
      </c>
      <c r="H1470">
        <v>9957.8529219478114</v>
      </c>
      <c r="I1470">
        <v>14030.621690971238</v>
      </c>
      <c r="J1470">
        <v>19578.105018623151</v>
      </c>
      <c r="K1470">
        <v>24579.741619073553</v>
      </c>
      <c r="L1470">
        <v>15048.318151604824</v>
      </c>
      <c r="M1470">
        <v>26174.67531857522</v>
      </c>
      <c r="N1470">
        <v>39516.946966460448</v>
      </c>
      <c r="O1470">
        <v>56573.615806405549</v>
      </c>
      <c r="P1470">
        <v>76386.278011373855</v>
      </c>
    </row>
    <row r="1471" spans="2:16">
      <c r="B1471" t="s">
        <v>64</v>
      </c>
      <c r="C1471" t="s">
        <v>86</v>
      </c>
      <c r="D1471" t="s">
        <v>17</v>
      </c>
      <c r="E1471">
        <v>8698.3700759999992</v>
      </c>
      <c r="F1471">
        <v>9317.9114846631001</v>
      </c>
      <c r="G1471">
        <v>11066.75586756409</v>
      </c>
      <c r="H1471">
        <v>14100.23839390188</v>
      </c>
      <c r="I1471">
        <v>19440.462026434037</v>
      </c>
      <c r="J1471">
        <v>28044.535765533197</v>
      </c>
      <c r="K1471">
        <v>39643.300172766416</v>
      </c>
      <c r="L1471">
        <v>55163.634201291963</v>
      </c>
      <c r="M1471">
        <v>7106.6808712962284</v>
      </c>
      <c r="N1471">
        <v>48890.128264462612</v>
      </c>
      <c r="O1471">
        <v>68465.477368127322</v>
      </c>
      <c r="P1471">
        <v>31133.213247931762</v>
      </c>
    </row>
    <row r="1472" spans="2:16">
      <c r="B1472" t="s">
        <v>64</v>
      </c>
      <c r="C1472" t="s">
        <v>86</v>
      </c>
      <c r="D1472" t="s">
        <v>18</v>
      </c>
      <c r="E1472">
        <v>617.51113199999998</v>
      </c>
      <c r="F1472">
        <v>1424.9757345876001</v>
      </c>
      <c r="G1472">
        <v>1584.5546077635161</v>
      </c>
      <c r="H1472">
        <v>1423.3471933795799</v>
      </c>
      <c r="I1472">
        <v>303.92489076922999</v>
      </c>
      <c r="J1472">
        <v>186.91087050046801</v>
      </c>
      <c r="K1472">
        <v>44.138042264658701</v>
      </c>
      <c r="L1472">
        <v>84.811079948778698</v>
      </c>
      <c r="M1472">
        <v>81.535548481030602</v>
      </c>
      <c r="N1472">
        <v>7.62028107306267</v>
      </c>
      <c r="O1472">
        <v>7.62028107306267</v>
      </c>
      <c r="P1472">
        <v>7.62028107301155</v>
      </c>
    </row>
    <row r="1473" spans="2:16">
      <c r="B1473" t="s">
        <v>64</v>
      </c>
      <c r="C1473" t="s">
        <v>86</v>
      </c>
      <c r="D1473" t="s">
        <v>19</v>
      </c>
      <c r="E1473">
        <v>46391.120343504801</v>
      </c>
      <c r="F1473">
        <v>58024.0049994</v>
      </c>
      <c r="G1473">
        <v>76867.199527545497</v>
      </c>
      <c r="H1473">
        <v>56426.58975665499</v>
      </c>
      <c r="I1473">
        <v>34311.904920519199</v>
      </c>
      <c r="J1473">
        <v>1401.50630722082</v>
      </c>
      <c r="K1473">
        <v>570.26131444553801</v>
      </c>
      <c r="L1473">
        <v>632.50185219147295</v>
      </c>
      <c r="M1473">
        <v>74526.795691141</v>
      </c>
      <c r="N1473">
        <v>28805.213088942201</v>
      </c>
      <c r="O1473">
        <v>2371.8831932263479</v>
      </c>
      <c r="P1473">
        <v>2449.527366629728</v>
      </c>
    </row>
    <row r="1474" spans="2:16">
      <c r="B1474" t="s">
        <v>64</v>
      </c>
      <c r="C1474" t="s">
        <v>86</v>
      </c>
      <c r="D1474" t="s">
        <v>20</v>
      </c>
      <c r="E1474">
        <v>1956.4995470857345</v>
      </c>
      <c r="F1474">
        <v>2095.445209019198</v>
      </c>
      <c r="G1474">
        <v>2489.6842308059158</v>
      </c>
      <c r="H1474">
        <v>3278.6662088552748</v>
      </c>
      <c r="I1474">
        <v>4624.9160566773116</v>
      </c>
      <c r="J1474">
        <v>6195.67804790438</v>
      </c>
      <c r="K1474">
        <v>6235.7085075781206</v>
      </c>
      <c r="L1474">
        <v>6528.8938422983247</v>
      </c>
      <c r="M1474">
        <v>17509.096851240371</v>
      </c>
      <c r="N1474">
        <v>19346.54679470502</v>
      </c>
      <c r="O1474">
        <v>6986.2694878651209</v>
      </c>
      <c r="P1474">
        <v>7095.4352926188658</v>
      </c>
    </row>
    <row r="1475" spans="2:16">
      <c r="B1475" t="s">
        <v>64</v>
      </c>
      <c r="C1475" t="s">
        <v>86</v>
      </c>
      <c r="D1475" t="s">
        <v>21</v>
      </c>
      <c r="E1475">
        <v>218.47918650901062</v>
      </c>
      <c r="F1475">
        <v>4653.0258739403698</v>
      </c>
      <c r="G1475">
        <v>5420.8397890719698</v>
      </c>
      <c r="H1475">
        <v>4503.5191359987302</v>
      </c>
      <c r="I1475">
        <v>1660.8100683523196</v>
      </c>
      <c r="J1475">
        <v>1640.54534148064</v>
      </c>
      <c r="K1475">
        <v>1432.6616665471499</v>
      </c>
      <c r="L1475">
        <v>453.195368741018</v>
      </c>
      <c r="M1475">
        <v>8047.0315920112498</v>
      </c>
      <c r="N1475">
        <v>9450.6432247103894</v>
      </c>
      <c r="O1475">
        <v>9291.1389830800726</v>
      </c>
      <c r="P1475">
        <v>11599.248818755226</v>
      </c>
    </row>
    <row r="1476" spans="2:16">
      <c r="B1476" t="s">
        <v>64</v>
      </c>
      <c r="C1476" t="s">
        <v>86</v>
      </c>
      <c r="D1476" t="s">
        <v>22</v>
      </c>
      <c r="E1476">
        <v>7004.1642922463398</v>
      </c>
      <c r="F1476">
        <v>7501.01150087112</v>
      </c>
      <c r="G1476">
        <v>7021.1268347386904</v>
      </c>
      <c r="H1476">
        <v>6376.70994204422</v>
      </c>
      <c r="I1476">
        <v>2264.032198102952</v>
      </c>
      <c r="J1476">
        <v>2220.545670676795</v>
      </c>
      <c r="K1476">
        <v>1853.389766578566</v>
      </c>
      <c r="L1476">
        <v>1156.5418906069651</v>
      </c>
      <c r="M1476">
        <v>3453.9288979235789</v>
      </c>
      <c r="N1476">
        <v>9056.9355095989358</v>
      </c>
      <c r="O1476">
        <v>17809.085595457032</v>
      </c>
      <c r="P1476">
        <v>17719.917205276914</v>
      </c>
    </row>
    <row r="1477" spans="2:16">
      <c r="B1477" t="s">
        <v>64</v>
      </c>
      <c r="C1477" t="s">
        <v>86</v>
      </c>
      <c r="D1477" t="s">
        <v>23</v>
      </c>
      <c r="E1477">
        <v>7409.3540039325098</v>
      </c>
      <c r="F1477">
        <v>8929.7982051012004</v>
      </c>
      <c r="G1477">
        <v>12524.503927366441</v>
      </c>
      <c r="H1477">
        <v>10144.664558834334</v>
      </c>
      <c r="I1477">
        <v>10176.39747116234</v>
      </c>
      <c r="J1477">
        <v>8024.4532586447403</v>
      </c>
      <c r="K1477">
        <v>11207.141370820551</v>
      </c>
      <c r="L1477">
        <v>13386.237334949799</v>
      </c>
      <c r="M1477">
        <v>36271.215735421734</v>
      </c>
      <c r="N1477">
        <v>45568.21725903359</v>
      </c>
      <c r="O1477">
        <v>51980.4487172757</v>
      </c>
      <c r="P1477">
        <v>54558.027217484698</v>
      </c>
    </row>
    <row r="1478" spans="2:16">
      <c r="B1478" t="s">
        <v>64</v>
      </c>
      <c r="C1478" t="s">
        <v>86</v>
      </c>
      <c r="D1478" t="s">
        <v>24</v>
      </c>
      <c r="H1478">
        <v>4.0000000000000002E-4</v>
      </c>
      <c r="I1478">
        <v>1.36424070424845E-3</v>
      </c>
      <c r="J1478">
        <v>2.3243962466017501E-3</v>
      </c>
      <c r="K1478">
        <v>3.6787904646488098E-3</v>
      </c>
      <c r="L1478">
        <v>5.5892972700184104E-3</v>
      </c>
      <c r="M1478">
        <v>8.2842558018309791E-3</v>
      </c>
      <c r="N1478">
        <v>1.2085760966731101E-2</v>
      </c>
      <c r="O1478">
        <v>1.7448159440834068E-2</v>
      </c>
      <c r="P1478">
        <v>2.5012352082360148E-2</v>
      </c>
    </row>
    <row r="1479" spans="2:16">
      <c r="B1479" t="s">
        <v>64</v>
      </c>
      <c r="C1479" t="s">
        <v>86</v>
      </c>
      <c r="D1479" t="s">
        <v>25</v>
      </c>
      <c r="E1479">
        <v>167.08318595763097</v>
      </c>
      <c r="F1479">
        <v>85.690512330299896</v>
      </c>
      <c r="G1479">
        <v>225.21379663578699</v>
      </c>
      <c r="H1479">
        <v>513.25551136560034</v>
      </c>
      <c r="I1479">
        <v>329.20374286305969</v>
      </c>
      <c r="J1479">
        <v>39.931766594972004</v>
      </c>
      <c r="K1479">
        <v>35.903690068356099</v>
      </c>
      <c r="L1479">
        <v>29.572600559494511</v>
      </c>
      <c r="M1479">
        <v>146.38886447077709</v>
      </c>
      <c r="N1479">
        <v>109.37226411532831</v>
      </c>
      <c r="O1479">
        <v>61.2492113172503</v>
      </c>
      <c r="P1479">
        <v>49.624447533878502</v>
      </c>
    </row>
    <row r="1480" spans="2:16">
      <c r="B1480" t="s">
        <v>64</v>
      </c>
      <c r="C1480" t="s">
        <v>86</v>
      </c>
      <c r="D1480" t="s">
        <v>26</v>
      </c>
      <c r="E1480">
        <v>173.91967199999999</v>
      </c>
      <c r="F1480">
        <v>231.3813991797</v>
      </c>
      <c r="G1480">
        <v>238.62200678714299</v>
      </c>
      <c r="H1480">
        <v>102.51449333298</v>
      </c>
      <c r="I1480">
        <v>4.1568988048</v>
      </c>
      <c r="J1480">
        <v>4.0685108047999998</v>
      </c>
      <c r="K1480">
        <v>4.02545431030717</v>
      </c>
      <c r="L1480">
        <v>3.2636474438400001</v>
      </c>
      <c r="M1480">
        <v>3.3426640828799998</v>
      </c>
      <c r="N1480">
        <v>2.6261887219200002</v>
      </c>
      <c r="O1480">
        <v>1.9520504212740999</v>
      </c>
      <c r="P1480">
        <v>2.0309302520347199</v>
      </c>
    </row>
    <row r="1481" spans="2:16">
      <c r="B1481" t="s">
        <v>64</v>
      </c>
      <c r="C1481" t="s">
        <v>86</v>
      </c>
      <c r="D1481" t="s">
        <v>27</v>
      </c>
      <c r="E1481">
        <v>6026.521788</v>
      </c>
      <c r="F1481">
        <v>6455.7608023502989</v>
      </c>
      <c r="G1481">
        <v>7667.4186974833201</v>
      </c>
      <c r="H1481">
        <v>10096.52663102821</v>
      </c>
      <c r="I1481">
        <v>12620.865999673806</v>
      </c>
      <c r="J1481">
        <v>15505.221738278793</v>
      </c>
      <c r="K1481">
        <v>13.770611954125357</v>
      </c>
      <c r="L1481">
        <v>12.913919257016124</v>
      </c>
      <c r="M1481">
        <v>56260.22512391823</v>
      </c>
      <c r="N1481">
        <v>79541.363515691715</v>
      </c>
      <c r="O1481">
        <v>112200.46711514841</v>
      </c>
      <c r="P1481">
        <v>158270.52027265166</v>
      </c>
    </row>
    <row r="1482" spans="2:16">
      <c r="B1482" t="s">
        <v>64</v>
      </c>
      <c r="C1482" t="s">
        <v>86</v>
      </c>
      <c r="D1482" t="s">
        <v>28</v>
      </c>
      <c r="E1482">
        <v>27.362768975212699</v>
      </c>
      <c r="F1482">
        <v>6.17539931520158</v>
      </c>
      <c r="G1482">
        <v>6.8755011289782004</v>
      </c>
      <c r="H1482">
        <v>6.4603883640152402</v>
      </c>
      <c r="I1482">
        <v>6.5366553104896399</v>
      </c>
      <c r="J1482">
        <v>6.7070375265522797</v>
      </c>
      <c r="K1482">
        <v>6.4810434270271902</v>
      </c>
      <c r="L1482">
        <v>5.6824334974142303</v>
      </c>
      <c r="M1482">
        <v>5.5385330218585702</v>
      </c>
      <c r="N1482">
        <v>5.6824334974142303</v>
      </c>
      <c r="O1482">
        <v>5.6824334974142401</v>
      </c>
      <c r="P1482">
        <v>4.8536239875959497</v>
      </c>
    </row>
    <row r="1483" spans="2:16">
      <c r="B1483" t="s">
        <v>64</v>
      </c>
      <c r="C1483" t="s">
        <v>86</v>
      </c>
      <c r="D1483" t="s">
        <v>29</v>
      </c>
      <c r="E1483">
        <v>22227.229985882601</v>
      </c>
      <c r="F1483">
        <v>25304.621501101501</v>
      </c>
      <c r="G1483">
        <v>30053.952426435699</v>
      </c>
      <c r="H1483">
        <v>17886.54279777129</v>
      </c>
      <c r="I1483">
        <v>7330.0412189824865</v>
      </c>
      <c r="J1483">
        <v>4862.296673998927</v>
      </c>
      <c r="K1483">
        <v>80.470214923995002</v>
      </c>
      <c r="L1483">
        <v>89.431486456502</v>
      </c>
      <c r="M1483">
        <v>35037.909667956796</v>
      </c>
      <c r="N1483">
        <v>49379.4023419164</v>
      </c>
      <c r="O1483">
        <v>88384.002943639585</v>
      </c>
      <c r="P1483">
        <v>100689.2785996397</v>
      </c>
    </row>
    <row r="1484" spans="2:16">
      <c r="B1484" t="s">
        <v>64</v>
      </c>
      <c r="C1484" t="s">
        <v>86</v>
      </c>
      <c r="D1484" t="s">
        <v>30</v>
      </c>
      <c r="E1484">
        <v>1670.2518210122685</v>
      </c>
      <c r="F1484">
        <v>2465.98526880084</v>
      </c>
      <c r="G1484">
        <v>3217.9165036998402</v>
      </c>
      <c r="H1484">
        <v>130.76926927129799</v>
      </c>
      <c r="I1484">
        <v>1835.0952092797199</v>
      </c>
      <c r="J1484">
        <v>3715.76969457931</v>
      </c>
      <c r="K1484">
        <v>1797.1236254161399</v>
      </c>
      <c r="L1484">
        <v>86.643448011505498</v>
      </c>
      <c r="M1484">
        <v>640.68655038955001</v>
      </c>
      <c r="N1484">
        <v>761.630617978239</v>
      </c>
      <c r="O1484">
        <v>873.580948406522</v>
      </c>
      <c r="P1484">
        <v>987.56504745564007</v>
      </c>
    </row>
    <row r="1485" spans="2:16">
      <c r="B1485" t="s">
        <v>64</v>
      </c>
      <c r="C1485" t="s">
        <v>87</v>
      </c>
      <c r="D1485" t="s">
        <v>16</v>
      </c>
      <c r="E1485">
        <v>9039.9093712582799</v>
      </c>
      <c r="F1485">
        <v>8918.6505754460904</v>
      </c>
      <c r="G1485">
        <v>10749.9301901335</v>
      </c>
      <c r="H1485">
        <v>14140.86075102139</v>
      </c>
      <c r="I1485">
        <v>13852.589135223952</v>
      </c>
      <c r="J1485">
        <v>14156.197142243645</v>
      </c>
      <c r="K1485">
        <v>15782.454352635123</v>
      </c>
      <c r="L1485">
        <v>16456.181560273799</v>
      </c>
      <c r="M1485">
        <v>14227.454117174866</v>
      </c>
      <c r="N1485">
        <v>14255.488007994663</v>
      </c>
      <c r="O1485">
        <v>14610.773092111287</v>
      </c>
      <c r="P1485">
        <v>11032.518054527556</v>
      </c>
    </row>
    <row r="1486" spans="2:16">
      <c r="B1486" t="s">
        <v>64</v>
      </c>
      <c r="C1486" t="s">
        <v>87</v>
      </c>
      <c r="D1486" t="s">
        <v>17</v>
      </c>
      <c r="E1486">
        <v>3084.4860447073002</v>
      </c>
      <c r="F1486">
        <v>1703.66057912118</v>
      </c>
      <c r="G1486">
        <v>1621.6345674814299</v>
      </c>
      <c r="H1486">
        <v>731.32457758109797</v>
      </c>
      <c r="I1486">
        <v>978.31999935544798</v>
      </c>
      <c r="J1486">
        <v>1329.11141316161</v>
      </c>
      <c r="K1486">
        <v>1169.9428607605901</v>
      </c>
      <c r="L1486">
        <v>1309.0513460252403</v>
      </c>
      <c r="M1486">
        <v>2987.3303872023898</v>
      </c>
      <c r="N1486">
        <v>3170.717088713327</v>
      </c>
      <c r="O1486">
        <v>3286.0100690386298</v>
      </c>
      <c r="P1486">
        <v>3400.6241813207421</v>
      </c>
    </row>
    <row r="1487" spans="2:16">
      <c r="B1487" t="s">
        <v>64</v>
      </c>
      <c r="C1487" t="s">
        <v>87</v>
      </c>
      <c r="D1487" t="s">
        <v>18</v>
      </c>
      <c r="E1487">
        <v>7605.4334891381804</v>
      </c>
      <c r="F1487">
        <v>7137.8674159226603</v>
      </c>
      <c r="G1487">
        <v>6603.8425615837205</v>
      </c>
      <c r="H1487">
        <v>8236.2225034909407</v>
      </c>
      <c r="I1487">
        <v>7541.7313075559969</v>
      </c>
      <c r="J1487">
        <v>3916.4086431190672</v>
      </c>
      <c r="K1487">
        <v>2652.6297676175468</v>
      </c>
      <c r="L1487">
        <v>2489.3790278088354</v>
      </c>
      <c r="M1487">
        <v>4918.5883145427897</v>
      </c>
      <c r="N1487">
        <v>4568.1947836521349</v>
      </c>
      <c r="O1487">
        <v>8924.5224511978686</v>
      </c>
      <c r="P1487">
        <v>8448.6844825536755</v>
      </c>
    </row>
    <row r="1488" spans="2:16">
      <c r="B1488" t="s">
        <v>64</v>
      </c>
      <c r="C1488" t="s">
        <v>87</v>
      </c>
      <c r="D1488" t="s">
        <v>19</v>
      </c>
      <c r="E1488">
        <v>7727.7237550359005</v>
      </c>
      <c r="F1488">
        <v>2197.6229586654804</v>
      </c>
      <c r="G1488">
        <v>4310.3390774762602</v>
      </c>
      <c r="H1488">
        <v>117.46397338050001</v>
      </c>
      <c r="I1488">
        <v>282.37179775526602</v>
      </c>
      <c r="J1488">
        <v>1149.33185225741</v>
      </c>
      <c r="K1488">
        <v>2419.2885545960698</v>
      </c>
      <c r="L1488">
        <v>319.92281593883303</v>
      </c>
      <c r="M1488">
        <v>147.04917841121201</v>
      </c>
      <c r="N1488">
        <v>8037.0588472466261</v>
      </c>
      <c r="O1488">
        <v>17896.704459475557</v>
      </c>
      <c r="P1488">
        <v>18621.110397855831</v>
      </c>
    </row>
    <row r="1489" spans="2:16">
      <c r="B1489" t="s">
        <v>64</v>
      </c>
      <c r="C1489" t="s">
        <v>87</v>
      </c>
      <c r="D1489" t="s">
        <v>20</v>
      </c>
      <c r="E1489">
        <v>8096.6507530709496</v>
      </c>
      <c r="F1489">
        <v>9129.3132793976401</v>
      </c>
      <c r="G1489">
        <v>8898.9362922454038</v>
      </c>
      <c r="H1489">
        <v>7628.5727240066699</v>
      </c>
      <c r="I1489">
        <v>7855.1221549212241</v>
      </c>
      <c r="J1489">
        <v>9449.5557639731014</v>
      </c>
      <c r="K1489">
        <v>11364.298177612131</v>
      </c>
      <c r="L1489">
        <v>12905.550375506386</v>
      </c>
      <c r="M1489">
        <v>13361.230263212776</v>
      </c>
      <c r="N1489">
        <v>15086.771905193511</v>
      </c>
      <c r="O1489">
        <v>15051.560883726517</v>
      </c>
      <c r="P1489">
        <v>14926.654144209933</v>
      </c>
    </row>
    <row r="1490" spans="2:16">
      <c r="B1490" t="s">
        <v>64</v>
      </c>
      <c r="C1490" t="s">
        <v>87</v>
      </c>
      <c r="D1490" t="s">
        <v>21</v>
      </c>
      <c r="E1490">
        <v>5482.4287494051005</v>
      </c>
      <c r="F1490">
        <v>812.68357470764295</v>
      </c>
      <c r="G1490">
        <v>283.549033152015</v>
      </c>
      <c r="H1490">
        <v>752.61168596449807</v>
      </c>
      <c r="I1490">
        <v>661.88912311837498</v>
      </c>
      <c r="J1490">
        <v>78.724639114846994</v>
      </c>
      <c r="K1490">
        <v>81.848659161801194</v>
      </c>
      <c r="L1490">
        <v>896.79107021451193</v>
      </c>
      <c r="M1490">
        <v>781.44054890698794</v>
      </c>
      <c r="N1490">
        <v>30.545999999999999</v>
      </c>
      <c r="O1490">
        <v>759.68318744314604</v>
      </c>
      <c r="P1490">
        <v>1049.3831308297611</v>
      </c>
    </row>
    <row r="1491" spans="2:16">
      <c r="B1491" t="s">
        <v>64</v>
      </c>
      <c r="C1491" t="s">
        <v>87</v>
      </c>
      <c r="D1491" t="s">
        <v>22</v>
      </c>
      <c r="E1491">
        <v>30072.425763158601</v>
      </c>
      <c r="F1491">
        <v>25510.817442347798</v>
      </c>
      <c r="G1491">
        <v>32385.8989501123</v>
      </c>
      <c r="H1491">
        <v>56141.81155066473</v>
      </c>
      <c r="I1491">
        <v>77533.296276105015</v>
      </c>
      <c r="J1491">
        <v>95096.017363735009</v>
      </c>
      <c r="K1491">
        <v>104735.42658890516</v>
      </c>
      <c r="L1491">
        <v>109983.54331698519</v>
      </c>
      <c r="M1491">
        <v>86191.207331166297</v>
      </c>
      <c r="N1491">
        <v>73957.343132797221</v>
      </c>
      <c r="O1491">
        <v>65799.857451174423</v>
      </c>
      <c r="P1491">
        <v>75123.405016353136</v>
      </c>
    </row>
    <row r="1492" spans="2:16">
      <c r="B1492" t="s">
        <v>64</v>
      </c>
      <c r="C1492" t="s">
        <v>87</v>
      </c>
      <c r="D1492" t="s">
        <v>23</v>
      </c>
      <c r="E1492">
        <v>3459.7300678653628</v>
      </c>
      <c r="F1492">
        <v>1033.8765401837434</v>
      </c>
      <c r="G1492">
        <v>1421.9149005381971</v>
      </c>
      <c r="H1492">
        <v>1197.492760026782</v>
      </c>
      <c r="I1492">
        <v>405.66781473086701</v>
      </c>
      <c r="J1492">
        <v>45.689880965566402</v>
      </c>
      <c r="K1492">
        <v>123.177404456359</v>
      </c>
      <c r="L1492">
        <v>967.32008072529698</v>
      </c>
      <c r="M1492">
        <v>169.206054875387</v>
      </c>
      <c r="N1492">
        <v>803.3348544201092</v>
      </c>
      <c r="O1492">
        <v>405.68465010662601</v>
      </c>
      <c r="P1492">
        <v>813.54409472240104</v>
      </c>
    </row>
    <row r="1493" spans="2:16">
      <c r="B1493" t="s">
        <v>64</v>
      </c>
      <c r="C1493" t="s">
        <v>87</v>
      </c>
      <c r="D1493" t="s">
        <v>24</v>
      </c>
      <c r="E1493">
        <v>183.98666424392172</v>
      </c>
      <c r="F1493">
        <v>180.05974085298729</v>
      </c>
      <c r="G1493">
        <v>116.14694582182051</v>
      </c>
      <c r="H1493">
        <v>0.78653019743896535</v>
      </c>
      <c r="I1493">
        <v>5.5555555555555601E-3</v>
      </c>
      <c r="J1493">
        <v>43.427327036822966</v>
      </c>
      <c r="K1493">
        <v>39.238102678223598</v>
      </c>
      <c r="L1493">
        <v>4.1114489043599995</v>
      </c>
      <c r="M1493">
        <v>7.8795745565399997</v>
      </c>
      <c r="N1493">
        <v>57.902547160208499</v>
      </c>
      <c r="O1493">
        <v>50.038319928951502</v>
      </c>
      <c r="P1493">
        <v>1.4999999999999999E-2</v>
      </c>
    </row>
    <row r="1494" spans="2:16">
      <c r="B1494" t="s">
        <v>64</v>
      </c>
      <c r="C1494" t="s">
        <v>87</v>
      </c>
      <c r="D1494" t="s">
        <v>25</v>
      </c>
      <c r="E1494">
        <v>11965.043465201899</v>
      </c>
      <c r="F1494">
        <v>19218.605355468102</v>
      </c>
      <c r="G1494">
        <v>21936.53072581736</v>
      </c>
      <c r="H1494">
        <v>38625.621740233539</v>
      </c>
      <c r="I1494">
        <v>44100.379409887631</v>
      </c>
      <c r="J1494">
        <v>55990.026484074013</v>
      </c>
      <c r="K1494">
        <v>57962.670137782436</v>
      </c>
      <c r="L1494">
        <v>53180.80760438084</v>
      </c>
      <c r="M1494">
        <v>32158.835912411832</v>
      </c>
      <c r="N1494">
        <v>30476.738171685676</v>
      </c>
      <c r="O1494">
        <v>27692.985618421124</v>
      </c>
      <c r="P1494">
        <v>27703.93843297999</v>
      </c>
    </row>
    <row r="1495" spans="2:16">
      <c r="B1495" t="s">
        <v>64</v>
      </c>
      <c r="C1495" t="s">
        <v>87</v>
      </c>
      <c r="D1495" t="s">
        <v>26</v>
      </c>
      <c r="E1495">
        <v>1489.2188291199968</v>
      </c>
      <c r="F1495">
        <v>511.30880000000002</v>
      </c>
      <c r="G1495">
        <v>1384.893202889431</v>
      </c>
      <c r="H1495">
        <v>549.57503380811079</v>
      </c>
      <c r="I1495">
        <v>301.44799733750779</v>
      </c>
      <c r="J1495">
        <v>518.58603786654896</v>
      </c>
      <c r="K1495">
        <v>362.741385787306</v>
      </c>
      <c r="L1495">
        <v>27.957946483088499</v>
      </c>
      <c r="M1495">
        <v>1148.897858005751</v>
      </c>
      <c r="N1495">
        <v>1171.052134917526</v>
      </c>
      <c r="O1495">
        <v>1099.1904670199872</v>
      </c>
      <c r="P1495">
        <v>1099.1881949535941</v>
      </c>
    </row>
    <row r="1496" spans="2:16">
      <c r="B1496" t="s">
        <v>64</v>
      </c>
      <c r="C1496" t="s">
        <v>87</v>
      </c>
      <c r="D1496" t="s">
        <v>27</v>
      </c>
      <c r="E1496">
        <v>10236.542041205341</v>
      </c>
      <c r="F1496">
        <v>12627.027056528197</v>
      </c>
      <c r="G1496">
        <v>13984.149521492998</v>
      </c>
      <c r="H1496">
        <v>13192.469729469401</v>
      </c>
      <c r="I1496">
        <v>7839.2476531934226</v>
      </c>
      <c r="J1496">
        <v>4133.8376125670729</v>
      </c>
      <c r="K1496">
        <v>2534.8178062328248</v>
      </c>
      <c r="L1496">
        <v>2399.6229303943601</v>
      </c>
      <c r="M1496">
        <v>1207.8427585671111</v>
      </c>
      <c r="N1496">
        <v>2631.9083448531119</v>
      </c>
      <c r="O1496">
        <v>3288.2414332696753</v>
      </c>
      <c r="P1496">
        <v>2309.3167277218772</v>
      </c>
    </row>
    <row r="1497" spans="2:16">
      <c r="B1497" t="s">
        <v>64</v>
      </c>
      <c r="C1497" t="s">
        <v>87</v>
      </c>
      <c r="D1497" t="s">
        <v>29</v>
      </c>
      <c r="E1497">
        <v>26046.228109897223</v>
      </c>
      <c r="F1497">
        <v>18408.297547395399</v>
      </c>
      <c r="G1497">
        <v>12855.514649101809</v>
      </c>
      <c r="H1497">
        <v>19735.474279349753</v>
      </c>
      <c r="I1497">
        <v>20490.08053724638</v>
      </c>
      <c r="J1497">
        <v>19646.128134773782</v>
      </c>
      <c r="K1497">
        <v>25233.21243747828</v>
      </c>
      <c r="L1497">
        <v>24092.90946378421</v>
      </c>
      <c r="M1497">
        <v>22482.950960867922</v>
      </c>
      <c r="N1497">
        <v>22465.829622965801</v>
      </c>
      <c r="O1497">
        <v>20915.23832532618</v>
      </c>
      <c r="P1497">
        <v>21234.690879968897</v>
      </c>
    </row>
    <row r="1498" spans="2:16">
      <c r="B1498" t="s">
        <v>64</v>
      </c>
      <c r="C1498" t="s">
        <v>87</v>
      </c>
      <c r="D1498" t="s">
        <v>30</v>
      </c>
      <c r="E1498">
        <v>11985.807617994429</v>
      </c>
      <c r="F1498">
        <v>7959.3229454538996</v>
      </c>
      <c r="G1498">
        <v>8679.433297570733</v>
      </c>
      <c r="H1498">
        <v>6440.3037484153319</v>
      </c>
      <c r="I1498">
        <v>5423.7552253000003</v>
      </c>
      <c r="J1498">
        <v>4680.4939489457702</v>
      </c>
      <c r="K1498">
        <v>753.29384928558602</v>
      </c>
      <c r="L1498">
        <v>6218.8390195990505</v>
      </c>
      <c r="M1498">
        <v>3686.4275178000003</v>
      </c>
      <c r="N1498">
        <v>7197.4013883098596</v>
      </c>
      <c r="O1498">
        <v>6870.2467797503268</v>
      </c>
      <c r="P1498">
        <v>4072.1920352465399</v>
      </c>
    </row>
    <row r="1499" spans="2:16">
      <c r="B1499" t="s">
        <v>64</v>
      </c>
      <c r="C1499" t="s">
        <v>88</v>
      </c>
      <c r="D1499" t="s">
        <v>16</v>
      </c>
      <c r="E1499">
        <v>20335.725670305044</v>
      </c>
      <c r="F1499">
        <v>21914.136463044742</v>
      </c>
      <c r="G1499">
        <v>25773.793252159943</v>
      </c>
      <c r="H1499">
        <v>30493.414405766714</v>
      </c>
      <c r="I1499">
        <v>21767.955632646241</v>
      </c>
      <c r="J1499">
        <v>13725.905466364027</v>
      </c>
      <c r="K1499">
        <v>10767.240327205656</v>
      </c>
      <c r="L1499">
        <v>13220.401065046228</v>
      </c>
      <c r="M1499">
        <v>7981.9633029948363</v>
      </c>
      <c r="N1499">
        <v>5300.1269620770063</v>
      </c>
      <c r="O1499">
        <v>5162.4759473471004</v>
      </c>
      <c r="P1499">
        <v>10862.136923002658</v>
      </c>
    </row>
    <row r="1500" spans="2:16">
      <c r="B1500" t="s">
        <v>64</v>
      </c>
      <c r="C1500" t="s">
        <v>88</v>
      </c>
      <c r="D1500" t="s">
        <v>17</v>
      </c>
      <c r="E1500">
        <v>1540.9259280000001</v>
      </c>
      <c r="F1500">
        <v>1486.5190094075394</v>
      </c>
      <c r="G1500">
        <v>1250.4881594075393</v>
      </c>
      <c r="H1500">
        <v>825.54338859246172</v>
      </c>
      <c r="I1500">
        <v>684.3588327200232</v>
      </c>
      <c r="J1500">
        <v>1008.305170256275</v>
      </c>
      <c r="K1500">
        <v>325.87226553625101</v>
      </c>
      <c r="L1500">
        <v>1.9259280000000001</v>
      </c>
      <c r="M1500">
        <v>843.8033054605371</v>
      </c>
      <c r="N1500">
        <v>843.80330546053779</v>
      </c>
      <c r="O1500">
        <v>1.9259280000000001</v>
      </c>
      <c r="P1500">
        <v>882.15671867067101</v>
      </c>
    </row>
    <row r="1501" spans="2:16">
      <c r="B1501" t="s">
        <v>64</v>
      </c>
      <c r="C1501" t="s">
        <v>88</v>
      </c>
      <c r="D1501" t="s">
        <v>18</v>
      </c>
      <c r="E1501">
        <v>1620.8897142857099</v>
      </c>
      <c r="F1501">
        <v>1620.8897142857099</v>
      </c>
      <c r="G1501">
        <v>1620.8897142857099</v>
      </c>
      <c r="H1501">
        <v>1620.8897142857099</v>
      </c>
      <c r="I1501">
        <v>1620.8897142857099</v>
      </c>
      <c r="J1501">
        <v>1620.8897142857099</v>
      </c>
      <c r="K1501">
        <v>1620.8897142857099</v>
      </c>
      <c r="L1501">
        <v>1620.8897142857099</v>
      </c>
      <c r="M1501">
        <v>16079.689027959101</v>
      </c>
      <c r="N1501">
        <v>16162.949779335198</v>
      </c>
      <c r="O1501">
        <v>49059.602291969801</v>
      </c>
      <c r="P1501">
        <v>48529.002291969795</v>
      </c>
    </row>
    <row r="1502" spans="2:16">
      <c r="B1502" t="s">
        <v>64</v>
      </c>
      <c r="C1502" t="s">
        <v>88</v>
      </c>
      <c r="D1502" t="s">
        <v>19</v>
      </c>
      <c r="E1502">
        <v>7308.1868000000004</v>
      </c>
      <c r="F1502">
        <v>7206.5868</v>
      </c>
      <c r="G1502">
        <v>5340.0019798500007</v>
      </c>
      <c r="H1502">
        <v>2353.4662676100011</v>
      </c>
      <c r="I1502">
        <v>5651.6227551053098</v>
      </c>
      <c r="J1502">
        <v>5721.8911615048701</v>
      </c>
      <c r="K1502">
        <v>139.32496470798901</v>
      </c>
      <c r="L1502">
        <v>18.437308948437099</v>
      </c>
      <c r="M1502">
        <v>2997.8972527042361</v>
      </c>
      <c r="N1502">
        <v>3050.624137184237</v>
      </c>
      <c r="O1502">
        <v>1030.7516818892011</v>
      </c>
      <c r="P1502">
        <v>2750.2237986028435</v>
      </c>
    </row>
    <row r="1503" spans="2:16">
      <c r="B1503" t="s">
        <v>64</v>
      </c>
      <c r="C1503" t="s">
        <v>88</v>
      </c>
      <c r="D1503" t="s">
        <v>20</v>
      </c>
      <c r="E1503">
        <v>18302.179957521825</v>
      </c>
      <c r="F1503">
        <v>19255.602393991387</v>
      </c>
      <c r="G1503">
        <v>21654.362272564562</v>
      </c>
      <c r="H1503">
        <v>25844.941043712155</v>
      </c>
      <c r="I1503">
        <v>25946.96402797207</v>
      </c>
      <c r="J1503">
        <v>19881.815401212989</v>
      </c>
      <c r="K1503">
        <v>33907.939181783338</v>
      </c>
      <c r="L1503">
        <v>37680.912419125481</v>
      </c>
      <c r="M1503">
        <v>35046.259489205942</v>
      </c>
      <c r="N1503">
        <v>33952.561666263624</v>
      </c>
      <c r="O1503">
        <v>25858.054373858475</v>
      </c>
      <c r="P1503">
        <v>12601.481531758513</v>
      </c>
    </row>
    <row r="1504" spans="2:16">
      <c r="B1504" t="s">
        <v>64</v>
      </c>
      <c r="C1504" t="s">
        <v>88</v>
      </c>
      <c r="D1504" t="s">
        <v>21</v>
      </c>
      <c r="E1504">
        <v>14.373790279604</v>
      </c>
      <c r="F1504">
        <v>347.17003749999998</v>
      </c>
      <c r="G1504">
        <v>253.70118124999999</v>
      </c>
      <c r="I1504">
        <v>8.5457239999999892</v>
      </c>
      <c r="J1504">
        <v>4.2728619999999999</v>
      </c>
      <c r="K1504">
        <v>320.49903077899103</v>
      </c>
      <c r="L1504">
        <v>385.27151377964901</v>
      </c>
      <c r="M1504">
        <v>574.59135775389257</v>
      </c>
      <c r="N1504">
        <v>522.29309545391538</v>
      </c>
      <c r="O1504">
        <v>394.69596340374301</v>
      </c>
      <c r="P1504">
        <v>403.51827790852411</v>
      </c>
    </row>
    <row r="1505" spans="2:16">
      <c r="B1505" t="s">
        <v>64</v>
      </c>
      <c r="C1505" t="s">
        <v>88</v>
      </c>
      <c r="D1505" t="s">
        <v>22</v>
      </c>
      <c r="E1505">
        <v>21817.018442619701</v>
      </c>
      <c r="F1505">
        <v>23622.3198182374</v>
      </c>
      <c r="G1505">
        <v>17828.209434620599</v>
      </c>
      <c r="H1505">
        <v>8556.0274468153802</v>
      </c>
      <c r="I1505">
        <v>13834.11406058447</v>
      </c>
      <c r="J1505">
        <v>17045.238442860398</v>
      </c>
      <c r="K1505">
        <v>11494.03863849657</v>
      </c>
      <c r="L1505">
        <v>9235.2702942043288</v>
      </c>
      <c r="M1505">
        <v>17237.207484720191</v>
      </c>
      <c r="N1505">
        <v>30938.324428419761</v>
      </c>
      <c r="O1505">
        <v>20037.785246846528</v>
      </c>
      <c r="P1505">
        <v>23506.559429724992</v>
      </c>
    </row>
    <row r="1506" spans="2:16">
      <c r="B1506" t="s">
        <v>64</v>
      </c>
      <c r="C1506" t="s">
        <v>88</v>
      </c>
      <c r="D1506" t="s">
        <v>23</v>
      </c>
      <c r="E1506">
        <v>1375.9391274</v>
      </c>
      <c r="F1506">
        <v>1239.6361176</v>
      </c>
      <c r="G1506">
        <v>895.29275159999997</v>
      </c>
      <c r="H1506">
        <v>344.343366</v>
      </c>
      <c r="I1506">
        <v>207.68127711621</v>
      </c>
      <c r="J1506">
        <v>207.68127711621</v>
      </c>
      <c r="K1506">
        <v>559.89729298345196</v>
      </c>
      <c r="L1506">
        <v>1326</v>
      </c>
      <c r="M1506">
        <v>769.11843125175938</v>
      </c>
      <c r="N1506">
        <v>3.01572423521168</v>
      </c>
      <c r="O1506">
        <v>478.59290140728694</v>
      </c>
      <c r="P1506">
        <v>790</v>
      </c>
    </row>
    <row r="1507" spans="2:16">
      <c r="B1507" t="s">
        <v>64</v>
      </c>
      <c r="C1507" t="s">
        <v>88</v>
      </c>
      <c r="D1507" t="s">
        <v>24</v>
      </c>
      <c r="E1507">
        <v>13.39776</v>
      </c>
      <c r="F1507">
        <v>12.057983999999999</v>
      </c>
      <c r="L1507">
        <v>8.2228978087200009</v>
      </c>
      <c r="M1507">
        <v>15.759149113080001</v>
      </c>
      <c r="N1507">
        <v>7.5362739130799996</v>
      </c>
      <c r="O1507">
        <v>2.2608720000150102E-5</v>
      </c>
    </row>
    <row r="1508" spans="2:16">
      <c r="B1508" t="s">
        <v>64</v>
      </c>
      <c r="C1508" t="s">
        <v>88</v>
      </c>
      <c r="D1508" t="s">
        <v>25</v>
      </c>
      <c r="E1508">
        <v>54799</v>
      </c>
      <c r="F1508">
        <v>59272.2</v>
      </c>
      <c r="G1508">
        <v>69092.450933</v>
      </c>
      <c r="H1508">
        <v>87184.156313190033</v>
      </c>
      <c r="I1508">
        <v>88492.049946002604</v>
      </c>
      <c r="J1508">
        <v>90407.299970666703</v>
      </c>
      <c r="K1508">
        <v>90634.710936290154</v>
      </c>
      <c r="L1508">
        <v>81839.130789552102</v>
      </c>
      <c r="M1508">
        <v>57786.677264208978</v>
      </c>
      <c r="N1508">
        <v>45974.130756465107</v>
      </c>
      <c r="O1508">
        <v>34606.75235776254</v>
      </c>
      <c r="P1508">
        <v>23379.224749850175</v>
      </c>
    </row>
    <row r="1509" spans="2:16">
      <c r="B1509" t="s">
        <v>64</v>
      </c>
      <c r="C1509" t="s">
        <v>88</v>
      </c>
      <c r="D1509" t="s">
        <v>26</v>
      </c>
      <c r="E1509">
        <v>7756</v>
      </c>
      <c r="F1509">
        <v>7989.2000000000007</v>
      </c>
      <c r="G1509">
        <v>8497.4</v>
      </c>
      <c r="H1509">
        <v>5481.9633690482406</v>
      </c>
      <c r="I1509">
        <v>4710.12495839856</v>
      </c>
      <c r="J1509">
        <v>3513.6342427889522</v>
      </c>
      <c r="K1509">
        <v>1.05408785980217E-2</v>
      </c>
      <c r="L1509">
        <v>436.84291379825902</v>
      </c>
      <c r="M1509">
        <v>4774.280244348678</v>
      </c>
      <c r="N1509">
        <v>4337.5617530723002</v>
      </c>
      <c r="O1509">
        <v>0.11604341372975047</v>
      </c>
      <c r="P1509">
        <v>2.1617704439904602E-3</v>
      </c>
    </row>
    <row r="1510" spans="2:16">
      <c r="B1510" t="s">
        <v>64</v>
      </c>
      <c r="C1510" t="s">
        <v>88</v>
      </c>
      <c r="D1510" t="s">
        <v>27</v>
      </c>
      <c r="E1510">
        <v>6066.7654501654524</v>
      </c>
      <c r="F1510">
        <v>5986.8994166433877</v>
      </c>
      <c r="G1510">
        <v>5452.9580292552973</v>
      </c>
      <c r="H1510">
        <v>4584.6826980552987</v>
      </c>
      <c r="I1510">
        <v>3499.3385340552986</v>
      </c>
      <c r="J1510">
        <v>2172.6440560920855</v>
      </c>
      <c r="K1510">
        <v>1267.5879345806052</v>
      </c>
      <c r="L1510">
        <v>238.33033653163858</v>
      </c>
      <c r="M1510">
        <v>1783.0891053429984</v>
      </c>
      <c r="N1510">
        <v>1783.0891053429984</v>
      </c>
      <c r="O1510">
        <v>1783.089105342998</v>
      </c>
      <c r="P1510">
        <v>1783.0891053429971</v>
      </c>
    </row>
    <row r="1511" spans="2:16">
      <c r="B1511" t="s">
        <v>64</v>
      </c>
      <c r="C1511" t="s">
        <v>88</v>
      </c>
      <c r="D1511" t="s">
        <v>29</v>
      </c>
      <c r="M1511">
        <v>10551.787345463901</v>
      </c>
      <c r="N1511">
        <v>10551.787396027088</v>
      </c>
      <c r="O1511">
        <v>8.4392349915213707</v>
      </c>
      <c r="P1511">
        <v>8.4391844283751318</v>
      </c>
    </row>
    <row r="1512" spans="2:16">
      <c r="B1512" t="s">
        <v>64</v>
      </c>
      <c r="C1512" t="s">
        <v>88</v>
      </c>
      <c r="D1512" t="s">
        <v>30</v>
      </c>
      <c r="E1512">
        <v>9136.7737726829891</v>
      </c>
      <c r="F1512">
        <v>2615.28121229319</v>
      </c>
      <c r="J1512">
        <v>34.477460639999997</v>
      </c>
      <c r="L1512">
        <v>7156.64</v>
      </c>
      <c r="M1512">
        <v>8153.1951450900142</v>
      </c>
      <c r="N1512">
        <v>7318.3775366280206</v>
      </c>
      <c r="O1512">
        <v>6472.0005706900101</v>
      </c>
      <c r="P1512">
        <v>5492.0985474430199</v>
      </c>
    </row>
    <row r="1513" spans="2:16">
      <c r="B1513" t="s">
        <v>65</v>
      </c>
      <c r="C1513" t="s">
        <v>86</v>
      </c>
      <c r="D1513" t="s">
        <v>16</v>
      </c>
      <c r="E1513">
        <v>5943.7487520000004</v>
      </c>
      <c r="F1513">
        <v>6367.0922568611986</v>
      </c>
      <c r="G1513">
        <v>7562.1082802642986</v>
      </c>
      <c r="H1513">
        <v>9957.8529219478114</v>
      </c>
      <c r="I1513">
        <v>13810.54713911589</v>
      </c>
      <c r="J1513">
        <v>19578.104854383153</v>
      </c>
      <c r="K1513">
        <v>17173.942515601851</v>
      </c>
      <c r="L1513">
        <v>6374.6328188309926</v>
      </c>
      <c r="M1513">
        <v>23478.106133926951</v>
      </c>
      <c r="N1513">
        <v>35368.564770575227</v>
      </c>
      <c r="O1513">
        <v>51865.87856135513</v>
      </c>
      <c r="P1513">
        <v>72920.727643551378</v>
      </c>
    </row>
    <row r="1514" spans="2:16">
      <c r="B1514" t="s">
        <v>65</v>
      </c>
      <c r="C1514" t="s">
        <v>86</v>
      </c>
      <c r="D1514" t="s">
        <v>17</v>
      </c>
      <c r="E1514">
        <v>8698.3700759999992</v>
      </c>
      <c r="F1514">
        <v>9317.9114846631001</v>
      </c>
      <c r="G1514">
        <v>11066.75586756409</v>
      </c>
      <c r="H1514">
        <v>14100.23839390188</v>
      </c>
      <c r="I1514">
        <v>19903.689496784609</v>
      </c>
      <c r="J1514">
        <v>28047.671324093975</v>
      </c>
      <c r="K1514">
        <v>39439.554424843023</v>
      </c>
      <c r="L1514">
        <v>53232.413526267956</v>
      </c>
      <c r="M1514">
        <v>6661.0208732109313</v>
      </c>
      <c r="N1514">
        <v>71448.995509083703</v>
      </c>
      <c r="O1514">
        <v>64336.908895922417</v>
      </c>
      <c r="P1514">
        <v>29940.80148400589</v>
      </c>
    </row>
    <row r="1515" spans="2:16">
      <c r="B1515" t="s">
        <v>65</v>
      </c>
      <c r="C1515" t="s">
        <v>86</v>
      </c>
      <c r="D1515" t="s">
        <v>18</v>
      </c>
      <c r="E1515">
        <v>617.51113199999998</v>
      </c>
      <c r="F1515">
        <v>1424.9757345876001</v>
      </c>
      <c r="G1515">
        <v>1584.5546077635161</v>
      </c>
      <c r="H1515">
        <v>1423.3471933795799</v>
      </c>
      <c r="I1515">
        <v>701.320431964166</v>
      </c>
      <c r="J1515">
        <v>7.62028107306267</v>
      </c>
      <c r="K1515">
        <v>7.62028107306267</v>
      </c>
      <c r="L1515">
        <v>7.62028107306267</v>
      </c>
      <c r="M1515">
        <v>7.6202810730627499</v>
      </c>
      <c r="N1515">
        <v>7.6202810730625599</v>
      </c>
      <c r="O1515">
        <v>7.6202810730636497</v>
      </c>
      <c r="P1515">
        <v>7.6202810730626602</v>
      </c>
    </row>
    <row r="1516" spans="2:16">
      <c r="B1516" t="s">
        <v>65</v>
      </c>
      <c r="C1516" t="s">
        <v>86</v>
      </c>
      <c r="D1516" t="s">
        <v>19</v>
      </c>
      <c r="E1516">
        <v>46391.120343504801</v>
      </c>
      <c r="F1516">
        <v>58024.0049994</v>
      </c>
      <c r="G1516">
        <v>76867.199527545497</v>
      </c>
      <c r="H1516">
        <v>56426.58975665499</v>
      </c>
      <c r="I1516">
        <v>54335.377490753002</v>
      </c>
      <c r="J1516">
        <v>5560.0390311690699</v>
      </c>
      <c r="K1516">
        <v>582.39332129260401</v>
      </c>
      <c r="L1516">
        <v>632.17328227555095</v>
      </c>
      <c r="M1516">
        <v>76657.054446577094</v>
      </c>
      <c r="N1516">
        <v>2579.7667362350612</v>
      </c>
      <c r="O1516">
        <v>2402.0711155546401</v>
      </c>
      <c r="P1516">
        <v>2449.5582564326878</v>
      </c>
    </row>
    <row r="1517" spans="2:16">
      <c r="B1517" t="s">
        <v>65</v>
      </c>
      <c r="C1517" t="s">
        <v>86</v>
      </c>
      <c r="D1517" t="s">
        <v>20</v>
      </c>
      <c r="E1517">
        <v>1956.4995470857345</v>
      </c>
      <c r="F1517">
        <v>2095.445209019198</v>
      </c>
      <c r="G1517">
        <v>2489.6842308059158</v>
      </c>
      <c r="H1517">
        <v>3278.6662088552748</v>
      </c>
      <c r="I1517">
        <v>4625.3542169209668</v>
      </c>
      <c r="J1517">
        <v>6195.6778836439798</v>
      </c>
      <c r="K1517">
        <v>3871.687885116487</v>
      </c>
      <c r="L1517">
        <v>3971.6158895585427</v>
      </c>
      <c r="M1517">
        <v>17711.915447371699</v>
      </c>
      <c r="N1517">
        <v>15073.561887183459</v>
      </c>
      <c r="O1517">
        <v>6682.2400345628948</v>
      </c>
      <c r="P1517">
        <v>6891.3784347727442</v>
      </c>
    </row>
    <row r="1518" spans="2:16">
      <c r="B1518" t="s">
        <v>65</v>
      </c>
      <c r="C1518" t="s">
        <v>86</v>
      </c>
      <c r="D1518" t="s">
        <v>21</v>
      </c>
      <c r="E1518">
        <v>218.47918650901062</v>
      </c>
      <c r="F1518">
        <v>4653.0258739403698</v>
      </c>
      <c r="G1518">
        <v>5420.8397890719698</v>
      </c>
      <c r="H1518">
        <v>4503.5191359987302</v>
      </c>
      <c r="I1518">
        <v>4129.1606529626497</v>
      </c>
      <c r="J1518">
        <v>1798.1567863994221</v>
      </c>
      <c r="K1518">
        <v>550.37941039156306</v>
      </c>
      <c r="L1518">
        <v>269.221501363215</v>
      </c>
      <c r="M1518">
        <v>7480.3457148257003</v>
      </c>
      <c r="N1518">
        <v>7335.6174077125925</v>
      </c>
      <c r="O1518">
        <v>9852.6565895318217</v>
      </c>
      <c r="P1518">
        <v>11368.538888579726</v>
      </c>
    </row>
    <row r="1519" spans="2:16">
      <c r="B1519" t="s">
        <v>65</v>
      </c>
      <c r="C1519" t="s">
        <v>86</v>
      </c>
      <c r="D1519" t="s">
        <v>22</v>
      </c>
      <c r="E1519">
        <v>7004.1642922463398</v>
      </c>
      <c r="F1519">
        <v>7501.01150087112</v>
      </c>
      <c r="G1519">
        <v>7021.1268347386904</v>
      </c>
      <c r="H1519">
        <v>6376.70994204422</v>
      </c>
      <c r="I1519">
        <v>5075.7459906076929</v>
      </c>
      <c r="J1519">
        <v>3059.2471816980074</v>
      </c>
      <c r="K1519">
        <v>969.30970811194697</v>
      </c>
      <c r="L1519">
        <v>709.725053104062</v>
      </c>
      <c r="M1519">
        <v>2055.89998203193</v>
      </c>
      <c r="N1519">
        <v>4634.1449597563369</v>
      </c>
      <c r="O1519">
        <v>10552.566375155526</v>
      </c>
      <c r="P1519">
        <v>14786.848260428882</v>
      </c>
    </row>
    <row r="1520" spans="2:16">
      <c r="B1520" t="s">
        <v>65</v>
      </c>
      <c r="C1520" t="s">
        <v>86</v>
      </c>
      <c r="D1520" t="s">
        <v>23</v>
      </c>
      <c r="E1520">
        <v>7409.3540039325098</v>
      </c>
      <c r="F1520">
        <v>8929.7982051012004</v>
      </c>
      <c r="G1520">
        <v>12524.503927366441</v>
      </c>
      <c r="H1520">
        <v>10144.664558834334</v>
      </c>
      <c r="I1520">
        <v>12334.854243649939</v>
      </c>
      <c r="J1520">
        <v>7998.7943790351001</v>
      </c>
      <c r="K1520">
        <v>9667.1369078693606</v>
      </c>
      <c r="L1520">
        <v>12529.0807883331</v>
      </c>
      <c r="M1520">
        <v>36954.858592822209</v>
      </c>
      <c r="N1520">
        <v>44895.495774483607</v>
      </c>
      <c r="O1520">
        <v>51424.264835200702</v>
      </c>
      <c r="P1520">
        <v>55707.594479302097</v>
      </c>
    </row>
    <row r="1521" spans="2:16">
      <c r="B1521" t="s">
        <v>65</v>
      </c>
      <c r="C1521" t="s">
        <v>86</v>
      </c>
      <c r="D1521" t="s">
        <v>24</v>
      </c>
      <c r="H1521">
        <v>4.0000000000000002E-4</v>
      </c>
      <c r="I1521">
        <v>9.6423950424844897E-4</v>
      </c>
      <c r="J1521">
        <v>2.1601562496347902E-3</v>
      </c>
      <c r="K1521">
        <v>3.4471137284828E-3</v>
      </c>
      <c r="L1521">
        <v>5.2624943531178903E-3</v>
      </c>
      <c r="M1521">
        <v>7.8232680122837395E-3</v>
      </c>
      <c r="N1521">
        <v>1.1435492162134299E-2</v>
      </c>
      <c r="O1521">
        <v>1.6530891070999178E-2</v>
      </c>
      <c r="P1521">
        <v>2.371845445671425E-2</v>
      </c>
    </row>
    <row r="1522" spans="2:16">
      <c r="B1522" t="s">
        <v>65</v>
      </c>
      <c r="C1522" t="s">
        <v>86</v>
      </c>
      <c r="D1522" t="s">
        <v>25</v>
      </c>
      <c r="E1522">
        <v>167.08318595763097</v>
      </c>
      <c r="F1522">
        <v>85.690512330299896</v>
      </c>
      <c r="G1522">
        <v>225.21379663578699</v>
      </c>
      <c r="H1522">
        <v>513.25551136560034</v>
      </c>
      <c r="I1522">
        <v>361.70792857268452</v>
      </c>
      <c r="J1522">
        <v>46.900873717804799</v>
      </c>
      <c r="K1522">
        <v>38.223938631347998</v>
      </c>
      <c r="L1522">
        <v>29.572497527316294</v>
      </c>
      <c r="M1522">
        <v>80.331464805502094</v>
      </c>
      <c r="N1522">
        <v>66.276954386805699</v>
      </c>
      <c r="O1522">
        <v>52.942093599809802</v>
      </c>
      <c r="P1522">
        <v>41.754291954771801</v>
      </c>
    </row>
    <row r="1523" spans="2:16">
      <c r="B1523" t="s">
        <v>65</v>
      </c>
      <c r="C1523" t="s">
        <v>86</v>
      </c>
      <c r="D1523" t="s">
        <v>26</v>
      </c>
      <c r="E1523">
        <v>173.91967199999999</v>
      </c>
      <c r="F1523">
        <v>231.3813991797</v>
      </c>
      <c r="G1523">
        <v>238.62200678714299</v>
      </c>
      <c r="H1523">
        <v>102.51449333298</v>
      </c>
      <c r="I1523">
        <v>4.7756148048</v>
      </c>
      <c r="J1523">
        <v>4.4581084381917497</v>
      </c>
      <c r="K1523">
        <v>3.9801228048000001</v>
      </c>
      <c r="M1523">
        <v>3.3426640828799998</v>
      </c>
      <c r="N1523">
        <v>2.6261887219200002</v>
      </c>
      <c r="O1523">
        <v>1.9520504212740999</v>
      </c>
      <c r="P1523">
        <v>2.0309302520347199</v>
      </c>
    </row>
    <row r="1524" spans="2:16">
      <c r="B1524" t="s">
        <v>65</v>
      </c>
      <c r="C1524" t="s">
        <v>86</v>
      </c>
      <c r="D1524" t="s">
        <v>27</v>
      </c>
      <c r="E1524">
        <v>6026.521788</v>
      </c>
      <c r="F1524">
        <v>6455.7608023502989</v>
      </c>
      <c r="G1524">
        <v>7667.4186974833201</v>
      </c>
      <c r="H1524">
        <v>10096.52663102821</v>
      </c>
      <c r="I1524">
        <v>12620.865599672605</v>
      </c>
      <c r="J1524">
        <v>15561.855579491088</v>
      </c>
      <c r="K1524">
        <v>13.770611954125355</v>
      </c>
      <c r="L1524">
        <v>14.563701490008203</v>
      </c>
      <c r="M1524">
        <v>56290.791412256542</v>
      </c>
      <c r="N1524">
        <v>79541.362865422969</v>
      </c>
      <c r="O1524">
        <v>112200.4661978806</v>
      </c>
      <c r="P1524">
        <v>158270.51897875313</v>
      </c>
    </row>
    <row r="1525" spans="2:16">
      <c r="B1525" t="s">
        <v>65</v>
      </c>
      <c r="C1525" t="s">
        <v>86</v>
      </c>
      <c r="D1525" t="s">
        <v>28</v>
      </c>
      <c r="E1525">
        <v>27.362768975212699</v>
      </c>
      <c r="F1525">
        <v>6.17539931520158</v>
      </c>
      <c r="G1525">
        <v>6.8755011289782004</v>
      </c>
      <c r="H1525">
        <v>6.4603883640152402</v>
      </c>
      <c r="I1525">
        <v>6.4978575968141703</v>
      </c>
      <c r="J1525">
        <v>6.4544957387388404</v>
      </c>
      <c r="K1525">
        <v>5.8419914231156298</v>
      </c>
      <c r="L1525">
        <v>5.3979441062399998</v>
      </c>
      <c r="M1525">
        <v>5.18078697003968</v>
      </c>
      <c r="N1525">
        <v>5.2328497551256197</v>
      </c>
      <c r="O1525">
        <v>5.2335260729088802</v>
      </c>
      <c r="P1525">
        <v>4.6387278831243703</v>
      </c>
    </row>
    <row r="1526" spans="2:16">
      <c r="B1526" t="s">
        <v>65</v>
      </c>
      <c r="C1526" t="s">
        <v>86</v>
      </c>
      <c r="D1526" t="s">
        <v>29</v>
      </c>
      <c r="E1526">
        <v>22227.229985882601</v>
      </c>
      <c r="F1526">
        <v>25304.621501101501</v>
      </c>
      <c r="G1526">
        <v>30053.952426435699</v>
      </c>
      <c r="H1526">
        <v>17886.54279777129</v>
      </c>
      <c r="I1526">
        <v>18526.767769966795</v>
      </c>
      <c r="J1526">
        <v>6217.3752154278473</v>
      </c>
      <c r="K1526">
        <v>88.198567501636205</v>
      </c>
      <c r="L1526">
        <v>89.431422428661705</v>
      </c>
      <c r="M1526">
        <v>35009.569932289196</v>
      </c>
      <c r="N1526">
        <v>52503.630821465704</v>
      </c>
      <c r="O1526">
        <v>83134.838088732286</v>
      </c>
      <c r="P1526">
        <v>97252.166945966688</v>
      </c>
    </row>
    <row r="1527" spans="2:16">
      <c r="B1527" t="s">
        <v>65</v>
      </c>
      <c r="C1527" t="s">
        <v>86</v>
      </c>
      <c r="D1527" t="s">
        <v>30</v>
      </c>
      <c r="E1527">
        <v>1670.2518210122685</v>
      </c>
      <c r="F1527">
        <v>2465.98526880084</v>
      </c>
      <c r="G1527">
        <v>3217.9165036998402</v>
      </c>
      <c r="H1527">
        <v>130.76926927129799</v>
      </c>
      <c r="I1527">
        <v>563.625850820967</v>
      </c>
      <c r="J1527">
        <v>3715.8292545047202</v>
      </c>
      <c r="K1527">
        <v>1252.12034763476</v>
      </c>
      <c r="L1527">
        <v>480.801889119875</v>
      </c>
      <c r="M1527">
        <v>1186.6967027182</v>
      </c>
      <c r="N1527">
        <v>763.16985925236099</v>
      </c>
      <c r="O1527">
        <v>874.70524160357797</v>
      </c>
      <c r="P1527">
        <v>988.68843746157199</v>
      </c>
    </row>
    <row r="1528" spans="2:16">
      <c r="B1528" t="s">
        <v>65</v>
      </c>
      <c r="C1528" t="s">
        <v>87</v>
      </c>
      <c r="D1528" t="s">
        <v>16</v>
      </c>
      <c r="E1528">
        <v>9039.9093712582799</v>
      </c>
      <c r="F1528">
        <v>8918.6505754460904</v>
      </c>
      <c r="G1528">
        <v>10749.9301901335</v>
      </c>
      <c r="H1528">
        <v>14140.86075102139</v>
      </c>
      <c r="I1528">
        <v>13234.023684306232</v>
      </c>
      <c r="J1528">
        <v>14053.17759807989</v>
      </c>
      <c r="K1528">
        <v>15731.875776333867</v>
      </c>
      <c r="L1528">
        <v>13650.653566205518</v>
      </c>
      <c r="M1528">
        <v>14132.19960092369</v>
      </c>
      <c r="N1528">
        <v>14818.922812677576</v>
      </c>
      <c r="O1528">
        <v>15160.111372787704</v>
      </c>
      <c r="P1528">
        <v>12409.484533902729</v>
      </c>
    </row>
    <row r="1529" spans="2:16">
      <c r="B1529" t="s">
        <v>65</v>
      </c>
      <c r="C1529" t="s">
        <v>87</v>
      </c>
      <c r="D1529" t="s">
        <v>17</v>
      </c>
      <c r="E1529">
        <v>3084.4860447073002</v>
      </c>
      <c r="F1529">
        <v>1703.66057912118</v>
      </c>
      <c r="G1529">
        <v>1621.6345674814299</v>
      </c>
      <c r="H1529">
        <v>731.32457758109797</v>
      </c>
      <c r="I1529">
        <v>793.80668706167296</v>
      </c>
      <c r="J1529">
        <v>1513.6197254553902</v>
      </c>
      <c r="K1529">
        <v>1207.1793674479602</v>
      </c>
      <c r="L1529">
        <v>673.18535897586139</v>
      </c>
      <c r="M1529">
        <v>2620.1808347373899</v>
      </c>
      <c r="N1529">
        <v>2803.9472162860002</v>
      </c>
      <c r="O1529">
        <v>3034.7124553201702</v>
      </c>
      <c r="P1529">
        <v>3089.5339420638902</v>
      </c>
    </row>
    <row r="1530" spans="2:16">
      <c r="B1530" t="s">
        <v>65</v>
      </c>
      <c r="C1530" t="s">
        <v>87</v>
      </c>
      <c r="D1530" t="s">
        <v>18</v>
      </c>
      <c r="E1530">
        <v>7605.4334891381804</v>
      </c>
      <c r="F1530">
        <v>7137.8674159226603</v>
      </c>
      <c r="G1530">
        <v>6603.8425615837205</v>
      </c>
      <c r="H1530">
        <v>8236.2225034909407</v>
      </c>
      <c r="I1530">
        <v>7541.7313075559969</v>
      </c>
      <c r="J1530">
        <v>2871.6296299453866</v>
      </c>
      <c r="K1530">
        <v>2592.7658569084865</v>
      </c>
      <c r="L1530">
        <v>1691.7766355160061</v>
      </c>
      <c r="M1530">
        <v>4874.8629366681726</v>
      </c>
      <c r="N1530">
        <v>5813.61333903779</v>
      </c>
      <c r="O1530">
        <v>9435.0130400418493</v>
      </c>
      <c r="P1530">
        <v>8628.776032374235</v>
      </c>
    </row>
    <row r="1531" spans="2:16">
      <c r="B1531" t="s">
        <v>65</v>
      </c>
      <c r="C1531" t="s">
        <v>87</v>
      </c>
      <c r="D1531" t="s">
        <v>19</v>
      </c>
      <c r="E1531">
        <v>7727.7237550359005</v>
      </c>
      <c r="F1531">
        <v>2197.6229586654804</v>
      </c>
      <c r="G1531">
        <v>4310.3390774762602</v>
      </c>
      <c r="H1531">
        <v>117.46397338050001</v>
      </c>
      <c r="I1531">
        <v>277.32428866174399</v>
      </c>
      <c r="J1531">
        <v>442.34926189951801</v>
      </c>
      <c r="K1531">
        <v>58.135511700113597</v>
      </c>
      <c r="M1531">
        <v>122.06221037461501</v>
      </c>
      <c r="N1531">
        <v>8037.0588472466261</v>
      </c>
      <c r="O1531">
        <v>18113.907871464067</v>
      </c>
      <c r="P1531">
        <v>18993.074474787507</v>
      </c>
    </row>
    <row r="1532" spans="2:16">
      <c r="B1532" t="s">
        <v>65</v>
      </c>
      <c r="C1532" t="s">
        <v>87</v>
      </c>
      <c r="D1532" t="s">
        <v>20</v>
      </c>
      <c r="E1532">
        <v>8096.6507530709496</v>
      </c>
      <c r="F1532">
        <v>9129.3132793976401</v>
      </c>
      <c r="G1532">
        <v>8898.9362922454038</v>
      </c>
      <c r="H1532">
        <v>7628.5727240066699</v>
      </c>
      <c r="I1532">
        <v>7673.8534260354281</v>
      </c>
      <c r="J1532">
        <v>9059.9513285277899</v>
      </c>
      <c r="K1532">
        <v>10692.87705606396</v>
      </c>
      <c r="L1532">
        <v>7927.5974915433999</v>
      </c>
      <c r="M1532">
        <v>12553.09197554777</v>
      </c>
      <c r="N1532">
        <v>14318.030237311083</v>
      </c>
      <c r="O1532">
        <v>16126.232732331029</v>
      </c>
      <c r="P1532">
        <v>16174.089533494029</v>
      </c>
    </row>
    <row r="1533" spans="2:16">
      <c r="B1533" t="s">
        <v>65</v>
      </c>
      <c r="C1533" t="s">
        <v>87</v>
      </c>
      <c r="D1533" t="s">
        <v>21</v>
      </c>
      <c r="E1533">
        <v>5482.4287494051005</v>
      </c>
      <c r="F1533">
        <v>812.68357470764295</v>
      </c>
      <c r="G1533">
        <v>283.549033152015</v>
      </c>
      <c r="H1533">
        <v>752.61168596449807</v>
      </c>
      <c r="I1533">
        <v>661.88912311837498</v>
      </c>
      <c r="J1533">
        <v>141.48365927734801</v>
      </c>
      <c r="K1533">
        <v>19.089668999300002</v>
      </c>
      <c r="L1533">
        <v>230.18429432164999</v>
      </c>
      <c r="M1533">
        <v>896.79104021451201</v>
      </c>
      <c r="N1533">
        <v>551.25625458533796</v>
      </c>
      <c r="O1533">
        <v>22.383030635803102</v>
      </c>
      <c r="P1533">
        <v>861.23399581457602</v>
      </c>
    </row>
    <row r="1534" spans="2:16">
      <c r="B1534" t="s">
        <v>65</v>
      </c>
      <c r="C1534" t="s">
        <v>87</v>
      </c>
      <c r="D1534" t="s">
        <v>22</v>
      </c>
      <c r="E1534">
        <v>30072.425763158601</v>
      </c>
      <c r="F1534">
        <v>25510.817442347798</v>
      </c>
      <c r="G1534">
        <v>32385.8989501123</v>
      </c>
      <c r="H1534">
        <v>56141.81155066473</v>
      </c>
      <c r="I1534">
        <v>75840.620685513743</v>
      </c>
      <c r="J1534">
        <v>95687.61854170369</v>
      </c>
      <c r="K1534">
        <v>104142.8036580262</v>
      </c>
      <c r="L1534">
        <v>94079.437441067697</v>
      </c>
      <c r="M1534">
        <v>76977.968716535601</v>
      </c>
      <c r="N1534">
        <v>71589.696294066831</v>
      </c>
      <c r="O1534">
        <v>69816.686288211495</v>
      </c>
      <c r="P1534">
        <v>72198.379756209964</v>
      </c>
    </row>
    <row r="1535" spans="2:16">
      <c r="B1535" t="s">
        <v>65</v>
      </c>
      <c r="C1535" t="s">
        <v>87</v>
      </c>
      <c r="D1535" t="s">
        <v>23</v>
      </c>
      <c r="E1535">
        <v>3459.7300678653628</v>
      </c>
      <c r="F1535">
        <v>1033.8765401837434</v>
      </c>
      <c r="G1535">
        <v>1421.9149005381971</v>
      </c>
      <c r="H1535">
        <v>1197.492760026782</v>
      </c>
      <c r="I1535">
        <v>405.66781473086701</v>
      </c>
      <c r="J1535">
        <v>45.689880965566275</v>
      </c>
      <c r="K1535">
        <v>123.177404456359</v>
      </c>
      <c r="L1535">
        <v>1216.2113354929411</v>
      </c>
      <c r="M1535">
        <v>169.206054875387</v>
      </c>
      <c r="N1535">
        <v>960.11581575220202</v>
      </c>
      <c r="O1535">
        <v>405.68281473086699</v>
      </c>
      <c r="P1535">
        <v>407.87871399842226</v>
      </c>
    </row>
    <row r="1536" spans="2:16">
      <c r="B1536" t="s">
        <v>65</v>
      </c>
      <c r="C1536" t="s">
        <v>87</v>
      </c>
      <c r="D1536" t="s">
        <v>24</v>
      </c>
      <c r="E1536">
        <v>183.98666424392172</v>
      </c>
      <c r="F1536">
        <v>180.05974085298729</v>
      </c>
      <c r="G1536">
        <v>116.14694582182051</v>
      </c>
      <c r="H1536">
        <v>0.78653019743896535</v>
      </c>
      <c r="I1536">
        <v>5.5555555555555601E-3</v>
      </c>
      <c r="J1536">
        <v>43.331218249250263</v>
      </c>
      <c r="K1536">
        <v>1.4999999999999999E-2</v>
      </c>
      <c r="L1536">
        <v>43.430660370156303</v>
      </c>
      <c r="M1536">
        <v>7.8795802087199993</v>
      </c>
      <c r="N1536">
        <v>50.038314276771501</v>
      </c>
      <c r="O1536">
        <v>57.902547160208499</v>
      </c>
      <c r="P1536">
        <v>1.4999999999999999E-2</v>
      </c>
    </row>
    <row r="1537" spans="2:16">
      <c r="B1537" t="s">
        <v>65</v>
      </c>
      <c r="C1537" t="s">
        <v>87</v>
      </c>
      <c r="D1537" t="s">
        <v>25</v>
      </c>
      <c r="E1537">
        <v>11965.043465201899</v>
      </c>
      <c r="F1537">
        <v>19218.605355468102</v>
      </c>
      <c r="G1537">
        <v>21936.53072581736</v>
      </c>
      <c r="H1537">
        <v>38625.621740233539</v>
      </c>
      <c r="I1537">
        <v>45133.401512028475</v>
      </c>
      <c r="J1537">
        <v>57576.624973207916</v>
      </c>
      <c r="K1537">
        <v>58532.430594155157</v>
      </c>
      <c r="L1537">
        <v>47483.369944249098</v>
      </c>
      <c r="M1537">
        <v>30013.730713317909</v>
      </c>
      <c r="N1537">
        <v>29782.498630124879</v>
      </c>
      <c r="O1537">
        <v>28217.651928346328</v>
      </c>
      <c r="P1537">
        <v>27656.817892668216</v>
      </c>
    </row>
    <row r="1538" spans="2:16">
      <c r="B1538" t="s">
        <v>65</v>
      </c>
      <c r="C1538" t="s">
        <v>87</v>
      </c>
      <c r="D1538" t="s">
        <v>26</v>
      </c>
      <c r="E1538">
        <v>1489.2188291199968</v>
      </c>
      <c r="F1538">
        <v>511.30880000000002</v>
      </c>
      <c r="G1538">
        <v>1384.893202889431</v>
      </c>
      <c r="H1538">
        <v>549.57503380811079</v>
      </c>
      <c r="I1538">
        <v>493.13928962815078</v>
      </c>
      <c r="J1538">
        <v>428.10201448820885</v>
      </c>
      <c r="K1538">
        <v>5.0000000000000001E-3</v>
      </c>
      <c r="L1538">
        <v>230.58884735999999</v>
      </c>
      <c r="M1538">
        <v>1207.781319847425</v>
      </c>
      <c r="N1538">
        <v>1171.052134917526</v>
      </c>
      <c r="O1538">
        <v>17.278067588281626</v>
      </c>
      <c r="P1538">
        <v>1099.1881949535941</v>
      </c>
    </row>
    <row r="1539" spans="2:16">
      <c r="B1539" t="s">
        <v>65</v>
      </c>
      <c r="C1539" t="s">
        <v>87</v>
      </c>
      <c r="D1539" t="s">
        <v>27</v>
      </c>
      <c r="E1539">
        <v>10236.542041205341</v>
      </c>
      <c r="F1539">
        <v>12627.027056528197</v>
      </c>
      <c r="G1539">
        <v>13984.149521492998</v>
      </c>
      <c r="H1539">
        <v>13192.469729469401</v>
      </c>
      <c r="I1539">
        <v>7868.0207828910316</v>
      </c>
      <c r="J1539">
        <v>4133.8375300979333</v>
      </c>
      <c r="K1539">
        <v>2534.8179711710982</v>
      </c>
      <c r="L1539">
        <v>1455.5007909117226</v>
      </c>
      <c r="M1539">
        <v>1209.0023229134572</v>
      </c>
      <c r="N1539">
        <v>1936.4604379857692</v>
      </c>
      <c r="O1539">
        <v>986.12532174799298</v>
      </c>
      <c r="P1539">
        <v>4046.0205433441133</v>
      </c>
    </row>
    <row r="1540" spans="2:16">
      <c r="B1540" t="s">
        <v>65</v>
      </c>
      <c r="C1540" t="s">
        <v>87</v>
      </c>
      <c r="D1540" t="s">
        <v>29</v>
      </c>
      <c r="E1540">
        <v>26046.228109897223</v>
      </c>
      <c r="F1540">
        <v>18408.297547395399</v>
      </c>
      <c r="G1540">
        <v>12855.514649101809</v>
      </c>
      <c r="H1540">
        <v>19735.474279349753</v>
      </c>
      <c r="I1540">
        <v>17464.130949939321</v>
      </c>
      <c r="J1540">
        <v>20601.985341975302</v>
      </c>
      <c r="K1540">
        <v>22178.2147275606</v>
      </c>
      <c r="L1540">
        <v>21731.361129514389</v>
      </c>
      <c r="M1540">
        <v>20016.9719740898</v>
      </c>
      <c r="N1540">
        <v>22252.513021147362</v>
      </c>
      <c r="O1540">
        <v>21650.611750886841</v>
      </c>
      <c r="P1540">
        <v>20356.613754084799</v>
      </c>
    </row>
    <row r="1541" spans="2:16">
      <c r="B1541" t="s">
        <v>65</v>
      </c>
      <c r="C1541" t="s">
        <v>87</v>
      </c>
      <c r="D1541" t="s">
        <v>30</v>
      </c>
      <c r="E1541">
        <v>11985.807617994429</v>
      </c>
      <c r="F1541">
        <v>7959.3229454538996</v>
      </c>
      <c r="G1541">
        <v>8679.433297570733</v>
      </c>
      <c r="H1541">
        <v>6440.3037484153319</v>
      </c>
      <c r="I1541">
        <v>5423.7552253000003</v>
      </c>
      <c r="J1541">
        <v>4139.6463901473098</v>
      </c>
      <c r="K1541">
        <v>1294.14140808404</v>
      </c>
      <c r="L1541">
        <v>6218.8390195990505</v>
      </c>
      <c r="M1541">
        <v>3686.4275178000003</v>
      </c>
      <c r="N1541">
        <v>7197.4013883098596</v>
      </c>
      <c r="O1541">
        <v>4961.9555893601973</v>
      </c>
      <c r="P1541">
        <v>5980.4832256366699</v>
      </c>
    </row>
    <row r="1542" spans="2:16">
      <c r="B1542" t="s">
        <v>65</v>
      </c>
      <c r="C1542" t="s">
        <v>88</v>
      </c>
      <c r="D1542" t="s">
        <v>16</v>
      </c>
      <c r="E1542">
        <v>20335.725670305044</v>
      </c>
      <c r="F1542">
        <v>21914.136463044742</v>
      </c>
      <c r="G1542">
        <v>25773.793252159943</v>
      </c>
      <c r="H1542">
        <v>30493.414405766714</v>
      </c>
      <c r="I1542">
        <v>21767.955632646241</v>
      </c>
      <c r="J1542">
        <v>13725.905466364036</v>
      </c>
      <c r="K1542">
        <v>14813.896154365182</v>
      </c>
      <c r="L1542">
        <v>14262.917648492707</v>
      </c>
      <c r="M1542">
        <v>3592.0992531725633</v>
      </c>
      <c r="N1542">
        <v>3710.7606587232895</v>
      </c>
      <c r="O1542">
        <v>3539.5545868991931</v>
      </c>
      <c r="P1542">
        <v>13375.116226020547</v>
      </c>
    </row>
    <row r="1543" spans="2:16">
      <c r="B1543" t="s">
        <v>65</v>
      </c>
      <c r="C1543" t="s">
        <v>88</v>
      </c>
      <c r="D1543" t="s">
        <v>17</v>
      </c>
      <c r="E1543">
        <v>1540.9259280000001</v>
      </c>
      <c r="F1543">
        <v>1486.5190094075394</v>
      </c>
      <c r="G1543">
        <v>1250.4881594075393</v>
      </c>
      <c r="H1543">
        <v>825.54338859246172</v>
      </c>
      <c r="I1543">
        <v>428.18129207176219</v>
      </c>
      <c r="J1543">
        <v>1008.305170256274</v>
      </c>
      <c r="K1543">
        <v>582.04980618451214</v>
      </c>
      <c r="L1543">
        <v>1.9259280000000001</v>
      </c>
      <c r="M1543">
        <v>828.91870079587306</v>
      </c>
      <c r="N1543">
        <v>828.91870079587306</v>
      </c>
      <c r="O1543">
        <v>1.9259280000000001</v>
      </c>
      <c r="P1543">
        <v>911.925928</v>
      </c>
    </row>
    <row r="1544" spans="2:16">
      <c r="B1544" t="s">
        <v>65</v>
      </c>
      <c r="C1544" t="s">
        <v>88</v>
      </c>
      <c r="D1544" t="s">
        <v>18</v>
      </c>
      <c r="E1544">
        <v>1620.8897142857099</v>
      </c>
      <c r="F1544">
        <v>1620.8897142857099</v>
      </c>
      <c r="G1544">
        <v>1620.8897142857099</v>
      </c>
      <c r="H1544">
        <v>1620.8897142857099</v>
      </c>
      <c r="I1544">
        <v>1620.8897142857099</v>
      </c>
      <c r="J1544">
        <v>1620.8897142857099</v>
      </c>
      <c r="K1544">
        <v>1620.8897142857099</v>
      </c>
      <c r="L1544">
        <v>1620.8897142857099</v>
      </c>
      <c r="M1544">
        <v>18632.884546785699</v>
      </c>
      <c r="N1544">
        <v>27037.135663720601</v>
      </c>
      <c r="O1544">
        <v>52333.571284175596</v>
      </c>
      <c r="P1544">
        <v>49699.754414113493</v>
      </c>
    </row>
    <row r="1545" spans="2:16">
      <c r="B1545" t="s">
        <v>65</v>
      </c>
      <c r="C1545" t="s">
        <v>88</v>
      </c>
      <c r="D1545" t="s">
        <v>19</v>
      </c>
      <c r="E1545">
        <v>7308.1868000000004</v>
      </c>
      <c r="F1545">
        <v>7206.5868</v>
      </c>
      <c r="G1545">
        <v>5340.0019798500007</v>
      </c>
      <c r="H1545">
        <v>2353.4662676100011</v>
      </c>
      <c r="I1545">
        <v>4624.0506858110284</v>
      </c>
      <c r="J1545">
        <v>5736.1416704533003</v>
      </c>
      <c r="K1545">
        <v>1166.8970340022699</v>
      </c>
      <c r="L1545">
        <v>4.1867999999999999</v>
      </c>
      <c r="M1545">
        <v>2498.1578919722901</v>
      </c>
      <c r="N1545">
        <v>3537.1820931574839</v>
      </c>
      <c r="O1545">
        <v>1043.211001185198</v>
      </c>
      <c r="P1545">
        <v>3994.7771267200001</v>
      </c>
    </row>
    <row r="1546" spans="2:16">
      <c r="B1546" t="s">
        <v>65</v>
      </c>
      <c r="C1546" t="s">
        <v>88</v>
      </c>
      <c r="D1546" t="s">
        <v>20</v>
      </c>
      <c r="E1546">
        <v>18302.179957521825</v>
      </c>
      <c r="F1546">
        <v>19255.602393991387</v>
      </c>
      <c r="G1546">
        <v>21654.362272564562</v>
      </c>
      <c r="H1546">
        <v>25844.941043712155</v>
      </c>
      <c r="I1546">
        <v>25946.96402797207</v>
      </c>
      <c r="J1546">
        <v>19438.921157535384</v>
      </c>
      <c r="K1546">
        <v>34226.584563022538</v>
      </c>
      <c r="L1546">
        <v>39196.745000854426</v>
      </c>
      <c r="M1546">
        <v>37389.768034532703</v>
      </c>
      <c r="N1546">
        <v>30217.464399293785</v>
      </c>
      <c r="O1546">
        <v>25240.105168630915</v>
      </c>
      <c r="P1546">
        <v>8703.4241103905697</v>
      </c>
    </row>
    <row r="1547" spans="2:16">
      <c r="B1547" t="s">
        <v>65</v>
      </c>
      <c r="C1547" t="s">
        <v>88</v>
      </c>
      <c r="D1547" t="s">
        <v>21</v>
      </c>
      <c r="E1547">
        <v>14.373790279604</v>
      </c>
      <c r="F1547">
        <v>347.17003749999998</v>
      </c>
      <c r="G1547">
        <v>253.70118124999999</v>
      </c>
      <c r="I1547">
        <v>8.5457239999999892</v>
      </c>
      <c r="J1547">
        <v>324.771892778991</v>
      </c>
      <c r="K1547">
        <v>320.49903077899103</v>
      </c>
      <c r="L1547">
        <v>64.7724830006579</v>
      </c>
      <c r="M1547">
        <v>574.59135775389257</v>
      </c>
      <c r="N1547">
        <v>522.29309545391538</v>
      </c>
      <c r="O1547">
        <v>399.42202324374301</v>
      </c>
      <c r="P1547">
        <v>403.51827790852411</v>
      </c>
    </row>
    <row r="1548" spans="2:16">
      <c r="B1548" t="s">
        <v>65</v>
      </c>
      <c r="C1548" t="s">
        <v>88</v>
      </c>
      <c r="D1548" t="s">
        <v>22</v>
      </c>
      <c r="E1548">
        <v>21817.018442619701</v>
      </c>
      <c r="F1548">
        <v>23622.3198182374</v>
      </c>
      <c r="G1548">
        <v>17828.209434620599</v>
      </c>
      <c r="H1548">
        <v>8556.0274468153802</v>
      </c>
      <c r="I1548">
        <v>15266.108400173</v>
      </c>
      <c r="J1548">
        <v>18617.426428914601</v>
      </c>
      <c r="K1548">
        <v>11493.36450692994</v>
      </c>
      <c r="L1548">
        <v>9217.1787569871394</v>
      </c>
      <c r="M1548">
        <v>17074.877182321798</v>
      </c>
      <c r="N1548">
        <v>32194.932297114563</v>
      </c>
      <c r="O1548">
        <v>20215.221055607162</v>
      </c>
      <c r="P1548">
        <v>22142.30487755276</v>
      </c>
    </row>
    <row r="1549" spans="2:16">
      <c r="B1549" t="s">
        <v>65</v>
      </c>
      <c r="C1549" t="s">
        <v>88</v>
      </c>
      <c r="D1549" t="s">
        <v>23</v>
      </c>
      <c r="E1549">
        <v>1375.9391274</v>
      </c>
      <c r="F1549">
        <v>1239.6361176</v>
      </c>
      <c r="G1549">
        <v>895.29275159999997</v>
      </c>
      <c r="H1549">
        <v>344.343366</v>
      </c>
      <c r="I1549">
        <v>207.68127711621</v>
      </c>
      <c r="J1549">
        <v>207.68127711621</v>
      </c>
      <c r="K1549">
        <v>559.89729298345196</v>
      </c>
      <c r="L1549">
        <v>1326</v>
      </c>
      <c r="M1549">
        <v>769.11843125175938</v>
      </c>
      <c r="N1549">
        <v>3.0157242352115499</v>
      </c>
      <c r="O1549">
        <v>478.59290140728694</v>
      </c>
      <c r="P1549">
        <v>790</v>
      </c>
    </row>
    <row r="1550" spans="2:16">
      <c r="B1550" t="s">
        <v>65</v>
      </c>
      <c r="C1550" t="s">
        <v>88</v>
      </c>
      <c r="D1550" t="s">
        <v>24</v>
      </c>
      <c r="E1550">
        <v>13.39776</v>
      </c>
      <c r="F1550">
        <v>12.057983999999999</v>
      </c>
      <c r="L1550">
        <v>15.75916041744</v>
      </c>
      <c r="M1550">
        <v>15.75916041744</v>
      </c>
      <c r="N1550">
        <v>1.13043600000751E-5</v>
      </c>
      <c r="O1550">
        <v>1.13043600000751E-5</v>
      </c>
    </row>
    <row r="1551" spans="2:16">
      <c r="B1551" t="s">
        <v>65</v>
      </c>
      <c r="C1551" t="s">
        <v>88</v>
      </c>
      <c r="D1551" t="s">
        <v>25</v>
      </c>
      <c r="E1551">
        <v>54799</v>
      </c>
      <c r="F1551">
        <v>59272.2</v>
      </c>
      <c r="G1551">
        <v>69092.450933</v>
      </c>
      <c r="H1551">
        <v>87184.156313190033</v>
      </c>
      <c r="I1551">
        <v>88492.049946002604</v>
      </c>
      <c r="J1551">
        <v>90407.299970666703</v>
      </c>
      <c r="K1551">
        <v>90634.710936290154</v>
      </c>
      <c r="L1551">
        <v>86795.025446960703</v>
      </c>
      <c r="M1551">
        <v>57643.327233064163</v>
      </c>
      <c r="N1551">
        <v>44222.383766782863</v>
      </c>
      <c r="O1551">
        <v>33207.087120117685</v>
      </c>
      <c r="P1551">
        <v>23654.646454205496</v>
      </c>
    </row>
    <row r="1552" spans="2:16">
      <c r="B1552" t="s">
        <v>65</v>
      </c>
      <c r="C1552" t="s">
        <v>88</v>
      </c>
      <c r="D1552" t="s">
        <v>26</v>
      </c>
      <c r="E1552">
        <v>7756</v>
      </c>
      <c r="F1552">
        <v>7989.2000000000007</v>
      </c>
      <c r="G1552">
        <v>8497.4</v>
      </c>
      <c r="H1552">
        <v>5481.9633690482406</v>
      </c>
      <c r="I1552">
        <v>4710.12495839856</v>
      </c>
      <c r="J1552">
        <v>3513.6342427889522</v>
      </c>
      <c r="K1552">
        <v>1.05408785971122E-2</v>
      </c>
      <c r="L1552">
        <v>3602.9507400000002</v>
      </c>
      <c r="M1552">
        <v>4504.3126000522198</v>
      </c>
      <c r="N1552">
        <v>1171.4560879577205</v>
      </c>
      <c r="O1552">
        <v>270.08368702690103</v>
      </c>
      <c r="P1552">
        <v>1.3665715200006399E-6</v>
      </c>
    </row>
    <row r="1553" spans="2:16">
      <c r="B1553" t="s">
        <v>65</v>
      </c>
      <c r="C1553" t="s">
        <v>88</v>
      </c>
      <c r="D1553" t="s">
        <v>27</v>
      </c>
      <c r="E1553">
        <v>6066.7654501654524</v>
      </c>
      <c r="F1553">
        <v>5986.8994166433877</v>
      </c>
      <c r="G1553">
        <v>5452.9580292552973</v>
      </c>
      <c r="H1553">
        <v>4584.6826980552987</v>
      </c>
      <c r="I1553">
        <v>3499.3385340552986</v>
      </c>
      <c r="J1553">
        <v>2172.6440560920855</v>
      </c>
      <c r="K1553">
        <v>1267.5879345806052</v>
      </c>
      <c r="L1553">
        <v>966.35725068465365</v>
      </c>
      <c r="M1553">
        <v>1431.0722940672995</v>
      </c>
      <c r="N1553">
        <v>1657.7524043838914</v>
      </c>
      <c r="O1553">
        <v>1657.7524043838914</v>
      </c>
      <c r="P1553">
        <v>1657.7524043838928</v>
      </c>
    </row>
    <row r="1554" spans="2:16">
      <c r="B1554" t="s">
        <v>65</v>
      </c>
      <c r="C1554" t="s">
        <v>88</v>
      </c>
      <c r="D1554" t="s">
        <v>29</v>
      </c>
      <c r="L1554">
        <v>1859.35454531644</v>
      </c>
      <c r="M1554">
        <v>10534.933064510193</v>
      </c>
      <c r="N1554">
        <v>8692.4328507106475</v>
      </c>
      <c r="O1554">
        <v>25.293515945228894</v>
      </c>
      <c r="P1554">
        <v>10.261117166364256</v>
      </c>
    </row>
    <row r="1555" spans="2:16">
      <c r="B1555" t="s">
        <v>65</v>
      </c>
      <c r="C1555" t="s">
        <v>88</v>
      </c>
      <c r="D1555" t="s">
        <v>30</v>
      </c>
      <c r="E1555">
        <v>9136.7737726829891</v>
      </c>
      <c r="F1555">
        <v>2615.28121229319</v>
      </c>
      <c r="J1555">
        <v>34.477460639999997</v>
      </c>
      <c r="L1555">
        <v>7617.2062320260357</v>
      </c>
      <c r="M1555">
        <v>8153.1951450900106</v>
      </c>
      <c r="N1555">
        <v>7318.3775366280252</v>
      </c>
      <c r="O1555">
        <v>6472.0005706900101</v>
      </c>
      <c r="P1555">
        <v>5492.0985474430208</v>
      </c>
    </row>
    <row r="1556" spans="2:16">
      <c r="B1556" t="s">
        <v>66</v>
      </c>
      <c r="C1556" t="s">
        <v>86</v>
      </c>
      <c r="D1556" t="s">
        <v>16</v>
      </c>
      <c r="E1556">
        <v>5943.7487520000004</v>
      </c>
      <c r="F1556">
        <v>6367.0922568611986</v>
      </c>
      <c r="G1556">
        <v>7562.1082802642986</v>
      </c>
      <c r="H1556">
        <v>9957.8529219478114</v>
      </c>
      <c r="I1556">
        <v>13810.547539117089</v>
      </c>
      <c r="J1556">
        <v>19578.105018623151</v>
      </c>
      <c r="K1556">
        <v>24537.634299202553</v>
      </c>
      <c r="L1556">
        <v>17003.136845674613</v>
      </c>
      <c r="M1556">
        <v>26254.357080822374</v>
      </c>
      <c r="N1556">
        <v>39449.787139582084</v>
      </c>
      <c r="O1556">
        <v>56544.247671230536</v>
      </c>
      <c r="P1556">
        <v>76967.236079552124</v>
      </c>
    </row>
    <row r="1557" spans="2:16">
      <c r="B1557" t="s">
        <v>66</v>
      </c>
      <c r="C1557" t="s">
        <v>86</v>
      </c>
      <c r="D1557" t="s">
        <v>17</v>
      </c>
      <c r="E1557">
        <v>8698.3700759999992</v>
      </c>
      <c r="F1557">
        <v>9317.9114846631001</v>
      </c>
      <c r="G1557">
        <v>11066.75586756409</v>
      </c>
      <c r="H1557">
        <v>14100.23839390188</v>
      </c>
      <c r="I1557">
        <v>19606.998985472299</v>
      </c>
      <c r="J1557">
        <v>28053.979628234436</v>
      </c>
      <c r="K1557">
        <v>39630.515969664411</v>
      </c>
      <c r="L1557">
        <v>55153.766044082258</v>
      </c>
      <c r="M1557">
        <v>7081.3833922089043</v>
      </c>
      <c r="N1557">
        <v>53937.087862633001</v>
      </c>
      <c r="O1557">
        <v>70782.12232503714</v>
      </c>
      <c r="P1557">
        <v>32942.809880762208</v>
      </c>
    </row>
    <row r="1558" spans="2:16">
      <c r="B1558" t="s">
        <v>66</v>
      </c>
      <c r="C1558" t="s">
        <v>86</v>
      </c>
      <c r="D1558" t="s">
        <v>18</v>
      </c>
      <c r="E1558">
        <v>617.51113199999998</v>
      </c>
      <c r="F1558">
        <v>1424.9757345876001</v>
      </c>
      <c r="G1558">
        <v>1584.5546077635161</v>
      </c>
      <c r="H1558">
        <v>1423.3471933795799</v>
      </c>
      <c r="I1558">
        <v>360.411101944763</v>
      </c>
      <c r="J1558">
        <v>220.48832538833</v>
      </c>
      <c r="K1558">
        <v>48.783695529127499</v>
      </c>
      <c r="L1558">
        <v>71.637309101945505</v>
      </c>
      <c r="M1558">
        <v>7.62028107306267</v>
      </c>
      <c r="N1558">
        <v>7.62028107306267</v>
      </c>
      <c r="O1558">
        <v>7.62028107306267</v>
      </c>
      <c r="P1558">
        <v>7.6202810730626602</v>
      </c>
    </row>
    <row r="1559" spans="2:16">
      <c r="B1559" t="s">
        <v>66</v>
      </c>
      <c r="C1559" t="s">
        <v>86</v>
      </c>
      <c r="D1559" t="s">
        <v>19</v>
      </c>
      <c r="E1559">
        <v>46391.120343504801</v>
      </c>
      <c r="F1559">
        <v>58024.0049994</v>
      </c>
      <c r="G1559">
        <v>76867.199527545497</v>
      </c>
      <c r="H1559">
        <v>56426.58975665499</v>
      </c>
      <c r="I1559">
        <v>34581.954747504198</v>
      </c>
      <c r="J1559">
        <v>1379.9985437722601</v>
      </c>
      <c r="K1559">
        <v>572.97529996561195</v>
      </c>
      <c r="L1559">
        <v>632.80620086741897</v>
      </c>
      <c r="M1559">
        <v>76924.421767178603</v>
      </c>
      <c r="N1559">
        <v>26333.922609752877</v>
      </c>
      <c r="O1559">
        <v>2371.800929152012</v>
      </c>
      <c r="P1559">
        <v>2449.4568157086433</v>
      </c>
    </row>
    <row r="1560" spans="2:16">
      <c r="B1560" t="s">
        <v>66</v>
      </c>
      <c r="C1560" t="s">
        <v>86</v>
      </c>
      <c r="D1560" t="s">
        <v>20</v>
      </c>
      <c r="E1560">
        <v>1956.4995470857345</v>
      </c>
      <c r="F1560">
        <v>2095.445209019198</v>
      </c>
      <c r="G1560">
        <v>2489.6842308059158</v>
      </c>
      <c r="H1560">
        <v>3278.6662088552748</v>
      </c>
      <c r="I1560">
        <v>4625.0566342638185</v>
      </c>
      <c r="J1560">
        <v>6195.67804790438</v>
      </c>
      <c r="K1560">
        <v>6295.6268297875304</v>
      </c>
      <c r="L1560">
        <v>6508.3976963660689</v>
      </c>
      <c r="M1560">
        <v>17509.109798793503</v>
      </c>
      <c r="N1560">
        <v>20279.899563143379</v>
      </c>
      <c r="O1560">
        <v>7021.0411380947307</v>
      </c>
      <c r="P1560">
        <v>7161.4521638050819</v>
      </c>
    </row>
    <row r="1561" spans="2:16">
      <c r="B1561" t="s">
        <v>66</v>
      </c>
      <c r="C1561" t="s">
        <v>86</v>
      </c>
      <c r="D1561" t="s">
        <v>21</v>
      </c>
      <c r="E1561">
        <v>218.47918650901062</v>
      </c>
      <c r="F1561">
        <v>4653.0258739403698</v>
      </c>
      <c r="G1561">
        <v>5420.8397890719698</v>
      </c>
      <c r="H1561">
        <v>4503.5191359987302</v>
      </c>
      <c r="I1561">
        <v>2107.9645646684899</v>
      </c>
      <c r="J1561">
        <v>1877.9705196754185</v>
      </c>
      <c r="K1561">
        <v>1503.6252795953901</v>
      </c>
      <c r="L1561">
        <v>516.23715615759102</v>
      </c>
      <c r="M1561">
        <v>8096.1599273398197</v>
      </c>
      <c r="N1561">
        <v>9497.0266839075903</v>
      </c>
      <c r="O1561">
        <v>9326.2911172670229</v>
      </c>
      <c r="P1561">
        <v>11531.105739661725</v>
      </c>
    </row>
    <row r="1562" spans="2:16">
      <c r="B1562" t="s">
        <v>66</v>
      </c>
      <c r="C1562" t="s">
        <v>86</v>
      </c>
      <c r="D1562" t="s">
        <v>22</v>
      </c>
      <c r="E1562">
        <v>7004.1642922463398</v>
      </c>
      <c r="F1562">
        <v>7501.01150087112</v>
      </c>
      <c r="G1562">
        <v>7021.1268347386904</v>
      </c>
      <c r="H1562">
        <v>6376.70994204422</v>
      </c>
      <c r="I1562">
        <v>2530.6248861044223</v>
      </c>
      <c r="J1562">
        <v>2527.844915506535</v>
      </c>
      <c r="K1562">
        <v>1813.3719635601769</v>
      </c>
      <c r="L1562">
        <v>1156.8606507334759</v>
      </c>
      <c r="M1562">
        <v>3469.2358871243573</v>
      </c>
      <c r="N1562">
        <v>9142.8601253660363</v>
      </c>
      <c r="O1562">
        <v>17242.437663073633</v>
      </c>
      <c r="P1562">
        <v>17344.297076150713</v>
      </c>
    </row>
    <row r="1563" spans="2:16">
      <c r="B1563" t="s">
        <v>66</v>
      </c>
      <c r="C1563" t="s">
        <v>86</v>
      </c>
      <c r="D1563" t="s">
        <v>23</v>
      </c>
      <c r="E1563">
        <v>7409.3540039325098</v>
      </c>
      <c r="F1563">
        <v>8929.7982051012004</v>
      </c>
      <c r="G1563">
        <v>12524.503927366441</v>
      </c>
      <c r="H1563">
        <v>10144.664558834334</v>
      </c>
      <c r="I1563">
        <v>10187.3331281878</v>
      </c>
      <c r="J1563">
        <v>8035.3890410616896</v>
      </c>
      <c r="K1563">
        <v>11212.59277942786</v>
      </c>
      <c r="L1563">
        <v>13399.609869308801</v>
      </c>
      <c r="M1563">
        <v>36320.851513762223</v>
      </c>
      <c r="N1563">
        <v>45551.484054276974</v>
      </c>
      <c r="O1563">
        <v>52055.098977867798</v>
      </c>
      <c r="P1563">
        <v>54612.654155921402</v>
      </c>
    </row>
    <row r="1564" spans="2:16">
      <c r="B1564" t="s">
        <v>66</v>
      </c>
      <c r="C1564" t="s">
        <v>86</v>
      </c>
      <c r="D1564" t="s">
        <v>24</v>
      </c>
      <c r="H1564">
        <v>4.0000000000000002E-4</v>
      </c>
      <c r="I1564">
        <v>1.36424070424845E-3</v>
      </c>
      <c r="J1564">
        <v>2.3243962466017501E-3</v>
      </c>
      <c r="K1564">
        <v>3.6787904646488098E-3</v>
      </c>
      <c r="L1564">
        <v>5.5892972700184104E-3</v>
      </c>
      <c r="M1564">
        <v>8.2842558018309791E-3</v>
      </c>
      <c r="N1564">
        <v>1.2085760966731101E-2</v>
      </c>
      <c r="O1564">
        <v>1.7448159440834068E-2</v>
      </c>
      <c r="P1564">
        <v>2.5012352082360148E-2</v>
      </c>
    </row>
    <row r="1565" spans="2:16">
      <c r="B1565" t="s">
        <v>66</v>
      </c>
      <c r="C1565" t="s">
        <v>86</v>
      </c>
      <c r="D1565" t="s">
        <v>25</v>
      </c>
      <c r="E1565">
        <v>167.08318595763097</v>
      </c>
      <c r="F1565">
        <v>85.690512330299896</v>
      </c>
      <c r="G1565">
        <v>225.21379663578699</v>
      </c>
      <c r="H1565">
        <v>513.25551136560034</v>
      </c>
      <c r="I1565">
        <v>329.20374286306168</v>
      </c>
      <c r="J1565">
        <v>39.931766594972004</v>
      </c>
      <c r="K1565">
        <v>35.903690068354699</v>
      </c>
      <c r="L1565">
        <v>29.572600559494511</v>
      </c>
      <c r="M1565">
        <v>143.47437483041151</v>
      </c>
      <c r="N1565">
        <v>106.4577744749627</v>
      </c>
      <c r="O1565">
        <v>58.334721676884698</v>
      </c>
      <c r="P1565">
        <v>46.7099578935129</v>
      </c>
    </row>
    <row r="1566" spans="2:16">
      <c r="B1566" t="s">
        <v>66</v>
      </c>
      <c r="C1566" t="s">
        <v>86</v>
      </c>
      <c r="D1566" t="s">
        <v>26</v>
      </c>
      <c r="E1566">
        <v>173.91967199999999</v>
      </c>
      <c r="F1566">
        <v>231.3813991797</v>
      </c>
      <c r="G1566">
        <v>238.62200678714299</v>
      </c>
      <c r="H1566">
        <v>102.51449333298</v>
      </c>
      <c r="I1566">
        <v>4.1568988048</v>
      </c>
      <c r="J1566">
        <v>4.0685108047999998</v>
      </c>
      <c r="K1566">
        <v>4.02545431030717</v>
      </c>
      <c r="L1566">
        <v>3.2636474438400001</v>
      </c>
      <c r="M1566">
        <v>3.3426640828799998</v>
      </c>
      <c r="N1566">
        <v>2.6261887219200002</v>
      </c>
      <c r="O1566">
        <v>1.9520504212740999</v>
      </c>
      <c r="P1566">
        <v>2.0309302520347199</v>
      </c>
    </row>
    <row r="1567" spans="2:16">
      <c r="B1567" t="s">
        <v>66</v>
      </c>
      <c r="C1567" t="s">
        <v>86</v>
      </c>
      <c r="D1567" t="s">
        <v>27</v>
      </c>
      <c r="E1567">
        <v>6026.521788</v>
      </c>
      <c r="F1567">
        <v>6455.7608023502989</v>
      </c>
      <c r="G1567">
        <v>7667.4186974833201</v>
      </c>
      <c r="H1567">
        <v>10096.52663102821</v>
      </c>
      <c r="I1567">
        <v>12620.865999673806</v>
      </c>
      <c r="J1567">
        <v>15505.221736553509</v>
      </c>
      <c r="K1567">
        <v>13.770611954125355</v>
      </c>
      <c r="L1567">
        <v>12.913919257016124</v>
      </c>
      <c r="M1567">
        <v>56260.225123918135</v>
      </c>
      <c r="N1567">
        <v>79541.363515691788</v>
      </c>
      <c r="O1567">
        <v>112200.46711514851</v>
      </c>
      <c r="P1567">
        <v>158270.52027265128</v>
      </c>
    </row>
    <row r="1568" spans="2:16">
      <c r="B1568" t="s">
        <v>66</v>
      </c>
      <c r="C1568" t="s">
        <v>86</v>
      </c>
      <c r="D1568" t="s">
        <v>28</v>
      </c>
      <c r="E1568">
        <v>27.362768975212699</v>
      </c>
      <c r="F1568">
        <v>6.17539931520158</v>
      </c>
      <c r="G1568">
        <v>6.8755011289782004</v>
      </c>
      <c r="H1568">
        <v>6.4603883640152402</v>
      </c>
      <c r="I1568">
        <v>6.5538799307614299</v>
      </c>
      <c r="J1568">
        <v>6.7112018417583501</v>
      </c>
      <c r="K1568">
        <v>6.4686625243215303</v>
      </c>
      <c r="L1568">
        <v>5.8112734729315099</v>
      </c>
      <c r="M1568">
        <v>5.6673552523044499</v>
      </c>
      <c r="N1568">
        <v>5.8112734729315099</v>
      </c>
      <c r="O1568">
        <v>5.8112734729315099</v>
      </c>
      <c r="P1568">
        <v>4.8536239875959497</v>
      </c>
    </row>
    <row r="1569" spans="2:16">
      <c r="B1569" t="s">
        <v>66</v>
      </c>
      <c r="C1569" t="s">
        <v>86</v>
      </c>
      <c r="D1569" t="s">
        <v>29</v>
      </c>
      <c r="E1569">
        <v>22227.229985882601</v>
      </c>
      <c r="F1569">
        <v>25304.621501101501</v>
      </c>
      <c r="G1569">
        <v>30053.952426435699</v>
      </c>
      <c r="H1569">
        <v>17886.54279777129</v>
      </c>
      <c r="I1569">
        <v>7507.7859969555166</v>
      </c>
      <c r="J1569">
        <v>4494.4098763532274</v>
      </c>
      <c r="K1569">
        <v>80.942593625176002</v>
      </c>
      <c r="L1569">
        <v>89.431486456502</v>
      </c>
      <c r="M1569">
        <v>35003.765492199593</v>
      </c>
      <c r="N1569">
        <v>48681.940145840003</v>
      </c>
      <c r="O1569">
        <v>88474.312229101779</v>
      </c>
      <c r="P1569">
        <v>101064.70564437269</v>
      </c>
    </row>
    <row r="1570" spans="2:16">
      <c r="B1570" t="s">
        <v>66</v>
      </c>
      <c r="C1570" t="s">
        <v>86</v>
      </c>
      <c r="D1570" t="s">
        <v>30</v>
      </c>
      <c r="E1570">
        <v>1670.2518210122685</v>
      </c>
      <c r="F1570">
        <v>2465.98526880084</v>
      </c>
      <c r="G1570">
        <v>3217.9165036998402</v>
      </c>
      <c r="H1570">
        <v>130.76926927129799</v>
      </c>
      <c r="I1570">
        <v>1891.88977689218</v>
      </c>
      <c r="J1570">
        <v>3715.8292669652801</v>
      </c>
      <c r="K1570">
        <v>1736.5626869467201</v>
      </c>
      <c r="L1570">
        <v>86.643448011505498</v>
      </c>
      <c r="M1570">
        <v>643.64042903616098</v>
      </c>
      <c r="N1570">
        <v>762.383537802619</v>
      </c>
      <c r="O1570">
        <v>874.18915817475795</v>
      </c>
      <c r="P1570">
        <v>988.173257223875</v>
      </c>
    </row>
    <row r="1571" spans="2:16">
      <c r="B1571" t="s">
        <v>66</v>
      </c>
      <c r="C1571" t="s">
        <v>87</v>
      </c>
      <c r="D1571" t="s">
        <v>16</v>
      </c>
      <c r="E1571">
        <v>9039.9093712582799</v>
      </c>
      <c r="F1571">
        <v>8918.6505754460904</v>
      </c>
      <c r="G1571">
        <v>10749.9301901335</v>
      </c>
      <c r="H1571">
        <v>14140.86075102139</v>
      </c>
      <c r="I1571">
        <v>13712.045912806525</v>
      </c>
      <c r="J1571">
        <v>14176.080874208395</v>
      </c>
      <c r="K1571">
        <v>15936.531984358997</v>
      </c>
      <c r="L1571">
        <v>16701.900933332287</v>
      </c>
      <c r="M1571">
        <v>14191.030135158198</v>
      </c>
      <c r="N1571">
        <v>14387.412907216833</v>
      </c>
      <c r="O1571">
        <v>14637.362426386106</v>
      </c>
      <c r="P1571">
        <v>10631.290288717557</v>
      </c>
    </row>
    <row r="1572" spans="2:16">
      <c r="B1572" t="s">
        <v>66</v>
      </c>
      <c r="C1572" t="s">
        <v>87</v>
      </c>
      <c r="D1572" t="s">
        <v>17</v>
      </c>
      <c r="E1572">
        <v>3084.4860447073002</v>
      </c>
      <c r="F1572">
        <v>1703.66057912118</v>
      </c>
      <c r="G1572">
        <v>1621.6345674814299</v>
      </c>
      <c r="H1572">
        <v>731.32457758109797</v>
      </c>
      <c r="I1572">
        <v>863.38545897222502</v>
      </c>
      <c r="J1572">
        <v>1444.0459535448299</v>
      </c>
      <c r="K1572">
        <v>1203.9212249899101</v>
      </c>
      <c r="L1572">
        <v>1296.2934245724603</v>
      </c>
      <c r="M1572">
        <v>2975.0116769698498</v>
      </c>
      <c r="N1572">
        <v>3161.8153561693262</v>
      </c>
      <c r="O1572">
        <v>3343.5277543330199</v>
      </c>
      <c r="P1572">
        <v>3489.4727557129318</v>
      </c>
    </row>
    <row r="1573" spans="2:16">
      <c r="B1573" t="s">
        <v>66</v>
      </c>
      <c r="C1573" t="s">
        <v>87</v>
      </c>
      <c r="D1573" t="s">
        <v>18</v>
      </c>
      <c r="E1573">
        <v>7605.4334891381804</v>
      </c>
      <c r="F1573">
        <v>7137.8674159226603</v>
      </c>
      <c r="G1573">
        <v>6603.8425615837205</v>
      </c>
      <c r="H1573">
        <v>8236.2225034909407</v>
      </c>
      <c r="I1573">
        <v>7541.7313075559969</v>
      </c>
      <c r="J1573">
        <v>3723.2601113323472</v>
      </c>
      <c r="K1573">
        <v>2662.3945323479566</v>
      </c>
      <c r="L1573">
        <v>2469.2167707057756</v>
      </c>
      <c r="M1573">
        <v>5122.1343387021625</v>
      </c>
      <c r="N1573">
        <v>4771.1243724203932</v>
      </c>
      <c r="O1573">
        <v>8800.6857471009989</v>
      </c>
      <c r="P1573">
        <v>8369.591597882285</v>
      </c>
    </row>
    <row r="1574" spans="2:16">
      <c r="B1574" t="s">
        <v>66</v>
      </c>
      <c r="C1574" t="s">
        <v>87</v>
      </c>
      <c r="D1574" t="s">
        <v>19</v>
      </c>
      <c r="E1574">
        <v>7727.7237550359005</v>
      </c>
      <c r="F1574">
        <v>2197.6229586654804</v>
      </c>
      <c r="G1574">
        <v>4310.3390774762602</v>
      </c>
      <c r="H1574">
        <v>117.46397338050001</v>
      </c>
      <c r="I1574">
        <v>230.992676915115</v>
      </c>
      <c r="J1574">
        <v>1149.33185225741</v>
      </c>
      <c r="K1574">
        <v>1981.85164602589</v>
      </c>
      <c r="L1574">
        <v>336.12489155203599</v>
      </c>
      <c r="M1574">
        <v>147.04917841121201</v>
      </c>
      <c r="N1574">
        <v>8037.0588472466261</v>
      </c>
      <c r="O1574">
        <v>16252.249142031134</v>
      </c>
      <c r="P1574">
        <v>17175.448526837939</v>
      </c>
    </row>
    <row r="1575" spans="2:16">
      <c r="B1575" t="s">
        <v>66</v>
      </c>
      <c r="C1575" t="s">
        <v>87</v>
      </c>
      <c r="D1575" t="s">
        <v>20</v>
      </c>
      <c r="E1575">
        <v>8096.6507530709496</v>
      </c>
      <c r="F1575">
        <v>9129.3132793976401</v>
      </c>
      <c r="G1575">
        <v>8898.9362922454038</v>
      </c>
      <c r="H1575">
        <v>7628.5727240066699</v>
      </c>
      <c r="I1575">
        <v>7791.5251275476785</v>
      </c>
      <c r="J1575">
        <v>9907.7401768851996</v>
      </c>
      <c r="K1575">
        <v>11346.45500250284</v>
      </c>
      <c r="L1575">
        <v>12621.226329897992</v>
      </c>
      <c r="M1575">
        <v>13149.767855278065</v>
      </c>
      <c r="N1575">
        <v>15033.640205536221</v>
      </c>
      <c r="O1575">
        <v>14975.91422689369</v>
      </c>
      <c r="P1575">
        <v>15273.394966298347</v>
      </c>
    </row>
    <row r="1576" spans="2:16">
      <c r="B1576" t="s">
        <v>66</v>
      </c>
      <c r="C1576" t="s">
        <v>87</v>
      </c>
      <c r="D1576" t="s">
        <v>21</v>
      </c>
      <c r="E1576">
        <v>5482.4287494051005</v>
      </c>
      <c r="F1576">
        <v>812.68357470764295</v>
      </c>
      <c r="G1576">
        <v>283.549033152015</v>
      </c>
      <c r="H1576">
        <v>752.61168596449807</v>
      </c>
      <c r="I1576">
        <v>661.88912311837498</v>
      </c>
      <c r="J1576">
        <v>78.815327781269303</v>
      </c>
      <c r="K1576">
        <v>81.757970495378899</v>
      </c>
      <c r="L1576">
        <v>896.79107021451193</v>
      </c>
      <c r="M1576">
        <v>750.89457890698793</v>
      </c>
      <c r="N1576">
        <v>30.545999999999999</v>
      </c>
      <c r="O1576">
        <v>790.22915744314605</v>
      </c>
      <c r="P1576">
        <v>1049.3831308297611</v>
      </c>
    </row>
    <row r="1577" spans="2:16">
      <c r="B1577" t="s">
        <v>66</v>
      </c>
      <c r="C1577" t="s">
        <v>87</v>
      </c>
      <c r="D1577" t="s">
        <v>22</v>
      </c>
      <c r="E1577">
        <v>30072.425763158601</v>
      </c>
      <c r="F1577">
        <v>25510.817442347798</v>
      </c>
      <c r="G1577">
        <v>32385.8989501123</v>
      </c>
      <c r="H1577">
        <v>56141.81155066473</v>
      </c>
      <c r="I1577">
        <v>78935.753031191474</v>
      </c>
      <c r="J1577">
        <v>94663.652287856894</v>
      </c>
      <c r="K1577">
        <v>103543.74936824763</v>
      </c>
      <c r="L1577">
        <v>109230.5687148643</v>
      </c>
      <c r="M1577">
        <v>85225.368650604811</v>
      </c>
      <c r="N1577">
        <v>72700.989096055913</v>
      </c>
      <c r="O1577">
        <v>65625.021241377588</v>
      </c>
      <c r="P1577">
        <v>75055.391859101699</v>
      </c>
    </row>
    <row r="1578" spans="2:16">
      <c r="B1578" t="s">
        <v>66</v>
      </c>
      <c r="C1578" t="s">
        <v>87</v>
      </c>
      <c r="D1578" t="s">
        <v>23</v>
      </c>
      <c r="E1578">
        <v>3459.7300678653628</v>
      </c>
      <c r="F1578">
        <v>1033.8765401837434</v>
      </c>
      <c r="G1578">
        <v>1421.9149005381971</v>
      </c>
      <c r="H1578">
        <v>1197.492760026782</v>
      </c>
      <c r="I1578">
        <v>405.66781473086701</v>
      </c>
      <c r="J1578">
        <v>91.379761931132407</v>
      </c>
      <c r="K1578">
        <v>91.379761931132407</v>
      </c>
      <c r="L1578">
        <v>846.79637963480695</v>
      </c>
      <c r="M1578">
        <v>246.69357836617999</v>
      </c>
      <c r="N1578">
        <v>832.47879357946624</v>
      </c>
      <c r="O1578">
        <v>405.68465010662601</v>
      </c>
      <c r="P1578">
        <v>813.54409472240104</v>
      </c>
    </row>
    <row r="1579" spans="2:16">
      <c r="B1579" t="s">
        <v>66</v>
      </c>
      <c r="C1579" t="s">
        <v>87</v>
      </c>
      <c r="D1579" t="s">
        <v>24</v>
      </c>
      <c r="E1579">
        <v>183.98666424392172</v>
      </c>
      <c r="F1579">
        <v>180.05974085298729</v>
      </c>
      <c r="G1579">
        <v>116.14694582182051</v>
      </c>
      <c r="H1579">
        <v>0.78653019743896535</v>
      </c>
      <c r="I1579">
        <v>5.5555555555555601E-3</v>
      </c>
      <c r="J1579">
        <v>43.427327036822966</v>
      </c>
      <c r="K1579">
        <v>39.238102678223598</v>
      </c>
      <c r="L1579">
        <v>4.1114489043599995</v>
      </c>
      <c r="M1579">
        <v>7.8795745565399997</v>
      </c>
      <c r="N1579">
        <v>57.902547160208499</v>
      </c>
      <c r="O1579">
        <v>50.038319928951502</v>
      </c>
      <c r="P1579">
        <v>1.4999999999999999E-2</v>
      </c>
    </row>
    <row r="1580" spans="2:16">
      <c r="B1580" t="s">
        <v>66</v>
      </c>
      <c r="C1580" t="s">
        <v>87</v>
      </c>
      <c r="D1580" t="s">
        <v>25</v>
      </c>
      <c r="E1580">
        <v>11965.043465201899</v>
      </c>
      <c r="F1580">
        <v>19218.605355468102</v>
      </c>
      <c r="G1580">
        <v>21936.53072581736</v>
      </c>
      <c r="H1580">
        <v>38625.621740233539</v>
      </c>
      <c r="I1580">
        <v>44412.695271297162</v>
      </c>
      <c r="J1580">
        <v>55850.266584824218</v>
      </c>
      <c r="K1580">
        <v>59226.870449494178</v>
      </c>
      <c r="L1580">
        <v>52560.500362419043</v>
      </c>
      <c r="M1580">
        <v>31927.692064116934</v>
      </c>
      <c r="N1580">
        <v>29959.071817411728</v>
      </c>
      <c r="O1580">
        <v>27625.346789080322</v>
      </c>
      <c r="P1580">
        <v>27703.93843297999</v>
      </c>
    </row>
    <row r="1581" spans="2:16">
      <c r="B1581" t="s">
        <v>66</v>
      </c>
      <c r="C1581" t="s">
        <v>87</v>
      </c>
      <c r="D1581" t="s">
        <v>26</v>
      </c>
      <c r="E1581">
        <v>1489.2188291199968</v>
      </c>
      <c r="F1581">
        <v>511.30880000000002</v>
      </c>
      <c r="G1581">
        <v>1384.893202889431</v>
      </c>
      <c r="H1581">
        <v>549.57503380811079</v>
      </c>
      <c r="I1581">
        <v>301.44799733750779</v>
      </c>
      <c r="J1581">
        <v>523.38252168774693</v>
      </c>
      <c r="K1581">
        <v>363.728817381005</v>
      </c>
      <c r="L1581">
        <v>1.4999999999999999E-2</v>
      </c>
      <c r="M1581">
        <v>1171.052134917526</v>
      </c>
      <c r="N1581">
        <v>1171.052134917526</v>
      </c>
      <c r="O1581">
        <v>1099.1952211764039</v>
      </c>
      <c r="P1581">
        <v>1099.1881949535941</v>
      </c>
    </row>
    <row r="1582" spans="2:16">
      <c r="B1582" t="s">
        <v>66</v>
      </c>
      <c r="C1582" t="s">
        <v>87</v>
      </c>
      <c r="D1582" t="s">
        <v>27</v>
      </c>
      <c r="E1582">
        <v>10236.542041205341</v>
      </c>
      <c r="F1582">
        <v>12627.027056528197</v>
      </c>
      <c r="G1582">
        <v>13984.149521492998</v>
      </c>
      <c r="H1582">
        <v>13192.469729469401</v>
      </c>
      <c r="I1582">
        <v>7839.2476531934117</v>
      </c>
      <c r="J1582">
        <v>4133.8376125670729</v>
      </c>
      <c r="K1582">
        <v>2534.817806232827</v>
      </c>
      <c r="L1582">
        <v>2399.6229303943601</v>
      </c>
      <c r="M1582">
        <v>1207.8428942340579</v>
      </c>
      <c r="N1582">
        <v>2631.9080735193088</v>
      </c>
      <c r="O1582">
        <v>3288.2415689365407</v>
      </c>
      <c r="P1582">
        <v>2309.3167277218772</v>
      </c>
    </row>
    <row r="1583" spans="2:16">
      <c r="B1583" t="s">
        <v>66</v>
      </c>
      <c r="C1583" t="s">
        <v>87</v>
      </c>
      <c r="D1583" t="s">
        <v>29</v>
      </c>
      <c r="E1583">
        <v>26046.228109897223</v>
      </c>
      <c r="F1583">
        <v>18408.297547395399</v>
      </c>
      <c r="G1583">
        <v>12855.514649101809</v>
      </c>
      <c r="H1583">
        <v>19735.474279349753</v>
      </c>
      <c r="I1583">
        <v>19856.877849559292</v>
      </c>
      <c r="J1583">
        <v>19053.974270738603</v>
      </c>
      <c r="K1583">
        <v>25317.181223088373</v>
      </c>
      <c r="L1583">
        <v>24427.936504901711</v>
      </c>
      <c r="M1583">
        <v>23091.860560548281</v>
      </c>
      <c r="N1583">
        <v>22755.764205651743</v>
      </c>
      <c r="O1583">
        <v>21099.377454553578</v>
      </c>
      <c r="P1583">
        <v>20991.053452548258</v>
      </c>
    </row>
    <row r="1584" spans="2:16">
      <c r="B1584" t="s">
        <v>66</v>
      </c>
      <c r="C1584" t="s">
        <v>87</v>
      </c>
      <c r="D1584" t="s">
        <v>30</v>
      </c>
      <c r="E1584">
        <v>11985.807617994429</v>
      </c>
      <c r="F1584">
        <v>7959.3229454538996</v>
      </c>
      <c r="G1584">
        <v>8679.433297570733</v>
      </c>
      <c r="H1584">
        <v>6440.3037484153319</v>
      </c>
      <c r="I1584">
        <v>5423.7552253000003</v>
      </c>
      <c r="J1584">
        <v>4680.50265392236</v>
      </c>
      <c r="K1584">
        <v>753.28514430899008</v>
      </c>
      <c r="L1584">
        <v>6228.8390495990507</v>
      </c>
      <c r="M1584">
        <v>3676.4274878000001</v>
      </c>
      <c r="N1584">
        <v>7197.4013883098596</v>
      </c>
      <c r="O1584">
        <v>6870.2467797503268</v>
      </c>
      <c r="P1584">
        <v>4072.1920352465399</v>
      </c>
    </row>
    <row r="1585" spans="2:16">
      <c r="B1585" t="s">
        <v>66</v>
      </c>
      <c r="C1585" t="s">
        <v>88</v>
      </c>
      <c r="D1585" t="s">
        <v>16</v>
      </c>
      <c r="E1585">
        <v>20335.725670305044</v>
      </c>
      <c r="F1585">
        <v>21914.136463044742</v>
      </c>
      <c r="G1585">
        <v>25773.793252159943</v>
      </c>
      <c r="H1585">
        <v>30493.414405766714</v>
      </c>
      <c r="I1585">
        <v>21767.955632646241</v>
      </c>
      <c r="J1585">
        <v>13725.905466364036</v>
      </c>
      <c r="K1585">
        <v>10767.240327205656</v>
      </c>
      <c r="L1585">
        <v>12628.341891327691</v>
      </c>
      <c r="M1585">
        <v>7654.698377227618</v>
      </c>
      <c r="N1585">
        <v>5606.5683285722562</v>
      </c>
      <c r="O1585">
        <v>5468.9173138423575</v>
      </c>
      <c r="P1585">
        <v>11168.578289497906</v>
      </c>
    </row>
    <row r="1586" spans="2:16">
      <c r="B1586" t="s">
        <v>66</v>
      </c>
      <c r="C1586" t="s">
        <v>88</v>
      </c>
      <c r="D1586" t="s">
        <v>17</v>
      </c>
      <c r="E1586">
        <v>1540.9259280000001</v>
      </c>
      <c r="F1586">
        <v>1486.5190094075394</v>
      </c>
      <c r="G1586">
        <v>1250.4881594075393</v>
      </c>
      <c r="H1586">
        <v>825.54338859246172</v>
      </c>
      <c r="I1586">
        <v>1.9328894760951709</v>
      </c>
      <c r="J1586">
        <v>1008.3043000717601</v>
      </c>
      <c r="K1586">
        <v>1008.297338595667</v>
      </c>
      <c r="L1586">
        <v>1.9276683690239917</v>
      </c>
      <c r="M1586">
        <v>828.91957098038506</v>
      </c>
      <c r="N1586">
        <v>828.91783061136107</v>
      </c>
      <c r="O1586">
        <v>1.9259280000000001</v>
      </c>
      <c r="P1586">
        <v>911.925928</v>
      </c>
    </row>
    <row r="1587" spans="2:16">
      <c r="B1587" t="s">
        <v>66</v>
      </c>
      <c r="C1587" t="s">
        <v>88</v>
      </c>
      <c r="D1587" t="s">
        <v>18</v>
      </c>
      <c r="E1587">
        <v>1620.8897142857099</v>
      </c>
      <c r="F1587">
        <v>1620.8897142857099</v>
      </c>
      <c r="G1587">
        <v>1620.8897142857099</v>
      </c>
      <c r="H1587">
        <v>1620.8897142857099</v>
      </c>
      <c r="I1587">
        <v>1620.8897142857099</v>
      </c>
      <c r="J1587">
        <v>1620.8897142857099</v>
      </c>
      <c r="K1587">
        <v>1620.8897142857099</v>
      </c>
      <c r="L1587">
        <v>1620.8897142857099</v>
      </c>
      <c r="M1587">
        <v>17365.716554104001</v>
      </c>
      <c r="N1587">
        <v>17448.977305480101</v>
      </c>
      <c r="O1587">
        <v>48553.2809714869</v>
      </c>
      <c r="P1587">
        <v>48022.680971486901</v>
      </c>
    </row>
    <row r="1588" spans="2:16">
      <c r="B1588" t="s">
        <v>66</v>
      </c>
      <c r="C1588" t="s">
        <v>88</v>
      </c>
      <c r="D1588" t="s">
        <v>19</v>
      </c>
      <c r="E1588">
        <v>7308.1868000000004</v>
      </c>
      <c r="F1588">
        <v>7206.5868</v>
      </c>
      <c r="G1588">
        <v>5340.0019798500007</v>
      </c>
      <c r="H1588">
        <v>2353.4662676100011</v>
      </c>
      <c r="I1588">
        <v>4624.0403383023004</v>
      </c>
      <c r="J1588">
        <v>4573.4210889423002</v>
      </c>
      <c r="K1588">
        <v>1166.9073815109984</v>
      </c>
      <c r="L1588">
        <v>1166.907381511</v>
      </c>
      <c r="M1588">
        <v>2997.8972527042361</v>
      </c>
      <c r="N1588">
        <v>3050.624137184237</v>
      </c>
      <c r="O1588">
        <v>936.05910657150821</v>
      </c>
      <c r="P1588">
        <v>2844.9163739205337</v>
      </c>
    </row>
    <row r="1589" spans="2:16">
      <c r="B1589" t="s">
        <v>66</v>
      </c>
      <c r="C1589" t="s">
        <v>88</v>
      </c>
      <c r="D1589" t="s">
        <v>20</v>
      </c>
      <c r="E1589">
        <v>18302.179957521825</v>
      </c>
      <c r="F1589">
        <v>19255.602393991387</v>
      </c>
      <c r="G1589">
        <v>21654.362272564562</v>
      </c>
      <c r="H1589">
        <v>25844.941043712155</v>
      </c>
      <c r="I1589">
        <v>25946.96402797207</v>
      </c>
      <c r="J1589">
        <v>19438.921157535384</v>
      </c>
      <c r="K1589">
        <v>32587.467462341156</v>
      </c>
      <c r="L1589">
        <v>38327.824376485478</v>
      </c>
      <c r="M1589">
        <v>35569.909326239373</v>
      </c>
      <c r="N1589">
        <v>34476.211503297018</v>
      </c>
      <c r="O1589">
        <v>26221.888149216415</v>
      </c>
      <c r="P1589">
        <v>14125.970964883101</v>
      </c>
    </row>
    <row r="1590" spans="2:16">
      <c r="B1590" t="s">
        <v>66</v>
      </c>
      <c r="C1590" t="s">
        <v>88</v>
      </c>
      <c r="D1590" t="s">
        <v>21</v>
      </c>
      <c r="E1590">
        <v>14.373790279604</v>
      </c>
      <c r="F1590">
        <v>347.17003749999998</v>
      </c>
      <c r="G1590">
        <v>253.70118124999999</v>
      </c>
      <c r="I1590">
        <v>8.5457239999999892</v>
      </c>
      <c r="J1590">
        <v>4.2728619999999999</v>
      </c>
      <c r="K1590">
        <v>320.49903077899103</v>
      </c>
      <c r="L1590">
        <v>385.27151377964901</v>
      </c>
      <c r="M1590">
        <v>574.59135775389257</v>
      </c>
      <c r="N1590">
        <v>522.29309545391538</v>
      </c>
      <c r="O1590">
        <v>394.69596340374301</v>
      </c>
      <c r="P1590">
        <v>403.51827790852411</v>
      </c>
    </row>
    <row r="1591" spans="2:16">
      <c r="B1591" t="s">
        <v>66</v>
      </c>
      <c r="C1591" t="s">
        <v>88</v>
      </c>
      <c r="D1591" t="s">
        <v>22</v>
      </c>
      <c r="E1591">
        <v>21817.018442619701</v>
      </c>
      <c r="F1591">
        <v>23622.3198182374</v>
      </c>
      <c r="G1591">
        <v>17828.209434620599</v>
      </c>
      <c r="H1591">
        <v>8556.0274468153802</v>
      </c>
      <c r="I1591">
        <v>12313.4578585117</v>
      </c>
      <c r="J1591">
        <v>18385.4819803348</v>
      </c>
      <c r="K1591">
        <v>11675.30784090628</v>
      </c>
      <c r="L1591">
        <v>9234.413756393009</v>
      </c>
      <c r="M1591">
        <v>17942.017355262346</v>
      </c>
      <c r="N1591">
        <v>30590.859993547951</v>
      </c>
      <c r="O1591">
        <v>21885.76481282337</v>
      </c>
      <c r="P1591">
        <v>23728.03930178978</v>
      </c>
    </row>
    <row r="1592" spans="2:16">
      <c r="B1592" t="s">
        <v>66</v>
      </c>
      <c r="C1592" t="s">
        <v>88</v>
      </c>
      <c r="D1592" t="s">
        <v>23</v>
      </c>
      <c r="E1592">
        <v>1375.9391274</v>
      </c>
      <c r="F1592">
        <v>1239.6361176</v>
      </c>
      <c r="G1592">
        <v>895.29275159999997</v>
      </c>
      <c r="H1592">
        <v>344.343366</v>
      </c>
      <c r="J1592">
        <v>415.36255423242</v>
      </c>
      <c r="K1592">
        <v>415.36255423242</v>
      </c>
      <c r="L1592">
        <v>1121.3321307300339</v>
      </c>
      <c r="M1592">
        <v>1121.3344471190019</v>
      </c>
      <c r="N1592">
        <v>2.31638896798358E-3</v>
      </c>
      <c r="O1592">
        <v>478.59290140728694</v>
      </c>
      <c r="P1592">
        <v>790</v>
      </c>
    </row>
    <row r="1593" spans="2:16">
      <c r="B1593" t="s">
        <v>66</v>
      </c>
      <c r="C1593" t="s">
        <v>88</v>
      </c>
      <c r="D1593" t="s">
        <v>24</v>
      </c>
      <c r="E1593">
        <v>13.39776</v>
      </c>
      <c r="F1593">
        <v>12.057983999999999</v>
      </c>
      <c r="L1593">
        <v>8.2228978087200009</v>
      </c>
      <c r="M1593">
        <v>15.759149113080001</v>
      </c>
      <c r="N1593">
        <v>7.5362739130799996</v>
      </c>
      <c r="O1593">
        <v>2.2608720000150102E-5</v>
      </c>
    </row>
    <row r="1594" spans="2:16">
      <c r="B1594" t="s">
        <v>66</v>
      </c>
      <c r="C1594" t="s">
        <v>88</v>
      </c>
      <c r="D1594" t="s">
        <v>25</v>
      </c>
      <c r="E1594">
        <v>54799</v>
      </c>
      <c r="F1594">
        <v>59272.2</v>
      </c>
      <c r="G1594">
        <v>69092.450933</v>
      </c>
      <c r="H1594">
        <v>87184.156313190033</v>
      </c>
      <c r="I1594">
        <v>88492.049946002604</v>
      </c>
      <c r="J1594">
        <v>90407.299970666703</v>
      </c>
      <c r="K1594">
        <v>90634.710936290154</v>
      </c>
      <c r="L1594">
        <v>81839.130789552102</v>
      </c>
      <c r="M1594">
        <v>56392.379615956677</v>
      </c>
      <c r="N1594">
        <v>44579.833108212799</v>
      </c>
      <c r="O1594">
        <v>33212.454709510246</v>
      </c>
      <c r="P1594">
        <v>21984.927101597848</v>
      </c>
    </row>
    <row r="1595" spans="2:16">
      <c r="B1595" t="s">
        <v>66</v>
      </c>
      <c r="C1595" t="s">
        <v>88</v>
      </c>
      <c r="D1595" t="s">
        <v>26</v>
      </c>
      <c r="E1595">
        <v>7756</v>
      </c>
      <c r="F1595">
        <v>7989.2000000000007</v>
      </c>
      <c r="G1595">
        <v>8497.4</v>
      </c>
      <c r="H1595">
        <v>5481.9633690482406</v>
      </c>
      <c r="I1595">
        <v>4710.12495839856</v>
      </c>
      <c r="J1595">
        <v>3513.6342427889522</v>
      </c>
      <c r="L1595">
        <v>0.23437499999999969</v>
      </c>
      <c r="M1595">
        <v>4774.2907852272783</v>
      </c>
      <c r="N1595">
        <v>4774.1702918705596</v>
      </c>
      <c r="O1595">
        <v>0.11604341372975047</v>
      </c>
      <c r="P1595">
        <v>2.1617704439904602E-3</v>
      </c>
    </row>
    <row r="1596" spans="2:16">
      <c r="B1596" t="s">
        <v>66</v>
      </c>
      <c r="C1596" t="s">
        <v>88</v>
      </c>
      <c r="D1596" t="s">
        <v>27</v>
      </c>
      <c r="E1596">
        <v>6066.7654501654524</v>
      </c>
      <c r="F1596">
        <v>5986.8994166433877</v>
      </c>
      <c r="G1596">
        <v>5452.9580292552973</v>
      </c>
      <c r="H1596">
        <v>4584.6826980552987</v>
      </c>
      <c r="I1596">
        <v>3499.3385340552986</v>
      </c>
      <c r="J1596">
        <v>2172.6440560920855</v>
      </c>
      <c r="K1596">
        <v>1267.5879345806052</v>
      </c>
      <c r="L1596">
        <v>238.33033653163858</v>
      </c>
      <c r="M1596">
        <v>1783.0891053429984</v>
      </c>
      <c r="N1596">
        <v>1783.0891053429984</v>
      </c>
      <c r="O1596">
        <v>1783.089105342998</v>
      </c>
      <c r="P1596">
        <v>1783.0891053429971</v>
      </c>
    </row>
    <row r="1597" spans="2:16">
      <c r="B1597" t="s">
        <v>66</v>
      </c>
      <c r="C1597" t="s">
        <v>88</v>
      </c>
      <c r="D1597" t="s">
        <v>29</v>
      </c>
      <c r="M1597">
        <v>10551.787345463901</v>
      </c>
      <c r="N1597">
        <v>10551.787396027088</v>
      </c>
      <c r="O1597">
        <v>8.4392349915213707</v>
      </c>
      <c r="P1597">
        <v>8.4391844283751318</v>
      </c>
    </row>
    <row r="1598" spans="2:16">
      <c r="B1598" t="s">
        <v>66</v>
      </c>
      <c r="C1598" t="s">
        <v>88</v>
      </c>
      <c r="D1598" t="s">
        <v>30</v>
      </c>
      <c r="E1598">
        <v>9136.7737726829891</v>
      </c>
      <c r="F1598">
        <v>2615.28121229319</v>
      </c>
      <c r="J1598">
        <v>34.477460639999997</v>
      </c>
      <c r="L1598">
        <v>7156.64</v>
      </c>
      <c r="M1598">
        <v>8153.1951450900142</v>
      </c>
      <c r="N1598">
        <v>7318.3775366280206</v>
      </c>
      <c r="O1598">
        <v>6472.0005706900101</v>
      </c>
      <c r="P1598">
        <v>5492.0985474430199</v>
      </c>
    </row>
    <row r="1599" spans="2:16">
      <c r="B1599" t="s">
        <v>67</v>
      </c>
      <c r="C1599" t="s">
        <v>86</v>
      </c>
      <c r="D1599" t="s">
        <v>16</v>
      </c>
      <c r="E1599">
        <v>5943.7487520000004</v>
      </c>
      <c r="F1599">
        <v>6367.0922568611986</v>
      </c>
      <c r="G1599">
        <v>7562.1082802642986</v>
      </c>
      <c r="H1599">
        <v>9957.8529219478114</v>
      </c>
      <c r="I1599">
        <v>13810.54713911589</v>
      </c>
      <c r="J1599">
        <v>19578.104854383153</v>
      </c>
      <c r="K1599">
        <v>18169.168251703653</v>
      </c>
      <c r="L1599">
        <v>6338.7961506936617</v>
      </c>
      <c r="M1599">
        <v>23427.857334440399</v>
      </c>
      <c r="N1599">
        <v>35489.308656948961</v>
      </c>
      <c r="O1599">
        <v>51856.59551324811</v>
      </c>
      <c r="P1599">
        <v>72960.542618294436</v>
      </c>
    </row>
    <row r="1600" spans="2:16">
      <c r="B1600" t="s">
        <v>67</v>
      </c>
      <c r="C1600" t="s">
        <v>86</v>
      </c>
      <c r="D1600" t="s">
        <v>17</v>
      </c>
      <c r="E1600">
        <v>8698.3700759999992</v>
      </c>
      <c r="F1600">
        <v>9317.9114846631001</v>
      </c>
      <c r="G1600">
        <v>11066.75586756409</v>
      </c>
      <c r="H1600">
        <v>14100.23839390188</v>
      </c>
      <c r="I1600">
        <v>19903.689496784609</v>
      </c>
      <c r="J1600">
        <v>28047.551717632785</v>
      </c>
      <c r="K1600">
        <v>39430.149553827519</v>
      </c>
      <c r="L1600">
        <v>52917.691752777551</v>
      </c>
      <c r="M1600">
        <v>6595.507311441781</v>
      </c>
      <c r="N1600">
        <v>71913.503033156259</v>
      </c>
      <c r="O1600">
        <v>64479.381349042655</v>
      </c>
      <c r="P1600">
        <v>29850.964382345632</v>
      </c>
    </row>
    <row r="1601" spans="2:16">
      <c r="B1601" t="s">
        <v>67</v>
      </c>
      <c r="C1601" t="s">
        <v>86</v>
      </c>
      <c r="D1601" t="s">
        <v>18</v>
      </c>
      <c r="E1601">
        <v>617.51113199999998</v>
      </c>
      <c r="F1601">
        <v>1424.9757345876001</v>
      </c>
      <c r="G1601">
        <v>1584.5546077635161</v>
      </c>
      <c r="H1601">
        <v>1423.3471933795799</v>
      </c>
      <c r="I1601">
        <v>701.320431964166</v>
      </c>
      <c r="J1601">
        <v>7.62028107306267</v>
      </c>
      <c r="K1601">
        <v>7.62028107306267</v>
      </c>
      <c r="L1601">
        <v>7.62028107306267</v>
      </c>
      <c r="M1601">
        <v>7.6202810730626398</v>
      </c>
      <c r="N1601">
        <v>7.6202810730626496</v>
      </c>
      <c r="O1601">
        <v>7.6202810730623796</v>
      </c>
      <c r="P1601">
        <v>7.62028107306267</v>
      </c>
    </row>
    <row r="1602" spans="2:16">
      <c r="B1602" t="s">
        <v>67</v>
      </c>
      <c r="C1602" t="s">
        <v>86</v>
      </c>
      <c r="D1602" t="s">
        <v>19</v>
      </c>
      <c r="E1602">
        <v>46391.120343504801</v>
      </c>
      <c r="F1602">
        <v>58024.0049994</v>
      </c>
      <c r="G1602">
        <v>76867.199527545497</v>
      </c>
      <c r="H1602">
        <v>56426.58975665499</v>
      </c>
      <c r="I1602">
        <v>54335.377490753002</v>
      </c>
      <c r="J1602">
        <v>5434.9505651982599</v>
      </c>
      <c r="K1602">
        <v>584.338174811567</v>
      </c>
      <c r="L1602">
        <v>632.21456363315599</v>
      </c>
      <c r="M1602">
        <v>77179.917418253695</v>
      </c>
      <c r="N1602">
        <v>2173.0888214126139</v>
      </c>
      <c r="O1602">
        <v>2402.6362594135489</v>
      </c>
      <c r="P1602">
        <v>2449.5679272643561</v>
      </c>
    </row>
    <row r="1603" spans="2:16">
      <c r="B1603" t="s">
        <v>67</v>
      </c>
      <c r="C1603" t="s">
        <v>86</v>
      </c>
      <c r="D1603" t="s">
        <v>20</v>
      </c>
      <c r="E1603">
        <v>1956.4995470857345</v>
      </c>
      <c r="F1603">
        <v>2095.445209019198</v>
      </c>
      <c r="G1603">
        <v>2489.6842308059158</v>
      </c>
      <c r="H1603">
        <v>3278.6662088552748</v>
      </c>
      <c r="I1603">
        <v>4625.3542169209668</v>
      </c>
      <c r="J1603">
        <v>6195.6778836439798</v>
      </c>
      <c r="K1603">
        <v>3732.1964093800148</v>
      </c>
      <c r="L1603">
        <v>4112.072896973601</v>
      </c>
      <c r="M1603">
        <v>17711.91627194461</v>
      </c>
      <c r="N1603">
        <v>14041.236422016889</v>
      </c>
      <c r="O1603">
        <v>6671.5209093393078</v>
      </c>
      <c r="P1603">
        <v>6957.2952380345878</v>
      </c>
    </row>
    <row r="1604" spans="2:16">
      <c r="B1604" t="s">
        <v>67</v>
      </c>
      <c r="C1604" t="s">
        <v>86</v>
      </c>
      <c r="D1604" t="s">
        <v>21</v>
      </c>
      <c r="E1604">
        <v>218.47918650901062</v>
      </c>
      <c r="F1604">
        <v>4653.0258739403698</v>
      </c>
      <c r="G1604">
        <v>5420.8397890719698</v>
      </c>
      <c r="H1604">
        <v>4503.5191359987302</v>
      </c>
      <c r="I1604">
        <v>4129.1606529626497</v>
      </c>
      <c r="J1604">
        <v>1798.210061906623</v>
      </c>
      <c r="K1604">
        <v>587.46656305124202</v>
      </c>
      <c r="L1604">
        <v>274.09922993872601</v>
      </c>
      <c r="M1604">
        <v>7459.9757058839095</v>
      </c>
      <c r="N1604">
        <v>7313.9692599120126</v>
      </c>
      <c r="O1604">
        <v>9490.448118603872</v>
      </c>
      <c r="P1604">
        <v>11399.059736871126</v>
      </c>
    </row>
    <row r="1605" spans="2:16">
      <c r="B1605" t="s">
        <v>67</v>
      </c>
      <c r="C1605" t="s">
        <v>86</v>
      </c>
      <c r="D1605" t="s">
        <v>22</v>
      </c>
      <c r="E1605">
        <v>7004.1642922463398</v>
      </c>
      <c r="F1605">
        <v>7501.01150087112</v>
      </c>
      <c r="G1605">
        <v>7021.1268347386904</v>
      </c>
      <c r="H1605">
        <v>6376.70994204422</v>
      </c>
      <c r="I1605">
        <v>5075.7459906076929</v>
      </c>
      <c r="J1605">
        <v>3059.2471816980074</v>
      </c>
      <c r="K1605">
        <v>969.309708111948</v>
      </c>
      <c r="L1605">
        <v>709.725053104062</v>
      </c>
      <c r="M1605">
        <v>2055.8799941473512</v>
      </c>
      <c r="N1605">
        <v>4759.7556095776563</v>
      </c>
      <c r="O1605">
        <v>10760.139226764326</v>
      </c>
      <c r="P1605">
        <v>14849.758795365582</v>
      </c>
    </row>
    <row r="1606" spans="2:16">
      <c r="B1606" t="s">
        <v>67</v>
      </c>
      <c r="C1606" t="s">
        <v>86</v>
      </c>
      <c r="D1606" t="s">
        <v>23</v>
      </c>
      <c r="E1606">
        <v>7409.3540039325098</v>
      </c>
      <c r="F1606">
        <v>8929.7982051012004</v>
      </c>
      <c r="G1606">
        <v>12524.503927366441</v>
      </c>
      <c r="H1606">
        <v>10144.664558834334</v>
      </c>
      <c r="I1606">
        <v>12334.854243649939</v>
      </c>
      <c r="J1606">
        <v>7998.7943790351092</v>
      </c>
      <c r="K1606">
        <v>9427.41147204962</v>
      </c>
      <c r="L1606">
        <v>12506.953260967701</v>
      </c>
      <c r="M1606">
        <v>37148.43445708225</v>
      </c>
      <c r="N1606">
        <v>44851.5213558588</v>
      </c>
      <c r="O1606">
        <v>51474.545158198896</v>
      </c>
      <c r="P1606">
        <v>55769.565673853802</v>
      </c>
    </row>
    <row r="1607" spans="2:16">
      <c r="B1607" t="s">
        <v>67</v>
      </c>
      <c r="C1607" t="s">
        <v>86</v>
      </c>
      <c r="D1607" t="s">
        <v>24</v>
      </c>
      <c r="H1607">
        <v>4.0000000000000002E-4</v>
      </c>
      <c r="I1607">
        <v>9.6423950424844897E-4</v>
      </c>
      <c r="J1607">
        <v>2.1601562496347902E-3</v>
      </c>
      <c r="K1607">
        <v>3.4471137284828E-3</v>
      </c>
      <c r="L1607">
        <v>5.2624943531178903E-3</v>
      </c>
      <c r="M1607">
        <v>7.8232680122837395E-3</v>
      </c>
      <c r="N1607">
        <v>1.1435492162134299E-2</v>
      </c>
      <c r="O1607">
        <v>1.6530891070999178E-2</v>
      </c>
      <c r="P1607">
        <v>2.371845445671425E-2</v>
      </c>
    </row>
    <row r="1608" spans="2:16">
      <c r="B1608" t="s">
        <v>67</v>
      </c>
      <c r="C1608" t="s">
        <v>86</v>
      </c>
      <c r="D1608" t="s">
        <v>25</v>
      </c>
      <c r="E1608">
        <v>167.08318595763097</v>
      </c>
      <c r="F1608">
        <v>85.690512330299896</v>
      </c>
      <c r="G1608">
        <v>225.21379663578699</v>
      </c>
      <c r="H1608">
        <v>513.25551136560034</v>
      </c>
      <c r="I1608">
        <v>361.70792857268452</v>
      </c>
      <c r="J1608">
        <v>46.900873717804799</v>
      </c>
      <c r="K1608">
        <v>38.223938631347998</v>
      </c>
      <c r="L1608">
        <v>29.572497527316187</v>
      </c>
      <c r="M1608">
        <v>78.708072840783302</v>
      </c>
      <c r="N1608">
        <v>66.2539379900564</v>
      </c>
      <c r="O1608">
        <v>52.919077203060496</v>
      </c>
      <c r="P1608">
        <v>41.731274584648403</v>
      </c>
    </row>
    <row r="1609" spans="2:16">
      <c r="B1609" t="s">
        <v>67</v>
      </c>
      <c r="C1609" t="s">
        <v>86</v>
      </c>
      <c r="D1609" t="s">
        <v>26</v>
      </c>
      <c r="E1609">
        <v>173.91967199999999</v>
      </c>
      <c r="F1609">
        <v>231.3813991797</v>
      </c>
      <c r="G1609">
        <v>238.62200678714299</v>
      </c>
      <c r="H1609">
        <v>102.51449333298</v>
      </c>
      <c r="I1609">
        <v>4.7756148048</v>
      </c>
      <c r="J1609">
        <v>4.4369942550324</v>
      </c>
      <c r="K1609">
        <v>3.9801228048000001</v>
      </c>
      <c r="M1609">
        <v>3.3426640828799998</v>
      </c>
      <c r="N1609">
        <v>2.6261887219200002</v>
      </c>
      <c r="O1609">
        <v>1.9520504212740999</v>
      </c>
      <c r="P1609">
        <v>2.0309302520347199</v>
      </c>
    </row>
    <row r="1610" spans="2:16">
      <c r="B1610" t="s">
        <v>67</v>
      </c>
      <c r="C1610" t="s">
        <v>86</v>
      </c>
      <c r="D1610" t="s">
        <v>27</v>
      </c>
      <c r="E1610">
        <v>6026.521788</v>
      </c>
      <c r="F1610">
        <v>6455.7608023502989</v>
      </c>
      <c r="G1610">
        <v>7667.4186974833201</v>
      </c>
      <c r="H1610">
        <v>10096.52663102821</v>
      </c>
      <c r="I1610">
        <v>12620.865599672605</v>
      </c>
      <c r="J1610">
        <v>15561.85557949107</v>
      </c>
      <c r="K1610">
        <v>13.770611954125355</v>
      </c>
      <c r="L1610">
        <v>14.650107987982402</v>
      </c>
      <c r="M1610">
        <v>56290.791412256571</v>
      </c>
      <c r="N1610">
        <v>79541.362865422969</v>
      </c>
      <c r="O1610">
        <v>112200.46619788058</v>
      </c>
      <c r="P1610">
        <v>158270.51897875313</v>
      </c>
    </row>
    <row r="1611" spans="2:16">
      <c r="B1611" t="s">
        <v>67</v>
      </c>
      <c r="C1611" t="s">
        <v>86</v>
      </c>
      <c r="D1611" t="s">
        <v>28</v>
      </c>
      <c r="E1611">
        <v>27.362768975212699</v>
      </c>
      <c r="F1611">
        <v>6.17539931520158</v>
      </c>
      <c r="G1611">
        <v>6.8755011289782004</v>
      </c>
      <c r="H1611">
        <v>6.4603883640152402</v>
      </c>
      <c r="I1611">
        <v>6.4978575968141703</v>
      </c>
      <c r="J1611">
        <v>6.4466020114145897</v>
      </c>
      <c r="K1611">
        <v>5.84279641854648</v>
      </c>
      <c r="L1611">
        <v>5.3979441062399998</v>
      </c>
      <c r="M1611">
        <v>5.3579284835688501</v>
      </c>
      <c r="N1611">
        <v>5.3979441062399998</v>
      </c>
      <c r="O1611">
        <v>5.3979441062399998</v>
      </c>
      <c r="P1611">
        <v>4.6381740277355004</v>
      </c>
    </row>
    <row r="1612" spans="2:16">
      <c r="B1612" t="s">
        <v>67</v>
      </c>
      <c r="C1612" t="s">
        <v>86</v>
      </c>
      <c r="D1612" t="s">
        <v>29</v>
      </c>
      <c r="E1612">
        <v>22227.229985882601</v>
      </c>
      <c r="F1612">
        <v>25304.621501101501</v>
      </c>
      <c r="G1612">
        <v>30053.952426435699</v>
      </c>
      <c r="H1612">
        <v>17886.54279777129</v>
      </c>
      <c r="I1612">
        <v>18526.767769966795</v>
      </c>
      <c r="J1612">
        <v>5975.7144915541567</v>
      </c>
      <c r="K1612">
        <v>89.102944755995708</v>
      </c>
      <c r="L1612">
        <v>89.431422428661705</v>
      </c>
      <c r="M1612">
        <v>35342.685200572596</v>
      </c>
      <c r="N1612">
        <v>53556.814266014699</v>
      </c>
      <c r="O1612">
        <v>83162.78564251939</v>
      </c>
      <c r="P1612">
        <v>97298.562766430492</v>
      </c>
    </row>
    <row r="1613" spans="2:16">
      <c r="B1613" t="s">
        <v>67</v>
      </c>
      <c r="C1613" t="s">
        <v>86</v>
      </c>
      <c r="D1613" t="s">
        <v>30</v>
      </c>
      <c r="E1613">
        <v>1670.2518210122685</v>
      </c>
      <c r="F1613">
        <v>2465.98526880084</v>
      </c>
      <c r="G1613">
        <v>3217.9165036998402</v>
      </c>
      <c r="H1613">
        <v>130.76926927129799</v>
      </c>
      <c r="I1613">
        <v>563.625850820967</v>
      </c>
      <c r="J1613">
        <v>3715.8292545047202</v>
      </c>
      <c r="K1613">
        <v>1235.20846697609</v>
      </c>
      <c r="L1613">
        <v>335.04391433197702</v>
      </c>
      <c r="M1613">
        <v>1349.0635257511401</v>
      </c>
      <c r="N1613">
        <v>763.32529845761201</v>
      </c>
      <c r="O1613">
        <v>874.85283481196598</v>
      </c>
      <c r="P1613">
        <v>988.836030311983</v>
      </c>
    </row>
    <row r="1614" spans="2:16">
      <c r="B1614" t="s">
        <v>67</v>
      </c>
      <c r="C1614" t="s">
        <v>87</v>
      </c>
      <c r="D1614" t="s">
        <v>16</v>
      </c>
      <c r="E1614">
        <v>9039.9093712582799</v>
      </c>
      <c r="F1614">
        <v>8918.6505754460904</v>
      </c>
      <c r="G1614">
        <v>10749.9301901335</v>
      </c>
      <c r="H1614">
        <v>14140.86075102139</v>
      </c>
      <c r="I1614">
        <v>13234.023684306232</v>
      </c>
      <c r="J1614">
        <v>14045.099546329569</v>
      </c>
      <c r="K1614">
        <v>15706.353013591575</v>
      </c>
      <c r="L1614">
        <v>13661.427656148238</v>
      </c>
      <c r="M1614">
        <v>14104.476317012181</v>
      </c>
      <c r="N1614">
        <v>14845.112115770467</v>
      </c>
      <c r="O1614">
        <v>15192.181272195234</v>
      </c>
      <c r="P1614">
        <v>12401.775339863709</v>
      </c>
    </row>
    <row r="1615" spans="2:16">
      <c r="B1615" t="s">
        <v>67</v>
      </c>
      <c r="C1615" t="s">
        <v>87</v>
      </c>
      <c r="D1615" t="s">
        <v>17</v>
      </c>
      <c r="E1615">
        <v>3084.4860447073002</v>
      </c>
      <c r="F1615">
        <v>1703.66057912118</v>
      </c>
      <c r="G1615">
        <v>1621.6345674814299</v>
      </c>
      <c r="H1615">
        <v>731.32457758109797</v>
      </c>
      <c r="I1615">
        <v>793.80668706167296</v>
      </c>
      <c r="J1615">
        <v>1513.6197254553902</v>
      </c>
      <c r="K1615">
        <v>1181.5609814791601</v>
      </c>
      <c r="L1615">
        <v>647.31267352408929</v>
      </c>
      <c r="M1615">
        <v>2642.3158064148101</v>
      </c>
      <c r="N1615">
        <v>2833.3033160291498</v>
      </c>
      <c r="O1615">
        <v>3048.6077153768902</v>
      </c>
      <c r="P1615">
        <v>3100.4875833574897</v>
      </c>
    </row>
    <row r="1616" spans="2:16">
      <c r="B1616" t="s">
        <v>67</v>
      </c>
      <c r="C1616" t="s">
        <v>87</v>
      </c>
      <c r="D1616" t="s">
        <v>18</v>
      </c>
      <c r="E1616">
        <v>7605.4334891381804</v>
      </c>
      <c r="F1616">
        <v>7137.8674159226603</v>
      </c>
      <c r="G1616">
        <v>6603.8425615837205</v>
      </c>
      <c r="H1616">
        <v>8236.2225034909407</v>
      </c>
      <c r="I1616">
        <v>7541.7313075559969</v>
      </c>
      <c r="J1616">
        <v>2871.6296299453866</v>
      </c>
      <c r="K1616">
        <v>2552.7886537545669</v>
      </c>
      <c r="L1616">
        <v>1656.4228987116057</v>
      </c>
      <c r="M1616">
        <v>5023.8681716832425</v>
      </c>
      <c r="N1616">
        <v>5866.45358738918</v>
      </c>
      <c r="O1616">
        <v>9308.4984966337088</v>
      </c>
      <c r="P1616">
        <v>8628.776032374235</v>
      </c>
    </row>
    <row r="1617" spans="2:16">
      <c r="B1617" t="s">
        <v>67</v>
      </c>
      <c r="C1617" t="s">
        <v>87</v>
      </c>
      <c r="D1617" t="s">
        <v>19</v>
      </c>
      <c r="E1617">
        <v>7727.7237550359005</v>
      </c>
      <c r="F1617">
        <v>2197.6229586654804</v>
      </c>
      <c r="G1617">
        <v>4310.3390774762602</v>
      </c>
      <c r="H1617">
        <v>117.46397338050001</v>
      </c>
      <c r="I1617">
        <v>277.32428866174399</v>
      </c>
      <c r="J1617">
        <v>442.338844378136</v>
      </c>
      <c r="K1617">
        <v>58.135511700113597</v>
      </c>
      <c r="M1617">
        <v>122.062195356206</v>
      </c>
      <c r="N1617">
        <v>8037.0588472466261</v>
      </c>
      <c r="O1617">
        <v>18113.918304003859</v>
      </c>
      <c r="P1617">
        <v>19188.631220263534</v>
      </c>
    </row>
    <row r="1618" spans="2:16">
      <c r="B1618" t="s">
        <v>67</v>
      </c>
      <c r="C1618" t="s">
        <v>87</v>
      </c>
      <c r="D1618" t="s">
        <v>20</v>
      </c>
      <c r="E1618">
        <v>8096.6507530709496</v>
      </c>
      <c r="F1618">
        <v>9129.3132793976401</v>
      </c>
      <c r="G1618">
        <v>8898.9362922454038</v>
      </c>
      <c r="H1618">
        <v>7628.5727240066699</v>
      </c>
      <c r="I1618">
        <v>7673.8534260354281</v>
      </c>
      <c r="J1618">
        <v>9065.0702817009205</v>
      </c>
      <c r="K1618">
        <v>10728.860139421911</v>
      </c>
      <c r="L1618">
        <v>7994.0586716702364</v>
      </c>
      <c r="M1618">
        <v>12529.973330703338</v>
      </c>
      <c r="N1618">
        <v>14362.169566751201</v>
      </c>
      <c r="O1618">
        <v>16167.84389076765</v>
      </c>
      <c r="P1618">
        <v>16218.693578226901</v>
      </c>
    </row>
    <row r="1619" spans="2:16">
      <c r="B1619" t="s">
        <v>67</v>
      </c>
      <c r="C1619" t="s">
        <v>87</v>
      </c>
      <c r="D1619" t="s">
        <v>21</v>
      </c>
      <c r="E1619">
        <v>5482.4287494051005</v>
      </c>
      <c r="F1619">
        <v>812.68357470764295</v>
      </c>
      <c r="G1619">
        <v>283.549033152015</v>
      </c>
      <c r="H1619">
        <v>752.61168596449807</v>
      </c>
      <c r="I1619">
        <v>661.88912311837498</v>
      </c>
      <c r="J1619">
        <v>141.48365927734801</v>
      </c>
      <c r="K1619">
        <v>19.089668999300002</v>
      </c>
      <c r="L1619">
        <v>230.18429432164999</v>
      </c>
      <c r="M1619">
        <v>896.79104021451201</v>
      </c>
      <c r="N1619">
        <v>551.25625458533796</v>
      </c>
      <c r="O1619">
        <v>22.383030635803102</v>
      </c>
      <c r="P1619">
        <v>861.23399581457602</v>
      </c>
    </row>
    <row r="1620" spans="2:16">
      <c r="B1620" t="s">
        <v>67</v>
      </c>
      <c r="C1620" t="s">
        <v>87</v>
      </c>
      <c r="D1620" t="s">
        <v>22</v>
      </c>
      <c r="E1620">
        <v>30072.425763158601</v>
      </c>
      <c r="F1620">
        <v>25510.817442347798</v>
      </c>
      <c r="G1620">
        <v>32385.8989501123</v>
      </c>
      <c r="H1620">
        <v>56141.81155066473</v>
      </c>
      <c r="I1620">
        <v>75840.620685513743</v>
      </c>
      <c r="J1620">
        <v>95774.882684771495</v>
      </c>
      <c r="K1620">
        <v>104379.32295192531</v>
      </c>
      <c r="L1620">
        <v>94289.921765604493</v>
      </c>
      <c r="M1620">
        <v>77252.179429331693</v>
      </c>
      <c r="N1620">
        <v>71879.298053924926</v>
      </c>
      <c r="O1620">
        <v>69915.629369658651</v>
      </c>
      <c r="P1620">
        <v>72579.972147079534</v>
      </c>
    </row>
    <row r="1621" spans="2:16">
      <c r="B1621" t="s">
        <v>67</v>
      </c>
      <c r="C1621" t="s">
        <v>87</v>
      </c>
      <c r="D1621" t="s">
        <v>23</v>
      </c>
      <c r="E1621">
        <v>3459.7300678653628</v>
      </c>
      <c r="F1621">
        <v>1033.8765401837434</v>
      </c>
      <c r="G1621">
        <v>1421.9149005381971</v>
      </c>
      <c r="H1621">
        <v>1197.492760026782</v>
      </c>
      <c r="I1621">
        <v>405.66781473086701</v>
      </c>
      <c r="J1621">
        <v>45.689880965566275</v>
      </c>
      <c r="K1621">
        <v>123.177404456359</v>
      </c>
      <c r="L1621">
        <v>1216.2113354929411</v>
      </c>
      <c r="M1621">
        <v>169.206054875387</v>
      </c>
      <c r="N1621">
        <v>960.11581575220202</v>
      </c>
      <c r="O1621">
        <v>405.68281473086699</v>
      </c>
      <c r="P1621">
        <v>407.87871399842226</v>
      </c>
    </row>
    <row r="1622" spans="2:16">
      <c r="B1622" t="s">
        <v>67</v>
      </c>
      <c r="C1622" t="s">
        <v>87</v>
      </c>
      <c r="D1622" t="s">
        <v>24</v>
      </c>
      <c r="E1622">
        <v>183.98666424392172</v>
      </c>
      <c r="F1622">
        <v>180.05974085298729</v>
      </c>
      <c r="G1622">
        <v>116.14694582182051</v>
      </c>
      <c r="H1622">
        <v>0.78653019743896535</v>
      </c>
      <c r="I1622">
        <v>5.5555555555555601E-3</v>
      </c>
      <c r="J1622">
        <v>43.331218249250263</v>
      </c>
      <c r="K1622">
        <v>1.4999999999999999E-2</v>
      </c>
      <c r="L1622">
        <v>43.430660370156303</v>
      </c>
      <c r="M1622">
        <v>7.8795802087199993</v>
      </c>
      <c r="N1622">
        <v>50.038314276771501</v>
      </c>
      <c r="O1622">
        <v>57.902547160208499</v>
      </c>
      <c r="P1622">
        <v>1.4999999999999999E-2</v>
      </c>
    </row>
    <row r="1623" spans="2:16">
      <c r="B1623" t="s">
        <v>67</v>
      </c>
      <c r="C1623" t="s">
        <v>87</v>
      </c>
      <c r="D1623" t="s">
        <v>25</v>
      </c>
      <c r="E1623">
        <v>11965.043465201899</v>
      </c>
      <c r="F1623">
        <v>19218.605355468102</v>
      </c>
      <c r="G1623">
        <v>21936.53072581736</v>
      </c>
      <c r="H1623">
        <v>38625.621740233539</v>
      </c>
      <c r="I1623">
        <v>45133.401512028475</v>
      </c>
      <c r="J1623">
        <v>57581.787260148019</v>
      </c>
      <c r="K1623">
        <v>57976.983102729631</v>
      </c>
      <c r="L1623">
        <v>48016.229677111194</v>
      </c>
      <c r="M1623">
        <v>30031.157490632322</v>
      </c>
      <c r="N1623">
        <v>29864.353471857026</v>
      </c>
      <c r="O1623">
        <v>28338.597340207627</v>
      </c>
      <c r="P1623">
        <v>27454.016333383835</v>
      </c>
    </row>
    <row r="1624" spans="2:16">
      <c r="B1624" t="s">
        <v>67</v>
      </c>
      <c r="C1624" t="s">
        <v>87</v>
      </c>
      <c r="D1624" t="s">
        <v>26</v>
      </c>
      <c r="E1624">
        <v>1489.2188291199968</v>
      </c>
      <c r="F1624">
        <v>511.30880000000002</v>
      </c>
      <c r="G1624">
        <v>1384.893202889431</v>
      </c>
      <c r="H1624">
        <v>549.57503380811079</v>
      </c>
      <c r="I1624">
        <v>493.13928962815078</v>
      </c>
      <c r="J1624">
        <v>428.81296742267585</v>
      </c>
      <c r="K1624">
        <v>5.0000000000000001E-3</v>
      </c>
      <c r="L1624">
        <v>230.58884735999999</v>
      </c>
      <c r="M1624">
        <v>1207.070366912958</v>
      </c>
      <c r="N1624">
        <v>1171.052134917526</v>
      </c>
      <c r="O1624">
        <v>17.278067588281626</v>
      </c>
      <c r="P1624">
        <v>1099.1881949535941</v>
      </c>
    </row>
    <row r="1625" spans="2:16">
      <c r="B1625" t="s">
        <v>67</v>
      </c>
      <c r="C1625" t="s">
        <v>87</v>
      </c>
      <c r="D1625" t="s">
        <v>27</v>
      </c>
      <c r="E1625">
        <v>10236.542041205341</v>
      </c>
      <c r="F1625">
        <v>12627.027056528197</v>
      </c>
      <c r="G1625">
        <v>13984.149521492998</v>
      </c>
      <c r="H1625">
        <v>13192.469729469401</v>
      </c>
      <c r="I1625">
        <v>7868.0207828910316</v>
      </c>
      <c r="J1625">
        <v>4133.8375300979333</v>
      </c>
      <c r="K1625">
        <v>2534.8179711710982</v>
      </c>
      <c r="L1625">
        <v>1457.1877508645277</v>
      </c>
      <c r="M1625">
        <v>1209.002322913414</v>
      </c>
      <c r="N1625">
        <v>1936.4604379857692</v>
      </c>
      <c r="O1625">
        <v>986.12532174769399</v>
      </c>
      <c r="P1625">
        <v>4044.3335833913047</v>
      </c>
    </row>
    <row r="1626" spans="2:16">
      <c r="B1626" t="s">
        <v>67</v>
      </c>
      <c r="C1626" t="s">
        <v>87</v>
      </c>
      <c r="D1626" t="s">
        <v>29</v>
      </c>
      <c r="E1626">
        <v>26046.228109897223</v>
      </c>
      <c r="F1626">
        <v>18408.297547395399</v>
      </c>
      <c r="G1626">
        <v>12855.514649101809</v>
      </c>
      <c r="H1626">
        <v>19735.474279349753</v>
      </c>
      <c r="I1626">
        <v>17464.130949939321</v>
      </c>
      <c r="J1626">
        <v>20687.451530003163</v>
      </c>
      <c r="K1626">
        <v>22668.454340818993</v>
      </c>
      <c r="L1626">
        <v>22147.640734667541</v>
      </c>
      <c r="M1626">
        <v>20070.757948384849</v>
      </c>
      <c r="N1626">
        <v>22264.042266656943</v>
      </c>
      <c r="O1626">
        <v>21626.725453526</v>
      </c>
      <c r="P1626">
        <v>20356.613754084799</v>
      </c>
    </row>
    <row r="1627" spans="2:16">
      <c r="B1627" t="s">
        <v>67</v>
      </c>
      <c r="C1627" t="s">
        <v>87</v>
      </c>
      <c r="D1627" t="s">
        <v>30</v>
      </c>
      <c r="E1627">
        <v>11985.807617994429</v>
      </c>
      <c r="F1627">
        <v>7959.3229454538996</v>
      </c>
      <c r="G1627">
        <v>8679.433297570733</v>
      </c>
      <c r="H1627">
        <v>6440.3037484153319</v>
      </c>
      <c r="I1627">
        <v>5423.7552253000003</v>
      </c>
      <c r="J1627">
        <v>4396.8636589540201</v>
      </c>
      <c r="K1627">
        <v>1036.9241392773299</v>
      </c>
      <c r="L1627">
        <v>6218.8390195990505</v>
      </c>
      <c r="M1627">
        <v>3686.4275178000003</v>
      </c>
      <c r="N1627">
        <v>7197.4013883098596</v>
      </c>
      <c r="O1627">
        <v>4972.5034615502273</v>
      </c>
      <c r="P1627">
        <v>5969.93535344664</v>
      </c>
    </row>
    <row r="1628" spans="2:16">
      <c r="B1628" t="s">
        <v>67</v>
      </c>
      <c r="C1628" t="s">
        <v>88</v>
      </c>
      <c r="D1628" t="s">
        <v>16</v>
      </c>
      <c r="E1628">
        <v>20335.725670305044</v>
      </c>
      <c r="F1628">
        <v>21914.136463044742</v>
      </c>
      <c r="G1628">
        <v>25773.793252159943</v>
      </c>
      <c r="H1628">
        <v>30493.414405766714</v>
      </c>
      <c r="I1628">
        <v>21767.955632646241</v>
      </c>
      <c r="J1628">
        <v>13725.905466364036</v>
      </c>
      <c r="K1628">
        <v>14813.896154365182</v>
      </c>
      <c r="L1628">
        <v>14262.917648492707</v>
      </c>
      <c r="M1628">
        <v>3592.0992531725633</v>
      </c>
      <c r="N1628">
        <v>3951.6568503842595</v>
      </c>
      <c r="O1628">
        <v>3780.4507785601618</v>
      </c>
      <c r="P1628">
        <v>12893.323842698626</v>
      </c>
    </row>
    <row r="1629" spans="2:16">
      <c r="B1629" t="s">
        <v>67</v>
      </c>
      <c r="C1629" t="s">
        <v>88</v>
      </c>
      <c r="D1629" t="s">
        <v>17</v>
      </c>
      <c r="E1629">
        <v>1540.9259280000001</v>
      </c>
      <c r="F1629">
        <v>1486.5190094075394</v>
      </c>
      <c r="G1629">
        <v>1250.4881594075393</v>
      </c>
      <c r="H1629">
        <v>825.54338859246172</v>
      </c>
      <c r="I1629">
        <v>428.18129207176219</v>
      </c>
      <c r="J1629">
        <v>1008.305170256274</v>
      </c>
      <c r="K1629">
        <v>582.04980618451214</v>
      </c>
      <c r="L1629">
        <v>1.9259280000000001</v>
      </c>
      <c r="M1629">
        <v>828.91870079587306</v>
      </c>
      <c r="N1629">
        <v>828.91870079587306</v>
      </c>
      <c r="O1629">
        <v>1.9259280000000001</v>
      </c>
      <c r="P1629">
        <v>911.925928</v>
      </c>
    </row>
    <row r="1630" spans="2:16">
      <c r="B1630" t="s">
        <v>67</v>
      </c>
      <c r="C1630" t="s">
        <v>88</v>
      </c>
      <c r="D1630" t="s">
        <v>18</v>
      </c>
      <c r="E1630">
        <v>1620.8897142857099</v>
      </c>
      <c r="F1630">
        <v>1620.8897142857099</v>
      </c>
      <c r="G1630">
        <v>1620.8897142857099</v>
      </c>
      <c r="H1630">
        <v>1620.8897142857099</v>
      </c>
      <c r="I1630">
        <v>1620.8897142857099</v>
      </c>
      <c r="J1630">
        <v>1620.8897142857099</v>
      </c>
      <c r="K1630">
        <v>1620.8897142857099</v>
      </c>
      <c r="L1630">
        <v>1620.8897142857099</v>
      </c>
      <c r="M1630">
        <v>19889.408297087</v>
      </c>
      <c r="N1630">
        <v>27362.350680095602</v>
      </c>
      <c r="O1630">
        <v>51836.766096191095</v>
      </c>
      <c r="P1630">
        <v>49699.754414113551</v>
      </c>
    </row>
    <row r="1631" spans="2:16">
      <c r="B1631" t="s">
        <v>67</v>
      </c>
      <c r="C1631" t="s">
        <v>88</v>
      </c>
      <c r="D1631" t="s">
        <v>19</v>
      </c>
      <c r="E1631">
        <v>7308.1868000000004</v>
      </c>
      <c r="F1631">
        <v>7206.5868</v>
      </c>
      <c r="G1631">
        <v>5340.0019798500007</v>
      </c>
      <c r="H1631">
        <v>2353.4662676100011</v>
      </c>
      <c r="I1631">
        <v>4624.0506858110284</v>
      </c>
      <c r="J1631">
        <v>5736.1416704533003</v>
      </c>
      <c r="K1631">
        <v>1166.8970340022699</v>
      </c>
      <c r="L1631">
        <v>4.1867999999999999</v>
      </c>
      <c r="M1631">
        <v>2498.1575916041229</v>
      </c>
      <c r="N1631">
        <v>3537.1823935256539</v>
      </c>
      <c r="O1631">
        <v>1043.2116019215321</v>
      </c>
      <c r="P1631">
        <v>3994.7771267200001</v>
      </c>
    </row>
    <row r="1632" spans="2:16">
      <c r="B1632" t="s">
        <v>67</v>
      </c>
      <c r="C1632" t="s">
        <v>88</v>
      </c>
      <c r="D1632" t="s">
        <v>20</v>
      </c>
      <c r="E1632">
        <v>18302.179957521825</v>
      </c>
      <c r="F1632">
        <v>19255.602393991387</v>
      </c>
      <c r="G1632">
        <v>21654.362272564562</v>
      </c>
      <c r="H1632">
        <v>25844.941043712155</v>
      </c>
      <c r="I1632">
        <v>25946.96402797207</v>
      </c>
      <c r="J1632">
        <v>19438.921157535384</v>
      </c>
      <c r="K1632">
        <v>34924.597701404258</v>
      </c>
      <c r="L1632">
        <v>39546.770753565826</v>
      </c>
      <c r="M1632">
        <v>36516.739502220102</v>
      </c>
      <c r="N1632">
        <v>30042.454040513265</v>
      </c>
      <c r="O1632">
        <v>25065.094809850387</v>
      </c>
      <c r="P1632">
        <v>8528.4087164596967</v>
      </c>
    </row>
    <row r="1633" spans="2:16">
      <c r="B1633" t="s">
        <v>67</v>
      </c>
      <c r="C1633" t="s">
        <v>88</v>
      </c>
      <c r="D1633" t="s">
        <v>21</v>
      </c>
      <c r="E1633">
        <v>14.373790279604</v>
      </c>
      <c r="F1633">
        <v>347.17003749999998</v>
      </c>
      <c r="G1633">
        <v>253.70118124999999</v>
      </c>
      <c r="I1633">
        <v>8.5457239999999892</v>
      </c>
      <c r="J1633">
        <v>324.771892778991</v>
      </c>
      <c r="K1633">
        <v>320.49903077899103</v>
      </c>
      <c r="L1633">
        <v>64.7724830006579</v>
      </c>
      <c r="M1633">
        <v>574.59135775389257</v>
      </c>
      <c r="N1633">
        <v>522.29309545391538</v>
      </c>
      <c r="O1633">
        <v>399.42202324374301</v>
      </c>
      <c r="P1633">
        <v>403.51827790852411</v>
      </c>
    </row>
    <row r="1634" spans="2:16">
      <c r="B1634" t="s">
        <v>67</v>
      </c>
      <c r="C1634" t="s">
        <v>88</v>
      </c>
      <c r="D1634" t="s">
        <v>22</v>
      </c>
      <c r="E1634">
        <v>21817.018442619701</v>
      </c>
      <c r="F1634">
        <v>23622.3198182374</v>
      </c>
      <c r="G1634">
        <v>17828.209434620599</v>
      </c>
      <c r="H1634">
        <v>8556.0274468153802</v>
      </c>
      <c r="I1634">
        <v>15266.108400173</v>
      </c>
      <c r="J1634">
        <v>18592.229198540899</v>
      </c>
      <c r="K1634">
        <v>11493.633556799301</v>
      </c>
      <c r="L1634">
        <v>9217.4181910691805</v>
      </c>
      <c r="M1634">
        <v>17075.186980022751</v>
      </c>
      <c r="N1634">
        <v>32219.890093406266</v>
      </c>
      <c r="O1634">
        <v>20214.642208036839</v>
      </c>
      <c r="P1634">
        <v>22142.30487755276</v>
      </c>
    </row>
    <row r="1635" spans="2:16">
      <c r="B1635" t="s">
        <v>67</v>
      </c>
      <c r="C1635" t="s">
        <v>88</v>
      </c>
      <c r="D1635" t="s">
        <v>23</v>
      </c>
      <c r="E1635">
        <v>1375.9391274</v>
      </c>
      <c r="F1635">
        <v>1239.6361176</v>
      </c>
      <c r="G1635">
        <v>895.29275159999997</v>
      </c>
      <c r="H1635">
        <v>344.343366</v>
      </c>
      <c r="I1635">
        <v>207.68127711621</v>
      </c>
      <c r="J1635">
        <v>207.68127711621</v>
      </c>
      <c r="K1635">
        <v>559.89729298345196</v>
      </c>
      <c r="L1635">
        <v>1326</v>
      </c>
      <c r="M1635">
        <v>769.11843125175938</v>
      </c>
      <c r="N1635">
        <v>3.0157242352115499</v>
      </c>
      <c r="O1635">
        <v>478.59290140728694</v>
      </c>
      <c r="P1635">
        <v>790</v>
      </c>
    </row>
    <row r="1636" spans="2:16">
      <c r="B1636" t="s">
        <v>67</v>
      </c>
      <c r="C1636" t="s">
        <v>88</v>
      </c>
      <c r="D1636" t="s">
        <v>24</v>
      </c>
      <c r="E1636">
        <v>13.39776</v>
      </c>
      <c r="F1636">
        <v>12.057983999999999</v>
      </c>
      <c r="L1636">
        <v>15.75916041744</v>
      </c>
      <c r="M1636">
        <v>15.75916041744</v>
      </c>
      <c r="N1636">
        <v>1.13043600000751E-5</v>
      </c>
      <c r="O1636">
        <v>1.13043600000751E-5</v>
      </c>
    </row>
    <row r="1637" spans="2:16">
      <c r="B1637" t="s">
        <v>67</v>
      </c>
      <c r="C1637" t="s">
        <v>88</v>
      </c>
      <c r="D1637" t="s">
        <v>25</v>
      </c>
      <c r="E1637">
        <v>54799</v>
      </c>
      <c r="F1637">
        <v>59272.2</v>
      </c>
      <c r="G1637">
        <v>69092.450933</v>
      </c>
      <c r="H1637">
        <v>87184.156313190033</v>
      </c>
      <c r="I1637">
        <v>88492.049946002604</v>
      </c>
      <c r="J1637">
        <v>90407.299970666703</v>
      </c>
      <c r="K1637">
        <v>90634.710936290154</v>
      </c>
      <c r="L1637">
        <v>86795.025446960703</v>
      </c>
      <c r="M1637">
        <v>58709.511897945369</v>
      </c>
      <c r="N1637">
        <v>45288.568431663967</v>
      </c>
      <c r="O1637">
        <v>34273.271784998782</v>
      </c>
      <c r="P1637">
        <v>24720.831119086644</v>
      </c>
    </row>
    <row r="1638" spans="2:16">
      <c r="B1638" t="s">
        <v>67</v>
      </c>
      <c r="C1638" t="s">
        <v>88</v>
      </c>
      <c r="D1638" t="s">
        <v>26</v>
      </c>
      <c r="E1638">
        <v>7756</v>
      </c>
      <c r="F1638">
        <v>7989.2000000000007</v>
      </c>
      <c r="G1638">
        <v>8497.4</v>
      </c>
      <c r="H1638">
        <v>5481.9633690482406</v>
      </c>
      <c r="I1638">
        <v>4710.12495839856</v>
      </c>
      <c r="J1638">
        <v>3513.6342427889522</v>
      </c>
      <c r="K1638">
        <v>1.05408785971122E-2</v>
      </c>
      <c r="L1638">
        <v>3602.9507400000002</v>
      </c>
      <c r="M1638">
        <v>4504.3126000522198</v>
      </c>
      <c r="N1638">
        <v>1171.4560886410061</v>
      </c>
      <c r="O1638">
        <v>270.08368771018678</v>
      </c>
    </row>
    <row r="1639" spans="2:16">
      <c r="B1639" t="s">
        <v>67</v>
      </c>
      <c r="C1639" t="s">
        <v>88</v>
      </c>
      <c r="D1639" t="s">
        <v>27</v>
      </c>
      <c r="E1639">
        <v>6066.7654501654524</v>
      </c>
      <c r="F1639">
        <v>5986.8994166433877</v>
      </c>
      <c r="G1639">
        <v>5452.9580292552973</v>
      </c>
      <c r="H1639">
        <v>4584.6826980552987</v>
      </c>
      <c r="I1639">
        <v>3499.3385340552986</v>
      </c>
      <c r="J1639">
        <v>2172.6440560920855</v>
      </c>
      <c r="K1639">
        <v>1267.5879345806052</v>
      </c>
      <c r="L1639">
        <v>966.35725068465365</v>
      </c>
      <c r="M1639">
        <v>1431.0722940672995</v>
      </c>
      <c r="N1639">
        <v>1657.7524043838914</v>
      </c>
      <c r="O1639">
        <v>1657.7524043838914</v>
      </c>
      <c r="P1639">
        <v>1657.7524043838928</v>
      </c>
    </row>
    <row r="1640" spans="2:16">
      <c r="B1640" t="s">
        <v>67</v>
      </c>
      <c r="C1640" t="s">
        <v>88</v>
      </c>
      <c r="D1640" t="s">
        <v>29</v>
      </c>
      <c r="L1640">
        <v>2629.0789099439398</v>
      </c>
      <c r="M1640">
        <v>10534.933064510193</v>
      </c>
      <c r="N1640">
        <v>7922.7084860831455</v>
      </c>
      <c r="O1640">
        <v>25.293515945228894</v>
      </c>
      <c r="P1640">
        <v>10.261117166364256</v>
      </c>
    </row>
    <row r="1641" spans="2:16">
      <c r="B1641" t="s">
        <v>67</v>
      </c>
      <c r="C1641" t="s">
        <v>88</v>
      </c>
      <c r="D1641" t="s">
        <v>30</v>
      </c>
      <c r="E1641">
        <v>9136.7737726829891</v>
      </c>
      <c r="F1641">
        <v>2615.28121229319</v>
      </c>
      <c r="J1641">
        <v>34.477460639999997</v>
      </c>
      <c r="L1641">
        <v>7617.2062320260357</v>
      </c>
      <c r="M1641">
        <v>8153.195001600001</v>
      </c>
      <c r="N1641">
        <v>7318.3775366280252</v>
      </c>
      <c r="O1641">
        <v>6472.0005706900101</v>
      </c>
      <c r="P1641">
        <v>5492.0986909330304</v>
      </c>
    </row>
    <row r="1642" spans="2:16">
      <c r="B1642" t="s">
        <v>68</v>
      </c>
      <c r="C1642" t="s">
        <v>86</v>
      </c>
      <c r="D1642" t="s">
        <v>16</v>
      </c>
      <c r="E1642">
        <v>5943.7487520000004</v>
      </c>
      <c r="F1642">
        <v>6367.0922568611986</v>
      </c>
      <c r="G1642">
        <v>7562.1082802642986</v>
      </c>
      <c r="H1642">
        <v>9957.8529219478114</v>
      </c>
      <c r="I1642">
        <v>13810.547539117089</v>
      </c>
      <c r="J1642">
        <v>19578.105018623151</v>
      </c>
      <c r="K1642">
        <v>27713.787080570652</v>
      </c>
      <c r="L1642">
        <v>18801.826980922189</v>
      </c>
      <c r="M1642">
        <v>22090.986098093141</v>
      </c>
      <c r="N1642">
        <v>28635.059698498488</v>
      </c>
      <c r="O1642">
        <v>36900.179611589607</v>
      </c>
      <c r="P1642">
        <v>52453.973842163447</v>
      </c>
    </row>
    <row r="1643" spans="2:16">
      <c r="B1643" t="s">
        <v>68</v>
      </c>
      <c r="C1643" t="s">
        <v>86</v>
      </c>
      <c r="D1643" t="s">
        <v>17</v>
      </c>
      <c r="E1643">
        <v>8698.3700759999992</v>
      </c>
      <c r="F1643">
        <v>9317.9114846631001</v>
      </c>
      <c r="G1643">
        <v>11066.75586756409</v>
      </c>
      <c r="H1643">
        <v>14100.23839390188</v>
      </c>
      <c r="I1643">
        <v>19676.077260571459</v>
      </c>
      <c r="J1643">
        <v>28042.536296282706</v>
      </c>
      <c r="K1643">
        <v>39694.662373726685</v>
      </c>
      <c r="L1643">
        <v>55046.544561075287</v>
      </c>
      <c r="M1643">
        <v>6621.7835030383867</v>
      </c>
      <c r="N1643">
        <v>39543.744221694047</v>
      </c>
      <c r="O1643">
        <v>16346.86574436875</v>
      </c>
      <c r="P1643">
        <v>9006.4358603530673</v>
      </c>
    </row>
    <row r="1644" spans="2:16">
      <c r="B1644" t="s">
        <v>68</v>
      </c>
      <c r="C1644" t="s">
        <v>86</v>
      </c>
      <c r="D1644" t="s">
        <v>18</v>
      </c>
      <c r="E1644">
        <v>617.51113199999998</v>
      </c>
      <c r="F1644">
        <v>1424.9757345876001</v>
      </c>
      <c r="G1644">
        <v>1584.5546077635161</v>
      </c>
      <c r="H1644">
        <v>1423.3471933795799</v>
      </c>
      <c r="I1644">
        <v>356.27014718914199</v>
      </c>
      <c r="J1644">
        <v>345.05028477502401</v>
      </c>
      <c r="K1644">
        <v>7.62028107306267</v>
      </c>
      <c r="L1644">
        <v>6.5560129029481304</v>
      </c>
      <c r="M1644">
        <v>7.6202810730626602</v>
      </c>
      <c r="N1644">
        <v>7.62028107306267</v>
      </c>
      <c r="O1644">
        <v>7.62028107306267</v>
      </c>
      <c r="P1644">
        <v>7.62028107306267</v>
      </c>
    </row>
    <row r="1645" spans="2:16">
      <c r="B1645" t="s">
        <v>68</v>
      </c>
      <c r="C1645" t="s">
        <v>86</v>
      </c>
      <c r="D1645" t="s">
        <v>19</v>
      </c>
      <c r="E1645">
        <v>46391.120343504801</v>
      </c>
      <c r="F1645">
        <v>58024.0049994</v>
      </c>
      <c r="G1645">
        <v>76867.199527545497</v>
      </c>
      <c r="H1645">
        <v>56426.58975665499</v>
      </c>
      <c r="I1645">
        <v>38713.325250613198</v>
      </c>
      <c r="J1645">
        <v>27770.628653563501</v>
      </c>
      <c r="K1645">
        <v>6782.1322669297697</v>
      </c>
      <c r="L1645">
        <v>564.75976726136605</v>
      </c>
      <c r="M1645">
        <v>65784.929542605198</v>
      </c>
      <c r="N1645">
        <v>2060.3212351312322</v>
      </c>
      <c r="O1645">
        <v>817.00014904186105</v>
      </c>
      <c r="P1645">
        <v>628.576246868098</v>
      </c>
    </row>
    <row r="1646" spans="2:16">
      <c r="B1646" t="s">
        <v>68</v>
      </c>
      <c r="C1646" t="s">
        <v>86</v>
      </c>
      <c r="D1646" t="s">
        <v>20</v>
      </c>
      <c r="E1646">
        <v>1956.4995470857345</v>
      </c>
      <c r="F1646">
        <v>2095.445209019198</v>
      </c>
      <c r="G1646">
        <v>2489.6842308059158</v>
      </c>
      <c r="H1646">
        <v>3278.6662088552748</v>
      </c>
      <c r="I1646">
        <v>4625.1280469736394</v>
      </c>
      <c r="J1646">
        <v>6195.5405365364795</v>
      </c>
      <c r="K1646">
        <v>8801.5238219562107</v>
      </c>
      <c r="L1646">
        <v>5383.4370915781174</v>
      </c>
      <c r="M1646">
        <v>11325.345276842383</v>
      </c>
      <c r="N1646">
        <v>2845.6729445386022</v>
      </c>
      <c r="O1646">
        <v>3061.582041793487</v>
      </c>
      <c r="P1646">
        <v>3562.4424417827076</v>
      </c>
    </row>
    <row r="1647" spans="2:16">
      <c r="B1647" t="s">
        <v>68</v>
      </c>
      <c r="C1647" t="s">
        <v>86</v>
      </c>
      <c r="D1647" t="s">
        <v>21</v>
      </c>
      <c r="E1647">
        <v>218.47918650901062</v>
      </c>
      <c r="F1647">
        <v>4653.0258739403698</v>
      </c>
      <c r="G1647">
        <v>5420.8397890719698</v>
      </c>
      <c r="H1647">
        <v>4503.5191359987302</v>
      </c>
      <c r="I1647">
        <v>3119.8832003458097</v>
      </c>
      <c r="J1647">
        <v>2179.5812089075507</v>
      </c>
      <c r="K1647">
        <v>1645.6946315146999</v>
      </c>
      <c r="L1647">
        <v>496.79574959599</v>
      </c>
      <c r="M1647">
        <v>6899.3183265821181</v>
      </c>
      <c r="N1647">
        <v>7221.4243085407834</v>
      </c>
      <c r="O1647">
        <v>7573.3418626961811</v>
      </c>
      <c r="P1647">
        <v>8441.7927719402669</v>
      </c>
    </row>
    <row r="1648" spans="2:16">
      <c r="B1648" t="s">
        <v>68</v>
      </c>
      <c r="C1648" t="s">
        <v>86</v>
      </c>
      <c r="D1648" t="s">
        <v>22</v>
      </c>
      <c r="E1648">
        <v>7004.1642922463398</v>
      </c>
      <c r="F1648">
        <v>7501.01150087112</v>
      </c>
      <c r="G1648">
        <v>7021.1268347386904</v>
      </c>
      <c r="H1648">
        <v>6376.70994204422</v>
      </c>
      <c r="I1648">
        <v>3608.7445152480723</v>
      </c>
      <c r="J1648">
        <v>3482.2621442075624</v>
      </c>
      <c r="K1648">
        <v>2802.736552162487</v>
      </c>
      <c r="L1648">
        <v>1051.561426276872</v>
      </c>
      <c r="M1648">
        <v>3496.2285586019188</v>
      </c>
      <c r="N1648">
        <v>7253.671664710917</v>
      </c>
      <c r="O1648">
        <v>11795.975829214825</v>
      </c>
      <c r="P1648">
        <v>13338.92113021439</v>
      </c>
    </row>
    <row r="1649" spans="2:16">
      <c r="B1649" t="s">
        <v>68</v>
      </c>
      <c r="C1649" t="s">
        <v>86</v>
      </c>
      <c r="D1649" t="s">
        <v>23</v>
      </c>
      <c r="E1649">
        <v>7409.3540039325098</v>
      </c>
      <c r="F1649">
        <v>8929.7982051012004</v>
      </c>
      <c r="G1649">
        <v>12524.503927366441</v>
      </c>
      <c r="H1649">
        <v>10144.664558834334</v>
      </c>
      <c r="I1649">
        <v>10240.59311844852</v>
      </c>
      <c r="J1649">
        <v>7945.6214444008901</v>
      </c>
      <c r="K1649">
        <v>9410.4853560312094</v>
      </c>
      <c r="L1649">
        <v>9601.7080422443105</v>
      </c>
      <c r="M1649">
        <v>27075.771402869374</v>
      </c>
      <c r="N1649">
        <v>31590.810176535793</v>
      </c>
      <c r="O1649">
        <v>34487.084531742301</v>
      </c>
      <c r="P1649">
        <v>38040.697214539599</v>
      </c>
    </row>
    <row r="1650" spans="2:16">
      <c r="B1650" t="s">
        <v>68</v>
      </c>
      <c r="C1650" t="s">
        <v>86</v>
      </c>
      <c r="D1650" t="s">
        <v>24</v>
      </c>
      <c r="H1650">
        <v>4.0000000000000002E-4</v>
      </c>
      <c r="I1650">
        <v>1.36424070424845E-3</v>
      </c>
      <c r="J1650">
        <v>2.3243962466017501E-3</v>
      </c>
      <c r="K1650">
        <v>3.6787904646488098E-3</v>
      </c>
      <c r="L1650">
        <v>5.5892972700184104E-3</v>
      </c>
      <c r="M1650">
        <v>8.2842558018309791E-3</v>
      </c>
      <c r="N1650">
        <v>1.2085760966731101E-2</v>
      </c>
      <c r="O1650">
        <v>1.7448159440834068E-2</v>
      </c>
      <c r="P1650">
        <v>2.5012352082360148E-2</v>
      </c>
    </row>
    <row r="1651" spans="2:16">
      <c r="B1651" t="s">
        <v>68</v>
      </c>
      <c r="C1651" t="s">
        <v>86</v>
      </c>
      <c r="D1651" t="s">
        <v>25</v>
      </c>
      <c r="E1651">
        <v>167.08318595763097</v>
      </c>
      <c r="F1651">
        <v>85.690512330299896</v>
      </c>
      <c r="G1651">
        <v>225.21379663578699</v>
      </c>
      <c r="H1651">
        <v>513.25551136560034</v>
      </c>
      <c r="I1651">
        <v>336.17284998589349</v>
      </c>
      <c r="J1651">
        <v>59.162212287970597</v>
      </c>
      <c r="K1651">
        <v>61.410944823436502</v>
      </c>
      <c r="L1651">
        <v>30.133491544677</v>
      </c>
      <c r="M1651">
        <v>84.442261606300207</v>
      </c>
      <c r="N1651">
        <v>66.441165926510706</v>
      </c>
      <c r="O1651">
        <v>52.895087557777202</v>
      </c>
      <c r="P1651">
        <v>41.418945241581397</v>
      </c>
    </row>
    <row r="1652" spans="2:16">
      <c r="B1652" t="s">
        <v>68</v>
      </c>
      <c r="C1652" t="s">
        <v>86</v>
      </c>
      <c r="D1652" t="s">
        <v>26</v>
      </c>
      <c r="E1652">
        <v>173.91967199999999</v>
      </c>
      <c r="F1652">
        <v>231.3813991797</v>
      </c>
      <c r="G1652">
        <v>238.62200678714299</v>
      </c>
      <c r="H1652">
        <v>102.51449333298</v>
      </c>
      <c r="I1652">
        <v>4.16523534549603</v>
      </c>
      <c r="J1652">
        <v>4.0685108047999998</v>
      </c>
      <c r="K1652">
        <v>1.71077806369758</v>
      </c>
      <c r="L1652">
        <v>3.2636474438400001</v>
      </c>
      <c r="M1652">
        <v>3.3426640828799998</v>
      </c>
      <c r="N1652">
        <v>2.6261887219200002</v>
      </c>
      <c r="O1652">
        <v>1.9097133609600001</v>
      </c>
      <c r="P1652">
        <v>1.85555211199169</v>
      </c>
    </row>
    <row r="1653" spans="2:16">
      <c r="B1653" t="s">
        <v>68</v>
      </c>
      <c r="C1653" t="s">
        <v>86</v>
      </c>
      <c r="D1653" t="s">
        <v>27</v>
      </c>
      <c r="E1653">
        <v>6026.521788</v>
      </c>
      <c r="F1653">
        <v>6455.7608023502989</v>
      </c>
      <c r="G1653">
        <v>7667.4186974833201</v>
      </c>
      <c r="H1653">
        <v>10096.52663102821</v>
      </c>
      <c r="I1653">
        <v>10646.983219826645</v>
      </c>
      <c r="J1653">
        <v>13.824737139687516</v>
      </c>
      <c r="K1653">
        <v>13.770611954125508</v>
      </c>
      <c r="L1653">
        <v>12.913919257016124</v>
      </c>
      <c r="M1653">
        <v>40883.940807722822</v>
      </c>
      <c r="N1653">
        <v>79541.363515691744</v>
      </c>
      <c r="O1653">
        <v>112200.94919334841</v>
      </c>
      <c r="P1653">
        <v>126464.4182884606</v>
      </c>
    </row>
    <row r="1654" spans="2:16">
      <c r="B1654" t="s">
        <v>68</v>
      </c>
      <c r="C1654" t="s">
        <v>86</v>
      </c>
      <c r="D1654" t="s">
        <v>28</v>
      </c>
      <c r="E1654">
        <v>27.362768975212699</v>
      </c>
      <c r="F1654">
        <v>6.17539931520158</v>
      </c>
      <c r="G1654">
        <v>6.8755011289782004</v>
      </c>
      <c r="H1654">
        <v>6.4603883640152402</v>
      </c>
      <c r="I1654">
        <v>6.6573280882157597</v>
      </c>
      <c r="J1654">
        <v>6.2481490000882802</v>
      </c>
      <c r="K1654">
        <v>5.3326669107262896</v>
      </c>
      <c r="L1654">
        <v>5.3984204708902697</v>
      </c>
      <c r="M1654">
        <v>5.02510144972765</v>
      </c>
      <c r="N1654">
        <v>5.3984204708902697</v>
      </c>
      <c r="O1654">
        <v>5.3984204708902697</v>
      </c>
      <c r="P1654">
        <v>5.1485287601639804</v>
      </c>
    </row>
    <row r="1655" spans="2:16">
      <c r="B1655" t="s">
        <v>68</v>
      </c>
      <c r="C1655" t="s">
        <v>86</v>
      </c>
      <c r="D1655" t="s">
        <v>29</v>
      </c>
      <c r="E1655">
        <v>22227.229985882601</v>
      </c>
      <c r="F1655">
        <v>25304.621501101501</v>
      </c>
      <c r="G1655">
        <v>30053.952426435699</v>
      </c>
      <c r="H1655">
        <v>17886.54279777129</v>
      </c>
      <c r="I1655">
        <v>9412.4832153947373</v>
      </c>
      <c r="J1655">
        <v>6516.1135280319368</v>
      </c>
      <c r="K1655">
        <v>783.73434532848728</v>
      </c>
      <c r="L1655">
        <v>164.9585929904452</v>
      </c>
      <c r="M1655">
        <v>20926.477845390298</v>
      </c>
      <c r="N1655">
        <v>47578.565399930805</v>
      </c>
      <c r="O1655">
        <v>65548.718426694584</v>
      </c>
      <c r="P1655">
        <v>73340.281301978699</v>
      </c>
    </row>
    <row r="1656" spans="2:16">
      <c r="B1656" t="s">
        <v>68</v>
      </c>
      <c r="C1656" t="s">
        <v>86</v>
      </c>
      <c r="D1656" t="s">
        <v>30</v>
      </c>
      <c r="E1656">
        <v>1670.2518210122685</v>
      </c>
      <c r="F1656">
        <v>2465.98526880084</v>
      </c>
      <c r="G1656">
        <v>3217.9165036998402</v>
      </c>
      <c r="H1656">
        <v>130.76926927129799</v>
      </c>
      <c r="I1656">
        <v>3370.4582979700299</v>
      </c>
      <c r="J1656">
        <v>3695.1657037316299</v>
      </c>
      <c r="K1656">
        <v>275.28189497522698</v>
      </c>
      <c r="L1656">
        <v>104.712136793681</v>
      </c>
      <c r="M1656">
        <v>640.68655038955103</v>
      </c>
      <c r="N1656">
        <v>750.64456179434796</v>
      </c>
      <c r="O1656">
        <v>870.58826850461003</v>
      </c>
      <c r="P1656">
        <v>984.5723675537281</v>
      </c>
    </row>
    <row r="1657" spans="2:16">
      <c r="B1657" t="s">
        <v>68</v>
      </c>
      <c r="C1657" t="s">
        <v>87</v>
      </c>
      <c r="D1657" t="s">
        <v>16</v>
      </c>
      <c r="E1657">
        <v>9039.9093712582799</v>
      </c>
      <c r="F1657">
        <v>8918.6505754460904</v>
      </c>
      <c r="G1657">
        <v>10749.9301901335</v>
      </c>
      <c r="H1657">
        <v>14140.86075102139</v>
      </c>
      <c r="I1657">
        <v>13675.726170096828</v>
      </c>
      <c r="J1657">
        <v>13916.941497407397</v>
      </c>
      <c r="K1657">
        <v>10317.141773329886</v>
      </c>
      <c r="L1657">
        <v>15066.49324711103</v>
      </c>
      <c r="M1657">
        <v>12469.112006172491</v>
      </c>
      <c r="N1657">
        <v>14948.733527277362</v>
      </c>
      <c r="O1657">
        <v>15328.508366055576</v>
      </c>
      <c r="P1657">
        <v>14145.937457496275</v>
      </c>
    </row>
    <row r="1658" spans="2:16">
      <c r="B1658" t="s">
        <v>68</v>
      </c>
      <c r="C1658" t="s">
        <v>87</v>
      </c>
      <c r="D1658" t="s">
        <v>17</v>
      </c>
      <c r="E1658">
        <v>3084.4860447073002</v>
      </c>
      <c r="F1658">
        <v>1703.66057912118</v>
      </c>
      <c r="G1658">
        <v>1621.6345674814299</v>
      </c>
      <c r="H1658">
        <v>731.32457758109797</v>
      </c>
      <c r="I1658">
        <v>844.99574433164298</v>
      </c>
      <c r="J1658">
        <v>1462.4256681854199</v>
      </c>
      <c r="K1658">
        <v>1050.4582790619002</v>
      </c>
      <c r="L1658">
        <v>1220.5676030475602</v>
      </c>
      <c r="M1658">
        <v>1575.1247600593504</v>
      </c>
      <c r="N1658">
        <v>1708.936503411016</v>
      </c>
      <c r="O1658">
        <v>1749.4106318673821</v>
      </c>
      <c r="P1658">
        <v>1784.3627098214349</v>
      </c>
    </row>
    <row r="1659" spans="2:16">
      <c r="B1659" t="s">
        <v>68</v>
      </c>
      <c r="C1659" t="s">
        <v>87</v>
      </c>
      <c r="D1659" t="s">
        <v>18</v>
      </c>
      <c r="E1659">
        <v>7605.4334891381804</v>
      </c>
      <c r="F1659">
        <v>7137.8674159226603</v>
      </c>
      <c r="G1659">
        <v>6603.8425615837205</v>
      </c>
      <c r="H1659">
        <v>8236.2225034909407</v>
      </c>
      <c r="I1659">
        <v>7541.7313075559969</v>
      </c>
      <c r="J1659">
        <v>2723.7481356782969</v>
      </c>
      <c r="K1659">
        <v>2866.9529264000271</v>
      </c>
      <c r="L1659">
        <v>2654.0278116899954</v>
      </c>
      <c r="M1659">
        <v>3228.963630958463</v>
      </c>
      <c r="N1659">
        <v>4145.9043076355074</v>
      </c>
      <c r="O1659">
        <v>7666.2959361008134</v>
      </c>
      <c r="P1659">
        <v>8680.426190682796</v>
      </c>
    </row>
    <row r="1660" spans="2:16">
      <c r="B1660" t="s">
        <v>68</v>
      </c>
      <c r="C1660" t="s">
        <v>87</v>
      </c>
      <c r="D1660" t="s">
        <v>19</v>
      </c>
      <c r="E1660">
        <v>7727.7237550359005</v>
      </c>
      <c r="F1660">
        <v>2197.6229586654804</v>
      </c>
      <c r="G1660">
        <v>4310.3390774762602</v>
      </c>
      <c r="H1660">
        <v>117.46397338050001</v>
      </c>
      <c r="I1660">
        <v>5.0619249359999996</v>
      </c>
      <c r="J1660">
        <v>286.59722669988599</v>
      </c>
      <c r="K1660">
        <v>284.066781054665</v>
      </c>
      <c r="L1660">
        <v>5.1682277880900102E-4</v>
      </c>
      <c r="M1660">
        <v>8402.3797039396541</v>
      </c>
      <c r="N1660">
        <v>10787.845693747222</v>
      </c>
      <c r="O1660">
        <v>8473.0419629302705</v>
      </c>
      <c r="P1660">
        <v>10117.351773545124</v>
      </c>
    </row>
    <row r="1661" spans="2:16">
      <c r="B1661" t="s">
        <v>68</v>
      </c>
      <c r="C1661" t="s">
        <v>87</v>
      </c>
      <c r="D1661" t="s">
        <v>20</v>
      </c>
      <c r="E1661">
        <v>8096.6507530709496</v>
      </c>
      <c r="F1661">
        <v>9129.3132793976401</v>
      </c>
      <c r="G1661">
        <v>8898.9362922454038</v>
      </c>
      <c r="H1661">
        <v>7628.5727240066699</v>
      </c>
      <c r="I1661">
        <v>7776.6762777228523</v>
      </c>
      <c r="J1661">
        <v>9238.5024057552619</v>
      </c>
      <c r="K1661">
        <v>10430.996816336448</v>
      </c>
      <c r="L1661">
        <v>10358.864022919612</v>
      </c>
      <c r="M1661">
        <v>11689.674746540766</v>
      </c>
      <c r="N1661">
        <v>12869.599692596999</v>
      </c>
      <c r="O1661">
        <v>13388.768286365328</v>
      </c>
      <c r="P1661">
        <v>13515.534113969918</v>
      </c>
    </row>
    <row r="1662" spans="2:16">
      <c r="B1662" t="s">
        <v>68</v>
      </c>
      <c r="C1662" t="s">
        <v>87</v>
      </c>
      <c r="D1662" t="s">
        <v>21</v>
      </c>
      <c r="E1662">
        <v>5482.4287494051005</v>
      </c>
      <c r="F1662">
        <v>812.68357470764295</v>
      </c>
      <c r="G1662">
        <v>283.549033152015</v>
      </c>
      <c r="H1662">
        <v>752.61168596449807</v>
      </c>
      <c r="I1662">
        <v>661.88912311837498</v>
      </c>
      <c r="J1662">
        <v>141.483629277348</v>
      </c>
      <c r="K1662">
        <v>19.089668999299999</v>
      </c>
      <c r="L1662">
        <v>250.86554335358002</v>
      </c>
      <c r="M1662">
        <v>876.10982118258198</v>
      </c>
      <c r="N1662">
        <v>539.97473926743601</v>
      </c>
      <c r="O1662">
        <v>11.281515317901601</v>
      </c>
      <c r="P1662">
        <v>11.1015153179015</v>
      </c>
    </row>
    <row r="1663" spans="2:16">
      <c r="B1663" t="s">
        <v>68</v>
      </c>
      <c r="C1663" t="s">
        <v>87</v>
      </c>
      <c r="D1663" t="s">
        <v>22</v>
      </c>
      <c r="E1663">
        <v>30072.425763158601</v>
      </c>
      <c r="F1663">
        <v>25510.817442347798</v>
      </c>
      <c r="G1663">
        <v>32385.8989501123</v>
      </c>
      <c r="H1663">
        <v>56141.81155066473</v>
      </c>
      <c r="I1663">
        <v>73917.901775768201</v>
      </c>
      <c r="J1663">
        <v>79718.37645472819</v>
      </c>
      <c r="K1663">
        <v>85771.683646661695</v>
      </c>
      <c r="L1663">
        <v>82976.373431425163</v>
      </c>
      <c r="M1663">
        <v>66461.713052573381</v>
      </c>
      <c r="N1663">
        <v>62845.541139696652</v>
      </c>
      <c r="O1663">
        <v>62574.264217933131</v>
      </c>
      <c r="P1663">
        <v>71510.354694856025</v>
      </c>
    </row>
    <row r="1664" spans="2:16">
      <c r="B1664" t="s">
        <v>68</v>
      </c>
      <c r="C1664" t="s">
        <v>87</v>
      </c>
      <c r="D1664" t="s">
        <v>23</v>
      </c>
      <c r="E1664">
        <v>3459.7300678653628</v>
      </c>
      <c r="F1664">
        <v>1033.8765401837434</v>
      </c>
      <c r="G1664">
        <v>1421.9149005381971</v>
      </c>
      <c r="H1664">
        <v>1197.492760026782</v>
      </c>
      <c r="I1664">
        <v>148.89833529980001</v>
      </c>
      <c r="J1664">
        <v>292.48933039663399</v>
      </c>
      <c r="K1664">
        <v>45.689880965566203</v>
      </c>
      <c r="L1664">
        <v>152.658394343493</v>
      </c>
      <c r="M1664">
        <v>588.19870038741806</v>
      </c>
      <c r="N1664">
        <v>1621.8791502238082</v>
      </c>
      <c r="O1664">
        <v>60.286918663493182</v>
      </c>
      <c r="P1664">
        <v>405.68281473086699</v>
      </c>
    </row>
    <row r="1665" spans="2:16">
      <c r="B1665" t="s">
        <v>68</v>
      </c>
      <c r="C1665" t="s">
        <v>87</v>
      </c>
      <c r="D1665" t="s">
        <v>24</v>
      </c>
      <c r="E1665">
        <v>183.98666424392172</v>
      </c>
      <c r="F1665">
        <v>180.05974085298729</v>
      </c>
      <c r="G1665">
        <v>116.14694582182051</v>
      </c>
      <c r="H1665">
        <v>0.78653019743896535</v>
      </c>
      <c r="I1665">
        <v>2.7777777777777801E-3</v>
      </c>
      <c r="J1665">
        <v>43.427327036822966</v>
      </c>
      <c r="K1665">
        <v>1.4999999999999999E-2</v>
      </c>
      <c r="L1665">
        <v>37.010691165143598</v>
      </c>
      <c r="M1665">
        <v>6.3388604174399994</v>
      </c>
      <c r="N1665">
        <v>7.8795858608999998</v>
      </c>
      <c r="O1665">
        <v>55.179914102956502</v>
      </c>
      <c r="P1665">
        <v>52.760941681843498</v>
      </c>
    </row>
    <row r="1666" spans="2:16">
      <c r="B1666" t="s">
        <v>68</v>
      </c>
      <c r="C1666" t="s">
        <v>87</v>
      </c>
      <c r="D1666" t="s">
        <v>25</v>
      </c>
      <c r="E1666">
        <v>11965.043465201899</v>
      </c>
      <c r="F1666">
        <v>19218.605355468102</v>
      </c>
      <c r="G1666">
        <v>21936.53072581736</v>
      </c>
      <c r="H1666">
        <v>38625.621740233539</v>
      </c>
      <c r="I1666">
        <v>44330.854520441193</v>
      </c>
      <c r="J1666">
        <v>51257.95932314462</v>
      </c>
      <c r="K1666">
        <v>46452.653381613862</v>
      </c>
      <c r="L1666">
        <v>48093.974278323745</v>
      </c>
      <c r="M1666">
        <v>32804.053544556766</v>
      </c>
      <c r="N1666">
        <v>31910.359305777198</v>
      </c>
      <c r="O1666">
        <v>34445.070959240635</v>
      </c>
      <c r="P1666">
        <v>32376.913411344234</v>
      </c>
    </row>
    <row r="1667" spans="2:16">
      <c r="B1667" t="s">
        <v>68</v>
      </c>
      <c r="C1667" t="s">
        <v>87</v>
      </c>
      <c r="D1667" t="s">
        <v>26</v>
      </c>
      <c r="E1667">
        <v>1489.2188291199968</v>
      </c>
      <c r="F1667">
        <v>511.30880000000002</v>
      </c>
      <c r="G1667">
        <v>1384.893202889431</v>
      </c>
      <c r="H1667">
        <v>549.57503380811079</v>
      </c>
      <c r="I1667">
        <v>189.01195895798801</v>
      </c>
      <c r="J1667">
        <v>594.27344095002798</v>
      </c>
      <c r="K1667">
        <v>206.287027943862</v>
      </c>
      <c r="L1667">
        <v>198.99413077660398</v>
      </c>
      <c r="M1667">
        <v>605.30044773332304</v>
      </c>
      <c r="N1667">
        <v>1171.052134917526</v>
      </c>
      <c r="O1667">
        <v>490.208795838855</v>
      </c>
      <c r="P1667">
        <v>75.579917568158294</v>
      </c>
    </row>
    <row r="1668" spans="2:16">
      <c r="B1668" t="s">
        <v>68</v>
      </c>
      <c r="C1668" t="s">
        <v>87</v>
      </c>
      <c r="D1668" t="s">
        <v>27</v>
      </c>
      <c r="E1668">
        <v>10236.542041205341</v>
      </c>
      <c r="F1668">
        <v>12627.027056528197</v>
      </c>
      <c r="G1668">
        <v>13984.149521492998</v>
      </c>
      <c r="H1668">
        <v>13192.469729469401</v>
      </c>
      <c r="I1668">
        <v>7868.0207828910316</v>
      </c>
      <c r="J1668">
        <v>2522.4864298906914</v>
      </c>
      <c r="K1668">
        <v>1153.444175751765</v>
      </c>
      <c r="L1668">
        <v>2499.1435767629946</v>
      </c>
      <c r="M1668">
        <v>1443.581475447337</v>
      </c>
      <c r="N1668">
        <v>975.51515601004007</v>
      </c>
      <c r="O1668">
        <v>2815.1047340207301</v>
      </c>
      <c r="P1668">
        <v>2816.7949979124119</v>
      </c>
    </row>
    <row r="1669" spans="2:16">
      <c r="B1669" t="s">
        <v>68</v>
      </c>
      <c r="C1669" t="s">
        <v>87</v>
      </c>
      <c r="D1669" t="s">
        <v>29</v>
      </c>
      <c r="E1669">
        <v>26046.228109897223</v>
      </c>
      <c r="F1669">
        <v>18408.297547395399</v>
      </c>
      <c r="G1669">
        <v>12855.514649101809</v>
      </c>
      <c r="H1669">
        <v>19735.474279349753</v>
      </c>
      <c r="I1669">
        <v>17930.27372179721</v>
      </c>
      <c r="J1669">
        <v>19940.154781261786</v>
      </c>
      <c r="K1669">
        <v>21039.451164376223</v>
      </c>
      <c r="L1669">
        <v>21210.527851856739</v>
      </c>
      <c r="M1669">
        <v>21170.87747205171</v>
      </c>
      <c r="N1669">
        <v>21244.848924256297</v>
      </c>
      <c r="O1669">
        <v>21374.444441789004</v>
      </c>
      <c r="P1669">
        <v>20915.188690490177</v>
      </c>
    </row>
    <row r="1670" spans="2:16">
      <c r="B1670" t="s">
        <v>68</v>
      </c>
      <c r="C1670" t="s">
        <v>87</v>
      </c>
      <c r="D1670" t="s">
        <v>30</v>
      </c>
      <c r="E1670">
        <v>11985.807617994429</v>
      </c>
      <c r="F1670">
        <v>7959.3229454538996</v>
      </c>
      <c r="G1670">
        <v>8679.433297570733</v>
      </c>
      <c r="H1670">
        <v>6440.3037484153319</v>
      </c>
      <c r="I1670">
        <v>4024.4226585103302</v>
      </c>
      <c r="J1670">
        <v>3673.0750952333601</v>
      </c>
      <c r="K1670">
        <v>3150.0452397876602</v>
      </c>
      <c r="L1670">
        <v>3727.0164080442996</v>
      </c>
      <c r="M1670">
        <v>5269.2493161581497</v>
      </c>
      <c r="N1670">
        <v>4956.9206330529996</v>
      </c>
      <c r="O1670">
        <v>6870.2467797503195</v>
      </c>
      <c r="P1670">
        <v>7231.6736337000002</v>
      </c>
    </row>
    <row r="1671" spans="2:16">
      <c r="B1671" t="s">
        <v>68</v>
      </c>
      <c r="C1671" t="s">
        <v>88</v>
      </c>
      <c r="D1671" t="s">
        <v>16</v>
      </c>
      <c r="E1671">
        <v>20335.725670305044</v>
      </c>
      <c r="F1671">
        <v>21914.136463044742</v>
      </c>
      <c r="G1671">
        <v>25773.793252159943</v>
      </c>
      <c r="H1671">
        <v>30493.414405766714</v>
      </c>
      <c r="I1671">
        <v>21648.626325657191</v>
      </c>
      <c r="J1671">
        <v>13725.905466364036</v>
      </c>
      <c r="K1671">
        <v>10886.569634194713</v>
      </c>
      <c r="L1671">
        <v>10842.511122051257</v>
      </c>
      <c r="M1671">
        <v>7473.0434964581136</v>
      </c>
      <c r="N1671">
        <v>4983.1653367858635</v>
      </c>
      <c r="O1671">
        <v>3197.8085505152758</v>
      </c>
      <c r="P1671">
        <v>6112.1643370971433</v>
      </c>
    </row>
    <row r="1672" spans="2:16">
      <c r="B1672" t="s">
        <v>68</v>
      </c>
      <c r="C1672" t="s">
        <v>88</v>
      </c>
      <c r="D1672" t="s">
        <v>17</v>
      </c>
      <c r="E1672">
        <v>1540.9259280000001</v>
      </c>
      <c r="F1672">
        <v>1486.5190094075394</v>
      </c>
      <c r="G1672">
        <v>1250.4881594075393</v>
      </c>
      <c r="H1672">
        <v>825.54338859246172</v>
      </c>
      <c r="I1672">
        <v>1.9259280000000001</v>
      </c>
      <c r="J1672">
        <v>1008.3043000717652</v>
      </c>
      <c r="K1672">
        <v>1008.304300071763</v>
      </c>
      <c r="L1672">
        <v>1.9259280000000001</v>
      </c>
      <c r="M1672">
        <v>785.26392308474101</v>
      </c>
      <c r="N1672">
        <v>785.26392308474101</v>
      </c>
      <c r="O1672">
        <v>1.9280492945550816</v>
      </c>
      <c r="P1672">
        <v>426.18483900000001</v>
      </c>
    </row>
    <row r="1673" spans="2:16">
      <c r="B1673" t="s">
        <v>68</v>
      </c>
      <c r="C1673" t="s">
        <v>88</v>
      </c>
      <c r="D1673" t="s">
        <v>18</v>
      </c>
      <c r="E1673">
        <v>1620.8897142857099</v>
      </c>
      <c r="F1673">
        <v>1620.8897142857099</v>
      </c>
      <c r="G1673">
        <v>1620.8897142857099</v>
      </c>
      <c r="H1673">
        <v>1620.8897142857099</v>
      </c>
      <c r="I1673">
        <v>1620.8897142857099</v>
      </c>
      <c r="J1673">
        <v>1620.8897142857099</v>
      </c>
      <c r="K1673">
        <v>1620.8897142857099</v>
      </c>
      <c r="L1673">
        <v>1620.8897142857099</v>
      </c>
      <c r="M1673">
        <v>5924.8964328574293</v>
      </c>
      <c r="N1673">
        <v>11562.248572740169</v>
      </c>
      <c r="O1673">
        <v>39169.7857003545</v>
      </c>
      <c r="P1673">
        <v>46734.196664800998</v>
      </c>
    </row>
    <row r="1674" spans="2:16">
      <c r="B1674" t="s">
        <v>68</v>
      </c>
      <c r="C1674" t="s">
        <v>88</v>
      </c>
      <c r="D1674" t="s">
        <v>19</v>
      </c>
      <c r="E1674">
        <v>7308.1868000000004</v>
      </c>
      <c r="F1674">
        <v>7206.5868</v>
      </c>
      <c r="G1674">
        <v>5340.0019798500007</v>
      </c>
      <c r="H1674">
        <v>2353.4662676100011</v>
      </c>
      <c r="I1674">
        <v>105.42529872</v>
      </c>
      <c r="J1674">
        <v>5736.1313339977196</v>
      </c>
      <c r="K1674">
        <v>5685.5224210933002</v>
      </c>
      <c r="L1674">
        <v>4.1971364555761799</v>
      </c>
      <c r="M1674">
        <v>2073.6885456</v>
      </c>
      <c r="N1674">
        <v>3869.3676379852368</v>
      </c>
      <c r="O1674">
        <v>1852.5927768652348</v>
      </c>
      <c r="P1674">
        <v>601.44873968524576</v>
      </c>
    </row>
    <row r="1675" spans="2:16">
      <c r="B1675" t="s">
        <v>68</v>
      </c>
      <c r="C1675" t="s">
        <v>88</v>
      </c>
      <c r="D1675" t="s">
        <v>20</v>
      </c>
      <c r="E1675">
        <v>18302.179957521825</v>
      </c>
      <c r="F1675">
        <v>19255.602393991387</v>
      </c>
      <c r="G1675">
        <v>21654.362272564562</v>
      </c>
      <c r="H1675">
        <v>25844.941043712155</v>
      </c>
      <c r="I1675">
        <v>25668.444405238071</v>
      </c>
      <c r="J1675">
        <v>19160.401534801415</v>
      </c>
      <c r="K1675">
        <v>16293.479318189091</v>
      </c>
      <c r="L1675">
        <v>27814.680560419278</v>
      </c>
      <c r="M1675">
        <v>39115.607017360315</v>
      </c>
      <c r="N1675">
        <v>32612.768465632616</v>
      </c>
      <c r="O1675">
        <v>28012.400751882647</v>
      </c>
      <c r="P1675">
        <v>24980.574282625392</v>
      </c>
    </row>
    <row r="1676" spans="2:16">
      <c r="B1676" t="s">
        <v>68</v>
      </c>
      <c r="C1676" t="s">
        <v>88</v>
      </c>
      <c r="D1676" t="s">
        <v>21</v>
      </c>
      <c r="E1676">
        <v>14.373790279604</v>
      </c>
      <c r="F1676">
        <v>347.17003749999998</v>
      </c>
      <c r="G1676">
        <v>253.70118124999999</v>
      </c>
      <c r="I1676">
        <v>8.5457239999999892</v>
      </c>
      <c r="J1676">
        <v>4.2728619999999999</v>
      </c>
      <c r="K1676">
        <v>320.49903077899103</v>
      </c>
      <c r="L1676">
        <v>385.27151377964901</v>
      </c>
      <c r="M1676">
        <v>574.59135775389257</v>
      </c>
      <c r="N1676">
        <v>522.29303874119728</v>
      </c>
      <c r="O1676">
        <v>208.31112353585303</v>
      </c>
      <c r="P1676">
        <v>195.83701626060909</v>
      </c>
    </row>
    <row r="1677" spans="2:16">
      <c r="B1677" t="s">
        <v>68</v>
      </c>
      <c r="C1677" t="s">
        <v>88</v>
      </c>
      <c r="D1677" t="s">
        <v>22</v>
      </c>
      <c r="E1677">
        <v>21817.018442619701</v>
      </c>
      <c r="F1677">
        <v>23622.3198182374</v>
      </c>
      <c r="G1677">
        <v>17828.209434620599</v>
      </c>
      <c r="H1677">
        <v>8556.0274468153802</v>
      </c>
      <c r="I1677">
        <v>11449.973776119499</v>
      </c>
      <c r="J1677">
        <v>13413.882652805611</v>
      </c>
      <c r="K1677">
        <v>14354.3407564963</v>
      </c>
      <c r="L1677">
        <v>12390.431879810219</v>
      </c>
      <c r="M1677">
        <v>11116.95792583639</v>
      </c>
      <c r="N1677">
        <v>24698.207013249521</v>
      </c>
      <c r="O1677">
        <v>21609.706507542229</v>
      </c>
      <c r="P1677">
        <v>12150.130874711278</v>
      </c>
    </row>
    <row r="1678" spans="2:16">
      <c r="B1678" t="s">
        <v>68</v>
      </c>
      <c r="C1678" t="s">
        <v>88</v>
      </c>
      <c r="D1678" t="s">
        <v>23</v>
      </c>
      <c r="E1678">
        <v>1375.9391274</v>
      </c>
      <c r="F1678">
        <v>1239.6361176</v>
      </c>
      <c r="G1678">
        <v>895.29275159999997</v>
      </c>
      <c r="H1678">
        <v>344.343366</v>
      </c>
      <c r="J1678">
        <v>207.68127711621</v>
      </c>
      <c r="K1678">
        <v>207.68127711621</v>
      </c>
      <c r="L1678">
        <v>693.90179247042329</v>
      </c>
      <c r="M1678">
        <v>1192</v>
      </c>
      <c r="N1678">
        <v>772.12965599999995</v>
      </c>
      <c r="O1678">
        <v>274.03144847042302</v>
      </c>
      <c r="P1678">
        <v>790</v>
      </c>
    </row>
    <row r="1679" spans="2:16">
      <c r="B1679" t="s">
        <v>68</v>
      </c>
      <c r="C1679" t="s">
        <v>88</v>
      </c>
      <c r="D1679" t="s">
        <v>24</v>
      </c>
      <c r="E1679">
        <v>13.39776</v>
      </c>
      <c r="F1679">
        <v>12.057983999999999</v>
      </c>
      <c r="M1679">
        <v>12.677720834879999</v>
      </c>
      <c r="N1679">
        <v>15.759171721800001</v>
      </c>
      <c r="O1679">
        <v>3.0814508869199999</v>
      </c>
    </row>
    <row r="1680" spans="2:16">
      <c r="B1680" t="s">
        <v>68</v>
      </c>
      <c r="C1680" t="s">
        <v>88</v>
      </c>
      <c r="D1680" t="s">
        <v>25</v>
      </c>
      <c r="E1680">
        <v>54799</v>
      </c>
      <c r="F1680">
        <v>59272.2</v>
      </c>
      <c r="G1680">
        <v>69092.450933</v>
      </c>
      <c r="H1680">
        <v>87184.156313190033</v>
      </c>
      <c r="I1680">
        <v>88492.044196102681</v>
      </c>
      <c r="J1680">
        <v>90407.29422076678</v>
      </c>
      <c r="K1680">
        <v>88332.971091473242</v>
      </c>
      <c r="L1680">
        <v>79120.770006889114</v>
      </c>
      <c r="M1680">
        <v>56270.659035552024</v>
      </c>
      <c r="N1680">
        <v>44037.296252150241</v>
      </c>
      <c r="O1680">
        <v>31836.901813321871</v>
      </c>
      <c r="P1680">
        <v>23792.828919899006</v>
      </c>
    </row>
    <row r="1681" spans="2:16">
      <c r="B1681" t="s">
        <v>68</v>
      </c>
      <c r="C1681" t="s">
        <v>88</v>
      </c>
      <c r="D1681" t="s">
        <v>26</v>
      </c>
      <c r="E1681">
        <v>7756</v>
      </c>
      <c r="F1681">
        <v>7989.2000000000007</v>
      </c>
      <c r="G1681">
        <v>8497.4</v>
      </c>
      <c r="H1681">
        <v>5481.9633690482406</v>
      </c>
      <c r="I1681">
        <v>2953.31185871856</v>
      </c>
      <c r="J1681">
        <v>1756.8211431089501</v>
      </c>
      <c r="K1681">
        <v>404.353446854168</v>
      </c>
      <c r="L1681">
        <v>3109.2832933844302</v>
      </c>
      <c r="M1681">
        <v>4685.5701420531077</v>
      </c>
      <c r="N1681">
        <v>3421.9344724828397</v>
      </c>
      <c r="O1681">
        <v>1441.29417696</v>
      </c>
      <c r="P1681">
        <v>4.3249074595009306E-3</v>
      </c>
    </row>
    <row r="1682" spans="2:16">
      <c r="B1682" t="s">
        <v>68</v>
      </c>
      <c r="C1682" t="s">
        <v>88</v>
      </c>
      <c r="D1682" t="s">
        <v>27</v>
      </c>
      <c r="E1682">
        <v>6066.7654501654524</v>
      </c>
      <c r="F1682">
        <v>5986.8994166433877</v>
      </c>
      <c r="G1682">
        <v>5452.9580292552973</v>
      </c>
      <c r="H1682">
        <v>4584.6826980552987</v>
      </c>
      <c r="I1682">
        <v>3499.3385340552986</v>
      </c>
      <c r="J1682">
        <v>1281.8785330452313</v>
      </c>
      <c r="K1682">
        <v>1267.5879345806045</v>
      </c>
      <c r="L1682">
        <v>18.285606278606338</v>
      </c>
      <c r="M1682">
        <v>1904.1259818025235</v>
      </c>
      <c r="N1682">
        <v>1904.1259818025226</v>
      </c>
      <c r="O1682">
        <v>1904.1259818025255</v>
      </c>
      <c r="P1682">
        <v>1904.1259818025235</v>
      </c>
    </row>
    <row r="1683" spans="2:16">
      <c r="B1683" t="s">
        <v>68</v>
      </c>
      <c r="C1683" t="s">
        <v>88</v>
      </c>
      <c r="D1683" t="s">
        <v>29</v>
      </c>
      <c r="M1683">
        <v>6004.3384072889612</v>
      </c>
      <c r="N1683">
        <v>9385.8472594941868</v>
      </c>
      <c r="O1683">
        <v>4555.8880720402121</v>
      </c>
      <c r="P1683">
        <v>1174.3792594655526</v>
      </c>
    </row>
    <row r="1684" spans="2:16">
      <c r="B1684" t="s">
        <v>68</v>
      </c>
      <c r="C1684" t="s">
        <v>88</v>
      </c>
      <c r="D1684" t="s">
        <v>30</v>
      </c>
      <c r="E1684">
        <v>9136.7737726829891</v>
      </c>
      <c r="F1684">
        <v>2615.28121229319</v>
      </c>
      <c r="L1684">
        <v>940</v>
      </c>
      <c r="M1684">
        <v>8129.2801434900102</v>
      </c>
      <c r="N1684">
        <v>7318.3772448650052</v>
      </c>
      <c r="O1684">
        <v>6471.6018438400006</v>
      </c>
      <c r="P1684">
        <v>5467.7851059730292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B528E-5403-4BA3-AF54-D50C71541AA2}">
  <dimension ref="B4:P5896"/>
  <sheetViews>
    <sheetView workbookViewId="0"/>
  </sheetViews>
  <sheetFormatPr defaultRowHeight="15"/>
  <sheetData>
    <row r="4" spans="2:16">
      <c r="B4" t="s">
        <v>8</v>
      </c>
    </row>
    <row r="5" spans="2:16">
      <c r="B5" t="s">
        <v>89</v>
      </c>
    </row>
    <row r="6" spans="2:16">
      <c r="B6" t="s">
        <v>10</v>
      </c>
    </row>
    <row r="7" spans="2:16">
      <c r="B7" t="s">
        <v>11</v>
      </c>
      <c r="C7" t="s">
        <v>85</v>
      </c>
      <c r="D7" t="s">
        <v>13</v>
      </c>
      <c r="E7">
        <v>2005</v>
      </c>
      <c r="F7">
        <v>2007</v>
      </c>
      <c r="G7">
        <v>2012</v>
      </c>
      <c r="H7">
        <v>2020</v>
      </c>
      <c r="I7">
        <v>2030</v>
      </c>
      <c r="J7">
        <v>2040</v>
      </c>
      <c r="K7">
        <v>2050</v>
      </c>
      <c r="L7">
        <v>2060</v>
      </c>
      <c r="M7">
        <v>2070</v>
      </c>
      <c r="N7">
        <v>2080</v>
      </c>
      <c r="O7">
        <v>2090</v>
      </c>
      <c r="P7">
        <v>2100</v>
      </c>
    </row>
    <row r="8" spans="2:16">
      <c r="B8" t="s">
        <v>14</v>
      </c>
      <c r="C8" t="s">
        <v>90</v>
      </c>
      <c r="D8" t="s">
        <v>16</v>
      </c>
      <c r="I8">
        <v>34.799388423464201</v>
      </c>
      <c r="J8">
        <v>30.356457073021001</v>
      </c>
      <c r="L8">
        <v>41.355719311085899</v>
      </c>
      <c r="M8">
        <v>40.352115981339203</v>
      </c>
      <c r="N8">
        <v>13.1789136484169</v>
      </c>
      <c r="O8">
        <v>56.934951282876</v>
      </c>
      <c r="P8">
        <v>36.722343757756938</v>
      </c>
    </row>
    <row r="9" spans="2:16">
      <c r="B9" t="s">
        <v>14</v>
      </c>
      <c r="C9" t="s">
        <v>90</v>
      </c>
      <c r="D9" t="s">
        <v>17</v>
      </c>
      <c r="I9">
        <v>11.181064938104628</v>
      </c>
      <c r="J9">
        <v>9.411243402584871</v>
      </c>
      <c r="K9">
        <v>2.0049489189931502</v>
      </c>
      <c r="L9">
        <v>15.9770487864396</v>
      </c>
      <c r="M9">
        <v>13.3772147202873</v>
      </c>
      <c r="N9">
        <v>3.6584175185469499</v>
      </c>
      <c r="O9">
        <v>12.1401012666675</v>
      </c>
      <c r="P9">
        <v>0.89342855357047102</v>
      </c>
    </row>
    <row r="10" spans="2:16">
      <c r="B10" t="s">
        <v>14</v>
      </c>
      <c r="C10" t="s">
        <v>90</v>
      </c>
      <c r="D10" t="s">
        <v>18</v>
      </c>
      <c r="I10">
        <v>8.35860412897404</v>
      </c>
      <c r="J10">
        <v>16.513587932513801</v>
      </c>
      <c r="K10">
        <v>12.3868081264654</v>
      </c>
      <c r="L10">
        <v>14.8682861796041</v>
      </c>
      <c r="M10">
        <v>21.990799334799899</v>
      </c>
      <c r="N10">
        <v>19.278054494642699</v>
      </c>
      <c r="O10">
        <v>8.35809707367725</v>
      </c>
      <c r="P10">
        <v>12.939857278615101</v>
      </c>
    </row>
    <row r="11" spans="2:16">
      <c r="B11" t="s">
        <v>14</v>
      </c>
      <c r="C11" t="s">
        <v>90</v>
      </c>
      <c r="D11" t="s">
        <v>19</v>
      </c>
      <c r="H11">
        <v>67.995883146776862</v>
      </c>
      <c r="I11">
        <v>49.159449402444061</v>
      </c>
      <c r="J11">
        <v>37.674317675580397</v>
      </c>
      <c r="K11">
        <v>49.884851013218402</v>
      </c>
      <c r="L11">
        <v>66.731106114957996</v>
      </c>
      <c r="M11">
        <v>52.5841768405134</v>
      </c>
      <c r="O11">
        <v>96.892774144805898</v>
      </c>
      <c r="P11">
        <v>63.639199316790098</v>
      </c>
    </row>
    <row r="12" spans="2:16">
      <c r="B12" t="s">
        <v>14</v>
      </c>
      <c r="C12" t="s">
        <v>90</v>
      </c>
      <c r="D12" t="s">
        <v>20</v>
      </c>
      <c r="G12">
        <v>6.9319296018733398</v>
      </c>
      <c r="I12">
        <v>42.222137244669497</v>
      </c>
      <c r="J12">
        <v>15.6435471785581</v>
      </c>
      <c r="K12">
        <v>4.37045840920295E-2</v>
      </c>
      <c r="L12">
        <v>41.150445472968869</v>
      </c>
      <c r="M12">
        <v>16.593133647564301</v>
      </c>
      <c r="N12">
        <v>3.5257166093078398</v>
      </c>
      <c r="O12">
        <v>17.932866606547801</v>
      </c>
    </row>
    <row r="13" spans="2:16">
      <c r="B13" t="s">
        <v>14</v>
      </c>
      <c r="C13" t="s">
        <v>90</v>
      </c>
      <c r="D13" t="s">
        <v>21</v>
      </c>
      <c r="H13">
        <v>10.886922228683861</v>
      </c>
      <c r="J13">
        <v>3.5224812062487798</v>
      </c>
      <c r="K13">
        <v>11.899335008370151</v>
      </c>
      <c r="L13">
        <v>5.5671058779267097</v>
      </c>
      <c r="M13">
        <v>5.9838606374821151</v>
      </c>
      <c r="N13">
        <v>13.414454356998879</v>
      </c>
      <c r="O13">
        <v>7.0822575979962101</v>
      </c>
      <c r="P13">
        <v>7.4990493554885331</v>
      </c>
    </row>
    <row r="14" spans="2:16">
      <c r="B14" t="s">
        <v>14</v>
      </c>
      <c r="C14" t="s">
        <v>90</v>
      </c>
      <c r="D14" t="s">
        <v>22</v>
      </c>
      <c r="I14">
        <v>12.0852200113771</v>
      </c>
      <c r="J14">
        <v>15.5267549324986</v>
      </c>
      <c r="K14">
        <v>7.2613351107397097</v>
      </c>
      <c r="L14">
        <v>19.346555122116801</v>
      </c>
      <c r="M14">
        <v>22.788090043238299</v>
      </c>
      <c r="N14">
        <v>14.5226702214794</v>
      </c>
      <c r="O14">
        <v>26.607890232856501</v>
      </c>
      <c r="P14">
        <v>30.049425153978</v>
      </c>
    </row>
    <row r="15" spans="2:16">
      <c r="B15" t="s">
        <v>14</v>
      </c>
      <c r="C15" t="s">
        <v>90</v>
      </c>
      <c r="D15" t="s">
        <v>23</v>
      </c>
      <c r="H15">
        <v>5.2080464357770904</v>
      </c>
      <c r="I15">
        <v>29.3338903845159</v>
      </c>
      <c r="J15">
        <v>34.103764145845503</v>
      </c>
      <c r="K15">
        <v>5.8445780808045997</v>
      </c>
      <c r="L15">
        <v>4.2394355391303202</v>
      </c>
      <c r="M15">
        <v>15.6915487172447</v>
      </c>
      <c r="N15">
        <v>25.829655322501701</v>
      </c>
      <c r="O15">
        <v>32.294565681857797</v>
      </c>
      <c r="P15">
        <v>47.557028703834497</v>
      </c>
    </row>
    <row r="16" spans="2:16">
      <c r="B16" t="s">
        <v>14</v>
      </c>
      <c r="C16" t="s">
        <v>90</v>
      </c>
      <c r="D16" t="s">
        <v>24</v>
      </c>
      <c r="H16">
        <v>0.53780511429996802</v>
      </c>
      <c r="I16">
        <v>0.263585113065743</v>
      </c>
      <c r="J16">
        <v>0.65288791371002497</v>
      </c>
      <c r="K16">
        <v>1.20347557185313</v>
      </c>
      <c r="L16">
        <v>0.34505432667935598</v>
      </c>
      <c r="M16">
        <v>0.16260412199388899</v>
      </c>
      <c r="N16">
        <v>1.14103903415376</v>
      </c>
      <c r="O16">
        <v>0.40696544157183601</v>
      </c>
    </row>
    <row r="17" spans="2:16">
      <c r="B17" t="s">
        <v>14</v>
      </c>
      <c r="C17" t="s">
        <v>90</v>
      </c>
      <c r="D17" t="s">
        <v>25</v>
      </c>
      <c r="H17">
        <v>1.34037613263739</v>
      </c>
      <c r="I17">
        <v>2.5683130939519421</v>
      </c>
      <c r="J17">
        <v>1.5773184310945321</v>
      </c>
      <c r="K17">
        <v>1.9738344059753901</v>
      </c>
      <c r="L17">
        <v>1.5144012265810509</v>
      </c>
      <c r="M17">
        <v>0.287222153595592</v>
      </c>
    </row>
    <row r="18" spans="2:16">
      <c r="B18" t="s">
        <v>14</v>
      </c>
      <c r="C18" t="s">
        <v>90</v>
      </c>
      <c r="D18" t="s">
        <v>26</v>
      </c>
      <c r="H18">
        <v>2.6784252546668457</v>
      </c>
      <c r="I18">
        <v>11.132286206257874</v>
      </c>
      <c r="J18">
        <v>7.0488270115643497</v>
      </c>
      <c r="K18">
        <v>19.24225187387372</v>
      </c>
      <c r="L18">
        <v>3.9951550352773499</v>
      </c>
      <c r="M18">
        <v>8.5500022527229298</v>
      </c>
      <c r="N18">
        <v>19.457128056166169</v>
      </c>
      <c r="O18">
        <v>7.7717283254397405</v>
      </c>
      <c r="P18">
        <v>16.236032451786031</v>
      </c>
    </row>
    <row r="19" spans="2:16">
      <c r="B19" t="s">
        <v>14</v>
      </c>
      <c r="C19" t="s">
        <v>90</v>
      </c>
      <c r="D19" t="s">
        <v>27</v>
      </c>
      <c r="I19">
        <v>41.751359842986602</v>
      </c>
      <c r="J19">
        <v>46.286624986927514</v>
      </c>
      <c r="K19">
        <v>19.566396344168879</v>
      </c>
      <c r="L19">
        <v>9.0902715756790613</v>
      </c>
      <c r="M19">
        <v>38.086133099067197</v>
      </c>
      <c r="N19">
        <v>22.538080879037601</v>
      </c>
      <c r="O19">
        <v>7.5776450369748396</v>
      </c>
      <c r="P19">
        <v>39.990153511352702</v>
      </c>
    </row>
    <row r="20" spans="2:16">
      <c r="B20" t="s">
        <v>14</v>
      </c>
      <c r="C20" t="s">
        <v>90</v>
      </c>
      <c r="D20" t="s">
        <v>29</v>
      </c>
      <c r="I20">
        <v>11.7840047381169</v>
      </c>
      <c r="J20">
        <v>23.590185779562098</v>
      </c>
      <c r="L20">
        <v>5.4836721956874399</v>
      </c>
      <c r="M20">
        <v>30.898985935521299</v>
      </c>
      <c r="O20">
        <v>6.1608996504670896</v>
      </c>
    </row>
    <row r="21" spans="2:16">
      <c r="B21" t="s">
        <v>14</v>
      </c>
      <c r="C21" t="s">
        <v>90</v>
      </c>
      <c r="D21" t="s">
        <v>30</v>
      </c>
      <c r="J21">
        <v>63.332703282564502</v>
      </c>
      <c r="K21">
        <v>8.1150539025013106</v>
      </c>
      <c r="L21">
        <v>8.1150539025013195</v>
      </c>
      <c r="M21">
        <v>71.447757185065797</v>
      </c>
      <c r="N21">
        <v>16.2301078050026</v>
      </c>
      <c r="P21">
        <v>54.686625509139901</v>
      </c>
    </row>
    <row r="22" spans="2:16">
      <c r="B22" t="s">
        <v>14</v>
      </c>
      <c r="C22" t="s">
        <v>91</v>
      </c>
      <c r="D22" t="s">
        <v>16</v>
      </c>
      <c r="J22">
        <v>56.4004954493968</v>
      </c>
      <c r="K22">
        <v>107.172704414473</v>
      </c>
      <c r="L22">
        <v>73.093805849424797</v>
      </c>
      <c r="M22">
        <v>132.05898833950201</v>
      </c>
      <c r="N22">
        <v>193.085828312236</v>
      </c>
      <c r="O22">
        <v>173.753978211293</v>
      </c>
      <c r="P22">
        <v>283.84182706152097</v>
      </c>
    </row>
    <row r="23" spans="2:16">
      <c r="B23" t="s">
        <v>14</v>
      </c>
      <c r="C23" t="s">
        <v>91</v>
      </c>
      <c r="D23" t="s">
        <v>17</v>
      </c>
      <c r="F23">
        <v>9.7792893230722608</v>
      </c>
      <c r="I23">
        <v>3.8157016396131498</v>
      </c>
      <c r="J23">
        <v>13.782239108513499</v>
      </c>
      <c r="K23">
        <v>6.03090349267584</v>
      </c>
      <c r="L23">
        <v>4.2184206042132697</v>
      </c>
      <c r="M23">
        <v>12.5682603595172</v>
      </c>
      <c r="N23">
        <v>2.2986180103302298</v>
      </c>
      <c r="O23">
        <v>4.20917476280201</v>
      </c>
      <c r="P23">
        <v>8.2097737375496393</v>
      </c>
    </row>
    <row r="24" spans="2:16">
      <c r="B24" t="s">
        <v>14</v>
      </c>
      <c r="C24" t="s">
        <v>91</v>
      </c>
      <c r="D24" t="s">
        <v>18</v>
      </c>
      <c r="F24">
        <v>2.81954405741011</v>
      </c>
      <c r="L24">
        <v>0.94396577695890704</v>
      </c>
      <c r="M24">
        <v>2.82101336174969</v>
      </c>
      <c r="N24">
        <v>2.53329219702196</v>
      </c>
      <c r="O24">
        <v>19.404864602731699</v>
      </c>
      <c r="P24">
        <v>26.880477174083602</v>
      </c>
    </row>
    <row r="25" spans="2:16">
      <c r="B25" t="s">
        <v>14</v>
      </c>
      <c r="C25" t="s">
        <v>91</v>
      </c>
      <c r="D25" t="s">
        <v>19</v>
      </c>
      <c r="F25">
        <v>172.96069195244101</v>
      </c>
      <c r="G25">
        <v>264.23880068873899</v>
      </c>
      <c r="H25">
        <v>74.828718363004796</v>
      </c>
      <c r="I25">
        <v>295.88563904270097</v>
      </c>
      <c r="J25">
        <v>427.48765496849802</v>
      </c>
      <c r="K25">
        <v>199.08554000002999</v>
      </c>
      <c r="L25">
        <v>192.137104561488</v>
      </c>
      <c r="M25">
        <v>145.73927714453399</v>
      </c>
      <c r="O25">
        <v>99.925135436546199</v>
      </c>
      <c r="P25">
        <v>134.426017953794</v>
      </c>
    </row>
    <row r="26" spans="2:16">
      <c r="B26" t="s">
        <v>14</v>
      </c>
      <c r="C26" t="s">
        <v>91</v>
      </c>
      <c r="D26" t="s">
        <v>21</v>
      </c>
      <c r="F26">
        <v>19.503522817106699</v>
      </c>
      <c r="J26">
        <v>41.591201403620801</v>
      </c>
      <c r="K26">
        <v>25.3178171127641</v>
      </c>
      <c r="L26">
        <v>24.652268559212501</v>
      </c>
      <c r="M26">
        <v>53.2270306578069</v>
      </c>
      <c r="N26">
        <v>41.098509818517201</v>
      </c>
      <c r="O26">
        <v>47.364774211875897</v>
      </c>
      <c r="P26">
        <v>64.550863988530296</v>
      </c>
    </row>
    <row r="27" spans="2:16">
      <c r="B27" t="s">
        <v>14</v>
      </c>
      <c r="C27" t="s">
        <v>91</v>
      </c>
      <c r="D27" t="s">
        <v>22</v>
      </c>
      <c r="F27">
        <v>16.849989889156301</v>
      </c>
      <c r="G27">
        <v>1.4782064578757399</v>
      </c>
      <c r="I27">
        <v>7.3731183195292402</v>
      </c>
      <c r="J27">
        <v>53.213584442959501</v>
      </c>
      <c r="K27">
        <v>60.6361607036499</v>
      </c>
      <c r="L27">
        <v>29.354961956247202</v>
      </c>
      <c r="M27">
        <v>69.338989877556699</v>
      </c>
      <c r="N27">
        <v>76.636441834525499</v>
      </c>
      <c r="O27">
        <v>43.779336214744298</v>
      </c>
      <c r="P27">
        <v>90.092524040792298</v>
      </c>
    </row>
    <row r="28" spans="2:16">
      <c r="B28" t="s">
        <v>14</v>
      </c>
      <c r="C28" t="s">
        <v>91</v>
      </c>
      <c r="D28" t="s">
        <v>23</v>
      </c>
      <c r="F28">
        <v>74.210144603963798</v>
      </c>
      <c r="I28">
        <v>12.201634769520201</v>
      </c>
      <c r="J28">
        <v>128.66859195983099</v>
      </c>
      <c r="K28">
        <v>123.036450458498</v>
      </c>
      <c r="L28">
        <v>101.63486216459199</v>
      </c>
      <c r="M28">
        <v>195.56577034895099</v>
      </c>
      <c r="N28">
        <v>115.22951984583599</v>
      </c>
      <c r="O28">
        <v>65.395669811391699</v>
      </c>
      <c r="P28">
        <v>122.677609112841</v>
      </c>
    </row>
    <row r="29" spans="2:16">
      <c r="B29" t="s">
        <v>14</v>
      </c>
      <c r="C29" t="s">
        <v>91</v>
      </c>
      <c r="D29" t="s">
        <v>24</v>
      </c>
      <c r="F29">
        <v>8.4800010926643807</v>
      </c>
      <c r="I29">
        <v>4.4236231604538201</v>
      </c>
      <c r="J29">
        <v>39.917947314051503</v>
      </c>
      <c r="K29">
        <v>22.4625803137769</v>
      </c>
      <c r="L29">
        <v>4.1752526630455797</v>
      </c>
      <c r="M29">
        <v>37.729966789494597</v>
      </c>
      <c r="N29">
        <v>23.335686433481101</v>
      </c>
      <c r="O29">
        <v>5.3365657704338396</v>
      </c>
      <c r="P29">
        <v>39.102303716678897</v>
      </c>
    </row>
    <row r="30" spans="2:16">
      <c r="B30" t="s">
        <v>14</v>
      </c>
      <c r="C30" t="s">
        <v>91</v>
      </c>
      <c r="D30" t="s">
        <v>25</v>
      </c>
      <c r="J30">
        <v>62.591405560683803</v>
      </c>
      <c r="K30">
        <v>117.83719709226899</v>
      </c>
      <c r="L30">
        <v>78.548151361151596</v>
      </c>
      <c r="M30">
        <v>89.347341379405094</v>
      </c>
      <c r="N30">
        <v>136.619649121815</v>
      </c>
      <c r="O30">
        <v>94.892973361171201</v>
      </c>
      <c r="P30">
        <v>106.170855490818</v>
      </c>
    </row>
    <row r="31" spans="2:16">
      <c r="B31" t="s">
        <v>14</v>
      </c>
      <c r="C31" t="s">
        <v>91</v>
      </c>
      <c r="D31" t="s">
        <v>26</v>
      </c>
      <c r="F31">
        <v>0.64488515070681596</v>
      </c>
    </row>
    <row r="32" spans="2:16">
      <c r="B32" t="s">
        <v>14</v>
      </c>
      <c r="C32" t="s">
        <v>91</v>
      </c>
      <c r="D32" t="s">
        <v>27</v>
      </c>
      <c r="I32">
        <v>2.9193053489925198</v>
      </c>
      <c r="J32">
        <v>112.758490060977</v>
      </c>
      <c r="K32">
        <v>128.48559781352</v>
      </c>
      <c r="L32">
        <v>141.90169698886399</v>
      </c>
      <c r="M32">
        <v>220.07315540523899</v>
      </c>
      <c r="N32">
        <v>217.268024533979</v>
      </c>
      <c r="O32">
        <v>241.80734472018301</v>
      </c>
      <c r="P32">
        <v>326.62579185173001</v>
      </c>
    </row>
    <row r="33" spans="2:16">
      <c r="B33" t="s">
        <v>14</v>
      </c>
      <c r="C33" t="s">
        <v>91</v>
      </c>
      <c r="D33" t="s">
        <v>28</v>
      </c>
      <c r="F33">
        <v>12.453543081139401</v>
      </c>
      <c r="G33">
        <v>12.1049902342897</v>
      </c>
      <c r="I33">
        <v>28.4222090255385</v>
      </c>
      <c r="J33">
        <v>38.324502524404203</v>
      </c>
      <c r="K33">
        <v>26.408164132200699</v>
      </c>
      <c r="L33">
        <v>36.626572428710503</v>
      </c>
      <c r="M33">
        <v>43.152544650932903</v>
      </c>
      <c r="N33">
        <v>30.326274461431801</v>
      </c>
      <c r="O33">
        <v>40.080966183140298</v>
      </c>
      <c r="P33">
        <v>47.162905408743804</v>
      </c>
    </row>
    <row r="34" spans="2:16">
      <c r="B34" t="s">
        <v>14</v>
      </c>
      <c r="C34" t="s">
        <v>91</v>
      </c>
      <c r="D34" t="s">
        <v>29</v>
      </c>
      <c r="F34">
        <v>74.998867320016601</v>
      </c>
      <c r="G34">
        <v>43.913956075111699</v>
      </c>
      <c r="I34">
        <v>172.52996785601701</v>
      </c>
      <c r="J34">
        <v>229.055670196834</v>
      </c>
      <c r="K34">
        <v>164.122994791276</v>
      </c>
      <c r="L34">
        <v>322.495453007045</v>
      </c>
      <c r="M34">
        <v>181.584777433363</v>
      </c>
      <c r="N34">
        <v>47.484560577504702</v>
      </c>
      <c r="O34">
        <v>113.120575459848</v>
      </c>
      <c r="P34">
        <v>120.73358268550101</v>
      </c>
    </row>
    <row r="35" spans="2:16">
      <c r="B35" t="s">
        <v>14</v>
      </c>
      <c r="C35" t="s">
        <v>91</v>
      </c>
      <c r="D35" t="s">
        <v>30</v>
      </c>
      <c r="F35">
        <v>2.8589615929682601</v>
      </c>
      <c r="J35">
        <v>104.413775631313</v>
      </c>
      <c r="K35">
        <v>105.838376090019</v>
      </c>
      <c r="L35">
        <v>98.569239816053596</v>
      </c>
      <c r="M35">
        <v>144.364242190331</v>
      </c>
      <c r="N35">
        <v>161.79063390501301</v>
      </c>
      <c r="O35">
        <v>141.87611244208</v>
      </c>
      <c r="P35">
        <v>234.56793065226501</v>
      </c>
    </row>
    <row r="36" spans="2:16">
      <c r="B36" t="s">
        <v>14</v>
      </c>
      <c r="C36" t="s">
        <v>92</v>
      </c>
      <c r="D36" t="s">
        <v>16</v>
      </c>
      <c r="E36">
        <v>20.5333744245353</v>
      </c>
      <c r="F36">
        <v>17.999126751678801</v>
      </c>
      <c r="H36">
        <v>28.300017923350399</v>
      </c>
    </row>
    <row r="37" spans="2:16">
      <c r="B37" t="s">
        <v>14</v>
      </c>
      <c r="C37" t="s">
        <v>92</v>
      </c>
      <c r="D37" t="s">
        <v>17</v>
      </c>
      <c r="E37">
        <v>12.9449514643977</v>
      </c>
      <c r="N37">
        <v>2.8396247717948899</v>
      </c>
      <c r="O37">
        <v>2.8362229240560701</v>
      </c>
    </row>
    <row r="38" spans="2:16">
      <c r="B38" t="s">
        <v>14</v>
      </c>
      <c r="C38" t="s">
        <v>92</v>
      </c>
      <c r="D38" t="s">
        <v>18</v>
      </c>
      <c r="E38">
        <v>6.7270450665661201</v>
      </c>
      <c r="F38">
        <v>1.02740125462972</v>
      </c>
      <c r="M38">
        <v>2.40269120863671</v>
      </c>
      <c r="N38">
        <v>0.83316326992589096</v>
      </c>
      <c r="O38">
        <v>9.6222926906729391</v>
      </c>
      <c r="P38">
        <v>2.4394684646112399</v>
      </c>
    </row>
    <row r="39" spans="2:16">
      <c r="B39" t="s">
        <v>14</v>
      </c>
      <c r="C39" t="s">
        <v>92</v>
      </c>
      <c r="D39" t="s">
        <v>19</v>
      </c>
      <c r="E39">
        <v>67.396246746236699</v>
      </c>
      <c r="G39">
        <v>370.39344496237902</v>
      </c>
      <c r="K39">
        <v>72.543386407919797</v>
      </c>
    </row>
    <row r="40" spans="2:16">
      <c r="B40" t="s">
        <v>14</v>
      </c>
      <c r="C40" t="s">
        <v>92</v>
      </c>
      <c r="D40" t="s">
        <v>20</v>
      </c>
      <c r="E40">
        <v>27.8341230467576</v>
      </c>
      <c r="F40">
        <v>9.0057112052166808</v>
      </c>
    </row>
    <row r="41" spans="2:16">
      <c r="B41" t="s">
        <v>14</v>
      </c>
      <c r="C41" t="s">
        <v>92</v>
      </c>
      <c r="D41" t="s">
        <v>21</v>
      </c>
      <c r="F41">
        <v>7.7344217840776501</v>
      </c>
      <c r="H41">
        <v>6.2681802503707296</v>
      </c>
      <c r="N41">
        <v>2.7240521015797601</v>
      </c>
      <c r="O41">
        <v>10.3981727620687</v>
      </c>
    </row>
    <row r="42" spans="2:16">
      <c r="B42" t="s">
        <v>14</v>
      </c>
      <c r="C42" t="s">
        <v>92</v>
      </c>
      <c r="D42" t="s">
        <v>22</v>
      </c>
      <c r="E42">
        <v>28.389961996333099</v>
      </c>
    </row>
    <row r="43" spans="2:16">
      <c r="B43" t="s">
        <v>14</v>
      </c>
      <c r="C43" t="s">
        <v>92</v>
      </c>
      <c r="D43" t="s">
        <v>23</v>
      </c>
      <c r="E43">
        <v>24.824848832593499</v>
      </c>
      <c r="G43">
        <v>255.69927469428299</v>
      </c>
      <c r="H43">
        <v>33.795888360345103</v>
      </c>
      <c r="L43">
        <v>10.8625166787747</v>
      </c>
      <c r="M43">
        <v>10.255423280150399</v>
      </c>
      <c r="N43">
        <v>1.4409815067373299</v>
      </c>
      <c r="O43">
        <v>5.4378045245044904</v>
      </c>
    </row>
    <row r="44" spans="2:16">
      <c r="B44" t="s">
        <v>14</v>
      </c>
      <c r="C44" t="s">
        <v>92</v>
      </c>
      <c r="D44" t="s">
        <v>24</v>
      </c>
      <c r="E44">
        <v>28.880033796823401</v>
      </c>
      <c r="K44">
        <v>13.5892634421733</v>
      </c>
      <c r="L44">
        <v>1.92411632636507</v>
      </c>
      <c r="M44">
        <v>3.2436497889455</v>
      </c>
      <c r="N44">
        <v>16.7061312067937</v>
      </c>
      <c r="O44">
        <v>2.4628937524724299</v>
      </c>
      <c r="P44">
        <v>2.6788757372996201</v>
      </c>
    </row>
    <row r="45" spans="2:16">
      <c r="B45" t="s">
        <v>14</v>
      </c>
      <c r="C45" t="s">
        <v>92</v>
      </c>
      <c r="D45" t="s">
        <v>25</v>
      </c>
      <c r="E45">
        <v>13.522643532301799</v>
      </c>
      <c r="F45">
        <v>16.518252496000301</v>
      </c>
      <c r="H45">
        <v>82.285147559514698</v>
      </c>
      <c r="I45">
        <v>49.706011027969502</v>
      </c>
      <c r="K45">
        <v>23.649332967444298</v>
      </c>
      <c r="L45">
        <v>7.5674862285483302</v>
      </c>
      <c r="M45">
        <v>6.6800240141989198</v>
      </c>
      <c r="N45">
        <v>27.8266816592918</v>
      </c>
      <c r="O45">
        <v>12.033611957417101</v>
      </c>
      <c r="P45">
        <v>7.04095166875085</v>
      </c>
    </row>
    <row r="46" spans="2:16">
      <c r="B46" t="s">
        <v>14</v>
      </c>
      <c r="C46" t="s">
        <v>92</v>
      </c>
      <c r="D46" t="s">
        <v>26</v>
      </c>
      <c r="E46">
        <v>4.9225208079439904</v>
      </c>
      <c r="J46">
        <v>11.7093825509059</v>
      </c>
      <c r="K46">
        <v>2.3099259119522002</v>
      </c>
      <c r="L46">
        <v>1.2987543679992199</v>
      </c>
      <c r="M46">
        <v>7.5866728364924798</v>
      </c>
      <c r="N46">
        <v>2.9226193617682101</v>
      </c>
      <c r="O46">
        <v>1.9981468953758901</v>
      </c>
      <c r="P46">
        <v>9.2615974360677686</v>
      </c>
    </row>
    <row r="47" spans="2:16">
      <c r="B47" t="s">
        <v>14</v>
      </c>
      <c r="C47" t="s">
        <v>92</v>
      </c>
      <c r="D47" t="s">
        <v>27</v>
      </c>
      <c r="E47">
        <v>26.659280026986199</v>
      </c>
      <c r="F47">
        <v>41.431066651612603</v>
      </c>
      <c r="H47">
        <v>36.931859520736403</v>
      </c>
      <c r="K47">
        <v>28.163406710627999</v>
      </c>
      <c r="L47">
        <v>17.991038745303999</v>
      </c>
      <c r="M47">
        <v>13.585025502846401</v>
      </c>
      <c r="N47">
        <v>40.838850470801702</v>
      </c>
      <c r="O47">
        <v>33.922815267664902</v>
      </c>
      <c r="P47">
        <v>32.141660297787297</v>
      </c>
    </row>
    <row r="48" spans="2:16">
      <c r="B48" t="s">
        <v>14</v>
      </c>
      <c r="C48" t="s">
        <v>92</v>
      </c>
      <c r="D48" t="s">
        <v>28</v>
      </c>
      <c r="E48">
        <v>7.9427388022045404</v>
      </c>
      <c r="H48">
        <v>1.1922632767049799</v>
      </c>
      <c r="J48">
        <v>10.2704821599296</v>
      </c>
      <c r="K48">
        <v>6.9268837034717903</v>
      </c>
      <c r="L48">
        <v>0.93526398815564005</v>
      </c>
      <c r="M48">
        <v>10.8662141833008</v>
      </c>
      <c r="N48">
        <v>6.9046890363372802</v>
      </c>
      <c r="O48">
        <v>0.60330966366472405</v>
      </c>
      <c r="P48">
        <v>11.2491038251269</v>
      </c>
    </row>
    <row r="49" spans="2:16">
      <c r="B49" t="s">
        <v>14</v>
      </c>
      <c r="C49" t="s">
        <v>92</v>
      </c>
      <c r="D49" t="s">
        <v>29</v>
      </c>
      <c r="E49">
        <v>90.149776321126197</v>
      </c>
      <c r="H49">
        <v>50.869963433270897</v>
      </c>
      <c r="J49">
        <v>25.991300457638001</v>
      </c>
      <c r="K49">
        <v>116.380617480873</v>
      </c>
      <c r="L49">
        <v>307.92859631102903</v>
      </c>
      <c r="M49">
        <v>61.956100439755197</v>
      </c>
      <c r="N49">
        <v>139.67491208815699</v>
      </c>
      <c r="O49">
        <v>290.79730866623999</v>
      </c>
      <c r="P49">
        <v>47.669595714346499</v>
      </c>
    </row>
    <row r="50" spans="2:16">
      <c r="B50" t="s">
        <v>14</v>
      </c>
      <c r="C50" t="s">
        <v>92</v>
      </c>
      <c r="D50" t="s">
        <v>30</v>
      </c>
      <c r="E50">
        <v>73.933044099135202</v>
      </c>
      <c r="F50">
        <v>89.008179309054299</v>
      </c>
      <c r="K50">
        <v>17.924123467200801</v>
      </c>
      <c r="L50">
        <v>47.326314839634797</v>
      </c>
      <c r="M50">
        <v>21.167279605608901</v>
      </c>
      <c r="N50">
        <v>105.96680561474901</v>
      </c>
      <c r="O50">
        <v>67.3978843803975</v>
      </c>
      <c r="P50">
        <v>123.540962713836</v>
      </c>
    </row>
    <row r="51" spans="2:16">
      <c r="B51" t="s">
        <v>14</v>
      </c>
      <c r="C51" t="s">
        <v>93</v>
      </c>
      <c r="D51" t="s">
        <v>16</v>
      </c>
      <c r="I51">
        <v>0.21017222222222201</v>
      </c>
      <c r="J51">
        <v>5.9551361111111092</v>
      </c>
      <c r="K51">
        <v>1.7516916666666689</v>
      </c>
      <c r="M51">
        <v>0.21017222222222201</v>
      </c>
      <c r="N51">
        <v>5.9551361111111092</v>
      </c>
      <c r="O51">
        <v>1.7516916666666689</v>
      </c>
    </row>
    <row r="52" spans="2:16">
      <c r="B52" t="s">
        <v>14</v>
      </c>
      <c r="C52" t="s">
        <v>93</v>
      </c>
      <c r="D52" t="s">
        <v>17</v>
      </c>
      <c r="I52">
        <v>0.28477000000000002</v>
      </c>
      <c r="J52">
        <v>4.8703986041248699</v>
      </c>
      <c r="K52">
        <v>5.4288313958751298</v>
      </c>
      <c r="M52">
        <v>0.28477000000000002</v>
      </c>
      <c r="N52">
        <v>4.8703986041248699</v>
      </c>
      <c r="O52">
        <v>5.4288313958751298</v>
      </c>
    </row>
    <row r="53" spans="2:16">
      <c r="B53" t="s">
        <v>14</v>
      </c>
      <c r="C53" t="s">
        <v>93</v>
      </c>
      <c r="D53" t="s">
        <v>19</v>
      </c>
      <c r="H53">
        <v>0.50660050000000034</v>
      </c>
      <c r="I53">
        <v>0.32813316666666692</v>
      </c>
      <c r="J53">
        <v>0.32813316666666692</v>
      </c>
      <c r="K53">
        <v>0.32813316666666692</v>
      </c>
      <c r="L53">
        <v>0.50660050000000034</v>
      </c>
      <c r="M53">
        <v>0.32813316666666692</v>
      </c>
      <c r="O53">
        <v>0.65626633333333284</v>
      </c>
      <c r="P53">
        <v>0.50660050000000034</v>
      </c>
    </row>
    <row r="54" spans="2:16">
      <c r="B54" t="s">
        <v>14</v>
      </c>
      <c r="C54" t="s">
        <v>93</v>
      </c>
      <c r="D54" t="s">
        <v>22</v>
      </c>
      <c r="I54">
        <v>4.3307777777777799E-2</v>
      </c>
      <c r="J54">
        <v>1.219923888888891</v>
      </c>
      <c r="K54">
        <v>0.35376833333333313</v>
      </c>
      <c r="M54">
        <v>4.3307777777777799E-2</v>
      </c>
      <c r="N54">
        <v>1.219923888888891</v>
      </c>
      <c r="O54">
        <v>0.35376833333333313</v>
      </c>
    </row>
    <row r="55" spans="2:16">
      <c r="B55" t="s">
        <v>14</v>
      </c>
      <c r="C55" t="s">
        <v>93</v>
      </c>
      <c r="D55" t="s">
        <v>24</v>
      </c>
      <c r="F55">
        <v>6.6543555555555606E-2</v>
      </c>
      <c r="I55">
        <v>15.25388977777779</v>
      </c>
      <c r="J55">
        <v>6.0422833333333372</v>
      </c>
      <c r="K55">
        <v>6.1088268888888928</v>
      </c>
      <c r="M55">
        <v>15.25388977777779</v>
      </c>
      <c r="N55">
        <v>6.0422833333333372</v>
      </c>
      <c r="O55">
        <v>6.1088268888888928</v>
      </c>
    </row>
    <row r="56" spans="2:16">
      <c r="B56" t="s">
        <v>14</v>
      </c>
      <c r="C56" t="s">
        <v>93</v>
      </c>
      <c r="D56" t="s">
        <v>26</v>
      </c>
      <c r="F56">
        <v>9.4784844444444405E-2</v>
      </c>
      <c r="G56">
        <v>0.18809771111111101</v>
      </c>
      <c r="I56">
        <v>0.66700300000000001</v>
      </c>
      <c r="J56">
        <v>2.5265835439792221</v>
      </c>
      <c r="K56">
        <v>0.56706214630239904</v>
      </c>
      <c r="L56">
        <v>8.63776314753784E-2</v>
      </c>
      <c r="M56">
        <v>0.66700300000000001</v>
      </c>
      <c r="N56">
        <v>0.37055722222222198</v>
      </c>
      <c r="O56">
        <v>0.56706214630239904</v>
      </c>
      <c r="P56">
        <v>8.63776314753784E-2</v>
      </c>
    </row>
    <row r="57" spans="2:16">
      <c r="B57" t="s">
        <v>14</v>
      </c>
      <c r="C57" t="s">
        <v>93</v>
      </c>
      <c r="D57" t="s">
        <v>27</v>
      </c>
      <c r="I57">
        <v>79.516094000000081</v>
      </c>
      <c r="J57">
        <v>31.242952999999968</v>
      </c>
      <c r="K57">
        <v>31.242952999999968</v>
      </c>
      <c r="M57">
        <v>79.516094000000081</v>
      </c>
      <c r="N57">
        <v>31.242952999999968</v>
      </c>
      <c r="O57">
        <v>31.242952999999968</v>
      </c>
    </row>
    <row r="58" spans="2:16">
      <c r="B58" t="s">
        <v>14</v>
      </c>
      <c r="C58" t="s">
        <v>93</v>
      </c>
      <c r="D58" t="s">
        <v>29</v>
      </c>
      <c r="F58">
        <v>0.117488888888889</v>
      </c>
      <c r="G58">
        <v>0.145522222222222</v>
      </c>
      <c r="H58">
        <v>0.21915555555555599</v>
      </c>
      <c r="I58">
        <v>15.396166666666645</v>
      </c>
      <c r="J58">
        <v>5.752833333333335</v>
      </c>
      <c r="K58">
        <v>5.949018193299028</v>
      </c>
      <c r="L58">
        <v>0.28598180670097301</v>
      </c>
      <c r="M58">
        <v>15.396166666666645</v>
      </c>
      <c r="N58">
        <v>5.752833333333335</v>
      </c>
      <c r="O58">
        <v>5.949018193299028</v>
      </c>
      <c r="P58">
        <v>0.28598180670097301</v>
      </c>
    </row>
    <row r="59" spans="2:16">
      <c r="B59" t="s">
        <v>14</v>
      </c>
      <c r="C59" t="s">
        <v>93</v>
      </c>
      <c r="D59" t="s">
        <v>30</v>
      </c>
      <c r="I59">
        <v>13.37870390095871</v>
      </c>
      <c r="J59">
        <v>5.8868127657079441</v>
      </c>
      <c r="K59">
        <v>5.3884833333333351</v>
      </c>
      <c r="M59">
        <v>13.37870390095871</v>
      </c>
      <c r="N59">
        <v>5.8868127657079441</v>
      </c>
      <c r="O59">
        <v>5.3884833333333351</v>
      </c>
    </row>
    <row r="60" spans="2:16">
      <c r="B60" t="s">
        <v>14</v>
      </c>
      <c r="C60" t="s">
        <v>94</v>
      </c>
      <c r="D60" t="s">
        <v>16</v>
      </c>
      <c r="F60">
        <v>0.700930855499724</v>
      </c>
      <c r="G60">
        <v>24.6842132319074</v>
      </c>
      <c r="I60">
        <v>12.697540618865769</v>
      </c>
      <c r="J60">
        <v>46.911984963751301</v>
      </c>
      <c r="K60">
        <v>11.113314031636241</v>
      </c>
      <c r="L60">
        <v>19.691302581004308</v>
      </c>
      <c r="M60">
        <v>54.101181570883149</v>
      </c>
      <c r="N60">
        <v>42.441613650241131</v>
      </c>
      <c r="O60">
        <v>60.85566887481653</v>
      </c>
    </row>
    <row r="61" spans="2:16">
      <c r="B61" t="s">
        <v>14</v>
      </c>
      <c r="C61" t="s">
        <v>94</v>
      </c>
      <c r="D61" t="s">
        <v>17</v>
      </c>
      <c r="F61">
        <v>0.25260941152264682</v>
      </c>
      <c r="G61">
        <v>1.1718868590820171</v>
      </c>
      <c r="H61">
        <v>0.12675620358932649</v>
      </c>
      <c r="I61">
        <v>0.73814670869473797</v>
      </c>
      <c r="J61">
        <v>0.204779299847794</v>
      </c>
      <c r="K61">
        <v>1.819097891448476E-3</v>
      </c>
      <c r="L61">
        <v>5.15866246179243E-2</v>
      </c>
      <c r="M61">
        <v>6.3125086112051101E-2</v>
      </c>
      <c r="N61">
        <v>7.9022244677426107E-2</v>
      </c>
      <c r="O61">
        <v>0.10178970905703801</v>
      </c>
    </row>
    <row r="62" spans="2:16">
      <c r="B62" t="s">
        <v>14</v>
      </c>
      <c r="C62" t="s">
        <v>94</v>
      </c>
      <c r="D62" t="s">
        <v>18</v>
      </c>
      <c r="F62">
        <v>4.7745729339684448</v>
      </c>
      <c r="G62">
        <v>10.37916731567012</v>
      </c>
      <c r="H62">
        <v>1.0742208296390801</v>
      </c>
      <c r="I62">
        <v>6.4837165683550495</v>
      </c>
      <c r="J62">
        <v>12.755358636527429</v>
      </c>
      <c r="K62">
        <v>6.069854260787988</v>
      </c>
      <c r="L62">
        <v>10.147715812870119</v>
      </c>
      <c r="M62">
        <v>2.7578215415002569</v>
      </c>
      <c r="N62">
        <v>6.1124271388821985</v>
      </c>
      <c r="O62">
        <v>1.0724249507801589</v>
      </c>
    </row>
    <row r="63" spans="2:16">
      <c r="B63" t="s">
        <v>14</v>
      </c>
      <c r="C63" t="s">
        <v>94</v>
      </c>
      <c r="D63" t="s">
        <v>19</v>
      </c>
      <c r="F63">
        <v>40.758268667419678</v>
      </c>
      <c r="G63">
        <v>73.24906349354049</v>
      </c>
      <c r="H63">
        <v>15.245231992955899</v>
      </c>
      <c r="I63">
        <v>15.4109589041096</v>
      </c>
      <c r="J63">
        <v>15.410958904109579</v>
      </c>
    </row>
    <row r="64" spans="2:16">
      <c r="B64" t="s">
        <v>14</v>
      </c>
      <c r="C64" t="s">
        <v>94</v>
      </c>
      <c r="D64" t="s">
        <v>20</v>
      </c>
      <c r="F64">
        <v>26.71353875055129</v>
      </c>
      <c r="G64">
        <v>63.27681483443785</v>
      </c>
      <c r="H64">
        <v>13.6239086767652</v>
      </c>
      <c r="I64">
        <v>43.911820726051346</v>
      </c>
      <c r="J64">
        <v>51.99965094502339</v>
      </c>
      <c r="K64">
        <v>10.850572990000952</v>
      </c>
      <c r="L64">
        <v>23.714723526133159</v>
      </c>
      <c r="M64">
        <v>5.4490245038492198</v>
      </c>
    </row>
    <row r="65" spans="2:16">
      <c r="B65" t="s">
        <v>14</v>
      </c>
      <c r="C65" t="s">
        <v>94</v>
      </c>
      <c r="D65" t="s">
        <v>21</v>
      </c>
      <c r="F65">
        <v>6.680739291150239</v>
      </c>
      <c r="G65">
        <v>0.79682581644369599</v>
      </c>
      <c r="I65">
        <v>1.5860440020837261</v>
      </c>
      <c r="J65">
        <v>7.3022592257529002</v>
      </c>
      <c r="K65">
        <v>0.32837253844844899</v>
      </c>
      <c r="L65">
        <v>3.349995183659531</v>
      </c>
      <c r="M65">
        <v>6.9737542158076469</v>
      </c>
      <c r="N65">
        <v>10.899543899517976</v>
      </c>
      <c r="O65">
        <v>4.1033761318168702</v>
      </c>
      <c r="P65">
        <v>1.19957588887184</v>
      </c>
    </row>
    <row r="66" spans="2:16">
      <c r="B66" t="s">
        <v>14</v>
      </c>
      <c r="C66" t="s">
        <v>94</v>
      </c>
      <c r="D66" t="s">
        <v>22</v>
      </c>
      <c r="G66">
        <v>4.0140803891572299</v>
      </c>
      <c r="H66">
        <v>23.603105934480499</v>
      </c>
      <c r="I66">
        <v>11.4379334589539</v>
      </c>
      <c r="J66">
        <v>12.914156892448799</v>
      </c>
      <c r="K66">
        <v>3.5850253349010099</v>
      </c>
      <c r="L66">
        <v>8.9680047484769201</v>
      </c>
      <c r="M66">
        <v>13.087706691093199</v>
      </c>
      <c r="N66">
        <v>5.6058207228475503</v>
      </c>
      <c r="O66">
        <v>17.236617637148932</v>
      </c>
      <c r="P66">
        <v>3.88530826198354</v>
      </c>
    </row>
    <row r="67" spans="2:16">
      <c r="B67" t="s">
        <v>14</v>
      </c>
      <c r="C67" t="s">
        <v>94</v>
      </c>
      <c r="D67" t="s">
        <v>23</v>
      </c>
      <c r="F67">
        <v>25.62846551399452</v>
      </c>
      <c r="G67">
        <v>10.477116130366401</v>
      </c>
      <c r="H67">
        <v>1.6242806894103601</v>
      </c>
      <c r="I67">
        <v>17.496394617892911</v>
      </c>
      <c r="J67">
        <v>14.09429336703751</v>
      </c>
      <c r="K67">
        <v>4.6491705997596897</v>
      </c>
    </row>
    <row r="68" spans="2:16">
      <c r="B68" t="s">
        <v>14</v>
      </c>
      <c r="C68" t="s">
        <v>94</v>
      </c>
      <c r="D68" t="s">
        <v>24</v>
      </c>
      <c r="F68">
        <v>1.1054336423203639</v>
      </c>
      <c r="G68">
        <v>0.64218711843509702</v>
      </c>
      <c r="H68">
        <v>0.340212533319532</v>
      </c>
      <c r="I68">
        <v>0.68768976127321002</v>
      </c>
      <c r="J68">
        <v>1.4754383556474171</v>
      </c>
      <c r="K68">
        <v>0.118860049617206</v>
      </c>
      <c r="L68">
        <v>0.28250809426175799</v>
      </c>
      <c r="M68">
        <v>7.3647111773899696E-2</v>
      </c>
      <c r="N68">
        <v>0.340212533319532</v>
      </c>
      <c r="P68">
        <v>0.43420698437392602</v>
      </c>
    </row>
    <row r="69" spans="2:16">
      <c r="B69" t="s">
        <v>14</v>
      </c>
      <c r="C69" t="s">
        <v>94</v>
      </c>
      <c r="D69" t="s">
        <v>25</v>
      </c>
      <c r="F69">
        <v>2.5740234675967999</v>
      </c>
      <c r="G69">
        <v>7.5837320840750664</v>
      </c>
      <c r="H69">
        <v>1.0595278498741501</v>
      </c>
      <c r="I69">
        <v>3.6396608757422326</v>
      </c>
      <c r="J69">
        <v>4.3414087074396699</v>
      </c>
      <c r="K69">
        <v>0.31581007344369499</v>
      </c>
      <c r="L69">
        <v>1.45888334988562</v>
      </c>
    </row>
    <row r="70" spans="2:16">
      <c r="B70" t="s">
        <v>14</v>
      </c>
      <c r="C70" t="s">
        <v>94</v>
      </c>
      <c r="D70" t="s">
        <v>26</v>
      </c>
      <c r="F70">
        <v>0.17181362360478419</v>
      </c>
      <c r="G70">
        <v>0.52941091031113674</v>
      </c>
      <c r="H70">
        <v>0.11319181754265301</v>
      </c>
      <c r="I70">
        <v>0.66113001589899922</v>
      </c>
      <c r="J70">
        <v>1.3107990862513388</v>
      </c>
      <c r="K70">
        <v>3.2329258323455976</v>
      </c>
      <c r="L70">
        <v>2.8441432881238167</v>
      </c>
      <c r="M70">
        <v>2.7344104904894002</v>
      </c>
      <c r="N70">
        <v>2.8441689917178841</v>
      </c>
      <c r="O70">
        <v>1.25813673903416</v>
      </c>
      <c r="P70">
        <v>0.178826901972089</v>
      </c>
    </row>
    <row r="71" spans="2:16">
      <c r="B71" t="s">
        <v>14</v>
      </c>
      <c r="C71" t="s">
        <v>94</v>
      </c>
      <c r="D71" t="s">
        <v>27</v>
      </c>
      <c r="F71">
        <v>8.7144801997660188</v>
      </c>
      <c r="G71">
        <v>33.47942900153032</v>
      </c>
      <c r="H71">
        <v>8.7952960293133486</v>
      </c>
      <c r="I71">
        <v>24.018973888385482</v>
      </c>
      <c r="J71">
        <v>30.104894730639941</v>
      </c>
      <c r="K71">
        <v>25.278834773270031</v>
      </c>
      <c r="L71">
        <v>23.504361198514648</v>
      </c>
      <c r="M71">
        <v>9.5213455039245005</v>
      </c>
      <c r="N71">
        <v>7.0902739892864801</v>
      </c>
    </row>
    <row r="72" spans="2:16">
      <c r="B72" t="s">
        <v>14</v>
      </c>
      <c r="C72" t="s">
        <v>94</v>
      </c>
      <c r="D72" t="s">
        <v>28</v>
      </c>
      <c r="G72">
        <v>6.22849928556461E-2</v>
      </c>
      <c r="H72">
        <v>1.181448662645372</v>
      </c>
      <c r="I72">
        <v>0.681823771416456</v>
      </c>
      <c r="J72">
        <v>0.616500606105847</v>
      </c>
      <c r="K72">
        <v>0.28544439686874701</v>
      </c>
      <c r="L72">
        <v>9.7264064384188498E-2</v>
      </c>
      <c r="M72">
        <v>6.7931934450875905E-2</v>
      </c>
      <c r="N72">
        <v>6.22710109353109E-2</v>
      </c>
      <c r="O72">
        <v>5.6803764184516402E-2</v>
      </c>
    </row>
    <row r="73" spans="2:16">
      <c r="B73" t="s">
        <v>14</v>
      </c>
      <c r="C73" t="s">
        <v>94</v>
      </c>
      <c r="D73" t="s">
        <v>29</v>
      </c>
      <c r="F73">
        <v>4.4348176246933102</v>
      </c>
      <c r="G73">
        <v>6.26037903549273</v>
      </c>
      <c r="I73">
        <v>2.8748713103932801</v>
      </c>
      <c r="J73">
        <v>18.88614517161507</v>
      </c>
    </row>
    <row r="74" spans="2:16">
      <c r="B74" t="s">
        <v>14</v>
      </c>
      <c r="C74" t="s">
        <v>94</v>
      </c>
      <c r="D74" t="s">
        <v>30</v>
      </c>
      <c r="F74">
        <v>2.7595216063873198</v>
      </c>
      <c r="G74">
        <v>7.3070790233792202</v>
      </c>
      <c r="I74">
        <v>4.8068573347936701</v>
      </c>
      <c r="J74">
        <v>13.42213417302205</v>
      </c>
      <c r="K74">
        <v>3.1290905631659101</v>
      </c>
      <c r="M74">
        <v>3.1290905631659101</v>
      </c>
    </row>
    <row r="75" spans="2:16">
      <c r="B75" t="s">
        <v>14</v>
      </c>
      <c r="C75" t="s">
        <v>95</v>
      </c>
      <c r="D75" t="s">
        <v>16</v>
      </c>
      <c r="E75">
        <v>7.5393108359502499</v>
      </c>
      <c r="I75">
        <v>2.1779315832530002</v>
      </c>
      <c r="J75">
        <v>13.8608462206801</v>
      </c>
      <c r="K75">
        <v>18.308657341568001</v>
      </c>
      <c r="L75">
        <v>6.5376761309578102</v>
      </c>
      <c r="M75">
        <v>9.3050367887325507</v>
      </c>
      <c r="N75">
        <v>19.2588351221038</v>
      </c>
      <c r="O75">
        <v>22.020431422207999</v>
      </c>
    </row>
    <row r="76" spans="2:16">
      <c r="B76" t="s">
        <v>14</v>
      </c>
      <c r="C76" t="s">
        <v>95</v>
      </c>
      <c r="D76" t="s">
        <v>17</v>
      </c>
      <c r="E76">
        <v>2.8538812785388101</v>
      </c>
      <c r="J76">
        <v>3.9089630498935501</v>
      </c>
      <c r="K76">
        <v>5.7998291427826096</v>
      </c>
      <c r="L76">
        <v>1.8335720894141501</v>
      </c>
      <c r="M76">
        <v>1.9771987942817899</v>
      </c>
      <c r="N76">
        <v>5.4291677832328604</v>
      </c>
      <c r="O76">
        <v>6.8201383319072697</v>
      </c>
    </row>
    <row r="77" spans="2:16">
      <c r="B77" t="s">
        <v>14</v>
      </c>
      <c r="C77" t="s">
        <v>95</v>
      </c>
      <c r="D77" t="s">
        <v>18</v>
      </c>
      <c r="E77">
        <v>12.347838908062</v>
      </c>
      <c r="K77">
        <v>9.1821784638882296</v>
      </c>
      <c r="N77">
        <v>9.8793036835615994E-2</v>
      </c>
      <c r="O77">
        <v>9.1889955298271992</v>
      </c>
    </row>
    <row r="78" spans="2:16">
      <c r="B78" t="s">
        <v>14</v>
      </c>
      <c r="C78" t="s">
        <v>95</v>
      </c>
      <c r="D78" t="s">
        <v>19</v>
      </c>
      <c r="E78">
        <v>83.440249490289403</v>
      </c>
      <c r="K78">
        <v>78.183430840697099</v>
      </c>
      <c r="L78">
        <v>29.231464876737899</v>
      </c>
      <c r="N78">
        <v>11.650866887886901</v>
      </c>
      <c r="O78">
        <v>86.088811710737104</v>
      </c>
    </row>
    <row r="79" spans="2:16">
      <c r="B79" t="s">
        <v>14</v>
      </c>
      <c r="C79" t="s">
        <v>95</v>
      </c>
      <c r="D79" t="s">
        <v>20</v>
      </c>
      <c r="E79">
        <v>5.7282892935355099</v>
      </c>
      <c r="I79">
        <v>6.8085623075087804</v>
      </c>
      <c r="J79">
        <v>20.553979193736701</v>
      </c>
      <c r="K79">
        <v>22.538119088824299</v>
      </c>
      <c r="L79">
        <v>10.070862780208</v>
      </c>
      <c r="M79">
        <v>17.6703046054295</v>
      </c>
      <c r="N79">
        <v>28.821114394633</v>
      </c>
      <c r="O79">
        <v>28.253548675968101</v>
      </c>
    </row>
    <row r="80" spans="2:16">
      <c r="B80" t="s">
        <v>14</v>
      </c>
      <c r="C80" t="s">
        <v>95</v>
      </c>
      <c r="D80" t="s">
        <v>21</v>
      </c>
      <c r="E80">
        <v>4.6821978080961699</v>
      </c>
      <c r="K80">
        <v>1.88060361246088</v>
      </c>
      <c r="L80">
        <v>0.329798317929759</v>
      </c>
      <c r="M80">
        <v>0.408606477418822</v>
      </c>
      <c r="N80">
        <v>0.31133202730392001</v>
      </c>
      <c r="O80">
        <v>2.0061535643775699</v>
      </c>
    </row>
    <row r="81" spans="2:16">
      <c r="B81" t="s">
        <v>14</v>
      </c>
      <c r="C81" t="s">
        <v>95</v>
      </c>
      <c r="D81" t="s">
        <v>22</v>
      </c>
      <c r="E81">
        <v>50.570220002390798</v>
      </c>
      <c r="J81">
        <v>11.115719245240699</v>
      </c>
      <c r="K81">
        <v>43.338453247642299</v>
      </c>
      <c r="O81">
        <v>35.920250979969602</v>
      </c>
    </row>
    <row r="82" spans="2:16">
      <c r="B82" t="s">
        <v>14</v>
      </c>
      <c r="C82" t="s">
        <v>95</v>
      </c>
      <c r="D82" t="s">
        <v>23</v>
      </c>
      <c r="E82">
        <v>24.854619359856599</v>
      </c>
      <c r="J82">
        <v>10.8831209570296</v>
      </c>
      <c r="K82">
        <v>37.752104062618599</v>
      </c>
      <c r="L82">
        <v>8.2032926252672507</v>
      </c>
      <c r="M82">
        <v>9.2236018143919392</v>
      </c>
      <c r="N82">
        <v>17.846001131167299</v>
      </c>
      <c r="O82">
        <v>42.435609777688001</v>
      </c>
    </row>
    <row r="83" spans="2:16">
      <c r="B83" t="s">
        <v>14</v>
      </c>
      <c r="C83" t="s">
        <v>95</v>
      </c>
      <c r="D83" t="s">
        <v>24</v>
      </c>
      <c r="E83">
        <v>26.649836308442701</v>
      </c>
      <c r="I83">
        <v>2.5582329061898301</v>
      </c>
      <c r="J83">
        <v>4.8332347504009601</v>
      </c>
      <c r="K83">
        <v>30.2235433637053</v>
      </c>
      <c r="L83">
        <v>4.5322856146034702</v>
      </c>
      <c r="M83">
        <v>2.98130253607368</v>
      </c>
      <c r="N83">
        <v>5.9893601596741899</v>
      </c>
      <c r="O83">
        <v>30.633556020419402</v>
      </c>
    </row>
    <row r="84" spans="2:16">
      <c r="B84" t="s">
        <v>14</v>
      </c>
      <c r="C84" t="s">
        <v>95</v>
      </c>
      <c r="D84" t="s">
        <v>25</v>
      </c>
      <c r="E84">
        <v>3.0217566478646201</v>
      </c>
      <c r="I84">
        <v>4.9374011400602802</v>
      </c>
      <c r="J84">
        <v>9.02385585528239</v>
      </c>
      <c r="K84">
        <v>10.4086507851211</v>
      </c>
      <c r="L84">
        <v>4.26776494463844</v>
      </c>
      <c r="M84">
        <v>9.6733518369295908</v>
      </c>
      <c r="N84">
        <v>12.603331785685</v>
      </c>
      <c r="O84">
        <v>12.831651949056999</v>
      </c>
    </row>
    <row r="85" spans="2:16">
      <c r="B85" t="s">
        <v>14</v>
      </c>
      <c r="C85" t="s">
        <v>95</v>
      </c>
      <c r="D85" t="s">
        <v>26</v>
      </c>
      <c r="E85">
        <v>8.8339847015794195</v>
      </c>
      <c r="I85">
        <v>5.0834161835176896</v>
      </c>
      <c r="J85">
        <v>22.483898722551899</v>
      </c>
      <c r="K85">
        <v>26.9864370434039</v>
      </c>
      <c r="L85">
        <v>10.9721133036787</v>
      </c>
      <c r="M85">
        <v>16.917289716402301</v>
      </c>
      <c r="N85">
        <v>31.488139641355801</v>
      </c>
      <c r="O85">
        <v>33.185294012585402</v>
      </c>
    </row>
    <row r="86" spans="2:16">
      <c r="B86" t="s">
        <v>14</v>
      </c>
      <c r="C86" t="s">
        <v>95</v>
      </c>
      <c r="D86" t="s">
        <v>27</v>
      </c>
      <c r="E86">
        <v>42.503320776883797</v>
      </c>
      <c r="K86">
        <v>47.018429817316402</v>
      </c>
      <c r="L86">
        <v>7.4744020015733899</v>
      </c>
      <c r="M86">
        <v>8.5096334457492304</v>
      </c>
      <c r="N86">
        <v>6.4055954835323901</v>
      </c>
      <c r="O86">
        <v>51.338640157445901</v>
      </c>
    </row>
    <row r="87" spans="2:16">
      <c r="B87" t="s">
        <v>14</v>
      </c>
      <c r="C87" t="s">
        <v>95</v>
      </c>
      <c r="D87" t="s">
        <v>28</v>
      </c>
      <c r="E87">
        <v>20.0175222301215</v>
      </c>
      <c r="K87">
        <v>17.567435717917899</v>
      </c>
      <c r="O87">
        <v>15.4429280343491</v>
      </c>
    </row>
    <row r="88" spans="2:16">
      <c r="B88" t="s">
        <v>14</v>
      </c>
      <c r="C88" t="s">
        <v>95</v>
      </c>
      <c r="D88" t="s">
        <v>29</v>
      </c>
      <c r="E88">
        <v>69.841074808809097</v>
      </c>
      <c r="J88">
        <v>15.104435249015699</v>
      </c>
      <c r="K88">
        <v>86.920945209716294</v>
      </c>
      <c r="L88">
        <v>9.9635607803820694</v>
      </c>
      <c r="M88">
        <v>13.8769221675549</v>
      </c>
      <c r="N88">
        <v>25.478358043305299</v>
      </c>
      <c r="O88">
        <v>93.791868630740495</v>
      </c>
    </row>
    <row r="89" spans="2:16">
      <c r="B89" t="s">
        <v>14</v>
      </c>
      <c r="C89" t="s">
        <v>95</v>
      </c>
      <c r="D89" t="s">
        <v>30</v>
      </c>
      <c r="E89">
        <v>101.547794336724</v>
      </c>
      <c r="K89">
        <v>39.485898857182598</v>
      </c>
      <c r="L89">
        <v>6.1717160740239496</v>
      </c>
      <c r="M89">
        <v>7.7478792638052303</v>
      </c>
      <c r="N89">
        <v>5.8023902615071998</v>
      </c>
      <c r="O89">
        <v>41.572647610945197</v>
      </c>
    </row>
    <row r="90" spans="2:16">
      <c r="B90" t="s">
        <v>14</v>
      </c>
      <c r="C90" t="s">
        <v>96</v>
      </c>
      <c r="D90" t="s">
        <v>16</v>
      </c>
      <c r="F90">
        <v>9.6271169319645002E-3</v>
      </c>
      <c r="H90">
        <v>4.3389822791952701E-3</v>
      </c>
    </row>
    <row r="91" spans="2:16">
      <c r="B91" t="s">
        <v>14</v>
      </c>
      <c r="C91" t="s">
        <v>96</v>
      </c>
      <c r="D91" t="s">
        <v>17</v>
      </c>
      <c r="F91">
        <v>3.7147728757476697E-2</v>
      </c>
      <c r="H91">
        <v>1.6742638313228999E-2</v>
      </c>
      <c r="O91">
        <v>3.3515136299035899</v>
      </c>
      <c r="P91">
        <v>7.7501188604351396</v>
      </c>
    </row>
    <row r="92" spans="2:16">
      <c r="B92" t="s">
        <v>14</v>
      </c>
      <c r="C92" t="s">
        <v>96</v>
      </c>
      <c r="D92" t="s">
        <v>20</v>
      </c>
      <c r="F92">
        <v>4.5224836286526397E-2</v>
      </c>
      <c r="M92">
        <v>1.5839727932402401</v>
      </c>
      <c r="N92">
        <v>6.77612246390472</v>
      </c>
      <c r="O92">
        <v>16.978634190200101</v>
      </c>
      <c r="P92">
        <v>22.822488214966999</v>
      </c>
    </row>
    <row r="93" spans="2:16">
      <c r="B93" t="s">
        <v>14</v>
      </c>
      <c r="C93" t="s">
        <v>96</v>
      </c>
      <c r="D93" t="s">
        <v>24</v>
      </c>
      <c r="F93">
        <v>0.71737933536276</v>
      </c>
    </row>
    <row r="94" spans="2:16">
      <c r="B94" t="s">
        <v>14</v>
      </c>
      <c r="C94" t="s">
        <v>96</v>
      </c>
      <c r="D94" t="s">
        <v>25</v>
      </c>
      <c r="F94">
        <v>29.8068141903758</v>
      </c>
      <c r="L94">
        <v>0.31140937652893902</v>
      </c>
      <c r="M94">
        <v>0.42816735368564501</v>
      </c>
      <c r="N94">
        <v>0.95880445208971798</v>
      </c>
      <c r="O94">
        <v>1.4212250501719501</v>
      </c>
      <c r="P94">
        <v>2.4574046031257</v>
      </c>
    </row>
    <row r="95" spans="2:16">
      <c r="B95" t="s">
        <v>14</v>
      </c>
      <c r="C95" t="s">
        <v>96</v>
      </c>
      <c r="D95" t="s">
        <v>27</v>
      </c>
      <c r="F95">
        <v>39.034018264840199</v>
      </c>
    </row>
    <row r="96" spans="2:16">
      <c r="B96" t="s">
        <v>14</v>
      </c>
      <c r="C96" t="s">
        <v>96</v>
      </c>
      <c r="D96" t="s">
        <v>28</v>
      </c>
      <c r="I96">
        <v>3.1135241244605E-3</v>
      </c>
      <c r="J96">
        <v>2.1867096357101899E-2</v>
      </c>
      <c r="K96">
        <v>0.100822732584314</v>
      </c>
      <c r="L96">
        <v>3.11352412446049E-3</v>
      </c>
      <c r="M96">
        <v>1.50145698101532E-2</v>
      </c>
      <c r="N96">
        <v>9.9729973543934008E-3</v>
      </c>
      <c r="O96">
        <v>1.5014569810153301E-2</v>
      </c>
      <c r="P96">
        <v>9.9729973543933505E-3</v>
      </c>
    </row>
    <row r="97" spans="2:16">
      <c r="B97" t="s">
        <v>14</v>
      </c>
      <c r="C97" t="s">
        <v>96</v>
      </c>
      <c r="D97" t="s">
        <v>29</v>
      </c>
      <c r="F97">
        <v>0.42418618630305399</v>
      </c>
      <c r="G97">
        <v>0.418552424721088</v>
      </c>
      <c r="H97">
        <v>0.379825852855951</v>
      </c>
      <c r="J97">
        <v>1.2238323478364801</v>
      </c>
      <c r="K97">
        <v>3.4137036200174902</v>
      </c>
      <c r="L97">
        <v>9.3906219487528499</v>
      </c>
      <c r="M97">
        <v>12.8749852431554</v>
      </c>
      <c r="N97">
        <v>27.053193851390301</v>
      </c>
      <c r="O97">
        <v>41.945041772272802</v>
      </c>
      <c r="P97">
        <v>54.714622567416001</v>
      </c>
    </row>
    <row r="98" spans="2:16">
      <c r="B98" t="s">
        <v>14</v>
      </c>
      <c r="C98" t="s">
        <v>96</v>
      </c>
      <c r="D98" t="s">
        <v>30</v>
      </c>
      <c r="G98">
        <v>20.097602739726</v>
      </c>
    </row>
    <row r="99" spans="2:16">
      <c r="B99" t="s">
        <v>14</v>
      </c>
      <c r="C99" t="s">
        <v>97</v>
      </c>
      <c r="D99" t="s">
        <v>16</v>
      </c>
      <c r="H99">
        <v>7.9533486466894995E-2</v>
      </c>
      <c r="I99">
        <v>7.4896752608447303E-2</v>
      </c>
      <c r="J99">
        <v>0.102150862697171</v>
      </c>
      <c r="K99">
        <v>0.12717612898661901</v>
      </c>
      <c r="L99">
        <v>7.4896752608447303E-2</v>
      </c>
      <c r="M99">
        <v>0.102150862697171</v>
      </c>
      <c r="N99">
        <v>0.16007924333246901</v>
      </c>
      <c r="O99">
        <v>8.6869836479409795E-2</v>
      </c>
      <c r="P99">
        <v>0.127599551265521</v>
      </c>
    </row>
    <row r="100" spans="2:16">
      <c r="B100" t="s">
        <v>14</v>
      </c>
      <c r="C100" t="s">
        <v>97</v>
      </c>
      <c r="D100" t="s">
        <v>17</v>
      </c>
      <c r="F100">
        <v>2.1885387145361999E-4</v>
      </c>
      <c r="G100">
        <v>2.9942685958658499</v>
      </c>
      <c r="H100">
        <v>8.7541548581437901E-4</v>
      </c>
      <c r="I100">
        <v>0.69868567158577399</v>
      </c>
      <c r="J100">
        <v>2.2991931840362798</v>
      </c>
      <c r="K100">
        <v>0.30906281732573998</v>
      </c>
      <c r="L100">
        <v>1.4018093700037999</v>
      </c>
      <c r="M100">
        <v>1.4249031148612299</v>
      </c>
      <c r="N100">
        <v>0.78912054375037999</v>
      </c>
      <c r="O100">
        <v>1.41195475149571</v>
      </c>
      <c r="P100">
        <v>1.1455955893971801</v>
      </c>
    </row>
    <row r="101" spans="2:16">
      <c r="B101" t="s">
        <v>14</v>
      </c>
      <c r="C101" t="s">
        <v>97</v>
      </c>
      <c r="D101" t="s">
        <v>18</v>
      </c>
      <c r="F101">
        <v>3.3822871042832201E-4</v>
      </c>
      <c r="G101">
        <v>8.4557177607080304E-4</v>
      </c>
      <c r="H101">
        <v>0.137729568181468</v>
      </c>
      <c r="I101">
        <v>0.76127677467675203</v>
      </c>
      <c r="J101">
        <v>5.0289188371115401E-2</v>
      </c>
      <c r="K101">
        <v>5.1232236272077802</v>
      </c>
      <c r="L101">
        <v>0.44893071111649702</v>
      </c>
      <c r="M101">
        <v>2.2788950503990901</v>
      </c>
      <c r="N101">
        <v>3.0697461539160602</v>
      </c>
      <c r="O101">
        <v>1.25285776812821</v>
      </c>
      <c r="P101">
        <v>2.6263261923819501</v>
      </c>
    </row>
    <row r="102" spans="2:16">
      <c r="B102" t="s">
        <v>14</v>
      </c>
      <c r="C102" t="s">
        <v>97</v>
      </c>
      <c r="D102" t="s">
        <v>19</v>
      </c>
      <c r="F102">
        <v>0.22</v>
      </c>
      <c r="G102">
        <v>6.78</v>
      </c>
      <c r="H102">
        <v>41.597576620535698</v>
      </c>
      <c r="I102">
        <v>1.7622485468355999</v>
      </c>
      <c r="J102">
        <v>19.492186698023001</v>
      </c>
      <c r="K102">
        <v>28.117320007232401</v>
      </c>
      <c r="L102">
        <v>9.5512402189201495</v>
      </c>
      <c r="M102">
        <v>23.281319572778798</v>
      </c>
      <c r="N102">
        <v>19.961000474626701</v>
      </c>
      <c r="O102">
        <v>15.5830420691202</v>
      </c>
      <c r="P102">
        <v>21.822660349963702</v>
      </c>
    </row>
    <row r="103" spans="2:16">
      <c r="B103" t="s">
        <v>14</v>
      </c>
      <c r="C103" t="s">
        <v>97</v>
      </c>
      <c r="D103" t="s">
        <v>20</v>
      </c>
      <c r="G103">
        <v>5.6260603980782399E-2</v>
      </c>
      <c r="I103">
        <v>1.30954220403689E-2</v>
      </c>
      <c r="J103">
        <v>4.3165181940413501E-2</v>
      </c>
      <c r="K103">
        <v>5.7529886649962496E-3</v>
      </c>
      <c r="L103">
        <v>2.63054573741551E-2</v>
      </c>
      <c r="M103">
        <v>2.6729520441102099E-2</v>
      </c>
      <c r="N103">
        <v>1.4781954601106701E-2</v>
      </c>
      <c r="O103">
        <v>2.6491753776811601E-2</v>
      </c>
      <c r="P103">
        <v>2.14807998851777E-2</v>
      </c>
    </row>
    <row r="104" spans="2:16">
      <c r="B104" t="s">
        <v>14</v>
      </c>
      <c r="C104" t="s">
        <v>97</v>
      </c>
      <c r="D104" t="s">
        <v>21</v>
      </c>
      <c r="G104">
        <v>2</v>
      </c>
      <c r="H104">
        <v>1.3719747444425701</v>
      </c>
      <c r="I104">
        <v>0.46552724691125102</v>
      </c>
      <c r="J104">
        <v>2.00461372621898</v>
      </c>
      <c r="K104">
        <v>1.10634592574855</v>
      </c>
      <c r="L104">
        <v>1.14166788923735</v>
      </c>
      <c r="M104">
        <v>1.60999303676681</v>
      </c>
      <c r="N104">
        <v>1.12186332220588</v>
      </c>
      <c r="O104">
        <v>1.3474091976857601</v>
      </c>
      <c r="P104">
        <v>2.1692531154303598</v>
      </c>
    </row>
    <row r="105" spans="2:16">
      <c r="B105" t="s">
        <v>14</v>
      </c>
      <c r="C105" t="s">
        <v>97</v>
      </c>
      <c r="D105" t="s">
        <v>23</v>
      </c>
      <c r="F105">
        <v>0.14000000000000001</v>
      </c>
      <c r="G105">
        <v>0.18831530542210001</v>
      </c>
      <c r="H105">
        <v>4.6716846945779</v>
      </c>
      <c r="I105">
        <v>0.16099461271904</v>
      </c>
      <c r="J105">
        <v>1.76818863678379</v>
      </c>
      <c r="K105">
        <v>3.1415437709202498</v>
      </c>
      <c r="L105">
        <v>0.86705578236987901</v>
      </c>
      <c r="M105">
        <v>2.3715213507158501</v>
      </c>
      <c r="N105">
        <v>2.1423317121974899</v>
      </c>
      <c r="O105">
        <v>1.52798700970188</v>
      </c>
      <c r="P105">
        <v>2.2708353714120801</v>
      </c>
    </row>
    <row r="106" spans="2:16">
      <c r="B106" t="s">
        <v>14</v>
      </c>
      <c r="C106" t="s">
        <v>97</v>
      </c>
      <c r="D106" t="s">
        <v>24</v>
      </c>
      <c r="F106">
        <v>2.15</v>
      </c>
      <c r="G106">
        <v>4.8499999999999996</v>
      </c>
      <c r="I106">
        <v>2.9281719218683899</v>
      </c>
      <c r="J106">
        <v>4.0718280781316096</v>
      </c>
      <c r="L106">
        <v>2.9281719218683899</v>
      </c>
      <c r="M106">
        <v>4.0718280781316096</v>
      </c>
      <c r="O106">
        <v>2.9281719218683899</v>
      </c>
      <c r="P106">
        <v>4.0718280781316096</v>
      </c>
    </row>
    <row r="107" spans="2:16">
      <c r="B107" t="s">
        <v>14</v>
      </c>
      <c r="C107" t="s">
        <v>97</v>
      </c>
      <c r="D107" t="s">
        <v>25</v>
      </c>
      <c r="F107">
        <v>1.98958064957836E-5</v>
      </c>
      <c r="G107">
        <v>0.112000171222097</v>
      </c>
      <c r="H107">
        <v>7.9583225983129196E-5</v>
      </c>
      <c r="I107">
        <v>2.6226735100637701E-2</v>
      </c>
      <c r="J107">
        <v>8.6101641553841396E-2</v>
      </c>
      <c r="K107">
        <v>1.17145760273941E-2</v>
      </c>
      <c r="L107">
        <v>5.25305576946049E-2</v>
      </c>
      <c r="M107">
        <v>4.8276074239566001E-2</v>
      </c>
      <c r="N107">
        <v>3.4791931003154898E-2</v>
      </c>
      <c r="O107">
        <v>5.0661507959758503E-2</v>
      </c>
      <c r="P107">
        <v>4.2352315313956397E-2</v>
      </c>
    </row>
    <row r="108" spans="2:16">
      <c r="B108" t="s">
        <v>14</v>
      </c>
      <c r="C108" t="s">
        <v>97</v>
      </c>
      <c r="D108" t="s">
        <v>26</v>
      </c>
      <c r="G108">
        <v>5.6260603980782399E-2</v>
      </c>
      <c r="I108">
        <v>1.30954220403689E-2</v>
      </c>
      <c r="J108">
        <v>4.3165181940413501E-2</v>
      </c>
      <c r="K108">
        <v>5.7529886649962496E-3</v>
      </c>
      <c r="L108">
        <v>7.3424333753726503E-3</v>
      </c>
      <c r="M108">
        <v>4.3165181940413501E-2</v>
      </c>
      <c r="N108">
        <v>8.9786148305214305E-3</v>
      </c>
      <c r="O108">
        <v>4.1168072098474702E-3</v>
      </c>
      <c r="P108">
        <v>4.3165181940413501E-2</v>
      </c>
    </row>
    <row r="109" spans="2:16">
      <c r="B109" t="s">
        <v>14</v>
      </c>
      <c r="C109" t="s">
        <v>97</v>
      </c>
      <c r="D109" t="s">
        <v>28</v>
      </c>
      <c r="F109">
        <v>0.44944911955078798</v>
      </c>
      <c r="G109">
        <v>0.24367362421081801</v>
      </c>
      <c r="H109">
        <v>7.9583225983115305E-5</v>
      </c>
      <c r="I109">
        <v>0.43298890978149701</v>
      </c>
      <c r="J109">
        <v>0.26044214360599499</v>
      </c>
      <c r="K109">
        <v>0.19041047243107301</v>
      </c>
      <c r="L109">
        <v>0.35718687858850601</v>
      </c>
      <c r="M109">
        <v>0.14602653367499899</v>
      </c>
      <c r="N109">
        <v>0.34732729859142902</v>
      </c>
      <c r="O109">
        <v>0.26442140168831402</v>
      </c>
      <c r="P109">
        <v>0.23446056926769099</v>
      </c>
    </row>
    <row r="110" spans="2:16">
      <c r="B110" t="s">
        <v>14</v>
      </c>
      <c r="C110" t="s">
        <v>97</v>
      </c>
      <c r="D110" t="s">
        <v>29</v>
      </c>
      <c r="F110">
        <v>0.909375419784207</v>
      </c>
      <c r="G110">
        <v>6.8717262206934002</v>
      </c>
      <c r="H110">
        <v>2.0347619531094301</v>
      </c>
      <c r="I110">
        <v>2.4218947940406799</v>
      </c>
      <c r="J110">
        <v>6.17922580235025</v>
      </c>
      <c r="K110">
        <v>2.4628491828936401</v>
      </c>
      <c r="L110">
        <v>2.1532557481733301</v>
      </c>
      <c r="M110">
        <v>5.3838950689330396</v>
      </c>
      <c r="N110">
        <v>3.4088023468231499</v>
      </c>
      <c r="O110">
        <v>3.5725174822150199</v>
      </c>
      <c r="P110">
        <v>4.5162112319717398</v>
      </c>
    </row>
    <row r="111" spans="2:16">
      <c r="B111" t="s">
        <v>14</v>
      </c>
      <c r="C111" t="s">
        <v>97</v>
      </c>
      <c r="D111" t="s">
        <v>30</v>
      </c>
      <c r="F111">
        <v>8.7683073662258693</v>
      </c>
      <c r="G111">
        <v>58.566065219217599</v>
      </c>
      <c r="H111">
        <v>0.105704350748226</v>
      </c>
      <c r="I111">
        <v>43.574230523124498</v>
      </c>
      <c r="J111">
        <v>46.587261647191703</v>
      </c>
      <c r="K111">
        <v>19.398847513896602</v>
      </c>
      <c r="L111">
        <v>44.897894155392699</v>
      </c>
      <c r="M111">
        <v>26.1208736710498</v>
      </c>
      <c r="N111">
        <v>39.123074450755198</v>
      </c>
      <c r="O111">
        <v>25.173667218534099</v>
      </c>
      <c r="P111">
        <v>26.1208736710498</v>
      </c>
    </row>
    <row r="112" spans="2:16">
      <c r="B112" t="s">
        <v>14</v>
      </c>
      <c r="C112" t="s">
        <v>98</v>
      </c>
      <c r="D112" t="s">
        <v>17</v>
      </c>
      <c r="H112">
        <v>2E-3</v>
      </c>
      <c r="J112">
        <v>8.7862592702421896E-4</v>
      </c>
      <c r="K112">
        <v>1.12137407297578E-3</v>
      </c>
      <c r="L112">
        <v>3.8599175981958401E-4</v>
      </c>
      <c r="M112">
        <v>9.852683344092701E-4</v>
      </c>
      <c r="N112">
        <v>7.9831108966874195E-4</v>
      </c>
      <c r="O112">
        <v>6.4926172776596505E-4</v>
      </c>
      <c r="P112">
        <v>9.0313559317225004E-4</v>
      </c>
    </row>
    <row r="113" spans="2:16">
      <c r="B113" t="s">
        <v>14</v>
      </c>
      <c r="C113" t="s">
        <v>98</v>
      </c>
      <c r="D113" t="s">
        <v>19</v>
      </c>
      <c r="H113">
        <v>0.05</v>
      </c>
      <c r="J113">
        <v>2.19656481756055E-2</v>
      </c>
      <c r="K113">
        <v>2.80343518243945E-2</v>
      </c>
      <c r="L113">
        <v>9.6497939954896007E-3</v>
      </c>
      <c r="M113">
        <v>2.4631708360231701E-2</v>
      </c>
      <c r="N113">
        <v>1.9957777241718599E-2</v>
      </c>
      <c r="O113">
        <v>1.6231543194149101E-2</v>
      </c>
      <c r="P113">
        <v>2.2578389829306201E-2</v>
      </c>
    </row>
    <row r="114" spans="2:16">
      <c r="B114" t="s">
        <v>14</v>
      </c>
      <c r="C114" t="s">
        <v>98</v>
      </c>
      <c r="D114" t="s">
        <v>21</v>
      </c>
      <c r="E114">
        <v>11.1111111111111</v>
      </c>
      <c r="H114">
        <v>0.88338415834809503</v>
      </c>
      <c r="I114">
        <v>10.227726952763</v>
      </c>
      <c r="J114">
        <v>0.38808211252355201</v>
      </c>
      <c r="K114">
        <v>4.9884750834355396</v>
      </c>
      <c r="L114">
        <v>5.9050434180907798</v>
      </c>
      <c r="M114">
        <v>2.4090943818951698</v>
      </c>
      <c r="N114">
        <v>5.3911354347942897</v>
      </c>
      <c r="O114">
        <v>4.3692276867123896</v>
      </c>
      <c r="P114">
        <v>3.71914367415906</v>
      </c>
    </row>
    <row r="115" spans="2:16">
      <c r="B115" t="s">
        <v>14</v>
      </c>
      <c r="C115" t="s">
        <v>98</v>
      </c>
      <c r="D115" t="s">
        <v>29</v>
      </c>
      <c r="F115">
        <v>3.4857452980612798E-3</v>
      </c>
      <c r="G115">
        <v>8.7143632451532095E-3</v>
      </c>
      <c r="H115">
        <v>1.39429811922451E-2</v>
      </c>
      <c r="I115">
        <v>3.10909068105969E-2</v>
      </c>
      <c r="J115">
        <v>3.6472474296736702E-2</v>
      </c>
      <c r="K115">
        <v>4.6095257301908603E-2</v>
      </c>
      <c r="L115">
        <v>3.34550991712734E-2</v>
      </c>
      <c r="M115">
        <v>4.06998876159727E-2</v>
      </c>
      <c r="N115">
        <v>4.0542271974277497E-2</v>
      </c>
      <c r="O115">
        <v>3.6637828652932497E-2</v>
      </c>
      <c r="P115">
        <v>4.06306450213237E-2</v>
      </c>
    </row>
    <row r="116" spans="2:16">
      <c r="B116" t="s">
        <v>14</v>
      </c>
      <c r="C116" t="s">
        <v>98</v>
      </c>
      <c r="D116" t="s">
        <v>30</v>
      </c>
      <c r="F116">
        <v>4.5314688874796701E-4</v>
      </c>
      <c r="G116">
        <v>1.0265328672218701</v>
      </c>
      <c r="H116">
        <v>0.76341258755499197</v>
      </c>
      <c r="I116">
        <v>0.35542040980224898</v>
      </c>
      <c r="J116">
        <v>1.0133435827525299</v>
      </c>
      <c r="K116">
        <v>0.58737680096813905</v>
      </c>
      <c r="L116">
        <v>0.64445458867432603</v>
      </c>
      <c r="M116">
        <v>0.82621085348911105</v>
      </c>
      <c r="N116">
        <v>0.612451813036059</v>
      </c>
      <c r="O116">
        <v>0.72430247200700104</v>
      </c>
      <c r="P116">
        <v>0.73230373595017595</v>
      </c>
    </row>
    <row r="117" spans="2:16">
      <c r="B117" t="s">
        <v>14</v>
      </c>
      <c r="C117" t="s">
        <v>99</v>
      </c>
      <c r="D117" t="s">
        <v>16</v>
      </c>
      <c r="F117">
        <v>0.58305074376686306</v>
      </c>
      <c r="I117">
        <v>1.27017802004293</v>
      </c>
      <c r="J117">
        <v>1.0905242326267299</v>
      </c>
      <c r="K117">
        <v>2.5102184325626302</v>
      </c>
      <c r="L117">
        <v>3.55494614042192</v>
      </c>
      <c r="M117">
        <v>5.7457129711752399</v>
      </c>
      <c r="N117">
        <v>9.7034512129359491</v>
      </c>
      <c r="O117">
        <v>15.486795205682199</v>
      </c>
      <c r="P117">
        <v>25.352422765633499</v>
      </c>
    </row>
    <row r="118" spans="2:16">
      <c r="B118" t="s">
        <v>14</v>
      </c>
      <c r="C118" t="s">
        <v>99</v>
      </c>
      <c r="D118" t="s">
        <v>17</v>
      </c>
      <c r="F118">
        <v>2.2497920233401398</v>
      </c>
      <c r="I118">
        <v>4.20616460244538</v>
      </c>
      <c r="J118">
        <v>3.2272677048692202</v>
      </c>
      <c r="K118">
        <v>7.7830688885300603</v>
      </c>
      <c r="L118">
        <v>10.9927959922178</v>
      </c>
      <c r="M118">
        <v>17.679356370275102</v>
      </c>
      <c r="N118">
        <v>29.969317945828301</v>
      </c>
      <c r="O118">
        <v>47.772487380870501</v>
      </c>
      <c r="P118">
        <v>78.203871486432107</v>
      </c>
    </row>
    <row r="119" spans="2:16">
      <c r="B119" t="s">
        <v>14</v>
      </c>
      <c r="C119" t="s">
        <v>99</v>
      </c>
      <c r="D119" t="s">
        <v>18</v>
      </c>
      <c r="F119">
        <v>3.8419023109614701</v>
      </c>
      <c r="G119">
        <v>1.42091937663595</v>
      </c>
      <c r="I119">
        <v>8.2866038850157402</v>
      </c>
      <c r="J119">
        <v>7.1158651456219602</v>
      </c>
      <c r="K119">
        <v>15.471710480501899</v>
      </c>
      <c r="L119">
        <v>22.624820412209701</v>
      </c>
      <c r="M119">
        <v>36.162337568107297</v>
      </c>
      <c r="N119">
        <v>61.040619426642003</v>
      </c>
      <c r="O119">
        <v>97.680251813904903</v>
      </c>
      <c r="P119">
        <v>159.661705050302</v>
      </c>
    </row>
    <row r="120" spans="2:16">
      <c r="B120" t="s">
        <v>14</v>
      </c>
      <c r="C120" t="s">
        <v>99</v>
      </c>
      <c r="D120" t="s">
        <v>19</v>
      </c>
      <c r="F120">
        <v>44.223670504200001</v>
      </c>
      <c r="H120">
        <v>112.673786910239</v>
      </c>
      <c r="I120">
        <v>141.603312152998</v>
      </c>
      <c r="J120">
        <v>250.88478082364401</v>
      </c>
      <c r="K120">
        <v>378.718533116429</v>
      </c>
      <c r="L120">
        <v>608.81060683865496</v>
      </c>
      <c r="M120">
        <v>978.05269070489101</v>
      </c>
      <c r="N120">
        <v>1543.0350668122801</v>
      </c>
      <c r="O120">
        <v>1077.0467700546201</v>
      </c>
      <c r="P120">
        <v>1286.6279491146299</v>
      </c>
    </row>
    <row r="121" spans="2:16">
      <c r="B121" t="s">
        <v>14</v>
      </c>
      <c r="C121" t="s">
        <v>99</v>
      </c>
      <c r="D121" t="s">
        <v>20</v>
      </c>
      <c r="F121">
        <v>3.8130744320012502</v>
      </c>
      <c r="H121">
        <v>9.0768999375625796</v>
      </c>
      <c r="I121">
        <v>11.9593841897579</v>
      </c>
      <c r="J121">
        <v>20.688432102576002</v>
      </c>
      <c r="K121">
        <v>31.604849215104501</v>
      </c>
      <c r="L121">
        <v>50.597117193516702</v>
      </c>
      <c r="M121">
        <v>81.300088578363599</v>
      </c>
      <c r="N121">
        <v>134.042125477821</v>
      </c>
      <c r="O121">
        <v>217.35409643056599</v>
      </c>
      <c r="P121">
        <v>245.30942082003</v>
      </c>
    </row>
    <row r="122" spans="2:16">
      <c r="B122" t="s">
        <v>14</v>
      </c>
      <c r="C122" t="s">
        <v>99</v>
      </c>
      <c r="D122" t="s">
        <v>21</v>
      </c>
      <c r="F122">
        <v>0.30599999999999999</v>
      </c>
      <c r="G122">
        <v>2.6855906106240002</v>
      </c>
      <c r="J122">
        <v>7.5778314650995104E-2</v>
      </c>
      <c r="K122">
        <v>8.5652485546731202E-2</v>
      </c>
      <c r="L122">
        <v>0.14195388361203401</v>
      </c>
      <c r="M122">
        <v>0.238345849803202</v>
      </c>
      <c r="N122">
        <v>0.379757063905453</v>
      </c>
      <c r="O122">
        <v>0.62307651909044504</v>
      </c>
      <c r="P122">
        <v>1.0151901417645199</v>
      </c>
    </row>
    <row r="123" spans="2:16">
      <c r="B123" t="s">
        <v>14</v>
      </c>
      <c r="C123" t="s">
        <v>99</v>
      </c>
      <c r="D123" t="s">
        <v>23</v>
      </c>
      <c r="F123">
        <v>15.011195475751901</v>
      </c>
      <c r="I123">
        <v>26.432195799568699</v>
      </c>
      <c r="J123">
        <v>19.229759913993</v>
      </c>
      <c r="K123">
        <v>47.460960095105897</v>
      </c>
      <c r="L123">
        <v>66.947542669156206</v>
      </c>
      <c r="M123">
        <v>107.412086454353</v>
      </c>
      <c r="N123">
        <v>182.41085690278601</v>
      </c>
      <c r="O123">
        <v>290.59881129545403</v>
      </c>
      <c r="P123">
        <v>475.70816227795802</v>
      </c>
    </row>
    <row r="124" spans="2:16">
      <c r="B124" t="s">
        <v>14</v>
      </c>
      <c r="C124" t="s">
        <v>99</v>
      </c>
      <c r="D124" t="s">
        <v>24</v>
      </c>
      <c r="F124">
        <v>1.53</v>
      </c>
      <c r="G124">
        <v>1.4669931544021699</v>
      </c>
      <c r="K124">
        <v>1.3733461675832601E-3</v>
      </c>
      <c r="L124">
        <v>8.6369002549850204E-4</v>
      </c>
      <c r="M124">
        <v>2.0101888165447801E-3</v>
      </c>
      <c r="N124">
        <v>3.4410743800431598E-3</v>
      </c>
      <c r="O124">
        <v>5.1001803272530304E-3</v>
      </c>
      <c r="P124">
        <v>8.7191634241760504E-3</v>
      </c>
    </row>
    <row r="125" spans="2:16">
      <c r="B125" t="s">
        <v>14</v>
      </c>
      <c r="C125" t="s">
        <v>99</v>
      </c>
      <c r="D125" t="s">
        <v>25</v>
      </c>
      <c r="H125">
        <v>1.8821104276829601</v>
      </c>
      <c r="I125">
        <v>1.20636467326966</v>
      </c>
      <c r="J125">
        <v>3.4445192973138998</v>
      </c>
      <c r="K125">
        <v>4.3787084899928601</v>
      </c>
      <c r="L125">
        <v>7.4307990654036304</v>
      </c>
      <c r="M125">
        <v>11.9677421253677</v>
      </c>
      <c r="N125">
        <v>19.4631595872128</v>
      </c>
      <c r="O125">
        <v>31.810858998688602</v>
      </c>
      <c r="P125">
        <v>51.726513191833398</v>
      </c>
    </row>
    <row r="126" spans="2:16">
      <c r="B126" t="s">
        <v>14</v>
      </c>
      <c r="C126" t="s">
        <v>99</v>
      </c>
      <c r="D126" t="s">
        <v>26</v>
      </c>
      <c r="F126">
        <v>8.9760000000000006E-2</v>
      </c>
      <c r="G126">
        <v>5.4799377599999997E-2</v>
      </c>
      <c r="H126">
        <v>0.20223570610310901</v>
      </c>
      <c r="I126">
        <v>0.33235087934964302</v>
      </c>
      <c r="J126">
        <v>0.54995802875898603</v>
      </c>
      <c r="K126">
        <v>0.84415149611237195</v>
      </c>
      <c r="L126">
        <v>1.3555885162607799</v>
      </c>
      <c r="M126">
        <v>2.1721154053886802</v>
      </c>
      <c r="N126">
        <v>3.5850452962601298</v>
      </c>
      <c r="O126">
        <v>5.8129450154609197</v>
      </c>
      <c r="P126">
        <v>9.4690957021826208</v>
      </c>
    </row>
    <row r="127" spans="2:16">
      <c r="B127" t="s">
        <v>14</v>
      </c>
      <c r="C127" t="s">
        <v>99</v>
      </c>
      <c r="D127" t="s">
        <v>27</v>
      </c>
      <c r="H127">
        <v>6.1649670184121099</v>
      </c>
      <c r="I127">
        <v>3.87792590136445</v>
      </c>
      <c r="J127">
        <v>11.178887318309</v>
      </c>
      <c r="K127">
        <v>14.141217739011701</v>
      </c>
      <c r="L127">
        <v>24.0515356479826</v>
      </c>
      <c r="M127">
        <v>38.725476693236097</v>
      </c>
      <c r="N127">
        <v>62.961452738918297</v>
      </c>
      <c r="O127">
        <v>102.92923740034701</v>
      </c>
      <c r="P127">
        <v>167.35552782745901</v>
      </c>
    </row>
    <row r="128" spans="2:16">
      <c r="B128" t="s">
        <v>14</v>
      </c>
      <c r="C128" t="s">
        <v>99</v>
      </c>
      <c r="D128" t="s">
        <v>28</v>
      </c>
      <c r="F128">
        <v>0.20399999999999999</v>
      </c>
      <c r="G128">
        <v>0.18368196719999999</v>
      </c>
    </row>
    <row r="129" spans="2:16">
      <c r="B129" t="s">
        <v>14</v>
      </c>
      <c r="C129" t="s">
        <v>99</v>
      </c>
      <c r="D129" t="s">
        <v>29</v>
      </c>
      <c r="F129">
        <v>35.764717668688803</v>
      </c>
      <c r="G129">
        <v>15.274381308829501</v>
      </c>
      <c r="I129">
        <v>81.063840762439398</v>
      </c>
      <c r="J129">
        <v>71.8456810586041</v>
      </c>
      <c r="K129">
        <v>153.556640906936</v>
      </c>
      <c r="L129">
        <v>225.31159727638999</v>
      </c>
      <c r="M129">
        <v>360.31674481865298</v>
      </c>
      <c r="N129">
        <v>607.52411880079001</v>
      </c>
      <c r="O129">
        <v>972.73884023298695</v>
      </c>
      <c r="P129">
        <v>1020.70337771607</v>
      </c>
    </row>
    <row r="130" spans="2:16">
      <c r="B130" t="s">
        <v>14</v>
      </c>
      <c r="C130" t="s">
        <v>99</v>
      </c>
      <c r="D130" t="s">
        <v>30</v>
      </c>
      <c r="F130">
        <v>57.323999999999998</v>
      </c>
      <c r="G130">
        <v>8.9136342047083392</v>
      </c>
      <c r="I130">
        <v>10.312585327383999</v>
      </c>
      <c r="J130">
        <v>35.843037185325997</v>
      </c>
      <c r="K130">
        <v>51.228214709844899</v>
      </c>
      <c r="L130">
        <v>79.635685450320395</v>
      </c>
      <c r="M130">
        <v>89.028436211963097</v>
      </c>
      <c r="N130">
        <v>149.654809229092</v>
      </c>
      <c r="O130">
        <v>132.00459151909001</v>
      </c>
      <c r="P130">
        <v>213.021858986089</v>
      </c>
    </row>
    <row r="131" spans="2:16">
      <c r="B131" t="s">
        <v>31</v>
      </c>
      <c r="C131" t="s">
        <v>90</v>
      </c>
      <c r="D131" t="s">
        <v>16</v>
      </c>
      <c r="I131">
        <v>32.740818371037001</v>
      </c>
      <c r="J131">
        <v>31.3397756611785</v>
      </c>
      <c r="L131">
        <v>39.583572767308802</v>
      </c>
      <c r="M131">
        <v>41.818108722975801</v>
      </c>
      <c r="N131">
        <v>13.487754220511601</v>
      </c>
      <c r="O131">
        <v>55.200643255966099</v>
      </c>
      <c r="P131">
        <v>38.183348436459568</v>
      </c>
    </row>
    <row r="132" spans="2:16">
      <c r="B132" t="s">
        <v>31</v>
      </c>
      <c r="C132" t="s">
        <v>90</v>
      </c>
      <c r="D132" t="s">
        <v>17</v>
      </c>
      <c r="I132">
        <v>11.95259845052621</v>
      </c>
      <c r="J132">
        <v>8.68818489277173</v>
      </c>
      <c r="K132">
        <v>1.6048407569604499</v>
      </c>
      <c r="L132">
        <v>16.7340506770764</v>
      </c>
      <c r="M132">
        <v>12.8624133210465</v>
      </c>
      <c r="N132">
        <v>3.3604942652266701</v>
      </c>
      <c r="O132">
        <v>12.0282003428894</v>
      </c>
      <c r="P132">
        <v>0.72453035542715205</v>
      </c>
    </row>
    <row r="133" spans="2:16">
      <c r="B133" t="s">
        <v>31</v>
      </c>
      <c r="C133" t="s">
        <v>90</v>
      </c>
      <c r="D133" t="s">
        <v>18</v>
      </c>
      <c r="I133">
        <v>13.0023555907164</v>
      </c>
      <c r="J133">
        <v>11.831400678603501</v>
      </c>
      <c r="K133">
        <v>12.3471173782054</v>
      </c>
      <c r="L133">
        <v>20.999272321984201</v>
      </c>
      <c r="M133">
        <v>16.1883353988039</v>
      </c>
      <c r="N133">
        <v>18.956332290472901</v>
      </c>
      <c r="O133">
        <v>14.4822148822148</v>
      </c>
      <c r="P133">
        <v>6.74806190921369</v>
      </c>
    </row>
    <row r="134" spans="2:16">
      <c r="B134" t="s">
        <v>31</v>
      </c>
      <c r="C134" t="s">
        <v>90</v>
      </c>
      <c r="D134" t="s">
        <v>19</v>
      </c>
      <c r="H134">
        <v>60.748013706946772</v>
      </c>
      <c r="I134">
        <v>52.014435414949901</v>
      </c>
      <c r="J134">
        <v>41.783464502785399</v>
      </c>
      <c r="K134">
        <v>42.531000659706599</v>
      </c>
      <c r="L134">
        <v>77.083060462909998</v>
      </c>
      <c r="M134">
        <v>49.586072846073101</v>
      </c>
      <c r="O134">
        <v>101.755659568303</v>
      </c>
      <c r="P134">
        <v>60.712472669222301</v>
      </c>
    </row>
    <row r="135" spans="2:16">
      <c r="B135" t="s">
        <v>31</v>
      </c>
      <c r="C135" t="s">
        <v>90</v>
      </c>
      <c r="D135" t="s">
        <v>20</v>
      </c>
      <c r="G135">
        <v>7.9689332321723603</v>
      </c>
      <c r="H135">
        <v>6.4967334044481104</v>
      </c>
      <c r="I135">
        <v>36.540482747448898</v>
      </c>
      <c r="J135">
        <v>14.0057184201863</v>
      </c>
      <c r="K135">
        <v>7.0477136804962788</v>
      </c>
      <c r="L135">
        <v>36.038606125995969</v>
      </c>
      <c r="M135">
        <v>15.776228618425201</v>
      </c>
      <c r="N135">
        <v>11.863284022046599</v>
      </c>
      <c r="O135">
        <v>2.9278192619550998</v>
      </c>
    </row>
    <row r="136" spans="2:16">
      <c r="B136" t="s">
        <v>31</v>
      </c>
      <c r="C136" t="s">
        <v>90</v>
      </c>
      <c r="D136" t="s">
        <v>21</v>
      </c>
      <c r="H136">
        <v>10.886922228683861</v>
      </c>
      <c r="I136">
        <v>2.0072091072180598</v>
      </c>
      <c r="J136">
        <v>1.51527209903072</v>
      </c>
      <c r="K136">
        <v>12.053914134534541</v>
      </c>
      <c r="L136">
        <v>7.5658771865166097</v>
      </c>
      <c r="M136">
        <v>3.8305102027278179</v>
      </c>
      <c r="N136">
        <v>13.56903348316327</v>
      </c>
      <c r="O136">
        <v>9.0810289065861198</v>
      </c>
      <c r="P136">
        <v>5.3456989207342351</v>
      </c>
    </row>
    <row r="137" spans="2:16">
      <c r="B137" t="s">
        <v>31</v>
      </c>
      <c r="C137" t="s">
        <v>90</v>
      </c>
      <c r="D137" t="s">
        <v>22</v>
      </c>
      <c r="H137">
        <v>1.50404256452554</v>
      </c>
      <c r="I137">
        <v>15.240906072180699</v>
      </c>
      <c r="J137">
        <v>10.8670263071695</v>
      </c>
      <c r="K137">
        <v>8.7653776752652597</v>
      </c>
      <c r="L137">
        <v>22.5022411829204</v>
      </c>
      <c r="M137">
        <v>18.128361417909201</v>
      </c>
      <c r="N137">
        <v>16.0267127860049</v>
      </c>
      <c r="O137">
        <v>29.763576293660101</v>
      </c>
      <c r="P137">
        <v>25.389696528648901</v>
      </c>
    </row>
    <row r="138" spans="2:16">
      <c r="B138" t="s">
        <v>31</v>
      </c>
      <c r="C138" t="s">
        <v>90</v>
      </c>
      <c r="D138" t="s">
        <v>23</v>
      </c>
      <c r="H138">
        <v>6.5276918737498502</v>
      </c>
      <c r="J138">
        <v>38.404724188646</v>
      </c>
      <c r="K138">
        <v>32.41320031750648</v>
      </c>
      <c r="M138">
        <v>12.985975520025301</v>
      </c>
      <c r="N138">
        <v>31.207896515319899</v>
      </c>
      <c r="O138">
        <v>28.0569094478147</v>
      </c>
      <c r="P138">
        <v>44.851455506615103</v>
      </c>
    </row>
    <row r="139" spans="2:16">
      <c r="B139" t="s">
        <v>31</v>
      </c>
      <c r="C139" t="s">
        <v>90</v>
      </c>
      <c r="D139" t="s">
        <v>24</v>
      </c>
      <c r="I139">
        <v>0.59504439300095402</v>
      </c>
      <c r="J139">
        <v>0.18759249914305001</v>
      </c>
      <c r="K139">
        <v>0.84140422473049603</v>
      </c>
      <c r="L139">
        <v>0.45026706666960303</v>
      </c>
      <c r="N139">
        <v>0.58583436471133099</v>
      </c>
    </row>
    <row r="140" spans="2:16">
      <c r="B140" t="s">
        <v>31</v>
      </c>
      <c r="C140" t="s">
        <v>90</v>
      </c>
      <c r="D140" t="s">
        <v>25</v>
      </c>
      <c r="H140">
        <v>1.1764754047735999</v>
      </c>
      <c r="I140">
        <v>1.088876972425912</v>
      </c>
      <c r="J140">
        <v>1.7419907494670341</v>
      </c>
      <c r="K140">
        <v>1.8617236728665441</v>
      </c>
      <c r="L140">
        <v>0.43227559374429098</v>
      </c>
    </row>
    <row r="141" spans="2:16">
      <c r="B141" t="s">
        <v>31</v>
      </c>
      <c r="C141" t="s">
        <v>90</v>
      </c>
      <c r="D141" t="s">
        <v>26</v>
      </c>
      <c r="G141">
        <v>8.0981467152196798E-4</v>
      </c>
      <c r="H141">
        <v>4.648838902195628</v>
      </c>
      <c r="I141">
        <v>8.0128878915466206</v>
      </c>
      <c r="J141">
        <v>8.0325258883388493</v>
      </c>
      <c r="K141">
        <v>19.656596155274389</v>
      </c>
      <c r="L141">
        <v>3.0059107504372999</v>
      </c>
      <c r="M141">
        <v>9.2139228521945693</v>
      </c>
      <c r="N141">
        <v>19.644945334615731</v>
      </c>
      <c r="O141">
        <v>6.91839108227372</v>
      </c>
      <c r="P141">
        <v>16.82027619665892</v>
      </c>
    </row>
    <row r="142" spans="2:16">
      <c r="B142" t="s">
        <v>31</v>
      </c>
      <c r="C142" t="s">
        <v>90</v>
      </c>
      <c r="D142" t="s">
        <v>27</v>
      </c>
      <c r="I142">
        <v>41.785729187344202</v>
      </c>
      <c r="J142">
        <v>45.352385476238325</v>
      </c>
      <c r="K142">
        <v>20.466266510500478</v>
      </c>
      <c r="L142">
        <v>10.1914092020286</v>
      </c>
      <c r="M142">
        <v>35.695441905104154</v>
      </c>
      <c r="N142">
        <v>23.864139675015199</v>
      </c>
      <c r="O142">
        <v>11.7496110655017</v>
      </c>
      <c r="P142">
        <v>34.694624578612199</v>
      </c>
    </row>
    <row r="143" spans="2:16">
      <c r="B143" t="s">
        <v>31</v>
      </c>
      <c r="C143" t="s">
        <v>90</v>
      </c>
      <c r="D143" t="s">
        <v>29</v>
      </c>
      <c r="I143">
        <v>54.896323487960998</v>
      </c>
      <c r="L143">
        <v>35.0678626863996</v>
      </c>
      <c r="M143">
        <v>18.8183513113628</v>
      </c>
      <c r="O143">
        <v>16.766613362615601</v>
      </c>
    </row>
    <row r="144" spans="2:16">
      <c r="B144" t="s">
        <v>31</v>
      </c>
      <c r="C144" t="s">
        <v>90</v>
      </c>
      <c r="D144" t="s">
        <v>30</v>
      </c>
      <c r="I144">
        <v>33.02964194594</v>
      </c>
      <c r="J144">
        <v>30.303061336624499</v>
      </c>
      <c r="K144">
        <v>8.1150539025012893</v>
      </c>
      <c r="L144">
        <v>41.144695848441401</v>
      </c>
      <c r="M144">
        <v>38.418115239125797</v>
      </c>
      <c r="N144">
        <v>16.2301078050026</v>
      </c>
      <c r="O144">
        <v>7.2374404493275799</v>
      </c>
      <c r="P144">
        <v>47.4491850598125</v>
      </c>
    </row>
    <row r="145" spans="2:16">
      <c r="B145" t="s">
        <v>31</v>
      </c>
      <c r="C145" t="s">
        <v>91</v>
      </c>
      <c r="D145" t="s">
        <v>16</v>
      </c>
      <c r="J145">
        <v>47.580884376288303</v>
      </c>
      <c r="K145">
        <v>117.20813183566599</v>
      </c>
      <c r="L145">
        <v>72.650191690974395</v>
      </c>
      <c r="M145">
        <v>122.81601266117001</v>
      </c>
      <c r="N145">
        <v>197.32342741504999</v>
      </c>
      <c r="O145">
        <v>173.282412064786</v>
      </c>
      <c r="P145">
        <v>280.25165876017297</v>
      </c>
    </row>
    <row r="146" spans="2:16">
      <c r="B146" t="s">
        <v>31</v>
      </c>
      <c r="C146" t="s">
        <v>91</v>
      </c>
      <c r="D146" t="s">
        <v>17</v>
      </c>
      <c r="F146">
        <v>8.24391016606533</v>
      </c>
      <c r="J146">
        <v>14.647419377855099</v>
      </c>
      <c r="K146">
        <v>9.4202480898050194</v>
      </c>
      <c r="L146">
        <v>0.445707077686123</v>
      </c>
      <c r="M146">
        <v>13.130910305059</v>
      </c>
      <c r="N146">
        <v>5.7971755958459701</v>
      </c>
      <c r="P146">
        <v>9.6418859181229308</v>
      </c>
    </row>
    <row r="147" spans="2:16">
      <c r="B147" t="s">
        <v>31</v>
      </c>
      <c r="C147" t="s">
        <v>91</v>
      </c>
      <c r="D147" t="s">
        <v>18</v>
      </c>
      <c r="F147">
        <v>0.84437746040636497</v>
      </c>
      <c r="L147">
        <v>0.60153631233223603</v>
      </c>
      <c r="M147">
        <v>2.9589755950396399</v>
      </c>
      <c r="N147">
        <v>2.7309745271919801</v>
      </c>
      <c r="O147">
        <v>19.0753991323419</v>
      </c>
      <c r="P147">
        <v>26.680962105151998</v>
      </c>
    </row>
    <row r="148" spans="2:16">
      <c r="B148" t="s">
        <v>31</v>
      </c>
      <c r="C148" t="s">
        <v>91</v>
      </c>
      <c r="D148" t="s">
        <v>19</v>
      </c>
      <c r="F148">
        <v>176.78984362521501</v>
      </c>
      <c r="G148">
        <v>315.72099469670701</v>
      </c>
      <c r="I148">
        <v>280.60139530149598</v>
      </c>
      <c r="J148">
        <v>493.94266034384799</v>
      </c>
      <c r="K148">
        <v>146.48257969705199</v>
      </c>
      <c r="L148">
        <v>157.89635163998301</v>
      </c>
      <c r="M148">
        <v>232.908715255777</v>
      </c>
      <c r="O148">
        <v>11.1445669324857</v>
      </c>
      <c r="P148">
        <v>220.39802041482901</v>
      </c>
    </row>
    <row r="149" spans="2:16">
      <c r="B149" t="s">
        <v>31</v>
      </c>
      <c r="C149" t="s">
        <v>91</v>
      </c>
      <c r="D149" t="s">
        <v>21</v>
      </c>
      <c r="F149">
        <v>5.2176983506324897</v>
      </c>
      <c r="J149">
        <v>24.6961452679794</v>
      </c>
      <c r="K149">
        <v>42.304940986127299</v>
      </c>
      <c r="L149">
        <v>24.712085744649901</v>
      </c>
      <c r="M149">
        <v>36.373847485629703</v>
      </c>
      <c r="N149">
        <v>58.037699476303203</v>
      </c>
      <c r="O149">
        <v>48.836362456937003</v>
      </c>
      <c r="P149">
        <v>47.007464609588801</v>
      </c>
    </row>
    <row r="150" spans="2:16">
      <c r="B150" t="s">
        <v>31</v>
      </c>
      <c r="C150" t="s">
        <v>91</v>
      </c>
      <c r="D150" t="s">
        <v>22</v>
      </c>
      <c r="F150">
        <v>18.085401635380101</v>
      </c>
      <c r="G150">
        <v>0.242794711651907</v>
      </c>
      <c r="J150">
        <v>56.800934239869598</v>
      </c>
      <c r="K150">
        <v>61.516661203479799</v>
      </c>
      <c r="L150">
        <v>24.837408192269201</v>
      </c>
      <c r="M150">
        <v>72.767188398532397</v>
      </c>
      <c r="N150">
        <v>77.562803426099805</v>
      </c>
      <c r="O150">
        <v>38.3875133396227</v>
      </c>
      <c r="P150">
        <v>92.7780382963996</v>
      </c>
    </row>
    <row r="151" spans="2:16">
      <c r="B151" t="s">
        <v>31</v>
      </c>
      <c r="C151" t="s">
        <v>91</v>
      </c>
      <c r="D151" t="s">
        <v>23</v>
      </c>
      <c r="F151">
        <v>73.401357361837796</v>
      </c>
      <c r="J151">
        <v>145.96260802592201</v>
      </c>
      <c r="K151">
        <v>113.85610790881</v>
      </c>
      <c r="L151">
        <v>62.633372024117897</v>
      </c>
      <c r="M151">
        <v>221.82802777737101</v>
      </c>
      <c r="N151">
        <v>131.05940432252601</v>
      </c>
      <c r="O151">
        <v>26.400685761510601</v>
      </c>
      <c r="P151">
        <v>148.779186758061</v>
      </c>
    </row>
    <row r="152" spans="2:16">
      <c r="B152" t="s">
        <v>31</v>
      </c>
      <c r="C152" t="s">
        <v>91</v>
      </c>
      <c r="D152" t="s">
        <v>24</v>
      </c>
      <c r="F152">
        <v>8.3097791306020401</v>
      </c>
      <c r="J152">
        <v>43.290640458576298</v>
      </c>
      <c r="K152">
        <v>23.449074848528198</v>
      </c>
      <c r="L152">
        <v>0.34989321349428298</v>
      </c>
      <c r="M152">
        <v>40.287275628167599</v>
      </c>
      <c r="N152">
        <v>24.4960685110299</v>
      </c>
      <c r="O152">
        <v>1.6036666863375999</v>
      </c>
      <c r="P152">
        <v>41.596095332191403</v>
      </c>
    </row>
    <row r="153" spans="2:16">
      <c r="B153" t="s">
        <v>31</v>
      </c>
      <c r="C153" t="s">
        <v>91</v>
      </c>
      <c r="D153" t="s">
        <v>25</v>
      </c>
      <c r="J153">
        <v>61.947587545660099</v>
      </c>
      <c r="K153">
        <v>139.323752716141</v>
      </c>
      <c r="L153">
        <v>55.424867873337703</v>
      </c>
      <c r="M153">
        <v>90.600110502901103</v>
      </c>
      <c r="N153">
        <v>155.46058271805299</v>
      </c>
      <c r="O153">
        <v>69.018833450176601</v>
      </c>
      <c r="P153">
        <v>103.919693136345</v>
      </c>
    </row>
    <row r="154" spans="2:16">
      <c r="B154" t="s">
        <v>31</v>
      </c>
      <c r="C154" t="s">
        <v>91</v>
      </c>
      <c r="D154" t="s">
        <v>27</v>
      </c>
      <c r="J154">
        <v>117.64467300342601</v>
      </c>
      <c r="K154">
        <v>126.532453321205</v>
      </c>
      <c r="L154">
        <v>138.258151398504</v>
      </c>
      <c r="M154">
        <v>226.11665830257201</v>
      </c>
      <c r="N154">
        <v>214.813005456452</v>
      </c>
      <c r="O154">
        <v>238.163061913414</v>
      </c>
      <c r="P154">
        <v>332.48170486423402</v>
      </c>
    </row>
    <row r="155" spans="2:16">
      <c r="B155" t="s">
        <v>31</v>
      </c>
      <c r="C155" t="s">
        <v>91</v>
      </c>
      <c r="D155" t="s">
        <v>28</v>
      </c>
      <c r="F155">
        <v>11.651113313079801</v>
      </c>
      <c r="G155">
        <v>12.107860889350899</v>
      </c>
      <c r="I155">
        <v>25.8466976427754</v>
      </c>
      <c r="J155">
        <v>40.902661463159603</v>
      </c>
      <c r="K155">
        <v>26.377394064326499</v>
      </c>
      <c r="L155">
        <v>33.882704832974397</v>
      </c>
      <c r="M155">
        <v>46.139822788174797</v>
      </c>
      <c r="N155">
        <v>30.788947563308799</v>
      </c>
      <c r="O155">
        <v>36.598405890496302</v>
      </c>
      <c r="P155">
        <v>49.853730943906697</v>
      </c>
    </row>
    <row r="156" spans="2:16">
      <c r="B156" t="s">
        <v>31</v>
      </c>
      <c r="C156" t="s">
        <v>91</v>
      </c>
      <c r="D156" t="s">
        <v>29</v>
      </c>
      <c r="F156">
        <v>74.284474983072897</v>
      </c>
      <c r="G156">
        <v>11.723953328554201</v>
      </c>
      <c r="I156">
        <v>76.252584500164502</v>
      </c>
      <c r="J156">
        <v>310.93972884900597</v>
      </c>
      <c r="K156">
        <v>155.10777153197199</v>
      </c>
      <c r="L156">
        <v>240.65097913401499</v>
      </c>
      <c r="M156">
        <v>250.179281254475</v>
      </c>
      <c r="N156">
        <v>41.477921348272602</v>
      </c>
      <c r="O156">
        <v>52.9654977627224</v>
      </c>
      <c r="P156">
        <v>175.861610024009</v>
      </c>
    </row>
    <row r="157" spans="2:16">
      <c r="B157" t="s">
        <v>31</v>
      </c>
      <c r="C157" t="s">
        <v>91</v>
      </c>
      <c r="D157" t="s">
        <v>30</v>
      </c>
      <c r="F157">
        <v>0.67183468410568603</v>
      </c>
      <c r="J157">
        <v>104.225829816011</v>
      </c>
      <c r="K157">
        <v>106.077943301082</v>
      </c>
      <c r="L157">
        <v>97.906602087134701</v>
      </c>
      <c r="M157">
        <v>144.795265367376</v>
      </c>
      <c r="N157">
        <v>165.44137763334399</v>
      </c>
      <c r="O157">
        <v>169.791318365607</v>
      </c>
      <c r="P157">
        <v>214.18834478355799</v>
      </c>
    </row>
    <row r="158" spans="2:16">
      <c r="B158" t="s">
        <v>31</v>
      </c>
      <c r="C158" t="s">
        <v>92</v>
      </c>
      <c r="D158" t="s">
        <v>16</v>
      </c>
      <c r="E158">
        <v>20.533374424536099</v>
      </c>
      <c r="F158">
        <v>17.9991171485518</v>
      </c>
      <c r="H158">
        <v>30.627695407821701</v>
      </c>
    </row>
    <row r="159" spans="2:16">
      <c r="B159" t="s">
        <v>31</v>
      </c>
      <c r="C159" t="s">
        <v>92</v>
      </c>
      <c r="D159" t="s">
        <v>17</v>
      </c>
      <c r="E159">
        <v>12.9449514643984</v>
      </c>
      <c r="F159">
        <v>1.5040115570068999</v>
      </c>
      <c r="N159">
        <v>2.7171894182952099</v>
      </c>
      <c r="O159">
        <v>4.4146804523294998</v>
      </c>
    </row>
    <row r="160" spans="2:16">
      <c r="B160" t="s">
        <v>31</v>
      </c>
      <c r="C160" t="s">
        <v>92</v>
      </c>
      <c r="D160" t="s">
        <v>18</v>
      </c>
      <c r="E160">
        <v>6.7270450665661299</v>
      </c>
      <c r="F160">
        <v>3.6345645715041699</v>
      </c>
      <c r="M160">
        <v>2.3642199299286299</v>
      </c>
      <c r="N160">
        <v>0.86237673295850403</v>
      </c>
      <c r="O160">
        <v>9.5996249622680505</v>
      </c>
      <c r="P160">
        <v>1.4113265466873</v>
      </c>
    </row>
    <row r="161" spans="2:16">
      <c r="B161" t="s">
        <v>31</v>
      </c>
      <c r="C161" t="s">
        <v>92</v>
      </c>
      <c r="D161" t="s">
        <v>19</v>
      </c>
      <c r="E161">
        <v>67.396246746238504</v>
      </c>
      <c r="G161">
        <v>161.68078908327601</v>
      </c>
      <c r="H161">
        <v>55.370105910431498</v>
      </c>
      <c r="K161">
        <v>72.416176001597293</v>
      </c>
    </row>
    <row r="162" spans="2:16">
      <c r="B162" t="s">
        <v>31</v>
      </c>
      <c r="C162" t="s">
        <v>92</v>
      </c>
      <c r="D162" t="s">
        <v>20</v>
      </c>
      <c r="E162">
        <v>27.834123046757501</v>
      </c>
      <c r="F162">
        <v>7.5384048258987102</v>
      </c>
    </row>
    <row r="163" spans="2:16">
      <c r="B163" t="s">
        <v>31</v>
      </c>
      <c r="C163" t="s">
        <v>92</v>
      </c>
      <c r="D163" t="s">
        <v>21</v>
      </c>
      <c r="F163">
        <v>15.9762151025559</v>
      </c>
      <c r="G163">
        <v>6.14954891376573</v>
      </c>
      <c r="H163">
        <v>18.4266910615566</v>
      </c>
      <c r="N163">
        <v>2.7684060578846799</v>
      </c>
      <c r="O163">
        <v>10.663660438235</v>
      </c>
      <c r="P163">
        <v>2.4951792606810099E-2</v>
      </c>
    </row>
    <row r="164" spans="2:16">
      <c r="B164" t="s">
        <v>31</v>
      </c>
      <c r="C164" t="s">
        <v>92</v>
      </c>
      <c r="D164" t="s">
        <v>22</v>
      </c>
      <c r="E164">
        <v>20.507949622975801</v>
      </c>
    </row>
    <row r="165" spans="2:16">
      <c r="B165" t="s">
        <v>31</v>
      </c>
      <c r="C165" t="s">
        <v>92</v>
      </c>
      <c r="D165" t="s">
        <v>23</v>
      </c>
      <c r="E165">
        <v>24.824848832593499</v>
      </c>
      <c r="G165">
        <v>472.30874919694099</v>
      </c>
      <c r="H165">
        <v>85.220130534012696</v>
      </c>
      <c r="L165">
        <v>6.8039498205739601</v>
      </c>
      <c r="M165">
        <v>11.674690378378401</v>
      </c>
      <c r="N165">
        <v>5.7880449277988903</v>
      </c>
      <c r="O165">
        <v>1.3803437017044999</v>
      </c>
    </row>
    <row r="166" spans="2:16">
      <c r="B166" t="s">
        <v>31</v>
      </c>
      <c r="C166" t="s">
        <v>92</v>
      </c>
      <c r="D166" t="s">
        <v>24</v>
      </c>
      <c r="E166">
        <v>28.880033796823401</v>
      </c>
      <c r="K166">
        <v>13.1093359534499</v>
      </c>
      <c r="L166">
        <v>2.4126349820414799</v>
      </c>
      <c r="M166">
        <v>2.5291398301421499</v>
      </c>
      <c r="N166">
        <v>16.851512836393699</v>
      </c>
      <c r="O166">
        <v>2.9701951275894198</v>
      </c>
      <c r="P166">
        <v>1.9117815544501799</v>
      </c>
    </row>
    <row r="167" spans="2:16">
      <c r="B167" t="s">
        <v>31</v>
      </c>
      <c r="C167" t="s">
        <v>92</v>
      </c>
      <c r="D167" t="s">
        <v>25</v>
      </c>
      <c r="E167">
        <v>13.522643532301799</v>
      </c>
      <c r="F167">
        <v>16.4377148997402</v>
      </c>
      <c r="H167">
        <v>105.367177323991</v>
      </c>
      <c r="I167">
        <v>27.487690957734699</v>
      </c>
      <c r="K167">
        <v>23.5843121856431</v>
      </c>
      <c r="L167">
        <v>7.5048477400327096</v>
      </c>
      <c r="M167">
        <v>6.3050705522016299</v>
      </c>
      <c r="N167">
        <v>28.951362442863498</v>
      </c>
      <c r="O167">
        <v>11.1906544646355</v>
      </c>
      <c r="P167">
        <v>6.1358493387410498</v>
      </c>
    </row>
    <row r="168" spans="2:16">
      <c r="B168" t="s">
        <v>31</v>
      </c>
      <c r="C168" t="s">
        <v>92</v>
      </c>
      <c r="D168" t="s">
        <v>26</v>
      </c>
      <c r="E168">
        <v>4.9996556398177496</v>
      </c>
      <c r="J168">
        <v>11.42706177513849</v>
      </c>
      <c r="K168">
        <v>4.1888542603807597</v>
      </c>
      <c r="L168">
        <v>1.3759580906389901</v>
      </c>
      <c r="M168">
        <v>7.6789621676748396</v>
      </c>
      <c r="N168">
        <v>2.7874602638952002</v>
      </c>
      <c r="O168">
        <v>2.0410166620666002</v>
      </c>
      <c r="P168">
        <v>9.4998203575997984</v>
      </c>
    </row>
    <row r="169" spans="2:16">
      <c r="B169" t="s">
        <v>31</v>
      </c>
      <c r="C169" t="s">
        <v>92</v>
      </c>
      <c r="D169" t="s">
        <v>27</v>
      </c>
      <c r="E169">
        <v>26.659280026986199</v>
      </c>
      <c r="F169">
        <v>41.110006111384799</v>
      </c>
      <c r="H169">
        <v>16.037943372136802</v>
      </c>
      <c r="I169">
        <v>19.971503032780401</v>
      </c>
      <c r="K169">
        <v>8.1942383050415604</v>
      </c>
      <c r="L169">
        <v>38.030886911548798</v>
      </c>
      <c r="M169">
        <v>13.5912812452491</v>
      </c>
      <c r="N169">
        <v>20.791965891983001</v>
      </c>
      <c r="O169">
        <v>50.883319030123999</v>
      </c>
      <c r="P169">
        <v>35.194447532822799</v>
      </c>
    </row>
    <row r="170" spans="2:16">
      <c r="B170" t="s">
        <v>31</v>
      </c>
      <c r="C170" t="s">
        <v>92</v>
      </c>
      <c r="D170" t="s">
        <v>28</v>
      </c>
      <c r="E170">
        <v>7.9435780802512097</v>
      </c>
      <c r="H170">
        <v>1.52721814095234</v>
      </c>
      <c r="J170">
        <v>9.9380547127999499</v>
      </c>
      <c r="K170">
        <v>7.2614387955758</v>
      </c>
      <c r="L170">
        <v>0.90106127659350899</v>
      </c>
      <c r="M170">
        <v>10.5070392117795</v>
      </c>
      <c r="N170">
        <v>6.5791216608006504</v>
      </c>
      <c r="O170">
        <v>1.2827285968825199</v>
      </c>
      <c r="P170">
        <v>11.052866724125799</v>
      </c>
    </row>
    <row r="171" spans="2:16">
      <c r="B171" t="s">
        <v>31</v>
      </c>
      <c r="C171" t="s">
        <v>92</v>
      </c>
      <c r="D171" t="s">
        <v>29</v>
      </c>
      <c r="E171">
        <v>90.079667715098495</v>
      </c>
      <c r="J171">
        <v>64.766085370928707</v>
      </c>
      <c r="K171">
        <v>73.189826180596199</v>
      </c>
      <c r="L171">
        <v>308.19603174586302</v>
      </c>
      <c r="M171">
        <v>100.00698978742101</v>
      </c>
      <c r="N171">
        <v>99.352236678479798</v>
      </c>
      <c r="O171">
        <v>293.47002447382198</v>
      </c>
      <c r="P171">
        <v>85.433073407283601</v>
      </c>
    </row>
    <row r="172" spans="2:16">
      <c r="B172" t="s">
        <v>31</v>
      </c>
      <c r="C172" t="s">
        <v>92</v>
      </c>
      <c r="D172" t="s">
        <v>30</v>
      </c>
      <c r="E172">
        <v>73.910372345041395</v>
      </c>
      <c r="F172">
        <v>48.842571351660503</v>
      </c>
      <c r="K172">
        <v>17.849989629199602</v>
      </c>
      <c r="L172">
        <v>46.374537330547298</v>
      </c>
      <c r="M172">
        <v>22.1280795731466</v>
      </c>
      <c r="N172">
        <v>113.64249602968501</v>
      </c>
      <c r="O172">
        <v>67.998638996170897</v>
      </c>
      <c r="P172">
        <v>139.89536082683401</v>
      </c>
    </row>
    <row r="173" spans="2:16">
      <c r="B173" t="s">
        <v>31</v>
      </c>
      <c r="C173" t="s">
        <v>93</v>
      </c>
      <c r="D173" t="s">
        <v>16</v>
      </c>
      <c r="H173">
        <v>2.6619250000000032</v>
      </c>
      <c r="I173">
        <v>8.3413888888888899E-2</v>
      </c>
      <c r="J173">
        <v>3.4199694444444488</v>
      </c>
      <c r="K173">
        <v>1.7516916666666689</v>
      </c>
      <c r="L173">
        <v>2.6619250000000032</v>
      </c>
      <c r="M173">
        <v>8.3413888888888899E-2</v>
      </c>
      <c r="N173">
        <v>3.4199694444444488</v>
      </c>
      <c r="O173">
        <v>1.7516916666666689</v>
      </c>
      <c r="P173">
        <v>2.6619250000000032</v>
      </c>
    </row>
    <row r="174" spans="2:16">
      <c r="B174" t="s">
        <v>31</v>
      </c>
      <c r="C174" t="s">
        <v>93</v>
      </c>
      <c r="D174" t="s">
        <v>17</v>
      </c>
      <c r="F174">
        <v>3.1367600000000002E-2</v>
      </c>
      <c r="G174">
        <v>5.6095399999999997E-2</v>
      </c>
      <c r="H174">
        <v>3.590792</v>
      </c>
      <c r="I174">
        <v>0.109615</v>
      </c>
      <c r="J174">
        <v>4.4942149999999996</v>
      </c>
      <c r="K174">
        <v>2.36361804917422</v>
      </c>
      <c r="L174">
        <v>3.6165519508257797</v>
      </c>
      <c r="M174">
        <v>0.109615</v>
      </c>
      <c r="N174">
        <v>4.4942149999999996</v>
      </c>
      <c r="O174">
        <v>2.36361804917422</v>
      </c>
      <c r="P174">
        <v>3.6165519508257797</v>
      </c>
    </row>
    <row r="175" spans="2:16">
      <c r="B175" t="s">
        <v>31</v>
      </c>
      <c r="C175" t="s">
        <v>93</v>
      </c>
      <c r="D175" t="s">
        <v>19</v>
      </c>
      <c r="H175">
        <v>0.50660050000000034</v>
      </c>
      <c r="I175">
        <v>0.32813316666666692</v>
      </c>
      <c r="J175">
        <v>0.32813316666666692</v>
      </c>
      <c r="K175">
        <v>0.32813316666666692</v>
      </c>
      <c r="L175">
        <v>0.50660050000000034</v>
      </c>
      <c r="M175">
        <v>0.32813316666666692</v>
      </c>
      <c r="O175">
        <v>0.65626633333333284</v>
      </c>
      <c r="P175">
        <v>0.50660050000000034</v>
      </c>
    </row>
    <row r="176" spans="2:16">
      <c r="B176" t="s">
        <v>31</v>
      </c>
      <c r="C176" t="s">
        <v>93</v>
      </c>
      <c r="D176" t="s">
        <v>20</v>
      </c>
      <c r="G176">
        <v>0.119725</v>
      </c>
    </row>
    <row r="177" spans="2:16">
      <c r="B177" t="s">
        <v>31</v>
      </c>
      <c r="C177" t="s">
        <v>93</v>
      </c>
      <c r="D177" t="s">
        <v>22</v>
      </c>
      <c r="G177">
        <v>1.29847777777778E-2</v>
      </c>
      <c r="H177">
        <v>0.54271022222222187</v>
      </c>
      <c r="I177">
        <v>1.68461111111111E-2</v>
      </c>
      <c r="J177">
        <v>0.69069055555555514</v>
      </c>
      <c r="K177">
        <v>0.36079028283928771</v>
      </c>
      <c r="L177">
        <v>0.54867305049404513</v>
      </c>
      <c r="M177">
        <v>1.68461111111111E-2</v>
      </c>
      <c r="N177">
        <v>0.69069055555555514</v>
      </c>
      <c r="O177">
        <v>0.36079028283928771</v>
      </c>
      <c r="P177">
        <v>0.54867305049404513</v>
      </c>
    </row>
    <row r="178" spans="2:16">
      <c r="B178" t="s">
        <v>31</v>
      </c>
      <c r="C178" t="s">
        <v>93</v>
      </c>
      <c r="D178" t="s">
        <v>24</v>
      </c>
      <c r="F178">
        <v>6.6543555555555606E-2</v>
      </c>
      <c r="G178">
        <v>0.14509088888888899</v>
      </c>
      <c r="H178">
        <v>9.0665155555555614</v>
      </c>
      <c r="I178">
        <v>6.0422833333333372</v>
      </c>
      <c r="J178">
        <v>6.0422833333333372</v>
      </c>
      <c r="K178">
        <v>6.1872896021511448</v>
      </c>
      <c r="L178">
        <v>9.1331437311821979</v>
      </c>
      <c r="M178">
        <v>6.0422833333333372</v>
      </c>
      <c r="N178">
        <v>6.0422833333333372</v>
      </c>
      <c r="O178">
        <v>6.1872896021511448</v>
      </c>
      <c r="P178">
        <v>9.1331437311821979</v>
      </c>
    </row>
    <row r="179" spans="2:16">
      <c r="B179" t="s">
        <v>31</v>
      </c>
      <c r="C179" t="s">
        <v>93</v>
      </c>
      <c r="D179" t="s">
        <v>25</v>
      </c>
      <c r="F179">
        <v>1E-4</v>
      </c>
    </row>
    <row r="180" spans="2:16">
      <c r="B180" t="s">
        <v>31</v>
      </c>
      <c r="C180" t="s">
        <v>93</v>
      </c>
      <c r="D180" t="s">
        <v>26</v>
      </c>
      <c r="F180">
        <v>9.4784844444444405E-2</v>
      </c>
      <c r="G180">
        <v>0.18809771111111101</v>
      </c>
      <c r="H180">
        <v>3.0489593587175379</v>
      </c>
      <c r="I180">
        <v>0.37055722222222198</v>
      </c>
      <c r="J180">
        <v>0.37055722222222198</v>
      </c>
      <c r="K180">
        <v>0.56706214630239904</v>
      </c>
      <c r="L180">
        <v>0.382823409253156</v>
      </c>
      <c r="M180">
        <v>0.37055722222222198</v>
      </c>
      <c r="N180">
        <v>0.37055722222222198</v>
      </c>
      <c r="O180">
        <v>0.56706214630239904</v>
      </c>
      <c r="P180">
        <v>0.382823409253156</v>
      </c>
    </row>
    <row r="181" spans="2:16">
      <c r="B181" t="s">
        <v>31</v>
      </c>
      <c r="C181" t="s">
        <v>93</v>
      </c>
      <c r="D181" t="s">
        <v>27</v>
      </c>
      <c r="H181">
        <v>48.273141000000003</v>
      </c>
      <c r="I181">
        <v>31.242952999999968</v>
      </c>
      <c r="J181">
        <v>31.242952999999968</v>
      </c>
      <c r="K181">
        <v>31.242952999999968</v>
      </c>
      <c r="L181">
        <v>48.273141000000003</v>
      </c>
      <c r="M181">
        <v>31.242952999999968</v>
      </c>
      <c r="N181">
        <v>31.242952999999968</v>
      </c>
      <c r="O181">
        <v>31.242952999999968</v>
      </c>
      <c r="P181">
        <v>48.273141000000003</v>
      </c>
    </row>
    <row r="182" spans="2:16">
      <c r="B182" t="s">
        <v>31</v>
      </c>
      <c r="C182" t="s">
        <v>93</v>
      </c>
      <c r="D182" t="s">
        <v>29</v>
      </c>
      <c r="F182">
        <v>0.117488888888889</v>
      </c>
      <c r="G182">
        <v>0.145522222222222</v>
      </c>
      <c r="H182">
        <v>9.8624888888888869</v>
      </c>
      <c r="I182">
        <v>5.7528333333333341</v>
      </c>
      <c r="J182">
        <v>5.752833333333335</v>
      </c>
      <c r="K182">
        <v>5.949018193299028</v>
      </c>
      <c r="L182">
        <v>9.9293151400343032</v>
      </c>
      <c r="M182">
        <v>5.7528333333333341</v>
      </c>
      <c r="N182">
        <v>5.752833333333335</v>
      </c>
      <c r="O182">
        <v>5.949018193299028</v>
      </c>
      <c r="P182">
        <v>9.9293151400343032</v>
      </c>
    </row>
    <row r="183" spans="2:16">
      <c r="B183" t="s">
        <v>31</v>
      </c>
      <c r="C183" t="s">
        <v>93</v>
      </c>
      <c r="D183" t="s">
        <v>30</v>
      </c>
      <c r="G183">
        <v>0.19894111111111101</v>
      </c>
      <c r="H183">
        <v>8.2896088888888961</v>
      </c>
      <c r="I183">
        <v>5.3884833333333333</v>
      </c>
      <c r="J183">
        <v>5.3884833333333333</v>
      </c>
      <c r="K183">
        <v>5.4960673413763113</v>
      </c>
      <c r="L183">
        <v>8.3809659919570301</v>
      </c>
      <c r="M183">
        <v>5.3884833333333333</v>
      </c>
      <c r="N183">
        <v>5.3884833333333333</v>
      </c>
      <c r="O183">
        <v>5.4960673413763113</v>
      </c>
      <c r="P183">
        <v>8.3809659919570301</v>
      </c>
    </row>
    <row r="184" spans="2:16">
      <c r="B184" t="s">
        <v>31</v>
      </c>
      <c r="C184" t="s">
        <v>94</v>
      </c>
      <c r="D184" t="s">
        <v>16</v>
      </c>
      <c r="F184">
        <v>21.821116755687331</v>
      </c>
      <c r="G184">
        <v>19.838841737797001</v>
      </c>
      <c r="I184">
        <v>9.8666359584195593</v>
      </c>
      <c r="J184">
        <v>33.658941755428202</v>
      </c>
      <c r="K184">
        <v>10.922447494328459</v>
      </c>
      <c r="L184">
        <v>19.713498351603008</v>
      </c>
      <c r="M184">
        <v>54.099371503559645</v>
      </c>
      <c r="N184">
        <v>38.621114142449258</v>
      </c>
      <c r="O184">
        <v>64.655782679333157</v>
      </c>
    </row>
    <row r="185" spans="2:16">
      <c r="B185" t="s">
        <v>31</v>
      </c>
      <c r="C185" t="s">
        <v>94</v>
      </c>
      <c r="D185" t="s">
        <v>17</v>
      </c>
      <c r="F185">
        <v>0.25260941152264693</v>
      </c>
      <c r="G185">
        <v>0.68871310965543109</v>
      </c>
      <c r="H185">
        <v>0.60992995301591202</v>
      </c>
      <c r="I185">
        <v>0.73814670869474097</v>
      </c>
      <c r="J185">
        <v>0.204779299847792</v>
      </c>
      <c r="K185">
        <v>1.819097891448502E-3</v>
      </c>
      <c r="L185">
        <v>5.15866246179243E-2</v>
      </c>
      <c r="M185">
        <v>6.3125086112051199E-2</v>
      </c>
      <c r="N185">
        <v>7.9022244677425899E-2</v>
      </c>
      <c r="O185">
        <v>0.10178970905703801</v>
      </c>
    </row>
    <row r="186" spans="2:16">
      <c r="B186" t="s">
        <v>31</v>
      </c>
      <c r="C186" t="s">
        <v>94</v>
      </c>
      <c r="D186" t="s">
        <v>18</v>
      </c>
      <c r="F186">
        <v>2.3234641614918572</v>
      </c>
      <c r="G186">
        <v>10.96276002555569</v>
      </c>
      <c r="H186">
        <v>5.3800310708471404</v>
      </c>
      <c r="I186">
        <v>5.1348560500920604</v>
      </c>
      <c r="J186">
        <v>11.471146715763544</v>
      </c>
      <c r="K186">
        <v>8.991868918218124</v>
      </c>
      <c r="L186">
        <v>7.420479415849818</v>
      </c>
      <c r="M186">
        <v>2.7578215415002507</v>
      </c>
      <c r="N186">
        <v>6.1124271388822073</v>
      </c>
      <c r="O186">
        <v>1.0724249507801571</v>
      </c>
    </row>
    <row r="187" spans="2:16">
      <c r="B187" t="s">
        <v>31</v>
      </c>
      <c r="C187" t="s">
        <v>94</v>
      </c>
      <c r="D187" t="s">
        <v>19</v>
      </c>
      <c r="F187">
        <v>39.861814432884771</v>
      </c>
      <c r="G187">
        <v>74.906759695074271</v>
      </c>
      <c r="H187">
        <v>15.245231992956001</v>
      </c>
      <c r="I187">
        <v>15.4109589041096</v>
      </c>
      <c r="J187">
        <v>15.410958904109579</v>
      </c>
    </row>
    <row r="188" spans="2:16">
      <c r="B188" t="s">
        <v>31</v>
      </c>
      <c r="C188" t="s">
        <v>94</v>
      </c>
      <c r="D188" t="s">
        <v>20</v>
      </c>
      <c r="F188">
        <v>22.25104476932492</v>
      </c>
      <c r="G188">
        <v>66.843015135894476</v>
      </c>
      <c r="H188">
        <v>13.623908676765099</v>
      </c>
      <c r="I188">
        <v>42.274161588218298</v>
      </c>
      <c r="J188">
        <v>50.557394435302996</v>
      </c>
      <c r="K188">
        <v>10.850572990001051</v>
      </c>
      <c r="L188">
        <v>23.714723526133241</v>
      </c>
      <c r="M188">
        <v>5.4490245038492304</v>
      </c>
    </row>
    <row r="189" spans="2:16">
      <c r="B189" t="s">
        <v>31</v>
      </c>
      <c r="C189" t="s">
        <v>94</v>
      </c>
      <c r="D189" t="s">
        <v>21</v>
      </c>
      <c r="F189">
        <v>5.7729651000146038</v>
      </c>
      <c r="G189">
        <v>2.4754545411735962</v>
      </c>
      <c r="I189">
        <v>0.77085453359425904</v>
      </c>
      <c r="J189">
        <v>7.3465941606481096</v>
      </c>
      <c r="K189">
        <v>0.32837253844844799</v>
      </c>
      <c r="L189">
        <v>3.6181753598833017</v>
      </c>
      <c r="M189">
        <v>6.7781688858401745</v>
      </c>
      <c r="N189">
        <v>11.277565889579526</v>
      </c>
      <c r="O189">
        <v>3.65275929549902</v>
      </c>
      <c r="P189">
        <v>1.19957588887184</v>
      </c>
    </row>
    <row r="190" spans="2:16">
      <c r="B190" t="s">
        <v>31</v>
      </c>
      <c r="C190" t="s">
        <v>94</v>
      </c>
      <c r="D190" t="s">
        <v>22</v>
      </c>
      <c r="F190">
        <v>6.1621717030044891</v>
      </c>
      <c r="G190">
        <v>22.214227309560599</v>
      </c>
      <c r="I190">
        <v>11.4379334589539</v>
      </c>
      <c r="J190">
        <v>12.914156892448799</v>
      </c>
      <c r="K190">
        <v>3.5850253349010002</v>
      </c>
      <c r="L190">
        <v>8.1086107737375404</v>
      </c>
      <c r="M190">
        <v>13.10344831950432</v>
      </c>
      <c r="N190">
        <v>5.6058207228475601</v>
      </c>
      <c r="O190">
        <v>16.451941866378451</v>
      </c>
      <c r="P190">
        <v>5.2441757349001596</v>
      </c>
    </row>
    <row r="191" spans="2:16">
      <c r="B191" t="s">
        <v>31</v>
      </c>
      <c r="C191" t="s">
        <v>94</v>
      </c>
      <c r="D191" t="s">
        <v>23</v>
      </c>
      <c r="F191">
        <v>20.180472146323602</v>
      </c>
      <c r="G191">
        <v>17.36681509117415</v>
      </c>
      <c r="H191">
        <v>2.4996207721821402</v>
      </c>
      <c r="I191">
        <v>15.30799754743324</v>
      </c>
      <c r="J191">
        <v>13.25089016842669</v>
      </c>
      <c r="K191">
        <v>2.8294014254762399</v>
      </c>
    </row>
    <row r="192" spans="2:16">
      <c r="B192" t="s">
        <v>31</v>
      </c>
      <c r="C192" t="s">
        <v>94</v>
      </c>
      <c r="D192" t="s">
        <v>24</v>
      </c>
      <c r="F192">
        <v>0.3770279212455</v>
      </c>
      <c r="G192">
        <v>1.1918303817577831</v>
      </c>
      <c r="H192">
        <v>0.22533437841883999</v>
      </c>
      <c r="I192">
        <v>1.262664816219172</v>
      </c>
      <c r="J192">
        <v>1.1941039133543241</v>
      </c>
      <c r="K192">
        <v>0.118860049617205</v>
      </c>
      <c r="L192">
        <v>0.28250809426175899</v>
      </c>
      <c r="M192">
        <v>7.3647111773899404E-2</v>
      </c>
      <c r="N192">
        <v>0.340212533319532</v>
      </c>
      <c r="P192">
        <v>0.43420698437392602</v>
      </c>
    </row>
    <row r="193" spans="2:16">
      <c r="B193" t="s">
        <v>31</v>
      </c>
      <c r="C193" t="s">
        <v>94</v>
      </c>
      <c r="D193" t="s">
        <v>25</v>
      </c>
      <c r="F193">
        <v>2.5740234675967999</v>
      </c>
      <c r="G193">
        <v>7.5837320840750682</v>
      </c>
      <c r="H193">
        <v>1.0595278498741501</v>
      </c>
      <c r="I193">
        <v>3.6396608757422348</v>
      </c>
      <c r="J193">
        <v>4.3414087074396699</v>
      </c>
      <c r="K193">
        <v>0.31581007344369799</v>
      </c>
      <c r="L193">
        <v>1.45888334988561</v>
      </c>
    </row>
    <row r="194" spans="2:16">
      <c r="B194" t="s">
        <v>31</v>
      </c>
      <c r="C194" t="s">
        <v>94</v>
      </c>
      <c r="D194" t="s">
        <v>26</v>
      </c>
      <c r="F194">
        <v>0.38073620491731064</v>
      </c>
      <c r="G194">
        <v>0.52941091031113674</v>
      </c>
      <c r="H194">
        <v>0.11319181754265301</v>
      </c>
      <c r="I194">
        <v>0.58826255188909615</v>
      </c>
      <c r="J194">
        <v>1.1747439689487149</v>
      </c>
      <c r="K194">
        <v>3.2329258323455972</v>
      </c>
      <c r="L194">
        <v>2.850795169659567</v>
      </c>
      <c r="M194">
        <v>2.7277586089536499</v>
      </c>
      <c r="N194">
        <v>2.8441689917178841</v>
      </c>
      <c r="O194">
        <v>1.26780756240229</v>
      </c>
      <c r="P194">
        <v>0.17882690197209</v>
      </c>
    </row>
    <row r="195" spans="2:16">
      <c r="B195" t="s">
        <v>31</v>
      </c>
      <c r="C195" t="s">
        <v>94</v>
      </c>
      <c r="D195" t="s">
        <v>27</v>
      </c>
      <c r="F195">
        <v>8.7144801997660402</v>
      </c>
      <c r="G195">
        <v>33.46355486352504</v>
      </c>
      <c r="H195">
        <v>13.550958069311498</v>
      </c>
      <c r="I195">
        <v>19.331795038472102</v>
      </c>
      <c r="J195">
        <v>30.052285678560452</v>
      </c>
      <c r="K195">
        <v>24.617902969104101</v>
      </c>
      <c r="L195">
        <v>24.164474727103059</v>
      </c>
      <c r="M195">
        <v>9.4867886573165308</v>
      </c>
      <c r="N195">
        <v>7.0902739892864899</v>
      </c>
    </row>
    <row r="196" spans="2:16">
      <c r="B196" t="s">
        <v>31</v>
      </c>
      <c r="C196" t="s">
        <v>94</v>
      </c>
      <c r="D196" t="s">
        <v>28</v>
      </c>
      <c r="G196">
        <v>0.10190317951314901</v>
      </c>
      <c r="H196">
        <v>1.137409899858121</v>
      </c>
      <c r="I196">
        <v>0.68285936826296201</v>
      </c>
      <c r="J196">
        <v>0.61262455496133494</v>
      </c>
      <c r="K196">
        <v>0.295368064277167</v>
      </c>
      <c r="L196">
        <v>8.2577238308362402E-2</v>
      </c>
      <c r="M196">
        <v>0.10122717496143201</v>
      </c>
      <c r="N196">
        <v>4.4850972429084403E-2</v>
      </c>
      <c r="O196">
        <v>4.6606154295662401E-2</v>
      </c>
    </row>
    <row r="197" spans="2:16">
      <c r="B197" t="s">
        <v>31</v>
      </c>
      <c r="C197" t="s">
        <v>94</v>
      </c>
      <c r="D197" t="s">
        <v>29</v>
      </c>
      <c r="F197">
        <v>2.3642348956871002</v>
      </c>
      <c r="G197">
        <v>6.26037903549273</v>
      </c>
      <c r="I197">
        <v>2.8748713103932801</v>
      </c>
      <c r="J197">
        <v>20.956727900621281</v>
      </c>
    </row>
    <row r="198" spans="2:16">
      <c r="B198" t="s">
        <v>31</v>
      </c>
      <c r="C198" t="s">
        <v>94</v>
      </c>
      <c r="D198" t="s">
        <v>30</v>
      </c>
      <c r="F198">
        <v>1.3797608031936599</v>
      </c>
      <c r="G198">
        <v>3.6535395116896101</v>
      </c>
      <c r="I198">
        <v>8.9357341624052609</v>
      </c>
      <c r="J198">
        <v>15.10550119072807</v>
      </c>
      <c r="K198">
        <v>1.78825078337794</v>
      </c>
      <c r="L198">
        <v>1.2790340737079999</v>
      </c>
      <c r="M198">
        <v>1.9289379727243601</v>
      </c>
    </row>
    <row r="199" spans="2:16">
      <c r="B199" t="s">
        <v>31</v>
      </c>
      <c r="C199" t="s">
        <v>95</v>
      </c>
      <c r="D199" t="s">
        <v>16</v>
      </c>
      <c r="E199">
        <v>7.5393108359502401</v>
      </c>
      <c r="I199">
        <v>2.1779315832530002</v>
      </c>
      <c r="J199">
        <v>13.8608462206801</v>
      </c>
      <c r="K199">
        <v>18.308657341568001</v>
      </c>
      <c r="L199">
        <v>6.53767613095782</v>
      </c>
      <c r="M199">
        <v>9.3050367887325507</v>
      </c>
      <c r="N199">
        <v>19.2588351221038</v>
      </c>
      <c r="O199">
        <v>22.020431422207999</v>
      </c>
    </row>
    <row r="200" spans="2:16">
      <c r="B200" t="s">
        <v>31</v>
      </c>
      <c r="C200" t="s">
        <v>95</v>
      </c>
      <c r="D200" t="s">
        <v>17</v>
      </c>
      <c r="E200">
        <v>2.8538812785388101</v>
      </c>
      <c r="J200">
        <v>3.9089630498935501</v>
      </c>
      <c r="K200">
        <v>5.7998291427825999</v>
      </c>
      <c r="L200">
        <v>1.8335720894141501</v>
      </c>
      <c r="M200">
        <v>1.9771987942817899</v>
      </c>
      <c r="N200">
        <v>5.4291677832328604</v>
      </c>
      <c r="O200">
        <v>6.8201383319072697</v>
      </c>
    </row>
    <row r="201" spans="2:16">
      <c r="B201" t="s">
        <v>31</v>
      </c>
      <c r="C201" t="s">
        <v>95</v>
      </c>
      <c r="D201" t="s">
        <v>18</v>
      </c>
      <c r="E201">
        <v>12.347838908062</v>
      </c>
      <c r="K201">
        <v>9.1821784638882296</v>
      </c>
      <c r="N201">
        <v>9.8793036835619602E-2</v>
      </c>
      <c r="O201">
        <v>9.1889955298271992</v>
      </c>
    </row>
    <row r="202" spans="2:16">
      <c r="B202" t="s">
        <v>31</v>
      </c>
      <c r="C202" t="s">
        <v>95</v>
      </c>
      <c r="D202" t="s">
        <v>19</v>
      </c>
      <c r="E202">
        <v>83.440249490289403</v>
      </c>
      <c r="K202">
        <v>78.183430840697099</v>
      </c>
      <c r="L202">
        <v>29.231464876737899</v>
      </c>
      <c r="N202">
        <v>11.650866887886901</v>
      </c>
      <c r="O202">
        <v>86.088811710737005</v>
      </c>
    </row>
    <row r="203" spans="2:16">
      <c r="B203" t="s">
        <v>31</v>
      </c>
      <c r="C203" t="s">
        <v>95</v>
      </c>
      <c r="D203" t="s">
        <v>20</v>
      </c>
      <c r="E203">
        <v>5.7282892935355099</v>
      </c>
      <c r="I203">
        <v>6.8085623075087902</v>
      </c>
      <c r="J203">
        <v>20.553979193736701</v>
      </c>
      <c r="K203">
        <v>22.538119088824299</v>
      </c>
      <c r="L203">
        <v>10.070862780208</v>
      </c>
      <c r="M203">
        <v>17.6703046054295</v>
      </c>
      <c r="N203">
        <v>28.8211143946329</v>
      </c>
      <c r="O203">
        <v>28.253548675968101</v>
      </c>
    </row>
    <row r="204" spans="2:16">
      <c r="B204" t="s">
        <v>31</v>
      </c>
      <c r="C204" t="s">
        <v>95</v>
      </c>
      <c r="D204" t="s">
        <v>21</v>
      </c>
      <c r="E204">
        <v>4.6821978080961699</v>
      </c>
      <c r="K204">
        <v>1.88060361246088</v>
      </c>
      <c r="L204">
        <v>0.32979831792976</v>
      </c>
      <c r="M204">
        <v>0.408606477418822</v>
      </c>
      <c r="N204">
        <v>0.31133202730392001</v>
      </c>
      <c r="O204">
        <v>2.0061535643775601</v>
      </c>
    </row>
    <row r="205" spans="2:16">
      <c r="B205" t="s">
        <v>31</v>
      </c>
      <c r="C205" t="s">
        <v>95</v>
      </c>
      <c r="D205" t="s">
        <v>22</v>
      </c>
      <c r="E205">
        <v>50.570220002390798</v>
      </c>
      <c r="J205">
        <v>11.115719245240699</v>
      </c>
      <c r="K205">
        <v>43.338453247642299</v>
      </c>
      <c r="O205">
        <v>35.920250979969602</v>
      </c>
    </row>
    <row r="206" spans="2:16">
      <c r="B206" t="s">
        <v>31</v>
      </c>
      <c r="C206" t="s">
        <v>95</v>
      </c>
      <c r="D206" t="s">
        <v>23</v>
      </c>
      <c r="E206">
        <v>24.854619359856599</v>
      </c>
      <c r="J206">
        <v>10.8831209570296</v>
      </c>
      <c r="K206">
        <v>37.752104062618599</v>
      </c>
      <c r="L206">
        <v>8.2032926252672702</v>
      </c>
      <c r="M206">
        <v>9.2236018143919303</v>
      </c>
      <c r="N206">
        <v>17.846001131167299</v>
      </c>
      <c r="O206">
        <v>42.435609777688001</v>
      </c>
    </row>
    <row r="207" spans="2:16">
      <c r="B207" t="s">
        <v>31</v>
      </c>
      <c r="C207" t="s">
        <v>95</v>
      </c>
      <c r="D207" t="s">
        <v>24</v>
      </c>
      <c r="E207">
        <v>26.780542984258801</v>
      </c>
      <c r="I207">
        <v>2.4275262303737799</v>
      </c>
      <c r="J207">
        <v>4.8436265290135196</v>
      </c>
      <c r="K207">
        <v>30.343858260908799</v>
      </c>
      <c r="L207">
        <v>4.5322856146034702</v>
      </c>
      <c r="M207">
        <v>2.8505958602576298</v>
      </c>
      <c r="N207">
        <v>5.9997519382867601</v>
      </c>
      <c r="O207">
        <v>30.753870917622901</v>
      </c>
    </row>
    <row r="208" spans="2:16">
      <c r="B208" t="s">
        <v>31</v>
      </c>
      <c r="C208" t="s">
        <v>95</v>
      </c>
      <c r="D208" t="s">
        <v>25</v>
      </c>
      <c r="E208">
        <v>3.0217566478646201</v>
      </c>
      <c r="I208">
        <v>4.93740114006029</v>
      </c>
      <c r="J208">
        <v>9.02385585528239</v>
      </c>
      <c r="K208">
        <v>10.4086507851211</v>
      </c>
      <c r="L208">
        <v>4.2677649446384303</v>
      </c>
      <c r="M208">
        <v>9.6733518369295997</v>
      </c>
      <c r="N208">
        <v>12.603331785685</v>
      </c>
      <c r="O208">
        <v>12.831651949056999</v>
      </c>
    </row>
    <row r="209" spans="2:16">
      <c r="B209" t="s">
        <v>31</v>
      </c>
      <c r="C209" t="s">
        <v>95</v>
      </c>
      <c r="D209" t="s">
        <v>26</v>
      </c>
      <c r="E209">
        <v>8.7032780257633693</v>
      </c>
      <c r="I209">
        <v>5.2141228593337496</v>
      </c>
      <c r="J209">
        <v>22.473506943939299</v>
      </c>
      <c r="K209">
        <v>26.8661221462004</v>
      </c>
      <c r="L209">
        <v>10.9721133036787</v>
      </c>
      <c r="M209">
        <v>17.047996392218302</v>
      </c>
      <c r="N209">
        <v>31.4777478627432</v>
      </c>
      <c r="O209">
        <v>33.064979115381902</v>
      </c>
    </row>
    <row r="210" spans="2:16">
      <c r="B210" t="s">
        <v>31</v>
      </c>
      <c r="C210" t="s">
        <v>95</v>
      </c>
      <c r="D210" t="s">
        <v>27</v>
      </c>
      <c r="E210">
        <v>42.503320776883797</v>
      </c>
      <c r="K210">
        <v>47.018429817316402</v>
      </c>
      <c r="L210">
        <v>7.4744020015733996</v>
      </c>
      <c r="M210">
        <v>8.5096334457492393</v>
      </c>
      <c r="N210">
        <v>6.4055954835323901</v>
      </c>
      <c r="O210">
        <v>51.338640157445901</v>
      </c>
    </row>
    <row r="211" spans="2:16">
      <c r="B211" t="s">
        <v>31</v>
      </c>
      <c r="C211" t="s">
        <v>95</v>
      </c>
      <c r="D211" t="s">
        <v>28</v>
      </c>
      <c r="E211">
        <v>20.0175222301215</v>
      </c>
      <c r="K211">
        <v>17.567435717917899</v>
      </c>
      <c r="O211">
        <v>15.4429280343491</v>
      </c>
    </row>
    <row r="212" spans="2:16">
      <c r="B212" t="s">
        <v>31</v>
      </c>
      <c r="C212" t="s">
        <v>95</v>
      </c>
      <c r="D212" t="s">
        <v>29</v>
      </c>
      <c r="E212">
        <v>69.841074808809097</v>
      </c>
      <c r="J212">
        <v>15.104435249015699</v>
      </c>
      <c r="K212">
        <v>86.920945209716294</v>
      </c>
      <c r="L212">
        <v>9.9635607803820694</v>
      </c>
      <c r="M212">
        <v>13.8769221675549</v>
      </c>
      <c r="N212">
        <v>25.478358043305299</v>
      </c>
      <c r="O212">
        <v>93.791868630740595</v>
      </c>
    </row>
    <row r="213" spans="2:16">
      <c r="B213" t="s">
        <v>31</v>
      </c>
      <c r="C213" t="s">
        <v>95</v>
      </c>
      <c r="D213" t="s">
        <v>30</v>
      </c>
      <c r="E213">
        <v>101.547794336724</v>
      </c>
      <c r="K213">
        <v>39.485898857182598</v>
      </c>
      <c r="L213">
        <v>6.1717160740239896</v>
      </c>
      <c r="M213">
        <v>7.7478792638052196</v>
      </c>
      <c r="N213">
        <v>5.8023902615072096</v>
      </c>
      <c r="O213">
        <v>41.572647610945097</v>
      </c>
    </row>
    <row r="214" spans="2:16">
      <c r="B214" t="s">
        <v>31</v>
      </c>
      <c r="C214" t="s">
        <v>96</v>
      </c>
      <c r="D214" t="s">
        <v>16</v>
      </c>
      <c r="F214">
        <v>9.6271169319645002E-3</v>
      </c>
      <c r="H214">
        <v>4.3389822791952701E-3</v>
      </c>
    </row>
    <row r="215" spans="2:16">
      <c r="B215" t="s">
        <v>31</v>
      </c>
      <c r="C215" t="s">
        <v>96</v>
      </c>
      <c r="D215" t="s">
        <v>17</v>
      </c>
      <c r="F215">
        <v>3.7147728757476801E-2</v>
      </c>
      <c r="H215">
        <v>1.6742638313228999E-2</v>
      </c>
      <c r="O215">
        <v>2.4249492306960798</v>
      </c>
      <c r="P215">
        <v>7.7781863587418201</v>
      </c>
    </row>
    <row r="216" spans="2:16">
      <c r="B216" t="s">
        <v>31</v>
      </c>
      <c r="C216" t="s">
        <v>96</v>
      </c>
      <c r="D216" t="s">
        <v>20</v>
      </c>
      <c r="F216">
        <v>4.52248362865268E-2</v>
      </c>
      <c r="M216">
        <v>2.23264630335883</v>
      </c>
      <c r="N216">
        <v>7.2068823243257798</v>
      </c>
      <c r="O216">
        <v>20.215140630764498</v>
      </c>
      <c r="P216">
        <v>22.2659414020006</v>
      </c>
    </row>
    <row r="217" spans="2:16">
      <c r="B217" t="s">
        <v>31</v>
      </c>
      <c r="C217" t="s">
        <v>96</v>
      </c>
      <c r="D217" t="s">
        <v>24</v>
      </c>
      <c r="F217">
        <v>0.71737933536276</v>
      </c>
    </row>
    <row r="218" spans="2:16">
      <c r="B218" t="s">
        <v>31</v>
      </c>
      <c r="C218" t="s">
        <v>96</v>
      </c>
      <c r="D218" t="s">
        <v>25</v>
      </c>
      <c r="F218">
        <v>29.8068141903758</v>
      </c>
      <c r="L218">
        <v>0.405289353950328</v>
      </c>
      <c r="M218">
        <v>0.56962252558432402</v>
      </c>
      <c r="N218">
        <v>1.25941598391933</v>
      </c>
      <c r="O218">
        <v>1.72170740187203</v>
      </c>
      <c r="P218">
        <v>3.1360408484959201</v>
      </c>
    </row>
    <row r="219" spans="2:16">
      <c r="B219" t="s">
        <v>31</v>
      </c>
      <c r="C219" t="s">
        <v>96</v>
      </c>
      <c r="D219" t="s">
        <v>27</v>
      </c>
      <c r="F219">
        <v>39.034018264840199</v>
      </c>
    </row>
    <row r="220" spans="2:16">
      <c r="B220" t="s">
        <v>31</v>
      </c>
      <c r="C220" t="s">
        <v>96</v>
      </c>
      <c r="D220" t="s">
        <v>28</v>
      </c>
      <c r="I220">
        <v>3.1135241244605598E-3</v>
      </c>
      <c r="J220">
        <v>2.1867096357101899E-2</v>
      </c>
      <c r="K220">
        <v>0.100822732584314</v>
      </c>
      <c r="L220">
        <v>3.1135241244605702E-3</v>
      </c>
      <c r="M220">
        <v>1.5014569810153099E-2</v>
      </c>
      <c r="N220">
        <v>9.9729973543934008E-3</v>
      </c>
      <c r="O220">
        <v>1.50145698101532E-2</v>
      </c>
      <c r="P220">
        <v>9.9729973543933193E-3</v>
      </c>
    </row>
    <row r="221" spans="2:16">
      <c r="B221" t="s">
        <v>31</v>
      </c>
      <c r="C221" t="s">
        <v>96</v>
      </c>
      <c r="D221" t="s">
        <v>29</v>
      </c>
      <c r="F221">
        <v>0.44797712068887402</v>
      </c>
      <c r="G221">
        <v>0.39476149033526797</v>
      </c>
      <c r="H221">
        <v>0.37982585285595299</v>
      </c>
      <c r="K221">
        <v>2.1600047972151999</v>
      </c>
      <c r="L221">
        <v>9.9262597335185898</v>
      </c>
      <c r="M221">
        <v>9.7138140784065605</v>
      </c>
      <c r="N221">
        <v>27.5888316361563</v>
      </c>
      <c r="O221">
        <v>41.978240619482001</v>
      </c>
      <c r="P221">
        <v>53.585007742012301</v>
      </c>
    </row>
    <row r="222" spans="2:16">
      <c r="B222" t="s">
        <v>31</v>
      </c>
      <c r="C222" t="s">
        <v>96</v>
      </c>
      <c r="D222" t="s">
        <v>30</v>
      </c>
      <c r="G222">
        <v>20.097602739726</v>
      </c>
    </row>
    <row r="223" spans="2:16">
      <c r="B223" t="s">
        <v>31</v>
      </c>
      <c r="C223" t="s">
        <v>97</v>
      </c>
      <c r="D223" t="s">
        <v>16</v>
      </c>
      <c r="H223">
        <v>7.9533486466894995E-2</v>
      </c>
      <c r="I223">
        <v>7.4896752608447303E-2</v>
      </c>
      <c r="J223">
        <v>0.102150862697171</v>
      </c>
      <c r="K223">
        <v>0.12717612898661901</v>
      </c>
      <c r="L223">
        <v>7.4896752608447303E-2</v>
      </c>
      <c r="M223">
        <v>0.102150862697171</v>
      </c>
      <c r="N223">
        <v>0.16007924333246901</v>
      </c>
      <c r="O223">
        <v>8.6869836479409795E-2</v>
      </c>
      <c r="P223">
        <v>0.127599551265521</v>
      </c>
    </row>
    <row r="224" spans="2:16">
      <c r="B224" t="s">
        <v>31</v>
      </c>
      <c r="C224" t="s">
        <v>97</v>
      </c>
      <c r="D224" t="s">
        <v>17</v>
      </c>
      <c r="F224">
        <v>2.1885387145361999E-4</v>
      </c>
      <c r="G224">
        <v>2.9942685958658499</v>
      </c>
      <c r="H224">
        <v>8.7541548581437901E-4</v>
      </c>
      <c r="I224">
        <v>0.69868567158577399</v>
      </c>
      <c r="J224">
        <v>2.2991931840362798</v>
      </c>
      <c r="K224">
        <v>0.30906281732573998</v>
      </c>
      <c r="L224">
        <v>1.4018093700037999</v>
      </c>
      <c r="M224">
        <v>1.4249031148612299</v>
      </c>
      <c r="N224">
        <v>0.78912054375037999</v>
      </c>
      <c r="O224">
        <v>1.41195475149571</v>
      </c>
      <c r="P224">
        <v>1.1455955893971801</v>
      </c>
    </row>
    <row r="225" spans="2:16">
      <c r="B225" t="s">
        <v>31</v>
      </c>
      <c r="C225" t="s">
        <v>97</v>
      </c>
      <c r="D225" t="s">
        <v>18</v>
      </c>
      <c r="F225">
        <v>3.3822871042832201E-4</v>
      </c>
      <c r="G225">
        <v>8.4557177607080304E-4</v>
      </c>
      <c r="H225">
        <v>0.137729568181469</v>
      </c>
      <c r="I225">
        <v>0.76127677467674604</v>
      </c>
      <c r="J225">
        <v>5.02891883711152E-2</v>
      </c>
      <c r="K225">
        <v>5.12322362720779</v>
      </c>
      <c r="L225">
        <v>0.44893071111649802</v>
      </c>
      <c r="M225">
        <v>2.2788950503990999</v>
      </c>
      <c r="N225">
        <v>3.06974615391607</v>
      </c>
      <c r="O225">
        <v>1.25285776812822</v>
      </c>
      <c r="P225">
        <v>2.6263261923819599</v>
      </c>
    </row>
    <row r="226" spans="2:16">
      <c r="B226" t="s">
        <v>31</v>
      </c>
      <c r="C226" t="s">
        <v>97</v>
      </c>
      <c r="D226" t="s">
        <v>19</v>
      </c>
      <c r="F226">
        <v>0.22</v>
      </c>
      <c r="G226">
        <v>6.78</v>
      </c>
      <c r="H226">
        <v>42.6544488158871</v>
      </c>
      <c r="I226">
        <v>1.7622485468355999</v>
      </c>
      <c r="J226">
        <v>19.8543500136449</v>
      </c>
      <c r="K226">
        <v>28.812028886961901</v>
      </c>
      <c r="L226">
        <v>9.7103432583813607</v>
      </c>
      <c r="M226">
        <v>23.789574465671599</v>
      </c>
      <c r="N226">
        <v>20.420410765393498</v>
      </c>
      <c r="O226">
        <v>15.895532044028201</v>
      </c>
      <c r="P226">
        <v>22.309457175944999</v>
      </c>
    </row>
    <row r="227" spans="2:16">
      <c r="B227" t="s">
        <v>31</v>
      </c>
      <c r="C227" t="s">
        <v>97</v>
      </c>
      <c r="D227" t="s">
        <v>20</v>
      </c>
      <c r="G227">
        <v>5.6260603980782399E-2</v>
      </c>
      <c r="I227">
        <v>1.30954220403689E-2</v>
      </c>
      <c r="J227">
        <v>4.3165181940413501E-2</v>
      </c>
      <c r="K227">
        <v>5.7529886649962496E-3</v>
      </c>
      <c r="L227">
        <v>2.63054573741551E-2</v>
      </c>
      <c r="M227">
        <v>2.6729520441102099E-2</v>
      </c>
      <c r="N227">
        <v>1.4781954601106701E-2</v>
      </c>
      <c r="O227">
        <v>2.6491753776811601E-2</v>
      </c>
      <c r="P227">
        <v>2.14807998851777E-2</v>
      </c>
    </row>
    <row r="228" spans="2:16">
      <c r="B228" t="s">
        <v>31</v>
      </c>
      <c r="C228" t="s">
        <v>97</v>
      </c>
      <c r="D228" t="s">
        <v>21</v>
      </c>
      <c r="G228">
        <v>2</v>
      </c>
      <c r="H228">
        <v>0.31510254909119301</v>
      </c>
      <c r="I228">
        <v>0.46552724691125102</v>
      </c>
      <c r="J228">
        <v>1.64245041059712</v>
      </c>
      <c r="K228">
        <v>0.411637046019039</v>
      </c>
      <c r="L228">
        <v>0.98256484977613601</v>
      </c>
      <c r="M228">
        <v>1.1017381438740099</v>
      </c>
      <c r="N228">
        <v>0.66245303143902901</v>
      </c>
      <c r="O228">
        <v>1.0349192227777699</v>
      </c>
      <c r="P228">
        <v>0.90875449930344898</v>
      </c>
    </row>
    <row r="229" spans="2:16">
      <c r="B229" t="s">
        <v>31</v>
      </c>
      <c r="C229" t="s">
        <v>97</v>
      </c>
      <c r="D229" t="s">
        <v>23</v>
      </c>
      <c r="F229">
        <v>0.14000000000000001</v>
      </c>
      <c r="G229">
        <v>0.18831530542210001</v>
      </c>
      <c r="H229">
        <v>4.6716846945779</v>
      </c>
      <c r="I229">
        <v>0.16099461271904</v>
      </c>
      <c r="J229">
        <v>1.76818863678379</v>
      </c>
      <c r="K229">
        <v>3.1415437709202498</v>
      </c>
      <c r="L229">
        <v>0.86705578236987901</v>
      </c>
      <c r="M229">
        <v>2.3715213507158501</v>
      </c>
      <c r="N229">
        <v>2.1423317121974899</v>
      </c>
      <c r="O229">
        <v>1.52798700970188</v>
      </c>
      <c r="P229">
        <v>2.2708353714120801</v>
      </c>
    </row>
    <row r="230" spans="2:16">
      <c r="B230" t="s">
        <v>31</v>
      </c>
      <c r="C230" t="s">
        <v>97</v>
      </c>
      <c r="D230" t="s">
        <v>24</v>
      </c>
      <c r="F230">
        <v>2.15</v>
      </c>
      <c r="G230">
        <v>4.8499999999999996</v>
      </c>
      <c r="I230">
        <v>2.9281719218683899</v>
      </c>
      <c r="J230">
        <v>4.0718280781316096</v>
      </c>
      <c r="L230">
        <v>2.9281719218683899</v>
      </c>
      <c r="M230">
        <v>4.0718280781316096</v>
      </c>
      <c r="O230">
        <v>2.9281719218683899</v>
      </c>
      <c r="P230">
        <v>4.0718280781316096</v>
      </c>
    </row>
    <row r="231" spans="2:16">
      <c r="B231" t="s">
        <v>31</v>
      </c>
      <c r="C231" t="s">
        <v>97</v>
      </c>
      <c r="D231" t="s">
        <v>25</v>
      </c>
      <c r="F231">
        <v>1.98958064957836E-5</v>
      </c>
      <c r="G231">
        <v>0.112000171222097</v>
      </c>
      <c r="H231">
        <v>7.9583225983129196E-5</v>
      </c>
      <c r="I231">
        <v>2.6226735100637701E-2</v>
      </c>
      <c r="J231">
        <v>8.6101641553841396E-2</v>
      </c>
      <c r="K231">
        <v>1.17145760273941E-2</v>
      </c>
      <c r="L231">
        <v>5.25305576946049E-2</v>
      </c>
      <c r="M231">
        <v>4.8276074239566001E-2</v>
      </c>
      <c r="N231">
        <v>3.4791931003154898E-2</v>
      </c>
      <c r="O231">
        <v>5.0661507959758503E-2</v>
      </c>
      <c r="P231">
        <v>4.2352315313956397E-2</v>
      </c>
    </row>
    <row r="232" spans="2:16">
      <c r="B232" t="s">
        <v>31</v>
      </c>
      <c r="C232" t="s">
        <v>97</v>
      </c>
      <c r="D232" t="s">
        <v>26</v>
      </c>
      <c r="G232">
        <v>5.6260603980782399E-2</v>
      </c>
      <c r="I232">
        <v>1.30954220403689E-2</v>
      </c>
      <c r="J232">
        <v>4.3165181940413501E-2</v>
      </c>
      <c r="K232">
        <v>5.7529886649962496E-3</v>
      </c>
      <c r="L232">
        <v>7.3424333753726399E-3</v>
      </c>
      <c r="M232">
        <v>4.3165181940413501E-2</v>
      </c>
      <c r="N232">
        <v>5.7529886649962496E-3</v>
      </c>
      <c r="O232">
        <v>7.3424333753726503E-3</v>
      </c>
      <c r="P232">
        <v>4.3165181940413501E-2</v>
      </c>
    </row>
    <row r="233" spans="2:16">
      <c r="B233" t="s">
        <v>31</v>
      </c>
      <c r="C233" t="s">
        <v>97</v>
      </c>
      <c r="D233" t="s">
        <v>28</v>
      </c>
      <c r="F233">
        <v>0.44944911955078798</v>
      </c>
      <c r="G233">
        <v>0.24367362421081801</v>
      </c>
      <c r="H233">
        <v>7.9583225983115305E-5</v>
      </c>
      <c r="I233">
        <v>0.43298890978149701</v>
      </c>
      <c r="J233">
        <v>0.26044214360599499</v>
      </c>
      <c r="K233">
        <v>0.19041047243107301</v>
      </c>
      <c r="L233">
        <v>0.35718687858850601</v>
      </c>
      <c r="M233">
        <v>0.14602653367499899</v>
      </c>
      <c r="N233">
        <v>0.34732729859142902</v>
      </c>
      <c r="O233">
        <v>0.26442140168831402</v>
      </c>
      <c r="P233">
        <v>0.23446056926769099</v>
      </c>
    </row>
    <row r="234" spans="2:16">
      <c r="B234" t="s">
        <v>31</v>
      </c>
      <c r="C234" t="s">
        <v>97</v>
      </c>
      <c r="D234" t="s">
        <v>29</v>
      </c>
      <c r="F234">
        <v>0.909375419784207</v>
      </c>
      <c r="G234">
        <v>6.8717262206934002</v>
      </c>
      <c r="H234">
        <v>2.0347619531094301</v>
      </c>
      <c r="I234">
        <v>2.4218947940406799</v>
      </c>
      <c r="J234">
        <v>6.17922580235025</v>
      </c>
      <c r="K234">
        <v>2.4628491828936299</v>
      </c>
      <c r="L234">
        <v>1.3579250147561199</v>
      </c>
      <c r="M234">
        <v>6.17922580235025</v>
      </c>
      <c r="N234">
        <v>3.0594032453533702</v>
      </c>
      <c r="O234">
        <v>3.47598495173736</v>
      </c>
      <c r="P234">
        <v>4.8086473092040203</v>
      </c>
    </row>
    <row r="235" spans="2:16">
      <c r="B235" t="s">
        <v>31</v>
      </c>
      <c r="C235" t="s">
        <v>97</v>
      </c>
      <c r="D235" t="s">
        <v>30</v>
      </c>
      <c r="F235">
        <v>8.7683073662258693</v>
      </c>
      <c r="G235">
        <v>58.566065219217599</v>
      </c>
      <c r="H235">
        <v>0.105704350748226</v>
      </c>
      <c r="I235">
        <v>43.574230523124498</v>
      </c>
      <c r="J235">
        <v>46.587261647191703</v>
      </c>
      <c r="K235">
        <v>19.398847513896602</v>
      </c>
      <c r="L235">
        <v>44.897894155392699</v>
      </c>
      <c r="M235">
        <v>26.1208736710498</v>
      </c>
      <c r="N235">
        <v>39.123074450755198</v>
      </c>
      <c r="O235">
        <v>25.173667218534099</v>
      </c>
      <c r="P235">
        <v>26.1208736710498</v>
      </c>
    </row>
    <row r="236" spans="2:16">
      <c r="B236" t="s">
        <v>31</v>
      </c>
      <c r="C236" t="s">
        <v>98</v>
      </c>
      <c r="D236" t="s">
        <v>17</v>
      </c>
      <c r="H236">
        <v>2E-3</v>
      </c>
      <c r="J236">
        <v>8.7862592702421896E-4</v>
      </c>
      <c r="K236">
        <v>1.12137407297578E-3</v>
      </c>
      <c r="L236">
        <v>3.8599175981958401E-4</v>
      </c>
      <c r="M236">
        <v>9.852683344092701E-4</v>
      </c>
      <c r="N236">
        <v>7.9831108966874195E-4</v>
      </c>
      <c r="O236">
        <v>6.4926172776596505E-4</v>
      </c>
      <c r="P236">
        <v>9.0313559317225004E-4</v>
      </c>
    </row>
    <row r="237" spans="2:16">
      <c r="B237" t="s">
        <v>31</v>
      </c>
      <c r="C237" t="s">
        <v>98</v>
      </c>
      <c r="D237" t="s">
        <v>19</v>
      </c>
      <c r="H237">
        <v>0.05</v>
      </c>
      <c r="J237">
        <v>2.19656481756055E-2</v>
      </c>
      <c r="K237">
        <v>2.80343518243945E-2</v>
      </c>
      <c r="L237">
        <v>9.6497939954896007E-3</v>
      </c>
      <c r="M237">
        <v>2.4631708360231701E-2</v>
      </c>
      <c r="N237">
        <v>1.9957777241718599E-2</v>
      </c>
      <c r="O237">
        <v>1.6231543194149101E-2</v>
      </c>
      <c r="P237">
        <v>2.2578389829306201E-2</v>
      </c>
    </row>
    <row r="238" spans="2:16">
      <c r="B238" t="s">
        <v>31</v>
      </c>
      <c r="C238" t="s">
        <v>98</v>
      </c>
      <c r="D238" t="s">
        <v>21</v>
      </c>
      <c r="E238">
        <v>11.1111111111111</v>
      </c>
      <c r="H238">
        <v>0.88338415834809503</v>
      </c>
      <c r="I238">
        <v>10.227726952763</v>
      </c>
      <c r="J238">
        <v>0.38808211252355201</v>
      </c>
      <c r="K238">
        <v>4.9884750834355396</v>
      </c>
      <c r="L238">
        <v>5.9050434180907798</v>
      </c>
      <c r="M238">
        <v>2.4090943818951698</v>
      </c>
      <c r="N238">
        <v>5.3911354347942897</v>
      </c>
      <c r="O238">
        <v>4.3692276867123896</v>
      </c>
      <c r="P238">
        <v>3.71914367415906</v>
      </c>
    </row>
    <row r="239" spans="2:16">
      <c r="B239" t="s">
        <v>31</v>
      </c>
      <c r="C239" t="s">
        <v>98</v>
      </c>
      <c r="D239" t="s">
        <v>29</v>
      </c>
      <c r="F239">
        <v>3.4857452980612798E-3</v>
      </c>
      <c r="G239">
        <v>8.7143632451532095E-3</v>
      </c>
      <c r="H239">
        <v>1.39429811922451E-2</v>
      </c>
      <c r="I239">
        <v>3.10909068105969E-2</v>
      </c>
      <c r="J239">
        <v>3.6472474296736702E-2</v>
      </c>
      <c r="K239">
        <v>4.6095257301908603E-2</v>
      </c>
      <c r="L239">
        <v>3.34550991712734E-2</v>
      </c>
      <c r="M239">
        <v>4.06998876159727E-2</v>
      </c>
      <c r="N239">
        <v>4.0542271974277497E-2</v>
      </c>
      <c r="O239">
        <v>3.6637828652932497E-2</v>
      </c>
      <c r="P239">
        <v>4.06306450213237E-2</v>
      </c>
    </row>
    <row r="240" spans="2:16">
      <c r="B240" t="s">
        <v>31</v>
      </c>
      <c r="C240" t="s">
        <v>98</v>
      </c>
      <c r="D240" t="s">
        <v>30</v>
      </c>
      <c r="F240">
        <v>4.5314688874796701E-4</v>
      </c>
      <c r="G240">
        <v>1.0265328672218701</v>
      </c>
      <c r="H240">
        <v>0.76341258755499197</v>
      </c>
      <c r="I240">
        <v>0.35542040980224898</v>
      </c>
      <c r="J240">
        <v>1.0133435827525299</v>
      </c>
      <c r="K240">
        <v>0.58737680096813905</v>
      </c>
      <c r="L240">
        <v>0.64445458867432603</v>
      </c>
      <c r="M240">
        <v>0.82621085348911105</v>
      </c>
      <c r="N240">
        <v>0.612451813036059</v>
      </c>
      <c r="O240">
        <v>0.72430247200700104</v>
      </c>
      <c r="P240">
        <v>0.73230373595017595</v>
      </c>
    </row>
    <row r="241" spans="2:16">
      <c r="B241" t="s">
        <v>31</v>
      </c>
      <c r="C241" t="s">
        <v>99</v>
      </c>
      <c r="D241" t="s">
        <v>16</v>
      </c>
      <c r="F241">
        <v>0.58305074376686306</v>
      </c>
      <c r="I241">
        <v>1.27017802004293</v>
      </c>
      <c r="J241">
        <v>1.0905242326267299</v>
      </c>
      <c r="K241">
        <v>2.5102184325626302</v>
      </c>
      <c r="L241">
        <v>3.55494614042192</v>
      </c>
      <c r="M241">
        <v>5.7457129711752399</v>
      </c>
      <c r="N241">
        <v>9.7034512129359491</v>
      </c>
      <c r="O241">
        <v>15.486795205682199</v>
      </c>
      <c r="P241">
        <v>25.352422765633499</v>
      </c>
    </row>
    <row r="242" spans="2:16">
      <c r="B242" t="s">
        <v>31</v>
      </c>
      <c r="C242" t="s">
        <v>99</v>
      </c>
      <c r="D242" t="s">
        <v>17</v>
      </c>
      <c r="F242">
        <v>2.2497920233401398</v>
      </c>
      <c r="I242">
        <v>4.20616460244538</v>
      </c>
      <c r="J242">
        <v>3.2272677048692202</v>
      </c>
      <c r="K242">
        <v>7.7830688885300603</v>
      </c>
      <c r="L242">
        <v>10.9927959922178</v>
      </c>
      <c r="M242">
        <v>17.679356370275102</v>
      </c>
      <c r="N242">
        <v>29.969317945828301</v>
      </c>
      <c r="O242">
        <v>47.772487380870501</v>
      </c>
      <c r="P242">
        <v>78.203871486432107</v>
      </c>
    </row>
    <row r="243" spans="2:16">
      <c r="B243" t="s">
        <v>31</v>
      </c>
      <c r="C243" t="s">
        <v>99</v>
      </c>
      <c r="D243" t="s">
        <v>18</v>
      </c>
      <c r="F243">
        <v>1.8360000000000001</v>
      </c>
      <c r="G243">
        <v>3.4268216875974198</v>
      </c>
      <c r="I243">
        <v>7.2576576743143102</v>
      </c>
      <c r="J243">
        <v>8.1448113563233999</v>
      </c>
      <c r="K243">
        <v>14.7951734159899</v>
      </c>
      <c r="L243">
        <v>22.821397383148899</v>
      </c>
      <c r="M243">
        <v>36.345086158943602</v>
      </c>
      <c r="N243">
        <v>60.747652676528098</v>
      </c>
      <c r="O243">
        <v>97.870753798200596</v>
      </c>
      <c r="P243">
        <v>159.635465724917</v>
      </c>
    </row>
    <row r="244" spans="2:16">
      <c r="B244" t="s">
        <v>31</v>
      </c>
      <c r="C244" t="s">
        <v>99</v>
      </c>
      <c r="D244" t="s">
        <v>19</v>
      </c>
      <c r="F244">
        <v>44.223670504200001</v>
      </c>
      <c r="H244">
        <v>111.06455796197</v>
      </c>
      <c r="I244">
        <v>140.59127671417701</v>
      </c>
      <c r="J244">
        <v>247.967077144435</v>
      </c>
      <c r="K244">
        <v>375.02785930065698</v>
      </c>
      <c r="L244">
        <v>602.53331296835597</v>
      </c>
      <c r="M244">
        <v>967.94562584299194</v>
      </c>
      <c r="N244">
        <v>1377.69543682066</v>
      </c>
      <c r="O244">
        <v>1251.0663955131199</v>
      </c>
      <c r="P244">
        <v>1203.5395091678499</v>
      </c>
    </row>
    <row r="245" spans="2:16">
      <c r="B245" t="s">
        <v>31</v>
      </c>
      <c r="C245" t="s">
        <v>99</v>
      </c>
      <c r="D245" t="s">
        <v>20</v>
      </c>
      <c r="F245">
        <v>3.8130744320012502</v>
      </c>
      <c r="H245">
        <v>10.2035423269442</v>
      </c>
      <c r="I245">
        <v>12.6679235347397</v>
      </c>
      <c r="J245">
        <v>22.7311548911436</v>
      </c>
      <c r="K245">
        <v>34.188738580693297</v>
      </c>
      <c r="L245">
        <v>54.991933339778399</v>
      </c>
      <c r="M245">
        <v>88.376177855712896</v>
      </c>
      <c r="N245">
        <v>145.546682386973</v>
      </c>
      <c r="O245">
        <v>236.16176876024599</v>
      </c>
      <c r="P245">
        <v>241.049263043601</v>
      </c>
    </row>
    <row r="246" spans="2:16">
      <c r="B246" t="s">
        <v>31</v>
      </c>
      <c r="C246" t="s">
        <v>99</v>
      </c>
      <c r="D246" t="s">
        <v>21</v>
      </c>
      <c r="F246">
        <v>0.30599999999999999</v>
      </c>
      <c r="G246">
        <v>2.6855906106240002</v>
      </c>
      <c r="J246">
        <v>0.27722435264765899</v>
      </c>
      <c r="K246">
        <v>0.212340816428438</v>
      </c>
      <c r="L246">
        <v>0.45579576624760698</v>
      </c>
      <c r="M246">
        <v>0.72410963029196296</v>
      </c>
      <c r="N246">
        <v>1.1362040419147199</v>
      </c>
      <c r="O246">
        <v>1.90433033952965</v>
      </c>
      <c r="P246">
        <v>3.0726542983393199</v>
      </c>
    </row>
    <row r="247" spans="2:16">
      <c r="B247" t="s">
        <v>31</v>
      </c>
      <c r="C247" t="s">
        <v>99</v>
      </c>
      <c r="D247" t="s">
        <v>23</v>
      </c>
      <c r="F247">
        <v>15.011195475751901</v>
      </c>
      <c r="I247">
        <v>26.432195799568699</v>
      </c>
      <c r="J247">
        <v>19.229759913993</v>
      </c>
      <c r="K247">
        <v>47.460960095105897</v>
      </c>
      <c r="L247">
        <v>66.947542669156206</v>
      </c>
      <c r="M247">
        <v>107.412086454353</v>
      </c>
      <c r="N247">
        <v>182.41085690278601</v>
      </c>
      <c r="O247">
        <v>290.59881129545403</v>
      </c>
      <c r="P247">
        <v>475.70816227795802</v>
      </c>
    </row>
    <row r="248" spans="2:16">
      <c r="B248" t="s">
        <v>31</v>
      </c>
      <c r="C248" t="s">
        <v>99</v>
      </c>
      <c r="D248" t="s">
        <v>24</v>
      </c>
      <c r="F248">
        <v>1.53</v>
      </c>
      <c r="G248">
        <v>1.4669931544021699</v>
      </c>
      <c r="J248">
        <v>0.42541947628603699</v>
      </c>
      <c r="K248">
        <v>0.26891736893034501</v>
      </c>
      <c r="L248">
        <v>0.66364390985618005</v>
      </c>
      <c r="M248">
        <v>1.0278599655079901</v>
      </c>
      <c r="N248">
        <v>1.60092733136062</v>
      </c>
      <c r="O248">
        <v>2.7108884633897299</v>
      </c>
      <c r="P248">
        <v>3.2475892403432201</v>
      </c>
    </row>
    <row r="249" spans="2:16">
      <c r="B249" t="s">
        <v>31</v>
      </c>
      <c r="C249" t="s">
        <v>99</v>
      </c>
      <c r="D249" t="s">
        <v>25</v>
      </c>
      <c r="H249">
        <v>2.3628313002509</v>
      </c>
      <c r="I249">
        <v>1.5086874470074101</v>
      </c>
      <c r="J249">
        <v>4.3161174997157001</v>
      </c>
      <c r="K249">
        <v>5.4812140961654299</v>
      </c>
      <c r="L249">
        <v>9.3059991044916792</v>
      </c>
      <c r="M249">
        <v>14.9869999163364</v>
      </c>
      <c r="N249">
        <v>24.371975985387401</v>
      </c>
      <c r="O249">
        <v>39.835801729858503</v>
      </c>
      <c r="P249">
        <v>64.774479937085005</v>
      </c>
    </row>
    <row r="250" spans="2:16">
      <c r="B250" t="s">
        <v>31</v>
      </c>
      <c r="C250" t="s">
        <v>99</v>
      </c>
      <c r="D250" t="s">
        <v>26</v>
      </c>
      <c r="F250">
        <v>8.9760000000000006E-2</v>
      </c>
      <c r="G250">
        <v>5.4799377599999997E-2</v>
      </c>
      <c r="H250">
        <v>0.202027519614315</v>
      </c>
      <c r="I250">
        <v>0.33221995198547299</v>
      </c>
      <c r="J250">
        <v>0.54958056445536996</v>
      </c>
      <c r="K250">
        <v>0.84367403240292504</v>
      </c>
      <c r="L250">
        <v>1.3547764206473001</v>
      </c>
      <c r="M250">
        <v>2.1708078510174502</v>
      </c>
      <c r="N250">
        <v>3.5829194279893901</v>
      </c>
      <c r="O250">
        <v>5.8094696418183096</v>
      </c>
      <c r="P250">
        <v>9.4634450002106298</v>
      </c>
    </row>
    <row r="251" spans="2:16">
      <c r="B251" t="s">
        <v>31</v>
      </c>
      <c r="C251" t="s">
        <v>99</v>
      </c>
      <c r="D251" t="s">
        <v>27</v>
      </c>
      <c r="H251">
        <v>6.1670408912202399</v>
      </c>
      <c r="I251">
        <v>3.8792301488301102</v>
      </c>
      <c r="J251">
        <v>11.182647470852199</v>
      </c>
      <c r="K251">
        <v>14.145974046731901</v>
      </c>
      <c r="L251">
        <v>24.0596254285451</v>
      </c>
      <c r="M251">
        <v>38.738502041189101</v>
      </c>
      <c r="N251">
        <v>62.982629811579898</v>
      </c>
      <c r="O251">
        <v>102.963857720509</v>
      </c>
      <c r="P251">
        <v>167.41181792214499</v>
      </c>
    </row>
    <row r="252" spans="2:16">
      <c r="B252" t="s">
        <v>31</v>
      </c>
      <c r="C252" t="s">
        <v>99</v>
      </c>
      <c r="D252" t="s">
        <v>28</v>
      </c>
      <c r="F252">
        <v>0.20399999999999999</v>
      </c>
      <c r="G252">
        <v>0.18368196719999999</v>
      </c>
    </row>
    <row r="253" spans="2:16">
      <c r="B253" t="s">
        <v>31</v>
      </c>
      <c r="C253" t="s">
        <v>99</v>
      </c>
      <c r="D253" t="s">
        <v>29</v>
      </c>
      <c r="F253">
        <v>37.770619979650299</v>
      </c>
      <c r="G253">
        <v>13.268478997868099</v>
      </c>
      <c r="I253">
        <v>82.092786973141102</v>
      </c>
      <c r="J253">
        <v>70.816734847902396</v>
      </c>
      <c r="K253">
        <v>154.23317797144799</v>
      </c>
      <c r="L253">
        <v>225.115020305451</v>
      </c>
      <c r="M253">
        <v>360.133996227816</v>
      </c>
      <c r="N253">
        <v>607.81708555090404</v>
      </c>
      <c r="O253">
        <v>972.54833824869104</v>
      </c>
      <c r="P253">
        <v>1010.25874413358</v>
      </c>
    </row>
    <row r="254" spans="2:16">
      <c r="B254" t="s">
        <v>31</v>
      </c>
      <c r="C254" t="s">
        <v>99</v>
      </c>
      <c r="D254" t="s">
        <v>30</v>
      </c>
      <c r="F254">
        <v>57.323999999999998</v>
      </c>
      <c r="G254">
        <v>8.9136342047083392</v>
      </c>
      <c r="I254">
        <v>8.5391589770514198</v>
      </c>
      <c r="J254">
        <v>37.345326983832798</v>
      </c>
      <c r="K254">
        <v>49.891662065218398</v>
      </c>
      <c r="L254">
        <v>79.552077152426506</v>
      </c>
      <c r="M254">
        <v>89.3683641400618</v>
      </c>
      <c r="N254">
        <v>155.43997598823199</v>
      </c>
      <c r="O254">
        <v>136.70467653915199</v>
      </c>
      <c r="P254">
        <v>222.04681713067899</v>
      </c>
    </row>
    <row r="255" spans="2:16">
      <c r="B255" t="s">
        <v>32</v>
      </c>
      <c r="C255" t="s">
        <v>90</v>
      </c>
      <c r="D255" t="s">
        <v>16</v>
      </c>
      <c r="I255">
        <v>51.535766076426398</v>
      </c>
      <c r="J255">
        <v>32.4911562698381</v>
      </c>
      <c r="K255">
        <v>9.5910589093183791</v>
      </c>
      <c r="L255">
        <v>61.945935862988101</v>
      </c>
      <c r="M255">
        <v>9.6656366665916806</v>
      </c>
      <c r="N255">
        <v>23.224793937815601</v>
      </c>
      <c r="O255">
        <v>77.575544044729298</v>
      </c>
      <c r="P255">
        <v>6.1208638078715802</v>
      </c>
    </row>
    <row r="256" spans="2:16">
      <c r="B256" t="s">
        <v>32</v>
      </c>
      <c r="C256" t="s">
        <v>90</v>
      </c>
      <c r="D256" t="s">
        <v>17</v>
      </c>
      <c r="H256">
        <v>2.9233694828225101</v>
      </c>
      <c r="I256">
        <v>10.890763759100199</v>
      </c>
      <c r="J256">
        <v>7.3671951107132294</v>
      </c>
      <c r="K256">
        <v>9.2316832106230393</v>
      </c>
      <c r="L256">
        <v>14.884017644368001</v>
      </c>
      <c r="M256">
        <v>6.8588758572378499</v>
      </c>
      <c r="N256">
        <v>10.8367068577447</v>
      </c>
      <c r="O256">
        <v>7.8958803692841899</v>
      </c>
    </row>
    <row r="257" spans="2:16">
      <c r="B257" t="s">
        <v>32</v>
      </c>
      <c r="C257" t="s">
        <v>90</v>
      </c>
      <c r="D257" t="s">
        <v>18</v>
      </c>
      <c r="I257">
        <v>18.011705233852702</v>
      </c>
      <c r="J257">
        <v>13.187252525159799</v>
      </c>
      <c r="K257">
        <v>6.54796884012086</v>
      </c>
      <c r="L257">
        <v>25.993256241691501</v>
      </c>
      <c r="M257">
        <v>16.732671444355798</v>
      </c>
      <c r="N257">
        <v>13.5505290641347</v>
      </c>
      <c r="O257">
        <v>19.332302965458101</v>
      </c>
      <c r="P257">
        <v>9.1098050211644406</v>
      </c>
    </row>
    <row r="258" spans="2:16">
      <c r="B258" t="s">
        <v>32</v>
      </c>
      <c r="C258" t="s">
        <v>90</v>
      </c>
      <c r="D258" t="s">
        <v>19</v>
      </c>
      <c r="H258">
        <v>39.60755802542667</v>
      </c>
      <c r="I258">
        <v>55.581279939452003</v>
      </c>
      <c r="J258">
        <v>59.3570756598034</v>
      </c>
      <c r="K258">
        <v>42.416823915472897</v>
      </c>
      <c r="L258">
        <v>61.503757166432798</v>
      </c>
      <c r="M258">
        <v>65.279552886784202</v>
      </c>
      <c r="O258">
        <v>64.366191190284894</v>
      </c>
      <c r="P258">
        <v>93.261201420484994</v>
      </c>
    </row>
    <row r="259" spans="2:16">
      <c r="B259" t="s">
        <v>32</v>
      </c>
      <c r="C259" t="s">
        <v>90</v>
      </c>
      <c r="D259" t="s">
        <v>20</v>
      </c>
      <c r="G259">
        <v>6.9319296018733398</v>
      </c>
      <c r="H259">
        <v>6.6893261497576297</v>
      </c>
      <c r="I259">
        <v>37.919105553496202</v>
      </c>
      <c r="J259">
        <v>16.591114124609138</v>
      </c>
      <c r="K259">
        <v>13.012716744241699</v>
      </c>
      <c r="L259">
        <v>32.596548931995677</v>
      </c>
      <c r="M259">
        <v>18.858745516326799</v>
      </c>
      <c r="N259">
        <v>13.018824237824999</v>
      </c>
    </row>
    <row r="260" spans="2:16">
      <c r="B260" t="s">
        <v>32</v>
      </c>
      <c r="C260" t="s">
        <v>90</v>
      </c>
      <c r="D260" t="s">
        <v>21</v>
      </c>
      <c r="H260">
        <v>10.88692222868387</v>
      </c>
      <c r="I260">
        <v>2.0072091072180598</v>
      </c>
      <c r="J260">
        <v>1.51527209903072</v>
      </c>
      <c r="K260">
        <v>11.247441867041248</v>
      </c>
      <c r="L260">
        <v>4.8711982966421097</v>
      </c>
      <c r="M260">
        <v>7.3316613600956302</v>
      </c>
      <c r="N260">
        <v>12.762561215669972</v>
      </c>
      <c r="O260">
        <v>6.3863500167116101</v>
      </c>
      <c r="P260">
        <v>8.8468500781020509</v>
      </c>
    </row>
    <row r="261" spans="2:16">
      <c r="B261" t="s">
        <v>32</v>
      </c>
      <c r="C261" t="s">
        <v>90</v>
      </c>
      <c r="D261" t="s">
        <v>22</v>
      </c>
      <c r="H261">
        <v>1.5040425645256299</v>
      </c>
      <c r="I261">
        <v>18.846597268610399</v>
      </c>
      <c r="J261">
        <v>7.2613351107397204</v>
      </c>
      <c r="K261">
        <v>8.7653776752653307</v>
      </c>
      <c r="L261">
        <v>26.1079323793501</v>
      </c>
      <c r="M261">
        <v>14.5226702214794</v>
      </c>
      <c r="N261">
        <v>16.026712786005</v>
      </c>
      <c r="O261">
        <v>33.369267490089797</v>
      </c>
      <c r="P261">
        <v>21.784005332219099</v>
      </c>
    </row>
    <row r="262" spans="2:16">
      <c r="B262" t="s">
        <v>32</v>
      </c>
      <c r="C262" t="s">
        <v>90</v>
      </c>
      <c r="D262" t="s">
        <v>23</v>
      </c>
      <c r="H262">
        <v>5.0995387767550584</v>
      </c>
      <c r="I262">
        <v>21.468160984541399</v>
      </c>
      <c r="J262">
        <v>57.630335152567802</v>
      </c>
      <c r="K262">
        <v>35.584669540157599</v>
      </c>
      <c r="L262">
        <v>2.18032942810704</v>
      </c>
      <c r="N262">
        <v>44.756691195292703</v>
      </c>
      <c r="O262">
        <v>25.038505857416101</v>
      </c>
      <c r="P262">
        <v>25.197759652325502</v>
      </c>
    </row>
    <row r="263" spans="2:16">
      <c r="B263" t="s">
        <v>32</v>
      </c>
      <c r="C263" t="s">
        <v>90</v>
      </c>
      <c r="D263" t="s">
        <v>24</v>
      </c>
      <c r="I263">
        <v>1.0410719145888001</v>
      </c>
      <c r="J263">
        <v>1.33753345309928</v>
      </c>
      <c r="K263">
        <v>0.39628312611921701</v>
      </c>
      <c r="L263">
        <v>0.69594863902575999</v>
      </c>
      <c r="M263">
        <v>0.49222606698593402</v>
      </c>
    </row>
    <row r="264" spans="2:16">
      <c r="B264" t="s">
        <v>32</v>
      </c>
      <c r="C264" t="s">
        <v>90</v>
      </c>
      <c r="D264" t="s">
        <v>25</v>
      </c>
      <c r="H264">
        <v>0.24791075713834901</v>
      </c>
      <c r="I264">
        <v>1.5813294417374819</v>
      </c>
      <c r="J264">
        <v>4.4320961233773799</v>
      </c>
      <c r="K264">
        <v>0.107108630700716</v>
      </c>
      <c r="L264">
        <v>1.21537771969358</v>
      </c>
    </row>
    <row r="265" spans="2:16">
      <c r="B265" t="s">
        <v>32</v>
      </c>
      <c r="C265" t="s">
        <v>90</v>
      </c>
      <c r="D265" t="s">
        <v>26</v>
      </c>
      <c r="H265">
        <v>0.76569517744498605</v>
      </c>
      <c r="I265">
        <v>12.78703800697394</v>
      </c>
      <c r="J265">
        <v>8.0981275892448892</v>
      </c>
      <c r="K265">
        <v>18.86267128544803</v>
      </c>
      <c r="L265">
        <v>8.5122347386547901</v>
      </c>
      <c r="M265">
        <v>1.57985947096755</v>
      </c>
      <c r="N265">
        <v>17.654444787452469</v>
      </c>
      <c r="O265">
        <v>12.704919625533551</v>
      </c>
      <c r="P265">
        <v>12.92782979120339</v>
      </c>
    </row>
    <row r="266" spans="2:16">
      <c r="B266" t="s">
        <v>32</v>
      </c>
      <c r="C266" t="s">
        <v>90</v>
      </c>
      <c r="D266" t="s">
        <v>27</v>
      </c>
      <c r="I266">
        <v>42.888665658091497</v>
      </c>
      <c r="J266">
        <v>37.155358628721103</v>
      </c>
      <c r="K266">
        <v>20.048047042926999</v>
      </c>
      <c r="L266">
        <v>45.906773947250002</v>
      </c>
      <c r="N266">
        <v>21.492143937246698</v>
      </c>
      <c r="O266">
        <v>46.603454381343298</v>
      </c>
      <c r="P266">
        <v>2.5666863172449998</v>
      </c>
    </row>
    <row r="267" spans="2:16">
      <c r="B267" t="s">
        <v>32</v>
      </c>
      <c r="C267" t="s">
        <v>90</v>
      </c>
      <c r="D267" t="s">
        <v>28</v>
      </c>
      <c r="I267">
        <v>0.50836674657847702</v>
      </c>
      <c r="J267">
        <v>0.86514392946599705</v>
      </c>
      <c r="K267">
        <v>0.32762639979042302</v>
      </c>
    </row>
    <row r="268" spans="2:16">
      <c r="B268" t="s">
        <v>32</v>
      </c>
      <c r="C268" t="s">
        <v>90</v>
      </c>
      <c r="D268" t="s">
        <v>29</v>
      </c>
      <c r="H268">
        <v>1.40316031070373</v>
      </c>
      <c r="I268">
        <v>53.493163177257301</v>
      </c>
      <c r="J268">
        <v>9.4098082324423107</v>
      </c>
      <c r="K268">
        <v>10.8129685431461</v>
      </c>
      <c r="L268">
        <v>64.491260484765803</v>
      </c>
      <c r="M268">
        <v>18.819593115708098</v>
      </c>
      <c r="N268">
        <v>10.8472322622421</v>
      </c>
    </row>
    <row r="269" spans="2:16">
      <c r="B269" t="s">
        <v>32</v>
      </c>
      <c r="C269" t="s">
        <v>90</v>
      </c>
      <c r="D269" t="s">
        <v>30</v>
      </c>
      <c r="H269">
        <v>24.494148349256101</v>
      </c>
      <c r="I269">
        <v>36.482165057892701</v>
      </c>
      <c r="J269">
        <v>9.2050417325732905</v>
      </c>
      <c r="K269">
        <v>33.6991900818294</v>
      </c>
      <c r="L269">
        <v>45.687206790466</v>
      </c>
      <c r="N269">
        <v>33.5294328774701</v>
      </c>
      <c r="O269">
        <v>25.671837768261302</v>
      </c>
      <c r="P269">
        <v>4.9416427905640896</v>
      </c>
    </row>
    <row r="270" spans="2:16">
      <c r="B270" t="s">
        <v>32</v>
      </c>
      <c r="C270" t="s">
        <v>100</v>
      </c>
      <c r="D270" t="s">
        <v>28</v>
      </c>
      <c r="H270">
        <v>1.0139303856537101</v>
      </c>
    </row>
    <row r="271" spans="2:16">
      <c r="B271" t="s">
        <v>32</v>
      </c>
      <c r="C271" t="s">
        <v>100</v>
      </c>
      <c r="D271" t="s">
        <v>30</v>
      </c>
      <c r="I271">
        <v>1.1693497707912399</v>
      </c>
    </row>
    <row r="272" spans="2:16">
      <c r="B272" t="s">
        <v>32</v>
      </c>
      <c r="C272" t="s">
        <v>91</v>
      </c>
      <c r="D272" t="s">
        <v>16</v>
      </c>
      <c r="K272">
        <v>75.997335002659298</v>
      </c>
      <c r="L272">
        <v>57.380238025892297</v>
      </c>
      <c r="M272">
        <v>157.32434301339501</v>
      </c>
      <c r="N272">
        <v>187.64940911481801</v>
      </c>
      <c r="O272">
        <v>157.83727827039601</v>
      </c>
      <c r="P272">
        <v>305.59301040038298</v>
      </c>
    </row>
    <row r="273" spans="2:16">
      <c r="B273" t="s">
        <v>32</v>
      </c>
      <c r="C273" t="s">
        <v>91</v>
      </c>
      <c r="D273" t="s">
        <v>17</v>
      </c>
      <c r="F273">
        <v>9.7792893230722608</v>
      </c>
      <c r="K273">
        <v>1.6978122141755001</v>
      </c>
      <c r="M273">
        <v>20.272782156562801</v>
      </c>
      <c r="P273">
        <v>16.130071498125801</v>
      </c>
    </row>
    <row r="274" spans="2:16">
      <c r="B274" t="s">
        <v>32</v>
      </c>
      <c r="C274" t="s">
        <v>91</v>
      </c>
      <c r="D274" t="s">
        <v>18</v>
      </c>
      <c r="F274">
        <v>2.81954405741011</v>
      </c>
      <c r="M274">
        <v>4.3445084300491796</v>
      </c>
      <c r="N274">
        <v>2.3227297635533599</v>
      </c>
      <c r="O274">
        <v>19.076034072360301</v>
      </c>
      <c r="P274">
        <v>28.737750479801999</v>
      </c>
    </row>
    <row r="275" spans="2:16">
      <c r="B275" t="s">
        <v>32</v>
      </c>
      <c r="C275" t="s">
        <v>91</v>
      </c>
      <c r="D275" t="s">
        <v>19</v>
      </c>
      <c r="F275">
        <v>172.96069195244101</v>
      </c>
      <c r="G275">
        <v>264.23880068873899</v>
      </c>
      <c r="I275">
        <v>34.220842306190796</v>
      </c>
      <c r="J275">
        <v>301.34399964842697</v>
      </c>
      <c r="K275">
        <v>225.12181798696</v>
      </c>
      <c r="M275">
        <v>224.79096619299901</v>
      </c>
      <c r="P275">
        <v>202.165830058436</v>
      </c>
    </row>
    <row r="276" spans="2:16">
      <c r="B276" t="s">
        <v>32</v>
      </c>
      <c r="C276" t="s">
        <v>91</v>
      </c>
      <c r="D276" t="s">
        <v>21</v>
      </c>
      <c r="F276">
        <v>19.503522817106699</v>
      </c>
      <c r="J276">
        <v>32.003541352284799</v>
      </c>
      <c r="K276">
        <v>29.035991182765699</v>
      </c>
      <c r="L276">
        <v>8.1452069066061608</v>
      </c>
      <c r="M276">
        <v>61.510430148333498</v>
      </c>
      <c r="N276">
        <v>57.401900625958298</v>
      </c>
      <c r="O276">
        <v>23.1019824675572</v>
      </c>
      <c r="P276">
        <v>73.216857790072893</v>
      </c>
    </row>
    <row r="277" spans="2:16">
      <c r="B277" t="s">
        <v>32</v>
      </c>
      <c r="C277" t="s">
        <v>91</v>
      </c>
      <c r="D277" t="s">
        <v>22</v>
      </c>
      <c r="F277">
        <v>16.849989889156301</v>
      </c>
      <c r="G277">
        <v>1.4782064578757399</v>
      </c>
      <c r="K277">
        <v>38.867501265670199</v>
      </c>
      <c r="L277">
        <v>22.5782832281186</v>
      </c>
      <c r="M277">
        <v>46.945377311441</v>
      </c>
      <c r="N277">
        <v>92.095530261841603</v>
      </c>
      <c r="O277">
        <v>48.2523059284864</v>
      </c>
      <c r="P277">
        <v>67.127862375922703</v>
      </c>
    </row>
    <row r="278" spans="2:16">
      <c r="B278" t="s">
        <v>32</v>
      </c>
      <c r="C278" t="s">
        <v>91</v>
      </c>
      <c r="D278" t="s">
        <v>23</v>
      </c>
      <c r="F278">
        <v>74.210144603963798</v>
      </c>
      <c r="J278">
        <v>78.787322145216905</v>
      </c>
      <c r="K278">
        <v>99.733639685646907</v>
      </c>
      <c r="L278">
        <v>64.083433466918393</v>
      </c>
      <c r="M278">
        <v>224.31030879880001</v>
      </c>
      <c r="N278">
        <v>124.76028779994201</v>
      </c>
      <c r="O278">
        <v>40.861209263251602</v>
      </c>
      <c r="P278">
        <v>152.66351202515901</v>
      </c>
    </row>
    <row r="279" spans="2:16">
      <c r="B279" t="s">
        <v>32</v>
      </c>
      <c r="C279" t="s">
        <v>91</v>
      </c>
      <c r="D279" t="s">
        <v>24</v>
      </c>
      <c r="F279">
        <v>8.4800010926643807</v>
      </c>
      <c r="J279">
        <v>22.568258896806601</v>
      </c>
      <c r="K279">
        <v>23.780604870144501</v>
      </c>
      <c r="M279">
        <v>31.740668576640299</v>
      </c>
      <c r="N279">
        <v>33.851062685435203</v>
      </c>
      <c r="O279">
        <v>1.8018739934343999</v>
      </c>
      <c r="P279">
        <v>32.4442155438906</v>
      </c>
    </row>
    <row r="280" spans="2:16">
      <c r="B280" t="s">
        <v>32</v>
      </c>
      <c r="C280" t="s">
        <v>91</v>
      </c>
      <c r="D280" t="s">
        <v>25</v>
      </c>
      <c r="L280">
        <v>14.3279164541387</v>
      </c>
      <c r="M280">
        <v>253.43023562878099</v>
      </c>
      <c r="N280">
        <v>30.3599977059291</v>
      </c>
      <c r="O280">
        <v>28.3364519526449</v>
      </c>
      <c r="P280">
        <v>263.52594773250502</v>
      </c>
    </row>
    <row r="281" spans="2:16">
      <c r="B281" t="s">
        <v>32</v>
      </c>
      <c r="C281" t="s">
        <v>91</v>
      </c>
      <c r="D281" t="s">
        <v>26</v>
      </c>
      <c r="F281">
        <v>0.64488515070681596</v>
      </c>
    </row>
    <row r="282" spans="2:16">
      <c r="B282" t="s">
        <v>32</v>
      </c>
      <c r="C282" t="s">
        <v>91</v>
      </c>
      <c r="D282" t="s">
        <v>27</v>
      </c>
      <c r="L282">
        <v>44.888566365111103</v>
      </c>
      <c r="M282">
        <v>324.83099664729502</v>
      </c>
      <c r="N282">
        <v>128.637768636419</v>
      </c>
      <c r="O282">
        <v>199.37711729490999</v>
      </c>
      <c r="P282">
        <v>468.01291480506001</v>
      </c>
    </row>
    <row r="283" spans="2:16">
      <c r="B283" t="s">
        <v>32</v>
      </c>
      <c r="C283" t="s">
        <v>91</v>
      </c>
      <c r="D283" t="s">
        <v>28</v>
      </c>
      <c r="F283">
        <v>12.453543081139401</v>
      </c>
      <c r="G283">
        <v>12.1049902342897</v>
      </c>
      <c r="J283">
        <v>15.6123373024136</v>
      </c>
      <c r="K283">
        <v>45.701004131182998</v>
      </c>
      <c r="L283">
        <v>10.985937983547499</v>
      </c>
      <c r="M283">
        <v>30.001390244273701</v>
      </c>
      <c r="N283">
        <v>56.037072724425201</v>
      </c>
      <c r="O283">
        <v>21.478464148085202</v>
      </c>
      <c r="P283">
        <v>40.471477830079998</v>
      </c>
    </row>
    <row r="284" spans="2:16">
      <c r="B284" t="s">
        <v>32</v>
      </c>
      <c r="C284" t="s">
        <v>91</v>
      </c>
      <c r="D284" t="s">
        <v>29</v>
      </c>
      <c r="F284">
        <v>74.998867320016601</v>
      </c>
      <c r="G284">
        <v>43.913956075111699</v>
      </c>
      <c r="J284">
        <v>208.82448009599599</v>
      </c>
      <c r="K284">
        <v>206.74138154507401</v>
      </c>
      <c r="M284">
        <v>260.72258821086598</v>
      </c>
      <c r="N284">
        <v>157.26747411648299</v>
      </c>
      <c r="P284">
        <v>108.389216788338</v>
      </c>
    </row>
    <row r="285" spans="2:16">
      <c r="B285" t="s">
        <v>32</v>
      </c>
      <c r="C285" t="s">
        <v>91</v>
      </c>
      <c r="D285" t="s">
        <v>30</v>
      </c>
      <c r="F285">
        <v>2.8589615929682601</v>
      </c>
      <c r="J285">
        <v>21.642259701640199</v>
      </c>
      <c r="K285">
        <v>48.677868116549099</v>
      </c>
      <c r="M285">
        <v>184.363082849362</v>
      </c>
      <c r="N285">
        <v>193.252698618648</v>
      </c>
      <c r="O285">
        <v>102.72218434156299</v>
      </c>
      <c r="P285">
        <v>286.900992833526</v>
      </c>
    </row>
    <row r="286" spans="2:16">
      <c r="B286" t="s">
        <v>32</v>
      </c>
      <c r="C286" t="s">
        <v>92</v>
      </c>
      <c r="D286" t="s">
        <v>16</v>
      </c>
      <c r="E286">
        <v>20.5333744245353</v>
      </c>
      <c r="F286">
        <v>17.999126751678801</v>
      </c>
      <c r="H286">
        <v>18.384561435277298</v>
      </c>
      <c r="J286">
        <v>1.02478087473694</v>
      </c>
    </row>
    <row r="287" spans="2:16">
      <c r="B287" t="s">
        <v>32</v>
      </c>
      <c r="C287" t="s">
        <v>92</v>
      </c>
      <c r="D287" t="s">
        <v>17</v>
      </c>
      <c r="E287">
        <v>12.9449514643977</v>
      </c>
      <c r="H287">
        <v>0.76255016566115996</v>
      </c>
      <c r="J287">
        <v>11.1635963163565</v>
      </c>
      <c r="N287">
        <v>2.8081186706455599</v>
      </c>
      <c r="O287">
        <v>4.0412721908579101</v>
      </c>
    </row>
    <row r="288" spans="2:16">
      <c r="B288" t="s">
        <v>32</v>
      </c>
      <c r="C288" t="s">
        <v>92</v>
      </c>
      <c r="D288" t="s">
        <v>18</v>
      </c>
      <c r="E288">
        <v>6.7270450665661201</v>
      </c>
      <c r="F288">
        <v>1.02740125462972</v>
      </c>
      <c r="O288">
        <v>10.680606534201299</v>
      </c>
      <c r="P288">
        <v>8.1776828803815995</v>
      </c>
    </row>
    <row r="289" spans="2:16">
      <c r="B289" t="s">
        <v>32</v>
      </c>
      <c r="C289" t="s">
        <v>92</v>
      </c>
      <c r="D289" t="s">
        <v>19</v>
      </c>
      <c r="E289">
        <v>67.396246746236699</v>
      </c>
      <c r="G289">
        <v>370.39344496237902</v>
      </c>
      <c r="H289">
        <v>233.52146443269299</v>
      </c>
      <c r="K289">
        <v>3.5749156832537201</v>
      </c>
    </row>
    <row r="290" spans="2:16">
      <c r="B290" t="s">
        <v>32</v>
      </c>
      <c r="C290" t="s">
        <v>92</v>
      </c>
      <c r="D290" t="s">
        <v>20</v>
      </c>
      <c r="E290">
        <v>27.8341230467576</v>
      </c>
      <c r="F290">
        <v>9.0057112052166808</v>
      </c>
    </row>
    <row r="291" spans="2:16">
      <c r="B291" t="s">
        <v>32</v>
      </c>
      <c r="C291" t="s">
        <v>92</v>
      </c>
      <c r="D291" t="s">
        <v>21</v>
      </c>
      <c r="F291">
        <v>7.7344217840776501</v>
      </c>
      <c r="H291">
        <v>6.6305458819552801</v>
      </c>
      <c r="M291">
        <v>8.9912470890975999E-3</v>
      </c>
      <c r="N291">
        <v>14.0129481201249</v>
      </c>
    </row>
    <row r="292" spans="2:16">
      <c r="B292" t="s">
        <v>32</v>
      </c>
      <c r="C292" t="s">
        <v>92</v>
      </c>
      <c r="D292" t="s">
        <v>22</v>
      </c>
      <c r="E292">
        <v>28.389961996333099</v>
      </c>
      <c r="J292">
        <v>7.7766571636684096</v>
      </c>
    </row>
    <row r="293" spans="2:16">
      <c r="B293" t="s">
        <v>32</v>
      </c>
      <c r="C293" t="s">
        <v>92</v>
      </c>
      <c r="D293" t="s">
        <v>23</v>
      </c>
      <c r="E293">
        <v>24.824848832593499</v>
      </c>
      <c r="G293">
        <v>255.69927469428299</v>
      </c>
      <c r="H293">
        <v>60.634329582710897</v>
      </c>
      <c r="M293">
        <v>23.121577142040099</v>
      </c>
      <c r="N293">
        <v>4.2593302189597502</v>
      </c>
      <c r="P293">
        <v>7.4943611672001502</v>
      </c>
    </row>
    <row r="294" spans="2:16">
      <c r="B294" t="s">
        <v>32</v>
      </c>
      <c r="C294" t="s">
        <v>92</v>
      </c>
      <c r="D294" t="s">
        <v>24</v>
      </c>
      <c r="E294">
        <v>28.880033796823401</v>
      </c>
      <c r="K294">
        <v>11.333301487309001</v>
      </c>
      <c r="L294">
        <v>2.31570761576732</v>
      </c>
      <c r="M294">
        <v>4.2976886608918203</v>
      </c>
      <c r="N294">
        <v>15.2457107209085</v>
      </c>
      <c r="O294">
        <v>5.2853574858116499</v>
      </c>
      <c r="P294">
        <v>1.2100792078126801</v>
      </c>
    </row>
    <row r="295" spans="2:16">
      <c r="B295" t="s">
        <v>32</v>
      </c>
      <c r="C295" t="s">
        <v>92</v>
      </c>
      <c r="D295" t="s">
        <v>25</v>
      </c>
      <c r="E295">
        <v>13.522643532301799</v>
      </c>
      <c r="F295">
        <v>16.518252496000301</v>
      </c>
      <c r="H295">
        <v>85.831540317531903</v>
      </c>
      <c r="I295">
        <v>41.030653358771701</v>
      </c>
      <c r="J295">
        <v>67.364030732402298</v>
      </c>
      <c r="K295">
        <v>137.4730092521805</v>
      </c>
      <c r="L295">
        <v>27.779045132969529</v>
      </c>
      <c r="N295">
        <v>14.090489629414099</v>
      </c>
      <c r="O295">
        <v>31.082404401870999</v>
      </c>
      <c r="P295">
        <v>1.2966486426238399</v>
      </c>
    </row>
    <row r="296" spans="2:16">
      <c r="B296" t="s">
        <v>32</v>
      </c>
      <c r="C296" t="s">
        <v>92</v>
      </c>
      <c r="D296" t="s">
        <v>26</v>
      </c>
      <c r="E296">
        <v>4.9225208079439904</v>
      </c>
      <c r="J296">
        <v>2.14433891607487</v>
      </c>
      <c r="K296">
        <v>6.7725267650529402</v>
      </c>
      <c r="L296">
        <v>1.23536703561298</v>
      </c>
      <c r="M296">
        <v>8.1231745357484186</v>
      </c>
      <c r="N296">
        <v>7.6009047765259803</v>
      </c>
      <c r="O296">
        <v>1.9005250870405599</v>
      </c>
      <c r="P296">
        <v>5.27903907021539</v>
      </c>
    </row>
    <row r="297" spans="2:16">
      <c r="B297" t="s">
        <v>32</v>
      </c>
      <c r="C297" t="s">
        <v>92</v>
      </c>
      <c r="D297" t="s">
        <v>27</v>
      </c>
      <c r="E297">
        <v>26.659280026986199</v>
      </c>
      <c r="F297">
        <v>41.431066651612603</v>
      </c>
      <c r="I297">
        <v>20.5495304895868</v>
      </c>
      <c r="J297">
        <v>92.513457988236794</v>
      </c>
      <c r="K297">
        <v>40.912650405081195</v>
      </c>
      <c r="M297">
        <v>9.1040655883585906</v>
      </c>
      <c r="N297">
        <v>54.8953137455483</v>
      </c>
      <c r="O297">
        <v>18.385549707508101</v>
      </c>
      <c r="P297">
        <v>30.111789194592301</v>
      </c>
    </row>
    <row r="298" spans="2:16">
      <c r="B298" t="s">
        <v>32</v>
      </c>
      <c r="C298" t="s">
        <v>92</v>
      </c>
      <c r="D298" t="s">
        <v>28</v>
      </c>
      <c r="E298">
        <v>7.9427388022045404</v>
      </c>
      <c r="H298">
        <v>30.738831390069301</v>
      </c>
      <c r="I298">
        <v>12.049046771321599</v>
      </c>
      <c r="K298">
        <v>10.6843627604354</v>
      </c>
      <c r="L298">
        <v>7.36131704309354</v>
      </c>
      <c r="N298">
        <v>9.8077694461257696</v>
      </c>
      <c r="O298">
        <v>8.18556376908335</v>
      </c>
      <c r="P298">
        <v>0.83160917946433</v>
      </c>
    </row>
    <row r="299" spans="2:16">
      <c r="B299" t="s">
        <v>32</v>
      </c>
      <c r="C299" t="s">
        <v>92</v>
      </c>
      <c r="D299" t="s">
        <v>29</v>
      </c>
      <c r="E299">
        <v>90.149776321126197</v>
      </c>
      <c r="H299">
        <v>59.076116019523901</v>
      </c>
      <c r="J299">
        <v>75.688335636294511</v>
      </c>
      <c r="K299">
        <v>81.990248357998098</v>
      </c>
      <c r="L299">
        <v>4.0624357306895398</v>
      </c>
      <c r="M299">
        <v>230.283959391069</v>
      </c>
      <c r="N299">
        <v>224.405429434713</v>
      </c>
      <c r="P299">
        <v>216.80450896165101</v>
      </c>
    </row>
    <row r="300" spans="2:16">
      <c r="B300" t="s">
        <v>32</v>
      </c>
      <c r="C300" t="s">
        <v>92</v>
      </c>
      <c r="D300" t="s">
        <v>30</v>
      </c>
      <c r="E300">
        <v>73.933044099135202</v>
      </c>
      <c r="F300">
        <v>89.008179309054299</v>
      </c>
      <c r="K300">
        <v>11.954480348442999</v>
      </c>
      <c r="M300">
        <v>66.302664867633496</v>
      </c>
      <c r="N300">
        <v>73.616298833166994</v>
      </c>
      <c r="O300">
        <v>59.290603975625899</v>
      </c>
      <c r="P300">
        <v>256.69465173510099</v>
      </c>
    </row>
    <row r="301" spans="2:16">
      <c r="B301" t="s">
        <v>32</v>
      </c>
      <c r="C301" t="s">
        <v>101</v>
      </c>
      <c r="D301" t="s">
        <v>28</v>
      </c>
      <c r="I301">
        <v>0.12837012889622901</v>
      </c>
    </row>
    <row r="302" spans="2:16">
      <c r="B302" t="s">
        <v>32</v>
      </c>
      <c r="C302" t="s">
        <v>93</v>
      </c>
      <c r="D302" t="s">
        <v>16</v>
      </c>
      <c r="H302">
        <v>2.6627329857750031</v>
      </c>
      <c r="I302">
        <v>8.3414139130555606E-2</v>
      </c>
      <c r="J302">
        <v>3.4199797043527753</v>
      </c>
      <c r="K302">
        <v>1.7516969217416656</v>
      </c>
      <c r="L302">
        <v>2.6627329857750031</v>
      </c>
      <c r="M302">
        <v>8.3414139130555606E-2</v>
      </c>
      <c r="N302">
        <v>3.4199797043527753</v>
      </c>
      <c r="O302">
        <v>1.7516969217416656</v>
      </c>
      <c r="P302">
        <v>2.6627329857750031</v>
      </c>
    </row>
    <row r="303" spans="2:16">
      <c r="B303" t="s">
        <v>32</v>
      </c>
      <c r="C303" t="s">
        <v>93</v>
      </c>
      <c r="D303" t="s">
        <v>17</v>
      </c>
      <c r="H303">
        <v>3.6790660347649999</v>
      </c>
      <c r="I303">
        <v>2.301921905745</v>
      </c>
      <c r="J303">
        <v>2.301921905745</v>
      </c>
      <c r="K303">
        <v>2.301921905745</v>
      </c>
      <c r="L303">
        <v>3.6790660347649999</v>
      </c>
      <c r="M303">
        <v>2.301921905745</v>
      </c>
      <c r="N303">
        <v>0.80370704517645397</v>
      </c>
      <c r="O303">
        <v>3.8001367663135501</v>
      </c>
      <c r="P303">
        <v>3.6790660347649999</v>
      </c>
    </row>
    <row r="304" spans="2:16">
      <c r="B304" t="s">
        <v>32</v>
      </c>
      <c r="C304" t="s">
        <v>93</v>
      </c>
      <c r="D304" t="s">
        <v>18</v>
      </c>
      <c r="H304">
        <v>8.0000000000000004E-4</v>
      </c>
      <c r="L304">
        <v>8.0000000000000004E-4</v>
      </c>
      <c r="P304">
        <v>8.0000000000000004E-4</v>
      </c>
    </row>
    <row r="305" spans="2:16">
      <c r="B305" t="s">
        <v>32</v>
      </c>
      <c r="C305" t="s">
        <v>93</v>
      </c>
      <c r="D305" t="s">
        <v>19</v>
      </c>
      <c r="H305">
        <v>0.50740201980150024</v>
      </c>
      <c r="I305">
        <v>0.32813415106616661</v>
      </c>
      <c r="J305">
        <v>0.32813415106616661</v>
      </c>
      <c r="K305">
        <v>5.6535501260661665</v>
      </c>
      <c r="L305">
        <v>0.50740201980150024</v>
      </c>
      <c r="M305">
        <v>0.32813415106616661</v>
      </c>
      <c r="N305">
        <v>1.5625435765055599E-2</v>
      </c>
      <c r="O305">
        <v>0.64064286636727763</v>
      </c>
      <c r="P305">
        <v>0.50740201980150024</v>
      </c>
    </row>
    <row r="306" spans="2:16">
      <c r="B306" t="s">
        <v>32</v>
      </c>
      <c r="C306" t="s">
        <v>93</v>
      </c>
      <c r="D306" t="s">
        <v>20</v>
      </c>
      <c r="H306">
        <v>0.24502573387500001</v>
      </c>
    </row>
    <row r="307" spans="2:16">
      <c r="B307" t="s">
        <v>32</v>
      </c>
      <c r="C307" t="s">
        <v>93</v>
      </c>
      <c r="D307" t="s">
        <v>21</v>
      </c>
      <c r="H307">
        <v>8.0000000000000004E-4</v>
      </c>
      <c r="K307">
        <v>4.0000000000000002E-4</v>
      </c>
      <c r="L307">
        <v>8.0000000000000004E-4</v>
      </c>
      <c r="P307">
        <v>8.0000000000000004E-4</v>
      </c>
    </row>
    <row r="308" spans="2:16">
      <c r="B308" t="s">
        <v>32</v>
      </c>
      <c r="C308" t="s">
        <v>93</v>
      </c>
      <c r="D308" t="s">
        <v>22</v>
      </c>
      <c r="H308">
        <v>0.55649666708499967</v>
      </c>
      <c r="I308">
        <v>0.3537693946383334</v>
      </c>
      <c r="J308">
        <v>0.3537693946383334</v>
      </c>
      <c r="K308">
        <v>0.35376939463833351</v>
      </c>
      <c r="L308">
        <v>0.55649666708499967</v>
      </c>
      <c r="M308">
        <v>0.3537693946383334</v>
      </c>
      <c r="N308">
        <v>0.3537693946383334</v>
      </c>
      <c r="O308">
        <v>0.35376939463833351</v>
      </c>
      <c r="P308">
        <v>0.55649666708499967</v>
      </c>
    </row>
    <row r="309" spans="2:16">
      <c r="B309" t="s">
        <v>32</v>
      </c>
      <c r="C309" t="s">
        <v>93</v>
      </c>
      <c r="D309" t="s">
        <v>23</v>
      </c>
      <c r="H309">
        <v>8.0000000000000004E-4</v>
      </c>
      <c r="K309">
        <v>4.0000000000000002E-4</v>
      </c>
      <c r="L309">
        <v>8.0000000000000004E-4</v>
      </c>
      <c r="P309">
        <v>8.0000000000000004E-4</v>
      </c>
    </row>
    <row r="310" spans="2:16">
      <c r="B310" t="s">
        <v>32</v>
      </c>
      <c r="C310" t="s">
        <v>93</v>
      </c>
      <c r="D310" t="s">
        <v>24</v>
      </c>
      <c r="F310">
        <v>6.6543555555555606E-2</v>
      </c>
      <c r="H310">
        <v>9.2124342788944507</v>
      </c>
      <c r="I310">
        <v>6.0423014601833316</v>
      </c>
      <c r="J310">
        <v>6.0423014601833316</v>
      </c>
      <c r="K310">
        <v>6.1088450157388863</v>
      </c>
      <c r="L310">
        <v>9.2124342788944507</v>
      </c>
      <c r="M310">
        <v>6.0423014601833316</v>
      </c>
      <c r="N310">
        <v>6.0423014601833316</v>
      </c>
      <c r="O310">
        <v>6.1088450157388863</v>
      </c>
      <c r="P310">
        <v>9.2124342788944507</v>
      </c>
    </row>
    <row r="311" spans="2:16">
      <c r="B311" t="s">
        <v>32</v>
      </c>
      <c r="C311" t="s">
        <v>93</v>
      </c>
      <c r="D311" t="s">
        <v>25</v>
      </c>
      <c r="H311">
        <v>8.0000000000000004E-4</v>
      </c>
      <c r="L311">
        <v>8.0000000000000004E-4</v>
      </c>
      <c r="P311">
        <v>8.0000000000000004E-4</v>
      </c>
    </row>
    <row r="312" spans="2:16">
      <c r="B312" t="s">
        <v>32</v>
      </c>
      <c r="C312" t="s">
        <v>93</v>
      </c>
      <c r="D312" t="s">
        <v>26</v>
      </c>
      <c r="F312">
        <v>9.4784844444444405E-2</v>
      </c>
      <c r="G312">
        <v>0.18809771111111101</v>
      </c>
      <c r="H312">
        <v>3.8589340497006277</v>
      </c>
      <c r="I312">
        <v>0.37055833389388898</v>
      </c>
      <c r="J312">
        <v>1.1914123938785499</v>
      </c>
      <c r="K312">
        <v>0.56706325797406598</v>
      </c>
      <c r="L312">
        <v>0.38322514723815598</v>
      </c>
      <c r="M312">
        <v>0.37055833389388898</v>
      </c>
      <c r="N312">
        <v>0.37055833389388898</v>
      </c>
      <c r="O312">
        <v>0.56706325797406598</v>
      </c>
      <c r="P312">
        <v>0.38322514723815598</v>
      </c>
    </row>
    <row r="313" spans="2:16">
      <c r="B313" t="s">
        <v>32</v>
      </c>
      <c r="C313" t="s">
        <v>93</v>
      </c>
      <c r="D313" t="s">
        <v>27</v>
      </c>
      <c r="H313">
        <v>48.274085819423</v>
      </c>
      <c r="I313">
        <v>31.243046728858971</v>
      </c>
      <c r="J313">
        <v>31.243046728858971</v>
      </c>
      <c r="K313">
        <v>31.243046728858971</v>
      </c>
      <c r="L313">
        <v>48.274085819423</v>
      </c>
      <c r="M313">
        <v>31.243046728858971</v>
      </c>
      <c r="N313">
        <v>31.243046728858971</v>
      </c>
      <c r="O313">
        <v>31.243046728858971</v>
      </c>
      <c r="P313">
        <v>48.274085819423</v>
      </c>
    </row>
    <row r="314" spans="2:16">
      <c r="B314" t="s">
        <v>32</v>
      </c>
      <c r="C314" t="s">
        <v>93</v>
      </c>
      <c r="D314" t="s">
        <v>28</v>
      </c>
      <c r="H314">
        <v>8.0000000000000004E-4</v>
      </c>
      <c r="K314">
        <v>4.0000000000000002E-4</v>
      </c>
      <c r="L314">
        <v>8.0000000000000004E-4</v>
      </c>
      <c r="P314">
        <v>8.0000000000000004E-4</v>
      </c>
    </row>
    <row r="315" spans="2:16">
      <c r="B315" t="s">
        <v>32</v>
      </c>
      <c r="C315" t="s">
        <v>93</v>
      </c>
      <c r="D315" t="s">
        <v>29</v>
      </c>
      <c r="F315">
        <v>0.117488888888889</v>
      </c>
      <c r="G315">
        <v>0.145522222222222</v>
      </c>
      <c r="H315">
        <v>9.8633192653888866</v>
      </c>
      <c r="I315">
        <v>5.7528505918333384</v>
      </c>
      <c r="J315">
        <v>5.7528505918333384</v>
      </c>
      <c r="K315">
        <v>5.9490354517990323</v>
      </c>
      <c r="L315">
        <v>9.9301455165343047</v>
      </c>
      <c r="M315">
        <v>5.7528505918333384</v>
      </c>
      <c r="N315">
        <v>5.7528505918333384</v>
      </c>
      <c r="O315">
        <v>0.470130126243472</v>
      </c>
      <c r="P315">
        <v>15.409050842089874</v>
      </c>
    </row>
    <row r="316" spans="2:16">
      <c r="B316" t="s">
        <v>32</v>
      </c>
      <c r="C316" t="s">
        <v>93</v>
      </c>
      <c r="D316" t="s">
        <v>30</v>
      </c>
      <c r="H316">
        <v>8.4893754656500064</v>
      </c>
      <c r="I316">
        <v>5.3884994987833279</v>
      </c>
      <c r="J316">
        <v>5.3884994987833279</v>
      </c>
      <c r="K316">
        <v>5.3884994987833279</v>
      </c>
      <c r="L316">
        <v>8.4893754656500064</v>
      </c>
      <c r="M316">
        <v>5.3884994987833279</v>
      </c>
      <c r="N316">
        <v>5.3884994987833279</v>
      </c>
      <c r="O316">
        <v>5.3884994987833279</v>
      </c>
      <c r="P316">
        <v>8.4893754656500064</v>
      </c>
    </row>
    <row r="317" spans="2:16">
      <c r="B317" t="s">
        <v>32</v>
      </c>
      <c r="C317" t="s">
        <v>94</v>
      </c>
      <c r="D317" t="s">
        <v>16</v>
      </c>
      <c r="F317">
        <v>0.700930855499724</v>
      </c>
      <c r="G317">
        <v>24.6842132319074</v>
      </c>
      <c r="I317">
        <v>51.063755746678289</v>
      </c>
      <c r="J317">
        <v>59.456810693723796</v>
      </c>
      <c r="K317">
        <v>22.401999148225361</v>
      </c>
      <c r="L317">
        <v>2.2783429560225001</v>
      </c>
      <c r="M317">
        <v>7.2886190847511507</v>
      </c>
      <c r="N317">
        <v>46.68055802640724</v>
      </c>
      <c r="O317">
        <v>58.642520635390142</v>
      </c>
    </row>
    <row r="318" spans="2:16">
      <c r="B318" t="s">
        <v>32</v>
      </c>
      <c r="C318" t="s">
        <v>94</v>
      </c>
      <c r="D318" t="s">
        <v>17</v>
      </c>
      <c r="F318">
        <v>0.25260941152264682</v>
      </c>
      <c r="G318">
        <v>1.1718868590820171</v>
      </c>
      <c r="H318">
        <v>7.1130728062585302E-2</v>
      </c>
      <c r="I318">
        <v>0.79377218422147799</v>
      </c>
      <c r="J318">
        <v>0.30716894977168802</v>
      </c>
      <c r="K318">
        <v>1.819097891448556E-3</v>
      </c>
      <c r="L318">
        <v>5.15866246179243E-2</v>
      </c>
      <c r="M318">
        <v>6.3125086112050893E-2</v>
      </c>
      <c r="N318">
        <v>7.9022244677426301E-2</v>
      </c>
      <c r="O318">
        <v>0.10178970905703801</v>
      </c>
    </row>
    <row r="319" spans="2:16">
      <c r="B319" t="s">
        <v>32</v>
      </c>
      <c r="C319" t="s">
        <v>94</v>
      </c>
      <c r="D319" t="s">
        <v>18</v>
      </c>
      <c r="F319">
        <v>4.7745729339684448</v>
      </c>
      <c r="G319">
        <v>10.37916731567012</v>
      </c>
      <c r="H319">
        <v>1.9903752187650481</v>
      </c>
      <c r="I319">
        <v>8.976957743765059</v>
      </c>
      <c r="J319">
        <v>8.9985394952862503</v>
      </c>
      <c r="K319">
        <v>6.4931038279877367</v>
      </c>
      <c r="L319">
        <v>10.071889822375573</v>
      </c>
      <c r="M319">
        <v>2.7578215415002507</v>
      </c>
      <c r="N319">
        <v>6.5952629414896125</v>
      </c>
      <c r="O319">
        <v>1.0724249507801571</v>
      </c>
    </row>
    <row r="320" spans="2:16">
      <c r="B320" t="s">
        <v>32</v>
      </c>
      <c r="C320" t="s">
        <v>94</v>
      </c>
      <c r="D320" t="s">
        <v>19</v>
      </c>
      <c r="F320">
        <v>40.758268667419678</v>
      </c>
      <c r="G320">
        <v>73.24906349354049</v>
      </c>
      <c r="H320">
        <v>22.950711445010789</v>
      </c>
      <c r="I320">
        <v>30.821917808219201</v>
      </c>
      <c r="J320">
        <v>47.91752570162086</v>
      </c>
    </row>
    <row r="321" spans="2:16">
      <c r="B321" t="s">
        <v>32</v>
      </c>
      <c r="C321" t="s">
        <v>94</v>
      </c>
      <c r="D321" t="s">
        <v>20</v>
      </c>
      <c r="F321">
        <v>26.71353875055129</v>
      </c>
      <c r="G321">
        <v>63.27681483443785</v>
      </c>
      <c r="H321">
        <v>14.329677662879799</v>
      </c>
      <c r="I321">
        <v>53.772239384720642</v>
      </c>
      <c r="J321">
        <v>54.18208464800685</v>
      </c>
      <c r="K321">
        <v>10.850572990000909</v>
      </c>
      <c r="L321">
        <v>23.714723526133248</v>
      </c>
      <c r="M321">
        <v>2.7245122519246099</v>
      </c>
    </row>
    <row r="322" spans="2:16">
      <c r="B322" t="s">
        <v>32</v>
      </c>
      <c r="C322" t="s">
        <v>94</v>
      </c>
      <c r="D322" t="s">
        <v>21</v>
      </c>
      <c r="F322">
        <v>6.680739291150239</v>
      </c>
      <c r="G322">
        <v>0.79682581644369599</v>
      </c>
      <c r="H322">
        <v>0.77085453359425904</v>
      </c>
      <c r="I322">
        <v>2.4838646082481701</v>
      </c>
      <c r="J322">
        <v>5.6335840859941939</v>
      </c>
      <c r="K322">
        <v>0.32837253844844899</v>
      </c>
      <c r="L322">
        <v>3.3499951836595319</v>
      </c>
      <c r="M322">
        <v>12.043929347806596</v>
      </c>
      <c r="N322">
        <v>6.2799856038369164</v>
      </c>
      <c r="O322">
        <v>3.65275929549902</v>
      </c>
      <c r="P322">
        <v>1.19957588887184</v>
      </c>
    </row>
    <row r="323" spans="2:16">
      <c r="B323" t="s">
        <v>32</v>
      </c>
      <c r="C323" t="s">
        <v>94</v>
      </c>
      <c r="D323" t="s">
        <v>22</v>
      </c>
      <c r="G323">
        <v>4.0140803891572299</v>
      </c>
      <c r="H323">
        <v>28.965294361925068</v>
      </c>
      <c r="I323">
        <v>44.046000375695698</v>
      </c>
      <c r="J323">
        <v>26.9131782233029</v>
      </c>
      <c r="K323">
        <v>7.1700506698020199</v>
      </c>
      <c r="L323">
        <v>4.1162893844997201</v>
      </c>
      <c r="M323">
        <v>4.77509548652883</v>
      </c>
      <c r="N323">
        <v>5.6058207228475601</v>
      </c>
    </row>
    <row r="324" spans="2:16">
      <c r="B324" t="s">
        <v>32</v>
      </c>
      <c r="C324" t="s">
        <v>94</v>
      </c>
      <c r="D324" t="s">
        <v>23</v>
      </c>
      <c r="F324">
        <v>25.62846551399452</v>
      </c>
      <c r="G324">
        <v>10.477116130366401</v>
      </c>
      <c r="H324">
        <v>1.6242806894103601</v>
      </c>
      <c r="I324">
        <v>13.881981091002519</v>
      </c>
      <c r="J324">
        <v>10.43028211736619</v>
      </c>
      <c r="K324">
        <v>4.6491705997597004</v>
      </c>
    </row>
    <row r="325" spans="2:16">
      <c r="B325" t="s">
        <v>32</v>
      </c>
      <c r="C325" t="s">
        <v>94</v>
      </c>
      <c r="D325" t="s">
        <v>24</v>
      </c>
      <c r="F325">
        <v>1.1054336423203639</v>
      </c>
      <c r="G325">
        <v>0.64218711843509702</v>
      </c>
      <c r="I325">
        <v>1.1101084736569671</v>
      </c>
      <c r="J325">
        <v>1.3932321765831921</v>
      </c>
      <c r="K325">
        <v>0.118860049617205</v>
      </c>
      <c r="L325">
        <v>0.28250809426175799</v>
      </c>
      <c r="M325">
        <v>7.3647111773898405E-2</v>
      </c>
      <c r="N325">
        <v>0.34021253331953299</v>
      </c>
      <c r="P325">
        <v>0.43420698437392602</v>
      </c>
    </row>
    <row r="326" spans="2:16">
      <c r="B326" t="s">
        <v>32</v>
      </c>
      <c r="C326" t="s">
        <v>94</v>
      </c>
      <c r="D326" t="s">
        <v>25</v>
      </c>
      <c r="F326">
        <v>2.5740234675967999</v>
      </c>
      <c r="G326">
        <v>7.5837320840750664</v>
      </c>
      <c r="H326">
        <v>1.0595278498741501</v>
      </c>
      <c r="I326">
        <v>3.6396608757422317</v>
      </c>
      <c r="J326">
        <v>2.7764233007924002</v>
      </c>
      <c r="K326">
        <v>1.880795480090963</v>
      </c>
    </row>
    <row r="327" spans="2:16">
      <c r="B327" t="s">
        <v>32</v>
      </c>
      <c r="C327" t="s">
        <v>94</v>
      </c>
      <c r="D327" t="s">
        <v>26</v>
      </c>
      <c r="F327">
        <v>0.17181362360478419</v>
      </c>
      <c r="G327">
        <v>0.52941091031113674</v>
      </c>
      <c r="H327">
        <v>0.11319181754265301</v>
      </c>
      <c r="I327">
        <v>1.2150302958266772</v>
      </c>
      <c r="J327">
        <v>0.75689880632366191</v>
      </c>
      <c r="K327">
        <v>3.2329258323455972</v>
      </c>
      <c r="L327">
        <v>2.8711835350820469</v>
      </c>
      <c r="M327">
        <v>2.70737024353117</v>
      </c>
      <c r="N327">
        <v>2.8441689917178841</v>
      </c>
      <c r="O327">
        <v>0.92456105197115301</v>
      </c>
      <c r="P327">
        <v>0.17882690197209</v>
      </c>
    </row>
    <row r="328" spans="2:16">
      <c r="B328" t="s">
        <v>32</v>
      </c>
      <c r="C328" t="s">
        <v>94</v>
      </c>
      <c r="D328" t="s">
        <v>27</v>
      </c>
      <c r="F328">
        <v>8.7144801997660188</v>
      </c>
      <c r="G328">
        <v>33.47942900153032</v>
      </c>
      <c r="H328">
        <v>9.3282082283776688</v>
      </c>
      <c r="I328">
        <v>28.620102351352109</v>
      </c>
      <c r="J328">
        <v>22.944239653810843</v>
      </c>
      <c r="K328">
        <v>31.393286831143879</v>
      </c>
      <c r="L328">
        <v>25.5802214947301</v>
      </c>
      <c r="M328">
        <v>24.086187288342622</v>
      </c>
      <c r="O328">
        <v>7.95084942188043</v>
      </c>
    </row>
    <row r="329" spans="2:16">
      <c r="B329" t="s">
        <v>32</v>
      </c>
      <c r="C329" t="s">
        <v>94</v>
      </c>
      <c r="D329" t="s">
        <v>28</v>
      </c>
      <c r="G329">
        <v>6.22849928556461E-2</v>
      </c>
      <c r="H329">
        <v>1.750823167857263</v>
      </c>
      <c r="I329">
        <v>0.47425314183123801</v>
      </c>
      <c r="J329">
        <v>0.58593896480018604</v>
      </c>
      <c r="K329">
        <v>0.23788159444610199</v>
      </c>
      <c r="P329">
        <v>2.1922351046865102E-2</v>
      </c>
    </row>
    <row r="330" spans="2:16">
      <c r="B330" t="s">
        <v>32</v>
      </c>
      <c r="C330" t="s">
        <v>94</v>
      </c>
      <c r="D330" t="s">
        <v>29</v>
      </c>
      <c r="F330">
        <v>4.4348176246933102</v>
      </c>
      <c r="G330">
        <v>6.26037903549273</v>
      </c>
      <c r="H330">
        <v>9.9946502717700589</v>
      </c>
      <c r="I330">
        <v>10.697322167975599</v>
      </c>
      <c r="J330">
        <v>26.829584499463948</v>
      </c>
      <c r="N330">
        <v>26.935761631972301</v>
      </c>
    </row>
    <row r="331" spans="2:16">
      <c r="B331" t="s">
        <v>32</v>
      </c>
      <c r="C331" t="s">
        <v>94</v>
      </c>
      <c r="D331" t="s">
        <v>30</v>
      </c>
      <c r="F331">
        <v>2.7595216063873198</v>
      </c>
      <c r="G331">
        <v>7.3070790233792202</v>
      </c>
      <c r="I331">
        <v>6.2192570225772901</v>
      </c>
      <c r="J331">
        <v>3.9595837441024289</v>
      </c>
      <c r="K331">
        <v>2.7904074461631398</v>
      </c>
    </row>
    <row r="332" spans="2:16">
      <c r="B332" t="s">
        <v>32</v>
      </c>
      <c r="C332" t="s">
        <v>95</v>
      </c>
      <c r="D332" t="s">
        <v>16</v>
      </c>
      <c r="E332">
        <v>7.5393108359502499</v>
      </c>
      <c r="I332">
        <v>7.2197885086715701</v>
      </c>
      <c r="J332">
        <v>20.368814704877401</v>
      </c>
      <c r="K332">
        <v>24.022015744289799</v>
      </c>
      <c r="M332">
        <v>3.6213860327712002</v>
      </c>
      <c r="N332">
        <v>25.766803606301099</v>
      </c>
      <c r="O332">
        <v>27.733789824929801</v>
      </c>
    </row>
    <row r="333" spans="2:16">
      <c r="B333" t="s">
        <v>32</v>
      </c>
      <c r="C333" t="s">
        <v>95</v>
      </c>
      <c r="D333" t="s">
        <v>17</v>
      </c>
      <c r="E333">
        <v>2.8538812785388101</v>
      </c>
      <c r="H333">
        <v>0.30217566478646202</v>
      </c>
      <c r="I333">
        <v>1.1564747664667101</v>
      </c>
      <c r="J333">
        <v>5.7033642197983498</v>
      </c>
      <c r="K333">
        <v>6.2473427489262701</v>
      </c>
      <c r="M333">
        <v>1.5688561076474801</v>
      </c>
      <c r="N333">
        <v>7.2235689531376499</v>
      </c>
      <c r="O333">
        <v>7.2676519380509399</v>
      </c>
    </row>
    <row r="334" spans="2:16">
      <c r="B334" t="s">
        <v>32</v>
      </c>
      <c r="C334" t="s">
        <v>95</v>
      </c>
      <c r="D334" t="s">
        <v>18</v>
      </c>
      <c r="E334">
        <v>12.347838908062</v>
      </c>
      <c r="K334">
        <v>9.1821784638882296</v>
      </c>
      <c r="N334">
        <v>9.8793036835617395E-2</v>
      </c>
      <c r="O334">
        <v>9.1889955298271992</v>
      </c>
    </row>
    <row r="335" spans="2:16">
      <c r="B335" t="s">
        <v>32</v>
      </c>
      <c r="C335" t="s">
        <v>95</v>
      </c>
      <c r="D335" t="s">
        <v>19</v>
      </c>
      <c r="E335">
        <v>83.440249490289403</v>
      </c>
      <c r="J335">
        <v>62.485246321359497</v>
      </c>
      <c r="K335">
        <v>96.9218840448099</v>
      </c>
      <c r="N335">
        <v>22.143878560511901</v>
      </c>
      <c r="O335">
        <v>104.82726491485001</v>
      </c>
    </row>
    <row r="336" spans="2:16">
      <c r="B336" t="s">
        <v>32</v>
      </c>
      <c r="C336" t="s">
        <v>95</v>
      </c>
      <c r="D336" t="s">
        <v>20</v>
      </c>
      <c r="E336">
        <v>5.7282892935355099</v>
      </c>
      <c r="I336">
        <v>6.8085623075087804</v>
      </c>
      <c r="J336">
        <v>20.553979193736701</v>
      </c>
      <c r="K336">
        <v>22.538119088824299</v>
      </c>
      <c r="L336">
        <v>10.070862780208</v>
      </c>
      <c r="M336">
        <v>17.6703046054295</v>
      </c>
      <c r="N336">
        <v>28.8211143946329</v>
      </c>
      <c r="O336">
        <v>28.253548675968201</v>
      </c>
    </row>
    <row r="337" spans="2:16">
      <c r="B337" t="s">
        <v>32</v>
      </c>
      <c r="C337" t="s">
        <v>95</v>
      </c>
      <c r="D337" t="s">
        <v>21</v>
      </c>
      <c r="E337">
        <v>4.6821978080961699</v>
      </c>
      <c r="I337">
        <v>1.2048069216577999</v>
      </c>
      <c r="J337">
        <v>1.5619542817116701</v>
      </c>
      <c r="K337">
        <v>4.5140364652251197</v>
      </c>
      <c r="O337">
        <v>3.05589038703007</v>
      </c>
    </row>
    <row r="338" spans="2:16">
      <c r="B338" t="s">
        <v>32</v>
      </c>
      <c r="C338" t="s">
        <v>95</v>
      </c>
      <c r="D338" t="s">
        <v>22</v>
      </c>
      <c r="E338">
        <v>50.570220002390798</v>
      </c>
      <c r="I338">
        <v>17.725773718924401</v>
      </c>
      <c r="J338">
        <v>13.6245233757209</v>
      </c>
      <c r="K338">
        <v>35.825910285476297</v>
      </c>
      <c r="N338">
        <v>3.21974067161148</v>
      </c>
      <c r="O338">
        <v>32.700510308358197</v>
      </c>
    </row>
    <row r="339" spans="2:16">
      <c r="B339" t="s">
        <v>32</v>
      </c>
      <c r="C339" t="s">
        <v>95</v>
      </c>
      <c r="D339" t="s">
        <v>23</v>
      </c>
      <c r="E339">
        <v>24.854619359856599</v>
      </c>
      <c r="J339">
        <v>27.894491715378599</v>
      </c>
      <c r="K339">
        <v>45.138620312954302</v>
      </c>
      <c r="N339">
        <v>27.8863793204907</v>
      </c>
      <c r="O339">
        <v>49.822126028023703</v>
      </c>
    </row>
    <row r="340" spans="2:16">
      <c r="B340" t="s">
        <v>32</v>
      </c>
      <c r="C340" t="s">
        <v>95</v>
      </c>
      <c r="D340" t="s">
        <v>24</v>
      </c>
      <c r="E340">
        <v>26.649836308442701</v>
      </c>
      <c r="I340">
        <v>11.0564571578388</v>
      </c>
      <c r="J340">
        <v>9.0487718023602302</v>
      </c>
      <c r="K340">
        <v>30.7687113836229</v>
      </c>
      <c r="M340">
        <v>2.75288307880029</v>
      </c>
      <c r="N340">
        <v>10.204897211633501</v>
      </c>
      <c r="O340">
        <v>31.178724040336999</v>
      </c>
    </row>
    <row r="341" spans="2:16">
      <c r="B341" t="s">
        <v>32</v>
      </c>
      <c r="C341" t="s">
        <v>95</v>
      </c>
      <c r="D341" t="s">
        <v>25</v>
      </c>
      <c r="E341">
        <v>3.0217566478646201</v>
      </c>
      <c r="I341">
        <v>4.93740114006029</v>
      </c>
      <c r="J341">
        <v>9.02385585528239</v>
      </c>
      <c r="K341">
        <v>22.5796150612425</v>
      </c>
      <c r="M341">
        <v>1.7701525054466201</v>
      </c>
      <c r="N341">
        <v>12.603331785685</v>
      </c>
      <c r="O341">
        <v>25.0026162251784</v>
      </c>
    </row>
    <row r="342" spans="2:16">
      <c r="B342" t="s">
        <v>32</v>
      </c>
      <c r="C342" t="s">
        <v>95</v>
      </c>
      <c r="D342" t="s">
        <v>26</v>
      </c>
      <c r="E342">
        <v>8.8339847015794195</v>
      </c>
      <c r="I342">
        <v>5.0834161835176896</v>
      </c>
      <c r="J342">
        <v>22.483898722551899</v>
      </c>
      <c r="K342">
        <v>26.9864370434039</v>
      </c>
      <c r="L342">
        <v>10.9721133036787</v>
      </c>
      <c r="M342">
        <v>16.917289716402198</v>
      </c>
      <c r="N342">
        <v>31.488139641355801</v>
      </c>
      <c r="O342">
        <v>33.185294012585402</v>
      </c>
    </row>
    <row r="343" spans="2:16">
      <c r="B343" t="s">
        <v>32</v>
      </c>
      <c r="C343" t="s">
        <v>95</v>
      </c>
      <c r="D343" t="s">
        <v>27</v>
      </c>
      <c r="E343">
        <v>42.503320776883797</v>
      </c>
      <c r="I343">
        <v>23.8117105493039</v>
      </c>
      <c r="J343">
        <v>63.276662249461801</v>
      </c>
      <c r="K343">
        <v>90.509115125811803</v>
      </c>
      <c r="O343">
        <v>73.7282710883009</v>
      </c>
    </row>
    <row r="344" spans="2:16">
      <c r="B344" t="s">
        <v>32</v>
      </c>
      <c r="C344" t="s">
        <v>95</v>
      </c>
      <c r="D344" t="s">
        <v>28</v>
      </c>
      <c r="E344">
        <v>20.0175222301215</v>
      </c>
      <c r="I344">
        <v>6.4216737692710497</v>
      </c>
      <c r="J344">
        <v>8.5279761510091898</v>
      </c>
      <c r="K344">
        <v>23.826040789132001</v>
      </c>
      <c r="O344">
        <v>15.4429280343491</v>
      </c>
    </row>
    <row r="345" spans="2:16">
      <c r="B345" t="s">
        <v>32</v>
      </c>
      <c r="C345" t="s">
        <v>95</v>
      </c>
      <c r="D345" t="s">
        <v>29</v>
      </c>
      <c r="E345">
        <v>69.841074808809097</v>
      </c>
      <c r="I345">
        <v>5.2511514677272197</v>
      </c>
      <c r="J345">
        <v>54.948338545964504</v>
      </c>
      <c r="K345">
        <v>97.224762322558405</v>
      </c>
      <c r="N345">
        <v>39.0150238784002</v>
      </c>
      <c r="O345">
        <v>104.095685743583</v>
      </c>
    </row>
    <row r="346" spans="2:16">
      <c r="B346" t="s">
        <v>32</v>
      </c>
      <c r="C346" t="s">
        <v>95</v>
      </c>
      <c r="D346" t="s">
        <v>30</v>
      </c>
      <c r="E346">
        <v>101.547794336724</v>
      </c>
      <c r="I346">
        <v>21.293257792024001</v>
      </c>
      <c r="J346">
        <v>29.0645962821403</v>
      </c>
      <c r="K346">
        <v>53.6948119452261</v>
      </c>
      <c r="N346">
        <v>5.5130725112928802</v>
      </c>
      <c r="O346">
        <v>55.781560698988599</v>
      </c>
    </row>
    <row r="347" spans="2:16">
      <c r="B347" t="s">
        <v>32</v>
      </c>
      <c r="C347" t="s">
        <v>96</v>
      </c>
      <c r="D347" t="s">
        <v>16</v>
      </c>
      <c r="F347">
        <v>9.6271169319645002E-3</v>
      </c>
      <c r="H347">
        <v>4.3389822791952797E-3</v>
      </c>
    </row>
    <row r="348" spans="2:16">
      <c r="B348" t="s">
        <v>32</v>
      </c>
      <c r="C348" t="s">
        <v>96</v>
      </c>
      <c r="D348" t="s">
        <v>17</v>
      </c>
      <c r="F348">
        <v>3.7147728757476697E-2</v>
      </c>
      <c r="O348">
        <v>2.51695064083549</v>
      </c>
      <c r="P348">
        <v>7.0276536787105499</v>
      </c>
    </row>
    <row r="349" spans="2:16">
      <c r="B349" t="s">
        <v>32</v>
      </c>
      <c r="C349" t="s">
        <v>96</v>
      </c>
      <c r="D349" t="s">
        <v>20</v>
      </c>
      <c r="F349">
        <v>4.5224836286526397E-2</v>
      </c>
      <c r="M349">
        <v>2.1704506955863998</v>
      </c>
      <c r="N349">
        <v>7.97207249483737</v>
      </c>
      <c r="O349">
        <v>18.704887358632199</v>
      </c>
      <c r="P349">
        <v>23.905323642520202</v>
      </c>
    </row>
    <row r="350" spans="2:16">
      <c r="B350" t="s">
        <v>32</v>
      </c>
      <c r="C350" t="s">
        <v>96</v>
      </c>
      <c r="D350" t="s">
        <v>24</v>
      </c>
      <c r="F350">
        <v>0.71737933536276</v>
      </c>
    </row>
    <row r="351" spans="2:16">
      <c r="B351" t="s">
        <v>32</v>
      </c>
      <c r="C351" t="s">
        <v>96</v>
      </c>
      <c r="D351" t="s">
        <v>25</v>
      </c>
      <c r="F351">
        <v>29.8068141903758</v>
      </c>
      <c r="L351">
        <v>9.8962061052060499E-2</v>
      </c>
      <c r="M351">
        <v>0.93078239155864695</v>
      </c>
      <c r="N351">
        <v>0.88872784883049405</v>
      </c>
      <c r="O351">
        <v>2.3738200704107002</v>
      </c>
      <c r="P351">
        <v>2.94231939176017</v>
      </c>
    </row>
    <row r="352" spans="2:16">
      <c r="B352" t="s">
        <v>32</v>
      </c>
      <c r="C352" t="s">
        <v>96</v>
      </c>
      <c r="D352" t="s">
        <v>27</v>
      </c>
      <c r="F352">
        <v>39.034018264840199</v>
      </c>
    </row>
    <row r="353" spans="2:16">
      <c r="B353" t="s">
        <v>32</v>
      </c>
      <c r="C353" t="s">
        <v>96</v>
      </c>
      <c r="D353" t="s">
        <v>28</v>
      </c>
      <c r="N353">
        <v>2.4898241012771102E-2</v>
      </c>
      <c r="P353">
        <v>2.4869421281829399E-2</v>
      </c>
    </row>
    <row r="354" spans="2:16">
      <c r="B354" t="s">
        <v>32</v>
      </c>
      <c r="C354" t="s">
        <v>96</v>
      </c>
      <c r="D354" t="s">
        <v>29</v>
      </c>
      <c r="F354">
        <v>0.42418618630305399</v>
      </c>
      <c r="G354">
        <v>0.418552424721088</v>
      </c>
      <c r="H354">
        <v>0.16935180625038901</v>
      </c>
      <c r="L354">
        <v>2.0543599264622299</v>
      </c>
      <c r="M354">
        <v>9.58317620522471</v>
      </c>
      <c r="N354">
        <v>22.9852309741038</v>
      </c>
      <c r="O354">
        <v>39.499670592828203</v>
      </c>
      <c r="P354">
        <v>53.271962123084798</v>
      </c>
    </row>
    <row r="355" spans="2:16">
      <c r="B355" t="s">
        <v>32</v>
      </c>
      <c r="C355" t="s">
        <v>96</v>
      </c>
      <c r="D355" t="s">
        <v>30</v>
      </c>
      <c r="G355">
        <v>20.097602739726</v>
      </c>
    </row>
    <row r="356" spans="2:16">
      <c r="B356" t="s">
        <v>32</v>
      </c>
      <c r="C356" t="s">
        <v>97</v>
      </c>
      <c r="D356" t="s">
        <v>16</v>
      </c>
      <c r="H356">
        <v>7.9133486466894998E-2</v>
      </c>
      <c r="I356">
        <v>7.4496752608447306E-2</v>
      </c>
      <c r="J356">
        <v>0.101613792834906</v>
      </c>
      <c r="K356">
        <v>0.12651319884888401</v>
      </c>
      <c r="L356">
        <v>0.118737009072455</v>
      </c>
      <c r="M356">
        <v>0.112152424680598</v>
      </c>
      <c r="N356">
        <v>0.12269701787336899</v>
      </c>
      <c r="O356">
        <v>0.115444315789773</v>
      </c>
      <c r="P356">
        <v>0.11638480116514301</v>
      </c>
    </row>
    <row r="357" spans="2:16">
      <c r="B357" t="s">
        <v>32</v>
      </c>
      <c r="C357" t="s">
        <v>97</v>
      </c>
      <c r="D357" t="s">
        <v>17</v>
      </c>
      <c r="F357">
        <v>2.1885387145361999E-4</v>
      </c>
      <c r="G357">
        <v>2.9942685958658499</v>
      </c>
      <c r="H357">
        <v>4.7541548581442301E-4</v>
      </c>
      <c r="I357">
        <v>0.69828567158577404</v>
      </c>
      <c r="J357">
        <v>2.2986561141740198</v>
      </c>
      <c r="K357">
        <v>1.4582142402108601E-3</v>
      </c>
      <c r="L357">
        <v>0.69788567158577397</v>
      </c>
      <c r="M357">
        <v>2.2982561141740199</v>
      </c>
      <c r="N357">
        <v>1.05821424021091E-3</v>
      </c>
      <c r="O357">
        <v>1.7071393760133899</v>
      </c>
      <c r="P357">
        <v>1.2886672969802999</v>
      </c>
    </row>
    <row r="358" spans="2:16">
      <c r="B358" t="s">
        <v>32</v>
      </c>
      <c r="C358" t="s">
        <v>97</v>
      </c>
      <c r="D358" t="s">
        <v>18</v>
      </c>
      <c r="F358">
        <v>3.3822871042832201E-4</v>
      </c>
      <c r="G358">
        <v>8.4557177607080304E-4</v>
      </c>
      <c r="H358">
        <v>1.1413721094622</v>
      </c>
      <c r="I358">
        <v>5.9723243113140203</v>
      </c>
      <c r="J358">
        <v>0.39381205061325802</v>
      </c>
      <c r="K358">
        <v>7.09723038047703</v>
      </c>
      <c r="L358">
        <v>3.5212115580769199</v>
      </c>
      <c r="M358">
        <v>3.3383106227671102</v>
      </c>
      <c r="N358">
        <v>5.5258389540333601</v>
      </c>
      <c r="O358">
        <v>3.44046080615683</v>
      </c>
      <c r="P358">
        <v>4.2989201767423904</v>
      </c>
    </row>
    <row r="359" spans="2:16">
      <c r="B359" t="s">
        <v>32</v>
      </c>
      <c r="C359" t="s">
        <v>97</v>
      </c>
      <c r="D359" t="s">
        <v>19</v>
      </c>
      <c r="F359">
        <v>0.22</v>
      </c>
      <c r="G359">
        <v>6.78</v>
      </c>
      <c r="H359">
        <v>40.662125806657301</v>
      </c>
      <c r="I359">
        <v>1.7618485468356</v>
      </c>
      <c r="J359">
        <v>19.171231412487501</v>
      </c>
      <c r="K359">
        <v>27.501848753704</v>
      </c>
      <c r="L359">
        <v>9.4096161264620797</v>
      </c>
      <c r="M359">
        <v>22.830579604542699</v>
      </c>
      <c r="N359">
        <v>19.553296421679899</v>
      </c>
      <c r="O359">
        <v>15.305219365205501</v>
      </c>
      <c r="P359">
        <v>21.3904266172108</v>
      </c>
    </row>
    <row r="360" spans="2:16">
      <c r="B360" t="s">
        <v>32</v>
      </c>
      <c r="C360" t="s">
        <v>97</v>
      </c>
      <c r="D360" t="s">
        <v>20</v>
      </c>
      <c r="G360">
        <v>5.6260603980782399E-2</v>
      </c>
      <c r="I360">
        <v>1.2695422040368901E-2</v>
      </c>
      <c r="J360">
        <v>4.2765181940413503E-2</v>
      </c>
      <c r="K360">
        <v>5.1772634795914201E-3</v>
      </c>
      <c r="L360">
        <v>2.5505457374155101E-2</v>
      </c>
      <c r="M360">
        <v>2.5852322089138201E-2</v>
      </c>
      <c r="N360">
        <v>1.3707702582261E-2</v>
      </c>
      <c r="O360">
        <v>2.52578395400321E-2</v>
      </c>
      <c r="P360">
        <v>2.0117033302844999E-2</v>
      </c>
    </row>
    <row r="361" spans="2:16">
      <c r="B361" t="s">
        <v>32</v>
      </c>
      <c r="C361" t="s">
        <v>97</v>
      </c>
      <c r="D361" t="s">
        <v>21</v>
      </c>
      <c r="G361">
        <v>2</v>
      </c>
      <c r="H361">
        <v>1.3059871834922501</v>
      </c>
      <c r="I361">
        <v>0.46512724691125101</v>
      </c>
      <c r="J361">
        <v>1.9816014614922901</v>
      </c>
      <c r="K361">
        <v>1.06239490433952</v>
      </c>
      <c r="L361">
        <v>1.1309340282085401</v>
      </c>
      <c r="M361">
        <v>1.5773821047897401</v>
      </c>
      <c r="N361">
        <v>1.09210502996295</v>
      </c>
      <c r="O361">
        <v>1.3266644557857099</v>
      </c>
      <c r="P361">
        <v>1.3637935949230999</v>
      </c>
    </row>
    <row r="362" spans="2:16">
      <c r="B362" t="s">
        <v>32</v>
      </c>
      <c r="C362" t="s">
        <v>97</v>
      </c>
      <c r="D362" t="s">
        <v>23</v>
      </c>
      <c r="F362">
        <v>0.14000000000000001</v>
      </c>
      <c r="G362">
        <v>0.18831530542210001</v>
      </c>
      <c r="H362">
        <v>4.6712696945778998</v>
      </c>
      <c r="I362">
        <v>0.16059461271903999</v>
      </c>
      <c r="J362">
        <v>1.76764642680169</v>
      </c>
      <c r="K362">
        <v>3.1406952557169499</v>
      </c>
      <c r="L362">
        <v>0.86619330768120095</v>
      </c>
      <c r="M362">
        <v>2.3704445768792799</v>
      </c>
      <c r="N362">
        <v>2.1410770644113</v>
      </c>
      <c r="O362">
        <v>1.52663039061946</v>
      </c>
      <c r="P362">
        <v>2.2692804552435701</v>
      </c>
    </row>
    <row r="363" spans="2:16">
      <c r="B363" t="s">
        <v>32</v>
      </c>
      <c r="C363" t="s">
        <v>97</v>
      </c>
      <c r="D363" t="s">
        <v>24</v>
      </c>
      <c r="F363">
        <v>2.15</v>
      </c>
      <c r="G363">
        <v>4.8499999999999996</v>
      </c>
      <c r="I363">
        <v>2.92777192186839</v>
      </c>
      <c r="J363">
        <v>4.0714280781316097</v>
      </c>
      <c r="K363">
        <v>1.28580815948354</v>
      </c>
      <c r="L363">
        <v>1.6411637623848401</v>
      </c>
      <c r="M363">
        <v>4.0710280781316097</v>
      </c>
      <c r="N363">
        <v>1.28540815948354</v>
      </c>
      <c r="O363">
        <v>1.6407637623848399</v>
      </c>
      <c r="P363">
        <v>4.0706280781316098</v>
      </c>
    </row>
    <row r="364" spans="2:16">
      <c r="B364" t="s">
        <v>32</v>
      </c>
      <c r="C364" t="s">
        <v>97</v>
      </c>
      <c r="D364" t="s">
        <v>25</v>
      </c>
      <c r="F364">
        <v>1.98958064957836E-5</v>
      </c>
      <c r="G364">
        <v>0.112000171222097</v>
      </c>
      <c r="I364">
        <v>2.58267351006377E-2</v>
      </c>
      <c r="J364">
        <v>8.5674370399281094E-2</v>
      </c>
      <c r="K364">
        <v>1.1086538770566499E-2</v>
      </c>
      <c r="L364">
        <v>5.1718577122876599E-2</v>
      </c>
      <c r="M364">
        <v>4.7636508842138797E-2</v>
      </c>
      <c r="N364">
        <v>3.3407180155046998E-2</v>
      </c>
      <c r="O364">
        <v>4.9525271609206903E-2</v>
      </c>
      <c r="P364">
        <v>4.0985380287824599E-2</v>
      </c>
    </row>
    <row r="365" spans="2:16">
      <c r="B365" t="s">
        <v>32</v>
      </c>
      <c r="C365" t="s">
        <v>97</v>
      </c>
      <c r="D365" t="s">
        <v>26</v>
      </c>
      <c r="G365">
        <v>5.6260603980782399E-2</v>
      </c>
      <c r="I365">
        <v>1.2695422040368901E-2</v>
      </c>
      <c r="J365">
        <v>4.2765181940413503E-2</v>
      </c>
      <c r="K365">
        <v>5.1772634795914201E-3</v>
      </c>
      <c r="L365">
        <v>6.7181585607774897E-3</v>
      </c>
      <c r="M365">
        <v>4.2365181940413499E-2</v>
      </c>
      <c r="N365">
        <v>4.7772634795914199E-3</v>
      </c>
      <c r="O365">
        <v>6.3181585607774903E-3</v>
      </c>
      <c r="P365">
        <v>4.1965181940413501E-2</v>
      </c>
    </row>
    <row r="366" spans="2:16">
      <c r="B366" t="s">
        <v>32</v>
      </c>
      <c r="C366" t="s">
        <v>97</v>
      </c>
      <c r="D366" t="s">
        <v>28</v>
      </c>
      <c r="F366">
        <v>0.44944911955078798</v>
      </c>
      <c r="G366">
        <v>0.24367362421081801</v>
      </c>
      <c r="I366">
        <v>0.432588909781497</v>
      </c>
      <c r="J366">
        <v>0.26001487245143501</v>
      </c>
      <c r="K366">
        <v>0.18978243517424501</v>
      </c>
      <c r="L366">
        <v>0.35637489801677802</v>
      </c>
      <c r="M366">
        <v>0.22876085229651399</v>
      </c>
      <c r="N366">
        <v>0.26256866372437898</v>
      </c>
      <c r="O366">
        <v>0.29991239340563902</v>
      </c>
      <c r="P366">
        <v>0.243213062124748</v>
      </c>
    </row>
    <row r="367" spans="2:16">
      <c r="B367" t="s">
        <v>32</v>
      </c>
      <c r="C367" t="s">
        <v>97</v>
      </c>
      <c r="D367" t="s">
        <v>29</v>
      </c>
      <c r="F367">
        <v>0.909375419784207</v>
      </c>
      <c r="G367">
        <v>6.8717262206934002</v>
      </c>
      <c r="H367">
        <v>2.0343319531094299</v>
      </c>
      <c r="I367">
        <v>19.632862597742498</v>
      </c>
      <c r="J367">
        <v>6.1786784522483096</v>
      </c>
      <c r="K367">
        <v>10.023167803751299</v>
      </c>
      <c r="L367">
        <v>13.7218650891478</v>
      </c>
      <c r="M367">
        <v>7.8672124624478501</v>
      </c>
      <c r="N367">
        <v>11.6476534693331</v>
      </c>
      <c r="O367">
        <v>11.1494402933783</v>
      </c>
      <c r="P367">
        <v>9.5276092045652998</v>
      </c>
    </row>
    <row r="368" spans="2:16">
      <c r="B368" t="s">
        <v>32</v>
      </c>
      <c r="C368" t="s">
        <v>97</v>
      </c>
      <c r="D368" t="s">
        <v>30</v>
      </c>
      <c r="F368">
        <v>8.7683073662258693</v>
      </c>
      <c r="G368">
        <v>58.566065219217599</v>
      </c>
      <c r="H368">
        <v>0.105304350748227</v>
      </c>
      <c r="I368">
        <v>21.156215182785399</v>
      </c>
      <c r="J368">
        <v>46.586724577329399</v>
      </c>
      <c r="K368">
        <v>9.54965982853453</v>
      </c>
      <c r="L368">
        <v>32.327767628525095</v>
      </c>
      <c r="M368">
        <v>30.315461902746399</v>
      </c>
      <c r="N368">
        <v>18.2736910724716</v>
      </c>
      <c r="O368">
        <v>19.407647024782001</v>
      </c>
      <c r="P368">
        <v>30.3150619027464</v>
      </c>
    </row>
    <row r="369" spans="2:16">
      <c r="B369" t="s">
        <v>32</v>
      </c>
      <c r="C369" t="s">
        <v>98</v>
      </c>
      <c r="D369" t="s">
        <v>17</v>
      </c>
      <c r="H369">
        <v>1.599994E-3</v>
      </c>
      <c r="J369">
        <v>3.0289810574159399E-4</v>
      </c>
      <c r="K369">
        <v>4.9709589425840596E-4</v>
      </c>
    </row>
    <row r="370" spans="2:16">
      <c r="B370" t="s">
        <v>32</v>
      </c>
      <c r="C370" t="s">
        <v>98</v>
      </c>
      <c r="D370" t="s">
        <v>19</v>
      </c>
      <c r="H370">
        <v>4.9599850000000001E-2</v>
      </c>
      <c r="J370">
        <v>2.1389857093256099E-2</v>
      </c>
      <c r="K370">
        <v>2.74099929067439E-2</v>
      </c>
      <c r="L370">
        <v>8.9968415087388603E-3</v>
      </c>
      <c r="M370">
        <v>2.3634580798224801E-2</v>
      </c>
      <c r="N370">
        <v>1.8920856798489202E-2</v>
      </c>
      <c r="O370">
        <v>1.50273901351206E-2</v>
      </c>
      <c r="P370">
        <v>2.1163780738722798E-2</v>
      </c>
    </row>
    <row r="371" spans="2:16">
      <c r="B371" t="s">
        <v>32</v>
      </c>
      <c r="C371" t="s">
        <v>98</v>
      </c>
      <c r="D371" t="s">
        <v>21</v>
      </c>
      <c r="E371">
        <v>11.1111111111111</v>
      </c>
      <c r="H371">
        <v>0.88298415834809396</v>
      </c>
      <c r="I371">
        <v>10.227326952763001</v>
      </c>
      <c r="J371">
        <v>0.38750638733814602</v>
      </c>
      <c r="K371">
        <v>4.9876750834355397</v>
      </c>
      <c r="L371">
        <v>5.9041662197388103</v>
      </c>
      <c r="M371">
        <v>2.4080201298763302</v>
      </c>
      <c r="N371">
        <v>5.38990152055751</v>
      </c>
      <c r="O371">
        <v>4.3678639201300502</v>
      </c>
      <c r="P371">
        <v>3.71759928045809</v>
      </c>
    </row>
    <row r="372" spans="2:16">
      <c r="B372" t="s">
        <v>32</v>
      </c>
      <c r="C372" t="s">
        <v>98</v>
      </c>
      <c r="D372" t="s">
        <v>23</v>
      </c>
      <c r="K372">
        <v>4.0000000000000002E-4</v>
      </c>
      <c r="L372">
        <v>4.0000000000000002E-4</v>
      </c>
    </row>
    <row r="373" spans="2:16">
      <c r="B373" t="s">
        <v>32</v>
      </c>
      <c r="C373" t="s">
        <v>98</v>
      </c>
      <c r="D373" t="s">
        <v>29</v>
      </c>
      <c r="F373">
        <v>3.4857452980612798E-3</v>
      </c>
      <c r="G373">
        <v>8.7143632451532095E-3</v>
      </c>
      <c r="H373">
        <v>1.3542981192245101E-2</v>
      </c>
      <c r="I373">
        <v>3.0690906810596899E-2</v>
      </c>
      <c r="J373">
        <v>3.5896749111331901E-2</v>
      </c>
      <c r="K373">
        <v>4.5295257301908601E-2</v>
      </c>
      <c r="L373">
        <v>3.2577900819309502E-2</v>
      </c>
      <c r="M373">
        <v>3.9625635597127E-2</v>
      </c>
      <c r="N373">
        <v>3.9308357737498002E-2</v>
      </c>
      <c r="O373">
        <v>3.5274062070599799E-2</v>
      </c>
      <c r="P373">
        <v>3.9086251320356598E-2</v>
      </c>
    </row>
    <row r="374" spans="2:16">
      <c r="B374" t="s">
        <v>32</v>
      </c>
      <c r="C374" t="s">
        <v>98</v>
      </c>
      <c r="D374" t="s">
        <v>30</v>
      </c>
      <c r="F374">
        <v>4.5314688874796701E-4</v>
      </c>
      <c r="G374">
        <v>1.0265328672218701</v>
      </c>
      <c r="H374">
        <v>0.76300718755499197</v>
      </c>
      <c r="I374">
        <v>0.35502040980224903</v>
      </c>
      <c r="J374">
        <v>1.01276548527712</v>
      </c>
      <c r="K374">
        <v>0.58657377325814097</v>
      </c>
      <c r="L374">
        <v>0.64357634814460996</v>
      </c>
      <c r="M374">
        <v>0.825133941245763</v>
      </c>
      <c r="N374">
        <v>0.61121574335933704</v>
      </c>
      <c r="O374">
        <v>0.72293695241800304</v>
      </c>
      <c r="P374">
        <v>0.73075690378310698</v>
      </c>
    </row>
    <row r="375" spans="2:16">
      <c r="B375" t="s">
        <v>32</v>
      </c>
      <c r="C375" t="s">
        <v>99</v>
      </c>
      <c r="D375" t="s">
        <v>16</v>
      </c>
      <c r="F375">
        <v>0.58305074376686306</v>
      </c>
      <c r="I375">
        <v>1.27057802004292</v>
      </c>
      <c r="J375">
        <v>1.09117579047744</v>
      </c>
      <c r="K375">
        <v>2.51154275356159</v>
      </c>
      <c r="L375">
        <v>3.55715954899591</v>
      </c>
      <c r="M375">
        <v>5.7494146823526702</v>
      </c>
      <c r="N375">
        <v>9.7097530815466104</v>
      </c>
      <c r="O375">
        <v>15.4971341192411</v>
      </c>
      <c r="P375">
        <v>25.369437329892701</v>
      </c>
    </row>
    <row r="376" spans="2:16">
      <c r="B376" t="s">
        <v>32</v>
      </c>
      <c r="C376" t="s">
        <v>99</v>
      </c>
      <c r="D376" t="s">
        <v>17</v>
      </c>
      <c r="F376">
        <v>2.2497920233401398</v>
      </c>
      <c r="I376">
        <v>4.20656460244538</v>
      </c>
      <c r="J376">
        <v>3.2279192627199298</v>
      </c>
      <c r="K376">
        <v>7.7843932095290196</v>
      </c>
      <c r="L376">
        <v>10.995009400791799</v>
      </c>
      <c r="M376">
        <v>17.683058081452501</v>
      </c>
      <c r="N376">
        <v>29.975619814439</v>
      </c>
      <c r="O376">
        <v>47.782826294429398</v>
      </c>
      <c r="P376">
        <v>71.952070572350095</v>
      </c>
    </row>
    <row r="377" spans="2:16">
      <c r="B377" t="s">
        <v>32</v>
      </c>
      <c r="C377" t="s">
        <v>99</v>
      </c>
      <c r="D377" t="s">
        <v>18</v>
      </c>
      <c r="F377">
        <v>3.8419023109614701</v>
      </c>
      <c r="G377">
        <v>1.42091937663595</v>
      </c>
      <c r="I377">
        <v>8.2870038850157393</v>
      </c>
      <c r="J377">
        <v>7.1165167034726702</v>
      </c>
      <c r="K377">
        <v>15.4730348015009</v>
      </c>
      <c r="L377">
        <v>22.627033820783701</v>
      </c>
      <c r="M377">
        <v>36.166039279284703</v>
      </c>
      <c r="N377">
        <v>61.046921295252602</v>
      </c>
      <c r="O377">
        <v>97.690590727463999</v>
      </c>
      <c r="P377">
        <v>159.678719614561</v>
      </c>
    </row>
    <row r="378" spans="2:16">
      <c r="B378" t="s">
        <v>32</v>
      </c>
      <c r="C378" t="s">
        <v>99</v>
      </c>
      <c r="D378" t="s">
        <v>19</v>
      </c>
      <c r="F378">
        <v>44.223670504200001</v>
      </c>
      <c r="H378">
        <v>111.19329150888299</v>
      </c>
      <c r="I378">
        <v>140.67263655011601</v>
      </c>
      <c r="J378">
        <v>248.20113635000999</v>
      </c>
      <c r="K378">
        <v>375.324426589609</v>
      </c>
      <c r="L378">
        <v>603.03769128379895</v>
      </c>
      <c r="M378">
        <v>968.75786279084298</v>
      </c>
      <c r="N378">
        <v>1561.29441422378</v>
      </c>
      <c r="O378">
        <v>1055.57440312934</v>
      </c>
      <c r="P378">
        <v>1272.4036553767401</v>
      </c>
    </row>
    <row r="379" spans="2:16">
      <c r="B379" t="s">
        <v>32</v>
      </c>
      <c r="C379" t="s">
        <v>99</v>
      </c>
      <c r="D379" t="s">
        <v>20</v>
      </c>
      <c r="F379">
        <v>3.8130744320012502</v>
      </c>
      <c r="H379">
        <v>11.285733464520201</v>
      </c>
      <c r="I379">
        <v>13.348907726307401</v>
      </c>
      <c r="J379">
        <v>24.693934378093399</v>
      </c>
      <c r="K379">
        <v>36.672005884018603</v>
      </c>
      <c r="L379">
        <v>59.215567076209098</v>
      </c>
      <c r="M379">
        <v>95.176784402724905</v>
      </c>
      <c r="N379">
        <v>156.60363319810801</v>
      </c>
      <c r="O379">
        <v>213.898545385609</v>
      </c>
      <c r="P379">
        <v>255.40008632861</v>
      </c>
    </row>
    <row r="380" spans="2:16">
      <c r="B380" t="s">
        <v>32</v>
      </c>
      <c r="C380" t="s">
        <v>99</v>
      </c>
      <c r="D380" t="s">
        <v>21</v>
      </c>
      <c r="F380">
        <v>0.30599999999999999</v>
      </c>
      <c r="G380">
        <v>2.6855906106240002</v>
      </c>
      <c r="J380">
        <v>0.19375187330201499</v>
      </c>
      <c r="K380">
        <v>0.160245422684171</v>
      </c>
      <c r="L380">
        <v>0.326401777774246</v>
      </c>
      <c r="M380">
        <v>0.524062461988406</v>
      </c>
      <c r="N380">
        <v>0.82499708367119196</v>
      </c>
      <c r="O380">
        <v>1.37714650933021</v>
      </c>
      <c r="P380">
        <v>2.22637448623209</v>
      </c>
    </row>
    <row r="381" spans="2:16">
      <c r="B381" t="s">
        <v>32</v>
      </c>
      <c r="C381" t="s">
        <v>99</v>
      </c>
      <c r="D381" t="s">
        <v>23</v>
      </c>
      <c r="F381">
        <v>15.011195475751901</v>
      </c>
      <c r="I381">
        <v>26.432595799568698</v>
      </c>
      <c r="J381">
        <v>19.230411471843698</v>
      </c>
      <c r="K381">
        <v>47.4622844161049</v>
      </c>
      <c r="L381">
        <v>66.9497560777302</v>
      </c>
      <c r="M381">
        <v>107.41578816553</v>
      </c>
      <c r="N381">
        <v>182.417158771396</v>
      </c>
      <c r="O381">
        <v>290.60915020901302</v>
      </c>
      <c r="P381">
        <v>475.72517684221702</v>
      </c>
    </row>
    <row r="382" spans="2:16">
      <c r="B382" t="s">
        <v>32</v>
      </c>
      <c r="C382" t="s">
        <v>99</v>
      </c>
      <c r="D382" t="s">
        <v>24</v>
      </c>
      <c r="F382">
        <v>1.53</v>
      </c>
      <c r="G382">
        <v>1.4669931544021699</v>
      </c>
      <c r="J382">
        <v>0.57304574485882998</v>
      </c>
      <c r="K382">
        <v>0.36215873600697801</v>
      </c>
      <c r="L382">
        <v>0.89428910032485898</v>
      </c>
      <c r="M382">
        <v>1.38508065201793</v>
      </c>
      <c r="N382">
        <v>2.1575157947749899</v>
      </c>
      <c r="O382">
        <v>3.1359969997030199</v>
      </c>
      <c r="P382">
        <v>3.7494142657299898</v>
      </c>
    </row>
    <row r="383" spans="2:16">
      <c r="B383" t="s">
        <v>32</v>
      </c>
      <c r="C383" t="s">
        <v>99</v>
      </c>
      <c r="D383" t="s">
        <v>25</v>
      </c>
      <c r="H383">
        <v>2.58722460209369</v>
      </c>
      <c r="I383">
        <v>1.65020718882118</v>
      </c>
      <c r="J383">
        <v>4.7236180414110498</v>
      </c>
      <c r="K383">
        <v>5.99717151796506</v>
      </c>
      <c r="L383">
        <v>10.1835277997495</v>
      </c>
      <c r="M383">
        <v>16.400045934140099</v>
      </c>
      <c r="N383">
        <v>26.669639811806</v>
      </c>
      <c r="O383">
        <v>43.592063692123901</v>
      </c>
      <c r="P383">
        <v>70.882089912068906</v>
      </c>
    </row>
    <row r="384" spans="2:16">
      <c r="B384" t="s">
        <v>32</v>
      </c>
      <c r="C384" t="s">
        <v>99</v>
      </c>
      <c r="D384" t="s">
        <v>26</v>
      </c>
      <c r="F384">
        <v>8.9760000000000006E-2</v>
      </c>
      <c r="G384">
        <v>5.4799377599999997E-2</v>
      </c>
      <c r="H384">
        <v>0.21465932294342699</v>
      </c>
      <c r="I384">
        <v>0.34056402522566098</v>
      </c>
      <c r="J384">
        <v>0.57313492870168004</v>
      </c>
      <c r="K384">
        <v>0.87396866607422996</v>
      </c>
      <c r="L384">
        <v>1.40626407431484</v>
      </c>
      <c r="M384">
        <v>2.25384597713288</v>
      </c>
      <c r="N384">
        <v>3.7182092537678599</v>
      </c>
      <c r="O384">
        <v>6.0306783222047899</v>
      </c>
      <c r="P384">
        <v>9.8233182984590197</v>
      </c>
    </row>
    <row r="385" spans="2:16">
      <c r="B385" t="s">
        <v>32</v>
      </c>
      <c r="C385" t="s">
        <v>99</v>
      </c>
      <c r="D385" t="s">
        <v>27</v>
      </c>
      <c r="H385">
        <v>4.7190911015594299</v>
      </c>
      <c r="I385">
        <v>2.9690223062688901</v>
      </c>
      <c r="J385">
        <v>8.5580116616393092</v>
      </c>
      <c r="K385">
        <v>10.8265090039784</v>
      </c>
      <c r="L385">
        <v>18.4136640706162</v>
      </c>
      <c r="M385">
        <v>29.648082958293699</v>
      </c>
      <c r="N385">
        <v>48.203387559228801</v>
      </c>
      <c r="O385">
        <v>78.802759938243199</v>
      </c>
      <c r="P385">
        <v>128.12785393025001</v>
      </c>
    </row>
    <row r="386" spans="2:16">
      <c r="B386" t="s">
        <v>32</v>
      </c>
      <c r="C386" t="s">
        <v>99</v>
      </c>
      <c r="D386" t="s">
        <v>28</v>
      </c>
      <c r="F386">
        <v>0.20399999999999999</v>
      </c>
      <c r="G386">
        <v>0.18368196719999999</v>
      </c>
      <c r="I386">
        <v>0.57704699284166405</v>
      </c>
    </row>
    <row r="387" spans="2:16">
      <c r="B387" t="s">
        <v>32</v>
      </c>
      <c r="C387" t="s">
        <v>99</v>
      </c>
      <c r="D387" t="s">
        <v>29</v>
      </c>
      <c r="F387">
        <v>35.764717668688803</v>
      </c>
      <c r="G387">
        <v>15.274381308829501</v>
      </c>
      <c r="I387">
        <v>81.064240762439695</v>
      </c>
      <c r="J387">
        <v>71.846332616454603</v>
      </c>
      <c r="K387">
        <v>153.557965227935</v>
      </c>
      <c r="L387">
        <v>225.31381068496401</v>
      </c>
      <c r="M387">
        <v>360.32044652983001</v>
      </c>
      <c r="N387">
        <v>607.53042066939997</v>
      </c>
      <c r="O387">
        <v>929.15133539877104</v>
      </c>
      <c r="P387">
        <v>1060.7916832737201</v>
      </c>
    </row>
    <row r="388" spans="2:16">
      <c r="B388" t="s">
        <v>32</v>
      </c>
      <c r="C388" t="s">
        <v>99</v>
      </c>
      <c r="D388" t="s">
        <v>30</v>
      </c>
      <c r="F388">
        <v>57.323999999999998</v>
      </c>
      <c r="G388">
        <v>8.9136342047083392</v>
      </c>
      <c r="I388">
        <v>128.71457515482001</v>
      </c>
      <c r="J388">
        <v>112.92340048877401</v>
      </c>
      <c r="K388">
        <v>252.01629194809701</v>
      </c>
      <c r="L388">
        <v>361.56679396228998</v>
      </c>
      <c r="N388">
        <v>101.357060767918</v>
      </c>
      <c r="O388">
        <v>278.40536951528998</v>
      </c>
      <c r="P388">
        <v>190.140018080381</v>
      </c>
    </row>
    <row r="389" spans="2:16">
      <c r="B389" t="s">
        <v>33</v>
      </c>
      <c r="C389" t="s">
        <v>90</v>
      </c>
      <c r="D389" t="s">
        <v>16</v>
      </c>
      <c r="I389">
        <v>51.071809072789598</v>
      </c>
      <c r="J389">
        <v>27.484977183544299</v>
      </c>
      <c r="K389">
        <v>12.737777431980801</v>
      </c>
      <c r="L389">
        <v>58.329699647641199</v>
      </c>
      <c r="M389">
        <v>6.0970053669287001</v>
      </c>
      <c r="N389">
        <v>23.025581475463898</v>
      </c>
      <c r="O389">
        <v>67.088662129811595</v>
      </c>
    </row>
    <row r="390" spans="2:16">
      <c r="B390" t="s">
        <v>33</v>
      </c>
      <c r="C390" t="s">
        <v>90</v>
      </c>
      <c r="D390" t="s">
        <v>17</v>
      </c>
      <c r="H390">
        <v>2.9233694828225101</v>
      </c>
      <c r="I390">
        <v>8.51499831788907</v>
      </c>
      <c r="J390">
        <v>1.1439430414154299</v>
      </c>
      <c r="K390">
        <v>5.0778735481616897</v>
      </c>
      <c r="L390">
        <v>8.2467550046590805</v>
      </c>
      <c r="M390">
        <v>3.05171151195163</v>
      </c>
      <c r="N390">
        <v>8.6362829385702202</v>
      </c>
      <c r="O390">
        <v>10.600397215758299</v>
      </c>
      <c r="P390">
        <v>6.4003102987388703</v>
      </c>
    </row>
    <row r="391" spans="2:16">
      <c r="B391" t="s">
        <v>33</v>
      </c>
      <c r="C391" t="s">
        <v>90</v>
      </c>
      <c r="D391" t="s">
        <v>18</v>
      </c>
      <c r="I391">
        <v>22.567012095492402</v>
      </c>
      <c r="J391">
        <v>7.2296643351884802</v>
      </c>
      <c r="L391">
        <v>25.630664551895201</v>
      </c>
      <c r="M391">
        <v>6.7336478812456999</v>
      </c>
      <c r="N391">
        <v>3.0051394828640601</v>
      </c>
      <c r="O391">
        <v>14.602345501698901</v>
      </c>
    </row>
    <row r="392" spans="2:16">
      <c r="B392" t="s">
        <v>33</v>
      </c>
      <c r="C392" t="s">
        <v>90</v>
      </c>
      <c r="D392" t="s">
        <v>19</v>
      </c>
      <c r="H392">
        <v>39.60755802542667</v>
      </c>
      <c r="I392">
        <v>55.581279939452003</v>
      </c>
      <c r="J392">
        <v>34.934552989699498</v>
      </c>
      <c r="K392">
        <v>66.839346585576706</v>
      </c>
      <c r="L392">
        <v>61.503757166432798</v>
      </c>
      <c r="M392">
        <v>40.8570302166803</v>
      </c>
      <c r="N392">
        <v>49.153821504581998</v>
      </c>
      <c r="O392">
        <v>78.793002696296</v>
      </c>
      <c r="P392">
        <v>36.378516701404898</v>
      </c>
    </row>
    <row r="393" spans="2:16">
      <c r="B393" t="s">
        <v>33</v>
      </c>
      <c r="C393" t="s">
        <v>90</v>
      </c>
      <c r="D393" t="s">
        <v>20</v>
      </c>
      <c r="G393">
        <v>6.9319296018733398</v>
      </c>
      <c r="H393">
        <v>6.6893261497576297</v>
      </c>
      <c r="I393">
        <v>30.707699133243501</v>
      </c>
      <c r="J393">
        <v>23.444679931923801</v>
      </c>
      <c r="K393">
        <v>11.338762182843601</v>
      </c>
      <c r="L393">
        <v>25.160486461347599</v>
      </c>
      <c r="M393">
        <v>22.0367480044257</v>
      </c>
      <c r="N393">
        <v>10.445523963658999</v>
      </c>
      <c r="O393">
        <v>21.3234369693375</v>
      </c>
      <c r="P393">
        <v>26.359116821251899</v>
      </c>
    </row>
    <row r="394" spans="2:16">
      <c r="B394" t="s">
        <v>33</v>
      </c>
      <c r="C394" t="s">
        <v>90</v>
      </c>
      <c r="D394" t="s">
        <v>21</v>
      </c>
      <c r="H394">
        <v>10.88692222868387</v>
      </c>
      <c r="I394">
        <v>2.0072091072180598</v>
      </c>
      <c r="J394">
        <v>21.749902496665921</v>
      </c>
      <c r="K394">
        <v>10.370290996804874</v>
      </c>
      <c r="L394">
        <v>5.2553775783487797</v>
      </c>
      <c r="M394">
        <v>7.8246329486253297</v>
      </c>
      <c r="N394">
        <v>11.8854103454336</v>
      </c>
      <c r="O394">
        <v>6.7705292984182908</v>
      </c>
      <c r="P394">
        <v>4.5458162970921601</v>
      </c>
    </row>
    <row r="395" spans="2:16">
      <c r="B395" t="s">
        <v>33</v>
      </c>
      <c r="C395" t="s">
        <v>90</v>
      </c>
      <c r="D395" t="s">
        <v>22</v>
      </c>
      <c r="H395">
        <v>1.5040425645256299</v>
      </c>
      <c r="I395">
        <v>18.846597268610399</v>
      </c>
      <c r="J395">
        <v>7.2613351107397204</v>
      </c>
      <c r="K395">
        <v>8.7653776752653396</v>
      </c>
      <c r="L395">
        <v>26.1079323793501</v>
      </c>
      <c r="M395">
        <v>14.5226702214794</v>
      </c>
      <c r="N395">
        <v>16.026712786005</v>
      </c>
      <c r="O395">
        <v>33.369267490089797</v>
      </c>
      <c r="P395">
        <v>21.784005332219099</v>
      </c>
    </row>
    <row r="396" spans="2:16">
      <c r="B396" t="s">
        <v>33</v>
      </c>
      <c r="C396" t="s">
        <v>90</v>
      </c>
      <c r="D396" t="s">
        <v>23</v>
      </c>
      <c r="H396">
        <v>5.0995387767550584</v>
      </c>
      <c r="I396">
        <v>34.053532320564301</v>
      </c>
      <c r="J396">
        <v>10.816838068033</v>
      </c>
      <c r="K396">
        <v>9.2748279840861603</v>
      </c>
      <c r="L396">
        <v>46.4090050168857</v>
      </c>
      <c r="N396">
        <v>16.5645747577225</v>
      </c>
      <c r="O396">
        <v>36.857711493720998</v>
      </c>
      <c r="P396">
        <v>18.0078005795108</v>
      </c>
    </row>
    <row r="397" spans="2:16">
      <c r="B397" t="s">
        <v>33</v>
      </c>
      <c r="C397" t="s">
        <v>90</v>
      </c>
      <c r="D397" t="s">
        <v>24</v>
      </c>
      <c r="I397">
        <v>1.02454900509431</v>
      </c>
      <c r="J397">
        <v>1.6972703162415299</v>
      </c>
      <c r="L397">
        <v>0.39126529727069598</v>
      </c>
    </row>
    <row r="398" spans="2:16">
      <c r="B398" t="s">
        <v>33</v>
      </c>
      <c r="C398" t="s">
        <v>90</v>
      </c>
      <c r="D398" t="s">
        <v>25</v>
      </c>
      <c r="H398">
        <v>0.24791075713834901</v>
      </c>
      <c r="I398">
        <v>4.0386254281858198</v>
      </c>
      <c r="J398">
        <v>0.107108630700716</v>
      </c>
      <c r="K398">
        <v>0.107108630700715</v>
      </c>
      <c r="L398">
        <v>4.1457340588865303</v>
      </c>
    </row>
    <row r="399" spans="2:16">
      <c r="B399" t="s">
        <v>33</v>
      </c>
      <c r="C399" t="s">
        <v>90</v>
      </c>
      <c r="D399" t="s">
        <v>26</v>
      </c>
      <c r="H399">
        <v>0.76569517744498605</v>
      </c>
      <c r="I399">
        <v>7.8765178801784703</v>
      </c>
      <c r="J399">
        <v>6.7465692027444728</v>
      </c>
      <c r="K399">
        <v>12.1086082993126</v>
      </c>
      <c r="L399">
        <v>5.3127648605356699</v>
      </c>
      <c r="M399">
        <v>0.16412587949084501</v>
      </c>
      <c r="N399">
        <v>11.8331441697485</v>
      </c>
      <c r="O399">
        <v>6.96958177316092</v>
      </c>
      <c r="P399">
        <v>3.3902581955484399</v>
      </c>
    </row>
    <row r="400" spans="2:16">
      <c r="B400" t="s">
        <v>33</v>
      </c>
      <c r="C400" t="s">
        <v>90</v>
      </c>
      <c r="D400" t="s">
        <v>27</v>
      </c>
      <c r="I400">
        <v>60.559316922163902</v>
      </c>
      <c r="J400">
        <v>18.632181080817301</v>
      </c>
      <c r="K400">
        <v>11.9020929132028</v>
      </c>
      <c r="L400">
        <v>61.015789325976499</v>
      </c>
      <c r="N400">
        <v>11.6605521532961</v>
      </c>
      <c r="O400">
        <v>54.164214704516297</v>
      </c>
    </row>
    <row r="401" spans="2:16">
      <c r="B401" t="s">
        <v>33</v>
      </c>
      <c r="C401" t="s">
        <v>90</v>
      </c>
      <c r="D401" t="s">
        <v>28</v>
      </c>
      <c r="J401">
        <v>1.37351067604447</v>
      </c>
      <c r="K401">
        <v>1.398518575394105</v>
      </c>
      <c r="L401">
        <v>0.32762639979042602</v>
      </c>
    </row>
    <row r="402" spans="2:16">
      <c r="B402" t="s">
        <v>33</v>
      </c>
      <c r="C402" t="s">
        <v>90</v>
      </c>
      <c r="D402" t="s">
        <v>29</v>
      </c>
      <c r="H402">
        <v>1.40316031070373</v>
      </c>
      <c r="I402">
        <v>59.810055613317125</v>
      </c>
      <c r="J402">
        <v>131.35978882879368</v>
      </c>
      <c r="K402">
        <v>8.0595086058230603</v>
      </c>
      <c r="L402">
        <v>64.314809110663205</v>
      </c>
      <c r="O402">
        <v>36.861318320450003</v>
      </c>
      <c r="P402">
        <v>7.5229102367383298</v>
      </c>
    </row>
    <row r="403" spans="2:16">
      <c r="B403" t="s">
        <v>33</v>
      </c>
      <c r="C403" t="s">
        <v>90</v>
      </c>
      <c r="D403" t="s">
        <v>30</v>
      </c>
      <c r="H403">
        <v>24.494148349256101</v>
      </c>
      <c r="I403">
        <v>36.482165057892701</v>
      </c>
      <c r="J403">
        <v>9.2050417325732994</v>
      </c>
      <c r="K403">
        <v>33.6991900818294</v>
      </c>
      <c r="L403">
        <v>45.623899508445</v>
      </c>
      <c r="M403">
        <v>8.3547753997940593</v>
      </c>
      <c r="N403">
        <v>37.4017005438727</v>
      </c>
      <c r="P403">
        <v>16.858574324418601</v>
      </c>
    </row>
    <row r="404" spans="2:16">
      <c r="B404" t="s">
        <v>33</v>
      </c>
      <c r="C404" t="s">
        <v>100</v>
      </c>
      <c r="D404" t="s">
        <v>17</v>
      </c>
      <c r="I404">
        <v>2.277198906224458</v>
      </c>
      <c r="J404">
        <v>11.193468425427479</v>
      </c>
      <c r="K404">
        <v>7.0582863424475999</v>
      </c>
    </row>
    <row r="405" spans="2:16">
      <c r="B405" t="s">
        <v>33</v>
      </c>
      <c r="C405" t="s">
        <v>100</v>
      </c>
      <c r="D405" t="s">
        <v>18</v>
      </c>
      <c r="I405">
        <v>2.2771989062244602</v>
      </c>
      <c r="J405">
        <v>11.193468425427501</v>
      </c>
      <c r="K405">
        <v>13.965055264831999</v>
      </c>
    </row>
    <row r="406" spans="2:16">
      <c r="B406" t="s">
        <v>33</v>
      </c>
      <c r="C406" t="s">
        <v>100</v>
      </c>
      <c r="D406" t="s">
        <v>21</v>
      </c>
      <c r="I406">
        <v>2.2771989062244602</v>
      </c>
      <c r="J406">
        <v>11.193468425427501</v>
      </c>
      <c r="K406">
        <v>43.164993635259101</v>
      </c>
    </row>
    <row r="407" spans="2:16">
      <c r="B407" t="s">
        <v>33</v>
      </c>
      <c r="C407" t="s">
        <v>100</v>
      </c>
      <c r="D407" t="s">
        <v>22</v>
      </c>
      <c r="I407">
        <v>2.2771989062244602</v>
      </c>
      <c r="J407">
        <v>11.193468425427501</v>
      </c>
      <c r="K407">
        <v>73.016323218257199</v>
      </c>
    </row>
    <row r="408" spans="2:16">
      <c r="B408" t="s">
        <v>33</v>
      </c>
      <c r="C408" t="s">
        <v>100</v>
      </c>
      <c r="D408" t="s">
        <v>24</v>
      </c>
      <c r="J408">
        <v>1.0974076633272101</v>
      </c>
    </row>
    <row r="409" spans="2:16">
      <c r="B409" t="s">
        <v>33</v>
      </c>
      <c r="C409" t="s">
        <v>100</v>
      </c>
      <c r="D409" t="s">
        <v>25</v>
      </c>
      <c r="J409">
        <v>0.99692549722607204</v>
      </c>
      <c r="K409">
        <v>6.1806156870495697</v>
      </c>
    </row>
    <row r="410" spans="2:16">
      <c r="B410" t="s">
        <v>33</v>
      </c>
      <c r="C410" t="s">
        <v>100</v>
      </c>
      <c r="D410" t="s">
        <v>28</v>
      </c>
      <c r="H410">
        <v>1.0139303856537101</v>
      </c>
      <c r="J410">
        <v>0.178383344545339</v>
      </c>
      <c r="K410">
        <v>0.96377914343253701</v>
      </c>
    </row>
    <row r="411" spans="2:16">
      <c r="B411" t="s">
        <v>33</v>
      </c>
      <c r="C411" t="s">
        <v>100</v>
      </c>
      <c r="D411" t="s">
        <v>29</v>
      </c>
      <c r="I411">
        <v>2.2771989062244602</v>
      </c>
      <c r="J411">
        <v>11.193468425427501</v>
      </c>
      <c r="K411">
        <v>73.016323218257199</v>
      </c>
    </row>
    <row r="412" spans="2:16">
      <c r="B412" t="s">
        <v>33</v>
      </c>
      <c r="C412" t="s">
        <v>100</v>
      </c>
      <c r="D412" t="s">
        <v>30</v>
      </c>
      <c r="I412">
        <v>2.2771989062244602</v>
      </c>
      <c r="J412">
        <v>11.193468425427501</v>
      </c>
      <c r="K412">
        <v>44.517588338685599</v>
      </c>
    </row>
    <row r="413" spans="2:16">
      <c r="B413" t="s">
        <v>33</v>
      </c>
      <c r="C413" t="s">
        <v>91</v>
      </c>
      <c r="D413" t="s">
        <v>16</v>
      </c>
      <c r="M413">
        <v>96.289853212439596</v>
      </c>
      <c r="N413">
        <v>56.385738783864099</v>
      </c>
      <c r="O413">
        <v>56.353030147584903</v>
      </c>
      <c r="P413">
        <v>180.91593823102201</v>
      </c>
    </row>
    <row r="414" spans="2:16">
      <c r="B414" t="s">
        <v>33</v>
      </c>
      <c r="C414" t="s">
        <v>91</v>
      </c>
      <c r="D414" t="s">
        <v>17</v>
      </c>
      <c r="F414">
        <v>9.7792893230722608</v>
      </c>
      <c r="M414">
        <v>3.8594027703735798</v>
      </c>
      <c r="N414">
        <v>7.1133881072582099</v>
      </c>
      <c r="O414">
        <v>3.2979166610563402</v>
      </c>
    </row>
    <row r="415" spans="2:16">
      <c r="B415" t="s">
        <v>33</v>
      </c>
      <c r="C415" t="s">
        <v>91</v>
      </c>
      <c r="D415" t="s">
        <v>18</v>
      </c>
      <c r="F415">
        <v>2.81954405741011</v>
      </c>
      <c r="M415">
        <v>14.7064502099946</v>
      </c>
      <c r="N415">
        <v>15.8727732991634</v>
      </c>
      <c r="O415">
        <v>31.030639842866801</v>
      </c>
      <c r="P415">
        <v>15.362830702599901</v>
      </c>
    </row>
    <row r="416" spans="2:16">
      <c r="B416" t="s">
        <v>33</v>
      </c>
      <c r="C416" t="s">
        <v>91</v>
      </c>
      <c r="D416" t="s">
        <v>19</v>
      </c>
      <c r="F416">
        <v>172.96069195244101</v>
      </c>
      <c r="G416">
        <v>264.23880068873899</v>
      </c>
      <c r="M416">
        <v>450.37436006432199</v>
      </c>
      <c r="P416">
        <v>399.76375740900301</v>
      </c>
    </row>
    <row r="417" spans="2:16">
      <c r="B417" t="s">
        <v>33</v>
      </c>
      <c r="C417" t="s">
        <v>91</v>
      </c>
      <c r="D417" t="s">
        <v>21</v>
      </c>
      <c r="F417">
        <v>19.503522817106699</v>
      </c>
      <c r="M417">
        <v>99.526635323513503</v>
      </c>
      <c r="N417">
        <v>24.858684915012901</v>
      </c>
      <c r="O417">
        <v>13.230320444257901</v>
      </c>
      <c r="P417">
        <v>115.75272258365899</v>
      </c>
    </row>
    <row r="418" spans="2:16">
      <c r="B418" t="s">
        <v>33</v>
      </c>
      <c r="C418" t="s">
        <v>91</v>
      </c>
      <c r="D418" t="s">
        <v>22</v>
      </c>
      <c r="F418">
        <v>16.849989889156301</v>
      </c>
      <c r="G418">
        <v>1.4782064578757399</v>
      </c>
      <c r="M418">
        <v>19.865480351037601</v>
      </c>
      <c r="N418">
        <v>84.799905214533297</v>
      </c>
      <c r="O418">
        <v>58.619506850133703</v>
      </c>
      <c r="P418">
        <v>34.829571967078401</v>
      </c>
    </row>
    <row r="419" spans="2:16">
      <c r="B419" t="s">
        <v>33</v>
      </c>
      <c r="C419" t="s">
        <v>91</v>
      </c>
      <c r="D419" t="s">
        <v>23</v>
      </c>
      <c r="F419">
        <v>74.210144603963798</v>
      </c>
      <c r="M419">
        <v>226.66644481252399</v>
      </c>
      <c r="N419">
        <v>24.408789929747901</v>
      </c>
      <c r="O419">
        <v>33.948303846179599</v>
      </c>
      <c r="P419">
        <v>223.74545575598401</v>
      </c>
    </row>
    <row r="420" spans="2:16">
      <c r="B420" t="s">
        <v>33</v>
      </c>
      <c r="C420" t="s">
        <v>91</v>
      </c>
      <c r="D420" t="s">
        <v>24</v>
      </c>
      <c r="F420">
        <v>8.4800010926643807</v>
      </c>
      <c r="M420">
        <v>5.7995411669735697</v>
      </c>
      <c r="N420">
        <v>11.4476673432693</v>
      </c>
      <c r="O420">
        <v>12.222871530199001</v>
      </c>
      <c r="P420">
        <v>40.531461411289698</v>
      </c>
    </row>
    <row r="421" spans="2:16">
      <c r="B421" t="s">
        <v>33</v>
      </c>
      <c r="C421" t="s">
        <v>91</v>
      </c>
      <c r="D421" t="s">
        <v>25</v>
      </c>
      <c r="M421">
        <v>152.921324949205</v>
      </c>
      <c r="N421">
        <v>17.427025186101901</v>
      </c>
      <c r="O421">
        <v>6.9785041672788299</v>
      </c>
      <c r="P421">
        <v>157.428966408337</v>
      </c>
    </row>
    <row r="422" spans="2:16">
      <c r="B422" t="s">
        <v>33</v>
      </c>
      <c r="C422" t="s">
        <v>91</v>
      </c>
      <c r="D422" t="s">
        <v>26</v>
      </c>
      <c r="F422">
        <v>0.64488515070681596</v>
      </c>
    </row>
    <row r="423" spans="2:16">
      <c r="B423" t="s">
        <v>33</v>
      </c>
      <c r="C423" t="s">
        <v>91</v>
      </c>
      <c r="D423" t="s">
        <v>27</v>
      </c>
      <c r="M423">
        <v>101.590939928439</v>
      </c>
      <c r="N423">
        <v>79.118907715926596</v>
      </c>
      <c r="O423">
        <v>114.540966238972</v>
      </c>
      <c r="P423">
        <v>184.26357267961799</v>
      </c>
    </row>
    <row r="424" spans="2:16">
      <c r="B424" t="s">
        <v>33</v>
      </c>
      <c r="C424" t="s">
        <v>91</v>
      </c>
      <c r="D424" t="s">
        <v>28</v>
      </c>
      <c r="F424">
        <v>12.453543081139401</v>
      </c>
      <c r="G424">
        <v>12.1049902342897</v>
      </c>
      <c r="M424">
        <v>70.301205640750794</v>
      </c>
      <c r="N424">
        <v>20.8325720816912</v>
      </c>
      <c r="O424">
        <v>14.8768476149649</v>
      </c>
      <c r="P424">
        <v>80.2778378421432</v>
      </c>
    </row>
    <row r="425" spans="2:16">
      <c r="B425" t="s">
        <v>33</v>
      </c>
      <c r="C425" t="s">
        <v>91</v>
      </c>
      <c r="D425" t="s">
        <v>29</v>
      </c>
      <c r="F425">
        <v>74.998867320016601</v>
      </c>
      <c r="G425">
        <v>43.913956075111699</v>
      </c>
      <c r="M425">
        <v>278.78650242361499</v>
      </c>
      <c r="N425">
        <v>49.934767276577503</v>
      </c>
      <c r="O425">
        <v>87.752632093007904</v>
      </c>
      <c r="P425">
        <v>346.47141557468899</v>
      </c>
    </row>
    <row r="426" spans="2:16">
      <c r="B426" t="s">
        <v>33</v>
      </c>
      <c r="C426" t="s">
        <v>91</v>
      </c>
      <c r="D426" t="s">
        <v>30</v>
      </c>
      <c r="F426">
        <v>2.8589615929682601</v>
      </c>
      <c r="M426">
        <v>236.75835582042899</v>
      </c>
      <c r="N426">
        <v>101.523661507867</v>
      </c>
      <c r="O426">
        <v>139.44188317117201</v>
      </c>
      <c r="P426">
        <v>340.79304248885097</v>
      </c>
    </row>
    <row r="427" spans="2:16">
      <c r="B427" t="s">
        <v>33</v>
      </c>
      <c r="C427" t="s">
        <v>92</v>
      </c>
      <c r="D427" t="s">
        <v>16</v>
      </c>
      <c r="E427">
        <v>20.5333744245353</v>
      </c>
      <c r="F427">
        <v>17.999126751678801</v>
      </c>
      <c r="H427">
        <v>18.384561435277298</v>
      </c>
    </row>
    <row r="428" spans="2:16">
      <c r="B428" t="s">
        <v>33</v>
      </c>
      <c r="C428" t="s">
        <v>92</v>
      </c>
      <c r="D428" t="s">
        <v>17</v>
      </c>
      <c r="E428">
        <v>12.9449514643977</v>
      </c>
      <c r="H428">
        <v>0.76255016566115996</v>
      </c>
      <c r="I428">
        <v>0.53243729140153295</v>
      </c>
      <c r="N428">
        <v>1.4491278848670499</v>
      </c>
      <c r="P428">
        <v>2.3491113955701102</v>
      </c>
    </row>
    <row r="429" spans="2:16">
      <c r="B429" t="s">
        <v>33</v>
      </c>
      <c r="C429" t="s">
        <v>92</v>
      </c>
      <c r="D429" t="s">
        <v>18</v>
      </c>
      <c r="E429">
        <v>6.7270450665661201</v>
      </c>
      <c r="F429">
        <v>1.02740125462972</v>
      </c>
      <c r="K429">
        <v>19.366405748882499</v>
      </c>
      <c r="L429">
        <v>5.5893405228716002</v>
      </c>
      <c r="N429">
        <v>18.001273391700501</v>
      </c>
      <c r="O429">
        <v>13.9697746576007</v>
      </c>
    </row>
    <row r="430" spans="2:16">
      <c r="B430" t="s">
        <v>33</v>
      </c>
      <c r="C430" t="s">
        <v>92</v>
      </c>
      <c r="D430" t="s">
        <v>19</v>
      </c>
      <c r="E430">
        <v>67.396246746236699</v>
      </c>
      <c r="G430">
        <v>370.39344496237902</v>
      </c>
      <c r="H430">
        <v>233.52146443269299</v>
      </c>
      <c r="I430">
        <v>27.01094839332</v>
      </c>
      <c r="J430">
        <v>198.555640519159</v>
      </c>
      <c r="K430">
        <v>186.70121099260999</v>
      </c>
    </row>
    <row r="431" spans="2:16">
      <c r="B431" t="s">
        <v>33</v>
      </c>
      <c r="C431" t="s">
        <v>92</v>
      </c>
      <c r="D431" t="s">
        <v>20</v>
      </c>
      <c r="E431">
        <v>27.8341230467576</v>
      </c>
      <c r="F431">
        <v>9.0057112052166808</v>
      </c>
    </row>
    <row r="432" spans="2:16">
      <c r="B432" t="s">
        <v>33</v>
      </c>
      <c r="C432" t="s">
        <v>92</v>
      </c>
      <c r="D432" t="s">
        <v>21</v>
      </c>
      <c r="F432">
        <v>7.7344217840776501</v>
      </c>
      <c r="H432">
        <v>6.6305458819552801</v>
      </c>
      <c r="N432">
        <v>1.48106385067699</v>
      </c>
      <c r="O432">
        <v>21.4946663351678</v>
      </c>
      <c r="P432">
        <v>1.40442600743065</v>
      </c>
    </row>
    <row r="433" spans="2:16">
      <c r="B433" t="s">
        <v>33</v>
      </c>
      <c r="C433" t="s">
        <v>92</v>
      </c>
      <c r="D433" t="s">
        <v>22</v>
      </c>
      <c r="E433">
        <v>28.389961996333099</v>
      </c>
    </row>
    <row r="434" spans="2:16">
      <c r="B434" t="s">
        <v>33</v>
      </c>
      <c r="C434" t="s">
        <v>92</v>
      </c>
      <c r="D434" t="s">
        <v>23</v>
      </c>
      <c r="E434">
        <v>24.824848832593499</v>
      </c>
      <c r="G434">
        <v>255.69927469428299</v>
      </c>
      <c r="H434">
        <v>60.634329582710897</v>
      </c>
      <c r="J434">
        <v>55.868531406795903</v>
      </c>
      <c r="K434">
        <v>89.265363819649195</v>
      </c>
      <c r="O434">
        <v>1.6424706186054301</v>
      </c>
    </row>
    <row r="435" spans="2:16">
      <c r="B435" t="s">
        <v>33</v>
      </c>
      <c r="C435" t="s">
        <v>92</v>
      </c>
      <c r="D435" t="s">
        <v>24</v>
      </c>
      <c r="E435">
        <v>28.880033796823401</v>
      </c>
      <c r="I435">
        <v>16.8179797549695</v>
      </c>
      <c r="J435">
        <v>8.0420312290193205</v>
      </c>
      <c r="K435">
        <v>15.48295890790512</v>
      </c>
      <c r="N435">
        <v>18.105459932812298</v>
      </c>
      <c r="O435">
        <v>3.3554279554958901</v>
      </c>
    </row>
    <row r="436" spans="2:16">
      <c r="B436" t="s">
        <v>33</v>
      </c>
      <c r="C436" t="s">
        <v>92</v>
      </c>
      <c r="D436" t="s">
        <v>25</v>
      </c>
      <c r="E436">
        <v>13.522643532301799</v>
      </c>
      <c r="F436">
        <v>16.518252496000301</v>
      </c>
      <c r="H436">
        <v>85.831540317531903</v>
      </c>
      <c r="I436">
        <v>11.4503479786217</v>
      </c>
      <c r="J436">
        <v>44.289456071074902</v>
      </c>
      <c r="K436">
        <v>76.969458750538195</v>
      </c>
      <c r="L436">
        <v>3.7872983071331281</v>
      </c>
      <c r="N436">
        <v>1.4505539815964099</v>
      </c>
      <c r="O436">
        <v>9.7756642926807</v>
      </c>
      <c r="P436">
        <v>0.23411528195211401</v>
      </c>
    </row>
    <row r="437" spans="2:16">
      <c r="B437" t="s">
        <v>33</v>
      </c>
      <c r="C437" t="s">
        <v>92</v>
      </c>
      <c r="D437" t="s">
        <v>26</v>
      </c>
      <c r="E437">
        <v>4.9225208079439904</v>
      </c>
      <c r="K437">
        <v>7.20295656702781</v>
      </c>
      <c r="L437">
        <v>1.34399596718353</v>
      </c>
      <c r="M437">
        <v>1.5670082761409001</v>
      </c>
      <c r="N437">
        <v>8.3991371165614002</v>
      </c>
      <c r="O437">
        <v>3.4153454857813998</v>
      </c>
      <c r="P437">
        <v>2.3340957320636901</v>
      </c>
    </row>
    <row r="438" spans="2:16">
      <c r="B438" t="s">
        <v>33</v>
      </c>
      <c r="C438" t="s">
        <v>92</v>
      </c>
      <c r="D438" t="s">
        <v>27</v>
      </c>
      <c r="E438">
        <v>26.659280026986199</v>
      </c>
      <c r="F438">
        <v>41.431066651612603</v>
      </c>
      <c r="I438">
        <v>14.0333917976028</v>
      </c>
      <c r="J438">
        <v>28.131683297677501</v>
      </c>
      <c r="M438">
        <v>21.680094339529301</v>
      </c>
      <c r="N438">
        <v>10.939049217354301</v>
      </c>
      <c r="O438">
        <v>12.5205976945274</v>
      </c>
      <c r="P438">
        <v>32.439433381260002</v>
      </c>
    </row>
    <row r="439" spans="2:16">
      <c r="B439" t="s">
        <v>33</v>
      </c>
      <c r="C439" t="s">
        <v>92</v>
      </c>
      <c r="D439" t="s">
        <v>28</v>
      </c>
      <c r="E439">
        <v>7.9427388022045404</v>
      </c>
      <c r="H439">
        <v>30.738831390069301</v>
      </c>
      <c r="J439">
        <v>25.0234920674718</v>
      </c>
      <c r="K439">
        <v>40.683468283074497</v>
      </c>
      <c r="N439">
        <v>16.944717606961198</v>
      </c>
      <c r="O439">
        <v>1.93920152069211</v>
      </c>
      <c r="P439">
        <v>0.71436079375680395</v>
      </c>
    </row>
    <row r="440" spans="2:16">
      <c r="B440" t="s">
        <v>33</v>
      </c>
      <c r="C440" t="s">
        <v>92</v>
      </c>
      <c r="D440" t="s">
        <v>29</v>
      </c>
      <c r="E440">
        <v>90.149776321126197</v>
      </c>
      <c r="H440">
        <v>59.076116019523901</v>
      </c>
      <c r="K440">
        <v>160.28046739514031</v>
      </c>
      <c r="L440">
        <v>38.882858153386103</v>
      </c>
      <c r="M440">
        <v>49.624162525384598</v>
      </c>
      <c r="N440">
        <v>273.46050498824201</v>
      </c>
      <c r="O440">
        <v>74.227848165134503</v>
      </c>
      <c r="P440">
        <v>64.344051698421396</v>
      </c>
    </row>
    <row r="441" spans="2:16">
      <c r="B441" t="s">
        <v>33</v>
      </c>
      <c r="C441" t="s">
        <v>92</v>
      </c>
      <c r="D441" t="s">
        <v>30</v>
      </c>
      <c r="E441">
        <v>73.933044099135202</v>
      </c>
      <c r="F441">
        <v>89.008179309054299</v>
      </c>
      <c r="K441">
        <v>10.045597163333101</v>
      </c>
      <c r="L441">
        <v>45.006740386232501</v>
      </c>
      <c r="M441">
        <v>36.382361341025103</v>
      </c>
      <c r="N441">
        <v>37.755543681921999</v>
      </c>
      <c r="O441">
        <v>146.902854392081</v>
      </c>
      <c r="P441">
        <v>162.51828300023399</v>
      </c>
    </row>
    <row r="442" spans="2:16">
      <c r="B442" t="s">
        <v>33</v>
      </c>
      <c r="C442" t="s">
        <v>93</v>
      </c>
      <c r="D442" t="s">
        <v>16</v>
      </c>
      <c r="H442">
        <v>2.6627329857750031</v>
      </c>
      <c r="I442">
        <v>1.7516969217416656</v>
      </c>
      <c r="J442">
        <v>1.7516969217416656</v>
      </c>
      <c r="K442">
        <v>1.7516969217416656</v>
      </c>
      <c r="L442">
        <v>2.6627329857750031</v>
      </c>
      <c r="M442">
        <v>1.7516969217416656</v>
      </c>
      <c r="N442">
        <v>1.7516969217416656</v>
      </c>
      <c r="O442">
        <v>1.7516969217416656</v>
      </c>
      <c r="P442">
        <v>2.6627329857750031</v>
      </c>
    </row>
    <row r="443" spans="2:16">
      <c r="B443" t="s">
        <v>33</v>
      </c>
      <c r="C443" t="s">
        <v>93</v>
      </c>
      <c r="D443" t="s">
        <v>17</v>
      </c>
      <c r="H443">
        <v>3.6790660347649999</v>
      </c>
      <c r="I443">
        <v>2.301921905745</v>
      </c>
      <c r="J443">
        <v>2.301921905745</v>
      </c>
      <c r="K443">
        <v>2.301921905745</v>
      </c>
      <c r="L443">
        <v>3.6790660347649999</v>
      </c>
      <c r="M443">
        <v>2.301921905745</v>
      </c>
      <c r="N443">
        <v>2.301921905745</v>
      </c>
      <c r="O443">
        <v>2.301921905745</v>
      </c>
      <c r="P443">
        <v>1.7450684272100401</v>
      </c>
    </row>
    <row r="444" spans="2:16">
      <c r="B444" t="s">
        <v>33</v>
      </c>
      <c r="C444" t="s">
        <v>93</v>
      </c>
      <c r="D444" t="s">
        <v>18</v>
      </c>
      <c r="H444">
        <v>8.0000000000000004E-4</v>
      </c>
      <c r="L444">
        <v>8.0000000000000004E-4</v>
      </c>
      <c r="P444">
        <v>8.0000000000000004E-4</v>
      </c>
    </row>
    <row r="445" spans="2:16">
      <c r="B445" t="s">
        <v>33</v>
      </c>
      <c r="C445" t="s">
        <v>93</v>
      </c>
      <c r="D445" t="s">
        <v>19</v>
      </c>
      <c r="H445">
        <v>0.50740201980150024</v>
      </c>
      <c r="I445">
        <v>0.32813415106616661</v>
      </c>
      <c r="J445">
        <v>5.6535501260661665</v>
      </c>
      <c r="K445">
        <v>0.32813415106616661</v>
      </c>
      <c r="L445">
        <v>0.50740201980150024</v>
      </c>
      <c r="M445">
        <v>0.32813415106616661</v>
      </c>
      <c r="N445">
        <v>1.5625435765055599E-2</v>
      </c>
      <c r="O445">
        <v>0.64064286636727763</v>
      </c>
      <c r="P445">
        <v>0.50740201980150024</v>
      </c>
    </row>
    <row r="446" spans="2:16">
      <c r="B446" t="s">
        <v>33</v>
      </c>
      <c r="C446" t="s">
        <v>93</v>
      </c>
      <c r="D446" t="s">
        <v>20</v>
      </c>
      <c r="H446">
        <v>0.24502573387500001</v>
      </c>
    </row>
    <row r="447" spans="2:16">
      <c r="B447" t="s">
        <v>33</v>
      </c>
      <c r="C447" t="s">
        <v>93</v>
      </c>
      <c r="D447" t="s">
        <v>21</v>
      </c>
      <c r="H447">
        <v>8.0000000000000004E-4</v>
      </c>
      <c r="K447">
        <v>4.0000000000000002E-4</v>
      </c>
      <c r="L447">
        <v>8.0000000000000004E-4</v>
      </c>
      <c r="P447">
        <v>8.0000000000000004E-4</v>
      </c>
    </row>
    <row r="448" spans="2:16">
      <c r="B448" t="s">
        <v>33</v>
      </c>
      <c r="C448" t="s">
        <v>93</v>
      </c>
      <c r="D448" t="s">
        <v>22</v>
      </c>
      <c r="H448">
        <v>0.55649666708499967</v>
      </c>
      <c r="I448">
        <v>0.3537693946383334</v>
      </c>
      <c r="J448">
        <v>0.3537693946383334</v>
      </c>
      <c r="K448">
        <v>0.35376939463833351</v>
      </c>
      <c r="L448">
        <v>0.55649666708499967</v>
      </c>
      <c r="M448">
        <v>0.3537693946383334</v>
      </c>
      <c r="N448">
        <v>0.3537693946383334</v>
      </c>
      <c r="O448">
        <v>0.35376939463833351</v>
      </c>
      <c r="P448">
        <v>0.55649666708499967</v>
      </c>
    </row>
    <row r="449" spans="2:16">
      <c r="B449" t="s">
        <v>33</v>
      </c>
      <c r="C449" t="s">
        <v>93</v>
      </c>
      <c r="D449" t="s">
        <v>23</v>
      </c>
      <c r="H449">
        <v>8.0000000000000004E-4</v>
      </c>
      <c r="J449">
        <v>4.0000000000000002E-4</v>
      </c>
      <c r="L449">
        <v>8.0000000000000004E-4</v>
      </c>
      <c r="P449">
        <v>8.0000000000000004E-4</v>
      </c>
    </row>
    <row r="450" spans="2:16">
      <c r="B450" t="s">
        <v>33</v>
      </c>
      <c r="C450" t="s">
        <v>93</v>
      </c>
      <c r="D450" t="s">
        <v>24</v>
      </c>
      <c r="F450">
        <v>6.6543555555555606E-2</v>
      </c>
      <c r="H450">
        <v>9.2124342788944507</v>
      </c>
      <c r="I450">
        <v>6.0423014601833316</v>
      </c>
      <c r="J450">
        <v>6.0423014601833316</v>
      </c>
      <c r="K450">
        <v>48.384835260294786</v>
      </c>
      <c r="L450">
        <v>9.2124342788944507</v>
      </c>
      <c r="M450">
        <v>6.0423014601833316</v>
      </c>
      <c r="N450">
        <v>6.0423014601833316</v>
      </c>
      <c r="O450">
        <v>6.1088450157388863</v>
      </c>
      <c r="P450">
        <v>9.2124342788944507</v>
      </c>
    </row>
    <row r="451" spans="2:16">
      <c r="B451" t="s">
        <v>33</v>
      </c>
      <c r="C451" t="s">
        <v>93</v>
      </c>
      <c r="D451" t="s">
        <v>25</v>
      </c>
      <c r="H451">
        <v>8.0000000000000004E-4</v>
      </c>
      <c r="K451">
        <v>4.0000000000000002E-4</v>
      </c>
      <c r="L451">
        <v>8.0000000000000004E-4</v>
      </c>
      <c r="P451">
        <v>8.0000000000000004E-4</v>
      </c>
    </row>
    <row r="452" spans="2:16">
      <c r="B452" t="s">
        <v>33</v>
      </c>
      <c r="C452" t="s">
        <v>93</v>
      </c>
      <c r="D452" t="s">
        <v>26</v>
      </c>
      <c r="F452">
        <v>9.4784844444444405E-2</v>
      </c>
      <c r="G452">
        <v>0.18809771111111101</v>
      </c>
      <c r="H452">
        <v>3.8589340497006277</v>
      </c>
      <c r="I452">
        <v>0.37055833389388898</v>
      </c>
      <c r="J452">
        <v>1.6348856698945589</v>
      </c>
      <c r="K452">
        <v>0.56706325797406598</v>
      </c>
      <c r="L452">
        <v>0.38322514723815598</v>
      </c>
      <c r="M452">
        <v>0.37055833389388898</v>
      </c>
      <c r="N452">
        <v>0.37055833389388898</v>
      </c>
      <c r="O452">
        <v>0.56706325797406598</v>
      </c>
      <c r="P452">
        <v>0.38322514723815598</v>
      </c>
    </row>
    <row r="453" spans="2:16">
      <c r="B453" t="s">
        <v>33</v>
      </c>
      <c r="C453" t="s">
        <v>93</v>
      </c>
      <c r="D453" t="s">
        <v>27</v>
      </c>
      <c r="H453">
        <v>48.274085819423</v>
      </c>
      <c r="I453">
        <v>31.243046728858971</v>
      </c>
      <c r="J453">
        <v>31.243046728858971</v>
      </c>
      <c r="K453">
        <v>41.939905308756671</v>
      </c>
      <c r="L453">
        <v>48.274085819423</v>
      </c>
      <c r="M453">
        <v>31.243046728858971</v>
      </c>
      <c r="N453">
        <v>31.243046728858971</v>
      </c>
      <c r="O453">
        <v>31.243046728858971</v>
      </c>
      <c r="P453">
        <v>48.274085819423</v>
      </c>
    </row>
    <row r="454" spans="2:16">
      <c r="B454" t="s">
        <v>33</v>
      </c>
      <c r="C454" t="s">
        <v>93</v>
      </c>
      <c r="D454" t="s">
        <v>28</v>
      </c>
      <c r="H454">
        <v>8.0000000000000004E-4</v>
      </c>
      <c r="J454">
        <v>4.0000000000000002E-4</v>
      </c>
      <c r="L454">
        <v>8.0000000000000004E-4</v>
      </c>
      <c r="P454">
        <v>8.0000000000000004E-4</v>
      </c>
    </row>
    <row r="455" spans="2:16">
      <c r="B455" t="s">
        <v>33</v>
      </c>
      <c r="C455" t="s">
        <v>93</v>
      </c>
      <c r="D455" t="s">
        <v>29</v>
      </c>
      <c r="F455">
        <v>0.117488888888889</v>
      </c>
      <c r="G455">
        <v>0.145522222222222</v>
      </c>
      <c r="H455">
        <v>9.8633192653888866</v>
      </c>
      <c r="I455">
        <v>5.7528505918333384</v>
      </c>
      <c r="J455">
        <v>5.7528505918333384</v>
      </c>
      <c r="K455">
        <v>103.74972885179903</v>
      </c>
      <c r="L455">
        <v>9.9301455165343047</v>
      </c>
      <c r="M455">
        <v>5.7528505918333384</v>
      </c>
      <c r="N455">
        <v>5.7528505918333384</v>
      </c>
      <c r="O455">
        <v>5.9490354517990216</v>
      </c>
      <c r="P455">
        <v>9.9301455165343047</v>
      </c>
    </row>
    <row r="456" spans="2:16">
      <c r="B456" t="s">
        <v>33</v>
      </c>
      <c r="C456" t="s">
        <v>93</v>
      </c>
      <c r="D456" t="s">
        <v>30</v>
      </c>
      <c r="H456">
        <v>8.4893754656500064</v>
      </c>
      <c r="I456">
        <v>5.3884994987833279</v>
      </c>
      <c r="J456">
        <v>5.3884994987833279</v>
      </c>
      <c r="K456">
        <v>5.3884994987833279</v>
      </c>
      <c r="L456">
        <v>8.4893754656500064</v>
      </c>
      <c r="M456">
        <v>5.3884994987833279</v>
      </c>
      <c r="N456">
        <v>5.3884994987833279</v>
      </c>
      <c r="O456">
        <v>5.3884994987833279</v>
      </c>
      <c r="P456">
        <v>8.4893754656500064</v>
      </c>
    </row>
    <row r="457" spans="2:16">
      <c r="B457" t="s">
        <v>33</v>
      </c>
      <c r="C457" t="s">
        <v>94</v>
      </c>
      <c r="D457" t="s">
        <v>16</v>
      </c>
      <c r="F457">
        <v>0.700930855499724</v>
      </c>
      <c r="G457">
        <v>24.6842132319074</v>
      </c>
      <c r="I457">
        <v>57.884794909931259</v>
      </c>
      <c r="J457">
        <v>100.2232919947627</v>
      </c>
      <c r="K457">
        <v>4.1620248397316697</v>
      </c>
      <c r="L457">
        <v>2.2783429560225099</v>
      </c>
      <c r="M457">
        <v>2.50513806436433</v>
      </c>
      <c r="N457">
        <v>2.7675710376082598</v>
      </c>
      <c r="O457">
        <v>3.0735212858696799</v>
      </c>
    </row>
    <row r="458" spans="2:16">
      <c r="B458" t="s">
        <v>33</v>
      </c>
      <c r="C458" t="s">
        <v>94</v>
      </c>
      <c r="D458" t="s">
        <v>17</v>
      </c>
      <c r="F458">
        <v>0.25260941152264682</v>
      </c>
      <c r="G458">
        <v>1.1718868590820171</v>
      </c>
      <c r="H458">
        <v>7.1130728062585302E-2</v>
      </c>
      <c r="I458">
        <v>0.30716894977169101</v>
      </c>
      <c r="J458">
        <v>0.204779299847792</v>
      </c>
      <c r="K458">
        <v>1.8190978914485322E-3</v>
      </c>
      <c r="L458">
        <v>5.1586624617924397E-2</v>
      </c>
      <c r="M458">
        <v>6.3125086112051004E-2</v>
      </c>
      <c r="N458">
        <v>7.9022244677426107E-2</v>
      </c>
      <c r="O458">
        <v>0.10178970905703801</v>
      </c>
    </row>
    <row r="459" spans="2:16">
      <c r="B459" t="s">
        <v>33</v>
      </c>
      <c r="C459" t="s">
        <v>94</v>
      </c>
      <c r="D459" t="s">
        <v>18</v>
      </c>
      <c r="F459">
        <v>4.7745729339684448</v>
      </c>
      <c r="G459">
        <v>10.37916731567012</v>
      </c>
      <c r="H459">
        <v>1.9903752187650481</v>
      </c>
      <c r="I459">
        <v>10.46500558850796</v>
      </c>
      <c r="J459">
        <v>3.7408824125508504</v>
      </c>
      <c r="K459">
        <v>0.72611491327806099</v>
      </c>
      <c r="L459">
        <v>0.79496824821286005</v>
      </c>
      <c r="M459">
        <v>0.87410247579047395</v>
      </c>
      <c r="N459">
        <v>0.965671605214801</v>
      </c>
      <c r="O459">
        <v>0.82159783584439694</v>
      </c>
    </row>
    <row r="460" spans="2:16">
      <c r="B460" t="s">
        <v>33</v>
      </c>
      <c r="C460" t="s">
        <v>94</v>
      </c>
      <c r="D460" t="s">
        <v>19</v>
      </c>
      <c r="F460">
        <v>40.758268667419678</v>
      </c>
      <c r="G460">
        <v>73.24906349354049</v>
      </c>
      <c r="H460">
        <v>22.950711445010789</v>
      </c>
      <c r="I460">
        <v>38.527397260274</v>
      </c>
      <c r="J460">
        <v>54.173187220434052</v>
      </c>
      <c r="K460">
        <v>44.614006619075425</v>
      </c>
      <c r="L460">
        <v>15.245231992955899</v>
      </c>
    </row>
    <row r="461" spans="2:16">
      <c r="B461" t="s">
        <v>33</v>
      </c>
      <c r="C461" t="s">
        <v>94</v>
      </c>
      <c r="D461" t="s">
        <v>20</v>
      </c>
      <c r="F461">
        <v>26.71353875055129</v>
      </c>
      <c r="G461">
        <v>63.27681483443785</v>
      </c>
      <c r="H461">
        <v>14.329677662879799</v>
      </c>
      <c r="I461">
        <v>10.730654304602201</v>
      </c>
      <c r="J461">
        <v>9.4979370832370904</v>
      </c>
      <c r="K461">
        <v>16.263524746660071</v>
      </c>
      <c r="L461">
        <v>6.3954719604586003</v>
      </c>
      <c r="M461">
        <v>6.7866555519736398</v>
      </c>
    </row>
    <row r="462" spans="2:16">
      <c r="B462" t="s">
        <v>33</v>
      </c>
      <c r="C462" t="s">
        <v>94</v>
      </c>
      <c r="D462" t="s">
        <v>21</v>
      </c>
      <c r="F462">
        <v>6.680739291150239</v>
      </c>
      <c r="G462">
        <v>0.79682581644369599</v>
      </c>
      <c r="H462">
        <v>0.77085453359425904</v>
      </c>
      <c r="I462">
        <v>3.3598968154010702</v>
      </c>
      <c r="J462">
        <v>4.6019304973729902</v>
      </c>
      <c r="K462">
        <v>1.232287366106616</v>
      </c>
      <c r="L462">
        <v>2.3482109044889592</v>
      </c>
      <c r="M462">
        <v>0.78048007167867095</v>
      </c>
      <c r="N462">
        <v>0.20346356173058899</v>
      </c>
      <c r="O462">
        <v>0.93989909593593202</v>
      </c>
    </row>
    <row r="463" spans="2:16">
      <c r="B463" t="s">
        <v>33</v>
      </c>
      <c r="C463" t="s">
        <v>94</v>
      </c>
      <c r="D463" t="s">
        <v>22</v>
      </c>
      <c r="G463">
        <v>4.0140803891572299</v>
      </c>
      <c r="H463">
        <v>28.965294361925068</v>
      </c>
      <c r="I463">
        <v>70.234451277798001</v>
      </c>
      <c r="J463">
        <v>29.896889482492369</v>
      </c>
      <c r="K463">
        <v>7.1700506698020199</v>
      </c>
      <c r="L463">
        <v>4.1162893844997397</v>
      </c>
      <c r="M463">
        <v>4.7750954865288202</v>
      </c>
      <c r="N463">
        <v>5.6058207228475503</v>
      </c>
    </row>
    <row r="464" spans="2:16">
      <c r="B464" t="s">
        <v>33</v>
      </c>
      <c r="C464" t="s">
        <v>94</v>
      </c>
      <c r="D464" t="s">
        <v>23</v>
      </c>
      <c r="F464">
        <v>25.62846551399452</v>
      </c>
      <c r="G464">
        <v>10.477116130366401</v>
      </c>
      <c r="H464">
        <v>1.6242806894103601</v>
      </c>
      <c r="I464">
        <v>13.881981091002519</v>
      </c>
      <c r="J464">
        <v>17.7087068939279</v>
      </c>
      <c r="K464">
        <v>4.6491705997597004</v>
      </c>
    </row>
    <row r="465" spans="2:15">
      <c r="B465" t="s">
        <v>33</v>
      </c>
      <c r="C465" t="s">
        <v>94</v>
      </c>
      <c r="D465" t="s">
        <v>24</v>
      </c>
      <c r="F465">
        <v>1.1054336423203639</v>
      </c>
      <c r="G465">
        <v>0.64218711843509702</v>
      </c>
      <c r="I465">
        <v>1.154244359447242</v>
      </c>
      <c r="J465">
        <v>1.2927664734147082</v>
      </c>
      <c r="K465">
        <v>0.24708257446117499</v>
      </c>
      <c r="L465">
        <v>0.118860049617206</v>
      </c>
      <c r="M465">
        <v>0.28250809426175699</v>
      </c>
      <c r="N465">
        <v>7.3647111773899904E-2</v>
      </c>
      <c r="O465">
        <v>0.340212533319532</v>
      </c>
    </row>
    <row r="466" spans="2:15">
      <c r="B466" t="s">
        <v>33</v>
      </c>
      <c r="C466" t="s">
        <v>94</v>
      </c>
      <c r="D466" t="s">
        <v>25</v>
      </c>
      <c r="F466">
        <v>2.5740234675967999</v>
      </c>
      <c r="G466">
        <v>7.5837320840750664</v>
      </c>
      <c r="H466">
        <v>1.0595278498741501</v>
      </c>
      <c r="I466">
        <v>2.074675469094962</v>
      </c>
      <c r="J466">
        <v>5.404227205501746</v>
      </c>
      <c r="K466">
        <v>1.45888334988562</v>
      </c>
    </row>
    <row r="467" spans="2:15">
      <c r="B467" t="s">
        <v>33</v>
      </c>
      <c r="C467" t="s">
        <v>94</v>
      </c>
      <c r="D467" t="s">
        <v>26</v>
      </c>
      <c r="F467">
        <v>0.17181362360478419</v>
      </c>
      <c r="G467">
        <v>0.52941091031113674</v>
      </c>
      <c r="H467">
        <v>0.11319181754265301</v>
      </c>
      <c r="I467">
        <v>0.66113001589899911</v>
      </c>
      <c r="J467">
        <v>0.695560766577765</v>
      </c>
      <c r="K467">
        <v>0.15058973741902601</v>
      </c>
      <c r="M467">
        <v>4.3833024481998301E-2</v>
      </c>
      <c r="N467">
        <v>0.14023548878976599</v>
      </c>
    </row>
    <row r="468" spans="2:15">
      <c r="B468" t="s">
        <v>33</v>
      </c>
      <c r="C468" t="s">
        <v>94</v>
      </c>
      <c r="D468" t="s">
        <v>27</v>
      </c>
      <c r="F468">
        <v>8.7144801997660188</v>
      </c>
      <c r="G468">
        <v>33.47942900153032</v>
      </c>
      <c r="H468">
        <v>9.3282082283776688</v>
      </c>
      <c r="I468">
        <v>20.016560847833841</v>
      </c>
      <c r="J468">
        <v>15.663747689949341</v>
      </c>
      <c r="K468">
        <v>7.0902739892864703</v>
      </c>
    </row>
    <row r="469" spans="2:15">
      <c r="B469" t="s">
        <v>33</v>
      </c>
      <c r="C469" t="s">
        <v>94</v>
      </c>
      <c r="D469" t="s">
        <v>28</v>
      </c>
      <c r="G469">
        <v>6.22849928556461E-2</v>
      </c>
      <c r="H469">
        <v>1.750823167857263</v>
      </c>
      <c r="I469">
        <v>0.47425314183123901</v>
      </c>
      <c r="J469">
        <v>0.662759222560105</v>
      </c>
      <c r="K469">
        <v>6.3017057907559307E-2</v>
      </c>
      <c r="L469">
        <v>0.22317638431337</v>
      </c>
    </row>
    <row r="470" spans="2:15">
      <c r="B470" t="s">
        <v>33</v>
      </c>
      <c r="C470" t="s">
        <v>94</v>
      </c>
      <c r="D470" t="s">
        <v>29</v>
      </c>
      <c r="F470">
        <v>4.4348176246933102</v>
      </c>
      <c r="G470">
        <v>6.26037903549273</v>
      </c>
      <c r="H470">
        <v>9.9946502717700589</v>
      </c>
      <c r="I470">
        <v>10.697322167975599</v>
      </c>
      <c r="J470">
        <v>32.844936076001289</v>
      </c>
      <c r="K470">
        <v>5.9797042648905796</v>
      </c>
      <c r="M470">
        <v>21.106244283111899</v>
      </c>
      <c r="N470">
        <v>18.764968935605701</v>
      </c>
      <c r="O470">
        <v>3.7619634617261402</v>
      </c>
    </row>
    <row r="471" spans="2:15">
      <c r="B471" t="s">
        <v>33</v>
      </c>
      <c r="C471" t="s">
        <v>94</v>
      </c>
      <c r="D471" t="s">
        <v>30</v>
      </c>
      <c r="F471">
        <v>2.7595216063873198</v>
      </c>
      <c r="G471">
        <v>7.3070790233792202</v>
      </c>
      <c r="I471">
        <v>6.2192570225772901</v>
      </c>
      <c r="J471">
        <v>3.9595837441024271</v>
      </c>
      <c r="K471">
        <v>2.7904074461631398</v>
      </c>
    </row>
    <row r="472" spans="2:15">
      <c r="B472" t="s">
        <v>33</v>
      </c>
      <c r="C472" t="s">
        <v>95</v>
      </c>
      <c r="D472" t="s">
        <v>16</v>
      </c>
      <c r="E472">
        <v>7.5393108359502499</v>
      </c>
      <c r="I472">
        <v>2.94879572683337</v>
      </c>
      <c r="J472">
        <v>24.639807486715601</v>
      </c>
      <c r="K472">
        <v>23.372408995222798</v>
      </c>
      <c r="N472">
        <v>30.037796388139299</v>
      </c>
      <c r="O472">
        <v>27.0841830758628</v>
      </c>
    </row>
    <row r="473" spans="2:15">
      <c r="B473" t="s">
        <v>33</v>
      </c>
      <c r="C473" t="s">
        <v>95</v>
      </c>
      <c r="D473" t="s">
        <v>17</v>
      </c>
      <c r="E473">
        <v>2.8538812785388101</v>
      </c>
      <c r="H473">
        <v>0.30217566478646202</v>
      </c>
      <c r="I473">
        <v>1.1564747664667101</v>
      </c>
      <c r="J473">
        <v>2.4503126186403801</v>
      </c>
      <c r="K473">
        <v>5.7998291427826096</v>
      </c>
      <c r="L473">
        <v>2.1357477542006098</v>
      </c>
      <c r="M473">
        <v>3.1336735607485</v>
      </c>
      <c r="N473">
        <v>3.9705173519796899</v>
      </c>
      <c r="O473">
        <v>6.8201383319072697</v>
      </c>
    </row>
    <row r="474" spans="2:15">
      <c r="B474" t="s">
        <v>33</v>
      </c>
      <c r="C474" t="s">
        <v>95</v>
      </c>
      <c r="D474" t="s">
        <v>18</v>
      </c>
      <c r="E474">
        <v>12.347838908062</v>
      </c>
      <c r="K474">
        <v>9.1821784638882296</v>
      </c>
      <c r="N474">
        <v>9.8793036835615994E-2</v>
      </c>
      <c r="O474">
        <v>9.1889955298271992</v>
      </c>
    </row>
    <row r="475" spans="2:15">
      <c r="B475" t="s">
        <v>33</v>
      </c>
      <c r="C475" t="s">
        <v>95</v>
      </c>
      <c r="D475" t="s">
        <v>19</v>
      </c>
      <c r="E475">
        <v>83.440249490289403</v>
      </c>
      <c r="J475">
        <v>62.485246321359497</v>
      </c>
      <c r="K475">
        <v>96.92188404481</v>
      </c>
      <c r="N475">
        <v>22.143878560511901</v>
      </c>
      <c r="O475">
        <v>104.82726491485001</v>
      </c>
    </row>
    <row r="476" spans="2:15">
      <c r="B476" t="s">
        <v>33</v>
      </c>
      <c r="C476" t="s">
        <v>95</v>
      </c>
      <c r="D476" t="s">
        <v>20</v>
      </c>
      <c r="E476">
        <v>5.7282892935355099</v>
      </c>
      <c r="I476">
        <v>6.8085623075087804</v>
      </c>
      <c r="J476">
        <v>20.553979193736701</v>
      </c>
      <c r="K476">
        <v>22.538119088824299</v>
      </c>
      <c r="L476">
        <v>10.070862780208</v>
      </c>
      <c r="M476">
        <v>17.6703046054295</v>
      </c>
      <c r="N476">
        <v>28.8211143946329</v>
      </c>
      <c r="O476">
        <v>28.253548675968201</v>
      </c>
    </row>
    <row r="477" spans="2:15">
      <c r="B477" t="s">
        <v>33</v>
      </c>
      <c r="C477" t="s">
        <v>95</v>
      </c>
      <c r="D477" t="s">
        <v>21</v>
      </c>
      <c r="E477">
        <v>4.6821978080961699</v>
      </c>
      <c r="I477">
        <v>1.2048069216577999</v>
      </c>
      <c r="J477">
        <v>1.5619542817116701</v>
      </c>
      <c r="K477">
        <v>4.7236776673956404</v>
      </c>
      <c r="O477">
        <v>3.05589038703007</v>
      </c>
    </row>
    <row r="478" spans="2:15">
      <c r="B478" t="s">
        <v>33</v>
      </c>
      <c r="C478" t="s">
        <v>95</v>
      </c>
      <c r="D478" t="s">
        <v>22</v>
      </c>
      <c r="E478">
        <v>50.570220002390798</v>
      </c>
      <c r="I478">
        <v>17.725773718924401</v>
      </c>
      <c r="J478">
        <v>13.6245233757209</v>
      </c>
      <c r="K478">
        <v>29.505282445523498</v>
      </c>
      <c r="N478">
        <v>9.54036851156423</v>
      </c>
      <c r="O478">
        <v>26.379882468405398</v>
      </c>
    </row>
    <row r="479" spans="2:15">
      <c r="B479" t="s">
        <v>33</v>
      </c>
      <c r="C479" t="s">
        <v>95</v>
      </c>
      <c r="D479" t="s">
        <v>23</v>
      </c>
      <c r="E479">
        <v>24.854619359856599</v>
      </c>
      <c r="J479">
        <v>27.894491715378599</v>
      </c>
      <c r="K479">
        <v>45.138620312954302</v>
      </c>
      <c r="N479">
        <v>27.8863793204907</v>
      </c>
      <c r="O479">
        <v>49.822126028023703</v>
      </c>
    </row>
    <row r="480" spans="2:15">
      <c r="B480" t="s">
        <v>33</v>
      </c>
      <c r="C480" t="s">
        <v>95</v>
      </c>
      <c r="D480" t="s">
        <v>24</v>
      </c>
      <c r="E480">
        <v>26.649836308442701</v>
      </c>
      <c r="I480">
        <v>11.0564571578388</v>
      </c>
      <c r="J480">
        <v>9.0487718023602408</v>
      </c>
      <c r="K480">
        <v>37.9905771178463</v>
      </c>
      <c r="N480">
        <v>5.7359145562104201</v>
      </c>
      <c r="O480">
        <v>38.400589774560302</v>
      </c>
    </row>
    <row r="481" spans="2:16">
      <c r="B481" t="s">
        <v>33</v>
      </c>
      <c r="C481" t="s">
        <v>95</v>
      </c>
      <c r="D481" t="s">
        <v>25</v>
      </c>
      <c r="E481">
        <v>3.0217566478646201</v>
      </c>
      <c r="I481">
        <v>8.90112513803086</v>
      </c>
      <c r="J481">
        <v>13.4165946859745</v>
      </c>
      <c r="K481">
        <v>14.2231522325798</v>
      </c>
      <c r="M481">
        <v>5.7338765034171999</v>
      </c>
      <c r="N481">
        <v>16.9960706163771</v>
      </c>
      <c r="O481">
        <v>16.6461533965157</v>
      </c>
    </row>
    <row r="482" spans="2:16">
      <c r="B482" t="s">
        <v>33</v>
      </c>
      <c r="C482" t="s">
        <v>95</v>
      </c>
      <c r="D482" t="s">
        <v>26</v>
      </c>
      <c r="E482">
        <v>8.8339847015794195</v>
      </c>
      <c r="I482">
        <v>5.0834161835177003</v>
      </c>
      <c r="J482">
        <v>22.483898722551899</v>
      </c>
      <c r="K482">
        <v>26.9864370434039</v>
      </c>
      <c r="L482">
        <v>10.9721133036787</v>
      </c>
      <c r="M482">
        <v>16.917289716402301</v>
      </c>
      <c r="N482">
        <v>31.488139641355801</v>
      </c>
      <c r="O482">
        <v>33.185294012585302</v>
      </c>
    </row>
    <row r="483" spans="2:16">
      <c r="B483" t="s">
        <v>33</v>
      </c>
      <c r="C483" t="s">
        <v>95</v>
      </c>
      <c r="D483" t="s">
        <v>27</v>
      </c>
      <c r="E483">
        <v>42.503320776883797</v>
      </c>
      <c r="I483">
        <v>23.811710549303999</v>
      </c>
      <c r="J483">
        <v>63.2766622494619</v>
      </c>
      <c r="K483">
        <v>90.509115125811803</v>
      </c>
      <c r="O483">
        <v>73.7282710883009</v>
      </c>
    </row>
    <row r="484" spans="2:16">
      <c r="B484" t="s">
        <v>33</v>
      </c>
      <c r="C484" t="s">
        <v>95</v>
      </c>
      <c r="D484" t="s">
        <v>28</v>
      </c>
      <c r="E484">
        <v>20.0175222301215</v>
      </c>
      <c r="I484">
        <v>6.4216737692710497</v>
      </c>
      <c r="J484">
        <v>8.5279761510091898</v>
      </c>
      <c r="K484">
        <v>23.826040789132001</v>
      </c>
      <c r="O484">
        <v>15.4429280343491</v>
      </c>
    </row>
    <row r="485" spans="2:16">
      <c r="B485" t="s">
        <v>33</v>
      </c>
      <c r="C485" t="s">
        <v>95</v>
      </c>
      <c r="D485" t="s">
        <v>29</v>
      </c>
      <c r="E485">
        <v>69.841074808809097</v>
      </c>
      <c r="I485">
        <v>5.2511514677272197</v>
      </c>
      <c r="J485">
        <v>54.948338545964504</v>
      </c>
      <c r="K485">
        <v>97.224762322558405</v>
      </c>
      <c r="N485">
        <v>39.0150238784002</v>
      </c>
      <c r="O485">
        <v>104.095685743583</v>
      </c>
    </row>
    <row r="486" spans="2:16">
      <c r="B486" t="s">
        <v>33</v>
      </c>
      <c r="C486" t="s">
        <v>95</v>
      </c>
      <c r="D486" t="s">
        <v>30</v>
      </c>
      <c r="E486">
        <v>101.547794336724</v>
      </c>
      <c r="I486">
        <v>21.293257792024001</v>
      </c>
      <c r="J486">
        <v>29.0645962821403</v>
      </c>
      <c r="K486">
        <v>96.707675621121396</v>
      </c>
      <c r="O486">
        <v>61.294633210281503</v>
      </c>
    </row>
    <row r="487" spans="2:16">
      <c r="B487" t="s">
        <v>33</v>
      </c>
      <c r="C487" t="s">
        <v>96</v>
      </c>
      <c r="D487" t="s">
        <v>16</v>
      </c>
      <c r="F487">
        <v>9.6271169319645002E-3</v>
      </c>
      <c r="H487">
        <v>4.3389822791952797E-3</v>
      </c>
      <c r="L487">
        <v>2.1850252435714799</v>
      </c>
      <c r="M487">
        <v>13.422025597113199</v>
      </c>
      <c r="N487">
        <v>12.9688461649624</v>
      </c>
      <c r="O487">
        <v>28.735469683634001</v>
      </c>
      <c r="P487">
        <v>36.876221025352898</v>
      </c>
    </row>
    <row r="488" spans="2:16">
      <c r="B488" t="s">
        <v>33</v>
      </c>
      <c r="C488" t="s">
        <v>96</v>
      </c>
      <c r="D488" t="s">
        <v>17</v>
      </c>
      <c r="F488">
        <v>3.7147728757476697E-2</v>
      </c>
      <c r="K488">
        <v>0.72154639197785198</v>
      </c>
      <c r="L488">
        <v>1.3537293665527099</v>
      </c>
      <c r="M488">
        <v>0.771378568113263</v>
      </c>
      <c r="N488">
        <v>3.34797097787881</v>
      </c>
      <c r="O488">
        <v>2.67828481857681</v>
      </c>
      <c r="P488">
        <v>3.4519683795991098</v>
      </c>
    </row>
    <row r="489" spans="2:16">
      <c r="B489" t="s">
        <v>33</v>
      </c>
      <c r="C489" t="s">
        <v>96</v>
      </c>
      <c r="D489" t="s">
        <v>20</v>
      </c>
      <c r="F489">
        <v>4.5224836286526397E-2</v>
      </c>
      <c r="K489">
        <v>2.3607120718486598</v>
      </c>
      <c r="L489">
        <v>5.27507100761221</v>
      </c>
      <c r="M489">
        <v>7.4061241148810799</v>
      </c>
      <c r="N489">
        <v>11.299695448747499</v>
      </c>
      <c r="O489">
        <v>13.959694542678999</v>
      </c>
      <c r="P489">
        <v>18.298548423791299</v>
      </c>
    </row>
    <row r="490" spans="2:16">
      <c r="B490" t="s">
        <v>33</v>
      </c>
      <c r="C490" t="s">
        <v>96</v>
      </c>
      <c r="D490" t="s">
        <v>24</v>
      </c>
      <c r="F490">
        <v>0.71737933536276</v>
      </c>
    </row>
    <row r="491" spans="2:16">
      <c r="B491" t="s">
        <v>33</v>
      </c>
      <c r="C491" t="s">
        <v>96</v>
      </c>
      <c r="D491" t="s">
        <v>25</v>
      </c>
      <c r="F491">
        <v>29.8068141903758</v>
      </c>
      <c r="J491">
        <v>1.8541692318958101</v>
      </c>
      <c r="K491">
        <v>4.6248398228846002</v>
      </c>
      <c r="L491">
        <v>3.2318896046002799</v>
      </c>
      <c r="M491">
        <v>7.9512238122452104</v>
      </c>
      <c r="N491">
        <v>5.9183378049474804</v>
      </c>
      <c r="O491">
        <v>11.0837529762548</v>
      </c>
      <c r="P491">
        <v>8.7918027062344493</v>
      </c>
    </row>
    <row r="492" spans="2:16">
      <c r="B492" t="s">
        <v>33</v>
      </c>
      <c r="C492" t="s">
        <v>96</v>
      </c>
      <c r="D492" t="s">
        <v>27</v>
      </c>
      <c r="F492">
        <v>39.034018264840199</v>
      </c>
      <c r="O492">
        <v>3.4807221607836101</v>
      </c>
      <c r="P492">
        <v>3.11189497885792</v>
      </c>
    </row>
    <row r="493" spans="2:16">
      <c r="B493" t="s">
        <v>33</v>
      </c>
      <c r="C493" t="s">
        <v>96</v>
      </c>
      <c r="D493" t="s">
        <v>28</v>
      </c>
      <c r="O493">
        <v>2.4869421238599899E-2</v>
      </c>
    </row>
    <row r="494" spans="2:16">
      <c r="B494" t="s">
        <v>33</v>
      </c>
      <c r="C494" t="s">
        <v>96</v>
      </c>
      <c r="D494" t="s">
        <v>29</v>
      </c>
      <c r="F494">
        <v>0.42418618630305399</v>
      </c>
      <c r="G494">
        <v>0.418552424721088</v>
      </c>
      <c r="H494">
        <v>0.16935180625038901</v>
      </c>
      <c r="I494">
        <v>2.7924912242629798</v>
      </c>
      <c r="J494">
        <v>5.5963751893005496</v>
      </c>
      <c r="K494">
        <v>8.5511947458529693</v>
      </c>
      <c r="L494">
        <v>12.138303203760501</v>
      </c>
      <c r="M494">
        <v>15.5464675550656</v>
      </c>
      <c r="N494">
        <v>22.302384630362301</v>
      </c>
      <c r="O494">
        <v>28.889461209449301</v>
      </c>
      <c r="P494">
        <v>29.223917906194199</v>
      </c>
    </row>
    <row r="495" spans="2:16">
      <c r="B495" t="s">
        <v>33</v>
      </c>
      <c r="C495" t="s">
        <v>96</v>
      </c>
      <c r="D495" t="s">
        <v>30</v>
      </c>
      <c r="G495">
        <v>20.097602739726</v>
      </c>
    </row>
    <row r="496" spans="2:16">
      <c r="B496" t="s">
        <v>33</v>
      </c>
      <c r="C496" t="s">
        <v>97</v>
      </c>
      <c r="D496" t="s">
        <v>16</v>
      </c>
      <c r="H496">
        <v>7.9133486466894998E-2</v>
      </c>
      <c r="I496">
        <v>7.4096751408447306E-2</v>
      </c>
      <c r="J496">
        <v>0.101613792834906</v>
      </c>
      <c r="K496">
        <v>0.12651319884888401</v>
      </c>
      <c r="L496">
        <v>0.11833700787245501</v>
      </c>
      <c r="M496">
        <v>0.112152424680598</v>
      </c>
      <c r="N496">
        <v>0.122521292160788</v>
      </c>
      <c r="O496">
        <v>0.115220040302353</v>
      </c>
      <c r="P496">
        <v>0.116307602581584</v>
      </c>
    </row>
    <row r="497" spans="2:16">
      <c r="B497" t="s">
        <v>33</v>
      </c>
      <c r="C497" t="s">
        <v>97</v>
      </c>
      <c r="D497" t="s">
        <v>17</v>
      </c>
      <c r="F497">
        <v>2.1885387145361999E-4</v>
      </c>
      <c r="G497">
        <v>2.9942685958658499</v>
      </c>
      <c r="H497">
        <v>4.7541548581442301E-4</v>
      </c>
      <c r="I497">
        <v>0.69788567038577398</v>
      </c>
      <c r="J497">
        <v>2.2986561141740198</v>
      </c>
      <c r="K497">
        <v>1.4582142402108601E-3</v>
      </c>
      <c r="L497">
        <v>0.69748567038577403</v>
      </c>
      <c r="M497">
        <v>2.2988967265933198</v>
      </c>
      <c r="N497">
        <v>0.30683209868531303</v>
      </c>
      <c r="O497">
        <v>1.40060630728937</v>
      </c>
      <c r="P497">
        <v>1.4233569113994</v>
      </c>
    </row>
    <row r="498" spans="2:16">
      <c r="B498" t="s">
        <v>33</v>
      </c>
      <c r="C498" t="s">
        <v>97</v>
      </c>
      <c r="D498" t="s">
        <v>18</v>
      </c>
      <c r="F498">
        <v>3.3822871042832201E-4</v>
      </c>
      <c r="G498">
        <v>8.4557177607080304E-4</v>
      </c>
      <c r="H498">
        <v>1.1413721094622</v>
      </c>
      <c r="I498">
        <v>2.4686984791328901E-3</v>
      </c>
      <c r="J498">
        <v>0.39381205061325902</v>
      </c>
      <c r="K498">
        <v>0.75332617312001404</v>
      </c>
      <c r="L498">
        <v>9.8416723424721297E-4</v>
      </c>
      <c r="M498">
        <v>0.39341205061325901</v>
      </c>
      <c r="N498">
        <v>0.75335853054428203</v>
      </c>
      <c r="O498">
        <v>0.17298282364626499</v>
      </c>
      <c r="P498">
        <v>0.22018103677697201</v>
      </c>
    </row>
    <row r="499" spans="2:16">
      <c r="B499" t="s">
        <v>33</v>
      </c>
      <c r="C499" t="s">
        <v>97</v>
      </c>
      <c r="D499" t="s">
        <v>19</v>
      </c>
      <c r="F499">
        <v>0.22</v>
      </c>
      <c r="G499">
        <v>6.78</v>
      </c>
      <c r="H499">
        <v>40.662125806657301</v>
      </c>
      <c r="I499">
        <v>1.7614485456355999</v>
      </c>
      <c r="J499">
        <v>19.171231412487501</v>
      </c>
      <c r="K499">
        <v>27.501673027991401</v>
      </c>
      <c r="L499">
        <v>9.4093918509746608</v>
      </c>
      <c r="M499">
        <v>22.830502405959098</v>
      </c>
      <c r="N499">
        <v>19.5530993674219</v>
      </c>
      <c r="O499">
        <v>15.305059702508601</v>
      </c>
      <c r="P499">
        <v>21.3902967644757</v>
      </c>
    </row>
    <row r="500" spans="2:16">
      <c r="B500" t="s">
        <v>33</v>
      </c>
      <c r="C500" t="s">
        <v>97</v>
      </c>
      <c r="D500" t="s">
        <v>20</v>
      </c>
      <c r="G500">
        <v>5.6260603980782399E-2</v>
      </c>
      <c r="I500">
        <v>1.2295420840368901E-2</v>
      </c>
      <c r="J500">
        <v>4.2765181940413503E-2</v>
      </c>
      <c r="K500">
        <v>5.0015377670110201E-3</v>
      </c>
      <c r="L500">
        <v>2.5281181886735501E-2</v>
      </c>
      <c r="M500">
        <v>2.5775123505579301E-2</v>
      </c>
      <c r="N500">
        <v>1.35106483242181E-2</v>
      </c>
      <c r="O500">
        <v>2.5098176843111698E-2</v>
      </c>
      <c r="P500">
        <v>1.99871805677348E-2</v>
      </c>
    </row>
    <row r="501" spans="2:16">
      <c r="B501" t="s">
        <v>33</v>
      </c>
      <c r="C501" t="s">
        <v>97</v>
      </c>
      <c r="D501" t="s">
        <v>21</v>
      </c>
      <c r="G501">
        <v>2</v>
      </c>
      <c r="H501">
        <v>1.3059871834922501</v>
      </c>
      <c r="I501">
        <v>0.46472724571125101</v>
      </c>
      <c r="J501">
        <v>1.9816014614922901</v>
      </c>
      <c r="K501">
        <v>1.0622191786269399</v>
      </c>
      <c r="L501">
        <v>1.1307097527211201</v>
      </c>
      <c r="M501">
        <v>1.5773049062061799</v>
      </c>
      <c r="N501">
        <v>1.0919079757048999</v>
      </c>
      <c r="O501">
        <v>1.3265047930887901</v>
      </c>
      <c r="P501">
        <v>1.36366374218799</v>
      </c>
    </row>
    <row r="502" spans="2:16">
      <c r="B502" t="s">
        <v>33</v>
      </c>
      <c r="C502" t="s">
        <v>97</v>
      </c>
      <c r="D502" t="s">
        <v>23</v>
      </c>
      <c r="F502">
        <v>0.14000000000000001</v>
      </c>
      <c r="G502">
        <v>0.18831530542210001</v>
      </c>
      <c r="H502">
        <v>4.6712696945778998</v>
      </c>
      <c r="I502">
        <v>0.16019461151903999</v>
      </c>
      <c r="J502">
        <v>1.76764642680169</v>
      </c>
      <c r="K502">
        <v>3.14051953000437</v>
      </c>
      <c r="L502">
        <v>0.86596903219378196</v>
      </c>
      <c r="M502">
        <v>2.3703673782957302</v>
      </c>
      <c r="N502">
        <v>2.1408800101532601</v>
      </c>
      <c r="O502">
        <v>1.52647072792254</v>
      </c>
      <c r="P502">
        <v>2.2691506025084598</v>
      </c>
    </row>
    <row r="503" spans="2:16">
      <c r="B503" t="s">
        <v>33</v>
      </c>
      <c r="C503" t="s">
        <v>97</v>
      </c>
      <c r="D503" t="s">
        <v>24</v>
      </c>
      <c r="F503">
        <v>2.15</v>
      </c>
      <c r="G503">
        <v>4.8499999999999996</v>
      </c>
      <c r="I503">
        <v>2.9273719206683899</v>
      </c>
      <c r="J503">
        <v>4.0714280781316097</v>
      </c>
      <c r="K503">
        <v>1.2856324337709599</v>
      </c>
      <c r="L503">
        <v>3.4295706216278301</v>
      </c>
      <c r="M503">
        <v>2.8471919378684101</v>
      </c>
      <c r="N503">
        <v>2.2270922726651499</v>
      </c>
      <c r="O503">
        <v>1.9225157882664401</v>
      </c>
      <c r="P503">
        <v>2.8467919378684101</v>
      </c>
    </row>
    <row r="504" spans="2:16">
      <c r="B504" t="s">
        <v>33</v>
      </c>
      <c r="C504" t="s">
        <v>97</v>
      </c>
      <c r="D504" t="s">
        <v>25</v>
      </c>
      <c r="F504">
        <v>1.98958064957836E-5</v>
      </c>
      <c r="G504">
        <v>0.112000171222097</v>
      </c>
      <c r="I504">
        <v>2.54267339006377E-2</v>
      </c>
      <c r="J504">
        <v>8.5674370399281094E-2</v>
      </c>
      <c r="K504">
        <v>1.09108130579861E-2</v>
      </c>
      <c r="L504">
        <v>5.1494301635456999E-2</v>
      </c>
      <c r="M504">
        <v>5.2429770460969201E-2</v>
      </c>
      <c r="N504">
        <v>2.8339665694614699E-2</v>
      </c>
      <c r="O504">
        <v>5.1505265217465998E-2</v>
      </c>
      <c r="P504">
        <v>2.89966926235012E-2</v>
      </c>
    </row>
    <row r="505" spans="2:16">
      <c r="B505" t="s">
        <v>33</v>
      </c>
      <c r="C505" t="s">
        <v>97</v>
      </c>
      <c r="D505" t="s">
        <v>26</v>
      </c>
      <c r="G505">
        <v>5.6260603980782399E-2</v>
      </c>
      <c r="I505">
        <v>1.2295420840368901E-2</v>
      </c>
      <c r="J505">
        <v>4.2765181940413503E-2</v>
      </c>
      <c r="K505">
        <v>5.0015377670110201E-3</v>
      </c>
      <c r="L505">
        <v>2.5281181886735501E-2</v>
      </c>
      <c r="M505">
        <v>2.35778831270359E-2</v>
      </c>
      <c r="N505">
        <v>4.60153776701102E-3</v>
      </c>
      <c r="O505">
        <v>2.48811818867355E-2</v>
      </c>
      <c r="P505">
        <v>2.3177883127035899E-2</v>
      </c>
    </row>
    <row r="506" spans="2:16">
      <c r="B506" t="s">
        <v>33</v>
      </c>
      <c r="C506" t="s">
        <v>97</v>
      </c>
      <c r="D506" t="s">
        <v>28</v>
      </c>
      <c r="F506">
        <v>0.44944911955078798</v>
      </c>
      <c r="G506">
        <v>0.24367362421081801</v>
      </c>
      <c r="I506">
        <v>0.432188908581497</v>
      </c>
      <c r="J506">
        <v>0.26001487245143501</v>
      </c>
      <c r="K506">
        <v>0.189606709461665</v>
      </c>
      <c r="L506">
        <v>0.35615062252935797</v>
      </c>
      <c r="M506">
        <v>0.22868365371295499</v>
      </c>
      <c r="N506">
        <v>0.26237160946633598</v>
      </c>
      <c r="O506">
        <v>0.299752730708719</v>
      </c>
      <c r="P506">
        <v>0.24308320938963801</v>
      </c>
    </row>
    <row r="507" spans="2:16">
      <c r="B507" t="s">
        <v>33</v>
      </c>
      <c r="C507" t="s">
        <v>97</v>
      </c>
      <c r="D507" t="s">
        <v>29</v>
      </c>
      <c r="F507">
        <v>0.909375419784207</v>
      </c>
      <c r="G507">
        <v>6.8717262206934002</v>
      </c>
      <c r="H507">
        <v>2.0343319531094299</v>
      </c>
      <c r="I507">
        <v>25.607118223777402</v>
      </c>
      <c r="J507">
        <v>6.1786784522483096</v>
      </c>
      <c r="K507">
        <v>16.3686535425215</v>
      </c>
      <c r="L507">
        <v>17.071552771330399</v>
      </c>
      <c r="M507">
        <v>10.654866607270799</v>
      </c>
      <c r="N507">
        <v>16.677046285780001</v>
      </c>
      <c r="O507">
        <v>14.252219356670301</v>
      </c>
      <c r="P507">
        <v>13.300088208639099</v>
      </c>
    </row>
    <row r="508" spans="2:16">
      <c r="B508" t="s">
        <v>33</v>
      </c>
      <c r="C508" t="s">
        <v>97</v>
      </c>
      <c r="D508" t="s">
        <v>30</v>
      </c>
      <c r="F508">
        <v>8.7683073662258693</v>
      </c>
      <c r="G508">
        <v>58.566065219217599</v>
      </c>
      <c r="H508">
        <v>0.105304350748227</v>
      </c>
      <c r="I508">
        <v>21.1558151815854</v>
      </c>
      <c r="J508">
        <v>46.586724577329399</v>
      </c>
      <c r="K508">
        <v>9.5494841028219497</v>
      </c>
      <c r="L508">
        <v>32.327543353037697</v>
      </c>
      <c r="M508">
        <v>26.120172542940399</v>
      </c>
      <c r="N508">
        <v>23.7509929763111</v>
      </c>
      <c r="O508">
        <v>18.125234479548499</v>
      </c>
      <c r="P508">
        <v>26.1197725429404</v>
      </c>
    </row>
    <row r="509" spans="2:16">
      <c r="B509" t="s">
        <v>33</v>
      </c>
      <c r="C509" t="s">
        <v>98</v>
      </c>
      <c r="D509" t="s">
        <v>17</v>
      </c>
      <c r="H509">
        <v>1.599994E-3</v>
      </c>
      <c r="J509">
        <v>3.0289810574159399E-4</v>
      </c>
      <c r="K509">
        <v>4.9709589425840596E-4</v>
      </c>
    </row>
    <row r="510" spans="2:16">
      <c r="B510" t="s">
        <v>33</v>
      </c>
      <c r="C510" t="s">
        <v>98</v>
      </c>
      <c r="D510" t="s">
        <v>19</v>
      </c>
      <c r="H510">
        <v>4.9599850000000001E-2</v>
      </c>
      <c r="J510">
        <v>2.1389857093256099E-2</v>
      </c>
      <c r="K510">
        <v>2.74099929067439E-2</v>
      </c>
      <c r="L510">
        <v>8.9968415087388603E-3</v>
      </c>
      <c r="M510">
        <v>2.3634580798224801E-2</v>
      </c>
      <c r="N510">
        <v>1.8920856798489202E-2</v>
      </c>
      <c r="O510">
        <v>1.50273901351206E-2</v>
      </c>
      <c r="P510">
        <v>2.1163780738722798E-2</v>
      </c>
    </row>
    <row r="511" spans="2:16">
      <c r="B511" t="s">
        <v>33</v>
      </c>
      <c r="C511" t="s">
        <v>98</v>
      </c>
      <c r="D511" t="s">
        <v>21</v>
      </c>
      <c r="E511">
        <v>11.1111111111111</v>
      </c>
      <c r="H511">
        <v>0.88298415834809396</v>
      </c>
      <c r="I511">
        <v>10.226926951563</v>
      </c>
      <c r="J511">
        <v>0.38750638733814602</v>
      </c>
      <c r="K511">
        <v>4.9874993577229603</v>
      </c>
      <c r="L511">
        <v>5.9039419442513896</v>
      </c>
      <c r="M511">
        <v>2.4079429312927698</v>
      </c>
      <c r="N511">
        <v>5.3897044662994702</v>
      </c>
      <c r="O511">
        <v>4.3677042574331297</v>
      </c>
      <c r="P511">
        <v>3.7174694277229801</v>
      </c>
    </row>
    <row r="512" spans="2:16">
      <c r="B512" t="s">
        <v>33</v>
      </c>
      <c r="C512" t="s">
        <v>98</v>
      </c>
      <c r="D512" t="s">
        <v>23</v>
      </c>
      <c r="I512">
        <v>4.0000000000000002E-4</v>
      </c>
      <c r="J512">
        <v>1.9227313556979099E-3</v>
      </c>
      <c r="K512">
        <v>9.4179648508646904E-3</v>
      </c>
      <c r="L512">
        <v>4.5494815628641098E-2</v>
      </c>
      <c r="M512">
        <v>4.8154845946748598E-3</v>
      </c>
      <c r="N512">
        <v>2.4866993080233799E-2</v>
      </c>
      <c r="O512">
        <v>2.7223858158419201E-2</v>
      </c>
      <c r="P512">
        <v>1.3224372210354E-2</v>
      </c>
    </row>
    <row r="513" spans="2:16">
      <c r="B513" t="s">
        <v>33</v>
      </c>
      <c r="C513" t="s">
        <v>98</v>
      </c>
      <c r="D513" t="s">
        <v>25</v>
      </c>
      <c r="L513">
        <v>4.0000000000000002E-4</v>
      </c>
    </row>
    <row r="514" spans="2:16">
      <c r="B514" t="s">
        <v>33</v>
      </c>
      <c r="C514" t="s">
        <v>98</v>
      </c>
      <c r="D514" t="s">
        <v>29</v>
      </c>
      <c r="F514">
        <v>3.4857452980612798E-3</v>
      </c>
      <c r="G514">
        <v>8.7143632451532095E-3</v>
      </c>
      <c r="H514">
        <v>1.3542981192245101E-2</v>
      </c>
      <c r="I514">
        <v>3.0290905610596899E-2</v>
      </c>
      <c r="J514">
        <v>3.5896749111331901E-2</v>
      </c>
      <c r="K514">
        <v>4.5119531589328202E-2</v>
      </c>
      <c r="L514">
        <v>3.2353625331889901E-2</v>
      </c>
      <c r="M514">
        <v>3.9548437013568E-2</v>
      </c>
      <c r="N514">
        <v>3.9111303479455198E-2</v>
      </c>
      <c r="O514">
        <v>3.5114399373679397E-2</v>
      </c>
      <c r="P514">
        <v>3.8956398585246403E-2</v>
      </c>
    </row>
    <row r="515" spans="2:16">
      <c r="B515" t="s">
        <v>33</v>
      </c>
      <c r="C515" t="s">
        <v>98</v>
      </c>
      <c r="D515" t="s">
        <v>30</v>
      </c>
      <c r="F515">
        <v>4.5314688874796701E-4</v>
      </c>
      <c r="G515">
        <v>1.0265328672218701</v>
      </c>
      <c r="H515">
        <v>0.76300718755499197</v>
      </c>
      <c r="I515">
        <v>0.35462040860224903</v>
      </c>
      <c r="J515">
        <v>1.01276548527712</v>
      </c>
      <c r="K515">
        <v>0.58639804754556102</v>
      </c>
      <c r="L515">
        <v>0.64335207265719097</v>
      </c>
      <c r="M515">
        <v>0.82505674266220397</v>
      </c>
      <c r="N515">
        <v>0.61101868910129398</v>
      </c>
      <c r="O515">
        <v>0.72277728972108302</v>
      </c>
      <c r="P515">
        <v>0.73062705104799697</v>
      </c>
    </row>
    <row r="516" spans="2:16">
      <c r="B516" t="s">
        <v>33</v>
      </c>
      <c r="C516" t="s">
        <v>99</v>
      </c>
      <c r="D516" t="s">
        <v>16</v>
      </c>
      <c r="F516">
        <v>0.58305074376686306</v>
      </c>
      <c r="I516">
        <v>4.2380904788230804</v>
      </c>
      <c r="J516">
        <v>17.223022736506401</v>
      </c>
      <c r="K516">
        <v>85.047715792977598</v>
      </c>
      <c r="L516">
        <v>205.53331349338899</v>
      </c>
      <c r="M516">
        <v>180.83583240520099</v>
      </c>
      <c r="N516">
        <v>281.45758678025902</v>
      </c>
      <c r="O516">
        <v>373.791404074821</v>
      </c>
      <c r="P516">
        <v>457.88459599741299</v>
      </c>
    </row>
    <row r="517" spans="2:16">
      <c r="B517" t="s">
        <v>33</v>
      </c>
      <c r="C517" t="s">
        <v>99</v>
      </c>
      <c r="D517" t="s">
        <v>17</v>
      </c>
      <c r="F517">
        <v>2.2497920233401398</v>
      </c>
      <c r="I517">
        <v>13.361759289342942</v>
      </c>
      <c r="J517">
        <v>26.659303064797921</v>
      </c>
      <c r="K517">
        <v>24.160646607974801</v>
      </c>
      <c r="L517">
        <v>33.419750763142098</v>
      </c>
      <c r="M517">
        <v>29.007352866075099</v>
      </c>
      <c r="N517">
        <v>45.409036049664699</v>
      </c>
      <c r="O517">
        <v>47.3157026871393</v>
      </c>
      <c r="P517">
        <v>45.510508710325702</v>
      </c>
    </row>
    <row r="518" spans="2:16">
      <c r="B518" t="s">
        <v>33</v>
      </c>
      <c r="C518" t="s">
        <v>99</v>
      </c>
      <c r="D518" t="s">
        <v>18</v>
      </c>
      <c r="F518">
        <v>3.8419023109614701</v>
      </c>
      <c r="G518">
        <v>1.42091937663595</v>
      </c>
      <c r="I518">
        <v>9.6947318781185405</v>
      </c>
      <c r="J518">
        <v>42.929882954449504</v>
      </c>
      <c r="K518">
        <v>66.348391010603606</v>
      </c>
      <c r="L518">
        <v>69.826289370030096</v>
      </c>
      <c r="M518">
        <v>95.816949779144807</v>
      </c>
      <c r="N518">
        <v>104.53986692538101</v>
      </c>
      <c r="O518">
        <v>176.52207790182501</v>
      </c>
      <c r="P518">
        <v>165.33065065734201</v>
      </c>
    </row>
    <row r="519" spans="2:16">
      <c r="B519" t="s">
        <v>33</v>
      </c>
      <c r="C519" t="s">
        <v>99</v>
      </c>
      <c r="D519" t="s">
        <v>19</v>
      </c>
      <c r="F519">
        <v>44.223670504200001</v>
      </c>
      <c r="H519">
        <v>111.19329150888299</v>
      </c>
      <c r="I519">
        <v>634.57744739159796</v>
      </c>
      <c r="J519">
        <v>521.96603110683498</v>
      </c>
      <c r="K519">
        <v>377.48734739252001</v>
      </c>
      <c r="L519">
        <v>676.086508462555</v>
      </c>
      <c r="M519">
        <v>791.70147139007304</v>
      </c>
      <c r="N519">
        <v>720.69058250933404</v>
      </c>
      <c r="O519">
        <v>935.36032411011195</v>
      </c>
      <c r="P519">
        <v>927.446446158242</v>
      </c>
    </row>
    <row r="520" spans="2:16">
      <c r="B520" t="s">
        <v>33</v>
      </c>
      <c r="C520" t="s">
        <v>99</v>
      </c>
      <c r="D520" t="s">
        <v>20</v>
      </c>
      <c r="F520">
        <v>3.8130744320012502</v>
      </c>
      <c r="H520">
        <v>11.285733464520201</v>
      </c>
      <c r="I520">
        <v>14.8612259353546</v>
      </c>
      <c r="J520">
        <v>109.42557205698</v>
      </c>
      <c r="K520">
        <v>123.7823355215</v>
      </c>
      <c r="L520">
        <v>117.373051596922</v>
      </c>
      <c r="M520">
        <v>155.641894267194</v>
      </c>
      <c r="N520">
        <v>178.15364945835299</v>
      </c>
      <c r="O520">
        <v>183.65993850625699</v>
      </c>
      <c r="P520">
        <v>228.73562836300599</v>
      </c>
    </row>
    <row r="521" spans="2:16">
      <c r="B521" t="s">
        <v>33</v>
      </c>
      <c r="C521" t="s">
        <v>99</v>
      </c>
      <c r="D521" t="s">
        <v>21</v>
      </c>
      <c r="F521">
        <v>0.30599999999999999</v>
      </c>
      <c r="G521">
        <v>2.6855906106240002</v>
      </c>
      <c r="L521">
        <v>4.0000000000000002E-4</v>
      </c>
      <c r="M521">
        <v>2.0259147730842</v>
      </c>
      <c r="N521">
        <v>34.435564382620797</v>
      </c>
      <c r="O521">
        <v>15.036480696858201</v>
      </c>
      <c r="P521">
        <v>72.651886009871603</v>
      </c>
    </row>
    <row r="522" spans="2:16">
      <c r="B522" t="s">
        <v>33</v>
      </c>
      <c r="C522" t="s">
        <v>99</v>
      </c>
      <c r="D522" t="s">
        <v>23</v>
      </c>
      <c r="F522">
        <v>15.011195475751901</v>
      </c>
      <c r="I522">
        <v>82.127046967261705</v>
      </c>
      <c r="J522">
        <v>186.927066319723</v>
      </c>
      <c r="K522">
        <v>132.68929984861401</v>
      </c>
      <c r="L522">
        <v>233.940517186298</v>
      </c>
      <c r="M522">
        <v>332.089621764436</v>
      </c>
      <c r="N522">
        <v>329.46344869191302</v>
      </c>
      <c r="O522">
        <v>441.07471098990698</v>
      </c>
      <c r="P522">
        <v>504.87855375177702</v>
      </c>
    </row>
    <row r="523" spans="2:16">
      <c r="B523" t="s">
        <v>33</v>
      </c>
      <c r="C523" t="s">
        <v>99</v>
      </c>
      <c r="D523" t="s">
        <v>24</v>
      </c>
      <c r="F523">
        <v>1.53</v>
      </c>
      <c r="G523">
        <v>1.4669931544021699</v>
      </c>
      <c r="J523">
        <v>1.5430656460696399</v>
      </c>
      <c r="K523">
        <v>5.8786388190335801</v>
      </c>
      <c r="M523">
        <v>4.1896609086813701</v>
      </c>
      <c r="N523">
        <v>2.77226755772447</v>
      </c>
      <c r="O523">
        <v>1.89868262943872</v>
      </c>
      <c r="P523">
        <v>2.45466915040867</v>
      </c>
    </row>
    <row r="524" spans="2:16">
      <c r="B524" t="s">
        <v>33</v>
      </c>
      <c r="C524" t="s">
        <v>99</v>
      </c>
      <c r="D524" t="s">
        <v>25</v>
      </c>
      <c r="H524">
        <v>2.58722460209369</v>
      </c>
      <c r="I524">
        <v>9.9472578212135598</v>
      </c>
      <c r="J524">
        <v>49.825358302513003</v>
      </c>
      <c r="K524">
        <v>120.015594863058</v>
      </c>
      <c r="L524">
        <v>63.906040481903801</v>
      </c>
      <c r="M524">
        <v>156.51665350411099</v>
      </c>
      <c r="N524">
        <v>160.327322212409</v>
      </c>
      <c r="O524">
        <v>165.65168206073699</v>
      </c>
      <c r="P524">
        <v>228.09338838718401</v>
      </c>
    </row>
    <row r="525" spans="2:16">
      <c r="B525" t="s">
        <v>33</v>
      </c>
      <c r="C525" t="s">
        <v>99</v>
      </c>
      <c r="D525" t="s">
        <v>26</v>
      </c>
      <c r="F525">
        <v>8.9760000000000006E-2</v>
      </c>
      <c r="G525">
        <v>5.4799377599999997E-2</v>
      </c>
      <c r="H525">
        <v>0.21465932294342699</v>
      </c>
      <c r="I525">
        <v>1.48883567414161</v>
      </c>
      <c r="J525">
        <v>6.8160927328648997</v>
      </c>
      <c r="K525">
        <v>18.715147439734501</v>
      </c>
      <c r="L525">
        <v>13.096586065612801</v>
      </c>
      <c r="M525">
        <v>17.4944056168762</v>
      </c>
      <c r="N525">
        <v>24.5844612112049</v>
      </c>
      <c r="O525">
        <v>23.152738743220699</v>
      </c>
      <c r="P525">
        <v>47.522565093722001</v>
      </c>
    </row>
    <row r="526" spans="2:16">
      <c r="B526" t="s">
        <v>33</v>
      </c>
      <c r="C526" t="s">
        <v>99</v>
      </c>
      <c r="D526" t="s">
        <v>27</v>
      </c>
      <c r="H526">
        <v>4.7190911015594299</v>
      </c>
      <c r="I526">
        <v>17.968660611013501</v>
      </c>
      <c r="J526">
        <v>90.093162000253301</v>
      </c>
      <c r="K526">
        <v>407.86260016126499</v>
      </c>
      <c r="L526">
        <v>200.79597067675101</v>
      </c>
      <c r="M526">
        <v>452.91097396874102</v>
      </c>
      <c r="N526">
        <v>546.71603849827295</v>
      </c>
      <c r="O526">
        <v>561.81703670600803</v>
      </c>
      <c r="P526">
        <v>811.60902812432698</v>
      </c>
    </row>
    <row r="527" spans="2:16">
      <c r="B527" t="s">
        <v>33</v>
      </c>
      <c r="C527" t="s">
        <v>99</v>
      </c>
      <c r="D527" t="s">
        <v>28</v>
      </c>
      <c r="F527">
        <v>0.20399999999999999</v>
      </c>
      <c r="G527">
        <v>0.18368196719999999</v>
      </c>
      <c r="I527">
        <v>1.9765349142400399</v>
      </c>
      <c r="J527">
        <v>8.1833899750116199</v>
      </c>
      <c r="K527">
        <v>40.061503160578603</v>
      </c>
      <c r="L527">
        <v>30.477787442031101</v>
      </c>
    </row>
    <row r="528" spans="2:16">
      <c r="B528" t="s">
        <v>33</v>
      </c>
      <c r="C528" t="s">
        <v>99</v>
      </c>
      <c r="D528" t="s">
        <v>29</v>
      </c>
      <c r="F528">
        <v>35.764717668688803</v>
      </c>
      <c r="G528">
        <v>15.274381308829501</v>
      </c>
      <c r="I528">
        <v>267.217978852751</v>
      </c>
      <c r="J528">
        <v>242.917842768035</v>
      </c>
      <c r="K528">
        <v>250.318110138988</v>
      </c>
      <c r="L528">
        <v>408.73731411913099</v>
      </c>
      <c r="M528">
        <v>447.08988242779998</v>
      </c>
      <c r="N528">
        <v>531.15221667642504</v>
      </c>
      <c r="O528">
        <v>643.18914288676001</v>
      </c>
      <c r="P528">
        <v>673.90601099923697</v>
      </c>
    </row>
    <row r="529" spans="2:16">
      <c r="B529" t="s">
        <v>33</v>
      </c>
      <c r="C529" t="s">
        <v>99</v>
      </c>
      <c r="D529" t="s">
        <v>30</v>
      </c>
      <c r="F529">
        <v>57.323999999999998</v>
      </c>
      <c r="G529">
        <v>8.9136342047083392</v>
      </c>
      <c r="I529">
        <v>29.1704422854136</v>
      </c>
      <c r="J529">
        <v>223.87473030634899</v>
      </c>
      <c r="K529">
        <v>351.68343026572302</v>
      </c>
      <c r="L529">
        <v>284.78985436724503</v>
      </c>
      <c r="N529">
        <v>160.11378459019301</v>
      </c>
      <c r="O529">
        <v>245.36819667184301</v>
      </c>
      <c r="P529">
        <v>173.08876683096901</v>
      </c>
    </row>
    <row r="530" spans="2:16">
      <c r="B530" t="s">
        <v>34</v>
      </c>
      <c r="C530" t="s">
        <v>90</v>
      </c>
      <c r="D530" t="s">
        <v>16</v>
      </c>
      <c r="I530">
        <v>51.535766076426398</v>
      </c>
      <c r="J530">
        <v>18.650539675454102</v>
      </c>
      <c r="K530">
        <v>25.577879881780799</v>
      </c>
      <c r="L530">
        <v>53.884565087335602</v>
      </c>
      <c r="M530">
        <v>2.85117292061252</v>
      </c>
      <c r="N530">
        <v>39.5866256873528</v>
      </c>
      <c r="O530">
        <v>69.8538351006369</v>
      </c>
      <c r="P530">
        <v>0.70566456260039001</v>
      </c>
    </row>
    <row r="531" spans="2:16">
      <c r="B531" t="s">
        <v>34</v>
      </c>
      <c r="C531" t="s">
        <v>90</v>
      </c>
      <c r="D531" t="s">
        <v>17</v>
      </c>
      <c r="H531">
        <v>2.9233694828225101</v>
      </c>
      <c r="I531">
        <v>10.890763759100199</v>
      </c>
      <c r="J531">
        <v>4.3714769178994297</v>
      </c>
      <c r="K531">
        <v>0.33021747049169498</v>
      </c>
      <c r="L531">
        <v>7.0279051664196102</v>
      </c>
      <c r="M531">
        <v>4.7686882978236698</v>
      </c>
      <c r="N531">
        <v>1.8022746811041801</v>
      </c>
      <c r="O531">
        <v>13.7494770033198</v>
      </c>
      <c r="P531">
        <v>3.3611615902502101</v>
      </c>
    </row>
    <row r="532" spans="2:16">
      <c r="B532" t="s">
        <v>34</v>
      </c>
      <c r="C532" t="s">
        <v>90</v>
      </c>
      <c r="D532" t="s">
        <v>18</v>
      </c>
      <c r="I532">
        <v>18.011705233852702</v>
      </c>
      <c r="J532">
        <v>12.260790594102801</v>
      </c>
      <c r="K532">
        <v>2.5855824565946999</v>
      </c>
      <c r="L532">
        <v>19.358411979645801</v>
      </c>
      <c r="M532">
        <v>16.466937530842799</v>
      </c>
      <c r="N532">
        <v>1.2878624685692399</v>
      </c>
      <c r="O532">
        <v>6.9777298291747902</v>
      </c>
    </row>
    <row r="533" spans="2:16">
      <c r="B533" t="s">
        <v>34</v>
      </c>
      <c r="C533" t="s">
        <v>90</v>
      </c>
      <c r="D533" t="s">
        <v>19</v>
      </c>
      <c r="H533">
        <v>39.60755802542667</v>
      </c>
      <c r="I533">
        <v>55.581279939452003</v>
      </c>
      <c r="J533">
        <v>45.4391533364509</v>
      </c>
      <c r="K533">
        <v>56.334746238825403</v>
      </c>
      <c r="L533">
        <v>61.503757166432798</v>
      </c>
      <c r="M533">
        <v>46.766684701044902</v>
      </c>
      <c r="N533">
        <v>43.244167020217503</v>
      </c>
      <c r="O533">
        <v>75.279019463730705</v>
      </c>
      <c r="P533">
        <v>40.823585485758002</v>
      </c>
    </row>
    <row r="534" spans="2:16">
      <c r="B534" t="s">
        <v>34</v>
      </c>
      <c r="C534" t="s">
        <v>90</v>
      </c>
      <c r="D534" t="s">
        <v>20</v>
      </c>
      <c r="G534">
        <v>6.9319296018733398</v>
      </c>
      <c r="H534">
        <v>6.6893261497576297</v>
      </c>
      <c r="I534">
        <v>37.919105553496202</v>
      </c>
      <c r="J534">
        <v>14.673668825408701</v>
      </c>
      <c r="L534">
        <v>23.3784492536351</v>
      </c>
      <c r="M534">
        <v>22.965704170143301</v>
      </c>
      <c r="P534">
        <v>24.4484342893746</v>
      </c>
    </row>
    <row r="535" spans="2:16">
      <c r="B535" t="s">
        <v>34</v>
      </c>
      <c r="C535" t="s">
        <v>90</v>
      </c>
      <c r="D535" t="s">
        <v>21</v>
      </c>
      <c r="H535">
        <v>10.88692222868387</v>
      </c>
      <c r="I535">
        <v>2.0072091072180598</v>
      </c>
      <c r="J535">
        <v>23.028284345028222</v>
      </c>
      <c r="K535">
        <v>29.134784715625202</v>
      </c>
      <c r="L535">
        <v>9.3025033842789906</v>
      </c>
      <c r="M535">
        <v>3.03054419806144</v>
      </c>
      <c r="N535">
        <v>12.280742191559119</v>
      </c>
      <c r="O535">
        <v>11.169202821832339</v>
      </c>
      <c r="P535">
        <v>4.5458162970921601</v>
      </c>
    </row>
    <row r="536" spans="2:16">
      <c r="B536" t="s">
        <v>34</v>
      </c>
      <c r="C536" t="s">
        <v>90</v>
      </c>
      <c r="D536" t="s">
        <v>22</v>
      </c>
      <c r="H536">
        <v>1.5040425645256299</v>
      </c>
      <c r="I536">
        <v>18.846597268610399</v>
      </c>
      <c r="J536">
        <v>7.2613351107397204</v>
      </c>
      <c r="K536">
        <v>8.7653776752653307</v>
      </c>
      <c r="L536">
        <v>26.1079323793501</v>
      </c>
      <c r="M536">
        <v>14.5226702214794</v>
      </c>
      <c r="N536">
        <v>16.026712786005</v>
      </c>
      <c r="O536">
        <v>33.369267490089797</v>
      </c>
      <c r="P536">
        <v>21.784005332219099</v>
      </c>
    </row>
    <row r="537" spans="2:16">
      <c r="B537" t="s">
        <v>34</v>
      </c>
      <c r="C537" t="s">
        <v>90</v>
      </c>
      <c r="D537" t="s">
        <v>23</v>
      </c>
      <c r="H537">
        <v>5.0995387767550584</v>
      </c>
      <c r="I537">
        <v>21.468160984541399</v>
      </c>
      <c r="J537">
        <v>33.047745690359498</v>
      </c>
      <c r="K537">
        <v>9.7438453699172491</v>
      </c>
      <c r="L537">
        <v>21.739586861787298</v>
      </c>
      <c r="N537">
        <v>26.525669875571701</v>
      </c>
      <c r="O537">
        <v>43.7371837976603</v>
      </c>
      <c r="P537">
        <v>32.1711451548722</v>
      </c>
    </row>
    <row r="538" spans="2:16">
      <c r="B538" t="s">
        <v>34</v>
      </c>
      <c r="C538" t="s">
        <v>90</v>
      </c>
      <c r="D538" t="s">
        <v>24</v>
      </c>
      <c r="I538">
        <v>1.0410719145888001</v>
      </c>
    </row>
    <row r="539" spans="2:16">
      <c r="B539" t="s">
        <v>34</v>
      </c>
      <c r="C539" t="s">
        <v>90</v>
      </c>
      <c r="D539" t="s">
        <v>25</v>
      </c>
      <c r="H539">
        <v>0.24791075713834901</v>
      </c>
      <c r="I539">
        <v>1.5813294417374819</v>
      </c>
      <c r="J539">
        <v>3.0374649698936702</v>
      </c>
      <c r="K539">
        <v>0.107108630700715</v>
      </c>
    </row>
    <row r="540" spans="2:16">
      <c r="B540" t="s">
        <v>34</v>
      </c>
      <c r="C540" t="s">
        <v>90</v>
      </c>
      <c r="D540" t="s">
        <v>26</v>
      </c>
      <c r="H540">
        <v>0.76569517744498605</v>
      </c>
      <c r="I540">
        <v>12.78703800697394</v>
      </c>
      <c r="J540">
        <v>2.0967550943172002</v>
      </c>
      <c r="K540">
        <v>0.99379465805322498</v>
      </c>
      <c r="L540">
        <v>0.30602965655611902</v>
      </c>
      <c r="O540">
        <v>0.89095208791342395</v>
      </c>
      <c r="P540">
        <v>4.3359269226692199</v>
      </c>
    </row>
    <row r="541" spans="2:16">
      <c r="B541" t="s">
        <v>34</v>
      </c>
      <c r="C541" t="s">
        <v>90</v>
      </c>
      <c r="D541" t="s">
        <v>27</v>
      </c>
      <c r="I541">
        <v>42.888665658091497</v>
      </c>
      <c r="J541">
        <v>41.044120958094503</v>
      </c>
      <c r="K541">
        <v>15.7168029894362</v>
      </c>
      <c r="L541">
        <v>36.776014513790997</v>
      </c>
      <c r="M541">
        <v>6.9173771920158202</v>
      </c>
      <c r="N541">
        <v>20.958108632015499</v>
      </c>
      <c r="O541">
        <v>39.242425617326901</v>
      </c>
      <c r="P541">
        <v>10.2665806353644</v>
      </c>
    </row>
    <row r="542" spans="2:16">
      <c r="B542" t="s">
        <v>34</v>
      </c>
      <c r="C542" t="s">
        <v>90</v>
      </c>
      <c r="D542" t="s">
        <v>28</v>
      </c>
      <c r="I542">
        <v>0.50836674657847702</v>
      </c>
      <c r="J542">
        <v>0.70092946081141605</v>
      </c>
      <c r="K542">
        <v>1.4364023364842</v>
      </c>
    </row>
    <row r="543" spans="2:16">
      <c r="B543" t="s">
        <v>34</v>
      </c>
      <c r="C543" t="s">
        <v>90</v>
      </c>
      <c r="D543" t="s">
        <v>29</v>
      </c>
      <c r="H543">
        <v>1.40316031070373</v>
      </c>
      <c r="I543">
        <v>53.493163177257301</v>
      </c>
      <c r="J543">
        <v>66.679072408934275</v>
      </c>
      <c r="K543">
        <v>87.818999454230294</v>
      </c>
      <c r="L543">
        <v>66.779687181934904</v>
      </c>
      <c r="O543">
        <v>41.121776892731901</v>
      </c>
      <c r="P543">
        <v>9.6893512000671596</v>
      </c>
    </row>
    <row r="544" spans="2:16">
      <c r="B544" t="s">
        <v>34</v>
      </c>
      <c r="C544" t="s">
        <v>90</v>
      </c>
      <c r="D544" t="s">
        <v>30</v>
      </c>
      <c r="H544">
        <v>24.494148349256101</v>
      </c>
      <c r="I544">
        <v>36.482165057892701</v>
      </c>
      <c r="J544">
        <v>9.2050417325732905</v>
      </c>
      <c r="K544">
        <v>33.6991900818294</v>
      </c>
      <c r="L544">
        <v>45.687206790466</v>
      </c>
      <c r="M544">
        <v>8.2914681177730696</v>
      </c>
      <c r="N544">
        <v>41.814243984330702</v>
      </c>
      <c r="P544">
        <v>11.4757635392655</v>
      </c>
    </row>
    <row r="545" spans="2:16">
      <c r="B545" t="s">
        <v>34</v>
      </c>
      <c r="C545" t="s">
        <v>100</v>
      </c>
      <c r="D545" t="s">
        <v>16</v>
      </c>
      <c r="K545">
        <v>2.2771989062244602</v>
      </c>
    </row>
    <row r="546" spans="2:16">
      <c r="B546" t="s">
        <v>34</v>
      </c>
      <c r="C546" t="s">
        <v>100</v>
      </c>
      <c r="D546" t="s">
        <v>17</v>
      </c>
      <c r="J546">
        <v>2.2771989062244602</v>
      </c>
      <c r="K546">
        <v>11.193468425427501</v>
      </c>
    </row>
    <row r="547" spans="2:16">
      <c r="B547" t="s">
        <v>34</v>
      </c>
      <c r="C547" t="s">
        <v>100</v>
      </c>
      <c r="D547" t="s">
        <v>18</v>
      </c>
      <c r="J547">
        <v>2.2771989062244602</v>
      </c>
      <c r="K547">
        <v>11.193468425427501</v>
      </c>
    </row>
    <row r="548" spans="2:16">
      <c r="B548" t="s">
        <v>34</v>
      </c>
      <c r="C548" t="s">
        <v>100</v>
      </c>
      <c r="D548" t="s">
        <v>20</v>
      </c>
      <c r="J548">
        <v>1.9769436357744801</v>
      </c>
      <c r="K548">
        <v>10.017832468210299</v>
      </c>
    </row>
    <row r="549" spans="2:16">
      <c r="B549" t="s">
        <v>34</v>
      </c>
      <c r="C549" t="s">
        <v>100</v>
      </c>
      <c r="D549" t="s">
        <v>21</v>
      </c>
      <c r="J549">
        <v>2.2771989062244602</v>
      </c>
      <c r="K549">
        <v>11.193468425427501</v>
      </c>
      <c r="L549">
        <v>36.670189586527897</v>
      </c>
    </row>
    <row r="550" spans="2:16">
      <c r="B550" t="s">
        <v>34</v>
      </c>
      <c r="C550" t="s">
        <v>100</v>
      </c>
      <c r="D550" t="s">
        <v>22</v>
      </c>
      <c r="J550">
        <v>2.2771989062244602</v>
      </c>
      <c r="K550">
        <v>11.193468425427501</v>
      </c>
      <c r="L550">
        <v>9.6172997514574199</v>
      </c>
    </row>
    <row r="551" spans="2:16">
      <c r="B551" t="s">
        <v>34</v>
      </c>
      <c r="C551" t="s">
        <v>100</v>
      </c>
      <c r="D551" t="s">
        <v>24</v>
      </c>
      <c r="J551">
        <v>1.8040919224994552</v>
      </c>
      <c r="K551">
        <v>1.8255301964739039</v>
      </c>
    </row>
    <row r="552" spans="2:16">
      <c r="B552" t="s">
        <v>34</v>
      </c>
      <c r="C552" t="s">
        <v>100</v>
      </c>
      <c r="D552" t="s">
        <v>25</v>
      </c>
      <c r="K552">
        <v>9.3087983718503295</v>
      </c>
    </row>
    <row r="553" spans="2:16">
      <c r="B553" t="s">
        <v>34</v>
      </c>
      <c r="C553" t="s">
        <v>100</v>
      </c>
      <c r="D553" t="s">
        <v>26</v>
      </c>
      <c r="J553">
        <v>1.0534160154866701</v>
      </c>
      <c r="K553">
        <v>6.4018017611839904</v>
      </c>
    </row>
    <row r="554" spans="2:16">
      <c r="B554" t="s">
        <v>34</v>
      </c>
      <c r="C554" t="s">
        <v>100</v>
      </c>
      <c r="D554" t="s">
        <v>28</v>
      </c>
      <c r="H554">
        <v>1.0139303856537101</v>
      </c>
      <c r="K554">
        <v>2.3962279464131901</v>
      </c>
    </row>
    <row r="555" spans="2:16">
      <c r="B555" t="s">
        <v>34</v>
      </c>
      <c r="C555" t="s">
        <v>100</v>
      </c>
      <c r="D555" t="s">
        <v>29</v>
      </c>
      <c r="J555">
        <v>2.2771989062244602</v>
      </c>
      <c r="K555">
        <v>11.193468425427501</v>
      </c>
      <c r="L555">
        <v>48.659463872091898</v>
      </c>
    </row>
    <row r="556" spans="2:16">
      <c r="B556" t="s">
        <v>34</v>
      </c>
      <c r="C556" t="s">
        <v>100</v>
      </c>
      <c r="D556" t="s">
        <v>30</v>
      </c>
      <c r="I556">
        <v>1.1693497707912399</v>
      </c>
      <c r="J556">
        <v>6.8557351465564302</v>
      </c>
      <c r="K556">
        <v>42.939725146371998</v>
      </c>
    </row>
    <row r="557" spans="2:16">
      <c r="B557" t="s">
        <v>34</v>
      </c>
      <c r="C557" t="s">
        <v>91</v>
      </c>
      <c r="D557" t="s">
        <v>16</v>
      </c>
      <c r="M557">
        <v>52.552914075619697</v>
      </c>
      <c r="N557">
        <v>40.930258700087599</v>
      </c>
      <c r="O557">
        <v>32.743757638748598</v>
      </c>
      <c r="P557">
        <v>112.79481396612699</v>
      </c>
    </row>
    <row r="558" spans="2:16">
      <c r="B558" t="s">
        <v>34</v>
      </c>
      <c r="C558" t="s">
        <v>91</v>
      </c>
      <c r="D558" t="s">
        <v>17</v>
      </c>
      <c r="F558">
        <v>9.7792893230722608</v>
      </c>
      <c r="N558">
        <v>3.80257726772063</v>
      </c>
    </row>
    <row r="559" spans="2:16">
      <c r="B559" t="s">
        <v>34</v>
      </c>
      <c r="C559" t="s">
        <v>91</v>
      </c>
      <c r="D559" t="s">
        <v>18</v>
      </c>
      <c r="F559">
        <v>2.81954405741011</v>
      </c>
      <c r="N559">
        <v>13.4291625229693</v>
      </c>
      <c r="O559">
        <v>26.1316009697025</v>
      </c>
    </row>
    <row r="560" spans="2:16">
      <c r="B560" t="s">
        <v>34</v>
      </c>
      <c r="C560" t="s">
        <v>91</v>
      </c>
      <c r="D560" t="s">
        <v>19</v>
      </c>
      <c r="F560">
        <v>172.96069195244101</v>
      </c>
      <c r="G560">
        <v>264.23880068873899</v>
      </c>
      <c r="I560">
        <v>34.220842306190796</v>
      </c>
      <c r="K560">
        <v>29.733506115555901</v>
      </c>
      <c r="M560">
        <v>296.65785816064198</v>
      </c>
      <c r="P560">
        <v>255.41603199929699</v>
      </c>
    </row>
    <row r="561" spans="2:16">
      <c r="B561" t="s">
        <v>34</v>
      </c>
      <c r="C561" t="s">
        <v>91</v>
      </c>
      <c r="D561" t="s">
        <v>21</v>
      </c>
      <c r="F561">
        <v>19.503522817106699</v>
      </c>
      <c r="M561">
        <v>65.609379922818306</v>
      </c>
      <c r="N561">
        <v>23.181682592017001</v>
      </c>
      <c r="P561">
        <v>91.167839310445402</v>
      </c>
    </row>
    <row r="562" spans="2:16">
      <c r="B562" t="s">
        <v>34</v>
      </c>
      <c r="C562" t="s">
        <v>91</v>
      </c>
      <c r="D562" t="s">
        <v>22</v>
      </c>
      <c r="F562">
        <v>16.849989889156301</v>
      </c>
      <c r="G562">
        <v>1.4782064578757399</v>
      </c>
      <c r="M562">
        <v>7.1029280259564498</v>
      </c>
      <c r="N562">
        <v>49.086841903811198</v>
      </c>
      <c r="O562">
        <v>36.3965188369868</v>
      </c>
      <c r="P562">
        <v>33.929448865381801</v>
      </c>
    </row>
    <row r="563" spans="2:16">
      <c r="B563" t="s">
        <v>34</v>
      </c>
      <c r="C563" t="s">
        <v>91</v>
      </c>
      <c r="D563" t="s">
        <v>23</v>
      </c>
      <c r="F563">
        <v>74.210144603963798</v>
      </c>
      <c r="M563">
        <v>186.888045344783</v>
      </c>
      <c r="N563">
        <v>6.8843055063659904</v>
      </c>
      <c r="P563">
        <v>159.544943759121</v>
      </c>
    </row>
    <row r="564" spans="2:16">
      <c r="B564" t="s">
        <v>34</v>
      </c>
      <c r="C564" t="s">
        <v>91</v>
      </c>
      <c r="D564" t="s">
        <v>24</v>
      </c>
      <c r="F564">
        <v>8.4800010926643807</v>
      </c>
      <c r="M564">
        <v>4.9694487495763404</v>
      </c>
      <c r="N564">
        <v>7.8802353426647302</v>
      </c>
      <c r="O564">
        <v>10.3405877524742</v>
      </c>
      <c r="P564">
        <v>35.993270379159497</v>
      </c>
    </row>
    <row r="565" spans="2:16">
      <c r="B565" t="s">
        <v>34</v>
      </c>
      <c r="C565" t="s">
        <v>91</v>
      </c>
      <c r="D565" t="s">
        <v>25</v>
      </c>
      <c r="M565">
        <v>86.685764207872793</v>
      </c>
      <c r="N565">
        <v>66.871860903957796</v>
      </c>
      <c r="O565">
        <v>3.1468294363460698</v>
      </c>
      <c r="P565">
        <v>88.673121106498201</v>
      </c>
    </row>
    <row r="566" spans="2:16">
      <c r="B566" t="s">
        <v>34</v>
      </c>
      <c r="C566" t="s">
        <v>91</v>
      </c>
      <c r="D566" t="s">
        <v>26</v>
      </c>
      <c r="F566">
        <v>0.64488515070681596</v>
      </c>
    </row>
    <row r="567" spans="2:16">
      <c r="B567" t="s">
        <v>34</v>
      </c>
      <c r="C567" t="s">
        <v>91</v>
      </c>
      <c r="D567" t="s">
        <v>27</v>
      </c>
      <c r="M567">
        <v>97.484051498311302</v>
      </c>
      <c r="N567">
        <v>54.873683783053501</v>
      </c>
      <c r="O567">
        <v>67.988210214046006</v>
      </c>
      <c r="P567">
        <v>127.888426193592</v>
      </c>
    </row>
    <row r="568" spans="2:16">
      <c r="B568" t="s">
        <v>34</v>
      </c>
      <c r="C568" t="s">
        <v>91</v>
      </c>
      <c r="D568" t="s">
        <v>28</v>
      </c>
      <c r="F568">
        <v>12.453543081139401</v>
      </c>
      <c r="G568">
        <v>12.1049902342897</v>
      </c>
      <c r="M568">
        <v>53.424670306932001</v>
      </c>
      <c r="N568">
        <v>17.570483505481601</v>
      </c>
      <c r="O568">
        <v>19.0129742362626</v>
      </c>
      <c r="P568">
        <v>62.1957811251186</v>
      </c>
    </row>
    <row r="569" spans="2:16">
      <c r="B569" t="s">
        <v>34</v>
      </c>
      <c r="C569" t="s">
        <v>91</v>
      </c>
      <c r="D569" t="s">
        <v>29</v>
      </c>
      <c r="F569">
        <v>74.998867320016601</v>
      </c>
      <c r="G569">
        <v>43.913956075111699</v>
      </c>
      <c r="M569">
        <v>55.924791999360998</v>
      </c>
      <c r="N569">
        <v>131.58342602733299</v>
      </c>
      <c r="O569">
        <v>45.713888725196597</v>
      </c>
      <c r="P569">
        <v>113.535617525577</v>
      </c>
    </row>
    <row r="570" spans="2:16">
      <c r="B570" t="s">
        <v>34</v>
      </c>
      <c r="C570" t="s">
        <v>91</v>
      </c>
      <c r="D570" t="s">
        <v>30</v>
      </c>
      <c r="F570">
        <v>2.8589615929682601</v>
      </c>
      <c r="M570">
        <v>189.80030489377901</v>
      </c>
      <c r="N570">
        <v>106.811224405288</v>
      </c>
      <c r="O570">
        <v>95.934687954114295</v>
      </c>
      <c r="P570">
        <v>251.64866455639699</v>
      </c>
    </row>
    <row r="571" spans="2:16">
      <c r="B571" t="s">
        <v>34</v>
      </c>
      <c r="C571" t="s">
        <v>92</v>
      </c>
      <c r="D571" t="s">
        <v>16</v>
      </c>
      <c r="E571">
        <v>20.5333744245353</v>
      </c>
      <c r="F571">
        <v>17.999126751678801</v>
      </c>
      <c r="H571">
        <v>18.384561435277298</v>
      </c>
    </row>
    <row r="572" spans="2:16">
      <c r="B572" t="s">
        <v>34</v>
      </c>
      <c r="C572" t="s">
        <v>92</v>
      </c>
      <c r="D572" t="s">
        <v>17</v>
      </c>
      <c r="E572">
        <v>12.9449514643977</v>
      </c>
      <c r="H572">
        <v>0.76255016566115996</v>
      </c>
      <c r="J572">
        <v>3.4379342807335602</v>
      </c>
    </row>
    <row r="573" spans="2:16">
      <c r="B573" t="s">
        <v>34</v>
      </c>
      <c r="C573" t="s">
        <v>92</v>
      </c>
      <c r="D573" t="s">
        <v>18</v>
      </c>
      <c r="E573">
        <v>6.7270450665661201</v>
      </c>
      <c r="F573">
        <v>1.02740125462972</v>
      </c>
      <c r="K573">
        <v>2.2503186776783202</v>
      </c>
      <c r="L573">
        <v>6.7190113277420096</v>
      </c>
      <c r="O573">
        <v>14.0486295327585</v>
      </c>
      <c r="P573">
        <v>15.2969028585852</v>
      </c>
    </row>
    <row r="574" spans="2:16">
      <c r="B574" t="s">
        <v>34</v>
      </c>
      <c r="C574" t="s">
        <v>92</v>
      </c>
      <c r="D574" t="s">
        <v>19</v>
      </c>
      <c r="E574">
        <v>67.396246746236699</v>
      </c>
      <c r="G574">
        <v>370.39344496237902</v>
      </c>
      <c r="H574">
        <v>233.52146443269299</v>
      </c>
      <c r="J574">
        <v>33.045529309488003</v>
      </c>
      <c r="K574">
        <v>207.21495498554901</v>
      </c>
    </row>
    <row r="575" spans="2:16">
      <c r="B575" t="s">
        <v>34</v>
      </c>
      <c r="C575" t="s">
        <v>92</v>
      </c>
      <c r="D575" t="s">
        <v>20</v>
      </c>
      <c r="E575">
        <v>27.8341230467576</v>
      </c>
      <c r="F575">
        <v>9.0057112052166808</v>
      </c>
    </row>
    <row r="576" spans="2:16">
      <c r="B576" t="s">
        <v>34</v>
      </c>
      <c r="C576" t="s">
        <v>92</v>
      </c>
      <c r="D576" t="s">
        <v>21</v>
      </c>
      <c r="F576">
        <v>7.7344217840776501</v>
      </c>
      <c r="H576">
        <v>6.6305458819552801</v>
      </c>
      <c r="P576">
        <v>5.3856143018725602</v>
      </c>
    </row>
    <row r="577" spans="2:16">
      <c r="B577" t="s">
        <v>34</v>
      </c>
      <c r="C577" t="s">
        <v>92</v>
      </c>
      <c r="D577" t="s">
        <v>22</v>
      </c>
      <c r="E577">
        <v>28.389961996333099</v>
      </c>
    </row>
    <row r="578" spans="2:16">
      <c r="B578" t="s">
        <v>34</v>
      </c>
      <c r="C578" t="s">
        <v>92</v>
      </c>
      <c r="D578" t="s">
        <v>23</v>
      </c>
      <c r="E578">
        <v>24.824848832593499</v>
      </c>
      <c r="G578">
        <v>255.69927469428299</v>
      </c>
      <c r="H578">
        <v>60.634329582710897</v>
      </c>
      <c r="J578">
        <v>72.329499324622304</v>
      </c>
      <c r="K578">
        <v>27.101637421243499</v>
      </c>
    </row>
    <row r="579" spans="2:16">
      <c r="B579" t="s">
        <v>34</v>
      </c>
      <c r="C579" t="s">
        <v>92</v>
      </c>
      <c r="D579" t="s">
        <v>24</v>
      </c>
      <c r="E579">
        <v>28.880033796823401</v>
      </c>
      <c r="J579">
        <v>22.064092705151101</v>
      </c>
      <c r="K579">
        <v>13.90410404032745</v>
      </c>
      <c r="N579">
        <v>9.5601803121654996</v>
      </c>
      <c r="O579">
        <v>0.83461509958860303</v>
      </c>
      <c r="P579">
        <v>0.78672086529503804</v>
      </c>
    </row>
    <row r="580" spans="2:16">
      <c r="B580" t="s">
        <v>34</v>
      </c>
      <c r="C580" t="s">
        <v>92</v>
      </c>
      <c r="D580" t="s">
        <v>25</v>
      </c>
      <c r="E580">
        <v>13.522643532301799</v>
      </c>
      <c r="F580">
        <v>16.518252496000301</v>
      </c>
      <c r="H580">
        <v>85.831540317531903</v>
      </c>
      <c r="I580">
        <v>41.030653358771701</v>
      </c>
      <c r="J580">
        <v>40.423659216292897</v>
      </c>
      <c r="K580">
        <v>49.907958941565298</v>
      </c>
      <c r="O580">
        <v>6.1502485026617402</v>
      </c>
      <c r="P580">
        <v>0.58529172741857804</v>
      </c>
    </row>
    <row r="581" spans="2:16">
      <c r="B581" t="s">
        <v>34</v>
      </c>
      <c r="C581" t="s">
        <v>92</v>
      </c>
      <c r="D581" t="s">
        <v>26</v>
      </c>
      <c r="E581">
        <v>4.9225208079439904</v>
      </c>
      <c r="K581">
        <v>7.7258850710576201</v>
      </c>
      <c r="L581">
        <v>1.9319948569810901</v>
      </c>
      <c r="M581">
        <v>1.09646918345891</v>
      </c>
      <c r="N581">
        <v>8.2340531778102193</v>
      </c>
      <c r="O581">
        <v>2.2590002121444899</v>
      </c>
      <c r="P581">
        <v>2.44118734100581</v>
      </c>
    </row>
    <row r="582" spans="2:16">
      <c r="B582" t="s">
        <v>34</v>
      </c>
      <c r="C582" t="s">
        <v>92</v>
      </c>
      <c r="D582" t="s">
        <v>27</v>
      </c>
      <c r="E582">
        <v>26.659280026986199</v>
      </c>
      <c r="F582">
        <v>41.431066651612603</v>
      </c>
      <c r="I582">
        <v>20.5495304895868</v>
      </c>
      <c r="J582">
        <v>23.4289147705876</v>
      </c>
      <c r="M582">
        <v>13.377886907102001</v>
      </c>
      <c r="N582">
        <v>6.8173611487656203</v>
      </c>
      <c r="O582">
        <v>7.1763931229887703</v>
      </c>
      <c r="P582">
        <v>18.9893172043368</v>
      </c>
    </row>
    <row r="583" spans="2:16">
      <c r="B583" t="s">
        <v>34</v>
      </c>
      <c r="C583" t="s">
        <v>92</v>
      </c>
      <c r="D583" t="s">
        <v>28</v>
      </c>
      <c r="E583">
        <v>7.9427388022045404</v>
      </c>
      <c r="H583">
        <v>30.738831390069301</v>
      </c>
      <c r="I583">
        <v>12.049046771321599</v>
      </c>
      <c r="J583">
        <v>9.2381090726890793</v>
      </c>
      <c r="K583">
        <v>31.856015777924771</v>
      </c>
      <c r="N583">
        <v>7.3579236676086097</v>
      </c>
      <c r="O583">
        <v>10.6894864527832</v>
      </c>
      <c r="P583">
        <v>0.94638586845597705</v>
      </c>
    </row>
    <row r="584" spans="2:16">
      <c r="B584" t="s">
        <v>34</v>
      </c>
      <c r="C584" t="s">
        <v>92</v>
      </c>
      <c r="D584" t="s">
        <v>29</v>
      </c>
      <c r="E584">
        <v>90.149776321126197</v>
      </c>
      <c r="H584">
        <v>59.076116019523901</v>
      </c>
      <c r="K584">
        <v>99.708104013810001</v>
      </c>
      <c r="L584">
        <v>65.794012189583995</v>
      </c>
      <c r="N584">
        <v>43.377084320820103</v>
      </c>
      <c r="O584">
        <v>92.465117208120503</v>
      </c>
    </row>
    <row r="585" spans="2:16">
      <c r="B585" t="s">
        <v>34</v>
      </c>
      <c r="C585" t="s">
        <v>92</v>
      </c>
      <c r="D585" t="s">
        <v>30</v>
      </c>
      <c r="E585">
        <v>73.933044099135202</v>
      </c>
      <c r="F585">
        <v>89.008179309054299</v>
      </c>
      <c r="L585">
        <v>54.332045412703003</v>
      </c>
      <c r="M585">
        <v>22.643627469660501</v>
      </c>
      <c r="N585">
        <v>10.602215301393301</v>
      </c>
      <c r="O585">
        <v>61.524488233362902</v>
      </c>
      <c r="P585">
        <v>33.089446657647898</v>
      </c>
    </row>
    <row r="586" spans="2:16">
      <c r="B586" t="s">
        <v>34</v>
      </c>
      <c r="C586" t="s">
        <v>101</v>
      </c>
      <c r="D586" t="s">
        <v>25</v>
      </c>
      <c r="J586">
        <v>2.2771989062244602</v>
      </c>
      <c r="K586">
        <v>1.8846700535771399</v>
      </c>
    </row>
    <row r="587" spans="2:16">
      <c r="B587" t="s">
        <v>34</v>
      </c>
      <c r="C587" t="s">
        <v>101</v>
      </c>
      <c r="D587" t="s">
        <v>28</v>
      </c>
      <c r="I587">
        <v>0.12837012889622901</v>
      </c>
      <c r="J587">
        <v>1.2059448104838699</v>
      </c>
      <c r="K587">
        <v>19.116264410992201</v>
      </c>
    </row>
    <row r="588" spans="2:16">
      <c r="B588" t="s">
        <v>34</v>
      </c>
      <c r="C588" t="s">
        <v>93</v>
      </c>
      <c r="D588" t="s">
        <v>16</v>
      </c>
      <c r="H588">
        <v>2.6627329857750031</v>
      </c>
      <c r="I588">
        <v>8.3414139130555606E-2</v>
      </c>
      <c r="J588">
        <v>3.4199797043527753</v>
      </c>
      <c r="K588">
        <v>1.7516969217416656</v>
      </c>
      <c r="L588">
        <v>2.6627329857750031</v>
      </c>
      <c r="M588">
        <v>8.3414139130555606E-2</v>
      </c>
      <c r="N588">
        <v>3.4199797043527753</v>
      </c>
      <c r="O588">
        <v>1.7516969217416656</v>
      </c>
      <c r="P588">
        <v>2.6627329857750031</v>
      </c>
    </row>
    <row r="589" spans="2:16">
      <c r="B589" t="s">
        <v>34</v>
      </c>
      <c r="C589" t="s">
        <v>93</v>
      </c>
      <c r="D589" t="s">
        <v>17</v>
      </c>
      <c r="H589">
        <v>3.6790660347649999</v>
      </c>
      <c r="I589">
        <v>2.301921905745</v>
      </c>
      <c r="J589">
        <v>2.301921905745</v>
      </c>
      <c r="K589">
        <v>2.301921905745</v>
      </c>
      <c r="L589">
        <v>3.6790660347649999</v>
      </c>
      <c r="M589">
        <v>0.109615328845</v>
      </c>
      <c r="N589">
        <v>4.4942284826450001</v>
      </c>
      <c r="O589">
        <v>0.109615328845</v>
      </c>
      <c r="P589">
        <v>4.3437018291873599</v>
      </c>
    </row>
    <row r="590" spans="2:16">
      <c r="B590" t="s">
        <v>34</v>
      </c>
      <c r="C590" t="s">
        <v>93</v>
      </c>
      <c r="D590" t="s">
        <v>18</v>
      </c>
      <c r="H590">
        <v>8.0000000000000004E-4</v>
      </c>
      <c r="L590">
        <v>8.0000000000000004E-4</v>
      </c>
      <c r="P590">
        <v>8.0000000000000004E-4</v>
      </c>
    </row>
    <row r="591" spans="2:16">
      <c r="B591" t="s">
        <v>34</v>
      </c>
      <c r="C591" t="s">
        <v>93</v>
      </c>
      <c r="D591" t="s">
        <v>19</v>
      </c>
      <c r="H591">
        <v>0.50740201980150024</v>
      </c>
      <c r="I591">
        <v>0.32813415106616661</v>
      </c>
      <c r="J591">
        <v>5.6535501260661665</v>
      </c>
      <c r="K591">
        <v>0.3281341510661665</v>
      </c>
      <c r="L591">
        <v>0.50740201980150024</v>
      </c>
      <c r="M591">
        <v>0.32813415106616661</v>
      </c>
      <c r="N591">
        <v>1.5625435765055599E-2</v>
      </c>
      <c r="O591">
        <v>0.64064286636727752</v>
      </c>
      <c r="P591">
        <v>0.50740201980150024</v>
      </c>
    </row>
    <row r="592" spans="2:16">
      <c r="B592" t="s">
        <v>34</v>
      </c>
      <c r="C592" t="s">
        <v>93</v>
      </c>
      <c r="D592" t="s">
        <v>20</v>
      </c>
      <c r="H592">
        <v>0.24502573387500001</v>
      </c>
    </row>
    <row r="593" spans="2:16">
      <c r="B593" t="s">
        <v>34</v>
      </c>
      <c r="C593" t="s">
        <v>93</v>
      </c>
      <c r="D593" t="s">
        <v>21</v>
      </c>
      <c r="H593">
        <v>8.0000000000000004E-4</v>
      </c>
      <c r="K593">
        <v>4.0000000000000002E-4</v>
      </c>
      <c r="L593">
        <v>8.0000000000000004E-4</v>
      </c>
      <c r="P593">
        <v>8.0000000000000004E-4</v>
      </c>
    </row>
    <row r="594" spans="2:16">
      <c r="B594" t="s">
        <v>34</v>
      </c>
      <c r="C594" t="s">
        <v>93</v>
      </c>
      <c r="D594" t="s">
        <v>22</v>
      </c>
      <c r="H594">
        <v>0.55649666708499967</v>
      </c>
      <c r="I594">
        <v>0.3537693946383334</v>
      </c>
      <c r="J594">
        <v>0.3537693946383334</v>
      </c>
      <c r="K594">
        <v>0.87220258263631156</v>
      </c>
      <c r="L594">
        <v>0.55649666708499967</v>
      </c>
      <c r="M594">
        <v>0.3537693946383334</v>
      </c>
      <c r="N594">
        <v>0.3537693946383334</v>
      </c>
      <c r="O594">
        <v>0.35376939463833351</v>
      </c>
      <c r="P594">
        <v>0.55649666708499967</v>
      </c>
    </row>
    <row r="595" spans="2:16">
      <c r="B595" t="s">
        <v>34</v>
      </c>
      <c r="C595" t="s">
        <v>93</v>
      </c>
      <c r="D595" t="s">
        <v>23</v>
      </c>
      <c r="H595">
        <v>8.0000000000000004E-4</v>
      </c>
      <c r="J595">
        <v>4.0000000000000002E-4</v>
      </c>
      <c r="L595">
        <v>8.0000000000000004E-4</v>
      </c>
      <c r="P595">
        <v>8.0000000000000004E-4</v>
      </c>
    </row>
    <row r="596" spans="2:16">
      <c r="B596" t="s">
        <v>34</v>
      </c>
      <c r="C596" t="s">
        <v>93</v>
      </c>
      <c r="D596" t="s">
        <v>24</v>
      </c>
      <c r="F596">
        <v>6.6543555555555606E-2</v>
      </c>
      <c r="H596">
        <v>9.2124342788944507</v>
      </c>
      <c r="I596">
        <v>6.0423014601833316</v>
      </c>
      <c r="J596">
        <v>6.0423014601833316</v>
      </c>
      <c r="K596">
        <v>43.069779167349289</v>
      </c>
      <c r="L596">
        <v>9.2124342788944507</v>
      </c>
      <c r="M596">
        <v>6.0423014601833316</v>
      </c>
      <c r="N596">
        <v>6.0423014601833316</v>
      </c>
      <c r="O596">
        <v>6.1088450157388863</v>
      </c>
      <c r="P596">
        <v>9.2124342788944507</v>
      </c>
    </row>
    <row r="597" spans="2:16">
      <c r="B597" t="s">
        <v>34</v>
      </c>
      <c r="C597" t="s">
        <v>93</v>
      </c>
      <c r="D597" t="s">
        <v>25</v>
      </c>
      <c r="H597">
        <v>8.0000000000000004E-4</v>
      </c>
      <c r="K597">
        <v>4.0000000000000002E-4</v>
      </c>
      <c r="L597">
        <v>8.0000000000000004E-4</v>
      </c>
      <c r="P597">
        <v>8.0000000000000004E-4</v>
      </c>
    </row>
    <row r="598" spans="2:16">
      <c r="B598" t="s">
        <v>34</v>
      </c>
      <c r="C598" t="s">
        <v>93</v>
      </c>
      <c r="D598" t="s">
        <v>26</v>
      </c>
      <c r="F598">
        <v>9.4784844444444405E-2</v>
      </c>
      <c r="G598">
        <v>0.18809771111111101</v>
      </c>
      <c r="H598">
        <v>3.8589340497006277</v>
      </c>
      <c r="I598">
        <v>0.37055833389388898</v>
      </c>
      <c r="J598">
        <v>0.37055833389388898</v>
      </c>
      <c r="L598">
        <v>0.95028840521222202</v>
      </c>
      <c r="M598">
        <v>0.113179231580673</v>
      </c>
      <c r="N598">
        <v>0.62793743620710496</v>
      </c>
      <c r="P598">
        <v>0.95028840521222202</v>
      </c>
    </row>
    <row r="599" spans="2:16">
      <c r="B599" t="s">
        <v>34</v>
      </c>
      <c r="C599" t="s">
        <v>93</v>
      </c>
      <c r="D599" t="s">
        <v>27</v>
      </c>
      <c r="H599">
        <v>48.274085819423</v>
      </c>
      <c r="I599">
        <v>31.243046728858971</v>
      </c>
      <c r="J599">
        <v>31.243046728858971</v>
      </c>
      <c r="K599">
        <v>31.243046728858971</v>
      </c>
      <c r="L599">
        <v>48.274085819423</v>
      </c>
      <c r="M599">
        <v>31.243046728858971</v>
      </c>
      <c r="N599">
        <v>31.243046728858971</v>
      </c>
      <c r="O599">
        <v>31.243046728858971</v>
      </c>
      <c r="P599">
        <v>48.274085819423</v>
      </c>
    </row>
    <row r="600" spans="2:16">
      <c r="B600" t="s">
        <v>34</v>
      </c>
      <c r="C600" t="s">
        <v>93</v>
      </c>
      <c r="D600" t="s">
        <v>28</v>
      </c>
      <c r="H600">
        <v>8.0000000000000004E-4</v>
      </c>
      <c r="J600">
        <v>4.0000000000000002E-4</v>
      </c>
      <c r="L600">
        <v>8.0000000000000004E-4</v>
      </c>
      <c r="P600">
        <v>8.0000000000000004E-4</v>
      </c>
    </row>
    <row r="601" spans="2:16">
      <c r="B601" t="s">
        <v>34</v>
      </c>
      <c r="C601" t="s">
        <v>93</v>
      </c>
      <c r="D601" t="s">
        <v>29</v>
      </c>
      <c r="F601">
        <v>0.117488888888889</v>
      </c>
      <c r="G601">
        <v>0.145522222222222</v>
      </c>
      <c r="H601">
        <v>9.8633192653888866</v>
      </c>
      <c r="I601">
        <v>5.7528505918333384</v>
      </c>
      <c r="J601">
        <v>5.7528505918333384</v>
      </c>
      <c r="K601">
        <v>103.74972885179903</v>
      </c>
      <c r="L601">
        <v>9.9301455165343047</v>
      </c>
      <c r="M601">
        <v>5.7528505918333384</v>
      </c>
      <c r="N601">
        <v>5.7528505918333384</v>
      </c>
      <c r="O601">
        <v>5.9490354517990216</v>
      </c>
      <c r="P601">
        <v>9.9301455165343047</v>
      </c>
    </row>
    <row r="602" spans="2:16">
      <c r="B602" t="s">
        <v>34</v>
      </c>
      <c r="C602" t="s">
        <v>93</v>
      </c>
      <c r="D602" t="s">
        <v>30</v>
      </c>
      <c r="H602">
        <v>8.4893754656500064</v>
      </c>
      <c r="I602">
        <v>5.3884994987833279</v>
      </c>
      <c r="J602">
        <v>5.3884994987833279</v>
      </c>
      <c r="K602">
        <v>5.3884994987833279</v>
      </c>
      <c r="L602">
        <v>8.4893754656500064</v>
      </c>
      <c r="M602">
        <v>5.3884994987833279</v>
      </c>
      <c r="N602">
        <v>5.3884994987833279</v>
      </c>
      <c r="O602">
        <v>5.3884994987833279</v>
      </c>
      <c r="P602">
        <v>8.4893754656500064</v>
      </c>
    </row>
    <row r="603" spans="2:16">
      <c r="B603" t="s">
        <v>34</v>
      </c>
      <c r="C603" t="s">
        <v>94</v>
      </c>
      <c r="D603" t="s">
        <v>16</v>
      </c>
      <c r="F603">
        <v>0.700930855499724</v>
      </c>
      <c r="G603">
        <v>24.6842132319074</v>
      </c>
      <c r="I603">
        <v>51.063755746678289</v>
      </c>
      <c r="J603">
        <v>104.53068440772611</v>
      </c>
      <c r="K603">
        <v>4.1620248397316502</v>
      </c>
      <c r="L603">
        <v>2.2783429560225801</v>
      </c>
      <c r="M603">
        <v>2.50513806436423</v>
      </c>
      <c r="N603">
        <v>2.76757103760829</v>
      </c>
      <c r="O603">
        <v>3.0735212858696599</v>
      </c>
    </row>
    <row r="604" spans="2:16">
      <c r="B604" t="s">
        <v>34</v>
      </c>
      <c r="C604" t="s">
        <v>94</v>
      </c>
      <c r="D604" t="s">
        <v>17</v>
      </c>
      <c r="F604">
        <v>0.25260941152264682</v>
      </c>
      <c r="G604">
        <v>1.1718868590820171</v>
      </c>
      <c r="H604">
        <v>7.1130728062585302E-2</v>
      </c>
      <c r="I604">
        <v>0.79377218422147799</v>
      </c>
      <c r="J604">
        <v>0.204779299847794</v>
      </c>
      <c r="K604">
        <v>1.8190978914482501E-3</v>
      </c>
      <c r="L604">
        <v>5.1586624617924501E-2</v>
      </c>
      <c r="M604">
        <v>6.3125086112051004E-2</v>
      </c>
      <c r="N604">
        <v>7.9022244677426107E-2</v>
      </c>
      <c r="O604">
        <v>0.10178970905703801</v>
      </c>
    </row>
    <row r="605" spans="2:16">
      <c r="B605" t="s">
        <v>34</v>
      </c>
      <c r="C605" t="s">
        <v>94</v>
      </c>
      <c r="D605" t="s">
        <v>18</v>
      </c>
      <c r="F605">
        <v>4.7745729339684448</v>
      </c>
      <c r="G605">
        <v>10.37916731567012</v>
      </c>
      <c r="H605">
        <v>1.9903752187650481</v>
      </c>
      <c r="I605">
        <v>8.976957743765059</v>
      </c>
      <c r="J605">
        <v>3.7408824125508602</v>
      </c>
      <c r="K605">
        <v>0.72611491327805</v>
      </c>
      <c r="L605">
        <v>0.79496824821286205</v>
      </c>
      <c r="M605">
        <v>0.87410247579047395</v>
      </c>
      <c r="N605">
        <v>0.965671605214802</v>
      </c>
      <c r="O605">
        <v>2.6171974064891579</v>
      </c>
    </row>
    <row r="606" spans="2:16">
      <c r="B606" t="s">
        <v>34</v>
      </c>
      <c r="C606" t="s">
        <v>94</v>
      </c>
      <c r="D606" t="s">
        <v>19</v>
      </c>
      <c r="F606">
        <v>40.758268667419678</v>
      </c>
      <c r="G606">
        <v>73.24906349354049</v>
      </c>
      <c r="H606">
        <v>22.950711445010789</v>
      </c>
      <c r="I606">
        <v>30.821917808219201</v>
      </c>
      <c r="J606">
        <v>61.878666672488862</v>
      </c>
      <c r="K606">
        <v>44.614006619075425</v>
      </c>
      <c r="L606">
        <v>15.245231992956001</v>
      </c>
    </row>
    <row r="607" spans="2:16">
      <c r="B607" t="s">
        <v>34</v>
      </c>
      <c r="C607" t="s">
        <v>94</v>
      </c>
      <c r="D607" t="s">
        <v>20</v>
      </c>
      <c r="F607">
        <v>26.71353875055129</v>
      </c>
      <c r="G607">
        <v>63.27681483443785</v>
      </c>
      <c r="H607">
        <v>14.329677662879799</v>
      </c>
      <c r="I607">
        <v>53.772239384720642</v>
      </c>
    </row>
    <row r="608" spans="2:16">
      <c r="B608" t="s">
        <v>34</v>
      </c>
      <c r="C608" t="s">
        <v>94</v>
      </c>
      <c r="D608" t="s">
        <v>21</v>
      </c>
      <c r="F608">
        <v>6.680739291150239</v>
      </c>
      <c r="G608">
        <v>0.79682581644369599</v>
      </c>
      <c r="H608">
        <v>0.77085453359425904</v>
      </c>
      <c r="I608">
        <v>2.4838646082481701</v>
      </c>
      <c r="J608">
        <v>3.0640689740133231</v>
      </c>
      <c r="K608">
        <v>2.8978876504293178</v>
      </c>
      <c r="L608">
        <v>0.78048007167866296</v>
      </c>
      <c r="M608">
        <v>0.20346356173059599</v>
      </c>
      <c r="N608">
        <v>0.93989909593592502</v>
      </c>
      <c r="P608">
        <v>1.19957588887185</v>
      </c>
    </row>
    <row r="609" spans="2:15">
      <c r="B609" t="s">
        <v>34</v>
      </c>
      <c r="C609" t="s">
        <v>94</v>
      </c>
      <c r="D609" t="s">
        <v>22</v>
      </c>
      <c r="G609">
        <v>4.0140803891572299</v>
      </c>
      <c r="H609">
        <v>28.965294361925068</v>
      </c>
      <c r="I609">
        <v>44.046000375695698</v>
      </c>
      <c r="J609">
        <v>26.9131782233029</v>
      </c>
      <c r="K609">
        <v>57.660168251336714</v>
      </c>
      <c r="L609">
        <v>4.1162893844996997</v>
      </c>
      <c r="M609">
        <v>4.7750954865288504</v>
      </c>
      <c r="N609">
        <v>5.6058207228475396</v>
      </c>
    </row>
    <row r="610" spans="2:15">
      <c r="B610" t="s">
        <v>34</v>
      </c>
      <c r="C610" t="s">
        <v>94</v>
      </c>
      <c r="D610" t="s">
        <v>23</v>
      </c>
      <c r="F610">
        <v>25.62846551399452</v>
      </c>
      <c r="G610">
        <v>10.477116130366401</v>
      </c>
      <c r="H610">
        <v>1.6242806894103601</v>
      </c>
      <c r="I610">
        <v>13.881981091002519</v>
      </c>
      <c r="J610">
        <v>17.708706893927889</v>
      </c>
      <c r="K610">
        <v>4.6491705997597004</v>
      </c>
    </row>
    <row r="611" spans="2:15">
      <c r="B611" t="s">
        <v>34</v>
      </c>
      <c r="C611" t="s">
        <v>94</v>
      </c>
      <c r="D611" t="s">
        <v>24</v>
      </c>
      <c r="F611">
        <v>1.1054336423203639</v>
      </c>
      <c r="G611">
        <v>0.64218711843509702</v>
      </c>
      <c r="I611">
        <v>1.1101084736569671</v>
      </c>
      <c r="J611">
        <v>1.3932321765831921</v>
      </c>
      <c r="K611">
        <v>0.118860049617205</v>
      </c>
      <c r="L611">
        <v>0.28250809426175899</v>
      </c>
      <c r="M611">
        <v>7.3647111773897697E-2</v>
      </c>
      <c r="N611">
        <v>0.34021253331953399</v>
      </c>
    </row>
    <row r="612" spans="2:15">
      <c r="B612" t="s">
        <v>34</v>
      </c>
      <c r="C612" t="s">
        <v>94</v>
      </c>
      <c r="D612" t="s">
        <v>25</v>
      </c>
      <c r="F612">
        <v>2.5740234675967999</v>
      </c>
      <c r="G612">
        <v>7.5837320840750664</v>
      </c>
      <c r="H612">
        <v>1.0595278498741501</v>
      </c>
      <c r="I612">
        <v>3.6396608757422317</v>
      </c>
      <c r="J612">
        <v>3.8392417988544749</v>
      </c>
      <c r="K612">
        <v>1.45888334988562</v>
      </c>
    </row>
    <row r="613" spans="2:15">
      <c r="B613" t="s">
        <v>34</v>
      </c>
      <c r="C613" t="s">
        <v>94</v>
      </c>
      <c r="D613" t="s">
        <v>26</v>
      </c>
      <c r="F613">
        <v>0.17181362360478419</v>
      </c>
      <c r="G613">
        <v>0.52941091031113674</v>
      </c>
      <c r="H613">
        <v>0.11319181754265301</v>
      </c>
      <c r="I613">
        <v>1.2150302958266772</v>
      </c>
      <c r="J613">
        <v>0.34389354905719899</v>
      </c>
      <c r="K613">
        <v>0.31510991067277605</v>
      </c>
      <c r="O613">
        <v>0.34618767495479802</v>
      </c>
    </row>
    <row r="614" spans="2:15">
      <c r="B614" t="s">
        <v>34</v>
      </c>
      <c r="C614" t="s">
        <v>94</v>
      </c>
      <c r="D614" t="s">
        <v>27</v>
      </c>
      <c r="F614">
        <v>8.7144801997660188</v>
      </c>
      <c r="G614">
        <v>33.47942900153032</v>
      </c>
      <c r="H614">
        <v>9.3282082283776688</v>
      </c>
      <c r="I614">
        <v>28.620102351352109</v>
      </c>
      <c r="J614">
        <v>12.953739466431919</v>
      </c>
      <c r="K614">
        <v>7.0902739892864703</v>
      </c>
    </row>
    <row r="615" spans="2:15">
      <c r="B615" t="s">
        <v>34</v>
      </c>
      <c r="C615" t="s">
        <v>94</v>
      </c>
      <c r="D615" t="s">
        <v>28</v>
      </c>
      <c r="G615">
        <v>6.22849928556461E-2</v>
      </c>
      <c r="H615">
        <v>1.750823167857263</v>
      </c>
      <c r="I615">
        <v>0.47425314183123801</v>
      </c>
      <c r="J615">
        <v>0.58593896480018604</v>
      </c>
      <c r="K615">
        <v>0.23788159444610199</v>
      </c>
    </row>
    <row r="616" spans="2:15">
      <c r="B616" t="s">
        <v>34</v>
      </c>
      <c r="C616" t="s">
        <v>94</v>
      </c>
      <c r="D616" t="s">
        <v>29</v>
      </c>
      <c r="F616">
        <v>4.4348176246933102</v>
      </c>
      <c r="G616">
        <v>6.26037903549273</v>
      </c>
      <c r="H616">
        <v>9.9946502717700589</v>
      </c>
      <c r="I616">
        <v>10.697322167975599</v>
      </c>
      <c r="J616">
        <v>24.20262289792888</v>
      </c>
      <c r="K616">
        <v>22.291392380208372</v>
      </c>
      <c r="O616">
        <v>21.860632095425601</v>
      </c>
    </row>
    <row r="617" spans="2:15">
      <c r="B617" t="s">
        <v>34</v>
      </c>
      <c r="C617" t="s">
        <v>94</v>
      </c>
      <c r="D617" t="s">
        <v>30</v>
      </c>
      <c r="F617">
        <v>2.7595216063873198</v>
      </c>
      <c r="G617">
        <v>7.3070790233792202</v>
      </c>
      <c r="I617">
        <v>6.2192570225772901</v>
      </c>
      <c r="J617">
        <v>3.9595837441024297</v>
      </c>
      <c r="K617">
        <v>2.7904074461631398</v>
      </c>
    </row>
    <row r="618" spans="2:15">
      <c r="B618" t="s">
        <v>34</v>
      </c>
      <c r="C618" t="s">
        <v>95</v>
      </c>
      <c r="D618" t="s">
        <v>16</v>
      </c>
      <c r="E618">
        <v>7.5393108359502499</v>
      </c>
      <c r="I618">
        <v>7.2197885086715701</v>
      </c>
      <c r="J618">
        <v>20.368814704877401</v>
      </c>
      <c r="K618">
        <v>24.022015744289799</v>
      </c>
      <c r="M618">
        <v>3.6213860327712202</v>
      </c>
      <c r="N618">
        <v>25.766803606301099</v>
      </c>
      <c r="O618">
        <v>27.733789824929801</v>
      </c>
    </row>
    <row r="619" spans="2:15">
      <c r="B619" t="s">
        <v>34</v>
      </c>
      <c r="C619" t="s">
        <v>95</v>
      </c>
      <c r="D619" t="s">
        <v>17</v>
      </c>
      <c r="E619">
        <v>2.8538812785388101</v>
      </c>
      <c r="H619">
        <v>0.30217566478646202</v>
      </c>
      <c r="I619">
        <v>1.1564747664667101</v>
      </c>
      <c r="J619">
        <v>4.2760046345753802</v>
      </c>
      <c r="K619">
        <v>3.9741371268475998</v>
      </c>
      <c r="L619">
        <v>2.1357477542006098</v>
      </c>
      <c r="M619">
        <v>3.1336735607485</v>
      </c>
      <c r="N619">
        <v>5.7962093679146802</v>
      </c>
      <c r="O619">
        <v>4.9944463159722696</v>
      </c>
    </row>
    <row r="620" spans="2:15">
      <c r="B620" t="s">
        <v>34</v>
      </c>
      <c r="C620" t="s">
        <v>95</v>
      </c>
      <c r="D620" t="s">
        <v>18</v>
      </c>
      <c r="E620">
        <v>12.347838908062</v>
      </c>
      <c r="K620">
        <v>9.1821784638882296</v>
      </c>
      <c r="N620">
        <v>9.8793036835615203E-2</v>
      </c>
      <c r="O620">
        <v>9.1889955298271992</v>
      </c>
    </row>
    <row r="621" spans="2:15">
      <c r="B621" t="s">
        <v>34</v>
      </c>
      <c r="C621" t="s">
        <v>95</v>
      </c>
      <c r="D621" t="s">
        <v>19</v>
      </c>
      <c r="E621">
        <v>83.440249490289403</v>
      </c>
      <c r="J621">
        <v>62.485246321359497</v>
      </c>
      <c r="K621">
        <v>96.9218840448099</v>
      </c>
      <c r="N621">
        <v>22.143878560511901</v>
      </c>
      <c r="O621">
        <v>104.82726491485001</v>
      </c>
    </row>
    <row r="622" spans="2:15">
      <c r="B622" t="s">
        <v>34</v>
      </c>
      <c r="C622" t="s">
        <v>95</v>
      </c>
      <c r="D622" t="s">
        <v>20</v>
      </c>
      <c r="E622">
        <v>5.7282892935355099</v>
      </c>
      <c r="I622">
        <v>6.8085623075087804</v>
      </c>
      <c r="J622">
        <v>20.553979193736701</v>
      </c>
      <c r="K622">
        <v>22.538119088824299</v>
      </c>
      <c r="L622">
        <v>10.070862780208</v>
      </c>
      <c r="M622">
        <v>17.6703046054295</v>
      </c>
      <c r="N622">
        <v>28.8211143946329</v>
      </c>
      <c r="O622">
        <v>28.253548675968101</v>
      </c>
    </row>
    <row r="623" spans="2:15">
      <c r="B623" t="s">
        <v>34</v>
      </c>
      <c r="C623" t="s">
        <v>95</v>
      </c>
      <c r="D623" t="s">
        <v>21</v>
      </c>
      <c r="E623">
        <v>4.6821978080961699</v>
      </c>
      <c r="I623">
        <v>1.2048069216577999</v>
      </c>
      <c r="J623">
        <v>1.5619542817116701</v>
      </c>
      <c r="K623">
        <v>4.7236776673956404</v>
      </c>
      <c r="O623">
        <v>3.05589038703007</v>
      </c>
    </row>
    <row r="624" spans="2:15">
      <c r="B624" t="s">
        <v>34</v>
      </c>
      <c r="C624" t="s">
        <v>95</v>
      </c>
      <c r="D624" t="s">
        <v>22</v>
      </c>
      <c r="E624">
        <v>50.570220002390798</v>
      </c>
      <c r="I624">
        <v>17.725773718924401</v>
      </c>
      <c r="J624">
        <v>13.6245233757208</v>
      </c>
      <c r="K624">
        <v>35.825910285476297</v>
      </c>
      <c r="N624">
        <v>3.21974067161148</v>
      </c>
      <c r="O624">
        <v>32.700510308358197</v>
      </c>
    </row>
    <row r="625" spans="2:16">
      <c r="B625" t="s">
        <v>34</v>
      </c>
      <c r="C625" t="s">
        <v>95</v>
      </c>
      <c r="D625" t="s">
        <v>23</v>
      </c>
      <c r="E625">
        <v>24.854619359856599</v>
      </c>
      <c r="J625">
        <v>27.894491715378599</v>
      </c>
      <c r="K625">
        <v>45.138620312954302</v>
      </c>
      <c r="N625">
        <v>27.8863793204907</v>
      </c>
      <c r="O625">
        <v>49.822126028023703</v>
      </c>
    </row>
    <row r="626" spans="2:16">
      <c r="B626" t="s">
        <v>34</v>
      </c>
      <c r="C626" t="s">
        <v>95</v>
      </c>
      <c r="D626" t="s">
        <v>24</v>
      </c>
      <c r="E626">
        <v>26.649836308442701</v>
      </c>
      <c r="I626">
        <v>11.0564571578388</v>
      </c>
      <c r="J626">
        <v>9.0487718023602408</v>
      </c>
      <c r="K626">
        <v>37.9905771178463</v>
      </c>
      <c r="N626">
        <v>5.7359145562104201</v>
      </c>
      <c r="O626">
        <v>38.400589774560302</v>
      </c>
    </row>
    <row r="627" spans="2:16">
      <c r="B627" t="s">
        <v>34</v>
      </c>
      <c r="C627" t="s">
        <v>95</v>
      </c>
      <c r="D627" t="s">
        <v>25</v>
      </c>
      <c r="E627">
        <v>3.0217566478646201</v>
      </c>
      <c r="I627">
        <v>4.93740114006029</v>
      </c>
      <c r="J627">
        <v>17.380318683945099</v>
      </c>
      <c r="K627">
        <v>14.223152232579899</v>
      </c>
      <c r="M627">
        <v>1.7701525054466201</v>
      </c>
      <c r="N627">
        <v>20.9597946143477</v>
      </c>
      <c r="O627">
        <v>16.6461533965157</v>
      </c>
    </row>
    <row r="628" spans="2:16">
      <c r="B628" t="s">
        <v>34</v>
      </c>
      <c r="C628" t="s">
        <v>95</v>
      </c>
      <c r="D628" t="s">
        <v>26</v>
      </c>
      <c r="E628">
        <v>8.8339847015794195</v>
      </c>
      <c r="I628">
        <v>5.0834161835176896</v>
      </c>
      <c r="J628">
        <v>22.483898722551899</v>
      </c>
      <c r="K628">
        <v>26.9864370434039</v>
      </c>
      <c r="L628">
        <v>10.9721133036787</v>
      </c>
      <c r="M628">
        <v>16.917289716402301</v>
      </c>
      <c r="N628">
        <v>31.488139641355801</v>
      </c>
      <c r="O628">
        <v>33.185294012585302</v>
      </c>
    </row>
    <row r="629" spans="2:16">
      <c r="B629" t="s">
        <v>34</v>
      </c>
      <c r="C629" t="s">
        <v>95</v>
      </c>
      <c r="D629" t="s">
        <v>27</v>
      </c>
      <c r="E629">
        <v>42.503320776883797</v>
      </c>
      <c r="I629">
        <v>23.8117105493039</v>
      </c>
      <c r="J629">
        <v>63.2766622494619</v>
      </c>
      <c r="K629">
        <v>47.756799705592897</v>
      </c>
      <c r="N629">
        <v>21.651261042578501</v>
      </c>
      <c r="O629">
        <v>52.077010045722403</v>
      </c>
    </row>
    <row r="630" spans="2:16">
      <c r="B630" t="s">
        <v>34</v>
      </c>
      <c r="C630" t="s">
        <v>95</v>
      </c>
      <c r="D630" t="s">
        <v>28</v>
      </c>
      <c r="E630">
        <v>20.0175222301215</v>
      </c>
      <c r="I630">
        <v>6.4216737692710497</v>
      </c>
      <c r="J630">
        <v>8.5279761510091898</v>
      </c>
      <c r="K630">
        <v>23.826040789132001</v>
      </c>
      <c r="O630">
        <v>15.4429280343491</v>
      </c>
    </row>
    <row r="631" spans="2:16">
      <c r="B631" t="s">
        <v>34</v>
      </c>
      <c r="C631" t="s">
        <v>95</v>
      </c>
      <c r="D631" t="s">
        <v>29</v>
      </c>
      <c r="E631">
        <v>69.841074808809097</v>
      </c>
      <c r="I631">
        <v>5.2511514677272197</v>
      </c>
      <c r="J631">
        <v>54.948338545964504</v>
      </c>
      <c r="K631">
        <v>97.224762322558405</v>
      </c>
      <c r="N631">
        <v>39.0150238784002</v>
      </c>
      <c r="O631">
        <v>104.095685743583</v>
      </c>
    </row>
    <row r="632" spans="2:16">
      <c r="B632" t="s">
        <v>34</v>
      </c>
      <c r="C632" t="s">
        <v>95</v>
      </c>
      <c r="D632" t="s">
        <v>30</v>
      </c>
      <c r="E632">
        <v>101.547794336724</v>
      </c>
      <c r="I632">
        <v>21.293257792024001</v>
      </c>
      <c r="J632">
        <v>29.0645962821403</v>
      </c>
      <c r="K632">
        <v>96.707675621121396</v>
      </c>
      <c r="O632">
        <v>61.294633210281503</v>
      </c>
    </row>
    <row r="633" spans="2:16">
      <c r="B633" t="s">
        <v>34</v>
      </c>
      <c r="C633" t="s">
        <v>96</v>
      </c>
      <c r="D633" t="s">
        <v>16</v>
      </c>
      <c r="F633">
        <v>9.6271169319645002E-3</v>
      </c>
      <c r="H633">
        <v>4.3389822791952797E-3</v>
      </c>
      <c r="M633">
        <v>11.6232895908798</v>
      </c>
      <c r="N633">
        <v>8.2397278065144395</v>
      </c>
      <c r="O633">
        <v>22.712065903600902</v>
      </c>
      <c r="P633">
        <v>26.8692194058345</v>
      </c>
    </row>
    <row r="634" spans="2:16">
      <c r="B634" t="s">
        <v>34</v>
      </c>
      <c r="C634" t="s">
        <v>96</v>
      </c>
      <c r="D634" t="s">
        <v>17</v>
      </c>
      <c r="F634">
        <v>3.7147728757476697E-2</v>
      </c>
      <c r="K634">
        <v>0.87442715922831704</v>
      </c>
      <c r="L634">
        <v>0.89496075615862303</v>
      </c>
      <c r="M634">
        <v>1.07918669462275</v>
      </c>
      <c r="N634">
        <v>2.0011408824229102</v>
      </c>
      <c r="O634">
        <v>3.1741471839472801</v>
      </c>
      <c r="P634">
        <v>1.38876512600589</v>
      </c>
    </row>
    <row r="635" spans="2:16">
      <c r="B635" t="s">
        <v>34</v>
      </c>
      <c r="C635" t="s">
        <v>96</v>
      </c>
      <c r="D635" t="s">
        <v>20</v>
      </c>
      <c r="F635">
        <v>4.5224836286526397E-2</v>
      </c>
      <c r="L635">
        <v>5.84269083254528</v>
      </c>
      <c r="M635">
        <v>3.1719443419079001</v>
      </c>
      <c r="N635">
        <v>11.7487223151747</v>
      </c>
      <c r="O635">
        <v>14.719780641090299</v>
      </c>
      <c r="P635">
        <v>18.3371651863207</v>
      </c>
    </row>
    <row r="636" spans="2:16">
      <c r="B636" t="s">
        <v>34</v>
      </c>
      <c r="C636" t="s">
        <v>96</v>
      </c>
      <c r="D636" t="s">
        <v>24</v>
      </c>
      <c r="F636">
        <v>0.71737933536276</v>
      </c>
      <c r="J636">
        <v>7.9831780881304396E-2</v>
      </c>
    </row>
    <row r="637" spans="2:16">
      <c r="B637" t="s">
        <v>34</v>
      </c>
      <c r="C637" t="s">
        <v>96</v>
      </c>
      <c r="D637" t="s">
        <v>25</v>
      </c>
      <c r="F637">
        <v>29.8068141903758</v>
      </c>
      <c r="J637">
        <v>0.215162443123814</v>
      </c>
      <c r="K637">
        <v>3.1827447498637</v>
      </c>
      <c r="L637">
        <v>4.0993740629908597</v>
      </c>
      <c r="M637">
        <v>6.5501366243127901</v>
      </c>
      <c r="N637">
        <v>6.5867582786658101</v>
      </c>
      <c r="O637">
        <v>8.8758906734773095</v>
      </c>
      <c r="P637">
        <v>9.0366705878545908</v>
      </c>
    </row>
    <row r="638" spans="2:16">
      <c r="B638" t="s">
        <v>34</v>
      </c>
      <c r="C638" t="s">
        <v>96</v>
      </c>
      <c r="D638" t="s">
        <v>27</v>
      </c>
      <c r="F638">
        <v>39.034018264840199</v>
      </c>
      <c r="O638">
        <v>1.3197798728979599</v>
      </c>
      <c r="P638">
        <v>1.88593447643291</v>
      </c>
    </row>
    <row r="639" spans="2:16">
      <c r="B639" t="s">
        <v>34</v>
      </c>
      <c r="C639" t="s">
        <v>96</v>
      </c>
      <c r="D639" t="s">
        <v>28</v>
      </c>
      <c r="O639">
        <v>0.83169505941572397</v>
      </c>
    </row>
    <row r="640" spans="2:16">
      <c r="B640" t="s">
        <v>34</v>
      </c>
      <c r="C640" t="s">
        <v>96</v>
      </c>
      <c r="D640" t="s">
        <v>29</v>
      </c>
      <c r="F640">
        <v>0.42418618630305399</v>
      </c>
      <c r="G640">
        <v>0.418552424721088</v>
      </c>
      <c r="H640">
        <v>0.16935180625038901</v>
      </c>
      <c r="J640">
        <v>11.195474974164</v>
      </c>
      <c r="L640">
        <v>11.7824503290419</v>
      </c>
      <c r="M640">
        <v>12.5364684844044</v>
      </c>
      <c r="N640">
        <v>14.8076031783839</v>
      </c>
      <c r="O640">
        <v>22.2529170650376</v>
      </c>
      <c r="P640">
        <v>18.259199851697499</v>
      </c>
    </row>
    <row r="641" spans="2:16">
      <c r="B641" t="s">
        <v>34</v>
      </c>
      <c r="C641" t="s">
        <v>96</v>
      </c>
      <c r="D641" t="s">
        <v>30</v>
      </c>
      <c r="G641">
        <v>20.097602739726</v>
      </c>
    </row>
    <row r="642" spans="2:16">
      <c r="B642" t="s">
        <v>34</v>
      </c>
      <c r="C642" t="s">
        <v>97</v>
      </c>
      <c r="D642" t="s">
        <v>16</v>
      </c>
      <c r="H642">
        <v>7.9133486466894998E-2</v>
      </c>
      <c r="I642">
        <v>7.4496752608447306E-2</v>
      </c>
      <c r="J642">
        <v>0.101213791634906</v>
      </c>
      <c r="K642">
        <v>0.12651319884888401</v>
      </c>
      <c r="L642">
        <v>0.11856128335987499</v>
      </c>
      <c r="M642">
        <v>0.11192814919317801</v>
      </c>
      <c r="N642">
        <v>0.12261981928981</v>
      </c>
      <c r="O642">
        <v>0.11524726153173</v>
      </c>
      <c r="P642">
        <v>0.11622513846822299</v>
      </c>
    </row>
    <row r="643" spans="2:16">
      <c r="B643" t="s">
        <v>34</v>
      </c>
      <c r="C643" t="s">
        <v>97</v>
      </c>
      <c r="D643" t="s">
        <v>17</v>
      </c>
      <c r="F643">
        <v>2.1885387145361999E-4</v>
      </c>
      <c r="G643">
        <v>2.9942685958658499</v>
      </c>
      <c r="H643">
        <v>4.7541548581442301E-4</v>
      </c>
      <c r="I643">
        <v>0.69828567158577404</v>
      </c>
      <c r="J643">
        <v>2.2982561129740202</v>
      </c>
      <c r="K643">
        <v>1.4582142402104199E-3</v>
      </c>
      <c r="L643">
        <v>0.69788567158577397</v>
      </c>
      <c r="M643">
        <v>2.2978561129740198</v>
      </c>
      <c r="N643">
        <v>0.307648436817196</v>
      </c>
      <c r="O643">
        <v>1.40037342772382</v>
      </c>
      <c r="P643">
        <v>1.42313208075701</v>
      </c>
    </row>
    <row r="644" spans="2:16">
      <c r="B644" t="s">
        <v>34</v>
      </c>
      <c r="C644" t="s">
        <v>97</v>
      </c>
      <c r="D644" t="s">
        <v>18</v>
      </c>
      <c r="F644">
        <v>3.3822871042832201E-4</v>
      </c>
      <c r="G644">
        <v>8.4557177607080304E-4</v>
      </c>
      <c r="H644">
        <v>1.1413721094622</v>
      </c>
      <c r="I644">
        <v>5.9723243113140203</v>
      </c>
      <c r="J644">
        <v>0.39341204941325902</v>
      </c>
      <c r="K644">
        <v>3.37596113413391</v>
      </c>
      <c r="L644">
        <v>3.5210358323643498</v>
      </c>
      <c r="M644">
        <v>0.79958227383008795</v>
      </c>
      <c r="N644">
        <v>4.34299658255628</v>
      </c>
      <c r="O644">
        <v>2.3250660045040901</v>
      </c>
      <c r="P644">
        <v>2.3558501147477999</v>
      </c>
    </row>
    <row r="645" spans="2:16">
      <c r="B645" t="s">
        <v>34</v>
      </c>
      <c r="C645" t="s">
        <v>97</v>
      </c>
      <c r="D645" t="s">
        <v>19</v>
      </c>
      <c r="F645">
        <v>0.22</v>
      </c>
      <c r="G645">
        <v>6.78</v>
      </c>
      <c r="H645">
        <v>40.662125806657301</v>
      </c>
      <c r="I645">
        <v>1.7618485468356</v>
      </c>
      <c r="J645">
        <v>19.170831411287502</v>
      </c>
      <c r="K645">
        <v>27.501848753704</v>
      </c>
      <c r="L645">
        <v>9.4094404007494994</v>
      </c>
      <c r="M645">
        <v>22.830355329055301</v>
      </c>
      <c r="N645">
        <v>19.553219223096299</v>
      </c>
      <c r="O645">
        <v>15.3050223109474</v>
      </c>
      <c r="P645">
        <v>21.390266954513901</v>
      </c>
    </row>
    <row r="646" spans="2:16">
      <c r="B646" t="s">
        <v>34</v>
      </c>
      <c r="C646" t="s">
        <v>97</v>
      </c>
      <c r="D646" t="s">
        <v>20</v>
      </c>
      <c r="G646">
        <v>5.6260603980782399E-2</v>
      </c>
      <c r="I646">
        <v>1.2695422040368901E-2</v>
      </c>
      <c r="J646">
        <v>4.2365180740413497E-2</v>
      </c>
      <c r="K646">
        <v>5.1772634795914201E-3</v>
      </c>
      <c r="L646">
        <v>2.5329731661574699E-2</v>
      </c>
      <c r="M646">
        <v>2.56280466017186E-2</v>
      </c>
      <c r="N646">
        <v>1.3630503998702E-2</v>
      </c>
      <c r="O646">
        <v>2.5060785281989299E-2</v>
      </c>
      <c r="P646">
        <v>1.9957370605924601E-2</v>
      </c>
    </row>
    <row r="647" spans="2:16">
      <c r="B647" t="s">
        <v>34</v>
      </c>
      <c r="C647" t="s">
        <v>97</v>
      </c>
      <c r="D647" t="s">
        <v>21</v>
      </c>
      <c r="G647">
        <v>2</v>
      </c>
      <c r="H647">
        <v>1.3059871834922501</v>
      </c>
      <c r="I647">
        <v>0.46512724691125101</v>
      </c>
      <c r="J647">
        <v>1.9812014602922901</v>
      </c>
      <c r="K647">
        <v>1.06239490433952</v>
      </c>
      <c r="L647">
        <v>1.13075830249596</v>
      </c>
      <c r="M647">
        <v>1.5771578293023201</v>
      </c>
      <c r="N647">
        <v>1.0920278313793901</v>
      </c>
      <c r="O647">
        <v>1.3264674015276701</v>
      </c>
      <c r="P647">
        <v>1.3636339322261799</v>
      </c>
    </row>
    <row r="648" spans="2:16">
      <c r="B648" t="s">
        <v>34</v>
      </c>
      <c r="C648" t="s">
        <v>97</v>
      </c>
      <c r="D648" t="s">
        <v>23</v>
      </c>
      <c r="F648">
        <v>0.14000000000000001</v>
      </c>
      <c r="G648">
        <v>0.18831530542210001</v>
      </c>
      <c r="H648">
        <v>4.6712696945778998</v>
      </c>
      <c r="I648">
        <v>0.16059461271903999</v>
      </c>
      <c r="J648">
        <v>1.76724642560169</v>
      </c>
      <c r="K648">
        <v>3.1406952557169499</v>
      </c>
      <c r="L648">
        <v>0.866017581968621</v>
      </c>
      <c r="M648">
        <v>2.3702203013918699</v>
      </c>
      <c r="N648">
        <v>2.14099986582774</v>
      </c>
      <c r="O648">
        <v>1.52643333636142</v>
      </c>
      <c r="P648">
        <v>2.2691207925466501</v>
      </c>
    </row>
    <row r="649" spans="2:16">
      <c r="B649" t="s">
        <v>34</v>
      </c>
      <c r="C649" t="s">
        <v>97</v>
      </c>
      <c r="D649" t="s">
        <v>24</v>
      </c>
      <c r="F649">
        <v>2.15</v>
      </c>
      <c r="G649">
        <v>4.8499999999999996</v>
      </c>
      <c r="I649">
        <v>2.92777192186839</v>
      </c>
      <c r="J649">
        <v>4.0710280769316096</v>
      </c>
      <c r="K649">
        <v>1.28580815948355</v>
      </c>
      <c r="L649">
        <v>3.42961917140267</v>
      </c>
      <c r="M649">
        <v>2.847044860964548</v>
      </c>
      <c r="N649">
        <v>2.2272121283396298</v>
      </c>
      <c r="O649">
        <v>2.1924840619760002</v>
      </c>
      <c r="P649">
        <v>2.5767038084843699</v>
      </c>
    </row>
    <row r="650" spans="2:16">
      <c r="B650" t="s">
        <v>34</v>
      </c>
      <c r="C650" t="s">
        <v>97</v>
      </c>
      <c r="D650" t="s">
        <v>25</v>
      </c>
      <c r="F650">
        <v>1.98958064957836E-5</v>
      </c>
      <c r="G650">
        <v>0.112000171222097</v>
      </c>
      <c r="I650">
        <v>2.58267351006377E-2</v>
      </c>
      <c r="J650">
        <v>8.5274369199281094E-2</v>
      </c>
      <c r="K650">
        <v>1.1086538770566499E-2</v>
      </c>
      <c r="L650">
        <v>5.15428514102962E-2</v>
      </c>
      <c r="M650">
        <v>5.22826935571086E-2</v>
      </c>
      <c r="N650">
        <v>2.84595213690986E-2</v>
      </c>
      <c r="O650">
        <v>5.1467873656343498E-2</v>
      </c>
      <c r="P650">
        <v>4.1416865182934699E-2</v>
      </c>
    </row>
    <row r="651" spans="2:16">
      <c r="B651" t="s">
        <v>34</v>
      </c>
      <c r="C651" t="s">
        <v>97</v>
      </c>
      <c r="D651" t="s">
        <v>26</v>
      </c>
      <c r="G651">
        <v>5.6260603980782399E-2</v>
      </c>
      <c r="I651">
        <v>1.2695422040368901E-2</v>
      </c>
      <c r="J651">
        <v>4.2365180740413497E-2</v>
      </c>
      <c r="K651">
        <v>5.1772634795914201E-3</v>
      </c>
      <c r="L651">
        <v>2.5329731661574699E-2</v>
      </c>
      <c r="M651">
        <v>2.3353607639616299E-2</v>
      </c>
      <c r="N651">
        <v>4.7772634795914199E-3</v>
      </c>
      <c r="O651">
        <v>2.4929731661574701E-2</v>
      </c>
      <c r="P651">
        <v>2.2953607639616298E-2</v>
      </c>
    </row>
    <row r="652" spans="2:16">
      <c r="B652" t="s">
        <v>34</v>
      </c>
      <c r="C652" t="s">
        <v>97</v>
      </c>
      <c r="D652" t="s">
        <v>28</v>
      </c>
      <c r="F652">
        <v>0.44944911955078798</v>
      </c>
      <c r="G652">
        <v>0.24367362421081801</v>
      </c>
      <c r="I652">
        <v>0.432588909781497</v>
      </c>
      <c r="J652">
        <v>0.25961487125143501</v>
      </c>
      <c r="K652">
        <v>2.8262183725685501</v>
      </c>
      <c r="L652">
        <v>0.35619917230419801</v>
      </c>
      <c r="M652">
        <v>1.38675706157561</v>
      </c>
      <c r="N652">
        <v>1.7407069177686101</v>
      </c>
      <c r="O652">
        <v>0.80853661271080701</v>
      </c>
      <c r="P652">
        <v>1.5418518218344399</v>
      </c>
    </row>
    <row r="653" spans="2:16">
      <c r="B653" t="s">
        <v>34</v>
      </c>
      <c r="C653" t="s">
        <v>97</v>
      </c>
      <c r="D653" t="s">
        <v>29</v>
      </c>
      <c r="F653">
        <v>0.909375419784207</v>
      </c>
      <c r="G653">
        <v>6.8717262206934002</v>
      </c>
      <c r="H653">
        <v>2.0343319531094299</v>
      </c>
      <c r="I653">
        <v>19.632862597742498</v>
      </c>
      <c r="J653">
        <v>6.1782784510483104</v>
      </c>
      <c r="K653">
        <v>11.1080011127001</v>
      </c>
      <c r="L653">
        <v>11.0074915477022</v>
      </c>
      <c r="M653">
        <v>11.0577673385644</v>
      </c>
      <c r="N653">
        <v>11.063445957839599</v>
      </c>
      <c r="O653">
        <v>11.0291783543788</v>
      </c>
      <c r="P653">
        <v>11.0598620296268</v>
      </c>
    </row>
    <row r="654" spans="2:16">
      <c r="B654" t="s">
        <v>34</v>
      </c>
      <c r="C654" t="s">
        <v>97</v>
      </c>
      <c r="D654" t="s">
        <v>30</v>
      </c>
      <c r="F654">
        <v>8.7683073662258693</v>
      </c>
      <c r="G654">
        <v>58.566065219217599</v>
      </c>
      <c r="H654">
        <v>0.105304350748227</v>
      </c>
      <c r="I654">
        <v>21.156215182785399</v>
      </c>
      <c r="J654">
        <v>46.5863245761294</v>
      </c>
      <c r="K654">
        <v>9.54965982853453</v>
      </c>
      <c r="L654">
        <v>32.327591902812529</v>
      </c>
      <c r="M654">
        <v>30.315237627258998</v>
      </c>
      <c r="N654">
        <v>6.9680814183928002</v>
      </c>
      <c r="O654">
        <v>30.7130809531482</v>
      </c>
      <c r="P654">
        <v>33.376006125166803</v>
      </c>
    </row>
    <row r="655" spans="2:16">
      <c r="B655" t="s">
        <v>34</v>
      </c>
      <c r="C655" t="s">
        <v>98</v>
      </c>
      <c r="D655" t="s">
        <v>17</v>
      </c>
      <c r="H655">
        <v>1.599994E-3</v>
      </c>
      <c r="K655">
        <v>4.9709589425840596E-4</v>
      </c>
    </row>
    <row r="656" spans="2:16">
      <c r="B656" t="s">
        <v>34</v>
      </c>
      <c r="C656" t="s">
        <v>98</v>
      </c>
      <c r="D656" t="s">
        <v>19</v>
      </c>
      <c r="H656">
        <v>4.9599850000000001E-2</v>
      </c>
      <c r="J656">
        <v>2.0989855893256099E-2</v>
      </c>
      <c r="K656">
        <v>2.74099929067439E-2</v>
      </c>
      <c r="L656">
        <v>8.8211157961584595E-3</v>
      </c>
      <c r="M656">
        <v>2.34103053108052E-2</v>
      </c>
      <c r="N656">
        <v>1.8843658214930201E-2</v>
      </c>
      <c r="O656">
        <v>1.48303358770777E-2</v>
      </c>
      <c r="P656">
        <v>2.1004118041802401E-2</v>
      </c>
    </row>
    <row r="657" spans="2:16">
      <c r="B657" t="s">
        <v>34</v>
      </c>
      <c r="C657" t="s">
        <v>98</v>
      </c>
      <c r="D657" t="s">
        <v>21</v>
      </c>
      <c r="E657">
        <v>11.1111111111111</v>
      </c>
      <c r="H657">
        <v>0.88298415834809396</v>
      </c>
      <c r="I657">
        <v>10.227326952763001</v>
      </c>
      <c r="J657">
        <v>0.38710638613814702</v>
      </c>
      <c r="K657">
        <v>4.9876750834355397</v>
      </c>
      <c r="L657">
        <v>5.90399049402623</v>
      </c>
      <c r="M657">
        <v>2.40779585438891</v>
      </c>
      <c r="N657">
        <v>5.3898243219739497</v>
      </c>
      <c r="O657">
        <v>4.3676668658720104</v>
      </c>
      <c r="P657">
        <v>3.7174396177611699</v>
      </c>
    </row>
    <row r="658" spans="2:16">
      <c r="B658" t="s">
        <v>34</v>
      </c>
      <c r="C658" t="s">
        <v>98</v>
      </c>
      <c r="D658" t="s">
        <v>23</v>
      </c>
      <c r="J658">
        <v>4.0000000000000002E-4</v>
      </c>
      <c r="K658">
        <v>1.9227313556979099E-3</v>
      </c>
      <c r="L658">
        <v>9.4179648508646904E-3</v>
      </c>
      <c r="M658">
        <v>6.6895562450446295E-4</v>
      </c>
      <c r="N658">
        <v>4.8154845946748598E-3</v>
      </c>
      <c r="O658">
        <v>5.1744116798375902E-3</v>
      </c>
      <c r="P658">
        <v>2.0905795546788302E-3</v>
      </c>
    </row>
    <row r="659" spans="2:16">
      <c r="B659" t="s">
        <v>34</v>
      </c>
      <c r="C659" t="s">
        <v>98</v>
      </c>
      <c r="D659" t="s">
        <v>25</v>
      </c>
      <c r="J659">
        <v>1.00433126672766E-4</v>
      </c>
      <c r="K659">
        <v>7.8233167783850401E-4</v>
      </c>
      <c r="L659">
        <v>3.8046556933530201E-3</v>
      </c>
      <c r="N659">
        <v>1.7100777977880101E-3</v>
      </c>
      <c r="O659">
        <v>1.73322112556289E-3</v>
      </c>
      <c r="P659">
        <v>3.5125934518251103E-4</v>
      </c>
    </row>
    <row r="660" spans="2:16">
      <c r="B660" t="s">
        <v>34</v>
      </c>
      <c r="C660" t="s">
        <v>98</v>
      </c>
      <c r="D660" t="s">
        <v>29</v>
      </c>
      <c r="F660">
        <v>3.4857452980612798E-3</v>
      </c>
      <c r="G660">
        <v>8.7143632451532095E-3</v>
      </c>
      <c r="H660">
        <v>1.3542981192245101E-2</v>
      </c>
      <c r="I660">
        <v>3.0690906810596899E-2</v>
      </c>
      <c r="J660">
        <v>3.5496747911331901E-2</v>
      </c>
      <c r="K660">
        <v>4.5295257301908601E-2</v>
      </c>
      <c r="L660">
        <v>3.2402175106729103E-2</v>
      </c>
      <c r="M660">
        <v>3.9401360109707399E-2</v>
      </c>
      <c r="N660">
        <v>3.9231159153939099E-2</v>
      </c>
      <c r="O660">
        <v>3.5077007812557001E-2</v>
      </c>
      <c r="P660">
        <v>3.8926588623436197E-2</v>
      </c>
    </row>
    <row r="661" spans="2:16">
      <c r="B661" t="s">
        <v>34</v>
      </c>
      <c r="C661" t="s">
        <v>98</v>
      </c>
      <c r="D661" t="s">
        <v>30</v>
      </c>
      <c r="F661">
        <v>4.5314688874796701E-4</v>
      </c>
      <c r="G661">
        <v>1.0265328672218701</v>
      </c>
      <c r="H661">
        <v>0.76300718755499197</v>
      </c>
      <c r="I661">
        <v>0.35502040980224903</v>
      </c>
      <c r="J661">
        <v>1.0123654840771199</v>
      </c>
      <c r="K661">
        <v>0.58657377325814097</v>
      </c>
      <c r="L661">
        <v>0.64340062243203</v>
      </c>
      <c r="M661">
        <v>0.82490966575834301</v>
      </c>
      <c r="N661">
        <v>0.611138544775778</v>
      </c>
      <c r="O661">
        <v>0.72273989815995998</v>
      </c>
      <c r="P661">
        <v>0.73059724108618695</v>
      </c>
    </row>
    <row r="662" spans="2:16">
      <c r="B662" t="s">
        <v>34</v>
      </c>
      <c r="C662" t="s">
        <v>99</v>
      </c>
      <c r="D662" t="s">
        <v>16</v>
      </c>
      <c r="F662">
        <v>0.58305074376686306</v>
      </c>
      <c r="I662">
        <v>1.27057802004292</v>
      </c>
      <c r="J662">
        <v>5.9262120629845398</v>
      </c>
      <c r="K662">
        <v>28.794731876835701</v>
      </c>
      <c r="L662">
        <v>137.43073121921299</v>
      </c>
      <c r="M662">
        <v>229.25409287060501</v>
      </c>
      <c r="N662">
        <v>195.30731843656301</v>
      </c>
      <c r="O662">
        <v>320.43559329675998</v>
      </c>
      <c r="P662">
        <v>396.723456203811</v>
      </c>
    </row>
    <row r="663" spans="2:16">
      <c r="B663" t="s">
        <v>34</v>
      </c>
      <c r="C663" t="s">
        <v>99</v>
      </c>
      <c r="D663" t="s">
        <v>17</v>
      </c>
      <c r="F663">
        <v>2.2497920233401398</v>
      </c>
      <c r="I663">
        <v>4.20656460244538</v>
      </c>
      <c r="J663">
        <v>18.142037868813681</v>
      </c>
      <c r="K663">
        <v>27.6603928829471</v>
      </c>
      <c r="L663">
        <v>27.116531808322101</v>
      </c>
      <c r="M663">
        <v>22.6576659538987</v>
      </c>
      <c r="N663">
        <v>39.890439196262399</v>
      </c>
      <c r="O663">
        <v>33.130881766875497</v>
      </c>
      <c r="P663">
        <v>40.405867067695901</v>
      </c>
    </row>
    <row r="664" spans="2:16">
      <c r="B664" t="s">
        <v>34</v>
      </c>
      <c r="C664" t="s">
        <v>99</v>
      </c>
      <c r="D664" t="s">
        <v>18</v>
      </c>
      <c r="F664">
        <v>3.8419023109614701</v>
      </c>
      <c r="G664">
        <v>1.42091937663595</v>
      </c>
      <c r="I664">
        <v>8.2870038850157393</v>
      </c>
      <c r="J664">
        <v>12.0218822471771</v>
      </c>
      <c r="K664">
        <v>41.7079890444558</v>
      </c>
      <c r="L664">
        <v>40.778619843914903</v>
      </c>
      <c r="M664">
        <v>40.628769040843999</v>
      </c>
      <c r="N664">
        <v>77.528157442358193</v>
      </c>
      <c r="O664">
        <v>123.261983050418</v>
      </c>
      <c r="P664">
        <v>142.036810350184</v>
      </c>
    </row>
    <row r="665" spans="2:16">
      <c r="B665" t="s">
        <v>34</v>
      </c>
      <c r="C665" t="s">
        <v>99</v>
      </c>
      <c r="D665" t="s">
        <v>19</v>
      </c>
      <c r="F665">
        <v>44.223670504200001</v>
      </c>
      <c r="H665">
        <v>111.19329150888299</v>
      </c>
      <c r="I665">
        <v>140.67263655011601</v>
      </c>
      <c r="J665">
        <v>928.83758104118294</v>
      </c>
      <c r="K665">
        <v>6.8809175899977504</v>
      </c>
      <c r="L665">
        <v>657.25663999608696</v>
      </c>
      <c r="M665">
        <v>805.605319070365</v>
      </c>
      <c r="N665">
        <v>425.16590077104797</v>
      </c>
      <c r="O665">
        <v>882.79777344675495</v>
      </c>
      <c r="P665">
        <v>779.07192450640002</v>
      </c>
    </row>
    <row r="666" spans="2:16">
      <c r="B666" t="s">
        <v>34</v>
      </c>
      <c r="C666" t="s">
        <v>99</v>
      </c>
      <c r="D666" t="s">
        <v>20</v>
      </c>
      <c r="F666">
        <v>3.8130744320012502</v>
      </c>
      <c r="H666">
        <v>11.285733464520201</v>
      </c>
      <c r="I666">
        <v>13.348907726307401</v>
      </c>
      <c r="J666">
        <v>29.888703044829398</v>
      </c>
      <c r="K666">
        <v>105.895642991317</v>
      </c>
      <c r="L666">
        <v>83.1721971839752</v>
      </c>
      <c r="M666">
        <v>112.21591216272699</v>
      </c>
      <c r="N666">
        <v>160.71148643062901</v>
      </c>
      <c r="O666">
        <v>179.41987456713301</v>
      </c>
      <c r="P666">
        <v>189.589741265204</v>
      </c>
    </row>
    <row r="667" spans="2:16">
      <c r="B667" t="s">
        <v>34</v>
      </c>
      <c r="C667" t="s">
        <v>99</v>
      </c>
      <c r="D667" t="s">
        <v>21</v>
      </c>
      <c r="F667">
        <v>0.30599999999999999</v>
      </c>
      <c r="G667">
        <v>2.6855906106240002</v>
      </c>
      <c r="O667">
        <v>7.4555030843151897</v>
      </c>
      <c r="P667">
        <v>12.3311143556683</v>
      </c>
    </row>
    <row r="668" spans="2:16">
      <c r="B668" t="s">
        <v>34</v>
      </c>
      <c r="C668" t="s">
        <v>99</v>
      </c>
      <c r="D668" t="s">
        <v>23</v>
      </c>
      <c r="F668">
        <v>15.011195475751901</v>
      </c>
      <c r="I668">
        <v>26.432595799568698</v>
      </c>
      <c r="J668">
        <v>109.952074893722</v>
      </c>
      <c r="K668">
        <v>185.03323667379499</v>
      </c>
      <c r="L668">
        <v>150.39355478568299</v>
      </c>
      <c r="M668">
        <v>284.20190928696599</v>
      </c>
      <c r="N668">
        <v>291.148208535837</v>
      </c>
      <c r="O668">
        <v>345.71558339305602</v>
      </c>
      <c r="P668">
        <v>412.79800843020701</v>
      </c>
    </row>
    <row r="669" spans="2:16">
      <c r="B669" t="s">
        <v>34</v>
      </c>
      <c r="C669" t="s">
        <v>99</v>
      </c>
      <c r="D669" t="s">
        <v>24</v>
      </c>
      <c r="F669">
        <v>1.53</v>
      </c>
      <c r="G669">
        <v>1.4669931544021699</v>
      </c>
      <c r="J669">
        <v>0.18872091790446799</v>
      </c>
      <c r="K669">
        <v>0.72288085903038601</v>
      </c>
      <c r="L669">
        <v>3.5714020780726101</v>
      </c>
      <c r="O669">
        <v>0.93768107880096896</v>
      </c>
    </row>
    <row r="670" spans="2:16">
      <c r="B670" t="s">
        <v>34</v>
      </c>
      <c r="C670" t="s">
        <v>99</v>
      </c>
      <c r="D670" t="s">
        <v>25</v>
      </c>
      <c r="H670">
        <v>2.58722460209369</v>
      </c>
      <c r="I670">
        <v>1.65020718882118</v>
      </c>
      <c r="J670">
        <v>18.239910408120402</v>
      </c>
      <c r="K670">
        <v>79.469264200477298</v>
      </c>
      <c r="L670">
        <v>100.76733269121701</v>
      </c>
      <c r="M670">
        <v>114.272900874005</v>
      </c>
      <c r="N670">
        <v>148.960935245103</v>
      </c>
      <c r="O670">
        <v>163.29360311602699</v>
      </c>
      <c r="P670">
        <v>189.12608762175199</v>
      </c>
    </row>
    <row r="671" spans="2:16">
      <c r="B671" t="s">
        <v>34</v>
      </c>
      <c r="C671" t="s">
        <v>99</v>
      </c>
      <c r="D671" t="s">
        <v>26</v>
      </c>
      <c r="F671">
        <v>8.9760000000000006E-2</v>
      </c>
      <c r="G671">
        <v>5.4799377599999997E-2</v>
      </c>
      <c r="H671">
        <v>0.21465932294342699</v>
      </c>
      <c r="I671">
        <v>0.34056402522566098</v>
      </c>
      <c r="J671">
        <v>2.4448196212067299</v>
      </c>
      <c r="K671">
        <v>11.049199401365399</v>
      </c>
      <c r="L671">
        <v>17.66595303794</v>
      </c>
      <c r="M671">
        <v>9.6076560210458393</v>
      </c>
      <c r="N671">
        <v>23.762797815437001</v>
      </c>
      <c r="O671">
        <v>20.601660549812401</v>
      </c>
      <c r="P671">
        <v>25.9717526019293</v>
      </c>
    </row>
    <row r="672" spans="2:16">
      <c r="B672" t="s">
        <v>34</v>
      </c>
      <c r="C672" t="s">
        <v>99</v>
      </c>
      <c r="D672" t="s">
        <v>27</v>
      </c>
      <c r="H672">
        <v>4.7190911015594299</v>
      </c>
      <c r="I672">
        <v>2.9690223062688901</v>
      </c>
      <c r="J672">
        <v>32.992113073347902</v>
      </c>
      <c r="K672">
        <v>143.64478759692901</v>
      </c>
      <c r="L672">
        <v>430.57342976001797</v>
      </c>
      <c r="M672">
        <v>271.65496339886403</v>
      </c>
      <c r="N672">
        <v>450.88289041788698</v>
      </c>
      <c r="O672">
        <v>558.59968208042403</v>
      </c>
      <c r="P672">
        <v>594.05779419996202</v>
      </c>
    </row>
    <row r="673" spans="2:16">
      <c r="B673" t="s">
        <v>34</v>
      </c>
      <c r="C673" t="s">
        <v>99</v>
      </c>
      <c r="D673" t="s">
        <v>28</v>
      </c>
      <c r="F673">
        <v>0.20399999999999999</v>
      </c>
      <c r="G673">
        <v>0.18368196719999999</v>
      </c>
      <c r="I673">
        <v>0.57704699284166405</v>
      </c>
      <c r="J673">
        <v>2.8557796254271302</v>
      </c>
      <c r="K673">
        <v>13.532424470334901</v>
      </c>
      <c r="L673">
        <v>64.861160762214396</v>
      </c>
    </row>
    <row r="674" spans="2:16">
      <c r="B674" t="s">
        <v>34</v>
      </c>
      <c r="C674" t="s">
        <v>99</v>
      </c>
      <c r="D674" t="s">
        <v>29</v>
      </c>
      <c r="F674">
        <v>35.764717668688803</v>
      </c>
      <c r="G674">
        <v>15.274381308829501</v>
      </c>
      <c r="I674">
        <v>81.064240762439695</v>
      </c>
      <c r="J674">
        <v>375.072427519803</v>
      </c>
      <c r="K674">
        <v>116.20873920200999</v>
      </c>
      <c r="L674">
        <v>424.50347384515999</v>
      </c>
      <c r="M674">
        <v>350.55742288306499</v>
      </c>
      <c r="N674">
        <v>359.46181450980902</v>
      </c>
      <c r="O674">
        <v>504.413005041757</v>
      </c>
      <c r="P674">
        <v>470.17028927744099</v>
      </c>
    </row>
    <row r="675" spans="2:16">
      <c r="B675" t="s">
        <v>34</v>
      </c>
      <c r="C675" t="s">
        <v>99</v>
      </c>
      <c r="D675" t="s">
        <v>30</v>
      </c>
      <c r="F675">
        <v>57.323999999999998</v>
      </c>
      <c r="G675">
        <v>8.9136342047083392</v>
      </c>
      <c r="I675">
        <v>128.71457515482001</v>
      </c>
      <c r="J675">
        <v>64.421267693885895</v>
      </c>
      <c r="K675">
        <v>310.56993392536998</v>
      </c>
      <c r="L675">
        <v>376.63544870952001</v>
      </c>
      <c r="N675">
        <v>61.8804521489038</v>
      </c>
      <c r="O675">
        <v>235.46955231692701</v>
      </c>
      <c r="P675">
        <v>62.433942124739303</v>
      </c>
    </row>
    <row r="676" spans="2:16">
      <c r="B676" t="s">
        <v>35</v>
      </c>
      <c r="C676" t="s">
        <v>90</v>
      </c>
      <c r="D676" t="s">
        <v>16</v>
      </c>
      <c r="I676">
        <v>51.218946430503898</v>
      </c>
      <c r="J676">
        <v>26.888759891463</v>
      </c>
      <c r="K676">
        <v>12.1137384288932</v>
      </c>
      <c r="L676">
        <v>58.696067385093997</v>
      </c>
      <c r="M676">
        <v>5.0741952026829802</v>
      </c>
      <c r="N676">
        <v>22.398854610625399</v>
      </c>
      <c r="O676">
        <v>67.457717729014902</v>
      </c>
    </row>
    <row r="677" spans="2:16">
      <c r="B677" t="s">
        <v>35</v>
      </c>
      <c r="C677" t="s">
        <v>90</v>
      </c>
      <c r="D677" t="s">
        <v>17</v>
      </c>
      <c r="H677">
        <v>2.9233694828225101</v>
      </c>
      <c r="I677">
        <v>8.8251059375975096</v>
      </c>
      <c r="J677">
        <v>1.15966953088333</v>
      </c>
      <c r="K677">
        <v>0.41276329312599602</v>
      </c>
      <c r="L677">
        <v>13.285363962056101</v>
      </c>
      <c r="M677">
        <v>2.69076013722727</v>
      </c>
      <c r="N677">
        <v>3.3626598919127999</v>
      </c>
      <c r="O677">
        <v>16.3030459774692</v>
      </c>
      <c r="P677">
        <v>5.9724109196420896</v>
      </c>
    </row>
    <row r="678" spans="2:16">
      <c r="B678" t="s">
        <v>35</v>
      </c>
      <c r="C678" t="s">
        <v>90</v>
      </c>
      <c r="D678" t="s">
        <v>18</v>
      </c>
      <c r="I678">
        <v>22.527709942785201</v>
      </c>
      <c r="J678">
        <v>7.09628552281574</v>
      </c>
      <c r="L678">
        <v>28.461235411051099</v>
      </c>
      <c r="M678">
        <v>4.2788488873418702</v>
      </c>
      <c r="N678">
        <v>2.8146631881991202</v>
      </c>
      <c r="O678">
        <v>14.7113167120692</v>
      </c>
    </row>
    <row r="679" spans="2:16">
      <c r="B679" t="s">
        <v>35</v>
      </c>
      <c r="C679" t="s">
        <v>90</v>
      </c>
      <c r="D679" t="s">
        <v>19</v>
      </c>
      <c r="H679">
        <v>39.60755802542667</v>
      </c>
      <c r="I679">
        <v>55.581279939452003</v>
      </c>
      <c r="J679">
        <v>34.934552989699597</v>
      </c>
      <c r="K679">
        <v>66.839346585576706</v>
      </c>
      <c r="L679">
        <v>61.503757166432798</v>
      </c>
      <c r="M679">
        <v>40.8570302166803</v>
      </c>
      <c r="N679">
        <v>49.1515821871375</v>
      </c>
      <c r="O679">
        <v>78.859250679155906</v>
      </c>
      <c r="P679">
        <v>36.865372459339703</v>
      </c>
    </row>
    <row r="680" spans="2:16">
      <c r="B680" t="s">
        <v>35</v>
      </c>
      <c r="C680" t="s">
        <v>90</v>
      </c>
      <c r="D680" t="s">
        <v>20</v>
      </c>
      <c r="G680">
        <v>6.9319296018733398</v>
      </c>
      <c r="H680">
        <v>6.6893261497576297</v>
      </c>
      <c r="I680">
        <v>30.746360022093601</v>
      </c>
      <c r="J680">
        <v>23.326861290839201</v>
      </c>
      <c r="K680">
        <v>11.3689211829264</v>
      </c>
      <c r="L680">
        <v>25.242810911028499</v>
      </c>
      <c r="M680">
        <v>22.073258957222102</v>
      </c>
      <c r="N680">
        <v>10.312426305354499</v>
      </c>
      <c r="O680">
        <v>21.407508833068398</v>
      </c>
      <c r="P680">
        <v>26.394281369974699</v>
      </c>
    </row>
    <row r="681" spans="2:16">
      <c r="B681" t="s">
        <v>35</v>
      </c>
      <c r="C681" t="s">
        <v>90</v>
      </c>
      <c r="D681" t="s">
        <v>21</v>
      </c>
      <c r="H681">
        <v>10.88692222868387</v>
      </c>
      <c r="I681">
        <v>2.0072091072180598</v>
      </c>
      <c r="J681">
        <v>1.51527209903072</v>
      </c>
      <c r="K681">
        <v>10.370138246402901</v>
      </c>
      <c r="L681">
        <v>5.2555303287507495</v>
      </c>
      <c r="M681">
        <v>7.8246329486253297</v>
      </c>
      <c r="N681">
        <v>11.8854103454336</v>
      </c>
      <c r="O681">
        <v>6.7705292984182908</v>
      </c>
      <c r="P681">
        <v>4.5458162970921601</v>
      </c>
    </row>
    <row r="682" spans="2:16">
      <c r="B682" t="s">
        <v>35</v>
      </c>
      <c r="C682" t="s">
        <v>90</v>
      </c>
      <c r="D682" t="s">
        <v>22</v>
      </c>
      <c r="H682">
        <v>1.5040425645256299</v>
      </c>
      <c r="I682">
        <v>18.846597268610399</v>
      </c>
      <c r="J682">
        <v>7.2613351107397204</v>
      </c>
      <c r="K682">
        <v>8.7653776752653396</v>
      </c>
      <c r="L682">
        <v>26.1079323793501</v>
      </c>
      <c r="M682">
        <v>14.5226702214794</v>
      </c>
      <c r="N682">
        <v>16.026712786005</v>
      </c>
      <c r="O682">
        <v>33.369267490089797</v>
      </c>
      <c r="P682">
        <v>21.784005332219099</v>
      </c>
    </row>
    <row r="683" spans="2:16">
      <c r="B683" t="s">
        <v>35</v>
      </c>
      <c r="C683" t="s">
        <v>90</v>
      </c>
      <c r="D683" t="s">
        <v>23</v>
      </c>
      <c r="H683">
        <v>5.0995387767550584</v>
      </c>
      <c r="I683">
        <v>34.053532320564301</v>
      </c>
      <c r="J683">
        <v>10.816838068033</v>
      </c>
      <c r="K683">
        <v>9.2748279840861692</v>
      </c>
      <c r="L683">
        <v>46.506726502600202</v>
      </c>
      <c r="N683">
        <v>16.466853272007899</v>
      </c>
      <c r="O683">
        <v>36.955432979435599</v>
      </c>
      <c r="P683">
        <v>17.815040225141601</v>
      </c>
    </row>
    <row r="684" spans="2:16">
      <c r="B684" t="s">
        <v>35</v>
      </c>
      <c r="C684" t="s">
        <v>90</v>
      </c>
      <c r="D684" t="s">
        <v>24</v>
      </c>
      <c r="I684">
        <v>1.02454900509431</v>
      </c>
      <c r="J684">
        <v>1.6972703162415299</v>
      </c>
      <c r="L684">
        <v>0.39126529727069598</v>
      </c>
    </row>
    <row r="685" spans="2:16">
      <c r="B685" t="s">
        <v>35</v>
      </c>
      <c r="C685" t="s">
        <v>90</v>
      </c>
      <c r="D685" t="s">
        <v>25</v>
      </c>
      <c r="H685">
        <v>0.24791075713834901</v>
      </c>
      <c r="I685">
        <v>4.0386254281858198</v>
      </c>
      <c r="J685">
        <v>0.107108630700716</v>
      </c>
      <c r="K685">
        <v>0.107108630700715</v>
      </c>
      <c r="L685">
        <v>4.1457340588865303</v>
      </c>
    </row>
    <row r="686" spans="2:16">
      <c r="B686" t="s">
        <v>35</v>
      </c>
      <c r="C686" t="s">
        <v>90</v>
      </c>
      <c r="D686" t="s">
        <v>26</v>
      </c>
      <c r="H686">
        <v>0.76569517744498605</v>
      </c>
      <c r="I686">
        <v>7.8765178801784703</v>
      </c>
      <c r="J686">
        <v>6.7766610594538328</v>
      </c>
      <c r="K686">
        <v>6.6459699333802202</v>
      </c>
      <c r="L686">
        <v>6.0228520719849801</v>
      </c>
      <c r="N686">
        <v>6.3918595406161396</v>
      </c>
      <c r="O686">
        <v>12.743973815579499</v>
      </c>
      <c r="P686">
        <v>2.5378104414501701</v>
      </c>
    </row>
    <row r="687" spans="2:16">
      <c r="B687" t="s">
        <v>35</v>
      </c>
      <c r="C687" t="s">
        <v>90</v>
      </c>
      <c r="D687" t="s">
        <v>27</v>
      </c>
      <c r="I687">
        <v>62.929266700866997</v>
      </c>
      <c r="J687">
        <v>16.262231302114198</v>
      </c>
      <c r="K687">
        <v>11.9020929132028</v>
      </c>
      <c r="L687">
        <v>63.385739104679502</v>
      </c>
      <c r="N687">
        <v>9.2906023745933002</v>
      </c>
      <c r="O687">
        <v>56.534164483219101</v>
      </c>
    </row>
    <row r="688" spans="2:16">
      <c r="B688" t="s">
        <v>35</v>
      </c>
      <c r="C688" t="s">
        <v>90</v>
      </c>
      <c r="D688" t="s">
        <v>28</v>
      </c>
      <c r="J688">
        <v>1.37351067604447</v>
      </c>
      <c r="K688">
        <v>1.3198471244175209</v>
      </c>
      <c r="L688">
        <v>0.40629785076701003</v>
      </c>
    </row>
    <row r="689" spans="2:16">
      <c r="B689" t="s">
        <v>35</v>
      </c>
      <c r="C689" t="s">
        <v>90</v>
      </c>
      <c r="D689" t="s">
        <v>29</v>
      </c>
      <c r="H689">
        <v>1.40316031070373</v>
      </c>
      <c r="I689">
        <v>55.026385368431001</v>
      </c>
      <c r="J689">
        <v>114.0686915793035</v>
      </c>
      <c r="K689">
        <v>9.7443236182890605</v>
      </c>
      <c r="L689">
        <v>64.436193600873295</v>
      </c>
      <c r="O689">
        <v>34.874051591192398</v>
      </c>
      <c r="P689">
        <v>8.0263152781907898</v>
      </c>
    </row>
    <row r="690" spans="2:16">
      <c r="B690" t="s">
        <v>35</v>
      </c>
      <c r="C690" t="s">
        <v>90</v>
      </c>
      <c r="D690" t="s">
        <v>30</v>
      </c>
      <c r="H690">
        <v>24.494148349256101</v>
      </c>
      <c r="I690">
        <v>36.482165057892701</v>
      </c>
      <c r="J690">
        <v>9.2050417325732905</v>
      </c>
      <c r="K690">
        <v>32.151439473630703</v>
      </c>
      <c r="L690">
        <v>47.234957398664598</v>
      </c>
      <c r="M690">
        <v>8.2914681177730802</v>
      </c>
      <c r="N690">
        <v>38.324565429521797</v>
      </c>
      <c r="P690">
        <v>15.9357078713278</v>
      </c>
    </row>
    <row r="691" spans="2:16">
      <c r="B691" t="s">
        <v>35</v>
      </c>
      <c r="C691" t="s">
        <v>100</v>
      </c>
      <c r="D691" t="s">
        <v>17</v>
      </c>
      <c r="I691">
        <v>2.2771989062244602</v>
      </c>
      <c r="J691">
        <v>11.193468425427501</v>
      </c>
      <c r="K691">
        <v>6.0720867639180707</v>
      </c>
    </row>
    <row r="692" spans="2:16">
      <c r="B692" t="s">
        <v>35</v>
      </c>
      <c r="C692" t="s">
        <v>100</v>
      </c>
      <c r="D692" t="s">
        <v>18</v>
      </c>
      <c r="I692">
        <v>2.2771989062244602</v>
      </c>
      <c r="J692">
        <v>11.193468425427515</v>
      </c>
      <c r="K692">
        <v>10.357660466860599</v>
      </c>
    </row>
    <row r="693" spans="2:16">
      <c r="B693" t="s">
        <v>35</v>
      </c>
      <c r="C693" t="s">
        <v>100</v>
      </c>
      <c r="D693" t="s">
        <v>21</v>
      </c>
      <c r="I693">
        <v>2.2771989062244602</v>
      </c>
      <c r="J693">
        <v>11.193468425427501</v>
      </c>
      <c r="K693">
        <v>59.886529295610103</v>
      </c>
    </row>
    <row r="694" spans="2:16">
      <c r="B694" t="s">
        <v>35</v>
      </c>
      <c r="C694" t="s">
        <v>100</v>
      </c>
      <c r="D694" t="s">
        <v>22</v>
      </c>
      <c r="I694">
        <v>2.2771989062244602</v>
      </c>
      <c r="J694">
        <v>11.193468425427501</v>
      </c>
      <c r="K694">
        <v>73.016323218257199</v>
      </c>
    </row>
    <row r="695" spans="2:16">
      <c r="B695" t="s">
        <v>35</v>
      </c>
      <c r="C695" t="s">
        <v>100</v>
      </c>
      <c r="D695" t="s">
        <v>24</v>
      </c>
      <c r="J695">
        <v>1.0974076633272101</v>
      </c>
    </row>
    <row r="696" spans="2:16">
      <c r="B696" t="s">
        <v>35</v>
      </c>
      <c r="C696" t="s">
        <v>100</v>
      </c>
      <c r="D696" t="s">
        <v>25</v>
      </c>
      <c r="J696">
        <v>2.2771989062244602</v>
      </c>
      <c r="K696">
        <v>4.9003422780511903</v>
      </c>
    </row>
    <row r="697" spans="2:16">
      <c r="B697" t="s">
        <v>35</v>
      </c>
      <c r="C697" t="s">
        <v>100</v>
      </c>
      <c r="D697" t="s">
        <v>28</v>
      </c>
      <c r="H697">
        <v>1.0139303856537101</v>
      </c>
      <c r="J697">
        <v>0.31090079184826502</v>
      </c>
      <c r="K697">
        <v>0.83126169612961098</v>
      </c>
    </row>
    <row r="698" spans="2:16">
      <c r="B698" t="s">
        <v>35</v>
      </c>
      <c r="C698" t="s">
        <v>100</v>
      </c>
      <c r="D698" t="s">
        <v>29</v>
      </c>
      <c r="I698">
        <v>2.2771989062244602</v>
      </c>
      <c r="J698">
        <v>11.193468425427501</v>
      </c>
      <c r="K698">
        <v>73.016323218257199</v>
      </c>
    </row>
    <row r="699" spans="2:16">
      <c r="B699" t="s">
        <v>35</v>
      </c>
      <c r="C699" t="s">
        <v>100</v>
      </c>
      <c r="D699" t="s">
        <v>30</v>
      </c>
      <c r="I699">
        <v>2.2771989062244602</v>
      </c>
      <c r="J699">
        <v>11.193468425427501</v>
      </c>
      <c r="K699">
        <v>29.947190770470499</v>
      </c>
    </row>
    <row r="700" spans="2:16">
      <c r="B700" t="s">
        <v>35</v>
      </c>
      <c r="C700" t="s">
        <v>91</v>
      </c>
      <c r="D700" t="s">
        <v>16</v>
      </c>
      <c r="M700">
        <v>96.841013345904997</v>
      </c>
      <c r="N700">
        <v>56.990974779392303</v>
      </c>
      <c r="O700">
        <v>56.347442223663997</v>
      </c>
      <c r="P700">
        <v>180.387476540374</v>
      </c>
    </row>
    <row r="701" spans="2:16">
      <c r="B701" t="s">
        <v>35</v>
      </c>
      <c r="C701" t="s">
        <v>91</v>
      </c>
      <c r="D701" t="s">
        <v>17</v>
      </c>
      <c r="F701">
        <v>9.7792893230722608</v>
      </c>
      <c r="M701">
        <v>3.98739459125657</v>
      </c>
      <c r="N701">
        <v>9.0347128248488602</v>
      </c>
      <c r="O701">
        <v>0.898554617064237</v>
      </c>
    </row>
    <row r="702" spans="2:16">
      <c r="B702" t="s">
        <v>35</v>
      </c>
      <c r="C702" t="s">
        <v>91</v>
      </c>
      <c r="D702" t="s">
        <v>18</v>
      </c>
      <c r="F702">
        <v>2.81954405741011</v>
      </c>
      <c r="M702">
        <v>17.456012231656299</v>
      </c>
      <c r="N702">
        <v>14.9713318921431</v>
      </c>
      <c r="O702">
        <v>29.152206695526498</v>
      </c>
      <c r="P702">
        <v>18.278507887431999</v>
      </c>
    </row>
    <row r="703" spans="2:16">
      <c r="B703" t="s">
        <v>35</v>
      </c>
      <c r="C703" t="s">
        <v>91</v>
      </c>
      <c r="D703" t="s">
        <v>19</v>
      </c>
      <c r="F703">
        <v>172.96069195244101</v>
      </c>
      <c r="G703">
        <v>264.23880068873899</v>
      </c>
      <c r="M703">
        <v>451.79505937793999</v>
      </c>
      <c r="P703">
        <v>403.33820776647599</v>
      </c>
    </row>
    <row r="704" spans="2:16">
      <c r="B704" t="s">
        <v>35</v>
      </c>
      <c r="C704" t="s">
        <v>91</v>
      </c>
      <c r="D704" t="s">
        <v>21</v>
      </c>
      <c r="F704">
        <v>19.503522817106699</v>
      </c>
      <c r="M704">
        <v>99.732998793842796</v>
      </c>
      <c r="N704">
        <v>17.190109973092898</v>
      </c>
      <c r="O704">
        <v>20.624976782359699</v>
      </c>
      <c r="P704">
        <v>115.94167091375699</v>
      </c>
    </row>
    <row r="705" spans="2:16">
      <c r="B705" t="s">
        <v>35</v>
      </c>
      <c r="C705" t="s">
        <v>91</v>
      </c>
      <c r="D705" t="s">
        <v>22</v>
      </c>
      <c r="F705">
        <v>16.849989889156301</v>
      </c>
      <c r="G705">
        <v>1.4782064578757399</v>
      </c>
      <c r="M705">
        <v>21.4048755496643</v>
      </c>
      <c r="N705">
        <v>86.928380163182396</v>
      </c>
      <c r="O705">
        <v>58.456523506386802</v>
      </c>
      <c r="P705">
        <v>36.8917135963978</v>
      </c>
    </row>
    <row r="706" spans="2:16">
      <c r="B706" t="s">
        <v>35</v>
      </c>
      <c r="C706" t="s">
        <v>91</v>
      </c>
      <c r="D706" t="s">
        <v>23</v>
      </c>
      <c r="F706">
        <v>74.210144603963798</v>
      </c>
      <c r="M706">
        <v>226.559008363321</v>
      </c>
      <c r="N706">
        <v>25.009979405077299</v>
      </c>
      <c r="O706">
        <v>34.589009191587898</v>
      </c>
      <c r="P706">
        <v>223.77192852221401</v>
      </c>
    </row>
    <row r="707" spans="2:16">
      <c r="B707" t="s">
        <v>35</v>
      </c>
      <c r="C707" t="s">
        <v>91</v>
      </c>
      <c r="D707" t="s">
        <v>24</v>
      </c>
      <c r="F707">
        <v>8.4800010926643807</v>
      </c>
      <c r="M707">
        <v>7.6155248440614303</v>
      </c>
      <c r="N707">
        <v>11.866138677619301</v>
      </c>
      <c r="O707">
        <v>11.885047797144599</v>
      </c>
      <c r="P707">
        <v>40.593613509817203</v>
      </c>
    </row>
    <row r="708" spans="2:16">
      <c r="B708" t="s">
        <v>35</v>
      </c>
      <c r="C708" t="s">
        <v>91</v>
      </c>
      <c r="D708" t="s">
        <v>25</v>
      </c>
      <c r="M708">
        <v>153.317020713696</v>
      </c>
      <c r="N708">
        <v>17.403841522720899</v>
      </c>
      <c r="O708">
        <v>6.9606601562503601</v>
      </c>
      <c r="P708">
        <v>157.79903102341001</v>
      </c>
    </row>
    <row r="709" spans="2:16">
      <c r="B709" t="s">
        <v>35</v>
      </c>
      <c r="C709" t="s">
        <v>91</v>
      </c>
      <c r="D709" t="s">
        <v>26</v>
      </c>
      <c r="F709">
        <v>0.64488515070681596</v>
      </c>
    </row>
    <row r="710" spans="2:16">
      <c r="B710" t="s">
        <v>35</v>
      </c>
      <c r="C710" t="s">
        <v>91</v>
      </c>
      <c r="D710" t="s">
        <v>27</v>
      </c>
      <c r="M710">
        <v>105.050494751234</v>
      </c>
      <c r="N710">
        <v>81.699220924073501</v>
      </c>
      <c r="O710">
        <v>113.556085563864</v>
      </c>
      <c r="P710">
        <v>182.66814014657899</v>
      </c>
    </row>
    <row r="711" spans="2:16">
      <c r="B711" t="s">
        <v>35</v>
      </c>
      <c r="C711" t="s">
        <v>91</v>
      </c>
      <c r="D711" t="s">
        <v>28</v>
      </c>
      <c r="F711">
        <v>12.453543081139401</v>
      </c>
      <c r="G711">
        <v>12.1049902342897</v>
      </c>
      <c r="M711">
        <v>70.390712300211902</v>
      </c>
      <c r="N711">
        <v>20.664179842014899</v>
      </c>
      <c r="O711">
        <v>14.9520795918956</v>
      </c>
      <c r="P711">
        <v>80.360807589558604</v>
      </c>
    </row>
    <row r="712" spans="2:16">
      <c r="B712" t="s">
        <v>35</v>
      </c>
      <c r="C712" t="s">
        <v>91</v>
      </c>
      <c r="D712" t="s">
        <v>29</v>
      </c>
      <c r="F712">
        <v>74.998867320016601</v>
      </c>
      <c r="G712">
        <v>43.913956075111699</v>
      </c>
      <c r="M712">
        <v>277.96797642536598</v>
      </c>
      <c r="N712">
        <v>54.510819116483297</v>
      </c>
      <c r="O712">
        <v>105.938923183412</v>
      </c>
      <c r="P712">
        <v>320.58714032020998</v>
      </c>
    </row>
    <row r="713" spans="2:16">
      <c r="B713" t="s">
        <v>35</v>
      </c>
      <c r="C713" t="s">
        <v>91</v>
      </c>
      <c r="D713" t="s">
        <v>30</v>
      </c>
      <c r="F713">
        <v>2.8589615929682601</v>
      </c>
      <c r="M713">
        <v>220.149233076787</v>
      </c>
      <c r="N713">
        <v>106.271201327429</v>
      </c>
      <c r="O713">
        <v>144.39331028028801</v>
      </c>
      <c r="P713">
        <v>336.888838986113</v>
      </c>
    </row>
    <row r="714" spans="2:16">
      <c r="B714" t="s">
        <v>35</v>
      </c>
      <c r="C714" t="s">
        <v>92</v>
      </c>
      <c r="D714" t="s">
        <v>16</v>
      </c>
      <c r="E714">
        <v>20.5333744245353</v>
      </c>
      <c r="F714">
        <v>17.999126751678801</v>
      </c>
      <c r="H714">
        <v>18.384561435277298</v>
      </c>
    </row>
    <row r="715" spans="2:16">
      <c r="B715" t="s">
        <v>35</v>
      </c>
      <c r="C715" t="s">
        <v>92</v>
      </c>
      <c r="D715" t="s">
        <v>17</v>
      </c>
      <c r="E715">
        <v>12.9449514643977</v>
      </c>
      <c r="H715">
        <v>0.76255016566115996</v>
      </c>
      <c r="I715">
        <v>1.3606610669981201</v>
      </c>
      <c r="M715">
        <v>0.80880046551880003</v>
      </c>
      <c r="N715">
        <v>0.21912129468503799</v>
      </c>
      <c r="P715">
        <v>3.35128702319034</v>
      </c>
    </row>
    <row r="716" spans="2:16">
      <c r="B716" t="s">
        <v>35</v>
      </c>
      <c r="C716" t="s">
        <v>92</v>
      </c>
      <c r="D716" t="s">
        <v>18</v>
      </c>
      <c r="E716">
        <v>6.7270450665661201</v>
      </c>
      <c r="F716">
        <v>1.02740125462972</v>
      </c>
      <c r="K716">
        <v>13.2348959419338</v>
      </c>
      <c r="L716">
        <v>6.44782170799086</v>
      </c>
      <c r="N716">
        <v>17.035591424117499</v>
      </c>
      <c r="O716">
        <v>14.875444990778499</v>
      </c>
    </row>
    <row r="717" spans="2:16">
      <c r="B717" t="s">
        <v>35</v>
      </c>
      <c r="C717" t="s">
        <v>92</v>
      </c>
      <c r="D717" t="s">
        <v>19</v>
      </c>
      <c r="E717">
        <v>67.396246746236699</v>
      </c>
      <c r="G717">
        <v>370.39344496237902</v>
      </c>
      <c r="H717">
        <v>233.52146443269299</v>
      </c>
      <c r="I717">
        <v>26.856258745625201</v>
      </c>
      <c r="J717">
        <v>185.962954412692</v>
      </c>
      <c r="K717">
        <v>199.454619962988</v>
      </c>
    </row>
    <row r="718" spans="2:16">
      <c r="B718" t="s">
        <v>35</v>
      </c>
      <c r="C718" t="s">
        <v>92</v>
      </c>
      <c r="D718" t="s">
        <v>20</v>
      </c>
      <c r="E718">
        <v>27.8341230467576</v>
      </c>
      <c r="F718">
        <v>9.0057112052166808</v>
      </c>
    </row>
    <row r="719" spans="2:16">
      <c r="B719" t="s">
        <v>35</v>
      </c>
      <c r="C719" t="s">
        <v>92</v>
      </c>
      <c r="D719" t="s">
        <v>21</v>
      </c>
      <c r="F719">
        <v>7.7344217840776501</v>
      </c>
      <c r="H719">
        <v>6.6305458819552801</v>
      </c>
      <c r="J719">
        <v>17.066182660566302</v>
      </c>
      <c r="O719">
        <v>22.9642458131515</v>
      </c>
      <c r="P719">
        <v>1.4014654335913801</v>
      </c>
    </row>
    <row r="720" spans="2:16">
      <c r="B720" t="s">
        <v>35</v>
      </c>
      <c r="C720" t="s">
        <v>92</v>
      </c>
      <c r="D720" t="s">
        <v>22</v>
      </c>
      <c r="E720">
        <v>28.389961996333099</v>
      </c>
    </row>
    <row r="721" spans="2:16">
      <c r="B721" t="s">
        <v>35</v>
      </c>
      <c r="C721" t="s">
        <v>92</v>
      </c>
      <c r="D721" t="s">
        <v>23</v>
      </c>
      <c r="E721">
        <v>24.824848832593499</v>
      </c>
      <c r="G721">
        <v>255.69927469428299</v>
      </c>
      <c r="H721">
        <v>60.634329582710897</v>
      </c>
      <c r="J721">
        <v>52.965421311427797</v>
      </c>
      <c r="K721">
        <v>91.619370919894394</v>
      </c>
      <c r="O721">
        <v>1.8353285417663401</v>
      </c>
      <c r="P721">
        <v>2.2764566623635601E-2</v>
      </c>
    </row>
    <row r="722" spans="2:16">
      <c r="B722" t="s">
        <v>35</v>
      </c>
      <c r="C722" t="s">
        <v>92</v>
      </c>
      <c r="D722" t="s">
        <v>24</v>
      </c>
      <c r="E722">
        <v>28.880033796823401</v>
      </c>
      <c r="I722">
        <v>16.808097496112001</v>
      </c>
      <c r="J722">
        <v>6.7118676928094896</v>
      </c>
      <c r="K722">
        <v>14.78609771173141</v>
      </c>
      <c r="N722">
        <v>18.131529994918701</v>
      </c>
      <c r="O722">
        <v>3.3570841399968998</v>
      </c>
    </row>
    <row r="723" spans="2:16">
      <c r="B723" t="s">
        <v>35</v>
      </c>
      <c r="C723" t="s">
        <v>92</v>
      </c>
      <c r="D723" t="s">
        <v>25</v>
      </c>
      <c r="E723">
        <v>13.522643532301799</v>
      </c>
      <c r="F723">
        <v>16.518252496000301</v>
      </c>
      <c r="H723">
        <v>85.831540317531903</v>
      </c>
      <c r="I723">
        <v>10.3579070390441</v>
      </c>
      <c r="J723">
        <v>44.819456305239399</v>
      </c>
      <c r="K723">
        <v>75.811597911798501</v>
      </c>
      <c r="L723">
        <v>4.4151589117076897</v>
      </c>
      <c r="N723">
        <v>1.61639721307998</v>
      </c>
      <c r="O723">
        <v>10.7048250447345</v>
      </c>
      <c r="P723">
        <v>0.20586061661720101</v>
      </c>
    </row>
    <row r="724" spans="2:16">
      <c r="B724" t="s">
        <v>35</v>
      </c>
      <c r="C724" t="s">
        <v>92</v>
      </c>
      <c r="D724" t="s">
        <v>26</v>
      </c>
      <c r="E724">
        <v>4.9225208079439904</v>
      </c>
      <c r="K724">
        <v>8.0755939719913403</v>
      </c>
      <c r="L724">
        <v>1.34388668683759</v>
      </c>
      <c r="M724">
        <v>1.6467222527099299</v>
      </c>
      <c r="N724">
        <v>10.172557276704101</v>
      </c>
      <c r="O724">
        <v>0.85355149123771101</v>
      </c>
      <c r="P724">
        <v>3.1224695664647402</v>
      </c>
    </row>
    <row r="725" spans="2:16">
      <c r="B725" t="s">
        <v>35</v>
      </c>
      <c r="C725" t="s">
        <v>92</v>
      </c>
      <c r="D725" t="s">
        <v>27</v>
      </c>
      <c r="E725">
        <v>26.659280026986199</v>
      </c>
      <c r="F725">
        <v>41.431066651612603</v>
      </c>
      <c r="I725">
        <v>11.1579738030077</v>
      </c>
      <c r="J725">
        <v>31.007956343722299</v>
      </c>
      <c r="M725">
        <v>21.241441094144399</v>
      </c>
      <c r="N725">
        <v>11.3777024627393</v>
      </c>
      <c r="O725">
        <v>12.5205166826079</v>
      </c>
      <c r="P725">
        <v>32.000861147794502</v>
      </c>
    </row>
    <row r="726" spans="2:16">
      <c r="B726" t="s">
        <v>35</v>
      </c>
      <c r="C726" t="s">
        <v>92</v>
      </c>
      <c r="D726" t="s">
        <v>28</v>
      </c>
      <c r="E726">
        <v>7.9427388022045404</v>
      </c>
      <c r="H726">
        <v>30.738831390069301</v>
      </c>
      <c r="J726">
        <v>24.594163165351702</v>
      </c>
      <c r="K726">
        <v>41.116823756168102</v>
      </c>
      <c r="N726">
        <v>17.005607873135901</v>
      </c>
      <c r="O726">
        <v>1.8776901419591401</v>
      </c>
      <c r="P726">
        <v>0.71324951870897702</v>
      </c>
    </row>
    <row r="727" spans="2:16">
      <c r="B727" t="s">
        <v>35</v>
      </c>
      <c r="C727" t="s">
        <v>92</v>
      </c>
      <c r="D727" t="s">
        <v>29</v>
      </c>
      <c r="E727">
        <v>90.149776321126197</v>
      </c>
      <c r="H727">
        <v>59.076116019523901</v>
      </c>
      <c r="K727">
        <v>149.75579676827158</v>
      </c>
      <c r="L727">
        <v>38.862636179033501</v>
      </c>
      <c r="M727">
        <v>64.189848530944303</v>
      </c>
      <c r="N727">
        <v>246.028346525351</v>
      </c>
      <c r="O727">
        <v>86.697435576018407</v>
      </c>
      <c r="P727">
        <v>78.780753184975396</v>
      </c>
    </row>
    <row r="728" spans="2:16">
      <c r="B728" t="s">
        <v>35</v>
      </c>
      <c r="C728" t="s">
        <v>92</v>
      </c>
      <c r="D728" t="s">
        <v>30</v>
      </c>
      <c r="E728">
        <v>73.933044099135202</v>
      </c>
      <c r="F728">
        <v>89.008179309054299</v>
      </c>
      <c r="L728">
        <v>43.492243389957899</v>
      </c>
      <c r="M728">
        <v>44.487534374285403</v>
      </c>
      <c r="N728">
        <v>34.732718886889302</v>
      </c>
      <c r="O728">
        <v>141.77706546724099</v>
      </c>
      <c r="P728">
        <v>173.62327004389201</v>
      </c>
    </row>
    <row r="729" spans="2:16">
      <c r="B729" t="s">
        <v>35</v>
      </c>
      <c r="C729" t="s">
        <v>93</v>
      </c>
      <c r="D729" t="s">
        <v>16</v>
      </c>
      <c r="H729">
        <v>2.6627329857750031</v>
      </c>
      <c r="I729">
        <v>1.7516969217416656</v>
      </c>
      <c r="J729">
        <v>1.7516969217416656</v>
      </c>
      <c r="K729">
        <v>1.7516969217416656</v>
      </c>
      <c r="L729">
        <v>2.6627329857750031</v>
      </c>
      <c r="M729">
        <v>1.7516969217416656</v>
      </c>
      <c r="N729">
        <v>1.7516969217416656</v>
      </c>
      <c r="O729">
        <v>1.7516969217416656</v>
      </c>
      <c r="P729">
        <v>2.6627329857750031</v>
      </c>
    </row>
    <row r="730" spans="2:16">
      <c r="B730" t="s">
        <v>35</v>
      </c>
      <c r="C730" t="s">
        <v>93</v>
      </c>
      <c r="D730" t="s">
        <v>17</v>
      </c>
      <c r="H730">
        <v>3.6790660347649999</v>
      </c>
      <c r="I730">
        <v>2.301921905745</v>
      </c>
      <c r="J730">
        <v>2.301921905745</v>
      </c>
      <c r="K730">
        <v>2.301921905745</v>
      </c>
      <c r="L730">
        <v>3.6790660347649999</v>
      </c>
      <c r="M730">
        <v>2.301921905745</v>
      </c>
      <c r="N730">
        <v>2.301921905745</v>
      </c>
      <c r="O730">
        <v>2.301921905745</v>
      </c>
      <c r="P730">
        <v>1.9252054699489001</v>
      </c>
    </row>
    <row r="731" spans="2:16">
      <c r="B731" t="s">
        <v>35</v>
      </c>
      <c r="C731" t="s">
        <v>93</v>
      </c>
      <c r="D731" t="s">
        <v>18</v>
      </c>
      <c r="H731">
        <v>8.0000000000000004E-4</v>
      </c>
      <c r="L731">
        <v>8.0000000000000004E-4</v>
      </c>
      <c r="P731">
        <v>8.0000000000000004E-4</v>
      </c>
    </row>
    <row r="732" spans="2:16">
      <c r="B732" t="s">
        <v>35</v>
      </c>
      <c r="C732" t="s">
        <v>93</v>
      </c>
      <c r="D732" t="s">
        <v>19</v>
      </c>
      <c r="H732">
        <v>0.50740201980150024</v>
      </c>
      <c r="I732">
        <v>0.32813415106616661</v>
      </c>
      <c r="J732">
        <v>5.6535501260661665</v>
      </c>
      <c r="K732">
        <v>0.32813415106616661</v>
      </c>
      <c r="L732">
        <v>0.50740201980150024</v>
      </c>
      <c r="M732">
        <v>0.32813415106616661</v>
      </c>
      <c r="N732">
        <v>1.5625435765055599E-2</v>
      </c>
      <c r="O732">
        <v>0.64064286636727763</v>
      </c>
      <c r="P732">
        <v>0.50740201980150024</v>
      </c>
    </row>
    <row r="733" spans="2:16">
      <c r="B733" t="s">
        <v>35</v>
      </c>
      <c r="C733" t="s">
        <v>93</v>
      </c>
      <c r="D733" t="s">
        <v>20</v>
      </c>
      <c r="H733">
        <v>0.24502573387500001</v>
      </c>
    </row>
    <row r="734" spans="2:16">
      <c r="B734" t="s">
        <v>35</v>
      </c>
      <c r="C734" t="s">
        <v>93</v>
      </c>
      <c r="D734" t="s">
        <v>21</v>
      </c>
      <c r="H734">
        <v>8.0000000000000004E-4</v>
      </c>
      <c r="K734">
        <v>4.0000000000000002E-4</v>
      </c>
      <c r="L734">
        <v>8.0000000000000004E-4</v>
      </c>
      <c r="P734">
        <v>8.0000000000000004E-4</v>
      </c>
    </row>
    <row r="735" spans="2:16">
      <c r="B735" t="s">
        <v>35</v>
      </c>
      <c r="C735" t="s">
        <v>93</v>
      </c>
      <c r="D735" t="s">
        <v>22</v>
      </c>
      <c r="H735">
        <v>0.55649666708499967</v>
      </c>
      <c r="I735">
        <v>0.3537693946383334</v>
      </c>
      <c r="J735">
        <v>0.3537693946383334</v>
      </c>
      <c r="K735">
        <v>0.35376939463833351</v>
      </c>
      <c r="L735">
        <v>0.55649666708499967</v>
      </c>
      <c r="M735">
        <v>0.3537693946383334</v>
      </c>
      <c r="N735">
        <v>0.3537693946383334</v>
      </c>
      <c r="O735">
        <v>0.35376939463833351</v>
      </c>
      <c r="P735">
        <v>0.55649666708499967</v>
      </c>
    </row>
    <row r="736" spans="2:16">
      <c r="B736" t="s">
        <v>35</v>
      </c>
      <c r="C736" t="s">
        <v>93</v>
      </c>
      <c r="D736" t="s">
        <v>23</v>
      </c>
      <c r="H736">
        <v>8.0000000000000004E-4</v>
      </c>
      <c r="J736">
        <v>4.0000000000000002E-4</v>
      </c>
      <c r="L736">
        <v>8.0000000000000004E-4</v>
      </c>
      <c r="P736">
        <v>8.0000000000000004E-4</v>
      </c>
    </row>
    <row r="737" spans="2:16">
      <c r="B737" t="s">
        <v>35</v>
      </c>
      <c r="C737" t="s">
        <v>93</v>
      </c>
      <c r="D737" t="s">
        <v>24</v>
      </c>
      <c r="F737">
        <v>6.6543555555555606E-2</v>
      </c>
      <c r="H737">
        <v>9.2124342788944507</v>
      </c>
      <c r="I737">
        <v>6.0423014601833316</v>
      </c>
      <c r="J737">
        <v>6.0423014601833316</v>
      </c>
      <c r="K737">
        <v>46.313744034991188</v>
      </c>
      <c r="L737">
        <v>9.2124342788944507</v>
      </c>
      <c r="M737">
        <v>6.0423014601833316</v>
      </c>
      <c r="N737">
        <v>6.0423014601833316</v>
      </c>
      <c r="O737">
        <v>6.1088450157388863</v>
      </c>
      <c r="P737">
        <v>9.2124342788944507</v>
      </c>
    </row>
    <row r="738" spans="2:16">
      <c r="B738" t="s">
        <v>35</v>
      </c>
      <c r="C738" t="s">
        <v>93</v>
      </c>
      <c r="D738" t="s">
        <v>25</v>
      </c>
      <c r="H738">
        <v>8.0000000000000004E-4</v>
      </c>
      <c r="K738">
        <v>4.0000000000000002E-4</v>
      </c>
      <c r="L738">
        <v>8.0000000000000004E-4</v>
      </c>
      <c r="P738">
        <v>8.0000000000000004E-4</v>
      </c>
    </row>
    <row r="739" spans="2:16">
      <c r="B739" t="s">
        <v>35</v>
      </c>
      <c r="C739" t="s">
        <v>93</v>
      </c>
      <c r="D739" t="s">
        <v>26</v>
      </c>
      <c r="F739">
        <v>9.4784844444444405E-2</v>
      </c>
      <c r="G739">
        <v>0.18809771111111101</v>
      </c>
      <c r="H739">
        <v>3.8589340497006277</v>
      </c>
      <c r="I739">
        <v>0.37055833389388898</v>
      </c>
      <c r="J739">
        <v>1.708160817155669</v>
      </c>
      <c r="K739">
        <v>5.6156903811294763</v>
      </c>
      <c r="L739">
        <v>0.38322514723815598</v>
      </c>
      <c r="M739">
        <v>0.37055833389388898</v>
      </c>
      <c r="N739">
        <v>0.37055833389388898</v>
      </c>
      <c r="O739">
        <v>0.56706325797406598</v>
      </c>
      <c r="P739">
        <v>0.38322514723815598</v>
      </c>
    </row>
    <row r="740" spans="2:16">
      <c r="B740" t="s">
        <v>35</v>
      </c>
      <c r="C740" t="s">
        <v>93</v>
      </c>
      <c r="D740" t="s">
        <v>27</v>
      </c>
      <c r="H740">
        <v>48.274085819423</v>
      </c>
      <c r="I740">
        <v>31.243046728858971</v>
      </c>
      <c r="J740">
        <v>31.243046728858971</v>
      </c>
      <c r="K740">
        <v>35.900037277815173</v>
      </c>
      <c r="L740">
        <v>48.274085819423</v>
      </c>
      <c r="M740">
        <v>31.243046728858971</v>
      </c>
      <c r="N740">
        <v>31.243046728858971</v>
      </c>
      <c r="O740">
        <v>31.243046728858971</v>
      </c>
      <c r="P740">
        <v>48.274085819423</v>
      </c>
    </row>
    <row r="741" spans="2:16">
      <c r="B741" t="s">
        <v>35</v>
      </c>
      <c r="C741" t="s">
        <v>93</v>
      </c>
      <c r="D741" t="s">
        <v>28</v>
      </c>
      <c r="H741">
        <v>8.0000000000000004E-4</v>
      </c>
      <c r="J741">
        <v>4.0000000000000002E-4</v>
      </c>
      <c r="L741">
        <v>8.0000000000000004E-4</v>
      </c>
      <c r="P741">
        <v>8.0000000000000004E-4</v>
      </c>
    </row>
    <row r="742" spans="2:16">
      <c r="B742" t="s">
        <v>35</v>
      </c>
      <c r="C742" t="s">
        <v>93</v>
      </c>
      <c r="D742" t="s">
        <v>29</v>
      </c>
      <c r="F742">
        <v>0.117488888888889</v>
      </c>
      <c r="G742">
        <v>0.145522222222222</v>
      </c>
      <c r="H742">
        <v>9.8633192653888866</v>
      </c>
      <c r="I742">
        <v>5.7528505918333384</v>
      </c>
      <c r="J742">
        <v>34.769221373748941</v>
      </c>
      <c r="K742">
        <v>74.733358069883437</v>
      </c>
      <c r="L742">
        <v>9.9301455165343047</v>
      </c>
      <c r="M742">
        <v>5.7528505918333384</v>
      </c>
      <c r="N742">
        <v>5.7528505918333384</v>
      </c>
      <c r="O742">
        <v>5.9490354517990216</v>
      </c>
      <c r="P742">
        <v>9.9301455165343047</v>
      </c>
    </row>
    <row r="743" spans="2:16">
      <c r="B743" t="s">
        <v>35</v>
      </c>
      <c r="C743" t="s">
        <v>93</v>
      </c>
      <c r="D743" t="s">
        <v>30</v>
      </c>
      <c r="H743">
        <v>8.4893754656500064</v>
      </c>
      <c r="I743">
        <v>5.3884994987833279</v>
      </c>
      <c r="J743">
        <v>5.3884994987833279</v>
      </c>
      <c r="K743">
        <v>12.566100017236288</v>
      </c>
      <c r="L743">
        <v>8.4893754656500064</v>
      </c>
      <c r="M743">
        <v>5.3884994987833279</v>
      </c>
      <c r="N743">
        <v>5.3884994987833279</v>
      </c>
      <c r="O743">
        <v>5.3884994987833279</v>
      </c>
      <c r="P743">
        <v>8.4893754656500064</v>
      </c>
    </row>
    <row r="744" spans="2:16">
      <c r="B744" t="s">
        <v>35</v>
      </c>
      <c r="C744" t="s">
        <v>94</v>
      </c>
      <c r="D744" t="s">
        <v>16</v>
      </c>
      <c r="F744">
        <v>0.700930855499724</v>
      </c>
      <c r="G744">
        <v>24.6842132319074</v>
      </c>
      <c r="I744">
        <v>58.711763568415456</v>
      </c>
      <c r="J744">
        <v>99.849499728368102</v>
      </c>
      <c r="K744">
        <v>4.1620248397316599</v>
      </c>
      <c r="L744">
        <v>2.2783429560225099</v>
      </c>
      <c r="M744">
        <v>2.50513806436433</v>
      </c>
      <c r="N744">
        <v>2.7675710376082598</v>
      </c>
      <c r="O744">
        <v>3.0735212858696701</v>
      </c>
    </row>
    <row r="745" spans="2:16">
      <c r="B745" t="s">
        <v>35</v>
      </c>
      <c r="C745" t="s">
        <v>94</v>
      </c>
      <c r="D745" t="s">
        <v>17</v>
      </c>
      <c r="F745">
        <v>0.25260941152264682</v>
      </c>
      <c r="G745">
        <v>1.1718868590820171</v>
      </c>
      <c r="H745">
        <v>7.1130728062585302E-2</v>
      </c>
      <c r="I745">
        <v>0.63575705877084299</v>
      </c>
      <c r="J745">
        <v>0.204779299847792</v>
      </c>
      <c r="K745">
        <v>1.8190978914484381E-3</v>
      </c>
      <c r="L745">
        <v>5.1586624617924397E-2</v>
      </c>
      <c r="M745">
        <v>6.3125086112051004E-2</v>
      </c>
      <c r="N745">
        <v>7.9022244677426107E-2</v>
      </c>
      <c r="O745">
        <v>0.10178970905703801</v>
      </c>
    </row>
    <row r="746" spans="2:16">
      <c r="B746" t="s">
        <v>35</v>
      </c>
      <c r="C746" t="s">
        <v>94</v>
      </c>
      <c r="D746" t="s">
        <v>18</v>
      </c>
      <c r="F746">
        <v>4.7745729339684448</v>
      </c>
      <c r="G746">
        <v>10.37916731567012</v>
      </c>
      <c r="H746">
        <v>1.9903752187650481</v>
      </c>
      <c r="I746">
        <v>10.46500558850796</v>
      </c>
      <c r="J746">
        <v>3.7408824125508602</v>
      </c>
      <c r="K746">
        <v>0.726114913278052</v>
      </c>
      <c r="L746">
        <v>0.79496824821285905</v>
      </c>
      <c r="M746">
        <v>0.87410247579047395</v>
      </c>
      <c r="N746">
        <v>0.965671605214802</v>
      </c>
      <c r="O746">
        <v>0.95117054324199701</v>
      </c>
    </row>
    <row r="747" spans="2:16">
      <c r="B747" t="s">
        <v>35</v>
      </c>
      <c r="C747" t="s">
        <v>94</v>
      </c>
      <c r="D747" t="s">
        <v>19</v>
      </c>
      <c r="F747">
        <v>40.758268667419678</v>
      </c>
      <c r="G747">
        <v>73.24906349354049</v>
      </c>
      <c r="H747">
        <v>22.950711445010789</v>
      </c>
      <c r="I747">
        <v>38.527397260274</v>
      </c>
      <c r="J747">
        <v>57.473381054121347</v>
      </c>
      <c r="K747">
        <v>41.313812785388102</v>
      </c>
      <c r="L747">
        <v>15.245231992956001</v>
      </c>
    </row>
    <row r="748" spans="2:16">
      <c r="B748" t="s">
        <v>35</v>
      </c>
      <c r="C748" t="s">
        <v>94</v>
      </c>
      <c r="D748" t="s">
        <v>20</v>
      </c>
      <c r="F748">
        <v>26.71353875055129</v>
      </c>
      <c r="G748">
        <v>63.27681483443785</v>
      </c>
      <c r="H748">
        <v>14.329677662879799</v>
      </c>
      <c r="I748">
        <v>10.730654304602201</v>
      </c>
      <c r="J748">
        <v>9.3678359200155707</v>
      </c>
      <c r="K748">
        <v>16.379788592594021</v>
      </c>
      <c r="L748">
        <v>6.7856918363265901</v>
      </c>
      <c r="M748">
        <v>6.3753019724281099</v>
      </c>
    </row>
    <row r="749" spans="2:16">
      <c r="B749" t="s">
        <v>35</v>
      </c>
      <c r="C749" t="s">
        <v>94</v>
      </c>
      <c r="D749" t="s">
        <v>21</v>
      </c>
      <c r="F749">
        <v>6.680739291150239</v>
      </c>
      <c r="G749">
        <v>0.79682581644369599</v>
      </c>
      <c r="H749">
        <v>0.77085453359425904</v>
      </c>
      <c r="I749">
        <v>5.0729068900549787</v>
      </c>
      <c r="J749">
        <v>2.032415385392123</v>
      </c>
      <c r="K749">
        <v>1.5391156574932179</v>
      </c>
      <c r="L749">
        <v>2.897887650429313</v>
      </c>
      <c r="M749">
        <v>0.78048007167866595</v>
      </c>
      <c r="N749">
        <v>0.20346356173059299</v>
      </c>
      <c r="O749">
        <v>0.93989909593592802</v>
      </c>
    </row>
    <row r="750" spans="2:16">
      <c r="B750" t="s">
        <v>35</v>
      </c>
      <c r="C750" t="s">
        <v>94</v>
      </c>
      <c r="D750" t="s">
        <v>22</v>
      </c>
      <c r="G750">
        <v>4.0140803891572299</v>
      </c>
      <c r="H750">
        <v>28.965294361925068</v>
      </c>
      <c r="I750">
        <v>67.205059807682289</v>
      </c>
      <c r="J750">
        <v>26.9131782233029</v>
      </c>
      <c r="K750">
        <v>7.1700506698020101</v>
      </c>
      <c r="L750">
        <v>4.1162893844997201</v>
      </c>
      <c r="M750">
        <v>4.7750954865288202</v>
      </c>
      <c r="N750">
        <v>5.6058207228475698</v>
      </c>
    </row>
    <row r="751" spans="2:16">
      <c r="B751" t="s">
        <v>35</v>
      </c>
      <c r="C751" t="s">
        <v>94</v>
      </c>
      <c r="D751" t="s">
        <v>23</v>
      </c>
      <c r="F751">
        <v>25.62846551399452</v>
      </c>
      <c r="G751">
        <v>10.477116130366401</v>
      </c>
      <c r="H751">
        <v>1.6242806894103601</v>
      </c>
      <c r="I751">
        <v>20.562894333011648</v>
      </c>
      <c r="J751">
        <v>11.02779365191877</v>
      </c>
      <c r="K751">
        <v>4.6491705997597004</v>
      </c>
    </row>
    <row r="752" spans="2:16">
      <c r="B752" t="s">
        <v>35</v>
      </c>
      <c r="C752" t="s">
        <v>94</v>
      </c>
      <c r="D752" t="s">
        <v>24</v>
      </c>
      <c r="F752">
        <v>1.1054336423203639</v>
      </c>
      <c r="G752">
        <v>0.64218711843509702</v>
      </c>
      <c r="I752">
        <v>1.1542443594472429</v>
      </c>
      <c r="J752">
        <v>1.2927664734147071</v>
      </c>
      <c r="K752">
        <v>0.24708257446117601</v>
      </c>
      <c r="L752">
        <v>0.118860049617205</v>
      </c>
      <c r="M752">
        <v>0.28250809426175799</v>
      </c>
      <c r="N752">
        <v>7.3647111773899002E-2</v>
      </c>
      <c r="O752">
        <v>0.34021253331953299</v>
      </c>
    </row>
    <row r="753" spans="2:15">
      <c r="B753" t="s">
        <v>35</v>
      </c>
      <c r="C753" t="s">
        <v>94</v>
      </c>
      <c r="D753" t="s">
        <v>25</v>
      </c>
      <c r="F753">
        <v>2.5740234675967999</v>
      </c>
      <c r="G753">
        <v>7.5837320840750664</v>
      </c>
      <c r="H753">
        <v>1.0595278498741501</v>
      </c>
      <c r="I753">
        <v>2.074675469094962</v>
      </c>
      <c r="J753">
        <v>5.4042272055017451</v>
      </c>
      <c r="K753">
        <v>1.45888334988562</v>
      </c>
    </row>
    <row r="754" spans="2:15">
      <c r="B754" t="s">
        <v>35</v>
      </c>
      <c r="C754" t="s">
        <v>94</v>
      </c>
      <c r="D754" t="s">
        <v>26</v>
      </c>
      <c r="F754">
        <v>0.17181362360478419</v>
      </c>
      <c r="G754">
        <v>0.52941091031113674</v>
      </c>
      <c r="H754">
        <v>0.11319181754265301</v>
      </c>
      <c r="I754">
        <v>0.66113001589899922</v>
      </c>
      <c r="J754">
        <v>0.69444274810335593</v>
      </c>
      <c r="K754">
        <v>0.15180396348536099</v>
      </c>
      <c r="O754">
        <v>0.18397230567983899</v>
      </c>
    </row>
    <row r="755" spans="2:15">
      <c r="B755" t="s">
        <v>35</v>
      </c>
      <c r="C755" t="s">
        <v>94</v>
      </c>
      <c r="D755" t="s">
        <v>27</v>
      </c>
      <c r="F755">
        <v>8.7144801997660188</v>
      </c>
      <c r="G755">
        <v>33.47942900153032</v>
      </c>
      <c r="H755">
        <v>9.3282082283776688</v>
      </c>
      <c r="I755">
        <v>20.016560847833841</v>
      </c>
      <c r="J755">
        <v>15.663747689949341</v>
      </c>
      <c r="K755">
        <v>7.0902739892864703</v>
      </c>
    </row>
    <row r="756" spans="2:15">
      <c r="B756" t="s">
        <v>35</v>
      </c>
      <c r="C756" t="s">
        <v>94</v>
      </c>
      <c r="D756" t="s">
        <v>28</v>
      </c>
      <c r="G756">
        <v>6.22849928556461E-2</v>
      </c>
      <c r="H756">
        <v>1.750823167857263</v>
      </c>
      <c r="I756">
        <v>0.47425314183123801</v>
      </c>
      <c r="J756">
        <v>0.662759222560105</v>
      </c>
      <c r="K756">
        <v>6.3017057907559307E-2</v>
      </c>
      <c r="L756">
        <v>0.22317638431337</v>
      </c>
    </row>
    <row r="757" spans="2:15">
      <c r="B757" t="s">
        <v>35</v>
      </c>
      <c r="C757" t="s">
        <v>94</v>
      </c>
      <c r="D757" t="s">
        <v>29</v>
      </c>
      <c r="F757">
        <v>4.4348176246933102</v>
      </c>
      <c r="G757">
        <v>6.26037903549273</v>
      </c>
      <c r="H757">
        <v>9.9946502717700589</v>
      </c>
      <c r="I757">
        <v>10.697322167975599</v>
      </c>
      <c r="J757">
        <v>38.576979449895283</v>
      </c>
      <c r="K757">
        <v>5.9797042648905698</v>
      </c>
      <c r="M757">
        <v>28.967538609131299</v>
      </c>
      <c r="N757">
        <v>10.9036746095863</v>
      </c>
      <c r="O757">
        <v>3.7619634617261402</v>
      </c>
    </row>
    <row r="758" spans="2:15">
      <c r="B758" t="s">
        <v>35</v>
      </c>
      <c r="C758" t="s">
        <v>94</v>
      </c>
      <c r="D758" t="s">
        <v>30</v>
      </c>
      <c r="F758">
        <v>2.7595216063873198</v>
      </c>
      <c r="G758">
        <v>7.3070790233792202</v>
      </c>
      <c r="I758">
        <v>6.2192570225772901</v>
      </c>
      <c r="J758">
        <v>3.9595837441024271</v>
      </c>
      <c r="K758">
        <v>2.7904074461631398</v>
      </c>
      <c r="O758">
        <v>7.5297364148354102</v>
      </c>
    </row>
    <row r="759" spans="2:15">
      <c r="B759" t="s">
        <v>35</v>
      </c>
      <c r="C759" t="s">
        <v>95</v>
      </c>
      <c r="D759" t="s">
        <v>16</v>
      </c>
      <c r="E759">
        <v>7.5393108359502499</v>
      </c>
      <c r="I759">
        <v>7.2197885086715701</v>
      </c>
      <c r="J759">
        <v>20.368814704877401</v>
      </c>
      <c r="K759">
        <v>24.022015744289799</v>
      </c>
      <c r="M759">
        <v>3.6213860327712002</v>
      </c>
      <c r="N759">
        <v>25.766803606301099</v>
      </c>
      <c r="O759">
        <v>27.733789824929801</v>
      </c>
    </row>
    <row r="760" spans="2:15">
      <c r="B760" t="s">
        <v>35</v>
      </c>
      <c r="C760" t="s">
        <v>95</v>
      </c>
      <c r="D760" t="s">
        <v>17</v>
      </c>
      <c r="E760">
        <v>2.8538812785388101</v>
      </c>
      <c r="H760">
        <v>0.30217566478646202</v>
      </c>
      <c r="I760">
        <v>1.1564747664667101</v>
      </c>
      <c r="J760">
        <v>5.7033642197983498</v>
      </c>
      <c r="K760">
        <v>2.5467775416246399</v>
      </c>
      <c r="L760">
        <v>2.1357477542006098</v>
      </c>
      <c r="M760">
        <v>3.1336735607485</v>
      </c>
      <c r="N760">
        <v>7.2235689531376499</v>
      </c>
      <c r="O760">
        <v>3.5670867307492999</v>
      </c>
    </row>
    <row r="761" spans="2:15">
      <c r="B761" t="s">
        <v>35</v>
      </c>
      <c r="C761" t="s">
        <v>95</v>
      </c>
      <c r="D761" t="s">
        <v>18</v>
      </c>
      <c r="E761">
        <v>12.347838908062</v>
      </c>
      <c r="K761">
        <v>9.1821784638882296</v>
      </c>
      <c r="N761">
        <v>9.8793036835617395E-2</v>
      </c>
      <c r="O761">
        <v>9.1889955298271992</v>
      </c>
    </row>
    <row r="762" spans="2:15">
      <c r="B762" t="s">
        <v>35</v>
      </c>
      <c r="C762" t="s">
        <v>95</v>
      </c>
      <c r="D762" t="s">
        <v>19</v>
      </c>
      <c r="E762">
        <v>83.440249490289403</v>
      </c>
      <c r="J762">
        <v>62.485246321359497</v>
      </c>
      <c r="K762">
        <v>96.92188404481</v>
      </c>
      <c r="N762">
        <v>22.143878560511901</v>
      </c>
      <c r="O762">
        <v>104.82726491485001</v>
      </c>
    </row>
    <row r="763" spans="2:15">
      <c r="B763" t="s">
        <v>35</v>
      </c>
      <c r="C763" t="s">
        <v>95</v>
      </c>
      <c r="D763" t="s">
        <v>20</v>
      </c>
      <c r="E763">
        <v>5.7282892935355099</v>
      </c>
      <c r="I763">
        <v>6.8085623075087804</v>
      </c>
      <c r="J763">
        <v>20.553979193736701</v>
      </c>
      <c r="K763">
        <v>22.538119088824299</v>
      </c>
      <c r="L763">
        <v>10.070862780208</v>
      </c>
      <c r="M763">
        <v>17.6703046054295</v>
      </c>
      <c r="N763">
        <v>28.8211143946329</v>
      </c>
      <c r="O763">
        <v>28.253548675968101</v>
      </c>
    </row>
    <row r="764" spans="2:15">
      <c r="B764" t="s">
        <v>35</v>
      </c>
      <c r="C764" t="s">
        <v>95</v>
      </c>
      <c r="D764" t="s">
        <v>21</v>
      </c>
      <c r="E764">
        <v>4.6821978080961699</v>
      </c>
      <c r="I764">
        <v>1.2048069216577999</v>
      </c>
      <c r="J764">
        <v>1.5619542817116701</v>
      </c>
      <c r="K764">
        <v>4.7236776673956404</v>
      </c>
      <c r="O764">
        <v>3.05589038703007</v>
      </c>
    </row>
    <row r="765" spans="2:15">
      <c r="B765" t="s">
        <v>35</v>
      </c>
      <c r="C765" t="s">
        <v>95</v>
      </c>
      <c r="D765" t="s">
        <v>22</v>
      </c>
      <c r="E765">
        <v>50.570220002390798</v>
      </c>
      <c r="I765">
        <v>17.725773718924401</v>
      </c>
      <c r="J765">
        <v>13.6245233757209</v>
      </c>
      <c r="K765">
        <v>29.505282445523498</v>
      </c>
      <c r="N765">
        <v>9.5403685115642194</v>
      </c>
      <c r="O765">
        <v>26.379882468405398</v>
      </c>
    </row>
    <row r="766" spans="2:15">
      <c r="B766" t="s">
        <v>35</v>
      </c>
      <c r="C766" t="s">
        <v>95</v>
      </c>
      <c r="D766" t="s">
        <v>23</v>
      </c>
      <c r="E766">
        <v>24.854619359856599</v>
      </c>
      <c r="J766">
        <v>27.894491715378599</v>
      </c>
      <c r="K766">
        <v>45.138620312954302</v>
      </c>
      <c r="N766">
        <v>27.8863793204907</v>
      </c>
      <c r="O766">
        <v>49.822126028023703</v>
      </c>
    </row>
    <row r="767" spans="2:15">
      <c r="B767" t="s">
        <v>35</v>
      </c>
      <c r="C767" t="s">
        <v>95</v>
      </c>
      <c r="D767" t="s">
        <v>24</v>
      </c>
      <c r="E767">
        <v>26.649836308442701</v>
      </c>
      <c r="I767">
        <v>11.0564571578388</v>
      </c>
      <c r="J767">
        <v>9.0487718023602408</v>
      </c>
      <c r="K767">
        <v>37.9905771178463</v>
      </c>
      <c r="N767">
        <v>5.7359145562104201</v>
      </c>
      <c r="O767">
        <v>38.400589774560302</v>
      </c>
    </row>
    <row r="768" spans="2:15">
      <c r="B768" t="s">
        <v>35</v>
      </c>
      <c r="C768" t="s">
        <v>95</v>
      </c>
      <c r="D768" t="s">
        <v>25</v>
      </c>
      <c r="E768">
        <v>3.0217566478646201</v>
      </c>
      <c r="I768">
        <v>8.90112513803086</v>
      </c>
      <c r="J768">
        <v>13.4165946859745</v>
      </c>
      <c r="K768">
        <v>14.2231522325798</v>
      </c>
      <c r="M768">
        <v>5.7338765034171999</v>
      </c>
      <c r="N768">
        <v>16.9960706163771</v>
      </c>
      <c r="O768">
        <v>16.6461533965157</v>
      </c>
    </row>
    <row r="769" spans="2:16">
      <c r="B769" t="s">
        <v>35</v>
      </c>
      <c r="C769" t="s">
        <v>95</v>
      </c>
      <c r="D769" t="s">
        <v>26</v>
      </c>
      <c r="E769">
        <v>8.8339847015794195</v>
      </c>
      <c r="I769">
        <v>5.0834161835177003</v>
      </c>
      <c r="J769">
        <v>22.483898722551899</v>
      </c>
      <c r="K769">
        <v>26.9864370434039</v>
      </c>
      <c r="L769">
        <v>10.9721133036787</v>
      </c>
      <c r="M769">
        <v>16.917289716402301</v>
      </c>
      <c r="N769">
        <v>31.488139641355801</v>
      </c>
      <c r="O769">
        <v>33.185294012585302</v>
      </c>
    </row>
    <row r="770" spans="2:16">
      <c r="B770" t="s">
        <v>35</v>
      </c>
      <c r="C770" t="s">
        <v>95</v>
      </c>
      <c r="D770" t="s">
        <v>27</v>
      </c>
      <c r="E770">
        <v>42.503320776883797</v>
      </c>
      <c r="I770">
        <v>23.8117105493039</v>
      </c>
      <c r="J770">
        <v>63.2766622494619</v>
      </c>
      <c r="K770">
        <v>90.509115125811803</v>
      </c>
      <c r="O770">
        <v>73.7282710883009</v>
      </c>
    </row>
    <row r="771" spans="2:16">
      <c r="B771" t="s">
        <v>35</v>
      </c>
      <c r="C771" t="s">
        <v>95</v>
      </c>
      <c r="D771" t="s">
        <v>28</v>
      </c>
      <c r="E771">
        <v>20.0175222301215</v>
      </c>
      <c r="I771">
        <v>6.4216737692710497</v>
      </c>
      <c r="J771">
        <v>8.5279761510091898</v>
      </c>
      <c r="K771">
        <v>23.826040789132001</v>
      </c>
      <c r="O771">
        <v>15.4429280343491</v>
      </c>
    </row>
    <row r="772" spans="2:16">
      <c r="B772" t="s">
        <v>35</v>
      </c>
      <c r="C772" t="s">
        <v>95</v>
      </c>
      <c r="D772" t="s">
        <v>29</v>
      </c>
      <c r="E772">
        <v>69.841074808809097</v>
      </c>
      <c r="I772">
        <v>5.2511514677272197</v>
      </c>
      <c r="J772">
        <v>54.948338545964504</v>
      </c>
      <c r="K772">
        <v>97.224762322558405</v>
      </c>
      <c r="N772">
        <v>39.0150238784002</v>
      </c>
      <c r="O772">
        <v>104.095685743583</v>
      </c>
    </row>
    <row r="773" spans="2:16">
      <c r="B773" t="s">
        <v>35</v>
      </c>
      <c r="C773" t="s">
        <v>95</v>
      </c>
      <c r="D773" t="s">
        <v>30</v>
      </c>
      <c r="E773">
        <v>101.547794336724</v>
      </c>
      <c r="I773">
        <v>21.293257792024001</v>
      </c>
      <c r="J773">
        <v>29.0645962821403</v>
      </c>
      <c r="K773">
        <v>96.707675621121396</v>
      </c>
      <c r="O773">
        <v>61.294633210281503</v>
      </c>
    </row>
    <row r="774" spans="2:16">
      <c r="B774" t="s">
        <v>35</v>
      </c>
      <c r="C774" t="s">
        <v>96</v>
      </c>
      <c r="D774" t="s">
        <v>16</v>
      </c>
      <c r="F774">
        <v>9.6271169319645002E-3</v>
      </c>
      <c r="H774">
        <v>4.3389822791952797E-3</v>
      </c>
      <c r="L774">
        <v>2.3162867586302398</v>
      </c>
      <c r="M774">
        <v>13.497937673257701</v>
      </c>
      <c r="N774">
        <v>13.1018062533741</v>
      </c>
      <c r="O774">
        <v>28.812795604528901</v>
      </c>
      <c r="P774">
        <v>36.841316925165899</v>
      </c>
    </row>
    <row r="775" spans="2:16">
      <c r="B775" t="s">
        <v>35</v>
      </c>
      <c r="C775" t="s">
        <v>96</v>
      </c>
      <c r="D775" t="s">
        <v>17</v>
      </c>
      <c r="F775">
        <v>3.7147728757476697E-2</v>
      </c>
      <c r="K775">
        <v>1.1259562089619699</v>
      </c>
      <c r="L775">
        <v>1.1495186413905401</v>
      </c>
      <c r="M775">
        <v>1.0060245373435699</v>
      </c>
      <c r="N775">
        <v>2.8027363651477399</v>
      </c>
      <c r="O775">
        <v>3.3845649818329901</v>
      </c>
      <c r="P775">
        <v>2.78072836843937</v>
      </c>
    </row>
    <row r="776" spans="2:16">
      <c r="B776" t="s">
        <v>35</v>
      </c>
      <c r="C776" t="s">
        <v>96</v>
      </c>
      <c r="D776" t="s">
        <v>20</v>
      </c>
      <c r="F776">
        <v>4.5224836286526397E-2</v>
      </c>
      <c r="K776">
        <v>2.3620047796583901</v>
      </c>
      <c r="L776">
        <v>5.2737720549583598</v>
      </c>
      <c r="M776">
        <v>7.4120313629196497</v>
      </c>
      <c r="N776">
        <v>11.292892900324</v>
      </c>
      <c r="O776">
        <v>13.9649918272743</v>
      </c>
      <c r="P776">
        <v>18.291202615773301</v>
      </c>
    </row>
    <row r="777" spans="2:16">
      <c r="B777" t="s">
        <v>35</v>
      </c>
      <c r="C777" t="s">
        <v>96</v>
      </c>
      <c r="D777" t="s">
        <v>24</v>
      </c>
      <c r="F777">
        <v>0.71737933536276</v>
      </c>
    </row>
    <row r="778" spans="2:16">
      <c r="B778" t="s">
        <v>35</v>
      </c>
      <c r="C778" t="s">
        <v>96</v>
      </c>
      <c r="D778" t="s">
        <v>25</v>
      </c>
      <c r="F778">
        <v>29.8068141903758</v>
      </c>
      <c r="J778">
        <v>1.8541692318958101</v>
      </c>
      <c r="K778">
        <v>4.5809253343649603</v>
      </c>
      <c r="L778">
        <v>3.2758040931199202</v>
      </c>
      <c r="M778">
        <v>7.9298973786192501</v>
      </c>
      <c r="N778">
        <v>5.9640468488278797</v>
      </c>
      <c r="O778">
        <v>11.0645099209452</v>
      </c>
      <c r="P778">
        <v>8.8389171259297292</v>
      </c>
    </row>
    <row r="779" spans="2:16">
      <c r="B779" t="s">
        <v>35</v>
      </c>
      <c r="C779" t="s">
        <v>96</v>
      </c>
      <c r="D779" t="s">
        <v>27</v>
      </c>
      <c r="F779">
        <v>39.034018264840199</v>
      </c>
      <c r="O779">
        <v>3.4807126578192702</v>
      </c>
      <c r="P779">
        <v>3.1119044818221901</v>
      </c>
    </row>
    <row r="780" spans="2:16">
      <c r="B780" t="s">
        <v>35</v>
      </c>
      <c r="C780" t="s">
        <v>96</v>
      </c>
      <c r="D780" t="s">
        <v>28</v>
      </c>
      <c r="O780">
        <v>2.4869421238599899E-2</v>
      </c>
    </row>
    <row r="781" spans="2:16">
      <c r="B781" t="s">
        <v>35</v>
      </c>
      <c r="C781" t="s">
        <v>96</v>
      </c>
      <c r="D781" t="s">
        <v>29</v>
      </c>
      <c r="F781">
        <v>0.42418618630305399</v>
      </c>
      <c r="G781">
        <v>0.418552424721088</v>
      </c>
      <c r="H781">
        <v>0.16935180625038901</v>
      </c>
      <c r="I781">
        <v>2.78065662275581</v>
      </c>
      <c r="J781">
        <v>5.5109353861271497</v>
      </c>
      <c r="K781">
        <v>8.5887959597210504</v>
      </c>
      <c r="L781">
        <v>11.720102730356899</v>
      </c>
      <c r="M781">
        <v>16.079401489195899</v>
      </c>
      <c r="N781">
        <v>21.759167932011</v>
      </c>
      <c r="O781">
        <v>29.584283904638198</v>
      </c>
      <c r="P781">
        <v>28.559050923708899</v>
      </c>
    </row>
    <row r="782" spans="2:16">
      <c r="B782" t="s">
        <v>35</v>
      </c>
      <c r="C782" t="s">
        <v>96</v>
      </c>
      <c r="D782" t="s">
        <v>30</v>
      </c>
      <c r="G782">
        <v>20.097602739726</v>
      </c>
    </row>
    <row r="783" spans="2:16">
      <c r="B783" t="s">
        <v>35</v>
      </c>
      <c r="C783" t="s">
        <v>97</v>
      </c>
      <c r="D783" t="s">
        <v>16</v>
      </c>
      <c r="H783">
        <v>7.9133486466894998E-2</v>
      </c>
      <c r="I783">
        <v>7.4096751408447306E-2</v>
      </c>
      <c r="J783">
        <v>0.101613792834906</v>
      </c>
      <c r="K783">
        <v>0.12651319884888401</v>
      </c>
      <c r="L783">
        <v>0.11833700787245501</v>
      </c>
      <c r="M783">
        <v>0.112152424680598</v>
      </c>
      <c r="N783">
        <v>0.122521292160788</v>
      </c>
      <c r="O783">
        <v>0.115220040302353</v>
      </c>
      <c r="P783">
        <v>0.116307602581584</v>
      </c>
    </row>
    <row r="784" spans="2:16">
      <c r="B784" t="s">
        <v>35</v>
      </c>
      <c r="C784" t="s">
        <v>97</v>
      </c>
      <c r="D784" t="s">
        <v>17</v>
      </c>
      <c r="F784">
        <v>2.1885387145361999E-4</v>
      </c>
      <c r="G784">
        <v>2.9942685958658499</v>
      </c>
      <c r="H784">
        <v>4.7541548581442301E-4</v>
      </c>
      <c r="I784">
        <v>0.69788567038577398</v>
      </c>
      <c r="J784">
        <v>2.2986561141740198</v>
      </c>
      <c r="K784">
        <v>1.4582142402108601E-3</v>
      </c>
      <c r="L784">
        <v>0.69748567038577403</v>
      </c>
      <c r="M784">
        <v>2.2988967265933198</v>
      </c>
      <c r="N784">
        <v>0.30683209868531303</v>
      </c>
      <c r="O784">
        <v>1.40060630728937</v>
      </c>
      <c r="P784">
        <v>1.4233569113994</v>
      </c>
    </row>
    <row r="785" spans="2:16">
      <c r="B785" t="s">
        <v>35</v>
      </c>
      <c r="C785" t="s">
        <v>97</v>
      </c>
      <c r="D785" t="s">
        <v>18</v>
      </c>
      <c r="F785">
        <v>3.3822871042832201E-4</v>
      </c>
      <c r="G785">
        <v>8.4557177607080304E-4</v>
      </c>
      <c r="H785">
        <v>1.1413721094622</v>
      </c>
      <c r="I785">
        <v>2.4686984791328901E-3</v>
      </c>
      <c r="J785">
        <v>0.39381205061325902</v>
      </c>
      <c r="K785">
        <v>0.75332617312001404</v>
      </c>
      <c r="L785">
        <v>0.17399090625593899</v>
      </c>
      <c r="M785">
        <v>0.22040531159156801</v>
      </c>
      <c r="N785">
        <v>0.75292617312001398</v>
      </c>
      <c r="O785">
        <v>0.17359090625593901</v>
      </c>
      <c r="P785">
        <v>0.220005311591568</v>
      </c>
    </row>
    <row r="786" spans="2:16">
      <c r="B786" t="s">
        <v>35</v>
      </c>
      <c r="C786" t="s">
        <v>97</v>
      </c>
      <c r="D786" t="s">
        <v>19</v>
      </c>
      <c r="F786">
        <v>0.22</v>
      </c>
      <c r="G786">
        <v>6.78</v>
      </c>
      <c r="H786">
        <v>40.662125806657301</v>
      </c>
      <c r="I786">
        <v>1.7614485456355999</v>
      </c>
      <c r="J786">
        <v>19.171231412487501</v>
      </c>
      <c r="K786">
        <v>27.501673027991401</v>
      </c>
      <c r="L786">
        <v>9.4093918509746608</v>
      </c>
      <c r="M786">
        <v>22.830502405959098</v>
      </c>
      <c r="N786">
        <v>19.5530993674219</v>
      </c>
      <c r="O786">
        <v>15.305059702508601</v>
      </c>
      <c r="P786">
        <v>21.3902967644757</v>
      </c>
    </row>
    <row r="787" spans="2:16">
      <c r="B787" t="s">
        <v>35</v>
      </c>
      <c r="C787" t="s">
        <v>97</v>
      </c>
      <c r="D787" t="s">
        <v>20</v>
      </c>
      <c r="G787">
        <v>5.6260603980782399E-2</v>
      </c>
      <c r="I787">
        <v>1.2295420840368901E-2</v>
      </c>
      <c r="J787">
        <v>4.2765181940413503E-2</v>
      </c>
      <c r="K787">
        <v>5.0015377670110201E-3</v>
      </c>
      <c r="L787">
        <v>2.5281181886735501E-2</v>
      </c>
      <c r="M787">
        <v>2.5775123505579301E-2</v>
      </c>
      <c r="N787">
        <v>1.35106483242181E-2</v>
      </c>
      <c r="O787">
        <v>2.5098176843111698E-2</v>
      </c>
      <c r="P787">
        <v>1.99871805677348E-2</v>
      </c>
    </row>
    <row r="788" spans="2:16">
      <c r="B788" t="s">
        <v>35</v>
      </c>
      <c r="C788" t="s">
        <v>97</v>
      </c>
      <c r="D788" t="s">
        <v>21</v>
      </c>
      <c r="G788">
        <v>2</v>
      </c>
      <c r="H788">
        <v>1.3059871834922501</v>
      </c>
      <c r="I788">
        <v>0.46472724571125101</v>
      </c>
      <c r="J788">
        <v>1.9816014614922901</v>
      </c>
      <c r="K788">
        <v>1.0622191786269399</v>
      </c>
      <c r="L788">
        <v>1.1307097527211201</v>
      </c>
      <c r="M788">
        <v>1.5773049062061799</v>
      </c>
      <c r="N788">
        <v>1.0919079757048999</v>
      </c>
      <c r="O788">
        <v>1.3265047930887901</v>
      </c>
      <c r="P788">
        <v>1.36366374218799</v>
      </c>
    </row>
    <row r="789" spans="2:16">
      <c r="B789" t="s">
        <v>35</v>
      </c>
      <c r="C789" t="s">
        <v>97</v>
      </c>
      <c r="D789" t="s">
        <v>23</v>
      </c>
      <c r="F789">
        <v>0.14000000000000001</v>
      </c>
      <c r="G789">
        <v>0.18831530542210001</v>
      </c>
      <c r="H789">
        <v>4.6712696945778998</v>
      </c>
      <c r="I789">
        <v>0.16019461151903999</v>
      </c>
      <c r="J789">
        <v>1.76764642680169</v>
      </c>
      <c r="K789">
        <v>3.14051953000437</v>
      </c>
      <c r="L789">
        <v>0.86596903219378196</v>
      </c>
      <c r="M789">
        <v>2.3703673782957302</v>
      </c>
      <c r="N789">
        <v>2.1408800101532601</v>
      </c>
      <c r="O789">
        <v>1.52647072792254</v>
      </c>
      <c r="P789">
        <v>2.2691506025084598</v>
      </c>
    </row>
    <row r="790" spans="2:16">
      <c r="B790" t="s">
        <v>35</v>
      </c>
      <c r="C790" t="s">
        <v>97</v>
      </c>
      <c r="D790" t="s">
        <v>24</v>
      </c>
      <c r="F790">
        <v>2.15</v>
      </c>
      <c r="G790">
        <v>4.8499999999999996</v>
      </c>
      <c r="I790">
        <v>2.9273719206683899</v>
      </c>
      <c r="J790">
        <v>4.0714280781316097</v>
      </c>
      <c r="K790">
        <v>1.2856324337709599</v>
      </c>
      <c r="L790">
        <v>3.4295706216278301</v>
      </c>
      <c r="M790">
        <v>2.8471919378684101</v>
      </c>
      <c r="N790">
        <v>2.2270922726651499</v>
      </c>
      <c r="O790">
        <v>1.9225157882664401</v>
      </c>
      <c r="P790">
        <v>2.8467919378684101</v>
      </c>
    </row>
    <row r="791" spans="2:16">
      <c r="B791" t="s">
        <v>35</v>
      </c>
      <c r="C791" t="s">
        <v>97</v>
      </c>
      <c r="D791" t="s">
        <v>25</v>
      </c>
      <c r="F791">
        <v>1.98958064957836E-5</v>
      </c>
      <c r="G791">
        <v>0.112000171222097</v>
      </c>
      <c r="I791">
        <v>2.54267339006377E-2</v>
      </c>
      <c r="J791">
        <v>8.5674370399281094E-2</v>
      </c>
      <c r="K791">
        <v>1.09108130579861E-2</v>
      </c>
      <c r="L791">
        <v>5.1494301635456999E-2</v>
      </c>
      <c r="M791">
        <v>5.2429770460969201E-2</v>
      </c>
      <c r="N791">
        <v>2.8339665694614699E-2</v>
      </c>
      <c r="O791">
        <v>5.1505265217465998E-2</v>
      </c>
      <c r="P791">
        <v>2.89966926235012E-2</v>
      </c>
    </row>
    <row r="792" spans="2:16">
      <c r="B792" t="s">
        <v>35</v>
      </c>
      <c r="C792" t="s">
        <v>97</v>
      </c>
      <c r="D792" t="s">
        <v>26</v>
      </c>
      <c r="G792">
        <v>5.6260603980782399E-2</v>
      </c>
      <c r="I792">
        <v>1.2295420840368901E-2</v>
      </c>
      <c r="J792">
        <v>4.2765181940413503E-2</v>
      </c>
      <c r="K792">
        <v>5.0015377670110201E-3</v>
      </c>
      <c r="L792">
        <v>2.5281181886735501E-2</v>
      </c>
      <c r="M792">
        <v>2.35778831270359E-2</v>
      </c>
      <c r="N792">
        <v>4.60153776701102E-3</v>
      </c>
      <c r="O792">
        <v>2.48811818867355E-2</v>
      </c>
      <c r="P792">
        <v>2.3177883127035899E-2</v>
      </c>
    </row>
    <row r="793" spans="2:16">
      <c r="B793" t="s">
        <v>35</v>
      </c>
      <c r="C793" t="s">
        <v>97</v>
      </c>
      <c r="D793" t="s">
        <v>28</v>
      </c>
      <c r="F793">
        <v>0.44944911955078798</v>
      </c>
      <c r="G793">
        <v>0.24367362421081801</v>
      </c>
      <c r="I793">
        <v>0.432188908581497</v>
      </c>
      <c r="J793">
        <v>0.26001487245143501</v>
      </c>
      <c r="K793">
        <v>0.189606709461665</v>
      </c>
      <c r="L793">
        <v>0.35615062252935797</v>
      </c>
      <c r="M793">
        <v>0.22868365371295499</v>
      </c>
      <c r="N793">
        <v>0.26237160946633598</v>
      </c>
      <c r="O793">
        <v>0.299752730708719</v>
      </c>
      <c r="P793">
        <v>0.24308320938963801</v>
      </c>
    </row>
    <row r="794" spans="2:16">
      <c r="B794" t="s">
        <v>35</v>
      </c>
      <c r="C794" t="s">
        <v>97</v>
      </c>
      <c r="D794" t="s">
        <v>29</v>
      </c>
      <c r="F794">
        <v>0.909375419784207</v>
      </c>
      <c r="G794">
        <v>6.8717262206934002</v>
      </c>
      <c r="H794">
        <v>2.0343319531094299</v>
      </c>
      <c r="I794">
        <v>25.607118223777402</v>
      </c>
      <c r="J794">
        <v>6.1786784522483096</v>
      </c>
      <c r="K794">
        <v>16.3686535425215</v>
      </c>
      <c r="L794">
        <v>17.071552771330399</v>
      </c>
      <c r="M794">
        <v>10.654866607270799</v>
      </c>
      <c r="N794">
        <v>16.677046285780001</v>
      </c>
      <c r="O794">
        <v>14.252219356670301</v>
      </c>
      <c r="P794">
        <v>13.300088208639099</v>
      </c>
    </row>
    <row r="795" spans="2:16">
      <c r="B795" t="s">
        <v>35</v>
      </c>
      <c r="C795" t="s">
        <v>97</v>
      </c>
      <c r="D795" t="s">
        <v>30</v>
      </c>
      <c r="F795">
        <v>8.7683073662258693</v>
      </c>
      <c r="G795">
        <v>58.566065219217599</v>
      </c>
      <c r="H795">
        <v>0.105304350748227</v>
      </c>
      <c r="I795">
        <v>21.1558151815854</v>
      </c>
      <c r="J795">
        <v>46.586724577329399</v>
      </c>
      <c r="K795">
        <v>9.5494841028219497</v>
      </c>
      <c r="L795">
        <v>32.327543353037697</v>
      </c>
      <c r="M795">
        <v>28.090503737836102</v>
      </c>
      <c r="N795">
        <v>21.7806617814154</v>
      </c>
      <c r="O795">
        <v>18.125234479548499</v>
      </c>
      <c r="P795">
        <v>28.090103737836099</v>
      </c>
    </row>
    <row r="796" spans="2:16">
      <c r="B796" t="s">
        <v>35</v>
      </c>
      <c r="C796" t="s">
        <v>98</v>
      </c>
      <c r="D796" t="s">
        <v>17</v>
      </c>
      <c r="H796">
        <v>1.599994E-3</v>
      </c>
      <c r="J796">
        <v>3.0289810574159399E-4</v>
      </c>
      <c r="K796">
        <v>4.9709589425840596E-4</v>
      </c>
    </row>
    <row r="797" spans="2:16">
      <c r="B797" t="s">
        <v>35</v>
      </c>
      <c r="C797" t="s">
        <v>98</v>
      </c>
      <c r="D797" t="s">
        <v>19</v>
      </c>
      <c r="H797">
        <v>4.9599850000000001E-2</v>
      </c>
      <c r="J797">
        <v>2.1389857093256099E-2</v>
      </c>
      <c r="K797">
        <v>2.74099929067439E-2</v>
      </c>
      <c r="L797">
        <v>8.9968415087388603E-3</v>
      </c>
      <c r="M797">
        <v>2.3634580798224801E-2</v>
      </c>
      <c r="N797">
        <v>1.8920856798489202E-2</v>
      </c>
      <c r="O797">
        <v>1.50273901351206E-2</v>
      </c>
      <c r="P797">
        <v>2.1163780738722798E-2</v>
      </c>
    </row>
    <row r="798" spans="2:16">
      <c r="B798" t="s">
        <v>35</v>
      </c>
      <c r="C798" t="s">
        <v>98</v>
      </c>
      <c r="D798" t="s">
        <v>21</v>
      </c>
      <c r="E798">
        <v>11.1111111111111</v>
      </c>
      <c r="H798">
        <v>0.88298415834809396</v>
      </c>
      <c r="I798">
        <v>10.226926951563</v>
      </c>
      <c r="J798">
        <v>0.38750638733814602</v>
      </c>
      <c r="K798">
        <v>4.9874993577229603</v>
      </c>
      <c r="L798">
        <v>5.9039419442513896</v>
      </c>
      <c r="M798">
        <v>2.4079429312927698</v>
      </c>
      <c r="N798">
        <v>5.3897044662994702</v>
      </c>
      <c r="O798">
        <v>4.3677042574331297</v>
      </c>
      <c r="P798">
        <v>3.7174694277229801</v>
      </c>
    </row>
    <row r="799" spans="2:16">
      <c r="B799" t="s">
        <v>35</v>
      </c>
      <c r="C799" t="s">
        <v>98</v>
      </c>
      <c r="D799" t="s">
        <v>23</v>
      </c>
      <c r="I799">
        <v>4.0000000000000002E-4</v>
      </c>
      <c r="J799">
        <v>1.9227313556979099E-3</v>
      </c>
      <c r="K799">
        <v>9.4179648508646904E-3</v>
      </c>
      <c r="L799">
        <v>4.5494815628641098E-2</v>
      </c>
      <c r="M799">
        <v>4.8154845946748598E-3</v>
      </c>
      <c r="N799">
        <v>2.4866993080233799E-2</v>
      </c>
      <c r="O799">
        <v>2.7223858158419201E-2</v>
      </c>
      <c r="P799">
        <v>1.3224372210354E-2</v>
      </c>
    </row>
    <row r="800" spans="2:16">
      <c r="B800" t="s">
        <v>35</v>
      </c>
      <c r="C800" t="s">
        <v>98</v>
      </c>
      <c r="D800" t="s">
        <v>25</v>
      </c>
      <c r="L800">
        <v>4.0000000000000002E-4</v>
      </c>
    </row>
    <row r="801" spans="2:16">
      <c r="B801" t="s">
        <v>35</v>
      </c>
      <c r="C801" t="s">
        <v>98</v>
      </c>
      <c r="D801" t="s">
        <v>29</v>
      </c>
      <c r="F801">
        <v>3.4857452980612798E-3</v>
      </c>
      <c r="G801">
        <v>8.7143632451532095E-3</v>
      </c>
      <c r="H801">
        <v>1.3542981192245101E-2</v>
      </c>
      <c r="I801">
        <v>3.0290905610596899E-2</v>
      </c>
      <c r="J801">
        <v>3.5896749111331901E-2</v>
      </c>
      <c r="K801">
        <v>4.5119531589328202E-2</v>
      </c>
      <c r="L801">
        <v>3.2353625331889901E-2</v>
      </c>
      <c r="M801">
        <v>3.9548437013568E-2</v>
      </c>
      <c r="N801">
        <v>3.9111303479455198E-2</v>
      </c>
      <c r="O801">
        <v>3.5114399373679397E-2</v>
      </c>
      <c r="P801">
        <v>3.8956398585246403E-2</v>
      </c>
    </row>
    <row r="802" spans="2:16">
      <c r="B802" t="s">
        <v>35</v>
      </c>
      <c r="C802" t="s">
        <v>98</v>
      </c>
      <c r="D802" t="s">
        <v>30</v>
      </c>
      <c r="F802">
        <v>4.5314688874796701E-4</v>
      </c>
      <c r="G802">
        <v>1.0265328672218701</v>
      </c>
      <c r="H802">
        <v>0.76300718755499197</v>
      </c>
      <c r="I802">
        <v>0.35462040860224903</v>
      </c>
      <c r="J802">
        <v>1.01276548527712</v>
      </c>
      <c r="K802">
        <v>0.58639804754556102</v>
      </c>
      <c r="L802">
        <v>0.64335207265719097</v>
      </c>
      <c r="M802">
        <v>0.82505674266220397</v>
      </c>
      <c r="N802">
        <v>0.61101868910129398</v>
      </c>
      <c r="O802">
        <v>0.72277728972108302</v>
      </c>
      <c r="P802">
        <v>0.73062705104799697</v>
      </c>
    </row>
    <row r="803" spans="2:16">
      <c r="B803" t="s">
        <v>35</v>
      </c>
      <c r="C803" t="s">
        <v>99</v>
      </c>
      <c r="D803" t="s">
        <v>16</v>
      </c>
      <c r="F803">
        <v>0.58305074376686306</v>
      </c>
      <c r="I803">
        <v>4.2380904788230804</v>
      </c>
      <c r="J803">
        <v>17.223022736506401</v>
      </c>
      <c r="K803">
        <v>85.047715792977598</v>
      </c>
      <c r="L803">
        <v>205.58914728827699</v>
      </c>
      <c r="M803">
        <v>181.020879465988</v>
      </c>
      <c r="N803">
        <v>281.48073782835598</v>
      </c>
      <c r="O803">
        <v>373.90986672276301</v>
      </c>
      <c r="P803">
        <v>457.80029199270598</v>
      </c>
    </row>
    <row r="804" spans="2:16">
      <c r="B804" t="s">
        <v>35</v>
      </c>
      <c r="C804" t="s">
        <v>99</v>
      </c>
      <c r="D804" t="s">
        <v>17</v>
      </c>
      <c r="F804">
        <v>2.2497920233401398</v>
      </c>
      <c r="I804">
        <v>13.36175928934294</v>
      </c>
      <c r="J804">
        <v>22.1021878860561</v>
      </c>
      <c r="K804">
        <v>27.854852911400201</v>
      </c>
      <c r="L804">
        <v>29.3954118458213</v>
      </c>
      <c r="M804">
        <v>31.060197533743398</v>
      </c>
      <c r="N804">
        <v>45.884132396698298</v>
      </c>
      <c r="O804">
        <v>45.521356265362201</v>
      </c>
      <c r="P804">
        <v>46.830679182908</v>
      </c>
    </row>
    <row r="805" spans="2:16">
      <c r="B805" t="s">
        <v>35</v>
      </c>
      <c r="C805" t="s">
        <v>99</v>
      </c>
      <c r="D805" t="s">
        <v>18</v>
      </c>
      <c r="F805">
        <v>3.8419023109614701</v>
      </c>
      <c r="G805">
        <v>1.42091937663595</v>
      </c>
      <c r="I805">
        <v>9.5765047491397794</v>
      </c>
      <c r="J805">
        <v>42.479812563474297</v>
      </c>
      <c r="K805">
        <v>65.718002639315799</v>
      </c>
      <c r="L805">
        <v>62.8608722958203</v>
      </c>
      <c r="M805">
        <v>100.60358112230099</v>
      </c>
      <c r="N805">
        <v>103.574780400679</v>
      </c>
      <c r="O805">
        <v>184.97546735032799</v>
      </c>
      <c r="P805">
        <v>157.73736001390401</v>
      </c>
    </row>
    <row r="806" spans="2:16">
      <c r="B806" t="s">
        <v>35</v>
      </c>
      <c r="C806" t="s">
        <v>99</v>
      </c>
      <c r="D806" t="s">
        <v>19</v>
      </c>
      <c r="F806">
        <v>44.223670504200001</v>
      </c>
      <c r="H806">
        <v>111.19329150888299</v>
      </c>
      <c r="I806">
        <v>634.57744739159796</v>
      </c>
      <c r="J806">
        <v>507.27861427471402</v>
      </c>
      <c r="K806">
        <v>392.18218450139898</v>
      </c>
      <c r="L806">
        <v>680.53372700378998</v>
      </c>
      <c r="M806">
        <v>781.37013673628803</v>
      </c>
      <c r="N806">
        <v>731.22480889959104</v>
      </c>
      <c r="O806">
        <v>933.82836045517104</v>
      </c>
      <c r="P806">
        <v>933.14420900848904</v>
      </c>
    </row>
    <row r="807" spans="2:16">
      <c r="B807" t="s">
        <v>35</v>
      </c>
      <c r="C807" t="s">
        <v>99</v>
      </c>
      <c r="D807" t="s">
        <v>20</v>
      </c>
      <c r="F807">
        <v>3.8130744320012502</v>
      </c>
      <c r="H807">
        <v>11.285733464520201</v>
      </c>
      <c r="I807">
        <v>14.7452115275164</v>
      </c>
      <c r="J807">
        <v>108.98392511566</v>
      </c>
      <c r="K807">
        <v>124.14530726984999</v>
      </c>
      <c r="L807">
        <v>117.20192089864901</v>
      </c>
      <c r="M807">
        <v>156.03950763854201</v>
      </c>
      <c r="N807">
        <v>177.80766066695199</v>
      </c>
      <c r="O807">
        <v>183.737423410736</v>
      </c>
      <c r="P807">
        <v>228.80053850988401</v>
      </c>
    </row>
    <row r="808" spans="2:16">
      <c r="B808" t="s">
        <v>35</v>
      </c>
      <c r="C808" t="s">
        <v>99</v>
      </c>
      <c r="D808" t="s">
        <v>21</v>
      </c>
      <c r="F808">
        <v>0.30599999999999999</v>
      </c>
      <c r="G808">
        <v>2.6855906106240002</v>
      </c>
      <c r="M808">
        <v>2.0560615842785102</v>
      </c>
      <c r="N808">
        <v>34.203605118669202</v>
      </c>
      <c r="O808">
        <v>15.151665595363299</v>
      </c>
      <c r="P808">
        <v>72.541140214783994</v>
      </c>
    </row>
    <row r="809" spans="2:16">
      <c r="B809" t="s">
        <v>35</v>
      </c>
      <c r="C809" t="s">
        <v>99</v>
      </c>
      <c r="D809" t="s">
        <v>23</v>
      </c>
      <c r="F809">
        <v>15.011195475751901</v>
      </c>
      <c r="I809">
        <v>82.127046967261705</v>
      </c>
      <c r="J809">
        <v>186.55838552096699</v>
      </c>
      <c r="K809">
        <v>132.39418101862501</v>
      </c>
      <c r="L809">
        <v>233.763342859452</v>
      </c>
      <c r="M809">
        <v>332.40759047168302</v>
      </c>
      <c r="N809">
        <v>330.16728285018098</v>
      </c>
      <c r="O809">
        <v>442.60891443941398</v>
      </c>
      <c r="P809">
        <v>505.57617132737698</v>
      </c>
    </row>
    <row r="810" spans="2:16">
      <c r="B810" t="s">
        <v>35</v>
      </c>
      <c r="C810" t="s">
        <v>99</v>
      </c>
      <c r="D810" t="s">
        <v>24</v>
      </c>
      <c r="F810">
        <v>1.53</v>
      </c>
      <c r="G810">
        <v>1.4669931544021699</v>
      </c>
      <c r="J810">
        <v>3.4381923055319401</v>
      </c>
      <c r="K810">
        <v>13.0930607874893</v>
      </c>
      <c r="N810">
        <v>7.05454424190577</v>
      </c>
      <c r="O810">
        <v>5.79582188779693E-2</v>
      </c>
      <c r="P810">
        <v>1.97551949900971</v>
      </c>
    </row>
    <row r="811" spans="2:16">
      <c r="B811" t="s">
        <v>35</v>
      </c>
      <c r="C811" t="s">
        <v>99</v>
      </c>
      <c r="D811" t="s">
        <v>25</v>
      </c>
      <c r="H811">
        <v>2.58722460209369</v>
      </c>
      <c r="I811">
        <v>9.9472578212135598</v>
      </c>
      <c r="J811">
        <v>49.825358302513003</v>
      </c>
      <c r="K811">
        <v>118.947008975747</v>
      </c>
      <c r="L811">
        <v>64.974626369215201</v>
      </c>
      <c r="M811">
        <v>156.596852540268</v>
      </c>
      <c r="N811">
        <v>160.241291104721</v>
      </c>
      <c r="O811">
        <v>166.33675233040199</v>
      </c>
      <c r="P811">
        <v>228.134757844386</v>
      </c>
    </row>
    <row r="812" spans="2:16">
      <c r="B812" t="s">
        <v>35</v>
      </c>
      <c r="C812" t="s">
        <v>99</v>
      </c>
      <c r="D812" t="s">
        <v>26</v>
      </c>
      <c r="F812">
        <v>8.9760000000000006E-2</v>
      </c>
      <c r="G812">
        <v>5.4799377599999997E-2</v>
      </c>
      <c r="H812">
        <v>0.21465932294342699</v>
      </c>
      <c r="I812">
        <v>1.48883567414161</v>
      </c>
      <c r="J812">
        <v>6.8160927328648997</v>
      </c>
      <c r="K812">
        <v>20.114001129907599</v>
      </c>
      <c r="L812">
        <v>11.9761194662089</v>
      </c>
      <c r="M812">
        <v>18.0800408787746</v>
      </c>
      <c r="N812">
        <v>25.089668905395602</v>
      </c>
      <c r="O812">
        <v>22.2461936784273</v>
      </c>
      <c r="P812">
        <v>49.2583153231488</v>
      </c>
    </row>
    <row r="813" spans="2:16">
      <c r="B813" t="s">
        <v>35</v>
      </c>
      <c r="C813" t="s">
        <v>99</v>
      </c>
      <c r="D813" t="s">
        <v>27</v>
      </c>
      <c r="H813">
        <v>4.7190911015594299</v>
      </c>
      <c r="I813">
        <v>17.968660611013501</v>
      </c>
      <c r="J813">
        <v>90.093162000253301</v>
      </c>
      <c r="K813">
        <v>394.40605870936702</v>
      </c>
      <c r="L813">
        <v>206.11571173314599</v>
      </c>
      <c r="M813">
        <v>454.603819694854</v>
      </c>
      <c r="N813">
        <v>542.04048292436801</v>
      </c>
      <c r="O813">
        <v>565.54246609516497</v>
      </c>
      <c r="P813">
        <v>810.50512213383695</v>
      </c>
    </row>
    <row r="814" spans="2:16">
      <c r="B814" t="s">
        <v>35</v>
      </c>
      <c r="C814" t="s">
        <v>99</v>
      </c>
      <c r="D814" t="s">
        <v>28</v>
      </c>
      <c r="F814">
        <v>0.20399999999999999</v>
      </c>
      <c r="G814">
        <v>0.18368196719999999</v>
      </c>
      <c r="I814">
        <v>1.9765349142400399</v>
      </c>
      <c r="J814">
        <v>8.1833899750116199</v>
      </c>
      <c r="K814">
        <v>40.061503160578603</v>
      </c>
      <c r="L814">
        <v>30.4563886332501</v>
      </c>
    </row>
    <row r="815" spans="2:16">
      <c r="B815" t="s">
        <v>35</v>
      </c>
      <c r="C815" t="s">
        <v>99</v>
      </c>
      <c r="D815" t="s">
        <v>29</v>
      </c>
      <c r="F815">
        <v>35.764717668688803</v>
      </c>
      <c r="G815">
        <v>15.274381308829501</v>
      </c>
      <c r="I815">
        <v>267.217978852751</v>
      </c>
      <c r="J815">
        <v>240.84765656268999</v>
      </c>
      <c r="K815">
        <v>251.25985170356299</v>
      </c>
      <c r="L815">
        <v>399.783429205088</v>
      </c>
      <c r="M815">
        <v>458.427258950473</v>
      </c>
      <c r="N815">
        <v>525.022104749915</v>
      </c>
      <c r="O815">
        <v>639.50718415537494</v>
      </c>
      <c r="P815">
        <v>676.481327219793</v>
      </c>
    </row>
    <row r="816" spans="2:16">
      <c r="B816" t="s">
        <v>35</v>
      </c>
      <c r="C816" t="s">
        <v>99</v>
      </c>
      <c r="D816" t="s">
        <v>30</v>
      </c>
      <c r="F816">
        <v>57.323999999999998</v>
      </c>
      <c r="G816">
        <v>8.9136342047083392</v>
      </c>
      <c r="I816">
        <v>29.1679780037089</v>
      </c>
      <c r="J816">
        <v>223.865349208796</v>
      </c>
      <c r="K816">
        <v>341.06868102496401</v>
      </c>
      <c r="L816">
        <v>281.82762963662401</v>
      </c>
      <c r="N816">
        <v>158.58200193097599</v>
      </c>
      <c r="O816">
        <v>246.805605464981</v>
      </c>
      <c r="P816">
        <v>179.73814813645899</v>
      </c>
    </row>
    <row r="817" spans="2:16">
      <c r="B817" t="s">
        <v>36</v>
      </c>
      <c r="C817" t="s">
        <v>90</v>
      </c>
      <c r="D817" t="s">
        <v>16</v>
      </c>
      <c r="I817">
        <v>51.535766076426398</v>
      </c>
      <c r="J817">
        <v>30.074859693076402</v>
      </c>
      <c r="L817">
        <v>30.369881352177998</v>
      </c>
      <c r="M817">
        <v>43.055058922483298</v>
      </c>
      <c r="N817">
        <v>9.6585845984656693</v>
      </c>
      <c r="O817">
        <v>47.359747295168603</v>
      </c>
      <c r="P817">
        <v>5.0397169348281503</v>
      </c>
    </row>
    <row r="818" spans="2:16">
      <c r="B818" t="s">
        <v>36</v>
      </c>
      <c r="C818" t="s">
        <v>90</v>
      </c>
      <c r="D818" t="s">
        <v>17</v>
      </c>
      <c r="H818">
        <v>2.9233694828225101</v>
      </c>
      <c r="I818">
        <v>10.890763759100199</v>
      </c>
      <c r="J818">
        <v>6.4192061964677203</v>
      </c>
      <c r="K818">
        <v>0.68764669451893301</v>
      </c>
      <c r="O818">
        <v>7.7121464562763302</v>
      </c>
      <c r="P818">
        <v>17.397744041010998</v>
      </c>
    </row>
    <row r="819" spans="2:16">
      <c r="B819" t="s">
        <v>36</v>
      </c>
      <c r="C819" t="s">
        <v>90</v>
      </c>
      <c r="D819" t="s">
        <v>18</v>
      </c>
      <c r="I819">
        <v>18.011705233852702</v>
      </c>
      <c r="J819">
        <v>13.8872855788634</v>
      </c>
      <c r="L819">
        <v>5.5542785365066702</v>
      </c>
      <c r="O819">
        <v>18.599957865352302</v>
      </c>
    </row>
    <row r="820" spans="2:16">
      <c r="B820" t="s">
        <v>36</v>
      </c>
      <c r="C820" t="s">
        <v>90</v>
      </c>
      <c r="D820" t="s">
        <v>19</v>
      </c>
      <c r="H820">
        <v>39.60755802542667</v>
      </c>
      <c r="I820">
        <v>55.581279939452003</v>
      </c>
      <c r="J820">
        <v>34.9345529896991</v>
      </c>
      <c r="K820">
        <v>66.839346585577204</v>
      </c>
      <c r="L820">
        <v>41.012800974019903</v>
      </c>
      <c r="M820">
        <v>51.168430965976697</v>
      </c>
      <c r="N820">
        <v>31.015130125473199</v>
      </c>
      <c r="O820">
        <v>69.814966602985905</v>
      </c>
      <c r="P820">
        <v>45.079047434190002</v>
      </c>
    </row>
    <row r="821" spans="2:16">
      <c r="B821" t="s">
        <v>36</v>
      </c>
      <c r="C821" t="s">
        <v>90</v>
      </c>
      <c r="D821" t="s">
        <v>20</v>
      </c>
      <c r="G821">
        <v>6.9319296018733398</v>
      </c>
      <c r="H821">
        <v>6.6893261497576297</v>
      </c>
      <c r="I821">
        <v>37.919105553496202</v>
      </c>
      <c r="J821">
        <v>18.121590682009099</v>
      </c>
      <c r="K821">
        <v>3.58090211385292</v>
      </c>
      <c r="L821">
        <v>31.070709212081901</v>
      </c>
      <c r="M821">
        <v>21.721720104231299</v>
      </c>
      <c r="N821">
        <v>7.2530695004183103</v>
      </c>
      <c r="O821">
        <v>24.268248149729999</v>
      </c>
      <c r="P821">
        <v>24.462373928586501</v>
      </c>
    </row>
    <row r="822" spans="2:16">
      <c r="B822" t="s">
        <v>36</v>
      </c>
      <c r="C822" t="s">
        <v>90</v>
      </c>
      <c r="D822" t="s">
        <v>21</v>
      </c>
      <c r="H822">
        <v>10.88692222868387</v>
      </c>
      <c r="I822">
        <v>2.0072091072180598</v>
      </c>
      <c r="J822">
        <v>29.887397921248521</v>
      </c>
      <c r="K822">
        <v>13.796246006785111</v>
      </c>
      <c r="L822">
        <v>3.52248120624879</v>
      </c>
      <c r="M822">
        <v>3.03054419806144</v>
      </c>
      <c r="N822">
        <v>18.412275089136259</v>
      </c>
      <c r="O822">
        <v>5.0377533052795096</v>
      </c>
      <c r="P822">
        <v>4.5458162970921601</v>
      </c>
    </row>
    <row r="823" spans="2:16">
      <c r="B823" t="s">
        <v>36</v>
      </c>
      <c r="C823" t="s">
        <v>90</v>
      </c>
      <c r="D823" t="s">
        <v>22</v>
      </c>
      <c r="H823">
        <v>1.5040425645256299</v>
      </c>
      <c r="I823">
        <v>18.846597268610399</v>
      </c>
      <c r="J823">
        <v>7.2613351107397204</v>
      </c>
      <c r="K823">
        <v>8.7653776752653307</v>
      </c>
      <c r="L823">
        <v>26.1079323793501</v>
      </c>
      <c r="M823">
        <v>14.5226702214794</v>
      </c>
      <c r="N823">
        <v>16.026712786005</v>
      </c>
      <c r="O823">
        <v>33.369267490089797</v>
      </c>
      <c r="P823">
        <v>21.784005332219099</v>
      </c>
    </row>
    <row r="824" spans="2:16">
      <c r="B824" t="s">
        <v>36</v>
      </c>
      <c r="C824" t="s">
        <v>90</v>
      </c>
      <c r="D824" t="s">
        <v>23</v>
      </c>
      <c r="H824">
        <v>5.0995387767550584</v>
      </c>
      <c r="I824">
        <v>21.468160984541399</v>
      </c>
      <c r="J824">
        <v>23.402209404055899</v>
      </c>
      <c r="K824">
        <v>3.9598239802795998</v>
      </c>
      <c r="L824">
        <v>19.6644745552667</v>
      </c>
      <c r="N824">
        <v>22.3169450137399</v>
      </c>
      <c r="O824">
        <v>28.116299163328101</v>
      </c>
    </row>
    <row r="825" spans="2:16">
      <c r="B825" t="s">
        <v>36</v>
      </c>
      <c r="C825" t="s">
        <v>90</v>
      </c>
      <c r="D825" t="s">
        <v>24</v>
      </c>
      <c r="I825">
        <v>1.0410719145888001</v>
      </c>
      <c r="K825">
        <v>0.57419416190174299</v>
      </c>
    </row>
    <row r="826" spans="2:16">
      <c r="B826" t="s">
        <v>36</v>
      </c>
      <c r="C826" t="s">
        <v>90</v>
      </c>
      <c r="D826" t="s">
        <v>25</v>
      </c>
      <c r="H826">
        <v>0.24791075713834901</v>
      </c>
      <c r="I826">
        <v>1.5813294417374819</v>
      </c>
      <c r="J826">
        <v>2.9404354758807099</v>
      </c>
    </row>
    <row r="827" spans="2:16">
      <c r="B827" t="s">
        <v>36</v>
      </c>
      <c r="C827" t="s">
        <v>90</v>
      </c>
      <c r="D827" t="s">
        <v>26</v>
      </c>
      <c r="H827">
        <v>0.76569517744498605</v>
      </c>
      <c r="I827">
        <v>12.78703800697394</v>
      </c>
      <c r="J827">
        <v>5.0197560316433325</v>
      </c>
      <c r="K827">
        <v>1.5426392725517399</v>
      </c>
      <c r="O827">
        <v>9.1737983443689295</v>
      </c>
      <c r="P827">
        <v>11.1957663264446</v>
      </c>
    </row>
    <row r="828" spans="2:16">
      <c r="B828" t="s">
        <v>36</v>
      </c>
      <c r="C828" t="s">
        <v>90</v>
      </c>
      <c r="D828" t="s">
        <v>27</v>
      </c>
      <c r="I828">
        <v>42.888665658091497</v>
      </c>
      <c r="J828">
        <v>35.300747810390902</v>
      </c>
      <c r="L828">
        <v>25.110027017108401</v>
      </c>
      <c r="M828">
        <v>20.773507682139101</v>
      </c>
      <c r="N828">
        <v>10.1857834523255</v>
      </c>
      <c r="O828">
        <v>27.012589275311299</v>
      </c>
      <c r="P828">
        <v>11.253514237966</v>
      </c>
    </row>
    <row r="829" spans="2:16">
      <c r="B829" t="s">
        <v>36</v>
      </c>
      <c r="C829" t="s">
        <v>90</v>
      </c>
      <c r="D829" t="s">
        <v>28</v>
      </c>
      <c r="I829">
        <v>0.50836674657847702</v>
      </c>
      <c r="K829">
        <v>0.86404991908834095</v>
      </c>
    </row>
    <row r="830" spans="2:16">
      <c r="B830" t="s">
        <v>36</v>
      </c>
      <c r="C830" t="s">
        <v>90</v>
      </c>
      <c r="D830" t="s">
        <v>29</v>
      </c>
      <c r="H830">
        <v>1.40316031070373</v>
      </c>
      <c r="I830">
        <v>53.493163177257301</v>
      </c>
      <c r="J830">
        <v>111.97318245196531</v>
      </c>
      <c r="K830">
        <v>61.457588600689412</v>
      </c>
      <c r="L830">
        <v>64.708458566337896</v>
      </c>
      <c r="O830">
        <v>37.018444483463199</v>
      </c>
      <c r="P830">
        <v>5.5334696348776102</v>
      </c>
    </row>
    <row r="831" spans="2:16">
      <c r="B831" t="s">
        <v>36</v>
      </c>
      <c r="C831" t="s">
        <v>90</v>
      </c>
      <c r="D831" t="s">
        <v>30</v>
      </c>
      <c r="H831">
        <v>24.494148349256101</v>
      </c>
      <c r="I831">
        <v>36.482165057892701</v>
      </c>
      <c r="J831">
        <v>9.2050417325732905</v>
      </c>
      <c r="K831">
        <v>32.0580528481469</v>
      </c>
      <c r="M831">
        <v>6.7679035155198104</v>
      </c>
      <c r="N831">
        <v>60.804119342147303</v>
      </c>
    </row>
    <row r="832" spans="2:16">
      <c r="B832" t="s">
        <v>36</v>
      </c>
      <c r="C832" t="s">
        <v>100</v>
      </c>
      <c r="D832" t="s">
        <v>16</v>
      </c>
      <c r="J832">
        <v>2.2771989062244602</v>
      </c>
      <c r="K832">
        <v>11.193468425427501</v>
      </c>
    </row>
    <row r="833" spans="2:16">
      <c r="B833" t="s">
        <v>36</v>
      </c>
      <c r="C833" t="s">
        <v>100</v>
      </c>
      <c r="D833" t="s">
        <v>17</v>
      </c>
      <c r="J833">
        <v>2.2771989062244602</v>
      </c>
      <c r="K833">
        <v>11.193468425427433</v>
      </c>
      <c r="L833">
        <v>62.260538904269097</v>
      </c>
    </row>
    <row r="834" spans="2:16">
      <c r="B834" t="s">
        <v>36</v>
      </c>
      <c r="C834" t="s">
        <v>100</v>
      </c>
      <c r="D834" t="s">
        <v>18</v>
      </c>
      <c r="J834">
        <v>2.2771989062244602</v>
      </c>
      <c r="K834">
        <v>11.193468425427479</v>
      </c>
      <c r="L834">
        <v>73.016323218257114</v>
      </c>
    </row>
    <row r="835" spans="2:16">
      <c r="B835" t="s">
        <v>36</v>
      </c>
      <c r="C835" t="s">
        <v>100</v>
      </c>
      <c r="D835" t="s">
        <v>19</v>
      </c>
      <c r="K835">
        <v>3.1455257309346898</v>
      </c>
    </row>
    <row r="836" spans="2:16">
      <c r="B836" t="s">
        <v>36</v>
      </c>
      <c r="C836" t="s">
        <v>100</v>
      </c>
      <c r="D836" t="s">
        <v>20</v>
      </c>
      <c r="J836">
        <v>2.2771989062244602</v>
      </c>
      <c r="K836">
        <v>11.193468425427501</v>
      </c>
    </row>
    <row r="837" spans="2:16">
      <c r="B837" t="s">
        <v>36</v>
      </c>
      <c r="C837" t="s">
        <v>100</v>
      </c>
      <c r="D837" t="s">
        <v>21</v>
      </c>
      <c r="J837">
        <v>2.2771989062244602</v>
      </c>
      <c r="K837">
        <v>11.193468425427501</v>
      </c>
      <c r="L837">
        <v>73.016323218257199</v>
      </c>
    </row>
    <row r="838" spans="2:16">
      <c r="B838" t="s">
        <v>36</v>
      </c>
      <c r="C838" t="s">
        <v>100</v>
      </c>
      <c r="D838" t="s">
        <v>22</v>
      </c>
      <c r="J838">
        <v>2.2771989062244602</v>
      </c>
      <c r="K838">
        <v>11.193468425427501</v>
      </c>
      <c r="L838">
        <v>73.016323218257199</v>
      </c>
    </row>
    <row r="839" spans="2:16">
      <c r="B839" t="s">
        <v>36</v>
      </c>
      <c r="C839" t="s">
        <v>100</v>
      </c>
      <c r="D839" t="s">
        <v>23</v>
      </c>
      <c r="K839">
        <v>11.193468425427501</v>
      </c>
    </row>
    <row r="840" spans="2:16">
      <c r="B840" t="s">
        <v>36</v>
      </c>
      <c r="C840" t="s">
        <v>100</v>
      </c>
      <c r="D840" t="s">
        <v>24</v>
      </c>
      <c r="J840">
        <v>1.9466697048961912</v>
      </c>
      <c r="K840">
        <v>1.6832300935453579</v>
      </c>
    </row>
    <row r="841" spans="2:16">
      <c r="B841" t="s">
        <v>36</v>
      </c>
      <c r="C841" t="s">
        <v>100</v>
      </c>
      <c r="D841" t="s">
        <v>25</v>
      </c>
      <c r="J841">
        <v>2.2771989062244602</v>
      </c>
      <c r="K841">
        <v>10.829845612426899</v>
      </c>
    </row>
    <row r="842" spans="2:16">
      <c r="B842" t="s">
        <v>36</v>
      </c>
      <c r="C842" t="s">
        <v>100</v>
      </c>
      <c r="D842" t="s">
        <v>26</v>
      </c>
      <c r="J842">
        <v>2.2771989062244602</v>
      </c>
      <c r="K842">
        <v>11.193468425427501</v>
      </c>
      <c r="L842">
        <v>18.511071664299401</v>
      </c>
    </row>
    <row r="843" spans="2:16">
      <c r="B843" t="s">
        <v>36</v>
      </c>
      <c r="C843" t="s">
        <v>100</v>
      </c>
      <c r="D843" t="s">
        <v>27</v>
      </c>
      <c r="J843">
        <v>2.2771989062244602</v>
      </c>
      <c r="K843">
        <v>11.193468425427501</v>
      </c>
      <c r="L843">
        <v>1.6990826140686699</v>
      </c>
    </row>
    <row r="844" spans="2:16">
      <c r="B844" t="s">
        <v>36</v>
      </c>
      <c r="C844" t="s">
        <v>100</v>
      </c>
      <c r="D844" t="s">
        <v>28</v>
      </c>
      <c r="H844">
        <v>1.0139303856537101</v>
      </c>
      <c r="J844">
        <v>0.16921561600869339</v>
      </c>
      <c r="K844">
        <v>2.8890012656153203</v>
      </c>
    </row>
    <row r="845" spans="2:16">
      <c r="B845" t="s">
        <v>36</v>
      </c>
      <c r="C845" t="s">
        <v>100</v>
      </c>
      <c r="D845" t="s">
        <v>29</v>
      </c>
      <c r="J845">
        <v>2.2771989062244602</v>
      </c>
      <c r="K845">
        <v>11.193468425427501</v>
      </c>
      <c r="L845">
        <v>73.016323218257199</v>
      </c>
    </row>
    <row r="846" spans="2:16">
      <c r="B846" t="s">
        <v>36</v>
      </c>
      <c r="C846" t="s">
        <v>100</v>
      </c>
      <c r="D846" t="s">
        <v>30</v>
      </c>
      <c r="I846">
        <v>1.1693497707912399</v>
      </c>
      <c r="J846">
        <v>6.8557351465564302</v>
      </c>
      <c r="K846">
        <v>42.939725146372027</v>
      </c>
      <c r="L846">
        <v>167.69898562400022</v>
      </c>
    </row>
    <row r="847" spans="2:16">
      <c r="B847" t="s">
        <v>36</v>
      </c>
      <c r="C847" t="s">
        <v>91</v>
      </c>
      <c r="D847" t="s">
        <v>16</v>
      </c>
      <c r="M847">
        <v>50.1349748862797</v>
      </c>
      <c r="N847">
        <v>62.354877091589103</v>
      </c>
      <c r="O847">
        <v>52.542776910573899</v>
      </c>
      <c r="P847">
        <v>193.07478603945</v>
      </c>
    </row>
    <row r="848" spans="2:16">
      <c r="B848" t="s">
        <v>36</v>
      </c>
      <c r="C848" t="s">
        <v>91</v>
      </c>
      <c r="D848" t="s">
        <v>17</v>
      </c>
      <c r="F848">
        <v>9.7792893230722608</v>
      </c>
      <c r="P848">
        <v>8.1207498033146397</v>
      </c>
    </row>
    <row r="849" spans="2:16">
      <c r="B849" t="s">
        <v>36</v>
      </c>
      <c r="C849" t="s">
        <v>91</v>
      </c>
      <c r="D849" t="s">
        <v>18</v>
      </c>
      <c r="F849">
        <v>2.81954405741011</v>
      </c>
      <c r="O849">
        <v>19.916081946608799</v>
      </c>
      <c r="P849">
        <v>40.004076062764703</v>
      </c>
    </row>
    <row r="850" spans="2:16">
      <c r="B850" t="s">
        <v>36</v>
      </c>
      <c r="C850" t="s">
        <v>91</v>
      </c>
      <c r="D850" t="s">
        <v>19</v>
      </c>
      <c r="F850">
        <v>172.96069195244101</v>
      </c>
      <c r="G850">
        <v>264.23880068873899</v>
      </c>
      <c r="I850">
        <v>34.220842306190796</v>
      </c>
      <c r="M850">
        <v>467.66143444571702</v>
      </c>
      <c r="P850">
        <v>420.17912000319001</v>
      </c>
    </row>
    <row r="851" spans="2:16">
      <c r="B851" t="s">
        <v>36</v>
      </c>
      <c r="C851" t="s">
        <v>91</v>
      </c>
      <c r="D851" t="s">
        <v>21</v>
      </c>
      <c r="F851">
        <v>19.503522817106699</v>
      </c>
      <c r="M851">
        <v>87.116192497267903</v>
      </c>
      <c r="O851">
        <v>38.393910291059001</v>
      </c>
      <c r="P851">
        <v>116.505735270518</v>
      </c>
    </row>
    <row r="852" spans="2:16">
      <c r="B852" t="s">
        <v>36</v>
      </c>
      <c r="C852" t="s">
        <v>91</v>
      </c>
      <c r="D852" t="s">
        <v>22</v>
      </c>
      <c r="F852">
        <v>16.849989889156301</v>
      </c>
      <c r="G852">
        <v>1.4782064578757399</v>
      </c>
      <c r="N852">
        <v>13.90294268461</v>
      </c>
      <c r="O852">
        <v>66.2145396857116</v>
      </c>
      <c r="P852">
        <v>63.291361329735103</v>
      </c>
    </row>
    <row r="853" spans="2:16">
      <c r="B853" t="s">
        <v>36</v>
      </c>
      <c r="C853" t="s">
        <v>91</v>
      </c>
      <c r="D853" t="s">
        <v>23</v>
      </c>
      <c r="F853">
        <v>74.210144603963798</v>
      </c>
      <c r="M853">
        <v>250.53060602902301</v>
      </c>
      <c r="N853">
        <v>13.368183588154601</v>
      </c>
      <c r="O853">
        <v>20.690602272570899</v>
      </c>
      <c r="P853">
        <v>267.51883944760198</v>
      </c>
    </row>
    <row r="854" spans="2:16">
      <c r="B854" t="s">
        <v>36</v>
      </c>
      <c r="C854" t="s">
        <v>91</v>
      </c>
      <c r="D854" t="s">
        <v>24</v>
      </c>
      <c r="F854">
        <v>8.4800010926643807</v>
      </c>
      <c r="M854">
        <v>4.14252644372164</v>
      </c>
      <c r="N854">
        <v>4.0962334757733201</v>
      </c>
      <c r="O854">
        <v>10.1386637191969</v>
      </c>
      <c r="P854">
        <v>50.151665325904098</v>
      </c>
    </row>
    <row r="855" spans="2:16">
      <c r="B855" t="s">
        <v>36</v>
      </c>
      <c r="C855" t="s">
        <v>91</v>
      </c>
      <c r="D855" t="s">
        <v>25</v>
      </c>
      <c r="M855">
        <v>156.790280284576</v>
      </c>
      <c r="N855">
        <v>18.0559487781215</v>
      </c>
      <c r="O855">
        <v>1.9085194892978401</v>
      </c>
      <c r="P855">
        <v>160.075478180738</v>
      </c>
    </row>
    <row r="856" spans="2:16">
      <c r="B856" t="s">
        <v>36</v>
      </c>
      <c r="C856" t="s">
        <v>91</v>
      </c>
      <c r="D856" t="s">
        <v>26</v>
      </c>
      <c r="F856">
        <v>0.64488515070681596</v>
      </c>
    </row>
    <row r="857" spans="2:16">
      <c r="B857" t="s">
        <v>36</v>
      </c>
      <c r="C857" t="s">
        <v>91</v>
      </c>
      <c r="D857" t="s">
        <v>27</v>
      </c>
      <c r="M857">
        <v>104.276847729408</v>
      </c>
      <c r="N857">
        <v>63.892561351390398</v>
      </c>
      <c r="O857">
        <v>110.654573638209</v>
      </c>
      <c r="P857">
        <v>217.60226421577701</v>
      </c>
    </row>
    <row r="858" spans="2:16">
      <c r="B858" t="s">
        <v>36</v>
      </c>
      <c r="C858" t="s">
        <v>91</v>
      </c>
      <c r="D858" t="s">
        <v>28</v>
      </c>
      <c r="F858">
        <v>12.453543081139401</v>
      </c>
      <c r="G858">
        <v>12.1049902342897</v>
      </c>
      <c r="M858">
        <v>67.988612979016295</v>
      </c>
      <c r="N858">
        <v>19.951285370525898</v>
      </c>
      <c r="O858">
        <v>17.789631455324599</v>
      </c>
      <c r="P858">
        <v>78.3387039678816</v>
      </c>
    </row>
    <row r="859" spans="2:16">
      <c r="B859" t="s">
        <v>36</v>
      </c>
      <c r="C859" t="s">
        <v>91</v>
      </c>
      <c r="D859" t="s">
        <v>29</v>
      </c>
      <c r="F859">
        <v>74.998867320016601</v>
      </c>
      <c r="G859">
        <v>43.913956075111699</v>
      </c>
      <c r="M859">
        <v>296.44940617814399</v>
      </c>
      <c r="N859">
        <v>44.513100807839201</v>
      </c>
      <c r="O859">
        <v>143.72731640112499</v>
      </c>
      <c r="P859">
        <v>290.39188170806</v>
      </c>
    </row>
    <row r="860" spans="2:16">
      <c r="B860" t="s">
        <v>36</v>
      </c>
      <c r="C860" t="s">
        <v>91</v>
      </c>
      <c r="D860" t="s">
        <v>30</v>
      </c>
      <c r="F860">
        <v>2.8589615929682601</v>
      </c>
      <c r="M860">
        <v>254.520591198327</v>
      </c>
      <c r="N860">
        <v>101.051303303918</v>
      </c>
      <c r="O860">
        <v>25.15154213812</v>
      </c>
      <c r="P860">
        <v>418.47129468783299</v>
      </c>
    </row>
    <row r="861" spans="2:16">
      <c r="B861" t="s">
        <v>36</v>
      </c>
      <c r="C861" t="s">
        <v>92</v>
      </c>
      <c r="D861" t="s">
        <v>16</v>
      </c>
      <c r="E861">
        <v>20.5333744245353</v>
      </c>
      <c r="F861">
        <v>17.999126751678801</v>
      </c>
      <c r="H861">
        <v>18.384561435277298</v>
      </c>
    </row>
    <row r="862" spans="2:16">
      <c r="B862" t="s">
        <v>36</v>
      </c>
      <c r="C862" t="s">
        <v>92</v>
      </c>
      <c r="D862" t="s">
        <v>17</v>
      </c>
      <c r="E862">
        <v>12.9449514643977</v>
      </c>
      <c r="H862">
        <v>0.76255016566115996</v>
      </c>
      <c r="J862">
        <v>4.7200325401546301</v>
      </c>
      <c r="P862">
        <v>3.1582204735064399</v>
      </c>
    </row>
    <row r="863" spans="2:16">
      <c r="B863" t="s">
        <v>36</v>
      </c>
      <c r="C863" t="s">
        <v>92</v>
      </c>
      <c r="D863" t="s">
        <v>18</v>
      </c>
      <c r="E863">
        <v>6.7270450665661201</v>
      </c>
      <c r="F863">
        <v>1.02740125462972</v>
      </c>
      <c r="K863">
        <v>11.352229133706301</v>
      </c>
      <c r="L863">
        <v>16.5550835186028</v>
      </c>
      <c r="N863">
        <v>14.2124991206438</v>
      </c>
      <c r="O863">
        <v>15.6890243288679</v>
      </c>
    </row>
    <row r="864" spans="2:16">
      <c r="B864" t="s">
        <v>36</v>
      </c>
      <c r="C864" t="s">
        <v>92</v>
      </c>
      <c r="D864" t="s">
        <v>19</v>
      </c>
      <c r="E864">
        <v>67.396246746236699</v>
      </c>
      <c r="G864">
        <v>370.39344496237902</v>
      </c>
      <c r="H864">
        <v>233.52146443269299</v>
      </c>
      <c r="J864">
        <v>170.89883257218</v>
      </c>
      <c r="K864">
        <v>147.591933087434</v>
      </c>
    </row>
    <row r="865" spans="2:16">
      <c r="B865" t="s">
        <v>36</v>
      </c>
      <c r="C865" t="s">
        <v>92</v>
      </c>
      <c r="D865" t="s">
        <v>20</v>
      </c>
      <c r="E865">
        <v>27.8341230467576</v>
      </c>
      <c r="F865">
        <v>9.0057112052166808</v>
      </c>
    </row>
    <row r="866" spans="2:16">
      <c r="B866" t="s">
        <v>36</v>
      </c>
      <c r="C866" t="s">
        <v>92</v>
      </c>
      <c r="D866" t="s">
        <v>21</v>
      </c>
      <c r="F866">
        <v>7.7344217840776501</v>
      </c>
      <c r="H866">
        <v>6.6305458819552801</v>
      </c>
      <c r="K866">
        <v>4.2945088488032699</v>
      </c>
      <c r="P866">
        <v>24.949411100846401</v>
      </c>
    </row>
    <row r="867" spans="2:16">
      <c r="B867" t="s">
        <v>36</v>
      </c>
      <c r="C867" t="s">
        <v>92</v>
      </c>
      <c r="D867" t="s">
        <v>22</v>
      </c>
      <c r="E867">
        <v>28.389961996333099</v>
      </c>
    </row>
    <row r="868" spans="2:16">
      <c r="B868" t="s">
        <v>36</v>
      </c>
      <c r="C868" t="s">
        <v>92</v>
      </c>
      <c r="D868" t="s">
        <v>23</v>
      </c>
      <c r="E868">
        <v>24.824848832593499</v>
      </c>
      <c r="G868">
        <v>255.69927469428299</v>
      </c>
      <c r="H868">
        <v>60.634329582710897</v>
      </c>
      <c r="J868">
        <v>92.806913524585497</v>
      </c>
      <c r="K868">
        <v>37.370362113685502</v>
      </c>
    </row>
    <row r="869" spans="2:16">
      <c r="B869" t="s">
        <v>36</v>
      </c>
      <c r="C869" t="s">
        <v>92</v>
      </c>
      <c r="D869" t="s">
        <v>24</v>
      </c>
      <c r="E869">
        <v>28.880033796823401</v>
      </c>
      <c r="J869">
        <v>24.696437055876601</v>
      </c>
      <c r="K869">
        <v>11.817970495225671</v>
      </c>
      <c r="M869">
        <v>15.5784311607866</v>
      </c>
      <c r="N869">
        <v>3.1818609814819099</v>
      </c>
      <c r="O869">
        <v>2.6705769702436601</v>
      </c>
      <c r="P869">
        <v>15.258008693785101</v>
      </c>
    </row>
    <row r="870" spans="2:16">
      <c r="B870" t="s">
        <v>36</v>
      </c>
      <c r="C870" t="s">
        <v>92</v>
      </c>
      <c r="D870" t="s">
        <v>25</v>
      </c>
      <c r="E870">
        <v>13.522643532301799</v>
      </c>
      <c r="F870">
        <v>16.518252496000301</v>
      </c>
      <c r="H870">
        <v>85.831540317531903</v>
      </c>
      <c r="I870">
        <v>41.030653358771701</v>
      </c>
      <c r="J870">
        <v>45.092755276377297</v>
      </c>
      <c r="K870">
        <v>60.331186741247031</v>
      </c>
      <c r="P870">
        <v>11.7525679304697</v>
      </c>
    </row>
    <row r="871" spans="2:16">
      <c r="B871" t="s">
        <v>36</v>
      </c>
      <c r="C871" t="s">
        <v>92</v>
      </c>
      <c r="D871" t="s">
        <v>26</v>
      </c>
      <c r="E871">
        <v>4.9225208079439904</v>
      </c>
      <c r="K871">
        <v>9.2501145200513104</v>
      </c>
      <c r="L871">
        <v>3.3948400726752599</v>
      </c>
      <c r="N871">
        <v>11.835475088372601</v>
      </c>
      <c r="O871">
        <v>2.4419611467520701</v>
      </c>
    </row>
    <row r="872" spans="2:16">
      <c r="B872" t="s">
        <v>36</v>
      </c>
      <c r="C872" t="s">
        <v>92</v>
      </c>
      <c r="D872" t="s">
        <v>27</v>
      </c>
      <c r="E872">
        <v>26.659280026986199</v>
      </c>
      <c r="F872">
        <v>41.431066651612603</v>
      </c>
      <c r="I872">
        <v>20.5495304895868</v>
      </c>
      <c r="J872">
        <v>51.4691044840785</v>
      </c>
      <c r="K872">
        <v>11.7680258220498</v>
      </c>
      <c r="N872">
        <v>26.312827849611001</v>
      </c>
      <c r="O872">
        <v>17.593318742842801</v>
      </c>
      <c r="P872">
        <v>12.518566506959999</v>
      </c>
    </row>
    <row r="873" spans="2:16">
      <c r="B873" t="s">
        <v>36</v>
      </c>
      <c r="C873" t="s">
        <v>92</v>
      </c>
      <c r="D873" t="s">
        <v>28</v>
      </c>
      <c r="E873">
        <v>7.9427388022045404</v>
      </c>
      <c r="H873">
        <v>30.738831390069301</v>
      </c>
      <c r="I873">
        <v>12.049046771321599</v>
      </c>
      <c r="J873">
        <v>10.324789498480346</v>
      </c>
      <c r="K873">
        <v>24.436190923873959</v>
      </c>
      <c r="O873">
        <v>18.985827588253599</v>
      </c>
      <c r="P873">
        <v>0.70918725700978102</v>
      </c>
    </row>
    <row r="874" spans="2:16">
      <c r="B874" t="s">
        <v>36</v>
      </c>
      <c r="C874" t="s">
        <v>92</v>
      </c>
      <c r="D874" t="s">
        <v>29</v>
      </c>
      <c r="E874">
        <v>90.149776321126197</v>
      </c>
      <c r="H874">
        <v>59.076116019523901</v>
      </c>
      <c r="K874">
        <v>86.564702937772196</v>
      </c>
      <c r="L874">
        <v>31.8448238180953</v>
      </c>
      <c r="M874">
        <v>92.706178996331801</v>
      </c>
      <c r="N874">
        <v>175.76254012560199</v>
      </c>
      <c r="O874">
        <v>92.126634846205405</v>
      </c>
      <c r="P874">
        <v>140.810829102409</v>
      </c>
    </row>
    <row r="875" spans="2:16">
      <c r="B875" t="s">
        <v>36</v>
      </c>
      <c r="C875" t="s">
        <v>92</v>
      </c>
      <c r="D875" t="s">
        <v>30</v>
      </c>
      <c r="E875">
        <v>73.933044099135202</v>
      </c>
      <c r="F875">
        <v>89.008179309054299</v>
      </c>
      <c r="K875">
        <v>22.596378790175098</v>
      </c>
      <c r="L875">
        <v>73.211493417561897</v>
      </c>
      <c r="M875">
        <v>39.5966234318891</v>
      </c>
      <c r="N875">
        <v>28.687486727414299</v>
      </c>
      <c r="O875">
        <v>53.044204567523998</v>
      </c>
      <c r="P875">
        <v>195.72918289216099</v>
      </c>
    </row>
    <row r="876" spans="2:16">
      <c r="B876" t="s">
        <v>36</v>
      </c>
      <c r="C876" t="s">
        <v>101</v>
      </c>
      <c r="D876" t="s">
        <v>19</v>
      </c>
      <c r="J876">
        <v>2.2771989062244602</v>
      </c>
      <c r="K876">
        <v>8.0479426944927894</v>
      </c>
      <c r="L876">
        <v>73.016323218257199</v>
      </c>
    </row>
    <row r="877" spans="2:16">
      <c r="B877" t="s">
        <v>36</v>
      </c>
      <c r="C877" t="s">
        <v>101</v>
      </c>
      <c r="D877" t="s">
        <v>23</v>
      </c>
      <c r="J877">
        <v>2.2771989062244602</v>
      </c>
      <c r="L877">
        <v>73.016323218257199</v>
      </c>
    </row>
    <row r="878" spans="2:16">
      <c r="B878" t="s">
        <v>36</v>
      </c>
      <c r="C878" t="s">
        <v>101</v>
      </c>
      <c r="D878" t="s">
        <v>25</v>
      </c>
      <c r="K878">
        <v>0.36362281300058702</v>
      </c>
      <c r="L878">
        <v>73.016323218257199</v>
      </c>
    </row>
    <row r="879" spans="2:16">
      <c r="B879" t="s">
        <v>36</v>
      </c>
      <c r="C879" t="s">
        <v>101</v>
      </c>
      <c r="D879" t="s">
        <v>28</v>
      </c>
      <c r="I879">
        <v>0.12837012889622901</v>
      </c>
      <c r="J879">
        <v>6.491598867575</v>
      </c>
      <c r="K879">
        <v>39.981787051155401</v>
      </c>
    </row>
    <row r="880" spans="2:16">
      <c r="B880" t="s">
        <v>36</v>
      </c>
      <c r="C880" t="s">
        <v>93</v>
      </c>
      <c r="D880" t="s">
        <v>16</v>
      </c>
      <c r="H880">
        <v>2.6627329857750031</v>
      </c>
      <c r="I880">
        <v>8.3414139130555606E-2</v>
      </c>
      <c r="J880">
        <v>3.4199797043527753</v>
      </c>
      <c r="K880">
        <v>30.027181746741665</v>
      </c>
      <c r="L880">
        <v>2.6627329857750031</v>
      </c>
      <c r="M880">
        <v>8.3414139130555606E-2</v>
      </c>
      <c r="N880">
        <v>3.4199797043527753</v>
      </c>
      <c r="O880">
        <v>1.7516969217416656</v>
      </c>
      <c r="P880">
        <v>2.6627329857750031</v>
      </c>
    </row>
    <row r="881" spans="2:16">
      <c r="B881" t="s">
        <v>36</v>
      </c>
      <c r="C881" t="s">
        <v>93</v>
      </c>
      <c r="D881" t="s">
        <v>17</v>
      </c>
      <c r="H881">
        <v>3.6790660347649999</v>
      </c>
      <c r="I881">
        <v>2.301921905745</v>
      </c>
      <c r="J881">
        <v>2.301921905745</v>
      </c>
      <c r="K881">
        <v>2.301921905745</v>
      </c>
      <c r="L881">
        <v>0.175555525465</v>
      </c>
      <c r="M881">
        <v>0.109615328845</v>
      </c>
      <c r="N881">
        <v>0.109615328845</v>
      </c>
      <c r="O881">
        <v>9.8646364117816301</v>
      </c>
      <c r="P881">
        <v>0.50096468252837401</v>
      </c>
    </row>
    <row r="882" spans="2:16">
      <c r="B882" t="s">
        <v>36</v>
      </c>
      <c r="C882" t="s">
        <v>93</v>
      </c>
      <c r="D882" t="s">
        <v>18</v>
      </c>
      <c r="H882">
        <v>8.0000000000000004E-4</v>
      </c>
      <c r="L882">
        <v>8.0000000000000004E-4</v>
      </c>
      <c r="P882">
        <v>8.0000000000000004E-4</v>
      </c>
    </row>
    <row r="883" spans="2:16">
      <c r="B883" t="s">
        <v>36</v>
      </c>
      <c r="C883" t="s">
        <v>93</v>
      </c>
      <c r="D883" t="s">
        <v>19</v>
      </c>
      <c r="H883">
        <v>0.50740201980150024</v>
      </c>
      <c r="I883">
        <v>0.32813415106616661</v>
      </c>
      <c r="J883">
        <v>5.6535501260661665</v>
      </c>
      <c r="K883">
        <v>0.3281341510661665</v>
      </c>
      <c r="L883">
        <v>0.50740201980150024</v>
      </c>
      <c r="M883">
        <v>0.32813415106616661</v>
      </c>
      <c r="N883">
        <v>1.5625435765055599E-2</v>
      </c>
      <c r="O883">
        <v>0.64064286636727752</v>
      </c>
      <c r="P883">
        <v>0.50740201980150024</v>
      </c>
    </row>
    <row r="884" spans="2:16">
      <c r="B884" t="s">
        <v>36</v>
      </c>
      <c r="C884" t="s">
        <v>93</v>
      </c>
      <c r="D884" t="s">
        <v>20</v>
      </c>
      <c r="H884">
        <v>0.24502573387500001</v>
      </c>
    </row>
    <row r="885" spans="2:16">
      <c r="B885" t="s">
        <v>36</v>
      </c>
      <c r="C885" t="s">
        <v>93</v>
      </c>
      <c r="D885" t="s">
        <v>21</v>
      </c>
      <c r="H885">
        <v>8.0000000000000004E-4</v>
      </c>
      <c r="J885">
        <v>4.0000000000000002E-4</v>
      </c>
      <c r="L885">
        <v>8.0000000000000004E-4</v>
      </c>
      <c r="P885">
        <v>8.0000000000000004E-4</v>
      </c>
    </row>
    <row r="886" spans="2:16">
      <c r="B886" t="s">
        <v>36</v>
      </c>
      <c r="C886" t="s">
        <v>93</v>
      </c>
      <c r="D886" t="s">
        <v>22</v>
      </c>
      <c r="H886">
        <v>0.55649666708499967</v>
      </c>
      <c r="I886">
        <v>0.3537693946383334</v>
      </c>
      <c r="J886">
        <v>0.3537693946383334</v>
      </c>
      <c r="K886">
        <v>6.1291867196383336</v>
      </c>
      <c r="L886">
        <v>0.55649666708499967</v>
      </c>
      <c r="M886">
        <v>0.3537693946383334</v>
      </c>
      <c r="N886">
        <v>0.3537693946383334</v>
      </c>
      <c r="O886">
        <v>0.35376939463833351</v>
      </c>
      <c r="P886">
        <v>0.55649666708499967</v>
      </c>
    </row>
    <row r="887" spans="2:16">
      <c r="B887" t="s">
        <v>36</v>
      </c>
      <c r="C887" t="s">
        <v>93</v>
      </c>
      <c r="D887" t="s">
        <v>23</v>
      </c>
      <c r="H887">
        <v>8.0000000000000004E-4</v>
      </c>
      <c r="J887">
        <v>4.0000000000000002E-4</v>
      </c>
      <c r="L887">
        <v>8.0000000000000004E-4</v>
      </c>
      <c r="P887">
        <v>8.0000000000000004E-4</v>
      </c>
    </row>
    <row r="888" spans="2:16">
      <c r="B888" t="s">
        <v>36</v>
      </c>
      <c r="C888" t="s">
        <v>93</v>
      </c>
      <c r="D888" t="s">
        <v>24</v>
      </c>
      <c r="F888">
        <v>6.6543555555555606E-2</v>
      </c>
      <c r="H888">
        <v>9.2124342788944507</v>
      </c>
      <c r="I888">
        <v>6.0423014601833316</v>
      </c>
      <c r="J888">
        <v>6.0423014601833316</v>
      </c>
      <c r="K888">
        <v>61.426497902100088</v>
      </c>
      <c r="L888">
        <v>9.2124342788944507</v>
      </c>
      <c r="M888">
        <v>6.0423014601833316</v>
      </c>
      <c r="N888">
        <v>6.0423014601833316</v>
      </c>
      <c r="O888">
        <v>6.1088450157388863</v>
      </c>
      <c r="P888">
        <v>9.2124342788944507</v>
      </c>
    </row>
    <row r="889" spans="2:16">
      <c r="B889" t="s">
        <v>36</v>
      </c>
      <c r="C889" t="s">
        <v>93</v>
      </c>
      <c r="D889" t="s">
        <v>25</v>
      </c>
      <c r="H889">
        <v>8.0000000000000004E-4</v>
      </c>
      <c r="K889">
        <v>4.0000000000000002E-4</v>
      </c>
      <c r="L889">
        <v>8.0000000000000004E-4</v>
      </c>
      <c r="P889">
        <v>8.0000000000000004E-4</v>
      </c>
    </row>
    <row r="890" spans="2:16">
      <c r="B890" t="s">
        <v>36</v>
      </c>
      <c r="C890" t="s">
        <v>93</v>
      </c>
      <c r="D890" t="s">
        <v>26</v>
      </c>
      <c r="F890">
        <v>9.4784844444444405E-2</v>
      </c>
      <c r="G890">
        <v>0.18809771111111101</v>
      </c>
      <c r="H890">
        <v>3.8589340497006277</v>
      </c>
      <c r="I890">
        <v>0.37055833389388898</v>
      </c>
      <c r="J890">
        <v>0.35859803446259497</v>
      </c>
      <c r="K890">
        <v>3.7528294627218401</v>
      </c>
      <c r="O890">
        <v>1.6914050730000001</v>
      </c>
      <c r="P890">
        <v>2.35052672847638</v>
      </c>
    </row>
    <row r="891" spans="2:16">
      <c r="B891" t="s">
        <v>36</v>
      </c>
      <c r="C891" t="s">
        <v>93</v>
      </c>
      <c r="D891" t="s">
        <v>27</v>
      </c>
      <c r="H891">
        <v>48.274085819423</v>
      </c>
      <c r="I891">
        <v>31.243046728858971</v>
      </c>
      <c r="J891">
        <v>31.243046728858971</v>
      </c>
      <c r="K891">
        <v>88.463810852888571</v>
      </c>
      <c r="L891">
        <v>48.274085819423</v>
      </c>
      <c r="M891">
        <v>31.243046728858971</v>
      </c>
      <c r="N891">
        <v>31.243046728858971</v>
      </c>
      <c r="O891">
        <v>31.243046728858971</v>
      </c>
      <c r="P891">
        <v>48.274085819423</v>
      </c>
    </row>
    <row r="892" spans="2:16">
      <c r="B892" t="s">
        <v>36</v>
      </c>
      <c r="C892" t="s">
        <v>93</v>
      </c>
      <c r="D892" t="s">
        <v>28</v>
      </c>
      <c r="H892">
        <v>8.0000000000000004E-4</v>
      </c>
      <c r="J892">
        <v>4.0000000000000002E-4</v>
      </c>
      <c r="L892">
        <v>8.0000000000000004E-4</v>
      </c>
      <c r="P892">
        <v>8.0000000000000004E-4</v>
      </c>
    </row>
    <row r="893" spans="2:16">
      <c r="B893" t="s">
        <v>36</v>
      </c>
      <c r="C893" t="s">
        <v>93</v>
      </c>
      <c r="D893" t="s">
        <v>29</v>
      </c>
      <c r="F893">
        <v>0.117488888888889</v>
      </c>
      <c r="G893">
        <v>0.145522222222222</v>
      </c>
      <c r="H893">
        <v>9.8633192653888866</v>
      </c>
      <c r="I893">
        <v>5.7528505918333384</v>
      </c>
      <c r="J893">
        <v>103.55354399183334</v>
      </c>
      <c r="K893">
        <v>5.9490354517990323</v>
      </c>
      <c r="L893">
        <v>9.9301455165343047</v>
      </c>
      <c r="M893">
        <v>5.7528505918333384</v>
      </c>
      <c r="N893">
        <v>5.7528505918333384</v>
      </c>
      <c r="O893">
        <v>5.9490354517990216</v>
      </c>
      <c r="P893">
        <v>9.9301455165343047</v>
      </c>
    </row>
    <row r="894" spans="2:16">
      <c r="B894" t="s">
        <v>36</v>
      </c>
      <c r="C894" t="s">
        <v>93</v>
      </c>
      <c r="D894" t="s">
        <v>30</v>
      </c>
      <c r="H894">
        <v>8.4893754656500064</v>
      </c>
      <c r="I894">
        <v>5.3884994987833279</v>
      </c>
      <c r="J894">
        <v>5.3884994987833279</v>
      </c>
      <c r="K894">
        <v>93.439163648783335</v>
      </c>
      <c r="L894">
        <v>8.4893754656500064</v>
      </c>
      <c r="M894">
        <v>5.3884994987833279</v>
      </c>
      <c r="N894">
        <v>5.3884994987833279</v>
      </c>
      <c r="O894">
        <v>5.3884994987833279</v>
      </c>
      <c r="P894">
        <v>8.4893754656500064</v>
      </c>
    </row>
    <row r="895" spans="2:16">
      <c r="B895" t="s">
        <v>36</v>
      </c>
      <c r="C895" t="s">
        <v>94</v>
      </c>
      <c r="D895" t="s">
        <v>16</v>
      </c>
      <c r="F895">
        <v>0.700930855499724</v>
      </c>
      <c r="G895">
        <v>24.6842132319074</v>
      </c>
      <c r="I895">
        <v>51.063755746678289</v>
      </c>
      <c r="J895">
        <v>120.5568960738199</v>
      </c>
      <c r="K895">
        <v>22.40199914822546</v>
      </c>
      <c r="L895">
        <v>2.2783429560225099</v>
      </c>
      <c r="M895">
        <v>2.5051380643643202</v>
      </c>
      <c r="N895">
        <v>2.7675710376082701</v>
      </c>
      <c r="O895">
        <v>3.0735212858696599</v>
      </c>
    </row>
    <row r="896" spans="2:16">
      <c r="B896" t="s">
        <v>36</v>
      </c>
      <c r="C896" t="s">
        <v>94</v>
      </c>
      <c r="D896" t="s">
        <v>17</v>
      </c>
      <c r="F896">
        <v>0.25260941152264682</v>
      </c>
      <c r="G896">
        <v>1.1718868590820171</v>
      </c>
      <c r="H896">
        <v>7.1130728062585302E-2</v>
      </c>
      <c r="I896">
        <v>0.79377218422147799</v>
      </c>
      <c r="J896">
        <v>0.30716894977169101</v>
      </c>
      <c r="K896">
        <v>9.0954894572413403E-4</v>
      </c>
      <c r="L896">
        <v>5.1586624617924397E-2</v>
      </c>
      <c r="M896">
        <v>6.3125086112051101E-2</v>
      </c>
      <c r="N896">
        <v>7.9022244677426107E-2</v>
      </c>
      <c r="O896">
        <v>0.10178970905703801</v>
      </c>
    </row>
    <row r="897" spans="2:16">
      <c r="B897" t="s">
        <v>36</v>
      </c>
      <c r="C897" t="s">
        <v>94</v>
      </c>
      <c r="D897" t="s">
        <v>18</v>
      </c>
      <c r="F897">
        <v>4.7745729339684448</v>
      </c>
      <c r="G897">
        <v>10.37916731567012</v>
      </c>
      <c r="H897">
        <v>1.9903752187650481</v>
      </c>
      <c r="I897">
        <v>8.976957743765059</v>
      </c>
      <c r="J897">
        <v>7.1280982890108202</v>
      </c>
      <c r="K897">
        <v>1.1235990373844831</v>
      </c>
      <c r="L897">
        <v>0.39748412410642903</v>
      </c>
      <c r="M897">
        <v>0.87410247579047595</v>
      </c>
      <c r="N897">
        <v>1.5018840806048801</v>
      </c>
    </row>
    <row r="898" spans="2:16">
      <c r="B898" t="s">
        <v>36</v>
      </c>
      <c r="C898" t="s">
        <v>94</v>
      </c>
      <c r="D898" t="s">
        <v>19</v>
      </c>
      <c r="F898">
        <v>40.758268667419678</v>
      </c>
      <c r="G898">
        <v>73.24906349354049</v>
      </c>
      <c r="H898">
        <v>22.950711445010789</v>
      </c>
      <c r="I898">
        <v>30.821917808219201</v>
      </c>
      <c r="J898">
        <v>61.878666672488862</v>
      </c>
      <c r="K898">
        <v>44.614006619075411</v>
      </c>
      <c r="L898">
        <v>15.245231992955899</v>
      </c>
    </row>
    <row r="899" spans="2:16">
      <c r="B899" t="s">
        <v>36</v>
      </c>
      <c r="C899" t="s">
        <v>94</v>
      </c>
      <c r="D899" t="s">
        <v>20</v>
      </c>
      <c r="F899">
        <v>26.71353875055129</v>
      </c>
      <c r="G899">
        <v>63.27681483443785</v>
      </c>
      <c r="H899">
        <v>14.329677662879799</v>
      </c>
      <c r="I899">
        <v>53.772239384720642</v>
      </c>
      <c r="K899">
        <v>0.84709253556599196</v>
      </c>
    </row>
    <row r="900" spans="2:16">
      <c r="B900" t="s">
        <v>36</v>
      </c>
      <c r="C900" t="s">
        <v>94</v>
      </c>
      <c r="D900" t="s">
        <v>21</v>
      </c>
      <c r="F900">
        <v>6.680739291150239</v>
      </c>
      <c r="G900">
        <v>0.79682581644369599</v>
      </c>
      <c r="H900">
        <v>0.77085453359425904</v>
      </c>
      <c r="I900">
        <v>2.4838646082481701</v>
      </c>
      <c r="J900">
        <v>8.203099197975062</v>
      </c>
      <c r="K900">
        <v>0.32837253844845099</v>
      </c>
      <c r="L900">
        <v>0.78048007167865996</v>
      </c>
      <c r="M900">
        <v>0.20346356173059599</v>
      </c>
      <c r="N900">
        <v>0.93989909593592502</v>
      </c>
      <c r="P900">
        <v>1.19957588887184</v>
      </c>
    </row>
    <row r="901" spans="2:16">
      <c r="B901" t="s">
        <v>36</v>
      </c>
      <c r="C901" t="s">
        <v>94</v>
      </c>
      <c r="D901" t="s">
        <v>22</v>
      </c>
      <c r="G901">
        <v>4.0140803891572299</v>
      </c>
      <c r="H901">
        <v>28.965294361925068</v>
      </c>
      <c r="I901">
        <v>44.046000375695698</v>
      </c>
      <c r="J901">
        <v>114.2625379926219</v>
      </c>
      <c r="K901">
        <v>24.145817397948619</v>
      </c>
      <c r="L901">
        <v>4.1162893844997104</v>
      </c>
      <c r="M901">
        <v>4.77509548652883</v>
      </c>
      <c r="N901">
        <v>5.6058207228475396</v>
      </c>
    </row>
    <row r="902" spans="2:16">
      <c r="B902" t="s">
        <v>36</v>
      </c>
      <c r="C902" t="s">
        <v>94</v>
      </c>
      <c r="D902" t="s">
        <v>23</v>
      </c>
      <c r="F902">
        <v>25.62846551399452</v>
      </c>
      <c r="G902">
        <v>10.477116130366401</v>
      </c>
      <c r="H902">
        <v>1.6242806894103601</v>
      </c>
      <c r="I902">
        <v>13.881981091002519</v>
      </c>
      <c r="J902">
        <v>27.730076756941589</v>
      </c>
      <c r="K902">
        <v>4.6491705997597004</v>
      </c>
    </row>
    <row r="903" spans="2:16">
      <c r="B903" t="s">
        <v>36</v>
      </c>
      <c r="C903" t="s">
        <v>94</v>
      </c>
      <c r="D903" t="s">
        <v>24</v>
      </c>
      <c r="F903">
        <v>1.1054336423203639</v>
      </c>
      <c r="G903">
        <v>0.64218711843509702</v>
      </c>
      <c r="I903">
        <v>1.1101084736569671</v>
      </c>
      <c r="J903">
        <v>1.3932321765831921</v>
      </c>
      <c r="K903">
        <v>0.118860049617205</v>
      </c>
      <c r="L903">
        <v>0.28250809426175899</v>
      </c>
      <c r="M903">
        <v>7.3647111773897697E-2</v>
      </c>
      <c r="N903">
        <v>0.34021253331953299</v>
      </c>
      <c r="P903">
        <v>0.43420698437392702</v>
      </c>
    </row>
    <row r="904" spans="2:16">
      <c r="B904" t="s">
        <v>36</v>
      </c>
      <c r="C904" t="s">
        <v>94</v>
      </c>
      <c r="D904" t="s">
        <v>25</v>
      </c>
      <c r="F904">
        <v>2.5740234675967999</v>
      </c>
      <c r="G904">
        <v>7.5837320840750664</v>
      </c>
      <c r="H904">
        <v>1.0595278498741501</v>
      </c>
      <c r="I904">
        <v>3.6396608757422317</v>
      </c>
      <c r="J904">
        <v>11.664168832090814</v>
      </c>
      <c r="K904">
        <v>1.45888334988562</v>
      </c>
    </row>
    <row r="905" spans="2:16">
      <c r="B905" t="s">
        <v>36</v>
      </c>
      <c r="C905" t="s">
        <v>94</v>
      </c>
      <c r="D905" t="s">
        <v>26</v>
      </c>
      <c r="F905">
        <v>0.17181362360478419</v>
      </c>
      <c r="G905">
        <v>0.52941091031113674</v>
      </c>
      <c r="H905">
        <v>0.11319181754265301</v>
      </c>
      <c r="I905">
        <v>1.2150302958266772</v>
      </c>
      <c r="J905">
        <v>0.65532202001178397</v>
      </c>
      <c r="N905">
        <v>0.34618767495479802</v>
      </c>
    </row>
    <row r="906" spans="2:16">
      <c r="B906" t="s">
        <v>36</v>
      </c>
      <c r="C906" t="s">
        <v>94</v>
      </c>
      <c r="D906" t="s">
        <v>27</v>
      </c>
      <c r="F906">
        <v>8.7144801997660188</v>
      </c>
      <c r="G906">
        <v>33.47942900153032</v>
      </c>
      <c r="H906">
        <v>9.3282082283776688</v>
      </c>
      <c r="I906">
        <v>28.620102351352109</v>
      </c>
      <c r="J906">
        <v>15.66374768994933</v>
      </c>
      <c r="K906">
        <v>7.0902739892864801</v>
      </c>
    </row>
    <row r="907" spans="2:16">
      <c r="B907" t="s">
        <v>36</v>
      </c>
      <c r="C907" t="s">
        <v>94</v>
      </c>
      <c r="D907" t="s">
        <v>28</v>
      </c>
      <c r="G907">
        <v>6.22849928556461E-2</v>
      </c>
      <c r="H907">
        <v>1.750823167857263</v>
      </c>
      <c r="I907">
        <v>0.47425314183123801</v>
      </c>
      <c r="J907">
        <v>0.662759222560105</v>
      </c>
      <c r="K907">
        <v>0.161061336686183</v>
      </c>
    </row>
    <row r="908" spans="2:16">
      <c r="B908" t="s">
        <v>36</v>
      </c>
      <c r="C908" t="s">
        <v>94</v>
      </c>
      <c r="D908" t="s">
        <v>29</v>
      </c>
      <c r="F908">
        <v>4.4348176246933102</v>
      </c>
      <c r="G908">
        <v>6.26037903549273</v>
      </c>
      <c r="H908">
        <v>9.9946502717700589</v>
      </c>
      <c r="I908">
        <v>10.697322167975599</v>
      </c>
      <c r="J908">
        <v>38.576979449895283</v>
      </c>
      <c r="K908">
        <v>45.850917483608072</v>
      </c>
    </row>
    <row r="909" spans="2:16">
      <c r="B909" t="s">
        <v>36</v>
      </c>
      <c r="C909" t="s">
        <v>94</v>
      </c>
      <c r="D909" t="s">
        <v>30</v>
      </c>
      <c r="F909">
        <v>2.7595216063873198</v>
      </c>
      <c r="G909">
        <v>7.3070790233792202</v>
      </c>
      <c r="I909">
        <v>6.2192570225772901</v>
      </c>
      <c r="J909">
        <v>12.348417602241209</v>
      </c>
      <c r="K909">
        <v>2.7904074461631398</v>
      </c>
    </row>
    <row r="910" spans="2:16">
      <c r="B910" t="s">
        <v>36</v>
      </c>
      <c r="C910" t="s">
        <v>95</v>
      </c>
      <c r="D910" t="s">
        <v>16</v>
      </c>
      <c r="E910">
        <v>7.5393108359502499</v>
      </c>
      <c r="I910">
        <v>7.2197885086715701</v>
      </c>
      <c r="J910">
        <v>20.368814704877401</v>
      </c>
      <c r="K910">
        <v>24.022015744289799</v>
      </c>
      <c r="M910">
        <v>3.6213860327712002</v>
      </c>
      <c r="N910">
        <v>25.766803606301099</v>
      </c>
      <c r="O910">
        <v>27.733789824929801</v>
      </c>
    </row>
    <row r="911" spans="2:16">
      <c r="B911" t="s">
        <v>36</v>
      </c>
      <c r="C911" t="s">
        <v>95</v>
      </c>
      <c r="D911" t="s">
        <v>17</v>
      </c>
      <c r="E911">
        <v>2.8538812785388101</v>
      </c>
      <c r="H911">
        <v>0.30217566478646202</v>
      </c>
      <c r="I911">
        <v>1.1564747664667101</v>
      </c>
      <c r="J911">
        <v>5.7033642197983498</v>
      </c>
      <c r="K911">
        <v>2.5467775416246399</v>
      </c>
      <c r="L911">
        <v>2.1357477542006098</v>
      </c>
      <c r="M911">
        <v>3.1336735607485</v>
      </c>
      <c r="N911">
        <v>7.2235689531376499</v>
      </c>
      <c r="O911">
        <v>3.5670867307493102</v>
      </c>
    </row>
    <row r="912" spans="2:16">
      <c r="B912" t="s">
        <v>36</v>
      </c>
      <c r="C912" t="s">
        <v>95</v>
      </c>
      <c r="D912" t="s">
        <v>18</v>
      </c>
      <c r="E912">
        <v>12.347838908062</v>
      </c>
      <c r="J912">
        <v>2.1478778213282901</v>
      </c>
      <c r="K912">
        <v>7.0343006425599501</v>
      </c>
      <c r="N912">
        <v>2.2466708581638999</v>
      </c>
      <c r="O912">
        <v>7.0411177084989198</v>
      </c>
    </row>
    <row r="913" spans="2:16">
      <c r="B913" t="s">
        <v>36</v>
      </c>
      <c r="C913" t="s">
        <v>95</v>
      </c>
      <c r="D913" t="s">
        <v>19</v>
      </c>
      <c r="E913">
        <v>83.440249490289403</v>
      </c>
      <c r="J913">
        <v>62.485246321359398</v>
      </c>
      <c r="K913">
        <v>96.9218840448099</v>
      </c>
      <c r="N913">
        <v>22.143878560511901</v>
      </c>
      <c r="O913">
        <v>104.82726491485001</v>
      </c>
    </row>
    <row r="914" spans="2:16">
      <c r="B914" t="s">
        <v>36</v>
      </c>
      <c r="C914" t="s">
        <v>95</v>
      </c>
      <c r="D914" t="s">
        <v>20</v>
      </c>
      <c r="E914">
        <v>5.7282892935355099</v>
      </c>
      <c r="I914">
        <v>6.8085623075087804</v>
      </c>
      <c r="J914">
        <v>20.553979193736701</v>
      </c>
      <c r="K914">
        <v>22.538119088824299</v>
      </c>
      <c r="L914">
        <v>10.070862780208</v>
      </c>
      <c r="M914">
        <v>17.6703046054295</v>
      </c>
      <c r="N914">
        <v>28.8211143946329</v>
      </c>
      <c r="O914">
        <v>28.253548675968201</v>
      </c>
    </row>
    <row r="915" spans="2:16">
      <c r="B915" t="s">
        <v>36</v>
      </c>
      <c r="C915" t="s">
        <v>95</v>
      </c>
      <c r="D915" t="s">
        <v>21</v>
      </c>
      <c r="E915">
        <v>4.6821978080961699</v>
      </c>
      <c r="I915">
        <v>1.2048069216577999</v>
      </c>
      <c r="J915">
        <v>1.5619542817116701</v>
      </c>
      <c r="K915">
        <v>4.7236776673956404</v>
      </c>
      <c r="O915">
        <v>3.05589038703007</v>
      </c>
    </row>
    <row r="916" spans="2:16">
      <c r="B916" t="s">
        <v>36</v>
      </c>
      <c r="C916" t="s">
        <v>95</v>
      </c>
      <c r="D916" t="s">
        <v>22</v>
      </c>
      <c r="E916">
        <v>50.570220002390798</v>
      </c>
      <c r="I916">
        <v>17.725773718924401</v>
      </c>
      <c r="J916">
        <v>13.6245233757209</v>
      </c>
      <c r="K916">
        <v>39.045650957087801</v>
      </c>
      <c r="O916">
        <v>35.920250979969602</v>
      </c>
    </row>
    <row r="917" spans="2:16">
      <c r="B917" t="s">
        <v>36</v>
      </c>
      <c r="C917" t="s">
        <v>95</v>
      </c>
      <c r="D917" t="s">
        <v>23</v>
      </c>
      <c r="E917">
        <v>24.854619359856599</v>
      </c>
      <c r="J917">
        <v>27.894491715378599</v>
      </c>
      <c r="K917">
        <v>45.138620312954302</v>
      </c>
      <c r="N917">
        <v>27.8863793204907</v>
      </c>
      <c r="O917">
        <v>49.822126028023703</v>
      </c>
    </row>
    <row r="918" spans="2:16">
      <c r="B918" t="s">
        <v>36</v>
      </c>
      <c r="C918" t="s">
        <v>95</v>
      </c>
      <c r="D918" t="s">
        <v>24</v>
      </c>
      <c r="E918">
        <v>26.649836308442701</v>
      </c>
      <c r="I918">
        <v>11.0564571578388</v>
      </c>
      <c r="J918">
        <v>9.0487718023602408</v>
      </c>
      <c r="K918">
        <v>33.521594462423202</v>
      </c>
      <c r="N918">
        <v>10.204897211633501</v>
      </c>
      <c r="O918">
        <v>33.931607119137297</v>
      </c>
    </row>
    <row r="919" spans="2:16">
      <c r="B919" t="s">
        <v>36</v>
      </c>
      <c r="C919" t="s">
        <v>95</v>
      </c>
      <c r="D919" t="s">
        <v>25</v>
      </c>
      <c r="E919">
        <v>3.0217566478646201</v>
      </c>
      <c r="I919">
        <v>4.93740114006029</v>
      </c>
      <c r="J919">
        <v>17.380318683944999</v>
      </c>
      <c r="K919">
        <v>14.223152232579899</v>
      </c>
      <c r="M919">
        <v>1.7701525054466301</v>
      </c>
      <c r="N919">
        <v>20.959794614347601</v>
      </c>
      <c r="O919">
        <v>16.6461533965157</v>
      </c>
    </row>
    <row r="920" spans="2:16">
      <c r="B920" t="s">
        <v>36</v>
      </c>
      <c r="C920" t="s">
        <v>95</v>
      </c>
      <c r="D920" t="s">
        <v>26</v>
      </c>
      <c r="E920">
        <v>8.8339847015794195</v>
      </c>
      <c r="I920">
        <v>5.0834161835176896</v>
      </c>
      <c r="J920">
        <v>22.483898722551899</v>
      </c>
      <c r="K920">
        <v>26.9864370434039</v>
      </c>
      <c r="L920">
        <v>10.9721133036787</v>
      </c>
      <c r="M920">
        <v>16.917289716402301</v>
      </c>
      <c r="N920">
        <v>31.488139641355801</v>
      </c>
      <c r="O920">
        <v>33.185294012585402</v>
      </c>
    </row>
    <row r="921" spans="2:16">
      <c r="B921" t="s">
        <v>36</v>
      </c>
      <c r="C921" t="s">
        <v>95</v>
      </c>
      <c r="D921" t="s">
        <v>27</v>
      </c>
      <c r="E921">
        <v>42.503320776883797</v>
      </c>
      <c r="I921">
        <v>23.8117105493039</v>
      </c>
      <c r="J921">
        <v>63.2766622494619</v>
      </c>
      <c r="K921">
        <v>69.408060748171394</v>
      </c>
      <c r="O921">
        <v>73.7282710883009</v>
      </c>
    </row>
    <row r="922" spans="2:16">
      <c r="B922" t="s">
        <v>36</v>
      </c>
      <c r="C922" t="s">
        <v>95</v>
      </c>
      <c r="D922" t="s">
        <v>28</v>
      </c>
      <c r="E922">
        <v>20.0175222301215</v>
      </c>
      <c r="I922">
        <v>6.4216737692710497</v>
      </c>
      <c r="J922">
        <v>8.5279761510091898</v>
      </c>
      <c r="K922">
        <v>23.826040789132001</v>
      </c>
      <c r="O922">
        <v>15.4429280343491</v>
      </c>
    </row>
    <row r="923" spans="2:16">
      <c r="B923" t="s">
        <v>36</v>
      </c>
      <c r="C923" t="s">
        <v>95</v>
      </c>
      <c r="D923" t="s">
        <v>29</v>
      </c>
      <c r="E923">
        <v>69.841074808809097</v>
      </c>
      <c r="I923">
        <v>5.2511514677272197</v>
      </c>
      <c r="J923">
        <v>54.948338545964504</v>
      </c>
      <c r="K923">
        <v>97.224762322558405</v>
      </c>
      <c r="N923">
        <v>39.0150238784002</v>
      </c>
      <c r="O923">
        <v>104.095685743583</v>
      </c>
    </row>
    <row r="924" spans="2:16">
      <c r="B924" t="s">
        <v>36</v>
      </c>
      <c r="C924" t="s">
        <v>95</v>
      </c>
      <c r="D924" t="s">
        <v>30</v>
      </c>
      <c r="E924">
        <v>101.547794336724</v>
      </c>
      <c r="I924">
        <v>21.293257792024001</v>
      </c>
      <c r="J924">
        <v>29.0645962821403</v>
      </c>
      <c r="K924">
        <v>96.707675621121396</v>
      </c>
      <c r="O924">
        <v>61.294633210281503</v>
      </c>
    </row>
    <row r="925" spans="2:16">
      <c r="B925" t="s">
        <v>36</v>
      </c>
      <c r="C925" t="s">
        <v>96</v>
      </c>
      <c r="D925" t="s">
        <v>16</v>
      </c>
      <c r="F925">
        <v>9.6271169319645002E-3</v>
      </c>
      <c r="H925">
        <v>4.3389822791952797E-3</v>
      </c>
      <c r="L925">
        <v>0.52252537298574497</v>
      </c>
      <c r="M925">
        <v>15.309367361086499</v>
      </c>
      <c r="N925">
        <v>11.746320643433201</v>
      </c>
      <c r="O925">
        <v>29.249198448378799</v>
      </c>
      <c r="P925">
        <v>40.994398271543197</v>
      </c>
    </row>
    <row r="926" spans="2:16">
      <c r="B926" t="s">
        <v>36</v>
      </c>
      <c r="C926" t="s">
        <v>96</v>
      </c>
      <c r="D926" t="s">
        <v>17</v>
      </c>
      <c r="F926">
        <v>3.7147728757476697E-2</v>
      </c>
      <c r="K926">
        <v>0.216880190064897</v>
      </c>
      <c r="L926">
        <v>3.2477422663922102</v>
      </c>
      <c r="M926">
        <v>1.3071943202192</v>
      </c>
      <c r="N926">
        <v>5.0607642486315001</v>
      </c>
      <c r="O926">
        <v>1.6301744278818999</v>
      </c>
      <c r="P926">
        <v>4.7351608343080898</v>
      </c>
    </row>
    <row r="927" spans="2:16">
      <c r="B927" t="s">
        <v>36</v>
      </c>
      <c r="C927" t="s">
        <v>96</v>
      </c>
      <c r="D927" t="s">
        <v>20</v>
      </c>
      <c r="F927">
        <v>4.5224836286526397E-2</v>
      </c>
      <c r="K927">
        <v>0.99452276927915795</v>
      </c>
      <c r="L927">
        <v>8.7890208185968</v>
      </c>
      <c r="M927">
        <v>4.5600806853806803</v>
      </c>
      <c r="N927">
        <v>14.2965687623529</v>
      </c>
      <c r="O927">
        <v>11.3337221027602</v>
      </c>
      <c r="P927">
        <v>21.378911405081901</v>
      </c>
    </row>
    <row r="928" spans="2:16">
      <c r="B928" t="s">
        <v>36</v>
      </c>
      <c r="C928" t="s">
        <v>96</v>
      </c>
      <c r="D928" t="s">
        <v>24</v>
      </c>
      <c r="F928">
        <v>0.71737933536276</v>
      </c>
    </row>
    <row r="929" spans="2:16">
      <c r="B929" t="s">
        <v>36</v>
      </c>
      <c r="C929" t="s">
        <v>96</v>
      </c>
      <c r="D929" t="s">
        <v>25</v>
      </c>
      <c r="F929">
        <v>29.8068141903758</v>
      </c>
      <c r="J929">
        <v>0.22971686722575799</v>
      </c>
      <c r="K929">
        <v>3.1740503219698502</v>
      </c>
      <c r="L929">
        <v>2.2307061465272899</v>
      </c>
      <c r="M929">
        <v>9.7384919960353695</v>
      </c>
      <c r="N929">
        <v>4.9691137704866701</v>
      </c>
      <c r="O929">
        <v>12.1929182051826</v>
      </c>
      <c r="P929">
        <v>7.7612236636082699</v>
      </c>
    </row>
    <row r="930" spans="2:16">
      <c r="B930" t="s">
        <v>36</v>
      </c>
      <c r="C930" t="s">
        <v>96</v>
      </c>
      <c r="D930" t="s">
        <v>27</v>
      </c>
      <c r="F930">
        <v>39.034018264840199</v>
      </c>
      <c r="M930">
        <v>1.91099343767907</v>
      </c>
      <c r="N930">
        <v>0.65188072207639802</v>
      </c>
      <c r="O930">
        <v>4.0248157402152804</v>
      </c>
      <c r="P930">
        <v>5.2541813673554998</v>
      </c>
    </row>
    <row r="931" spans="2:16">
      <c r="B931" t="s">
        <v>36</v>
      </c>
      <c r="C931" t="s">
        <v>96</v>
      </c>
      <c r="D931" t="s">
        <v>28</v>
      </c>
      <c r="O931">
        <v>2.4869421238599799E-2</v>
      </c>
    </row>
    <row r="932" spans="2:16">
      <c r="B932" t="s">
        <v>36</v>
      </c>
      <c r="C932" t="s">
        <v>96</v>
      </c>
      <c r="D932" t="s">
        <v>29</v>
      </c>
      <c r="F932">
        <v>0.42418618630305399</v>
      </c>
      <c r="G932">
        <v>0.418552424721088</v>
      </c>
      <c r="H932">
        <v>0.16935180625038901</v>
      </c>
      <c r="J932">
        <v>9.9816045178258594</v>
      </c>
      <c r="K932">
        <v>4.0100669036820298</v>
      </c>
      <c r="L932">
        <v>11.989845277420899</v>
      </c>
      <c r="M932">
        <v>17.178519590218801</v>
      </c>
      <c r="N932">
        <v>21.013458195127001</v>
      </c>
      <c r="O932">
        <v>29.991918218006798</v>
      </c>
      <c r="P932">
        <v>28.490826850477902</v>
      </c>
    </row>
    <row r="933" spans="2:16">
      <c r="B933" t="s">
        <v>36</v>
      </c>
      <c r="C933" t="s">
        <v>96</v>
      </c>
      <c r="D933" t="s">
        <v>30</v>
      </c>
      <c r="G933">
        <v>20.097602739726</v>
      </c>
    </row>
    <row r="934" spans="2:16">
      <c r="B934" t="s">
        <v>36</v>
      </c>
      <c r="C934" t="s">
        <v>97</v>
      </c>
      <c r="D934" t="s">
        <v>16</v>
      </c>
      <c r="H934">
        <v>7.9133486466894998E-2</v>
      </c>
      <c r="I934">
        <v>7.4496752608447306E-2</v>
      </c>
      <c r="J934">
        <v>0.101213791634906</v>
      </c>
      <c r="K934">
        <v>0.12651319884888401</v>
      </c>
      <c r="L934">
        <v>0.11856128335987499</v>
      </c>
      <c r="M934">
        <v>0.11192814919317801</v>
      </c>
      <c r="N934">
        <v>0.12261981928981</v>
      </c>
      <c r="O934">
        <v>0.11524726153173</v>
      </c>
      <c r="P934">
        <v>0.11622513846822299</v>
      </c>
    </row>
    <row r="935" spans="2:16">
      <c r="B935" t="s">
        <v>36</v>
      </c>
      <c r="C935" t="s">
        <v>97</v>
      </c>
      <c r="D935" t="s">
        <v>17</v>
      </c>
      <c r="F935">
        <v>2.1885387145361999E-4</v>
      </c>
      <c r="G935">
        <v>2.9942685958658499</v>
      </c>
      <c r="H935">
        <v>4.7541548581442301E-4</v>
      </c>
      <c r="I935">
        <v>0.69828567158577404</v>
      </c>
      <c r="J935">
        <v>2.2982561129740202</v>
      </c>
      <c r="K935">
        <v>1.4582142402104199E-3</v>
      </c>
      <c r="L935">
        <v>0.69788567158577397</v>
      </c>
      <c r="M935">
        <v>2.2984967253933202</v>
      </c>
      <c r="N935">
        <v>0.30700782439789298</v>
      </c>
      <c r="O935">
        <v>1.4006548570642099</v>
      </c>
      <c r="P935">
        <v>1.4232098344955399</v>
      </c>
    </row>
    <row r="936" spans="2:16">
      <c r="B936" t="s">
        <v>36</v>
      </c>
      <c r="C936" t="s">
        <v>97</v>
      </c>
      <c r="D936" t="s">
        <v>18</v>
      </c>
      <c r="F936">
        <v>3.3822871042832201E-4</v>
      </c>
      <c r="G936">
        <v>8.4557177607080304E-4</v>
      </c>
      <c r="H936">
        <v>1.1413721094622</v>
      </c>
      <c r="I936">
        <v>5.9723243113140203</v>
      </c>
      <c r="J936">
        <v>0.39341204941325902</v>
      </c>
      <c r="K936">
        <v>3.37596113413391</v>
      </c>
      <c r="L936">
        <v>3.34820481905524</v>
      </c>
      <c r="M936">
        <v>0.39301204941325901</v>
      </c>
      <c r="N936">
        <v>4.8464709156385899</v>
      </c>
      <c r="O936">
        <v>2.04955032567426</v>
      </c>
      <c r="P936">
        <v>0.21995676128955199</v>
      </c>
    </row>
    <row r="937" spans="2:16">
      <c r="B937" t="s">
        <v>36</v>
      </c>
      <c r="C937" t="s">
        <v>97</v>
      </c>
      <c r="D937" t="s">
        <v>19</v>
      </c>
      <c r="F937">
        <v>0.22</v>
      </c>
      <c r="G937">
        <v>6.78</v>
      </c>
      <c r="H937">
        <v>40.662125806657301</v>
      </c>
      <c r="I937">
        <v>1.7618485468356</v>
      </c>
      <c r="J937">
        <v>19.170831411287502</v>
      </c>
      <c r="K937">
        <v>27.501848753704</v>
      </c>
      <c r="L937">
        <v>9.4094404007494994</v>
      </c>
      <c r="M937">
        <v>22.830355329055301</v>
      </c>
      <c r="N937">
        <v>19.553219223096299</v>
      </c>
      <c r="O937">
        <v>15.3050223109474</v>
      </c>
      <c r="P937">
        <v>21.390266954513901</v>
      </c>
    </row>
    <row r="938" spans="2:16">
      <c r="B938" t="s">
        <v>36</v>
      </c>
      <c r="C938" t="s">
        <v>97</v>
      </c>
      <c r="D938" t="s">
        <v>20</v>
      </c>
      <c r="G938">
        <v>5.6260603980782399E-2</v>
      </c>
      <c r="I938">
        <v>1.2695422040368901E-2</v>
      </c>
      <c r="J938">
        <v>4.2365180740413497E-2</v>
      </c>
      <c r="K938">
        <v>5.1772634795914201E-3</v>
      </c>
      <c r="L938">
        <v>2.5329731661574699E-2</v>
      </c>
      <c r="M938">
        <v>2.56280466017186E-2</v>
      </c>
      <c r="N938">
        <v>1.3630503998702E-2</v>
      </c>
      <c r="O938">
        <v>2.5060785281989299E-2</v>
      </c>
      <c r="P938">
        <v>1.9957370605924601E-2</v>
      </c>
    </row>
    <row r="939" spans="2:16">
      <c r="B939" t="s">
        <v>36</v>
      </c>
      <c r="C939" t="s">
        <v>97</v>
      </c>
      <c r="D939" t="s">
        <v>21</v>
      </c>
      <c r="G939">
        <v>2</v>
      </c>
      <c r="H939">
        <v>1.3059871834922501</v>
      </c>
      <c r="I939">
        <v>0.46512724691125101</v>
      </c>
      <c r="J939">
        <v>1.9812014602922901</v>
      </c>
      <c r="K939">
        <v>1.06239490433952</v>
      </c>
      <c r="L939">
        <v>1.13075830249596</v>
      </c>
      <c r="M939">
        <v>1.5771578293023201</v>
      </c>
      <c r="N939">
        <v>1.0920278313793901</v>
      </c>
      <c r="O939">
        <v>1.3264674015276701</v>
      </c>
      <c r="P939">
        <v>1.3636339322261799</v>
      </c>
    </row>
    <row r="940" spans="2:16">
      <c r="B940" t="s">
        <v>36</v>
      </c>
      <c r="C940" t="s">
        <v>97</v>
      </c>
      <c r="D940" t="s">
        <v>23</v>
      </c>
      <c r="F940">
        <v>0.14000000000000001</v>
      </c>
      <c r="G940">
        <v>0.18831530542210001</v>
      </c>
      <c r="H940">
        <v>4.6712696945778998</v>
      </c>
      <c r="I940">
        <v>0.16059461271903999</v>
      </c>
      <c r="J940">
        <v>1.76724642560169</v>
      </c>
      <c r="K940">
        <v>3.1406952557169499</v>
      </c>
      <c r="L940">
        <v>0.866017581968621</v>
      </c>
      <c r="M940">
        <v>2.3702203013918699</v>
      </c>
      <c r="N940">
        <v>2.14099986582774</v>
      </c>
      <c r="O940">
        <v>1.52643333636142</v>
      </c>
      <c r="P940">
        <v>2.2691207925466501</v>
      </c>
    </row>
    <row r="941" spans="2:16">
      <c r="B941" t="s">
        <v>36</v>
      </c>
      <c r="C941" t="s">
        <v>97</v>
      </c>
      <c r="D941" t="s">
        <v>24</v>
      </c>
      <c r="F941">
        <v>2.15</v>
      </c>
      <c r="G941">
        <v>4.8499999999999996</v>
      </c>
      <c r="I941">
        <v>2.92777192186839</v>
      </c>
      <c r="J941">
        <v>4.0710280769316096</v>
      </c>
      <c r="K941">
        <v>1.28580815948355</v>
      </c>
      <c r="L941">
        <v>3.42961917140267</v>
      </c>
      <c r="M941">
        <v>2.8470448609645498</v>
      </c>
      <c r="N941">
        <v>2.2272121283396298</v>
      </c>
      <c r="O941">
        <v>1.92254300949582</v>
      </c>
      <c r="P941">
        <v>2.8466448609645498</v>
      </c>
    </row>
    <row r="942" spans="2:16">
      <c r="B942" t="s">
        <v>36</v>
      </c>
      <c r="C942" t="s">
        <v>97</v>
      </c>
      <c r="D942" t="s">
        <v>25</v>
      </c>
      <c r="F942">
        <v>1.98958064957836E-5</v>
      </c>
      <c r="G942">
        <v>0.112000171222097</v>
      </c>
      <c r="I942">
        <v>2.58267351006377E-2</v>
      </c>
      <c r="J942">
        <v>8.5274369199281094E-2</v>
      </c>
      <c r="K942">
        <v>1.1086538770566499E-2</v>
      </c>
      <c r="L942">
        <v>5.15428514102962E-2</v>
      </c>
      <c r="M942">
        <v>5.22826935571086E-2</v>
      </c>
      <c r="N942">
        <v>2.84595213690986E-2</v>
      </c>
      <c r="O942">
        <v>5.1467873656343498E-2</v>
      </c>
      <c r="P942">
        <v>4.1416865182934699E-2</v>
      </c>
    </row>
    <row r="943" spans="2:16">
      <c r="B943" t="s">
        <v>36</v>
      </c>
      <c r="C943" t="s">
        <v>97</v>
      </c>
      <c r="D943" t="s">
        <v>26</v>
      </c>
      <c r="G943">
        <v>5.6260603980782399E-2</v>
      </c>
      <c r="I943">
        <v>1.2695422040368901E-2</v>
      </c>
      <c r="J943">
        <v>4.2365180740413497E-2</v>
      </c>
      <c r="K943">
        <v>5.1772634795914201E-3</v>
      </c>
      <c r="L943">
        <v>6.7181585607774897E-3</v>
      </c>
      <c r="M943">
        <v>4.1965180740413499E-2</v>
      </c>
      <c r="N943">
        <v>4.7772634795914199E-3</v>
      </c>
      <c r="O943">
        <v>2.47540064761698E-2</v>
      </c>
      <c r="P943">
        <v>2.3129332825021099E-2</v>
      </c>
    </row>
    <row r="944" spans="2:16">
      <c r="B944" t="s">
        <v>36</v>
      </c>
      <c r="C944" t="s">
        <v>97</v>
      </c>
      <c r="D944" t="s">
        <v>28</v>
      </c>
      <c r="F944">
        <v>0.44944911955078798</v>
      </c>
      <c r="G944">
        <v>0.24367362421081801</v>
      </c>
      <c r="I944">
        <v>0.432588909781497</v>
      </c>
      <c r="J944">
        <v>0.25961487125143501</v>
      </c>
      <c r="K944">
        <v>0.18978243517424501</v>
      </c>
      <c r="L944">
        <v>0.35619917230419801</v>
      </c>
      <c r="M944">
        <v>0.228536576809095</v>
      </c>
      <c r="N944">
        <v>0.26249146514082</v>
      </c>
      <c r="O944">
        <v>0.29971533914759602</v>
      </c>
      <c r="P944">
        <v>0.243053399427828</v>
      </c>
    </row>
    <row r="945" spans="2:16">
      <c r="B945" t="s">
        <v>36</v>
      </c>
      <c r="C945" t="s">
        <v>97</v>
      </c>
      <c r="D945" t="s">
        <v>29</v>
      </c>
      <c r="F945">
        <v>0.909375419784207</v>
      </c>
      <c r="G945">
        <v>6.8717262206934002</v>
      </c>
      <c r="H945">
        <v>2.0343319531094299</v>
      </c>
      <c r="I945">
        <v>19.632862597742498</v>
      </c>
      <c r="J945">
        <v>6.1782784510483104</v>
      </c>
      <c r="K945">
        <v>13.744437050094399</v>
      </c>
      <c r="L945">
        <v>13.7216893634352</v>
      </c>
      <c r="M945">
        <v>9.5017900075978901</v>
      </c>
      <c r="N945">
        <v>13.7340436964551</v>
      </c>
      <c r="O945">
        <v>11.867432871699499</v>
      </c>
      <c r="P945">
        <v>11.3606739179848</v>
      </c>
    </row>
    <row r="946" spans="2:16">
      <c r="B946" t="s">
        <v>36</v>
      </c>
      <c r="C946" t="s">
        <v>97</v>
      </c>
      <c r="D946" t="s">
        <v>30</v>
      </c>
      <c r="F946">
        <v>8.7683073662258693</v>
      </c>
      <c r="G946">
        <v>58.566065219217599</v>
      </c>
      <c r="H946">
        <v>0.105304350748227</v>
      </c>
      <c r="I946">
        <v>21.156215182785399</v>
      </c>
      <c r="J946">
        <v>46.5863245761294</v>
      </c>
      <c r="K946">
        <v>9.54965982853453</v>
      </c>
      <c r="L946">
        <v>32.3275919028125</v>
      </c>
      <c r="M946">
        <v>26.119948267453001</v>
      </c>
      <c r="N946">
        <v>23.751190030569202</v>
      </c>
      <c r="O946">
        <v>18.125261700777902</v>
      </c>
      <c r="P946">
        <v>26.119548267452998</v>
      </c>
    </row>
    <row r="947" spans="2:16">
      <c r="B947" t="s">
        <v>36</v>
      </c>
      <c r="C947" t="s">
        <v>98</v>
      </c>
      <c r="D947" t="s">
        <v>16</v>
      </c>
      <c r="J947">
        <v>2.7535018684705898E-4</v>
      </c>
      <c r="K947">
        <v>1.4482109082732399E-3</v>
      </c>
      <c r="M947">
        <v>3.9060310616374598E-4</v>
      </c>
      <c r="N947">
        <v>4.1199308236915998E-4</v>
      </c>
    </row>
    <row r="948" spans="2:16">
      <c r="B948" t="s">
        <v>36</v>
      </c>
      <c r="C948" t="s">
        <v>98</v>
      </c>
      <c r="D948" t="s">
        <v>17</v>
      </c>
      <c r="H948">
        <v>1.599994E-3</v>
      </c>
      <c r="K948">
        <v>4.9709589425840596E-4</v>
      </c>
    </row>
    <row r="949" spans="2:16">
      <c r="B949" t="s">
        <v>36</v>
      </c>
      <c r="C949" t="s">
        <v>98</v>
      </c>
      <c r="D949" t="s">
        <v>19</v>
      </c>
      <c r="H949">
        <v>4.9599850000000001E-2</v>
      </c>
      <c r="J949">
        <v>0.21100797417553899</v>
      </c>
      <c r="K949">
        <v>0.93734900985730496</v>
      </c>
      <c r="L949">
        <v>4.4646965062634898</v>
      </c>
      <c r="M949">
        <v>0.52969900708135098</v>
      </c>
      <c r="N949">
        <v>2.4865584918405301</v>
      </c>
      <c r="O949">
        <v>2.7356010934850499</v>
      </c>
      <c r="P949">
        <v>1.38897274650768</v>
      </c>
    </row>
    <row r="950" spans="2:16">
      <c r="B950" t="s">
        <v>36</v>
      </c>
      <c r="C950" t="s">
        <v>98</v>
      </c>
      <c r="D950" t="s">
        <v>21</v>
      </c>
      <c r="E950">
        <v>11.1111111111111</v>
      </c>
      <c r="H950">
        <v>0.88298415834809396</v>
      </c>
      <c r="I950">
        <v>10.227326952763001</v>
      </c>
      <c r="J950">
        <v>0.38710638613814702</v>
      </c>
      <c r="K950">
        <v>4.9876750834355397</v>
      </c>
      <c r="L950">
        <v>5.90399049402623</v>
      </c>
      <c r="M950">
        <v>2.40779585438891</v>
      </c>
      <c r="N950">
        <v>5.3898243219739497</v>
      </c>
      <c r="O950">
        <v>4.3676668658720104</v>
      </c>
      <c r="P950">
        <v>3.7174396177611699</v>
      </c>
    </row>
    <row r="951" spans="2:16">
      <c r="B951" t="s">
        <v>36</v>
      </c>
      <c r="C951" t="s">
        <v>98</v>
      </c>
      <c r="D951" t="s">
        <v>23</v>
      </c>
      <c r="J951">
        <v>4.0000000000000002E-4</v>
      </c>
      <c r="K951">
        <v>1.9227313556979099E-3</v>
      </c>
      <c r="L951">
        <v>9.4179648508646904E-3</v>
      </c>
      <c r="M951">
        <v>6.6895562450446295E-4</v>
      </c>
      <c r="N951">
        <v>4.8154845946748598E-3</v>
      </c>
      <c r="O951">
        <v>5.1744116798375902E-3</v>
      </c>
      <c r="P951">
        <v>2.0905795546788302E-3</v>
      </c>
    </row>
    <row r="952" spans="2:16">
      <c r="B952" t="s">
        <v>36</v>
      </c>
      <c r="C952" t="s">
        <v>98</v>
      </c>
      <c r="D952" t="s">
        <v>25</v>
      </c>
      <c r="J952">
        <v>4.0000000000000002E-4</v>
      </c>
      <c r="K952">
        <v>1.9227313556979099E-3</v>
      </c>
      <c r="L952">
        <v>9.4179648508646904E-3</v>
      </c>
      <c r="M952">
        <v>6.6895562450446295E-4</v>
      </c>
      <c r="N952">
        <v>4.8154845946748598E-3</v>
      </c>
      <c r="O952">
        <v>5.1744116798375902E-3</v>
      </c>
      <c r="P952">
        <v>2.0905795546788302E-3</v>
      </c>
    </row>
    <row r="953" spans="2:16">
      <c r="B953" t="s">
        <v>36</v>
      </c>
      <c r="C953" t="s">
        <v>98</v>
      </c>
      <c r="D953" t="s">
        <v>28</v>
      </c>
      <c r="K953">
        <v>4.0000000000000002E-4</v>
      </c>
    </row>
    <row r="954" spans="2:16">
      <c r="B954" t="s">
        <v>36</v>
      </c>
      <c r="C954" t="s">
        <v>98</v>
      </c>
      <c r="D954" t="s">
        <v>29</v>
      </c>
      <c r="F954">
        <v>3.4857452980612798E-3</v>
      </c>
      <c r="G954">
        <v>8.7143632451532095E-3</v>
      </c>
      <c r="H954">
        <v>1.3542981192245101E-2</v>
      </c>
      <c r="I954">
        <v>3.0690906810596899E-2</v>
      </c>
      <c r="J954">
        <v>3.5496747911331901E-2</v>
      </c>
      <c r="K954">
        <v>4.5295257301908601E-2</v>
      </c>
      <c r="L954">
        <v>3.2402175106729103E-2</v>
      </c>
      <c r="M954">
        <v>3.9401360109707399E-2</v>
      </c>
      <c r="N954">
        <v>3.9231159153939099E-2</v>
      </c>
      <c r="O954">
        <v>3.5077007812557001E-2</v>
      </c>
      <c r="P954">
        <v>3.8926588623436197E-2</v>
      </c>
    </row>
    <row r="955" spans="2:16">
      <c r="B955" t="s">
        <v>36</v>
      </c>
      <c r="C955" t="s">
        <v>98</v>
      </c>
      <c r="D955" t="s">
        <v>30</v>
      </c>
      <c r="F955">
        <v>4.5314688874796701E-4</v>
      </c>
      <c r="G955">
        <v>1.0265328672218701</v>
      </c>
      <c r="H955">
        <v>0.76300718755499197</v>
      </c>
      <c r="I955">
        <v>0.35502040980224903</v>
      </c>
      <c r="J955">
        <v>1.0123654840771199</v>
      </c>
      <c r="K955">
        <v>0.58657377325814097</v>
      </c>
      <c r="L955">
        <v>0.64340062243203</v>
      </c>
      <c r="M955">
        <v>0.82490966575834301</v>
      </c>
      <c r="N955">
        <v>0.611138544775778</v>
      </c>
      <c r="O955">
        <v>0.72273989815995998</v>
      </c>
      <c r="P955">
        <v>0.73059724108618695</v>
      </c>
    </row>
    <row r="956" spans="2:16">
      <c r="B956" t="s">
        <v>36</v>
      </c>
      <c r="C956" t="s">
        <v>99</v>
      </c>
      <c r="D956" t="s">
        <v>16</v>
      </c>
      <c r="F956">
        <v>0.58305074376686306</v>
      </c>
      <c r="I956">
        <v>1.27057802004292</v>
      </c>
      <c r="J956">
        <v>5.9262120629845398</v>
      </c>
      <c r="K956">
        <v>28.794731876835701</v>
      </c>
      <c r="L956">
        <v>137.43073121921299</v>
      </c>
      <c r="M956">
        <v>275.11779779345198</v>
      </c>
      <c r="N956">
        <v>225.498649681572</v>
      </c>
      <c r="O956">
        <v>375.14343613880601</v>
      </c>
      <c r="P956">
        <v>493.201474470471</v>
      </c>
    </row>
    <row r="957" spans="2:16">
      <c r="B957" t="s">
        <v>36</v>
      </c>
      <c r="C957" t="s">
        <v>99</v>
      </c>
      <c r="D957" t="s">
        <v>17</v>
      </c>
      <c r="F957">
        <v>2.2497920233401398</v>
      </c>
      <c r="I957">
        <v>4.20656460244538</v>
      </c>
      <c r="J957">
        <v>18.142037868813738</v>
      </c>
      <c r="K957">
        <v>32.969884873657797</v>
      </c>
      <c r="L957">
        <v>45.802663727119203</v>
      </c>
      <c r="M957">
        <v>14.793078896839701</v>
      </c>
      <c r="N957">
        <v>56.918434790592102</v>
      </c>
      <c r="O957">
        <v>44.545006536355402</v>
      </c>
      <c r="P957">
        <v>40.805732206172003</v>
      </c>
    </row>
    <row r="958" spans="2:16">
      <c r="B958" t="s">
        <v>36</v>
      </c>
      <c r="C958" t="s">
        <v>99</v>
      </c>
      <c r="D958" t="s">
        <v>18</v>
      </c>
      <c r="F958">
        <v>3.8419023109614701</v>
      </c>
      <c r="G958">
        <v>1.42091937663595</v>
      </c>
      <c r="I958">
        <v>8.2870038850157393</v>
      </c>
      <c r="J958">
        <v>18.844716823719899</v>
      </c>
      <c r="K958">
        <v>109.72853908408</v>
      </c>
      <c r="L958">
        <v>75.171034194522505</v>
      </c>
      <c r="M958">
        <v>84.068865545302998</v>
      </c>
      <c r="N958">
        <v>144.06352223174099</v>
      </c>
      <c r="O958">
        <v>166.60693913172301</v>
      </c>
      <c r="P958">
        <v>145.45078678381199</v>
      </c>
    </row>
    <row r="959" spans="2:16">
      <c r="B959" t="s">
        <v>36</v>
      </c>
      <c r="C959" t="s">
        <v>99</v>
      </c>
      <c r="D959" t="s">
        <v>19</v>
      </c>
      <c r="F959">
        <v>44.223670504200001</v>
      </c>
      <c r="H959">
        <v>111.19329150888299</v>
      </c>
      <c r="I959">
        <v>140.67263655011601</v>
      </c>
      <c r="J959">
        <v>1004.58236060349</v>
      </c>
      <c r="L959">
        <v>727.54132537551698</v>
      </c>
      <c r="M959">
        <v>969.78016565212295</v>
      </c>
      <c r="N959">
        <v>498.61976343953</v>
      </c>
      <c r="O959">
        <v>1063.8840972805001</v>
      </c>
      <c r="P959">
        <v>934.53823048370202</v>
      </c>
    </row>
    <row r="960" spans="2:16">
      <c r="B960" t="s">
        <v>36</v>
      </c>
      <c r="C960" t="s">
        <v>99</v>
      </c>
      <c r="D960" t="s">
        <v>20</v>
      </c>
      <c r="F960">
        <v>3.8130744320012502</v>
      </c>
      <c r="H960">
        <v>11.285733464520201</v>
      </c>
      <c r="I960">
        <v>13.348907726307401</v>
      </c>
      <c r="J960">
        <v>55.163026631581999</v>
      </c>
      <c r="K960">
        <v>134.64394105333099</v>
      </c>
      <c r="L960">
        <v>150.65773363843201</v>
      </c>
      <c r="M960">
        <v>121.746497168437</v>
      </c>
      <c r="N960">
        <v>200.85432114708101</v>
      </c>
      <c r="O960">
        <v>183.823564703155</v>
      </c>
      <c r="P960">
        <v>217.50318751873101</v>
      </c>
    </row>
    <row r="961" spans="2:16">
      <c r="B961" t="s">
        <v>36</v>
      </c>
      <c r="C961" t="s">
        <v>99</v>
      </c>
      <c r="D961" t="s">
        <v>21</v>
      </c>
      <c r="F961">
        <v>0.30599999999999999</v>
      </c>
      <c r="G961">
        <v>2.6855906106240002</v>
      </c>
      <c r="J961">
        <v>7.2434254434541101</v>
      </c>
      <c r="K961">
        <v>27.687002620821701</v>
      </c>
      <c r="L961">
        <v>30.401969060605701</v>
      </c>
      <c r="N961">
        <v>19.529913448657499</v>
      </c>
      <c r="O961">
        <v>32.8102936945767</v>
      </c>
      <c r="P961">
        <v>27.849889667358301</v>
      </c>
    </row>
    <row r="962" spans="2:16">
      <c r="B962" t="s">
        <v>36</v>
      </c>
      <c r="C962" t="s">
        <v>99</v>
      </c>
      <c r="D962" t="s">
        <v>22</v>
      </c>
      <c r="J962">
        <v>0.17832651661634799</v>
      </c>
      <c r="K962">
        <v>0.77854986813966098</v>
      </c>
      <c r="L962">
        <v>3.73820888979626</v>
      </c>
    </row>
    <row r="963" spans="2:16">
      <c r="B963" t="s">
        <v>36</v>
      </c>
      <c r="C963" t="s">
        <v>99</v>
      </c>
      <c r="D963" t="s">
        <v>23</v>
      </c>
      <c r="F963">
        <v>15.011195475751901</v>
      </c>
      <c r="I963">
        <v>26.432595799568698</v>
      </c>
      <c r="J963">
        <v>109.952074893722</v>
      </c>
      <c r="K963">
        <v>217.994090854951</v>
      </c>
      <c r="L963">
        <v>173.21394671096499</v>
      </c>
      <c r="M963">
        <v>340.853427890219</v>
      </c>
      <c r="N963">
        <v>348.90998502174398</v>
      </c>
      <c r="O963">
        <v>418.03559202042402</v>
      </c>
      <c r="P963">
        <v>525.52994778365701</v>
      </c>
    </row>
    <row r="964" spans="2:16">
      <c r="B964" t="s">
        <v>36</v>
      </c>
      <c r="C964" t="s">
        <v>99</v>
      </c>
      <c r="D964" t="s">
        <v>24</v>
      </c>
      <c r="F964">
        <v>1.53</v>
      </c>
      <c r="G964">
        <v>1.4669931544021699</v>
      </c>
      <c r="J964">
        <v>4.0458182369190601</v>
      </c>
      <c r="K964">
        <v>15.4061884331351</v>
      </c>
      <c r="N964">
        <v>6.8534019852921002</v>
      </c>
      <c r="O964">
        <v>6.6527735275462505E-2</v>
      </c>
      <c r="P964">
        <v>2.0826824223820699</v>
      </c>
    </row>
    <row r="965" spans="2:16">
      <c r="B965" t="s">
        <v>36</v>
      </c>
      <c r="C965" t="s">
        <v>99</v>
      </c>
      <c r="D965" t="s">
        <v>25</v>
      </c>
      <c r="H965">
        <v>2.58722460209369</v>
      </c>
      <c r="I965">
        <v>1.65020718882118</v>
      </c>
      <c r="J965">
        <v>18.239910408120402</v>
      </c>
      <c r="K965">
        <v>79.469264200477298</v>
      </c>
      <c r="L965">
        <v>115.157751916115</v>
      </c>
      <c r="M965">
        <v>131.603929891685</v>
      </c>
      <c r="N965">
        <v>161.782015731287</v>
      </c>
      <c r="O965">
        <v>182.10689290310199</v>
      </c>
      <c r="P965">
        <v>212.77683392909799</v>
      </c>
    </row>
    <row r="966" spans="2:16">
      <c r="B966" t="s">
        <v>36</v>
      </c>
      <c r="C966" t="s">
        <v>99</v>
      </c>
      <c r="D966" t="s">
        <v>26</v>
      </c>
      <c r="F966">
        <v>8.9760000000000006E-2</v>
      </c>
      <c r="G966">
        <v>5.4799377599999997E-2</v>
      </c>
      <c r="H966">
        <v>0.21465932294342699</v>
      </c>
      <c r="I966">
        <v>0.34056402522566098</v>
      </c>
      <c r="J966">
        <v>2.4448196212067299</v>
      </c>
      <c r="K966">
        <v>11.049199401365399</v>
      </c>
      <c r="L966">
        <v>28.809342938162398</v>
      </c>
      <c r="M966">
        <v>3.1734159169764999</v>
      </c>
      <c r="N966">
        <v>29.455211210524801</v>
      </c>
      <c r="O966">
        <v>26.094223142956501</v>
      </c>
      <c r="P966">
        <v>38.199467374671798</v>
      </c>
    </row>
    <row r="967" spans="2:16">
      <c r="B967" t="s">
        <v>36</v>
      </c>
      <c r="C967" t="s">
        <v>99</v>
      </c>
      <c r="D967" t="s">
        <v>27</v>
      </c>
      <c r="H967">
        <v>4.7190911015594299</v>
      </c>
      <c r="I967">
        <v>2.9690223062688901</v>
      </c>
      <c r="J967">
        <v>32.992113073347902</v>
      </c>
      <c r="K967">
        <v>143.64478759692901</v>
      </c>
      <c r="L967">
        <v>514.64717337347997</v>
      </c>
      <c r="M967">
        <v>301.96436003957001</v>
      </c>
      <c r="N967">
        <v>529.01778968883696</v>
      </c>
      <c r="O967">
        <v>665.98974597708695</v>
      </c>
      <c r="P967">
        <v>725.56713041286105</v>
      </c>
    </row>
    <row r="968" spans="2:16">
      <c r="B968" t="s">
        <v>36</v>
      </c>
      <c r="C968" t="s">
        <v>99</v>
      </c>
      <c r="D968" t="s">
        <v>28</v>
      </c>
      <c r="F968">
        <v>0.20399999999999999</v>
      </c>
      <c r="G968">
        <v>0.18368196719999999</v>
      </c>
      <c r="I968">
        <v>0.57704699284166405</v>
      </c>
      <c r="J968">
        <v>2.8557796254271302</v>
      </c>
      <c r="K968">
        <v>13.532424470334901</v>
      </c>
      <c r="L968">
        <v>64.861160762214396</v>
      </c>
    </row>
    <row r="969" spans="2:16">
      <c r="B969" t="s">
        <v>36</v>
      </c>
      <c r="C969" t="s">
        <v>99</v>
      </c>
      <c r="D969" t="s">
        <v>29</v>
      </c>
      <c r="F969">
        <v>35.764717668688803</v>
      </c>
      <c r="G969">
        <v>15.274381308829501</v>
      </c>
      <c r="I969">
        <v>81.064240762439695</v>
      </c>
      <c r="J969">
        <v>375.072427519803</v>
      </c>
      <c r="K969">
        <v>179.828115784038</v>
      </c>
      <c r="L969">
        <v>396.102812512632</v>
      </c>
      <c r="M969">
        <v>531.28593654163399</v>
      </c>
      <c r="N969">
        <v>449.43431802177599</v>
      </c>
      <c r="O969">
        <v>659.76427477690595</v>
      </c>
      <c r="P969">
        <v>691.28607167659095</v>
      </c>
    </row>
    <row r="970" spans="2:16">
      <c r="B970" t="s">
        <v>36</v>
      </c>
      <c r="C970" t="s">
        <v>99</v>
      </c>
      <c r="D970" t="s">
        <v>30</v>
      </c>
      <c r="F970">
        <v>57.323999999999998</v>
      </c>
      <c r="G970">
        <v>8.9136342047083392</v>
      </c>
      <c r="I970">
        <v>128.71457515482001</v>
      </c>
      <c r="J970">
        <v>152.87863853958399</v>
      </c>
      <c r="K970">
        <v>402.11053143314598</v>
      </c>
      <c r="L970">
        <v>402.665205956931</v>
      </c>
      <c r="N970">
        <v>198.67827310640001</v>
      </c>
      <c r="O970">
        <v>186.861875007501</v>
      </c>
      <c r="P970">
        <v>150.05141407050499</v>
      </c>
    </row>
    <row r="971" spans="2:16">
      <c r="B971" t="s">
        <v>37</v>
      </c>
      <c r="C971" t="s">
        <v>90</v>
      </c>
      <c r="D971" t="s">
        <v>16</v>
      </c>
      <c r="I971">
        <v>47.996439070759699</v>
      </c>
      <c r="M971">
        <v>53.073243408599197</v>
      </c>
      <c r="N971">
        <v>19.748240833415199</v>
      </c>
      <c r="O971">
        <v>25.210758748263899</v>
      </c>
      <c r="P971">
        <v>83.997039062818203</v>
      </c>
    </row>
    <row r="972" spans="2:16">
      <c r="B972" t="s">
        <v>37</v>
      </c>
      <c r="C972" t="s">
        <v>90</v>
      </c>
      <c r="D972" t="s">
        <v>17</v>
      </c>
      <c r="H972">
        <v>2.9233694828225101</v>
      </c>
      <c r="I972">
        <v>24.23060576701884</v>
      </c>
      <c r="K972">
        <v>1.6387255835482399</v>
      </c>
      <c r="N972">
        <v>15.7375641230879</v>
      </c>
      <c r="O972">
        <v>8.6481479276441906</v>
      </c>
      <c r="P972">
        <v>1.3945642474292701</v>
      </c>
    </row>
    <row r="973" spans="2:16">
      <c r="B973" t="s">
        <v>37</v>
      </c>
      <c r="C973" t="s">
        <v>90</v>
      </c>
      <c r="D973" t="s">
        <v>18</v>
      </c>
      <c r="I973">
        <v>23.160552907407912</v>
      </c>
      <c r="K973">
        <v>0.70316678214497297</v>
      </c>
      <c r="L973">
        <v>5.82531980274773</v>
      </c>
      <c r="N973">
        <v>19.2870459447069</v>
      </c>
      <c r="O973">
        <v>6.2334945612151902</v>
      </c>
    </row>
    <row r="974" spans="2:16">
      <c r="B974" t="s">
        <v>37</v>
      </c>
      <c r="C974" t="s">
        <v>90</v>
      </c>
      <c r="D974" t="s">
        <v>19</v>
      </c>
      <c r="H974">
        <v>39.60755802542667</v>
      </c>
      <c r="I974">
        <v>18.4330153219313</v>
      </c>
      <c r="M974">
        <v>53.402050299173098</v>
      </c>
      <c r="P974">
        <v>109.826776187262</v>
      </c>
    </row>
    <row r="975" spans="2:16">
      <c r="B975" t="s">
        <v>37</v>
      </c>
      <c r="C975" t="s">
        <v>90</v>
      </c>
      <c r="D975" t="s">
        <v>20</v>
      </c>
      <c r="G975">
        <v>6.9319296018733398</v>
      </c>
      <c r="H975">
        <v>6.6893261497576297</v>
      </c>
      <c r="I975">
        <v>21.702538574305599</v>
      </c>
      <c r="K975">
        <v>6.16681891943532</v>
      </c>
      <c r="M975">
        <v>9.0978142732364709E-3</v>
      </c>
      <c r="N975">
        <v>61.5841667765987</v>
      </c>
    </row>
    <row r="976" spans="2:16">
      <c r="B976" t="s">
        <v>37</v>
      </c>
      <c r="C976" t="s">
        <v>90</v>
      </c>
      <c r="D976" t="s">
        <v>21</v>
      </c>
      <c r="H976">
        <v>10.88692222868387</v>
      </c>
      <c r="I976">
        <v>33.921904984934812</v>
      </c>
      <c r="J976">
        <v>28.395969338609671</v>
      </c>
      <c r="M976">
        <v>15.130641706611501</v>
      </c>
      <c r="N976">
        <v>1.25162495207947</v>
      </c>
      <c r="O976">
        <v>13.965736182351639</v>
      </c>
      <c r="P976">
        <v>13.61180059757335</v>
      </c>
    </row>
    <row r="977" spans="2:16">
      <c r="B977" t="s">
        <v>37</v>
      </c>
      <c r="C977" t="s">
        <v>90</v>
      </c>
      <c r="D977" t="s">
        <v>22</v>
      </c>
      <c r="H977">
        <v>1.5040425645256299</v>
      </c>
      <c r="I977">
        <v>135.46610976264739</v>
      </c>
      <c r="J977">
        <v>86.57150484146085</v>
      </c>
      <c r="M977">
        <v>48.461900674744697</v>
      </c>
      <c r="N977">
        <v>7.6073010626917101</v>
      </c>
      <c r="O977">
        <v>7.74814742064145</v>
      </c>
      <c r="P977">
        <v>55.824537124980701</v>
      </c>
    </row>
    <row r="978" spans="2:16">
      <c r="B978" t="s">
        <v>37</v>
      </c>
      <c r="C978" t="s">
        <v>90</v>
      </c>
      <c r="D978" t="s">
        <v>23</v>
      </c>
      <c r="H978">
        <v>5.0995387767550584</v>
      </c>
      <c r="I978">
        <v>32.597243941666797</v>
      </c>
      <c r="N978">
        <v>26.766981094981201</v>
      </c>
      <c r="O978">
        <v>10.456892817356101</v>
      </c>
      <c r="P978">
        <v>32.657177651665698</v>
      </c>
    </row>
    <row r="979" spans="2:16">
      <c r="B979" t="s">
        <v>37</v>
      </c>
      <c r="C979" t="s">
        <v>90</v>
      </c>
      <c r="D979" t="s">
        <v>24</v>
      </c>
      <c r="I979">
        <v>3.0292461297728202</v>
      </c>
      <c r="J979">
        <v>0.32722908698793302</v>
      </c>
      <c r="K979">
        <v>0.60005787653757803</v>
      </c>
    </row>
    <row r="980" spans="2:16">
      <c r="B980" t="s">
        <v>37</v>
      </c>
      <c r="C980" t="s">
        <v>90</v>
      </c>
      <c r="D980" t="s">
        <v>25</v>
      </c>
      <c r="H980">
        <v>0.24791075713834901</v>
      </c>
      <c r="I980">
        <v>4.0386254281858198</v>
      </c>
    </row>
    <row r="981" spans="2:16">
      <c r="B981" t="s">
        <v>37</v>
      </c>
      <c r="C981" t="s">
        <v>90</v>
      </c>
      <c r="D981" t="s">
        <v>26</v>
      </c>
      <c r="H981">
        <v>0.76569517744498605</v>
      </c>
      <c r="I981">
        <v>1.3544294698612069</v>
      </c>
      <c r="J981">
        <v>2.9745195817441998</v>
      </c>
      <c r="O981">
        <v>13.3894790135205</v>
      </c>
      <c r="P981">
        <v>1.99521470719264</v>
      </c>
    </row>
    <row r="982" spans="2:16">
      <c r="B982" t="s">
        <v>37</v>
      </c>
      <c r="C982" t="s">
        <v>90</v>
      </c>
      <c r="D982" t="s">
        <v>27</v>
      </c>
      <c r="I982">
        <v>29.351943076294202</v>
      </c>
      <c r="N982">
        <v>28.959782776687799</v>
      </c>
      <c r="P982">
        <v>3.57653859541074</v>
      </c>
    </row>
    <row r="983" spans="2:16">
      <c r="B983" t="s">
        <v>37</v>
      </c>
      <c r="C983" t="s">
        <v>90</v>
      </c>
      <c r="D983" t="s">
        <v>28</v>
      </c>
      <c r="I983">
        <v>0.868735879582339</v>
      </c>
      <c r="J983">
        <v>2.3885186428837302</v>
      </c>
    </row>
    <row r="984" spans="2:16">
      <c r="B984" t="s">
        <v>37</v>
      </c>
      <c r="C984" t="s">
        <v>90</v>
      </c>
      <c r="D984" t="s">
        <v>29</v>
      </c>
      <c r="H984">
        <v>1.40316031070373</v>
      </c>
      <c r="I984">
        <v>99.837378244350205</v>
      </c>
      <c r="N984">
        <v>56.029456823513499</v>
      </c>
      <c r="O984">
        <v>7.75246584386898</v>
      </c>
      <c r="P984">
        <v>6.6682903151750397</v>
      </c>
    </row>
    <row r="985" spans="2:16">
      <c r="B985" t="s">
        <v>37</v>
      </c>
      <c r="C985" t="s">
        <v>90</v>
      </c>
      <c r="D985" t="s">
        <v>30</v>
      </c>
      <c r="H985">
        <v>24.494148349256101</v>
      </c>
      <c r="I985">
        <v>38.149491105713331</v>
      </c>
      <c r="N985">
        <v>26.052570554046799</v>
      </c>
      <c r="O985">
        <v>59.441016586371902</v>
      </c>
      <c r="P985">
        <v>24.3748992613599</v>
      </c>
    </row>
    <row r="986" spans="2:16">
      <c r="B986" t="s">
        <v>37</v>
      </c>
      <c r="C986" t="s">
        <v>100</v>
      </c>
      <c r="D986" t="s">
        <v>16</v>
      </c>
      <c r="I986">
        <v>2.2771989062244602</v>
      </c>
      <c r="J986">
        <v>20.270606442962201</v>
      </c>
      <c r="K986">
        <v>64.809567288093902</v>
      </c>
    </row>
    <row r="987" spans="2:16">
      <c r="B987" t="s">
        <v>37</v>
      </c>
      <c r="C987" t="s">
        <v>100</v>
      </c>
      <c r="D987" t="s">
        <v>17</v>
      </c>
      <c r="I987">
        <v>2.2771989062244602</v>
      </c>
      <c r="J987">
        <v>37.296461525101201</v>
      </c>
      <c r="K987">
        <v>175.2214143494779</v>
      </c>
      <c r="L987">
        <v>0.76094837812475502</v>
      </c>
    </row>
    <row r="988" spans="2:16">
      <c r="B988" t="s">
        <v>37</v>
      </c>
      <c r="C988" t="s">
        <v>100</v>
      </c>
      <c r="D988" t="s">
        <v>18</v>
      </c>
      <c r="I988">
        <v>2.2771989062244602</v>
      </c>
      <c r="J988">
        <v>19.019713554103902</v>
      </c>
      <c r="K988">
        <v>103.6596327244628</v>
      </c>
    </row>
    <row r="989" spans="2:16">
      <c r="B989" t="s">
        <v>37</v>
      </c>
      <c r="C989" t="s">
        <v>100</v>
      </c>
      <c r="D989" t="s">
        <v>19</v>
      </c>
      <c r="I989">
        <v>2.2771989062244602</v>
      </c>
      <c r="J989">
        <v>147.04911120305499</v>
      </c>
    </row>
    <row r="990" spans="2:16">
      <c r="B990" t="s">
        <v>37</v>
      </c>
      <c r="C990" t="s">
        <v>100</v>
      </c>
      <c r="D990" t="s">
        <v>20</v>
      </c>
      <c r="I990">
        <v>2.2771989062244602</v>
      </c>
      <c r="J990">
        <v>124.955536667717</v>
      </c>
    </row>
    <row r="991" spans="2:16">
      <c r="B991" t="s">
        <v>37</v>
      </c>
      <c r="C991" t="s">
        <v>100</v>
      </c>
      <c r="D991" t="s">
        <v>21</v>
      </c>
      <c r="I991">
        <v>2.2771989062244602</v>
      </c>
      <c r="J991">
        <v>28.476621555192299</v>
      </c>
      <c r="K991">
        <v>66.952060628306</v>
      </c>
    </row>
    <row r="992" spans="2:16">
      <c r="B992" t="s">
        <v>37</v>
      </c>
      <c r="C992" t="s">
        <v>100</v>
      </c>
      <c r="D992" t="s">
        <v>22</v>
      </c>
      <c r="I992">
        <v>2.2771989062244602</v>
      </c>
      <c r="J992">
        <v>138.26283636281099</v>
      </c>
      <c r="K992">
        <v>423.60306399343858</v>
      </c>
    </row>
    <row r="993" spans="2:16">
      <c r="B993" t="s">
        <v>37</v>
      </c>
      <c r="C993" t="s">
        <v>100</v>
      </c>
      <c r="D993" t="s">
        <v>23</v>
      </c>
      <c r="I993">
        <v>2.2771989062244602</v>
      </c>
      <c r="J993">
        <v>76.208828439652194</v>
      </c>
    </row>
    <row r="994" spans="2:16">
      <c r="B994" t="s">
        <v>37</v>
      </c>
      <c r="C994" t="s">
        <v>100</v>
      </c>
      <c r="D994" t="s">
        <v>24</v>
      </c>
      <c r="I994">
        <v>2.2771989062244558</v>
      </c>
      <c r="J994">
        <v>0.89028248093919804</v>
      </c>
    </row>
    <row r="995" spans="2:16">
      <c r="B995" t="s">
        <v>37</v>
      </c>
      <c r="C995" t="s">
        <v>100</v>
      </c>
      <c r="D995" t="s">
        <v>25</v>
      </c>
      <c r="I995">
        <v>2.2771989062244602</v>
      </c>
      <c r="J995">
        <v>15.160866905948501</v>
      </c>
    </row>
    <row r="996" spans="2:16">
      <c r="B996" t="s">
        <v>37</v>
      </c>
      <c r="C996" t="s">
        <v>100</v>
      </c>
      <c r="D996" t="s">
        <v>26</v>
      </c>
      <c r="I996">
        <v>2.2771989062244602</v>
      </c>
      <c r="J996">
        <v>11.193468425427501</v>
      </c>
      <c r="K996">
        <v>45.7150422768404</v>
      </c>
    </row>
    <row r="997" spans="2:16">
      <c r="B997" t="s">
        <v>37</v>
      </c>
      <c r="C997" t="s">
        <v>100</v>
      </c>
      <c r="D997" t="s">
        <v>27</v>
      </c>
      <c r="I997">
        <v>2.2771989062244602</v>
      </c>
      <c r="J997">
        <v>11.193468425427501</v>
      </c>
      <c r="K997">
        <v>34.039804312707787</v>
      </c>
    </row>
    <row r="998" spans="2:16">
      <c r="B998" t="s">
        <v>37</v>
      </c>
      <c r="C998" t="s">
        <v>100</v>
      </c>
      <c r="D998" t="s">
        <v>28</v>
      </c>
      <c r="H998">
        <v>1.0139303856537101</v>
      </c>
      <c r="J998">
        <v>0.31090079184826502</v>
      </c>
    </row>
    <row r="999" spans="2:16">
      <c r="B999" t="s">
        <v>37</v>
      </c>
      <c r="C999" t="s">
        <v>100</v>
      </c>
      <c r="D999" t="s">
        <v>29</v>
      </c>
      <c r="I999">
        <v>2.2771989062244602</v>
      </c>
      <c r="J999">
        <v>107.79530836878959</v>
      </c>
      <c r="K999">
        <v>304.999533089674</v>
      </c>
    </row>
    <row r="1000" spans="2:16">
      <c r="B1000" t="s">
        <v>37</v>
      </c>
      <c r="C1000" t="s">
        <v>100</v>
      </c>
      <c r="D1000" t="s">
        <v>30</v>
      </c>
      <c r="I1000">
        <v>2.2771989062244602</v>
      </c>
      <c r="J1000">
        <v>49.033554186269001</v>
      </c>
      <c r="K1000">
        <v>116.71379800168211</v>
      </c>
    </row>
    <row r="1001" spans="2:16">
      <c r="B1001" t="s">
        <v>37</v>
      </c>
      <c r="C1001" t="s">
        <v>91</v>
      </c>
      <c r="D1001" t="s">
        <v>16</v>
      </c>
      <c r="M1001">
        <v>43.259716411412803</v>
      </c>
      <c r="N1001">
        <v>61.629204586646097</v>
      </c>
      <c r="O1001">
        <v>47.2943951507131</v>
      </c>
      <c r="P1001">
        <v>89.079219243157297</v>
      </c>
    </row>
    <row r="1002" spans="2:16">
      <c r="B1002" t="s">
        <v>37</v>
      </c>
      <c r="C1002" t="s">
        <v>91</v>
      </c>
      <c r="D1002" t="s">
        <v>17</v>
      </c>
      <c r="F1002">
        <v>9.7792893230722608</v>
      </c>
      <c r="O1002">
        <v>5.9625642745148202</v>
      </c>
    </row>
    <row r="1003" spans="2:16">
      <c r="B1003" t="s">
        <v>37</v>
      </c>
      <c r="C1003" t="s">
        <v>91</v>
      </c>
      <c r="D1003" t="s">
        <v>18</v>
      </c>
      <c r="F1003">
        <v>2.81954405741011</v>
      </c>
      <c r="O1003">
        <v>28.774211512117098</v>
      </c>
      <c r="P1003">
        <v>0.66101517783403796</v>
      </c>
    </row>
    <row r="1004" spans="2:16">
      <c r="B1004" t="s">
        <v>37</v>
      </c>
      <c r="C1004" t="s">
        <v>91</v>
      </c>
      <c r="D1004" t="s">
        <v>19</v>
      </c>
      <c r="F1004">
        <v>172.96069195244101</v>
      </c>
      <c r="G1004">
        <v>264.23880068873899</v>
      </c>
      <c r="M1004">
        <v>150.54502824650601</v>
      </c>
    </row>
    <row r="1005" spans="2:16">
      <c r="B1005" t="s">
        <v>37</v>
      </c>
      <c r="C1005" t="s">
        <v>91</v>
      </c>
      <c r="D1005" t="s">
        <v>21</v>
      </c>
      <c r="F1005">
        <v>19.503522817106699</v>
      </c>
      <c r="M1005">
        <v>32.928901640412697</v>
      </c>
      <c r="N1005">
        <v>44.481030108350403</v>
      </c>
      <c r="O1005">
        <v>18.952836316102399</v>
      </c>
      <c r="P1005">
        <v>43.413311045571398</v>
      </c>
    </row>
    <row r="1006" spans="2:16">
      <c r="B1006" t="s">
        <v>37</v>
      </c>
      <c r="C1006" t="s">
        <v>91</v>
      </c>
      <c r="D1006" t="s">
        <v>22</v>
      </c>
      <c r="F1006">
        <v>16.849989889156301</v>
      </c>
      <c r="G1006">
        <v>1.4782064578757399</v>
      </c>
      <c r="O1006">
        <v>91.408933775515393</v>
      </c>
      <c r="P1006">
        <v>23.580188712225699</v>
      </c>
    </row>
    <row r="1007" spans="2:16">
      <c r="B1007" t="s">
        <v>37</v>
      </c>
      <c r="C1007" t="s">
        <v>91</v>
      </c>
      <c r="D1007" t="s">
        <v>23</v>
      </c>
      <c r="F1007">
        <v>74.210144603963798</v>
      </c>
      <c r="M1007">
        <v>150.61940585307201</v>
      </c>
      <c r="O1007">
        <v>19.648135631475999</v>
      </c>
      <c r="P1007">
        <v>160.28912899428701</v>
      </c>
    </row>
    <row r="1008" spans="2:16">
      <c r="B1008" t="s">
        <v>37</v>
      </c>
      <c r="C1008" t="s">
        <v>91</v>
      </c>
      <c r="D1008" t="s">
        <v>24</v>
      </c>
      <c r="F1008">
        <v>8.4800010926643807</v>
      </c>
      <c r="N1008">
        <v>38.345426427825103</v>
      </c>
      <c r="O1008">
        <v>18.6697444434649</v>
      </c>
      <c r="P1008">
        <v>0.74582273529132703</v>
      </c>
    </row>
    <row r="1009" spans="2:16">
      <c r="B1009" t="s">
        <v>37</v>
      </c>
      <c r="C1009" t="s">
        <v>91</v>
      </c>
      <c r="D1009" t="s">
        <v>25</v>
      </c>
      <c r="M1009">
        <v>165.919465167835</v>
      </c>
      <c r="O1009">
        <v>0.69303016388235505</v>
      </c>
      <c r="P1009">
        <v>169.76845109952799</v>
      </c>
    </row>
    <row r="1010" spans="2:16">
      <c r="B1010" t="s">
        <v>37</v>
      </c>
      <c r="C1010" t="s">
        <v>91</v>
      </c>
      <c r="D1010" t="s">
        <v>26</v>
      </c>
      <c r="F1010">
        <v>0.64488515070681596</v>
      </c>
    </row>
    <row r="1011" spans="2:16">
      <c r="B1011" t="s">
        <v>37</v>
      </c>
      <c r="C1011" t="s">
        <v>91</v>
      </c>
      <c r="D1011" t="s">
        <v>27</v>
      </c>
      <c r="N1011">
        <v>138.85628318950299</v>
      </c>
      <c r="O1011">
        <v>217.096933191886</v>
      </c>
      <c r="P1011">
        <v>44.605726400992602</v>
      </c>
    </row>
    <row r="1012" spans="2:16">
      <c r="B1012" t="s">
        <v>37</v>
      </c>
      <c r="C1012" t="s">
        <v>91</v>
      </c>
      <c r="D1012" t="s">
        <v>28</v>
      </c>
      <c r="F1012">
        <v>12.453543081139401</v>
      </c>
      <c r="G1012">
        <v>12.1049902342897</v>
      </c>
      <c r="M1012">
        <v>66.0421188415865</v>
      </c>
      <c r="N1012">
        <v>11.9782921805327</v>
      </c>
      <c r="O1012">
        <v>11.6631781709454</v>
      </c>
      <c r="P1012">
        <v>76.277421538587802</v>
      </c>
    </row>
    <row r="1013" spans="2:16">
      <c r="B1013" t="s">
        <v>37</v>
      </c>
      <c r="C1013" t="s">
        <v>91</v>
      </c>
      <c r="D1013" t="s">
        <v>29</v>
      </c>
      <c r="F1013">
        <v>74.998867320016601</v>
      </c>
      <c r="G1013">
        <v>43.913956075111699</v>
      </c>
      <c r="M1013">
        <v>75.454242414759094</v>
      </c>
      <c r="N1013">
        <v>80.444389704664999</v>
      </c>
      <c r="O1013">
        <v>114.928271644506</v>
      </c>
      <c r="P1013">
        <v>55.026668111912898</v>
      </c>
    </row>
    <row r="1014" spans="2:16">
      <c r="B1014" t="s">
        <v>37</v>
      </c>
      <c r="C1014" t="s">
        <v>91</v>
      </c>
      <c r="D1014" t="s">
        <v>30</v>
      </c>
      <c r="F1014">
        <v>2.8589615929682601</v>
      </c>
      <c r="N1014">
        <v>249.57073496314899</v>
      </c>
      <c r="O1014">
        <v>143.00890973875499</v>
      </c>
      <c r="P1014">
        <v>13.595198982937299</v>
      </c>
    </row>
    <row r="1015" spans="2:16">
      <c r="B1015" t="s">
        <v>37</v>
      </c>
      <c r="C1015" t="s">
        <v>92</v>
      </c>
      <c r="D1015" t="s">
        <v>16</v>
      </c>
      <c r="E1015">
        <v>20.5333744245353</v>
      </c>
      <c r="F1015">
        <v>17.999126751678801</v>
      </c>
      <c r="H1015">
        <v>18.384561435277298</v>
      </c>
    </row>
    <row r="1016" spans="2:16">
      <c r="B1016" t="s">
        <v>37</v>
      </c>
      <c r="C1016" t="s">
        <v>92</v>
      </c>
      <c r="D1016" t="s">
        <v>17</v>
      </c>
      <c r="E1016">
        <v>12.9449514643977</v>
      </c>
      <c r="H1016">
        <v>0.76255016566115996</v>
      </c>
      <c r="L1016">
        <v>2.7749891319735598</v>
      </c>
      <c r="O1016">
        <v>1.1263915044575801</v>
      </c>
      <c r="P1016">
        <v>2.19104440255364</v>
      </c>
    </row>
    <row r="1017" spans="2:16">
      <c r="B1017" t="s">
        <v>37</v>
      </c>
      <c r="C1017" t="s">
        <v>92</v>
      </c>
      <c r="D1017" t="s">
        <v>18</v>
      </c>
      <c r="E1017">
        <v>6.7270450665661201</v>
      </c>
      <c r="F1017">
        <v>1.02740125462972</v>
      </c>
      <c r="N1017">
        <v>6.8349164676225396</v>
      </c>
      <c r="O1017">
        <v>1.0561238254383101</v>
      </c>
    </row>
    <row r="1018" spans="2:16">
      <c r="B1018" t="s">
        <v>37</v>
      </c>
      <c r="C1018" t="s">
        <v>92</v>
      </c>
      <c r="D1018" t="s">
        <v>19</v>
      </c>
      <c r="E1018">
        <v>67.396246746236699</v>
      </c>
      <c r="G1018">
        <v>370.39344496237902</v>
      </c>
      <c r="H1018">
        <v>233.52146443269299</v>
      </c>
      <c r="I1018">
        <v>335.11412106121702</v>
      </c>
    </row>
    <row r="1019" spans="2:16">
      <c r="B1019" t="s">
        <v>37</v>
      </c>
      <c r="C1019" t="s">
        <v>92</v>
      </c>
      <c r="D1019" t="s">
        <v>20</v>
      </c>
      <c r="E1019">
        <v>27.8341230467576</v>
      </c>
      <c r="F1019">
        <v>9.0057112052166808</v>
      </c>
    </row>
    <row r="1020" spans="2:16">
      <c r="B1020" t="s">
        <v>37</v>
      </c>
      <c r="C1020" t="s">
        <v>92</v>
      </c>
      <c r="D1020" t="s">
        <v>21</v>
      </c>
      <c r="F1020">
        <v>7.7344217840776501</v>
      </c>
      <c r="H1020">
        <v>6.6305458819552801</v>
      </c>
      <c r="N1020">
        <v>10.8901048838829</v>
      </c>
    </row>
    <row r="1021" spans="2:16">
      <c r="B1021" t="s">
        <v>37</v>
      </c>
      <c r="C1021" t="s">
        <v>92</v>
      </c>
      <c r="D1021" t="s">
        <v>22</v>
      </c>
      <c r="E1021">
        <v>28.389961996333099</v>
      </c>
      <c r="J1021">
        <v>33.9654557574462</v>
      </c>
    </row>
    <row r="1022" spans="2:16">
      <c r="B1022" t="s">
        <v>37</v>
      </c>
      <c r="C1022" t="s">
        <v>92</v>
      </c>
      <c r="D1022" t="s">
        <v>23</v>
      </c>
      <c r="E1022">
        <v>24.824848832593499</v>
      </c>
      <c r="G1022">
        <v>255.69927469428299</v>
      </c>
      <c r="H1022">
        <v>60.634329582710897</v>
      </c>
      <c r="I1022">
        <v>22.176814752479501</v>
      </c>
      <c r="M1022">
        <v>23.313973072425402</v>
      </c>
      <c r="N1022">
        <v>16.930330602500899</v>
      </c>
      <c r="O1022">
        <v>7.1322472044716703</v>
      </c>
    </row>
    <row r="1023" spans="2:16">
      <c r="B1023" t="s">
        <v>37</v>
      </c>
      <c r="C1023" t="s">
        <v>92</v>
      </c>
      <c r="D1023" t="s">
        <v>24</v>
      </c>
      <c r="E1023">
        <v>28.880033796823401</v>
      </c>
      <c r="I1023">
        <v>5.0969281180691999</v>
      </c>
      <c r="K1023">
        <v>21.5323150685551</v>
      </c>
      <c r="N1023">
        <v>17.377345223040688</v>
      </c>
    </row>
    <row r="1024" spans="2:16">
      <c r="B1024" t="s">
        <v>37</v>
      </c>
      <c r="C1024" t="s">
        <v>92</v>
      </c>
      <c r="D1024" t="s">
        <v>25</v>
      </c>
      <c r="E1024">
        <v>13.522643532301799</v>
      </c>
      <c r="F1024">
        <v>16.518252496000301</v>
      </c>
      <c r="H1024">
        <v>85.831540317531903</v>
      </c>
      <c r="J1024">
        <v>41.820336378595599</v>
      </c>
    </row>
    <row r="1025" spans="2:16">
      <c r="B1025" t="s">
        <v>37</v>
      </c>
      <c r="C1025" t="s">
        <v>92</v>
      </c>
      <c r="D1025" t="s">
        <v>26</v>
      </c>
      <c r="E1025">
        <v>4.9225208079439904</v>
      </c>
      <c r="N1025">
        <v>14.7866013377005</v>
      </c>
      <c r="O1025">
        <v>6.5841385310548697</v>
      </c>
      <c r="P1025">
        <v>5.45173100716055</v>
      </c>
    </row>
    <row r="1026" spans="2:16">
      <c r="B1026" t="s">
        <v>37</v>
      </c>
      <c r="C1026" t="s">
        <v>92</v>
      </c>
      <c r="D1026" t="s">
        <v>27</v>
      </c>
      <c r="E1026">
        <v>26.659280026986199</v>
      </c>
      <c r="F1026">
        <v>41.431066651612603</v>
      </c>
      <c r="J1026">
        <v>8.8511894453846605</v>
      </c>
      <c r="K1026">
        <v>44.0075624584574</v>
      </c>
      <c r="L1026">
        <v>24.402735548204099</v>
      </c>
      <c r="O1026">
        <v>49.618431286698502</v>
      </c>
      <c r="P1026">
        <v>8.0256219899920307</v>
      </c>
    </row>
    <row r="1027" spans="2:16">
      <c r="B1027" t="s">
        <v>37</v>
      </c>
      <c r="C1027" t="s">
        <v>92</v>
      </c>
      <c r="D1027" t="s">
        <v>28</v>
      </c>
      <c r="E1027">
        <v>7.9427388022045404</v>
      </c>
      <c r="H1027">
        <v>30.738831390069301</v>
      </c>
      <c r="I1027">
        <v>2.6234517632156602</v>
      </c>
      <c r="J1027">
        <v>1.18317256943794</v>
      </c>
      <c r="K1027">
        <v>5.1333420872072901</v>
      </c>
      <c r="N1027">
        <v>7.8757372697225199</v>
      </c>
      <c r="O1027">
        <v>7.6230465551406699</v>
      </c>
      <c r="P1027">
        <v>0.64958055326014896</v>
      </c>
    </row>
    <row r="1028" spans="2:16">
      <c r="B1028" t="s">
        <v>37</v>
      </c>
      <c r="C1028" t="s">
        <v>92</v>
      </c>
      <c r="D1028" t="s">
        <v>29</v>
      </c>
      <c r="E1028">
        <v>90.149776321126197</v>
      </c>
      <c r="H1028">
        <v>59.076116019523901</v>
      </c>
      <c r="I1028">
        <v>33.3265891492496</v>
      </c>
      <c r="N1028">
        <v>208.806521177165</v>
      </c>
      <c r="O1028">
        <v>140.87373909544201</v>
      </c>
      <c r="P1028">
        <v>8.4044251737000799</v>
      </c>
    </row>
    <row r="1029" spans="2:16">
      <c r="B1029" t="s">
        <v>37</v>
      </c>
      <c r="C1029" t="s">
        <v>92</v>
      </c>
      <c r="D1029" t="s">
        <v>30</v>
      </c>
      <c r="E1029">
        <v>73.933044099135202</v>
      </c>
      <c r="F1029">
        <v>89.008179309054299</v>
      </c>
      <c r="L1029">
        <v>60.224899617442603</v>
      </c>
      <c r="M1029">
        <v>43.111861483112698</v>
      </c>
      <c r="N1029">
        <v>56.759474138431202</v>
      </c>
      <c r="O1029">
        <v>132.1996149209599</v>
      </c>
      <c r="P1029">
        <v>48.607765945420219</v>
      </c>
    </row>
    <row r="1030" spans="2:16">
      <c r="B1030" t="s">
        <v>37</v>
      </c>
      <c r="C1030" t="s">
        <v>101</v>
      </c>
      <c r="D1030" t="s">
        <v>16</v>
      </c>
      <c r="K1030">
        <v>43.747880074444303</v>
      </c>
    </row>
    <row r="1031" spans="2:16">
      <c r="B1031" t="s">
        <v>37</v>
      </c>
      <c r="C1031" t="s">
        <v>101</v>
      </c>
      <c r="D1031" t="s">
        <v>19</v>
      </c>
      <c r="J1031">
        <v>269.49099653771202</v>
      </c>
      <c r="K1031">
        <v>1660.13279115604</v>
      </c>
    </row>
    <row r="1032" spans="2:16">
      <c r="B1032" t="s">
        <v>37</v>
      </c>
      <c r="C1032" t="s">
        <v>101</v>
      </c>
      <c r="D1032" t="s">
        <v>23</v>
      </c>
      <c r="J1032">
        <v>37.5708713644092</v>
      </c>
      <c r="K1032">
        <v>474.68808119734001</v>
      </c>
    </row>
    <row r="1033" spans="2:16">
      <c r="B1033" t="s">
        <v>37</v>
      </c>
      <c r="C1033" t="s">
        <v>101</v>
      </c>
      <c r="D1033" t="s">
        <v>25</v>
      </c>
      <c r="J1033">
        <v>62.940403695060297</v>
      </c>
      <c r="K1033">
        <v>334.990802261064</v>
      </c>
    </row>
    <row r="1034" spans="2:16">
      <c r="B1034" t="s">
        <v>37</v>
      </c>
      <c r="C1034" t="s">
        <v>101</v>
      </c>
      <c r="D1034" t="s">
        <v>28</v>
      </c>
      <c r="I1034">
        <v>6.2471975600472902</v>
      </c>
      <c r="J1034">
        <v>38.409399317437597</v>
      </c>
      <c r="K1034">
        <v>11.7315968238588</v>
      </c>
    </row>
    <row r="1035" spans="2:16">
      <c r="B1035" t="s">
        <v>37</v>
      </c>
      <c r="C1035" t="s">
        <v>101</v>
      </c>
      <c r="D1035" t="s">
        <v>29</v>
      </c>
      <c r="K1035">
        <v>137.80991984368299</v>
      </c>
    </row>
    <row r="1036" spans="2:16">
      <c r="B1036" t="s">
        <v>37</v>
      </c>
      <c r="C1036" t="s">
        <v>101</v>
      </c>
      <c r="D1036" t="s">
        <v>30</v>
      </c>
      <c r="K1036">
        <v>104.463672822608</v>
      </c>
    </row>
    <row r="1037" spans="2:16">
      <c r="B1037" t="s">
        <v>37</v>
      </c>
      <c r="C1037" t="s">
        <v>93</v>
      </c>
      <c r="D1037" t="s">
        <v>16</v>
      </c>
      <c r="H1037">
        <v>2.6627329857750031</v>
      </c>
      <c r="I1037">
        <v>22.552936021116967</v>
      </c>
      <c r="J1037">
        <v>9.2259426473663257</v>
      </c>
      <c r="K1037">
        <v>1.7516969217416656</v>
      </c>
      <c r="L1037">
        <v>2.6627329857750031</v>
      </c>
      <c r="M1037">
        <v>1.7516969217416656</v>
      </c>
      <c r="N1037">
        <v>1.7516969217416656</v>
      </c>
      <c r="O1037">
        <v>1.7516969217416656</v>
      </c>
      <c r="P1037">
        <v>2.6627329857750031</v>
      </c>
    </row>
    <row r="1038" spans="2:16">
      <c r="B1038" t="s">
        <v>37</v>
      </c>
      <c r="C1038" t="s">
        <v>93</v>
      </c>
      <c r="D1038" t="s">
        <v>17</v>
      </c>
      <c r="H1038">
        <v>3.6790660347649999</v>
      </c>
      <c r="I1038">
        <v>3.6888259422033398</v>
      </c>
      <c r="J1038">
        <v>10.727011310582611</v>
      </c>
      <c r="K1038">
        <v>2.301921905745</v>
      </c>
      <c r="M1038">
        <v>0.28517085431</v>
      </c>
      <c r="N1038">
        <v>0.109615328845</v>
      </c>
      <c r="O1038">
        <v>10.190045568845001</v>
      </c>
    </row>
    <row r="1039" spans="2:16">
      <c r="B1039" t="s">
        <v>37</v>
      </c>
      <c r="C1039" t="s">
        <v>93</v>
      </c>
      <c r="D1039" t="s">
        <v>18</v>
      </c>
      <c r="H1039">
        <v>8.0000000000000004E-4</v>
      </c>
      <c r="J1039">
        <v>4.0000000000000002E-4</v>
      </c>
      <c r="M1039">
        <v>4.0000000000000002E-4</v>
      </c>
      <c r="N1039">
        <v>4.0000000000000002E-4</v>
      </c>
    </row>
    <row r="1040" spans="2:16">
      <c r="B1040" t="s">
        <v>37</v>
      </c>
      <c r="C1040" t="s">
        <v>93</v>
      </c>
      <c r="D1040" t="s">
        <v>19</v>
      </c>
      <c r="H1040">
        <v>0.50740201980150024</v>
      </c>
      <c r="I1040">
        <v>5.6535501260661665</v>
      </c>
      <c r="J1040">
        <v>1.491804473</v>
      </c>
      <c r="N1040">
        <v>7.1400213000000004E-2</v>
      </c>
      <c r="P1040">
        <v>1.42040426</v>
      </c>
    </row>
    <row r="1041" spans="2:16">
      <c r="B1041" t="s">
        <v>37</v>
      </c>
      <c r="C1041" t="s">
        <v>93</v>
      </c>
      <c r="D1041" t="s">
        <v>20</v>
      </c>
      <c r="H1041">
        <v>0.24502573387500001</v>
      </c>
      <c r="I1041">
        <v>0.15612546837499999</v>
      </c>
    </row>
    <row r="1042" spans="2:16">
      <c r="B1042" t="s">
        <v>37</v>
      </c>
      <c r="C1042" t="s">
        <v>93</v>
      </c>
      <c r="D1042" t="s">
        <v>21</v>
      </c>
      <c r="H1042">
        <v>8.0000000000000004E-4</v>
      </c>
      <c r="I1042">
        <v>4.0000000000000002E-4</v>
      </c>
      <c r="L1042">
        <v>8.0000000000000004E-4</v>
      </c>
      <c r="P1042">
        <v>8.0000000000000004E-4</v>
      </c>
    </row>
    <row r="1043" spans="2:16">
      <c r="B1043" t="s">
        <v>37</v>
      </c>
      <c r="C1043" t="s">
        <v>93</v>
      </c>
      <c r="D1043" t="s">
        <v>22</v>
      </c>
      <c r="H1043">
        <v>0.55649666708499967</v>
      </c>
      <c r="I1043">
        <v>4.6197022004194634</v>
      </c>
      <c r="J1043">
        <v>1.8632539138572033</v>
      </c>
      <c r="K1043">
        <v>0.35376939463833351</v>
      </c>
      <c r="M1043">
        <v>0.91026606172333313</v>
      </c>
      <c r="N1043">
        <v>0.3537693946383334</v>
      </c>
      <c r="O1043">
        <v>0.35376939463833351</v>
      </c>
    </row>
    <row r="1044" spans="2:16">
      <c r="B1044" t="s">
        <v>37</v>
      </c>
      <c r="C1044" t="s">
        <v>93</v>
      </c>
      <c r="D1044" t="s">
        <v>23</v>
      </c>
      <c r="H1044">
        <v>8.0000000000000004E-4</v>
      </c>
      <c r="I1044">
        <v>4.0000000000000002E-4</v>
      </c>
      <c r="J1044">
        <v>8.0000000000000004E-4</v>
      </c>
      <c r="N1044">
        <v>8.0000000000000004E-4</v>
      </c>
    </row>
    <row r="1045" spans="2:16">
      <c r="B1045" t="s">
        <v>37</v>
      </c>
      <c r="C1045" t="s">
        <v>93</v>
      </c>
      <c r="D1045" t="s">
        <v>24</v>
      </c>
      <c r="F1045">
        <v>6.6543555555555606E-2</v>
      </c>
      <c r="H1045">
        <v>9.2124342788944507</v>
      </c>
      <c r="I1045">
        <v>78.136339993383643</v>
      </c>
      <c r="J1045">
        <v>31.823956551983031</v>
      </c>
      <c r="K1045">
        <v>6.1088450157388863</v>
      </c>
      <c r="L1045">
        <v>9.2124342788944507</v>
      </c>
      <c r="N1045">
        <v>12.084602920366622</v>
      </c>
      <c r="O1045">
        <v>6.1088450157388863</v>
      </c>
      <c r="P1045">
        <v>9.2124342788944507</v>
      </c>
    </row>
    <row r="1046" spans="2:16">
      <c r="B1046" t="s">
        <v>37</v>
      </c>
      <c r="C1046" t="s">
        <v>93</v>
      </c>
      <c r="D1046" t="s">
        <v>25</v>
      </c>
      <c r="H1046">
        <v>8.0000000000000004E-4</v>
      </c>
      <c r="I1046">
        <v>1.21000351E-2</v>
      </c>
      <c r="J1046">
        <v>8.0000000000000004E-4</v>
      </c>
      <c r="N1046">
        <v>8.0000000000000004E-4</v>
      </c>
    </row>
    <row r="1047" spans="2:16">
      <c r="B1047" t="s">
        <v>37</v>
      </c>
      <c r="C1047" t="s">
        <v>93</v>
      </c>
      <c r="D1047" t="s">
        <v>26</v>
      </c>
      <c r="F1047">
        <v>9.4784844444444405E-2</v>
      </c>
      <c r="G1047">
        <v>0.18809771111111101</v>
      </c>
      <c r="H1047">
        <v>3.8589340497006277</v>
      </c>
      <c r="I1047">
        <v>11.902646455462889</v>
      </c>
      <c r="J1047">
        <v>9.1382327704158399</v>
      </c>
      <c r="O1047">
        <v>1.6914050730000001</v>
      </c>
    </row>
    <row r="1048" spans="2:16">
      <c r="B1048" t="s">
        <v>37</v>
      </c>
      <c r="C1048" t="s">
        <v>93</v>
      </c>
      <c r="D1048" t="s">
        <v>27</v>
      </c>
      <c r="H1048">
        <v>48.274085819423</v>
      </c>
      <c r="I1048">
        <v>317.65777681541499</v>
      </c>
      <c r="J1048">
        <v>251.98023809230295</v>
      </c>
      <c r="K1048">
        <v>31.243046728858971</v>
      </c>
      <c r="L1048">
        <v>2.2991278961630002</v>
      </c>
      <c r="N1048">
        <v>108.46105138097833</v>
      </c>
      <c r="O1048">
        <v>31.243046728858971</v>
      </c>
      <c r="P1048">
        <v>2.2991278961630002</v>
      </c>
    </row>
    <row r="1049" spans="2:16">
      <c r="B1049" t="s">
        <v>37</v>
      </c>
      <c r="C1049" t="s">
        <v>93</v>
      </c>
      <c r="D1049" t="s">
        <v>28</v>
      </c>
      <c r="H1049">
        <v>8.0000000000000004E-4</v>
      </c>
      <c r="I1049">
        <v>4.0000000000000002E-4</v>
      </c>
      <c r="J1049">
        <v>8.0000000000000004E-4</v>
      </c>
      <c r="N1049">
        <v>8.0000000000000004E-4</v>
      </c>
    </row>
    <row r="1050" spans="2:16">
      <c r="B1050" t="s">
        <v>37</v>
      </c>
      <c r="C1050" t="s">
        <v>93</v>
      </c>
      <c r="D1050" t="s">
        <v>29</v>
      </c>
      <c r="F1050">
        <v>0.117488888888889</v>
      </c>
      <c r="G1050">
        <v>0.145522222222222</v>
      </c>
      <c r="H1050">
        <v>9.8633192653888866</v>
      </c>
      <c r="I1050">
        <v>79.006935264899241</v>
      </c>
      <c r="J1050">
        <v>36.248494770566452</v>
      </c>
      <c r="L1050">
        <v>9.9301455165343047</v>
      </c>
      <c r="M1050">
        <v>5.7528505918333384</v>
      </c>
      <c r="N1050">
        <v>11.701886043632349</v>
      </c>
      <c r="P1050">
        <v>9.9301455165343047</v>
      </c>
    </row>
    <row r="1051" spans="2:16">
      <c r="B1051" t="s">
        <v>37</v>
      </c>
      <c r="C1051" t="s">
        <v>93</v>
      </c>
      <c r="D1051" t="s">
        <v>30</v>
      </c>
      <c r="H1051">
        <v>8.4893754656500064</v>
      </c>
      <c r="I1051">
        <v>70.447190067949734</v>
      </c>
      <c r="J1051">
        <v>28.38047307961693</v>
      </c>
      <c r="K1051">
        <v>5.3884994987833279</v>
      </c>
      <c r="L1051">
        <v>8.4893754656500064</v>
      </c>
      <c r="M1051">
        <v>5.3884994987833279</v>
      </c>
      <c r="N1051">
        <v>5.3884994987833279</v>
      </c>
      <c r="O1051">
        <v>5.3884994987833279</v>
      </c>
      <c r="P1051">
        <v>8.4893754656500064</v>
      </c>
    </row>
    <row r="1052" spans="2:16">
      <c r="B1052" t="s">
        <v>37</v>
      </c>
      <c r="C1052" t="s">
        <v>94</v>
      </c>
      <c r="D1052" t="s">
        <v>16</v>
      </c>
      <c r="F1052">
        <v>0.700930855499724</v>
      </c>
      <c r="G1052">
        <v>24.6842132319074</v>
      </c>
      <c r="I1052">
        <v>188.88816806517477</v>
      </c>
      <c r="J1052">
        <v>53.605996925688501</v>
      </c>
      <c r="K1052">
        <v>22.401999148225361</v>
      </c>
      <c r="L1052">
        <v>2.2783429560225099</v>
      </c>
      <c r="M1052">
        <v>2.5051380643643402</v>
      </c>
      <c r="N1052">
        <v>2.7675710376082301</v>
      </c>
      <c r="O1052">
        <v>3.0735212858696799</v>
      </c>
    </row>
    <row r="1053" spans="2:16">
      <c r="B1053" t="s">
        <v>37</v>
      </c>
      <c r="C1053" t="s">
        <v>94</v>
      </c>
      <c r="D1053" t="s">
        <v>17</v>
      </c>
      <c r="F1053">
        <v>0.25260941152264682</v>
      </c>
      <c r="G1053">
        <v>1.1718868590820171</v>
      </c>
      <c r="H1053">
        <v>7.1130728062585302E-2</v>
      </c>
      <c r="I1053">
        <v>1.2033307839170639</v>
      </c>
      <c r="J1053">
        <v>0.409558599695586</v>
      </c>
      <c r="K1053">
        <v>0.27915998090300931</v>
      </c>
      <c r="L1053">
        <v>5.1586624617924501E-2</v>
      </c>
      <c r="M1053">
        <v>6.3125086112051101E-2</v>
      </c>
      <c r="N1053">
        <v>7.9022244677426107E-2</v>
      </c>
      <c r="O1053">
        <v>0.10178970905703801</v>
      </c>
    </row>
    <row r="1054" spans="2:16">
      <c r="B1054" t="s">
        <v>37</v>
      </c>
      <c r="C1054" t="s">
        <v>94</v>
      </c>
      <c r="D1054" t="s">
        <v>18</v>
      </c>
      <c r="F1054">
        <v>4.7745729339684448</v>
      </c>
      <c r="G1054">
        <v>10.37916731567012</v>
      </c>
      <c r="H1054">
        <v>1.9903752187650481</v>
      </c>
      <c r="I1054">
        <v>23.331272145649361</v>
      </c>
      <c r="J1054">
        <v>9.3522060313771505</v>
      </c>
      <c r="K1054">
        <v>6.1161495576161107</v>
      </c>
      <c r="L1054">
        <v>0.39748412410643102</v>
      </c>
      <c r="M1054">
        <v>1.2715865998969049</v>
      </c>
      <c r="N1054">
        <v>0.965671605214801</v>
      </c>
      <c r="O1054">
        <v>1.072424950780156</v>
      </c>
    </row>
    <row r="1055" spans="2:16">
      <c r="B1055" t="s">
        <v>37</v>
      </c>
      <c r="C1055" t="s">
        <v>94</v>
      </c>
      <c r="D1055" t="s">
        <v>19</v>
      </c>
      <c r="F1055">
        <v>40.758268667419678</v>
      </c>
      <c r="G1055">
        <v>73.24906349354049</v>
      </c>
      <c r="H1055">
        <v>22.950711445010789</v>
      </c>
      <c r="I1055">
        <v>38.527397260274</v>
      </c>
      <c r="J1055">
        <v>96.58913499000036</v>
      </c>
      <c r="K1055">
        <v>47.500016082485224</v>
      </c>
      <c r="M1055">
        <v>33.509215128557599</v>
      </c>
      <c r="O1055">
        <v>12.930609048519919</v>
      </c>
    </row>
    <row r="1056" spans="2:16">
      <c r="B1056" t="s">
        <v>37</v>
      </c>
      <c r="C1056" t="s">
        <v>94</v>
      </c>
      <c r="D1056" t="s">
        <v>20</v>
      </c>
      <c r="F1056">
        <v>26.71353875055129</v>
      </c>
      <c r="G1056">
        <v>63.27681483443785</v>
      </c>
      <c r="H1056">
        <v>14.329677662879799</v>
      </c>
      <c r="I1056">
        <v>31.162516213957282</v>
      </c>
      <c r="J1056">
        <v>153.60751710578359</v>
      </c>
      <c r="K1056">
        <v>31.008193281251138</v>
      </c>
    </row>
    <row r="1057" spans="2:16">
      <c r="B1057" t="s">
        <v>37</v>
      </c>
      <c r="C1057" t="s">
        <v>94</v>
      </c>
      <c r="D1057" t="s">
        <v>21</v>
      </c>
      <c r="F1057">
        <v>6.680739291150239</v>
      </c>
      <c r="G1057">
        <v>0.79682581644369599</v>
      </c>
      <c r="H1057">
        <v>0.77085453359425904</v>
      </c>
      <c r="I1057">
        <v>16.402128609880201</v>
      </c>
      <c r="J1057">
        <v>4.7395179594261778</v>
      </c>
      <c r="N1057">
        <v>1.03066959422969</v>
      </c>
      <c r="O1057">
        <v>0.89880697656594</v>
      </c>
      <c r="P1057">
        <v>5.2445114408582197E-2</v>
      </c>
    </row>
    <row r="1058" spans="2:16">
      <c r="B1058" t="s">
        <v>37</v>
      </c>
      <c r="C1058" t="s">
        <v>94</v>
      </c>
      <c r="D1058" t="s">
        <v>22</v>
      </c>
      <c r="G1058">
        <v>4.0140803891572299</v>
      </c>
      <c r="H1058">
        <v>28.965294361925068</v>
      </c>
      <c r="I1058">
        <v>183.8187571636189</v>
      </c>
      <c r="J1058">
        <v>85.886008944011792</v>
      </c>
      <c r="K1058">
        <v>3.5850253349010099</v>
      </c>
      <c r="L1058">
        <v>4.1162893844997299</v>
      </c>
      <c r="M1058">
        <v>4.77509548652883</v>
      </c>
      <c r="N1058">
        <v>5.6058207228475503</v>
      </c>
    </row>
    <row r="1059" spans="2:16">
      <c r="B1059" t="s">
        <v>37</v>
      </c>
      <c r="C1059" t="s">
        <v>94</v>
      </c>
      <c r="D1059" t="s">
        <v>23</v>
      </c>
      <c r="F1059">
        <v>25.62846551399452</v>
      </c>
      <c r="G1059">
        <v>10.477116130366401</v>
      </c>
      <c r="H1059">
        <v>1.6242806894103601</v>
      </c>
      <c r="I1059">
        <v>37.767030927434476</v>
      </c>
      <c r="J1059">
        <v>17.7087068939279</v>
      </c>
      <c r="K1059">
        <v>4.6491705997597004</v>
      </c>
    </row>
    <row r="1060" spans="2:16">
      <c r="B1060" t="s">
        <v>37</v>
      </c>
      <c r="C1060" t="s">
        <v>94</v>
      </c>
      <c r="D1060" t="s">
        <v>24</v>
      </c>
      <c r="F1060">
        <v>1.1054336423203639</v>
      </c>
      <c r="G1060">
        <v>0.64218711843509702</v>
      </c>
      <c r="I1060">
        <v>3.701707013002709</v>
      </c>
      <c r="J1060">
        <v>0.45845984084880598</v>
      </c>
    </row>
    <row r="1061" spans="2:16">
      <c r="B1061" t="s">
        <v>37</v>
      </c>
      <c r="C1061" t="s">
        <v>94</v>
      </c>
      <c r="D1061" t="s">
        <v>25</v>
      </c>
      <c r="F1061">
        <v>2.5740234675967999</v>
      </c>
      <c r="G1061">
        <v>7.5837320840750664</v>
      </c>
      <c r="H1061">
        <v>1.0595278498741501</v>
      </c>
      <c r="I1061">
        <v>22.419485755509442</v>
      </c>
      <c r="J1061">
        <v>9.036364927381479</v>
      </c>
      <c r="K1061">
        <v>0.31581007344369399</v>
      </c>
    </row>
    <row r="1062" spans="2:16">
      <c r="B1062" t="s">
        <v>37</v>
      </c>
      <c r="C1062" t="s">
        <v>94</v>
      </c>
      <c r="D1062" t="s">
        <v>26</v>
      </c>
      <c r="F1062">
        <v>0.17181362360478419</v>
      </c>
      <c r="G1062">
        <v>0.52941091031113674</v>
      </c>
      <c r="H1062">
        <v>0.11319181754265301</v>
      </c>
      <c r="I1062">
        <v>0.24328485327394511</v>
      </c>
      <c r="J1062">
        <v>0.23943225840093499</v>
      </c>
      <c r="M1062">
        <v>0.412139373605516</v>
      </c>
      <c r="N1062">
        <v>3.2459710307306697E-2</v>
      </c>
    </row>
    <row r="1063" spans="2:16">
      <c r="B1063" t="s">
        <v>37</v>
      </c>
      <c r="C1063" t="s">
        <v>94</v>
      </c>
      <c r="D1063" t="s">
        <v>27</v>
      </c>
      <c r="F1063">
        <v>8.7144801997660188</v>
      </c>
      <c r="G1063">
        <v>33.47942900153032</v>
      </c>
      <c r="H1063">
        <v>9.3282082283776688</v>
      </c>
      <c r="I1063">
        <v>32.368372092991429</v>
      </c>
      <c r="J1063">
        <v>22.310819190517829</v>
      </c>
    </row>
    <row r="1064" spans="2:16">
      <c r="B1064" t="s">
        <v>37</v>
      </c>
      <c r="C1064" t="s">
        <v>94</v>
      </c>
      <c r="D1064" t="s">
        <v>28</v>
      </c>
      <c r="G1064">
        <v>6.22849928556461E-2</v>
      </c>
      <c r="H1064">
        <v>1.750823167857263</v>
      </c>
      <c r="I1064">
        <v>8.0623034111310385</v>
      </c>
      <c r="J1064">
        <v>2.5597717898850569</v>
      </c>
      <c r="K1064">
        <v>0.161061336686183</v>
      </c>
    </row>
    <row r="1065" spans="2:16">
      <c r="B1065" t="s">
        <v>37</v>
      </c>
      <c r="C1065" t="s">
        <v>94</v>
      </c>
      <c r="D1065" t="s">
        <v>29</v>
      </c>
      <c r="F1065">
        <v>4.4348176246933102</v>
      </c>
      <c r="G1065">
        <v>6.26037903549273</v>
      </c>
      <c r="H1065">
        <v>9.9946502717700589</v>
      </c>
      <c r="I1065">
        <v>45.195777892694892</v>
      </c>
      <c r="J1065">
        <v>61.877356086643807</v>
      </c>
      <c r="K1065">
        <v>2.4264416741066199</v>
      </c>
    </row>
    <row r="1066" spans="2:16">
      <c r="B1066" t="s">
        <v>37</v>
      </c>
      <c r="C1066" t="s">
        <v>94</v>
      </c>
      <c r="D1066" t="s">
        <v>30</v>
      </c>
      <c r="F1066">
        <v>2.7595216063873198</v>
      </c>
      <c r="G1066">
        <v>7.3070790233792202</v>
      </c>
      <c r="I1066">
        <v>68.557008507650522</v>
      </c>
      <c r="J1066">
        <v>8.9241964025718499</v>
      </c>
      <c r="K1066">
        <v>2.84578023608718</v>
      </c>
    </row>
    <row r="1067" spans="2:16">
      <c r="B1067" t="s">
        <v>37</v>
      </c>
      <c r="C1067" t="s">
        <v>95</v>
      </c>
      <c r="D1067" t="s">
        <v>16</v>
      </c>
      <c r="E1067">
        <v>7.5393108359502499</v>
      </c>
      <c r="I1067">
        <v>7.2197885086715701</v>
      </c>
      <c r="J1067">
        <v>20.368814704877401</v>
      </c>
      <c r="K1067">
        <v>24.022015744289799</v>
      </c>
      <c r="M1067">
        <v>3.62138603277121</v>
      </c>
      <c r="N1067">
        <v>25.766803606301099</v>
      </c>
      <c r="O1067">
        <v>27.733789824929801</v>
      </c>
    </row>
    <row r="1068" spans="2:16">
      <c r="B1068" t="s">
        <v>37</v>
      </c>
      <c r="C1068" t="s">
        <v>95</v>
      </c>
      <c r="D1068" t="s">
        <v>17</v>
      </c>
      <c r="E1068">
        <v>2.8538812785388101</v>
      </c>
      <c r="H1068">
        <v>0.30217566478646202</v>
      </c>
      <c r="I1068">
        <v>1.1564747664667101</v>
      </c>
      <c r="J1068">
        <v>5.7033642197983498</v>
      </c>
      <c r="K1068">
        <v>2.5467775416246399</v>
      </c>
      <c r="L1068">
        <v>2.1357477542006098</v>
      </c>
      <c r="M1068">
        <v>3.1336735607485</v>
      </c>
      <c r="N1068">
        <v>7.2235689531376499</v>
      </c>
      <c r="O1068">
        <v>3.5670867307492999</v>
      </c>
    </row>
    <row r="1069" spans="2:16">
      <c r="B1069" t="s">
        <v>37</v>
      </c>
      <c r="C1069" t="s">
        <v>95</v>
      </c>
      <c r="D1069" t="s">
        <v>18</v>
      </c>
      <c r="E1069">
        <v>12.347838908062</v>
      </c>
      <c r="J1069">
        <v>2.1478778213282901</v>
      </c>
      <c r="K1069">
        <v>7.0343006425599404</v>
      </c>
      <c r="N1069">
        <v>2.2466708581638999</v>
      </c>
      <c r="O1069">
        <v>7.0411177084989198</v>
      </c>
    </row>
    <row r="1070" spans="2:16">
      <c r="B1070" t="s">
        <v>37</v>
      </c>
      <c r="C1070" t="s">
        <v>95</v>
      </c>
      <c r="D1070" t="s">
        <v>19</v>
      </c>
      <c r="E1070">
        <v>83.440249490289403</v>
      </c>
      <c r="J1070">
        <v>62.485246321359497</v>
      </c>
      <c r="K1070">
        <v>96.92188404481</v>
      </c>
      <c r="N1070">
        <v>22.143878560511901</v>
      </c>
      <c r="O1070">
        <v>104.82726491485001</v>
      </c>
    </row>
    <row r="1071" spans="2:16">
      <c r="B1071" t="s">
        <v>37</v>
      </c>
      <c r="C1071" t="s">
        <v>95</v>
      </c>
      <c r="D1071" t="s">
        <v>20</v>
      </c>
      <c r="E1071">
        <v>5.7282892935355099</v>
      </c>
      <c r="I1071">
        <v>8.7043771912358494</v>
      </c>
      <c r="J1071">
        <v>18.658164310009699</v>
      </c>
      <c r="K1071">
        <v>22.538119088824299</v>
      </c>
      <c r="L1071">
        <v>10.070862780208</v>
      </c>
      <c r="M1071">
        <v>19.566119489156598</v>
      </c>
      <c r="N1071">
        <v>26.925299510905901</v>
      </c>
      <c r="O1071">
        <v>28.253548675968101</v>
      </c>
    </row>
    <row r="1072" spans="2:16">
      <c r="B1072" t="s">
        <v>37</v>
      </c>
      <c r="C1072" t="s">
        <v>95</v>
      </c>
      <c r="D1072" t="s">
        <v>21</v>
      </c>
      <c r="E1072">
        <v>4.6821978080961699</v>
      </c>
      <c r="I1072">
        <v>4.1571486329758596</v>
      </c>
      <c r="J1072">
        <v>2.1585896844620698</v>
      </c>
      <c r="M1072">
        <v>0.46041872334738498</v>
      </c>
      <c r="N1072">
        <v>2.46992171176599</v>
      </c>
      <c r="O1072">
        <v>0.125549951916688</v>
      </c>
    </row>
    <row r="1073" spans="2:16">
      <c r="B1073" t="s">
        <v>37</v>
      </c>
      <c r="C1073" t="s">
        <v>95</v>
      </c>
      <c r="D1073" t="s">
        <v>22</v>
      </c>
      <c r="E1073">
        <v>50.570220002390798</v>
      </c>
      <c r="I1073">
        <v>17.725773718924401</v>
      </c>
      <c r="J1073">
        <v>13.6245233757209</v>
      </c>
      <c r="K1073">
        <v>23.103875398237701</v>
      </c>
      <c r="M1073">
        <v>6.4014070472858302</v>
      </c>
      <c r="N1073">
        <v>9.5403685115642194</v>
      </c>
      <c r="O1073">
        <v>19.978475421119601</v>
      </c>
    </row>
    <row r="1074" spans="2:16">
      <c r="B1074" t="s">
        <v>37</v>
      </c>
      <c r="C1074" t="s">
        <v>95</v>
      </c>
      <c r="D1074" t="s">
        <v>23</v>
      </c>
      <c r="E1074">
        <v>24.854619359856599</v>
      </c>
      <c r="J1074">
        <v>27.894491715378599</v>
      </c>
      <c r="K1074">
        <v>45.138620312954302</v>
      </c>
      <c r="N1074">
        <v>27.8863793204907</v>
      </c>
      <c r="O1074">
        <v>49.822126028023703</v>
      </c>
    </row>
    <row r="1075" spans="2:16">
      <c r="B1075" t="s">
        <v>37</v>
      </c>
      <c r="C1075" t="s">
        <v>95</v>
      </c>
      <c r="D1075" t="s">
        <v>24</v>
      </c>
      <c r="E1075">
        <v>26.649836308442701</v>
      </c>
      <c r="I1075">
        <v>11.0564571578387</v>
      </c>
      <c r="J1075">
        <v>9.0487718023602497</v>
      </c>
      <c r="K1075">
        <v>22.042067674700601</v>
      </c>
      <c r="M1075">
        <v>11.4795267877226</v>
      </c>
      <c r="N1075">
        <v>10.204897211633501</v>
      </c>
      <c r="O1075">
        <v>22.452080331414699</v>
      </c>
    </row>
    <row r="1076" spans="2:16">
      <c r="B1076" t="s">
        <v>37</v>
      </c>
      <c r="C1076" t="s">
        <v>95</v>
      </c>
      <c r="D1076" t="s">
        <v>25</v>
      </c>
      <c r="E1076">
        <v>3.0217566478646201</v>
      </c>
      <c r="I1076">
        <v>8.90112513803086</v>
      </c>
      <c r="J1076">
        <v>13.4165946859745</v>
      </c>
      <c r="K1076">
        <v>14.223152232579899</v>
      </c>
      <c r="M1076">
        <v>5.7338765034171999</v>
      </c>
      <c r="N1076">
        <v>16.9960706163771</v>
      </c>
      <c r="O1076">
        <v>16.6461533965157</v>
      </c>
    </row>
    <row r="1077" spans="2:16">
      <c r="B1077" t="s">
        <v>37</v>
      </c>
      <c r="C1077" t="s">
        <v>95</v>
      </c>
      <c r="D1077" t="s">
        <v>26</v>
      </c>
      <c r="E1077">
        <v>8.8339847015794195</v>
      </c>
      <c r="I1077">
        <v>11.443233508175799</v>
      </c>
      <c r="J1077">
        <v>16.1240813978938</v>
      </c>
      <c r="K1077">
        <v>26.9864370434039</v>
      </c>
      <c r="L1077">
        <v>10.9721133036787</v>
      </c>
      <c r="M1077">
        <v>23.277107041060301</v>
      </c>
      <c r="N1077">
        <v>25.128322316697702</v>
      </c>
      <c r="O1077">
        <v>33.185294012585402</v>
      </c>
    </row>
    <row r="1078" spans="2:16">
      <c r="B1078" t="s">
        <v>37</v>
      </c>
      <c r="C1078" t="s">
        <v>95</v>
      </c>
      <c r="D1078" t="s">
        <v>27</v>
      </c>
      <c r="E1078">
        <v>42.503320776883797</v>
      </c>
      <c r="I1078">
        <v>23.8117105493039</v>
      </c>
      <c r="J1078">
        <v>63.276662249461801</v>
      </c>
      <c r="N1078">
        <v>69.408060748171394</v>
      </c>
      <c r="O1078">
        <v>4.3202103401294902</v>
      </c>
    </row>
    <row r="1079" spans="2:16">
      <c r="B1079" t="s">
        <v>37</v>
      </c>
      <c r="C1079" t="s">
        <v>95</v>
      </c>
      <c r="D1079" t="s">
        <v>28</v>
      </c>
      <c r="E1079">
        <v>20.0175222301215</v>
      </c>
      <c r="I1079">
        <v>6.4216737692710497</v>
      </c>
      <c r="J1079">
        <v>8.5279761510091898</v>
      </c>
      <c r="K1079">
        <v>23.826040789132001</v>
      </c>
      <c r="O1079">
        <v>15.4429280343491</v>
      </c>
    </row>
    <row r="1080" spans="2:16">
      <c r="B1080" t="s">
        <v>37</v>
      </c>
      <c r="C1080" t="s">
        <v>95</v>
      </c>
      <c r="D1080" t="s">
        <v>29</v>
      </c>
      <c r="E1080">
        <v>69.841074808809097</v>
      </c>
      <c r="I1080">
        <v>5.2511514677272197</v>
      </c>
      <c r="J1080">
        <v>54.948338545964504</v>
      </c>
      <c r="K1080">
        <v>97.224762322558405</v>
      </c>
      <c r="N1080">
        <v>39.0150238784001</v>
      </c>
      <c r="O1080">
        <v>104.095685743583</v>
      </c>
    </row>
    <row r="1081" spans="2:16">
      <c r="B1081" t="s">
        <v>37</v>
      </c>
      <c r="C1081" t="s">
        <v>95</v>
      </c>
      <c r="D1081" t="s">
        <v>30</v>
      </c>
      <c r="E1081">
        <v>101.547794336724</v>
      </c>
      <c r="I1081">
        <v>96.440034695266206</v>
      </c>
      <c r="J1081">
        <v>1.6322796458818201</v>
      </c>
      <c r="K1081">
        <v>53.610289682119202</v>
      </c>
      <c r="N1081">
        <v>5.59759477439977</v>
      </c>
      <c r="O1081">
        <v>55.697038435881801</v>
      </c>
    </row>
    <row r="1082" spans="2:16">
      <c r="B1082" t="s">
        <v>37</v>
      </c>
      <c r="C1082" t="s">
        <v>96</v>
      </c>
      <c r="D1082" t="s">
        <v>16</v>
      </c>
      <c r="F1082">
        <v>9.6271169319645002E-3</v>
      </c>
      <c r="H1082">
        <v>4.3389822791952797E-3</v>
      </c>
      <c r="L1082">
        <v>21.8338996753358</v>
      </c>
      <c r="N1082">
        <v>25.316755541607201</v>
      </c>
      <c r="O1082">
        <v>12.618889266760901</v>
      </c>
      <c r="P1082">
        <v>42.757011473136899</v>
      </c>
    </row>
    <row r="1083" spans="2:16">
      <c r="B1083" t="s">
        <v>37</v>
      </c>
      <c r="C1083" t="s">
        <v>96</v>
      </c>
      <c r="D1083" t="s">
        <v>17</v>
      </c>
      <c r="F1083">
        <v>3.7147728757476697E-2</v>
      </c>
      <c r="L1083">
        <v>5.3917682583704396</v>
      </c>
      <c r="N1083">
        <v>3.4484935636815299</v>
      </c>
      <c r="O1083">
        <v>1.5422982712064901</v>
      </c>
      <c r="P1083">
        <v>3.98477243567707</v>
      </c>
    </row>
    <row r="1084" spans="2:16">
      <c r="B1084" t="s">
        <v>37</v>
      </c>
      <c r="C1084" t="s">
        <v>96</v>
      </c>
      <c r="D1084" t="s">
        <v>20</v>
      </c>
      <c r="F1084">
        <v>4.5224836286526397E-2</v>
      </c>
      <c r="J1084">
        <v>6.6425446299692696</v>
      </c>
      <c r="L1084">
        <v>21.1281851158198</v>
      </c>
      <c r="N1084">
        <v>6.0057732343953303</v>
      </c>
      <c r="O1084">
        <v>3.8240320456710699</v>
      </c>
      <c r="P1084">
        <v>14.438150221162401</v>
      </c>
    </row>
    <row r="1085" spans="2:16">
      <c r="B1085" t="s">
        <v>37</v>
      </c>
      <c r="C1085" t="s">
        <v>96</v>
      </c>
      <c r="D1085" t="s">
        <v>24</v>
      </c>
      <c r="F1085">
        <v>0.71737933536276</v>
      </c>
    </row>
    <row r="1086" spans="2:16">
      <c r="B1086" t="s">
        <v>37</v>
      </c>
      <c r="C1086" t="s">
        <v>96</v>
      </c>
      <c r="D1086" t="s">
        <v>25</v>
      </c>
      <c r="F1086">
        <v>29.8068141903758</v>
      </c>
      <c r="K1086">
        <v>6.6213702699907797</v>
      </c>
      <c r="L1086">
        <v>9.7445235043746106</v>
      </c>
      <c r="M1086">
        <v>2.8390172533063698</v>
      </c>
      <c r="N1086">
        <v>11.4394168527279</v>
      </c>
      <c r="O1086">
        <v>5.1865726964544496</v>
      </c>
      <c r="P1086">
        <v>14.248117118111001</v>
      </c>
    </row>
    <row r="1087" spans="2:16">
      <c r="B1087" t="s">
        <v>37</v>
      </c>
      <c r="C1087" t="s">
        <v>96</v>
      </c>
      <c r="D1087" t="s">
        <v>27</v>
      </c>
      <c r="F1087">
        <v>39.034018264840199</v>
      </c>
      <c r="L1087">
        <v>9.88900447815581</v>
      </c>
      <c r="N1087">
        <v>6.7992640153814001</v>
      </c>
      <c r="O1087">
        <v>2.3185769020187501</v>
      </c>
      <c r="P1087">
        <v>9.2577385883278893</v>
      </c>
    </row>
    <row r="1088" spans="2:16">
      <c r="B1088" t="s">
        <v>37</v>
      </c>
      <c r="C1088" t="s">
        <v>96</v>
      </c>
      <c r="D1088" t="s">
        <v>28</v>
      </c>
      <c r="N1088">
        <v>0.224458726748298</v>
      </c>
      <c r="P1088">
        <v>0.27416030195685198</v>
      </c>
    </row>
    <row r="1089" spans="2:16">
      <c r="B1089" t="s">
        <v>37</v>
      </c>
      <c r="C1089" t="s">
        <v>96</v>
      </c>
      <c r="D1089" t="s">
        <v>29</v>
      </c>
      <c r="F1089">
        <v>0.42418618630305399</v>
      </c>
      <c r="G1089">
        <v>0.418552424721088</v>
      </c>
      <c r="H1089">
        <v>0.16935180625038901</v>
      </c>
      <c r="L1089">
        <v>48.2285831360497</v>
      </c>
    </row>
    <row r="1090" spans="2:16">
      <c r="B1090" t="s">
        <v>37</v>
      </c>
      <c r="C1090" t="s">
        <v>96</v>
      </c>
      <c r="D1090" t="s">
        <v>30</v>
      </c>
      <c r="G1090">
        <v>20.097602739726</v>
      </c>
    </row>
    <row r="1091" spans="2:16">
      <c r="B1091" t="s">
        <v>37</v>
      </c>
      <c r="C1091" t="s">
        <v>97</v>
      </c>
      <c r="D1091" t="s">
        <v>16</v>
      </c>
      <c r="H1091">
        <v>7.9133486466894998E-2</v>
      </c>
      <c r="I1091">
        <v>1.2319016077067799</v>
      </c>
      <c r="J1091">
        <v>5.6635375768156297</v>
      </c>
      <c r="K1091">
        <v>27.401393957184499</v>
      </c>
      <c r="L1091">
        <v>3.1783767385028501</v>
      </c>
      <c r="M1091">
        <v>15.212859683676101</v>
      </c>
      <c r="N1091">
        <v>16.759508477640601</v>
      </c>
      <c r="O1091">
        <v>8.4648811054828492</v>
      </c>
      <c r="P1091">
        <v>15.8919225488651</v>
      </c>
    </row>
    <row r="1092" spans="2:16">
      <c r="B1092" t="s">
        <v>37</v>
      </c>
      <c r="C1092" t="s">
        <v>97</v>
      </c>
      <c r="D1092" t="s">
        <v>17</v>
      </c>
      <c r="F1092">
        <v>2.1885387145361999E-4</v>
      </c>
      <c r="G1092">
        <v>2.9942685958658499</v>
      </c>
      <c r="H1092">
        <v>4.7541548581442301E-4</v>
      </c>
      <c r="I1092">
        <v>0.69788567038577398</v>
      </c>
      <c r="J1092">
        <v>2.2986561141740198</v>
      </c>
      <c r="K1092">
        <v>1.4582142402104199E-3</v>
      </c>
      <c r="L1092">
        <v>1.7073150999987901</v>
      </c>
      <c r="M1092">
        <v>1.2890672969803001</v>
      </c>
      <c r="N1092">
        <v>0.75046325805035097</v>
      </c>
      <c r="O1092">
        <v>1.52317341817231</v>
      </c>
      <c r="P1092">
        <v>1.05205156047839</v>
      </c>
    </row>
    <row r="1093" spans="2:16">
      <c r="B1093" t="s">
        <v>37</v>
      </c>
      <c r="C1093" t="s">
        <v>97</v>
      </c>
      <c r="D1093" t="s">
        <v>18</v>
      </c>
      <c r="F1093">
        <v>3.3822871042832201E-4</v>
      </c>
      <c r="G1093">
        <v>8.4557177607080304E-4</v>
      </c>
      <c r="H1093">
        <v>1.1413721094622</v>
      </c>
      <c r="I1093">
        <v>3.7188427924520902</v>
      </c>
      <c r="J1093">
        <v>18.917483562933199</v>
      </c>
      <c r="K1093">
        <v>69.943794599384006</v>
      </c>
      <c r="L1093">
        <v>10.395402710688099</v>
      </c>
      <c r="M1093">
        <v>17.460877395247</v>
      </c>
      <c r="N1093">
        <v>63.088905000846303</v>
      </c>
      <c r="O1093">
        <v>18.065792504715699</v>
      </c>
      <c r="P1093">
        <v>9.7896876012194625</v>
      </c>
    </row>
    <row r="1094" spans="2:16">
      <c r="B1094" t="s">
        <v>37</v>
      </c>
      <c r="C1094" t="s">
        <v>97</v>
      </c>
      <c r="D1094" t="s">
        <v>19</v>
      </c>
      <c r="F1094">
        <v>0.22</v>
      </c>
      <c r="G1094">
        <v>6.78</v>
      </c>
      <c r="H1094">
        <v>40.662125806657301</v>
      </c>
      <c r="I1094">
        <v>183.20418215937482</v>
      </c>
      <c r="J1094">
        <v>891.3318689007092</v>
      </c>
      <c r="K1094">
        <v>3195.9349490750301</v>
      </c>
      <c r="L1094">
        <v>135.3023357209</v>
      </c>
      <c r="M1094">
        <v>926.26834934847693</v>
      </c>
      <c r="N1094">
        <v>3188.8130082481393</v>
      </c>
      <c r="O1094">
        <v>185.12666192118701</v>
      </c>
      <c r="P1094">
        <v>912.06090922443991</v>
      </c>
    </row>
    <row r="1095" spans="2:16">
      <c r="B1095" t="s">
        <v>37</v>
      </c>
      <c r="C1095" t="s">
        <v>97</v>
      </c>
      <c r="D1095" t="s">
        <v>20</v>
      </c>
      <c r="G1095">
        <v>5.6260603980782399E-2</v>
      </c>
      <c r="I1095">
        <v>1.2295420840368939E-2</v>
      </c>
      <c r="J1095">
        <v>4.2765181940413503E-2</v>
      </c>
      <c r="L1095">
        <v>3.0282719653746501E-2</v>
      </c>
      <c r="M1095">
        <v>2.35778831270359E-2</v>
      </c>
      <c r="N1095">
        <v>1.29035913142938E-2</v>
      </c>
      <c r="O1095">
        <v>2.6937198049332998E-2</v>
      </c>
      <c r="P1095">
        <v>1.84885283573871E-2</v>
      </c>
    </row>
    <row r="1096" spans="2:16">
      <c r="B1096" t="s">
        <v>37</v>
      </c>
      <c r="C1096" t="s">
        <v>97</v>
      </c>
      <c r="D1096" t="s">
        <v>21</v>
      </c>
      <c r="G1096">
        <v>2</v>
      </c>
      <c r="H1096">
        <v>1.3059871834922501</v>
      </c>
      <c r="I1096">
        <v>3.3099083537963301</v>
      </c>
      <c r="J1096">
        <v>25.395798073611601</v>
      </c>
      <c r="K1096">
        <v>34.102189178539788</v>
      </c>
      <c r="L1096">
        <v>13.012126018410019</v>
      </c>
      <c r="M1096">
        <v>18.3479043517404</v>
      </c>
      <c r="N1096">
        <v>31.039251819940102</v>
      </c>
      <c r="O1096">
        <v>20.025526021407298</v>
      </c>
      <c r="P1096">
        <v>23.922977818957101</v>
      </c>
    </row>
    <row r="1097" spans="2:16">
      <c r="B1097" t="s">
        <v>37</v>
      </c>
      <c r="C1097" t="s">
        <v>97</v>
      </c>
      <c r="D1097" t="s">
        <v>22</v>
      </c>
      <c r="I1097">
        <v>4.0000000000000002E-4</v>
      </c>
      <c r="J1097">
        <v>1.9227313556979099E-3</v>
      </c>
      <c r="K1097">
        <v>9.4179648508646904E-3</v>
      </c>
      <c r="L1097">
        <v>6.6895562450446295E-4</v>
      </c>
      <c r="M1097">
        <v>4.8154845946748598E-3</v>
      </c>
      <c r="N1097">
        <v>4.8805308019784404E-3</v>
      </c>
      <c r="O1097">
        <v>2.38446043253798E-3</v>
      </c>
      <c r="P1097">
        <v>4.4440602367706201E-3</v>
      </c>
    </row>
    <row r="1098" spans="2:16">
      <c r="B1098" t="s">
        <v>37</v>
      </c>
      <c r="C1098" t="s">
        <v>97</v>
      </c>
      <c r="D1098" t="s">
        <v>23</v>
      </c>
      <c r="F1098">
        <v>0.14000000000000001</v>
      </c>
      <c r="G1098">
        <v>0.18831530542210001</v>
      </c>
      <c r="H1098">
        <v>4.6712696945778998</v>
      </c>
      <c r="I1098">
        <v>19.193956725161399</v>
      </c>
      <c r="J1098">
        <v>93.256229040310103</v>
      </c>
      <c r="K1098">
        <v>451.27069143795711</v>
      </c>
      <c r="L1098">
        <v>51.730073060370202</v>
      </c>
      <c r="M1098">
        <v>86.019107744961801</v>
      </c>
      <c r="N1098">
        <v>440.26403408649099</v>
      </c>
      <c r="O1098">
        <v>66.793290503627603</v>
      </c>
      <c r="P1098">
        <v>129.76921962463601</v>
      </c>
    </row>
    <row r="1099" spans="2:16">
      <c r="B1099" t="s">
        <v>37</v>
      </c>
      <c r="C1099" t="s">
        <v>97</v>
      </c>
      <c r="D1099" t="s">
        <v>24</v>
      </c>
      <c r="F1099">
        <v>2.15</v>
      </c>
      <c r="G1099">
        <v>4.8499999999999996</v>
      </c>
      <c r="I1099">
        <v>25.231867094321501</v>
      </c>
      <c r="J1099">
        <v>115.62636677040101</v>
      </c>
      <c r="K1099">
        <v>11.08428630815</v>
      </c>
      <c r="L1099">
        <v>64.942942632214496</v>
      </c>
      <c r="M1099">
        <v>69.699275590808298</v>
      </c>
      <c r="N1099">
        <v>6.2144156416999499</v>
      </c>
      <c r="O1099">
        <v>64.942542632214497</v>
      </c>
      <c r="P1099">
        <v>69.698875590808299</v>
      </c>
    </row>
    <row r="1100" spans="2:16">
      <c r="B1100" t="s">
        <v>37</v>
      </c>
      <c r="C1100" t="s">
        <v>97</v>
      </c>
      <c r="D1100" t="s">
        <v>25</v>
      </c>
      <c r="F1100">
        <v>1.98958064957836E-5</v>
      </c>
      <c r="G1100">
        <v>0.112000171222097</v>
      </c>
      <c r="I1100">
        <v>0.45467270427685902</v>
      </c>
      <c r="J1100">
        <v>2.1455406182930399</v>
      </c>
      <c r="K1100">
        <v>10.0993849594468</v>
      </c>
      <c r="L1100">
        <v>1.19709289849084</v>
      </c>
      <c r="M1100">
        <v>5.6393675471193001</v>
      </c>
      <c r="N1100">
        <v>6.1880926520978896</v>
      </c>
      <c r="O1100">
        <v>3.1482417391145199</v>
      </c>
      <c r="P1100">
        <v>5.8800295991409302</v>
      </c>
    </row>
    <row r="1101" spans="2:16">
      <c r="B1101" t="s">
        <v>37</v>
      </c>
      <c r="C1101" t="s">
        <v>97</v>
      </c>
      <c r="D1101" t="s">
        <v>26</v>
      </c>
      <c r="G1101">
        <v>5.6260603980782399E-2</v>
      </c>
      <c r="I1101">
        <v>1.2295420840368901E-2</v>
      </c>
      <c r="J1101">
        <v>4.2765181940413503E-2</v>
      </c>
      <c r="K1101">
        <v>5.0015377670110201E-3</v>
      </c>
      <c r="L1101">
        <v>2.5281181886735501E-2</v>
      </c>
      <c r="M1101">
        <v>2.5775123505579301E-2</v>
      </c>
      <c r="N1101">
        <v>1.35106483242181E-2</v>
      </c>
      <c r="O1101">
        <v>2.5098176843111698E-2</v>
      </c>
      <c r="P1101">
        <v>1.4051777613452599E-2</v>
      </c>
    </row>
    <row r="1102" spans="2:16">
      <c r="B1102" t="s">
        <v>37</v>
      </c>
      <c r="C1102" t="s">
        <v>97</v>
      </c>
      <c r="D1102" t="s">
        <v>28</v>
      </c>
      <c r="F1102">
        <v>0.44944911955078798</v>
      </c>
      <c r="G1102">
        <v>0.24367362421081801</v>
      </c>
      <c r="I1102">
        <v>3.0735930458110889</v>
      </c>
      <c r="J1102">
        <v>12.953345798275695</v>
      </c>
      <c r="K1102">
        <v>62.234856910661591</v>
      </c>
      <c r="L1102">
        <v>2.1542673386240101</v>
      </c>
      <c r="M1102">
        <v>13.489775553158371</v>
      </c>
      <c r="N1102">
        <v>62.340974757243288</v>
      </c>
      <c r="O1102">
        <v>2.22433807225705</v>
      </c>
      <c r="P1102">
        <v>13.6622316110562</v>
      </c>
    </row>
    <row r="1103" spans="2:16">
      <c r="B1103" t="s">
        <v>37</v>
      </c>
      <c r="C1103" t="s">
        <v>97</v>
      </c>
      <c r="D1103" t="s">
        <v>29</v>
      </c>
      <c r="F1103">
        <v>0.909375419784207</v>
      </c>
      <c r="G1103">
        <v>6.8717262206934002</v>
      </c>
      <c r="H1103">
        <v>2.0343319531094299</v>
      </c>
      <c r="I1103">
        <v>40.4889417502811</v>
      </c>
      <c r="J1103">
        <v>189.16084045621889</v>
      </c>
      <c r="K1103">
        <v>898.74784205821595</v>
      </c>
      <c r="L1103">
        <v>104.301418482538</v>
      </c>
      <c r="M1103">
        <v>174.599377505787</v>
      </c>
      <c r="N1103">
        <v>877.52927653868699</v>
      </c>
      <c r="O1103">
        <v>135.18382318989501</v>
      </c>
      <c r="P1103">
        <v>209.589665408954</v>
      </c>
    </row>
    <row r="1104" spans="2:16">
      <c r="B1104" t="s">
        <v>37</v>
      </c>
      <c r="C1104" t="s">
        <v>97</v>
      </c>
      <c r="D1104" t="s">
        <v>30</v>
      </c>
      <c r="F1104">
        <v>8.7683073662258693</v>
      </c>
      <c r="G1104">
        <v>58.566065219217599</v>
      </c>
      <c r="H1104">
        <v>0.105304350748227</v>
      </c>
      <c r="I1104">
        <v>177.25678349674399</v>
      </c>
      <c r="J1104">
        <v>899.69688461808494</v>
      </c>
      <c r="K1104">
        <v>148.90694885348299</v>
      </c>
      <c r="L1104">
        <v>286.28887779298304</v>
      </c>
      <c r="M1104">
        <v>856.08074331021407</v>
      </c>
      <c r="N1104">
        <v>132.25540639284301</v>
      </c>
      <c r="O1104">
        <v>297.517748374333</v>
      </c>
      <c r="P1104">
        <v>854.18697672407302</v>
      </c>
    </row>
    <row r="1105" spans="2:16">
      <c r="B1105" t="s">
        <v>37</v>
      </c>
      <c r="C1105" t="s">
        <v>98</v>
      </c>
      <c r="D1105" t="s">
        <v>16</v>
      </c>
      <c r="I1105">
        <v>4.0000000000000002E-4</v>
      </c>
      <c r="J1105">
        <v>1.9227313556979099E-3</v>
      </c>
      <c r="K1105">
        <v>9.4179648508646904E-3</v>
      </c>
      <c r="L1105">
        <v>6.6895562450446295E-4</v>
      </c>
      <c r="M1105">
        <v>4.8154845946748598E-3</v>
      </c>
      <c r="N1105">
        <v>5.1744116798375902E-3</v>
      </c>
      <c r="O1105">
        <v>2.0905795546788302E-3</v>
      </c>
      <c r="P1105">
        <v>4.5731659161424602E-3</v>
      </c>
    </row>
    <row r="1106" spans="2:16">
      <c r="B1106" t="s">
        <v>37</v>
      </c>
      <c r="C1106" t="s">
        <v>98</v>
      </c>
      <c r="D1106" t="s">
        <v>17</v>
      </c>
      <c r="H1106">
        <v>1.599994E-3</v>
      </c>
      <c r="I1106">
        <v>6.4909025818213201E-3</v>
      </c>
      <c r="J1106">
        <v>3.1903552907862599E-2</v>
      </c>
      <c r="K1106">
        <v>3.3486335433467302E-3</v>
      </c>
      <c r="L1106">
        <v>1.72550093072515E-2</v>
      </c>
      <c r="M1106">
        <v>1.8959006658987799E-2</v>
      </c>
      <c r="N1106">
        <v>9.0578846919007108E-3</v>
      </c>
      <c r="O1106">
        <v>1.76035974336596E-2</v>
      </c>
      <c r="P1106">
        <v>1.42093154255319E-2</v>
      </c>
    </row>
    <row r="1107" spans="2:16">
      <c r="B1107" t="s">
        <v>37</v>
      </c>
      <c r="C1107" t="s">
        <v>98</v>
      </c>
      <c r="D1107" t="s">
        <v>19</v>
      </c>
      <c r="H1107">
        <v>4.9599850000000001E-2</v>
      </c>
      <c r="I1107">
        <v>0.189218117082283</v>
      </c>
      <c r="J1107">
        <v>0.93132887404381703</v>
      </c>
      <c r="K1107">
        <v>4.4829339324760902</v>
      </c>
      <c r="L1107">
        <v>0.51483699297726904</v>
      </c>
      <c r="M1107">
        <v>2.4911950174883</v>
      </c>
      <c r="N1107">
        <v>2.7392975064815301</v>
      </c>
      <c r="O1107">
        <v>1.3826766936861501</v>
      </c>
      <c r="P1107">
        <v>2.59978965718265</v>
      </c>
    </row>
    <row r="1108" spans="2:16">
      <c r="B1108" t="s">
        <v>37</v>
      </c>
      <c r="C1108" t="s">
        <v>98</v>
      </c>
      <c r="D1108" t="s">
        <v>21</v>
      </c>
      <c r="E1108">
        <v>11.1111111111111</v>
      </c>
      <c r="H1108">
        <v>0.88298415834809396</v>
      </c>
      <c r="I1108">
        <v>33.086419266125397</v>
      </c>
      <c r="J1108">
        <v>129.70399570933299</v>
      </c>
      <c r="K1108">
        <v>73.968166813236294</v>
      </c>
      <c r="L1108">
        <v>75.531373100748596</v>
      </c>
      <c r="M1108">
        <v>105.218123543185</v>
      </c>
      <c r="N1108">
        <v>74.654503599984096</v>
      </c>
      <c r="O1108">
        <v>88.572747414659702</v>
      </c>
      <c r="P1108">
        <v>91.790729090279498</v>
      </c>
    </row>
    <row r="1109" spans="2:16">
      <c r="B1109" t="s">
        <v>37</v>
      </c>
      <c r="C1109" t="s">
        <v>98</v>
      </c>
      <c r="D1109" t="s">
        <v>22</v>
      </c>
      <c r="I1109">
        <v>4.0000000000000002E-4</v>
      </c>
      <c r="J1109">
        <v>1.9227313556979099E-3</v>
      </c>
      <c r="K1109">
        <v>9.4179648508646904E-3</v>
      </c>
      <c r="L1109">
        <v>6.6895562450446295E-4</v>
      </c>
      <c r="M1109">
        <v>4.8154845946748598E-3</v>
      </c>
      <c r="N1109">
        <v>5.1744116798375902E-3</v>
      </c>
      <c r="O1109">
        <v>2.0905795546788302E-3</v>
      </c>
      <c r="P1109">
        <v>4.5731659161424602E-3</v>
      </c>
    </row>
    <row r="1110" spans="2:16">
      <c r="B1110" t="s">
        <v>37</v>
      </c>
      <c r="C1110" t="s">
        <v>98</v>
      </c>
      <c r="D1110" t="s">
        <v>23</v>
      </c>
      <c r="I1110">
        <v>4.0000000000000002E-4</v>
      </c>
      <c r="J1110">
        <v>7.2256755527432404</v>
      </c>
      <c r="K1110">
        <v>27.5090052821961</v>
      </c>
      <c r="L1110">
        <v>3.1741572152672299</v>
      </c>
      <c r="M1110">
        <v>16.136005246082401</v>
      </c>
      <c r="N1110">
        <v>16.817991061296599</v>
      </c>
      <c r="O1110">
        <v>8.8680650862782606</v>
      </c>
      <c r="P1110">
        <v>16.435210455637399</v>
      </c>
    </row>
    <row r="1111" spans="2:16">
      <c r="B1111" t="s">
        <v>37</v>
      </c>
      <c r="C1111" t="s">
        <v>98</v>
      </c>
      <c r="D1111" t="s">
        <v>25</v>
      </c>
      <c r="I1111">
        <v>4.0000000000000002E-4</v>
      </c>
      <c r="J1111">
        <v>1.9227313556979099E-3</v>
      </c>
      <c r="K1111">
        <v>9.4179648508646904E-3</v>
      </c>
      <c r="L1111">
        <v>6.6895562450446295E-4</v>
      </c>
      <c r="M1111">
        <v>4.8154845946748598E-3</v>
      </c>
      <c r="N1111">
        <v>5.1744116798375902E-3</v>
      </c>
      <c r="O1111">
        <v>2.0905795546788302E-3</v>
      </c>
      <c r="P1111">
        <v>4.5731659161424602E-3</v>
      </c>
    </row>
    <row r="1112" spans="2:16">
      <c r="B1112" t="s">
        <v>37</v>
      </c>
      <c r="C1112" t="s">
        <v>98</v>
      </c>
      <c r="D1112" t="s">
        <v>27</v>
      </c>
      <c r="I1112">
        <v>4.0000000000000002E-4</v>
      </c>
      <c r="J1112">
        <v>1.9227313556979099E-3</v>
      </c>
      <c r="L1112">
        <v>6.6895562450446295E-4</v>
      </c>
      <c r="M1112">
        <v>6.7805054578860802E-4</v>
      </c>
      <c r="O1112">
        <v>2.7295114132671E-4</v>
      </c>
    </row>
    <row r="1113" spans="2:16">
      <c r="B1113" t="s">
        <v>37</v>
      </c>
      <c r="C1113" t="s">
        <v>98</v>
      </c>
      <c r="D1113" t="s">
        <v>28</v>
      </c>
      <c r="J1113">
        <v>4.0000000000000002E-4</v>
      </c>
    </row>
    <row r="1114" spans="2:16">
      <c r="B1114" t="s">
        <v>37</v>
      </c>
      <c r="C1114" t="s">
        <v>98</v>
      </c>
      <c r="D1114" t="s">
        <v>29</v>
      </c>
      <c r="F1114">
        <v>3.4857452980612798E-3</v>
      </c>
      <c r="G1114">
        <v>8.7143632451532095E-3</v>
      </c>
      <c r="H1114">
        <v>1.3542981192245101E-2</v>
      </c>
      <c r="I1114">
        <v>0.41065101437937701</v>
      </c>
      <c r="J1114">
        <v>1.86077704959775</v>
      </c>
      <c r="K1114">
        <v>8.9825803621702995</v>
      </c>
      <c r="L1114">
        <v>1.04731018037723</v>
      </c>
      <c r="M1114">
        <v>4.9890775683943502</v>
      </c>
      <c r="N1114">
        <v>5.4961133023375099</v>
      </c>
      <c r="O1114">
        <v>2.77857969308242</v>
      </c>
      <c r="P1114">
        <v>5.2114249392794596</v>
      </c>
    </row>
    <row r="1115" spans="2:16">
      <c r="B1115" t="s">
        <v>37</v>
      </c>
      <c r="C1115" t="s">
        <v>98</v>
      </c>
      <c r="D1115" t="s">
        <v>30</v>
      </c>
      <c r="F1115">
        <v>4.5314688874796701E-4</v>
      </c>
      <c r="G1115">
        <v>1.0265328672218701</v>
      </c>
      <c r="H1115">
        <v>0.76300718755499197</v>
      </c>
      <c r="I1115">
        <v>0.35462040860224903</v>
      </c>
      <c r="J1115">
        <v>2.17701499893951</v>
      </c>
      <c r="K1115">
        <v>0.58639804754556102</v>
      </c>
      <c r="L1115">
        <v>1.15482197677175</v>
      </c>
      <c r="M1115">
        <v>1.4778363522100399</v>
      </c>
      <c r="N1115">
        <v>0.83571404842511499</v>
      </c>
      <c r="O1115">
        <v>1.2963263793025599</v>
      </c>
      <c r="P1115">
        <v>1.1953436999970599</v>
      </c>
    </row>
    <row r="1116" spans="2:16">
      <c r="B1116" t="s">
        <v>37</v>
      </c>
      <c r="C1116" t="s">
        <v>99</v>
      </c>
      <c r="D1116" t="s">
        <v>16</v>
      </c>
      <c r="F1116">
        <v>0.58305074376686306</v>
      </c>
      <c r="I1116">
        <v>4.2380904788230804</v>
      </c>
      <c r="J1116">
        <v>17.223022736506401</v>
      </c>
      <c r="K1116">
        <v>85.047715792977598</v>
      </c>
      <c r="L1116">
        <v>349.78672777462299</v>
      </c>
      <c r="M1116">
        <v>47.012248883435703</v>
      </c>
      <c r="N1116">
        <v>335.51910546072702</v>
      </c>
      <c r="O1116">
        <v>392.73988315770998</v>
      </c>
      <c r="P1116">
        <v>395.322289118188</v>
      </c>
    </row>
    <row r="1117" spans="2:16">
      <c r="B1117" t="s">
        <v>37</v>
      </c>
      <c r="C1117" t="s">
        <v>99</v>
      </c>
      <c r="D1117" t="s">
        <v>17</v>
      </c>
      <c r="F1117">
        <v>2.2497920233401398</v>
      </c>
      <c r="I1117">
        <v>13.361759289342899</v>
      </c>
      <c r="J1117">
        <v>36.897206541969702</v>
      </c>
      <c r="K1117">
        <v>26.685539171593401</v>
      </c>
      <c r="L1117">
        <v>56.089774412221701</v>
      </c>
      <c r="M1117">
        <v>19.732464997552299</v>
      </c>
      <c r="N1117">
        <v>38.048508044053499</v>
      </c>
      <c r="O1117">
        <v>51.441052389390201</v>
      </c>
      <c r="P1117">
        <v>42.420670488681502</v>
      </c>
    </row>
    <row r="1118" spans="2:16">
      <c r="B1118" t="s">
        <v>37</v>
      </c>
      <c r="C1118" t="s">
        <v>99</v>
      </c>
      <c r="D1118" t="s">
        <v>18</v>
      </c>
      <c r="F1118">
        <v>3.8419023109614701</v>
      </c>
      <c r="G1118">
        <v>1.42091937663595</v>
      </c>
      <c r="I1118">
        <v>26.982575525055498</v>
      </c>
      <c r="J1118">
        <v>108.741736938434</v>
      </c>
      <c r="K1118">
        <v>74.809931081561501</v>
      </c>
      <c r="L1118">
        <v>218.639984450264</v>
      </c>
      <c r="N1118">
        <v>42.352865682103698</v>
      </c>
      <c r="O1118">
        <v>276.96652752180103</v>
      </c>
      <c r="P1118">
        <v>55.600579522687497</v>
      </c>
    </row>
    <row r="1119" spans="2:16">
      <c r="B1119" t="s">
        <v>37</v>
      </c>
      <c r="C1119" t="s">
        <v>99</v>
      </c>
      <c r="D1119" t="s">
        <v>19</v>
      </c>
      <c r="F1119">
        <v>44.223670504200001</v>
      </c>
      <c r="H1119">
        <v>111.19329150888299</v>
      </c>
      <c r="I1119">
        <v>634.57744739159796</v>
      </c>
      <c r="J1119">
        <v>198.710682955934</v>
      </c>
      <c r="K1119">
        <v>2161.17948331355</v>
      </c>
      <c r="L1119">
        <v>323.36000281928801</v>
      </c>
      <c r="M1119">
        <v>376.71751448886198</v>
      </c>
      <c r="N1119">
        <v>1652.83861290031</v>
      </c>
      <c r="O1119">
        <v>594.94129236048104</v>
      </c>
      <c r="P1119">
        <v>1238.5746419299001</v>
      </c>
    </row>
    <row r="1120" spans="2:16">
      <c r="B1120" t="s">
        <v>37</v>
      </c>
      <c r="C1120" t="s">
        <v>99</v>
      </c>
      <c r="D1120" t="s">
        <v>20</v>
      </c>
      <c r="F1120">
        <v>3.8130744320012502</v>
      </c>
      <c r="H1120">
        <v>11.285733464520201</v>
      </c>
      <c r="I1120">
        <v>55.774170738848703</v>
      </c>
      <c r="J1120">
        <v>209.31483878306</v>
      </c>
      <c r="K1120">
        <v>176.54372139197599</v>
      </c>
      <c r="L1120">
        <v>213.77921136075</v>
      </c>
      <c r="N1120">
        <v>102.891168399146</v>
      </c>
      <c r="O1120">
        <v>154.06563302746301</v>
      </c>
      <c r="P1120">
        <v>132.05803947705999</v>
      </c>
    </row>
    <row r="1121" spans="2:16">
      <c r="B1121" t="s">
        <v>37</v>
      </c>
      <c r="C1121" t="s">
        <v>99</v>
      </c>
      <c r="D1121" t="s">
        <v>21</v>
      </c>
      <c r="F1121">
        <v>0.30599999999999999</v>
      </c>
      <c r="G1121">
        <v>2.6855906106240002</v>
      </c>
      <c r="I1121">
        <v>13.205164917549601</v>
      </c>
      <c r="J1121">
        <v>57.513222136241197</v>
      </c>
      <c r="K1121">
        <v>245.149493383427</v>
      </c>
    </row>
    <row r="1122" spans="2:16">
      <c r="B1122" t="s">
        <v>37</v>
      </c>
      <c r="C1122" t="s">
        <v>99</v>
      </c>
      <c r="D1122" t="s">
        <v>22</v>
      </c>
      <c r="I1122">
        <v>0.25696161110328303</v>
      </c>
      <c r="J1122">
        <v>1.1565352727103999</v>
      </c>
      <c r="K1122">
        <v>5.6495849782671499</v>
      </c>
    </row>
    <row r="1123" spans="2:16">
      <c r="B1123" t="s">
        <v>37</v>
      </c>
      <c r="C1123" t="s">
        <v>99</v>
      </c>
      <c r="D1123" t="s">
        <v>23</v>
      </c>
      <c r="F1123">
        <v>15.011195475751901</v>
      </c>
      <c r="I1123">
        <v>82.127046967261705</v>
      </c>
      <c r="J1123">
        <v>116.03006510561301</v>
      </c>
      <c r="K1123">
        <v>422.98708850141998</v>
      </c>
      <c r="L1123">
        <v>276.35080398904898</v>
      </c>
      <c r="M1123">
        <v>145.19707977517601</v>
      </c>
      <c r="N1123">
        <v>489.77756805751397</v>
      </c>
      <c r="O1123">
        <v>386.79100417065803</v>
      </c>
      <c r="P1123">
        <v>514.23910229993396</v>
      </c>
    </row>
    <row r="1124" spans="2:16">
      <c r="B1124" t="s">
        <v>37</v>
      </c>
      <c r="C1124" t="s">
        <v>99</v>
      </c>
      <c r="D1124" t="s">
        <v>24</v>
      </c>
      <c r="F1124">
        <v>1.53</v>
      </c>
      <c r="G1124">
        <v>1.4669931544021699</v>
      </c>
      <c r="I1124">
        <v>13.5768162864467</v>
      </c>
      <c r="J1124">
        <v>55.730427911725499</v>
      </c>
      <c r="K1124">
        <v>15.2694411505137</v>
      </c>
    </row>
    <row r="1125" spans="2:16">
      <c r="B1125" t="s">
        <v>37</v>
      </c>
      <c r="C1125" t="s">
        <v>99</v>
      </c>
      <c r="D1125" t="s">
        <v>25</v>
      </c>
      <c r="H1125">
        <v>2.58722460209369</v>
      </c>
      <c r="I1125">
        <v>9.9472578212135598</v>
      </c>
      <c r="J1125">
        <v>49.825358302513003</v>
      </c>
      <c r="K1125">
        <v>213.9511152844</v>
      </c>
      <c r="L1125">
        <v>168.834084764632</v>
      </c>
      <c r="M1125">
        <v>25.195424714424199</v>
      </c>
      <c r="N1125">
        <v>235.37277442466799</v>
      </c>
      <c r="O1125">
        <v>162.855359172514</v>
      </c>
      <c r="P1125">
        <v>185.87384958258301</v>
      </c>
    </row>
    <row r="1126" spans="2:16">
      <c r="B1126" t="s">
        <v>37</v>
      </c>
      <c r="C1126" t="s">
        <v>99</v>
      </c>
      <c r="D1126" t="s">
        <v>26</v>
      </c>
      <c r="F1126">
        <v>8.9760000000000006E-2</v>
      </c>
      <c r="G1126">
        <v>5.4799377599999997E-2</v>
      </c>
      <c r="H1126">
        <v>0.21465932294342699</v>
      </c>
      <c r="I1126">
        <v>1.48883567414161</v>
      </c>
      <c r="J1126">
        <v>6.8160927328648997</v>
      </c>
      <c r="K1126">
        <v>32.816153203602603</v>
      </c>
      <c r="L1126">
        <v>29.516910589060501</v>
      </c>
      <c r="N1126">
        <v>33.038382027667502</v>
      </c>
      <c r="O1126">
        <v>24.671112627584701</v>
      </c>
      <c r="P1126">
        <v>26.383359731991899</v>
      </c>
    </row>
    <row r="1127" spans="2:16">
      <c r="B1127" t="s">
        <v>37</v>
      </c>
      <c r="C1127" t="s">
        <v>99</v>
      </c>
      <c r="D1127" t="s">
        <v>27</v>
      </c>
      <c r="H1127">
        <v>4.7190911015594299</v>
      </c>
      <c r="I1127">
        <v>17.968660611013501</v>
      </c>
      <c r="J1127">
        <v>90.093162000253301</v>
      </c>
      <c r="K1127">
        <v>427.98206470193998</v>
      </c>
      <c r="L1127">
        <v>538.91001375303301</v>
      </c>
      <c r="N1127">
        <v>834.71825910814403</v>
      </c>
      <c r="O1127">
        <v>538.71057187368899</v>
      </c>
      <c r="P1127">
        <v>672.260166655886</v>
      </c>
    </row>
    <row r="1128" spans="2:16">
      <c r="B1128" t="s">
        <v>37</v>
      </c>
      <c r="C1128" t="s">
        <v>99</v>
      </c>
      <c r="D1128" t="s">
        <v>28</v>
      </c>
      <c r="F1128">
        <v>0.20399999999999999</v>
      </c>
      <c r="G1128">
        <v>0.18368196719999999</v>
      </c>
      <c r="I1128">
        <v>1.9765349142400399</v>
      </c>
      <c r="J1128">
        <v>8.1833899750116199</v>
      </c>
      <c r="K1128">
        <v>40.061503160578603</v>
      </c>
    </row>
    <row r="1129" spans="2:16">
      <c r="B1129" t="s">
        <v>37</v>
      </c>
      <c r="C1129" t="s">
        <v>99</v>
      </c>
      <c r="D1129" t="s">
        <v>29</v>
      </c>
      <c r="F1129">
        <v>35.764717668688803</v>
      </c>
      <c r="G1129">
        <v>15.274381308829501</v>
      </c>
      <c r="I1129">
        <v>267.217978852751</v>
      </c>
      <c r="J1129">
        <v>168.64217328683401</v>
      </c>
      <c r="K1129">
        <v>546.36721329865304</v>
      </c>
      <c r="L1129">
        <v>506.98103042937998</v>
      </c>
      <c r="M1129">
        <v>227.613884707224</v>
      </c>
      <c r="N1129">
        <v>680.47396062578605</v>
      </c>
      <c r="O1129">
        <v>567.12122911775896</v>
      </c>
      <c r="P1129">
        <v>583.85682724369099</v>
      </c>
    </row>
    <row r="1130" spans="2:16">
      <c r="B1130" t="s">
        <v>37</v>
      </c>
      <c r="C1130" t="s">
        <v>99</v>
      </c>
      <c r="D1130" t="s">
        <v>30</v>
      </c>
      <c r="F1130">
        <v>57.323999999999998</v>
      </c>
      <c r="G1130">
        <v>8.9136342047083392</v>
      </c>
      <c r="I1130">
        <v>429.46913691752843</v>
      </c>
      <c r="J1130">
        <v>487.72367414264897</v>
      </c>
      <c r="K1130">
        <v>432.75090696323701</v>
      </c>
      <c r="L1130">
        <v>419.491348053634</v>
      </c>
    </row>
    <row r="1131" spans="2:16">
      <c r="B1131" t="s">
        <v>38</v>
      </c>
      <c r="C1131" t="s">
        <v>90</v>
      </c>
      <c r="D1131" t="s">
        <v>16</v>
      </c>
      <c r="I1131">
        <v>51.535766076426398</v>
      </c>
      <c r="J1131">
        <v>12.504217631210899</v>
      </c>
      <c r="M1131">
        <v>55.902321082648697</v>
      </c>
      <c r="N1131">
        <v>18.004234228465599</v>
      </c>
      <c r="O1131">
        <v>21.0621541653429</v>
      </c>
      <c r="P1131">
        <v>88.865074991157897</v>
      </c>
    </row>
    <row r="1132" spans="2:16">
      <c r="B1132" t="s">
        <v>38</v>
      </c>
      <c r="C1132" t="s">
        <v>90</v>
      </c>
      <c r="D1132" t="s">
        <v>17</v>
      </c>
      <c r="H1132">
        <v>2.9233694828225101</v>
      </c>
      <c r="I1132">
        <v>10.890763759100199</v>
      </c>
      <c r="J1132">
        <v>12.755954563558841</v>
      </c>
      <c r="O1132">
        <v>21.0040904763908</v>
      </c>
      <c r="P1132">
        <v>5.1108631069111103</v>
      </c>
    </row>
    <row r="1133" spans="2:16">
      <c r="B1133" t="s">
        <v>38</v>
      </c>
      <c r="C1133" t="s">
        <v>90</v>
      </c>
      <c r="D1133" t="s">
        <v>18</v>
      </c>
      <c r="I1133">
        <v>18.011705233852702</v>
      </c>
      <c r="J1133">
        <v>3.7559153017629101</v>
      </c>
      <c r="L1133">
        <v>5.3249484995263101</v>
      </c>
      <c r="N1133">
        <v>2.0755967653649798</v>
      </c>
      <c r="O1133">
        <v>11.518543465621001</v>
      </c>
    </row>
    <row r="1134" spans="2:16">
      <c r="B1134" t="s">
        <v>38</v>
      </c>
      <c r="C1134" t="s">
        <v>90</v>
      </c>
      <c r="D1134" t="s">
        <v>19</v>
      </c>
      <c r="H1134">
        <v>39.60755802542667</v>
      </c>
      <c r="I1134">
        <v>55.581279939452003</v>
      </c>
      <c r="N1134">
        <v>111.122811955941</v>
      </c>
      <c r="O1134">
        <v>13.381601194809299</v>
      </c>
    </row>
    <row r="1135" spans="2:16">
      <c r="B1135" t="s">
        <v>38</v>
      </c>
      <c r="C1135" t="s">
        <v>90</v>
      </c>
      <c r="D1135" t="s">
        <v>20</v>
      </c>
      <c r="G1135">
        <v>6.9319296018733398</v>
      </c>
      <c r="H1135">
        <v>6.6893261497576297</v>
      </c>
      <c r="I1135">
        <v>37.919105553496202</v>
      </c>
      <c r="J1135">
        <v>36.104543445155741</v>
      </c>
      <c r="K1135">
        <v>1.2886011977991401</v>
      </c>
    </row>
    <row r="1136" spans="2:16">
      <c r="B1136" t="s">
        <v>38</v>
      </c>
      <c r="C1136" t="s">
        <v>90</v>
      </c>
      <c r="D1136" t="s">
        <v>21</v>
      </c>
      <c r="H1136">
        <v>10.88692222868387</v>
      </c>
      <c r="I1136">
        <v>2.0072091072180598</v>
      </c>
      <c r="J1136">
        <v>57.230856800174998</v>
      </c>
      <c r="K1136">
        <v>1.2856735717932199</v>
      </c>
      <c r="M1136">
        <v>16.413942265788101</v>
      </c>
      <c r="N1136">
        <v>4.5415749935372194</v>
      </c>
      <c r="O1136">
        <v>1.4578871440105501</v>
      </c>
      <c r="P1136">
        <v>17.812889234776399</v>
      </c>
    </row>
    <row r="1137" spans="2:16">
      <c r="B1137" t="s">
        <v>38</v>
      </c>
      <c r="C1137" t="s">
        <v>90</v>
      </c>
      <c r="D1137" t="s">
        <v>22</v>
      </c>
      <c r="H1137">
        <v>1.5040425645256299</v>
      </c>
      <c r="I1137">
        <v>18.846597268610399</v>
      </c>
      <c r="J1137">
        <v>272.00622842942198</v>
      </c>
      <c r="M1137">
        <v>48.319630778976297</v>
      </c>
      <c r="N1137">
        <v>7.4052521018291602</v>
      </c>
      <c r="O1137">
        <v>7.5902724070041598</v>
      </c>
      <c r="P1137">
        <v>56.1844610994806</v>
      </c>
    </row>
    <row r="1138" spans="2:16">
      <c r="B1138" t="s">
        <v>38</v>
      </c>
      <c r="C1138" t="s">
        <v>90</v>
      </c>
      <c r="D1138" t="s">
        <v>23</v>
      </c>
      <c r="H1138">
        <v>5.0995387767550584</v>
      </c>
      <c r="I1138">
        <v>21.468160984541399</v>
      </c>
      <c r="N1138">
        <v>20.3761990903913</v>
      </c>
      <c r="O1138">
        <v>13.970582785634701</v>
      </c>
      <c r="P1138">
        <v>33.468238717206503</v>
      </c>
    </row>
    <row r="1139" spans="2:16">
      <c r="B1139" t="s">
        <v>38</v>
      </c>
      <c r="C1139" t="s">
        <v>90</v>
      </c>
      <c r="D1139" t="s">
        <v>24</v>
      </c>
      <c r="I1139">
        <v>1.0410719145888001</v>
      </c>
      <c r="J1139">
        <v>4.65102231186453</v>
      </c>
    </row>
    <row r="1140" spans="2:16">
      <c r="B1140" t="s">
        <v>38</v>
      </c>
      <c r="C1140" t="s">
        <v>90</v>
      </c>
      <c r="D1140" t="s">
        <v>25</v>
      </c>
      <c r="H1140">
        <v>0.24791075713834901</v>
      </c>
      <c r="I1140">
        <v>1.5813294417374819</v>
      </c>
    </row>
    <row r="1141" spans="2:16">
      <c r="B1141" t="s">
        <v>38</v>
      </c>
      <c r="C1141" t="s">
        <v>90</v>
      </c>
      <c r="D1141" t="s">
        <v>26</v>
      </c>
      <c r="H1141">
        <v>0.76569517744498605</v>
      </c>
      <c r="I1141">
        <v>12.78703800697394</v>
      </c>
      <c r="J1141">
        <v>2.4185440314359998</v>
      </c>
      <c r="K1141">
        <v>2.0537594394719298</v>
      </c>
      <c r="P1141">
        <v>9.3894799156768407</v>
      </c>
    </row>
    <row r="1142" spans="2:16">
      <c r="B1142" t="s">
        <v>38</v>
      </c>
      <c r="C1142" t="s">
        <v>90</v>
      </c>
      <c r="D1142" t="s">
        <v>27</v>
      </c>
      <c r="I1142">
        <v>42.888665658091497</v>
      </c>
      <c r="K1142">
        <v>6.5284865848927103</v>
      </c>
      <c r="N1142">
        <v>19.742591744551302</v>
      </c>
      <c r="P1142">
        <v>15.881783722059099</v>
      </c>
    </row>
    <row r="1143" spans="2:16">
      <c r="B1143" t="s">
        <v>38</v>
      </c>
      <c r="C1143" t="s">
        <v>90</v>
      </c>
      <c r="D1143" t="s">
        <v>28</v>
      </c>
      <c r="I1143">
        <v>0.50836674657847702</v>
      </c>
      <c r="J1143">
        <v>1.07516879242435</v>
      </c>
    </row>
    <row r="1144" spans="2:16">
      <c r="B1144" t="s">
        <v>38</v>
      </c>
      <c r="C1144" t="s">
        <v>90</v>
      </c>
      <c r="D1144" t="s">
        <v>29</v>
      </c>
      <c r="H1144">
        <v>1.40316031070373</v>
      </c>
      <c r="I1144">
        <v>53.493163177257301</v>
      </c>
      <c r="J1144">
        <v>140.90372254818701</v>
      </c>
      <c r="N1144">
        <v>54.6746336638166</v>
      </c>
      <c r="O1144">
        <v>0.28964424655160298</v>
      </c>
      <c r="P1144">
        <v>13.8464737553624</v>
      </c>
    </row>
    <row r="1145" spans="2:16">
      <c r="B1145" t="s">
        <v>38</v>
      </c>
      <c r="C1145" t="s">
        <v>90</v>
      </c>
      <c r="D1145" t="s">
        <v>30</v>
      </c>
      <c r="H1145">
        <v>24.494148349256101</v>
      </c>
      <c r="I1145">
        <v>36.482165057892701</v>
      </c>
      <c r="J1145">
        <v>54.072399083538301</v>
      </c>
      <c r="N1145">
        <v>66.413853180765798</v>
      </c>
      <c r="O1145">
        <v>34.6440056911865</v>
      </c>
      <c r="P1145">
        <v>24.609522700032201</v>
      </c>
    </row>
    <row r="1146" spans="2:16">
      <c r="B1146" t="s">
        <v>38</v>
      </c>
      <c r="C1146" t="s">
        <v>100</v>
      </c>
      <c r="D1146" t="s">
        <v>16</v>
      </c>
      <c r="J1146">
        <v>2.2771989062244602</v>
      </c>
      <c r="K1146">
        <v>88.547158184637297</v>
      </c>
    </row>
    <row r="1147" spans="2:16">
      <c r="B1147" t="s">
        <v>38</v>
      </c>
      <c r="C1147" t="s">
        <v>100</v>
      </c>
      <c r="D1147" t="s">
        <v>17</v>
      </c>
      <c r="J1147">
        <v>2.2771989062244602</v>
      </c>
      <c r="K1147">
        <v>80.898583938675401</v>
      </c>
      <c r="L1147">
        <v>345.94355635738901</v>
      </c>
    </row>
    <row r="1148" spans="2:16">
      <c r="B1148" t="s">
        <v>38</v>
      </c>
      <c r="C1148" t="s">
        <v>100</v>
      </c>
      <c r="D1148" t="s">
        <v>18</v>
      </c>
      <c r="J1148">
        <v>2.2771989062244602</v>
      </c>
      <c r="K1148">
        <v>75.592697807613703</v>
      </c>
      <c r="L1148">
        <v>165.42279497953999</v>
      </c>
    </row>
    <row r="1149" spans="2:16">
      <c r="B1149" t="s">
        <v>38</v>
      </c>
      <c r="C1149" t="s">
        <v>100</v>
      </c>
      <c r="D1149" t="s">
        <v>19</v>
      </c>
      <c r="J1149">
        <v>2.2771989062244602</v>
      </c>
      <c r="K1149">
        <v>101.949651171848</v>
      </c>
    </row>
    <row r="1150" spans="2:16">
      <c r="B1150" t="s">
        <v>38</v>
      </c>
      <c r="C1150" t="s">
        <v>100</v>
      </c>
      <c r="D1150" t="s">
        <v>20</v>
      </c>
      <c r="J1150">
        <v>2.2771989062244602</v>
      </c>
      <c r="K1150">
        <v>284.37566857408598</v>
      </c>
    </row>
    <row r="1151" spans="2:16">
      <c r="B1151" t="s">
        <v>38</v>
      </c>
      <c r="C1151" t="s">
        <v>100</v>
      </c>
      <c r="D1151" t="s">
        <v>21</v>
      </c>
      <c r="J1151">
        <v>2.2771989062244602</v>
      </c>
      <c r="K1151">
        <v>111.35667222450529</v>
      </c>
    </row>
    <row r="1152" spans="2:16">
      <c r="B1152" t="s">
        <v>38</v>
      </c>
      <c r="C1152" t="s">
        <v>100</v>
      </c>
      <c r="D1152" t="s">
        <v>22</v>
      </c>
      <c r="J1152">
        <v>2.2771989062244602</v>
      </c>
      <c r="K1152">
        <v>562.27282490572998</v>
      </c>
    </row>
    <row r="1153" spans="2:16">
      <c r="B1153" t="s">
        <v>38</v>
      </c>
      <c r="C1153" t="s">
        <v>100</v>
      </c>
      <c r="D1153" t="s">
        <v>23</v>
      </c>
      <c r="J1153">
        <v>2.2771989062244602</v>
      </c>
      <c r="K1153">
        <v>16.0365794043276</v>
      </c>
      <c r="L1153">
        <v>91.979305626710996</v>
      </c>
    </row>
    <row r="1154" spans="2:16">
      <c r="B1154" t="s">
        <v>38</v>
      </c>
      <c r="C1154" t="s">
        <v>100</v>
      </c>
      <c r="D1154" t="s">
        <v>24</v>
      </c>
      <c r="J1154">
        <v>2.2771989062244602</v>
      </c>
    </row>
    <row r="1155" spans="2:16">
      <c r="B1155" t="s">
        <v>38</v>
      </c>
      <c r="C1155" t="s">
        <v>100</v>
      </c>
      <c r="D1155" t="s">
        <v>25</v>
      </c>
      <c r="J1155">
        <v>2.2771989062244602</v>
      </c>
      <c r="K1155">
        <v>1.1468108640775401</v>
      </c>
      <c r="L1155">
        <v>4.8086712639136904</v>
      </c>
    </row>
    <row r="1156" spans="2:16">
      <c r="B1156" t="s">
        <v>38</v>
      </c>
      <c r="C1156" t="s">
        <v>100</v>
      </c>
      <c r="D1156" t="s">
        <v>26</v>
      </c>
      <c r="J1156">
        <v>2.2771989062244602</v>
      </c>
      <c r="K1156">
        <v>11.193468425427501</v>
      </c>
      <c r="L1156">
        <v>73.016323218257199</v>
      </c>
    </row>
    <row r="1157" spans="2:16">
      <c r="B1157" t="s">
        <v>38</v>
      </c>
      <c r="C1157" t="s">
        <v>100</v>
      </c>
      <c r="D1157" t="s">
        <v>27</v>
      </c>
      <c r="J1157">
        <v>2.2771989062244602</v>
      </c>
      <c r="K1157">
        <v>11.193468425427501</v>
      </c>
      <c r="L1157">
        <v>6.6410861608543401</v>
      </c>
    </row>
    <row r="1158" spans="2:16">
      <c r="B1158" t="s">
        <v>38</v>
      </c>
      <c r="C1158" t="s">
        <v>100</v>
      </c>
      <c r="D1158" t="s">
        <v>28</v>
      </c>
      <c r="H1158">
        <v>1.0139303856537101</v>
      </c>
      <c r="J1158">
        <v>0.31090079184826702</v>
      </c>
      <c r="K1158">
        <v>1.1406866292650051</v>
      </c>
    </row>
    <row r="1159" spans="2:16">
      <c r="B1159" t="s">
        <v>38</v>
      </c>
      <c r="C1159" t="s">
        <v>100</v>
      </c>
      <c r="D1159" t="s">
        <v>29</v>
      </c>
      <c r="J1159">
        <v>2.2771989062244602</v>
      </c>
      <c r="K1159">
        <v>458.02110495788878</v>
      </c>
      <c r="L1159">
        <v>7.7221346856623496</v>
      </c>
    </row>
    <row r="1160" spans="2:16">
      <c r="B1160" t="s">
        <v>38</v>
      </c>
      <c r="C1160" t="s">
        <v>100</v>
      </c>
      <c r="D1160" t="s">
        <v>30</v>
      </c>
      <c r="I1160">
        <v>1.1693497707912399</v>
      </c>
      <c r="J1160">
        <v>6.8557351465564302</v>
      </c>
      <c r="K1160">
        <v>191.26814750740789</v>
      </c>
    </row>
    <row r="1161" spans="2:16">
      <c r="B1161" t="s">
        <v>38</v>
      </c>
      <c r="C1161" t="s">
        <v>91</v>
      </c>
      <c r="D1161" t="s">
        <v>16</v>
      </c>
      <c r="M1161">
        <v>28.8861453325345</v>
      </c>
      <c r="N1161">
        <v>49.721908770892298</v>
      </c>
      <c r="O1161">
        <v>65.450582982523102</v>
      </c>
      <c r="P1161">
        <v>72.385028906089403</v>
      </c>
    </row>
    <row r="1162" spans="2:16">
      <c r="B1162" t="s">
        <v>38</v>
      </c>
      <c r="C1162" t="s">
        <v>91</v>
      </c>
      <c r="D1162" t="s">
        <v>17</v>
      </c>
      <c r="F1162">
        <v>9.7792893230722608</v>
      </c>
      <c r="P1162">
        <v>3.41160619720248</v>
      </c>
    </row>
    <row r="1163" spans="2:16">
      <c r="B1163" t="s">
        <v>38</v>
      </c>
      <c r="C1163" t="s">
        <v>91</v>
      </c>
      <c r="D1163" t="s">
        <v>18</v>
      </c>
      <c r="F1163">
        <v>2.81954405741011</v>
      </c>
      <c r="P1163">
        <v>34.151199777873501</v>
      </c>
    </row>
    <row r="1164" spans="2:16">
      <c r="B1164" t="s">
        <v>38</v>
      </c>
      <c r="C1164" t="s">
        <v>91</v>
      </c>
      <c r="D1164" t="s">
        <v>19</v>
      </c>
      <c r="F1164">
        <v>172.96069195244101</v>
      </c>
      <c r="G1164">
        <v>264.23880068873899</v>
      </c>
      <c r="I1164">
        <v>34.220842306190796</v>
      </c>
      <c r="N1164">
        <v>264.95663633909601</v>
      </c>
    </row>
    <row r="1165" spans="2:16">
      <c r="B1165" t="s">
        <v>38</v>
      </c>
      <c r="C1165" t="s">
        <v>91</v>
      </c>
      <c r="D1165" t="s">
        <v>21</v>
      </c>
      <c r="F1165">
        <v>19.503522817106699</v>
      </c>
      <c r="M1165">
        <v>88.144709974886695</v>
      </c>
      <c r="N1165">
        <v>8.0519147594622105</v>
      </c>
      <c r="O1165">
        <v>13.1450406086841</v>
      </c>
      <c r="P1165">
        <v>102.52592529221801</v>
      </c>
    </row>
    <row r="1166" spans="2:16">
      <c r="B1166" t="s">
        <v>38</v>
      </c>
      <c r="C1166" t="s">
        <v>91</v>
      </c>
      <c r="D1166" t="s">
        <v>22</v>
      </c>
      <c r="F1166">
        <v>16.849989889156301</v>
      </c>
      <c r="G1166">
        <v>1.4782064578757399</v>
      </c>
      <c r="M1166">
        <v>34.079215383175097</v>
      </c>
      <c r="O1166">
        <v>35.440456911597202</v>
      </c>
      <c r="P1166">
        <v>56.048597548064699</v>
      </c>
    </row>
    <row r="1167" spans="2:16">
      <c r="B1167" t="s">
        <v>38</v>
      </c>
      <c r="C1167" t="s">
        <v>91</v>
      </c>
      <c r="D1167" t="s">
        <v>23</v>
      </c>
      <c r="F1167">
        <v>74.210144603963798</v>
      </c>
      <c r="M1167">
        <v>122.86847055988</v>
      </c>
      <c r="N1167">
        <v>133.07742340478299</v>
      </c>
      <c r="O1167">
        <v>9.2157141560780005</v>
      </c>
      <c r="P1167">
        <v>101.941105304996</v>
      </c>
    </row>
    <row r="1168" spans="2:16">
      <c r="B1168" t="s">
        <v>38</v>
      </c>
      <c r="C1168" t="s">
        <v>91</v>
      </c>
      <c r="D1168" t="s">
        <v>24</v>
      </c>
      <c r="F1168">
        <v>8.4800010926643807</v>
      </c>
      <c r="O1168">
        <v>61.698388276728203</v>
      </c>
      <c r="P1168">
        <v>0.85440211085201401</v>
      </c>
    </row>
    <row r="1169" spans="2:16">
      <c r="B1169" t="s">
        <v>38</v>
      </c>
      <c r="C1169" t="s">
        <v>91</v>
      </c>
      <c r="D1169" t="s">
        <v>25</v>
      </c>
      <c r="N1169">
        <v>161.45169900164899</v>
      </c>
      <c r="P1169">
        <v>10.0670953481997</v>
      </c>
    </row>
    <row r="1170" spans="2:16">
      <c r="B1170" t="s">
        <v>38</v>
      </c>
      <c r="C1170" t="s">
        <v>91</v>
      </c>
      <c r="D1170" t="s">
        <v>26</v>
      </c>
      <c r="F1170">
        <v>0.64488515070681596</v>
      </c>
    </row>
    <row r="1171" spans="2:16">
      <c r="B1171" t="s">
        <v>38</v>
      </c>
      <c r="C1171" t="s">
        <v>91</v>
      </c>
      <c r="D1171" t="s">
        <v>27</v>
      </c>
      <c r="O1171">
        <v>357.851949462726</v>
      </c>
      <c r="P1171">
        <v>31.589576330364199</v>
      </c>
    </row>
    <row r="1172" spans="2:16">
      <c r="B1172" t="s">
        <v>38</v>
      </c>
      <c r="C1172" t="s">
        <v>91</v>
      </c>
      <c r="D1172" t="s">
        <v>28</v>
      </c>
      <c r="F1172">
        <v>12.453543081139401</v>
      </c>
      <c r="G1172">
        <v>12.1049902342897</v>
      </c>
      <c r="M1172">
        <v>45.250956659466098</v>
      </c>
      <c r="N1172">
        <v>47.605456584351998</v>
      </c>
      <c r="O1172">
        <v>10.7035540836184</v>
      </c>
      <c r="P1172">
        <v>55.150308489815401</v>
      </c>
    </row>
    <row r="1173" spans="2:16">
      <c r="B1173" t="s">
        <v>38</v>
      </c>
      <c r="C1173" t="s">
        <v>91</v>
      </c>
      <c r="D1173" t="s">
        <v>29</v>
      </c>
      <c r="F1173">
        <v>74.998867320016601</v>
      </c>
      <c r="G1173">
        <v>43.913956075111699</v>
      </c>
      <c r="M1173">
        <v>134.468434862115</v>
      </c>
      <c r="N1173">
        <v>88.210483120863302</v>
      </c>
      <c r="O1173">
        <v>115.579555692353</v>
      </c>
      <c r="P1173">
        <v>113.98705004280301</v>
      </c>
    </row>
    <row r="1174" spans="2:16">
      <c r="B1174" t="s">
        <v>38</v>
      </c>
      <c r="C1174" t="s">
        <v>91</v>
      </c>
      <c r="D1174" t="s">
        <v>30</v>
      </c>
      <c r="F1174">
        <v>2.8589615929682601</v>
      </c>
      <c r="N1174">
        <v>37.121260391324903</v>
      </c>
      <c r="O1174">
        <v>327.34976550042802</v>
      </c>
      <c r="P1174">
        <v>23.328153473931099</v>
      </c>
    </row>
    <row r="1175" spans="2:16">
      <c r="B1175" t="s">
        <v>38</v>
      </c>
      <c r="C1175" t="s">
        <v>92</v>
      </c>
      <c r="D1175" t="s">
        <v>16</v>
      </c>
      <c r="E1175">
        <v>20.5333744245353</v>
      </c>
      <c r="F1175">
        <v>17.999126751678801</v>
      </c>
      <c r="H1175">
        <v>18.384561435277298</v>
      </c>
    </row>
    <row r="1176" spans="2:16">
      <c r="B1176" t="s">
        <v>38</v>
      </c>
      <c r="C1176" t="s">
        <v>92</v>
      </c>
      <c r="D1176" t="s">
        <v>17</v>
      </c>
      <c r="E1176">
        <v>12.9449514643977</v>
      </c>
      <c r="H1176">
        <v>0.76255016566115996</v>
      </c>
    </row>
    <row r="1177" spans="2:16">
      <c r="B1177" t="s">
        <v>38</v>
      </c>
      <c r="C1177" t="s">
        <v>92</v>
      </c>
      <c r="D1177" t="s">
        <v>18</v>
      </c>
      <c r="E1177">
        <v>6.7270450665661201</v>
      </c>
      <c r="F1177">
        <v>1.02740125462972</v>
      </c>
      <c r="O1177">
        <v>10.269514291184899</v>
      </c>
    </row>
    <row r="1178" spans="2:16">
      <c r="B1178" t="s">
        <v>38</v>
      </c>
      <c r="C1178" t="s">
        <v>92</v>
      </c>
      <c r="D1178" t="s">
        <v>19</v>
      </c>
      <c r="E1178">
        <v>67.396246746236699</v>
      </c>
      <c r="G1178">
        <v>370.39344496237902</v>
      </c>
      <c r="H1178">
        <v>233.52146443269299</v>
      </c>
      <c r="L1178">
        <v>8.1235772719463295</v>
      </c>
    </row>
    <row r="1179" spans="2:16">
      <c r="B1179" t="s">
        <v>38</v>
      </c>
      <c r="C1179" t="s">
        <v>92</v>
      </c>
      <c r="D1179" t="s">
        <v>20</v>
      </c>
      <c r="E1179">
        <v>27.8341230467576</v>
      </c>
      <c r="F1179">
        <v>9.0057112052166808</v>
      </c>
    </row>
    <row r="1180" spans="2:16">
      <c r="B1180" t="s">
        <v>38</v>
      </c>
      <c r="C1180" t="s">
        <v>92</v>
      </c>
      <c r="D1180" t="s">
        <v>21</v>
      </c>
      <c r="F1180">
        <v>7.7344217840776501</v>
      </c>
      <c r="H1180">
        <v>6.6305458819552801</v>
      </c>
      <c r="O1180">
        <v>11.9597623759357</v>
      </c>
      <c r="P1180">
        <v>2.3484720267461499</v>
      </c>
    </row>
    <row r="1181" spans="2:16">
      <c r="B1181" t="s">
        <v>38</v>
      </c>
      <c r="C1181" t="s">
        <v>92</v>
      </c>
      <c r="D1181" t="s">
        <v>22</v>
      </c>
      <c r="E1181">
        <v>28.389961996333099</v>
      </c>
    </row>
    <row r="1182" spans="2:16">
      <c r="B1182" t="s">
        <v>38</v>
      </c>
      <c r="C1182" t="s">
        <v>92</v>
      </c>
      <c r="D1182" t="s">
        <v>23</v>
      </c>
      <c r="E1182">
        <v>24.824848832593499</v>
      </c>
      <c r="G1182">
        <v>255.69927469428299</v>
      </c>
      <c r="H1182">
        <v>60.634329582710897</v>
      </c>
    </row>
    <row r="1183" spans="2:16">
      <c r="B1183" t="s">
        <v>38</v>
      </c>
      <c r="C1183" t="s">
        <v>92</v>
      </c>
      <c r="D1183" t="s">
        <v>24</v>
      </c>
      <c r="E1183">
        <v>28.880033796823401</v>
      </c>
      <c r="K1183">
        <v>18.928898621665802</v>
      </c>
      <c r="N1183">
        <v>19.4901702401697</v>
      </c>
    </row>
    <row r="1184" spans="2:16">
      <c r="B1184" t="s">
        <v>38</v>
      </c>
      <c r="C1184" t="s">
        <v>92</v>
      </c>
      <c r="D1184" t="s">
        <v>25</v>
      </c>
      <c r="E1184">
        <v>13.522643532301799</v>
      </c>
      <c r="F1184">
        <v>16.518252496000301</v>
      </c>
      <c r="H1184">
        <v>85.831540317531903</v>
      </c>
      <c r="I1184">
        <v>41.030653358771701</v>
      </c>
      <c r="L1184">
        <v>3.9705417256170898</v>
      </c>
    </row>
    <row r="1185" spans="2:16">
      <c r="B1185" t="s">
        <v>38</v>
      </c>
      <c r="C1185" t="s">
        <v>92</v>
      </c>
      <c r="D1185" t="s">
        <v>26</v>
      </c>
      <c r="E1185">
        <v>4.9225208079439904</v>
      </c>
      <c r="K1185">
        <v>3.37928076497424</v>
      </c>
      <c r="O1185">
        <v>6.4544855345694501</v>
      </c>
      <c r="P1185">
        <v>26.59949557546393</v>
      </c>
    </row>
    <row r="1186" spans="2:16">
      <c r="B1186" t="s">
        <v>38</v>
      </c>
      <c r="C1186" t="s">
        <v>92</v>
      </c>
      <c r="D1186" t="s">
        <v>27</v>
      </c>
      <c r="E1186">
        <v>26.659280026986199</v>
      </c>
      <c r="F1186">
        <v>41.431066651612603</v>
      </c>
      <c r="I1186">
        <v>20.5495304895868</v>
      </c>
      <c r="K1186">
        <v>59.815078120840198</v>
      </c>
      <c r="L1186">
        <v>2.0568908228316301</v>
      </c>
      <c r="N1186">
        <v>28.486172530848702</v>
      </c>
      <c r="O1186">
        <v>16.3400083626377</v>
      </c>
      <c r="P1186">
        <v>9.5364854937891597</v>
      </c>
    </row>
    <row r="1187" spans="2:16">
      <c r="B1187" t="s">
        <v>38</v>
      </c>
      <c r="C1187" t="s">
        <v>92</v>
      </c>
      <c r="D1187" t="s">
        <v>28</v>
      </c>
      <c r="E1187">
        <v>7.9427388022045404</v>
      </c>
      <c r="H1187">
        <v>30.738831390069301</v>
      </c>
      <c r="I1187">
        <v>12.049046771321599</v>
      </c>
      <c r="O1187">
        <v>17.5008790870749</v>
      </c>
      <c r="P1187">
        <v>0.44558872554588902</v>
      </c>
    </row>
    <row r="1188" spans="2:16">
      <c r="B1188" t="s">
        <v>38</v>
      </c>
      <c r="C1188" t="s">
        <v>92</v>
      </c>
      <c r="D1188" t="s">
        <v>29</v>
      </c>
      <c r="E1188">
        <v>90.149776321126197</v>
      </c>
      <c r="H1188">
        <v>59.076116019523901</v>
      </c>
      <c r="M1188">
        <v>5.7541003349226596</v>
      </c>
      <c r="N1188">
        <v>199.52189186568401</v>
      </c>
      <c r="O1188">
        <v>266.13712473148303</v>
      </c>
      <c r="P1188">
        <v>26.923614966001299</v>
      </c>
    </row>
    <row r="1189" spans="2:16">
      <c r="B1189" t="s">
        <v>38</v>
      </c>
      <c r="C1189" t="s">
        <v>92</v>
      </c>
      <c r="D1189" t="s">
        <v>30</v>
      </c>
      <c r="E1189">
        <v>73.933044099135202</v>
      </c>
      <c r="F1189">
        <v>89.008179309054299</v>
      </c>
      <c r="L1189">
        <v>34.261526068955099</v>
      </c>
      <c r="M1189">
        <v>113.679398339866</v>
      </c>
      <c r="N1189">
        <v>27.210941539973401</v>
      </c>
      <c r="O1189">
        <v>81.237957936701832</v>
      </c>
      <c r="P1189">
        <v>116.144068788878</v>
      </c>
    </row>
    <row r="1190" spans="2:16">
      <c r="B1190" t="s">
        <v>38</v>
      </c>
      <c r="C1190" t="s">
        <v>101</v>
      </c>
      <c r="D1190" t="s">
        <v>25</v>
      </c>
      <c r="K1190">
        <v>10.0466575613499</v>
      </c>
    </row>
    <row r="1191" spans="2:16">
      <c r="B1191" t="s">
        <v>38</v>
      </c>
      <c r="C1191" t="s">
        <v>101</v>
      </c>
      <c r="D1191" t="s">
        <v>28</v>
      </c>
      <c r="I1191">
        <v>0.12837012889622901</v>
      </c>
      <c r="J1191">
        <v>14.4514067290387</v>
      </c>
      <c r="K1191">
        <v>64.118307540489894</v>
      </c>
    </row>
    <row r="1192" spans="2:16">
      <c r="B1192" t="s">
        <v>38</v>
      </c>
      <c r="C1192" t="s">
        <v>93</v>
      </c>
      <c r="D1192" t="s">
        <v>16</v>
      </c>
      <c r="H1192">
        <v>2.6627329857750031</v>
      </c>
      <c r="I1192">
        <v>8.3414139130555606E-2</v>
      </c>
      <c r="J1192">
        <v>33.447161451094438</v>
      </c>
      <c r="L1192">
        <v>2.6627329857750031</v>
      </c>
      <c r="M1192">
        <v>8.3414139130555606E-2</v>
      </c>
      <c r="N1192">
        <v>5.1716766260944409</v>
      </c>
      <c r="P1192">
        <v>2.6627329857750031</v>
      </c>
    </row>
    <row r="1193" spans="2:16">
      <c r="B1193" t="s">
        <v>38</v>
      </c>
      <c r="C1193" t="s">
        <v>93</v>
      </c>
      <c r="D1193" t="s">
        <v>17</v>
      </c>
      <c r="H1193">
        <v>3.6790660347649999</v>
      </c>
      <c r="I1193">
        <v>2.301921905745</v>
      </c>
      <c r="J1193">
        <v>3.3572447789572299</v>
      </c>
      <c r="K1193">
        <v>2.301921905745</v>
      </c>
      <c r="M1193">
        <v>0.28517085431</v>
      </c>
      <c r="N1193">
        <v>0.109615328845</v>
      </c>
      <c r="O1193">
        <v>0.109615328845</v>
      </c>
      <c r="P1193">
        <v>10.08043024</v>
      </c>
    </row>
    <row r="1194" spans="2:16">
      <c r="B1194" t="s">
        <v>38</v>
      </c>
      <c r="C1194" t="s">
        <v>93</v>
      </c>
      <c r="D1194" t="s">
        <v>18</v>
      </c>
      <c r="H1194">
        <v>8.0000000000000004E-4</v>
      </c>
      <c r="J1194">
        <v>4.0000000000000002E-4</v>
      </c>
      <c r="M1194">
        <v>4.0000000000000002E-4</v>
      </c>
      <c r="O1194">
        <v>4.0000000000000002E-4</v>
      </c>
    </row>
    <row r="1195" spans="2:16">
      <c r="B1195" t="s">
        <v>38</v>
      </c>
      <c r="C1195" t="s">
        <v>93</v>
      </c>
      <c r="D1195" t="s">
        <v>19</v>
      </c>
      <c r="H1195">
        <v>0.50740201980150024</v>
      </c>
      <c r="I1195">
        <v>0.32813415106616661</v>
      </c>
      <c r="J1195">
        <v>814.57151667386711</v>
      </c>
      <c r="N1195">
        <v>1.491804473</v>
      </c>
    </row>
    <row r="1196" spans="2:16">
      <c r="B1196" t="s">
        <v>38</v>
      </c>
      <c r="C1196" t="s">
        <v>93</v>
      </c>
      <c r="D1196" t="s">
        <v>20</v>
      </c>
      <c r="H1196">
        <v>0.24502573387500001</v>
      </c>
    </row>
    <row r="1197" spans="2:16">
      <c r="B1197" t="s">
        <v>38</v>
      </c>
      <c r="C1197" t="s">
        <v>93</v>
      </c>
      <c r="D1197" t="s">
        <v>21</v>
      </c>
      <c r="H1197">
        <v>8.0000000000000004E-4</v>
      </c>
      <c r="J1197">
        <v>4.0000000000000002E-4</v>
      </c>
      <c r="L1197">
        <v>8.0000000000000004E-4</v>
      </c>
      <c r="P1197">
        <v>8.0000000000000004E-4</v>
      </c>
    </row>
    <row r="1198" spans="2:16">
      <c r="B1198" t="s">
        <v>38</v>
      </c>
      <c r="C1198" t="s">
        <v>93</v>
      </c>
      <c r="D1198" t="s">
        <v>22</v>
      </c>
      <c r="H1198">
        <v>0.55649666708499967</v>
      </c>
      <c r="I1198">
        <v>0.3537693946383334</v>
      </c>
      <c r="J1198">
        <v>6.1291867196383336</v>
      </c>
      <c r="K1198">
        <v>0.35376939463833351</v>
      </c>
      <c r="M1198">
        <v>0.91026606172333313</v>
      </c>
      <c r="N1198">
        <v>0.3537693946383334</v>
      </c>
      <c r="O1198">
        <v>0.35376939463833351</v>
      </c>
    </row>
    <row r="1199" spans="2:16">
      <c r="B1199" t="s">
        <v>38</v>
      </c>
      <c r="C1199" t="s">
        <v>93</v>
      </c>
      <c r="D1199" t="s">
        <v>23</v>
      </c>
      <c r="H1199">
        <v>8.0000000000000004E-4</v>
      </c>
      <c r="J1199">
        <v>143.50627719900902</v>
      </c>
      <c r="N1199">
        <v>8.0000000000000004E-4</v>
      </c>
    </row>
    <row r="1200" spans="2:16">
      <c r="B1200" t="s">
        <v>38</v>
      </c>
      <c r="C1200" t="s">
        <v>93</v>
      </c>
      <c r="D1200" t="s">
        <v>24</v>
      </c>
      <c r="F1200">
        <v>6.6543555555555606E-2</v>
      </c>
      <c r="H1200">
        <v>9.2124342788944507</v>
      </c>
      <c r="I1200">
        <v>6.0423014601833316</v>
      </c>
      <c r="J1200">
        <v>117.97578239103208</v>
      </c>
      <c r="L1200">
        <v>1.2634919887845999</v>
      </c>
      <c r="N1200">
        <v>17.050159656251001</v>
      </c>
      <c r="O1200">
        <v>9.0922305699643502</v>
      </c>
      <c r="P1200">
        <v>1.2634919887845999</v>
      </c>
    </row>
    <row r="1201" spans="2:16">
      <c r="B1201" t="s">
        <v>38</v>
      </c>
      <c r="C1201" t="s">
        <v>93</v>
      </c>
      <c r="D1201" t="s">
        <v>25</v>
      </c>
      <c r="H1201">
        <v>8.0000000000000004E-4</v>
      </c>
      <c r="J1201">
        <v>208.78211280318402</v>
      </c>
      <c r="N1201">
        <v>8.0000000000000004E-4</v>
      </c>
    </row>
    <row r="1202" spans="2:16">
      <c r="B1202" t="s">
        <v>38</v>
      </c>
      <c r="C1202" t="s">
        <v>93</v>
      </c>
      <c r="D1202" t="s">
        <v>26</v>
      </c>
      <c r="F1202">
        <v>9.4784844444444405E-2</v>
      </c>
      <c r="G1202">
        <v>0.18809771111111101</v>
      </c>
      <c r="H1202">
        <v>3.8589340497006277</v>
      </c>
      <c r="I1202">
        <v>0.37055833389388898</v>
      </c>
      <c r="J1202">
        <v>17.262355653512888</v>
      </c>
      <c r="P1202">
        <v>1.6914050730000001</v>
      </c>
    </row>
    <row r="1203" spans="2:16">
      <c r="B1203" t="s">
        <v>38</v>
      </c>
      <c r="C1203" t="s">
        <v>93</v>
      </c>
      <c r="D1203" t="s">
        <v>27</v>
      </c>
      <c r="H1203">
        <v>48.274085819423</v>
      </c>
      <c r="I1203">
        <v>31.243046728858971</v>
      </c>
      <c r="J1203">
        <v>569.638014907718</v>
      </c>
      <c r="L1203">
        <v>5.1143149956071099</v>
      </c>
      <c r="N1203">
        <v>44.200205278018501</v>
      </c>
      <c r="O1203">
        <v>92.688705732374402</v>
      </c>
      <c r="P1203">
        <v>5.1143149956071001</v>
      </c>
    </row>
    <row r="1204" spans="2:16">
      <c r="B1204" t="s">
        <v>38</v>
      </c>
      <c r="C1204" t="s">
        <v>93</v>
      </c>
      <c r="D1204" t="s">
        <v>28</v>
      </c>
      <c r="H1204">
        <v>8.0000000000000004E-4</v>
      </c>
      <c r="J1204">
        <v>37.7057161733686</v>
      </c>
      <c r="N1204">
        <v>8.0000000000000004E-4</v>
      </c>
    </row>
    <row r="1205" spans="2:16">
      <c r="B1205" t="s">
        <v>38</v>
      </c>
      <c r="C1205" t="s">
        <v>93</v>
      </c>
      <c r="D1205" t="s">
        <v>29</v>
      </c>
      <c r="F1205">
        <v>0.117488888888889</v>
      </c>
      <c r="G1205">
        <v>0.145522222222222</v>
      </c>
      <c r="H1205">
        <v>9.8633192653888866</v>
      </c>
      <c r="I1205">
        <v>5.7528505918333384</v>
      </c>
      <c r="J1205">
        <v>204.62497429463582</v>
      </c>
      <c r="N1205">
        <v>27.384882152000003</v>
      </c>
    </row>
    <row r="1206" spans="2:16">
      <c r="B1206" t="s">
        <v>38</v>
      </c>
      <c r="C1206" t="s">
        <v>93</v>
      </c>
      <c r="D1206" t="s">
        <v>30</v>
      </c>
      <c r="H1206">
        <v>8.4893754656500064</v>
      </c>
      <c r="I1206">
        <v>5.3884994987833279</v>
      </c>
      <c r="J1206">
        <v>93.439163648783335</v>
      </c>
      <c r="K1206">
        <v>5.3884994987833279</v>
      </c>
      <c r="L1206">
        <v>8.4893754656500064</v>
      </c>
      <c r="M1206">
        <v>5.3884994987833279</v>
      </c>
      <c r="N1206">
        <v>5.3884994987833279</v>
      </c>
      <c r="O1206">
        <v>5.3884994987833279</v>
      </c>
      <c r="P1206">
        <v>8.4893754656500064</v>
      </c>
    </row>
    <row r="1207" spans="2:16">
      <c r="B1207" t="s">
        <v>38</v>
      </c>
      <c r="C1207" t="s">
        <v>94</v>
      </c>
      <c r="D1207" t="s">
        <v>16</v>
      </c>
      <c r="F1207">
        <v>0.700930855499724</v>
      </c>
      <c r="G1207">
        <v>24.6842132319074</v>
      </c>
      <c r="I1207">
        <v>51.063755746678289</v>
      </c>
      <c r="J1207">
        <v>234.90813373402062</v>
      </c>
      <c r="K1207">
        <v>6.2430372595974895</v>
      </c>
      <c r="L1207">
        <v>2.2783429560225001</v>
      </c>
      <c r="M1207">
        <v>2.50513806436433</v>
      </c>
      <c r="N1207">
        <v>2.7675710376082598</v>
      </c>
      <c r="O1207">
        <v>3.0735212858696701</v>
      </c>
    </row>
    <row r="1208" spans="2:16">
      <c r="B1208" t="s">
        <v>38</v>
      </c>
      <c r="C1208" t="s">
        <v>94</v>
      </c>
      <c r="D1208" t="s">
        <v>17</v>
      </c>
      <c r="F1208">
        <v>0.25260941152264682</v>
      </c>
      <c r="G1208">
        <v>1.1718868590820171</v>
      </c>
      <c r="H1208">
        <v>7.1130728062585302E-2</v>
      </c>
      <c r="I1208">
        <v>0.79377218422147799</v>
      </c>
      <c r="J1208">
        <v>0.30716894977168901</v>
      </c>
      <c r="K1208">
        <v>9.0954894572426598E-4</v>
      </c>
      <c r="L1208">
        <v>5.1586624617924397E-2</v>
      </c>
      <c r="M1208">
        <v>6.3125086112051004E-2</v>
      </c>
      <c r="N1208">
        <v>7.9022244677426204E-2</v>
      </c>
      <c r="O1208">
        <v>0.10178970905703701</v>
      </c>
    </row>
    <row r="1209" spans="2:16">
      <c r="B1209" t="s">
        <v>38</v>
      </c>
      <c r="C1209" t="s">
        <v>94</v>
      </c>
      <c r="D1209" t="s">
        <v>18</v>
      </c>
      <c r="F1209">
        <v>4.7745729339684448</v>
      </c>
      <c r="G1209">
        <v>10.37916731567012</v>
      </c>
      <c r="H1209">
        <v>1.9903752187650481</v>
      </c>
      <c r="I1209">
        <v>8.976957743765059</v>
      </c>
      <c r="J1209">
        <v>25.039609531187651</v>
      </c>
      <c r="K1209">
        <v>21.669102211017304</v>
      </c>
      <c r="L1209">
        <v>0.39748412410643003</v>
      </c>
      <c r="M1209">
        <v>0.43705123789523698</v>
      </c>
      <c r="N1209">
        <v>0.4828358026074</v>
      </c>
      <c r="O1209">
        <v>1.605120443587388</v>
      </c>
    </row>
    <row r="1210" spans="2:16">
      <c r="B1210" t="s">
        <v>38</v>
      </c>
      <c r="C1210" t="s">
        <v>94</v>
      </c>
      <c r="D1210" t="s">
        <v>19</v>
      </c>
      <c r="F1210">
        <v>40.758268667419678</v>
      </c>
      <c r="G1210">
        <v>73.24906349354049</v>
      </c>
      <c r="H1210">
        <v>22.950711445010789</v>
      </c>
      <c r="I1210">
        <v>30.821917808219201</v>
      </c>
      <c r="J1210">
        <v>65.690085255334168</v>
      </c>
      <c r="K1210">
        <v>47.500016082485224</v>
      </c>
    </row>
    <row r="1211" spans="2:16">
      <c r="B1211" t="s">
        <v>38</v>
      </c>
      <c r="C1211" t="s">
        <v>94</v>
      </c>
      <c r="D1211" t="s">
        <v>20</v>
      </c>
      <c r="F1211">
        <v>26.71353875055129</v>
      </c>
      <c r="G1211">
        <v>63.27681483443785</v>
      </c>
      <c r="H1211">
        <v>14.329677662879799</v>
      </c>
      <c r="I1211">
        <v>53.772239384720642</v>
      </c>
      <c r="J1211">
        <v>130.9977939350203</v>
      </c>
      <c r="K1211">
        <v>102.38876984586949</v>
      </c>
    </row>
    <row r="1212" spans="2:16">
      <c r="B1212" t="s">
        <v>38</v>
      </c>
      <c r="C1212" t="s">
        <v>94</v>
      </c>
      <c r="D1212" t="s">
        <v>21</v>
      </c>
      <c r="F1212">
        <v>6.680739291150239</v>
      </c>
      <c r="G1212">
        <v>0.79682581644369599</v>
      </c>
      <c r="H1212">
        <v>0.77085453359425904</v>
      </c>
      <c r="I1212">
        <v>2.4838646082481701</v>
      </c>
      <c r="J1212">
        <v>26.348899245567992</v>
      </c>
      <c r="O1212">
        <v>0.44092575408630802</v>
      </c>
      <c r="P1212">
        <v>0.63683047750629396</v>
      </c>
    </row>
    <row r="1213" spans="2:16">
      <c r="B1213" t="s">
        <v>38</v>
      </c>
      <c r="C1213" t="s">
        <v>94</v>
      </c>
      <c r="D1213" t="s">
        <v>22</v>
      </c>
      <c r="G1213">
        <v>4.0140803891572299</v>
      </c>
      <c r="H1213">
        <v>28.965294361925068</v>
      </c>
      <c r="I1213">
        <v>44.046000375695698</v>
      </c>
      <c r="J1213">
        <v>258.66594776084116</v>
      </c>
      <c r="L1213">
        <v>7.7013147194007301</v>
      </c>
      <c r="M1213">
        <v>4.7750954865288397</v>
      </c>
      <c r="N1213">
        <v>5.6058207228475503</v>
      </c>
    </row>
    <row r="1214" spans="2:16">
      <c r="B1214" t="s">
        <v>38</v>
      </c>
      <c r="C1214" t="s">
        <v>94</v>
      </c>
      <c r="D1214" t="s">
        <v>23</v>
      </c>
      <c r="F1214">
        <v>25.62846551399452</v>
      </c>
      <c r="G1214">
        <v>10.477116130366401</v>
      </c>
      <c r="H1214">
        <v>1.6242806894103601</v>
      </c>
      <c r="I1214">
        <v>13.881981091002519</v>
      </c>
      <c r="J1214">
        <v>41.593756730359793</v>
      </c>
      <c r="K1214">
        <v>4.6491705997597004</v>
      </c>
    </row>
    <row r="1215" spans="2:16">
      <c r="B1215" t="s">
        <v>38</v>
      </c>
      <c r="C1215" t="s">
        <v>94</v>
      </c>
      <c r="D1215" t="s">
        <v>24</v>
      </c>
      <c r="F1215">
        <v>1.1054336423203639</v>
      </c>
      <c r="G1215">
        <v>0.64218711843509702</v>
      </c>
      <c r="I1215">
        <v>1.1101084736569671</v>
      </c>
      <c r="J1215">
        <v>2.5393817787052124</v>
      </c>
      <c r="K1215">
        <v>0.118860049617205</v>
      </c>
    </row>
    <row r="1216" spans="2:16">
      <c r="B1216" t="s">
        <v>38</v>
      </c>
      <c r="C1216" t="s">
        <v>94</v>
      </c>
      <c r="D1216" t="s">
        <v>25</v>
      </c>
      <c r="F1216">
        <v>2.5740234675967999</v>
      </c>
      <c r="G1216">
        <v>7.5837320840750664</v>
      </c>
      <c r="H1216">
        <v>1.0595278498741501</v>
      </c>
      <c r="I1216">
        <v>3.6396608757422317</v>
      </c>
      <c r="J1216">
        <v>27.816189807148689</v>
      </c>
      <c r="K1216">
        <v>0.31581007344369399</v>
      </c>
    </row>
    <row r="1217" spans="2:15">
      <c r="B1217" t="s">
        <v>38</v>
      </c>
      <c r="C1217" t="s">
        <v>94</v>
      </c>
      <c r="D1217" t="s">
        <v>26</v>
      </c>
      <c r="F1217">
        <v>0.17181362360478419</v>
      </c>
      <c r="G1217">
        <v>0.52941091031113674</v>
      </c>
      <c r="H1217">
        <v>0.11319181754265301</v>
      </c>
      <c r="I1217">
        <v>1.2150302958266772</v>
      </c>
      <c r="J1217">
        <v>0.34389354905719899</v>
      </c>
      <c r="K1217">
        <v>6.5659440625771498E-3</v>
      </c>
      <c r="N1217">
        <v>0.138475069981919</v>
      </c>
      <c r="O1217">
        <v>0.17006889662828001</v>
      </c>
    </row>
    <row r="1218" spans="2:15">
      <c r="B1218" t="s">
        <v>38</v>
      </c>
      <c r="C1218" t="s">
        <v>94</v>
      </c>
      <c r="D1218" t="s">
        <v>27</v>
      </c>
      <c r="F1218">
        <v>8.7144801997660188</v>
      </c>
      <c r="G1218">
        <v>33.47942900153032</v>
      </c>
      <c r="H1218">
        <v>9.3282082283776688</v>
      </c>
      <c r="I1218">
        <v>28.620102351352109</v>
      </c>
      <c r="J1218">
        <v>22.944239653810843</v>
      </c>
      <c r="K1218">
        <v>7.0902739892864801</v>
      </c>
    </row>
    <row r="1219" spans="2:15">
      <c r="B1219" t="s">
        <v>38</v>
      </c>
      <c r="C1219" t="s">
        <v>94</v>
      </c>
      <c r="D1219" t="s">
        <v>28</v>
      </c>
      <c r="G1219">
        <v>6.22849928556461E-2</v>
      </c>
      <c r="H1219">
        <v>1.750823167857263</v>
      </c>
      <c r="I1219">
        <v>0.47425314183123801</v>
      </c>
      <c r="J1219">
        <v>3.0340249317162948</v>
      </c>
      <c r="K1219">
        <v>6.3017057907559196E-2</v>
      </c>
    </row>
    <row r="1220" spans="2:15">
      <c r="B1220" t="s">
        <v>38</v>
      </c>
      <c r="C1220" t="s">
        <v>94</v>
      </c>
      <c r="D1220" t="s">
        <v>29</v>
      </c>
      <c r="F1220">
        <v>4.4348176246933102</v>
      </c>
      <c r="G1220">
        <v>6.26037903549273</v>
      </c>
      <c r="H1220">
        <v>9.9946502717700589</v>
      </c>
      <c r="I1220">
        <v>10.697322167975599</v>
      </c>
      <c r="J1220">
        <v>56.504598592645642</v>
      </c>
      <c r="L1220">
        <v>5.5232644507193802</v>
      </c>
    </row>
    <row r="1221" spans="2:15">
      <c r="B1221" t="s">
        <v>38</v>
      </c>
      <c r="C1221" t="s">
        <v>94</v>
      </c>
      <c r="D1221" t="s">
        <v>30</v>
      </c>
      <c r="F1221">
        <v>2.7595216063873198</v>
      </c>
      <c r="G1221">
        <v>7.3070790233792202</v>
      </c>
      <c r="I1221">
        <v>6.2192570225772901</v>
      </c>
      <c r="J1221">
        <v>96.538130951223692</v>
      </c>
      <c r="K1221">
        <v>7.8285821435349598</v>
      </c>
    </row>
    <row r="1222" spans="2:15">
      <c r="B1222" t="s">
        <v>38</v>
      </c>
      <c r="C1222" t="s">
        <v>95</v>
      </c>
      <c r="D1222" t="s">
        <v>16</v>
      </c>
      <c r="E1222">
        <v>7.5393108359502499</v>
      </c>
      <c r="I1222">
        <v>7.2197885086715701</v>
      </c>
      <c r="J1222">
        <v>20.368814704877401</v>
      </c>
      <c r="K1222">
        <v>24.022015744289799</v>
      </c>
      <c r="M1222">
        <v>3.62138603277121</v>
      </c>
      <c r="N1222">
        <v>25.766803606301099</v>
      </c>
      <c r="O1222">
        <v>27.733789824929801</v>
      </c>
    </row>
    <row r="1223" spans="2:15">
      <c r="B1223" t="s">
        <v>38</v>
      </c>
      <c r="C1223" t="s">
        <v>95</v>
      </c>
      <c r="D1223" t="s">
        <v>17</v>
      </c>
      <c r="E1223">
        <v>2.8538812785388101</v>
      </c>
      <c r="H1223">
        <v>0.30217566478646202</v>
      </c>
      <c r="I1223">
        <v>1.1564747664667101</v>
      </c>
      <c r="J1223">
        <v>5.7033642197983498</v>
      </c>
      <c r="K1223">
        <v>2.5467775416246399</v>
      </c>
      <c r="L1223">
        <v>2.1357477542006098</v>
      </c>
      <c r="M1223">
        <v>3.1336735607485</v>
      </c>
      <c r="N1223">
        <v>7.2235689531376499</v>
      </c>
      <c r="O1223">
        <v>3.5670867307492999</v>
      </c>
    </row>
    <row r="1224" spans="2:15">
      <c r="B1224" t="s">
        <v>38</v>
      </c>
      <c r="C1224" t="s">
        <v>95</v>
      </c>
      <c r="D1224" t="s">
        <v>18</v>
      </c>
      <c r="E1224">
        <v>12.347838908062</v>
      </c>
      <c r="J1224">
        <v>2.1478778213282901</v>
      </c>
      <c r="K1224">
        <v>7.0343006425599501</v>
      </c>
      <c r="N1224">
        <v>2.2466708581638999</v>
      </c>
      <c r="O1224">
        <v>7.0411177084989198</v>
      </c>
    </row>
    <row r="1225" spans="2:15">
      <c r="B1225" t="s">
        <v>38</v>
      </c>
      <c r="C1225" t="s">
        <v>95</v>
      </c>
      <c r="D1225" t="s">
        <v>19</v>
      </c>
      <c r="E1225">
        <v>83.440249490289403</v>
      </c>
      <c r="J1225">
        <v>62.485246321359497</v>
      </c>
      <c r="K1225">
        <v>96.92188404481</v>
      </c>
      <c r="N1225">
        <v>22.143878560511901</v>
      </c>
      <c r="O1225">
        <v>104.82726491485001</v>
      </c>
    </row>
    <row r="1226" spans="2:15">
      <c r="B1226" t="s">
        <v>38</v>
      </c>
      <c r="C1226" t="s">
        <v>95</v>
      </c>
      <c r="D1226" t="s">
        <v>20</v>
      </c>
      <c r="E1226">
        <v>5.7282892935355099</v>
      </c>
      <c r="I1226">
        <v>6.8085623075087804</v>
      </c>
      <c r="J1226">
        <v>20.553979193736701</v>
      </c>
      <c r="K1226">
        <v>22.538119088824299</v>
      </c>
      <c r="L1226">
        <v>10.070862780208</v>
      </c>
      <c r="M1226">
        <v>17.6703046054295</v>
      </c>
      <c r="N1226">
        <v>28.8211143946329</v>
      </c>
      <c r="O1226">
        <v>28.253548675968201</v>
      </c>
    </row>
    <row r="1227" spans="2:15">
      <c r="B1227" t="s">
        <v>38</v>
      </c>
      <c r="C1227" t="s">
        <v>95</v>
      </c>
      <c r="D1227" t="s">
        <v>21</v>
      </c>
      <c r="E1227">
        <v>4.6821978080961699</v>
      </c>
      <c r="I1227">
        <v>1.2048069216577999</v>
      </c>
      <c r="J1227">
        <v>8.7224252129542101</v>
      </c>
      <c r="N1227">
        <v>2.9303404351133802</v>
      </c>
      <c r="O1227">
        <v>0.125549951916687</v>
      </c>
    </row>
    <row r="1228" spans="2:15">
      <c r="B1228" t="s">
        <v>38</v>
      </c>
      <c r="C1228" t="s">
        <v>95</v>
      </c>
      <c r="D1228" t="s">
        <v>22</v>
      </c>
      <c r="E1228">
        <v>50.570220002390798</v>
      </c>
      <c r="I1228">
        <v>17.725773718924401</v>
      </c>
      <c r="J1228">
        <v>13.6245233757208</v>
      </c>
      <c r="K1228">
        <v>23.103875398237701</v>
      </c>
      <c r="M1228">
        <v>6.4014070472858302</v>
      </c>
      <c r="N1228">
        <v>9.5403685115642194</v>
      </c>
      <c r="O1228">
        <v>19.978475421119601</v>
      </c>
    </row>
    <row r="1229" spans="2:15">
      <c r="B1229" t="s">
        <v>38</v>
      </c>
      <c r="C1229" t="s">
        <v>95</v>
      </c>
      <c r="D1229" t="s">
        <v>23</v>
      </c>
      <c r="E1229">
        <v>24.854619359856599</v>
      </c>
      <c r="J1229">
        <v>27.894491715378599</v>
      </c>
      <c r="K1229">
        <v>45.138620312954302</v>
      </c>
      <c r="N1229">
        <v>27.8863793204907</v>
      </c>
      <c r="O1229">
        <v>49.822126028023703</v>
      </c>
    </row>
    <row r="1230" spans="2:15">
      <c r="B1230" t="s">
        <v>38</v>
      </c>
      <c r="C1230" t="s">
        <v>95</v>
      </c>
      <c r="D1230" t="s">
        <v>24</v>
      </c>
      <c r="E1230">
        <v>26.649836308442701</v>
      </c>
      <c r="I1230">
        <v>11.0564571578388</v>
      </c>
      <c r="J1230">
        <v>9.0487718023602302</v>
      </c>
      <c r="K1230">
        <v>22.042067674700601</v>
      </c>
      <c r="M1230">
        <v>11.4795267877226</v>
      </c>
      <c r="N1230">
        <v>10.204897211633501</v>
      </c>
      <c r="O1230">
        <v>22.452080331414699</v>
      </c>
    </row>
    <row r="1231" spans="2:15">
      <c r="B1231" t="s">
        <v>38</v>
      </c>
      <c r="C1231" t="s">
        <v>95</v>
      </c>
      <c r="D1231" t="s">
        <v>25</v>
      </c>
      <c r="E1231">
        <v>3.0217566478646201</v>
      </c>
      <c r="I1231">
        <v>4.93740114006029</v>
      </c>
      <c r="J1231">
        <v>17.380318683944999</v>
      </c>
      <c r="K1231">
        <v>14.223152232579899</v>
      </c>
      <c r="M1231">
        <v>1.7701525054466301</v>
      </c>
      <c r="N1231">
        <v>20.959794614347601</v>
      </c>
      <c r="O1231">
        <v>16.6461533965158</v>
      </c>
    </row>
    <row r="1232" spans="2:15">
      <c r="B1232" t="s">
        <v>38</v>
      </c>
      <c r="C1232" t="s">
        <v>95</v>
      </c>
      <c r="D1232" t="s">
        <v>26</v>
      </c>
      <c r="E1232">
        <v>8.8339847015794195</v>
      </c>
      <c r="I1232">
        <v>5.0834161835176896</v>
      </c>
      <c r="J1232">
        <v>22.483898722551899</v>
      </c>
      <c r="K1232">
        <v>26.9864370434039</v>
      </c>
      <c r="L1232">
        <v>10.9721133036787</v>
      </c>
      <c r="M1232">
        <v>16.917289716402301</v>
      </c>
      <c r="N1232">
        <v>31.488139641355801</v>
      </c>
      <c r="O1232">
        <v>33.185294012585302</v>
      </c>
    </row>
    <row r="1233" spans="2:16">
      <c r="B1233" t="s">
        <v>38</v>
      </c>
      <c r="C1233" t="s">
        <v>95</v>
      </c>
      <c r="D1233" t="s">
        <v>27</v>
      </c>
      <c r="E1233">
        <v>42.503320776883797</v>
      </c>
      <c r="I1233">
        <v>23.8117105493039</v>
      </c>
      <c r="J1233">
        <v>36.349596946360599</v>
      </c>
      <c r="M1233">
        <v>26.652868318278401</v>
      </c>
      <c r="N1233">
        <v>42.755192429893</v>
      </c>
      <c r="O1233">
        <v>4.3202103401295098</v>
      </c>
    </row>
    <row r="1234" spans="2:16">
      <c r="B1234" t="s">
        <v>38</v>
      </c>
      <c r="C1234" t="s">
        <v>95</v>
      </c>
      <c r="D1234" t="s">
        <v>28</v>
      </c>
      <c r="E1234">
        <v>20.0175222301215</v>
      </c>
      <c r="I1234">
        <v>6.4216737692710497</v>
      </c>
      <c r="J1234">
        <v>8.5279761510091898</v>
      </c>
      <c r="K1234">
        <v>23.826040789132001</v>
      </c>
      <c r="O1234">
        <v>15.4429280343491</v>
      </c>
    </row>
    <row r="1235" spans="2:16">
      <c r="B1235" t="s">
        <v>38</v>
      </c>
      <c r="C1235" t="s">
        <v>95</v>
      </c>
      <c r="D1235" t="s">
        <v>29</v>
      </c>
      <c r="E1235">
        <v>69.841074808809097</v>
      </c>
      <c r="I1235">
        <v>5.2511514677272197</v>
      </c>
      <c r="J1235">
        <v>54.948338545964504</v>
      </c>
      <c r="K1235">
        <v>97.224762322558405</v>
      </c>
      <c r="N1235">
        <v>39.0150238784002</v>
      </c>
      <c r="O1235">
        <v>104.095685743583</v>
      </c>
    </row>
    <row r="1236" spans="2:16">
      <c r="B1236" t="s">
        <v>38</v>
      </c>
      <c r="C1236" t="s">
        <v>95</v>
      </c>
      <c r="D1236" t="s">
        <v>30</v>
      </c>
      <c r="E1236">
        <v>101.547794336724</v>
      </c>
      <c r="I1236">
        <v>21.293257792024001</v>
      </c>
      <c r="J1236">
        <v>161.273780296365</v>
      </c>
      <c r="N1236">
        <v>59.207884456518997</v>
      </c>
      <c r="O1236">
        <v>2.0867487537625302</v>
      </c>
    </row>
    <row r="1237" spans="2:16">
      <c r="B1237" t="s">
        <v>38</v>
      </c>
      <c r="C1237" t="s">
        <v>96</v>
      </c>
      <c r="D1237" t="s">
        <v>16</v>
      </c>
      <c r="F1237">
        <v>9.6271169319645002E-3</v>
      </c>
      <c r="H1237">
        <v>4.3389822791952797E-3</v>
      </c>
      <c r="M1237">
        <v>18.290284765008199</v>
      </c>
      <c r="N1237">
        <v>9.5446674410010104</v>
      </c>
      <c r="O1237">
        <v>31.464478831900401</v>
      </c>
      <c r="P1237">
        <v>26.6021455063274</v>
      </c>
    </row>
    <row r="1238" spans="2:16">
      <c r="B1238" t="s">
        <v>38</v>
      </c>
      <c r="C1238" t="s">
        <v>96</v>
      </c>
      <c r="D1238" t="s">
        <v>17</v>
      </c>
      <c r="F1238">
        <v>3.7147728757476697E-2</v>
      </c>
      <c r="M1238">
        <v>4.2536203367757599</v>
      </c>
      <c r="N1238">
        <v>0.59309113779528999</v>
      </c>
      <c r="O1238">
        <v>3.2791203059736</v>
      </c>
      <c r="P1238">
        <v>3.4675460641100502</v>
      </c>
    </row>
    <row r="1239" spans="2:16">
      <c r="B1239" t="s">
        <v>38</v>
      </c>
      <c r="C1239" t="s">
        <v>96</v>
      </c>
      <c r="D1239" t="s">
        <v>20</v>
      </c>
      <c r="F1239">
        <v>4.5224836286526397E-2</v>
      </c>
      <c r="L1239">
        <v>0.66286949560846498</v>
      </c>
      <c r="M1239">
        <v>22.067344319201499</v>
      </c>
      <c r="O1239">
        <v>25.2048214398183</v>
      </c>
      <c r="P1239">
        <v>9.0559698715586308</v>
      </c>
    </row>
    <row r="1240" spans="2:16">
      <c r="B1240" t="s">
        <v>38</v>
      </c>
      <c r="C1240" t="s">
        <v>96</v>
      </c>
      <c r="D1240" t="s">
        <v>21</v>
      </c>
      <c r="L1240">
        <v>0.140024165995809</v>
      </c>
    </row>
    <row r="1241" spans="2:16">
      <c r="B1241" t="s">
        <v>38</v>
      </c>
      <c r="C1241" t="s">
        <v>96</v>
      </c>
      <c r="D1241" t="s">
        <v>24</v>
      </c>
      <c r="F1241">
        <v>0.71737933536276</v>
      </c>
    </row>
    <row r="1242" spans="2:16">
      <c r="B1242" t="s">
        <v>38</v>
      </c>
      <c r="C1242" t="s">
        <v>96</v>
      </c>
      <c r="D1242" t="s">
        <v>25</v>
      </c>
      <c r="F1242">
        <v>29.8068141903758</v>
      </c>
      <c r="K1242">
        <v>2.8640405913240401</v>
      </c>
      <c r="L1242">
        <v>11.043049756598201</v>
      </c>
      <c r="M1242">
        <v>1.0796661090286399</v>
      </c>
      <c r="N1242">
        <v>13.051776355180399</v>
      </c>
      <c r="O1242">
        <v>3.3193544107770001</v>
      </c>
      <c r="P1242">
        <v>16.318452034466901</v>
      </c>
    </row>
    <row r="1243" spans="2:16">
      <c r="B1243" t="s">
        <v>38</v>
      </c>
      <c r="C1243" t="s">
        <v>96</v>
      </c>
      <c r="D1243" t="s">
        <v>27</v>
      </c>
      <c r="F1243">
        <v>39.034018264840199</v>
      </c>
      <c r="L1243">
        <v>8.3700423413181699</v>
      </c>
      <c r="N1243">
        <v>8.2068725820058397</v>
      </c>
      <c r="O1243">
        <v>2.2018309380407302</v>
      </c>
      <c r="P1243">
        <v>8.7756148185695206</v>
      </c>
    </row>
    <row r="1244" spans="2:16">
      <c r="B1244" t="s">
        <v>38</v>
      </c>
      <c r="C1244" t="s">
        <v>96</v>
      </c>
      <c r="D1244" t="s">
        <v>28</v>
      </c>
      <c r="N1244">
        <v>8.4746010968180005E-2</v>
      </c>
      <c r="O1244">
        <v>2.7597795530611299E-2</v>
      </c>
      <c r="P1244">
        <v>0.28435796184346501</v>
      </c>
    </row>
    <row r="1245" spans="2:16">
      <c r="B1245" t="s">
        <v>38</v>
      </c>
      <c r="C1245" t="s">
        <v>96</v>
      </c>
      <c r="D1245" t="s">
        <v>29</v>
      </c>
      <c r="F1245">
        <v>0.42418618630305399</v>
      </c>
      <c r="G1245">
        <v>0.418552424721088</v>
      </c>
      <c r="H1245">
        <v>0.16935180625038901</v>
      </c>
      <c r="L1245">
        <v>46.894453709711001</v>
      </c>
      <c r="O1245">
        <v>7.5352958019433602</v>
      </c>
    </row>
    <row r="1246" spans="2:16">
      <c r="B1246" t="s">
        <v>38</v>
      </c>
      <c r="C1246" t="s">
        <v>96</v>
      </c>
      <c r="D1246" t="s">
        <v>30</v>
      </c>
      <c r="G1246">
        <v>20.097602739726</v>
      </c>
    </row>
    <row r="1247" spans="2:16">
      <c r="B1247" t="s">
        <v>38</v>
      </c>
      <c r="C1247" t="s">
        <v>97</v>
      </c>
      <c r="D1247" t="s">
        <v>16</v>
      </c>
      <c r="H1247">
        <v>7.9133486466894998E-2</v>
      </c>
      <c r="I1247">
        <v>7.4496752608447306E-2</v>
      </c>
      <c r="J1247">
        <v>1.2574959165775399</v>
      </c>
      <c r="K1247">
        <v>5.6811174745198496</v>
      </c>
      <c r="L1247">
        <v>0.62653101032450498</v>
      </c>
      <c r="M1247">
        <v>3.2004502126532302</v>
      </c>
      <c r="N1247">
        <v>3.4601721156059999</v>
      </c>
      <c r="O1247">
        <v>1.7568870829402601</v>
      </c>
      <c r="P1247">
        <v>3.3141494115284198</v>
      </c>
    </row>
    <row r="1248" spans="2:16">
      <c r="B1248" t="s">
        <v>38</v>
      </c>
      <c r="C1248" t="s">
        <v>97</v>
      </c>
      <c r="D1248" t="s">
        <v>17</v>
      </c>
      <c r="F1248">
        <v>2.1885387145361999E-4</v>
      </c>
      <c r="G1248">
        <v>2.9942685958658499</v>
      </c>
      <c r="H1248">
        <v>4.7541548581442301E-4</v>
      </c>
      <c r="I1248">
        <v>0.69828567158577404</v>
      </c>
      <c r="J1248">
        <v>13.716895819196999</v>
      </c>
      <c r="K1248">
        <v>1.4582142402108601E-3</v>
      </c>
      <c r="L1248">
        <v>6.7238958241040603</v>
      </c>
      <c r="M1248">
        <v>7.6911262790979897</v>
      </c>
      <c r="N1248">
        <v>2.9543122026547599</v>
      </c>
      <c r="O1248">
        <v>7.1484127016866097</v>
      </c>
      <c r="P1248">
        <v>5.6097824495698401</v>
      </c>
    </row>
    <row r="1249" spans="2:16">
      <c r="B1249" t="s">
        <v>38</v>
      </c>
      <c r="C1249" t="s">
        <v>97</v>
      </c>
      <c r="D1249" t="s">
        <v>18</v>
      </c>
      <c r="F1249">
        <v>3.3822871042832201E-4</v>
      </c>
      <c r="G1249">
        <v>8.4557177607080304E-4</v>
      </c>
      <c r="H1249">
        <v>1.1413721094622</v>
      </c>
      <c r="I1249">
        <v>5.9723243113140203</v>
      </c>
      <c r="J1249">
        <v>27.49610098357525</v>
      </c>
      <c r="K1249">
        <v>47.399103552838795</v>
      </c>
      <c r="L1249">
        <v>13.335274287129618</v>
      </c>
      <c r="M1249">
        <v>22.1316764165101</v>
      </c>
      <c r="N1249">
        <v>43.111461320543683</v>
      </c>
      <c r="O1249">
        <v>22.721803972443698</v>
      </c>
      <c r="P1249">
        <v>28.9899641273832</v>
      </c>
    </row>
    <row r="1250" spans="2:16">
      <c r="B1250" t="s">
        <v>38</v>
      </c>
      <c r="C1250" t="s">
        <v>97</v>
      </c>
      <c r="D1250" t="s">
        <v>19</v>
      </c>
      <c r="F1250">
        <v>0.22</v>
      </c>
      <c r="G1250">
        <v>6.78</v>
      </c>
      <c r="H1250">
        <v>40.662125806657301</v>
      </c>
      <c r="I1250">
        <v>1.7618485468356</v>
      </c>
      <c r="J1250">
        <v>200.61204229367101</v>
      </c>
      <c r="K1250">
        <v>899.65516673361697</v>
      </c>
      <c r="L1250">
        <v>89.118916456715198</v>
      </c>
      <c r="M1250">
        <v>166.69036506820899</v>
      </c>
      <c r="N1250">
        <v>884.5956684364171</v>
      </c>
      <c r="O1250">
        <v>123.19665943015799</v>
      </c>
      <c r="P1250">
        <v>235.929806105941</v>
      </c>
    </row>
    <row r="1251" spans="2:16">
      <c r="B1251" t="s">
        <v>38</v>
      </c>
      <c r="C1251" t="s">
        <v>97</v>
      </c>
      <c r="D1251" t="s">
        <v>20</v>
      </c>
      <c r="G1251">
        <v>5.6260603980782399E-2</v>
      </c>
      <c r="I1251">
        <v>1.2695422040368901E-2</v>
      </c>
      <c r="J1251">
        <v>4.2365180740413497E-2</v>
      </c>
      <c r="K1251">
        <v>5.1772634795914201E-3</v>
      </c>
      <c r="L1251">
        <v>2.5329731661574699E-2</v>
      </c>
      <c r="M1251">
        <v>2.3353607639616299E-2</v>
      </c>
      <c r="N1251">
        <v>1.5904942960804299E-2</v>
      </c>
      <c r="O1251">
        <v>2.40615947612207E-2</v>
      </c>
      <c r="P1251">
        <v>1.9681312685359401E-2</v>
      </c>
    </row>
    <row r="1252" spans="2:16">
      <c r="B1252" t="s">
        <v>38</v>
      </c>
      <c r="C1252" t="s">
        <v>97</v>
      </c>
      <c r="D1252" t="s">
        <v>21</v>
      </c>
      <c r="G1252">
        <v>2</v>
      </c>
      <c r="H1252">
        <v>1.3059871834922501</v>
      </c>
      <c r="I1252">
        <v>0.46512724691125101</v>
      </c>
      <c r="J1252">
        <v>14.5662045947343</v>
      </c>
      <c r="K1252">
        <v>21.778343403950998</v>
      </c>
      <c r="L1252">
        <v>6.6595133252968699</v>
      </c>
      <c r="M1252">
        <v>17.734190668271999</v>
      </c>
      <c r="N1252">
        <v>15.1360453572614</v>
      </c>
      <c r="O1252">
        <v>11.5243626487797</v>
      </c>
      <c r="P1252">
        <v>16.592391752056901</v>
      </c>
    </row>
    <row r="1253" spans="2:16">
      <c r="B1253" t="s">
        <v>38</v>
      </c>
      <c r="C1253" t="s">
        <v>97</v>
      </c>
      <c r="D1253" t="s">
        <v>22</v>
      </c>
      <c r="J1253">
        <v>4.0000000000000002E-4</v>
      </c>
    </row>
    <row r="1254" spans="2:16">
      <c r="B1254" t="s">
        <v>38</v>
      </c>
      <c r="C1254" t="s">
        <v>97</v>
      </c>
      <c r="D1254" t="s">
        <v>23</v>
      </c>
      <c r="F1254">
        <v>0.14000000000000001</v>
      </c>
      <c r="G1254">
        <v>0.18831530542210001</v>
      </c>
      <c r="H1254">
        <v>4.6712696945778998</v>
      </c>
      <c r="I1254">
        <v>0.16059461271903999</v>
      </c>
      <c r="J1254">
        <v>20.799485807888399</v>
      </c>
      <c r="K1254">
        <v>94.621958360915599</v>
      </c>
      <c r="L1254">
        <v>9.2271270672728694</v>
      </c>
      <c r="M1254">
        <v>53.230254998950102</v>
      </c>
      <c r="N1254">
        <v>57.106501956688803</v>
      </c>
      <c r="O1254">
        <v>28.557871602740502</v>
      </c>
      <c r="P1254">
        <v>54.9327405372591</v>
      </c>
    </row>
    <row r="1255" spans="2:16">
      <c r="B1255" t="s">
        <v>38</v>
      </c>
      <c r="C1255" t="s">
        <v>97</v>
      </c>
      <c r="D1255" t="s">
        <v>24</v>
      </c>
      <c r="F1255">
        <v>2.15</v>
      </c>
      <c r="G1255">
        <v>4.8499999999999996</v>
      </c>
      <c r="I1255">
        <v>2.92777192186839</v>
      </c>
      <c r="J1255">
        <v>30.718504071489399</v>
      </c>
      <c r="K1255">
        <v>1.28580815948354</v>
      </c>
      <c r="L1255">
        <v>15.1362008206897</v>
      </c>
      <c r="M1255">
        <v>17.7879392062354</v>
      </c>
      <c r="N1255">
        <v>0.72053596643277695</v>
      </c>
      <c r="O1255">
        <v>15.135800820689701</v>
      </c>
      <c r="P1255">
        <v>17.787539206235401</v>
      </c>
    </row>
    <row r="1256" spans="2:16">
      <c r="B1256" t="s">
        <v>38</v>
      </c>
      <c r="C1256" t="s">
        <v>97</v>
      </c>
      <c r="D1256" t="s">
        <v>25</v>
      </c>
      <c r="F1256">
        <v>1.98958064957836E-5</v>
      </c>
      <c r="G1256">
        <v>0.112000171222097</v>
      </c>
      <c r="I1256">
        <v>2.58267351006377E-2</v>
      </c>
      <c r="J1256">
        <v>0.512997608219805</v>
      </c>
      <c r="K1256">
        <v>2.0636332783545601</v>
      </c>
      <c r="L1256">
        <v>0.239447215107401</v>
      </c>
      <c r="M1256">
        <v>1.19381195979429</v>
      </c>
      <c r="N1256">
        <v>1.26184469291196</v>
      </c>
      <c r="O1256">
        <v>0.65831201936727701</v>
      </c>
      <c r="P1256">
        <v>1.2232996213960401</v>
      </c>
    </row>
    <row r="1257" spans="2:16">
      <c r="B1257" t="s">
        <v>38</v>
      </c>
      <c r="C1257" t="s">
        <v>97</v>
      </c>
      <c r="D1257" t="s">
        <v>26</v>
      </c>
      <c r="G1257">
        <v>5.6260603980782399E-2</v>
      </c>
      <c r="I1257">
        <v>1.2695422040368901E-2</v>
      </c>
      <c r="J1257">
        <v>4.2365180740413497E-2</v>
      </c>
      <c r="K1257">
        <v>5.1772634795914201E-3</v>
      </c>
      <c r="L1257">
        <v>2.5329731661574699E-2</v>
      </c>
      <c r="M1257">
        <v>2.56280466017186E-2</v>
      </c>
      <c r="N1257">
        <v>1.3630503998702E-2</v>
      </c>
      <c r="O1257">
        <v>2.5060785281989299E-2</v>
      </c>
      <c r="P1257">
        <v>1.9957370605924601E-2</v>
      </c>
    </row>
    <row r="1258" spans="2:16">
      <c r="B1258" t="s">
        <v>38</v>
      </c>
      <c r="C1258" t="s">
        <v>97</v>
      </c>
      <c r="D1258" t="s">
        <v>27</v>
      </c>
      <c r="J1258">
        <v>4.0000000000000002E-4</v>
      </c>
      <c r="K1258">
        <v>1.9227313556979099E-3</v>
      </c>
      <c r="M1258">
        <v>6.6895562450446295E-4</v>
      </c>
      <c r="N1258">
        <v>6.7805054578860802E-4</v>
      </c>
      <c r="P1258">
        <v>2.7295114132671E-4</v>
      </c>
    </row>
    <row r="1259" spans="2:16">
      <c r="B1259" t="s">
        <v>38</v>
      </c>
      <c r="C1259" t="s">
        <v>97</v>
      </c>
      <c r="D1259" t="s">
        <v>28</v>
      </c>
      <c r="F1259">
        <v>0.44944911955078798</v>
      </c>
      <c r="G1259">
        <v>0.24367362421081801</v>
      </c>
      <c r="I1259">
        <v>0.432588909781497</v>
      </c>
      <c r="J1259">
        <v>2.8994962771253299</v>
      </c>
      <c r="K1259">
        <v>1.0191715367257801</v>
      </c>
      <c r="L1259">
        <v>1.51593329603917</v>
      </c>
      <c r="M1259">
        <v>2.0730452430552631</v>
      </c>
      <c r="N1259">
        <v>1.23700541736923</v>
      </c>
      <c r="O1259">
        <v>1.5096231099495601</v>
      </c>
      <c r="P1259">
        <v>1.41258628037522</v>
      </c>
    </row>
    <row r="1260" spans="2:16">
      <c r="B1260" t="s">
        <v>38</v>
      </c>
      <c r="C1260" t="s">
        <v>97</v>
      </c>
      <c r="D1260" t="s">
        <v>29</v>
      </c>
      <c r="F1260">
        <v>0.909375419784207</v>
      </c>
      <c r="G1260">
        <v>6.8717262206934002</v>
      </c>
      <c r="H1260">
        <v>2.0343319531094299</v>
      </c>
      <c r="I1260">
        <v>19.632862597742498</v>
      </c>
      <c r="J1260">
        <v>109.76532624999901</v>
      </c>
      <c r="K1260">
        <v>507.94488445332399</v>
      </c>
      <c r="L1260">
        <v>59.2288223134628</v>
      </c>
      <c r="M1260">
        <v>167.09879780436222</v>
      </c>
      <c r="N1260">
        <v>428.40927158905924</v>
      </c>
      <c r="O1260">
        <v>52.866651445632797</v>
      </c>
      <c r="P1260">
        <v>296.71279800392153</v>
      </c>
    </row>
    <row r="1261" spans="2:16">
      <c r="B1261" t="s">
        <v>38</v>
      </c>
      <c r="C1261" t="s">
        <v>97</v>
      </c>
      <c r="D1261" t="s">
        <v>30</v>
      </c>
      <c r="F1261">
        <v>8.7683073662258693</v>
      </c>
      <c r="G1261">
        <v>58.566065219217599</v>
      </c>
      <c r="H1261">
        <v>0.105304350748227</v>
      </c>
      <c r="I1261">
        <v>21.156215182785399</v>
      </c>
      <c r="J1261">
        <v>305.44880958326399</v>
      </c>
      <c r="K1261">
        <v>915.04460835390091</v>
      </c>
      <c r="L1261">
        <v>66.257579767922195</v>
      </c>
      <c r="M1261">
        <v>365.89459129641398</v>
      </c>
      <c r="N1261">
        <v>800.202062466965</v>
      </c>
      <c r="O1261">
        <v>169.20264009390101</v>
      </c>
      <c r="P1261">
        <v>450.44244894794303</v>
      </c>
    </row>
    <row r="1262" spans="2:16">
      <c r="B1262" t="s">
        <v>38</v>
      </c>
      <c r="C1262" t="s">
        <v>98</v>
      </c>
      <c r="D1262" t="s">
        <v>16</v>
      </c>
      <c r="J1262">
        <v>4.0000000000000002E-4</v>
      </c>
      <c r="K1262">
        <v>1.9227313556979099E-3</v>
      </c>
      <c r="M1262">
        <v>6.6895562450446295E-4</v>
      </c>
      <c r="N1262">
        <v>6.7805054578860802E-4</v>
      </c>
      <c r="P1262">
        <v>2.7295114132671E-4</v>
      </c>
    </row>
    <row r="1263" spans="2:16">
      <c r="B1263" t="s">
        <v>38</v>
      </c>
      <c r="C1263" t="s">
        <v>98</v>
      </c>
      <c r="D1263" t="s">
        <v>17</v>
      </c>
      <c r="H1263">
        <v>1.599994E-3</v>
      </c>
      <c r="J1263">
        <v>7.1938006875629096E-3</v>
      </c>
      <c r="K1263">
        <v>4.9709589425840596E-4</v>
      </c>
      <c r="L1263">
        <v>2.76032989896871E-3</v>
      </c>
      <c r="M1263">
        <v>3.85185145905056E-3</v>
      </c>
      <c r="N1263">
        <v>1.09136393198907E-3</v>
      </c>
      <c r="O1263">
        <v>2.83984947026563E-3</v>
      </c>
      <c r="P1263">
        <v>2.2391335027989599E-3</v>
      </c>
    </row>
    <row r="1264" spans="2:16">
      <c r="B1264" t="s">
        <v>38</v>
      </c>
      <c r="C1264" t="s">
        <v>98</v>
      </c>
      <c r="D1264" t="s">
        <v>18</v>
      </c>
      <c r="J1264">
        <v>4.0000000000000002E-4</v>
      </c>
    </row>
    <row r="1265" spans="2:16">
      <c r="B1265" t="s">
        <v>38</v>
      </c>
      <c r="C1265" t="s">
        <v>98</v>
      </c>
      <c r="D1265" t="s">
        <v>19</v>
      </c>
      <c r="H1265">
        <v>4.9599850000000001E-2</v>
      </c>
      <c r="J1265">
        <v>0.21100797417553899</v>
      </c>
      <c r="K1265">
        <v>0.93734900985730496</v>
      </c>
      <c r="L1265">
        <v>9.2298538459742799E-2</v>
      </c>
      <c r="M1265">
        <v>0.52969900708135098</v>
      </c>
      <c r="N1265">
        <v>0.56570738295033696</v>
      </c>
      <c r="O1265">
        <v>0.28405423457148699</v>
      </c>
      <c r="P1265">
        <v>0.54511795339561298</v>
      </c>
    </row>
    <row r="1266" spans="2:16">
      <c r="B1266" t="s">
        <v>38</v>
      </c>
      <c r="C1266" t="s">
        <v>98</v>
      </c>
      <c r="D1266" t="s">
        <v>21</v>
      </c>
      <c r="E1266">
        <v>11.1111111111111</v>
      </c>
      <c r="H1266">
        <v>0.88298415834809396</v>
      </c>
      <c r="I1266">
        <v>10.227326952763001</v>
      </c>
      <c r="J1266">
        <v>42.683354138457702</v>
      </c>
      <c r="K1266">
        <v>87.749504997245594</v>
      </c>
      <c r="L1266">
        <v>24.485280439540102</v>
      </c>
      <c r="M1266">
        <v>62.481098426315597</v>
      </c>
      <c r="N1266">
        <v>59.956311022504401</v>
      </c>
      <c r="O1266">
        <v>41.176935840377197</v>
      </c>
      <c r="P1266">
        <v>61.371526589709298</v>
      </c>
    </row>
    <row r="1267" spans="2:16">
      <c r="B1267" t="s">
        <v>38</v>
      </c>
      <c r="C1267" t="s">
        <v>98</v>
      </c>
      <c r="D1267" t="s">
        <v>22</v>
      </c>
      <c r="J1267">
        <v>4.0000000000000002E-4</v>
      </c>
    </row>
    <row r="1268" spans="2:16">
      <c r="B1268" t="s">
        <v>38</v>
      </c>
      <c r="C1268" t="s">
        <v>98</v>
      </c>
      <c r="D1268" t="s">
        <v>23</v>
      </c>
      <c r="J1268">
        <v>4.0000000000000002E-4</v>
      </c>
      <c r="K1268">
        <v>1.9227313556979099E-3</v>
      </c>
      <c r="L1268">
        <v>9.4179648508646904E-3</v>
      </c>
      <c r="M1268">
        <v>6.6895562450446295E-4</v>
      </c>
      <c r="N1268">
        <v>4.8154845946748598E-3</v>
      </c>
      <c r="O1268">
        <v>5.1744116798375902E-3</v>
      </c>
      <c r="P1268">
        <v>2.0905795546788302E-3</v>
      </c>
    </row>
    <row r="1269" spans="2:16">
      <c r="B1269" t="s">
        <v>38</v>
      </c>
      <c r="C1269" t="s">
        <v>98</v>
      </c>
      <c r="D1269" t="s">
        <v>24</v>
      </c>
      <c r="J1269">
        <v>4.0000000000000002E-4</v>
      </c>
    </row>
    <row r="1270" spans="2:16">
      <c r="B1270" t="s">
        <v>38</v>
      </c>
      <c r="C1270" t="s">
        <v>98</v>
      </c>
      <c r="D1270" t="s">
        <v>25</v>
      </c>
      <c r="J1270">
        <v>4.0000000000000002E-4</v>
      </c>
      <c r="K1270">
        <v>1.9227313556979099E-3</v>
      </c>
      <c r="M1270">
        <v>6.6895562450446295E-4</v>
      </c>
      <c r="N1270">
        <v>6.7805054578860802E-4</v>
      </c>
      <c r="P1270">
        <v>2.7295114132671E-4</v>
      </c>
    </row>
    <row r="1271" spans="2:16">
      <c r="B1271" t="s">
        <v>38</v>
      </c>
      <c r="C1271" t="s">
        <v>98</v>
      </c>
      <c r="D1271" t="s">
        <v>27</v>
      </c>
      <c r="J1271">
        <v>4.0000000000000002E-4</v>
      </c>
    </row>
    <row r="1272" spans="2:16">
      <c r="B1272" t="s">
        <v>38</v>
      </c>
      <c r="C1272" t="s">
        <v>98</v>
      </c>
      <c r="D1272" t="s">
        <v>28</v>
      </c>
      <c r="J1272">
        <v>4.0000000000000002E-4</v>
      </c>
    </row>
    <row r="1273" spans="2:16">
      <c r="B1273" t="s">
        <v>38</v>
      </c>
      <c r="C1273" t="s">
        <v>98</v>
      </c>
      <c r="D1273" t="s">
        <v>29</v>
      </c>
      <c r="F1273">
        <v>3.4857452980612798E-3</v>
      </c>
      <c r="G1273">
        <v>8.7143632451532095E-3</v>
      </c>
      <c r="H1273">
        <v>1.3542981192245101E-2</v>
      </c>
      <c r="I1273">
        <v>3.0690906810596899E-2</v>
      </c>
      <c r="J1273">
        <v>0.41433412532441399</v>
      </c>
      <c r="K1273">
        <v>1.86285604947857</v>
      </c>
      <c r="L1273">
        <v>0.19883034606722599</v>
      </c>
      <c r="M1273">
        <v>1.0502885845368399</v>
      </c>
      <c r="N1273">
        <v>1.13142798635261</v>
      </c>
      <c r="O1273">
        <v>0.57248698811611198</v>
      </c>
      <c r="P1273">
        <v>1.0855341756061201</v>
      </c>
    </row>
    <row r="1274" spans="2:16">
      <c r="B1274" t="s">
        <v>38</v>
      </c>
      <c r="C1274" t="s">
        <v>98</v>
      </c>
      <c r="D1274" t="s">
        <v>30</v>
      </c>
      <c r="F1274">
        <v>4.5314688874796701E-4</v>
      </c>
      <c r="G1274">
        <v>1.0265328672218701</v>
      </c>
      <c r="H1274">
        <v>0.76300718755499197</v>
      </c>
      <c r="I1274">
        <v>0.35502040980224903</v>
      </c>
      <c r="J1274">
        <v>7.8627905663330298</v>
      </c>
      <c r="K1274">
        <v>0.58657377325814197</v>
      </c>
      <c r="L1274">
        <v>3.6528811666355598</v>
      </c>
      <c r="M1274">
        <v>4.6658542038107198</v>
      </c>
      <c r="N1274">
        <v>1.9332423612818701</v>
      </c>
      <c r="O1274">
        <v>4.0974933535548397</v>
      </c>
      <c r="P1274">
        <v>3.46498239714108</v>
      </c>
    </row>
    <row r="1275" spans="2:16">
      <c r="B1275" t="s">
        <v>38</v>
      </c>
      <c r="C1275" t="s">
        <v>99</v>
      </c>
      <c r="D1275" t="s">
        <v>16</v>
      </c>
      <c r="F1275">
        <v>0.58305074376686306</v>
      </c>
      <c r="I1275">
        <v>1.27057802004292</v>
      </c>
      <c r="J1275">
        <v>5.9262120629845398</v>
      </c>
      <c r="K1275">
        <v>28.794731876835701</v>
      </c>
      <c r="L1275">
        <v>137.43073121921299</v>
      </c>
      <c r="M1275">
        <v>283.11060920270501</v>
      </c>
      <c r="N1275">
        <v>218.58392399618199</v>
      </c>
      <c r="O1275">
        <v>376.48568785667499</v>
      </c>
      <c r="P1275">
        <v>475.42532532830398</v>
      </c>
    </row>
    <row r="1276" spans="2:16">
      <c r="B1276" t="s">
        <v>38</v>
      </c>
      <c r="C1276" t="s">
        <v>99</v>
      </c>
      <c r="D1276" t="s">
        <v>17</v>
      </c>
      <c r="F1276">
        <v>2.2497920233401398</v>
      </c>
      <c r="I1276">
        <v>4.20656460244538</v>
      </c>
      <c r="J1276">
        <v>18.142037868813706</v>
      </c>
      <c r="K1276">
        <v>44.799174261391798</v>
      </c>
      <c r="L1276">
        <v>40.885178455397003</v>
      </c>
      <c r="M1276">
        <v>24.840254977522399</v>
      </c>
      <c r="N1276">
        <v>44.086877709450803</v>
      </c>
      <c r="O1276">
        <v>47.025074707277</v>
      </c>
      <c r="P1276">
        <v>42.148734753138399</v>
      </c>
    </row>
    <row r="1277" spans="2:16">
      <c r="B1277" t="s">
        <v>38</v>
      </c>
      <c r="C1277" t="s">
        <v>99</v>
      </c>
      <c r="D1277" t="s">
        <v>18</v>
      </c>
      <c r="F1277">
        <v>3.8419023109614701</v>
      </c>
      <c r="G1277">
        <v>1.42091937663595</v>
      </c>
      <c r="I1277">
        <v>8.2870038850157393</v>
      </c>
      <c r="J1277">
        <v>37.570904065971199</v>
      </c>
      <c r="K1277">
        <v>145.54589567689601</v>
      </c>
      <c r="L1277">
        <v>206.45593027832101</v>
      </c>
      <c r="N1277">
        <v>45.282826073999097</v>
      </c>
      <c r="O1277">
        <v>173.15027159127999</v>
      </c>
      <c r="P1277">
        <v>200.81413043289601</v>
      </c>
    </row>
    <row r="1278" spans="2:16">
      <c r="B1278" t="s">
        <v>38</v>
      </c>
      <c r="C1278" t="s">
        <v>99</v>
      </c>
      <c r="D1278" t="s">
        <v>19</v>
      </c>
      <c r="F1278">
        <v>44.223670504200001</v>
      </c>
      <c r="H1278">
        <v>111.19329150888299</v>
      </c>
      <c r="I1278">
        <v>140.67263655011601</v>
      </c>
      <c r="J1278">
        <v>1052.72130004273</v>
      </c>
      <c r="K1278">
        <v>594.77425779750899</v>
      </c>
      <c r="L1278">
        <v>1047.1729491762101</v>
      </c>
      <c r="M1278">
        <v>33.540257565703499</v>
      </c>
      <c r="N1278">
        <v>1171.7531332260901</v>
      </c>
      <c r="O1278">
        <v>787.80861060239499</v>
      </c>
      <c r="P1278">
        <v>818.97976689793097</v>
      </c>
    </row>
    <row r="1279" spans="2:16">
      <c r="B1279" t="s">
        <v>38</v>
      </c>
      <c r="C1279" t="s">
        <v>99</v>
      </c>
      <c r="D1279" t="s">
        <v>20</v>
      </c>
      <c r="F1279">
        <v>3.8130744320012502</v>
      </c>
      <c r="H1279">
        <v>11.285733464520201</v>
      </c>
      <c r="I1279">
        <v>13.348907726307401</v>
      </c>
      <c r="J1279">
        <v>103.668436165207</v>
      </c>
      <c r="K1279">
        <v>296.65502115052601</v>
      </c>
      <c r="L1279">
        <v>216.037321340776</v>
      </c>
      <c r="N1279">
        <v>187.625394894262</v>
      </c>
      <c r="O1279">
        <v>151.992903034497</v>
      </c>
      <c r="P1279">
        <v>171.133687478056</v>
      </c>
    </row>
    <row r="1280" spans="2:16">
      <c r="B1280" t="s">
        <v>38</v>
      </c>
      <c r="C1280" t="s">
        <v>99</v>
      </c>
      <c r="D1280" t="s">
        <v>21</v>
      </c>
      <c r="F1280">
        <v>0.30599999999999999</v>
      </c>
      <c r="G1280">
        <v>2.6855906106240002</v>
      </c>
      <c r="J1280">
        <v>7.2434254434541101</v>
      </c>
      <c r="K1280">
        <v>27.687002620821701</v>
      </c>
      <c r="N1280">
        <v>7.2759218050807002</v>
      </c>
      <c r="P1280">
        <v>22.735178107686501</v>
      </c>
    </row>
    <row r="1281" spans="2:16">
      <c r="B1281" t="s">
        <v>38</v>
      </c>
      <c r="C1281" t="s">
        <v>99</v>
      </c>
      <c r="D1281" t="s">
        <v>22</v>
      </c>
      <c r="J1281">
        <v>0.17832651661634799</v>
      </c>
      <c r="K1281">
        <v>0.77854986813966098</v>
      </c>
    </row>
    <row r="1282" spans="2:16">
      <c r="B1282" t="s">
        <v>38</v>
      </c>
      <c r="C1282" t="s">
        <v>99</v>
      </c>
      <c r="D1282" t="s">
        <v>23</v>
      </c>
      <c r="F1282">
        <v>15.011195475751901</v>
      </c>
      <c r="I1282">
        <v>26.432595799568698</v>
      </c>
      <c r="J1282">
        <v>109.952074893722</v>
      </c>
      <c r="K1282">
        <v>209.712278085213</v>
      </c>
      <c r="L1282">
        <v>223.814719662285</v>
      </c>
      <c r="M1282">
        <v>323.15162888990398</v>
      </c>
      <c r="N1282">
        <v>329.74467414775501</v>
      </c>
      <c r="O1282">
        <v>424.10107559176498</v>
      </c>
      <c r="P1282">
        <v>488.82562019580598</v>
      </c>
    </row>
    <row r="1283" spans="2:16">
      <c r="B1283" t="s">
        <v>38</v>
      </c>
      <c r="C1283" t="s">
        <v>99</v>
      </c>
      <c r="D1283" t="s">
        <v>24</v>
      </c>
      <c r="F1283">
        <v>1.53</v>
      </c>
      <c r="G1283">
        <v>1.4669931544021699</v>
      </c>
      <c r="J1283">
        <v>4.0458182369190601</v>
      </c>
      <c r="K1283">
        <v>15.4061884331351</v>
      </c>
    </row>
    <row r="1284" spans="2:16">
      <c r="B1284" t="s">
        <v>38</v>
      </c>
      <c r="C1284" t="s">
        <v>99</v>
      </c>
      <c r="D1284" t="s">
        <v>25</v>
      </c>
      <c r="H1284">
        <v>2.58722460209369</v>
      </c>
      <c r="I1284">
        <v>1.65020718882118</v>
      </c>
      <c r="J1284">
        <v>18.239910408120402</v>
      </c>
      <c r="K1284">
        <v>79.469264200477298</v>
      </c>
      <c r="L1284">
        <v>252.04302836100601</v>
      </c>
      <c r="N1284">
        <v>204.16192056995499</v>
      </c>
      <c r="O1284">
        <v>195.81609136122</v>
      </c>
      <c r="P1284">
        <v>169.17983727072499</v>
      </c>
    </row>
    <row r="1285" spans="2:16">
      <c r="B1285" t="s">
        <v>38</v>
      </c>
      <c r="C1285" t="s">
        <v>99</v>
      </c>
      <c r="D1285" t="s">
        <v>26</v>
      </c>
      <c r="F1285">
        <v>8.9760000000000006E-2</v>
      </c>
      <c r="G1285">
        <v>5.4799377599999997E-2</v>
      </c>
      <c r="H1285">
        <v>0.21465932294342699</v>
      </c>
      <c r="I1285">
        <v>0.34056402522566098</v>
      </c>
      <c r="J1285">
        <v>2.4448196212067299</v>
      </c>
      <c r="K1285">
        <v>11.049199401365399</v>
      </c>
      <c r="L1285">
        <v>36.105454629482999</v>
      </c>
      <c r="N1285">
        <v>28.661628348096698</v>
      </c>
      <c r="O1285">
        <v>27.7990908293236</v>
      </c>
      <c r="P1285">
        <v>23.931996558208098</v>
      </c>
    </row>
    <row r="1286" spans="2:16">
      <c r="B1286" t="s">
        <v>38</v>
      </c>
      <c r="C1286" t="s">
        <v>99</v>
      </c>
      <c r="D1286" t="s">
        <v>27</v>
      </c>
      <c r="H1286">
        <v>4.7190911015594299</v>
      </c>
      <c r="I1286">
        <v>2.9690223062688901</v>
      </c>
      <c r="J1286">
        <v>32.992113073347902</v>
      </c>
      <c r="K1286">
        <v>143.64478759692901</v>
      </c>
      <c r="L1286">
        <v>694.91739719488703</v>
      </c>
      <c r="N1286">
        <v>749.80411549084499</v>
      </c>
      <c r="O1286">
        <v>614.27021997075803</v>
      </c>
      <c r="P1286">
        <v>630.47173057262705</v>
      </c>
    </row>
    <row r="1287" spans="2:16">
      <c r="B1287" t="s">
        <v>38</v>
      </c>
      <c r="C1287" t="s">
        <v>99</v>
      </c>
      <c r="D1287" t="s">
        <v>28</v>
      </c>
      <c r="F1287">
        <v>0.20399999999999999</v>
      </c>
      <c r="G1287">
        <v>0.18368196719999999</v>
      </c>
      <c r="I1287">
        <v>0.57704699284166405</v>
      </c>
      <c r="J1287">
        <v>2.8557796254271302</v>
      </c>
      <c r="K1287">
        <v>13.532424470334901</v>
      </c>
    </row>
    <row r="1288" spans="2:16">
      <c r="B1288" t="s">
        <v>38</v>
      </c>
      <c r="C1288" t="s">
        <v>99</v>
      </c>
      <c r="D1288" t="s">
        <v>29</v>
      </c>
      <c r="F1288">
        <v>35.764717668688803</v>
      </c>
      <c r="G1288">
        <v>15.274381308829501</v>
      </c>
      <c r="I1288">
        <v>81.064240762439695</v>
      </c>
      <c r="J1288">
        <v>375.072427519803</v>
      </c>
      <c r="K1288">
        <v>345.780110814132</v>
      </c>
      <c r="L1288">
        <v>489.63635973390399</v>
      </c>
      <c r="M1288">
        <v>359.32657486685298</v>
      </c>
      <c r="N1288">
        <v>544.99185120571303</v>
      </c>
      <c r="O1288">
        <v>611.16045032867203</v>
      </c>
      <c r="P1288">
        <v>609.64562262283596</v>
      </c>
    </row>
    <row r="1289" spans="2:16">
      <c r="B1289" t="s">
        <v>38</v>
      </c>
      <c r="C1289" t="s">
        <v>99</v>
      </c>
      <c r="D1289" t="s">
        <v>30</v>
      </c>
      <c r="F1289">
        <v>57.323999999999998</v>
      </c>
      <c r="G1289">
        <v>8.9136342047083392</v>
      </c>
      <c r="I1289">
        <v>128.71457515482001</v>
      </c>
      <c r="J1289">
        <v>479.46325453862602</v>
      </c>
      <c r="K1289">
        <v>614.58618279740199</v>
      </c>
      <c r="L1289">
        <v>417.22827637205597</v>
      </c>
    </row>
    <row r="1290" spans="2:16">
      <c r="B1290" t="s">
        <v>39</v>
      </c>
      <c r="C1290" t="s">
        <v>90</v>
      </c>
      <c r="D1290" t="s">
        <v>16</v>
      </c>
      <c r="I1290">
        <v>47.671388366400301</v>
      </c>
      <c r="M1290">
        <v>52.201271947077103</v>
      </c>
      <c r="N1290">
        <v>19.8167980151315</v>
      </c>
      <c r="O1290">
        <v>24.803702324407901</v>
      </c>
      <c r="P1290">
        <v>77.873747258237401</v>
      </c>
    </row>
    <row r="1291" spans="2:16">
      <c r="B1291" t="s">
        <v>39</v>
      </c>
      <c r="C1291" t="s">
        <v>90</v>
      </c>
      <c r="D1291" t="s">
        <v>17</v>
      </c>
      <c r="H1291">
        <v>2.9233694828225101</v>
      </c>
      <c r="I1291">
        <v>21.908984008504252</v>
      </c>
      <c r="N1291">
        <v>10.182589995812499</v>
      </c>
      <c r="O1291">
        <v>1.35828775772425</v>
      </c>
      <c r="P1291">
        <v>1.93653518345939</v>
      </c>
    </row>
    <row r="1292" spans="2:16">
      <c r="B1292" t="s">
        <v>39</v>
      </c>
      <c r="C1292" t="s">
        <v>90</v>
      </c>
      <c r="D1292" t="s">
        <v>18</v>
      </c>
      <c r="I1292">
        <v>22.93162129285826</v>
      </c>
      <c r="K1292">
        <v>1.73468611125145</v>
      </c>
      <c r="O1292">
        <v>7.1839571028918296</v>
      </c>
    </row>
    <row r="1293" spans="2:16">
      <c r="B1293" t="s">
        <v>39</v>
      </c>
      <c r="C1293" t="s">
        <v>90</v>
      </c>
      <c r="D1293" t="s">
        <v>19</v>
      </c>
      <c r="H1293">
        <v>39.60755802542667</v>
      </c>
      <c r="I1293">
        <v>18.3290763128748</v>
      </c>
      <c r="M1293">
        <v>42.373744334049803</v>
      </c>
      <c r="P1293">
        <v>150.47624573195299</v>
      </c>
    </row>
    <row r="1294" spans="2:16">
      <c r="B1294" t="s">
        <v>39</v>
      </c>
      <c r="C1294" t="s">
        <v>90</v>
      </c>
      <c r="D1294" t="s">
        <v>20</v>
      </c>
      <c r="G1294">
        <v>6.9319296018733398</v>
      </c>
      <c r="H1294">
        <v>6.6893261497576297</v>
      </c>
      <c r="I1294">
        <v>19.645471678651599</v>
      </c>
      <c r="K1294">
        <v>6.16681891943532</v>
      </c>
    </row>
    <row r="1295" spans="2:16">
      <c r="B1295" t="s">
        <v>39</v>
      </c>
      <c r="C1295" t="s">
        <v>90</v>
      </c>
      <c r="D1295" t="s">
        <v>21</v>
      </c>
      <c r="H1295">
        <v>10.88692222868387</v>
      </c>
      <c r="I1295">
        <v>34.154095617207147</v>
      </c>
      <c r="J1295">
        <v>30.1925859035487</v>
      </c>
      <c r="M1295">
        <v>14.358106914466701</v>
      </c>
      <c r="N1295">
        <v>0.112122549035304</v>
      </c>
      <c r="O1295">
        <v>20.5776228334976</v>
      </c>
      <c r="P1295">
        <v>12.895872682168701</v>
      </c>
    </row>
    <row r="1296" spans="2:16">
      <c r="B1296" t="s">
        <v>39</v>
      </c>
      <c r="C1296" t="s">
        <v>90</v>
      </c>
      <c r="D1296" t="s">
        <v>22</v>
      </c>
      <c r="H1296">
        <v>1.5040425645256299</v>
      </c>
      <c r="I1296">
        <v>135.3090005723964</v>
      </c>
      <c r="J1296">
        <v>85.83722325702125</v>
      </c>
      <c r="O1296">
        <v>41.420438094451598</v>
      </c>
      <c r="P1296">
        <v>5.8146547625645404</v>
      </c>
    </row>
    <row r="1297" spans="2:16">
      <c r="B1297" t="s">
        <v>39</v>
      </c>
      <c r="C1297" t="s">
        <v>90</v>
      </c>
      <c r="D1297" t="s">
        <v>23</v>
      </c>
      <c r="H1297">
        <v>5.0995387767550584</v>
      </c>
      <c r="I1297">
        <v>32.597243941666797</v>
      </c>
      <c r="N1297">
        <v>28.856962771505099</v>
      </c>
      <c r="O1297">
        <v>8.1688865007555993</v>
      </c>
      <c r="P1297">
        <v>32.660837401851403</v>
      </c>
    </row>
    <row r="1298" spans="2:16">
      <c r="B1298" t="s">
        <v>39</v>
      </c>
      <c r="C1298" t="s">
        <v>90</v>
      </c>
      <c r="D1298" t="s">
        <v>24</v>
      </c>
      <c r="I1298">
        <v>1.28024859172213</v>
      </c>
      <c r="J1298">
        <v>1.2231506086357899</v>
      </c>
    </row>
    <row r="1299" spans="2:16">
      <c r="B1299" t="s">
        <v>39</v>
      </c>
      <c r="C1299" t="s">
        <v>90</v>
      </c>
      <c r="D1299" t="s">
        <v>25</v>
      </c>
      <c r="H1299">
        <v>0.24791075713834901</v>
      </c>
      <c r="I1299">
        <v>4.0386254281858198</v>
      </c>
    </row>
    <row r="1300" spans="2:16">
      <c r="B1300" t="s">
        <v>39</v>
      </c>
      <c r="C1300" t="s">
        <v>90</v>
      </c>
      <c r="D1300" t="s">
        <v>26</v>
      </c>
      <c r="H1300">
        <v>0.76569517744498605</v>
      </c>
      <c r="I1300">
        <v>1.3476594301674889</v>
      </c>
      <c r="J1300">
        <v>2.7651062136590001</v>
      </c>
      <c r="O1300">
        <v>14.2932291041278</v>
      </c>
    </row>
    <row r="1301" spans="2:16">
      <c r="B1301" t="s">
        <v>39</v>
      </c>
      <c r="C1301" t="s">
        <v>90</v>
      </c>
      <c r="D1301" t="s">
        <v>27</v>
      </c>
      <c r="I1301">
        <v>29.515187847740499</v>
      </c>
      <c r="N1301">
        <v>27.869678260545999</v>
      </c>
      <c r="O1301">
        <v>0.59260158409213703</v>
      </c>
      <c r="P1301">
        <v>3.0946956562652002</v>
      </c>
    </row>
    <row r="1302" spans="2:16">
      <c r="B1302" t="s">
        <v>39</v>
      </c>
      <c r="C1302" t="s">
        <v>90</v>
      </c>
      <c r="D1302" t="s">
        <v>28</v>
      </c>
      <c r="I1302">
        <v>0.868735879582339</v>
      </c>
      <c r="J1302">
        <v>2.3885186428836702</v>
      </c>
    </row>
    <row r="1303" spans="2:16">
      <c r="B1303" t="s">
        <v>39</v>
      </c>
      <c r="C1303" t="s">
        <v>90</v>
      </c>
      <c r="D1303" t="s">
        <v>29</v>
      </c>
      <c r="H1303">
        <v>1.40316031070373</v>
      </c>
      <c r="I1303">
        <v>97.438936325864802</v>
      </c>
      <c r="N1303">
        <v>57.678187514970098</v>
      </c>
    </row>
    <row r="1304" spans="2:16">
      <c r="B1304" t="s">
        <v>39</v>
      </c>
      <c r="C1304" t="s">
        <v>90</v>
      </c>
      <c r="D1304" t="s">
        <v>30</v>
      </c>
      <c r="H1304">
        <v>24.494148349256101</v>
      </c>
      <c r="I1304">
        <v>45.513989435677686</v>
      </c>
      <c r="N1304">
        <v>49.403948862123102</v>
      </c>
      <c r="O1304">
        <v>32.508898029512302</v>
      </c>
      <c r="P1304">
        <v>24.9293195832654</v>
      </c>
    </row>
    <row r="1305" spans="2:16">
      <c r="B1305" t="s">
        <v>39</v>
      </c>
      <c r="C1305" t="s">
        <v>100</v>
      </c>
      <c r="D1305" t="s">
        <v>16</v>
      </c>
      <c r="I1305">
        <v>2.2771989062244602</v>
      </c>
      <c r="J1305">
        <v>20.721094468542098</v>
      </c>
      <c r="K1305">
        <v>56.702413229087298</v>
      </c>
    </row>
    <row r="1306" spans="2:16">
      <c r="B1306" t="s">
        <v>39</v>
      </c>
      <c r="C1306" t="s">
        <v>100</v>
      </c>
      <c r="D1306" t="s">
        <v>17</v>
      </c>
      <c r="I1306">
        <v>2.2771989062244602</v>
      </c>
      <c r="J1306">
        <v>31.258566492615401</v>
      </c>
      <c r="K1306">
        <v>151.580308914574</v>
      </c>
      <c r="L1306">
        <v>72.025326329633202</v>
      </c>
    </row>
    <row r="1307" spans="2:16">
      <c r="B1307" t="s">
        <v>39</v>
      </c>
      <c r="C1307" t="s">
        <v>100</v>
      </c>
      <c r="D1307" t="s">
        <v>18</v>
      </c>
      <c r="I1307">
        <v>2.2771989062244602</v>
      </c>
      <c r="J1307">
        <v>25.6548693377364</v>
      </c>
      <c r="K1307">
        <v>110.842927846941</v>
      </c>
    </row>
    <row r="1308" spans="2:16">
      <c r="B1308" t="s">
        <v>39</v>
      </c>
      <c r="C1308" t="s">
        <v>100</v>
      </c>
      <c r="D1308" t="s">
        <v>19</v>
      </c>
      <c r="I1308">
        <v>2.2771989062244602</v>
      </c>
      <c r="J1308">
        <v>146.3163134833095</v>
      </c>
    </row>
    <row r="1309" spans="2:16">
      <c r="B1309" t="s">
        <v>39</v>
      </c>
      <c r="C1309" t="s">
        <v>100</v>
      </c>
      <c r="D1309" t="s">
        <v>20</v>
      </c>
      <c r="I1309">
        <v>2.2771989062244602</v>
      </c>
      <c r="J1309">
        <v>125.01321140027</v>
      </c>
      <c r="K1309">
        <v>1.3695877618943699</v>
      </c>
    </row>
    <row r="1310" spans="2:16">
      <c r="B1310" t="s">
        <v>39</v>
      </c>
      <c r="C1310" t="s">
        <v>100</v>
      </c>
      <c r="D1310" t="s">
        <v>21</v>
      </c>
      <c r="I1310">
        <v>2.2771989062244602</v>
      </c>
      <c r="J1310">
        <v>20.242141585474201</v>
      </c>
      <c r="K1310">
        <v>72.264961224514707</v>
      </c>
    </row>
    <row r="1311" spans="2:16">
      <c r="B1311" t="s">
        <v>39</v>
      </c>
      <c r="C1311" t="s">
        <v>100</v>
      </c>
      <c r="D1311" t="s">
        <v>22</v>
      </c>
      <c r="I1311">
        <v>2.2771989062244602</v>
      </c>
      <c r="J1311">
        <v>126.000188838982</v>
      </c>
      <c r="K1311">
        <v>435.69153511885099</v>
      </c>
    </row>
    <row r="1312" spans="2:16">
      <c r="B1312" t="s">
        <v>39</v>
      </c>
      <c r="C1312" t="s">
        <v>100</v>
      </c>
      <c r="D1312" t="s">
        <v>23</v>
      </c>
      <c r="I1312">
        <v>2.2771989062244602</v>
      </c>
      <c r="J1312">
        <v>85.159969542389902</v>
      </c>
    </row>
    <row r="1313" spans="2:16">
      <c r="B1313" t="s">
        <v>39</v>
      </c>
      <c r="C1313" t="s">
        <v>100</v>
      </c>
      <c r="D1313" t="s">
        <v>24</v>
      </c>
      <c r="I1313">
        <v>2.277198906224458</v>
      </c>
      <c r="J1313">
        <v>0.94215395937236301</v>
      </c>
    </row>
    <row r="1314" spans="2:16">
      <c r="B1314" t="s">
        <v>39</v>
      </c>
      <c r="C1314" t="s">
        <v>100</v>
      </c>
      <c r="D1314" t="s">
        <v>25</v>
      </c>
      <c r="I1314">
        <v>2.2771989062244602</v>
      </c>
      <c r="J1314">
        <v>15.238474694454901</v>
      </c>
    </row>
    <row r="1315" spans="2:16">
      <c r="B1315" t="s">
        <v>39</v>
      </c>
      <c r="C1315" t="s">
        <v>100</v>
      </c>
      <c r="D1315" t="s">
        <v>26</v>
      </c>
      <c r="I1315">
        <v>2.2771989062244602</v>
      </c>
      <c r="J1315">
        <v>11.193468425427501</v>
      </c>
      <c r="K1315">
        <v>45.0065231121431</v>
      </c>
    </row>
    <row r="1316" spans="2:16">
      <c r="B1316" t="s">
        <v>39</v>
      </c>
      <c r="C1316" t="s">
        <v>100</v>
      </c>
      <c r="D1316" t="s">
        <v>27</v>
      </c>
      <c r="I1316">
        <v>2.2771989062244602</v>
      </c>
      <c r="J1316">
        <v>11.193468425427501</v>
      </c>
      <c r="K1316">
        <v>25.300514971624299</v>
      </c>
    </row>
    <row r="1317" spans="2:16">
      <c r="B1317" t="s">
        <v>39</v>
      </c>
      <c r="C1317" t="s">
        <v>100</v>
      </c>
      <c r="D1317" t="s">
        <v>28</v>
      </c>
      <c r="H1317">
        <v>1.0139303856537101</v>
      </c>
      <c r="J1317">
        <v>0.31090079184826602</v>
      </c>
    </row>
    <row r="1318" spans="2:16">
      <c r="B1318" t="s">
        <v>39</v>
      </c>
      <c r="C1318" t="s">
        <v>100</v>
      </c>
      <c r="D1318" t="s">
        <v>29</v>
      </c>
      <c r="I1318">
        <v>2.2771989062244602</v>
      </c>
      <c r="J1318">
        <v>101.145309600454</v>
      </c>
      <c r="K1318">
        <v>286.46334789055351</v>
      </c>
    </row>
    <row r="1319" spans="2:16">
      <c r="B1319" t="s">
        <v>39</v>
      </c>
      <c r="C1319" t="s">
        <v>100</v>
      </c>
      <c r="D1319" t="s">
        <v>30</v>
      </c>
      <c r="I1319">
        <v>2.2771989062244602</v>
      </c>
      <c r="J1319">
        <v>65.786663002218404</v>
      </c>
      <c r="K1319">
        <v>82.371022705985496</v>
      </c>
    </row>
    <row r="1320" spans="2:16">
      <c r="B1320" t="s">
        <v>39</v>
      </c>
      <c r="C1320" t="s">
        <v>91</v>
      </c>
      <c r="D1320" t="s">
        <v>16</v>
      </c>
      <c r="M1320">
        <v>18.9172973739655</v>
      </c>
      <c r="N1320">
        <v>57.102459977571499</v>
      </c>
      <c r="O1320">
        <v>49.0767341963492</v>
      </c>
      <c r="P1320">
        <v>65.873865657285407</v>
      </c>
    </row>
    <row r="1321" spans="2:16">
      <c r="B1321" t="s">
        <v>39</v>
      </c>
      <c r="C1321" t="s">
        <v>91</v>
      </c>
      <c r="D1321" t="s">
        <v>17</v>
      </c>
      <c r="F1321">
        <v>9.7792893230722608</v>
      </c>
    </row>
    <row r="1322" spans="2:16">
      <c r="B1322" t="s">
        <v>39</v>
      </c>
      <c r="C1322" t="s">
        <v>91</v>
      </c>
      <c r="D1322" t="s">
        <v>18</v>
      </c>
      <c r="F1322">
        <v>2.81954405741011</v>
      </c>
    </row>
    <row r="1323" spans="2:16">
      <c r="B1323" t="s">
        <v>39</v>
      </c>
      <c r="C1323" t="s">
        <v>91</v>
      </c>
      <c r="D1323" t="s">
        <v>19</v>
      </c>
      <c r="F1323">
        <v>172.96069195244101</v>
      </c>
      <c r="G1323">
        <v>264.23880068873899</v>
      </c>
      <c r="M1323">
        <v>223.053805246796</v>
      </c>
    </row>
    <row r="1324" spans="2:16">
      <c r="B1324" t="s">
        <v>39</v>
      </c>
      <c r="C1324" t="s">
        <v>91</v>
      </c>
      <c r="D1324" t="s">
        <v>21</v>
      </c>
      <c r="F1324">
        <v>19.503522817106699</v>
      </c>
      <c r="M1324">
        <v>17.999221015518302</v>
      </c>
      <c r="N1324">
        <v>52.494393072074303</v>
      </c>
      <c r="O1324">
        <v>34.254146233064702</v>
      </c>
      <c r="P1324">
        <v>33.097413476989097</v>
      </c>
    </row>
    <row r="1325" spans="2:16">
      <c r="B1325" t="s">
        <v>39</v>
      </c>
      <c r="C1325" t="s">
        <v>91</v>
      </c>
      <c r="D1325" t="s">
        <v>22</v>
      </c>
      <c r="F1325">
        <v>16.849989889156301</v>
      </c>
      <c r="G1325">
        <v>1.4782064578757399</v>
      </c>
    </row>
    <row r="1326" spans="2:16">
      <c r="B1326" t="s">
        <v>39</v>
      </c>
      <c r="C1326" t="s">
        <v>91</v>
      </c>
      <c r="D1326" t="s">
        <v>23</v>
      </c>
      <c r="F1326">
        <v>74.210144603963798</v>
      </c>
      <c r="M1326">
        <v>174.36621586859499</v>
      </c>
      <c r="O1326">
        <v>30.0698553267388</v>
      </c>
      <c r="P1326">
        <v>162.05542851899699</v>
      </c>
    </row>
    <row r="1327" spans="2:16">
      <c r="B1327" t="s">
        <v>39</v>
      </c>
      <c r="C1327" t="s">
        <v>91</v>
      </c>
      <c r="D1327" t="s">
        <v>24</v>
      </c>
      <c r="F1327">
        <v>8.4800010926643807</v>
      </c>
    </row>
    <row r="1328" spans="2:16">
      <c r="B1328" t="s">
        <v>39</v>
      </c>
      <c r="C1328" t="s">
        <v>91</v>
      </c>
      <c r="D1328" t="s">
        <v>25</v>
      </c>
      <c r="M1328">
        <v>141.04098997016399</v>
      </c>
      <c r="O1328">
        <v>1.2837236001471399</v>
      </c>
      <c r="P1328">
        <v>145.331548058072</v>
      </c>
    </row>
    <row r="1329" spans="2:16">
      <c r="B1329" t="s">
        <v>39</v>
      </c>
      <c r="C1329" t="s">
        <v>91</v>
      </c>
      <c r="D1329" t="s">
        <v>26</v>
      </c>
      <c r="F1329">
        <v>0.64488515070681596</v>
      </c>
    </row>
    <row r="1330" spans="2:16">
      <c r="B1330" t="s">
        <v>39</v>
      </c>
      <c r="C1330" t="s">
        <v>91</v>
      </c>
      <c r="D1330" t="s">
        <v>27</v>
      </c>
      <c r="N1330">
        <v>115.62420722634501</v>
      </c>
      <c r="O1330">
        <v>171.16606816360101</v>
      </c>
      <c r="P1330">
        <v>41.641663924787103</v>
      </c>
    </row>
    <row r="1331" spans="2:16">
      <c r="B1331" t="s">
        <v>39</v>
      </c>
      <c r="C1331" t="s">
        <v>91</v>
      </c>
      <c r="D1331" t="s">
        <v>28</v>
      </c>
      <c r="F1331">
        <v>12.453543081139401</v>
      </c>
      <c r="G1331">
        <v>12.1049902342897</v>
      </c>
      <c r="M1331">
        <v>48.024616385861798</v>
      </c>
      <c r="N1331">
        <v>12.196018577239601</v>
      </c>
      <c r="O1331">
        <v>12.7228601133873</v>
      </c>
      <c r="P1331">
        <v>60.951846371263301</v>
      </c>
    </row>
    <row r="1332" spans="2:16">
      <c r="B1332" t="s">
        <v>39</v>
      </c>
      <c r="C1332" t="s">
        <v>91</v>
      </c>
      <c r="D1332" t="s">
        <v>29</v>
      </c>
      <c r="F1332">
        <v>74.998867320016601</v>
      </c>
      <c r="G1332">
        <v>43.913956075111699</v>
      </c>
      <c r="N1332">
        <v>38.580865176785501</v>
      </c>
      <c r="O1332">
        <v>162.569413999224</v>
      </c>
    </row>
    <row r="1333" spans="2:16">
      <c r="B1333" t="s">
        <v>39</v>
      </c>
      <c r="C1333" t="s">
        <v>91</v>
      </c>
      <c r="D1333" t="s">
        <v>30</v>
      </c>
      <c r="F1333">
        <v>2.8589615929682601</v>
      </c>
      <c r="N1333">
        <v>135.49696190299099</v>
      </c>
      <c r="O1333">
        <v>115.75085667725</v>
      </c>
      <c r="P1333">
        <v>15.937106778755201</v>
      </c>
    </row>
    <row r="1334" spans="2:16">
      <c r="B1334" t="s">
        <v>39</v>
      </c>
      <c r="C1334" t="s">
        <v>92</v>
      </c>
      <c r="D1334" t="s">
        <v>16</v>
      </c>
      <c r="E1334">
        <v>20.5333744245353</v>
      </c>
      <c r="F1334">
        <v>17.999126751678801</v>
      </c>
      <c r="H1334">
        <v>18.384561435277298</v>
      </c>
    </row>
    <row r="1335" spans="2:16">
      <c r="B1335" t="s">
        <v>39</v>
      </c>
      <c r="C1335" t="s">
        <v>92</v>
      </c>
      <c r="D1335" t="s">
        <v>17</v>
      </c>
      <c r="E1335">
        <v>12.9449514643977</v>
      </c>
      <c r="H1335">
        <v>0.76255016566115996</v>
      </c>
      <c r="L1335">
        <v>4.77763311733717</v>
      </c>
      <c r="P1335">
        <v>8.3431093927888007</v>
      </c>
    </row>
    <row r="1336" spans="2:16">
      <c r="B1336" t="s">
        <v>39</v>
      </c>
      <c r="C1336" t="s">
        <v>92</v>
      </c>
      <c r="D1336" t="s">
        <v>18</v>
      </c>
      <c r="E1336">
        <v>6.7270450665661201</v>
      </c>
      <c r="F1336">
        <v>1.02740125462972</v>
      </c>
      <c r="O1336">
        <v>7.3115430027934103</v>
      </c>
    </row>
    <row r="1337" spans="2:16">
      <c r="B1337" t="s">
        <v>39</v>
      </c>
      <c r="C1337" t="s">
        <v>92</v>
      </c>
      <c r="D1337" t="s">
        <v>19</v>
      </c>
      <c r="E1337">
        <v>67.396246746236699</v>
      </c>
      <c r="G1337">
        <v>370.39344496237902</v>
      </c>
      <c r="H1337">
        <v>233.52146443269299</v>
      </c>
      <c r="I1337">
        <v>335.21468982822142</v>
      </c>
    </row>
    <row r="1338" spans="2:16">
      <c r="B1338" t="s">
        <v>39</v>
      </c>
      <c r="C1338" t="s">
        <v>92</v>
      </c>
      <c r="D1338" t="s">
        <v>20</v>
      </c>
      <c r="E1338">
        <v>27.8341230467576</v>
      </c>
      <c r="F1338">
        <v>9.0057112052166808</v>
      </c>
    </row>
    <row r="1339" spans="2:16">
      <c r="B1339" t="s">
        <v>39</v>
      </c>
      <c r="C1339" t="s">
        <v>92</v>
      </c>
      <c r="D1339" t="s">
        <v>21</v>
      </c>
      <c r="F1339">
        <v>7.7344217840776501</v>
      </c>
      <c r="H1339">
        <v>6.6305458819552801</v>
      </c>
      <c r="N1339">
        <v>12.645778156014099</v>
      </c>
    </row>
    <row r="1340" spans="2:16">
      <c r="B1340" t="s">
        <v>39</v>
      </c>
      <c r="C1340" t="s">
        <v>92</v>
      </c>
      <c r="D1340" t="s">
        <v>22</v>
      </c>
      <c r="E1340">
        <v>28.389961996333099</v>
      </c>
      <c r="J1340">
        <v>31.530004707802401</v>
      </c>
    </row>
    <row r="1341" spans="2:16">
      <c r="B1341" t="s">
        <v>39</v>
      </c>
      <c r="C1341" t="s">
        <v>92</v>
      </c>
      <c r="D1341" t="s">
        <v>23</v>
      </c>
      <c r="E1341">
        <v>24.824848832593499</v>
      </c>
      <c r="G1341">
        <v>255.69927469428299</v>
      </c>
      <c r="H1341">
        <v>60.634329582710897</v>
      </c>
      <c r="I1341">
        <v>22.176814752480901</v>
      </c>
      <c r="M1341">
        <v>12.4033455396834</v>
      </c>
      <c r="O1341">
        <v>2.6013045286394401</v>
      </c>
      <c r="P1341">
        <v>7.4451826429582999</v>
      </c>
    </row>
    <row r="1342" spans="2:16">
      <c r="B1342" t="s">
        <v>39</v>
      </c>
      <c r="C1342" t="s">
        <v>92</v>
      </c>
      <c r="D1342" t="s">
        <v>24</v>
      </c>
      <c r="E1342">
        <v>28.880033796823401</v>
      </c>
      <c r="I1342">
        <v>2.6990144408207599</v>
      </c>
      <c r="K1342">
        <v>15.653207668319499</v>
      </c>
      <c r="L1342">
        <v>1.0050886865962401</v>
      </c>
      <c r="M1342">
        <v>8.3985741603723305</v>
      </c>
      <c r="N1342">
        <v>12.182847146511641</v>
      </c>
      <c r="O1342">
        <v>7.0522509534957099</v>
      </c>
      <c r="P1342">
        <v>11.59691898810464</v>
      </c>
    </row>
    <row r="1343" spans="2:16">
      <c r="B1343" t="s">
        <v>39</v>
      </c>
      <c r="C1343" t="s">
        <v>92</v>
      </c>
      <c r="D1343" t="s">
        <v>25</v>
      </c>
      <c r="E1343">
        <v>13.522643532301799</v>
      </c>
      <c r="F1343">
        <v>16.518252496000301</v>
      </c>
      <c r="H1343">
        <v>85.831540317531903</v>
      </c>
      <c r="J1343">
        <v>41.829763463895603</v>
      </c>
      <c r="O1343">
        <v>18.91336818010144</v>
      </c>
    </row>
    <row r="1344" spans="2:16">
      <c r="B1344" t="s">
        <v>39</v>
      </c>
      <c r="C1344" t="s">
        <v>92</v>
      </c>
      <c r="D1344" t="s">
        <v>26</v>
      </c>
      <c r="E1344">
        <v>4.9225208079439904</v>
      </c>
      <c r="N1344">
        <v>14.781600265561901</v>
      </c>
      <c r="O1344">
        <v>5.3592273303886699</v>
      </c>
      <c r="P1344">
        <v>8.0830126166244494</v>
      </c>
    </row>
    <row r="1345" spans="2:16">
      <c r="B1345" t="s">
        <v>39</v>
      </c>
      <c r="C1345" t="s">
        <v>92</v>
      </c>
      <c r="D1345" t="s">
        <v>27</v>
      </c>
      <c r="E1345">
        <v>26.659280026986199</v>
      </c>
      <c r="F1345">
        <v>41.431066651612603</v>
      </c>
      <c r="J1345">
        <v>10.2267413146386</v>
      </c>
      <c r="K1345">
        <v>47.248382577513603</v>
      </c>
      <c r="L1345">
        <v>20.265222505915101</v>
      </c>
      <c r="O1345">
        <v>20.195669843818301</v>
      </c>
      <c r="P1345">
        <v>7.5223821612233301</v>
      </c>
    </row>
    <row r="1346" spans="2:16">
      <c r="B1346" t="s">
        <v>39</v>
      </c>
      <c r="C1346" t="s">
        <v>92</v>
      </c>
      <c r="D1346" t="s">
        <v>28</v>
      </c>
      <c r="E1346">
        <v>7.9427388022045404</v>
      </c>
      <c r="H1346">
        <v>30.738831390069301</v>
      </c>
      <c r="I1346">
        <v>2.5330246175470399</v>
      </c>
      <c r="J1346">
        <v>1.1864559732504201</v>
      </c>
      <c r="K1346">
        <v>5.2204858290635396</v>
      </c>
      <c r="N1346">
        <v>18.708234620620949</v>
      </c>
      <c r="O1346">
        <v>7.2381552004066902</v>
      </c>
      <c r="P1346">
        <v>1.19129997802498</v>
      </c>
    </row>
    <row r="1347" spans="2:16">
      <c r="B1347" t="s">
        <v>39</v>
      </c>
      <c r="C1347" t="s">
        <v>92</v>
      </c>
      <c r="D1347" t="s">
        <v>29</v>
      </c>
      <c r="E1347">
        <v>90.149776321126197</v>
      </c>
      <c r="H1347">
        <v>59.076116019523901</v>
      </c>
      <c r="I1347">
        <v>35.669149272128401</v>
      </c>
      <c r="M1347">
        <v>49.010024736322599</v>
      </c>
      <c r="N1347">
        <v>247.04369178220492</v>
      </c>
      <c r="O1347">
        <v>118.1977286553806</v>
      </c>
      <c r="P1347">
        <v>38.829503054552099</v>
      </c>
    </row>
    <row r="1348" spans="2:16">
      <c r="B1348" t="s">
        <v>39</v>
      </c>
      <c r="C1348" t="s">
        <v>92</v>
      </c>
      <c r="D1348" t="s">
        <v>30</v>
      </c>
      <c r="E1348">
        <v>73.933044099135202</v>
      </c>
      <c r="F1348">
        <v>89.008179309054299</v>
      </c>
      <c r="M1348">
        <v>83.409109244212402</v>
      </c>
      <c r="N1348">
        <v>75.460604845755498</v>
      </c>
      <c r="O1348">
        <v>89.162734788667663</v>
      </c>
      <c r="P1348">
        <v>110.04045968884562</v>
      </c>
    </row>
    <row r="1349" spans="2:16">
      <c r="B1349" t="s">
        <v>39</v>
      </c>
      <c r="C1349" t="s">
        <v>101</v>
      </c>
      <c r="D1349" t="s">
        <v>16</v>
      </c>
      <c r="K1349">
        <v>53.618899661519002</v>
      </c>
    </row>
    <row r="1350" spans="2:16">
      <c r="B1350" t="s">
        <v>39</v>
      </c>
      <c r="C1350" t="s">
        <v>101</v>
      </c>
      <c r="D1350" t="s">
        <v>19</v>
      </c>
      <c r="J1350">
        <v>284.68072422045498</v>
      </c>
      <c r="K1350">
        <v>1716.73824780631</v>
      </c>
    </row>
    <row r="1351" spans="2:16">
      <c r="B1351" t="s">
        <v>39</v>
      </c>
      <c r="C1351" t="s">
        <v>101</v>
      </c>
      <c r="D1351" t="s">
        <v>23</v>
      </c>
      <c r="J1351">
        <v>36.000584573027801</v>
      </c>
      <c r="K1351">
        <v>503.58748306431897</v>
      </c>
    </row>
    <row r="1352" spans="2:16">
      <c r="B1352" t="s">
        <v>39</v>
      </c>
      <c r="C1352" t="s">
        <v>101</v>
      </c>
      <c r="D1352" t="s">
        <v>25</v>
      </c>
      <c r="J1352">
        <v>62.904006004476798</v>
      </c>
      <c r="K1352">
        <v>335.15215853915998</v>
      </c>
    </row>
    <row r="1353" spans="2:16">
      <c r="B1353" t="s">
        <v>39</v>
      </c>
      <c r="C1353" t="s">
        <v>101</v>
      </c>
      <c r="D1353" t="s">
        <v>28</v>
      </c>
      <c r="I1353">
        <v>6.2471975600472902</v>
      </c>
      <c r="J1353">
        <v>38.409399317437597</v>
      </c>
      <c r="K1353">
        <v>11.7315968238588</v>
      </c>
    </row>
    <row r="1354" spans="2:16">
      <c r="B1354" t="s">
        <v>39</v>
      </c>
      <c r="C1354" t="s">
        <v>101</v>
      </c>
      <c r="D1354" t="s">
        <v>29</v>
      </c>
      <c r="K1354">
        <v>138.755348810675</v>
      </c>
    </row>
    <row r="1355" spans="2:16">
      <c r="B1355" t="s">
        <v>39</v>
      </c>
      <c r="C1355" t="s">
        <v>101</v>
      </c>
      <c r="D1355" t="s">
        <v>30</v>
      </c>
      <c r="K1355">
        <v>190.585988461005</v>
      </c>
    </row>
    <row r="1356" spans="2:16">
      <c r="B1356" t="s">
        <v>39</v>
      </c>
      <c r="C1356" t="s">
        <v>93</v>
      </c>
      <c r="D1356" t="s">
        <v>16</v>
      </c>
      <c r="H1356">
        <v>2.6627329857750031</v>
      </c>
      <c r="I1356">
        <v>22.552936021116967</v>
      </c>
      <c r="J1356">
        <v>9.2259426473663257</v>
      </c>
      <c r="K1356">
        <v>1.7516969217416656</v>
      </c>
      <c r="L1356">
        <v>2.6627329857750031</v>
      </c>
      <c r="M1356">
        <v>1.7516969217416656</v>
      </c>
      <c r="N1356">
        <v>1.7516969217416656</v>
      </c>
      <c r="O1356">
        <v>1.7516969217416656</v>
      </c>
      <c r="P1356">
        <v>2.6627329857750031</v>
      </c>
    </row>
    <row r="1357" spans="2:16">
      <c r="B1357" t="s">
        <v>39</v>
      </c>
      <c r="C1357" t="s">
        <v>93</v>
      </c>
      <c r="D1357" t="s">
        <v>17</v>
      </c>
      <c r="H1357">
        <v>3.6790660347649999</v>
      </c>
      <c r="I1357">
        <v>2.301921905745</v>
      </c>
      <c r="J1357">
        <v>2.301921905745</v>
      </c>
      <c r="K1357">
        <v>0.109615328845</v>
      </c>
      <c r="M1357">
        <v>0.28517085431</v>
      </c>
      <c r="N1357">
        <v>0.109615328845</v>
      </c>
      <c r="O1357">
        <v>0.109615328845</v>
      </c>
      <c r="P1357">
        <v>3.5536151640725899</v>
      </c>
    </row>
    <row r="1358" spans="2:16">
      <c r="B1358" t="s">
        <v>39</v>
      </c>
      <c r="C1358" t="s">
        <v>93</v>
      </c>
      <c r="D1358" t="s">
        <v>18</v>
      </c>
      <c r="H1358">
        <v>8.0000000000000004E-4</v>
      </c>
      <c r="N1358">
        <v>8.0000000000000004E-4</v>
      </c>
    </row>
    <row r="1359" spans="2:16">
      <c r="B1359" t="s">
        <v>39</v>
      </c>
      <c r="C1359" t="s">
        <v>93</v>
      </c>
      <c r="D1359" t="s">
        <v>19</v>
      </c>
      <c r="H1359">
        <v>0.50740201980150024</v>
      </c>
      <c r="I1359">
        <v>5.6535501260661665</v>
      </c>
      <c r="J1359">
        <v>1.491804473</v>
      </c>
      <c r="N1359">
        <v>7.1400213000000004E-2</v>
      </c>
      <c r="P1359">
        <v>1.42040426</v>
      </c>
    </row>
    <row r="1360" spans="2:16">
      <c r="B1360" t="s">
        <v>39</v>
      </c>
      <c r="C1360" t="s">
        <v>93</v>
      </c>
      <c r="D1360" t="s">
        <v>20</v>
      </c>
      <c r="H1360">
        <v>0.24502573387500001</v>
      </c>
      <c r="I1360">
        <v>0.15612546837499999</v>
      </c>
    </row>
    <row r="1361" spans="2:16">
      <c r="B1361" t="s">
        <v>39</v>
      </c>
      <c r="C1361" t="s">
        <v>93</v>
      </c>
      <c r="D1361" t="s">
        <v>21</v>
      </c>
      <c r="H1361">
        <v>8.0000000000000004E-4</v>
      </c>
      <c r="I1361">
        <v>4.0000000000000002E-4</v>
      </c>
      <c r="L1361">
        <v>8.0000000000000004E-4</v>
      </c>
      <c r="P1361">
        <v>8.0000000000000004E-4</v>
      </c>
    </row>
    <row r="1362" spans="2:16">
      <c r="B1362" t="s">
        <v>39</v>
      </c>
      <c r="C1362" t="s">
        <v>93</v>
      </c>
      <c r="D1362" t="s">
        <v>22</v>
      </c>
      <c r="H1362">
        <v>0.55649666708499967</v>
      </c>
      <c r="I1362">
        <v>4.6197022004194634</v>
      </c>
      <c r="J1362">
        <v>1.8632539138572033</v>
      </c>
      <c r="K1362">
        <v>0.35376939463833351</v>
      </c>
      <c r="M1362">
        <v>0.91026606172333313</v>
      </c>
      <c r="N1362">
        <v>1.6846161649444399E-2</v>
      </c>
      <c r="O1362">
        <v>0.6906926276272225</v>
      </c>
    </row>
    <row r="1363" spans="2:16">
      <c r="B1363" t="s">
        <v>39</v>
      </c>
      <c r="C1363" t="s">
        <v>93</v>
      </c>
      <c r="D1363" t="s">
        <v>23</v>
      </c>
      <c r="H1363">
        <v>8.0000000000000004E-4</v>
      </c>
      <c r="I1363">
        <v>4.0000000000000002E-4</v>
      </c>
      <c r="J1363">
        <v>8.0000000000000004E-4</v>
      </c>
      <c r="N1363">
        <v>8.0000000000000004E-4</v>
      </c>
    </row>
    <row r="1364" spans="2:16">
      <c r="B1364" t="s">
        <v>39</v>
      </c>
      <c r="C1364" t="s">
        <v>93</v>
      </c>
      <c r="D1364" t="s">
        <v>24</v>
      </c>
      <c r="F1364">
        <v>6.6543555555555606E-2</v>
      </c>
      <c r="H1364">
        <v>9.2124342788944507</v>
      </c>
      <c r="I1364">
        <v>82.338347013100019</v>
      </c>
      <c r="J1364">
        <v>6.0423014601833316</v>
      </c>
      <c r="K1364">
        <v>6.1088450157388863</v>
      </c>
      <c r="L1364">
        <v>0.37567443656111099</v>
      </c>
      <c r="N1364">
        <v>20.921362762700024</v>
      </c>
      <c r="O1364">
        <v>5.0907350572426564</v>
      </c>
      <c r="P1364">
        <v>1.3937843950573412</v>
      </c>
    </row>
    <row r="1365" spans="2:16">
      <c r="B1365" t="s">
        <v>39</v>
      </c>
      <c r="C1365" t="s">
        <v>93</v>
      </c>
      <c r="D1365" t="s">
        <v>25</v>
      </c>
      <c r="H1365">
        <v>8.0000000000000004E-4</v>
      </c>
      <c r="I1365">
        <v>1.21000351E-2</v>
      </c>
      <c r="J1365">
        <v>8.0000000000000004E-4</v>
      </c>
      <c r="N1365">
        <v>8.0000000000000004E-4</v>
      </c>
    </row>
    <row r="1366" spans="2:16">
      <c r="B1366" t="s">
        <v>39</v>
      </c>
      <c r="C1366" t="s">
        <v>93</v>
      </c>
      <c r="D1366" t="s">
        <v>26</v>
      </c>
      <c r="F1366">
        <v>9.4784844444444405E-2</v>
      </c>
      <c r="G1366">
        <v>0.18809771111111101</v>
      </c>
      <c r="H1366">
        <v>3.8589340497006277</v>
      </c>
      <c r="I1366">
        <v>11.852627338692489</v>
      </c>
      <c r="J1366">
        <v>8.5254701109798585</v>
      </c>
      <c r="N1366">
        <v>0.36525870810690703</v>
      </c>
      <c r="O1366">
        <v>1.32614636489309</v>
      </c>
    </row>
    <row r="1367" spans="2:16">
      <c r="B1367" t="s">
        <v>39</v>
      </c>
      <c r="C1367" t="s">
        <v>93</v>
      </c>
      <c r="D1367" t="s">
        <v>27</v>
      </c>
      <c r="H1367">
        <v>48.274085819423</v>
      </c>
      <c r="I1367">
        <v>317.70808300903497</v>
      </c>
      <c r="J1367">
        <v>251.92993189868298</v>
      </c>
      <c r="K1367">
        <v>31.243046728858971</v>
      </c>
      <c r="L1367">
        <v>17.4688213899604</v>
      </c>
      <c r="N1367">
        <v>93.291357887180538</v>
      </c>
      <c r="O1367">
        <v>31.243046728858971</v>
      </c>
      <c r="P1367">
        <v>17.4688213899604</v>
      </c>
    </row>
    <row r="1368" spans="2:16">
      <c r="B1368" t="s">
        <v>39</v>
      </c>
      <c r="C1368" t="s">
        <v>93</v>
      </c>
      <c r="D1368" t="s">
        <v>28</v>
      </c>
      <c r="H1368">
        <v>8.0000000000000004E-4</v>
      </c>
      <c r="I1368">
        <v>4.0000000000000002E-4</v>
      </c>
      <c r="J1368">
        <v>8.0000000000000004E-4</v>
      </c>
      <c r="N1368">
        <v>8.0000000000000004E-4</v>
      </c>
    </row>
    <row r="1369" spans="2:16">
      <c r="B1369" t="s">
        <v>39</v>
      </c>
      <c r="C1369" t="s">
        <v>93</v>
      </c>
      <c r="D1369" t="s">
        <v>29</v>
      </c>
      <c r="F1369">
        <v>0.117488888888889</v>
      </c>
      <c r="G1369">
        <v>0.145522222222222</v>
      </c>
      <c r="H1369">
        <v>9.8633192653888866</v>
      </c>
      <c r="I1369">
        <v>79.006935264899241</v>
      </c>
      <c r="J1369">
        <v>36.248494770566452</v>
      </c>
      <c r="L1369">
        <v>9.9301455165343047</v>
      </c>
      <c r="M1369">
        <v>0.27394526627777799</v>
      </c>
      <c r="N1369">
        <v>17.180791369187951</v>
      </c>
      <c r="P1369">
        <v>9.9301455165343047</v>
      </c>
    </row>
    <row r="1370" spans="2:16">
      <c r="B1370" t="s">
        <v>39</v>
      </c>
      <c r="C1370" t="s">
        <v>93</v>
      </c>
      <c r="D1370" t="s">
        <v>30</v>
      </c>
      <c r="H1370">
        <v>8.4893754656500064</v>
      </c>
      <c r="I1370">
        <v>70.447190067949734</v>
      </c>
      <c r="J1370">
        <v>28.38047307961693</v>
      </c>
      <c r="K1370">
        <v>5.3884994987833279</v>
      </c>
      <c r="L1370">
        <v>8.4893754656500064</v>
      </c>
      <c r="M1370">
        <v>5.3884994987833279</v>
      </c>
      <c r="N1370">
        <v>5.3884994987833279</v>
      </c>
      <c r="O1370">
        <v>5.3884994987833279</v>
      </c>
      <c r="P1370">
        <v>8.4893754656500064</v>
      </c>
    </row>
    <row r="1371" spans="2:16">
      <c r="B1371" t="s">
        <v>39</v>
      </c>
      <c r="C1371" t="s">
        <v>94</v>
      </c>
      <c r="D1371" t="s">
        <v>16</v>
      </c>
      <c r="F1371">
        <v>0.700930855499724</v>
      </c>
      <c r="G1371">
        <v>24.6842132319074</v>
      </c>
      <c r="I1371">
        <v>188.88816806517468</v>
      </c>
      <c r="J1371">
        <v>53.605996925688501</v>
      </c>
      <c r="K1371">
        <v>22.401999148225361</v>
      </c>
      <c r="L1371">
        <v>2.2783429560225001</v>
      </c>
      <c r="M1371">
        <v>2.50513806436433</v>
      </c>
      <c r="N1371">
        <v>2.7675710376082598</v>
      </c>
      <c r="O1371">
        <v>3.0735212858696701</v>
      </c>
    </row>
    <row r="1372" spans="2:16">
      <c r="B1372" t="s">
        <v>39</v>
      </c>
      <c r="C1372" t="s">
        <v>94</v>
      </c>
      <c r="D1372" t="s">
        <v>17</v>
      </c>
      <c r="F1372">
        <v>0.25260941152264682</v>
      </c>
      <c r="G1372">
        <v>1.1718868590820171</v>
      </c>
      <c r="H1372">
        <v>7.1130728062585302E-2</v>
      </c>
      <c r="I1372">
        <v>0.63575705877083999</v>
      </c>
      <c r="J1372">
        <v>0.102389649923896</v>
      </c>
      <c r="L1372">
        <v>5.24961735636486E-2</v>
      </c>
      <c r="M1372">
        <v>6.3125086112050796E-2</v>
      </c>
      <c r="N1372">
        <v>7.9022244677426398E-2</v>
      </c>
      <c r="O1372">
        <v>0.10178970905703801</v>
      </c>
    </row>
    <row r="1373" spans="2:16">
      <c r="B1373" t="s">
        <v>39</v>
      </c>
      <c r="C1373" t="s">
        <v>94</v>
      </c>
      <c r="D1373" t="s">
        <v>18</v>
      </c>
      <c r="F1373">
        <v>4.7745729339684448</v>
      </c>
      <c r="G1373">
        <v>10.37916731567012</v>
      </c>
      <c r="H1373">
        <v>1.9903752187650481</v>
      </c>
      <c r="I1373">
        <v>23.331272145649361</v>
      </c>
      <c r="J1373">
        <v>7.4817648251017106</v>
      </c>
      <c r="K1373">
        <v>5.390034644338054</v>
      </c>
      <c r="M1373">
        <v>0.834535362001667</v>
      </c>
      <c r="N1373">
        <v>32.414215834770971</v>
      </c>
      <c r="O1373">
        <v>0.53621247539007599</v>
      </c>
    </row>
    <row r="1374" spans="2:16">
      <c r="B1374" t="s">
        <v>39</v>
      </c>
      <c r="C1374" t="s">
        <v>94</v>
      </c>
      <c r="D1374" t="s">
        <v>19</v>
      </c>
      <c r="F1374">
        <v>40.758268667419678</v>
      </c>
      <c r="G1374">
        <v>73.24906349354049</v>
      </c>
      <c r="H1374">
        <v>22.950711445010789</v>
      </c>
      <c r="I1374">
        <v>38.527397260274</v>
      </c>
      <c r="J1374">
        <v>139.77890283296017</v>
      </c>
      <c r="K1374">
        <v>6.1862032970971201</v>
      </c>
      <c r="O1374">
        <v>7.8352949903565596</v>
      </c>
    </row>
    <row r="1375" spans="2:16">
      <c r="B1375" t="s">
        <v>39</v>
      </c>
      <c r="C1375" t="s">
        <v>94</v>
      </c>
      <c r="D1375" t="s">
        <v>20</v>
      </c>
      <c r="F1375">
        <v>26.71353875055129</v>
      </c>
      <c r="G1375">
        <v>63.27681483443785</v>
      </c>
      <c r="H1375">
        <v>14.329677662879799</v>
      </c>
      <c r="I1375">
        <v>36.652216590566297</v>
      </c>
      <c r="J1375">
        <v>148.11781672917451</v>
      </c>
      <c r="K1375">
        <v>25.548748154481281</v>
      </c>
    </row>
    <row r="1376" spans="2:16">
      <c r="B1376" t="s">
        <v>39</v>
      </c>
      <c r="C1376" t="s">
        <v>94</v>
      </c>
      <c r="D1376" t="s">
        <v>21</v>
      </c>
      <c r="F1376">
        <v>6.680739291150239</v>
      </c>
      <c r="G1376">
        <v>0.79682581644369599</v>
      </c>
      <c r="H1376">
        <v>0.77085453359425904</v>
      </c>
      <c r="I1376">
        <v>13.26747554484499</v>
      </c>
      <c r="J1376">
        <v>7.237133351750745</v>
      </c>
    </row>
    <row r="1377" spans="2:15">
      <c r="B1377" t="s">
        <v>39</v>
      </c>
      <c r="C1377" t="s">
        <v>94</v>
      </c>
      <c r="D1377" t="s">
        <v>22</v>
      </c>
      <c r="G1377">
        <v>4.0140803891572299</v>
      </c>
      <c r="H1377">
        <v>28.965294361925068</v>
      </c>
      <c r="I1377">
        <v>183.8187571636189</v>
      </c>
      <c r="J1377">
        <v>85.886008944011792</v>
      </c>
      <c r="K1377">
        <v>3.5850253349010099</v>
      </c>
      <c r="L1377">
        <v>4.1162893844997201</v>
      </c>
    </row>
    <row r="1378" spans="2:15">
      <c r="B1378" t="s">
        <v>39</v>
      </c>
      <c r="C1378" t="s">
        <v>94</v>
      </c>
      <c r="D1378" t="s">
        <v>23</v>
      </c>
      <c r="F1378">
        <v>25.62846551399452</v>
      </c>
      <c r="G1378">
        <v>10.477116130366401</v>
      </c>
      <c r="H1378">
        <v>1.6242806894103601</v>
      </c>
      <c r="I1378">
        <v>37.767030927434476</v>
      </c>
      <c r="J1378">
        <v>17.7087068939279</v>
      </c>
      <c r="K1378">
        <v>4.6491705997597004</v>
      </c>
    </row>
    <row r="1379" spans="2:15">
      <c r="B1379" t="s">
        <v>39</v>
      </c>
      <c r="C1379" t="s">
        <v>94</v>
      </c>
      <c r="D1379" t="s">
        <v>24</v>
      </c>
      <c r="F1379">
        <v>1.1054336423203639</v>
      </c>
      <c r="G1379">
        <v>0.64218711843509702</v>
      </c>
      <c r="I1379">
        <v>3.5109542559197413</v>
      </c>
      <c r="J1379">
        <v>2.5353381560193098</v>
      </c>
    </row>
    <row r="1380" spans="2:15">
      <c r="B1380" t="s">
        <v>39</v>
      </c>
      <c r="C1380" t="s">
        <v>94</v>
      </c>
      <c r="D1380" t="s">
        <v>25</v>
      </c>
      <c r="F1380">
        <v>2.5740234675967999</v>
      </c>
      <c r="G1380">
        <v>7.5837320840750664</v>
      </c>
      <c r="H1380">
        <v>1.0595278498741501</v>
      </c>
      <c r="I1380">
        <v>22.419485755509442</v>
      </c>
      <c r="J1380">
        <v>9.036364927381479</v>
      </c>
      <c r="K1380">
        <v>0.31581007344369399</v>
      </c>
    </row>
    <row r="1381" spans="2:15">
      <c r="B1381" t="s">
        <v>39</v>
      </c>
      <c r="C1381" t="s">
        <v>94</v>
      </c>
      <c r="D1381" t="s">
        <v>26</v>
      </c>
      <c r="F1381">
        <v>0.17181362360478419</v>
      </c>
      <c r="G1381">
        <v>0.52941091031113674</v>
      </c>
      <c r="H1381">
        <v>0.11319181754265301</v>
      </c>
      <c r="I1381">
        <v>0.24328485327394511</v>
      </c>
      <c r="J1381">
        <v>0.23943225840093499</v>
      </c>
      <c r="M1381">
        <v>0.44459908391282299</v>
      </c>
    </row>
    <row r="1382" spans="2:15">
      <c r="B1382" t="s">
        <v>39</v>
      </c>
      <c r="C1382" t="s">
        <v>94</v>
      </c>
      <c r="D1382" t="s">
        <v>27</v>
      </c>
      <c r="F1382">
        <v>8.7144801997660188</v>
      </c>
      <c r="G1382">
        <v>33.47942900153032</v>
      </c>
      <c r="H1382">
        <v>9.3282082283776688</v>
      </c>
      <c r="I1382">
        <v>32.368372092991443</v>
      </c>
      <c r="J1382">
        <v>15.663747689949341</v>
      </c>
      <c r="K1382">
        <v>7.0902739892864703</v>
      </c>
    </row>
    <row r="1383" spans="2:15">
      <c r="B1383" t="s">
        <v>39</v>
      </c>
      <c r="C1383" t="s">
        <v>94</v>
      </c>
      <c r="D1383" t="s">
        <v>28</v>
      </c>
      <c r="G1383">
        <v>6.22849928556461E-2</v>
      </c>
      <c r="H1383">
        <v>1.750823167857263</v>
      </c>
      <c r="I1383">
        <v>8.0623034111310385</v>
      </c>
      <c r="J1383">
        <v>2.5597717898850569</v>
      </c>
      <c r="K1383">
        <v>0.161061336686183</v>
      </c>
    </row>
    <row r="1384" spans="2:15">
      <c r="B1384" t="s">
        <v>39</v>
      </c>
      <c r="C1384" t="s">
        <v>94</v>
      </c>
      <c r="D1384" t="s">
        <v>29</v>
      </c>
      <c r="F1384">
        <v>4.4348176246933102</v>
      </c>
      <c r="G1384">
        <v>6.26037903549273</v>
      </c>
      <c r="H1384">
        <v>9.9946502717700589</v>
      </c>
      <c r="I1384">
        <v>45.195777892694892</v>
      </c>
      <c r="J1384">
        <v>61.8773560866438</v>
      </c>
    </row>
    <row r="1385" spans="2:15">
      <c r="B1385" t="s">
        <v>39</v>
      </c>
      <c r="C1385" t="s">
        <v>94</v>
      </c>
      <c r="D1385" t="s">
        <v>30</v>
      </c>
      <c r="F1385">
        <v>2.7595216063873198</v>
      </c>
      <c r="G1385">
        <v>7.3070790233792202</v>
      </c>
      <c r="I1385">
        <v>68.557008507650522</v>
      </c>
      <c r="J1385">
        <v>10.01368122738357</v>
      </c>
    </row>
    <row r="1386" spans="2:15">
      <c r="B1386" t="s">
        <v>39</v>
      </c>
      <c r="C1386" t="s">
        <v>95</v>
      </c>
      <c r="D1386" t="s">
        <v>16</v>
      </c>
      <c r="E1386">
        <v>7.5393108359502499</v>
      </c>
      <c r="I1386">
        <v>7.2197885086715701</v>
      </c>
      <c r="J1386">
        <v>20.368814704877401</v>
      </c>
      <c r="K1386">
        <v>24.022015744289799</v>
      </c>
      <c r="M1386">
        <v>3.62138603277121</v>
      </c>
      <c r="N1386">
        <v>25.766803606301099</v>
      </c>
      <c r="O1386">
        <v>27.733789824929801</v>
      </c>
    </row>
    <row r="1387" spans="2:15">
      <c r="B1387" t="s">
        <v>39</v>
      </c>
      <c r="C1387" t="s">
        <v>95</v>
      </c>
      <c r="D1387" t="s">
        <v>17</v>
      </c>
      <c r="E1387">
        <v>2.8538812785388101</v>
      </c>
      <c r="H1387">
        <v>0.30217566478646202</v>
      </c>
      <c r="I1387">
        <v>1.1564747664667101</v>
      </c>
      <c r="J1387">
        <v>2.4503126186403801</v>
      </c>
      <c r="K1387">
        <v>5.7998291427826096</v>
      </c>
      <c r="L1387">
        <v>2.1357477542006098</v>
      </c>
      <c r="M1387">
        <v>3.1336735607485</v>
      </c>
      <c r="N1387">
        <v>3.9705173519796899</v>
      </c>
      <c r="O1387">
        <v>6.8201383319072599</v>
      </c>
    </row>
    <row r="1388" spans="2:15">
      <c r="B1388" t="s">
        <v>39</v>
      </c>
      <c r="C1388" t="s">
        <v>95</v>
      </c>
      <c r="D1388" t="s">
        <v>18</v>
      </c>
      <c r="E1388">
        <v>12.347838908062</v>
      </c>
      <c r="J1388">
        <v>2.1478778213282901</v>
      </c>
      <c r="K1388">
        <v>7.0343006425599501</v>
      </c>
      <c r="N1388">
        <v>2.2466708581638999</v>
      </c>
      <c r="O1388">
        <v>7.0411177084989198</v>
      </c>
    </row>
    <row r="1389" spans="2:15">
      <c r="B1389" t="s">
        <v>39</v>
      </c>
      <c r="C1389" t="s">
        <v>95</v>
      </c>
      <c r="D1389" t="s">
        <v>19</v>
      </c>
      <c r="E1389">
        <v>83.440249490289403</v>
      </c>
      <c r="J1389">
        <v>62.485246321359497</v>
      </c>
      <c r="K1389">
        <v>96.92188404481</v>
      </c>
      <c r="N1389">
        <v>22.143878560511901</v>
      </c>
      <c r="O1389">
        <v>104.82726491485001</v>
      </c>
    </row>
    <row r="1390" spans="2:15">
      <c r="B1390" t="s">
        <v>39</v>
      </c>
      <c r="C1390" t="s">
        <v>95</v>
      </c>
      <c r="D1390" t="s">
        <v>20</v>
      </c>
      <c r="E1390">
        <v>5.7282892935355099</v>
      </c>
      <c r="I1390">
        <v>13.031999769365999</v>
      </c>
      <c r="J1390">
        <v>14.330541731879499</v>
      </c>
      <c r="K1390">
        <v>22.538119088824299</v>
      </c>
      <c r="L1390">
        <v>10.070862780208</v>
      </c>
      <c r="M1390">
        <v>23.893742067286698</v>
      </c>
      <c r="N1390">
        <v>22.597676932775801</v>
      </c>
      <c r="O1390">
        <v>28.253548675968101</v>
      </c>
    </row>
    <row r="1391" spans="2:15">
      <c r="B1391" t="s">
        <v>39</v>
      </c>
      <c r="C1391" t="s">
        <v>95</v>
      </c>
      <c r="D1391" t="s">
        <v>21</v>
      </c>
      <c r="E1391">
        <v>4.6821978080961699</v>
      </c>
      <c r="I1391">
        <v>3.6967299096284698</v>
      </c>
      <c r="J1391">
        <v>2.61900840780946</v>
      </c>
      <c r="N1391">
        <v>2.9303404351133802</v>
      </c>
      <c r="O1391">
        <v>0.125549951916688</v>
      </c>
    </row>
    <row r="1392" spans="2:15">
      <c r="B1392" t="s">
        <v>39</v>
      </c>
      <c r="C1392" t="s">
        <v>95</v>
      </c>
      <c r="D1392" t="s">
        <v>22</v>
      </c>
      <c r="E1392">
        <v>50.570220002390798</v>
      </c>
      <c r="I1392">
        <v>17.725773718924401</v>
      </c>
      <c r="J1392">
        <v>13.6245233757209</v>
      </c>
      <c r="K1392">
        <v>23.103875398237701</v>
      </c>
      <c r="M1392">
        <v>6.4014070472858302</v>
      </c>
      <c r="N1392">
        <v>9.54036851156423</v>
      </c>
      <c r="O1392">
        <v>19.978475421119601</v>
      </c>
    </row>
    <row r="1393" spans="2:16">
      <c r="B1393" t="s">
        <v>39</v>
      </c>
      <c r="C1393" t="s">
        <v>95</v>
      </c>
      <c r="D1393" t="s">
        <v>23</v>
      </c>
      <c r="E1393">
        <v>24.854619359856599</v>
      </c>
      <c r="J1393">
        <v>27.894491715378599</v>
      </c>
      <c r="K1393">
        <v>45.138620312954302</v>
      </c>
      <c r="N1393">
        <v>27.8863793204907</v>
      </c>
      <c r="O1393">
        <v>49.822126028023703</v>
      </c>
    </row>
    <row r="1394" spans="2:16">
      <c r="B1394" t="s">
        <v>39</v>
      </c>
      <c r="C1394" t="s">
        <v>95</v>
      </c>
      <c r="D1394" t="s">
        <v>24</v>
      </c>
      <c r="E1394">
        <v>26.649836308442701</v>
      </c>
      <c r="I1394">
        <v>11.0564571578387</v>
      </c>
      <c r="K1394">
        <v>26.558553862457401</v>
      </c>
      <c r="L1394">
        <v>4.5322856146034596</v>
      </c>
      <c r="M1394">
        <v>11.4795267877226</v>
      </c>
      <c r="N1394">
        <v>1.15612540927323</v>
      </c>
      <c r="O1394">
        <v>26.9685665191714</v>
      </c>
    </row>
    <row r="1395" spans="2:16">
      <c r="B1395" t="s">
        <v>39</v>
      </c>
      <c r="C1395" t="s">
        <v>95</v>
      </c>
      <c r="D1395" t="s">
        <v>25</v>
      </c>
      <c r="E1395">
        <v>3.0217566478646201</v>
      </c>
      <c r="I1395">
        <v>8.90112513803086</v>
      </c>
      <c r="J1395">
        <v>13.4165946859745</v>
      </c>
      <c r="K1395">
        <v>14.2231522325798</v>
      </c>
      <c r="M1395">
        <v>5.7338765034171999</v>
      </c>
      <c r="N1395">
        <v>16.9960706163771</v>
      </c>
      <c r="O1395">
        <v>16.6461533965157</v>
      </c>
    </row>
    <row r="1396" spans="2:16">
      <c r="B1396" t="s">
        <v>39</v>
      </c>
      <c r="C1396" t="s">
        <v>95</v>
      </c>
      <c r="D1396" t="s">
        <v>26</v>
      </c>
      <c r="E1396">
        <v>8.8339847015794195</v>
      </c>
      <c r="I1396">
        <v>11.94899032524</v>
      </c>
      <c r="J1396">
        <v>15.618324580829601</v>
      </c>
      <c r="K1396">
        <v>26.9864370434039</v>
      </c>
      <c r="L1396">
        <v>10.9721133036787</v>
      </c>
      <c r="M1396">
        <v>23.7828638581245</v>
      </c>
      <c r="N1396">
        <v>24.622565499633499</v>
      </c>
      <c r="O1396">
        <v>33.185294012585402</v>
      </c>
    </row>
    <row r="1397" spans="2:16">
      <c r="B1397" t="s">
        <v>39</v>
      </c>
      <c r="C1397" t="s">
        <v>95</v>
      </c>
      <c r="D1397" t="s">
        <v>27</v>
      </c>
      <c r="E1397">
        <v>42.503320776883797</v>
      </c>
      <c r="I1397">
        <v>23.8117105493039</v>
      </c>
      <c r="J1397">
        <v>63.276662249461801</v>
      </c>
      <c r="N1397">
        <v>69.408060748171494</v>
      </c>
      <c r="O1397">
        <v>4.3202103401295204</v>
      </c>
    </row>
    <row r="1398" spans="2:16">
      <c r="B1398" t="s">
        <v>39</v>
      </c>
      <c r="C1398" t="s">
        <v>95</v>
      </c>
      <c r="D1398" t="s">
        <v>28</v>
      </c>
      <c r="E1398">
        <v>20.0175222301215</v>
      </c>
      <c r="I1398">
        <v>6.4216737692710497</v>
      </c>
      <c r="J1398">
        <v>8.5279761510091898</v>
      </c>
      <c r="K1398">
        <v>23.826040789132001</v>
      </c>
      <c r="O1398">
        <v>15.4429280343491</v>
      </c>
    </row>
    <row r="1399" spans="2:16">
      <c r="B1399" t="s">
        <v>39</v>
      </c>
      <c r="C1399" t="s">
        <v>95</v>
      </c>
      <c r="D1399" t="s">
        <v>29</v>
      </c>
      <c r="E1399">
        <v>69.841074808809097</v>
      </c>
      <c r="I1399">
        <v>5.2511514677272197</v>
      </c>
      <c r="J1399">
        <v>54.948338545964504</v>
      </c>
      <c r="K1399">
        <v>97.224762322558405</v>
      </c>
      <c r="N1399">
        <v>39.0150238784002</v>
      </c>
      <c r="O1399">
        <v>104.095685743583</v>
      </c>
    </row>
    <row r="1400" spans="2:16">
      <c r="B1400" t="s">
        <v>39</v>
      </c>
      <c r="C1400" t="s">
        <v>95</v>
      </c>
      <c r="D1400" t="s">
        <v>30</v>
      </c>
      <c r="E1400">
        <v>101.547794336724</v>
      </c>
      <c r="I1400">
        <v>62.567644375291501</v>
      </c>
      <c r="J1400">
        <v>53.405494195011798</v>
      </c>
      <c r="N1400">
        <v>59.207884456518997</v>
      </c>
      <c r="O1400">
        <v>2.0867487537625302</v>
      </c>
    </row>
    <row r="1401" spans="2:16">
      <c r="B1401" t="s">
        <v>39</v>
      </c>
      <c r="C1401" t="s">
        <v>96</v>
      </c>
      <c r="D1401" t="s">
        <v>16</v>
      </c>
      <c r="F1401">
        <v>9.6271169319645002E-3</v>
      </c>
      <c r="H1401">
        <v>4.3389822791952797E-3</v>
      </c>
      <c r="L1401">
        <v>14.425156759517099</v>
      </c>
      <c r="N1401">
        <v>17.694281264098301</v>
      </c>
      <c r="O1401">
        <v>12.415766488646399</v>
      </c>
      <c r="P1401">
        <v>36.334449086331396</v>
      </c>
    </row>
    <row r="1402" spans="2:16">
      <c r="B1402" t="s">
        <v>39</v>
      </c>
      <c r="C1402" t="s">
        <v>96</v>
      </c>
      <c r="D1402" t="s">
        <v>17</v>
      </c>
      <c r="F1402">
        <v>3.7147728757476697E-2</v>
      </c>
      <c r="M1402">
        <v>0.72267594439401905</v>
      </c>
      <c r="O1402">
        <v>0.10841304994681</v>
      </c>
    </row>
    <row r="1403" spans="2:16">
      <c r="B1403" t="s">
        <v>39</v>
      </c>
      <c r="C1403" t="s">
        <v>96</v>
      </c>
      <c r="D1403" t="s">
        <v>20</v>
      </c>
      <c r="F1403">
        <v>4.5224836286526397E-2</v>
      </c>
      <c r="J1403">
        <v>7.0699884880752499</v>
      </c>
      <c r="L1403">
        <v>20.123690898220101</v>
      </c>
      <c r="N1403">
        <v>25.556308884875399</v>
      </c>
      <c r="O1403">
        <v>7.6554798551926604</v>
      </c>
      <c r="P1403">
        <v>33.868423436731099</v>
      </c>
    </row>
    <row r="1404" spans="2:16">
      <c r="B1404" t="s">
        <v>39</v>
      </c>
      <c r="C1404" t="s">
        <v>96</v>
      </c>
      <c r="D1404" t="s">
        <v>24</v>
      </c>
      <c r="F1404">
        <v>0.71737933536276</v>
      </c>
    </row>
    <row r="1405" spans="2:16">
      <c r="B1405" t="s">
        <v>39</v>
      </c>
      <c r="C1405" t="s">
        <v>96</v>
      </c>
      <c r="D1405" t="s">
        <v>25</v>
      </c>
      <c r="F1405">
        <v>29.8068141903758</v>
      </c>
      <c r="K1405">
        <v>6.6228309472950198</v>
      </c>
      <c r="L1405">
        <v>8.7472025955449801</v>
      </c>
      <c r="M1405">
        <v>0.290059620158089</v>
      </c>
      <c r="P1405">
        <v>2.3827807426795098</v>
      </c>
    </row>
    <row r="1406" spans="2:16">
      <c r="B1406" t="s">
        <v>39</v>
      </c>
      <c r="C1406" t="s">
        <v>96</v>
      </c>
      <c r="D1406" t="s">
        <v>27</v>
      </c>
      <c r="F1406">
        <v>39.034018264840199</v>
      </c>
      <c r="L1406">
        <v>10.8612706379761</v>
      </c>
      <c r="N1406">
        <v>2.6758934178906699</v>
      </c>
      <c r="O1406">
        <v>1.5999847255002899</v>
      </c>
      <c r="P1406">
        <v>4.6498233930353301</v>
      </c>
    </row>
    <row r="1407" spans="2:16">
      <c r="B1407" t="s">
        <v>39</v>
      </c>
      <c r="C1407" t="s">
        <v>96</v>
      </c>
      <c r="D1407" t="s">
        <v>28</v>
      </c>
      <c r="O1407">
        <v>0.24930951435257501</v>
      </c>
      <c r="P1407">
        <v>2.4850787604274598E-2</v>
      </c>
    </row>
    <row r="1408" spans="2:16">
      <c r="B1408" t="s">
        <v>39</v>
      </c>
      <c r="C1408" t="s">
        <v>96</v>
      </c>
      <c r="D1408" t="s">
        <v>29</v>
      </c>
      <c r="F1408">
        <v>0.42418618630305399</v>
      </c>
      <c r="G1408">
        <v>0.418552424721088</v>
      </c>
      <c r="H1408">
        <v>0.16935180625038901</v>
      </c>
      <c r="L1408">
        <v>3.5974537899269698</v>
      </c>
    </row>
    <row r="1409" spans="2:16">
      <c r="B1409" t="s">
        <v>39</v>
      </c>
      <c r="C1409" t="s">
        <v>96</v>
      </c>
      <c r="D1409" t="s">
        <v>30</v>
      </c>
      <c r="G1409">
        <v>20.097602739726</v>
      </c>
    </row>
    <row r="1410" spans="2:16">
      <c r="B1410" t="s">
        <v>39</v>
      </c>
      <c r="C1410" t="s">
        <v>97</v>
      </c>
      <c r="D1410" t="s">
        <v>16</v>
      </c>
      <c r="H1410">
        <v>7.9133486466894998E-2</v>
      </c>
      <c r="I1410">
        <v>1.2319016077067799</v>
      </c>
      <c r="J1410">
        <v>5.6635375768156297</v>
      </c>
      <c r="K1410">
        <v>27.401393957184499</v>
      </c>
      <c r="L1410">
        <v>131.68111603026529</v>
      </c>
      <c r="M1410">
        <v>39.134681706515998</v>
      </c>
      <c r="N1410">
        <v>84.116014911662504</v>
      </c>
      <c r="O1410">
        <v>104.04210251152652</v>
      </c>
      <c r="P1410">
        <v>82.816986522434604</v>
      </c>
    </row>
    <row r="1411" spans="2:16">
      <c r="B1411" t="s">
        <v>39</v>
      </c>
      <c r="C1411" t="s">
        <v>97</v>
      </c>
      <c r="D1411" t="s">
        <v>17</v>
      </c>
      <c r="F1411">
        <v>2.1885387145361999E-4</v>
      </c>
      <c r="G1411">
        <v>2.9942685958658499</v>
      </c>
      <c r="H1411">
        <v>4.7541548581442301E-4</v>
      </c>
      <c r="I1411">
        <v>12.1180481079644</v>
      </c>
      <c r="J1411">
        <v>57.189971660434395</v>
      </c>
      <c r="K1411">
        <v>79.157023893965246</v>
      </c>
      <c r="L1411">
        <v>24.72843706829757</v>
      </c>
      <c r="M1411">
        <v>48.049193615541697</v>
      </c>
      <c r="N1411">
        <v>84.696706964355002</v>
      </c>
      <c r="O1411">
        <v>27.783256391718201</v>
      </c>
      <c r="P1411">
        <v>45.357732448928104</v>
      </c>
    </row>
    <row r="1412" spans="2:16">
      <c r="B1412" t="s">
        <v>39</v>
      </c>
      <c r="C1412" t="s">
        <v>97</v>
      </c>
      <c r="D1412" t="s">
        <v>18</v>
      </c>
      <c r="F1412">
        <v>3.3822871042832201E-4</v>
      </c>
      <c r="G1412">
        <v>8.4557177607080304E-4</v>
      </c>
      <c r="H1412">
        <v>1.1413721094622</v>
      </c>
      <c r="I1412">
        <v>4.3800645361646797</v>
      </c>
      <c r="J1412">
        <v>21.434641268484299</v>
      </c>
      <c r="K1412">
        <v>103.81459325998969</v>
      </c>
      <c r="L1412">
        <v>204.52130887500451</v>
      </c>
      <c r="M1412">
        <v>17.603524866766399</v>
      </c>
      <c r="N1412">
        <v>106.9144869743711</v>
      </c>
      <c r="O1412">
        <v>203.5682724623432</v>
      </c>
      <c r="P1412">
        <v>23.758464340536399</v>
      </c>
    </row>
    <row r="1413" spans="2:16">
      <c r="B1413" t="s">
        <v>39</v>
      </c>
      <c r="C1413" t="s">
        <v>97</v>
      </c>
      <c r="D1413" t="s">
        <v>19</v>
      </c>
      <c r="F1413">
        <v>0.22</v>
      </c>
      <c r="G1413">
        <v>6.78</v>
      </c>
      <c r="H1413">
        <v>40.662125806657301</v>
      </c>
      <c r="I1413">
        <v>183.20418215937471</v>
      </c>
      <c r="J1413">
        <v>891.3318689007092</v>
      </c>
      <c r="K1413">
        <v>3414.3401464748799</v>
      </c>
      <c r="L1413">
        <v>135.3023357209</v>
      </c>
      <c r="M1413">
        <v>926.26834934847693</v>
      </c>
      <c r="N1413">
        <v>3407.218205647986</v>
      </c>
      <c r="O1413">
        <v>185.12666192118701</v>
      </c>
      <c r="P1413">
        <v>912.06090922444309</v>
      </c>
    </row>
    <row r="1414" spans="2:16">
      <c r="B1414" t="s">
        <v>39</v>
      </c>
      <c r="C1414" t="s">
        <v>97</v>
      </c>
      <c r="D1414" t="s">
        <v>20</v>
      </c>
      <c r="G1414">
        <v>5.6260603980782399E-2</v>
      </c>
      <c r="I1414">
        <v>0.22766988647046901</v>
      </c>
      <c r="J1414">
        <v>1.0745878091700201</v>
      </c>
      <c r="K1414">
        <v>5.0578898984045004</v>
      </c>
      <c r="L1414">
        <v>24.4313697020287</v>
      </c>
      <c r="M1414">
        <v>2.82410405455559</v>
      </c>
      <c r="N1414">
        <v>13.568510724476701</v>
      </c>
      <c r="O1414">
        <v>14.9386177970439</v>
      </c>
      <c r="P1414">
        <v>7.54386118989789</v>
      </c>
    </row>
    <row r="1415" spans="2:16">
      <c r="B1415" t="s">
        <v>39</v>
      </c>
      <c r="C1415" t="s">
        <v>97</v>
      </c>
      <c r="D1415" t="s">
        <v>21</v>
      </c>
      <c r="G1415">
        <v>2</v>
      </c>
      <c r="H1415">
        <v>1.3059871834922501</v>
      </c>
      <c r="I1415">
        <v>13.051253111509</v>
      </c>
      <c r="J1415">
        <v>62.479425846692898</v>
      </c>
      <c r="K1415">
        <v>165.5359173213005</v>
      </c>
      <c r="L1415">
        <v>14.194472707914899</v>
      </c>
      <c r="M1415">
        <v>61.591070561944903</v>
      </c>
      <c r="N1415">
        <v>165.78208419848559</v>
      </c>
      <c r="O1415">
        <v>21.386368403936199</v>
      </c>
      <c r="P1415">
        <v>57.730538929699698</v>
      </c>
    </row>
    <row r="1416" spans="2:16">
      <c r="B1416" t="s">
        <v>39</v>
      </c>
      <c r="C1416" t="s">
        <v>97</v>
      </c>
      <c r="D1416" t="s">
        <v>22</v>
      </c>
      <c r="I1416">
        <v>4.0000000000000002E-4</v>
      </c>
      <c r="J1416">
        <v>1.9227313556979099E-3</v>
      </c>
      <c r="K1416">
        <v>9.4179648508646904E-3</v>
      </c>
      <c r="L1416">
        <v>6.6895562450446295E-4</v>
      </c>
      <c r="M1416">
        <v>70.738370086688803</v>
      </c>
      <c r="N1416">
        <v>40.387177718502201</v>
      </c>
      <c r="O1416">
        <v>31.076258071546281</v>
      </c>
      <c r="P1416">
        <v>57.404297821294698</v>
      </c>
    </row>
    <row r="1417" spans="2:16">
      <c r="B1417" t="s">
        <v>39</v>
      </c>
      <c r="C1417" t="s">
        <v>97</v>
      </c>
      <c r="D1417" t="s">
        <v>23</v>
      </c>
      <c r="F1417">
        <v>0.14000000000000001</v>
      </c>
      <c r="G1417">
        <v>0.18831530542210001</v>
      </c>
      <c r="H1417">
        <v>4.6712696945778998</v>
      </c>
      <c r="I1417">
        <v>19.193956725161399</v>
      </c>
      <c r="J1417">
        <v>93.256229040310103</v>
      </c>
      <c r="K1417">
        <v>451.27069143795711</v>
      </c>
      <c r="L1417">
        <v>131.6172963738544</v>
      </c>
      <c r="M1417">
        <v>86.019107744961801</v>
      </c>
      <c r="N1417">
        <v>457.81178049679102</v>
      </c>
      <c r="O1417">
        <v>129.13276740681201</v>
      </c>
      <c r="P1417">
        <v>119.930425692803</v>
      </c>
    </row>
    <row r="1418" spans="2:16">
      <c r="B1418" t="s">
        <v>39</v>
      </c>
      <c r="C1418" t="s">
        <v>97</v>
      </c>
      <c r="D1418" t="s">
        <v>24</v>
      </c>
      <c r="F1418">
        <v>2.15</v>
      </c>
      <c r="G1418">
        <v>4.8499999999999996</v>
      </c>
      <c r="I1418">
        <v>29.5763706465819</v>
      </c>
      <c r="J1418">
        <v>132.16514623032128</v>
      </c>
      <c r="K1418">
        <v>45.133638000612898</v>
      </c>
      <c r="L1418">
        <v>65.470252723410098</v>
      </c>
      <c r="M1418">
        <v>103.1049733789425</v>
      </c>
      <c r="N1418">
        <v>54.0673764822889</v>
      </c>
      <c r="O1418">
        <v>75.231862799535875</v>
      </c>
      <c r="P1418">
        <v>88.3331319487679</v>
      </c>
    </row>
    <row r="1419" spans="2:16">
      <c r="B1419" t="s">
        <v>39</v>
      </c>
      <c r="C1419" t="s">
        <v>97</v>
      </c>
      <c r="D1419" t="s">
        <v>25</v>
      </c>
      <c r="F1419">
        <v>1.98958064957836E-5</v>
      </c>
      <c r="G1419">
        <v>0.112000171222097</v>
      </c>
      <c r="I1419">
        <v>0.45467270427685902</v>
      </c>
      <c r="J1419">
        <v>2.1455406182930399</v>
      </c>
      <c r="K1419">
        <v>10.0993849594468</v>
      </c>
      <c r="L1419">
        <v>48.782694513389501</v>
      </c>
      <c r="M1419">
        <v>102.100947477933</v>
      </c>
      <c r="N1419">
        <v>27.093064318045599</v>
      </c>
      <c r="O1419">
        <v>72.205694232531499</v>
      </c>
      <c r="P1419">
        <v>69.148612040192901</v>
      </c>
    </row>
    <row r="1420" spans="2:16">
      <c r="B1420" t="s">
        <v>39</v>
      </c>
      <c r="C1420" t="s">
        <v>97</v>
      </c>
      <c r="D1420" t="s">
        <v>26</v>
      </c>
      <c r="G1420">
        <v>5.6260603980782399E-2</v>
      </c>
      <c r="I1420">
        <v>0.22766988647046901</v>
      </c>
      <c r="J1420">
        <v>1.0745878091700201</v>
      </c>
      <c r="K1420">
        <v>9.9618332527807496E-2</v>
      </c>
      <c r="L1420">
        <v>0.59933190894312705</v>
      </c>
      <c r="M1420">
        <v>0.64587107905247698</v>
      </c>
      <c r="N1420">
        <v>0.31874898469005702</v>
      </c>
      <c r="O1420">
        <v>0.61937716968325995</v>
      </c>
      <c r="P1420">
        <v>0.50176210234783403</v>
      </c>
    </row>
    <row r="1421" spans="2:16">
      <c r="B1421" t="s">
        <v>39</v>
      </c>
      <c r="C1421" t="s">
        <v>97</v>
      </c>
      <c r="D1421" t="s">
        <v>27</v>
      </c>
      <c r="I1421">
        <v>4.0000000000000002E-4</v>
      </c>
      <c r="J1421">
        <v>1.9227313556979099E-3</v>
      </c>
      <c r="K1421">
        <v>9.4179648508646904E-3</v>
      </c>
      <c r="L1421">
        <v>4.5494815628641098E-2</v>
      </c>
      <c r="M1421">
        <v>4.8154845946748598E-3</v>
      </c>
      <c r="N1421">
        <v>261.64821455191787</v>
      </c>
      <c r="O1421">
        <v>252.75183326301033</v>
      </c>
      <c r="P1421">
        <v>103.19258210588799</v>
      </c>
    </row>
    <row r="1422" spans="2:16">
      <c r="B1422" t="s">
        <v>39</v>
      </c>
      <c r="C1422" t="s">
        <v>97</v>
      </c>
      <c r="D1422" t="s">
        <v>28</v>
      </c>
      <c r="F1422">
        <v>0.44944911955078798</v>
      </c>
      <c r="G1422">
        <v>0.24367362421081801</v>
      </c>
      <c r="I1422">
        <v>3.0735930458110889</v>
      </c>
      <c r="J1422">
        <v>12.953345798275697</v>
      </c>
      <c r="K1422">
        <v>62.234856910661577</v>
      </c>
      <c r="L1422">
        <v>115.90477738232205</v>
      </c>
      <c r="M1422">
        <v>13.48977555315842</v>
      </c>
      <c r="N1422">
        <v>62.515906854557926</v>
      </c>
      <c r="O1422">
        <v>115.62498392132571</v>
      </c>
      <c r="P1422">
        <v>13.91401364645556</v>
      </c>
    </row>
    <row r="1423" spans="2:16">
      <c r="B1423" t="s">
        <v>39</v>
      </c>
      <c r="C1423" t="s">
        <v>97</v>
      </c>
      <c r="D1423" t="s">
        <v>29</v>
      </c>
      <c r="F1423">
        <v>0.909375419784207</v>
      </c>
      <c r="G1423">
        <v>6.8717262206934002</v>
      </c>
      <c r="H1423">
        <v>2.0343319531094299</v>
      </c>
      <c r="I1423">
        <v>40.4889417502811</v>
      </c>
      <c r="J1423">
        <v>189.16084045621901</v>
      </c>
      <c r="K1423">
        <v>898.74784205821607</v>
      </c>
      <c r="L1423">
        <v>671.70731979740003</v>
      </c>
      <c r="M1423">
        <v>171.59814614734501</v>
      </c>
      <c r="N1423">
        <v>914.83332826143101</v>
      </c>
      <c r="O1423">
        <v>665.467808618969</v>
      </c>
      <c r="P1423">
        <v>239.10592598081399</v>
      </c>
    </row>
    <row r="1424" spans="2:16">
      <c r="B1424" t="s">
        <v>39</v>
      </c>
      <c r="C1424" t="s">
        <v>97</v>
      </c>
      <c r="D1424" t="s">
        <v>30</v>
      </c>
      <c r="F1424">
        <v>8.7683073662258693</v>
      </c>
      <c r="G1424">
        <v>58.566065219217599</v>
      </c>
      <c r="H1424">
        <v>0.105304350748227</v>
      </c>
      <c r="I1424">
        <v>280.019822920075</v>
      </c>
      <c r="J1424">
        <v>835.23755639875003</v>
      </c>
      <c r="K1424">
        <v>201.79519870038641</v>
      </c>
      <c r="L1424">
        <v>415.80535986505799</v>
      </c>
      <c r="M1424">
        <v>738.11452979339299</v>
      </c>
      <c r="N1424">
        <v>261.44732106295498</v>
      </c>
      <c r="O1424">
        <v>437.94669517024897</v>
      </c>
      <c r="P1424">
        <v>732.51375920447595</v>
      </c>
    </row>
    <row r="1425" spans="2:16">
      <c r="B1425" t="s">
        <v>39</v>
      </c>
      <c r="C1425" t="s">
        <v>98</v>
      </c>
      <c r="D1425" t="s">
        <v>16</v>
      </c>
      <c r="I1425">
        <v>4.0000000000000002E-4</v>
      </c>
      <c r="J1425">
        <v>1.9227313556979099E-3</v>
      </c>
      <c r="K1425">
        <v>9.4179648508646904E-3</v>
      </c>
      <c r="L1425">
        <v>6.6895562450446295E-4</v>
      </c>
      <c r="M1425">
        <v>4.8154845946748598E-3</v>
      </c>
      <c r="N1425">
        <v>5.1744116798375902E-3</v>
      </c>
      <c r="O1425">
        <v>2.0905795546788302E-3</v>
      </c>
      <c r="P1425">
        <v>4.5731659161424602E-3</v>
      </c>
    </row>
    <row r="1426" spans="2:16">
      <c r="B1426" t="s">
        <v>39</v>
      </c>
      <c r="C1426" t="s">
        <v>98</v>
      </c>
      <c r="D1426" t="s">
        <v>17</v>
      </c>
      <c r="H1426">
        <v>1.599994E-3</v>
      </c>
      <c r="J1426">
        <v>3.0289810574159399E-4</v>
      </c>
      <c r="K1426">
        <v>4.9709589425840596E-4</v>
      </c>
    </row>
    <row r="1427" spans="2:16">
      <c r="B1427" t="s">
        <v>39</v>
      </c>
      <c r="C1427" t="s">
        <v>98</v>
      </c>
      <c r="D1427" t="s">
        <v>19</v>
      </c>
      <c r="H1427">
        <v>4.9599850000000001E-2</v>
      </c>
      <c r="I1427">
        <v>0.189218117082283</v>
      </c>
      <c r="J1427">
        <v>0.93132887404381703</v>
      </c>
      <c r="K1427">
        <v>4.4829339324760902</v>
      </c>
      <c r="L1427">
        <v>0.51483699297726904</v>
      </c>
      <c r="M1427">
        <v>2.4911950174883</v>
      </c>
      <c r="N1427">
        <v>2.7392975064815301</v>
      </c>
      <c r="O1427">
        <v>1.3826766936861501</v>
      </c>
      <c r="P1427">
        <v>2.59978965718265</v>
      </c>
    </row>
    <row r="1428" spans="2:16">
      <c r="B1428" t="s">
        <v>39</v>
      </c>
      <c r="C1428" t="s">
        <v>98</v>
      </c>
      <c r="D1428" t="s">
        <v>21</v>
      </c>
      <c r="E1428">
        <v>11.1111111111111</v>
      </c>
      <c r="H1428">
        <v>0.88298415834809396</v>
      </c>
      <c r="I1428">
        <v>20.082034205526401</v>
      </c>
      <c r="J1428">
        <v>80.198533475973804</v>
      </c>
      <c r="K1428">
        <v>9.3169757311913202</v>
      </c>
      <c r="L1428">
        <v>46.491591656000203</v>
      </c>
      <c r="M1428">
        <v>49.058946284758697</v>
      </c>
      <c r="N1428">
        <v>25.6478664205436</v>
      </c>
      <c r="O1428">
        <v>47.619063826346597</v>
      </c>
      <c r="P1428">
        <v>38.773755410591697</v>
      </c>
    </row>
    <row r="1429" spans="2:16">
      <c r="B1429" t="s">
        <v>39</v>
      </c>
      <c r="C1429" t="s">
        <v>98</v>
      </c>
      <c r="D1429" t="s">
        <v>22</v>
      </c>
      <c r="I1429">
        <v>1.00433126672766E-4</v>
      </c>
      <c r="J1429">
        <v>7.8233167783850401E-4</v>
      </c>
      <c r="K1429">
        <v>3.8046556933530201E-3</v>
      </c>
      <c r="M1429">
        <v>1.7100777977880101E-3</v>
      </c>
      <c r="N1429">
        <v>1.73322112556289E-3</v>
      </c>
      <c r="O1429">
        <v>3.5125934518251103E-4</v>
      </c>
      <c r="P1429">
        <v>1.3202449616983201E-3</v>
      </c>
    </row>
    <row r="1430" spans="2:16">
      <c r="B1430" t="s">
        <v>39</v>
      </c>
      <c r="C1430" t="s">
        <v>98</v>
      </c>
      <c r="D1430" t="s">
        <v>23</v>
      </c>
      <c r="I1430">
        <v>4.0000000000000002E-4</v>
      </c>
      <c r="J1430">
        <v>1.9227313556979099E-3</v>
      </c>
      <c r="K1430">
        <v>9.4179648508646904E-3</v>
      </c>
      <c r="L1430">
        <v>6.6895562450446295E-4</v>
      </c>
      <c r="M1430">
        <v>4.8154845946748598E-3</v>
      </c>
      <c r="N1430">
        <v>5.1744116798375902E-3</v>
      </c>
      <c r="O1430">
        <v>2.0905795546788302E-3</v>
      </c>
      <c r="P1430">
        <v>4.5731659161424602E-3</v>
      </c>
    </row>
    <row r="1431" spans="2:16">
      <c r="B1431" t="s">
        <v>39</v>
      </c>
      <c r="C1431" t="s">
        <v>98</v>
      </c>
      <c r="D1431" t="s">
        <v>25</v>
      </c>
      <c r="I1431">
        <v>4.0000000000000002E-4</v>
      </c>
      <c r="J1431">
        <v>1.9227313556979099E-3</v>
      </c>
      <c r="K1431">
        <v>9.4179648508646904E-3</v>
      </c>
      <c r="L1431">
        <v>6.6895562450446295E-4</v>
      </c>
      <c r="M1431">
        <v>4.8154845946748598E-3</v>
      </c>
      <c r="N1431">
        <v>5.1744116798375902E-3</v>
      </c>
      <c r="O1431">
        <v>2.0905795546788302E-3</v>
      </c>
      <c r="P1431">
        <v>4.5731659161424602E-3</v>
      </c>
    </row>
    <row r="1432" spans="2:16">
      <c r="B1432" t="s">
        <v>39</v>
      </c>
      <c r="C1432" t="s">
        <v>98</v>
      </c>
      <c r="D1432" t="s">
        <v>27</v>
      </c>
      <c r="I1432">
        <v>4.0000000000000002E-4</v>
      </c>
      <c r="J1432">
        <v>1.9227313556979099E-3</v>
      </c>
      <c r="L1432">
        <v>6.6895562450446295E-4</v>
      </c>
      <c r="M1432">
        <v>6.7805054578860802E-4</v>
      </c>
      <c r="O1432">
        <v>2.7295114132671E-4</v>
      </c>
    </row>
    <row r="1433" spans="2:16">
      <c r="B1433" t="s">
        <v>39</v>
      </c>
      <c r="C1433" t="s">
        <v>98</v>
      </c>
      <c r="D1433" t="s">
        <v>28</v>
      </c>
      <c r="J1433">
        <v>4.0000000000000002E-4</v>
      </c>
    </row>
    <row r="1434" spans="2:16">
      <c r="B1434" t="s">
        <v>39</v>
      </c>
      <c r="C1434" t="s">
        <v>98</v>
      </c>
      <c r="D1434" t="s">
        <v>29</v>
      </c>
      <c r="F1434">
        <v>3.4857452980612798E-3</v>
      </c>
      <c r="G1434">
        <v>8.7143632451532095E-3</v>
      </c>
      <c r="H1434">
        <v>1.3542981192245101E-2</v>
      </c>
      <c r="I1434">
        <v>0.41065101437937701</v>
      </c>
      <c r="J1434">
        <v>1.86077704959775</v>
      </c>
      <c r="K1434">
        <v>8.9825803621702995</v>
      </c>
      <c r="L1434">
        <v>1.04731018037723</v>
      </c>
      <c r="M1434">
        <v>4.9890775683943502</v>
      </c>
      <c r="N1434">
        <v>5.4961133023375099</v>
      </c>
      <c r="O1434">
        <v>2.77857969308242</v>
      </c>
      <c r="P1434">
        <v>5.2114249392794596</v>
      </c>
    </row>
    <row r="1435" spans="2:16">
      <c r="B1435" t="s">
        <v>39</v>
      </c>
      <c r="C1435" t="s">
        <v>98</v>
      </c>
      <c r="D1435" t="s">
        <v>30</v>
      </c>
      <c r="F1435">
        <v>4.5314688874796701E-4</v>
      </c>
      <c r="G1435">
        <v>1.0265328672218701</v>
      </c>
      <c r="H1435">
        <v>0.76300718755499197</v>
      </c>
      <c r="I1435">
        <v>3.0898779133174901</v>
      </c>
      <c r="J1435">
        <v>18.273923751253999</v>
      </c>
      <c r="K1435">
        <v>84.757934980699801</v>
      </c>
      <c r="L1435">
        <v>9.7600260884850591</v>
      </c>
      <c r="M1435">
        <v>47.480811750634203</v>
      </c>
      <c r="N1435">
        <v>51.809981368049797</v>
      </c>
      <c r="O1435">
        <v>26.330856223728901</v>
      </c>
      <c r="P1435">
        <v>49.382272084807603</v>
      </c>
    </row>
    <row r="1436" spans="2:16">
      <c r="B1436" t="s">
        <v>39</v>
      </c>
      <c r="C1436" t="s">
        <v>99</v>
      </c>
      <c r="D1436" t="s">
        <v>16</v>
      </c>
      <c r="F1436">
        <v>0.58305074376686306</v>
      </c>
      <c r="I1436">
        <v>4.2380904788230804</v>
      </c>
      <c r="J1436">
        <v>17.223022736506401</v>
      </c>
      <c r="K1436">
        <v>85.047715792977598</v>
      </c>
      <c r="L1436">
        <v>352.80113859722701</v>
      </c>
      <c r="M1436">
        <v>44.305783393044898</v>
      </c>
      <c r="N1436">
        <v>336.19056518898498</v>
      </c>
      <c r="O1436">
        <v>395.47863089177503</v>
      </c>
      <c r="P1436">
        <v>394.617012120281</v>
      </c>
    </row>
    <row r="1437" spans="2:16">
      <c r="B1437" t="s">
        <v>39</v>
      </c>
      <c r="C1437" t="s">
        <v>99</v>
      </c>
      <c r="D1437" t="s">
        <v>17</v>
      </c>
      <c r="F1437">
        <v>2.2497920233401398</v>
      </c>
      <c r="I1437">
        <v>13.361759289342899</v>
      </c>
      <c r="J1437">
        <v>41.063415149236597</v>
      </c>
      <c r="K1437">
        <v>28.308352365887401</v>
      </c>
      <c r="M1437">
        <v>75.906573244618002</v>
      </c>
      <c r="N1437">
        <v>16.987225190040199</v>
      </c>
      <c r="O1437">
        <v>46.358392376765799</v>
      </c>
      <c r="P1437">
        <v>67.051528730411107</v>
      </c>
    </row>
    <row r="1438" spans="2:16">
      <c r="B1438" t="s">
        <v>39</v>
      </c>
      <c r="C1438" t="s">
        <v>99</v>
      </c>
      <c r="D1438" t="s">
        <v>18</v>
      </c>
      <c r="F1438">
        <v>3.8419023109614701</v>
      </c>
      <c r="G1438">
        <v>1.42091937663595</v>
      </c>
      <c r="I1438">
        <v>26.982575525055498</v>
      </c>
      <c r="J1438">
        <v>108.741736938434</v>
      </c>
      <c r="K1438">
        <v>83.176069362989395</v>
      </c>
      <c r="L1438">
        <v>218.39509640846001</v>
      </c>
      <c r="N1438">
        <v>134.710445014247</v>
      </c>
      <c r="O1438">
        <v>204.48139081733899</v>
      </c>
      <c r="P1438">
        <v>96.241765623486401</v>
      </c>
    </row>
    <row r="1439" spans="2:16">
      <c r="B1439" t="s">
        <v>39</v>
      </c>
      <c r="C1439" t="s">
        <v>99</v>
      </c>
      <c r="D1439" t="s">
        <v>19</v>
      </c>
      <c r="F1439">
        <v>44.223670504200001</v>
      </c>
      <c r="H1439">
        <v>111.19329150888299</v>
      </c>
      <c r="I1439">
        <v>634.57744739159796</v>
      </c>
      <c r="J1439">
        <v>198.73160264143601</v>
      </c>
      <c r="K1439">
        <v>2323.7663973440299</v>
      </c>
      <c r="L1439">
        <v>295.07204358757099</v>
      </c>
      <c r="M1439">
        <v>399.60993598195603</v>
      </c>
      <c r="N1439">
        <v>1759.3250174484201</v>
      </c>
      <c r="O1439">
        <v>623.43405606625402</v>
      </c>
      <c r="P1439">
        <v>1177.8353436382399</v>
      </c>
    </row>
    <row r="1440" spans="2:16">
      <c r="B1440" t="s">
        <v>39</v>
      </c>
      <c r="C1440" t="s">
        <v>99</v>
      </c>
      <c r="D1440" t="s">
        <v>20</v>
      </c>
      <c r="F1440">
        <v>3.8130744320012502</v>
      </c>
      <c r="H1440">
        <v>11.285733464520201</v>
      </c>
      <c r="I1440">
        <v>61.8316206749329</v>
      </c>
      <c r="J1440">
        <v>209.008157713755</v>
      </c>
      <c r="K1440">
        <v>176.46286317647599</v>
      </c>
      <c r="L1440">
        <v>218.01646493037001</v>
      </c>
      <c r="M1440">
        <v>52.032983421909101</v>
      </c>
      <c r="N1440">
        <v>242.975508337641</v>
      </c>
      <c r="O1440">
        <v>215.799485643727</v>
      </c>
      <c r="P1440">
        <v>204.62879661460201</v>
      </c>
    </row>
    <row r="1441" spans="2:16">
      <c r="B1441" t="s">
        <v>39</v>
      </c>
      <c r="C1441" t="s">
        <v>99</v>
      </c>
      <c r="D1441" t="s">
        <v>21</v>
      </c>
      <c r="F1441">
        <v>0.30599999999999999</v>
      </c>
      <c r="G1441">
        <v>2.6855906106240002</v>
      </c>
      <c r="I1441">
        <v>13.205164917549601</v>
      </c>
      <c r="J1441">
        <v>57.513222136241197</v>
      </c>
      <c r="K1441">
        <v>278.00774770112099</v>
      </c>
    </row>
    <row r="1442" spans="2:16">
      <c r="B1442" t="s">
        <v>39</v>
      </c>
      <c r="C1442" t="s">
        <v>99</v>
      </c>
      <c r="D1442" t="s">
        <v>22</v>
      </c>
      <c r="I1442">
        <v>0.25696161110328303</v>
      </c>
      <c r="J1442">
        <v>1.1565352727103999</v>
      </c>
      <c r="K1442">
        <v>5.6495849782671499</v>
      </c>
      <c r="M1442">
        <v>702.20970628212399</v>
      </c>
      <c r="O1442">
        <v>254.696453429396</v>
      </c>
      <c r="P1442">
        <v>486.315900514671</v>
      </c>
    </row>
    <row r="1443" spans="2:16">
      <c r="B1443" t="s">
        <v>39</v>
      </c>
      <c r="C1443" t="s">
        <v>99</v>
      </c>
      <c r="D1443" t="s">
        <v>23</v>
      </c>
      <c r="F1443">
        <v>15.011195475751901</v>
      </c>
      <c r="I1443">
        <v>82.127046967261705</v>
      </c>
      <c r="J1443">
        <v>116.053638669576</v>
      </c>
      <c r="K1443">
        <v>410.42843584040901</v>
      </c>
      <c r="L1443">
        <v>290.21382304037502</v>
      </c>
      <c r="M1443">
        <v>170.40083607765101</v>
      </c>
      <c r="N1443">
        <v>491.93254932558199</v>
      </c>
      <c r="O1443">
        <v>415.36367785554501</v>
      </c>
      <c r="P1443">
        <v>497.01300850011597</v>
      </c>
    </row>
    <row r="1444" spans="2:16">
      <c r="B1444" t="s">
        <v>39</v>
      </c>
      <c r="C1444" t="s">
        <v>99</v>
      </c>
      <c r="D1444" t="s">
        <v>24</v>
      </c>
      <c r="F1444">
        <v>1.53</v>
      </c>
      <c r="G1444">
        <v>1.4669931544021699</v>
      </c>
      <c r="I1444">
        <v>13.5768162864467</v>
      </c>
      <c r="J1444">
        <v>55.730427911725499</v>
      </c>
      <c r="K1444">
        <v>194.50654695591001</v>
      </c>
      <c r="N1444">
        <v>172.55618062349501</v>
      </c>
      <c r="P1444">
        <v>55.480792276462502</v>
      </c>
    </row>
    <row r="1445" spans="2:16">
      <c r="B1445" t="s">
        <v>39</v>
      </c>
      <c r="C1445" t="s">
        <v>99</v>
      </c>
      <c r="D1445" t="s">
        <v>25</v>
      </c>
      <c r="H1445">
        <v>2.58722460209369</v>
      </c>
      <c r="I1445">
        <v>9.9472578212135598</v>
      </c>
      <c r="J1445">
        <v>49.825358302513003</v>
      </c>
      <c r="K1445">
        <v>213.98665843213601</v>
      </c>
      <c r="L1445">
        <v>174.22214093277199</v>
      </c>
      <c r="M1445">
        <v>23.2674428045765</v>
      </c>
      <c r="N1445">
        <v>263.85128268063102</v>
      </c>
      <c r="O1445">
        <v>170.71225259293601</v>
      </c>
      <c r="P1445">
        <v>199.51677497197099</v>
      </c>
    </row>
    <row r="1446" spans="2:16">
      <c r="B1446" t="s">
        <v>39</v>
      </c>
      <c r="C1446" t="s">
        <v>99</v>
      </c>
      <c r="D1446" t="s">
        <v>26</v>
      </c>
      <c r="F1446">
        <v>8.9760000000000006E-2</v>
      </c>
      <c r="G1446">
        <v>5.4799377599999997E-2</v>
      </c>
      <c r="H1446">
        <v>0.21465932294342699</v>
      </c>
      <c r="I1446">
        <v>1.48883567414161</v>
      </c>
      <c r="J1446">
        <v>6.8160927328648997</v>
      </c>
      <c r="K1446">
        <v>32.816153203602603</v>
      </c>
      <c r="L1446">
        <v>41.186893736418597</v>
      </c>
      <c r="N1446">
        <v>26.1613790264716</v>
      </c>
      <c r="O1446">
        <v>32.089420083510802</v>
      </c>
      <c r="P1446">
        <v>21.927040380003501</v>
      </c>
    </row>
    <row r="1447" spans="2:16">
      <c r="B1447" t="s">
        <v>39</v>
      </c>
      <c r="C1447" t="s">
        <v>99</v>
      </c>
      <c r="D1447" t="s">
        <v>27</v>
      </c>
      <c r="H1447">
        <v>4.7190911015594299</v>
      </c>
      <c r="I1447">
        <v>17.968660611013501</v>
      </c>
      <c r="J1447">
        <v>90.093162000253301</v>
      </c>
      <c r="K1447">
        <v>427.98206470193998</v>
      </c>
      <c r="L1447">
        <v>638.25089475366997</v>
      </c>
      <c r="N1447">
        <v>813.21720357512595</v>
      </c>
      <c r="O1447">
        <v>592.67185856717197</v>
      </c>
      <c r="P1447">
        <v>668.512224744023</v>
      </c>
    </row>
    <row r="1448" spans="2:16">
      <c r="B1448" t="s">
        <v>39</v>
      </c>
      <c r="C1448" t="s">
        <v>99</v>
      </c>
      <c r="D1448" t="s">
        <v>28</v>
      </c>
      <c r="F1448">
        <v>0.20399999999999999</v>
      </c>
      <c r="G1448">
        <v>0.18368196719999999</v>
      </c>
      <c r="I1448">
        <v>1.9765349142400399</v>
      </c>
      <c r="J1448">
        <v>8.1833899750116199</v>
      </c>
      <c r="K1448">
        <v>40.061503160578603</v>
      </c>
      <c r="L1448">
        <v>3.3845103208749001</v>
      </c>
    </row>
    <row r="1449" spans="2:16">
      <c r="B1449" t="s">
        <v>39</v>
      </c>
      <c r="C1449" t="s">
        <v>99</v>
      </c>
      <c r="D1449" t="s">
        <v>29</v>
      </c>
      <c r="F1449">
        <v>35.764717668688803</v>
      </c>
      <c r="G1449">
        <v>15.274381308829501</v>
      </c>
      <c r="I1449">
        <v>267.217978852751</v>
      </c>
      <c r="J1449">
        <v>219.61261585536101</v>
      </c>
      <c r="K1449">
        <v>478.69742125204499</v>
      </c>
      <c r="L1449">
        <v>655.61345544015796</v>
      </c>
      <c r="M1449">
        <v>201.20603019113599</v>
      </c>
      <c r="N1449">
        <v>632.26390020789495</v>
      </c>
      <c r="O1449">
        <v>647.49334031489695</v>
      </c>
      <c r="P1449">
        <v>572.15839509686396</v>
      </c>
    </row>
    <row r="1450" spans="2:16">
      <c r="B1450" t="s">
        <v>39</v>
      </c>
      <c r="C1450" t="s">
        <v>99</v>
      </c>
      <c r="D1450" t="s">
        <v>30</v>
      </c>
      <c r="F1450">
        <v>57.323999999999998</v>
      </c>
      <c r="G1450">
        <v>8.9136342047083392</v>
      </c>
      <c r="I1450">
        <v>429.46913691752798</v>
      </c>
      <c r="J1450">
        <v>568.33316886636601</v>
      </c>
      <c r="K1450">
        <v>526.97809761544204</v>
      </c>
      <c r="L1450">
        <v>645.03617219378896</v>
      </c>
      <c r="N1450">
        <v>151.01337169705499</v>
      </c>
      <c r="O1450">
        <v>407.38626800137303</v>
      </c>
      <c r="P1450">
        <v>122.482047325018</v>
      </c>
    </row>
    <row r="1451" spans="2:16">
      <c r="B1451" t="s">
        <v>40</v>
      </c>
      <c r="C1451" t="s">
        <v>90</v>
      </c>
      <c r="D1451" t="s">
        <v>16</v>
      </c>
      <c r="I1451">
        <v>51.535766076426398</v>
      </c>
      <c r="J1451">
        <v>12.4993631303191</v>
      </c>
      <c r="M1451">
        <v>55.231847109768204</v>
      </c>
      <c r="N1451">
        <v>17.942341147882299</v>
      </c>
      <c r="O1451">
        <v>20.9483147106153</v>
      </c>
      <c r="P1451">
        <v>83.291419676759105</v>
      </c>
    </row>
    <row r="1452" spans="2:16">
      <c r="B1452" t="s">
        <v>40</v>
      </c>
      <c r="C1452" t="s">
        <v>90</v>
      </c>
      <c r="D1452" t="s">
        <v>17</v>
      </c>
      <c r="H1452">
        <v>2.9233694828225101</v>
      </c>
      <c r="I1452">
        <v>10.890763759100199</v>
      </c>
      <c r="J1452">
        <v>15.029680396319318</v>
      </c>
      <c r="O1452">
        <v>12.523991349289201</v>
      </c>
      <c r="P1452">
        <v>3.92089261958753</v>
      </c>
    </row>
    <row r="1453" spans="2:16">
      <c r="B1453" t="s">
        <v>40</v>
      </c>
      <c r="C1453" t="s">
        <v>90</v>
      </c>
      <c r="D1453" t="s">
        <v>18</v>
      </c>
      <c r="I1453">
        <v>18.011705233852702</v>
      </c>
      <c r="J1453">
        <v>3.7520615905131898</v>
      </c>
      <c r="O1453">
        <v>6.8913189604411498</v>
      </c>
    </row>
    <row r="1454" spans="2:16">
      <c r="B1454" t="s">
        <v>40</v>
      </c>
      <c r="C1454" t="s">
        <v>90</v>
      </c>
      <c r="D1454" t="s">
        <v>19</v>
      </c>
      <c r="H1454">
        <v>39.60755802542667</v>
      </c>
      <c r="I1454">
        <v>55.581279939452003</v>
      </c>
      <c r="N1454">
        <v>89.844751826191796</v>
      </c>
      <c r="O1454">
        <v>9.9405440757805898</v>
      </c>
    </row>
    <row r="1455" spans="2:16">
      <c r="B1455" t="s">
        <v>40</v>
      </c>
      <c r="C1455" t="s">
        <v>90</v>
      </c>
      <c r="D1455" t="s">
        <v>20</v>
      </c>
      <c r="G1455">
        <v>6.9319296018733398</v>
      </c>
      <c r="H1455">
        <v>6.6893261497576297</v>
      </c>
      <c r="I1455">
        <v>37.919105553496202</v>
      </c>
      <c r="J1455">
        <v>36.120107213517542</v>
      </c>
      <c r="K1455">
        <v>1.2886011977991401</v>
      </c>
    </row>
    <row r="1456" spans="2:16">
      <c r="B1456" t="s">
        <v>40</v>
      </c>
      <c r="C1456" t="s">
        <v>90</v>
      </c>
      <c r="D1456" t="s">
        <v>21</v>
      </c>
      <c r="H1456">
        <v>10.88692222868387</v>
      </c>
      <c r="I1456">
        <v>2.0072091072180598</v>
      </c>
      <c r="J1456">
        <v>57.231180038228601</v>
      </c>
      <c r="K1456">
        <v>1.2856735761251901</v>
      </c>
      <c r="M1456">
        <v>16.9231636507131</v>
      </c>
      <c r="N1456">
        <v>2.6749695521120702</v>
      </c>
      <c r="O1456">
        <v>1.7012684123672399</v>
      </c>
      <c r="P1456">
        <v>18.624432063080398</v>
      </c>
    </row>
    <row r="1457" spans="2:16">
      <c r="B1457" t="s">
        <v>40</v>
      </c>
      <c r="C1457" t="s">
        <v>90</v>
      </c>
      <c r="D1457" t="s">
        <v>22</v>
      </c>
      <c r="H1457">
        <v>1.5040425645256299</v>
      </c>
      <c r="I1457">
        <v>18.846597268610399</v>
      </c>
      <c r="J1457">
        <v>267.69936291565602</v>
      </c>
      <c r="O1457">
        <v>3.0098833610537898</v>
      </c>
      <c r="P1457">
        <v>46.401213092590801</v>
      </c>
    </row>
    <row r="1458" spans="2:16">
      <c r="B1458" t="s">
        <v>40</v>
      </c>
      <c r="C1458" t="s">
        <v>90</v>
      </c>
      <c r="D1458" t="s">
        <v>23</v>
      </c>
      <c r="H1458">
        <v>5.0995387767550584</v>
      </c>
      <c r="I1458">
        <v>21.468160984541399</v>
      </c>
      <c r="N1458">
        <v>7.6706740431115499</v>
      </c>
      <c r="O1458">
        <v>17.975055436026199</v>
      </c>
      <c r="P1458">
        <v>40.8788484255669</v>
      </c>
    </row>
    <row r="1459" spans="2:16">
      <c r="B1459" t="s">
        <v>40</v>
      </c>
      <c r="C1459" t="s">
        <v>90</v>
      </c>
      <c r="D1459" t="s">
        <v>24</v>
      </c>
      <c r="I1459">
        <v>1.0410719145888001</v>
      </c>
      <c r="J1459">
        <v>4.65102231186453</v>
      </c>
    </row>
    <row r="1460" spans="2:16">
      <c r="B1460" t="s">
        <v>40</v>
      </c>
      <c r="C1460" t="s">
        <v>90</v>
      </c>
      <c r="D1460" t="s">
        <v>25</v>
      </c>
      <c r="H1460">
        <v>0.24791075713834901</v>
      </c>
      <c r="I1460">
        <v>1.5813294417374819</v>
      </c>
    </row>
    <row r="1461" spans="2:16">
      <c r="B1461" t="s">
        <v>40</v>
      </c>
      <c r="C1461" t="s">
        <v>90</v>
      </c>
      <c r="D1461" t="s">
        <v>26</v>
      </c>
      <c r="H1461">
        <v>0.76569517744498605</v>
      </c>
      <c r="I1461">
        <v>12.78703800697394</v>
      </c>
      <c r="J1461">
        <v>2.37716513590409</v>
      </c>
      <c r="K1461">
        <v>1.90762104674352</v>
      </c>
      <c r="P1461">
        <v>9.0985632851626903</v>
      </c>
    </row>
    <row r="1462" spans="2:16">
      <c r="B1462" t="s">
        <v>40</v>
      </c>
      <c r="C1462" t="s">
        <v>90</v>
      </c>
      <c r="D1462" t="s">
        <v>27</v>
      </c>
      <c r="I1462">
        <v>42.888665658091497</v>
      </c>
      <c r="K1462">
        <v>5.8048265616863004</v>
      </c>
      <c r="N1462">
        <v>7.5381629353302397</v>
      </c>
      <c r="O1462">
        <v>11.020464721867899</v>
      </c>
      <c r="P1462">
        <v>16.816018174047699</v>
      </c>
    </row>
    <row r="1463" spans="2:16">
      <c r="B1463" t="s">
        <v>40</v>
      </c>
      <c r="C1463" t="s">
        <v>90</v>
      </c>
      <c r="D1463" t="s">
        <v>28</v>
      </c>
      <c r="I1463">
        <v>0.50836674657847702</v>
      </c>
      <c r="J1463">
        <v>1.07516879242435</v>
      </c>
    </row>
    <row r="1464" spans="2:16">
      <c r="B1464" t="s">
        <v>40</v>
      </c>
      <c r="C1464" t="s">
        <v>90</v>
      </c>
      <c r="D1464" t="s">
        <v>29</v>
      </c>
      <c r="H1464">
        <v>1.40316031070373</v>
      </c>
      <c r="I1464">
        <v>53.493163177257301</v>
      </c>
      <c r="J1464">
        <v>140.90372304568001</v>
      </c>
      <c r="N1464">
        <v>57.692991937667301</v>
      </c>
      <c r="O1464">
        <v>8.3680484839567306</v>
      </c>
      <c r="P1464">
        <v>6.4670939517097503</v>
      </c>
    </row>
    <row r="1465" spans="2:16">
      <c r="B1465" t="s">
        <v>40</v>
      </c>
      <c r="C1465" t="s">
        <v>90</v>
      </c>
      <c r="D1465" t="s">
        <v>30</v>
      </c>
      <c r="H1465">
        <v>24.494148349256101</v>
      </c>
      <c r="I1465">
        <v>36.482165057892701</v>
      </c>
      <c r="J1465">
        <v>54.161879552363999</v>
      </c>
      <c r="N1465">
        <v>11.376233867435101</v>
      </c>
      <c r="O1465">
        <v>71.257570513879998</v>
      </c>
      <c r="P1465">
        <v>38.753308823924598</v>
      </c>
    </row>
    <row r="1466" spans="2:16">
      <c r="B1466" t="s">
        <v>40</v>
      </c>
      <c r="C1466" t="s">
        <v>100</v>
      </c>
      <c r="D1466" t="s">
        <v>16</v>
      </c>
      <c r="J1466">
        <v>2.2771989062244602</v>
      </c>
      <c r="K1466">
        <v>84.258082537808505</v>
      </c>
    </row>
    <row r="1467" spans="2:16">
      <c r="B1467" t="s">
        <v>40</v>
      </c>
      <c r="C1467" t="s">
        <v>100</v>
      </c>
      <c r="D1467" t="s">
        <v>17</v>
      </c>
      <c r="J1467">
        <v>2.2771989062244602</v>
      </c>
      <c r="K1467">
        <v>80.898583938675401</v>
      </c>
      <c r="L1467">
        <v>345.94355635738901</v>
      </c>
    </row>
    <row r="1468" spans="2:16">
      <c r="B1468" t="s">
        <v>40</v>
      </c>
      <c r="C1468" t="s">
        <v>100</v>
      </c>
      <c r="D1468" t="s">
        <v>18</v>
      </c>
      <c r="J1468">
        <v>2.2771989062244602</v>
      </c>
      <c r="K1468">
        <v>75.592697807613703</v>
      </c>
      <c r="L1468">
        <v>195.55776856554499</v>
      </c>
    </row>
    <row r="1469" spans="2:16">
      <c r="B1469" t="s">
        <v>40</v>
      </c>
      <c r="C1469" t="s">
        <v>100</v>
      </c>
      <c r="D1469" t="s">
        <v>19</v>
      </c>
      <c r="J1469">
        <v>2.2771989062244602</v>
      </c>
      <c r="K1469">
        <v>101.723347277562</v>
      </c>
    </row>
    <row r="1470" spans="2:16">
      <c r="B1470" t="s">
        <v>40</v>
      </c>
      <c r="C1470" t="s">
        <v>100</v>
      </c>
      <c r="D1470" t="s">
        <v>20</v>
      </c>
      <c r="J1470">
        <v>2.2771989062244602</v>
      </c>
      <c r="K1470">
        <v>284.675180479868</v>
      </c>
    </row>
    <row r="1471" spans="2:16">
      <c r="B1471" t="s">
        <v>40</v>
      </c>
      <c r="C1471" t="s">
        <v>100</v>
      </c>
      <c r="D1471" t="s">
        <v>21</v>
      </c>
      <c r="J1471">
        <v>2.2771989062244602</v>
      </c>
      <c r="K1471">
        <v>111.60998153622342</v>
      </c>
    </row>
    <row r="1472" spans="2:16">
      <c r="B1472" t="s">
        <v>40</v>
      </c>
      <c r="C1472" t="s">
        <v>100</v>
      </c>
      <c r="D1472" t="s">
        <v>22</v>
      </c>
      <c r="J1472">
        <v>2.2771989062244602</v>
      </c>
      <c r="K1472">
        <v>562.31729845686687</v>
      </c>
    </row>
    <row r="1473" spans="2:16">
      <c r="B1473" t="s">
        <v>40</v>
      </c>
      <c r="C1473" t="s">
        <v>100</v>
      </c>
      <c r="D1473" t="s">
        <v>23</v>
      </c>
      <c r="J1473">
        <v>2.2771989062244602</v>
      </c>
      <c r="K1473">
        <v>11.193468425427501</v>
      </c>
      <c r="L1473">
        <v>37.397106635790699</v>
      </c>
    </row>
    <row r="1474" spans="2:16">
      <c r="B1474" t="s">
        <v>40</v>
      </c>
      <c r="C1474" t="s">
        <v>100</v>
      </c>
      <c r="D1474" t="s">
        <v>24</v>
      </c>
      <c r="J1474">
        <v>2.2771989062244602</v>
      </c>
    </row>
    <row r="1475" spans="2:16">
      <c r="B1475" t="s">
        <v>40</v>
      </c>
      <c r="C1475" t="s">
        <v>100</v>
      </c>
      <c r="D1475" t="s">
        <v>25</v>
      </c>
      <c r="J1475">
        <v>2.2771989062244602</v>
      </c>
      <c r="K1475">
        <v>1.1468108640780501</v>
      </c>
    </row>
    <row r="1476" spans="2:16">
      <c r="B1476" t="s">
        <v>40</v>
      </c>
      <c r="C1476" t="s">
        <v>100</v>
      </c>
      <c r="D1476" t="s">
        <v>26</v>
      </c>
      <c r="J1476">
        <v>2.2771989062244602</v>
      </c>
      <c r="K1476">
        <v>11.193468425427501</v>
      </c>
      <c r="L1476">
        <v>73.016323218257199</v>
      </c>
    </row>
    <row r="1477" spans="2:16">
      <c r="B1477" t="s">
        <v>40</v>
      </c>
      <c r="C1477" t="s">
        <v>100</v>
      </c>
      <c r="D1477" t="s">
        <v>27</v>
      </c>
      <c r="J1477">
        <v>2.2771989062244602</v>
      </c>
      <c r="K1477">
        <v>11.193468425427501</v>
      </c>
    </row>
    <row r="1478" spans="2:16">
      <c r="B1478" t="s">
        <v>40</v>
      </c>
      <c r="C1478" t="s">
        <v>100</v>
      </c>
      <c r="D1478" t="s">
        <v>28</v>
      </c>
      <c r="H1478">
        <v>1.0139303856537101</v>
      </c>
      <c r="J1478">
        <v>0.31090079184825598</v>
      </c>
      <c r="K1478">
        <v>1.14068662926502</v>
      </c>
    </row>
    <row r="1479" spans="2:16">
      <c r="B1479" t="s">
        <v>40</v>
      </c>
      <c r="C1479" t="s">
        <v>100</v>
      </c>
      <c r="D1479" t="s">
        <v>29</v>
      </c>
      <c r="J1479">
        <v>2.2771989062244602</v>
      </c>
      <c r="K1479">
        <v>446.3366673005828</v>
      </c>
      <c r="L1479">
        <v>36.678237757065197</v>
      </c>
    </row>
    <row r="1480" spans="2:16">
      <c r="B1480" t="s">
        <v>40</v>
      </c>
      <c r="C1480" t="s">
        <v>100</v>
      </c>
      <c r="D1480" t="s">
        <v>30</v>
      </c>
      <c r="I1480">
        <v>1.1693497707912399</v>
      </c>
      <c r="J1480">
        <v>6.8557351465564302</v>
      </c>
      <c r="K1480">
        <v>221.1982769005462</v>
      </c>
    </row>
    <row r="1481" spans="2:16">
      <c r="B1481" t="s">
        <v>40</v>
      </c>
      <c r="C1481" t="s">
        <v>91</v>
      </c>
      <c r="D1481" t="s">
        <v>16</v>
      </c>
      <c r="M1481">
        <v>4.3331149199084997</v>
      </c>
      <c r="N1481">
        <v>45.988515172764998</v>
      </c>
      <c r="O1481">
        <v>63.109019852304002</v>
      </c>
      <c r="P1481">
        <v>48.576043271284</v>
      </c>
    </row>
    <row r="1482" spans="2:16">
      <c r="B1482" t="s">
        <v>40</v>
      </c>
      <c r="C1482" t="s">
        <v>91</v>
      </c>
      <c r="D1482" t="s">
        <v>17</v>
      </c>
      <c r="F1482">
        <v>9.7792893230722608</v>
      </c>
    </row>
    <row r="1483" spans="2:16">
      <c r="B1483" t="s">
        <v>40</v>
      </c>
      <c r="C1483" t="s">
        <v>91</v>
      </c>
      <c r="D1483" t="s">
        <v>18</v>
      </c>
      <c r="F1483">
        <v>2.81954405741011</v>
      </c>
      <c r="P1483">
        <v>4.0003513010395704</v>
      </c>
    </row>
    <row r="1484" spans="2:16">
      <c r="B1484" t="s">
        <v>40</v>
      </c>
      <c r="C1484" t="s">
        <v>91</v>
      </c>
      <c r="D1484" t="s">
        <v>19</v>
      </c>
      <c r="F1484">
        <v>172.96069195244101</v>
      </c>
      <c r="G1484">
        <v>264.23880068873899</v>
      </c>
      <c r="I1484">
        <v>34.220842306190796</v>
      </c>
      <c r="N1484">
        <v>213.14798082812899</v>
      </c>
    </row>
    <row r="1485" spans="2:16">
      <c r="B1485" t="s">
        <v>40</v>
      </c>
      <c r="C1485" t="s">
        <v>91</v>
      </c>
      <c r="D1485" t="s">
        <v>21</v>
      </c>
      <c r="F1485">
        <v>19.503522817106699</v>
      </c>
      <c r="M1485">
        <v>75.549271535239399</v>
      </c>
      <c r="N1485">
        <v>20.012917301052699</v>
      </c>
      <c r="O1485">
        <v>13.278858967390599</v>
      </c>
      <c r="P1485">
        <v>89.320670216036504</v>
      </c>
    </row>
    <row r="1486" spans="2:16">
      <c r="B1486" t="s">
        <v>40</v>
      </c>
      <c r="C1486" t="s">
        <v>91</v>
      </c>
      <c r="D1486" t="s">
        <v>22</v>
      </c>
      <c r="F1486">
        <v>16.849989889156301</v>
      </c>
      <c r="G1486">
        <v>1.4782064578757399</v>
      </c>
      <c r="O1486">
        <v>3.4123145832240702</v>
      </c>
    </row>
    <row r="1487" spans="2:16">
      <c r="B1487" t="s">
        <v>40</v>
      </c>
      <c r="C1487" t="s">
        <v>91</v>
      </c>
      <c r="D1487" t="s">
        <v>23</v>
      </c>
      <c r="F1487">
        <v>74.210144603963798</v>
      </c>
      <c r="M1487">
        <v>63.758758512522299</v>
      </c>
      <c r="N1487">
        <v>125.570863007024</v>
      </c>
      <c r="O1487">
        <v>16.529528004835502</v>
      </c>
      <c r="P1487">
        <v>59.961385997645898</v>
      </c>
    </row>
    <row r="1488" spans="2:16">
      <c r="B1488" t="s">
        <v>40</v>
      </c>
      <c r="C1488" t="s">
        <v>91</v>
      </c>
      <c r="D1488" t="s">
        <v>24</v>
      </c>
      <c r="F1488">
        <v>8.4800010926643807</v>
      </c>
    </row>
    <row r="1489" spans="2:16">
      <c r="B1489" t="s">
        <v>40</v>
      </c>
      <c r="C1489" t="s">
        <v>91</v>
      </c>
      <c r="D1489" t="s">
        <v>25</v>
      </c>
      <c r="N1489">
        <v>124.428275042205</v>
      </c>
      <c r="O1489">
        <v>2.6216830252680299</v>
      </c>
      <c r="P1489">
        <v>7.3176858603640698</v>
      </c>
    </row>
    <row r="1490" spans="2:16">
      <c r="B1490" t="s">
        <v>40</v>
      </c>
      <c r="C1490" t="s">
        <v>91</v>
      </c>
      <c r="D1490" t="s">
        <v>26</v>
      </c>
      <c r="F1490">
        <v>0.64488515070681596</v>
      </c>
    </row>
    <row r="1491" spans="2:16">
      <c r="B1491" t="s">
        <v>40</v>
      </c>
      <c r="C1491" t="s">
        <v>91</v>
      </c>
      <c r="D1491" t="s">
        <v>27</v>
      </c>
      <c r="O1491">
        <v>241.22318329839399</v>
      </c>
      <c r="P1491">
        <v>26.010306691860901</v>
      </c>
    </row>
    <row r="1492" spans="2:16">
      <c r="B1492" t="s">
        <v>40</v>
      </c>
      <c r="C1492" t="s">
        <v>91</v>
      </c>
      <c r="D1492" t="s">
        <v>28</v>
      </c>
      <c r="F1492">
        <v>12.453543081139401</v>
      </c>
      <c r="G1492">
        <v>12.1049902342897</v>
      </c>
      <c r="M1492">
        <v>31.300899918449499</v>
      </c>
      <c r="N1492">
        <v>47.569590548203202</v>
      </c>
      <c r="O1492">
        <v>12.078078363570301</v>
      </c>
      <c r="P1492">
        <v>40.741076121884902</v>
      </c>
    </row>
    <row r="1493" spans="2:16">
      <c r="B1493" t="s">
        <v>40</v>
      </c>
      <c r="C1493" t="s">
        <v>91</v>
      </c>
      <c r="D1493" t="s">
        <v>29</v>
      </c>
      <c r="F1493">
        <v>74.998867320016601</v>
      </c>
      <c r="G1493">
        <v>43.913956075111699</v>
      </c>
      <c r="N1493">
        <v>22.397929649991202</v>
      </c>
      <c r="O1493">
        <v>190.702921822966</v>
      </c>
    </row>
    <row r="1494" spans="2:16">
      <c r="B1494" t="s">
        <v>40</v>
      </c>
      <c r="C1494" t="s">
        <v>91</v>
      </c>
      <c r="D1494" t="s">
        <v>30</v>
      </c>
      <c r="F1494">
        <v>2.8589615929682601</v>
      </c>
      <c r="O1494">
        <v>147.740902850064</v>
      </c>
      <c r="P1494">
        <v>66.954825040251706</v>
      </c>
    </row>
    <row r="1495" spans="2:16">
      <c r="B1495" t="s">
        <v>40</v>
      </c>
      <c r="C1495" t="s">
        <v>92</v>
      </c>
      <c r="D1495" t="s">
        <v>16</v>
      </c>
      <c r="E1495">
        <v>20.5333744245353</v>
      </c>
      <c r="F1495">
        <v>17.999126751678801</v>
      </c>
      <c r="H1495">
        <v>18.384561435277298</v>
      </c>
    </row>
    <row r="1496" spans="2:16">
      <c r="B1496" t="s">
        <v>40</v>
      </c>
      <c r="C1496" t="s">
        <v>92</v>
      </c>
      <c r="D1496" t="s">
        <v>17</v>
      </c>
      <c r="E1496">
        <v>12.9449514643977</v>
      </c>
      <c r="H1496">
        <v>0.76255016566115996</v>
      </c>
      <c r="P1496">
        <v>4.57739985247549</v>
      </c>
    </row>
    <row r="1497" spans="2:16">
      <c r="B1497" t="s">
        <v>40</v>
      </c>
      <c r="C1497" t="s">
        <v>92</v>
      </c>
      <c r="D1497" t="s">
        <v>18</v>
      </c>
      <c r="E1497">
        <v>6.7270450665661201</v>
      </c>
      <c r="F1497">
        <v>1.02740125462972</v>
      </c>
      <c r="P1497">
        <v>16.474603935917902</v>
      </c>
    </row>
    <row r="1498" spans="2:16">
      <c r="B1498" t="s">
        <v>40</v>
      </c>
      <c r="C1498" t="s">
        <v>92</v>
      </c>
      <c r="D1498" t="s">
        <v>19</v>
      </c>
      <c r="E1498">
        <v>67.396246746236699</v>
      </c>
      <c r="G1498">
        <v>370.39344496237902</v>
      </c>
      <c r="H1498">
        <v>233.52146443269299</v>
      </c>
      <c r="L1498">
        <v>36.891711034065999</v>
      </c>
    </row>
    <row r="1499" spans="2:16">
      <c r="B1499" t="s">
        <v>40</v>
      </c>
      <c r="C1499" t="s">
        <v>92</v>
      </c>
      <c r="D1499" t="s">
        <v>20</v>
      </c>
      <c r="E1499">
        <v>27.8341230467576</v>
      </c>
      <c r="F1499">
        <v>9.0057112052166808</v>
      </c>
    </row>
    <row r="1500" spans="2:16">
      <c r="B1500" t="s">
        <v>40</v>
      </c>
      <c r="C1500" t="s">
        <v>92</v>
      </c>
      <c r="D1500" t="s">
        <v>21</v>
      </c>
      <c r="F1500">
        <v>7.7344217840776501</v>
      </c>
      <c r="H1500">
        <v>6.6305458819552801</v>
      </c>
      <c r="O1500">
        <v>4.3186285033714498</v>
      </c>
      <c r="P1500">
        <v>2.2498077250346502</v>
      </c>
    </row>
    <row r="1501" spans="2:16">
      <c r="B1501" t="s">
        <v>40</v>
      </c>
      <c r="C1501" t="s">
        <v>92</v>
      </c>
      <c r="D1501" t="s">
        <v>22</v>
      </c>
      <c r="E1501">
        <v>28.389961996333099</v>
      </c>
    </row>
    <row r="1502" spans="2:16">
      <c r="B1502" t="s">
        <v>40</v>
      </c>
      <c r="C1502" t="s">
        <v>92</v>
      </c>
      <c r="D1502" t="s">
        <v>23</v>
      </c>
      <c r="E1502">
        <v>24.824848832593499</v>
      </c>
      <c r="G1502">
        <v>255.69927469428299</v>
      </c>
      <c r="H1502">
        <v>60.634329582710897</v>
      </c>
      <c r="N1502">
        <v>6.3164961766651899</v>
      </c>
      <c r="O1502">
        <v>3.4177171878501298</v>
      </c>
    </row>
    <row r="1503" spans="2:16">
      <c r="B1503" t="s">
        <v>40</v>
      </c>
      <c r="C1503" t="s">
        <v>92</v>
      </c>
      <c r="D1503" t="s">
        <v>24</v>
      </c>
      <c r="E1503">
        <v>28.880033796823401</v>
      </c>
      <c r="K1503">
        <v>26.597745274045199</v>
      </c>
      <c r="N1503">
        <v>22.746280088262399</v>
      </c>
      <c r="O1503">
        <v>12.9386218809551</v>
      </c>
      <c r="P1503">
        <v>2.5050517080376702</v>
      </c>
    </row>
    <row r="1504" spans="2:16">
      <c r="B1504" t="s">
        <v>40</v>
      </c>
      <c r="C1504" t="s">
        <v>92</v>
      </c>
      <c r="D1504" t="s">
        <v>25</v>
      </c>
      <c r="E1504">
        <v>13.522643532301799</v>
      </c>
      <c r="F1504">
        <v>16.518252496000301</v>
      </c>
      <c r="H1504">
        <v>85.831540317531903</v>
      </c>
      <c r="I1504">
        <v>41.030653358771701</v>
      </c>
      <c r="L1504">
        <v>2.7815788198151199</v>
      </c>
      <c r="N1504">
        <v>31.151654275455542</v>
      </c>
      <c r="O1504">
        <v>0.96192976317329504</v>
      </c>
      <c r="P1504">
        <v>1.48717329484984</v>
      </c>
    </row>
    <row r="1505" spans="2:16">
      <c r="B1505" t="s">
        <v>40</v>
      </c>
      <c r="C1505" t="s">
        <v>92</v>
      </c>
      <c r="D1505" t="s">
        <v>26</v>
      </c>
      <c r="E1505">
        <v>4.9225208079439904</v>
      </c>
      <c r="K1505">
        <v>3.3493187715003598</v>
      </c>
      <c r="O1505">
        <v>6.3195829978988298</v>
      </c>
      <c r="P1505">
        <v>26.7833934841331</v>
      </c>
    </row>
    <row r="1506" spans="2:16">
      <c r="B1506" t="s">
        <v>40</v>
      </c>
      <c r="C1506" t="s">
        <v>92</v>
      </c>
      <c r="D1506" t="s">
        <v>27</v>
      </c>
      <c r="E1506">
        <v>26.659280026986199</v>
      </c>
      <c r="F1506">
        <v>41.431066651612603</v>
      </c>
      <c r="I1506">
        <v>20.5495304895868</v>
      </c>
      <c r="K1506">
        <v>59.335790228365902</v>
      </c>
      <c r="L1506">
        <v>1.88197575038453</v>
      </c>
      <c r="N1506">
        <v>34.999055245486801</v>
      </c>
    </row>
    <row r="1507" spans="2:16">
      <c r="B1507" t="s">
        <v>40</v>
      </c>
      <c r="C1507" t="s">
        <v>92</v>
      </c>
      <c r="D1507" t="s">
        <v>28</v>
      </c>
      <c r="E1507">
        <v>7.9427388022045404</v>
      </c>
      <c r="H1507">
        <v>30.738831390069301</v>
      </c>
      <c r="I1507">
        <v>12.049046771321599</v>
      </c>
      <c r="O1507">
        <v>21.358326719127501</v>
      </c>
      <c r="P1507">
        <v>0.68259262082762695</v>
      </c>
    </row>
    <row r="1508" spans="2:16">
      <c r="B1508" t="s">
        <v>40</v>
      </c>
      <c r="C1508" t="s">
        <v>92</v>
      </c>
      <c r="D1508" t="s">
        <v>29</v>
      </c>
      <c r="E1508">
        <v>90.149776321126197</v>
      </c>
      <c r="H1508">
        <v>59.076116019523901</v>
      </c>
      <c r="N1508">
        <v>224.106279009242</v>
      </c>
      <c r="O1508">
        <v>154.73367579560829</v>
      </c>
      <c r="P1508">
        <v>11.125207791923099</v>
      </c>
    </row>
    <row r="1509" spans="2:16">
      <c r="B1509" t="s">
        <v>40</v>
      </c>
      <c r="C1509" t="s">
        <v>92</v>
      </c>
      <c r="D1509" t="s">
        <v>30</v>
      </c>
      <c r="E1509">
        <v>73.933044099135202</v>
      </c>
      <c r="F1509">
        <v>89.008179309054299</v>
      </c>
      <c r="L1509">
        <v>29.016008595665902</v>
      </c>
      <c r="M1509">
        <v>120.677623866228</v>
      </c>
      <c r="N1509">
        <v>47.760315925014702</v>
      </c>
      <c r="O1509">
        <v>141.4540840873884</v>
      </c>
      <c r="P1509">
        <v>67.437025387313895</v>
      </c>
    </row>
    <row r="1510" spans="2:16">
      <c r="B1510" t="s">
        <v>40</v>
      </c>
      <c r="C1510" t="s">
        <v>101</v>
      </c>
      <c r="D1510" t="s">
        <v>25</v>
      </c>
      <c r="K1510">
        <v>10.0466575613494</v>
      </c>
    </row>
    <row r="1511" spans="2:16">
      <c r="B1511" t="s">
        <v>40</v>
      </c>
      <c r="C1511" t="s">
        <v>101</v>
      </c>
      <c r="D1511" t="s">
        <v>28</v>
      </c>
      <c r="I1511">
        <v>0.12837012889622901</v>
      </c>
      <c r="J1511">
        <v>14.4514067290387</v>
      </c>
      <c r="K1511">
        <v>59.620139074143502</v>
      </c>
    </row>
    <row r="1512" spans="2:16">
      <c r="B1512" t="s">
        <v>40</v>
      </c>
      <c r="C1512" t="s">
        <v>93</v>
      </c>
      <c r="D1512" t="s">
        <v>16</v>
      </c>
      <c r="H1512">
        <v>2.6627329857750031</v>
      </c>
      <c r="I1512">
        <v>8.3414139130555606E-2</v>
      </c>
      <c r="J1512">
        <v>33.447161451094438</v>
      </c>
      <c r="L1512">
        <v>2.6627329857750031</v>
      </c>
      <c r="M1512">
        <v>8.3414139130555606E-2</v>
      </c>
      <c r="N1512">
        <v>5.1716766260944409</v>
      </c>
      <c r="P1512">
        <v>2.6627329857750031</v>
      </c>
    </row>
    <row r="1513" spans="2:16">
      <c r="B1513" t="s">
        <v>40</v>
      </c>
      <c r="C1513" t="s">
        <v>93</v>
      </c>
      <c r="D1513" t="s">
        <v>17</v>
      </c>
      <c r="H1513">
        <v>3.6790660347649999</v>
      </c>
      <c r="I1513">
        <v>2.301921905745</v>
      </c>
      <c r="J1513">
        <v>2.301921905745</v>
      </c>
      <c r="K1513">
        <v>0.109615328845</v>
      </c>
      <c r="M1513">
        <v>0.28517085431</v>
      </c>
      <c r="N1513">
        <v>0.109615328845</v>
      </c>
      <c r="O1513">
        <v>0.109615328845</v>
      </c>
      <c r="P1513">
        <v>10.08043024</v>
      </c>
    </row>
    <row r="1514" spans="2:16">
      <c r="B1514" t="s">
        <v>40</v>
      </c>
      <c r="C1514" t="s">
        <v>93</v>
      </c>
      <c r="D1514" t="s">
        <v>18</v>
      </c>
      <c r="H1514">
        <v>8.0000000000000004E-4</v>
      </c>
      <c r="J1514">
        <v>4.0000000000000002E-4</v>
      </c>
      <c r="M1514">
        <v>4.0000000000000002E-4</v>
      </c>
      <c r="O1514">
        <v>4.0000000000000002E-4</v>
      </c>
    </row>
    <row r="1515" spans="2:16">
      <c r="B1515" t="s">
        <v>40</v>
      </c>
      <c r="C1515" t="s">
        <v>93</v>
      </c>
      <c r="D1515" t="s">
        <v>19</v>
      </c>
      <c r="H1515">
        <v>0.50740201980150024</v>
      </c>
      <c r="I1515">
        <v>0.32813415106616661</v>
      </c>
      <c r="J1515">
        <v>814.57151667386415</v>
      </c>
      <c r="N1515">
        <v>1.491804473</v>
      </c>
    </row>
    <row r="1516" spans="2:16">
      <c r="B1516" t="s">
        <v>40</v>
      </c>
      <c r="C1516" t="s">
        <v>93</v>
      </c>
      <c r="D1516" t="s">
        <v>20</v>
      </c>
      <c r="H1516">
        <v>0.24502573387500001</v>
      </c>
    </row>
    <row r="1517" spans="2:16">
      <c r="B1517" t="s">
        <v>40</v>
      </c>
      <c r="C1517" t="s">
        <v>93</v>
      </c>
      <c r="D1517" t="s">
        <v>21</v>
      </c>
      <c r="H1517">
        <v>8.0000000000000004E-4</v>
      </c>
      <c r="J1517">
        <v>4.0000000000000002E-4</v>
      </c>
      <c r="L1517">
        <v>8.0000000000000004E-4</v>
      </c>
      <c r="P1517">
        <v>8.0000000000000004E-4</v>
      </c>
    </row>
    <row r="1518" spans="2:16">
      <c r="B1518" t="s">
        <v>40</v>
      </c>
      <c r="C1518" t="s">
        <v>93</v>
      </c>
      <c r="D1518" t="s">
        <v>22</v>
      </c>
      <c r="H1518">
        <v>0.55649666708499967</v>
      </c>
      <c r="I1518">
        <v>0.3537693946383334</v>
      </c>
      <c r="J1518">
        <v>6.1291867196383336</v>
      </c>
      <c r="K1518">
        <v>0.35376939463833351</v>
      </c>
      <c r="M1518">
        <v>4.3707907701111097E-2</v>
      </c>
      <c r="O1518">
        <v>1.5740969432988887</v>
      </c>
    </row>
    <row r="1519" spans="2:16">
      <c r="B1519" t="s">
        <v>40</v>
      </c>
      <c r="C1519" t="s">
        <v>93</v>
      </c>
      <c r="D1519" t="s">
        <v>23</v>
      </c>
      <c r="H1519">
        <v>8.0000000000000004E-4</v>
      </c>
      <c r="J1519">
        <v>142.36824693121503</v>
      </c>
      <c r="N1519">
        <v>8.0000000000000004E-4</v>
      </c>
    </row>
    <row r="1520" spans="2:16">
      <c r="B1520" t="s">
        <v>40</v>
      </c>
      <c r="C1520" t="s">
        <v>93</v>
      </c>
      <c r="D1520" t="s">
        <v>24</v>
      </c>
      <c r="F1520">
        <v>6.6543555555555606E-2</v>
      </c>
      <c r="H1520">
        <v>9.2124342788944507</v>
      </c>
      <c r="I1520">
        <v>6.0423014601833316</v>
      </c>
      <c r="J1520">
        <v>117.89302147516429</v>
      </c>
      <c r="N1520">
        <v>1.3054039150000001</v>
      </c>
      <c r="O1520">
        <v>26.100478299999999</v>
      </c>
    </row>
    <row r="1521" spans="2:16">
      <c r="B1521" t="s">
        <v>40</v>
      </c>
      <c r="C1521" t="s">
        <v>93</v>
      </c>
      <c r="D1521" t="s">
        <v>25</v>
      </c>
      <c r="H1521">
        <v>8.0000000000000004E-4</v>
      </c>
      <c r="J1521">
        <v>208.78211280318303</v>
      </c>
      <c r="N1521">
        <v>8.0000000000000004E-4</v>
      </c>
    </row>
    <row r="1522" spans="2:16">
      <c r="B1522" t="s">
        <v>40</v>
      </c>
      <c r="C1522" t="s">
        <v>93</v>
      </c>
      <c r="D1522" t="s">
        <v>26</v>
      </c>
      <c r="F1522">
        <v>9.4784844444444405E-2</v>
      </c>
      <c r="G1522">
        <v>0.18809771111111101</v>
      </c>
      <c r="H1522">
        <v>3.8589340497006277</v>
      </c>
      <c r="I1522">
        <v>0.37055833389388898</v>
      </c>
      <c r="J1522">
        <v>17.201928134650888</v>
      </c>
      <c r="P1522">
        <v>1.6914050730000001</v>
      </c>
    </row>
    <row r="1523" spans="2:16">
      <c r="B1523" t="s">
        <v>40</v>
      </c>
      <c r="C1523" t="s">
        <v>93</v>
      </c>
      <c r="D1523" t="s">
        <v>27</v>
      </c>
      <c r="H1523">
        <v>48.274085819423</v>
      </c>
      <c r="I1523">
        <v>31.243046728858971</v>
      </c>
      <c r="J1523">
        <v>569.638014907718</v>
      </c>
      <c r="L1523">
        <v>2.2991278961630002</v>
      </c>
      <c r="N1523">
        <v>45.232342267679201</v>
      </c>
      <c r="O1523">
        <v>94.471755842157904</v>
      </c>
      <c r="P1523">
        <v>2.2991278961630002</v>
      </c>
    </row>
    <row r="1524" spans="2:16">
      <c r="B1524" t="s">
        <v>40</v>
      </c>
      <c r="C1524" t="s">
        <v>93</v>
      </c>
      <c r="D1524" t="s">
        <v>28</v>
      </c>
      <c r="H1524">
        <v>8.0000000000000004E-4</v>
      </c>
      <c r="J1524">
        <v>37.7057161733687</v>
      </c>
      <c r="N1524">
        <v>8.0000000000000004E-4</v>
      </c>
    </row>
    <row r="1525" spans="2:16">
      <c r="B1525" t="s">
        <v>40</v>
      </c>
      <c r="C1525" t="s">
        <v>93</v>
      </c>
      <c r="D1525" t="s">
        <v>29</v>
      </c>
      <c r="F1525">
        <v>0.117488888888889</v>
      </c>
      <c r="G1525">
        <v>0.145522222222222</v>
      </c>
      <c r="H1525">
        <v>9.8633192653888866</v>
      </c>
      <c r="I1525">
        <v>5.7528505918333384</v>
      </c>
      <c r="J1525">
        <v>204.62497382478119</v>
      </c>
      <c r="N1525">
        <v>27.384882152000003</v>
      </c>
    </row>
    <row r="1526" spans="2:16">
      <c r="B1526" t="s">
        <v>40</v>
      </c>
      <c r="C1526" t="s">
        <v>93</v>
      </c>
      <c r="D1526" t="s">
        <v>30</v>
      </c>
      <c r="H1526">
        <v>8.4893754656500064</v>
      </c>
      <c r="I1526">
        <v>5.3884994987833279</v>
      </c>
      <c r="J1526">
        <v>93.439163648783335</v>
      </c>
      <c r="K1526">
        <v>5.3884994987833279</v>
      </c>
      <c r="L1526">
        <v>8.4893754656500064</v>
      </c>
      <c r="M1526">
        <v>0.25659521422777798</v>
      </c>
      <c r="N1526">
        <v>10.520403783338878</v>
      </c>
      <c r="O1526">
        <v>5.3884994987833279</v>
      </c>
      <c r="P1526">
        <v>8.4893754656500064</v>
      </c>
    </row>
    <row r="1527" spans="2:16">
      <c r="B1527" t="s">
        <v>40</v>
      </c>
      <c r="C1527" t="s">
        <v>94</v>
      </c>
      <c r="D1527" t="s">
        <v>16</v>
      </c>
      <c r="F1527">
        <v>0.700930855499724</v>
      </c>
      <c r="G1527">
        <v>24.6842132319074</v>
      </c>
      <c r="I1527">
        <v>51.063755746678289</v>
      </c>
      <c r="J1527">
        <v>234.90813373402062</v>
      </c>
      <c r="K1527">
        <v>4.1620248397316599</v>
      </c>
      <c r="L1527">
        <v>2.2783429560225001</v>
      </c>
      <c r="M1527">
        <v>2.5051380643643202</v>
      </c>
      <c r="N1527">
        <v>2.7675710376082301</v>
      </c>
      <c r="O1527">
        <v>3.0735212858696901</v>
      </c>
    </row>
    <row r="1528" spans="2:16">
      <c r="B1528" t="s">
        <v>40</v>
      </c>
      <c r="C1528" t="s">
        <v>94</v>
      </c>
      <c r="D1528" t="s">
        <v>17</v>
      </c>
      <c r="F1528">
        <v>0.25260941152264682</v>
      </c>
      <c r="G1528">
        <v>1.1718868590820171</v>
      </c>
      <c r="H1528">
        <v>7.1130728062585302E-2</v>
      </c>
      <c r="I1528">
        <v>0.79377218422147799</v>
      </c>
      <c r="J1528">
        <v>0.102389649923897</v>
      </c>
      <c r="L1528">
        <v>5.24961735636486E-2</v>
      </c>
      <c r="M1528">
        <v>6.3125086112051004E-2</v>
      </c>
      <c r="N1528">
        <v>7.9022244677426204E-2</v>
      </c>
      <c r="O1528">
        <v>0.10178970905703801</v>
      </c>
    </row>
    <row r="1529" spans="2:16">
      <c r="B1529" t="s">
        <v>40</v>
      </c>
      <c r="C1529" t="s">
        <v>94</v>
      </c>
      <c r="D1529" t="s">
        <v>18</v>
      </c>
      <c r="F1529">
        <v>4.7745729339684448</v>
      </c>
      <c r="G1529">
        <v>10.37916731567012</v>
      </c>
      <c r="H1529">
        <v>1.9903752187650481</v>
      </c>
      <c r="I1529">
        <v>8.976957743765059</v>
      </c>
      <c r="J1529">
        <v>13.27491679485688</v>
      </c>
      <c r="K1529">
        <v>0.726114913278054</v>
      </c>
      <c r="M1529">
        <v>0.834535362001668</v>
      </c>
      <c r="N1529">
        <v>0.482835802607402</v>
      </c>
      <c r="O1529">
        <v>32.46759250755364</v>
      </c>
    </row>
    <row r="1530" spans="2:16">
      <c r="B1530" t="s">
        <v>40</v>
      </c>
      <c r="C1530" t="s">
        <v>94</v>
      </c>
      <c r="D1530" t="s">
        <v>19</v>
      </c>
      <c r="F1530">
        <v>40.758268667419678</v>
      </c>
      <c r="G1530">
        <v>73.24906349354049</v>
      </c>
      <c r="H1530">
        <v>22.950711445010789</v>
      </c>
      <c r="I1530">
        <v>30.821917808219201</v>
      </c>
      <c r="J1530">
        <v>65.690085255334168</v>
      </c>
      <c r="K1530">
        <v>7.8352949903565596</v>
      </c>
      <c r="M1530">
        <v>20.7202839766178</v>
      </c>
      <c r="N1530">
        <v>16.020436746894429</v>
      </c>
    </row>
    <row r="1531" spans="2:16">
      <c r="B1531" t="s">
        <v>40</v>
      </c>
      <c r="C1531" t="s">
        <v>94</v>
      </c>
      <c r="D1531" t="s">
        <v>20</v>
      </c>
      <c r="F1531">
        <v>26.71353875055129</v>
      </c>
      <c r="G1531">
        <v>63.27681483443785</v>
      </c>
      <c r="H1531">
        <v>14.329677662879799</v>
      </c>
      <c r="I1531">
        <v>53.772239384720642</v>
      </c>
      <c r="J1531">
        <v>130.9977939350203</v>
      </c>
      <c r="K1531">
        <v>31.317739061665698</v>
      </c>
    </row>
    <row r="1532" spans="2:16">
      <c r="B1532" t="s">
        <v>40</v>
      </c>
      <c r="C1532" t="s">
        <v>94</v>
      </c>
      <c r="D1532" t="s">
        <v>21</v>
      </c>
      <c r="F1532">
        <v>6.680739291150239</v>
      </c>
      <c r="G1532">
        <v>0.79682581644369599</v>
      </c>
      <c r="H1532">
        <v>0.77085453359425904</v>
      </c>
      <c r="I1532">
        <v>2.4838646082481701</v>
      </c>
      <c r="J1532">
        <v>24.352182248886322</v>
      </c>
      <c r="N1532">
        <v>0.88397038713686005</v>
      </c>
    </row>
    <row r="1533" spans="2:16">
      <c r="B1533" t="s">
        <v>40</v>
      </c>
      <c r="C1533" t="s">
        <v>94</v>
      </c>
      <c r="D1533" t="s">
        <v>22</v>
      </c>
      <c r="G1533">
        <v>4.0140803891572299</v>
      </c>
      <c r="H1533">
        <v>28.965294361925068</v>
      </c>
      <c r="I1533">
        <v>44.046000375695698</v>
      </c>
      <c r="J1533">
        <v>258.66594776084116</v>
      </c>
      <c r="L1533">
        <v>7.7013147194007301</v>
      </c>
      <c r="N1533">
        <v>10.3809162093764</v>
      </c>
    </row>
    <row r="1534" spans="2:16">
      <c r="B1534" t="s">
        <v>40</v>
      </c>
      <c r="C1534" t="s">
        <v>94</v>
      </c>
      <c r="D1534" t="s">
        <v>23</v>
      </c>
      <c r="F1534">
        <v>25.62846551399452</v>
      </c>
      <c r="G1534">
        <v>10.477116130366401</v>
      </c>
      <c r="H1534">
        <v>1.6242806894103601</v>
      </c>
      <c r="I1534">
        <v>13.881981091002519</v>
      </c>
      <c r="J1534">
        <v>41.593756730359793</v>
      </c>
      <c r="K1534">
        <v>4.6491705997597004</v>
      </c>
    </row>
    <row r="1535" spans="2:16">
      <c r="B1535" t="s">
        <v>40</v>
      </c>
      <c r="C1535" t="s">
        <v>94</v>
      </c>
      <c r="D1535" t="s">
        <v>24</v>
      </c>
      <c r="F1535">
        <v>1.1054336423203639</v>
      </c>
      <c r="G1535">
        <v>0.64218711843509702</v>
      </c>
      <c r="I1535">
        <v>1.1101084736569671</v>
      </c>
      <c r="J1535">
        <v>0.47631249488557903</v>
      </c>
      <c r="O1535">
        <v>0.36402038003103598</v>
      </c>
    </row>
    <row r="1536" spans="2:16">
      <c r="B1536" t="s">
        <v>40</v>
      </c>
      <c r="C1536" t="s">
        <v>94</v>
      </c>
      <c r="D1536" t="s">
        <v>25</v>
      </c>
      <c r="F1536">
        <v>2.5740234675967999</v>
      </c>
      <c r="G1536">
        <v>7.5837320840750664</v>
      </c>
      <c r="H1536">
        <v>1.0595278498741501</v>
      </c>
      <c r="I1536">
        <v>3.6396608757422317</v>
      </c>
      <c r="J1536">
        <v>27.816189807148689</v>
      </c>
      <c r="K1536">
        <v>0.31581007344369399</v>
      </c>
    </row>
    <row r="1537" spans="2:15">
      <c r="B1537" t="s">
        <v>40</v>
      </c>
      <c r="C1537" t="s">
        <v>94</v>
      </c>
      <c r="D1537" t="s">
        <v>26</v>
      </c>
      <c r="F1537">
        <v>0.17181362360478419</v>
      </c>
      <c r="G1537">
        <v>0.52941091031113674</v>
      </c>
      <c r="H1537">
        <v>0.11319181754265301</v>
      </c>
      <c r="I1537">
        <v>1.2150302958266772</v>
      </c>
      <c r="J1537">
        <v>0.34677805340158496</v>
      </c>
      <c r="N1537">
        <v>0.138475069981919</v>
      </c>
      <c r="O1537">
        <v>0.17006889662828001</v>
      </c>
    </row>
    <row r="1538" spans="2:15">
      <c r="B1538" t="s">
        <v>40</v>
      </c>
      <c r="C1538" t="s">
        <v>94</v>
      </c>
      <c r="D1538" t="s">
        <v>27</v>
      </c>
      <c r="F1538">
        <v>8.7144801997660188</v>
      </c>
      <c r="G1538">
        <v>33.47942900153032</v>
      </c>
      <c r="H1538">
        <v>9.3282082283776688</v>
      </c>
      <c r="I1538">
        <v>28.620102351352109</v>
      </c>
      <c r="J1538">
        <v>22.944239653810833</v>
      </c>
      <c r="K1538">
        <v>7.0902739892864703</v>
      </c>
    </row>
    <row r="1539" spans="2:15">
      <c r="B1539" t="s">
        <v>40</v>
      </c>
      <c r="C1539" t="s">
        <v>94</v>
      </c>
      <c r="D1539" t="s">
        <v>28</v>
      </c>
      <c r="G1539">
        <v>6.22849928556461E-2</v>
      </c>
      <c r="H1539">
        <v>1.750823167857263</v>
      </c>
      <c r="I1539">
        <v>0.47425314183123801</v>
      </c>
      <c r="J1539">
        <v>3.0340249317162948</v>
      </c>
      <c r="K1539">
        <v>6.3017057907559307E-2</v>
      </c>
    </row>
    <row r="1540" spans="2:15">
      <c r="B1540" t="s">
        <v>40</v>
      </c>
      <c r="C1540" t="s">
        <v>94</v>
      </c>
      <c r="D1540" t="s">
        <v>29</v>
      </c>
      <c r="F1540">
        <v>4.4348176246933102</v>
      </c>
      <c r="G1540">
        <v>6.26037903549273</v>
      </c>
      <c r="H1540">
        <v>9.9946502717700589</v>
      </c>
      <c r="I1540">
        <v>10.697322167975599</v>
      </c>
      <c r="J1540">
        <v>56.504598592645628</v>
      </c>
      <c r="K1540">
        <v>39.8712132187175</v>
      </c>
    </row>
    <row r="1541" spans="2:15">
      <c r="B1541" t="s">
        <v>40</v>
      </c>
      <c r="C1541" t="s">
        <v>94</v>
      </c>
      <c r="D1541" t="s">
        <v>30</v>
      </c>
      <c r="F1541">
        <v>2.7595216063873198</v>
      </c>
      <c r="G1541">
        <v>7.3070790233792202</v>
      </c>
      <c r="I1541">
        <v>6.2192570225772901</v>
      </c>
      <c r="J1541">
        <v>108.72383290718892</v>
      </c>
      <c r="K1541">
        <v>2.7904074461631301</v>
      </c>
    </row>
    <row r="1542" spans="2:15">
      <c r="B1542" t="s">
        <v>40</v>
      </c>
      <c r="C1542" t="s">
        <v>95</v>
      </c>
      <c r="D1542" t="s">
        <v>16</v>
      </c>
      <c r="E1542">
        <v>7.5393108359502499</v>
      </c>
      <c r="I1542">
        <v>7.2197885086715701</v>
      </c>
      <c r="J1542">
        <v>20.368814704877401</v>
      </c>
      <c r="K1542">
        <v>24.022015744289799</v>
      </c>
      <c r="M1542">
        <v>3.6213860327712202</v>
      </c>
      <c r="N1542">
        <v>25.766803606301099</v>
      </c>
      <c r="O1542">
        <v>27.733789824929801</v>
      </c>
    </row>
    <row r="1543" spans="2:15">
      <c r="B1543" t="s">
        <v>40</v>
      </c>
      <c r="C1543" t="s">
        <v>95</v>
      </c>
      <c r="D1543" t="s">
        <v>17</v>
      </c>
      <c r="E1543">
        <v>2.8538812785388101</v>
      </c>
      <c r="H1543">
        <v>0.30217566478646202</v>
      </c>
      <c r="I1543">
        <v>1.1564747664667101</v>
      </c>
      <c r="J1543">
        <v>2.4503126186403801</v>
      </c>
      <c r="K1543">
        <v>5.7998291427826096</v>
      </c>
      <c r="L1543">
        <v>2.1357477542006098</v>
      </c>
      <c r="M1543">
        <v>3.1336735607485</v>
      </c>
      <c r="N1543">
        <v>3.9705173519796899</v>
      </c>
      <c r="O1543">
        <v>6.8201383319072599</v>
      </c>
    </row>
    <row r="1544" spans="2:15">
      <c r="B1544" t="s">
        <v>40</v>
      </c>
      <c r="C1544" t="s">
        <v>95</v>
      </c>
      <c r="D1544" t="s">
        <v>18</v>
      </c>
      <c r="E1544">
        <v>12.347838908062</v>
      </c>
      <c r="J1544">
        <v>2.1478778213282901</v>
      </c>
      <c r="K1544">
        <v>7.0343006425599501</v>
      </c>
      <c r="N1544">
        <v>2.2466708581638999</v>
      </c>
      <c r="O1544">
        <v>7.0411177084989198</v>
      </c>
    </row>
    <row r="1545" spans="2:15">
      <c r="B1545" t="s">
        <v>40</v>
      </c>
      <c r="C1545" t="s">
        <v>95</v>
      </c>
      <c r="D1545" t="s">
        <v>19</v>
      </c>
      <c r="E1545">
        <v>83.440249490289403</v>
      </c>
      <c r="J1545">
        <v>62.485246321359497</v>
      </c>
      <c r="K1545">
        <v>96.92188404481</v>
      </c>
      <c r="N1545">
        <v>22.143878560511901</v>
      </c>
      <c r="O1545">
        <v>104.82726491485001</v>
      </c>
    </row>
    <row r="1546" spans="2:15">
      <c r="B1546" t="s">
        <v>40</v>
      </c>
      <c r="C1546" t="s">
        <v>95</v>
      </c>
      <c r="D1546" t="s">
        <v>20</v>
      </c>
      <c r="E1546">
        <v>5.7282892935355099</v>
      </c>
      <c r="I1546">
        <v>6.8085623075087804</v>
      </c>
      <c r="J1546">
        <v>20.553979193736701</v>
      </c>
      <c r="K1546">
        <v>22.538119088824299</v>
      </c>
      <c r="L1546">
        <v>10.070862780208</v>
      </c>
      <c r="M1546">
        <v>17.6703046054295</v>
      </c>
      <c r="N1546">
        <v>28.8211143946329</v>
      </c>
      <c r="O1546">
        <v>28.253548675968101</v>
      </c>
    </row>
    <row r="1547" spans="2:15">
      <c r="B1547" t="s">
        <v>40</v>
      </c>
      <c r="C1547" t="s">
        <v>95</v>
      </c>
      <c r="D1547" t="s">
        <v>21</v>
      </c>
      <c r="E1547">
        <v>4.6821978080961699</v>
      </c>
      <c r="I1547">
        <v>1.2048069216577999</v>
      </c>
      <c r="J1547">
        <v>11.3072944718902</v>
      </c>
      <c r="N1547">
        <v>2.9303404351133802</v>
      </c>
      <c r="O1547">
        <v>0.125549951916687</v>
      </c>
    </row>
    <row r="1548" spans="2:15">
      <c r="B1548" t="s">
        <v>40</v>
      </c>
      <c r="C1548" t="s">
        <v>95</v>
      </c>
      <c r="D1548" t="s">
        <v>22</v>
      </c>
      <c r="E1548">
        <v>50.570220002390798</v>
      </c>
      <c r="I1548">
        <v>17.725773718924401</v>
      </c>
      <c r="J1548">
        <v>13.6245233757208</v>
      </c>
      <c r="K1548">
        <v>23.103875398237701</v>
      </c>
      <c r="M1548">
        <v>6.4014070472858204</v>
      </c>
      <c r="N1548">
        <v>9.5403685115642194</v>
      </c>
      <c r="O1548">
        <v>19.978475421119601</v>
      </c>
    </row>
    <row r="1549" spans="2:15">
      <c r="B1549" t="s">
        <v>40</v>
      </c>
      <c r="C1549" t="s">
        <v>95</v>
      </c>
      <c r="D1549" t="s">
        <v>23</v>
      </c>
      <c r="E1549">
        <v>24.854619359856599</v>
      </c>
      <c r="J1549">
        <v>27.894491715378599</v>
      </c>
      <c r="K1549">
        <v>45.138620312954302</v>
      </c>
      <c r="N1549">
        <v>27.8863793204907</v>
      </c>
      <c r="O1549">
        <v>49.822126028023703</v>
      </c>
    </row>
    <row r="1550" spans="2:15">
      <c r="B1550" t="s">
        <v>40</v>
      </c>
      <c r="C1550" t="s">
        <v>95</v>
      </c>
      <c r="D1550" t="s">
        <v>24</v>
      </c>
      <c r="E1550">
        <v>26.649836308442701</v>
      </c>
      <c r="I1550">
        <v>11.0564571578388</v>
      </c>
      <c r="J1550">
        <v>9.0487718023602302</v>
      </c>
      <c r="K1550">
        <v>17.509782060097098</v>
      </c>
      <c r="L1550">
        <v>4.5322856146034596</v>
      </c>
      <c r="M1550">
        <v>11.4795267877226</v>
      </c>
      <c r="N1550">
        <v>10.204897211633501</v>
      </c>
      <c r="O1550">
        <v>17.9197947168112</v>
      </c>
    </row>
    <row r="1551" spans="2:15">
      <c r="B1551" t="s">
        <v>40</v>
      </c>
      <c r="C1551" t="s">
        <v>95</v>
      </c>
      <c r="D1551" t="s">
        <v>25</v>
      </c>
      <c r="E1551">
        <v>3.0217566478646201</v>
      </c>
      <c r="I1551">
        <v>4.93740114006029</v>
      </c>
      <c r="J1551">
        <v>17.380318683944999</v>
      </c>
      <c r="K1551">
        <v>6.3199529010968796</v>
      </c>
      <c r="M1551">
        <v>9.6733518369295908</v>
      </c>
      <c r="N1551">
        <v>20.959794614347601</v>
      </c>
      <c r="O1551">
        <v>8.7429540650327695</v>
      </c>
    </row>
    <row r="1552" spans="2:15">
      <c r="B1552" t="s">
        <v>40</v>
      </c>
      <c r="C1552" t="s">
        <v>95</v>
      </c>
      <c r="D1552" t="s">
        <v>26</v>
      </c>
      <c r="E1552">
        <v>8.8339847015794195</v>
      </c>
      <c r="I1552">
        <v>5.0834161835176896</v>
      </c>
      <c r="J1552">
        <v>22.483898722551899</v>
      </c>
      <c r="K1552">
        <v>26.9864370434039</v>
      </c>
      <c r="L1552">
        <v>10.9721133036787</v>
      </c>
      <c r="M1552">
        <v>16.917289716402198</v>
      </c>
      <c r="N1552">
        <v>31.488139641355801</v>
      </c>
      <c r="O1552">
        <v>33.185294012585302</v>
      </c>
    </row>
    <row r="1553" spans="2:16">
      <c r="B1553" t="s">
        <v>40</v>
      </c>
      <c r="C1553" t="s">
        <v>95</v>
      </c>
      <c r="D1553" t="s">
        <v>27</v>
      </c>
      <c r="E1553">
        <v>42.503320776883797</v>
      </c>
      <c r="I1553">
        <v>23.8117105493039</v>
      </c>
      <c r="J1553">
        <v>32.508610374574801</v>
      </c>
      <c r="M1553">
        <v>30.493854890064199</v>
      </c>
      <c r="N1553">
        <v>38.914205858107202</v>
      </c>
      <c r="O1553">
        <v>4.3202103401295098</v>
      </c>
    </row>
    <row r="1554" spans="2:16">
      <c r="B1554" t="s">
        <v>40</v>
      </c>
      <c r="C1554" t="s">
        <v>95</v>
      </c>
      <c r="D1554" t="s">
        <v>28</v>
      </c>
      <c r="E1554">
        <v>20.0175222301215</v>
      </c>
      <c r="I1554">
        <v>6.4216737692710497</v>
      </c>
      <c r="J1554">
        <v>8.5279761510091898</v>
      </c>
      <c r="K1554">
        <v>23.826040789132001</v>
      </c>
      <c r="O1554">
        <v>15.4429280343491</v>
      </c>
    </row>
    <row r="1555" spans="2:16">
      <c r="B1555" t="s">
        <v>40</v>
      </c>
      <c r="C1555" t="s">
        <v>95</v>
      </c>
      <c r="D1555" t="s">
        <v>29</v>
      </c>
      <c r="E1555">
        <v>69.841074808809097</v>
      </c>
      <c r="I1555">
        <v>5.2511514677272197</v>
      </c>
      <c r="J1555">
        <v>54.948338545964504</v>
      </c>
      <c r="K1555">
        <v>97.224762322558405</v>
      </c>
      <c r="N1555">
        <v>39.0150238784002</v>
      </c>
      <c r="O1555">
        <v>104.095685743583</v>
      </c>
    </row>
    <row r="1556" spans="2:16">
      <c r="B1556" t="s">
        <v>40</v>
      </c>
      <c r="C1556" t="s">
        <v>95</v>
      </c>
      <c r="D1556" t="s">
        <v>30</v>
      </c>
      <c r="E1556">
        <v>101.547794336724</v>
      </c>
      <c r="I1556">
        <v>21.293257792024001</v>
      </c>
      <c r="J1556">
        <v>125.77227190326199</v>
      </c>
      <c r="N1556">
        <v>59.207884456518997</v>
      </c>
      <c r="O1556">
        <v>2.08674875376254</v>
      </c>
    </row>
    <row r="1557" spans="2:16">
      <c r="B1557" t="s">
        <v>40</v>
      </c>
      <c r="C1557" t="s">
        <v>96</v>
      </c>
      <c r="D1557" t="s">
        <v>16</v>
      </c>
      <c r="F1557">
        <v>9.6271169319645002E-3</v>
      </c>
      <c r="H1557">
        <v>4.3389822791952797E-3</v>
      </c>
      <c r="M1557">
        <v>8.8539856053199593</v>
      </c>
      <c r="N1557">
        <v>8.6022697033405606</v>
      </c>
      <c r="O1557">
        <v>21.789083333923301</v>
      </c>
      <c r="P1557">
        <v>26.789786977214</v>
      </c>
    </row>
    <row r="1558" spans="2:16">
      <c r="B1558" t="s">
        <v>40</v>
      </c>
      <c r="C1558" t="s">
        <v>96</v>
      </c>
      <c r="D1558" t="s">
        <v>17</v>
      </c>
      <c r="F1558">
        <v>3.7147728757476697E-2</v>
      </c>
      <c r="M1558">
        <v>0.69121916642227899</v>
      </c>
      <c r="N1558">
        <v>0.66721715676388305</v>
      </c>
      <c r="O1558">
        <v>0.65895027377114301</v>
      </c>
      <c r="P1558">
        <v>1.3503871609551701</v>
      </c>
    </row>
    <row r="1559" spans="2:16">
      <c r="B1559" t="s">
        <v>40</v>
      </c>
      <c r="C1559" t="s">
        <v>96</v>
      </c>
      <c r="D1559" t="s">
        <v>20</v>
      </c>
      <c r="F1559">
        <v>4.5224836286526397E-2</v>
      </c>
      <c r="M1559">
        <v>20.010389151970301</v>
      </c>
      <c r="N1559">
        <v>8.4605168407061306</v>
      </c>
      <c r="O1559">
        <v>27.4381626989368</v>
      </c>
      <c r="P1559">
        <v>16.261339203597998</v>
      </c>
    </row>
    <row r="1560" spans="2:16">
      <c r="B1560" t="s">
        <v>40</v>
      </c>
      <c r="C1560" t="s">
        <v>96</v>
      </c>
      <c r="D1560" t="s">
        <v>21</v>
      </c>
      <c r="L1560">
        <v>0.79852176692175203</v>
      </c>
    </row>
    <row r="1561" spans="2:16">
      <c r="B1561" t="s">
        <v>40</v>
      </c>
      <c r="C1561" t="s">
        <v>96</v>
      </c>
      <c r="D1561" t="s">
        <v>24</v>
      </c>
      <c r="F1561">
        <v>0.71737933536276</v>
      </c>
      <c r="K1561">
        <v>3.12200764289453</v>
      </c>
    </row>
    <row r="1562" spans="2:16">
      <c r="B1562" t="s">
        <v>40</v>
      </c>
      <c r="C1562" t="s">
        <v>96</v>
      </c>
      <c r="D1562" t="s">
        <v>25</v>
      </c>
      <c r="F1562">
        <v>29.8068141903758</v>
      </c>
      <c r="K1562">
        <v>2.8640405913240401</v>
      </c>
      <c r="L1562">
        <v>10.398437588097501</v>
      </c>
      <c r="M1562">
        <v>2.9833968754225202</v>
      </c>
      <c r="N1562">
        <v>6.7751254521256898</v>
      </c>
      <c r="P1562">
        <v>10.1056777787303</v>
      </c>
    </row>
    <row r="1563" spans="2:16">
      <c r="B1563" t="s">
        <v>40</v>
      </c>
      <c r="C1563" t="s">
        <v>96</v>
      </c>
      <c r="D1563" t="s">
        <v>27</v>
      </c>
      <c r="F1563">
        <v>39.034018264840199</v>
      </c>
      <c r="L1563">
        <v>8.3698011312829408</v>
      </c>
      <c r="N1563">
        <v>5.7087949647779697</v>
      </c>
      <c r="P1563">
        <v>5.5569256151272901</v>
      </c>
    </row>
    <row r="1564" spans="2:16">
      <c r="B1564" t="s">
        <v>40</v>
      </c>
      <c r="C1564" t="s">
        <v>96</v>
      </c>
      <c r="D1564" t="s">
        <v>28</v>
      </c>
      <c r="N1564">
        <v>0.224458726748298</v>
      </c>
      <c r="O1564">
        <v>2.48507876042765E-2</v>
      </c>
      <c r="P1564">
        <v>0.24930951435257401</v>
      </c>
    </row>
    <row r="1565" spans="2:16">
      <c r="B1565" t="s">
        <v>40</v>
      </c>
      <c r="C1565" t="s">
        <v>96</v>
      </c>
      <c r="D1565" t="s">
        <v>29</v>
      </c>
      <c r="F1565">
        <v>0.42418618630305399</v>
      </c>
      <c r="G1565">
        <v>0.418552424721088</v>
      </c>
      <c r="H1565">
        <v>0.16935180625038901</v>
      </c>
      <c r="L1565">
        <v>8.5413377136239905</v>
      </c>
    </row>
    <row r="1566" spans="2:16">
      <c r="B1566" t="s">
        <v>40</v>
      </c>
      <c r="C1566" t="s">
        <v>96</v>
      </c>
      <c r="D1566" t="s">
        <v>30</v>
      </c>
      <c r="G1566">
        <v>20.097602739726</v>
      </c>
    </row>
    <row r="1567" spans="2:16">
      <c r="B1567" t="s">
        <v>40</v>
      </c>
      <c r="C1567" t="s">
        <v>97</v>
      </c>
      <c r="D1567" t="s">
        <v>16</v>
      </c>
      <c r="H1567">
        <v>7.9133486466894998E-2</v>
      </c>
      <c r="I1567">
        <v>7.4496752608447306E-2</v>
      </c>
      <c r="J1567">
        <v>1.2574959165775399</v>
      </c>
      <c r="K1567">
        <v>5.6811174745198496</v>
      </c>
      <c r="L1567">
        <v>27.325037802284498</v>
      </c>
      <c r="M1567">
        <v>126.035869491573</v>
      </c>
      <c r="N1567">
        <v>39.110994278570203</v>
      </c>
      <c r="O1567">
        <v>94.611407825290499</v>
      </c>
      <c r="P1567">
        <v>111.77006698166799</v>
      </c>
    </row>
    <row r="1568" spans="2:16">
      <c r="B1568" t="s">
        <v>40</v>
      </c>
      <c r="C1568" t="s">
        <v>97</v>
      </c>
      <c r="D1568" t="s">
        <v>17</v>
      </c>
      <c r="F1568">
        <v>2.1885387145361999E-4</v>
      </c>
      <c r="G1568">
        <v>2.9942685958658499</v>
      </c>
      <c r="H1568">
        <v>4.7541548581442301E-4</v>
      </c>
      <c r="I1568">
        <v>0.69828567158577404</v>
      </c>
      <c r="J1568">
        <v>13.716895819196971</v>
      </c>
      <c r="K1568">
        <v>54.885454252190797</v>
      </c>
      <c r="L1568">
        <v>4.2637205443584998</v>
      </c>
      <c r="M1568">
        <v>49.143607821962902</v>
      </c>
      <c r="N1568">
        <v>44.242796957119396</v>
      </c>
      <c r="O1568">
        <v>16.521923921057201</v>
      </c>
      <c r="P1568">
        <v>46.321991065019901</v>
      </c>
    </row>
    <row r="1569" spans="2:16">
      <c r="B1569" t="s">
        <v>40</v>
      </c>
      <c r="C1569" t="s">
        <v>97</v>
      </c>
      <c r="D1569" t="s">
        <v>18</v>
      </c>
      <c r="F1569">
        <v>3.3822871042832201E-4</v>
      </c>
      <c r="G1569">
        <v>8.4557177607080304E-4</v>
      </c>
      <c r="H1569">
        <v>1.1413721094622</v>
      </c>
      <c r="I1569">
        <v>5.9723243113140203</v>
      </c>
      <c r="J1569">
        <v>27.49610098357525</v>
      </c>
      <c r="K1569">
        <v>133.65049025925461</v>
      </c>
      <c r="L1569">
        <v>193.59652682820149</v>
      </c>
      <c r="M1569">
        <v>22.1316764165101</v>
      </c>
      <c r="N1569">
        <v>138.3559908651969</v>
      </c>
      <c r="O1569">
        <v>193.98991367527822</v>
      </c>
      <c r="P1569">
        <v>27.0217712126056</v>
      </c>
    </row>
    <row r="1570" spans="2:16">
      <c r="B1570" t="s">
        <v>40</v>
      </c>
      <c r="C1570" t="s">
        <v>97</v>
      </c>
      <c r="D1570" t="s">
        <v>19</v>
      </c>
      <c r="F1570">
        <v>0.22</v>
      </c>
      <c r="G1570">
        <v>6.78</v>
      </c>
      <c r="H1570">
        <v>40.662125806657301</v>
      </c>
      <c r="I1570">
        <v>1.7618485468356</v>
      </c>
      <c r="J1570">
        <v>200.61204229367101</v>
      </c>
      <c r="K1570">
        <v>899.65516673361697</v>
      </c>
      <c r="L1570">
        <v>1017.2300427176949</v>
      </c>
      <c r="M1570">
        <v>166.69036506820899</v>
      </c>
      <c r="N1570">
        <v>916.22057461639099</v>
      </c>
      <c r="O1570">
        <v>1019.6828795111619</v>
      </c>
      <c r="P1570">
        <v>218.19813118068299</v>
      </c>
    </row>
    <row r="1571" spans="2:16">
      <c r="B1571" t="s">
        <v>40</v>
      </c>
      <c r="C1571" t="s">
        <v>97</v>
      </c>
      <c r="D1571" t="s">
        <v>20</v>
      </c>
      <c r="G1571">
        <v>5.6260603980782399E-2</v>
      </c>
      <c r="I1571">
        <v>1.2695422040368901E-2</v>
      </c>
      <c r="J1571">
        <v>0.25621691501481603</v>
      </c>
      <c r="K1571">
        <v>1.02968038239943</v>
      </c>
      <c r="L1571">
        <v>5.04236551633588</v>
      </c>
      <c r="M1571">
        <v>0.59560944303990404</v>
      </c>
      <c r="N1571">
        <v>2.7921049802300399</v>
      </c>
      <c r="O1571">
        <v>3.0884479277607602</v>
      </c>
      <c r="P1571">
        <v>1.56015840682403</v>
      </c>
    </row>
    <row r="1572" spans="2:16">
      <c r="B1572" t="s">
        <v>40</v>
      </c>
      <c r="C1572" t="s">
        <v>97</v>
      </c>
      <c r="D1572" t="s">
        <v>21</v>
      </c>
      <c r="G1572">
        <v>2</v>
      </c>
      <c r="H1572">
        <v>1.3059871834922501</v>
      </c>
      <c r="I1572">
        <v>0.46512724691125101</v>
      </c>
      <c r="J1572">
        <v>14.5662045947343</v>
      </c>
      <c r="K1572">
        <v>61.552899781230302</v>
      </c>
      <c r="L1572">
        <v>50.777636832392098</v>
      </c>
      <c r="M1572">
        <v>17.734190668271999</v>
      </c>
      <c r="N1572">
        <v>58.625098850102802</v>
      </c>
      <c r="O1572">
        <v>51.927989040312902</v>
      </c>
      <c r="P1572">
        <v>32.821513683105202</v>
      </c>
    </row>
    <row r="1573" spans="2:16">
      <c r="B1573" t="s">
        <v>40</v>
      </c>
      <c r="C1573" t="s">
        <v>97</v>
      </c>
      <c r="D1573" t="s">
        <v>22</v>
      </c>
      <c r="J1573">
        <v>4.0000000000000002E-4</v>
      </c>
      <c r="K1573">
        <v>1.9227313556979099E-3</v>
      </c>
      <c r="M1573">
        <v>64.640556820164605</v>
      </c>
      <c r="N1573">
        <v>31.742629112991001</v>
      </c>
      <c r="O1573">
        <v>28.397034579739401</v>
      </c>
      <c r="P1573">
        <v>106.012286294633</v>
      </c>
    </row>
    <row r="1574" spans="2:16">
      <c r="B1574" t="s">
        <v>40</v>
      </c>
      <c r="C1574" t="s">
        <v>97</v>
      </c>
      <c r="D1574" t="s">
        <v>23</v>
      </c>
      <c r="F1574">
        <v>0.14000000000000001</v>
      </c>
      <c r="G1574">
        <v>0.18831530542210001</v>
      </c>
      <c r="H1574">
        <v>4.6712696945778998</v>
      </c>
      <c r="I1574">
        <v>0.16059461271903999</v>
      </c>
      <c r="J1574">
        <v>20.799485807888399</v>
      </c>
      <c r="K1574">
        <v>94.621958360915599</v>
      </c>
      <c r="L1574">
        <v>396.28286649563699</v>
      </c>
      <c r="M1574">
        <v>53.230254998950102</v>
      </c>
      <c r="N1574">
        <v>103.336973319005</v>
      </c>
      <c r="O1574">
        <v>369.383139668789</v>
      </c>
      <c r="P1574">
        <v>75.242385915999904</v>
      </c>
    </row>
    <row r="1575" spans="2:16">
      <c r="B1575" t="s">
        <v>40</v>
      </c>
      <c r="C1575" t="s">
        <v>97</v>
      </c>
      <c r="D1575" t="s">
        <v>24</v>
      </c>
      <c r="F1575">
        <v>2.15</v>
      </c>
      <c r="G1575">
        <v>4.8499999999999996</v>
      </c>
      <c r="I1575">
        <v>2.92777192186839</v>
      </c>
      <c r="J1575">
        <v>30.718504071489399</v>
      </c>
      <c r="K1575">
        <v>129.37220680336301</v>
      </c>
      <c r="L1575">
        <v>15.136200820689604</v>
      </c>
      <c r="M1575">
        <v>74.057954580071595</v>
      </c>
      <c r="N1575">
        <v>72.657601423081758</v>
      </c>
      <c r="O1575">
        <v>82.834725438493507</v>
      </c>
      <c r="P1575">
        <v>45.645568301421797</v>
      </c>
    </row>
    <row r="1576" spans="2:16">
      <c r="B1576" t="s">
        <v>40</v>
      </c>
      <c r="C1576" t="s">
        <v>97</v>
      </c>
      <c r="D1576" t="s">
        <v>25</v>
      </c>
      <c r="F1576">
        <v>1.98958064957836E-5</v>
      </c>
      <c r="G1576">
        <v>0.112000171222097</v>
      </c>
      <c r="I1576">
        <v>2.58267351006377E-2</v>
      </c>
      <c r="J1576">
        <v>0.512997608219805</v>
      </c>
      <c r="K1576">
        <v>2.0636332783545601</v>
      </c>
      <c r="L1576">
        <v>10.1041644218359</v>
      </c>
      <c r="M1576">
        <v>1.19381195979429</v>
      </c>
      <c r="N1576">
        <v>173.60857227176501</v>
      </c>
      <c r="O1576">
        <v>6.1893310757989699</v>
      </c>
      <c r="P1576">
        <v>76.937451265676302</v>
      </c>
    </row>
    <row r="1577" spans="2:16">
      <c r="B1577" t="s">
        <v>40</v>
      </c>
      <c r="C1577" t="s">
        <v>97</v>
      </c>
      <c r="D1577" t="s">
        <v>26</v>
      </c>
      <c r="G1577">
        <v>5.6260603980782399E-2</v>
      </c>
      <c r="I1577">
        <v>1.2695422040368901E-2</v>
      </c>
      <c r="J1577">
        <v>0.25621691501481603</v>
      </c>
      <c r="K1577">
        <v>1.02968038239943</v>
      </c>
      <c r="L1577">
        <v>0.11927757079786699</v>
      </c>
      <c r="M1577">
        <v>0.59560944303990404</v>
      </c>
      <c r="N1577">
        <v>0.629328625244992</v>
      </c>
      <c r="O1577">
        <v>0.32813633720778801</v>
      </c>
      <c r="P1577">
        <v>0.61002271690162602</v>
      </c>
    </row>
    <row r="1578" spans="2:16">
      <c r="B1578" t="s">
        <v>40</v>
      </c>
      <c r="C1578" t="s">
        <v>97</v>
      </c>
      <c r="D1578" t="s">
        <v>27</v>
      </c>
      <c r="J1578">
        <v>4.0000000000000002E-4</v>
      </c>
      <c r="K1578">
        <v>1.9227313556979099E-3</v>
      </c>
      <c r="L1578">
        <v>9.4179648508646904E-3</v>
      </c>
      <c r="M1578">
        <v>6.6895562450446295E-4</v>
      </c>
      <c r="N1578">
        <v>180.46170875099901</v>
      </c>
      <c r="O1578">
        <v>633.50090299205272</v>
      </c>
      <c r="P1578">
        <v>103.200965169447</v>
      </c>
    </row>
    <row r="1579" spans="2:16">
      <c r="B1579" t="s">
        <v>40</v>
      </c>
      <c r="C1579" t="s">
        <v>97</v>
      </c>
      <c r="D1579" t="s">
        <v>28</v>
      </c>
      <c r="F1579">
        <v>0.44944911955078798</v>
      </c>
      <c r="G1579">
        <v>0.24367362421081801</v>
      </c>
      <c r="I1579">
        <v>0.432588909781497</v>
      </c>
      <c r="J1579">
        <v>2.8994962771253299</v>
      </c>
      <c r="K1579">
        <v>12.87579385268867</v>
      </c>
      <c r="L1579">
        <v>62.493890392675468</v>
      </c>
      <c r="M1579">
        <v>2.7234203286349898</v>
      </c>
      <c r="N1579">
        <v>13.39685342578143</v>
      </c>
      <c r="O1579">
        <v>62.720729406918451</v>
      </c>
      <c r="P1579">
        <v>3.214190198861</v>
      </c>
    </row>
    <row r="1580" spans="2:16">
      <c r="B1580" t="s">
        <v>40</v>
      </c>
      <c r="C1580" t="s">
        <v>97</v>
      </c>
      <c r="D1580" t="s">
        <v>29</v>
      </c>
      <c r="F1580">
        <v>0.909375419784207</v>
      </c>
      <c r="G1580">
        <v>6.8717262206934002</v>
      </c>
      <c r="H1580">
        <v>2.0343319531094299</v>
      </c>
      <c r="I1580">
        <v>19.632862597742498</v>
      </c>
      <c r="J1580">
        <v>109.76532624999901</v>
      </c>
      <c r="K1580">
        <v>507.94488445332399</v>
      </c>
      <c r="L1580">
        <v>845.94494727771712</v>
      </c>
      <c r="M1580">
        <v>167.09879780436299</v>
      </c>
      <c r="N1580">
        <v>463.55346771145202</v>
      </c>
      <c r="O1580">
        <v>858.18902976220897</v>
      </c>
      <c r="P1580">
        <v>250.031599463155</v>
      </c>
    </row>
    <row r="1581" spans="2:16">
      <c r="B1581" t="s">
        <v>40</v>
      </c>
      <c r="C1581" t="s">
        <v>97</v>
      </c>
      <c r="D1581" t="s">
        <v>30</v>
      </c>
      <c r="F1581">
        <v>8.7683073662258693</v>
      </c>
      <c r="G1581">
        <v>58.566065219217599</v>
      </c>
      <c r="H1581">
        <v>0.105304350748227</v>
      </c>
      <c r="I1581">
        <v>21.156215182785399</v>
      </c>
      <c r="J1581">
        <v>305.44880958326303</v>
      </c>
      <c r="K1581">
        <v>1010.285852533295</v>
      </c>
      <c r="L1581">
        <v>66.1471776201507</v>
      </c>
      <c r="M1581">
        <v>366.115395591957</v>
      </c>
      <c r="N1581">
        <v>924.39221712685799</v>
      </c>
      <c r="O1581">
        <v>143.640483460128</v>
      </c>
      <c r="P1581">
        <v>454.04140409197561</v>
      </c>
    </row>
    <row r="1582" spans="2:16">
      <c r="B1582" t="s">
        <v>40</v>
      </c>
      <c r="C1582" t="s">
        <v>98</v>
      </c>
      <c r="D1582" t="s">
        <v>16</v>
      </c>
      <c r="J1582">
        <v>4.0000000000000002E-4</v>
      </c>
      <c r="K1582">
        <v>1.9227313556979099E-3</v>
      </c>
      <c r="M1582">
        <v>6.6895562450446295E-4</v>
      </c>
      <c r="N1582">
        <v>6.7805054578860802E-4</v>
      </c>
      <c r="P1582">
        <v>2.7295114132671E-4</v>
      </c>
    </row>
    <row r="1583" spans="2:16">
      <c r="B1583" t="s">
        <v>40</v>
      </c>
      <c r="C1583" t="s">
        <v>98</v>
      </c>
      <c r="D1583" t="s">
        <v>17</v>
      </c>
      <c r="H1583">
        <v>1.599994E-3</v>
      </c>
      <c r="J1583">
        <v>7.1938006875629096E-3</v>
      </c>
      <c r="K1583">
        <v>4.9709589425840596E-4</v>
      </c>
      <c r="L1583">
        <v>2.76032989896871E-3</v>
      </c>
      <c r="M1583">
        <v>3.85185145905056E-3</v>
      </c>
      <c r="N1583">
        <v>1.09136393198907E-3</v>
      </c>
      <c r="O1583">
        <v>2.83984947026563E-3</v>
      </c>
      <c r="P1583">
        <v>2.2391335027989599E-3</v>
      </c>
    </row>
    <row r="1584" spans="2:16">
      <c r="B1584" t="s">
        <v>40</v>
      </c>
      <c r="C1584" t="s">
        <v>98</v>
      </c>
      <c r="D1584" t="s">
        <v>18</v>
      </c>
      <c r="J1584">
        <v>4.0000000000000002E-4</v>
      </c>
    </row>
    <row r="1585" spans="2:16">
      <c r="B1585" t="s">
        <v>40</v>
      </c>
      <c r="C1585" t="s">
        <v>98</v>
      </c>
      <c r="D1585" t="s">
        <v>19</v>
      </c>
      <c r="H1585">
        <v>4.9599850000000001E-2</v>
      </c>
      <c r="J1585">
        <v>0.21100797417553899</v>
      </c>
      <c r="K1585">
        <v>0.93734900985730496</v>
      </c>
      <c r="L1585">
        <v>9.2298538459742799E-2</v>
      </c>
      <c r="M1585">
        <v>0.52969900708135098</v>
      </c>
      <c r="N1585">
        <v>0.56570738295033696</v>
      </c>
      <c r="O1585">
        <v>0.28405423457148699</v>
      </c>
      <c r="P1585">
        <v>0.54511795339561298</v>
      </c>
    </row>
    <row r="1586" spans="2:16">
      <c r="B1586" t="s">
        <v>40</v>
      </c>
      <c r="C1586" t="s">
        <v>98</v>
      </c>
      <c r="D1586" t="s">
        <v>21</v>
      </c>
      <c r="E1586">
        <v>11.1111111111111</v>
      </c>
      <c r="H1586">
        <v>0.88298415834809396</v>
      </c>
      <c r="I1586">
        <v>10.227326952763001</v>
      </c>
      <c r="J1586">
        <v>42.683354138457702</v>
      </c>
      <c r="K1586">
        <v>51.000664614936397</v>
      </c>
      <c r="L1586">
        <v>24.485280439540102</v>
      </c>
      <c r="M1586">
        <v>46.336856452329897</v>
      </c>
      <c r="N1586">
        <v>39.351712614180997</v>
      </c>
      <c r="O1586">
        <v>34.084561055128901</v>
      </c>
      <c r="P1586">
        <v>43.267792212234298</v>
      </c>
    </row>
    <row r="1587" spans="2:16">
      <c r="B1587" t="s">
        <v>40</v>
      </c>
      <c r="C1587" t="s">
        <v>98</v>
      </c>
      <c r="D1587" t="s">
        <v>22</v>
      </c>
      <c r="J1587">
        <v>4.0000000000000002E-4</v>
      </c>
    </row>
    <row r="1588" spans="2:16">
      <c r="B1588" t="s">
        <v>40</v>
      </c>
      <c r="C1588" t="s">
        <v>98</v>
      </c>
      <c r="D1588" t="s">
        <v>23</v>
      </c>
      <c r="J1588">
        <v>4.0000000000000002E-4</v>
      </c>
      <c r="K1588">
        <v>1.9227313556979099E-3</v>
      </c>
      <c r="M1588">
        <v>6.6895562450446295E-4</v>
      </c>
      <c r="N1588">
        <v>6.7805054578860802E-4</v>
      </c>
      <c r="P1588">
        <v>2.7295114132671E-4</v>
      </c>
    </row>
    <row r="1589" spans="2:16">
      <c r="B1589" t="s">
        <v>40</v>
      </c>
      <c r="C1589" t="s">
        <v>98</v>
      </c>
      <c r="D1589" t="s">
        <v>24</v>
      </c>
      <c r="J1589">
        <v>4.0000000000000002E-4</v>
      </c>
    </row>
    <row r="1590" spans="2:16">
      <c r="B1590" t="s">
        <v>40</v>
      </c>
      <c r="C1590" t="s">
        <v>98</v>
      </c>
      <c r="D1590" t="s">
        <v>25</v>
      </c>
      <c r="J1590">
        <v>4.0000000000000002E-4</v>
      </c>
      <c r="K1590">
        <v>1.9227313556979099E-3</v>
      </c>
      <c r="M1590">
        <v>6.6895562450446295E-4</v>
      </c>
      <c r="N1590">
        <v>6.7805054578860802E-4</v>
      </c>
      <c r="P1590">
        <v>2.7295114132671E-4</v>
      </c>
    </row>
    <row r="1591" spans="2:16">
      <c r="B1591" t="s">
        <v>40</v>
      </c>
      <c r="C1591" t="s">
        <v>98</v>
      </c>
      <c r="D1591" t="s">
        <v>27</v>
      </c>
      <c r="J1591">
        <v>4.0000000000000002E-4</v>
      </c>
    </row>
    <row r="1592" spans="2:16">
      <c r="B1592" t="s">
        <v>40</v>
      </c>
      <c r="C1592" t="s">
        <v>98</v>
      </c>
      <c r="D1592" t="s">
        <v>28</v>
      </c>
      <c r="J1592">
        <v>4.0000000000000002E-4</v>
      </c>
    </row>
    <row r="1593" spans="2:16">
      <c r="B1593" t="s">
        <v>40</v>
      </c>
      <c r="C1593" t="s">
        <v>98</v>
      </c>
      <c r="D1593" t="s">
        <v>29</v>
      </c>
      <c r="F1593">
        <v>3.4857452980612798E-3</v>
      </c>
      <c r="G1593">
        <v>8.7143632451532095E-3</v>
      </c>
      <c r="H1593">
        <v>1.3542981192245101E-2</v>
      </c>
      <c r="I1593">
        <v>3.0690906810596899E-2</v>
      </c>
      <c r="J1593">
        <v>0.41433412532441399</v>
      </c>
      <c r="K1593">
        <v>1.86285604947857</v>
      </c>
      <c r="L1593">
        <v>0.19883034606722599</v>
      </c>
      <c r="M1593">
        <v>1.0502885845368399</v>
      </c>
      <c r="N1593">
        <v>1.13142798635261</v>
      </c>
      <c r="O1593">
        <v>0.57248698811611198</v>
      </c>
      <c r="P1593">
        <v>1.0855341756061201</v>
      </c>
    </row>
    <row r="1594" spans="2:16">
      <c r="B1594" t="s">
        <v>40</v>
      </c>
      <c r="C1594" t="s">
        <v>98</v>
      </c>
      <c r="D1594" t="s">
        <v>30</v>
      </c>
      <c r="F1594">
        <v>4.5314688874796701E-4</v>
      </c>
      <c r="G1594">
        <v>1.0265328672218701</v>
      </c>
      <c r="H1594">
        <v>0.76300718755499197</v>
      </c>
      <c r="I1594">
        <v>0.35502040980224903</v>
      </c>
      <c r="J1594">
        <v>7.8627905663330298</v>
      </c>
      <c r="K1594">
        <v>0.58657377325814197</v>
      </c>
      <c r="L1594">
        <v>3.6528811666355598</v>
      </c>
      <c r="M1594">
        <v>4.6658542038107198</v>
      </c>
      <c r="N1594">
        <v>1.9332423612818701</v>
      </c>
      <c r="O1594">
        <v>4.0974933535548397</v>
      </c>
      <c r="P1594">
        <v>3.46498239714108</v>
      </c>
    </row>
    <row r="1595" spans="2:16">
      <c r="B1595" t="s">
        <v>40</v>
      </c>
      <c r="C1595" t="s">
        <v>99</v>
      </c>
      <c r="D1595" t="s">
        <v>16</v>
      </c>
      <c r="F1595">
        <v>0.58305074376686306</v>
      </c>
      <c r="I1595">
        <v>1.27057802004292</v>
      </c>
      <c r="J1595">
        <v>5.9262120629845398</v>
      </c>
      <c r="K1595">
        <v>28.794731876835701</v>
      </c>
      <c r="L1595">
        <v>137.43073121921299</v>
      </c>
      <c r="M1595">
        <v>281.397942031193</v>
      </c>
      <c r="N1595">
        <v>218.725648348585</v>
      </c>
      <c r="O1595">
        <v>378.13423118048598</v>
      </c>
      <c r="P1595">
        <v>474.89666864354803</v>
      </c>
    </row>
    <row r="1596" spans="2:16">
      <c r="B1596" t="s">
        <v>40</v>
      </c>
      <c r="C1596" t="s">
        <v>99</v>
      </c>
      <c r="D1596" t="s">
        <v>17</v>
      </c>
      <c r="F1596">
        <v>2.2497920233401398</v>
      </c>
      <c r="I1596">
        <v>4.20656460244538</v>
      </c>
      <c r="J1596">
        <v>18.142037868813699</v>
      </c>
      <c r="K1596">
        <v>52.443556433686503</v>
      </c>
      <c r="L1596">
        <v>8.87261794211582</v>
      </c>
      <c r="M1596">
        <v>52.103462347855903</v>
      </c>
      <c r="N1596">
        <v>36.120857179054497</v>
      </c>
      <c r="O1596">
        <v>39.8149799518742</v>
      </c>
      <c r="P1596">
        <v>56.809180717903502</v>
      </c>
    </row>
    <row r="1597" spans="2:16">
      <c r="B1597" t="s">
        <v>40</v>
      </c>
      <c r="C1597" t="s">
        <v>99</v>
      </c>
      <c r="D1597" t="s">
        <v>18</v>
      </c>
      <c r="F1597">
        <v>3.8419023109614701</v>
      </c>
      <c r="G1597">
        <v>1.42091937663595</v>
      </c>
      <c r="I1597">
        <v>8.2870038850157393</v>
      </c>
      <c r="J1597">
        <v>37.570904065971199</v>
      </c>
      <c r="K1597">
        <v>155.78634048390501</v>
      </c>
      <c r="L1597">
        <v>190.62223073956599</v>
      </c>
      <c r="O1597">
        <v>219.13711267038801</v>
      </c>
      <c r="P1597">
        <v>168.41128964631</v>
      </c>
    </row>
    <row r="1598" spans="2:16">
      <c r="B1598" t="s">
        <v>40</v>
      </c>
      <c r="C1598" t="s">
        <v>99</v>
      </c>
      <c r="D1598" t="s">
        <v>19</v>
      </c>
      <c r="F1598">
        <v>44.223670504200001</v>
      </c>
      <c r="H1598">
        <v>111.19329150888299</v>
      </c>
      <c r="I1598">
        <v>140.67263655011601</v>
      </c>
      <c r="J1598">
        <v>1052.72130004273</v>
      </c>
      <c r="K1598">
        <v>594.65198291327795</v>
      </c>
      <c r="L1598">
        <v>1224.4745663209201</v>
      </c>
      <c r="N1598">
        <v>1240.2966483073101</v>
      </c>
      <c r="O1598">
        <v>843.28024257079903</v>
      </c>
      <c r="P1598">
        <v>829.26192814047602</v>
      </c>
    </row>
    <row r="1599" spans="2:16">
      <c r="B1599" t="s">
        <v>40</v>
      </c>
      <c r="C1599" t="s">
        <v>99</v>
      </c>
      <c r="D1599" t="s">
        <v>20</v>
      </c>
      <c r="F1599">
        <v>3.8130744320012502</v>
      </c>
      <c r="H1599">
        <v>11.285733464520201</v>
      </c>
      <c r="I1599">
        <v>13.348907726307401</v>
      </c>
      <c r="J1599">
        <v>103.668436165207</v>
      </c>
      <c r="K1599">
        <v>296.99169817735299</v>
      </c>
      <c r="L1599">
        <v>144.89771294963899</v>
      </c>
      <c r="M1599">
        <v>17.680994266115999</v>
      </c>
      <c r="N1599">
        <v>326.02185144016698</v>
      </c>
      <c r="O1599">
        <v>156.045668569989</v>
      </c>
      <c r="P1599">
        <v>215.169508749306</v>
      </c>
    </row>
    <row r="1600" spans="2:16">
      <c r="B1600" t="s">
        <v>40</v>
      </c>
      <c r="C1600" t="s">
        <v>99</v>
      </c>
      <c r="D1600" t="s">
        <v>21</v>
      </c>
      <c r="F1600">
        <v>0.30599999999999999</v>
      </c>
      <c r="G1600">
        <v>2.6855906106240002</v>
      </c>
      <c r="J1600">
        <v>7.2434254434541101</v>
      </c>
      <c r="K1600">
        <v>27.687002620821701</v>
      </c>
    </row>
    <row r="1601" spans="2:16">
      <c r="B1601" t="s">
        <v>40</v>
      </c>
      <c r="C1601" t="s">
        <v>99</v>
      </c>
      <c r="D1601" t="s">
        <v>22</v>
      </c>
      <c r="J1601">
        <v>0.17832651661634799</v>
      </c>
      <c r="K1601">
        <v>0.77854986813966098</v>
      </c>
      <c r="M1601">
        <v>722.56187205242497</v>
      </c>
      <c r="O1601">
        <v>431.16740509859301</v>
      </c>
      <c r="P1601">
        <v>144.37172490417399</v>
      </c>
    </row>
    <row r="1602" spans="2:16">
      <c r="B1602" t="s">
        <v>40</v>
      </c>
      <c r="C1602" t="s">
        <v>99</v>
      </c>
      <c r="D1602" t="s">
        <v>23</v>
      </c>
      <c r="F1602">
        <v>15.011195475751901</v>
      </c>
      <c r="I1602">
        <v>26.432595799568698</v>
      </c>
      <c r="J1602">
        <v>109.952074893722</v>
      </c>
      <c r="K1602">
        <v>205.76447287501199</v>
      </c>
      <c r="L1602">
        <v>276.48381673681303</v>
      </c>
      <c r="M1602">
        <v>296.76637209846501</v>
      </c>
      <c r="N1602">
        <v>331.33643976668498</v>
      </c>
      <c r="O1602">
        <v>451.04156423130001</v>
      </c>
      <c r="P1602">
        <v>514.65344007308897</v>
      </c>
    </row>
    <row r="1603" spans="2:16">
      <c r="B1603" t="s">
        <v>40</v>
      </c>
      <c r="C1603" t="s">
        <v>99</v>
      </c>
      <c r="D1603" t="s">
        <v>24</v>
      </c>
      <c r="F1603">
        <v>1.53</v>
      </c>
      <c r="G1603">
        <v>1.4669931544021699</v>
      </c>
      <c r="J1603">
        <v>4.0458182369190601</v>
      </c>
      <c r="K1603">
        <v>15.4061884331351</v>
      </c>
      <c r="L1603">
        <v>8.0725239481410895</v>
      </c>
      <c r="N1603">
        <v>30.693737179567599</v>
      </c>
      <c r="O1603">
        <v>148.096471280109</v>
      </c>
      <c r="P1603">
        <v>11.151572889221701</v>
      </c>
    </row>
    <row r="1604" spans="2:16">
      <c r="B1604" t="s">
        <v>40</v>
      </c>
      <c r="C1604" t="s">
        <v>99</v>
      </c>
      <c r="D1604" t="s">
        <v>25</v>
      </c>
      <c r="H1604">
        <v>2.58722460209369</v>
      </c>
      <c r="I1604">
        <v>1.65020718882118</v>
      </c>
      <c r="J1604">
        <v>18.239910408120402</v>
      </c>
      <c r="K1604">
        <v>79.469264200477298</v>
      </c>
      <c r="L1604">
        <v>242.50533384758199</v>
      </c>
      <c r="M1604">
        <v>46.324115315584102</v>
      </c>
      <c r="N1604">
        <v>167.63433772418199</v>
      </c>
      <c r="O1604">
        <v>224.89016203810499</v>
      </c>
      <c r="P1604">
        <v>173.43958129907</v>
      </c>
    </row>
    <row r="1605" spans="2:16">
      <c r="B1605" t="s">
        <v>40</v>
      </c>
      <c r="C1605" t="s">
        <v>99</v>
      </c>
      <c r="D1605" t="s">
        <v>26</v>
      </c>
      <c r="F1605">
        <v>8.9760000000000006E-2</v>
      </c>
      <c r="G1605">
        <v>5.4799377599999997E-2</v>
      </c>
      <c r="H1605">
        <v>0.21465932294342699</v>
      </c>
      <c r="I1605">
        <v>0.34056402522566098</v>
      </c>
      <c r="J1605">
        <v>2.4448196212067299</v>
      </c>
      <c r="K1605">
        <v>11.049199401365399</v>
      </c>
      <c r="L1605">
        <v>50.930166878864497</v>
      </c>
      <c r="N1605">
        <v>19.561625742534201</v>
      </c>
      <c r="O1605">
        <v>36.084886100604201</v>
      </c>
      <c r="P1605">
        <v>19.745388467870502</v>
      </c>
    </row>
    <row r="1606" spans="2:16">
      <c r="B1606" t="s">
        <v>40</v>
      </c>
      <c r="C1606" t="s">
        <v>99</v>
      </c>
      <c r="D1606" t="s">
        <v>27</v>
      </c>
      <c r="H1606">
        <v>4.7190911015594299</v>
      </c>
      <c r="I1606">
        <v>2.9690223062688901</v>
      </c>
      <c r="J1606">
        <v>32.992113073347902</v>
      </c>
      <c r="K1606">
        <v>143.64478759692901</v>
      </c>
      <c r="L1606">
        <v>694.91739719488703</v>
      </c>
      <c r="N1606">
        <v>779.72839812013103</v>
      </c>
      <c r="O1606">
        <v>620.79103311879305</v>
      </c>
      <c r="P1606">
        <v>646.90323282955899</v>
      </c>
    </row>
    <row r="1607" spans="2:16">
      <c r="B1607" t="s">
        <v>40</v>
      </c>
      <c r="C1607" t="s">
        <v>99</v>
      </c>
      <c r="D1607" t="s">
        <v>28</v>
      </c>
      <c r="F1607">
        <v>0.20399999999999999</v>
      </c>
      <c r="G1607">
        <v>0.18368196719999999</v>
      </c>
      <c r="I1607">
        <v>0.57704699284166405</v>
      </c>
      <c r="J1607">
        <v>2.8557796254271302</v>
      </c>
      <c r="K1607">
        <v>13.532424470334901</v>
      </c>
    </row>
    <row r="1608" spans="2:16">
      <c r="B1608" t="s">
        <v>40</v>
      </c>
      <c r="C1608" t="s">
        <v>99</v>
      </c>
      <c r="D1608" t="s">
        <v>29</v>
      </c>
      <c r="F1608">
        <v>35.764717668688803</v>
      </c>
      <c r="G1608">
        <v>15.274381308829501</v>
      </c>
      <c r="I1608">
        <v>81.064240762439695</v>
      </c>
      <c r="J1608">
        <v>375.072427519803</v>
      </c>
      <c r="K1608">
        <v>340.51344715268698</v>
      </c>
      <c r="L1608">
        <v>726.37014910349797</v>
      </c>
      <c r="M1608">
        <v>225.22817200313699</v>
      </c>
      <c r="N1608">
        <v>568.91861290058205</v>
      </c>
      <c r="O1608">
        <v>682.37540976094294</v>
      </c>
      <c r="P1608">
        <v>528.76554108680705</v>
      </c>
    </row>
    <row r="1609" spans="2:16">
      <c r="B1609" t="s">
        <v>40</v>
      </c>
      <c r="C1609" t="s">
        <v>99</v>
      </c>
      <c r="D1609" t="s">
        <v>30</v>
      </c>
      <c r="F1609">
        <v>57.323999999999998</v>
      </c>
      <c r="G1609">
        <v>8.9136342047083392</v>
      </c>
      <c r="I1609">
        <v>128.71457515482001</v>
      </c>
      <c r="J1609">
        <v>479.597413202506</v>
      </c>
      <c r="K1609">
        <v>749.54306551493403</v>
      </c>
      <c r="L1609">
        <v>397.21676483235098</v>
      </c>
      <c r="N1609">
        <v>360.92823056243401</v>
      </c>
      <c r="O1609">
        <v>254.22554481141199</v>
      </c>
      <c r="P1609">
        <v>149.841862753953</v>
      </c>
    </row>
    <row r="1610" spans="2:16">
      <c r="B1610" t="s">
        <v>41</v>
      </c>
      <c r="C1610" t="s">
        <v>90</v>
      </c>
      <c r="D1610" t="s">
        <v>16</v>
      </c>
      <c r="I1610">
        <v>47.714396919677903</v>
      </c>
      <c r="M1610">
        <v>53.073243408599097</v>
      </c>
      <c r="N1610">
        <v>19.7513138488663</v>
      </c>
      <c r="O1610">
        <v>24.954250183880401</v>
      </c>
      <c r="P1610">
        <v>84.253550079532104</v>
      </c>
    </row>
    <row r="1611" spans="2:16">
      <c r="B1611" t="s">
        <v>41</v>
      </c>
      <c r="C1611" t="s">
        <v>90</v>
      </c>
      <c r="D1611" t="s">
        <v>17</v>
      </c>
      <c r="H1611">
        <v>2.9233694828225101</v>
      </c>
      <c r="I1611">
        <v>23.865865499238119</v>
      </c>
      <c r="K1611">
        <v>1.6387255835482399</v>
      </c>
      <c r="N1611">
        <v>16.863356605831999</v>
      </c>
      <c r="O1611">
        <v>7.5238491569437</v>
      </c>
      <c r="P1611">
        <v>1.9693501084013401</v>
      </c>
    </row>
    <row r="1612" spans="2:16">
      <c r="B1612" t="s">
        <v>41</v>
      </c>
      <c r="C1612" t="s">
        <v>90</v>
      </c>
      <c r="D1612" t="s">
        <v>18</v>
      </c>
      <c r="I1612">
        <v>23.160550849597183</v>
      </c>
      <c r="K1612">
        <v>0.70316678214497297</v>
      </c>
      <c r="L1612">
        <v>5.82531980274773</v>
      </c>
      <c r="N1612">
        <v>19.330523137375899</v>
      </c>
      <c r="O1612">
        <v>6.18737767240731</v>
      </c>
    </row>
    <row r="1613" spans="2:16">
      <c r="B1613" t="s">
        <v>41</v>
      </c>
      <c r="C1613" t="s">
        <v>90</v>
      </c>
      <c r="D1613" t="s">
        <v>19</v>
      </c>
      <c r="H1613">
        <v>39.60755802542667</v>
      </c>
      <c r="I1613">
        <v>18.433015321938999</v>
      </c>
      <c r="M1613">
        <v>53.503889417572402</v>
      </c>
      <c r="P1613">
        <v>109.41272492394501</v>
      </c>
    </row>
    <row r="1614" spans="2:16">
      <c r="B1614" t="s">
        <v>41</v>
      </c>
      <c r="C1614" t="s">
        <v>90</v>
      </c>
      <c r="D1614" t="s">
        <v>20</v>
      </c>
      <c r="G1614">
        <v>6.9319296018733398</v>
      </c>
      <c r="H1614">
        <v>6.6893261497576297</v>
      </c>
      <c r="I1614">
        <v>21.702538574305699</v>
      </c>
      <c r="K1614">
        <v>6.16681891943532</v>
      </c>
      <c r="M1614">
        <v>0.208498159685192</v>
      </c>
      <c r="N1614">
        <v>61.434215940785997</v>
      </c>
    </row>
    <row r="1615" spans="2:16">
      <c r="B1615" t="s">
        <v>41</v>
      </c>
      <c r="C1615" t="s">
        <v>90</v>
      </c>
      <c r="D1615" t="s">
        <v>21</v>
      </c>
      <c r="H1615">
        <v>10.88692222868387</v>
      </c>
      <c r="I1615">
        <v>33.921904984934812</v>
      </c>
      <c r="J1615">
        <v>29.50476586545437</v>
      </c>
      <c r="M1615">
        <v>15.1804605689826</v>
      </c>
      <c r="N1615">
        <v>1.1677025014851199</v>
      </c>
      <c r="O1615">
        <v>13.80430482415577</v>
      </c>
      <c r="P1615">
        <v>13.72911179926834</v>
      </c>
    </row>
    <row r="1616" spans="2:16">
      <c r="B1616" t="s">
        <v>41</v>
      </c>
      <c r="C1616" t="s">
        <v>90</v>
      </c>
      <c r="D1616" t="s">
        <v>22</v>
      </c>
      <c r="H1616">
        <v>1.5040425645256299</v>
      </c>
      <c r="I1616">
        <v>135.44981752116939</v>
      </c>
      <c r="J1616">
        <v>86.467241840108755</v>
      </c>
      <c r="M1616">
        <v>48.461900674744697</v>
      </c>
      <c r="N1616">
        <v>7.6073010626917199</v>
      </c>
      <c r="O1616">
        <v>7.7481474206414598</v>
      </c>
      <c r="P1616">
        <v>55.824537124980701</v>
      </c>
    </row>
    <row r="1617" spans="2:16">
      <c r="B1617" t="s">
        <v>41</v>
      </c>
      <c r="C1617" t="s">
        <v>90</v>
      </c>
      <c r="D1617" t="s">
        <v>23</v>
      </c>
      <c r="H1617">
        <v>5.0995387767550584</v>
      </c>
      <c r="I1617">
        <v>33.017768641821696</v>
      </c>
      <c r="N1617">
        <v>27.379370185126898</v>
      </c>
      <c r="O1617">
        <v>9.4239790270560402</v>
      </c>
      <c r="P1617">
        <v>32.657177651665201</v>
      </c>
    </row>
    <row r="1618" spans="2:16">
      <c r="B1618" t="s">
        <v>41</v>
      </c>
      <c r="C1618" t="s">
        <v>90</v>
      </c>
      <c r="D1618" t="s">
        <v>24</v>
      </c>
      <c r="I1618">
        <v>2.9525711729661901</v>
      </c>
      <c r="J1618">
        <v>0.362617528590992</v>
      </c>
    </row>
    <row r="1619" spans="2:16">
      <c r="B1619" t="s">
        <v>41</v>
      </c>
      <c r="C1619" t="s">
        <v>90</v>
      </c>
      <c r="D1619" t="s">
        <v>25</v>
      </c>
      <c r="H1619">
        <v>0.24791075713834901</v>
      </c>
      <c r="I1619">
        <v>4.0386254281858198</v>
      </c>
    </row>
    <row r="1620" spans="2:16">
      <c r="B1620" t="s">
        <v>41</v>
      </c>
      <c r="C1620" t="s">
        <v>90</v>
      </c>
      <c r="D1620" t="s">
        <v>26</v>
      </c>
      <c r="H1620">
        <v>0.76569517744498605</v>
      </c>
      <c r="I1620">
        <v>1.354429469861204</v>
      </c>
      <c r="J1620">
        <v>2.9745195817441998</v>
      </c>
      <c r="O1620">
        <v>13.389479013520701</v>
      </c>
      <c r="P1620">
        <v>1.99521470719248</v>
      </c>
    </row>
    <row r="1621" spans="2:16">
      <c r="B1621" t="s">
        <v>41</v>
      </c>
      <c r="C1621" t="s">
        <v>90</v>
      </c>
      <c r="D1621" t="s">
        <v>27</v>
      </c>
      <c r="I1621">
        <v>29.3519430762944</v>
      </c>
      <c r="N1621">
        <v>28.959782776688002</v>
      </c>
      <c r="P1621">
        <v>3.5765385954103901</v>
      </c>
    </row>
    <row r="1622" spans="2:16">
      <c r="B1622" t="s">
        <v>41</v>
      </c>
      <c r="C1622" t="s">
        <v>90</v>
      </c>
      <c r="D1622" t="s">
        <v>28</v>
      </c>
      <c r="I1622">
        <v>0.868735879582338</v>
      </c>
      <c r="J1622">
        <v>2.38851864288368</v>
      </c>
    </row>
    <row r="1623" spans="2:16">
      <c r="B1623" t="s">
        <v>41</v>
      </c>
      <c r="C1623" t="s">
        <v>90</v>
      </c>
      <c r="D1623" t="s">
        <v>29</v>
      </c>
      <c r="H1623">
        <v>1.40316031070373</v>
      </c>
      <c r="I1623">
        <v>99.837378244350205</v>
      </c>
      <c r="N1623">
        <v>56.029456823513499</v>
      </c>
      <c r="O1623">
        <v>7.7524658438688601</v>
      </c>
      <c r="P1623">
        <v>6.6682903151750699</v>
      </c>
    </row>
    <row r="1624" spans="2:16">
      <c r="B1624" t="s">
        <v>41</v>
      </c>
      <c r="C1624" t="s">
        <v>90</v>
      </c>
      <c r="D1624" t="s">
        <v>30</v>
      </c>
      <c r="H1624">
        <v>24.494148349256101</v>
      </c>
      <c r="I1624">
        <v>37.803129474090355</v>
      </c>
      <c r="N1624">
        <v>25.851320506548799</v>
      </c>
      <c r="O1624">
        <v>59.256106145179899</v>
      </c>
      <c r="P1624">
        <v>27.239625274848599</v>
      </c>
    </row>
    <row r="1625" spans="2:16">
      <c r="B1625" t="s">
        <v>41</v>
      </c>
      <c r="C1625" t="s">
        <v>100</v>
      </c>
      <c r="D1625" t="s">
        <v>16</v>
      </c>
      <c r="I1625">
        <v>2.2771989062244602</v>
      </c>
      <c r="J1625">
        <v>20.647987511633001</v>
      </c>
      <c r="K1625">
        <v>64.432186219423002</v>
      </c>
    </row>
    <row r="1626" spans="2:16">
      <c r="B1626" t="s">
        <v>41</v>
      </c>
      <c r="C1626" t="s">
        <v>100</v>
      </c>
      <c r="D1626" t="s">
        <v>17</v>
      </c>
      <c r="I1626">
        <v>2.2771989062244602</v>
      </c>
      <c r="J1626">
        <v>37.200686400421759</v>
      </c>
      <c r="K1626">
        <v>174.84641117231101</v>
      </c>
      <c r="L1626">
        <v>1.8325723477051401</v>
      </c>
    </row>
    <row r="1627" spans="2:16">
      <c r="B1627" t="s">
        <v>41</v>
      </c>
      <c r="C1627" t="s">
        <v>100</v>
      </c>
      <c r="D1627" t="s">
        <v>18</v>
      </c>
      <c r="I1627">
        <v>2.2771989062244602</v>
      </c>
      <c r="J1627">
        <v>19.019713554103902</v>
      </c>
      <c r="K1627">
        <v>103.65963272446271</v>
      </c>
    </row>
    <row r="1628" spans="2:16">
      <c r="B1628" t="s">
        <v>41</v>
      </c>
      <c r="C1628" t="s">
        <v>100</v>
      </c>
      <c r="D1628" t="s">
        <v>19</v>
      </c>
      <c r="I1628">
        <v>2.2771989062244602</v>
      </c>
      <c r="J1628">
        <v>146.83014699753679</v>
      </c>
    </row>
    <row r="1629" spans="2:16">
      <c r="B1629" t="s">
        <v>41</v>
      </c>
      <c r="C1629" t="s">
        <v>100</v>
      </c>
      <c r="D1629" t="s">
        <v>20</v>
      </c>
      <c r="I1629">
        <v>2.2771989062244602</v>
      </c>
      <c r="J1629">
        <v>124.955536667717</v>
      </c>
    </row>
    <row r="1630" spans="2:16">
      <c r="B1630" t="s">
        <v>41</v>
      </c>
      <c r="C1630" t="s">
        <v>100</v>
      </c>
      <c r="D1630" t="s">
        <v>21</v>
      </c>
      <c r="I1630">
        <v>2.2771989062244602</v>
      </c>
      <c r="J1630">
        <v>27.942474270019201</v>
      </c>
      <c r="K1630">
        <v>67.678506459148593</v>
      </c>
    </row>
    <row r="1631" spans="2:16">
      <c r="B1631" t="s">
        <v>41</v>
      </c>
      <c r="C1631" t="s">
        <v>100</v>
      </c>
      <c r="D1631" t="s">
        <v>22</v>
      </c>
      <c r="I1631">
        <v>2.2771989062244602</v>
      </c>
      <c r="J1631">
        <v>138.39265154604701</v>
      </c>
      <c r="K1631">
        <v>423.4631159312907</v>
      </c>
    </row>
    <row r="1632" spans="2:16">
      <c r="B1632" t="s">
        <v>41</v>
      </c>
      <c r="C1632" t="s">
        <v>100</v>
      </c>
      <c r="D1632" t="s">
        <v>23</v>
      </c>
      <c r="I1632">
        <v>2.2771989062244602</v>
      </c>
      <c r="J1632">
        <v>78.917773647836199</v>
      </c>
    </row>
    <row r="1633" spans="2:16">
      <c r="B1633" t="s">
        <v>41</v>
      </c>
      <c r="C1633" t="s">
        <v>100</v>
      </c>
      <c r="D1633" t="s">
        <v>24</v>
      </c>
      <c r="I1633">
        <v>2.2771989062244566</v>
      </c>
      <c r="J1633">
        <v>0.89028248093919604</v>
      </c>
    </row>
    <row r="1634" spans="2:16">
      <c r="B1634" t="s">
        <v>41</v>
      </c>
      <c r="C1634" t="s">
        <v>100</v>
      </c>
      <c r="D1634" t="s">
        <v>25</v>
      </c>
      <c r="I1634">
        <v>2.2771989062244602</v>
      </c>
      <c r="J1634">
        <v>15.160866905948501</v>
      </c>
    </row>
    <row r="1635" spans="2:16">
      <c r="B1635" t="s">
        <v>41</v>
      </c>
      <c r="C1635" t="s">
        <v>100</v>
      </c>
      <c r="D1635" t="s">
        <v>26</v>
      </c>
      <c r="I1635">
        <v>2.2771989062244602</v>
      </c>
      <c r="J1635">
        <v>11.193468425427501</v>
      </c>
      <c r="K1635">
        <v>45.7150422768404</v>
      </c>
    </row>
    <row r="1636" spans="2:16">
      <c r="B1636" t="s">
        <v>41</v>
      </c>
      <c r="C1636" t="s">
        <v>100</v>
      </c>
      <c r="D1636" t="s">
        <v>27</v>
      </c>
      <c r="I1636">
        <v>2.2771989062244602</v>
      </c>
      <c r="J1636">
        <v>11.193468425427501</v>
      </c>
      <c r="K1636">
        <v>34.040541360452941</v>
      </c>
    </row>
    <row r="1637" spans="2:16">
      <c r="B1637" t="s">
        <v>41</v>
      </c>
      <c r="C1637" t="s">
        <v>100</v>
      </c>
      <c r="D1637" t="s">
        <v>28</v>
      </c>
      <c r="H1637">
        <v>1.0139303856537101</v>
      </c>
      <c r="J1637">
        <v>0.31090079184826402</v>
      </c>
    </row>
    <row r="1638" spans="2:16">
      <c r="B1638" t="s">
        <v>41</v>
      </c>
      <c r="C1638" t="s">
        <v>100</v>
      </c>
      <c r="D1638" t="s">
        <v>29</v>
      </c>
      <c r="I1638">
        <v>2.2771989062244602</v>
      </c>
      <c r="J1638">
        <v>105.7986518414512</v>
      </c>
      <c r="K1638">
        <v>303.24810032265907</v>
      </c>
    </row>
    <row r="1639" spans="2:16">
      <c r="B1639" t="s">
        <v>41</v>
      </c>
      <c r="C1639" t="s">
        <v>100</v>
      </c>
      <c r="D1639" t="s">
        <v>30</v>
      </c>
      <c r="I1639">
        <v>2.2771989062244602</v>
      </c>
      <c r="J1639">
        <v>54.6991543570715</v>
      </c>
      <c r="K1639">
        <v>110.5119939193639</v>
      </c>
    </row>
    <row r="1640" spans="2:16">
      <c r="B1640" t="s">
        <v>41</v>
      </c>
      <c r="C1640" t="s">
        <v>91</v>
      </c>
      <c r="D1640" t="s">
        <v>16</v>
      </c>
      <c r="M1640">
        <v>43.287459466039003</v>
      </c>
      <c r="N1640">
        <v>61.597992476338597</v>
      </c>
      <c r="O1640">
        <v>47.447722806349901</v>
      </c>
      <c r="P1640">
        <v>88.930947553482895</v>
      </c>
    </row>
    <row r="1641" spans="2:16">
      <c r="B1641" t="s">
        <v>41</v>
      </c>
      <c r="C1641" t="s">
        <v>91</v>
      </c>
      <c r="D1641" t="s">
        <v>17</v>
      </c>
      <c r="F1641">
        <v>9.7792893230722608</v>
      </c>
      <c r="O1641">
        <v>5.3579003216101801</v>
      </c>
    </row>
    <row r="1642" spans="2:16">
      <c r="B1642" t="s">
        <v>41</v>
      </c>
      <c r="C1642" t="s">
        <v>91</v>
      </c>
      <c r="D1642" t="s">
        <v>18</v>
      </c>
      <c r="F1642">
        <v>2.81954405741011</v>
      </c>
      <c r="O1642">
        <v>28.9305570290059</v>
      </c>
      <c r="P1642">
        <v>0.309645091632134</v>
      </c>
    </row>
    <row r="1643" spans="2:16">
      <c r="B1643" t="s">
        <v>41</v>
      </c>
      <c r="C1643" t="s">
        <v>91</v>
      </c>
      <c r="D1643" t="s">
        <v>19</v>
      </c>
      <c r="F1643">
        <v>172.96069195244101</v>
      </c>
      <c r="G1643">
        <v>264.23880068873899</v>
      </c>
      <c r="M1643">
        <v>152.805115539307</v>
      </c>
    </row>
    <row r="1644" spans="2:16">
      <c r="B1644" t="s">
        <v>41</v>
      </c>
      <c r="C1644" t="s">
        <v>91</v>
      </c>
      <c r="D1644" t="s">
        <v>21</v>
      </c>
      <c r="F1644">
        <v>19.503522817106699</v>
      </c>
      <c r="M1644">
        <v>32.785780695076703</v>
      </c>
      <c r="N1644">
        <v>44.704689964606402</v>
      </c>
      <c r="O1644">
        <v>18.486266179783701</v>
      </c>
      <c r="P1644">
        <v>43.0439854264433</v>
      </c>
    </row>
    <row r="1645" spans="2:16">
      <c r="B1645" t="s">
        <v>41</v>
      </c>
      <c r="C1645" t="s">
        <v>91</v>
      </c>
      <c r="D1645" t="s">
        <v>22</v>
      </c>
      <c r="F1645">
        <v>16.849989889156301</v>
      </c>
      <c r="G1645">
        <v>1.4782064578757399</v>
      </c>
      <c r="O1645">
        <v>91.572781168880894</v>
      </c>
      <c r="P1645">
        <v>23.503399302933101</v>
      </c>
    </row>
    <row r="1646" spans="2:16">
      <c r="B1646" t="s">
        <v>41</v>
      </c>
      <c r="C1646" t="s">
        <v>91</v>
      </c>
      <c r="D1646" t="s">
        <v>23</v>
      </c>
      <c r="F1646">
        <v>74.210144603963798</v>
      </c>
      <c r="M1646">
        <v>165.62475173451699</v>
      </c>
      <c r="O1646">
        <v>19.836813896550499</v>
      </c>
      <c r="P1646">
        <v>162.15730610965201</v>
      </c>
    </row>
    <row r="1647" spans="2:16">
      <c r="B1647" t="s">
        <v>41</v>
      </c>
      <c r="C1647" t="s">
        <v>91</v>
      </c>
      <c r="D1647" t="s">
        <v>24</v>
      </c>
      <c r="F1647">
        <v>8.4800010926643807</v>
      </c>
      <c r="N1647">
        <v>38.368723102883799</v>
      </c>
      <c r="O1647">
        <v>18.690722114681801</v>
      </c>
      <c r="P1647">
        <v>0.70154838901566297</v>
      </c>
    </row>
    <row r="1648" spans="2:16">
      <c r="B1648" t="s">
        <v>41</v>
      </c>
      <c r="C1648" t="s">
        <v>91</v>
      </c>
      <c r="D1648" t="s">
        <v>25</v>
      </c>
      <c r="M1648">
        <v>165.896285493774</v>
      </c>
      <c r="O1648">
        <v>0.71601110779175803</v>
      </c>
      <c r="P1648">
        <v>169.74528338102701</v>
      </c>
    </row>
    <row r="1649" spans="2:16">
      <c r="B1649" t="s">
        <v>41</v>
      </c>
      <c r="C1649" t="s">
        <v>91</v>
      </c>
      <c r="D1649" t="s">
        <v>26</v>
      </c>
      <c r="F1649">
        <v>0.64488515070681596</v>
      </c>
    </row>
    <row r="1650" spans="2:16">
      <c r="B1650" t="s">
        <v>41</v>
      </c>
      <c r="C1650" t="s">
        <v>91</v>
      </c>
      <c r="D1650" t="s">
        <v>27</v>
      </c>
      <c r="N1650">
        <v>138.861355812217</v>
      </c>
      <c r="O1650">
        <v>217.08912207908801</v>
      </c>
      <c r="P1650">
        <v>44.608464890984997</v>
      </c>
    </row>
    <row r="1651" spans="2:16">
      <c r="B1651" t="s">
        <v>41</v>
      </c>
      <c r="C1651" t="s">
        <v>91</v>
      </c>
      <c r="D1651" t="s">
        <v>28</v>
      </c>
      <c r="F1651">
        <v>12.453543081139401</v>
      </c>
      <c r="G1651">
        <v>12.1049902342897</v>
      </c>
      <c r="M1651">
        <v>66.040622146292904</v>
      </c>
      <c r="N1651">
        <v>11.983339315375799</v>
      </c>
      <c r="O1651">
        <v>11.6596305076822</v>
      </c>
      <c r="P1651">
        <v>76.275924231023694</v>
      </c>
    </row>
    <row r="1652" spans="2:16">
      <c r="B1652" t="s">
        <v>41</v>
      </c>
      <c r="C1652" t="s">
        <v>91</v>
      </c>
      <c r="D1652" t="s">
        <v>29</v>
      </c>
      <c r="F1652">
        <v>74.998867320016601</v>
      </c>
      <c r="G1652">
        <v>43.913956075111699</v>
      </c>
      <c r="M1652">
        <v>75.583895711106294</v>
      </c>
      <c r="N1652">
        <v>80.393037474962398</v>
      </c>
      <c r="O1652">
        <v>114.849970577862</v>
      </c>
      <c r="P1652">
        <v>55.156321408259899</v>
      </c>
    </row>
    <row r="1653" spans="2:16">
      <c r="B1653" t="s">
        <v>41</v>
      </c>
      <c r="C1653" t="s">
        <v>91</v>
      </c>
      <c r="D1653" t="s">
        <v>30</v>
      </c>
      <c r="F1653">
        <v>2.8589615929682601</v>
      </c>
      <c r="N1653">
        <v>255.38203027629899</v>
      </c>
      <c r="O1653">
        <v>137.14853977261899</v>
      </c>
      <c r="P1653">
        <v>10.310666711271301</v>
      </c>
    </row>
    <row r="1654" spans="2:16">
      <c r="B1654" t="s">
        <v>41</v>
      </c>
      <c r="C1654" t="s">
        <v>92</v>
      </c>
      <c r="D1654" t="s">
        <v>16</v>
      </c>
      <c r="E1654">
        <v>20.5333744245353</v>
      </c>
      <c r="F1654">
        <v>17.999126751678801</v>
      </c>
      <c r="H1654">
        <v>18.384561435277298</v>
      </c>
    </row>
    <row r="1655" spans="2:16">
      <c r="B1655" t="s">
        <v>41</v>
      </c>
      <c r="C1655" t="s">
        <v>92</v>
      </c>
      <c r="D1655" t="s">
        <v>17</v>
      </c>
      <c r="E1655">
        <v>12.9449514643977</v>
      </c>
      <c r="H1655">
        <v>0.76255016566115996</v>
      </c>
      <c r="L1655">
        <v>2.7749879542062201</v>
      </c>
      <c r="O1655">
        <v>1.1261333796647299</v>
      </c>
      <c r="P1655">
        <v>1.6342613096537499</v>
      </c>
    </row>
    <row r="1656" spans="2:16">
      <c r="B1656" t="s">
        <v>41</v>
      </c>
      <c r="C1656" t="s">
        <v>92</v>
      </c>
      <c r="D1656" t="s">
        <v>18</v>
      </c>
      <c r="E1656">
        <v>6.7270450665661201</v>
      </c>
      <c r="F1656">
        <v>1.02740125462972</v>
      </c>
      <c r="N1656">
        <v>6.8883420823458996</v>
      </c>
      <c r="O1656">
        <v>1.02927718211719</v>
      </c>
    </row>
    <row r="1657" spans="2:16">
      <c r="B1657" t="s">
        <v>41</v>
      </c>
      <c r="C1657" t="s">
        <v>92</v>
      </c>
      <c r="D1657" t="s">
        <v>19</v>
      </c>
      <c r="E1657">
        <v>67.396246746236699</v>
      </c>
      <c r="G1657">
        <v>370.39344496237902</v>
      </c>
      <c r="H1657">
        <v>233.52146443269299</v>
      </c>
      <c r="I1657">
        <v>335.11288214310531</v>
      </c>
    </row>
    <row r="1658" spans="2:16">
      <c r="B1658" t="s">
        <v>41</v>
      </c>
      <c r="C1658" t="s">
        <v>92</v>
      </c>
      <c r="D1658" t="s">
        <v>20</v>
      </c>
      <c r="E1658">
        <v>27.8341230467576</v>
      </c>
      <c r="F1658">
        <v>9.0057112052166808</v>
      </c>
    </row>
    <row r="1659" spans="2:16">
      <c r="B1659" t="s">
        <v>41</v>
      </c>
      <c r="C1659" t="s">
        <v>92</v>
      </c>
      <c r="D1659" t="s">
        <v>21</v>
      </c>
      <c r="F1659">
        <v>7.7344217840776501</v>
      </c>
      <c r="H1659">
        <v>6.6305458819552801</v>
      </c>
      <c r="N1659">
        <v>10.5162929624173</v>
      </c>
    </row>
    <row r="1660" spans="2:16">
      <c r="B1660" t="s">
        <v>41</v>
      </c>
      <c r="C1660" t="s">
        <v>92</v>
      </c>
      <c r="D1660" t="s">
        <v>22</v>
      </c>
      <c r="E1660">
        <v>28.389961996333099</v>
      </c>
      <c r="J1660">
        <v>33.879507243530099</v>
      </c>
    </row>
    <row r="1661" spans="2:16">
      <c r="B1661" t="s">
        <v>41</v>
      </c>
      <c r="C1661" t="s">
        <v>92</v>
      </c>
      <c r="D1661" t="s">
        <v>23</v>
      </c>
      <c r="E1661">
        <v>24.824848832593499</v>
      </c>
      <c r="G1661">
        <v>255.69927469428299</v>
      </c>
      <c r="H1661">
        <v>60.634329582710897</v>
      </c>
      <c r="I1661">
        <v>21.647265130062198</v>
      </c>
      <c r="M1661">
        <v>6.5518485530763497</v>
      </c>
      <c r="N1661">
        <v>19.191365383431801</v>
      </c>
      <c r="O1661">
        <v>7.1322472044716996</v>
      </c>
    </row>
    <row r="1662" spans="2:16">
      <c r="B1662" t="s">
        <v>41</v>
      </c>
      <c r="C1662" t="s">
        <v>92</v>
      </c>
      <c r="D1662" t="s">
        <v>24</v>
      </c>
      <c r="E1662">
        <v>28.880033796823401</v>
      </c>
      <c r="I1662">
        <v>4.7669296985054697</v>
      </c>
      <c r="K1662">
        <v>20.421017650147199</v>
      </c>
      <c r="N1662">
        <v>15.69942300468402</v>
      </c>
      <c r="O1662">
        <v>1.6779222183565801</v>
      </c>
    </row>
    <row r="1663" spans="2:16">
      <c r="B1663" t="s">
        <v>41</v>
      </c>
      <c r="C1663" t="s">
        <v>92</v>
      </c>
      <c r="D1663" t="s">
        <v>25</v>
      </c>
      <c r="E1663">
        <v>13.522643532301799</v>
      </c>
      <c r="F1663">
        <v>16.518252496000301</v>
      </c>
      <c r="H1663">
        <v>85.831540317531903</v>
      </c>
      <c r="J1663">
        <v>41.899121056250699</v>
      </c>
    </row>
    <row r="1664" spans="2:16">
      <c r="B1664" t="s">
        <v>41</v>
      </c>
      <c r="C1664" t="s">
        <v>92</v>
      </c>
      <c r="D1664" t="s">
        <v>26</v>
      </c>
      <c r="E1664">
        <v>4.9225208079439904</v>
      </c>
      <c r="N1664">
        <v>14.7866013377005</v>
      </c>
      <c r="O1664">
        <v>6.5841385310547302</v>
      </c>
      <c r="P1664">
        <v>5.4517310071607303</v>
      </c>
    </row>
    <row r="1665" spans="2:16">
      <c r="B1665" t="s">
        <v>41</v>
      </c>
      <c r="C1665" t="s">
        <v>92</v>
      </c>
      <c r="D1665" t="s">
        <v>27</v>
      </c>
      <c r="E1665">
        <v>26.659280026986199</v>
      </c>
      <c r="F1665">
        <v>41.431066651612603</v>
      </c>
      <c r="J1665">
        <v>8.8511894453846907</v>
      </c>
      <c r="K1665">
        <v>44.007238663828304</v>
      </c>
      <c r="L1665">
        <v>24.403184640949299</v>
      </c>
      <c r="O1665">
        <v>49.617965743384303</v>
      </c>
      <c r="P1665">
        <v>8.0260875332909905</v>
      </c>
    </row>
    <row r="1666" spans="2:16">
      <c r="B1666" t="s">
        <v>41</v>
      </c>
      <c r="C1666" t="s">
        <v>92</v>
      </c>
      <c r="D1666" t="s">
        <v>28</v>
      </c>
      <c r="E1666">
        <v>7.9427388022045404</v>
      </c>
      <c r="H1666">
        <v>30.738831390069301</v>
      </c>
      <c r="I1666">
        <v>2.6234517632152601</v>
      </c>
      <c r="J1666">
        <v>1.10747396769122</v>
      </c>
      <c r="K1666">
        <v>5.2739846072149401</v>
      </c>
      <c r="N1666">
        <v>7.3849446328624904</v>
      </c>
      <c r="O1666">
        <v>8.11383966396936</v>
      </c>
      <c r="P1666">
        <v>0.649580449174195</v>
      </c>
    </row>
    <row r="1667" spans="2:16">
      <c r="B1667" t="s">
        <v>41</v>
      </c>
      <c r="C1667" t="s">
        <v>92</v>
      </c>
      <c r="D1667" t="s">
        <v>29</v>
      </c>
      <c r="E1667">
        <v>90.149776321126197</v>
      </c>
      <c r="H1667">
        <v>59.076116019523901</v>
      </c>
      <c r="I1667">
        <v>33.328748178136202</v>
      </c>
      <c r="N1667">
        <v>208.13003871525601</v>
      </c>
      <c r="O1667">
        <v>141.55022155735099</v>
      </c>
      <c r="P1667">
        <v>8.4044251736992006</v>
      </c>
    </row>
    <row r="1668" spans="2:16">
      <c r="B1668" t="s">
        <v>41</v>
      </c>
      <c r="C1668" t="s">
        <v>92</v>
      </c>
      <c r="D1668" t="s">
        <v>30</v>
      </c>
      <c r="E1668">
        <v>73.933044099135202</v>
      </c>
      <c r="F1668">
        <v>89.008179309054299</v>
      </c>
      <c r="L1668">
        <v>29.803039201055</v>
      </c>
      <c r="M1668">
        <v>31.969410024074399</v>
      </c>
      <c r="N1668">
        <v>86.372613152735696</v>
      </c>
      <c r="O1668">
        <v>115.27126154965481</v>
      </c>
      <c r="P1668">
        <v>37.776735183811226</v>
      </c>
    </row>
    <row r="1669" spans="2:16">
      <c r="B1669" t="s">
        <v>41</v>
      </c>
      <c r="C1669" t="s">
        <v>101</v>
      </c>
      <c r="D1669" t="s">
        <v>16</v>
      </c>
      <c r="K1669">
        <v>45.602879681625801</v>
      </c>
    </row>
    <row r="1670" spans="2:16">
      <c r="B1670" t="s">
        <v>41</v>
      </c>
      <c r="C1670" t="s">
        <v>101</v>
      </c>
      <c r="D1670" t="s">
        <v>19</v>
      </c>
      <c r="J1670">
        <v>270.575356359399</v>
      </c>
      <c r="K1670">
        <v>1663.5212086251599</v>
      </c>
    </row>
    <row r="1671" spans="2:16">
      <c r="B1671" t="s">
        <v>41</v>
      </c>
      <c r="C1671" t="s">
        <v>101</v>
      </c>
      <c r="D1671" t="s">
        <v>23</v>
      </c>
      <c r="J1671">
        <v>38.472331934191999</v>
      </c>
      <c r="K1671">
        <v>488.82446203875401</v>
      </c>
    </row>
    <row r="1672" spans="2:16">
      <c r="B1672" t="s">
        <v>41</v>
      </c>
      <c r="C1672" t="s">
        <v>101</v>
      </c>
      <c r="D1672" t="s">
        <v>24</v>
      </c>
      <c r="K1672">
        <v>3.1275077016955599</v>
      </c>
    </row>
    <row r="1673" spans="2:16">
      <c r="B1673" t="s">
        <v>41</v>
      </c>
      <c r="C1673" t="s">
        <v>101</v>
      </c>
      <c r="D1673" t="s">
        <v>25</v>
      </c>
      <c r="J1673">
        <v>62.953082672436899</v>
      </c>
      <c r="K1673">
        <v>335.040446224623</v>
      </c>
    </row>
    <row r="1674" spans="2:16">
      <c r="B1674" t="s">
        <v>41</v>
      </c>
      <c r="C1674" t="s">
        <v>101</v>
      </c>
      <c r="D1674" t="s">
        <v>28</v>
      </c>
      <c r="I1674">
        <v>6.2471975600472902</v>
      </c>
      <c r="J1674">
        <v>38.409399317437597</v>
      </c>
      <c r="K1674">
        <v>12.608014824641399</v>
      </c>
    </row>
    <row r="1675" spans="2:16">
      <c r="B1675" t="s">
        <v>41</v>
      </c>
      <c r="C1675" t="s">
        <v>101</v>
      </c>
      <c r="D1675" t="s">
        <v>29</v>
      </c>
      <c r="K1675">
        <v>140.19054786037199</v>
      </c>
    </row>
    <row r="1676" spans="2:16">
      <c r="B1676" t="s">
        <v>41</v>
      </c>
      <c r="C1676" t="s">
        <v>101</v>
      </c>
      <c r="D1676" t="s">
        <v>30</v>
      </c>
      <c r="K1676">
        <v>132.84887861517601</v>
      </c>
    </row>
    <row r="1677" spans="2:16">
      <c r="B1677" t="s">
        <v>41</v>
      </c>
      <c r="C1677" t="s">
        <v>93</v>
      </c>
      <c r="D1677" t="s">
        <v>16</v>
      </c>
      <c r="H1677">
        <v>2.6627329857750031</v>
      </c>
      <c r="I1677">
        <v>22.552936021116967</v>
      </c>
      <c r="J1677">
        <v>9.2259426473663257</v>
      </c>
      <c r="K1677">
        <v>1.7516969217416656</v>
      </c>
      <c r="L1677">
        <v>2.6627329857750031</v>
      </c>
      <c r="M1677">
        <v>1.7516969217416656</v>
      </c>
      <c r="N1677">
        <v>1.7516969217416656</v>
      </c>
      <c r="O1677">
        <v>1.7516969217416656</v>
      </c>
      <c r="P1677">
        <v>2.6627329857750031</v>
      </c>
    </row>
    <row r="1678" spans="2:16">
      <c r="B1678" t="s">
        <v>41</v>
      </c>
      <c r="C1678" t="s">
        <v>93</v>
      </c>
      <c r="D1678" t="s">
        <v>17</v>
      </c>
      <c r="H1678">
        <v>3.6790660347649999</v>
      </c>
      <c r="I1678">
        <v>5.8023838410324302</v>
      </c>
      <c r="J1678">
        <v>8.6134509925971496</v>
      </c>
      <c r="K1678">
        <v>2.301921905745</v>
      </c>
      <c r="M1678">
        <v>0.28517085431</v>
      </c>
      <c r="N1678">
        <v>0.109615328845</v>
      </c>
      <c r="O1678">
        <v>10.190045568845001</v>
      </c>
    </row>
    <row r="1679" spans="2:16">
      <c r="B1679" t="s">
        <v>41</v>
      </c>
      <c r="C1679" t="s">
        <v>93</v>
      </c>
      <c r="D1679" t="s">
        <v>18</v>
      </c>
      <c r="H1679">
        <v>8.0000000000000004E-4</v>
      </c>
      <c r="J1679">
        <v>4.0000000000000002E-4</v>
      </c>
      <c r="M1679">
        <v>4.0000000000000002E-4</v>
      </c>
      <c r="N1679">
        <v>4.0000000000000002E-4</v>
      </c>
    </row>
    <row r="1680" spans="2:16">
      <c r="B1680" t="s">
        <v>41</v>
      </c>
      <c r="C1680" t="s">
        <v>93</v>
      </c>
      <c r="D1680" t="s">
        <v>19</v>
      </c>
      <c r="H1680">
        <v>0.50740201980150024</v>
      </c>
      <c r="I1680">
        <v>5.6535501260661665</v>
      </c>
      <c r="J1680">
        <v>1.491804473</v>
      </c>
      <c r="N1680">
        <v>7.1400213000000004E-2</v>
      </c>
      <c r="P1680">
        <v>1.42040426</v>
      </c>
    </row>
    <row r="1681" spans="2:16">
      <c r="B1681" t="s">
        <v>41</v>
      </c>
      <c r="C1681" t="s">
        <v>93</v>
      </c>
      <c r="D1681" t="s">
        <v>20</v>
      </c>
      <c r="H1681">
        <v>0.24502573387500001</v>
      </c>
      <c r="I1681">
        <v>0.15612546837499999</v>
      </c>
    </row>
    <row r="1682" spans="2:16">
      <c r="B1682" t="s">
        <v>41</v>
      </c>
      <c r="C1682" t="s">
        <v>93</v>
      </c>
      <c r="D1682" t="s">
        <v>21</v>
      </c>
      <c r="H1682">
        <v>8.0000000000000004E-4</v>
      </c>
      <c r="I1682">
        <v>4.0000000000000002E-4</v>
      </c>
      <c r="L1682">
        <v>8.0000000000000004E-4</v>
      </c>
      <c r="P1682">
        <v>8.0000000000000004E-4</v>
      </c>
    </row>
    <row r="1683" spans="2:16">
      <c r="B1683" t="s">
        <v>41</v>
      </c>
      <c r="C1683" t="s">
        <v>93</v>
      </c>
      <c r="D1683" t="s">
        <v>22</v>
      </c>
      <c r="H1683">
        <v>0.55649666708499967</v>
      </c>
      <c r="I1683">
        <v>4.6197022004194634</v>
      </c>
      <c r="J1683">
        <v>1.8632539138572033</v>
      </c>
      <c r="K1683">
        <v>0.35376939463833351</v>
      </c>
      <c r="M1683">
        <v>0.91026606172333313</v>
      </c>
      <c r="N1683">
        <v>0.3537693946383334</v>
      </c>
      <c r="O1683">
        <v>0.35376939463833351</v>
      </c>
    </row>
    <row r="1684" spans="2:16">
      <c r="B1684" t="s">
        <v>41</v>
      </c>
      <c r="C1684" t="s">
        <v>93</v>
      </c>
      <c r="D1684" t="s">
        <v>23</v>
      </c>
      <c r="H1684">
        <v>8.0000000000000004E-4</v>
      </c>
      <c r="I1684">
        <v>4.0000000000000002E-4</v>
      </c>
      <c r="J1684">
        <v>8.0000000000000004E-4</v>
      </c>
      <c r="N1684">
        <v>8.0000000000000004E-4</v>
      </c>
    </row>
    <row r="1685" spans="2:16">
      <c r="B1685" t="s">
        <v>41</v>
      </c>
      <c r="C1685" t="s">
        <v>93</v>
      </c>
      <c r="D1685" t="s">
        <v>24</v>
      </c>
      <c r="F1685">
        <v>6.6543555555555606E-2</v>
      </c>
      <c r="H1685">
        <v>9.2124342788944507</v>
      </c>
      <c r="I1685">
        <v>78.136339993383643</v>
      </c>
      <c r="J1685">
        <v>31.823956551983031</v>
      </c>
      <c r="K1685">
        <v>6.1088450157388863</v>
      </c>
      <c r="L1685">
        <v>9.2124342788944507</v>
      </c>
      <c r="N1685">
        <v>12.084602920366622</v>
      </c>
      <c r="O1685">
        <v>6.1088450157388863</v>
      </c>
      <c r="P1685">
        <v>9.2124342788944507</v>
      </c>
    </row>
    <row r="1686" spans="2:16">
      <c r="B1686" t="s">
        <v>41</v>
      </c>
      <c r="C1686" t="s">
        <v>93</v>
      </c>
      <c r="D1686" t="s">
        <v>25</v>
      </c>
      <c r="H1686">
        <v>8.0000000000000004E-4</v>
      </c>
      <c r="I1686">
        <v>1.21000351E-2</v>
      </c>
      <c r="J1686">
        <v>8.0000000000000004E-4</v>
      </c>
      <c r="N1686">
        <v>8.0000000000000004E-4</v>
      </c>
    </row>
    <row r="1687" spans="2:16">
      <c r="B1687" t="s">
        <v>41</v>
      </c>
      <c r="C1687" t="s">
        <v>93</v>
      </c>
      <c r="D1687" t="s">
        <v>26</v>
      </c>
      <c r="F1687">
        <v>9.4784844444444405E-2</v>
      </c>
      <c r="G1687">
        <v>0.18809771111111101</v>
      </c>
      <c r="H1687">
        <v>3.8589340497006277</v>
      </c>
      <c r="I1687">
        <v>11.902646455462889</v>
      </c>
      <c r="J1687">
        <v>9.1382327704158293</v>
      </c>
      <c r="O1687">
        <v>1.6914050730000001</v>
      </c>
    </row>
    <row r="1688" spans="2:16">
      <c r="B1688" t="s">
        <v>41</v>
      </c>
      <c r="C1688" t="s">
        <v>93</v>
      </c>
      <c r="D1688" t="s">
        <v>27</v>
      </c>
      <c r="H1688">
        <v>48.274085819423</v>
      </c>
      <c r="I1688">
        <v>317.65777681541499</v>
      </c>
      <c r="J1688">
        <v>251.98023809230199</v>
      </c>
      <c r="K1688">
        <v>31.243046728858971</v>
      </c>
      <c r="L1688">
        <v>2.2991278961630002</v>
      </c>
      <c r="N1688">
        <v>108.46105138097833</v>
      </c>
      <c r="O1688">
        <v>31.243046728858971</v>
      </c>
      <c r="P1688">
        <v>2.2991278961630002</v>
      </c>
    </row>
    <row r="1689" spans="2:16">
      <c r="B1689" t="s">
        <v>41</v>
      </c>
      <c r="C1689" t="s">
        <v>93</v>
      </c>
      <c r="D1689" t="s">
        <v>28</v>
      </c>
      <c r="H1689">
        <v>8.0000000000000004E-4</v>
      </c>
      <c r="I1689">
        <v>4.0000000000000002E-4</v>
      </c>
      <c r="J1689">
        <v>8.0000000000000004E-4</v>
      </c>
      <c r="N1689">
        <v>8.0000000000000004E-4</v>
      </c>
    </row>
    <row r="1690" spans="2:16">
      <c r="B1690" t="s">
        <v>41</v>
      </c>
      <c r="C1690" t="s">
        <v>93</v>
      </c>
      <c r="D1690" t="s">
        <v>29</v>
      </c>
      <c r="F1690">
        <v>0.117488888888889</v>
      </c>
      <c r="G1690">
        <v>0.145522222222222</v>
      </c>
      <c r="H1690">
        <v>9.8633192653888866</v>
      </c>
      <c r="I1690">
        <v>79.006935264899241</v>
      </c>
      <c r="J1690">
        <v>36.248494770566452</v>
      </c>
      <c r="L1690">
        <v>9.9301455165343047</v>
      </c>
      <c r="M1690">
        <v>5.7528505918333384</v>
      </c>
      <c r="N1690">
        <v>11.701886043632349</v>
      </c>
      <c r="P1690">
        <v>9.9301455165343047</v>
      </c>
    </row>
    <row r="1691" spans="2:16">
      <c r="B1691" t="s">
        <v>41</v>
      </c>
      <c r="C1691" t="s">
        <v>93</v>
      </c>
      <c r="D1691" t="s">
        <v>30</v>
      </c>
      <c r="H1691">
        <v>8.4893754656500064</v>
      </c>
      <c r="I1691">
        <v>70.447190067949734</v>
      </c>
      <c r="J1691">
        <v>28.38047307961693</v>
      </c>
      <c r="K1691">
        <v>5.3884994987833279</v>
      </c>
      <c r="L1691">
        <v>8.4893754656500064</v>
      </c>
      <c r="M1691">
        <v>5.3884994987833279</v>
      </c>
      <c r="N1691">
        <v>5.3884994987833279</v>
      </c>
      <c r="O1691">
        <v>5.3884994987833279</v>
      </c>
      <c r="P1691">
        <v>8.4893754656500064</v>
      </c>
    </row>
    <row r="1692" spans="2:16">
      <c r="B1692" t="s">
        <v>41</v>
      </c>
      <c r="C1692" t="s">
        <v>94</v>
      </c>
      <c r="D1692" t="s">
        <v>16</v>
      </c>
      <c r="F1692">
        <v>0.700930855499724</v>
      </c>
      <c r="G1692">
        <v>24.6842132319074</v>
      </c>
      <c r="I1692">
        <v>188.88816806517477</v>
      </c>
      <c r="J1692">
        <v>53.605996925688501</v>
      </c>
      <c r="K1692">
        <v>22.401999148225361</v>
      </c>
      <c r="L1692">
        <v>2.2783429560225001</v>
      </c>
      <c r="M1692">
        <v>2.5051380643643602</v>
      </c>
      <c r="N1692">
        <v>2.7675710376082598</v>
      </c>
      <c r="O1692">
        <v>3.0735212858696301</v>
      </c>
    </row>
    <row r="1693" spans="2:16">
      <c r="B1693" t="s">
        <v>41</v>
      </c>
      <c r="C1693" t="s">
        <v>94</v>
      </c>
      <c r="D1693" t="s">
        <v>17</v>
      </c>
      <c r="F1693">
        <v>0.25260941152264682</v>
      </c>
      <c r="G1693">
        <v>1.1718868590820171</v>
      </c>
      <c r="H1693">
        <v>7.1130728062585302E-2</v>
      </c>
      <c r="I1693">
        <v>1.2033307839170639</v>
      </c>
      <c r="J1693">
        <v>0.409558599695586</v>
      </c>
      <c r="K1693">
        <v>0.27916989292898331</v>
      </c>
      <c r="L1693">
        <v>5.1586624617924501E-2</v>
      </c>
      <c r="M1693">
        <v>6.3125086112050893E-2</v>
      </c>
      <c r="N1693">
        <v>7.9022244677426204E-2</v>
      </c>
      <c r="O1693">
        <v>0.10178970905703801</v>
      </c>
    </row>
    <row r="1694" spans="2:16">
      <c r="B1694" t="s">
        <v>41</v>
      </c>
      <c r="C1694" t="s">
        <v>94</v>
      </c>
      <c r="D1694" t="s">
        <v>18</v>
      </c>
      <c r="F1694">
        <v>4.7745729339684448</v>
      </c>
      <c r="G1694">
        <v>10.37916731567012</v>
      </c>
      <c r="H1694">
        <v>1.9903752187650481</v>
      </c>
      <c r="I1694">
        <v>23.331272145649361</v>
      </c>
      <c r="J1694">
        <v>9.3522060313771505</v>
      </c>
      <c r="K1694">
        <v>6.1161495576161107</v>
      </c>
      <c r="L1694">
        <v>0.39748412410642903</v>
      </c>
      <c r="M1694">
        <v>1.2715865998969069</v>
      </c>
      <c r="N1694">
        <v>0.9656716052148</v>
      </c>
      <c r="O1694">
        <v>1.0724249507801531</v>
      </c>
    </row>
    <row r="1695" spans="2:16">
      <c r="B1695" t="s">
        <v>41</v>
      </c>
      <c r="C1695" t="s">
        <v>94</v>
      </c>
      <c r="D1695" t="s">
        <v>19</v>
      </c>
      <c r="F1695">
        <v>40.758268667419678</v>
      </c>
      <c r="G1695">
        <v>73.24906349354049</v>
      </c>
      <c r="H1695">
        <v>22.950711445010789</v>
      </c>
      <c r="I1695">
        <v>38.527397260274</v>
      </c>
      <c r="J1695">
        <v>96.58913499000036</v>
      </c>
      <c r="K1695">
        <v>47.500016082485224</v>
      </c>
      <c r="M1695">
        <v>33.868752322434503</v>
      </c>
      <c r="O1695">
        <v>12.571071854643019</v>
      </c>
    </row>
    <row r="1696" spans="2:16">
      <c r="B1696" t="s">
        <v>41</v>
      </c>
      <c r="C1696" t="s">
        <v>94</v>
      </c>
      <c r="D1696" t="s">
        <v>20</v>
      </c>
      <c r="F1696">
        <v>26.71353875055129</v>
      </c>
      <c r="G1696">
        <v>63.27681483443785</v>
      </c>
      <c r="H1696">
        <v>14.329677662879799</v>
      </c>
      <c r="I1696">
        <v>31.313367329840101</v>
      </c>
      <c r="J1696">
        <v>153.4566659899007</v>
      </c>
      <c r="K1696">
        <v>31.008193281251149</v>
      </c>
    </row>
    <row r="1697" spans="2:15">
      <c r="B1697" t="s">
        <v>41</v>
      </c>
      <c r="C1697" t="s">
        <v>94</v>
      </c>
      <c r="D1697" t="s">
        <v>21</v>
      </c>
      <c r="F1697">
        <v>6.680739291150239</v>
      </c>
      <c r="G1697">
        <v>0.79682581644369599</v>
      </c>
      <c r="H1697">
        <v>0.77085453359425904</v>
      </c>
      <c r="I1697">
        <v>14.072877930149581</v>
      </c>
      <c r="J1697">
        <v>7.2021653028639081</v>
      </c>
      <c r="N1697">
        <v>0.64106862015795996</v>
      </c>
      <c r="O1697">
        <v>0.93989909593592902</v>
      </c>
    </row>
    <row r="1698" spans="2:15">
      <c r="B1698" t="s">
        <v>41</v>
      </c>
      <c r="C1698" t="s">
        <v>94</v>
      </c>
      <c r="D1698" t="s">
        <v>22</v>
      </c>
      <c r="G1698">
        <v>4.0140803891572299</v>
      </c>
      <c r="H1698">
        <v>28.965294361925068</v>
      </c>
      <c r="I1698">
        <v>183.8187571636189</v>
      </c>
      <c r="J1698">
        <v>85.886008944011792</v>
      </c>
      <c r="K1698">
        <v>3.5850253349010099</v>
      </c>
      <c r="L1698">
        <v>4.1162893844997201</v>
      </c>
      <c r="M1698">
        <v>4.77509548652883</v>
      </c>
      <c r="N1698">
        <v>5.6058207228475601</v>
      </c>
    </row>
    <row r="1699" spans="2:15">
      <c r="B1699" t="s">
        <v>41</v>
      </c>
      <c r="C1699" t="s">
        <v>94</v>
      </c>
      <c r="D1699" t="s">
        <v>23</v>
      </c>
      <c r="F1699">
        <v>25.62846551399452</v>
      </c>
      <c r="G1699">
        <v>10.477116130366401</v>
      </c>
      <c r="H1699">
        <v>1.6242806894103601</v>
      </c>
      <c r="I1699">
        <v>37.767030927434476</v>
      </c>
      <c r="J1699">
        <v>17.7087068939279</v>
      </c>
      <c r="K1699">
        <v>4.6491705997597004</v>
      </c>
    </row>
    <row r="1700" spans="2:15">
      <c r="B1700" t="s">
        <v>41</v>
      </c>
      <c r="C1700" t="s">
        <v>94</v>
      </c>
      <c r="D1700" t="s">
        <v>24</v>
      </c>
      <c r="F1700">
        <v>1.1054336423203639</v>
      </c>
      <c r="G1700">
        <v>0.64218711843509702</v>
      </c>
      <c r="I1700">
        <v>3.701707013002709</v>
      </c>
      <c r="J1700">
        <v>0.45845984084880598</v>
      </c>
    </row>
    <row r="1701" spans="2:15">
      <c r="B1701" t="s">
        <v>41</v>
      </c>
      <c r="C1701" t="s">
        <v>94</v>
      </c>
      <c r="D1701" t="s">
        <v>25</v>
      </c>
      <c r="F1701">
        <v>2.5740234675967999</v>
      </c>
      <c r="G1701">
        <v>7.5837320840750664</v>
      </c>
      <c r="H1701">
        <v>1.0595278498741501</v>
      </c>
      <c r="I1701">
        <v>22.419485755509442</v>
      </c>
      <c r="J1701">
        <v>9.036364927381479</v>
      </c>
      <c r="K1701">
        <v>0.31581007344369399</v>
      </c>
    </row>
    <row r="1702" spans="2:15">
      <c r="B1702" t="s">
        <v>41</v>
      </c>
      <c r="C1702" t="s">
        <v>94</v>
      </c>
      <c r="D1702" t="s">
        <v>26</v>
      </c>
      <c r="F1702">
        <v>0.17181362360478419</v>
      </c>
      <c r="G1702">
        <v>0.52941091031113674</v>
      </c>
      <c r="H1702">
        <v>0.11319181754265301</v>
      </c>
      <c r="I1702">
        <v>0.24328485327394511</v>
      </c>
      <c r="J1702">
        <v>0.23943225840093499</v>
      </c>
      <c r="M1702">
        <v>0.41213937360552</v>
      </c>
      <c r="N1702">
        <v>3.24597103073032E-2</v>
      </c>
    </row>
    <row r="1703" spans="2:15">
      <c r="B1703" t="s">
        <v>41</v>
      </c>
      <c r="C1703" t="s">
        <v>94</v>
      </c>
      <c r="D1703" t="s">
        <v>27</v>
      </c>
      <c r="F1703">
        <v>8.7144801997660188</v>
      </c>
      <c r="G1703">
        <v>33.47942900153032</v>
      </c>
      <c r="H1703">
        <v>9.3282082283776688</v>
      </c>
      <c r="I1703">
        <v>32.368372092991429</v>
      </c>
      <c r="J1703">
        <v>22.310819190517829</v>
      </c>
    </row>
    <row r="1704" spans="2:15">
      <c r="B1704" t="s">
        <v>41</v>
      </c>
      <c r="C1704" t="s">
        <v>94</v>
      </c>
      <c r="D1704" t="s">
        <v>28</v>
      </c>
      <c r="G1704">
        <v>6.22849928556461E-2</v>
      </c>
      <c r="H1704">
        <v>1.750823167857263</v>
      </c>
      <c r="I1704">
        <v>8.0623034111310385</v>
      </c>
      <c r="J1704">
        <v>2.5597717898850569</v>
      </c>
      <c r="K1704">
        <v>0.161061336686183</v>
      </c>
    </row>
    <row r="1705" spans="2:15">
      <c r="B1705" t="s">
        <v>41</v>
      </c>
      <c r="C1705" t="s">
        <v>94</v>
      </c>
      <c r="D1705" t="s">
        <v>29</v>
      </c>
      <c r="F1705">
        <v>4.4348176246933102</v>
      </c>
      <c r="G1705">
        <v>6.26037903549273</v>
      </c>
      <c r="H1705">
        <v>9.9946502717700589</v>
      </c>
      <c r="I1705">
        <v>45.195777892694892</v>
      </c>
      <c r="J1705">
        <v>61.877356086643807</v>
      </c>
      <c r="K1705">
        <v>2.4264416741066199</v>
      </c>
    </row>
    <row r="1706" spans="2:15">
      <c r="B1706" t="s">
        <v>41</v>
      </c>
      <c r="C1706" t="s">
        <v>94</v>
      </c>
      <c r="D1706" t="s">
        <v>30</v>
      </c>
      <c r="F1706">
        <v>2.7595216063873198</v>
      </c>
      <c r="G1706">
        <v>7.3070790233792202</v>
      </c>
      <c r="I1706">
        <v>68.012677174804267</v>
      </c>
      <c r="J1706">
        <v>10.300736180536241</v>
      </c>
    </row>
    <row r="1707" spans="2:15">
      <c r="B1707" t="s">
        <v>41</v>
      </c>
      <c r="C1707" t="s">
        <v>95</v>
      </c>
      <c r="D1707" t="s">
        <v>16</v>
      </c>
      <c r="E1707">
        <v>7.5393108359502499</v>
      </c>
      <c r="I1707">
        <v>7.2197885086715701</v>
      </c>
      <c r="J1707">
        <v>20.368814704877401</v>
      </c>
      <c r="K1707">
        <v>24.022015744289799</v>
      </c>
      <c r="M1707">
        <v>3.62138603277121</v>
      </c>
      <c r="N1707">
        <v>25.766803606301099</v>
      </c>
      <c r="O1707">
        <v>27.733789824929801</v>
      </c>
    </row>
    <row r="1708" spans="2:15">
      <c r="B1708" t="s">
        <v>41</v>
      </c>
      <c r="C1708" t="s">
        <v>95</v>
      </c>
      <c r="D1708" t="s">
        <v>17</v>
      </c>
      <c r="E1708">
        <v>2.8538812785388101</v>
      </c>
      <c r="H1708">
        <v>0.30217566478646202</v>
      </c>
      <c r="I1708">
        <v>1.1564747664667101</v>
      </c>
      <c r="J1708">
        <v>5.7033642197983498</v>
      </c>
      <c r="K1708">
        <v>2.5467775416246399</v>
      </c>
      <c r="L1708">
        <v>2.1357477542006098</v>
      </c>
      <c r="M1708">
        <v>3.1336735607485</v>
      </c>
      <c r="N1708">
        <v>7.2235689531376499</v>
      </c>
      <c r="O1708">
        <v>3.5670867307492999</v>
      </c>
    </row>
    <row r="1709" spans="2:15">
      <c r="B1709" t="s">
        <v>41</v>
      </c>
      <c r="C1709" t="s">
        <v>95</v>
      </c>
      <c r="D1709" t="s">
        <v>18</v>
      </c>
      <c r="E1709">
        <v>12.347838908062</v>
      </c>
      <c r="J1709">
        <v>2.1478778213282901</v>
      </c>
      <c r="K1709">
        <v>7.0343006425599404</v>
      </c>
      <c r="N1709">
        <v>2.2466708581638999</v>
      </c>
      <c r="O1709">
        <v>7.0411177084989198</v>
      </c>
    </row>
    <row r="1710" spans="2:15">
      <c r="B1710" t="s">
        <v>41</v>
      </c>
      <c r="C1710" t="s">
        <v>95</v>
      </c>
      <c r="D1710" t="s">
        <v>19</v>
      </c>
      <c r="E1710">
        <v>83.440249490289403</v>
      </c>
      <c r="J1710">
        <v>62.485246321359497</v>
      </c>
      <c r="K1710">
        <v>96.92188404481</v>
      </c>
      <c r="N1710">
        <v>22.143878560511901</v>
      </c>
      <c r="O1710">
        <v>104.82726491485001</v>
      </c>
    </row>
    <row r="1711" spans="2:15">
      <c r="B1711" t="s">
        <v>41</v>
      </c>
      <c r="C1711" t="s">
        <v>95</v>
      </c>
      <c r="D1711" t="s">
        <v>20</v>
      </c>
      <c r="E1711">
        <v>5.7282892935355099</v>
      </c>
      <c r="I1711">
        <v>8.7636511526958092</v>
      </c>
      <c r="J1711">
        <v>18.598890348549698</v>
      </c>
      <c r="K1711">
        <v>22.538119088824299</v>
      </c>
      <c r="L1711">
        <v>10.070862780208</v>
      </c>
      <c r="M1711">
        <v>19.6253934506165</v>
      </c>
      <c r="N1711">
        <v>26.866025549445901</v>
      </c>
      <c r="O1711">
        <v>28.253548675968101</v>
      </c>
    </row>
    <row r="1712" spans="2:15">
      <c r="B1712" t="s">
        <v>41</v>
      </c>
      <c r="C1712" t="s">
        <v>95</v>
      </c>
      <c r="D1712" t="s">
        <v>21</v>
      </c>
      <c r="E1712">
        <v>4.6821978080961699</v>
      </c>
      <c r="I1712">
        <v>4.1571486329758596</v>
      </c>
      <c r="J1712">
        <v>2.1585896844620698</v>
      </c>
      <c r="M1712">
        <v>0.46041872334738498</v>
      </c>
      <c r="N1712">
        <v>2.46992171176599</v>
      </c>
      <c r="O1712">
        <v>0.125549951916688</v>
      </c>
    </row>
    <row r="1713" spans="2:16">
      <c r="B1713" t="s">
        <v>41</v>
      </c>
      <c r="C1713" t="s">
        <v>95</v>
      </c>
      <c r="D1713" t="s">
        <v>22</v>
      </c>
      <c r="E1713">
        <v>50.570220002390798</v>
      </c>
      <c r="I1713">
        <v>17.725773718924401</v>
      </c>
      <c r="J1713">
        <v>13.6245233757209</v>
      </c>
      <c r="K1713">
        <v>23.103875398237701</v>
      </c>
      <c r="M1713">
        <v>6.4014070472858302</v>
      </c>
      <c r="N1713">
        <v>9.5403685115642194</v>
      </c>
      <c r="O1713">
        <v>19.978475421119601</v>
      </c>
    </row>
    <row r="1714" spans="2:16">
      <c r="B1714" t="s">
        <v>41</v>
      </c>
      <c r="C1714" t="s">
        <v>95</v>
      </c>
      <c r="D1714" t="s">
        <v>23</v>
      </c>
      <c r="E1714">
        <v>24.854619359856599</v>
      </c>
      <c r="J1714">
        <v>27.894491715378599</v>
      </c>
      <c r="K1714">
        <v>45.138620312954302</v>
      </c>
      <c r="N1714">
        <v>27.8863793204907</v>
      </c>
      <c r="O1714">
        <v>49.822126028023703</v>
      </c>
    </row>
    <row r="1715" spans="2:16">
      <c r="B1715" t="s">
        <v>41</v>
      </c>
      <c r="C1715" t="s">
        <v>95</v>
      </c>
      <c r="D1715" t="s">
        <v>24</v>
      </c>
      <c r="E1715">
        <v>26.649836308442701</v>
      </c>
      <c r="I1715">
        <v>11.0564571578387</v>
      </c>
      <c r="J1715">
        <v>9.0487718023602497</v>
      </c>
      <c r="K1715">
        <v>22.042067674700601</v>
      </c>
      <c r="M1715">
        <v>11.4795267877226</v>
      </c>
      <c r="N1715">
        <v>10.204897211633501</v>
      </c>
      <c r="O1715">
        <v>22.452080331414699</v>
      </c>
    </row>
    <row r="1716" spans="2:16">
      <c r="B1716" t="s">
        <v>41</v>
      </c>
      <c r="C1716" t="s">
        <v>95</v>
      </c>
      <c r="D1716" t="s">
        <v>25</v>
      </c>
      <c r="E1716">
        <v>3.0217566478646201</v>
      </c>
      <c r="I1716">
        <v>8.90112513803086</v>
      </c>
      <c r="J1716">
        <v>13.4165946859745</v>
      </c>
      <c r="K1716">
        <v>14.223152232579899</v>
      </c>
      <c r="M1716">
        <v>5.7338765034171999</v>
      </c>
      <c r="N1716">
        <v>16.9960706163771</v>
      </c>
      <c r="O1716">
        <v>16.6461533965157</v>
      </c>
    </row>
    <row r="1717" spans="2:16">
      <c r="B1717" t="s">
        <v>41</v>
      </c>
      <c r="C1717" t="s">
        <v>95</v>
      </c>
      <c r="D1717" t="s">
        <v>26</v>
      </c>
      <c r="E1717">
        <v>8.8339847015794195</v>
      </c>
      <c r="I1717">
        <v>11.443233508175799</v>
      </c>
      <c r="J1717">
        <v>16.1240813978938</v>
      </c>
      <c r="K1717">
        <v>26.9864370434039</v>
      </c>
      <c r="L1717">
        <v>10.9721133036787</v>
      </c>
      <c r="M1717">
        <v>23.277107041060301</v>
      </c>
      <c r="N1717">
        <v>25.128322316697702</v>
      </c>
      <c r="O1717">
        <v>33.185294012585402</v>
      </c>
    </row>
    <row r="1718" spans="2:16">
      <c r="B1718" t="s">
        <v>41</v>
      </c>
      <c r="C1718" t="s">
        <v>95</v>
      </c>
      <c r="D1718" t="s">
        <v>27</v>
      </c>
      <c r="E1718">
        <v>42.503320776883797</v>
      </c>
      <c r="I1718">
        <v>23.8117105493039</v>
      </c>
      <c r="J1718">
        <v>63.276662249461801</v>
      </c>
      <c r="N1718">
        <v>69.408060748171394</v>
      </c>
      <c r="O1718">
        <v>4.3202103401294902</v>
      </c>
    </row>
    <row r="1719" spans="2:16">
      <c r="B1719" t="s">
        <v>41</v>
      </c>
      <c r="C1719" t="s">
        <v>95</v>
      </c>
      <c r="D1719" t="s">
        <v>28</v>
      </c>
      <c r="E1719">
        <v>20.0175222301215</v>
      </c>
      <c r="I1719">
        <v>6.4216737692710497</v>
      </c>
      <c r="J1719">
        <v>8.5279761510091898</v>
      </c>
      <c r="K1719">
        <v>23.826040789132001</v>
      </c>
      <c r="O1719">
        <v>15.4429280343491</v>
      </c>
    </row>
    <row r="1720" spans="2:16">
      <c r="B1720" t="s">
        <v>41</v>
      </c>
      <c r="C1720" t="s">
        <v>95</v>
      </c>
      <c r="D1720" t="s">
        <v>29</v>
      </c>
      <c r="E1720">
        <v>69.841074808809097</v>
      </c>
      <c r="I1720">
        <v>5.2511514677272197</v>
      </c>
      <c r="J1720">
        <v>54.948338545964504</v>
      </c>
      <c r="K1720">
        <v>97.224762322558405</v>
      </c>
      <c r="N1720">
        <v>39.0150238784001</v>
      </c>
      <c r="O1720">
        <v>104.095685743583</v>
      </c>
    </row>
    <row r="1721" spans="2:16">
      <c r="B1721" t="s">
        <v>41</v>
      </c>
      <c r="C1721" t="s">
        <v>95</v>
      </c>
      <c r="D1721" t="s">
        <v>30</v>
      </c>
      <c r="E1721">
        <v>101.547794336724</v>
      </c>
      <c r="I1721">
        <v>98.277109828255504</v>
      </c>
      <c r="J1721">
        <v>4.6888561269516504</v>
      </c>
      <c r="K1721">
        <v>48.716638068060099</v>
      </c>
      <c r="N1721">
        <v>10.4912463884588</v>
      </c>
      <c r="O1721">
        <v>50.803386821822698</v>
      </c>
    </row>
    <row r="1722" spans="2:16">
      <c r="B1722" t="s">
        <v>41</v>
      </c>
      <c r="C1722" t="s">
        <v>96</v>
      </c>
      <c r="D1722" t="s">
        <v>16</v>
      </c>
      <c r="F1722">
        <v>9.6271169319645002E-3</v>
      </c>
      <c r="H1722">
        <v>4.3389822791952797E-3</v>
      </c>
      <c r="L1722">
        <v>21.9543119305388</v>
      </c>
      <c r="N1722">
        <v>25.316238099639399</v>
      </c>
      <c r="O1722">
        <v>12.646591682172099</v>
      </c>
      <c r="P1722">
        <v>42.725465695975203</v>
      </c>
    </row>
    <row r="1723" spans="2:16">
      <c r="B1723" t="s">
        <v>41</v>
      </c>
      <c r="C1723" t="s">
        <v>96</v>
      </c>
      <c r="D1723" t="s">
        <v>17</v>
      </c>
      <c r="F1723">
        <v>3.7147728757476697E-2</v>
      </c>
      <c r="L1723">
        <v>5.39176733921013</v>
      </c>
      <c r="N1723">
        <v>3.2436844074643099</v>
      </c>
      <c r="O1723">
        <v>1.7465926903551501</v>
      </c>
      <c r="P1723">
        <v>4.04675826151463</v>
      </c>
    </row>
    <row r="1724" spans="2:16">
      <c r="B1724" t="s">
        <v>41</v>
      </c>
      <c r="C1724" t="s">
        <v>96</v>
      </c>
      <c r="D1724" t="s">
        <v>20</v>
      </c>
      <c r="F1724">
        <v>4.5224836286526397E-2</v>
      </c>
      <c r="J1724">
        <v>6.6488197871175903</v>
      </c>
      <c r="L1724">
        <v>21.121909958671399</v>
      </c>
      <c r="N1724">
        <v>6.0202657350100397</v>
      </c>
      <c r="O1724">
        <v>3.8254556784218301</v>
      </c>
      <c r="P1724">
        <v>14.5250151850249</v>
      </c>
    </row>
    <row r="1725" spans="2:16">
      <c r="B1725" t="s">
        <v>41</v>
      </c>
      <c r="C1725" t="s">
        <v>96</v>
      </c>
      <c r="D1725" t="s">
        <v>24</v>
      </c>
      <c r="F1725">
        <v>0.71737933536276</v>
      </c>
    </row>
    <row r="1726" spans="2:16">
      <c r="B1726" t="s">
        <v>41</v>
      </c>
      <c r="C1726" t="s">
        <v>96</v>
      </c>
      <c r="D1726" t="s">
        <v>25</v>
      </c>
      <c r="F1726">
        <v>29.8068141903758</v>
      </c>
      <c r="K1726">
        <v>6.6228309472950402</v>
      </c>
      <c r="L1726">
        <v>9.7395026896079901</v>
      </c>
      <c r="M1726">
        <v>2.8427148703107501</v>
      </c>
      <c r="N1726">
        <v>11.4342020206941</v>
      </c>
      <c r="O1726">
        <v>5.1917726988769601</v>
      </c>
      <c r="P1726">
        <v>14.2429012947819</v>
      </c>
    </row>
    <row r="1727" spans="2:16">
      <c r="B1727" t="s">
        <v>41</v>
      </c>
      <c r="C1727" t="s">
        <v>96</v>
      </c>
      <c r="D1727" t="s">
        <v>27</v>
      </c>
      <c r="F1727">
        <v>39.034018264840199</v>
      </c>
      <c r="L1727">
        <v>9.8892336269144003</v>
      </c>
      <c r="N1727">
        <v>6.7993527443563</v>
      </c>
      <c r="O1727">
        <v>2.3184335632839601</v>
      </c>
      <c r="P1727">
        <v>9.2578819270605202</v>
      </c>
    </row>
    <row r="1728" spans="2:16">
      <c r="B1728" t="s">
        <v>41</v>
      </c>
      <c r="C1728" t="s">
        <v>96</v>
      </c>
      <c r="D1728" t="s">
        <v>28</v>
      </c>
      <c r="N1728">
        <v>0.224458726748298</v>
      </c>
      <c r="P1728">
        <v>0.27416030195685198</v>
      </c>
    </row>
    <row r="1729" spans="2:16">
      <c r="B1729" t="s">
        <v>41</v>
      </c>
      <c r="C1729" t="s">
        <v>96</v>
      </c>
      <c r="D1729" t="s">
        <v>29</v>
      </c>
      <c r="F1729">
        <v>0.42418618630305399</v>
      </c>
      <c r="G1729">
        <v>0.418552424721088</v>
      </c>
      <c r="H1729">
        <v>0.16935180625038901</v>
      </c>
      <c r="L1729">
        <v>48.233017828693498</v>
      </c>
    </row>
    <row r="1730" spans="2:16">
      <c r="B1730" t="s">
        <v>41</v>
      </c>
      <c r="C1730" t="s">
        <v>96</v>
      </c>
      <c r="D1730" t="s">
        <v>30</v>
      </c>
      <c r="G1730">
        <v>20.097602739726</v>
      </c>
    </row>
    <row r="1731" spans="2:16">
      <c r="B1731" t="s">
        <v>41</v>
      </c>
      <c r="C1731" t="s">
        <v>97</v>
      </c>
      <c r="D1731" t="s">
        <v>16</v>
      </c>
      <c r="H1731">
        <v>7.9133486466894998E-2</v>
      </c>
      <c r="I1731">
        <v>1.2319016077067799</v>
      </c>
      <c r="J1731">
        <v>5.6635375768156297</v>
      </c>
      <c r="K1731">
        <v>27.401393957184499</v>
      </c>
      <c r="L1731">
        <v>3.1783767385028501</v>
      </c>
      <c r="M1731">
        <v>15.212859683676101</v>
      </c>
      <c r="N1731">
        <v>16.759508477640601</v>
      </c>
      <c r="O1731">
        <v>8.4648811054828492</v>
      </c>
      <c r="P1731">
        <v>15.8919225488651</v>
      </c>
    </row>
    <row r="1732" spans="2:16">
      <c r="B1732" t="s">
        <v>41</v>
      </c>
      <c r="C1732" t="s">
        <v>97</v>
      </c>
      <c r="D1732" t="s">
        <v>17</v>
      </c>
      <c r="F1732">
        <v>2.1885387145361999E-4</v>
      </c>
      <c r="G1732">
        <v>2.9942685958658499</v>
      </c>
      <c r="H1732">
        <v>4.7541548581442301E-4</v>
      </c>
      <c r="I1732">
        <v>0.69788567038577398</v>
      </c>
      <c r="J1732">
        <v>2.2986561141740198</v>
      </c>
      <c r="K1732">
        <v>1.4582142402104199E-3</v>
      </c>
      <c r="L1732">
        <v>1.7073150999987901</v>
      </c>
      <c r="M1732">
        <v>1.2890672969803001</v>
      </c>
      <c r="N1732">
        <v>0.75046325805035097</v>
      </c>
      <c r="O1732">
        <v>1.52317341817231</v>
      </c>
      <c r="P1732">
        <v>1.05205156047839</v>
      </c>
    </row>
    <row r="1733" spans="2:16">
      <c r="B1733" t="s">
        <v>41</v>
      </c>
      <c r="C1733" t="s">
        <v>97</v>
      </c>
      <c r="D1733" t="s">
        <v>18</v>
      </c>
      <c r="F1733">
        <v>3.3822871042832201E-4</v>
      </c>
      <c r="G1733">
        <v>8.4557177607080304E-4</v>
      </c>
      <c r="H1733">
        <v>1.1413721094622</v>
      </c>
      <c r="I1733">
        <v>3.7188505554844999</v>
      </c>
      <c r="J1733">
        <v>18.9175131154654</v>
      </c>
      <c r="K1733">
        <v>69.943760694219904</v>
      </c>
      <c r="L1733">
        <v>10.3954200461302</v>
      </c>
      <c r="M1733">
        <v>17.4608790699907</v>
      </c>
      <c r="N1733">
        <v>63.088885990660202</v>
      </c>
      <c r="O1733">
        <v>18.0658105758944</v>
      </c>
      <c r="P1733">
        <v>9.7896885402265283</v>
      </c>
    </row>
    <row r="1734" spans="2:16">
      <c r="B1734" t="s">
        <v>41</v>
      </c>
      <c r="C1734" t="s">
        <v>97</v>
      </c>
      <c r="D1734" t="s">
        <v>19</v>
      </c>
      <c r="F1734">
        <v>0.22</v>
      </c>
      <c r="G1734">
        <v>6.78</v>
      </c>
      <c r="H1734">
        <v>40.662125806657301</v>
      </c>
      <c r="I1734">
        <v>183.20418215937471</v>
      </c>
      <c r="J1734">
        <v>891.3318689007092</v>
      </c>
      <c r="K1734">
        <v>3221.6738374132301</v>
      </c>
      <c r="L1734">
        <v>135.3023357209</v>
      </c>
      <c r="M1734">
        <v>926.26834934847693</v>
      </c>
      <c r="N1734">
        <v>3214.551896586328</v>
      </c>
      <c r="O1734">
        <v>185.12666192118701</v>
      </c>
      <c r="P1734">
        <v>912.06090922443991</v>
      </c>
    </row>
    <row r="1735" spans="2:16">
      <c r="B1735" t="s">
        <v>41</v>
      </c>
      <c r="C1735" t="s">
        <v>97</v>
      </c>
      <c r="D1735" t="s">
        <v>20</v>
      </c>
      <c r="G1735">
        <v>5.6260603980782399E-2</v>
      </c>
      <c r="I1735">
        <v>1.2295420840368939E-2</v>
      </c>
      <c r="J1735">
        <v>4.2765181940413503E-2</v>
      </c>
      <c r="L1735">
        <v>3.0282719653746501E-2</v>
      </c>
      <c r="M1735">
        <v>2.35778831270359E-2</v>
      </c>
      <c r="N1735">
        <v>1.29035913142938E-2</v>
      </c>
      <c r="O1735">
        <v>2.6937198049332998E-2</v>
      </c>
      <c r="P1735">
        <v>1.84885283573871E-2</v>
      </c>
    </row>
    <row r="1736" spans="2:16">
      <c r="B1736" t="s">
        <v>41</v>
      </c>
      <c r="C1736" t="s">
        <v>97</v>
      </c>
      <c r="D1736" t="s">
        <v>21</v>
      </c>
      <c r="G1736">
        <v>2</v>
      </c>
      <c r="H1736">
        <v>1.3059871834922501</v>
      </c>
      <c r="I1736">
        <v>3.3099083537963301</v>
      </c>
      <c r="J1736">
        <v>25.395798073611601</v>
      </c>
      <c r="K1736">
        <v>33.768266332166391</v>
      </c>
      <c r="L1736">
        <v>13.012126018409999</v>
      </c>
      <c r="M1736">
        <v>18.3479043517404</v>
      </c>
      <c r="N1736">
        <v>29.7931377333217</v>
      </c>
      <c r="O1736">
        <v>20.937717261652299</v>
      </c>
      <c r="P1736">
        <v>23.3755437466906</v>
      </c>
    </row>
    <row r="1737" spans="2:16">
      <c r="B1737" t="s">
        <v>41</v>
      </c>
      <c r="C1737" t="s">
        <v>97</v>
      </c>
      <c r="D1737" t="s">
        <v>22</v>
      </c>
      <c r="I1737">
        <v>4.0000000000000002E-4</v>
      </c>
      <c r="J1737">
        <v>1.9227313556979099E-3</v>
      </c>
      <c r="K1737">
        <v>9.4179648508646904E-3</v>
      </c>
      <c r="L1737">
        <v>6.6895562450446295E-4</v>
      </c>
      <c r="M1737">
        <v>4.8154845946748598E-3</v>
      </c>
      <c r="N1737">
        <v>4.8805308019784404E-3</v>
      </c>
      <c r="O1737">
        <v>2.38446043253798E-3</v>
      </c>
      <c r="P1737">
        <v>4.4440602367706201E-3</v>
      </c>
    </row>
    <row r="1738" spans="2:16">
      <c r="B1738" t="s">
        <v>41</v>
      </c>
      <c r="C1738" t="s">
        <v>97</v>
      </c>
      <c r="D1738" t="s">
        <v>23</v>
      </c>
      <c r="F1738">
        <v>0.14000000000000001</v>
      </c>
      <c r="G1738">
        <v>0.18831530542210001</v>
      </c>
      <c r="H1738">
        <v>4.6712696945778998</v>
      </c>
      <c r="I1738">
        <v>19.193956725161399</v>
      </c>
      <c r="J1738">
        <v>93.256229040310103</v>
      </c>
      <c r="K1738">
        <v>451.27069143795711</v>
      </c>
      <c r="L1738">
        <v>51.730073060370202</v>
      </c>
      <c r="M1738">
        <v>86.019107744961801</v>
      </c>
      <c r="N1738">
        <v>440.26403408649099</v>
      </c>
      <c r="O1738">
        <v>66.793290503627603</v>
      </c>
      <c r="P1738">
        <v>129.76921962463601</v>
      </c>
    </row>
    <row r="1739" spans="2:16">
      <c r="B1739" t="s">
        <v>41</v>
      </c>
      <c r="C1739" t="s">
        <v>97</v>
      </c>
      <c r="D1739" t="s">
        <v>24</v>
      </c>
      <c r="F1739">
        <v>2.15</v>
      </c>
      <c r="G1739">
        <v>4.8499999999999996</v>
      </c>
      <c r="I1739">
        <v>25.231867094321501</v>
      </c>
      <c r="J1739">
        <v>115.62636677040101</v>
      </c>
      <c r="K1739">
        <v>11.08428630815</v>
      </c>
      <c r="L1739">
        <v>64.942942632214496</v>
      </c>
      <c r="M1739">
        <v>69.699275590808298</v>
      </c>
      <c r="N1739">
        <v>6.2144156416999499</v>
      </c>
      <c r="O1739">
        <v>64.942542632214497</v>
      </c>
      <c r="P1739">
        <v>69.698875590808299</v>
      </c>
    </row>
    <row r="1740" spans="2:16">
      <c r="B1740" t="s">
        <v>41</v>
      </c>
      <c r="C1740" t="s">
        <v>97</v>
      </c>
      <c r="D1740" t="s">
        <v>25</v>
      </c>
      <c r="F1740">
        <v>1.98958064957836E-5</v>
      </c>
      <c r="G1740">
        <v>0.112000171222097</v>
      </c>
      <c r="I1740">
        <v>0.45467270427685902</v>
      </c>
      <c r="J1740">
        <v>2.1455406182930399</v>
      </c>
      <c r="K1740">
        <v>10.0993849594468</v>
      </c>
      <c r="L1740">
        <v>1.19709289849084</v>
      </c>
      <c r="M1740">
        <v>5.6393675471193001</v>
      </c>
      <c r="N1740">
        <v>6.1880926520978896</v>
      </c>
      <c r="O1740">
        <v>3.1482417391145199</v>
      </c>
      <c r="P1740">
        <v>5.8800295991409302</v>
      </c>
    </row>
    <row r="1741" spans="2:16">
      <c r="B1741" t="s">
        <v>41</v>
      </c>
      <c r="C1741" t="s">
        <v>97</v>
      </c>
      <c r="D1741" t="s">
        <v>26</v>
      </c>
      <c r="G1741">
        <v>5.6260603980782399E-2</v>
      </c>
      <c r="I1741">
        <v>1.2295420840368901E-2</v>
      </c>
      <c r="J1741">
        <v>4.2765181940413503E-2</v>
      </c>
      <c r="K1741">
        <v>5.0015377670110201E-3</v>
      </c>
      <c r="L1741">
        <v>2.5281181886735501E-2</v>
      </c>
      <c r="M1741">
        <v>2.5775123505579301E-2</v>
      </c>
      <c r="N1741">
        <v>1.35106483242181E-2</v>
      </c>
      <c r="O1741">
        <v>2.5098176843111698E-2</v>
      </c>
      <c r="P1741">
        <v>1.4051777613452599E-2</v>
      </c>
    </row>
    <row r="1742" spans="2:16">
      <c r="B1742" t="s">
        <v>41</v>
      </c>
      <c r="C1742" t="s">
        <v>97</v>
      </c>
      <c r="D1742" t="s">
        <v>28</v>
      </c>
      <c r="F1742">
        <v>0.44944911955078798</v>
      </c>
      <c r="G1742">
        <v>0.24367362421081801</v>
      </c>
      <c r="I1742">
        <v>3.0735930458110898</v>
      </c>
      <c r="J1742">
        <v>12.953345798275697</v>
      </c>
      <c r="K1742">
        <v>62.234856910661591</v>
      </c>
      <c r="L1742">
        <v>2.1542673386240199</v>
      </c>
      <c r="M1742">
        <v>13.489775553158349</v>
      </c>
      <c r="N1742">
        <v>62.340974757243302</v>
      </c>
      <c r="O1742">
        <v>2.22433807225705</v>
      </c>
      <c r="P1742">
        <v>13.662231611056221</v>
      </c>
    </row>
    <row r="1743" spans="2:16">
      <c r="B1743" t="s">
        <v>41</v>
      </c>
      <c r="C1743" t="s">
        <v>97</v>
      </c>
      <c r="D1743" t="s">
        <v>29</v>
      </c>
      <c r="F1743">
        <v>0.909375419784207</v>
      </c>
      <c r="G1743">
        <v>6.8717262206934002</v>
      </c>
      <c r="H1743">
        <v>2.0343319531094299</v>
      </c>
      <c r="I1743">
        <v>40.4889417502811</v>
      </c>
      <c r="J1743">
        <v>189.16084045621955</v>
      </c>
      <c r="K1743">
        <v>898.74784205821607</v>
      </c>
      <c r="L1743">
        <v>104.103987857883</v>
      </c>
      <c r="M1743">
        <v>174.994238755098</v>
      </c>
      <c r="N1743">
        <v>877.24511208122601</v>
      </c>
      <c r="O1743">
        <v>135.24659406365501</v>
      </c>
      <c r="P1743">
        <v>209.68622186272199</v>
      </c>
    </row>
    <row r="1744" spans="2:16">
      <c r="B1744" t="s">
        <v>41</v>
      </c>
      <c r="C1744" t="s">
        <v>97</v>
      </c>
      <c r="D1744" t="s">
        <v>30</v>
      </c>
      <c r="F1744">
        <v>8.7683073662258693</v>
      </c>
      <c r="G1744">
        <v>58.566065219217599</v>
      </c>
      <c r="H1744">
        <v>0.105304350748227</v>
      </c>
      <c r="I1744">
        <v>178.38608838156699</v>
      </c>
      <c r="J1744">
        <v>903.995954513745</v>
      </c>
      <c r="K1744">
        <v>156.96986081079001</v>
      </c>
      <c r="L1744">
        <v>283.876040931305</v>
      </c>
      <c r="M1744">
        <v>867.46409669887805</v>
      </c>
      <c r="N1744">
        <v>137.95218164753899</v>
      </c>
      <c r="O1744">
        <v>287.475390143141</v>
      </c>
      <c r="P1744">
        <v>874.52651365796305</v>
      </c>
    </row>
    <row r="1745" spans="2:16">
      <c r="B1745" t="s">
        <v>41</v>
      </c>
      <c r="C1745" t="s">
        <v>98</v>
      </c>
      <c r="D1745" t="s">
        <v>16</v>
      </c>
      <c r="I1745">
        <v>4.0000000000000002E-4</v>
      </c>
      <c r="J1745">
        <v>1.9227313556979099E-3</v>
      </c>
      <c r="K1745">
        <v>9.4179648508646904E-3</v>
      </c>
      <c r="L1745">
        <v>6.6895562450446295E-4</v>
      </c>
      <c r="M1745">
        <v>4.8154845946748598E-3</v>
      </c>
      <c r="N1745">
        <v>5.1744116798375902E-3</v>
      </c>
      <c r="O1745">
        <v>2.0905795546788302E-3</v>
      </c>
      <c r="P1745">
        <v>4.5731659161424602E-3</v>
      </c>
    </row>
    <row r="1746" spans="2:16">
      <c r="B1746" t="s">
        <v>41</v>
      </c>
      <c r="C1746" t="s">
        <v>98</v>
      </c>
      <c r="D1746" t="s">
        <v>17</v>
      </c>
      <c r="H1746">
        <v>1.599994E-3</v>
      </c>
      <c r="I1746">
        <v>6.4909025818213201E-3</v>
      </c>
      <c r="J1746">
        <v>3.1903552907862599E-2</v>
      </c>
      <c r="K1746">
        <v>3.3486335433467302E-3</v>
      </c>
      <c r="L1746">
        <v>1.72550093072515E-2</v>
      </c>
      <c r="M1746">
        <v>1.8959006658987799E-2</v>
      </c>
      <c r="N1746">
        <v>9.0578846919007108E-3</v>
      </c>
      <c r="O1746">
        <v>1.76035974336596E-2</v>
      </c>
      <c r="P1746">
        <v>1.42093154255319E-2</v>
      </c>
    </row>
    <row r="1747" spans="2:16">
      <c r="B1747" t="s">
        <v>41</v>
      </c>
      <c r="C1747" t="s">
        <v>98</v>
      </c>
      <c r="D1747" t="s">
        <v>19</v>
      </c>
      <c r="H1747">
        <v>4.9599850000000001E-2</v>
      </c>
      <c r="I1747">
        <v>0.189218117082283</v>
      </c>
      <c r="J1747">
        <v>0.93132887404381703</v>
      </c>
      <c r="K1747">
        <v>4.4829339324760902</v>
      </c>
      <c r="L1747">
        <v>0.51483699297726904</v>
      </c>
      <c r="M1747">
        <v>2.4911950174883</v>
      </c>
      <c r="N1747">
        <v>2.7392975064815301</v>
      </c>
      <c r="O1747">
        <v>1.3826766936861501</v>
      </c>
      <c r="P1747">
        <v>2.59978965718265</v>
      </c>
    </row>
    <row r="1748" spans="2:16">
      <c r="B1748" t="s">
        <v>41</v>
      </c>
      <c r="C1748" t="s">
        <v>98</v>
      </c>
      <c r="D1748" t="s">
        <v>21</v>
      </c>
      <c r="E1748">
        <v>11.1111111111111</v>
      </c>
      <c r="H1748">
        <v>0.88298415834809396</v>
      </c>
      <c r="I1748">
        <v>33.790017074561</v>
      </c>
      <c r="J1748">
        <v>132.382471821096</v>
      </c>
      <c r="K1748">
        <v>70.895192531382307</v>
      </c>
      <c r="L1748">
        <v>77.102560549194706</v>
      </c>
      <c r="M1748">
        <v>105.369912938035</v>
      </c>
      <c r="N1748">
        <v>73.621769770897799</v>
      </c>
      <c r="O1748">
        <v>89.520374897777202</v>
      </c>
      <c r="P1748">
        <v>91.422142077273193</v>
      </c>
    </row>
    <row r="1749" spans="2:16">
      <c r="B1749" t="s">
        <v>41</v>
      </c>
      <c r="C1749" t="s">
        <v>98</v>
      </c>
      <c r="D1749" t="s">
        <v>22</v>
      </c>
      <c r="I1749">
        <v>4.0000000000000002E-4</v>
      </c>
      <c r="J1749">
        <v>1.9227313556979099E-3</v>
      </c>
      <c r="K1749">
        <v>9.4179648508646904E-3</v>
      </c>
      <c r="L1749">
        <v>6.6895562450446295E-4</v>
      </c>
      <c r="M1749">
        <v>4.8154845946748598E-3</v>
      </c>
      <c r="N1749">
        <v>5.1744116798375902E-3</v>
      </c>
      <c r="O1749">
        <v>2.0905795546788302E-3</v>
      </c>
      <c r="P1749">
        <v>4.5731659161424602E-3</v>
      </c>
    </row>
    <row r="1750" spans="2:16">
      <c r="B1750" t="s">
        <v>41</v>
      </c>
      <c r="C1750" t="s">
        <v>98</v>
      </c>
      <c r="D1750" t="s">
        <v>23</v>
      </c>
      <c r="I1750">
        <v>4.0000000000000002E-4</v>
      </c>
      <c r="J1750">
        <v>1.9572825490817101</v>
      </c>
      <c r="K1750">
        <v>7.4531372301587497</v>
      </c>
      <c r="L1750">
        <v>0.85968387188221596</v>
      </c>
      <c r="M1750">
        <v>4.3712827560575596</v>
      </c>
      <c r="N1750">
        <v>4.5561476955554099</v>
      </c>
      <c r="O1750">
        <v>2.4019747843551</v>
      </c>
      <c r="P1750">
        <v>4.4520963204778496</v>
      </c>
    </row>
    <row r="1751" spans="2:16">
      <c r="B1751" t="s">
        <v>41</v>
      </c>
      <c r="C1751" t="s">
        <v>98</v>
      </c>
      <c r="D1751" t="s">
        <v>25</v>
      </c>
      <c r="I1751">
        <v>4.0000000000000002E-4</v>
      </c>
      <c r="J1751">
        <v>1.9227313556979099E-3</v>
      </c>
      <c r="K1751">
        <v>9.4179648508646904E-3</v>
      </c>
      <c r="L1751">
        <v>6.6895562450446295E-4</v>
      </c>
      <c r="M1751">
        <v>4.8154845946748598E-3</v>
      </c>
      <c r="N1751">
        <v>5.1744116798375902E-3</v>
      </c>
      <c r="O1751">
        <v>2.0905795546788302E-3</v>
      </c>
      <c r="P1751">
        <v>4.5731659161424602E-3</v>
      </c>
    </row>
    <row r="1752" spans="2:16">
      <c r="B1752" t="s">
        <v>41</v>
      </c>
      <c r="C1752" t="s">
        <v>98</v>
      </c>
      <c r="D1752" t="s">
        <v>27</v>
      </c>
      <c r="I1752">
        <v>4.0000000000000002E-4</v>
      </c>
      <c r="J1752">
        <v>1.9227313556979099E-3</v>
      </c>
      <c r="L1752">
        <v>6.6895562450446295E-4</v>
      </c>
      <c r="M1752">
        <v>6.7805054578860802E-4</v>
      </c>
      <c r="O1752">
        <v>2.7295114132671E-4</v>
      </c>
    </row>
    <row r="1753" spans="2:16">
      <c r="B1753" t="s">
        <v>41</v>
      </c>
      <c r="C1753" t="s">
        <v>98</v>
      </c>
      <c r="D1753" t="s">
        <v>28</v>
      </c>
      <c r="J1753">
        <v>4.0000000000000002E-4</v>
      </c>
    </row>
    <row r="1754" spans="2:16">
      <c r="B1754" t="s">
        <v>41</v>
      </c>
      <c r="C1754" t="s">
        <v>98</v>
      </c>
      <c r="D1754" t="s">
        <v>29</v>
      </c>
      <c r="F1754">
        <v>3.4857452980612798E-3</v>
      </c>
      <c r="G1754">
        <v>8.7143632451532095E-3</v>
      </c>
      <c r="H1754">
        <v>1.3542981192245101E-2</v>
      </c>
      <c r="I1754">
        <v>0.41065101437937701</v>
      </c>
      <c r="J1754">
        <v>1.86077704959775</v>
      </c>
      <c r="K1754">
        <v>8.9825803621702995</v>
      </c>
      <c r="L1754">
        <v>1.04731018037723</v>
      </c>
      <c r="M1754">
        <v>4.9890775683943502</v>
      </c>
      <c r="N1754">
        <v>5.4961133023375099</v>
      </c>
      <c r="O1754">
        <v>2.77857969308242</v>
      </c>
      <c r="P1754">
        <v>5.2114249392794596</v>
      </c>
    </row>
    <row r="1755" spans="2:16">
      <c r="B1755" t="s">
        <v>41</v>
      </c>
      <c r="C1755" t="s">
        <v>98</v>
      </c>
      <c r="D1755" t="s">
        <v>30</v>
      </c>
      <c r="F1755">
        <v>4.5314688874796701E-4</v>
      </c>
      <c r="G1755">
        <v>1.0265328672218701</v>
      </c>
      <c r="H1755">
        <v>0.76300718755499197</v>
      </c>
      <c r="I1755">
        <v>0.35462040860224903</v>
      </c>
      <c r="J1755">
        <v>1.6747540175654001</v>
      </c>
      <c r="K1755">
        <v>9.9534543993914095</v>
      </c>
      <c r="L1755">
        <v>0.93417221658778804</v>
      </c>
      <c r="M1755">
        <v>5.3112944163342197</v>
      </c>
      <c r="N1755">
        <v>5.9907668149119804</v>
      </c>
      <c r="O1755">
        <v>2.8566987418130401</v>
      </c>
      <c r="P1755">
        <v>5.6093954493781002</v>
      </c>
    </row>
    <row r="1756" spans="2:16">
      <c r="B1756" t="s">
        <v>41</v>
      </c>
      <c r="C1756" t="s">
        <v>99</v>
      </c>
      <c r="D1756" t="s">
        <v>16</v>
      </c>
      <c r="F1756">
        <v>0.58305074376686306</v>
      </c>
      <c r="I1756">
        <v>4.2380904788230804</v>
      </c>
      <c r="J1756">
        <v>17.223022736506401</v>
      </c>
      <c r="K1756">
        <v>85.047715792977598</v>
      </c>
      <c r="L1756">
        <v>351.90207820386502</v>
      </c>
      <c r="M1756">
        <v>44.932773477502899</v>
      </c>
      <c r="N1756">
        <v>336.41170617363298</v>
      </c>
      <c r="O1756">
        <v>392.86731613967402</v>
      </c>
      <c r="P1756">
        <v>394.65211096794798</v>
      </c>
    </row>
    <row r="1757" spans="2:16">
      <c r="B1757" t="s">
        <v>41</v>
      </c>
      <c r="C1757" t="s">
        <v>99</v>
      </c>
      <c r="D1757" t="s">
        <v>17</v>
      </c>
      <c r="F1757">
        <v>2.2497920233401398</v>
      </c>
      <c r="I1757">
        <v>13.361759289342899</v>
      </c>
      <c r="J1757">
        <v>37.164944029610901</v>
      </c>
      <c r="K1757">
        <v>26.417801683952199</v>
      </c>
      <c r="L1757">
        <v>56.232607484936501</v>
      </c>
      <c r="M1757">
        <v>19.739734201887501</v>
      </c>
      <c r="N1757">
        <v>37.436183749855701</v>
      </c>
      <c r="O1757">
        <v>52.045385035050401</v>
      </c>
      <c r="P1757">
        <v>42.049852127737402</v>
      </c>
    </row>
    <row r="1758" spans="2:16">
      <c r="B1758" t="s">
        <v>41</v>
      </c>
      <c r="C1758" t="s">
        <v>99</v>
      </c>
      <c r="D1758" t="s">
        <v>18</v>
      </c>
      <c r="F1758">
        <v>3.8419023109614701</v>
      </c>
      <c r="G1758">
        <v>1.42091937663595</v>
      </c>
      <c r="I1758">
        <v>26.982575525055498</v>
      </c>
      <c r="J1758">
        <v>108.741736938434</v>
      </c>
      <c r="K1758">
        <v>74.809931081561402</v>
      </c>
      <c r="L1758">
        <v>218.639984450263</v>
      </c>
      <c r="N1758">
        <v>42.603477570031501</v>
      </c>
      <c r="O1758">
        <v>276.73852093168603</v>
      </c>
      <c r="P1758">
        <v>55.469137319539897</v>
      </c>
    </row>
    <row r="1759" spans="2:16">
      <c r="B1759" t="s">
        <v>41</v>
      </c>
      <c r="C1759" t="s">
        <v>99</v>
      </c>
      <c r="D1759" t="s">
        <v>19</v>
      </c>
      <c r="F1759">
        <v>44.223670504200001</v>
      </c>
      <c r="H1759">
        <v>111.19329150888299</v>
      </c>
      <c r="I1759">
        <v>634.57744739159796</v>
      </c>
      <c r="J1759">
        <v>198.68478207401799</v>
      </c>
      <c r="K1759">
        <v>2177.03356505682</v>
      </c>
      <c r="L1759">
        <v>323.34618360848299</v>
      </c>
      <c r="M1759">
        <v>373.17350184251802</v>
      </c>
      <c r="N1759">
        <v>1662.1994957269201</v>
      </c>
      <c r="O1759">
        <v>564.30589033488798</v>
      </c>
      <c r="P1759">
        <v>1267.3853255015399</v>
      </c>
    </row>
    <row r="1760" spans="2:16">
      <c r="B1760" t="s">
        <v>41</v>
      </c>
      <c r="C1760" t="s">
        <v>99</v>
      </c>
      <c r="D1760" t="s">
        <v>20</v>
      </c>
      <c r="F1760">
        <v>3.8130744320012502</v>
      </c>
      <c r="H1760">
        <v>11.285733464520201</v>
      </c>
      <c r="I1760">
        <v>55.774170738848603</v>
      </c>
      <c r="J1760">
        <v>209.46228783080701</v>
      </c>
      <c r="K1760">
        <v>176.39627234422801</v>
      </c>
      <c r="L1760">
        <v>213.85788163462399</v>
      </c>
      <c r="N1760">
        <v>103.16709163879899</v>
      </c>
      <c r="O1760">
        <v>154.104047899178</v>
      </c>
      <c r="P1760">
        <v>132.687367662323</v>
      </c>
    </row>
    <row r="1761" spans="2:16">
      <c r="B1761" t="s">
        <v>41</v>
      </c>
      <c r="C1761" t="s">
        <v>99</v>
      </c>
      <c r="D1761" t="s">
        <v>21</v>
      </c>
      <c r="F1761">
        <v>0.30599999999999999</v>
      </c>
      <c r="G1761">
        <v>2.6855906106240002</v>
      </c>
      <c r="I1761">
        <v>13.205164917549601</v>
      </c>
      <c r="J1761">
        <v>57.513222136241197</v>
      </c>
      <c r="K1761">
        <v>245.57068038531801</v>
      </c>
    </row>
    <row r="1762" spans="2:16">
      <c r="B1762" t="s">
        <v>41</v>
      </c>
      <c r="C1762" t="s">
        <v>99</v>
      </c>
      <c r="D1762" t="s">
        <v>22</v>
      </c>
      <c r="I1762">
        <v>0.25696161110328303</v>
      </c>
      <c r="J1762">
        <v>1.1565352727103999</v>
      </c>
      <c r="K1762">
        <v>5.6495849782671499</v>
      </c>
    </row>
    <row r="1763" spans="2:16">
      <c r="B1763" t="s">
        <v>41</v>
      </c>
      <c r="C1763" t="s">
        <v>99</v>
      </c>
      <c r="D1763" t="s">
        <v>23</v>
      </c>
      <c r="F1763">
        <v>15.011195475751901</v>
      </c>
      <c r="I1763">
        <v>82.127046967261705</v>
      </c>
      <c r="J1763">
        <v>115.13595536634899</v>
      </c>
      <c r="K1763">
        <v>412.57484860639499</v>
      </c>
      <c r="L1763">
        <v>285.01079286976102</v>
      </c>
      <c r="M1763">
        <v>139.59943361434199</v>
      </c>
      <c r="N1763">
        <v>488.47287183145602</v>
      </c>
      <c r="O1763">
        <v>388.44859020169298</v>
      </c>
      <c r="P1763">
        <v>491.88386845761897</v>
      </c>
    </row>
    <row r="1764" spans="2:16">
      <c r="B1764" t="s">
        <v>41</v>
      </c>
      <c r="C1764" t="s">
        <v>99</v>
      </c>
      <c r="D1764" t="s">
        <v>24</v>
      </c>
      <c r="F1764">
        <v>1.53</v>
      </c>
      <c r="G1764">
        <v>1.4669931544021699</v>
      </c>
      <c r="I1764">
        <v>13.5768162864467</v>
      </c>
      <c r="J1764">
        <v>55.730427911725499</v>
      </c>
      <c r="K1764">
        <v>13.3590585444014</v>
      </c>
    </row>
    <row r="1765" spans="2:16">
      <c r="B1765" t="s">
        <v>41</v>
      </c>
      <c r="C1765" t="s">
        <v>99</v>
      </c>
      <c r="D1765" t="s">
        <v>25</v>
      </c>
      <c r="H1765">
        <v>2.58722460209369</v>
      </c>
      <c r="I1765">
        <v>9.9472578212135598</v>
      </c>
      <c r="J1765">
        <v>49.825358302513003</v>
      </c>
      <c r="K1765">
        <v>213.98665843213701</v>
      </c>
      <c r="L1765">
        <v>168.71191160531001</v>
      </c>
      <c r="M1765">
        <v>25.265471479359601</v>
      </c>
      <c r="N1765">
        <v>235.334309667322</v>
      </c>
      <c r="O1765">
        <v>162.85418876293801</v>
      </c>
      <c r="P1765">
        <v>185.89620170757101</v>
      </c>
    </row>
    <row r="1766" spans="2:16">
      <c r="B1766" t="s">
        <v>41</v>
      </c>
      <c r="C1766" t="s">
        <v>99</v>
      </c>
      <c r="D1766" t="s">
        <v>26</v>
      </c>
      <c r="F1766">
        <v>8.9760000000000006E-2</v>
      </c>
      <c r="G1766">
        <v>5.4799377599999997E-2</v>
      </c>
      <c r="H1766">
        <v>0.21465932294342699</v>
      </c>
      <c r="I1766">
        <v>1.48883567414161</v>
      </c>
      <c r="J1766">
        <v>6.8160927328648997</v>
      </c>
      <c r="K1766">
        <v>32.816153203602603</v>
      </c>
      <c r="L1766">
        <v>29.516910589060501</v>
      </c>
      <c r="N1766">
        <v>33.038382027667502</v>
      </c>
      <c r="O1766">
        <v>24.671112627584701</v>
      </c>
      <c r="P1766">
        <v>26.383359731991899</v>
      </c>
    </row>
    <row r="1767" spans="2:16">
      <c r="B1767" t="s">
        <v>41</v>
      </c>
      <c r="C1767" t="s">
        <v>99</v>
      </c>
      <c r="D1767" t="s">
        <v>27</v>
      </c>
      <c r="H1767">
        <v>4.7190911015594299</v>
      </c>
      <c r="I1767">
        <v>17.968660611013501</v>
      </c>
      <c r="J1767">
        <v>90.093162000253301</v>
      </c>
      <c r="K1767">
        <v>427.98206470193998</v>
      </c>
      <c r="L1767">
        <v>538.93339244807601</v>
      </c>
      <c r="N1767">
        <v>834.71420347039896</v>
      </c>
      <c r="O1767">
        <v>538.70905600001197</v>
      </c>
      <c r="P1767">
        <v>672.26395647286199</v>
      </c>
    </row>
    <row r="1768" spans="2:16">
      <c r="B1768" t="s">
        <v>41</v>
      </c>
      <c r="C1768" t="s">
        <v>99</v>
      </c>
      <c r="D1768" t="s">
        <v>28</v>
      </c>
      <c r="F1768">
        <v>0.20399999999999999</v>
      </c>
      <c r="G1768">
        <v>0.18368196719999999</v>
      </c>
      <c r="I1768">
        <v>1.9765349142400399</v>
      </c>
      <c r="J1768">
        <v>8.1833899750116199</v>
      </c>
      <c r="K1768">
        <v>40.061503160578603</v>
      </c>
    </row>
    <row r="1769" spans="2:16">
      <c r="B1769" t="s">
        <v>41</v>
      </c>
      <c r="C1769" t="s">
        <v>99</v>
      </c>
      <c r="D1769" t="s">
        <v>29</v>
      </c>
      <c r="F1769">
        <v>35.764717668688803</v>
      </c>
      <c r="G1769">
        <v>15.274381308829501</v>
      </c>
      <c r="I1769">
        <v>267.217978852751</v>
      </c>
      <c r="J1769">
        <v>167.61696312445599</v>
      </c>
      <c r="K1769">
        <v>545.30343095567503</v>
      </c>
      <c r="L1769">
        <v>506.85622426946901</v>
      </c>
      <c r="M1769">
        <v>228.32049981549099</v>
      </c>
      <c r="N1769">
        <v>679.83732271345502</v>
      </c>
      <c r="O1769">
        <v>567.36167709909898</v>
      </c>
      <c r="P1769">
        <v>583.97333388673303</v>
      </c>
    </row>
    <row r="1770" spans="2:16">
      <c r="B1770" t="s">
        <v>41</v>
      </c>
      <c r="C1770" t="s">
        <v>99</v>
      </c>
      <c r="D1770" t="s">
        <v>30</v>
      </c>
      <c r="F1770">
        <v>57.323999999999998</v>
      </c>
      <c r="G1770">
        <v>8.9136342047083392</v>
      </c>
      <c r="I1770">
        <v>429.46913691752798</v>
      </c>
      <c r="J1770">
        <v>488.19659563405099</v>
      </c>
      <c r="K1770">
        <v>443.20087969756298</v>
      </c>
      <c r="L1770">
        <v>398.64729971698603</v>
      </c>
    </row>
    <row r="1771" spans="2:16">
      <c r="B1771" t="s">
        <v>42</v>
      </c>
      <c r="C1771" t="s">
        <v>90</v>
      </c>
      <c r="D1771" t="s">
        <v>16</v>
      </c>
      <c r="I1771">
        <v>51.535766076426398</v>
      </c>
      <c r="J1771">
        <v>12.5042159138698</v>
      </c>
      <c r="M1771">
        <v>55.902350474881302</v>
      </c>
      <c r="N1771">
        <v>18.004234228465599</v>
      </c>
      <c r="O1771">
        <v>21.062154165342701</v>
      </c>
      <c r="P1771">
        <v>88.8650844976884</v>
      </c>
    </row>
    <row r="1772" spans="2:16">
      <c r="B1772" t="s">
        <v>42</v>
      </c>
      <c r="C1772" t="s">
        <v>90</v>
      </c>
      <c r="D1772" t="s">
        <v>17</v>
      </c>
      <c r="H1772">
        <v>2.9233694828225101</v>
      </c>
      <c r="I1772">
        <v>10.890763759100199</v>
      </c>
      <c r="J1772">
        <v>12.755953738061862</v>
      </c>
      <c r="O1772">
        <v>20.964837909711299</v>
      </c>
      <c r="P1772">
        <v>5.1513293038359498</v>
      </c>
    </row>
    <row r="1773" spans="2:16">
      <c r="B1773" t="s">
        <v>42</v>
      </c>
      <c r="C1773" t="s">
        <v>90</v>
      </c>
      <c r="D1773" t="s">
        <v>18</v>
      </c>
      <c r="I1773">
        <v>18.011705233852702</v>
      </c>
      <c r="J1773">
        <v>3.7516075550251498</v>
      </c>
      <c r="L1773">
        <v>5.3249484995263101</v>
      </c>
      <c r="N1773">
        <v>1.93906973566267</v>
      </c>
      <c r="O1773">
        <v>12.1542355385871</v>
      </c>
    </row>
    <row r="1774" spans="2:16">
      <c r="B1774" t="s">
        <v>42</v>
      </c>
      <c r="C1774" t="s">
        <v>90</v>
      </c>
      <c r="D1774" t="s">
        <v>19</v>
      </c>
      <c r="H1774">
        <v>39.60755802542667</v>
      </c>
      <c r="I1774">
        <v>55.581279939452003</v>
      </c>
      <c r="N1774">
        <v>111.12785763769401</v>
      </c>
      <c r="O1774">
        <v>13.378691444558701</v>
      </c>
    </row>
    <row r="1775" spans="2:16">
      <c r="B1775" t="s">
        <v>42</v>
      </c>
      <c r="C1775" t="s">
        <v>90</v>
      </c>
      <c r="D1775" t="s">
        <v>20</v>
      </c>
      <c r="G1775">
        <v>6.9319296018733398</v>
      </c>
      <c r="H1775">
        <v>6.6893261497576297</v>
      </c>
      <c r="I1775">
        <v>37.919105553496202</v>
      </c>
      <c r="J1775">
        <v>36.104543445155741</v>
      </c>
      <c r="K1775">
        <v>1.2886011977991401</v>
      </c>
    </row>
    <row r="1776" spans="2:16">
      <c r="B1776" t="s">
        <v>42</v>
      </c>
      <c r="C1776" t="s">
        <v>90</v>
      </c>
      <c r="D1776" t="s">
        <v>21</v>
      </c>
      <c r="H1776">
        <v>10.88692222868387</v>
      </c>
      <c r="I1776">
        <v>2.0072091072180598</v>
      </c>
      <c r="J1776">
        <v>57.231127272418803</v>
      </c>
      <c r="K1776">
        <v>1.28776399791712</v>
      </c>
      <c r="M1776">
        <v>16.413942265788101</v>
      </c>
      <c r="N1776">
        <v>4.3533409620338803</v>
      </c>
      <c r="O1776">
        <v>1.4578871440105501</v>
      </c>
      <c r="P1776">
        <v>17.851199591387299</v>
      </c>
    </row>
    <row r="1777" spans="2:16">
      <c r="B1777" t="s">
        <v>42</v>
      </c>
      <c r="C1777" t="s">
        <v>90</v>
      </c>
      <c r="D1777" t="s">
        <v>22</v>
      </c>
      <c r="H1777">
        <v>1.5040425645256299</v>
      </c>
      <c r="I1777">
        <v>18.846597268610399</v>
      </c>
      <c r="J1777">
        <v>272.00810144242399</v>
      </c>
      <c r="M1777">
        <v>48.319630778976297</v>
      </c>
      <c r="N1777">
        <v>7.40752217542365</v>
      </c>
      <c r="O1777">
        <v>7.58800233340967</v>
      </c>
      <c r="P1777">
        <v>56.1844610994806</v>
      </c>
    </row>
    <row r="1778" spans="2:16">
      <c r="B1778" t="s">
        <v>42</v>
      </c>
      <c r="C1778" t="s">
        <v>90</v>
      </c>
      <c r="D1778" t="s">
        <v>23</v>
      </c>
      <c r="H1778">
        <v>5.0995387767550584</v>
      </c>
      <c r="I1778">
        <v>21.468160984541399</v>
      </c>
      <c r="N1778">
        <v>20.4397286470514</v>
      </c>
      <c r="O1778">
        <v>14.1605244227437</v>
      </c>
      <c r="P1778">
        <v>33.468238717206503</v>
      </c>
    </row>
    <row r="1779" spans="2:16">
      <c r="B1779" t="s">
        <v>42</v>
      </c>
      <c r="C1779" t="s">
        <v>90</v>
      </c>
      <c r="D1779" t="s">
        <v>24</v>
      </c>
      <c r="I1779">
        <v>1.0410719145888001</v>
      </c>
      <c r="J1779">
        <v>4.65102231186453</v>
      </c>
    </row>
    <row r="1780" spans="2:16">
      <c r="B1780" t="s">
        <v>42</v>
      </c>
      <c r="C1780" t="s">
        <v>90</v>
      </c>
      <c r="D1780" t="s">
        <v>25</v>
      </c>
      <c r="H1780">
        <v>0.24791075713834901</v>
      </c>
      <c r="I1780">
        <v>1.5813294417374819</v>
      </c>
    </row>
    <row r="1781" spans="2:16">
      <c r="B1781" t="s">
        <v>42</v>
      </c>
      <c r="C1781" t="s">
        <v>90</v>
      </c>
      <c r="D1781" t="s">
        <v>26</v>
      </c>
      <c r="H1781">
        <v>0.76569517744498605</v>
      </c>
      <c r="I1781">
        <v>12.78703800697394</v>
      </c>
      <c r="J1781">
        <v>2.4185725267776301</v>
      </c>
      <c r="K1781">
        <v>2.0537594394720098</v>
      </c>
      <c r="P1781">
        <v>9.3894799156768105</v>
      </c>
    </row>
    <row r="1782" spans="2:16">
      <c r="B1782" t="s">
        <v>42</v>
      </c>
      <c r="C1782" t="s">
        <v>90</v>
      </c>
      <c r="D1782" t="s">
        <v>27</v>
      </c>
      <c r="I1782">
        <v>42.888665658091497</v>
      </c>
      <c r="K1782">
        <v>6.5284865848927103</v>
      </c>
      <c r="N1782">
        <v>19.742591744551198</v>
      </c>
      <c r="P1782">
        <v>15.8817837220593</v>
      </c>
    </row>
    <row r="1783" spans="2:16">
      <c r="B1783" t="s">
        <v>42</v>
      </c>
      <c r="C1783" t="s">
        <v>90</v>
      </c>
      <c r="D1783" t="s">
        <v>28</v>
      </c>
      <c r="I1783">
        <v>0.50836674657847702</v>
      </c>
      <c r="J1783">
        <v>1.07516879242435</v>
      </c>
    </row>
    <row r="1784" spans="2:16">
      <c r="B1784" t="s">
        <v>42</v>
      </c>
      <c r="C1784" t="s">
        <v>90</v>
      </c>
      <c r="D1784" t="s">
        <v>29</v>
      </c>
      <c r="H1784">
        <v>1.40316031070373</v>
      </c>
      <c r="I1784">
        <v>53.493163177257301</v>
      </c>
      <c r="J1784">
        <v>140.903721623184</v>
      </c>
      <c r="N1784">
        <v>54.6746336638166</v>
      </c>
      <c r="O1784">
        <v>0.28964336779832001</v>
      </c>
      <c r="P1784">
        <v>10.8828109247647</v>
      </c>
    </row>
    <row r="1785" spans="2:16">
      <c r="B1785" t="s">
        <v>42</v>
      </c>
      <c r="C1785" t="s">
        <v>90</v>
      </c>
      <c r="D1785" t="s">
        <v>30</v>
      </c>
      <c r="H1785">
        <v>24.494148349256101</v>
      </c>
      <c r="I1785">
        <v>36.482165057892701</v>
      </c>
      <c r="J1785">
        <v>54.072399108248497</v>
      </c>
      <c r="N1785">
        <v>67.069981069725102</v>
      </c>
      <c r="O1785">
        <v>33.987877844608299</v>
      </c>
      <c r="P1785">
        <v>24.9713232267835</v>
      </c>
    </row>
    <row r="1786" spans="2:16">
      <c r="B1786" t="s">
        <v>42</v>
      </c>
      <c r="C1786" t="s">
        <v>100</v>
      </c>
      <c r="D1786" t="s">
        <v>16</v>
      </c>
      <c r="J1786">
        <v>2.2771989062244602</v>
      </c>
      <c r="K1786">
        <v>88.547158184637198</v>
      </c>
    </row>
    <row r="1787" spans="2:16">
      <c r="B1787" t="s">
        <v>42</v>
      </c>
      <c r="C1787" t="s">
        <v>100</v>
      </c>
      <c r="D1787" t="s">
        <v>17</v>
      </c>
      <c r="J1787">
        <v>2.2771989062244602</v>
      </c>
      <c r="K1787">
        <v>80.898583938675401</v>
      </c>
      <c r="L1787">
        <v>345.94355635738901</v>
      </c>
    </row>
    <row r="1788" spans="2:16">
      <c r="B1788" t="s">
        <v>42</v>
      </c>
      <c r="C1788" t="s">
        <v>100</v>
      </c>
      <c r="D1788" t="s">
        <v>18</v>
      </c>
      <c r="J1788">
        <v>2.2771989062244602</v>
      </c>
      <c r="K1788">
        <v>75.592697807613703</v>
      </c>
      <c r="L1788">
        <v>163.852050424043</v>
      </c>
    </row>
    <row r="1789" spans="2:16">
      <c r="B1789" t="s">
        <v>42</v>
      </c>
      <c r="C1789" t="s">
        <v>100</v>
      </c>
      <c r="D1789" t="s">
        <v>19</v>
      </c>
      <c r="J1789">
        <v>2.2771989062244602</v>
      </c>
      <c r="K1789">
        <v>101.94965117184799</v>
      </c>
    </row>
    <row r="1790" spans="2:16">
      <c r="B1790" t="s">
        <v>42</v>
      </c>
      <c r="C1790" t="s">
        <v>100</v>
      </c>
      <c r="D1790" t="s">
        <v>20</v>
      </c>
      <c r="J1790">
        <v>2.2771989062244602</v>
      </c>
      <c r="K1790">
        <v>284.37566857408598</v>
      </c>
    </row>
    <row r="1791" spans="2:16">
      <c r="B1791" t="s">
        <v>42</v>
      </c>
      <c r="C1791" t="s">
        <v>100</v>
      </c>
      <c r="D1791" t="s">
        <v>21</v>
      </c>
      <c r="J1791">
        <v>2.2771989062244602</v>
      </c>
      <c r="K1791">
        <v>112.1429113899828</v>
      </c>
    </row>
    <row r="1792" spans="2:16">
      <c r="B1792" t="s">
        <v>42</v>
      </c>
      <c r="C1792" t="s">
        <v>100</v>
      </c>
      <c r="D1792" t="s">
        <v>22</v>
      </c>
      <c r="J1792">
        <v>2.2771989062244602</v>
      </c>
      <c r="K1792">
        <v>562.27329591410796</v>
      </c>
    </row>
    <row r="1793" spans="2:16">
      <c r="B1793" t="s">
        <v>42</v>
      </c>
      <c r="C1793" t="s">
        <v>100</v>
      </c>
      <c r="D1793" t="s">
        <v>23</v>
      </c>
      <c r="J1793">
        <v>2.2771989062244602</v>
      </c>
      <c r="K1793">
        <v>15.9610392308567</v>
      </c>
      <c r="L1793">
        <v>91.683531487546901</v>
      </c>
    </row>
    <row r="1794" spans="2:16">
      <c r="B1794" t="s">
        <v>42</v>
      </c>
      <c r="C1794" t="s">
        <v>100</v>
      </c>
      <c r="D1794" t="s">
        <v>24</v>
      </c>
      <c r="J1794">
        <v>2.2771989062244602</v>
      </c>
    </row>
    <row r="1795" spans="2:16">
      <c r="B1795" t="s">
        <v>42</v>
      </c>
      <c r="C1795" t="s">
        <v>100</v>
      </c>
      <c r="D1795" t="s">
        <v>25</v>
      </c>
      <c r="J1795">
        <v>2.2771989062244602</v>
      </c>
      <c r="K1795">
        <v>1.1468108640788499</v>
      </c>
    </row>
    <row r="1796" spans="2:16">
      <c r="B1796" t="s">
        <v>42</v>
      </c>
      <c r="C1796" t="s">
        <v>100</v>
      </c>
      <c r="D1796" t="s">
        <v>26</v>
      </c>
      <c r="J1796">
        <v>2.2771989062244602</v>
      </c>
      <c r="K1796">
        <v>11.193468425427501</v>
      </c>
      <c r="L1796">
        <v>73.016323218257199</v>
      </c>
    </row>
    <row r="1797" spans="2:16">
      <c r="B1797" t="s">
        <v>42</v>
      </c>
      <c r="C1797" t="s">
        <v>100</v>
      </c>
      <c r="D1797" t="s">
        <v>27</v>
      </c>
      <c r="J1797">
        <v>2.2771989062244602</v>
      </c>
      <c r="K1797">
        <v>11.193468425427501</v>
      </c>
      <c r="L1797">
        <v>2.9256300565721198</v>
      </c>
    </row>
    <row r="1798" spans="2:16">
      <c r="B1798" t="s">
        <v>42</v>
      </c>
      <c r="C1798" t="s">
        <v>100</v>
      </c>
      <c r="D1798" t="s">
        <v>28</v>
      </c>
      <c r="H1798">
        <v>1.0139303856537101</v>
      </c>
      <c r="J1798">
        <v>0.31090079184826502</v>
      </c>
      <c r="K1798">
        <v>1.14068662926501</v>
      </c>
    </row>
    <row r="1799" spans="2:16">
      <c r="B1799" t="s">
        <v>42</v>
      </c>
      <c r="C1799" t="s">
        <v>100</v>
      </c>
      <c r="D1799" t="s">
        <v>29</v>
      </c>
      <c r="J1799">
        <v>2.2771989062244602</v>
      </c>
      <c r="K1799">
        <v>459.35346621419882</v>
      </c>
      <c r="L1799">
        <v>7.7221346856625797</v>
      </c>
    </row>
    <row r="1800" spans="2:16">
      <c r="B1800" t="s">
        <v>42</v>
      </c>
      <c r="C1800" t="s">
        <v>100</v>
      </c>
      <c r="D1800" t="s">
        <v>30</v>
      </c>
      <c r="I1800">
        <v>1.1693497707912399</v>
      </c>
      <c r="J1800">
        <v>6.8557351465564302</v>
      </c>
      <c r="K1800">
        <v>189.15960428265191</v>
      </c>
    </row>
    <row r="1801" spans="2:16">
      <c r="B1801" t="s">
        <v>42</v>
      </c>
      <c r="C1801" t="s">
        <v>91</v>
      </c>
      <c r="D1801" t="s">
        <v>16</v>
      </c>
      <c r="M1801">
        <v>28.8833087169204</v>
      </c>
      <c r="N1801">
        <v>49.724335021146899</v>
      </c>
      <c r="O1801">
        <v>65.445815422251599</v>
      </c>
      <c r="P1801">
        <v>72.390092592088493</v>
      </c>
    </row>
    <row r="1802" spans="2:16">
      <c r="B1802" t="s">
        <v>42</v>
      </c>
      <c r="C1802" t="s">
        <v>91</v>
      </c>
      <c r="D1802" t="s">
        <v>17</v>
      </c>
      <c r="F1802">
        <v>9.7792893230722608</v>
      </c>
      <c r="P1802">
        <v>3.4130905654250498</v>
      </c>
    </row>
    <row r="1803" spans="2:16">
      <c r="B1803" t="s">
        <v>42</v>
      </c>
      <c r="C1803" t="s">
        <v>91</v>
      </c>
      <c r="D1803" t="s">
        <v>18</v>
      </c>
      <c r="F1803">
        <v>2.81954405741011</v>
      </c>
      <c r="P1803">
        <v>34.053250848655303</v>
      </c>
    </row>
    <row r="1804" spans="2:16">
      <c r="B1804" t="s">
        <v>42</v>
      </c>
      <c r="C1804" t="s">
        <v>91</v>
      </c>
      <c r="D1804" t="s">
        <v>19</v>
      </c>
      <c r="F1804">
        <v>172.96069195244101</v>
      </c>
      <c r="G1804">
        <v>264.23880068873899</v>
      </c>
      <c r="I1804">
        <v>34.220842306190796</v>
      </c>
      <c r="N1804">
        <v>264.95431052919798</v>
      </c>
    </row>
    <row r="1805" spans="2:16">
      <c r="B1805" t="s">
        <v>42</v>
      </c>
      <c r="C1805" t="s">
        <v>91</v>
      </c>
      <c r="D1805" t="s">
        <v>21</v>
      </c>
      <c r="F1805">
        <v>19.503522817106699</v>
      </c>
      <c r="M1805">
        <v>88.124027525119402</v>
      </c>
      <c r="N1805">
        <v>8.1072403899999301</v>
      </c>
      <c r="O1805">
        <v>13.1307312392242</v>
      </c>
      <c r="P1805">
        <v>102.477793471307</v>
      </c>
    </row>
    <row r="1806" spans="2:16">
      <c r="B1806" t="s">
        <v>42</v>
      </c>
      <c r="C1806" t="s">
        <v>91</v>
      </c>
      <c r="D1806" t="s">
        <v>22</v>
      </c>
      <c r="F1806">
        <v>16.849989889156301</v>
      </c>
      <c r="G1806">
        <v>1.4782064578757399</v>
      </c>
      <c r="M1806">
        <v>34.676937564706101</v>
      </c>
      <c r="O1806">
        <v>35.466965921495202</v>
      </c>
      <c r="P1806">
        <v>54.902755308917897</v>
      </c>
    </row>
    <row r="1807" spans="2:16">
      <c r="B1807" t="s">
        <v>42</v>
      </c>
      <c r="C1807" t="s">
        <v>91</v>
      </c>
      <c r="D1807" t="s">
        <v>23</v>
      </c>
      <c r="F1807">
        <v>74.210144603963798</v>
      </c>
      <c r="M1807">
        <v>122.727099232047</v>
      </c>
      <c r="N1807">
        <v>133.120282521886</v>
      </c>
      <c r="O1807">
        <v>9.0316464460466097</v>
      </c>
      <c r="P1807">
        <v>101.815733206632</v>
      </c>
    </row>
    <row r="1808" spans="2:16">
      <c r="B1808" t="s">
        <v>42</v>
      </c>
      <c r="C1808" t="s">
        <v>91</v>
      </c>
      <c r="D1808" t="s">
        <v>24</v>
      </c>
      <c r="F1808">
        <v>8.4800010926643807</v>
      </c>
      <c r="O1808">
        <v>61.698388276728203</v>
      </c>
      <c r="P1808">
        <v>0.85440211085201401</v>
      </c>
    </row>
    <row r="1809" spans="2:16">
      <c r="B1809" t="s">
        <v>42</v>
      </c>
      <c r="C1809" t="s">
        <v>91</v>
      </c>
      <c r="D1809" t="s">
        <v>25</v>
      </c>
      <c r="N1809">
        <v>161.368520833574</v>
      </c>
      <c r="P1809">
        <v>11.0391180472256</v>
      </c>
    </row>
    <row r="1810" spans="2:16">
      <c r="B1810" t="s">
        <v>42</v>
      </c>
      <c r="C1810" t="s">
        <v>91</v>
      </c>
      <c r="D1810" t="s">
        <v>26</v>
      </c>
      <c r="F1810">
        <v>0.64488515070681596</v>
      </c>
    </row>
    <row r="1811" spans="2:16">
      <c r="B1811" t="s">
        <v>42</v>
      </c>
      <c r="C1811" t="s">
        <v>91</v>
      </c>
      <c r="D1811" t="s">
        <v>27</v>
      </c>
      <c r="O1811">
        <v>357.831703323353</v>
      </c>
      <c r="P1811">
        <v>31.6098224697371</v>
      </c>
    </row>
    <row r="1812" spans="2:16">
      <c r="B1812" t="s">
        <v>42</v>
      </c>
      <c r="C1812" t="s">
        <v>91</v>
      </c>
      <c r="D1812" t="s">
        <v>28</v>
      </c>
      <c r="F1812">
        <v>12.453543081139401</v>
      </c>
      <c r="G1812">
        <v>12.1049902342897</v>
      </c>
      <c r="M1812">
        <v>45.250956659466098</v>
      </c>
      <c r="N1812">
        <v>47.585688763861299</v>
      </c>
      <c r="O1812">
        <v>10.701478459738199</v>
      </c>
      <c r="P1812">
        <v>55.1282704988405</v>
      </c>
    </row>
    <row r="1813" spans="2:16">
      <c r="B1813" t="s">
        <v>42</v>
      </c>
      <c r="C1813" t="s">
        <v>91</v>
      </c>
      <c r="D1813" t="s">
        <v>29</v>
      </c>
      <c r="F1813">
        <v>74.998867320016601</v>
      </c>
      <c r="G1813">
        <v>43.913956075111699</v>
      </c>
      <c r="M1813">
        <v>65.838995766766502</v>
      </c>
      <c r="N1813">
        <v>157.11097929039599</v>
      </c>
      <c r="O1813">
        <v>115.308499549725</v>
      </c>
      <c r="P1813">
        <v>45.800575240216901</v>
      </c>
    </row>
    <row r="1814" spans="2:16">
      <c r="B1814" t="s">
        <v>42</v>
      </c>
      <c r="C1814" t="s">
        <v>91</v>
      </c>
      <c r="D1814" t="s">
        <v>30</v>
      </c>
      <c r="F1814">
        <v>2.8589615929682601</v>
      </c>
      <c r="N1814">
        <v>39.873930016584602</v>
      </c>
      <c r="O1814">
        <v>323.10679825900399</v>
      </c>
      <c r="P1814">
        <v>23.993642570581901</v>
      </c>
    </row>
    <row r="1815" spans="2:16">
      <c r="B1815" t="s">
        <v>42</v>
      </c>
      <c r="C1815" t="s">
        <v>92</v>
      </c>
      <c r="D1815" t="s">
        <v>16</v>
      </c>
      <c r="E1815">
        <v>20.5333744245353</v>
      </c>
      <c r="F1815">
        <v>17.999126751678801</v>
      </c>
      <c r="H1815">
        <v>18.384561435277298</v>
      </c>
    </row>
    <row r="1816" spans="2:16">
      <c r="B1816" t="s">
        <v>42</v>
      </c>
      <c r="C1816" t="s">
        <v>92</v>
      </c>
      <c r="D1816" t="s">
        <v>17</v>
      </c>
      <c r="E1816">
        <v>12.9449514643977</v>
      </c>
      <c r="H1816">
        <v>0.76255016566115996</v>
      </c>
    </row>
    <row r="1817" spans="2:16">
      <c r="B1817" t="s">
        <v>42</v>
      </c>
      <c r="C1817" t="s">
        <v>92</v>
      </c>
      <c r="D1817" t="s">
        <v>18</v>
      </c>
      <c r="E1817">
        <v>6.7270450665661201</v>
      </c>
      <c r="F1817">
        <v>1.02740125462972</v>
      </c>
      <c r="O1817">
        <v>9.8893873991447201</v>
      </c>
    </row>
    <row r="1818" spans="2:16">
      <c r="B1818" t="s">
        <v>42</v>
      </c>
      <c r="C1818" t="s">
        <v>92</v>
      </c>
      <c r="D1818" t="s">
        <v>19</v>
      </c>
      <c r="E1818">
        <v>67.396246746236699</v>
      </c>
      <c r="G1818">
        <v>370.39344496237902</v>
      </c>
      <c r="H1818">
        <v>233.52146443269299</v>
      </c>
      <c r="L1818">
        <v>8.1235772719459103</v>
      </c>
    </row>
    <row r="1819" spans="2:16">
      <c r="B1819" t="s">
        <v>42</v>
      </c>
      <c r="C1819" t="s">
        <v>92</v>
      </c>
      <c r="D1819" t="s">
        <v>20</v>
      </c>
      <c r="E1819">
        <v>27.8341230467576</v>
      </c>
      <c r="F1819">
        <v>9.0057112052166808</v>
      </c>
    </row>
    <row r="1820" spans="2:16">
      <c r="B1820" t="s">
        <v>42</v>
      </c>
      <c r="C1820" t="s">
        <v>92</v>
      </c>
      <c r="D1820" t="s">
        <v>21</v>
      </c>
      <c r="F1820">
        <v>7.7344217840776501</v>
      </c>
      <c r="H1820">
        <v>6.6305458819552801</v>
      </c>
      <c r="O1820">
        <v>11.936749187397</v>
      </c>
      <c r="P1820">
        <v>2.3438056336517801</v>
      </c>
    </row>
    <row r="1821" spans="2:16">
      <c r="B1821" t="s">
        <v>42</v>
      </c>
      <c r="C1821" t="s">
        <v>92</v>
      </c>
      <c r="D1821" t="s">
        <v>22</v>
      </c>
      <c r="E1821">
        <v>28.389961996333099</v>
      </c>
    </row>
    <row r="1822" spans="2:16">
      <c r="B1822" t="s">
        <v>42</v>
      </c>
      <c r="C1822" t="s">
        <v>92</v>
      </c>
      <c r="D1822" t="s">
        <v>23</v>
      </c>
      <c r="E1822">
        <v>24.824848832593499</v>
      </c>
      <c r="G1822">
        <v>255.69927469428299</v>
      </c>
      <c r="H1822">
        <v>60.634329582710897</v>
      </c>
    </row>
    <row r="1823" spans="2:16">
      <c r="B1823" t="s">
        <v>42</v>
      </c>
      <c r="C1823" t="s">
        <v>92</v>
      </c>
      <c r="D1823" t="s">
        <v>24</v>
      </c>
      <c r="E1823">
        <v>28.880033796823401</v>
      </c>
      <c r="K1823">
        <v>18.928898621665802</v>
      </c>
      <c r="N1823">
        <v>19.4901702401697</v>
      </c>
    </row>
    <row r="1824" spans="2:16">
      <c r="B1824" t="s">
        <v>42</v>
      </c>
      <c r="C1824" t="s">
        <v>92</v>
      </c>
      <c r="D1824" t="s">
        <v>25</v>
      </c>
      <c r="E1824">
        <v>13.522643532301799</v>
      </c>
      <c r="F1824">
        <v>16.518252496000301</v>
      </c>
      <c r="H1824">
        <v>85.831540317531903</v>
      </c>
      <c r="I1824">
        <v>41.030653358771701</v>
      </c>
      <c r="L1824">
        <v>3.6114147496213498</v>
      </c>
    </row>
    <row r="1825" spans="2:16">
      <c r="B1825" t="s">
        <v>42</v>
      </c>
      <c r="C1825" t="s">
        <v>92</v>
      </c>
      <c r="D1825" t="s">
        <v>26</v>
      </c>
      <c r="E1825">
        <v>4.9225208079439904</v>
      </c>
      <c r="K1825">
        <v>3.3793126737454302</v>
      </c>
      <c r="O1825">
        <v>6.4727150196135703</v>
      </c>
      <c r="P1825">
        <v>26.58126609041976</v>
      </c>
    </row>
    <row r="1826" spans="2:16">
      <c r="B1826" t="s">
        <v>42</v>
      </c>
      <c r="C1826" t="s">
        <v>92</v>
      </c>
      <c r="D1826" t="s">
        <v>27</v>
      </c>
      <c r="E1826">
        <v>26.659280026986199</v>
      </c>
      <c r="F1826">
        <v>41.431066651612603</v>
      </c>
      <c r="I1826">
        <v>20.5495304895868</v>
      </c>
      <c r="K1826">
        <v>59.815078120840298</v>
      </c>
      <c r="L1826">
        <v>1.3008268504906899</v>
      </c>
      <c r="N1826">
        <v>32.957692597254599</v>
      </c>
      <c r="O1826">
        <v>13.9482545248493</v>
      </c>
      <c r="P1826">
        <v>7.4567192651715297</v>
      </c>
    </row>
    <row r="1827" spans="2:16">
      <c r="B1827" t="s">
        <v>42</v>
      </c>
      <c r="C1827" t="s">
        <v>92</v>
      </c>
      <c r="D1827" t="s">
        <v>28</v>
      </c>
      <c r="E1827">
        <v>7.9427388022045404</v>
      </c>
      <c r="H1827">
        <v>30.738831390069301</v>
      </c>
      <c r="I1827">
        <v>12.049046771321599</v>
      </c>
      <c r="O1827">
        <v>17.497165701531799</v>
      </c>
      <c r="P1827">
        <v>0.441842267080155</v>
      </c>
    </row>
    <row r="1828" spans="2:16">
      <c r="B1828" t="s">
        <v>42</v>
      </c>
      <c r="C1828" t="s">
        <v>92</v>
      </c>
      <c r="D1828" t="s">
        <v>29</v>
      </c>
      <c r="E1828">
        <v>90.149776321126197</v>
      </c>
      <c r="H1828">
        <v>59.076116019523901</v>
      </c>
      <c r="N1828">
        <v>95.791240849796196</v>
      </c>
      <c r="O1828">
        <v>314.94917828314999</v>
      </c>
      <c r="P1828">
        <v>68.805507663412001</v>
      </c>
    </row>
    <row r="1829" spans="2:16">
      <c r="B1829" t="s">
        <v>42</v>
      </c>
      <c r="C1829" t="s">
        <v>92</v>
      </c>
      <c r="D1829" t="s">
        <v>30</v>
      </c>
      <c r="E1829">
        <v>73.933044099135202</v>
      </c>
      <c r="F1829">
        <v>89.008179309054299</v>
      </c>
      <c r="L1829">
        <v>23.302841229683501</v>
      </c>
      <c r="M1829">
        <v>68.998059700555302</v>
      </c>
      <c r="N1829">
        <v>3.4100838820669099</v>
      </c>
      <c r="O1829">
        <v>102.3916871982063</v>
      </c>
      <c r="P1829">
        <v>115.27090847265799</v>
      </c>
    </row>
    <row r="1830" spans="2:16">
      <c r="B1830" t="s">
        <v>42</v>
      </c>
      <c r="C1830" t="s">
        <v>101</v>
      </c>
      <c r="D1830" t="s">
        <v>25</v>
      </c>
      <c r="K1830">
        <v>10.046657561348599</v>
      </c>
    </row>
    <row r="1831" spans="2:16">
      <c r="B1831" t="s">
        <v>42</v>
      </c>
      <c r="C1831" t="s">
        <v>101</v>
      </c>
      <c r="D1831" t="s">
        <v>28</v>
      </c>
      <c r="I1831">
        <v>0.12837012889622901</v>
      </c>
      <c r="J1831">
        <v>14.4514067290387</v>
      </c>
      <c r="K1831">
        <v>68.706931829891005</v>
      </c>
    </row>
    <row r="1832" spans="2:16">
      <c r="B1832" t="s">
        <v>42</v>
      </c>
      <c r="C1832" t="s">
        <v>101</v>
      </c>
      <c r="D1832" t="s">
        <v>29</v>
      </c>
      <c r="L1832">
        <v>108.211344313502</v>
      </c>
    </row>
    <row r="1833" spans="2:16">
      <c r="B1833" t="s">
        <v>42</v>
      </c>
      <c r="C1833" t="s">
        <v>101</v>
      </c>
      <c r="D1833" t="s">
        <v>30</v>
      </c>
      <c r="L1833">
        <v>74.768379321078001</v>
      </c>
    </row>
    <row r="1834" spans="2:16">
      <c r="B1834" t="s">
        <v>42</v>
      </c>
      <c r="C1834" t="s">
        <v>93</v>
      </c>
      <c r="D1834" t="s">
        <v>16</v>
      </c>
      <c r="H1834">
        <v>2.6627329857750031</v>
      </c>
      <c r="I1834">
        <v>8.3414139130555606E-2</v>
      </c>
      <c r="J1834">
        <v>33.447161451094438</v>
      </c>
      <c r="L1834">
        <v>2.6627329857750031</v>
      </c>
      <c r="M1834">
        <v>8.3414139130555606E-2</v>
      </c>
      <c r="N1834">
        <v>5.1716766260944409</v>
      </c>
      <c r="P1834">
        <v>2.6627329857750031</v>
      </c>
    </row>
    <row r="1835" spans="2:16">
      <c r="B1835" t="s">
        <v>42</v>
      </c>
      <c r="C1835" t="s">
        <v>93</v>
      </c>
      <c r="D1835" t="s">
        <v>17</v>
      </c>
      <c r="H1835">
        <v>3.6790660347649999</v>
      </c>
      <c r="I1835">
        <v>2.301921905745</v>
      </c>
      <c r="J1835">
        <v>3.35724477895721</v>
      </c>
      <c r="K1835">
        <v>2.301921905745</v>
      </c>
      <c r="M1835">
        <v>0.28517085431</v>
      </c>
      <c r="N1835">
        <v>0.109615328845</v>
      </c>
      <c r="O1835">
        <v>0.109615328845</v>
      </c>
      <c r="P1835">
        <v>10.08043024</v>
      </c>
    </row>
    <row r="1836" spans="2:16">
      <c r="B1836" t="s">
        <v>42</v>
      </c>
      <c r="C1836" t="s">
        <v>93</v>
      </c>
      <c r="D1836" t="s">
        <v>18</v>
      </c>
      <c r="H1836">
        <v>8.0000000000000004E-4</v>
      </c>
      <c r="J1836">
        <v>4.0000000000000002E-4</v>
      </c>
      <c r="M1836">
        <v>4.0000000000000002E-4</v>
      </c>
      <c r="O1836">
        <v>4.0000000000000002E-4</v>
      </c>
    </row>
    <row r="1837" spans="2:16">
      <c r="B1837" t="s">
        <v>42</v>
      </c>
      <c r="C1837" t="s">
        <v>93</v>
      </c>
      <c r="D1837" t="s">
        <v>19</v>
      </c>
      <c r="H1837">
        <v>0.50740201980150024</v>
      </c>
      <c r="I1837">
        <v>0.32813415106616661</v>
      </c>
      <c r="J1837">
        <v>814.57151667386711</v>
      </c>
      <c r="N1837">
        <v>1.491804473</v>
      </c>
    </row>
    <row r="1838" spans="2:16">
      <c r="B1838" t="s">
        <v>42</v>
      </c>
      <c r="C1838" t="s">
        <v>93</v>
      </c>
      <c r="D1838" t="s">
        <v>20</v>
      </c>
      <c r="H1838">
        <v>0.24502573387500001</v>
      </c>
    </row>
    <row r="1839" spans="2:16">
      <c r="B1839" t="s">
        <v>42</v>
      </c>
      <c r="C1839" t="s">
        <v>93</v>
      </c>
      <c r="D1839" t="s">
        <v>21</v>
      </c>
      <c r="H1839">
        <v>8.0000000000000004E-4</v>
      </c>
      <c r="J1839">
        <v>4.0000000000000002E-4</v>
      </c>
      <c r="L1839">
        <v>8.0000000000000004E-4</v>
      </c>
      <c r="P1839">
        <v>8.0000000000000004E-4</v>
      </c>
    </row>
    <row r="1840" spans="2:16">
      <c r="B1840" t="s">
        <v>42</v>
      </c>
      <c r="C1840" t="s">
        <v>93</v>
      </c>
      <c r="D1840" t="s">
        <v>22</v>
      </c>
      <c r="H1840">
        <v>0.55649666708499967</v>
      </c>
      <c r="I1840">
        <v>0.3537693946383334</v>
      </c>
      <c r="J1840">
        <v>6.1291867196383336</v>
      </c>
      <c r="K1840">
        <v>0.35376939463833351</v>
      </c>
      <c r="M1840">
        <v>0.91026606172333313</v>
      </c>
      <c r="N1840">
        <v>0.3537693946383334</v>
      </c>
      <c r="O1840">
        <v>0.35376939463833351</v>
      </c>
    </row>
    <row r="1841" spans="2:16">
      <c r="B1841" t="s">
        <v>42</v>
      </c>
      <c r="C1841" t="s">
        <v>93</v>
      </c>
      <c r="D1841" t="s">
        <v>23</v>
      </c>
      <c r="H1841">
        <v>8.0000000000000004E-4</v>
      </c>
      <c r="J1841">
        <v>143.65756472989403</v>
      </c>
      <c r="N1841">
        <v>8.0000000000000004E-4</v>
      </c>
    </row>
    <row r="1842" spans="2:16">
      <c r="B1842" t="s">
        <v>42</v>
      </c>
      <c r="C1842" t="s">
        <v>93</v>
      </c>
      <c r="D1842" t="s">
        <v>24</v>
      </c>
      <c r="F1842">
        <v>6.6543555555555606E-2</v>
      </c>
      <c r="H1842">
        <v>9.2124342788944507</v>
      </c>
      <c r="I1842">
        <v>6.0423014601833316</v>
      </c>
      <c r="J1842">
        <v>117.97578239103208</v>
      </c>
      <c r="L1842">
        <v>1.2634919887845999</v>
      </c>
      <c r="N1842">
        <v>17.050159656251001</v>
      </c>
      <c r="O1842">
        <v>9.0922305699643609</v>
      </c>
      <c r="P1842">
        <v>1.2634919887845999</v>
      </c>
    </row>
    <row r="1843" spans="2:16">
      <c r="B1843" t="s">
        <v>42</v>
      </c>
      <c r="C1843" t="s">
        <v>93</v>
      </c>
      <c r="D1843" t="s">
        <v>25</v>
      </c>
      <c r="H1843">
        <v>8.0000000000000004E-4</v>
      </c>
      <c r="J1843">
        <v>208.78211280318601</v>
      </c>
      <c r="N1843">
        <v>8.0000000000000004E-4</v>
      </c>
    </row>
    <row r="1844" spans="2:16">
      <c r="B1844" t="s">
        <v>42</v>
      </c>
      <c r="C1844" t="s">
        <v>93</v>
      </c>
      <c r="D1844" t="s">
        <v>26</v>
      </c>
      <c r="F1844">
        <v>9.4784844444444405E-2</v>
      </c>
      <c r="G1844">
        <v>0.18809771111111101</v>
      </c>
      <c r="H1844">
        <v>3.8589340497006277</v>
      </c>
      <c r="I1844">
        <v>0.37055833389388898</v>
      </c>
      <c r="J1844">
        <v>17.262525752102889</v>
      </c>
      <c r="P1844">
        <v>1.6914050730000001</v>
      </c>
    </row>
    <row r="1845" spans="2:16">
      <c r="B1845" t="s">
        <v>42</v>
      </c>
      <c r="C1845" t="s">
        <v>93</v>
      </c>
      <c r="D1845" t="s">
        <v>27</v>
      </c>
      <c r="H1845">
        <v>48.274085819423</v>
      </c>
      <c r="I1845">
        <v>31.243046728858971</v>
      </c>
      <c r="J1845">
        <v>569.638014907718</v>
      </c>
      <c r="L1845">
        <v>2.2991278961630002</v>
      </c>
      <c r="N1845">
        <v>47.015392317362398</v>
      </c>
      <c r="O1845">
        <v>92.688705792474707</v>
      </c>
      <c r="P1845">
        <v>2.2991278961630002</v>
      </c>
    </row>
    <row r="1846" spans="2:16">
      <c r="B1846" t="s">
        <v>42</v>
      </c>
      <c r="C1846" t="s">
        <v>93</v>
      </c>
      <c r="D1846" t="s">
        <v>28</v>
      </c>
      <c r="H1846">
        <v>8.0000000000000004E-4</v>
      </c>
      <c r="J1846">
        <v>37.7057161733686</v>
      </c>
      <c r="N1846">
        <v>8.0000000000000004E-4</v>
      </c>
    </row>
    <row r="1847" spans="2:16">
      <c r="B1847" t="s">
        <v>42</v>
      </c>
      <c r="C1847" t="s">
        <v>93</v>
      </c>
      <c r="D1847" t="s">
        <v>29</v>
      </c>
      <c r="F1847">
        <v>0.117488888888889</v>
      </c>
      <c r="G1847">
        <v>0.145522222222222</v>
      </c>
      <c r="H1847">
        <v>9.8633192653888866</v>
      </c>
      <c r="I1847">
        <v>5.7528505918333384</v>
      </c>
      <c r="J1847">
        <v>204.6249751682497</v>
      </c>
      <c r="N1847">
        <v>27.384882152000003</v>
      </c>
    </row>
    <row r="1848" spans="2:16">
      <c r="B1848" t="s">
        <v>42</v>
      </c>
      <c r="C1848" t="s">
        <v>93</v>
      </c>
      <c r="D1848" t="s">
        <v>30</v>
      </c>
      <c r="H1848">
        <v>8.4893754656500064</v>
      </c>
      <c r="I1848">
        <v>5.3884994987833279</v>
      </c>
      <c r="J1848">
        <v>93.439163648783335</v>
      </c>
      <c r="K1848">
        <v>5.3884994987833279</v>
      </c>
      <c r="L1848">
        <v>8.4893754656500064</v>
      </c>
      <c r="M1848">
        <v>5.3884994987833279</v>
      </c>
      <c r="N1848">
        <v>5.3884994987833279</v>
      </c>
      <c r="O1848">
        <v>5.3884994987833279</v>
      </c>
      <c r="P1848">
        <v>8.4893754656500064</v>
      </c>
    </row>
    <row r="1849" spans="2:16">
      <c r="B1849" t="s">
        <v>42</v>
      </c>
      <c r="C1849" t="s">
        <v>94</v>
      </c>
      <c r="D1849" t="s">
        <v>16</v>
      </c>
      <c r="F1849">
        <v>0.700930855499724</v>
      </c>
      <c r="G1849">
        <v>24.6842132319074</v>
      </c>
      <c r="I1849">
        <v>51.063755746678289</v>
      </c>
      <c r="J1849">
        <v>234.90813373402062</v>
      </c>
      <c r="K1849">
        <v>6.2430372595975001</v>
      </c>
      <c r="L1849">
        <v>2.2783429560225001</v>
      </c>
      <c r="M1849">
        <v>2.50513806436433</v>
      </c>
      <c r="N1849">
        <v>2.7675710376082598</v>
      </c>
      <c r="O1849">
        <v>3.0735212858696799</v>
      </c>
    </row>
    <row r="1850" spans="2:16">
      <c r="B1850" t="s">
        <v>42</v>
      </c>
      <c r="C1850" t="s">
        <v>94</v>
      </c>
      <c r="D1850" t="s">
        <v>17</v>
      </c>
      <c r="F1850">
        <v>0.25260941152264682</v>
      </c>
      <c r="G1850">
        <v>1.1718868590820171</v>
      </c>
      <c r="H1850">
        <v>7.1130728062585302E-2</v>
      </c>
      <c r="I1850">
        <v>0.79377218422147799</v>
      </c>
      <c r="J1850">
        <v>0.30716894977169001</v>
      </c>
      <c r="K1850">
        <v>9.0954894572426598E-4</v>
      </c>
      <c r="L1850">
        <v>5.1586624617924397E-2</v>
      </c>
      <c r="M1850">
        <v>6.3125086112050893E-2</v>
      </c>
      <c r="N1850">
        <v>7.9022244677426301E-2</v>
      </c>
      <c r="O1850">
        <v>0.10178970905703701</v>
      </c>
    </row>
    <row r="1851" spans="2:16">
      <c r="B1851" t="s">
        <v>42</v>
      </c>
      <c r="C1851" t="s">
        <v>94</v>
      </c>
      <c r="D1851" t="s">
        <v>18</v>
      </c>
      <c r="F1851">
        <v>4.7745729339684448</v>
      </c>
      <c r="G1851">
        <v>10.37916731567012</v>
      </c>
      <c r="H1851">
        <v>1.9903752187650481</v>
      </c>
      <c r="I1851">
        <v>8.976957743765059</v>
      </c>
      <c r="J1851">
        <v>25.039609531187651</v>
      </c>
      <c r="K1851">
        <v>20.660567408817606</v>
      </c>
      <c r="L1851">
        <v>0.39748412410643202</v>
      </c>
      <c r="M1851">
        <v>0.43705123789523798</v>
      </c>
      <c r="N1851">
        <v>0.4828358026074</v>
      </c>
      <c r="O1851">
        <v>1.8766370752521251</v>
      </c>
    </row>
    <row r="1852" spans="2:16">
      <c r="B1852" t="s">
        <v>42</v>
      </c>
      <c r="C1852" t="s">
        <v>94</v>
      </c>
      <c r="D1852" t="s">
        <v>19</v>
      </c>
      <c r="F1852">
        <v>40.758268667419678</v>
      </c>
      <c r="G1852">
        <v>73.24906349354049</v>
      </c>
      <c r="H1852">
        <v>22.950711445010789</v>
      </c>
      <c r="I1852">
        <v>30.821917808219201</v>
      </c>
      <c r="J1852">
        <v>65.690085255334168</v>
      </c>
      <c r="K1852">
        <v>47.500016082485224</v>
      </c>
    </row>
    <row r="1853" spans="2:16">
      <c r="B1853" t="s">
        <v>42</v>
      </c>
      <c r="C1853" t="s">
        <v>94</v>
      </c>
      <c r="D1853" t="s">
        <v>20</v>
      </c>
      <c r="F1853">
        <v>26.71353875055129</v>
      </c>
      <c r="G1853">
        <v>63.27681483443785</v>
      </c>
      <c r="H1853">
        <v>14.329677662879799</v>
      </c>
      <c r="I1853">
        <v>53.772239384720642</v>
      </c>
      <c r="J1853">
        <v>130.9977939350203</v>
      </c>
      <c r="K1853">
        <v>92.659848984543117</v>
      </c>
    </row>
    <row r="1854" spans="2:16">
      <c r="B1854" t="s">
        <v>42</v>
      </c>
      <c r="C1854" t="s">
        <v>94</v>
      </c>
      <c r="D1854" t="s">
        <v>21</v>
      </c>
      <c r="F1854">
        <v>6.680739291150239</v>
      </c>
      <c r="G1854">
        <v>0.79682581644369599</v>
      </c>
      <c r="H1854">
        <v>0.77085453359425904</v>
      </c>
      <c r="I1854">
        <v>2.4838646082481701</v>
      </c>
      <c r="J1854">
        <v>26.348899245567992</v>
      </c>
      <c r="O1854">
        <v>0.44092575408630802</v>
      </c>
      <c r="P1854">
        <v>0.63683047750629396</v>
      </c>
    </row>
    <row r="1855" spans="2:16">
      <c r="B1855" t="s">
        <v>42</v>
      </c>
      <c r="C1855" t="s">
        <v>94</v>
      </c>
      <c r="D1855" t="s">
        <v>22</v>
      </c>
      <c r="G1855">
        <v>4.0140803891572299</v>
      </c>
      <c r="H1855">
        <v>28.965294361925068</v>
      </c>
      <c r="I1855">
        <v>44.046000375695698</v>
      </c>
      <c r="J1855">
        <v>258.66594776084116</v>
      </c>
      <c r="L1855">
        <v>7.7013147194007203</v>
      </c>
      <c r="M1855">
        <v>4.77509548652883</v>
      </c>
      <c r="N1855">
        <v>5.6058207228475601</v>
      </c>
    </row>
    <row r="1856" spans="2:16">
      <c r="B1856" t="s">
        <v>42</v>
      </c>
      <c r="C1856" t="s">
        <v>94</v>
      </c>
      <c r="D1856" t="s">
        <v>23</v>
      </c>
      <c r="F1856">
        <v>25.62846551399452</v>
      </c>
      <c r="G1856">
        <v>10.477116130366401</v>
      </c>
      <c r="H1856">
        <v>1.6242806894103601</v>
      </c>
      <c r="I1856">
        <v>13.881981091002519</v>
      </c>
      <c r="J1856">
        <v>41.5937567303598</v>
      </c>
      <c r="K1856">
        <v>4.6491705997596897</v>
      </c>
    </row>
    <row r="1857" spans="2:15">
      <c r="B1857" t="s">
        <v>42</v>
      </c>
      <c r="C1857" t="s">
        <v>94</v>
      </c>
      <c r="D1857" t="s">
        <v>24</v>
      </c>
      <c r="F1857">
        <v>1.1054336423203639</v>
      </c>
      <c r="G1857">
        <v>0.64218711843509702</v>
      </c>
      <c r="I1857">
        <v>1.1101084736569671</v>
      </c>
      <c r="J1857">
        <v>2.5393817787052124</v>
      </c>
      <c r="K1857">
        <v>0.118860049617205</v>
      </c>
    </row>
    <row r="1858" spans="2:15">
      <c r="B1858" t="s">
        <v>42</v>
      </c>
      <c r="C1858" t="s">
        <v>94</v>
      </c>
      <c r="D1858" t="s">
        <v>25</v>
      </c>
      <c r="F1858">
        <v>2.5740234675967999</v>
      </c>
      <c r="G1858">
        <v>7.5837320840750664</v>
      </c>
      <c r="H1858">
        <v>1.0595278498741501</v>
      </c>
      <c r="I1858">
        <v>3.6396608757422317</v>
      </c>
      <c r="J1858">
        <v>27.816189807148689</v>
      </c>
      <c r="K1858">
        <v>0.31581007344369399</v>
      </c>
    </row>
    <row r="1859" spans="2:15">
      <c r="B1859" t="s">
        <v>42</v>
      </c>
      <c r="C1859" t="s">
        <v>94</v>
      </c>
      <c r="D1859" t="s">
        <v>26</v>
      </c>
      <c r="F1859">
        <v>0.17181362360478419</v>
      </c>
      <c r="G1859">
        <v>0.52941091031113674</v>
      </c>
      <c r="H1859">
        <v>0.11319181754265301</v>
      </c>
      <c r="I1859">
        <v>1.2150302958266772</v>
      </c>
      <c r="J1859">
        <v>0.34389354905719899</v>
      </c>
      <c r="K1859">
        <v>6.5659440625771498E-3</v>
      </c>
      <c r="N1859">
        <v>0.138475069981919</v>
      </c>
      <c r="O1859">
        <v>0.17006889662828001</v>
      </c>
    </row>
    <row r="1860" spans="2:15">
      <c r="B1860" t="s">
        <v>42</v>
      </c>
      <c r="C1860" t="s">
        <v>94</v>
      </c>
      <c r="D1860" t="s">
        <v>27</v>
      </c>
      <c r="F1860">
        <v>8.7144801997660188</v>
      </c>
      <c r="G1860">
        <v>33.47942900153032</v>
      </c>
      <c r="H1860">
        <v>9.3282082283776688</v>
      </c>
      <c r="I1860">
        <v>28.620102351352109</v>
      </c>
      <c r="J1860">
        <v>22.944239653810843</v>
      </c>
      <c r="K1860">
        <v>7.0902739892864801</v>
      </c>
    </row>
    <row r="1861" spans="2:15">
      <c r="B1861" t="s">
        <v>42</v>
      </c>
      <c r="C1861" t="s">
        <v>94</v>
      </c>
      <c r="D1861" t="s">
        <v>28</v>
      </c>
      <c r="G1861">
        <v>6.22849928556461E-2</v>
      </c>
      <c r="H1861">
        <v>1.750823167857263</v>
      </c>
      <c r="I1861">
        <v>0.47425314183123801</v>
      </c>
      <c r="J1861">
        <v>3.0340249317162948</v>
      </c>
      <c r="K1861">
        <v>6.3017057907559196E-2</v>
      </c>
    </row>
    <row r="1862" spans="2:15">
      <c r="B1862" t="s">
        <v>42</v>
      </c>
      <c r="C1862" t="s">
        <v>94</v>
      </c>
      <c r="D1862" t="s">
        <v>29</v>
      </c>
      <c r="F1862">
        <v>4.4348176246933102</v>
      </c>
      <c r="G1862">
        <v>6.26037903549273</v>
      </c>
      <c r="H1862">
        <v>9.9946502717700589</v>
      </c>
      <c r="I1862">
        <v>10.697322167975599</v>
      </c>
      <c r="J1862">
        <v>56.504598592645642</v>
      </c>
      <c r="L1862">
        <v>5.5232644507193802</v>
      </c>
    </row>
    <row r="1863" spans="2:15">
      <c r="B1863" t="s">
        <v>42</v>
      </c>
      <c r="C1863" t="s">
        <v>94</v>
      </c>
      <c r="D1863" t="s">
        <v>30</v>
      </c>
      <c r="F1863">
        <v>2.7595216063873198</v>
      </c>
      <c r="G1863">
        <v>7.3070790233792202</v>
      </c>
      <c r="I1863">
        <v>6.2192570225772901</v>
      </c>
      <c r="J1863">
        <v>101.15133719797159</v>
      </c>
      <c r="K1863">
        <v>7.8285821435349501</v>
      </c>
    </row>
    <row r="1864" spans="2:15">
      <c r="B1864" t="s">
        <v>42</v>
      </c>
      <c r="C1864" t="s">
        <v>95</v>
      </c>
      <c r="D1864" t="s">
        <v>16</v>
      </c>
      <c r="E1864">
        <v>7.5393108359502499</v>
      </c>
      <c r="I1864">
        <v>7.2197885086715701</v>
      </c>
      <c r="J1864">
        <v>20.368814704877401</v>
      </c>
      <c r="K1864">
        <v>24.022015744289799</v>
      </c>
      <c r="M1864">
        <v>3.62138603277121</v>
      </c>
      <c r="N1864">
        <v>25.766803606301099</v>
      </c>
      <c r="O1864">
        <v>27.733789824929801</v>
      </c>
    </row>
    <row r="1865" spans="2:15">
      <c r="B1865" t="s">
        <v>42</v>
      </c>
      <c r="C1865" t="s">
        <v>95</v>
      </c>
      <c r="D1865" t="s">
        <v>17</v>
      </c>
      <c r="E1865">
        <v>2.8538812785388101</v>
      </c>
      <c r="H1865">
        <v>0.30217566478646202</v>
      </c>
      <c r="I1865">
        <v>1.1564747664667101</v>
      </c>
      <c r="J1865">
        <v>5.7033642197983498</v>
      </c>
      <c r="K1865">
        <v>2.5467775416246399</v>
      </c>
      <c r="L1865">
        <v>2.1357477542006098</v>
      </c>
      <c r="M1865">
        <v>3.1336735607485</v>
      </c>
      <c r="N1865">
        <v>7.2235689531376499</v>
      </c>
      <c r="O1865">
        <v>3.5670867307492999</v>
      </c>
    </row>
    <row r="1866" spans="2:15">
      <c r="B1866" t="s">
        <v>42</v>
      </c>
      <c r="C1866" t="s">
        <v>95</v>
      </c>
      <c r="D1866" t="s">
        <v>18</v>
      </c>
      <c r="E1866">
        <v>12.347838908062</v>
      </c>
      <c r="J1866">
        <v>2.1478778213282901</v>
      </c>
      <c r="K1866">
        <v>7.0343006425599501</v>
      </c>
      <c r="N1866">
        <v>2.2466708581638999</v>
      </c>
      <c r="O1866">
        <v>7.0411177084989198</v>
      </c>
    </row>
    <row r="1867" spans="2:15">
      <c r="B1867" t="s">
        <v>42</v>
      </c>
      <c r="C1867" t="s">
        <v>95</v>
      </c>
      <c r="D1867" t="s">
        <v>19</v>
      </c>
      <c r="E1867">
        <v>83.440249490289403</v>
      </c>
      <c r="J1867">
        <v>62.485246321359497</v>
      </c>
      <c r="K1867">
        <v>96.92188404481</v>
      </c>
      <c r="N1867">
        <v>22.143878560511901</v>
      </c>
      <c r="O1867">
        <v>104.82726491485001</v>
      </c>
    </row>
    <row r="1868" spans="2:15">
      <c r="B1868" t="s">
        <v>42</v>
      </c>
      <c r="C1868" t="s">
        <v>95</v>
      </c>
      <c r="D1868" t="s">
        <v>20</v>
      </c>
      <c r="E1868">
        <v>5.7282892935355099</v>
      </c>
      <c r="I1868">
        <v>6.8085623075087804</v>
      </c>
      <c r="J1868">
        <v>20.553979193736701</v>
      </c>
      <c r="K1868">
        <v>22.538119088824299</v>
      </c>
      <c r="L1868">
        <v>10.070862780208</v>
      </c>
      <c r="M1868">
        <v>17.6703046054295</v>
      </c>
      <c r="N1868">
        <v>28.8211143946329</v>
      </c>
      <c r="O1868">
        <v>28.253548675968201</v>
      </c>
    </row>
    <row r="1869" spans="2:15">
      <c r="B1869" t="s">
        <v>42</v>
      </c>
      <c r="C1869" t="s">
        <v>95</v>
      </c>
      <c r="D1869" t="s">
        <v>21</v>
      </c>
      <c r="E1869">
        <v>4.6821978080961699</v>
      </c>
      <c r="I1869">
        <v>1.2048069216577999</v>
      </c>
      <c r="J1869">
        <v>8.7634800249079206</v>
      </c>
      <c r="N1869">
        <v>2.9303404351133802</v>
      </c>
      <c r="O1869">
        <v>0.125549951916687</v>
      </c>
    </row>
    <row r="1870" spans="2:15">
      <c r="B1870" t="s">
        <v>42</v>
      </c>
      <c r="C1870" t="s">
        <v>95</v>
      </c>
      <c r="D1870" t="s">
        <v>22</v>
      </c>
      <c r="E1870">
        <v>50.570220002390798</v>
      </c>
      <c r="I1870">
        <v>17.725773718924401</v>
      </c>
      <c r="J1870">
        <v>13.6245233757208</v>
      </c>
      <c r="K1870">
        <v>23.103875398237701</v>
      </c>
      <c r="M1870">
        <v>6.4014070472858302</v>
      </c>
      <c r="N1870">
        <v>9.5403685115642194</v>
      </c>
      <c r="O1870">
        <v>19.978475421119601</v>
      </c>
    </row>
    <row r="1871" spans="2:15">
      <c r="B1871" t="s">
        <v>42</v>
      </c>
      <c r="C1871" t="s">
        <v>95</v>
      </c>
      <c r="D1871" t="s">
        <v>23</v>
      </c>
      <c r="E1871">
        <v>24.854619359856599</v>
      </c>
      <c r="J1871">
        <v>27.894491715378599</v>
      </c>
      <c r="K1871">
        <v>45.138620312954302</v>
      </c>
      <c r="N1871">
        <v>27.8863793204907</v>
      </c>
      <c r="O1871">
        <v>49.822126028023703</v>
      </c>
    </row>
    <row r="1872" spans="2:15">
      <c r="B1872" t="s">
        <v>42</v>
      </c>
      <c r="C1872" t="s">
        <v>95</v>
      </c>
      <c r="D1872" t="s">
        <v>24</v>
      </c>
      <c r="E1872">
        <v>26.649836308442701</v>
      </c>
      <c r="I1872">
        <v>11.0564571578388</v>
      </c>
      <c r="J1872">
        <v>9.0487718023602302</v>
      </c>
      <c r="K1872">
        <v>22.042067674700601</v>
      </c>
      <c r="M1872">
        <v>11.4795267877226</v>
      </c>
      <c r="N1872">
        <v>10.204897211633501</v>
      </c>
      <c r="O1872">
        <v>22.452080331414699</v>
      </c>
    </row>
    <row r="1873" spans="2:16">
      <c r="B1873" t="s">
        <v>42</v>
      </c>
      <c r="C1873" t="s">
        <v>95</v>
      </c>
      <c r="D1873" t="s">
        <v>25</v>
      </c>
      <c r="E1873">
        <v>3.0217566478646201</v>
      </c>
      <c r="I1873">
        <v>4.93740114006029</v>
      </c>
      <c r="J1873">
        <v>17.380318683944999</v>
      </c>
      <c r="K1873">
        <v>14.223152232579899</v>
      </c>
      <c r="M1873">
        <v>1.7701525054466301</v>
      </c>
      <c r="N1873">
        <v>20.959794614347601</v>
      </c>
      <c r="O1873">
        <v>16.6461533965158</v>
      </c>
    </row>
    <row r="1874" spans="2:16">
      <c r="B1874" t="s">
        <v>42</v>
      </c>
      <c r="C1874" t="s">
        <v>95</v>
      </c>
      <c r="D1874" t="s">
        <v>26</v>
      </c>
      <c r="E1874">
        <v>8.8339847015794195</v>
      </c>
      <c r="I1874">
        <v>5.0834161835176896</v>
      </c>
      <c r="J1874">
        <v>22.483898722551899</v>
      </c>
      <c r="K1874">
        <v>26.9864370434039</v>
      </c>
      <c r="L1874">
        <v>10.9721133036787</v>
      </c>
      <c r="M1874">
        <v>16.917289716402301</v>
      </c>
      <c r="N1874">
        <v>31.488139641355801</v>
      </c>
      <c r="O1874">
        <v>33.185294012585302</v>
      </c>
    </row>
    <row r="1875" spans="2:16">
      <c r="B1875" t="s">
        <v>42</v>
      </c>
      <c r="C1875" t="s">
        <v>95</v>
      </c>
      <c r="D1875" t="s">
        <v>27</v>
      </c>
      <c r="E1875">
        <v>42.503320776883797</v>
      </c>
      <c r="I1875">
        <v>23.8117105493039</v>
      </c>
      <c r="J1875">
        <v>36.3495969463604</v>
      </c>
      <c r="M1875">
        <v>26.6528683182786</v>
      </c>
      <c r="N1875">
        <v>42.755192429892801</v>
      </c>
      <c r="O1875">
        <v>4.3202103401295098</v>
      </c>
    </row>
    <row r="1876" spans="2:16">
      <c r="B1876" t="s">
        <v>42</v>
      </c>
      <c r="C1876" t="s">
        <v>95</v>
      </c>
      <c r="D1876" t="s">
        <v>28</v>
      </c>
      <c r="E1876">
        <v>20.0175222301215</v>
      </c>
      <c r="I1876">
        <v>6.4216737692710497</v>
      </c>
      <c r="J1876">
        <v>8.5279761510091898</v>
      </c>
      <c r="K1876">
        <v>23.826040789132001</v>
      </c>
      <c r="O1876">
        <v>15.4429280343491</v>
      </c>
    </row>
    <row r="1877" spans="2:16">
      <c r="B1877" t="s">
        <v>42</v>
      </c>
      <c r="C1877" t="s">
        <v>95</v>
      </c>
      <c r="D1877" t="s">
        <v>29</v>
      </c>
      <c r="E1877">
        <v>69.841074808809097</v>
      </c>
      <c r="I1877">
        <v>5.2511514677272197</v>
      </c>
      <c r="J1877">
        <v>54.948338545964504</v>
      </c>
      <c r="K1877">
        <v>97.224762322558405</v>
      </c>
      <c r="N1877">
        <v>39.0150238784002</v>
      </c>
      <c r="O1877">
        <v>104.095685743583</v>
      </c>
    </row>
    <row r="1878" spans="2:16">
      <c r="B1878" t="s">
        <v>42</v>
      </c>
      <c r="C1878" t="s">
        <v>95</v>
      </c>
      <c r="D1878" t="s">
        <v>30</v>
      </c>
      <c r="E1878">
        <v>101.547794336724</v>
      </c>
      <c r="I1878">
        <v>21.293257792024001</v>
      </c>
      <c r="J1878">
        <v>156.02280872092601</v>
      </c>
      <c r="N1878">
        <v>59.207884456518997</v>
      </c>
      <c r="O1878">
        <v>2.0867487537625302</v>
      </c>
    </row>
    <row r="1879" spans="2:16">
      <c r="B1879" t="s">
        <v>42</v>
      </c>
      <c r="C1879" t="s">
        <v>96</v>
      </c>
      <c r="D1879" t="s">
        <v>16</v>
      </c>
      <c r="F1879">
        <v>9.6271169319645002E-3</v>
      </c>
      <c r="H1879">
        <v>4.3389822791952797E-3</v>
      </c>
      <c r="M1879">
        <v>18.290052646389899</v>
      </c>
      <c r="N1879">
        <v>9.5448570162046202</v>
      </c>
      <c r="O1879">
        <v>31.463661608791501</v>
      </c>
      <c r="P1879">
        <v>26.603358591365499</v>
      </c>
    </row>
    <row r="1880" spans="2:16">
      <c r="B1880" t="s">
        <v>42</v>
      </c>
      <c r="C1880" t="s">
        <v>96</v>
      </c>
      <c r="D1880" t="s">
        <v>17</v>
      </c>
      <c r="F1880">
        <v>3.7147728757476697E-2</v>
      </c>
      <c r="M1880">
        <v>4.2452170801174001</v>
      </c>
      <c r="N1880">
        <v>0.59157927355464601</v>
      </c>
      <c r="O1880">
        <v>3.2756777214159198</v>
      </c>
      <c r="P1880">
        <v>3.4694273120331398</v>
      </c>
    </row>
    <row r="1881" spans="2:16">
      <c r="B1881" t="s">
        <v>42</v>
      </c>
      <c r="C1881" t="s">
        <v>96</v>
      </c>
      <c r="D1881" t="s">
        <v>20</v>
      </c>
      <c r="F1881">
        <v>4.5224836286526397E-2</v>
      </c>
      <c r="L1881">
        <v>9.5808442345624897E-2</v>
      </c>
      <c r="M1881">
        <v>23.246318689281299</v>
      </c>
      <c r="O1881">
        <v>26.058266173396699</v>
      </c>
      <c r="P1881">
        <v>9.0720447913326101</v>
      </c>
    </row>
    <row r="1882" spans="2:16">
      <c r="B1882" t="s">
        <v>42</v>
      </c>
      <c r="C1882" t="s">
        <v>96</v>
      </c>
      <c r="D1882" t="s">
        <v>21</v>
      </c>
      <c r="L1882">
        <v>0.140024165995801</v>
      </c>
    </row>
    <row r="1883" spans="2:16">
      <c r="B1883" t="s">
        <v>42</v>
      </c>
      <c r="C1883" t="s">
        <v>96</v>
      </c>
      <c r="D1883" t="s">
        <v>24</v>
      </c>
      <c r="F1883">
        <v>0.71737933536276</v>
      </c>
    </row>
    <row r="1884" spans="2:16">
      <c r="B1884" t="s">
        <v>42</v>
      </c>
      <c r="C1884" t="s">
        <v>96</v>
      </c>
      <c r="D1884" t="s">
        <v>25</v>
      </c>
      <c r="F1884">
        <v>29.8068141903758</v>
      </c>
      <c r="K1884">
        <v>2.8640405913240401</v>
      </c>
      <c r="L1884">
        <v>10.9386668293191</v>
      </c>
      <c r="M1884">
        <v>1.0796661090286499</v>
      </c>
      <c r="N1884">
        <v>13.0463319551232</v>
      </c>
      <c r="O1884">
        <v>3.3185918948281099</v>
      </c>
      <c r="P1884">
        <v>16.3945049106845</v>
      </c>
    </row>
    <row r="1885" spans="2:16">
      <c r="B1885" t="s">
        <v>42</v>
      </c>
      <c r="C1885" t="s">
        <v>96</v>
      </c>
      <c r="D1885" t="s">
        <v>27</v>
      </c>
      <c r="F1885">
        <v>39.034018264840199</v>
      </c>
      <c r="L1885">
        <v>8.3700423413182197</v>
      </c>
      <c r="N1885">
        <v>8.2068725809545207</v>
      </c>
      <c r="O1885">
        <v>2.2014271995206198</v>
      </c>
      <c r="P1885">
        <v>8.7760185570896301</v>
      </c>
    </row>
    <row r="1886" spans="2:16">
      <c r="B1886" t="s">
        <v>42</v>
      </c>
      <c r="C1886" t="s">
        <v>96</v>
      </c>
      <c r="D1886" t="s">
        <v>28</v>
      </c>
      <c r="N1886">
        <v>8.4746010968180005E-2</v>
      </c>
      <c r="O1886">
        <v>8.6399517530400399E-2</v>
      </c>
      <c r="P1886">
        <v>0.28426177180346901</v>
      </c>
    </row>
    <row r="1887" spans="2:16">
      <c r="B1887" t="s">
        <v>42</v>
      </c>
      <c r="C1887" t="s">
        <v>96</v>
      </c>
      <c r="D1887" t="s">
        <v>29</v>
      </c>
      <c r="F1887">
        <v>0.42418618630305399</v>
      </c>
      <c r="G1887">
        <v>0.418552424721088</v>
      </c>
      <c r="H1887">
        <v>0.16935180625038901</v>
      </c>
      <c r="L1887">
        <v>49.306832075031998</v>
      </c>
      <c r="O1887">
        <v>7.5352959415444003</v>
      </c>
      <c r="P1887">
        <v>5.5561969634195103</v>
      </c>
    </row>
    <row r="1888" spans="2:16">
      <c r="B1888" t="s">
        <v>42</v>
      </c>
      <c r="C1888" t="s">
        <v>96</v>
      </c>
      <c r="D1888" t="s">
        <v>30</v>
      </c>
      <c r="G1888">
        <v>20.097602739726</v>
      </c>
    </row>
    <row r="1889" spans="2:16">
      <c r="B1889" t="s">
        <v>42</v>
      </c>
      <c r="C1889" t="s">
        <v>97</v>
      </c>
      <c r="D1889" t="s">
        <v>16</v>
      </c>
      <c r="H1889">
        <v>7.9133486466894998E-2</v>
      </c>
      <c r="I1889">
        <v>7.4496752608447306E-2</v>
      </c>
      <c r="J1889">
        <v>1.2574959165775399</v>
      </c>
      <c r="K1889">
        <v>5.6811174745198496</v>
      </c>
      <c r="L1889">
        <v>0.62653101032450498</v>
      </c>
      <c r="M1889">
        <v>3.2004502126532302</v>
      </c>
      <c r="N1889">
        <v>3.4601721156059999</v>
      </c>
      <c r="O1889">
        <v>1.7568870829402601</v>
      </c>
      <c r="P1889">
        <v>3.3141494115284198</v>
      </c>
    </row>
    <row r="1890" spans="2:16">
      <c r="B1890" t="s">
        <v>42</v>
      </c>
      <c r="C1890" t="s">
        <v>97</v>
      </c>
      <c r="D1890" t="s">
        <v>17</v>
      </c>
      <c r="F1890">
        <v>2.1885387145361999E-4</v>
      </c>
      <c r="G1890">
        <v>2.9942685958658499</v>
      </c>
      <c r="H1890">
        <v>4.7541548581442301E-4</v>
      </c>
      <c r="I1890">
        <v>0.69828567158577404</v>
      </c>
      <c r="J1890">
        <v>13.716895819196999</v>
      </c>
      <c r="K1890">
        <v>1.4582142402108601E-3</v>
      </c>
      <c r="L1890">
        <v>6.7238958241040603</v>
      </c>
      <c r="M1890">
        <v>7.6911262790979897</v>
      </c>
      <c r="N1890">
        <v>2.9543122026547599</v>
      </c>
      <c r="O1890">
        <v>7.1484127016866097</v>
      </c>
      <c r="P1890">
        <v>5.6097824495698401</v>
      </c>
    </row>
    <row r="1891" spans="2:16">
      <c r="B1891" t="s">
        <v>42</v>
      </c>
      <c r="C1891" t="s">
        <v>97</v>
      </c>
      <c r="D1891" t="s">
        <v>18</v>
      </c>
      <c r="F1891">
        <v>3.3822871042832201E-4</v>
      </c>
      <c r="G1891">
        <v>8.4557177607080304E-4</v>
      </c>
      <c r="H1891">
        <v>1.1413721094622</v>
      </c>
      <c r="I1891">
        <v>5.9723243113140203</v>
      </c>
      <c r="J1891">
        <v>27.49610098357525</v>
      </c>
      <c r="K1891">
        <v>47.397867685548604</v>
      </c>
      <c r="L1891">
        <v>13.335274287129639</v>
      </c>
      <c r="M1891">
        <v>22.1316764165101</v>
      </c>
      <c r="N1891">
        <v>46.540975417962699</v>
      </c>
      <c r="O1891">
        <v>19.291054007734399</v>
      </c>
      <c r="P1891">
        <v>27.066387096739401</v>
      </c>
    </row>
    <row r="1892" spans="2:16">
      <c r="B1892" t="s">
        <v>42</v>
      </c>
      <c r="C1892" t="s">
        <v>97</v>
      </c>
      <c r="D1892" t="s">
        <v>19</v>
      </c>
      <c r="F1892">
        <v>0.22</v>
      </c>
      <c r="G1892">
        <v>6.78</v>
      </c>
      <c r="H1892">
        <v>40.662125806657301</v>
      </c>
      <c r="I1892">
        <v>1.7618485468356</v>
      </c>
      <c r="J1892">
        <v>200.61204229367101</v>
      </c>
      <c r="K1892">
        <v>899.65516673361697</v>
      </c>
      <c r="L1892">
        <v>89.118916456715198</v>
      </c>
      <c r="M1892">
        <v>166.69036506820899</v>
      </c>
      <c r="N1892">
        <v>884.5956684364171</v>
      </c>
      <c r="O1892">
        <v>123.19665943015799</v>
      </c>
      <c r="P1892">
        <v>235.929806105941</v>
      </c>
    </row>
    <row r="1893" spans="2:16">
      <c r="B1893" t="s">
        <v>42</v>
      </c>
      <c r="C1893" t="s">
        <v>97</v>
      </c>
      <c r="D1893" t="s">
        <v>20</v>
      </c>
      <c r="G1893">
        <v>5.6260603980782399E-2</v>
      </c>
      <c r="I1893">
        <v>1.2695422040368901E-2</v>
      </c>
      <c r="J1893">
        <v>4.2365180740413497E-2</v>
      </c>
      <c r="K1893">
        <v>5.1772634795914201E-3</v>
      </c>
      <c r="L1893">
        <v>2.5329731661574699E-2</v>
      </c>
      <c r="M1893">
        <v>2.3353607639616299E-2</v>
      </c>
      <c r="N1893">
        <v>1.5904942960804299E-2</v>
      </c>
      <c r="O1893">
        <v>2.40615947612207E-2</v>
      </c>
      <c r="P1893">
        <v>1.9681312685359401E-2</v>
      </c>
    </row>
    <row r="1894" spans="2:16">
      <c r="B1894" t="s">
        <v>42</v>
      </c>
      <c r="C1894" t="s">
        <v>97</v>
      </c>
      <c r="D1894" t="s">
        <v>21</v>
      </c>
      <c r="G1894">
        <v>2</v>
      </c>
      <c r="H1894">
        <v>1.3059871834922501</v>
      </c>
      <c r="I1894">
        <v>0.46512724691125101</v>
      </c>
      <c r="J1894">
        <v>14.5662045947343</v>
      </c>
      <c r="K1894">
        <v>21.778343403950998</v>
      </c>
      <c r="L1894">
        <v>6.6595133252968699</v>
      </c>
      <c r="M1894">
        <v>17.734190668271999</v>
      </c>
      <c r="N1894">
        <v>15.1360453572614</v>
      </c>
      <c r="O1894">
        <v>11.5243626487797</v>
      </c>
      <c r="P1894">
        <v>16.592391752056901</v>
      </c>
    </row>
    <row r="1895" spans="2:16">
      <c r="B1895" t="s">
        <v>42</v>
      </c>
      <c r="C1895" t="s">
        <v>97</v>
      </c>
      <c r="D1895" t="s">
        <v>22</v>
      </c>
      <c r="J1895">
        <v>4.0000000000000002E-4</v>
      </c>
    </row>
    <row r="1896" spans="2:16">
      <c r="B1896" t="s">
        <v>42</v>
      </c>
      <c r="C1896" t="s">
        <v>97</v>
      </c>
      <c r="D1896" t="s">
        <v>23</v>
      </c>
      <c r="F1896">
        <v>0.14000000000000001</v>
      </c>
      <c r="G1896">
        <v>0.18831530542210001</v>
      </c>
      <c r="H1896">
        <v>4.6712696945778998</v>
      </c>
      <c r="I1896">
        <v>0.16059461271903999</v>
      </c>
      <c r="J1896">
        <v>20.799485807888399</v>
      </c>
      <c r="K1896">
        <v>94.621958360915599</v>
      </c>
      <c r="L1896">
        <v>9.2271270672728694</v>
      </c>
      <c r="M1896">
        <v>53.230254998950102</v>
      </c>
      <c r="N1896">
        <v>57.106501956688803</v>
      </c>
      <c r="O1896">
        <v>28.557871602740502</v>
      </c>
      <c r="P1896">
        <v>54.9327405372591</v>
      </c>
    </row>
    <row r="1897" spans="2:16">
      <c r="B1897" t="s">
        <v>42</v>
      </c>
      <c r="C1897" t="s">
        <v>97</v>
      </c>
      <c r="D1897" t="s">
        <v>24</v>
      </c>
      <c r="F1897">
        <v>2.15</v>
      </c>
      <c r="G1897">
        <v>4.8499999999999996</v>
      </c>
      <c r="I1897">
        <v>2.92777192186839</v>
      </c>
      <c r="J1897">
        <v>30.718504071489399</v>
      </c>
      <c r="K1897">
        <v>1.28580815948354</v>
      </c>
      <c r="L1897">
        <v>15.1362008206897</v>
      </c>
      <c r="M1897">
        <v>17.7879392062354</v>
      </c>
      <c r="N1897">
        <v>0.72053596643277695</v>
      </c>
      <c r="O1897">
        <v>15.135800820689701</v>
      </c>
      <c r="P1897">
        <v>17.787539206235401</v>
      </c>
    </row>
    <row r="1898" spans="2:16">
      <c r="B1898" t="s">
        <v>42</v>
      </c>
      <c r="C1898" t="s">
        <v>97</v>
      </c>
      <c r="D1898" t="s">
        <v>25</v>
      </c>
      <c r="F1898">
        <v>1.98958064957836E-5</v>
      </c>
      <c r="G1898">
        <v>0.112000171222097</v>
      </c>
      <c r="I1898">
        <v>2.58267351006377E-2</v>
      </c>
      <c r="J1898">
        <v>0.512997608219805</v>
      </c>
      <c r="K1898">
        <v>2.0636332783545601</v>
      </c>
      <c r="L1898">
        <v>0.239447215107401</v>
      </c>
      <c r="M1898">
        <v>1.19381195979429</v>
      </c>
      <c r="N1898">
        <v>1.26184469291196</v>
      </c>
      <c r="O1898">
        <v>0.65831201936727701</v>
      </c>
      <c r="P1898">
        <v>1.2232996213960401</v>
      </c>
    </row>
    <row r="1899" spans="2:16">
      <c r="B1899" t="s">
        <v>42</v>
      </c>
      <c r="C1899" t="s">
        <v>97</v>
      </c>
      <c r="D1899" t="s">
        <v>26</v>
      </c>
      <c r="G1899">
        <v>5.6260603980782399E-2</v>
      </c>
      <c r="I1899">
        <v>1.2695422040368901E-2</v>
      </c>
      <c r="J1899">
        <v>4.2365180740413497E-2</v>
      </c>
      <c r="K1899">
        <v>5.1772634795914201E-3</v>
      </c>
      <c r="L1899">
        <v>2.5329731661574699E-2</v>
      </c>
      <c r="M1899">
        <v>2.56280466017186E-2</v>
      </c>
      <c r="N1899">
        <v>1.3630503998702E-2</v>
      </c>
      <c r="O1899">
        <v>2.5060785281989299E-2</v>
      </c>
      <c r="P1899">
        <v>1.9957370605924601E-2</v>
      </c>
    </row>
    <row r="1900" spans="2:16">
      <c r="B1900" t="s">
        <v>42</v>
      </c>
      <c r="C1900" t="s">
        <v>97</v>
      </c>
      <c r="D1900" t="s">
        <v>27</v>
      </c>
      <c r="J1900">
        <v>4.0000000000000002E-4</v>
      </c>
      <c r="K1900">
        <v>1.9227313556979099E-3</v>
      </c>
      <c r="M1900">
        <v>6.6895562450446295E-4</v>
      </c>
      <c r="N1900">
        <v>6.7805054578860802E-4</v>
      </c>
      <c r="P1900">
        <v>2.7295114132671E-4</v>
      </c>
    </row>
    <row r="1901" spans="2:16">
      <c r="B1901" t="s">
        <v>42</v>
      </c>
      <c r="C1901" t="s">
        <v>97</v>
      </c>
      <c r="D1901" t="s">
        <v>28</v>
      </c>
      <c r="F1901">
        <v>0.44944911955078798</v>
      </c>
      <c r="G1901">
        <v>0.24367362421081801</v>
      </c>
      <c r="I1901">
        <v>0.432588909781497</v>
      </c>
      <c r="J1901">
        <v>2.8994962771253299</v>
      </c>
      <c r="K1901">
        <v>1.0191715367257801</v>
      </c>
      <c r="L1901">
        <v>1.51593329603917</v>
      </c>
      <c r="M1901">
        <v>2.0730452430552631</v>
      </c>
      <c r="N1901">
        <v>1.23700541736923</v>
      </c>
      <c r="O1901">
        <v>1.5096231099495601</v>
      </c>
      <c r="P1901">
        <v>1.41258628037522</v>
      </c>
    </row>
    <row r="1902" spans="2:16">
      <c r="B1902" t="s">
        <v>42</v>
      </c>
      <c r="C1902" t="s">
        <v>97</v>
      </c>
      <c r="D1902" t="s">
        <v>29</v>
      </c>
      <c r="F1902">
        <v>0.909375419784207</v>
      </c>
      <c r="G1902">
        <v>6.8717262206934002</v>
      </c>
      <c r="H1902">
        <v>2.0343319531094299</v>
      </c>
      <c r="I1902">
        <v>19.632862597742498</v>
      </c>
      <c r="J1902">
        <v>109.76532624999901</v>
      </c>
      <c r="K1902">
        <v>507.94488445332399</v>
      </c>
      <c r="L1902">
        <v>59.2288223134627</v>
      </c>
      <c r="M1902">
        <v>167.09879780436199</v>
      </c>
      <c r="N1902">
        <v>428.40927158905998</v>
      </c>
      <c r="O1902">
        <v>106.61710092034799</v>
      </c>
      <c r="P1902">
        <v>189.21189905449</v>
      </c>
    </row>
    <row r="1903" spans="2:16">
      <c r="B1903" t="s">
        <v>42</v>
      </c>
      <c r="C1903" t="s">
        <v>97</v>
      </c>
      <c r="D1903" t="s">
        <v>30</v>
      </c>
      <c r="F1903">
        <v>8.7683073662258693</v>
      </c>
      <c r="G1903">
        <v>58.566065219217599</v>
      </c>
      <c r="H1903">
        <v>0.105304350748227</v>
      </c>
      <c r="I1903">
        <v>21.156215182785399</v>
      </c>
      <c r="J1903">
        <v>305.44880958326303</v>
      </c>
      <c r="K1903">
        <v>920.21254745898398</v>
      </c>
      <c r="L1903">
        <v>66.257821365351106</v>
      </c>
      <c r="M1903">
        <v>365.89410810155499</v>
      </c>
      <c r="N1903">
        <v>805.37024316947691</v>
      </c>
      <c r="O1903">
        <v>166.348768719427</v>
      </c>
      <c r="P1903">
        <v>456.150191696891</v>
      </c>
    </row>
    <row r="1904" spans="2:16">
      <c r="B1904" t="s">
        <v>42</v>
      </c>
      <c r="C1904" t="s">
        <v>98</v>
      </c>
      <c r="D1904" t="s">
        <v>16</v>
      </c>
      <c r="J1904">
        <v>4.0000000000000002E-4</v>
      </c>
      <c r="K1904">
        <v>1.9227313556979099E-3</v>
      </c>
      <c r="M1904">
        <v>6.6895562450446295E-4</v>
      </c>
      <c r="N1904">
        <v>6.7805054578860802E-4</v>
      </c>
      <c r="P1904">
        <v>2.7295114132671E-4</v>
      </c>
    </row>
    <row r="1905" spans="2:16">
      <c r="B1905" t="s">
        <v>42</v>
      </c>
      <c r="C1905" t="s">
        <v>98</v>
      </c>
      <c r="D1905" t="s">
        <v>17</v>
      </c>
      <c r="H1905">
        <v>1.599994E-3</v>
      </c>
      <c r="J1905">
        <v>7.1938006875629096E-3</v>
      </c>
      <c r="K1905">
        <v>4.9709589425840596E-4</v>
      </c>
      <c r="L1905">
        <v>2.76032989896871E-3</v>
      </c>
      <c r="M1905">
        <v>3.85185145905056E-3</v>
      </c>
      <c r="N1905">
        <v>1.09136393198907E-3</v>
      </c>
      <c r="O1905">
        <v>2.83984947026563E-3</v>
      </c>
      <c r="P1905">
        <v>2.2391335027989599E-3</v>
      </c>
    </row>
    <row r="1906" spans="2:16">
      <c r="B1906" t="s">
        <v>42</v>
      </c>
      <c r="C1906" t="s">
        <v>98</v>
      </c>
      <c r="D1906" t="s">
        <v>18</v>
      </c>
      <c r="J1906">
        <v>4.0000000000000002E-4</v>
      </c>
    </row>
    <row r="1907" spans="2:16">
      <c r="B1907" t="s">
        <v>42</v>
      </c>
      <c r="C1907" t="s">
        <v>98</v>
      </c>
      <c r="D1907" t="s">
        <v>19</v>
      </c>
      <c r="H1907">
        <v>4.9599850000000001E-2</v>
      </c>
      <c r="J1907">
        <v>0.21100797417553899</v>
      </c>
      <c r="K1907">
        <v>0.93734900985730496</v>
      </c>
      <c r="L1907">
        <v>9.2298538459742799E-2</v>
      </c>
      <c r="M1907">
        <v>0.52969900708135098</v>
      </c>
      <c r="N1907">
        <v>0.56570738295033696</v>
      </c>
      <c r="O1907">
        <v>0.28405423457148699</v>
      </c>
      <c r="P1907">
        <v>0.54511795339561298</v>
      </c>
    </row>
    <row r="1908" spans="2:16">
      <c r="B1908" t="s">
        <v>42</v>
      </c>
      <c r="C1908" t="s">
        <v>98</v>
      </c>
      <c r="D1908" t="s">
        <v>21</v>
      </c>
      <c r="E1908">
        <v>11.1111111111111</v>
      </c>
      <c r="H1908">
        <v>0.88298415834809396</v>
      </c>
      <c r="I1908">
        <v>10.227326952763001</v>
      </c>
      <c r="J1908">
        <v>42.683354138457702</v>
      </c>
      <c r="K1908">
        <v>87.391906643987596</v>
      </c>
      <c r="L1908">
        <v>24.485280439540102</v>
      </c>
      <c r="M1908">
        <v>62.324000833998802</v>
      </c>
      <c r="N1908">
        <v>59.755810261563198</v>
      </c>
      <c r="O1908">
        <v>41.1079208315358</v>
      </c>
      <c r="P1908">
        <v>61.195361422758303</v>
      </c>
    </row>
    <row r="1909" spans="2:16">
      <c r="B1909" t="s">
        <v>42</v>
      </c>
      <c r="C1909" t="s">
        <v>98</v>
      </c>
      <c r="D1909" t="s">
        <v>22</v>
      </c>
      <c r="J1909">
        <v>4.0000000000000002E-4</v>
      </c>
    </row>
    <row r="1910" spans="2:16">
      <c r="B1910" t="s">
        <v>42</v>
      </c>
      <c r="C1910" t="s">
        <v>98</v>
      </c>
      <c r="D1910" t="s">
        <v>23</v>
      </c>
      <c r="J1910">
        <v>4.0000000000000002E-4</v>
      </c>
      <c r="K1910">
        <v>1.9227313556979099E-3</v>
      </c>
      <c r="L1910">
        <v>9.4179648508646904E-3</v>
      </c>
      <c r="M1910">
        <v>6.6895562450446295E-4</v>
      </c>
      <c r="N1910">
        <v>4.8154845946748598E-3</v>
      </c>
      <c r="O1910">
        <v>5.1744116798375902E-3</v>
      </c>
      <c r="P1910">
        <v>2.0905795546788302E-3</v>
      </c>
    </row>
    <row r="1911" spans="2:16">
      <c r="B1911" t="s">
        <v>42</v>
      </c>
      <c r="C1911" t="s">
        <v>98</v>
      </c>
      <c r="D1911" t="s">
        <v>24</v>
      </c>
      <c r="J1911">
        <v>4.0000000000000002E-4</v>
      </c>
    </row>
    <row r="1912" spans="2:16">
      <c r="B1912" t="s">
        <v>42</v>
      </c>
      <c r="C1912" t="s">
        <v>98</v>
      </c>
      <c r="D1912" t="s">
        <v>25</v>
      </c>
      <c r="J1912">
        <v>4.0000000000000002E-4</v>
      </c>
      <c r="K1912">
        <v>1.9227313556979099E-3</v>
      </c>
      <c r="M1912">
        <v>6.6895562450446295E-4</v>
      </c>
      <c r="N1912">
        <v>6.7805054578860802E-4</v>
      </c>
      <c r="P1912">
        <v>2.7295114132671E-4</v>
      </c>
    </row>
    <row r="1913" spans="2:16">
      <c r="B1913" t="s">
        <v>42</v>
      </c>
      <c r="C1913" t="s">
        <v>98</v>
      </c>
      <c r="D1913" t="s">
        <v>27</v>
      </c>
      <c r="J1913">
        <v>4.0000000000000002E-4</v>
      </c>
    </row>
    <row r="1914" spans="2:16">
      <c r="B1914" t="s">
        <v>42</v>
      </c>
      <c r="C1914" t="s">
        <v>98</v>
      </c>
      <c r="D1914" t="s">
        <v>28</v>
      </c>
      <c r="J1914">
        <v>4.0000000000000002E-4</v>
      </c>
    </row>
    <row r="1915" spans="2:16">
      <c r="B1915" t="s">
        <v>42</v>
      </c>
      <c r="C1915" t="s">
        <v>98</v>
      </c>
      <c r="D1915" t="s">
        <v>29</v>
      </c>
      <c r="F1915">
        <v>3.4857452980612798E-3</v>
      </c>
      <c r="G1915">
        <v>8.7143632451532095E-3</v>
      </c>
      <c r="H1915">
        <v>1.3542981192245101E-2</v>
      </c>
      <c r="I1915">
        <v>3.0690906810596899E-2</v>
      </c>
      <c r="J1915">
        <v>0.41433412532441399</v>
      </c>
      <c r="K1915">
        <v>1.86285604947857</v>
      </c>
      <c r="L1915">
        <v>0.19883034606722599</v>
      </c>
      <c r="M1915">
        <v>1.0502885845368399</v>
      </c>
      <c r="N1915">
        <v>1.13142798635261</v>
      </c>
      <c r="O1915">
        <v>0.57248698811611198</v>
      </c>
      <c r="P1915">
        <v>1.0855341756061201</v>
      </c>
    </row>
    <row r="1916" spans="2:16">
      <c r="B1916" t="s">
        <v>42</v>
      </c>
      <c r="C1916" t="s">
        <v>98</v>
      </c>
      <c r="D1916" t="s">
        <v>30</v>
      </c>
      <c r="F1916">
        <v>4.5314688874796701E-4</v>
      </c>
      <c r="G1916">
        <v>1.0265328672218701</v>
      </c>
      <c r="H1916">
        <v>0.76300718755499197</v>
      </c>
      <c r="I1916">
        <v>0.35502040980224903</v>
      </c>
      <c r="J1916">
        <v>7.8627905663330298</v>
      </c>
      <c r="K1916">
        <v>0.58657377325814197</v>
      </c>
      <c r="L1916">
        <v>3.6528811666355598</v>
      </c>
      <c r="M1916">
        <v>4.6658542038107198</v>
      </c>
      <c r="N1916">
        <v>1.9332423612818701</v>
      </c>
      <c r="O1916">
        <v>4.0974933535548397</v>
      </c>
      <c r="P1916">
        <v>3.46498239714108</v>
      </c>
    </row>
    <row r="1917" spans="2:16">
      <c r="B1917" t="s">
        <v>42</v>
      </c>
      <c r="C1917" t="s">
        <v>99</v>
      </c>
      <c r="D1917" t="s">
        <v>16</v>
      </c>
      <c r="F1917">
        <v>0.58305074376686306</v>
      </c>
      <c r="I1917">
        <v>1.27057802004292</v>
      </c>
      <c r="J1917">
        <v>5.9262120629845398</v>
      </c>
      <c r="K1917">
        <v>28.794731876835701</v>
      </c>
      <c r="L1917">
        <v>137.43073121921299</v>
      </c>
      <c r="M1917">
        <v>283.10697702211098</v>
      </c>
      <c r="N1917">
        <v>218.58699915482401</v>
      </c>
      <c r="O1917">
        <v>376.476253247854</v>
      </c>
      <c r="P1917">
        <v>475.43800183439799</v>
      </c>
    </row>
    <row r="1918" spans="2:16">
      <c r="B1918" t="s">
        <v>42</v>
      </c>
      <c r="C1918" t="s">
        <v>99</v>
      </c>
      <c r="D1918" t="s">
        <v>17</v>
      </c>
      <c r="F1918">
        <v>2.2497920233401398</v>
      </c>
      <c r="I1918">
        <v>4.20656460244538</v>
      </c>
      <c r="J1918">
        <v>18.142037868813716</v>
      </c>
      <c r="K1918">
        <v>44.799174261391798</v>
      </c>
      <c r="L1918">
        <v>40.752869256530502</v>
      </c>
      <c r="M1918">
        <v>24.838524499629798</v>
      </c>
      <c r="N1918">
        <v>44.017964631318797</v>
      </c>
      <c r="O1918">
        <v>46.948895514050903</v>
      </c>
      <c r="P1918">
        <v>42.268335478763703</v>
      </c>
    </row>
    <row r="1919" spans="2:16">
      <c r="B1919" t="s">
        <v>42</v>
      </c>
      <c r="C1919" t="s">
        <v>99</v>
      </c>
      <c r="D1919" t="s">
        <v>18</v>
      </c>
      <c r="F1919">
        <v>3.8419023109614701</v>
      </c>
      <c r="G1919">
        <v>1.42091937663595</v>
      </c>
      <c r="I1919">
        <v>8.2870038850157393</v>
      </c>
      <c r="J1919">
        <v>37.570904065971199</v>
      </c>
      <c r="K1919">
        <v>145.54561115767501</v>
      </c>
      <c r="L1919">
        <v>204.476313811192</v>
      </c>
      <c r="N1919">
        <v>50.5533037954295</v>
      </c>
      <c r="O1919">
        <v>169.71383079589199</v>
      </c>
      <c r="P1919">
        <v>201.29233918686</v>
      </c>
    </row>
    <row r="1920" spans="2:16">
      <c r="B1920" t="s">
        <v>42</v>
      </c>
      <c r="C1920" t="s">
        <v>99</v>
      </c>
      <c r="D1920" t="s">
        <v>19</v>
      </c>
      <c r="F1920">
        <v>44.223670504200001</v>
      </c>
      <c r="H1920">
        <v>111.19329150888299</v>
      </c>
      <c r="I1920">
        <v>140.67263655011601</v>
      </c>
      <c r="J1920">
        <v>1052.72130004273</v>
      </c>
      <c r="K1920">
        <v>594.77425779750797</v>
      </c>
      <c r="L1920">
        <v>1047.1729491762101</v>
      </c>
      <c r="M1920">
        <v>33.524961749958301</v>
      </c>
      <c r="N1920">
        <v>1171.7730660544601</v>
      </c>
      <c r="O1920">
        <v>787.79658533883605</v>
      </c>
      <c r="P1920">
        <v>818.97985713077401</v>
      </c>
    </row>
    <row r="1921" spans="2:16">
      <c r="B1921" t="s">
        <v>42</v>
      </c>
      <c r="C1921" t="s">
        <v>99</v>
      </c>
      <c r="D1921" t="s">
        <v>20</v>
      </c>
      <c r="F1921">
        <v>3.8130744320012502</v>
      </c>
      <c r="H1921">
        <v>11.285733464520201</v>
      </c>
      <c r="I1921">
        <v>13.348907726307401</v>
      </c>
      <c r="J1921">
        <v>103.668436165207</v>
      </c>
      <c r="K1921">
        <v>296.65502115052601</v>
      </c>
      <c r="L1921">
        <v>206.075437972646</v>
      </c>
      <c r="N1921">
        <v>197.85093810466401</v>
      </c>
      <c r="O1921">
        <v>153.26454276349401</v>
      </c>
      <c r="P1921">
        <v>174.99771389684599</v>
      </c>
    </row>
    <row r="1922" spans="2:16">
      <c r="B1922" t="s">
        <v>42</v>
      </c>
      <c r="C1922" t="s">
        <v>99</v>
      </c>
      <c r="D1922" t="s">
        <v>21</v>
      </c>
      <c r="F1922">
        <v>0.30599999999999999</v>
      </c>
      <c r="G1922">
        <v>2.6855906106240002</v>
      </c>
      <c r="J1922">
        <v>7.2434254434541101</v>
      </c>
      <c r="K1922">
        <v>27.687002620821701</v>
      </c>
      <c r="N1922">
        <v>8.3654280479296297</v>
      </c>
      <c r="P1922">
        <v>23.173232014845201</v>
      </c>
    </row>
    <row r="1923" spans="2:16">
      <c r="B1923" t="s">
        <v>42</v>
      </c>
      <c r="C1923" t="s">
        <v>99</v>
      </c>
      <c r="D1923" t="s">
        <v>22</v>
      </c>
      <c r="J1923">
        <v>0.17832651661634799</v>
      </c>
      <c r="K1923">
        <v>0.77854986813966098</v>
      </c>
    </row>
    <row r="1924" spans="2:16">
      <c r="B1924" t="s">
        <v>42</v>
      </c>
      <c r="C1924" t="s">
        <v>99</v>
      </c>
      <c r="D1924" t="s">
        <v>23</v>
      </c>
      <c r="F1924">
        <v>15.011195475751901</v>
      </c>
      <c r="I1924">
        <v>26.432595799568698</v>
      </c>
      <c r="J1924">
        <v>109.952074893722</v>
      </c>
      <c r="K1924">
        <v>209.85504893287899</v>
      </c>
      <c r="L1924">
        <v>223.595521326967</v>
      </c>
      <c r="M1924">
        <v>323.30693452635199</v>
      </c>
      <c r="N1924">
        <v>329.64031925907398</v>
      </c>
      <c r="O1924">
        <v>424.02635990527</v>
      </c>
      <c r="P1924">
        <v>488.893104446096</v>
      </c>
    </row>
    <row r="1925" spans="2:16">
      <c r="B1925" t="s">
        <v>42</v>
      </c>
      <c r="C1925" t="s">
        <v>99</v>
      </c>
      <c r="D1925" t="s">
        <v>24</v>
      </c>
      <c r="F1925">
        <v>1.53</v>
      </c>
      <c r="G1925">
        <v>1.4669931544021699</v>
      </c>
      <c r="J1925">
        <v>4.0458182369190601</v>
      </c>
      <c r="K1925">
        <v>15.4061884331351</v>
      </c>
    </row>
    <row r="1926" spans="2:16">
      <c r="B1926" t="s">
        <v>42</v>
      </c>
      <c r="C1926" t="s">
        <v>99</v>
      </c>
      <c r="D1926" t="s">
        <v>25</v>
      </c>
      <c r="H1926">
        <v>2.58722460209369</v>
      </c>
      <c r="I1926">
        <v>1.65020718882118</v>
      </c>
      <c r="J1926">
        <v>18.239910408120402</v>
      </c>
      <c r="K1926">
        <v>79.469264200477298</v>
      </c>
      <c r="L1926">
        <v>249.50304379721601</v>
      </c>
      <c r="N1926">
        <v>205.45357658636101</v>
      </c>
      <c r="O1926">
        <v>194.373400388666</v>
      </c>
      <c r="P1926">
        <v>171.73037889248499</v>
      </c>
    </row>
    <row r="1927" spans="2:16">
      <c r="B1927" t="s">
        <v>42</v>
      </c>
      <c r="C1927" t="s">
        <v>99</v>
      </c>
      <c r="D1927" t="s">
        <v>26</v>
      </c>
      <c r="F1927">
        <v>8.9760000000000006E-2</v>
      </c>
      <c r="G1927">
        <v>5.4799377599999997E-2</v>
      </c>
      <c r="H1927">
        <v>0.21465932294342699</v>
      </c>
      <c r="I1927">
        <v>0.34056402522566098</v>
      </c>
      <c r="J1927">
        <v>2.4448196212067299</v>
      </c>
      <c r="K1927">
        <v>11.049199401365399</v>
      </c>
      <c r="L1927">
        <v>34.6183519806074</v>
      </c>
      <c r="N1927">
        <v>29.495427525248001</v>
      </c>
      <c r="O1927">
        <v>26.9695539153266</v>
      </c>
      <c r="P1927">
        <v>24.2940330825421</v>
      </c>
    </row>
    <row r="1928" spans="2:16">
      <c r="B1928" t="s">
        <v>42</v>
      </c>
      <c r="C1928" t="s">
        <v>99</v>
      </c>
      <c r="D1928" t="s">
        <v>27</v>
      </c>
      <c r="H1928">
        <v>4.7190911015594299</v>
      </c>
      <c r="I1928">
        <v>2.9690223062688901</v>
      </c>
      <c r="J1928">
        <v>32.992113073347902</v>
      </c>
      <c r="K1928">
        <v>143.64478759692901</v>
      </c>
      <c r="L1928">
        <v>694.91739719488703</v>
      </c>
      <c r="N1928">
        <v>749.80411538359101</v>
      </c>
      <c r="O1928">
        <v>614.22902891305296</v>
      </c>
      <c r="P1928">
        <v>630.51292169046701</v>
      </c>
    </row>
    <row r="1929" spans="2:16">
      <c r="B1929" t="s">
        <v>42</v>
      </c>
      <c r="C1929" t="s">
        <v>99</v>
      </c>
      <c r="D1929" t="s">
        <v>28</v>
      </c>
      <c r="F1929">
        <v>0.20399999999999999</v>
      </c>
      <c r="G1929">
        <v>0.18368196719999999</v>
      </c>
      <c r="I1929">
        <v>0.57704699284166405</v>
      </c>
      <c r="J1929">
        <v>2.8557796254271302</v>
      </c>
      <c r="K1929">
        <v>13.532424470334901</v>
      </c>
    </row>
    <row r="1930" spans="2:16">
      <c r="B1930" t="s">
        <v>42</v>
      </c>
      <c r="C1930" t="s">
        <v>99</v>
      </c>
      <c r="D1930" t="s">
        <v>29</v>
      </c>
      <c r="F1930">
        <v>35.764717668688803</v>
      </c>
      <c r="G1930">
        <v>15.274381308829501</v>
      </c>
      <c r="I1930">
        <v>81.064240762439695</v>
      </c>
      <c r="J1930">
        <v>375.072427519803</v>
      </c>
      <c r="K1930">
        <v>346.380662475176</v>
      </c>
      <c r="L1930">
        <v>545.94040073302699</v>
      </c>
      <c r="M1930">
        <v>298.75646937780903</v>
      </c>
      <c r="N1930">
        <v>573.99301080466603</v>
      </c>
      <c r="O1930">
        <v>616.12016385983804</v>
      </c>
      <c r="P1930">
        <v>589.23984904656595</v>
      </c>
    </row>
    <row r="1931" spans="2:16">
      <c r="B1931" t="s">
        <v>42</v>
      </c>
      <c r="C1931" t="s">
        <v>99</v>
      </c>
      <c r="D1931" t="s">
        <v>30</v>
      </c>
      <c r="F1931">
        <v>57.323999999999998</v>
      </c>
      <c r="G1931">
        <v>8.9136342047083392</v>
      </c>
      <c r="I1931">
        <v>128.71457515482001</v>
      </c>
      <c r="J1931">
        <v>479.46325457567502</v>
      </c>
      <c r="K1931">
        <v>625.61220331618097</v>
      </c>
      <c r="L1931">
        <v>398.05179157794902</v>
      </c>
    </row>
    <row r="1932" spans="2:16">
      <c r="B1932" t="s">
        <v>43</v>
      </c>
      <c r="C1932" t="s">
        <v>90</v>
      </c>
      <c r="D1932" t="s">
        <v>16</v>
      </c>
      <c r="I1932">
        <v>48.354956378348398</v>
      </c>
      <c r="J1932">
        <v>7.6959190391530499E-2</v>
      </c>
      <c r="M1932">
        <v>53.073243408599197</v>
      </c>
      <c r="N1932">
        <v>19.450130829642902</v>
      </c>
      <c r="O1932">
        <v>24.775015200071799</v>
      </c>
      <c r="P1932">
        <v>84.507319986098594</v>
      </c>
    </row>
    <row r="1933" spans="2:16">
      <c r="B1933" t="s">
        <v>43</v>
      </c>
      <c r="C1933" t="s">
        <v>90</v>
      </c>
      <c r="D1933" t="s">
        <v>17</v>
      </c>
      <c r="H1933">
        <v>2.9233694828225101</v>
      </c>
      <c r="I1933">
        <v>23.804349008996599</v>
      </c>
      <c r="K1933">
        <v>1.6387255835482299</v>
      </c>
      <c r="N1933">
        <v>18.806029955047102</v>
      </c>
      <c r="O1933">
        <v>5.9330634953551904</v>
      </c>
      <c r="P1933">
        <v>0.99719376989285302</v>
      </c>
    </row>
    <row r="1934" spans="2:16">
      <c r="B1934" t="s">
        <v>43</v>
      </c>
      <c r="C1934" t="s">
        <v>90</v>
      </c>
      <c r="D1934" t="s">
        <v>18</v>
      </c>
      <c r="I1934">
        <v>23.029238357017384</v>
      </c>
      <c r="K1934">
        <v>0.70316678214497297</v>
      </c>
      <c r="L1934">
        <v>5.82531980274773</v>
      </c>
      <c r="N1934">
        <v>26.569268362596301</v>
      </c>
      <c r="O1934">
        <v>4.0355107283303902E-2</v>
      </c>
    </row>
    <row r="1935" spans="2:16">
      <c r="B1935" t="s">
        <v>43</v>
      </c>
      <c r="C1935" t="s">
        <v>90</v>
      </c>
      <c r="D1935" t="s">
        <v>19</v>
      </c>
      <c r="H1935">
        <v>39.60755802542667</v>
      </c>
      <c r="I1935">
        <v>18.433015321938601</v>
      </c>
      <c r="M1935">
        <v>53.289268614699999</v>
      </c>
      <c r="P1935">
        <v>110.71633139784799</v>
      </c>
    </row>
    <row r="1936" spans="2:16">
      <c r="B1936" t="s">
        <v>43</v>
      </c>
      <c r="C1936" t="s">
        <v>90</v>
      </c>
      <c r="D1936" t="s">
        <v>20</v>
      </c>
      <c r="G1936">
        <v>6.9319296018733398</v>
      </c>
      <c r="H1936">
        <v>6.6893261497576297</v>
      </c>
      <c r="I1936">
        <v>21.650029819550799</v>
      </c>
      <c r="K1936">
        <v>6.16681891943532</v>
      </c>
      <c r="M1936">
        <v>1.0501152793773501</v>
      </c>
      <c r="N1936">
        <v>60.9860758188251</v>
      </c>
    </row>
    <row r="1937" spans="2:16">
      <c r="B1937" t="s">
        <v>43</v>
      </c>
      <c r="C1937" t="s">
        <v>90</v>
      </c>
      <c r="D1937" t="s">
        <v>21</v>
      </c>
      <c r="H1937">
        <v>10.88692222868387</v>
      </c>
      <c r="I1937">
        <v>33.921904984934812</v>
      </c>
      <c r="J1937">
        <v>28.381716152319768</v>
      </c>
      <c r="M1937">
        <v>14.835225616851</v>
      </c>
      <c r="N1937">
        <v>1.5782741902689901</v>
      </c>
      <c r="O1937">
        <v>14.33678143255413</v>
      </c>
      <c r="P1937">
        <v>12.892658403016179</v>
      </c>
    </row>
    <row r="1938" spans="2:16">
      <c r="B1938" t="s">
        <v>43</v>
      </c>
      <c r="C1938" t="s">
        <v>90</v>
      </c>
      <c r="D1938" t="s">
        <v>22</v>
      </c>
      <c r="H1938">
        <v>1.5040425645256299</v>
      </c>
      <c r="I1938">
        <v>135.9794169620894</v>
      </c>
      <c r="J1938">
        <v>87.326068152944458</v>
      </c>
      <c r="M1938">
        <v>48.461900674744697</v>
      </c>
      <c r="N1938">
        <v>7.7213721387459904</v>
      </c>
      <c r="O1938">
        <v>7.6340763445871804</v>
      </c>
      <c r="P1938">
        <v>55.8245371249808</v>
      </c>
    </row>
    <row r="1939" spans="2:16">
      <c r="B1939" t="s">
        <v>43</v>
      </c>
      <c r="C1939" t="s">
        <v>90</v>
      </c>
      <c r="D1939" t="s">
        <v>23</v>
      </c>
      <c r="H1939">
        <v>5.0995387767550584</v>
      </c>
      <c r="I1939">
        <v>32.597243941666797</v>
      </c>
      <c r="N1939">
        <v>26.315987763420299</v>
      </c>
      <c r="O1939">
        <v>10.9557795047218</v>
      </c>
      <c r="P1939">
        <v>32.609284295860903</v>
      </c>
    </row>
    <row r="1940" spans="2:16">
      <c r="B1940" t="s">
        <v>43</v>
      </c>
      <c r="C1940" t="s">
        <v>90</v>
      </c>
      <c r="D1940" t="s">
        <v>24</v>
      </c>
      <c r="I1940">
        <v>2.8896172440869701</v>
      </c>
      <c r="J1940">
        <v>0.39167318807370899</v>
      </c>
      <c r="K1940">
        <v>0.70746163244677596</v>
      </c>
    </row>
    <row r="1941" spans="2:16">
      <c r="B1941" t="s">
        <v>43</v>
      </c>
      <c r="C1941" t="s">
        <v>90</v>
      </c>
      <c r="D1941" t="s">
        <v>25</v>
      </c>
      <c r="H1941">
        <v>0.24791075713834901</v>
      </c>
      <c r="I1941">
        <v>4.0386254281858198</v>
      </c>
    </row>
    <row r="1942" spans="2:16">
      <c r="B1942" t="s">
        <v>43</v>
      </c>
      <c r="C1942" t="s">
        <v>90</v>
      </c>
      <c r="D1942" t="s">
        <v>26</v>
      </c>
      <c r="H1942">
        <v>0.76569517744498605</v>
      </c>
      <c r="I1942">
        <v>1.2623947880337119</v>
      </c>
      <c r="J1942">
        <v>2.97800552614813</v>
      </c>
      <c r="O1942">
        <v>13.2194387773598</v>
      </c>
      <c r="P1942">
        <v>2.66379755504851</v>
      </c>
    </row>
    <row r="1943" spans="2:16">
      <c r="B1943" t="s">
        <v>43</v>
      </c>
      <c r="C1943" t="s">
        <v>90</v>
      </c>
      <c r="D1943" t="s">
        <v>27</v>
      </c>
      <c r="I1943">
        <v>31.033352202053901</v>
      </c>
      <c r="N1943">
        <v>30.616446577972901</v>
      </c>
      <c r="P1943">
        <v>5.2040145828025297</v>
      </c>
    </row>
    <row r="1944" spans="2:16">
      <c r="B1944" t="s">
        <v>43</v>
      </c>
      <c r="C1944" t="s">
        <v>90</v>
      </c>
      <c r="D1944" t="s">
        <v>28</v>
      </c>
      <c r="I1944">
        <v>0.868735879582339</v>
      </c>
      <c r="J1944">
        <v>2.3850602251387398</v>
      </c>
    </row>
    <row r="1945" spans="2:16">
      <c r="B1945" t="s">
        <v>43</v>
      </c>
      <c r="C1945" t="s">
        <v>90</v>
      </c>
      <c r="D1945" t="s">
        <v>29</v>
      </c>
      <c r="H1945">
        <v>1.40316031070373</v>
      </c>
      <c r="I1945">
        <v>99.904568717955996</v>
      </c>
      <c r="N1945">
        <v>56.034467664228998</v>
      </c>
      <c r="O1945">
        <v>7.74745500315331</v>
      </c>
      <c r="P1945">
        <v>6.5989064398664503</v>
      </c>
    </row>
    <row r="1946" spans="2:16">
      <c r="B1946" t="s">
        <v>43</v>
      </c>
      <c r="C1946" t="s">
        <v>90</v>
      </c>
      <c r="D1946" t="s">
        <v>30</v>
      </c>
      <c r="H1946">
        <v>24.494148349256101</v>
      </c>
      <c r="I1946">
        <v>37.974082586342092</v>
      </c>
      <c r="N1946">
        <v>26.327862685061401</v>
      </c>
      <c r="O1946">
        <v>59.216630352574199</v>
      </c>
      <c r="P1946">
        <v>24.250832451001301</v>
      </c>
    </row>
    <row r="1947" spans="2:16">
      <c r="B1947" t="s">
        <v>43</v>
      </c>
      <c r="C1947" t="s">
        <v>100</v>
      </c>
      <c r="D1947" t="s">
        <v>16</v>
      </c>
      <c r="I1947">
        <v>2.2771989062244602</v>
      </c>
      <c r="J1947">
        <v>20.6479875116332</v>
      </c>
      <c r="K1947">
        <v>64.432186219422803</v>
      </c>
    </row>
    <row r="1948" spans="2:16">
      <c r="B1948" t="s">
        <v>43</v>
      </c>
      <c r="C1948" t="s">
        <v>100</v>
      </c>
      <c r="D1948" t="s">
        <v>17</v>
      </c>
      <c r="I1948">
        <v>2.2771989062244602</v>
      </c>
      <c r="J1948">
        <v>37.365204849936362</v>
      </c>
      <c r="K1948">
        <v>175.490575734635</v>
      </c>
    </row>
    <row r="1949" spans="2:16">
      <c r="B1949" t="s">
        <v>43</v>
      </c>
      <c r="C1949" t="s">
        <v>100</v>
      </c>
      <c r="D1949" t="s">
        <v>18</v>
      </c>
      <c r="I1949">
        <v>2.2771989062244602</v>
      </c>
      <c r="J1949">
        <v>25.041970394196898</v>
      </c>
      <c r="K1949">
        <v>93.433677981307397</v>
      </c>
    </row>
    <row r="1950" spans="2:16">
      <c r="B1950" t="s">
        <v>43</v>
      </c>
      <c r="C1950" t="s">
        <v>100</v>
      </c>
      <c r="D1950" t="s">
        <v>19</v>
      </c>
      <c r="I1950">
        <v>2.2771989062244602</v>
      </c>
      <c r="J1950">
        <v>147.0852342252208</v>
      </c>
    </row>
    <row r="1951" spans="2:16">
      <c r="B1951" t="s">
        <v>43</v>
      </c>
      <c r="C1951" t="s">
        <v>100</v>
      </c>
      <c r="D1951" t="s">
        <v>20</v>
      </c>
      <c r="I1951">
        <v>2.2771989062244602</v>
      </c>
      <c r="J1951">
        <v>124.955536667717</v>
      </c>
    </row>
    <row r="1952" spans="2:16">
      <c r="B1952" t="s">
        <v>43</v>
      </c>
      <c r="C1952" t="s">
        <v>100</v>
      </c>
      <c r="D1952" t="s">
        <v>21</v>
      </c>
      <c r="I1952">
        <v>2.2771989062244602</v>
      </c>
      <c r="J1952">
        <v>29.041075234886002</v>
      </c>
      <c r="K1952">
        <v>66.448888857097003</v>
      </c>
    </row>
    <row r="1953" spans="2:16">
      <c r="B1953" t="s">
        <v>43</v>
      </c>
      <c r="C1953" t="s">
        <v>100</v>
      </c>
      <c r="D1953" t="s">
        <v>22</v>
      </c>
      <c r="I1953">
        <v>2.2771989062244602</v>
      </c>
      <c r="J1953">
        <v>141.05116846308101</v>
      </c>
      <c r="K1953">
        <v>420.81376101173601</v>
      </c>
    </row>
    <row r="1954" spans="2:16">
      <c r="B1954" t="s">
        <v>43</v>
      </c>
      <c r="C1954" t="s">
        <v>100</v>
      </c>
      <c r="D1954" t="s">
        <v>23</v>
      </c>
      <c r="I1954">
        <v>2.2771989062244602</v>
      </c>
      <c r="J1954">
        <v>73.164508995602802</v>
      </c>
    </row>
    <row r="1955" spans="2:16">
      <c r="B1955" t="s">
        <v>43</v>
      </c>
      <c r="C1955" t="s">
        <v>100</v>
      </c>
      <c r="D1955" t="s">
        <v>24</v>
      </c>
      <c r="I1955">
        <v>2.277198906224454</v>
      </c>
      <c r="J1955">
        <v>0.77540069977515003</v>
      </c>
    </row>
    <row r="1956" spans="2:16">
      <c r="B1956" t="s">
        <v>43</v>
      </c>
      <c r="C1956" t="s">
        <v>100</v>
      </c>
      <c r="D1956" t="s">
        <v>25</v>
      </c>
      <c r="I1956">
        <v>2.2771989062244602</v>
      </c>
      <c r="J1956">
        <v>15.160866905948501</v>
      </c>
    </row>
    <row r="1957" spans="2:16">
      <c r="B1957" t="s">
        <v>43</v>
      </c>
      <c r="C1957" t="s">
        <v>100</v>
      </c>
      <c r="D1957" t="s">
        <v>26</v>
      </c>
      <c r="I1957">
        <v>2.2771989062244602</v>
      </c>
      <c r="J1957">
        <v>11.193468425427501</v>
      </c>
      <c r="K1957">
        <v>45.7150422768404</v>
      </c>
    </row>
    <row r="1958" spans="2:16">
      <c r="B1958" t="s">
        <v>43</v>
      </c>
      <c r="C1958" t="s">
        <v>100</v>
      </c>
      <c r="D1958" t="s">
        <v>27</v>
      </c>
      <c r="I1958">
        <v>2.2771989062244602</v>
      </c>
      <c r="J1958">
        <v>11.193468425427501</v>
      </c>
      <c r="K1958">
        <v>34.465853809501901</v>
      </c>
    </row>
    <row r="1959" spans="2:16">
      <c r="B1959" t="s">
        <v>43</v>
      </c>
      <c r="C1959" t="s">
        <v>100</v>
      </c>
      <c r="D1959" t="s">
        <v>28</v>
      </c>
      <c r="H1959">
        <v>1.0139303856537101</v>
      </c>
      <c r="J1959">
        <v>0.31090079184826602</v>
      </c>
    </row>
    <row r="1960" spans="2:16">
      <c r="B1960" t="s">
        <v>43</v>
      </c>
      <c r="C1960" t="s">
        <v>100</v>
      </c>
      <c r="D1960" t="s">
        <v>29</v>
      </c>
      <c r="I1960">
        <v>2.2771989062244602</v>
      </c>
      <c r="J1960">
        <v>105.7805121351726</v>
      </c>
      <c r="K1960">
        <v>303.69359588705231</v>
      </c>
    </row>
    <row r="1961" spans="2:16">
      <c r="B1961" t="s">
        <v>43</v>
      </c>
      <c r="C1961" t="s">
        <v>100</v>
      </c>
      <c r="D1961" t="s">
        <v>30</v>
      </c>
      <c r="I1961">
        <v>2.2771989062244602</v>
      </c>
      <c r="J1961">
        <v>50.333876363764503</v>
      </c>
      <c r="K1961">
        <v>115.5039527693971</v>
      </c>
    </row>
    <row r="1962" spans="2:16">
      <c r="B1962" t="s">
        <v>43</v>
      </c>
      <c r="C1962" t="s">
        <v>91</v>
      </c>
      <c r="D1962" t="s">
        <v>16</v>
      </c>
      <c r="M1962">
        <v>44.171437381174499</v>
      </c>
      <c r="N1962">
        <v>62.100558987298498</v>
      </c>
      <c r="O1962">
        <v>47.761655967763097</v>
      </c>
      <c r="P1962">
        <v>89.649569017204698</v>
      </c>
    </row>
    <row r="1963" spans="2:16">
      <c r="B1963" t="s">
        <v>43</v>
      </c>
      <c r="C1963" t="s">
        <v>91</v>
      </c>
      <c r="D1963" t="s">
        <v>17</v>
      </c>
      <c r="F1963">
        <v>9.7792893230722608</v>
      </c>
      <c r="O1963">
        <v>6.0859661745468703</v>
      </c>
    </row>
    <row r="1964" spans="2:16">
      <c r="B1964" t="s">
        <v>43</v>
      </c>
      <c r="C1964" t="s">
        <v>91</v>
      </c>
      <c r="D1964" t="s">
        <v>18</v>
      </c>
      <c r="F1964">
        <v>2.81954405741011</v>
      </c>
      <c r="O1964">
        <v>27.4929723326394</v>
      </c>
    </row>
    <row r="1965" spans="2:16">
      <c r="B1965" t="s">
        <v>43</v>
      </c>
      <c r="C1965" t="s">
        <v>91</v>
      </c>
      <c r="D1965" t="s">
        <v>19</v>
      </c>
      <c r="F1965">
        <v>172.96069195244101</v>
      </c>
      <c r="G1965">
        <v>264.23880068873899</v>
      </c>
      <c r="M1965">
        <v>148.412024398867</v>
      </c>
    </row>
    <row r="1966" spans="2:16">
      <c r="B1966" t="s">
        <v>43</v>
      </c>
      <c r="C1966" t="s">
        <v>91</v>
      </c>
      <c r="D1966" t="s">
        <v>21</v>
      </c>
      <c r="F1966">
        <v>19.503522817106699</v>
      </c>
      <c r="M1966">
        <v>32.011514287539001</v>
      </c>
      <c r="N1966">
        <v>44.642413180026097</v>
      </c>
      <c r="O1966">
        <v>19.5104245862053</v>
      </c>
      <c r="P1966">
        <v>42.425762405922796</v>
      </c>
    </row>
    <row r="1967" spans="2:16">
      <c r="B1967" t="s">
        <v>43</v>
      </c>
      <c r="C1967" t="s">
        <v>91</v>
      </c>
      <c r="D1967" t="s">
        <v>22</v>
      </c>
      <c r="F1967">
        <v>16.849989889156301</v>
      </c>
      <c r="G1967">
        <v>1.4782064578757399</v>
      </c>
      <c r="O1967">
        <v>91.9976853089793</v>
      </c>
      <c r="P1967">
        <v>24.334452536352199</v>
      </c>
    </row>
    <row r="1968" spans="2:16">
      <c r="B1968" t="s">
        <v>43</v>
      </c>
      <c r="C1968" t="s">
        <v>91</v>
      </c>
      <c r="D1968" t="s">
        <v>23</v>
      </c>
      <c r="F1968">
        <v>74.210144603963798</v>
      </c>
      <c r="M1968">
        <v>150.523136648638</v>
      </c>
      <c r="O1968">
        <v>19.201273150207399</v>
      </c>
      <c r="P1968">
        <v>163.65532046934899</v>
      </c>
    </row>
    <row r="1969" spans="2:16">
      <c r="B1969" t="s">
        <v>43</v>
      </c>
      <c r="C1969" t="s">
        <v>91</v>
      </c>
      <c r="D1969" t="s">
        <v>24</v>
      </c>
      <c r="F1969">
        <v>8.4800010926643807</v>
      </c>
      <c r="N1969">
        <v>38.5685671594605</v>
      </c>
      <c r="O1969">
        <v>18.3687248264965</v>
      </c>
      <c r="P1969">
        <v>0.81767478421476603</v>
      </c>
    </row>
    <row r="1970" spans="2:16">
      <c r="B1970" t="s">
        <v>43</v>
      </c>
      <c r="C1970" t="s">
        <v>91</v>
      </c>
      <c r="D1970" t="s">
        <v>25</v>
      </c>
      <c r="M1970">
        <v>165.83938366312299</v>
      </c>
      <c r="O1970">
        <v>1.13900263704905</v>
      </c>
      <c r="P1970">
        <v>170.973461790279</v>
      </c>
    </row>
    <row r="1971" spans="2:16">
      <c r="B1971" t="s">
        <v>43</v>
      </c>
      <c r="C1971" t="s">
        <v>91</v>
      </c>
      <c r="D1971" t="s">
        <v>26</v>
      </c>
      <c r="F1971">
        <v>0.64488515070681596</v>
      </c>
    </row>
    <row r="1972" spans="2:16">
      <c r="B1972" t="s">
        <v>43</v>
      </c>
      <c r="C1972" t="s">
        <v>91</v>
      </c>
      <c r="D1972" t="s">
        <v>27</v>
      </c>
      <c r="N1972">
        <v>142.152609113008</v>
      </c>
      <c r="O1972">
        <v>214.45548892641401</v>
      </c>
      <c r="P1972">
        <v>43.181332864290198</v>
      </c>
    </row>
    <row r="1973" spans="2:16">
      <c r="B1973" t="s">
        <v>43</v>
      </c>
      <c r="C1973" t="s">
        <v>91</v>
      </c>
      <c r="D1973" t="s">
        <v>28</v>
      </c>
      <c r="F1973">
        <v>12.453543081139401</v>
      </c>
      <c r="G1973">
        <v>12.1049902342897</v>
      </c>
      <c r="M1973">
        <v>66.062723680841799</v>
      </c>
      <c r="N1973">
        <v>12.260667727874999</v>
      </c>
      <c r="O1973">
        <v>11.7794888476494</v>
      </c>
      <c r="P1973">
        <v>75.844505431136099</v>
      </c>
    </row>
    <row r="1974" spans="2:16">
      <c r="B1974" t="s">
        <v>43</v>
      </c>
      <c r="C1974" t="s">
        <v>91</v>
      </c>
      <c r="D1974" t="s">
        <v>29</v>
      </c>
      <c r="F1974">
        <v>74.998867320016601</v>
      </c>
      <c r="G1974">
        <v>43.913956075111699</v>
      </c>
      <c r="M1974">
        <v>76.404941580877406</v>
      </c>
      <c r="N1974">
        <v>79.591124691368606</v>
      </c>
      <c r="O1974">
        <v>114.83083749168399</v>
      </c>
      <c r="P1974">
        <v>54.706862280718497</v>
      </c>
    </row>
    <row r="1975" spans="2:16">
      <c r="B1975" t="s">
        <v>43</v>
      </c>
      <c r="C1975" t="s">
        <v>91</v>
      </c>
      <c r="D1975" t="s">
        <v>30</v>
      </c>
      <c r="F1975">
        <v>2.8589615929682601</v>
      </c>
      <c r="N1975">
        <v>251.79503450418201</v>
      </c>
      <c r="O1975">
        <v>140.11747665985601</v>
      </c>
      <c r="P1975">
        <v>14.076360323864501</v>
      </c>
    </row>
    <row r="1976" spans="2:16">
      <c r="B1976" t="s">
        <v>43</v>
      </c>
      <c r="C1976" t="s">
        <v>92</v>
      </c>
      <c r="D1976" t="s">
        <v>16</v>
      </c>
      <c r="E1976">
        <v>20.5333744245353</v>
      </c>
      <c r="F1976">
        <v>17.999126751678801</v>
      </c>
      <c r="H1976">
        <v>18.384561435277298</v>
      </c>
    </row>
    <row r="1977" spans="2:16">
      <c r="B1977" t="s">
        <v>43</v>
      </c>
      <c r="C1977" t="s">
        <v>92</v>
      </c>
      <c r="D1977" t="s">
        <v>17</v>
      </c>
      <c r="E1977">
        <v>12.9449514643977</v>
      </c>
      <c r="H1977">
        <v>0.76255016566115996</v>
      </c>
      <c r="L1977">
        <v>2.8462742532982199</v>
      </c>
      <c r="O1977">
        <v>0.43771069009701502</v>
      </c>
      <c r="P1977">
        <v>3.1160172505185502</v>
      </c>
    </row>
    <row r="1978" spans="2:16">
      <c r="B1978" t="s">
        <v>43</v>
      </c>
      <c r="C1978" t="s">
        <v>92</v>
      </c>
      <c r="D1978" t="s">
        <v>18</v>
      </c>
      <c r="E1978">
        <v>6.7270450665661201</v>
      </c>
      <c r="F1978">
        <v>1.02740125462972</v>
      </c>
      <c r="L1978">
        <v>1.96021834052838</v>
      </c>
      <c r="N1978">
        <v>6.6467336468300999</v>
      </c>
    </row>
    <row r="1979" spans="2:16">
      <c r="B1979" t="s">
        <v>43</v>
      </c>
      <c r="C1979" t="s">
        <v>92</v>
      </c>
      <c r="D1979" t="s">
        <v>19</v>
      </c>
      <c r="E1979">
        <v>67.396246746236699</v>
      </c>
      <c r="G1979">
        <v>370.39344496237902</v>
      </c>
      <c r="H1979">
        <v>233.52146443269299</v>
      </c>
      <c r="I1979">
        <v>335.28997424949404</v>
      </c>
    </row>
    <row r="1980" spans="2:16">
      <c r="B1980" t="s">
        <v>43</v>
      </c>
      <c r="C1980" t="s">
        <v>92</v>
      </c>
      <c r="D1980" t="s">
        <v>20</v>
      </c>
      <c r="E1980">
        <v>27.8341230467576</v>
      </c>
      <c r="F1980">
        <v>9.0057112052166808</v>
      </c>
    </row>
    <row r="1981" spans="2:16">
      <c r="B1981" t="s">
        <v>43</v>
      </c>
      <c r="C1981" t="s">
        <v>92</v>
      </c>
      <c r="D1981" t="s">
        <v>21</v>
      </c>
      <c r="F1981">
        <v>7.7344217840776501</v>
      </c>
      <c r="H1981">
        <v>6.6305458819552801</v>
      </c>
      <c r="L1981">
        <v>3.3609218947869399</v>
      </c>
      <c r="N1981">
        <v>9.9813625669251707</v>
      </c>
    </row>
    <row r="1982" spans="2:16">
      <c r="B1982" t="s">
        <v>43</v>
      </c>
      <c r="C1982" t="s">
        <v>92</v>
      </c>
      <c r="D1982" t="s">
        <v>22</v>
      </c>
      <c r="E1982">
        <v>28.389961996333099</v>
      </c>
      <c r="J1982">
        <v>37.559376285632702</v>
      </c>
    </row>
    <row r="1983" spans="2:16">
      <c r="B1983" t="s">
        <v>43</v>
      </c>
      <c r="C1983" t="s">
        <v>92</v>
      </c>
      <c r="D1983" t="s">
        <v>23</v>
      </c>
      <c r="E1983">
        <v>24.824848832593499</v>
      </c>
      <c r="G1983">
        <v>255.69927469428299</v>
      </c>
      <c r="H1983">
        <v>60.634329582710897</v>
      </c>
      <c r="I1983">
        <v>22.355533022703099</v>
      </c>
      <c r="M1983">
        <v>27.177482617157299</v>
      </c>
      <c r="N1983">
        <v>16.609120461377199</v>
      </c>
      <c r="O1983">
        <v>7.0701887702280004</v>
      </c>
    </row>
    <row r="1984" spans="2:16">
      <c r="B1984" t="s">
        <v>43</v>
      </c>
      <c r="C1984" t="s">
        <v>92</v>
      </c>
      <c r="D1984" t="s">
        <v>24</v>
      </c>
      <c r="E1984">
        <v>28.880033796823401</v>
      </c>
      <c r="I1984">
        <v>4.7211977229536002</v>
      </c>
      <c r="K1984">
        <v>22.026310236822201</v>
      </c>
      <c r="N1984">
        <v>17.39327661122207</v>
      </c>
    </row>
    <row r="1985" spans="2:16">
      <c r="B1985" t="s">
        <v>43</v>
      </c>
      <c r="C1985" t="s">
        <v>92</v>
      </c>
      <c r="D1985" t="s">
        <v>25</v>
      </c>
      <c r="E1985">
        <v>13.522643532301799</v>
      </c>
      <c r="F1985">
        <v>16.518252496000301</v>
      </c>
      <c r="H1985">
        <v>85.831540317531903</v>
      </c>
      <c r="J1985">
        <v>42.246830786493902</v>
      </c>
      <c r="O1985">
        <v>8.6184105871623701E-2</v>
      </c>
      <c r="P1985">
        <v>0.86254295865511199</v>
      </c>
    </row>
    <row r="1986" spans="2:16">
      <c r="B1986" t="s">
        <v>43</v>
      </c>
      <c r="C1986" t="s">
        <v>92</v>
      </c>
      <c r="D1986" t="s">
        <v>26</v>
      </c>
      <c r="E1986">
        <v>4.9225208079439904</v>
      </c>
      <c r="N1986">
        <v>14.9841498918433</v>
      </c>
      <c r="O1986">
        <v>8.3912966748829092</v>
      </c>
      <c r="P1986">
        <v>5.3650139307423501</v>
      </c>
    </row>
    <row r="1987" spans="2:16">
      <c r="B1987" t="s">
        <v>43</v>
      </c>
      <c r="C1987" t="s">
        <v>92</v>
      </c>
      <c r="D1987" t="s">
        <v>27</v>
      </c>
      <c r="E1987">
        <v>26.659280026986199</v>
      </c>
      <c r="F1987">
        <v>41.431066651612603</v>
      </c>
      <c r="J1987">
        <v>8.9130869411313398</v>
      </c>
      <c r="K1987">
        <v>43.758495895671302</v>
      </c>
      <c r="L1987">
        <v>24.662333029698502</v>
      </c>
      <c r="O1987">
        <v>49.729761168564103</v>
      </c>
      <c r="P1987">
        <v>7.7834750887527697</v>
      </c>
    </row>
    <row r="1988" spans="2:16">
      <c r="B1988" t="s">
        <v>43</v>
      </c>
      <c r="C1988" t="s">
        <v>92</v>
      </c>
      <c r="D1988" t="s">
        <v>28</v>
      </c>
      <c r="E1988">
        <v>7.9427388022045404</v>
      </c>
      <c r="H1988">
        <v>30.738831390069301</v>
      </c>
      <c r="I1988">
        <v>2.6224988766969202</v>
      </c>
      <c r="J1988">
        <v>1.0982169574937699</v>
      </c>
      <c r="K1988">
        <v>5.23078070262636</v>
      </c>
      <c r="N1988">
        <v>7.8662151758618304</v>
      </c>
      <c r="O1988">
        <v>7.7038481297626102</v>
      </c>
      <c r="P1988">
        <v>0.57248199231996799</v>
      </c>
    </row>
    <row r="1989" spans="2:16">
      <c r="B1989" t="s">
        <v>43</v>
      </c>
      <c r="C1989" t="s">
        <v>92</v>
      </c>
      <c r="D1989" t="s">
        <v>29</v>
      </c>
      <c r="E1989">
        <v>90.149776321126197</v>
      </c>
      <c r="H1989">
        <v>59.076116019523901</v>
      </c>
      <c r="I1989">
        <v>33.3880568557271</v>
      </c>
      <c r="N1989">
        <v>207.25648596407601</v>
      </c>
      <c r="O1989">
        <v>142.42377430853301</v>
      </c>
      <c r="P1989">
        <v>6.30400157005508</v>
      </c>
    </row>
    <row r="1990" spans="2:16">
      <c r="B1990" t="s">
        <v>43</v>
      </c>
      <c r="C1990" t="s">
        <v>92</v>
      </c>
      <c r="D1990" t="s">
        <v>30</v>
      </c>
      <c r="E1990">
        <v>73.933044099135202</v>
      </c>
      <c r="F1990">
        <v>89.008179309054299</v>
      </c>
      <c r="L1990">
        <v>36.243771610886498</v>
      </c>
      <c r="M1990">
        <v>52.199731433448903</v>
      </c>
      <c r="N1990">
        <v>65.664905794959196</v>
      </c>
      <c r="O1990">
        <v>112.56115709298982</v>
      </c>
      <c r="P1990">
        <v>59.599504337562102</v>
      </c>
    </row>
    <row r="1991" spans="2:16">
      <c r="B1991" t="s">
        <v>43</v>
      </c>
      <c r="C1991" t="s">
        <v>101</v>
      </c>
      <c r="D1991" t="s">
        <v>16</v>
      </c>
      <c r="K1991">
        <v>45.602879681626803</v>
      </c>
    </row>
    <row r="1992" spans="2:16">
      <c r="B1992" t="s">
        <v>43</v>
      </c>
      <c r="C1992" t="s">
        <v>101</v>
      </c>
      <c r="D1992" t="s">
        <v>19</v>
      </c>
      <c r="J1992">
        <v>269.61800292997799</v>
      </c>
      <c r="K1992">
        <v>1660.7715170142001</v>
      </c>
    </row>
    <row r="1993" spans="2:16">
      <c r="B1993" t="s">
        <v>43</v>
      </c>
      <c r="C1993" t="s">
        <v>101</v>
      </c>
      <c r="D1993" t="s">
        <v>23</v>
      </c>
      <c r="J1993">
        <v>39.503021284678901</v>
      </c>
      <c r="K1993">
        <v>470.33343163293102</v>
      </c>
    </row>
    <row r="1994" spans="2:16">
      <c r="B1994" t="s">
        <v>43</v>
      </c>
      <c r="C1994" t="s">
        <v>101</v>
      </c>
      <c r="D1994" t="s">
        <v>25</v>
      </c>
      <c r="J1994">
        <v>62.900509234377502</v>
      </c>
      <c r="K1994">
        <v>334.83459730119</v>
      </c>
    </row>
    <row r="1995" spans="2:16">
      <c r="B1995" t="s">
        <v>43</v>
      </c>
      <c r="C1995" t="s">
        <v>101</v>
      </c>
      <c r="D1995" t="s">
        <v>28</v>
      </c>
      <c r="I1995">
        <v>6.2471975600472902</v>
      </c>
      <c r="J1995">
        <v>38.409399317437597</v>
      </c>
      <c r="K1995">
        <v>11.8404432133964</v>
      </c>
    </row>
    <row r="1996" spans="2:16">
      <c r="B1996" t="s">
        <v>43</v>
      </c>
      <c r="C1996" t="s">
        <v>101</v>
      </c>
      <c r="D1996" t="s">
        <v>29</v>
      </c>
      <c r="K1996">
        <v>139.67402709491401</v>
      </c>
    </row>
    <row r="1997" spans="2:16">
      <c r="B1997" t="s">
        <v>43</v>
      </c>
      <c r="C1997" t="s">
        <v>101</v>
      </c>
      <c r="D1997" t="s">
        <v>30</v>
      </c>
      <c r="K1997">
        <v>110.76487084127299</v>
      </c>
    </row>
    <row r="1998" spans="2:16">
      <c r="B1998" t="s">
        <v>43</v>
      </c>
      <c r="C1998" t="s">
        <v>93</v>
      </c>
      <c r="D1998" t="s">
        <v>16</v>
      </c>
      <c r="H1998">
        <v>2.6627329857750031</v>
      </c>
      <c r="I1998">
        <v>22.552936021116967</v>
      </c>
      <c r="J1998">
        <v>9.2259426473663257</v>
      </c>
      <c r="K1998">
        <v>1.7516969217416656</v>
      </c>
      <c r="L1998">
        <v>2.6627329857750031</v>
      </c>
      <c r="M1998">
        <v>1.7516969217416656</v>
      </c>
      <c r="N1998">
        <v>1.7516969217416656</v>
      </c>
      <c r="O1998">
        <v>1.7516969217416656</v>
      </c>
      <c r="P1998">
        <v>2.6627329857750031</v>
      </c>
    </row>
    <row r="1999" spans="2:16">
      <c r="B1999" t="s">
        <v>43</v>
      </c>
      <c r="C1999" t="s">
        <v>93</v>
      </c>
      <c r="D1999" t="s">
        <v>17</v>
      </c>
      <c r="H1999">
        <v>3.6790660347649999</v>
      </c>
      <c r="I1999">
        <v>6.2294335404090297</v>
      </c>
      <c r="J1999">
        <v>8.1176820515806511</v>
      </c>
      <c r="K1999">
        <v>2.301921905745</v>
      </c>
      <c r="M1999">
        <v>0.28517085431</v>
      </c>
      <c r="N1999">
        <v>0.109615328845</v>
      </c>
      <c r="O1999">
        <v>10.190045568845001</v>
      </c>
    </row>
    <row r="2000" spans="2:16">
      <c r="B2000" t="s">
        <v>43</v>
      </c>
      <c r="C2000" t="s">
        <v>93</v>
      </c>
      <c r="D2000" t="s">
        <v>18</v>
      </c>
      <c r="H2000">
        <v>8.0000000000000004E-4</v>
      </c>
      <c r="J2000">
        <v>4.0000000000000002E-4</v>
      </c>
      <c r="M2000">
        <v>4.0000000000000002E-4</v>
      </c>
      <c r="N2000">
        <v>4.0000000000000002E-4</v>
      </c>
    </row>
    <row r="2001" spans="2:16">
      <c r="B2001" t="s">
        <v>43</v>
      </c>
      <c r="C2001" t="s">
        <v>93</v>
      </c>
      <c r="D2001" t="s">
        <v>19</v>
      </c>
      <c r="H2001">
        <v>0.50740201980150024</v>
      </c>
      <c r="I2001">
        <v>5.6535501260661665</v>
      </c>
      <c r="J2001">
        <v>1.491804473</v>
      </c>
      <c r="N2001">
        <v>7.1400213000000004E-2</v>
      </c>
      <c r="P2001">
        <v>1.42040426</v>
      </c>
    </row>
    <row r="2002" spans="2:16">
      <c r="B2002" t="s">
        <v>43</v>
      </c>
      <c r="C2002" t="s">
        <v>93</v>
      </c>
      <c r="D2002" t="s">
        <v>20</v>
      </c>
      <c r="H2002">
        <v>0.24502573387500001</v>
      </c>
      <c r="I2002">
        <v>0.15612546837499999</v>
      </c>
    </row>
    <row r="2003" spans="2:16">
      <c r="B2003" t="s">
        <v>43</v>
      </c>
      <c r="C2003" t="s">
        <v>93</v>
      </c>
      <c r="D2003" t="s">
        <v>21</v>
      </c>
      <c r="H2003">
        <v>8.0000000000000004E-4</v>
      </c>
      <c r="I2003">
        <v>4.0000000000000002E-4</v>
      </c>
      <c r="L2003">
        <v>8.0000000000000004E-4</v>
      </c>
      <c r="P2003">
        <v>8.0000000000000004E-4</v>
      </c>
    </row>
    <row r="2004" spans="2:16">
      <c r="B2004" t="s">
        <v>43</v>
      </c>
      <c r="C2004" t="s">
        <v>93</v>
      </c>
      <c r="D2004" t="s">
        <v>22</v>
      </c>
      <c r="H2004">
        <v>0.55649666708499967</v>
      </c>
      <c r="I2004">
        <v>4.6197022004194634</v>
      </c>
      <c r="J2004">
        <v>1.8632539138572033</v>
      </c>
      <c r="K2004">
        <v>0.35376939463833351</v>
      </c>
      <c r="M2004">
        <v>0.91026606172333313</v>
      </c>
      <c r="N2004">
        <v>0.3537693946383334</v>
      </c>
      <c r="O2004">
        <v>0.35376939463833351</v>
      </c>
    </row>
    <row r="2005" spans="2:16">
      <c r="B2005" t="s">
        <v>43</v>
      </c>
      <c r="C2005" t="s">
        <v>93</v>
      </c>
      <c r="D2005" t="s">
        <v>23</v>
      </c>
      <c r="H2005">
        <v>8.0000000000000004E-4</v>
      </c>
      <c r="I2005">
        <v>4.0000000000000002E-4</v>
      </c>
      <c r="J2005">
        <v>8.0000000000000004E-4</v>
      </c>
      <c r="N2005">
        <v>8.0000000000000004E-4</v>
      </c>
    </row>
    <row r="2006" spans="2:16">
      <c r="B2006" t="s">
        <v>43</v>
      </c>
      <c r="C2006" t="s">
        <v>93</v>
      </c>
      <c r="D2006" t="s">
        <v>24</v>
      </c>
      <c r="F2006">
        <v>6.6543555555555606E-2</v>
      </c>
      <c r="H2006">
        <v>9.2124342788944507</v>
      </c>
      <c r="I2006">
        <v>78.136339993383643</v>
      </c>
      <c r="J2006">
        <v>31.823956551983031</v>
      </c>
      <c r="K2006">
        <v>6.1088450157388863</v>
      </c>
      <c r="L2006">
        <v>9.2124342788944507</v>
      </c>
      <c r="N2006">
        <v>12.084602920366622</v>
      </c>
      <c r="O2006">
        <v>6.1088450157388863</v>
      </c>
      <c r="P2006">
        <v>9.2124342788944507</v>
      </c>
    </row>
    <row r="2007" spans="2:16">
      <c r="B2007" t="s">
        <v>43</v>
      </c>
      <c r="C2007" t="s">
        <v>93</v>
      </c>
      <c r="D2007" t="s">
        <v>25</v>
      </c>
      <c r="H2007">
        <v>8.0000000000000004E-4</v>
      </c>
      <c r="I2007">
        <v>1.21000351E-2</v>
      </c>
      <c r="J2007">
        <v>8.0000000000000004E-4</v>
      </c>
      <c r="N2007">
        <v>8.0000000000000004E-4</v>
      </c>
    </row>
    <row r="2008" spans="2:16">
      <c r="B2008" t="s">
        <v>43</v>
      </c>
      <c r="C2008" t="s">
        <v>93</v>
      </c>
      <c r="D2008" t="s">
        <v>26</v>
      </c>
      <c r="F2008">
        <v>9.4784844444444405E-2</v>
      </c>
      <c r="G2008">
        <v>0.18809771111111101</v>
      </c>
      <c r="H2008">
        <v>3.8589340497006277</v>
      </c>
      <c r="I2008">
        <v>11.972149376105889</v>
      </c>
      <c r="J2008">
        <v>9.2367012727768891</v>
      </c>
      <c r="N2008">
        <v>1.17923487100252</v>
      </c>
      <c r="O2008">
        <v>0.51217020199747898</v>
      </c>
    </row>
    <row r="2009" spans="2:16">
      <c r="B2009" t="s">
        <v>43</v>
      </c>
      <c r="C2009" t="s">
        <v>93</v>
      </c>
      <c r="D2009" t="s">
        <v>27</v>
      </c>
      <c r="H2009">
        <v>48.274085819423</v>
      </c>
      <c r="I2009">
        <v>318.09277815421899</v>
      </c>
      <c r="J2009">
        <v>251.54523675349895</v>
      </c>
      <c r="K2009">
        <v>31.243046728858971</v>
      </c>
      <c r="L2009">
        <v>2.2991278961630002</v>
      </c>
      <c r="N2009">
        <v>108.46105138097833</v>
      </c>
      <c r="O2009">
        <v>31.243046728858971</v>
      </c>
      <c r="P2009">
        <v>2.2991278961630002</v>
      </c>
    </row>
    <row r="2010" spans="2:16">
      <c r="B2010" t="s">
        <v>43</v>
      </c>
      <c r="C2010" t="s">
        <v>93</v>
      </c>
      <c r="D2010" t="s">
        <v>28</v>
      </c>
      <c r="H2010">
        <v>8.0000000000000004E-4</v>
      </c>
      <c r="I2010">
        <v>4.0000000000000002E-4</v>
      </c>
      <c r="J2010">
        <v>8.0000000000000004E-4</v>
      </c>
      <c r="N2010">
        <v>8.0000000000000004E-4</v>
      </c>
    </row>
    <row r="2011" spans="2:16">
      <c r="B2011" t="s">
        <v>43</v>
      </c>
      <c r="C2011" t="s">
        <v>93</v>
      </c>
      <c r="D2011" t="s">
        <v>29</v>
      </c>
      <c r="F2011">
        <v>0.117488888888889</v>
      </c>
      <c r="G2011">
        <v>0.145522222222222</v>
      </c>
      <c r="H2011">
        <v>9.8633192653888866</v>
      </c>
      <c r="I2011">
        <v>79.006935264899241</v>
      </c>
      <c r="J2011">
        <v>36.248494770566452</v>
      </c>
      <c r="L2011">
        <v>9.9301455165343047</v>
      </c>
      <c r="M2011">
        <v>5.7528505918333384</v>
      </c>
      <c r="N2011">
        <v>11.701886043632349</v>
      </c>
      <c r="P2011">
        <v>9.9301455165343047</v>
      </c>
    </row>
    <row r="2012" spans="2:16">
      <c r="B2012" t="s">
        <v>43</v>
      </c>
      <c r="C2012" t="s">
        <v>93</v>
      </c>
      <c r="D2012" t="s">
        <v>30</v>
      </c>
      <c r="H2012">
        <v>8.4893754656500064</v>
      </c>
      <c r="I2012">
        <v>70.447190067949734</v>
      </c>
      <c r="J2012">
        <v>28.38047307961693</v>
      </c>
      <c r="K2012">
        <v>5.3884994987833279</v>
      </c>
      <c r="L2012">
        <v>8.4893754656500064</v>
      </c>
      <c r="M2012">
        <v>5.3884994987833279</v>
      </c>
      <c r="N2012">
        <v>5.3884994987833279</v>
      </c>
      <c r="O2012">
        <v>5.3884994987833279</v>
      </c>
      <c r="P2012">
        <v>8.4893754656500064</v>
      </c>
    </row>
    <row r="2013" spans="2:16">
      <c r="B2013" t="s">
        <v>43</v>
      </c>
      <c r="C2013" t="s">
        <v>94</v>
      </c>
      <c r="D2013" t="s">
        <v>16</v>
      </c>
      <c r="F2013">
        <v>0.700930855499724</v>
      </c>
      <c r="G2013">
        <v>24.6842132319074</v>
      </c>
      <c r="I2013">
        <v>188.88816806517468</v>
      </c>
      <c r="J2013">
        <v>53.605996925688501</v>
      </c>
      <c r="K2013">
        <v>22.401999148225361</v>
      </c>
      <c r="L2013">
        <v>2.2783429560225099</v>
      </c>
      <c r="M2013">
        <v>2.5051380643643202</v>
      </c>
      <c r="N2013">
        <v>2.7675710376082598</v>
      </c>
      <c r="O2013">
        <v>3.0735212858696701</v>
      </c>
    </row>
    <row r="2014" spans="2:16">
      <c r="B2014" t="s">
        <v>43</v>
      </c>
      <c r="C2014" t="s">
        <v>94</v>
      </c>
      <c r="D2014" t="s">
        <v>17</v>
      </c>
      <c r="F2014">
        <v>0.25260941152264682</v>
      </c>
      <c r="G2014">
        <v>1.1718868590820171</v>
      </c>
      <c r="H2014">
        <v>7.1130728062585302E-2</v>
      </c>
      <c r="I2014">
        <v>1.2033307839170659</v>
      </c>
      <c r="J2014">
        <v>0.409558599695587</v>
      </c>
      <c r="K2014">
        <v>0.27355640300061224</v>
      </c>
      <c r="L2014">
        <v>5.1586624617924397E-2</v>
      </c>
      <c r="M2014">
        <v>6.3125086112051004E-2</v>
      </c>
      <c r="N2014">
        <v>7.9022244677426107E-2</v>
      </c>
      <c r="O2014">
        <v>0.10178970905703801</v>
      </c>
    </row>
    <row r="2015" spans="2:16">
      <c r="B2015" t="s">
        <v>43</v>
      </c>
      <c r="C2015" t="s">
        <v>94</v>
      </c>
      <c r="D2015" t="s">
        <v>18</v>
      </c>
      <c r="F2015">
        <v>4.7745729339684448</v>
      </c>
      <c r="G2015">
        <v>10.37916731567012</v>
      </c>
      <c r="H2015">
        <v>1.9903752187650481</v>
      </c>
      <c r="I2015">
        <v>23.331272145649361</v>
      </c>
      <c r="J2015">
        <v>9.3522060313771505</v>
      </c>
      <c r="K2015">
        <v>10.992476621669631</v>
      </c>
      <c r="L2015">
        <v>0.39748412410642803</v>
      </c>
      <c r="M2015">
        <v>1.2715865998969069</v>
      </c>
      <c r="N2015">
        <v>0.965671605214801</v>
      </c>
      <c r="O2015">
        <v>1.0724249507801549</v>
      </c>
    </row>
    <row r="2016" spans="2:16">
      <c r="B2016" t="s">
        <v>43</v>
      </c>
      <c r="C2016" t="s">
        <v>94</v>
      </c>
      <c r="D2016" t="s">
        <v>19</v>
      </c>
      <c r="F2016">
        <v>40.758268667419678</v>
      </c>
      <c r="G2016">
        <v>73.24906349354049</v>
      </c>
      <c r="H2016">
        <v>22.950711445010789</v>
      </c>
      <c r="I2016">
        <v>38.527397260274</v>
      </c>
      <c r="J2016">
        <v>113.89442156254657</v>
      </c>
      <c r="K2016">
        <v>47.500016082485224</v>
      </c>
      <c r="M2016">
        <v>21.299242614174702</v>
      </c>
      <c r="O2016">
        <v>7.8352949903565499</v>
      </c>
    </row>
    <row r="2017" spans="2:16">
      <c r="B2017" t="s">
        <v>43</v>
      </c>
      <c r="C2017" t="s">
        <v>94</v>
      </c>
      <c r="D2017" t="s">
        <v>20</v>
      </c>
      <c r="F2017">
        <v>26.71353875055129</v>
      </c>
      <c r="G2017">
        <v>63.27681483443785</v>
      </c>
      <c r="H2017">
        <v>14.329677662879799</v>
      </c>
      <c r="I2017">
        <v>31.280905229915284</v>
      </c>
      <c r="J2017">
        <v>153.48912808982547</v>
      </c>
      <c r="K2017">
        <v>31.008193281250698</v>
      </c>
    </row>
    <row r="2018" spans="2:16">
      <c r="B2018" t="s">
        <v>43</v>
      </c>
      <c r="C2018" t="s">
        <v>94</v>
      </c>
      <c r="D2018" t="s">
        <v>21</v>
      </c>
      <c r="F2018">
        <v>6.680739291150239</v>
      </c>
      <c r="G2018">
        <v>0.79682581644369599</v>
      </c>
      <c r="H2018">
        <v>0.77085453359425904</v>
      </c>
      <c r="I2018">
        <v>16.402128609880201</v>
      </c>
      <c r="J2018">
        <v>4.2233358277691178</v>
      </c>
      <c r="N2018">
        <v>1.4255271507302301</v>
      </c>
      <c r="P2018">
        <v>1.19957588887184</v>
      </c>
    </row>
    <row r="2019" spans="2:16">
      <c r="B2019" t="s">
        <v>43</v>
      </c>
      <c r="C2019" t="s">
        <v>94</v>
      </c>
      <c r="D2019" t="s">
        <v>22</v>
      </c>
      <c r="G2019">
        <v>4.0140803891572299</v>
      </c>
      <c r="H2019">
        <v>28.965294361925068</v>
      </c>
      <c r="I2019">
        <v>183.8187571636189</v>
      </c>
      <c r="J2019">
        <v>85.886008944011792</v>
      </c>
      <c r="K2019">
        <v>3.5850253349010099</v>
      </c>
      <c r="L2019">
        <v>4.1162893844997201</v>
      </c>
      <c r="M2019">
        <v>4.77509548652883</v>
      </c>
      <c r="N2019">
        <v>5.6058207228475396</v>
      </c>
    </row>
    <row r="2020" spans="2:16">
      <c r="B2020" t="s">
        <v>43</v>
      </c>
      <c r="C2020" t="s">
        <v>94</v>
      </c>
      <c r="D2020" t="s">
        <v>23</v>
      </c>
      <c r="F2020">
        <v>25.62846551399452</v>
      </c>
      <c r="G2020">
        <v>10.477116130366401</v>
      </c>
      <c r="H2020">
        <v>1.6242806894103601</v>
      </c>
      <c r="I2020">
        <v>37.767030927434476</v>
      </c>
      <c r="J2020">
        <v>17.7087068939279</v>
      </c>
      <c r="K2020">
        <v>4.6491705997597004</v>
      </c>
    </row>
    <row r="2021" spans="2:16">
      <c r="B2021" t="s">
        <v>43</v>
      </c>
      <c r="C2021" t="s">
        <v>94</v>
      </c>
      <c r="D2021" t="s">
        <v>24</v>
      </c>
      <c r="F2021">
        <v>1.1054336423203639</v>
      </c>
      <c r="G2021">
        <v>0.64218711843509702</v>
      </c>
      <c r="I2021">
        <v>3.701707013002709</v>
      </c>
      <c r="J2021">
        <v>0.45845984084880598</v>
      </c>
    </row>
    <row r="2022" spans="2:16">
      <c r="B2022" t="s">
        <v>43</v>
      </c>
      <c r="C2022" t="s">
        <v>94</v>
      </c>
      <c r="D2022" t="s">
        <v>25</v>
      </c>
      <c r="F2022">
        <v>2.5740234675967999</v>
      </c>
      <c r="G2022">
        <v>7.5837320840750664</v>
      </c>
      <c r="H2022">
        <v>1.0595278498741501</v>
      </c>
      <c r="I2022">
        <v>22.419485755509442</v>
      </c>
      <c r="J2022">
        <v>9.036364927381479</v>
      </c>
      <c r="K2022">
        <v>0.31581007344369399</v>
      </c>
    </row>
    <row r="2023" spans="2:16">
      <c r="B2023" t="s">
        <v>43</v>
      </c>
      <c r="C2023" t="s">
        <v>94</v>
      </c>
      <c r="D2023" t="s">
        <v>26</v>
      </c>
      <c r="F2023">
        <v>0.17181362360478419</v>
      </c>
      <c r="G2023">
        <v>0.52941091031113674</v>
      </c>
      <c r="H2023">
        <v>0.11319181754265301</v>
      </c>
      <c r="I2023">
        <v>0.24328485327394511</v>
      </c>
      <c r="J2023">
        <v>0.23943225840093499</v>
      </c>
      <c r="M2023">
        <v>0.44459908391282299</v>
      </c>
    </row>
    <row r="2024" spans="2:16">
      <c r="B2024" t="s">
        <v>43</v>
      </c>
      <c r="C2024" t="s">
        <v>94</v>
      </c>
      <c r="D2024" t="s">
        <v>27</v>
      </c>
      <c r="F2024">
        <v>8.7144801997660188</v>
      </c>
      <c r="G2024">
        <v>33.47942900153032</v>
      </c>
      <c r="H2024">
        <v>9.3282082283776688</v>
      </c>
      <c r="I2024">
        <v>32.368372092991443</v>
      </c>
      <c r="J2024">
        <v>22.31081919051784</v>
      </c>
    </row>
    <row r="2025" spans="2:16">
      <c r="B2025" t="s">
        <v>43</v>
      </c>
      <c r="C2025" t="s">
        <v>94</v>
      </c>
      <c r="D2025" t="s">
        <v>28</v>
      </c>
      <c r="G2025">
        <v>6.22849928556461E-2</v>
      </c>
      <c r="H2025">
        <v>1.750823167857263</v>
      </c>
      <c r="I2025">
        <v>8.0623034111310385</v>
      </c>
      <c r="J2025">
        <v>2.5597717898850569</v>
      </c>
      <c r="K2025">
        <v>0.161061336686183</v>
      </c>
    </row>
    <row r="2026" spans="2:16">
      <c r="B2026" t="s">
        <v>43</v>
      </c>
      <c r="C2026" t="s">
        <v>94</v>
      </c>
      <c r="D2026" t="s">
        <v>29</v>
      </c>
      <c r="F2026">
        <v>4.4348176246933102</v>
      </c>
      <c r="G2026">
        <v>6.26037903549273</v>
      </c>
      <c r="H2026">
        <v>9.9946502717700589</v>
      </c>
      <c r="I2026">
        <v>45.195777892694892</v>
      </c>
      <c r="J2026">
        <v>61.877356086643807</v>
      </c>
      <c r="K2026">
        <v>2.4264416741066199</v>
      </c>
    </row>
    <row r="2027" spans="2:16">
      <c r="B2027" t="s">
        <v>43</v>
      </c>
      <c r="C2027" t="s">
        <v>94</v>
      </c>
      <c r="D2027" t="s">
        <v>30</v>
      </c>
      <c r="F2027">
        <v>2.7595216063873198</v>
      </c>
      <c r="G2027">
        <v>7.3070790233792202</v>
      </c>
      <c r="I2027">
        <v>68.557008507650522</v>
      </c>
      <c r="J2027">
        <v>8.9241964025718499</v>
      </c>
      <c r="K2027">
        <v>2.84578023608718</v>
      </c>
    </row>
    <row r="2028" spans="2:16">
      <c r="B2028" t="s">
        <v>43</v>
      </c>
      <c r="C2028" t="s">
        <v>95</v>
      </c>
      <c r="D2028" t="s">
        <v>16</v>
      </c>
      <c r="E2028">
        <v>7.5393108359502499</v>
      </c>
      <c r="I2028">
        <v>7.2197885086715701</v>
      </c>
      <c r="J2028">
        <v>20.368814704877401</v>
      </c>
      <c r="K2028">
        <v>24.022015744289799</v>
      </c>
      <c r="M2028">
        <v>3.62138603277121</v>
      </c>
      <c r="N2028">
        <v>25.766803606301099</v>
      </c>
      <c r="O2028">
        <v>27.733789824929801</v>
      </c>
    </row>
    <row r="2029" spans="2:16">
      <c r="B2029" t="s">
        <v>43</v>
      </c>
      <c r="C2029" t="s">
        <v>95</v>
      </c>
      <c r="D2029" t="s">
        <v>17</v>
      </c>
      <c r="E2029">
        <v>2.8538812785388101</v>
      </c>
      <c r="H2029">
        <v>0.30217566478646202</v>
      </c>
      <c r="I2029">
        <v>1.1564747664667101</v>
      </c>
      <c r="J2029">
        <v>5.7033642197983498</v>
      </c>
      <c r="K2029">
        <v>2.5467775416246399</v>
      </c>
      <c r="L2029">
        <v>2.1357477542006098</v>
      </c>
      <c r="M2029">
        <v>3.1336735607485</v>
      </c>
      <c r="N2029">
        <v>7.2235689531376499</v>
      </c>
      <c r="O2029">
        <v>3.5670867307492999</v>
      </c>
    </row>
    <row r="2030" spans="2:16">
      <c r="B2030" t="s">
        <v>43</v>
      </c>
      <c r="C2030" t="s">
        <v>95</v>
      </c>
      <c r="D2030" t="s">
        <v>18</v>
      </c>
      <c r="E2030">
        <v>12.347838908062</v>
      </c>
      <c r="J2030">
        <v>2.1478778213282901</v>
      </c>
      <c r="K2030">
        <v>7.0343006425599501</v>
      </c>
      <c r="N2030">
        <v>2.2466708581638999</v>
      </c>
      <c r="O2030">
        <v>7.0411177084989198</v>
      </c>
    </row>
    <row r="2031" spans="2:16">
      <c r="B2031" t="s">
        <v>43</v>
      </c>
      <c r="C2031" t="s">
        <v>95</v>
      </c>
      <c r="D2031" t="s">
        <v>19</v>
      </c>
      <c r="E2031">
        <v>83.440249490289403</v>
      </c>
      <c r="J2031">
        <v>62.485246321359497</v>
      </c>
      <c r="K2031">
        <v>96.92188404481</v>
      </c>
      <c r="N2031">
        <v>22.143878560511901</v>
      </c>
      <c r="O2031">
        <v>104.82726491485001</v>
      </c>
    </row>
    <row r="2032" spans="2:16">
      <c r="B2032" t="s">
        <v>43</v>
      </c>
      <c r="C2032" t="s">
        <v>95</v>
      </c>
      <c r="D2032" t="s">
        <v>20</v>
      </c>
      <c r="E2032">
        <v>5.7282892935355099</v>
      </c>
      <c r="I2032">
        <v>8.8034045675341801</v>
      </c>
      <c r="J2032">
        <v>18.559136933711301</v>
      </c>
      <c r="K2032">
        <v>22.538119088824299</v>
      </c>
      <c r="L2032">
        <v>10.070862780208</v>
      </c>
      <c r="M2032">
        <v>19.665146865454901</v>
      </c>
      <c r="N2032">
        <v>26.826272134607599</v>
      </c>
      <c r="O2032">
        <v>28.253548675968101</v>
      </c>
    </row>
    <row r="2033" spans="2:16">
      <c r="B2033" t="s">
        <v>43</v>
      </c>
      <c r="C2033" t="s">
        <v>95</v>
      </c>
      <c r="D2033" t="s">
        <v>21</v>
      </c>
      <c r="E2033">
        <v>4.6821978080961699</v>
      </c>
      <c r="I2033">
        <v>4.1571486329758596</v>
      </c>
      <c r="J2033">
        <v>2.1585896844620698</v>
      </c>
      <c r="M2033">
        <v>0.46041872334738498</v>
      </c>
      <c r="N2033">
        <v>2.46992171176599</v>
      </c>
      <c r="O2033">
        <v>0.125549951916688</v>
      </c>
    </row>
    <row r="2034" spans="2:16">
      <c r="B2034" t="s">
        <v>43</v>
      </c>
      <c r="C2034" t="s">
        <v>95</v>
      </c>
      <c r="D2034" t="s">
        <v>22</v>
      </c>
      <c r="E2034">
        <v>50.570220002390798</v>
      </c>
      <c r="I2034">
        <v>17.725773718924401</v>
      </c>
      <c r="J2034">
        <v>13.6245233757209</v>
      </c>
      <c r="K2034">
        <v>23.103875398237701</v>
      </c>
      <c r="M2034">
        <v>6.4014070472858302</v>
      </c>
      <c r="N2034">
        <v>9.5403685115642194</v>
      </c>
      <c r="O2034">
        <v>19.978475421119601</v>
      </c>
    </row>
    <row r="2035" spans="2:16">
      <c r="B2035" t="s">
        <v>43</v>
      </c>
      <c r="C2035" t="s">
        <v>95</v>
      </c>
      <c r="D2035" t="s">
        <v>23</v>
      </c>
      <c r="E2035">
        <v>24.854619359856599</v>
      </c>
      <c r="J2035">
        <v>27.894491715378599</v>
      </c>
      <c r="K2035">
        <v>45.138620312954302</v>
      </c>
      <c r="N2035">
        <v>27.8863793204907</v>
      </c>
      <c r="O2035">
        <v>49.822126028023703</v>
      </c>
    </row>
    <row r="2036" spans="2:16">
      <c r="B2036" t="s">
        <v>43</v>
      </c>
      <c r="C2036" t="s">
        <v>95</v>
      </c>
      <c r="D2036" t="s">
        <v>24</v>
      </c>
      <c r="E2036">
        <v>26.649836308442701</v>
      </c>
      <c r="I2036">
        <v>11.0564571578387</v>
      </c>
      <c r="J2036">
        <v>9.0487718023602497</v>
      </c>
      <c r="K2036">
        <v>22.042067674700601</v>
      </c>
      <c r="M2036">
        <v>11.4795267877226</v>
      </c>
      <c r="N2036">
        <v>10.204897211633501</v>
      </c>
      <c r="O2036">
        <v>22.452080331414699</v>
      </c>
    </row>
    <row r="2037" spans="2:16">
      <c r="B2037" t="s">
        <v>43</v>
      </c>
      <c r="C2037" t="s">
        <v>95</v>
      </c>
      <c r="D2037" t="s">
        <v>25</v>
      </c>
      <c r="E2037">
        <v>3.0217566478646201</v>
      </c>
      <c r="I2037">
        <v>8.90112513803086</v>
      </c>
      <c r="J2037">
        <v>13.4165946859745</v>
      </c>
      <c r="K2037">
        <v>14.223152232579899</v>
      </c>
      <c r="M2037">
        <v>5.7338765034171999</v>
      </c>
      <c r="N2037">
        <v>16.9960706163771</v>
      </c>
      <c r="O2037">
        <v>16.6461533965157</v>
      </c>
    </row>
    <row r="2038" spans="2:16">
      <c r="B2038" t="s">
        <v>43</v>
      </c>
      <c r="C2038" t="s">
        <v>95</v>
      </c>
      <c r="D2038" t="s">
        <v>26</v>
      </c>
      <c r="E2038">
        <v>8.8339847015794195</v>
      </c>
      <c r="I2038">
        <v>11.357220861881499</v>
      </c>
      <c r="J2038">
        <v>16.2100940441881</v>
      </c>
      <c r="K2038">
        <v>26.9864370434039</v>
      </c>
      <c r="L2038">
        <v>10.9721133036787</v>
      </c>
      <c r="M2038">
        <v>23.191094394766001</v>
      </c>
      <c r="N2038">
        <v>25.214334962992002</v>
      </c>
      <c r="O2038">
        <v>33.185294012585402</v>
      </c>
    </row>
    <row r="2039" spans="2:16">
      <c r="B2039" t="s">
        <v>43</v>
      </c>
      <c r="C2039" t="s">
        <v>95</v>
      </c>
      <c r="D2039" t="s">
        <v>27</v>
      </c>
      <c r="E2039">
        <v>42.503320776883797</v>
      </c>
      <c r="I2039">
        <v>23.8117105493039</v>
      </c>
      <c r="J2039">
        <v>63.276662249461801</v>
      </c>
      <c r="N2039">
        <v>69.408060748171394</v>
      </c>
      <c r="O2039">
        <v>4.3202103401294902</v>
      </c>
    </row>
    <row r="2040" spans="2:16">
      <c r="B2040" t="s">
        <v>43</v>
      </c>
      <c r="C2040" t="s">
        <v>95</v>
      </c>
      <c r="D2040" t="s">
        <v>28</v>
      </c>
      <c r="E2040">
        <v>20.0175222301215</v>
      </c>
      <c r="I2040">
        <v>6.4216737692710497</v>
      </c>
      <c r="J2040">
        <v>8.5279761510091898</v>
      </c>
      <c r="K2040">
        <v>23.826040789132001</v>
      </c>
      <c r="O2040">
        <v>15.4429280343491</v>
      </c>
    </row>
    <row r="2041" spans="2:16">
      <c r="B2041" t="s">
        <v>43</v>
      </c>
      <c r="C2041" t="s">
        <v>95</v>
      </c>
      <c r="D2041" t="s">
        <v>29</v>
      </c>
      <c r="E2041">
        <v>69.841074808809097</v>
      </c>
      <c r="I2041">
        <v>5.2511514677272197</v>
      </c>
      <c r="J2041">
        <v>54.948338545964504</v>
      </c>
      <c r="K2041">
        <v>97.224762322558405</v>
      </c>
      <c r="N2041">
        <v>39.0150238784001</v>
      </c>
      <c r="O2041">
        <v>104.095685743583</v>
      </c>
    </row>
    <row r="2042" spans="2:16">
      <c r="B2042" t="s">
        <v>43</v>
      </c>
      <c r="C2042" t="s">
        <v>95</v>
      </c>
      <c r="D2042" t="s">
        <v>30</v>
      </c>
      <c r="E2042">
        <v>101.547794336724</v>
      </c>
      <c r="I2042">
        <v>96.725691888908301</v>
      </c>
      <c r="K2042">
        <v>54.956912134359001</v>
      </c>
      <c r="N2042">
        <v>4.2509723221599698</v>
      </c>
      <c r="O2042">
        <v>57.043660888121501</v>
      </c>
    </row>
    <row r="2043" spans="2:16">
      <c r="B2043" t="s">
        <v>43</v>
      </c>
      <c r="C2043" t="s">
        <v>96</v>
      </c>
      <c r="D2043" t="s">
        <v>16</v>
      </c>
      <c r="F2043">
        <v>9.6271169319645002E-3</v>
      </c>
      <c r="H2043">
        <v>4.3389822791952797E-3</v>
      </c>
      <c r="L2043">
        <v>21.877352740147298</v>
      </c>
      <c r="N2043">
        <v>25.471261923708798</v>
      </c>
      <c r="O2043">
        <v>12.714503935790299</v>
      </c>
      <c r="P2043">
        <v>42.883705507815101</v>
      </c>
    </row>
    <row r="2044" spans="2:16">
      <c r="B2044" t="s">
        <v>43</v>
      </c>
      <c r="C2044" t="s">
        <v>96</v>
      </c>
      <c r="D2044" t="s">
        <v>17</v>
      </c>
      <c r="F2044">
        <v>3.7147728757476697E-2</v>
      </c>
      <c r="L2044">
        <v>5.3924003733680497</v>
      </c>
      <c r="N2044">
        <v>2.9168149993733201</v>
      </c>
      <c r="O2044">
        <v>2.6391033250168698</v>
      </c>
      <c r="P2044">
        <v>2.9060372926143598</v>
      </c>
    </row>
    <row r="2045" spans="2:16">
      <c r="B2045" t="s">
        <v>43</v>
      </c>
      <c r="C2045" t="s">
        <v>96</v>
      </c>
      <c r="D2045" t="s">
        <v>20</v>
      </c>
      <c r="F2045">
        <v>4.5224836286526397E-2</v>
      </c>
      <c r="J2045">
        <v>6.6553457306155996</v>
      </c>
      <c r="L2045">
        <v>21.115384015173401</v>
      </c>
      <c r="N2045">
        <v>6.0729296558973802</v>
      </c>
      <c r="O2045">
        <v>3.8994387642061898</v>
      </c>
      <c r="P2045">
        <v>14.9113751602201</v>
      </c>
    </row>
    <row r="2046" spans="2:16">
      <c r="B2046" t="s">
        <v>43</v>
      </c>
      <c r="C2046" t="s">
        <v>96</v>
      </c>
      <c r="D2046" t="s">
        <v>24</v>
      </c>
      <c r="F2046">
        <v>0.71737933536276</v>
      </c>
    </row>
    <row r="2047" spans="2:16">
      <c r="B2047" t="s">
        <v>43</v>
      </c>
      <c r="C2047" t="s">
        <v>96</v>
      </c>
      <c r="D2047" t="s">
        <v>25</v>
      </c>
      <c r="F2047">
        <v>29.8068141903758</v>
      </c>
      <c r="K2047">
        <v>6.6167742421287601</v>
      </c>
      <c r="L2047">
        <v>9.7179064367678407</v>
      </c>
      <c r="M2047">
        <v>2.8610629163474899</v>
      </c>
      <c r="N2047">
        <v>11.4121294911966</v>
      </c>
      <c r="O2047">
        <v>5.3217954147419197</v>
      </c>
      <c r="P2047">
        <v>14.483971709718</v>
      </c>
    </row>
    <row r="2048" spans="2:16">
      <c r="B2048" t="s">
        <v>43</v>
      </c>
      <c r="C2048" t="s">
        <v>96</v>
      </c>
      <c r="D2048" t="s">
        <v>27</v>
      </c>
      <c r="F2048">
        <v>39.034018264840199</v>
      </c>
      <c r="L2048">
        <v>10.785227767551801</v>
      </c>
      <c r="N2048">
        <v>6.6294221549283199</v>
      </c>
      <c r="O2048">
        <v>2.2841796523680098</v>
      </c>
      <c r="P2048">
        <v>8.8523068468755195</v>
      </c>
    </row>
    <row r="2049" spans="2:16">
      <c r="B2049" t="s">
        <v>43</v>
      </c>
      <c r="C2049" t="s">
        <v>96</v>
      </c>
      <c r="D2049" t="s">
        <v>28</v>
      </c>
      <c r="N2049">
        <v>0.224458726748298</v>
      </c>
      <c r="P2049">
        <v>0.27416030195684998</v>
      </c>
    </row>
    <row r="2050" spans="2:16">
      <c r="B2050" t="s">
        <v>43</v>
      </c>
      <c r="C2050" t="s">
        <v>96</v>
      </c>
      <c r="D2050" t="s">
        <v>29</v>
      </c>
      <c r="F2050">
        <v>0.42418618630305399</v>
      </c>
      <c r="G2050">
        <v>0.418552424721088</v>
      </c>
      <c r="H2050">
        <v>0.16935180625038901</v>
      </c>
      <c r="L2050">
        <v>48.308418337896804</v>
      </c>
    </row>
    <row r="2051" spans="2:16">
      <c r="B2051" t="s">
        <v>43</v>
      </c>
      <c r="C2051" t="s">
        <v>96</v>
      </c>
      <c r="D2051" t="s">
        <v>30</v>
      </c>
      <c r="G2051">
        <v>20.097602739726</v>
      </c>
    </row>
    <row r="2052" spans="2:16">
      <c r="B2052" t="s">
        <v>43</v>
      </c>
      <c r="C2052" t="s">
        <v>97</v>
      </c>
      <c r="D2052" t="s">
        <v>16</v>
      </c>
      <c r="H2052">
        <v>7.9133486466894998E-2</v>
      </c>
      <c r="I2052">
        <v>1.2319016077067799</v>
      </c>
      <c r="J2052">
        <v>5.6635375768156297</v>
      </c>
      <c r="K2052">
        <v>27.401393957184499</v>
      </c>
      <c r="L2052">
        <v>3.1783767385028501</v>
      </c>
      <c r="M2052">
        <v>15.212859683676101</v>
      </c>
      <c r="N2052">
        <v>16.759508477640601</v>
      </c>
      <c r="O2052">
        <v>8.4648811054828492</v>
      </c>
      <c r="P2052">
        <v>15.8919225488651</v>
      </c>
    </row>
    <row r="2053" spans="2:16">
      <c r="B2053" t="s">
        <v>43</v>
      </c>
      <c r="C2053" t="s">
        <v>97</v>
      </c>
      <c r="D2053" t="s">
        <v>17</v>
      </c>
      <c r="F2053">
        <v>2.1885387145361999E-4</v>
      </c>
      <c r="G2053">
        <v>2.9942685958658499</v>
      </c>
      <c r="H2053">
        <v>4.7541548581442301E-4</v>
      </c>
      <c r="I2053">
        <v>0.69788567038577398</v>
      </c>
      <c r="J2053">
        <v>2.2986561141740198</v>
      </c>
      <c r="K2053">
        <v>1.4582142402104199E-3</v>
      </c>
      <c r="L2053">
        <v>1.7073150999987901</v>
      </c>
      <c r="M2053">
        <v>1.2890672969803001</v>
      </c>
      <c r="N2053">
        <v>0.75046325805035097</v>
      </c>
      <c r="O2053">
        <v>1.52317341817231</v>
      </c>
      <c r="P2053">
        <v>1.05205156047839</v>
      </c>
    </row>
    <row r="2054" spans="2:16">
      <c r="B2054" t="s">
        <v>43</v>
      </c>
      <c r="C2054" t="s">
        <v>97</v>
      </c>
      <c r="D2054" t="s">
        <v>18</v>
      </c>
      <c r="F2054">
        <v>3.3822871042832201E-4</v>
      </c>
      <c r="G2054">
        <v>8.4557177607080304E-4</v>
      </c>
      <c r="H2054">
        <v>1.1413721094622</v>
      </c>
      <c r="I2054">
        <v>4.3177422367434799</v>
      </c>
      <c r="J2054">
        <v>21.197390969764601</v>
      </c>
      <c r="K2054">
        <v>68.017594069131405</v>
      </c>
      <c r="L2054">
        <v>11.7327907446904</v>
      </c>
      <c r="M2054">
        <v>17.590079878732901</v>
      </c>
      <c r="N2054">
        <v>62.311816514511001</v>
      </c>
      <c r="O2054">
        <v>19.459940864631299</v>
      </c>
      <c r="P2054">
        <v>9.8621297587920189</v>
      </c>
    </row>
    <row r="2055" spans="2:16">
      <c r="B2055" t="s">
        <v>43</v>
      </c>
      <c r="C2055" t="s">
        <v>97</v>
      </c>
      <c r="D2055" t="s">
        <v>19</v>
      </c>
      <c r="F2055">
        <v>0.22</v>
      </c>
      <c r="G2055">
        <v>6.78</v>
      </c>
      <c r="H2055">
        <v>40.662125806657301</v>
      </c>
      <c r="I2055">
        <v>183.20418215937485</v>
      </c>
      <c r="J2055">
        <v>891.33186890070931</v>
      </c>
      <c r="K2055">
        <v>3200.0126122014799</v>
      </c>
      <c r="L2055">
        <v>135.3023357209</v>
      </c>
      <c r="M2055">
        <v>926.26834934847693</v>
      </c>
      <c r="N2055">
        <v>3192.8906713745782</v>
      </c>
      <c r="O2055">
        <v>185.12666192118701</v>
      </c>
      <c r="P2055">
        <v>912.06090922443991</v>
      </c>
    </row>
    <row r="2056" spans="2:16">
      <c r="B2056" t="s">
        <v>43</v>
      </c>
      <c r="C2056" t="s">
        <v>97</v>
      </c>
      <c r="D2056" t="s">
        <v>20</v>
      </c>
      <c r="G2056">
        <v>5.6260603980782399E-2</v>
      </c>
      <c r="I2056">
        <v>1.2295420840368939E-2</v>
      </c>
      <c r="J2056">
        <v>4.2765181940413503E-2</v>
      </c>
      <c r="L2056">
        <v>3.0282719653746501E-2</v>
      </c>
      <c r="M2056">
        <v>2.35778831270359E-2</v>
      </c>
      <c r="N2056">
        <v>1.29035913142938E-2</v>
      </c>
      <c r="O2056">
        <v>2.6937198049332998E-2</v>
      </c>
      <c r="P2056">
        <v>1.84885283573871E-2</v>
      </c>
    </row>
    <row r="2057" spans="2:16">
      <c r="B2057" t="s">
        <v>43</v>
      </c>
      <c r="C2057" t="s">
        <v>97</v>
      </c>
      <c r="D2057" t="s">
        <v>21</v>
      </c>
      <c r="G2057">
        <v>2</v>
      </c>
      <c r="H2057">
        <v>1.3059871834922501</v>
      </c>
      <c r="I2057">
        <v>3.3099083537963301</v>
      </c>
      <c r="J2057">
        <v>25.395798073611601</v>
      </c>
      <c r="K2057">
        <v>32.528652978815892</v>
      </c>
      <c r="L2057">
        <v>13.012126018409999</v>
      </c>
      <c r="M2057">
        <v>18.3479043517404</v>
      </c>
      <c r="N2057">
        <v>34.135439030954402</v>
      </c>
      <c r="O2057">
        <v>15.3558026106691</v>
      </c>
      <c r="P2057">
        <v>25.283172998216099</v>
      </c>
    </row>
    <row r="2058" spans="2:16">
      <c r="B2058" t="s">
        <v>43</v>
      </c>
      <c r="C2058" t="s">
        <v>97</v>
      </c>
      <c r="D2058" t="s">
        <v>22</v>
      </c>
      <c r="I2058">
        <v>4.0000000000000002E-4</v>
      </c>
      <c r="J2058">
        <v>1.9227313556979099E-3</v>
      </c>
      <c r="K2058">
        <v>9.4179648508646904E-3</v>
      </c>
      <c r="L2058">
        <v>6.6895562450446295E-4</v>
      </c>
      <c r="M2058">
        <v>4.8154845946748598E-3</v>
      </c>
      <c r="N2058">
        <v>4.8805308019784404E-3</v>
      </c>
      <c r="O2058">
        <v>2.38446043253798E-3</v>
      </c>
      <c r="P2058">
        <v>4.4440602367706201E-3</v>
      </c>
    </row>
    <row r="2059" spans="2:16">
      <c r="B2059" t="s">
        <v>43</v>
      </c>
      <c r="C2059" t="s">
        <v>97</v>
      </c>
      <c r="D2059" t="s">
        <v>23</v>
      </c>
      <c r="F2059">
        <v>0.14000000000000001</v>
      </c>
      <c r="G2059">
        <v>0.18831530542210001</v>
      </c>
      <c r="H2059">
        <v>4.6712696945778998</v>
      </c>
      <c r="I2059">
        <v>19.193956725161399</v>
      </c>
      <c r="J2059">
        <v>93.256229040310103</v>
      </c>
      <c r="K2059">
        <v>451.27069143795711</v>
      </c>
      <c r="L2059">
        <v>51.730073060370202</v>
      </c>
      <c r="M2059">
        <v>86.019107744961801</v>
      </c>
      <c r="N2059">
        <v>440.26403408649099</v>
      </c>
      <c r="O2059">
        <v>66.793290503627603</v>
      </c>
      <c r="P2059">
        <v>129.76921962463601</v>
      </c>
    </row>
    <row r="2060" spans="2:16">
      <c r="B2060" t="s">
        <v>43</v>
      </c>
      <c r="C2060" t="s">
        <v>97</v>
      </c>
      <c r="D2060" t="s">
        <v>24</v>
      </c>
      <c r="F2060">
        <v>2.15</v>
      </c>
      <c r="G2060">
        <v>4.8499999999999996</v>
      </c>
      <c r="I2060">
        <v>25.231867094321501</v>
      </c>
      <c r="J2060">
        <v>115.62636677040101</v>
      </c>
      <c r="K2060">
        <v>11.08428630815</v>
      </c>
      <c r="L2060">
        <v>64.942942632214496</v>
      </c>
      <c r="M2060">
        <v>69.699275590808298</v>
      </c>
      <c r="N2060">
        <v>6.2144156416999499</v>
      </c>
      <c r="O2060">
        <v>64.942542632214497</v>
      </c>
      <c r="P2060">
        <v>69.698875590808299</v>
      </c>
    </row>
    <row r="2061" spans="2:16">
      <c r="B2061" t="s">
        <v>43</v>
      </c>
      <c r="C2061" t="s">
        <v>97</v>
      </c>
      <c r="D2061" t="s">
        <v>25</v>
      </c>
      <c r="F2061">
        <v>1.98958064957836E-5</v>
      </c>
      <c r="G2061">
        <v>0.112000171222097</v>
      </c>
      <c r="I2061">
        <v>0.45467270427685902</v>
      </c>
      <c r="J2061">
        <v>2.1455406182930399</v>
      </c>
      <c r="K2061">
        <v>10.0993849594468</v>
      </c>
      <c r="L2061">
        <v>1.19709289849084</v>
      </c>
      <c r="M2061">
        <v>5.6393675471193001</v>
      </c>
      <c r="N2061">
        <v>6.1880926520978896</v>
      </c>
      <c r="O2061">
        <v>3.1482417391145199</v>
      </c>
      <c r="P2061">
        <v>5.8800295991409302</v>
      </c>
    </row>
    <row r="2062" spans="2:16">
      <c r="B2062" t="s">
        <v>43</v>
      </c>
      <c r="C2062" t="s">
        <v>97</v>
      </c>
      <c r="D2062" t="s">
        <v>26</v>
      </c>
      <c r="G2062">
        <v>5.6260603980782399E-2</v>
      </c>
      <c r="I2062">
        <v>1.2295420840368901E-2</v>
      </c>
      <c r="J2062">
        <v>4.2765181940413503E-2</v>
      </c>
      <c r="K2062">
        <v>5.0015377670110201E-3</v>
      </c>
      <c r="L2062">
        <v>2.5281181886735501E-2</v>
      </c>
      <c r="M2062">
        <v>2.5775123505579301E-2</v>
      </c>
      <c r="N2062">
        <v>1.35106483242181E-2</v>
      </c>
      <c r="O2062">
        <v>2.5098176843111698E-2</v>
      </c>
      <c r="P2062">
        <v>1.4051777613452599E-2</v>
      </c>
    </row>
    <row r="2063" spans="2:16">
      <c r="B2063" t="s">
        <v>43</v>
      </c>
      <c r="C2063" t="s">
        <v>97</v>
      </c>
      <c r="D2063" t="s">
        <v>28</v>
      </c>
      <c r="F2063">
        <v>0.44944911955078798</v>
      </c>
      <c r="G2063">
        <v>0.24367362421081801</v>
      </c>
      <c r="I2063">
        <v>3.0735930458110898</v>
      </c>
      <c r="J2063">
        <v>12.953345798275697</v>
      </c>
      <c r="K2063">
        <v>62.234856910661591</v>
      </c>
      <c r="L2063">
        <v>2.1542673386240101</v>
      </c>
      <c r="M2063">
        <v>13.489775553158371</v>
      </c>
      <c r="N2063">
        <v>62.340974757243288</v>
      </c>
      <c r="O2063">
        <v>2.22433807225705</v>
      </c>
      <c r="P2063">
        <v>13.6622316110562</v>
      </c>
    </row>
    <row r="2064" spans="2:16">
      <c r="B2064" t="s">
        <v>43</v>
      </c>
      <c r="C2064" t="s">
        <v>97</v>
      </c>
      <c r="D2064" t="s">
        <v>29</v>
      </c>
      <c r="F2064">
        <v>0.909375419784207</v>
      </c>
      <c r="G2064">
        <v>6.8717262206934002</v>
      </c>
      <c r="H2064">
        <v>2.0343319531094299</v>
      </c>
      <c r="I2064">
        <v>40.4889417502811</v>
      </c>
      <c r="J2064">
        <v>189.16084045621909</v>
      </c>
      <c r="K2064">
        <v>898.74784205821595</v>
      </c>
      <c r="L2064">
        <v>104.014732215302</v>
      </c>
      <c r="M2064">
        <v>175.17275004026001</v>
      </c>
      <c r="N2064">
        <v>877.11664527779305</v>
      </c>
      <c r="O2064">
        <v>135.27497190363201</v>
      </c>
      <c r="P2064">
        <v>209.72987369405001</v>
      </c>
    </row>
    <row r="2065" spans="2:16">
      <c r="B2065" t="s">
        <v>43</v>
      </c>
      <c r="C2065" t="s">
        <v>97</v>
      </c>
      <c r="D2065" t="s">
        <v>30</v>
      </c>
      <c r="F2065">
        <v>8.7683073662258693</v>
      </c>
      <c r="G2065">
        <v>58.566065219217599</v>
      </c>
      <c r="H2065">
        <v>0.105304350748227</v>
      </c>
      <c r="I2065">
        <v>177.25505801254201</v>
      </c>
      <c r="J2065">
        <v>899.69031599584196</v>
      </c>
      <c r="K2065">
        <v>149.56253138577401</v>
      </c>
      <c r="L2065">
        <v>285.999146403694</v>
      </c>
      <c r="M2065">
        <v>856.65018649814692</v>
      </c>
      <c r="N2065">
        <v>130.234181864221</v>
      </c>
      <c r="O2065">
        <v>304.65880598464099</v>
      </c>
      <c r="P2065">
        <v>848.82648193064097</v>
      </c>
    </row>
    <row r="2066" spans="2:16">
      <c r="B2066" t="s">
        <v>43</v>
      </c>
      <c r="C2066" t="s">
        <v>98</v>
      </c>
      <c r="D2066" t="s">
        <v>16</v>
      </c>
      <c r="I2066">
        <v>4.0000000000000002E-4</v>
      </c>
      <c r="J2066">
        <v>1.9227313556979099E-3</v>
      </c>
      <c r="K2066">
        <v>9.4179648508646904E-3</v>
      </c>
      <c r="L2066">
        <v>6.6895562450446295E-4</v>
      </c>
      <c r="M2066">
        <v>4.8154845946748598E-3</v>
      </c>
      <c r="N2066">
        <v>5.1744116798375902E-3</v>
      </c>
      <c r="O2066">
        <v>2.0905795546788302E-3</v>
      </c>
      <c r="P2066">
        <v>4.5731659161424602E-3</v>
      </c>
    </row>
    <row r="2067" spans="2:16">
      <c r="B2067" t="s">
        <v>43</v>
      </c>
      <c r="C2067" t="s">
        <v>98</v>
      </c>
      <c r="D2067" t="s">
        <v>17</v>
      </c>
      <c r="H2067">
        <v>1.599994E-3</v>
      </c>
      <c r="I2067">
        <v>6.4909025818213201E-3</v>
      </c>
      <c r="J2067">
        <v>3.1903552907862599E-2</v>
      </c>
      <c r="K2067">
        <v>3.3486335433467302E-3</v>
      </c>
      <c r="L2067">
        <v>1.72550093072515E-2</v>
      </c>
      <c r="M2067">
        <v>1.8959006658987799E-2</v>
      </c>
      <c r="N2067">
        <v>9.0578846919007108E-3</v>
      </c>
      <c r="O2067">
        <v>1.76035974336596E-2</v>
      </c>
      <c r="P2067">
        <v>1.42093154255319E-2</v>
      </c>
    </row>
    <row r="2068" spans="2:16">
      <c r="B2068" t="s">
        <v>43</v>
      </c>
      <c r="C2068" t="s">
        <v>98</v>
      </c>
      <c r="D2068" t="s">
        <v>19</v>
      </c>
      <c r="H2068">
        <v>4.9599850000000001E-2</v>
      </c>
      <c r="I2068">
        <v>0.189218117082283</v>
      </c>
      <c r="J2068">
        <v>0.93132887404381703</v>
      </c>
      <c r="K2068">
        <v>4.4829339324760902</v>
      </c>
      <c r="L2068">
        <v>0.51483699297726904</v>
      </c>
      <c r="M2068">
        <v>2.4911950174883</v>
      </c>
      <c r="N2068">
        <v>2.7392975064815301</v>
      </c>
      <c r="O2068">
        <v>1.3826766936861501</v>
      </c>
      <c r="P2068">
        <v>2.59978965718265</v>
      </c>
    </row>
    <row r="2069" spans="2:16">
      <c r="B2069" t="s">
        <v>43</v>
      </c>
      <c r="C2069" t="s">
        <v>98</v>
      </c>
      <c r="D2069" t="s">
        <v>21</v>
      </c>
      <c r="E2069">
        <v>11.1111111111111</v>
      </c>
      <c r="H2069">
        <v>0.88298415834809396</v>
      </c>
      <c r="I2069">
        <v>33.632747929548799</v>
      </c>
      <c r="J2069">
        <v>131.783775175111</v>
      </c>
      <c r="K2069">
        <v>71.582067948214899</v>
      </c>
      <c r="L2069">
        <v>76.751366580554503</v>
      </c>
      <c r="M2069">
        <v>105.33598476477501</v>
      </c>
      <c r="N2069">
        <v>73.852607849667095</v>
      </c>
      <c r="O2069">
        <v>89.308559905926501</v>
      </c>
      <c r="P2069">
        <v>91.504529150830194</v>
      </c>
    </row>
    <row r="2070" spans="2:16">
      <c r="B2070" t="s">
        <v>43</v>
      </c>
      <c r="C2070" t="s">
        <v>98</v>
      </c>
      <c r="D2070" t="s">
        <v>22</v>
      </c>
      <c r="I2070">
        <v>1.00433126672766E-4</v>
      </c>
      <c r="J2070">
        <v>7.8233167783850401E-4</v>
      </c>
      <c r="K2070">
        <v>3.8046556933530201E-3</v>
      </c>
      <c r="M2070">
        <v>1.7100777977880101E-3</v>
      </c>
      <c r="N2070">
        <v>1.73322112556289E-3</v>
      </c>
      <c r="O2070">
        <v>3.5125934518251103E-4</v>
      </c>
      <c r="P2070">
        <v>1.3202449616983201E-3</v>
      </c>
    </row>
    <row r="2071" spans="2:16">
      <c r="B2071" t="s">
        <v>43</v>
      </c>
      <c r="C2071" t="s">
        <v>98</v>
      </c>
      <c r="D2071" t="s">
        <v>23</v>
      </c>
      <c r="I2071">
        <v>4.0000000000000002E-4</v>
      </c>
      <c r="J2071">
        <v>7.2210366276295996</v>
      </c>
      <c r="K2071">
        <v>27.491345690377901</v>
      </c>
      <c r="L2071">
        <v>3.1721192753280398</v>
      </c>
      <c r="M2071">
        <v>16.125646173291901</v>
      </c>
      <c r="N2071">
        <v>16.807194263660399</v>
      </c>
      <c r="O2071">
        <v>8.8623715648063808</v>
      </c>
      <c r="P2071">
        <v>16.424659084647701</v>
      </c>
    </row>
    <row r="2072" spans="2:16">
      <c r="B2072" t="s">
        <v>43</v>
      </c>
      <c r="C2072" t="s">
        <v>98</v>
      </c>
      <c r="D2072" t="s">
        <v>25</v>
      </c>
      <c r="I2072">
        <v>4.0000000000000002E-4</v>
      </c>
      <c r="J2072">
        <v>1.9227313556979099E-3</v>
      </c>
      <c r="K2072">
        <v>9.4179648508646904E-3</v>
      </c>
      <c r="L2072">
        <v>6.6895562450446295E-4</v>
      </c>
      <c r="M2072">
        <v>4.8154845946748598E-3</v>
      </c>
      <c r="N2072">
        <v>5.1744116798375902E-3</v>
      </c>
      <c r="O2072">
        <v>2.0905795546788302E-3</v>
      </c>
      <c r="P2072">
        <v>4.5731659161424602E-3</v>
      </c>
    </row>
    <row r="2073" spans="2:16">
      <c r="B2073" t="s">
        <v>43</v>
      </c>
      <c r="C2073" t="s">
        <v>98</v>
      </c>
      <c r="D2073" t="s">
        <v>27</v>
      </c>
      <c r="I2073">
        <v>4.0000000000000002E-4</v>
      </c>
      <c r="J2073">
        <v>1.9227313556979099E-3</v>
      </c>
      <c r="L2073">
        <v>6.6895562450446295E-4</v>
      </c>
      <c r="M2073">
        <v>6.7805054578860802E-4</v>
      </c>
      <c r="O2073">
        <v>2.7295114132671E-4</v>
      </c>
    </row>
    <row r="2074" spans="2:16">
      <c r="B2074" t="s">
        <v>43</v>
      </c>
      <c r="C2074" t="s">
        <v>98</v>
      </c>
      <c r="D2074" t="s">
        <v>28</v>
      </c>
      <c r="J2074">
        <v>4.0000000000000002E-4</v>
      </c>
    </row>
    <row r="2075" spans="2:16">
      <c r="B2075" t="s">
        <v>43</v>
      </c>
      <c r="C2075" t="s">
        <v>98</v>
      </c>
      <c r="D2075" t="s">
        <v>29</v>
      </c>
      <c r="F2075">
        <v>3.4857452980612798E-3</v>
      </c>
      <c r="G2075">
        <v>8.7143632451532095E-3</v>
      </c>
      <c r="H2075">
        <v>1.3542981192245101E-2</v>
      </c>
      <c r="I2075">
        <v>0.41065101437937701</v>
      </c>
      <c r="J2075">
        <v>1.86077704959775</v>
      </c>
      <c r="K2075">
        <v>8.9825803621702995</v>
      </c>
      <c r="L2075">
        <v>1.04731018037723</v>
      </c>
      <c r="M2075">
        <v>4.9890775683943502</v>
      </c>
      <c r="N2075">
        <v>5.4961133023375099</v>
      </c>
      <c r="O2075">
        <v>2.77857969308242</v>
      </c>
      <c r="P2075">
        <v>5.2114249392794596</v>
      </c>
    </row>
    <row r="2076" spans="2:16">
      <c r="B2076" t="s">
        <v>43</v>
      </c>
      <c r="C2076" t="s">
        <v>98</v>
      </c>
      <c r="D2076" t="s">
        <v>30</v>
      </c>
      <c r="F2076">
        <v>4.5314688874796701E-4</v>
      </c>
      <c r="G2076">
        <v>1.0265328672218701</v>
      </c>
      <c r="H2076">
        <v>0.76300718755499197</v>
      </c>
      <c r="I2076">
        <v>0.35462040860224903</v>
      </c>
      <c r="J2076">
        <v>3.6737501618986199</v>
      </c>
      <c r="K2076">
        <v>1.2546280295185599</v>
      </c>
      <c r="L2076">
        <v>1.8123571368041</v>
      </c>
      <c r="M2076">
        <v>2.61059844882501</v>
      </c>
      <c r="N2076">
        <v>1.4992456564771299</v>
      </c>
      <c r="O2076">
        <v>2.1626348931858002</v>
      </c>
      <c r="P2076">
        <v>2.1219667601111998</v>
      </c>
    </row>
    <row r="2077" spans="2:16">
      <c r="B2077" t="s">
        <v>43</v>
      </c>
      <c r="C2077" t="s">
        <v>99</v>
      </c>
      <c r="D2077" t="s">
        <v>16</v>
      </c>
      <c r="F2077">
        <v>0.58305074376686306</v>
      </c>
      <c r="I2077">
        <v>4.2380904788230804</v>
      </c>
      <c r="J2077">
        <v>17.223022736506401</v>
      </c>
      <c r="K2077">
        <v>85.047715792977598</v>
      </c>
      <c r="L2077">
        <v>351.90207820386598</v>
      </c>
      <c r="M2077">
        <v>46.075860593816898</v>
      </c>
      <c r="N2077">
        <v>336.873116613967</v>
      </c>
      <c r="O2077">
        <v>393.79748266390197</v>
      </c>
      <c r="P2077">
        <v>395.86517322867797</v>
      </c>
    </row>
    <row r="2078" spans="2:16">
      <c r="B2078" t="s">
        <v>43</v>
      </c>
      <c r="C2078" t="s">
        <v>99</v>
      </c>
      <c r="D2078" t="s">
        <v>17</v>
      </c>
      <c r="F2078">
        <v>2.2497920233401398</v>
      </c>
      <c r="I2078">
        <v>13.361759289342899</v>
      </c>
      <c r="J2078">
        <v>37.222703613918902</v>
      </c>
      <c r="K2078">
        <v>26.290221355496801</v>
      </c>
      <c r="L2078">
        <v>56.344366269056501</v>
      </c>
      <c r="M2078">
        <v>19.709605531408499</v>
      </c>
      <c r="N2078">
        <v>36.885572882669798</v>
      </c>
      <c r="O2078">
        <v>52.661446850714903</v>
      </c>
      <c r="P2078">
        <v>41.995488807512203</v>
      </c>
    </row>
    <row r="2079" spans="2:16">
      <c r="B2079" t="s">
        <v>43</v>
      </c>
      <c r="C2079" t="s">
        <v>99</v>
      </c>
      <c r="D2079" t="s">
        <v>18</v>
      </c>
      <c r="F2079">
        <v>3.8419023109614701</v>
      </c>
      <c r="G2079">
        <v>1.42091937663595</v>
      </c>
      <c r="I2079">
        <v>26.982575525055498</v>
      </c>
      <c r="J2079">
        <v>108.741736938434</v>
      </c>
      <c r="K2079">
        <v>74.968667041374999</v>
      </c>
      <c r="L2079">
        <v>228.47301392349601</v>
      </c>
      <c r="N2079">
        <v>30.935134411547601</v>
      </c>
      <c r="O2079">
        <v>284.35885817881302</v>
      </c>
      <c r="P2079">
        <v>60.082643987009902</v>
      </c>
    </row>
    <row r="2080" spans="2:16">
      <c r="B2080" t="s">
        <v>43</v>
      </c>
      <c r="C2080" t="s">
        <v>99</v>
      </c>
      <c r="D2080" t="s">
        <v>19</v>
      </c>
      <c r="F2080">
        <v>44.223670504200001</v>
      </c>
      <c r="H2080">
        <v>111.19329150888299</v>
      </c>
      <c r="I2080">
        <v>634.57744739159796</v>
      </c>
      <c r="J2080">
        <v>198.66058059017601</v>
      </c>
      <c r="K2080">
        <v>2163.7371527742498</v>
      </c>
      <c r="L2080">
        <v>323.33327109808602</v>
      </c>
      <c r="M2080">
        <v>385.99429081894999</v>
      </c>
      <c r="N2080">
        <v>1627.6736885027101</v>
      </c>
      <c r="O2080">
        <v>672.15946946301597</v>
      </c>
      <c r="P2080">
        <v>1172.6252092587699</v>
      </c>
    </row>
    <row r="2081" spans="2:16">
      <c r="B2081" t="s">
        <v>43</v>
      </c>
      <c r="C2081" t="s">
        <v>99</v>
      </c>
      <c r="D2081" t="s">
        <v>20</v>
      </c>
      <c r="F2081">
        <v>3.8130744320012502</v>
      </c>
      <c r="H2081">
        <v>11.285733464520201</v>
      </c>
      <c r="I2081">
        <v>56.171083571954199</v>
      </c>
      <c r="J2081">
        <v>209.03364499892899</v>
      </c>
      <c r="K2081">
        <v>176.68897443287699</v>
      </c>
      <c r="L2081">
        <v>213.76512338323101</v>
      </c>
      <c r="N2081">
        <v>104.850460793625</v>
      </c>
      <c r="O2081">
        <v>154.921913181977</v>
      </c>
      <c r="P2081">
        <v>135.83968465035699</v>
      </c>
    </row>
    <row r="2082" spans="2:16">
      <c r="B2082" t="s">
        <v>43</v>
      </c>
      <c r="C2082" t="s">
        <v>99</v>
      </c>
      <c r="D2082" t="s">
        <v>21</v>
      </c>
      <c r="F2082">
        <v>0.30599999999999999</v>
      </c>
      <c r="G2082">
        <v>2.6855906106240002</v>
      </c>
      <c r="I2082">
        <v>13.205164917549601</v>
      </c>
      <c r="J2082">
        <v>57.513222136241197</v>
      </c>
      <c r="K2082">
        <v>245.35656633720799</v>
      </c>
    </row>
    <row r="2083" spans="2:16">
      <c r="B2083" t="s">
        <v>43</v>
      </c>
      <c r="C2083" t="s">
        <v>99</v>
      </c>
      <c r="D2083" t="s">
        <v>22</v>
      </c>
      <c r="I2083">
        <v>0.25696161110328303</v>
      </c>
      <c r="J2083">
        <v>1.1565352727103999</v>
      </c>
      <c r="K2083">
        <v>5.6495849782671499</v>
      </c>
    </row>
    <row r="2084" spans="2:16">
      <c r="B2084" t="s">
        <v>43</v>
      </c>
      <c r="C2084" t="s">
        <v>99</v>
      </c>
      <c r="D2084" t="s">
        <v>23</v>
      </c>
      <c r="F2084">
        <v>15.011195475751901</v>
      </c>
      <c r="I2084">
        <v>82.127046967261705</v>
      </c>
      <c r="J2084">
        <v>115.27620759659401</v>
      </c>
      <c r="K2084">
        <v>423.78697515245898</v>
      </c>
      <c r="L2084">
        <v>319.56967677815499</v>
      </c>
      <c r="M2084">
        <v>102.512830524813</v>
      </c>
      <c r="N2084">
        <v>509.46275305501098</v>
      </c>
      <c r="O2084">
        <v>392.45445089884203</v>
      </c>
      <c r="P2084">
        <v>504.30008561444498</v>
      </c>
    </row>
    <row r="2085" spans="2:16">
      <c r="B2085" t="s">
        <v>43</v>
      </c>
      <c r="C2085" t="s">
        <v>99</v>
      </c>
      <c r="D2085" t="s">
        <v>24</v>
      </c>
      <c r="F2085">
        <v>1.53</v>
      </c>
      <c r="G2085">
        <v>1.4669931544021699</v>
      </c>
      <c r="I2085">
        <v>13.5768162864467</v>
      </c>
      <c r="J2085">
        <v>55.730427911725499</v>
      </c>
      <c r="K2085">
        <v>13.249511281376501</v>
      </c>
    </row>
    <row r="2086" spans="2:16">
      <c r="B2086" t="s">
        <v>43</v>
      </c>
      <c r="C2086" t="s">
        <v>99</v>
      </c>
      <c r="D2086" t="s">
        <v>25</v>
      </c>
      <c r="H2086">
        <v>2.58722460209369</v>
      </c>
      <c r="I2086">
        <v>9.9472578212135598</v>
      </c>
      <c r="J2086">
        <v>49.825358302513003</v>
      </c>
      <c r="K2086">
        <v>213.83927860642399</v>
      </c>
      <c r="L2086">
        <v>168.18640278619901</v>
      </c>
      <c r="M2086">
        <v>25.794574557305101</v>
      </c>
      <c r="N2086">
        <v>235.00922347426601</v>
      </c>
      <c r="O2086">
        <v>163.54736101031699</v>
      </c>
      <c r="P2086">
        <v>188.78865370057699</v>
      </c>
    </row>
    <row r="2087" spans="2:16">
      <c r="B2087" t="s">
        <v>43</v>
      </c>
      <c r="C2087" t="s">
        <v>99</v>
      </c>
      <c r="D2087" t="s">
        <v>26</v>
      </c>
      <c r="F2087">
        <v>8.9760000000000006E-2</v>
      </c>
      <c r="G2087">
        <v>5.4799377599999997E-2</v>
      </c>
      <c r="H2087">
        <v>0.21465932294342699</v>
      </c>
      <c r="I2087">
        <v>1.48883567414161</v>
      </c>
      <c r="J2087">
        <v>6.8160927328648997</v>
      </c>
      <c r="K2087">
        <v>32.816153203602603</v>
      </c>
      <c r="L2087">
        <v>29.449087658562998</v>
      </c>
      <c r="N2087">
        <v>33.399000307534997</v>
      </c>
      <c r="O2087">
        <v>24.700099705414399</v>
      </c>
      <c r="P2087">
        <v>26.742130821417199</v>
      </c>
    </row>
    <row r="2088" spans="2:16">
      <c r="B2088" t="s">
        <v>43</v>
      </c>
      <c r="C2088" t="s">
        <v>99</v>
      </c>
      <c r="D2088" t="s">
        <v>27</v>
      </c>
      <c r="H2088">
        <v>4.7190911015594299</v>
      </c>
      <c r="I2088">
        <v>17.968660611013501</v>
      </c>
      <c r="J2088">
        <v>90.093162000253301</v>
      </c>
      <c r="K2088">
        <v>427.98206470193998</v>
      </c>
      <c r="L2088">
        <v>630.34638501334098</v>
      </c>
      <c r="N2088">
        <v>791.47605283894404</v>
      </c>
      <c r="O2088">
        <v>586.46841158906705</v>
      </c>
      <c r="P2088">
        <v>654.13372519485199</v>
      </c>
    </row>
    <row r="2089" spans="2:16">
      <c r="B2089" t="s">
        <v>43</v>
      </c>
      <c r="C2089" t="s">
        <v>99</v>
      </c>
      <c r="D2089" t="s">
        <v>28</v>
      </c>
      <c r="F2089">
        <v>0.20399999999999999</v>
      </c>
      <c r="G2089">
        <v>0.18368196719999999</v>
      </c>
      <c r="I2089">
        <v>1.9765349142400399</v>
      </c>
      <c r="J2089">
        <v>8.1833899750116199</v>
      </c>
      <c r="K2089">
        <v>40.061503160578603</v>
      </c>
    </row>
    <row r="2090" spans="2:16">
      <c r="B2090" t="s">
        <v>43</v>
      </c>
      <c r="C2090" t="s">
        <v>99</v>
      </c>
      <c r="D2090" t="s">
        <v>29</v>
      </c>
      <c r="F2090">
        <v>35.764717668688803</v>
      </c>
      <c r="G2090">
        <v>15.274381308829501</v>
      </c>
      <c r="I2090">
        <v>267.217978852751</v>
      </c>
      <c r="J2090">
        <v>167.678515353135</v>
      </c>
      <c r="K2090">
        <v>545.18789362442101</v>
      </c>
      <c r="L2090">
        <v>517.36422428300102</v>
      </c>
      <c r="M2090">
        <v>219.60196099270999</v>
      </c>
      <c r="N2090">
        <v>682.78236079248995</v>
      </c>
      <c r="O2090">
        <v>569.30501071511299</v>
      </c>
      <c r="P2090">
        <v>578.74208814202802</v>
      </c>
    </row>
    <row r="2091" spans="2:16">
      <c r="B2091" t="s">
        <v>43</v>
      </c>
      <c r="C2091" t="s">
        <v>99</v>
      </c>
      <c r="D2091" t="s">
        <v>30</v>
      </c>
      <c r="F2091">
        <v>57.323999999999998</v>
      </c>
      <c r="G2091">
        <v>8.9136342047083392</v>
      </c>
      <c r="I2091">
        <v>429.46913691752798</v>
      </c>
      <c r="J2091">
        <v>490.02217380767502</v>
      </c>
      <c r="K2091">
        <v>429.19398162828401</v>
      </c>
      <c r="L2091">
        <v>434.299812313085</v>
      </c>
    </row>
    <row r="2092" spans="2:16">
      <c r="B2092" t="s">
        <v>44</v>
      </c>
      <c r="C2092" t="s">
        <v>90</v>
      </c>
      <c r="D2092" t="s">
        <v>16</v>
      </c>
      <c r="I2092">
        <v>51.535766076426398</v>
      </c>
      <c r="J2092">
        <v>30.941410750389</v>
      </c>
      <c r="L2092">
        <v>29.992691340482398</v>
      </c>
      <c r="M2092">
        <v>43.540922866772803</v>
      </c>
      <c r="N2092">
        <v>9.3384251160212806</v>
      </c>
      <c r="O2092">
        <v>47.1940428333236</v>
      </c>
      <c r="P2092">
        <v>5.6110905484140998</v>
      </c>
    </row>
    <row r="2093" spans="2:16">
      <c r="B2093" t="s">
        <v>44</v>
      </c>
      <c r="C2093" t="s">
        <v>90</v>
      </c>
      <c r="D2093" t="s">
        <v>17</v>
      </c>
      <c r="H2093">
        <v>2.9233694828225101</v>
      </c>
      <c r="I2093">
        <v>10.890763759100199</v>
      </c>
      <c r="J2093">
        <v>7.8146497958027652</v>
      </c>
      <c r="K2093">
        <v>1.0020339932034901</v>
      </c>
      <c r="O2093">
        <v>7.95451880016443</v>
      </c>
      <c r="P2093">
        <v>17.4548165234702</v>
      </c>
    </row>
    <row r="2094" spans="2:16">
      <c r="B2094" t="s">
        <v>44</v>
      </c>
      <c r="C2094" t="s">
        <v>90</v>
      </c>
      <c r="D2094" t="s">
        <v>18</v>
      </c>
      <c r="I2094">
        <v>18.011705233852702</v>
      </c>
      <c r="J2094">
        <v>13.900257555515299</v>
      </c>
      <c r="K2094">
        <v>5.9027690903438099</v>
      </c>
      <c r="O2094">
        <v>18.623167609214502</v>
      </c>
    </row>
    <row r="2095" spans="2:16">
      <c r="B2095" t="s">
        <v>44</v>
      </c>
      <c r="C2095" t="s">
        <v>90</v>
      </c>
      <c r="D2095" t="s">
        <v>19</v>
      </c>
      <c r="H2095">
        <v>39.60755802542667</v>
      </c>
      <c r="I2095">
        <v>55.581279939452003</v>
      </c>
      <c r="J2095">
        <v>34.934552989699696</v>
      </c>
      <c r="K2095">
        <v>66.839346585576493</v>
      </c>
      <c r="L2095">
        <v>40.226119019720301</v>
      </c>
      <c r="M2095">
        <v>51.955994222831301</v>
      </c>
      <c r="N2095">
        <v>34.309386228246602</v>
      </c>
      <c r="O2095">
        <v>64.961760790975205</v>
      </c>
      <c r="P2095">
        <v>45.851315189127597</v>
      </c>
    </row>
    <row r="2096" spans="2:16">
      <c r="B2096" t="s">
        <v>44</v>
      </c>
      <c r="C2096" t="s">
        <v>90</v>
      </c>
      <c r="D2096" t="s">
        <v>20</v>
      </c>
      <c r="G2096">
        <v>6.9319296018733398</v>
      </c>
      <c r="H2096">
        <v>6.6893261497576297</v>
      </c>
      <c r="I2096">
        <v>37.919105553496202</v>
      </c>
      <c r="J2096">
        <v>18.121590682009099</v>
      </c>
      <c r="K2096">
        <v>3.6242466581684298</v>
      </c>
      <c r="L2096">
        <v>31.024875284429001</v>
      </c>
      <c r="M2096">
        <v>21.727222864325199</v>
      </c>
      <c r="N2096">
        <v>7.29076753016016</v>
      </c>
      <c r="O2096">
        <v>24.2224776588582</v>
      </c>
      <c r="P2096">
        <v>24.462556124448199</v>
      </c>
    </row>
    <row r="2097" spans="2:16">
      <c r="B2097" t="s">
        <v>44</v>
      </c>
      <c r="C2097" t="s">
        <v>90</v>
      </c>
      <c r="D2097" t="s">
        <v>21</v>
      </c>
      <c r="H2097">
        <v>10.88692222868387</v>
      </c>
      <c r="I2097">
        <v>2.0072091072180598</v>
      </c>
      <c r="J2097">
        <v>32.80105797819202</v>
      </c>
      <c r="K2097">
        <v>25.162389372062719</v>
      </c>
      <c r="L2097">
        <v>3.52248120624879</v>
      </c>
      <c r="M2097">
        <v>3.03054419806144</v>
      </c>
      <c r="N2097">
        <v>18.412275089136259</v>
      </c>
      <c r="O2097">
        <v>5.0377533052795096</v>
      </c>
      <c r="P2097">
        <v>4.5458162970921601</v>
      </c>
    </row>
    <row r="2098" spans="2:16">
      <c r="B2098" t="s">
        <v>44</v>
      </c>
      <c r="C2098" t="s">
        <v>90</v>
      </c>
      <c r="D2098" t="s">
        <v>22</v>
      </c>
      <c r="H2098">
        <v>1.5040425645256299</v>
      </c>
      <c r="I2098">
        <v>18.846597268610399</v>
      </c>
      <c r="J2098">
        <v>10.194636923359951</v>
      </c>
      <c r="K2098">
        <v>43.106774918284827</v>
      </c>
      <c r="L2098">
        <v>26.1079323793501</v>
      </c>
      <c r="M2098">
        <v>14.5226702214794</v>
      </c>
      <c r="N2098">
        <v>16.026712786005</v>
      </c>
      <c r="O2098">
        <v>33.369267490089797</v>
      </c>
      <c r="P2098">
        <v>21.784005332219099</v>
      </c>
    </row>
    <row r="2099" spans="2:16">
      <c r="B2099" t="s">
        <v>44</v>
      </c>
      <c r="C2099" t="s">
        <v>90</v>
      </c>
      <c r="D2099" t="s">
        <v>23</v>
      </c>
      <c r="H2099">
        <v>5.0995387767550584</v>
      </c>
      <c r="I2099">
        <v>21.468160984541399</v>
      </c>
      <c r="J2099">
        <v>23.402209404055899</v>
      </c>
      <c r="K2099">
        <v>3.9126989303470099</v>
      </c>
      <c r="L2099">
        <v>20.032496570562198</v>
      </c>
      <c r="N2099">
        <v>21.8069800769611</v>
      </c>
      <c r="O2099">
        <v>24.706995920412901</v>
      </c>
      <c r="P2099">
        <v>2.1002737477196001</v>
      </c>
    </row>
    <row r="2100" spans="2:16">
      <c r="B2100" t="s">
        <v>44</v>
      </c>
      <c r="C2100" t="s">
        <v>90</v>
      </c>
      <c r="D2100" t="s">
        <v>24</v>
      </c>
      <c r="I2100">
        <v>1.0410719145888001</v>
      </c>
      <c r="K2100">
        <v>0.57419416243572396</v>
      </c>
    </row>
    <row r="2101" spans="2:16">
      <c r="B2101" t="s">
        <v>44</v>
      </c>
      <c r="C2101" t="s">
        <v>90</v>
      </c>
      <c r="D2101" t="s">
        <v>25</v>
      </c>
      <c r="H2101">
        <v>0.24791075713834901</v>
      </c>
      <c r="I2101">
        <v>1.5813294417374819</v>
      </c>
      <c r="J2101">
        <v>2.8284927716743402</v>
      </c>
    </row>
    <row r="2102" spans="2:16">
      <c r="B2102" t="s">
        <v>44</v>
      </c>
      <c r="C2102" t="s">
        <v>90</v>
      </c>
      <c r="D2102" t="s">
        <v>26</v>
      </c>
      <c r="H2102">
        <v>0.76569517744498605</v>
      </c>
      <c r="I2102">
        <v>12.78703800697394</v>
      </c>
      <c r="J2102">
        <v>5.1717348736735307</v>
      </c>
      <c r="K2102">
        <v>4.6795463377892696</v>
      </c>
      <c r="O2102">
        <v>7.2478316130097298</v>
      </c>
      <c r="P2102">
        <v>11.4268260009828</v>
      </c>
    </row>
    <row r="2103" spans="2:16">
      <c r="B2103" t="s">
        <v>44</v>
      </c>
      <c r="C2103" t="s">
        <v>90</v>
      </c>
      <c r="D2103" t="s">
        <v>27</v>
      </c>
      <c r="I2103">
        <v>42.888665658091497</v>
      </c>
      <c r="J2103">
        <v>35.300747810390902</v>
      </c>
      <c r="L2103">
        <v>25.008081508399101</v>
      </c>
      <c r="M2103">
        <v>20.784032886113</v>
      </c>
      <c r="N2103">
        <v>10.1857834523255</v>
      </c>
      <c r="O2103">
        <v>26.910643766602</v>
      </c>
      <c r="P2103">
        <v>11.2680694099632</v>
      </c>
    </row>
    <row r="2104" spans="2:16">
      <c r="B2104" t="s">
        <v>44</v>
      </c>
      <c r="C2104" t="s">
        <v>90</v>
      </c>
      <c r="D2104" t="s">
        <v>28</v>
      </c>
      <c r="I2104">
        <v>0.50836674657847702</v>
      </c>
      <c r="K2104">
        <v>0.86404991908833995</v>
      </c>
    </row>
    <row r="2105" spans="2:16">
      <c r="B2105" t="s">
        <v>44</v>
      </c>
      <c r="C2105" t="s">
        <v>90</v>
      </c>
      <c r="D2105" t="s">
        <v>29</v>
      </c>
      <c r="H2105">
        <v>1.40316031070373</v>
      </c>
      <c r="I2105">
        <v>53.493163177257301</v>
      </c>
      <c r="J2105">
        <v>113.76319698359532</v>
      </c>
      <c r="K2105">
        <v>61.480372867496165</v>
      </c>
      <c r="L2105">
        <v>64.554562046448794</v>
      </c>
      <c r="O2105">
        <v>36.201403176204302</v>
      </c>
      <c r="P2105">
        <v>7.4657959367546303</v>
      </c>
    </row>
    <row r="2106" spans="2:16">
      <c r="B2106" t="s">
        <v>44</v>
      </c>
      <c r="C2106" t="s">
        <v>90</v>
      </c>
      <c r="D2106" t="s">
        <v>30</v>
      </c>
      <c r="H2106">
        <v>24.494148349256101</v>
      </c>
      <c r="I2106">
        <v>36.482165057892701</v>
      </c>
      <c r="J2106">
        <v>9.2050417325732905</v>
      </c>
      <c r="K2106">
        <v>33.6991900818294</v>
      </c>
      <c r="M2106">
        <v>7.6190445062904804</v>
      </c>
      <c r="N2106">
        <v>60.0672025338041</v>
      </c>
    </row>
    <row r="2107" spans="2:16">
      <c r="B2107" t="s">
        <v>44</v>
      </c>
      <c r="C2107" t="s">
        <v>100</v>
      </c>
      <c r="D2107" t="s">
        <v>16</v>
      </c>
      <c r="J2107">
        <v>2.2771989062244602</v>
      </c>
      <c r="K2107">
        <v>11.193468425427501</v>
      </c>
    </row>
    <row r="2108" spans="2:16">
      <c r="B2108" t="s">
        <v>44</v>
      </c>
      <c r="C2108" t="s">
        <v>100</v>
      </c>
      <c r="D2108" t="s">
        <v>17</v>
      </c>
      <c r="J2108">
        <v>2.2771989062244602</v>
      </c>
      <c r="K2108">
        <v>11.193468425427501</v>
      </c>
      <c r="L2108">
        <v>60.505846153664294</v>
      </c>
    </row>
    <row r="2109" spans="2:16">
      <c r="B2109" t="s">
        <v>44</v>
      </c>
      <c r="C2109" t="s">
        <v>100</v>
      </c>
      <c r="D2109" t="s">
        <v>18</v>
      </c>
      <c r="J2109">
        <v>2.2771989062244602</v>
      </c>
      <c r="K2109">
        <v>11.193468425427501</v>
      </c>
      <c r="L2109">
        <v>73.016323218257199</v>
      </c>
    </row>
    <row r="2110" spans="2:16">
      <c r="B2110" t="s">
        <v>44</v>
      </c>
      <c r="C2110" t="s">
        <v>100</v>
      </c>
      <c r="D2110" t="s">
        <v>19</v>
      </c>
      <c r="K2110">
        <v>3.1455257309346001</v>
      </c>
    </row>
    <row r="2111" spans="2:16">
      <c r="B2111" t="s">
        <v>44</v>
      </c>
      <c r="C2111" t="s">
        <v>100</v>
      </c>
      <c r="D2111" t="s">
        <v>20</v>
      </c>
      <c r="J2111">
        <v>2.2771989062244602</v>
      </c>
      <c r="K2111">
        <v>11.193468425427501</v>
      </c>
    </row>
    <row r="2112" spans="2:16">
      <c r="B2112" t="s">
        <v>44</v>
      </c>
      <c r="C2112" t="s">
        <v>100</v>
      </c>
      <c r="D2112" t="s">
        <v>21</v>
      </c>
      <c r="J2112">
        <v>2.2771989062244602</v>
      </c>
      <c r="K2112">
        <v>11.193468425427501</v>
      </c>
      <c r="L2112">
        <v>53.316827425338502</v>
      </c>
    </row>
    <row r="2113" spans="2:16">
      <c r="B2113" t="s">
        <v>44</v>
      </c>
      <c r="C2113" t="s">
        <v>100</v>
      </c>
      <c r="D2113" t="s">
        <v>22</v>
      </c>
      <c r="J2113">
        <v>2.2771989062244602</v>
      </c>
      <c r="K2113">
        <v>11.193468425427501</v>
      </c>
      <c r="L2113">
        <v>73.016323218257199</v>
      </c>
    </row>
    <row r="2114" spans="2:16">
      <c r="B2114" t="s">
        <v>44</v>
      </c>
      <c r="C2114" t="s">
        <v>100</v>
      </c>
      <c r="D2114" t="s">
        <v>23</v>
      </c>
      <c r="K2114">
        <v>11.193468425427501</v>
      </c>
    </row>
    <row r="2115" spans="2:16">
      <c r="B2115" t="s">
        <v>44</v>
      </c>
      <c r="C2115" t="s">
        <v>100</v>
      </c>
      <c r="D2115" t="s">
        <v>24</v>
      </c>
      <c r="J2115">
        <v>1.9466697048962001</v>
      </c>
      <c r="K2115">
        <v>1.683230093545359</v>
      </c>
    </row>
    <row r="2116" spans="2:16">
      <c r="B2116" t="s">
        <v>44</v>
      </c>
      <c r="C2116" t="s">
        <v>100</v>
      </c>
      <c r="D2116" t="s">
        <v>25</v>
      </c>
      <c r="J2116">
        <v>2.2771989062244602</v>
      </c>
      <c r="K2116">
        <v>10.829845612426899</v>
      </c>
    </row>
    <row r="2117" spans="2:16">
      <c r="B2117" t="s">
        <v>44</v>
      </c>
      <c r="C2117" t="s">
        <v>100</v>
      </c>
      <c r="D2117" t="s">
        <v>26</v>
      </c>
      <c r="J2117">
        <v>2.2771989062244602</v>
      </c>
      <c r="K2117">
        <v>11.193468425427501</v>
      </c>
      <c r="L2117">
        <v>21.778674203204499</v>
      </c>
    </row>
    <row r="2118" spans="2:16">
      <c r="B2118" t="s">
        <v>44</v>
      </c>
      <c r="C2118" t="s">
        <v>100</v>
      </c>
      <c r="D2118" t="s">
        <v>27</v>
      </c>
      <c r="J2118">
        <v>2.2771989062244602</v>
      </c>
      <c r="K2118">
        <v>11.193468425427501</v>
      </c>
      <c r="L2118">
        <v>1.7217099236300699</v>
      </c>
    </row>
    <row r="2119" spans="2:16">
      <c r="B2119" t="s">
        <v>44</v>
      </c>
      <c r="C2119" t="s">
        <v>100</v>
      </c>
      <c r="D2119" t="s">
        <v>28</v>
      </c>
      <c r="H2119">
        <v>1.0139303856537101</v>
      </c>
      <c r="J2119">
        <v>0.16921561600869681</v>
      </c>
      <c r="K2119">
        <v>2.8890012656153203</v>
      </c>
    </row>
    <row r="2120" spans="2:16">
      <c r="B2120" t="s">
        <v>44</v>
      </c>
      <c r="C2120" t="s">
        <v>100</v>
      </c>
      <c r="D2120" t="s">
        <v>29</v>
      </c>
      <c r="J2120">
        <v>2.2771989062244602</v>
      </c>
      <c r="K2120">
        <v>11.193468425427501</v>
      </c>
      <c r="L2120">
        <v>73.016323218257199</v>
      </c>
    </row>
    <row r="2121" spans="2:16">
      <c r="B2121" t="s">
        <v>44</v>
      </c>
      <c r="C2121" t="s">
        <v>100</v>
      </c>
      <c r="D2121" t="s">
        <v>30</v>
      </c>
      <c r="I2121">
        <v>1.1693497707912399</v>
      </c>
      <c r="J2121">
        <v>6.8557351465564302</v>
      </c>
      <c r="K2121">
        <v>42.939725146371998</v>
      </c>
      <c r="L2121">
        <v>163.9549768636619</v>
      </c>
    </row>
    <row r="2122" spans="2:16">
      <c r="B2122" t="s">
        <v>44</v>
      </c>
      <c r="C2122" t="s">
        <v>91</v>
      </c>
      <c r="D2122" t="s">
        <v>16</v>
      </c>
      <c r="M2122">
        <v>50.473176338654099</v>
      </c>
      <c r="N2122">
        <v>62.479383829667597</v>
      </c>
      <c r="O2122">
        <v>52.320047156318097</v>
      </c>
      <c r="P2122">
        <v>193.28790912813099</v>
      </c>
    </row>
    <row r="2123" spans="2:16">
      <c r="B2123" t="s">
        <v>44</v>
      </c>
      <c r="C2123" t="s">
        <v>91</v>
      </c>
      <c r="D2123" t="s">
        <v>17</v>
      </c>
      <c r="F2123">
        <v>9.7792893230722608</v>
      </c>
      <c r="P2123">
        <v>7.8730636445853097</v>
      </c>
    </row>
    <row r="2124" spans="2:16">
      <c r="B2124" t="s">
        <v>44</v>
      </c>
      <c r="C2124" t="s">
        <v>91</v>
      </c>
      <c r="D2124" t="s">
        <v>18</v>
      </c>
      <c r="F2124">
        <v>2.81954405741011</v>
      </c>
      <c r="O2124">
        <v>20.007425557347801</v>
      </c>
      <c r="P2124">
        <v>40.018135163333199</v>
      </c>
    </row>
    <row r="2125" spans="2:16">
      <c r="B2125" t="s">
        <v>44</v>
      </c>
      <c r="C2125" t="s">
        <v>91</v>
      </c>
      <c r="D2125" t="s">
        <v>19</v>
      </c>
      <c r="F2125">
        <v>172.96069195244101</v>
      </c>
      <c r="G2125">
        <v>264.23880068873899</v>
      </c>
      <c r="I2125">
        <v>34.220842306190796</v>
      </c>
      <c r="M2125">
        <v>464.66024322238002</v>
      </c>
      <c r="P2125">
        <v>421.46309147054001</v>
      </c>
    </row>
    <row r="2126" spans="2:16">
      <c r="B2126" t="s">
        <v>44</v>
      </c>
      <c r="C2126" t="s">
        <v>91</v>
      </c>
      <c r="D2126" t="s">
        <v>21</v>
      </c>
      <c r="F2126">
        <v>19.503522817106699</v>
      </c>
      <c r="M2126">
        <v>91.132363838436206</v>
      </c>
      <c r="O2126">
        <v>45.595420807771703</v>
      </c>
      <c r="P2126">
        <v>109.304135397442</v>
      </c>
    </row>
    <row r="2127" spans="2:16">
      <c r="B2127" t="s">
        <v>44</v>
      </c>
      <c r="C2127" t="s">
        <v>91</v>
      </c>
      <c r="D2127" t="s">
        <v>22</v>
      </c>
      <c r="F2127">
        <v>16.849989889156301</v>
      </c>
      <c r="G2127">
        <v>1.4782064578757399</v>
      </c>
      <c r="N2127">
        <v>39.933494410328002</v>
      </c>
      <c r="O2127">
        <v>61.067655975800101</v>
      </c>
      <c r="P2127">
        <v>61.2181277322413</v>
      </c>
    </row>
    <row r="2128" spans="2:16">
      <c r="B2128" t="s">
        <v>44</v>
      </c>
      <c r="C2128" t="s">
        <v>91</v>
      </c>
      <c r="D2128" t="s">
        <v>23</v>
      </c>
      <c r="F2128">
        <v>74.210144603963798</v>
      </c>
      <c r="M2128">
        <v>248.831869056594</v>
      </c>
      <c r="N2128">
        <v>13.944856738516901</v>
      </c>
      <c r="O2128">
        <v>25.328008941337401</v>
      </c>
      <c r="P2128">
        <v>262.95236556957298</v>
      </c>
    </row>
    <row r="2129" spans="2:16">
      <c r="B2129" t="s">
        <v>44</v>
      </c>
      <c r="C2129" t="s">
        <v>91</v>
      </c>
      <c r="D2129" t="s">
        <v>24</v>
      </c>
      <c r="F2129">
        <v>8.4800010926643807</v>
      </c>
      <c r="M2129">
        <v>4.1425550297958198</v>
      </c>
      <c r="N2129">
        <v>4.0953962470403198</v>
      </c>
      <c r="O2129">
        <v>10.1386599316918</v>
      </c>
      <c r="P2129">
        <v>50.1516945368734</v>
      </c>
    </row>
    <row r="2130" spans="2:16">
      <c r="B2130" t="s">
        <v>44</v>
      </c>
      <c r="C2130" t="s">
        <v>91</v>
      </c>
      <c r="D2130" t="s">
        <v>25</v>
      </c>
      <c r="M2130">
        <v>156.74516417735001</v>
      </c>
      <c r="N2130">
        <v>18.058592113574701</v>
      </c>
      <c r="O2130">
        <v>1.9110492938521</v>
      </c>
      <c r="P2130">
        <v>160.03278918327501</v>
      </c>
    </row>
    <row r="2131" spans="2:16">
      <c r="B2131" t="s">
        <v>44</v>
      </c>
      <c r="C2131" t="s">
        <v>91</v>
      </c>
      <c r="D2131" t="s">
        <v>26</v>
      </c>
      <c r="F2131">
        <v>0.64488515070681596</v>
      </c>
    </row>
    <row r="2132" spans="2:16">
      <c r="B2132" t="s">
        <v>44</v>
      </c>
      <c r="C2132" t="s">
        <v>91</v>
      </c>
      <c r="D2132" t="s">
        <v>27</v>
      </c>
      <c r="M2132">
        <v>104.746029827998</v>
      </c>
      <c r="N2132">
        <v>63.538573705512697</v>
      </c>
      <c r="O2132">
        <v>111.013363814486</v>
      </c>
      <c r="P2132">
        <v>217.657832504769</v>
      </c>
    </row>
    <row r="2133" spans="2:16">
      <c r="B2133" t="s">
        <v>44</v>
      </c>
      <c r="C2133" t="s">
        <v>91</v>
      </c>
      <c r="D2133" t="s">
        <v>28</v>
      </c>
      <c r="F2133">
        <v>12.453543081139401</v>
      </c>
      <c r="G2133">
        <v>12.1049902342897</v>
      </c>
      <c r="M2133">
        <v>67.294350604446706</v>
      </c>
      <c r="N2133">
        <v>20.023447256025602</v>
      </c>
      <c r="O2133">
        <v>17.753451108419501</v>
      </c>
      <c r="P2133">
        <v>77.347189021177599</v>
      </c>
    </row>
    <row r="2134" spans="2:16">
      <c r="B2134" t="s">
        <v>44</v>
      </c>
      <c r="C2134" t="s">
        <v>91</v>
      </c>
      <c r="D2134" t="s">
        <v>29</v>
      </c>
      <c r="F2134">
        <v>74.998867320016601</v>
      </c>
      <c r="G2134">
        <v>43.913956075111699</v>
      </c>
      <c r="M2134">
        <v>291.94952015192399</v>
      </c>
      <c r="N2134">
        <v>49.624331416962001</v>
      </c>
      <c r="O2134">
        <v>143.92084267191399</v>
      </c>
      <c r="P2134">
        <v>284.84810939282102</v>
      </c>
    </row>
    <row r="2135" spans="2:16">
      <c r="B2135" t="s">
        <v>44</v>
      </c>
      <c r="C2135" t="s">
        <v>91</v>
      </c>
      <c r="D2135" t="s">
        <v>30</v>
      </c>
      <c r="F2135">
        <v>2.8589615929682601</v>
      </c>
      <c r="M2135">
        <v>255.97133442255799</v>
      </c>
      <c r="N2135">
        <v>98.3926354809619</v>
      </c>
      <c r="O2135">
        <v>26.296197138275101</v>
      </c>
      <c r="P2135">
        <v>422.64642369190301</v>
      </c>
    </row>
    <row r="2136" spans="2:16">
      <c r="B2136" t="s">
        <v>44</v>
      </c>
      <c r="C2136" t="s">
        <v>92</v>
      </c>
      <c r="D2136" t="s">
        <v>16</v>
      </c>
      <c r="E2136">
        <v>20.5333744245353</v>
      </c>
      <c r="F2136">
        <v>17.999126751678801</v>
      </c>
      <c r="H2136">
        <v>18.384561435277298</v>
      </c>
    </row>
    <row r="2137" spans="2:16">
      <c r="B2137" t="s">
        <v>44</v>
      </c>
      <c r="C2137" t="s">
        <v>92</v>
      </c>
      <c r="D2137" t="s">
        <v>17</v>
      </c>
      <c r="E2137">
        <v>12.9449514643977</v>
      </c>
      <c r="H2137">
        <v>0.76255016566115996</v>
      </c>
      <c r="J2137">
        <v>3.6380301073583201</v>
      </c>
      <c r="P2137">
        <v>2.8880691882982301</v>
      </c>
    </row>
    <row r="2138" spans="2:16">
      <c r="B2138" t="s">
        <v>44</v>
      </c>
      <c r="C2138" t="s">
        <v>92</v>
      </c>
      <c r="D2138" t="s">
        <v>18</v>
      </c>
      <c r="E2138">
        <v>6.7270450665661201</v>
      </c>
      <c r="F2138">
        <v>1.02740125462972</v>
      </c>
      <c r="K2138">
        <v>7.0894554614574297</v>
      </c>
      <c r="L2138">
        <v>20.860370924176099</v>
      </c>
      <c r="N2138">
        <v>12.694499254716201</v>
      </c>
      <c r="O2138">
        <v>17.449371492871801</v>
      </c>
    </row>
    <row r="2139" spans="2:16">
      <c r="B2139" t="s">
        <v>44</v>
      </c>
      <c r="C2139" t="s">
        <v>92</v>
      </c>
      <c r="D2139" t="s">
        <v>19</v>
      </c>
      <c r="E2139">
        <v>67.396246746236699</v>
      </c>
      <c r="G2139">
        <v>370.39344496237902</v>
      </c>
      <c r="H2139">
        <v>233.52146443269299</v>
      </c>
      <c r="J2139">
        <v>164.061863266557</v>
      </c>
      <c r="K2139">
        <v>154.42374572999501</v>
      </c>
    </row>
    <row r="2140" spans="2:16">
      <c r="B2140" t="s">
        <v>44</v>
      </c>
      <c r="C2140" t="s">
        <v>92</v>
      </c>
      <c r="D2140" t="s">
        <v>20</v>
      </c>
      <c r="E2140">
        <v>27.8341230467576</v>
      </c>
      <c r="F2140">
        <v>9.0057112052166808</v>
      </c>
    </row>
    <row r="2141" spans="2:16">
      <c r="B2141" t="s">
        <v>44</v>
      </c>
      <c r="C2141" t="s">
        <v>92</v>
      </c>
      <c r="D2141" t="s">
        <v>21</v>
      </c>
      <c r="F2141">
        <v>7.7344217840776501</v>
      </c>
      <c r="H2141">
        <v>6.6305458819552801</v>
      </c>
      <c r="P2141">
        <v>24.949395910264499</v>
      </c>
    </row>
    <row r="2142" spans="2:16">
      <c r="B2142" t="s">
        <v>44</v>
      </c>
      <c r="C2142" t="s">
        <v>92</v>
      </c>
      <c r="D2142" t="s">
        <v>22</v>
      </c>
      <c r="E2142">
        <v>28.389961996333099</v>
      </c>
    </row>
    <row r="2143" spans="2:16">
      <c r="B2143" t="s">
        <v>44</v>
      </c>
      <c r="C2143" t="s">
        <v>92</v>
      </c>
      <c r="D2143" t="s">
        <v>23</v>
      </c>
      <c r="E2143">
        <v>24.824848832593499</v>
      </c>
      <c r="G2143">
        <v>255.69927469428299</v>
      </c>
      <c r="H2143">
        <v>60.634329582710897</v>
      </c>
      <c r="J2143">
        <v>92.806913524585795</v>
      </c>
      <c r="K2143">
        <v>38.298602769988598</v>
      </c>
    </row>
    <row r="2144" spans="2:16">
      <c r="B2144" t="s">
        <v>44</v>
      </c>
      <c r="C2144" t="s">
        <v>92</v>
      </c>
      <c r="D2144" t="s">
        <v>24</v>
      </c>
      <c r="E2144">
        <v>28.880033796823401</v>
      </c>
      <c r="J2144">
        <v>24.6964376567194</v>
      </c>
      <c r="K2144">
        <v>11.817974626886651</v>
      </c>
      <c r="M2144">
        <v>15.5784317861222</v>
      </c>
      <c r="N2144">
        <v>3.1803638794504798</v>
      </c>
      <c r="O2144">
        <v>2.6719312016579702</v>
      </c>
      <c r="P2144">
        <v>15.2580135575065</v>
      </c>
    </row>
    <row r="2145" spans="2:16">
      <c r="B2145" t="s">
        <v>44</v>
      </c>
      <c r="C2145" t="s">
        <v>92</v>
      </c>
      <c r="D2145" t="s">
        <v>25</v>
      </c>
      <c r="E2145">
        <v>13.522643532301799</v>
      </c>
      <c r="F2145">
        <v>16.518252496000301</v>
      </c>
      <c r="H2145">
        <v>85.831540317531903</v>
      </c>
      <c r="I2145">
        <v>41.030653358771701</v>
      </c>
      <c r="J2145">
        <v>45.231769092058798</v>
      </c>
      <c r="K2145">
        <v>60.620701984280998</v>
      </c>
      <c r="P2145">
        <v>11.750049008611899</v>
      </c>
    </row>
    <row r="2146" spans="2:16">
      <c r="B2146" t="s">
        <v>44</v>
      </c>
      <c r="C2146" t="s">
        <v>92</v>
      </c>
      <c r="D2146" t="s">
        <v>26</v>
      </c>
      <c r="E2146">
        <v>4.9225208079439904</v>
      </c>
      <c r="K2146">
        <v>9.5288188375456908</v>
      </c>
      <c r="L2146">
        <v>2.81436029614036</v>
      </c>
      <c r="N2146">
        <v>12.449434237271801</v>
      </c>
      <c r="O2146">
        <v>2.43771497575259</v>
      </c>
    </row>
    <row r="2147" spans="2:16">
      <c r="B2147" t="s">
        <v>44</v>
      </c>
      <c r="C2147" t="s">
        <v>92</v>
      </c>
      <c r="D2147" t="s">
        <v>27</v>
      </c>
      <c r="E2147">
        <v>26.659280026986199</v>
      </c>
      <c r="F2147">
        <v>41.431066651612603</v>
      </c>
      <c r="I2147">
        <v>20.5495304895868</v>
      </c>
      <c r="J2147">
        <v>51.791069345558398</v>
      </c>
      <c r="K2147">
        <v>11.822292592353</v>
      </c>
      <c r="N2147">
        <v>26.306916720114799</v>
      </c>
      <c r="O2147">
        <v>17.664720799377498</v>
      </c>
      <c r="P2147">
        <v>12.463338619218201</v>
      </c>
    </row>
    <row r="2148" spans="2:16">
      <c r="B2148" t="s">
        <v>44</v>
      </c>
      <c r="C2148" t="s">
        <v>92</v>
      </c>
      <c r="D2148" t="s">
        <v>28</v>
      </c>
      <c r="E2148">
        <v>7.9427388022045404</v>
      </c>
      <c r="H2148">
        <v>30.738831390069301</v>
      </c>
      <c r="I2148">
        <v>12.049046771321599</v>
      </c>
      <c r="J2148">
        <v>10.343440309966613</v>
      </c>
      <c r="K2148">
        <v>22.649944716743292</v>
      </c>
      <c r="O2148">
        <v>18.8030658504284</v>
      </c>
      <c r="P2148">
        <v>0.69227138187888204</v>
      </c>
    </row>
    <row r="2149" spans="2:16">
      <c r="B2149" t="s">
        <v>44</v>
      </c>
      <c r="C2149" t="s">
        <v>92</v>
      </c>
      <c r="D2149" t="s">
        <v>29</v>
      </c>
      <c r="E2149">
        <v>90.149776321126197</v>
      </c>
      <c r="H2149">
        <v>59.076116019523901</v>
      </c>
      <c r="K2149">
        <v>87.839112515389601</v>
      </c>
      <c r="L2149">
        <v>30.5047274535317</v>
      </c>
      <c r="M2149">
        <v>74.165410928066606</v>
      </c>
      <c r="N2149">
        <v>195.39639448291999</v>
      </c>
      <c r="O2149">
        <v>91.502978922785601</v>
      </c>
      <c r="P2149">
        <v>122.646135909553</v>
      </c>
    </row>
    <row r="2150" spans="2:16">
      <c r="B2150" t="s">
        <v>44</v>
      </c>
      <c r="C2150" t="s">
        <v>92</v>
      </c>
      <c r="D2150" t="s">
        <v>30</v>
      </c>
      <c r="E2150">
        <v>73.933044099135202</v>
      </c>
      <c r="F2150">
        <v>89.008179309054299</v>
      </c>
      <c r="K2150">
        <v>25.027476733502098</v>
      </c>
      <c r="L2150">
        <v>72.899229044479497</v>
      </c>
      <c r="M2150">
        <v>37.087934720506397</v>
      </c>
      <c r="N2150">
        <v>30.666611140838501</v>
      </c>
      <c r="O2150">
        <v>55.585175035411503</v>
      </c>
      <c r="P2150">
        <v>195.086995836939</v>
      </c>
    </row>
    <row r="2151" spans="2:16">
      <c r="B2151" t="s">
        <v>44</v>
      </c>
      <c r="C2151" t="s">
        <v>101</v>
      </c>
      <c r="D2151" t="s">
        <v>19</v>
      </c>
      <c r="J2151">
        <v>2.2771989062244602</v>
      </c>
      <c r="K2151">
        <v>8.0479426944928694</v>
      </c>
      <c r="L2151">
        <v>73.016323218257199</v>
      </c>
    </row>
    <row r="2152" spans="2:16">
      <c r="B2152" t="s">
        <v>44</v>
      </c>
      <c r="C2152" t="s">
        <v>101</v>
      </c>
      <c r="D2152" t="s">
        <v>23</v>
      </c>
      <c r="J2152">
        <v>2.2771989062244602</v>
      </c>
      <c r="L2152">
        <v>73.016323218257199</v>
      </c>
    </row>
    <row r="2153" spans="2:16">
      <c r="B2153" t="s">
        <v>44</v>
      </c>
      <c r="C2153" t="s">
        <v>101</v>
      </c>
      <c r="D2153" t="s">
        <v>25</v>
      </c>
      <c r="K2153">
        <v>0.36362281300059102</v>
      </c>
      <c r="L2153">
        <v>73.016323218257199</v>
      </c>
    </row>
    <row r="2154" spans="2:16">
      <c r="B2154" t="s">
        <v>44</v>
      </c>
      <c r="C2154" t="s">
        <v>101</v>
      </c>
      <c r="D2154" t="s">
        <v>28</v>
      </c>
      <c r="I2154">
        <v>0.12837012889622901</v>
      </c>
      <c r="J2154">
        <v>6.4491443953188101</v>
      </c>
      <c r="K2154">
        <v>39.815558481531099</v>
      </c>
    </row>
    <row r="2155" spans="2:16">
      <c r="B2155" t="s">
        <v>44</v>
      </c>
      <c r="C2155" t="s">
        <v>93</v>
      </c>
      <c r="D2155" t="s">
        <v>16</v>
      </c>
      <c r="H2155">
        <v>2.6627329857750031</v>
      </c>
      <c r="I2155">
        <v>8.3414139130555606E-2</v>
      </c>
      <c r="J2155">
        <v>3.4199797043527753</v>
      </c>
      <c r="K2155">
        <v>30.027181746741665</v>
      </c>
      <c r="L2155">
        <v>2.6627329857750031</v>
      </c>
      <c r="M2155">
        <v>8.3414139130555606E-2</v>
      </c>
      <c r="N2155">
        <v>3.4199797043527753</v>
      </c>
      <c r="O2155">
        <v>1.7516969217416656</v>
      </c>
      <c r="P2155">
        <v>2.6627329857750031</v>
      </c>
    </row>
    <row r="2156" spans="2:16">
      <c r="B2156" t="s">
        <v>44</v>
      </c>
      <c r="C2156" t="s">
        <v>93</v>
      </c>
      <c r="D2156" t="s">
        <v>17</v>
      </c>
      <c r="H2156">
        <v>3.6790660347649999</v>
      </c>
      <c r="I2156">
        <v>2.301921905745</v>
      </c>
      <c r="J2156">
        <v>2.301921905745</v>
      </c>
      <c r="K2156">
        <v>2.301921905745</v>
      </c>
      <c r="L2156">
        <v>0.175555525465</v>
      </c>
      <c r="M2156">
        <v>0.109615328845</v>
      </c>
      <c r="N2156">
        <v>0.109615328845</v>
      </c>
      <c r="O2156">
        <v>10.190045568845001</v>
      </c>
      <c r="P2156">
        <v>0.175555525465</v>
      </c>
    </row>
    <row r="2157" spans="2:16">
      <c r="B2157" t="s">
        <v>44</v>
      </c>
      <c r="C2157" t="s">
        <v>93</v>
      </c>
      <c r="D2157" t="s">
        <v>18</v>
      </c>
      <c r="H2157">
        <v>8.0000000000000004E-4</v>
      </c>
      <c r="M2157">
        <v>4.0000000000000002E-4</v>
      </c>
      <c r="N2157">
        <v>4.0000000000000002E-4</v>
      </c>
    </row>
    <row r="2158" spans="2:16">
      <c r="B2158" t="s">
        <v>44</v>
      </c>
      <c r="C2158" t="s">
        <v>93</v>
      </c>
      <c r="D2158" t="s">
        <v>19</v>
      </c>
      <c r="H2158">
        <v>0.50740201980150024</v>
      </c>
      <c r="I2158">
        <v>0.32813415106616661</v>
      </c>
      <c r="J2158">
        <v>5.6535501260661665</v>
      </c>
      <c r="K2158">
        <v>0.3281341510661665</v>
      </c>
      <c r="L2158">
        <v>0.50740201980150024</v>
      </c>
      <c r="M2158">
        <v>0.32813415106616661</v>
      </c>
      <c r="N2158">
        <v>1.5625435765055599E-2</v>
      </c>
      <c r="O2158">
        <v>0.64064286636727752</v>
      </c>
      <c r="P2158">
        <v>0.50740201980150024</v>
      </c>
    </row>
    <row r="2159" spans="2:16">
      <c r="B2159" t="s">
        <v>44</v>
      </c>
      <c r="C2159" t="s">
        <v>93</v>
      </c>
      <c r="D2159" t="s">
        <v>20</v>
      </c>
      <c r="H2159">
        <v>0.24502573387500001</v>
      </c>
    </row>
    <row r="2160" spans="2:16">
      <c r="B2160" t="s">
        <v>44</v>
      </c>
      <c r="C2160" t="s">
        <v>93</v>
      </c>
      <c r="D2160" t="s">
        <v>21</v>
      </c>
      <c r="H2160">
        <v>8.0000000000000004E-4</v>
      </c>
      <c r="J2160">
        <v>4.0000000000000002E-4</v>
      </c>
      <c r="L2160">
        <v>8.0000000000000004E-4</v>
      </c>
      <c r="P2160">
        <v>8.0000000000000004E-4</v>
      </c>
    </row>
    <row r="2161" spans="2:16">
      <c r="B2161" t="s">
        <v>44</v>
      </c>
      <c r="C2161" t="s">
        <v>93</v>
      </c>
      <c r="D2161" t="s">
        <v>22</v>
      </c>
      <c r="H2161">
        <v>0.55649666708499967</v>
      </c>
      <c r="I2161">
        <v>0.3537693946383334</v>
      </c>
      <c r="J2161">
        <v>0.3537693946383334</v>
      </c>
      <c r="K2161">
        <v>6.1291867196383336</v>
      </c>
      <c r="L2161">
        <v>0.55649666708499967</v>
      </c>
      <c r="M2161">
        <v>0.3537693946383334</v>
      </c>
      <c r="N2161">
        <v>0.3537693946383334</v>
      </c>
      <c r="O2161">
        <v>0.35376939463833351</v>
      </c>
      <c r="P2161">
        <v>0.55649666708499967</v>
      </c>
    </row>
    <row r="2162" spans="2:16">
      <c r="B2162" t="s">
        <v>44</v>
      </c>
      <c r="C2162" t="s">
        <v>93</v>
      </c>
      <c r="D2162" t="s">
        <v>23</v>
      </c>
      <c r="H2162">
        <v>8.0000000000000004E-4</v>
      </c>
      <c r="J2162">
        <v>4.0000000000000002E-4</v>
      </c>
      <c r="L2162">
        <v>8.0000000000000004E-4</v>
      </c>
      <c r="P2162">
        <v>8.0000000000000004E-4</v>
      </c>
    </row>
    <row r="2163" spans="2:16">
      <c r="B2163" t="s">
        <v>44</v>
      </c>
      <c r="C2163" t="s">
        <v>93</v>
      </c>
      <c r="D2163" t="s">
        <v>24</v>
      </c>
      <c r="F2163">
        <v>6.6543555555555606E-2</v>
      </c>
      <c r="H2163">
        <v>9.2124342788944507</v>
      </c>
      <c r="I2163">
        <v>6.0423014601833316</v>
      </c>
      <c r="J2163">
        <v>6.0423014601833316</v>
      </c>
      <c r="K2163">
        <v>61.426468862275684</v>
      </c>
      <c r="L2163">
        <v>9.2124342788944507</v>
      </c>
      <c r="M2163">
        <v>6.0423014601833316</v>
      </c>
      <c r="N2163">
        <v>6.0423014601833316</v>
      </c>
      <c r="O2163">
        <v>6.1088450157388863</v>
      </c>
      <c r="P2163">
        <v>9.2124342788944507</v>
      </c>
    </row>
    <row r="2164" spans="2:16">
      <c r="B2164" t="s">
        <v>44</v>
      </c>
      <c r="C2164" t="s">
        <v>93</v>
      </c>
      <c r="D2164" t="s">
        <v>25</v>
      </c>
      <c r="H2164">
        <v>8.0000000000000004E-4</v>
      </c>
      <c r="K2164">
        <v>4.0000000000000002E-4</v>
      </c>
      <c r="L2164">
        <v>8.0000000000000004E-4</v>
      </c>
      <c r="P2164">
        <v>8.0000000000000004E-4</v>
      </c>
    </row>
    <row r="2165" spans="2:16">
      <c r="B2165" t="s">
        <v>44</v>
      </c>
      <c r="C2165" t="s">
        <v>93</v>
      </c>
      <c r="D2165" t="s">
        <v>26</v>
      </c>
      <c r="F2165">
        <v>9.4784844444444405E-2</v>
      </c>
      <c r="G2165">
        <v>0.18809771111111101</v>
      </c>
      <c r="H2165">
        <v>3.8589340497006277</v>
      </c>
      <c r="I2165">
        <v>0.37055833389388898</v>
      </c>
      <c r="J2165">
        <v>0.24787774884154301</v>
      </c>
      <c r="K2165">
        <v>0.68974384302641201</v>
      </c>
      <c r="O2165">
        <v>1.6914050730000001</v>
      </c>
      <c r="P2165">
        <v>4.7220923187268804</v>
      </c>
    </row>
    <row r="2166" spans="2:16">
      <c r="B2166" t="s">
        <v>44</v>
      </c>
      <c r="C2166" t="s">
        <v>93</v>
      </c>
      <c r="D2166" t="s">
        <v>27</v>
      </c>
      <c r="H2166">
        <v>48.274085819423</v>
      </c>
      <c r="I2166">
        <v>31.243046728858971</v>
      </c>
      <c r="J2166">
        <v>31.243046728858971</v>
      </c>
      <c r="K2166">
        <v>88.446946871148867</v>
      </c>
      <c r="L2166">
        <v>48.274085819423</v>
      </c>
      <c r="M2166">
        <v>31.243046728858971</v>
      </c>
      <c r="N2166">
        <v>31.243046728858971</v>
      </c>
      <c r="O2166">
        <v>31.243046728858971</v>
      </c>
      <c r="P2166">
        <v>48.274085819423</v>
      </c>
    </row>
    <row r="2167" spans="2:16">
      <c r="B2167" t="s">
        <v>44</v>
      </c>
      <c r="C2167" t="s">
        <v>93</v>
      </c>
      <c r="D2167" t="s">
        <v>28</v>
      </c>
      <c r="H2167">
        <v>8.0000000000000004E-4</v>
      </c>
      <c r="J2167">
        <v>4.0000000000000002E-4</v>
      </c>
      <c r="L2167">
        <v>8.0000000000000004E-4</v>
      </c>
      <c r="P2167">
        <v>8.0000000000000004E-4</v>
      </c>
    </row>
    <row r="2168" spans="2:16">
      <c r="B2168" t="s">
        <v>44</v>
      </c>
      <c r="C2168" t="s">
        <v>93</v>
      </c>
      <c r="D2168" t="s">
        <v>29</v>
      </c>
      <c r="F2168">
        <v>0.117488888888889</v>
      </c>
      <c r="G2168">
        <v>0.145522222222222</v>
      </c>
      <c r="H2168">
        <v>9.8633192653888866</v>
      </c>
      <c r="I2168">
        <v>5.7528505918333384</v>
      </c>
      <c r="J2168">
        <v>103.55354399183334</v>
      </c>
      <c r="K2168">
        <v>5.9490354517990323</v>
      </c>
      <c r="L2168">
        <v>9.9301455165343047</v>
      </c>
      <c r="M2168">
        <v>5.7528505918333384</v>
      </c>
      <c r="N2168">
        <v>5.7528505918333384</v>
      </c>
      <c r="O2168">
        <v>5.9490354517990216</v>
      </c>
      <c r="P2168">
        <v>9.9301455165343047</v>
      </c>
    </row>
    <row r="2169" spans="2:16">
      <c r="B2169" t="s">
        <v>44</v>
      </c>
      <c r="C2169" t="s">
        <v>93</v>
      </c>
      <c r="D2169" t="s">
        <v>30</v>
      </c>
      <c r="H2169">
        <v>8.4893754656500064</v>
      </c>
      <c r="I2169">
        <v>5.3884994987833279</v>
      </c>
      <c r="J2169">
        <v>5.3884994987833279</v>
      </c>
      <c r="K2169">
        <v>93.439163648783335</v>
      </c>
      <c r="L2169">
        <v>8.4893754656500064</v>
      </c>
      <c r="M2169">
        <v>5.3884994987833279</v>
      </c>
      <c r="N2169">
        <v>5.3884994987833279</v>
      </c>
      <c r="O2169">
        <v>5.3884994987833279</v>
      </c>
      <c r="P2169">
        <v>8.4893754656500064</v>
      </c>
    </row>
    <row r="2170" spans="2:16">
      <c r="B2170" t="s">
        <v>44</v>
      </c>
      <c r="C2170" t="s">
        <v>94</v>
      </c>
      <c r="D2170" t="s">
        <v>16</v>
      </c>
      <c r="F2170">
        <v>0.700930855499724</v>
      </c>
      <c r="G2170">
        <v>24.6842132319074</v>
      </c>
      <c r="I2170">
        <v>51.063755746678289</v>
      </c>
      <c r="J2170">
        <v>118.0363936215773</v>
      </c>
      <c r="K2170">
        <v>24.483011568091193</v>
      </c>
      <c r="L2170">
        <v>2.2783429560225099</v>
      </c>
      <c r="M2170">
        <v>2.50513806436433</v>
      </c>
      <c r="N2170">
        <v>2.7675710376082598</v>
      </c>
      <c r="O2170">
        <v>3.0735212858696701</v>
      </c>
    </row>
    <row r="2171" spans="2:16">
      <c r="B2171" t="s">
        <v>44</v>
      </c>
      <c r="C2171" t="s">
        <v>94</v>
      </c>
      <c r="D2171" t="s">
        <v>17</v>
      </c>
      <c r="F2171">
        <v>0.25260941152264682</v>
      </c>
      <c r="G2171">
        <v>1.1718868590820171</v>
      </c>
      <c r="H2171">
        <v>7.1130728062585302E-2</v>
      </c>
      <c r="I2171">
        <v>0.79377218422147799</v>
      </c>
      <c r="J2171">
        <v>0.30716894977169101</v>
      </c>
      <c r="K2171">
        <v>9.0954894572413403E-4</v>
      </c>
      <c r="L2171">
        <v>5.1586624617924397E-2</v>
      </c>
      <c r="M2171">
        <v>6.3125086112051004E-2</v>
      </c>
      <c r="N2171">
        <v>7.9022244677426204E-2</v>
      </c>
      <c r="O2171">
        <v>0.10178970905703701</v>
      </c>
    </row>
    <row r="2172" spans="2:16">
      <c r="B2172" t="s">
        <v>44</v>
      </c>
      <c r="C2172" t="s">
        <v>94</v>
      </c>
      <c r="D2172" t="s">
        <v>18</v>
      </c>
      <c r="F2172">
        <v>4.7745729339684448</v>
      </c>
      <c r="G2172">
        <v>10.37916731567012</v>
      </c>
      <c r="H2172">
        <v>1.9903752187650481</v>
      </c>
      <c r="I2172">
        <v>8.976957743765059</v>
      </c>
      <c r="J2172">
        <v>8.9985394952862503</v>
      </c>
      <c r="K2172">
        <v>0.726114913278053</v>
      </c>
      <c r="L2172">
        <v>0.79496824821286105</v>
      </c>
      <c r="M2172">
        <v>0.87410247579047495</v>
      </c>
      <c r="N2172">
        <v>0.9656716052148</v>
      </c>
      <c r="O2172">
        <v>0.53621247539007699</v>
      </c>
    </row>
    <row r="2173" spans="2:16">
      <c r="B2173" t="s">
        <v>44</v>
      </c>
      <c r="C2173" t="s">
        <v>94</v>
      </c>
      <c r="D2173" t="s">
        <v>19</v>
      </c>
      <c r="F2173">
        <v>40.758268667419678</v>
      </c>
      <c r="G2173">
        <v>73.24906349354049</v>
      </c>
      <c r="H2173">
        <v>22.950711445010789</v>
      </c>
      <c r="I2173">
        <v>30.821917808219201</v>
      </c>
      <c r="J2173">
        <v>61.878666672488862</v>
      </c>
      <c r="K2173">
        <v>44.614006619075425</v>
      </c>
      <c r="L2173">
        <v>15.245231992955899</v>
      </c>
    </row>
    <row r="2174" spans="2:16">
      <c r="B2174" t="s">
        <v>44</v>
      </c>
      <c r="C2174" t="s">
        <v>94</v>
      </c>
      <c r="D2174" t="s">
        <v>20</v>
      </c>
      <c r="F2174">
        <v>26.71353875055129</v>
      </c>
      <c r="G2174">
        <v>63.27681483443785</v>
      </c>
      <c r="H2174">
        <v>14.329677662879799</v>
      </c>
      <c r="I2174">
        <v>53.772239384720642</v>
      </c>
      <c r="K2174">
        <v>0.84063608723682004</v>
      </c>
    </row>
    <row r="2175" spans="2:16">
      <c r="B2175" t="s">
        <v>44</v>
      </c>
      <c r="C2175" t="s">
        <v>94</v>
      </c>
      <c r="D2175" t="s">
        <v>21</v>
      </c>
      <c r="F2175">
        <v>6.680739291150239</v>
      </c>
      <c r="G2175">
        <v>0.79682581644369599</v>
      </c>
      <c r="H2175">
        <v>0.77085453359425904</v>
      </c>
      <c r="I2175">
        <v>2.4838646082481701</v>
      </c>
      <c r="J2175">
        <v>8.203099197975062</v>
      </c>
      <c r="K2175">
        <v>0.32837253844844799</v>
      </c>
      <c r="L2175">
        <v>0.78048007167866196</v>
      </c>
      <c r="M2175">
        <v>0.20346356173059599</v>
      </c>
      <c r="N2175">
        <v>0.93989909593592702</v>
      </c>
      <c r="P2175">
        <v>1.19957588887184</v>
      </c>
    </row>
    <row r="2176" spans="2:16">
      <c r="B2176" t="s">
        <v>44</v>
      </c>
      <c r="C2176" t="s">
        <v>94</v>
      </c>
      <c r="D2176" t="s">
        <v>22</v>
      </c>
      <c r="G2176">
        <v>4.0140803891572299</v>
      </c>
      <c r="H2176">
        <v>28.965294361925068</v>
      </c>
      <c r="I2176">
        <v>44.046000375695698</v>
      </c>
      <c r="J2176">
        <v>62.4338559756875</v>
      </c>
      <c r="K2176">
        <v>23.825784369598921</v>
      </c>
      <c r="L2176">
        <v>4.1162893844997104</v>
      </c>
      <c r="M2176">
        <v>4.77509548652883</v>
      </c>
      <c r="N2176">
        <v>5.6058207228475503</v>
      </c>
    </row>
    <row r="2177" spans="2:16">
      <c r="B2177" t="s">
        <v>44</v>
      </c>
      <c r="C2177" t="s">
        <v>94</v>
      </c>
      <c r="D2177" t="s">
        <v>23</v>
      </c>
      <c r="F2177">
        <v>25.62846551399452</v>
      </c>
      <c r="G2177">
        <v>10.477116130366401</v>
      </c>
      <c r="H2177">
        <v>1.6242806894103601</v>
      </c>
      <c r="I2177">
        <v>13.881981091002519</v>
      </c>
      <c r="J2177">
        <v>27.730076756941589</v>
      </c>
      <c r="K2177">
        <v>4.6491705997597004</v>
      </c>
    </row>
    <row r="2178" spans="2:16">
      <c r="B2178" t="s">
        <v>44</v>
      </c>
      <c r="C2178" t="s">
        <v>94</v>
      </c>
      <c r="D2178" t="s">
        <v>24</v>
      </c>
      <c r="F2178">
        <v>1.1054336423203639</v>
      </c>
      <c r="G2178">
        <v>0.64218711843509702</v>
      </c>
      <c r="I2178">
        <v>1.1101084736569671</v>
      </c>
      <c r="J2178">
        <v>1.3932321765831921</v>
      </c>
      <c r="K2178">
        <v>0.118860049617205</v>
      </c>
      <c r="L2178">
        <v>0.28250809426175899</v>
      </c>
      <c r="M2178">
        <v>7.3647111773897794E-2</v>
      </c>
      <c r="N2178">
        <v>0.34021253331953399</v>
      </c>
      <c r="P2178">
        <v>0.43420698437392502</v>
      </c>
    </row>
    <row r="2179" spans="2:16">
      <c r="B2179" t="s">
        <v>44</v>
      </c>
      <c r="C2179" t="s">
        <v>94</v>
      </c>
      <c r="D2179" t="s">
        <v>25</v>
      </c>
      <c r="F2179">
        <v>2.5740234675967999</v>
      </c>
      <c r="G2179">
        <v>7.5837320840750664</v>
      </c>
      <c r="H2179">
        <v>1.0595278498741501</v>
      </c>
      <c r="I2179">
        <v>3.6396608757422317</v>
      </c>
      <c r="J2179">
        <v>11.664168832090814</v>
      </c>
      <c r="K2179">
        <v>1.45888334988562</v>
      </c>
    </row>
    <row r="2180" spans="2:16">
      <c r="B2180" t="s">
        <v>44</v>
      </c>
      <c r="C2180" t="s">
        <v>94</v>
      </c>
      <c r="D2180" t="s">
        <v>26</v>
      </c>
      <c r="F2180">
        <v>0.17181362360478419</v>
      </c>
      <c r="G2180">
        <v>0.52941091031113674</v>
      </c>
      <c r="H2180">
        <v>0.11319181754265301</v>
      </c>
      <c r="I2180">
        <v>1.2150302958266772</v>
      </c>
      <c r="J2180">
        <v>0.65243751566739794</v>
      </c>
      <c r="K2180">
        <v>6.5659440625772001E-3</v>
      </c>
      <c r="N2180">
        <v>0.26488105511357701</v>
      </c>
    </row>
    <row r="2181" spans="2:16">
      <c r="B2181" t="s">
        <v>44</v>
      </c>
      <c r="C2181" t="s">
        <v>94</v>
      </c>
      <c r="D2181" t="s">
        <v>27</v>
      </c>
      <c r="F2181">
        <v>8.7144801997660188</v>
      </c>
      <c r="G2181">
        <v>33.47942900153032</v>
      </c>
      <c r="H2181">
        <v>9.3282082283776688</v>
      </c>
      <c r="I2181">
        <v>28.620102351352109</v>
      </c>
      <c r="J2181">
        <v>15.66374768994933</v>
      </c>
      <c r="K2181">
        <v>7.0902739892864703</v>
      </c>
    </row>
    <row r="2182" spans="2:16">
      <c r="B2182" t="s">
        <v>44</v>
      </c>
      <c r="C2182" t="s">
        <v>94</v>
      </c>
      <c r="D2182" t="s">
        <v>28</v>
      </c>
      <c r="G2182">
        <v>6.22849928556461E-2</v>
      </c>
      <c r="H2182">
        <v>1.750823167857263</v>
      </c>
      <c r="I2182">
        <v>0.47425314183123801</v>
      </c>
      <c r="J2182">
        <v>0.662759222560105</v>
      </c>
      <c r="K2182">
        <v>0.161061336686183</v>
      </c>
    </row>
    <row r="2183" spans="2:16">
      <c r="B2183" t="s">
        <v>44</v>
      </c>
      <c r="C2183" t="s">
        <v>94</v>
      </c>
      <c r="D2183" t="s">
        <v>29</v>
      </c>
      <c r="F2183">
        <v>4.4348176246933102</v>
      </c>
      <c r="G2183">
        <v>6.26037903549273</v>
      </c>
      <c r="H2183">
        <v>9.9946502717700589</v>
      </c>
      <c r="I2183">
        <v>10.697322167975599</v>
      </c>
      <c r="J2183">
        <v>38.576979449895283</v>
      </c>
      <c r="K2183">
        <v>45.850917483608072</v>
      </c>
    </row>
    <row r="2184" spans="2:16">
      <c r="B2184" t="s">
        <v>44</v>
      </c>
      <c r="C2184" t="s">
        <v>94</v>
      </c>
      <c r="D2184" t="s">
        <v>30</v>
      </c>
      <c r="F2184">
        <v>2.7595216063873198</v>
      </c>
      <c r="G2184">
        <v>7.3070790233792202</v>
      </c>
      <c r="I2184">
        <v>6.2192570225772901</v>
      </c>
      <c r="J2184">
        <v>12.348417602241209</v>
      </c>
      <c r="K2184">
        <v>2.7904074461631398</v>
      </c>
    </row>
    <row r="2185" spans="2:16">
      <c r="B2185" t="s">
        <v>44</v>
      </c>
      <c r="C2185" t="s">
        <v>95</v>
      </c>
      <c r="D2185" t="s">
        <v>16</v>
      </c>
      <c r="E2185">
        <v>7.5393108359502499</v>
      </c>
      <c r="I2185">
        <v>7.2197885086715701</v>
      </c>
      <c r="J2185">
        <v>20.368814704877401</v>
      </c>
      <c r="K2185">
        <v>24.022015744289799</v>
      </c>
      <c r="M2185">
        <v>3.6213860327712202</v>
      </c>
      <c r="N2185">
        <v>25.766803606301099</v>
      </c>
      <c r="O2185">
        <v>27.733789824929801</v>
      </c>
    </row>
    <row r="2186" spans="2:16">
      <c r="B2186" t="s">
        <v>44</v>
      </c>
      <c r="C2186" t="s">
        <v>95</v>
      </c>
      <c r="D2186" t="s">
        <v>17</v>
      </c>
      <c r="E2186">
        <v>2.8538812785388101</v>
      </c>
      <c r="H2186">
        <v>0.30217566478646202</v>
      </c>
      <c r="I2186">
        <v>1.1564747664667101</v>
      </c>
      <c r="J2186">
        <v>5.7033642197983498</v>
      </c>
      <c r="K2186">
        <v>2.5467775416246399</v>
      </c>
      <c r="L2186">
        <v>2.1357477542006098</v>
      </c>
      <c r="M2186">
        <v>3.1336735607485</v>
      </c>
      <c r="N2186">
        <v>7.2235689531376499</v>
      </c>
      <c r="O2186">
        <v>3.5670867307493102</v>
      </c>
    </row>
    <row r="2187" spans="2:16">
      <c r="B2187" t="s">
        <v>44</v>
      </c>
      <c r="C2187" t="s">
        <v>95</v>
      </c>
      <c r="D2187" t="s">
        <v>18</v>
      </c>
      <c r="E2187">
        <v>12.347838908062</v>
      </c>
      <c r="J2187">
        <v>2.1478778213282901</v>
      </c>
      <c r="K2187">
        <v>7.0343006425599501</v>
      </c>
      <c r="N2187">
        <v>2.2466708581638999</v>
      </c>
      <c r="O2187">
        <v>7.0411177084989198</v>
      </c>
    </row>
    <row r="2188" spans="2:16">
      <c r="B2188" t="s">
        <v>44</v>
      </c>
      <c r="C2188" t="s">
        <v>95</v>
      </c>
      <c r="D2188" t="s">
        <v>19</v>
      </c>
      <c r="E2188">
        <v>83.440249490289403</v>
      </c>
      <c r="J2188">
        <v>62.485246321359497</v>
      </c>
      <c r="K2188">
        <v>96.92188404481</v>
      </c>
      <c r="N2188">
        <v>22.143878560511901</v>
      </c>
      <c r="O2188">
        <v>104.82726491485001</v>
      </c>
    </row>
    <row r="2189" spans="2:16">
      <c r="B2189" t="s">
        <v>44</v>
      </c>
      <c r="C2189" t="s">
        <v>95</v>
      </c>
      <c r="D2189" t="s">
        <v>20</v>
      </c>
      <c r="E2189">
        <v>5.7282892935355099</v>
      </c>
      <c r="I2189">
        <v>6.8085623075087804</v>
      </c>
      <c r="J2189">
        <v>20.553979193736701</v>
      </c>
      <c r="K2189">
        <v>22.538119088824299</v>
      </c>
      <c r="L2189">
        <v>10.070862780208</v>
      </c>
      <c r="M2189">
        <v>17.6703046054295</v>
      </c>
      <c r="N2189">
        <v>28.8211143946329</v>
      </c>
      <c r="O2189">
        <v>28.253548675968101</v>
      </c>
    </row>
    <row r="2190" spans="2:16">
      <c r="B2190" t="s">
        <v>44</v>
      </c>
      <c r="C2190" t="s">
        <v>95</v>
      </c>
      <c r="D2190" t="s">
        <v>21</v>
      </c>
      <c r="E2190">
        <v>4.6821978080961699</v>
      </c>
      <c r="I2190">
        <v>1.2048069216577999</v>
      </c>
      <c r="J2190">
        <v>1.5619542817116701</v>
      </c>
      <c r="K2190">
        <v>4.7236776673956404</v>
      </c>
      <c r="O2190">
        <v>3.05589038703007</v>
      </c>
    </row>
    <row r="2191" spans="2:16">
      <c r="B2191" t="s">
        <v>44</v>
      </c>
      <c r="C2191" t="s">
        <v>95</v>
      </c>
      <c r="D2191" t="s">
        <v>22</v>
      </c>
      <c r="E2191">
        <v>50.570220002390798</v>
      </c>
      <c r="I2191">
        <v>17.725773718924401</v>
      </c>
      <c r="J2191">
        <v>13.6245233757209</v>
      </c>
      <c r="K2191">
        <v>35.825910285476297</v>
      </c>
      <c r="N2191">
        <v>3.21974067161148</v>
      </c>
      <c r="O2191">
        <v>32.700510308358197</v>
      </c>
    </row>
    <row r="2192" spans="2:16">
      <c r="B2192" t="s">
        <v>44</v>
      </c>
      <c r="C2192" t="s">
        <v>95</v>
      </c>
      <c r="D2192" t="s">
        <v>23</v>
      </c>
      <c r="E2192">
        <v>24.854619359856599</v>
      </c>
      <c r="J2192">
        <v>27.894491715378599</v>
      </c>
      <c r="K2192">
        <v>45.138620312954302</v>
      </c>
      <c r="N2192">
        <v>27.8863793204907</v>
      </c>
      <c r="O2192">
        <v>49.822126028023703</v>
      </c>
    </row>
    <row r="2193" spans="2:16">
      <c r="B2193" t="s">
        <v>44</v>
      </c>
      <c r="C2193" t="s">
        <v>95</v>
      </c>
      <c r="D2193" t="s">
        <v>24</v>
      </c>
      <c r="E2193">
        <v>26.649836308442701</v>
      </c>
      <c r="I2193">
        <v>11.0564571578388</v>
      </c>
      <c r="J2193">
        <v>9.0487718023602302</v>
      </c>
      <c r="K2193">
        <v>33.521594462423202</v>
      </c>
      <c r="N2193">
        <v>10.204897211633501</v>
      </c>
      <c r="O2193">
        <v>33.931607119137297</v>
      </c>
    </row>
    <row r="2194" spans="2:16">
      <c r="B2194" t="s">
        <v>44</v>
      </c>
      <c r="C2194" t="s">
        <v>95</v>
      </c>
      <c r="D2194" t="s">
        <v>25</v>
      </c>
      <c r="E2194">
        <v>3.0217566478646201</v>
      </c>
      <c r="I2194">
        <v>4.93740114006029</v>
      </c>
      <c r="J2194">
        <v>17.380318683944999</v>
      </c>
      <c r="K2194">
        <v>14.2231522325798</v>
      </c>
      <c r="M2194">
        <v>1.7701525054466301</v>
      </c>
      <c r="N2194">
        <v>20.9597946143477</v>
      </c>
      <c r="O2194">
        <v>16.6461533965157</v>
      </c>
    </row>
    <row r="2195" spans="2:16">
      <c r="B2195" t="s">
        <v>44</v>
      </c>
      <c r="C2195" t="s">
        <v>95</v>
      </c>
      <c r="D2195" t="s">
        <v>26</v>
      </c>
      <c r="E2195">
        <v>8.8339847015794195</v>
      </c>
      <c r="I2195">
        <v>5.0834161835176896</v>
      </c>
      <c r="J2195">
        <v>22.483898722551899</v>
      </c>
      <c r="K2195">
        <v>26.9864370434039</v>
      </c>
      <c r="L2195">
        <v>10.9721133036787</v>
      </c>
      <c r="M2195">
        <v>16.917289716402198</v>
      </c>
      <c r="N2195">
        <v>31.488139641355801</v>
      </c>
      <c r="O2195">
        <v>33.185294012585302</v>
      </c>
    </row>
    <row r="2196" spans="2:16">
      <c r="B2196" t="s">
        <v>44</v>
      </c>
      <c r="C2196" t="s">
        <v>95</v>
      </c>
      <c r="D2196" t="s">
        <v>27</v>
      </c>
      <c r="E2196">
        <v>42.503320776883797</v>
      </c>
      <c r="I2196">
        <v>23.8117105493039</v>
      </c>
      <c r="J2196">
        <v>63.276662249461801</v>
      </c>
      <c r="K2196">
        <v>69.408060748171394</v>
      </c>
      <c r="O2196">
        <v>73.7282710883009</v>
      </c>
    </row>
    <row r="2197" spans="2:16">
      <c r="B2197" t="s">
        <v>44</v>
      </c>
      <c r="C2197" t="s">
        <v>95</v>
      </c>
      <c r="D2197" t="s">
        <v>28</v>
      </c>
      <c r="E2197">
        <v>20.0175222301215</v>
      </c>
      <c r="I2197">
        <v>6.4216737692710497</v>
      </c>
      <c r="J2197">
        <v>8.5279761510091898</v>
      </c>
      <c r="K2197">
        <v>23.826040789132001</v>
      </c>
      <c r="O2197">
        <v>15.4429280343491</v>
      </c>
    </row>
    <row r="2198" spans="2:16">
      <c r="B2198" t="s">
        <v>44</v>
      </c>
      <c r="C2198" t="s">
        <v>95</v>
      </c>
      <c r="D2198" t="s">
        <v>29</v>
      </c>
      <c r="E2198">
        <v>69.841074808809097</v>
      </c>
      <c r="I2198">
        <v>5.2511514677272197</v>
      </c>
      <c r="J2198">
        <v>54.948338545964504</v>
      </c>
      <c r="K2198">
        <v>97.224762322558405</v>
      </c>
      <c r="N2198">
        <v>39.0150238784002</v>
      </c>
      <c r="O2198">
        <v>104.095685743583</v>
      </c>
    </row>
    <row r="2199" spans="2:16">
      <c r="B2199" t="s">
        <v>44</v>
      </c>
      <c r="C2199" t="s">
        <v>95</v>
      </c>
      <c r="D2199" t="s">
        <v>30</v>
      </c>
      <c r="E2199">
        <v>101.547794336724</v>
      </c>
      <c r="I2199">
        <v>21.293257792024001</v>
      </c>
      <c r="J2199">
        <v>29.0645962821403</v>
      </c>
      <c r="K2199">
        <v>96.707675621121396</v>
      </c>
      <c r="O2199">
        <v>61.294633210281503</v>
      </c>
    </row>
    <row r="2200" spans="2:16">
      <c r="B2200" t="s">
        <v>44</v>
      </c>
      <c r="C2200" t="s">
        <v>96</v>
      </c>
      <c r="D2200" t="s">
        <v>16</v>
      </c>
      <c r="F2200">
        <v>9.6271169319645002E-3</v>
      </c>
      <c r="H2200">
        <v>4.3389822791952797E-3</v>
      </c>
      <c r="L2200">
        <v>0.449121216143193</v>
      </c>
      <c r="M2200">
        <v>15.384051556542801</v>
      </c>
      <c r="N2200">
        <v>11.708304972733901</v>
      </c>
      <c r="O2200">
        <v>29.291721368997901</v>
      </c>
      <c r="P2200">
        <v>40.939564618951003</v>
      </c>
    </row>
    <row r="2201" spans="2:16">
      <c r="B2201" t="s">
        <v>44</v>
      </c>
      <c r="C2201" t="s">
        <v>96</v>
      </c>
      <c r="D2201" t="s">
        <v>17</v>
      </c>
      <c r="F2201">
        <v>3.7147728757476697E-2</v>
      </c>
      <c r="L2201">
        <v>3.2669658420280698</v>
      </c>
      <c r="M2201">
        <v>1.2540767753345301</v>
      </c>
      <c r="N2201">
        <v>5.1112288915245196</v>
      </c>
      <c r="O2201">
        <v>1.52595589325571</v>
      </c>
      <c r="P2201">
        <v>4.9770360724668503</v>
      </c>
    </row>
    <row r="2202" spans="2:16">
      <c r="B2202" t="s">
        <v>44</v>
      </c>
      <c r="C2202" t="s">
        <v>96</v>
      </c>
      <c r="D2202" t="s">
        <v>20</v>
      </c>
      <c r="F2202">
        <v>4.5224836286526397E-2</v>
      </c>
      <c r="K2202">
        <v>1.0031955599461899</v>
      </c>
      <c r="L2202">
        <v>8.7803451141053106</v>
      </c>
      <c r="M2202">
        <v>4.5682683620862301</v>
      </c>
      <c r="N2202">
        <v>14.288215792770099</v>
      </c>
      <c r="O2202">
        <v>11.341806421353599</v>
      </c>
      <c r="P2202">
        <v>21.3705161949926</v>
      </c>
    </row>
    <row r="2203" spans="2:16">
      <c r="B2203" t="s">
        <v>44</v>
      </c>
      <c r="C2203" t="s">
        <v>96</v>
      </c>
      <c r="D2203" t="s">
        <v>24</v>
      </c>
      <c r="F2203">
        <v>0.71737933536276</v>
      </c>
    </row>
    <row r="2204" spans="2:16">
      <c r="B2204" t="s">
        <v>44</v>
      </c>
      <c r="C2204" t="s">
        <v>96</v>
      </c>
      <c r="D2204" t="s">
        <v>25</v>
      </c>
      <c r="F2204">
        <v>29.8068141903758</v>
      </c>
      <c r="J2204">
        <v>0.246508272856715</v>
      </c>
      <c r="K2204">
        <v>3.1740503219698502</v>
      </c>
      <c r="L2204">
        <v>2.3039366408903899</v>
      </c>
      <c r="M2204">
        <v>9.6626860758071498</v>
      </c>
      <c r="N2204">
        <v>5.0421396547443296</v>
      </c>
      <c r="O2204">
        <v>12.116911702867</v>
      </c>
      <c r="P2204">
        <v>7.83405235211589</v>
      </c>
    </row>
    <row r="2205" spans="2:16">
      <c r="B2205" t="s">
        <v>44</v>
      </c>
      <c r="C2205" t="s">
        <v>96</v>
      </c>
      <c r="D2205" t="s">
        <v>27</v>
      </c>
      <c r="F2205">
        <v>39.034018264840199</v>
      </c>
      <c r="M2205">
        <v>1.93028943652314</v>
      </c>
      <c r="N2205">
        <v>0.64650747862037905</v>
      </c>
      <c r="O2205">
        <v>4.0513507561121598</v>
      </c>
      <c r="P2205">
        <v>5.2402531783150197</v>
      </c>
    </row>
    <row r="2206" spans="2:16">
      <c r="B2206" t="s">
        <v>44</v>
      </c>
      <c r="C2206" t="s">
        <v>96</v>
      </c>
      <c r="D2206" t="s">
        <v>28</v>
      </c>
      <c r="O2206">
        <v>0.11984613918952899</v>
      </c>
    </row>
    <row r="2207" spans="2:16">
      <c r="B2207" t="s">
        <v>44</v>
      </c>
      <c r="C2207" t="s">
        <v>96</v>
      </c>
      <c r="D2207" t="s">
        <v>29</v>
      </c>
      <c r="F2207">
        <v>0.42418618630305399</v>
      </c>
      <c r="G2207">
        <v>0.418552424721088</v>
      </c>
      <c r="H2207">
        <v>0.16935180625038901</v>
      </c>
      <c r="J2207">
        <v>9.9816045178258506</v>
      </c>
      <c r="K2207">
        <v>3.9831337897004402</v>
      </c>
      <c r="L2207">
        <v>12.366856878978099</v>
      </c>
      <c r="M2207">
        <v>16.699562503071601</v>
      </c>
      <c r="N2207">
        <v>21.776508803786399</v>
      </c>
      <c r="O2207">
        <v>29.589438432111098</v>
      </c>
      <c r="P2207">
        <v>29.042228744609499</v>
      </c>
    </row>
    <row r="2208" spans="2:16">
      <c r="B2208" t="s">
        <v>44</v>
      </c>
      <c r="C2208" t="s">
        <v>96</v>
      </c>
      <c r="D2208" t="s">
        <v>30</v>
      </c>
      <c r="G2208">
        <v>20.097602739726</v>
      </c>
    </row>
    <row r="2209" spans="2:16">
      <c r="B2209" t="s">
        <v>44</v>
      </c>
      <c r="C2209" t="s">
        <v>97</v>
      </c>
      <c r="D2209" t="s">
        <v>16</v>
      </c>
      <c r="H2209">
        <v>7.9133486466894998E-2</v>
      </c>
      <c r="I2209">
        <v>7.4496752608447306E-2</v>
      </c>
      <c r="J2209">
        <v>0.101213791634906</v>
      </c>
      <c r="K2209">
        <v>0.12651319884888401</v>
      </c>
      <c r="L2209">
        <v>0.11856128335987499</v>
      </c>
      <c r="M2209">
        <v>0.11192814919317801</v>
      </c>
      <c r="N2209">
        <v>0.12261981928981</v>
      </c>
      <c r="O2209">
        <v>0.11524726153173</v>
      </c>
      <c r="P2209">
        <v>0.11622513846822299</v>
      </c>
    </row>
    <row r="2210" spans="2:16">
      <c r="B2210" t="s">
        <v>44</v>
      </c>
      <c r="C2210" t="s">
        <v>97</v>
      </c>
      <c r="D2210" t="s">
        <v>17</v>
      </c>
      <c r="F2210">
        <v>2.1885387145361999E-4</v>
      </c>
      <c r="G2210">
        <v>2.9942685958658499</v>
      </c>
      <c r="H2210">
        <v>4.7541548581442301E-4</v>
      </c>
      <c r="I2210">
        <v>0.69828567158577404</v>
      </c>
      <c r="J2210">
        <v>2.2982561129740202</v>
      </c>
      <c r="K2210">
        <v>1.4582142402104199E-3</v>
      </c>
      <c r="L2210">
        <v>0.69788567158577397</v>
      </c>
      <c r="M2210">
        <v>2.2978561129740198</v>
      </c>
      <c r="N2210">
        <v>0.307648436817196</v>
      </c>
      <c r="O2210">
        <v>1.40037342772382</v>
      </c>
      <c r="P2210">
        <v>1.42313208075701</v>
      </c>
    </row>
    <row r="2211" spans="2:16">
      <c r="B2211" t="s">
        <v>44</v>
      </c>
      <c r="C2211" t="s">
        <v>97</v>
      </c>
      <c r="D2211" t="s">
        <v>18</v>
      </c>
      <c r="F2211">
        <v>3.3822871042832201E-4</v>
      </c>
      <c r="G2211">
        <v>8.4557177607080304E-4</v>
      </c>
      <c r="H2211">
        <v>1.1413721094622</v>
      </c>
      <c r="I2211">
        <v>5.9723243113140203</v>
      </c>
      <c r="J2211">
        <v>0.39341204941325902</v>
      </c>
      <c r="K2211">
        <v>3.37596113413391</v>
      </c>
      <c r="L2211">
        <v>3.34820481905524</v>
      </c>
      <c r="M2211">
        <v>0.39301204941325901</v>
      </c>
      <c r="N2211">
        <v>4.8464709156385899</v>
      </c>
      <c r="O2211">
        <v>2.04955032567426</v>
      </c>
      <c r="P2211">
        <v>0.21995676128955199</v>
      </c>
    </row>
    <row r="2212" spans="2:16">
      <c r="B2212" t="s">
        <v>44</v>
      </c>
      <c r="C2212" t="s">
        <v>97</v>
      </c>
      <c r="D2212" t="s">
        <v>19</v>
      </c>
      <c r="F2212">
        <v>0.22</v>
      </c>
      <c r="G2212">
        <v>6.78</v>
      </c>
      <c r="H2212">
        <v>40.662125806657301</v>
      </c>
      <c r="I2212">
        <v>1.7618485468356</v>
      </c>
      <c r="J2212">
        <v>19.170831411287502</v>
      </c>
      <c r="K2212">
        <v>27.501848753704</v>
      </c>
      <c r="L2212">
        <v>9.4094404007494994</v>
      </c>
      <c r="M2212">
        <v>22.830355329055301</v>
      </c>
      <c r="N2212">
        <v>19.553219223096299</v>
      </c>
      <c r="O2212">
        <v>15.3050223109474</v>
      </c>
      <c r="P2212">
        <v>21.390266954513901</v>
      </c>
    </row>
    <row r="2213" spans="2:16">
      <c r="B2213" t="s">
        <v>44</v>
      </c>
      <c r="C2213" t="s">
        <v>97</v>
      </c>
      <c r="D2213" t="s">
        <v>20</v>
      </c>
      <c r="G2213">
        <v>5.6260603980782399E-2</v>
      </c>
      <c r="I2213">
        <v>1.2695422040368901E-2</v>
      </c>
      <c r="J2213">
        <v>4.2365180740413497E-2</v>
      </c>
      <c r="K2213">
        <v>5.1772634795914201E-3</v>
      </c>
      <c r="L2213">
        <v>2.5329731661574699E-2</v>
      </c>
      <c r="M2213">
        <v>2.56280466017186E-2</v>
      </c>
      <c r="N2213">
        <v>1.3630503998702E-2</v>
      </c>
      <c r="O2213">
        <v>2.5060785281989299E-2</v>
      </c>
      <c r="P2213">
        <v>1.9957370605924601E-2</v>
      </c>
    </row>
    <row r="2214" spans="2:16">
      <c r="B2214" t="s">
        <v>44</v>
      </c>
      <c r="C2214" t="s">
        <v>97</v>
      </c>
      <c r="D2214" t="s">
        <v>21</v>
      </c>
      <c r="G2214">
        <v>2</v>
      </c>
      <c r="H2214">
        <v>1.3059871834922501</v>
      </c>
      <c r="I2214">
        <v>0.46512724691125101</v>
      </c>
      <c r="J2214">
        <v>1.9812014602922901</v>
      </c>
      <c r="K2214">
        <v>1.06239490433952</v>
      </c>
      <c r="L2214">
        <v>1.13075830249596</v>
      </c>
      <c r="M2214">
        <v>1.5771578293023201</v>
      </c>
      <c r="N2214">
        <v>1.0920278313793901</v>
      </c>
      <c r="O2214">
        <v>1.3264674015276701</v>
      </c>
      <c r="P2214">
        <v>1.3636339322261799</v>
      </c>
    </row>
    <row r="2215" spans="2:16">
      <c r="B2215" t="s">
        <v>44</v>
      </c>
      <c r="C2215" t="s">
        <v>97</v>
      </c>
      <c r="D2215" t="s">
        <v>23</v>
      </c>
      <c r="F2215">
        <v>0.14000000000000001</v>
      </c>
      <c r="G2215">
        <v>0.18831530542210001</v>
      </c>
      <c r="H2215">
        <v>4.6712696945778998</v>
      </c>
      <c r="I2215">
        <v>0.16059461271903999</v>
      </c>
      <c r="J2215">
        <v>1.76724642560169</v>
      </c>
      <c r="K2215">
        <v>3.1406952557169499</v>
      </c>
      <c r="L2215">
        <v>0.866017581968621</v>
      </c>
      <c r="M2215">
        <v>2.3702203013918699</v>
      </c>
      <c r="N2215">
        <v>2.14099986582774</v>
      </c>
      <c r="O2215">
        <v>1.52643333636142</v>
      </c>
      <c r="P2215">
        <v>2.2691207925466501</v>
      </c>
    </row>
    <row r="2216" spans="2:16">
      <c r="B2216" t="s">
        <v>44</v>
      </c>
      <c r="C2216" t="s">
        <v>97</v>
      </c>
      <c r="D2216" t="s">
        <v>24</v>
      </c>
      <c r="F2216">
        <v>2.15</v>
      </c>
      <c r="G2216">
        <v>4.8499999999999996</v>
      </c>
      <c r="I2216">
        <v>2.92777192186839</v>
      </c>
      <c r="J2216">
        <v>4.0710280769316096</v>
      </c>
      <c r="K2216">
        <v>1.28580815948355</v>
      </c>
      <c r="L2216">
        <v>3.42961917140267</v>
      </c>
      <c r="M2216">
        <v>2.8470448609645498</v>
      </c>
      <c r="N2216">
        <v>2.2272121283396298</v>
      </c>
      <c r="O2216">
        <v>1.92254300949582</v>
      </c>
      <c r="P2216">
        <v>2.8466448609645498</v>
      </c>
    </row>
    <row r="2217" spans="2:16">
      <c r="B2217" t="s">
        <v>44</v>
      </c>
      <c r="C2217" t="s">
        <v>97</v>
      </c>
      <c r="D2217" t="s">
        <v>25</v>
      </c>
      <c r="F2217">
        <v>1.98958064957836E-5</v>
      </c>
      <c r="G2217">
        <v>0.112000171222097</v>
      </c>
      <c r="I2217">
        <v>2.58267351006377E-2</v>
      </c>
      <c r="J2217">
        <v>8.5274369199281094E-2</v>
      </c>
      <c r="K2217">
        <v>1.1086538770566499E-2</v>
      </c>
      <c r="L2217">
        <v>5.15428514102962E-2</v>
      </c>
      <c r="M2217">
        <v>5.22826935571086E-2</v>
      </c>
      <c r="N2217">
        <v>2.84595213690986E-2</v>
      </c>
      <c r="O2217">
        <v>5.1467873656343498E-2</v>
      </c>
      <c r="P2217">
        <v>4.1416865182934699E-2</v>
      </c>
    </row>
    <row r="2218" spans="2:16">
      <c r="B2218" t="s">
        <v>44</v>
      </c>
      <c r="C2218" t="s">
        <v>97</v>
      </c>
      <c r="D2218" t="s">
        <v>26</v>
      </c>
      <c r="G2218">
        <v>5.6260603980782399E-2</v>
      </c>
      <c r="I2218">
        <v>1.2695422040368901E-2</v>
      </c>
      <c r="J2218">
        <v>4.2365180740413497E-2</v>
      </c>
      <c r="K2218">
        <v>5.1772634795914201E-3</v>
      </c>
      <c r="L2218">
        <v>6.7181585607774897E-3</v>
      </c>
      <c r="M2218">
        <v>4.1965180740413499E-2</v>
      </c>
      <c r="N2218">
        <v>4.7772634795914199E-3</v>
      </c>
      <c r="O2218">
        <v>2.47540064761698E-2</v>
      </c>
      <c r="P2218">
        <v>2.3129332825021099E-2</v>
      </c>
    </row>
    <row r="2219" spans="2:16">
      <c r="B2219" t="s">
        <v>44</v>
      </c>
      <c r="C2219" t="s">
        <v>97</v>
      </c>
      <c r="D2219" t="s">
        <v>28</v>
      </c>
      <c r="F2219">
        <v>0.44944911955078798</v>
      </c>
      <c r="G2219">
        <v>0.24367362421081801</v>
      </c>
      <c r="I2219">
        <v>0.432588909781497</v>
      </c>
      <c r="J2219">
        <v>0.25961487125143501</v>
      </c>
      <c r="K2219">
        <v>2.8262183725685501</v>
      </c>
      <c r="L2219">
        <v>0.35619917230419801</v>
      </c>
      <c r="M2219">
        <v>1.38675706157561</v>
      </c>
      <c r="N2219">
        <v>1.7407069177686101</v>
      </c>
      <c r="O2219">
        <v>0.80853661271080701</v>
      </c>
      <c r="P2219">
        <v>1.5418518218344399</v>
      </c>
    </row>
    <row r="2220" spans="2:16">
      <c r="B2220" t="s">
        <v>44</v>
      </c>
      <c r="C2220" t="s">
        <v>97</v>
      </c>
      <c r="D2220" t="s">
        <v>29</v>
      </c>
      <c r="F2220">
        <v>0.909375419784207</v>
      </c>
      <c r="G2220">
        <v>6.8717262206934002</v>
      </c>
      <c r="H2220">
        <v>2.0343319531094299</v>
      </c>
      <c r="I2220">
        <v>19.632862597742498</v>
      </c>
      <c r="J2220">
        <v>6.1782784510483104</v>
      </c>
      <c r="K2220">
        <v>11.1080011127001</v>
      </c>
      <c r="L2220">
        <v>13.7216893634352</v>
      </c>
      <c r="M2220">
        <v>8.3435695228313804</v>
      </c>
      <c r="N2220">
        <v>12.2558282438274</v>
      </c>
      <c r="O2220">
        <v>11.358611598136299</v>
      </c>
      <c r="P2220">
        <v>10.061875495578199</v>
      </c>
    </row>
    <row r="2221" spans="2:16">
      <c r="B2221" t="s">
        <v>44</v>
      </c>
      <c r="C2221" t="s">
        <v>97</v>
      </c>
      <c r="D2221" t="s">
        <v>30</v>
      </c>
      <c r="F2221">
        <v>8.7683073662258693</v>
      </c>
      <c r="G2221">
        <v>58.566065219217599</v>
      </c>
      <c r="H2221">
        <v>0.105304350748227</v>
      </c>
      <c r="I2221">
        <v>21.156215182785399</v>
      </c>
      <c r="J2221">
        <v>46.5863245761294</v>
      </c>
      <c r="K2221">
        <v>9.54965982853453</v>
      </c>
      <c r="L2221">
        <v>32.3275919028125</v>
      </c>
      <c r="M2221">
        <v>26.119948267453001</v>
      </c>
      <c r="N2221">
        <v>23.751190030569202</v>
      </c>
      <c r="O2221">
        <v>18.125261700777902</v>
      </c>
      <c r="P2221">
        <v>26.119548267452998</v>
      </c>
    </row>
    <row r="2222" spans="2:16">
      <c r="B2222" t="s">
        <v>44</v>
      </c>
      <c r="C2222" t="s">
        <v>98</v>
      </c>
      <c r="D2222" t="s">
        <v>16</v>
      </c>
      <c r="J2222">
        <v>2.7535018684705898E-4</v>
      </c>
      <c r="K2222">
        <v>1.4482109082732399E-3</v>
      </c>
      <c r="M2222">
        <v>3.9060310616374598E-4</v>
      </c>
      <c r="N2222">
        <v>4.1199308236915998E-4</v>
      </c>
    </row>
    <row r="2223" spans="2:16">
      <c r="B2223" t="s">
        <v>44</v>
      </c>
      <c r="C2223" t="s">
        <v>98</v>
      </c>
      <c r="D2223" t="s">
        <v>17</v>
      </c>
      <c r="H2223">
        <v>1.599994E-3</v>
      </c>
      <c r="K2223">
        <v>4.9709589425840596E-4</v>
      </c>
    </row>
    <row r="2224" spans="2:16">
      <c r="B2224" t="s">
        <v>44</v>
      </c>
      <c r="C2224" t="s">
        <v>98</v>
      </c>
      <c r="D2224" t="s">
        <v>19</v>
      </c>
      <c r="H2224">
        <v>4.9599850000000001E-2</v>
      </c>
      <c r="J2224">
        <v>0.21100797417553899</v>
      </c>
      <c r="K2224">
        <v>0.93734900985730496</v>
      </c>
      <c r="L2224">
        <v>4.4646965062634898</v>
      </c>
      <c r="M2224">
        <v>0.52969900708135098</v>
      </c>
      <c r="N2224">
        <v>2.4865584918405301</v>
      </c>
      <c r="O2224">
        <v>2.7356010934850499</v>
      </c>
      <c r="P2224">
        <v>1.38897274650768</v>
      </c>
    </row>
    <row r="2225" spans="2:16">
      <c r="B2225" t="s">
        <v>44</v>
      </c>
      <c r="C2225" t="s">
        <v>98</v>
      </c>
      <c r="D2225" t="s">
        <v>21</v>
      </c>
      <c r="E2225">
        <v>11.1111111111111</v>
      </c>
      <c r="H2225">
        <v>0.88298415834809396</v>
      </c>
      <c r="I2225">
        <v>10.227326952763001</v>
      </c>
      <c r="J2225">
        <v>0.38710638613814702</v>
      </c>
      <c r="K2225">
        <v>4.9876750834355397</v>
      </c>
      <c r="L2225">
        <v>5.90399049402623</v>
      </c>
      <c r="M2225">
        <v>2.40779585438891</v>
      </c>
      <c r="N2225">
        <v>5.3898243219739497</v>
      </c>
      <c r="O2225">
        <v>4.3676668658720104</v>
      </c>
      <c r="P2225">
        <v>3.7174396177611699</v>
      </c>
    </row>
    <row r="2226" spans="2:16">
      <c r="B2226" t="s">
        <v>44</v>
      </c>
      <c r="C2226" t="s">
        <v>98</v>
      </c>
      <c r="D2226" t="s">
        <v>23</v>
      </c>
      <c r="J2226">
        <v>4.0000000000000002E-4</v>
      </c>
      <c r="K2226">
        <v>1.9227313556979099E-3</v>
      </c>
      <c r="L2226">
        <v>9.4179648508646904E-3</v>
      </c>
      <c r="M2226">
        <v>6.6895562450446295E-4</v>
      </c>
      <c r="N2226">
        <v>4.8154845946748598E-3</v>
      </c>
      <c r="O2226">
        <v>5.1744116798375902E-3</v>
      </c>
      <c r="P2226">
        <v>2.0905795546788302E-3</v>
      </c>
    </row>
    <row r="2227" spans="2:16">
      <c r="B2227" t="s">
        <v>44</v>
      </c>
      <c r="C2227" t="s">
        <v>98</v>
      </c>
      <c r="D2227" t="s">
        <v>25</v>
      </c>
      <c r="J2227">
        <v>4.0000000000000002E-4</v>
      </c>
      <c r="K2227">
        <v>1.9227313556979099E-3</v>
      </c>
      <c r="L2227">
        <v>9.4179648508646904E-3</v>
      </c>
      <c r="M2227">
        <v>6.6895562450446295E-4</v>
      </c>
      <c r="N2227">
        <v>4.8154845946748598E-3</v>
      </c>
      <c r="O2227">
        <v>5.1744116798375902E-3</v>
      </c>
      <c r="P2227">
        <v>2.0905795546788302E-3</v>
      </c>
    </row>
    <row r="2228" spans="2:16">
      <c r="B2228" t="s">
        <v>44</v>
      </c>
      <c r="C2228" t="s">
        <v>98</v>
      </c>
      <c r="D2228" t="s">
        <v>28</v>
      </c>
      <c r="K2228">
        <v>4.0000000000000002E-4</v>
      </c>
    </row>
    <row r="2229" spans="2:16">
      <c r="B2229" t="s">
        <v>44</v>
      </c>
      <c r="C2229" t="s">
        <v>98</v>
      </c>
      <c r="D2229" t="s">
        <v>29</v>
      </c>
      <c r="F2229">
        <v>3.4857452980612798E-3</v>
      </c>
      <c r="G2229">
        <v>8.7143632451532095E-3</v>
      </c>
      <c r="H2229">
        <v>1.3542981192245101E-2</v>
      </c>
      <c r="I2229">
        <v>3.0690906810596899E-2</v>
      </c>
      <c r="J2229">
        <v>3.5496747911331901E-2</v>
      </c>
      <c r="K2229">
        <v>4.5295257301908601E-2</v>
      </c>
      <c r="L2229">
        <v>3.2402175106729103E-2</v>
      </c>
      <c r="M2229">
        <v>3.9401360109707399E-2</v>
      </c>
      <c r="N2229">
        <v>3.9231159153939099E-2</v>
      </c>
      <c r="O2229">
        <v>3.5077007812557001E-2</v>
      </c>
      <c r="P2229">
        <v>3.8926588623436197E-2</v>
      </c>
    </row>
    <row r="2230" spans="2:16">
      <c r="B2230" t="s">
        <v>44</v>
      </c>
      <c r="C2230" t="s">
        <v>98</v>
      </c>
      <c r="D2230" t="s">
        <v>30</v>
      </c>
      <c r="F2230">
        <v>4.5314688874796701E-4</v>
      </c>
      <c r="G2230">
        <v>1.0265328672218701</v>
      </c>
      <c r="H2230">
        <v>0.76300718755499197</v>
      </c>
      <c r="I2230">
        <v>0.35502040980224903</v>
      </c>
      <c r="J2230">
        <v>1.0123654840771199</v>
      </c>
      <c r="K2230">
        <v>0.58657377325814097</v>
      </c>
      <c r="L2230">
        <v>0.64340062243203</v>
      </c>
      <c r="M2230">
        <v>0.82490966575834301</v>
      </c>
      <c r="N2230">
        <v>0.611138544775778</v>
      </c>
      <c r="O2230">
        <v>0.72273989815995998</v>
      </c>
      <c r="P2230">
        <v>0.73059724108618695</v>
      </c>
    </row>
    <row r="2231" spans="2:16">
      <c r="B2231" t="s">
        <v>44</v>
      </c>
      <c r="C2231" t="s">
        <v>99</v>
      </c>
      <c r="D2231" t="s">
        <v>16</v>
      </c>
      <c r="F2231">
        <v>0.58305074376686306</v>
      </c>
      <c r="I2231">
        <v>1.27057802004292</v>
      </c>
      <c r="J2231">
        <v>5.9262120629845398</v>
      </c>
      <c r="K2231">
        <v>28.794731876835701</v>
      </c>
      <c r="L2231">
        <v>137.43073121921299</v>
      </c>
      <c r="M2231">
        <v>275.39823297202599</v>
      </c>
      <c r="N2231">
        <v>225.29045495202499</v>
      </c>
      <c r="O2231">
        <v>375.25511392812399</v>
      </c>
      <c r="P2231">
        <v>493.21297524734098</v>
      </c>
    </row>
    <row r="2232" spans="2:16">
      <c r="B2232" t="s">
        <v>44</v>
      </c>
      <c r="C2232" t="s">
        <v>99</v>
      </c>
      <c r="D2232" t="s">
        <v>17</v>
      </c>
      <c r="F2232">
        <v>2.2497920233401398</v>
      </c>
      <c r="I2232">
        <v>4.20656460244538</v>
      </c>
      <c r="J2232">
        <v>18.142037868813762</v>
      </c>
      <c r="K2232">
        <v>32.945202174973701</v>
      </c>
      <c r="L2232">
        <v>48.723365324433701</v>
      </c>
      <c r="M2232">
        <v>12.095465591632699</v>
      </c>
      <c r="N2232">
        <v>57.939698318924698</v>
      </c>
      <c r="O2232">
        <v>44.801882074757103</v>
      </c>
      <c r="P2232">
        <v>40.0401071628363</v>
      </c>
    </row>
    <row r="2233" spans="2:16">
      <c r="B2233" t="s">
        <v>44</v>
      </c>
      <c r="C2233" t="s">
        <v>99</v>
      </c>
      <c r="D2233" t="s">
        <v>18</v>
      </c>
      <c r="F2233">
        <v>3.8419023109614701</v>
      </c>
      <c r="G2233">
        <v>1.42091937663595</v>
      </c>
      <c r="I2233">
        <v>8.2870038850157393</v>
      </c>
      <c r="J2233">
        <v>18.7955008039457</v>
      </c>
      <c r="K2233">
        <v>60.485031069329203</v>
      </c>
      <c r="L2233">
        <v>121.85759971471801</v>
      </c>
      <c r="M2233">
        <v>67.594884854626997</v>
      </c>
      <c r="N2233">
        <v>132.185549836615</v>
      </c>
      <c r="O2233">
        <v>189.97675213556701</v>
      </c>
      <c r="P2233">
        <v>131.31020216691999</v>
      </c>
    </row>
    <row r="2234" spans="2:16">
      <c r="B2234" t="s">
        <v>44</v>
      </c>
      <c r="C2234" t="s">
        <v>99</v>
      </c>
      <c r="D2234" t="s">
        <v>19</v>
      </c>
      <c r="F2234">
        <v>44.223670504200001</v>
      </c>
      <c r="H2234">
        <v>111.19329150888299</v>
      </c>
      <c r="I2234">
        <v>140.67263655011601</v>
      </c>
      <c r="J2234">
        <v>1004.57601840296</v>
      </c>
      <c r="L2234">
        <v>727.17515147292704</v>
      </c>
      <c r="M2234">
        <v>962.48363573766596</v>
      </c>
      <c r="N2234">
        <v>506.33236435231902</v>
      </c>
      <c r="O2234">
        <v>1052.1803546751401</v>
      </c>
      <c r="P2234">
        <v>943.24835927131596</v>
      </c>
    </row>
    <row r="2235" spans="2:16">
      <c r="B2235" t="s">
        <v>44</v>
      </c>
      <c r="C2235" t="s">
        <v>99</v>
      </c>
      <c r="D2235" t="s">
        <v>20</v>
      </c>
      <c r="F2235">
        <v>3.8130744320012502</v>
      </c>
      <c r="H2235">
        <v>11.285733464520201</v>
      </c>
      <c r="I2235">
        <v>13.348907726307401</v>
      </c>
      <c r="J2235">
        <v>55.1630266315819</v>
      </c>
      <c r="K2235">
        <v>134.94058487301101</v>
      </c>
      <c r="L2235">
        <v>150.354478768447</v>
      </c>
      <c r="M2235">
        <v>121.882853121829</v>
      </c>
      <c r="N2235">
        <v>200.87981264315701</v>
      </c>
      <c r="O2235">
        <v>183.71280839904099</v>
      </c>
      <c r="P2235">
        <v>217.58097068037799</v>
      </c>
    </row>
    <row r="2236" spans="2:16">
      <c r="B2236" t="s">
        <v>44</v>
      </c>
      <c r="C2236" t="s">
        <v>99</v>
      </c>
      <c r="D2236" t="s">
        <v>21</v>
      </c>
      <c r="F2236">
        <v>0.30599999999999999</v>
      </c>
      <c r="G2236">
        <v>2.6855906106240002</v>
      </c>
      <c r="J2236">
        <v>2.4387566824100402</v>
      </c>
      <c r="K2236">
        <v>9.3964531803615596</v>
      </c>
      <c r="L2236">
        <v>46.356192248339099</v>
      </c>
      <c r="N2236">
        <v>10.1203970402201</v>
      </c>
      <c r="O2236">
        <v>42.458905538646398</v>
      </c>
      <c r="P2236">
        <v>23.4769395914096</v>
      </c>
    </row>
    <row r="2237" spans="2:16">
      <c r="B2237" t="s">
        <v>44</v>
      </c>
      <c r="C2237" t="s">
        <v>99</v>
      </c>
      <c r="D2237" t="s">
        <v>22</v>
      </c>
      <c r="J2237">
        <v>0.17832651661634799</v>
      </c>
      <c r="K2237">
        <v>0.77854986813966098</v>
      </c>
    </row>
    <row r="2238" spans="2:16">
      <c r="B2238" t="s">
        <v>44</v>
      </c>
      <c r="C2238" t="s">
        <v>99</v>
      </c>
      <c r="D2238" t="s">
        <v>23</v>
      </c>
      <c r="F2238">
        <v>15.011195475751901</v>
      </c>
      <c r="I2238">
        <v>26.432595799568698</v>
      </c>
      <c r="J2238">
        <v>109.952074893722</v>
      </c>
      <c r="K2238">
        <v>219.06241880753399</v>
      </c>
      <c r="L2238">
        <v>172.05459514445101</v>
      </c>
      <c r="M2238">
        <v>339.13973683578399</v>
      </c>
      <c r="N2238">
        <v>348.92693738351801</v>
      </c>
      <c r="O2238">
        <v>418.58291589326097</v>
      </c>
      <c r="P2238">
        <v>522.38531003573996</v>
      </c>
    </row>
    <row r="2239" spans="2:16">
      <c r="B2239" t="s">
        <v>44</v>
      </c>
      <c r="C2239" t="s">
        <v>99</v>
      </c>
      <c r="D2239" t="s">
        <v>24</v>
      </c>
      <c r="F2239">
        <v>1.53</v>
      </c>
      <c r="G2239">
        <v>1.4669931544021699</v>
      </c>
      <c r="J2239">
        <v>4.0458182369190601</v>
      </c>
      <c r="K2239">
        <v>15.4061884331351</v>
      </c>
      <c r="N2239">
        <v>6.8529270782478502</v>
      </c>
      <c r="O2239">
        <v>6.6528271325955401E-2</v>
      </c>
      <c r="P2239">
        <v>2.0824879240709002</v>
      </c>
    </row>
    <row r="2240" spans="2:16">
      <c r="B2240" t="s">
        <v>44</v>
      </c>
      <c r="C2240" t="s">
        <v>99</v>
      </c>
      <c r="D2240" t="s">
        <v>25</v>
      </c>
      <c r="H2240">
        <v>2.58722460209369</v>
      </c>
      <c r="I2240">
        <v>1.65020718882118</v>
      </c>
      <c r="J2240">
        <v>18.239910408120402</v>
      </c>
      <c r="K2240">
        <v>79.469264200477298</v>
      </c>
      <c r="L2240">
        <v>114.215754809929</v>
      </c>
      <c r="M2240">
        <v>132.48325830181901</v>
      </c>
      <c r="N2240">
        <v>161.363205345051</v>
      </c>
      <c r="O2240">
        <v>181.960146876218</v>
      </c>
      <c r="P2240">
        <v>213.08107470763201</v>
      </c>
    </row>
    <row r="2241" spans="2:16">
      <c r="B2241" t="s">
        <v>44</v>
      </c>
      <c r="C2241" t="s">
        <v>99</v>
      </c>
      <c r="D2241" t="s">
        <v>26</v>
      </c>
      <c r="F2241">
        <v>8.9760000000000006E-2</v>
      </c>
      <c r="G2241">
        <v>5.4799377599999997E-2</v>
      </c>
      <c r="H2241">
        <v>0.21465932294342699</v>
      </c>
      <c r="I2241">
        <v>0.34056402522566098</v>
      </c>
      <c r="J2241">
        <v>2.4448196212067299</v>
      </c>
      <c r="K2241">
        <v>11.049199401365399</v>
      </c>
      <c r="L2241">
        <v>30.275899253826999</v>
      </c>
      <c r="M2241">
        <v>2.29797150130275</v>
      </c>
      <c r="N2241">
        <v>29.893409138746001</v>
      </c>
      <c r="O2241">
        <v>26.1015853645996</v>
      </c>
      <c r="P2241">
        <v>35.197808686427898</v>
      </c>
    </row>
    <row r="2242" spans="2:16">
      <c r="B2242" t="s">
        <v>44</v>
      </c>
      <c r="C2242" t="s">
        <v>99</v>
      </c>
      <c r="D2242" t="s">
        <v>27</v>
      </c>
      <c r="H2242">
        <v>4.7190911015594299</v>
      </c>
      <c r="I2242">
        <v>2.9690223062688901</v>
      </c>
      <c r="J2242">
        <v>32.992113073347902</v>
      </c>
      <c r="K2242">
        <v>143.64478759692901</v>
      </c>
      <c r="L2242">
        <v>514.50813696112095</v>
      </c>
      <c r="M2242">
        <v>302.67299220057203</v>
      </c>
      <c r="N2242">
        <v>528.40850888221803</v>
      </c>
      <c r="O2242">
        <v>666.96165553130504</v>
      </c>
      <c r="P2242">
        <v>724.885648806424</v>
      </c>
    </row>
    <row r="2243" spans="2:16">
      <c r="B2243" t="s">
        <v>44</v>
      </c>
      <c r="C2243" t="s">
        <v>99</v>
      </c>
      <c r="D2243" t="s">
        <v>28</v>
      </c>
      <c r="F2243">
        <v>0.20399999999999999</v>
      </c>
      <c r="G2243">
        <v>0.18368196719999999</v>
      </c>
      <c r="I2243">
        <v>0.57704699284166405</v>
      </c>
      <c r="J2243">
        <v>2.8557796254271302</v>
      </c>
      <c r="K2243">
        <v>13.532424470334901</v>
      </c>
      <c r="L2243">
        <v>64.861160762214396</v>
      </c>
    </row>
    <row r="2244" spans="2:16">
      <c r="B2244" t="s">
        <v>44</v>
      </c>
      <c r="C2244" t="s">
        <v>99</v>
      </c>
      <c r="D2244" t="s">
        <v>29</v>
      </c>
      <c r="F2244">
        <v>35.764717668688803</v>
      </c>
      <c r="G2244">
        <v>15.274381308829501</v>
      </c>
      <c r="I2244">
        <v>81.064240762439695</v>
      </c>
      <c r="J2244">
        <v>375.072427519803</v>
      </c>
      <c r="K2244">
        <v>179.892367190248</v>
      </c>
      <c r="L2244">
        <v>397.53290778966903</v>
      </c>
      <c r="M2244">
        <v>520.65155700351102</v>
      </c>
      <c r="N2244">
        <v>459.20471636495603</v>
      </c>
      <c r="O2244">
        <v>655.351884108067</v>
      </c>
      <c r="P2244">
        <v>691.46040838689305</v>
      </c>
    </row>
    <row r="2245" spans="2:16">
      <c r="B2245" t="s">
        <v>44</v>
      </c>
      <c r="C2245" t="s">
        <v>99</v>
      </c>
      <c r="D2245" t="s">
        <v>30</v>
      </c>
      <c r="F2245">
        <v>57.323999999999998</v>
      </c>
      <c r="G2245">
        <v>8.9136342047083392</v>
      </c>
      <c r="I2245">
        <v>128.71457515482001</v>
      </c>
      <c r="J2245">
        <v>152.88551646838101</v>
      </c>
      <c r="K2245">
        <v>404.270761410624</v>
      </c>
      <c r="L2245">
        <v>399.07270193884398</v>
      </c>
      <c r="N2245">
        <v>198.22398411709</v>
      </c>
      <c r="O2245">
        <v>187.360078888841</v>
      </c>
      <c r="P2245">
        <v>152.504299030227</v>
      </c>
    </row>
    <row r="2246" spans="2:16">
      <c r="B2246" t="s">
        <v>45</v>
      </c>
      <c r="C2246" t="s">
        <v>90</v>
      </c>
      <c r="D2246" t="s">
        <v>16</v>
      </c>
      <c r="I2246">
        <v>51.535766076426398</v>
      </c>
      <c r="J2246">
        <v>12.344336888348</v>
      </c>
      <c r="M2246">
        <v>55.824853571847903</v>
      </c>
      <c r="N2246">
        <v>18.112085765043901</v>
      </c>
      <c r="O2246">
        <v>20.5150643499423</v>
      </c>
      <c r="P2246">
        <v>89.282680624867893</v>
      </c>
    </row>
    <row r="2247" spans="2:16">
      <c r="B2247" t="s">
        <v>45</v>
      </c>
      <c r="C2247" t="s">
        <v>90</v>
      </c>
      <c r="D2247" t="s">
        <v>17</v>
      </c>
      <c r="H2247">
        <v>2.9233694828225101</v>
      </c>
      <c r="I2247">
        <v>10.890763759100199</v>
      </c>
      <c r="J2247">
        <v>12.685973685064361</v>
      </c>
      <c r="O2247">
        <v>21.2431777658927</v>
      </c>
      <c r="P2247">
        <v>4.9219953635285396</v>
      </c>
    </row>
    <row r="2248" spans="2:16">
      <c r="B2248" t="s">
        <v>45</v>
      </c>
      <c r="C2248" t="s">
        <v>90</v>
      </c>
      <c r="D2248" t="s">
        <v>18</v>
      </c>
      <c r="I2248">
        <v>18.011705233852702</v>
      </c>
      <c r="J2248">
        <v>3.6682527072364501</v>
      </c>
      <c r="L2248">
        <v>5.3249484995263101</v>
      </c>
      <c r="N2248">
        <v>2.2448221407320599</v>
      </c>
      <c r="O2248">
        <v>10.7041473014036</v>
      </c>
    </row>
    <row r="2249" spans="2:16">
      <c r="B2249" t="s">
        <v>45</v>
      </c>
      <c r="C2249" t="s">
        <v>90</v>
      </c>
      <c r="D2249" t="s">
        <v>19</v>
      </c>
      <c r="H2249">
        <v>39.60755802542667</v>
      </c>
      <c r="I2249">
        <v>55.581279939452003</v>
      </c>
      <c r="M2249">
        <v>0.70812187243609503</v>
      </c>
      <c r="N2249">
        <v>110.527571829872</v>
      </c>
      <c r="O2249">
        <v>10.2166454708697</v>
      </c>
    </row>
    <row r="2250" spans="2:16">
      <c r="B2250" t="s">
        <v>45</v>
      </c>
      <c r="C2250" t="s">
        <v>90</v>
      </c>
      <c r="D2250" t="s">
        <v>20</v>
      </c>
      <c r="G2250">
        <v>6.9319296018733398</v>
      </c>
      <c r="H2250">
        <v>6.6893261497576297</v>
      </c>
      <c r="I2250">
        <v>37.919105553496202</v>
      </c>
      <c r="J2250">
        <v>36.104543445155741</v>
      </c>
      <c r="K2250">
        <v>1.2886011977991401</v>
      </c>
    </row>
    <row r="2251" spans="2:16">
      <c r="B2251" t="s">
        <v>45</v>
      </c>
      <c r="C2251" t="s">
        <v>90</v>
      </c>
      <c r="D2251" t="s">
        <v>21</v>
      </c>
      <c r="H2251">
        <v>10.88692222868387</v>
      </c>
      <c r="I2251">
        <v>2.0072091072180598</v>
      </c>
      <c r="J2251">
        <v>57.230783754226202</v>
      </c>
      <c r="K2251">
        <v>1.3528721551176599</v>
      </c>
      <c r="M2251">
        <v>16.435943619619501</v>
      </c>
      <c r="N2251">
        <v>5.6902776042012597</v>
      </c>
      <c r="O2251">
        <v>1.4578871440105501</v>
      </c>
      <c r="P2251">
        <v>17.612117537806199</v>
      </c>
    </row>
    <row r="2252" spans="2:16">
      <c r="B2252" t="s">
        <v>45</v>
      </c>
      <c r="C2252" t="s">
        <v>90</v>
      </c>
      <c r="D2252" t="s">
        <v>22</v>
      </c>
      <c r="H2252">
        <v>1.5040425645256299</v>
      </c>
      <c r="I2252">
        <v>18.846597268610399</v>
      </c>
      <c r="J2252">
        <v>272.137628710456</v>
      </c>
      <c r="M2252">
        <v>48.319630778976297</v>
      </c>
      <c r="N2252">
        <v>8.0010806378930699</v>
      </c>
      <c r="O2252">
        <v>6.9944438709402501</v>
      </c>
      <c r="P2252">
        <v>56.1844610994806</v>
      </c>
    </row>
    <row r="2253" spans="2:16">
      <c r="B2253" t="s">
        <v>45</v>
      </c>
      <c r="C2253" t="s">
        <v>90</v>
      </c>
      <c r="D2253" t="s">
        <v>23</v>
      </c>
      <c r="H2253">
        <v>5.0995387767550584</v>
      </c>
      <c r="I2253">
        <v>21.468160984541399</v>
      </c>
      <c r="N2253">
        <v>20.692404106945801</v>
      </c>
      <c r="O2253">
        <v>14.915977365163799</v>
      </c>
      <c r="P2253">
        <v>33.468238717206503</v>
      </c>
    </row>
    <row r="2254" spans="2:16">
      <c r="B2254" t="s">
        <v>45</v>
      </c>
      <c r="C2254" t="s">
        <v>90</v>
      </c>
      <c r="D2254" t="s">
        <v>24</v>
      </c>
      <c r="I2254">
        <v>1.0410719145888001</v>
      </c>
      <c r="J2254">
        <v>4.65102231186453</v>
      </c>
    </row>
    <row r="2255" spans="2:16">
      <c r="B2255" t="s">
        <v>45</v>
      </c>
      <c r="C2255" t="s">
        <v>90</v>
      </c>
      <c r="D2255" t="s">
        <v>25</v>
      </c>
      <c r="H2255">
        <v>0.24791075713834901</v>
      </c>
      <c r="I2255">
        <v>1.5813294417374819</v>
      </c>
    </row>
    <row r="2256" spans="2:16">
      <c r="B2256" t="s">
        <v>45</v>
      </c>
      <c r="C2256" t="s">
        <v>90</v>
      </c>
      <c r="D2256" t="s">
        <v>26</v>
      </c>
      <c r="H2256">
        <v>0.76569517744498605</v>
      </c>
      <c r="I2256">
        <v>12.78703800697394</v>
      </c>
      <c r="J2256">
        <v>2.41844976452371</v>
      </c>
      <c r="K2256">
        <v>2.05385944587485</v>
      </c>
      <c r="P2256">
        <v>9.4721299306544502</v>
      </c>
    </row>
    <row r="2257" spans="2:16">
      <c r="B2257" t="s">
        <v>45</v>
      </c>
      <c r="C2257" t="s">
        <v>90</v>
      </c>
      <c r="D2257" t="s">
        <v>27</v>
      </c>
      <c r="I2257">
        <v>42.888665658091497</v>
      </c>
      <c r="K2257">
        <v>6.5284865848927103</v>
      </c>
      <c r="N2257">
        <v>19.742591744551198</v>
      </c>
      <c r="P2257">
        <v>16.116481631830801</v>
      </c>
    </row>
    <row r="2258" spans="2:16">
      <c r="B2258" t="s">
        <v>45</v>
      </c>
      <c r="C2258" t="s">
        <v>90</v>
      </c>
      <c r="D2258" t="s">
        <v>28</v>
      </c>
      <c r="I2258">
        <v>0.50836674657847702</v>
      </c>
      <c r="J2258">
        <v>1.07516879242435</v>
      </c>
    </row>
    <row r="2259" spans="2:16">
      <c r="B2259" t="s">
        <v>45</v>
      </c>
      <c r="C2259" t="s">
        <v>90</v>
      </c>
      <c r="D2259" t="s">
        <v>29</v>
      </c>
      <c r="H2259">
        <v>1.40316031070373</v>
      </c>
      <c r="I2259">
        <v>53.493163177257301</v>
      </c>
      <c r="J2259">
        <v>140.90381075676399</v>
      </c>
      <c r="N2259">
        <v>54.7516922321349</v>
      </c>
      <c r="O2259">
        <v>2.7867891566685601</v>
      </c>
      <c r="P2259">
        <v>11.4978505952127</v>
      </c>
    </row>
    <row r="2260" spans="2:16">
      <c r="B2260" t="s">
        <v>45</v>
      </c>
      <c r="C2260" t="s">
        <v>90</v>
      </c>
      <c r="D2260" t="s">
        <v>30</v>
      </c>
      <c r="H2260">
        <v>24.494148349256101</v>
      </c>
      <c r="I2260">
        <v>36.482165057892701</v>
      </c>
      <c r="J2260">
        <v>54.072399861904799</v>
      </c>
      <c r="N2260">
        <v>67.996916268954706</v>
      </c>
      <c r="O2260">
        <v>33.060943937721603</v>
      </c>
      <c r="P2260">
        <v>25.547183476248701</v>
      </c>
    </row>
    <row r="2261" spans="2:16">
      <c r="B2261" t="s">
        <v>45</v>
      </c>
      <c r="C2261" t="s">
        <v>100</v>
      </c>
      <c r="D2261" t="s">
        <v>16</v>
      </c>
      <c r="J2261">
        <v>2.2771989062244602</v>
      </c>
      <c r="K2261">
        <v>88.827858855000301</v>
      </c>
    </row>
    <row r="2262" spans="2:16">
      <c r="B2262" t="s">
        <v>45</v>
      </c>
      <c r="C2262" t="s">
        <v>100</v>
      </c>
      <c r="D2262" t="s">
        <v>17</v>
      </c>
      <c r="J2262">
        <v>2.2771989062244602</v>
      </c>
      <c r="K2262">
        <v>80.892482514900195</v>
      </c>
      <c r="L2262">
        <v>345.91966650802999</v>
      </c>
    </row>
    <row r="2263" spans="2:16">
      <c r="B2263" t="s">
        <v>45</v>
      </c>
      <c r="C2263" t="s">
        <v>100</v>
      </c>
      <c r="D2263" t="s">
        <v>18</v>
      </c>
      <c r="J2263">
        <v>2.2771989062244602</v>
      </c>
      <c r="K2263">
        <v>75.424872195707096</v>
      </c>
      <c r="L2263">
        <v>168.229886840256</v>
      </c>
    </row>
    <row r="2264" spans="2:16">
      <c r="B2264" t="s">
        <v>45</v>
      </c>
      <c r="C2264" t="s">
        <v>100</v>
      </c>
      <c r="D2264" t="s">
        <v>19</v>
      </c>
      <c r="J2264">
        <v>2.2771989062244602</v>
      </c>
      <c r="K2264">
        <v>101.949651171848</v>
      </c>
    </row>
    <row r="2265" spans="2:16">
      <c r="B2265" t="s">
        <v>45</v>
      </c>
      <c r="C2265" t="s">
        <v>100</v>
      </c>
      <c r="D2265" t="s">
        <v>20</v>
      </c>
      <c r="J2265">
        <v>2.2771989062244602</v>
      </c>
      <c r="K2265">
        <v>284.37566857408598</v>
      </c>
    </row>
    <row r="2266" spans="2:16">
      <c r="B2266" t="s">
        <v>45</v>
      </c>
      <c r="C2266" t="s">
        <v>100</v>
      </c>
      <c r="D2266" t="s">
        <v>21</v>
      </c>
      <c r="J2266">
        <v>2.2771989062244602</v>
      </c>
      <c r="K2266">
        <v>116.5123987892546</v>
      </c>
    </row>
    <row r="2267" spans="2:16">
      <c r="B2267" t="s">
        <v>45</v>
      </c>
      <c r="C2267" t="s">
        <v>100</v>
      </c>
      <c r="D2267" t="s">
        <v>22</v>
      </c>
      <c r="J2267">
        <v>2.2771989062244602</v>
      </c>
      <c r="K2267">
        <v>562.25702785392798</v>
      </c>
    </row>
    <row r="2268" spans="2:16">
      <c r="B2268" t="s">
        <v>45</v>
      </c>
      <c r="C2268" t="s">
        <v>100</v>
      </c>
      <c r="D2268" t="s">
        <v>23</v>
      </c>
      <c r="J2268">
        <v>2.2771989062244602</v>
      </c>
      <c r="K2268">
        <v>15.7983509065395</v>
      </c>
      <c r="L2268">
        <v>91.046532697816701</v>
      </c>
    </row>
    <row r="2269" spans="2:16">
      <c r="B2269" t="s">
        <v>45</v>
      </c>
      <c r="C2269" t="s">
        <v>100</v>
      </c>
      <c r="D2269" t="s">
        <v>24</v>
      </c>
      <c r="J2269">
        <v>2.2771989062244602</v>
      </c>
    </row>
    <row r="2270" spans="2:16">
      <c r="B2270" t="s">
        <v>45</v>
      </c>
      <c r="C2270" t="s">
        <v>100</v>
      </c>
      <c r="D2270" t="s">
        <v>25</v>
      </c>
      <c r="J2270">
        <v>2.2771989062244602</v>
      </c>
      <c r="L2270">
        <v>17.740223061682801</v>
      </c>
    </row>
    <row r="2271" spans="2:16">
      <c r="B2271" t="s">
        <v>45</v>
      </c>
      <c r="C2271" t="s">
        <v>100</v>
      </c>
      <c r="D2271" t="s">
        <v>26</v>
      </c>
      <c r="J2271">
        <v>2.2771989062244602</v>
      </c>
      <c r="K2271">
        <v>11.193468425427501</v>
      </c>
      <c r="L2271">
        <v>73.016323218257199</v>
      </c>
    </row>
    <row r="2272" spans="2:16">
      <c r="B2272" t="s">
        <v>45</v>
      </c>
      <c r="C2272" t="s">
        <v>100</v>
      </c>
      <c r="D2272" t="s">
        <v>27</v>
      </c>
      <c r="J2272">
        <v>2.2771989062244602</v>
      </c>
      <c r="K2272">
        <v>11.193468425427501</v>
      </c>
      <c r="L2272">
        <v>21.6404429730262</v>
      </c>
    </row>
    <row r="2273" spans="2:16">
      <c r="B2273" t="s">
        <v>45</v>
      </c>
      <c r="C2273" t="s">
        <v>100</v>
      </c>
      <c r="D2273" t="s">
        <v>28</v>
      </c>
      <c r="H2273">
        <v>1.0139303856537101</v>
      </c>
      <c r="J2273">
        <v>0.31090079184826602</v>
      </c>
      <c r="K2273">
        <v>1.1406866292650091</v>
      </c>
    </row>
    <row r="2274" spans="2:16">
      <c r="B2274" t="s">
        <v>45</v>
      </c>
      <c r="C2274" t="s">
        <v>100</v>
      </c>
      <c r="D2274" t="s">
        <v>29</v>
      </c>
      <c r="J2274">
        <v>2.2771989062244602</v>
      </c>
      <c r="K2274">
        <v>464.74620585019738</v>
      </c>
    </row>
    <row r="2275" spans="2:16">
      <c r="B2275" t="s">
        <v>45</v>
      </c>
      <c r="C2275" t="s">
        <v>100</v>
      </c>
      <c r="D2275" t="s">
        <v>30</v>
      </c>
      <c r="I2275">
        <v>1.1693497707912399</v>
      </c>
      <c r="J2275">
        <v>6.8557351465564302</v>
      </c>
      <c r="K2275">
        <v>193.68686512486488</v>
      </c>
    </row>
    <row r="2276" spans="2:16">
      <c r="B2276" t="s">
        <v>45</v>
      </c>
      <c r="C2276" t="s">
        <v>91</v>
      </c>
      <c r="D2276" t="s">
        <v>16</v>
      </c>
      <c r="M2276">
        <v>29.946573619212099</v>
      </c>
      <c r="N2276">
        <v>49.542246749574403</v>
      </c>
      <c r="O2276">
        <v>66.786032736469295</v>
      </c>
      <c r="P2276">
        <v>72.524040727804405</v>
      </c>
    </row>
    <row r="2277" spans="2:16">
      <c r="B2277" t="s">
        <v>45</v>
      </c>
      <c r="C2277" t="s">
        <v>91</v>
      </c>
      <c r="D2277" t="s">
        <v>17</v>
      </c>
      <c r="F2277">
        <v>9.7792893230722608</v>
      </c>
      <c r="P2277">
        <v>3.4405137367168002</v>
      </c>
    </row>
    <row r="2278" spans="2:16">
      <c r="B2278" t="s">
        <v>45</v>
      </c>
      <c r="C2278" t="s">
        <v>91</v>
      </c>
      <c r="D2278" t="s">
        <v>18</v>
      </c>
      <c r="F2278">
        <v>2.81954405741011</v>
      </c>
      <c r="P2278">
        <v>33.7541534795104</v>
      </c>
    </row>
    <row r="2279" spans="2:16">
      <c r="B2279" t="s">
        <v>45</v>
      </c>
      <c r="C2279" t="s">
        <v>91</v>
      </c>
      <c r="D2279" t="s">
        <v>19</v>
      </c>
      <c r="F2279">
        <v>172.96069195244101</v>
      </c>
      <c r="G2279">
        <v>264.23880068873899</v>
      </c>
      <c r="I2279">
        <v>34.220842306190796</v>
      </c>
      <c r="N2279">
        <v>273.08273355042701</v>
      </c>
    </row>
    <row r="2280" spans="2:16">
      <c r="B2280" t="s">
        <v>45</v>
      </c>
      <c r="C2280" t="s">
        <v>91</v>
      </c>
      <c r="D2280" t="s">
        <v>21</v>
      </c>
      <c r="F2280">
        <v>19.503522817106699</v>
      </c>
      <c r="M2280">
        <v>88.592392401119298</v>
      </c>
      <c r="N2280">
        <v>8.5954622069940001</v>
      </c>
      <c r="O2280">
        <v>13.2841940451541</v>
      </c>
      <c r="P2280">
        <v>102.821030225125</v>
      </c>
    </row>
    <row r="2281" spans="2:16">
      <c r="B2281" t="s">
        <v>45</v>
      </c>
      <c r="C2281" t="s">
        <v>91</v>
      </c>
      <c r="D2281" t="s">
        <v>22</v>
      </c>
      <c r="F2281">
        <v>16.849989889156301</v>
      </c>
      <c r="G2281">
        <v>1.4782064578757399</v>
      </c>
      <c r="M2281">
        <v>35.707300433764303</v>
      </c>
      <c r="O2281">
        <v>34.4285140932327</v>
      </c>
      <c r="P2281">
        <v>56.855226608550701</v>
      </c>
    </row>
    <row r="2282" spans="2:16">
      <c r="B2282" t="s">
        <v>45</v>
      </c>
      <c r="C2282" t="s">
        <v>91</v>
      </c>
      <c r="D2282" t="s">
        <v>23</v>
      </c>
      <c r="F2282">
        <v>74.210144603963798</v>
      </c>
      <c r="M2282">
        <v>122.94207786098301</v>
      </c>
      <c r="N2282">
        <v>133.257454316376</v>
      </c>
      <c r="O2282">
        <v>8.2649657033928996</v>
      </c>
      <c r="P2282">
        <v>102.290329532746</v>
      </c>
    </row>
    <row r="2283" spans="2:16">
      <c r="B2283" t="s">
        <v>45</v>
      </c>
      <c r="C2283" t="s">
        <v>91</v>
      </c>
      <c r="D2283" t="s">
        <v>24</v>
      </c>
      <c r="F2283">
        <v>8.4800010926643807</v>
      </c>
      <c r="O2283">
        <v>62.274065032297699</v>
      </c>
      <c r="P2283">
        <v>0.67963354150859301</v>
      </c>
    </row>
    <row r="2284" spans="2:16">
      <c r="B2284" t="s">
        <v>45</v>
      </c>
      <c r="C2284" t="s">
        <v>91</v>
      </c>
      <c r="D2284" t="s">
        <v>25</v>
      </c>
      <c r="N2284">
        <v>162.423434210191</v>
      </c>
      <c r="P2284">
        <v>9.7795493545925503</v>
      </c>
    </row>
    <row r="2285" spans="2:16">
      <c r="B2285" t="s">
        <v>45</v>
      </c>
      <c r="C2285" t="s">
        <v>91</v>
      </c>
      <c r="D2285" t="s">
        <v>26</v>
      </c>
      <c r="F2285">
        <v>0.64488515070681596</v>
      </c>
    </row>
    <row r="2286" spans="2:16">
      <c r="B2286" t="s">
        <v>45</v>
      </c>
      <c r="C2286" t="s">
        <v>91</v>
      </c>
      <c r="D2286" t="s">
        <v>27</v>
      </c>
      <c r="O2286">
        <v>360.45153883675903</v>
      </c>
      <c r="P2286">
        <v>31.263110399307301</v>
      </c>
    </row>
    <row r="2287" spans="2:16">
      <c r="B2287" t="s">
        <v>45</v>
      </c>
      <c r="C2287" t="s">
        <v>91</v>
      </c>
      <c r="D2287" t="s">
        <v>28</v>
      </c>
      <c r="F2287">
        <v>12.453543081139401</v>
      </c>
      <c r="G2287">
        <v>12.1049902342897</v>
      </c>
      <c r="M2287">
        <v>45.257387288333803</v>
      </c>
      <c r="N2287">
        <v>47.788606638970897</v>
      </c>
      <c r="O2287">
        <v>10.7630971923136</v>
      </c>
      <c r="P2287">
        <v>55.293310409688999</v>
      </c>
    </row>
    <row r="2288" spans="2:16">
      <c r="B2288" t="s">
        <v>45</v>
      </c>
      <c r="C2288" t="s">
        <v>91</v>
      </c>
      <c r="D2288" t="s">
        <v>29</v>
      </c>
      <c r="F2288">
        <v>74.998867320016601</v>
      </c>
      <c r="G2288">
        <v>43.913956075111699</v>
      </c>
      <c r="M2288">
        <v>135.11956829567799</v>
      </c>
      <c r="N2288">
        <v>87.436715692110397</v>
      </c>
      <c r="O2288">
        <v>115.97389433927501</v>
      </c>
      <c r="P2288">
        <v>114.289796747694</v>
      </c>
    </row>
    <row r="2289" spans="2:16">
      <c r="B2289" t="s">
        <v>45</v>
      </c>
      <c r="C2289" t="s">
        <v>91</v>
      </c>
      <c r="D2289" t="s">
        <v>30</v>
      </c>
      <c r="F2289">
        <v>2.8589615929682601</v>
      </c>
      <c r="N2289">
        <v>37.120070671221299</v>
      </c>
      <c r="O2289">
        <v>322.74301844361901</v>
      </c>
      <c r="P2289">
        <v>25.3338263061097</v>
      </c>
    </row>
    <row r="2290" spans="2:16">
      <c r="B2290" t="s">
        <v>45</v>
      </c>
      <c r="C2290" t="s">
        <v>92</v>
      </c>
      <c r="D2290" t="s">
        <v>16</v>
      </c>
      <c r="E2290">
        <v>20.5333744245353</v>
      </c>
      <c r="F2290">
        <v>17.999126751678801</v>
      </c>
      <c r="H2290">
        <v>18.384561435277298</v>
      </c>
    </row>
    <row r="2291" spans="2:16">
      <c r="B2291" t="s">
        <v>45</v>
      </c>
      <c r="C2291" t="s">
        <v>92</v>
      </c>
      <c r="D2291" t="s">
        <v>17</v>
      </c>
      <c r="E2291">
        <v>12.9449514643977</v>
      </c>
      <c r="H2291">
        <v>0.76255016566115996</v>
      </c>
    </row>
    <row r="2292" spans="2:16">
      <c r="B2292" t="s">
        <v>45</v>
      </c>
      <c r="C2292" t="s">
        <v>92</v>
      </c>
      <c r="D2292" t="s">
        <v>18</v>
      </c>
      <c r="E2292">
        <v>6.7270450665661201</v>
      </c>
      <c r="F2292">
        <v>1.02740125462972</v>
      </c>
      <c r="O2292">
        <v>9.6508055011190397</v>
      </c>
    </row>
    <row r="2293" spans="2:16">
      <c r="B2293" t="s">
        <v>45</v>
      </c>
      <c r="C2293" t="s">
        <v>92</v>
      </c>
      <c r="D2293" t="s">
        <v>19</v>
      </c>
      <c r="E2293">
        <v>67.396246746236699</v>
      </c>
      <c r="G2293">
        <v>370.39344496237902</v>
      </c>
      <c r="H2293">
        <v>233.52146443269299</v>
      </c>
      <c r="L2293">
        <v>8.1386386090887406</v>
      </c>
    </row>
    <row r="2294" spans="2:16">
      <c r="B2294" t="s">
        <v>45</v>
      </c>
      <c r="C2294" t="s">
        <v>92</v>
      </c>
      <c r="D2294" t="s">
        <v>20</v>
      </c>
      <c r="E2294">
        <v>27.8341230467576</v>
      </c>
      <c r="F2294">
        <v>9.0057112052166808</v>
      </c>
    </row>
    <row r="2295" spans="2:16">
      <c r="B2295" t="s">
        <v>45</v>
      </c>
      <c r="C2295" t="s">
        <v>92</v>
      </c>
      <c r="D2295" t="s">
        <v>21</v>
      </c>
      <c r="F2295">
        <v>7.7344217840776501</v>
      </c>
      <c r="H2295">
        <v>6.6305458819552801</v>
      </c>
      <c r="O2295">
        <v>12.6118055799821</v>
      </c>
      <c r="P2295">
        <v>2.4263848081983102</v>
      </c>
    </row>
    <row r="2296" spans="2:16">
      <c r="B2296" t="s">
        <v>45</v>
      </c>
      <c r="C2296" t="s">
        <v>92</v>
      </c>
      <c r="D2296" t="s">
        <v>22</v>
      </c>
      <c r="E2296">
        <v>28.389961996333099</v>
      </c>
    </row>
    <row r="2297" spans="2:16">
      <c r="B2297" t="s">
        <v>45</v>
      </c>
      <c r="C2297" t="s">
        <v>92</v>
      </c>
      <c r="D2297" t="s">
        <v>23</v>
      </c>
      <c r="E2297">
        <v>24.824848832593499</v>
      </c>
      <c r="G2297">
        <v>255.69927469428299</v>
      </c>
      <c r="H2297">
        <v>60.634329582710897</v>
      </c>
    </row>
    <row r="2298" spans="2:16">
      <c r="B2298" t="s">
        <v>45</v>
      </c>
      <c r="C2298" t="s">
        <v>92</v>
      </c>
      <c r="D2298" t="s">
        <v>24</v>
      </c>
      <c r="E2298">
        <v>28.880033796823401</v>
      </c>
      <c r="K2298">
        <v>18.928898621665802</v>
      </c>
      <c r="N2298">
        <v>19.742152403534401</v>
      </c>
      <c r="O2298">
        <v>1.02123796914942</v>
      </c>
    </row>
    <row r="2299" spans="2:16">
      <c r="B2299" t="s">
        <v>45</v>
      </c>
      <c r="C2299" t="s">
        <v>92</v>
      </c>
      <c r="D2299" t="s">
        <v>25</v>
      </c>
      <c r="E2299">
        <v>13.522643532301799</v>
      </c>
      <c r="F2299">
        <v>16.518252496000301</v>
      </c>
      <c r="H2299">
        <v>85.831540317531903</v>
      </c>
      <c r="I2299">
        <v>41.030653358771701</v>
      </c>
      <c r="L2299">
        <v>4.9690601379633703</v>
      </c>
      <c r="P2299">
        <v>0.81309710155905202</v>
      </c>
    </row>
    <row r="2300" spans="2:16">
      <c r="B2300" t="s">
        <v>45</v>
      </c>
      <c r="C2300" t="s">
        <v>92</v>
      </c>
      <c r="D2300" t="s">
        <v>26</v>
      </c>
      <c r="E2300">
        <v>4.9225208079439904</v>
      </c>
      <c r="K2300">
        <v>3.37918570659158</v>
      </c>
      <c r="O2300">
        <v>8.6103691703805705</v>
      </c>
      <c r="P2300">
        <v>26.997110185602981</v>
      </c>
    </row>
    <row r="2301" spans="2:16">
      <c r="B2301" t="s">
        <v>45</v>
      </c>
      <c r="C2301" t="s">
        <v>92</v>
      </c>
      <c r="D2301" t="s">
        <v>27</v>
      </c>
      <c r="E2301">
        <v>26.659280026986199</v>
      </c>
      <c r="F2301">
        <v>41.431066651612603</v>
      </c>
      <c r="I2301">
        <v>20.5495304895868</v>
      </c>
      <c r="K2301">
        <v>59.815078120840198</v>
      </c>
      <c r="L2301">
        <v>5.4135626008287199</v>
      </c>
      <c r="N2301">
        <v>10.550350487736001</v>
      </c>
      <c r="O2301">
        <v>26.307815679094901</v>
      </c>
      <c r="P2301">
        <v>17.890931205750501</v>
      </c>
    </row>
    <row r="2302" spans="2:16">
      <c r="B2302" t="s">
        <v>45</v>
      </c>
      <c r="C2302" t="s">
        <v>92</v>
      </c>
      <c r="D2302" t="s">
        <v>28</v>
      </c>
      <c r="E2302">
        <v>7.9427388022045404</v>
      </c>
      <c r="H2302">
        <v>30.738831390069301</v>
      </c>
      <c r="I2302">
        <v>12.049046771321599</v>
      </c>
      <c r="O2302">
        <v>17.428017697794701</v>
      </c>
      <c r="P2302">
        <v>0.46880584501686001</v>
      </c>
    </row>
    <row r="2303" spans="2:16">
      <c r="B2303" t="s">
        <v>45</v>
      </c>
      <c r="C2303" t="s">
        <v>92</v>
      </c>
      <c r="D2303" t="s">
        <v>29</v>
      </c>
      <c r="E2303">
        <v>90.149776321126197</v>
      </c>
      <c r="H2303">
        <v>59.076116019523901</v>
      </c>
      <c r="M2303">
        <v>16.344636842265299</v>
      </c>
      <c r="N2303">
        <v>195.314992531813</v>
      </c>
      <c r="O2303">
        <v>257.80098986890903</v>
      </c>
      <c r="P2303">
        <v>40.451267982464103</v>
      </c>
    </row>
    <row r="2304" spans="2:16">
      <c r="B2304" t="s">
        <v>45</v>
      </c>
      <c r="C2304" t="s">
        <v>92</v>
      </c>
      <c r="D2304" t="s">
        <v>30</v>
      </c>
      <c r="E2304">
        <v>73.933044099135202</v>
      </c>
      <c r="F2304">
        <v>89.008179309054299</v>
      </c>
      <c r="L2304">
        <v>34.039053292208798</v>
      </c>
      <c r="M2304">
        <v>105.62945135063499</v>
      </c>
      <c r="N2304">
        <v>40.200296977280097</v>
      </c>
      <c r="O2304">
        <v>82.435262564557803</v>
      </c>
      <c r="P2304">
        <v>105.112975244955</v>
      </c>
    </row>
    <row r="2305" spans="2:16">
      <c r="B2305" t="s">
        <v>45</v>
      </c>
      <c r="C2305" t="s">
        <v>101</v>
      </c>
      <c r="D2305" t="s">
        <v>25</v>
      </c>
      <c r="K2305">
        <v>11.193468425427501</v>
      </c>
    </row>
    <row r="2306" spans="2:16">
      <c r="B2306" t="s">
        <v>45</v>
      </c>
      <c r="C2306" t="s">
        <v>101</v>
      </c>
      <c r="D2306" t="s">
        <v>28</v>
      </c>
      <c r="I2306">
        <v>0.12837012889622901</v>
      </c>
      <c r="J2306">
        <v>14.4514067290387</v>
      </c>
      <c r="K2306">
        <v>63.3930860149244</v>
      </c>
    </row>
    <row r="2307" spans="2:16">
      <c r="B2307" t="s">
        <v>45</v>
      </c>
      <c r="C2307" t="s">
        <v>101</v>
      </c>
      <c r="D2307" t="s">
        <v>29</v>
      </c>
      <c r="L2307">
        <v>1.94385564965708</v>
      </c>
    </row>
    <row r="2308" spans="2:16">
      <c r="B2308" t="s">
        <v>45</v>
      </c>
      <c r="C2308" t="s">
        <v>93</v>
      </c>
      <c r="D2308" t="s">
        <v>16</v>
      </c>
      <c r="H2308">
        <v>2.6627329857750031</v>
      </c>
      <c r="I2308">
        <v>8.3414139130555606E-2</v>
      </c>
      <c r="J2308">
        <v>33.447161451094438</v>
      </c>
      <c r="L2308">
        <v>2.6627329857750031</v>
      </c>
      <c r="M2308">
        <v>8.3414139130555606E-2</v>
      </c>
      <c r="N2308">
        <v>5.1716766260944409</v>
      </c>
      <c r="P2308">
        <v>2.6627329857750031</v>
      </c>
    </row>
    <row r="2309" spans="2:16">
      <c r="B2309" t="s">
        <v>45</v>
      </c>
      <c r="C2309" t="s">
        <v>93</v>
      </c>
      <c r="D2309" t="s">
        <v>17</v>
      </c>
      <c r="H2309">
        <v>3.6790660347649999</v>
      </c>
      <c r="I2309">
        <v>2.301921905745</v>
      </c>
      <c r="J2309">
        <v>3.7627637818536401</v>
      </c>
      <c r="K2309">
        <v>2.301921905745</v>
      </c>
      <c r="M2309">
        <v>0.28517085431</v>
      </c>
      <c r="N2309">
        <v>0.109615328845</v>
      </c>
      <c r="O2309">
        <v>0.109615328845</v>
      </c>
      <c r="P2309">
        <v>10.08043024</v>
      </c>
    </row>
    <row r="2310" spans="2:16">
      <c r="B2310" t="s">
        <v>45</v>
      </c>
      <c r="C2310" t="s">
        <v>93</v>
      </c>
      <c r="D2310" t="s">
        <v>18</v>
      </c>
      <c r="H2310">
        <v>8.0000000000000004E-4</v>
      </c>
      <c r="J2310">
        <v>4.0000000000000002E-4</v>
      </c>
      <c r="M2310">
        <v>4.0000000000000002E-4</v>
      </c>
      <c r="O2310">
        <v>4.0000000000000002E-4</v>
      </c>
    </row>
    <row r="2311" spans="2:16">
      <c r="B2311" t="s">
        <v>45</v>
      </c>
      <c r="C2311" t="s">
        <v>93</v>
      </c>
      <c r="D2311" t="s">
        <v>19</v>
      </c>
      <c r="H2311">
        <v>0.50740201980150024</v>
      </c>
      <c r="I2311">
        <v>0.32813415106616661</v>
      </c>
      <c r="J2311">
        <v>814.66011277470511</v>
      </c>
      <c r="N2311">
        <v>1.491804473</v>
      </c>
    </row>
    <row r="2312" spans="2:16">
      <c r="B2312" t="s">
        <v>45</v>
      </c>
      <c r="C2312" t="s">
        <v>93</v>
      </c>
      <c r="D2312" t="s">
        <v>20</v>
      </c>
      <c r="H2312">
        <v>0.24502573387500001</v>
      </c>
    </row>
    <row r="2313" spans="2:16">
      <c r="B2313" t="s">
        <v>45</v>
      </c>
      <c r="C2313" t="s">
        <v>93</v>
      </c>
      <c r="D2313" t="s">
        <v>21</v>
      </c>
      <c r="H2313">
        <v>8.0000000000000004E-4</v>
      </c>
      <c r="J2313">
        <v>4.0000000000000002E-4</v>
      </c>
      <c r="L2313">
        <v>8.0000000000000004E-4</v>
      </c>
      <c r="P2313">
        <v>8.0000000000000004E-4</v>
      </c>
    </row>
    <row r="2314" spans="2:16">
      <c r="B2314" t="s">
        <v>45</v>
      </c>
      <c r="C2314" t="s">
        <v>93</v>
      </c>
      <c r="D2314" t="s">
        <v>22</v>
      </c>
      <c r="H2314">
        <v>0.55649666708499967</v>
      </c>
      <c r="I2314">
        <v>0.3537693946383334</v>
      </c>
      <c r="J2314">
        <v>6.1291867196383336</v>
      </c>
      <c r="K2314">
        <v>0.35376939463833351</v>
      </c>
      <c r="M2314">
        <v>0.91026606172333313</v>
      </c>
      <c r="N2314">
        <v>0.3537693946383334</v>
      </c>
      <c r="O2314">
        <v>0.35376939463833351</v>
      </c>
    </row>
    <row r="2315" spans="2:16">
      <c r="B2315" t="s">
        <v>45</v>
      </c>
      <c r="C2315" t="s">
        <v>93</v>
      </c>
      <c r="D2315" t="s">
        <v>23</v>
      </c>
      <c r="H2315">
        <v>8.0000000000000004E-4</v>
      </c>
      <c r="J2315">
        <v>144.19579030284802</v>
      </c>
      <c r="N2315">
        <v>8.0000000000000004E-4</v>
      </c>
    </row>
    <row r="2316" spans="2:16">
      <c r="B2316" t="s">
        <v>45</v>
      </c>
      <c r="C2316" t="s">
        <v>93</v>
      </c>
      <c r="D2316" t="s">
        <v>24</v>
      </c>
      <c r="F2316">
        <v>6.6543555555555606E-2</v>
      </c>
      <c r="H2316">
        <v>9.2124342788944507</v>
      </c>
      <c r="I2316">
        <v>6.0423014601833316</v>
      </c>
      <c r="J2316">
        <v>117.97578239103208</v>
      </c>
      <c r="L2316">
        <v>1.2634919887846301</v>
      </c>
      <c r="N2316">
        <v>17.164249615144701</v>
      </c>
      <c r="O2316">
        <v>8.9781406110706499</v>
      </c>
      <c r="P2316">
        <v>1.2634919887846301</v>
      </c>
    </row>
    <row r="2317" spans="2:16">
      <c r="B2317" t="s">
        <v>45</v>
      </c>
      <c r="C2317" t="s">
        <v>93</v>
      </c>
      <c r="D2317" t="s">
        <v>25</v>
      </c>
      <c r="H2317">
        <v>8.0000000000000004E-4</v>
      </c>
      <c r="J2317">
        <v>208.97475217978101</v>
      </c>
      <c r="N2317">
        <v>8.0000000000000004E-4</v>
      </c>
    </row>
    <row r="2318" spans="2:16">
      <c r="B2318" t="s">
        <v>45</v>
      </c>
      <c r="C2318" t="s">
        <v>93</v>
      </c>
      <c r="D2318" t="s">
        <v>26</v>
      </c>
      <c r="F2318">
        <v>9.4784844444444405E-2</v>
      </c>
      <c r="G2318">
        <v>0.18809771111111101</v>
      </c>
      <c r="H2318">
        <v>3.8589340497006277</v>
      </c>
      <c r="I2318">
        <v>0.37055833389388898</v>
      </c>
      <c r="J2318">
        <v>17.261792941576591</v>
      </c>
      <c r="P2318">
        <v>1.6914050730000001</v>
      </c>
    </row>
    <row r="2319" spans="2:16">
      <c r="B2319" t="s">
        <v>45</v>
      </c>
      <c r="C2319" t="s">
        <v>93</v>
      </c>
      <c r="D2319" t="s">
        <v>27</v>
      </c>
      <c r="H2319">
        <v>48.274085819423</v>
      </c>
      <c r="I2319">
        <v>31.243046728858971</v>
      </c>
      <c r="J2319">
        <v>569.638014907718</v>
      </c>
      <c r="L2319">
        <v>18.2700312095415</v>
      </c>
      <c r="N2319">
        <v>33.5162922820628</v>
      </c>
      <c r="O2319">
        <v>90.216902514395699</v>
      </c>
      <c r="P2319">
        <v>18.2700312095415</v>
      </c>
    </row>
    <row r="2320" spans="2:16">
      <c r="B2320" t="s">
        <v>45</v>
      </c>
      <c r="C2320" t="s">
        <v>93</v>
      </c>
      <c r="D2320" t="s">
        <v>28</v>
      </c>
      <c r="H2320">
        <v>8.0000000000000004E-4</v>
      </c>
      <c r="J2320">
        <v>37.7057161733686</v>
      </c>
      <c r="N2320">
        <v>8.0000000000000004E-4</v>
      </c>
    </row>
    <row r="2321" spans="2:16">
      <c r="B2321" t="s">
        <v>45</v>
      </c>
      <c r="C2321" t="s">
        <v>93</v>
      </c>
      <c r="D2321" t="s">
        <v>29</v>
      </c>
      <c r="F2321">
        <v>0.117488888888889</v>
      </c>
      <c r="G2321">
        <v>0.145522222222222</v>
      </c>
      <c r="H2321">
        <v>9.8633192653888866</v>
      </c>
      <c r="I2321">
        <v>5.7528505918333384</v>
      </c>
      <c r="J2321">
        <v>204.62489098653509</v>
      </c>
      <c r="N2321">
        <v>27.384882152000003</v>
      </c>
    </row>
    <row r="2322" spans="2:16">
      <c r="B2322" t="s">
        <v>45</v>
      </c>
      <c r="C2322" t="s">
        <v>93</v>
      </c>
      <c r="D2322" t="s">
        <v>30</v>
      </c>
      <c r="H2322">
        <v>8.4893754656500064</v>
      </c>
      <c r="I2322">
        <v>5.3884994987833279</v>
      </c>
      <c r="J2322">
        <v>93.439163648783335</v>
      </c>
      <c r="K2322">
        <v>5.3884994987833279</v>
      </c>
      <c r="L2322">
        <v>8.4893754656500064</v>
      </c>
      <c r="M2322">
        <v>5.3884994987833279</v>
      </c>
      <c r="N2322">
        <v>5.3884994987833279</v>
      </c>
      <c r="O2322">
        <v>5.3884994987833279</v>
      </c>
      <c r="P2322">
        <v>8.4893754656500064</v>
      </c>
    </row>
    <row r="2323" spans="2:16">
      <c r="B2323" t="s">
        <v>45</v>
      </c>
      <c r="C2323" t="s">
        <v>94</v>
      </c>
      <c r="D2323" t="s">
        <v>16</v>
      </c>
      <c r="F2323">
        <v>0.700930855499724</v>
      </c>
      <c r="G2323">
        <v>24.6842132319074</v>
      </c>
      <c r="I2323">
        <v>51.063755746678289</v>
      </c>
      <c r="J2323">
        <v>234.90813373402062</v>
      </c>
      <c r="K2323">
        <v>6.2430372595974895</v>
      </c>
      <c r="L2323">
        <v>2.2783429560225001</v>
      </c>
      <c r="M2323">
        <v>2.5051380643643402</v>
      </c>
      <c r="N2323">
        <v>2.7675710376082301</v>
      </c>
      <c r="O2323">
        <v>3.0735212858696999</v>
      </c>
    </row>
    <row r="2324" spans="2:16">
      <c r="B2324" t="s">
        <v>45</v>
      </c>
      <c r="C2324" t="s">
        <v>94</v>
      </c>
      <c r="D2324" t="s">
        <v>17</v>
      </c>
      <c r="F2324">
        <v>0.25260941152264682</v>
      </c>
      <c r="G2324">
        <v>1.1718868590820171</v>
      </c>
      <c r="H2324">
        <v>7.1130728062585302E-2</v>
      </c>
      <c r="I2324">
        <v>0.79377218422147799</v>
      </c>
      <c r="J2324">
        <v>0.30716894977168901</v>
      </c>
      <c r="K2324">
        <v>9.0954894572426598E-4</v>
      </c>
      <c r="L2324">
        <v>5.1586624617924397E-2</v>
      </c>
      <c r="M2324">
        <v>6.3125086112051004E-2</v>
      </c>
      <c r="N2324">
        <v>7.9022244677426204E-2</v>
      </c>
      <c r="O2324">
        <v>0.10178970905703701</v>
      </c>
    </row>
    <row r="2325" spans="2:16">
      <c r="B2325" t="s">
        <v>45</v>
      </c>
      <c r="C2325" t="s">
        <v>94</v>
      </c>
      <c r="D2325" t="s">
        <v>18</v>
      </c>
      <c r="F2325">
        <v>4.7745729339684448</v>
      </c>
      <c r="G2325">
        <v>10.37916731567012</v>
      </c>
      <c r="H2325">
        <v>1.9903752187650481</v>
      </c>
      <c r="I2325">
        <v>8.976957743765059</v>
      </c>
      <c r="J2325">
        <v>25.039609531187651</v>
      </c>
      <c r="K2325">
        <v>23.353984891486604</v>
      </c>
      <c r="L2325">
        <v>0.39748412410643003</v>
      </c>
      <c r="M2325">
        <v>0.43705123789523698</v>
      </c>
      <c r="N2325">
        <v>0.4828358026074</v>
      </c>
      <c r="O2325">
        <v>2.389796115389228</v>
      </c>
    </row>
    <row r="2326" spans="2:16">
      <c r="B2326" t="s">
        <v>45</v>
      </c>
      <c r="C2326" t="s">
        <v>94</v>
      </c>
      <c r="D2326" t="s">
        <v>19</v>
      </c>
      <c r="F2326">
        <v>40.758268667419678</v>
      </c>
      <c r="G2326">
        <v>73.24906349354049</v>
      </c>
      <c r="H2326">
        <v>22.950711445010789</v>
      </c>
      <c r="I2326">
        <v>30.821917808219201</v>
      </c>
      <c r="J2326">
        <v>65.690085255334168</v>
      </c>
      <c r="K2326">
        <v>47.500016082485224</v>
      </c>
    </row>
    <row r="2327" spans="2:16">
      <c r="B2327" t="s">
        <v>45</v>
      </c>
      <c r="C2327" t="s">
        <v>94</v>
      </c>
      <c r="D2327" t="s">
        <v>20</v>
      </c>
      <c r="F2327">
        <v>26.71353875055129</v>
      </c>
      <c r="G2327">
        <v>63.27681483443785</v>
      </c>
      <c r="H2327">
        <v>14.329677662879799</v>
      </c>
      <c r="I2327">
        <v>53.772239384720642</v>
      </c>
      <c r="J2327">
        <v>130.9977939350203</v>
      </c>
      <c r="K2327">
        <v>105.50423764408691</v>
      </c>
    </row>
    <row r="2328" spans="2:16">
      <c r="B2328" t="s">
        <v>45</v>
      </c>
      <c r="C2328" t="s">
        <v>94</v>
      </c>
      <c r="D2328" t="s">
        <v>21</v>
      </c>
      <c r="F2328">
        <v>6.680739291150239</v>
      </c>
      <c r="G2328">
        <v>0.79682581644369599</v>
      </c>
      <c r="H2328">
        <v>0.77085453359425904</v>
      </c>
      <c r="I2328">
        <v>2.4838646082481701</v>
      </c>
      <c r="J2328">
        <v>25.341079161108912</v>
      </c>
      <c r="O2328">
        <v>0.44092575408630802</v>
      </c>
      <c r="P2328">
        <v>0.63683047750629396</v>
      </c>
    </row>
    <row r="2329" spans="2:16">
      <c r="B2329" t="s">
        <v>45</v>
      </c>
      <c r="C2329" t="s">
        <v>94</v>
      </c>
      <c r="D2329" t="s">
        <v>22</v>
      </c>
      <c r="G2329">
        <v>4.0140803891572299</v>
      </c>
      <c r="H2329">
        <v>28.965294361925068</v>
      </c>
      <c r="I2329">
        <v>44.046000375695698</v>
      </c>
      <c r="J2329">
        <v>258.66594776084116</v>
      </c>
      <c r="L2329">
        <v>7.7013147194007203</v>
      </c>
      <c r="M2329">
        <v>4.77509548652883</v>
      </c>
      <c r="N2329">
        <v>5.6058207228475503</v>
      </c>
    </row>
    <row r="2330" spans="2:16">
      <c r="B2330" t="s">
        <v>45</v>
      </c>
      <c r="C2330" t="s">
        <v>94</v>
      </c>
      <c r="D2330" t="s">
        <v>23</v>
      </c>
      <c r="F2330">
        <v>25.62846551399452</v>
      </c>
      <c r="G2330">
        <v>10.477116130366401</v>
      </c>
      <c r="H2330">
        <v>1.6242806894103601</v>
      </c>
      <c r="I2330">
        <v>13.881981091002519</v>
      </c>
      <c r="J2330">
        <v>41.593756730359793</v>
      </c>
      <c r="K2330">
        <v>4.6491705997597004</v>
      </c>
    </row>
    <row r="2331" spans="2:16">
      <c r="B2331" t="s">
        <v>45</v>
      </c>
      <c r="C2331" t="s">
        <v>94</v>
      </c>
      <c r="D2331" t="s">
        <v>24</v>
      </c>
      <c r="F2331">
        <v>1.1054336423203639</v>
      </c>
      <c r="G2331">
        <v>0.64218711843509702</v>
      </c>
      <c r="I2331">
        <v>1.1101084736569671</v>
      </c>
      <c r="J2331">
        <v>2.5393817787052124</v>
      </c>
      <c r="K2331">
        <v>0.118860049617205</v>
      </c>
    </row>
    <row r="2332" spans="2:16">
      <c r="B2332" t="s">
        <v>45</v>
      </c>
      <c r="C2332" t="s">
        <v>94</v>
      </c>
      <c r="D2332" t="s">
        <v>25</v>
      </c>
      <c r="F2332">
        <v>2.5740234675967999</v>
      </c>
      <c r="G2332">
        <v>7.5837320840750664</v>
      </c>
      <c r="H2332">
        <v>1.0595278498741501</v>
      </c>
      <c r="I2332">
        <v>3.6396608757422317</v>
      </c>
      <c r="J2332">
        <v>27.816189807148689</v>
      </c>
      <c r="K2332">
        <v>0.31581007344369399</v>
      </c>
    </row>
    <row r="2333" spans="2:16">
      <c r="B2333" t="s">
        <v>45</v>
      </c>
      <c r="C2333" t="s">
        <v>94</v>
      </c>
      <c r="D2333" t="s">
        <v>26</v>
      </c>
      <c r="F2333">
        <v>0.17181362360478419</v>
      </c>
      <c r="G2333">
        <v>0.52941091031113674</v>
      </c>
      <c r="H2333">
        <v>0.11319181754265301</v>
      </c>
      <c r="I2333">
        <v>1.2150302958266772</v>
      </c>
      <c r="J2333">
        <v>0.34389354905719899</v>
      </c>
      <c r="K2333">
        <v>6.5659440625771498E-3</v>
      </c>
      <c r="N2333">
        <v>0.138475069981919</v>
      </c>
      <c r="O2333">
        <v>0.17006889662828001</v>
      </c>
    </row>
    <row r="2334" spans="2:16">
      <c r="B2334" t="s">
        <v>45</v>
      </c>
      <c r="C2334" t="s">
        <v>94</v>
      </c>
      <c r="D2334" t="s">
        <v>27</v>
      </c>
      <c r="F2334">
        <v>8.7144801997660188</v>
      </c>
      <c r="G2334">
        <v>33.47942900153032</v>
      </c>
      <c r="H2334">
        <v>9.3282082283776688</v>
      </c>
      <c r="I2334">
        <v>28.620102351352109</v>
      </c>
      <c r="J2334">
        <v>22.944239653810843</v>
      </c>
      <c r="K2334">
        <v>7.0902739892864801</v>
      </c>
    </row>
    <row r="2335" spans="2:16">
      <c r="B2335" t="s">
        <v>45</v>
      </c>
      <c r="C2335" t="s">
        <v>94</v>
      </c>
      <c r="D2335" t="s">
        <v>28</v>
      </c>
      <c r="G2335">
        <v>6.22849928556461E-2</v>
      </c>
      <c r="H2335">
        <v>1.750823167857263</v>
      </c>
      <c r="I2335">
        <v>0.47425314183123801</v>
      </c>
      <c r="J2335">
        <v>3.0340249317162948</v>
      </c>
      <c r="K2335">
        <v>6.3017057907559196E-2</v>
      </c>
    </row>
    <row r="2336" spans="2:16">
      <c r="B2336" t="s">
        <v>45</v>
      </c>
      <c r="C2336" t="s">
        <v>94</v>
      </c>
      <c r="D2336" t="s">
        <v>29</v>
      </c>
      <c r="F2336">
        <v>4.4348176246933102</v>
      </c>
      <c r="G2336">
        <v>6.26037903549273</v>
      </c>
      <c r="H2336">
        <v>9.9946502717700589</v>
      </c>
      <c r="I2336">
        <v>10.697322167975599</v>
      </c>
      <c r="J2336">
        <v>56.504598592645642</v>
      </c>
      <c r="L2336">
        <v>5.5232644507193802</v>
      </c>
    </row>
    <row r="2337" spans="2:15">
      <c r="B2337" t="s">
        <v>45</v>
      </c>
      <c r="C2337" t="s">
        <v>94</v>
      </c>
      <c r="D2337" t="s">
        <v>30</v>
      </c>
      <c r="F2337">
        <v>2.7595216063873198</v>
      </c>
      <c r="G2337">
        <v>7.3070790233792202</v>
      </c>
      <c r="I2337">
        <v>6.2192570225772901</v>
      </c>
      <c r="J2337">
        <v>94.323611380567897</v>
      </c>
      <c r="K2337">
        <v>7.8285821435349598</v>
      </c>
    </row>
    <row r="2338" spans="2:15">
      <c r="B2338" t="s">
        <v>45</v>
      </c>
      <c r="C2338" t="s">
        <v>95</v>
      </c>
      <c r="D2338" t="s">
        <v>16</v>
      </c>
      <c r="E2338">
        <v>7.5393108359502499</v>
      </c>
      <c r="I2338">
        <v>7.2197885086715701</v>
      </c>
      <c r="J2338">
        <v>20.368814704877401</v>
      </c>
      <c r="K2338">
        <v>24.022015744289799</v>
      </c>
      <c r="M2338">
        <v>3.62138603277121</v>
      </c>
      <c r="N2338">
        <v>25.766803606301099</v>
      </c>
      <c r="O2338">
        <v>27.733789824929801</v>
      </c>
    </row>
    <row r="2339" spans="2:15">
      <c r="B2339" t="s">
        <v>45</v>
      </c>
      <c r="C2339" t="s">
        <v>95</v>
      </c>
      <c r="D2339" t="s">
        <v>17</v>
      </c>
      <c r="E2339">
        <v>2.8538812785388101</v>
      </c>
      <c r="H2339">
        <v>0.30217566478646202</v>
      </c>
      <c r="I2339">
        <v>1.1564747664667101</v>
      </c>
      <c r="J2339">
        <v>5.7033642197983498</v>
      </c>
      <c r="K2339">
        <v>2.5467775416246399</v>
      </c>
      <c r="L2339">
        <v>2.1357477542006098</v>
      </c>
      <c r="M2339">
        <v>3.1336735607485</v>
      </c>
      <c r="N2339">
        <v>7.2235689531376499</v>
      </c>
      <c r="O2339">
        <v>3.5670867307492999</v>
      </c>
    </row>
    <row r="2340" spans="2:15">
      <c r="B2340" t="s">
        <v>45</v>
      </c>
      <c r="C2340" t="s">
        <v>95</v>
      </c>
      <c r="D2340" t="s">
        <v>18</v>
      </c>
      <c r="E2340">
        <v>12.347838908062</v>
      </c>
      <c r="J2340">
        <v>2.1478778213282901</v>
      </c>
      <c r="K2340">
        <v>7.0343006425599501</v>
      </c>
      <c r="N2340">
        <v>2.2466708581638999</v>
      </c>
      <c r="O2340">
        <v>7.0411177084989198</v>
      </c>
    </row>
    <row r="2341" spans="2:15">
      <c r="B2341" t="s">
        <v>45</v>
      </c>
      <c r="C2341" t="s">
        <v>95</v>
      </c>
      <c r="D2341" t="s">
        <v>19</v>
      </c>
      <c r="E2341">
        <v>83.440249490289403</v>
      </c>
      <c r="J2341">
        <v>62.485246321359497</v>
      </c>
      <c r="K2341">
        <v>96.9218840448099</v>
      </c>
      <c r="N2341">
        <v>22.143878560511901</v>
      </c>
      <c r="O2341">
        <v>104.82726491485001</v>
      </c>
    </row>
    <row r="2342" spans="2:15">
      <c r="B2342" t="s">
        <v>45</v>
      </c>
      <c r="C2342" t="s">
        <v>95</v>
      </c>
      <c r="D2342" t="s">
        <v>20</v>
      </c>
      <c r="E2342">
        <v>5.7282892935355099</v>
      </c>
      <c r="I2342">
        <v>6.8085623075087804</v>
      </c>
      <c r="J2342">
        <v>20.553979193736701</v>
      </c>
      <c r="K2342">
        <v>22.538119088824299</v>
      </c>
      <c r="L2342">
        <v>10.070862780208</v>
      </c>
      <c r="M2342">
        <v>17.6703046054295</v>
      </c>
      <c r="N2342">
        <v>28.8211143946329</v>
      </c>
      <c r="O2342">
        <v>28.253548675968201</v>
      </c>
    </row>
    <row r="2343" spans="2:15">
      <c r="B2343" t="s">
        <v>45</v>
      </c>
      <c r="C2343" t="s">
        <v>95</v>
      </c>
      <c r="D2343" t="s">
        <v>21</v>
      </c>
      <c r="E2343">
        <v>4.6821978080961699</v>
      </c>
      <c r="I2343">
        <v>1.2048069216577999</v>
      </c>
      <c r="J2343">
        <v>8.3726362044338902</v>
      </c>
      <c r="N2343">
        <v>2.9303404351133802</v>
      </c>
      <c r="O2343">
        <v>0.125549951916687</v>
      </c>
    </row>
    <row r="2344" spans="2:15">
      <c r="B2344" t="s">
        <v>45</v>
      </c>
      <c r="C2344" t="s">
        <v>95</v>
      </c>
      <c r="D2344" t="s">
        <v>22</v>
      </c>
      <c r="E2344">
        <v>50.570220002390798</v>
      </c>
      <c r="I2344">
        <v>17.725773718924401</v>
      </c>
      <c r="J2344">
        <v>13.6245233757208</v>
      </c>
      <c r="K2344">
        <v>23.103875398237701</v>
      </c>
      <c r="M2344">
        <v>6.4014070472858302</v>
      </c>
      <c r="N2344">
        <v>9.5403685115642194</v>
      </c>
      <c r="O2344">
        <v>19.978475421119601</v>
      </c>
    </row>
    <row r="2345" spans="2:15">
      <c r="B2345" t="s">
        <v>45</v>
      </c>
      <c r="C2345" t="s">
        <v>95</v>
      </c>
      <c r="D2345" t="s">
        <v>23</v>
      </c>
      <c r="E2345">
        <v>24.854619359856599</v>
      </c>
      <c r="J2345">
        <v>27.894491715378599</v>
      </c>
      <c r="K2345">
        <v>45.138620312954302</v>
      </c>
      <c r="N2345">
        <v>27.8863793204907</v>
      </c>
      <c r="O2345">
        <v>49.822126028023703</v>
      </c>
    </row>
    <row r="2346" spans="2:15">
      <c r="B2346" t="s">
        <v>45</v>
      </c>
      <c r="C2346" t="s">
        <v>95</v>
      </c>
      <c r="D2346" t="s">
        <v>24</v>
      </c>
      <c r="E2346">
        <v>26.649836308442701</v>
      </c>
      <c r="I2346">
        <v>11.0564571578388</v>
      </c>
      <c r="J2346">
        <v>9.0487718023602302</v>
      </c>
      <c r="K2346">
        <v>22.042067674700601</v>
      </c>
      <c r="M2346">
        <v>11.4795267877226</v>
      </c>
      <c r="N2346">
        <v>10.204897211633501</v>
      </c>
      <c r="O2346">
        <v>22.452080331414699</v>
      </c>
    </row>
    <row r="2347" spans="2:15">
      <c r="B2347" t="s">
        <v>45</v>
      </c>
      <c r="C2347" t="s">
        <v>95</v>
      </c>
      <c r="D2347" t="s">
        <v>25</v>
      </c>
      <c r="E2347">
        <v>3.0217566478646201</v>
      </c>
      <c r="I2347">
        <v>4.93740114006029</v>
      </c>
      <c r="J2347">
        <v>17.380318683944999</v>
      </c>
      <c r="K2347">
        <v>14.223152232579899</v>
      </c>
      <c r="M2347">
        <v>1.7701525054466301</v>
      </c>
      <c r="N2347">
        <v>20.959794614347601</v>
      </c>
      <c r="O2347">
        <v>16.6461533965157</v>
      </c>
    </row>
    <row r="2348" spans="2:15">
      <c r="B2348" t="s">
        <v>45</v>
      </c>
      <c r="C2348" t="s">
        <v>95</v>
      </c>
      <c r="D2348" t="s">
        <v>26</v>
      </c>
      <c r="E2348">
        <v>8.8339847015794195</v>
      </c>
      <c r="I2348">
        <v>5.0834161835176896</v>
      </c>
      <c r="J2348">
        <v>22.483898722551899</v>
      </c>
      <c r="K2348">
        <v>26.9864370434039</v>
      </c>
      <c r="L2348">
        <v>10.9721133036787</v>
      </c>
      <c r="M2348">
        <v>16.917289716402301</v>
      </c>
      <c r="N2348">
        <v>31.488139641355801</v>
      </c>
      <c r="O2348">
        <v>33.185294012585302</v>
      </c>
    </row>
    <row r="2349" spans="2:15">
      <c r="B2349" t="s">
        <v>45</v>
      </c>
      <c r="C2349" t="s">
        <v>95</v>
      </c>
      <c r="D2349" t="s">
        <v>27</v>
      </c>
      <c r="E2349">
        <v>42.503320776883797</v>
      </c>
      <c r="I2349">
        <v>23.8117105493039</v>
      </c>
      <c r="J2349">
        <v>36.3495969463603</v>
      </c>
      <c r="M2349">
        <v>26.652868318278699</v>
      </c>
      <c r="N2349">
        <v>42.755192429892702</v>
      </c>
      <c r="O2349">
        <v>4.3202103401294902</v>
      </c>
    </row>
    <row r="2350" spans="2:15">
      <c r="B2350" t="s">
        <v>45</v>
      </c>
      <c r="C2350" t="s">
        <v>95</v>
      </c>
      <c r="D2350" t="s">
        <v>28</v>
      </c>
      <c r="E2350">
        <v>20.0175222301215</v>
      </c>
      <c r="I2350">
        <v>6.4216737692710497</v>
      </c>
      <c r="J2350">
        <v>8.5279761510091898</v>
      </c>
      <c r="K2350">
        <v>23.826040789132001</v>
      </c>
      <c r="O2350">
        <v>15.4429280343491</v>
      </c>
    </row>
    <row r="2351" spans="2:15">
      <c r="B2351" t="s">
        <v>45</v>
      </c>
      <c r="C2351" t="s">
        <v>95</v>
      </c>
      <c r="D2351" t="s">
        <v>29</v>
      </c>
      <c r="E2351">
        <v>69.841074808809097</v>
      </c>
      <c r="I2351">
        <v>5.2511514677272197</v>
      </c>
      <c r="J2351">
        <v>54.948338545964504</v>
      </c>
      <c r="K2351">
        <v>97.224762322558405</v>
      </c>
      <c r="N2351">
        <v>39.0150238784002</v>
      </c>
      <c r="O2351">
        <v>104.095685743583</v>
      </c>
    </row>
    <row r="2352" spans="2:15">
      <c r="B2352" t="s">
        <v>45</v>
      </c>
      <c r="C2352" t="s">
        <v>95</v>
      </c>
      <c r="D2352" t="s">
        <v>30</v>
      </c>
      <c r="E2352">
        <v>101.547794336724</v>
      </c>
      <c r="I2352">
        <v>21.293257792024001</v>
      </c>
      <c r="J2352">
        <v>161.56570096166499</v>
      </c>
      <c r="N2352">
        <v>59.207884456518997</v>
      </c>
      <c r="O2352">
        <v>2.0867487537625302</v>
      </c>
    </row>
    <row r="2353" spans="2:16">
      <c r="B2353" t="s">
        <v>45</v>
      </c>
      <c r="C2353" t="s">
        <v>96</v>
      </c>
      <c r="D2353" t="s">
        <v>16</v>
      </c>
      <c r="F2353">
        <v>9.6271169319645002E-3</v>
      </c>
      <c r="H2353">
        <v>4.3389822791952797E-3</v>
      </c>
      <c r="M2353">
        <v>18.381940952149598</v>
      </c>
      <c r="N2353">
        <v>9.5391003195796102</v>
      </c>
      <c r="O2353">
        <v>31.7566891072975</v>
      </c>
      <c r="P2353">
        <v>26.498542851020598</v>
      </c>
    </row>
    <row r="2354" spans="2:16">
      <c r="B2354" t="s">
        <v>45</v>
      </c>
      <c r="C2354" t="s">
        <v>96</v>
      </c>
      <c r="D2354" t="s">
        <v>17</v>
      </c>
      <c r="F2354">
        <v>3.7147728757476697E-2</v>
      </c>
      <c r="M2354">
        <v>4.3298707100042897</v>
      </c>
      <c r="N2354">
        <v>0.601119066304726</v>
      </c>
      <c r="O2354">
        <v>3.3329814198005998</v>
      </c>
      <c r="P2354">
        <v>3.5766397071979501</v>
      </c>
    </row>
    <row r="2355" spans="2:16">
      <c r="B2355" t="s">
        <v>45</v>
      </c>
      <c r="C2355" t="s">
        <v>96</v>
      </c>
      <c r="D2355" t="s">
        <v>20</v>
      </c>
      <c r="F2355">
        <v>4.5224836286526397E-2</v>
      </c>
      <c r="L2355">
        <v>0.84445802698257899</v>
      </c>
      <c r="M2355">
        <v>21.3162983283576</v>
      </c>
      <c r="O2355">
        <v>25.144280751046299</v>
      </c>
      <c r="P2355">
        <v>9.4270479587139793</v>
      </c>
    </row>
    <row r="2356" spans="2:16">
      <c r="B2356" t="s">
        <v>45</v>
      </c>
      <c r="C2356" t="s">
        <v>96</v>
      </c>
      <c r="D2356" t="s">
        <v>21</v>
      </c>
      <c r="L2356">
        <v>0.140024165995801</v>
      </c>
    </row>
    <row r="2357" spans="2:16">
      <c r="B2357" t="s">
        <v>45</v>
      </c>
      <c r="C2357" t="s">
        <v>96</v>
      </c>
      <c r="D2357" t="s">
        <v>24</v>
      </c>
      <c r="F2357">
        <v>0.71737933536276</v>
      </c>
    </row>
    <row r="2358" spans="2:16">
      <c r="B2358" t="s">
        <v>45</v>
      </c>
      <c r="C2358" t="s">
        <v>96</v>
      </c>
      <c r="D2358" t="s">
        <v>25</v>
      </c>
      <c r="F2358">
        <v>29.8068141903758</v>
      </c>
      <c r="K2358">
        <v>2.8640405913240401</v>
      </c>
      <c r="L2358">
        <v>11.3332765615708</v>
      </c>
      <c r="M2358">
        <v>1.0796661090286499</v>
      </c>
      <c r="N2358">
        <v>13.115380841557601</v>
      </c>
      <c r="O2358">
        <v>3.3282510461055499</v>
      </c>
      <c r="P2358">
        <v>16.398832875042601</v>
      </c>
    </row>
    <row r="2359" spans="2:16">
      <c r="B2359" t="s">
        <v>45</v>
      </c>
      <c r="C2359" t="s">
        <v>96</v>
      </c>
      <c r="D2359" t="s">
        <v>27</v>
      </c>
      <c r="F2359">
        <v>39.034018264840199</v>
      </c>
      <c r="L2359">
        <v>8.3700423413182197</v>
      </c>
      <c r="N2359">
        <v>8.2501087101946702</v>
      </c>
      <c r="O2359">
        <v>2.21043467327836</v>
      </c>
      <c r="P2359">
        <v>8.7882792025402594</v>
      </c>
    </row>
    <row r="2360" spans="2:16">
      <c r="B2360" t="s">
        <v>45</v>
      </c>
      <c r="C2360" t="s">
        <v>96</v>
      </c>
      <c r="D2360" t="s">
        <v>28</v>
      </c>
      <c r="N2360">
        <v>9.5122233929460995E-2</v>
      </c>
      <c r="P2360">
        <v>0.18510710413241699</v>
      </c>
    </row>
    <row r="2361" spans="2:16">
      <c r="B2361" t="s">
        <v>45</v>
      </c>
      <c r="C2361" t="s">
        <v>96</v>
      </c>
      <c r="D2361" t="s">
        <v>29</v>
      </c>
      <c r="F2361">
        <v>0.42418618630305399</v>
      </c>
      <c r="G2361">
        <v>0.418552424721088</v>
      </c>
      <c r="H2361">
        <v>0.16935180625038901</v>
      </c>
      <c r="L2361">
        <v>46.948718456976103</v>
      </c>
      <c r="O2361">
        <v>7.10879640276465</v>
      </c>
    </row>
    <row r="2362" spans="2:16">
      <c r="B2362" t="s">
        <v>45</v>
      </c>
      <c r="C2362" t="s">
        <v>96</v>
      </c>
      <c r="D2362" t="s">
        <v>30</v>
      </c>
      <c r="G2362">
        <v>20.097602739726</v>
      </c>
    </row>
    <row r="2363" spans="2:16">
      <c r="B2363" t="s">
        <v>45</v>
      </c>
      <c r="C2363" t="s">
        <v>97</v>
      </c>
      <c r="D2363" t="s">
        <v>16</v>
      </c>
      <c r="H2363">
        <v>7.9133486466894998E-2</v>
      </c>
      <c r="I2363">
        <v>7.4496752608447306E-2</v>
      </c>
      <c r="J2363">
        <v>1.2574959165775399</v>
      </c>
      <c r="K2363">
        <v>5.6811174745198496</v>
      </c>
      <c r="L2363">
        <v>0.62653101032450498</v>
      </c>
      <c r="M2363">
        <v>3.2004502126532302</v>
      </c>
      <c r="N2363">
        <v>3.4601721156059999</v>
      </c>
      <c r="O2363">
        <v>1.7568870829402601</v>
      </c>
      <c r="P2363">
        <v>3.3141494115284198</v>
      </c>
    </row>
    <row r="2364" spans="2:16">
      <c r="B2364" t="s">
        <v>45</v>
      </c>
      <c r="C2364" t="s">
        <v>97</v>
      </c>
      <c r="D2364" t="s">
        <v>17</v>
      </c>
      <c r="F2364">
        <v>2.1885387145361999E-4</v>
      </c>
      <c r="G2364">
        <v>2.9942685958658499</v>
      </c>
      <c r="H2364">
        <v>4.7541548581442301E-4</v>
      </c>
      <c r="I2364">
        <v>0.69828567158577404</v>
      </c>
      <c r="J2364">
        <v>13.716895819196999</v>
      </c>
      <c r="K2364">
        <v>1.4582142402108601E-3</v>
      </c>
      <c r="L2364">
        <v>6.7238958241040603</v>
      </c>
      <c r="M2364">
        <v>7.6911262790979897</v>
      </c>
      <c r="N2364">
        <v>2.9543122026547599</v>
      </c>
      <c r="O2364">
        <v>7.1484127016866097</v>
      </c>
      <c r="P2364">
        <v>5.6097824495698401</v>
      </c>
    </row>
    <row r="2365" spans="2:16">
      <c r="B2365" t="s">
        <v>45</v>
      </c>
      <c r="C2365" t="s">
        <v>97</v>
      </c>
      <c r="D2365" t="s">
        <v>18</v>
      </c>
      <c r="F2365">
        <v>3.3822871042832201E-4</v>
      </c>
      <c r="G2365">
        <v>8.4557177607080304E-4</v>
      </c>
      <c r="H2365">
        <v>1.1413721094622</v>
      </c>
      <c r="I2365">
        <v>5.9723243113140203</v>
      </c>
      <c r="J2365">
        <v>27.49610098357525</v>
      </c>
      <c r="K2365">
        <v>47.777557209339605</v>
      </c>
      <c r="L2365">
        <v>13.3352742871296</v>
      </c>
      <c r="M2365">
        <v>22.1316764165101</v>
      </c>
      <c r="N2365">
        <v>43.154112308330326</v>
      </c>
      <c r="O2365">
        <v>23.057606641157768</v>
      </c>
      <c r="P2365">
        <v>29.178244330549202</v>
      </c>
    </row>
    <row r="2366" spans="2:16">
      <c r="B2366" t="s">
        <v>45</v>
      </c>
      <c r="C2366" t="s">
        <v>97</v>
      </c>
      <c r="D2366" t="s">
        <v>19</v>
      </c>
      <c r="F2366">
        <v>0.22</v>
      </c>
      <c r="G2366">
        <v>6.78</v>
      </c>
      <c r="H2366">
        <v>40.662125806657301</v>
      </c>
      <c r="I2366">
        <v>1.7618485468356</v>
      </c>
      <c r="J2366">
        <v>200.61204229367101</v>
      </c>
      <c r="K2366">
        <v>899.65516673361697</v>
      </c>
      <c r="L2366">
        <v>89.118916456715198</v>
      </c>
      <c r="M2366">
        <v>166.69036506820899</v>
      </c>
      <c r="N2366">
        <v>884.5956684364171</v>
      </c>
      <c r="O2366">
        <v>123.19665943015799</v>
      </c>
      <c r="P2366">
        <v>235.929806105941</v>
      </c>
    </row>
    <row r="2367" spans="2:16">
      <c r="B2367" t="s">
        <v>45</v>
      </c>
      <c r="C2367" t="s">
        <v>97</v>
      </c>
      <c r="D2367" t="s">
        <v>20</v>
      </c>
      <c r="G2367">
        <v>5.6260603980782399E-2</v>
      </c>
      <c r="I2367">
        <v>1.2695422040368901E-2</v>
      </c>
      <c r="J2367">
        <v>4.2365180740413497E-2</v>
      </c>
      <c r="K2367">
        <v>5.1772634795914201E-3</v>
      </c>
      <c r="L2367">
        <v>2.5329731661574699E-2</v>
      </c>
      <c r="M2367">
        <v>2.3353607639616299E-2</v>
      </c>
      <c r="N2367">
        <v>1.5904942960804299E-2</v>
      </c>
      <c r="O2367">
        <v>2.40615947612207E-2</v>
      </c>
      <c r="P2367">
        <v>1.9681312685359401E-2</v>
      </c>
    </row>
    <row r="2368" spans="2:16">
      <c r="B2368" t="s">
        <v>45</v>
      </c>
      <c r="C2368" t="s">
        <v>97</v>
      </c>
      <c r="D2368" t="s">
        <v>21</v>
      </c>
      <c r="G2368">
        <v>2</v>
      </c>
      <c r="H2368">
        <v>1.3059871834922501</v>
      </c>
      <c r="I2368">
        <v>0.46512724691125101</v>
      </c>
      <c r="J2368">
        <v>14.5662045947343</v>
      </c>
      <c r="K2368">
        <v>21.778343403950998</v>
      </c>
      <c r="L2368">
        <v>6.6595133252968699</v>
      </c>
      <c r="M2368">
        <v>17.734190668271999</v>
      </c>
      <c r="N2368">
        <v>15.1360453572615</v>
      </c>
      <c r="O2368">
        <v>11.5243626487797</v>
      </c>
      <c r="P2368">
        <v>16.592391752056901</v>
      </c>
    </row>
    <row r="2369" spans="2:16">
      <c r="B2369" t="s">
        <v>45</v>
      </c>
      <c r="C2369" t="s">
        <v>97</v>
      </c>
      <c r="D2369" t="s">
        <v>22</v>
      </c>
      <c r="J2369">
        <v>4.0000000000000002E-4</v>
      </c>
    </row>
    <row r="2370" spans="2:16">
      <c r="B2370" t="s">
        <v>45</v>
      </c>
      <c r="C2370" t="s">
        <v>97</v>
      </c>
      <c r="D2370" t="s">
        <v>23</v>
      </c>
      <c r="F2370">
        <v>0.14000000000000001</v>
      </c>
      <c r="G2370">
        <v>0.18831530542210001</v>
      </c>
      <c r="H2370">
        <v>4.6712696945778998</v>
      </c>
      <c r="I2370">
        <v>0.16059461271903999</v>
      </c>
      <c r="J2370">
        <v>20.799485807888399</v>
      </c>
      <c r="K2370">
        <v>94.621958360915599</v>
      </c>
      <c r="L2370">
        <v>9.2271270672728694</v>
      </c>
      <c r="M2370">
        <v>53.230254998950102</v>
      </c>
      <c r="N2370">
        <v>57.106501956688803</v>
      </c>
      <c r="O2370">
        <v>28.557871602740502</v>
      </c>
      <c r="P2370">
        <v>54.9327405372591</v>
      </c>
    </row>
    <row r="2371" spans="2:16">
      <c r="B2371" t="s">
        <v>45</v>
      </c>
      <c r="C2371" t="s">
        <v>97</v>
      </c>
      <c r="D2371" t="s">
        <v>24</v>
      </c>
      <c r="F2371">
        <v>2.15</v>
      </c>
      <c r="G2371">
        <v>4.8499999999999996</v>
      </c>
      <c r="I2371">
        <v>2.92777192186839</v>
      </c>
      <c r="J2371">
        <v>30.718504071489399</v>
      </c>
      <c r="K2371">
        <v>1.28580815948354</v>
      </c>
      <c r="L2371">
        <v>15.1362008206897</v>
      </c>
      <c r="M2371">
        <v>17.7879392062354</v>
      </c>
      <c r="N2371">
        <v>0.72053596643277695</v>
      </c>
      <c r="O2371">
        <v>15.135800820689701</v>
      </c>
      <c r="P2371">
        <v>17.787539206235401</v>
      </c>
    </row>
    <row r="2372" spans="2:16">
      <c r="B2372" t="s">
        <v>45</v>
      </c>
      <c r="C2372" t="s">
        <v>97</v>
      </c>
      <c r="D2372" t="s">
        <v>25</v>
      </c>
      <c r="F2372">
        <v>1.98958064957836E-5</v>
      </c>
      <c r="G2372">
        <v>0.112000171222097</v>
      </c>
      <c r="I2372">
        <v>2.58267351006377E-2</v>
      </c>
      <c r="J2372">
        <v>0.512997608219805</v>
      </c>
      <c r="K2372">
        <v>2.0636332783545601</v>
      </c>
      <c r="L2372">
        <v>0.239447215107401</v>
      </c>
      <c r="M2372">
        <v>1.19381195979429</v>
      </c>
      <c r="N2372">
        <v>1.26184469291196</v>
      </c>
      <c r="O2372">
        <v>0.65831201936727701</v>
      </c>
      <c r="P2372">
        <v>1.2232996213960401</v>
      </c>
    </row>
    <row r="2373" spans="2:16">
      <c r="B2373" t="s">
        <v>45</v>
      </c>
      <c r="C2373" t="s">
        <v>97</v>
      </c>
      <c r="D2373" t="s">
        <v>26</v>
      </c>
      <c r="G2373">
        <v>5.6260603980782399E-2</v>
      </c>
      <c r="I2373">
        <v>1.2695422040368901E-2</v>
      </c>
      <c r="J2373">
        <v>4.2365180740413497E-2</v>
      </c>
      <c r="K2373">
        <v>5.1772634795914201E-3</v>
      </c>
      <c r="L2373">
        <v>2.5329731661574699E-2</v>
      </c>
      <c r="M2373">
        <v>2.56280466017186E-2</v>
      </c>
      <c r="N2373">
        <v>1.3630503998702E-2</v>
      </c>
      <c r="O2373">
        <v>2.5060785281989299E-2</v>
      </c>
      <c r="P2373">
        <v>1.9957370605924601E-2</v>
      </c>
    </row>
    <row r="2374" spans="2:16">
      <c r="B2374" t="s">
        <v>45</v>
      </c>
      <c r="C2374" t="s">
        <v>97</v>
      </c>
      <c r="D2374" t="s">
        <v>27</v>
      </c>
      <c r="J2374">
        <v>4.0000000000000002E-4</v>
      </c>
      <c r="K2374">
        <v>1.9227313556979099E-3</v>
      </c>
      <c r="M2374">
        <v>6.6895562450446295E-4</v>
      </c>
      <c r="N2374">
        <v>6.7805054578860802E-4</v>
      </c>
      <c r="P2374">
        <v>2.7295114132671E-4</v>
      </c>
    </row>
    <row r="2375" spans="2:16">
      <c r="B2375" t="s">
        <v>45</v>
      </c>
      <c r="C2375" t="s">
        <v>97</v>
      </c>
      <c r="D2375" t="s">
        <v>28</v>
      </c>
      <c r="F2375">
        <v>0.44944911955078798</v>
      </c>
      <c r="G2375">
        <v>0.24367362421081801</v>
      </c>
      <c r="I2375">
        <v>0.432588909781497</v>
      </c>
      <c r="J2375">
        <v>2.8994962771253299</v>
      </c>
      <c r="K2375">
        <v>1.0191715367257801</v>
      </c>
      <c r="L2375">
        <v>1.51593329603917</v>
      </c>
      <c r="M2375">
        <v>2.0730452430552639</v>
      </c>
      <c r="N2375">
        <v>1.2370054173692331</v>
      </c>
      <c r="O2375">
        <v>1.5096231099495601</v>
      </c>
      <c r="P2375">
        <v>1.53912206985649</v>
      </c>
    </row>
    <row r="2376" spans="2:16">
      <c r="B2376" t="s">
        <v>45</v>
      </c>
      <c r="C2376" t="s">
        <v>97</v>
      </c>
      <c r="D2376" t="s">
        <v>29</v>
      </c>
      <c r="F2376">
        <v>0.909375419784207</v>
      </c>
      <c r="G2376">
        <v>6.8717262206934002</v>
      </c>
      <c r="H2376">
        <v>2.0343319531094299</v>
      </c>
      <c r="I2376">
        <v>19.632862597742498</v>
      </c>
      <c r="J2376">
        <v>109.76532624999901</v>
      </c>
      <c r="K2376">
        <v>507.94488445332399</v>
      </c>
      <c r="L2376">
        <v>59.2288223134627</v>
      </c>
      <c r="M2376">
        <v>167.0987978043629</v>
      </c>
      <c r="N2376">
        <v>428.40927158905907</v>
      </c>
      <c r="O2376">
        <v>43.176532995156499</v>
      </c>
      <c r="P2376">
        <v>316.35168833211281</v>
      </c>
    </row>
    <row r="2377" spans="2:16">
      <c r="B2377" t="s">
        <v>45</v>
      </c>
      <c r="C2377" t="s">
        <v>97</v>
      </c>
      <c r="D2377" t="s">
        <v>30</v>
      </c>
      <c r="F2377">
        <v>8.7683073662258693</v>
      </c>
      <c r="G2377">
        <v>58.566065219217599</v>
      </c>
      <c r="H2377">
        <v>0.105304350748227</v>
      </c>
      <c r="I2377">
        <v>21.156215182785399</v>
      </c>
      <c r="J2377">
        <v>305.44880958326297</v>
      </c>
      <c r="K2377">
        <v>936.12086832032492</v>
      </c>
      <c r="L2377">
        <v>66.265188483257006</v>
      </c>
      <c r="M2377">
        <v>365.87937386574299</v>
      </c>
      <c r="N2377">
        <v>821.28593114872399</v>
      </c>
      <c r="O2377">
        <v>161.084307054319</v>
      </c>
      <c r="P2377">
        <v>466.67911502710803</v>
      </c>
    </row>
    <row r="2378" spans="2:16">
      <c r="B2378" t="s">
        <v>45</v>
      </c>
      <c r="C2378" t="s">
        <v>98</v>
      </c>
      <c r="D2378" t="s">
        <v>16</v>
      </c>
      <c r="J2378">
        <v>4.0000000000000002E-4</v>
      </c>
      <c r="K2378">
        <v>1.9227313556979099E-3</v>
      </c>
      <c r="M2378">
        <v>6.6895562450446295E-4</v>
      </c>
      <c r="N2378">
        <v>6.7805054578860802E-4</v>
      </c>
      <c r="P2378">
        <v>2.7295114132671E-4</v>
      </c>
    </row>
    <row r="2379" spans="2:16">
      <c r="B2379" t="s">
        <v>45</v>
      </c>
      <c r="C2379" t="s">
        <v>98</v>
      </c>
      <c r="D2379" t="s">
        <v>17</v>
      </c>
      <c r="H2379">
        <v>1.599994E-3</v>
      </c>
      <c r="J2379">
        <v>7.1938006875629096E-3</v>
      </c>
      <c r="K2379">
        <v>4.9709589425840596E-4</v>
      </c>
      <c r="L2379">
        <v>2.76032989896871E-3</v>
      </c>
      <c r="M2379">
        <v>3.85185145905056E-3</v>
      </c>
      <c r="N2379">
        <v>1.09136393198907E-3</v>
      </c>
      <c r="O2379">
        <v>2.83984947026563E-3</v>
      </c>
      <c r="P2379">
        <v>2.2391335027989599E-3</v>
      </c>
    </row>
    <row r="2380" spans="2:16">
      <c r="B2380" t="s">
        <v>45</v>
      </c>
      <c r="C2380" t="s">
        <v>98</v>
      </c>
      <c r="D2380" t="s">
        <v>18</v>
      </c>
      <c r="J2380">
        <v>4.0000000000000002E-4</v>
      </c>
    </row>
    <row r="2381" spans="2:16">
      <c r="B2381" t="s">
        <v>45</v>
      </c>
      <c r="C2381" t="s">
        <v>98</v>
      </c>
      <c r="D2381" t="s">
        <v>19</v>
      </c>
      <c r="H2381">
        <v>4.9599850000000001E-2</v>
      </c>
      <c r="J2381">
        <v>0.21100797417553899</v>
      </c>
      <c r="K2381">
        <v>0.93734900985730496</v>
      </c>
      <c r="L2381">
        <v>9.2298538459742799E-2</v>
      </c>
      <c r="M2381">
        <v>0.52969900708135098</v>
      </c>
      <c r="N2381">
        <v>0.56570738295033696</v>
      </c>
      <c r="O2381">
        <v>0.28405423457148699</v>
      </c>
      <c r="P2381">
        <v>0.54511795339561298</v>
      </c>
    </row>
    <row r="2382" spans="2:16">
      <c r="B2382" t="s">
        <v>45</v>
      </c>
      <c r="C2382" t="s">
        <v>98</v>
      </c>
      <c r="D2382" t="s">
        <v>21</v>
      </c>
      <c r="E2382">
        <v>11.1111111111111</v>
      </c>
      <c r="H2382">
        <v>0.88298415834809396</v>
      </c>
      <c r="I2382">
        <v>10.227326952763001</v>
      </c>
      <c r="J2382">
        <v>42.683354138457702</v>
      </c>
      <c r="K2382">
        <v>84.913981819109097</v>
      </c>
      <c r="L2382">
        <v>24.485280439540102</v>
      </c>
      <c r="M2382">
        <v>61.235416335821199</v>
      </c>
      <c r="N2382">
        <v>58.366469934862401</v>
      </c>
      <c r="O2382">
        <v>40.629691549608097</v>
      </c>
      <c r="P2382">
        <v>59.974650990258603</v>
      </c>
    </row>
    <row r="2383" spans="2:16">
      <c r="B2383" t="s">
        <v>45</v>
      </c>
      <c r="C2383" t="s">
        <v>98</v>
      </c>
      <c r="D2383" t="s">
        <v>22</v>
      </c>
      <c r="J2383">
        <v>4.0000000000000002E-4</v>
      </c>
    </row>
    <row r="2384" spans="2:16">
      <c r="B2384" t="s">
        <v>45</v>
      </c>
      <c r="C2384" t="s">
        <v>98</v>
      </c>
      <c r="D2384" t="s">
        <v>23</v>
      </c>
      <c r="J2384">
        <v>4.0000000000000002E-4</v>
      </c>
      <c r="K2384">
        <v>1.9227313556979099E-3</v>
      </c>
      <c r="L2384">
        <v>9.4179648508646904E-3</v>
      </c>
      <c r="M2384">
        <v>6.6895562450446295E-4</v>
      </c>
      <c r="N2384">
        <v>4.8154845946748598E-3</v>
      </c>
      <c r="O2384">
        <v>5.1744116798375902E-3</v>
      </c>
      <c r="P2384">
        <v>2.0905795546788302E-3</v>
      </c>
    </row>
    <row r="2385" spans="2:16">
      <c r="B2385" t="s">
        <v>45</v>
      </c>
      <c r="C2385" t="s">
        <v>98</v>
      </c>
      <c r="D2385" t="s">
        <v>24</v>
      </c>
      <c r="J2385">
        <v>4.0000000000000002E-4</v>
      </c>
    </row>
    <row r="2386" spans="2:16">
      <c r="B2386" t="s">
        <v>45</v>
      </c>
      <c r="C2386" t="s">
        <v>98</v>
      </c>
      <c r="D2386" t="s">
        <v>25</v>
      </c>
      <c r="J2386">
        <v>4.0000000000000002E-4</v>
      </c>
      <c r="K2386">
        <v>1.9227313556979099E-3</v>
      </c>
      <c r="M2386">
        <v>6.6895562450446295E-4</v>
      </c>
      <c r="N2386">
        <v>6.7805054578860802E-4</v>
      </c>
      <c r="P2386">
        <v>2.7295114132671E-4</v>
      </c>
    </row>
    <row r="2387" spans="2:16">
      <c r="B2387" t="s">
        <v>45</v>
      </c>
      <c r="C2387" t="s">
        <v>98</v>
      </c>
      <c r="D2387" t="s">
        <v>27</v>
      </c>
      <c r="J2387">
        <v>4.0000000000000002E-4</v>
      </c>
    </row>
    <row r="2388" spans="2:16">
      <c r="B2388" t="s">
        <v>45</v>
      </c>
      <c r="C2388" t="s">
        <v>98</v>
      </c>
      <c r="D2388" t="s">
        <v>28</v>
      </c>
      <c r="J2388">
        <v>4.0000000000000002E-4</v>
      </c>
    </row>
    <row r="2389" spans="2:16">
      <c r="B2389" t="s">
        <v>45</v>
      </c>
      <c r="C2389" t="s">
        <v>98</v>
      </c>
      <c r="D2389" t="s">
        <v>29</v>
      </c>
      <c r="F2389">
        <v>3.4857452980612798E-3</v>
      </c>
      <c r="G2389">
        <v>8.7143632451532095E-3</v>
      </c>
      <c r="H2389">
        <v>1.3542981192245101E-2</v>
      </c>
      <c r="I2389">
        <v>3.0690906810596899E-2</v>
      </c>
      <c r="J2389">
        <v>0.41433412532441399</v>
      </c>
      <c r="K2389">
        <v>1.86285604947857</v>
      </c>
      <c r="L2389">
        <v>0.19883034606722599</v>
      </c>
      <c r="M2389">
        <v>1.0502885845368399</v>
      </c>
      <c r="N2389">
        <v>1.13142798635261</v>
      </c>
      <c r="O2389">
        <v>0.57248698811611198</v>
      </c>
      <c r="P2389">
        <v>1.0855341756061201</v>
      </c>
    </row>
    <row r="2390" spans="2:16">
      <c r="B2390" t="s">
        <v>45</v>
      </c>
      <c r="C2390" t="s">
        <v>98</v>
      </c>
      <c r="D2390" t="s">
        <v>30</v>
      </c>
      <c r="F2390">
        <v>4.5314688874796701E-4</v>
      </c>
      <c r="G2390">
        <v>1.0265328672218701</v>
      </c>
      <c r="H2390">
        <v>0.76300718755499197</v>
      </c>
      <c r="I2390">
        <v>0.35502040980224903</v>
      </c>
      <c r="J2390">
        <v>7.8627905663330298</v>
      </c>
      <c r="K2390">
        <v>0.58657377325814197</v>
      </c>
      <c r="L2390">
        <v>3.6528811666355598</v>
      </c>
      <c r="M2390">
        <v>4.6658542038107198</v>
      </c>
      <c r="N2390">
        <v>1.9332423612818701</v>
      </c>
      <c r="O2390">
        <v>4.0974933535548397</v>
      </c>
      <c r="P2390">
        <v>3.46498239714108</v>
      </c>
    </row>
    <row r="2391" spans="2:16">
      <c r="B2391" t="s">
        <v>45</v>
      </c>
      <c r="C2391" t="s">
        <v>99</v>
      </c>
      <c r="D2391" t="s">
        <v>16</v>
      </c>
      <c r="F2391">
        <v>0.58305074376686306</v>
      </c>
      <c r="I2391">
        <v>1.27057802004292</v>
      </c>
      <c r="J2391">
        <v>5.9262120629845398</v>
      </c>
      <c r="K2391">
        <v>28.794731876835701</v>
      </c>
      <c r="L2391">
        <v>137.43073121921299</v>
      </c>
      <c r="M2391">
        <v>284.387258020834</v>
      </c>
      <c r="N2391">
        <v>218.631327655159</v>
      </c>
      <c r="O2391">
        <v>378.53987723907898</v>
      </c>
      <c r="P2391">
        <v>475.66159137037101</v>
      </c>
    </row>
    <row r="2392" spans="2:16">
      <c r="B2392" t="s">
        <v>45</v>
      </c>
      <c r="C2392" t="s">
        <v>99</v>
      </c>
      <c r="D2392" t="s">
        <v>17</v>
      </c>
      <c r="F2392">
        <v>2.2497920233401398</v>
      </c>
      <c r="I2392">
        <v>4.20656460244538</v>
      </c>
      <c r="J2392">
        <v>18.142037868813706</v>
      </c>
      <c r="K2392">
        <v>45.2004693869373</v>
      </c>
      <c r="L2392">
        <v>40.900553276695703</v>
      </c>
      <c r="M2392">
        <v>25.816142803574699</v>
      </c>
      <c r="N2392">
        <v>44.333400794108599</v>
      </c>
      <c r="O2392">
        <v>47.548494323850903</v>
      </c>
      <c r="P2392">
        <v>41.625887585800399</v>
      </c>
    </row>
    <row r="2393" spans="2:16">
      <c r="B2393" t="s">
        <v>45</v>
      </c>
      <c r="C2393" t="s">
        <v>99</v>
      </c>
      <c r="D2393" t="s">
        <v>18</v>
      </c>
      <c r="F2393">
        <v>3.8419023109614701</v>
      </c>
      <c r="G2393">
        <v>1.42091937663595</v>
      </c>
      <c r="I2393">
        <v>8.2870038850157393</v>
      </c>
      <c r="J2393">
        <v>37.570904065971199</v>
      </c>
      <c r="K2393">
        <v>145.531181473461</v>
      </c>
      <c r="L2393">
        <v>210.00894351603</v>
      </c>
      <c r="N2393">
        <v>38.133713943414897</v>
      </c>
      <c r="O2393">
        <v>177.632197602101</v>
      </c>
      <c r="P2393">
        <v>200.858621732431</v>
      </c>
    </row>
    <row r="2394" spans="2:16">
      <c r="B2394" t="s">
        <v>45</v>
      </c>
      <c r="C2394" t="s">
        <v>99</v>
      </c>
      <c r="D2394" t="s">
        <v>19</v>
      </c>
      <c r="F2394">
        <v>44.223670504200001</v>
      </c>
      <c r="H2394">
        <v>111.19329150888299</v>
      </c>
      <c r="I2394">
        <v>140.67263655011601</v>
      </c>
      <c r="J2394">
        <v>1052.72130004273</v>
      </c>
      <c r="K2394">
        <v>594.88322249631301</v>
      </c>
      <c r="L2394">
        <v>1047.1911099593499</v>
      </c>
      <c r="M2394">
        <v>91.388760886551594</v>
      </c>
      <c r="N2394">
        <v>1129.5428549590599</v>
      </c>
      <c r="O2394">
        <v>808.94668928840201</v>
      </c>
      <c r="P2394">
        <v>832.76157646266802</v>
      </c>
    </row>
    <row r="2395" spans="2:16">
      <c r="B2395" t="s">
        <v>45</v>
      </c>
      <c r="C2395" t="s">
        <v>99</v>
      </c>
      <c r="D2395" t="s">
        <v>20</v>
      </c>
      <c r="F2395">
        <v>3.8130744320012502</v>
      </c>
      <c r="H2395">
        <v>11.285733464520201</v>
      </c>
      <c r="I2395">
        <v>13.348907726307401</v>
      </c>
      <c r="J2395">
        <v>103.668436165207</v>
      </c>
      <c r="K2395">
        <v>296.65502115052601</v>
      </c>
      <c r="L2395">
        <v>219.22739013518699</v>
      </c>
      <c r="N2395">
        <v>185.17806425230799</v>
      </c>
      <c r="O2395">
        <v>153.624659630819</v>
      </c>
      <c r="P2395">
        <v>174.75583492646999</v>
      </c>
    </row>
    <row r="2396" spans="2:16">
      <c r="B2396" t="s">
        <v>45</v>
      </c>
      <c r="C2396" t="s">
        <v>99</v>
      </c>
      <c r="D2396" t="s">
        <v>21</v>
      </c>
      <c r="F2396">
        <v>0.30599999999999999</v>
      </c>
      <c r="G2396">
        <v>2.6855906106240002</v>
      </c>
      <c r="J2396">
        <v>7.2434254434541101</v>
      </c>
      <c r="K2396">
        <v>27.687002620821701</v>
      </c>
      <c r="N2396">
        <v>0.94049057816099002</v>
      </c>
      <c r="P2396">
        <v>19.726375149649201</v>
      </c>
    </row>
    <row r="2397" spans="2:16">
      <c r="B2397" t="s">
        <v>45</v>
      </c>
      <c r="C2397" t="s">
        <v>99</v>
      </c>
      <c r="D2397" t="s">
        <v>22</v>
      </c>
      <c r="J2397">
        <v>0.17832651661634799</v>
      </c>
      <c r="K2397">
        <v>0.77854986813966098</v>
      </c>
    </row>
    <row r="2398" spans="2:16">
      <c r="B2398" t="s">
        <v>45</v>
      </c>
      <c r="C2398" t="s">
        <v>99</v>
      </c>
      <c r="D2398" t="s">
        <v>23</v>
      </c>
      <c r="F2398">
        <v>15.011195475751901</v>
      </c>
      <c r="I2398">
        <v>26.432595799568698</v>
      </c>
      <c r="J2398">
        <v>109.952074893722</v>
      </c>
      <c r="K2398">
        <v>210.41929909237101</v>
      </c>
      <c r="L2398">
        <v>223.166236163646</v>
      </c>
      <c r="M2398">
        <v>324.64709273829999</v>
      </c>
      <c r="N2398">
        <v>329.64460730124802</v>
      </c>
      <c r="O2398">
        <v>424.41569438613601</v>
      </c>
      <c r="P2398">
        <v>490.42882489346698</v>
      </c>
    </row>
    <row r="2399" spans="2:16">
      <c r="B2399" t="s">
        <v>45</v>
      </c>
      <c r="C2399" t="s">
        <v>99</v>
      </c>
      <c r="D2399" t="s">
        <v>24</v>
      </c>
      <c r="F2399">
        <v>1.53</v>
      </c>
      <c r="G2399">
        <v>1.4669931544021699</v>
      </c>
      <c r="J2399">
        <v>4.0458182369190601</v>
      </c>
      <c r="K2399">
        <v>15.4061884331351</v>
      </c>
    </row>
    <row r="2400" spans="2:16">
      <c r="B2400" t="s">
        <v>45</v>
      </c>
      <c r="C2400" t="s">
        <v>99</v>
      </c>
      <c r="D2400" t="s">
        <v>25</v>
      </c>
      <c r="H2400">
        <v>2.58722460209369</v>
      </c>
      <c r="I2400">
        <v>1.65020718882118</v>
      </c>
      <c r="J2400">
        <v>18.239910408120402</v>
      </c>
      <c r="K2400">
        <v>79.469264200477298</v>
      </c>
      <c r="L2400">
        <v>259.10521394867402</v>
      </c>
      <c r="N2400">
        <v>201.749953830191</v>
      </c>
      <c r="O2400">
        <v>199.99225206249099</v>
      </c>
      <c r="P2400">
        <v>167.766071423044</v>
      </c>
    </row>
    <row r="2401" spans="2:16">
      <c r="B2401" t="s">
        <v>45</v>
      </c>
      <c r="C2401" t="s">
        <v>99</v>
      </c>
      <c r="D2401" t="s">
        <v>26</v>
      </c>
      <c r="F2401">
        <v>8.9760000000000006E-2</v>
      </c>
      <c r="G2401">
        <v>5.4799377599999997E-2</v>
      </c>
      <c r="H2401">
        <v>0.21465932294342699</v>
      </c>
      <c r="I2401">
        <v>0.34056402522566098</v>
      </c>
      <c r="J2401">
        <v>2.4448196212067299</v>
      </c>
      <c r="K2401">
        <v>11.049199401365399</v>
      </c>
      <c r="L2401">
        <v>36.6703290528474</v>
      </c>
      <c r="N2401">
        <v>28.873368672626398</v>
      </c>
      <c r="O2401">
        <v>28.100275291428702</v>
      </c>
      <c r="P2401">
        <v>24.1658549121466</v>
      </c>
    </row>
    <row r="2402" spans="2:16">
      <c r="B2402" t="s">
        <v>45</v>
      </c>
      <c r="C2402" t="s">
        <v>99</v>
      </c>
      <c r="D2402" t="s">
        <v>27</v>
      </c>
      <c r="H2402">
        <v>4.7190911015594299</v>
      </c>
      <c r="I2402">
        <v>2.9690223062688901</v>
      </c>
      <c r="J2402">
        <v>32.992113073347902</v>
      </c>
      <c r="K2402">
        <v>143.64478759692901</v>
      </c>
      <c r="L2402">
        <v>694.91739719488703</v>
      </c>
      <c r="N2402">
        <v>754.21524240052202</v>
      </c>
      <c r="O2402">
        <v>615.14800828390196</v>
      </c>
      <c r="P2402">
        <v>632.88226755418498</v>
      </c>
    </row>
    <row r="2403" spans="2:16">
      <c r="B2403" t="s">
        <v>45</v>
      </c>
      <c r="C2403" t="s">
        <v>99</v>
      </c>
      <c r="D2403" t="s">
        <v>28</v>
      </c>
      <c r="F2403">
        <v>0.20399999999999999</v>
      </c>
      <c r="G2403">
        <v>0.18368196719999999</v>
      </c>
      <c r="I2403">
        <v>0.57704699284166405</v>
      </c>
      <c r="J2403">
        <v>2.8557796254271302</v>
      </c>
      <c r="K2403">
        <v>13.532424470334901</v>
      </c>
    </row>
    <row r="2404" spans="2:16">
      <c r="B2404" t="s">
        <v>45</v>
      </c>
      <c r="C2404" t="s">
        <v>99</v>
      </c>
      <c r="D2404" t="s">
        <v>29</v>
      </c>
      <c r="F2404">
        <v>35.764717668688803</v>
      </c>
      <c r="G2404">
        <v>15.274381308829501</v>
      </c>
      <c r="I2404">
        <v>81.064240762439695</v>
      </c>
      <c r="J2404">
        <v>375.072427519803</v>
      </c>
      <c r="K2404">
        <v>348.811308682125</v>
      </c>
      <c r="L2404">
        <v>487.88519048136902</v>
      </c>
      <c r="M2404">
        <v>366.51105333785301</v>
      </c>
      <c r="N2404">
        <v>540.45070650489197</v>
      </c>
      <c r="O2404">
        <v>612.109926862355</v>
      </c>
      <c r="P2404">
        <v>611.09230287764501</v>
      </c>
    </row>
    <row r="2405" spans="2:16">
      <c r="B2405" t="s">
        <v>45</v>
      </c>
      <c r="C2405" t="s">
        <v>99</v>
      </c>
      <c r="D2405" t="s">
        <v>30</v>
      </c>
      <c r="F2405">
        <v>57.323999999999998</v>
      </c>
      <c r="G2405">
        <v>8.9136342047083392</v>
      </c>
      <c r="I2405">
        <v>128.71457515482001</v>
      </c>
      <c r="J2405">
        <v>479.46325570563698</v>
      </c>
      <c r="K2405">
        <v>631.09085493811699</v>
      </c>
      <c r="L2405">
        <v>370.960489634753</v>
      </c>
    </row>
    <row r="2406" spans="2:16">
      <c r="B2406" t="s">
        <v>46</v>
      </c>
      <c r="C2406" t="s">
        <v>90</v>
      </c>
      <c r="D2406" t="s">
        <v>16</v>
      </c>
      <c r="I2406">
        <v>47.437392989420601</v>
      </c>
      <c r="J2406">
        <v>9.1146647368474891</v>
      </c>
      <c r="M2406">
        <v>57.255470925337903</v>
      </c>
      <c r="N2406">
        <v>23.185541857843099</v>
      </c>
      <c r="O2406">
        <v>19.6171320636637</v>
      </c>
      <c r="P2406">
        <v>91.297275923040104</v>
      </c>
    </row>
    <row r="2407" spans="2:16">
      <c r="B2407" t="s">
        <v>46</v>
      </c>
      <c r="C2407" t="s">
        <v>90</v>
      </c>
      <c r="D2407" t="s">
        <v>17</v>
      </c>
      <c r="H2407">
        <v>2.9233694828225101</v>
      </c>
      <c r="I2407">
        <v>21.890231264185871</v>
      </c>
      <c r="K2407">
        <v>0.84285340843675904</v>
      </c>
      <c r="N2407">
        <v>13.5307714930134</v>
      </c>
      <c r="O2407">
        <v>4.5262618216078101</v>
      </c>
      <c r="P2407">
        <v>3.0428093185835299</v>
      </c>
    </row>
    <row r="2408" spans="2:16">
      <c r="B2408" t="s">
        <v>46</v>
      </c>
      <c r="C2408" t="s">
        <v>90</v>
      </c>
      <c r="D2408" t="s">
        <v>18</v>
      </c>
      <c r="I2408">
        <v>20.0114492704468</v>
      </c>
      <c r="N2408">
        <v>12.000950314692799</v>
      </c>
      <c r="O2408">
        <v>16.924395535324301</v>
      </c>
    </row>
    <row r="2409" spans="2:16">
      <c r="B2409" t="s">
        <v>46</v>
      </c>
      <c r="C2409" t="s">
        <v>90</v>
      </c>
      <c r="D2409" t="s">
        <v>19</v>
      </c>
      <c r="H2409">
        <v>39.60755802542667</v>
      </c>
      <c r="I2409">
        <v>24.6964362775966</v>
      </c>
      <c r="M2409">
        <v>60.888433460959199</v>
      </c>
      <c r="P2409">
        <v>77.586364083854406</v>
      </c>
    </row>
    <row r="2410" spans="2:16">
      <c r="B2410" t="s">
        <v>46</v>
      </c>
      <c r="C2410" t="s">
        <v>90</v>
      </c>
      <c r="D2410" t="s">
        <v>20</v>
      </c>
      <c r="G2410">
        <v>6.9319296018733398</v>
      </c>
      <c r="H2410">
        <v>6.6893261497576297</v>
      </c>
      <c r="I2410">
        <v>24.940293448899599</v>
      </c>
      <c r="J2410">
        <v>18.776662338014901</v>
      </c>
      <c r="K2410">
        <v>6.1096767236744203</v>
      </c>
    </row>
    <row r="2411" spans="2:16">
      <c r="B2411" t="s">
        <v>46</v>
      </c>
      <c r="C2411" t="s">
        <v>90</v>
      </c>
      <c r="D2411" t="s">
        <v>21</v>
      </c>
      <c r="H2411">
        <v>10.88692222868387</v>
      </c>
      <c r="I2411">
        <v>31.703399687458358</v>
      </c>
      <c r="J2411">
        <v>19.680742483757729</v>
      </c>
      <c r="M2411">
        <v>16.766268810530999</v>
      </c>
      <c r="N2411">
        <v>1.8933438146750401</v>
      </c>
      <c r="O2411">
        <v>1.2940952235685199</v>
      </c>
      <c r="P2411">
        <v>18.281540909561699</v>
      </c>
    </row>
    <row r="2412" spans="2:16">
      <c r="B2412" t="s">
        <v>46</v>
      </c>
      <c r="C2412" t="s">
        <v>90</v>
      </c>
      <c r="D2412" t="s">
        <v>22</v>
      </c>
      <c r="H2412">
        <v>1.5040425645256299</v>
      </c>
      <c r="I2412">
        <v>127.24452676386339</v>
      </c>
      <c r="J2412">
        <v>94.291730054582018</v>
      </c>
      <c r="M2412">
        <v>48.461900674744697</v>
      </c>
      <c r="N2412">
        <v>8.1821461265818396</v>
      </c>
      <c r="O2412">
        <v>7.2746036962477101</v>
      </c>
      <c r="P2412">
        <v>55.723235785484398</v>
      </c>
    </row>
    <row r="2413" spans="2:16">
      <c r="B2413" t="s">
        <v>46</v>
      </c>
      <c r="C2413" t="s">
        <v>90</v>
      </c>
      <c r="D2413" t="s">
        <v>23</v>
      </c>
      <c r="H2413">
        <v>5.0995387767550584</v>
      </c>
      <c r="I2413">
        <v>34.330613713884702</v>
      </c>
      <c r="N2413">
        <v>22.9619950022932</v>
      </c>
      <c r="O2413">
        <v>23.782826541278499</v>
      </c>
      <c r="P2413">
        <v>32.376986025412798</v>
      </c>
    </row>
    <row r="2414" spans="2:16">
      <c r="B2414" t="s">
        <v>46</v>
      </c>
      <c r="C2414" t="s">
        <v>90</v>
      </c>
      <c r="D2414" t="s">
        <v>24</v>
      </c>
      <c r="I2414">
        <v>4.9652925958138203</v>
      </c>
      <c r="J2414">
        <v>0.81531108896538096</v>
      </c>
    </row>
    <row r="2415" spans="2:16">
      <c r="B2415" t="s">
        <v>46</v>
      </c>
      <c r="C2415" t="s">
        <v>90</v>
      </c>
      <c r="D2415" t="s">
        <v>25</v>
      </c>
      <c r="H2415">
        <v>0.24791075713834901</v>
      </c>
      <c r="I2415">
        <v>4.0386254281858198</v>
      </c>
    </row>
    <row r="2416" spans="2:16">
      <c r="B2416" t="s">
        <v>46</v>
      </c>
      <c r="C2416" t="s">
        <v>90</v>
      </c>
      <c r="D2416" t="s">
        <v>26</v>
      </c>
      <c r="H2416">
        <v>0.76569517744498605</v>
      </c>
      <c r="I2416">
        <v>5.6589477216006392</v>
      </c>
      <c r="J2416">
        <v>2.4515417178963701</v>
      </c>
      <c r="O2416">
        <v>1.70521632424112</v>
      </c>
      <c r="P2416">
        <v>3.9069910404051198</v>
      </c>
    </row>
    <row r="2417" spans="2:16">
      <c r="B2417" t="s">
        <v>46</v>
      </c>
      <c r="C2417" t="s">
        <v>90</v>
      </c>
      <c r="D2417" t="s">
        <v>27</v>
      </c>
      <c r="I2417">
        <v>20.466435006822</v>
      </c>
      <c r="N2417">
        <v>28.4806668073401</v>
      </c>
      <c r="O2417">
        <v>1.37165664919687</v>
      </c>
      <c r="P2417">
        <v>20.061201379502599</v>
      </c>
    </row>
    <row r="2418" spans="2:16">
      <c r="B2418" t="s">
        <v>46</v>
      </c>
      <c r="C2418" t="s">
        <v>90</v>
      </c>
      <c r="D2418" t="s">
        <v>28</v>
      </c>
      <c r="I2418">
        <v>0.38969759151143701</v>
      </c>
      <c r="J2418">
        <v>1.4012060598205101</v>
      </c>
    </row>
    <row r="2419" spans="2:16">
      <c r="B2419" t="s">
        <v>46</v>
      </c>
      <c r="C2419" t="s">
        <v>90</v>
      </c>
      <c r="D2419" t="s">
        <v>29</v>
      </c>
      <c r="H2419">
        <v>1.40316031070373</v>
      </c>
      <c r="I2419">
        <v>103.64690109948455</v>
      </c>
      <c r="J2419">
        <v>1.1366650419886599</v>
      </c>
      <c r="N2419">
        <v>46.300185848957099</v>
      </c>
      <c r="O2419">
        <v>5.1009370672410501</v>
      </c>
    </row>
    <row r="2420" spans="2:16">
      <c r="B2420" t="s">
        <v>46</v>
      </c>
      <c r="C2420" t="s">
        <v>90</v>
      </c>
      <c r="D2420" t="s">
        <v>30</v>
      </c>
      <c r="H2420">
        <v>24.494148349256101</v>
      </c>
      <c r="I2420">
        <v>32.338312306477299</v>
      </c>
      <c r="J2420">
        <v>6.8118857670713204</v>
      </c>
      <c r="M2420">
        <v>17.102659517791601</v>
      </c>
      <c r="N2420">
        <v>22.852791519709498</v>
      </c>
      <c r="O2420">
        <v>10.702208875706001</v>
      </c>
      <c r="P2420">
        <v>21.795862132664201</v>
      </c>
    </row>
    <row r="2421" spans="2:16">
      <c r="B2421" t="s">
        <v>46</v>
      </c>
      <c r="C2421" t="s">
        <v>100</v>
      </c>
      <c r="D2421" t="s">
        <v>16</v>
      </c>
      <c r="I2421">
        <v>2.2771989062244602</v>
      </c>
      <c r="J2421">
        <v>13.7151427299513</v>
      </c>
      <c r="K2421">
        <v>82.889825123306295</v>
      </c>
    </row>
    <row r="2422" spans="2:16">
      <c r="B2422" t="s">
        <v>46</v>
      </c>
      <c r="C2422" t="s">
        <v>100</v>
      </c>
      <c r="D2422" t="s">
        <v>17</v>
      </c>
      <c r="I2422">
        <v>2.2771989062244602</v>
      </c>
      <c r="J2422">
        <v>19.4135208683287</v>
      </c>
      <c r="K2422">
        <v>105.20156748592059</v>
      </c>
      <c r="L2422">
        <v>201.32615241634801</v>
      </c>
    </row>
    <row r="2423" spans="2:16">
      <c r="B2423" t="s">
        <v>46</v>
      </c>
      <c r="C2423" t="s">
        <v>100</v>
      </c>
      <c r="D2423" t="s">
        <v>18</v>
      </c>
      <c r="I2423">
        <v>2.2771989062244602</v>
      </c>
      <c r="J2423">
        <v>13.7205086312917</v>
      </c>
      <c r="K2423">
        <v>82.910835067775508</v>
      </c>
    </row>
    <row r="2424" spans="2:16">
      <c r="B2424" t="s">
        <v>46</v>
      </c>
      <c r="C2424" t="s">
        <v>100</v>
      </c>
      <c r="D2424" t="s">
        <v>19</v>
      </c>
      <c r="I2424">
        <v>2.2771989062244602</v>
      </c>
      <c r="J2424">
        <v>118.69000361197668</v>
      </c>
    </row>
    <row r="2425" spans="2:16">
      <c r="B2425" t="s">
        <v>46</v>
      </c>
      <c r="C2425" t="s">
        <v>100</v>
      </c>
      <c r="D2425" t="s">
        <v>20</v>
      </c>
      <c r="I2425">
        <v>2.2771989062244602</v>
      </c>
      <c r="J2425">
        <v>34.672743644627602</v>
      </c>
      <c r="K2425">
        <v>164.94836542928499</v>
      </c>
    </row>
    <row r="2426" spans="2:16">
      <c r="B2426" t="s">
        <v>46</v>
      </c>
      <c r="C2426" t="s">
        <v>100</v>
      </c>
      <c r="D2426" t="s">
        <v>21</v>
      </c>
      <c r="I2426">
        <v>2.2771989062244602</v>
      </c>
      <c r="J2426">
        <v>13.2929576899498</v>
      </c>
      <c r="K2426">
        <v>81.23677865760709</v>
      </c>
    </row>
    <row r="2427" spans="2:16">
      <c r="B2427" t="s">
        <v>46</v>
      </c>
      <c r="C2427" t="s">
        <v>100</v>
      </c>
      <c r="D2427" t="s">
        <v>22</v>
      </c>
      <c r="I2427">
        <v>2.2771989062244602</v>
      </c>
      <c r="J2427">
        <v>110.496302259296</v>
      </c>
      <c r="K2427">
        <v>461.83208633110667</v>
      </c>
    </row>
    <row r="2428" spans="2:16">
      <c r="B2428" t="s">
        <v>46</v>
      </c>
      <c r="C2428" t="s">
        <v>100</v>
      </c>
      <c r="D2428" t="s">
        <v>23</v>
      </c>
      <c r="I2428">
        <v>2.2771989062244602</v>
      </c>
      <c r="J2428">
        <v>85.991618259754603</v>
      </c>
    </row>
    <row r="2429" spans="2:16">
      <c r="B2429" t="s">
        <v>46</v>
      </c>
      <c r="C2429" t="s">
        <v>100</v>
      </c>
      <c r="D2429" t="s">
        <v>24</v>
      </c>
      <c r="I2429">
        <v>2.2771989062244518</v>
      </c>
      <c r="J2429">
        <v>2.661215715796061</v>
      </c>
    </row>
    <row r="2430" spans="2:16">
      <c r="B2430" t="s">
        <v>46</v>
      </c>
      <c r="C2430" t="s">
        <v>100</v>
      </c>
      <c r="D2430" t="s">
        <v>25</v>
      </c>
      <c r="I2430">
        <v>2.2771989062244602</v>
      </c>
      <c r="J2430">
        <v>15.778855820435799</v>
      </c>
    </row>
    <row r="2431" spans="2:16">
      <c r="B2431" t="s">
        <v>46</v>
      </c>
      <c r="C2431" t="s">
        <v>100</v>
      </c>
      <c r="D2431" t="s">
        <v>26</v>
      </c>
      <c r="I2431">
        <v>2.2771989062244602</v>
      </c>
      <c r="J2431">
        <v>11.193468425427501</v>
      </c>
      <c r="K2431">
        <v>45.071027453523797</v>
      </c>
    </row>
    <row r="2432" spans="2:16">
      <c r="B2432" t="s">
        <v>46</v>
      </c>
      <c r="C2432" t="s">
        <v>100</v>
      </c>
      <c r="D2432" t="s">
        <v>27</v>
      </c>
      <c r="I2432">
        <v>2.2771989062244602</v>
      </c>
      <c r="J2432">
        <v>11.193468425427501</v>
      </c>
      <c r="K2432">
        <v>21.830562765058499</v>
      </c>
    </row>
    <row r="2433" spans="2:16">
      <c r="B2433" t="s">
        <v>46</v>
      </c>
      <c r="C2433" t="s">
        <v>100</v>
      </c>
      <c r="D2433" t="s">
        <v>28</v>
      </c>
      <c r="H2433">
        <v>1.0139303856537101</v>
      </c>
      <c r="J2433">
        <v>0.31090079184826502</v>
      </c>
    </row>
    <row r="2434" spans="2:16">
      <c r="B2434" t="s">
        <v>46</v>
      </c>
      <c r="C2434" t="s">
        <v>100</v>
      </c>
      <c r="D2434" t="s">
        <v>29</v>
      </c>
      <c r="I2434">
        <v>2.2771989062244602</v>
      </c>
      <c r="J2434">
        <v>79.0160381958123</v>
      </c>
      <c r="K2434">
        <v>338.57253348375502</v>
      </c>
    </row>
    <row r="2435" spans="2:16">
      <c r="B2435" t="s">
        <v>46</v>
      </c>
      <c r="C2435" t="s">
        <v>100</v>
      </c>
      <c r="D2435" t="s">
        <v>30</v>
      </c>
      <c r="I2435">
        <v>2.2771989062244602</v>
      </c>
      <c r="J2435">
        <v>30.10876821852726</v>
      </c>
      <c r="K2435">
        <v>147.07832567698262</v>
      </c>
    </row>
    <row r="2436" spans="2:16">
      <c r="B2436" t="s">
        <v>46</v>
      </c>
      <c r="C2436" t="s">
        <v>91</v>
      </c>
      <c r="D2436" t="s">
        <v>16</v>
      </c>
      <c r="M2436">
        <v>3.3731472265729998</v>
      </c>
      <c r="N2436">
        <v>39.066870503952998</v>
      </c>
      <c r="O2436">
        <v>47.385292502829998</v>
      </c>
      <c r="P2436">
        <v>26.517946714591801</v>
      </c>
    </row>
    <row r="2437" spans="2:16">
      <c r="B2437" t="s">
        <v>46</v>
      </c>
      <c r="C2437" t="s">
        <v>91</v>
      </c>
      <c r="D2437" t="s">
        <v>17</v>
      </c>
      <c r="F2437">
        <v>9.7792893230722608</v>
      </c>
    </row>
    <row r="2438" spans="2:16">
      <c r="B2438" t="s">
        <v>46</v>
      </c>
      <c r="C2438" t="s">
        <v>91</v>
      </c>
      <c r="D2438" t="s">
        <v>18</v>
      </c>
      <c r="F2438">
        <v>2.81954405741011</v>
      </c>
      <c r="O2438">
        <v>16.085983338793099</v>
      </c>
      <c r="P2438">
        <v>17.0540960203076</v>
      </c>
    </row>
    <row r="2439" spans="2:16">
      <c r="B2439" t="s">
        <v>46</v>
      </c>
      <c r="C2439" t="s">
        <v>91</v>
      </c>
      <c r="D2439" t="s">
        <v>19</v>
      </c>
      <c r="F2439">
        <v>172.96069195244101</v>
      </c>
      <c r="G2439">
        <v>264.23880068873899</v>
      </c>
      <c r="M2439">
        <v>98.686920005747098</v>
      </c>
    </row>
    <row r="2440" spans="2:16">
      <c r="B2440" t="s">
        <v>46</v>
      </c>
      <c r="C2440" t="s">
        <v>91</v>
      </c>
      <c r="D2440" t="s">
        <v>21</v>
      </c>
      <c r="F2440">
        <v>19.503522817106699</v>
      </c>
      <c r="M2440">
        <v>69.986773624994299</v>
      </c>
      <c r="N2440">
        <v>20.493690854136599</v>
      </c>
      <c r="O2440">
        <v>6.8637764917286903</v>
      </c>
      <c r="P2440">
        <v>79.283737492762697</v>
      </c>
    </row>
    <row r="2441" spans="2:16">
      <c r="B2441" t="s">
        <v>46</v>
      </c>
      <c r="C2441" t="s">
        <v>91</v>
      </c>
      <c r="D2441" t="s">
        <v>22</v>
      </c>
      <c r="F2441">
        <v>16.849989889156301</v>
      </c>
      <c r="G2441">
        <v>1.4782064578757399</v>
      </c>
      <c r="O2441">
        <v>51.386375345752697</v>
      </c>
      <c r="P2441">
        <v>23.973732565129701</v>
      </c>
    </row>
    <row r="2442" spans="2:16">
      <c r="B2442" t="s">
        <v>46</v>
      </c>
      <c r="C2442" t="s">
        <v>91</v>
      </c>
      <c r="D2442" t="s">
        <v>23</v>
      </c>
      <c r="F2442">
        <v>74.210144603963798</v>
      </c>
      <c r="M2442">
        <v>115.845458349767</v>
      </c>
      <c r="P2442">
        <v>95.071533446388798</v>
      </c>
    </row>
    <row r="2443" spans="2:16">
      <c r="B2443" t="s">
        <v>46</v>
      </c>
      <c r="C2443" t="s">
        <v>91</v>
      </c>
      <c r="D2443" t="s">
        <v>24</v>
      </c>
      <c r="F2443">
        <v>8.4800010926643807</v>
      </c>
      <c r="N2443">
        <v>34.754390469298201</v>
      </c>
      <c r="O2443">
        <v>8.1281859453922696</v>
      </c>
      <c r="P2443">
        <v>0.558457193423465</v>
      </c>
    </row>
    <row r="2444" spans="2:16">
      <c r="B2444" t="s">
        <v>46</v>
      </c>
      <c r="C2444" t="s">
        <v>91</v>
      </c>
      <c r="D2444" t="s">
        <v>25</v>
      </c>
      <c r="M2444">
        <v>146.50690870034401</v>
      </c>
      <c r="P2444">
        <v>147.436819692537</v>
      </c>
    </row>
    <row r="2445" spans="2:16">
      <c r="B2445" t="s">
        <v>46</v>
      </c>
      <c r="C2445" t="s">
        <v>91</v>
      </c>
      <c r="D2445" t="s">
        <v>26</v>
      </c>
      <c r="F2445">
        <v>0.64488515070681596</v>
      </c>
    </row>
    <row r="2446" spans="2:16">
      <c r="B2446" t="s">
        <v>46</v>
      </c>
      <c r="C2446" t="s">
        <v>91</v>
      </c>
      <c r="D2446" t="s">
        <v>27</v>
      </c>
      <c r="N2446">
        <v>175.17474221011199</v>
      </c>
      <c r="O2446">
        <v>85.780700488593794</v>
      </c>
      <c r="P2446">
        <v>11.333248007234801</v>
      </c>
    </row>
    <row r="2447" spans="2:16">
      <c r="B2447" t="s">
        <v>46</v>
      </c>
      <c r="C2447" t="s">
        <v>91</v>
      </c>
      <c r="D2447" t="s">
        <v>28</v>
      </c>
      <c r="F2447">
        <v>12.453543081139401</v>
      </c>
      <c r="G2447">
        <v>12.1049902342897</v>
      </c>
      <c r="M2447">
        <v>51.528357743529597</v>
      </c>
      <c r="N2447">
        <v>11.301493166550401</v>
      </c>
      <c r="O2447">
        <v>10.080259175416501</v>
      </c>
      <c r="P2447">
        <v>60.174958571682502</v>
      </c>
    </row>
    <row r="2448" spans="2:16">
      <c r="B2448" t="s">
        <v>46</v>
      </c>
      <c r="C2448" t="s">
        <v>91</v>
      </c>
      <c r="D2448" t="s">
        <v>29</v>
      </c>
      <c r="F2448">
        <v>74.998867320016601</v>
      </c>
      <c r="G2448">
        <v>43.913956075111699</v>
      </c>
      <c r="N2448">
        <v>42.852861636730701</v>
      </c>
      <c r="O2448">
        <v>54.007962302026499</v>
      </c>
    </row>
    <row r="2449" spans="2:16">
      <c r="B2449" t="s">
        <v>46</v>
      </c>
      <c r="C2449" t="s">
        <v>91</v>
      </c>
      <c r="D2449" t="s">
        <v>30</v>
      </c>
      <c r="F2449">
        <v>2.8589615929682601</v>
      </c>
      <c r="M2449">
        <v>28.008007897947799</v>
      </c>
      <c r="N2449">
        <v>158.51417816332099</v>
      </c>
      <c r="O2449">
        <v>140.46752546702899</v>
      </c>
      <c r="P2449">
        <v>63.6036232484362</v>
      </c>
    </row>
    <row r="2450" spans="2:16">
      <c r="B2450" t="s">
        <v>46</v>
      </c>
      <c r="C2450" t="s">
        <v>92</v>
      </c>
      <c r="D2450" t="s">
        <v>16</v>
      </c>
      <c r="E2450">
        <v>20.5333744245353</v>
      </c>
      <c r="F2450">
        <v>17.999126751678801</v>
      </c>
      <c r="H2450">
        <v>18.384561435277298</v>
      </c>
    </row>
    <row r="2451" spans="2:16">
      <c r="B2451" t="s">
        <v>46</v>
      </c>
      <c r="C2451" t="s">
        <v>92</v>
      </c>
      <c r="D2451" t="s">
        <v>17</v>
      </c>
      <c r="E2451">
        <v>12.9449514643977</v>
      </c>
      <c r="H2451">
        <v>0.76255016566115996</v>
      </c>
      <c r="L2451">
        <v>13.6110398421854</v>
      </c>
    </row>
    <row r="2452" spans="2:16">
      <c r="B2452" t="s">
        <v>46</v>
      </c>
      <c r="C2452" t="s">
        <v>92</v>
      </c>
      <c r="D2452" t="s">
        <v>18</v>
      </c>
      <c r="E2452">
        <v>6.7270450665661201</v>
      </c>
      <c r="F2452">
        <v>1.02740125462972</v>
      </c>
      <c r="O2452">
        <v>6.50361597197272</v>
      </c>
      <c r="P2452">
        <v>17.717536096084899</v>
      </c>
    </row>
    <row r="2453" spans="2:16">
      <c r="B2453" t="s">
        <v>46</v>
      </c>
      <c r="C2453" t="s">
        <v>92</v>
      </c>
      <c r="D2453" t="s">
        <v>19</v>
      </c>
      <c r="E2453">
        <v>67.396246746236699</v>
      </c>
      <c r="G2453">
        <v>370.39344496237902</v>
      </c>
      <c r="H2453">
        <v>233.52146443269299</v>
      </c>
      <c r="I2453">
        <v>294.13115666060401</v>
      </c>
      <c r="J2453">
        <v>75.190940082025605</v>
      </c>
    </row>
    <row r="2454" spans="2:16">
      <c r="B2454" t="s">
        <v>46</v>
      </c>
      <c r="C2454" t="s">
        <v>92</v>
      </c>
      <c r="D2454" t="s">
        <v>20</v>
      </c>
      <c r="E2454">
        <v>27.8341230467576</v>
      </c>
      <c r="F2454">
        <v>9.0057112052166808</v>
      </c>
    </row>
    <row r="2455" spans="2:16">
      <c r="B2455" t="s">
        <v>46</v>
      </c>
      <c r="C2455" t="s">
        <v>92</v>
      </c>
      <c r="D2455" t="s">
        <v>21</v>
      </c>
      <c r="F2455">
        <v>7.7344217840776501</v>
      </c>
      <c r="H2455">
        <v>6.6305458819552801</v>
      </c>
      <c r="O2455">
        <v>8.6147129178242992</v>
      </c>
    </row>
    <row r="2456" spans="2:16">
      <c r="B2456" t="s">
        <v>46</v>
      </c>
      <c r="C2456" t="s">
        <v>92</v>
      </c>
      <c r="D2456" t="s">
        <v>22</v>
      </c>
      <c r="E2456">
        <v>28.389961996333099</v>
      </c>
      <c r="J2456">
        <v>0.396567094040218</v>
      </c>
    </row>
    <row r="2457" spans="2:16">
      <c r="B2457" t="s">
        <v>46</v>
      </c>
      <c r="C2457" t="s">
        <v>92</v>
      </c>
      <c r="D2457" t="s">
        <v>23</v>
      </c>
      <c r="E2457">
        <v>24.824848832593499</v>
      </c>
      <c r="G2457">
        <v>255.69927469428299</v>
      </c>
      <c r="H2457">
        <v>60.634329582710897</v>
      </c>
      <c r="I2457">
        <v>15.53429067603</v>
      </c>
      <c r="N2457">
        <v>30.238322408717298</v>
      </c>
    </row>
    <row r="2458" spans="2:16">
      <c r="B2458" t="s">
        <v>46</v>
      </c>
      <c r="C2458" t="s">
        <v>92</v>
      </c>
      <c r="D2458" t="s">
        <v>24</v>
      </c>
      <c r="E2458">
        <v>28.880033796823401</v>
      </c>
      <c r="I2458">
        <v>2.70046976750502</v>
      </c>
      <c r="K2458">
        <v>20.094592059940702</v>
      </c>
      <c r="N2458">
        <v>5.9591301713230997</v>
      </c>
      <c r="P2458">
        <v>0.20642074635274801</v>
      </c>
    </row>
    <row r="2459" spans="2:16">
      <c r="B2459" t="s">
        <v>46</v>
      </c>
      <c r="C2459" t="s">
        <v>92</v>
      </c>
      <c r="D2459" t="s">
        <v>25</v>
      </c>
      <c r="E2459">
        <v>13.522643532301799</v>
      </c>
      <c r="F2459">
        <v>16.518252496000301</v>
      </c>
      <c r="H2459">
        <v>85.831540317531903</v>
      </c>
      <c r="J2459">
        <v>38.7957094421959</v>
      </c>
    </row>
    <row r="2460" spans="2:16">
      <c r="B2460" t="s">
        <v>46</v>
      </c>
      <c r="C2460" t="s">
        <v>92</v>
      </c>
      <c r="D2460" t="s">
        <v>26</v>
      </c>
      <c r="E2460">
        <v>4.9225208079439904</v>
      </c>
      <c r="O2460">
        <v>12.10444152011029</v>
      </c>
      <c r="P2460">
        <v>1.0337870834669909</v>
      </c>
    </row>
    <row r="2461" spans="2:16">
      <c r="B2461" t="s">
        <v>46</v>
      </c>
      <c r="C2461" t="s">
        <v>92</v>
      </c>
      <c r="D2461" t="s">
        <v>27</v>
      </c>
      <c r="E2461">
        <v>26.659280026986199</v>
      </c>
      <c r="F2461">
        <v>41.431066651612603</v>
      </c>
      <c r="J2461">
        <v>3.4281311928881801</v>
      </c>
      <c r="K2461">
        <v>29.3267730885334</v>
      </c>
      <c r="L2461">
        <v>24.779229245524899</v>
      </c>
      <c r="O2461">
        <v>35.3360958969525</v>
      </c>
      <c r="P2461">
        <v>2.3693006630534699</v>
      </c>
    </row>
    <row r="2462" spans="2:16">
      <c r="B2462" t="s">
        <v>46</v>
      </c>
      <c r="C2462" t="s">
        <v>92</v>
      </c>
      <c r="D2462" t="s">
        <v>28</v>
      </c>
      <c r="E2462">
        <v>7.9427388022045404</v>
      </c>
      <c r="H2462">
        <v>30.738831390069301</v>
      </c>
      <c r="I2462">
        <v>1.8728048102543799</v>
      </c>
      <c r="N2462">
        <v>11.8273000701789</v>
      </c>
      <c r="O2462">
        <v>0.77619606946057695</v>
      </c>
      <c r="P2462">
        <v>0.379501235555956</v>
      </c>
    </row>
    <row r="2463" spans="2:16">
      <c r="B2463" t="s">
        <v>46</v>
      </c>
      <c r="C2463" t="s">
        <v>92</v>
      </c>
      <c r="D2463" t="s">
        <v>29</v>
      </c>
      <c r="E2463">
        <v>90.149776321126197</v>
      </c>
      <c r="H2463">
        <v>59.076116019523901</v>
      </c>
      <c r="I2463">
        <v>4.6523200971166103</v>
      </c>
      <c r="N2463">
        <v>54.378030016498997</v>
      </c>
      <c r="O2463">
        <v>134.71400398233411</v>
      </c>
    </row>
    <row r="2464" spans="2:16">
      <c r="B2464" t="s">
        <v>46</v>
      </c>
      <c r="C2464" t="s">
        <v>92</v>
      </c>
      <c r="D2464" t="s">
        <v>30</v>
      </c>
      <c r="E2464">
        <v>73.933044099135202</v>
      </c>
      <c r="F2464">
        <v>89.008179309054299</v>
      </c>
      <c r="O2464">
        <v>40.101354531964198</v>
      </c>
      <c r="P2464">
        <v>13.188662562758401</v>
      </c>
    </row>
    <row r="2465" spans="2:16">
      <c r="B2465" t="s">
        <v>46</v>
      </c>
      <c r="C2465" t="s">
        <v>101</v>
      </c>
      <c r="D2465" t="s">
        <v>19</v>
      </c>
      <c r="J2465">
        <v>197.315005428897</v>
      </c>
      <c r="K2465">
        <v>1266.49215058761</v>
      </c>
    </row>
    <row r="2466" spans="2:16">
      <c r="B2466" t="s">
        <v>46</v>
      </c>
      <c r="C2466" t="s">
        <v>101</v>
      </c>
      <c r="D2466" t="s">
        <v>23</v>
      </c>
      <c r="J2466">
        <v>1.28197138995732</v>
      </c>
      <c r="K2466">
        <v>370.90460343618901</v>
      </c>
    </row>
    <row r="2467" spans="2:16">
      <c r="B2467" t="s">
        <v>46</v>
      </c>
      <c r="C2467" t="s">
        <v>101</v>
      </c>
      <c r="D2467" t="s">
        <v>25</v>
      </c>
      <c r="J2467">
        <v>54.979620592341</v>
      </c>
      <c r="K2467">
        <v>306.24042308805502</v>
      </c>
    </row>
    <row r="2468" spans="2:16">
      <c r="B2468" t="s">
        <v>46</v>
      </c>
      <c r="C2468" t="s">
        <v>101</v>
      </c>
      <c r="D2468" t="s">
        <v>28</v>
      </c>
      <c r="I2468">
        <v>6.2471975600472902</v>
      </c>
      <c r="J2468">
        <v>38.409399317437597</v>
      </c>
    </row>
    <row r="2469" spans="2:16">
      <c r="B2469" t="s">
        <v>46</v>
      </c>
      <c r="C2469" t="s">
        <v>93</v>
      </c>
      <c r="D2469" t="s">
        <v>16</v>
      </c>
      <c r="H2469">
        <v>2.6627329857750031</v>
      </c>
      <c r="I2469">
        <v>12.901384038214665</v>
      </c>
      <c r="J2469">
        <v>18.877494630268664</v>
      </c>
      <c r="K2469">
        <v>1.7516969217416656</v>
      </c>
      <c r="L2469">
        <v>2.6627329857750031</v>
      </c>
      <c r="M2469">
        <v>1.7516969217416656</v>
      </c>
      <c r="N2469">
        <v>1.7516969217416656</v>
      </c>
      <c r="O2469">
        <v>1.7516969217416656</v>
      </c>
      <c r="P2469">
        <v>2.6627329857750031</v>
      </c>
    </row>
    <row r="2470" spans="2:16">
      <c r="B2470" t="s">
        <v>46</v>
      </c>
      <c r="C2470" t="s">
        <v>93</v>
      </c>
      <c r="D2470" t="s">
        <v>17</v>
      </c>
      <c r="H2470">
        <v>3.6790660347649999</v>
      </c>
      <c r="I2470">
        <v>2.301921905745</v>
      </c>
      <c r="J2470">
        <v>2.301921905745</v>
      </c>
      <c r="K2470">
        <v>2.301921905745</v>
      </c>
      <c r="M2470">
        <v>0.28517085431</v>
      </c>
      <c r="N2470">
        <v>0.109615328845</v>
      </c>
      <c r="O2470">
        <v>0.109615328845</v>
      </c>
      <c r="P2470">
        <v>10.08043024</v>
      </c>
    </row>
    <row r="2471" spans="2:16">
      <c r="B2471" t="s">
        <v>46</v>
      </c>
      <c r="C2471" t="s">
        <v>93</v>
      </c>
      <c r="D2471" t="s">
        <v>18</v>
      </c>
      <c r="H2471">
        <v>8.0000000000000004E-4</v>
      </c>
      <c r="M2471">
        <v>4.0000000000000002E-4</v>
      </c>
      <c r="N2471">
        <v>4.0000000000000002E-4</v>
      </c>
    </row>
    <row r="2472" spans="2:16">
      <c r="B2472" t="s">
        <v>46</v>
      </c>
      <c r="C2472" t="s">
        <v>93</v>
      </c>
      <c r="D2472" t="s">
        <v>19</v>
      </c>
      <c r="H2472">
        <v>0.50740201980150024</v>
      </c>
      <c r="I2472">
        <v>4.2534476051350563</v>
      </c>
      <c r="J2472">
        <v>2.056370823063443</v>
      </c>
      <c r="L2472">
        <v>0.50740201980150024</v>
      </c>
      <c r="M2472">
        <v>0.32813415106616661</v>
      </c>
      <c r="P2472">
        <v>5.5774777234944402E-2</v>
      </c>
    </row>
    <row r="2473" spans="2:16">
      <c r="B2473" t="s">
        <v>46</v>
      </c>
      <c r="C2473" t="s">
        <v>93</v>
      </c>
      <c r="D2473" t="s">
        <v>20</v>
      </c>
      <c r="H2473">
        <v>0.24502573387500001</v>
      </c>
    </row>
    <row r="2474" spans="2:16">
      <c r="B2474" t="s">
        <v>46</v>
      </c>
      <c r="C2474" t="s">
        <v>93</v>
      </c>
      <c r="D2474" t="s">
        <v>21</v>
      </c>
      <c r="H2474">
        <v>8.0000000000000004E-4</v>
      </c>
      <c r="I2474">
        <v>4.0000000000000002E-4</v>
      </c>
      <c r="L2474">
        <v>8.0000000000000004E-4</v>
      </c>
      <c r="P2474">
        <v>8.0000000000000004E-4</v>
      </c>
    </row>
    <row r="2475" spans="2:16">
      <c r="B2475" t="s">
        <v>46</v>
      </c>
      <c r="C2475" t="s">
        <v>93</v>
      </c>
      <c r="D2475" t="s">
        <v>22</v>
      </c>
      <c r="H2475">
        <v>0.55649666708499967</v>
      </c>
      <c r="I2475">
        <v>0.3537693946383334</v>
      </c>
      <c r="J2475">
        <v>0.3537693946383334</v>
      </c>
      <c r="K2475">
        <v>0.35376939463833351</v>
      </c>
      <c r="M2475">
        <v>0.91026606172333313</v>
      </c>
      <c r="N2475">
        <v>0.3537693946383334</v>
      </c>
      <c r="O2475">
        <v>0.35376939463833351</v>
      </c>
    </row>
    <row r="2476" spans="2:16">
      <c r="B2476" t="s">
        <v>46</v>
      </c>
      <c r="C2476" t="s">
        <v>93</v>
      </c>
      <c r="D2476" t="s">
        <v>23</v>
      </c>
      <c r="H2476">
        <v>8.0000000000000004E-4</v>
      </c>
      <c r="I2476">
        <v>4.0000000000000002E-4</v>
      </c>
      <c r="L2476">
        <v>8.0000000000000004E-4</v>
      </c>
      <c r="P2476">
        <v>8.0000000000000004E-4</v>
      </c>
    </row>
    <row r="2477" spans="2:16">
      <c r="B2477" t="s">
        <v>46</v>
      </c>
      <c r="C2477" t="s">
        <v>93</v>
      </c>
      <c r="D2477" t="s">
        <v>24</v>
      </c>
      <c r="F2477">
        <v>6.6543555555555606E-2</v>
      </c>
      <c r="H2477">
        <v>9.2124342788944507</v>
      </c>
      <c r="I2477">
        <v>80.16064068308134</v>
      </c>
      <c r="J2477">
        <v>19.403743558764031</v>
      </c>
      <c r="K2477">
        <v>6.1088450157388863</v>
      </c>
      <c r="L2477">
        <v>9.2124342788944507</v>
      </c>
      <c r="N2477">
        <v>12.084602920366622</v>
      </c>
      <c r="O2477">
        <v>6.1088450157388863</v>
      </c>
      <c r="P2477">
        <v>9.2124342788944507</v>
      </c>
    </row>
    <row r="2478" spans="2:16">
      <c r="B2478" t="s">
        <v>46</v>
      </c>
      <c r="C2478" t="s">
        <v>93</v>
      </c>
      <c r="D2478" t="s">
        <v>25</v>
      </c>
      <c r="H2478">
        <v>8.0000000000000004E-4</v>
      </c>
      <c r="I2478">
        <v>1.01000291E-2</v>
      </c>
      <c r="L2478">
        <v>1.9999939999999999E-4</v>
      </c>
      <c r="M2478">
        <v>6.0000060000000004E-4</v>
      </c>
      <c r="P2478">
        <v>1.9999939999999999E-4</v>
      </c>
    </row>
    <row r="2479" spans="2:16">
      <c r="B2479" t="s">
        <v>46</v>
      </c>
      <c r="C2479" t="s">
        <v>93</v>
      </c>
      <c r="D2479" t="s">
        <v>26</v>
      </c>
      <c r="F2479">
        <v>9.4784844444444405E-2</v>
      </c>
      <c r="G2479">
        <v>0.18809771111111101</v>
      </c>
      <c r="H2479">
        <v>3.8589340497006277</v>
      </c>
      <c r="I2479">
        <v>5.2866245665427094</v>
      </c>
      <c r="J2479">
        <v>5.8507676035849494</v>
      </c>
      <c r="O2479">
        <v>1.6914050730000001</v>
      </c>
    </row>
    <row r="2480" spans="2:16">
      <c r="B2480" t="s">
        <v>46</v>
      </c>
      <c r="C2480" t="s">
        <v>93</v>
      </c>
      <c r="D2480" t="s">
        <v>27</v>
      </c>
      <c r="H2480">
        <v>48.274085819423</v>
      </c>
      <c r="I2480">
        <v>301.23876628650896</v>
      </c>
      <c r="J2480">
        <v>107.60623776671608</v>
      </c>
      <c r="K2480">
        <v>31.243046728858971</v>
      </c>
      <c r="L2480">
        <v>48.274085819423</v>
      </c>
      <c r="N2480">
        <v>62.486093457718027</v>
      </c>
      <c r="O2480">
        <v>31.243046728858971</v>
      </c>
      <c r="P2480">
        <v>48.274085819423</v>
      </c>
    </row>
    <row r="2481" spans="2:16">
      <c r="B2481" t="s">
        <v>46</v>
      </c>
      <c r="C2481" t="s">
        <v>93</v>
      </c>
      <c r="D2481" t="s">
        <v>28</v>
      </c>
      <c r="H2481">
        <v>8.0000000000000004E-4</v>
      </c>
      <c r="I2481">
        <v>4.0000000000000002E-4</v>
      </c>
      <c r="L2481">
        <v>8.0000000000000004E-4</v>
      </c>
      <c r="P2481">
        <v>8.0000000000000004E-4</v>
      </c>
    </row>
    <row r="2482" spans="2:16">
      <c r="B2482" t="s">
        <v>46</v>
      </c>
      <c r="C2482" t="s">
        <v>93</v>
      </c>
      <c r="D2482" t="s">
        <v>29</v>
      </c>
      <c r="F2482">
        <v>0.117488888888889</v>
      </c>
      <c r="G2482">
        <v>0.145522222222222</v>
      </c>
      <c r="H2482">
        <v>9.8633192653888866</v>
      </c>
      <c r="I2482">
        <v>79.006935264899241</v>
      </c>
      <c r="J2482">
        <v>30.29945931876744</v>
      </c>
      <c r="K2482">
        <v>5.9490354517990323</v>
      </c>
      <c r="L2482">
        <v>9.9301455165343047</v>
      </c>
      <c r="M2482">
        <v>0.27394526627777799</v>
      </c>
      <c r="N2482">
        <v>11.231755917388877</v>
      </c>
      <c r="O2482">
        <v>5.9490354517990216</v>
      </c>
      <c r="P2482">
        <v>0.28638325320097302</v>
      </c>
    </row>
    <row r="2483" spans="2:16">
      <c r="B2483" t="s">
        <v>46</v>
      </c>
      <c r="C2483" t="s">
        <v>93</v>
      </c>
      <c r="D2483" t="s">
        <v>30</v>
      </c>
      <c r="H2483">
        <v>8.4893754656500064</v>
      </c>
      <c r="I2483">
        <v>70.447190067949734</v>
      </c>
      <c r="J2483">
        <v>28.38047307961693</v>
      </c>
      <c r="K2483">
        <v>5.3884994987833279</v>
      </c>
      <c r="L2483">
        <v>8.4893754656500064</v>
      </c>
      <c r="M2483">
        <v>5.3884994987833279</v>
      </c>
      <c r="N2483">
        <v>5.3884994987833279</v>
      </c>
      <c r="O2483">
        <v>5.3884994987833279</v>
      </c>
      <c r="P2483">
        <v>8.4893754656500064</v>
      </c>
    </row>
    <row r="2484" spans="2:16">
      <c r="B2484" t="s">
        <v>46</v>
      </c>
      <c r="C2484" t="s">
        <v>94</v>
      </c>
      <c r="D2484" t="s">
        <v>16</v>
      </c>
      <c r="F2484">
        <v>0.700930855499724</v>
      </c>
      <c r="G2484">
        <v>24.6842132319074</v>
      </c>
      <c r="I2484">
        <v>184.93969087786007</v>
      </c>
      <c r="J2484">
        <v>57.554474113003153</v>
      </c>
      <c r="K2484">
        <v>22.401999148225361</v>
      </c>
      <c r="L2484">
        <v>2.2783429560225001</v>
      </c>
      <c r="M2484">
        <v>2.50513806436433</v>
      </c>
      <c r="N2484">
        <v>2.7675710376082701</v>
      </c>
      <c r="O2484">
        <v>3.0735212858696599</v>
      </c>
    </row>
    <row r="2485" spans="2:16">
      <c r="B2485" t="s">
        <v>46</v>
      </c>
      <c r="C2485" t="s">
        <v>94</v>
      </c>
      <c r="D2485" t="s">
        <v>17</v>
      </c>
      <c r="F2485">
        <v>0.25260941152264682</v>
      </c>
      <c r="G2485">
        <v>1.1718868590820171</v>
      </c>
      <c r="H2485">
        <v>7.1130728062585302E-2</v>
      </c>
      <c r="I2485">
        <v>0.79377218422147799</v>
      </c>
      <c r="J2485">
        <v>0.409558599695588</v>
      </c>
      <c r="K2485">
        <v>1.8190978914482681E-3</v>
      </c>
      <c r="L2485">
        <v>5.1586624617924501E-2</v>
      </c>
      <c r="M2485">
        <v>6.3125086112051101E-2</v>
      </c>
      <c r="N2485">
        <v>7.9022244677426107E-2</v>
      </c>
      <c r="O2485">
        <v>0.10178970905703801</v>
      </c>
    </row>
    <row r="2486" spans="2:16">
      <c r="B2486" t="s">
        <v>46</v>
      </c>
      <c r="C2486" t="s">
        <v>94</v>
      </c>
      <c r="D2486" t="s">
        <v>18</v>
      </c>
      <c r="F2486">
        <v>4.7745729339684448</v>
      </c>
      <c r="G2486">
        <v>10.37916731567012</v>
      </c>
      <c r="H2486">
        <v>1.9903752187650481</v>
      </c>
      <c r="I2486">
        <v>16.171561744054792</v>
      </c>
      <c r="J2486">
        <v>8.4913814150210296</v>
      </c>
      <c r="K2486">
        <v>5.7530921009770664</v>
      </c>
      <c r="L2486">
        <v>0.39748412410643003</v>
      </c>
      <c r="M2486">
        <v>1.241957941436187</v>
      </c>
      <c r="N2486">
        <v>0.99530026367551605</v>
      </c>
      <c r="O2486">
        <v>1.0724249507801589</v>
      </c>
    </row>
    <row r="2487" spans="2:16">
      <c r="B2487" t="s">
        <v>46</v>
      </c>
      <c r="C2487" t="s">
        <v>94</v>
      </c>
      <c r="D2487" t="s">
        <v>19</v>
      </c>
      <c r="F2487">
        <v>40.758268667419678</v>
      </c>
      <c r="G2487">
        <v>73.24906349354049</v>
      </c>
      <c r="H2487">
        <v>22.950711445010789</v>
      </c>
      <c r="I2487">
        <v>38.527397260274</v>
      </c>
      <c r="J2487">
        <v>57.984605803279351</v>
      </c>
      <c r="L2487">
        <v>38.604529186721003</v>
      </c>
      <c r="M2487">
        <v>2.3407769806864001</v>
      </c>
      <c r="O2487">
        <v>7.1575111588163196</v>
      </c>
    </row>
    <row r="2488" spans="2:16">
      <c r="B2488" t="s">
        <v>46</v>
      </c>
      <c r="C2488" t="s">
        <v>94</v>
      </c>
      <c r="D2488" t="s">
        <v>20</v>
      </c>
      <c r="F2488">
        <v>26.71353875055129</v>
      </c>
      <c r="G2488">
        <v>63.27681483443785</v>
      </c>
      <c r="H2488">
        <v>14.329677662879799</v>
      </c>
      <c r="I2488">
        <v>21.461308609204401</v>
      </c>
      <c r="J2488">
        <v>113.3099052846205</v>
      </c>
      <c r="K2488">
        <v>27.811994206658596</v>
      </c>
    </row>
    <row r="2489" spans="2:16">
      <c r="B2489" t="s">
        <v>46</v>
      </c>
      <c r="C2489" t="s">
        <v>94</v>
      </c>
      <c r="D2489" t="s">
        <v>21</v>
      </c>
      <c r="F2489">
        <v>6.680739291150239</v>
      </c>
      <c r="G2489">
        <v>0.79682581644369599</v>
      </c>
      <c r="H2489">
        <v>0.77085453359425904</v>
      </c>
      <c r="I2489">
        <v>9.5933252546759995</v>
      </c>
      <c r="J2489">
        <v>3.8074119765298642</v>
      </c>
      <c r="N2489">
        <v>1.6950470975538801</v>
      </c>
      <c r="O2489">
        <v>0.93989909593592902</v>
      </c>
    </row>
    <row r="2490" spans="2:16">
      <c r="B2490" t="s">
        <v>46</v>
      </c>
      <c r="C2490" t="s">
        <v>94</v>
      </c>
      <c r="D2490" t="s">
        <v>22</v>
      </c>
      <c r="G2490">
        <v>4.0140803891572299</v>
      </c>
      <c r="H2490">
        <v>28.965294361925068</v>
      </c>
      <c r="I2490">
        <v>186.72985125037809</v>
      </c>
      <c r="J2490">
        <v>37.262475148495596</v>
      </c>
      <c r="L2490">
        <v>7.7013147194007301</v>
      </c>
      <c r="M2490">
        <v>4.77509548652883</v>
      </c>
      <c r="N2490">
        <v>5.6058207228475396</v>
      </c>
    </row>
    <row r="2491" spans="2:16">
      <c r="B2491" t="s">
        <v>46</v>
      </c>
      <c r="C2491" t="s">
        <v>94</v>
      </c>
      <c r="D2491" t="s">
        <v>23</v>
      </c>
      <c r="F2491">
        <v>25.62846551399452</v>
      </c>
      <c r="G2491">
        <v>10.477116130366401</v>
      </c>
      <c r="H2491">
        <v>1.6242806894103601</v>
      </c>
      <c r="I2491">
        <v>37.767030927434476</v>
      </c>
      <c r="J2491">
        <v>17.7087068939279</v>
      </c>
      <c r="K2491">
        <v>4.6491705997597004</v>
      </c>
    </row>
    <row r="2492" spans="2:16">
      <c r="B2492" t="s">
        <v>46</v>
      </c>
      <c r="C2492" t="s">
        <v>94</v>
      </c>
      <c r="D2492" t="s">
        <v>24</v>
      </c>
      <c r="F2492">
        <v>1.1054336423203639</v>
      </c>
      <c r="G2492">
        <v>0.64218711843509702</v>
      </c>
      <c r="I2492">
        <v>3.5109542559197413</v>
      </c>
      <c r="J2492">
        <v>0.45845984084880698</v>
      </c>
    </row>
    <row r="2493" spans="2:16">
      <c r="B2493" t="s">
        <v>46</v>
      </c>
      <c r="C2493" t="s">
        <v>94</v>
      </c>
      <c r="D2493" t="s">
        <v>25</v>
      </c>
      <c r="F2493">
        <v>2.5740234675967999</v>
      </c>
      <c r="G2493">
        <v>7.5837320840750664</v>
      </c>
      <c r="H2493">
        <v>1.0595278498741501</v>
      </c>
      <c r="I2493">
        <v>22.419485755509442</v>
      </c>
      <c r="J2493">
        <v>9.036364927381479</v>
      </c>
      <c r="K2493">
        <v>0.31581007344369399</v>
      </c>
    </row>
    <row r="2494" spans="2:16">
      <c r="B2494" t="s">
        <v>46</v>
      </c>
      <c r="C2494" t="s">
        <v>94</v>
      </c>
      <c r="D2494" t="s">
        <v>26</v>
      </c>
      <c r="F2494">
        <v>0.17181362360478419</v>
      </c>
      <c r="G2494">
        <v>0.52941091031113674</v>
      </c>
      <c r="H2494">
        <v>0.11319181754265301</v>
      </c>
      <c r="I2494">
        <v>0.24328485327394511</v>
      </c>
      <c r="J2494">
        <v>0.13497096774467199</v>
      </c>
      <c r="K2494">
        <v>0.104461290656263</v>
      </c>
      <c r="M2494">
        <v>0.17006889662828001</v>
      </c>
      <c r="N2494">
        <v>0.27453018728454298</v>
      </c>
    </row>
    <row r="2495" spans="2:16">
      <c r="B2495" t="s">
        <v>46</v>
      </c>
      <c r="C2495" t="s">
        <v>94</v>
      </c>
      <c r="D2495" t="s">
        <v>27</v>
      </c>
      <c r="F2495">
        <v>8.7144801997660188</v>
      </c>
      <c r="G2495">
        <v>33.47942900153032</v>
      </c>
      <c r="H2495">
        <v>9.3282082283776688</v>
      </c>
      <c r="I2495">
        <v>32.368372092991443</v>
      </c>
      <c r="J2495">
        <v>15.663747689949341</v>
      </c>
    </row>
    <row r="2496" spans="2:16">
      <c r="B2496" t="s">
        <v>46</v>
      </c>
      <c r="C2496" t="s">
        <v>94</v>
      </c>
      <c r="D2496" t="s">
        <v>28</v>
      </c>
      <c r="G2496">
        <v>6.22849928556461E-2</v>
      </c>
      <c r="H2496">
        <v>1.750823167857263</v>
      </c>
      <c r="I2496">
        <v>8.0623034111310385</v>
      </c>
      <c r="J2496">
        <v>2.5597717898850569</v>
      </c>
      <c r="K2496">
        <v>6.3017057907559196E-2</v>
      </c>
      <c r="L2496">
        <v>0.22317638431337</v>
      </c>
    </row>
    <row r="2497" spans="2:15">
      <c r="B2497" t="s">
        <v>46</v>
      </c>
      <c r="C2497" t="s">
        <v>94</v>
      </c>
      <c r="D2497" t="s">
        <v>29</v>
      </c>
      <c r="F2497">
        <v>4.4348176246933102</v>
      </c>
      <c r="G2497">
        <v>6.26037903549273</v>
      </c>
      <c r="H2497">
        <v>9.9946502717700589</v>
      </c>
      <c r="I2497">
        <v>45.195777892694892</v>
      </c>
      <c r="J2497">
        <v>61.877356086643807</v>
      </c>
      <c r="N2497">
        <v>3.7075000382616001</v>
      </c>
    </row>
    <row r="2498" spans="2:15">
      <c r="B2498" t="s">
        <v>46</v>
      </c>
      <c r="C2498" t="s">
        <v>94</v>
      </c>
      <c r="D2498" t="s">
        <v>30</v>
      </c>
      <c r="F2498">
        <v>2.7595216063873198</v>
      </c>
      <c r="G2498">
        <v>7.3070790233792202</v>
      </c>
      <c r="I2498">
        <v>64.452642650574049</v>
      </c>
      <c r="J2498">
        <v>7.2303493928902602</v>
      </c>
    </row>
    <row r="2499" spans="2:15">
      <c r="B2499" t="s">
        <v>46</v>
      </c>
      <c r="C2499" t="s">
        <v>95</v>
      </c>
      <c r="D2499" t="s">
        <v>16</v>
      </c>
      <c r="E2499">
        <v>7.5393108359502499</v>
      </c>
      <c r="I2499">
        <v>7.2197885086715701</v>
      </c>
      <c r="J2499">
        <v>20.368814704877401</v>
      </c>
      <c r="K2499">
        <v>24.022015744289799</v>
      </c>
      <c r="M2499">
        <v>3.62138603277121</v>
      </c>
      <c r="N2499">
        <v>25.766803606301099</v>
      </c>
      <c r="O2499">
        <v>27.733789824929801</v>
      </c>
    </row>
    <row r="2500" spans="2:15">
      <c r="B2500" t="s">
        <v>46</v>
      </c>
      <c r="C2500" t="s">
        <v>95</v>
      </c>
      <c r="D2500" t="s">
        <v>17</v>
      </c>
      <c r="E2500">
        <v>2.8538812785388101</v>
      </c>
      <c r="H2500">
        <v>0.30217566478646202</v>
      </c>
      <c r="I2500">
        <v>1.1564747664667101</v>
      </c>
      <c r="J2500">
        <v>5.7033642197983498</v>
      </c>
      <c r="K2500">
        <v>2.5467775416246399</v>
      </c>
      <c r="L2500">
        <v>2.1357477542006098</v>
      </c>
      <c r="M2500">
        <v>3.1336735607485</v>
      </c>
      <c r="N2500">
        <v>7.2235689531376499</v>
      </c>
      <c r="O2500">
        <v>3.5670867307493102</v>
      </c>
    </row>
    <row r="2501" spans="2:15">
      <c r="B2501" t="s">
        <v>46</v>
      </c>
      <c r="C2501" t="s">
        <v>95</v>
      </c>
      <c r="D2501" t="s">
        <v>18</v>
      </c>
      <c r="E2501">
        <v>12.347838908062</v>
      </c>
      <c r="J2501">
        <v>2.1478778213282901</v>
      </c>
      <c r="K2501">
        <v>7.0343006425599501</v>
      </c>
      <c r="N2501">
        <v>2.2466708581638999</v>
      </c>
      <c r="O2501">
        <v>7.0411177084989198</v>
      </c>
    </row>
    <row r="2502" spans="2:15">
      <c r="B2502" t="s">
        <v>46</v>
      </c>
      <c r="C2502" t="s">
        <v>95</v>
      </c>
      <c r="D2502" t="s">
        <v>19</v>
      </c>
      <c r="E2502">
        <v>83.440249490289403</v>
      </c>
      <c r="J2502">
        <v>62.485246321359497</v>
      </c>
      <c r="K2502">
        <v>96.92188404481</v>
      </c>
      <c r="N2502">
        <v>22.143878560511901</v>
      </c>
      <c r="O2502">
        <v>104.82726491485001</v>
      </c>
    </row>
    <row r="2503" spans="2:15">
      <c r="B2503" t="s">
        <v>46</v>
      </c>
      <c r="C2503" t="s">
        <v>95</v>
      </c>
      <c r="D2503" t="s">
        <v>20</v>
      </c>
      <c r="E2503">
        <v>5.7282892935355099</v>
      </c>
      <c r="I2503">
        <v>13.3407794561643</v>
      </c>
      <c r="J2503">
        <v>14.0217620450812</v>
      </c>
      <c r="K2503">
        <v>22.538119088824299</v>
      </c>
      <c r="L2503">
        <v>10.070862780208</v>
      </c>
      <c r="M2503">
        <v>24.202521754085002</v>
      </c>
      <c r="N2503">
        <v>22.288897245977498</v>
      </c>
      <c r="O2503">
        <v>28.253548675968101</v>
      </c>
    </row>
    <row r="2504" spans="2:15">
      <c r="B2504" t="s">
        <v>46</v>
      </c>
      <c r="C2504" t="s">
        <v>95</v>
      </c>
      <c r="D2504" t="s">
        <v>21</v>
      </c>
      <c r="E2504">
        <v>4.6821978080961699</v>
      </c>
      <c r="I2504">
        <v>1.58882311510925</v>
      </c>
      <c r="J2504">
        <v>1.17793808826022</v>
      </c>
      <c r="M2504">
        <v>1.44107031954924</v>
      </c>
      <c r="N2504">
        <v>1.4892701155641399</v>
      </c>
      <c r="O2504">
        <v>0.125549951916688</v>
      </c>
    </row>
    <row r="2505" spans="2:15">
      <c r="B2505" t="s">
        <v>46</v>
      </c>
      <c r="C2505" t="s">
        <v>95</v>
      </c>
      <c r="D2505" t="s">
        <v>22</v>
      </c>
      <c r="E2505">
        <v>50.570220002390798</v>
      </c>
      <c r="I2505">
        <v>17.725773718924401</v>
      </c>
      <c r="J2505">
        <v>13.6245233757209</v>
      </c>
      <c r="K2505">
        <v>23.103875398237701</v>
      </c>
      <c r="M2505">
        <v>6.4014070472858302</v>
      </c>
      <c r="N2505">
        <v>9.5403685115642105</v>
      </c>
      <c r="O2505">
        <v>19.978475421119601</v>
      </c>
    </row>
    <row r="2506" spans="2:15">
      <c r="B2506" t="s">
        <v>46</v>
      </c>
      <c r="C2506" t="s">
        <v>95</v>
      </c>
      <c r="D2506" t="s">
        <v>23</v>
      </c>
      <c r="E2506">
        <v>24.854619359856599</v>
      </c>
      <c r="J2506">
        <v>27.894491715378599</v>
      </c>
      <c r="K2506">
        <v>45.138620312954302</v>
      </c>
      <c r="N2506">
        <v>27.8863793204907</v>
      </c>
      <c r="O2506">
        <v>49.822126028023703</v>
      </c>
    </row>
    <row r="2507" spans="2:15">
      <c r="B2507" t="s">
        <v>46</v>
      </c>
      <c r="C2507" t="s">
        <v>95</v>
      </c>
      <c r="D2507" t="s">
        <v>24</v>
      </c>
      <c r="E2507">
        <v>26.649836308442701</v>
      </c>
      <c r="I2507">
        <v>11.0564571578388</v>
      </c>
      <c r="J2507">
        <v>9.0487718023602302</v>
      </c>
      <c r="K2507">
        <v>17.509782060097098</v>
      </c>
      <c r="L2507">
        <v>4.5322856146034596</v>
      </c>
      <c r="M2507">
        <v>11.4795267877226</v>
      </c>
      <c r="N2507">
        <v>10.204897211633501</v>
      </c>
      <c r="O2507">
        <v>17.9197947168112</v>
      </c>
    </row>
    <row r="2508" spans="2:15">
      <c r="B2508" t="s">
        <v>46</v>
      </c>
      <c r="C2508" t="s">
        <v>95</v>
      </c>
      <c r="D2508" t="s">
        <v>25</v>
      </c>
      <c r="E2508">
        <v>3.0217566478646201</v>
      </c>
      <c r="I2508">
        <v>8.90112513803086</v>
      </c>
      <c r="J2508">
        <v>13.4165946859745</v>
      </c>
      <c r="K2508">
        <v>14.223152232579899</v>
      </c>
      <c r="M2508">
        <v>5.7338765034171999</v>
      </c>
      <c r="N2508">
        <v>16.9960706163771</v>
      </c>
      <c r="O2508">
        <v>16.6461533965157</v>
      </c>
    </row>
    <row r="2509" spans="2:15">
      <c r="B2509" t="s">
        <v>46</v>
      </c>
      <c r="C2509" t="s">
        <v>95</v>
      </c>
      <c r="D2509" t="s">
        <v>26</v>
      </c>
      <c r="E2509">
        <v>8.8339847015794195</v>
      </c>
      <c r="I2509">
        <v>12.186409587881</v>
      </c>
      <c r="J2509">
        <v>15.380905318188599</v>
      </c>
      <c r="K2509">
        <v>26.9864370434039</v>
      </c>
      <c r="L2509">
        <v>10.9721133036787</v>
      </c>
      <c r="M2509">
        <v>24.020283120765502</v>
      </c>
      <c r="N2509">
        <v>24.385146236992501</v>
      </c>
      <c r="O2509">
        <v>33.185294012585302</v>
      </c>
    </row>
    <row r="2510" spans="2:15">
      <c r="B2510" t="s">
        <v>46</v>
      </c>
      <c r="C2510" t="s">
        <v>95</v>
      </c>
      <c r="D2510" t="s">
        <v>27</v>
      </c>
      <c r="E2510">
        <v>42.503320776883797</v>
      </c>
      <c r="I2510">
        <v>23.8117105493039</v>
      </c>
      <c r="J2510">
        <v>63.2766622494619</v>
      </c>
      <c r="N2510">
        <v>69.408060748171394</v>
      </c>
      <c r="O2510">
        <v>4.3202103401295</v>
      </c>
    </row>
    <row r="2511" spans="2:15">
      <c r="B2511" t="s">
        <v>46</v>
      </c>
      <c r="C2511" t="s">
        <v>95</v>
      </c>
      <c r="D2511" t="s">
        <v>28</v>
      </c>
      <c r="E2511">
        <v>20.0175222301215</v>
      </c>
      <c r="I2511">
        <v>6.4216737692710497</v>
      </c>
      <c r="J2511">
        <v>8.5279761510091898</v>
      </c>
      <c r="K2511">
        <v>23.826040789132001</v>
      </c>
      <c r="O2511">
        <v>15.4429280343491</v>
      </c>
    </row>
    <row r="2512" spans="2:15">
      <c r="B2512" t="s">
        <v>46</v>
      </c>
      <c r="C2512" t="s">
        <v>95</v>
      </c>
      <c r="D2512" t="s">
        <v>29</v>
      </c>
      <c r="E2512">
        <v>69.841074808809097</v>
      </c>
      <c r="I2512">
        <v>5.2511514677272197</v>
      </c>
      <c r="J2512">
        <v>54.948338545964504</v>
      </c>
      <c r="K2512">
        <v>97.224762322558405</v>
      </c>
      <c r="N2512">
        <v>39.0150238784002</v>
      </c>
      <c r="O2512">
        <v>104.095685743583</v>
      </c>
    </row>
    <row r="2513" spans="2:16">
      <c r="B2513" t="s">
        <v>46</v>
      </c>
      <c r="C2513" t="s">
        <v>95</v>
      </c>
      <c r="D2513" t="s">
        <v>30</v>
      </c>
      <c r="E2513">
        <v>101.547794336724</v>
      </c>
      <c r="I2513">
        <v>21.293257792024001</v>
      </c>
      <c r="J2513">
        <v>79.433715587716904</v>
      </c>
      <c r="K2513">
        <v>46.3385563155448</v>
      </c>
      <c r="N2513">
        <v>12.869328140974201</v>
      </c>
      <c r="O2513">
        <v>48.425305069307299</v>
      </c>
    </row>
    <row r="2514" spans="2:16">
      <c r="B2514" t="s">
        <v>46</v>
      </c>
      <c r="C2514" t="s">
        <v>96</v>
      </c>
      <c r="D2514" t="s">
        <v>16</v>
      </c>
      <c r="F2514">
        <v>9.6271169319645002E-3</v>
      </c>
      <c r="H2514">
        <v>4.3389822791952797E-3</v>
      </c>
      <c r="L2514">
        <v>13.468075025584501</v>
      </c>
      <c r="M2514">
        <v>2.5413859855691499</v>
      </c>
      <c r="N2514">
        <v>19.720182249856101</v>
      </c>
      <c r="O2514">
        <v>13.267588687712999</v>
      </c>
      <c r="P2514">
        <v>32.209320045838901</v>
      </c>
    </row>
    <row r="2515" spans="2:16">
      <c r="B2515" t="s">
        <v>46</v>
      </c>
      <c r="C2515" t="s">
        <v>96</v>
      </c>
      <c r="D2515" t="s">
        <v>17</v>
      </c>
      <c r="F2515">
        <v>3.7147728757476697E-2</v>
      </c>
      <c r="L2515">
        <v>4.56275175545436</v>
      </c>
      <c r="N2515">
        <v>2.89332122047059</v>
      </c>
      <c r="O2515">
        <v>0.54123716351703199</v>
      </c>
      <c r="P2515">
        <v>4.8978620001307904</v>
      </c>
    </row>
    <row r="2516" spans="2:16">
      <c r="B2516" t="s">
        <v>46</v>
      </c>
      <c r="C2516" t="s">
        <v>96</v>
      </c>
      <c r="D2516" t="s">
        <v>20</v>
      </c>
      <c r="F2516">
        <v>4.5224836286526397E-2</v>
      </c>
      <c r="J2516">
        <v>2.4546774110937002</v>
      </c>
      <c r="L2516">
        <v>5.9120468366772601</v>
      </c>
      <c r="M2516">
        <v>11.409673868914901</v>
      </c>
      <c r="N2516">
        <v>2.69456589643627</v>
      </c>
      <c r="O2516">
        <v>22.7090115652829</v>
      </c>
      <c r="P2516">
        <v>10.2733762254298</v>
      </c>
    </row>
    <row r="2517" spans="2:16">
      <c r="B2517" t="s">
        <v>46</v>
      </c>
      <c r="C2517" t="s">
        <v>96</v>
      </c>
      <c r="D2517" t="s">
        <v>24</v>
      </c>
      <c r="F2517">
        <v>0.71737933536276</v>
      </c>
      <c r="M2517">
        <v>0.30134441590869299</v>
      </c>
      <c r="N2517">
        <v>0.25685542943537898</v>
      </c>
      <c r="P2517">
        <v>0.144015509535947</v>
      </c>
    </row>
    <row r="2518" spans="2:16">
      <c r="B2518" t="s">
        <v>46</v>
      </c>
      <c r="C2518" t="s">
        <v>96</v>
      </c>
      <c r="D2518" t="s">
        <v>25</v>
      </c>
      <c r="F2518">
        <v>29.8068141903758</v>
      </c>
      <c r="K2518">
        <v>5.7491539101423399</v>
      </c>
      <c r="L2518">
        <v>5.8329174250997502</v>
      </c>
      <c r="M2518">
        <v>5.6424692140278001</v>
      </c>
      <c r="N2518">
        <v>7.3653251791148104</v>
      </c>
      <c r="O2518">
        <v>7.7603486219384701</v>
      </c>
      <c r="P2518">
        <v>9.7240172172654908</v>
      </c>
    </row>
    <row r="2519" spans="2:16">
      <c r="B2519" t="s">
        <v>46</v>
      </c>
      <c r="C2519" t="s">
        <v>96</v>
      </c>
      <c r="D2519" t="s">
        <v>27</v>
      </c>
      <c r="F2519">
        <v>39.034018264840199</v>
      </c>
      <c r="L2519">
        <v>9.0483199406097192</v>
      </c>
      <c r="N2519">
        <v>5.3132716205695099</v>
      </c>
      <c r="O2519">
        <v>1.71162739505892</v>
      </c>
      <c r="P2519">
        <v>4.6335630188943497</v>
      </c>
    </row>
    <row r="2520" spans="2:16">
      <c r="B2520" t="s">
        <v>46</v>
      </c>
      <c r="C2520" t="s">
        <v>96</v>
      </c>
      <c r="D2520" t="s">
        <v>28</v>
      </c>
      <c r="N2520">
        <v>0.224458726748298</v>
      </c>
      <c r="P2520">
        <v>0.27416030195684898</v>
      </c>
    </row>
    <row r="2521" spans="2:16">
      <c r="B2521" t="s">
        <v>46</v>
      </c>
      <c r="C2521" t="s">
        <v>96</v>
      </c>
      <c r="D2521" t="s">
        <v>29</v>
      </c>
      <c r="F2521">
        <v>0.42418618630305399</v>
      </c>
      <c r="G2521">
        <v>0.418552424721088</v>
      </c>
      <c r="H2521">
        <v>0.16935180625038901</v>
      </c>
      <c r="I2521">
        <v>2.45976877510431</v>
      </c>
      <c r="L2521">
        <v>45.682794279838703</v>
      </c>
      <c r="P2521">
        <v>5.5307031240509703</v>
      </c>
    </row>
    <row r="2522" spans="2:16">
      <c r="B2522" t="s">
        <v>46</v>
      </c>
      <c r="C2522" t="s">
        <v>96</v>
      </c>
      <c r="D2522" t="s">
        <v>30</v>
      </c>
      <c r="G2522">
        <v>20.097602739726</v>
      </c>
    </row>
    <row r="2523" spans="2:16">
      <c r="B2523" t="s">
        <v>46</v>
      </c>
      <c r="C2523" t="s">
        <v>97</v>
      </c>
      <c r="D2523" t="s">
        <v>16</v>
      </c>
      <c r="H2523">
        <v>7.9133486466894998E-2</v>
      </c>
      <c r="I2523">
        <v>7.4096751408447306E-2</v>
      </c>
      <c r="J2523">
        <v>0.101613792834906</v>
      </c>
      <c r="K2523">
        <v>0.15906486229674899</v>
      </c>
      <c r="L2523">
        <v>8.5785344424590196E-2</v>
      </c>
      <c r="M2523">
        <v>0.12645279241712801</v>
      </c>
      <c r="N2523">
        <v>0.12647222013559201</v>
      </c>
      <c r="O2523">
        <v>0.103251081520667</v>
      </c>
      <c r="P2523">
        <v>0.12606132726570099</v>
      </c>
    </row>
    <row r="2524" spans="2:16">
      <c r="B2524" t="s">
        <v>46</v>
      </c>
      <c r="C2524" t="s">
        <v>97</v>
      </c>
      <c r="D2524" t="s">
        <v>17</v>
      </c>
      <c r="F2524">
        <v>2.1885387145361999E-4</v>
      </c>
      <c r="G2524">
        <v>2.9942685958658499</v>
      </c>
      <c r="H2524">
        <v>4.7541548581442301E-4</v>
      </c>
      <c r="I2524">
        <v>0.69788567038577398</v>
      </c>
      <c r="J2524">
        <v>2.2986561141740198</v>
      </c>
      <c r="K2524">
        <v>1.4582142402104199E-3</v>
      </c>
      <c r="L2524">
        <v>1.7073150999987901</v>
      </c>
      <c r="M2524">
        <v>1.2890672969803001</v>
      </c>
      <c r="N2524">
        <v>0.75046325805035097</v>
      </c>
      <c r="O2524">
        <v>1.52317341817231</v>
      </c>
      <c r="P2524">
        <v>1.05205156047839</v>
      </c>
    </row>
    <row r="2525" spans="2:16">
      <c r="B2525" t="s">
        <v>46</v>
      </c>
      <c r="C2525" t="s">
        <v>97</v>
      </c>
      <c r="D2525" t="s">
        <v>18</v>
      </c>
      <c r="F2525">
        <v>3.3822871042832201E-4</v>
      </c>
      <c r="G2525">
        <v>8.4557177607080304E-4</v>
      </c>
      <c r="H2525">
        <v>1.1413721094622</v>
      </c>
      <c r="I2525">
        <v>2.4686984791328901E-3</v>
      </c>
      <c r="J2525">
        <v>0.39381205061325902</v>
      </c>
      <c r="K2525">
        <v>0.75332617312001404</v>
      </c>
      <c r="L2525">
        <v>9.8416723424721297E-4</v>
      </c>
      <c r="M2525">
        <v>0.72435800421784902</v>
      </c>
      <c r="N2525">
        <v>0.42241257693969297</v>
      </c>
      <c r="O2525">
        <v>0.31837167128663901</v>
      </c>
      <c r="P2525">
        <v>0.59130946374135196</v>
      </c>
    </row>
    <row r="2526" spans="2:16">
      <c r="B2526" t="s">
        <v>46</v>
      </c>
      <c r="C2526" t="s">
        <v>97</v>
      </c>
      <c r="D2526" t="s">
        <v>19</v>
      </c>
      <c r="F2526">
        <v>0.22</v>
      </c>
      <c r="G2526">
        <v>6.78</v>
      </c>
      <c r="H2526">
        <v>40.662125806657301</v>
      </c>
      <c r="I2526">
        <v>183.20418215937488</v>
      </c>
      <c r="J2526">
        <v>891.33186890070954</v>
      </c>
      <c r="K2526">
        <v>2482.0343355056998</v>
      </c>
      <c r="L2526">
        <v>135.3023357209</v>
      </c>
      <c r="M2526">
        <v>926.26834934847693</v>
      </c>
      <c r="N2526">
        <v>2474.9123946787981</v>
      </c>
      <c r="O2526">
        <v>185.126661921188</v>
      </c>
      <c r="P2526">
        <v>912.06090922443991</v>
      </c>
    </row>
    <row r="2527" spans="2:16">
      <c r="B2527" t="s">
        <v>46</v>
      </c>
      <c r="C2527" t="s">
        <v>97</v>
      </c>
      <c r="D2527" t="s">
        <v>20</v>
      </c>
      <c r="G2527">
        <v>5.6260603980782399E-2</v>
      </c>
      <c r="I2527">
        <v>1.2295420840368939E-2</v>
      </c>
      <c r="J2527">
        <v>4.2765181940413503E-2</v>
      </c>
      <c r="L2527">
        <v>3.0282719653746501E-2</v>
      </c>
      <c r="M2527">
        <v>2.35778831270359E-2</v>
      </c>
      <c r="N2527">
        <v>1.29035913142938E-2</v>
      </c>
      <c r="O2527">
        <v>2.6937198049332998E-2</v>
      </c>
      <c r="P2527">
        <v>1.84885283573871E-2</v>
      </c>
    </row>
    <row r="2528" spans="2:16">
      <c r="B2528" t="s">
        <v>46</v>
      </c>
      <c r="C2528" t="s">
        <v>97</v>
      </c>
      <c r="D2528" t="s">
        <v>21</v>
      </c>
      <c r="G2528">
        <v>2</v>
      </c>
      <c r="H2528">
        <v>1.3059871834922501</v>
      </c>
      <c r="I2528">
        <v>3.3099083537963301</v>
      </c>
      <c r="J2528">
        <v>25.395798073611601</v>
      </c>
      <c r="K2528">
        <v>2.9473582638796398</v>
      </c>
      <c r="L2528">
        <v>13.012126018409999</v>
      </c>
      <c r="M2528">
        <v>15.533507454575</v>
      </c>
      <c r="N2528">
        <v>7.3685412131834997</v>
      </c>
      <c r="O2528">
        <v>14.1194015692761</v>
      </c>
      <c r="P2528">
        <v>11.946131938093</v>
      </c>
    </row>
    <row r="2529" spans="2:16">
      <c r="B2529" t="s">
        <v>46</v>
      </c>
      <c r="C2529" t="s">
        <v>97</v>
      </c>
      <c r="D2529" t="s">
        <v>23</v>
      </c>
      <c r="F2529">
        <v>0.14000000000000001</v>
      </c>
      <c r="G2529">
        <v>0.18831530542210001</v>
      </c>
      <c r="H2529">
        <v>4.6712696945778998</v>
      </c>
      <c r="I2529">
        <v>19.193956725161399</v>
      </c>
      <c r="J2529">
        <v>93.256229040310103</v>
      </c>
      <c r="K2529">
        <v>451.27069143795609</v>
      </c>
      <c r="L2529">
        <v>51.730073060370202</v>
      </c>
      <c r="M2529">
        <v>86.019107744961801</v>
      </c>
      <c r="N2529">
        <v>440.26403408649099</v>
      </c>
      <c r="O2529">
        <v>66.793290503627603</v>
      </c>
      <c r="P2529">
        <v>129.76921962463601</v>
      </c>
    </row>
    <row r="2530" spans="2:16">
      <c r="B2530" t="s">
        <v>46</v>
      </c>
      <c r="C2530" t="s">
        <v>97</v>
      </c>
      <c r="D2530" t="s">
        <v>24</v>
      </c>
      <c r="F2530">
        <v>2.15</v>
      </c>
      <c r="G2530">
        <v>4.8499999999999996</v>
      </c>
      <c r="I2530">
        <v>10.5561783137593</v>
      </c>
      <c r="J2530">
        <v>59.758538088836097</v>
      </c>
      <c r="K2530">
        <v>4.6370659783798702</v>
      </c>
      <c r="L2530">
        <v>32.171012798337301</v>
      </c>
      <c r="M2530">
        <v>35.542560822841502</v>
      </c>
      <c r="N2530">
        <v>9.1536979203179492</v>
      </c>
      <c r="O2530">
        <v>25.616457659436001</v>
      </c>
      <c r="P2530">
        <v>38.674457099380099</v>
      </c>
    </row>
    <row r="2531" spans="2:16">
      <c r="B2531" t="s">
        <v>46</v>
      </c>
      <c r="C2531" t="s">
        <v>97</v>
      </c>
      <c r="D2531" t="s">
        <v>25</v>
      </c>
      <c r="F2531">
        <v>1.98958064957836E-5</v>
      </c>
      <c r="G2531">
        <v>0.112000171222097</v>
      </c>
      <c r="I2531">
        <v>0.45467270427685902</v>
      </c>
      <c r="J2531">
        <v>2.1455406182930399</v>
      </c>
      <c r="K2531">
        <v>10.0993849594468</v>
      </c>
      <c r="L2531">
        <v>1.19709289849084</v>
      </c>
      <c r="M2531">
        <v>5.6393675471193001</v>
      </c>
      <c r="N2531">
        <v>6.1880926520978896</v>
      </c>
      <c r="O2531">
        <v>3.1482417391145199</v>
      </c>
      <c r="P2531">
        <v>5.8800295991409302</v>
      </c>
    </row>
    <row r="2532" spans="2:16">
      <c r="B2532" t="s">
        <v>46</v>
      </c>
      <c r="C2532" t="s">
        <v>97</v>
      </c>
      <c r="D2532" t="s">
        <v>26</v>
      </c>
      <c r="G2532">
        <v>5.6260603980782399E-2</v>
      </c>
      <c r="I2532">
        <v>1.2295420840368901E-2</v>
      </c>
      <c r="J2532">
        <v>4.2765181940413503E-2</v>
      </c>
      <c r="K2532">
        <v>5.0015377670110201E-3</v>
      </c>
      <c r="L2532">
        <v>2.5281181886735501E-2</v>
      </c>
      <c r="M2532">
        <v>2.5775123505579301E-2</v>
      </c>
      <c r="N2532">
        <v>1.35106483242181E-2</v>
      </c>
      <c r="O2532">
        <v>2.5098176843111698E-2</v>
      </c>
      <c r="P2532">
        <v>1.4051777613452599E-2</v>
      </c>
    </row>
    <row r="2533" spans="2:16">
      <c r="B2533" t="s">
        <v>46</v>
      </c>
      <c r="C2533" t="s">
        <v>97</v>
      </c>
      <c r="D2533" t="s">
        <v>28</v>
      </c>
      <c r="F2533">
        <v>0.44944911955078798</v>
      </c>
      <c r="G2533">
        <v>0.24367362421081801</v>
      </c>
      <c r="I2533">
        <v>3.0735930458110898</v>
      </c>
      <c r="J2533">
        <v>12.953345798275697</v>
      </c>
      <c r="K2533">
        <v>62.234856910661591</v>
      </c>
      <c r="L2533">
        <v>2.1542673386240199</v>
      </c>
      <c r="M2533">
        <v>13.48977555315836</v>
      </c>
      <c r="N2533">
        <v>62.340974757243288</v>
      </c>
      <c r="O2533">
        <v>2.2243380722570398</v>
      </c>
      <c r="P2533">
        <v>13.66223161105621</v>
      </c>
    </row>
    <row r="2534" spans="2:16">
      <c r="B2534" t="s">
        <v>46</v>
      </c>
      <c r="C2534" t="s">
        <v>97</v>
      </c>
      <c r="D2534" t="s">
        <v>29</v>
      </c>
      <c r="F2534">
        <v>0.909375419784207</v>
      </c>
      <c r="G2534">
        <v>6.8717262206934002</v>
      </c>
      <c r="H2534">
        <v>2.0343319531094299</v>
      </c>
      <c r="I2534">
        <v>40.488941750281199</v>
      </c>
      <c r="J2534">
        <v>189.16084045621909</v>
      </c>
      <c r="K2534">
        <v>894.06327316469196</v>
      </c>
      <c r="L2534">
        <v>79.705094006421305</v>
      </c>
      <c r="M2534">
        <v>235.787741295205</v>
      </c>
      <c r="N2534">
        <v>830.13175302827801</v>
      </c>
      <c r="O2534">
        <v>148.27382433967199</v>
      </c>
      <c r="P2534">
        <v>265.37335360562702</v>
      </c>
    </row>
    <row r="2535" spans="2:16">
      <c r="B2535" t="s">
        <v>46</v>
      </c>
      <c r="C2535" t="s">
        <v>97</v>
      </c>
      <c r="D2535" t="s">
        <v>30</v>
      </c>
      <c r="F2535">
        <v>8.7683073662258693</v>
      </c>
      <c r="G2535">
        <v>58.566065219217599</v>
      </c>
      <c r="H2535">
        <v>0.105304350748227</v>
      </c>
      <c r="I2535">
        <v>98.131305713079797</v>
      </c>
      <c r="J2535">
        <v>598.47976947867505</v>
      </c>
      <c r="K2535">
        <v>76.188036041757798</v>
      </c>
      <c r="L2535">
        <v>168.92851744442001</v>
      </c>
      <c r="M2535">
        <v>561.15214964500694</v>
      </c>
      <c r="N2535">
        <v>116.929731764301</v>
      </c>
      <c r="O2535">
        <v>191.9574796222833</v>
      </c>
      <c r="P2535">
        <v>515.27864683097903</v>
      </c>
    </row>
    <row r="2536" spans="2:16">
      <c r="B2536" t="s">
        <v>46</v>
      </c>
      <c r="C2536" t="s">
        <v>98</v>
      </c>
      <c r="D2536" t="s">
        <v>16</v>
      </c>
      <c r="I2536">
        <v>4.0000000000000002E-4</v>
      </c>
      <c r="J2536">
        <v>1.9227313556979099E-3</v>
      </c>
      <c r="K2536">
        <v>9.4179648508646904E-3</v>
      </c>
      <c r="L2536">
        <v>6.6895562450446295E-4</v>
      </c>
      <c r="M2536">
        <v>4.8154845946748598E-3</v>
      </c>
      <c r="N2536">
        <v>5.1744116798375902E-3</v>
      </c>
      <c r="O2536">
        <v>2.0905795546788302E-3</v>
      </c>
      <c r="P2536">
        <v>4.5731659161424602E-3</v>
      </c>
    </row>
    <row r="2537" spans="2:16">
      <c r="B2537" t="s">
        <v>46</v>
      </c>
      <c r="C2537" t="s">
        <v>98</v>
      </c>
      <c r="D2537" t="s">
        <v>17</v>
      </c>
      <c r="H2537">
        <v>1.599994E-3</v>
      </c>
      <c r="J2537">
        <v>3.0289810574159399E-4</v>
      </c>
      <c r="K2537">
        <v>4.9709589425840596E-4</v>
      </c>
    </row>
    <row r="2538" spans="2:16">
      <c r="B2538" t="s">
        <v>46</v>
      </c>
      <c r="C2538" t="s">
        <v>98</v>
      </c>
      <c r="D2538" t="s">
        <v>19</v>
      </c>
      <c r="H2538">
        <v>4.9599850000000001E-2</v>
      </c>
      <c r="I2538">
        <v>0.189218117082283</v>
      </c>
      <c r="J2538">
        <v>0.93132887404381703</v>
      </c>
      <c r="K2538">
        <v>4.4829339324760902</v>
      </c>
      <c r="L2538">
        <v>0.51483699297726904</v>
      </c>
      <c r="M2538">
        <v>2.4911950174883</v>
      </c>
      <c r="N2538">
        <v>2.7392975064815301</v>
      </c>
      <c r="O2538">
        <v>1.3826766936861501</v>
      </c>
      <c r="P2538">
        <v>2.59978965718265</v>
      </c>
    </row>
    <row r="2539" spans="2:16">
      <c r="B2539" t="s">
        <v>46</v>
      </c>
      <c r="C2539" t="s">
        <v>98</v>
      </c>
      <c r="D2539" t="s">
        <v>21</v>
      </c>
      <c r="E2539">
        <v>11.1111111111111</v>
      </c>
      <c r="H2539">
        <v>0.88298415834809396</v>
      </c>
      <c r="I2539">
        <v>10.226926951563</v>
      </c>
      <c r="J2539">
        <v>42.681831402533803</v>
      </c>
      <c r="K2539">
        <v>4.9874993577229603</v>
      </c>
      <c r="L2539">
        <v>24.4843872064213</v>
      </c>
      <c r="M2539">
        <v>26.121822684318499</v>
      </c>
      <c r="N2539">
        <v>13.5523349377979</v>
      </c>
      <c r="O2539">
        <v>25.203333838776199</v>
      </c>
      <c r="P2539">
        <v>20.599483772565399</v>
      </c>
    </row>
    <row r="2540" spans="2:16">
      <c r="B2540" t="s">
        <v>46</v>
      </c>
      <c r="C2540" t="s">
        <v>98</v>
      </c>
      <c r="D2540" t="s">
        <v>23</v>
      </c>
      <c r="I2540">
        <v>4.0000000000000002E-4</v>
      </c>
      <c r="J2540">
        <v>1.9227313556979099E-3</v>
      </c>
      <c r="K2540">
        <v>9.4179648508646904E-3</v>
      </c>
      <c r="L2540">
        <v>6.6895562450446295E-4</v>
      </c>
      <c r="M2540">
        <v>4.8154845946748598E-3</v>
      </c>
      <c r="N2540">
        <v>5.1744116798375902E-3</v>
      </c>
      <c r="O2540">
        <v>2.0905795546788302E-3</v>
      </c>
      <c r="P2540">
        <v>4.5731659161424602E-3</v>
      </c>
    </row>
    <row r="2541" spans="2:16">
      <c r="B2541" t="s">
        <v>46</v>
      </c>
      <c r="C2541" t="s">
        <v>98</v>
      </c>
      <c r="D2541" t="s">
        <v>25</v>
      </c>
      <c r="I2541">
        <v>4.0000000000000002E-4</v>
      </c>
      <c r="J2541">
        <v>1.9227313556979099E-3</v>
      </c>
      <c r="K2541">
        <v>9.4179648508646904E-3</v>
      </c>
      <c r="L2541">
        <v>6.6895562450446295E-4</v>
      </c>
      <c r="M2541">
        <v>4.8154845946748598E-3</v>
      </c>
      <c r="N2541">
        <v>5.1744116798375902E-3</v>
      </c>
      <c r="O2541">
        <v>2.0905795546788302E-3</v>
      </c>
      <c r="P2541">
        <v>4.5731659161424602E-3</v>
      </c>
    </row>
    <row r="2542" spans="2:16">
      <c r="B2542" t="s">
        <v>46</v>
      </c>
      <c r="C2542" t="s">
        <v>98</v>
      </c>
      <c r="D2542" t="s">
        <v>27</v>
      </c>
      <c r="I2542">
        <v>4.0000000000000002E-4</v>
      </c>
      <c r="J2542">
        <v>1.9227313556979099E-3</v>
      </c>
      <c r="L2542">
        <v>6.6895562450446295E-4</v>
      </c>
      <c r="M2542">
        <v>6.7805054578860802E-4</v>
      </c>
      <c r="O2542">
        <v>2.7295114132671E-4</v>
      </c>
    </row>
    <row r="2543" spans="2:16">
      <c r="B2543" t="s">
        <v>46</v>
      </c>
      <c r="C2543" t="s">
        <v>98</v>
      </c>
      <c r="D2543" t="s">
        <v>28</v>
      </c>
      <c r="J2543">
        <v>4.0000000000000002E-4</v>
      </c>
    </row>
    <row r="2544" spans="2:16">
      <c r="B2544" t="s">
        <v>46</v>
      </c>
      <c r="C2544" t="s">
        <v>98</v>
      </c>
      <c r="D2544" t="s">
        <v>29</v>
      </c>
      <c r="F2544">
        <v>3.4857452980612798E-3</v>
      </c>
      <c r="G2544">
        <v>8.7143632451532095E-3</v>
      </c>
      <c r="H2544">
        <v>1.3542981192245101E-2</v>
      </c>
      <c r="I2544">
        <v>0.41065101437937701</v>
      </c>
      <c r="J2544">
        <v>1.86077704959775</v>
      </c>
      <c r="K2544">
        <v>8.9825803621702995</v>
      </c>
      <c r="L2544">
        <v>1.04731018037723</v>
      </c>
      <c r="M2544">
        <v>4.9890775683943502</v>
      </c>
      <c r="N2544">
        <v>5.4961133023375099</v>
      </c>
      <c r="O2544">
        <v>2.77857969308242</v>
      </c>
      <c r="P2544">
        <v>5.2114249392794596</v>
      </c>
    </row>
    <row r="2545" spans="2:16">
      <c r="B2545" t="s">
        <v>46</v>
      </c>
      <c r="C2545" t="s">
        <v>98</v>
      </c>
      <c r="D2545" t="s">
        <v>30</v>
      </c>
      <c r="F2545">
        <v>4.5314688874796701E-4</v>
      </c>
      <c r="G2545">
        <v>1.0265328672218701</v>
      </c>
      <c r="H2545">
        <v>0.76300718755499197</v>
      </c>
      <c r="I2545">
        <v>0.35462040860224903</v>
      </c>
      <c r="J2545">
        <v>1.01276548527712</v>
      </c>
      <c r="K2545">
        <v>0.58639804754556102</v>
      </c>
      <c r="L2545">
        <v>0.64335207265719097</v>
      </c>
      <c r="M2545">
        <v>0.82505674266220397</v>
      </c>
      <c r="N2545">
        <v>0.61101868910129398</v>
      </c>
      <c r="O2545">
        <v>0.72277728972108302</v>
      </c>
      <c r="P2545">
        <v>0.73062705104799697</v>
      </c>
    </row>
    <row r="2546" spans="2:16">
      <c r="B2546" t="s">
        <v>46</v>
      </c>
      <c r="C2546" t="s">
        <v>99</v>
      </c>
      <c r="D2546" t="s">
        <v>16</v>
      </c>
      <c r="F2546">
        <v>0.58305074376686306</v>
      </c>
      <c r="I2546">
        <v>4.2380904788230804</v>
      </c>
      <c r="J2546">
        <v>17.223022736506401</v>
      </c>
      <c r="K2546">
        <v>85.047715792977598</v>
      </c>
      <c r="L2546">
        <v>304.17250664475802</v>
      </c>
      <c r="M2546">
        <v>40.980393547981699</v>
      </c>
      <c r="N2546">
        <v>290.32985978741198</v>
      </c>
      <c r="O2546">
        <v>333.68282542780003</v>
      </c>
      <c r="P2546">
        <v>323.80703069084097</v>
      </c>
    </row>
    <row r="2547" spans="2:16">
      <c r="B2547" t="s">
        <v>46</v>
      </c>
      <c r="C2547" t="s">
        <v>99</v>
      </c>
      <c r="D2547" t="s">
        <v>17</v>
      </c>
      <c r="F2547">
        <v>2.2497920233401398</v>
      </c>
      <c r="I2547">
        <v>13.361759289342938</v>
      </c>
      <c r="J2547">
        <v>36.424500878780101</v>
      </c>
      <c r="K2547">
        <v>19.768469722485101</v>
      </c>
      <c r="L2547">
        <v>64.592279552896002</v>
      </c>
      <c r="M2547">
        <v>1.88469490734567</v>
      </c>
      <c r="N2547">
        <v>38.1846673305186</v>
      </c>
      <c r="O2547">
        <v>45.8920127013373</v>
      </c>
      <c r="P2547">
        <v>28.377476057657201</v>
      </c>
    </row>
    <row r="2548" spans="2:16">
      <c r="B2548" t="s">
        <v>46</v>
      </c>
      <c r="C2548" t="s">
        <v>99</v>
      </c>
      <c r="D2548" t="s">
        <v>18</v>
      </c>
      <c r="F2548">
        <v>3.8419023109614701</v>
      </c>
      <c r="G2548">
        <v>1.42091937663595</v>
      </c>
      <c r="I2548">
        <v>26.982575525055498</v>
      </c>
      <c r="J2548">
        <v>107.866587406967</v>
      </c>
      <c r="K2548">
        <v>51.2326033478558</v>
      </c>
      <c r="L2548">
        <v>148.48274261544299</v>
      </c>
      <c r="N2548">
        <v>47.260020204544801</v>
      </c>
      <c r="O2548">
        <v>166.45760026419799</v>
      </c>
      <c r="P2548">
        <v>39.274247652505998</v>
      </c>
    </row>
    <row r="2549" spans="2:16">
      <c r="B2549" t="s">
        <v>46</v>
      </c>
      <c r="C2549" t="s">
        <v>99</v>
      </c>
      <c r="D2549" t="s">
        <v>19</v>
      </c>
      <c r="F2549">
        <v>44.223670504200001</v>
      </c>
      <c r="H2549">
        <v>111.19329150888299</v>
      </c>
      <c r="I2549">
        <v>634.57744739159796</v>
      </c>
      <c r="J2549">
        <v>170.05930653078099</v>
      </c>
      <c r="K2549">
        <v>1750.81624962302</v>
      </c>
      <c r="L2549">
        <v>308.07328741041198</v>
      </c>
      <c r="M2549">
        <v>335.86343329185399</v>
      </c>
      <c r="N2549">
        <v>1393.257367767</v>
      </c>
      <c r="O2549">
        <v>495.59991099167303</v>
      </c>
      <c r="P2549">
        <v>1067.3349386722</v>
      </c>
    </row>
    <row r="2550" spans="2:16">
      <c r="B2550" t="s">
        <v>46</v>
      </c>
      <c r="C2550" t="s">
        <v>99</v>
      </c>
      <c r="D2550" t="s">
        <v>20</v>
      </c>
      <c r="F2550">
        <v>3.8130744320012502</v>
      </c>
      <c r="H2550">
        <v>11.285733464520201</v>
      </c>
      <c r="I2550">
        <v>39.8237506610024</v>
      </c>
      <c r="J2550">
        <v>204.45361984980099</v>
      </c>
      <c r="K2550">
        <v>141.274192142082</v>
      </c>
      <c r="L2550">
        <v>197.172689981541</v>
      </c>
      <c r="N2550">
        <v>95.542902635410101</v>
      </c>
      <c r="O2550">
        <v>246.75293755729899</v>
      </c>
      <c r="P2550">
        <v>112.023068643987</v>
      </c>
    </row>
    <row r="2551" spans="2:16">
      <c r="B2551" t="s">
        <v>46</v>
      </c>
      <c r="C2551" t="s">
        <v>99</v>
      </c>
      <c r="D2551" t="s">
        <v>21</v>
      </c>
      <c r="F2551">
        <v>0.30599999999999999</v>
      </c>
      <c r="G2551">
        <v>2.6855906106240002</v>
      </c>
      <c r="I2551">
        <v>13.205164917549601</v>
      </c>
      <c r="J2551">
        <v>57.513222136241197</v>
      </c>
      <c r="K2551">
        <v>189.793175878851</v>
      </c>
      <c r="O2551">
        <v>4.9712400813959299</v>
      </c>
      <c r="P2551">
        <v>11.698386556174</v>
      </c>
    </row>
    <row r="2552" spans="2:16">
      <c r="B2552" t="s">
        <v>46</v>
      </c>
      <c r="C2552" t="s">
        <v>99</v>
      </c>
      <c r="D2552" t="s">
        <v>22</v>
      </c>
      <c r="I2552">
        <v>0.25696161110328303</v>
      </c>
      <c r="J2552">
        <v>1.1565352727103999</v>
      </c>
    </row>
    <row r="2553" spans="2:16">
      <c r="B2553" t="s">
        <v>46</v>
      </c>
      <c r="C2553" t="s">
        <v>99</v>
      </c>
      <c r="D2553" t="s">
        <v>23</v>
      </c>
      <c r="F2553">
        <v>15.011195475751901</v>
      </c>
      <c r="I2553">
        <v>82.127046967261705</v>
      </c>
      <c r="J2553">
        <v>111.788528582117</v>
      </c>
      <c r="K2553">
        <v>312.420628247595</v>
      </c>
      <c r="L2553">
        <v>175.32240634637</v>
      </c>
      <c r="M2553">
        <v>211.87023869955499</v>
      </c>
      <c r="N2553">
        <v>373.94045274640303</v>
      </c>
      <c r="O2553">
        <v>326.76865242801802</v>
      </c>
      <c r="P2553">
        <v>428.11428397325199</v>
      </c>
    </row>
    <row r="2554" spans="2:16">
      <c r="B2554" t="s">
        <v>46</v>
      </c>
      <c r="C2554" t="s">
        <v>99</v>
      </c>
      <c r="D2554" t="s">
        <v>24</v>
      </c>
      <c r="F2554">
        <v>1.53</v>
      </c>
      <c r="G2554">
        <v>1.4669931544021699</v>
      </c>
      <c r="I2554">
        <v>13.5768162864467</v>
      </c>
      <c r="J2554">
        <v>55.730427911725499</v>
      </c>
    </row>
    <row r="2555" spans="2:16">
      <c r="B2555" t="s">
        <v>46</v>
      </c>
      <c r="C2555" t="s">
        <v>99</v>
      </c>
      <c r="D2555" t="s">
        <v>25</v>
      </c>
      <c r="H2555">
        <v>2.58722460209369</v>
      </c>
      <c r="I2555">
        <v>9.9472578212135598</v>
      </c>
      <c r="J2555">
        <v>49.825358302513003</v>
      </c>
      <c r="K2555">
        <v>192.727183861421</v>
      </c>
      <c r="L2555">
        <v>73.651670168945301</v>
      </c>
      <c r="M2555">
        <v>105.312738970816</v>
      </c>
      <c r="N2555">
        <v>177.70410645333101</v>
      </c>
      <c r="O2555">
        <v>139.09560443759</v>
      </c>
      <c r="P2555">
        <v>194.509795460097</v>
      </c>
    </row>
    <row r="2556" spans="2:16">
      <c r="B2556" t="s">
        <v>46</v>
      </c>
      <c r="C2556" t="s">
        <v>99</v>
      </c>
      <c r="D2556" t="s">
        <v>26</v>
      </c>
      <c r="F2556">
        <v>8.9760000000000006E-2</v>
      </c>
      <c r="G2556">
        <v>5.4799377599999997E-2</v>
      </c>
      <c r="H2556">
        <v>0.21465932294342699</v>
      </c>
      <c r="I2556">
        <v>1.48883567414161</v>
      </c>
      <c r="J2556">
        <v>6.8160927328648997</v>
      </c>
      <c r="K2556">
        <v>32.665546857446103</v>
      </c>
      <c r="L2556">
        <v>24.0890358135062</v>
      </c>
      <c r="N2556">
        <v>32.288190693992803</v>
      </c>
      <c r="O2556">
        <v>18.7922294707917</v>
      </c>
      <c r="P2556">
        <v>24.205402803855101</v>
      </c>
    </row>
    <row r="2557" spans="2:16">
      <c r="B2557" t="s">
        <v>46</v>
      </c>
      <c r="C2557" t="s">
        <v>99</v>
      </c>
      <c r="D2557" t="s">
        <v>27</v>
      </c>
      <c r="H2557">
        <v>4.7190911015594299</v>
      </c>
      <c r="I2557">
        <v>17.968660611013501</v>
      </c>
      <c r="J2557">
        <v>90.093162000253301</v>
      </c>
      <c r="K2557">
        <v>427.98206470193998</v>
      </c>
      <c r="L2557">
        <v>453.13993346459699</v>
      </c>
      <c r="N2557">
        <v>723.86919385244198</v>
      </c>
      <c r="O2557">
        <v>449.68822926604003</v>
      </c>
      <c r="P2557">
        <v>555.66735632787504</v>
      </c>
    </row>
    <row r="2558" spans="2:16">
      <c r="B2558" t="s">
        <v>46</v>
      </c>
      <c r="C2558" t="s">
        <v>99</v>
      </c>
      <c r="D2558" t="s">
        <v>28</v>
      </c>
      <c r="F2558">
        <v>0.20399999999999999</v>
      </c>
      <c r="G2558">
        <v>0.18368196719999999</v>
      </c>
      <c r="I2558">
        <v>1.9765349142400399</v>
      </c>
      <c r="J2558">
        <v>8.1833899750116199</v>
      </c>
      <c r="K2558">
        <v>40.061503160578603</v>
      </c>
    </row>
    <row r="2559" spans="2:16">
      <c r="B2559" t="s">
        <v>46</v>
      </c>
      <c r="C2559" t="s">
        <v>99</v>
      </c>
      <c r="D2559" t="s">
        <v>29</v>
      </c>
      <c r="F2559">
        <v>35.764717668688803</v>
      </c>
      <c r="G2559">
        <v>15.274381308829501</v>
      </c>
      <c r="I2559">
        <v>267.217978852751</v>
      </c>
      <c r="J2559">
        <v>181.14035839404701</v>
      </c>
      <c r="K2559">
        <v>497.40276236846898</v>
      </c>
      <c r="L2559">
        <v>423.87636252728998</v>
      </c>
      <c r="M2559">
        <v>122.376557112187</v>
      </c>
      <c r="N2559">
        <v>577.258948671035</v>
      </c>
      <c r="O2559">
        <v>411.74758437719402</v>
      </c>
      <c r="P2559">
        <v>452.67385671947198</v>
      </c>
    </row>
    <row r="2560" spans="2:16">
      <c r="B2560" t="s">
        <v>46</v>
      </c>
      <c r="C2560" t="s">
        <v>99</v>
      </c>
      <c r="D2560" t="s">
        <v>30</v>
      </c>
      <c r="F2560">
        <v>57.323999999999998</v>
      </c>
      <c r="G2560">
        <v>8.9136342047083392</v>
      </c>
      <c r="I2560">
        <v>348.998493564093</v>
      </c>
      <c r="J2560">
        <v>397.37444138383</v>
      </c>
      <c r="K2560">
        <v>372.702855100546</v>
      </c>
      <c r="L2560">
        <v>376.77281902511697</v>
      </c>
    </row>
    <row r="2561" spans="2:16">
      <c r="B2561" t="s">
        <v>47</v>
      </c>
      <c r="C2561" t="s">
        <v>90</v>
      </c>
      <c r="D2561" t="s">
        <v>16</v>
      </c>
      <c r="I2561">
        <v>51.535766076426398</v>
      </c>
      <c r="J2561">
        <v>16.7491953254222</v>
      </c>
      <c r="M2561">
        <v>58.480030437666699</v>
      </c>
      <c r="N2561">
        <v>26.8219482487875</v>
      </c>
      <c r="O2561">
        <v>15.7412918520948</v>
      </c>
      <c r="P2561">
        <v>90.746708053095801</v>
      </c>
    </row>
    <row r="2562" spans="2:16">
      <c r="B2562" t="s">
        <v>47</v>
      </c>
      <c r="C2562" t="s">
        <v>90</v>
      </c>
      <c r="D2562" t="s">
        <v>17</v>
      </c>
      <c r="H2562">
        <v>2.9233694828225101</v>
      </c>
      <c r="I2562">
        <v>10.890763759100199</v>
      </c>
      <c r="J2562">
        <v>19.39354713161535</v>
      </c>
      <c r="O2562">
        <v>18.628313264987199</v>
      </c>
      <c r="P2562">
        <v>2.1586910708021501</v>
      </c>
    </row>
    <row r="2563" spans="2:16">
      <c r="B2563" t="s">
        <v>47</v>
      </c>
      <c r="C2563" t="s">
        <v>90</v>
      </c>
      <c r="D2563" t="s">
        <v>18</v>
      </c>
      <c r="I2563">
        <v>18.011705233852702</v>
      </c>
      <c r="J2563">
        <v>16.53855723312979</v>
      </c>
      <c r="O2563">
        <v>28.4521911039236</v>
      </c>
    </row>
    <row r="2564" spans="2:16">
      <c r="B2564" t="s">
        <v>47</v>
      </c>
      <c r="C2564" t="s">
        <v>90</v>
      </c>
      <c r="D2564" t="s">
        <v>19</v>
      </c>
      <c r="H2564">
        <v>39.60755802542667</v>
      </c>
      <c r="I2564">
        <v>55.581279939452003</v>
      </c>
      <c r="N2564">
        <v>141.80323355957799</v>
      </c>
      <c r="O2564">
        <v>0.58407525327132204</v>
      </c>
    </row>
    <row r="2565" spans="2:16">
      <c r="B2565" t="s">
        <v>47</v>
      </c>
      <c r="C2565" t="s">
        <v>90</v>
      </c>
      <c r="D2565" t="s">
        <v>20</v>
      </c>
      <c r="G2565">
        <v>6.9319296018733398</v>
      </c>
      <c r="H2565">
        <v>6.6893261497576297</v>
      </c>
      <c r="I2565">
        <v>37.919105553496202</v>
      </c>
      <c r="J2565">
        <v>28.539504639839201</v>
      </c>
      <c r="K2565">
        <v>6.2149666272206696</v>
      </c>
    </row>
    <row r="2566" spans="2:16">
      <c r="B2566" t="s">
        <v>47</v>
      </c>
      <c r="C2566" t="s">
        <v>90</v>
      </c>
      <c r="D2566" t="s">
        <v>21</v>
      </c>
      <c r="H2566">
        <v>10.88692222868387</v>
      </c>
      <c r="I2566">
        <v>2.0072091072180598</v>
      </c>
      <c r="J2566">
        <v>56.943425802447301</v>
      </c>
      <c r="K2566">
        <v>2.2051251286895401</v>
      </c>
      <c r="M2566">
        <v>16.4086642746189</v>
      </c>
      <c r="N2566">
        <v>2.4239802943207498</v>
      </c>
      <c r="O2566">
        <v>1.4578871440105301</v>
      </c>
      <c r="P2566">
        <v>17.587112509474</v>
      </c>
    </row>
    <row r="2567" spans="2:16">
      <c r="B2567" t="s">
        <v>47</v>
      </c>
      <c r="C2567" t="s">
        <v>90</v>
      </c>
      <c r="D2567" t="s">
        <v>22</v>
      </c>
      <c r="H2567">
        <v>1.5040425645256299</v>
      </c>
      <c r="I2567">
        <v>18.846597268610399</v>
      </c>
      <c r="J2567">
        <v>257.01982069400572</v>
      </c>
      <c r="M2567">
        <v>48.210920120003401</v>
      </c>
      <c r="N2567">
        <v>8.1262713078004207</v>
      </c>
      <c r="O2567">
        <v>7.5814590697704203</v>
      </c>
      <c r="P2567">
        <v>55.472255230743102</v>
      </c>
    </row>
    <row r="2568" spans="2:16">
      <c r="B2568" t="s">
        <v>47</v>
      </c>
      <c r="C2568" t="s">
        <v>90</v>
      </c>
      <c r="D2568" t="s">
        <v>23</v>
      </c>
      <c r="H2568">
        <v>5.0995387767550584</v>
      </c>
      <c r="I2568">
        <v>21.468160984541399</v>
      </c>
      <c r="N2568">
        <v>20.173764581035201</v>
      </c>
      <c r="O2568">
        <v>17.981662497321999</v>
      </c>
      <c r="P2568">
        <v>33.168415606107402</v>
      </c>
    </row>
    <row r="2569" spans="2:16">
      <c r="B2569" t="s">
        <v>47</v>
      </c>
      <c r="C2569" t="s">
        <v>90</v>
      </c>
      <c r="D2569" t="s">
        <v>24</v>
      </c>
      <c r="I2569">
        <v>1.0410719145888001</v>
      </c>
      <c r="J2569">
        <v>4.6513048706117797</v>
      </c>
    </row>
    <row r="2570" spans="2:16">
      <c r="B2570" t="s">
        <v>47</v>
      </c>
      <c r="C2570" t="s">
        <v>90</v>
      </c>
      <c r="D2570" t="s">
        <v>25</v>
      </c>
      <c r="H2570">
        <v>0.24791075713834901</v>
      </c>
      <c r="I2570">
        <v>1.5813294417374819</v>
      </c>
    </row>
    <row r="2571" spans="2:16">
      <c r="B2571" t="s">
        <v>47</v>
      </c>
      <c r="C2571" t="s">
        <v>90</v>
      </c>
      <c r="D2571" t="s">
        <v>26</v>
      </c>
      <c r="H2571">
        <v>0.76569517744498605</v>
      </c>
      <c r="I2571">
        <v>12.78703800697394</v>
      </c>
      <c r="J2571">
        <v>1.58373421572697</v>
      </c>
      <c r="K2571">
        <v>1.5699882259268001</v>
      </c>
      <c r="P2571">
        <v>4.5099519918390998</v>
      </c>
    </row>
    <row r="2572" spans="2:16">
      <c r="B2572" t="s">
        <v>47</v>
      </c>
      <c r="C2572" t="s">
        <v>90</v>
      </c>
      <c r="D2572" t="s">
        <v>27</v>
      </c>
      <c r="I2572">
        <v>42.888665658091497</v>
      </c>
      <c r="O2572">
        <v>19.233212285479201</v>
      </c>
      <c r="P2572">
        <v>34.344709309949998</v>
      </c>
    </row>
    <row r="2573" spans="2:16">
      <c r="B2573" t="s">
        <v>47</v>
      </c>
      <c r="C2573" t="s">
        <v>90</v>
      </c>
      <c r="D2573" t="s">
        <v>28</v>
      </c>
      <c r="I2573">
        <v>0.50836674657847702</v>
      </c>
      <c r="J2573">
        <v>2.5134938813721401</v>
      </c>
    </row>
    <row r="2574" spans="2:16">
      <c r="B2574" t="s">
        <v>47</v>
      </c>
      <c r="C2574" t="s">
        <v>90</v>
      </c>
      <c r="D2574" t="s">
        <v>29</v>
      </c>
      <c r="H2574">
        <v>1.40316031070373</v>
      </c>
      <c r="I2574">
        <v>53.493163177257301</v>
      </c>
      <c r="J2574">
        <v>155.39629942646701</v>
      </c>
      <c r="N2574">
        <v>17.486408030472202</v>
      </c>
      <c r="O2574">
        <v>33.702174697268198</v>
      </c>
    </row>
    <row r="2575" spans="2:16">
      <c r="B2575" t="s">
        <v>47</v>
      </c>
      <c r="C2575" t="s">
        <v>90</v>
      </c>
      <c r="D2575" t="s">
        <v>30</v>
      </c>
      <c r="H2575">
        <v>24.494148349256101</v>
      </c>
      <c r="I2575">
        <v>36.482165057892701</v>
      </c>
      <c r="J2575">
        <v>56.6034185403037</v>
      </c>
      <c r="N2575">
        <v>88.182793491733705</v>
      </c>
    </row>
    <row r="2576" spans="2:16">
      <c r="B2576" t="s">
        <v>47</v>
      </c>
      <c r="C2576" t="s">
        <v>100</v>
      </c>
      <c r="D2576" t="s">
        <v>16</v>
      </c>
      <c r="J2576">
        <v>2.2771989062244602</v>
      </c>
      <c r="K2576">
        <v>88.647900231302998</v>
      </c>
    </row>
    <row r="2577" spans="2:16">
      <c r="B2577" t="s">
        <v>47</v>
      </c>
      <c r="C2577" t="s">
        <v>100</v>
      </c>
      <c r="D2577" t="s">
        <v>17</v>
      </c>
      <c r="J2577">
        <v>2.2771989062244602</v>
      </c>
      <c r="K2577">
        <v>79.401098378451792</v>
      </c>
      <c r="L2577">
        <v>340.08021924635699</v>
      </c>
    </row>
    <row r="2578" spans="2:16">
      <c r="B2578" t="s">
        <v>47</v>
      </c>
      <c r="C2578" t="s">
        <v>100</v>
      </c>
      <c r="D2578" t="s">
        <v>18</v>
      </c>
      <c r="J2578">
        <v>2.2771989062244602</v>
      </c>
      <c r="K2578">
        <v>106.9768928066996</v>
      </c>
    </row>
    <row r="2579" spans="2:16">
      <c r="B2579" t="s">
        <v>47</v>
      </c>
      <c r="C2579" t="s">
        <v>100</v>
      </c>
      <c r="D2579" t="s">
        <v>19</v>
      </c>
      <c r="J2579">
        <v>2.2771989062244602</v>
      </c>
      <c r="K2579">
        <v>46.531150524147797</v>
      </c>
    </row>
    <row r="2580" spans="2:16">
      <c r="B2580" t="s">
        <v>47</v>
      </c>
      <c r="C2580" t="s">
        <v>100</v>
      </c>
      <c r="D2580" t="s">
        <v>20</v>
      </c>
      <c r="J2580">
        <v>2.2771989062244602</v>
      </c>
      <c r="K2580">
        <v>270.26152598255197</v>
      </c>
    </row>
    <row r="2581" spans="2:16">
      <c r="B2581" t="s">
        <v>47</v>
      </c>
      <c r="C2581" t="s">
        <v>100</v>
      </c>
      <c r="D2581" t="s">
        <v>21</v>
      </c>
      <c r="J2581">
        <v>2.2771989062244602</v>
      </c>
      <c r="K2581">
        <v>116.38755537245061</v>
      </c>
    </row>
    <row r="2582" spans="2:16">
      <c r="B2582" t="s">
        <v>47</v>
      </c>
      <c r="C2582" t="s">
        <v>100</v>
      </c>
      <c r="D2582" t="s">
        <v>22</v>
      </c>
      <c r="J2582">
        <v>2.2771989062244602</v>
      </c>
      <c r="K2582">
        <v>572.36949852247699</v>
      </c>
    </row>
    <row r="2583" spans="2:16">
      <c r="B2583" t="s">
        <v>47</v>
      </c>
      <c r="C2583" t="s">
        <v>100</v>
      </c>
      <c r="D2583" t="s">
        <v>23</v>
      </c>
      <c r="J2583">
        <v>2.2771989062244602</v>
      </c>
      <c r="K2583">
        <v>13.4135312486407</v>
      </c>
      <c r="L2583">
        <v>48.538517797557901</v>
      </c>
    </row>
    <row r="2584" spans="2:16">
      <c r="B2584" t="s">
        <v>47</v>
      </c>
      <c r="C2584" t="s">
        <v>100</v>
      </c>
      <c r="D2584" t="s">
        <v>24</v>
      </c>
      <c r="J2584">
        <v>2.2771989062244602</v>
      </c>
    </row>
    <row r="2585" spans="2:16">
      <c r="B2585" t="s">
        <v>47</v>
      </c>
      <c r="C2585" t="s">
        <v>100</v>
      </c>
      <c r="D2585" t="s">
        <v>25</v>
      </c>
      <c r="J2585">
        <v>2.2771989062244602</v>
      </c>
      <c r="K2585">
        <v>11.193468425427501</v>
      </c>
    </row>
    <row r="2586" spans="2:16">
      <c r="B2586" t="s">
        <v>47</v>
      </c>
      <c r="C2586" t="s">
        <v>100</v>
      </c>
      <c r="D2586" t="s">
        <v>26</v>
      </c>
      <c r="J2586">
        <v>2.2771989062244602</v>
      </c>
      <c r="K2586">
        <v>11.193468425427501</v>
      </c>
      <c r="L2586">
        <v>73.016323218257199</v>
      </c>
    </row>
    <row r="2587" spans="2:16">
      <c r="B2587" t="s">
        <v>47</v>
      </c>
      <c r="C2587" t="s">
        <v>100</v>
      </c>
      <c r="D2587" t="s">
        <v>27</v>
      </c>
      <c r="J2587">
        <v>2.2771989062244602</v>
      </c>
      <c r="K2587">
        <v>11.193468425427501</v>
      </c>
    </row>
    <row r="2588" spans="2:16">
      <c r="B2588" t="s">
        <v>47</v>
      </c>
      <c r="C2588" t="s">
        <v>100</v>
      </c>
      <c r="D2588" t="s">
        <v>28</v>
      </c>
      <c r="H2588">
        <v>1.0139303856537101</v>
      </c>
      <c r="J2588">
        <v>0.31090079184826602</v>
      </c>
      <c r="K2588">
        <v>1.2472296804176719</v>
      </c>
    </row>
    <row r="2589" spans="2:16">
      <c r="B2589" t="s">
        <v>47</v>
      </c>
      <c r="C2589" t="s">
        <v>100</v>
      </c>
      <c r="D2589" t="s">
        <v>29</v>
      </c>
      <c r="J2589">
        <v>2.2771989062244602</v>
      </c>
      <c r="K2589">
        <v>431.41619661701441</v>
      </c>
    </row>
    <row r="2590" spans="2:16">
      <c r="B2590" t="s">
        <v>47</v>
      </c>
      <c r="C2590" t="s">
        <v>100</v>
      </c>
      <c r="D2590" t="s">
        <v>30</v>
      </c>
      <c r="I2590">
        <v>1.1693497707912399</v>
      </c>
      <c r="J2590">
        <v>6.8557351465564302</v>
      </c>
      <c r="K2590">
        <v>199.9607912894036</v>
      </c>
    </row>
    <row r="2591" spans="2:16">
      <c r="B2591" t="s">
        <v>47</v>
      </c>
      <c r="C2591" t="s">
        <v>91</v>
      </c>
      <c r="D2591" t="s">
        <v>16</v>
      </c>
      <c r="M2591">
        <v>1.4205381212719399</v>
      </c>
      <c r="N2591">
        <v>14.3606272069607</v>
      </c>
      <c r="O2591">
        <v>57.531300047825297</v>
      </c>
      <c r="P2591">
        <v>25.300538400781701</v>
      </c>
    </row>
    <row r="2592" spans="2:16">
      <c r="B2592" t="s">
        <v>47</v>
      </c>
      <c r="C2592" t="s">
        <v>91</v>
      </c>
      <c r="D2592" t="s">
        <v>17</v>
      </c>
      <c r="F2592">
        <v>9.7792893230722608</v>
      </c>
    </row>
    <row r="2593" spans="2:16">
      <c r="B2593" t="s">
        <v>47</v>
      </c>
      <c r="C2593" t="s">
        <v>91</v>
      </c>
      <c r="D2593" t="s">
        <v>18</v>
      </c>
      <c r="F2593">
        <v>2.81954405741011</v>
      </c>
      <c r="O2593">
        <v>32.709170468553999</v>
      </c>
      <c r="P2593">
        <v>7.89829781101525</v>
      </c>
    </row>
    <row r="2594" spans="2:16">
      <c r="B2594" t="s">
        <v>47</v>
      </c>
      <c r="C2594" t="s">
        <v>91</v>
      </c>
      <c r="D2594" t="s">
        <v>19</v>
      </c>
      <c r="F2594">
        <v>172.96069195244101</v>
      </c>
      <c r="G2594">
        <v>264.23880068873899</v>
      </c>
      <c r="I2594">
        <v>34.220842306190796</v>
      </c>
      <c r="N2594">
        <v>136.667368157732</v>
      </c>
    </row>
    <row r="2595" spans="2:16">
      <c r="B2595" t="s">
        <v>47</v>
      </c>
      <c r="C2595" t="s">
        <v>91</v>
      </c>
      <c r="D2595" t="s">
        <v>21</v>
      </c>
      <c r="F2595">
        <v>19.503522817106699</v>
      </c>
      <c r="M2595">
        <v>78.996438600432796</v>
      </c>
      <c r="N2595">
        <v>12.6841483731615</v>
      </c>
      <c r="O2595">
        <v>5.7617921688931801</v>
      </c>
      <c r="P2595">
        <v>88.218959164821598</v>
      </c>
    </row>
    <row r="2596" spans="2:16">
      <c r="B2596" t="s">
        <v>47</v>
      </c>
      <c r="C2596" t="s">
        <v>91</v>
      </c>
      <c r="D2596" t="s">
        <v>22</v>
      </c>
      <c r="F2596">
        <v>16.849989889156301</v>
      </c>
      <c r="G2596">
        <v>1.4782064578757399</v>
      </c>
      <c r="M2596">
        <v>37.710072883498903</v>
      </c>
      <c r="O2596">
        <v>27.5747322004318</v>
      </c>
      <c r="P2596">
        <v>54.863823870601102</v>
      </c>
    </row>
    <row r="2597" spans="2:16">
      <c r="B2597" t="s">
        <v>47</v>
      </c>
      <c r="C2597" t="s">
        <v>91</v>
      </c>
      <c r="D2597" t="s">
        <v>23</v>
      </c>
      <c r="F2597">
        <v>74.210144603963798</v>
      </c>
      <c r="M2597">
        <v>72.8018317573719</v>
      </c>
      <c r="N2597">
        <v>120.348774290482</v>
      </c>
      <c r="P2597">
        <v>48.800182354492797</v>
      </c>
    </row>
    <row r="2598" spans="2:16">
      <c r="B2598" t="s">
        <v>47</v>
      </c>
      <c r="C2598" t="s">
        <v>91</v>
      </c>
      <c r="D2598" t="s">
        <v>24</v>
      </c>
      <c r="F2598">
        <v>8.4800010926643807</v>
      </c>
      <c r="O2598">
        <v>50.659641993156001</v>
      </c>
      <c r="P2598">
        <v>0.56160574210456804</v>
      </c>
    </row>
    <row r="2599" spans="2:16">
      <c r="B2599" t="s">
        <v>47</v>
      </c>
      <c r="C2599" t="s">
        <v>91</v>
      </c>
      <c r="D2599" t="s">
        <v>25</v>
      </c>
      <c r="N2599">
        <v>142.23142330610901</v>
      </c>
      <c r="P2599">
        <v>2.1774462018463798</v>
      </c>
    </row>
    <row r="2600" spans="2:16">
      <c r="B2600" t="s">
        <v>47</v>
      </c>
      <c r="C2600" t="s">
        <v>91</v>
      </c>
      <c r="D2600" t="s">
        <v>26</v>
      </c>
      <c r="F2600">
        <v>0.64488515070681596</v>
      </c>
    </row>
    <row r="2601" spans="2:16">
      <c r="B2601" t="s">
        <v>47</v>
      </c>
      <c r="C2601" t="s">
        <v>91</v>
      </c>
      <c r="D2601" t="s">
        <v>27</v>
      </c>
      <c r="O2601">
        <v>262.716981668747</v>
      </c>
    </row>
    <row r="2602" spans="2:16">
      <c r="B2602" t="s">
        <v>47</v>
      </c>
      <c r="C2602" t="s">
        <v>91</v>
      </c>
      <c r="D2602" t="s">
        <v>28</v>
      </c>
      <c r="F2602">
        <v>12.453543081139401</v>
      </c>
      <c r="G2602">
        <v>12.1049902342897</v>
      </c>
      <c r="M2602">
        <v>32.914284549407803</v>
      </c>
      <c r="N2602">
        <v>43.191519297863401</v>
      </c>
      <c r="O2602">
        <v>9.5523051469250895</v>
      </c>
      <c r="P2602">
        <v>41.629608087687998</v>
      </c>
    </row>
    <row r="2603" spans="2:16">
      <c r="B2603" t="s">
        <v>47</v>
      </c>
      <c r="C2603" t="s">
        <v>91</v>
      </c>
      <c r="D2603" t="s">
        <v>29</v>
      </c>
      <c r="F2603">
        <v>74.998867320016601</v>
      </c>
      <c r="G2603">
        <v>43.913956075111699</v>
      </c>
      <c r="N2603">
        <v>102.846243037194</v>
      </c>
      <c r="O2603">
        <v>75.019649545203805</v>
      </c>
    </row>
    <row r="2604" spans="2:16">
      <c r="B2604" t="s">
        <v>47</v>
      </c>
      <c r="C2604" t="s">
        <v>91</v>
      </c>
      <c r="D2604" t="s">
        <v>30</v>
      </c>
      <c r="F2604">
        <v>2.8589615929682601</v>
      </c>
      <c r="M2604">
        <v>49.9701880868177</v>
      </c>
      <c r="N2604">
        <v>78.808672655722404</v>
      </c>
      <c r="O2604">
        <v>171.135906683672</v>
      </c>
      <c r="P2604">
        <v>81.986713553372994</v>
      </c>
    </row>
    <row r="2605" spans="2:16">
      <c r="B2605" t="s">
        <v>47</v>
      </c>
      <c r="C2605" t="s">
        <v>92</v>
      </c>
      <c r="D2605" t="s">
        <v>16</v>
      </c>
      <c r="E2605">
        <v>20.5333744245353</v>
      </c>
      <c r="F2605">
        <v>17.999126751678801</v>
      </c>
      <c r="H2605">
        <v>18.384561435277298</v>
      </c>
    </row>
    <row r="2606" spans="2:16">
      <c r="B2606" t="s">
        <v>47</v>
      </c>
      <c r="C2606" t="s">
        <v>92</v>
      </c>
      <c r="D2606" t="s">
        <v>17</v>
      </c>
      <c r="E2606">
        <v>12.9449514643977</v>
      </c>
      <c r="H2606">
        <v>0.76255016566115996</v>
      </c>
    </row>
    <row r="2607" spans="2:16">
      <c r="B2607" t="s">
        <v>47</v>
      </c>
      <c r="C2607" t="s">
        <v>92</v>
      </c>
      <c r="D2607" t="s">
        <v>18</v>
      </c>
      <c r="E2607">
        <v>6.7270450665661201</v>
      </c>
      <c r="F2607">
        <v>1.02740125462972</v>
      </c>
      <c r="O2607">
        <v>10.1690391363349</v>
      </c>
      <c r="P2607">
        <v>17.4036073784407</v>
      </c>
    </row>
    <row r="2608" spans="2:16">
      <c r="B2608" t="s">
        <v>47</v>
      </c>
      <c r="C2608" t="s">
        <v>92</v>
      </c>
      <c r="D2608" t="s">
        <v>19</v>
      </c>
      <c r="E2608">
        <v>67.396246746236699</v>
      </c>
      <c r="G2608">
        <v>370.39344496237902</v>
      </c>
      <c r="H2608">
        <v>233.52146443269299</v>
      </c>
    </row>
    <row r="2609" spans="2:16">
      <c r="B2609" t="s">
        <v>47</v>
      </c>
      <c r="C2609" t="s">
        <v>92</v>
      </c>
      <c r="D2609" t="s">
        <v>20</v>
      </c>
      <c r="E2609">
        <v>27.8341230467576</v>
      </c>
      <c r="F2609">
        <v>9.0057112052166808</v>
      </c>
    </row>
    <row r="2610" spans="2:16">
      <c r="B2610" t="s">
        <v>47</v>
      </c>
      <c r="C2610" t="s">
        <v>92</v>
      </c>
      <c r="D2610" t="s">
        <v>21</v>
      </c>
      <c r="F2610">
        <v>7.7344217840776501</v>
      </c>
      <c r="H2610">
        <v>6.6305458819552801</v>
      </c>
      <c r="O2610">
        <v>8.3861822492560698</v>
      </c>
    </row>
    <row r="2611" spans="2:16">
      <c r="B2611" t="s">
        <v>47</v>
      </c>
      <c r="C2611" t="s">
        <v>92</v>
      </c>
      <c r="D2611" t="s">
        <v>22</v>
      </c>
      <c r="E2611">
        <v>28.389961996333099</v>
      </c>
    </row>
    <row r="2612" spans="2:16">
      <c r="B2612" t="s">
        <v>47</v>
      </c>
      <c r="C2612" t="s">
        <v>92</v>
      </c>
      <c r="D2612" t="s">
        <v>23</v>
      </c>
      <c r="E2612">
        <v>24.824848832593499</v>
      </c>
      <c r="G2612">
        <v>255.69927469428299</v>
      </c>
      <c r="H2612">
        <v>60.634329582710897</v>
      </c>
    </row>
    <row r="2613" spans="2:16">
      <c r="B2613" t="s">
        <v>47</v>
      </c>
      <c r="C2613" t="s">
        <v>92</v>
      </c>
      <c r="D2613" t="s">
        <v>24</v>
      </c>
      <c r="E2613">
        <v>28.880033796823401</v>
      </c>
      <c r="K2613">
        <v>15.4832688633833</v>
      </c>
      <c r="N2613">
        <v>10.435413258806999</v>
      </c>
    </row>
    <row r="2614" spans="2:16">
      <c r="B2614" t="s">
        <v>47</v>
      </c>
      <c r="C2614" t="s">
        <v>92</v>
      </c>
      <c r="D2614" t="s">
        <v>25</v>
      </c>
      <c r="E2614">
        <v>13.522643532301799</v>
      </c>
      <c r="F2614">
        <v>16.518252496000301</v>
      </c>
      <c r="H2614">
        <v>85.831540317531903</v>
      </c>
      <c r="I2614">
        <v>41.030653358771701</v>
      </c>
      <c r="L2614">
        <v>0.433705540962606</v>
      </c>
    </row>
    <row r="2615" spans="2:16">
      <c r="B2615" t="s">
        <v>47</v>
      </c>
      <c r="C2615" t="s">
        <v>92</v>
      </c>
      <c r="D2615" t="s">
        <v>26</v>
      </c>
      <c r="E2615">
        <v>4.9225208079439904</v>
      </c>
      <c r="K2615">
        <v>2.0080566487417499</v>
      </c>
      <c r="P2615">
        <v>15.19112805148306</v>
      </c>
    </row>
    <row r="2616" spans="2:16">
      <c r="B2616" t="s">
        <v>47</v>
      </c>
      <c r="C2616" t="s">
        <v>92</v>
      </c>
      <c r="D2616" t="s">
        <v>27</v>
      </c>
      <c r="E2616">
        <v>26.659280026986199</v>
      </c>
      <c r="F2616">
        <v>41.431066651612603</v>
      </c>
      <c r="I2616">
        <v>20.5495304895868</v>
      </c>
      <c r="K2616">
        <v>55.491190554887702</v>
      </c>
      <c r="L2616">
        <v>11.9461020681889</v>
      </c>
      <c r="N2616">
        <v>19.3955890972783</v>
      </c>
      <c r="O2616">
        <v>14.372616838651</v>
      </c>
      <c r="P2616">
        <v>0.442686599037102</v>
      </c>
    </row>
    <row r="2617" spans="2:16">
      <c r="B2617" t="s">
        <v>47</v>
      </c>
      <c r="C2617" t="s">
        <v>92</v>
      </c>
      <c r="D2617" t="s">
        <v>28</v>
      </c>
      <c r="E2617">
        <v>7.9427388022045404</v>
      </c>
      <c r="H2617">
        <v>30.738831390069301</v>
      </c>
      <c r="I2617">
        <v>12.049046771321599</v>
      </c>
      <c r="O2617">
        <v>20.18418755562222</v>
      </c>
      <c r="P2617">
        <v>1.105606032955492</v>
      </c>
    </row>
    <row r="2618" spans="2:16">
      <c r="B2618" t="s">
        <v>47</v>
      </c>
      <c r="C2618" t="s">
        <v>92</v>
      </c>
      <c r="D2618" t="s">
        <v>29</v>
      </c>
      <c r="E2618">
        <v>90.149776321126197</v>
      </c>
      <c r="H2618">
        <v>59.076116019523901</v>
      </c>
      <c r="O2618">
        <v>183.72806533603901</v>
      </c>
    </row>
    <row r="2619" spans="2:16">
      <c r="B2619" t="s">
        <v>47</v>
      </c>
      <c r="C2619" t="s">
        <v>92</v>
      </c>
      <c r="D2619" t="s">
        <v>30</v>
      </c>
      <c r="E2619">
        <v>73.933044099135202</v>
      </c>
      <c r="F2619">
        <v>89.008179309054299</v>
      </c>
      <c r="O2619">
        <v>13.3598610062788</v>
      </c>
    </row>
    <row r="2620" spans="2:16">
      <c r="B2620" t="s">
        <v>47</v>
      </c>
      <c r="C2620" t="s">
        <v>101</v>
      </c>
      <c r="D2620" t="s">
        <v>23</v>
      </c>
      <c r="L2620">
        <v>7.7016940662092903</v>
      </c>
    </row>
    <row r="2621" spans="2:16">
      <c r="B2621" t="s">
        <v>47</v>
      </c>
      <c r="C2621" t="s">
        <v>101</v>
      </c>
      <c r="D2621" t="s">
        <v>28</v>
      </c>
      <c r="I2621">
        <v>0.12837012889622901</v>
      </c>
      <c r="J2621">
        <v>14.4514067290387</v>
      </c>
      <c r="K2621">
        <v>32.927842785219099</v>
      </c>
    </row>
    <row r="2622" spans="2:16">
      <c r="B2622" t="s">
        <v>47</v>
      </c>
      <c r="C2622" t="s">
        <v>93</v>
      </c>
      <c r="D2622" t="s">
        <v>16</v>
      </c>
      <c r="H2622">
        <v>2.6627329857750031</v>
      </c>
      <c r="I2622">
        <v>8.3414139130555606E-2</v>
      </c>
      <c r="J2622">
        <v>33.447161451094438</v>
      </c>
      <c r="L2622">
        <v>2.6627329857750031</v>
      </c>
      <c r="M2622">
        <v>8.3414139130555606E-2</v>
      </c>
      <c r="N2622">
        <v>5.1716766260944409</v>
      </c>
      <c r="P2622">
        <v>2.6627329857750031</v>
      </c>
    </row>
    <row r="2623" spans="2:16">
      <c r="B2623" t="s">
        <v>47</v>
      </c>
      <c r="C2623" t="s">
        <v>93</v>
      </c>
      <c r="D2623" t="s">
        <v>17</v>
      </c>
      <c r="H2623">
        <v>3.6790660347649999</v>
      </c>
      <c r="I2623">
        <v>2.301921905745</v>
      </c>
      <c r="J2623">
        <v>2.301921905745</v>
      </c>
      <c r="M2623">
        <v>0.39478618315500003</v>
      </c>
      <c r="N2623">
        <v>0.109615328845</v>
      </c>
      <c r="P2623">
        <v>10.08043024</v>
      </c>
    </row>
    <row r="2624" spans="2:16">
      <c r="B2624" t="s">
        <v>47</v>
      </c>
      <c r="C2624" t="s">
        <v>93</v>
      </c>
      <c r="D2624" t="s">
        <v>18</v>
      </c>
      <c r="H2624">
        <v>8.0000000000000004E-4</v>
      </c>
      <c r="M2624">
        <v>4.0000000000000002E-4</v>
      </c>
      <c r="N2624">
        <v>4.0000000000000002E-4</v>
      </c>
    </row>
    <row r="2625" spans="2:16">
      <c r="B2625" t="s">
        <v>47</v>
      </c>
      <c r="C2625" t="s">
        <v>93</v>
      </c>
      <c r="D2625" t="s">
        <v>19</v>
      </c>
      <c r="H2625">
        <v>0.50740201980150024</v>
      </c>
      <c r="I2625">
        <v>0.32813415106616661</v>
      </c>
      <c r="J2625">
        <v>708.91509025198911</v>
      </c>
      <c r="N2625">
        <v>1.491804473</v>
      </c>
    </row>
    <row r="2626" spans="2:16">
      <c r="B2626" t="s">
        <v>47</v>
      </c>
      <c r="C2626" t="s">
        <v>93</v>
      </c>
      <c r="D2626" t="s">
        <v>20</v>
      </c>
      <c r="H2626">
        <v>0.24502573387500001</v>
      </c>
      <c r="J2626">
        <v>0.31225093674999999</v>
      </c>
    </row>
    <row r="2627" spans="2:16">
      <c r="B2627" t="s">
        <v>47</v>
      </c>
      <c r="C2627" t="s">
        <v>93</v>
      </c>
      <c r="D2627" t="s">
        <v>21</v>
      </c>
      <c r="H2627">
        <v>8.0000000000000004E-4</v>
      </c>
      <c r="J2627">
        <v>4.0000000000000002E-4</v>
      </c>
      <c r="L2627">
        <v>8.0000000000000004E-4</v>
      </c>
      <c r="P2627">
        <v>8.0000000000000004E-4</v>
      </c>
    </row>
    <row r="2628" spans="2:16">
      <c r="B2628" t="s">
        <v>47</v>
      </c>
      <c r="C2628" t="s">
        <v>93</v>
      </c>
      <c r="D2628" t="s">
        <v>22</v>
      </c>
      <c r="H2628">
        <v>0.55649666708499967</v>
      </c>
      <c r="I2628">
        <v>0.3537693946383334</v>
      </c>
      <c r="J2628">
        <v>6.1291867196383336</v>
      </c>
      <c r="K2628">
        <v>0.35376939463833351</v>
      </c>
      <c r="M2628">
        <v>0.91026606172333313</v>
      </c>
      <c r="N2628">
        <v>0.3537693946383334</v>
      </c>
      <c r="O2628">
        <v>0.35376939463833351</v>
      </c>
    </row>
    <row r="2629" spans="2:16">
      <c r="B2629" t="s">
        <v>47</v>
      </c>
      <c r="C2629" t="s">
        <v>93</v>
      </c>
      <c r="D2629" t="s">
        <v>23</v>
      </c>
      <c r="H2629">
        <v>8.0000000000000004E-4</v>
      </c>
      <c r="J2629">
        <v>119.121412475177</v>
      </c>
      <c r="N2629">
        <v>8.0000000000000004E-4</v>
      </c>
    </row>
    <row r="2630" spans="2:16">
      <c r="B2630" t="s">
        <v>47</v>
      </c>
      <c r="C2630" t="s">
        <v>93</v>
      </c>
      <c r="D2630" t="s">
        <v>24</v>
      </c>
      <c r="F2630">
        <v>6.6543555555555606E-2</v>
      </c>
      <c r="H2630">
        <v>9.2124342788944507</v>
      </c>
      <c r="I2630">
        <v>6.0423014601833316</v>
      </c>
      <c r="J2630">
        <v>110.40251453748328</v>
      </c>
      <c r="L2630">
        <v>4.2958663896894702</v>
      </c>
      <c r="N2630">
        <v>1.3054039150000001</v>
      </c>
      <c r="O2630">
        <v>21.804611910310499</v>
      </c>
      <c r="P2630">
        <v>4.2958663896894702</v>
      </c>
    </row>
    <row r="2631" spans="2:16">
      <c r="B2631" t="s">
        <v>47</v>
      </c>
      <c r="C2631" t="s">
        <v>93</v>
      </c>
      <c r="D2631" t="s">
        <v>25</v>
      </c>
      <c r="H2631">
        <v>8.0000000000000004E-4</v>
      </c>
      <c r="J2631">
        <v>194.89720504265102</v>
      </c>
      <c r="N2631">
        <v>8.0000000000000004E-4</v>
      </c>
    </row>
    <row r="2632" spans="2:16">
      <c r="B2632" t="s">
        <v>47</v>
      </c>
      <c r="C2632" t="s">
        <v>93</v>
      </c>
      <c r="D2632" t="s">
        <v>26</v>
      </c>
      <c r="F2632">
        <v>9.4784844444444405E-2</v>
      </c>
      <c r="G2632">
        <v>0.18809771111111101</v>
      </c>
      <c r="H2632">
        <v>3.8589340497006277</v>
      </c>
      <c r="I2632">
        <v>0.37055833389388898</v>
      </c>
      <c r="J2632">
        <v>9.64310683962794</v>
      </c>
      <c r="P2632">
        <v>1.6914050730000001</v>
      </c>
    </row>
    <row r="2633" spans="2:16">
      <c r="B2633" t="s">
        <v>47</v>
      </c>
      <c r="C2633" t="s">
        <v>93</v>
      </c>
      <c r="D2633" t="s">
        <v>27</v>
      </c>
      <c r="H2633">
        <v>48.274085819423</v>
      </c>
      <c r="I2633">
        <v>31.243046728858971</v>
      </c>
      <c r="J2633">
        <v>569.638014907718</v>
      </c>
      <c r="L2633">
        <v>2.2991278961630002</v>
      </c>
      <c r="N2633">
        <v>4.4632923898370001</v>
      </c>
      <c r="O2633">
        <v>135.24080572</v>
      </c>
      <c r="P2633">
        <v>2.2991278961630002</v>
      </c>
    </row>
    <row r="2634" spans="2:16">
      <c r="B2634" t="s">
        <v>47</v>
      </c>
      <c r="C2634" t="s">
        <v>93</v>
      </c>
      <c r="D2634" t="s">
        <v>28</v>
      </c>
      <c r="H2634">
        <v>8.0000000000000004E-4</v>
      </c>
      <c r="J2634">
        <v>34.6315682486917</v>
      </c>
      <c r="N2634">
        <v>8.0000000000000004E-4</v>
      </c>
    </row>
    <row r="2635" spans="2:16">
      <c r="B2635" t="s">
        <v>47</v>
      </c>
      <c r="C2635" t="s">
        <v>93</v>
      </c>
      <c r="D2635" t="s">
        <v>29</v>
      </c>
      <c r="F2635">
        <v>0.117488888888889</v>
      </c>
      <c r="G2635">
        <v>0.145522222222222</v>
      </c>
      <c r="H2635">
        <v>9.8633192653888866</v>
      </c>
      <c r="I2635">
        <v>5.7528505918333384</v>
      </c>
      <c r="J2635">
        <v>168.4037144915263</v>
      </c>
      <c r="N2635">
        <v>27.384882152000003</v>
      </c>
    </row>
    <row r="2636" spans="2:16">
      <c r="B2636" t="s">
        <v>47</v>
      </c>
      <c r="C2636" t="s">
        <v>93</v>
      </c>
      <c r="D2636" t="s">
        <v>30</v>
      </c>
      <c r="H2636">
        <v>8.4893754656500064</v>
      </c>
      <c r="I2636">
        <v>5.3884994987833279</v>
      </c>
      <c r="J2636">
        <v>93.439163648783335</v>
      </c>
      <c r="K2636">
        <v>5.3884994987833279</v>
      </c>
      <c r="L2636">
        <v>8.4893754656500064</v>
      </c>
      <c r="M2636">
        <v>5.3884994987833279</v>
      </c>
      <c r="N2636">
        <v>5.3884994987833279</v>
      </c>
      <c r="O2636">
        <v>5.3884994987833279</v>
      </c>
      <c r="P2636">
        <v>8.4893754656500064</v>
      </c>
    </row>
    <row r="2637" spans="2:16">
      <c r="B2637" t="s">
        <v>47</v>
      </c>
      <c r="C2637" t="s">
        <v>94</v>
      </c>
      <c r="D2637" t="s">
        <v>16</v>
      </c>
      <c r="F2637">
        <v>0.700930855499724</v>
      </c>
      <c r="G2637">
        <v>24.6842132319074</v>
      </c>
      <c r="I2637">
        <v>51.063755746678289</v>
      </c>
      <c r="J2637">
        <v>234.90813373402062</v>
      </c>
      <c r="K2637">
        <v>4.1620248397316599</v>
      </c>
      <c r="L2637">
        <v>2.2783429560225201</v>
      </c>
      <c r="M2637">
        <v>2.5051380643643202</v>
      </c>
      <c r="N2637">
        <v>2.7675710376082501</v>
      </c>
      <c r="O2637">
        <v>3.0735212858696701</v>
      </c>
    </row>
    <row r="2638" spans="2:16">
      <c r="B2638" t="s">
        <v>47</v>
      </c>
      <c r="C2638" t="s">
        <v>94</v>
      </c>
      <c r="D2638" t="s">
        <v>17</v>
      </c>
      <c r="F2638">
        <v>0.25260941152264682</v>
      </c>
      <c r="G2638">
        <v>1.1718868590820171</v>
      </c>
      <c r="H2638">
        <v>7.1130728062585302E-2</v>
      </c>
      <c r="I2638">
        <v>0.79377218422147799</v>
      </c>
      <c r="J2638">
        <v>0.204779299847794</v>
      </c>
      <c r="K2638">
        <v>9.0954894572414899E-4</v>
      </c>
      <c r="L2638">
        <v>5.1586624617924501E-2</v>
      </c>
      <c r="M2638">
        <v>6.3125086112050893E-2</v>
      </c>
      <c r="N2638">
        <v>7.9022244677426301E-2</v>
      </c>
      <c r="O2638">
        <v>0.10178970905703801</v>
      </c>
    </row>
    <row r="2639" spans="2:16">
      <c r="B2639" t="s">
        <v>47</v>
      </c>
      <c r="C2639" t="s">
        <v>94</v>
      </c>
      <c r="D2639" t="s">
        <v>18</v>
      </c>
      <c r="F2639">
        <v>4.7745729339684448</v>
      </c>
      <c r="G2639">
        <v>10.37916731567012</v>
      </c>
      <c r="H2639">
        <v>1.9903752187650481</v>
      </c>
      <c r="I2639">
        <v>8.976957743765059</v>
      </c>
      <c r="J2639">
        <v>8.9985394952862503</v>
      </c>
      <c r="K2639">
        <v>2.7186059631932951</v>
      </c>
      <c r="L2639">
        <v>0.39748412410643202</v>
      </c>
      <c r="M2639">
        <v>1.2715865998969049</v>
      </c>
      <c r="N2639">
        <v>0.965671605214802</v>
      </c>
      <c r="O2639">
        <v>1.072424950780154</v>
      </c>
    </row>
    <row r="2640" spans="2:16">
      <c r="B2640" t="s">
        <v>47</v>
      </c>
      <c r="C2640" t="s">
        <v>94</v>
      </c>
      <c r="D2640" t="s">
        <v>19</v>
      </c>
      <c r="F2640">
        <v>40.758268667419678</v>
      </c>
      <c r="G2640">
        <v>73.24906349354049</v>
      </c>
      <c r="H2640">
        <v>22.950711445010789</v>
      </c>
      <c r="I2640">
        <v>30.821917808219201</v>
      </c>
      <c r="J2640">
        <v>65.690085255334168</v>
      </c>
    </row>
    <row r="2641" spans="2:15">
      <c r="B2641" t="s">
        <v>47</v>
      </c>
      <c r="C2641" t="s">
        <v>94</v>
      </c>
      <c r="D2641" t="s">
        <v>20</v>
      </c>
      <c r="F2641">
        <v>26.71353875055129</v>
      </c>
      <c r="G2641">
        <v>63.27681483443785</v>
      </c>
      <c r="H2641">
        <v>14.329677662879799</v>
      </c>
      <c r="I2641">
        <v>53.772239384720642</v>
      </c>
      <c r="J2641">
        <v>113.41222573523038</v>
      </c>
      <c r="K2641">
        <v>25.54874815448127</v>
      </c>
    </row>
    <row r="2642" spans="2:15">
      <c r="B2642" t="s">
        <v>47</v>
      </c>
      <c r="C2642" t="s">
        <v>94</v>
      </c>
      <c r="D2642" t="s">
        <v>21</v>
      </c>
      <c r="F2642">
        <v>6.680739291150239</v>
      </c>
      <c r="G2642">
        <v>0.79682581644369599</v>
      </c>
      <c r="H2642">
        <v>0.77085453359425904</v>
      </c>
      <c r="I2642">
        <v>2.4838646082481701</v>
      </c>
      <c r="J2642">
        <v>11.735056684607512</v>
      </c>
      <c r="N2642">
        <v>9.8956533018750292E-3</v>
      </c>
      <c r="O2642">
        <v>1.8068664785381401</v>
      </c>
    </row>
    <row r="2643" spans="2:15">
      <c r="B2643" t="s">
        <v>47</v>
      </c>
      <c r="C2643" t="s">
        <v>94</v>
      </c>
      <c r="D2643" t="s">
        <v>22</v>
      </c>
      <c r="G2643">
        <v>4.0140803891572299</v>
      </c>
      <c r="H2643">
        <v>28.965294361925068</v>
      </c>
      <c r="I2643">
        <v>44.046000375695698</v>
      </c>
      <c r="J2643">
        <v>158.36544683040509</v>
      </c>
      <c r="L2643">
        <v>7.7013147194007399</v>
      </c>
      <c r="M2643">
        <v>4.7750954865288202</v>
      </c>
      <c r="N2643">
        <v>5.6058207228475601</v>
      </c>
    </row>
    <row r="2644" spans="2:15">
      <c r="B2644" t="s">
        <v>47</v>
      </c>
      <c r="C2644" t="s">
        <v>94</v>
      </c>
      <c r="D2644" t="s">
        <v>23</v>
      </c>
      <c r="F2644">
        <v>25.62846551399452</v>
      </c>
      <c r="G2644">
        <v>10.477116130366401</v>
      </c>
      <c r="H2644">
        <v>1.6242806894103601</v>
      </c>
      <c r="I2644">
        <v>13.881981091002519</v>
      </c>
      <c r="J2644">
        <v>41.593756730359793</v>
      </c>
      <c r="K2644">
        <v>4.6491705997597004</v>
      </c>
    </row>
    <row r="2645" spans="2:15">
      <c r="B2645" t="s">
        <v>47</v>
      </c>
      <c r="C2645" t="s">
        <v>94</v>
      </c>
      <c r="D2645" t="s">
        <v>24</v>
      </c>
      <c r="F2645">
        <v>1.1054336423203639</v>
      </c>
      <c r="G2645">
        <v>0.64218711843509702</v>
      </c>
      <c r="I2645">
        <v>1.1101084736569671</v>
      </c>
      <c r="J2645">
        <v>0.70554241530998196</v>
      </c>
    </row>
    <row r="2646" spans="2:15">
      <c r="B2646" t="s">
        <v>47</v>
      </c>
      <c r="C2646" t="s">
        <v>94</v>
      </c>
      <c r="D2646" t="s">
        <v>25</v>
      </c>
      <c r="F2646">
        <v>2.5740234675967999</v>
      </c>
      <c r="G2646">
        <v>7.5837320840750664</v>
      </c>
      <c r="H2646">
        <v>1.0595278498741501</v>
      </c>
      <c r="I2646">
        <v>3.6396608757422317</v>
      </c>
      <c r="J2646">
        <v>27.816189807148689</v>
      </c>
      <c r="K2646">
        <v>0.31581007344369399</v>
      </c>
    </row>
    <row r="2647" spans="2:15">
      <c r="B2647" t="s">
        <v>47</v>
      </c>
      <c r="C2647" t="s">
        <v>94</v>
      </c>
      <c r="D2647" t="s">
        <v>26</v>
      </c>
      <c r="F2647">
        <v>0.17181362360478419</v>
      </c>
      <c r="G2647">
        <v>0.52941091031113674</v>
      </c>
      <c r="H2647">
        <v>0.11319181754265301</v>
      </c>
      <c r="I2647">
        <v>1.2150302958266772</v>
      </c>
      <c r="J2647">
        <v>0.23943225840093499</v>
      </c>
      <c r="K2647">
        <v>6.5659440625771498E-3</v>
      </c>
      <c r="O2647">
        <v>0.30854396661019901</v>
      </c>
    </row>
    <row r="2648" spans="2:15">
      <c r="B2648" t="s">
        <v>47</v>
      </c>
      <c r="C2648" t="s">
        <v>94</v>
      </c>
      <c r="D2648" t="s">
        <v>27</v>
      </c>
      <c r="F2648">
        <v>8.7144801997660188</v>
      </c>
      <c r="G2648">
        <v>33.47942900153032</v>
      </c>
      <c r="H2648">
        <v>9.3282082283776688</v>
      </c>
      <c r="I2648">
        <v>28.620102351352109</v>
      </c>
      <c r="J2648">
        <v>26.059088932157103</v>
      </c>
    </row>
    <row r="2649" spans="2:15">
      <c r="B2649" t="s">
        <v>47</v>
      </c>
      <c r="C2649" t="s">
        <v>94</v>
      </c>
      <c r="D2649" t="s">
        <v>28</v>
      </c>
      <c r="G2649">
        <v>6.22849928556461E-2</v>
      </c>
      <c r="H2649">
        <v>1.750823167857263</v>
      </c>
      <c r="I2649">
        <v>0.47425314183123801</v>
      </c>
      <c r="J2649">
        <v>3.0340249317162948</v>
      </c>
      <c r="K2649">
        <v>6.3017057907559196E-2</v>
      </c>
    </row>
    <row r="2650" spans="2:15">
      <c r="B2650" t="s">
        <v>47</v>
      </c>
      <c r="C2650" t="s">
        <v>94</v>
      </c>
      <c r="D2650" t="s">
        <v>29</v>
      </c>
      <c r="F2650">
        <v>4.4348176246933102</v>
      </c>
      <c r="G2650">
        <v>6.26037903549273</v>
      </c>
      <c r="H2650">
        <v>9.9946502717700589</v>
      </c>
      <c r="I2650">
        <v>10.697322167975599</v>
      </c>
      <c r="J2650">
        <v>56.504598592645642</v>
      </c>
    </row>
    <row r="2651" spans="2:15">
      <c r="B2651" t="s">
        <v>47</v>
      </c>
      <c r="C2651" t="s">
        <v>94</v>
      </c>
      <c r="D2651" t="s">
        <v>30</v>
      </c>
      <c r="F2651">
        <v>2.7595216063873198</v>
      </c>
      <c r="G2651">
        <v>7.3070790233792202</v>
      </c>
      <c r="I2651">
        <v>6.2192570225772901</v>
      </c>
      <c r="J2651">
        <v>36.655821733354166</v>
      </c>
      <c r="K2651">
        <v>2.7904074461631301</v>
      </c>
    </row>
    <row r="2652" spans="2:15">
      <c r="B2652" t="s">
        <v>47</v>
      </c>
      <c r="C2652" t="s">
        <v>95</v>
      </c>
      <c r="D2652" t="s">
        <v>16</v>
      </c>
      <c r="E2652">
        <v>7.5393108359502499</v>
      </c>
      <c r="I2652">
        <v>7.2197885086715701</v>
      </c>
      <c r="J2652">
        <v>20.368814704877401</v>
      </c>
      <c r="K2652">
        <v>13.296508062909901</v>
      </c>
      <c r="M2652">
        <v>14.346893714151101</v>
      </c>
      <c r="N2652">
        <v>25.766803606301099</v>
      </c>
      <c r="O2652">
        <v>17.008282143549899</v>
      </c>
    </row>
    <row r="2653" spans="2:15">
      <c r="B2653" t="s">
        <v>47</v>
      </c>
      <c r="C2653" t="s">
        <v>95</v>
      </c>
      <c r="D2653" t="s">
        <v>17</v>
      </c>
      <c r="E2653">
        <v>2.8538812785388101</v>
      </c>
      <c r="H2653">
        <v>0.30217566478646202</v>
      </c>
      <c r="I2653">
        <v>1.1564747664667101</v>
      </c>
      <c r="J2653">
        <v>2.4503126186403801</v>
      </c>
      <c r="K2653">
        <v>5.7998291427826096</v>
      </c>
      <c r="L2653">
        <v>2.1357477542006098</v>
      </c>
      <c r="M2653">
        <v>3.1336735607485</v>
      </c>
      <c r="N2653">
        <v>3.9705173519796899</v>
      </c>
      <c r="O2653">
        <v>6.8201383319072697</v>
      </c>
    </row>
    <row r="2654" spans="2:15">
      <c r="B2654" t="s">
        <v>47</v>
      </c>
      <c r="C2654" t="s">
        <v>95</v>
      </c>
      <c r="D2654" t="s">
        <v>18</v>
      </c>
      <c r="E2654">
        <v>12.347838908062</v>
      </c>
      <c r="J2654">
        <v>2.1478778213282901</v>
      </c>
      <c r="K2654">
        <v>7.0343006425599501</v>
      </c>
      <c r="N2654">
        <v>2.2466708581638999</v>
      </c>
      <c r="O2654">
        <v>7.0411177084989198</v>
      </c>
    </row>
    <row r="2655" spans="2:15">
      <c r="B2655" t="s">
        <v>47</v>
      </c>
      <c r="C2655" t="s">
        <v>95</v>
      </c>
      <c r="D2655" t="s">
        <v>19</v>
      </c>
      <c r="E2655">
        <v>83.440249490289403</v>
      </c>
      <c r="J2655">
        <v>62.485246321359497</v>
      </c>
      <c r="K2655">
        <v>96.92188404481</v>
      </c>
      <c r="N2655">
        <v>22.143878560511901</v>
      </c>
      <c r="O2655">
        <v>104.82726491485001</v>
      </c>
    </row>
    <row r="2656" spans="2:15">
      <c r="B2656" t="s">
        <v>47</v>
      </c>
      <c r="C2656" t="s">
        <v>95</v>
      </c>
      <c r="D2656" t="s">
        <v>20</v>
      </c>
      <c r="E2656">
        <v>5.7282892935355099</v>
      </c>
      <c r="I2656">
        <v>6.8085623075087804</v>
      </c>
      <c r="J2656">
        <v>20.553979193736701</v>
      </c>
      <c r="K2656">
        <v>22.538119088824299</v>
      </c>
      <c r="L2656">
        <v>10.070862780208</v>
      </c>
      <c r="M2656">
        <v>17.6703046054295</v>
      </c>
      <c r="N2656">
        <v>28.8211143946329</v>
      </c>
      <c r="O2656">
        <v>28.253548675968101</v>
      </c>
    </row>
    <row r="2657" spans="2:16">
      <c r="B2657" t="s">
        <v>47</v>
      </c>
      <c r="C2657" t="s">
        <v>95</v>
      </c>
      <c r="D2657" t="s">
        <v>21</v>
      </c>
      <c r="E2657">
        <v>4.6821978080961699</v>
      </c>
      <c r="I2657">
        <v>1.2048069216577999</v>
      </c>
      <c r="J2657">
        <v>1.5878297527744401</v>
      </c>
      <c r="K2657">
        <v>1.0311786550350199</v>
      </c>
      <c r="N2657">
        <v>1.89916178007836</v>
      </c>
      <c r="O2657">
        <v>1.1567286069517</v>
      </c>
    </row>
    <row r="2658" spans="2:16">
      <c r="B2658" t="s">
        <v>47</v>
      </c>
      <c r="C2658" t="s">
        <v>95</v>
      </c>
      <c r="D2658" t="s">
        <v>22</v>
      </c>
      <c r="E2658">
        <v>50.570220002390798</v>
      </c>
      <c r="I2658">
        <v>17.725773718924401</v>
      </c>
      <c r="J2658">
        <v>13.6245233757208</v>
      </c>
      <c r="K2658">
        <v>23.103875398237701</v>
      </c>
      <c r="M2658">
        <v>6.4014070472858204</v>
      </c>
      <c r="N2658">
        <v>9.5403685115642105</v>
      </c>
      <c r="O2658">
        <v>19.978475421119601</v>
      </c>
    </row>
    <row r="2659" spans="2:16">
      <c r="B2659" t="s">
        <v>47</v>
      </c>
      <c r="C2659" t="s">
        <v>95</v>
      </c>
      <c r="D2659" t="s">
        <v>23</v>
      </c>
      <c r="E2659">
        <v>24.854619359856599</v>
      </c>
      <c r="J2659">
        <v>27.894491715378599</v>
      </c>
      <c r="K2659">
        <v>45.138620312954302</v>
      </c>
      <c r="N2659">
        <v>27.8863793204907</v>
      </c>
      <c r="O2659">
        <v>49.822126028023703</v>
      </c>
    </row>
    <row r="2660" spans="2:16">
      <c r="B2660" t="s">
        <v>47</v>
      </c>
      <c r="C2660" t="s">
        <v>95</v>
      </c>
      <c r="D2660" t="s">
        <v>24</v>
      </c>
      <c r="E2660">
        <v>26.649836308442701</v>
      </c>
      <c r="I2660">
        <v>11.0564571578388</v>
      </c>
      <c r="J2660">
        <v>9.0487718023602408</v>
      </c>
      <c r="K2660">
        <v>19.4022168020423</v>
      </c>
      <c r="L2660">
        <v>2.6398508726582701</v>
      </c>
      <c r="M2660">
        <v>11.4795267877226</v>
      </c>
      <c r="N2660">
        <v>10.204897211633501</v>
      </c>
      <c r="O2660">
        <v>19.812229458756399</v>
      </c>
    </row>
    <row r="2661" spans="2:16">
      <c r="B2661" t="s">
        <v>47</v>
      </c>
      <c r="C2661" t="s">
        <v>95</v>
      </c>
      <c r="D2661" t="s">
        <v>25</v>
      </c>
      <c r="E2661">
        <v>3.0217566478646201</v>
      </c>
      <c r="I2661">
        <v>4.93740114006029</v>
      </c>
      <c r="J2661">
        <v>17.380318683944999</v>
      </c>
      <c r="K2661">
        <v>6.3199529010968796</v>
      </c>
      <c r="M2661">
        <v>9.6733518369295997</v>
      </c>
      <c r="N2661">
        <v>20.9597946143477</v>
      </c>
      <c r="O2661">
        <v>8.7429540650327695</v>
      </c>
    </row>
    <row r="2662" spans="2:16">
      <c r="B2662" t="s">
        <v>47</v>
      </c>
      <c r="C2662" t="s">
        <v>95</v>
      </c>
      <c r="D2662" t="s">
        <v>26</v>
      </c>
      <c r="E2662">
        <v>8.8339847015794195</v>
      </c>
      <c r="I2662">
        <v>5.0834161835176896</v>
      </c>
      <c r="J2662">
        <v>22.483898722551899</v>
      </c>
      <c r="K2662">
        <v>26.9864370434039</v>
      </c>
      <c r="L2662">
        <v>10.9721133036787</v>
      </c>
      <c r="M2662">
        <v>16.917289716402301</v>
      </c>
      <c r="N2662">
        <v>31.488139641355801</v>
      </c>
      <c r="O2662">
        <v>33.185294012585302</v>
      </c>
    </row>
    <row r="2663" spans="2:16">
      <c r="B2663" t="s">
        <v>47</v>
      </c>
      <c r="C2663" t="s">
        <v>95</v>
      </c>
      <c r="D2663" t="s">
        <v>27</v>
      </c>
      <c r="E2663">
        <v>42.503320776883797</v>
      </c>
      <c r="I2663">
        <v>23.8117105493039</v>
      </c>
      <c r="J2663">
        <v>1.6982019507525901</v>
      </c>
      <c r="K2663">
        <v>21.508517317259901</v>
      </c>
      <c r="L2663">
        <v>7.4744020015733996</v>
      </c>
      <c r="M2663">
        <v>32.321343995053198</v>
      </c>
      <c r="N2663">
        <v>8.1037974342849797</v>
      </c>
      <c r="O2663">
        <v>25.8287276573894</v>
      </c>
    </row>
    <row r="2664" spans="2:16">
      <c r="B2664" t="s">
        <v>47</v>
      </c>
      <c r="C2664" t="s">
        <v>95</v>
      </c>
      <c r="D2664" t="s">
        <v>28</v>
      </c>
      <c r="E2664">
        <v>20.0175222301215</v>
      </c>
      <c r="I2664">
        <v>6.4216737692710497</v>
      </c>
      <c r="J2664">
        <v>8.5279761510091898</v>
      </c>
      <c r="K2664">
        <v>23.826040789132001</v>
      </c>
      <c r="O2664">
        <v>15.4429280343491</v>
      </c>
    </row>
    <row r="2665" spans="2:16">
      <c r="B2665" t="s">
        <v>47</v>
      </c>
      <c r="C2665" t="s">
        <v>95</v>
      </c>
      <c r="D2665" t="s">
        <v>29</v>
      </c>
      <c r="E2665">
        <v>69.841074808809097</v>
      </c>
      <c r="I2665">
        <v>5.2511514677272197</v>
      </c>
      <c r="J2665">
        <v>54.948338545964504</v>
      </c>
      <c r="K2665">
        <v>97.224762322558405</v>
      </c>
      <c r="N2665">
        <v>39.0150238784002</v>
      </c>
      <c r="O2665">
        <v>104.095685743583</v>
      </c>
    </row>
    <row r="2666" spans="2:16">
      <c r="B2666" t="s">
        <v>47</v>
      </c>
      <c r="C2666" t="s">
        <v>95</v>
      </c>
      <c r="D2666" t="s">
        <v>30</v>
      </c>
      <c r="E2666">
        <v>101.547794336724</v>
      </c>
      <c r="I2666">
        <v>21.293257792024001</v>
      </c>
      <c r="J2666">
        <v>37.798033730381398</v>
      </c>
      <c r="K2666">
        <v>59.207884456518997</v>
      </c>
      <c r="O2666">
        <v>61.294633210281503</v>
      </c>
    </row>
    <row r="2667" spans="2:16">
      <c r="B2667" t="s">
        <v>47</v>
      </c>
      <c r="C2667" t="s">
        <v>96</v>
      </c>
      <c r="D2667" t="s">
        <v>16</v>
      </c>
      <c r="F2667">
        <v>9.6271169319645002E-3</v>
      </c>
      <c r="H2667">
        <v>4.3389822791952797E-3</v>
      </c>
      <c r="M2667">
        <v>15.4476344646957</v>
      </c>
      <c r="N2667">
        <v>5.8511969942796904</v>
      </c>
      <c r="O2667">
        <v>26.7070586378291</v>
      </c>
      <c r="P2667">
        <v>18.436135288462101</v>
      </c>
    </row>
    <row r="2668" spans="2:16">
      <c r="B2668" t="s">
        <v>47</v>
      </c>
      <c r="C2668" t="s">
        <v>96</v>
      </c>
      <c r="D2668" t="s">
        <v>17</v>
      </c>
      <c r="F2668">
        <v>3.7147728757476697E-2</v>
      </c>
      <c r="L2668">
        <v>3.2958334420828201</v>
      </c>
      <c r="M2668">
        <v>1.2380726657521299</v>
      </c>
      <c r="N2668">
        <v>3.7327563852978098</v>
      </c>
      <c r="P2668">
        <v>5.0765105379206998</v>
      </c>
    </row>
    <row r="2669" spans="2:16">
      <c r="B2669" t="s">
        <v>47</v>
      </c>
      <c r="C2669" t="s">
        <v>96</v>
      </c>
      <c r="D2669" t="s">
        <v>20</v>
      </c>
      <c r="F2669">
        <v>4.5224836286526397E-2</v>
      </c>
      <c r="M2669">
        <v>18.362498974154601</v>
      </c>
      <c r="O2669">
        <v>23.082648994012199</v>
      </c>
      <c r="P2669">
        <v>7.5649603927594198</v>
      </c>
    </row>
    <row r="2670" spans="2:16">
      <c r="B2670" t="s">
        <v>47</v>
      </c>
      <c r="C2670" t="s">
        <v>96</v>
      </c>
      <c r="D2670" t="s">
        <v>24</v>
      </c>
      <c r="F2670">
        <v>0.71737933536276</v>
      </c>
      <c r="L2670">
        <v>0.45910157776897098</v>
      </c>
      <c r="O2670">
        <v>5.9960024662124502E-2</v>
      </c>
    </row>
    <row r="2671" spans="2:16">
      <c r="B2671" t="s">
        <v>47</v>
      </c>
      <c r="C2671" t="s">
        <v>96</v>
      </c>
      <c r="D2671" t="s">
        <v>25</v>
      </c>
      <c r="F2671">
        <v>29.8068141903758</v>
      </c>
      <c r="K2671">
        <v>2.8640405913240401</v>
      </c>
      <c r="L2671">
        <v>9.8860718177886504</v>
      </c>
      <c r="M2671">
        <v>1.0796661090286299</v>
      </c>
      <c r="N2671">
        <v>11.793721946017699</v>
      </c>
      <c r="O2671">
        <v>3.14315635595973</v>
      </c>
      <c r="P2671">
        <v>14.1982799918529</v>
      </c>
    </row>
    <row r="2672" spans="2:16">
      <c r="B2672" t="s">
        <v>47</v>
      </c>
      <c r="C2672" t="s">
        <v>96</v>
      </c>
      <c r="D2672" t="s">
        <v>27</v>
      </c>
      <c r="F2672">
        <v>39.034018264840199</v>
      </c>
      <c r="L2672">
        <v>6.3079586720608889</v>
      </c>
      <c r="N2672">
        <v>8.5343351084570909</v>
      </c>
      <c r="P2672">
        <v>5.7496620517707697</v>
      </c>
    </row>
    <row r="2673" spans="2:16">
      <c r="B2673" t="s">
        <v>47</v>
      </c>
      <c r="C2673" t="s">
        <v>96</v>
      </c>
      <c r="D2673" t="s">
        <v>28</v>
      </c>
      <c r="N2673">
        <v>0.83255642653561901</v>
      </c>
      <c r="P2673">
        <v>0.83245642653562202</v>
      </c>
    </row>
    <row r="2674" spans="2:16">
      <c r="B2674" t="s">
        <v>47</v>
      </c>
      <c r="C2674" t="s">
        <v>96</v>
      </c>
      <c r="D2674" t="s">
        <v>29</v>
      </c>
      <c r="F2674">
        <v>0.42418618630305399</v>
      </c>
      <c r="G2674">
        <v>0.418552424721088</v>
      </c>
      <c r="H2674">
        <v>0.16935180625038901</v>
      </c>
      <c r="L2674">
        <v>43.9016992323645</v>
      </c>
      <c r="N2674">
        <v>32.676343480694598</v>
      </c>
      <c r="P2674">
        <v>23.364145264322499</v>
      </c>
    </row>
    <row r="2675" spans="2:16">
      <c r="B2675" t="s">
        <v>47</v>
      </c>
      <c r="C2675" t="s">
        <v>96</v>
      </c>
      <c r="D2675" t="s">
        <v>30</v>
      </c>
      <c r="G2675">
        <v>20.097602739726</v>
      </c>
    </row>
    <row r="2676" spans="2:16">
      <c r="B2676" t="s">
        <v>47</v>
      </c>
      <c r="C2676" t="s">
        <v>97</v>
      </c>
      <c r="D2676" t="s">
        <v>16</v>
      </c>
      <c r="H2676">
        <v>7.9133486466894998E-2</v>
      </c>
      <c r="I2676">
        <v>7.4496752608447306E-2</v>
      </c>
      <c r="J2676">
        <v>1.2574959165775399</v>
      </c>
      <c r="K2676">
        <v>0.12651319884888401</v>
      </c>
      <c r="L2676">
        <v>0.62653101032450398</v>
      </c>
      <c r="M2676">
        <v>0.76024054717118605</v>
      </c>
      <c r="N2676">
        <v>0.34577750541707802</v>
      </c>
      <c r="O2676">
        <v>0.68487134320645204</v>
      </c>
      <c r="P2676">
        <v>0.57776156003194601</v>
      </c>
    </row>
    <row r="2677" spans="2:16">
      <c r="B2677" t="s">
        <v>47</v>
      </c>
      <c r="C2677" t="s">
        <v>97</v>
      </c>
      <c r="D2677" t="s">
        <v>17</v>
      </c>
      <c r="F2677">
        <v>2.1885387145361999E-4</v>
      </c>
      <c r="G2677">
        <v>2.9942685958658499</v>
      </c>
      <c r="H2677">
        <v>4.7541548581442301E-4</v>
      </c>
      <c r="I2677">
        <v>0.69828567158577404</v>
      </c>
      <c r="J2677">
        <v>2.2982561129740202</v>
      </c>
      <c r="K2677">
        <v>1.4582142402104199E-3</v>
      </c>
      <c r="L2677">
        <v>0.69788567158577397</v>
      </c>
      <c r="M2677">
        <v>2.2984967253933202</v>
      </c>
      <c r="N2677">
        <v>0.30700782439789298</v>
      </c>
      <c r="O2677">
        <v>1.4006548570642099</v>
      </c>
      <c r="P2677">
        <v>1.4232098344955399</v>
      </c>
    </row>
    <row r="2678" spans="2:16">
      <c r="B2678" t="s">
        <v>47</v>
      </c>
      <c r="C2678" t="s">
        <v>97</v>
      </c>
      <c r="D2678" t="s">
        <v>18</v>
      </c>
      <c r="F2678">
        <v>3.3822871042832201E-4</v>
      </c>
      <c r="G2678">
        <v>8.4557177607080304E-4</v>
      </c>
      <c r="H2678">
        <v>1.1413721094622</v>
      </c>
      <c r="I2678">
        <v>5.9723243113140203</v>
      </c>
      <c r="J2678">
        <v>0.39341204941325902</v>
      </c>
      <c r="K2678">
        <v>3.37596113413391</v>
      </c>
      <c r="L2678">
        <v>3.5210358323643498</v>
      </c>
      <c r="M2678">
        <v>1.7032845266422201</v>
      </c>
      <c r="N2678">
        <v>3.4392943297441501</v>
      </c>
      <c r="O2678">
        <v>2.7220741193195499</v>
      </c>
      <c r="P2678">
        <v>2.4655361379289999</v>
      </c>
    </row>
    <row r="2679" spans="2:16">
      <c r="B2679" t="s">
        <v>47</v>
      </c>
      <c r="C2679" t="s">
        <v>97</v>
      </c>
      <c r="D2679" t="s">
        <v>19</v>
      </c>
      <c r="F2679">
        <v>0.22</v>
      </c>
      <c r="G2679">
        <v>6.78</v>
      </c>
      <c r="H2679">
        <v>40.662125806657301</v>
      </c>
      <c r="I2679">
        <v>1.7618485468356</v>
      </c>
      <c r="J2679">
        <v>200.61204229367101</v>
      </c>
      <c r="K2679">
        <v>891.68955726740501</v>
      </c>
      <c r="L2679">
        <v>89.118916456715098</v>
      </c>
      <c r="M2679">
        <v>166.69036506820899</v>
      </c>
      <c r="N2679">
        <v>876.63005897020503</v>
      </c>
      <c r="O2679">
        <v>123.19665943015799</v>
      </c>
      <c r="P2679">
        <v>235.929806105941</v>
      </c>
    </row>
    <row r="2680" spans="2:16">
      <c r="B2680" t="s">
        <v>47</v>
      </c>
      <c r="C2680" t="s">
        <v>97</v>
      </c>
      <c r="D2680" t="s">
        <v>20</v>
      </c>
      <c r="G2680">
        <v>5.6260603980782399E-2</v>
      </c>
      <c r="I2680">
        <v>1.2695422040368901E-2</v>
      </c>
      <c r="J2680">
        <v>4.2365180740413497E-2</v>
      </c>
      <c r="K2680">
        <v>5.1772634795914201E-3</v>
      </c>
      <c r="L2680">
        <v>2.5329731661574699E-2</v>
      </c>
      <c r="M2680">
        <v>2.3353607639616299E-2</v>
      </c>
      <c r="N2680">
        <v>1.5904942960804299E-2</v>
      </c>
      <c r="O2680">
        <v>2.40615947612207E-2</v>
      </c>
      <c r="P2680">
        <v>1.9681312685359401E-2</v>
      </c>
    </row>
    <row r="2681" spans="2:16">
      <c r="B2681" t="s">
        <v>47</v>
      </c>
      <c r="C2681" t="s">
        <v>97</v>
      </c>
      <c r="D2681" t="s">
        <v>21</v>
      </c>
      <c r="G2681">
        <v>2</v>
      </c>
      <c r="H2681">
        <v>1.3059871834922501</v>
      </c>
      <c r="I2681">
        <v>0.46512724691125101</v>
      </c>
      <c r="J2681">
        <v>14.5662045947343</v>
      </c>
      <c r="K2681">
        <v>20.6310682076743</v>
      </c>
      <c r="L2681">
        <v>6.6595133252968699</v>
      </c>
      <c r="M2681">
        <v>17.230177801831701</v>
      </c>
      <c r="N2681">
        <v>14.492783027425</v>
      </c>
      <c r="O2681">
        <v>11.302943262775599</v>
      </c>
      <c r="P2681">
        <v>16.027204791184499</v>
      </c>
    </row>
    <row r="2682" spans="2:16">
      <c r="B2682" t="s">
        <v>47</v>
      </c>
      <c r="C2682" t="s">
        <v>97</v>
      </c>
      <c r="D2682" t="s">
        <v>23</v>
      </c>
      <c r="F2682">
        <v>0.14000000000000001</v>
      </c>
      <c r="G2682">
        <v>0.18831530542210001</v>
      </c>
      <c r="H2682">
        <v>4.6712696945778998</v>
      </c>
      <c r="I2682">
        <v>0.16059461271903999</v>
      </c>
      <c r="J2682">
        <v>20.799485807888399</v>
      </c>
      <c r="K2682">
        <v>94.621958360915599</v>
      </c>
      <c r="L2682">
        <v>9.2271270672728694</v>
      </c>
      <c r="M2682">
        <v>53.230254998950102</v>
      </c>
      <c r="N2682">
        <v>57.106501956688803</v>
      </c>
      <c r="O2682">
        <v>28.557871602740502</v>
      </c>
      <c r="P2682">
        <v>54.9327405372591</v>
      </c>
    </row>
    <row r="2683" spans="2:16">
      <c r="B2683" t="s">
        <v>47</v>
      </c>
      <c r="C2683" t="s">
        <v>97</v>
      </c>
      <c r="D2683" t="s">
        <v>24</v>
      </c>
      <c r="F2683">
        <v>2.15</v>
      </c>
      <c r="G2683">
        <v>4.8499999999999996</v>
      </c>
      <c r="I2683">
        <v>2.92777192186839</v>
      </c>
      <c r="J2683">
        <v>30.718504071489399</v>
      </c>
      <c r="K2683">
        <v>1.28580815948354</v>
      </c>
      <c r="L2683">
        <v>15.1362008206897</v>
      </c>
      <c r="M2683">
        <v>17.2230670131846</v>
      </c>
      <c r="N2683">
        <v>1.28540815948354</v>
      </c>
      <c r="O2683">
        <v>15.135800820689671</v>
      </c>
      <c r="P2683">
        <v>17.222667013184601</v>
      </c>
    </row>
    <row r="2684" spans="2:16">
      <c r="B2684" t="s">
        <v>47</v>
      </c>
      <c r="C2684" t="s">
        <v>97</v>
      </c>
      <c r="D2684" t="s">
        <v>25</v>
      </c>
      <c r="F2684">
        <v>1.98958064957836E-5</v>
      </c>
      <c r="G2684">
        <v>0.112000171222097</v>
      </c>
      <c r="I2684">
        <v>2.58267351006377E-2</v>
      </c>
      <c r="J2684">
        <v>0.512997608219805</v>
      </c>
      <c r="K2684">
        <v>2.0636332783545601</v>
      </c>
      <c r="L2684">
        <v>0.239447215107401</v>
      </c>
      <c r="M2684">
        <v>1.19381195979429</v>
      </c>
      <c r="N2684">
        <v>1.26184469291196</v>
      </c>
      <c r="O2684">
        <v>0.65831201936727701</v>
      </c>
      <c r="P2684">
        <v>1.2232996213960401</v>
      </c>
    </row>
    <row r="2685" spans="2:16">
      <c r="B2685" t="s">
        <v>47</v>
      </c>
      <c r="C2685" t="s">
        <v>97</v>
      </c>
      <c r="D2685" t="s">
        <v>26</v>
      </c>
      <c r="G2685">
        <v>5.6260603980782399E-2</v>
      </c>
      <c r="I2685">
        <v>1.2695422040368901E-2</v>
      </c>
      <c r="J2685">
        <v>4.2365180740413497E-2</v>
      </c>
      <c r="K2685">
        <v>5.1772634795914201E-3</v>
      </c>
      <c r="L2685">
        <v>2.5329731661574699E-2</v>
      </c>
      <c r="M2685">
        <v>2.56280466017186E-2</v>
      </c>
      <c r="N2685">
        <v>1.3630503998702E-2</v>
      </c>
      <c r="O2685">
        <v>2.5060785281989299E-2</v>
      </c>
      <c r="P2685">
        <v>1.9957370605924601E-2</v>
      </c>
    </row>
    <row r="2686" spans="2:16">
      <c r="B2686" t="s">
        <v>47</v>
      </c>
      <c r="C2686" t="s">
        <v>97</v>
      </c>
      <c r="D2686" t="s">
        <v>27</v>
      </c>
      <c r="J2686">
        <v>4.0000000000000002E-4</v>
      </c>
      <c r="K2686">
        <v>1.9227313556979099E-3</v>
      </c>
      <c r="M2686">
        <v>6.6895562450446295E-4</v>
      </c>
      <c r="N2686">
        <v>6.7805054578860802E-4</v>
      </c>
      <c r="P2686">
        <v>2.7295114132671E-4</v>
      </c>
    </row>
    <row r="2687" spans="2:16">
      <c r="B2687" t="s">
        <v>47</v>
      </c>
      <c r="C2687" t="s">
        <v>97</v>
      </c>
      <c r="D2687" t="s">
        <v>28</v>
      </c>
      <c r="F2687">
        <v>0.44944911955078798</v>
      </c>
      <c r="G2687">
        <v>0.24367362421081801</v>
      </c>
      <c r="I2687">
        <v>0.432588909781497</v>
      </c>
      <c r="J2687">
        <v>2.8994962771253299</v>
      </c>
      <c r="K2687">
        <v>0.18978243517424501</v>
      </c>
      <c r="L2687">
        <v>1.51593329603917</v>
      </c>
      <c r="M2687">
        <v>1.70868385894801</v>
      </c>
      <c r="N2687">
        <v>0.77197769992495102</v>
      </c>
      <c r="O2687">
        <v>1.6002111170492801</v>
      </c>
      <c r="P2687">
        <v>1.2967767002875501</v>
      </c>
    </row>
    <row r="2688" spans="2:16">
      <c r="B2688" t="s">
        <v>47</v>
      </c>
      <c r="C2688" t="s">
        <v>97</v>
      </c>
      <c r="D2688" t="s">
        <v>29</v>
      </c>
      <c r="F2688">
        <v>0.909375419784207</v>
      </c>
      <c r="G2688">
        <v>6.8717262206934002</v>
      </c>
      <c r="H2688">
        <v>2.0343319531094299</v>
      </c>
      <c r="I2688">
        <v>19.632862597742498</v>
      </c>
      <c r="J2688">
        <v>109.76532624999901</v>
      </c>
      <c r="K2688">
        <v>507.94488445332399</v>
      </c>
      <c r="L2688">
        <v>59.2288223134628</v>
      </c>
      <c r="M2688">
        <v>167.09879780436199</v>
      </c>
      <c r="N2688">
        <v>428.4092715890589</v>
      </c>
      <c r="O2688">
        <v>106.617100920349</v>
      </c>
      <c r="P2688">
        <v>136.70718422020801</v>
      </c>
    </row>
    <row r="2689" spans="2:16">
      <c r="B2689" t="s">
        <v>47</v>
      </c>
      <c r="C2689" t="s">
        <v>97</v>
      </c>
      <c r="D2689" t="s">
        <v>30</v>
      </c>
      <c r="F2689">
        <v>8.7683073662258693</v>
      </c>
      <c r="G2689">
        <v>58.566065219217599</v>
      </c>
      <c r="H2689">
        <v>0.105304350748227</v>
      </c>
      <c r="I2689">
        <v>21.156215182785399</v>
      </c>
      <c r="J2689">
        <v>305.44880958326303</v>
      </c>
      <c r="K2689">
        <v>239.56907630445599</v>
      </c>
      <c r="L2689">
        <v>51.663448431281594</v>
      </c>
      <c r="M2689">
        <v>370.89237762328668</v>
      </c>
      <c r="N2689">
        <v>149.99246422624509</v>
      </c>
      <c r="O2689">
        <v>56.526722225095902</v>
      </c>
      <c r="P2689">
        <v>404.94508216132931</v>
      </c>
    </row>
    <row r="2690" spans="2:16">
      <c r="B2690" t="s">
        <v>47</v>
      </c>
      <c r="C2690" t="s">
        <v>98</v>
      </c>
      <c r="D2690" t="s">
        <v>16</v>
      </c>
      <c r="J2690">
        <v>4.0000000000000002E-4</v>
      </c>
      <c r="K2690">
        <v>1.9227313556979099E-3</v>
      </c>
      <c r="M2690">
        <v>6.6895562450446295E-4</v>
      </c>
      <c r="N2690">
        <v>6.7805054578860802E-4</v>
      </c>
      <c r="P2690">
        <v>2.7295114132671E-4</v>
      </c>
    </row>
    <row r="2691" spans="2:16">
      <c r="B2691" t="s">
        <v>47</v>
      </c>
      <c r="C2691" t="s">
        <v>98</v>
      </c>
      <c r="D2691" t="s">
        <v>17</v>
      </c>
      <c r="H2691">
        <v>1.599994E-3</v>
      </c>
      <c r="J2691">
        <v>3.23922826326233E-4</v>
      </c>
      <c r="K2691">
        <v>4.9709589425840596E-4</v>
      </c>
    </row>
    <row r="2692" spans="2:16">
      <c r="B2692" t="s">
        <v>47</v>
      </c>
      <c r="C2692" t="s">
        <v>98</v>
      </c>
      <c r="D2692" t="s">
        <v>19</v>
      </c>
      <c r="H2692">
        <v>4.9599850000000001E-2</v>
      </c>
      <c r="J2692">
        <v>0.21100797417553899</v>
      </c>
      <c r="K2692">
        <v>0.93734900985730496</v>
      </c>
      <c r="L2692">
        <v>9.2298538459742799E-2</v>
      </c>
      <c r="M2692">
        <v>0.52969900708135098</v>
      </c>
      <c r="N2692">
        <v>0.56570738295033696</v>
      </c>
      <c r="O2692">
        <v>0.28405423457148699</v>
      </c>
      <c r="P2692">
        <v>0.54511795339561298</v>
      </c>
    </row>
    <row r="2693" spans="2:16">
      <c r="B2693" t="s">
        <v>47</v>
      </c>
      <c r="C2693" t="s">
        <v>98</v>
      </c>
      <c r="D2693" t="s">
        <v>21</v>
      </c>
      <c r="E2693">
        <v>11.1111111111111</v>
      </c>
      <c r="H2693">
        <v>0.88298415834809396</v>
      </c>
      <c r="I2693">
        <v>10.227326952763001</v>
      </c>
      <c r="J2693">
        <v>42.683354138457702</v>
      </c>
      <c r="K2693">
        <v>4.9876750834355397</v>
      </c>
      <c r="L2693">
        <v>24.485280439540102</v>
      </c>
      <c r="M2693">
        <v>26.122753661194601</v>
      </c>
      <c r="N2693">
        <v>13.552825873815401</v>
      </c>
      <c r="O2693">
        <v>25.2042436532168</v>
      </c>
      <c r="P2693">
        <v>20.600221433787802</v>
      </c>
    </row>
    <row r="2694" spans="2:16">
      <c r="B2694" t="s">
        <v>47</v>
      </c>
      <c r="C2694" t="s">
        <v>98</v>
      </c>
      <c r="D2694" t="s">
        <v>23</v>
      </c>
      <c r="J2694">
        <v>4.0000000000000002E-4</v>
      </c>
      <c r="K2694">
        <v>1.9227313556979099E-3</v>
      </c>
      <c r="L2694">
        <v>9.4179648508646904E-3</v>
      </c>
      <c r="M2694">
        <v>6.6895562450446295E-4</v>
      </c>
      <c r="N2694">
        <v>4.8154845946748598E-3</v>
      </c>
      <c r="O2694">
        <v>5.1744116798375902E-3</v>
      </c>
      <c r="P2694">
        <v>2.0905795546788302E-3</v>
      </c>
    </row>
    <row r="2695" spans="2:16">
      <c r="B2695" t="s">
        <v>47</v>
      </c>
      <c r="C2695" t="s">
        <v>98</v>
      </c>
      <c r="D2695" t="s">
        <v>24</v>
      </c>
      <c r="J2695">
        <v>4.0000000000000002E-4</v>
      </c>
    </row>
    <row r="2696" spans="2:16">
      <c r="B2696" t="s">
        <v>47</v>
      </c>
      <c r="C2696" t="s">
        <v>98</v>
      </c>
      <c r="D2696" t="s">
        <v>25</v>
      </c>
      <c r="J2696">
        <v>4.0000000000000002E-4</v>
      </c>
      <c r="K2696">
        <v>1.9227313556979099E-3</v>
      </c>
      <c r="M2696">
        <v>6.6895562450446295E-4</v>
      </c>
      <c r="N2696">
        <v>6.7805054578860802E-4</v>
      </c>
      <c r="P2696">
        <v>2.7295114132671E-4</v>
      </c>
    </row>
    <row r="2697" spans="2:16">
      <c r="B2697" t="s">
        <v>47</v>
      </c>
      <c r="C2697" t="s">
        <v>98</v>
      </c>
      <c r="D2697" t="s">
        <v>27</v>
      </c>
      <c r="J2697">
        <v>4.0000000000000002E-4</v>
      </c>
    </row>
    <row r="2698" spans="2:16">
      <c r="B2698" t="s">
        <v>47</v>
      </c>
      <c r="C2698" t="s">
        <v>98</v>
      </c>
      <c r="D2698" t="s">
        <v>28</v>
      </c>
      <c r="J2698">
        <v>4.0000000000000002E-4</v>
      </c>
    </row>
    <row r="2699" spans="2:16">
      <c r="B2699" t="s">
        <v>47</v>
      </c>
      <c r="C2699" t="s">
        <v>98</v>
      </c>
      <c r="D2699" t="s">
        <v>29</v>
      </c>
      <c r="F2699">
        <v>3.4857452980612798E-3</v>
      </c>
      <c r="G2699">
        <v>8.7143632451532095E-3</v>
      </c>
      <c r="H2699">
        <v>1.3542981192245101E-2</v>
      </c>
      <c r="I2699">
        <v>3.0690906810596899E-2</v>
      </c>
      <c r="J2699">
        <v>0.41433412532441399</v>
      </c>
      <c r="K2699">
        <v>1.86285604947857</v>
      </c>
      <c r="L2699">
        <v>0.19883034606722599</v>
      </c>
      <c r="M2699">
        <v>1.0502885845368399</v>
      </c>
      <c r="N2699">
        <v>1.13142798635261</v>
      </c>
      <c r="O2699">
        <v>0.57248698811611198</v>
      </c>
      <c r="P2699">
        <v>1.0855341756061201</v>
      </c>
    </row>
    <row r="2700" spans="2:16">
      <c r="B2700" t="s">
        <v>47</v>
      </c>
      <c r="C2700" t="s">
        <v>98</v>
      </c>
      <c r="D2700" t="s">
        <v>30</v>
      </c>
      <c r="F2700">
        <v>4.5314688874796701E-4</v>
      </c>
      <c r="G2700">
        <v>1.0265328672218701</v>
      </c>
      <c r="H2700">
        <v>0.76300718755499197</v>
      </c>
      <c r="I2700">
        <v>0.35502040980224903</v>
      </c>
      <c r="J2700">
        <v>7.8627905663330298</v>
      </c>
      <c r="K2700">
        <v>0.58657377325814197</v>
      </c>
      <c r="L2700">
        <v>3.6528811666355598</v>
      </c>
      <c r="M2700">
        <v>4.6658542038107198</v>
      </c>
      <c r="N2700">
        <v>1.9332423612818701</v>
      </c>
      <c r="O2700">
        <v>4.0974933535548397</v>
      </c>
      <c r="P2700">
        <v>3.46498239714108</v>
      </c>
    </row>
    <row r="2701" spans="2:16">
      <c r="B2701" t="s">
        <v>47</v>
      </c>
      <c r="C2701" t="s">
        <v>99</v>
      </c>
      <c r="D2701" t="s">
        <v>16</v>
      </c>
      <c r="F2701">
        <v>0.58305074376686306</v>
      </c>
      <c r="I2701">
        <v>1.27057802004292</v>
      </c>
      <c r="J2701">
        <v>5.9262120629845398</v>
      </c>
      <c r="K2701">
        <v>28.794731876835701</v>
      </c>
      <c r="L2701">
        <v>137.43073121921299</v>
      </c>
      <c r="M2701">
        <v>235.07514144791901</v>
      </c>
      <c r="N2701">
        <v>188.00199884321501</v>
      </c>
      <c r="O2701">
        <v>324.94641508423501</v>
      </c>
      <c r="P2701">
        <v>385.71001053295601</v>
      </c>
    </row>
    <row r="2702" spans="2:16">
      <c r="B2702" t="s">
        <v>47</v>
      </c>
      <c r="C2702" t="s">
        <v>99</v>
      </c>
      <c r="D2702" t="s">
        <v>17</v>
      </c>
      <c r="F2702">
        <v>2.2497920233401398</v>
      </c>
      <c r="I2702">
        <v>4.20656460244538</v>
      </c>
      <c r="J2702">
        <v>18.142037868813699</v>
      </c>
      <c r="K2702">
        <v>38.829677171482402</v>
      </c>
      <c r="L2702">
        <v>53.893603423364098</v>
      </c>
      <c r="M2702">
        <v>1.43588449581432</v>
      </c>
      <c r="N2702">
        <v>45.331634380354799</v>
      </c>
      <c r="O2702">
        <v>38.849814183384197</v>
      </c>
      <c r="P2702">
        <v>30.717371401272601</v>
      </c>
    </row>
    <row r="2703" spans="2:16">
      <c r="B2703" t="s">
        <v>47</v>
      </c>
      <c r="C2703" t="s">
        <v>99</v>
      </c>
      <c r="D2703" t="s">
        <v>18</v>
      </c>
      <c r="F2703">
        <v>3.8419023109614701</v>
      </c>
      <c r="G2703">
        <v>1.42091937663595</v>
      </c>
      <c r="I2703">
        <v>8.2870038850157393</v>
      </c>
      <c r="J2703">
        <v>37.570904065971199</v>
      </c>
      <c r="K2703">
        <v>134.282849739211</v>
      </c>
      <c r="L2703">
        <v>99.890178828357804</v>
      </c>
      <c r="N2703">
        <v>81.719791156348805</v>
      </c>
      <c r="O2703">
        <v>129.26215301399299</v>
      </c>
      <c r="P2703">
        <v>54.564328998136801</v>
      </c>
    </row>
    <row r="2704" spans="2:16">
      <c r="B2704" t="s">
        <v>47</v>
      </c>
      <c r="C2704" t="s">
        <v>99</v>
      </c>
      <c r="D2704" t="s">
        <v>19</v>
      </c>
      <c r="F2704">
        <v>44.223670504200001</v>
      </c>
      <c r="H2704">
        <v>111.19329150888299</v>
      </c>
      <c r="I2704">
        <v>140.67263655011601</v>
      </c>
      <c r="J2704">
        <v>1052.72130004273</v>
      </c>
      <c r="K2704">
        <v>433.25085017091101</v>
      </c>
      <c r="L2704">
        <v>931.21506065685799</v>
      </c>
      <c r="N2704">
        <v>1020.13089733024</v>
      </c>
      <c r="O2704">
        <v>646.82759812668201</v>
      </c>
      <c r="P2704">
        <v>671.568327928842</v>
      </c>
    </row>
    <row r="2705" spans="2:16">
      <c r="B2705" t="s">
        <v>47</v>
      </c>
      <c r="C2705" t="s">
        <v>99</v>
      </c>
      <c r="D2705" t="s">
        <v>20</v>
      </c>
      <c r="F2705">
        <v>3.8130744320012502</v>
      </c>
      <c r="H2705">
        <v>11.285733464520201</v>
      </c>
      <c r="I2705">
        <v>13.348907726307401</v>
      </c>
      <c r="J2705">
        <v>103.668436165207</v>
      </c>
      <c r="K2705">
        <v>280.78951640033603</v>
      </c>
      <c r="L2705">
        <v>135.54136922183099</v>
      </c>
      <c r="N2705">
        <v>192.298077040989</v>
      </c>
      <c r="O2705">
        <v>118.731369286237</v>
      </c>
      <c r="P2705">
        <v>156.61053486345099</v>
      </c>
    </row>
    <row r="2706" spans="2:16">
      <c r="B2706" t="s">
        <v>47</v>
      </c>
      <c r="C2706" t="s">
        <v>99</v>
      </c>
      <c r="D2706" t="s">
        <v>21</v>
      </c>
      <c r="F2706">
        <v>0.30599999999999999</v>
      </c>
      <c r="G2706">
        <v>2.6855906106240002</v>
      </c>
      <c r="J2706">
        <v>7.2434254434541101</v>
      </c>
      <c r="K2706">
        <v>27.687002620821701</v>
      </c>
      <c r="P2706">
        <v>9.5787615491648594</v>
      </c>
    </row>
    <row r="2707" spans="2:16">
      <c r="B2707" t="s">
        <v>47</v>
      </c>
      <c r="C2707" t="s">
        <v>99</v>
      </c>
      <c r="D2707" t="s">
        <v>22</v>
      </c>
      <c r="J2707">
        <v>0.17832651661634799</v>
      </c>
      <c r="K2707">
        <v>0.77854986813966098</v>
      </c>
    </row>
    <row r="2708" spans="2:16">
      <c r="B2708" t="s">
        <v>47</v>
      </c>
      <c r="C2708" t="s">
        <v>99</v>
      </c>
      <c r="D2708" t="s">
        <v>23</v>
      </c>
      <c r="F2708">
        <v>15.011195475751901</v>
      </c>
      <c r="I2708">
        <v>26.432595799568698</v>
      </c>
      <c r="J2708">
        <v>109.952074893722</v>
      </c>
      <c r="K2708">
        <v>178.84086317657199</v>
      </c>
      <c r="L2708">
        <v>194.45168978530299</v>
      </c>
      <c r="M2708">
        <v>248.515559118521</v>
      </c>
      <c r="N2708">
        <v>303.16852774651102</v>
      </c>
      <c r="O2708">
        <v>346.80768019383402</v>
      </c>
      <c r="P2708">
        <v>407.493899463319</v>
      </c>
    </row>
    <row r="2709" spans="2:16">
      <c r="B2709" t="s">
        <v>47</v>
      </c>
      <c r="C2709" t="s">
        <v>99</v>
      </c>
      <c r="D2709" t="s">
        <v>24</v>
      </c>
      <c r="F2709">
        <v>1.53</v>
      </c>
      <c r="G2709">
        <v>1.4669931544021699</v>
      </c>
      <c r="J2709">
        <v>4.0458182369190601</v>
      </c>
    </row>
    <row r="2710" spans="2:16">
      <c r="B2710" t="s">
        <v>47</v>
      </c>
      <c r="C2710" t="s">
        <v>99</v>
      </c>
      <c r="D2710" t="s">
        <v>25</v>
      </c>
      <c r="H2710">
        <v>2.58722460209369</v>
      </c>
      <c r="I2710">
        <v>1.65020718882118</v>
      </c>
      <c r="J2710">
        <v>18.239910408120402</v>
      </c>
      <c r="K2710">
        <v>79.469264200477298</v>
      </c>
      <c r="L2710">
        <v>223.88989851663999</v>
      </c>
      <c r="N2710">
        <v>189.33435822062799</v>
      </c>
      <c r="O2710">
        <v>175.74351042037</v>
      </c>
      <c r="P2710">
        <v>141.68770116606601</v>
      </c>
    </row>
    <row r="2711" spans="2:16">
      <c r="B2711" t="s">
        <v>47</v>
      </c>
      <c r="C2711" t="s">
        <v>99</v>
      </c>
      <c r="D2711" t="s">
        <v>26</v>
      </c>
      <c r="F2711">
        <v>8.9760000000000006E-2</v>
      </c>
      <c r="G2711">
        <v>5.4799377599999997E-2</v>
      </c>
      <c r="H2711">
        <v>0.21465932294342699</v>
      </c>
      <c r="I2711">
        <v>0.34056402522566098</v>
      </c>
      <c r="J2711">
        <v>2.4448196212067299</v>
      </c>
      <c r="K2711">
        <v>11.049199401365399</v>
      </c>
      <c r="L2711">
        <v>36.092352082207597</v>
      </c>
      <c r="N2711">
        <v>24.071149055378701</v>
      </c>
      <c r="O2711">
        <v>27.341410806836901</v>
      </c>
      <c r="P2711">
        <v>18.930848973476198</v>
      </c>
    </row>
    <row r="2712" spans="2:16">
      <c r="B2712" t="s">
        <v>47</v>
      </c>
      <c r="C2712" t="s">
        <v>99</v>
      </c>
      <c r="D2712" t="s">
        <v>27</v>
      </c>
      <c r="H2712">
        <v>4.7190911015594299</v>
      </c>
      <c r="I2712">
        <v>2.9690223062688901</v>
      </c>
      <c r="J2712">
        <v>32.992113073347902</v>
      </c>
      <c r="K2712">
        <v>143.64478759692901</v>
      </c>
      <c r="L2712">
        <v>484.53517416752697</v>
      </c>
      <c r="N2712">
        <v>683.02230708525997</v>
      </c>
      <c r="O2712">
        <v>482.02593803594101</v>
      </c>
      <c r="P2712">
        <v>541.55394627471901</v>
      </c>
    </row>
    <row r="2713" spans="2:16">
      <c r="B2713" t="s">
        <v>47</v>
      </c>
      <c r="C2713" t="s">
        <v>99</v>
      </c>
      <c r="D2713" t="s">
        <v>28</v>
      </c>
      <c r="F2713">
        <v>0.20399999999999999</v>
      </c>
      <c r="G2713">
        <v>0.18368196719999999</v>
      </c>
      <c r="I2713">
        <v>0.57704699284166405</v>
      </c>
      <c r="J2713">
        <v>2.8557796254271302</v>
      </c>
      <c r="K2713">
        <v>13.532424470334901</v>
      </c>
    </row>
    <row r="2714" spans="2:16">
      <c r="B2714" t="s">
        <v>47</v>
      </c>
      <c r="C2714" t="s">
        <v>99</v>
      </c>
      <c r="D2714" t="s">
        <v>29</v>
      </c>
      <c r="F2714">
        <v>35.764717668688803</v>
      </c>
      <c r="G2714">
        <v>15.274381308829501</v>
      </c>
      <c r="I2714">
        <v>81.064240762439695</v>
      </c>
      <c r="J2714">
        <v>355.59743534184003</v>
      </c>
      <c r="K2714">
        <v>316.09960576048502</v>
      </c>
      <c r="L2714">
        <v>457.80628479445102</v>
      </c>
      <c r="M2714">
        <v>214.253969457594</v>
      </c>
      <c r="N2714">
        <v>474.80265402495598</v>
      </c>
      <c r="O2714">
        <v>457.13245947313499</v>
      </c>
      <c r="P2714">
        <v>460.87877938449799</v>
      </c>
    </row>
    <row r="2715" spans="2:16">
      <c r="B2715" t="s">
        <v>47</v>
      </c>
      <c r="C2715" t="s">
        <v>99</v>
      </c>
      <c r="D2715" t="s">
        <v>30</v>
      </c>
      <c r="F2715">
        <v>57.323999999999998</v>
      </c>
      <c r="G2715">
        <v>8.9136342047083392</v>
      </c>
      <c r="I2715">
        <v>128.71457515482001</v>
      </c>
      <c r="J2715">
        <v>488.45591178553002</v>
      </c>
      <c r="K2715">
        <v>366.74726529444098</v>
      </c>
      <c r="L2715">
        <v>227.83827972272601</v>
      </c>
    </row>
    <row r="2716" spans="2:16">
      <c r="B2716" t="s">
        <v>48</v>
      </c>
      <c r="C2716" t="s">
        <v>90</v>
      </c>
      <c r="D2716" t="s">
        <v>16</v>
      </c>
      <c r="I2716">
        <v>42.250985673162397</v>
      </c>
      <c r="M2716">
        <v>53.739583207817397</v>
      </c>
      <c r="N2716">
        <v>18.919830494410601</v>
      </c>
      <c r="O2716">
        <v>25.403403984047099</v>
      </c>
      <c r="P2716">
        <v>83.920914347477293</v>
      </c>
    </row>
    <row r="2717" spans="2:16">
      <c r="B2717" t="s">
        <v>48</v>
      </c>
      <c r="C2717" t="s">
        <v>90</v>
      </c>
      <c r="D2717" t="s">
        <v>17</v>
      </c>
      <c r="H2717">
        <v>2.9233694828225101</v>
      </c>
      <c r="I2717">
        <v>23.079301944315571</v>
      </c>
      <c r="K2717">
        <v>1.60026108289596</v>
      </c>
      <c r="N2717">
        <v>18.992551562568199</v>
      </c>
      <c r="O2717">
        <v>5.1901122702576998</v>
      </c>
      <c r="P2717">
        <v>3.7465305506796902</v>
      </c>
    </row>
    <row r="2718" spans="2:16">
      <c r="B2718" t="s">
        <v>48</v>
      </c>
      <c r="C2718" t="s">
        <v>90</v>
      </c>
      <c r="D2718" t="s">
        <v>18</v>
      </c>
      <c r="I2718">
        <v>23.001033424883389</v>
      </c>
      <c r="K2718">
        <v>0.76651433648551004</v>
      </c>
      <c r="N2718">
        <v>37.490373976039798</v>
      </c>
    </row>
    <row r="2719" spans="2:16">
      <c r="B2719" t="s">
        <v>48</v>
      </c>
      <c r="C2719" t="s">
        <v>90</v>
      </c>
      <c r="D2719" t="s">
        <v>19</v>
      </c>
      <c r="H2719">
        <v>39.60755802542667</v>
      </c>
      <c r="I2719">
        <v>10.987429261509901</v>
      </c>
      <c r="M2719">
        <v>46.092136812049802</v>
      </c>
      <c r="P2719">
        <v>112.425051271263</v>
      </c>
    </row>
    <row r="2720" spans="2:16">
      <c r="B2720" t="s">
        <v>48</v>
      </c>
      <c r="C2720" t="s">
        <v>90</v>
      </c>
      <c r="D2720" t="s">
        <v>20</v>
      </c>
      <c r="G2720">
        <v>6.9319296018733398</v>
      </c>
      <c r="H2720">
        <v>6.6893261497576297</v>
      </c>
      <c r="I2720">
        <v>22.797956678553799</v>
      </c>
      <c r="K2720">
        <v>6.16681891943532</v>
      </c>
      <c r="M2720">
        <v>3.9883657179049501</v>
      </c>
      <c r="N2720">
        <v>57.650640008110003</v>
      </c>
    </row>
    <row r="2721" spans="2:16">
      <c r="B2721" t="s">
        <v>48</v>
      </c>
      <c r="C2721" t="s">
        <v>90</v>
      </c>
      <c r="D2721" t="s">
        <v>21</v>
      </c>
      <c r="H2721">
        <v>10.88692222868387</v>
      </c>
      <c r="I2721">
        <v>29.885276222322911</v>
      </c>
      <c r="J2721">
        <v>13.690064426458481</v>
      </c>
      <c r="M2721">
        <v>15.012908735055801</v>
      </c>
      <c r="N2721">
        <v>3.4254449972365202</v>
      </c>
      <c r="O2721">
        <v>12.160489976768201</v>
      </c>
      <c r="P2721">
        <v>14.101166124669</v>
      </c>
    </row>
    <row r="2722" spans="2:16">
      <c r="B2722" t="s">
        <v>48</v>
      </c>
      <c r="C2722" t="s">
        <v>90</v>
      </c>
      <c r="D2722" t="s">
        <v>22</v>
      </c>
      <c r="H2722">
        <v>1.5040425645256299</v>
      </c>
      <c r="I2722">
        <v>83.31551747902769</v>
      </c>
      <c r="J2722">
        <v>30.63904556695336</v>
      </c>
      <c r="M2722">
        <v>48.461900674744697</v>
      </c>
      <c r="N2722">
        <v>7.6073010626917199</v>
      </c>
      <c r="O2722">
        <v>7.74814742064145</v>
      </c>
      <c r="P2722">
        <v>55.824537124980701</v>
      </c>
    </row>
    <row r="2723" spans="2:16">
      <c r="B2723" t="s">
        <v>48</v>
      </c>
      <c r="C2723" t="s">
        <v>90</v>
      </c>
      <c r="D2723" t="s">
        <v>23</v>
      </c>
      <c r="H2723">
        <v>5.0995387767550584</v>
      </c>
      <c r="I2723">
        <v>32.597242169649</v>
      </c>
      <c r="N2723">
        <v>27.419683313977799</v>
      </c>
      <c r="O2723">
        <v>9.6422608030250405</v>
      </c>
      <c r="P2723">
        <v>32.657177651665499</v>
      </c>
    </row>
    <row r="2724" spans="2:16">
      <c r="B2724" t="s">
        <v>48</v>
      </c>
      <c r="C2724" t="s">
        <v>90</v>
      </c>
      <c r="D2724" t="s">
        <v>24</v>
      </c>
      <c r="I2724">
        <v>2.7770405575333101</v>
      </c>
      <c r="J2724">
        <v>0.44363165879078598</v>
      </c>
      <c r="K2724">
        <v>0.71876257844942804</v>
      </c>
    </row>
    <row r="2725" spans="2:16">
      <c r="B2725" t="s">
        <v>48</v>
      </c>
      <c r="C2725" t="s">
        <v>90</v>
      </c>
      <c r="D2725" t="s">
        <v>25</v>
      </c>
      <c r="H2725">
        <v>0.24791075713834901</v>
      </c>
      <c r="I2725">
        <v>4.0386254281858198</v>
      </c>
    </row>
    <row r="2726" spans="2:16">
      <c r="B2726" t="s">
        <v>48</v>
      </c>
      <c r="C2726" t="s">
        <v>90</v>
      </c>
      <c r="D2726" t="s">
        <v>26</v>
      </c>
      <c r="H2726">
        <v>0.76569517744498605</v>
      </c>
      <c r="I2726">
        <v>1.287485294733536</v>
      </c>
      <c r="J2726">
        <v>2.9826058107095998</v>
      </c>
      <c r="O2726">
        <v>13.283114051925899</v>
      </c>
      <c r="P2726">
        <v>2.0153653665877602</v>
      </c>
    </row>
    <row r="2727" spans="2:16">
      <c r="B2727" t="s">
        <v>48</v>
      </c>
      <c r="C2727" t="s">
        <v>90</v>
      </c>
      <c r="D2727" t="s">
        <v>27</v>
      </c>
      <c r="I2727">
        <v>37.957531831341903</v>
      </c>
      <c r="N2727">
        <v>38.025155949706402</v>
      </c>
      <c r="O2727">
        <v>3.1689143524416798</v>
      </c>
      <c r="P2727">
        <v>1.8161473959849199</v>
      </c>
    </row>
    <row r="2728" spans="2:16">
      <c r="B2728" t="s">
        <v>48</v>
      </c>
      <c r="C2728" t="s">
        <v>90</v>
      </c>
      <c r="D2728" t="s">
        <v>28</v>
      </c>
      <c r="I2728">
        <v>0.86874042396616002</v>
      </c>
      <c r="J2728">
        <v>2.3885186428834202</v>
      </c>
    </row>
    <row r="2729" spans="2:16">
      <c r="B2729" t="s">
        <v>48</v>
      </c>
      <c r="C2729" t="s">
        <v>90</v>
      </c>
      <c r="D2729" t="s">
        <v>29</v>
      </c>
      <c r="H2729">
        <v>1.40316031070373</v>
      </c>
      <c r="I2729">
        <v>101.3090866022566</v>
      </c>
      <c r="N2729">
        <v>56.0358907847097</v>
      </c>
      <c r="O2729">
        <v>7.8325913518413897</v>
      </c>
      <c r="P2729">
        <v>6.5878142738655399</v>
      </c>
    </row>
    <row r="2730" spans="2:16">
      <c r="B2730" t="s">
        <v>48</v>
      </c>
      <c r="C2730" t="s">
        <v>90</v>
      </c>
      <c r="D2730" t="s">
        <v>30</v>
      </c>
      <c r="H2730">
        <v>24.494148349256101</v>
      </c>
      <c r="I2730">
        <v>29.44318952567258</v>
      </c>
      <c r="M2730">
        <v>14.4198377286849</v>
      </c>
      <c r="N2730">
        <v>30.4969631129267</v>
      </c>
      <c r="O2730">
        <v>44.864243976546298</v>
      </c>
      <c r="P2730">
        <v>31.143241337792801</v>
      </c>
    </row>
    <row r="2731" spans="2:16">
      <c r="B2731" t="s">
        <v>48</v>
      </c>
      <c r="C2731" t="s">
        <v>100</v>
      </c>
      <c r="D2731" t="s">
        <v>16</v>
      </c>
      <c r="I2731">
        <v>2.2771989062244602</v>
      </c>
      <c r="J2731">
        <v>18.230351270317101</v>
      </c>
      <c r="K2731">
        <v>56.302787572335497</v>
      </c>
    </row>
    <row r="2732" spans="2:16">
      <c r="B2732" t="s">
        <v>48</v>
      </c>
      <c r="C2732" t="s">
        <v>100</v>
      </c>
      <c r="D2732" t="s">
        <v>17</v>
      </c>
      <c r="I2732">
        <v>2.2771989062244602</v>
      </c>
      <c r="J2732">
        <v>29.993032306162199</v>
      </c>
      <c r="K2732">
        <v>146.62516693670901</v>
      </c>
      <c r="L2732">
        <v>83.3046246645862</v>
      </c>
    </row>
    <row r="2733" spans="2:16">
      <c r="B2733" t="s">
        <v>48</v>
      </c>
      <c r="C2733" t="s">
        <v>100</v>
      </c>
      <c r="D2733" t="s">
        <v>18</v>
      </c>
      <c r="I2733">
        <v>2.2771989062244602</v>
      </c>
      <c r="J2733">
        <v>29.692247954563101</v>
      </c>
      <c r="K2733">
        <v>69.603053198239792</v>
      </c>
    </row>
    <row r="2734" spans="2:16">
      <c r="B2734" t="s">
        <v>48</v>
      </c>
      <c r="C2734" t="s">
        <v>100</v>
      </c>
      <c r="D2734" t="s">
        <v>19</v>
      </c>
      <c r="I2734">
        <v>2.2771989062244602</v>
      </c>
      <c r="J2734">
        <v>126.13653268800731</v>
      </c>
    </row>
    <row r="2735" spans="2:16">
      <c r="B2735" t="s">
        <v>48</v>
      </c>
      <c r="C2735" t="s">
        <v>100</v>
      </c>
      <c r="D2735" t="s">
        <v>20</v>
      </c>
      <c r="I2735">
        <v>2.2771989062244602</v>
      </c>
      <c r="J2735">
        <v>124.955536667717</v>
      </c>
    </row>
    <row r="2736" spans="2:16">
      <c r="B2736" t="s">
        <v>48</v>
      </c>
      <c r="C2736" t="s">
        <v>100</v>
      </c>
      <c r="D2736" t="s">
        <v>21</v>
      </c>
      <c r="I2736">
        <v>2.2771989062244602</v>
      </c>
      <c r="J2736">
        <v>12.638541782212901</v>
      </c>
      <c r="K2736">
        <v>73.360639205349599</v>
      </c>
    </row>
    <row r="2737" spans="2:16">
      <c r="B2737" t="s">
        <v>48</v>
      </c>
      <c r="C2737" t="s">
        <v>100</v>
      </c>
      <c r="D2737" t="s">
        <v>22</v>
      </c>
      <c r="I2737">
        <v>2.2771989062244602</v>
      </c>
      <c r="J2737">
        <v>189.21246642183701</v>
      </c>
      <c r="K2737">
        <v>371.90393999576941</v>
      </c>
    </row>
    <row r="2738" spans="2:16">
      <c r="B2738" t="s">
        <v>48</v>
      </c>
      <c r="C2738" t="s">
        <v>100</v>
      </c>
      <c r="D2738" t="s">
        <v>23</v>
      </c>
      <c r="I2738">
        <v>2.2771989062244602</v>
      </c>
      <c r="J2738">
        <v>86.876524159752108</v>
      </c>
    </row>
    <row r="2739" spans="2:16">
      <c r="B2739" t="s">
        <v>48</v>
      </c>
      <c r="C2739" t="s">
        <v>100</v>
      </c>
      <c r="D2739" t="s">
        <v>24</v>
      </c>
      <c r="I2739">
        <v>2.2771989062244513</v>
      </c>
      <c r="J2739">
        <v>0.86977438787839201</v>
      </c>
    </row>
    <row r="2740" spans="2:16">
      <c r="B2740" t="s">
        <v>48</v>
      </c>
      <c r="C2740" t="s">
        <v>100</v>
      </c>
      <c r="D2740" t="s">
        <v>25</v>
      </c>
      <c r="I2740">
        <v>2.2771989062244602</v>
      </c>
      <c r="J2740">
        <v>16.182376971401101</v>
      </c>
    </row>
    <row r="2741" spans="2:16">
      <c r="B2741" t="s">
        <v>48</v>
      </c>
      <c r="C2741" t="s">
        <v>100</v>
      </c>
      <c r="D2741" t="s">
        <v>26</v>
      </c>
      <c r="I2741">
        <v>2.2771989062244602</v>
      </c>
      <c r="J2741">
        <v>11.193468425427501</v>
      </c>
      <c r="K2741">
        <v>44.961001982631799</v>
      </c>
    </row>
    <row r="2742" spans="2:16">
      <c r="B2742" t="s">
        <v>48</v>
      </c>
      <c r="C2742" t="s">
        <v>100</v>
      </c>
      <c r="D2742" t="s">
        <v>27</v>
      </c>
      <c r="I2742">
        <v>2.2771989062244602</v>
      </c>
      <c r="J2742">
        <v>11.193468425427501</v>
      </c>
      <c r="K2742">
        <v>19.340232576377499</v>
      </c>
    </row>
    <row r="2743" spans="2:16">
      <c r="B2743" t="s">
        <v>48</v>
      </c>
      <c r="C2743" t="s">
        <v>100</v>
      </c>
      <c r="D2743" t="s">
        <v>28</v>
      </c>
      <c r="H2743">
        <v>1.0139303856537101</v>
      </c>
      <c r="J2743">
        <v>0.31090079184825498</v>
      </c>
    </row>
    <row r="2744" spans="2:16">
      <c r="B2744" t="s">
        <v>48</v>
      </c>
      <c r="C2744" t="s">
        <v>100</v>
      </c>
      <c r="D2744" t="s">
        <v>29</v>
      </c>
      <c r="I2744">
        <v>2.2771989062244602</v>
      </c>
      <c r="J2744">
        <v>95.302511252011811</v>
      </c>
      <c r="K2744">
        <v>200.2342781695545</v>
      </c>
    </row>
    <row r="2745" spans="2:16">
      <c r="B2745" t="s">
        <v>48</v>
      </c>
      <c r="C2745" t="s">
        <v>100</v>
      </c>
      <c r="D2745" t="s">
        <v>30</v>
      </c>
      <c r="I2745">
        <v>2.2771989062244602</v>
      </c>
      <c r="J2745">
        <v>26.170418843686299</v>
      </c>
      <c r="K2745">
        <v>131.65789648615419</v>
      </c>
    </row>
    <row r="2746" spans="2:16">
      <c r="B2746" t="s">
        <v>48</v>
      </c>
      <c r="C2746" t="s">
        <v>91</v>
      </c>
      <c r="D2746" t="s">
        <v>16</v>
      </c>
      <c r="M2746">
        <v>42.854767181694399</v>
      </c>
      <c r="N2746">
        <v>62.229376883203997</v>
      </c>
      <c r="O2746">
        <v>47.189980165296397</v>
      </c>
      <c r="P2746">
        <v>89.346213214451396</v>
      </c>
    </row>
    <row r="2747" spans="2:16">
      <c r="B2747" t="s">
        <v>48</v>
      </c>
      <c r="C2747" t="s">
        <v>91</v>
      </c>
      <c r="D2747" t="s">
        <v>17</v>
      </c>
      <c r="F2747">
        <v>9.7792893230722608</v>
      </c>
      <c r="P2747">
        <v>3.8208493381494399</v>
      </c>
    </row>
    <row r="2748" spans="2:16">
      <c r="B2748" t="s">
        <v>48</v>
      </c>
      <c r="C2748" t="s">
        <v>91</v>
      </c>
      <c r="D2748" t="s">
        <v>18</v>
      </c>
      <c r="F2748">
        <v>2.81954405741011</v>
      </c>
      <c r="O2748">
        <v>30.9973389469321</v>
      </c>
      <c r="P2748">
        <v>1.12133134365455</v>
      </c>
    </row>
    <row r="2749" spans="2:16">
      <c r="B2749" t="s">
        <v>48</v>
      </c>
      <c r="C2749" t="s">
        <v>91</v>
      </c>
      <c r="D2749" t="s">
        <v>19</v>
      </c>
      <c r="F2749">
        <v>172.96069195244101</v>
      </c>
      <c r="G2749">
        <v>264.23880068873899</v>
      </c>
      <c r="M2749">
        <v>157.97501520837099</v>
      </c>
    </row>
    <row r="2750" spans="2:16">
      <c r="B2750" t="s">
        <v>48</v>
      </c>
      <c r="C2750" t="s">
        <v>91</v>
      </c>
      <c r="D2750" t="s">
        <v>21</v>
      </c>
      <c r="F2750">
        <v>19.503522817106699</v>
      </c>
      <c r="M2750">
        <v>21.579835384523001</v>
      </c>
      <c r="N2750">
        <v>51.118321560492703</v>
      </c>
      <c r="O2750">
        <v>24.172449095033802</v>
      </c>
      <c r="P2750">
        <v>37.225608721259199</v>
      </c>
    </row>
    <row r="2751" spans="2:16">
      <c r="B2751" t="s">
        <v>48</v>
      </c>
      <c r="C2751" t="s">
        <v>91</v>
      </c>
      <c r="D2751" t="s">
        <v>22</v>
      </c>
      <c r="F2751">
        <v>16.849989889156301</v>
      </c>
      <c r="G2751">
        <v>1.4782064578757399</v>
      </c>
      <c r="O2751">
        <v>91.358969100150702</v>
      </c>
      <c r="P2751">
        <v>23.603867504465999</v>
      </c>
    </row>
    <row r="2752" spans="2:16">
      <c r="B2752" t="s">
        <v>48</v>
      </c>
      <c r="C2752" t="s">
        <v>91</v>
      </c>
      <c r="D2752" t="s">
        <v>23</v>
      </c>
      <c r="F2752">
        <v>74.210144603963798</v>
      </c>
      <c r="M2752">
        <v>174.44627733248001</v>
      </c>
      <c r="O2752">
        <v>20.6002178839884</v>
      </c>
      <c r="P2752">
        <v>165.46963595979599</v>
      </c>
    </row>
    <row r="2753" spans="2:16">
      <c r="B2753" t="s">
        <v>48</v>
      </c>
      <c r="C2753" t="s">
        <v>91</v>
      </c>
      <c r="D2753" t="s">
        <v>24</v>
      </c>
      <c r="F2753">
        <v>8.4800010926643807</v>
      </c>
      <c r="N2753">
        <v>38.126340397535898</v>
      </c>
      <c r="O2753">
        <v>18.6118838251368</v>
      </c>
      <c r="P2753">
        <v>1.39103114029132</v>
      </c>
    </row>
    <row r="2754" spans="2:16">
      <c r="B2754" t="s">
        <v>48</v>
      </c>
      <c r="C2754" t="s">
        <v>91</v>
      </c>
      <c r="D2754" t="s">
        <v>25</v>
      </c>
      <c r="M2754">
        <v>166.67324548007801</v>
      </c>
      <c r="P2754">
        <v>170.51667547002501</v>
      </c>
    </row>
    <row r="2755" spans="2:16">
      <c r="B2755" t="s">
        <v>48</v>
      </c>
      <c r="C2755" t="s">
        <v>91</v>
      </c>
      <c r="D2755" t="s">
        <v>26</v>
      </c>
      <c r="F2755">
        <v>0.64488515070681596</v>
      </c>
    </row>
    <row r="2756" spans="2:16">
      <c r="B2756" t="s">
        <v>48</v>
      </c>
      <c r="C2756" t="s">
        <v>91</v>
      </c>
      <c r="D2756" t="s">
        <v>27</v>
      </c>
      <c r="N2756">
        <v>161.13104078627899</v>
      </c>
      <c r="O2756">
        <v>181.712094577453</v>
      </c>
      <c r="P2756">
        <v>46.8441123337305</v>
      </c>
    </row>
    <row r="2757" spans="2:16">
      <c r="B2757" t="s">
        <v>48</v>
      </c>
      <c r="C2757" t="s">
        <v>91</v>
      </c>
      <c r="D2757" t="s">
        <v>28</v>
      </c>
      <c r="F2757">
        <v>12.453543081139401</v>
      </c>
      <c r="G2757">
        <v>12.1049902342897</v>
      </c>
      <c r="M2757">
        <v>65.343121906831698</v>
      </c>
      <c r="N2757">
        <v>12.665275985866501</v>
      </c>
      <c r="O2757">
        <v>11.6250538770799</v>
      </c>
      <c r="P2757">
        <v>75.603353197648701</v>
      </c>
    </row>
    <row r="2758" spans="2:16">
      <c r="B2758" t="s">
        <v>48</v>
      </c>
      <c r="C2758" t="s">
        <v>91</v>
      </c>
      <c r="D2758" t="s">
        <v>29</v>
      </c>
      <c r="F2758">
        <v>74.998867320016601</v>
      </c>
      <c r="G2758">
        <v>43.913956075111699</v>
      </c>
      <c r="M2758">
        <v>76.2388591023971</v>
      </c>
      <c r="N2758">
        <v>89.621842185344804</v>
      </c>
      <c r="O2758">
        <v>108.127649742098</v>
      </c>
      <c r="P2758">
        <v>55.802104153663699</v>
      </c>
    </row>
    <row r="2759" spans="2:16">
      <c r="B2759" t="s">
        <v>48</v>
      </c>
      <c r="C2759" t="s">
        <v>91</v>
      </c>
      <c r="D2759" t="s">
        <v>30</v>
      </c>
      <c r="F2759">
        <v>2.8589615929682601</v>
      </c>
      <c r="N2759">
        <v>192.687426044825</v>
      </c>
      <c r="O2759">
        <v>196.68434244433101</v>
      </c>
      <c r="P2759">
        <v>36.3754887673051</v>
      </c>
    </row>
    <row r="2760" spans="2:16">
      <c r="B2760" t="s">
        <v>48</v>
      </c>
      <c r="C2760" t="s">
        <v>92</v>
      </c>
      <c r="D2760" t="s">
        <v>16</v>
      </c>
      <c r="E2760">
        <v>20.5333744245353</v>
      </c>
      <c r="F2760">
        <v>17.999126751678801</v>
      </c>
      <c r="H2760">
        <v>18.384561435277298</v>
      </c>
    </row>
    <row r="2761" spans="2:16">
      <c r="B2761" t="s">
        <v>48</v>
      </c>
      <c r="C2761" t="s">
        <v>92</v>
      </c>
      <c r="D2761" t="s">
        <v>17</v>
      </c>
      <c r="E2761">
        <v>12.9449514643977</v>
      </c>
      <c r="H2761">
        <v>0.76255016566115996</v>
      </c>
      <c r="L2761">
        <v>2.87241498961327</v>
      </c>
      <c r="P2761">
        <v>0.55079886556298097</v>
      </c>
    </row>
    <row r="2762" spans="2:16">
      <c r="B2762" t="s">
        <v>48</v>
      </c>
      <c r="C2762" t="s">
        <v>92</v>
      </c>
      <c r="D2762" t="s">
        <v>18</v>
      </c>
      <c r="E2762">
        <v>6.7270450665661201</v>
      </c>
      <c r="F2762">
        <v>1.02740125462972</v>
      </c>
      <c r="N2762">
        <v>11.1871342314281</v>
      </c>
    </row>
    <row r="2763" spans="2:16">
      <c r="B2763" t="s">
        <v>48</v>
      </c>
      <c r="C2763" t="s">
        <v>92</v>
      </c>
      <c r="D2763" t="s">
        <v>19</v>
      </c>
      <c r="E2763">
        <v>67.396246746236699</v>
      </c>
      <c r="G2763">
        <v>370.39344496237902</v>
      </c>
      <c r="H2763">
        <v>233.52146443269299</v>
      </c>
      <c r="I2763">
        <v>343.64583946115391</v>
      </c>
    </row>
    <row r="2764" spans="2:16">
      <c r="B2764" t="s">
        <v>48</v>
      </c>
      <c r="C2764" t="s">
        <v>92</v>
      </c>
      <c r="D2764" t="s">
        <v>20</v>
      </c>
      <c r="E2764">
        <v>27.8341230467576</v>
      </c>
      <c r="F2764">
        <v>9.0057112052166808</v>
      </c>
    </row>
    <row r="2765" spans="2:16">
      <c r="B2765" t="s">
        <v>48</v>
      </c>
      <c r="C2765" t="s">
        <v>92</v>
      </c>
      <c r="D2765" t="s">
        <v>21</v>
      </c>
      <c r="F2765">
        <v>7.7344217840776501</v>
      </c>
      <c r="H2765">
        <v>6.6305458819552801</v>
      </c>
      <c r="N2765">
        <v>8.2274271186141892</v>
      </c>
      <c r="P2765">
        <v>4.2652108250063296</v>
      </c>
    </row>
    <row r="2766" spans="2:16">
      <c r="B2766" t="s">
        <v>48</v>
      </c>
      <c r="C2766" t="s">
        <v>92</v>
      </c>
      <c r="D2766" t="s">
        <v>22</v>
      </c>
      <c r="E2766">
        <v>28.389961996333099</v>
      </c>
      <c r="L2766">
        <v>46.874894034006701</v>
      </c>
    </row>
    <row r="2767" spans="2:16">
      <c r="B2767" t="s">
        <v>48</v>
      </c>
      <c r="C2767" t="s">
        <v>92</v>
      </c>
      <c r="D2767" t="s">
        <v>23</v>
      </c>
      <c r="E2767">
        <v>24.824848832593499</v>
      </c>
      <c r="G2767">
        <v>255.69927469428299</v>
      </c>
      <c r="H2767">
        <v>60.634329582710897</v>
      </c>
      <c r="I2767">
        <v>21.817794908637701</v>
      </c>
      <c r="N2767">
        <v>15.3035216687264</v>
      </c>
      <c r="O2767">
        <v>7.1322472044717502</v>
      </c>
    </row>
    <row r="2768" spans="2:16">
      <c r="B2768" t="s">
        <v>48</v>
      </c>
      <c r="C2768" t="s">
        <v>92</v>
      </c>
      <c r="D2768" t="s">
        <v>24</v>
      </c>
      <c r="E2768">
        <v>28.880033796823401</v>
      </c>
      <c r="I2768">
        <v>4.4437070471646303</v>
      </c>
      <c r="K2768">
        <v>22.204248911175299</v>
      </c>
      <c r="N2768">
        <v>17.439949721625691</v>
      </c>
    </row>
    <row r="2769" spans="2:16">
      <c r="B2769" t="s">
        <v>48</v>
      </c>
      <c r="C2769" t="s">
        <v>92</v>
      </c>
      <c r="D2769" t="s">
        <v>25</v>
      </c>
      <c r="E2769">
        <v>13.522643532301799</v>
      </c>
      <c r="F2769">
        <v>16.518252496000301</v>
      </c>
      <c r="H2769">
        <v>85.831540317531903</v>
      </c>
      <c r="J2769">
        <v>41.999632511238502</v>
      </c>
    </row>
    <row r="2770" spans="2:16">
      <c r="B2770" t="s">
        <v>48</v>
      </c>
      <c r="C2770" t="s">
        <v>92</v>
      </c>
      <c r="D2770" t="s">
        <v>26</v>
      </c>
      <c r="E2770">
        <v>4.9225208079439904</v>
      </c>
      <c r="N2770">
        <v>14.762779267090099</v>
      </c>
      <c r="O2770">
        <v>6.7031744139689398</v>
      </c>
      <c r="P2770">
        <v>5.4284998610579001</v>
      </c>
    </row>
    <row r="2771" spans="2:16">
      <c r="B2771" t="s">
        <v>48</v>
      </c>
      <c r="C2771" t="s">
        <v>92</v>
      </c>
      <c r="D2771" t="s">
        <v>27</v>
      </c>
      <c r="E2771">
        <v>26.659280026986199</v>
      </c>
      <c r="F2771">
        <v>41.431066651612603</v>
      </c>
      <c r="J2771">
        <v>14.619254634863699</v>
      </c>
      <c r="K2771">
        <v>44.6972096908246</v>
      </c>
      <c r="L2771">
        <v>15.446095931181601</v>
      </c>
      <c r="N2771">
        <v>15.217142533479601</v>
      </c>
      <c r="O2771">
        <v>32.172574980217398</v>
      </c>
      <c r="P2771">
        <v>8.4061475985577392</v>
      </c>
    </row>
    <row r="2772" spans="2:16">
      <c r="B2772" t="s">
        <v>48</v>
      </c>
      <c r="C2772" t="s">
        <v>92</v>
      </c>
      <c r="D2772" t="s">
        <v>28</v>
      </c>
      <c r="E2772">
        <v>7.9427388022045404</v>
      </c>
      <c r="H2772">
        <v>30.738831390069301</v>
      </c>
      <c r="I2772">
        <v>2.9150479458621898</v>
      </c>
      <c r="J2772">
        <v>1.11736551768548</v>
      </c>
      <c r="K2772">
        <v>4.9084458102697601</v>
      </c>
      <c r="N2772">
        <v>7.8669919021686097</v>
      </c>
      <c r="O2772">
        <v>7.6232685607358599</v>
      </c>
      <c r="P2772">
        <v>0.65381841420884401</v>
      </c>
    </row>
    <row r="2773" spans="2:16">
      <c r="B2773" t="s">
        <v>48</v>
      </c>
      <c r="C2773" t="s">
        <v>92</v>
      </c>
      <c r="D2773" t="s">
        <v>29</v>
      </c>
      <c r="E2773">
        <v>90.149776321126197</v>
      </c>
      <c r="H2773">
        <v>59.076116019523901</v>
      </c>
      <c r="I2773">
        <v>32.213999988844201</v>
      </c>
      <c r="M2773">
        <v>30.329990323267399</v>
      </c>
      <c r="N2773">
        <v>169.20371746084399</v>
      </c>
      <c r="O2773">
        <v>133.51330640225601</v>
      </c>
      <c r="P2773">
        <v>39.6373368242499</v>
      </c>
    </row>
    <row r="2774" spans="2:16">
      <c r="B2774" t="s">
        <v>48</v>
      </c>
      <c r="C2774" t="s">
        <v>92</v>
      </c>
      <c r="D2774" t="s">
        <v>30</v>
      </c>
      <c r="E2774">
        <v>73.933044099135202</v>
      </c>
      <c r="F2774">
        <v>89.008179309054299</v>
      </c>
      <c r="L2774">
        <v>137.72279417598901</v>
      </c>
      <c r="N2774">
        <v>77.2141722423803</v>
      </c>
      <c r="O2774">
        <v>167.4181380091465</v>
      </c>
      <c r="P2774">
        <v>15.9483784961191</v>
      </c>
    </row>
    <row r="2775" spans="2:16">
      <c r="B2775" t="s">
        <v>48</v>
      </c>
      <c r="C2775" t="s">
        <v>101</v>
      </c>
      <c r="D2775" t="s">
        <v>16</v>
      </c>
      <c r="K2775">
        <v>44.266132763631397</v>
      </c>
    </row>
    <row r="2776" spans="2:16">
      <c r="B2776" t="s">
        <v>48</v>
      </c>
      <c r="C2776" t="s">
        <v>101</v>
      </c>
      <c r="D2776" t="s">
        <v>19</v>
      </c>
      <c r="J2776">
        <v>281.26141436261702</v>
      </c>
      <c r="K2776">
        <v>1624.3370736724401</v>
      </c>
    </row>
    <row r="2777" spans="2:16">
      <c r="B2777" t="s">
        <v>48</v>
      </c>
      <c r="C2777" t="s">
        <v>101</v>
      </c>
      <c r="D2777" t="s">
        <v>21</v>
      </c>
      <c r="K2777">
        <v>5.31380350738789</v>
      </c>
    </row>
    <row r="2778" spans="2:16">
      <c r="B2778" t="s">
        <v>48</v>
      </c>
      <c r="C2778" t="s">
        <v>101</v>
      </c>
      <c r="D2778" t="s">
        <v>22</v>
      </c>
      <c r="K2778">
        <v>0.78997396823550903</v>
      </c>
    </row>
    <row r="2779" spans="2:16">
      <c r="B2779" t="s">
        <v>48</v>
      </c>
      <c r="C2779" t="s">
        <v>101</v>
      </c>
      <c r="D2779" t="s">
        <v>23</v>
      </c>
      <c r="J2779">
        <v>34.776672255376099</v>
      </c>
      <c r="K2779">
        <v>505.51640174980201</v>
      </c>
    </row>
    <row r="2780" spans="2:16">
      <c r="B2780" t="s">
        <v>48</v>
      </c>
      <c r="C2780" t="s">
        <v>101</v>
      </c>
      <c r="D2780" t="s">
        <v>25</v>
      </c>
      <c r="J2780">
        <v>62.296467096845902</v>
      </c>
      <c r="K2780">
        <v>336.46917412748002</v>
      </c>
    </row>
    <row r="2781" spans="2:16">
      <c r="B2781" t="s">
        <v>48</v>
      </c>
      <c r="C2781" t="s">
        <v>101</v>
      </c>
      <c r="D2781" t="s">
        <v>28</v>
      </c>
      <c r="I2781">
        <v>6.2471975600472902</v>
      </c>
      <c r="J2781">
        <v>38.409399317437597</v>
      </c>
      <c r="K2781">
        <v>11.7435520415045</v>
      </c>
    </row>
    <row r="2782" spans="2:16">
      <c r="B2782" t="s">
        <v>48</v>
      </c>
      <c r="C2782" t="s">
        <v>101</v>
      </c>
      <c r="D2782" t="s">
        <v>29</v>
      </c>
      <c r="K2782">
        <v>202.10720535601999</v>
      </c>
    </row>
    <row r="2783" spans="2:16">
      <c r="B2783" t="s">
        <v>48</v>
      </c>
      <c r="C2783" t="s">
        <v>93</v>
      </c>
      <c r="D2783" t="s">
        <v>16</v>
      </c>
      <c r="H2783">
        <v>2.6627329857750031</v>
      </c>
      <c r="I2783">
        <v>22.552936021116967</v>
      </c>
      <c r="J2783">
        <v>9.2259426473663257</v>
      </c>
      <c r="K2783">
        <v>1.7516969217416656</v>
      </c>
      <c r="L2783">
        <v>2.6627329857750031</v>
      </c>
      <c r="M2783">
        <v>1.7516969217416656</v>
      </c>
      <c r="N2783">
        <v>1.7516969217416656</v>
      </c>
      <c r="O2783">
        <v>1.7516969217416656</v>
      </c>
      <c r="P2783">
        <v>2.6627329857750031</v>
      </c>
    </row>
    <row r="2784" spans="2:16">
      <c r="B2784" t="s">
        <v>48</v>
      </c>
      <c r="C2784" t="s">
        <v>93</v>
      </c>
      <c r="D2784" t="s">
        <v>17</v>
      </c>
      <c r="H2784">
        <v>3.6790660347649999</v>
      </c>
      <c r="I2784">
        <v>10.361702685741289</v>
      </c>
      <c r="J2784">
        <v>4.14908217081262</v>
      </c>
      <c r="K2784">
        <v>2.301921905745</v>
      </c>
      <c r="M2784">
        <v>0.28517085431</v>
      </c>
      <c r="N2784">
        <v>0.109615328845</v>
      </c>
      <c r="O2784">
        <v>0.109615328845</v>
      </c>
      <c r="P2784">
        <v>10.08043024</v>
      </c>
    </row>
    <row r="2785" spans="2:16">
      <c r="B2785" t="s">
        <v>48</v>
      </c>
      <c r="C2785" t="s">
        <v>93</v>
      </c>
      <c r="D2785" t="s">
        <v>18</v>
      </c>
      <c r="H2785">
        <v>8.0000000000000004E-4</v>
      </c>
      <c r="J2785">
        <v>4.0000000000000002E-4</v>
      </c>
      <c r="M2785">
        <v>4.0000000000000002E-4</v>
      </c>
      <c r="N2785">
        <v>4.0000000000000002E-4</v>
      </c>
    </row>
    <row r="2786" spans="2:16">
      <c r="B2786" t="s">
        <v>48</v>
      </c>
      <c r="C2786" t="s">
        <v>93</v>
      </c>
      <c r="D2786" t="s">
        <v>19</v>
      </c>
      <c r="H2786">
        <v>0.50740201980150024</v>
      </c>
      <c r="I2786">
        <v>5.6535501260661665</v>
      </c>
      <c r="J2786">
        <v>1.491804473</v>
      </c>
      <c r="N2786">
        <v>7.1400213000000004E-2</v>
      </c>
      <c r="P2786">
        <v>1.42040426</v>
      </c>
    </row>
    <row r="2787" spans="2:16">
      <c r="B2787" t="s">
        <v>48</v>
      </c>
      <c r="C2787" t="s">
        <v>93</v>
      </c>
      <c r="D2787" t="s">
        <v>20</v>
      </c>
      <c r="H2787">
        <v>0.24502573387500001</v>
      </c>
      <c r="I2787">
        <v>0.15612546837499999</v>
      </c>
    </row>
    <row r="2788" spans="2:16">
      <c r="B2788" t="s">
        <v>48</v>
      </c>
      <c r="C2788" t="s">
        <v>93</v>
      </c>
      <c r="D2788" t="s">
        <v>21</v>
      </c>
      <c r="H2788">
        <v>8.0000000000000004E-4</v>
      </c>
      <c r="I2788">
        <v>4.0000000000000002E-4</v>
      </c>
      <c r="L2788">
        <v>8.0000000000000004E-4</v>
      </c>
      <c r="P2788">
        <v>8.0000000000000004E-4</v>
      </c>
    </row>
    <row r="2789" spans="2:16">
      <c r="B2789" t="s">
        <v>48</v>
      </c>
      <c r="C2789" t="s">
        <v>93</v>
      </c>
      <c r="D2789" t="s">
        <v>22</v>
      </c>
      <c r="H2789">
        <v>0.55649666708499967</v>
      </c>
      <c r="I2789">
        <v>4.6197022004194634</v>
      </c>
      <c r="J2789">
        <v>1.8632539138572033</v>
      </c>
      <c r="K2789">
        <v>0.35376939463833351</v>
      </c>
      <c r="M2789">
        <v>0.91026606172333313</v>
      </c>
      <c r="N2789">
        <v>0.3537693946383334</v>
      </c>
      <c r="O2789">
        <v>0.35376939463833351</v>
      </c>
    </row>
    <row r="2790" spans="2:16">
      <c r="B2790" t="s">
        <v>48</v>
      </c>
      <c r="C2790" t="s">
        <v>93</v>
      </c>
      <c r="D2790" t="s">
        <v>23</v>
      </c>
      <c r="H2790">
        <v>8.0000000000000004E-4</v>
      </c>
      <c r="I2790">
        <v>4.0000000000000002E-4</v>
      </c>
      <c r="J2790">
        <v>8.0000000000000004E-4</v>
      </c>
      <c r="N2790">
        <v>8.0000000000000004E-4</v>
      </c>
    </row>
    <row r="2791" spans="2:16">
      <c r="B2791" t="s">
        <v>48</v>
      </c>
      <c r="C2791" t="s">
        <v>93</v>
      </c>
      <c r="D2791" t="s">
        <v>24</v>
      </c>
      <c r="F2791">
        <v>6.6543555555555606E-2</v>
      </c>
      <c r="H2791">
        <v>9.2124342788944507</v>
      </c>
      <c r="I2791">
        <v>78.136339993383643</v>
      </c>
      <c r="J2791">
        <v>31.823956551983031</v>
      </c>
      <c r="K2791">
        <v>6.1088450157388863</v>
      </c>
      <c r="L2791">
        <v>9.2124342788944507</v>
      </c>
      <c r="N2791">
        <v>12.084602920366622</v>
      </c>
      <c r="O2791">
        <v>6.1088450157388863</v>
      </c>
      <c r="P2791">
        <v>9.2124342788944507</v>
      </c>
    </row>
    <row r="2792" spans="2:16">
      <c r="B2792" t="s">
        <v>48</v>
      </c>
      <c r="C2792" t="s">
        <v>93</v>
      </c>
      <c r="D2792" t="s">
        <v>25</v>
      </c>
      <c r="H2792">
        <v>8.0000000000000004E-4</v>
      </c>
      <c r="I2792">
        <v>1.21000351E-2</v>
      </c>
      <c r="J2792">
        <v>8.0000000000000004E-4</v>
      </c>
      <c r="N2792">
        <v>4.0000000000000002E-4</v>
      </c>
      <c r="O2792">
        <v>4.0000000000000002E-4</v>
      </c>
    </row>
    <row r="2793" spans="2:16">
      <c r="B2793" t="s">
        <v>48</v>
      </c>
      <c r="C2793" t="s">
        <v>93</v>
      </c>
      <c r="D2793" t="s">
        <v>26</v>
      </c>
      <c r="F2793">
        <v>9.4784844444444405E-2</v>
      </c>
      <c r="G2793">
        <v>0.18809771111111101</v>
      </c>
      <c r="H2793">
        <v>3.8589340497006277</v>
      </c>
      <c r="I2793">
        <v>11.896210950263589</v>
      </c>
      <c r="J2793">
        <v>8.798214064503</v>
      </c>
      <c r="N2793">
        <v>0.32057228721574099</v>
      </c>
      <c r="O2793">
        <v>1.3708327857842599</v>
      </c>
    </row>
    <row r="2794" spans="2:16">
      <c r="B2794" t="s">
        <v>48</v>
      </c>
      <c r="C2794" t="s">
        <v>93</v>
      </c>
      <c r="D2794" t="s">
        <v>27</v>
      </c>
      <c r="H2794">
        <v>48.274085819423</v>
      </c>
      <c r="I2794">
        <v>358.194409993617</v>
      </c>
      <c r="J2794">
        <v>211.44360491410094</v>
      </c>
      <c r="K2794">
        <v>31.243046728858971</v>
      </c>
      <c r="L2794">
        <v>2.2991278961630002</v>
      </c>
      <c r="N2794">
        <v>108.46105138097833</v>
      </c>
      <c r="O2794">
        <v>31.243046728858971</v>
      </c>
      <c r="P2794">
        <v>2.2991278961630002</v>
      </c>
    </row>
    <row r="2795" spans="2:16">
      <c r="B2795" t="s">
        <v>48</v>
      </c>
      <c r="C2795" t="s">
        <v>93</v>
      </c>
      <c r="D2795" t="s">
        <v>28</v>
      </c>
      <c r="H2795">
        <v>8.0000000000000004E-4</v>
      </c>
      <c r="I2795">
        <v>4.0000000000000002E-4</v>
      </c>
      <c r="J2795">
        <v>8.0000000000000004E-4</v>
      </c>
      <c r="N2795">
        <v>8.0000000000000004E-4</v>
      </c>
    </row>
    <row r="2796" spans="2:16">
      <c r="B2796" t="s">
        <v>48</v>
      </c>
      <c r="C2796" t="s">
        <v>93</v>
      </c>
      <c r="D2796" t="s">
        <v>29</v>
      </c>
      <c r="F2796">
        <v>0.117488888888889</v>
      </c>
      <c r="G2796">
        <v>0.145522222222222</v>
      </c>
      <c r="H2796">
        <v>9.8633192653888866</v>
      </c>
      <c r="I2796">
        <v>79.006935264899241</v>
      </c>
      <c r="J2796">
        <v>36.248494770566452</v>
      </c>
      <c r="L2796">
        <v>9.9301455165343047</v>
      </c>
      <c r="M2796">
        <v>5.7528505918333384</v>
      </c>
      <c r="N2796">
        <v>11.701886043632349</v>
      </c>
      <c r="P2796">
        <v>9.9301455165343047</v>
      </c>
    </row>
    <row r="2797" spans="2:16">
      <c r="B2797" t="s">
        <v>48</v>
      </c>
      <c r="C2797" t="s">
        <v>93</v>
      </c>
      <c r="D2797" t="s">
        <v>30</v>
      </c>
      <c r="H2797">
        <v>8.4893754656500064</v>
      </c>
      <c r="I2797">
        <v>70.447190067949734</v>
      </c>
      <c r="J2797">
        <v>28.38047307961693</v>
      </c>
      <c r="K2797">
        <v>5.3884994987833279</v>
      </c>
      <c r="L2797">
        <v>8.4893754656500064</v>
      </c>
      <c r="M2797">
        <v>5.3884994987833279</v>
      </c>
      <c r="N2797">
        <v>5.3884994987833279</v>
      </c>
      <c r="O2797">
        <v>5.3884994987833279</v>
      </c>
      <c r="P2797">
        <v>8.4893754656500064</v>
      </c>
    </row>
    <row r="2798" spans="2:16">
      <c r="B2798" t="s">
        <v>48</v>
      </c>
      <c r="C2798" t="s">
        <v>94</v>
      </c>
      <c r="D2798" t="s">
        <v>16</v>
      </c>
      <c r="F2798">
        <v>0.700930855499724</v>
      </c>
      <c r="G2798">
        <v>24.6842132319074</v>
      </c>
      <c r="I2798">
        <v>188.88816806517477</v>
      </c>
      <c r="J2798">
        <v>53.605996925688501</v>
      </c>
      <c r="K2798">
        <v>22.401999148225372</v>
      </c>
      <c r="L2798">
        <v>2.2783429560224802</v>
      </c>
      <c r="M2798">
        <v>2.5051380643643602</v>
      </c>
      <c r="N2798">
        <v>2.7675710376083602</v>
      </c>
      <c r="O2798">
        <v>3.0735212858696501</v>
      </c>
    </row>
    <row r="2799" spans="2:16">
      <c r="B2799" t="s">
        <v>48</v>
      </c>
      <c r="C2799" t="s">
        <v>94</v>
      </c>
      <c r="D2799" t="s">
        <v>17</v>
      </c>
      <c r="F2799">
        <v>0.25260941152264682</v>
      </c>
      <c r="G2799">
        <v>1.1718868590820171</v>
      </c>
      <c r="H2799">
        <v>7.1130728062585302E-2</v>
      </c>
      <c r="I2799">
        <v>1.2033307839170639</v>
      </c>
      <c r="J2799">
        <v>0.409558599695584</v>
      </c>
      <c r="K2799">
        <v>1.819097891448486E-3</v>
      </c>
      <c r="L2799">
        <v>5.1586624617924397E-2</v>
      </c>
      <c r="M2799">
        <v>6.3125086112051101E-2</v>
      </c>
      <c r="N2799">
        <v>7.9022244677426107E-2</v>
      </c>
      <c r="O2799">
        <v>0.10178970905703801</v>
      </c>
    </row>
    <row r="2800" spans="2:16">
      <c r="B2800" t="s">
        <v>48</v>
      </c>
      <c r="C2800" t="s">
        <v>94</v>
      </c>
      <c r="D2800" t="s">
        <v>18</v>
      </c>
      <c r="F2800">
        <v>4.7745729339684448</v>
      </c>
      <c r="G2800">
        <v>10.37916731567012</v>
      </c>
      <c r="H2800">
        <v>1.9903752187650481</v>
      </c>
      <c r="I2800">
        <v>23.331272145649361</v>
      </c>
      <c r="J2800">
        <v>9.3522060313771505</v>
      </c>
      <c r="K2800">
        <v>5.7530921009770877</v>
      </c>
      <c r="L2800">
        <v>0.39748412410642903</v>
      </c>
      <c r="M2800">
        <v>1.2715865998969089</v>
      </c>
      <c r="N2800">
        <v>0.965671605214797</v>
      </c>
      <c r="O2800">
        <v>1.0724249507801531</v>
      </c>
    </row>
    <row r="2801" spans="2:16">
      <c r="B2801" t="s">
        <v>48</v>
      </c>
      <c r="C2801" t="s">
        <v>94</v>
      </c>
      <c r="D2801" t="s">
        <v>19</v>
      </c>
      <c r="F2801">
        <v>40.758268667419678</v>
      </c>
      <c r="G2801">
        <v>73.24906349354049</v>
      </c>
      <c r="H2801">
        <v>22.950711445010789</v>
      </c>
      <c r="I2801">
        <v>38.527397260274</v>
      </c>
      <c r="J2801">
        <v>96.58913499000036</v>
      </c>
      <c r="K2801">
        <v>47.500016082485224</v>
      </c>
      <c r="M2801">
        <v>30.764414091654899</v>
      </c>
      <c r="O2801">
        <v>15.67541008542265</v>
      </c>
    </row>
    <row r="2802" spans="2:16">
      <c r="B2802" t="s">
        <v>48</v>
      </c>
      <c r="C2802" t="s">
        <v>94</v>
      </c>
      <c r="D2802" t="s">
        <v>20</v>
      </c>
      <c r="F2802">
        <v>26.71353875055129</v>
      </c>
      <c r="G2802">
        <v>63.27681483443785</v>
      </c>
      <c r="H2802">
        <v>14.329677662879799</v>
      </c>
      <c r="I2802">
        <v>32.191189928295501</v>
      </c>
      <c r="J2802">
        <v>152.5788433914453</v>
      </c>
      <c r="K2802">
        <v>27.81199420665866</v>
      </c>
    </row>
    <row r="2803" spans="2:16">
      <c r="B2803" t="s">
        <v>48</v>
      </c>
      <c r="C2803" t="s">
        <v>94</v>
      </c>
      <c r="D2803" t="s">
        <v>21</v>
      </c>
      <c r="F2803">
        <v>6.680739291150239</v>
      </c>
      <c r="G2803">
        <v>0.79682581644369599</v>
      </c>
      <c r="H2803">
        <v>0.77085453359425904</v>
      </c>
      <c r="I2803">
        <v>15.109588744175241</v>
      </c>
      <c r="J2803">
        <v>7.9927122609215893</v>
      </c>
      <c r="P2803">
        <v>5.4440320530204601E-3</v>
      </c>
    </row>
    <row r="2804" spans="2:16">
      <c r="B2804" t="s">
        <v>48</v>
      </c>
      <c r="C2804" t="s">
        <v>94</v>
      </c>
      <c r="D2804" t="s">
        <v>22</v>
      </c>
      <c r="G2804">
        <v>4.0140803891572299</v>
      </c>
      <c r="H2804">
        <v>28.965294361925068</v>
      </c>
      <c r="I2804">
        <v>183.8187571636189</v>
      </c>
      <c r="J2804">
        <v>85.886008944011792</v>
      </c>
      <c r="K2804">
        <v>3.5850253349009802</v>
      </c>
      <c r="L2804">
        <v>4.1162893844997299</v>
      </c>
      <c r="M2804">
        <v>4.77509548652883</v>
      </c>
      <c r="N2804">
        <v>5.6058207228475601</v>
      </c>
    </row>
    <row r="2805" spans="2:16">
      <c r="B2805" t="s">
        <v>48</v>
      </c>
      <c r="C2805" t="s">
        <v>94</v>
      </c>
      <c r="D2805" t="s">
        <v>23</v>
      </c>
      <c r="F2805">
        <v>25.62846551399452</v>
      </c>
      <c r="G2805">
        <v>10.477116130366401</v>
      </c>
      <c r="H2805">
        <v>1.6242806894103601</v>
      </c>
      <c r="I2805">
        <v>37.767030927434476</v>
      </c>
      <c r="J2805">
        <v>17.7087068939279</v>
      </c>
      <c r="K2805">
        <v>4.6491705997597004</v>
      </c>
    </row>
    <row r="2806" spans="2:16">
      <c r="B2806" t="s">
        <v>48</v>
      </c>
      <c r="C2806" t="s">
        <v>94</v>
      </c>
      <c r="D2806" t="s">
        <v>24</v>
      </c>
      <c r="F2806">
        <v>1.1054336423203639</v>
      </c>
      <c r="G2806">
        <v>0.64218711843509702</v>
      </c>
      <c r="I2806">
        <v>3.701707013002709</v>
      </c>
      <c r="J2806">
        <v>0.45845984084880598</v>
      </c>
    </row>
    <row r="2807" spans="2:16">
      <c r="B2807" t="s">
        <v>48</v>
      </c>
      <c r="C2807" t="s">
        <v>94</v>
      </c>
      <c r="D2807" t="s">
        <v>25</v>
      </c>
      <c r="F2807">
        <v>2.5740234675967999</v>
      </c>
      <c r="G2807">
        <v>7.5837320840750664</v>
      </c>
      <c r="H2807">
        <v>1.0595278498741501</v>
      </c>
      <c r="I2807">
        <v>22.419485755509442</v>
      </c>
      <c r="J2807">
        <v>9.036364927381479</v>
      </c>
      <c r="K2807">
        <v>0.31581007344369399</v>
      </c>
    </row>
    <row r="2808" spans="2:16">
      <c r="B2808" t="s">
        <v>48</v>
      </c>
      <c r="C2808" t="s">
        <v>94</v>
      </c>
      <c r="D2808" t="s">
        <v>26</v>
      </c>
      <c r="F2808">
        <v>0.17181362360478419</v>
      </c>
      <c r="G2808">
        <v>0.52941091031113674</v>
      </c>
      <c r="H2808">
        <v>0.11319181754265301</v>
      </c>
      <c r="I2808">
        <v>0.24328485327394511</v>
      </c>
      <c r="J2808">
        <v>0.23943225840093499</v>
      </c>
      <c r="M2808">
        <v>0.44459908391282299</v>
      </c>
    </row>
    <row r="2809" spans="2:16">
      <c r="B2809" t="s">
        <v>48</v>
      </c>
      <c r="C2809" t="s">
        <v>94</v>
      </c>
      <c r="D2809" t="s">
        <v>27</v>
      </c>
      <c r="F2809">
        <v>8.7144801997660188</v>
      </c>
      <c r="G2809">
        <v>33.47942900153032</v>
      </c>
      <c r="H2809">
        <v>9.3282082283776688</v>
      </c>
      <c r="I2809">
        <v>32.368372092991443</v>
      </c>
      <c r="J2809">
        <v>22.310819190517829</v>
      </c>
    </row>
    <row r="2810" spans="2:16">
      <c r="B2810" t="s">
        <v>48</v>
      </c>
      <c r="C2810" t="s">
        <v>94</v>
      </c>
      <c r="D2810" t="s">
        <v>28</v>
      </c>
      <c r="G2810">
        <v>6.22849928556461E-2</v>
      </c>
      <c r="H2810">
        <v>1.750823167857263</v>
      </c>
      <c r="I2810">
        <v>8.0623034111310385</v>
      </c>
      <c r="J2810">
        <v>2.5597717898850569</v>
      </c>
      <c r="K2810">
        <v>0.161061336686183</v>
      </c>
    </row>
    <row r="2811" spans="2:16">
      <c r="B2811" t="s">
        <v>48</v>
      </c>
      <c r="C2811" t="s">
        <v>94</v>
      </c>
      <c r="D2811" t="s">
        <v>29</v>
      </c>
      <c r="F2811">
        <v>4.4348176246933102</v>
      </c>
      <c r="G2811">
        <v>6.26037903549273</v>
      </c>
      <c r="H2811">
        <v>9.9946502717700589</v>
      </c>
      <c r="I2811">
        <v>45.195777892694885</v>
      </c>
      <c r="J2811">
        <v>74.625784420019428</v>
      </c>
      <c r="K2811">
        <v>2.4264416741066199</v>
      </c>
    </row>
    <row r="2812" spans="2:16">
      <c r="B2812" t="s">
        <v>48</v>
      </c>
      <c r="C2812" t="s">
        <v>94</v>
      </c>
      <c r="D2812" t="s">
        <v>30</v>
      </c>
      <c r="F2812">
        <v>2.7595216063873198</v>
      </c>
      <c r="G2812">
        <v>7.3070790233792202</v>
      </c>
      <c r="I2812">
        <v>36.08804751489366</v>
      </c>
      <c r="J2812">
        <v>21.881360403920578</v>
      </c>
      <c r="K2812">
        <v>5.2360759377750803</v>
      </c>
    </row>
    <row r="2813" spans="2:16">
      <c r="B2813" t="s">
        <v>48</v>
      </c>
      <c r="C2813" t="s">
        <v>95</v>
      </c>
      <c r="D2813" t="s">
        <v>16</v>
      </c>
      <c r="E2813">
        <v>7.5393108359502499</v>
      </c>
      <c r="I2813">
        <v>7.2197885086715701</v>
      </c>
      <c r="J2813">
        <v>20.368814704877401</v>
      </c>
      <c r="K2813">
        <v>24.022015744289799</v>
      </c>
      <c r="M2813">
        <v>3.6213860327712002</v>
      </c>
      <c r="N2813">
        <v>25.766803606301099</v>
      </c>
      <c r="O2813">
        <v>27.733789824929801</v>
      </c>
    </row>
    <row r="2814" spans="2:16">
      <c r="B2814" t="s">
        <v>48</v>
      </c>
      <c r="C2814" t="s">
        <v>95</v>
      </c>
      <c r="D2814" t="s">
        <v>17</v>
      </c>
      <c r="E2814">
        <v>2.8538812785388101</v>
      </c>
      <c r="H2814">
        <v>0.30217566478646202</v>
      </c>
      <c r="I2814">
        <v>1.1564747664667101</v>
      </c>
      <c r="J2814">
        <v>5.7033642197983498</v>
      </c>
      <c r="K2814">
        <v>2.5467775416246399</v>
      </c>
      <c r="L2814">
        <v>2.1357477542006098</v>
      </c>
      <c r="M2814">
        <v>3.1336735607485</v>
      </c>
      <c r="N2814">
        <v>7.2235689531376499</v>
      </c>
      <c r="O2814">
        <v>3.5670867307492999</v>
      </c>
    </row>
    <row r="2815" spans="2:16">
      <c r="B2815" t="s">
        <v>48</v>
      </c>
      <c r="C2815" t="s">
        <v>95</v>
      </c>
      <c r="D2815" t="s">
        <v>18</v>
      </c>
      <c r="E2815">
        <v>12.347838908062</v>
      </c>
      <c r="J2815">
        <v>2.1478778213282901</v>
      </c>
      <c r="K2815">
        <v>7.0343006425599501</v>
      </c>
      <c r="N2815">
        <v>2.2466708581638999</v>
      </c>
      <c r="O2815">
        <v>7.0411177084989198</v>
      </c>
    </row>
    <row r="2816" spans="2:16">
      <c r="B2816" t="s">
        <v>48</v>
      </c>
      <c r="C2816" t="s">
        <v>95</v>
      </c>
      <c r="D2816" t="s">
        <v>19</v>
      </c>
      <c r="E2816">
        <v>83.440249490289403</v>
      </c>
      <c r="J2816">
        <v>62.485246321359497</v>
      </c>
      <c r="K2816">
        <v>96.9218840448099</v>
      </c>
      <c r="N2816">
        <v>22.143878560511901</v>
      </c>
      <c r="O2816">
        <v>104.82726491485001</v>
      </c>
    </row>
    <row r="2817" spans="2:16">
      <c r="B2817" t="s">
        <v>48</v>
      </c>
      <c r="C2817" t="s">
        <v>95</v>
      </c>
      <c r="D2817" t="s">
        <v>20</v>
      </c>
      <c r="E2817">
        <v>5.7282892935355099</v>
      </c>
      <c r="I2817">
        <v>8.01315607115788</v>
      </c>
      <c r="J2817">
        <v>19.349385430087601</v>
      </c>
      <c r="K2817">
        <v>22.538119088824299</v>
      </c>
      <c r="L2817">
        <v>10.070862780208</v>
      </c>
      <c r="M2817">
        <v>18.874898369078601</v>
      </c>
      <c r="N2817">
        <v>27.6165206309838</v>
      </c>
      <c r="O2817">
        <v>28.253548675968101</v>
      </c>
    </row>
    <row r="2818" spans="2:16">
      <c r="B2818" t="s">
        <v>48</v>
      </c>
      <c r="C2818" t="s">
        <v>95</v>
      </c>
      <c r="D2818" t="s">
        <v>21</v>
      </c>
      <c r="E2818">
        <v>4.6821978080961699</v>
      </c>
      <c r="I2818">
        <v>6.3157383174379298</v>
      </c>
      <c r="M2818">
        <v>2.61900840780946</v>
      </c>
      <c r="N2818">
        <v>0.31133202730392001</v>
      </c>
      <c r="O2818">
        <v>0.125549951916688</v>
      </c>
    </row>
    <row r="2819" spans="2:16">
      <c r="B2819" t="s">
        <v>48</v>
      </c>
      <c r="C2819" t="s">
        <v>95</v>
      </c>
      <c r="D2819" t="s">
        <v>22</v>
      </c>
      <c r="E2819">
        <v>50.570220002390798</v>
      </c>
      <c r="I2819">
        <v>17.725773718924401</v>
      </c>
      <c r="J2819">
        <v>13.6245233757209</v>
      </c>
      <c r="K2819">
        <v>23.103875398237701</v>
      </c>
      <c r="M2819">
        <v>6.40140704728584</v>
      </c>
      <c r="N2819">
        <v>9.5403685115642194</v>
      </c>
      <c r="O2819">
        <v>19.978475421119601</v>
      </c>
    </row>
    <row r="2820" spans="2:16">
      <c r="B2820" t="s">
        <v>48</v>
      </c>
      <c r="C2820" t="s">
        <v>95</v>
      </c>
      <c r="D2820" t="s">
        <v>23</v>
      </c>
      <c r="E2820">
        <v>24.854619359856599</v>
      </c>
      <c r="J2820">
        <v>27.894491715378599</v>
      </c>
      <c r="K2820">
        <v>45.138620312954302</v>
      </c>
      <c r="N2820">
        <v>27.8863793204907</v>
      </c>
      <c r="O2820">
        <v>49.822126028023703</v>
      </c>
    </row>
    <row r="2821" spans="2:16">
      <c r="B2821" t="s">
        <v>48</v>
      </c>
      <c r="C2821" t="s">
        <v>95</v>
      </c>
      <c r="D2821" t="s">
        <v>24</v>
      </c>
      <c r="E2821">
        <v>26.649836308442701</v>
      </c>
      <c r="I2821">
        <v>11.0564571578387</v>
      </c>
      <c r="J2821">
        <v>9.0487718023602497</v>
      </c>
      <c r="K2821">
        <v>22.042067674700601</v>
      </c>
      <c r="M2821">
        <v>11.4795267877226</v>
      </c>
      <c r="N2821">
        <v>10.204897211633501</v>
      </c>
      <c r="O2821">
        <v>22.452080331414699</v>
      </c>
    </row>
    <row r="2822" spans="2:16">
      <c r="B2822" t="s">
        <v>48</v>
      </c>
      <c r="C2822" t="s">
        <v>95</v>
      </c>
      <c r="D2822" t="s">
        <v>25</v>
      </c>
      <c r="E2822">
        <v>3.0217566478646201</v>
      </c>
      <c r="I2822">
        <v>8.90112513803086</v>
      </c>
      <c r="J2822">
        <v>13.4165946859745</v>
      </c>
      <c r="K2822">
        <v>14.223152232579899</v>
      </c>
      <c r="M2822">
        <v>5.7338765034171999</v>
      </c>
      <c r="N2822">
        <v>16.9960706163771</v>
      </c>
      <c r="O2822">
        <v>16.6461533965157</v>
      </c>
    </row>
    <row r="2823" spans="2:16">
      <c r="B2823" t="s">
        <v>48</v>
      </c>
      <c r="C2823" t="s">
        <v>95</v>
      </c>
      <c r="D2823" t="s">
        <v>26</v>
      </c>
      <c r="E2823">
        <v>8.8339847015794195</v>
      </c>
      <c r="I2823">
        <v>11.8455828718765</v>
      </c>
      <c r="J2823">
        <v>15.721732034193099</v>
      </c>
      <c r="K2823">
        <v>26.9864370434039</v>
      </c>
      <c r="L2823">
        <v>10.9721133036787</v>
      </c>
      <c r="M2823">
        <v>23.679456404761002</v>
      </c>
      <c r="N2823">
        <v>24.725972952997001</v>
      </c>
      <c r="O2823">
        <v>33.185294012585402</v>
      </c>
    </row>
    <row r="2824" spans="2:16">
      <c r="B2824" t="s">
        <v>48</v>
      </c>
      <c r="C2824" t="s">
        <v>95</v>
      </c>
      <c r="D2824" t="s">
        <v>27</v>
      </c>
      <c r="E2824">
        <v>42.503320776883797</v>
      </c>
      <c r="I2824">
        <v>23.811710549303999</v>
      </c>
      <c r="J2824">
        <v>63.2766622494619</v>
      </c>
      <c r="N2824">
        <v>69.408060748171394</v>
      </c>
      <c r="O2824">
        <v>4.3202103401294902</v>
      </c>
    </row>
    <row r="2825" spans="2:16">
      <c r="B2825" t="s">
        <v>48</v>
      </c>
      <c r="C2825" t="s">
        <v>95</v>
      </c>
      <c r="D2825" t="s">
        <v>28</v>
      </c>
      <c r="E2825">
        <v>20.0175222301215</v>
      </c>
      <c r="I2825">
        <v>6.4216737692710497</v>
      </c>
      <c r="J2825">
        <v>8.5279761510091898</v>
      </c>
      <c r="K2825">
        <v>23.826040789132001</v>
      </c>
      <c r="O2825">
        <v>15.4429280343491</v>
      </c>
    </row>
    <row r="2826" spans="2:16">
      <c r="B2826" t="s">
        <v>48</v>
      </c>
      <c r="C2826" t="s">
        <v>95</v>
      </c>
      <c r="D2826" t="s">
        <v>29</v>
      </c>
      <c r="E2826">
        <v>69.841074808809097</v>
      </c>
      <c r="I2826">
        <v>5.2511514677272197</v>
      </c>
      <c r="J2826">
        <v>54.948338545964504</v>
      </c>
      <c r="K2826">
        <v>97.224762322558405</v>
      </c>
      <c r="N2826">
        <v>39.0150238784001</v>
      </c>
      <c r="O2826">
        <v>104.095685743583</v>
      </c>
    </row>
    <row r="2827" spans="2:16">
      <c r="B2827" t="s">
        <v>48</v>
      </c>
      <c r="C2827" t="s">
        <v>95</v>
      </c>
      <c r="D2827" t="s">
        <v>30</v>
      </c>
      <c r="E2827">
        <v>101.547794336724</v>
      </c>
      <c r="I2827">
        <v>24.394848237144402</v>
      </c>
      <c r="J2827">
        <v>88.337509011061201</v>
      </c>
      <c r="K2827">
        <v>34.333172447080102</v>
      </c>
      <c r="N2827">
        <v>24.874712009438898</v>
      </c>
      <c r="O2827">
        <v>36.419921200842701</v>
      </c>
    </row>
    <row r="2828" spans="2:16">
      <c r="B2828" t="s">
        <v>48</v>
      </c>
      <c r="C2828" t="s">
        <v>96</v>
      </c>
      <c r="D2828" t="s">
        <v>16</v>
      </c>
      <c r="F2828">
        <v>9.6271169319645002E-3</v>
      </c>
      <c r="H2828">
        <v>4.3389822791952797E-3</v>
      </c>
      <c r="L2828">
        <v>18.309492736624701</v>
      </c>
      <c r="N2828">
        <v>25.3452678816458</v>
      </c>
      <c r="O2828">
        <v>12.600274110769099</v>
      </c>
      <c r="P2828">
        <v>42.895561291243901</v>
      </c>
    </row>
    <row r="2829" spans="2:16">
      <c r="B2829" t="s">
        <v>48</v>
      </c>
      <c r="C2829" t="s">
        <v>96</v>
      </c>
      <c r="D2829" t="s">
        <v>17</v>
      </c>
      <c r="F2829">
        <v>3.7147728757476697E-2</v>
      </c>
      <c r="L2829">
        <v>5.3185667815387196</v>
      </c>
      <c r="N2829">
        <v>2.99657971148764</v>
      </c>
      <c r="O2829">
        <v>1.08218211833446</v>
      </c>
      <c r="P2829">
        <v>5.9988497060561299</v>
      </c>
    </row>
    <row r="2830" spans="2:16">
      <c r="B2830" t="s">
        <v>48</v>
      </c>
      <c r="C2830" t="s">
        <v>96</v>
      </c>
      <c r="D2830" t="s">
        <v>20</v>
      </c>
      <c r="F2830">
        <v>4.5224836286526397E-2</v>
      </c>
      <c r="J2830">
        <v>6.5210230410269201</v>
      </c>
      <c r="L2830">
        <v>21.0634126604884</v>
      </c>
      <c r="N2830">
        <v>6.2943181644643298</v>
      </c>
      <c r="O2830">
        <v>3.8540045874603401</v>
      </c>
      <c r="P2830">
        <v>16.151803821242599</v>
      </c>
    </row>
    <row r="2831" spans="2:16">
      <c r="B2831" t="s">
        <v>48</v>
      </c>
      <c r="C2831" t="s">
        <v>96</v>
      </c>
      <c r="D2831" t="s">
        <v>24</v>
      </c>
      <c r="F2831">
        <v>0.71737933536276</v>
      </c>
    </row>
    <row r="2832" spans="2:16">
      <c r="B2832" t="s">
        <v>48</v>
      </c>
      <c r="C2832" t="s">
        <v>96</v>
      </c>
      <c r="D2832" t="s">
        <v>25</v>
      </c>
      <c r="F2832">
        <v>29.8068141903758</v>
      </c>
      <c r="K2832">
        <v>6.6216045379829902</v>
      </c>
      <c r="L2832">
        <v>5.6643976077571097</v>
      </c>
      <c r="M2832">
        <v>6.9621722460089401</v>
      </c>
      <c r="N2832">
        <v>7.3655740259176303</v>
      </c>
      <c r="O2832">
        <v>9.2780632276461592</v>
      </c>
      <c r="P2832">
        <v>10.1744164758422</v>
      </c>
    </row>
    <row r="2833" spans="2:16">
      <c r="B2833" t="s">
        <v>48</v>
      </c>
      <c r="C2833" t="s">
        <v>96</v>
      </c>
      <c r="D2833" t="s">
        <v>27</v>
      </c>
      <c r="F2833">
        <v>39.034018264840199</v>
      </c>
      <c r="L2833">
        <v>9.9500055849616196</v>
      </c>
      <c r="N2833">
        <v>5.3853509185166697</v>
      </c>
      <c r="O2833">
        <v>1.8663282518637001</v>
      </c>
      <c r="P2833">
        <v>8.1167263541106305</v>
      </c>
    </row>
    <row r="2834" spans="2:16">
      <c r="B2834" t="s">
        <v>48</v>
      </c>
      <c r="C2834" t="s">
        <v>96</v>
      </c>
      <c r="D2834" t="s">
        <v>28</v>
      </c>
      <c r="N2834">
        <v>0.224458726748298</v>
      </c>
      <c r="P2834">
        <v>0.27416030195684998</v>
      </c>
    </row>
    <row r="2835" spans="2:16">
      <c r="B2835" t="s">
        <v>48</v>
      </c>
      <c r="C2835" t="s">
        <v>96</v>
      </c>
      <c r="D2835" t="s">
        <v>29</v>
      </c>
      <c r="F2835">
        <v>0.42418618630305399</v>
      </c>
      <c r="G2835">
        <v>0.418552424721088</v>
      </c>
      <c r="H2835">
        <v>0.16935180625038901</v>
      </c>
      <c r="L2835">
        <v>48.508601483629398</v>
      </c>
    </row>
    <row r="2836" spans="2:16">
      <c r="B2836" t="s">
        <v>48</v>
      </c>
      <c r="C2836" t="s">
        <v>96</v>
      </c>
      <c r="D2836" t="s">
        <v>30</v>
      </c>
      <c r="G2836">
        <v>20.097602739726</v>
      </c>
    </row>
    <row r="2837" spans="2:16">
      <c r="B2837" t="s">
        <v>48</v>
      </c>
      <c r="C2837" t="s">
        <v>97</v>
      </c>
      <c r="D2837" t="s">
        <v>16</v>
      </c>
      <c r="H2837">
        <v>7.9133486466894998E-2</v>
      </c>
      <c r="I2837">
        <v>1.2319016077067799</v>
      </c>
      <c r="J2837">
        <v>5.6635375768156297</v>
      </c>
      <c r="K2837">
        <v>27.401393957184499</v>
      </c>
      <c r="L2837">
        <v>3.1783767385028501</v>
      </c>
      <c r="M2837">
        <v>15.212859683676101</v>
      </c>
      <c r="N2837">
        <v>16.759508477640601</v>
      </c>
      <c r="O2837">
        <v>8.4648811054828492</v>
      </c>
      <c r="P2837">
        <v>15.8919225488651</v>
      </c>
    </row>
    <row r="2838" spans="2:16">
      <c r="B2838" t="s">
        <v>48</v>
      </c>
      <c r="C2838" t="s">
        <v>97</v>
      </c>
      <c r="D2838" t="s">
        <v>17</v>
      </c>
      <c r="F2838">
        <v>2.1885387145361999E-4</v>
      </c>
      <c r="G2838">
        <v>2.9942685958658499</v>
      </c>
      <c r="H2838">
        <v>4.7541548581442301E-4</v>
      </c>
      <c r="I2838">
        <v>0.69788567038577398</v>
      </c>
      <c r="J2838">
        <v>2.2986561141740198</v>
      </c>
      <c r="K2838">
        <v>1.4582142402104199E-3</v>
      </c>
      <c r="L2838">
        <v>1.7073150999987901</v>
      </c>
      <c r="M2838">
        <v>1.2890672969803001</v>
      </c>
      <c r="N2838">
        <v>0.75046325805035097</v>
      </c>
      <c r="O2838">
        <v>1.52317341817231</v>
      </c>
      <c r="P2838">
        <v>1.05205156047839</v>
      </c>
    </row>
    <row r="2839" spans="2:16">
      <c r="B2839" t="s">
        <v>48</v>
      </c>
      <c r="C2839" t="s">
        <v>97</v>
      </c>
      <c r="D2839" t="s">
        <v>18</v>
      </c>
      <c r="F2839">
        <v>3.3822871042832201E-4</v>
      </c>
      <c r="G2839">
        <v>8.4557177607080304E-4</v>
      </c>
      <c r="H2839">
        <v>1.1413721094622</v>
      </c>
      <c r="I2839">
        <v>4.3800645361646797</v>
      </c>
      <c r="J2839">
        <v>21.434641268484299</v>
      </c>
      <c r="K2839">
        <v>55.154045318390096</v>
      </c>
      <c r="L2839">
        <v>11.8719611818847</v>
      </c>
      <c r="M2839">
        <v>17.603524866766399</v>
      </c>
      <c r="N2839">
        <v>49.567845942631102</v>
      </c>
      <c r="O2839">
        <v>19.605017859362899</v>
      </c>
      <c r="P2839">
        <v>9.8696681892881379</v>
      </c>
    </row>
    <row r="2840" spans="2:16">
      <c r="B2840" t="s">
        <v>48</v>
      </c>
      <c r="C2840" t="s">
        <v>97</v>
      </c>
      <c r="D2840" t="s">
        <v>19</v>
      </c>
      <c r="F2840">
        <v>0.22</v>
      </c>
      <c r="G2840">
        <v>6.78</v>
      </c>
      <c r="H2840">
        <v>40.662125806657301</v>
      </c>
      <c r="I2840">
        <v>183.20418215937485</v>
      </c>
      <c r="J2840">
        <v>891.33186890070931</v>
      </c>
      <c r="K2840">
        <v>3138.3380706050602</v>
      </c>
      <c r="L2840">
        <v>135.3023357209</v>
      </c>
      <c r="M2840">
        <v>926.26834934847693</v>
      </c>
      <c r="N2840">
        <v>3131.2161297781581</v>
      </c>
      <c r="O2840">
        <v>185.126661921188</v>
      </c>
      <c r="P2840">
        <v>912.06090922443991</v>
      </c>
    </row>
    <row r="2841" spans="2:16">
      <c r="B2841" t="s">
        <v>48</v>
      </c>
      <c r="C2841" t="s">
        <v>97</v>
      </c>
      <c r="D2841" t="s">
        <v>20</v>
      </c>
      <c r="G2841">
        <v>5.6260603980782399E-2</v>
      </c>
      <c r="I2841">
        <v>1.2295420840368939E-2</v>
      </c>
      <c r="J2841">
        <v>4.2765181940413503E-2</v>
      </c>
      <c r="L2841">
        <v>3.0282719653746501E-2</v>
      </c>
      <c r="M2841">
        <v>2.35778831270359E-2</v>
      </c>
      <c r="N2841">
        <v>1.29035913142938E-2</v>
      </c>
      <c r="O2841">
        <v>2.6937198049332998E-2</v>
      </c>
      <c r="P2841">
        <v>1.84885283573871E-2</v>
      </c>
    </row>
    <row r="2842" spans="2:16">
      <c r="B2842" t="s">
        <v>48</v>
      </c>
      <c r="C2842" t="s">
        <v>97</v>
      </c>
      <c r="D2842" t="s">
        <v>21</v>
      </c>
      <c r="G2842">
        <v>2</v>
      </c>
      <c r="H2842">
        <v>1.3059871834922501</v>
      </c>
      <c r="I2842">
        <v>13.051253111509</v>
      </c>
      <c r="J2842">
        <v>62.479425846692898</v>
      </c>
      <c r="K2842">
        <v>13.6332170709015</v>
      </c>
      <c r="L2842">
        <v>14.194472707914899</v>
      </c>
      <c r="M2842">
        <v>61.591070561944903</v>
      </c>
      <c r="N2842">
        <v>13.8793839480857</v>
      </c>
      <c r="O2842">
        <v>21.386368403936199</v>
      </c>
      <c r="P2842">
        <v>54.259952289073787</v>
      </c>
    </row>
    <row r="2843" spans="2:16">
      <c r="B2843" t="s">
        <v>48</v>
      </c>
      <c r="C2843" t="s">
        <v>97</v>
      </c>
      <c r="D2843" t="s">
        <v>22</v>
      </c>
      <c r="I2843">
        <v>4.0000000000000002E-4</v>
      </c>
      <c r="J2843">
        <v>1.9227313556979099E-3</v>
      </c>
      <c r="K2843">
        <v>9.4179648508646904E-3</v>
      </c>
      <c r="L2843">
        <v>6.6895562450446403E-4</v>
      </c>
      <c r="M2843">
        <v>4.8154845946748598E-3</v>
      </c>
      <c r="N2843">
        <v>4.8805308019784404E-3</v>
      </c>
      <c r="O2843">
        <v>2.3844604325379899E-3</v>
      </c>
      <c r="P2843">
        <v>4.4440602367706201E-3</v>
      </c>
    </row>
    <row r="2844" spans="2:16">
      <c r="B2844" t="s">
        <v>48</v>
      </c>
      <c r="C2844" t="s">
        <v>97</v>
      </c>
      <c r="D2844" t="s">
        <v>23</v>
      </c>
      <c r="F2844">
        <v>0.14000000000000001</v>
      </c>
      <c r="G2844">
        <v>0.18831530542210001</v>
      </c>
      <c r="H2844">
        <v>4.6712696945778998</v>
      </c>
      <c r="I2844">
        <v>19.193956725161399</v>
      </c>
      <c r="J2844">
        <v>93.256229040310103</v>
      </c>
      <c r="K2844">
        <v>451.27069143795711</v>
      </c>
      <c r="L2844">
        <v>51.730073060370202</v>
      </c>
      <c r="M2844">
        <v>86.019107744961801</v>
      </c>
      <c r="N2844">
        <v>440.26403408649099</v>
      </c>
      <c r="O2844">
        <v>66.793290503627603</v>
      </c>
      <c r="P2844">
        <v>129.76921962463601</v>
      </c>
    </row>
    <row r="2845" spans="2:16">
      <c r="B2845" t="s">
        <v>48</v>
      </c>
      <c r="C2845" t="s">
        <v>97</v>
      </c>
      <c r="D2845" t="s">
        <v>24</v>
      </c>
      <c r="F2845">
        <v>2.15</v>
      </c>
      <c r="G2845">
        <v>4.8499999999999996</v>
      </c>
      <c r="I2845">
        <v>25.231867094321501</v>
      </c>
      <c r="J2845">
        <v>115.62636677040101</v>
      </c>
      <c r="K2845">
        <v>11.08428630815</v>
      </c>
      <c r="L2845">
        <v>64.942942632214496</v>
      </c>
      <c r="M2845">
        <v>69.699275590808298</v>
      </c>
      <c r="N2845">
        <v>6.2144156416999499</v>
      </c>
      <c r="O2845">
        <v>64.942542632214497</v>
      </c>
      <c r="P2845">
        <v>69.698875590808299</v>
      </c>
    </row>
    <row r="2846" spans="2:16">
      <c r="B2846" t="s">
        <v>48</v>
      </c>
      <c r="C2846" t="s">
        <v>97</v>
      </c>
      <c r="D2846" t="s">
        <v>25</v>
      </c>
      <c r="F2846">
        <v>1.98958064957836E-5</v>
      </c>
      <c r="G2846">
        <v>0.112000171222097</v>
      </c>
      <c r="I2846">
        <v>0.45467270427685902</v>
      </c>
      <c r="J2846">
        <v>2.1455406182930399</v>
      </c>
      <c r="K2846">
        <v>10.0993849594468</v>
      </c>
      <c r="L2846">
        <v>1.19709289849084</v>
      </c>
      <c r="M2846">
        <v>5.6393675471193001</v>
      </c>
      <c r="N2846">
        <v>6.1880926520978896</v>
      </c>
      <c r="O2846">
        <v>3.1482417391145181</v>
      </c>
      <c r="P2846">
        <v>5.8800295991409302</v>
      </c>
    </row>
    <row r="2847" spans="2:16">
      <c r="B2847" t="s">
        <v>48</v>
      </c>
      <c r="C2847" t="s">
        <v>97</v>
      </c>
      <c r="D2847" t="s">
        <v>26</v>
      </c>
      <c r="G2847">
        <v>5.6260603980782399E-2</v>
      </c>
      <c r="I2847">
        <v>1.2295420840368901E-2</v>
      </c>
      <c r="J2847">
        <v>4.2765181940413503E-2</v>
      </c>
      <c r="K2847">
        <v>5.0015377670110201E-3</v>
      </c>
      <c r="L2847">
        <v>2.5281181886735501E-2</v>
      </c>
      <c r="M2847">
        <v>2.5775123505579201E-2</v>
      </c>
      <c r="N2847">
        <v>2.40429738846767E-3</v>
      </c>
      <c r="O2847">
        <v>3.62045277788621E-2</v>
      </c>
      <c r="P2847">
        <v>1.4051777613452599E-2</v>
      </c>
    </row>
    <row r="2848" spans="2:16">
      <c r="B2848" t="s">
        <v>48</v>
      </c>
      <c r="C2848" t="s">
        <v>97</v>
      </c>
      <c r="D2848" t="s">
        <v>28</v>
      </c>
      <c r="F2848">
        <v>0.44944911955078798</v>
      </c>
      <c r="G2848">
        <v>0.24367362421081801</v>
      </c>
      <c r="I2848">
        <v>3.0735930458110898</v>
      </c>
      <c r="J2848">
        <v>12.953345798275697</v>
      </c>
      <c r="K2848">
        <v>62.234856910661577</v>
      </c>
      <c r="L2848">
        <v>2.1542673386240199</v>
      </c>
      <c r="M2848">
        <v>13.48977555315836</v>
      </c>
      <c r="N2848">
        <v>62.340974757243302</v>
      </c>
      <c r="O2848">
        <v>2.2243380722570398</v>
      </c>
      <c r="P2848">
        <v>13.66223161105621</v>
      </c>
    </row>
    <row r="2849" spans="2:16">
      <c r="B2849" t="s">
        <v>48</v>
      </c>
      <c r="C2849" t="s">
        <v>97</v>
      </c>
      <c r="D2849" t="s">
        <v>29</v>
      </c>
      <c r="F2849">
        <v>0.909375419784207</v>
      </c>
      <c r="G2849">
        <v>6.8717262206934002</v>
      </c>
      <c r="H2849">
        <v>2.0343319531094299</v>
      </c>
      <c r="I2849">
        <v>40.4889417502811</v>
      </c>
      <c r="J2849">
        <v>189.16084045621912</v>
      </c>
      <c r="K2849">
        <v>898.74784205821607</v>
      </c>
      <c r="L2849">
        <v>92.581362873240096</v>
      </c>
      <c r="M2849">
        <v>198.03948872438301</v>
      </c>
      <c r="N2849">
        <v>860.660448567142</v>
      </c>
      <c r="O2849">
        <v>138.91008466733899</v>
      </c>
      <c r="P2849">
        <v>215.612081078861</v>
      </c>
    </row>
    <row r="2850" spans="2:16">
      <c r="B2850" t="s">
        <v>48</v>
      </c>
      <c r="C2850" t="s">
        <v>97</v>
      </c>
      <c r="D2850" t="s">
        <v>30</v>
      </c>
      <c r="F2850">
        <v>8.7683073662258693</v>
      </c>
      <c r="G2850">
        <v>58.566065219217599</v>
      </c>
      <c r="H2850">
        <v>0.105304350748227</v>
      </c>
      <c r="I2850">
        <v>156.93800123810101</v>
      </c>
      <c r="J2850">
        <v>822.34676748100208</v>
      </c>
      <c r="K2850">
        <v>166.57323652433831</v>
      </c>
      <c r="L2850">
        <v>292.72353818308397</v>
      </c>
      <c r="M2850">
        <v>725.22374087564401</v>
      </c>
      <c r="N2850">
        <v>184.77318403819501</v>
      </c>
      <c r="O2850">
        <v>315.06653387363002</v>
      </c>
      <c r="P2850">
        <v>727.18954238900392</v>
      </c>
    </row>
    <row r="2851" spans="2:16">
      <c r="B2851" t="s">
        <v>48</v>
      </c>
      <c r="C2851" t="s">
        <v>98</v>
      </c>
      <c r="D2851" t="s">
        <v>16</v>
      </c>
      <c r="I2851">
        <v>4.0000000000000002E-4</v>
      </c>
      <c r="J2851">
        <v>1.9227313556979099E-3</v>
      </c>
      <c r="K2851">
        <v>9.4179648508646904E-3</v>
      </c>
      <c r="L2851">
        <v>6.6895562450446295E-4</v>
      </c>
      <c r="M2851">
        <v>4.8154845946748598E-3</v>
      </c>
      <c r="N2851">
        <v>5.1744116798375902E-3</v>
      </c>
      <c r="O2851">
        <v>2.0905795546788302E-3</v>
      </c>
      <c r="P2851">
        <v>4.5731659161424602E-3</v>
      </c>
    </row>
    <row r="2852" spans="2:16">
      <c r="B2852" t="s">
        <v>48</v>
      </c>
      <c r="C2852" t="s">
        <v>98</v>
      </c>
      <c r="D2852" t="s">
        <v>17</v>
      </c>
      <c r="H2852">
        <v>1.599994E-3</v>
      </c>
      <c r="I2852">
        <v>6.4909025818213201E-3</v>
      </c>
      <c r="J2852">
        <v>3.1903552907862599E-2</v>
      </c>
      <c r="K2852">
        <v>3.3486335433467302E-3</v>
      </c>
      <c r="L2852">
        <v>1.72550093072515E-2</v>
      </c>
      <c r="M2852">
        <v>1.8959006658987799E-2</v>
      </c>
      <c r="N2852">
        <v>9.0578846919007108E-3</v>
      </c>
      <c r="O2852">
        <v>1.76035974336596E-2</v>
      </c>
      <c r="P2852">
        <v>1.42093154255319E-2</v>
      </c>
    </row>
    <row r="2853" spans="2:16">
      <c r="B2853" t="s">
        <v>48</v>
      </c>
      <c r="C2853" t="s">
        <v>98</v>
      </c>
      <c r="D2853" t="s">
        <v>19</v>
      </c>
      <c r="H2853">
        <v>4.9599850000000001E-2</v>
      </c>
      <c r="I2853">
        <v>0.189218117082283</v>
      </c>
      <c r="J2853">
        <v>0.93132887404381703</v>
      </c>
      <c r="K2853">
        <v>4.4829339324760902</v>
      </c>
      <c r="L2853">
        <v>0.51483699297726904</v>
      </c>
      <c r="M2853">
        <v>2.4911950174883</v>
      </c>
      <c r="N2853">
        <v>2.7392975064815301</v>
      </c>
      <c r="O2853">
        <v>1.3826766936861501</v>
      </c>
      <c r="P2853">
        <v>2.59978965718265</v>
      </c>
    </row>
    <row r="2854" spans="2:16">
      <c r="B2854" t="s">
        <v>48</v>
      </c>
      <c r="C2854" t="s">
        <v>98</v>
      </c>
      <c r="D2854" t="s">
        <v>21</v>
      </c>
      <c r="E2854">
        <v>11.1111111111111</v>
      </c>
      <c r="H2854">
        <v>0.88298415834809396</v>
      </c>
      <c r="I2854">
        <v>33.790017074561</v>
      </c>
      <c r="J2854">
        <v>132.382471821096</v>
      </c>
      <c r="K2854">
        <v>70.895192531382307</v>
      </c>
      <c r="L2854">
        <v>77.102560549194706</v>
      </c>
      <c r="M2854">
        <v>105.369912938035</v>
      </c>
      <c r="N2854">
        <v>73.621769770897799</v>
      </c>
      <c r="O2854">
        <v>89.520374897777202</v>
      </c>
      <c r="P2854">
        <v>91.422142077273193</v>
      </c>
    </row>
    <row r="2855" spans="2:16">
      <c r="B2855" t="s">
        <v>48</v>
      </c>
      <c r="C2855" t="s">
        <v>98</v>
      </c>
      <c r="D2855" t="s">
        <v>22</v>
      </c>
      <c r="I2855">
        <v>4.0000000000000002E-4</v>
      </c>
      <c r="J2855">
        <v>1.9227313556979099E-3</v>
      </c>
      <c r="K2855">
        <v>9.4179648508646904E-3</v>
      </c>
      <c r="L2855">
        <v>6.6895562450446295E-4</v>
      </c>
      <c r="M2855">
        <v>4.8154845946748598E-3</v>
      </c>
      <c r="N2855">
        <v>5.1744116798375902E-3</v>
      </c>
      <c r="O2855">
        <v>2.0905795546788302E-3</v>
      </c>
      <c r="P2855">
        <v>4.5731659161424602E-3</v>
      </c>
    </row>
    <row r="2856" spans="2:16">
      <c r="B2856" t="s">
        <v>48</v>
      </c>
      <c r="C2856" t="s">
        <v>98</v>
      </c>
      <c r="D2856" t="s">
        <v>23</v>
      </c>
      <c r="I2856">
        <v>4.0000000000000002E-4</v>
      </c>
      <c r="J2856">
        <v>1.9227313556979099E-3</v>
      </c>
      <c r="K2856">
        <v>9.4179648508646904E-3</v>
      </c>
      <c r="L2856">
        <v>6.6895562450446295E-4</v>
      </c>
      <c r="M2856">
        <v>4.8154845946748598E-3</v>
      </c>
      <c r="N2856">
        <v>5.1744116798375902E-3</v>
      </c>
      <c r="O2856">
        <v>2.0905795546788302E-3</v>
      </c>
      <c r="P2856">
        <v>4.5731659161424602E-3</v>
      </c>
    </row>
    <row r="2857" spans="2:16">
      <c r="B2857" t="s">
        <v>48</v>
      </c>
      <c r="C2857" t="s">
        <v>98</v>
      </c>
      <c r="D2857" t="s">
        <v>25</v>
      </c>
      <c r="I2857">
        <v>4.0000000000000002E-4</v>
      </c>
      <c r="J2857">
        <v>1.9227313556979099E-3</v>
      </c>
      <c r="K2857">
        <v>9.4179648508646904E-3</v>
      </c>
      <c r="L2857">
        <v>6.6895562450446295E-4</v>
      </c>
      <c r="M2857">
        <v>4.8154845946748598E-3</v>
      </c>
      <c r="N2857">
        <v>5.1744116798375902E-3</v>
      </c>
      <c r="O2857">
        <v>2.0905795546788302E-3</v>
      </c>
      <c r="P2857">
        <v>4.5731659161424602E-3</v>
      </c>
    </row>
    <row r="2858" spans="2:16">
      <c r="B2858" t="s">
        <v>48</v>
      </c>
      <c r="C2858" t="s">
        <v>98</v>
      </c>
      <c r="D2858" t="s">
        <v>27</v>
      </c>
      <c r="I2858">
        <v>4.0000000000000002E-4</v>
      </c>
      <c r="J2858">
        <v>1.9227313556979099E-3</v>
      </c>
      <c r="L2858">
        <v>6.6895562450446295E-4</v>
      </c>
      <c r="M2858">
        <v>6.7805054578860802E-4</v>
      </c>
      <c r="O2858">
        <v>2.7295114132671E-4</v>
      </c>
    </row>
    <row r="2859" spans="2:16">
      <c r="B2859" t="s">
        <v>48</v>
      </c>
      <c r="C2859" t="s">
        <v>98</v>
      </c>
      <c r="D2859" t="s">
        <v>28</v>
      </c>
      <c r="J2859">
        <v>4.0000000000000002E-4</v>
      </c>
    </row>
    <row r="2860" spans="2:16">
      <c r="B2860" t="s">
        <v>48</v>
      </c>
      <c r="C2860" t="s">
        <v>98</v>
      </c>
      <c r="D2860" t="s">
        <v>29</v>
      </c>
      <c r="F2860">
        <v>3.4857452980612798E-3</v>
      </c>
      <c r="G2860">
        <v>8.7143632451532095E-3</v>
      </c>
      <c r="H2860">
        <v>1.3542981192245101E-2</v>
      </c>
      <c r="I2860">
        <v>0.41065101437937701</v>
      </c>
      <c r="J2860">
        <v>1.86077704959775</v>
      </c>
      <c r="K2860">
        <v>8.9825803621702995</v>
      </c>
      <c r="L2860">
        <v>1.04731018037723</v>
      </c>
      <c r="M2860">
        <v>4.9890775683943502</v>
      </c>
      <c r="N2860">
        <v>5.4961133023375099</v>
      </c>
      <c r="O2860">
        <v>2.77857969308242</v>
      </c>
      <c r="P2860">
        <v>5.2114249392794596</v>
      </c>
    </row>
    <row r="2861" spans="2:16">
      <c r="B2861" t="s">
        <v>48</v>
      </c>
      <c r="C2861" t="s">
        <v>98</v>
      </c>
      <c r="D2861" t="s">
        <v>30</v>
      </c>
      <c r="F2861">
        <v>4.5314688874796701E-4</v>
      </c>
      <c r="G2861">
        <v>1.0265328672218701</v>
      </c>
      <c r="H2861">
        <v>0.76300718755499197</v>
      </c>
      <c r="I2861">
        <v>7.2065682222138596</v>
      </c>
      <c r="J2861">
        <v>33.9454572888895</v>
      </c>
      <c r="K2861">
        <v>3.5965475473735999</v>
      </c>
      <c r="L2861">
        <v>18.952908819116701</v>
      </c>
      <c r="M2861">
        <v>20.6123878109827</v>
      </c>
      <c r="N2861">
        <v>10.3423961264256</v>
      </c>
      <c r="O2861">
        <v>19.681539452919399</v>
      </c>
      <c r="P2861">
        <v>16.100247328795199</v>
      </c>
    </row>
    <row r="2862" spans="2:16">
      <c r="B2862" t="s">
        <v>48</v>
      </c>
      <c r="C2862" t="s">
        <v>99</v>
      </c>
      <c r="D2862" t="s">
        <v>16</v>
      </c>
      <c r="F2862">
        <v>0.58305074376686306</v>
      </c>
      <c r="I2862">
        <v>4.2380904788230804</v>
      </c>
      <c r="J2862">
        <v>17.223022736506401</v>
      </c>
      <c r="K2862">
        <v>85.047715792977598</v>
      </c>
      <c r="L2862">
        <v>287.87147074321098</v>
      </c>
      <c r="M2862">
        <v>109.217644826387</v>
      </c>
      <c r="N2862">
        <v>308.09016550500002</v>
      </c>
      <c r="O2862">
        <v>385.48617701360303</v>
      </c>
      <c r="P2862">
        <v>418.11943618671103</v>
      </c>
    </row>
    <row r="2863" spans="2:16">
      <c r="B2863" t="s">
        <v>48</v>
      </c>
      <c r="C2863" t="s">
        <v>99</v>
      </c>
      <c r="D2863" t="s">
        <v>17</v>
      </c>
      <c r="F2863">
        <v>2.2497920233401398</v>
      </c>
      <c r="I2863">
        <v>13.361759289342899</v>
      </c>
      <c r="J2863">
        <v>37.2970032234511</v>
      </c>
      <c r="K2863">
        <v>26.2536702946928</v>
      </c>
      <c r="L2863">
        <v>56.985561840966298</v>
      </c>
      <c r="M2863">
        <v>17.9111899307611</v>
      </c>
      <c r="N2863">
        <v>39.898251912622499</v>
      </c>
      <c r="O2863">
        <v>52.627314852126403</v>
      </c>
      <c r="P2863">
        <v>39.713172513587601</v>
      </c>
    </row>
    <row r="2864" spans="2:16">
      <c r="B2864" t="s">
        <v>48</v>
      </c>
      <c r="C2864" t="s">
        <v>99</v>
      </c>
      <c r="D2864" t="s">
        <v>18</v>
      </c>
      <c r="F2864">
        <v>3.8419023109614701</v>
      </c>
      <c r="G2864">
        <v>1.42091937663595</v>
      </c>
      <c r="I2864">
        <v>26.982575525055498</v>
      </c>
      <c r="J2864">
        <v>108.741736938434</v>
      </c>
      <c r="K2864">
        <v>72.152548461978398</v>
      </c>
      <c r="L2864">
        <v>193.28549604477399</v>
      </c>
      <c r="N2864">
        <v>53.9043627448603</v>
      </c>
      <c r="O2864">
        <v>220.49261339915699</v>
      </c>
      <c r="P2864">
        <v>61.1351404989937</v>
      </c>
    </row>
    <row r="2865" spans="2:16">
      <c r="B2865" t="s">
        <v>48</v>
      </c>
      <c r="C2865" t="s">
        <v>99</v>
      </c>
      <c r="D2865" t="s">
        <v>19</v>
      </c>
      <c r="F2865">
        <v>44.223670504200001</v>
      </c>
      <c r="H2865">
        <v>111.19329150888299</v>
      </c>
      <c r="I2865">
        <v>634.57744739159796</v>
      </c>
      <c r="J2865">
        <v>196.11010821841299</v>
      </c>
      <c r="K2865">
        <v>2128.3607424422098</v>
      </c>
      <c r="L2865">
        <v>321.97248672504901</v>
      </c>
      <c r="M2865">
        <v>400.52104176730899</v>
      </c>
      <c r="N2865">
        <v>1635.33244098824</v>
      </c>
      <c r="O2865">
        <v>614.66556024839895</v>
      </c>
      <c r="P2865">
        <v>1226.2469278695</v>
      </c>
    </row>
    <row r="2866" spans="2:16">
      <c r="B2866" t="s">
        <v>48</v>
      </c>
      <c r="C2866" t="s">
        <v>99</v>
      </c>
      <c r="D2866" t="s">
        <v>20</v>
      </c>
      <c r="F2866">
        <v>3.8130744320012502</v>
      </c>
      <c r="H2866">
        <v>11.285733464520201</v>
      </c>
      <c r="I2866">
        <v>59.628616456366998</v>
      </c>
      <c r="J2866">
        <v>206.46586762722399</v>
      </c>
      <c r="K2866">
        <v>178.07256336105999</v>
      </c>
      <c r="L2866">
        <v>210.306561297575</v>
      </c>
      <c r="N2866">
        <v>109.153158838599</v>
      </c>
      <c r="O2866">
        <v>152.18698180841201</v>
      </c>
      <c r="P2866">
        <v>144.84563791655199</v>
      </c>
    </row>
    <row r="2867" spans="2:16">
      <c r="B2867" t="s">
        <v>48</v>
      </c>
      <c r="C2867" t="s">
        <v>99</v>
      </c>
      <c r="D2867" t="s">
        <v>21</v>
      </c>
      <c r="F2867">
        <v>0.30599999999999999</v>
      </c>
      <c r="G2867">
        <v>2.6855906106240002</v>
      </c>
      <c r="I2867">
        <v>13.205164917549601</v>
      </c>
      <c r="J2867">
        <v>57.513222136241197</v>
      </c>
      <c r="K2867">
        <v>254.60003508009501</v>
      </c>
    </row>
    <row r="2868" spans="2:16">
      <c r="B2868" t="s">
        <v>48</v>
      </c>
      <c r="C2868" t="s">
        <v>99</v>
      </c>
      <c r="D2868" t="s">
        <v>22</v>
      </c>
      <c r="I2868">
        <v>0.25696161110328303</v>
      </c>
      <c r="J2868">
        <v>1.1565352727103999</v>
      </c>
      <c r="K2868">
        <v>5.6495849782671499</v>
      </c>
    </row>
    <row r="2869" spans="2:16">
      <c r="B2869" t="s">
        <v>48</v>
      </c>
      <c r="C2869" t="s">
        <v>99</v>
      </c>
      <c r="D2869" t="s">
        <v>23</v>
      </c>
      <c r="F2869">
        <v>15.011195475751901</v>
      </c>
      <c r="I2869">
        <v>82.127046967261705</v>
      </c>
      <c r="J2869">
        <v>115.36849542859601</v>
      </c>
      <c r="K2869">
        <v>410.80596153129602</v>
      </c>
      <c r="L2869">
        <v>103.90529357003599</v>
      </c>
      <c r="M2869">
        <v>324.91736796714099</v>
      </c>
      <c r="N2869">
        <v>408.13642470763801</v>
      </c>
      <c r="O2869">
        <v>369.496762625847</v>
      </c>
      <c r="P2869">
        <v>553.07539253101004</v>
      </c>
    </row>
    <row r="2870" spans="2:16">
      <c r="B2870" t="s">
        <v>48</v>
      </c>
      <c r="C2870" t="s">
        <v>99</v>
      </c>
      <c r="D2870" t="s">
        <v>24</v>
      </c>
      <c r="F2870">
        <v>1.53</v>
      </c>
      <c r="G2870">
        <v>1.4669931544021699</v>
      </c>
      <c r="I2870">
        <v>13.5768162864467</v>
      </c>
      <c r="J2870">
        <v>55.730427911725499</v>
      </c>
      <c r="K2870">
        <v>10.491449911578799</v>
      </c>
    </row>
    <row r="2871" spans="2:16">
      <c r="B2871" t="s">
        <v>48</v>
      </c>
      <c r="C2871" t="s">
        <v>99</v>
      </c>
      <c r="D2871" t="s">
        <v>25</v>
      </c>
      <c r="H2871">
        <v>2.58722460209369</v>
      </c>
      <c r="I2871">
        <v>9.9472578212135598</v>
      </c>
      <c r="J2871">
        <v>49.825358302513003</v>
      </c>
      <c r="K2871">
        <v>213.95681580554299</v>
      </c>
      <c r="L2871">
        <v>69.551021280272295</v>
      </c>
      <c r="M2871">
        <v>125.522333328548</v>
      </c>
      <c r="N2871">
        <v>191.91252181907501</v>
      </c>
      <c r="O2871">
        <v>150.17392472455501</v>
      </c>
      <c r="P2871">
        <v>223.03665411012301</v>
      </c>
    </row>
    <row r="2872" spans="2:16">
      <c r="B2872" t="s">
        <v>48</v>
      </c>
      <c r="C2872" t="s">
        <v>99</v>
      </c>
      <c r="D2872" t="s">
        <v>26</v>
      </c>
      <c r="F2872">
        <v>8.9760000000000006E-2</v>
      </c>
      <c r="G2872">
        <v>5.4799377599999997E-2</v>
      </c>
      <c r="H2872">
        <v>0.21465932294342699</v>
      </c>
      <c r="I2872">
        <v>1.48883567414161</v>
      </c>
      <c r="J2872">
        <v>6.8160927328648997</v>
      </c>
      <c r="K2872">
        <v>32.816153203602603</v>
      </c>
      <c r="L2872">
        <v>28.664371542101598</v>
      </c>
      <c r="N2872">
        <v>33.488429564722303</v>
      </c>
      <c r="O2872">
        <v>24.145289425881501</v>
      </c>
      <c r="P2872">
        <v>26.657153064592901</v>
      </c>
    </row>
    <row r="2873" spans="2:16">
      <c r="B2873" t="s">
        <v>48</v>
      </c>
      <c r="C2873" t="s">
        <v>99</v>
      </c>
      <c r="D2873" t="s">
        <v>27</v>
      </c>
      <c r="H2873">
        <v>4.7190911015594299</v>
      </c>
      <c r="I2873">
        <v>17.968660611013501</v>
      </c>
      <c r="J2873">
        <v>90.093162000253301</v>
      </c>
      <c r="K2873">
        <v>427.98206470193998</v>
      </c>
      <c r="L2873">
        <v>545.13359655342003</v>
      </c>
      <c r="N2873">
        <v>825.70854679239903</v>
      </c>
      <c r="O2873">
        <v>544.55563769637899</v>
      </c>
      <c r="P2873">
        <v>669.20419894152894</v>
      </c>
    </row>
    <row r="2874" spans="2:16">
      <c r="B2874" t="s">
        <v>48</v>
      </c>
      <c r="C2874" t="s">
        <v>99</v>
      </c>
      <c r="D2874" t="s">
        <v>28</v>
      </c>
      <c r="F2874">
        <v>0.20399999999999999</v>
      </c>
      <c r="G2874">
        <v>0.18368196719999999</v>
      </c>
      <c r="I2874">
        <v>1.9765349142400399</v>
      </c>
      <c r="J2874">
        <v>8.1833899750116199</v>
      </c>
      <c r="K2874">
        <v>40.061503160578603</v>
      </c>
    </row>
    <row r="2875" spans="2:16">
      <c r="B2875" t="s">
        <v>48</v>
      </c>
      <c r="C2875" t="s">
        <v>99</v>
      </c>
      <c r="D2875" t="s">
        <v>29</v>
      </c>
      <c r="F2875">
        <v>35.764717668688803</v>
      </c>
      <c r="G2875">
        <v>15.274381308829501</v>
      </c>
      <c r="I2875">
        <v>267.217978852751</v>
      </c>
      <c r="J2875">
        <v>169.02451948670901</v>
      </c>
      <c r="K2875">
        <v>546.28744993617204</v>
      </c>
      <c r="L2875">
        <v>443.18500096435798</v>
      </c>
      <c r="M2875">
        <v>290.98095661032698</v>
      </c>
      <c r="N2875">
        <v>652.85277482719198</v>
      </c>
      <c r="O2875">
        <v>561.07964593749705</v>
      </c>
      <c r="P2875">
        <v>605.35326205222805</v>
      </c>
    </row>
    <row r="2876" spans="2:16">
      <c r="B2876" t="s">
        <v>48</v>
      </c>
      <c r="C2876" t="s">
        <v>99</v>
      </c>
      <c r="D2876" t="s">
        <v>30</v>
      </c>
      <c r="F2876">
        <v>57.323999999999998</v>
      </c>
      <c r="G2876">
        <v>8.9136342047083392</v>
      </c>
      <c r="I2876">
        <v>429.46913691752798</v>
      </c>
      <c r="J2876">
        <v>425.835110817866</v>
      </c>
      <c r="K2876">
        <v>416.48917877359901</v>
      </c>
      <c r="L2876">
        <v>248.35283223930301</v>
      </c>
    </row>
    <row r="2877" spans="2:16">
      <c r="B2877" t="s">
        <v>49</v>
      </c>
      <c r="C2877" t="s">
        <v>90</v>
      </c>
      <c r="D2877" t="s">
        <v>16</v>
      </c>
      <c r="I2877">
        <v>51.535766076426398</v>
      </c>
      <c r="J2877">
        <v>10.6022239192708</v>
      </c>
      <c r="M2877">
        <v>55.4229959729238</v>
      </c>
      <c r="N2877">
        <v>19.149568780000799</v>
      </c>
      <c r="O2877">
        <v>20.243430421534601</v>
      </c>
      <c r="P2877">
        <v>90.315178195647505</v>
      </c>
    </row>
    <row r="2878" spans="2:16">
      <c r="B2878" t="s">
        <v>49</v>
      </c>
      <c r="C2878" t="s">
        <v>90</v>
      </c>
      <c r="D2878" t="s">
        <v>17</v>
      </c>
      <c r="H2878">
        <v>2.9233694828225101</v>
      </c>
      <c r="I2878">
        <v>10.890763759100199</v>
      </c>
      <c r="J2878">
        <v>6.9076889434804496</v>
      </c>
      <c r="O2878">
        <v>21.290227881687599</v>
      </c>
      <c r="P2878">
        <v>4.7678700168436903</v>
      </c>
    </row>
    <row r="2879" spans="2:16">
      <c r="B2879" t="s">
        <v>49</v>
      </c>
      <c r="C2879" t="s">
        <v>90</v>
      </c>
      <c r="D2879" t="s">
        <v>18</v>
      </c>
      <c r="I2879">
        <v>18.011705233852702</v>
      </c>
      <c r="J2879">
        <v>3.6798066959068798</v>
      </c>
      <c r="L2879">
        <v>5.3249484995263101</v>
      </c>
      <c r="N2879">
        <v>1.42521826873205</v>
      </c>
      <c r="O2879">
        <v>13.4993416197795</v>
      </c>
    </row>
    <row r="2880" spans="2:16">
      <c r="B2880" t="s">
        <v>49</v>
      </c>
      <c r="C2880" t="s">
        <v>90</v>
      </c>
      <c r="D2880" t="s">
        <v>19</v>
      </c>
      <c r="H2880">
        <v>39.60755802542667</v>
      </c>
      <c r="I2880">
        <v>55.581279939452003</v>
      </c>
      <c r="N2880">
        <v>111.376203114916</v>
      </c>
      <c r="O2880">
        <v>2.1495145274265002</v>
      </c>
    </row>
    <row r="2881" spans="2:16">
      <c r="B2881" t="s">
        <v>49</v>
      </c>
      <c r="C2881" t="s">
        <v>90</v>
      </c>
      <c r="D2881" t="s">
        <v>20</v>
      </c>
      <c r="G2881">
        <v>6.9319296018733398</v>
      </c>
      <c r="H2881">
        <v>6.6893261497576297</v>
      </c>
      <c r="I2881">
        <v>37.919105553496202</v>
      </c>
      <c r="J2881">
        <v>36.792707816096744</v>
      </c>
      <c r="K2881">
        <v>1.3098757663554601</v>
      </c>
    </row>
    <row r="2882" spans="2:16">
      <c r="B2882" t="s">
        <v>49</v>
      </c>
      <c r="C2882" t="s">
        <v>90</v>
      </c>
      <c r="D2882" t="s">
        <v>21</v>
      </c>
      <c r="H2882">
        <v>10.88692222868387</v>
      </c>
      <c r="I2882">
        <v>2.0072091072180598</v>
      </c>
      <c r="J2882">
        <v>56.843211307428199</v>
      </c>
      <c r="K2882">
        <v>3.50575265886589</v>
      </c>
      <c r="M2882">
        <v>17.198338598903099</v>
      </c>
      <c r="N2882">
        <v>2.0644020898117001</v>
      </c>
      <c r="O2882">
        <v>4.1974144920414398</v>
      </c>
      <c r="P2882">
        <v>17.2437509531925</v>
      </c>
    </row>
    <row r="2883" spans="2:16">
      <c r="B2883" t="s">
        <v>49</v>
      </c>
      <c r="C2883" t="s">
        <v>90</v>
      </c>
      <c r="D2883" t="s">
        <v>22</v>
      </c>
      <c r="H2883">
        <v>1.5040425645256299</v>
      </c>
      <c r="I2883">
        <v>18.846597268610399</v>
      </c>
      <c r="J2883">
        <v>109.94613311205499</v>
      </c>
      <c r="M2883">
        <v>48.417690357450198</v>
      </c>
      <c r="N2883">
        <v>7.3074336572302601</v>
      </c>
      <c r="O2883">
        <v>7.6450120075829302</v>
      </c>
      <c r="P2883">
        <v>56.227539943500702</v>
      </c>
    </row>
    <row r="2884" spans="2:16">
      <c r="B2884" t="s">
        <v>49</v>
      </c>
      <c r="C2884" t="s">
        <v>90</v>
      </c>
      <c r="D2884" t="s">
        <v>23</v>
      </c>
      <c r="H2884">
        <v>5.0995387767550584</v>
      </c>
      <c r="I2884">
        <v>21.468160984541399</v>
      </c>
      <c r="N2884">
        <v>21.523306622214299</v>
      </c>
      <c r="O2884">
        <v>15.992770968061</v>
      </c>
      <c r="P2884">
        <v>33.893999237257603</v>
      </c>
    </row>
    <row r="2885" spans="2:16">
      <c r="B2885" t="s">
        <v>49</v>
      </c>
      <c r="C2885" t="s">
        <v>90</v>
      </c>
      <c r="D2885" t="s">
        <v>24</v>
      </c>
      <c r="I2885">
        <v>1.0410719145888001</v>
      </c>
      <c r="J2885">
        <v>4.65102231186453</v>
      </c>
    </row>
    <row r="2886" spans="2:16">
      <c r="B2886" t="s">
        <v>49</v>
      </c>
      <c r="C2886" t="s">
        <v>90</v>
      </c>
      <c r="D2886" t="s">
        <v>25</v>
      </c>
      <c r="H2886">
        <v>0.24791075713834901</v>
      </c>
      <c r="I2886">
        <v>1.5813294417374819</v>
      </c>
    </row>
    <row r="2887" spans="2:16">
      <c r="B2887" t="s">
        <v>49</v>
      </c>
      <c r="C2887" t="s">
        <v>90</v>
      </c>
      <c r="D2887" t="s">
        <v>26</v>
      </c>
      <c r="H2887">
        <v>0.76569517744498605</v>
      </c>
      <c r="I2887">
        <v>12.78703800697394</v>
      </c>
      <c r="J2887">
        <v>2.70539932203461</v>
      </c>
      <c r="K2887">
        <v>2.21707794417466</v>
      </c>
      <c r="P2887">
        <v>9.1139751532916797</v>
      </c>
    </row>
    <row r="2888" spans="2:16">
      <c r="B2888" t="s">
        <v>49</v>
      </c>
      <c r="C2888" t="s">
        <v>90</v>
      </c>
      <c r="D2888" t="s">
        <v>27</v>
      </c>
      <c r="I2888">
        <v>42.888665658091497</v>
      </c>
      <c r="N2888">
        <v>18.978198519383302</v>
      </c>
      <c r="O2888">
        <v>2.7383786062206199</v>
      </c>
      <c r="P2888">
        <v>13.493056669952599</v>
      </c>
    </row>
    <row r="2889" spans="2:16">
      <c r="B2889" t="s">
        <v>49</v>
      </c>
      <c r="C2889" t="s">
        <v>90</v>
      </c>
      <c r="D2889" t="s">
        <v>28</v>
      </c>
      <c r="I2889">
        <v>0.50836674657847702</v>
      </c>
      <c r="J2889">
        <v>1.06681704442166</v>
      </c>
    </row>
    <row r="2890" spans="2:16">
      <c r="B2890" t="s">
        <v>49</v>
      </c>
      <c r="C2890" t="s">
        <v>90</v>
      </c>
      <c r="D2890" t="s">
        <v>29</v>
      </c>
      <c r="H2890">
        <v>1.40316031070373</v>
      </c>
      <c r="I2890">
        <v>53.493163177257301</v>
      </c>
      <c r="J2890">
        <v>130.49371219153201</v>
      </c>
      <c r="N2890">
        <v>54.451582794309097</v>
      </c>
      <c r="P2890">
        <v>7.84706576317061</v>
      </c>
    </row>
    <row r="2891" spans="2:16">
      <c r="B2891" t="s">
        <v>49</v>
      </c>
      <c r="C2891" t="s">
        <v>90</v>
      </c>
      <c r="D2891" t="s">
        <v>30</v>
      </c>
      <c r="H2891">
        <v>24.494148349256101</v>
      </c>
      <c r="I2891">
        <v>36.482165057892701</v>
      </c>
      <c r="N2891">
        <v>43.252916640106399</v>
      </c>
      <c r="O2891">
        <v>25.684963357947101</v>
      </c>
      <c r="P2891">
        <v>8.28604060897141</v>
      </c>
    </row>
    <row r="2892" spans="2:16">
      <c r="B2892" t="s">
        <v>49</v>
      </c>
      <c r="C2892" t="s">
        <v>100</v>
      </c>
      <c r="D2892" t="s">
        <v>16</v>
      </c>
      <c r="J2892">
        <v>2.2771989062244602</v>
      </c>
      <c r="K2892">
        <v>84.518925017823705</v>
      </c>
    </row>
    <row r="2893" spans="2:16">
      <c r="B2893" t="s">
        <v>49</v>
      </c>
      <c r="C2893" t="s">
        <v>100</v>
      </c>
      <c r="D2893" t="s">
        <v>17</v>
      </c>
      <c r="J2893">
        <v>2.2771989062244602</v>
      </c>
      <c r="K2893">
        <v>68.8414179882338</v>
      </c>
      <c r="L2893">
        <v>298.73426736728698</v>
      </c>
    </row>
    <row r="2894" spans="2:16">
      <c r="B2894" t="s">
        <v>49</v>
      </c>
      <c r="C2894" t="s">
        <v>100</v>
      </c>
      <c r="D2894" t="s">
        <v>18</v>
      </c>
      <c r="J2894">
        <v>2.2771989062244602</v>
      </c>
      <c r="K2894">
        <v>82.458459211000303</v>
      </c>
      <c r="L2894">
        <v>159.287548146918</v>
      </c>
    </row>
    <row r="2895" spans="2:16">
      <c r="B2895" t="s">
        <v>49</v>
      </c>
      <c r="C2895" t="s">
        <v>100</v>
      </c>
      <c r="D2895" t="s">
        <v>19</v>
      </c>
      <c r="J2895">
        <v>2.2771989062244602</v>
      </c>
      <c r="K2895">
        <v>17.016817882868398</v>
      </c>
      <c r="L2895">
        <v>95.817385139165296</v>
      </c>
    </row>
    <row r="2896" spans="2:16">
      <c r="B2896" t="s">
        <v>49</v>
      </c>
      <c r="C2896" t="s">
        <v>100</v>
      </c>
      <c r="D2896" t="s">
        <v>20</v>
      </c>
      <c r="J2896">
        <v>2.2771989062244602</v>
      </c>
      <c r="K2896">
        <v>284.455715989667</v>
      </c>
    </row>
    <row r="2897" spans="2:16">
      <c r="B2897" t="s">
        <v>49</v>
      </c>
      <c r="C2897" t="s">
        <v>100</v>
      </c>
      <c r="D2897" t="s">
        <v>21</v>
      </c>
      <c r="J2897">
        <v>2.2771989062244602</v>
      </c>
      <c r="K2897">
        <v>85.67789212109291</v>
      </c>
    </row>
    <row r="2898" spans="2:16">
      <c r="B2898" t="s">
        <v>49</v>
      </c>
      <c r="C2898" t="s">
        <v>100</v>
      </c>
      <c r="D2898" t="s">
        <v>22</v>
      </c>
      <c r="J2898">
        <v>2.2771989062244602</v>
      </c>
      <c r="K2898">
        <v>409.19982936125302</v>
      </c>
      <c r="L2898">
        <v>351.359084135773</v>
      </c>
    </row>
    <row r="2899" spans="2:16">
      <c r="B2899" t="s">
        <v>49</v>
      </c>
      <c r="C2899" t="s">
        <v>100</v>
      </c>
      <c r="D2899" t="s">
        <v>23</v>
      </c>
      <c r="J2899">
        <v>2.2771989062244602</v>
      </c>
      <c r="K2899">
        <v>20.644681055583099</v>
      </c>
      <c r="L2899">
        <v>82.025742528936505</v>
      </c>
    </row>
    <row r="2900" spans="2:16">
      <c r="B2900" t="s">
        <v>49</v>
      </c>
      <c r="C2900" t="s">
        <v>100</v>
      </c>
      <c r="D2900" t="s">
        <v>24</v>
      </c>
      <c r="J2900">
        <v>2.2771989062244602</v>
      </c>
    </row>
    <row r="2901" spans="2:16">
      <c r="B2901" t="s">
        <v>49</v>
      </c>
      <c r="C2901" t="s">
        <v>100</v>
      </c>
      <c r="D2901" t="s">
        <v>25</v>
      </c>
      <c r="J2901">
        <v>2.2771989062244602</v>
      </c>
      <c r="L2901">
        <v>15.219322258721601</v>
      </c>
    </row>
    <row r="2902" spans="2:16">
      <c r="B2902" t="s">
        <v>49</v>
      </c>
      <c r="C2902" t="s">
        <v>100</v>
      </c>
      <c r="D2902" t="s">
        <v>26</v>
      </c>
      <c r="J2902">
        <v>2.2771989062244602</v>
      </c>
      <c r="K2902">
        <v>11.193468425427501</v>
      </c>
      <c r="L2902">
        <v>73.016323218257099</v>
      </c>
    </row>
    <row r="2903" spans="2:16">
      <c r="B2903" t="s">
        <v>49</v>
      </c>
      <c r="C2903" t="s">
        <v>100</v>
      </c>
      <c r="D2903" t="s">
        <v>27</v>
      </c>
      <c r="J2903">
        <v>2.2771989062244602</v>
      </c>
      <c r="K2903">
        <v>11.193468425427501</v>
      </c>
      <c r="L2903">
        <v>8.1363538127198307</v>
      </c>
    </row>
    <row r="2904" spans="2:16">
      <c r="B2904" t="s">
        <v>49</v>
      </c>
      <c r="C2904" t="s">
        <v>100</v>
      </c>
      <c r="D2904" t="s">
        <v>28</v>
      </c>
      <c r="H2904">
        <v>1.0139303856537101</v>
      </c>
      <c r="J2904">
        <v>0.31090079184826502</v>
      </c>
      <c r="K2904">
        <v>0.83126169612961598</v>
      </c>
    </row>
    <row r="2905" spans="2:16">
      <c r="B2905" t="s">
        <v>49</v>
      </c>
      <c r="C2905" t="s">
        <v>100</v>
      </c>
      <c r="D2905" t="s">
        <v>29</v>
      </c>
      <c r="J2905">
        <v>2.2771989062244602</v>
      </c>
      <c r="K2905">
        <v>470.39250006385498</v>
      </c>
    </row>
    <row r="2906" spans="2:16">
      <c r="B2906" t="s">
        <v>49</v>
      </c>
      <c r="C2906" t="s">
        <v>100</v>
      </c>
      <c r="D2906" t="s">
        <v>30</v>
      </c>
      <c r="I2906">
        <v>1.1693497707912399</v>
      </c>
      <c r="J2906">
        <v>6.8557351465564302</v>
      </c>
      <c r="K2906">
        <v>77.888520175363098</v>
      </c>
      <c r="L2906">
        <v>202.891274406946</v>
      </c>
    </row>
    <row r="2907" spans="2:16">
      <c r="B2907" t="s">
        <v>49</v>
      </c>
      <c r="C2907" t="s">
        <v>91</v>
      </c>
      <c r="D2907" t="s">
        <v>16</v>
      </c>
      <c r="M2907">
        <v>28.990643004683101</v>
      </c>
      <c r="N2907">
        <v>48.9949541875351</v>
      </c>
      <c r="O2907">
        <v>66.560041104565798</v>
      </c>
      <c r="P2907">
        <v>70.717599564607397</v>
      </c>
    </row>
    <row r="2908" spans="2:16">
      <c r="B2908" t="s">
        <v>49</v>
      </c>
      <c r="C2908" t="s">
        <v>91</v>
      </c>
      <c r="D2908" t="s">
        <v>17</v>
      </c>
      <c r="F2908">
        <v>9.7792893230722608</v>
      </c>
      <c r="P2908">
        <v>3.4307568264536799</v>
      </c>
    </row>
    <row r="2909" spans="2:16">
      <c r="B2909" t="s">
        <v>49</v>
      </c>
      <c r="C2909" t="s">
        <v>91</v>
      </c>
      <c r="D2909" t="s">
        <v>18</v>
      </c>
      <c r="F2909">
        <v>2.81954405741011</v>
      </c>
      <c r="P2909">
        <v>35.578438505124602</v>
      </c>
    </row>
    <row r="2910" spans="2:16">
      <c r="B2910" t="s">
        <v>49</v>
      </c>
      <c r="C2910" t="s">
        <v>91</v>
      </c>
      <c r="D2910" t="s">
        <v>19</v>
      </c>
      <c r="F2910">
        <v>172.96069195244101</v>
      </c>
      <c r="G2910">
        <v>264.23880068873899</v>
      </c>
      <c r="I2910">
        <v>34.220842306190796</v>
      </c>
      <c r="N2910">
        <v>271.12061584730202</v>
      </c>
    </row>
    <row r="2911" spans="2:16">
      <c r="B2911" t="s">
        <v>49</v>
      </c>
      <c r="C2911" t="s">
        <v>91</v>
      </c>
      <c r="D2911" t="s">
        <v>21</v>
      </c>
      <c r="F2911">
        <v>19.503522817106699</v>
      </c>
      <c r="M2911">
        <v>71.128383482265505</v>
      </c>
      <c r="N2911">
        <v>15.734098001150899</v>
      </c>
      <c r="O2911">
        <v>21.901230438336899</v>
      </c>
      <c r="P2911">
        <v>76.523399517454493</v>
      </c>
    </row>
    <row r="2912" spans="2:16">
      <c r="B2912" t="s">
        <v>49</v>
      </c>
      <c r="C2912" t="s">
        <v>91</v>
      </c>
      <c r="D2912" t="s">
        <v>22</v>
      </c>
      <c r="F2912">
        <v>16.849989889156301</v>
      </c>
      <c r="G2912">
        <v>1.4782064578757399</v>
      </c>
      <c r="M2912">
        <v>33.258143668171201</v>
      </c>
      <c r="P2912">
        <v>91.982327745823298</v>
      </c>
    </row>
    <row r="2913" spans="2:16">
      <c r="B2913" t="s">
        <v>49</v>
      </c>
      <c r="C2913" t="s">
        <v>91</v>
      </c>
      <c r="D2913" t="s">
        <v>23</v>
      </c>
      <c r="F2913">
        <v>74.210144603963798</v>
      </c>
      <c r="M2913">
        <v>133.85125149333101</v>
      </c>
      <c r="N2913">
        <v>120.870300744909</v>
      </c>
      <c r="O2913">
        <v>7.0627974020486297</v>
      </c>
      <c r="P2913">
        <v>112.739264284474</v>
      </c>
    </row>
    <row r="2914" spans="2:16">
      <c r="B2914" t="s">
        <v>49</v>
      </c>
      <c r="C2914" t="s">
        <v>91</v>
      </c>
      <c r="D2914" t="s">
        <v>24</v>
      </c>
      <c r="F2914">
        <v>8.4800010926643807</v>
      </c>
      <c r="O2914">
        <v>61.715487109298799</v>
      </c>
      <c r="P2914">
        <v>1.00448149996696</v>
      </c>
    </row>
    <row r="2915" spans="2:16">
      <c r="B2915" t="s">
        <v>49</v>
      </c>
      <c r="C2915" t="s">
        <v>91</v>
      </c>
      <c r="D2915" t="s">
        <v>25</v>
      </c>
      <c r="N2915">
        <v>160.64332196726201</v>
      </c>
      <c r="P2915">
        <v>9.8319492225221108</v>
      </c>
    </row>
    <row r="2916" spans="2:16">
      <c r="B2916" t="s">
        <v>49</v>
      </c>
      <c r="C2916" t="s">
        <v>91</v>
      </c>
      <c r="D2916" t="s">
        <v>26</v>
      </c>
      <c r="F2916">
        <v>0.64488515070681596</v>
      </c>
    </row>
    <row r="2917" spans="2:16">
      <c r="B2917" t="s">
        <v>49</v>
      </c>
      <c r="C2917" t="s">
        <v>91</v>
      </c>
      <c r="D2917" t="s">
        <v>27</v>
      </c>
      <c r="O2917">
        <v>355.72916562441901</v>
      </c>
      <c r="P2917">
        <v>34.572225313376698</v>
      </c>
    </row>
    <row r="2918" spans="2:16">
      <c r="B2918" t="s">
        <v>49</v>
      </c>
      <c r="C2918" t="s">
        <v>91</v>
      </c>
      <c r="D2918" t="s">
        <v>28</v>
      </c>
      <c r="F2918">
        <v>12.453543081139401</v>
      </c>
      <c r="G2918">
        <v>12.1049902342897</v>
      </c>
      <c r="M2918">
        <v>53.5305080350021</v>
      </c>
      <c r="N2918">
        <v>35.4855447147212</v>
      </c>
      <c r="O2918">
        <v>11.467382885544801</v>
      </c>
      <c r="P2918">
        <v>63.578330614266697</v>
      </c>
    </row>
    <row r="2919" spans="2:16">
      <c r="B2919" t="s">
        <v>49</v>
      </c>
      <c r="C2919" t="s">
        <v>91</v>
      </c>
      <c r="D2919" t="s">
        <v>29</v>
      </c>
      <c r="F2919">
        <v>74.998867320016601</v>
      </c>
      <c r="G2919">
        <v>43.913956075111699</v>
      </c>
      <c r="M2919">
        <v>140.27017586344201</v>
      </c>
      <c r="N2919">
        <v>79.574029457867596</v>
      </c>
      <c r="O2919">
        <v>121.287391301733</v>
      </c>
      <c r="P2919">
        <v>123.767952737909</v>
      </c>
    </row>
    <row r="2920" spans="2:16">
      <c r="B2920" t="s">
        <v>49</v>
      </c>
      <c r="C2920" t="s">
        <v>91</v>
      </c>
      <c r="D2920" t="s">
        <v>30</v>
      </c>
      <c r="F2920">
        <v>2.8589615929682601</v>
      </c>
      <c r="M2920">
        <v>0.93270974105937698</v>
      </c>
      <c r="N2920">
        <v>105.334691573212</v>
      </c>
      <c r="O2920">
        <v>233.44460102490899</v>
      </c>
      <c r="P2920">
        <v>102.813581562183</v>
      </c>
    </row>
    <row r="2921" spans="2:16">
      <c r="B2921" t="s">
        <v>49</v>
      </c>
      <c r="C2921" t="s">
        <v>92</v>
      </c>
      <c r="D2921" t="s">
        <v>16</v>
      </c>
      <c r="E2921">
        <v>20.5333744245353</v>
      </c>
      <c r="F2921">
        <v>17.999126751678801</v>
      </c>
      <c r="H2921">
        <v>18.384561435277298</v>
      </c>
    </row>
    <row r="2922" spans="2:16">
      <c r="B2922" t="s">
        <v>49</v>
      </c>
      <c r="C2922" t="s">
        <v>92</v>
      </c>
      <c r="D2922" t="s">
        <v>17</v>
      </c>
      <c r="E2922">
        <v>12.9449514643977</v>
      </c>
      <c r="H2922">
        <v>0.76255016566115996</v>
      </c>
      <c r="K2922">
        <v>2.6756627290061599</v>
      </c>
    </row>
    <row r="2923" spans="2:16">
      <c r="B2923" t="s">
        <v>49</v>
      </c>
      <c r="C2923" t="s">
        <v>92</v>
      </c>
      <c r="D2923" t="s">
        <v>18</v>
      </c>
      <c r="E2923">
        <v>6.7270450665661201</v>
      </c>
      <c r="F2923">
        <v>1.02740125462972</v>
      </c>
      <c r="O2923">
        <v>9.7548482690836504</v>
      </c>
    </row>
    <row r="2924" spans="2:16">
      <c r="B2924" t="s">
        <v>49</v>
      </c>
      <c r="C2924" t="s">
        <v>92</v>
      </c>
      <c r="D2924" t="s">
        <v>19</v>
      </c>
      <c r="E2924">
        <v>67.396246746236699</v>
      </c>
      <c r="G2924">
        <v>370.39344496237902</v>
      </c>
      <c r="H2924">
        <v>233.52146443269299</v>
      </c>
    </row>
    <row r="2925" spans="2:16">
      <c r="B2925" t="s">
        <v>49</v>
      </c>
      <c r="C2925" t="s">
        <v>92</v>
      </c>
      <c r="D2925" t="s">
        <v>20</v>
      </c>
      <c r="E2925">
        <v>27.8341230467576</v>
      </c>
      <c r="F2925">
        <v>9.0057112052166808</v>
      </c>
    </row>
    <row r="2926" spans="2:16">
      <c r="B2926" t="s">
        <v>49</v>
      </c>
      <c r="C2926" t="s">
        <v>92</v>
      </c>
      <c r="D2926" t="s">
        <v>21</v>
      </c>
      <c r="F2926">
        <v>7.7344217840776501</v>
      </c>
      <c r="H2926">
        <v>6.6305458819552801</v>
      </c>
      <c r="O2926">
        <v>11.90178220816</v>
      </c>
    </row>
    <row r="2927" spans="2:16">
      <c r="B2927" t="s">
        <v>49</v>
      </c>
      <c r="C2927" t="s">
        <v>92</v>
      </c>
      <c r="D2927" t="s">
        <v>22</v>
      </c>
      <c r="E2927">
        <v>28.389961996333099</v>
      </c>
    </row>
    <row r="2928" spans="2:16">
      <c r="B2928" t="s">
        <v>49</v>
      </c>
      <c r="C2928" t="s">
        <v>92</v>
      </c>
      <c r="D2928" t="s">
        <v>23</v>
      </c>
      <c r="E2928">
        <v>24.824848832593499</v>
      </c>
      <c r="G2928">
        <v>255.69927469428299</v>
      </c>
      <c r="H2928">
        <v>60.634329582710897</v>
      </c>
    </row>
    <row r="2929" spans="2:16">
      <c r="B2929" t="s">
        <v>49</v>
      </c>
      <c r="C2929" t="s">
        <v>92</v>
      </c>
      <c r="D2929" t="s">
        <v>24</v>
      </c>
      <c r="E2929">
        <v>28.880033796823401</v>
      </c>
      <c r="K2929">
        <v>17.577578432347199</v>
      </c>
      <c r="L2929">
        <v>1.22179275659585</v>
      </c>
      <c r="N2929">
        <v>18.373382125168899</v>
      </c>
      <c r="O2929">
        <v>1.0276749458676699</v>
      </c>
    </row>
    <row r="2930" spans="2:16">
      <c r="B2930" t="s">
        <v>49</v>
      </c>
      <c r="C2930" t="s">
        <v>92</v>
      </c>
      <c r="D2930" t="s">
        <v>25</v>
      </c>
      <c r="E2930">
        <v>13.522643532301799</v>
      </c>
      <c r="F2930">
        <v>16.518252496000301</v>
      </c>
      <c r="H2930">
        <v>85.831540317531903</v>
      </c>
      <c r="I2930">
        <v>41.030653358771701</v>
      </c>
      <c r="L2930">
        <v>0.79429629883863795</v>
      </c>
    </row>
    <row r="2931" spans="2:16">
      <c r="B2931" t="s">
        <v>49</v>
      </c>
      <c r="C2931" t="s">
        <v>92</v>
      </c>
      <c r="D2931" t="s">
        <v>26</v>
      </c>
      <c r="E2931">
        <v>4.9225208079439904</v>
      </c>
      <c r="K2931">
        <v>3.5002486243581599</v>
      </c>
      <c r="O2931">
        <v>5.9329538933904002</v>
      </c>
      <c r="P2931">
        <v>26.901445637274797</v>
      </c>
    </row>
    <row r="2932" spans="2:16">
      <c r="B2932" t="s">
        <v>49</v>
      </c>
      <c r="C2932" t="s">
        <v>92</v>
      </c>
      <c r="D2932" t="s">
        <v>27</v>
      </c>
      <c r="E2932">
        <v>26.659280026986199</v>
      </c>
      <c r="F2932">
        <v>41.431066651612603</v>
      </c>
      <c r="I2932">
        <v>20.5495304895868</v>
      </c>
      <c r="K2932">
        <v>55.491190554887297</v>
      </c>
      <c r="L2932">
        <v>11.6999458395806</v>
      </c>
      <c r="N2932">
        <v>17.459410500173799</v>
      </c>
      <c r="O2932">
        <v>26.167519952319999</v>
      </c>
      <c r="P2932">
        <v>10.8819130093817</v>
      </c>
    </row>
    <row r="2933" spans="2:16">
      <c r="B2933" t="s">
        <v>49</v>
      </c>
      <c r="C2933" t="s">
        <v>92</v>
      </c>
      <c r="D2933" t="s">
        <v>28</v>
      </c>
      <c r="E2933">
        <v>7.9427388022045404</v>
      </c>
      <c r="H2933">
        <v>30.738831390069301</v>
      </c>
      <c r="I2933">
        <v>12.049046771321599</v>
      </c>
      <c r="O2933">
        <v>12.3954539275169</v>
      </c>
      <c r="P2933">
        <v>1.0107235201759099</v>
      </c>
    </row>
    <row r="2934" spans="2:16">
      <c r="B2934" t="s">
        <v>49</v>
      </c>
      <c r="C2934" t="s">
        <v>92</v>
      </c>
      <c r="D2934" t="s">
        <v>29</v>
      </c>
      <c r="E2934">
        <v>90.149776321126197</v>
      </c>
      <c r="H2934">
        <v>59.076116019523901</v>
      </c>
      <c r="N2934">
        <v>211.48646394891799</v>
      </c>
      <c r="O2934">
        <v>259.23824450998097</v>
      </c>
      <c r="P2934">
        <v>24.849301920437998</v>
      </c>
    </row>
    <row r="2935" spans="2:16">
      <c r="B2935" t="s">
        <v>49</v>
      </c>
      <c r="C2935" t="s">
        <v>92</v>
      </c>
      <c r="D2935" t="s">
        <v>30</v>
      </c>
      <c r="E2935">
        <v>73.933044099135202</v>
      </c>
      <c r="F2935">
        <v>89.008179309054299</v>
      </c>
      <c r="L2935">
        <v>85.737650280540294</v>
      </c>
      <c r="O2935">
        <v>208.03046569467901</v>
      </c>
      <c r="P2935">
        <v>45.588493280074303</v>
      </c>
    </row>
    <row r="2936" spans="2:16">
      <c r="B2936" t="s">
        <v>49</v>
      </c>
      <c r="C2936" t="s">
        <v>101</v>
      </c>
      <c r="D2936" t="s">
        <v>23</v>
      </c>
      <c r="L2936">
        <v>27.996377092710201</v>
      </c>
    </row>
    <row r="2937" spans="2:16">
      <c r="B2937" t="s">
        <v>49</v>
      </c>
      <c r="C2937" t="s">
        <v>101</v>
      </c>
      <c r="D2937" t="s">
        <v>25</v>
      </c>
      <c r="K2937">
        <v>11.193468425427501</v>
      </c>
    </row>
    <row r="2938" spans="2:16">
      <c r="B2938" t="s">
        <v>49</v>
      </c>
      <c r="C2938" t="s">
        <v>101</v>
      </c>
      <c r="D2938" t="s">
        <v>28</v>
      </c>
      <c r="I2938">
        <v>0.12837012889622901</v>
      </c>
      <c r="J2938">
        <v>14.4514067290387</v>
      </c>
      <c r="K2938">
        <v>63.757914377216402</v>
      </c>
    </row>
    <row r="2939" spans="2:16">
      <c r="B2939" t="s">
        <v>49</v>
      </c>
      <c r="C2939" t="s">
        <v>93</v>
      </c>
      <c r="D2939" t="s">
        <v>16</v>
      </c>
      <c r="H2939">
        <v>2.6627329857750031</v>
      </c>
      <c r="I2939">
        <v>8.3414139130555606E-2</v>
      </c>
      <c r="J2939">
        <v>31.695464529352776</v>
      </c>
      <c r="K2939">
        <v>1.7516969217416656</v>
      </c>
      <c r="L2939">
        <v>2.6627329857750031</v>
      </c>
      <c r="M2939">
        <v>8.3414139130555606E-2</v>
      </c>
      <c r="N2939">
        <v>3.4199797043527753</v>
      </c>
      <c r="O2939">
        <v>1.7516969217416656</v>
      </c>
      <c r="P2939">
        <v>2.6627329857750031</v>
      </c>
    </row>
    <row r="2940" spans="2:16">
      <c r="B2940" t="s">
        <v>49</v>
      </c>
      <c r="C2940" t="s">
        <v>93</v>
      </c>
      <c r="D2940" t="s">
        <v>17</v>
      </c>
      <c r="H2940">
        <v>3.6790660347649999</v>
      </c>
      <c r="I2940">
        <v>2.301921905745</v>
      </c>
      <c r="J2940">
        <v>27.958150900591402</v>
      </c>
      <c r="M2940">
        <v>0.39478618315500003</v>
      </c>
      <c r="N2940">
        <v>0.109615328845</v>
      </c>
      <c r="P2940">
        <v>10.08043024</v>
      </c>
    </row>
    <row r="2941" spans="2:16">
      <c r="B2941" t="s">
        <v>49</v>
      </c>
      <c r="C2941" t="s">
        <v>93</v>
      </c>
      <c r="D2941" t="s">
        <v>18</v>
      </c>
      <c r="H2941">
        <v>8.0000000000000004E-4</v>
      </c>
      <c r="J2941">
        <v>4.0000000000000002E-4</v>
      </c>
      <c r="M2941">
        <v>4.0000000000000002E-4</v>
      </c>
      <c r="O2941">
        <v>4.0000000000000002E-4</v>
      </c>
    </row>
    <row r="2942" spans="2:16">
      <c r="B2942" t="s">
        <v>49</v>
      </c>
      <c r="C2942" t="s">
        <v>93</v>
      </c>
      <c r="D2942" t="s">
        <v>19</v>
      </c>
      <c r="H2942">
        <v>0.50740201980150024</v>
      </c>
      <c r="I2942">
        <v>0.32813415106616661</v>
      </c>
      <c r="J2942">
        <v>708.91509025198911</v>
      </c>
      <c r="N2942">
        <v>1.491804473</v>
      </c>
    </row>
    <row r="2943" spans="2:16">
      <c r="B2943" t="s">
        <v>49</v>
      </c>
      <c r="C2943" t="s">
        <v>93</v>
      </c>
      <c r="D2943" t="s">
        <v>20</v>
      </c>
      <c r="H2943">
        <v>0.24502573387500001</v>
      </c>
    </row>
    <row r="2944" spans="2:16">
      <c r="B2944" t="s">
        <v>49</v>
      </c>
      <c r="C2944" t="s">
        <v>93</v>
      </c>
      <c r="D2944" t="s">
        <v>21</v>
      </c>
      <c r="H2944">
        <v>8.0000000000000004E-4</v>
      </c>
      <c r="J2944">
        <v>4.0000000000000002E-4</v>
      </c>
      <c r="L2944">
        <v>8.0000000000000004E-4</v>
      </c>
      <c r="P2944">
        <v>8.0000000000000004E-4</v>
      </c>
    </row>
    <row r="2945" spans="2:16">
      <c r="B2945" t="s">
        <v>49</v>
      </c>
      <c r="C2945" t="s">
        <v>93</v>
      </c>
      <c r="D2945" t="s">
        <v>22</v>
      </c>
      <c r="H2945">
        <v>0.55649666708499967</v>
      </c>
      <c r="I2945">
        <v>0.3537693946383334</v>
      </c>
      <c r="J2945">
        <v>6.1291867196383336</v>
      </c>
      <c r="K2945">
        <v>0.35376939463833351</v>
      </c>
      <c r="M2945">
        <v>0.91026606172333313</v>
      </c>
      <c r="N2945">
        <v>0.3537693946383334</v>
      </c>
      <c r="O2945">
        <v>0.35376939463833351</v>
      </c>
    </row>
    <row r="2946" spans="2:16">
      <c r="B2946" t="s">
        <v>49</v>
      </c>
      <c r="C2946" t="s">
        <v>93</v>
      </c>
      <c r="D2946" t="s">
        <v>23</v>
      </c>
      <c r="H2946">
        <v>8.0000000000000004E-4</v>
      </c>
      <c r="J2946">
        <v>130.64122344343303</v>
      </c>
      <c r="N2946">
        <v>8.0000000000000004E-4</v>
      </c>
    </row>
    <row r="2947" spans="2:16">
      <c r="B2947" t="s">
        <v>49</v>
      </c>
      <c r="C2947" t="s">
        <v>93</v>
      </c>
      <c r="D2947" t="s">
        <v>24</v>
      </c>
      <c r="F2947">
        <v>6.6543555555555606E-2</v>
      </c>
      <c r="H2947">
        <v>9.2124342788944507</v>
      </c>
      <c r="I2947">
        <v>6.0423014601833316</v>
      </c>
      <c r="J2947">
        <v>110.02684010092217</v>
      </c>
      <c r="L2947">
        <v>9.2124342788944507</v>
      </c>
      <c r="N2947">
        <v>9.0294381597000193</v>
      </c>
      <c r="O2947">
        <v>9.1640097764055408</v>
      </c>
      <c r="P2947">
        <v>9.2124342788944507</v>
      </c>
    </row>
    <row r="2948" spans="2:16">
      <c r="B2948" t="s">
        <v>49</v>
      </c>
      <c r="C2948" t="s">
        <v>93</v>
      </c>
      <c r="D2948" t="s">
        <v>25</v>
      </c>
      <c r="H2948">
        <v>8.0000000000000004E-4</v>
      </c>
      <c r="J2948">
        <v>185.52478223445701</v>
      </c>
      <c r="N2948">
        <v>8.0000000000000004E-4</v>
      </c>
    </row>
    <row r="2949" spans="2:16">
      <c r="B2949" t="s">
        <v>49</v>
      </c>
      <c r="C2949" t="s">
        <v>93</v>
      </c>
      <c r="D2949" t="s">
        <v>26</v>
      </c>
      <c r="F2949">
        <v>9.4784844444444405E-2</v>
      </c>
      <c r="G2949">
        <v>0.18809771111111101</v>
      </c>
      <c r="H2949">
        <v>3.8589340497006277</v>
      </c>
      <c r="I2949">
        <v>0.37055833389388898</v>
      </c>
      <c r="J2949">
        <v>17.695882776320488</v>
      </c>
      <c r="P2949">
        <v>1.6914050730000001</v>
      </c>
    </row>
    <row r="2950" spans="2:16">
      <c r="B2950" t="s">
        <v>49</v>
      </c>
      <c r="C2950" t="s">
        <v>93</v>
      </c>
      <c r="D2950" t="s">
        <v>27</v>
      </c>
      <c r="H2950">
        <v>48.274085819423</v>
      </c>
      <c r="I2950">
        <v>31.243046728858971</v>
      </c>
      <c r="J2950">
        <v>538.3949681788589</v>
      </c>
      <c r="K2950">
        <v>31.243046728858971</v>
      </c>
      <c r="L2950">
        <v>5.4614423094559506</v>
      </c>
      <c r="N2950">
        <v>13.26627028201273</v>
      </c>
      <c r="O2950">
        <v>123.27551341453167</v>
      </c>
      <c r="P2950">
        <v>5.4614423094559603</v>
      </c>
    </row>
    <row r="2951" spans="2:16">
      <c r="B2951" t="s">
        <v>49</v>
      </c>
      <c r="C2951" t="s">
        <v>93</v>
      </c>
      <c r="D2951" t="s">
        <v>28</v>
      </c>
      <c r="H2951">
        <v>8.0000000000000004E-4</v>
      </c>
      <c r="J2951">
        <v>25.500728102632397</v>
      </c>
      <c r="N2951">
        <v>8.0000000000000004E-4</v>
      </c>
    </row>
    <row r="2952" spans="2:16">
      <c r="B2952" t="s">
        <v>49</v>
      </c>
      <c r="C2952" t="s">
        <v>93</v>
      </c>
      <c r="D2952" t="s">
        <v>29</v>
      </c>
      <c r="F2952">
        <v>0.117488888888889</v>
      </c>
      <c r="G2952">
        <v>0.145522222222222</v>
      </c>
      <c r="H2952">
        <v>9.8633192653888866</v>
      </c>
      <c r="I2952">
        <v>5.7528505918333384</v>
      </c>
      <c r="J2952">
        <v>199.87226462303261</v>
      </c>
      <c r="N2952">
        <v>27.384882152000003</v>
      </c>
    </row>
    <row r="2953" spans="2:16">
      <c r="B2953" t="s">
        <v>49</v>
      </c>
      <c r="C2953" t="s">
        <v>93</v>
      </c>
      <c r="D2953" t="s">
        <v>30</v>
      </c>
      <c r="H2953">
        <v>8.4893754656500064</v>
      </c>
      <c r="I2953">
        <v>5.3884994987833279</v>
      </c>
      <c r="J2953">
        <v>93.439163648783335</v>
      </c>
      <c r="K2953">
        <v>5.3884994987833279</v>
      </c>
      <c r="L2953">
        <v>8.4893754656500064</v>
      </c>
      <c r="M2953">
        <v>5.3884994987833279</v>
      </c>
      <c r="N2953">
        <v>5.3884994987833279</v>
      </c>
      <c r="O2953">
        <v>5.3884994987833279</v>
      </c>
      <c r="P2953">
        <v>8.4893754656500064</v>
      </c>
    </row>
    <row r="2954" spans="2:16">
      <c r="B2954" t="s">
        <v>49</v>
      </c>
      <c r="C2954" t="s">
        <v>94</v>
      </c>
      <c r="D2954" t="s">
        <v>16</v>
      </c>
      <c r="F2954">
        <v>0.700930855499724</v>
      </c>
      <c r="G2954">
        <v>24.6842132319074</v>
      </c>
      <c r="I2954">
        <v>51.063755746678289</v>
      </c>
      <c r="J2954">
        <v>234.90813373402062</v>
      </c>
      <c r="K2954">
        <v>6.2430372595975001</v>
      </c>
      <c r="L2954">
        <v>2.2783429560224899</v>
      </c>
      <c r="M2954">
        <v>2.5051380643643499</v>
      </c>
      <c r="N2954">
        <v>2.7675710376082501</v>
      </c>
      <c r="O2954">
        <v>3.0735212858696701</v>
      </c>
    </row>
    <row r="2955" spans="2:16">
      <c r="B2955" t="s">
        <v>49</v>
      </c>
      <c r="C2955" t="s">
        <v>94</v>
      </c>
      <c r="D2955" t="s">
        <v>17</v>
      </c>
      <c r="F2955">
        <v>0.25260941152264682</v>
      </c>
      <c r="G2955">
        <v>1.1718868590820171</v>
      </c>
      <c r="H2955">
        <v>7.1130728062585302E-2</v>
      </c>
      <c r="I2955">
        <v>0.79377218422147799</v>
      </c>
      <c r="J2955">
        <v>0.102389649923897</v>
      </c>
      <c r="K2955">
        <v>9.0954894572413403E-4</v>
      </c>
      <c r="L2955">
        <v>5.1586624617924397E-2</v>
      </c>
      <c r="M2955">
        <v>6.3125086112051101E-2</v>
      </c>
      <c r="N2955">
        <v>7.9022244677426204E-2</v>
      </c>
      <c r="O2955">
        <v>0.10178970905703801</v>
      </c>
    </row>
    <row r="2956" spans="2:16">
      <c r="B2956" t="s">
        <v>49</v>
      </c>
      <c r="C2956" t="s">
        <v>94</v>
      </c>
      <c r="D2956" t="s">
        <v>18</v>
      </c>
      <c r="F2956">
        <v>4.7745729339684448</v>
      </c>
      <c r="G2956">
        <v>10.37916731567012</v>
      </c>
      <c r="H2956">
        <v>1.9903752187650481</v>
      </c>
      <c r="I2956">
        <v>8.976957743765059</v>
      </c>
      <c r="J2956">
        <v>25.039609531187651</v>
      </c>
      <c r="K2956">
        <v>22.015360903652397</v>
      </c>
      <c r="L2956">
        <v>0.39748412410643202</v>
      </c>
      <c r="M2956">
        <v>0.43705123789523698</v>
      </c>
      <c r="N2956">
        <v>0.4828358026074</v>
      </c>
      <c r="O2956">
        <v>0.53621247539007799</v>
      </c>
    </row>
    <row r="2957" spans="2:16">
      <c r="B2957" t="s">
        <v>49</v>
      </c>
      <c r="C2957" t="s">
        <v>94</v>
      </c>
      <c r="D2957" t="s">
        <v>19</v>
      </c>
      <c r="F2957">
        <v>40.758268667419678</v>
      </c>
      <c r="G2957">
        <v>73.24906349354049</v>
      </c>
      <c r="H2957">
        <v>22.950711445010789</v>
      </c>
      <c r="I2957">
        <v>30.821917808219201</v>
      </c>
      <c r="J2957">
        <v>65.690085255334168</v>
      </c>
      <c r="K2957">
        <v>47.500016082485224</v>
      </c>
    </row>
    <row r="2958" spans="2:16">
      <c r="B2958" t="s">
        <v>49</v>
      </c>
      <c r="C2958" t="s">
        <v>94</v>
      </c>
      <c r="D2958" t="s">
        <v>20</v>
      </c>
      <c r="F2958">
        <v>26.71353875055129</v>
      </c>
      <c r="G2958">
        <v>63.27681483443785</v>
      </c>
      <c r="H2958">
        <v>14.329677662879799</v>
      </c>
      <c r="I2958">
        <v>53.772239384720642</v>
      </c>
      <c r="J2958">
        <v>137.45489282474819</v>
      </c>
      <c r="K2958">
        <v>90.862366884418705</v>
      </c>
    </row>
    <row r="2959" spans="2:16">
      <c r="B2959" t="s">
        <v>49</v>
      </c>
      <c r="C2959" t="s">
        <v>94</v>
      </c>
      <c r="D2959" t="s">
        <v>21</v>
      </c>
      <c r="F2959">
        <v>6.680739291150239</v>
      </c>
      <c r="G2959">
        <v>0.79682581644369599</v>
      </c>
      <c r="H2959">
        <v>0.77085453359425904</v>
      </c>
      <c r="I2959">
        <v>2.4838646082481701</v>
      </c>
      <c r="J2959">
        <v>27.600291590195571</v>
      </c>
      <c r="K2959">
        <v>1.69656876522731</v>
      </c>
    </row>
    <row r="2960" spans="2:16">
      <c r="B2960" t="s">
        <v>49</v>
      </c>
      <c r="C2960" t="s">
        <v>94</v>
      </c>
      <c r="D2960" t="s">
        <v>22</v>
      </c>
      <c r="G2960">
        <v>4.0140803891572299</v>
      </c>
      <c r="H2960">
        <v>28.965294361925068</v>
      </c>
      <c r="I2960">
        <v>44.046000375695698</v>
      </c>
      <c r="J2960">
        <v>258.66594776084116</v>
      </c>
      <c r="L2960">
        <v>7.7013147194007301</v>
      </c>
      <c r="M2960">
        <v>4.7750954865287802</v>
      </c>
      <c r="N2960">
        <v>5.6058207228475903</v>
      </c>
    </row>
    <row r="2961" spans="2:15">
      <c r="B2961" t="s">
        <v>49</v>
      </c>
      <c r="C2961" t="s">
        <v>94</v>
      </c>
      <c r="D2961" t="s">
        <v>23</v>
      </c>
      <c r="F2961">
        <v>25.62846551399452</v>
      </c>
      <c r="G2961">
        <v>10.477116130366401</v>
      </c>
      <c r="H2961">
        <v>1.6242806894103601</v>
      </c>
      <c r="I2961">
        <v>13.881981091002519</v>
      </c>
      <c r="J2961">
        <v>41.5937567303598</v>
      </c>
      <c r="K2961">
        <v>4.6491705997597004</v>
      </c>
    </row>
    <row r="2962" spans="2:15">
      <c r="B2962" t="s">
        <v>49</v>
      </c>
      <c r="C2962" t="s">
        <v>94</v>
      </c>
      <c r="D2962" t="s">
        <v>24</v>
      </c>
      <c r="F2962">
        <v>1.1054336423203639</v>
      </c>
      <c r="G2962">
        <v>0.64218711843509702</v>
      </c>
      <c r="I2962">
        <v>1.1101084736569671</v>
      </c>
      <c r="J2962">
        <v>2.5393817787052124</v>
      </c>
      <c r="K2962">
        <v>0.118860049617205</v>
      </c>
    </row>
    <row r="2963" spans="2:15">
      <c r="B2963" t="s">
        <v>49</v>
      </c>
      <c r="C2963" t="s">
        <v>94</v>
      </c>
      <c r="D2963" t="s">
        <v>25</v>
      </c>
      <c r="F2963">
        <v>2.5740234675967999</v>
      </c>
      <c r="G2963">
        <v>7.5837320840750664</v>
      </c>
      <c r="H2963">
        <v>1.0595278498741501</v>
      </c>
      <c r="I2963">
        <v>3.6396608757422317</v>
      </c>
      <c r="J2963">
        <v>27.816189807148689</v>
      </c>
      <c r="K2963">
        <v>0.31581007344369399</v>
      </c>
    </row>
    <row r="2964" spans="2:15">
      <c r="B2964" t="s">
        <v>49</v>
      </c>
      <c r="C2964" t="s">
        <v>94</v>
      </c>
      <c r="D2964" t="s">
        <v>26</v>
      </c>
      <c r="F2964">
        <v>0.17181362360478419</v>
      </c>
      <c r="G2964">
        <v>0.52941091031113674</v>
      </c>
      <c r="H2964">
        <v>0.11319181754265301</v>
      </c>
      <c r="I2964">
        <v>1.2150302958266772</v>
      </c>
      <c r="J2964">
        <v>0.34389354905719899</v>
      </c>
      <c r="K2964">
        <v>6.5659440625771498E-3</v>
      </c>
      <c r="N2964">
        <v>0.138475069981919</v>
      </c>
      <c r="O2964">
        <v>0.17006889662828001</v>
      </c>
    </row>
    <row r="2965" spans="2:15">
      <c r="B2965" t="s">
        <v>49</v>
      </c>
      <c r="C2965" t="s">
        <v>94</v>
      </c>
      <c r="D2965" t="s">
        <v>27</v>
      </c>
      <c r="F2965">
        <v>8.7144801997660188</v>
      </c>
      <c r="G2965">
        <v>33.47942900153032</v>
      </c>
      <c r="H2965">
        <v>9.3282082283776688</v>
      </c>
      <c r="I2965">
        <v>28.620102351352109</v>
      </c>
      <c r="J2965">
        <v>22.944239653810843</v>
      </c>
      <c r="K2965">
        <v>7.0902739892864801</v>
      </c>
    </row>
    <row r="2966" spans="2:15">
      <c r="B2966" t="s">
        <v>49</v>
      </c>
      <c r="C2966" t="s">
        <v>94</v>
      </c>
      <c r="D2966" t="s">
        <v>28</v>
      </c>
      <c r="G2966">
        <v>6.22849928556461E-2</v>
      </c>
      <c r="H2966">
        <v>1.750823167857263</v>
      </c>
      <c r="I2966">
        <v>0.47425314183123801</v>
      </c>
      <c r="J2966">
        <v>7.7765563500286738</v>
      </c>
      <c r="K2966">
        <v>6.3017057907559196E-2</v>
      </c>
    </row>
    <row r="2967" spans="2:15">
      <c r="B2967" t="s">
        <v>49</v>
      </c>
      <c r="C2967" t="s">
        <v>94</v>
      </c>
      <c r="D2967" t="s">
        <v>29</v>
      </c>
      <c r="F2967">
        <v>4.4348176246933102</v>
      </c>
      <c r="G2967">
        <v>6.26037903549273</v>
      </c>
      <c r="H2967">
        <v>9.9946502717700589</v>
      </c>
      <c r="I2967">
        <v>10.697322167975599</v>
      </c>
      <c r="J2967">
        <v>56.504598592645642</v>
      </c>
      <c r="L2967">
        <v>5.5232644507193802</v>
      </c>
    </row>
    <row r="2968" spans="2:15">
      <c r="B2968" t="s">
        <v>49</v>
      </c>
      <c r="C2968" t="s">
        <v>94</v>
      </c>
      <c r="D2968" t="s">
        <v>30</v>
      </c>
      <c r="F2968">
        <v>2.7595216063873198</v>
      </c>
      <c r="G2968">
        <v>7.3070790233792202</v>
      </c>
      <c r="I2968">
        <v>6.2192570225772901</v>
      </c>
      <c r="J2968">
        <v>49.504658553020555</v>
      </c>
      <c r="K2968">
        <v>6.6000852746765801</v>
      </c>
    </row>
    <row r="2969" spans="2:15">
      <c r="B2969" t="s">
        <v>49</v>
      </c>
      <c r="C2969" t="s">
        <v>95</v>
      </c>
      <c r="D2969" t="s">
        <v>16</v>
      </c>
      <c r="E2969">
        <v>7.5393108359502499</v>
      </c>
      <c r="I2969">
        <v>7.2197885086715701</v>
      </c>
      <c r="J2969">
        <v>20.368814704877401</v>
      </c>
      <c r="K2969">
        <v>24.022015744289799</v>
      </c>
      <c r="M2969">
        <v>3.6213860327712202</v>
      </c>
      <c r="N2969">
        <v>25.766803606301099</v>
      </c>
      <c r="O2969">
        <v>27.733789824929801</v>
      </c>
    </row>
    <row r="2970" spans="2:15">
      <c r="B2970" t="s">
        <v>49</v>
      </c>
      <c r="C2970" t="s">
        <v>95</v>
      </c>
      <c r="D2970" t="s">
        <v>17</v>
      </c>
      <c r="E2970">
        <v>2.8538812785388101</v>
      </c>
      <c r="H2970">
        <v>0.30217566478646202</v>
      </c>
      <c r="I2970">
        <v>1.1564747664667101</v>
      </c>
      <c r="J2970">
        <v>2.4503126186403801</v>
      </c>
      <c r="K2970">
        <v>5.7998291427826096</v>
      </c>
      <c r="L2970">
        <v>2.1357477542006098</v>
      </c>
      <c r="M2970">
        <v>3.1336735607485</v>
      </c>
      <c r="N2970">
        <v>3.9705173519796899</v>
      </c>
      <c r="O2970">
        <v>6.8201383319072697</v>
      </c>
    </row>
    <row r="2971" spans="2:15">
      <c r="B2971" t="s">
        <v>49</v>
      </c>
      <c r="C2971" t="s">
        <v>95</v>
      </c>
      <c r="D2971" t="s">
        <v>18</v>
      </c>
      <c r="E2971">
        <v>12.347838908062</v>
      </c>
      <c r="J2971">
        <v>2.1478778213282901</v>
      </c>
      <c r="K2971">
        <v>7.0343006425599501</v>
      </c>
      <c r="N2971">
        <v>2.2466708581638999</v>
      </c>
      <c r="O2971">
        <v>7.0411177084989198</v>
      </c>
    </row>
    <row r="2972" spans="2:15">
      <c r="B2972" t="s">
        <v>49</v>
      </c>
      <c r="C2972" t="s">
        <v>95</v>
      </c>
      <c r="D2972" t="s">
        <v>19</v>
      </c>
      <c r="E2972">
        <v>83.440249490289403</v>
      </c>
      <c r="J2972">
        <v>62.485246321359497</v>
      </c>
      <c r="K2972">
        <v>96.9218840448099</v>
      </c>
      <c r="N2972">
        <v>22.143878560511901</v>
      </c>
      <c r="O2972">
        <v>104.82726491485001</v>
      </c>
    </row>
    <row r="2973" spans="2:15">
      <c r="B2973" t="s">
        <v>49</v>
      </c>
      <c r="C2973" t="s">
        <v>95</v>
      </c>
      <c r="D2973" t="s">
        <v>20</v>
      </c>
      <c r="E2973">
        <v>5.7282892935355099</v>
      </c>
      <c r="I2973">
        <v>6.8085623075087804</v>
      </c>
      <c r="J2973">
        <v>20.553979193736701</v>
      </c>
      <c r="K2973">
        <v>22.538119088824299</v>
      </c>
      <c r="L2973">
        <v>10.070862780208</v>
      </c>
      <c r="M2973">
        <v>17.6703046054295</v>
      </c>
      <c r="N2973">
        <v>28.8211143946329</v>
      </c>
      <c r="O2973">
        <v>28.253548675968201</v>
      </c>
    </row>
    <row r="2974" spans="2:15">
      <c r="B2974" t="s">
        <v>49</v>
      </c>
      <c r="C2974" t="s">
        <v>95</v>
      </c>
      <c r="D2974" t="s">
        <v>21</v>
      </c>
      <c r="E2974">
        <v>4.6821978080961699</v>
      </c>
      <c r="I2974">
        <v>1.2048069216577999</v>
      </c>
      <c r="J2974">
        <v>16.8910870023565</v>
      </c>
      <c r="N2974">
        <v>2.9303404351133802</v>
      </c>
      <c r="O2974">
        <v>0.125549951916688</v>
      </c>
    </row>
    <row r="2975" spans="2:15">
      <c r="B2975" t="s">
        <v>49</v>
      </c>
      <c r="C2975" t="s">
        <v>95</v>
      </c>
      <c r="D2975" t="s">
        <v>22</v>
      </c>
      <c r="E2975">
        <v>50.570220002390798</v>
      </c>
      <c r="I2975">
        <v>17.725773718924401</v>
      </c>
      <c r="J2975">
        <v>13.6245233757208</v>
      </c>
      <c r="K2975">
        <v>23.103875398237701</v>
      </c>
      <c r="M2975">
        <v>6.4014070472858302</v>
      </c>
      <c r="N2975">
        <v>9.5403685115642194</v>
      </c>
      <c r="O2975">
        <v>19.978475421119601</v>
      </c>
    </row>
    <row r="2976" spans="2:15">
      <c r="B2976" t="s">
        <v>49</v>
      </c>
      <c r="C2976" t="s">
        <v>95</v>
      </c>
      <c r="D2976" t="s">
        <v>23</v>
      </c>
      <c r="E2976">
        <v>24.854619359856599</v>
      </c>
      <c r="J2976">
        <v>27.894491715378599</v>
      </c>
      <c r="K2976">
        <v>45.138620312954302</v>
      </c>
      <c r="N2976">
        <v>27.8863793204907</v>
      </c>
      <c r="O2976">
        <v>49.822126028023703</v>
      </c>
    </row>
    <row r="2977" spans="2:16">
      <c r="B2977" t="s">
        <v>49</v>
      </c>
      <c r="C2977" t="s">
        <v>95</v>
      </c>
      <c r="D2977" t="s">
        <v>24</v>
      </c>
      <c r="E2977">
        <v>26.649836308442701</v>
      </c>
      <c r="I2977">
        <v>11.0564571578388</v>
      </c>
      <c r="J2977">
        <v>9.0487718023602302</v>
      </c>
      <c r="K2977">
        <v>22.042067674700601</v>
      </c>
      <c r="M2977">
        <v>11.4795267877226</v>
      </c>
      <c r="N2977">
        <v>10.204897211633501</v>
      </c>
      <c r="O2977">
        <v>22.452080331414699</v>
      </c>
    </row>
    <row r="2978" spans="2:16">
      <c r="B2978" t="s">
        <v>49</v>
      </c>
      <c r="C2978" t="s">
        <v>95</v>
      </c>
      <c r="D2978" t="s">
        <v>25</v>
      </c>
      <c r="E2978">
        <v>3.0217566478646201</v>
      </c>
      <c r="I2978">
        <v>4.93740114006029</v>
      </c>
      <c r="J2978">
        <v>17.380318683944999</v>
      </c>
      <c r="K2978">
        <v>14.223152232579899</v>
      </c>
      <c r="M2978">
        <v>1.7701525054466301</v>
      </c>
      <c r="N2978">
        <v>20.959794614347601</v>
      </c>
      <c r="O2978">
        <v>16.6461533965157</v>
      </c>
    </row>
    <row r="2979" spans="2:16">
      <c r="B2979" t="s">
        <v>49</v>
      </c>
      <c r="C2979" t="s">
        <v>95</v>
      </c>
      <c r="D2979" t="s">
        <v>26</v>
      </c>
      <c r="E2979">
        <v>8.8339847015794195</v>
      </c>
      <c r="I2979">
        <v>5.0834161835176896</v>
      </c>
      <c r="J2979">
        <v>22.483898722551899</v>
      </c>
      <c r="K2979">
        <v>26.9864370434039</v>
      </c>
      <c r="L2979">
        <v>10.9721133036787</v>
      </c>
      <c r="M2979">
        <v>16.917289716402301</v>
      </c>
      <c r="N2979">
        <v>31.488139641355801</v>
      </c>
      <c r="O2979">
        <v>33.185294012585402</v>
      </c>
    </row>
    <row r="2980" spans="2:16">
      <c r="B2980" t="s">
        <v>49</v>
      </c>
      <c r="C2980" t="s">
        <v>95</v>
      </c>
      <c r="D2980" t="s">
        <v>27</v>
      </c>
      <c r="E2980">
        <v>42.503320776883797</v>
      </c>
      <c r="I2980">
        <v>23.8117105493039</v>
      </c>
      <c r="J2980">
        <v>1.69820195075261</v>
      </c>
      <c r="K2980">
        <v>21.508517317259901</v>
      </c>
      <c r="L2980">
        <v>7.4744020015733899</v>
      </c>
      <c r="M2980">
        <v>32.321343995053198</v>
      </c>
      <c r="N2980">
        <v>8.1037974342849992</v>
      </c>
      <c r="O2980">
        <v>25.8287276573894</v>
      </c>
    </row>
    <row r="2981" spans="2:16">
      <c r="B2981" t="s">
        <v>49</v>
      </c>
      <c r="C2981" t="s">
        <v>95</v>
      </c>
      <c r="D2981" t="s">
        <v>28</v>
      </c>
      <c r="E2981">
        <v>20.0175222301215</v>
      </c>
      <c r="I2981">
        <v>6.4216737692710497</v>
      </c>
      <c r="J2981">
        <v>8.5279761510091898</v>
      </c>
      <c r="K2981">
        <v>23.826040789132001</v>
      </c>
      <c r="O2981">
        <v>15.4429280343491</v>
      </c>
    </row>
    <row r="2982" spans="2:16">
      <c r="B2982" t="s">
        <v>49</v>
      </c>
      <c r="C2982" t="s">
        <v>95</v>
      </c>
      <c r="D2982" t="s">
        <v>29</v>
      </c>
      <c r="E2982">
        <v>69.841074808809097</v>
      </c>
      <c r="I2982">
        <v>5.2511514677272197</v>
      </c>
      <c r="J2982">
        <v>54.948338545964504</v>
      </c>
      <c r="K2982">
        <v>97.224762322558405</v>
      </c>
      <c r="N2982">
        <v>39.0150238784002</v>
      </c>
      <c r="O2982">
        <v>104.095685743583</v>
      </c>
    </row>
    <row r="2983" spans="2:16">
      <c r="B2983" t="s">
        <v>49</v>
      </c>
      <c r="C2983" t="s">
        <v>95</v>
      </c>
      <c r="D2983" t="s">
        <v>30</v>
      </c>
      <c r="E2983">
        <v>101.547794336724</v>
      </c>
      <c r="I2983">
        <v>21.293257792024001</v>
      </c>
      <c r="J2983">
        <v>110.35417751385501</v>
      </c>
      <c r="K2983">
        <v>32.624998345373498</v>
      </c>
      <c r="N2983">
        <v>26.582886111145498</v>
      </c>
      <c r="O2983">
        <v>34.711747099135998</v>
      </c>
    </row>
    <row r="2984" spans="2:16">
      <c r="B2984" t="s">
        <v>49</v>
      </c>
      <c r="C2984" t="s">
        <v>96</v>
      </c>
      <c r="D2984" t="s">
        <v>16</v>
      </c>
      <c r="F2984">
        <v>9.6271169319645002E-3</v>
      </c>
      <c r="H2984">
        <v>4.3389822791952797E-3</v>
      </c>
      <c r="M2984">
        <v>18.3339556182293</v>
      </c>
      <c r="N2984">
        <v>9.4017482305676907</v>
      </c>
      <c r="O2984">
        <v>31.671785087663299</v>
      </c>
      <c r="P2984">
        <v>26.185507694245999</v>
      </c>
    </row>
    <row r="2985" spans="2:16">
      <c r="B2985" t="s">
        <v>49</v>
      </c>
      <c r="C2985" t="s">
        <v>96</v>
      </c>
      <c r="D2985" t="s">
        <v>17</v>
      </c>
      <c r="F2985">
        <v>3.7147728757476697E-2</v>
      </c>
      <c r="M2985">
        <v>3.2742502501669599</v>
      </c>
      <c r="N2985">
        <v>0.32451589922104401</v>
      </c>
      <c r="O2985">
        <v>3.4480193802948498</v>
      </c>
      <c r="P2985">
        <v>3.3803448826139801</v>
      </c>
    </row>
    <row r="2986" spans="2:16">
      <c r="B2986" t="s">
        <v>49</v>
      </c>
      <c r="C2986" t="s">
        <v>96</v>
      </c>
      <c r="D2986" t="s">
        <v>20</v>
      </c>
      <c r="F2986">
        <v>4.5224836286526397E-2</v>
      </c>
      <c r="M2986">
        <v>23.6429833846843</v>
      </c>
      <c r="O2986">
        <v>25.469582039038599</v>
      </c>
      <c r="P2986">
        <v>9.0700395821059807</v>
      </c>
    </row>
    <row r="2987" spans="2:16">
      <c r="B2987" t="s">
        <v>49</v>
      </c>
      <c r="C2987" t="s">
        <v>96</v>
      </c>
      <c r="D2987" t="s">
        <v>24</v>
      </c>
      <c r="F2987">
        <v>0.71737933536276</v>
      </c>
    </row>
    <row r="2988" spans="2:16">
      <c r="B2988" t="s">
        <v>49</v>
      </c>
      <c r="C2988" t="s">
        <v>96</v>
      </c>
      <c r="D2988" t="s">
        <v>25</v>
      </c>
      <c r="F2988">
        <v>29.8068141903758</v>
      </c>
      <c r="K2988">
        <v>2.8640405913240299</v>
      </c>
      <c r="L2988">
        <v>10.1198503937976</v>
      </c>
      <c r="M2988">
        <v>1.2062738241047599</v>
      </c>
      <c r="N2988">
        <v>12.8722566887625</v>
      </c>
      <c r="O2988">
        <v>3.43855152042212</v>
      </c>
      <c r="P2988">
        <v>16.110862367969499</v>
      </c>
    </row>
    <row r="2989" spans="2:16">
      <c r="B2989" t="s">
        <v>49</v>
      </c>
      <c r="C2989" t="s">
        <v>96</v>
      </c>
      <c r="D2989" t="s">
        <v>27</v>
      </c>
      <c r="F2989">
        <v>39.034018264840199</v>
      </c>
      <c r="L2989">
        <v>8.3700423413182801</v>
      </c>
      <c r="N2989">
        <v>8.3203825706130807</v>
      </c>
      <c r="O2989">
        <v>1.7870689610977899</v>
      </c>
      <c r="P2989">
        <v>9.2631855920544108</v>
      </c>
    </row>
    <row r="2990" spans="2:16">
      <c r="B2990" t="s">
        <v>49</v>
      </c>
      <c r="C2990" t="s">
        <v>96</v>
      </c>
      <c r="D2990" t="s">
        <v>28</v>
      </c>
      <c r="N2990">
        <v>0.224458726748299</v>
      </c>
      <c r="P2990">
        <v>0.22442990701735699</v>
      </c>
    </row>
    <row r="2991" spans="2:16">
      <c r="B2991" t="s">
        <v>49</v>
      </c>
      <c r="C2991" t="s">
        <v>96</v>
      </c>
      <c r="D2991" t="s">
        <v>29</v>
      </c>
      <c r="F2991">
        <v>0.42418618630305399</v>
      </c>
      <c r="G2991">
        <v>0.418552424721088</v>
      </c>
      <c r="H2991">
        <v>0.16935180625038901</v>
      </c>
      <c r="L2991">
        <v>46.664208677803799</v>
      </c>
      <c r="M2991">
        <v>0.20742786218303899</v>
      </c>
      <c r="O2991">
        <v>7.7889060041918903</v>
      </c>
    </row>
    <row r="2992" spans="2:16">
      <c r="B2992" t="s">
        <v>49</v>
      </c>
      <c r="C2992" t="s">
        <v>96</v>
      </c>
      <c r="D2992" t="s">
        <v>30</v>
      </c>
      <c r="G2992">
        <v>20.097602739726</v>
      </c>
    </row>
    <row r="2993" spans="2:16">
      <c r="B2993" t="s">
        <v>49</v>
      </c>
      <c r="C2993" t="s">
        <v>97</v>
      </c>
      <c r="D2993" t="s">
        <v>16</v>
      </c>
      <c r="H2993">
        <v>7.9133486466894998E-2</v>
      </c>
      <c r="I2993">
        <v>7.4496752608447306E-2</v>
      </c>
      <c r="J2993">
        <v>1.2574959165775399</v>
      </c>
      <c r="K2993">
        <v>5.6811174745198496</v>
      </c>
      <c r="L2993">
        <v>0.62653101032450498</v>
      </c>
      <c r="M2993">
        <v>3.2004502126532302</v>
      </c>
      <c r="N2993">
        <v>3.4601721156059999</v>
      </c>
      <c r="O2993">
        <v>1.7568870829402601</v>
      </c>
      <c r="P2993">
        <v>3.3141494115284198</v>
      </c>
    </row>
    <row r="2994" spans="2:16">
      <c r="B2994" t="s">
        <v>49</v>
      </c>
      <c r="C2994" t="s">
        <v>97</v>
      </c>
      <c r="D2994" t="s">
        <v>17</v>
      </c>
      <c r="F2994">
        <v>2.1885387145361999E-4</v>
      </c>
      <c r="G2994">
        <v>2.9942685958658499</v>
      </c>
      <c r="H2994">
        <v>4.7541548581442301E-4</v>
      </c>
      <c r="I2994">
        <v>0.69828567158577404</v>
      </c>
      <c r="J2994">
        <v>13.716895819196999</v>
      </c>
      <c r="K2994">
        <v>1.4582142402104199E-3</v>
      </c>
      <c r="L2994">
        <v>6.7238958241040603</v>
      </c>
      <c r="M2994">
        <v>7.6904856666786898</v>
      </c>
      <c r="N2994">
        <v>2.9549528150740598</v>
      </c>
      <c r="O2994">
        <v>7.1481312723462196</v>
      </c>
      <c r="P2994">
        <v>5.6097046958313097</v>
      </c>
    </row>
    <row r="2995" spans="2:16">
      <c r="B2995" t="s">
        <v>49</v>
      </c>
      <c r="C2995" t="s">
        <v>97</v>
      </c>
      <c r="D2995" t="s">
        <v>18</v>
      </c>
      <c r="F2995">
        <v>3.3822871042832201E-4</v>
      </c>
      <c r="G2995">
        <v>8.4557177607080304E-4</v>
      </c>
      <c r="H2995">
        <v>1.1413721094622</v>
      </c>
      <c r="I2995">
        <v>5.9723243113140203</v>
      </c>
      <c r="J2995">
        <v>27.49610098357525</v>
      </c>
      <c r="K2995">
        <v>33.669150575208398</v>
      </c>
      <c r="L2995">
        <v>13.3352742871296</v>
      </c>
      <c r="M2995">
        <v>22.1316764165101</v>
      </c>
      <c r="N2995">
        <v>34.904064540524992</v>
      </c>
      <c r="O2995">
        <v>17.199247774831999</v>
      </c>
      <c r="P2995">
        <v>24.006874198738899</v>
      </c>
    </row>
    <row r="2996" spans="2:16">
      <c r="B2996" t="s">
        <v>49</v>
      </c>
      <c r="C2996" t="s">
        <v>97</v>
      </c>
      <c r="D2996" t="s">
        <v>19</v>
      </c>
      <c r="F2996">
        <v>0.22</v>
      </c>
      <c r="G2996">
        <v>6.78</v>
      </c>
      <c r="H2996">
        <v>40.662125806657301</v>
      </c>
      <c r="I2996">
        <v>1.7618485468356</v>
      </c>
      <c r="J2996">
        <v>200.61204229367101</v>
      </c>
      <c r="K2996">
        <v>899.65516673361697</v>
      </c>
      <c r="L2996">
        <v>89.118916456715198</v>
      </c>
      <c r="M2996">
        <v>166.69036506820899</v>
      </c>
      <c r="N2996">
        <v>884.5956684364171</v>
      </c>
      <c r="O2996">
        <v>123.19665943015799</v>
      </c>
      <c r="P2996">
        <v>235.929806105941</v>
      </c>
    </row>
    <row r="2997" spans="2:16">
      <c r="B2997" t="s">
        <v>49</v>
      </c>
      <c r="C2997" t="s">
        <v>97</v>
      </c>
      <c r="D2997" t="s">
        <v>20</v>
      </c>
      <c r="G2997">
        <v>5.6260603980782399E-2</v>
      </c>
      <c r="I2997">
        <v>1.2695422040368901E-2</v>
      </c>
      <c r="J2997">
        <v>4.2365180740413497E-2</v>
      </c>
      <c r="K2997">
        <v>0.215583529274404</v>
      </c>
      <c r="L2997">
        <v>2.5329731661574699E-2</v>
      </c>
      <c r="M2997">
        <v>2.3353607639616299E-2</v>
      </c>
      <c r="N2997">
        <v>0.226311208755617</v>
      </c>
      <c r="O2997">
        <v>2.4061594761220599E-2</v>
      </c>
      <c r="P2997">
        <v>0.112115512853195</v>
      </c>
    </row>
    <row r="2998" spans="2:16">
      <c r="B2998" t="s">
        <v>49</v>
      </c>
      <c r="C2998" t="s">
        <v>97</v>
      </c>
      <c r="D2998" t="s">
        <v>21</v>
      </c>
      <c r="G2998">
        <v>2</v>
      </c>
      <c r="H2998">
        <v>1.3059871834922501</v>
      </c>
      <c r="I2998">
        <v>0.46512724691125101</v>
      </c>
      <c r="J2998">
        <v>14.5662045947343</v>
      </c>
      <c r="K2998">
        <v>41.25128319058971</v>
      </c>
      <c r="L2998">
        <v>6.6595133252968699</v>
      </c>
      <c r="M2998">
        <v>25.424003272129401</v>
      </c>
      <c r="N2998">
        <v>23.9935620055581</v>
      </c>
      <c r="O2998">
        <v>17.8282075471176</v>
      </c>
      <c r="P2998">
        <v>24.795191880181999</v>
      </c>
    </row>
    <row r="2999" spans="2:16">
      <c r="B2999" t="s">
        <v>49</v>
      </c>
      <c r="C2999" t="s">
        <v>97</v>
      </c>
      <c r="D2999" t="s">
        <v>22</v>
      </c>
      <c r="J2999">
        <v>4.0000000000000002E-4</v>
      </c>
      <c r="K2999">
        <v>1.9227313556979099E-3</v>
      </c>
      <c r="M2999">
        <v>6.6895562450446295E-4</v>
      </c>
      <c r="N2999">
        <v>6.7805054578860802E-4</v>
      </c>
      <c r="P2999">
        <v>2.7295114132671E-4</v>
      </c>
    </row>
    <row r="3000" spans="2:16">
      <c r="B3000" t="s">
        <v>49</v>
      </c>
      <c r="C3000" t="s">
        <v>97</v>
      </c>
      <c r="D3000" t="s">
        <v>23</v>
      </c>
      <c r="F3000">
        <v>0.14000000000000001</v>
      </c>
      <c r="G3000">
        <v>0.18831530542210001</v>
      </c>
      <c r="H3000">
        <v>4.6712696945778998</v>
      </c>
      <c r="I3000">
        <v>0.16059461271903999</v>
      </c>
      <c r="J3000">
        <v>20.799485807888399</v>
      </c>
      <c r="K3000">
        <v>94.621958360915599</v>
      </c>
      <c r="L3000">
        <v>9.2271270672728694</v>
      </c>
      <c r="M3000">
        <v>53.230254998950102</v>
      </c>
      <c r="N3000">
        <v>57.106501956688803</v>
      </c>
      <c r="O3000">
        <v>28.557871602740502</v>
      </c>
      <c r="P3000">
        <v>54.9327405372591</v>
      </c>
    </row>
    <row r="3001" spans="2:16">
      <c r="B3001" t="s">
        <v>49</v>
      </c>
      <c r="C3001" t="s">
        <v>97</v>
      </c>
      <c r="D3001" t="s">
        <v>24</v>
      </c>
      <c r="F3001">
        <v>2.15</v>
      </c>
      <c r="G3001">
        <v>4.8499999999999996</v>
      </c>
      <c r="I3001">
        <v>2.92777192186839</v>
      </c>
      <c r="J3001">
        <v>30.718504071489399</v>
      </c>
      <c r="K3001">
        <v>1.28580815948354</v>
      </c>
      <c r="L3001">
        <v>15.1362008206897</v>
      </c>
      <c r="M3001">
        <v>17.7879392062354</v>
      </c>
      <c r="N3001">
        <v>0.72053596643277695</v>
      </c>
      <c r="O3001">
        <v>15.135800820689701</v>
      </c>
      <c r="P3001">
        <v>17.787539206235401</v>
      </c>
    </row>
    <row r="3002" spans="2:16">
      <c r="B3002" t="s">
        <v>49</v>
      </c>
      <c r="C3002" t="s">
        <v>97</v>
      </c>
      <c r="D3002" t="s">
        <v>25</v>
      </c>
      <c r="F3002">
        <v>1.98958064957836E-5</v>
      </c>
      <c r="G3002">
        <v>0.112000171222097</v>
      </c>
      <c r="I3002">
        <v>2.58267351006377E-2</v>
      </c>
      <c r="J3002">
        <v>0.512997608219805</v>
      </c>
      <c r="K3002">
        <v>2.0636332783545601</v>
      </c>
      <c r="L3002">
        <v>0.239447215107401</v>
      </c>
      <c r="M3002">
        <v>1.19381195979429</v>
      </c>
      <c r="N3002">
        <v>1.26184469291196</v>
      </c>
      <c r="O3002">
        <v>0.65831201936727701</v>
      </c>
      <c r="P3002">
        <v>1.2232996213960401</v>
      </c>
    </row>
    <row r="3003" spans="2:16">
      <c r="B3003" t="s">
        <v>49</v>
      </c>
      <c r="C3003" t="s">
        <v>97</v>
      </c>
      <c r="D3003" t="s">
        <v>26</v>
      </c>
      <c r="G3003">
        <v>5.6260603980782399E-2</v>
      </c>
      <c r="I3003">
        <v>1.2695422040368901E-2</v>
      </c>
      <c r="J3003">
        <v>4.2365180740413497E-2</v>
      </c>
      <c r="K3003">
        <v>5.1772634795914201E-3</v>
      </c>
      <c r="L3003">
        <v>2.5329731661574699E-2</v>
      </c>
      <c r="M3003">
        <v>2.56280466017186E-2</v>
      </c>
      <c r="N3003">
        <v>1.3630503998702E-2</v>
      </c>
      <c r="O3003">
        <v>2.5060785281989299E-2</v>
      </c>
      <c r="P3003">
        <v>1.9957370605924601E-2</v>
      </c>
    </row>
    <row r="3004" spans="2:16">
      <c r="B3004" t="s">
        <v>49</v>
      </c>
      <c r="C3004" t="s">
        <v>97</v>
      </c>
      <c r="D3004" t="s">
        <v>27</v>
      </c>
      <c r="J3004">
        <v>4.0000000000000002E-4</v>
      </c>
      <c r="K3004">
        <v>1.9227313556979099E-3</v>
      </c>
      <c r="M3004">
        <v>6.6895562450446295E-4</v>
      </c>
      <c r="N3004">
        <v>6.7805054578860802E-4</v>
      </c>
      <c r="P3004">
        <v>2.7295114132671E-4</v>
      </c>
    </row>
    <row r="3005" spans="2:16">
      <c r="B3005" t="s">
        <v>49</v>
      </c>
      <c r="C3005" t="s">
        <v>97</v>
      </c>
      <c r="D3005" t="s">
        <v>28</v>
      </c>
      <c r="F3005">
        <v>0.44944911955078798</v>
      </c>
      <c r="G3005">
        <v>0.24367362421081801</v>
      </c>
      <c r="I3005">
        <v>0.432588909781497</v>
      </c>
      <c r="J3005">
        <v>2.8994962771253299</v>
      </c>
      <c r="K3005">
        <v>12.87579385268868</v>
      </c>
      <c r="L3005">
        <v>1.51593329603917</v>
      </c>
      <c r="M3005">
        <v>2.0730452430552599</v>
      </c>
      <c r="N3005">
        <v>13.09362773333217</v>
      </c>
      <c r="O3005">
        <v>1.7602797964908099</v>
      </c>
      <c r="P3005">
        <v>2.6150391869666598</v>
      </c>
    </row>
    <row r="3006" spans="2:16">
      <c r="B3006" t="s">
        <v>49</v>
      </c>
      <c r="C3006" t="s">
        <v>97</v>
      </c>
      <c r="D3006" t="s">
        <v>29</v>
      </c>
      <c r="F3006">
        <v>0.909375419784207</v>
      </c>
      <c r="G3006">
        <v>6.8717262206934002</v>
      </c>
      <c r="H3006">
        <v>2.0343319531094299</v>
      </c>
      <c r="I3006">
        <v>19.632862597742498</v>
      </c>
      <c r="J3006">
        <v>109.76532624999901</v>
      </c>
      <c r="K3006">
        <v>507.94488445332399</v>
      </c>
      <c r="L3006">
        <v>59.2288223134627</v>
      </c>
      <c r="M3006">
        <v>167.0987978043627</v>
      </c>
      <c r="N3006">
        <v>428.4092715890597</v>
      </c>
      <c r="O3006">
        <v>49.512247183204401</v>
      </c>
      <c r="P3006">
        <v>302.67291792599389</v>
      </c>
    </row>
    <row r="3007" spans="2:16">
      <c r="B3007" t="s">
        <v>49</v>
      </c>
      <c r="C3007" t="s">
        <v>97</v>
      </c>
      <c r="D3007" t="s">
        <v>30</v>
      </c>
      <c r="F3007">
        <v>8.7683073662258693</v>
      </c>
      <c r="G3007">
        <v>58.566065219217599</v>
      </c>
      <c r="H3007">
        <v>0.105304350748227</v>
      </c>
      <c r="I3007">
        <v>21.156215182785399</v>
      </c>
      <c r="J3007">
        <v>305.44880958326303</v>
      </c>
      <c r="K3007">
        <v>816.73355898671798</v>
      </c>
      <c r="L3007">
        <v>70.132334492108896</v>
      </c>
      <c r="M3007">
        <v>358.14508184804004</v>
      </c>
      <c r="N3007">
        <v>705.76576782396899</v>
      </c>
      <c r="O3007">
        <v>184.361836948291</v>
      </c>
      <c r="P3007">
        <v>347.01488007889799</v>
      </c>
    </row>
    <row r="3008" spans="2:16">
      <c r="B3008" t="s">
        <v>49</v>
      </c>
      <c r="C3008" t="s">
        <v>98</v>
      </c>
      <c r="D3008" t="s">
        <v>16</v>
      </c>
      <c r="J3008">
        <v>4.0000000000000002E-4</v>
      </c>
      <c r="K3008">
        <v>1.9227313556979099E-3</v>
      </c>
      <c r="M3008">
        <v>6.6895562450446295E-4</v>
      </c>
      <c r="N3008">
        <v>6.7805054578860802E-4</v>
      </c>
      <c r="P3008">
        <v>2.7295114132671E-4</v>
      </c>
    </row>
    <row r="3009" spans="2:16">
      <c r="B3009" t="s">
        <v>49</v>
      </c>
      <c r="C3009" t="s">
        <v>98</v>
      </c>
      <c r="D3009" t="s">
        <v>17</v>
      </c>
      <c r="H3009">
        <v>1.599994E-3</v>
      </c>
      <c r="J3009">
        <v>7.1938006875629096E-3</v>
      </c>
      <c r="K3009">
        <v>4.9709589425840596E-4</v>
      </c>
      <c r="L3009">
        <v>2.76032989896871E-3</v>
      </c>
      <c r="M3009">
        <v>3.85185145905056E-3</v>
      </c>
      <c r="N3009">
        <v>1.09136393198907E-3</v>
      </c>
      <c r="O3009">
        <v>2.83984947026563E-3</v>
      </c>
      <c r="P3009">
        <v>2.2391335027989599E-3</v>
      </c>
    </row>
    <row r="3010" spans="2:16">
      <c r="B3010" t="s">
        <v>49</v>
      </c>
      <c r="C3010" t="s">
        <v>98</v>
      </c>
      <c r="D3010" t="s">
        <v>18</v>
      </c>
      <c r="J3010">
        <v>4.0000000000000002E-4</v>
      </c>
    </row>
    <row r="3011" spans="2:16">
      <c r="B3011" t="s">
        <v>49</v>
      </c>
      <c r="C3011" t="s">
        <v>98</v>
      </c>
      <c r="D3011" t="s">
        <v>19</v>
      </c>
      <c r="H3011">
        <v>4.9599850000000001E-2</v>
      </c>
      <c r="J3011">
        <v>0.21100797417553899</v>
      </c>
      <c r="K3011">
        <v>0.93734900985730496</v>
      </c>
      <c r="L3011">
        <v>9.2298538459742799E-2</v>
      </c>
      <c r="M3011">
        <v>0.52969900708135098</v>
      </c>
      <c r="N3011">
        <v>0.56570738295033696</v>
      </c>
      <c r="O3011">
        <v>0.28405423457148699</v>
      </c>
      <c r="P3011">
        <v>0.54511795339561298</v>
      </c>
    </row>
    <row r="3012" spans="2:16">
      <c r="B3012" t="s">
        <v>49</v>
      </c>
      <c r="C3012" t="s">
        <v>98</v>
      </c>
      <c r="D3012" t="s">
        <v>21</v>
      </c>
      <c r="E3012">
        <v>11.1111111111111</v>
      </c>
      <c r="H3012">
        <v>0.88298415834809396</v>
      </c>
      <c r="I3012">
        <v>10.227326952763001</v>
      </c>
      <c r="J3012">
        <v>42.683354138457702</v>
      </c>
      <c r="K3012">
        <v>137.15890399496701</v>
      </c>
      <c r="L3012">
        <v>24.485280439540102</v>
      </c>
      <c r="M3012">
        <v>84.187287925356699</v>
      </c>
      <c r="N3012">
        <v>87.659520521184504</v>
      </c>
      <c r="O3012">
        <v>50.712746275756402</v>
      </c>
      <c r="P3012">
        <v>85.712284717033199</v>
      </c>
    </row>
    <row r="3013" spans="2:16">
      <c r="B3013" t="s">
        <v>49</v>
      </c>
      <c r="C3013" t="s">
        <v>98</v>
      </c>
      <c r="D3013" t="s">
        <v>22</v>
      </c>
      <c r="J3013">
        <v>4.0000000000000002E-4</v>
      </c>
      <c r="K3013">
        <v>1.9227313556979099E-3</v>
      </c>
      <c r="M3013">
        <v>6.6895562450446295E-4</v>
      </c>
      <c r="N3013">
        <v>6.7805054578860802E-4</v>
      </c>
      <c r="P3013">
        <v>2.7295114132671E-4</v>
      </c>
    </row>
    <row r="3014" spans="2:16">
      <c r="B3014" t="s">
        <v>49</v>
      </c>
      <c r="C3014" t="s">
        <v>98</v>
      </c>
      <c r="D3014" t="s">
        <v>23</v>
      </c>
      <c r="J3014">
        <v>4.0000000000000002E-4</v>
      </c>
      <c r="K3014">
        <v>1.9227313556979099E-3</v>
      </c>
      <c r="L3014">
        <v>9.4179648508646904E-3</v>
      </c>
      <c r="M3014">
        <v>6.6895562450446295E-4</v>
      </c>
      <c r="N3014">
        <v>4.8154845946748598E-3</v>
      </c>
      <c r="O3014">
        <v>5.1744116798375902E-3</v>
      </c>
      <c r="P3014">
        <v>2.0905795546788302E-3</v>
      </c>
    </row>
    <row r="3015" spans="2:16">
      <c r="B3015" t="s">
        <v>49</v>
      </c>
      <c r="C3015" t="s">
        <v>98</v>
      </c>
      <c r="D3015" t="s">
        <v>24</v>
      </c>
      <c r="J3015">
        <v>4.0000000000000002E-4</v>
      </c>
    </row>
    <row r="3016" spans="2:16">
      <c r="B3016" t="s">
        <v>49</v>
      </c>
      <c r="C3016" t="s">
        <v>98</v>
      </c>
      <c r="D3016" t="s">
        <v>25</v>
      </c>
      <c r="J3016">
        <v>4.0000000000000002E-4</v>
      </c>
      <c r="K3016">
        <v>1.9227313556979099E-3</v>
      </c>
      <c r="M3016">
        <v>6.6895562450446295E-4</v>
      </c>
      <c r="N3016">
        <v>6.7805054578860802E-4</v>
      </c>
      <c r="P3016">
        <v>2.7295114132671E-4</v>
      </c>
    </row>
    <row r="3017" spans="2:16">
      <c r="B3017" t="s">
        <v>49</v>
      </c>
      <c r="C3017" t="s">
        <v>98</v>
      </c>
      <c r="D3017" t="s">
        <v>27</v>
      </c>
      <c r="J3017">
        <v>4.0000000000000002E-4</v>
      </c>
    </row>
    <row r="3018" spans="2:16">
      <c r="B3018" t="s">
        <v>49</v>
      </c>
      <c r="C3018" t="s">
        <v>98</v>
      </c>
      <c r="D3018" t="s">
        <v>28</v>
      </c>
      <c r="J3018">
        <v>4.0000000000000002E-4</v>
      </c>
    </row>
    <row r="3019" spans="2:16">
      <c r="B3019" t="s">
        <v>49</v>
      </c>
      <c r="C3019" t="s">
        <v>98</v>
      </c>
      <c r="D3019" t="s">
        <v>29</v>
      </c>
      <c r="F3019">
        <v>3.4857452980612798E-3</v>
      </c>
      <c r="G3019">
        <v>8.7143632451532095E-3</v>
      </c>
      <c r="H3019">
        <v>1.3542981192245101E-2</v>
      </c>
      <c r="I3019">
        <v>3.0690906810596899E-2</v>
      </c>
      <c r="J3019">
        <v>0.41433412532441399</v>
      </c>
      <c r="K3019">
        <v>1.86285604947857</v>
      </c>
      <c r="L3019">
        <v>0.19883034606722599</v>
      </c>
      <c r="M3019">
        <v>1.0502885845368399</v>
      </c>
      <c r="N3019">
        <v>1.13142798635261</v>
      </c>
      <c r="O3019">
        <v>0.57248698811611198</v>
      </c>
      <c r="P3019">
        <v>1.0855341756061201</v>
      </c>
    </row>
    <row r="3020" spans="2:16">
      <c r="B3020" t="s">
        <v>49</v>
      </c>
      <c r="C3020" t="s">
        <v>98</v>
      </c>
      <c r="D3020" t="s">
        <v>30</v>
      </c>
      <c r="F3020">
        <v>4.5314688874796701E-4</v>
      </c>
      <c r="G3020">
        <v>1.0265328672218701</v>
      </c>
      <c r="H3020">
        <v>0.76300718755499197</v>
      </c>
      <c r="I3020">
        <v>0.35502040980224903</v>
      </c>
      <c r="J3020">
        <v>7.8627905663330298</v>
      </c>
      <c r="K3020">
        <v>0.58657377325814197</v>
      </c>
      <c r="L3020">
        <v>3.6528811666355598</v>
      </c>
      <c r="M3020">
        <v>4.6658542038107198</v>
      </c>
      <c r="N3020">
        <v>1.9332423612818701</v>
      </c>
      <c r="O3020">
        <v>4.0974933535548397</v>
      </c>
      <c r="P3020">
        <v>3.46498239714108</v>
      </c>
    </row>
    <row r="3021" spans="2:16">
      <c r="B3021" t="s">
        <v>49</v>
      </c>
      <c r="C3021" t="s">
        <v>99</v>
      </c>
      <c r="D3021" t="s">
        <v>16</v>
      </c>
      <c r="F3021">
        <v>0.58305074376686306</v>
      </c>
      <c r="I3021">
        <v>1.27057802004292</v>
      </c>
      <c r="J3021">
        <v>5.9262120629845398</v>
      </c>
      <c r="K3021">
        <v>28.794731876835701</v>
      </c>
      <c r="L3021">
        <v>137.43073121921299</v>
      </c>
      <c r="M3021">
        <v>282.66034800995698</v>
      </c>
      <c r="N3021">
        <v>219.04372425384099</v>
      </c>
      <c r="O3021">
        <v>376.83713979353797</v>
      </c>
      <c r="P3021">
        <v>475.53076366652198</v>
      </c>
    </row>
    <row r="3022" spans="2:16">
      <c r="B3022" t="s">
        <v>49</v>
      </c>
      <c r="C3022" t="s">
        <v>99</v>
      </c>
      <c r="D3022" t="s">
        <v>17</v>
      </c>
      <c r="F3022">
        <v>2.2497920233401398</v>
      </c>
      <c r="I3022">
        <v>4.20656460244538</v>
      </c>
      <c r="J3022">
        <v>18.142037868813691</v>
      </c>
      <c r="K3022">
        <v>30.207031779217498</v>
      </c>
      <c r="L3022">
        <v>37.671759744369297</v>
      </c>
      <c r="M3022">
        <v>20.611118684758601</v>
      </c>
      <c r="N3022">
        <v>31.8893213540712</v>
      </c>
      <c r="O3022">
        <v>61.1098414572674</v>
      </c>
      <c r="P3022">
        <v>34.682971960796202</v>
      </c>
    </row>
    <row r="3023" spans="2:16">
      <c r="B3023" t="s">
        <v>49</v>
      </c>
      <c r="C3023" t="s">
        <v>99</v>
      </c>
      <c r="D3023" t="s">
        <v>18</v>
      </c>
      <c r="F3023">
        <v>3.8419023109614701</v>
      </c>
      <c r="G3023">
        <v>1.42091937663595</v>
      </c>
      <c r="I3023">
        <v>8.2870038850157393</v>
      </c>
      <c r="J3023">
        <v>37.570904065971199</v>
      </c>
      <c r="K3023">
        <v>146.551340547856</v>
      </c>
      <c r="L3023">
        <v>197.71709475966099</v>
      </c>
      <c r="N3023">
        <v>54.029257363380403</v>
      </c>
      <c r="O3023">
        <v>171.79774653592699</v>
      </c>
      <c r="P3023">
        <v>197.10845707549501</v>
      </c>
    </row>
    <row r="3024" spans="2:16">
      <c r="B3024" t="s">
        <v>49</v>
      </c>
      <c r="C3024" t="s">
        <v>99</v>
      </c>
      <c r="D3024" t="s">
        <v>19</v>
      </c>
      <c r="F3024">
        <v>44.223670504200001</v>
      </c>
      <c r="H3024">
        <v>111.19329150888299</v>
      </c>
      <c r="I3024">
        <v>140.67263655011601</v>
      </c>
      <c r="J3024">
        <v>1052.72130004273</v>
      </c>
      <c r="K3024">
        <v>418.93670180588202</v>
      </c>
      <c r="L3024">
        <v>1009.9361798418799</v>
      </c>
      <c r="M3024">
        <v>622.02303050551404</v>
      </c>
      <c r="N3024">
        <v>616.31966271573299</v>
      </c>
      <c r="O3024">
        <v>1004.1757530361</v>
      </c>
      <c r="P3024">
        <v>903.69399868924199</v>
      </c>
    </row>
    <row r="3025" spans="2:16">
      <c r="B3025" t="s">
        <v>49</v>
      </c>
      <c r="C3025" t="s">
        <v>99</v>
      </c>
      <c r="D3025" t="s">
        <v>20</v>
      </c>
      <c r="F3025">
        <v>3.8130744320012502</v>
      </c>
      <c r="H3025">
        <v>11.285733464520201</v>
      </c>
      <c r="I3025">
        <v>13.348907726307401</v>
      </c>
      <c r="J3025">
        <v>103.668436165207</v>
      </c>
      <c r="K3025">
        <v>296.745001299438</v>
      </c>
      <c r="L3025">
        <v>210.82392136745699</v>
      </c>
      <c r="N3025">
        <v>197.70033240429899</v>
      </c>
      <c r="O3025">
        <v>145.768137478239</v>
      </c>
      <c r="P3025">
        <v>175.45795288335</v>
      </c>
    </row>
    <row r="3026" spans="2:16">
      <c r="B3026" t="s">
        <v>49</v>
      </c>
      <c r="C3026" t="s">
        <v>99</v>
      </c>
      <c r="D3026" t="s">
        <v>21</v>
      </c>
      <c r="F3026">
        <v>0.30599999999999999</v>
      </c>
      <c r="G3026">
        <v>2.6855906106240002</v>
      </c>
      <c r="J3026">
        <v>7.2434254434541101</v>
      </c>
      <c r="K3026">
        <v>27.687002620821701</v>
      </c>
      <c r="P3026">
        <v>10.7242700540589</v>
      </c>
    </row>
    <row r="3027" spans="2:16">
      <c r="B3027" t="s">
        <v>49</v>
      </c>
      <c r="C3027" t="s">
        <v>99</v>
      </c>
      <c r="D3027" t="s">
        <v>22</v>
      </c>
      <c r="J3027">
        <v>0.17832651661634799</v>
      </c>
      <c r="K3027">
        <v>0.77854986813966098</v>
      </c>
    </row>
    <row r="3028" spans="2:16">
      <c r="B3028" t="s">
        <v>49</v>
      </c>
      <c r="C3028" t="s">
        <v>99</v>
      </c>
      <c r="D3028" t="s">
        <v>23</v>
      </c>
      <c r="F3028">
        <v>15.011195475751901</v>
      </c>
      <c r="I3028">
        <v>26.432595799568698</v>
      </c>
      <c r="J3028">
        <v>109.952074893722</v>
      </c>
      <c r="K3028">
        <v>196.60722711354401</v>
      </c>
      <c r="L3028">
        <v>236.45363252481599</v>
      </c>
      <c r="M3028">
        <v>314.793648174243</v>
      </c>
      <c r="N3028">
        <v>330.75282458835699</v>
      </c>
      <c r="O3028">
        <v>426.96116890526099</v>
      </c>
      <c r="P3028">
        <v>484.997593167947</v>
      </c>
    </row>
    <row r="3029" spans="2:16">
      <c r="B3029" t="s">
        <v>49</v>
      </c>
      <c r="C3029" t="s">
        <v>99</v>
      </c>
      <c r="D3029" t="s">
        <v>24</v>
      </c>
      <c r="F3029">
        <v>1.53</v>
      </c>
      <c r="G3029">
        <v>1.4669931544021699</v>
      </c>
      <c r="J3029">
        <v>4.0458182369190601</v>
      </c>
      <c r="K3029">
        <v>15.4061884331351</v>
      </c>
    </row>
    <row r="3030" spans="2:16">
      <c r="B3030" t="s">
        <v>49</v>
      </c>
      <c r="C3030" t="s">
        <v>99</v>
      </c>
      <c r="D3030" t="s">
        <v>25</v>
      </c>
      <c r="H3030">
        <v>2.58722460209369</v>
      </c>
      <c r="I3030">
        <v>1.65020718882118</v>
      </c>
      <c r="J3030">
        <v>18.239910408120402</v>
      </c>
      <c r="K3030">
        <v>79.469264200477298</v>
      </c>
      <c r="L3030">
        <v>229.578510532857</v>
      </c>
      <c r="M3030">
        <v>3.08078773351895</v>
      </c>
      <c r="N3030">
        <v>212.38917261431499</v>
      </c>
      <c r="O3030">
        <v>184.393632691036</v>
      </c>
      <c r="P3030">
        <v>173.83849682364701</v>
      </c>
    </row>
    <row r="3031" spans="2:16">
      <c r="B3031" t="s">
        <v>49</v>
      </c>
      <c r="C3031" t="s">
        <v>99</v>
      </c>
      <c r="D3031" t="s">
        <v>26</v>
      </c>
      <c r="F3031">
        <v>8.9760000000000006E-2</v>
      </c>
      <c r="G3031">
        <v>5.4799377599999997E-2</v>
      </c>
      <c r="H3031">
        <v>0.21465932294342699</v>
      </c>
      <c r="I3031">
        <v>0.34056402522566098</v>
      </c>
      <c r="J3031">
        <v>2.4448196212067299</v>
      </c>
      <c r="K3031">
        <v>11.049199401365399</v>
      </c>
      <c r="L3031">
        <v>34.093221034326398</v>
      </c>
      <c r="N3031">
        <v>29.787882423822101</v>
      </c>
      <c r="O3031">
        <v>26.666941066819302</v>
      </c>
      <c r="P3031">
        <v>24.298512034918701</v>
      </c>
    </row>
    <row r="3032" spans="2:16">
      <c r="B3032" t="s">
        <v>49</v>
      </c>
      <c r="C3032" t="s">
        <v>99</v>
      </c>
      <c r="D3032" t="s">
        <v>27</v>
      </c>
      <c r="H3032">
        <v>4.7190911015594299</v>
      </c>
      <c r="I3032">
        <v>2.9690223062688901</v>
      </c>
      <c r="J3032">
        <v>32.992113073347902</v>
      </c>
      <c r="K3032">
        <v>143.64478759692901</v>
      </c>
      <c r="L3032">
        <v>694.91739719488703</v>
      </c>
      <c r="N3032">
        <v>749.68689029707696</v>
      </c>
      <c r="O3032">
        <v>613.86159448723902</v>
      </c>
      <c r="P3032">
        <v>632.02728774534501</v>
      </c>
    </row>
    <row r="3033" spans="2:16">
      <c r="B3033" t="s">
        <v>49</v>
      </c>
      <c r="C3033" t="s">
        <v>99</v>
      </c>
      <c r="D3033" t="s">
        <v>28</v>
      </c>
      <c r="F3033">
        <v>0.20399999999999999</v>
      </c>
      <c r="G3033">
        <v>0.18368196719999999</v>
      </c>
      <c r="I3033">
        <v>0.57704699284166405</v>
      </c>
      <c r="J3033">
        <v>2.8557796254271302</v>
      </c>
      <c r="K3033">
        <v>13.532424470334901</v>
      </c>
    </row>
    <row r="3034" spans="2:16">
      <c r="B3034" t="s">
        <v>49</v>
      </c>
      <c r="C3034" t="s">
        <v>99</v>
      </c>
      <c r="D3034" t="s">
        <v>29</v>
      </c>
      <c r="F3034">
        <v>35.764717668688803</v>
      </c>
      <c r="G3034">
        <v>15.274381308829501</v>
      </c>
      <c r="I3034">
        <v>81.064240762439695</v>
      </c>
      <c r="J3034">
        <v>363.96822007884299</v>
      </c>
      <c r="K3034">
        <v>357.58427038229303</v>
      </c>
      <c r="L3034">
        <v>477.58069094558698</v>
      </c>
      <c r="M3034">
        <v>366.25164066434598</v>
      </c>
      <c r="N3034">
        <v>544.90992607648298</v>
      </c>
      <c r="O3034">
        <v>607.50884534765896</v>
      </c>
      <c r="P3034">
        <v>613.93065774048</v>
      </c>
    </row>
    <row r="3035" spans="2:16">
      <c r="B3035" t="s">
        <v>49</v>
      </c>
      <c r="C3035" t="s">
        <v>99</v>
      </c>
      <c r="D3035" t="s">
        <v>30</v>
      </c>
      <c r="F3035">
        <v>57.323999999999998</v>
      </c>
      <c r="G3035">
        <v>8.9136342047083392</v>
      </c>
      <c r="I3035">
        <v>128.71457515482001</v>
      </c>
      <c r="J3035">
        <v>386.47854417511002</v>
      </c>
      <c r="K3035">
        <v>540.019589047306</v>
      </c>
      <c r="L3035">
        <v>500.51999043720599</v>
      </c>
    </row>
    <row r="3036" spans="2:16">
      <c r="B3036" t="s">
        <v>50</v>
      </c>
      <c r="C3036" t="s">
        <v>90</v>
      </c>
      <c r="D3036" t="s">
        <v>16</v>
      </c>
      <c r="I3036">
        <v>51.275829710701302</v>
      </c>
      <c r="J3036">
        <v>2.25004596218603</v>
      </c>
      <c r="M3036">
        <v>70.424945376728701</v>
      </c>
      <c r="N3036">
        <v>14.6534579190965</v>
      </c>
      <c r="O3036">
        <v>14.9071287378778</v>
      </c>
      <c r="P3036">
        <v>46.268991855745803</v>
      </c>
    </row>
    <row r="3037" spans="2:16">
      <c r="B3037" t="s">
        <v>50</v>
      </c>
      <c r="C3037" t="s">
        <v>90</v>
      </c>
      <c r="D3037" t="s">
        <v>17</v>
      </c>
      <c r="H3037">
        <v>2.9233694828225101</v>
      </c>
      <c r="I3037">
        <v>15.5164594287447</v>
      </c>
      <c r="N3037">
        <v>6.7695453577460496</v>
      </c>
      <c r="O3037">
        <v>15.8956312348728</v>
      </c>
    </row>
    <row r="3038" spans="2:16">
      <c r="B3038" t="s">
        <v>50</v>
      </c>
      <c r="C3038" t="s">
        <v>90</v>
      </c>
      <c r="D3038" t="s">
        <v>18</v>
      </c>
      <c r="I3038">
        <v>25.0188254335125</v>
      </c>
      <c r="L3038">
        <v>0.98187701301249997</v>
      </c>
      <c r="N3038">
        <v>34.595793614162602</v>
      </c>
    </row>
    <row r="3039" spans="2:16">
      <c r="B3039" t="s">
        <v>50</v>
      </c>
      <c r="C3039" t="s">
        <v>90</v>
      </c>
      <c r="D3039" t="s">
        <v>19</v>
      </c>
      <c r="H3039">
        <v>39.60755802542667</v>
      </c>
      <c r="I3039">
        <v>55.581279939452003</v>
      </c>
      <c r="J3039">
        <v>30.5242663101014</v>
      </c>
      <c r="K3039">
        <v>27.6231997561475</v>
      </c>
      <c r="L3039">
        <v>14.5611502878516</v>
      </c>
      <c r="M3039">
        <v>127.01578392469099</v>
      </c>
      <c r="N3039">
        <v>9.9376746751528593</v>
      </c>
      <c r="O3039">
        <v>27.737998122456698</v>
      </c>
      <c r="P3039">
        <v>122.690290962438</v>
      </c>
    </row>
    <row r="3040" spans="2:16">
      <c r="B3040" t="s">
        <v>50</v>
      </c>
      <c r="C3040" t="s">
        <v>90</v>
      </c>
      <c r="D3040" t="s">
        <v>20</v>
      </c>
      <c r="G3040">
        <v>6.9319296018733398</v>
      </c>
      <c r="H3040">
        <v>6.6893261497576297</v>
      </c>
      <c r="I3040">
        <v>26.766528318545401</v>
      </c>
      <c r="J3040">
        <v>1.1947159210396501</v>
      </c>
      <c r="L3040">
        <v>2.38344820265513</v>
      </c>
      <c r="M3040">
        <v>56.739121705352503</v>
      </c>
      <c r="N3040">
        <v>0.47465523405096399</v>
      </c>
      <c r="P3040">
        <v>55.796363917522001</v>
      </c>
    </row>
    <row r="3041" spans="2:16">
      <c r="B3041" t="s">
        <v>50</v>
      </c>
      <c r="C3041" t="s">
        <v>90</v>
      </c>
      <c r="D3041" t="s">
        <v>21</v>
      </c>
      <c r="H3041">
        <v>10.88692222868387</v>
      </c>
      <c r="I3041">
        <v>31.541625678906559</v>
      </c>
      <c r="J3041">
        <v>4.1802134503113297</v>
      </c>
      <c r="K3041">
        <v>6.9757693587240404</v>
      </c>
      <c r="M3041">
        <v>9.9473942919890899</v>
      </c>
      <c r="N3041">
        <v>15.01790620145743</v>
      </c>
      <c r="O3041">
        <v>1.51527209903072</v>
      </c>
      <c r="P3041">
        <v>11.4626663910198</v>
      </c>
    </row>
    <row r="3042" spans="2:16">
      <c r="B3042" t="s">
        <v>50</v>
      </c>
      <c r="C3042" t="s">
        <v>90</v>
      </c>
      <c r="D3042" t="s">
        <v>22</v>
      </c>
      <c r="H3042">
        <v>1.5040425645256299</v>
      </c>
      <c r="I3042">
        <v>18.846597268610399</v>
      </c>
      <c r="J3042">
        <v>7.2613351107397204</v>
      </c>
      <c r="K3042">
        <v>8.7653776752653396</v>
      </c>
      <c r="L3042">
        <v>26.1079323793501</v>
      </c>
      <c r="M3042">
        <v>14.5226702214794</v>
      </c>
      <c r="N3042">
        <v>16.026712786005</v>
      </c>
      <c r="O3042">
        <v>33.369267490089797</v>
      </c>
      <c r="P3042">
        <v>21.784005332219099</v>
      </c>
    </row>
    <row r="3043" spans="2:16">
      <c r="B3043" t="s">
        <v>50</v>
      </c>
      <c r="C3043" t="s">
        <v>90</v>
      </c>
      <c r="D3043" t="s">
        <v>23</v>
      </c>
      <c r="H3043">
        <v>5.0995387767550584</v>
      </c>
      <c r="I3043">
        <v>36.976599516434703</v>
      </c>
      <c r="J3043">
        <v>3.7373506078755301</v>
      </c>
      <c r="L3043">
        <v>36.963493520984201</v>
      </c>
      <c r="N3043">
        <v>17.641157972782501</v>
      </c>
      <c r="O3043">
        <v>28.403240138895399</v>
      </c>
      <c r="P3043">
        <v>32.370409265784097</v>
      </c>
    </row>
    <row r="3044" spans="2:16">
      <c r="B3044" t="s">
        <v>50</v>
      </c>
      <c r="C3044" t="s">
        <v>90</v>
      </c>
      <c r="D3044" t="s">
        <v>24</v>
      </c>
      <c r="I3044">
        <v>0.26278625174051901</v>
      </c>
      <c r="J3044">
        <v>4.6505332410489597</v>
      </c>
    </row>
    <row r="3045" spans="2:16">
      <c r="B3045" t="s">
        <v>50</v>
      </c>
      <c r="C3045" t="s">
        <v>90</v>
      </c>
      <c r="D3045" t="s">
        <v>25</v>
      </c>
      <c r="H3045">
        <v>0.24791075713834901</v>
      </c>
      <c r="I3045">
        <v>4.0386254281858198</v>
      </c>
    </row>
    <row r="3046" spans="2:16">
      <c r="B3046" t="s">
        <v>50</v>
      </c>
      <c r="C3046" t="s">
        <v>90</v>
      </c>
      <c r="D3046" t="s">
        <v>26</v>
      </c>
      <c r="H3046">
        <v>0.76569517744498605</v>
      </c>
      <c r="I3046">
        <v>9.1368313985994654</v>
      </c>
      <c r="J3046">
        <v>0.44395695916351802</v>
      </c>
      <c r="N3046">
        <v>1.7079039557774101</v>
      </c>
      <c r="O3046">
        <v>17.9979051494252</v>
      </c>
      <c r="P3046">
        <v>4.3602676759475303</v>
      </c>
    </row>
    <row r="3047" spans="2:16">
      <c r="B3047" t="s">
        <v>50</v>
      </c>
      <c r="C3047" t="s">
        <v>90</v>
      </c>
      <c r="D3047" t="s">
        <v>27</v>
      </c>
      <c r="I3047">
        <v>62.611561891798601</v>
      </c>
      <c r="M3047">
        <v>46.071290976543501</v>
      </c>
      <c r="N3047">
        <v>12.089905158943001</v>
      </c>
      <c r="O3047">
        <v>5.3175057697319597</v>
      </c>
      <c r="P3047">
        <v>36.412520561400598</v>
      </c>
    </row>
    <row r="3048" spans="2:16">
      <c r="B3048" t="s">
        <v>50</v>
      </c>
      <c r="C3048" t="s">
        <v>90</v>
      </c>
      <c r="D3048" t="s">
        <v>28</v>
      </c>
      <c r="K3048">
        <v>0.64188784904318397</v>
      </c>
    </row>
    <row r="3049" spans="2:16">
      <c r="B3049" t="s">
        <v>50</v>
      </c>
      <c r="C3049" t="s">
        <v>90</v>
      </c>
      <c r="D3049" t="s">
        <v>29</v>
      </c>
      <c r="H3049">
        <v>1.40316031070373</v>
      </c>
      <c r="I3049">
        <v>126.20404126165928</v>
      </c>
      <c r="J3049">
        <v>77.925612918222399</v>
      </c>
      <c r="K3049">
        <v>7.5240549861836703</v>
      </c>
      <c r="O3049">
        <v>35.034967631857697</v>
      </c>
      <c r="P3049">
        <v>10.0160731023658</v>
      </c>
    </row>
    <row r="3050" spans="2:16">
      <c r="B3050" t="s">
        <v>50</v>
      </c>
      <c r="C3050" t="s">
        <v>90</v>
      </c>
      <c r="D3050" t="s">
        <v>30</v>
      </c>
      <c r="H3050">
        <v>24.494148349256101</v>
      </c>
      <c r="I3050">
        <v>36.482165057892701</v>
      </c>
      <c r="J3050">
        <v>9.2050417325732994</v>
      </c>
      <c r="K3050">
        <v>30.575672946555802</v>
      </c>
      <c r="M3050">
        <v>19.319801117744401</v>
      </c>
      <c r="N3050">
        <v>54.200817964190897</v>
      </c>
    </row>
    <row r="3051" spans="2:16">
      <c r="B3051" t="s">
        <v>50</v>
      </c>
      <c r="C3051" t="s">
        <v>100</v>
      </c>
      <c r="D3051" t="s">
        <v>16</v>
      </c>
      <c r="I3051">
        <v>2.2771989062244602</v>
      </c>
      <c r="J3051">
        <v>11.193468425427501</v>
      </c>
      <c r="K3051">
        <v>73.016323218257199</v>
      </c>
    </row>
    <row r="3052" spans="2:16">
      <c r="B3052" t="s">
        <v>50</v>
      </c>
      <c r="C3052" t="s">
        <v>100</v>
      </c>
      <c r="D3052" t="s">
        <v>17</v>
      </c>
      <c r="I3052">
        <v>2.2771989062244602</v>
      </c>
      <c r="J3052">
        <v>11.19346842542747</v>
      </c>
      <c r="K3052">
        <v>73.016323218257199</v>
      </c>
    </row>
    <row r="3053" spans="2:16">
      <c r="B3053" t="s">
        <v>50</v>
      </c>
      <c r="C3053" t="s">
        <v>100</v>
      </c>
      <c r="D3053" t="s">
        <v>18</v>
      </c>
      <c r="I3053">
        <v>2.2771989062244602</v>
      </c>
      <c r="J3053">
        <v>11.193468425427481</v>
      </c>
      <c r="K3053">
        <v>66.489970982614494</v>
      </c>
    </row>
    <row r="3054" spans="2:16">
      <c r="B3054" t="s">
        <v>50</v>
      </c>
      <c r="C3054" t="s">
        <v>100</v>
      </c>
      <c r="D3054" t="s">
        <v>19</v>
      </c>
      <c r="J3054">
        <v>11.193468425427501</v>
      </c>
      <c r="K3054">
        <v>73.016323218257199</v>
      </c>
    </row>
    <row r="3055" spans="2:16">
      <c r="B3055" t="s">
        <v>50</v>
      </c>
      <c r="C3055" t="s">
        <v>100</v>
      </c>
      <c r="D3055" t="s">
        <v>20</v>
      </c>
      <c r="I3055">
        <v>2.2771989062244602</v>
      </c>
      <c r="J3055">
        <v>11.193468425427501</v>
      </c>
      <c r="K3055">
        <v>52.444041658406697</v>
      </c>
    </row>
    <row r="3056" spans="2:16">
      <c r="B3056" t="s">
        <v>50</v>
      </c>
      <c r="C3056" t="s">
        <v>100</v>
      </c>
      <c r="D3056" t="s">
        <v>21</v>
      </c>
      <c r="I3056">
        <v>2.2771989062244602</v>
      </c>
      <c r="J3056">
        <v>11.193468425427501</v>
      </c>
      <c r="K3056">
        <v>73.01632321825717</v>
      </c>
    </row>
    <row r="3057" spans="2:16">
      <c r="B3057" t="s">
        <v>50</v>
      </c>
      <c r="C3057" t="s">
        <v>100</v>
      </c>
      <c r="D3057" t="s">
        <v>22</v>
      </c>
      <c r="I3057">
        <v>2.2771989062244602</v>
      </c>
      <c r="J3057">
        <v>11.193468425427501</v>
      </c>
      <c r="K3057">
        <v>73.016323218257199</v>
      </c>
      <c r="L3057">
        <v>435.86634933571702</v>
      </c>
    </row>
    <row r="3058" spans="2:16">
      <c r="B3058" t="s">
        <v>50</v>
      </c>
      <c r="C3058" t="s">
        <v>100</v>
      </c>
      <c r="D3058" t="s">
        <v>23</v>
      </c>
      <c r="J3058">
        <v>11.193468425427501</v>
      </c>
      <c r="K3058">
        <v>6.20194219906924</v>
      </c>
    </row>
    <row r="3059" spans="2:16">
      <c r="B3059" t="s">
        <v>50</v>
      </c>
      <c r="C3059" t="s">
        <v>100</v>
      </c>
      <c r="D3059" t="s">
        <v>24</v>
      </c>
      <c r="I3059">
        <v>2.2771989062244509</v>
      </c>
      <c r="J3059">
        <v>2.401778159172145</v>
      </c>
    </row>
    <row r="3060" spans="2:16">
      <c r="B3060" t="s">
        <v>50</v>
      </c>
      <c r="C3060" t="s">
        <v>100</v>
      </c>
      <c r="D3060" t="s">
        <v>25</v>
      </c>
      <c r="I3060">
        <v>2.2771989062244602</v>
      </c>
      <c r="J3060">
        <v>10.8882861054526</v>
      </c>
      <c r="K3060">
        <v>1.33079512276652</v>
      </c>
    </row>
    <row r="3061" spans="2:16">
      <c r="B3061" t="s">
        <v>50</v>
      </c>
      <c r="C3061" t="s">
        <v>100</v>
      </c>
      <c r="D3061" t="s">
        <v>26</v>
      </c>
      <c r="I3061">
        <v>2.2771989062244602</v>
      </c>
      <c r="J3061">
        <v>11.193468425427501</v>
      </c>
      <c r="K3061">
        <v>38.381653785626298</v>
      </c>
    </row>
    <row r="3062" spans="2:16">
      <c r="B3062" t="s">
        <v>50</v>
      </c>
      <c r="C3062" t="s">
        <v>100</v>
      </c>
      <c r="D3062" t="s">
        <v>27</v>
      </c>
      <c r="I3062">
        <v>2.2771989062244602</v>
      </c>
      <c r="J3062">
        <v>11.193468425427501</v>
      </c>
      <c r="K3062">
        <v>59.604640935672499</v>
      </c>
    </row>
    <row r="3063" spans="2:16">
      <c r="B3063" t="s">
        <v>50</v>
      </c>
      <c r="C3063" t="s">
        <v>100</v>
      </c>
      <c r="D3063" t="s">
        <v>28</v>
      </c>
      <c r="H3063">
        <v>1.0139303856537101</v>
      </c>
      <c r="I3063">
        <v>1.2972045273753401</v>
      </c>
      <c r="J3063">
        <v>0.31090079184826602</v>
      </c>
      <c r="K3063">
        <v>2.0199903276029998</v>
      </c>
    </row>
    <row r="3064" spans="2:16">
      <c r="B3064" t="s">
        <v>50</v>
      </c>
      <c r="C3064" t="s">
        <v>100</v>
      </c>
      <c r="D3064" t="s">
        <v>29</v>
      </c>
      <c r="I3064">
        <v>2.2771989062244602</v>
      </c>
      <c r="J3064">
        <v>11.193468425427501</v>
      </c>
      <c r="K3064">
        <v>73.016323218257199</v>
      </c>
      <c r="L3064">
        <v>393.41022871042202</v>
      </c>
    </row>
    <row r="3065" spans="2:16">
      <c r="B3065" t="s">
        <v>50</v>
      </c>
      <c r="C3065" t="s">
        <v>100</v>
      </c>
      <c r="D3065" t="s">
        <v>30</v>
      </c>
      <c r="I3065">
        <v>2.2771989062244602</v>
      </c>
      <c r="J3065">
        <v>11.193468425427501</v>
      </c>
      <c r="K3065">
        <v>73.016323218257199</v>
      </c>
      <c r="L3065">
        <v>82.049288815286602</v>
      </c>
    </row>
    <row r="3066" spans="2:16">
      <c r="B3066" t="s">
        <v>50</v>
      </c>
      <c r="C3066" t="s">
        <v>91</v>
      </c>
      <c r="D3066" t="s">
        <v>16</v>
      </c>
      <c r="M3066">
        <v>85.532097615723302</v>
      </c>
      <c r="N3066">
        <v>51.323651608400297</v>
      </c>
      <c r="O3066">
        <v>52.737677101396699</v>
      </c>
      <c r="P3066">
        <v>204.56081539484799</v>
      </c>
    </row>
    <row r="3067" spans="2:16">
      <c r="B3067" t="s">
        <v>50</v>
      </c>
      <c r="C3067" t="s">
        <v>91</v>
      </c>
      <c r="D3067" t="s">
        <v>17</v>
      </c>
      <c r="F3067">
        <v>9.7792893230722608</v>
      </c>
      <c r="O3067">
        <v>13.0494194099072</v>
      </c>
    </row>
    <row r="3068" spans="2:16">
      <c r="B3068" t="s">
        <v>50</v>
      </c>
      <c r="C3068" t="s">
        <v>91</v>
      </c>
      <c r="D3068" t="s">
        <v>18</v>
      </c>
      <c r="F3068">
        <v>2.81954405741011</v>
      </c>
      <c r="N3068">
        <v>5.0419177171363199</v>
      </c>
      <c r="O3068">
        <v>49.159430435262202</v>
      </c>
      <c r="P3068">
        <v>0.92388044929511504</v>
      </c>
    </row>
    <row r="3069" spans="2:16">
      <c r="B3069" t="s">
        <v>50</v>
      </c>
      <c r="C3069" t="s">
        <v>91</v>
      </c>
      <c r="D3069" t="s">
        <v>19</v>
      </c>
      <c r="F3069">
        <v>172.96069195244101</v>
      </c>
      <c r="G3069">
        <v>264.23880068873899</v>
      </c>
      <c r="M3069">
        <v>444.46679182557898</v>
      </c>
      <c r="P3069">
        <v>395.93581848510098</v>
      </c>
    </row>
    <row r="3070" spans="2:16">
      <c r="B3070" t="s">
        <v>50</v>
      </c>
      <c r="C3070" t="s">
        <v>91</v>
      </c>
      <c r="D3070" t="s">
        <v>21</v>
      </c>
      <c r="F3070">
        <v>19.503522817106699</v>
      </c>
      <c r="M3070">
        <v>112.741517940671</v>
      </c>
      <c r="N3070">
        <v>11.930790625389299</v>
      </c>
      <c r="O3070">
        <v>11.8332900458322</v>
      </c>
      <c r="P3070">
        <v>131.40685665876001</v>
      </c>
    </row>
    <row r="3071" spans="2:16">
      <c r="B3071" t="s">
        <v>50</v>
      </c>
      <c r="C3071" t="s">
        <v>91</v>
      </c>
      <c r="D3071" t="s">
        <v>22</v>
      </c>
      <c r="F3071">
        <v>16.849989889156301</v>
      </c>
      <c r="G3071">
        <v>1.4782064578757399</v>
      </c>
      <c r="M3071">
        <v>23.7777650212943</v>
      </c>
      <c r="P3071">
        <v>161.26484176258501</v>
      </c>
    </row>
    <row r="3072" spans="2:16">
      <c r="B3072" t="s">
        <v>50</v>
      </c>
      <c r="C3072" t="s">
        <v>91</v>
      </c>
      <c r="D3072" t="s">
        <v>23</v>
      </c>
      <c r="F3072">
        <v>74.210144603963798</v>
      </c>
      <c r="M3072">
        <v>234.51802676688999</v>
      </c>
      <c r="N3072">
        <v>14.3477901364679</v>
      </c>
      <c r="O3072">
        <v>38.1618963292131</v>
      </c>
      <c r="P3072">
        <v>219.75496549671701</v>
      </c>
    </row>
    <row r="3073" spans="2:16">
      <c r="B3073" t="s">
        <v>50</v>
      </c>
      <c r="C3073" t="s">
        <v>91</v>
      </c>
      <c r="D3073" t="s">
        <v>24</v>
      </c>
      <c r="F3073">
        <v>8.4800010926643807</v>
      </c>
      <c r="M3073">
        <v>16.456227118460902</v>
      </c>
      <c r="N3073">
        <v>11.509260146900299</v>
      </c>
      <c r="O3073">
        <v>10.0261953213145</v>
      </c>
      <c r="P3073">
        <v>42.809840769884602</v>
      </c>
    </row>
    <row r="3074" spans="2:16">
      <c r="B3074" t="s">
        <v>50</v>
      </c>
      <c r="C3074" t="s">
        <v>91</v>
      </c>
      <c r="D3074" t="s">
        <v>25</v>
      </c>
      <c r="M3074">
        <v>156.04850060977299</v>
      </c>
      <c r="N3074">
        <v>17.573287139734301</v>
      </c>
      <c r="O3074">
        <v>1.98574717919814</v>
      </c>
      <c r="P3074">
        <v>159.82303730156801</v>
      </c>
    </row>
    <row r="3075" spans="2:16">
      <c r="B3075" t="s">
        <v>50</v>
      </c>
      <c r="C3075" t="s">
        <v>91</v>
      </c>
      <c r="D3075" t="s">
        <v>26</v>
      </c>
      <c r="F3075">
        <v>0.64488515070681596</v>
      </c>
    </row>
    <row r="3076" spans="2:16">
      <c r="B3076" t="s">
        <v>50</v>
      </c>
      <c r="C3076" t="s">
        <v>91</v>
      </c>
      <c r="D3076" t="s">
        <v>27</v>
      </c>
      <c r="M3076">
        <v>94.548191919817398</v>
      </c>
      <c r="N3076">
        <v>61.717272260228903</v>
      </c>
      <c r="O3076">
        <v>105.267091878245</v>
      </c>
      <c r="P3076">
        <v>217.25988895727701</v>
      </c>
    </row>
    <row r="3077" spans="2:16">
      <c r="B3077" t="s">
        <v>50</v>
      </c>
      <c r="C3077" t="s">
        <v>91</v>
      </c>
      <c r="D3077" t="s">
        <v>28</v>
      </c>
      <c r="F3077">
        <v>12.453543081139401</v>
      </c>
      <c r="G3077">
        <v>12.1049902342897</v>
      </c>
      <c r="M3077">
        <v>72.109087344869494</v>
      </c>
      <c r="N3077">
        <v>18.062854508059999</v>
      </c>
      <c r="O3077">
        <v>14.2035766670366</v>
      </c>
      <c r="P3077">
        <v>82.308134530405894</v>
      </c>
    </row>
    <row r="3078" spans="2:16">
      <c r="B3078" t="s">
        <v>50</v>
      </c>
      <c r="C3078" t="s">
        <v>91</v>
      </c>
      <c r="D3078" t="s">
        <v>29</v>
      </c>
      <c r="F3078">
        <v>74.998867320016601</v>
      </c>
      <c r="G3078">
        <v>43.913956075111699</v>
      </c>
      <c r="M3078">
        <v>106.195743717415</v>
      </c>
      <c r="N3078">
        <v>202.838939723463</v>
      </c>
      <c r="O3078">
        <v>159.48759001608801</v>
      </c>
      <c r="P3078">
        <v>103.98090886061701</v>
      </c>
    </row>
    <row r="3079" spans="2:16">
      <c r="B3079" t="s">
        <v>50</v>
      </c>
      <c r="C3079" t="s">
        <v>91</v>
      </c>
      <c r="D3079" t="s">
        <v>30</v>
      </c>
      <c r="F3079">
        <v>2.8589615929682601</v>
      </c>
      <c r="M3079">
        <v>253.97475691375999</v>
      </c>
      <c r="N3079">
        <v>58.060507336493998</v>
      </c>
      <c r="O3079">
        <v>57.832026932451797</v>
      </c>
      <c r="P3079">
        <v>460.66350636723502</v>
      </c>
    </row>
    <row r="3080" spans="2:16">
      <c r="B3080" t="s">
        <v>50</v>
      </c>
      <c r="C3080" t="s">
        <v>92</v>
      </c>
      <c r="D3080" t="s">
        <v>16</v>
      </c>
      <c r="E3080">
        <v>20.5333744245353</v>
      </c>
      <c r="F3080">
        <v>17.999126751678801</v>
      </c>
      <c r="H3080">
        <v>18.384561435277298</v>
      </c>
    </row>
    <row r="3081" spans="2:16">
      <c r="B3081" t="s">
        <v>50</v>
      </c>
      <c r="C3081" t="s">
        <v>92</v>
      </c>
      <c r="D3081" t="s">
        <v>17</v>
      </c>
      <c r="E3081">
        <v>12.9449514643977</v>
      </c>
      <c r="H3081">
        <v>0.76255016566115996</v>
      </c>
      <c r="L3081">
        <v>5.5526861883663798</v>
      </c>
      <c r="O3081">
        <v>0.18536761779362401</v>
      </c>
      <c r="P3081">
        <v>5.06073744026898</v>
      </c>
    </row>
    <row r="3082" spans="2:16">
      <c r="B3082" t="s">
        <v>50</v>
      </c>
      <c r="C3082" t="s">
        <v>92</v>
      </c>
      <c r="D3082" t="s">
        <v>18</v>
      </c>
      <c r="E3082">
        <v>6.7270450665661201</v>
      </c>
      <c r="F3082">
        <v>1.02740125462972</v>
      </c>
      <c r="J3082">
        <v>1.5673495463827201</v>
      </c>
      <c r="K3082">
        <v>10.8787537996733</v>
      </c>
      <c r="L3082">
        <v>18.261494806635501</v>
      </c>
      <c r="N3082">
        <v>5.2882632834021903</v>
      </c>
      <c r="O3082">
        <v>18.921550432510699</v>
      </c>
    </row>
    <row r="3083" spans="2:16">
      <c r="B3083" t="s">
        <v>50</v>
      </c>
      <c r="C3083" t="s">
        <v>92</v>
      </c>
      <c r="D3083" t="s">
        <v>19</v>
      </c>
      <c r="E3083">
        <v>67.396246746236699</v>
      </c>
      <c r="G3083">
        <v>370.39344496237902</v>
      </c>
      <c r="H3083">
        <v>233.52146443269299</v>
      </c>
      <c r="I3083">
        <v>93.283380269895602</v>
      </c>
      <c r="J3083">
        <v>140.195073492186</v>
      </c>
      <c r="K3083">
        <v>109.22171971225301</v>
      </c>
    </row>
    <row r="3084" spans="2:16">
      <c r="B3084" t="s">
        <v>50</v>
      </c>
      <c r="C3084" t="s">
        <v>92</v>
      </c>
      <c r="D3084" t="s">
        <v>20</v>
      </c>
      <c r="E3084">
        <v>27.8341230467576</v>
      </c>
      <c r="F3084">
        <v>9.0057112052166808</v>
      </c>
    </row>
    <row r="3085" spans="2:16">
      <c r="B3085" t="s">
        <v>50</v>
      </c>
      <c r="C3085" t="s">
        <v>92</v>
      </c>
      <c r="D3085" t="s">
        <v>21</v>
      </c>
      <c r="F3085">
        <v>7.7344217840776501</v>
      </c>
      <c r="H3085">
        <v>6.6305458819552801</v>
      </c>
      <c r="O3085">
        <v>22.786966116730699</v>
      </c>
      <c r="P3085">
        <v>2.3225349911527502</v>
      </c>
    </row>
    <row r="3086" spans="2:16">
      <c r="B3086" t="s">
        <v>50</v>
      </c>
      <c r="C3086" t="s">
        <v>92</v>
      </c>
      <c r="D3086" t="s">
        <v>22</v>
      </c>
      <c r="E3086">
        <v>28.389961996333099</v>
      </c>
      <c r="L3086">
        <v>23.32052930571</v>
      </c>
    </row>
    <row r="3087" spans="2:16">
      <c r="B3087" t="s">
        <v>50</v>
      </c>
      <c r="C3087" t="s">
        <v>92</v>
      </c>
      <c r="D3087" t="s">
        <v>23</v>
      </c>
      <c r="E3087">
        <v>24.824848832593499</v>
      </c>
      <c r="G3087">
        <v>255.69927469428299</v>
      </c>
      <c r="H3087">
        <v>60.634329582710897</v>
      </c>
      <c r="I3087">
        <v>40.692364001822902</v>
      </c>
      <c r="K3087">
        <v>57.435960798436902</v>
      </c>
    </row>
    <row r="3088" spans="2:16">
      <c r="B3088" t="s">
        <v>50</v>
      </c>
      <c r="C3088" t="s">
        <v>92</v>
      </c>
      <c r="D3088" t="s">
        <v>24</v>
      </c>
      <c r="E3088">
        <v>28.880033796823401</v>
      </c>
      <c r="I3088">
        <v>4.4847933155299797</v>
      </c>
      <c r="L3088">
        <v>19.506478794761399</v>
      </c>
      <c r="O3088">
        <v>22.241735926688101</v>
      </c>
    </row>
    <row r="3089" spans="2:16">
      <c r="B3089" t="s">
        <v>50</v>
      </c>
      <c r="C3089" t="s">
        <v>92</v>
      </c>
      <c r="D3089" t="s">
        <v>25</v>
      </c>
      <c r="E3089">
        <v>13.522643532301799</v>
      </c>
      <c r="F3089">
        <v>16.518252496000301</v>
      </c>
      <c r="H3089">
        <v>85.831540317531903</v>
      </c>
      <c r="I3089">
        <v>10.1656297648085</v>
      </c>
      <c r="J3089">
        <v>32.330416354056197</v>
      </c>
      <c r="K3089">
        <v>35.356664061287468</v>
      </c>
      <c r="P3089">
        <v>8.9376746199118102</v>
      </c>
    </row>
    <row r="3090" spans="2:16">
      <c r="B3090" t="s">
        <v>50</v>
      </c>
      <c r="C3090" t="s">
        <v>92</v>
      </c>
      <c r="D3090" t="s">
        <v>26</v>
      </c>
      <c r="E3090">
        <v>4.9225208079439904</v>
      </c>
      <c r="K3090">
        <v>12.1317374381027</v>
      </c>
      <c r="L3090">
        <v>4.8307539677959603</v>
      </c>
      <c r="N3090">
        <v>10.257999054315301</v>
      </c>
      <c r="O3090">
        <v>3.1733848140658401</v>
      </c>
    </row>
    <row r="3091" spans="2:16">
      <c r="B3091" t="s">
        <v>50</v>
      </c>
      <c r="C3091" t="s">
        <v>92</v>
      </c>
      <c r="D3091" t="s">
        <v>27</v>
      </c>
      <c r="E3091">
        <v>26.659280026986199</v>
      </c>
      <c r="F3091">
        <v>41.431066651612603</v>
      </c>
      <c r="J3091">
        <v>19.493154445243601</v>
      </c>
      <c r="O3091">
        <v>41.359355111792198</v>
      </c>
      <c r="P3091">
        <v>12.8968638058246</v>
      </c>
    </row>
    <row r="3092" spans="2:16">
      <c r="B3092" t="s">
        <v>50</v>
      </c>
      <c r="C3092" t="s">
        <v>92</v>
      </c>
      <c r="D3092" t="s">
        <v>28</v>
      </c>
      <c r="E3092">
        <v>7.9427388022045404</v>
      </c>
      <c r="H3092">
        <v>30.738831390069301</v>
      </c>
      <c r="K3092">
        <v>13.37142607288359</v>
      </c>
      <c r="N3092">
        <v>7.6278825517504503</v>
      </c>
      <c r="O3092">
        <v>9.2542964956718095</v>
      </c>
      <c r="P3092">
        <v>0.646272876866401</v>
      </c>
    </row>
    <row r="3093" spans="2:16">
      <c r="B3093" t="s">
        <v>50</v>
      </c>
      <c r="C3093" t="s">
        <v>92</v>
      </c>
      <c r="D3093" t="s">
        <v>29</v>
      </c>
      <c r="E3093">
        <v>90.149776321126197</v>
      </c>
      <c r="H3093">
        <v>59.076116019523901</v>
      </c>
      <c r="K3093">
        <v>67.577670885152699</v>
      </c>
      <c r="L3093">
        <v>54.642411623415903</v>
      </c>
      <c r="O3093">
        <v>206.92578408992301</v>
      </c>
      <c r="P3093">
        <v>202.44552912998799</v>
      </c>
    </row>
    <row r="3094" spans="2:16">
      <c r="B3094" t="s">
        <v>50</v>
      </c>
      <c r="C3094" t="s">
        <v>92</v>
      </c>
      <c r="D3094" t="s">
        <v>30</v>
      </c>
      <c r="E3094">
        <v>73.933044099135202</v>
      </c>
      <c r="F3094">
        <v>89.008179309054299</v>
      </c>
      <c r="K3094">
        <v>42.960791979184499</v>
      </c>
      <c r="L3094">
        <v>80.675989317675501</v>
      </c>
      <c r="N3094">
        <v>40.1630297496393</v>
      </c>
      <c r="O3094">
        <v>128.43987905542599</v>
      </c>
      <c r="P3094">
        <v>163.14932997462</v>
      </c>
    </row>
    <row r="3095" spans="2:16">
      <c r="B3095" t="s">
        <v>50</v>
      </c>
      <c r="C3095" t="s">
        <v>101</v>
      </c>
      <c r="D3095" t="s">
        <v>19</v>
      </c>
      <c r="I3095">
        <v>2.2771989062244602</v>
      </c>
      <c r="L3095">
        <v>449.64089380508199</v>
      </c>
    </row>
    <row r="3096" spans="2:16">
      <c r="B3096" t="s">
        <v>50</v>
      </c>
      <c r="C3096" t="s">
        <v>101</v>
      </c>
      <c r="D3096" t="s">
        <v>23</v>
      </c>
      <c r="I3096">
        <v>2.2771989062244602</v>
      </c>
      <c r="K3096">
        <v>66.814381019187906</v>
      </c>
      <c r="L3096">
        <v>162.18278629077301</v>
      </c>
    </row>
    <row r="3097" spans="2:16">
      <c r="B3097" t="s">
        <v>50</v>
      </c>
      <c r="C3097" t="s">
        <v>101</v>
      </c>
      <c r="D3097" t="s">
        <v>24</v>
      </c>
      <c r="J3097">
        <v>8.7916902662553298</v>
      </c>
    </row>
    <row r="3098" spans="2:16">
      <c r="B3098" t="s">
        <v>50</v>
      </c>
      <c r="C3098" t="s">
        <v>101</v>
      </c>
      <c r="D3098" t="s">
        <v>25</v>
      </c>
      <c r="J3098">
        <v>0.305182319974863</v>
      </c>
      <c r="K3098">
        <v>71.685528095490596</v>
      </c>
      <c r="L3098">
        <v>69.519756636057906</v>
      </c>
    </row>
    <row r="3099" spans="2:16">
      <c r="B3099" t="s">
        <v>50</v>
      </c>
      <c r="C3099" t="s">
        <v>101</v>
      </c>
      <c r="D3099" t="s">
        <v>28</v>
      </c>
      <c r="I3099">
        <v>4.9499930326719497</v>
      </c>
      <c r="J3099">
        <v>38.409399317437597</v>
      </c>
      <c r="K3099">
        <v>11.0359678201758</v>
      </c>
    </row>
    <row r="3100" spans="2:16">
      <c r="B3100" t="s">
        <v>50</v>
      </c>
      <c r="C3100" t="s">
        <v>101</v>
      </c>
      <c r="D3100" t="s">
        <v>29</v>
      </c>
      <c r="L3100">
        <v>25.233810154638199</v>
      </c>
    </row>
    <row r="3101" spans="2:16">
      <c r="B3101" t="s">
        <v>50</v>
      </c>
      <c r="C3101" t="s">
        <v>93</v>
      </c>
      <c r="D3101" t="s">
        <v>16</v>
      </c>
      <c r="H3101">
        <v>2.6627329857750031</v>
      </c>
      <c r="I3101">
        <v>1.7516969217416656</v>
      </c>
      <c r="J3101">
        <v>1.7516969217416656</v>
      </c>
      <c r="K3101">
        <v>19.493884775424764</v>
      </c>
      <c r="L3101">
        <v>2.6627329857750031</v>
      </c>
      <c r="M3101">
        <v>1.7516969217416656</v>
      </c>
      <c r="N3101">
        <v>1.7516969217416656</v>
      </c>
      <c r="O3101">
        <v>1.7516969217416656</v>
      </c>
      <c r="P3101">
        <v>2.6627329857750031</v>
      </c>
    </row>
    <row r="3102" spans="2:16">
      <c r="B3102" t="s">
        <v>50</v>
      </c>
      <c r="C3102" t="s">
        <v>93</v>
      </c>
      <c r="D3102" t="s">
        <v>17</v>
      </c>
      <c r="H3102">
        <v>3.6790660347649999</v>
      </c>
      <c r="I3102">
        <v>2.301921905745</v>
      </c>
      <c r="J3102">
        <v>2.301921905745</v>
      </c>
      <c r="M3102">
        <v>0.39478618315500003</v>
      </c>
      <c r="N3102">
        <v>0.109615328845</v>
      </c>
      <c r="O3102">
        <v>10.08043024</v>
      </c>
    </row>
    <row r="3103" spans="2:16">
      <c r="B3103" t="s">
        <v>50</v>
      </c>
      <c r="C3103" t="s">
        <v>93</v>
      </c>
      <c r="D3103" t="s">
        <v>18</v>
      </c>
      <c r="H3103">
        <v>8.0000000000000004E-4</v>
      </c>
      <c r="M3103">
        <v>4.0000000000000002E-4</v>
      </c>
      <c r="N3103">
        <v>4.0000000000000002E-4</v>
      </c>
    </row>
    <row r="3104" spans="2:16">
      <c r="B3104" t="s">
        <v>50</v>
      </c>
      <c r="C3104" t="s">
        <v>93</v>
      </c>
      <c r="D3104" t="s">
        <v>19</v>
      </c>
      <c r="H3104">
        <v>0.50740201980150024</v>
      </c>
      <c r="I3104">
        <v>0.32813415106616661</v>
      </c>
      <c r="J3104">
        <v>5.6535501260661665</v>
      </c>
      <c r="K3104">
        <v>0.32813415106616661</v>
      </c>
      <c r="L3104">
        <v>0.50740201980150024</v>
      </c>
      <c r="M3104">
        <v>0.32813415106616661</v>
      </c>
      <c r="N3104">
        <v>1.5625435765055599E-2</v>
      </c>
      <c r="O3104">
        <v>0.64064286636727763</v>
      </c>
      <c r="P3104">
        <v>0.50740201980150024</v>
      </c>
    </row>
    <row r="3105" spans="2:16">
      <c r="B3105" t="s">
        <v>50</v>
      </c>
      <c r="C3105" t="s">
        <v>93</v>
      </c>
      <c r="D3105" t="s">
        <v>20</v>
      </c>
      <c r="H3105">
        <v>0.24502573387500001</v>
      </c>
    </row>
    <row r="3106" spans="2:16">
      <c r="B3106" t="s">
        <v>50</v>
      </c>
      <c r="C3106" t="s">
        <v>93</v>
      </c>
      <c r="D3106" t="s">
        <v>21</v>
      </c>
      <c r="H3106">
        <v>8.0000000000000004E-4</v>
      </c>
      <c r="J3106">
        <v>4.0000000000000002E-4</v>
      </c>
      <c r="L3106">
        <v>8.0000000000000004E-4</v>
      </c>
      <c r="P3106">
        <v>8.0000000000000004E-4</v>
      </c>
    </row>
    <row r="3107" spans="2:16">
      <c r="B3107" t="s">
        <v>50</v>
      </c>
      <c r="C3107" t="s">
        <v>93</v>
      </c>
      <c r="D3107" t="s">
        <v>22</v>
      </c>
      <c r="H3107">
        <v>0.55649666708499967</v>
      </c>
      <c r="I3107">
        <v>0.3537693946383334</v>
      </c>
      <c r="J3107">
        <v>0.3537693946383334</v>
      </c>
      <c r="K3107">
        <v>0.35376939463833351</v>
      </c>
      <c r="L3107">
        <v>0.55649666708499967</v>
      </c>
      <c r="M3107">
        <v>0.3537693946383334</v>
      </c>
      <c r="N3107">
        <v>0.3537693946383334</v>
      </c>
      <c r="O3107">
        <v>0.35376939463833351</v>
      </c>
      <c r="P3107">
        <v>0.55649666708499967</v>
      </c>
    </row>
    <row r="3108" spans="2:16">
      <c r="B3108" t="s">
        <v>50</v>
      </c>
      <c r="C3108" t="s">
        <v>93</v>
      </c>
      <c r="D3108" t="s">
        <v>23</v>
      </c>
      <c r="H3108">
        <v>8.0000000000000004E-4</v>
      </c>
      <c r="J3108">
        <v>4.0000000000000002E-4</v>
      </c>
      <c r="L3108">
        <v>8.0000000000000004E-4</v>
      </c>
      <c r="P3108">
        <v>8.0000000000000004E-4</v>
      </c>
    </row>
    <row r="3109" spans="2:16">
      <c r="B3109" t="s">
        <v>50</v>
      </c>
      <c r="C3109" t="s">
        <v>93</v>
      </c>
      <c r="D3109" t="s">
        <v>24</v>
      </c>
      <c r="F3109">
        <v>6.6543555555555606E-2</v>
      </c>
      <c r="H3109">
        <v>9.2124342788944507</v>
      </c>
      <c r="I3109">
        <v>6.0423014601833316</v>
      </c>
      <c r="J3109">
        <v>6.0423014601833316</v>
      </c>
      <c r="K3109">
        <v>38.253569981728489</v>
      </c>
      <c r="L3109">
        <v>9.2124342788944507</v>
      </c>
      <c r="M3109">
        <v>6.0423014601833316</v>
      </c>
      <c r="N3109">
        <v>6.0423014601833316</v>
      </c>
      <c r="O3109">
        <v>6.1088450157388863</v>
      </c>
      <c r="P3109">
        <v>9.2124342788944507</v>
      </c>
    </row>
    <row r="3110" spans="2:16">
      <c r="B3110" t="s">
        <v>50</v>
      </c>
      <c r="C3110" t="s">
        <v>93</v>
      </c>
      <c r="D3110" t="s">
        <v>25</v>
      </c>
      <c r="H3110">
        <v>8.0000000000000004E-4</v>
      </c>
      <c r="J3110">
        <v>4.0000000000000002E-4</v>
      </c>
      <c r="L3110">
        <v>8.0000000000000004E-4</v>
      </c>
      <c r="P3110">
        <v>8.0000000000000004E-4</v>
      </c>
    </row>
    <row r="3111" spans="2:16">
      <c r="B3111" t="s">
        <v>50</v>
      </c>
      <c r="C3111" t="s">
        <v>93</v>
      </c>
      <c r="D3111" t="s">
        <v>26</v>
      </c>
      <c r="F3111">
        <v>9.4784844444444405E-2</v>
      </c>
      <c r="G3111">
        <v>0.18809771111111101</v>
      </c>
      <c r="H3111">
        <v>3.8589340497006277</v>
      </c>
      <c r="J3111">
        <v>0.74111666778777796</v>
      </c>
      <c r="L3111">
        <v>0.95028840521222202</v>
      </c>
      <c r="N3111">
        <v>0.74111666778777796</v>
      </c>
      <c r="P3111">
        <v>0.95028840521222202</v>
      </c>
    </row>
    <row r="3112" spans="2:16">
      <c r="B3112" t="s">
        <v>50</v>
      </c>
      <c r="C3112" t="s">
        <v>93</v>
      </c>
      <c r="D3112" t="s">
        <v>27</v>
      </c>
      <c r="H3112">
        <v>48.274085819423</v>
      </c>
      <c r="I3112">
        <v>31.243046728858971</v>
      </c>
      <c r="J3112">
        <v>31.243046728858971</v>
      </c>
      <c r="K3112">
        <v>74.753377939935262</v>
      </c>
      <c r="L3112">
        <v>48.274085819423</v>
      </c>
      <c r="M3112">
        <v>31.243046728858971</v>
      </c>
      <c r="N3112">
        <v>31.243046728858971</v>
      </c>
      <c r="O3112">
        <v>31.243046728858971</v>
      </c>
      <c r="P3112">
        <v>48.274085819423</v>
      </c>
    </row>
    <row r="3113" spans="2:16">
      <c r="B3113" t="s">
        <v>50</v>
      </c>
      <c r="C3113" t="s">
        <v>93</v>
      </c>
      <c r="D3113" t="s">
        <v>28</v>
      </c>
      <c r="H3113">
        <v>8.0000000000000004E-4</v>
      </c>
      <c r="J3113">
        <v>4.0000000000000002E-4</v>
      </c>
      <c r="L3113">
        <v>8.0000000000000004E-4</v>
      </c>
      <c r="P3113">
        <v>8.0000000000000004E-4</v>
      </c>
    </row>
    <row r="3114" spans="2:16">
      <c r="B3114" t="s">
        <v>50</v>
      </c>
      <c r="C3114" t="s">
        <v>93</v>
      </c>
      <c r="D3114" t="s">
        <v>29</v>
      </c>
      <c r="F3114">
        <v>0.117488888888889</v>
      </c>
      <c r="G3114">
        <v>0.145522222222222</v>
      </c>
      <c r="H3114">
        <v>9.8633192653888866</v>
      </c>
      <c r="I3114">
        <v>5.7528505918333384</v>
      </c>
      <c r="J3114">
        <v>103.55354399183334</v>
      </c>
      <c r="K3114">
        <v>5.9490354517990323</v>
      </c>
      <c r="L3114">
        <v>9.9301455165343047</v>
      </c>
      <c r="M3114">
        <v>5.7528505918333384</v>
      </c>
      <c r="N3114">
        <v>5.7528505918333384</v>
      </c>
      <c r="O3114">
        <v>5.9490354517990216</v>
      </c>
      <c r="P3114">
        <v>9.9301455165343047</v>
      </c>
    </row>
    <row r="3115" spans="2:16">
      <c r="B3115" t="s">
        <v>50</v>
      </c>
      <c r="C3115" t="s">
        <v>93</v>
      </c>
      <c r="D3115" t="s">
        <v>30</v>
      </c>
      <c r="H3115">
        <v>8.4893754656500064</v>
      </c>
      <c r="I3115">
        <v>5.3884994987833279</v>
      </c>
      <c r="J3115">
        <v>5.3884994987833279</v>
      </c>
      <c r="K3115">
        <v>93.439163648783335</v>
      </c>
      <c r="L3115">
        <v>8.4893754656500064</v>
      </c>
      <c r="M3115">
        <v>5.3884994987833279</v>
      </c>
      <c r="N3115">
        <v>5.3884994987833279</v>
      </c>
      <c r="O3115">
        <v>5.3884994987833279</v>
      </c>
      <c r="P3115">
        <v>8.4893754656500064</v>
      </c>
    </row>
    <row r="3116" spans="2:16">
      <c r="B3116" t="s">
        <v>50</v>
      </c>
      <c r="C3116" t="s">
        <v>94</v>
      </c>
      <c r="D3116" t="s">
        <v>16</v>
      </c>
      <c r="F3116">
        <v>0.700930855499724</v>
      </c>
      <c r="G3116">
        <v>24.6842132319074</v>
      </c>
      <c r="I3116">
        <v>108.15769083287667</v>
      </c>
      <c r="J3116">
        <v>50.403572463906798</v>
      </c>
      <c r="K3116">
        <v>4.1620248397316599</v>
      </c>
      <c r="L3116">
        <v>2.2783429560225099</v>
      </c>
      <c r="M3116">
        <v>2.5051380643643202</v>
      </c>
      <c r="N3116">
        <v>2.7675710376082501</v>
      </c>
      <c r="O3116">
        <v>3.0735212858696799</v>
      </c>
    </row>
    <row r="3117" spans="2:16">
      <c r="B3117" t="s">
        <v>50</v>
      </c>
      <c r="C3117" t="s">
        <v>94</v>
      </c>
      <c r="D3117" t="s">
        <v>17</v>
      </c>
      <c r="F3117">
        <v>0.25260941152264682</v>
      </c>
      <c r="G3117">
        <v>1.1718868590820171</v>
      </c>
      <c r="H3117">
        <v>7.1130728062585302E-2</v>
      </c>
      <c r="I3117">
        <v>0.63575705877083999</v>
      </c>
      <c r="J3117">
        <v>0.102389649923896</v>
      </c>
      <c r="K3117">
        <v>9.0954894572427302E-4</v>
      </c>
      <c r="L3117">
        <v>5.15866246179243E-2</v>
      </c>
      <c r="M3117">
        <v>6.3125086112050893E-2</v>
      </c>
      <c r="N3117">
        <v>7.9022244677426107E-2</v>
      </c>
    </row>
    <row r="3118" spans="2:16">
      <c r="B3118" t="s">
        <v>50</v>
      </c>
      <c r="C3118" t="s">
        <v>94</v>
      </c>
      <c r="D3118" t="s">
        <v>18</v>
      </c>
      <c r="F3118">
        <v>4.7745729339684448</v>
      </c>
      <c r="G3118">
        <v>10.37916731567012</v>
      </c>
      <c r="H3118">
        <v>1.9903752187650481</v>
      </c>
      <c r="I3118">
        <v>16.245998270681159</v>
      </c>
      <c r="J3118">
        <v>4.581060509166246</v>
      </c>
      <c r="K3118">
        <v>9.9520339368445025</v>
      </c>
      <c r="L3118">
        <v>0.79496824821286105</v>
      </c>
      <c r="M3118">
        <v>0.87410247579047695</v>
      </c>
      <c r="N3118">
        <v>0.965671605214802</v>
      </c>
      <c r="O3118">
        <v>0.53621247539007699</v>
      </c>
    </row>
    <row r="3119" spans="2:16">
      <c r="B3119" t="s">
        <v>50</v>
      </c>
      <c r="C3119" t="s">
        <v>94</v>
      </c>
      <c r="D3119" t="s">
        <v>19</v>
      </c>
      <c r="F3119">
        <v>40.758268667419678</v>
      </c>
      <c r="G3119">
        <v>73.24906349354049</v>
      </c>
      <c r="H3119">
        <v>22.950711445010789</v>
      </c>
      <c r="I3119">
        <v>38.527397260274</v>
      </c>
      <c r="J3119">
        <v>57.984605803279351</v>
      </c>
      <c r="K3119">
        <v>41.313812785388102</v>
      </c>
      <c r="L3119">
        <v>14.081540521001701</v>
      </c>
    </row>
    <row r="3120" spans="2:16">
      <c r="B3120" t="s">
        <v>50</v>
      </c>
      <c r="C3120" t="s">
        <v>94</v>
      </c>
      <c r="D3120" t="s">
        <v>20</v>
      </c>
      <c r="F3120">
        <v>26.71353875055129</v>
      </c>
      <c r="G3120">
        <v>63.27681483443785</v>
      </c>
      <c r="H3120">
        <v>14.329677662879799</v>
      </c>
      <c r="I3120">
        <v>10.730654304602201</v>
      </c>
      <c r="J3120">
        <v>12.492372874050794</v>
      </c>
      <c r="K3120">
        <v>31.846646435373557</v>
      </c>
    </row>
    <row r="3121" spans="2:16">
      <c r="B3121" t="s">
        <v>50</v>
      </c>
      <c r="C3121" t="s">
        <v>94</v>
      </c>
      <c r="D3121" t="s">
        <v>21</v>
      </c>
      <c r="F3121">
        <v>6.680739291150239</v>
      </c>
      <c r="G3121">
        <v>0.79682581644369599</v>
      </c>
      <c r="H3121">
        <v>0.77085453359425904</v>
      </c>
      <c r="I3121">
        <v>5.1614689800274078</v>
      </c>
      <c r="J3121">
        <v>2.687328169978763</v>
      </c>
      <c r="K3121">
        <v>3.509414207916798</v>
      </c>
      <c r="M3121">
        <v>0.64106862015796195</v>
      </c>
      <c r="N3121">
        <v>0.93989909593592502</v>
      </c>
      <c r="P3121">
        <v>1.19957588887185</v>
      </c>
    </row>
    <row r="3122" spans="2:16">
      <c r="B3122" t="s">
        <v>50</v>
      </c>
      <c r="C3122" t="s">
        <v>94</v>
      </c>
      <c r="D3122" t="s">
        <v>22</v>
      </c>
      <c r="G3122">
        <v>4.0140803891572299</v>
      </c>
      <c r="H3122">
        <v>28.965294361925068</v>
      </c>
      <c r="I3122">
        <v>115.0901921101034</v>
      </c>
      <c r="J3122">
        <v>26.9131782233029</v>
      </c>
      <c r="K3122">
        <v>3.5850253349010202</v>
      </c>
      <c r="L3122">
        <v>4.1162893844997104</v>
      </c>
      <c r="M3122">
        <v>4.77509548652883</v>
      </c>
      <c r="N3122">
        <v>5.6058207228475601</v>
      </c>
    </row>
    <row r="3123" spans="2:16">
      <c r="B3123" t="s">
        <v>50</v>
      </c>
      <c r="C3123" t="s">
        <v>94</v>
      </c>
      <c r="D3123" t="s">
        <v>23</v>
      </c>
      <c r="F3123">
        <v>25.62846551399452</v>
      </c>
      <c r="G3123">
        <v>10.477116130366401</v>
      </c>
      <c r="H3123">
        <v>1.6242806894103601</v>
      </c>
      <c r="I3123">
        <v>27.243807575020767</v>
      </c>
      <c r="J3123">
        <v>14.368250272923341</v>
      </c>
      <c r="K3123">
        <v>4.6491705997596897</v>
      </c>
    </row>
    <row r="3124" spans="2:16">
      <c r="B3124" t="s">
        <v>50</v>
      </c>
      <c r="C3124" t="s">
        <v>94</v>
      </c>
      <c r="D3124" t="s">
        <v>24</v>
      </c>
      <c r="F3124">
        <v>1.1054336423203639</v>
      </c>
      <c r="G3124">
        <v>0.64218711843509702</v>
      </c>
      <c r="I3124">
        <v>1.644760761597015</v>
      </c>
      <c r="J3124">
        <v>0.76133687304710884</v>
      </c>
      <c r="K3124">
        <v>0.340212533319531</v>
      </c>
      <c r="M3124">
        <v>0.232045737929366</v>
      </c>
      <c r="N3124">
        <v>0.340212533319532</v>
      </c>
      <c r="P3124">
        <v>0.43420698437392702</v>
      </c>
    </row>
    <row r="3125" spans="2:16">
      <c r="B3125" t="s">
        <v>50</v>
      </c>
      <c r="C3125" t="s">
        <v>94</v>
      </c>
      <c r="D3125" t="s">
        <v>25</v>
      </c>
      <c r="F3125">
        <v>2.5740234675967999</v>
      </c>
      <c r="G3125">
        <v>7.5837320840750664</v>
      </c>
      <c r="H3125">
        <v>1.0595278498741501</v>
      </c>
      <c r="I3125">
        <v>3.6396608757422317</v>
      </c>
      <c r="J3125">
        <v>12.16633574067601</v>
      </c>
      <c r="K3125">
        <v>0.956716441300419</v>
      </c>
    </row>
    <row r="3126" spans="2:16">
      <c r="B3126" t="s">
        <v>50</v>
      </c>
      <c r="C3126" t="s">
        <v>94</v>
      </c>
      <c r="D3126" t="s">
        <v>26</v>
      </c>
      <c r="F3126">
        <v>0.17181362360478419</v>
      </c>
      <c r="G3126">
        <v>0.52941091031113674</v>
      </c>
      <c r="H3126">
        <v>0.11319181754265301</v>
      </c>
      <c r="I3126">
        <v>0.24328485327394511</v>
      </c>
      <c r="J3126">
        <v>0.513962445685478</v>
      </c>
      <c r="K3126">
        <v>0.17006889662828001</v>
      </c>
      <c r="N3126">
        <v>0.34618767495479802</v>
      </c>
    </row>
    <row r="3127" spans="2:16">
      <c r="B3127" t="s">
        <v>50</v>
      </c>
      <c r="C3127" t="s">
        <v>94</v>
      </c>
      <c r="D3127" t="s">
        <v>27</v>
      </c>
      <c r="F3127">
        <v>8.7144801997660188</v>
      </c>
      <c r="G3127">
        <v>33.47942900153032</v>
      </c>
      <c r="H3127">
        <v>9.3282082283776688</v>
      </c>
      <c r="I3127">
        <v>32.368372092991443</v>
      </c>
      <c r="J3127">
        <v>15.663747689949341</v>
      </c>
      <c r="K3127">
        <v>7.0902739892864703</v>
      </c>
    </row>
    <row r="3128" spans="2:16">
      <c r="B3128" t="s">
        <v>50</v>
      </c>
      <c r="C3128" t="s">
        <v>94</v>
      </c>
      <c r="D3128" t="s">
        <v>28</v>
      </c>
      <c r="G3128">
        <v>6.22849928556461E-2</v>
      </c>
      <c r="H3128">
        <v>1.750823167857263</v>
      </c>
      <c r="I3128">
        <v>0.47425314183123801</v>
      </c>
      <c r="J3128">
        <v>3.0340249317162948</v>
      </c>
      <c r="K3128">
        <v>0.161061336686183</v>
      </c>
    </row>
    <row r="3129" spans="2:16">
      <c r="B3129" t="s">
        <v>50</v>
      </c>
      <c r="C3129" t="s">
        <v>94</v>
      </c>
      <c r="D3129" t="s">
        <v>29</v>
      </c>
      <c r="F3129">
        <v>4.4348176246933102</v>
      </c>
      <c r="G3129">
        <v>6.26037903549273</v>
      </c>
      <c r="H3129">
        <v>9.9946502717700589</v>
      </c>
      <c r="I3129">
        <v>33.696292651121794</v>
      </c>
      <c r="J3129">
        <v>19.131271557533001</v>
      </c>
      <c r="L3129">
        <v>5.52326445071939</v>
      </c>
      <c r="N3129">
        <v>9.8448937276961601</v>
      </c>
      <c r="O3129">
        <v>30.0263194910214</v>
      </c>
    </row>
    <row r="3130" spans="2:16">
      <c r="B3130" t="s">
        <v>50</v>
      </c>
      <c r="C3130" t="s">
        <v>94</v>
      </c>
      <c r="D3130" t="s">
        <v>30</v>
      </c>
      <c r="F3130">
        <v>2.7595216063873198</v>
      </c>
      <c r="G3130">
        <v>7.3070790233792202</v>
      </c>
      <c r="I3130">
        <v>12.9303241090883</v>
      </c>
      <c r="J3130">
        <v>5.6373505157301897</v>
      </c>
      <c r="K3130">
        <v>2.7904074461631398</v>
      </c>
    </row>
    <row r="3131" spans="2:16">
      <c r="B3131" t="s">
        <v>50</v>
      </c>
      <c r="C3131" t="s">
        <v>95</v>
      </c>
      <c r="D3131" t="s">
        <v>16</v>
      </c>
      <c r="E3131">
        <v>7.5393108359502499</v>
      </c>
      <c r="I3131">
        <v>7.2197885086715701</v>
      </c>
      <c r="J3131">
        <v>20.368814704877401</v>
      </c>
      <c r="K3131">
        <v>24.022015744289799</v>
      </c>
      <c r="M3131">
        <v>3.62138603277121</v>
      </c>
      <c r="N3131">
        <v>25.766803606301099</v>
      </c>
      <c r="O3131">
        <v>27.733789824929801</v>
      </c>
    </row>
    <row r="3132" spans="2:16">
      <c r="B3132" t="s">
        <v>50</v>
      </c>
      <c r="C3132" t="s">
        <v>95</v>
      </c>
      <c r="D3132" t="s">
        <v>17</v>
      </c>
      <c r="E3132">
        <v>2.8538812785388101</v>
      </c>
      <c r="H3132">
        <v>0.30217566478646202</v>
      </c>
      <c r="I3132">
        <v>1.1564747664667101</v>
      </c>
      <c r="J3132">
        <v>2.4503126186403801</v>
      </c>
      <c r="K3132">
        <v>5.7998291427826096</v>
      </c>
      <c r="L3132">
        <v>2.1357477542006098</v>
      </c>
      <c r="M3132">
        <v>3.1336735607485</v>
      </c>
      <c r="N3132">
        <v>3.9705173519796899</v>
      </c>
      <c r="O3132">
        <v>6.8201383319072599</v>
      </c>
    </row>
    <row r="3133" spans="2:16">
      <c r="B3133" t="s">
        <v>50</v>
      </c>
      <c r="C3133" t="s">
        <v>95</v>
      </c>
      <c r="D3133" t="s">
        <v>18</v>
      </c>
      <c r="E3133">
        <v>12.347838908062</v>
      </c>
      <c r="K3133">
        <v>9.1821784638882296</v>
      </c>
      <c r="N3133">
        <v>9.8793036835616896E-2</v>
      </c>
      <c r="O3133">
        <v>9.1889955298271992</v>
      </c>
    </row>
    <row r="3134" spans="2:16">
      <c r="B3134" t="s">
        <v>50</v>
      </c>
      <c r="C3134" t="s">
        <v>95</v>
      </c>
      <c r="D3134" t="s">
        <v>19</v>
      </c>
      <c r="E3134">
        <v>83.440249490289403</v>
      </c>
      <c r="J3134">
        <v>62.485246321359497</v>
      </c>
      <c r="K3134">
        <v>96.92188404481</v>
      </c>
      <c r="N3134">
        <v>22.143878560511901</v>
      </c>
      <c r="O3134">
        <v>104.82726491485001</v>
      </c>
    </row>
    <row r="3135" spans="2:16">
      <c r="B3135" t="s">
        <v>50</v>
      </c>
      <c r="C3135" t="s">
        <v>95</v>
      </c>
      <c r="D3135" t="s">
        <v>20</v>
      </c>
      <c r="E3135">
        <v>5.7282892935355099</v>
      </c>
      <c r="I3135">
        <v>6.8085623075087902</v>
      </c>
      <c r="J3135">
        <v>20.553979193736701</v>
      </c>
      <c r="K3135">
        <v>22.538119088824299</v>
      </c>
      <c r="L3135">
        <v>10.070862780208</v>
      </c>
      <c r="M3135">
        <v>17.6703046054295</v>
      </c>
      <c r="N3135">
        <v>28.8211143946329</v>
      </c>
      <c r="O3135">
        <v>28.253548675968201</v>
      </c>
    </row>
    <row r="3136" spans="2:16">
      <c r="B3136" t="s">
        <v>50</v>
      </c>
      <c r="C3136" t="s">
        <v>95</v>
      </c>
      <c r="D3136" t="s">
        <v>21</v>
      </c>
      <c r="E3136">
        <v>4.6821978080961699</v>
      </c>
      <c r="I3136">
        <v>1.2048069216577999</v>
      </c>
      <c r="J3136">
        <v>1.5619542817116701</v>
      </c>
      <c r="K3136">
        <v>4.7236776673956404</v>
      </c>
      <c r="O3136">
        <v>3.05589038703007</v>
      </c>
    </row>
    <row r="3137" spans="2:16">
      <c r="B3137" t="s">
        <v>50</v>
      </c>
      <c r="C3137" t="s">
        <v>95</v>
      </c>
      <c r="D3137" t="s">
        <v>22</v>
      </c>
      <c r="E3137">
        <v>50.570220002390798</v>
      </c>
      <c r="I3137">
        <v>17.725773718924401</v>
      </c>
      <c r="J3137">
        <v>13.6245233757209</v>
      </c>
      <c r="K3137">
        <v>23.103875398237701</v>
      </c>
      <c r="M3137">
        <v>6.4014070472858204</v>
      </c>
      <c r="N3137">
        <v>9.54036851156423</v>
      </c>
      <c r="O3137">
        <v>19.978475421119601</v>
      </c>
    </row>
    <row r="3138" spans="2:16">
      <c r="B3138" t="s">
        <v>50</v>
      </c>
      <c r="C3138" t="s">
        <v>95</v>
      </c>
      <c r="D3138" t="s">
        <v>23</v>
      </c>
      <c r="E3138">
        <v>24.854619359856599</v>
      </c>
      <c r="J3138">
        <v>27.894491715378599</v>
      </c>
      <c r="K3138">
        <v>45.138620312954302</v>
      </c>
      <c r="N3138">
        <v>27.8863793204907</v>
      </c>
      <c r="O3138">
        <v>49.822126028023703</v>
      </c>
    </row>
    <row r="3139" spans="2:16">
      <c r="B3139" t="s">
        <v>50</v>
      </c>
      <c r="C3139" t="s">
        <v>95</v>
      </c>
      <c r="D3139" t="s">
        <v>24</v>
      </c>
      <c r="E3139">
        <v>26.649836308442701</v>
      </c>
      <c r="I3139">
        <v>11.0564571578388</v>
      </c>
      <c r="J3139">
        <v>9.0487718023602302</v>
      </c>
      <c r="K3139">
        <v>37.9905771178463</v>
      </c>
      <c r="N3139">
        <v>5.7359145562104104</v>
      </c>
      <c r="O3139">
        <v>38.400589774560302</v>
      </c>
    </row>
    <row r="3140" spans="2:16">
      <c r="B3140" t="s">
        <v>50</v>
      </c>
      <c r="C3140" t="s">
        <v>95</v>
      </c>
      <c r="D3140" t="s">
        <v>25</v>
      </c>
      <c r="E3140">
        <v>3.0217566478646201</v>
      </c>
      <c r="I3140">
        <v>8.90112513803086</v>
      </c>
      <c r="J3140">
        <v>13.4165946859745</v>
      </c>
      <c r="K3140">
        <v>14.2231522325798</v>
      </c>
      <c r="M3140">
        <v>5.7338765034171999</v>
      </c>
      <c r="N3140">
        <v>16.9960706163771</v>
      </c>
      <c r="O3140">
        <v>16.6461533965157</v>
      </c>
    </row>
    <row r="3141" spans="2:16">
      <c r="B3141" t="s">
        <v>50</v>
      </c>
      <c r="C3141" t="s">
        <v>95</v>
      </c>
      <c r="D3141" t="s">
        <v>26</v>
      </c>
      <c r="E3141">
        <v>8.8339847015794195</v>
      </c>
      <c r="I3141">
        <v>5.0834161835176896</v>
      </c>
      <c r="J3141">
        <v>22.483898722551899</v>
      </c>
      <c r="K3141">
        <v>26.9864370434039</v>
      </c>
      <c r="L3141">
        <v>10.9721133036787</v>
      </c>
      <c r="M3141">
        <v>16.917289716402301</v>
      </c>
      <c r="N3141">
        <v>31.488139641355801</v>
      </c>
      <c r="O3141">
        <v>33.185294012585302</v>
      </c>
    </row>
    <row r="3142" spans="2:16">
      <c r="B3142" t="s">
        <v>50</v>
      </c>
      <c r="C3142" t="s">
        <v>95</v>
      </c>
      <c r="D3142" t="s">
        <v>27</v>
      </c>
      <c r="E3142">
        <v>42.503320776883797</v>
      </c>
      <c r="I3142">
        <v>23.8117105493039</v>
      </c>
      <c r="J3142">
        <v>63.276662249461801</v>
      </c>
      <c r="K3142">
        <v>90.509115125811803</v>
      </c>
      <c r="O3142">
        <v>73.7282710883009</v>
      </c>
    </row>
    <row r="3143" spans="2:16">
      <c r="B3143" t="s">
        <v>50</v>
      </c>
      <c r="C3143" t="s">
        <v>95</v>
      </c>
      <c r="D3143" t="s">
        <v>28</v>
      </c>
      <c r="E3143">
        <v>20.0175222301215</v>
      </c>
      <c r="I3143">
        <v>6.4216737692710497</v>
      </c>
      <c r="J3143">
        <v>8.5279761510091898</v>
      </c>
      <c r="K3143">
        <v>23.826040789132001</v>
      </c>
      <c r="O3143">
        <v>15.4429280343491</v>
      </c>
    </row>
    <row r="3144" spans="2:16">
      <c r="B3144" t="s">
        <v>50</v>
      </c>
      <c r="C3144" t="s">
        <v>95</v>
      </c>
      <c r="D3144" t="s">
        <v>29</v>
      </c>
      <c r="E3144">
        <v>69.841074808809097</v>
      </c>
      <c r="I3144">
        <v>5.2511514677272197</v>
      </c>
      <c r="J3144">
        <v>54.948338545964504</v>
      </c>
      <c r="K3144">
        <v>97.224762322558405</v>
      </c>
      <c r="N3144">
        <v>39.0150238784002</v>
      </c>
      <c r="O3144">
        <v>104.095685743583</v>
      </c>
    </row>
    <row r="3145" spans="2:16">
      <c r="B3145" t="s">
        <v>50</v>
      </c>
      <c r="C3145" t="s">
        <v>95</v>
      </c>
      <c r="D3145" t="s">
        <v>30</v>
      </c>
      <c r="E3145">
        <v>101.547794336724</v>
      </c>
      <c r="I3145">
        <v>21.293257792024001</v>
      </c>
      <c r="J3145">
        <v>29.0645962821403</v>
      </c>
      <c r="K3145">
        <v>101.32474994910299</v>
      </c>
      <c r="O3145">
        <v>61.294633210281503</v>
      </c>
    </row>
    <row r="3146" spans="2:16">
      <c r="B3146" t="s">
        <v>50</v>
      </c>
      <c r="C3146" t="s">
        <v>96</v>
      </c>
      <c r="D3146" t="s">
        <v>16</v>
      </c>
      <c r="F3146">
        <v>9.6271169319645002E-3</v>
      </c>
      <c r="H3146">
        <v>4.3389822791952797E-3</v>
      </c>
      <c r="L3146">
        <v>15.432339990953301</v>
      </c>
      <c r="M3146">
        <v>1.30431567838542</v>
      </c>
      <c r="N3146">
        <v>25.4327053727358</v>
      </c>
      <c r="O3146">
        <v>15.6073188013698</v>
      </c>
      <c r="P3146">
        <v>52.390629590598998</v>
      </c>
    </row>
    <row r="3147" spans="2:16">
      <c r="B3147" t="s">
        <v>50</v>
      </c>
      <c r="C3147" t="s">
        <v>96</v>
      </c>
      <c r="D3147" t="s">
        <v>17</v>
      </c>
      <c r="F3147">
        <v>3.7147728757476697E-2</v>
      </c>
      <c r="J3147">
        <v>0.43144643727022203</v>
      </c>
      <c r="L3147">
        <v>1.87991801205089</v>
      </c>
      <c r="M3147">
        <v>2.8529910993165202</v>
      </c>
      <c r="N3147">
        <v>2.3476428600322099</v>
      </c>
      <c r="O3147">
        <v>4.7014212712410499</v>
      </c>
      <c r="P3147">
        <v>0.93792601661126396</v>
      </c>
    </row>
    <row r="3148" spans="2:16">
      <c r="B3148" t="s">
        <v>50</v>
      </c>
      <c r="C3148" t="s">
        <v>96</v>
      </c>
      <c r="D3148" t="s">
        <v>20</v>
      </c>
      <c r="F3148">
        <v>4.5224836286526397E-2</v>
      </c>
      <c r="J3148">
        <v>1.4443298917772001</v>
      </c>
      <c r="K3148">
        <v>6.6864168276385003</v>
      </c>
      <c r="L3148">
        <v>10.074856889482399</v>
      </c>
      <c r="M3148">
        <v>3.2415789163619499</v>
      </c>
      <c r="N3148">
        <v>15.996780690066499</v>
      </c>
      <c r="O3148">
        <v>8.3673750862705791</v>
      </c>
      <c r="P3148">
        <v>24.257369622797999</v>
      </c>
    </row>
    <row r="3149" spans="2:16">
      <c r="B3149" t="s">
        <v>50</v>
      </c>
      <c r="C3149" t="s">
        <v>96</v>
      </c>
      <c r="D3149" t="s">
        <v>24</v>
      </c>
      <c r="F3149">
        <v>0.71737933536276</v>
      </c>
    </row>
    <row r="3150" spans="2:16">
      <c r="B3150" t="s">
        <v>50</v>
      </c>
      <c r="C3150" t="s">
        <v>96</v>
      </c>
      <c r="D3150" t="s">
        <v>25</v>
      </c>
      <c r="F3150">
        <v>29.8068141903758</v>
      </c>
      <c r="J3150">
        <v>1.8702355265009101</v>
      </c>
      <c r="K3150">
        <v>4.3930536919075998</v>
      </c>
      <c r="L3150">
        <v>3.9579097301656998</v>
      </c>
      <c r="M3150">
        <v>7.9700726761640199</v>
      </c>
      <c r="N3150">
        <v>6.6608351124996696</v>
      </c>
      <c r="O3150">
        <v>10.418993841731799</v>
      </c>
      <c r="P3150">
        <v>9.4810976543632393</v>
      </c>
    </row>
    <row r="3151" spans="2:16">
      <c r="B3151" t="s">
        <v>50</v>
      </c>
      <c r="C3151" t="s">
        <v>96</v>
      </c>
      <c r="D3151" t="s">
        <v>27</v>
      </c>
      <c r="F3151">
        <v>39.034018264840199</v>
      </c>
      <c r="L3151">
        <v>6.7288718438176103</v>
      </c>
      <c r="N3151">
        <v>2.2279083052191599</v>
      </c>
      <c r="O3151">
        <v>1.60005616099272</v>
      </c>
      <c r="P3151">
        <v>6.8661175891030597</v>
      </c>
    </row>
    <row r="3152" spans="2:16">
      <c r="B3152" t="s">
        <v>50</v>
      </c>
      <c r="C3152" t="s">
        <v>96</v>
      </c>
      <c r="D3152" t="s">
        <v>28</v>
      </c>
      <c r="O3152">
        <v>0.11984613918952899</v>
      </c>
      <c r="P3152">
        <v>9.8021149685398407E-2</v>
      </c>
    </row>
    <row r="3153" spans="2:16">
      <c r="B3153" t="s">
        <v>50</v>
      </c>
      <c r="C3153" t="s">
        <v>96</v>
      </c>
      <c r="D3153" t="s">
        <v>29</v>
      </c>
      <c r="F3153">
        <v>0.42418618630305399</v>
      </c>
      <c r="G3153">
        <v>0.418552424721088</v>
      </c>
      <c r="H3153">
        <v>0.16935180625038901</v>
      </c>
      <c r="I3153">
        <v>2.74107495759884</v>
      </c>
      <c r="J3153">
        <v>4.78337519023935</v>
      </c>
      <c r="K3153">
        <v>9.5276193394975692</v>
      </c>
      <c r="L3153">
        <v>10.489861622379699</v>
      </c>
      <c r="M3153">
        <v>32.1329530849899</v>
      </c>
      <c r="N3153">
        <v>19.190264158440598</v>
      </c>
      <c r="O3153">
        <v>30.282706996882101</v>
      </c>
      <c r="P3153">
        <v>26.315017943089899</v>
      </c>
    </row>
    <row r="3154" spans="2:16">
      <c r="B3154" t="s">
        <v>50</v>
      </c>
      <c r="C3154" t="s">
        <v>96</v>
      </c>
      <c r="D3154" t="s">
        <v>30</v>
      </c>
      <c r="G3154">
        <v>20.097602739726</v>
      </c>
    </row>
    <row r="3155" spans="2:16">
      <c r="B3155" t="s">
        <v>50</v>
      </c>
      <c r="C3155" t="s">
        <v>97</v>
      </c>
      <c r="D3155" t="s">
        <v>16</v>
      </c>
      <c r="H3155">
        <v>7.9133486466894998E-2</v>
      </c>
      <c r="I3155">
        <v>7.4096751408447306E-2</v>
      </c>
      <c r="J3155">
        <v>0.101613792834906</v>
      </c>
      <c r="K3155">
        <v>0.12651319884888401</v>
      </c>
      <c r="L3155">
        <v>0.11833700787245501</v>
      </c>
      <c r="M3155">
        <v>0.112152424680598</v>
      </c>
      <c r="N3155">
        <v>0.122521292160788</v>
      </c>
      <c r="O3155">
        <v>0.115220040302353</v>
      </c>
      <c r="P3155">
        <v>0.116307602581584</v>
      </c>
    </row>
    <row r="3156" spans="2:16">
      <c r="B3156" t="s">
        <v>50</v>
      </c>
      <c r="C3156" t="s">
        <v>97</v>
      </c>
      <c r="D3156" t="s">
        <v>17</v>
      </c>
      <c r="F3156">
        <v>2.1885387145361999E-4</v>
      </c>
      <c r="G3156">
        <v>2.9942685958658499</v>
      </c>
      <c r="H3156">
        <v>4.7541548581442301E-4</v>
      </c>
      <c r="I3156">
        <v>0.69788567038577398</v>
      </c>
      <c r="J3156">
        <v>2.2986561141740198</v>
      </c>
      <c r="K3156">
        <v>1.4582142402108601E-3</v>
      </c>
      <c r="L3156">
        <v>0.69748567038577403</v>
      </c>
      <c r="M3156">
        <v>2.2988967265933198</v>
      </c>
      <c r="N3156">
        <v>0.30683209868531303</v>
      </c>
      <c r="O3156">
        <v>1.40060630728937</v>
      </c>
      <c r="P3156">
        <v>1.4233569113994</v>
      </c>
    </row>
    <row r="3157" spans="2:16">
      <c r="B3157" t="s">
        <v>50</v>
      </c>
      <c r="C3157" t="s">
        <v>97</v>
      </c>
      <c r="D3157" t="s">
        <v>18</v>
      </c>
      <c r="F3157">
        <v>3.3822871042832201E-4</v>
      </c>
      <c r="G3157">
        <v>8.4557177607080304E-4</v>
      </c>
      <c r="H3157">
        <v>1.1413721094622</v>
      </c>
      <c r="I3157">
        <v>2.4686984791328901E-3</v>
      </c>
      <c r="J3157">
        <v>0.39381205061325902</v>
      </c>
      <c r="K3157">
        <v>0.75224164187512799</v>
      </c>
      <c r="L3157">
        <v>2.0686984791329398E-3</v>
      </c>
      <c r="M3157">
        <v>0.39341205061325901</v>
      </c>
      <c r="N3157">
        <v>0.75184164187512803</v>
      </c>
      <c r="O3157">
        <v>0.17449971231542</v>
      </c>
      <c r="P3157">
        <v>0.22018103677697201</v>
      </c>
    </row>
    <row r="3158" spans="2:16">
      <c r="B3158" t="s">
        <v>50</v>
      </c>
      <c r="C3158" t="s">
        <v>97</v>
      </c>
      <c r="D3158" t="s">
        <v>19</v>
      </c>
      <c r="F3158">
        <v>0.22</v>
      </c>
      <c r="G3158">
        <v>6.78</v>
      </c>
      <c r="H3158">
        <v>40.662125806657301</v>
      </c>
      <c r="I3158">
        <v>1.7614485456355999</v>
      </c>
      <c r="J3158">
        <v>19.171231412487501</v>
      </c>
      <c r="K3158">
        <v>27.501673027991401</v>
      </c>
      <c r="L3158">
        <v>9.4093918509746608</v>
      </c>
      <c r="M3158">
        <v>22.830502405959098</v>
      </c>
      <c r="N3158">
        <v>19.5530993674219</v>
      </c>
      <c r="O3158">
        <v>15.305059702508601</v>
      </c>
      <c r="P3158">
        <v>21.3902967644757</v>
      </c>
    </row>
    <row r="3159" spans="2:16">
      <c r="B3159" t="s">
        <v>50</v>
      </c>
      <c r="C3159" t="s">
        <v>97</v>
      </c>
      <c r="D3159" t="s">
        <v>20</v>
      </c>
      <c r="G3159">
        <v>5.6260603980782399E-2</v>
      </c>
      <c r="I3159">
        <v>1.2295420840368939E-2</v>
      </c>
      <c r="J3159">
        <v>4.2765181940413503E-2</v>
      </c>
      <c r="L3159">
        <v>3.0282719653746501E-2</v>
      </c>
      <c r="M3159">
        <v>2.35778831270359E-2</v>
      </c>
      <c r="N3159">
        <v>1.29035913142938E-2</v>
      </c>
      <c r="O3159">
        <v>2.6937198049332998E-2</v>
      </c>
      <c r="P3159">
        <v>1.84885283573871E-2</v>
      </c>
    </row>
    <row r="3160" spans="2:16">
      <c r="B3160" t="s">
        <v>50</v>
      </c>
      <c r="C3160" t="s">
        <v>97</v>
      </c>
      <c r="D3160" t="s">
        <v>21</v>
      </c>
      <c r="G3160">
        <v>2</v>
      </c>
      <c r="H3160">
        <v>1.3059871834922501</v>
      </c>
      <c r="I3160">
        <v>0.46472724571125101</v>
      </c>
      <c r="J3160">
        <v>1.9816014614922901</v>
      </c>
      <c r="K3160">
        <v>1.0622191786269399</v>
      </c>
      <c r="L3160">
        <v>1.1307097527211201</v>
      </c>
      <c r="M3160">
        <v>1.5773049062061799</v>
      </c>
      <c r="N3160">
        <v>1.0919079757048999</v>
      </c>
      <c r="O3160">
        <v>1.3265047930887901</v>
      </c>
      <c r="P3160">
        <v>1.36366374218799</v>
      </c>
    </row>
    <row r="3161" spans="2:16">
      <c r="B3161" t="s">
        <v>50</v>
      </c>
      <c r="C3161" t="s">
        <v>97</v>
      </c>
      <c r="D3161" t="s">
        <v>23</v>
      </c>
      <c r="F3161">
        <v>0.14000000000000001</v>
      </c>
      <c r="G3161">
        <v>0.18831530542210001</v>
      </c>
      <c r="H3161">
        <v>4.6712696945778998</v>
      </c>
      <c r="I3161">
        <v>0.16019461151903999</v>
      </c>
      <c r="J3161">
        <v>1.76764642680169</v>
      </c>
      <c r="K3161">
        <v>3.14051953000437</v>
      </c>
      <c r="L3161">
        <v>0.86596903219378196</v>
      </c>
      <c r="M3161">
        <v>2.3703673782957302</v>
      </c>
      <c r="N3161">
        <v>2.1408800101532601</v>
      </c>
      <c r="O3161">
        <v>1.52647072792254</v>
      </c>
      <c r="P3161">
        <v>2.2691506025084598</v>
      </c>
    </row>
    <row r="3162" spans="2:16">
      <c r="B3162" t="s">
        <v>50</v>
      </c>
      <c r="C3162" t="s">
        <v>97</v>
      </c>
      <c r="D3162" t="s">
        <v>24</v>
      </c>
      <c r="F3162">
        <v>2.15</v>
      </c>
      <c r="G3162">
        <v>4.8499999999999996</v>
      </c>
      <c r="I3162">
        <v>2.9273719206683899</v>
      </c>
      <c r="J3162">
        <v>4.0714280781316097</v>
      </c>
      <c r="K3162">
        <v>1.2856324337709599</v>
      </c>
      <c r="L3162">
        <v>3.4295706216278301</v>
      </c>
      <c r="M3162">
        <v>2.8471919378684101</v>
      </c>
      <c r="N3162">
        <v>0.72043743930375603</v>
      </c>
      <c r="O3162">
        <v>3.4291706216278302</v>
      </c>
      <c r="P3162">
        <v>2.8467919378684101</v>
      </c>
    </row>
    <row r="3163" spans="2:16">
      <c r="B3163" t="s">
        <v>50</v>
      </c>
      <c r="C3163" t="s">
        <v>97</v>
      </c>
      <c r="D3163" t="s">
        <v>25</v>
      </c>
      <c r="F3163">
        <v>1.98958064957836E-5</v>
      </c>
      <c r="G3163">
        <v>0.112000171222097</v>
      </c>
      <c r="I3163">
        <v>2.54267339006377E-2</v>
      </c>
      <c r="J3163">
        <v>8.5674370399281094E-2</v>
      </c>
      <c r="K3163">
        <v>1.09108130579861E-2</v>
      </c>
      <c r="L3163">
        <v>5.1494301635456999E-2</v>
      </c>
      <c r="M3163">
        <v>5.2429770460969201E-2</v>
      </c>
      <c r="N3163">
        <v>2.8339665694614699E-2</v>
      </c>
      <c r="O3163">
        <v>5.1505265217465998E-2</v>
      </c>
      <c r="P3163">
        <v>4.1446675144744802E-2</v>
      </c>
    </row>
    <row r="3164" spans="2:16">
      <c r="B3164" t="s">
        <v>50</v>
      </c>
      <c r="C3164" t="s">
        <v>97</v>
      </c>
      <c r="D3164" t="s">
        <v>26</v>
      </c>
      <c r="G3164">
        <v>5.6260603980782399E-2</v>
      </c>
      <c r="I3164">
        <v>1.2295420840368901E-2</v>
      </c>
      <c r="J3164">
        <v>4.2765181940413503E-2</v>
      </c>
      <c r="K3164">
        <v>5.0015377670110201E-3</v>
      </c>
      <c r="L3164">
        <v>2.5281181886735501E-2</v>
      </c>
      <c r="M3164">
        <v>2.35778831270359E-2</v>
      </c>
      <c r="N3164">
        <v>4.60153776701102E-3</v>
      </c>
      <c r="O3164">
        <v>3.5239251596615798E-2</v>
      </c>
      <c r="P3164">
        <v>1.2819813417155599E-2</v>
      </c>
    </row>
    <row r="3165" spans="2:16">
      <c r="B3165" t="s">
        <v>50</v>
      </c>
      <c r="C3165" t="s">
        <v>97</v>
      </c>
      <c r="D3165" t="s">
        <v>28</v>
      </c>
      <c r="F3165">
        <v>0.44944911955078798</v>
      </c>
      <c r="G3165">
        <v>0.24367362421081801</v>
      </c>
      <c r="I3165">
        <v>0.432188908581497</v>
      </c>
      <c r="J3165">
        <v>0.26001487245143501</v>
      </c>
      <c r="K3165">
        <v>2.8260426468559698</v>
      </c>
      <c r="L3165">
        <v>0.35615062252935797</v>
      </c>
      <c r="M3165">
        <v>1.38690413847947</v>
      </c>
      <c r="N3165">
        <v>1.74058706209412</v>
      </c>
      <c r="O3165">
        <v>0.80857400427193005</v>
      </c>
      <c r="P3165">
        <v>1.54188163179625</v>
      </c>
    </row>
    <row r="3166" spans="2:16">
      <c r="B3166" t="s">
        <v>50</v>
      </c>
      <c r="C3166" t="s">
        <v>97</v>
      </c>
      <c r="D3166" t="s">
        <v>29</v>
      </c>
      <c r="F3166">
        <v>0.909375419784207</v>
      </c>
      <c r="G3166">
        <v>6.8717262206934002</v>
      </c>
      <c r="H3166">
        <v>2.0343319531094299</v>
      </c>
      <c r="I3166">
        <v>25.607118223777402</v>
      </c>
      <c r="J3166">
        <v>6.1786784522483096</v>
      </c>
      <c r="K3166">
        <v>19.528113663065898</v>
      </c>
      <c r="L3166">
        <v>17.071552771330399</v>
      </c>
      <c r="M3166">
        <v>12.042858395925499</v>
      </c>
      <c r="N3166">
        <v>18.448514617669598</v>
      </c>
      <c r="O3166">
        <v>14.8619821426746</v>
      </c>
      <c r="P3166">
        <v>14.8565462139397</v>
      </c>
    </row>
    <row r="3167" spans="2:16">
      <c r="B3167" t="s">
        <v>50</v>
      </c>
      <c r="C3167" t="s">
        <v>97</v>
      </c>
      <c r="D3167" t="s">
        <v>30</v>
      </c>
      <c r="F3167">
        <v>8.7683073662258693</v>
      </c>
      <c r="G3167">
        <v>58.566065219217599</v>
      </c>
      <c r="H3167">
        <v>0.105304350748227</v>
      </c>
      <c r="I3167">
        <v>21.15581518158546</v>
      </c>
      <c r="J3167">
        <v>46.586724577329399</v>
      </c>
      <c r="K3167">
        <v>3.7596741138952199</v>
      </c>
      <c r="L3167">
        <v>17.651201307575398</v>
      </c>
      <c r="M3167">
        <v>48.237998154144499</v>
      </c>
      <c r="N3167">
        <v>9.8620020930599104</v>
      </c>
      <c r="O3167">
        <v>9.8963997515956201</v>
      </c>
      <c r="P3167">
        <v>48.2375981541445</v>
      </c>
    </row>
    <row r="3168" spans="2:16">
      <c r="B3168" t="s">
        <v>50</v>
      </c>
      <c r="C3168" t="s">
        <v>98</v>
      </c>
      <c r="D3168" t="s">
        <v>16</v>
      </c>
      <c r="K3168">
        <v>4.0000000000000002E-4</v>
      </c>
    </row>
    <row r="3169" spans="2:16">
      <c r="B3169" t="s">
        <v>50</v>
      </c>
      <c r="C3169" t="s">
        <v>98</v>
      </c>
      <c r="D3169" t="s">
        <v>17</v>
      </c>
      <c r="H3169">
        <v>1.599994E-3</v>
      </c>
      <c r="J3169">
        <v>3.0289810574159399E-4</v>
      </c>
      <c r="K3169">
        <v>4.9709589425840596E-4</v>
      </c>
    </row>
    <row r="3170" spans="2:16">
      <c r="B3170" t="s">
        <v>50</v>
      </c>
      <c r="C3170" t="s">
        <v>98</v>
      </c>
      <c r="D3170" t="s">
        <v>19</v>
      </c>
      <c r="H3170">
        <v>4.9599850000000001E-2</v>
      </c>
      <c r="I3170">
        <v>0.189218117082283</v>
      </c>
      <c r="J3170">
        <v>0.93132887404381703</v>
      </c>
      <c r="K3170">
        <v>4.4829339324760902</v>
      </c>
      <c r="L3170">
        <v>21.530680942336801</v>
      </c>
      <c r="M3170">
        <v>2.4911950174883</v>
      </c>
      <c r="N3170">
        <v>11.971830192582701</v>
      </c>
      <c r="O3170">
        <v>13.1659879569445</v>
      </c>
      <c r="P3170">
        <v>6.6557609522361796</v>
      </c>
    </row>
    <row r="3171" spans="2:16">
      <c r="B3171" t="s">
        <v>50</v>
      </c>
      <c r="C3171" t="s">
        <v>98</v>
      </c>
      <c r="D3171" t="s">
        <v>21</v>
      </c>
      <c r="E3171">
        <v>11.1111111111111</v>
      </c>
      <c r="H3171">
        <v>0.88298415834809396</v>
      </c>
      <c r="I3171">
        <v>10.226926951563</v>
      </c>
      <c r="J3171">
        <v>0.38750638733814602</v>
      </c>
      <c r="K3171">
        <v>4.9874993577229603</v>
      </c>
      <c r="L3171">
        <v>5.9039419442513896</v>
      </c>
      <c r="M3171">
        <v>2.4079429312927698</v>
      </c>
      <c r="N3171">
        <v>5.3897044662994702</v>
      </c>
      <c r="O3171">
        <v>4.3677042574331297</v>
      </c>
      <c r="P3171">
        <v>3.7174694277229801</v>
      </c>
    </row>
    <row r="3172" spans="2:16">
      <c r="B3172" t="s">
        <v>50</v>
      </c>
      <c r="C3172" t="s">
        <v>98</v>
      </c>
      <c r="D3172" t="s">
        <v>23</v>
      </c>
      <c r="I3172">
        <v>4.0000000000000002E-4</v>
      </c>
      <c r="J3172">
        <v>1.9227313556979099E-3</v>
      </c>
      <c r="K3172">
        <v>9.4179648508646904E-3</v>
      </c>
      <c r="L3172">
        <v>4.5494815628641098E-2</v>
      </c>
      <c r="M3172">
        <v>4.8154845946748598E-3</v>
      </c>
      <c r="N3172">
        <v>2.4866993080233799E-2</v>
      </c>
      <c r="O3172">
        <v>2.7223858158419201E-2</v>
      </c>
      <c r="P3172">
        <v>1.3224372210354E-2</v>
      </c>
    </row>
    <row r="3173" spans="2:16">
      <c r="B3173" t="s">
        <v>50</v>
      </c>
      <c r="C3173" t="s">
        <v>98</v>
      </c>
      <c r="D3173" t="s">
        <v>25</v>
      </c>
      <c r="I3173">
        <v>4.0000000000000002E-4</v>
      </c>
      <c r="J3173">
        <v>1.9227313556979099E-3</v>
      </c>
      <c r="K3173">
        <v>9.4179648508646904E-3</v>
      </c>
      <c r="L3173">
        <v>4.5494815628641098E-2</v>
      </c>
      <c r="M3173">
        <v>4.8154845946748598E-3</v>
      </c>
      <c r="N3173">
        <v>2.4866993080233799E-2</v>
      </c>
      <c r="O3173">
        <v>2.7223858158419201E-2</v>
      </c>
      <c r="P3173">
        <v>1.3224372210354E-2</v>
      </c>
    </row>
    <row r="3174" spans="2:16">
      <c r="B3174" t="s">
        <v>50</v>
      </c>
      <c r="C3174" t="s">
        <v>98</v>
      </c>
      <c r="D3174" t="s">
        <v>28</v>
      </c>
      <c r="K3174">
        <v>4.0000000000000002E-4</v>
      </c>
    </row>
    <row r="3175" spans="2:16">
      <c r="B3175" t="s">
        <v>50</v>
      </c>
      <c r="C3175" t="s">
        <v>98</v>
      </c>
      <c r="D3175" t="s">
        <v>29</v>
      </c>
      <c r="F3175">
        <v>3.4857452980612798E-3</v>
      </c>
      <c r="G3175">
        <v>8.7143632451532095E-3</v>
      </c>
      <c r="H3175">
        <v>1.3542981192245101E-2</v>
      </c>
      <c r="I3175">
        <v>3.0290905610596899E-2</v>
      </c>
      <c r="J3175">
        <v>3.5896749111331901E-2</v>
      </c>
      <c r="K3175">
        <v>4.5119531589328202E-2</v>
      </c>
      <c r="L3175">
        <v>3.2353625331889901E-2</v>
      </c>
      <c r="M3175">
        <v>3.9548437013568E-2</v>
      </c>
      <c r="N3175">
        <v>3.9111303479455198E-2</v>
      </c>
      <c r="O3175">
        <v>3.5114399373679397E-2</v>
      </c>
      <c r="P3175">
        <v>3.8956398585246403E-2</v>
      </c>
    </row>
    <row r="3176" spans="2:16">
      <c r="B3176" t="s">
        <v>50</v>
      </c>
      <c r="C3176" t="s">
        <v>98</v>
      </c>
      <c r="D3176" t="s">
        <v>30</v>
      </c>
      <c r="F3176">
        <v>4.5314688874796701E-4</v>
      </c>
      <c r="G3176">
        <v>1.0265328672218701</v>
      </c>
      <c r="H3176">
        <v>0.76300718755499197</v>
      </c>
      <c r="I3176">
        <v>0.35462040860224903</v>
      </c>
      <c r="J3176">
        <v>1.01276548527712</v>
      </c>
      <c r="K3176">
        <v>0.58639804754556102</v>
      </c>
      <c r="L3176">
        <v>0.64335207265719097</v>
      </c>
      <c r="M3176">
        <v>0.82505674266220397</v>
      </c>
      <c r="N3176">
        <v>0.61101868910129398</v>
      </c>
      <c r="O3176">
        <v>0.72277728972108302</v>
      </c>
      <c r="P3176">
        <v>0.73062705104799697</v>
      </c>
    </row>
    <row r="3177" spans="2:16">
      <c r="B3177" t="s">
        <v>50</v>
      </c>
      <c r="C3177" t="s">
        <v>99</v>
      </c>
      <c r="D3177" t="s">
        <v>16</v>
      </c>
      <c r="F3177">
        <v>0.58305074376686306</v>
      </c>
      <c r="I3177">
        <v>4.2380904788230804</v>
      </c>
      <c r="J3177">
        <v>17.223022736506401</v>
      </c>
      <c r="K3177">
        <v>85.047715792977598</v>
      </c>
      <c r="L3177">
        <v>218.08520999502201</v>
      </c>
      <c r="M3177">
        <v>170.17689969049999</v>
      </c>
      <c r="N3177">
        <v>284.93374230257899</v>
      </c>
      <c r="O3177">
        <v>374.96935654070103</v>
      </c>
      <c r="P3177">
        <v>457.80208218208702</v>
      </c>
    </row>
    <row r="3178" spans="2:16">
      <c r="B3178" t="s">
        <v>50</v>
      </c>
      <c r="C3178" t="s">
        <v>99</v>
      </c>
      <c r="D3178" t="s">
        <v>17</v>
      </c>
      <c r="F3178">
        <v>2.2497920233401398</v>
      </c>
      <c r="I3178">
        <v>13.36175928934294</v>
      </c>
      <c r="J3178">
        <v>32.513730004940264</v>
      </c>
      <c r="L3178">
        <v>22.520803607730802</v>
      </c>
      <c r="M3178">
        <v>57.754261970448702</v>
      </c>
      <c r="N3178">
        <v>24.792429909539699</v>
      </c>
      <c r="O3178">
        <v>50.6196840223908</v>
      </c>
      <c r="P3178">
        <v>52.213569132109697</v>
      </c>
    </row>
    <row r="3179" spans="2:16">
      <c r="B3179" t="s">
        <v>50</v>
      </c>
      <c r="C3179" t="s">
        <v>99</v>
      </c>
      <c r="D3179" t="s">
        <v>18</v>
      </c>
      <c r="F3179">
        <v>3.8419023109614701</v>
      </c>
      <c r="G3179">
        <v>1.42091937663595</v>
      </c>
      <c r="I3179">
        <v>15.6804824778769</v>
      </c>
      <c r="J3179">
        <v>65.716608268548597</v>
      </c>
      <c r="K3179">
        <v>50.497524859663301</v>
      </c>
      <c r="L3179">
        <v>173.000739261186</v>
      </c>
      <c r="M3179">
        <v>10.239734885432201</v>
      </c>
      <c r="N3179">
        <v>120.698242551696</v>
      </c>
      <c r="O3179">
        <v>170.623296101064</v>
      </c>
      <c r="P3179">
        <v>95.686324559459393</v>
      </c>
    </row>
    <row r="3180" spans="2:16">
      <c r="B3180" t="s">
        <v>50</v>
      </c>
      <c r="C3180" t="s">
        <v>99</v>
      </c>
      <c r="D3180" t="s">
        <v>19</v>
      </c>
      <c r="F3180">
        <v>44.223670504200001</v>
      </c>
      <c r="H3180">
        <v>111.19329150888299</v>
      </c>
      <c r="I3180">
        <v>634.57744739159796</v>
      </c>
      <c r="J3180">
        <v>438.03278927074098</v>
      </c>
      <c r="K3180">
        <v>383.03735460057101</v>
      </c>
      <c r="L3180">
        <v>677.889039991495</v>
      </c>
      <c r="M3180">
        <v>788.36228144610698</v>
      </c>
      <c r="N3180">
        <v>724.82523675423602</v>
      </c>
      <c r="O3180">
        <v>926.74061205062105</v>
      </c>
      <c r="P3180">
        <v>932.00249731446797</v>
      </c>
    </row>
    <row r="3181" spans="2:16">
      <c r="B3181" t="s">
        <v>50</v>
      </c>
      <c r="C3181" t="s">
        <v>99</v>
      </c>
      <c r="D3181" t="s">
        <v>20</v>
      </c>
      <c r="F3181">
        <v>3.8130744320012502</v>
      </c>
      <c r="H3181">
        <v>11.285733464520201</v>
      </c>
      <c r="I3181">
        <v>23.332038097586</v>
      </c>
      <c r="J3181">
        <v>141.67250027612201</v>
      </c>
      <c r="K3181">
        <v>91.359534387145203</v>
      </c>
      <c r="L3181">
        <v>158.09459186091601</v>
      </c>
      <c r="M3181">
        <v>138.93280042597701</v>
      </c>
      <c r="N3181">
        <v>178.86947508552899</v>
      </c>
      <c r="O3181">
        <v>187.13930467715701</v>
      </c>
      <c r="P3181">
        <v>225.95419494502499</v>
      </c>
    </row>
    <row r="3182" spans="2:16">
      <c r="B3182" t="s">
        <v>50</v>
      </c>
      <c r="C3182" t="s">
        <v>99</v>
      </c>
      <c r="D3182" t="s">
        <v>21</v>
      </c>
      <c r="F3182">
        <v>0.30599999999999999</v>
      </c>
      <c r="G3182">
        <v>2.6855906106240002</v>
      </c>
      <c r="J3182">
        <v>3.54036067203613</v>
      </c>
      <c r="K3182">
        <v>13.5900705217755</v>
      </c>
      <c r="L3182">
        <v>67.101943239407007</v>
      </c>
      <c r="N3182">
        <v>0.28311333453291698</v>
      </c>
      <c r="O3182">
        <v>48.683288746010199</v>
      </c>
      <c r="P3182">
        <v>23.307307847726001</v>
      </c>
    </row>
    <row r="3183" spans="2:16">
      <c r="B3183" t="s">
        <v>50</v>
      </c>
      <c r="C3183" t="s">
        <v>99</v>
      </c>
      <c r="D3183" t="s">
        <v>23</v>
      </c>
      <c r="F3183">
        <v>15.011195475751901</v>
      </c>
      <c r="I3183">
        <v>82.127046967261705</v>
      </c>
      <c r="J3183">
        <v>178.81454477640401</v>
      </c>
      <c r="K3183">
        <v>128.41593410816401</v>
      </c>
      <c r="L3183">
        <v>229.49150883524501</v>
      </c>
      <c r="M3183">
        <v>329.27003805611201</v>
      </c>
      <c r="N3183">
        <v>323.16398767367502</v>
      </c>
      <c r="O3183">
        <v>446.68322423614399</v>
      </c>
      <c r="P3183">
        <v>504.38807449237697</v>
      </c>
    </row>
    <row r="3184" spans="2:16">
      <c r="B3184" t="s">
        <v>50</v>
      </c>
      <c r="C3184" t="s">
        <v>99</v>
      </c>
      <c r="D3184" t="s">
        <v>24</v>
      </c>
      <c r="F3184">
        <v>1.53</v>
      </c>
      <c r="G3184">
        <v>1.4669931544021699</v>
      </c>
      <c r="I3184">
        <v>13.5768162864467</v>
      </c>
      <c r="J3184">
        <v>55.730427911725499</v>
      </c>
      <c r="K3184">
        <v>59.393745981157103</v>
      </c>
      <c r="N3184">
        <v>7.0852272427120999</v>
      </c>
      <c r="P3184">
        <v>2.0570580936683598</v>
      </c>
    </row>
    <row r="3185" spans="2:16">
      <c r="B3185" t="s">
        <v>50</v>
      </c>
      <c r="C3185" t="s">
        <v>99</v>
      </c>
      <c r="D3185" t="s">
        <v>25</v>
      </c>
      <c r="H3185">
        <v>2.58722460209369</v>
      </c>
      <c r="I3185">
        <v>9.9472578212135598</v>
      </c>
      <c r="J3185">
        <v>49.825358302513003</v>
      </c>
      <c r="K3185">
        <v>114.587030088034</v>
      </c>
      <c r="L3185">
        <v>65.4471434728612</v>
      </c>
      <c r="M3185">
        <v>160.62154600303299</v>
      </c>
      <c r="N3185">
        <v>158.77017588877601</v>
      </c>
      <c r="O3185">
        <v>166.84865804054601</v>
      </c>
      <c r="P3185">
        <v>228.40852403362999</v>
      </c>
    </row>
    <row r="3186" spans="2:16">
      <c r="B3186" t="s">
        <v>50</v>
      </c>
      <c r="C3186" t="s">
        <v>99</v>
      </c>
      <c r="D3186" t="s">
        <v>26</v>
      </c>
      <c r="F3186">
        <v>8.9760000000000006E-2</v>
      </c>
      <c r="G3186">
        <v>5.4799377599999997E-2</v>
      </c>
      <c r="H3186">
        <v>0.21465932294342699</v>
      </c>
      <c r="I3186">
        <v>1.48883567414161</v>
      </c>
      <c r="J3186">
        <v>6.8160927328648997</v>
      </c>
      <c r="K3186">
        <v>30.968398264528201</v>
      </c>
      <c r="L3186">
        <v>32.929825887637797</v>
      </c>
      <c r="N3186">
        <v>31.8410446418753</v>
      </c>
      <c r="O3186">
        <v>25.800429088448499</v>
      </c>
      <c r="P3186">
        <v>34.802954867957403</v>
      </c>
    </row>
    <row r="3187" spans="2:16">
      <c r="B3187" t="s">
        <v>50</v>
      </c>
      <c r="C3187" t="s">
        <v>99</v>
      </c>
      <c r="D3187" t="s">
        <v>27</v>
      </c>
      <c r="H3187">
        <v>4.7190911015594299</v>
      </c>
      <c r="I3187">
        <v>17.968660611013501</v>
      </c>
      <c r="J3187">
        <v>90.093162000253301</v>
      </c>
      <c r="K3187">
        <v>387.18711545809703</v>
      </c>
      <c r="L3187">
        <v>257.29528652006502</v>
      </c>
      <c r="M3187">
        <v>421.46698396847898</v>
      </c>
      <c r="N3187">
        <v>551.64773806388803</v>
      </c>
      <c r="O3187">
        <v>574.039383619609</v>
      </c>
      <c r="P3187">
        <v>804.05208930760205</v>
      </c>
    </row>
    <row r="3188" spans="2:16">
      <c r="B3188" t="s">
        <v>50</v>
      </c>
      <c r="C3188" t="s">
        <v>99</v>
      </c>
      <c r="D3188" t="s">
        <v>28</v>
      </c>
      <c r="F3188">
        <v>0.20399999999999999</v>
      </c>
      <c r="G3188">
        <v>0.18368196719999999</v>
      </c>
      <c r="I3188">
        <v>1.9765349142400399</v>
      </c>
      <c r="J3188">
        <v>8.1833899750116199</v>
      </c>
      <c r="K3188">
        <v>40.061503160578603</v>
      </c>
      <c r="L3188">
        <v>32.181019631620003</v>
      </c>
    </row>
    <row r="3189" spans="2:16">
      <c r="B3189" t="s">
        <v>50</v>
      </c>
      <c r="C3189" t="s">
        <v>99</v>
      </c>
      <c r="D3189" t="s">
        <v>29</v>
      </c>
      <c r="F3189">
        <v>35.764717668688803</v>
      </c>
      <c r="G3189">
        <v>15.274381308829501</v>
      </c>
      <c r="I3189">
        <v>267.217978852751</v>
      </c>
      <c r="J3189">
        <v>224.42207501690501</v>
      </c>
      <c r="K3189">
        <v>271.83048548161997</v>
      </c>
      <c r="L3189">
        <v>396.18351462658802</v>
      </c>
      <c r="M3189">
        <v>472.808151130623</v>
      </c>
      <c r="N3189">
        <v>505.06840423069201</v>
      </c>
      <c r="O3189">
        <v>615.29779858888196</v>
      </c>
      <c r="P3189">
        <v>690.482165917418</v>
      </c>
    </row>
    <row r="3190" spans="2:16">
      <c r="B3190" t="s">
        <v>50</v>
      </c>
      <c r="C3190" t="s">
        <v>99</v>
      </c>
      <c r="D3190" t="s">
        <v>30</v>
      </c>
      <c r="F3190">
        <v>57.323999999999998</v>
      </c>
      <c r="G3190">
        <v>8.9136342047083392</v>
      </c>
      <c r="I3190">
        <v>62.349979138970497</v>
      </c>
      <c r="J3190">
        <v>350.18353314246201</v>
      </c>
      <c r="K3190">
        <v>253.534775253253</v>
      </c>
      <c r="L3190">
        <v>471.98312663748601</v>
      </c>
      <c r="N3190">
        <v>106.765133613806</v>
      </c>
      <c r="O3190">
        <v>277.810344180671</v>
      </c>
      <c r="P3190">
        <v>146.29121287441899</v>
      </c>
    </row>
    <row r="3191" spans="2:16">
      <c r="B3191" t="s">
        <v>51</v>
      </c>
      <c r="C3191" t="s">
        <v>90</v>
      </c>
      <c r="D3191" t="s">
        <v>16</v>
      </c>
      <c r="I3191">
        <v>51.535766076426398</v>
      </c>
      <c r="J3191">
        <v>19.643554796078401</v>
      </c>
      <c r="M3191">
        <v>45.526442525385598</v>
      </c>
      <c r="N3191">
        <v>27.3916947449401</v>
      </c>
      <c r="O3191">
        <v>18.035904920733898</v>
      </c>
      <c r="P3191">
        <v>44.942697351314301</v>
      </c>
    </row>
    <row r="3192" spans="2:16">
      <c r="B3192" t="s">
        <v>51</v>
      </c>
      <c r="C3192" t="s">
        <v>90</v>
      </c>
      <c r="D3192" t="s">
        <v>17</v>
      </c>
      <c r="H3192">
        <v>2.9233694828225101</v>
      </c>
      <c r="I3192">
        <v>10.890763759100199</v>
      </c>
      <c r="J3192">
        <v>1.39106376234795</v>
      </c>
      <c r="N3192">
        <v>2.1513107817566199</v>
      </c>
      <c r="O3192">
        <v>20.7788004286794</v>
      </c>
      <c r="P3192">
        <v>3.6416198814557799</v>
      </c>
    </row>
    <row r="3193" spans="2:16">
      <c r="B3193" t="s">
        <v>51</v>
      </c>
      <c r="C3193" t="s">
        <v>90</v>
      </c>
      <c r="D3193" t="s">
        <v>18</v>
      </c>
      <c r="I3193">
        <v>18.011705233852702</v>
      </c>
      <c r="J3193">
        <v>8.9546081369671597</v>
      </c>
      <c r="L3193">
        <v>6.5284865848927103</v>
      </c>
      <c r="O3193">
        <v>3.8714610624681498</v>
      </c>
      <c r="P3193">
        <v>12.0405387390588</v>
      </c>
    </row>
    <row r="3194" spans="2:16">
      <c r="B3194" t="s">
        <v>51</v>
      </c>
      <c r="C3194" t="s">
        <v>90</v>
      </c>
      <c r="D3194" t="s">
        <v>19</v>
      </c>
      <c r="H3194">
        <v>39.60755802542667</v>
      </c>
      <c r="I3194">
        <v>55.581279939452003</v>
      </c>
      <c r="J3194">
        <v>29.855908935208198</v>
      </c>
      <c r="M3194">
        <v>137.62817489274099</v>
      </c>
      <c r="P3194">
        <v>135.46527165833899</v>
      </c>
    </row>
    <row r="3195" spans="2:16">
      <c r="B3195" t="s">
        <v>51</v>
      </c>
      <c r="C3195" t="s">
        <v>90</v>
      </c>
      <c r="D3195" t="s">
        <v>20</v>
      </c>
      <c r="G3195">
        <v>6.9319296018733398</v>
      </c>
      <c r="H3195">
        <v>6.6893261497576297</v>
      </c>
      <c r="I3195">
        <v>37.919105553496202</v>
      </c>
      <c r="J3195">
        <v>8.8971865412671391</v>
      </c>
      <c r="L3195">
        <v>5.9551159415581498</v>
      </c>
      <c r="M3195">
        <v>45.317203818209499</v>
      </c>
      <c r="N3195">
        <v>14.5031288898388</v>
      </c>
      <c r="P3195">
        <v>6.1810739063218696</v>
      </c>
    </row>
    <row r="3196" spans="2:16">
      <c r="B3196" t="s">
        <v>51</v>
      </c>
      <c r="C3196" t="s">
        <v>90</v>
      </c>
      <c r="D3196" t="s">
        <v>21</v>
      </c>
      <c r="H3196">
        <v>10.88692222868387</v>
      </c>
      <c r="I3196">
        <v>2.0072091072180598</v>
      </c>
      <c r="J3196">
        <v>51.610182261667269</v>
      </c>
      <c r="K3196">
        <v>14.177938695057971</v>
      </c>
      <c r="M3196">
        <v>6.5530254043102296</v>
      </c>
      <c r="N3196">
        <v>12.081355243745737</v>
      </c>
      <c r="O3196">
        <v>7.8461085633969496</v>
      </c>
      <c r="P3196">
        <v>8.0682975033409594</v>
      </c>
    </row>
    <row r="3197" spans="2:16">
      <c r="B3197" t="s">
        <v>51</v>
      </c>
      <c r="C3197" t="s">
        <v>90</v>
      </c>
      <c r="D3197" t="s">
        <v>22</v>
      </c>
      <c r="H3197">
        <v>1.5040425645256299</v>
      </c>
      <c r="I3197">
        <v>18.846597268610399</v>
      </c>
      <c r="J3197">
        <v>12.340747648086811</v>
      </c>
      <c r="K3197">
        <v>8.7653776752653307</v>
      </c>
      <c r="M3197">
        <v>40.630602600829498</v>
      </c>
      <c r="N3197">
        <v>16.026712786005</v>
      </c>
      <c r="O3197">
        <v>7.2613351107397097</v>
      </c>
      <c r="P3197">
        <v>47.891937711569199</v>
      </c>
    </row>
    <row r="3198" spans="2:16">
      <c r="B3198" t="s">
        <v>51</v>
      </c>
      <c r="C3198" t="s">
        <v>90</v>
      </c>
      <c r="D3198" t="s">
        <v>23</v>
      </c>
      <c r="H3198">
        <v>5.0995387767550584</v>
      </c>
      <c r="I3198">
        <v>21.468160984541399</v>
      </c>
      <c r="J3198">
        <v>22.0346992990332</v>
      </c>
      <c r="M3198">
        <v>8.1551460950212196</v>
      </c>
      <c r="N3198">
        <v>26.799977168780899</v>
      </c>
      <c r="O3198">
        <v>27.8821132339461</v>
      </c>
      <c r="P3198">
        <v>44.580590531284898</v>
      </c>
    </row>
    <row r="3199" spans="2:16">
      <c r="B3199" t="s">
        <v>51</v>
      </c>
      <c r="C3199" t="s">
        <v>90</v>
      </c>
      <c r="D3199" t="s">
        <v>24</v>
      </c>
      <c r="I3199">
        <v>1.0410719145888001</v>
      </c>
      <c r="J3199">
        <v>4.6505332410489597</v>
      </c>
    </row>
    <row r="3200" spans="2:16">
      <c r="B3200" t="s">
        <v>51</v>
      </c>
      <c r="C3200" t="s">
        <v>90</v>
      </c>
      <c r="D3200" t="s">
        <v>25</v>
      </c>
      <c r="H3200">
        <v>0.24791075713834901</v>
      </c>
      <c r="I3200">
        <v>1.5813294417374819</v>
      </c>
      <c r="J3200">
        <v>3.0374649698936702</v>
      </c>
    </row>
    <row r="3201" spans="2:16">
      <c r="B3201" t="s">
        <v>51</v>
      </c>
      <c r="C3201" t="s">
        <v>90</v>
      </c>
      <c r="D3201" t="s">
        <v>26</v>
      </c>
      <c r="H3201">
        <v>0.76569517744498605</v>
      </c>
      <c r="I3201">
        <v>12.78703800697394</v>
      </c>
      <c r="J3201">
        <v>3.7302367900125111</v>
      </c>
      <c r="K3201">
        <v>2.3496749799436798</v>
      </c>
      <c r="P3201">
        <v>20.8793801147472</v>
      </c>
    </row>
    <row r="3202" spans="2:16">
      <c r="B3202" t="s">
        <v>51</v>
      </c>
      <c r="C3202" t="s">
        <v>90</v>
      </c>
      <c r="D3202" t="s">
        <v>27</v>
      </c>
      <c r="I3202">
        <v>42.888665658091497</v>
      </c>
      <c r="J3202">
        <v>17.0566839150449</v>
      </c>
      <c r="N3202">
        <v>23.588012827115399</v>
      </c>
      <c r="O3202">
        <v>13.0826231406706</v>
      </c>
    </row>
    <row r="3203" spans="2:16">
      <c r="B3203" t="s">
        <v>51</v>
      </c>
      <c r="C3203" t="s">
        <v>90</v>
      </c>
      <c r="D3203" t="s">
        <v>28</v>
      </c>
      <c r="I3203">
        <v>0.50836674657847702</v>
      </c>
      <c r="J3203">
        <v>0.67183047026691001</v>
      </c>
    </row>
    <row r="3204" spans="2:16">
      <c r="B3204" t="s">
        <v>51</v>
      </c>
      <c r="C3204" t="s">
        <v>90</v>
      </c>
      <c r="D3204" t="s">
        <v>29</v>
      </c>
      <c r="H3204">
        <v>1.40316031070373</v>
      </c>
      <c r="I3204">
        <v>53.493163177257301</v>
      </c>
      <c r="J3204">
        <v>145.7520245243835</v>
      </c>
      <c r="K3204">
        <v>10.581471104327001</v>
      </c>
      <c r="O3204">
        <v>54.7646564722682</v>
      </c>
      <c r="P3204">
        <v>9.5539297493101003</v>
      </c>
    </row>
    <row r="3205" spans="2:16">
      <c r="B3205" t="s">
        <v>51</v>
      </c>
      <c r="C3205" t="s">
        <v>90</v>
      </c>
      <c r="D3205" t="s">
        <v>30</v>
      </c>
      <c r="H3205">
        <v>24.494148349256101</v>
      </c>
      <c r="I3205">
        <v>36.482165057892701</v>
      </c>
      <c r="J3205">
        <v>9.2050417325732905</v>
      </c>
      <c r="K3205">
        <v>32.2052959172916</v>
      </c>
      <c r="N3205">
        <v>9.1424590736135798</v>
      </c>
      <c r="P3205">
        <v>20.955729567759601</v>
      </c>
    </row>
    <row r="3206" spans="2:16">
      <c r="B3206" t="s">
        <v>51</v>
      </c>
      <c r="C3206" t="s">
        <v>100</v>
      </c>
      <c r="D3206" t="s">
        <v>16</v>
      </c>
      <c r="J3206">
        <v>2.2771989062244602</v>
      </c>
      <c r="K3206">
        <v>11.9173472993809</v>
      </c>
      <c r="L3206">
        <v>75.8506382716253</v>
      </c>
    </row>
    <row r="3207" spans="2:16">
      <c r="B3207" t="s">
        <v>51</v>
      </c>
      <c r="C3207" t="s">
        <v>100</v>
      </c>
      <c r="D3207" t="s">
        <v>17</v>
      </c>
      <c r="J3207">
        <v>2.2771989062244602</v>
      </c>
      <c r="K3207">
        <v>73.294770636121697</v>
      </c>
      <c r="L3207">
        <v>316.17116862527098</v>
      </c>
    </row>
    <row r="3208" spans="2:16">
      <c r="B3208" t="s">
        <v>51</v>
      </c>
      <c r="C3208" t="s">
        <v>100</v>
      </c>
      <c r="D3208" t="s">
        <v>18</v>
      </c>
      <c r="J3208">
        <v>2.2771989062244602</v>
      </c>
      <c r="K3208">
        <v>35.487121569590101</v>
      </c>
      <c r="L3208">
        <v>168.1370254315398</v>
      </c>
    </row>
    <row r="3209" spans="2:16">
      <c r="B3209" t="s">
        <v>51</v>
      </c>
      <c r="C3209" t="s">
        <v>100</v>
      </c>
      <c r="D3209" t="s">
        <v>19</v>
      </c>
      <c r="J3209">
        <v>2.2771989062244602</v>
      </c>
      <c r="K3209">
        <v>45.153184805451602</v>
      </c>
      <c r="L3209">
        <v>205.98405968270819</v>
      </c>
    </row>
    <row r="3210" spans="2:16">
      <c r="B3210" t="s">
        <v>51</v>
      </c>
      <c r="C3210" t="s">
        <v>100</v>
      </c>
      <c r="D3210" t="s">
        <v>20</v>
      </c>
      <c r="J3210">
        <v>2.2771989062244602</v>
      </c>
      <c r="K3210">
        <v>30.348255864271401</v>
      </c>
      <c r="L3210">
        <v>148.01602874285788</v>
      </c>
    </row>
    <row r="3211" spans="2:16">
      <c r="B3211" t="s">
        <v>51</v>
      </c>
      <c r="C3211" t="s">
        <v>100</v>
      </c>
      <c r="D3211" t="s">
        <v>21</v>
      </c>
      <c r="J3211">
        <v>2.2771989062244602</v>
      </c>
      <c r="K3211">
        <v>25.547747815577502</v>
      </c>
      <c r="L3211">
        <v>129.2198561844302</v>
      </c>
    </row>
    <row r="3212" spans="2:16">
      <c r="B3212" t="s">
        <v>51</v>
      </c>
      <c r="C3212" t="s">
        <v>100</v>
      </c>
      <c r="D3212" t="s">
        <v>22</v>
      </c>
      <c r="J3212">
        <v>2.2771989062244602</v>
      </c>
      <c r="K3212">
        <v>201.56801232764099</v>
      </c>
      <c r="L3212">
        <v>818.41925591234804</v>
      </c>
    </row>
    <row r="3213" spans="2:16">
      <c r="B3213" t="s">
        <v>51</v>
      </c>
      <c r="C3213" t="s">
        <v>100</v>
      </c>
      <c r="D3213" t="s">
        <v>23</v>
      </c>
      <c r="J3213">
        <v>2.2771989062244602</v>
      </c>
      <c r="K3213">
        <v>19.834005914546701</v>
      </c>
      <c r="L3213">
        <v>106.84795770270259</v>
      </c>
    </row>
    <row r="3214" spans="2:16">
      <c r="B3214" t="s">
        <v>51</v>
      </c>
      <c r="C3214" t="s">
        <v>100</v>
      </c>
      <c r="D3214" t="s">
        <v>24</v>
      </c>
      <c r="J3214">
        <v>2.2771989062244522</v>
      </c>
      <c r="K3214">
        <v>3.1347242231686301</v>
      </c>
    </row>
    <row r="3215" spans="2:16">
      <c r="B3215" t="s">
        <v>51</v>
      </c>
      <c r="C3215" t="s">
        <v>100</v>
      </c>
      <c r="D3215" t="s">
        <v>25</v>
      </c>
      <c r="J3215">
        <v>2.2771989062244602</v>
      </c>
      <c r="K3215">
        <v>11.193468425427501</v>
      </c>
      <c r="L3215">
        <v>10.988738498745331</v>
      </c>
    </row>
    <row r="3216" spans="2:16">
      <c r="B3216" t="s">
        <v>51</v>
      </c>
      <c r="C3216" t="s">
        <v>100</v>
      </c>
      <c r="D3216" t="s">
        <v>26</v>
      </c>
      <c r="J3216">
        <v>2.2771989062244602</v>
      </c>
      <c r="K3216">
        <v>11.193468425427501</v>
      </c>
      <c r="L3216">
        <v>73.016323218257199</v>
      </c>
    </row>
    <row r="3217" spans="2:16">
      <c r="B3217" t="s">
        <v>51</v>
      </c>
      <c r="C3217" t="s">
        <v>100</v>
      </c>
      <c r="D3217" t="s">
        <v>27</v>
      </c>
      <c r="J3217">
        <v>2.2771989062244602</v>
      </c>
      <c r="K3217">
        <v>11.193468425427501</v>
      </c>
      <c r="L3217">
        <v>73.016323218257199</v>
      </c>
    </row>
    <row r="3218" spans="2:16">
      <c r="B3218" t="s">
        <v>51</v>
      </c>
      <c r="C3218" t="s">
        <v>100</v>
      </c>
      <c r="D3218" t="s">
        <v>28</v>
      </c>
      <c r="H3218">
        <v>1.0139303856537101</v>
      </c>
      <c r="J3218">
        <v>2.4267355399160799E-2</v>
      </c>
      <c r="K3218">
        <v>3.0339495262248599</v>
      </c>
    </row>
    <row r="3219" spans="2:16">
      <c r="B3219" t="s">
        <v>51</v>
      </c>
      <c r="C3219" t="s">
        <v>100</v>
      </c>
      <c r="D3219" t="s">
        <v>29</v>
      </c>
      <c r="J3219">
        <v>2.2771989062244602</v>
      </c>
      <c r="K3219">
        <v>105.156384237298</v>
      </c>
      <c r="L3219">
        <v>440.92387837244098</v>
      </c>
    </row>
    <row r="3220" spans="2:16">
      <c r="B3220" t="s">
        <v>51</v>
      </c>
      <c r="C3220" t="s">
        <v>100</v>
      </c>
      <c r="D3220" t="s">
        <v>30</v>
      </c>
      <c r="I3220">
        <v>1.1693497707912399</v>
      </c>
      <c r="J3220">
        <v>6.8557351465564302</v>
      </c>
      <c r="K3220">
        <v>42.939725146371998</v>
      </c>
      <c r="L3220">
        <v>266.41438523482418</v>
      </c>
    </row>
    <row r="3221" spans="2:16">
      <c r="B3221" t="s">
        <v>51</v>
      </c>
      <c r="C3221" t="s">
        <v>91</v>
      </c>
      <c r="D3221" t="s">
        <v>16</v>
      </c>
      <c r="M3221">
        <v>39.815425918221102</v>
      </c>
      <c r="N3221">
        <v>45.524977580021101</v>
      </c>
      <c r="O3221">
        <v>71.612362974034198</v>
      </c>
      <c r="P3221">
        <v>120.91281209516301</v>
      </c>
    </row>
    <row r="3222" spans="2:16">
      <c r="B3222" t="s">
        <v>51</v>
      </c>
      <c r="C3222" t="s">
        <v>91</v>
      </c>
      <c r="D3222" t="s">
        <v>17</v>
      </c>
      <c r="F3222">
        <v>9.7792893230722608</v>
      </c>
      <c r="P3222">
        <v>6.0565274696953804</v>
      </c>
    </row>
    <row r="3223" spans="2:16">
      <c r="B3223" t="s">
        <v>51</v>
      </c>
      <c r="C3223" t="s">
        <v>91</v>
      </c>
      <c r="D3223" t="s">
        <v>18</v>
      </c>
      <c r="F3223">
        <v>2.81954405741011</v>
      </c>
      <c r="P3223">
        <v>40.627224516912698</v>
      </c>
    </row>
    <row r="3224" spans="2:16">
      <c r="B3224" t="s">
        <v>51</v>
      </c>
      <c r="C3224" t="s">
        <v>91</v>
      </c>
      <c r="D3224" t="s">
        <v>19</v>
      </c>
      <c r="F3224">
        <v>172.96069195244101</v>
      </c>
      <c r="G3224">
        <v>264.23880068873899</v>
      </c>
      <c r="I3224">
        <v>34.220842306190796</v>
      </c>
      <c r="M3224">
        <v>137.865085185955</v>
      </c>
      <c r="P3224">
        <v>102.42615664629</v>
      </c>
    </row>
    <row r="3225" spans="2:16">
      <c r="B3225" t="s">
        <v>51</v>
      </c>
      <c r="C3225" t="s">
        <v>91</v>
      </c>
      <c r="D3225" t="s">
        <v>21</v>
      </c>
      <c r="F3225">
        <v>19.503522817106699</v>
      </c>
      <c r="M3225">
        <v>97.988229060727804</v>
      </c>
      <c r="P3225">
        <v>155.76856055315099</v>
      </c>
    </row>
    <row r="3226" spans="2:16">
      <c r="B3226" t="s">
        <v>51</v>
      </c>
      <c r="C3226" t="s">
        <v>91</v>
      </c>
      <c r="D3226" t="s">
        <v>22</v>
      </c>
      <c r="F3226">
        <v>16.849989889156301</v>
      </c>
      <c r="G3226">
        <v>1.4782064578757399</v>
      </c>
      <c r="M3226">
        <v>28.709688984489802</v>
      </c>
      <c r="P3226">
        <v>150.848934643289</v>
      </c>
    </row>
    <row r="3227" spans="2:16">
      <c r="B3227" t="s">
        <v>51</v>
      </c>
      <c r="C3227" t="s">
        <v>91</v>
      </c>
      <c r="D3227" t="s">
        <v>23</v>
      </c>
      <c r="F3227">
        <v>74.210144603963798</v>
      </c>
      <c r="M3227">
        <v>178.204084224958</v>
      </c>
      <c r="N3227">
        <v>12.6542518332484</v>
      </c>
      <c r="P3227">
        <v>159.481552358111</v>
      </c>
    </row>
    <row r="3228" spans="2:16">
      <c r="B3228" t="s">
        <v>51</v>
      </c>
      <c r="C3228" t="s">
        <v>91</v>
      </c>
      <c r="D3228" t="s">
        <v>24</v>
      </c>
      <c r="F3228">
        <v>8.4800010926643807</v>
      </c>
      <c r="O3228">
        <v>34.814956727595799</v>
      </c>
      <c r="P3228">
        <v>29.618977520120101</v>
      </c>
    </row>
    <row r="3229" spans="2:16">
      <c r="B3229" t="s">
        <v>51</v>
      </c>
      <c r="C3229" t="s">
        <v>91</v>
      </c>
      <c r="D3229" t="s">
        <v>25</v>
      </c>
      <c r="M3229">
        <v>138.86740082882901</v>
      </c>
      <c r="N3229">
        <v>21.3817496447796</v>
      </c>
      <c r="O3229">
        <v>2.8950151693873498</v>
      </c>
      <c r="P3229">
        <v>146.05291753589</v>
      </c>
    </row>
    <row r="3230" spans="2:16">
      <c r="B3230" t="s">
        <v>51</v>
      </c>
      <c r="C3230" t="s">
        <v>91</v>
      </c>
      <c r="D3230" t="s">
        <v>26</v>
      </c>
      <c r="F3230">
        <v>0.64488515070681596</v>
      </c>
    </row>
    <row r="3231" spans="2:16">
      <c r="B3231" t="s">
        <v>51</v>
      </c>
      <c r="C3231" t="s">
        <v>91</v>
      </c>
      <c r="D3231" t="s">
        <v>27</v>
      </c>
      <c r="N3231">
        <v>4.3829384867040604</v>
      </c>
      <c r="O3231">
        <v>246.201351250008</v>
      </c>
      <c r="P3231">
        <v>148.28718613607401</v>
      </c>
    </row>
    <row r="3232" spans="2:16">
      <c r="B3232" t="s">
        <v>51</v>
      </c>
      <c r="C3232" t="s">
        <v>91</v>
      </c>
      <c r="D3232" t="s">
        <v>28</v>
      </c>
      <c r="F3232">
        <v>12.453543081139401</v>
      </c>
      <c r="G3232">
        <v>12.1049902342897</v>
      </c>
      <c r="M3232">
        <v>84.3714086007394</v>
      </c>
      <c r="N3232">
        <v>8.6274883214943401</v>
      </c>
      <c r="O3232">
        <v>10.667388753100401</v>
      </c>
      <c r="P3232">
        <v>94.264524577133301</v>
      </c>
    </row>
    <row r="3233" spans="2:16">
      <c r="B3233" t="s">
        <v>51</v>
      </c>
      <c r="C3233" t="s">
        <v>91</v>
      </c>
      <c r="D3233" t="s">
        <v>29</v>
      </c>
      <c r="F3233">
        <v>74.998867320016601</v>
      </c>
      <c r="G3233">
        <v>43.913956075111699</v>
      </c>
      <c r="N3233">
        <v>94.479524687317607</v>
      </c>
      <c r="O3233">
        <v>152.665951901629</v>
      </c>
    </row>
    <row r="3234" spans="2:16">
      <c r="B3234" t="s">
        <v>51</v>
      </c>
      <c r="C3234" t="s">
        <v>91</v>
      </c>
      <c r="D3234" t="s">
        <v>30</v>
      </c>
      <c r="F3234">
        <v>2.8589615929682601</v>
      </c>
      <c r="M3234">
        <v>117.560380966978</v>
      </c>
      <c r="N3234">
        <v>214.90952352770699</v>
      </c>
      <c r="O3234">
        <v>220.988621565833</v>
      </c>
      <c r="P3234">
        <v>165.49307301346499</v>
      </c>
    </row>
    <row r="3235" spans="2:16">
      <c r="B3235" t="s">
        <v>51</v>
      </c>
      <c r="C3235" t="s">
        <v>92</v>
      </c>
      <c r="D3235" t="s">
        <v>16</v>
      </c>
      <c r="E3235">
        <v>20.5333744245353</v>
      </c>
      <c r="F3235">
        <v>17.999126751678801</v>
      </c>
      <c r="H3235">
        <v>18.384561435277298</v>
      </c>
    </row>
    <row r="3236" spans="2:16">
      <c r="B3236" t="s">
        <v>51</v>
      </c>
      <c r="C3236" t="s">
        <v>92</v>
      </c>
      <c r="D3236" t="s">
        <v>17</v>
      </c>
      <c r="E3236">
        <v>12.9449514643977</v>
      </c>
      <c r="H3236">
        <v>0.76255016566115996</v>
      </c>
      <c r="J3236">
        <v>16.610852708453098</v>
      </c>
      <c r="P3236">
        <v>3.4187085026653801</v>
      </c>
    </row>
    <row r="3237" spans="2:16">
      <c r="B3237" t="s">
        <v>51</v>
      </c>
      <c r="C3237" t="s">
        <v>92</v>
      </c>
      <c r="D3237" t="s">
        <v>18</v>
      </c>
      <c r="E3237">
        <v>6.7270450665661201</v>
      </c>
      <c r="F3237">
        <v>1.02740125462972</v>
      </c>
      <c r="K3237">
        <v>18.236693354341501</v>
      </c>
      <c r="O3237">
        <v>6.4091994405242598</v>
      </c>
    </row>
    <row r="3238" spans="2:16">
      <c r="B3238" t="s">
        <v>51</v>
      </c>
      <c r="C3238" t="s">
        <v>92</v>
      </c>
      <c r="D3238" t="s">
        <v>19</v>
      </c>
      <c r="E3238">
        <v>67.396246746236699</v>
      </c>
      <c r="G3238">
        <v>370.39344496237902</v>
      </c>
      <c r="H3238">
        <v>233.52146443269299</v>
      </c>
      <c r="J3238">
        <v>112.817855877198</v>
      </c>
      <c r="K3238">
        <v>31.187618684311499</v>
      </c>
    </row>
    <row r="3239" spans="2:16">
      <c r="B3239" t="s">
        <v>51</v>
      </c>
      <c r="C3239" t="s">
        <v>92</v>
      </c>
      <c r="D3239" t="s">
        <v>20</v>
      </c>
      <c r="E3239">
        <v>27.8341230467576</v>
      </c>
      <c r="F3239">
        <v>9.0057112052166808</v>
      </c>
    </row>
    <row r="3240" spans="2:16">
      <c r="B3240" t="s">
        <v>51</v>
      </c>
      <c r="C3240" t="s">
        <v>92</v>
      </c>
      <c r="D3240" t="s">
        <v>21</v>
      </c>
      <c r="F3240">
        <v>7.7344217840776501</v>
      </c>
      <c r="H3240">
        <v>6.6305458819552801</v>
      </c>
      <c r="K3240">
        <v>3.3624762648587199</v>
      </c>
      <c r="P3240">
        <v>23.8107025647851</v>
      </c>
    </row>
    <row r="3241" spans="2:16">
      <c r="B3241" t="s">
        <v>51</v>
      </c>
      <c r="C3241" t="s">
        <v>92</v>
      </c>
      <c r="D3241" t="s">
        <v>22</v>
      </c>
      <c r="E3241">
        <v>28.389961996333099</v>
      </c>
      <c r="J3241">
        <v>9.1218348951341195</v>
      </c>
      <c r="K3241">
        <v>5.3032610348732199</v>
      </c>
      <c r="L3241">
        <v>123.259256347583</v>
      </c>
    </row>
    <row r="3242" spans="2:16">
      <c r="B3242" t="s">
        <v>51</v>
      </c>
      <c r="C3242" t="s">
        <v>92</v>
      </c>
      <c r="D3242" t="s">
        <v>23</v>
      </c>
      <c r="E3242">
        <v>24.824848832593499</v>
      </c>
      <c r="G3242">
        <v>255.69927469428299</v>
      </c>
      <c r="H3242">
        <v>60.634329582710897</v>
      </c>
      <c r="J3242">
        <v>72.405220015185805</v>
      </c>
      <c r="P3242">
        <v>11.1055047441321</v>
      </c>
    </row>
    <row r="3243" spans="2:16">
      <c r="B3243" t="s">
        <v>51</v>
      </c>
      <c r="C3243" t="s">
        <v>92</v>
      </c>
      <c r="D3243" t="s">
        <v>24</v>
      </c>
      <c r="E3243">
        <v>28.880033796823401</v>
      </c>
      <c r="J3243">
        <v>5.4307167296706398</v>
      </c>
      <c r="K3243">
        <v>16.804877748235899</v>
      </c>
      <c r="L3243">
        <v>3.63509774879951</v>
      </c>
      <c r="N3243">
        <v>18.966518662294099</v>
      </c>
      <c r="O3243">
        <v>2.9164733476195202</v>
      </c>
    </row>
    <row r="3244" spans="2:16">
      <c r="B3244" t="s">
        <v>51</v>
      </c>
      <c r="C3244" t="s">
        <v>92</v>
      </c>
      <c r="D3244" t="s">
        <v>25</v>
      </c>
      <c r="E3244">
        <v>13.522643532301799</v>
      </c>
      <c r="F3244">
        <v>16.518252496000301</v>
      </c>
      <c r="H3244">
        <v>85.831540317531903</v>
      </c>
      <c r="I3244">
        <v>41.030653358771701</v>
      </c>
      <c r="J3244">
        <v>38.642062063259999</v>
      </c>
      <c r="K3244">
        <v>17.699285498393799</v>
      </c>
    </row>
    <row r="3245" spans="2:16">
      <c r="B3245" t="s">
        <v>51</v>
      </c>
      <c r="C3245" t="s">
        <v>92</v>
      </c>
      <c r="D3245" t="s">
        <v>26</v>
      </c>
      <c r="E3245">
        <v>4.9225208079439904</v>
      </c>
      <c r="K3245">
        <v>9.0701107825599099</v>
      </c>
      <c r="L3245">
        <v>1.4275663593927801</v>
      </c>
      <c r="O3245">
        <v>7.6078235087100001</v>
      </c>
      <c r="P3245">
        <v>6.3131466484271606</v>
      </c>
    </row>
    <row r="3246" spans="2:16">
      <c r="B3246" t="s">
        <v>51</v>
      </c>
      <c r="C3246" t="s">
        <v>92</v>
      </c>
      <c r="D3246" t="s">
        <v>27</v>
      </c>
      <c r="E3246">
        <v>26.659280026986199</v>
      </c>
      <c r="F3246">
        <v>41.431066651612603</v>
      </c>
      <c r="I3246">
        <v>20.5495304895868</v>
      </c>
      <c r="J3246">
        <v>54.919316208598701</v>
      </c>
      <c r="O3246">
        <v>7.8756403118509599</v>
      </c>
      <c r="P3246">
        <v>49.691825821022498</v>
      </c>
    </row>
    <row r="3247" spans="2:16">
      <c r="B3247" t="s">
        <v>51</v>
      </c>
      <c r="C3247" t="s">
        <v>92</v>
      </c>
      <c r="D3247" t="s">
        <v>28</v>
      </c>
      <c r="E3247">
        <v>7.9427388022045404</v>
      </c>
      <c r="H3247">
        <v>30.738831390069301</v>
      </c>
      <c r="I3247">
        <v>12.049046771321599</v>
      </c>
      <c r="J3247">
        <v>3.0491353263513101</v>
      </c>
      <c r="L3247">
        <v>4.9432404836170996</v>
      </c>
      <c r="O3247">
        <v>16.9977249673335</v>
      </c>
      <c r="P3247">
        <v>0.37780096784614903</v>
      </c>
    </row>
    <row r="3248" spans="2:16">
      <c r="B3248" t="s">
        <v>51</v>
      </c>
      <c r="C3248" t="s">
        <v>92</v>
      </c>
      <c r="D3248" t="s">
        <v>29</v>
      </c>
      <c r="E3248">
        <v>90.149776321126197</v>
      </c>
      <c r="H3248">
        <v>59.076116019523901</v>
      </c>
      <c r="J3248">
        <v>25.0381080693911</v>
      </c>
      <c r="O3248">
        <v>95.630008672958994</v>
      </c>
      <c r="P3248">
        <v>232.73787407585201</v>
      </c>
    </row>
    <row r="3249" spans="2:16">
      <c r="B3249" t="s">
        <v>51</v>
      </c>
      <c r="C3249" t="s">
        <v>92</v>
      </c>
      <c r="D3249" t="s">
        <v>30</v>
      </c>
      <c r="E3249">
        <v>73.933044099135202</v>
      </c>
      <c r="F3249">
        <v>89.008179309054299</v>
      </c>
      <c r="K3249">
        <v>21.690042677077191</v>
      </c>
      <c r="L3249">
        <v>30.348591150860798</v>
      </c>
      <c r="N3249">
        <v>53.781030308977698</v>
      </c>
      <c r="P3249">
        <v>156.592573524475</v>
      </c>
    </row>
    <row r="3250" spans="2:16">
      <c r="B3250" t="s">
        <v>51</v>
      </c>
      <c r="C3250" t="s">
        <v>101</v>
      </c>
      <c r="D3250" t="s">
        <v>25</v>
      </c>
      <c r="L3250">
        <v>62.0275847195118</v>
      </c>
    </row>
    <row r="3251" spans="2:16">
      <c r="B3251" t="s">
        <v>51</v>
      </c>
      <c r="C3251" t="s">
        <v>101</v>
      </c>
      <c r="D3251" t="s">
        <v>28</v>
      </c>
      <c r="I3251">
        <v>0.12837012889622901</v>
      </c>
      <c r="J3251">
        <v>14.738040165487799</v>
      </c>
      <c r="K3251">
        <v>71.557869057641398</v>
      </c>
    </row>
    <row r="3252" spans="2:16">
      <c r="B3252" t="s">
        <v>51</v>
      </c>
      <c r="C3252" t="s">
        <v>93</v>
      </c>
      <c r="D3252" t="s">
        <v>16</v>
      </c>
      <c r="H3252">
        <v>2.6627329857750031</v>
      </c>
      <c r="I3252">
        <v>8.3414139130555606E-2</v>
      </c>
      <c r="J3252">
        <v>31.082420062358278</v>
      </c>
      <c r="K3252">
        <v>2.3647413887361965</v>
      </c>
      <c r="L3252">
        <v>2.6627329857750031</v>
      </c>
      <c r="M3252">
        <v>8.3414139130555606E-2</v>
      </c>
      <c r="N3252">
        <v>3.4199797043527753</v>
      </c>
      <c r="O3252">
        <v>1.7516969217416656</v>
      </c>
      <c r="P3252">
        <v>2.6627329857750031</v>
      </c>
    </row>
    <row r="3253" spans="2:16">
      <c r="B3253" t="s">
        <v>51</v>
      </c>
      <c r="C3253" t="s">
        <v>93</v>
      </c>
      <c r="D3253" t="s">
        <v>17</v>
      </c>
      <c r="H3253">
        <v>3.6790660347649999</v>
      </c>
      <c r="I3253">
        <v>2.301921905745</v>
      </c>
      <c r="J3253">
        <v>2.301921905745</v>
      </c>
      <c r="K3253">
        <v>0.109615328845</v>
      </c>
      <c r="M3253">
        <v>0.28517085431</v>
      </c>
      <c r="N3253">
        <v>0.109615328845</v>
      </c>
      <c r="O3253">
        <v>0.109615328845</v>
      </c>
      <c r="P3253">
        <v>10.08043024</v>
      </c>
    </row>
    <row r="3254" spans="2:16">
      <c r="B3254" t="s">
        <v>51</v>
      </c>
      <c r="C3254" t="s">
        <v>93</v>
      </c>
      <c r="D3254" t="s">
        <v>18</v>
      </c>
      <c r="H3254">
        <v>8.0000000000000004E-4</v>
      </c>
      <c r="M3254">
        <v>4.0000000000000002E-4</v>
      </c>
      <c r="O3254">
        <v>4.0000000000000002E-4</v>
      </c>
    </row>
    <row r="3255" spans="2:16">
      <c r="B3255" t="s">
        <v>51</v>
      </c>
      <c r="C3255" t="s">
        <v>93</v>
      </c>
      <c r="D3255" t="s">
        <v>19</v>
      </c>
      <c r="H3255">
        <v>0.50740201980150024</v>
      </c>
      <c r="I3255">
        <v>0.32813415106616661</v>
      </c>
      <c r="J3255">
        <v>5.6535501260661665</v>
      </c>
      <c r="K3255">
        <v>0.3281341510661665</v>
      </c>
      <c r="L3255">
        <v>0.50740201980150024</v>
      </c>
      <c r="M3255">
        <v>0.32813415106616661</v>
      </c>
      <c r="O3255">
        <v>3.12508715301111E-2</v>
      </c>
      <c r="P3255">
        <v>1.1324194504037233</v>
      </c>
    </row>
    <row r="3256" spans="2:16">
      <c r="B3256" t="s">
        <v>51</v>
      </c>
      <c r="C3256" t="s">
        <v>93</v>
      </c>
      <c r="D3256" t="s">
        <v>20</v>
      </c>
      <c r="H3256">
        <v>0.24502573387500001</v>
      </c>
    </row>
    <row r="3257" spans="2:16">
      <c r="B3257" t="s">
        <v>51</v>
      </c>
      <c r="C3257" t="s">
        <v>93</v>
      </c>
      <c r="D3257" t="s">
        <v>21</v>
      </c>
      <c r="H3257">
        <v>8.0000000000000004E-4</v>
      </c>
      <c r="J3257">
        <v>4.0000000000000002E-4</v>
      </c>
      <c r="L3257">
        <v>8.0000000000000004E-4</v>
      </c>
      <c r="P3257">
        <v>8.0000000000000004E-4</v>
      </c>
    </row>
    <row r="3258" spans="2:16">
      <c r="B3258" t="s">
        <v>51</v>
      </c>
      <c r="C3258" t="s">
        <v>93</v>
      </c>
      <c r="D3258" t="s">
        <v>22</v>
      </c>
      <c r="H3258">
        <v>0.55649666708499967</v>
      </c>
      <c r="I3258">
        <v>0.3537693946383334</v>
      </c>
      <c r="J3258">
        <v>0.3537693946383334</v>
      </c>
      <c r="K3258">
        <v>0.35376939463833351</v>
      </c>
      <c r="L3258">
        <v>0.55649666708499967</v>
      </c>
      <c r="M3258">
        <v>0.3537693946383334</v>
      </c>
      <c r="N3258">
        <v>0.3537693946383334</v>
      </c>
      <c r="O3258">
        <v>0.35376939463833351</v>
      </c>
      <c r="P3258">
        <v>0.55649666708499967</v>
      </c>
    </row>
    <row r="3259" spans="2:16">
      <c r="B3259" t="s">
        <v>51</v>
      </c>
      <c r="C3259" t="s">
        <v>93</v>
      </c>
      <c r="D3259" t="s">
        <v>23</v>
      </c>
      <c r="H3259">
        <v>8.0000000000000004E-4</v>
      </c>
      <c r="J3259">
        <v>4.0000000000000002E-4</v>
      </c>
      <c r="L3259">
        <v>8.0000000000000004E-4</v>
      </c>
      <c r="P3259">
        <v>8.0000000000000004E-4</v>
      </c>
    </row>
    <row r="3260" spans="2:16">
      <c r="B3260" t="s">
        <v>51</v>
      </c>
      <c r="C3260" t="s">
        <v>93</v>
      </c>
      <c r="D3260" t="s">
        <v>24</v>
      </c>
      <c r="F3260">
        <v>6.6543555555555606E-2</v>
      </c>
      <c r="H3260">
        <v>9.2124342788944507</v>
      </c>
      <c r="I3260">
        <v>6.0423014601833316</v>
      </c>
      <c r="J3260">
        <v>64.416744959065738</v>
      </c>
      <c r="K3260">
        <v>44.965650252481389</v>
      </c>
      <c r="L3260">
        <v>9.2124342788944507</v>
      </c>
      <c r="O3260">
        <v>18.193447936105592</v>
      </c>
      <c r="P3260">
        <v>9.2124342788944507</v>
      </c>
    </row>
    <row r="3261" spans="2:16">
      <c r="B3261" t="s">
        <v>51</v>
      </c>
      <c r="C3261" t="s">
        <v>93</v>
      </c>
      <c r="D3261" t="s">
        <v>25</v>
      </c>
      <c r="H3261">
        <v>8.0000000000000004E-4</v>
      </c>
      <c r="J3261">
        <v>4.0000000000000002E-4</v>
      </c>
      <c r="L3261">
        <v>8.0000000000000004E-4</v>
      </c>
      <c r="P3261">
        <v>8.0000000000000004E-4</v>
      </c>
    </row>
    <row r="3262" spans="2:16">
      <c r="B3262" t="s">
        <v>51</v>
      </c>
      <c r="C3262" t="s">
        <v>93</v>
      </c>
      <c r="D3262" t="s">
        <v>26</v>
      </c>
      <c r="F3262">
        <v>9.4784844444444405E-2</v>
      </c>
      <c r="G3262">
        <v>0.18809771111111101</v>
      </c>
      <c r="H3262">
        <v>3.8589340497006277</v>
      </c>
      <c r="I3262">
        <v>0.37055833389388898</v>
      </c>
      <c r="J3262">
        <v>0.37055833389388898</v>
      </c>
      <c r="K3262">
        <v>0.56706325797406598</v>
      </c>
      <c r="P3262">
        <v>1.6914050730000001</v>
      </c>
    </row>
    <row r="3263" spans="2:16">
      <c r="B3263" t="s">
        <v>51</v>
      </c>
      <c r="C3263" t="s">
        <v>93</v>
      </c>
      <c r="D3263" t="s">
        <v>27</v>
      </c>
      <c r="H3263">
        <v>48.274085819423</v>
      </c>
      <c r="I3263">
        <v>31.243046728858971</v>
      </c>
      <c r="J3263">
        <v>199.08989131287899</v>
      </c>
      <c r="K3263">
        <v>150.00524295291495</v>
      </c>
      <c r="L3263">
        <v>48.274085819423</v>
      </c>
      <c r="M3263">
        <v>1.4877641299456701</v>
      </c>
      <c r="N3263">
        <v>60.998329327772367</v>
      </c>
      <c r="O3263">
        <v>31.243046728858971</v>
      </c>
      <c r="P3263">
        <v>48.274085819423</v>
      </c>
    </row>
    <row r="3264" spans="2:16">
      <c r="B3264" t="s">
        <v>51</v>
      </c>
      <c r="C3264" t="s">
        <v>93</v>
      </c>
      <c r="D3264" t="s">
        <v>28</v>
      </c>
      <c r="H3264">
        <v>8.0000000000000004E-4</v>
      </c>
      <c r="J3264">
        <v>4.0000000000000002E-4</v>
      </c>
      <c r="L3264">
        <v>8.0000000000000004E-4</v>
      </c>
      <c r="P3264">
        <v>8.0000000000000004E-4</v>
      </c>
    </row>
    <row r="3265" spans="2:16">
      <c r="B3265" t="s">
        <v>51</v>
      </c>
      <c r="C3265" t="s">
        <v>93</v>
      </c>
      <c r="D3265" t="s">
        <v>29</v>
      </c>
      <c r="F3265">
        <v>0.117488888888889</v>
      </c>
      <c r="G3265">
        <v>0.145522222222222</v>
      </c>
      <c r="H3265">
        <v>9.8633192653888866</v>
      </c>
      <c r="I3265">
        <v>5.7528505918333384</v>
      </c>
      <c r="J3265">
        <v>103.55354399183334</v>
      </c>
      <c r="K3265">
        <v>5.9490354517990323</v>
      </c>
      <c r="L3265">
        <v>9.9301455165343047</v>
      </c>
      <c r="M3265">
        <v>5.7528505918333384</v>
      </c>
      <c r="N3265">
        <v>5.7528505918333384</v>
      </c>
      <c r="O3265">
        <v>5.9490354517990216</v>
      </c>
      <c r="P3265">
        <v>9.9301455165343047</v>
      </c>
    </row>
    <row r="3266" spans="2:16">
      <c r="B3266" t="s">
        <v>51</v>
      </c>
      <c r="C3266" t="s">
        <v>93</v>
      </c>
      <c r="D3266" t="s">
        <v>30</v>
      </c>
      <c r="H3266">
        <v>8.4893754656500064</v>
      </c>
      <c r="I3266">
        <v>5.3884994987833279</v>
      </c>
      <c r="J3266">
        <v>93.439163648783335</v>
      </c>
      <c r="K3266">
        <v>5.3884994987833279</v>
      </c>
      <c r="L3266">
        <v>8.4893754656500064</v>
      </c>
      <c r="M3266">
        <v>5.3884994987833279</v>
      </c>
      <c r="N3266">
        <v>5.3884994987833279</v>
      </c>
      <c r="O3266">
        <v>5.3884994987833279</v>
      </c>
      <c r="P3266">
        <v>8.4893754656500064</v>
      </c>
    </row>
    <row r="3267" spans="2:16">
      <c r="B3267" t="s">
        <v>51</v>
      </c>
      <c r="C3267" t="s">
        <v>94</v>
      </c>
      <c r="D3267" t="s">
        <v>16</v>
      </c>
      <c r="F3267">
        <v>0.700930855499724</v>
      </c>
      <c r="G3267">
        <v>24.6842132319074</v>
      </c>
      <c r="I3267">
        <v>51.063755746678289</v>
      </c>
      <c r="J3267">
        <v>191.43040924418491</v>
      </c>
      <c r="K3267">
        <v>39.633286923624425</v>
      </c>
      <c r="L3267">
        <v>2.2783429560225099</v>
      </c>
      <c r="M3267">
        <v>2.5051380643643202</v>
      </c>
      <c r="N3267">
        <v>2.7675710376082701</v>
      </c>
      <c r="O3267">
        <v>3.0735212858696701</v>
      </c>
    </row>
    <row r="3268" spans="2:16">
      <c r="B3268" t="s">
        <v>51</v>
      </c>
      <c r="C3268" t="s">
        <v>94</v>
      </c>
      <c r="D3268" t="s">
        <v>17</v>
      </c>
      <c r="F3268">
        <v>0.25260941152264682</v>
      </c>
      <c r="G3268">
        <v>1.1718868590820171</v>
      </c>
      <c r="H3268">
        <v>7.1130728062585302E-2</v>
      </c>
      <c r="I3268">
        <v>0.79377218422147799</v>
      </c>
      <c r="J3268">
        <v>0.204779299847794</v>
      </c>
      <c r="K3268">
        <v>9.0954894572413403E-4</v>
      </c>
      <c r="L3268">
        <v>5.1586624617924501E-2</v>
      </c>
      <c r="M3268">
        <v>6.3125086112051004E-2</v>
      </c>
      <c r="N3268">
        <v>7.9022244677426204E-2</v>
      </c>
      <c r="O3268">
        <v>0.10178970905703801</v>
      </c>
    </row>
    <row r="3269" spans="2:16">
      <c r="B3269" t="s">
        <v>51</v>
      </c>
      <c r="C3269" t="s">
        <v>94</v>
      </c>
      <c r="D3269" t="s">
        <v>18</v>
      </c>
      <c r="F3269">
        <v>4.7745729339684448</v>
      </c>
      <c r="G3269">
        <v>10.37916731567012</v>
      </c>
      <c r="H3269">
        <v>1.9903752187650481</v>
      </c>
      <c r="I3269">
        <v>8.976957743765059</v>
      </c>
      <c r="J3269">
        <v>24.382209438343374</v>
      </c>
      <c r="K3269">
        <v>33.507227017975104</v>
      </c>
      <c r="L3269">
        <v>0.39748412410643003</v>
      </c>
      <c r="M3269">
        <v>0.43705123789523698</v>
      </c>
      <c r="N3269">
        <v>0.4828358026074</v>
      </c>
      <c r="O3269">
        <v>0.53621247539007799</v>
      </c>
    </row>
    <row r="3270" spans="2:16">
      <c r="B3270" t="s">
        <v>51</v>
      </c>
      <c r="C3270" t="s">
        <v>94</v>
      </c>
      <c r="D3270" t="s">
        <v>19</v>
      </c>
      <c r="F3270">
        <v>40.758268667419678</v>
      </c>
      <c r="G3270">
        <v>73.24906349354049</v>
      </c>
      <c r="H3270">
        <v>22.950711445010789</v>
      </c>
      <c r="I3270">
        <v>30.821917808219201</v>
      </c>
      <c r="J3270">
        <v>72.262986533578569</v>
      </c>
      <c r="K3270">
        <v>92.297766763583496</v>
      </c>
      <c r="L3270">
        <v>14.081540521001701</v>
      </c>
      <c r="O3270">
        <v>19.652203117002198</v>
      </c>
    </row>
    <row r="3271" spans="2:16">
      <c r="B3271" t="s">
        <v>51</v>
      </c>
      <c r="C3271" t="s">
        <v>94</v>
      </c>
      <c r="D3271" t="s">
        <v>20</v>
      </c>
      <c r="F3271">
        <v>26.71353875055129</v>
      </c>
      <c r="G3271">
        <v>63.27681483443785</v>
      </c>
      <c r="H3271">
        <v>14.329677662879799</v>
      </c>
      <c r="I3271">
        <v>53.772239384720642</v>
      </c>
      <c r="J3271">
        <v>11.6600515938215</v>
      </c>
      <c r="K3271">
        <v>71.812470165283031</v>
      </c>
    </row>
    <row r="3272" spans="2:16">
      <c r="B3272" t="s">
        <v>51</v>
      </c>
      <c r="C3272" t="s">
        <v>94</v>
      </c>
      <c r="D3272" t="s">
        <v>21</v>
      </c>
      <c r="F3272">
        <v>6.680739291150239</v>
      </c>
      <c r="G3272">
        <v>0.79682581644369599</v>
      </c>
      <c r="H3272">
        <v>0.77085453359425904</v>
      </c>
      <c r="I3272">
        <v>2.4838646082481701</v>
      </c>
      <c r="J3272">
        <v>10.827488442687113</v>
      </c>
      <c r="K3272">
        <v>0.20346356173059499</v>
      </c>
      <c r="L3272">
        <v>0.93989909593592702</v>
      </c>
      <c r="N3272">
        <v>1.05397847739592</v>
      </c>
      <c r="P3272">
        <v>1.19957588887185</v>
      </c>
    </row>
    <row r="3273" spans="2:16">
      <c r="B3273" t="s">
        <v>51</v>
      </c>
      <c r="C3273" t="s">
        <v>94</v>
      </c>
      <c r="D3273" t="s">
        <v>22</v>
      </c>
      <c r="G3273">
        <v>4.0140803891572299</v>
      </c>
      <c r="H3273">
        <v>28.965294361925068</v>
      </c>
      <c r="I3273">
        <v>44.046000375695698</v>
      </c>
      <c r="J3273">
        <v>121.7202123818542</v>
      </c>
      <c r="K3273">
        <v>10.02047699818532</v>
      </c>
      <c r="M3273">
        <v>4.77509548652883</v>
      </c>
      <c r="N3273">
        <v>5.6058207228475503</v>
      </c>
    </row>
    <row r="3274" spans="2:16">
      <c r="B3274" t="s">
        <v>51</v>
      </c>
      <c r="C3274" t="s">
        <v>94</v>
      </c>
      <c r="D3274" t="s">
        <v>23</v>
      </c>
      <c r="F3274">
        <v>25.62846551399452</v>
      </c>
      <c r="G3274">
        <v>10.477116130366401</v>
      </c>
      <c r="H3274">
        <v>1.6242806894103601</v>
      </c>
      <c r="I3274">
        <v>13.881981091002519</v>
      </c>
      <c r="J3274">
        <v>41.593756730359793</v>
      </c>
      <c r="K3274">
        <v>20.770814435376099</v>
      </c>
    </row>
    <row r="3275" spans="2:16">
      <c r="B3275" t="s">
        <v>51</v>
      </c>
      <c r="C3275" t="s">
        <v>94</v>
      </c>
      <c r="D3275" t="s">
        <v>24</v>
      </c>
      <c r="F3275">
        <v>1.1054336423203639</v>
      </c>
      <c r="G3275">
        <v>0.64218711843509702</v>
      </c>
      <c r="I3275">
        <v>1.1101084736569671</v>
      </c>
      <c r="J3275">
        <v>1.3932321765831921</v>
      </c>
      <c r="K3275">
        <v>0.118860049617205</v>
      </c>
      <c r="L3275">
        <v>0.28250809426175899</v>
      </c>
      <c r="N3275">
        <v>0.41385964509343098</v>
      </c>
      <c r="P3275">
        <v>0.43420698437392702</v>
      </c>
    </row>
    <row r="3276" spans="2:16">
      <c r="B3276" t="s">
        <v>51</v>
      </c>
      <c r="C3276" t="s">
        <v>94</v>
      </c>
      <c r="D3276" t="s">
        <v>25</v>
      </c>
      <c r="F3276">
        <v>2.5740234675967999</v>
      </c>
      <c r="G3276">
        <v>7.5837320840750664</v>
      </c>
      <c r="H3276">
        <v>1.0595278498741501</v>
      </c>
      <c r="I3276">
        <v>3.6396608757422317</v>
      </c>
      <c r="J3276">
        <v>27.314022898563493</v>
      </c>
      <c r="K3276">
        <v>1.45888334988562</v>
      </c>
    </row>
    <row r="3277" spans="2:16">
      <c r="B3277" t="s">
        <v>51</v>
      </c>
      <c r="C3277" t="s">
        <v>94</v>
      </c>
      <c r="D3277" t="s">
        <v>26</v>
      </c>
      <c r="F3277">
        <v>0.17181362360478419</v>
      </c>
      <c r="G3277">
        <v>0.52941091031113674</v>
      </c>
      <c r="H3277">
        <v>0.11319181754265301</v>
      </c>
      <c r="I3277">
        <v>1.2150302958266772</v>
      </c>
      <c r="J3277">
        <v>0.48236861903911799</v>
      </c>
      <c r="K3277">
        <v>6.5659440625771498E-3</v>
      </c>
      <c r="O3277">
        <v>0.17006889662828001</v>
      </c>
    </row>
    <row r="3278" spans="2:16">
      <c r="B3278" t="s">
        <v>51</v>
      </c>
      <c r="C3278" t="s">
        <v>94</v>
      </c>
      <c r="D3278" t="s">
        <v>27</v>
      </c>
      <c r="F3278">
        <v>8.7144801997660188</v>
      </c>
      <c r="G3278">
        <v>33.47942900153032</v>
      </c>
      <c r="H3278">
        <v>9.3282082283776688</v>
      </c>
      <c r="I3278">
        <v>28.620102351352109</v>
      </c>
      <c r="J3278">
        <v>15.66374768994933</v>
      </c>
      <c r="K3278">
        <v>7.0902739892864703</v>
      </c>
    </row>
    <row r="3279" spans="2:16">
      <c r="B3279" t="s">
        <v>51</v>
      </c>
      <c r="C3279" t="s">
        <v>94</v>
      </c>
      <c r="D3279" t="s">
        <v>28</v>
      </c>
      <c r="G3279">
        <v>6.22849928556461E-2</v>
      </c>
      <c r="H3279">
        <v>1.750823167857263</v>
      </c>
      <c r="I3279">
        <v>0.47425314183123801</v>
      </c>
      <c r="J3279">
        <v>3.0340249317162948</v>
      </c>
      <c r="K3279">
        <v>6.3017057907559196E-2</v>
      </c>
      <c r="L3279">
        <v>0.22317638431337</v>
      </c>
    </row>
    <row r="3280" spans="2:16">
      <c r="B3280" t="s">
        <v>51</v>
      </c>
      <c r="C3280" t="s">
        <v>94</v>
      </c>
      <c r="D3280" t="s">
        <v>29</v>
      </c>
      <c r="F3280">
        <v>4.4348176246933102</v>
      </c>
      <c r="G3280">
        <v>6.26037903549273</v>
      </c>
      <c r="H3280">
        <v>9.9946502717700589</v>
      </c>
      <c r="I3280">
        <v>10.697322167975599</v>
      </c>
      <c r="J3280">
        <v>109.12424014473879</v>
      </c>
      <c r="K3280">
        <v>77.484906119439216</v>
      </c>
    </row>
    <row r="3281" spans="2:15">
      <c r="B3281" t="s">
        <v>51</v>
      </c>
      <c r="C3281" t="s">
        <v>94</v>
      </c>
      <c r="D3281" t="s">
        <v>30</v>
      </c>
      <c r="F3281">
        <v>2.7595216063873198</v>
      </c>
      <c r="G3281">
        <v>7.3070790233792202</v>
      </c>
      <c r="I3281">
        <v>6.2192570225772901</v>
      </c>
      <c r="J3281">
        <v>68.349551736302814</v>
      </c>
      <c r="K3281">
        <v>43.045736704536537</v>
      </c>
    </row>
    <row r="3282" spans="2:15">
      <c r="B3282" t="s">
        <v>51</v>
      </c>
      <c r="C3282" t="s">
        <v>95</v>
      </c>
      <c r="D3282" t="s">
        <v>16</v>
      </c>
      <c r="E3282">
        <v>7.5393108359502499</v>
      </c>
      <c r="I3282">
        <v>7.2197885086715701</v>
      </c>
      <c r="J3282">
        <v>20.368814704877401</v>
      </c>
      <c r="K3282">
        <v>24.022015744289799</v>
      </c>
      <c r="M3282">
        <v>3.6213860327712202</v>
      </c>
      <c r="N3282">
        <v>25.766803606301099</v>
      </c>
      <c r="O3282">
        <v>27.733789824929801</v>
      </c>
    </row>
    <row r="3283" spans="2:15">
      <c r="B3283" t="s">
        <v>51</v>
      </c>
      <c r="C3283" t="s">
        <v>95</v>
      </c>
      <c r="D3283" t="s">
        <v>17</v>
      </c>
      <c r="E3283">
        <v>2.8538812785388101</v>
      </c>
      <c r="H3283">
        <v>0.30217566478646202</v>
      </c>
      <c r="I3283">
        <v>1.1564747664667101</v>
      </c>
      <c r="J3283">
        <v>2.4503126186403801</v>
      </c>
      <c r="K3283">
        <v>5.7998291427826096</v>
      </c>
      <c r="L3283">
        <v>2.1357477542006098</v>
      </c>
      <c r="M3283">
        <v>3.1336735607485</v>
      </c>
      <c r="N3283">
        <v>3.9705173519796899</v>
      </c>
      <c r="O3283">
        <v>6.8201383319072599</v>
      </c>
    </row>
    <row r="3284" spans="2:15">
      <c r="B3284" t="s">
        <v>51</v>
      </c>
      <c r="C3284" t="s">
        <v>95</v>
      </c>
      <c r="D3284" t="s">
        <v>18</v>
      </c>
      <c r="E3284">
        <v>12.347838908062</v>
      </c>
      <c r="J3284">
        <v>2.1478778213282901</v>
      </c>
      <c r="K3284">
        <v>7.0343006425599501</v>
      </c>
      <c r="N3284">
        <v>2.2466708581638999</v>
      </c>
      <c r="O3284">
        <v>7.0411177084989198</v>
      </c>
    </row>
    <row r="3285" spans="2:15">
      <c r="B3285" t="s">
        <v>51</v>
      </c>
      <c r="C3285" t="s">
        <v>95</v>
      </c>
      <c r="D3285" t="s">
        <v>19</v>
      </c>
      <c r="E3285">
        <v>83.440249490289403</v>
      </c>
      <c r="J3285">
        <v>62.485246321359497</v>
      </c>
      <c r="K3285">
        <v>96.92188404481</v>
      </c>
      <c r="N3285">
        <v>22.143878560511901</v>
      </c>
      <c r="O3285">
        <v>104.82726491485001</v>
      </c>
    </row>
    <row r="3286" spans="2:15">
      <c r="B3286" t="s">
        <v>51</v>
      </c>
      <c r="C3286" t="s">
        <v>95</v>
      </c>
      <c r="D3286" t="s">
        <v>20</v>
      </c>
      <c r="E3286">
        <v>5.7282892935355099</v>
      </c>
      <c r="I3286">
        <v>6.8085623075087804</v>
      </c>
      <c r="J3286">
        <v>20.553979193736701</v>
      </c>
      <c r="K3286">
        <v>22.538119088824299</v>
      </c>
      <c r="L3286">
        <v>10.070862780208</v>
      </c>
      <c r="M3286">
        <v>17.6703046054295</v>
      </c>
      <c r="N3286">
        <v>28.8211143946329</v>
      </c>
      <c r="O3286">
        <v>28.253548675968101</v>
      </c>
    </row>
    <row r="3287" spans="2:15">
      <c r="B3287" t="s">
        <v>51</v>
      </c>
      <c r="C3287" t="s">
        <v>95</v>
      </c>
      <c r="D3287" t="s">
        <v>21</v>
      </c>
      <c r="E3287">
        <v>4.6821978080961699</v>
      </c>
      <c r="I3287">
        <v>1.2048069216577999</v>
      </c>
      <c r="J3287">
        <v>1.5619542817116701</v>
      </c>
      <c r="K3287">
        <v>4.7236776673956404</v>
      </c>
      <c r="O3287">
        <v>3.05589038703007</v>
      </c>
    </row>
    <row r="3288" spans="2:15">
      <c r="B3288" t="s">
        <v>51</v>
      </c>
      <c r="C3288" t="s">
        <v>95</v>
      </c>
      <c r="D3288" t="s">
        <v>22</v>
      </c>
      <c r="E3288">
        <v>50.570220002390798</v>
      </c>
      <c r="I3288">
        <v>17.725773718924401</v>
      </c>
      <c r="J3288">
        <v>13.6245233757208</v>
      </c>
      <c r="K3288">
        <v>23.103875398237701</v>
      </c>
      <c r="M3288">
        <v>6.40140704728584</v>
      </c>
      <c r="N3288">
        <v>9.5403685115642194</v>
      </c>
      <c r="O3288">
        <v>19.978475421119601</v>
      </c>
    </row>
    <row r="3289" spans="2:15">
      <c r="B3289" t="s">
        <v>51</v>
      </c>
      <c r="C3289" t="s">
        <v>95</v>
      </c>
      <c r="D3289" t="s">
        <v>23</v>
      </c>
      <c r="E3289">
        <v>24.854619359856599</v>
      </c>
      <c r="J3289">
        <v>27.894491715378599</v>
      </c>
      <c r="K3289">
        <v>45.138620312954302</v>
      </c>
      <c r="N3289">
        <v>27.8863793204907</v>
      </c>
      <c r="O3289">
        <v>49.822126028023703</v>
      </c>
    </row>
    <row r="3290" spans="2:15">
      <c r="B3290" t="s">
        <v>51</v>
      </c>
      <c r="C3290" t="s">
        <v>95</v>
      </c>
      <c r="D3290" t="s">
        <v>24</v>
      </c>
      <c r="E3290">
        <v>26.649836308442701</v>
      </c>
      <c r="I3290">
        <v>11.0564571578388</v>
      </c>
      <c r="J3290">
        <v>9.0487718023602408</v>
      </c>
      <c r="K3290">
        <v>37.9905771178463</v>
      </c>
      <c r="N3290">
        <v>5.7359145562103997</v>
      </c>
      <c r="O3290">
        <v>38.400589774560302</v>
      </c>
    </row>
    <row r="3291" spans="2:15">
      <c r="B3291" t="s">
        <v>51</v>
      </c>
      <c r="C3291" t="s">
        <v>95</v>
      </c>
      <c r="D3291" t="s">
        <v>25</v>
      </c>
      <c r="E3291">
        <v>3.0217566478646201</v>
      </c>
      <c r="I3291">
        <v>4.93740114006029</v>
      </c>
      <c r="J3291">
        <v>17.380318683944999</v>
      </c>
      <c r="K3291">
        <v>14.2231522325798</v>
      </c>
      <c r="M3291">
        <v>1.7701525054466301</v>
      </c>
      <c r="N3291">
        <v>20.9597946143477</v>
      </c>
      <c r="O3291">
        <v>16.6461533965157</v>
      </c>
    </row>
    <row r="3292" spans="2:15">
      <c r="B3292" t="s">
        <v>51</v>
      </c>
      <c r="C3292" t="s">
        <v>95</v>
      </c>
      <c r="D3292" t="s">
        <v>26</v>
      </c>
      <c r="E3292">
        <v>8.8339847015794195</v>
      </c>
      <c r="I3292">
        <v>5.0834161835176896</v>
      </c>
      <c r="J3292">
        <v>27.344773526366399</v>
      </c>
      <c r="K3292">
        <v>22.125562239589399</v>
      </c>
      <c r="L3292">
        <v>10.9721133036787</v>
      </c>
      <c r="M3292">
        <v>16.917289716402198</v>
      </c>
      <c r="N3292">
        <v>36.349014445170297</v>
      </c>
      <c r="O3292">
        <v>28.324419208770902</v>
      </c>
    </row>
    <row r="3293" spans="2:15">
      <c r="B3293" t="s">
        <v>51</v>
      </c>
      <c r="C3293" t="s">
        <v>95</v>
      </c>
      <c r="D3293" t="s">
        <v>27</v>
      </c>
      <c r="E3293">
        <v>42.503320776883797</v>
      </c>
      <c r="I3293">
        <v>23.8117105493039</v>
      </c>
      <c r="J3293">
        <v>63.276662249461801</v>
      </c>
      <c r="K3293">
        <v>69.408060748171394</v>
      </c>
      <c r="O3293">
        <v>73.7282710883009</v>
      </c>
    </row>
    <row r="3294" spans="2:15">
      <c r="B3294" t="s">
        <v>51</v>
      </c>
      <c r="C3294" t="s">
        <v>95</v>
      </c>
      <c r="D3294" t="s">
        <v>28</v>
      </c>
      <c r="E3294">
        <v>20.0175222301215</v>
      </c>
      <c r="I3294">
        <v>6.4216737692710497</v>
      </c>
      <c r="J3294">
        <v>8.5279761510091898</v>
      </c>
      <c r="K3294">
        <v>23.826040789132001</v>
      </c>
      <c r="O3294">
        <v>15.4429280343491</v>
      </c>
    </row>
    <row r="3295" spans="2:15">
      <c r="B3295" t="s">
        <v>51</v>
      </c>
      <c r="C3295" t="s">
        <v>95</v>
      </c>
      <c r="D3295" t="s">
        <v>29</v>
      </c>
      <c r="E3295">
        <v>69.841074808809097</v>
      </c>
      <c r="I3295">
        <v>5.2511514677272197</v>
      </c>
      <c r="J3295">
        <v>54.948338545964504</v>
      </c>
      <c r="K3295">
        <v>97.224762322558405</v>
      </c>
      <c r="N3295">
        <v>39.0150238784002</v>
      </c>
      <c r="O3295">
        <v>104.095685743583</v>
      </c>
    </row>
    <row r="3296" spans="2:15">
      <c r="B3296" t="s">
        <v>51</v>
      </c>
      <c r="C3296" t="s">
        <v>95</v>
      </c>
      <c r="D3296" t="s">
        <v>30</v>
      </c>
      <c r="E3296">
        <v>101.547794336724</v>
      </c>
      <c r="I3296">
        <v>21.293257792024001</v>
      </c>
      <c r="J3296">
        <v>29.0645962821403</v>
      </c>
      <c r="K3296">
        <v>101.32474994910299</v>
      </c>
      <c r="O3296">
        <v>61.294633210281503</v>
      </c>
    </row>
    <row r="3297" spans="2:16">
      <c r="B3297" t="s">
        <v>51</v>
      </c>
      <c r="C3297" t="s">
        <v>96</v>
      </c>
      <c r="D3297" t="s">
        <v>16</v>
      </c>
      <c r="F3297">
        <v>9.6271169319645002E-3</v>
      </c>
      <c r="H3297">
        <v>4.3389822791952797E-3</v>
      </c>
      <c r="M3297">
        <v>20.684328765283698</v>
      </c>
      <c r="N3297">
        <v>8.0473157121681105</v>
      </c>
      <c r="O3297">
        <v>34.412887263076598</v>
      </c>
      <c r="P3297">
        <v>30.9052559018875</v>
      </c>
    </row>
    <row r="3298" spans="2:16">
      <c r="B3298" t="s">
        <v>51</v>
      </c>
      <c r="C3298" t="s">
        <v>96</v>
      </c>
      <c r="D3298" t="s">
        <v>17</v>
      </c>
      <c r="F3298">
        <v>3.7147728757476697E-2</v>
      </c>
      <c r="K3298">
        <v>0.67859226545545404</v>
      </c>
      <c r="L3298">
        <v>3.6566260324306001</v>
      </c>
      <c r="M3298">
        <v>1.5910144317855399</v>
      </c>
      <c r="N3298">
        <v>3.9792130150751701</v>
      </c>
      <c r="O3298">
        <v>0.52081064196582905</v>
      </c>
      <c r="P3298">
        <v>5.2795493428816602</v>
      </c>
    </row>
    <row r="3299" spans="2:16">
      <c r="B3299" t="s">
        <v>51</v>
      </c>
      <c r="C3299" t="s">
        <v>96</v>
      </c>
      <c r="D3299" t="s">
        <v>20</v>
      </c>
      <c r="F3299">
        <v>4.5224836286526397E-2</v>
      </c>
      <c r="K3299">
        <v>6.6897444277821396</v>
      </c>
      <c r="L3299">
        <v>7.6089586774934004</v>
      </c>
      <c r="M3299">
        <v>3.7576261624013201</v>
      </c>
      <c r="N3299">
        <v>8.3699787914961394</v>
      </c>
      <c r="O3299">
        <v>8.3536923177261304</v>
      </c>
      <c r="P3299">
        <v>30.5383986637653</v>
      </c>
    </row>
    <row r="3300" spans="2:16">
      <c r="B3300" t="s">
        <v>51</v>
      </c>
      <c r="C3300" t="s">
        <v>96</v>
      </c>
      <c r="D3300" t="s">
        <v>24</v>
      </c>
      <c r="F3300">
        <v>0.71737933536276</v>
      </c>
    </row>
    <row r="3301" spans="2:16">
      <c r="B3301" t="s">
        <v>51</v>
      </c>
      <c r="C3301" t="s">
        <v>96</v>
      </c>
      <c r="D3301" t="s">
        <v>25</v>
      </c>
      <c r="F3301">
        <v>29.8068141903758</v>
      </c>
      <c r="J3301">
        <v>0.20420772634392101</v>
      </c>
      <c r="K3301">
        <v>2.1761363127956699</v>
      </c>
      <c r="L3301">
        <v>1.3445192809833499</v>
      </c>
      <c r="M3301">
        <v>9.7154603781773705</v>
      </c>
      <c r="N3301">
        <v>4.2158127478476599</v>
      </c>
      <c r="O3301">
        <v>12.178527112183099</v>
      </c>
      <c r="P3301">
        <v>7.2756802676934296</v>
      </c>
    </row>
    <row r="3302" spans="2:16">
      <c r="B3302" t="s">
        <v>51</v>
      </c>
      <c r="C3302" t="s">
        <v>96</v>
      </c>
      <c r="D3302" t="s">
        <v>27</v>
      </c>
      <c r="F3302">
        <v>39.034018264840199</v>
      </c>
      <c r="M3302">
        <v>8.3022754473833995</v>
      </c>
      <c r="O3302">
        <v>7.9347709292098303</v>
      </c>
      <c r="P3302">
        <v>3.0117083338393802</v>
      </c>
    </row>
    <row r="3303" spans="2:16">
      <c r="B3303" t="s">
        <v>51</v>
      </c>
      <c r="C3303" t="s">
        <v>96</v>
      </c>
      <c r="D3303" t="s">
        <v>28</v>
      </c>
      <c r="N3303">
        <v>0.124653818567858</v>
      </c>
      <c r="O3303">
        <v>6.50583707863987E-2</v>
      </c>
      <c r="P3303">
        <v>0.61268171067495103</v>
      </c>
    </row>
    <row r="3304" spans="2:16">
      <c r="B3304" t="s">
        <v>51</v>
      </c>
      <c r="C3304" t="s">
        <v>96</v>
      </c>
      <c r="D3304" t="s">
        <v>29</v>
      </c>
      <c r="F3304">
        <v>0.42418618630305399</v>
      </c>
      <c r="G3304">
        <v>0.418552424721088</v>
      </c>
      <c r="H3304">
        <v>0.16935180625038901</v>
      </c>
      <c r="M3304">
        <v>48.8145955571133</v>
      </c>
      <c r="N3304">
        <v>7.6850782367401704</v>
      </c>
      <c r="P3304">
        <v>14.1871694852939</v>
      </c>
    </row>
    <row r="3305" spans="2:16">
      <c r="B3305" t="s">
        <v>51</v>
      </c>
      <c r="C3305" t="s">
        <v>96</v>
      </c>
      <c r="D3305" t="s">
        <v>30</v>
      </c>
      <c r="G3305">
        <v>20.097602739726</v>
      </c>
    </row>
    <row r="3306" spans="2:16">
      <c r="B3306" t="s">
        <v>51</v>
      </c>
      <c r="C3306" t="s">
        <v>97</v>
      </c>
      <c r="D3306" t="s">
        <v>16</v>
      </c>
      <c r="H3306">
        <v>7.9133486466894998E-2</v>
      </c>
      <c r="I3306">
        <v>7.4496752608447306E-2</v>
      </c>
      <c r="J3306">
        <v>0.101213791634906</v>
      </c>
      <c r="K3306">
        <v>0.12651319884888401</v>
      </c>
      <c r="L3306">
        <v>0.11856128335987499</v>
      </c>
      <c r="M3306">
        <v>0.11192814919317801</v>
      </c>
      <c r="N3306">
        <v>0.12261981928981</v>
      </c>
      <c r="O3306">
        <v>0.11524726153173</v>
      </c>
      <c r="P3306">
        <v>0.11622513846822299</v>
      </c>
    </row>
    <row r="3307" spans="2:16">
      <c r="B3307" t="s">
        <v>51</v>
      </c>
      <c r="C3307" t="s">
        <v>97</v>
      </c>
      <c r="D3307" t="s">
        <v>17</v>
      </c>
      <c r="F3307">
        <v>2.1885387145361999E-4</v>
      </c>
      <c r="G3307">
        <v>2.9942685958658499</v>
      </c>
      <c r="H3307">
        <v>4.7541548581442301E-4</v>
      </c>
      <c r="I3307">
        <v>0.69828567158577404</v>
      </c>
      <c r="J3307">
        <v>2.2982561129740202</v>
      </c>
      <c r="K3307">
        <v>1.4582142402104199E-3</v>
      </c>
      <c r="L3307">
        <v>0.69788567158577397</v>
      </c>
      <c r="M3307">
        <v>2.2984967253933202</v>
      </c>
      <c r="N3307">
        <v>0.30700782439789298</v>
      </c>
      <c r="O3307">
        <v>1.4006548570642099</v>
      </c>
      <c r="P3307">
        <v>1.4232098344955399</v>
      </c>
    </row>
    <row r="3308" spans="2:16">
      <c r="B3308" t="s">
        <v>51</v>
      </c>
      <c r="C3308" t="s">
        <v>97</v>
      </c>
      <c r="D3308" t="s">
        <v>18</v>
      </c>
      <c r="F3308">
        <v>3.3822871042832201E-4</v>
      </c>
      <c r="G3308">
        <v>8.4557177607080304E-4</v>
      </c>
      <c r="H3308">
        <v>1.1413721094622</v>
      </c>
      <c r="I3308">
        <v>5.9723243113140203</v>
      </c>
      <c r="J3308">
        <v>0.39341204941325902</v>
      </c>
      <c r="K3308">
        <v>3.37596113413391</v>
      </c>
      <c r="L3308">
        <v>3.34820481905524</v>
      </c>
      <c r="M3308">
        <v>0.39301204941325901</v>
      </c>
      <c r="N3308">
        <v>4.8464709156385899</v>
      </c>
      <c r="O3308">
        <v>2.04955032567426</v>
      </c>
      <c r="P3308">
        <v>2.3490742618139899</v>
      </c>
    </row>
    <row r="3309" spans="2:16">
      <c r="B3309" t="s">
        <v>51</v>
      </c>
      <c r="C3309" t="s">
        <v>97</v>
      </c>
      <c r="D3309" t="s">
        <v>19</v>
      </c>
      <c r="F3309">
        <v>0.22</v>
      </c>
      <c r="G3309">
        <v>6.78</v>
      </c>
      <c r="H3309">
        <v>40.662125806657301</v>
      </c>
      <c r="I3309">
        <v>1.7618485468356</v>
      </c>
      <c r="J3309">
        <v>200.61204229367101</v>
      </c>
      <c r="K3309">
        <v>899.65516673361594</v>
      </c>
      <c r="L3309">
        <v>1010.688707985223</v>
      </c>
      <c r="M3309">
        <v>166.69036506820899</v>
      </c>
      <c r="N3309">
        <v>916.22057461639099</v>
      </c>
      <c r="O3309">
        <v>1013.141544778691</v>
      </c>
      <c r="P3309">
        <v>218.19813118068399</v>
      </c>
    </row>
    <row r="3310" spans="2:16">
      <c r="B3310" t="s">
        <v>51</v>
      </c>
      <c r="C3310" t="s">
        <v>97</v>
      </c>
      <c r="D3310" t="s">
        <v>20</v>
      </c>
      <c r="G3310">
        <v>5.6260603980782399E-2</v>
      </c>
      <c r="I3310">
        <v>1.2695422040368901E-2</v>
      </c>
      <c r="J3310">
        <v>4.2365180740413497E-2</v>
      </c>
      <c r="K3310">
        <v>5.1772634795914201E-3</v>
      </c>
      <c r="L3310">
        <v>2.5329731661574699E-2</v>
      </c>
      <c r="M3310">
        <v>2.56280466017186E-2</v>
      </c>
      <c r="N3310">
        <v>1.3630503998702E-2</v>
      </c>
      <c r="O3310">
        <v>2.5060785281989299E-2</v>
      </c>
      <c r="P3310">
        <v>1.9957370605924601E-2</v>
      </c>
    </row>
    <row r="3311" spans="2:16">
      <c r="B3311" t="s">
        <v>51</v>
      </c>
      <c r="C3311" t="s">
        <v>97</v>
      </c>
      <c r="D3311" t="s">
        <v>21</v>
      </c>
      <c r="G3311">
        <v>2</v>
      </c>
      <c r="H3311">
        <v>1.3059871834922501</v>
      </c>
      <c r="I3311">
        <v>0.46512724691125101</v>
      </c>
      <c r="J3311">
        <v>1.9812014602922901</v>
      </c>
      <c r="K3311">
        <v>1.06239490433952</v>
      </c>
      <c r="L3311">
        <v>1.13075830249596</v>
      </c>
      <c r="M3311">
        <v>1.5771578293023201</v>
      </c>
      <c r="N3311">
        <v>1.0920278313793901</v>
      </c>
      <c r="O3311">
        <v>1.3264674015276701</v>
      </c>
      <c r="P3311">
        <v>1.3636339322261799</v>
      </c>
    </row>
    <row r="3312" spans="2:16">
      <c r="B3312" t="s">
        <v>51</v>
      </c>
      <c r="C3312" t="s">
        <v>97</v>
      </c>
      <c r="D3312" t="s">
        <v>23</v>
      </c>
      <c r="F3312">
        <v>0.14000000000000001</v>
      </c>
      <c r="G3312">
        <v>0.18831530542210001</v>
      </c>
      <c r="H3312">
        <v>4.6712696945778998</v>
      </c>
      <c r="I3312">
        <v>0.16059461271903999</v>
      </c>
      <c r="J3312">
        <v>20.799485807888399</v>
      </c>
      <c r="K3312">
        <v>94.621958360915599</v>
      </c>
      <c r="L3312">
        <v>224.83631058506597</v>
      </c>
      <c r="M3312">
        <v>53.230254998950102</v>
      </c>
      <c r="N3312">
        <v>103.336973319005</v>
      </c>
      <c r="O3312">
        <v>197.93658375821801</v>
      </c>
      <c r="P3312">
        <v>75.242385915999904</v>
      </c>
    </row>
    <row r="3313" spans="2:16">
      <c r="B3313" t="s">
        <v>51</v>
      </c>
      <c r="C3313" t="s">
        <v>97</v>
      </c>
      <c r="D3313" t="s">
        <v>24</v>
      </c>
      <c r="F3313">
        <v>2.15</v>
      </c>
      <c r="G3313">
        <v>4.8499999999999996</v>
      </c>
      <c r="I3313">
        <v>2.92777192186839</v>
      </c>
      <c r="J3313">
        <v>4.0710280769316096</v>
      </c>
      <c r="K3313">
        <v>1.28580815948355</v>
      </c>
      <c r="L3313">
        <v>3.42961917140267</v>
      </c>
      <c r="M3313">
        <v>2.2821726679137799</v>
      </c>
      <c r="N3313">
        <v>1.28540815948355</v>
      </c>
      <c r="O3313">
        <v>3.4292191714026701</v>
      </c>
      <c r="P3313">
        <v>2.28177266791378</v>
      </c>
    </row>
    <row r="3314" spans="2:16">
      <c r="B3314" t="s">
        <v>51</v>
      </c>
      <c r="C3314" t="s">
        <v>97</v>
      </c>
      <c r="D3314" t="s">
        <v>25</v>
      </c>
      <c r="F3314">
        <v>1.98958064957836E-5</v>
      </c>
      <c r="G3314">
        <v>0.112000171222097</v>
      </c>
      <c r="I3314">
        <v>2.58267351006377E-2</v>
      </c>
      <c r="J3314">
        <v>0.512997608219805</v>
      </c>
      <c r="K3314">
        <v>2.0636332783545601</v>
      </c>
      <c r="L3314">
        <v>10.1041644218359</v>
      </c>
      <c r="M3314">
        <v>1.19381195979429</v>
      </c>
      <c r="N3314">
        <v>5.59554284320875</v>
      </c>
      <c r="O3314">
        <v>6.1893310757989699</v>
      </c>
      <c r="P3314">
        <v>3.1271493987698702</v>
      </c>
    </row>
    <row r="3315" spans="2:16">
      <c r="B3315" t="s">
        <v>51</v>
      </c>
      <c r="C3315" t="s">
        <v>97</v>
      </c>
      <c r="D3315" t="s">
        <v>26</v>
      </c>
      <c r="G3315">
        <v>5.6260603980782399E-2</v>
      </c>
      <c r="I3315">
        <v>1.2695422040368901E-2</v>
      </c>
      <c r="J3315">
        <v>4.2365180740413497E-2</v>
      </c>
      <c r="K3315">
        <v>5.1772634795914201E-3</v>
      </c>
      <c r="L3315">
        <v>2.5329731661574699E-2</v>
      </c>
      <c r="M3315">
        <v>2.3353607639616299E-2</v>
      </c>
      <c r="N3315">
        <v>4.7772634795914199E-3</v>
      </c>
      <c r="O3315">
        <v>3.5189274242433601E-2</v>
      </c>
      <c r="P3315">
        <v>1.4792778835454899E-2</v>
      </c>
    </row>
    <row r="3316" spans="2:16">
      <c r="B3316" t="s">
        <v>51</v>
      </c>
      <c r="C3316" t="s">
        <v>97</v>
      </c>
      <c r="D3316" t="s">
        <v>28</v>
      </c>
      <c r="F3316">
        <v>0.44944911955078798</v>
      </c>
      <c r="G3316">
        <v>0.24367362421081801</v>
      </c>
      <c r="I3316">
        <v>0.432588909781497</v>
      </c>
      <c r="J3316">
        <v>0.43287559591025099</v>
      </c>
      <c r="K3316">
        <v>3.4857922179408498</v>
      </c>
      <c r="L3316">
        <v>0.43231485471431902</v>
      </c>
      <c r="M3316">
        <v>1.773661444489893</v>
      </c>
      <c r="N3316">
        <v>2.1439600284846647</v>
      </c>
      <c r="O3316">
        <v>0.77052911362423904</v>
      </c>
      <c r="P3316">
        <v>2.1298296453597501</v>
      </c>
    </row>
    <row r="3317" spans="2:16">
      <c r="B3317" t="s">
        <v>51</v>
      </c>
      <c r="C3317" t="s">
        <v>97</v>
      </c>
      <c r="D3317" t="s">
        <v>29</v>
      </c>
      <c r="F3317">
        <v>0.909375419784207</v>
      </c>
      <c r="G3317">
        <v>6.8717262206934002</v>
      </c>
      <c r="H3317">
        <v>2.0343319531094299</v>
      </c>
      <c r="I3317">
        <v>19.632862597742498</v>
      </c>
      <c r="J3317">
        <v>109.76532624999891</v>
      </c>
      <c r="K3317">
        <v>507.94488445332399</v>
      </c>
      <c r="L3317">
        <v>379.52684620388703</v>
      </c>
      <c r="M3317">
        <v>158.86105757180599</v>
      </c>
      <c r="N3317">
        <v>555.92758113068101</v>
      </c>
      <c r="O3317">
        <v>333.65555834457552</v>
      </c>
      <c r="P3317">
        <v>204.78970480536</v>
      </c>
    </row>
    <row r="3318" spans="2:16">
      <c r="B3318" t="s">
        <v>51</v>
      </c>
      <c r="C3318" t="s">
        <v>97</v>
      </c>
      <c r="D3318" t="s">
        <v>30</v>
      </c>
      <c r="F3318">
        <v>8.7683073662258693</v>
      </c>
      <c r="G3318">
        <v>58.566065219217599</v>
      </c>
      <c r="H3318">
        <v>0.105304350748227</v>
      </c>
      <c r="I3318">
        <v>21.156215182785399</v>
      </c>
      <c r="J3318">
        <v>46.5863245761294</v>
      </c>
      <c r="K3318">
        <v>129.41090721474751</v>
      </c>
      <c r="L3318">
        <v>202.46091452401399</v>
      </c>
      <c r="M3318">
        <v>53.839069278828198</v>
      </c>
      <c r="N3318">
        <v>211.101066866965</v>
      </c>
      <c r="O3318">
        <v>137.16901124671355</v>
      </c>
      <c r="P3318">
        <v>30.186468201212399</v>
      </c>
    </row>
    <row r="3319" spans="2:16">
      <c r="B3319" t="s">
        <v>51</v>
      </c>
      <c r="C3319" t="s">
        <v>98</v>
      </c>
      <c r="D3319" t="s">
        <v>16</v>
      </c>
      <c r="J3319">
        <v>4.0000000000000002E-4</v>
      </c>
      <c r="K3319">
        <v>1.9227313556979099E-3</v>
      </c>
      <c r="L3319">
        <v>9.4179648508646904E-3</v>
      </c>
      <c r="M3319">
        <v>6.6895562450446295E-4</v>
      </c>
      <c r="N3319">
        <v>4.8154845946748598E-3</v>
      </c>
      <c r="O3319">
        <v>5.1744116798375902E-3</v>
      </c>
      <c r="P3319">
        <v>2.0905795546788302E-3</v>
      </c>
    </row>
    <row r="3320" spans="2:16">
      <c r="B3320" t="s">
        <v>51</v>
      </c>
      <c r="C3320" t="s">
        <v>98</v>
      </c>
      <c r="D3320" t="s">
        <v>17</v>
      </c>
      <c r="H3320">
        <v>1.599994E-3</v>
      </c>
      <c r="K3320">
        <v>4.9709589425840596E-4</v>
      </c>
    </row>
    <row r="3321" spans="2:16">
      <c r="B3321" t="s">
        <v>51</v>
      </c>
      <c r="C3321" t="s">
        <v>98</v>
      </c>
      <c r="D3321" t="s">
        <v>19</v>
      </c>
      <c r="H3321">
        <v>4.9599850000000001E-2</v>
      </c>
      <c r="J3321">
        <v>0.21100797417553899</v>
      </c>
      <c r="K3321">
        <v>0.93734900985730496</v>
      </c>
      <c r="L3321">
        <v>4.4646965062634898</v>
      </c>
      <c r="M3321">
        <v>0.52969900708135098</v>
      </c>
      <c r="N3321">
        <v>2.4865584918405301</v>
      </c>
      <c r="O3321">
        <v>2.7356010934850499</v>
      </c>
      <c r="P3321">
        <v>1.38897274650768</v>
      </c>
    </row>
    <row r="3322" spans="2:16">
      <c r="B3322" t="s">
        <v>51</v>
      </c>
      <c r="C3322" t="s">
        <v>98</v>
      </c>
      <c r="D3322" t="s">
        <v>21</v>
      </c>
      <c r="E3322">
        <v>11.1111111111111</v>
      </c>
      <c r="H3322">
        <v>0.88298415834809396</v>
      </c>
      <c r="I3322">
        <v>10.227326952763001</v>
      </c>
      <c r="J3322">
        <v>0.38710638613814702</v>
      </c>
      <c r="K3322">
        <v>4.9876750834355397</v>
      </c>
      <c r="L3322">
        <v>5.90399049402623</v>
      </c>
      <c r="M3322">
        <v>2.40779585438891</v>
      </c>
      <c r="N3322">
        <v>5.3898243219739497</v>
      </c>
      <c r="O3322">
        <v>4.3676668658720104</v>
      </c>
      <c r="P3322">
        <v>3.7174396177611699</v>
      </c>
    </row>
    <row r="3323" spans="2:16">
      <c r="B3323" t="s">
        <v>51</v>
      </c>
      <c r="C3323" t="s">
        <v>98</v>
      </c>
      <c r="D3323" t="s">
        <v>23</v>
      </c>
      <c r="J3323">
        <v>4.0000000000000002E-4</v>
      </c>
      <c r="K3323">
        <v>1.9227313556979099E-3</v>
      </c>
      <c r="L3323">
        <v>9.4179648508646904E-3</v>
      </c>
      <c r="M3323">
        <v>6.6895562450446295E-4</v>
      </c>
      <c r="N3323">
        <v>4.8154845946748598E-3</v>
      </c>
      <c r="O3323">
        <v>5.1744116798375902E-3</v>
      </c>
      <c r="P3323">
        <v>2.0905795546788302E-3</v>
      </c>
    </row>
    <row r="3324" spans="2:16">
      <c r="B3324" t="s">
        <v>51</v>
      </c>
      <c r="C3324" t="s">
        <v>98</v>
      </c>
      <c r="D3324" t="s">
        <v>25</v>
      </c>
      <c r="J3324">
        <v>4.0000000000000002E-4</v>
      </c>
      <c r="K3324">
        <v>1.9227313556979099E-3</v>
      </c>
      <c r="L3324">
        <v>9.4179648508646904E-3</v>
      </c>
      <c r="M3324">
        <v>6.6895562450446295E-4</v>
      </c>
      <c r="N3324">
        <v>4.8154845946748598E-3</v>
      </c>
      <c r="O3324">
        <v>5.1744116798375902E-3</v>
      </c>
      <c r="P3324">
        <v>2.0905795546788302E-3</v>
      </c>
    </row>
    <row r="3325" spans="2:16">
      <c r="B3325" t="s">
        <v>51</v>
      </c>
      <c r="C3325" t="s">
        <v>98</v>
      </c>
      <c r="D3325" t="s">
        <v>28</v>
      </c>
      <c r="K3325">
        <v>4.0000000000000002E-4</v>
      </c>
    </row>
    <row r="3326" spans="2:16">
      <c r="B3326" t="s">
        <v>51</v>
      </c>
      <c r="C3326" t="s">
        <v>98</v>
      </c>
      <c r="D3326" t="s">
        <v>29</v>
      </c>
      <c r="F3326">
        <v>3.4857452980612798E-3</v>
      </c>
      <c r="G3326">
        <v>8.7143632451532095E-3</v>
      </c>
      <c r="H3326">
        <v>1.3542981192245101E-2</v>
      </c>
      <c r="I3326">
        <v>3.0690906810596899E-2</v>
      </c>
      <c r="J3326">
        <v>0.41433412532441399</v>
      </c>
      <c r="K3326">
        <v>1.86285604947857</v>
      </c>
      <c r="L3326">
        <v>8.9340104297245198</v>
      </c>
      <c r="M3326">
        <v>1.0502885845368399</v>
      </c>
      <c r="N3326">
        <v>4.9689058357160496</v>
      </c>
      <c r="O3326">
        <v>5.4701892224099602</v>
      </c>
      <c r="P3326">
        <v>2.77138794202205</v>
      </c>
    </row>
    <row r="3327" spans="2:16">
      <c r="B3327" t="s">
        <v>51</v>
      </c>
      <c r="C3327" t="s">
        <v>98</v>
      </c>
      <c r="D3327" t="s">
        <v>30</v>
      </c>
      <c r="F3327">
        <v>4.5314688874796701E-4</v>
      </c>
      <c r="G3327">
        <v>1.0265328672218701</v>
      </c>
      <c r="H3327">
        <v>0.76300718755499197</v>
      </c>
      <c r="I3327">
        <v>0.35502040980224903</v>
      </c>
      <c r="J3327">
        <v>1.0123654840771199</v>
      </c>
      <c r="K3327">
        <v>0.58657377325814097</v>
      </c>
      <c r="L3327">
        <v>0.64340062243203</v>
      </c>
      <c r="M3327">
        <v>0.82490966575834301</v>
      </c>
      <c r="N3327">
        <v>0.611138544775778</v>
      </c>
      <c r="O3327">
        <v>0.72273989815995998</v>
      </c>
      <c r="P3327">
        <v>0.73059724108618695</v>
      </c>
    </row>
    <row r="3328" spans="2:16">
      <c r="B3328" t="s">
        <v>51</v>
      </c>
      <c r="C3328" t="s">
        <v>99</v>
      </c>
      <c r="D3328" t="s">
        <v>16</v>
      </c>
      <c r="F3328">
        <v>0.58305074376686306</v>
      </c>
      <c r="I3328">
        <v>1.27057802004292</v>
      </c>
      <c r="J3328">
        <v>5.9262120629845398</v>
      </c>
      <c r="K3328">
        <v>28.794731876835701</v>
      </c>
      <c r="L3328">
        <v>137.43073121921299</v>
      </c>
      <c r="M3328">
        <v>285.76761103843501</v>
      </c>
      <c r="N3328">
        <v>217.056621068786</v>
      </c>
      <c r="O3328">
        <v>378.91804596013702</v>
      </c>
      <c r="P3328">
        <v>485.67749657049802</v>
      </c>
    </row>
    <row r="3329" spans="2:16">
      <c r="B3329" t="s">
        <v>51</v>
      </c>
      <c r="C3329" t="s">
        <v>99</v>
      </c>
      <c r="D3329" t="s">
        <v>17</v>
      </c>
      <c r="F3329">
        <v>2.2497920233401398</v>
      </c>
      <c r="I3329">
        <v>4.20656460244538</v>
      </c>
      <c r="J3329">
        <v>18.142037868813699</v>
      </c>
      <c r="K3329">
        <v>46.850434716164898</v>
      </c>
      <c r="L3329">
        <v>46.512492411981803</v>
      </c>
      <c r="M3329">
        <v>15.704580524118199</v>
      </c>
      <c r="N3329">
        <v>48.6702351727699</v>
      </c>
      <c r="O3329">
        <v>46.730764122847397</v>
      </c>
      <c r="P3329">
        <v>41.923134968301099</v>
      </c>
    </row>
    <row r="3330" spans="2:16">
      <c r="B3330" t="s">
        <v>51</v>
      </c>
      <c r="C3330" t="s">
        <v>99</v>
      </c>
      <c r="D3330" t="s">
        <v>18</v>
      </c>
      <c r="F3330">
        <v>3.8419023109614701</v>
      </c>
      <c r="G3330">
        <v>1.42091937663595</v>
      </c>
      <c r="I3330">
        <v>8.2870038850157393</v>
      </c>
      <c r="J3330">
        <v>37.570904065971199</v>
      </c>
      <c r="K3330">
        <v>136.19423558625601</v>
      </c>
      <c r="L3330">
        <v>194.16697023566201</v>
      </c>
      <c r="N3330">
        <v>67.072891865646099</v>
      </c>
      <c r="O3330">
        <v>184.36500327573199</v>
      </c>
      <c r="P3330">
        <v>179.920952716579</v>
      </c>
    </row>
    <row r="3331" spans="2:16">
      <c r="B3331" t="s">
        <v>51</v>
      </c>
      <c r="C3331" t="s">
        <v>99</v>
      </c>
      <c r="D3331" t="s">
        <v>19</v>
      </c>
      <c r="F3331">
        <v>44.223670504200001</v>
      </c>
      <c r="H3331">
        <v>111.19329150888299</v>
      </c>
      <c r="I3331">
        <v>140.67263655011601</v>
      </c>
      <c r="J3331">
        <v>904.61409762265703</v>
      </c>
      <c r="L3331">
        <v>821.97554222778899</v>
      </c>
      <c r="M3331">
        <v>849.96978509645101</v>
      </c>
      <c r="N3331">
        <v>571.73263386273698</v>
      </c>
      <c r="O3331">
        <v>1032.7865698636199</v>
      </c>
      <c r="P3331">
        <v>927.63086584599705</v>
      </c>
    </row>
    <row r="3332" spans="2:16">
      <c r="B3332" t="s">
        <v>51</v>
      </c>
      <c r="C3332" t="s">
        <v>99</v>
      </c>
      <c r="D3332" t="s">
        <v>20</v>
      </c>
      <c r="F3332">
        <v>3.8130744320012502</v>
      </c>
      <c r="H3332">
        <v>11.285733464520201</v>
      </c>
      <c r="I3332">
        <v>13.348907726307401</v>
      </c>
      <c r="J3332">
        <v>72.570056407400003</v>
      </c>
      <c r="K3332">
        <v>191.02267723853399</v>
      </c>
      <c r="L3332">
        <v>182.717127636106</v>
      </c>
      <c r="N3332">
        <v>205.84277627437501</v>
      </c>
      <c r="O3332">
        <v>140.40214806158201</v>
      </c>
      <c r="P3332">
        <v>269.18431899161902</v>
      </c>
    </row>
    <row r="3333" spans="2:16">
      <c r="B3333" t="s">
        <v>51</v>
      </c>
      <c r="C3333" t="s">
        <v>99</v>
      </c>
      <c r="D3333" t="s">
        <v>21</v>
      </c>
      <c r="F3333">
        <v>0.30599999999999999</v>
      </c>
      <c r="G3333">
        <v>2.6855906106240002</v>
      </c>
      <c r="J3333">
        <v>7.2434254434541101</v>
      </c>
      <c r="K3333">
        <v>27.687002620821701</v>
      </c>
      <c r="L3333">
        <v>136.83921759124399</v>
      </c>
      <c r="O3333">
        <v>44.4777556250272</v>
      </c>
      <c r="P3333">
        <v>20.4307618050522</v>
      </c>
    </row>
    <row r="3334" spans="2:16">
      <c r="B3334" t="s">
        <v>51</v>
      </c>
      <c r="C3334" t="s">
        <v>99</v>
      </c>
      <c r="D3334" t="s">
        <v>22</v>
      </c>
      <c r="J3334">
        <v>0.17832651661634799</v>
      </c>
      <c r="K3334">
        <v>0.77854986813966098</v>
      </c>
    </row>
    <row r="3335" spans="2:16">
      <c r="B3335" t="s">
        <v>51</v>
      </c>
      <c r="C3335" t="s">
        <v>99</v>
      </c>
      <c r="D3335" t="s">
        <v>23</v>
      </c>
      <c r="F3335">
        <v>15.011195475751901</v>
      </c>
      <c r="I3335">
        <v>26.432595799568698</v>
      </c>
      <c r="J3335">
        <v>109.952074893722</v>
      </c>
      <c r="K3335">
        <v>164.49539214534599</v>
      </c>
      <c r="L3335">
        <v>150.66296092488301</v>
      </c>
      <c r="M3335">
        <v>371.35386678886601</v>
      </c>
      <c r="N3335">
        <v>315.48017031256899</v>
      </c>
      <c r="O3335">
        <v>412.93507931107098</v>
      </c>
      <c r="P3335">
        <v>510.50215369971602</v>
      </c>
    </row>
    <row r="3336" spans="2:16">
      <c r="B3336" t="s">
        <v>51</v>
      </c>
      <c r="C3336" t="s">
        <v>99</v>
      </c>
      <c r="D3336" t="s">
        <v>24</v>
      </c>
      <c r="F3336">
        <v>1.53</v>
      </c>
      <c r="G3336">
        <v>1.4669931544021699</v>
      </c>
      <c r="J3336">
        <v>4.0458182369190601</v>
      </c>
      <c r="K3336">
        <v>15.4061884331351</v>
      </c>
      <c r="L3336">
        <v>16.580042190462599</v>
      </c>
      <c r="N3336">
        <v>6.7355759556896597</v>
      </c>
      <c r="O3336">
        <v>1.69212952880027</v>
      </c>
      <c r="P3336">
        <v>0.59111928944993397</v>
      </c>
    </row>
    <row r="3337" spans="2:16">
      <c r="B3337" t="s">
        <v>51</v>
      </c>
      <c r="C3337" t="s">
        <v>99</v>
      </c>
      <c r="D3337" t="s">
        <v>25</v>
      </c>
      <c r="H3337">
        <v>2.58722460209369</v>
      </c>
      <c r="I3337">
        <v>1.65020718882118</v>
      </c>
      <c r="J3337">
        <v>18.239910408120402</v>
      </c>
      <c r="K3337">
        <v>79.469264200477298</v>
      </c>
      <c r="L3337">
        <v>79.365965197693598</v>
      </c>
      <c r="M3337">
        <v>152.96501705939599</v>
      </c>
      <c r="N3337">
        <v>149.291775349311</v>
      </c>
      <c r="O3337">
        <v>171.63335735639001</v>
      </c>
      <c r="P3337">
        <v>225.80784138713301</v>
      </c>
    </row>
    <row r="3338" spans="2:16">
      <c r="B3338" t="s">
        <v>51</v>
      </c>
      <c r="C3338" t="s">
        <v>99</v>
      </c>
      <c r="D3338" t="s">
        <v>26</v>
      </c>
      <c r="F3338">
        <v>8.9760000000000006E-2</v>
      </c>
      <c r="G3338">
        <v>5.4799377599999997E-2</v>
      </c>
      <c r="H3338">
        <v>0.21465932294342699</v>
      </c>
      <c r="I3338">
        <v>0.34056402522566098</v>
      </c>
      <c r="J3338">
        <v>2.4448196212067299</v>
      </c>
      <c r="K3338">
        <v>11.049199401365399</v>
      </c>
      <c r="L3338">
        <v>49.510277559882802</v>
      </c>
      <c r="N3338">
        <v>21.444948117455901</v>
      </c>
      <c r="O3338">
        <v>35.0199404024372</v>
      </c>
      <c r="P3338">
        <v>36.618530452365803</v>
      </c>
    </row>
    <row r="3339" spans="2:16">
      <c r="B3339" t="s">
        <v>51</v>
      </c>
      <c r="C3339" t="s">
        <v>99</v>
      </c>
      <c r="D3339" t="s">
        <v>27</v>
      </c>
      <c r="H3339">
        <v>4.7190911015594299</v>
      </c>
      <c r="I3339">
        <v>2.9690223062688901</v>
      </c>
      <c r="J3339">
        <v>32.992113073347902</v>
      </c>
      <c r="K3339">
        <v>143.64478759692901</v>
      </c>
      <c r="L3339">
        <v>694.91739719488703</v>
      </c>
      <c r="M3339">
        <v>71.574983003619394</v>
      </c>
      <c r="N3339">
        <v>671.83875751464404</v>
      </c>
      <c r="O3339">
        <v>658.761186231755</v>
      </c>
      <c r="P3339">
        <v>642.54546200978405</v>
      </c>
    </row>
    <row r="3340" spans="2:16">
      <c r="B3340" t="s">
        <v>51</v>
      </c>
      <c r="C3340" t="s">
        <v>99</v>
      </c>
      <c r="D3340" t="s">
        <v>28</v>
      </c>
      <c r="F3340">
        <v>0.20399999999999999</v>
      </c>
      <c r="G3340">
        <v>0.18368196719999999</v>
      </c>
      <c r="I3340">
        <v>0.57704699284166405</v>
      </c>
      <c r="J3340">
        <v>2.8557796254271302</v>
      </c>
      <c r="K3340">
        <v>13.532424470334901</v>
      </c>
    </row>
    <row r="3341" spans="2:16">
      <c r="B3341" t="s">
        <v>51</v>
      </c>
      <c r="C3341" t="s">
        <v>99</v>
      </c>
      <c r="D3341" t="s">
        <v>29</v>
      </c>
      <c r="F3341">
        <v>35.764717668688803</v>
      </c>
      <c r="G3341">
        <v>15.274381308829501</v>
      </c>
      <c r="I3341">
        <v>81.064240762439695</v>
      </c>
      <c r="J3341">
        <v>375.072427519803</v>
      </c>
      <c r="K3341">
        <v>283.859546490573</v>
      </c>
      <c r="L3341">
        <v>632.22311426778003</v>
      </c>
      <c r="M3341">
        <v>262.59667303881099</v>
      </c>
      <c r="N3341">
        <v>564.45516169185998</v>
      </c>
      <c r="O3341">
        <v>650.38259696903503</v>
      </c>
      <c r="P3341">
        <v>582.38576316593105</v>
      </c>
    </row>
    <row r="3342" spans="2:16">
      <c r="B3342" t="s">
        <v>51</v>
      </c>
      <c r="C3342" t="s">
        <v>99</v>
      </c>
      <c r="D3342" t="s">
        <v>30</v>
      </c>
      <c r="F3342">
        <v>57.323999999999998</v>
      </c>
      <c r="G3342">
        <v>8.9136342047083392</v>
      </c>
      <c r="I3342">
        <v>128.71457515482001</v>
      </c>
      <c r="J3342">
        <v>289.14220152653002</v>
      </c>
      <c r="K3342">
        <v>415.20462283026501</v>
      </c>
      <c r="L3342">
        <v>556.896767580541</v>
      </c>
      <c r="O3342">
        <v>88.624208472816605</v>
      </c>
      <c r="P3342">
        <v>34.203608818375301</v>
      </c>
    </row>
    <row r="3343" spans="2:16">
      <c r="B3343" t="s">
        <v>52</v>
      </c>
      <c r="C3343" t="s">
        <v>90</v>
      </c>
      <c r="D3343" t="s">
        <v>16</v>
      </c>
      <c r="I3343">
        <v>51.109015650053301</v>
      </c>
      <c r="J3343">
        <v>2.9054205129197301</v>
      </c>
      <c r="M3343">
        <v>74.173444150248102</v>
      </c>
      <c r="N3343">
        <v>13.823684272262801</v>
      </c>
      <c r="O3343">
        <v>14.5160285117562</v>
      </c>
      <c r="P3343">
        <v>43.955773979152198</v>
      </c>
    </row>
    <row r="3344" spans="2:16">
      <c r="B3344" t="s">
        <v>52</v>
      </c>
      <c r="C3344" t="s">
        <v>90</v>
      </c>
      <c r="D3344" t="s">
        <v>17</v>
      </c>
      <c r="H3344">
        <v>2.9233694828225101</v>
      </c>
      <c r="I3344">
        <v>7.8523156425075697</v>
      </c>
      <c r="N3344">
        <v>5.4858273331221499</v>
      </c>
      <c r="O3344">
        <v>10.196125946707401</v>
      </c>
    </row>
    <row r="3345" spans="2:16">
      <c r="B3345" t="s">
        <v>52</v>
      </c>
      <c r="C3345" t="s">
        <v>90</v>
      </c>
      <c r="D3345" t="s">
        <v>18</v>
      </c>
      <c r="I3345">
        <v>18.4047032246154</v>
      </c>
      <c r="N3345">
        <v>9.4245814338924898</v>
      </c>
    </row>
    <row r="3346" spans="2:16">
      <c r="B3346" t="s">
        <v>52</v>
      </c>
      <c r="C3346" t="s">
        <v>90</v>
      </c>
      <c r="D3346" t="s">
        <v>19</v>
      </c>
      <c r="H3346">
        <v>39.60755802542667</v>
      </c>
      <c r="I3346">
        <v>55.581279939452003</v>
      </c>
      <c r="J3346">
        <v>30.5242663101013</v>
      </c>
      <c r="K3346">
        <v>14.922007555448101</v>
      </c>
      <c r="L3346">
        <v>12.862571377790699</v>
      </c>
      <c r="M3346">
        <v>96.740390020438298</v>
      </c>
      <c r="N3346">
        <v>15.744979906567901</v>
      </c>
      <c r="O3346">
        <v>38.635940979273201</v>
      </c>
      <c r="P3346">
        <v>98.281008546483307</v>
      </c>
    </row>
    <row r="3347" spans="2:16">
      <c r="B3347" t="s">
        <v>52</v>
      </c>
      <c r="C3347" t="s">
        <v>90</v>
      </c>
      <c r="D3347" t="s">
        <v>20</v>
      </c>
      <c r="G3347">
        <v>6.9319296018733398</v>
      </c>
      <c r="H3347">
        <v>6.6893261497576297</v>
      </c>
      <c r="I3347">
        <v>14.865163266983499</v>
      </c>
      <c r="J3347">
        <v>11.8362770958769</v>
      </c>
      <c r="L3347">
        <v>2.3834482026550998</v>
      </c>
      <c r="M3347">
        <v>29.106401999829298</v>
      </c>
      <c r="P3347">
        <v>31.668242437540201</v>
      </c>
    </row>
    <row r="3348" spans="2:16">
      <c r="B3348" t="s">
        <v>52</v>
      </c>
      <c r="C3348" t="s">
        <v>90</v>
      </c>
      <c r="D3348" t="s">
        <v>21</v>
      </c>
      <c r="H3348">
        <v>10.88692222868387</v>
      </c>
      <c r="I3348">
        <v>11.486197884991689</v>
      </c>
      <c r="J3348">
        <v>1.756493220480345</v>
      </c>
      <c r="K3348">
        <v>7.3168411859991096</v>
      </c>
      <c r="M3348">
        <v>10.5800236044589</v>
      </c>
      <c r="N3348">
        <v>9.0181095983663493</v>
      </c>
      <c r="O3348">
        <v>1.7012684123672399</v>
      </c>
      <c r="P3348">
        <v>12.2812920168261</v>
      </c>
    </row>
    <row r="3349" spans="2:16">
      <c r="B3349" t="s">
        <v>52</v>
      </c>
      <c r="C3349" t="s">
        <v>90</v>
      </c>
      <c r="D3349" t="s">
        <v>22</v>
      </c>
      <c r="H3349">
        <v>1.5040425645256299</v>
      </c>
      <c r="I3349">
        <v>18.846597268610399</v>
      </c>
      <c r="J3349">
        <v>7.2613351107397204</v>
      </c>
      <c r="K3349">
        <v>8.7653776752653396</v>
      </c>
      <c r="L3349">
        <v>26.1079323793501</v>
      </c>
      <c r="O3349">
        <v>27.1202554629653</v>
      </c>
      <c r="P3349">
        <v>15.9699629036723</v>
      </c>
    </row>
    <row r="3350" spans="2:16">
      <c r="B3350" t="s">
        <v>52</v>
      </c>
      <c r="C3350" t="s">
        <v>90</v>
      </c>
      <c r="D3350" t="s">
        <v>23</v>
      </c>
      <c r="H3350">
        <v>5.0995387767550584</v>
      </c>
      <c r="I3350">
        <v>36.976599516434703</v>
      </c>
      <c r="N3350">
        <v>30.3136368808192</v>
      </c>
      <c r="O3350">
        <v>16.048528989718601</v>
      </c>
      <c r="P3350">
        <v>9.6658727018083894</v>
      </c>
    </row>
    <row r="3351" spans="2:16">
      <c r="B3351" t="s">
        <v>52</v>
      </c>
      <c r="C3351" t="s">
        <v>90</v>
      </c>
      <c r="D3351" t="s">
        <v>25</v>
      </c>
      <c r="H3351">
        <v>0.24791075713834901</v>
      </c>
      <c r="I3351">
        <v>4.0386254281858198</v>
      </c>
      <c r="J3351">
        <v>0.107108630700716</v>
      </c>
    </row>
    <row r="3352" spans="2:16">
      <c r="B3352" t="s">
        <v>52</v>
      </c>
      <c r="C3352" t="s">
        <v>90</v>
      </c>
      <c r="D3352" t="s">
        <v>26</v>
      </c>
      <c r="H3352">
        <v>0.76569517744498605</v>
      </c>
      <c r="I3352">
        <v>9.0803213733649581</v>
      </c>
      <c r="J3352">
        <v>0.78321263855893997</v>
      </c>
      <c r="N3352">
        <v>2.1405216412177301</v>
      </c>
      <c r="O3352">
        <v>17.369907616483399</v>
      </c>
      <c r="P3352">
        <v>6.7134575819158204</v>
      </c>
    </row>
    <row r="3353" spans="2:16">
      <c r="B3353" t="s">
        <v>52</v>
      </c>
      <c r="C3353" t="s">
        <v>90</v>
      </c>
      <c r="D3353" t="s">
        <v>27</v>
      </c>
      <c r="I3353">
        <v>62.611155279889303</v>
      </c>
      <c r="J3353">
        <v>6.9335539414605503</v>
      </c>
      <c r="M3353">
        <v>52.821657881353701</v>
      </c>
      <c r="N3353">
        <v>4.25714302397183</v>
      </c>
      <c r="O3353">
        <v>4.2158624092489303</v>
      </c>
      <c r="P3353">
        <v>44.135402052894499</v>
      </c>
    </row>
    <row r="3354" spans="2:16">
      <c r="B3354" t="s">
        <v>52</v>
      </c>
      <c r="C3354" t="s">
        <v>90</v>
      </c>
      <c r="D3354" t="s">
        <v>28</v>
      </c>
      <c r="J3354">
        <v>0.62712855785059995</v>
      </c>
      <c r="K3354">
        <v>0.208131632428388</v>
      </c>
    </row>
    <row r="3355" spans="2:16">
      <c r="B3355" t="s">
        <v>52</v>
      </c>
      <c r="C3355" t="s">
        <v>90</v>
      </c>
      <c r="D3355" t="s">
        <v>29</v>
      </c>
      <c r="H3355">
        <v>1.40316031070373</v>
      </c>
      <c r="I3355">
        <v>124.0802936879831</v>
      </c>
      <c r="J3355">
        <v>48.317828191905299</v>
      </c>
      <c r="K3355">
        <v>18.783661968172801</v>
      </c>
      <c r="M3355">
        <v>19.888225542452901</v>
      </c>
      <c r="N3355">
        <v>26.814040636317301</v>
      </c>
      <c r="O3355">
        <v>17.866747012252699</v>
      </c>
      <c r="P3355">
        <v>27.239023881336401</v>
      </c>
    </row>
    <row r="3356" spans="2:16">
      <c r="B3356" t="s">
        <v>52</v>
      </c>
      <c r="C3356" t="s">
        <v>90</v>
      </c>
      <c r="D3356" t="s">
        <v>30</v>
      </c>
      <c r="H3356">
        <v>24.494148349256101</v>
      </c>
      <c r="I3356">
        <v>36.164607304289703</v>
      </c>
      <c r="K3356">
        <v>22.794090431349201</v>
      </c>
      <c r="O3356">
        <v>30.8661251577279</v>
      </c>
      <c r="P3356">
        <v>50.175904706887898</v>
      </c>
    </row>
    <row r="3357" spans="2:16">
      <c r="B3357" t="s">
        <v>52</v>
      </c>
      <c r="C3357" t="s">
        <v>100</v>
      </c>
      <c r="D3357" t="s">
        <v>16</v>
      </c>
      <c r="I3357">
        <v>2.2771989062244602</v>
      </c>
      <c r="J3357">
        <v>11.193468425427501</v>
      </c>
      <c r="K3357">
        <v>73.016323218257199</v>
      </c>
    </row>
    <row r="3358" spans="2:16">
      <c r="B3358" t="s">
        <v>52</v>
      </c>
      <c r="C3358" t="s">
        <v>100</v>
      </c>
      <c r="D3358" t="s">
        <v>17</v>
      </c>
      <c r="I3358">
        <v>2.2771989062244602</v>
      </c>
      <c r="J3358">
        <v>11.193468425427469</v>
      </c>
      <c r="K3358">
        <v>73.016323218257199</v>
      </c>
    </row>
    <row r="3359" spans="2:16">
      <c r="B3359" t="s">
        <v>52</v>
      </c>
      <c r="C3359" t="s">
        <v>100</v>
      </c>
      <c r="D3359" t="s">
        <v>18</v>
      </c>
      <c r="I3359">
        <v>2.2771989062244602</v>
      </c>
      <c r="J3359">
        <v>11.193468425427524</v>
      </c>
      <c r="K3359">
        <v>73.016323218257199</v>
      </c>
    </row>
    <row r="3360" spans="2:16">
      <c r="B3360" t="s">
        <v>52</v>
      </c>
      <c r="C3360" t="s">
        <v>100</v>
      </c>
      <c r="D3360" t="s">
        <v>19</v>
      </c>
      <c r="J3360">
        <v>11.193468425427501</v>
      </c>
      <c r="K3360">
        <v>73.016323218257199</v>
      </c>
    </row>
    <row r="3361" spans="2:16">
      <c r="B3361" t="s">
        <v>52</v>
      </c>
      <c r="C3361" t="s">
        <v>100</v>
      </c>
      <c r="D3361" t="s">
        <v>20</v>
      </c>
      <c r="I3361">
        <v>2.2771989062244602</v>
      </c>
      <c r="J3361">
        <v>11.193468425427501</v>
      </c>
      <c r="K3361">
        <v>53.761214124964397</v>
      </c>
    </row>
    <row r="3362" spans="2:16">
      <c r="B3362" t="s">
        <v>52</v>
      </c>
      <c r="C3362" t="s">
        <v>100</v>
      </c>
      <c r="D3362" t="s">
        <v>21</v>
      </c>
      <c r="I3362">
        <v>2.2771989062244602</v>
      </c>
      <c r="J3362">
        <v>11.193468425427501</v>
      </c>
      <c r="K3362">
        <v>72.25905606498047</v>
      </c>
    </row>
    <row r="3363" spans="2:16">
      <c r="B3363" t="s">
        <v>52</v>
      </c>
      <c r="C3363" t="s">
        <v>100</v>
      </c>
      <c r="D3363" t="s">
        <v>22</v>
      </c>
      <c r="I3363">
        <v>2.2771989062244602</v>
      </c>
      <c r="J3363">
        <v>11.193468425427501</v>
      </c>
      <c r="K3363">
        <v>73.016323218257199</v>
      </c>
      <c r="L3363">
        <v>223.38397644411501</v>
      </c>
    </row>
    <row r="3364" spans="2:16">
      <c r="B3364" t="s">
        <v>52</v>
      </c>
      <c r="C3364" t="s">
        <v>100</v>
      </c>
      <c r="D3364" t="s">
        <v>23</v>
      </c>
      <c r="J3364">
        <v>11.193468425427501</v>
      </c>
      <c r="K3364">
        <v>43.445829660075283</v>
      </c>
    </row>
    <row r="3365" spans="2:16">
      <c r="B3365" t="s">
        <v>52</v>
      </c>
      <c r="C3365" t="s">
        <v>100</v>
      </c>
      <c r="D3365" t="s">
        <v>24</v>
      </c>
      <c r="I3365">
        <v>2.2771989062244518</v>
      </c>
      <c r="J3365">
        <v>2.8808969584425697</v>
      </c>
    </row>
    <row r="3366" spans="2:16">
      <c r="B3366" t="s">
        <v>52</v>
      </c>
      <c r="C3366" t="s">
        <v>100</v>
      </c>
      <c r="D3366" t="s">
        <v>25</v>
      </c>
      <c r="I3366">
        <v>2.2771989062244602</v>
      </c>
      <c r="J3366">
        <v>10.542931152574299</v>
      </c>
      <c r="K3366">
        <v>1.0699284700082801</v>
      </c>
    </row>
    <row r="3367" spans="2:16">
      <c r="B3367" t="s">
        <v>52</v>
      </c>
      <c r="C3367" t="s">
        <v>100</v>
      </c>
      <c r="D3367" t="s">
        <v>26</v>
      </c>
      <c r="I3367">
        <v>2.2771989062244602</v>
      </c>
      <c r="J3367">
        <v>11.193468425427501</v>
      </c>
      <c r="K3367">
        <v>38.0808922117413</v>
      </c>
    </row>
    <row r="3368" spans="2:16">
      <c r="B3368" t="s">
        <v>52</v>
      </c>
      <c r="C3368" t="s">
        <v>100</v>
      </c>
      <c r="D3368" t="s">
        <v>27</v>
      </c>
      <c r="I3368">
        <v>2.2771989062244602</v>
      </c>
      <c r="J3368">
        <v>11.193468425427481</v>
      </c>
      <c r="K3368">
        <v>71.640169459735802</v>
      </c>
    </row>
    <row r="3369" spans="2:16">
      <c r="B3369" t="s">
        <v>52</v>
      </c>
      <c r="C3369" t="s">
        <v>100</v>
      </c>
      <c r="D3369" t="s">
        <v>28</v>
      </c>
      <c r="H3369">
        <v>1.0139303856537101</v>
      </c>
      <c r="I3369">
        <v>1.2972045273753401</v>
      </c>
      <c r="J3369">
        <v>0.31090079184826402</v>
      </c>
      <c r="K3369">
        <v>2.0199903276029998</v>
      </c>
    </row>
    <row r="3370" spans="2:16">
      <c r="B3370" t="s">
        <v>52</v>
      </c>
      <c r="C3370" t="s">
        <v>100</v>
      </c>
      <c r="D3370" t="s">
        <v>29</v>
      </c>
      <c r="I3370">
        <v>2.2771989062244602</v>
      </c>
      <c r="J3370">
        <v>11.193468425427501</v>
      </c>
      <c r="K3370">
        <v>73.016323218257199</v>
      </c>
      <c r="L3370">
        <v>309.0137103138</v>
      </c>
    </row>
    <row r="3371" spans="2:16">
      <c r="B3371" t="s">
        <v>52</v>
      </c>
      <c r="C3371" t="s">
        <v>100</v>
      </c>
      <c r="D3371" t="s">
        <v>30</v>
      </c>
      <c r="I3371">
        <v>2.2771989062244602</v>
      </c>
      <c r="J3371">
        <v>11.193468425427481</v>
      </c>
      <c r="K3371">
        <v>73.016323218257199</v>
      </c>
      <c r="L3371">
        <v>63.202720290152499</v>
      </c>
    </row>
    <row r="3372" spans="2:16">
      <c r="B3372" t="s">
        <v>52</v>
      </c>
      <c r="C3372" t="s">
        <v>91</v>
      </c>
      <c r="D3372" t="s">
        <v>16</v>
      </c>
      <c r="M3372">
        <v>69.920897129894101</v>
      </c>
      <c r="N3372">
        <v>46.111320410076303</v>
      </c>
      <c r="O3372">
        <v>54.541273801482603</v>
      </c>
      <c r="P3372">
        <v>175.62879156967401</v>
      </c>
    </row>
    <row r="3373" spans="2:16">
      <c r="B3373" t="s">
        <v>52</v>
      </c>
      <c r="C3373" t="s">
        <v>91</v>
      </c>
      <c r="D3373" t="s">
        <v>17</v>
      </c>
      <c r="F3373">
        <v>9.7792893230722608</v>
      </c>
      <c r="O3373">
        <v>2.9443213602799401</v>
      </c>
    </row>
    <row r="3374" spans="2:16">
      <c r="B3374" t="s">
        <v>52</v>
      </c>
      <c r="C3374" t="s">
        <v>91</v>
      </c>
      <c r="D3374" t="s">
        <v>18</v>
      </c>
      <c r="F3374">
        <v>2.81954405741011</v>
      </c>
      <c r="O3374">
        <v>34.764075423506902</v>
      </c>
    </row>
    <row r="3375" spans="2:16">
      <c r="B3375" t="s">
        <v>52</v>
      </c>
      <c r="C3375" t="s">
        <v>91</v>
      </c>
      <c r="D3375" t="s">
        <v>19</v>
      </c>
      <c r="F3375">
        <v>172.96069195244101</v>
      </c>
      <c r="G3375">
        <v>264.23880068873899</v>
      </c>
      <c r="M3375">
        <v>137.90046045416</v>
      </c>
      <c r="P3375">
        <v>77.605031278151998</v>
      </c>
    </row>
    <row r="3376" spans="2:16">
      <c r="B3376" t="s">
        <v>52</v>
      </c>
      <c r="C3376" t="s">
        <v>91</v>
      </c>
      <c r="D3376" t="s">
        <v>21</v>
      </c>
      <c r="F3376">
        <v>19.503522817106699</v>
      </c>
      <c r="M3376">
        <v>102.25845408732</v>
      </c>
      <c r="N3376">
        <v>14.720867882816</v>
      </c>
      <c r="O3376">
        <v>10.695104230982899</v>
      </c>
      <c r="P3376">
        <v>125.386025576024</v>
      </c>
    </row>
    <row r="3377" spans="2:16">
      <c r="B3377" t="s">
        <v>52</v>
      </c>
      <c r="C3377" t="s">
        <v>91</v>
      </c>
      <c r="D3377" t="s">
        <v>22</v>
      </c>
      <c r="F3377">
        <v>16.849989889156301</v>
      </c>
      <c r="G3377">
        <v>1.4782064578757399</v>
      </c>
      <c r="M3377">
        <v>22.029936602981799</v>
      </c>
      <c r="P3377">
        <v>13.8946424654011</v>
      </c>
    </row>
    <row r="3378" spans="2:16">
      <c r="B3378" t="s">
        <v>52</v>
      </c>
      <c r="C3378" t="s">
        <v>91</v>
      </c>
      <c r="D3378" t="s">
        <v>23</v>
      </c>
      <c r="F3378">
        <v>74.210144603963798</v>
      </c>
      <c r="M3378">
        <v>133.525219257982</v>
      </c>
      <c r="N3378">
        <v>62.047619531828602</v>
      </c>
      <c r="O3378">
        <v>31.323714263231601</v>
      </c>
      <c r="P3378">
        <v>134.40435696163399</v>
      </c>
    </row>
    <row r="3379" spans="2:16">
      <c r="B3379" t="s">
        <v>52</v>
      </c>
      <c r="C3379" t="s">
        <v>91</v>
      </c>
      <c r="D3379" t="s">
        <v>24</v>
      </c>
      <c r="F3379">
        <v>8.4800010926643807</v>
      </c>
    </row>
    <row r="3380" spans="2:16">
      <c r="B3380" t="s">
        <v>52</v>
      </c>
      <c r="C3380" t="s">
        <v>91</v>
      </c>
      <c r="D3380" t="s">
        <v>25</v>
      </c>
      <c r="M3380">
        <v>118.15771478607</v>
      </c>
      <c r="N3380">
        <v>28.509722637809801</v>
      </c>
      <c r="O3380">
        <v>3.5704862834635702</v>
      </c>
      <c r="P3380">
        <v>130.979860159325</v>
      </c>
    </row>
    <row r="3381" spans="2:16">
      <c r="B3381" t="s">
        <v>52</v>
      </c>
      <c r="C3381" t="s">
        <v>91</v>
      </c>
      <c r="D3381" t="s">
        <v>26</v>
      </c>
      <c r="F3381">
        <v>0.64488515070681596</v>
      </c>
    </row>
    <row r="3382" spans="2:16">
      <c r="B3382" t="s">
        <v>52</v>
      </c>
      <c r="C3382" t="s">
        <v>91</v>
      </c>
      <c r="D3382" t="s">
        <v>27</v>
      </c>
      <c r="M3382">
        <v>77.054494139435207</v>
      </c>
      <c r="N3382">
        <v>15.256013531278301</v>
      </c>
      <c r="O3382">
        <v>98.799902408023499</v>
      </c>
      <c r="P3382">
        <v>192.25417067884899</v>
      </c>
    </row>
    <row r="3383" spans="2:16">
      <c r="B3383" t="s">
        <v>52</v>
      </c>
      <c r="C3383" t="s">
        <v>91</v>
      </c>
      <c r="D3383" t="s">
        <v>28</v>
      </c>
      <c r="F3383">
        <v>12.453543081139401</v>
      </c>
      <c r="G3383">
        <v>12.1049902342897</v>
      </c>
      <c r="M3383">
        <v>28.5142357675985</v>
      </c>
      <c r="N3383">
        <v>22.2671019644214</v>
      </c>
      <c r="O3383">
        <v>22.340301356188601</v>
      </c>
      <c r="P3383">
        <v>40.499554353854002</v>
      </c>
    </row>
    <row r="3384" spans="2:16">
      <c r="B3384" t="s">
        <v>52</v>
      </c>
      <c r="C3384" t="s">
        <v>91</v>
      </c>
      <c r="D3384" t="s">
        <v>29</v>
      </c>
      <c r="F3384">
        <v>74.998867320016601</v>
      </c>
      <c r="G3384">
        <v>43.913956075111699</v>
      </c>
      <c r="M3384">
        <v>45.471956414132599</v>
      </c>
      <c r="N3384">
        <v>19.076282843624</v>
      </c>
      <c r="O3384">
        <v>71.495776525758799</v>
      </c>
      <c r="P3384">
        <v>162.68757505470401</v>
      </c>
    </row>
    <row r="3385" spans="2:16">
      <c r="B3385" t="s">
        <v>52</v>
      </c>
      <c r="C3385" t="s">
        <v>91</v>
      </c>
      <c r="D3385" t="s">
        <v>30</v>
      </c>
      <c r="F3385">
        <v>2.8589615929682601</v>
      </c>
      <c r="M3385">
        <v>83.790978369662895</v>
      </c>
      <c r="O3385">
        <v>46.031498699786802</v>
      </c>
      <c r="P3385">
        <v>120.018927089833</v>
      </c>
    </row>
    <row r="3386" spans="2:16">
      <c r="B3386" t="s">
        <v>52</v>
      </c>
      <c r="C3386" t="s">
        <v>92</v>
      </c>
      <c r="D3386" t="s">
        <v>16</v>
      </c>
      <c r="E3386">
        <v>20.5333744245353</v>
      </c>
      <c r="F3386">
        <v>17.999126751678801</v>
      </c>
      <c r="H3386">
        <v>18.384561435277298</v>
      </c>
    </row>
    <row r="3387" spans="2:16">
      <c r="B3387" t="s">
        <v>52</v>
      </c>
      <c r="C3387" t="s">
        <v>92</v>
      </c>
      <c r="D3387" t="s">
        <v>17</v>
      </c>
      <c r="E3387">
        <v>12.9449514643977</v>
      </c>
      <c r="H3387">
        <v>0.76255016566115996</v>
      </c>
      <c r="I3387">
        <v>2.2404781745097702</v>
      </c>
      <c r="L3387">
        <v>2.4579120098554301</v>
      </c>
      <c r="O3387">
        <v>2.0540730432405998</v>
      </c>
    </row>
    <row r="3388" spans="2:16">
      <c r="B3388" t="s">
        <v>52</v>
      </c>
      <c r="C3388" t="s">
        <v>92</v>
      </c>
      <c r="D3388" t="s">
        <v>18</v>
      </c>
      <c r="E3388">
        <v>6.7270450665661201</v>
      </c>
      <c r="F3388">
        <v>1.02740125462972</v>
      </c>
      <c r="J3388">
        <v>2.2879582179403699</v>
      </c>
      <c r="K3388">
        <v>20.9441753794313</v>
      </c>
    </row>
    <row r="3389" spans="2:16">
      <c r="B3389" t="s">
        <v>52</v>
      </c>
      <c r="C3389" t="s">
        <v>92</v>
      </c>
      <c r="D3389" t="s">
        <v>19</v>
      </c>
      <c r="E3389">
        <v>67.396246746236699</v>
      </c>
      <c r="G3389">
        <v>370.39344496237902</v>
      </c>
      <c r="H3389">
        <v>233.52146443269299</v>
      </c>
      <c r="I3389">
        <v>26.560797685600399</v>
      </c>
      <c r="J3389">
        <v>0.50652044948657204</v>
      </c>
      <c r="K3389">
        <v>245.485325293589</v>
      </c>
    </row>
    <row r="3390" spans="2:16">
      <c r="B3390" t="s">
        <v>52</v>
      </c>
      <c r="C3390" t="s">
        <v>92</v>
      </c>
      <c r="D3390" t="s">
        <v>20</v>
      </c>
      <c r="E3390">
        <v>27.8341230467576</v>
      </c>
      <c r="F3390">
        <v>9.0057112052166808</v>
      </c>
    </row>
    <row r="3391" spans="2:16">
      <c r="B3391" t="s">
        <v>52</v>
      </c>
      <c r="C3391" t="s">
        <v>92</v>
      </c>
      <c r="D3391" t="s">
        <v>21</v>
      </c>
      <c r="F3391">
        <v>7.7344217840776501</v>
      </c>
      <c r="H3391">
        <v>6.6305458819552801</v>
      </c>
      <c r="O3391">
        <v>17.946785728036499</v>
      </c>
      <c r="P3391">
        <v>7.1838067846450802</v>
      </c>
    </row>
    <row r="3392" spans="2:16">
      <c r="B3392" t="s">
        <v>52</v>
      </c>
      <c r="C3392" t="s">
        <v>92</v>
      </c>
      <c r="D3392" t="s">
        <v>22</v>
      </c>
      <c r="E3392">
        <v>28.389961996333099</v>
      </c>
      <c r="L3392">
        <v>30.986696217143201</v>
      </c>
    </row>
    <row r="3393" spans="2:16">
      <c r="B3393" t="s">
        <v>52</v>
      </c>
      <c r="C3393" t="s">
        <v>92</v>
      </c>
      <c r="D3393" t="s">
        <v>23</v>
      </c>
      <c r="E3393">
        <v>24.824848832593499</v>
      </c>
      <c r="G3393">
        <v>255.69927469428299</v>
      </c>
      <c r="H3393">
        <v>60.634329582710897</v>
      </c>
      <c r="J3393">
        <v>30.1391366364033</v>
      </c>
      <c r="K3393">
        <v>56.3230659430046</v>
      </c>
      <c r="O3393">
        <v>6.4747968505466202</v>
      </c>
      <c r="P3393">
        <v>4.2272955001254102</v>
      </c>
    </row>
    <row r="3394" spans="2:16">
      <c r="B3394" t="s">
        <v>52</v>
      </c>
      <c r="C3394" t="s">
        <v>92</v>
      </c>
      <c r="D3394" t="s">
        <v>24</v>
      </c>
      <c r="E3394">
        <v>28.880033796823401</v>
      </c>
      <c r="K3394">
        <v>17.129914754912502</v>
      </c>
      <c r="M3394">
        <v>2.2751624280714702</v>
      </c>
      <c r="N3394">
        <v>14.8797822874185</v>
      </c>
      <c r="O3394">
        <v>6.6436955471376802</v>
      </c>
      <c r="P3394">
        <v>7.2495143368823403</v>
      </c>
    </row>
    <row r="3395" spans="2:16">
      <c r="B3395" t="s">
        <v>52</v>
      </c>
      <c r="C3395" t="s">
        <v>92</v>
      </c>
      <c r="D3395" t="s">
        <v>25</v>
      </c>
      <c r="E3395">
        <v>13.522643532301799</v>
      </c>
      <c r="F3395">
        <v>16.518252496000301</v>
      </c>
      <c r="H3395">
        <v>85.831540317531903</v>
      </c>
      <c r="I3395">
        <v>10.0701100338097</v>
      </c>
      <c r="J3395">
        <v>33.078664663207803</v>
      </c>
      <c r="K3395">
        <v>37.032088257946519</v>
      </c>
      <c r="O3395">
        <v>3.9863080512629701</v>
      </c>
      <c r="P3395">
        <v>19.1814174880591</v>
      </c>
    </row>
    <row r="3396" spans="2:16">
      <c r="B3396" t="s">
        <v>52</v>
      </c>
      <c r="C3396" t="s">
        <v>92</v>
      </c>
      <c r="D3396" t="s">
        <v>26</v>
      </c>
      <c r="E3396">
        <v>4.9225208079439904</v>
      </c>
      <c r="K3396">
        <v>12.1761788504968</v>
      </c>
      <c r="L3396">
        <v>4.6371935336184702</v>
      </c>
      <c r="N3396">
        <v>10.0640292822789</v>
      </c>
      <c r="O3396">
        <v>3.4245028291275701</v>
      </c>
      <c r="P3396">
        <v>0.71425228488431902</v>
      </c>
    </row>
    <row r="3397" spans="2:16">
      <c r="B3397" t="s">
        <v>52</v>
      </c>
      <c r="C3397" t="s">
        <v>92</v>
      </c>
      <c r="D3397" t="s">
        <v>27</v>
      </c>
      <c r="E3397">
        <v>26.659280026986199</v>
      </c>
      <c r="F3397">
        <v>41.431066651612603</v>
      </c>
      <c r="J3397">
        <v>22.144393284032699</v>
      </c>
      <c r="O3397">
        <v>12.843489992214201</v>
      </c>
      <c r="P3397">
        <v>11.113005721195799</v>
      </c>
    </row>
    <row r="3398" spans="2:16">
      <c r="B3398" t="s">
        <v>52</v>
      </c>
      <c r="C3398" t="s">
        <v>92</v>
      </c>
      <c r="D3398" t="s">
        <v>28</v>
      </c>
      <c r="E3398">
        <v>7.9427388022045404</v>
      </c>
      <c r="H3398">
        <v>30.738831390069301</v>
      </c>
      <c r="J3398">
        <v>4.1488460472776705</v>
      </c>
      <c r="K3398">
        <v>16.707034512157222</v>
      </c>
      <c r="N3398">
        <v>25.369243931201201</v>
      </c>
      <c r="O3398">
        <v>3.9088369279106989</v>
      </c>
      <c r="P3398">
        <v>1.03117504017015</v>
      </c>
    </row>
    <row r="3399" spans="2:16">
      <c r="B3399" t="s">
        <v>52</v>
      </c>
      <c r="C3399" t="s">
        <v>92</v>
      </c>
      <c r="D3399" t="s">
        <v>29</v>
      </c>
      <c r="E3399">
        <v>90.149776321126197</v>
      </c>
      <c r="H3399">
        <v>59.076116019523901</v>
      </c>
      <c r="J3399">
        <v>57.6676312851354</v>
      </c>
      <c r="K3399">
        <v>127.661292142414</v>
      </c>
      <c r="N3399">
        <v>178.893728586132</v>
      </c>
      <c r="O3399">
        <v>93.441063699517699</v>
      </c>
      <c r="P3399">
        <v>105.587027940762</v>
      </c>
    </row>
    <row r="3400" spans="2:16">
      <c r="B3400" t="s">
        <v>52</v>
      </c>
      <c r="C3400" t="s">
        <v>92</v>
      </c>
      <c r="D3400" t="s">
        <v>30</v>
      </c>
      <c r="E3400">
        <v>73.933044099135202</v>
      </c>
      <c r="F3400">
        <v>89.008179309054299</v>
      </c>
      <c r="J3400">
        <v>9.0120940286835793</v>
      </c>
      <c r="K3400">
        <v>181.757059970211</v>
      </c>
      <c r="L3400">
        <v>41.858174610968398</v>
      </c>
      <c r="N3400">
        <v>209.24204265163101</v>
      </c>
      <c r="O3400">
        <v>16.006663017897701</v>
      </c>
      <c r="P3400">
        <v>17.125294948611241</v>
      </c>
    </row>
    <row r="3401" spans="2:16">
      <c r="B3401" t="s">
        <v>52</v>
      </c>
      <c r="C3401" t="s">
        <v>101</v>
      </c>
      <c r="D3401" t="s">
        <v>19</v>
      </c>
      <c r="I3401">
        <v>2.2771989062244602</v>
      </c>
    </row>
    <row r="3402" spans="2:16">
      <c r="B3402" t="s">
        <v>52</v>
      </c>
      <c r="C3402" t="s">
        <v>101</v>
      </c>
      <c r="D3402" t="s">
        <v>23</v>
      </c>
      <c r="I3402">
        <v>2.2771989062244602</v>
      </c>
      <c r="K3402">
        <v>28.175785027586901</v>
      </c>
    </row>
    <row r="3403" spans="2:16">
      <c r="B3403" t="s">
        <v>52</v>
      </c>
      <c r="C3403" t="s">
        <v>101</v>
      </c>
      <c r="D3403" t="s">
        <v>24</v>
      </c>
      <c r="K3403">
        <v>2.5902737574073198</v>
      </c>
    </row>
    <row r="3404" spans="2:16">
      <c r="B3404" t="s">
        <v>52</v>
      </c>
      <c r="C3404" t="s">
        <v>101</v>
      </c>
      <c r="D3404" t="s">
        <v>25</v>
      </c>
      <c r="J3404">
        <v>0.65053727285316199</v>
      </c>
      <c r="K3404">
        <v>71.946394748248906</v>
      </c>
      <c r="L3404">
        <v>34.381874468516898</v>
      </c>
    </row>
    <row r="3405" spans="2:16">
      <c r="B3405" t="s">
        <v>52</v>
      </c>
      <c r="C3405" t="s">
        <v>101</v>
      </c>
      <c r="D3405" t="s">
        <v>28</v>
      </c>
      <c r="I3405">
        <v>1.1325462883725499</v>
      </c>
      <c r="J3405">
        <v>23.462358918665</v>
      </c>
    </row>
    <row r="3406" spans="2:16">
      <c r="B3406" t="s">
        <v>52</v>
      </c>
      <c r="C3406" t="s">
        <v>93</v>
      </c>
      <c r="D3406" t="s">
        <v>16</v>
      </c>
      <c r="H3406">
        <v>2.6627329857750031</v>
      </c>
      <c r="I3406">
        <v>1.7516969217416656</v>
      </c>
      <c r="J3406">
        <v>1.7516969217416656</v>
      </c>
      <c r="K3406">
        <v>1.7516969217416656</v>
      </c>
      <c r="L3406">
        <v>2.6627329857750031</v>
      </c>
      <c r="M3406">
        <v>1.7516969217416656</v>
      </c>
      <c r="N3406">
        <v>1.7516969217416656</v>
      </c>
      <c r="O3406">
        <v>1.7516969217416656</v>
      </c>
      <c r="P3406">
        <v>2.6627329857750031</v>
      </c>
    </row>
    <row r="3407" spans="2:16">
      <c r="B3407" t="s">
        <v>52</v>
      </c>
      <c r="C3407" t="s">
        <v>93</v>
      </c>
      <c r="D3407" t="s">
        <v>17</v>
      </c>
      <c r="H3407">
        <v>3.6790660347649999</v>
      </c>
      <c r="I3407">
        <v>2.301921905745</v>
      </c>
      <c r="J3407">
        <v>1.4826615422724898</v>
      </c>
      <c r="M3407">
        <v>0.39478618315500003</v>
      </c>
      <c r="N3407">
        <v>0.109615328845</v>
      </c>
      <c r="O3407">
        <v>10.08043024</v>
      </c>
    </row>
    <row r="3408" spans="2:16">
      <c r="B3408" t="s">
        <v>52</v>
      </c>
      <c r="C3408" t="s">
        <v>93</v>
      </c>
      <c r="D3408" t="s">
        <v>18</v>
      </c>
      <c r="H3408">
        <v>8.0000000000000004E-4</v>
      </c>
      <c r="M3408">
        <v>8.0000000000000004E-4</v>
      </c>
    </row>
    <row r="3409" spans="2:16">
      <c r="B3409" t="s">
        <v>52</v>
      </c>
      <c r="C3409" t="s">
        <v>93</v>
      </c>
      <c r="D3409" t="s">
        <v>19</v>
      </c>
      <c r="H3409">
        <v>0.50740201980150024</v>
      </c>
      <c r="I3409">
        <v>0.32813415106616661</v>
      </c>
      <c r="J3409">
        <v>5.6535501260661665</v>
      </c>
      <c r="K3409">
        <v>0.32813415106616661</v>
      </c>
      <c r="L3409">
        <v>0.50740201980150024</v>
      </c>
      <c r="M3409">
        <v>0.32813415106616661</v>
      </c>
      <c r="N3409">
        <v>0.32813415106616661</v>
      </c>
      <c r="O3409">
        <v>0.32813415106616661</v>
      </c>
      <c r="P3409">
        <v>0.50740201980150024</v>
      </c>
    </row>
    <row r="3410" spans="2:16">
      <c r="B3410" t="s">
        <v>52</v>
      </c>
      <c r="C3410" t="s">
        <v>93</v>
      </c>
      <c r="D3410" t="s">
        <v>20</v>
      </c>
      <c r="H3410">
        <v>0.24502573387500001</v>
      </c>
    </row>
    <row r="3411" spans="2:16">
      <c r="B3411" t="s">
        <v>52</v>
      </c>
      <c r="C3411" t="s">
        <v>93</v>
      </c>
      <c r="D3411" t="s">
        <v>21</v>
      </c>
      <c r="H3411">
        <v>8.0000000000000004E-4</v>
      </c>
      <c r="K3411">
        <v>4.0000000000000002E-4</v>
      </c>
      <c r="L3411">
        <v>8.0000000000000004E-4</v>
      </c>
      <c r="P3411">
        <v>8.0000000000000004E-4</v>
      </c>
    </row>
    <row r="3412" spans="2:16">
      <c r="B3412" t="s">
        <v>52</v>
      </c>
      <c r="C3412" t="s">
        <v>93</v>
      </c>
      <c r="D3412" t="s">
        <v>22</v>
      </c>
      <c r="H3412">
        <v>0.55649666708499967</v>
      </c>
      <c r="I3412">
        <v>0.3537693946383334</v>
      </c>
      <c r="J3412">
        <v>0.3537693946383334</v>
      </c>
      <c r="K3412">
        <v>0.35376939463833351</v>
      </c>
      <c r="L3412">
        <v>0.55649666708499967</v>
      </c>
      <c r="M3412">
        <v>0.3537693946383334</v>
      </c>
      <c r="N3412">
        <v>0.3537693946383334</v>
      </c>
      <c r="O3412">
        <v>0.35376939463833351</v>
      </c>
      <c r="P3412">
        <v>0.55649666708499967</v>
      </c>
    </row>
    <row r="3413" spans="2:16">
      <c r="B3413" t="s">
        <v>52</v>
      </c>
      <c r="C3413" t="s">
        <v>93</v>
      </c>
      <c r="D3413" t="s">
        <v>23</v>
      </c>
      <c r="H3413">
        <v>8.0000000000000004E-4</v>
      </c>
      <c r="J3413">
        <v>4.0000000000000002E-4</v>
      </c>
      <c r="L3413">
        <v>8.0000000000000004E-4</v>
      </c>
      <c r="P3413">
        <v>8.0000000000000004E-4</v>
      </c>
    </row>
    <row r="3414" spans="2:16">
      <c r="B3414" t="s">
        <v>52</v>
      </c>
      <c r="C3414" t="s">
        <v>93</v>
      </c>
      <c r="D3414" t="s">
        <v>24</v>
      </c>
      <c r="F3414">
        <v>6.6543555555555606E-2</v>
      </c>
      <c r="H3414">
        <v>9.2124342788944507</v>
      </c>
      <c r="I3414">
        <v>6.0423014601833316</v>
      </c>
      <c r="J3414">
        <v>6.0423014601833316</v>
      </c>
      <c r="K3414">
        <v>6.1088450157388863</v>
      </c>
      <c r="L3414">
        <v>9.2124342788944507</v>
      </c>
      <c r="M3414">
        <v>6.0423014601833316</v>
      </c>
      <c r="N3414">
        <v>6.0423014601833316</v>
      </c>
      <c r="O3414">
        <v>6.1088450157388863</v>
      </c>
      <c r="P3414">
        <v>9.2124342788944507</v>
      </c>
    </row>
    <row r="3415" spans="2:16">
      <c r="B3415" t="s">
        <v>52</v>
      </c>
      <c r="C3415" t="s">
        <v>93</v>
      </c>
      <c r="D3415" t="s">
        <v>25</v>
      </c>
      <c r="H3415">
        <v>8.0000000000000004E-4</v>
      </c>
      <c r="J3415">
        <v>4.0000000000000002E-4</v>
      </c>
      <c r="L3415">
        <v>8.0000000000000004E-4</v>
      </c>
      <c r="P3415">
        <v>8.0000000000000004E-4</v>
      </c>
    </row>
    <row r="3416" spans="2:16">
      <c r="B3416" t="s">
        <v>52</v>
      </c>
      <c r="C3416" t="s">
        <v>93</v>
      </c>
      <c r="D3416" t="s">
        <v>26</v>
      </c>
      <c r="F3416">
        <v>9.4784844444444405E-2</v>
      </c>
      <c r="G3416">
        <v>0.18809771111111101</v>
      </c>
      <c r="H3416">
        <v>3.8589340497006277</v>
      </c>
      <c r="J3416">
        <v>0.74111666778777796</v>
      </c>
      <c r="N3416">
        <v>1.6914050730000001</v>
      </c>
    </row>
    <row r="3417" spans="2:16">
      <c r="B3417" t="s">
        <v>52</v>
      </c>
      <c r="C3417" t="s">
        <v>93</v>
      </c>
      <c r="D3417" t="s">
        <v>27</v>
      </c>
      <c r="H3417">
        <v>48.274085819423</v>
      </c>
      <c r="I3417">
        <v>31.243046728858971</v>
      </c>
      <c r="J3417">
        <v>31.243046728858971</v>
      </c>
      <c r="K3417">
        <v>78.313371996985381</v>
      </c>
      <c r="L3417">
        <v>48.274085819423</v>
      </c>
      <c r="M3417">
        <v>31.243046728858971</v>
      </c>
      <c r="N3417">
        <v>31.243046728858971</v>
      </c>
      <c r="O3417">
        <v>31.243046728858971</v>
      </c>
      <c r="P3417">
        <v>48.274085819423</v>
      </c>
    </row>
    <row r="3418" spans="2:16">
      <c r="B3418" t="s">
        <v>52</v>
      </c>
      <c r="C3418" t="s">
        <v>93</v>
      </c>
      <c r="D3418" t="s">
        <v>28</v>
      </c>
      <c r="H3418">
        <v>8.0000000000000004E-4</v>
      </c>
      <c r="J3418">
        <v>4.0000000000000002E-4</v>
      </c>
      <c r="L3418">
        <v>8.0000000000000004E-4</v>
      </c>
      <c r="P3418">
        <v>8.0000000000000004E-4</v>
      </c>
    </row>
    <row r="3419" spans="2:16">
      <c r="B3419" t="s">
        <v>52</v>
      </c>
      <c r="C3419" t="s">
        <v>93</v>
      </c>
      <c r="D3419" t="s">
        <v>29</v>
      </c>
      <c r="F3419">
        <v>0.117488888888889</v>
      </c>
      <c r="G3419">
        <v>0.145522222222222</v>
      </c>
      <c r="H3419">
        <v>9.8633192653888866</v>
      </c>
      <c r="I3419">
        <v>5.7528505918333384</v>
      </c>
      <c r="J3419">
        <v>5.7528505918333384</v>
      </c>
      <c r="K3419">
        <v>103.74972885179903</v>
      </c>
      <c r="L3419">
        <v>9.9301455165343047</v>
      </c>
      <c r="M3419">
        <v>5.7528505918333384</v>
      </c>
      <c r="N3419">
        <v>5.7528505918333384</v>
      </c>
      <c r="O3419">
        <v>5.9490354517990216</v>
      </c>
      <c r="P3419">
        <v>9.9301455165343047</v>
      </c>
    </row>
    <row r="3420" spans="2:16">
      <c r="B3420" t="s">
        <v>52</v>
      </c>
      <c r="C3420" t="s">
        <v>93</v>
      </c>
      <c r="D3420" t="s">
        <v>30</v>
      </c>
      <c r="H3420">
        <v>8.4893754656500064</v>
      </c>
      <c r="I3420">
        <v>5.3884994987833279</v>
      </c>
      <c r="J3420">
        <v>5.3884994987833279</v>
      </c>
      <c r="K3420">
        <v>19.274914265724028</v>
      </c>
      <c r="L3420">
        <v>8.4893754656500064</v>
      </c>
      <c r="M3420">
        <v>5.3884994987833279</v>
      </c>
      <c r="N3420">
        <v>5.3884994987833279</v>
      </c>
      <c r="O3420">
        <v>5.3884994987833279</v>
      </c>
      <c r="P3420">
        <v>8.4893754656500064</v>
      </c>
    </row>
    <row r="3421" spans="2:16">
      <c r="B3421" t="s">
        <v>52</v>
      </c>
      <c r="C3421" t="s">
        <v>94</v>
      </c>
      <c r="D3421" t="s">
        <v>16</v>
      </c>
      <c r="F3421">
        <v>0.700930855499724</v>
      </c>
      <c r="G3421">
        <v>24.6842132319074</v>
      </c>
      <c r="I3421">
        <v>108.15769083287667</v>
      </c>
      <c r="J3421">
        <v>48.918839453132122</v>
      </c>
      <c r="K3421">
        <v>4.1620248397316599</v>
      </c>
      <c r="L3421">
        <v>2.2783429560225099</v>
      </c>
      <c r="M3421">
        <v>2.5051380643643202</v>
      </c>
      <c r="N3421">
        <v>2.7675710376082598</v>
      </c>
      <c r="O3421">
        <v>3.0735212858696799</v>
      </c>
    </row>
    <row r="3422" spans="2:16">
      <c r="B3422" t="s">
        <v>52</v>
      </c>
      <c r="C3422" t="s">
        <v>94</v>
      </c>
      <c r="D3422" t="s">
        <v>17</v>
      </c>
      <c r="F3422">
        <v>0.25260941152264682</v>
      </c>
      <c r="G3422">
        <v>1.1718868590820171</v>
      </c>
      <c r="H3422">
        <v>7.1130728062585302E-2</v>
      </c>
      <c r="I3422">
        <v>0.102389649923897</v>
      </c>
      <c r="L3422">
        <v>0.15488582348754501</v>
      </c>
      <c r="M3422">
        <v>6.3125086112050893E-2</v>
      </c>
      <c r="N3422">
        <v>7.9022244677426204E-2</v>
      </c>
    </row>
    <row r="3423" spans="2:16">
      <c r="B3423" t="s">
        <v>52</v>
      </c>
      <c r="C3423" t="s">
        <v>94</v>
      </c>
      <c r="D3423" t="s">
        <v>18</v>
      </c>
      <c r="F3423">
        <v>4.7745729339684448</v>
      </c>
      <c r="G3423">
        <v>10.37916731567012</v>
      </c>
      <c r="H3423">
        <v>1.9903752187650481</v>
      </c>
      <c r="I3423">
        <v>10.46500558850796</v>
      </c>
      <c r="J3423">
        <v>3.7408824125508602</v>
      </c>
      <c r="K3423">
        <v>4.154813755960987</v>
      </c>
      <c r="M3423">
        <v>15.061636969419169</v>
      </c>
      <c r="N3423">
        <v>11.883427127619699</v>
      </c>
      <c r="O3423">
        <v>0.53621247539007499</v>
      </c>
    </row>
    <row r="3424" spans="2:16">
      <c r="B3424" t="s">
        <v>52</v>
      </c>
      <c r="C3424" t="s">
        <v>94</v>
      </c>
      <c r="D3424" t="s">
        <v>19</v>
      </c>
      <c r="F3424">
        <v>40.758268667419678</v>
      </c>
      <c r="G3424">
        <v>73.24906349354049</v>
      </c>
      <c r="H3424">
        <v>22.950711445010789</v>
      </c>
      <c r="I3424">
        <v>38.527397260274</v>
      </c>
      <c r="J3424">
        <v>68.206463599022456</v>
      </c>
      <c r="K3424">
        <v>41.313812785388102</v>
      </c>
      <c r="L3424">
        <v>14.081540521001701</v>
      </c>
      <c r="M3424">
        <v>31.59297458109215</v>
      </c>
      <c r="N3424">
        <v>12.5297053399932</v>
      </c>
      <c r="O3424">
        <v>22.8645206566135</v>
      </c>
    </row>
    <row r="3425" spans="2:15">
      <c r="B3425" t="s">
        <v>52</v>
      </c>
      <c r="C3425" t="s">
        <v>94</v>
      </c>
      <c r="D3425" t="s">
        <v>20</v>
      </c>
      <c r="F3425">
        <v>26.71353875055129</v>
      </c>
      <c r="G3425">
        <v>63.27681483443785</v>
      </c>
      <c r="H3425">
        <v>14.329677662879799</v>
      </c>
      <c r="J3425">
        <v>27.64540692013756</v>
      </c>
      <c r="K3425">
        <v>21.662496981064539</v>
      </c>
    </row>
    <row r="3426" spans="2:15">
      <c r="B3426" t="s">
        <v>52</v>
      </c>
      <c r="C3426" t="s">
        <v>94</v>
      </c>
      <c r="D3426" t="s">
        <v>21</v>
      </c>
      <c r="F3426">
        <v>6.680739291150239</v>
      </c>
      <c r="G3426">
        <v>0.79682581644369599</v>
      </c>
      <c r="H3426">
        <v>0.77085453359425904</v>
      </c>
      <c r="I3426">
        <v>3.5378430856440994</v>
      </c>
      <c r="J3426">
        <v>1.627359570921215</v>
      </c>
      <c r="K3426">
        <v>1.637758430480077</v>
      </c>
    </row>
    <row r="3427" spans="2:15">
      <c r="B3427" t="s">
        <v>52</v>
      </c>
      <c r="C3427" t="s">
        <v>94</v>
      </c>
      <c r="D3427" t="s">
        <v>22</v>
      </c>
      <c r="G3427">
        <v>4.0140803891572299</v>
      </c>
      <c r="H3427">
        <v>28.965294361925068</v>
      </c>
      <c r="I3427">
        <v>105.7025718002878</v>
      </c>
      <c r="J3427">
        <v>26.9131782233029</v>
      </c>
      <c r="K3427">
        <v>3.5850253349010202</v>
      </c>
      <c r="L3427">
        <v>4.1162893844997104</v>
      </c>
      <c r="M3427">
        <v>4.77509548652883</v>
      </c>
      <c r="N3427">
        <v>5.6058207228475503</v>
      </c>
    </row>
    <row r="3428" spans="2:15">
      <c r="B3428" t="s">
        <v>52</v>
      </c>
      <c r="C3428" t="s">
        <v>94</v>
      </c>
      <c r="D3428" t="s">
        <v>23</v>
      </c>
      <c r="F3428">
        <v>25.62846551399452</v>
      </c>
      <c r="G3428">
        <v>10.477116130366401</v>
      </c>
      <c r="H3428">
        <v>1.6242806894103601</v>
      </c>
      <c r="I3428">
        <v>27.243807575020778</v>
      </c>
      <c r="J3428">
        <v>11.02779365191876</v>
      </c>
      <c r="K3428">
        <v>4.6491705997597101</v>
      </c>
    </row>
    <row r="3429" spans="2:15">
      <c r="B3429" t="s">
        <v>52</v>
      </c>
      <c r="C3429" t="s">
        <v>94</v>
      </c>
      <c r="D3429" t="s">
        <v>24</v>
      </c>
      <c r="F3429">
        <v>1.1054336423203639</v>
      </c>
      <c r="G3429">
        <v>0.64218711843509702</v>
      </c>
      <c r="I3429">
        <v>1.218655051675708</v>
      </c>
      <c r="J3429">
        <v>0.22922992042440299</v>
      </c>
      <c r="K3429">
        <v>1.151942415995558</v>
      </c>
    </row>
    <row r="3430" spans="2:15">
      <c r="B3430" t="s">
        <v>52</v>
      </c>
      <c r="C3430" t="s">
        <v>94</v>
      </c>
      <c r="D3430" t="s">
        <v>25</v>
      </c>
      <c r="F3430">
        <v>2.5740234675967999</v>
      </c>
      <c r="G3430">
        <v>7.5837320840750664</v>
      </c>
      <c r="H3430">
        <v>1.0595278498741501</v>
      </c>
      <c r="I3430">
        <v>3.6396608757422317</v>
      </c>
      <c r="J3430">
        <v>11.664168832090816</v>
      </c>
      <c r="K3430">
        <v>1.45888334988562</v>
      </c>
    </row>
    <row r="3431" spans="2:15">
      <c r="B3431" t="s">
        <v>52</v>
      </c>
      <c r="C3431" t="s">
        <v>94</v>
      </c>
      <c r="D3431" t="s">
        <v>26</v>
      </c>
      <c r="F3431">
        <v>0.17181362360478419</v>
      </c>
      <c r="G3431">
        <v>0.52941091031113674</v>
      </c>
      <c r="H3431">
        <v>0.11319181754265301</v>
      </c>
      <c r="I3431">
        <v>0.24328485327394511</v>
      </c>
      <c r="J3431">
        <v>0.27453018728454298</v>
      </c>
      <c r="K3431">
        <v>0.27453018728454298</v>
      </c>
      <c r="N3431">
        <v>0.34618767495479802</v>
      </c>
    </row>
    <row r="3432" spans="2:15">
      <c r="B3432" t="s">
        <v>52</v>
      </c>
      <c r="C3432" t="s">
        <v>94</v>
      </c>
      <c r="D3432" t="s">
        <v>27</v>
      </c>
      <c r="F3432">
        <v>8.7144801997660188</v>
      </c>
      <c r="G3432">
        <v>33.47942900153032</v>
      </c>
      <c r="H3432">
        <v>9.3282082283776688</v>
      </c>
      <c r="I3432">
        <v>32.368372092991443</v>
      </c>
      <c r="J3432">
        <v>15.663747689949341</v>
      </c>
      <c r="K3432">
        <v>7.0902739892864703</v>
      </c>
    </row>
    <row r="3433" spans="2:15">
      <c r="B3433" t="s">
        <v>52</v>
      </c>
      <c r="C3433" t="s">
        <v>94</v>
      </c>
      <c r="D3433" t="s">
        <v>28</v>
      </c>
      <c r="G3433">
        <v>6.22849928556461E-2</v>
      </c>
      <c r="H3433">
        <v>1.750823167857263</v>
      </c>
      <c r="I3433">
        <v>0.47425314183123801</v>
      </c>
      <c r="J3433">
        <v>0.662759222560105</v>
      </c>
      <c r="K3433">
        <v>0.161061336686183</v>
      </c>
    </row>
    <row r="3434" spans="2:15">
      <c r="B3434" t="s">
        <v>52</v>
      </c>
      <c r="C3434" t="s">
        <v>94</v>
      </c>
      <c r="D3434" t="s">
        <v>29</v>
      </c>
      <c r="F3434">
        <v>4.4348176246933102</v>
      </c>
      <c r="G3434">
        <v>6.26037903549273</v>
      </c>
      <c r="H3434">
        <v>9.9946502717700589</v>
      </c>
      <c r="I3434">
        <v>33.696292651121794</v>
      </c>
      <c r="J3434">
        <v>38.712626705959217</v>
      </c>
    </row>
    <row r="3435" spans="2:15">
      <c r="B3435" t="s">
        <v>52</v>
      </c>
      <c r="C3435" t="s">
        <v>94</v>
      </c>
      <c r="D3435" t="s">
        <v>30</v>
      </c>
      <c r="F3435">
        <v>2.7595216063873198</v>
      </c>
      <c r="G3435">
        <v>7.3070790233792202</v>
      </c>
      <c r="I3435">
        <v>6.4846241064214301</v>
      </c>
      <c r="J3435">
        <v>14.045996907598418</v>
      </c>
      <c r="K3435">
        <v>3.1290905631659101</v>
      </c>
    </row>
    <row r="3436" spans="2:15">
      <c r="B3436" t="s">
        <v>52</v>
      </c>
      <c r="C3436" t="s">
        <v>95</v>
      </c>
      <c r="D3436" t="s">
        <v>16</v>
      </c>
      <c r="E3436">
        <v>7.5393108359502499</v>
      </c>
      <c r="I3436">
        <v>7.2197885086715701</v>
      </c>
      <c r="J3436">
        <v>20.368814704877401</v>
      </c>
      <c r="K3436">
        <v>24.022015744289799</v>
      </c>
      <c r="M3436">
        <v>3.6213860327712002</v>
      </c>
      <c r="N3436">
        <v>25.766803606301099</v>
      </c>
      <c r="O3436">
        <v>27.733789824929801</v>
      </c>
    </row>
    <row r="3437" spans="2:15">
      <c r="B3437" t="s">
        <v>52</v>
      </c>
      <c r="C3437" t="s">
        <v>95</v>
      </c>
      <c r="D3437" t="s">
        <v>17</v>
      </c>
      <c r="E3437">
        <v>2.8538812785388101</v>
      </c>
      <c r="H3437">
        <v>0.30217566478646202</v>
      </c>
      <c r="I3437">
        <v>1.1564747664667101</v>
      </c>
      <c r="J3437">
        <v>2.4503126186403801</v>
      </c>
      <c r="K3437">
        <v>5.7998291427826096</v>
      </c>
      <c r="L3437">
        <v>2.1357477542006098</v>
      </c>
      <c r="M3437">
        <v>3.1336735607485</v>
      </c>
      <c r="N3437">
        <v>3.9705173519796899</v>
      </c>
      <c r="O3437">
        <v>6.8201383319072697</v>
      </c>
    </row>
    <row r="3438" spans="2:15">
      <c r="B3438" t="s">
        <v>52</v>
      </c>
      <c r="C3438" t="s">
        <v>95</v>
      </c>
      <c r="D3438" t="s">
        <v>18</v>
      </c>
      <c r="E3438">
        <v>12.347838908062</v>
      </c>
      <c r="K3438">
        <v>9.1821784638882296</v>
      </c>
      <c r="N3438">
        <v>9.8793036835615203E-2</v>
      </c>
      <c r="O3438">
        <v>9.1889955298271992</v>
      </c>
    </row>
    <row r="3439" spans="2:15">
      <c r="B3439" t="s">
        <v>52</v>
      </c>
      <c r="C3439" t="s">
        <v>95</v>
      </c>
      <c r="D3439" t="s">
        <v>19</v>
      </c>
      <c r="E3439">
        <v>83.440249490289403</v>
      </c>
      <c r="J3439">
        <v>62.485246321359497</v>
      </c>
      <c r="K3439">
        <v>96.9218840448099</v>
      </c>
      <c r="N3439">
        <v>22.143878560511901</v>
      </c>
      <c r="O3439">
        <v>104.82726491485001</v>
      </c>
    </row>
    <row r="3440" spans="2:15">
      <c r="B3440" t="s">
        <v>52</v>
      </c>
      <c r="C3440" t="s">
        <v>95</v>
      </c>
      <c r="D3440" t="s">
        <v>20</v>
      </c>
      <c r="E3440">
        <v>5.7282892935355099</v>
      </c>
      <c r="I3440">
        <v>6.8085623075087804</v>
      </c>
      <c r="J3440">
        <v>20.553979193736701</v>
      </c>
      <c r="K3440">
        <v>22.538119088824299</v>
      </c>
      <c r="L3440">
        <v>10.070862780208</v>
      </c>
      <c r="M3440">
        <v>17.6703046054295</v>
      </c>
      <c r="N3440">
        <v>28.8211143946329</v>
      </c>
      <c r="O3440">
        <v>28.253548675968101</v>
      </c>
    </row>
    <row r="3441" spans="2:16">
      <c r="B3441" t="s">
        <v>52</v>
      </c>
      <c r="C3441" t="s">
        <v>95</v>
      </c>
      <c r="D3441" t="s">
        <v>21</v>
      </c>
      <c r="E3441">
        <v>4.6821978080961699</v>
      </c>
      <c r="I3441">
        <v>1.2048069216577999</v>
      </c>
      <c r="J3441">
        <v>1.5619542817116701</v>
      </c>
      <c r="K3441">
        <v>4.5140364652251197</v>
      </c>
      <c r="O3441">
        <v>3.05589038703007</v>
      </c>
    </row>
    <row r="3442" spans="2:16">
      <c r="B3442" t="s">
        <v>52</v>
      </c>
      <c r="C3442" t="s">
        <v>95</v>
      </c>
      <c r="D3442" t="s">
        <v>22</v>
      </c>
      <c r="E3442">
        <v>50.570220002390798</v>
      </c>
      <c r="I3442">
        <v>17.725773718924401</v>
      </c>
      <c r="J3442">
        <v>13.6245233757209</v>
      </c>
      <c r="K3442">
        <v>23.103875398237701</v>
      </c>
      <c r="M3442">
        <v>6.4014070472858497</v>
      </c>
      <c r="N3442">
        <v>9.5403685115642105</v>
      </c>
      <c r="O3442">
        <v>19.978475421119601</v>
      </c>
    </row>
    <row r="3443" spans="2:16">
      <c r="B3443" t="s">
        <v>52</v>
      </c>
      <c r="C3443" t="s">
        <v>95</v>
      </c>
      <c r="D3443" t="s">
        <v>23</v>
      </c>
      <c r="E3443">
        <v>24.854619359856599</v>
      </c>
      <c r="J3443">
        <v>27.894491715378599</v>
      </c>
      <c r="K3443">
        <v>45.138620312954302</v>
      </c>
      <c r="N3443">
        <v>27.8863793204907</v>
      </c>
      <c r="O3443">
        <v>49.822126028023703</v>
      </c>
    </row>
    <row r="3444" spans="2:16">
      <c r="B3444" t="s">
        <v>52</v>
      </c>
      <c r="C3444" t="s">
        <v>95</v>
      </c>
      <c r="D3444" t="s">
        <v>24</v>
      </c>
      <c r="E3444">
        <v>26.649836308442701</v>
      </c>
      <c r="I3444">
        <v>11.0564571578388</v>
      </c>
      <c r="K3444">
        <v>31.439150622596699</v>
      </c>
      <c r="M3444">
        <v>11.131215642186801</v>
      </c>
      <c r="N3444">
        <v>1.15612540927323</v>
      </c>
      <c r="O3444">
        <v>31.849163279310801</v>
      </c>
    </row>
    <row r="3445" spans="2:16">
      <c r="B3445" t="s">
        <v>52</v>
      </c>
      <c r="C3445" t="s">
        <v>95</v>
      </c>
      <c r="D3445" t="s">
        <v>25</v>
      </c>
      <c r="E3445">
        <v>3.0217566478646201</v>
      </c>
      <c r="I3445">
        <v>8.90112513803086</v>
      </c>
      <c r="J3445">
        <v>13.4165946859745</v>
      </c>
      <c r="K3445">
        <v>14.2231522325798</v>
      </c>
      <c r="M3445">
        <v>5.7338765034171999</v>
      </c>
      <c r="N3445">
        <v>16.9960706163771</v>
      </c>
      <c r="O3445">
        <v>16.6461533965157</v>
      </c>
    </row>
    <row r="3446" spans="2:16">
      <c r="B3446" t="s">
        <v>52</v>
      </c>
      <c r="C3446" t="s">
        <v>95</v>
      </c>
      <c r="D3446" t="s">
        <v>26</v>
      </c>
      <c r="E3446">
        <v>8.8339847015794195</v>
      </c>
      <c r="I3446">
        <v>5.0834161835176896</v>
      </c>
      <c r="J3446">
        <v>22.483898722551899</v>
      </c>
      <c r="K3446">
        <v>26.9864370434039</v>
      </c>
      <c r="L3446">
        <v>10.9721133036787</v>
      </c>
      <c r="M3446">
        <v>16.917289716402301</v>
      </c>
      <c r="N3446">
        <v>31.488139641355801</v>
      </c>
      <c r="O3446">
        <v>33.185294012585302</v>
      </c>
    </row>
    <row r="3447" spans="2:16">
      <c r="B3447" t="s">
        <v>52</v>
      </c>
      <c r="C3447" t="s">
        <v>95</v>
      </c>
      <c r="D3447" t="s">
        <v>27</v>
      </c>
      <c r="E3447">
        <v>42.503320776883797</v>
      </c>
      <c r="I3447">
        <v>23.8117105493039</v>
      </c>
      <c r="J3447">
        <v>63.276662249461801</v>
      </c>
      <c r="K3447">
        <v>90.509115125811803</v>
      </c>
      <c r="O3447">
        <v>73.728271088301</v>
      </c>
    </row>
    <row r="3448" spans="2:16">
      <c r="B3448" t="s">
        <v>52</v>
      </c>
      <c r="C3448" t="s">
        <v>95</v>
      </c>
      <c r="D3448" t="s">
        <v>28</v>
      </c>
      <c r="E3448">
        <v>20.0175222301215</v>
      </c>
      <c r="I3448">
        <v>6.4216737692710497</v>
      </c>
      <c r="J3448">
        <v>8.5279761510091898</v>
      </c>
      <c r="K3448">
        <v>23.826040789132001</v>
      </c>
      <c r="O3448">
        <v>15.4429280343491</v>
      </c>
    </row>
    <row r="3449" spans="2:16">
      <c r="B3449" t="s">
        <v>52</v>
      </c>
      <c r="C3449" t="s">
        <v>95</v>
      </c>
      <c r="D3449" t="s">
        <v>29</v>
      </c>
      <c r="E3449">
        <v>69.841074808809097</v>
      </c>
      <c r="I3449">
        <v>5.2511514677272197</v>
      </c>
      <c r="J3449">
        <v>54.948338545964504</v>
      </c>
      <c r="K3449">
        <v>97.224762322558405</v>
      </c>
      <c r="N3449">
        <v>39.0150238784001</v>
      </c>
      <c r="O3449">
        <v>104.095685743583</v>
      </c>
    </row>
    <row r="3450" spans="2:16">
      <c r="B3450" t="s">
        <v>52</v>
      </c>
      <c r="C3450" t="s">
        <v>95</v>
      </c>
      <c r="D3450" t="s">
        <v>30</v>
      </c>
      <c r="E3450">
        <v>101.547794336724</v>
      </c>
      <c r="I3450">
        <v>21.293257792024001</v>
      </c>
      <c r="J3450">
        <v>29.0645962821403</v>
      </c>
      <c r="K3450">
        <v>96.707675621121396</v>
      </c>
      <c r="O3450">
        <v>61.294633210281503</v>
      </c>
    </row>
    <row r="3451" spans="2:16">
      <c r="B3451" t="s">
        <v>52</v>
      </c>
      <c r="C3451" t="s">
        <v>96</v>
      </c>
      <c r="D3451" t="s">
        <v>16</v>
      </c>
      <c r="F3451">
        <v>9.6271169319645002E-3</v>
      </c>
      <c r="H3451">
        <v>4.3389822791952797E-3</v>
      </c>
      <c r="L3451">
        <v>6.5623025656388103</v>
      </c>
      <c r="N3451">
        <v>15.1144422744621</v>
      </c>
      <c r="O3451">
        <v>14.364072190128899</v>
      </c>
      <c r="P3451">
        <v>43.311232486872797</v>
      </c>
    </row>
    <row r="3452" spans="2:16">
      <c r="B3452" t="s">
        <v>52</v>
      </c>
      <c r="C3452" t="s">
        <v>96</v>
      </c>
      <c r="D3452" t="s">
        <v>17</v>
      </c>
      <c r="F3452">
        <v>3.7147728757476697E-2</v>
      </c>
      <c r="J3452">
        <v>0.59674767869155998</v>
      </c>
      <c r="M3452">
        <v>0.46271559547806801</v>
      </c>
      <c r="N3452">
        <v>3.3652819883801303E-2</v>
      </c>
      <c r="O3452">
        <v>0.86830245190830602</v>
      </c>
    </row>
    <row r="3453" spans="2:16">
      <c r="B3453" t="s">
        <v>52</v>
      </c>
      <c r="C3453" t="s">
        <v>96</v>
      </c>
      <c r="D3453" t="s">
        <v>20</v>
      </c>
      <c r="F3453">
        <v>4.5224836286526397E-2</v>
      </c>
      <c r="J3453">
        <v>2.8932387575042</v>
      </c>
      <c r="K3453">
        <v>4.9520866115058899</v>
      </c>
      <c r="M3453">
        <v>1.4738499477176401</v>
      </c>
      <c r="N3453">
        <v>4.9316980113014202</v>
      </c>
      <c r="O3453">
        <v>7.1523884637567896</v>
      </c>
      <c r="P3453">
        <v>11.810042277216599</v>
      </c>
    </row>
    <row r="3454" spans="2:16">
      <c r="B3454" t="s">
        <v>52</v>
      </c>
      <c r="C3454" t="s">
        <v>96</v>
      </c>
      <c r="D3454" t="s">
        <v>24</v>
      </c>
      <c r="F3454">
        <v>0.71737933536276</v>
      </c>
    </row>
    <row r="3455" spans="2:16">
      <c r="B3455" t="s">
        <v>52</v>
      </c>
      <c r="C3455" t="s">
        <v>96</v>
      </c>
      <c r="D3455" t="s">
        <v>25</v>
      </c>
      <c r="F3455">
        <v>29.8068141903758</v>
      </c>
      <c r="J3455">
        <v>1.7904188510491701</v>
      </c>
      <c r="K3455">
        <v>1.4533505801086799</v>
      </c>
      <c r="L3455">
        <v>5.3040537361026496</v>
      </c>
      <c r="M3455">
        <v>2.4978288591311002</v>
      </c>
      <c r="P3455">
        <v>16.717806193666799</v>
      </c>
    </row>
    <row r="3456" spans="2:16">
      <c r="B3456" t="s">
        <v>52</v>
      </c>
      <c r="C3456" t="s">
        <v>96</v>
      </c>
      <c r="D3456" t="s">
        <v>27</v>
      </c>
      <c r="F3456">
        <v>39.034018264840199</v>
      </c>
      <c r="P3456">
        <v>3.0413980185089899</v>
      </c>
    </row>
    <row r="3457" spans="2:16">
      <c r="B3457" t="s">
        <v>52</v>
      </c>
      <c r="C3457" t="s">
        <v>96</v>
      </c>
      <c r="D3457" t="s">
        <v>28</v>
      </c>
      <c r="O3457">
        <v>0.24930951435257401</v>
      </c>
      <c r="P3457">
        <v>2.4850787604275899E-2</v>
      </c>
    </row>
    <row r="3458" spans="2:16">
      <c r="B3458" t="s">
        <v>52</v>
      </c>
      <c r="C3458" t="s">
        <v>96</v>
      </c>
      <c r="D3458" t="s">
        <v>29</v>
      </c>
      <c r="F3458">
        <v>0.42418618630305399</v>
      </c>
      <c r="G3458">
        <v>0.418552424721088</v>
      </c>
      <c r="H3458">
        <v>0.16935180625038901</v>
      </c>
      <c r="I3458">
        <v>2.9416393254443198</v>
      </c>
      <c r="M3458">
        <v>10.9685643291511</v>
      </c>
    </row>
    <row r="3459" spans="2:16">
      <c r="B3459" t="s">
        <v>52</v>
      </c>
      <c r="C3459" t="s">
        <v>96</v>
      </c>
      <c r="D3459" t="s">
        <v>30</v>
      </c>
      <c r="G3459">
        <v>20.097602739726</v>
      </c>
    </row>
    <row r="3460" spans="2:16">
      <c r="B3460" t="s">
        <v>52</v>
      </c>
      <c r="C3460" t="s">
        <v>97</v>
      </c>
      <c r="D3460" t="s">
        <v>16</v>
      </c>
      <c r="H3460">
        <v>7.9133486466894998E-2</v>
      </c>
      <c r="I3460">
        <v>1.2319016077067799</v>
      </c>
      <c r="J3460">
        <v>5.6635375768156297</v>
      </c>
      <c r="K3460">
        <v>27.401393957184499</v>
      </c>
      <c r="L3460">
        <v>131.6811160302654</v>
      </c>
      <c r="M3460">
        <v>39.134681706516098</v>
      </c>
      <c r="N3460">
        <v>84.116014911662603</v>
      </c>
      <c r="O3460">
        <v>104.04210251152665</v>
      </c>
      <c r="P3460">
        <v>82.816986522434604</v>
      </c>
    </row>
    <row r="3461" spans="2:16">
      <c r="B3461" t="s">
        <v>52</v>
      </c>
      <c r="C3461" t="s">
        <v>97</v>
      </c>
      <c r="D3461" t="s">
        <v>17</v>
      </c>
      <c r="F3461">
        <v>2.1885387145361999E-4</v>
      </c>
      <c r="G3461">
        <v>2.9942685958658499</v>
      </c>
      <c r="H3461">
        <v>4.7541548581442301E-4</v>
      </c>
      <c r="I3461">
        <v>12.1180481079644</v>
      </c>
      <c r="J3461">
        <v>55.5538262588138</v>
      </c>
      <c r="K3461">
        <v>1.45821424020909E-3</v>
      </c>
      <c r="L3461">
        <v>15.474702489654399</v>
      </c>
      <c r="M3461">
        <v>71.379748333148996</v>
      </c>
      <c r="N3461">
        <v>14.698687400957001</v>
      </c>
      <c r="O3461">
        <v>24.899490192833703</v>
      </c>
      <c r="P3461">
        <v>61.613247141624001</v>
      </c>
    </row>
    <row r="3462" spans="2:16">
      <c r="B3462" t="s">
        <v>52</v>
      </c>
      <c r="C3462" t="s">
        <v>97</v>
      </c>
      <c r="D3462" t="s">
        <v>18</v>
      </c>
      <c r="F3462">
        <v>3.3822871042832201E-4</v>
      </c>
      <c r="G3462">
        <v>8.4557177607080304E-4</v>
      </c>
      <c r="H3462">
        <v>1.1413721094622</v>
      </c>
      <c r="I3462">
        <v>4.3800645361646797</v>
      </c>
      <c r="J3462">
        <v>21.434641268484199</v>
      </c>
      <c r="K3462">
        <v>33.049242450698799</v>
      </c>
      <c r="L3462">
        <v>34.224794198534028</v>
      </c>
      <c r="M3462">
        <v>35.953201911330979</v>
      </c>
      <c r="N3462">
        <v>117.9887014816438</v>
      </c>
      <c r="O3462">
        <v>58.876273531344502</v>
      </c>
      <c r="P3462">
        <v>41.301951213500864</v>
      </c>
    </row>
    <row r="3463" spans="2:16">
      <c r="B3463" t="s">
        <v>52</v>
      </c>
      <c r="C3463" t="s">
        <v>97</v>
      </c>
      <c r="D3463" t="s">
        <v>19</v>
      </c>
      <c r="F3463">
        <v>0.22</v>
      </c>
      <c r="G3463">
        <v>6.78</v>
      </c>
      <c r="H3463">
        <v>40.662125806657301</v>
      </c>
      <c r="I3463">
        <v>183.20418215937488</v>
      </c>
      <c r="J3463">
        <v>891.3318689007092</v>
      </c>
      <c r="K3463">
        <v>961.58408400798703</v>
      </c>
      <c r="L3463">
        <v>478.19894468295695</v>
      </c>
      <c r="M3463">
        <v>926.26834934847807</v>
      </c>
      <c r="N3463">
        <v>985.12925406208001</v>
      </c>
      <c r="O3463">
        <v>466.68904912126197</v>
      </c>
      <c r="P3463">
        <v>956.20047946891304</v>
      </c>
    </row>
    <row r="3464" spans="2:16">
      <c r="B3464" t="s">
        <v>52</v>
      </c>
      <c r="C3464" t="s">
        <v>97</v>
      </c>
      <c r="D3464" t="s">
        <v>20</v>
      </c>
      <c r="G3464">
        <v>5.6260603980782399E-2</v>
      </c>
      <c r="I3464">
        <v>0.22766988647046901</v>
      </c>
      <c r="J3464">
        <v>1.0745878091700201</v>
      </c>
      <c r="K3464">
        <v>5.0578898984045004</v>
      </c>
      <c r="L3464">
        <v>24.4313697020287</v>
      </c>
      <c r="M3464">
        <v>134.99478908887801</v>
      </c>
      <c r="N3464">
        <v>24.702914001189001</v>
      </c>
      <c r="O3464">
        <v>75.492231679272194</v>
      </c>
      <c r="P3464">
        <v>90.3170550903356</v>
      </c>
    </row>
    <row r="3465" spans="2:16">
      <c r="B3465" t="s">
        <v>52</v>
      </c>
      <c r="C3465" t="s">
        <v>97</v>
      </c>
      <c r="D3465" t="s">
        <v>21</v>
      </c>
      <c r="G3465">
        <v>2</v>
      </c>
      <c r="H3465">
        <v>1.3059871834922501</v>
      </c>
      <c r="I3465">
        <v>13.051253111509</v>
      </c>
      <c r="J3465">
        <v>62.479425846692898</v>
      </c>
      <c r="K3465">
        <v>25.266337006157499</v>
      </c>
      <c r="L3465">
        <v>34.566134546528701</v>
      </c>
      <c r="M3465">
        <v>61.591070561945003</v>
      </c>
      <c r="N3465">
        <v>28.983090523967622</v>
      </c>
      <c r="O3465">
        <v>34.816856961298157</v>
      </c>
      <c r="P3465">
        <v>62.725799272544599</v>
      </c>
    </row>
    <row r="3466" spans="2:16">
      <c r="B3466" t="s">
        <v>52</v>
      </c>
      <c r="C3466" t="s">
        <v>97</v>
      </c>
      <c r="D3466" t="s">
        <v>22</v>
      </c>
      <c r="I3466">
        <v>4.0000000000000002E-4</v>
      </c>
      <c r="J3466">
        <v>1.9227313556979099E-3</v>
      </c>
      <c r="K3466">
        <v>9.4179648508646904E-3</v>
      </c>
      <c r="L3466">
        <v>4.5494815628641098E-2</v>
      </c>
      <c r="M3466">
        <v>5.56602352663083</v>
      </c>
      <c r="N3466">
        <v>64.6194551582294</v>
      </c>
      <c r="O3466">
        <v>10.7281857328037</v>
      </c>
      <c r="P3466">
        <v>31.508561582268101</v>
      </c>
    </row>
    <row r="3467" spans="2:16">
      <c r="B3467" t="s">
        <v>52</v>
      </c>
      <c r="C3467" t="s">
        <v>97</v>
      </c>
      <c r="D3467" t="s">
        <v>23</v>
      </c>
      <c r="F3467">
        <v>0.14000000000000001</v>
      </c>
      <c r="G3467">
        <v>0.18831530542210001</v>
      </c>
      <c r="H3467">
        <v>4.6712696945778998</v>
      </c>
      <c r="I3467">
        <v>19.193956725161399</v>
      </c>
      <c r="J3467">
        <v>93.256229040310103</v>
      </c>
      <c r="K3467">
        <v>451.27069143795603</v>
      </c>
      <c r="L3467">
        <v>146.8706658266704</v>
      </c>
      <c r="M3467">
        <v>132.28461098811391</v>
      </c>
      <c r="N3467">
        <v>424.51651120615099</v>
      </c>
      <c r="O3467">
        <v>169.28868465554422</v>
      </c>
      <c r="P3467">
        <v>142.41386059737499</v>
      </c>
    </row>
    <row r="3468" spans="2:16">
      <c r="B3468" t="s">
        <v>52</v>
      </c>
      <c r="C3468" t="s">
        <v>97</v>
      </c>
      <c r="D3468" t="s">
        <v>24</v>
      </c>
      <c r="F3468">
        <v>2.15</v>
      </c>
      <c r="G3468">
        <v>4.8499999999999996</v>
      </c>
      <c r="I3468">
        <v>29.5763706465819</v>
      </c>
      <c r="J3468">
        <v>132.16514623032111</v>
      </c>
      <c r="K3468">
        <v>19.42422597102739</v>
      </c>
      <c r="L3468">
        <v>53.2801226618692</v>
      </c>
      <c r="M3468">
        <v>97.415362305833398</v>
      </c>
      <c r="N3468">
        <v>41.980332200748059</v>
      </c>
      <c r="O3468">
        <v>67.991449327454504</v>
      </c>
      <c r="P3468">
        <v>76.710563412648298</v>
      </c>
    </row>
    <row r="3469" spans="2:16">
      <c r="B3469" t="s">
        <v>52</v>
      </c>
      <c r="C3469" t="s">
        <v>97</v>
      </c>
      <c r="D3469" t="s">
        <v>25</v>
      </c>
      <c r="F3469">
        <v>1.98958064957836E-5</v>
      </c>
      <c r="G3469">
        <v>0.112000171222097</v>
      </c>
      <c r="I3469">
        <v>0.45467270427685902</v>
      </c>
      <c r="J3469">
        <v>2.1455406182930399</v>
      </c>
      <c r="K3469">
        <v>10.0993849594468</v>
      </c>
      <c r="L3469">
        <v>48.782694513389501</v>
      </c>
      <c r="M3469">
        <v>102.100947477933</v>
      </c>
      <c r="N3469">
        <v>27.093064318045599</v>
      </c>
      <c r="O3469">
        <v>72.205694232531499</v>
      </c>
      <c r="P3469">
        <v>69.148612040192901</v>
      </c>
    </row>
    <row r="3470" spans="2:16">
      <c r="B3470" t="s">
        <v>52</v>
      </c>
      <c r="C3470" t="s">
        <v>97</v>
      </c>
      <c r="D3470" t="s">
        <v>26</v>
      </c>
      <c r="G3470">
        <v>5.6260603980782399E-2</v>
      </c>
      <c r="I3470">
        <v>0.22766988647046901</v>
      </c>
      <c r="J3470">
        <v>4.2765181940413503E-2</v>
      </c>
      <c r="K3470">
        <v>9.9618332527807399E-2</v>
      </c>
      <c r="L3470">
        <v>0.14603885275604001</v>
      </c>
      <c r="M3470">
        <v>6.7341508009961706E-2</v>
      </c>
      <c r="N3470">
        <v>0.119611468837046</v>
      </c>
      <c r="O3470">
        <v>0.11106608901510601</v>
      </c>
      <c r="P3470">
        <v>8.9904379403569906E-2</v>
      </c>
    </row>
    <row r="3471" spans="2:16">
      <c r="B3471" t="s">
        <v>52</v>
      </c>
      <c r="C3471" t="s">
        <v>97</v>
      </c>
      <c r="D3471" t="s">
        <v>27</v>
      </c>
      <c r="I3471">
        <v>4.0000000000000002E-4</v>
      </c>
      <c r="J3471">
        <v>1.9227313556979099E-3</v>
      </c>
      <c r="K3471">
        <v>9.4179648508646904E-3</v>
      </c>
      <c r="L3471">
        <v>4.5494815628641098E-2</v>
      </c>
      <c r="M3471">
        <v>156.49546086815499</v>
      </c>
      <c r="N3471">
        <v>333.96332361619017</v>
      </c>
      <c r="O3471">
        <v>92.697415066372699</v>
      </c>
      <c r="P3471">
        <v>122.186489118699</v>
      </c>
    </row>
    <row r="3472" spans="2:16">
      <c r="B3472" t="s">
        <v>52</v>
      </c>
      <c r="C3472" t="s">
        <v>97</v>
      </c>
      <c r="D3472" t="s">
        <v>28</v>
      </c>
      <c r="F3472">
        <v>0.44944911955078798</v>
      </c>
      <c r="G3472">
        <v>0.24367362421081801</v>
      </c>
      <c r="I3472">
        <v>3.0735930458110898</v>
      </c>
      <c r="J3472">
        <v>12.953345798275659</v>
      </c>
      <c r="K3472">
        <v>61.012881236210696</v>
      </c>
      <c r="L3472">
        <v>79.989323776044614</v>
      </c>
      <c r="M3472">
        <v>11.730970123824768</v>
      </c>
      <c r="N3472">
        <v>61.682444770304336</v>
      </c>
      <c r="O3472">
        <v>80.30715612878295</v>
      </c>
      <c r="P3472">
        <v>11.33974786986434</v>
      </c>
    </row>
    <row r="3473" spans="2:16">
      <c r="B3473" t="s">
        <v>52</v>
      </c>
      <c r="C3473" t="s">
        <v>97</v>
      </c>
      <c r="D3473" t="s">
        <v>29</v>
      </c>
      <c r="F3473">
        <v>0.909375419784207</v>
      </c>
      <c r="G3473">
        <v>6.8717262206934002</v>
      </c>
      <c r="H3473">
        <v>2.0343319531094299</v>
      </c>
      <c r="I3473">
        <v>40.4889417502811</v>
      </c>
      <c r="J3473">
        <v>189.16084045621938</v>
      </c>
      <c r="K3473">
        <v>898.74784205821607</v>
      </c>
      <c r="L3473">
        <v>115.00088732674701</v>
      </c>
      <c r="M3473">
        <v>313.1966113003644</v>
      </c>
      <c r="N3473">
        <v>812.931075007353</v>
      </c>
      <c r="O3473">
        <v>166.41540172690901</v>
      </c>
      <c r="P3473">
        <v>345.041441821315</v>
      </c>
    </row>
    <row r="3474" spans="2:16">
      <c r="B3474" t="s">
        <v>52</v>
      </c>
      <c r="C3474" t="s">
        <v>97</v>
      </c>
      <c r="D3474" t="s">
        <v>30</v>
      </c>
      <c r="F3474">
        <v>8.7683073662258693</v>
      </c>
      <c r="G3474">
        <v>58.566065219217599</v>
      </c>
      <c r="H3474">
        <v>0.105304350748227</v>
      </c>
      <c r="I3474">
        <v>280.019822920075</v>
      </c>
      <c r="J3474">
        <v>209.74853290084101</v>
      </c>
      <c r="K3474">
        <v>229.74955876253901</v>
      </c>
      <c r="L3474">
        <v>460.18605544584102</v>
      </c>
      <c r="M3474">
        <v>310.68009242641125</v>
      </c>
      <c r="N3474">
        <v>238.738204462086</v>
      </c>
      <c r="O3474">
        <v>353.04319868730795</v>
      </c>
      <c r="P3474">
        <v>412.78193206562599</v>
      </c>
    </row>
    <row r="3475" spans="2:16">
      <c r="B3475" t="s">
        <v>52</v>
      </c>
      <c r="C3475" t="s">
        <v>98</v>
      </c>
      <c r="D3475" t="s">
        <v>17</v>
      </c>
      <c r="H3475">
        <v>1.599994E-3</v>
      </c>
      <c r="J3475">
        <v>3.0289810574159399E-4</v>
      </c>
      <c r="K3475">
        <v>4.9709589425840596E-4</v>
      </c>
    </row>
    <row r="3476" spans="2:16">
      <c r="B3476" t="s">
        <v>52</v>
      </c>
      <c r="C3476" t="s">
        <v>98</v>
      </c>
      <c r="D3476" t="s">
        <v>19</v>
      </c>
      <c r="H3476">
        <v>4.9599850000000001E-2</v>
      </c>
      <c r="J3476">
        <v>2.1389857093256099E-2</v>
      </c>
      <c r="K3476">
        <v>2.74099929067439E-2</v>
      </c>
      <c r="L3476">
        <v>8.9968415087388603E-3</v>
      </c>
      <c r="M3476">
        <v>2.3634580798224801E-2</v>
      </c>
      <c r="N3476">
        <v>1.8920856798489202E-2</v>
      </c>
      <c r="O3476">
        <v>1.50273901351206E-2</v>
      </c>
      <c r="P3476">
        <v>2.1163780738722798E-2</v>
      </c>
    </row>
    <row r="3477" spans="2:16">
      <c r="B3477" t="s">
        <v>52</v>
      </c>
      <c r="C3477" t="s">
        <v>98</v>
      </c>
      <c r="D3477" t="s">
        <v>21</v>
      </c>
      <c r="E3477">
        <v>11.1111111111111</v>
      </c>
      <c r="H3477">
        <v>0.88298415834809396</v>
      </c>
      <c r="I3477">
        <v>10.226926951563</v>
      </c>
      <c r="J3477">
        <v>0.38750638733814602</v>
      </c>
      <c r="K3477">
        <v>4.9874993577229603</v>
      </c>
      <c r="L3477">
        <v>5.9039419442513896</v>
      </c>
      <c r="M3477">
        <v>2.4079429312927698</v>
      </c>
      <c r="N3477">
        <v>5.3897044662994702</v>
      </c>
      <c r="O3477">
        <v>4.3677042574331297</v>
      </c>
      <c r="P3477">
        <v>3.7174694277229801</v>
      </c>
    </row>
    <row r="3478" spans="2:16">
      <c r="B3478" t="s">
        <v>52</v>
      </c>
      <c r="C3478" t="s">
        <v>98</v>
      </c>
      <c r="D3478" t="s">
        <v>23</v>
      </c>
      <c r="I3478">
        <v>4.0000000000000002E-4</v>
      </c>
      <c r="J3478">
        <v>1.9227313556979099E-3</v>
      </c>
      <c r="K3478">
        <v>9.4179648508646904E-3</v>
      </c>
      <c r="L3478">
        <v>6.6895562450446295E-4</v>
      </c>
      <c r="M3478">
        <v>4.8154845946748598E-3</v>
      </c>
      <c r="N3478">
        <v>5.1744116798375902E-3</v>
      </c>
      <c r="O3478">
        <v>2.0905795546788302E-3</v>
      </c>
      <c r="P3478">
        <v>4.5731659161424602E-3</v>
      </c>
    </row>
    <row r="3479" spans="2:16">
      <c r="B3479" t="s">
        <v>52</v>
      </c>
      <c r="C3479" t="s">
        <v>98</v>
      </c>
      <c r="D3479" t="s">
        <v>25</v>
      </c>
      <c r="I3479">
        <v>4.0000000000000002E-4</v>
      </c>
      <c r="J3479">
        <v>1.9227313556979099E-3</v>
      </c>
      <c r="K3479">
        <v>9.4179648508646904E-3</v>
      </c>
      <c r="L3479">
        <v>4.5494815628641098E-2</v>
      </c>
      <c r="M3479">
        <v>4.8154845946748598E-3</v>
      </c>
      <c r="N3479">
        <v>2.4866993080233799E-2</v>
      </c>
      <c r="O3479">
        <v>2.7223858158419201E-2</v>
      </c>
      <c r="P3479">
        <v>1.3224372210354E-2</v>
      </c>
    </row>
    <row r="3480" spans="2:16">
      <c r="B3480" t="s">
        <v>52</v>
      </c>
      <c r="C3480" t="s">
        <v>98</v>
      </c>
      <c r="D3480" t="s">
        <v>29</v>
      </c>
      <c r="F3480">
        <v>3.4857452980612798E-3</v>
      </c>
      <c r="G3480">
        <v>8.7143632451532095E-3</v>
      </c>
      <c r="H3480">
        <v>1.3542981192245101E-2</v>
      </c>
      <c r="I3480">
        <v>3.0290905610596899E-2</v>
      </c>
      <c r="J3480">
        <v>3.5896749111331901E-2</v>
      </c>
      <c r="K3480">
        <v>4.5119531589328202E-2</v>
      </c>
      <c r="L3480">
        <v>3.2353625331889901E-2</v>
      </c>
      <c r="M3480">
        <v>3.9548437013568E-2</v>
      </c>
      <c r="N3480">
        <v>3.9111303479455198E-2</v>
      </c>
      <c r="O3480">
        <v>3.5114399373679397E-2</v>
      </c>
      <c r="P3480">
        <v>3.8956398585246403E-2</v>
      </c>
    </row>
    <row r="3481" spans="2:16">
      <c r="B3481" t="s">
        <v>52</v>
      </c>
      <c r="C3481" t="s">
        <v>98</v>
      </c>
      <c r="D3481" t="s">
        <v>30</v>
      </c>
      <c r="F3481">
        <v>4.5314688874796701E-4</v>
      </c>
      <c r="G3481">
        <v>1.0265328672218701</v>
      </c>
      <c r="H3481">
        <v>0.76300718755499197</v>
      </c>
      <c r="I3481">
        <v>0.35462040860224903</v>
      </c>
      <c r="J3481">
        <v>1.01276548527712</v>
      </c>
      <c r="K3481">
        <v>0.58639804754556102</v>
      </c>
      <c r="L3481">
        <v>0.64335207265719097</v>
      </c>
      <c r="M3481">
        <v>0.82505674266220397</v>
      </c>
      <c r="N3481">
        <v>0.61101868910129398</v>
      </c>
      <c r="O3481">
        <v>0.72277728972108302</v>
      </c>
      <c r="P3481">
        <v>0.73062705104799697</v>
      </c>
    </row>
    <row r="3482" spans="2:16">
      <c r="B3482" t="s">
        <v>52</v>
      </c>
      <c r="C3482" t="s">
        <v>99</v>
      </c>
      <c r="D3482" t="s">
        <v>16</v>
      </c>
      <c r="F3482">
        <v>0.58305074376686306</v>
      </c>
      <c r="I3482">
        <v>4.2380904788230804</v>
      </c>
      <c r="J3482">
        <v>17.223022736506401</v>
      </c>
      <c r="K3482">
        <v>85.047715792977598</v>
      </c>
      <c r="L3482">
        <v>228.772084504996</v>
      </c>
      <c r="M3482">
        <v>160.01992263661899</v>
      </c>
      <c r="N3482">
        <v>286.82280701062803</v>
      </c>
      <c r="O3482">
        <v>383.33741202202498</v>
      </c>
      <c r="P3482">
        <v>453.14953122360401</v>
      </c>
    </row>
    <row r="3483" spans="2:16">
      <c r="B3483" t="s">
        <v>52</v>
      </c>
      <c r="C3483" t="s">
        <v>99</v>
      </c>
      <c r="D3483" t="s">
        <v>17</v>
      </c>
      <c r="F3483">
        <v>2.2497920233401398</v>
      </c>
      <c r="I3483">
        <v>13.361759289342992</v>
      </c>
      <c r="J3483">
        <v>33.945114600257092</v>
      </c>
      <c r="K3483">
        <v>3.5960455229702801</v>
      </c>
      <c r="L3483">
        <v>11.116853206694101</v>
      </c>
      <c r="M3483">
        <v>67.090822593619507</v>
      </c>
      <c r="N3483">
        <v>18.616859163763198</v>
      </c>
      <c r="O3483">
        <v>49.178911208080798</v>
      </c>
      <c r="P3483">
        <v>58.193487029164203</v>
      </c>
    </row>
    <row r="3484" spans="2:16">
      <c r="B3484" t="s">
        <v>52</v>
      </c>
      <c r="C3484" t="s">
        <v>99</v>
      </c>
      <c r="D3484" t="s">
        <v>18</v>
      </c>
      <c r="F3484">
        <v>3.8419023109614701</v>
      </c>
      <c r="G3484">
        <v>1.42091937663595</v>
      </c>
      <c r="I3484">
        <v>26.982575525055498</v>
      </c>
      <c r="J3484">
        <v>88.253352490834303</v>
      </c>
      <c r="K3484">
        <v>8.3410405345896006</v>
      </c>
      <c r="L3484">
        <v>223.37032320968501</v>
      </c>
      <c r="M3484">
        <v>13.891747579095499</v>
      </c>
      <c r="N3484">
        <v>147.131567616691</v>
      </c>
      <c r="O3484">
        <v>194.41209975625699</v>
      </c>
      <c r="P3484">
        <v>90.862513192560598</v>
      </c>
    </row>
    <row r="3485" spans="2:16">
      <c r="B3485" t="s">
        <v>52</v>
      </c>
      <c r="C3485" t="s">
        <v>99</v>
      </c>
      <c r="D3485" t="s">
        <v>19</v>
      </c>
      <c r="F3485">
        <v>44.223670504200001</v>
      </c>
      <c r="H3485">
        <v>111.19329150888299</v>
      </c>
      <c r="I3485">
        <v>634.57744739159796</v>
      </c>
      <c r="J3485">
        <v>498.67273208236799</v>
      </c>
      <c r="K3485">
        <v>487.19890101240998</v>
      </c>
      <c r="L3485">
        <v>694.26733847179401</v>
      </c>
      <c r="M3485">
        <v>821.10775149150402</v>
      </c>
      <c r="N3485">
        <v>779.36170010986802</v>
      </c>
      <c r="O3485">
        <v>959.38050542055805</v>
      </c>
      <c r="P3485">
        <v>973.27226376303804</v>
      </c>
    </row>
    <row r="3486" spans="2:16">
      <c r="B3486" t="s">
        <v>52</v>
      </c>
      <c r="C3486" t="s">
        <v>99</v>
      </c>
      <c r="D3486" t="s">
        <v>20</v>
      </c>
      <c r="F3486">
        <v>3.8130744320012502</v>
      </c>
      <c r="H3486">
        <v>11.285733464520201</v>
      </c>
      <c r="I3486">
        <v>61.8316206749329</v>
      </c>
      <c r="J3486">
        <v>135.73534875123801</v>
      </c>
      <c r="K3486">
        <v>86.9901837132834</v>
      </c>
      <c r="L3486">
        <v>168.93715148359101</v>
      </c>
      <c r="M3486">
        <v>134.261832888387</v>
      </c>
      <c r="N3486">
        <v>181.62907083542001</v>
      </c>
      <c r="O3486">
        <v>201.64239589252301</v>
      </c>
      <c r="P3486">
        <v>217.503740490208</v>
      </c>
    </row>
    <row r="3487" spans="2:16">
      <c r="B3487" t="s">
        <v>52</v>
      </c>
      <c r="C3487" t="s">
        <v>99</v>
      </c>
      <c r="D3487" t="s">
        <v>21</v>
      </c>
      <c r="F3487">
        <v>0.30599999999999999</v>
      </c>
      <c r="G3487">
        <v>2.6855906106240002</v>
      </c>
      <c r="I3487">
        <v>10.765648604198899</v>
      </c>
      <c r="J3487">
        <v>48.2264021785521</v>
      </c>
    </row>
    <row r="3488" spans="2:16">
      <c r="B3488" t="s">
        <v>52</v>
      </c>
      <c r="C3488" t="s">
        <v>99</v>
      </c>
      <c r="D3488" t="s">
        <v>22</v>
      </c>
      <c r="I3488">
        <v>0.25696161110328303</v>
      </c>
      <c r="J3488">
        <v>1.1565352727103999</v>
      </c>
      <c r="K3488">
        <v>5.6495849782671499</v>
      </c>
      <c r="L3488">
        <v>26.950231976145499</v>
      </c>
      <c r="M3488">
        <v>634.95978052646103</v>
      </c>
      <c r="O3488">
        <v>381.66962199868999</v>
      </c>
      <c r="P3488">
        <v>424.95775836331597</v>
      </c>
    </row>
    <row r="3489" spans="2:16">
      <c r="B3489" t="s">
        <v>52</v>
      </c>
      <c r="C3489" t="s">
        <v>99</v>
      </c>
      <c r="D3489" t="s">
        <v>23</v>
      </c>
      <c r="F3489">
        <v>15.011195475751901</v>
      </c>
      <c r="I3489">
        <v>82.127046967261705</v>
      </c>
      <c r="J3489">
        <v>184.69904734286899</v>
      </c>
      <c r="K3489">
        <v>133.01185117383901</v>
      </c>
      <c r="L3489">
        <v>261.38247728438398</v>
      </c>
      <c r="M3489">
        <v>309.60033571436003</v>
      </c>
      <c r="N3489">
        <v>406.29479225755398</v>
      </c>
      <c r="O3489">
        <v>483.19890258405002</v>
      </c>
      <c r="P3489">
        <v>531.66718799522596</v>
      </c>
    </row>
    <row r="3490" spans="2:16">
      <c r="B3490" t="s">
        <v>52</v>
      </c>
      <c r="C3490" t="s">
        <v>99</v>
      </c>
      <c r="D3490" t="s">
        <v>24</v>
      </c>
      <c r="F3490">
        <v>1.53</v>
      </c>
      <c r="G3490">
        <v>1.4669931544021699</v>
      </c>
      <c r="I3490">
        <v>13.5768162864467</v>
      </c>
      <c r="J3490">
        <v>55.730427911725499</v>
      </c>
      <c r="K3490">
        <v>137.77317261922099</v>
      </c>
      <c r="L3490">
        <v>82.945024510039801</v>
      </c>
      <c r="M3490">
        <v>38.979662366363797</v>
      </c>
      <c r="N3490">
        <v>117.62559797204101</v>
      </c>
      <c r="O3490">
        <v>61.358397526812603</v>
      </c>
      <c r="P3490">
        <v>73.383200561147504</v>
      </c>
    </row>
    <row r="3491" spans="2:16">
      <c r="B3491" t="s">
        <v>52</v>
      </c>
      <c r="C3491" t="s">
        <v>99</v>
      </c>
      <c r="D3491" t="s">
        <v>25</v>
      </c>
      <c r="H3491">
        <v>2.58722460209369</v>
      </c>
      <c r="I3491">
        <v>9.9472578212135598</v>
      </c>
      <c r="J3491">
        <v>49.825358302513003</v>
      </c>
      <c r="K3491">
        <v>116.568025142024</v>
      </c>
      <c r="L3491">
        <v>62.4577428769786</v>
      </c>
      <c r="M3491">
        <v>159.59230156041701</v>
      </c>
      <c r="N3491">
        <v>187.438305750528</v>
      </c>
      <c r="O3491">
        <v>173.645591879297</v>
      </c>
      <c r="P3491">
        <v>225.621797982385</v>
      </c>
    </row>
    <row r="3492" spans="2:16">
      <c r="B3492" t="s">
        <v>52</v>
      </c>
      <c r="C3492" t="s">
        <v>99</v>
      </c>
      <c r="D3492" t="s">
        <v>26</v>
      </c>
      <c r="F3492">
        <v>8.9760000000000006E-2</v>
      </c>
      <c r="G3492">
        <v>5.4799377599999997E-2</v>
      </c>
      <c r="H3492">
        <v>0.21465932294342699</v>
      </c>
      <c r="I3492">
        <v>1.48883567414161</v>
      </c>
      <c r="J3492">
        <v>6.8160927328648997</v>
      </c>
      <c r="K3492">
        <v>31.606139881569099</v>
      </c>
      <c r="L3492">
        <v>31.905968708881101</v>
      </c>
      <c r="N3492">
        <v>33.194271138681202</v>
      </c>
      <c r="O3492">
        <v>25.916749510187099</v>
      </c>
      <c r="P3492">
        <v>24.342163111505499</v>
      </c>
    </row>
    <row r="3493" spans="2:16">
      <c r="B3493" t="s">
        <v>52</v>
      </c>
      <c r="C3493" t="s">
        <v>99</v>
      </c>
      <c r="D3493" t="s">
        <v>27</v>
      </c>
      <c r="H3493">
        <v>4.7190911015594299</v>
      </c>
      <c r="I3493">
        <v>17.968660611013501</v>
      </c>
      <c r="J3493">
        <v>90.093162000253301</v>
      </c>
      <c r="K3493">
        <v>412.501398144338</v>
      </c>
      <c r="L3493">
        <v>253.009814490878</v>
      </c>
      <c r="M3493">
        <v>440.40280496988203</v>
      </c>
      <c r="N3493">
        <v>571.39548794815505</v>
      </c>
      <c r="O3493">
        <v>576.69320289585198</v>
      </c>
      <c r="P3493">
        <v>814.90503910613302</v>
      </c>
    </row>
    <row r="3494" spans="2:16">
      <c r="B3494" t="s">
        <v>52</v>
      </c>
      <c r="C3494" t="s">
        <v>99</v>
      </c>
      <c r="D3494" t="s">
        <v>28</v>
      </c>
      <c r="F3494">
        <v>0.20399999999999999</v>
      </c>
      <c r="G3494">
        <v>0.18368196719999999</v>
      </c>
      <c r="I3494">
        <v>1.9765349142400399</v>
      </c>
      <c r="J3494">
        <v>8.1833899750116199</v>
      </c>
      <c r="K3494">
        <v>40.061503160578603</v>
      </c>
      <c r="L3494">
        <v>160.74291018959201</v>
      </c>
    </row>
    <row r="3495" spans="2:16">
      <c r="B3495" t="s">
        <v>52</v>
      </c>
      <c r="C3495" t="s">
        <v>99</v>
      </c>
      <c r="D3495" t="s">
        <v>29</v>
      </c>
      <c r="F3495">
        <v>35.764717668688803</v>
      </c>
      <c r="G3495">
        <v>15.274381308829501</v>
      </c>
      <c r="I3495">
        <v>267.217978852751</v>
      </c>
      <c r="J3495">
        <v>257.894436351607</v>
      </c>
      <c r="K3495">
        <v>317.28780889434302</v>
      </c>
      <c r="L3495">
        <v>702.65266560879604</v>
      </c>
      <c r="M3495">
        <v>152.14025300185699</v>
      </c>
      <c r="N3495">
        <v>654.78186066123305</v>
      </c>
      <c r="O3495">
        <v>623.523902417523</v>
      </c>
      <c r="P3495">
        <v>560.021606548352</v>
      </c>
    </row>
    <row r="3496" spans="2:16">
      <c r="B3496" t="s">
        <v>52</v>
      </c>
      <c r="C3496" t="s">
        <v>99</v>
      </c>
      <c r="D3496" t="s">
        <v>30</v>
      </c>
      <c r="F3496">
        <v>57.323999999999998</v>
      </c>
      <c r="G3496">
        <v>8.9136342047083392</v>
      </c>
      <c r="I3496">
        <v>334.87509075174199</v>
      </c>
      <c r="J3496">
        <v>255.98719297041501</v>
      </c>
      <c r="K3496">
        <v>389.78285901344202</v>
      </c>
      <c r="L3496">
        <v>647.448939502288</v>
      </c>
      <c r="N3496">
        <v>711.414689232005</v>
      </c>
      <c r="O3496">
        <v>411.51137647368802</v>
      </c>
      <c r="P3496">
        <v>505.11782775890902</v>
      </c>
    </row>
    <row r="3497" spans="2:16">
      <c r="B3497" t="s">
        <v>53</v>
      </c>
      <c r="C3497" t="s">
        <v>90</v>
      </c>
      <c r="D3497" t="s">
        <v>16</v>
      </c>
      <c r="I3497">
        <v>51.535766076426398</v>
      </c>
      <c r="J3497">
        <v>19.107814542735401</v>
      </c>
      <c r="M3497">
        <v>43.7269065457726</v>
      </c>
      <c r="N3497">
        <v>27.678362707967601</v>
      </c>
      <c r="O3497">
        <v>18.0917160158087</v>
      </c>
      <c r="P3497">
        <v>31.554478959786401</v>
      </c>
    </row>
    <row r="3498" spans="2:16">
      <c r="B3498" t="s">
        <v>53</v>
      </c>
      <c r="C3498" t="s">
        <v>90</v>
      </c>
      <c r="D3498" t="s">
        <v>17</v>
      </c>
      <c r="H3498">
        <v>2.9233694828225101</v>
      </c>
      <c r="I3498">
        <v>10.890763759100199</v>
      </c>
      <c r="J3498">
        <v>1.31364449903863</v>
      </c>
      <c r="O3498">
        <v>9.1767826199834097</v>
      </c>
      <c r="P3498">
        <v>9.8733901016939107</v>
      </c>
    </row>
    <row r="3499" spans="2:16">
      <c r="B3499" t="s">
        <v>53</v>
      </c>
      <c r="C3499" t="s">
        <v>90</v>
      </c>
      <c r="D3499" t="s">
        <v>18</v>
      </c>
      <c r="I3499">
        <v>18.011705233852702</v>
      </c>
      <c r="J3499">
        <v>12.996733476353899</v>
      </c>
      <c r="P3499">
        <v>2.7614562432122698</v>
      </c>
    </row>
    <row r="3500" spans="2:16">
      <c r="B3500" t="s">
        <v>53</v>
      </c>
      <c r="C3500" t="s">
        <v>90</v>
      </c>
      <c r="D3500" t="s">
        <v>19</v>
      </c>
      <c r="H3500">
        <v>39.60755802542667</v>
      </c>
      <c r="I3500">
        <v>55.581279939452003</v>
      </c>
      <c r="J3500">
        <v>29.1897344069585</v>
      </c>
      <c r="M3500">
        <v>105.937636368501</v>
      </c>
      <c r="P3500">
        <v>139.286664035966</v>
      </c>
    </row>
    <row r="3501" spans="2:16">
      <c r="B3501" t="s">
        <v>53</v>
      </c>
      <c r="C3501" t="s">
        <v>90</v>
      </c>
      <c r="D3501" t="s">
        <v>20</v>
      </c>
      <c r="G3501">
        <v>6.9319296018733398</v>
      </c>
      <c r="H3501">
        <v>6.6893261497576297</v>
      </c>
      <c r="I3501">
        <v>37.919105553496202</v>
      </c>
      <c r="K3501">
        <v>4.4846773299397196</v>
      </c>
      <c r="L3501">
        <v>5.9551159415581498</v>
      </c>
    </row>
    <row r="3502" spans="2:16">
      <c r="B3502" t="s">
        <v>53</v>
      </c>
      <c r="C3502" t="s">
        <v>90</v>
      </c>
      <c r="D3502" t="s">
        <v>21</v>
      </c>
      <c r="H3502">
        <v>10.88692222868387</v>
      </c>
      <c r="I3502">
        <v>2.0072091072180598</v>
      </c>
      <c r="J3502">
        <v>49.473752463751019</v>
      </c>
      <c r="K3502">
        <v>14.84308908711666</v>
      </c>
      <c r="M3502">
        <v>6.5530254043102296</v>
      </c>
      <c r="N3502">
        <v>11.8854103454336</v>
      </c>
      <c r="O3502">
        <v>2.8609658654485899</v>
      </c>
      <c r="P3502">
        <v>8.2542938166774604</v>
      </c>
    </row>
    <row r="3503" spans="2:16">
      <c r="B3503" t="s">
        <v>53</v>
      </c>
      <c r="C3503" t="s">
        <v>90</v>
      </c>
      <c r="D3503" t="s">
        <v>22</v>
      </c>
      <c r="H3503">
        <v>1.5040425645256299</v>
      </c>
      <c r="I3503">
        <v>18.846597268610399</v>
      </c>
      <c r="J3503">
        <v>25.399422287440345</v>
      </c>
      <c r="K3503">
        <v>8.7653776752653307</v>
      </c>
      <c r="N3503">
        <v>1.7082934550683699</v>
      </c>
      <c r="P3503">
        <v>11.0486537816981</v>
      </c>
    </row>
    <row r="3504" spans="2:16">
      <c r="B3504" t="s">
        <v>53</v>
      </c>
      <c r="C3504" t="s">
        <v>90</v>
      </c>
      <c r="D3504" t="s">
        <v>23</v>
      </c>
      <c r="H3504">
        <v>5.0995387767550584</v>
      </c>
      <c r="I3504">
        <v>21.468160984541399</v>
      </c>
      <c r="J3504">
        <v>23.149284287379199</v>
      </c>
      <c r="N3504">
        <v>15.779551377316</v>
      </c>
      <c r="O3504">
        <v>32.060846325355897</v>
      </c>
      <c r="P3504">
        <v>46.213777778211202</v>
      </c>
    </row>
    <row r="3505" spans="2:16">
      <c r="B3505" t="s">
        <v>53</v>
      </c>
      <c r="C3505" t="s">
        <v>90</v>
      </c>
      <c r="D3505" t="s">
        <v>24</v>
      </c>
      <c r="I3505">
        <v>1.0410719145888001</v>
      </c>
      <c r="J3505">
        <v>6.0376314364579198</v>
      </c>
      <c r="K3505">
        <v>1.19227970636518</v>
      </c>
    </row>
    <row r="3506" spans="2:16">
      <c r="B3506" t="s">
        <v>53</v>
      </c>
      <c r="C3506" t="s">
        <v>90</v>
      </c>
      <c r="D3506" t="s">
        <v>25</v>
      </c>
      <c r="H3506">
        <v>0.24791075713834901</v>
      </c>
      <c r="I3506">
        <v>1.5813294417374819</v>
      </c>
      <c r="J3506">
        <v>3.0374649698936702</v>
      </c>
    </row>
    <row r="3507" spans="2:16">
      <c r="B3507" t="s">
        <v>53</v>
      </c>
      <c r="C3507" t="s">
        <v>90</v>
      </c>
      <c r="D3507" t="s">
        <v>26</v>
      </c>
      <c r="H3507">
        <v>0.76569517744498605</v>
      </c>
      <c r="I3507">
        <v>12.78703800697394</v>
      </c>
      <c r="J3507">
        <v>4.2100705923780604</v>
      </c>
      <c r="K3507">
        <v>2.2831467368032698</v>
      </c>
      <c r="P3507">
        <v>25.231353478129101</v>
      </c>
    </row>
    <row r="3508" spans="2:16">
      <c r="B3508" t="s">
        <v>53</v>
      </c>
      <c r="C3508" t="s">
        <v>90</v>
      </c>
      <c r="D3508" t="s">
        <v>27</v>
      </c>
      <c r="I3508">
        <v>42.888665658091497</v>
      </c>
      <c r="J3508">
        <v>17.0566839150449</v>
      </c>
      <c r="N3508">
        <v>28.867630846892201</v>
      </c>
      <c r="O3508">
        <v>12.7013019280446</v>
      </c>
    </row>
    <row r="3509" spans="2:16">
      <c r="B3509" t="s">
        <v>53</v>
      </c>
      <c r="C3509" t="s">
        <v>90</v>
      </c>
      <c r="D3509" t="s">
        <v>28</v>
      </c>
      <c r="I3509">
        <v>0.50836674657847702</v>
      </c>
      <c r="J3509">
        <v>0.56376481869190898</v>
      </c>
    </row>
    <row r="3510" spans="2:16">
      <c r="B3510" t="s">
        <v>53</v>
      </c>
      <c r="C3510" t="s">
        <v>90</v>
      </c>
      <c r="D3510" t="s">
        <v>29</v>
      </c>
      <c r="H3510">
        <v>1.40316031070373</v>
      </c>
      <c r="I3510">
        <v>53.493163177257301</v>
      </c>
      <c r="J3510">
        <v>151.81731231073309</v>
      </c>
      <c r="O3510">
        <v>24.1547170831799</v>
      </c>
      <c r="P3510">
        <v>48.922012902824697</v>
      </c>
    </row>
    <row r="3511" spans="2:16">
      <c r="B3511" t="s">
        <v>53</v>
      </c>
      <c r="C3511" t="s">
        <v>90</v>
      </c>
      <c r="D3511" t="s">
        <v>30</v>
      </c>
      <c r="H3511">
        <v>24.494148349256101</v>
      </c>
      <c r="I3511">
        <v>36.482165057892701</v>
      </c>
      <c r="J3511">
        <v>10.3296547815414</v>
      </c>
      <c r="O3511">
        <v>44.940555174226397</v>
      </c>
      <c r="P3511">
        <v>84.470398835927796</v>
      </c>
    </row>
    <row r="3512" spans="2:16">
      <c r="B3512" t="s">
        <v>53</v>
      </c>
      <c r="C3512" t="s">
        <v>100</v>
      </c>
      <c r="D3512" t="s">
        <v>16</v>
      </c>
      <c r="J3512">
        <v>2.2771989062244602</v>
      </c>
      <c r="K3512">
        <v>11.193468425427501</v>
      </c>
      <c r="L3512">
        <v>73.016323218257199</v>
      </c>
    </row>
    <row r="3513" spans="2:16">
      <c r="B3513" t="s">
        <v>53</v>
      </c>
      <c r="C3513" t="s">
        <v>100</v>
      </c>
      <c r="D3513" t="s">
        <v>17</v>
      </c>
      <c r="J3513">
        <v>2.2771989062244602</v>
      </c>
      <c r="K3513">
        <v>73.074998856707396</v>
      </c>
      <c r="L3513">
        <v>315.31066214398999</v>
      </c>
    </row>
    <row r="3514" spans="2:16">
      <c r="B3514" t="s">
        <v>53</v>
      </c>
      <c r="C3514" t="s">
        <v>100</v>
      </c>
      <c r="D3514" t="s">
        <v>18</v>
      </c>
      <c r="J3514">
        <v>2.2771989062244602</v>
      </c>
      <c r="K3514">
        <v>38.375587608912696</v>
      </c>
      <c r="L3514">
        <v>179.446683816351</v>
      </c>
    </row>
    <row r="3515" spans="2:16">
      <c r="B3515" t="s">
        <v>53</v>
      </c>
      <c r="C3515" t="s">
        <v>100</v>
      </c>
      <c r="D3515" t="s">
        <v>19</v>
      </c>
      <c r="J3515">
        <v>2.2771989062244602</v>
      </c>
      <c r="K3515">
        <v>44.989324152462601</v>
      </c>
      <c r="L3515">
        <v>205.34247069298482</v>
      </c>
    </row>
    <row r="3516" spans="2:16">
      <c r="B3516" t="s">
        <v>53</v>
      </c>
      <c r="C3516" t="s">
        <v>100</v>
      </c>
      <c r="D3516" t="s">
        <v>20</v>
      </c>
      <c r="J3516">
        <v>2.2771989062244602</v>
      </c>
      <c r="K3516">
        <v>29.5414525945077</v>
      </c>
      <c r="L3516">
        <v>144.85702696109652</v>
      </c>
    </row>
    <row r="3517" spans="2:16">
      <c r="B3517" t="s">
        <v>53</v>
      </c>
      <c r="C3517" t="s">
        <v>100</v>
      </c>
      <c r="D3517" t="s">
        <v>21</v>
      </c>
      <c r="J3517">
        <v>2.2771989062244602</v>
      </c>
      <c r="K3517">
        <v>24.3349670495667</v>
      </c>
      <c r="L3517">
        <v>124.47126784289331</v>
      </c>
    </row>
    <row r="3518" spans="2:16">
      <c r="B3518" t="s">
        <v>53</v>
      </c>
      <c r="C3518" t="s">
        <v>100</v>
      </c>
      <c r="D3518" t="s">
        <v>22</v>
      </c>
      <c r="J3518">
        <v>2.2771989062244602</v>
      </c>
      <c r="K3518">
        <v>199.88265406077801</v>
      </c>
      <c r="L3518">
        <v>811.82031169948391</v>
      </c>
    </row>
    <row r="3519" spans="2:16">
      <c r="B3519" t="s">
        <v>53</v>
      </c>
      <c r="C3519" t="s">
        <v>100</v>
      </c>
      <c r="D3519" t="s">
        <v>23</v>
      </c>
      <c r="J3519">
        <v>2.2771989062244602</v>
      </c>
      <c r="K3519">
        <v>15.4741202621891</v>
      </c>
      <c r="L3519">
        <v>89.777022246397294</v>
      </c>
    </row>
    <row r="3520" spans="2:16">
      <c r="B3520" t="s">
        <v>53</v>
      </c>
      <c r="C3520" t="s">
        <v>100</v>
      </c>
      <c r="D3520" t="s">
        <v>24</v>
      </c>
      <c r="J3520">
        <v>2.2771989062244571</v>
      </c>
      <c r="K3520">
        <v>2.72776358340922</v>
      </c>
    </row>
    <row r="3521" spans="2:16">
      <c r="B3521" t="s">
        <v>53</v>
      </c>
      <c r="C3521" t="s">
        <v>100</v>
      </c>
      <c r="D3521" t="s">
        <v>25</v>
      </c>
      <c r="J3521">
        <v>2.2771989062244602</v>
      </c>
      <c r="K3521">
        <v>11.193468425427501</v>
      </c>
      <c r="L3521">
        <v>10.948176911747861</v>
      </c>
    </row>
    <row r="3522" spans="2:16">
      <c r="B3522" t="s">
        <v>53</v>
      </c>
      <c r="C3522" t="s">
        <v>100</v>
      </c>
      <c r="D3522" t="s">
        <v>26</v>
      </c>
      <c r="J3522">
        <v>2.2771989062244602</v>
      </c>
      <c r="K3522">
        <v>11.193468425427481</v>
      </c>
      <c r="L3522">
        <v>73.016323218257099</v>
      </c>
    </row>
    <row r="3523" spans="2:16">
      <c r="B3523" t="s">
        <v>53</v>
      </c>
      <c r="C3523" t="s">
        <v>100</v>
      </c>
      <c r="D3523" t="s">
        <v>27</v>
      </c>
      <c r="J3523">
        <v>2.2771989062244602</v>
      </c>
      <c r="K3523">
        <v>11.193468425427501</v>
      </c>
      <c r="L3523">
        <v>73.016323218257199</v>
      </c>
    </row>
    <row r="3524" spans="2:16">
      <c r="B3524" t="s">
        <v>53</v>
      </c>
      <c r="C3524" t="s">
        <v>100</v>
      </c>
      <c r="D3524" t="s">
        <v>28</v>
      </c>
      <c r="H3524">
        <v>1.0139303856537101</v>
      </c>
      <c r="J3524">
        <v>2.42673553991604E-2</v>
      </c>
      <c r="K3524">
        <v>3.0339495262248599</v>
      </c>
    </row>
    <row r="3525" spans="2:16">
      <c r="B3525" t="s">
        <v>53</v>
      </c>
      <c r="C3525" t="s">
        <v>100</v>
      </c>
      <c r="D3525" t="s">
        <v>29</v>
      </c>
      <c r="J3525">
        <v>2.2771989062244602</v>
      </c>
      <c r="K3525">
        <v>87.425595985470295</v>
      </c>
      <c r="L3525">
        <v>371.499777381927</v>
      </c>
    </row>
    <row r="3526" spans="2:16">
      <c r="B3526" t="s">
        <v>53</v>
      </c>
      <c r="C3526" t="s">
        <v>100</v>
      </c>
      <c r="D3526" t="s">
        <v>30</v>
      </c>
      <c r="I3526">
        <v>1.1693497707912399</v>
      </c>
      <c r="J3526">
        <v>6.8557351465564302</v>
      </c>
      <c r="K3526">
        <v>42.939725146371998</v>
      </c>
      <c r="L3526">
        <v>266.41438523482338</v>
      </c>
    </row>
    <row r="3527" spans="2:16">
      <c r="B3527" t="s">
        <v>53</v>
      </c>
      <c r="C3527" t="s">
        <v>91</v>
      </c>
      <c r="D3527" t="s">
        <v>16</v>
      </c>
      <c r="M3527">
        <v>27.588849354250801</v>
      </c>
      <c r="N3527">
        <v>42.571668482497401</v>
      </c>
      <c r="O3527">
        <v>66.5461308881722</v>
      </c>
      <c r="P3527">
        <v>118.104986980375</v>
      </c>
    </row>
    <row r="3528" spans="2:16">
      <c r="B3528" t="s">
        <v>53</v>
      </c>
      <c r="C3528" t="s">
        <v>91</v>
      </c>
      <c r="D3528" t="s">
        <v>17</v>
      </c>
      <c r="F3528">
        <v>9.7792893230722608</v>
      </c>
      <c r="P3528">
        <v>1.0758765286113401</v>
      </c>
    </row>
    <row r="3529" spans="2:16">
      <c r="B3529" t="s">
        <v>53</v>
      </c>
      <c r="C3529" t="s">
        <v>91</v>
      </c>
      <c r="D3529" t="s">
        <v>18</v>
      </c>
      <c r="F3529">
        <v>2.81954405741011</v>
      </c>
      <c r="P3529">
        <v>24.8019516851875</v>
      </c>
    </row>
    <row r="3530" spans="2:16">
      <c r="B3530" t="s">
        <v>53</v>
      </c>
      <c r="C3530" t="s">
        <v>91</v>
      </c>
      <c r="D3530" t="s">
        <v>19</v>
      </c>
      <c r="F3530">
        <v>172.96069195244101</v>
      </c>
      <c r="G3530">
        <v>264.23880068873899</v>
      </c>
      <c r="I3530">
        <v>34.220842306190796</v>
      </c>
      <c r="M3530">
        <v>196.53406862090901</v>
      </c>
      <c r="P3530">
        <v>84.816299786371701</v>
      </c>
    </row>
    <row r="3531" spans="2:16">
      <c r="B3531" t="s">
        <v>53</v>
      </c>
      <c r="C3531" t="s">
        <v>91</v>
      </c>
      <c r="D3531" t="s">
        <v>21</v>
      </c>
      <c r="F3531">
        <v>19.503522817106699</v>
      </c>
      <c r="M3531">
        <v>70.776882385307204</v>
      </c>
      <c r="N3531">
        <v>17.7461377969076</v>
      </c>
      <c r="P3531">
        <v>125.187039821222</v>
      </c>
    </row>
    <row r="3532" spans="2:16">
      <c r="B3532" t="s">
        <v>53</v>
      </c>
      <c r="C3532" t="s">
        <v>91</v>
      </c>
      <c r="D3532" t="s">
        <v>22</v>
      </c>
      <c r="F3532">
        <v>16.849989889156301</v>
      </c>
      <c r="G3532">
        <v>1.4782064578757399</v>
      </c>
      <c r="M3532">
        <v>18.170778606792801</v>
      </c>
      <c r="P3532">
        <v>20.434048025888401</v>
      </c>
    </row>
    <row r="3533" spans="2:16">
      <c r="B3533" t="s">
        <v>53</v>
      </c>
      <c r="C3533" t="s">
        <v>91</v>
      </c>
      <c r="D3533" t="s">
        <v>23</v>
      </c>
      <c r="F3533">
        <v>74.210144603963798</v>
      </c>
      <c r="M3533">
        <v>146.73305275329801</v>
      </c>
      <c r="N3533">
        <v>11.9927477345928</v>
      </c>
      <c r="O3533">
        <v>1.40060946739786</v>
      </c>
      <c r="P3533">
        <v>153.48789678907099</v>
      </c>
    </row>
    <row r="3534" spans="2:16">
      <c r="B3534" t="s">
        <v>53</v>
      </c>
      <c r="C3534" t="s">
        <v>91</v>
      </c>
      <c r="D3534" t="s">
        <v>24</v>
      </c>
      <c r="F3534">
        <v>8.4800010926643807</v>
      </c>
    </row>
    <row r="3535" spans="2:16">
      <c r="B3535" t="s">
        <v>53</v>
      </c>
      <c r="C3535" t="s">
        <v>91</v>
      </c>
      <c r="D3535" t="s">
        <v>25</v>
      </c>
      <c r="M3535">
        <v>111.514201214853</v>
      </c>
      <c r="N3535">
        <v>19.6056793627391</v>
      </c>
      <c r="O3535">
        <v>4.4585315420317198</v>
      </c>
      <c r="P3535">
        <v>122.352817646278</v>
      </c>
    </row>
    <row r="3536" spans="2:16">
      <c r="B3536" t="s">
        <v>53</v>
      </c>
      <c r="C3536" t="s">
        <v>91</v>
      </c>
      <c r="D3536" t="s">
        <v>26</v>
      </c>
      <c r="F3536">
        <v>0.64488515070681596</v>
      </c>
    </row>
    <row r="3537" spans="2:16">
      <c r="B3537" t="s">
        <v>53</v>
      </c>
      <c r="C3537" t="s">
        <v>91</v>
      </c>
      <c r="D3537" t="s">
        <v>27</v>
      </c>
      <c r="N3537">
        <v>17.164722048952001</v>
      </c>
      <c r="O3537">
        <v>180.21584114763399</v>
      </c>
      <c r="P3537">
        <v>124.053423726215</v>
      </c>
    </row>
    <row r="3538" spans="2:16">
      <c r="B3538" t="s">
        <v>53</v>
      </c>
      <c r="C3538" t="s">
        <v>91</v>
      </c>
      <c r="D3538" t="s">
        <v>28</v>
      </c>
      <c r="F3538">
        <v>12.453543081139401</v>
      </c>
      <c r="G3538">
        <v>12.1049902342897</v>
      </c>
      <c r="M3538">
        <v>60.406283557434101</v>
      </c>
      <c r="N3538">
        <v>13.2103532133505</v>
      </c>
      <c r="O3538">
        <v>17.297666169126899</v>
      </c>
      <c r="P3538">
        <v>70.080502404278306</v>
      </c>
    </row>
    <row r="3539" spans="2:16">
      <c r="B3539" t="s">
        <v>53</v>
      </c>
      <c r="C3539" t="s">
        <v>91</v>
      </c>
      <c r="D3539" t="s">
        <v>29</v>
      </c>
      <c r="F3539">
        <v>74.998867320016601</v>
      </c>
      <c r="G3539">
        <v>43.913956075111699</v>
      </c>
      <c r="P3539">
        <v>104.86137882123199</v>
      </c>
    </row>
    <row r="3540" spans="2:16">
      <c r="B3540" t="s">
        <v>53</v>
      </c>
      <c r="C3540" t="s">
        <v>91</v>
      </c>
      <c r="D3540" t="s">
        <v>30</v>
      </c>
      <c r="F3540">
        <v>2.8589615929682601</v>
      </c>
      <c r="N3540">
        <v>33.140794342905302</v>
      </c>
      <c r="O3540">
        <v>89.318693412840602</v>
      </c>
      <c r="P3540">
        <v>139.88129423259099</v>
      </c>
    </row>
    <row r="3541" spans="2:16">
      <c r="B3541" t="s">
        <v>53</v>
      </c>
      <c r="C3541" t="s">
        <v>92</v>
      </c>
      <c r="D3541" t="s">
        <v>16</v>
      </c>
      <c r="E3541">
        <v>20.5333744245353</v>
      </c>
      <c r="F3541">
        <v>17.999126751678801</v>
      </c>
      <c r="H3541">
        <v>18.384561435277298</v>
      </c>
    </row>
    <row r="3542" spans="2:16">
      <c r="B3542" t="s">
        <v>53</v>
      </c>
      <c r="C3542" t="s">
        <v>92</v>
      </c>
      <c r="D3542" t="s">
        <v>17</v>
      </c>
      <c r="E3542">
        <v>12.9449514643977</v>
      </c>
      <c r="H3542">
        <v>0.76255016566115996</v>
      </c>
      <c r="J3542">
        <v>14.6065656748164</v>
      </c>
      <c r="L3542">
        <v>1.10330319691836</v>
      </c>
      <c r="P3542">
        <v>0.82296833043856699</v>
      </c>
    </row>
    <row r="3543" spans="2:16">
      <c r="B3543" t="s">
        <v>53</v>
      </c>
      <c r="C3543" t="s">
        <v>92</v>
      </c>
      <c r="D3543" t="s">
        <v>18</v>
      </c>
      <c r="E3543">
        <v>6.7270450665661201</v>
      </c>
      <c r="F3543">
        <v>1.02740125462972</v>
      </c>
      <c r="P3543">
        <v>9.3342510609795593</v>
      </c>
    </row>
    <row r="3544" spans="2:16">
      <c r="B3544" t="s">
        <v>53</v>
      </c>
      <c r="C3544" t="s">
        <v>92</v>
      </c>
      <c r="D3544" t="s">
        <v>19</v>
      </c>
      <c r="E3544">
        <v>67.396246746236699</v>
      </c>
      <c r="G3544">
        <v>370.39344496237902</v>
      </c>
      <c r="H3544">
        <v>233.52146443269299</v>
      </c>
      <c r="J3544">
        <v>78.855536364870503</v>
      </c>
      <c r="K3544">
        <v>73.396092854589995</v>
      </c>
    </row>
    <row r="3545" spans="2:16">
      <c r="B3545" t="s">
        <v>53</v>
      </c>
      <c r="C3545" t="s">
        <v>92</v>
      </c>
      <c r="D3545" t="s">
        <v>20</v>
      </c>
      <c r="E3545">
        <v>27.8341230467576</v>
      </c>
      <c r="F3545">
        <v>9.0057112052166808</v>
      </c>
    </row>
    <row r="3546" spans="2:16">
      <c r="B3546" t="s">
        <v>53</v>
      </c>
      <c r="C3546" t="s">
        <v>92</v>
      </c>
      <c r="D3546" t="s">
        <v>21</v>
      </c>
      <c r="F3546">
        <v>7.7344217840776501</v>
      </c>
      <c r="H3546">
        <v>6.6305458819552801</v>
      </c>
      <c r="K3546">
        <v>2.9831359176033301</v>
      </c>
      <c r="P3546">
        <v>14.825264789449507</v>
      </c>
    </row>
    <row r="3547" spans="2:16">
      <c r="B3547" t="s">
        <v>53</v>
      </c>
      <c r="C3547" t="s">
        <v>92</v>
      </c>
      <c r="D3547" t="s">
        <v>22</v>
      </c>
      <c r="E3547">
        <v>28.389961996333099</v>
      </c>
      <c r="K3547">
        <v>22.564444040245998</v>
      </c>
      <c r="L3547">
        <v>91.438720187060198</v>
      </c>
    </row>
    <row r="3548" spans="2:16">
      <c r="B3548" t="s">
        <v>53</v>
      </c>
      <c r="C3548" t="s">
        <v>92</v>
      </c>
      <c r="D3548" t="s">
        <v>23</v>
      </c>
      <c r="E3548">
        <v>24.824848832593499</v>
      </c>
      <c r="G3548">
        <v>255.69927469428299</v>
      </c>
      <c r="H3548">
        <v>60.634329582710897</v>
      </c>
      <c r="J3548">
        <v>71.0227349869063</v>
      </c>
      <c r="O3548">
        <v>6.8093825947160296</v>
      </c>
      <c r="P3548">
        <v>4.25613012858555</v>
      </c>
    </row>
    <row r="3549" spans="2:16">
      <c r="B3549" t="s">
        <v>53</v>
      </c>
      <c r="C3549" t="s">
        <v>92</v>
      </c>
      <c r="D3549" t="s">
        <v>24</v>
      </c>
      <c r="E3549">
        <v>28.880033796823401</v>
      </c>
      <c r="J3549">
        <v>1.12182692340052</v>
      </c>
      <c r="K3549">
        <v>19.566024976633699</v>
      </c>
      <c r="N3549">
        <v>12.23946595019417</v>
      </c>
      <c r="O3549">
        <v>16.7596851561063</v>
      </c>
      <c r="P3549">
        <v>7.4280444765805997</v>
      </c>
    </row>
    <row r="3550" spans="2:16">
      <c r="B3550" t="s">
        <v>53</v>
      </c>
      <c r="C3550" t="s">
        <v>92</v>
      </c>
      <c r="D3550" t="s">
        <v>25</v>
      </c>
      <c r="E3550">
        <v>13.522643532301799</v>
      </c>
      <c r="F3550">
        <v>16.518252496000301</v>
      </c>
      <c r="H3550">
        <v>85.831540317531903</v>
      </c>
      <c r="I3550">
        <v>41.030653358771701</v>
      </c>
      <c r="J3550">
        <v>39.252792260865299</v>
      </c>
      <c r="K3550">
        <v>21.518162466057198</v>
      </c>
      <c r="P3550">
        <v>10.1064119989834</v>
      </c>
    </row>
    <row r="3551" spans="2:16">
      <c r="B3551" t="s">
        <v>53</v>
      </c>
      <c r="C3551" t="s">
        <v>92</v>
      </c>
      <c r="D3551" t="s">
        <v>26</v>
      </c>
      <c r="E3551">
        <v>4.9225208079439904</v>
      </c>
      <c r="K3551">
        <v>9.1023155155811803</v>
      </c>
      <c r="L3551">
        <v>2.5848863988317898</v>
      </c>
      <c r="O3551">
        <v>7.5767205640235202</v>
      </c>
      <c r="P3551">
        <v>6.3962239268078802</v>
      </c>
    </row>
    <row r="3552" spans="2:16">
      <c r="B3552" t="s">
        <v>53</v>
      </c>
      <c r="C3552" t="s">
        <v>92</v>
      </c>
      <c r="D3552" t="s">
        <v>27</v>
      </c>
      <c r="E3552">
        <v>26.659280026986199</v>
      </c>
      <c r="F3552">
        <v>41.431066651612603</v>
      </c>
      <c r="I3552">
        <v>20.5495304895868</v>
      </c>
      <c r="J3552">
        <v>49.963360994557299</v>
      </c>
      <c r="P3552">
        <v>27.767781646411098</v>
      </c>
    </row>
    <row r="3553" spans="2:16">
      <c r="B3553" t="s">
        <v>53</v>
      </c>
      <c r="C3553" t="s">
        <v>92</v>
      </c>
      <c r="D3553" t="s">
        <v>28</v>
      </c>
      <c r="E3553">
        <v>7.9427388022045404</v>
      </c>
      <c r="H3553">
        <v>30.738831390069301</v>
      </c>
      <c r="I3553">
        <v>12.049046771321599</v>
      </c>
      <c r="J3553">
        <v>1.7984528086662901</v>
      </c>
      <c r="O3553">
        <v>21.279245030744601</v>
      </c>
      <c r="P3553">
        <v>0.72237987020705696</v>
      </c>
    </row>
    <row r="3554" spans="2:16">
      <c r="B3554" t="s">
        <v>53</v>
      </c>
      <c r="C3554" t="s">
        <v>92</v>
      </c>
      <c r="D3554" t="s">
        <v>29</v>
      </c>
      <c r="E3554">
        <v>90.149776321126197</v>
      </c>
      <c r="H3554">
        <v>59.076116019523901</v>
      </c>
      <c r="J3554">
        <v>7.4703231649896003</v>
      </c>
      <c r="K3554">
        <v>35.415990289224297</v>
      </c>
      <c r="N3554">
        <v>12.607399659659</v>
      </c>
      <c r="O3554">
        <v>312.81635890919802</v>
      </c>
      <c r="P3554">
        <v>68.309002791117109</v>
      </c>
    </row>
    <row r="3555" spans="2:16">
      <c r="B3555" t="s">
        <v>53</v>
      </c>
      <c r="C3555" t="s">
        <v>92</v>
      </c>
      <c r="D3555" t="s">
        <v>30</v>
      </c>
      <c r="E3555">
        <v>73.933044099135202</v>
      </c>
      <c r="F3555">
        <v>89.008179309054299</v>
      </c>
      <c r="K3555">
        <v>65.192883408265303</v>
      </c>
      <c r="N3555">
        <v>83.7617797528235</v>
      </c>
      <c r="O3555">
        <v>117.1917621335766</v>
      </c>
      <c r="P3555">
        <v>34.341646698003998</v>
      </c>
    </row>
    <row r="3556" spans="2:16">
      <c r="B3556" t="s">
        <v>53</v>
      </c>
      <c r="C3556" t="s">
        <v>101</v>
      </c>
      <c r="D3556" t="s">
        <v>24</v>
      </c>
      <c r="K3556">
        <v>8.4657048420182601</v>
      </c>
      <c r="L3556">
        <v>3.8459691136985601</v>
      </c>
    </row>
    <row r="3557" spans="2:16">
      <c r="B3557" t="s">
        <v>53</v>
      </c>
      <c r="C3557" t="s">
        <v>101</v>
      </c>
      <c r="D3557" t="s">
        <v>25</v>
      </c>
      <c r="L3557">
        <v>62.068146306509298</v>
      </c>
    </row>
    <row r="3558" spans="2:16">
      <c r="B3558" t="s">
        <v>53</v>
      </c>
      <c r="C3558" t="s">
        <v>101</v>
      </c>
      <c r="D3558" t="s">
        <v>28</v>
      </c>
      <c r="I3558">
        <v>0.12837012889622901</v>
      </c>
      <c r="J3558">
        <v>14.738040165487799</v>
      </c>
      <c r="K3558">
        <v>71.557869057641398</v>
      </c>
    </row>
    <row r="3559" spans="2:16">
      <c r="B3559" t="s">
        <v>53</v>
      </c>
      <c r="C3559" t="s">
        <v>93</v>
      </c>
      <c r="D3559" t="s">
        <v>16</v>
      </c>
      <c r="H3559">
        <v>2.6627329857750031</v>
      </c>
      <c r="I3559">
        <v>8.3414139130555606E-2</v>
      </c>
      <c r="J3559">
        <v>29.262160659605076</v>
      </c>
      <c r="K3559">
        <v>4.1850007914893457</v>
      </c>
      <c r="L3559">
        <v>2.6627329857750031</v>
      </c>
      <c r="M3559">
        <v>8.3414139130555606E-2</v>
      </c>
      <c r="N3559">
        <v>3.4199797043527753</v>
      </c>
      <c r="O3559">
        <v>1.7516969217416656</v>
      </c>
      <c r="P3559">
        <v>2.6627329857750031</v>
      </c>
    </row>
    <row r="3560" spans="2:16">
      <c r="B3560" t="s">
        <v>53</v>
      </c>
      <c r="C3560" t="s">
        <v>93</v>
      </c>
      <c r="D3560" t="s">
        <v>17</v>
      </c>
      <c r="H3560">
        <v>3.6790660347649999</v>
      </c>
      <c r="I3560">
        <v>2.301921905745</v>
      </c>
      <c r="J3560">
        <v>2.301921905745</v>
      </c>
      <c r="K3560">
        <v>0.109615328845</v>
      </c>
      <c r="M3560">
        <v>0.28517085431</v>
      </c>
      <c r="N3560">
        <v>0.109615328845</v>
      </c>
      <c r="O3560">
        <v>0.109615328845</v>
      </c>
      <c r="P3560">
        <v>10.08043024</v>
      </c>
    </row>
    <row r="3561" spans="2:16">
      <c r="B3561" t="s">
        <v>53</v>
      </c>
      <c r="C3561" t="s">
        <v>93</v>
      </c>
      <c r="D3561" t="s">
        <v>18</v>
      </c>
      <c r="H3561">
        <v>8.0000000000000004E-4</v>
      </c>
      <c r="M3561">
        <v>4.0000000000000002E-4</v>
      </c>
      <c r="O3561">
        <v>4.0000000000000002E-4</v>
      </c>
    </row>
    <row r="3562" spans="2:16">
      <c r="B3562" t="s">
        <v>53</v>
      </c>
      <c r="C3562" t="s">
        <v>93</v>
      </c>
      <c r="D3562" t="s">
        <v>19</v>
      </c>
      <c r="H3562">
        <v>0.50740201980150024</v>
      </c>
      <c r="I3562">
        <v>0.32813415106616661</v>
      </c>
      <c r="J3562">
        <v>5.6535501260661665</v>
      </c>
      <c r="K3562">
        <v>0.3281341510661665</v>
      </c>
      <c r="L3562">
        <v>0.50740201980150024</v>
      </c>
      <c r="M3562">
        <v>0.32813415106616661</v>
      </c>
      <c r="N3562">
        <v>1.5625435765055599E-2</v>
      </c>
      <c r="O3562">
        <v>1.5625435765055502E-2</v>
      </c>
      <c r="P3562">
        <v>1.1324194504037233</v>
      </c>
    </row>
    <row r="3563" spans="2:16">
      <c r="B3563" t="s">
        <v>53</v>
      </c>
      <c r="C3563" t="s">
        <v>93</v>
      </c>
      <c r="D3563" t="s">
        <v>20</v>
      </c>
      <c r="H3563">
        <v>0.24502573387500001</v>
      </c>
    </row>
    <row r="3564" spans="2:16">
      <c r="B3564" t="s">
        <v>53</v>
      </c>
      <c r="C3564" t="s">
        <v>93</v>
      </c>
      <c r="D3564" t="s">
        <v>21</v>
      </c>
      <c r="H3564">
        <v>8.0000000000000004E-4</v>
      </c>
      <c r="J3564">
        <v>4.0000000000000002E-4</v>
      </c>
      <c r="L3564">
        <v>8.0000000000000004E-4</v>
      </c>
      <c r="P3564">
        <v>8.0000000000000004E-4</v>
      </c>
    </row>
    <row r="3565" spans="2:16">
      <c r="B3565" t="s">
        <v>53</v>
      </c>
      <c r="C3565" t="s">
        <v>93</v>
      </c>
      <c r="D3565" t="s">
        <v>22</v>
      </c>
      <c r="H3565">
        <v>0.55649666708499967</v>
      </c>
      <c r="I3565">
        <v>0.3537693946383334</v>
      </c>
      <c r="J3565">
        <v>0.3537693946383334</v>
      </c>
      <c r="K3565">
        <v>0.35376939463833351</v>
      </c>
      <c r="L3565">
        <v>2.6861746051666701E-2</v>
      </c>
      <c r="M3565">
        <v>0.88340431567166644</v>
      </c>
      <c r="N3565">
        <v>0.3537693946383334</v>
      </c>
      <c r="O3565">
        <v>0.35376939463833351</v>
      </c>
      <c r="P3565">
        <v>2.6861746051666701E-2</v>
      </c>
    </row>
    <row r="3566" spans="2:16">
      <c r="B3566" t="s">
        <v>53</v>
      </c>
      <c r="C3566" t="s">
        <v>93</v>
      </c>
      <c r="D3566" t="s">
        <v>23</v>
      </c>
      <c r="H3566">
        <v>8.0000000000000004E-4</v>
      </c>
      <c r="J3566">
        <v>4.0000000000000002E-4</v>
      </c>
      <c r="L3566">
        <v>8.0000000000000004E-4</v>
      </c>
      <c r="P3566">
        <v>8.0000000000000004E-4</v>
      </c>
    </row>
    <row r="3567" spans="2:16">
      <c r="B3567" t="s">
        <v>53</v>
      </c>
      <c r="C3567" t="s">
        <v>93</v>
      </c>
      <c r="D3567" t="s">
        <v>24</v>
      </c>
      <c r="F3567">
        <v>6.6543555555555606E-2</v>
      </c>
      <c r="H3567">
        <v>9.2124342788944507</v>
      </c>
      <c r="I3567">
        <v>6.0423014601833316</v>
      </c>
      <c r="J3567">
        <v>32.216424754692831</v>
      </c>
      <c r="K3567">
        <v>17.447853907020288</v>
      </c>
      <c r="L3567">
        <v>9.2124342788944507</v>
      </c>
      <c r="N3567">
        <v>5.5660531635616417</v>
      </c>
      <c r="O3567">
        <v>12.627394772543866</v>
      </c>
      <c r="P3567">
        <v>9.2124342788944507</v>
      </c>
    </row>
    <row r="3568" spans="2:16">
      <c r="B3568" t="s">
        <v>53</v>
      </c>
      <c r="C3568" t="s">
        <v>93</v>
      </c>
      <c r="D3568" t="s">
        <v>25</v>
      </c>
      <c r="H3568">
        <v>8.0000000000000004E-4</v>
      </c>
      <c r="J3568">
        <v>4.0000000000000002E-4</v>
      </c>
      <c r="L3568">
        <v>8.0000000000000004E-4</v>
      </c>
      <c r="P3568">
        <v>8.0000000000000004E-4</v>
      </c>
    </row>
    <row r="3569" spans="2:16">
      <c r="B3569" t="s">
        <v>53</v>
      </c>
      <c r="C3569" t="s">
        <v>93</v>
      </c>
      <c r="D3569" t="s">
        <v>26</v>
      </c>
      <c r="F3569">
        <v>9.4784844444444405E-2</v>
      </c>
      <c r="G3569">
        <v>0.18809771111111101</v>
      </c>
      <c r="H3569">
        <v>3.8589340497006277</v>
      </c>
      <c r="I3569">
        <v>0.37055833389388898</v>
      </c>
      <c r="J3569">
        <v>0.37055833389388898</v>
      </c>
      <c r="K3569">
        <v>0.56706325797406598</v>
      </c>
      <c r="P3569">
        <v>1.6914050730000001</v>
      </c>
    </row>
    <row r="3570" spans="2:16">
      <c r="B3570" t="s">
        <v>53</v>
      </c>
      <c r="C3570" t="s">
        <v>93</v>
      </c>
      <c r="D3570" t="s">
        <v>27</v>
      </c>
      <c r="H3570">
        <v>48.274085819423</v>
      </c>
      <c r="I3570">
        <v>31.243046728858971</v>
      </c>
      <c r="J3570">
        <v>194.08897517978096</v>
      </c>
      <c r="K3570">
        <v>125.85348135635847</v>
      </c>
      <c r="L3570">
        <v>48.274085819423</v>
      </c>
      <c r="N3570">
        <v>62.486093457718027</v>
      </c>
      <c r="O3570">
        <v>31.243046728858971</v>
      </c>
      <c r="P3570">
        <v>48.274085819423</v>
      </c>
    </row>
    <row r="3571" spans="2:16">
      <c r="B3571" t="s">
        <v>53</v>
      </c>
      <c r="C3571" t="s">
        <v>93</v>
      </c>
      <c r="D3571" t="s">
        <v>28</v>
      </c>
      <c r="H3571">
        <v>8.0000000000000004E-4</v>
      </c>
      <c r="J3571">
        <v>4.0000000000000002E-4</v>
      </c>
      <c r="L3571">
        <v>8.0000000000000004E-4</v>
      </c>
      <c r="P3571">
        <v>8.0000000000000004E-4</v>
      </c>
    </row>
    <row r="3572" spans="2:16">
      <c r="B3572" t="s">
        <v>53</v>
      </c>
      <c r="C3572" t="s">
        <v>93</v>
      </c>
      <c r="D3572" t="s">
        <v>29</v>
      </c>
      <c r="F3572">
        <v>0.117488888888889</v>
      </c>
      <c r="G3572">
        <v>0.145522222222222</v>
      </c>
      <c r="H3572">
        <v>9.8633192653888866</v>
      </c>
      <c r="I3572">
        <v>5.7528505918333384</v>
      </c>
      <c r="J3572">
        <v>103.55354399183334</v>
      </c>
      <c r="K3572">
        <v>5.9490354517990323</v>
      </c>
      <c r="L3572">
        <v>9.9301455165343047</v>
      </c>
      <c r="N3572">
        <v>0.54789053255555598</v>
      </c>
      <c r="O3572">
        <v>16.906846102910173</v>
      </c>
      <c r="P3572">
        <v>9.9301455165343047</v>
      </c>
    </row>
    <row r="3573" spans="2:16">
      <c r="B3573" t="s">
        <v>53</v>
      </c>
      <c r="C3573" t="s">
        <v>93</v>
      </c>
      <c r="D3573" t="s">
        <v>30</v>
      </c>
      <c r="H3573">
        <v>8.4893754656500064</v>
      </c>
      <c r="I3573">
        <v>5.3884994987833279</v>
      </c>
      <c r="J3573">
        <v>90.459776004271234</v>
      </c>
      <c r="K3573">
        <v>8.3678871432953983</v>
      </c>
      <c r="L3573">
        <v>8.4893754656500064</v>
      </c>
      <c r="N3573">
        <v>10.776998997566656</v>
      </c>
      <c r="O3573">
        <v>5.3884994987833279</v>
      </c>
      <c r="P3573">
        <v>8.4893754656500064</v>
      </c>
    </row>
    <row r="3574" spans="2:16">
      <c r="B3574" t="s">
        <v>53</v>
      </c>
      <c r="C3574" t="s">
        <v>94</v>
      </c>
      <c r="D3574" t="s">
        <v>16</v>
      </c>
      <c r="F3574">
        <v>0.700930855499724</v>
      </c>
      <c r="G3574">
        <v>24.6842132319074</v>
      </c>
      <c r="I3574">
        <v>51.063755746678289</v>
      </c>
      <c r="J3574">
        <v>174.61801409358469</v>
      </c>
      <c r="K3574">
        <v>26.564023987957022</v>
      </c>
      <c r="L3574">
        <v>2.2783429560225299</v>
      </c>
      <c r="M3574">
        <v>2.50513806436431</v>
      </c>
      <c r="N3574">
        <v>2.7675710376082598</v>
      </c>
      <c r="O3574">
        <v>3.0735212858696701</v>
      </c>
    </row>
    <row r="3575" spans="2:16">
      <c r="B3575" t="s">
        <v>53</v>
      </c>
      <c r="C3575" t="s">
        <v>94</v>
      </c>
      <c r="D3575" t="s">
        <v>17</v>
      </c>
      <c r="F3575">
        <v>0.25260941152264682</v>
      </c>
      <c r="G3575">
        <v>1.1718868590820171</v>
      </c>
      <c r="H3575">
        <v>7.1130728062585302E-2</v>
      </c>
      <c r="I3575">
        <v>0.79377218422147799</v>
      </c>
      <c r="J3575">
        <v>0.102389649923897</v>
      </c>
      <c r="L3575">
        <v>5.24961735636486E-2</v>
      </c>
      <c r="M3575">
        <v>6.3125086112051004E-2</v>
      </c>
      <c r="N3575">
        <v>7.9022244677426107E-2</v>
      </c>
      <c r="O3575">
        <v>0.10178970905703801</v>
      </c>
    </row>
    <row r="3576" spans="2:16">
      <c r="B3576" t="s">
        <v>53</v>
      </c>
      <c r="C3576" t="s">
        <v>94</v>
      </c>
      <c r="D3576" t="s">
        <v>18</v>
      </c>
      <c r="F3576">
        <v>4.7745729339684448</v>
      </c>
      <c r="G3576">
        <v>10.37916731567012</v>
      </c>
      <c r="H3576">
        <v>1.9903752187650481</v>
      </c>
      <c r="I3576">
        <v>8.976957743765059</v>
      </c>
      <c r="J3576">
        <v>12.771205092772281</v>
      </c>
      <c r="O3576">
        <v>28.867971781679341</v>
      </c>
    </row>
    <row r="3577" spans="2:16">
      <c r="B3577" t="s">
        <v>53</v>
      </c>
      <c r="C3577" t="s">
        <v>94</v>
      </c>
      <c r="D3577" t="s">
        <v>19</v>
      </c>
      <c r="F3577">
        <v>40.758268667419678</v>
      </c>
      <c r="G3577">
        <v>73.24906349354049</v>
      </c>
      <c r="H3577">
        <v>22.950711445010789</v>
      </c>
      <c r="I3577">
        <v>30.821917808219201</v>
      </c>
      <c r="J3577">
        <v>65.690085255334168</v>
      </c>
      <c r="K3577">
        <v>41.313812785388102</v>
      </c>
      <c r="L3577">
        <v>14.081540521001701</v>
      </c>
      <c r="O3577">
        <v>77.209058373442005</v>
      </c>
    </row>
    <row r="3578" spans="2:16">
      <c r="B3578" t="s">
        <v>53</v>
      </c>
      <c r="C3578" t="s">
        <v>94</v>
      </c>
      <c r="D3578" t="s">
        <v>20</v>
      </c>
      <c r="F3578">
        <v>26.71353875055129</v>
      </c>
      <c r="G3578">
        <v>63.27681483443785</v>
      </c>
      <c r="H3578">
        <v>14.329677662879799</v>
      </c>
      <c r="I3578">
        <v>53.772239384720642</v>
      </c>
      <c r="J3578">
        <v>23.080259803032</v>
      </c>
      <c r="K3578">
        <v>52.441707957409228</v>
      </c>
    </row>
    <row r="3579" spans="2:16">
      <c r="B3579" t="s">
        <v>53</v>
      </c>
      <c r="C3579" t="s">
        <v>94</v>
      </c>
      <c r="D3579" t="s">
        <v>21</v>
      </c>
      <c r="F3579">
        <v>6.680739291150239</v>
      </c>
      <c r="G3579">
        <v>0.79682581644369599</v>
      </c>
      <c r="H3579">
        <v>0.77085453359425904</v>
      </c>
      <c r="I3579">
        <v>2.4838646082481701</v>
      </c>
      <c r="J3579">
        <v>10.342814765281814</v>
      </c>
      <c r="K3579">
        <v>0.235794415746125</v>
      </c>
    </row>
    <row r="3580" spans="2:16">
      <c r="B3580" t="s">
        <v>53</v>
      </c>
      <c r="C3580" t="s">
        <v>94</v>
      </c>
      <c r="D3580" t="s">
        <v>22</v>
      </c>
      <c r="G3580">
        <v>4.0140803891572299</v>
      </c>
      <c r="H3580">
        <v>28.965294361925068</v>
      </c>
      <c r="I3580">
        <v>44.046000375695698</v>
      </c>
      <c r="J3580">
        <v>121.7202123818542</v>
      </c>
      <c r="K3580">
        <v>4.0974871404674236</v>
      </c>
      <c r="L3580">
        <v>4.1162893844997104</v>
      </c>
      <c r="M3580">
        <v>4.77509548652883</v>
      </c>
      <c r="N3580">
        <v>5.6058207228475601</v>
      </c>
    </row>
    <row r="3581" spans="2:16">
      <c r="B3581" t="s">
        <v>53</v>
      </c>
      <c r="C3581" t="s">
        <v>94</v>
      </c>
      <c r="D3581" t="s">
        <v>23</v>
      </c>
      <c r="F3581">
        <v>25.62846551399452</v>
      </c>
      <c r="G3581">
        <v>10.477116130366401</v>
      </c>
      <c r="H3581">
        <v>1.6242806894103601</v>
      </c>
      <c r="I3581">
        <v>13.881981091002519</v>
      </c>
      <c r="J3581">
        <v>41.593756730359793</v>
      </c>
      <c r="K3581">
        <v>20.770814435376099</v>
      </c>
    </row>
    <row r="3582" spans="2:16">
      <c r="B3582" t="s">
        <v>53</v>
      </c>
      <c r="C3582" t="s">
        <v>94</v>
      </c>
      <c r="D3582" t="s">
        <v>24</v>
      </c>
      <c r="F3582">
        <v>1.1054336423203639</v>
      </c>
      <c r="G3582">
        <v>0.64218711843509702</v>
      </c>
      <c r="I3582">
        <v>1.1101084736569671</v>
      </c>
      <c r="J3582">
        <v>1.3932321765831921</v>
      </c>
      <c r="K3582">
        <v>2.4146011445583051</v>
      </c>
    </row>
    <row r="3583" spans="2:16">
      <c r="B3583" t="s">
        <v>53</v>
      </c>
      <c r="C3583" t="s">
        <v>94</v>
      </c>
      <c r="D3583" t="s">
        <v>25</v>
      </c>
      <c r="F3583">
        <v>2.5740234675967999</v>
      </c>
      <c r="G3583">
        <v>7.5837320840750664</v>
      </c>
      <c r="H3583">
        <v>1.0595278498741501</v>
      </c>
      <c r="I3583">
        <v>3.6396608757422317</v>
      </c>
      <c r="J3583">
        <v>27.314022898563493</v>
      </c>
      <c r="K3583">
        <v>1.45888334988562</v>
      </c>
    </row>
    <row r="3584" spans="2:16">
      <c r="B3584" t="s">
        <v>53</v>
      </c>
      <c r="C3584" t="s">
        <v>94</v>
      </c>
      <c r="D3584" t="s">
        <v>26</v>
      </c>
      <c r="F3584">
        <v>0.17181362360478419</v>
      </c>
      <c r="G3584">
        <v>0.52941091031113674</v>
      </c>
      <c r="H3584">
        <v>0.11319181754265301</v>
      </c>
      <c r="I3584">
        <v>1.2150302958266772</v>
      </c>
      <c r="J3584">
        <v>0.48236861903911799</v>
      </c>
      <c r="O3584">
        <v>0.17006889662828001</v>
      </c>
    </row>
    <row r="3585" spans="2:15">
      <c r="B3585" t="s">
        <v>53</v>
      </c>
      <c r="C3585" t="s">
        <v>94</v>
      </c>
      <c r="D3585" t="s">
        <v>27</v>
      </c>
      <c r="F3585">
        <v>8.7144801997660188</v>
      </c>
      <c r="G3585">
        <v>33.47942900153032</v>
      </c>
      <c r="H3585">
        <v>9.3282082283776688</v>
      </c>
      <c r="I3585">
        <v>28.620102351352109</v>
      </c>
      <c r="J3585">
        <v>15.66374768994933</v>
      </c>
      <c r="K3585">
        <v>7.0902739892864703</v>
      </c>
    </row>
    <row r="3586" spans="2:15">
      <c r="B3586" t="s">
        <v>53</v>
      </c>
      <c r="C3586" t="s">
        <v>94</v>
      </c>
      <c r="D3586" t="s">
        <v>28</v>
      </c>
      <c r="G3586">
        <v>6.22849928556461E-2</v>
      </c>
      <c r="H3586">
        <v>1.750823167857263</v>
      </c>
      <c r="I3586">
        <v>0.47425314183123801</v>
      </c>
      <c r="J3586">
        <v>3.0340249317162948</v>
      </c>
      <c r="K3586">
        <v>6.3017057907559307E-2</v>
      </c>
      <c r="L3586">
        <v>0.22317638431337</v>
      </c>
    </row>
    <row r="3587" spans="2:15">
      <c r="B3587" t="s">
        <v>53</v>
      </c>
      <c r="C3587" t="s">
        <v>94</v>
      </c>
      <c r="D3587" t="s">
        <v>29</v>
      </c>
      <c r="F3587">
        <v>4.4348176246933102</v>
      </c>
      <c r="G3587">
        <v>6.26037903549273</v>
      </c>
      <c r="H3587">
        <v>9.9946502717700589</v>
      </c>
      <c r="I3587">
        <v>10.697322167975599</v>
      </c>
      <c r="J3587">
        <v>112.83174018300039</v>
      </c>
      <c r="K3587">
        <v>82.526263807716987</v>
      </c>
    </row>
    <row r="3588" spans="2:15">
      <c r="B3588" t="s">
        <v>53</v>
      </c>
      <c r="C3588" t="s">
        <v>94</v>
      </c>
      <c r="D3588" t="s">
        <v>30</v>
      </c>
      <c r="F3588">
        <v>2.7595216063873198</v>
      </c>
      <c r="G3588">
        <v>7.3070790233792202</v>
      </c>
      <c r="I3588">
        <v>6.2192570225772901</v>
      </c>
      <c r="J3588">
        <v>64.652643086056045</v>
      </c>
      <c r="K3588">
        <v>14.666613271195841</v>
      </c>
    </row>
    <row r="3589" spans="2:15">
      <c r="B3589" t="s">
        <v>53</v>
      </c>
      <c r="C3589" t="s">
        <v>95</v>
      </c>
      <c r="D3589" t="s">
        <v>16</v>
      </c>
      <c r="E3589">
        <v>7.5393108359502499</v>
      </c>
      <c r="I3589">
        <v>7.2197885086715701</v>
      </c>
      <c r="J3589">
        <v>20.368814704877401</v>
      </c>
      <c r="K3589">
        <v>24.022015744289799</v>
      </c>
      <c r="M3589">
        <v>3.6213860327712202</v>
      </c>
      <c r="N3589">
        <v>25.766803606301099</v>
      </c>
      <c r="O3589">
        <v>27.733789824929801</v>
      </c>
    </row>
    <row r="3590" spans="2:15">
      <c r="B3590" t="s">
        <v>53</v>
      </c>
      <c r="C3590" t="s">
        <v>95</v>
      </c>
      <c r="D3590" t="s">
        <v>17</v>
      </c>
      <c r="E3590">
        <v>2.8538812785388101</v>
      </c>
      <c r="H3590">
        <v>0.30217566478646202</v>
      </c>
      <c r="I3590">
        <v>1.1564747664667101</v>
      </c>
      <c r="J3590">
        <v>2.4503126186403801</v>
      </c>
      <c r="K3590">
        <v>5.7998291427826096</v>
      </c>
      <c r="L3590">
        <v>2.1357477542006098</v>
      </c>
      <c r="M3590">
        <v>3.1336735607485</v>
      </c>
      <c r="N3590">
        <v>3.9705173519796899</v>
      </c>
      <c r="O3590">
        <v>6.8201383319072697</v>
      </c>
    </row>
    <row r="3591" spans="2:15">
      <c r="B3591" t="s">
        <v>53</v>
      </c>
      <c r="C3591" t="s">
        <v>95</v>
      </c>
      <c r="D3591" t="s">
        <v>18</v>
      </c>
      <c r="E3591">
        <v>12.347838908062</v>
      </c>
      <c r="K3591">
        <v>9.1821784638882296</v>
      </c>
      <c r="N3591">
        <v>9.8793036835616799E-2</v>
      </c>
      <c r="O3591">
        <v>9.1889955298271992</v>
      </c>
    </row>
    <row r="3592" spans="2:15">
      <c r="B3592" t="s">
        <v>53</v>
      </c>
      <c r="C3592" t="s">
        <v>95</v>
      </c>
      <c r="D3592" t="s">
        <v>19</v>
      </c>
      <c r="E3592">
        <v>83.440249490289403</v>
      </c>
      <c r="J3592">
        <v>62.485246321359497</v>
      </c>
      <c r="K3592">
        <v>96.92188404481</v>
      </c>
      <c r="N3592">
        <v>22.143878560511901</v>
      </c>
      <c r="O3592">
        <v>104.82726491485001</v>
      </c>
    </row>
    <row r="3593" spans="2:15">
      <c r="B3593" t="s">
        <v>53</v>
      </c>
      <c r="C3593" t="s">
        <v>95</v>
      </c>
      <c r="D3593" t="s">
        <v>20</v>
      </c>
      <c r="E3593">
        <v>5.7282892935355099</v>
      </c>
      <c r="I3593">
        <v>6.8085623075087804</v>
      </c>
      <c r="J3593">
        <v>20.553979193736701</v>
      </c>
      <c r="K3593">
        <v>22.538119088824299</v>
      </c>
      <c r="L3593">
        <v>10.070862780208</v>
      </c>
      <c r="M3593">
        <v>17.6703046054295</v>
      </c>
      <c r="N3593">
        <v>28.8211143946329</v>
      </c>
      <c r="O3593">
        <v>28.253548675968101</v>
      </c>
    </row>
    <row r="3594" spans="2:15">
      <c r="B3594" t="s">
        <v>53</v>
      </c>
      <c r="C3594" t="s">
        <v>95</v>
      </c>
      <c r="D3594" t="s">
        <v>21</v>
      </c>
      <c r="E3594">
        <v>4.6821978080961699</v>
      </c>
      <c r="I3594">
        <v>1.2048069216577999</v>
      </c>
      <c r="J3594">
        <v>1.5619542817116701</v>
      </c>
      <c r="K3594">
        <v>4.7236776673956404</v>
      </c>
      <c r="O3594">
        <v>3.05589038703007</v>
      </c>
    </row>
    <row r="3595" spans="2:15">
      <c r="B3595" t="s">
        <v>53</v>
      </c>
      <c r="C3595" t="s">
        <v>95</v>
      </c>
      <c r="D3595" t="s">
        <v>22</v>
      </c>
      <c r="E3595">
        <v>50.570220002390798</v>
      </c>
      <c r="I3595">
        <v>17.725773718924401</v>
      </c>
      <c r="J3595">
        <v>13.6245233757208</v>
      </c>
      <c r="K3595">
        <v>23.103875398237701</v>
      </c>
      <c r="M3595">
        <v>6.4014070472858204</v>
      </c>
      <c r="N3595">
        <v>9.5403685115642194</v>
      </c>
      <c r="O3595">
        <v>19.978475421119601</v>
      </c>
    </row>
    <row r="3596" spans="2:15">
      <c r="B3596" t="s">
        <v>53</v>
      </c>
      <c r="C3596" t="s">
        <v>95</v>
      </c>
      <c r="D3596" t="s">
        <v>23</v>
      </c>
      <c r="E3596">
        <v>24.854619359856599</v>
      </c>
      <c r="J3596">
        <v>27.894491715378599</v>
      </c>
      <c r="K3596">
        <v>45.138620312954302</v>
      </c>
      <c r="N3596">
        <v>27.8863793204907</v>
      </c>
      <c r="O3596">
        <v>49.822126028023703</v>
      </c>
    </row>
    <row r="3597" spans="2:15">
      <c r="B3597" t="s">
        <v>53</v>
      </c>
      <c r="C3597" t="s">
        <v>95</v>
      </c>
      <c r="D3597" t="s">
        <v>24</v>
      </c>
      <c r="E3597">
        <v>26.649836308442701</v>
      </c>
      <c r="I3597">
        <v>11.0564571578388</v>
      </c>
      <c r="J3597">
        <v>9.0487718023602302</v>
      </c>
      <c r="K3597">
        <v>37.9905771178463</v>
      </c>
      <c r="N3597">
        <v>5.7359145562104104</v>
      </c>
      <c r="O3597">
        <v>38.400589774560302</v>
      </c>
    </row>
    <row r="3598" spans="2:15">
      <c r="B3598" t="s">
        <v>53</v>
      </c>
      <c r="C3598" t="s">
        <v>95</v>
      </c>
      <c r="D3598" t="s">
        <v>25</v>
      </c>
      <c r="E3598">
        <v>3.0217566478646201</v>
      </c>
      <c r="I3598">
        <v>4.93740114006029</v>
      </c>
      <c r="J3598">
        <v>17.380318683944999</v>
      </c>
      <c r="K3598">
        <v>14.2231522325798</v>
      </c>
      <c r="M3598">
        <v>1.7701525054466301</v>
      </c>
      <c r="N3598">
        <v>20.9597946143477</v>
      </c>
      <c r="O3598">
        <v>16.6461533965158</v>
      </c>
    </row>
    <row r="3599" spans="2:15">
      <c r="B3599" t="s">
        <v>53</v>
      </c>
      <c r="C3599" t="s">
        <v>95</v>
      </c>
      <c r="D3599" t="s">
        <v>26</v>
      </c>
      <c r="E3599">
        <v>8.8339847015794195</v>
      </c>
      <c r="I3599">
        <v>5.0834161835176896</v>
      </c>
      <c r="J3599">
        <v>27.650860472121298</v>
      </c>
      <c r="K3599">
        <v>21.8194752938345</v>
      </c>
      <c r="L3599">
        <v>10.9721133036787</v>
      </c>
      <c r="M3599">
        <v>16.917289716402198</v>
      </c>
      <c r="N3599">
        <v>36.655101390925203</v>
      </c>
      <c r="O3599">
        <v>28.0183322630159</v>
      </c>
    </row>
    <row r="3600" spans="2:15">
      <c r="B3600" t="s">
        <v>53</v>
      </c>
      <c r="C3600" t="s">
        <v>95</v>
      </c>
      <c r="D3600" t="s">
        <v>27</v>
      </c>
      <c r="E3600">
        <v>42.503320776883797</v>
      </c>
      <c r="I3600">
        <v>23.8117105493039</v>
      </c>
      <c r="J3600">
        <v>63.276662249461801</v>
      </c>
      <c r="K3600">
        <v>69.408060748171394</v>
      </c>
      <c r="O3600">
        <v>73.728271088301</v>
      </c>
    </row>
    <row r="3601" spans="2:16">
      <c r="B3601" t="s">
        <v>53</v>
      </c>
      <c r="C3601" t="s">
        <v>95</v>
      </c>
      <c r="D3601" t="s">
        <v>28</v>
      </c>
      <c r="E3601">
        <v>20.0175222301215</v>
      </c>
      <c r="I3601">
        <v>6.4216737692710497</v>
      </c>
      <c r="J3601">
        <v>8.5279761510091898</v>
      </c>
      <c r="K3601">
        <v>23.826040789132001</v>
      </c>
      <c r="O3601">
        <v>15.4429280343491</v>
      </c>
    </row>
    <row r="3602" spans="2:16">
      <c r="B3602" t="s">
        <v>53</v>
      </c>
      <c r="C3602" t="s">
        <v>95</v>
      </c>
      <c r="D3602" t="s">
        <v>29</v>
      </c>
      <c r="E3602">
        <v>69.841074808809097</v>
      </c>
      <c r="I3602">
        <v>5.2511514677272197</v>
      </c>
      <c r="J3602">
        <v>54.948338545964504</v>
      </c>
      <c r="K3602">
        <v>97.224762322558405</v>
      </c>
      <c r="N3602">
        <v>39.0150238784002</v>
      </c>
      <c r="O3602">
        <v>104.095685743583</v>
      </c>
    </row>
    <row r="3603" spans="2:16">
      <c r="B3603" t="s">
        <v>53</v>
      </c>
      <c r="C3603" t="s">
        <v>95</v>
      </c>
      <c r="D3603" t="s">
        <v>30</v>
      </c>
      <c r="E3603">
        <v>101.547794336724</v>
      </c>
      <c r="I3603">
        <v>21.293257792024001</v>
      </c>
      <c r="J3603">
        <v>33.210455711105503</v>
      </c>
      <c r="K3603">
        <v>97.178890520137799</v>
      </c>
      <c r="O3603">
        <v>61.294633210281503</v>
      </c>
    </row>
    <row r="3604" spans="2:16">
      <c r="B3604" t="s">
        <v>53</v>
      </c>
      <c r="C3604" t="s">
        <v>96</v>
      </c>
      <c r="D3604" t="s">
        <v>16</v>
      </c>
      <c r="F3604">
        <v>9.6271169319645002E-3</v>
      </c>
      <c r="H3604">
        <v>4.3389822791952797E-3</v>
      </c>
      <c r="M3604">
        <v>10.596432527889</v>
      </c>
      <c r="N3604">
        <v>7.2139250133699901</v>
      </c>
      <c r="O3604">
        <v>23.988587727222299</v>
      </c>
      <c r="P3604">
        <v>32.354335055292999</v>
      </c>
    </row>
    <row r="3605" spans="2:16">
      <c r="B3605" t="s">
        <v>53</v>
      </c>
      <c r="C3605" t="s">
        <v>96</v>
      </c>
      <c r="D3605" t="s">
        <v>17</v>
      </c>
      <c r="F3605">
        <v>3.7147728757476697E-2</v>
      </c>
      <c r="M3605">
        <v>0.61024628294794103</v>
      </c>
      <c r="N3605">
        <v>0.72285798981631499</v>
      </c>
      <c r="O3605">
        <v>0.58122565774928703</v>
      </c>
      <c r="P3605">
        <v>1.5889656198261899</v>
      </c>
    </row>
    <row r="3606" spans="2:16">
      <c r="B3606" t="s">
        <v>53</v>
      </c>
      <c r="C3606" t="s">
        <v>96</v>
      </c>
      <c r="D3606" t="s">
        <v>20</v>
      </c>
      <c r="F3606">
        <v>4.5224836286526397E-2</v>
      </c>
      <c r="K3606">
        <v>7.3325726419609003</v>
      </c>
      <c r="L3606">
        <v>10.4112223997129</v>
      </c>
      <c r="M3606">
        <v>0.24034715455209901</v>
      </c>
      <c r="N3606">
        <v>15.6781941912019</v>
      </c>
      <c r="O3606">
        <v>6.2602035823012496</v>
      </c>
      <c r="P3606">
        <v>20.800104289485802</v>
      </c>
    </row>
    <row r="3607" spans="2:16">
      <c r="B3607" t="s">
        <v>53</v>
      </c>
      <c r="C3607" t="s">
        <v>96</v>
      </c>
      <c r="D3607" t="s">
        <v>24</v>
      </c>
      <c r="F3607">
        <v>0.71737933536276</v>
      </c>
      <c r="J3607">
        <v>0.52335057776818705</v>
      </c>
      <c r="K3607">
        <v>1.3543835852356201</v>
      </c>
    </row>
    <row r="3608" spans="2:16">
      <c r="B3608" t="s">
        <v>53</v>
      </c>
      <c r="C3608" t="s">
        <v>96</v>
      </c>
      <c r="D3608" t="s">
        <v>25</v>
      </c>
      <c r="F3608">
        <v>29.8068141903758</v>
      </c>
      <c r="J3608">
        <v>0.20420772634392001</v>
      </c>
      <c r="K3608">
        <v>2.1637774051280898</v>
      </c>
      <c r="L3608">
        <v>1.72692408524896</v>
      </c>
      <c r="M3608">
        <v>5.9907487136071396</v>
      </c>
      <c r="N3608">
        <v>4.1475688235577897</v>
      </c>
    </row>
    <row r="3609" spans="2:16">
      <c r="B3609" t="s">
        <v>53</v>
      </c>
      <c r="C3609" t="s">
        <v>96</v>
      </c>
      <c r="D3609" t="s">
        <v>27</v>
      </c>
      <c r="F3609">
        <v>39.034018264840199</v>
      </c>
      <c r="M3609">
        <v>7.2339216094470897</v>
      </c>
      <c r="O3609">
        <v>2.2779977615802198</v>
      </c>
      <c r="P3609">
        <v>2.4405878425726399</v>
      </c>
    </row>
    <row r="3610" spans="2:16">
      <c r="B3610" t="s">
        <v>53</v>
      </c>
      <c r="C3610" t="s">
        <v>96</v>
      </c>
      <c r="D3610" t="s">
        <v>28</v>
      </c>
      <c r="O3610">
        <v>0.24930951435257401</v>
      </c>
    </row>
    <row r="3611" spans="2:16">
      <c r="B3611" t="s">
        <v>53</v>
      </c>
      <c r="C3611" t="s">
        <v>96</v>
      </c>
      <c r="D3611" t="s">
        <v>29</v>
      </c>
      <c r="F3611">
        <v>0.42418618630305399</v>
      </c>
      <c r="G3611">
        <v>0.418552424721088</v>
      </c>
      <c r="H3611">
        <v>0.16935180625038901</v>
      </c>
      <c r="J3611">
        <v>3.2252962745081</v>
      </c>
    </row>
    <row r="3612" spans="2:16">
      <c r="B3612" t="s">
        <v>53</v>
      </c>
      <c r="C3612" t="s">
        <v>96</v>
      </c>
      <c r="D3612" t="s">
        <v>30</v>
      </c>
      <c r="G3612">
        <v>20.097602739726</v>
      </c>
    </row>
    <row r="3613" spans="2:16">
      <c r="B3613" t="s">
        <v>53</v>
      </c>
      <c r="C3613" t="s">
        <v>97</v>
      </c>
      <c r="D3613" t="s">
        <v>16</v>
      </c>
      <c r="H3613">
        <v>7.9133486466894998E-2</v>
      </c>
      <c r="I3613">
        <v>7.4496752608447306E-2</v>
      </c>
      <c r="J3613">
        <v>1.2574959165775399</v>
      </c>
      <c r="K3613">
        <v>5.6811174745198496</v>
      </c>
      <c r="L3613">
        <v>27.325037802284498</v>
      </c>
      <c r="M3613">
        <v>126.035869491573</v>
      </c>
      <c r="N3613">
        <v>39.110994278569997</v>
      </c>
      <c r="O3613">
        <v>94.611407825290698</v>
      </c>
      <c r="P3613">
        <v>111.77006698166799</v>
      </c>
    </row>
    <row r="3614" spans="2:16">
      <c r="B3614" t="s">
        <v>53</v>
      </c>
      <c r="C3614" t="s">
        <v>97</v>
      </c>
      <c r="D3614" t="s">
        <v>17</v>
      </c>
      <c r="F3614">
        <v>2.1885387145361999E-4</v>
      </c>
      <c r="G3614">
        <v>2.9942685958658499</v>
      </c>
      <c r="H3614">
        <v>4.7541548581442301E-4</v>
      </c>
      <c r="I3614">
        <v>0.69828567158577404</v>
      </c>
      <c r="J3614">
        <v>13.716895819196999</v>
      </c>
      <c r="K3614">
        <v>33.761154960881996</v>
      </c>
      <c r="L3614">
        <v>0.69788567158577297</v>
      </c>
      <c r="M3614">
        <v>41.354057754086327</v>
      </c>
      <c r="N3614">
        <v>25.861085763562201</v>
      </c>
      <c r="O3614">
        <v>24.105224758640297</v>
      </c>
      <c r="P3614">
        <v>37.755346748166502</v>
      </c>
    </row>
    <row r="3615" spans="2:16">
      <c r="B3615" t="s">
        <v>53</v>
      </c>
      <c r="C3615" t="s">
        <v>97</v>
      </c>
      <c r="D3615" t="s">
        <v>18</v>
      </c>
      <c r="F3615">
        <v>3.3822871042832201E-4</v>
      </c>
      <c r="G3615">
        <v>8.4557177607080304E-4</v>
      </c>
      <c r="H3615">
        <v>1.1413721094622</v>
      </c>
      <c r="I3615">
        <v>5.9723243113140203</v>
      </c>
      <c r="J3615">
        <v>27.4961009835753</v>
      </c>
      <c r="K3615">
        <v>108.11939289818761</v>
      </c>
      <c r="L3615">
        <v>137.5085479992901</v>
      </c>
      <c r="M3615">
        <v>42.105815352658901</v>
      </c>
      <c r="N3615">
        <v>98.450374951234608</v>
      </c>
      <c r="O3615">
        <v>142.4554751333329</v>
      </c>
      <c r="P3615">
        <v>49.053802666767901</v>
      </c>
    </row>
    <row r="3616" spans="2:16">
      <c r="B3616" t="s">
        <v>53</v>
      </c>
      <c r="C3616" t="s">
        <v>97</v>
      </c>
      <c r="D3616" t="s">
        <v>19</v>
      </c>
      <c r="F3616">
        <v>0.22</v>
      </c>
      <c r="G3616">
        <v>6.78</v>
      </c>
      <c r="H3616">
        <v>40.662125806657301</v>
      </c>
      <c r="I3616">
        <v>1.7618485468356</v>
      </c>
      <c r="J3616">
        <v>200.61204229367101</v>
      </c>
      <c r="K3616">
        <v>899.65516673361594</v>
      </c>
      <c r="L3616">
        <v>1354.359935375531</v>
      </c>
      <c r="M3616">
        <v>166.69036506820899</v>
      </c>
      <c r="N3616">
        <v>916.22057461639099</v>
      </c>
      <c r="O3616">
        <v>1356.8127721689959</v>
      </c>
      <c r="P3616">
        <v>218.19813118068399</v>
      </c>
    </row>
    <row r="3617" spans="2:16">
      <c r="B3617" t="s">
        <v>53</v>
      </c>
      <c r="C3617" t="s">
        <v>97</v>
      </c>
      <c r="D3617" t="s">
        <v>20</v>
      </c>
      <c r="G3617">
        <v>5.6260603980782399E-2</v>
      </c>
      <c r="I3617">
        <v>1.2695422040368901E-2</v>
      </c>
      <c r="J3617">
        <v>0.25621691501481603</v>
      </c>
      <c r="K3617">
        <v>1.02968038239943</v>
      </c>
      <c r="L3617">
        <v>5.04236551633588</v>
      </c>
      <c r="M3617">
        <v>106.552048612308</v>
      </c>
      <c r="N3617">
        <v>16.937434038054899</v>
      </c>
      <c r="O3617">
        <v>49.636485222402598</v>
      </c>
      <c r="P3617">
        <v>93.8736847178875</v>
      </c>
    </row>
    <row r="3618" spans="2:16">
      <c r="B3618" t="s">
        <v>53</v>
      </c>
      <c r="C3618" t="s">
        <v>97</v>
      </c>
      <c r="D3618" t="s">
        <v>21</v>
      </c>
      <c r="G3618">
        <v>2</v>
      </c>
      <c r="H3618">
        <v>1.3059871834922501</v>
      </c>
      <c r="I3618">
        <v>0.46512724691125101</v>
      </c>
      <c r="J3618">
        <v>14.5662045947343</v>
      </c>
      <c r="K3618">
        <v>61.552899781230302</v>
      </c>
      <c r="L3618">
        <v>56.184837801014105</v>
      </c>
      <c r="M3618">
        <v>25.634223057209802</v>
      </c>
      <c r="N3618">
        <v>58.381188375166701</v>
      </c>
      <c r="O3618">
        <v>61.049687124496998</v>
      </c>
      <c r="P3618">
        <v>33.9171302321515</v>
      </c>
    </row>
    <row r="3619" spans="2:16">
      <c r="B3619" t="s">
        <v>53</v>
      </c>
      <c r="C3619" t="s">
        <v>97</v>
      </c>
      <c r="D3619" t="s">
        <v>22</v>
      </c>
      <c r="J3619">
        <v>4.0000000000000002E-4</v>
      </c>
      <c r="K3619">
        <v>1.9227313556979099E-3</v>
      </c>
      <c r="L3619">
        <v>9.4179648508646904E-3</v>
      </c>
      <c r="M3619">
        <v>91.894572742508004</v>
      </c>
      <c r="N3619">
        <v>28.486093836982199</v>
      </c>
      <c r="O3619">
        <v>56.286284818881199</v>
      </c>
      <c r="P3619">
        <v>64.038005962726373</v>
      </c>
    </row>
    <row r="3620" spans="2:16">
      <c r="B3620" t="s">
        <v>53</v>
      </c>
      <c r="C3620" t="s">
        <v>97</v>
      </c>
      <c r="D3620" t="s">
        <v>23</v>
      </c>
      <c r="F3620">
        <v>0.14000000000000001</v>
      </c>
      <c r="G3620">
        <v>0.18831530542210001</v>
      </c>
      <c r="H3620">
        <v>4.6712696945778998</v>
      </c>
      <c r="I3620">
        <v>0.16059461271903999</v>
      </c>
      <c r="J3620">
        <v>20.799485807888399</v>
      </c>
      <c r="K3620">
        <v>94.621958360915599</v>
      </c>
      <c r="L3620">
        <v>448.96033691395695</v>
      </c>
      <c r="M3620">
        <v>53.230254998950102</v>
      </c>
      <c r="N3620">
        <v>103.336973319005</v>
      </c>
      <c r="O3620">
        <v>422.06061008710901</v>
      </c>
      <c r="P3620">
        <v>75.242385915999805</v>
      </c>
    </row>
    <row r="3621" spans="2:16">
      <c r="B3621" t="s">
        <v>53</v>
      </c>
      <c r="C3621" t="s">
        <v>97</v>
      </c>
      <c r="D3621" t="s">
        <v>24</v>
      </c>
      <c r="F3621">
        <v>2.15</v>
      </c>
      <c r="G3621">
        <v>4.8499999999999996</v>
      </c>
      <c r="I3621">
        <v>2.92777192186839</v>
      </c>
      <c r="J3621">
        <v>30.718504071489399</v>
      </c>
      <c r="K3621">
        <v>129.37220680336301</v>
      </c>
      <c r="L3621">
        <v>83.97099465512153</v>
      </c>
      <c r="M3621">
        <v>74.057954580071595</v>
      </c>
      <c r="N3621">
        <v>105.1115288584967</v>
      </c>
      <c r="O3621">
        <v>83.031682827422799</v>
      </c>
      <c r="P3621">
        <v>58.063645992348903</v>
      </c>
    </row>
    <row r="3622" spans="2:16">
      <c r="B3622" t="s">
        <v>53</v>
      </c>
      <c r="C3622" t="s">
        <v>97</v>
      </c>
      <c r="D3622" t="s">
        <v>25</v>
      </c>
      <c r="F3622">
        <v>1.98958064957836E-5</v>
      </c>
      <c r="G3622">
        <v>0.112000171222097</v>
      </c>
      <c r="I3622">
        <v>2.58267351006377E-2</v>
      </c>
      <c r="J3622">
        <v>0.512997608219805</v>
      </c>
      <c r="K3622">
        <v>2.0636332783545601</v>
      </c>
      <c r="L3622">
        <v>10.1041644218359</v>
      </c>
      <c r="M3622">
        <v>145.285019365511</v>
      </c>
      <c r="N3622">
        <v>29.517364866048801</v>
      </c>
      <c r="O3622">
        <v>69.490466417242303</v>
      </c>
      <c r="P3622">
        <v>94.426387988506093</v>
      </c>
    </row>
    <row r="3623" spans="2:16">
      <c r="B3623" t="s">
        <v>53</v>
      </c>
      <c r="C3623" t="s">
        <v>97</v>
      </c>
      <c r="D3623" t="s">
        <v>26</v>
      </c>
      <c r="G3623">
        <v>5.6260603980782399E-2</v>
      </c>
      <c r="I3623">
        <v>1.2695422040368901E-2</v>
      </c>
      <c r="J3623">
        <v>0.25621691501481603</v>
      </c>
      <c r="K3623">
        <v>1.02968038239943</v>
      </c>
      <c r="L3623">
        <v>0.11927757079786699</v>
      </c>
      <c r="M3623">
        <v>0.59560944303990404</v>
      </c>
      <c r="N3623">
        <v>0.629328625244992</v>
      </c>
      <c r="O3623">
        <v>0.32813633720778801</v>
      </c>
      <c r="P3623">
        <v>0.61002271690162602</v>
      </c>
    </row>
    <row r="3624" spans="2:16">
      <c r="B3624" t="s">
        <v>53</v>
      </c>
      <c r="C3624" t="s">
        <v>97</v>
      </c>
      <c r="D3624" t="s">
        <v>27</v>
      </c>
      <c r="J3624">
        <v>4.0000000000000002E-4</v>
      </c>
      <c r="K3624">
        <v>1.9227313556979099E-3</v>
      </c>
      <c r="L3624">
        <v>9.4179648508646904E-3</v>
      </c>
      <c r="M3624">
        <v>81.733625219004296</v>
      </c>
      <c r="N3624">
        <v>98.728752487618905</v>
      </c>
      <c r="O3624">
        <v>362.29355030291583</v>
      </c>
      <c r="P3624">
        <v>113.121226967485</v>
      </c>
    </row>
    <row r="3625" spans="2:16">
      <c r="B3625" t="s">
        <v>53</v>
      </c>
      <c r="C3625" t="s">
        <v>97</v>
      </c>
      <c r="D3625" t="s">
        <v>28</v>
      </c>
      <c r="F3625">
        <v>0.44944911955078798</v>
      </c>
      <c r="G3625">
        <v>0.24367362421081801</v>
      </c>
      <c r="I3625">
        <v>0.432588909781497</v>
      </c>
      <c r="J3625">
        <v>2.8994962771253299</v>
      </c>
      <c r="K3625">
        <v>12.87579385268868</v>
      </c>
      <c r="L3625">
        <v>62.493890392675468</v>
      </c>
      <c r="M3625">
        <v>2.7632722967371599</v>
      </c>
      <c r="N3625">
        <v>13.39685342578135</v>
      </c>
      <c r="O3625">
        <v>62.738236893127109</v>
      </c>
      <c r="P3625">
        <v>2.5292001408637699</v>
      </c>
    </row>
    <row r="3626" spans="2:16">
      <c r="B3626" t="s">
        <v>53</v>
      </c>
      <c r="C3626" t="s">
        <v>97</v>
      </c>
      <c r="D3626" t="s">
        <v>29</v>
      </c>
      <c r="F3626">
        <v>0.909375419784207</v>
      </c>
      <c r="G3626">
        <v>6.8717262206934002</v>
      </c>
      <c r="H3626">
        <v>2.0343319531094299</v>
      </c>
      <c r="I3626">
        <v>19.632862597742498</v>
      </c>
      <c r="J3626">
        <v>109.76532624999891</v>
      </c>
      <c r="K3626">
        <v>507.94488445332399</v>
      </c>
      <c r="L3626">
        <v>1518.2542087184941</v>
      </c>
      <c r="M3626">
        <v>230.140601496654</v>
      </c>
      <c r="N3626">
        <v>418.18502506270198</v>
      </c>
      <c r="O3626">
        <v>1572.040913610798</v>
      </c>
      <c r="P3626">
        <v>265.44737656028599</v>
      </c>
    </row>
    <row r="3627" spans="2:16">
      <c r="B3627" t="s">
        <v>53</v>
      </c>
      <c r="C3627" t="s">
        <v>97</v>
      </c>
      <c r="D3627" t="s">
        <v>30</v>
      </c>
      <c r="F3627">
        <v>8.7683073662258693</v>
      </c>
      <c r="G3627">
        <v>58.566065219217599</v>
      </c>
      <c r="H3627">
        <v>0.105304350748227</v>
      </c>
      <c r="I3627">
        <v>21.156215182785399</v>
      </c>
      <c r="J3627">
        <v>305.44880958326303</v>
      </c>
      <c r="K3627">
        <v>862.50850780881399</v>
      </c>
      <c r="L3627">
        <v>98.093811763159493</v>
      </c>
      <c r="M3627">
        <v>474.686519643986</v>
      </c>
      <c r="N3627">
        <v>736.36388089596392</v>
      </c>
      <c r="O3627">
        <v>54.999528615286899</v>
      </c>
      <c r="P3627">
        <v>773.62346847705999</v>
      </c>
    </row>
    <row r="3628" spans="2:16">
      <c r="B3628" t="s">
        <v>53</v>
      </c>
      <c r="C3628" t="s">
        <v>98</v>
      </c>
      <c r="D3628" t="s">
        <v>16</v>
      </c>
      <c r="J3628">
        <v>4.0000000000000002E-4</v>
      </c>
      <c r="K3628">
        <v>1.9227313556979099E-3</v>
      </c>
      <c r="L3628">
        <v>9.4179648508646904E-3</v>
      </c>
      <c r="M3628">
        <v>6.6895562450446295E-4</v>
      </c>
      <c r="N3628">
        <v>4.8154845946748598E-3</v>
      </c>
      <c r="O3628">
        <v>5.1744116798375902E-3</v>
      </c>
      <c r="P3628">
        <v>2.0905795546788302E-3</v>
      </c>
    </row>
    <row r="3629" spans="2:16">
      <c r="B3629" t="s">
        <v>53</v>
      </c>
      <c r="C3629" t="s">
        <v>98</v>
      </c>
      <c r="D3629" t="s">
        <v>17</v>
      </c>
      <c r="H3629">
        <v>1.599994E-3</v>
      </c>
      <c r="K3629">
        <v>4.9709589425840596E-4</v>
      </c>
    </row>
    <row r="3630" spans="2:16">
      <c r="B3630" t="s">
        <v>53</v>
      </c>
      <c r="C3630" t="s">
        <v>98</v>
      </c>
      <c r="D3630" t="s">
        <v>19</v>
      </c>
      <c r="H3630">
        <v>4.9599850000000001E-2</v>
      </c>
      <c r="J3630">
        <v>0.21100797417553899</v>
      </c>
      <c r="K3630">
        <v>0.93734900985730496</v>
      </c>
      <c r="L3630">
        <v>4.4646965062634898</v>
      </c>
      <c r="M3630">
        <v>0.52969900708135098</v>
      </c>
      <c r="N3630">
        <v>2.4865584918405301</v>
      </c>
      <c r="O3630">
        <v>2.7356010934850499</v>
      </c>
      <c r="P3630">
        <v>1.38897274650768</v>
      </c>
    </row>
    <row r="3631" spans="2:16">
      <c r="B3631" t="s">
        <v>53</v>
      </c>
      <c r="C3631" t="s">
        <v>98</v>
      </c>
      <c r="D3631" t="s">
        <v>21</v>
      </c>
      <c r="E3631">
        <v>11.1111111111111</v>
      </c>
      <c r="H3631">
        <v>0.88298415834809396</v>
      </c>
      <c r="I3631">
        <v>10.227326952763001</v>
      </c>
      <c r="J3631">
        <v>0.38710638613814702</v>
      </c>
      <c r="K3631">
        <v>4.9876750834355397</v>
      </c>
      <c r="L3631">
        <v>5.90399049402623</v>
      </c>
      <c r="M3631">
        <v>2.40779585438891</v>
      </c>
      <c r="N3631">
        <v>5.3898243219739497</v>
      </c>
      <c r="O3631">
        <v>4.3676668658720104</v>
      </c>
      <c r="P3631">
        <v>3.7174396177611699</v>
      </c>
    </row>
    <row r="3632" spans="2:16">
      <c r="B3632" t="s">
        <v>53</v>
      </c>
      <c r="C3632" t="s">
        <v>98</v>
      </c>
      <c r="D3632" t="s">
        <v>23</v>
      </c>
      <c r="J3632">
        <v>4.0000000000000002E-4</v>
      </c>
      <c r="K3632">
        <v>1.9227313556979099E-3</v>
      </c>
      <c r="L3632">
        <v>9.4179648508646904E-3</v>
      </c>
      <c r="M3632">
        <v>6.6895562450446295E-4</v>
      </c>
      <c r="N3632">
        <v>4.8154845946748598E-3</v>
      </c>
      <c r="O3632">
        <v>5.1744116798375902E-3</v>
      </c>
      <c r="P3632">
        <v>2.0905795546788302E-3</v>
      </c>
    </row>
    <row r="3633" spans="2:16">
      <c r="B3633" t="s">
        <v>53</v>
      </c>
      <c r="C3633" t="s">
        <v>98</v>
      </c>
      <c r="D3633" t="s">
        <v>25</v>
      </c>
      <c r="J3633">
        <v>4.0000000000000002E-4</v>
      </c>
      <c r="K3633">
        <v>1.9227313556979099E-3</v>
      </c>
      <c r="L3633">
        <v>9.4179648508646904E-3</v>
      </c>
      <c r="M3633">
        <v>6.6895562450446295E-4</v>
      </c>
      <c r="N3633">
        <v>4.8154845946748598E-3</v>
      </c>
      <c r="O3633">
        <v>5.1744116798375902E-3</v>
      </c>
      <c r="P3633">
        <v>2.0905795546788302E-3</v>
      </c>
    </row>
    <row r="3634" spans="2:16">
      <c r="B3634" t="s">
        <v>53</v>
      </c>
      <c r="C3634" t="s">
        <v>98</v>
      </c>
      <c r="D3634" t="s">
        <v>28</v>
      </c>
      <c r="K3634">
        <v>4.0000000000000002E-4</v>
      </c>
    </row>
    <row r="3635" spans="2:16">
      <c r="B3635" t="s">
        <v>53</v>
      </c>
      <c r="C3635" t="s">
        <v>98</v>
      </c>
      <c r="D3635" t="s">
        <v>29</v>
      </c>
      <c r="F3635">
        <v>3.4857452980612798E-3</v>
      </c>
      <c r="G3635">
        <v>8.7143632451532095E-3</v>
      </c>
      <c r="H3635">
        <v>1.3542981192245101E-2</v>
      </c>
      <c r="I3635">
        <v>3.0690906810596899E-2</v>
      </c>
      <c r="J3635">
        <v>3.5496747911331901E-2</v>
      </c>
      <c r="K3635">
        <v>4.5295257301908601E-2</v>
      </c>
      <c r="L3635">
        <v>3.2402175106729103E-2</v>
      </c>
      <c r="M3635">
        <v>3.9401360109707399E-2</v>
      </c>
      <c r="N3635">
        <v>3.9231159153939099E-2</v>
      </c>
      <c r="O3635">
        <v>3.5077007812557001E-2</v>
      </c>
      <c r="P3635">
        <v>3.8926588623436197E-2</v>
      </c>
    </row>
    <row r="3636" spans="2:16">
      <c r="B3636" t="s">
        <v>53</v>
      </c>
      <c r="C3636" t="s">
        <v>98</v>
      </c>
      <c r="D3636" t="s">
        <v>30</v>
      </c>
      <c r="F3636">
        <v>4.5314688874796701E-4</v>
      </c>
      <c r="G3636">
        <v>1.0265328672218701</v>
      </c>
      <c r="H3636">
        <v>0.76300718755499197</v>
      </c>
      <c r="I3636">
        <v>0.35502040980224903</v>
      </c>
      <c r="J3636">
        <v>1.0123654840771199</v>
      </c>
      <c r="K3636">
        <v>0.58657377325814097</v>
      </c>
      <c r="L3636">
        <v>0.64340062243203</v>
      </c>
      <c r="M3636">
        <v>0.82490966575834301</v>
      </c>
      <c r="N3636">
        <v>0.611138544775778</v>
      </c>
      <c r="O3636">
        <v>0.72273989815995998</v>
      </c>
      <c r="P3636">
        <v>0.73059724108618695</v>
      </c>
    </row>
    <row r="3637" spans="2:16">
      <c r="B3637" t="s">
        <v>53</v>
      </c>
      <c r="C3637" t="s">
        <v>99</v>
      </c>
      <c r="D3637" t="s">
        <v>16</v>
      </c>
      <c r="F3637">
        <v>0.58305074376686306</v>
      </c>
      <c r="I3637">
        <v>1.27057802004292</v>
      </c>
      <c r="J3637">
        <v>5.9262120629845398</v>
      </c>
      <c r="K3637">
        <v>28.794731876835701</v>
      </c>
      <c r="L3637">
        <v>137.43073121921299</v>
      </c>
      <c r="M3637">
        <v>281.74154597003201</v>
      </c>
      <c r="N3637">
        <v>219.93200007177799</v>
      </c>
      <c r="O3637">
        <v>378.51518139436399</v>
      </c>
      <c r="P3637">
        <v>487.72497338084202</v>
      </c>
    </row>
    <row r="3638" spans="2:16">
      <c r="B3638" t="s">
        <v>53</v>
      </c>
      <c r="C3638" t="s">
        <v>99</v>
      </c>
      <c r="D3638" t="s">
        <v>17</v>
      </c>
      <c r="F3638">
        <v>2.2497920233401398</v>
      </c>
      <c r="I3638">
        <v>4.20656460244538</v>
      </c>
      <c r="J3638">
        <v>18.142037868813699</v>
      </c>
      <c r="K3638">
        <v>55.042799434305898</v>
      </c>
      <c r="L3638">
        <v>16.1148567619699</v>
      </c>
      <c r="M3638">
        <v>39.804763391494902</v>
      </c>
      <c r="N3638">
        <v>43.545636744083197</v>
      </c>
      <c r="O3638">
        <v>39.056631125302999</v>
      </c>
      <c r="P3638">
        <v>52.818200420897497</v>
      </c>
    </row>
    <row r="3639" spans="2:16">
      <c r="B3639" t="s">
        <v>53</v>
      </c>
      <c r="C3639" t="s">
        <v>99</v>
      </c>
      <c r="D3639" t="s">
        <v>18</v>
      </c>
      <c r="F3639">
        <v>3.8419023109614701</v>
      </c>
      <c r="G3639">
        <v>1.42091937663595</v>
      </c>
      <c r="I3639">
        <v>8.2870038850157393</v>
      </c>
      <c r="J3639">
        <v>37.570904065971199</v>
      </c>
      <c r="K3639">
        <v>143.729885927656</v>
      </c>
      <c r="L3639">
        <v>188.64376127143601</v>
      </c>
      <c r="N3639">
        <v>3.77944529472845</v>
      </c>
      <c r="O3639">
        <v>291.10707703671102</v>
      </c>
      <c r="P3639">
        <v>100.164441543227</v>
      </c>
    </row>
    <row r="3640" spans="2:16">
      <c r="B3640" t="s">
        <v>53</v>
      </c>
      <c r="C3640" t="s">
        <v>99</v>
      </c>
      <c r="D3640" t="s">
        <v>19</v>
      </c>
      <c r="F3640">
        <v>44.223670504200001</v>
      </c>
      <c r="H3640">
        <v>111.19329150888299</v>
      </c>
      <c r="I3640">
        <v>140.67263655011601</v>
      </c>
      <c r="J3640">
        <v>904.15824349709499</v>
      </c>
      <c r="L3640">
        <v>1033.52948761421</v>
      </c>
      <c r="M3640">
        <v>804.53046988583799</v>
      </c>
      <c r="N3640">
        <v>696.94449370844404</v>
      </c>
      <c r="O3640">
        <v>1130.81684808355</v>
      </c>
      <c r="P3640">
        <v>865.85093530877498</v>
      </c>
    </row>
    <row r="3641" spans="2:16">
      <c r="B3641" t="s">
        <v>53</v>
      </c>
      <c r="C3641" t="s">
        <v>99</v>
      </c>
      <c r="D3641" t="s">
        <v>20</v>
      </c>
      <c r="F3641">
        <v>3.8130744320012502</v>
      </c>
      <c r="H3641">
        <v>11.285733464520201</v>
      </c>
      <c r="I3641">
        <v>13.348907726307401</v>
      </c>
      <c r="J3641">
        <v>103.668436165207</v>
      </c>
      <c r="K3641">
        <v>161.97277136251299</v>
      </c>
      <c r="L3641">
        <v>191.08993637301</v>
      </c>
      <c r="M3641">
        <v>77.650828424236195</v>
      </c>
      <c r="N3641">
        <v>232.233038989682</v>
      </c>
      <c r="O3641">
        <v>189.93932863017699</v>
      </c>
      <c r="P3641">
        <v>209.36292740745299</v>
      </c>
    </row>
    <row r="3642" spans="2:16">
      <c r="B3642" t="s">
        <v>53</v>
      </c>
      <c r="C3642" t="s">
        <v>99</v>
      </c>
      <c r="D3642" t="s">
        <v>21</v>
      </c>
      <c r="F3642">
        <v>0.30599999999999999</v>
      </c>
      <c r="G3642">
        <v>2.6855906106240002</v>
      </c>
      <c r="J3642">
        <v>7.2434254434541101</v>
      </c>
      <c r="K3642">
        <v>27.687002620821701</v>
      </c>
      <c r="L3642">
        <v>136.83921759124399</v>
      </c>
    </row>
    <row r="3643" spans="2:16">
      <c r="B3643" t="s">
        <v>53</v>
      </c>
      <c r="C3643" t="s">
        <v>99</v>
      </c>
      <c r="D3643" t="s">
        <v>22</v>
      </c>
      <c r="J3643">
        <v>0.17832651661634799</v>
      </c>
      <c r="K3643">
        <v>0.77854986813966098</v>
      </c>
      <c r="L3643">
        <v>3.73820888979626</v>
      </c>
      <c r="M3643">
        <v>651.78086205533498</v>
      </c>
      <c r="O3643">
        <v>371.24770469960498</v>
      </c>
      <c r="P3643">
        <v>440.260860867612</v>
      </c>
    </row>
    <row r="3644" spans="2:16">
      <c r="B3644" t="s">
        <v>53</v>
      </c>
      <c r="C3644" t="s">
        <v>99</v>
      </c>
      <c r="D3644" t="s">
        <v>23</v>
      </c>
      <c r="F3644">
        <v>15.011195475751901</v>
      </c>
      <c r="I3644">
        <v>26.432595799568698</v>
      </c>
      <c r="J3644">
        <v>109.952074893722</v>
      </c>
      <c r="K3644">
        <v>166.63827600680401</v>
      </c>
      <c r="L3644">
        <v>195.481340649374</v>
      </c>
      <c r="M3644">
        <v>349.09824154379402</v>
      </c>
      <c r="N3644">
        <v>320.94525103663199</v>
      </c>
      <c r="O3644">
        <v>428.544650871881</v>
      </c>
      <c r="P3644">
        <v>557.53311617586905</v>
      </c>
    </row>
    <row r="3645" spans="2:16">
      <c r="B3645" t="s">
        <v>53</v>
      </c>
      <c r="C3645" t="s">
        <v>99</v>
      </c>
      <c r="D3645" t="s">
        <v>24</v>
      </c>
      <c r="F3645">
        <v>1.53</v>
      </c>
      <c r="G3645">
        <v>1.4669931544021699</v>
      </c>
      <c r="J3645">
        <v>4.0458182369190601</v>
      </c>
      <c r="K3645">
        <v>15.4061884331351</v>
      </c>
      <c r="L3645">
        <v>76.209465558355205</v>
      </c>
      <c r="N3645">
        <v>0.72152387217162905</v>
      </c>
      <c r="O3645">
        <v>86.468866530902503</v>
      </c>
      <c r="P3645">
        <v>34.506661580208402</v>
      </c>
    </row>
    <row r="3646" spans="2:16">
      <c r="B3646" t="s">
        <v>53</v>
      </c>
      <c r="C3646" t="s">
        <v>99</v>
      </c>
      <c r="D3646" t="s">
        <v>25</v>
      </c>
      <c r="H3646">
        <v>2.58722460209369</v>
      </c>
      <c r="I3646">
        <v>1.65020718882118</v>
      </c>
      <c r="J3646">
        <v>18.239910408120402</v>
      </c>
      <c r="K3646">
        <v>79.469264200477298</v>
      </c>
      <c r="L3646">
        <v>88.370415348245899</v>
      </c>
      <c r="M3646">
        <v>152.43131837364899</v>
      </c>
      <c r="N3646">
        <v>157.190268772819</v>
      </c>
      <c r="O3646">
        <v>197.26156199435101</v>
      </c>
      <c r="P3646">
        <v>243.32231030061999</v>
      </c>
    </row>
    <row r="3647" spans="2:16">
      <c r="B3647" t="s">
        <v>53</v>
      </c>
      <c r="C3647" t="s">
        <v>99</v>
      </c>
      <c r="D3647" t="s">
        <v>26</v>
      </c>
      <c r="F3647">
        <v>8.9760000000000006E-2</v>
      </c>
      <c r="G3647">
        <v>5.4799377599999997E-2</v>
      </c>
      <c r="H3647">
        <v>0.21465932294342699</v>
      </c>
      <c r="I3647">
        <v>0.34056402522566098</v>
      </c>
      <c r="J3647">
        <v>2.4448196212067299</v>
      </c>
      <c r="K3647">
        <v>11.049199401365399</v>
      </c>
      <c r="L3647">
        <v>49.4904243073534</v>
      </c>
      <c r="N3647">
        <v>20.659639914026499</v>
      </c>
      <c r="O3647">
        <v>34.970278375500101</v>
      </c>
      <c r="P3647">
        <v>19.655214833045299</v>
      </c>
    </row>
    <row r="3648" spans="2:16">
      <c r="B3648" t="s">
        <v>53</v>
      </c>
      <c r="C3648" t="s">
        <v>99</v>
      </c>
      <c r="D3648" t="s">
        <v>27</v>
      </c>
      <c r="H3648">
        <v>4.7190911015594299</v>
      </c>
      <c r="I3648">
        <v>2.9690223062688901</v>
      </c>
      <c r="J3648">
        <v>32.992113073347902</v>
      </c>
      <c r="K3648">
        <v>143.64478759692901</v>
      </c>
      <c r="L3648">
        <v>694.91739719488703</v>
      </c>
      <c r="M3648">
        <v>176.17535044099699</v>
      </c>
      <c r="N3648">
        <v>602.05270790124803</v>
      </c>
      <c r="O3648">
        <v>701.80434173733897</v>
      </c>
      <c r="P3648">
        <v>674.77447755970104</v>
      </c>
    </row>
    <row r="3649" spans="2:16">
      <c r="B3649" t="s">
        <v>53</v>
      </c>
      <c r="C3649" t="s">
        <v>99</v>
      </c>
      <c r="D3649" t="s">
        <v>28</v>
      </c>
      <c r="F3649">
        <v>0.20399999999999999</v>
      </c>
      <c r="G3649">
        <v>0.18368196719999999</v>
      </c>
      <c r="I3649">
        <v>0.57704699284166405</v>
      </c>
      <c r="J3649">
        <v>2.8557796254271302</v>
      </c>
      <c r="K3649">
        <v>13.532424470334901</v>
      </c>
      <c r="L3649">
        <v>64.861160762214396</v>
      </c>
    </row>
    <row r="3650" spans="2:16">
      <c r="B3650" t="s">
        <v>53</v>
      </c>
      <c r="C3650" t="s">
        <v>99</v>
      </c>
      <c r="D3650" t="s">
        <v>29</v>
      </c>
      <c r="F3650">
        <v>35.764717668688803</v>
      </c>
      <c r="G3650">
        <v>15.274381308829501</v>
      </c>
      <c r="I3650">
        <v>81.064240762439695</v>
      </c>
      <c r="J3650">
        <v>375.072427519803</v>
      </c>
      <c r="K3650">
        <v>320.38268073700101</v>
      </c>
      <c r="L3650">
        <v>1091.19151839655</v>
      </c>
      <c r="N3650">
        <v>730.46527735529298</v>
      </c>
      <c r="O3650">
        <v>711.89592857647597</v>
      </c>
      <c r="P3650">
        <v>426.44321342566002</v>
      </c>
    </row>
    <row r="3651" spans="2:16">
      <c r="B3651" t="s">
        <v>53</v>
      </c>
      <c r="C3651" t="s">
        <v>99</v>
      </c>
      <c r="D3651" t="s">
        <v>30</v>
      </c>
      <c r="F3651">
        <v>57.323999999999998</v>
      </c>
      <c r="G3651">
        <v>8.9136342047083392</v>
      </c>
      <c r="I3651">
        <v>128.71457515482001</v>
      </c>
      <c r="J3651">
        <v>456.77914739875303</v>
      </c>
      <c r="K3651">
        <v>752.547857043151</v>
      </c>
      <c r="L3651">
        <v>807.53058957825704</v>
      </c>
      <c r="N3651">
        <v>198.708531860335</v>
      </c>
      <c r="O3651">
        <v>424.81569629629502</v>
      </c>
      <c r="P3651">
        <v>75.047974780834195</v>
      </c>
    </row>
    <row r="3652" spans="2:16">
      <c r="B3652" t="s">
        <v>54</v>
      </c>
      <c r="C3652" t="s">
        <v>90</v>
      </c>
      <c r="D3652" t="s">
        <v>16</v>
      </c>
      <c r="I3652">
        <v>51.275829710701302</v>
      </c>
      <c r="J3652">
        <v>2.2536474469083601</v>
      </c>
      <c r="M3652">
        <v>70.560927978022207</v>
      </c>
      <c r="N3652">
        <v>14.6534579190965</v>
      </c>
      <c r="O3652">
        <v>14.9057343235191</v>
      </c>
      <c r="P3652">
        <v>46.073635074614202</v>
      </c>
    </row>
    <row r="3653" spans="2:16">
      <c r="B3653" t="s">
        <v>54</v>
      </c>
      <c r="C3653" t="s">
        <v>90</v>
      </c>
      <c r="D3653" t="s">
        <v>17</v>
      </c>
      <c r="H3653">
        <v>2.9233694828225101</v>
      </c>
      <c r="I3653">
        <v>15.51645942874471</v>
      </c>
      <c r="N3653">
        <v>6.7593899861157496</v>
      </c>
      <c r="O3653">
        <v>15.9049953439185</v>
      </c>
    </row>
    <row r="3654" spans="2:16">
      <c r="B3654" t="s">
        <v>54</v>
      </c>
      <c r="C3654" t="s">
        <v>90</v>
      </c>
      <c r="D3654" t="s">
        <v>18</v>
      </c>
      <c r="I3654">
        <v>25.018825288048401</v>
      </c>
      <c r="L3654">
        <v>0.59313448280958903</v>
      </c>
      <c r="N3654">
        <v>34.668681648515701</v>
      </c>
    </row>
    <row r="3655" spans="2:16">
      <c r="B3655" t="s">
        <v>54</v>
      </c>
      <c r="C3655" t="s">
        <v>90</v>
      </c>
      <c r="D3655" t="s">
        <v>19</v>
      </c>
      <c r="H3655">
        <v>39.60755802542667</v>
      </c>
      <c r="I3655">
        <v>55.581279939452003</v>
      </c>
      <c r="J3655">
        <v>30.5242663101014</v>
      </c>
      <c r="K3655">
        <v>27.6231997561475</v>
      </c>
      <c r="L3655">
        <v>14.561150287851699</v>
      </c>
      <c r="M3655">
        <v>127.01578392469099</v>
      </c>
      <c r="N3655">
        <v>9.9376746751527598</v>
      </c>
      <c r="O3655">
        <v>27.723766173516399</v>
      </c>
      <c r="P3655">
        <v>122.70452291137801</v>
      </c>
    </row>
    <row r="3656" spans="2:16">
      <c r="B3656" t="s">
        <v>54</v>
      </c>
      <c r="C3656" t="s">
        <v>90</v>
      </c>
      <c r="D3656" t="s">
        <v>20</v>
      </c>
      <c r="G3656">
        <v>6.9319296018733398</v>
      </c>
      <c r="H3656">
        <v>6.6893261497576297</v>
      </c>
      <c r="I3656">
        <v>26.909251973525201</v>
      </c>
      <c r="J3656">
        <v>1.7606449194335001</v>
      </c>
      <c r="L3656">
        <v>2.3834482026551198</v>
      </c>
      <c r="M3656">
        <v>56.839826172408898</v>
      </c>
      <c r="N3656">
        <v>0.36608915746423798</v>
      </c>
      <c r="P3656">
        <v>55.993831201685701</v>
      </c>
    </row>
    <row r="3657" spans="2:16">
      <c r="B3657" t="s">
        <v>54</v>
      </c>
      <c r="C3657" t="s">
        <v>90</v>
      </c>
      <c r="D3657" t="s">
        <v>21</v>
      </c>
      <c r="H3657">
        <v>10.88692222868387</v>
      </c>
      <c r="I3657">
        <v>31.54162567919256</v>
      </c>
      <c r="J3657">
        <v>4.1800466344480602</v>
      </c>
      <c r="K3657">
        <v>6.9757693587240404</v>
      </c>
      <c r="M3657">
        <v>9.9473942919890899</v>
      </c>
      <c r="N3657">
        <v>15.01790620145743</v>
      </c>
      <c r="O3657">
        <v>1.51527209903072</v>
      </c>
      <c r="P3657">
        <v>11.4626663910198</v>
      </c>
    </row>
    <row r="3658" spans="2:16">
      <c r="B3658" t="s">
        <v>54</v>
      </c>
      <c r="C3658" t="s">
        <v>90</v>
      </c>
      <c r="D3658" t="s">
        <v>22</v>
      </c>
      <c r="H3658">
        <v>1.5040425645256299</v>
      </c>
      <c r="I3658">
        <v>18.846597268610399</v>
      </c>
      <c r="J3658">
        <v>7.2613351107397204</v>
      </c>
      <c r="K3658">
        <v>8.7653776752653396</v>
      </c>
      <c r="L3658">
        <v>26.1079323793501</v>
      </c>
      <c r="M3658">
        <v>14.5226702214794</v>
      </c>
      <c r="N3658">
        <v>16.026712786005</v>
      </c>
      <c r="O3658">
        <v>33.369267490089797</v>
      </c>
      <c r="P3658">
        <v>21.784005332219099</v>
      </c>
    </row>
    <row r="3659" spans="2:16">
      <c r="B3659" t="s">
        <v>54</v>
      </c>
      <c r="C3659" t="s">
        <v>90</v>
      </c>
      <c r="D3659" t="s">
        <v>23</v>
      </c>
      <c r="H3659">
        <v>5.0995387767550584</v>
      </c>
      <c r="I3659">
        <v>36.976599516434703</v>
      </c>
      <c r="J3659">
        <v>3.7373506078755199</v>
      </c>
      <c r="L3659">
        <v>19.4943789550974</v>
      </c>
      <c r="N3659">
        <v>21.977772542724999</v>
      </c>
      <c r="O3659">
        <v>23.8774539026135</v>
      </c>
      <c r="P3659">
        <v>33.396907600481299</v>
      </c>
    </row>
    <row r="3660" spans="2:16">
      <c r="B3660" t="s">
        <v>54</v>
      </c>
      <c r="C3660" t="s">
        <v>90</v>
      </c>
      <c r="D3660" t="s">
        <v>24</v>
      </c>
      <c r="I3660">
        <v>0.26278625174052</v>
      </c>
      <c r="J3660">
        <v>4.6505332410489597</v>
      </c>
    </row>
    <row r="3661" spans="2:16">
      <c r="B3661" t="s">
        <v>54</v>
      </c>
      <c r="C3661" t="s">
        <v>90</v>
      </c>
      <c r="D3661" t="s">
        <v>25</v>
      </c>
      <c r="H3661">
        <v>0.24791075713834901</v>
      </c>
      <c r="I3661">
        <v>4.0386254281858198</v>
      </c>
    </row>
    <row r="3662" spans="2:16">
      <c r="B3662" t="s">
        <v>54</v>
      </c>
      <c r="C3662" t="s">
        <v>90</v>
      </c>
      <c r="D3662" t="s">
        <v>26</v>
      </c>
      <c r="H3662">
        <v>0.76569517744498605</v>
      </c>
      <c r="I3662">
        <v>9.1368313985995293</v>
      </c>
      <c r="J3662">
        <v>0.44395695916348704</v>
      </c>
      <c r="N3662">
        <v>1.70788051781896</v>
      </c>
      <c r="O3662">
        <v>17.997904818293399</v>
      </c>
      <c r="P3662">
        <v>4.3571252531160898</v>
      </c>
    </row>
    <row r="3663" spans="2:16">
      <c r="B3663" t="s">
        <v>54</v>
      </c>
      <c r="C3663" t="s">
        <v>90</v>
      </c>
      <c r="D3663" t="s">
        <v>27</v>
      </c>
      <c r="I3663">
        <v>62.611561891798601</v>
      </c>
      <c r="M3663">
        <v>45.629316401139803</v>
      </c>
      <c r="N3663">
        <v>11.3920505662006</v>
      </c>
      <c r="O3663">
        <v>6.4573349378780103</v>
      </c>
      <c r="P3663">
        <v>36.200283783060598</v>
      </c>
    </row>
    <row r="3664" spans="2:16">
      <c r="B3664" t="s">
        <v>54</v>
      </c>
      <c r="C3664" t="s">
        <v>90</v>
      </c>
      <c r="D3664" t="s">
        <v>28</v>
      </c>
      <c r="K3664">
        <v>0.38888851487540399</v>
      </c>
    </row>
    <row r="3665" spans="2:16">
      <c r="B3665" t="s">
        <v>54</v>
      </c>
      <c r="C3665" t="s">
        <v>90</v>
      </c>
      <c r="D3665" t="s">
        <v>29</v>
      </c>
      <c r="H3665">
        <v>1.40316031070373</v>
      </c>
      <c r="I3665">
        <v>126.09057315478651</v>
      </c>
      <c r="J3665">
        <v>77.951933943409401</v>
      </c>
      <c r="K3665">
        <v>7.4977339609965004</v>
      </c>
      <c r="O3665">
        <v>34.887964133600001</v>
      </c>
      <c r="P3665">
        <v>10.273878161492</v>
      </c>
    </row>
    <row r="3666" spans="2:16">
      <c r="B3666" t="s">
        <v>54</v>
      </c>
      <c r="C3666" t="s">
        <v>90</v>
      </c>
      <c r="D3666" t="s">
        <v>30</v>
      </c>
      <c r="H3666">
        <v>24.494148349256101</v>
      </c>
      <c r="I3666">
        <v>36.482165057892701</v>
      </c>
      <c r="J3666">
        <v>9.2050417325732994</v>
      </c>
      <c r="K3666">
        <v>30.575672946555599</v>
      </c>
      <c r="M3666">
        <v>20.118130169364601</v>
      </c>
      <c r="N3666">
        <v>53.402488912570703</v>
      </c>
    </row>
    <row r="3667" spans="2:16">
      <c r="B3667" t="s">
        <v>54</v>
      </c>
      <c r="C3667" t="s">
        <v>100</v>
      </c>
      <c r="D3667" t="s">
        <v>16</v>
      </c>
      <c r="I3667">
        <v>2.2771989062244602</v>
      </c>
      <c r="J3667">
        <v>11.193468425427501</v>
      </c>
      <c r="K3667">
        <v>73.016323218257199</v>
      </c>
    </row>
    <row r="3668" spans="2:16">
      <c r="B3668" t="s">
        <v>54</v>
      </c>
      <c r="C3668" t="s">
        <v>100</v>
      </c>
      <c r="D3668" t="s">
        <v>17</v>
      </c>
      <c r="I3668">
        <v>2.2771989062244602</v>
      </c>
      <c r="J3668">
        <v>11.193468425427479</v>
      </c>
      <c r="K3668">
        <v>73.016323218257099</v>
      </c>
    </row>
    <row r="3669" spans="2:16">
      <c r="B3669" t="s">
        <v>54</v>
      </c>
      <c r="C3669" t="s">
        <v>100</v>
      </c>
      <c r="D3669" t="s">
        <v>18</v>
      </c>
      <c r="I3669">
        <v>2.2771989062244602</v>
      </c>
      <c r="J3669">
        <v>11.193468425427479</v>
      </c>
      <c r="K3669">
        <v>66.019533584569601</v>
      </c>
    </row>
    <row r="3670" spans="2:16">
      <c r="B3670" t="s">
        <v>54</v>
      </c>
      <c r="C3670" t="s">
        <v>100</v>
      </c>
      <c r="D3670" t="s">
        <v>19</v>
      </c>
      <c r="J3670">
        <v>11.193468425427501</v>
      </c>
      <c r="K3670">
        <v>73.016323218257199</v>
      </c>
    </row>
    <row r="3671" spans="2:16">
      <c r="B3671" t="s">
        <v>54</v>
      </c>
      <c r="C3671" t="s">
        <v>100</v>
      </c>
      <c r="D3671" t="s">
        <v>20</v>
      </c>
      <c r="I3671">
        <v>2.2771989062244602</v>
      </c>
      <c r="J3671">
        <v>11.193468425427501</v>
      </c>
      <c r="K3671">
        <v>52.364351007257099</v>
      </c>
    </row>
    <row r="3672" spans="2:16">
      <c r="B3672" t="s">
        <v>54</v>
      </c>
      <c r="C3672" t="s">
        <v>100</v>
      </c>
      <c r="D3672" t="s">
        <v>21</v>
      </c>
      <c r="I3672">
        <v>2.2771989062244602</v>
      </c>
      <c r="J3672">
        <v>11.193468425427501</v>
      </c>
      <c r="K3672">
        <v>73.01632321825717</v>
      </c>
    </row>
    <row r="3673" spans="2:16">
      <c r="B3673" t="s">
        <v>54</v>
      </c>
      <c r="C3673" t="s">
        <v>100</v>
      </c>
      <c r="D3673" t="s">
        <v>22</v>
      </c>
      <c r="I3673">
        <v>2.2771989062244602</v>
      </c>
      <c r="J3673">
        <v>11.193468425427501</v>
      </c>
      <c r="K3673">
        <v>73.016323218257199</v>
      </c>
      <c r="L3673">
        <v>404.06917140146101</v>
      </c>
    </row>
    <row r="3674" spans="2:16">
      <c r="B3674" t="s">
        <v>54</v>
      </c>
      <c r="C3674" t="s">
        <v>100</v>
      </c>
      <c r="D3674" t="s">
        <v>23</v>
      </c>
      <c r="J3674">
        <v>11.193468425427501</v>
      </c>
      <c r="K3674">
        <v>22.446915836588602</v>
      </c>
    </row>
    <row r="3675" spans="2:16">
      <c r="B3675" t="s">
        <v>54</v>
      </c>
      <c r="C3675" t="s">
        <v>100</v>
      </c>
      <c r="D3675" t="s">
        <v>24</v>
      </c>
      <c r="I3675">
        <v>2.2771989062244558</v>
      </c>
      <c r="J3675">
        <v>2.4017781591721503</v>
      </c>
    </row>
    <row r="3676" spans="2:16">
      <c r="B3676" t="s">
        <v>54</v>
      </c>
      <c r="C3676" t="s">
        <v>100</v>
      </c>
      <c r="D3676" t="s">
        <v>25</v>
      </c>
      <c r="I3676">
        <v>2.2771989062244602</v>
      </c>
      <c r="J3676">
        <v>10.888282295930701</v>
      </c>
    </row>
    <row r="3677" spans="2:16">
      <c r="B3677" t="s">
        <v>54</v>
      </c>
      <c r="C3677" t="s">
        <v>100</v>
      </c>
      <c r="D3677" t="s">
        <v>26</v>
      </c>
      <c r="I3677">
        <v>2.2771989062244602</v>
      </c>
      <c r="J3677">
        <v>11.193468425427501</v>
      </c>
      <c r="K3677">
        <v>38.365726107583498</v>
      </c>
    </row>
    <row r="3678" spans="2:16">
      <c r="B3678" t="s">
        <v>54</v>
      </c>
      <c r="C3678" t="s">
        <v>100</v>
      </c>
      <c r="D3678" t="s">
        <v>27</v>
      </c>
      <c r="I3678">
        <v>2.2771989062244602</v>
      </c>
      <c r="J3678">
        <v>11.193468425427501</v>
      </c>
      <c r="K3678">
        <v>60.268469722002898</v>
      </c>
    </row>
    <row r="3679" spans="2:16">
      <c r="B3679" t="s">
        <v>54</v>
      </c>
      <c r="C3679" t="s">
        <v>100</v>
      </c>
      <c r="D3679" t="s">
        <v>28</v>
      </c>
      <c r="H3679">
        <v>1.0139303856537101</v>
      </c>
      <c r="I3679">
        <v>1.2972045273753401</v>
      </c>
      <c r="J3679">
        <v>0.31090079184826402</v>
      </c>
      <c r="K3679">
        <v>2.0199903276030069</v>
      </c>
    </row>
    <row r="3680" spans="2:16">
      <c r="B3680" t="s">
        <v>54</v>
      </c>
      <c r="C3680" t="s">
        <v>100</v>
      </c>
      <c r="D3680" t="s">
        <v>29</v>
      </c>
      <c r="I3680">
        <v>2.2771989062244602</v>
      </c>
      <c r="J3680">
        <v>11.193468425427501</v>
      </c>
      <c r="K3680">
        <v>73.016323218257199</v>
      </c>
      <c r="L3680">
        <v>389.55105604897597</v>
      </c>
    </row>
    <row r="3681" spans="2:16">
      <c r="B3681" t="s">
        <v>54</v>
      </c>
      <c r="C3681" t="s">
        <v>100</v>
      </c>
      <c r="D3681" t="s">
        <v>30</v>
      </c>
      <c r="I3681">
        <v>2.2771989062244602</v>
      </c>
      <c r="J3681">
        <v>11.193468425427501</v>
      </c>
      <c r="K3681">
        <v>73.016323218257199</v>
      </c>
      <c r="L3681">
        <v>82.049288815286701</v>
      </c>
    </row>
    <row r="3682" spans="2:16">
      <c r="B3682" t="s">
        <v>54</v>
      </c>
      <c r="C3682" t="s">
        <v>91</v>
      </c>
      <c r="D3682" t="s">
        <v>16</v>
      </c>
      <c r="M3682">
        <v>86.679024827279207</v>
      </c>
      <c r="N3682">
        <v>51.409349026400399</v>
      </c>
      <c r="O3682">
        <v>52.522316475303398</v>
      </c>
      <c r="P3682">
        <v>204.90351359863399</v>
      </c>
    </row>
    <row r="3683" spans="2:16">
      <c r="B3683" t="s">
        <v>54</v>
      </c>
      <c r="C3683" t="s">
        <v>91</v>
      </c>
      <c r="D3683" t="s">
        <v>17</v>
      </c>
      <c r="F3683">
        <v>9.7792893230722608</v>
      </c>
      <c r="O3683">
        <v>13.0568743695453</v>
      </c>
    </row>
    <row r="3684" spans="2:16">
      <c r="B3684" t="s">
        <v>54</v>
      </c>
      <c r="C3684" t="s">
        <v>91</v>
      </c>
      <c r="D3684" t="s">
        <v>18</v>
      </c>
      <c r="F3684">
        <v>2.81954405741011</v>
      </c>
      <c r="N3684">
        <v>5.0712961031556203</v>
      </c>
      <c r="O3684">
        <v>49.011386085233099</v>
      </c>
      <c r="P3684">
        <v>0.92462195525003199</v>
      </c>
    </row>
    <row r="3685" spans="2:16">
      <c r="B3685" t="s">
        <v>54</v>
      </c>
      <c r="C3685" t="s">
        <v>91</v>
      </c>
      <c r="D3685" t="s">
        <v>19</v>
      </c>
      <c r="F3685">
        <v>172.96069195244101</v>
      </c>
      <c r="G3685">
        <v>264.23880068873899</v>
      </c>
      <c r="M3685">
        <v>444.50258293832002</v>
      </c>
      <c r="P3685">
        <v>396.011527006628</v>
      </c>
    </row>
    <row r="3686" spans="2:16">
      <c r="B3686" t="s">
        <v>54</v>
      </c>
      <c r="C3686" t="s">
        <v>91</v>
      </c>
      <c r="D3686" t="s">
        <v>21</v>
      </c>
      <c r="F3686">
        <v>19.503522817106699</v>
      </c>
      <c r="M3686">
        <v>112.741517940671</v>
      </c>
      <c r="N3686">
        <v>11.9081725318004</v>
      </c>
      <c r="O3686">
        <v>11.834020449172</v>
      </c>
      <c r="P3686">
        <v>131.42874434900901</v>
      </c>
    </row>
    <row r="3687" spans="2:16">
      <c r="B3687" t="s">
        <v>54</v>
      </c>
      <c r="C3687" t="s">
        <v>91</v>
      </c>
      <c r="D3687" t="s">
        <v>22</v>
      </c>
      <c r="F3687">
        <v>16.849989889156301</v>
      </c>
      <c r="G3687">
        <v>1.4782064578757399</v>
      </c>
      <c r="M3687">
        <v>23.755055992331801</v>
      </c>
      <c r="P3687">
        <v>161.269768393661</v>
      </c>
    </row>
    <row r="3688" spans="2:16">
      <c r="B3688" t="s">
        <v>54</v>
      </c>
      <c r="C3688" t="s">
        <v>91</v>
      </c>
      <c r="D3688" t="s">
        <v>23</v>
      </c>
      <c r="F3688">
        <v>74.210144603963798</v>
      </c>
      <c r="M3688">
        <v>253.566553874004</v>
      </c>
      <c r="N3688">
        <v>8.6610341184025099</v>
      </c>
      <c r="O3688">
        <v>24.636541878476098</v>
      </c>
      <c r="P3688">
        <v>238.38394320568801</v>
      </c>
    </row>
    <row r="3689" spans="2:16">
      <c r="B3689" t="s">
        <v>54</v>
      </c>
      <c r="C3689" t="s">
        <v>91</v>
      </c>
      <c r="D3689" t="s">
        <v>24</v>
      </c>
      <c r="F3689">
        <v>8.4800010926643807</v>
      </c>
      <c r="M3689">
        <v>16.476280576517901</v>
      </c>
      <c r="N3689">
        <v>11.534064030521099</v>
      </c>
      <c r="O3689">
        <v>10.018884275381</v>
      </c>
      <c r="P3689">
        <v>42.792347932197103</v>
      </c>
    </row>
    <row r="3690" spans="2:16">
      <c r="B3690" t="s">
        <v>54</v>
      </c>
      <c r="C3690" t="s">
        <v>91</v>
      </c>
      <c r="D3690" t="s">
        <v>25</v>
      </c>
      <c r="M3690">
        <v>156.59729619517901</v>
      </c>
      <c r="N3690">
        <v>17.577066249115902</v>
      </c>
      <c r="O3690">
        <v>1.9199554506585901</v>
      </c>
      <c r="P3690">
        <v>160.78578138555801</v>
      </c>
    </row>
    <row r="3691" spans="2:16">
      <c r="B3691" t="s">
        <v>54</v>
      </c>
      <c r="C3691" t="s">
        <v>91</v>
      </c>
      <c r="D3691" t="s">
        <v>26</v>
      </c>
      <c r="F3691">
        <v>0.64488515070681596</v>
      </c>
    </row>
    <row r="3692" spans="2:16">
      <c r="B3692" t="s">
        <v>54</v>
      </c>
      <c r="C3692" t="s">
        <v>91</v>
      </c>
      <c r="D3692" t="s">
        <v>27</v>
      </c>
      <c r="M3692">
        <v>95.642095550755798</v>
      </c>
      <c r="N3692">
        <v>62.513182601022898</v>
      </c>
      <c r="O3692">
        <v>103.93291297390201</v>
      </c>
      <c r="P3692">
        <v>217.55653771439501</v>
      </c>
    </row>
    <row r="3693" spans="2:16">
      <c r="B3693" t="s">
        <v>54</v>
      </c>
      <c r="C3693" t="s">
        <v>91</v>
      </c>
      <c r="D3693" t="s">
        <v>28</v>
      </c>
      <c r="F3693">
        <v>12.453543081139401</v>
      </c>
      <c r="G3693">
        <v>12.1049902342897</v>
      </c>
      <c r="M3693">
        <v>79.329215918721104</v>
      </c>
      <c r="N3693">
        <v>14.3696189201974</v>
      </c>
      <c r="O3693">
        <v>11.771183713625099</v>
      </c>
      <c r="P3693">
        <v>89.522256333540497</v>
      </c>
    </row>
    <row r="3694" spans="2:16">
      <c r="B3694" t="s">
        <v>54</v>
      </c>
      <c r="C3694" t="s">
        <v>91</v>
      </c>
      <c r="D3694" t="s">
        <v>29</v>
      </c>
      <c r="F3694">
        <v>74.998867320016601</v>
      </c>
      <c r="G3694">
        <v>43.913956075111699</v>
      </c>
      <c r="M3694">
        <v>118.180486799223</v>
      </c>
      <c r="N3694">
        <v>162.09316872438799</v>
      </c>
      <c r="O3694">
        <v>185.26165021959699</v>
      </c>
      <c r="P3694">
        <v>115.912111645552</v>
      </c>
    </row>
    <row r="3695" spans="2:16">
      <c r="B3695" t="s">
        <v>54</v>
      </c>
      <c r="C3695" t="s">
        <v>91</v>
      </c>
      <c r="D3695" t="s">
        <v>30</v>
      </c>
      <c r="F3695">
        <v>2.8589615929682601</v>
      </c>
      <c r="M3695">
        <v>252.968046817621</v>
      </c>
      <c r="N3695">
        <v>59.075479704828403</v>
      </c>
      <c r="O3695">
        <v>57.823469440319698</v>
      </c>
      <c r="P3695">
        <v>459.89689932666101</v>
      </c>
    </row>
    <row r="3696" spans="2:16">
      <c r="B3696" t="s">
        <v>54</v>
      </c>
      <c r="C3696" t="s">
        <v>92</v>
      </c>
      <c r="D3696" t="s">
        <v>16</v>
      </c>
      <c r="E3696">
        <v>20.5333744245353</v>
      </c>
      <c r="F3696">
        <v>17.999126751678801</v>
      </c>
      <c r="H3696">
        <v>18.384561435277298</v>
      </c>
    </row>
    <row r="3697" spans="2:16">
      <c r="B3697" t="s">
        <v>54</v>
      </c>
      <c r="C3697" t="s">
        <v>92</v>
      </c>
      <c r="D3697" t="s">
        <v>17</v>
      </c>
      <c r="E3697">
        <v>12.9449514643977</v>
      </c>
      <c r="H3697">
        <v>0.76255016566115996</v>
      </c>
      <c r="L3697">
        <v>5.5526861883663798</v>
      </c>
      <c r="O3697">
        <v>0.177595265631979</v>
      </c>
      <c r="P3697">
        <v>5.0690103397206396</v>
      </c>
    </row>
    <row r="3698" spans="2:16">
      <c r="B3698" t="s">
        <v>54</v>
      </c>
      <c r="C3698" t="s">
        <v>92</v>
      </c>
      <c r="D3698" t="s">
        <v>18</v>
      </c>
      <c r="E3698">
        <v>6.7270450665661201</v>
      </c>
      <c r="F3698">
        <v>1.02740125462972</v>
      </c>
      <c r="J3698">
        <v>1.56716886522833</v>
      </c>
      <c r="K3698">
        <v>11.1164244042037</v>
      </c>
      <c r="L3698">
        <v>17.990168594827999</v>
      </c>
      <c r="N3698">
        <v>5.2161816507131196</v>
      </c>
      <c r="O3698">
        <v>18.985714280158899</v>
      </c>
    </row>
    <row r="3699" spans="2:16">
      <c r="B3699" t="s">
        <v>54</v>
      </c>
      <c r="C3699" t="s">
        <v>92</v>
      </c>
      <c r="D3699" t="s">
        <v>19</v>
      </c>
      <c r="E3699">
        <v>67.396246746236699</v>
      </c>
      <c r="G3699">
        <v>370.39344496237902</v>
      </c>
      <c r="H3699">
        <v>233.52146443269299</v>
      </c>
      <c r="I3699">
        <v>93.083992815763295</v>
      </c>
      <c r="J3699">
        <v>140.184849419741</v>
      </c>
      <c r="K3699">
        <v>109.34942989435</v>
      </c>
    </row>
    <row r="3700" spans="2:16">
      <c r="B3700" t="s">
        <v>54</v>
      </c>
      <c r="C3700" t="s">
        <v>92</v>
      </c>
      <c r="D3700" t="s">
        <v>20</v>
      </c>
      <c r="E3700">
        <v>27.8341230467576</v>
      </c>
      <c r="F3700">
        <v>9.0057112052166808</v>
      </c>
    </row>
    <row r="3701" spans="2:16">
      <c r="B3701" t="s">
        <v>54</v>
      </c>
      <c r="C3701" t="s">
        <v>92</v>
      </c>
      <c r="D3701" t="s">
        <v>21</v>
      </c>
      <c r="F3701">
        <v>7.7344217840776501</v>
      </c>
      <c r="H3701">
        <v>6.6305458819552801</v>
      </c>
      <c r="O3701">
        <v>22.783245209388401</v>
      </c>
      <c r="P3701">
        <v>2.3262558984950901</v>
      </c>
    </row>
    <row r="3702" spans="2:16">
      <c r="B3702" t="s">
        <v>54</v>
      </c>
      <c r="C3702" t="s">
        <v>92</v>
      </c>
      <c r="D3702" t="s">
        <v>22</v>
      </c>
      <c r="E3702">
        <v>28.389961996333099</v>
      </c>
      <c r="L3702">
        <v>12.103551554435199</v>
      </c>
    </row>
    <row r="3703" spans="2:16">
      <c r="B3703" t="s">
        <v>54</v>
      </c>
      <c r="C3703" t="s">
        <v>92</v>
      </c>
      <c r="D3703" t="s">
        <v>23</v>
      </c>
      <c r="E3703">
        <v>24.824848832593499</v>
      </c>
      <c r="G3703">
        <v>255.69927469428299</v>
      </c>
      <c r="H3703">
        <v>60.634329582710897</v>
      </c>
      <c r="I3703">
        <v>40.692364001823499</v>
      </c>
      <c r="K3703">
        <v>69.253855921400003</v>
      </c>
    </row>
    <row r="3704" spans="2:16">
      <c r="B3704" t="s">
        <v>54</v>
      </c>
      <c r="C3704" t="s">
        <v>92</v>
      </c>
      <c r="D3704" t="s">
        <v>24</v>
      </c>
      <c r="E3704">
        <v>28.880033796823401</v>
      </c>
      <c r="I3704">
        <v>4.4835504377213002</v>
      </c>
      <c r="L3704">
        <v>19.506478794761001</v>
      </c>
      <c r="O3704">
        <v>22.2417359266896</v>
      </c>
    </row>
    <row r="3705" spans="2:16">
      <c r="B3705" t="s">
        <v>54</v>
      </c>
      <c r="C3705" t="s">
        <v>92</v>
      </c>
      <c r="D3705" t="s">
        <v>25</v>
      </c>
      <c r="E3705">
        <v>13.522643532301799</v>
      </c>
      <c r="F3705">
        <v>16.518252496000301</v>
      </c>
      <c r="H3705">
        <v>85.831540317531903</v>
      </c>
      <c r="I3705">
        <v>10.1656320932752</v>
      </c>
      <c r="J3705">
        <v>32.330414025607901</v>
      </c>
      <c r="K3705">
        <v>35.37845958600618</v>
      </c>
      <c r="P3705">
        <v>11.7899197245201</v>
      </c>
    </row>
    <row r="3706" spans="2:16">
      <c r="B3706" t="s">
        <v>54</v>
      </c>
      <c r="C3706" t="s">
        <v>92</v>
      </c>
      <c r="D3706" t="s">
        <v>26</v>
      </c>
      <c r="E3706">
        <v>4.9225208079439904</v>
      </c>
      <c r="K3706">
        <v>12.130547908077499</v>
      </c>
      <c r="L3706">
        <v>4.8292357925538996</v>
      </c>
      <c r="N3706">
        <v>10.2581044118616</v>
      </c>
      <c r="O3706">
        <v>3.1732794565195501</v>
      </c>
    </row>
    <row r="3707" spans="2:16">
      <c r="B3707" t="s">
        <v>54</v>
      </c>
      <c r="C3707" t="s">
        <v>92</v>
      </c>
      <c r="D3707" t="s">
        <v>27</v>
      </c>
      <c r="E3707">
        <v>26.659280026986199</v>
      </c>
      <c r="F3707">
        <v>41.431066651612603</v>
      </c>
      <c r="J3707">
        <v>19.493154444650699</v>
      </c>
      <c r="O3707">
        <v>41.359355111793903</v>
      </c>
      <c r="P3707">
        <v>12.855788438729601</v>
      </c>
    </row>
    <row r="3708" spans="2:16">
      <c r="B3708" t="s">
        <v>54</v>
      </c>
      <c r="C3708" t="s">
        <v>92</v>
      </c>
      <c r="D3708" t="s">
        <v>28</v>
      </c>
      <c r="E3708">
        <v>7.9427388022045404</v>
      </c>
      <c r="H3708">
        <v>30.738831390069301</v>
      </c>
      <c r="K3708">
        <v>13.871987904482431</v>
      </c>
      <c r="N3708">
        <v>5.81107941736611</v>
      </c>
      <c r="O3708">
        <v>13.1306312579925</v>
      </c>
      <c r="P3708">
        <v>0.64525172584450297</v>
      </c>
    </row>
    <row r="3709" spans="2:16">
      <c r="B3709" t="s">
        <v>54</v>
      </c>
      <c r="C3709" t="s">
        <v>92</v>
      </c>
      <c r="D3709" t="s">
        <v>29</v>
      </c>
      <c r="E3709">
        <v>90.149776321126197</v>
      </c>
      <c r="H3709">
        <v>59.076116019523901</v>
      </c>
      <c r="K3709">
        <v>68.550082494511301</v>
      </c>
      <c r="L3709">
        <v>55.738013966402697</v>
      </c>
      <c r="O3709">
        <v>203.035993226008</v>
      </c>
      <c r="P3709">
        <v>206.22247192784499</v>
      </c>
    </row>
    <row r="3710" spans="2:16">
      <c r="B3710" t="s">
        <v>54</v>
      </c>
      <c r="C3710" t="s">
        <v>92</v>
      </c>
      <c r="D3710" t="s">
        <v>30</v>
      </c>
      <c r="E3710">
        <v>73.933044099135202</v>
      </c>
      <c r="F3710">
        <v>89.008179309054299</v>
      </c>
      <c r="K3710">
        <v>41.383289767173899</v>
      </c>
      <c r="L3710">
        <v>82.082350813342202</v>
      </c>
      <c r="N3710">
        <v>38.758072840246101</v>
      </c>
      <c r="O3710">
        <v>129.84521243795501</v>
      </c>
      <c r="P3710">
        <v>161.78961043175099</v>
      </c>
    </row>
    <row r="3711" spans="2:16">
      <c r="B3711" t="s">
        <v>54</v>
      </c>
      <c r="C3711" t="s">
        <v>101</v>
      </c>
      <c r="D3711" t="s">
        <v>19</v>
      </c>
      <c r="I3711">
        <v>2.2771989062244602</v>
      </c>
      <c r="L3711">
        <v>449.64089380508199</v>
      </c>
    </row>
    <row r="3712" spans="2:16">
      <c r="B3712" t="s">
        <v>54</v>
      </c>
      <c r="C3712" t="s">
        <v>101</v>
      </c>
      <c r="D3712" t="s">
        <v>23</v>
      </c>
      <c r="I3712">
        <v>2.2771989062244602</v>
      </c>
      <c r="K3712">
        <v>50.569407381668498</v>
      </c>
      <c r="L3712">
        <v>220.207008279153</v>
      </c>
    </row>
    <row r="3713" spans="2:16">
      <c r="B3713" t="s">
        <v>54</v>
      </c>
      <c r="C3713" t="s">
        <v>101</v>
      </c>
      <c r="D3713" t="s">
        <v>24</v>
      </c>
      <c r="J3713">
        <v>8.7916902662553298</v>
      </c>
    </row>
    <row r="3714" spans="2:16">
      <c r="B3714" t="s">
        <v>54</v>
      </c>
      <c r="C3714" t="s">
        <v>101</v>
      </c>
      <c r="D3714" t="s">
        <v>25</v>
      </c>
      <c r="J3714">
        <v>0.30518612949676799</v>
      </c>
      <c r="K3714">
        <v>73.016323218257199</v>
      </c>
      <c r="L3714">
        <v>70.801956685868802</v>
      </c>
    </row>
    <row r="3715" spans="2:16">
      <c r="B3715" t="s">
        <v>54</v>
      </c>
      <c r="C3715" t="s">
        <v>101</v>
      </c>
      <c r="D3715" t="s">
        <v>28</v>
      </c>
      <c r="I3715">
        <v>4.9499930326719497</v>
      </c>
      <c r="J3715">
        <v>38.409399317437597</v>
      </c>
      <c r="K3715">
        <v>19.6567594760388</v>
      </c>
    </row>
    <row r="3716" spans="2:16">
      <c r="B3716" t="s">
        <v>54</v>
      </c>
      <c r="C3716" t="s">
        <v>101</v>
      </c>
      <c r="D3716" t="s">
        <v>29</v>
      </c>
      <c r="L3716">
        <v>56.783465377133098</v>
      </c>
    </row>
    <row r="3717" spans="2:16">
      <c r="B3717" t="s">
        <v>54</v>
      </c>
      <c r="C3717" t="s">
        <v>93</v>
      </c>
      <c r="D3717" t="s">
        <v>16</v>
      </c>
      <c r="H3717">
        <v>2.6627329857750031</v>
      </c>
      <c r="I3717">
        <v>1.7516969217416656</v>
      </c>
      <c r="J3717">
        <v>1.7516969217416656</v>
      </c>
      <c r="K3717">
        <v>18.191263330159167</v>
      </c>
      <c r="L3717">
        <v>2.6627329857750031</v>
      </c>
      <c r="M3717">
        <v>1.7516969217416656</v>
      </c>
      <c r="N3717">
        <v>1.7516969217416656</v>
      </c>
      <c r="O3717">
        <v>1.7516969217416656</v>
      </c>
      <c r="P3717">
        <v>2.6627329857750031</v>
      </c>
    </row>
    <row r="3718" spans="2:16">
      <c r="B3718" t="s">
        <v>54</v>
      </c>
      <c r="C3718" t="s">
        <v>93</v>
      </c>
      <c r="D3718" t="s">
        <v>17</v>
      </c>
      <c r="H3718">
        <v>3.6790660347649999</v>
      </c>
      <c r="I3718">
        <v>2.301921905745</v>
      </c>
      <c r="J3718">
        <v>2.301921905745</v>
      </c>
      <c r="M3718">
        <v>0.39478618315500003</v>
      </c>
      <c r="N3718">
        <v>0.109615328845</v>
      </c>
      <c r="O3718">
        <v>10.08043024</v>
      </c>
    </row>
    <row r="3719" spans="2:16">
      <c r="B3719" t="s">
        <v>54</v>
      </c>
      <c r="C3719" t="s">
        <v>93</v>
      </c>
      <c r="D3719" t="s">
        <v>18</v>
      </c>
      <c r="H3719">
        <v>8.0000000000000004E-4</v>
      </c>
      <c r="M3719">
        <v>4.0000000000000002E-4</v>
      </c>
      <c r="N3719">
        <v>4.0000000000000002E-4</v>
      </c>
    </row>
    <row r="3720" spans="2:16">
      <c r="B3720" t="s">
        <v>54</v>
      </c>
      <c r="C3720" t="s">
        <v>93</v>
      </c>
      <c r="D3720" t="s">
        <v>19</v>
      </c>
      <c r="H3720">
        <v>0.50740201980150024</v>
      </c>
      <c r="I3720">
        <v>0.32813415106616661</v>
      </c>
      <c r="J3720">
        <v>5.6535501260661665</v>
      </c>
      <c r="K3720">
        <v>0.32813415106616661</v>
      </c>
      <c r="L3720">
        <v>0.50740201980150024</v>
      </c>
      <c r="M3720">
        <v>0.32813415106616661</v>
      </c>
      <c r="N3720">
        <v>1.5625435765055599E-2</v>
      </c>
      <c r="O3720">
        <v>0.64064286636727763</v>
      </c>
      <c r="P3720">
        <v>0.50740201980150024</v>
      </c>
    </row>
    <row r="3721" spans="2:16">
      <c r="B3721" t="s">
        <v>54</v>
      </c>
      <c r="C3721" t="s">
        <v>93</v>
      </c>
      <c r="D3721" t="s">
        <v>20</v>
      </c>
      <c r="H3721">
        <v>0.24502573387500001</v>
      </c>
    </row>
    <row r="3722" spans="2:16">
      <c r="B3722" t="s">
        <v>54</v>
      </c>
      <c r="C3722" t="s">
        <v>93</v>
      </c>
      <c r="D3722" t="s">
        <v>21</v>
      </c>
      <c r="H3722">
        <v>8.0000000000000004E-4</v>
      </c>
      <c r="J3722">
        <v>4.0000000000000002E-4</v>
      </c>
      <c r="L3722">
        <v>8.0000000000000004E-4</v>
      </c>
      <c r="P3722">
        <v>8.0000000000000004E-4</v>
      </c>
    </row>
    <row r="3723" spans="2:16">
      <c r="B3723" t="s">
        <v>54</v>
      </c>
      <c r="C3723" t="s">
        <v>93</v>
      </c>
      <c r="D3723" t="s">
        <v>22</v>
      </c>
      <c r="H3723">
        <v>0.55649666708499967</v>
      </c>
      <c r="I3723">
        <v>0.3537693946383334</v>
      </c>
      <c r="J3723">
        <v>0.3537693946383334</v>
      </c>
      <c r="K3723">
        <v>0.35376939463833351</v>
      </c>
      <c r="L3723">
        <v>0.55649666708499967</v>
      </c>
      <c r="M3723">
        <v>0.3537693946383334</v>
      </c>
      <c r="N3723">
        <v>0.3537693946383334</v>
      </c>
      <c r="O3723">
        <v>0.35376939463833351</v>
      </c>
      <c r="P3723">
        <v>0.55649666708499967</v>
      </c>
    </row>
    <row r="3724" spans="2:16">
      <c r="B3724" t="s">
        <v>54</v>
      </c>
      <c r="C3724" t="s">
        <v>93</v>
      </c>
      <c r="D3724" t="s">
        <v>23</v>
      </c>
      <c r="H3724">
        <v>8.0000000000000004E-4</v>
      </c>
      <c r="J3724">
        <v>4.0000000000000002E-4</v>
      </c>
      <c r="L3724">
        <v>8.0000000000000004E-4</v>
      </c>
      <c r="P3724">
        <v>8.0000000000000004E-4</v>
      </c>
    </row>
    <row r="3725" spans="2:16">
      <c r="B3725" t="s">
        <v>54</v>
      </c>
      <c r="C3725" t="s">
        <v>93</v>
      </c>
      <c r="D3725" t="s">
        <v>24</v>
      </c>
      <c r="F3725">
        <v>6.6543555555555606E-2</v>
      </c>
      <c r="H3725">
        <v>9.2124342788944507</v>
      </c>
      <c r="I3725">
        <v>6.0423014601833316</v>
      </c>
      <c r="J3725">
        <v>6.0423014601833316</v>
      </c>
      <c r="K3725">
        <v>38.20871264005109</v>
      </c>
      <c r="L3725">
        <v>9.2124342788944507</v>
      </c>
      <c r="M3725">
        <v>6.0423014601833316</v>
      </c>
      <c r="N3725">
        <v>6.0423014601833316</v>
      </c>
      <c r="O3725">
        <v>6.1088450157388863</v>
      </c>
      <c r="P3725">
        <v>9.2124342788944507</v>
      </c>
    </row>
    <row r="3726" spans="2:16">
      <c r="B3726" t="s">
        <v>54</v>
      </c>
      <c r="C3726" t="s">
        <v>93</v>
      </c>
      <c r="D3726" t="s">
        <v>25</v>
      </c>
      <c r="H3726">
        <v>8.0000000000000004E-4</v>
      </c>
      <c r="J3726">
        <v>4.0000000000000002E-4</v>
      </c>
      <c r="L3726">
        <v>8.0000000000000004E-4</v>
      </c>
      <c r="P3726">
        <v>8.0000000000000004E-4</v>
      </c>
    </row>
    <row r="3727" spans="2:16">
      <c r="B3727" t="s">
        <v>54</v>
      </c>
      <c r="C3727" t="s">
        <v>93</v>
      </c>
      <c r="D3727" t="s">
        <v>26</v>
      </c>
      <c r="F3727">
        <v>9.4784844444444405E-2</v>
      </c>
      <c r="G3727">
        <v>0.18809771111111101</v>
      </c>
      <c r="H3727">
        <v>3.8589340497006277</v>
      </c>
      <c r="J3727">
        <v>0.74111666778777796</v>
      </c>
      <c r="L3727">
        <v>0.95028840521222202</v>
      </c>
      <c r="N3727">
        <v>0.74111666778777796</v>
      </c>
      <c r="P3727">
        <v>0.95028840521222202</v>
      </c>
    </row>
    <row r="3728" spans="2:16">
      <c r="B3728" t="s">
        <v>54</v>
      </c>
      <c r="C3728" t="s">
        <v>93</v>
      </c>
      <c r="D3728" t="s">
        <v>27</v>
      </c>
      <c r="H3728">
        <v>48.274085819423</v>
      </c>
      <c r="I3728">
        <v>31.243046728858971</v>
      </c>
      <c r="J3728">
        <v>31.243046728858971</v>
      </c>
      <c r="K3728">
        <v>74.089549150117364</v>
      </c>
      <c r="L3728">
        <v>48.274085819423</v>
      </c>
      <c r="M3728">
        <v>31.243046728858971</v>
      </c>
      <c r="N3728">
        <v>31.243046728858971</v>
      </c>
      <c r="O3728">
        <v>31.243046728858971</v>
      </c>
      <c r="P3728">
        <v>48.274085819423</v>
      </c>
    </row>
    <row r="3729" spans="2:16">
      <c r="B3729" t="s">
        <v>54</v>
      </c>
      <c r="C3729" t="s">
        <v>93</v>
      </c>
      <c r="D3729" t="s">
        <v>28</v>
      </c>
      <c r="H3729">
        <v>8.0000000000000004E-4</v>
      </c>
      <c r="J3729">
        <v>4.0000000000000002E-4</v>
      </c>
      <c r="L3729">
        <v>8.0000000000000004E-4</v>
      </c>
      <c r="P3729">
        <v>8.0000000000000004E-4</v>
      </c>
    </row>
    <row r="3730" spans="2:16">
      <c r="B3730" t="s">
        <v>54</v>
      </c>
      <c r="C3730" t="s">
        <v>93</v>
      </c>
      <c r="D3730" t="s">
        <v>29</v>
      </c>
      <c r="F3730">
        <v>0.117488888888889</v>
      </c>
      <c r="G3730">
        <v>0.145522222222222</v>
      </c>
      <c r="H3730">
        <v>9.8633192653888866</v>
      </c>
      <c r="I3730">
        <v>5.7528505918333384</v>
      </c>
      <c r="J3730">
        <v>103.55354399183334</v>
      </c>
      <c r="K3730">
        <v>5.9490354517990323</v>
      </c>
      <c r="L3730">
        <v>9.9301455165343047</v>
      </c>
      <c r="M3730">
        <v>5.7528505918333384</v>
      </c>
      <c r="N3730">
        <v>5.7528505918333384</v>
      </c>
      <c r="O3730">
        <v>5.9490354517990216</v>
      </c>
      <c r="P3730">
        <v>9.9301455165343047</v>
      </c>
    </row>
    <row r="3731" spans="2:16">
      <c r="B3731" t="s">
        <v>54</v>
      </c>
      <c r="C3731" t="s">
        <v>93</v>
      </c>
      <c r="D3731" t="s">
        <v>30</v>
      </c>
      <c r="H3731">
        <v>8.4893754656500064</v>
      </c>
      <c r="I3731">
        <v>5.3884994987833279</v>
      </c>
      <c r="J3731">
        <v>5.3884994987833279</v>
      </c>
      <c r="K3731">
        <v>93.439163648783335</v>
      </c>
      <c r="L3731">
        <v>8.4893754656500064</v>
      </c>
      <c r="M3731">
        <v>5.3884994987833279</v>
      </c>
      <c r="N3731">
        <v>5.3884994987833279</v>
      </c>
      <c r="O3731">
        <v>5.3884994987833279</v>
      </c>
      <c r="P3731">
        <v>8.4893754656500064</v>
      </c>
    </row>
    <row r="3732" spans="2:16">
      <c r="B3732" t="s">
        <v>54</v>
      </c>
      <c r="C3732" t="s">
        <v>94</v>
      </c>
      <c r="D3732" t="s">
        <v>16</v>
      </c>
      <c r="F3732">
        <v>0.700930855499724</v>
      </c>
      <c r="G3732">
        <v>24.6842132319074</v>
      </c>
      <c r="I3732">
        <v>108.15769083287677</v>
      </c>
      <c r="J3732">
        <v>50.403572463906798</v>
      </c>
      <c r="K3732">
        <v>4.1620248397316599</v>
      </c>
      <c r="L3732">
        <v>2.2783429560225099</v>
      </c>
      <c r="M3732">
        <v>2.50513806436433</v>
      </c>
      <c r="N3732">
        <v>2.7675710376082399</v>
      </c>
      <c r="O3732">
        <v>3.0735212858696799</v>
      </c>
    </row>
    <row r="3733" spans="2:16">
      <c r="B3733" t="s">
        <v>54</v>
      </c>
      <c r="C3733" t="s">
        <v>94</v>
      </c>
      <c r="D3733" t="s">
        <v>17</v>
      </c>
      <c r="F3733">
        <v>0.25260941152264682</v>
      </c>
      <c r="G3733">
        <v>1.1718868590820171</v>
      </c>
      <c r="H3733">
        <v>7.1130728062585302E-2</v>
      </c>
      <c r="I3733">
        <v>0.63575705877083999</v>
      </c>
      <c r="J3733">
        <v>0.102389649923896</v>
      </c>
      <c r="K3733">
        <v>9.0954894572427302E-4</v>
      </c>
      <c r="L3733">
        <v>5.15866246179243E-2</v>
      </c>
      <c r="M3733">
        <v>6.3125086112050893E-2</v>
      </c>
      <c r="N3733">
        <v>7.9022244677426107E-2</v>
      </c>
    </row>
    <row r="3734" spans="2:16">
      <c r="B3734" t="s">
        <v>54</v>
      </c>
      <c r="C3734" t="s">
        <v>94</v>
      </c>
      <c r="D3734" t="s">
        <v>18</v>
      </c>
      <c r="F3734">
        <v>4.7745729339684448</v>
      </c>
      <c r="G3734">
        <v>10.37916731567012</v>
      </c>
      <c r="H3734">
        <v>1.9903752187650481</v>
      </c>
      <c r="I3734">
        <v>16.246001835002339</v>
      </c>
      <c r="J3734">
        <v>4.5810523957676565</v>
      </c>
      <c r="K3734">
        <v>9.9520384859219142</v>
      </c>
      <c r="L3734">
        <v>0.79496824821286005</v>
      </c>
      <c r="M3734">
        <v>0.87410247579047695</v>
      </c>
      <c r="N3734">
        <v>0.965671605214798</v>
      </c>
      <c r="O3734">
        <v>0.53621247539007999</v>
      </c>
    </row>
    <row r="3735" spans="2:16">
      <c r="B3735" t="s">
        <v>54</v>
      </c>
      <c r="C3735" t="s">
        <v>94</v>
      </c>
      <c r="D3735" t="s">
        <v>19</v>
      </c>
      <c r="F3735">
        <v>40.758268667419678</v>
      </c>
      <c r="G3735">
        <v>73.24906349354049</v>
      </c>
      <c r="H3735">
        <v>22.950711445010789</v>
      </c>
      <c r="I3735">
        <v>38.527397260274</v>
      </c>
      <c r="J3735">
        <v>57.984605803279351</v>
      </c>
      <c r="K3735">
        <v>41.313812785388102</v>
      </c>
      <c r="L3735">
        <v>14.081540521001701</v>
      </c>
    </row>
    <row r="3736" spans="2:16">
      <c r="B3736" t="s">
        <v>54</v>
      </c>
      <c r="C3736" t="s">
        <v>94</v>
      </c>
      <c r="D3736" t="s">
        <v>20</v>
      </c>
      <c r="F3736">
        <v>26.71353875055129</v>
      </c>
      <c r="G3736">
        <v>63.27681483443785</v>
      </c>
      <c r="H3736">
        <v>14.329677662879799</v>
      </c>
      <c r="I3736">
        <v>10.730654304602201</v>
      </c>
      <c r="J3736">
        <v>14.27555869204504</v>
      </c>
      <c r="K3736">
        <v>29.844617516119676</v>
      </c>
    </row>
    <row r="3737" spans="2:16">
      <c r="B3737" t="s">
        <v>54</v>
      </c>
      <c r="C3737" t="s">
        <v>94</v>
      </c>
      <c r="D3737" t="s">
        <v>21</v>
      </c>
      <c r="F3737">
        <v>6.680739291150239</v>
      </c>
      <c r="G3737">
        <v>0.79682581644369599</v>
      </c>
      <c r="H3737">
        <v>0.77085453359425904</v>
      </c>
      <c r="I3737">
        <v>5.1614689800274087</v>
      </c>
      <c r="J3737">
        <v>2.687328169978763</v>
      </c>
      <c r="K3737">
        <v>3.509414207916798</v>
      </c>
      <c r="M3737">
        <v>0.64106862015796096</v>
      </c>
      <c r="N3737">
        <v>0.93989909593592702</v>
      </c>
      <c r="P3737">
        <v>1.19957588887185</v>
      </c>
    </row>
    <row r="3738" spans="2:16">
      <c r="B3738" t="s">
        <v>54</v>
      </c>
      <c r="C3738" t="s">
        <v>94</v>
      </c>
      <c r="D3738" t="s">
        <v>22</v>
      </c>
      <c r="G3738">
        <v>4.0140803891572299</v>
      </c>
      <c r="H3738">
        <v>28.965294361925068</v>
      </c>
      <c r="I3738">
        <v>115.1171668448922</v>
      </c>
      <c r="J3738">
        <v>26.913178223302801</v>
      </c>
      <c r="K3738">
        <v>3.5850253349010299</v>
      </c>
      <c r="L3738">
        <v>4.1162893844997104</v>
      </c>
      <c r="M3738">
        <v>4.77509548652883</v>
      </c>
      <c r="N3738">
        <v>5.6058207228475601</v>
      </c>
    </row>
    <row r="3739" spans="2:16">
      <c r="B3739" t="s">
        <v>54</v>
      </c>
      <c r="C3739" t="s">
        <v>94</v>
      </c>
      <c r="D3739" t="s">
        <v>23</v>
      </c>
      <c r="F3739">
        <v>25.62846551399452</v>
      </c>
      <c r="G3739">
        <v>10.477116130366401</v>
      </c>
      <c r="H3739">
        <v>1.6242806894103601</v>
      </c>
      <c r="I3739">
        <v>27.243807575020778</v>
      </c>
      <c r="J3739">
        <v>14.368250272923341</v>
      </c>
      <c r="K3739">
        <v>4.6491705997596897</v>
      </c>
    </row>
    <row r="3740" spans="2:16">
      <c r="B3740" t="s">
        <v>54</v>
      </c>
      <c r="C3740" t="s">
        <v>94</v>
      </c>
      <c r="D3740" t="s">
        <v>24</v>
      </c>
      <c r="F3740">
        <v>1.1054336423203639</v>
      </c>
      <c r="G3740">
        <v>0.64218711843509702</v>
      </c>
      <c r="I3740">
        <v>1.6447607615970159</v>
      </c>
      <c r="J3740">
        <v>0.76133687304710862</v>
      </c>
      <c r="K3740">
        <v>0.340212533319532</v>
      </c>
      <c r="M3740">
        <v>0.232045737929366</v>
      </c>
      <c r="N3740">
        <v>0.340212533319532</v>
      </c>
      <c r="P3740">
        <v>0.43420698437392702</v>
      </c>
    </row>
    <row r="3741" spans="2:16">
      <c r="B3741" t="s">
        <v>54</v>
      </c>
      <c r="C3741" t="s">
        <v>94</v>
      </c>
      <c r="D3741" t="s">
        <v>25</v>
      </c>
      <c r="F3741">
        <v>2.5740234675967999</v>
      </c>
      <c r="G3741">
        <v>7.5837320840750664</v>
      </c>
      <c r="H3741">
        <v>1.0595278498741501</v>
      </c>
      <c r="I3741">
        <v>3.6396608757422317</v>
      </c>
      <c r="J3741">
        <v>12.16633574067601</v>
      </c>
      <c r="K3741">
        <v>0.956716441300419</v>
      </c>
    </row>
    <row r="3742" spans="2:16">
      <c r="B3742" t="s">
        <v>54</v>
      </c>
      <c r="C3742" t="s">
        <v>94</v>
      </c>
      <c r="D3742" t="s">
        <v>26</v>
      </c>
      <c r="F3742">
        <v>0.17181362360478419</v>
      </c>
      <c r="G3742">
        <v>0.52941091031113674</v>
      </c>
      <c r="H3742">
        <v>0.11319181754265301</v>
      </c>
      <c r="I3742">
        <v>0.24328485327394511</v>
      </c>
      <c r="J3742">
        <v>0.513962445685478</v>
      </c>
      <c r="K3742">
        <v>0.17006889662828001</v>
      </c>
      <c r="N3742">
        <v>0.34618767495479802</v>
      </c>
    </row>
    <row r="3743" spans="2:16">
      <c r="B3743" t="s">
        <v>54</v>
      </c>
      <c r="C3743" t="s">
        <v>94</v>
      </c>
      <c r="D3743" t="s">
        <v>27</v>
      </c>
      <c r="F3743">
        <v>8.7144801997660188</v>
      </c>
      <c r="G3743">
        <v>33.47942900153032</v>
      </c>
      <c r="H3743">
        <v>9.3282082283776688</v>
      </c>
      <c r="I3743">
        <v>32.368372092991443</v>
      </c>
      <c r="J3743">
        <v>15.663747689949341</v>
      </c>
      <c r="K3743">
        <v>7.0902739892864703</v>
      </c>
    </row>
    <row r="3744" spans="2:16">
      <c r="B3744" t="s">
        <v>54</v>
      </c>
      <c r="C3744" t="s">
        <v>94</v>
      </c>
      <c r="D3744" t="s">
        <v>28</v>
      </c>
      <c r="G3744">
        <v>6.22849928556461E-2</v>
      </c>
      <c r="H3744">
        <v>1.750823167857263</v>
      </c>
      <c r="I3744">
        <v>0.47425314183123801</v>
      </c>
      <c r="J3744">
        <v>0.662759222560105</v>
      </c>
      <c r="K3744">
        <v>0.161061336686183</v>
      </c>
    </row>
    <row r="3745" spans="2:15">
      <c r="B3745" t="s">
        <v>54</v>
      </c>
      <c r="C3745" t="s">
        <v>94</v>
      </c>
      <c r="D3745" t="s">
        <v>29</v>
      </c>
      <c r="F3745">
        <v>4.4348176246933102</v>
      </c>
      <c r="G3745">
        <v>6.26037903549273</v>
      </c>
      <c r="H3745">
        <v>9.9946502717700589</v>
      </c>
      <c r="I3745">
        <v>33.696292651121794</v>
      </c>
      <c r="J3745">
        <v>19.131271557533001</v>
      </c>
      <c r="L3745">
        <v>5.5232644507193802</v>
      </c>
      <c r="N3745">
        <v>3.7619634617261402</v>
      </c>
      <c r="O3745">
        <v>36.109249756991403</v>
      </c>
    </row>
    <row r="3746" spans="2:15">
      <c r="B3746" t="s">
        <v>54</v>
      </c>
      <c r="C3746" t="s">
        <v>94</v>
      </c>
      <c r="D3746" t="s">
        <v>30</v>
      </c>
      <c r="F3746">
        <v>2.7595216063873198</v>
      </c>
      <c r="G3746">
        <v>7.3070790233792202</v>
      </c>
      <c r="I3746">
        <v>12.9303241090883</v>
      </c>
      <c r="J3746">
        <v>5.6373505157301897</v>
      </c>
      <c r="K3746">
        <v>2.7904074461631398</v>
      </c>
    </row>
    <row r="3747" spans="2:15">
      <c r="B3747" t="s">
        <v>54</v>
      </c>
      <c r="C3747" t="s">
        <v>95</v>
      </c>
      <c r="D3747" t="s">
        <v>16</v>
      </c>
      <c r="E3747">
        <v>7.5393108359502499</v>
      </c>
      <c r="I3747">
        <v>7.2197885086715701</v>
      </c>
      <c r="J3747">
        <v>20.368814704877401</v>
      </c>
      <c r="K3747">
        <v>24.022015744289799</v>
      </c>
      <c r="M3747">
        <v>3.62138603277121</v>
      </c>
      <c r="N3747">
        <v>25.766803606301099</v>
      </c>
      <c r="O3747">
        <v>27.733789824929801</v>
      </c>
    </row>
    <row r="3748" spans="2:15">
      <c r="B3748" t="s">
        <v>54</v>
      </c>
      <c r="C3748" t="s">
        <v>95</v>
      </c>
      <c r="D3748" t="s">
        <v>17</v>
      </c>
      <c r="E3748">
        <v>2.8538812785388101</v>
      </c>
      <c r="H3748">
        <v>0.30217566478646202</v>
      </c>
      <c r="I3748">
        <v>1.1564747664667101</v>
      </c>
      <c r="J3748">
        <v>2.4503126186403801</v>
      </c>
      <c r="K3748">
        <v>5.7998291427826096</v>
      </c>
      <c r="L3748">
        <v>2.1357477542006098</v>
      </c>
      <c r="M3748">
        <v>3.1336735607485</v>
      </c>
      <c r="N3748">
        <v>3.9705173519796899</v>
      </c>
      <c r="O3748">
        <v>6.8201383319072599</v>
      </c>
    </row>
    <row r="3749" spans="2:15">
      <c r="B3749" t="s">
        <v>54</v>
      </c>
      <c r="C3749" t="s">
        <v>95</v>
      </c>
      <c r="D3749" t="s">
        <v>18</v>
      </c>
      <c r="E3749">
        <v>12.347838908062</v>
      </c>
      <c r="K3749">
        <v>9.1821784638882296</v>
      </c>
      <c r="N3749">
        <v>9.8793036835615994E-2</v>
      </c>
      <c r="O3749">
        <v>9.1889955298271992</v>
      </c>
    </row>
    <row r="3750" spans="2:15">
      <c r="B3750" t="s">
        <v>54</v>
      </c>
      <c r="C3750" t="s">
        <v>95</v>
      </c>
      <c r="D3750" t="s">
        <v>19</v>
      </c>
      <c r="E3750">
        <v>83.440249490289403</v>
      </c>
      <c r="J3750">
        <v>62.485246321359497</v>
      </c>
      <c r="K3750">
        <v>96.92188404481</v>
      </c>
      <c r="N3750">
        <v>22.143878560511901</v>
      </c>
      <c r="O3750">
        <v>104.82726491485001</v>
      </c>
    </row>
    <row r="3751" spans="2:15">
      <c r="B3751" t="s">
        <v>54</v>
      </c>
      <c r="C3751" t="s">
        <v>95</v>
      </c>
      <c r="D3751" t="s">
        <v>20</v>
      </c>
      <c r="E3751">
        <v>5.7282892935355099</v>
      </c>
      <c r="I3751">
        <v>6.8085623075087902</v>
      </c>
      <c r="J3751">
        <v>20.553979193736701</v>
      </c>
      <c r="K3751">
        <v>22.538119088824299</v>
      </c>
      <c r="L3751">
        <v>10.070862780208</v>
      </c>
      <c r="M3751">
        <v>17.6703046054295</v>
      </c>
      <c r="N3751">
        <v>28.8211143946329</v>
      </c>
      <c r="O3751">
        <v>28.253548675968201</v>
      </c>
    </row>
    <row r="3752" spans="2:15">
      <c r="B3752" t="s">
        <v>54</v>
      </c>
      <c r="C3752" t="s">
        <v>95</v>
      </c>
      <c r="D3752" t="s">
        <v>21</v>
      </c>
      <c r="E3752">
        <v>4.6821978080961699</v>
      </c>
      <c r="I3752">
        <v>1.2048069216577999</v>
      </c>
      <c r="J3752">
        <v>1.5619542817116701</v>
      </c>
      <c r="K3752">
        <v>4.7236776673956404</v>
      </c>
      <c r="O3752">
        <v>3.05589038703007</v>
      </c>
    </row>
    <row r="3753" spans="2:15">
      <c r="B3753" t="s">
        <v>54</v>
      </c>
      <c r="C3753" t="s">
        <v>95</v>
      </c>
      <c r="D3753" t="s">
        <v>22</v>
      </c>
      <c r="E3753">
        <v>50.570220002390798</v>
      </c>
      <c r="I3753">
        <v>17.725773718924401</v>
      </c>
      <c r="J3753">
        <v>13.6245233757209</v>
      </c>
      <c r="K3753">
        <v>23.103875398237701</v>
      </c>
      <c r="M3753">
        <v>6.4014070472858302</v>
      </c>
      <c r="N3753">
        <v>9.54036851156423</v>
      </c>
      <c r="O3753">
        <v>19.978475421119601</v>
      </c>
    </row>
    <row r="3754" spans="2:15">
      <c r="B3754" t="s">
        <v>54</v>
      </c>
      <c r="C3754" t="s">
        <v>95</v>
      </c>
      <c r="D3754" t="s">
        <v>23</v>
      </c>
      <c r="E3754">
        <v>24.854619359856599</v>
      </c>
      <c r="J3754">
        <v>27.894491715378599</v>
      </c>
      <c r="K3754">
        <v>45.138620312954302</v>
      </c>
      <c r="N3754">
        <v>27.8863793204907</v>
      </c>
      <c r="O3754">
        <v>49.822126028023703</v>
      </c>
    </row>
    <row r="3755" spans="2:15">
      <c r="B3755" t="s">
        <v>54</v>
      </c>
      <c r="C3755" t="s">
        <v>95</v>
      </c>
      <c r="D3755" t="s">
        <v>24</v>
      </c>
      <c r="E3755">
        <v>26.649836308442701</v>
      </c>
      <c r="I3755">
        <v>11.0564571578388</v>
      </c>
      <c r="J3755">
        <v>9.0487718023602408</v>
      </c>
      <c r="K3755">
        <v>37.9905771178463</v>
      </c>
      <c r="N3755">
        <v>5.7359145562104201</v>
      </c>
      <c r="O3755">
        <v>38.400589774560302</v>
      </c>
    </row>
    <row r="3756" spans="2:15">
      <c r="B3756" t="s">
        <v>54</v>
      </c>
      <c r="C3756" t="s">
        <v>95</v>
      </c>
      <c r="D3756" t="s">
        <v>25</v>
      </c>
      <c r="E3756">
        <v>3.0217566478646201</v>
      </c>
      <c r="I3756">
        <v>8.90112513803086</v>
      </c>
      <c r="J3756">
        <v>13.4165946859745</v>
      </c>
      <c r="K3756">
        <v>14.2231522325798</v>
      </c>
      <c r="M3756">
        <v>5.7338765034171999</v>
      </c>
      <c r="N3756">
        <v>16.9960706163771</v>
      </c>
      <c r="O3756">
        <v>16.6461533965157</v>
      </c>
    </row>
    <row r="3757" spans="2:15">
      <c r="B3757" t="s">
        <v>54</v>
      </c>
      <c r="C3757" t="s">
        <v>95</v>
      </c>
      <c r="D3757" t="s">
        <v>26</v>
      </c>
      <c r="E3757">
        <v>8.8339847015794195</v>
      </c>
      <c r="I3757">
        <v>5.0834161835176896</v>
      </c>
      <c r="J3757">
        <v>22.483898722551899</v>
      </c>
      <c r="K3757">
        <v>26.9864370434039</v>
      </c>
      <c r="L3757">
        <v>10.9721133036787</v>
      </c>
      <c r="M3757">
        <v>16.917289716402301</v>
      </c>
      <c r="N3757">
        <v>31.488139641355801</v>
      </c>
      <c r="O3757">
        <v>33.185294012585302</v>
      </c>
    </row>
    <row r="3758" spans="2:15">
      <c r="B3758" t="s">
        <v>54</v>
      </c>
      <c r="C3758" t="s">
        <v>95</v>
      </c>
      <c r="D3758" t="s">
        <v>27</v>
      </c>
      <c r="E3758">
        <v>42.503320776883797</v>
      </c>
      <c r="I3758">
        <v>23.811710549303999</v>
      </c>
      <c r="J3758">
        <v>63.276662249461801</v>
      </c>
      <c r="K3758">
        <v>90.509115125811803</v>
      </c>
      <c r="O3758">
        <v>73.7282710883009</v>
      </c>
    </row>
    <row r="3759" spans="2:15">
      <c r="B3759" t="s">
        <v>54</v>
      </c>
      <c r="C3759" t="s">
        <v>95</v>
      </c>
      <c r="D3759" t="s">
        <v>28</v>
      </c>
      <c r="E3759">
        <v>20.0175222301215</v>
      </c>
      <c r="I3759">
        <v>6.4216737692710497</v>
      </c>
      <c r="J3759">
        <v>8.5279761510091898</v>
      </c>
      <c r="K3759">
        <v>23.826040789132001</v>
      </c>
      <c r="O3759">
        <v>15.4429280343491</v>
      </c>
    </row>
    <row r="3760" spans="2:15">
      <c r="B3760" t="s">
        <v>54</v>
      </c>
      <c r="C3760" t="s">
        <v>95</v>
      </c>
      <c r="D3760" t="s">
        <v>29</v>
      </c>
      <c r="E3760">
        <v>69.841074808809097</v>
      </c>
      <c r="I3760">
        <v>5.2511514677272197</v>
      </c>
      <c r="J3760">
        <v>54.948338545964504</v>
      </c>
      <c r="K3760">
        <v>97.224762322558405</v>
      </c>
      <c r="N3760">
        <v>39.0150238784002</v>
      </c>
      <c r="O3760">
        <v>104.095685743583</v>
      </c>
    </row>
    <row r="3761" spans="2:16">
      <c r="B3761" t="s">
        <v>54</v>
      </c>
      <c r="C3761" t="s">
        <v>95</v>
      </c>
      <c r="D3761" t="s">
        <v>30</v>
      </c>
      <c r="E3761">
        <v>101.547794336724</v>
      </c>
      <c r="I3761">
        <v>21.293257792024001</v>
      </c>
      <c r="J3761">
        <v>29.0645962821403</v>
      </c>
      <c r="K3761">
        <v>101.32474994910299</v>
      </c>
      <c r="O3761">
        <v>61.294633210281503</v>
      </c>
    </row>
    <row r="3762" spans="2:16">
      <c r="B3762" t="s">
        <v>54</v>
      </c>
      <c r="C3762" t="s">
        <v>96</v>
      </c>
      <c r="D3762" t="s">
        <v>16</v>
      </c>
      <c r="F3762">
        <v>9.6271169319645002E-3</v>
      </c>
      <c r="H3762">
        <v>4.3389822791952797E-3</v>
      </c>
      <c r="L3762">
        <v>15.344182377327799</v>
      </c>
      <c r="M3762">
        <v>1.3698654699764401</v>
      </c>
      <c r="N3762">
        <v>25.352582064500901</v>
      </c>
      <c r="O3762">
        <v>15.6737959342374</v>
      </c>
      <c r="P3762">
        <v>52.357623598462197</v>
      </c>
    </row>
    <row r="3763" spans="2:16">
      <c r="B3763" t="s">
        <v>54</v>
      </c>
      <c r="C3763" t="s">
        <v>96</v>
      </c>
      <c r="D3763" t="s">
        <v>17</v>
      </c>
      <c r="F3763">
        <v>3.7147728757476697E-2</v>
      </c>
      <c r="J3763">
        <v>0.43144643727021298</v>
      </c>
      <c r="L3763">
        <v>1.87991801205089</v>
      </c>
      <c r="M3763">
        <v>2.8553047092240802</v>
      </c>
      <c r="N3763">
        <v>2.3509824681529099</v>
      </c>
      <c r="O3763">
        <v>4.7047665003530401</v>
      </c>
      <c r="P3763">
        <v>0.934526950876295</v>
      </c>
    </row>
    <row r="3764" spans="2:16">
      <c r="B3764" t="s">
        <v>54</v>
      </c>
      <c r="C3764" t="s">
        <v>96</v>
      </c>
      <c r="D3764" t="s">
        <v>20</v>
      </c>
      <c r="F3764">
        <v>4.5224836286526397E-2</v>
      </c>
      <c r="J3764">
        <v>1.25041722814465</v>
      </c>
      <c r="K3764">
        <v>6.8570511719520697</v>
      </c>
      <c r="L3764">
        <v>9.3255380314132008</v>
      </c>
      <c r="M3764">
        <v>3.97446130055055</v>
      </c>
      <c r="N3764">
        <v>15.246087259381</v>
      </c>
      <c r="O3764">
        <v>9.1363389071422194</v>
      </c>
      <c r="P3764">
        <v>23.473368756663199</v>
      </c>
    </row>
    <row r="3765" spans="2:16">
      <c r="B3765" t="s">
        <v>54</v>
      </c>
      <c r="C3765" t="s">
        <v>96</v>
      </c>
      <c r="D3765" t="s">
        <v>24</v>
      </c>
      <c r="F3765">
        <v>0.71737933536276</v>
      </c>
    </row>
    <row r="3766" spans="2:16">
      <c r="B3766" t="s">
        <v>54</v>
      </c>
      <c r="C3766" t="s">
        <v>96</v>
      </c>
      <c r="D3766" t="s">
        <v>25</v>
      </c>
      <c r="F3766">
        <v>29.8068141903758</v>
      </c>
      <c r="J3766">
        <v>1.8702355265009101</v>
      </c>
      <c r="K3766">
        <v>4.3947280218414901</v>
      </c>
      <c r="L3766">
        <v>3.98066416831655</v>
      </c>
      <c r="M3766">
        <v>7.9786459041673297</v>
      </c>
      <c r="N3766">
        <v>6.6862726231384499</v>
      </c>
      <c r="O3766">
        <v>10.4298809759694</v>
      </c>
      <c r="P3766">
        <v>9.5465077736172805</v>
      </c>
    </row>
    <row r="3767" spans="2:16">
      <c r="B3767" t="s">
        <v>54</v>
      </c>
      <c r="C3767" t="s">
        <v>96</v>
      </c>
      <c r="D3767" t="s">
        <v>27</v>
      </c>
      <c r="F3767">
        <v>39.034018264840199</v>
      </c>
      <c r="L3767">
        <v>6.7288718437715698</v>
      </c>
      <c r="N3767">
        <v>2.4014973425580202</v>
      </c>
      <c r="O3767">
        <v>1.4264671236537101</v>
      </c>
      <c r="P3767">
        <v>7.0046880787133698</v>
      </c>
    </row>
    <row r="3768" spans="2:16">
      <c r="B3768" t="s">
        <v>54</v>
      </c>
      <c r="C3768" t="s">
        <v>96</v>
      </c>
      <c r="D3768" t="s">
        <v>28</v>
      </c>
      <c r="O3768">
        <v>5.1465329780982803E-2</v>
      </c>
      <c r="P3768">
        <v>9.8098497683688696E-2</v>
      </c>
    </row>
    <row r="3769" spans="2:16">
      <c r="B3769" t="s">
        <v>54</v>
      </c>
      <c r="C3769" t="s">
        <v>96</v>
      </c>
      <c r="D3769" t="s">
        <v>29</v>
      </c>
      <c r="F3769">
        <v>0.42418618630305399</v>
      </c>
      <c r="G3769">
        <v>0.418552424721088</v>
      </c>
      <c r="H3769">
        <v>0.16935180625038901</v>
      </c>
      <c r="I3769">
        <v>2.74107495759884</v>
      </c>
      <c r="J3769">
        <v>4.7567391166725699</v>
      </c>
      <c r="K3769">
        <v>9.5847069325963794</v>
      </c>
      <c r="L3769">
        <v>10.5775473672893</v>
      </c>
      <c r="M3769">
        <v>32.721373361730699</v>
      </c>
      <c r="N3769">
        <v>18.620395501360299</v>
      </c>
      <c r="O3769">
        <v>30.572543124956901</v>
      </c>
      <c r="P3769">
        <v>25.585099162604202</v>
      </c>
    </row>
    <row r="3770" spans="2:16">
      <c r="B3770" t="s">
        <v>54</v>
      </c>
      <c r="C3770" t="s">
        <v>96</v>
      </c>
      <c r="D3770" t="s">
        <v>30</v>
      </c>
      <c r="G3770">
        <v>20.097602739726</v>
      </c>
    </row>
    <row r="3771" spans="2:16">
      <c r="B3771" t="s">
        <v>54</v>
      </c>
      <c r="C3771" t="s">
        <v>97</v>
      </c>
      <c r="D3771" t="s">
        <v>16</v>
      </c>
      <c r="H3771">
        <v>7.9133486466894998E-2</v>
      </c>
      <c r="I3771">
        <v>7.4096751408447306E-2</v>
      </c>
      <c r="J3771">
        <v>0.101613792834906</v>
      </c>
      <c r="K3771">
        <v>0.12651319884888401</v>
      </c>
      <c r="L3771">
        <v>0.11833700787245501</v>
      </c>
      <c r="M3771">
        <v>0.112152424680598</v>
      </c>
      <c r="N3771">
        <v>0.122521292160788</v>
      </c>
      <c r="O3771">
        <v>0.115220040302353</v>
      </c>
      <c r="P3771">
        <v>0.116307602581584</v>
      </c>
    </row>
    <row r="3772" spans="2:16">
      <c r="B3772" t="s">
        <v>54</v>
      </c>
      <c r="C3772" t="s">
        <v>97</v>
      </c>
      <c r="D3772" t="s">
        <v>17</v>
      </c>
      <c r="F3772">
        <v>2.1885387145361999E-4</v>
      </c>
      <c r="G3772">
        <v>2.9942685958658499</v>
      </c>
      <c r="H3772">
        <v>4.7541548581442301E-4</v>
      </c>
      <c r="I3772">
        <v>0.69788567038577398</v>
      </c>
      <c r="J3772">
        <v>2.2986561141740198</v>
      </c>
      <c r="K3772">
        <v>1.4582142402108601E-3</v>
      </c>
      <c r="L3772">
        <v>0.69748567038577403</v>
      </c>
      <c r="M3772">
        <v>2.2988967265933198</v>
      </c>
      <c r="N3772">
        <v>0.30683209868531303</v>
      </c>
      <c r="O3772">
        <v>1.40060630728937</v>
      </c>
      <c r="P3772">
        <v>1.4233569113994</v>
      </c>
    </row>
    <row r="3773" spans="2:16">
      <c r="B3773" t="s">
        <v>54</v>
      </c>
      <c r="C3773" t="s">
        <v>97</v>
      </c>
      <c r="D3773" t="s">
        <v>18</v>
      </c>
      <c r="F3773">
        <v>3.3822871042832201E-4</v>
      </c>
      <c r="G3773">
        <v>8.4557177607080304E-4</v>
      </c>
      <c r="H3773">
        <v>1.1413721094622</v>
      </c>
      <c r="I3773">
        <v>2.4686984791328901E-3</v>
      </c>
      <c r="J3773">
        <v>0.39381205061325902</v>
      </c>
      <c r="K3773">
        <v>0.75224164187512799</v>
      </c>
      <c r="L3773">
        <v>2.0686984791329398E-3</v>
      </c>
      <c r="M3773">
        <v>0.39341205061325901</v>
      </c>
      <c r="N3773">
        <v>0.75184164187512803</v>
      </c>
      <c r="O3773">
        <v>0.17449971231542</v>
      </c>
      <c r="P3773">
        <v>0.22018103677697201</v>
      </c>
    </row>
    <row r="3774" spans="2:16">
      <c r="B3774" t="s">
        <v>54</v>
      </c>
      <c r="C3774" t="s">
        <v>97</v>
      </c>
      <c r="D3774" t="s">
        <v>19</v>
      </c>
      <c r="F3774">
        <v>0.22</v>
      </c>
      <c r="G3774">
        <v>6.78</v>
      </c>
      <c r="H3774">
        <v>40.662125806657301</v>
      </c>
      <c r="I3774">
        <v>1.7614485456355999</v>
      </c>
      <c r="J3774">
        <v>19.171231412487501</v>
      </c>
      <c r="K3774">
        <v>27.501673027991401</v>
      </c>
      <c r="L3774">
        <v>9.4093918509746608</v>
      </c>
      <c r="M3774">
        <v>22.830502405959098</v>
      </c>
      <c r="N3774">
        <v>19.5530993674219</v>
      </c>
      <c r="O3774">
        <v>15.305059702508601</v>
      </c>
      <c r="P3774">
        <v>21.3902967644757</v>
      </c>
    </row>
    <row r="3775" spans="2:16">
      <c r="B3775" t="s">
        <v>54</v>
      </c>
      <c r="C3775" t="s">
        <v>97</v>
      </c>
      <c r="D3775" t="s">
        <v>20</v>
      </c>
      <c r="G3775">
        <v>5.6260603980782399E-2</v>
      </c>
      <c r="I3775">
        <v>1.2295420840368939E-2</v>
      </c>
      <c r="J3775">
        <v>4.2765181940413503E-2</v>
      </c>
      <c r="L3775">
        <v>3.0282719653746501E-2</v>
      </c>
      <c r="M3775">
        <v>2.35778831270359E-2</v>
      </c>
      <c r="N3775">
        <v>1.29035913142938E-2</v>
      </c>
      <c r="O3775">
        <v>2.6937198049332998E-2</v>
      </c>
      <c r="P3775">
        <v>1.84885283573871E-2</v>
      </c>
    </row>
    <row r="3776" spans="2:16">
      <c r="B3776" t="s">
        <v>54</v>
      </c>
      <c r="C3776" t="s">
        <v>97</v>
      </c>
      <c r="D3776" t="s">
        <v>21</v>
      </c>
      <c r="G3776">
        <v>2</v>
      </c>
      <c r="H3776">
        <v>1.3059871834922501</v>
      </c>
      <c r="I3776">
        <v>0.46472724571125101</v>
      </c>
      <c r="J3776">
        <v>1.9816014614922901</v>
      </c>
      <c r="K3776">
        <v>1.0622191786269399</v>
      </c>
      <c r="L3776">
        <v>1.1307097527211201</v>
      </c>
      <c r="M3776">
        <v>1.5773049062061799</v>
      </c>
      <c r="N3776">
        <v>1.0919079757048999</v>
      </c>
      <c r="O3776">
        <v>1.3265047930887901</v>
      </c>
      <c r="P3776">
        <v>1.36366374218799</v>
      </c>
    </row>
    <row r="3777" spans="2:16">
      <c r="B3777" t="s">
        <v>54</v>
      </c>
      <c r="C3777" t="s">
        <v>97</v>
      </c>
      <c r="D3777" t="s">
        <v>23</v>
      </c>
      <c r="F3777">
        <v>0.14000000000000001</v>
      </c>
      <c r="G3777">
        <v>0.18831530542210001</v>
      </c>
      <c r="H3777">
        <v>4.6712696945778998</v>
      </c>
      <c r="I3777">
        <v>0.16019461151903999</v>
      </c>
      <c r="J3777">
        <v>1.76764642680169</v>
      </c>
      <c r="K3777">
        <v>3.14051953000437</v>
      </c>
      <c r="L3777">
        <v>0.86596903219378196</v>
      </c>
      <c r="M3777">
        <v>2.3703673782957302</v>
      </c>
      <c r="N3777">
        <v>2.1408800101532601</v>
      </c>
      <c r="O3777">
        <v>1.52647072792254</v>
      </c>
      <c r="P3777">
        <v>2.2691506025084598</v>
      </c>
    </row>
    <row r="3778" spans="2:16">
      <c r="B3778" t="s">
        <v>54</v>
      </c>
      <c r="C3778" t="s">
        <v>97</v>
      </c>
      <c r="D3778" t="s">
        <v>24</v>
      </c>
      <c r="F3778">
        <v>2.15</v>
      </c>
      <c r="G3778">
        <v>4.8499999999999996</v>
      </c>
      <c r="I3778">
        <v>2.9273719206683899</v>
      </c>
      <c r="J3778">
        <v>4.0714280781316097</v>
      </c>
      <c r="K3778">
        <v>1.2856324337709599</v>
      </c>
      <c r="L3778">
        <v>3.4295706216278301</v>
      </c>
      <c r="M3778">
        <v>2.8471919378684101</v>
      </c>
      <c r="N3778">
        <v>0.72043743930375603</v>
      </c>
      <c r="O3778">
        <v>3.4291706216278302</v>
      </c>
      <c r="P3778">
        <v>2.8467919378684101</v>
      </c>
    </row>
    <row r="3779" spans="2:16">
      <c r="B3779" t="s">
        <v>54</v>
      </c>
      <c r="C3779" t="s">
        <v>97</v>
      </c>
      <c r="D3779" t="s">
        <v>25</v>
      </c>
      <c r="F3779">
        <v>1.98958064957836E-5</v>
      </c>
      <c r="G3779">
        <v>0.112000171222097</v>
      </c>
      <c r="I3779">
        <v>2.54267339006377E-2</v>
      </c>
      <c r="J3779">
        <v>8.5674370399281094E-2</v>
      </c>
      <c r="K3779">
        <v>1.09108130579861E-2</v>
      </c>
      <c r="L3779">
        <v>5.1494301635456999E-2</v>
      </c>
      <c r="M3779">
        <v>5.2429770460969201E-2</v>
      </c>
      <c r="N3779">
        <v>2.8339665694614699E-2</v>
      </c>
      <c r="O3779">
        <v>5.1505265217465998E-2</v>
      </c>
      <c r="P3779">
        <v>4.1446675144744802E-2</v>
      </c>
    </row>
    <row r="3780" spans="2:16">
      <c r="B3780" t="s">
        <v>54</v>
      </c>
      <c r="C3780" t="s">
        <v>97</v>
      </c>
      <c r="D3780" t="s">
        <v>26</v>
      </c>
      <c r="G3780">
        <v>5.6260603980782399E-2</v>
      </c>
      <c r="I3780">
        <v>1.2295420840368901E-2</v>
      </c>
      <c r="J3780">
        <v>4.2765181940413503E-2</v>
      </c>
      <c r="K3780">
        <v>5.0015377670110201E-3</v>
      </c>
      <c r="L3780">
        <v>2.5281181886735501E-2</v>
      </c>
      <c r="M3780">
        <v>2.35778831270359E-2</v>
      </c>
      <c r="N3780">
        <v>4.60153776701102E-3</v>
      </c>
      <c r="O3780">
        <v>3.5239251596615798E-2</v>
      </c>
      <c r="P3780">
        <v>1.2819813417155599E-2</v>
      </c>
    </row>
    <row r="3781" spans="2:16">
      <c r="B3781" t="s">
        <v>54</v>
      </c>
      <c r="C3781" t="s">
        <v>97</v>
      </c>
      <c r="D3781" t="s">
        <v>28</v>
      </c>
      <c r="F3781">
        <v>0.44944911955078798</v>
      </c>
      <c r="G3781">
        <v>0.24367362421081801</v>
      </c>
      <c r="I3781">
        <v>0.432188908581497</v>
      </c>
      <c r="J3781">
        <v>0.26001487245143501</v>
      </c>
      <c r="K3781">
        <v>0.92787615676998603</v>
      </c>
      <c r="L3781">
        <v>0.35615062252935797</v>
      </c>
      <c r="M3781">
        <v>0.55301499248042096</v>
      </c>
      <c r="N3781">
        <v>0.67630971800719197</v>
      </c>
      <c r="O3781">
        <v>0.44223569230250398</v>
      </c>
      <c r="P3781">
        <v>0.60677996373699905</v>
      </c>
    </row>
    <row r="3782" spans="2:16">
      <c r="B3782" t="s">
        <v>54</v>
      </c>
      <c r="C3782" t="s">
        <v>97</v>
      </c>
      <c r="D3782" t="s">
        <v>29</v>
      </c>
      <c r="F3782">
        <v>0.909375419784207</v>
      </c>
      <c r="G3782">
        <v>6.8717262206934002</v>
      </c>
      <c r="H3782">
        <v>2.0343319531094299</v>
      </c>
      <c r="I3782">
        <v>25.607118223777402</v>
      </c>
      <c r="J3782">
        <v>6.1786784522483096</v>
      </c>
      <c r="K3782">
        <v>21.426280153151701</v>
      </c>
      <c r="L3782">
        <v>17.071552771330399</v>
      </c>
      <c r="M3782">
        <v>12.8767475419244</v>
      </c>
      <c r="N3782">
        <v>19.512791961756399</v>
      </c>
      <c r="O3782">
        <v>15.228320454644001</v>
      </c>
      <c r="P3782">
        <v>15.7916478819988</v>
      </c>
    </row>
    <row r="3783" spans="2:16">
      <c r="B3783" t="s">
        <v>54</v>
      </c>
      <c r="C3783" t="s">
        <v>97</v>
      </c>
      <c r="D3783" t="s">
        <v>30</v>
      </c>
      <c r="F3783">
        <v>8.7683073662258693</v>
      </c>
      <c r="G3783">
        <v>58.566065219217599</v>
      </c>
      <c r="H3783">
        <v>0.105304350748227</v>
      </c>
      <c r="I3783">
        <v>21.1558151815854</v>
      </c>
      <c r="J3783">
        <v>46.586724577329399</v>
      </c>
      <c r="K3783">
        <v>3.75967411389541</v>
      </c>
      <c r="L3783">
        <v>17.651201307575199</v>
      </c>
      <c r="M3783">
        <v>48.237998154144499</v>
      </c>
      <c r="N3783">
        <v>9.8620020930599406</v>
      </c>
      <c r="O3783">
        <v>9.89639975159551</v>
      </c>
      <c r="P3783">
        <v>48.2375981541445</v>
      </c>
    </row>
    <row r="3784" spans="2:16">
      <c r="B3784" t="s">
        <v>54</v>
      </c>
      <c r="C3784" t="s">
        <v>98</v>
      </c>
      <c r="D3784" t="s">
        <v>16</v>
      </c>
      <c r="K3784">
        <v>4.0000000000000002E-4</v>
      </c>
    </row>
    <row r="3785" spans="2:16">
      <c r="B3785" t="s">
        <v>54</v>
      </c>
      <c r="C3785" t="s">
        <v>98</v>
      </c>
      <c r="D3785" t="s">
        <v>17</v>
      </c>
      <c r="H3785">
        <v>1.599994E-3</v>
      </c>
      <c r="J3785">
        <v>3.0289810574159399E-4</v>
      </c>
      <c r="K3785">
        <v>4.9709589425840596E-4</v>
      </c>
    </row>
    <row r="3786" spans="2:16">
      <c r="B3786" t="s">
        <v>54</v>
      </c>
      <c r="C3786" t="s">
        <v>98</v>
      </c>
      <c r="D3786" t="s">
        <v>19</v>
      </c>
      <c r="H3786">
        <v>4.9599850000000001E-2</v>
      </c>
      <c r="I3786">
        <v>0.189218117082283</v>
      </c>
      <c r="J3786">
        <v>0.93132887404381703</v>
      </c>
      <c r="K3786">
        <v>4.4829339324760902</v>
      </c>
      <c r="L3786">
        <v>21.530680942336801</v>
      </c>
      <c r="M3786">
        <v>2.4911950174883</v>
      </c>
      <c r="N3786">
        <v>11.971830192582701</v>
      </c>
      <c r="O3786">
        <v>13.1659879569445</v>
      </c>
      <c r="P3786">
        <v>6.6557609522361796</v>
      </c>
    </row>
    <row r="3787" spans="2:16">
      <c r="B3787" t="s">
        <v>54</v>
      </c>
      <c r="C3787" t="s">
        <v>98</v>
      </c>
      <c r="D3787" t="s">
        <v>21</v>
      </c>
      <c r="E3787">
        <v>11.1111111111111</v>
      </c>
      <c r="H3787">
        <v>0.88298415834809396</v>
      </c>
      <c r="I3787">
        <v>10.226926951563</v>
      </c>
      <c r="J3787">
        <v>0.38750638733814602</v>
      </c>
      <c r="K3787">
        <v>4.9874993577229603</v>
      </c>
      <c r="L3787">
        <v>5.9039419442513896</v>
      </c>
      <c r="M3787">
        <v>2.4079429312927698</v>
      </c>
      <c r="N3787">
        <v>5.3897044662994702</v>
      </c>
      <c r="O3787">
        <v>4.3677042574331297</v>
      </c>
      <c r="P3787">
        <v>3.7174694277229801</v>
      </c>
    </row>
    <row r="3788" spans="2:16">
      <c r="B3788" t="s">
        <v>54</v>
      </c>
      <c r="C3788" t="s">
        <v>98</v>
      </c>
      <c r="D3788" t="s">
        <v>23</v>
      </c>
      <c r="I3788">
        <v>4.0000000000000002E-4</v>
      </c>
      <c r="J3788">
        <v>1.9227313556979099E-3</v>
      </c>
      <c r="K3788">
        <v>9.4179648508646904E-3</v>
      </c>
      <c r="L3788">
        <v>4.5494815628641098E-2</v>
      </c>
      <c r="M3788">
        <v>4.8154845946748598E-3</v>
      </c>
      <c r="N3788">
        <v>2.4866993080233799E-2</v>
      </c>
      <c r="O3788">
        <v>2.7223858158419201E-2</v>
      </c>
      <c r="P3788">
        <v>1.3224372210354E-2</v>
      </c>
    </row>
    <row r="3789" spans="2:16">
      <c r="B3789" t="s">
        <v>54</v>
      </c>
      <c r="C3789" t="s">
        <v>98</v>
      </c>
      <c r="D3789" t="s">
        <v>25</v>
      </c>
      <c r="I3789">
        <v>4.0000000000000002E-4</v>
      </c>
      <c r="J3789">
        <v>1.9227313556979099E-3</v>
      </c>
      <c r="K3789">
        <v>9.4179648508646904E-3</v>
      </c>
      <c r="L3789">
        <v>4.5494815628641098E-2</v>
      </c>
      <c r="M3789">
        <v>4.8154845946748598E-3</v>
      </c>
      <c r="N3789">
        <v>2.4866993080233799E-2</v>
      </c>
      <c r="O3789">
        <v>2.7223858158419201E-2</v>
      </c>
      <c r="P3789">
        <v>1.3224372210354E-2</v>
      </c>
    </row>
    <row r="3790" spans="2:16">
      <c r="B3790" t="s">
        <v>54</v>
      </c>
      <c r="C3790" t="s">
        <v>98</v>
      </c>
      <c r="D3790" t="s">
        <v>28</v>
      </c>
      <c r="K3790">
        <v>4.0000000000000002E-4</v>
      </c>
    </row>
    <row r="3791" spans="2:16">
      <c r="B3791" t="s">
        <v>54</v>
      </c>
      <c r="C3791" t="s">
        <v>98</v>
      </c>
      <c r="D3791" t="s">
        <v>29</v>
      </c>
      <c r="F3791">
        <v>3.4857452980612798E-3</v>
      </c>
      <c r="G3791">
        <v>8.7143632451532095E-3</v>
      </c>
      <c r="H3791">
        <v>1.3542981192245101E-2</v>
      </c>
      <c r="I3791">
        <v>3.0290905610596899E-2</v>
      </c>
      <c r="J3791">
        <v>3.5896749111331901E-2</v>
      </c>
      <c r="K3791">
        <v>4.5119531589328202E-2</v>
      </c>
      <c r="L3791">
        <v>3.2353625331889901E-2</v>
      </c>
      <c r="M3791">
        <v>3.9548437013568E-2</v>
      </c>
      <c r="N3791">
        <v>3.9111303479455198E-2</v>
      </c>
      <c r="O3791">
        <v>3.5114399373679397E-2</v>
      </c>
      <c r="P3791">
        <v>3.8956398585246403E-2</v>
      </c>
    </row>
    <row r="3792" spans="2:16">
      <c r="B3792" t="s">
        <v>54</v>
      </c>
      <c r="C3792" t="s">
        <v>98</v>
      </c>
      <c r="D3792" t="s">
        <v>30</v>
      </c>
      <c r="F3792">
        <v>4.5314688874796701E-4</v>
      </c>
      <c r="G3792">
        <v>1.0265328672218701</v>
      </c>
      <c r="H3792">
        <v>0.76300718755499197</v>
      </c>
      <c r="I3792">
        <v>0.35462040860224903</v>
      </c>
      <c r="J3792">
        <v>1.01276548527712</v>
      </c>
      <c r="K3792">
        <v>0.58639804754556102</v>
      </c>
      <c r="L3792">
        <v>0.64335207265719097</v>
      </c>
      <c r="M3792">
        <v>0.82505674266220397</v>
      </c>
      <c r="N3792">
        <v>0.61101868910129398</v>
      </c>
      <c r="O3792">
        <v>0.72277728972108302</v>
      </c>
      <c r="P3792">
        <v>0.73062705104799697</v>
      </c>
    </row>
    <row r="3793" spans="2:16">
      <c r="B3793" t="s">
        <v>54</v>
      </c>
      <c r="C3793" t="s">
        <v>99</v>
      </c>
      <c r="D3793" t="s">
        <v>16</v>
      </c>
      <c r="F3793">
        <v>0.58305074376686306</v>
      </c>
      <c r="I3793">
        <v>4.2380904788230804</v>
      </c>
      <c r="J3793">
        <v>17.223022736506401</v>
      </c>
      <c r="K3793">
        <v>85.047715792977598</v>
      </c>
      <c r="L3793">
        <v>216.599764487263</v>
      </c>
      <c r="M3793">
        <v>171.62708677626401</v>
      </c>
      <c r="N3793">
        <v>284.40149307232599</v>
      </c>
      <c r="O3793">
        <v>374.776635951017</v>
      </c>
      <c r="P3793">
        <v>458.34270878294501</v>
      </c>
    </row>
    <row r="3794" spans="2:16">
      <c r="B3794" t="s">
        <v>54</v>
      </c>
      <c r="C3794" t="s">
        <v>99</v>
      </c>
      <c r="D3794" t="s">
        <v>17</v>
      </c>
      <c r="F3794">
        <v>2.2497920233401398</v>
      </c>
      <c r="I3794">
        <v>13.36175928934294</v>
      </c>
      <c r="J3794">
        <v>32.513730004940278</v>
      </c>
      <c r="L3794">
        <v>22.520803607730802</v>
      </c>
      <c r="M3794">
        <v>57.791166177563198</v>
      </c>
      <c r="N3794">
        <v>24.8158502638728</v>
      </c>
      <c r="O3794">
        <v>50.586506994233403</v>
      </c>
      <c r="P3794">
        <v>52.231458096069503</v>
      </c>
    </row>
    <row r="3795" spans="2:16">
      <c r="B3795" t="s">
        <v>54</v>
      </c>
      <c r="C3795" t="s">
        <v>99</v>
      </c>
      <c r="D3795" t="s">
        <v>18</v>
      </c>
      <c r="F3795">
        <v>3.8419023109614701</v>
      </c>
      <c r="G3795">
        <v>1.42091937663595</v>
      </c>
      <c r="I3795">
        <v>15.6804792696435</v>
      </c>
      <c r="J3795">
        <v>65.716596055354799</v>
      </c>
      <c r="K3795">
        <v>50.414442749683303</v>
      </c>
      <c r="L3795">
        <v>171.734038550576</v>
      </c>
      <c r="M3795">
        <v>10.674132931269799</v>
      </c>
      <c r="N3795">
        <v>120.06555304430999</v>
      </c>
      <c r="O3795">
        <v>170.710962473493</v>
      </c>
      <c r="P3795">
        <v>95.6681363289253</v>
      </c>
    </row>
    <row r="3796" spans="2:16">
      <c r="B3796" t="s">
        <v>54</v>
      </c>
      <c r="C3796" t="s">
        <v>99</v>
      </c>
      <c r="D3796" t="s">
        <v>19</v>
      </c>
      <c r="F3796">
        <v>44.223670504200001</v>
      </c>
      <c r="H3796">
        <v>111.19329150888299</v>
      </c>
      <c r="I3796">
        <v>634.57744739159796</v>
      </c>
      <c r="J3796">
        <v>437.904116947739</v>
      </c>
      <c r="K3796">
        <v>383.06529613239297</v>
      </c>
      <c r="L3796">
        <v>677.93437562857002</v>
      </c>
      <c r="M3796">
        <v>788.36061016368399</v>
      </c>
      <c r="N3796">
        <v>724.86951927414202</v>
      </c>
      <c r="O3796">
        <v>926.74569808609704</v>
      </c>
      <c r="P3796">
        <v>932.15881107105895</v>
      </c>
    </row>
    <row r="3797" spans="2:16">
      <c r="B3797" t="s">
        <v>54</v>
      </c>
      <c r="C3797" t="s">
        <v>99</v>
      </c>
      <c r="D3797" t="s">
        <v>20</v>
      </c>
      <c r="F3797">
        <v>3.8130744320012502</v>
      </c>
      <c r="H3797">
        <v>11.285733464520201</v>
      </c>
      <c r="I3797">
        <v>22.903749953947699</v>
      </c>
      <c r="J3797">
        <v>140.04208081214301</v>
      </c>
      <c r="K3797">
        <v>94.759579620081595</v>
      </c>
      <c r="L3797">
        <v>155.23098529708</v>
      </c>
      <c r="M3797">
        <v>139.868818158605</v>
      </c>
      <c r="N3797">
        <v>179.261658202707</v>
      </c>
      <c r="O3797">
        <v>186.45255200612499</v>
      </c>
      <c r="P3797">
        <v>226.399782324744</v>
      </c>
    </row>
    <row r="3798" spans="2:16">
      <c r="B3798" t="s">
        <v>54</v>
      </c>
      <c r="C3798" t="s">
        <v>99</v>
      </c>
      <c r="D3798" t="s">
        <v>21</v>
      </c>
      <c r="F3798">
        <v>0.30599999999999999</v>
      </c>
      <c r="G3798">
        <v>2.6855906106240002</v>
      </c>
      <c r="J3798">
        <v>3.54036067203613</v>
      </c>
      <c r="K3798">
        <v>13.5900705217755</v>
      </c>
      <c r="L3798">
        <v>67.101943239407106</v>
      </c>
      <c r="N3798">
        <v>0.25050433457105498</v>
      </c>
      <c r="O3798">
        <v>48.683539655425399</v>
      </c>
      <c r="P3798">
        <v>23.325340381862102</v>
      </c>
    </row>
    <row r="3799" spans="2:16">
      <c r="B3799" t="s">
        <v>54</v>
      </c>
      <c r="C3799" t="s">
        <v>99</v>
      </c>
      <c r="D3799" t="s">
        <v>23</v>
      </c>
      <c r="F3799">
        <v>15.011195475751901</v>
      </c>
      <c r="I3799">
        <v>82.127046967261705</v>
      </c>
      <c r="J3799">
        <v>178.814544776405</v>
      </c>
      <c r="K3799">
        <v>134.07502489906599</v>
      </c>
      <c r="L3799">
        <v>236.51463568052</v>
      </c>
      <c r="M3799">
        <v>323.22866823474902</v>
      </c>
      <c r="N3799">
        <v>327.058979404458</v>
      </c>
      <c r="O3799">
        <v>445.446590819243</v>
      </c>
      <c r="P3799">
        <v>503.94294668478602</v>
      </c>
    </row>
    <row r="3800" spans="2:16">
      <c r="B3800" t="s">
        <v>54</v>
      </c>
      <c r="C3800" t="s">
        <v>99</v>
      </c>
      <c r="D3800" t="s">
        <v>24</v>
      </c>
      <c r="F3800">
        <v>1.53</v>
      </c>
      <c r="G3800">
        <v>1.4669931544021699</v>
      </c>
      <c r="I3800">
        <v>13.5768162864467</v>
      </c>
      <c r="J3800">
        <v>55.730427911725499</v>
      </c>
      <c r="K3800">
        <v>59.642454027872397</v>
      </c>
      <c r="N3800">
        <v>7.0852272427123202</v>
      </c>
      <c r="P3800">
        <v>2.0570580936681999</v>
      </c>
    </row>
    <row r="3801" spans="2:16">
      <c r="B3801" t="s">
        <v>54</v>
      </c>
      <c r="C3801" t="s">
        <v>99</v>
      </c>
      <c r="D3801" t="s">
        <v>25</v>
      </c>
      <c r="H3801">
        <v>2.58722460209369</v>
      </c>
      <c r="I3801">
        <v>9.9472578212135598</v>
      </c>
      <c r="J3801">
        <v>49.825358302513003</v>
      </c>
      <c r="K3801">
        <v>114.627772116426</v>
      </c>
      <c r="L3801">
        <v>66.000834801198295</v>
      </c>
      <c r="M3801">
        <v>160.80731769062101</v>
      </c>
      <c r="N3801">
        <v>159.101551291466</v>
      </c>
      <c r="O3801">
        <v>167.29702255287199</v>
      </c>
      <c r="P3801">
        <v>229.630928130435</v>
      </c>
    </row>
    <row r="3802" spans="2:16">
      <c r="B3802" t="s">
        <v>54</v>
      </c>
      <c r="C3802" t="s">
        <v>99</v>
      </c>
      <c r="D3802" t="s">
        <v>26</v>
      </c>
      <c r="F3802">
        <v>8.9760000000000006E-2</v>
      </c>
      <c r="G3802">
        <v>5.4799377599999997E-2</v>
      </c>
      <c r="H3802">
        <v>0.21465932294342699</v>
      </c>
      <c r="I3802">
        <v>1.48883567414161</v>
      </c>
      <c r="J3802">
        <v>6.8160927328648997</v>
      </c>
      <c r="K3802">
        <v>30.962650036676301</v>
      </c>
      <c r="L3802">
        <v>32.922489530400497</v>
      </c>
      <c r="N3802">
        <v>31.842705061984599</v>
      </c>
      <c r="O3802">
        <v>25.797986245105399</v>
      </c>
      <c r="P3802">
        <v>34.817326081155699</v>
      </c>
    </row>
    <row r="3803" spans="2:16">
      <c r="B3803" t="s">
        <v>54</v>
      </c>
      <c r="C3803" t="s">
        <v>99</v>
      </c>
      <c r="D3803" t="s">
        <v>27</v>
      </c>
      <c r="H3803">
        <v>4.7190911015594299</v>
      </c>
      <c r="I3803">
        <v>17.968660611013501</v>
      </c>
      <c r="J3803">
        <v>90.093162000253301</v>
      </c>
      <c r="K3803">
        <v>388.41955752697299</v>
      </c>
      <c r="L3803">
        <v>256.06284444648998</v>
      </c>
      <c r="M3803">
        <v>422.02810671253599</v>
      </c>
      <c r="N3803">
        <v>552.04438815355104</v>
      </c>
      <c r="O3803">
        <v>573.32811928147396</v>
      </c>
      <c r="P3803">
        <v>804.48404006635894</v>
      </c>
    </row>
    <row r="3804" spans="2:16">
      <c r="B3804" t="s">
        <v>54</v>
      </c>
      <c r="C3804" t="s">
        <v>99</v>
      </c>
      <c r="D3804" t="s">
        <v>28</v>
      </c>
      <c r="F3804">
        <v>0.20399999999999999</v>
      </c>
      <c r="G3804">
        <v>0.18368196719999999</v>
      </c>
      <c r="I3804">
        <v>1.9765349142400399</v>
      </c>
      <c r="J3804">
        <v>8.1833899750116199</v>
      </c>
      <c r="K3804">
        <v>40.061503160578603</v>
      </c>
      <c r="L3804">
        <v>5.3868609247366601</v>
      </c>
    </row>
    <row r="3805" spans="2:16">
      <c r="B3805" t="s">
        <v>54</v>
      </c>
      <c r="C3805" t="s">
        <v>99</v>
      </c>
      <c r="D3805" t="s">
        <v>29</v>
      </c>
      <c r="F3805">
        <v>35.764717668688803</v>
      </c>
      <c r="G3805">
        <v>15.274381308829501</v>
      </c>
      <c r="I3805">
        <v>267.217978852751</v>
      </c>
      <c r="J3805">
        <v>223.88689908744001</v>
      </c>
      <c r="K3805">
        <v>272.58030042328102</v>
      </c>
      <c r="L3805">
        <v>410.247325391907</v>
      </c>
      <c r="M3805">
        <v>473.67551274582598</v>
      </c>
      <c r="N3805">
        <v>496.24958344569001</v>
      </c>
      <c r="O3805">
        <v>620.982095304523</v>
      </c>
      <c r="P3805">
        <v>684.23109455260101</v>
      </c>
    </row>
    <row r="3806" spans="2:16">
      <c r="B3806" t="s">
        <v>54</v>
      </c>
      <c r="C3806" t="s">
        <v>99</v>
      </c>
      <c r="D3806" t="s">
        <v>30</v>
      </c>
      <c r="F3806">
        <v>57.323999999999998</v>
      </c>
      <c r="G3806">
        <v>8.9136342047083392</v>
      </c>
      <c r="I3806">
        <v>62.349979138970497</v>
      </c>
      <c r="J3806">
        <v>350.18353314246201</v>
      </c>
      <c r="K3806">
        <v>253.534775253253</v>
      </c>
      <c r="L3806">
        <v>471.95305558146299</v>
      </c>
      <c r="N3806">
        <v>106.791722001631</v>
      </c>
      <c r="O3806">
        <v>277.78345586168098</v>
      </c>
      <c r="P3806">
        <v>145.54141984889901</v>
      </c>
    </row>
    <row r="3807" spans="2:16">
      <c r="B3807" t="s">
        <v>55</v>
      </c>
      <c r="C3807" t="s">
        <v>90</v>
      </c>
      <c r="D3807" t="s">
        <v>16</v>
      </c>
      <c r="I3807">
        <v>50.755984934684399</v>
      </c>
      <c r="J3807">
        <v>26.063011749644499</v>
      </c>
      <c r="K3807">
        <v>14.8191291467616</v>
      </c>
      <c r="L3807">
        <v>37.785596123236097</v>
      </c>
      <c r="M3807">
        <v>21.667360921216499</v>
      </c>
      <c r="N3807">
        <v>26.287193966904798</v>
      </c>
      <c r="O3807">
        <v>47.456326358997401</v>
      </c>
    </row>
    <row r="3808" spans="2:16">
      <c r="B3808" t="s">
        <v>55</v>
      </c>
      <c r="C3808" t="s">
        <v>90</v>
      </c>
      <c r="D3808" t="s">
        <v>17</v>
      </c>
      <c r="H3808">
        <v>2.9233694828225101</v>
      </c>
      <c r="I3808">
        <v>7.03809893101801</v>
      </c>
      <c r="L3808">
        <v>9.7956544775710608</v>
      </c>
      <c r="N3808">
        <v>3.2014538709454099</v>
      </c>
      <c r="O3808">
        <v>8.99188696266439</v>
      </c>
      <c r="P3808">
        <v>0.16477529424489701</v>
      </c>
    </row>
    <row r="3809" spans="2:16">
      <c r="B3809" t="s">
        <v>55</v>
      </c>
      <c r="C3809" t="s">
        <v>90</v>
      </c>
      <c r="D3809" t="s">
        <v>18</v>
      </c>
      <c r="I3809">
        <v>21.8029862884223</v>
      </c>
      <c r="L3809">
        <v>16.643395124119898</v>
      </c>
      <c r="O3809">
        <v>5.2359493148410401</v>
      </c>
    </row>
    <row r="3810" spans="2:16">
      <c r="B3810" t="s">
        <v>55</v>
      </c>
      <c r="C3810" t="s">
        <v>90</v>
      </c>
      <c r="D3810" t="s">
        <v>19</v>
      </c>
      <c r="H3810">
        <v>39.60755802542667</v>
      </c>
      <c r="I3810">
        <v>55.581279939452003</v>
      </c>
      <c r="J3810">
        <v>34.934552989699498</v>
      </c>
      <c r="K3810">
        <v>66.839346585576706</v>
      </c>
      <c r="L3810">
        <v>61.503757166432798</v>
      </c>
      <c r="M3810">
        <v>8.3394129387985494</v>
      </c>
      <c r="N3810">
        <v>90.8979870852273</v>
      </c>
      <c r="O3810">
        <v>72.325661166624599</v>
      </c>
      <c r="P3810">
        <v>1.1519466706522801</v>
      </c>
    </row>
    <row r="3811" spans="2:16">
      <c r="B3811" t="s">
        <v>55</v>
      </c>
      <c r="C3811" t="s">
        <v>90</v>
      </c>
      <c r="D3811" t="s">
        <v>20</v>
      </c>
      <c r="G3811">
        <v>6.9319296018733398</v>
      </c>
      <c r="H3811">
        <v>6.6893261497576297</v>
      </c>
      <c r="I3811">
        <v>16.093642666666501</v>
      </c>
      <c r="J3811">
        <v>20.034502177766299</v>
      </c>
      <c r="K3811">
        <v>29.1031602402701</v>
      </c>
      <c r="L3811">
        <v>9.8580716533530701</v>
      </c>
      <c r="M3811">
        <v>14.365010428840099</v>
      </c>
      <c r="N3811">
        <v>21.420836600760101</v>
      </c>
      <c r="O3811">
        <v>3.2024026908482299</v>
      </c>
      <c r="P3811">
        <v>16.380489406921399</v>
      </c>
    </row>
    <row r="3812" spans="2:16">
      <c r="B3812" t="s">
        <v>55</v>
      </c>
      <c r="C3812" t="s">
        <v>90</v>
      </c>
      <c r="D3812" t="s">
        <v>21</v>
      </c>
      <c r="H3812">
        <v>10.88692222868387</v>
      </c>
      <c r="I3812">
        <v>2.0072091072180598</v>
      </c>
      <c r="J3812">
        <v>4.1129299465875597</v>
      </c>
      <c r="K3812">
        <v>10.5561345597394</v>
      </c>
      <c r="L3812">
        <v>5.5054755731763398</v>
      </c>
      <c r="M3812">
        <v>1.83525465754221</v>
      </c>
      <c r="N3812">
        <v>12.2574029721067</v>
      </c>
      <c r="O3812">
        <v>6.9633627171868904</v>
      </c>
      <c r="P3812">
        <v>3.7799043382661401</v>
      </c>
    </row>
    <row r="3813" spans="2:16">
      <c r="B3813" t="s">
        <v>55</v>
      </c>
      <c r="C3813" t="s">
        <v>90</v>
      </c>
      <c r="D3813" t="s">
        <v>22</v>
      </c>
      <c r="H3813">
        <v>1.5040425645256299</v>
      </c>
      <c r="I3813">
        <v>18.846597268610399</v>
      </c>
      <c r="J3813">
        <v>7.2613351107397204</v>
      </c>
      <c r="K3813">
        <v>8.7653776752653396</v>
      </c>
      <c r="L3813">
        <v>26.1079323793501</v>
      </c>
      <c r="O3813">
        <v>31.082321777072298</v>
      </c>
      <c r="P3813">
        <v>8.7027016524818404</v>
      </c>
    </row>
    <row r="3814" spans="2:16">
      <c r="B3814" t="s">
        <v>55</v>
      </c>
      <c r="C3814" t="s">
        <v>90</v>
      </c>
      <c r="D3814" t="s">
        <v>23</v>
      </c>
      <c r="H3814">
        <v>5.0995387767550584</v>
      </c>
      <c r="I3814">
        <v>22.2082233780514</v>
      </c>
      <c r="J3814">
        <v>19.8318998167179</v>
      </c>
      <c r="K3814">
        <v>8.3272714748606003</v>
      </c>
      <c r="L3814">
        <v>33.588152126435403</v>
      </c>
      <c r="N3814">
        <v>1.7967688096656</v>
      </c>
      <c r="O3814">
        <v>40.275829587091302</v>
      </c>
      <c r="P3814">
        <v>7.5180279491560196</v>
      </c>
    </row>
    <row r="3815" spans="2:16">
      <c r="B3815" t="s">
        <v>55</v>
      </c>
      <c r="C3815" t="s">
        <v>90</v>
      </c>
      <c r="D3815" t="s">
        <v>24</v>
      </c>
      <c r="I3815">
        <v>0.93777144108128097</v>
      </c>
    </row>
    <row r="3816" spans="2:16">
      <c r="B3816" t="s">
        <v>55</v>
      </c>
      <c r="C3816" t="s">
        <v>90</v>
      </c>
      <c r="D3816" t="s">
        <v>25</v>
      </c>
      <c r="H3816">
        <v>0.24791075713834901</v>
      </c>
      <c r="I3816">
        <v>4.0386254281858198</v>
      </c>
      <c r="J3816">
        <v>0.107108630700716</v>
      </c>
      <c r="K3816">
        <v>0.107108630700715</v>
      </c>
      <c r="L3816">
        <v>4.1457340588865303</v>
      </c>
    </row>
    <row r="3817" spans="2:16">
      <c r="B3817" t="s">
        <v>55</v>
      </c>
      <c r="C3817" t="s">
        <v>90</v>
      </c>
      <c r="D3817" t="s">
        <v>26</v>
      </c>
      <c r="H3817">
        <v>0.76569517744498605</v>
      </c>
      <c r="I3817">
        <v>7.8765178801784703</v>
      </c>
      <c r="J3817">
        <v>7.1170713242175001</v>
      </c>
      <c r="K3817">
        <v>7.8446213717353501</v>
      </c>
      <c r="L3817">
        <v>5.6632155063544101</v>
      </c>
      <c r="M3817">
        <v>3.9290885533181799</v>
      </c>
      <c r="N3817">
        <v>7.8878126706334504</v>
      </c>
      <c r="O3817">
        <v>7.2052945482956003</v>
      </c>
      <c r="P3817">
        <v>11.126901255337399</v>
      </c>
    </row>
    <row r="3818" spans="2:16">
      <c r="B3818" t="s">
        <v>55</v>
      </c>
      <c r="C3818" t="s">
        <v>90</v>
      </c>
      <c r="D3818" t="s">
        <v>27</v>
      </c>
      <c r="I3818">
        <v>56.4769748786345</v>
      </c>
      <c r="J3818">
        <v>23.1069388215396</v>
      </c>
      <c r="K3818">
        <v>0.70142070151019498</v>
      </c>
      <c r="L3818">
        <v>70.345644337166306</v>
      </c>
      <c r="O3818">
        <v>67.359284834572193</v>
      </c>
    </row>
    <row r="3819" spans="2:16">
      <c r="B3819" t="s">
        <v>55</v>
      </c>
      <c r="C3819" t="s">
        <v>90</v>
      </c>
      <c r="D3819" t="s">
        <v>28</v>
      </c>
      <c r="J3819">
        <v>1.37351067604447</v>
      </c>
      <c r="K3819">
        <v>0.32762639979042502</v>
      </c>
      <c r="L3819">
        <v>0.32762639979042701</v>
      </c>
    </row>
    <row r="3820" spans="2:16">
      <c r="B3820" t="s">
        <v>55</v>
      </c>
      <c r="C3820" t="s">
        <v>90</v>
      </c>
      <c r="D3820" t="s">
        <v>29</v>
      </c>
      <c r="H3820">
        <v>1.40316031070373</v>
      </c>
      <c r="I3820">
        <v>55.028066821130999</v>
      </c>
      <c r="J3820">
        <v>50.800911030162702</v>
      </c>
      <c r="K3820">
        <v>20.058574761975802</v>
      </c>
      <c r="L3820">
        <v>80.019077914532502</v>
      </c>
      <c r="O3820">
        <v>64.056047200920602</v>
      </c>
      <c r="P3820">
        <v>7.9195609451289499</v>
      </c>
    </row>
    <row r="3821" spans="2:16">
      <c r="B3821" t="s">
        <v>55</v>
      </c>
      <c r="C3821" t="s">
        <v>90</v>
      </c>
      <c r="D3821" t="s">
        <v>30</v>
      </c>
      <c r="H3821">
        <v>24.494148349256101</v>
      </c>
      <c r="I3821">
        <v>30.7235010308071</v>
      </c>
      <c r="K3821">
        <v>44.326156406866701</v>
      </c>
      <c r="L3821">
        <v>73.885241208468102</v>
      </c>
      <c r="O3821">
        <v>72.897756274012096</v>
      </c>
      <c r="P3821">
        <v>15.4195871047997</v>
      </c>
    </row>
    <row r="3822" spans="2:16">
      <c r="B3822" t="s">
        <v>55</v>
      </c>
      <c r="C3822" t="s">
        <v>100</v>
      </c>
      <c r="D3822" t="s">
        <v>17</v>
      </c>
      <c r="I3822">
        <v>2.2771989062244602</v>
      </c>
      <c r="J3822">
        <v>7.5157679408714904</v>
      </c>
    </row>
    <row r="3823" spans="2:16">
      <c r="B3823" t="s">
        <v>55</v>
      </c>
      <c r="C3823" t="s">
        <v>100</v>
      </c>
      <c r="D3823" t="s">
        <v>18</v>
      </c>
      <c r="I3823">
        <v>2.2771989062244602</v>
      </c>
      <c r="J3823">
        <v>2.2335106826425801</v>
      </c>
    </row>
    <row r="3824" spans="2:16">
      <c r="B3824" t="s">
        <v>55</v>
      </c>
      <c r="C3824" t="s">
        <v>100</v>
      </c>
      <c r="D3824" t="s">
        <v>21</v>
      </c>
      <c r="I3824">
        <v>2.2771989062244602</v>
      </c>
      <c r="J3824">
        <v>11.193468425427501</v>
      </c>
      <c r="K3824">
        <v>44.530056586797997</v>
      </c>
    </row>
    <row r="3825" spans="2:16">
      <c r="B3825" t="s">
        <v>55</v>
      </c>
      <c r="C3825" t="s">
        <v>100</v>
      </c>
      <c r="D3825" t="s">
        <v>22</v>
      </c>
      <c r="I3825">
        <v>2.2771989062244602</v>
      </c>
      <c r="J3825">
        <v>11.193468425427501</v>
      </c>
      <c r="K3825">
        <v>73.016323218257199</v>
      </c>
    </row>
    <row r="3826" spans="2:16">
      <c r="B3826" t="s">
        <v>55</v>
      </c>
      <c r="C3826" t="s">
        <v>100</v>
      </c>
      <c r="D3826" t="s">
        <v>28</v>
      </c>
      <c r="H3826">
        <v>1.0139303856537101</v>
      </c>
    </row>
    <row r="3827" spans="2:16">
      <c r="B3827" t="s">
        <v>55</v>
      </c>
      <c r="C3827" t="s">
        <v>100</v>
      </c>
      <c r="D3827" t="s">
        <v>29</v>
      </c>
      <c r="I3827">
        <v>2.2771989062244602</v>
      </c>
      <c r="J3827">
        <v>11.193468425427501</v>
      </c>
      <c r="K3827">
        <v>73.016323218257199</v>
      </c>
    </row>
    <row r="3828" spans="2:16">
      <c r="B3828" t="s">
        <v>55</v>
      </c>
      <c r="C3828" t="s">
        <v>100</v>
      </c>
      <c r="D3828" t="s">
        <v>30</v>
      </c>
      <c r="I3828">
        <v>0.56291273885891102</v>
      </c>
      <c r="J3828">
        <v>4.4812583240204704</v>
      </c>
      <c r="K3828">
        <v>26.475784089809899</v>
      </c>
    </row>
    <row r="3829" spans="2:16">
      <c r="B3829" t="s">
        <v>55</v>
      </c>
      <c r="C3829" t="s">
        <v>91</v>
      </c>
      <c r="D3829" t="s">
        <v>16</v>
      </c>
      <c r="M3829">
        <v>69.057145607611702</v>
      </c>
      <c r="N3829">
        <v>50.575624395768301</v>
      </c>
      <c r="O3829">
        <v>60.197145506098799</v>
      </c>
      <c r="P3829">
        <v>164.98040538764599</v>
      </c>
    </row>
    <row r="3830" spans="2:16">
      <c r="B3830" t="s">
        <v>55</v>
      </c>
      <c r="C3830" t="s">
        <v>91</v>
      </c>
      <c r="D3830" t="s">
        <v>17</v>
      </c>
      <c r="F3830">
        <v>9.7792893230722608</v>
      </c>
      <c r="M3830">
        <v>1.6604369616080601</v>
      </c>
      <c r="N3830">
        <v>3.8256359460785498</v>
      </c>
    </row>
    <row r="3831" spans="2:16">
      <c r="B3831" t="s">
        <v>55</v>
      </c>
      <c r="C3831" t="s">
        <v>91</v>
      </c>
      <c r="D3831" t="s">
        <v>18</v>
      </c>
      <c r="F3831">
        <v>2.81954405741011</v>
      </c>
      <c r="M3831">
        <v>13.4705280948411</v>
      </c>
      <c r="N3831">
        <v>3.6133973559339099</v>
      </c>
      <c r="O3831">
        <v>20.4975536646037</v>
      </c>
      <c r="P3831">
        <v>12.0363817077268</v>
      </c>
    </row>
    <row r="3832" spans="2:16">
      <c r="B3832" t="s">
        <v>55</v>
      </c>
      <c r="C3832" t="s">
        <v>91</v>
      </c>
      <c r="D3832" t="s">
        <v>19</v>
      </c>
      <c r="F3832">
        <v>172.96069195244101</v>
      </c>
      <c r="G3832">
        <v>264.23880068873899</v>
      </c>
      <c r="K3832">
        <v>81.012178312611098</v>
      </c>
      <c r="M3832">
        <v>104.442080491884</v>
      </c>
      <c r="P3832">
        <v>72.697820243525001</v>
      </c>
    </row>
    <row r="3833" spans="2:16">
      <c r="B3833" t="s">
        <v>55</v>
      </c>
      <c r="C3833" t="s">
        <v>91</v>
      </c>
      <c r="D3833" t="s">
        <v>21</v>
      </c>
      <c r="F3833">
        <v>19.503522817106699</v>
      </c>
      <c r="M3833">
        <v>91.207747150905007</v>
      </c>
      <c r="N3833">
        <v>18.121767355343199</v>
      </c>
      <c r="O3833">
        <v>11.7866806060574</v>
      </c>
      <c r="P3833">
        <v>113.291122759117</v>
      </c>
    </row>
    <row r="3834" spans="2:16">
      <c r="B3834" t="s">
        <v>55</v>
      </c>
      <c r="C3834" t="s">
        <v>91</v>
      </c>
      <c r="D3834" t="s">
        <v>22</v>
      </c>
      <c r="F3834">
        <v>16.849989889156301</v>
      </c>
      <c r="G3834">
        <v>1.4782064578757399</v>
      </c>
      <c r="N3834">
        <v>5.6960863343333097</v>
      </c>
      <c r="O3834">
        <v>41.019334212463797</v>
      </c>
    </row>
    <row r="3835" spans="2:16">
      <c r="B3835" t="s">
        <v>55</v>
      </c>
      <c r="C3835" t="s">
        <v>91</v>
      </c>
      <c r="D3835" t="s">
        <v>23</v>
      </c>
      <c r="F3835">
        <v>74.210144603963798</v>
      </c>
      <c r="M3835">
        <v>117.050082631668</v>
      </c>
      <c r="N3835">
        <v>104.119815431744</v>
      </c>
      <c r="O3835">
        <v>17.318549855011799</v>
      </c>
      <c r="P3835">
        <v>120.7649710141</v>
      </c>
    </row>
    <row r="3836" spans="2:16">
      <c r="B3836" t="s">
        <v>55</v>
      </c>
      <c r="C3836" t="s">
        <v>91</v>
      </c>
      <c r="D3836" t="s">
        <v>24</v>
      </c>
      <c r="F3836">
        <v>8.4800010926643807</v>
      </c>
    </row>
    <row r="3837" spans="2:16">
      <c r="B3837" t="s">
        <v>55</v>
      </c>
      <c r="C3837" t="s">
        <v>91</v>
      </c>
      <c r="D3837" t="s">
        <v>25</v>
      </c>
      <c r="M3837">
        <v>122.5684688075</v>
      </c>
      <c r="N3837">
        <v>32.489352977879697</v>
      </c>
      <c r="P3837">
        <v>133.23520469718</v>
      </c>
    </row>
    <row r="3838" spans="2:16">
      <c r="B3838" t="s">
        <v>55</v>
      </c>
      <c r="C3838" t="s">
        <v>91</v>
      </c>
      <c r="D3838" t="s">
        <v>26</v>
      </c>
      <c r="F3838">
        <v>0.64488515070681596</v>
      </c>
    </row>
    <row r="3839" spans="2:16">
      <c r="B3839" t="s">
        <v>55</v>
      </c>
      <c r="C3839" t="s">
        <v>91</v>
      </c>
      <c r="D3839" t="s">
        <v>27</v>
      </c>
      <c r="M3839">
        <v>52.3060853364845</v>
      </c>
      <c r="N3839">
        <v>74.630927417942601</v>
      </c>
      <c r="O3839">
        <v>104.15347554644499</v>
      </c>
      <c r="P3839">
        <v>127.58033585219</v>
      </c>
    </row>
    <row r="3840" spans="2:16">
      <c r="B3840" t="s">
        <v>55</v>
      </c>
      <c r="C3840" t="s">
        <v>91</v>
      </c>
      <c r="D3840" t="s">
        <v>28</v>
      </c>
      <c r="F3840">
        <v>12.453543081139401</v>
      </c>
      <c r="G3840">
        <v>12.1049902342897</v>
      </c>
      <c r="K3840">
        <v>2.8632121725637099</v>
      </c>
      <c r="M3840">
        <v>17.4256133859047</v>
      </c>
      <c r="N3840">
        <v>28.822546402871101</v>
      </c>
      <c r="O3840">
        <v>24.415350337199399</v>
      </c>
      <c r="P3840">
        <v>30.612168262410901</v>
      </c>
    </row>
    <row r="3841" spans="2:16">
      <c r="B3841" t="s">
        <v>55</v>
      </c>
      <c r="C3841" t="s">
        <v>91</v>
      </c>
      <c r="D3841" t="s">
        <v>29</v>
      </c>
      <c r="F3841">
        <v>74.998867320016601</v>
      </c>
      <c r="G3841">
        <v>43.913956075111699</v>
      </c>
      <c r="M3841">
        <v>100.19387285025201</v>
      </c>
      <c r="N3841">
        <v>78.213884806882106</v>
      </c>
      <c r="O3841">
        <v>57.899943386631897</v>
      </c>
      <c r="P3841">
        <v>130.58930391496901</v>
      </c>
    </row>
    <row r="3842" spans="2:16">
      <c r="B3842" t="s">
        <v>55</v>
      </c>
      <c r="C3842" t="s">
        <v>91</v>
      </c>
      <c r="D3842" t="s">
        <v>30</v>
      </c>
      <c r="F3842">
        <v>2.8589615929682601</v>
      </c>
      <c r="M3842">
        <v>122.399584335266</v>
      </c>
      <c r="N3842">
        <v>36.323381923731802</v>
      </c>
      <c r="O3842">
        <v>8.27695032194144</v>
      </c>
      <c r="P3842">
        <v>121.06345313491801</v>
      </c>
    </row>
    <row r="3843" spans="2:16">
      <c r="B3843" t="s">
        <v>55</v>
      </c>
      <c r="C3843" t="s">
        <v>92</v>
      </c>
      <c r="D3843" t="s">
        <v>16</v>
      </c>
      <c r="E3843">
        <v>20.5333744245353</v>
      </c>
      <c r="F3843">
        <v>17.999126751678801</v>
      </c>
      <c r="H3843">
        <v>18.384561435277298</v>
      </c>
    </row>
    <row r="3844" spans="2:16">
      <c r="B3844" t="s">
        <v>55</v>
      </c>
      <c r="C3844" t="s">
        <v>92</v>
      </c>
      <c r="D3844" t="s">
        <v>17</v>
      </c>
      <c r="E3844">
        <v>12.9449514643977</v>
      </c>
      <c r="H3844">
        <v>0.76255016566115996</v>
      </c>
      <c r="M3844">
        <v>2.3051371677338399</v>
      </c>
      <c r="O3844">
        <v>1.69549354927179</v>
      </c>
      <c r="P3844">
        <v>2.9465766491696099</v>
      </c>
    </row>
    <row r="3845" spans="2:16">
      <c r="B3845" t="s">
        <v>55</v>
      </c>
      <c r="C3845" t="s">
        <v>92</v>
      </c>
      <c r="D3845" t="s">
        <v>18</v>
      </c>
      <c r="E3845">
        <v>6.7270450665661201</v>
      </c>
      <c r="F3845">
        <v>1.02740125462972</v>
      </c>
      <c r="K3845">
        <v>3.1150921553328099</v>
      </c>
    </row>
    <row r="3846" spans="2:16">
      <c r="B3846" t="s">
        <v>55</v>
      </c>
      <c r="C3846" t="s">
        <v>92</v>
      </c>
      <c r="D3846" t="s">
        <v>19</v>
      </c>
      <c r="E3846">
        <v>67.396246746236699</v>
      </c>
      <c r="G3846">
        <v>370.39344496237902</v>
      </c>
      <c r="H3846">
        <v>233.52146443269299</v>
      </c>
      <c r="K3846">
        <v>164.85561837664801</v>
      </c>
    </row>
    <row r="3847" spans="2:16">
      <c r="B3847" t="s">
        <v>55</v>
      </c>
      <c r="C3847" t="s">
        <v>92</v>
      </c>
      <c r="D3847" t="s">
        <v>20</v>
      </c>
      <c r="E3847">
        <v>27.8341230467576</v>
      </c>
      <c r="F3847">
        <v>9.0057112052166808</v>
      </c>
    </row>
    <row r="3848" spans="2:16">
      <c r="B3848" t="s">
        <v>55</v>
      </c>
      <c r="C3848" t="s">
        <v>92</v>
      </c>
      <c r="D3848" t="s">
        <v>21</v>
      </c>
      <c r="F3848">
        <v>7.7344217840776501</v>
      </c>
      <c r="H3848">
        <v>6.6305458819552801</v>
      </c>
      <c r="N3848">
        <v>7.5102732219343897</v>
      </c>
      <c r="O3848">
        <v>5.6468768387908099</v>
      </c>
      <c r="P3848">
        <v>6.0734441243022301</v>
      </c>
    </row>
    <row r="3849" spans="2:16">
      <c r="B3849" t="s">
        <v>55</v>
      </c>
      <c r="C3849" t="s">
        <v>92</v>
      </c>
      <c r="D3849" t="s">
        <v>22</v>
      </c>
      <c r="E3849">
        <v>28.389961996333099</v>
      </c>
    </row>
    <row r="3850" spans="2:16">
      <c r="B3850" t="s">
        <v>55</v>
      </c>
      <c r="C3850" t="s">
        <v>92</v>
      </c>
      <c r="D3850" t="s">
        <v>23</v>
      </c>
      <c r="E3850">
        <v>24.824848832593499</v>
      </c>
      <c r="G3850">
        <v>255.69927469428299</v>
      </c>
      <c r="H3850">
        <v>60.634329582710897</v>
      </c>
      <c r="J3850">
        <v>41.757848200250798</v>
      </c>
      <c r="K3850">
        <v>89.352841017573496</v>
      </c>
      <c r="N3850">
        <v>4.9475735920495998</v>
      </c>
      <c r="O3850">
        <v>1.52701525107047</v>
      </c>
      <c r="P3850">
        <v>4.0092260341556702</v>
      </c>
    </row>
    <row r="3851" spans="2:16">
      <c r="B3851" t="s">
        <v>55</v>
      </c>
      <c r="C3851" t="s">
        <v>92</v>
      </c>
      <c r="D3851" t="s">
        <v>24</v>
      </c>
      <c r="E3851">
        <v>28.880033796823401</v>
      </c>
      <c r="K3851">
        <v>7.9909633663496198</v>
      </c>
      <c r="L3851">
        <v>9.6542835784050691</v>
      </c>
      <c r="M3851">
        <v>3.8875800024813199</v>
      </c>
      <c r="N3851">
        <v>0.90600087700578402</v>
      </c>
      <c r="O3851">
        <v>15.359013953615928</v>
      </c>
      <c r="P3851">
        <v>23.190183785472769</v>
      </c>
    </row>
    <row r="3852" spans="2:16">
      <c r="B3852" t="s">
        <v>55</v>
      </c>
      <c r="C3852" t="s">
        <v>92</v>
      </c>
      <c r="D3852" t="s">
        <v>25</v>
      </c>
      <c r="E3852">
        <v>13.522643532301799</v>
      </c>
      <c r="F3852">
        <v>16.518252496000301</v>
      </c>
      <c r="H3852">
        <v>85.831540317531903</v>
      </c>
      <c r="I3852">
        <v>11.707088848792701</v>
      </c>
      <c r="J3852">
        <v>46.478117678857402</v>
      </c>
      <c r="K3852">
        <v>83.02292011060932</v>
      </c>
      <c r="L3852">
        <v>10.2115704411338</v>
      </c>
      <c r="N3852">
        <v>14.647796230995599</v>
      </c>
      <c r="O3852">
        <v>11.532099769059201</v>
      </c>
      <c r="P3852">
        <v>2.06194843493661</v>
      </c>
    </row>
    <row r="3853" spans="2:16">
      <c r="B3853" t="s">
        <v>55</v>
      </c>
      <c r="C3853" t="s">
        <v>92</v>
      </c>
      <c r="D3853" t="s">
        <v>26</v>
      </c>
      <c r="E3853">
        <v>4.9225208079439904</v>
      </c>
      <c r="K3853">
        <v>7.3351756105669796</v>
      </c>
      <c r="L3853">
        <v>1.3536723244405</v>
      </c>
      <c r="M3853">
        <v>2.39143880990042</v>
      </c>
      <c r="N3853">
        <v>8.4955115449707694</v>
      </c>
      <c r="O3853">
        <v>2.5937101070475701</v>
      </c>
      <c r="P3853">
        <v>3.15294667735937</v>
      </c>
    </row>
    <row r="3854" spans="2:16">
      <c r="B3854" t="s">
        <v>55</v>
      </c>
      <c r="C3854" t="s">
        <v>92</v>
      </c>
      <c r="D3854" t="s">
        <v>27</v>
      </c>
      <c r="E3854">
        <v>26.659280026986199</v>
      </c>
      <c r="F3854">
        <v>41.431066651612603</v>
      </c>
      <c r="I3854">
        <v>23.180967472978701</v>
      </c>
      <c r="J3854">
        <v>19.7064399568571</v>
      </c>
      <c r="N3854">
        <v>9.1519344857675105</v>
      </c>
      <c r="O3854">
        <v>10.7235482838673</v>
      </c>
      <c r="P3854">
        <v>9.3437613294033799</v>
      </c>
    </row>
    <row r="3855" spans="2:16">
      <c r="B3855" t="s">
        <v>55</v>
      </c>
      <c r="C3855" t="s">
        <v>92</v>
      </c>
      <c r="D3855" t="s">
        <v>28</v>
      </c>
      <c r="E3855">
        <v>7.9427388022045404</v>
      </c>
      <c r="H3855">
        <v>30.738831390069301</v>
      </c>
      <c r="J3855">
        <v>18.095471536565341</v>
      </c>
      <c r="K3855">
        <v>27.744991936081799</v>
      </c>
      <c r="N3855">
        <v>28.067265846485469</v>
      </c>
      <c r="O3855">
        <v>3.6099583633768799</v>
      </c>
      <c r="P3855">
        <v>0.75443971030056101</v>
      </c>
    </row>
    <row r="3856" spans="2:16">
      <c r="B3856" t="s">
        <v>55</v>
      </c>
      <c r="C3856" t="s">
        <v>92</v>
      </c>
      <c r="D3856" t="s">
        <v>29</v>
      </c>
      <c r="E3856">
        <v>90.149776321126197</v>
      </c>
      <c r="H3856">
        <v>59.076116019523901</v>
      </c>
      <c r="J3856">
        <v>20.0501491920826</v>
      </c>
      <c r="K3856">
        <v>169.92465479908751</v>
      </c>
      <c r="L3856">
        <v>140.37761657476099</v>
      </c>
      <c r="M3856">
        <v>20.271256525671902</v>
      </c>
      <c r="N3856">
        <v>203.306037841305</v>
      </c>
      <c r="O3856">
        <v>150.18589228243701</v>
      </c>
      <c r="P3856">
        <v>48.958702665956999</v>
      </c>
    </row>
    <row r="3857" spans="2:16">
      <c r="B3857" t="s">
        <v>55</v>
      </c>
      <c r="C3857" t="s">
        <v>92</v>
      </c>
      <c r="D3857" t="s">
        <v>30</v>
      </c>
      <c r="E3857">
        <v>73.933044099135202</v>
      </c>
      <c r="F3857">
        <v>89.008179309054299</v>
      </c>
      <c r="J3857">
        <v>13.6148015955677</v>
      </c>
      <c r="K3857">
        <v>87.365278151348406</v>
      </c>
      <c r="L3857">
        <v>56.244676978767203</v>
      </c>
      <c r="M3857">
        <v>35.282085774384001</v>
      </c>
      <c r="N3857">
        <v>109.14611216006709</v>
      </c>
      <c r="O3857">
        <v>78.255272508081703</v>
      </c>
      <c r="P3857">
        <v>84.215588666321395</v>
      </c>
    </row>
    <row r="3858" spans="2:16">
      <c r="B3858" t="s">
        <v>55</v>
      </c>
      <c r="C3858" t="s">
        <v>93</v>
      </c>
      <c r="D3858" t="s">
        <v>16</v>
      </c>
      <c r="H3858">
        <v>2.6627329857750031</v>
      </c>
      <c r="I3858">
        <v>1.7516969217416656</v>
      </c>
      <c r="J3858">
        <v>1.7516969217416656</v>
      </c>
      <c r="K3858">
        <v>1.7516969217416656</v>
      </c>
      <c r="L3858">
        <v>2.6627329857750031</v>
      </c>
      <c r="M3858">
        <v>1.7516969217416656</v>
      </c>
      <c r="N3858">
        <v>1.7516969217416656</v>
      </c>
      <c r="O3858">
        <v>1.7516969217416656</v>
      </c>
      <c r="P3858">
        <v>2.6627329857750031</v>
      </c>
    </row>
    <row r="3859" spans="2:16">
      <c r="B3859" t="s">
        <v>55</v>
      </c>
      <c r="C3859" t="s">
        <v>93</v>
      </c>
      <c r="D3859" t="s">
        <v>17</v>
      </c>
      <c r="H3859">
        <v>3.6790660347649999</v>
      </c>
      <c r="I3859">
        <v>2.301921905745</v>
      </c>
      <c r="J3859">
        <v>2.301921905745</v>
      </c>
      <c r="K3859">
        <v>1.0666737568574529</v>
      </c>
      <c r="L3859">
        <v>4.9143141836525492</v>
      </c>
      <c r="M3859">
        <v>2.301921905745</v>
      </c>
      <c r="N3859">
        <v>2.301921905745</v>
      </c>
      <c r="O3859">
        <v>0.786462888295556</v>
      </c>
      <c r="P3859">
        <v>3.9781148341854102</v>
      </c>
    </row>
    <row r="3860" spans="2:16">
      <c r="B3860" t="s">
        <v>55</v>
      </c>
      <c r="C3860" t="s">
        <v>93</v>
      </c>
      <c r="D3860" t="s">
        <v>18</v>
      </c>
      <c r="H3860">
        <v>8.0000000000000004E-4</v>
      </c>
      <c r="L3860">
        <v>8.0000000000000004E-4</v>
      </c>
      <c r="P3860">
        <v>8.0000000000000004E-4</v>
      </c>
    </row>
    <row r="3861" spans="2:16">
      <c r="B3861" t="s">
        <v>55</v>
      </c>
      <c r="C3861" t="s">
        <v>93</v>
      </c>
      <c r="D3861" t="s">
        <v>19</v>
      </c>
      <c r="H3861">
        <v>0.50740201980150024</v>
      </c>
      <c r="I3861">
        <v>0.32813415106616661</v>
      </c>
      <c r="J3861">
        <v>5.6535501260661665</v>
      </c>
      <c r="K3861">
        <v>0.32813415106616661</v>
      </c>
      <c r="L3861">
        <v>0.50740201980150024</v>
      </c>
      <c r="M3861">
        <v>0.32813415106616661</v>
      </c>
      <c r="N3861">
        <v>0.32813415106616661</v>
      </c>
      <c r="O3861">
        <v>0.32813415106616661</v>
      </c>
      <c r="P3861">
        <v>0.50740201980150024</v>
      </c>
    </row>
    <row r="3862" spans="2:16">
      <c r="B3862" t="s">
        <v>55</v>
      </c>
      <c r="C3862" t="s">
        <v>93</v>
      </c>
      <c r="D3862" t="s">
        <v>20</v>
      </c>
      <c r="H3862">
        <v>0.24502573387500001</v>
      </c>
    </row>
    <row r="3863" spans="2:16">
      <c r="B3863" t="s">
        <v>55</v>
      </c>
      <c r="C3863" t="s">
        <v>93</v>
      </c>
      <c r="D3863" t="s">
        <v>21</v>
      </c>
      <c r="H3863">
        <v>8.0000000000000004E-4</v>
      </c>
      <c r="K3863">
        <v>4.0000000000000002E-4</v>
      </c>
      <c r="L3863">
        <v>8.0000000000000004E-4</v>
      </c>
      <c r="P3863">
        <v>8.0000000000000004E-4</v>
      </c>
    </row>
    <row r="3864" spans="2:16">
      <c r="B3864" t="s">
        <v>55</v>
      </c>
      <c r="C3864" t="s">
        <v>93</v>
      </c>
      <c r="D3864" t="s">
        <v>22</v>
      </c>
      <c r="H3864">
        <v>0.55649666708499967</v>
      </c>
      <c r="I3864">
        <v>0.3537693946383334</v>
      </c>
      <c r="J3864">
        <v>0.3537693946383334</v>
      </c>
      <c r="K3864">
        <v>0.35376939463833351</v>
      </c>
      <c r="L3864">
        <v>0.55649666708499967</v>
      </c>
      <c r="M3864">
        <v>0.3537693946383334</v>
      </c>
      <c r="N3864">
        <v>0.3537693946383334</v>
      </c>
      <c r="O3864">
        <v>0.35376939463833351</v>
      </c>
      <c r="P3864">
        <v>0.55649666708499967</v>
      </c>
    </row>
    <row r="3865" spans="2:16">
      <c r="B3865" t="s">
        <v>55</v>
      </c>
      <c r="C3865" t="s">
        <v>93</v>
      </c>
      <c r="D3865" t="s">
        <v>23</v>
      </c>
      <c r="H3865">
        <v>8.0000000000000004E-4</v>
      </c>
      <c r="K3865">
        <v>4.0000000000000002E-4</v>
      </c>
      <c r="L3865">
        <v>8.0000000000000004E-4</v>
      </c>
      <c r="P3865">
        <v>8.0000000000000004E-4</v>
      </c>
    </row>
    <row r="3866" spans="2:16">
      <c r="B3866" t="s">
        <v>55</v>
      </c>
      <c r="C3866" t="s">
        <v>93</v>
      </c>
      <c r="D3866" t="s">
        <v>24</v>
      </c>
      <c r="F3866">
        <v>6.6543555555555606E-2</v>
      </c>
      <c r="H3866">
        <v>9.2124342788944507</v>
      </c>
      <c r="I3866">
        <v>6.0423014601833316</v>
      </c>
      <c r="J3866">
        <v>6.0423014601833316</v>
      </c>
      <c r="K3866">
        <v>6.1088450157388863</v>
      </c>
      <c r="L3866">
        <v>9.2124342788944507</v>
      </c>
      <c r="M3866">
        <v>6.0423014601833316</v>
      </c>
      <c r="N3866">
        <v>6.0423014601833316</v>
      </c>
      <c r="O3866">
        <v>6.1088450157388863</v>
      </c>
      <c r="P3866">
        <v>9.2124342788944507</v>
      </c>
    </row>
    <row r="3867" spans="2:16">
      <c r="B3867" t="s">
        <v>55</v>
      </c>
      <c r="C3867" t="s">
        <v>93</v>
      </c>
      <c r="D3867" t="s">
        <v>25</v>
      </c>
      <c r="H3867">
        <v>8.0000000000000004E-4</v>
      </c>
      <c r="K3867">
        <v>4.0000000000000002E-4</v>
      </c>
      <c r="L3867">
        <v>8.0000000000000004E-4</v>
      </c>
      <c r="P3867">
        <v>8.0000000000000004E-4</v>
      </c>
    </row>
    <row r="3868" spans="2:16">
      <c r="B3868" t="s">
        <v>55</v>
      </c>
      <c r="C3868" t="s">
        <v>93</v>
      </c>
      <c r="D3868" t="s">
        <v>26</v>
      </c>
      <c r="F3868">
        <v>9.4784844444444405E-2</v>
      </c>
      <c r="G3868">
        <v>0.18809771111111101</v>
      </c>
      <c r="H3868">
        <v>3.8589340497006277</v>
      </c>
      <c r="I3868">
        <v>0.37055833389388898</v>
      </c>
      <c r="J3868">
        <v>1.7781940890270789</v>
      </c>
      <c r="K3868">
        <v>0.56706325797406598</v>
      </c>
      <c r="L3868">
        <v>0.38322514723815598</v>
      </c>
      <c r="M3868">
        <v>0.37055833389388898</v>
      </c>
      <c r="N3868">
        <v>0.37055833389388898</v>
      </c>
      <c r="O3868">
        <v>0.56706325797406598</v>
      </c>
      <c r="P3868">
        <v>0.38322514723815598</v>
      </c>
    </row>
    <row r="3869" spans="2:16">
      <c r="B3869" t="s">
        <v>55</v>
      </c>
      <c r="C3869" t="s">
        <v>93</v>
      </c>
      <c r="D3869" t="s">
        <v>27</v>
      </c>
      <c r="H3869">
        <v>48.274085819423</v>
      </c>
      <c r="I3869">
        <v>31.243046728858971</v>
      </c>
      <c r="J3869">
        <v>31.243046728858971</v>
      </c>
      <c r="K3869">
        <v>43.053235263272867</v>
      </c>
      <c r="L3869">
        <v>48.274085819423</v>
      </c>
      <c r="M3869">
        <v>31.243046728858971</v>
      </c>
      <c r="N3869">
        <v>31.243046728858971</v>
      </c>
      <c r="O3869">
        <v>31.243046728858971</v>
      </c>
      <c r="P3869">
        <v>48.274085819423</v>
      </c>
    </row>
    <row r="3870" spans="2:16">
      <c r="B3870" t="s">
        <v>55</v>
      </c>
      <c r="C3870" t="s">
        <v>93</v>
      </c>
      <c r="D3870" t="s">
        <v>28</v>
      </c>
      <c r="H3870">
        <v>8.0000000000000004E-4</v>
      </c>
      <c r="J3870">
        <v>4.0000000000000002E-4</v>
      </c>
      <c r="L3870">
        <v>8.0000000000000004E-4</v>
      </c>
      <c r="P3870">
        <v>8.0000000000000004E-4</v>
      </c>
    </row>
    <row r="3871" spans="2:16">
      <c r="B3871" t="s">
        <v>55</v>
      </c>
      <c r="C3871" t="s">
        <v>93</v>
      </c>
      <c r="D3871" t="s">
        <v>29</v>
      </c>
      <c r="F3871">
        <v>0.117488888888889</v>
      </c>
      <c r="G3871">
        <v>0.145522222222222</v>
      </c>
      <c r="H3871">
        <v>9.8633192653888866</v>
      </c>
      <c r="I3871">
        <v>5.7528505918333384</v>
      </c>
      <c r="J3871">
        <v>5.7528505918333384</v>
      </c>
      <c r="K3871">
        <v>62.841049031598736</v>
      </c>
      <c r="L3871">
        <v>9.9301455165343047</v>
      </c>
      <c r="M3871">
        <v>5.7528505918333384</v>
      </c>
      <c r="N3871">
        <v>5.7528505918333384</v>
      </c>
      <c r="O3871">
        <v>5.9490354517990216</v>
      </c>
      <c r="P3871">
        <v>9.9301455165343047</v>
      </c>
    </row>
    <row r="3872" spans="2:16">
      <c r="B3872" t="s">
        <v>55</v>
      </c>
      <c r="C3872" t="s">
        <v>93</v>
      </c>
      <c r="D3872" t="s">
        <v>30</v>
      </c>
      <c r="H3872">
        <v>8.4893754656500064</v>
      </c>
      <c r="I3872">
        <v>5.3884994987833279</v>
      </c>
      <c r="J3872">
        <v>5.3884994987833279</v>
      </c>
      <c r="K3872">
        <v>5.3884994987833279</v>
      </c>
      <c r="L3872">
        <v>8.4893754656500064</v>
      </c>
      <c r="M3872">
        <v>5.3884994987833279</v>
      </c>
      <c r="N3872">
        <v>5.3884994987833279</v>
      </c>
      <c r="O3872">
        <v>5.3884994987833279</v>
      </c>
      <c r="P3872">
        <v>8.4893754656500064</v>
      </c>
    </row>
    <row r="3873" spans="2:15">
      <c r="B3873" t="s">
        <v>55</v>
      </c>
      <c r="C3873" t="s">
        <v>94</v>
      </c>
      <c r="D3873" t="s">
        <v>16</v>
      </c>
      <c r="F3873">
        <v>0.700930855499724</v>
      </c>
      <c r="G3873">
        <v>24.6842132319074</v>
      </c>
      <c r="I3873">
        <v>57.893674204833161</v>
      </c>
      <c r="J3873">
        <v>89.299922786103195</v>
      </c>
      <c r="K3873">
        <v>4.1620248397316599</v>
      </c>
      <c r="L3873">
        <v>2.2783429560225099</v>
      </c>
      <c r="M3873">
        <v>2.5051380643643202</v>
      </c>
      <c r="N3873">
        <v>2.7675710376082598</v>
      </c>
      <c r="O3873">
        <v>3.0735212858696701</v>
      </c>
    </row>
    <row r="3874" spans="2:15">
      <c r="B3874" t="s">
        <v>55</v>
      </c>
      <c r="C3874" t="s">
        <v>94</v>
      </c>
      <c r="D3874" t="s">
        <v>17</v>
      </c>
      <c r="F3874">
        <v>0.25260941152264682</v>
      </c>
      <c r="G3874">
        <v>1.1718868590820171</v>
      </c>
      <c r="H3874">
        <v>7.1130728062585302E-2</v>
      </c>
      <c r="I3874">
        <v>0.204779299847792</v>
      </c>
      <c r="J3874">
        <v>0.204779299847792</v>
      </c>
      <c r="K3874">
        <v>1.8190978914483921E-3</v>
      </c>
      <c r="L3874">
        <v>5.1586624617924501E-2</v>
      </c>
      <c r="M3874">
        <v>6.3125086112051004E-2</v>
      </c>
      <c r="N3874">
        <v>7.9022244677426107E-2</v>
      </c>
      <c r="O3874">
        <v>0.10178970905703801</v>
      </c>
    </row>
    <row r="3875" spans="2:15">
      <c r="B3875" t="s">
        <v>55</v>
      </c>
      <c r="C3875" t="s">
        <v>94</v>
      </c>
      <c r="D3875" t="s">
        <v>18</v>
      </c>
      <c r="F3875">
        <v>4.7745729339684448</v>
      </c>
      <c r="G3875">
        <v>10.37916731567012</v>
      </c>
      <c r="H3875">
        <v>1.9903752187650481</v>
      </c>
      <c r="I3875">
        <v>5.1640572479782501</v>
      </c>
      <c r="J3875">
        <v>5.6224128641997595</v>
      </c>
      <c r="K3875">
        <v>18.959636137360928</v>
      </c>
      <c r="L3875">
        <v>1.272425253682913</v>
      </c>
      <c r="M3875">
        <v>4.9694426194891577</v>
      </c>
      <c r="N3875">
        <v>0.69410635367170004</v>
      </c>
      <c r="O3875">
        <v>0.53621247539007699</v>
      </c>
    </row>
    <row r="3876" spans="2:15">
      <c r="B3876" t="s">
        <v>55</v>
      </c>
      <c r="C3876" t="s">
        <v>94</v>
      </c>
      <c r="D3876" t="s">
        <v>19</v>
      </c>
      <c r="F3876">
        <v>40.758268667419678</v>
      </c>
      <c r="G3876">
        <v>73.24906349354049</v>
      </c>
      <c r="H3876">
        <v>22.950711445010789</v>
      </c>
      <c r="I3876">
        <v>38.527397260273993</v>
      </c>
      <c r="J3876">
        <v>96.58913499000036</v>
      </c>
      <c r="K3876">
        <v>41.313812785388102</v>
      </c>
      <c r="L3876">
        <v>14.081540521001701</v>
      </c>
      <c r="M3876">
        <v>38.604529186721003</v>
      </c>
    </row>
    <row r="3877" spans="2:15">
      <c r="B3877" t="s">
        <v>55</v>
      </c>
      <c r="C3877" t="s">
        <v>94</v>
      </c>
      <c r="D3877" t="s">
        <v>20</v>
      </c>
      <c r="F3877">
        <v>26.71353875055129</v>
      </c>
      <c r="G3877">
        <v>63.27681483443785</v>
      </c>
      <c r="H3877">
        <v>14.329677662879799</v>
      </c>
      <c r="J3877">
        <v>17.684985176577101</v>
      </c>
      <c r="K3877">
        <v>6.96896677402398</v>
      </c>
    </row>
    <row r="3878" spans="2:15">
      <c r="B3878" t="s">
        <v>55</v>
      </c>
      <c r="C3878" t="s">
        <v>94</v>
      </c>
      <c r="D3878" t="s">
        <v>21</v>
      </c>
      <c r="F3878">
        <v>6.680739291150239</v>
      </c>
      <c r="G3878">
        <v>0.79682581644369599</v>
      </c>
      <c r="H3878">
        <v>0.77085453359425904</v>
      </c>
      <c r="I3878">
        <v>3.4484589053734984</v>
      </c>
      <c r="J3878">
        <v>1.8308231326518081</v>
      </c>
      <c r="K3878">
        <v>1.0849508415027149</v>
      </c>
    </row>
    <row r="3879" spans="2:15">
      <c r="B3879" t="s">
        <v>55</v>
      </c>
      <c r="C3879" t="s">
        <v>94</v>
      </c>
      <c r="D3879" t="s">
        <v>22</v>
      </c>
      <c r="G3879">
        <v>4.0140803891572299</v>
      </c>
      <c r="H3879">
        <v>28.965294361925068</v>
      </c>
      <c r="I3879">
        <v>44.046000375695698</v>
      </c>
      <c r="J3879">
        <v>26.9131782233029</v>
      </c>
      <c r="K3879">
        <v>7.1700506698020199</v>
      </c>
      <c r="L3879">
        <v>4.1162893844997201</v>
      </c>
      <c r="M3879">
        <v>4.7750954865288504</v>
      </c>
      <c r="N3879">
        <v>5.6058207228475299</v>
      </c>
    </row>
    <row r="3880" spans="2:15">
      <c r="B3880" t="s">
        <v>55</v>
      </c>
      <c r="C3880" t="s">
        <v>94</v>
      </c>
      <c r="D3880" t="s">
        <v>23</v>
      </c>
      <c r="F3880">
        <v>25.62846551399452</v>
      </c>
      <c r="G3880">
        <v>10.477116130366401</v>
      </c>
      <c r="H3880">
        <v>1.6242806894103601</v>
      </c>
      <c r="I3880">
        <v>13.881981091002519</v>
      </c>
      <c r="J3880">
        <v>7.6873370309141897</v>
      </c>
      <c r="K3880">
        <v>4.6491705997597101</v>
      </c>
    </row>
    <row r="3881" spans="2:15">
      <c r="B3881" t="s">
        <v>55</v>
      </c>
      <c r="C3881" t="s">
        <v>94</v>
      </c>
      <c r="D3881" t="s">
        <v>24</v>
      </c>
      <c r="F3881">
        <v>1.1054336423203639</v>
      </c>
      <c r="G3881">
        <v>0.64218711843509702</v>
      </c>
      <c r="I3881">
        <v>0.22922992042440299</v>
      </c>
      <c r="J3881">
        <v>0.22922992042440299</v>
      </c>
      <c r="M3881">
        <v>0.92271249557115498</v>
      </c>
    </row>
    <row r="3882" spans="2:15">
      <c r="B3882" t="s">
        <v>55</v>
      </c>
      <c r="C3882" t="s">
        <v>94</v>
      </c>
      <c r="D3882" t="s">
        <v>25</v>
      </c>
      <c r="F3882">
        <v>2.5740234675967999</v>
      </c>
      <c r="G3882">
        <v>7.5837320840750664</v>
      </c>
      <c r="H3882">
        <v>1.0595278498741501</v>
      </c>
      <c r="I3882">
        <v>1.5649854066472699</v>
      </c>
      <c r="J3882">
        <v>5.9139172679494401</v>
      </c>
      <c r="K3882">
        <v>1.45888334988562</v>
      </c>
    </row>
    <row r="3883" spans="2:15">
      <c r="B3883" t="s">
        <v>55</v>
      </c>
      <c r="C3883" t="s">
        <v>94</v>
      </c>
      <c r="D3883" t="s">
        <v>26</v>
      </c>
      <c r="F3883">
        <v>0.17181362360478419</v>
      </c>
      <c r="G3883">
        <v>0.52941091031113674</v>
      </c>
      <c r="H3883">
        <v>0.11319181754265301</v>
      </c>
      <c r="I3883">
        <v>0.24328485327394511</v>
      </c>
      <c r="J3883">
        <v>0.54906037456908596</v>
      </c>
      <c r="K3883">
        <v>0.163291181928196</v>
      </c>
      <c r="M3883">
        <v>4.7170341775375602E-2</v>
      </c>
      <c r="N3883">
        <v>0.135726151251227</v>
      </c>
    </row>
    <row r="3884" spans="2:15">
      <c r="B3884" t="s">
        <v>55</v>
      </c>
      <c r="C3884" t="s">
        <v>94</v>
      </c>
      <c r="D3884" t="s">
        <v>27</v>
      </c>
      <c r="F3884">
        <v>8.7144801997660188</v>
      </c>
      <c r="G3884">
        <v>33.47942900153032</v>
      </c>
      <c r="H3884">
        <v>9.3282082283776688</v>
      </c>
      <c r="I3884">
        <v>20.016560847833841</v>
      </c>
      <c r="J3884">
        <v>12.131525467727121</v>
      </c>
      <c r="K3884">
        <v>7.0902739892864703</v>
      </c>
    </row>
    <row r="3885" spans="2:15">
      <c r="B3885" t="s">
        <v>55</v>
      </c>
      <c r="C3885" t="s">
        <v>94</v>
      </c>
      <c r="D3885" t="s">
        <v>28</v>
      </c>
      <c r="G3885">
        <v>6.22849928556461E-2</v>
      </c>
      <c r="H3885">
        <v>1.750823167857263</v>
      </c>
      <c r="I3885">
        <v>0.47425314183123801</v>
      </c>
      <c r="J3885">
        <v>0.662759222560105</v>
      </c>
      <c r="K3885">
        <v>0.161061336686183</v>
      </c>
    </row>
    <row r="3886" spans="2:15">
      <c r="B3886" t="s">
        <v>55</v>
      </c>
      <c r="C3886" t="s">
        <v>94</v>
      </c>
      <c r="D3886" t="s">
        <v>29</v>
      </c>
      <c r="F3886">
        <v>4.4348176246933102</v>
      </c>
      <c r="G3886">
        <v>6.26037903549273</v>
      </c>
      <c r="H3886">
        <v>9.9946502717700589</v>
      </c>
      <c r="I3886">
        <v>22.196807409548697</v>
      </c>
      <c r="J3886">
        <v>19.037599296152422</v>
      </c>
      <c r="K3886">
        <v>11.130659375983129</v>
      </c>
    </row>
    <row r="3887" spans="2:15">
      <c r="B3887" t="s">
        <v>55</v>
      </c>
      <c r="C3887" t="s">
        <v>94</v>
      </c>
      <c r="D3887" t="s">
        <v>30</v>
      </c>
      <c r="F3887">
        <v>2.7595216063873198</v>
      </c>
      <c r="G3887">
        <v>7.3070790233792202</v>
      </c>
      <c r="I3887">
        <v>3.35553354325552</v>
      </c>
      <c r="J3887">
        <v>3.3555335432555102</v>
      </c>
      <c r="K3887">
        <v>9.3173457635780608</v>
      </c>
      <c r="M3887">
        <v>1.15081475310207</v>
      </c>
    </row>
    <row r="3888" spans="2:15">
      <c r="B3888" t="s">
        <v>55</v>
      </c>
      <c r="C3888" t="s">
        <v>95</v>
      </c>
      <c r="D3888" t="s">
        <v>16</v>
      </c>
      <c r="E3888">
        <v>7.5393108359502499</v>
      </c>
      <c r="I3888">
        <v>3.5984024759003499</v>
      </c>
      <c r="J3888">
        <v>23.9902007376486</v>
      </c>
      <c r="K3888">
        <v>24.022015744289799</v>
      </c>
      <c r="N3888">
        <v>29.388189639072301</v>
      </c>
      <c r="O3888">
        <v>27.733789824929801</v>
      </c>
    </row>
    <row r="3889" spans="2:16">
      <c r="B3889" t="s">
        <v>55</v>
      </c>
      <c r="C3889" t="s">
        <v>95</v>
      </c>
      <c r="D3889" t="s">
        <v>17</v>
      </c>
      <c r="E3889">
        <v>2.8538812785388101</v>
      </c>
      <c r="H3889">
        <v>0.30217566478646202</v>
      </c>
      <c r="I3889">
        <v>1.1564747664667101</v>
      </c>
      <c r="J3889">
        <v>2.4503126186403801</v>
      </c>
      <c r="K3889">
        <v>5.7998291427826096</v>
      </c>
      <c r="L3889">
        <v>2.1357477542006098</v>
      </c>
      <c r="M3889">
        <v>3.1336735607485</v>
      </c>
      <c r="N3889">
        <v>3.9705173519796899</v>
      </c>
      <c r="O3889">
        <v>6.8201383319072697</v>
      </c>
    </row>
    <row r="3890" spans="2:16">
      <c r="B3890" t="s">
        <v>55</v>
      </c>
      <c r="C3890" t="s">
        <v>95</v>
      </c>
      <c r="D3890" t="s">
        <v>18</v>
      </c>
      <c r="E3890">
        <v>12.347838908062</v>
      </c>
      <c r="K3890">
        <v>9.1821784638882296</v>
      </c>
      <c r="N3890">
        <v>9.8793036835617395E-2</v>
      </c>
      <c r="O3890">
        <v>9.1889955298271992</v>
      </c>
    </row>
    <row r="3891" spans="2:16">
      <c r="B3891" t="s">
        <v>55</v>
      </c>
      <c r="C3891" t="s">
        <v>95</v>
      </c>
      <c r="D3891" t="s">
        <v>19</v>
      </c>
      <c r="E3891">
        <v>83.440249490289403</v>
      </c>
      <c r="J3891">
        <v>62.485246321359497</v>
      </c>
      <c r="K3891">
        <v>96.92188404481</v>
      </c>
      <c r="N3891">
        <v>22.143878560511901</v>
      </c>
      <c r="O3891">
        <v>104.82726491485001</v>
      </c>
    </row>
    <row r="3892" spans="2:16">
      <c r="B3892" t="s">
        <v>55</v>
      </c>
      <c r="C3892" t="s">
        <v>95</v>
      </c>
      <c r="D3892" t="s">
        <v>20</v>
      </c>
      <c r="E3892">
        <v>5.7282892935355099</v>
      </c>
      <c r="I3892">
        <v>6.8085623075087804</v>
      </c>
      <c r="J3892">
        <v>20.553979193736701</v>
      </c>
      <c r="K3892">
        <v>22.538119088824299</v>
      </c>
      <c r="L3892">
        <v>10.070862780208</v>
      </c>
      <c r="M3892">
        <v>17.6703046054295</v>
      </c>
      <c r="N3892">
        <v>28.821114394633</v>
      </c>
      <c r="O3892">
        <v>28.253548675968101</v>
      </c>
    </row>
    <row r="3893" spans="2:16">
      <c r="B3893" t="s">
        <v>55</v>
      </c>
      <c r="C3893" t="s">
        <v>95</v>
      </c>
      <c r="D3893" t="s">
        <v>21</v>
      </c>
      <c r="E3893">
        <v>4.6821978080961699</v>
      </c>
      <c r="I3893">
        <v>1.2048069216577999</v>
      </c>
      <c r="J3893">
        <v>1.5619542817116701</v>
      </c>
      <c r="K3893">
        <v>4.5140364652251197</v>
      </c>
      <c r="O3893">
        <v>3.05589038703007</v>
      </c>
    </row>
    <row r="3894" spans="2:16">
      <c r="B3894" t="s">
        <v>55</v>
      </c>
      <c r="C3894" t="s">
        <v>95</v>
      </c>
      <c r="D3894" t="s">
        <v>22</v>
      </c>
      <c r="E3894">
        <v>50.570220002390798</v>
      </c>
      <c r="I3894">
        <v>17.725773718924401</v>
      </c>
      <c r="J3894">
        <v>9.9202548087392497</v>
      </c>
      <c r="K3894">
        <v>31.314973889948099</v>
      </c>
      <c r="M3894">
        <v>1.89457712255703</v>
      </c>
      <c r="N3894">
        <v>5.83609994458262</v>
      </c>
      <c r="O3894">
        <v>28.189573912829999</v>
      </c>
    </row>
    <row r="3895" spans="2:16">
      <c r="B3895" t="s">
        <v>55</v>
      </c>
      <c r="C3895" t="s">
        <v>95</v>
      </c>
      <c r="D3895" t="s">
        <v>23</v>
      </c>
      <c r="E3895">
        <v>24.854619359856599</v>
      </c>
      <c r="J3895">
        <v>27.894491715378599</v>
      </c>
      <c r="K3895">
        <v>45.138620312954302</v>
      </c>
      <c r="N3895">
        <v>27.8863793204907</v>
      </c>
      <c r="O3895">
        <v>49.822126028023703</v>
      </c>
    </row>
    <row r="3896" spans="2:16">
      <c r="B3896" t="s">
        <v>55</v>
      </c>
      <c r="C3896" t="s">
        <v>95</v>
      </c>
      <c r="D3896" t="s">
        <v>24</v>
      </c>
      <c r="E3896">
        <v>26.649836308442701</v>
      </c>
      <c r="I3896">
        <v>2.5582329061898301</v>
      </c>
      <c r="J3896">
        <v>4.8332347504009503</v>
      </c>
      <c r="K3896">
        <v>30.2235433637053</v>
      </c>
      <c r="L3896">
        <v>4.5322856146034498</v>
      </c>
      <c r="M3896">
        <v>2.9813025360737102</v>
      </c>
      <c r="N3896">
        <v>5.9893601596741801</v>
      </c>
      <c r="O3896">
        <v>30.633556020419402</v>
      </c>
    </row>
    <row r="3897" spans="2:16">
      <c r="B3897" t="s">
        <v>55</v>
      </c>
      <c r="C3897" t="s">
        <v>95</v>
      </c>
      <c r="D3897" t="s">
        <v>25</v>
      </c>
      <c r="E3897">
        <v>3.0217566478646201</v>
      </c>
      <c r="I3897">
        <v>4.93740114006029</v>
      </c>
      <c r="J3897">
        <v>17.380318683945099</v>
      </c>
      <c r="K3897">
        <v>14.2231522325798</v>
      </c>
      <c r="M3897">
        <v>1.7701525054466201</v>
      </c>
      <c r="N3897">
        <v>20.9597946143477</v>
      </c>
      <c r="O3897">
        <v>16.6461533965157</v>
      </c>
    </row>
    <row r="3898" spans="2:16">
      <c r="B3898" t="s">
        <v>55</v>
      </c>
      <c r="C3898" t="s">
        <v>95</v>
      </c>
      <c r="D3898" t="s">
        <v>26</v>
      </c>
      <c r="E3898">
        <v>8.8339847015794195</v>
      </c>
      <c r="I3898">
        <v>5.0834161835176896</v>
      </c>
      <c r="J3898">
        <v>22.483898722551899</v>
      </c>
      <c r="K3898">
        <v>26.9864370434039</v>
      </c>
      <c r="L3898">
        <v>10.9721133036787</v>
      </c>
      <c r="M3898">
        <v>16.917289716402301</v>
      </c>
      <c r="N3898">
        <v>31.488139641355801</v>
      </c>
      <c r="O3898">
        <v>33.185294012585302</v>
      </c>
    </row>
    <row r="3899" spans="2:16">
      <c r="B3899" t="s">
        <v>55</v>
      </c>
      <c r="C3899" t="s">
        <v>95</v>
      </c>
      <c r="D3899" t="s">
        <v>27</v>
      </c>
      <c r="E3899">
        <v>42.503320776883797</v>
      </c>
      <c r="I3899">
        <v>23.811710549303999</v>
      </c>
      <c r="J3899">
        <v>63.2766622494619</v>
      </c>
      <c r="K3899">
        <v>90.509115125811803</v>
      </c>
      <c r="O3899">
        <v>73.728271088301</v>
      </c>
    </row>
    <row r="3900" spans="2:16">
      <c r="B3900" t="s">
        <v>55</v>
      </c>
      <c r="C3900" t="s">
        <v>95</v>
      </c>
      <c r="D3900" t="s">
        <v>28</v>
      </c>
      <c r="E3900">
        <v>20.0175222301215</v>
      </c>
      <c r="I3900">
        <v>6.4216737692710497</v>
      </c>
      <c r="J3900">
        <v>8.5279761510091898</v>
      </c>
      <c r="K3900">
        <v>23.826040789132001</v>
      </c>
      <c r="O3900">
        <v>15.4429280343491</v>
      </c>
    </row>
    <row r="3901" spans="2:16">
      <c r="B3901" t="s">
        <v>55</v>
      </c>
      <c r="C3901" t="s">
        <v>95</v>
      </c>
      <c r="D3901" t="s">
        <v>29</v>
      </c>
      <c r="E3901">
        <v>69.841074808809097</v>
      </c>
      <c r="I3901">
        <v>5.2511514677272197</v>
      </c>
      <c r="J3901">
        <v>54.948338545964504</v>
      </c>
      <c r="K3901">
        <v>97.224762322558405</v>
      </c>
      <c r="N3901">
        <v>39.0150238784002</v>
      </c>
      <c r="O3901">
        <v>104.095685743583</v>
      </c>
    </row>
    <row r="3902" spans="2:16">
      <c r="B3902" t="s">
        <v>55</v>
      </c>
      <c r="C3902" t="s">
        <v>95</v>
      </c>
      <c r="D3902" t="s">
        <v>30</v>
      </c>
      <c r="E3902">
        <v>101.547794336724</v>
      </c>
      <c r="K3902">
        <v>59.207884456518997</v>
      </c>
      <c r="O3902">
        <v>61.294633210281503</v>
      </c>
    </row>
    <row r="3903" spans="2:16">
      <c r="B3903" t="s">
        <v>55</v>
      </c>
      <c r="C3903" t="s">
        <v>96</v>
      </c>
      <c r="D3903" t="s">
        <v>16</v>
      </c>
      <c r="F3903">
        <v>9.6271169319645002E-3</v>
      </c>
      <c r="H3903">
        <v>4.3389822791952797E-3</v>
      </c>
      <c r="M3903">
        <v>5.9123747200435304</v>
      </c>
      <c r="N3903">
        <v>9.5368124316061191</v>
      </c>
      <c r="O3903">
        <v>21.143837685859801</v>
      </c>
      <c r="P3903">
        <v>36.287471363634801</v>
      </c>
    </row>
    <row r="3904" spans="2:16">
      <c r="B3904" t="s">
        <v>55</v>
      </c>
      <c r="C3904" t="s">
        <v>96</v>
      </c>
      <c r="D3904" t="s">
        <v>17</v>
      </c>
      <c r="F3904">
        <v>3.7147728757476697E-2</v>
      </c>
      <c r="J3904">
        <v>0.74220490713331699</v>
      </c>
      <c r="N3904">
        <v>0.15813754115039699</v>
      </c>
      <c r="O3904">
        <v>1.0248433048649199</v>
      </c>
      <c r="P3904">
        <v>0.529536363305951</v>
      </c>
    </row>
    <row r="3905" spans="2:16">
      <c r="B3905" t="s">
        <v>55</v>
      </c>
      <c r="C3905" t="s">
        <v>96</v>
      </c>
      <c r="D3905" t="s">
        <v>20</v>
      </c>
      <c r="F3905">
        <v>4.5224836286526397E-2</v>
      </c>
      <c r="J3905">
        <v>1.5537872846077401</v>
      </c>
      <c r="K3905">
        <v>0.19323303956532101</v>
      </c>
      <c r="L3905">
        <v>2.8839022479643601</v>
      </c>
      <c r="N3905">
        <v>3.83351095996158</v>
      </c>
      <c r="O3905">
        <v>6.63512739987722</v>
      </c>
      <c r="P3905">
        <v>10.7458439366916</v>
      </c>
    </row>
    <row r="3906" spans="2:16">
      <c r="B3906" t="s">
        <v>55</v>
      </c>
      <c r="C3906" t="s">
        <v>96</v>
      </c>
      <c r="D3906" t="s">
        <v>24</v>
      </c>
      <c r="F3906">
        <v>0.71737933536276</v>
      </c>
    </row>
    <row r="3907" spans="2:16">
      <c r="B3907" t="s">
        <v>55</v>
      </c>
      <c r="C3907" t="s">
        <v>96</v>
      </c>
      <c r="D3907" t="s">
        <v>25</v>
      </c>
      <c r="F3907">
        <v>29.8068141903758</v>
      </c>
      <c r="J3907">
        <v>1.7904188510491701</v>
      </c>
      <c r="K3907">
        <v>4.8899402015917399</v>
      </c>
      <c r="L3907">
        <v>2.2028236226682698</v>
      </c>
      <c r="M3907">
        <v>5.1802776652495304</v>
      </c>
      <c r="O3907">
        <v>2.3934774047450502</v>
      </c>
      <c r="P3907">
        <v>14.316599151238099</v>
      </c>
    </row>
    <row r="3908" spans="2:16">
      <c r="B3908" t="s">
        <v>55</v>
      </c>
      <c r="C3908" t="s">
        <v>96</v>
      </c>
      <c r="D3908" t="s">
        <v>27</v>
      </c>
      <c r="F3908">
        <v>39.034018264840199</v>
      </c>
      <c r="P3908">
        <v>0.78499828602281596</v>
      </c>
    </row>
    <row r="3909" spans="2:16">
      <c r="B3909" t="s">
        <v>55</v>
      </c>
      <c r="C3909" t="s">
        <v>96</v>
      </c>
      <c r="D3909" t="s">
        <v>28</v>
      </c>
      <c r="O3909">
        <v>0.24930951435257401</v>
      </c>
      <c r="P3909">
        <v>2.4850787604277499E-2</v>
      </c>
    </row>
    <row r="3910" spans="2:16">
      <c r="B3910" t="s">
        <v>55</v>
      </c>
      <c r="C3910" t="s">
        <v>96</v>
      </c>
      <c r="D3910" t="s">
        <v>29</v>
      </c>
      <c r="F3910">
        <v>0.42418618630305399</v>
      </c>
      <c r="G3910">
        <v>0.418552424721088</v>
      </c>
      <c r="H3910">
        <v>0.16935180625038901</v>
      </c>
      <c r="I3910">
        <v>2.9589195525342098</v>
      </c>
      <c r="J3910">
        <v>2.1180662651784701</v>
      </c>
    </row>
    <row r="3911" spans="2:16">
      <c r="B3911" t="s">
        <v>55</v>
      </c>
      <c r="C3911" t="s">
        <v>96</v>
      </c>
      <c r="D3911" t="s">
        <v>30</v>
      </c>
      <c r="G3911">
        <v>20.097602739726</v>
      </c>
    </row>
    <row r="3912" spans="2:16">
      <c r="B3912" t="s">
        <v>55</v>
      </c>
      <c r="C3912" t="s">
        <v>97</v>
      </c>
      <c r="D3912" t="s">
        <v>16</v>
      </c>
      <c r="H3912">
        <v>7.9133486466894998E-2</v>
      </c>
      <c r="I3912">
        <v>1.2319016077067799</v>
      </c>
      <c r="J3912">
        <v>5.6635375768156297</v>
      </c>
      <c r="K3912">
        <v>27.401393957184499</v>
      </c>
      <c r="L3912">
        <v>131.6811160302654</v>
      </c>
      <c r="M3912">
        <v>58.8334800693247</v>
      </c>
      <c r="N3912">
        <v>75.462077425269499</v>
      </c>
      <c r="O3912">
        <v>121.34997748431249</v>
      </c>
      <c r="P3912">
        <v>90.060060475654197</v>
      </c>
    </row>
    <row r="3913" spans="2:16">
      <c r="B3913" t="s">
        <v>55</v>
      </c>
      <c r="C3913" t="s">
        <v>97</v>
      </c>
      <c r="D3913" t="s">
        <v>17</v>
      </c>
      <c r="F3913">
        <v>2.1885387145361999E-4</v>
      </c>
      <c r="G3913">
        <v>2.9942685958658499</v>
      </c>
      <c r="H3913">
        <v>4.7541548581442301E-4</v>
      </c>
      <c r="I3913">
        <v>12.1180481079644</v>
      </c>
      <c r="J3913">
        <v>57.189971660434402</v>
      </c>
      <c r="K3913">
        <v>36.349990904759103</v>
      </c>
      <c r="L3913">
        <v>12.117648107964399</v>
      </c>
      <c r="M3913">
        <v>73.158593888442297</v>
      </c>
      <c r="N3913">
        <v>20.380568676751121</v>
      </c>
      <c r="O3913">
        <v>26.185646065988202</v>
      </c>
      <c r="P3913">
        <v>65.321601383605298</v>
      </c>
    </row>
    <row r="3914" spans="2:16">
      <c r="B3914" t="s">
        <v>55</v>
      </c>
      <c r="C3914" t="s">
        <v>97</v>
      </c>
      <c r="D3914" t="s">
        <v>18</v>
      </c>
      <c r="F3914">
        <v>3.3822871042832201E-4</v>
      </c>
      <c r="G3914">
        <v>8.4557177607080304E-4</v>
      </c>
      <c r="H3914">
        <v>1.1413721094622</v>
      </c>
      <c r="I3914">
        <v>4.3800645361646797</v>
      </c>
      <c r="J3914">
        <v>21.434641268484199</v>
      </c>
      <c r="K3914">
        <v>63.031977393509202</v>
      </c>
      <c r="L3914">
        <v>89.042602589427005</v>
      </c>
      <c r="M3914">
        <v>21.434241268484229</v>
      </c>
      <c r="N3914">
        <v>92.945431895969207</v>
      </c>
      <c r="O3914">
        <v>90.919054400219494</v>
      </c>
      <c r="P3914">
        <v>40.5945000273841</v>
      </c>
    </row>
    <row r="3915" spans="2:16">
      <c r="B3915" t="s">
        <v>55</v>
      </c>
      <c r="C3915" t="s">
        <v>97</v>
      </c>
      <c r="D3915" t="s">
        <v>19</v>
      </c>
      <c r="F3915">
        <v>0.22</v>
      </c>
      <c r="G3915">
        <v>6.78</v>
      </c>
      <c r="H3915">
        <v>40.662125806657301</v>
      </c>
      <c r="I3915">
        <v>183.20418215937488</v>
      </c>
      <c r="J3915">
        <v>891.33186890070931</v>
      </c>
      <c r="K3915">
        <v>987.28379715860399</v>
      </c>
      <c r="L3915">
        <v>402.65799679257299</v>
      </c>
      <c r="M3915">
        <v>926.26834934847807</v>
      </c>
      <c r="N3915">
        <v>1010.828967212697</v>
      </c>
      <c r="O3915">
        <v>391.14810123087898</v>
      </c>
      <c r="P3915">
        <v>956.20047946891304</v>
      </c>
    </row>
    <row r="3916" spans="2:16">
      <c r="B3916" t="s">
        <v>55</v>
      </c>
      <c r="C3916" t="s">
        <v>97</v>
      </c>
      <c r="D3916" t="s">
        <v>20</v>
      </c>
      <c r="G3916">
        <v>5.6260603980782399E-2</v>
      </c>
      <c r="I3916">
        <v>0.22766988647046901</v>
      </c>
      <c r="J3916">
        <v>1.0745878091700201</v>
      </c>
      <c r="K3916">
        <v>5.0578898984045004</v>
      </c>
      <c r="L3916">
        <v>24.4313697020287</v>
      </c>
      <c r="M3916">
        <v>81.7787224645284</v>
      </c>
      <c r="N3916">
        <v>76.447501817706595</v>
      </c>
      <c r="O3916">
        <v>52.1613299854044</v>
      </c>
      <c r="P3916">
        <v>83.2630501269619</v>
      </c>
    </row>
    <row r="3917" spans="2:16">
      <c r="B3917" t="s">
        <v>55</v>
      </c>
      <c r="C3917" t="s">
        <v>97</v>
      </c>
      <c r="D3917" t="s">
        <v>21</v>
      </c>
      <c r="G3917">
        <v>2</v>
      </c>
      <c r="H3917">
        <v>1.3059871834922501</v>
      </c>
      <c r="I3917">
        <v>13.051253111509</v>
      </c>
      <c r="J3917">
        <v>62.479425846692898</v>
      </c>
      <c r="K3917">
        <v>62.453294527812602</v>
      </c>
      <c r="L3917">
        <v>22.0945050968527</v>
      </c>
      <c r="M3917">
        <v>61.591070561945003</v>
      </c>
      <c r="N3917">
        <v>66.170048045622792</v>
      </c>
      <c r="O3917">
        <v>22.345227511622198</v>
      </c>
      <c r="P3917">
        <v>62.725799272544599</v>
      </c>
    </row>
    <row r="3918" spans="2:16">
      <c r="B3918" t="s">
        <v>55</v>
      </c>
      <c r="C3918" t="s">
        <v>97</v>
      </c>
      <c r="D3918" t="s">
        <v>22</v>
      </c>
      <c r="I3918">
        <v>4.0000000000000002E-4</v>
      </c>
      <c r="J3918">
        <v>1.9227313556979099E-3</v>
      </c>
      <c r="K3918">
        <v>9.4179648508646904E-3</v>
      </c>
      <c r="L3918">
        <v>4.5494815628641098E-2</v>
      </c>
      <c r="M3918">
        <v>44.179170258978203</v>
      </c>
      <c r="N3918">
        <v>28.7309013085925</v>
      </c>
      <c r="O3918">
        <v>19.4335905653281</v>
      </c>
      <c r="P3918">
        <v>37.392145445252154</v>
      </c>
    </row>
    <row r="3919" spans="2:16">
      <c r="B3919" t="s">
        <v>55</v>
      </c>
      <c r="C3919" t="s">
        <v>97</v>
      </c>
      <c r="D3919" t="s">
        <v>23</v>
      </c>
      <c r="F3919">
        <v>0.14000000000000001</v>
      </c>
      <c r="G3919">
        <v>0.18831530542210001</v>
      </c>
      <c r="H3919">
        <v>4.6712696945778998</v>
      </c>
      <c r="I3919">
        <v>19.193956725161399</v>
      </c>
      <c r="J3919">
        <v>93.256229040310103</v>
      </c>
      <c r="K3919">
        <v>451.270691437957</v>
      </c>
      <c r="L3919">
        <v>102.18549930158329</v>
      </c>
      <c r="M3919">
        <v>144.8827018895046</v>
      </c>
      <c r="N3919">
        <v>415.45021343121402</v>
      </c>
      <c r="O3919">
        <v>126.60622965248901</v>
      </c>
      <c r="P3919">
        <v>158.09259560807899</v>
      </c>
    </row>
    <row r="3920" spans="2:16">
      <c r="B3920" t="s">
        <v>55</v>
      </c>
      <c r="C3920" t="s">
        <v>97</v>
      </c>
      <c r="D3920" t="s">
        <v>24</v>
      </c>
      <c r="F3920">
        <v>2.15</v>
      </c>
      <c r="G3920">
        <v>4.8499999999999996</v>
      </c>
      <c r="I3920">
        <v>29.5763706465819</v>
      </c>
      <c r="J3920">
        <v>132.165146230321</v>
      </c>
      <c r="K3920">
        <v>12.99288303868242</v>
      </c>
      <c r="L3920">
        <v>66.460619407918074</v>
      </c>
      <c r="M3920">
        <v>97.688127222766497</v>
      </c>
      <c r="N3920">
        <v>39.641151350183499</v>
      </c>
      <c r="O3920">
        <v>70.731557885684396</v>
      </c>
      <c r="P3920">
        <v>83.264320548305093</v>
      </c>
    </row>
    <row r="3921" spans="2:16">
      <c r="B3921" t="s">
        <v>55</v>
      </c>
      <c r="C3921" t="s">
        <v>97</v>
      </c>
      <c r="D3921" t="s">
        <v>25</v>
      </c>
      <c r="F3921">
        <v>1.98958064957836E-5</v>
      </c>
      <c r="G3921">
        <v>0.112000171222097</v>
      </c>
      <c r="I3921">
        <v>0.45467270427685902</v>
      </c>
      <c r="J3921">
        <v>2.1455406182930399</v>
      </c>
      <c r="K3921">
        <v>10.0993849594468</v>
      </c>
      <c r="L3921">
        <v>48.782694513389501</v>
      </c>
      <c r="M3921">
        <v>102.100947477933</v>
      </c>
      <c r="N3921">
        <v>27.093064318045599</v>
      </c>
      <c r="O3921">
        <v>72.205694232531499</v>
      </c>
      <c r="P3921">
        <v>69.148612040192901</v>
      </c>
    </row>
    <row r="3922" spans="2:16">
      <c r="B3922" t="s">
        <v>55</v>
      </c>
      <c r="C3922" t="s">
        <v>97</v>
      </c>
      <c r="D3922" t="s">
        <v>26</v>
      </c>
      <c r="G3922">
        <v>5.6260603980782399E-2</v>
      </c>
      <c r="I3922">
        <v>1.2295420840368901E-2</v>
      </c>
      <c r="J3922">
        <v>4.2765181940413503E-2</v>
      </c>
      <c r="K3922">
        <v>5.0015377670110201E-3</v>
      </c>
      <c r="L3922">
        <v>2.5281181886735501E-2</v>
      </c>
      <c r="M3922">
        <v>2.5775123505579301E-2</v>
      </c>
      <c r="N3922">
        <v>1.35106483242181E-2</v>
      </c>
      <c r="O3922">
        <v>2.5098176843111698E-2</v>
      </c>
      <c r="P3922">
        <v>1.99871805677348E-2</v>
      </c>
    </row>
    <row r="3923" spans="2:16">
      <c r="B3923" t="s">
        <v>55</v>
      </c>
      <c r="C3923" t="s">
        <v>97</v>
      </c>
      <c r="D3923" t="s">
        <v>27</v>
      </c>
      <c r="I3923">
        <v>4.0000000000000002E-4</v>
      </c>
      <c r="J3923">
        <v>1.9227313556979099E-3</v>
      </c>
      <c r="K3923">
        <v>9.4179648508646904E-3</v>
      </c>
      <c r="L3923">
        <v>4.5494815628641098E-2</v>
      </c>
      <c r="M3923">
        <v>415.914079778222</v>
      </c>
      <c r="N3923">
        <v>42.567745032819502</v>
      </c>
      <c r="O3923">
        <v>92.703389186372263</v>
      </c>
      <c r="P3923">
        <v>381.594818144393</v>
      </c>
    </row>
    <row r="3924" spans="2:16">
      <c r="B3924" t="s">
        <v>55</v>
      </c>
      <c r="C3924" t="s">
        <v>97</v>
      </c>
      <c r="D3924" t="s">
        <v>28</v>
      </c>
      <c r="F3924">
        <v>0.44944911955078798</v>
      </c>
      <c r="G3924">
        <v>0.24367362421081801</v>
      </c>
      <c r="I3924">
        <v>3.0735930458110898</v>
      </c>
      <c r="J3924">
        <v>12.953345798275659</v>
      </c>
      <c r="K3924">
        <v>61.012881236210696</v>
      </c>
      <c r="L3924">
        <v>103.11152338462162</v>
      </c>
      <c r="M3924">
        <v>11.73097012382479</v>
      </c>
      <c r="N3924">
        <v>61.682444770304336</v>
      </c>
      <c r="O3924">
        <v>103.42935573735984</v>
      </c>
      <c r="P3924">
        <v>11.33974786986434</v>
      </c>
    </row>
    <row r="3925" spans="2:16">
      <c r="B3925" t="s">
        <v>55</v>
      </c>
      <c r="C3925" t="s">
        <v>97</v>
      </c>
      <c r="D3925" t="s">
        <v>29</v>
      </c>
      <c r="F3925">
        <v>0.909375419784207</v>
      </c>
      <c r="G3925">
        <v>6.8717262206934002</v>
      </c>
      <c r="H3925">
        <v>2.0343319531094299</v>
      </c>
      <c r="I3925">
        <v>40.4889417502811</v>
      </c>
      <c r="J3925">
        <v>189.16084045621909</v>
      </c>
      <c r="K3925">
        <v>856.90184180923904</v>
      </c>
      <c r="L3925">
        <v>88.176194331789205</v>
      </c>
      <c r="M3925">
        <v>319.53549527022824</v>
      </c>
      <c r="N3925">
        <v>756.13119739852698</v>
      </c>
      <c r="O3925">
        <v>161.38251444793329</v>
      </c>
      <c r="P3925">
        <v>337.97296525609454</v>
      </c>
    </row>
    <row r="3926" spans="2:16">
      <c r="B3926" t="s">
        <v>55</v>
      </c>
      <c r="C3926" t="s">
        <v>97</v>
      </c>
      <c r="D3926" t="s">
        <v>30</v>
      </c>
      <c r="F3926">
        <v>8.7683073662258693</v>
      </c>
      <c r="G3926">
        <v>58.566065219217599</v>
      </c>
      <c r="H3926">
        <v>0.105304350748227</v>
      </c>
      <c r="I3926">
        <v>170.85076514926482</v>
      </c>
      <c r="J3926">
        <v>406.36433821720601</v>
      </c>
      <c r="K3926">
        <v>158.98983838402222</v>
      </c>
      <c r="L3926">
        <v>302.51190224429598</v>
      </c>
      <c r="M3926">
        <v>447.71461506116304</v>
      </c>
      <c r="N3926">
        <v>172.15570612262752</v>
      </c>
      <c r="O3926">
        <v>377.58988803230699</v>
      </c>
      <c r="P3926">
        <v>355.077857828557</v>
      </c>
    </row>
    <row r="3927" spans="2:16">
      <c r="B3927" t="s">
        <v>55</v>
      </c>
      <c r="C3927" t="s">
        <v>98</v>
      </c>
      <c r="D3927" t="s">
        <v>17</v>
      </c>
      <c r="H3927">
        <v>1.599994E-3</v>
      </c>
      <c r="J3927">
        <v>3.0289810574159399E-4</v>
      </c>
      <c r="K3927">
        <v>4.9709589425840596E-4</v>
      </c>
    </row>
    <row r="3928" spans="2:16">
      <c r="B3928" t="s">
        <v>55</v>
      </c>
      <c r="C3928" t="s">
        <v>98</v>
      </c>
      <c r="D3928" t="s">
        <v>19</v>
      </c>
      <c r="H3928">
        <v>4.9599850000000001E-2</v>
      </c>
      <c r="J3928">
        <v>2.1389857093256099E-2</v>
      </c>
      <c r="K3928">
        <v>2.74099929067439E-2</v>
      </c>
      <c r="L3928">
        <v>8.9968415087388603E-3</v>
      </c>
      <c r="M3928">
        <v>2.3634580798224801E-2</v>
      </c>
      <c r="N3928">
        <v>1.8920856798489202E-2</v>
      </c>
      <c r="O3928">
        <v>1.50273901351206E-2</v>
      </c>
      <c r="P3928">
        <v>2.1163780738722798E-2</v>
      </c>
    </row>
    <row r="3929" spans="2:16">
      <c r="B3929" t="s">
        <v>55</v>
      </c>
      <c r="C3929" t="s">
        <v>98</v>
      </c>
      <c r="D3929" t="s">
        <v>21</v>
      </c>
      <c r="E3929">
        <v>11.1111111111111</v>
      </c>
      <c r="H3929">
        <v>0.88298415834809396</v>
      </c>
      <c r="I3929">
        <v>10.226926951563</v>
      </c>
      <c r="J3929">
        <v>0.38750638733814602</v>
      </c>
      <c r="K3929">
        <v>4.9874993577229603</v>
      </c>
      <c r="L3929">
        <v>5.9039419442513896</v>
      </c>
      <c r="M3929">
        <v>2.4079429312927698</v>
      </c>
      <c r="N3929">
        <v>5.3897044662994702</v>
      </c>
      <c r="O3929">
        <v>4.3677042574331297</v>
      </c>
      <c r="P3929">
        <v>3.7174694277229801</v>
      </c>
    </row>
    <row r="3930" spans="2:16">
      <c r="B3930" t="s">
        <v>55</v>
      </c>
      <c r="C3930" t="s">
        <v>98</v>
      </c>
      <c r="D3930" t="s">
        <v>23</v>
      </c>
      <c r="J3930">
        <v>1.00433126672766E-4</v>
      </c>
      <c r="K3930">
        <v>7.8233167783850401E-4</v>
      </c>
      <c r="N3930">
        <v>3.8643229997869697E-5</v>
      </c>
    </row>
    <row r="3931" spans="2:16">
      <c r="B3931" t="s">
        <v>55</v>
      </c>
      <c r="C3931" t="s">
        <v>98</v>
      </c>
      <c r="D3931" t="s">
        <v>29</v>
      </c>
      <c r="F3931">
        <v>3.4857452980612798E-3</v>
      </c>
      <c r="G3931">
        <v>8.7143632451532095E-3</v>
      </c>
      <c r="H3931">
        <v>1.3542981192245101E-2</v>
      </c>
      <c r="I3931">
        <v>3.0290905610596899E-2</v>
      </c>
      <c r="J3931">
        <v>3.5896749111331901E-2</v>
      </c>
      <c r="K3931">
        <v>4.5119531589328202E-2</v>
      </c>
      <c r="L3931">
        <v>3.2353625331889901E-2</v>
      </c>
      <c r="M3931">
        <v>3.9548437013568E-2</v>
      </c>
      <c r="N3931">
        <v>3.9111303479455198E-2</v>
      </c>
      <c r="O3931">
        <v>3.5114399373679397E-2</v>
      </c>
      <c r="P3931">
        <v>3.8956398585246403E-2</v>
      </c>
    </row>
    <row r="3932" spans="2:16">
      <c r="B3932" t="s">
        <v>55</v>
      </c>
      <c r="C3932" t="s">
        <v>98</v>
      </c>
      <c r="D3932" t="s">
        <v>30</v>
      </c>
      <c r="F3932">
        <v>4.5314688874796701E-4</v>
      </c>
      <c r="G3932">
        <v>1.0265328672218701</v>
      </c>
      <c r="H3932">
        <v>0.76300718755499197</v>
      </c>
      <c r="I3932">
        <v>0.35462040860224903</v>
      </c>
      <c r="J3932">
        <v>1.01276548527712</v>
      </c>
      <c r="K3932">
        <v>0.58639804754556102</v>
      </c>
      <c r="L3932">
        <v>0.64335207265719097</v>
      </c>
      <c r="M3932">
        <v>0.82505674266220397</v>
      </c>
      <c r="N3932">
        <v>0.61101868910129398</v>
      </c>
      <c r="O3932">
        <v>0.72277728972108302</v>
      </c>
      <c r="P3932">
        <v>0.73062705104799697</v>
      </c>
    </row>
    <row r="3933" spans="2:16">
      <c r="B3933" t="s">
        <v>55</v>
      </c>
      <c r="C3933" t="s">
        <v>99</v>
      </c>
      <c r="D3933" t="s">
        <v>16</v>
      </c>
      <c r="F3933">
        <v>0.58305074376686306</v>
      </c>
      <c r="I3933">
        <v>4.2380904788230804</v>
      </c>
      <c r="J3933">
        <v>17.223022736506401</v>
      </c>
      <c r="K3933">
        <v>85.047715792977598</v>
      </c>
      <c r="L3933">
        <v>208.95471404899899</v>
      </c>
      <c r="M3933">
        <v>176.57354217684301</v>
      </c>
      <c r="N3933">
        <v>281.31414634958901</v>
      </c>
      <c r="O3933">
        <v>381.63987617928098</v>
      </c>
      <c r="P3933">
        <v>457.57642445855498</v>
      </c>
    </row>
    <row r="3934" spans="2:16">
      <c r="B3934" t="s">
        <v>55</v>
      </c>
      <c r="C3934" t="s">
        <v>99</v>
      </c>
      <c r="D3934" t="s">
        <v>17</v>
      </c>
      <c r="F3934">
        <v>2.2497920233401398</v>
      </c>
      <c r="I3934">
        <v>13.361759289342899</v>
      </c>
      <c r="J3934">
        <v>32.655430671061779</v>
      </c>
      <c r="K3934">
        <v>19.005906314911702</v>
      </c>
      <c r="L3934">
        <v>39.326448304138196</v>
      </c>
      <c r="M3934">
        <v>28.693032791829602</v>
      </c>
      <c r="N3934">
        <v>44.324207696717501</v>
      </c>
      <c r="O3934">
        <v>46.792567176566997</v>
      </c>
      <c r="P3934">
        <v>47.018684410100903</v>
      </c>
    </row>
    <row r="3935" spans="2:16">
      <c r="B3935" t="s">
        <v>55</v>
      </c>
      <c r="C3935" t="s">
        <v>99</v>
      </c>
      <c r="D3935" t="s">
        <v>18</v>
      </c>
      <c r="F3935">
        <v>3.8419023109614701</v>
      </c>
      <c r="G3935">
        <v>1.42091937663595</v>
      </c>
      <c r="I3935">
        <v>18.1246684815439</v>
      </c>
      <c r="J3935">
        <v>75.021204935903</v>
      </c>
      <c r="K3935">
        <v>67.574249719767906</v>
      </c>
      <c r="L3935">
        <v>81.960430678033205</v>
      </c>
      <c r="M3935">
        <v>112.22713259107</v>
      </c>
      <c r="N3935">
        <v>114.880745060186</v>
      </c>
      <c r="O3935">
        <v>166.15688547459001</v>
      </c>
      <c r="P3935">
        <v>152.806425903839</v>
      </c>
    </row>
    <row r="3936" spans="2:16">
      <c r="B3936" t="s">
        <v>55</v>
      </c>
      <c r="C3936" t="s">
        <v>99</v>
      </c>
      <c r="D3936" t="s">
        <v>19</v>
      </c>
      <c r="F3936">
        <v>44.223670504200001</v>
      </c>
      <c r="H3936">
        <v>111.19329150888299</v>
      </c>
      <c r="I3936">
        <v>634.57744739159796</v>
      </c>
      <c r="J3936">
        <v>532.44688348299303</v>
      </c>
      <c r="K3936">
        <v>469.228839613182</v>
      </c>
      <c r="L3936">
        <v>680.58919922444204</v>
      </c>
      <c r="M3936">
        <v>874.01814529245905</v>
      </c>
      <c r="N3936">
        <v>692.35862883221</v>
      </c>
      <c r="O3936">
        <v>968.04900642426799</v>
      </c>
      <c r="P3936">
        <v>1008.09377408573</v>
      </c>
    </row>
    <row r="3937" spans="2:16">
      <c r="B3937" t="s">
        <v>55</v>
      </c>
      <c r="C3937" t="s">
        <v>99</v>
      </c>
      <c r="D3937" t="s">
        <v>20</v>
      </c>
      <c r="F3937">
        <v>3.8130744320012502</v>
      </c>
      <c r="H3937">
        <v>11.285733464520201</v>
      </c>
      <c r="I3937">
        <v>61.8316206749329</v>
      </c>
      <c r="J3937">
        <v>137.48716873571499</v>
      </c>
      <c r="K3937">
        <v>79.005687976492993</v>
      </c>
      <c r="L3937">
        <v>146.542027317948</v>
      </c>
      <c r="M3937">
        <v>156.69017984113</v>
      </c>
      <c r="N3937">
        <v>168.272833721274</v>
      </c>
      <c r="O3937">
        <v>198.71116642964199</v>
      </c>
      <c r="P3937">
        <v>223.94394931841001</v>
      </c>
    </row>
    <row r="3938" spans="2:16">
      <c r="B3938" t="s">
        <v>55</v>
      </c>
      <c r="C3938" t="s">
        <v>99</v>
      </c>
      <c r="D3938" t="s">
        <v>21</v>
      </c>
      <c r="F3938">
        <v>0.30599999999999999</v>
      </c>
      <c r="G3938">
        <v>2.6855906106240002</v>
      </c>
      <c r="J3938">
        <v>7.2434254434541101</v>
      </c>
    </row>
    <row r="3939" spans="2:16">
      <c r="B3939" t="s">
        <v>55</v>
      </c>
      <c r="C3939" t="s">
        <v>99</v>
      </c>
      <c r="D3939" t="s">
        <v>22</v>
      </c>
      <c r="I3939">
        <v>0.25696161110328303</v>
      </c>
      <c r="J3939">
        <v>1.1565352727103999</v>
      </c>
      <c r="K3939">
        <v>5.6495849782671499</v>
      </c>
      <c r="L3939">
        <v>26.950231976145499</v>
      </c>
      <c r="M3939">
        <v>501.207720644365</v>
      </c>
      <c r="N3939">
        <v>122.544657505527</v>
      </c>
      <c r="O3939">
        <v>323.35559013926201</v>
      </c>
      <c r="P3939">
        <v>420.74658082468102</v>
      </c>
    </row>
    <row r="3940" spans="2:16">
      <c r="B3940" t="s">
        <v>55</v>
      </c>
      <c r="C3940" t="s">
        <v>99</v>
      </c>
      <c r="D3940" t="s">
        <v>23</v>
      </c>
      <c r="F3940">
        <v>15.011195475751901</v>
      </c>
      <c r="I3940">
        <v>82.127046967261705</v>
      </c>
      <c r="J3940">
        <v>188.90436079867101</v>
      </c>
      <c r="K3940">
        <v>131.67340578175401</v>
      </c>
      <c r="L3940">
        <v>234.58897628494199</v>
      </c>
      <c r="M3940">
        <v>335.42415369741002</v>
      </c>
      <c r="N3940">
        <v>411.13749224644903</v>
      </c>
      <c r="O3940">
        <v>452.468165078021</v>
      </c>
      <c r="P3940">
        <v>548.62474703016198</v>
      </c>
    </row>
    <row r="3941" spans="2:16">
      <c r="B3941" t="s">
        <v>55</v>
      </c>
      <c r="C3941" t="s">
        <v>99</v>
      </c>
      <c r="D3941" t="s">
        <v>24</v>
      </c>
      <c r="F3941">
        <v>1.53</v>
      </c>
      <c r="G3941">
        <v>1.4669931544021699</v>
      </c>
      <c r="I3941">
        <v>13.5768162864467</v>
      </c>
      <c r="J3941">
        <v>55.730427911725499</v>
      </c>
      <c r="K3941">
        <v>122.01404803455701</v>
      </c>
      <c r="L3941">
        <v>80.642978156995298</v>
      </c>
      <c r="M3941">
        <v>74.551510816458403</v>
      </c>
      <c r="N3941">
        <v>82.900819014358206</v>
      </c>
      <c r="O3941">
        <v>74.690082019190598</v>
      </c>
      <c r="P3941">
        <v>75.455642920446806</v>
      </c>
    </row>
    <row r="3942" spans="2:16">
      <c r="B3942" t="s">
        <v>55</v>
      </c>
      <c r="C3942" t="s">
        <v>99</v>
      </c>
      <c r="D3942" t="s">
        <v>25</v>
      </c>
      <c r="H3942">
        <v>2.58722460209369</v>
      </c>
      <c r="I3942">
        <v>9.9472578212135598</v>
      </c>
      <c r="J3942">
        <v>49.825358302513003</v>
      </c>
      <c r="K3942">
        <v>132.636166060025</v>
      </c>
      <c r="L3942">
        <v>70.072892471822001</v>
      </c>
      <c r="M3942">
        <v>148.30048432469499</v>
      </c>
      <c r="N3942">
        <v>182.361334480197</v>
      </c>
      <c r="O3942">
        <v>182.662025849679</v>
      </c>
      <c r="P3942">
        <v>219.263868137598</v>
      </c>
    </row>
    <row r="3943" spans="2:16">
      <c r="B3943" t="s">
        <v>55</v>
      </c>
      <c r="C3943" t="s">
        <v>99</v>
      </c>
      <c r="D3943" t="s">
        <v>26</v>
      </c>
      <c r="F3943">
        <v>8.9760000000000006E-2</v>
      </c>
      <c r="G3943">
        <v>5.4799377599999997E-2</v>
      </c>
      <c r="H3943">
        <v>0.21465932294342699</v>
      </c>
      <c r="I3943">
        <v>1.48883567414161</v>
      </c>
      <c r="J3943">
        <v>6.8160927328648997</v>
      </c>
      <c r="K3943">
        <v>32.816153203602603</v>
      </c>
      <c r="L3943">
        <v>11.480970797633899</v>
      </c>
      <c r="M3943">
        <v>13.959827822368201</v>
      </c>
      <c r="N3943">
        <v>31.2692553857331</v>
      </c>
      <c r="O3943">
        <v>20.547307172704301</v>
      </c>
      <c r="P3943">
        <v>30.971259638482501</v>
      </c>
    </row>
    <row r="3944" spans="2:16">
      <c r="B3944" t="s">
        <v>55</v>
      </c>
      <c r="C3944" t="s">
        <v>99</v>
      </c>
      <c r="D3944" t="s">
        <v>27</v>
      </c>
      <c r="H3944">
        <v>4.7190911015594299</v>
      </c>
      <c r="I3944">
        <v>17.968660611013501</v>
      </c>
      <c r="J3944">
        <v>90.093162000253301</v>
      </c>
      <c r="K3944">
        <v>420.60876668568102</v>
      </c>
      <c r="L3944">
        <v>206.305119089074</v>
      </c>
      <c r="M3944">
        <v>466.76684258425001</v>
      </c>
      <c r="N3944">
        <v>564.03937216140503</v>
      </c>
      <c r="O3944">
        <v>569.830169572773</v>
      </c>
      <c r="P3944">
        <v>821.42714725379903</v>
      </c>
    </row>
    <row r="3945" spans="2:16">
      <c r="B3945" t="s">
        <v>55</v>
      </c>
      <c r="C3945" t="s">
        <v>99</v>
      </c>
      <c r="D3945" t="s">
        <v>28</v>
      </c>
      <c r="F3945">
        <v>0.20399999999999999</v>
      </c>
      <c r="G3945">
        <v>0.18368196719999999</v>
      </c>
      <c r="I3945">
        <v>1.9765349142400399</v>
      </c>
      <c r="J3945">
        <v>8.1833899750116199</v>
      </c>
      <c r="K3945">
        <v>40.061503160578603</v>
      </c>
      <c r="L3945">
        <v>113.445029942773</v>
      </c>
    </row>
    <row r="3946" spans="2:16">
      <c r="B3946" t="s">
        <v>55</v>
      </c>
      <c r="C3946" t="s">
        <v>99</v>
      </c>
      <c r="D3946" t="s">
        <v>29</v>
      </c>
      <c r="F3946">
        <v>35.764717668688803</v>
      </c>
      <c r="G3946">
        <v>15.274381308829501</v>
      </c>
      <c r="I3946">
        <v>267.217978852751</v>
      </c>
      <c r="J3946">
        <v>246.08232174470001</v>
      </c>
      <c r="K3946">
        <v>284.26051595827801</v>
      </c>
      <c r="L3946">
        <v>461.81829361485501</v>
      </c>
      <c r="M3946">
        <v>406.47270903273301</v>
      </c>
      <c r="N3946">
        <v>537.34800280053503</v>
      </c>
      <c r="O3946">
        <v>615.873819052356</v>
      </c>
      <c r="P3946">
        <v>634.72322832819805</v>
      </c>
    </row>
    <row r="3947" spans="2:16">
      <c r="B3947" t="s">
        <v>55</v>
      </c>
      <c r="C3947" t="s">
        <v>99</v>
      </c>
      <c r="D3947" t="s">
        <v>30</v>
      </c>
      <c r="F3947">
        <v>57.323999999999998</v>
      </c>
      <c r="G3947">
        <v>8.9136342047083392</v>
      </c>
      <c r="I3947">
        <v>238.893458055862</v>
      </c>
      <c r="J3947">
        <v>284.74962684158601</v>
      </c>
      <c r="K3947">
        <v>280.780545216532</v>
      </c>
      <c r="L3947">
        <v>401.87035926674503</v>
      </c>
      <c r="M3947">
        <v>34.255791921961602</v>
      </c>
      <c r="N3947">
        <v>670.13312912099104</v>
      </c>
      <c r="O3947">
        <v>461.65524679577101</v>
      </c>
      <c r="P3947">
        <v>611.26750006103805</v>
      </c>
    </row>
    <row r="3948" spans="2:16">
      <c r="B3948" t="s">
        <v>56</v>
      </c>
      <c r="C3948" t="s">
        <v>90</v>
      </c>
      <c r="D3948" t="s">
        <v>16</v>
      </c>
      <c r="I3948">
        <v>51.535766076426398</v>
      </c>
      <c r="J3948">
        <v>19.643555186668401</v>
      </c>
      <c r="M3948">
        <v>45.526442525385598</v>
      </c>
      <c r="N3948">
        <v>27.391694744940001</v>
      </c>
      <c r="O3948">
        <v>18.035904920733799</v>
      </c>
      <c r="P3948">
        <v>44.9426975104682</v>
      </c>
    </row>
    <row r="3949" spans="2:16">
      <c r="B3949" t="s">
        <v>56</v>
      </c>
      <c r="C3949" t="s">
        <v>90</v>
      </c>
      <c r="D3949" t="s">
        <v>17</v>
      </c>
      <c r="H3949">
        <v>2.9233694828225101</v>
      </c>
      <c r="I3949">
        <v>10.890763759100199</v>
      </c>
      <c r="J3949">
        <v>1.39106376234796</v>
      </c>
      <c r="N3949">
        <v>2.15065158487982</v>
      </c>
      <c r="O3949">
        <v>20.7788004286794</v>
      </c>
      <c r="P3949">
        <v>3.64190947518926</v>
      </c>
    </row>
    <row r="3950" spans="2:16">
      <c r="B3950" t="s">
        <v>56</v>
      </c>
      <c r="C3950" t="s">
        <v>90</v>
      </c>
      <c r="D3950" t="s">
        <v>18</v>
      </c>
      <c r="I3950">
        <v>18.011705233852702</v>
      </c>
      <c r="J3950">
        <v>8.9544649134953005</v>
      </c>
      <c r="L3950">
        <v>6.5284865848927103</v>
      </c>
      <c r="O3950">
        <v>3.8696210512547999</v>
      </c>
      <c r="P3950">
        <v>12.042378750272199</v>
      </c>
    </row>
    <row r="3951" spans="2:16">
      <c r="B3951" t="s">
        <v>56</v>
      </c>
      <c r="C3951" t="s">
        <v>90</v>
      </c>
      <c r="D3951" t="s">
        <v>19</v>
      </c>
      <c r="H3951">
        <v>39.60755802542667</v>
      </c>
      <c r="I3951">
        <v>55.581279939452003</v>
      </c>
      <c r="J3951">
        <v>29.845304385195799</v>
      </c>
      <c r="M3951">
        <v>137.62512665628401</v>
      </c>
      <c r="P3951">
        <v>135.43106531977801</v>
      </c>
    </row>
    <row r="3952" spans="2:16">
      <c r="B3952" t="s">
        <v>56</v>
      </c>
      <c r="C3952" t="s">
        <v>90</v>
      </c>
      <c r="D3952" t="s">
        <v>20</v>
      </c>
      <c r="G3952">
        <v>6.9319296018733398</v>
      </c>
      <c r="H3952">
        <v>6.6893261497576297</v>
      </c>
      <c r="I3952">
        <v>37.919105553496202</v>
      </c>
      <c r="J3952">
        <v>8.8971957286507806</v>
      </c>
      <c r="L3952">
        <v>5.9551159415581498</v>
      </c>
      <c r="M3952">
        <v>45.317125380892001</v>
      </c>
      <c r="N3952">
        <v>14.5031384568245</v>
      </c>
      <c r="P3952">
        <v>6.1803427319100797</v>
      </c>
    </row>
    <row r="3953" spans="2:16">
      <c r="B3953" t="s">
        <v>56</v>
      </c>
      <c r="C3953" t="s">
        <v>90</v>
      </c>
      <c r="D3953" t="s">
        <v>21</v>
      </c>
      <c r="H3953">
        <v>10.88692222868387</v>
      </c>
      <c r="I3953">
        <v>2.0072091072180598</v>
      </c>
      <c r="J3953">
        <v>51.610182261667141</v>
      </c>
      <c r="K3953">
        <v>14.177938695058</v>
      </c>
      <c r="M3953">
        <v>6.5530254043102296</v>
      </c>
      <c r="N3953">
        <v>12.081353920329256</v>
      </c>
      <c r="O3953">
        <v>7.84610988681343</v>
      </c>
      <c r="P3953">
        <v>8.0682975033409594</v>
      </c>
    </row>
    <row r="3954" spans="2:16">
      <c r="B3954" t="s">
        <v>56</v>
      </c>
      <c r="C3954" t="s">
        <v>90</v>
      </c>
      <c r="D3954" t="s">
        <v>22</v>
      </c>
      <c r="H3954">
        <v>1.5040425645256299</v>
      </c>
      <c r="I3954">
        <v>18.846597268610399</v>
      </c>
      <c r="J3954">
        <v>12.340747648086811</v>
      </c>
      <c r="K3954">
        <v>8.7653776752653307</v>
      </c>
      <c r="M3954">
        <v>40.630602600829498</v>
      </c>
      <c r="N3954">
        <v>16.026712786005</v>
      </c>
      <c r="O3954">
        <v>7.2613351107397097</v>
      </c>
      <c r="P3954">
        <v>47.891937711569199</v>
      </c>
    </row>
    <row r="3955" spans="2:16">
      <c r="B3955" t="s">
        <v>56</v>
      </c>
      <c r="C3955" t="s">
        <v>90</v>
      </c>
      <c r="D3955" t="s">
        <v>23</v>
      </c>
      <c r="H3955">
        <v>5.0995387767550584</v>
      </c>
      <c r="I3955">
        <v>21.468160984541399</v>
      </c>
      <c r="J3955">
        <v>22.0346992990332</v>
      </c>
      <c r="M3955">
        <v>8.1551460950212498</v>
      </c>
      <c r="N3955">
        <v>26.799977168780799</v>
      </c>
      <c r="O3955">
        <v>27.882113233946299</v>
      </c>
      <c r="P3955">
        <v>44.5805905312845</v>
      </c>
    </row>
    <row r="3956" spans="2:16">
      <c r="B3956" t="s">
        <v>56</v>
      </c>
      <c r="C3956" t="s">
        <v>90</v>
      </c>
      <c r="D3956" t="s">
        <v>24</v>
      </c>
      <c r="I3956">
        <v>1.0410719145888001</v>
      </c>
      <c r="J3956">
        <v>4.6505332410489597</v>
      </c>
    </row>
    <row r="3957" spans="2:16">
      <c r="B3957" t="s">
        <v>56</v>
      </c>
      <c r="C3957" t="s">
        <v>90</v>
      </c>
      <c r="D3957" t="s">
        <v>25</v>
      </c>
      <c r="H3957">
        <v>0.24791075713834901</v>
      </c>
      <c r="I3957">
        <v>1.5813294417374819</v>
      </c>
      <c r="J3957">
        <v>3.0374649698936702</v>
      </c>
    </row>
    <row r="3958" spans="2:16">
      <c r="B3958" t="s">
        <v>56</v>
      </c>
      <c r="C3958" t="s">
        <v>90</v>
      </c>
      <c r="D3958" t="s">
        <v>26</v>
      </c>
      <c r="H3958">
        <v>0.76569517744498605</v>
      </c>
      <c r="I3958">
        <v>12.78703800697394</v>
      </c>
      <c r="J3958">
        <v>3.7302367900125111</v>
      </c>
      <c r="K3958">
        <v>2.3496749799436798</v>
      </c>
      <c r="P3958">
        <v>20.8793801147472</v>
      </c>
    </row>
    <row r="3959" spans="2:16">
      <c r="B3959" t="s">
        <v>56</v>
      </c>
      <c r="C3959" t="s">
        <v>90</v>
      </c>
      <c r="D3959" t="s">
        <v>27</v>
      </c>
      <c r="I3959">
        <v>42.888665658091497</v>
      </c>
      <c r="J3959">
        <v>17.0566839150449</v>
      </c>
      <c r="N3959">
        <v>23.5933527650512</v>
      </c>
      <c r="O3959">
        <v>13.082623140670499</v>
      </c>
    </row>
    <row r="3960" spans="2:16">
      <c r="B3960" t="s">
        <v>56</v>
      </c>
      <c r="C3960" t="s">
        <v>90</v>
      </c>
      <c r="D3960" t="s">
        <v>28</v>
      </c>
      <c r="I3960">
        <v>0.50836674657847702</v>
      </c>
      <c r="J3960">
        <v>0.67675590102579997</v>
      </c>
    </row>
    <row r="3961" spans="2:16">
      <c r="B3961" t="s">
        <v>56</v>
      </c>
      <c r="C3961" t="s">
        <v>90</v>
      </c>
      <c r="D3961" t="s">
        <v>29</v>
      </c>
      <c r="H3961">
        <v>1.40316031070373</v>
      </c>
      <c r="I3961">
        <v>53.493163177257301</v>
      </c>
      <c r="J3961">
        <v>145.75216177780752</v>
      </c>
      <c r="K3961">
        <v>10.5814801217662</v>
      </c>
      <c r="O3961">
        <v>54.764654943462098</v>
      </c>
      <c r="P3961">
        <v>9.5539305962688097</v>
      </c>
    </row>
    <row r="3962" spans="2:16">
      <c r="B3962" t="s">
        <v>56</v>
      </c>
      <c r="C3962" t="s">
        <v>90</v>
      </c>
      <c r="D3962" t="s">
        <v>30</v>
      </c>
      <c r="H3962">
        <v>24.494148349256101</v>
      </c>
      <c r="I3962">
        <v>36.482165057892701</v>
      </c>
      <c r="J3962">
        <v>9.2050417325732905</v>
      </c>
      <c r="K3962">
        <v>32.205295917201397</v>
      </c>
      <c r="N3962">
        <v>9.1424590736626801</v>
      </c>
      <c r="P3962">
        <v>20.955729567594901</v>
      </c>
    </row>
    <row r="3963" spans="2:16">
      <c r="B3963" t="s">
        <v>56</v>
      </c>
      <c r="C3963" t="s">
        <v>100</v>
      </c>
      <c r="D3963" t="s">
        <v>16</v>
      </c>
      <c r="J3963">
        <v>2.2771989062244602</v>
      </c>
      <c r="K3963">
        <v>11.9173472993809</v>
      </c>
      <c r="L3963">
        <v>75.850638271625499</v>
      </c>
    </row>
    <row r="3964" spans="2:16">
      <c r="B3964" t="s">
        <v>56</v>
      </c>
      <c r="C3964" t="s">
        <v>100</v>
      </c>
      <c r="D3964" t="s">
        <v>17</v>
      </c>
      <c r="J3964">
        <v>2.2771989062244602</v>
      </c>
      <c r="K3964">
        <v>73.294770636121598</v>
      </c>
      <c r="L3964">
        <v>316.17116862527098</v>
      </c>
    </row>
    <row r="3965" spans="2:16">
      <c r="B3965" t="s">
        <v>56</v>
      </c>
      <c r="C3965" t="s">
        <v>100</v>
      </c>
      <c r="D3965" t="s">
        <v>18</v>
      </c>
      <c r="J3965">
        <v>2.2771989062244602</v>
      </c>
      <c r="K3965">
        <v>35.487121569590101</v>
      </c>
      <c r="L3965">
        <v>168.13702543153889</v>
      </c>
    </row>
    <row r="3966" spans="2:16">
      <c r="B3966" t="s">
        <v>56</v>
      </c>
      <c r="C3966" t="s">
        <v>100</v>
      </c>
      <c r="D3966" t="s">
        <v>19</v>
      </c>
      <c r="J3966">
        <v>2.2771989062244602</v>
      </c>
      <c r="K3966">
        <v>45.108110277060902</v>
      </c>
      <c r="L3966">
        <v>205.80757240156382</v>
      </c>
    </row>
    <row r="3967" spans="2:16">
      <c r="B3967" t="s">
        <v>56</v>
      </c>
      <c r="C3967" t="s">
        <v>100</v>
      </c>
      <c r="D3967" t="s">
        <v>20</v>
      </c>
      <c r="J3967">
        <v>2.2771989062244602</v>
      </c>
      <c r="K3967">
        <v>30.348232360889799</v>
      </c>
      <c r="L3967">
        <v>148.0159367164284</v>
      </c>
    </row>
    <row r="3968" spans="2:16">
      <c r="B3968" t="s">
        <v>56</v>
      </c>
      <c r="C3968" t="s">
        <v>100</v>
      </c>
      <c r="D3968" t="s">
        <v>21</v>
      </c>
      <c r="J3968">
        <v>2.2771989062244602</v>
      </c>
      <c r="K3968">
        <v>25.547747815577502</v>
      </c>
      <c r="L3968">
        <v>129.21985618443</v>
      </c>
    </row>
    <row r="3969" spans="2:16">
      <c r="B3969" t="s">
        <v>56</v>
      </c>
      <c r="C3969" t="s">
        <v>100</v>
      </c>
      <c r="D3969" t="s">
        <v>22</v>
      </c>
      <c r="J3969">
        <v>2.2771989062244602</v>
      </c>
      <c r="K3969">
        <v>201.56801232764099</v>
      </c>
      <c r="L3969">
        <v>818.41925591234804</v>
      </c>
    </row>
    <row r="3970" spans="2:16">
      <c r="B3970" t="s">
        <v>56</v>
      </c>
      <c r="C3970" t="s">
        <v>100</v>
      </c>
      <c r="D3970" t="s">
        <v>23</v>
      </c>
      <c r="J3970">
        <v>2.2771989062244602</v>
      </c>
      <c r="K3970">
        <v>19.834005914546701</v>
      </c>
      <c r="L3970">
        <v>106.8479577027025</v>
      </c>
    </row>
    <row r="3971" spans="2:16">
      <c r="B3971" t="s">
        <v>56</v>
      </c>
      <c r="C3971" t="s">
        <v>100</v>
      </c>
      <c r="D3971" t="s">
        <v>24</v>
      </c>
      <c r="J3971">
        <v>2.2771989062244602</v>
      </c>
      <c r="K3971">
        <v>3.1347242231685799</v>
      </c>
    </row>
    <row r="3972" spans="2:16">
      <c r="B3972" t="s">
        <v>56</v>
      </c>
      <c r="C3972" t="s">
        <v>100</v>
      </c>
      <c r="D3972" t="s">
        <v>25</v>
      </c>
      <c r="J3972">
        <v>2.2771989062244602</v>
      </c>
      <c r="K3972">
        <v>11.193468425427501</v>
      </c>
      <c r="L3972">
        <v>10.988738498745331</v>
      </c>
    </row>
    <row r="3973" spans="2:16">
      <c r="B3973" t="s">
        <v>56</v>
      </c>
      <c r="C3973" t="s">
        <v>100</v>
      </c>
      <c r="D3973" t="s">
        <v>26</v>
      </c>
      <c r="J3973">
        <v>2.2771989062244602</v>
      </c>
      <c r="K3973">
        <v>11.193468425427501</v>
      </c>
      <c r="L3973">
        <v>73.016323218257199</v>
      </c>
    </row>
    <row r="3974" spans="2:16">
      <c r="B3974" t="s">
        <v>56</v>
      </c>
      <c r="C3974" t="s">
        <v>100</v>
      </c>
      <c r="D3974" t="s">
        <v>27</v>
      </c>
      <c r="J3974">
        <v>2.2771989062244602</v>
      </c>
      <c r="K3974">
        <v>11.193468425427501</v>
      </c>
      <c r="L3974">
        <v>73.016323218257199</v>
      </c>
    </row>
    <row r="3975" spans="2:16">
      <c r="B3975" t="s">
        <v>56</v>
      </c>
      <c r="C3975" t="s">
        <v>100</v>
      </c>
      <c r="D3975" t="s">
        <v>28</v>
      </c>
      <c r="H3975">
        <v>1.0139303856537101</v>
      </c>
      <c r="J3975">
        <v>2.42673553991604E-2</v>
      </c>
      <c r="K3975">
        <v>2.7322443110490102</v>
      </c>
      <c r="L3975">
        <v>0.68676601929487902</v>
      </c>
    </row>
    <row r="3976" spans="2:16">
      <c r="B3976" t="s">
        <v>56</v>
      </c>
      <c r="C3976" t="s">
        <v>100</v>
      </c>
      <c r="D3976" t="s">
        <v>29</v>
      </c>
      <c r="J3976">
        <v>2.2771989062244602</v>
      </c>
      <c r="K3976">
        <v>105.15637924302099</v>
      </c>
      <c r="L3976">
        <v>440.92385881757298</v>
      </c>
    </row>
    <row r="3977" spans="2:16">
      <c r="B3977" t="s">
        <v>56</v>
      </c>
      <c r="C3977" t="s">
        <v>100</v>
      </c>
      <c r="D3977" t="s">
        <v>30</v>
      </c>
      <c r="I3977">
        <v>1.1693497707912399</v>
      </c>
      <c r="J3977">
        <v>6.8557351465564302</v>
      </c>
      <c r="K3977">
        <v>42.939725146371998</v>
      </c>
      <c r="L3977">
        <v>266.41438523482407</v>
      </c>
    </row>
    <row r="3978" spans="2:16">
      <c r="B3978" t="s">
        <v>56</v>
      </c>
      <c r="C3978" t="s">
        <v>91</v>
      </c>
      <c r="D3978" t="s">
        <v>16</v>
      </c>
      <c r="M3978">
        <v>39.815402665447301</v>
      </c>
      <c r="N3978">
        <v>45.5249481522171</v>
      </c>
      <c r="O3978">
        <v>71.612363778957402</v>
      </c>
      <c r="P3978">
        <v>120.912786978401</v>
      </c>
    </row>
    <row r="3979" spans="2:16">
      <c r="B3979" t="s">
        <v>56</v>
      </c>
      <c r="C3979" t="s">
        <v>91</v>
      </c>
      <c r="D3979" t="s">
        <v>17</v>
      </c>
      <c r="F3979">
        <v>9.7792893230722608</v>
      </c>
      <c r="P3979">
        <v>6.0567847827780703</v>
      </c>
    </row>
    <row r="3980" spans="2:16">
      <c r="B3980" t="s">
        <v>56</v>
      </c>
      <c r="C3980" t="s">
        <v>91</v>
      </c>
      <c r="D3980" t="s">
        <v>18</v>
      </c>
      <c r="F3980">
        <v>2.81954405741011</v>
      </c>
      <c r="P3980">
        <v>40.627224516912598</v>
      </c>
    </row>
    <row r="3981" spans="2:16">
      <c r="B3981" t="s">
        <v>56</v>
      </c>
      <c r="C3981" t="s">
        <v>91</v>
      </c>
      <c r="D3981" t="s">
        <v>19</v>
      </c>
      <c r="F3981">
        <v>172.96069195244101</v>
      </c>
      <c r="G3981">
        <v>264.23880068873899</v>
      </c>
      <c r="I3981">
        <v>34.220842306190796</v>
      </c>
      <c r="M3981">
        <v>137.95855768423701</v>
      </c>
      <c r="P3981">
        <v>102.415044805333</v>
      </c>
    </row>
    <row r="3982" spans="2:16">
      <c r="B3982" t="s">
        <v>56</v>
      </c>
      <c r="C3982" t="s">
        <v>91</v>
      </c>
      <c r="D3982" t="s">
        <v>21</v>
      </c>
      <c r="F3982">
        <v>19.503522817106699</v>
      </c>
      <c r="M3982">
        <v>97.987935808800103</v>
      </c>
      <c r="P3982">
        <v>155.76856055315099</v>
      </c>
    </row>
    <row r="3983" spans="2:16">
      <c r="B3983" t="s">
        <v>56</v>
      </c>
      <c r="C3983" t="s">
        <v>91</v>
      </c>
      <c r="D3983" t="s">
        <v>22</v>
      </c>
      <c r="F3983">
        <v>16.849989889156301</v>
      </c>
      <c r="G3983">
        <v>1.4782064578757399</v>
      </c>
      <c r="M3983">
        <v>28.709688984489802</v>
      </c>
      <c r="P3983">
        <v>150.84795732677799</v>
      </c>
    </row>
    <row r="3984" spans="2:16">
      <c r="B3984" t="s">
        <v>56</v>
      </c>
      <c r="C3984" t="s">
        <v>91</v>
      </c>
      <c r="D3984" t="s">
        <v>23</v>
      </c>
      <c r="F3984">
        <v>74.210144603963798</v>
      </c>
      <c r="M3984">
        <v>178.204084224958</v>
      </c>
      <c r="N3984">
        <v>12.654251833248299</v>
      </c>
      <c r="P3984">
        <v>159.481552358112</v>
      </c>
    </row>
    <row r="3985" spans="2:16">
      <c r="B3985" t="s">
        <v>56</v>
      </c>
      <c r="C3985" t="s">
        <v>91</v>
      </c>
      <c r="D3985" t="s">
        <v>24</v>
      </c>
      <c r="F3985">
        <v>8.4800010926643807</v>
      </c>
      <c r="O3985">
        <v>34.815018529172001</v>
      </c>
      <c r="P3985">
        <v>29.618845389853799</v>
      </c>
    </row>
    <row r="3986" spans="2:16">
      <c r="B3986" t="s">
        <v>56</v>
      </c>
      <c r="C3986" t="s">
        <v>91</v>
      </c>
      <c r="D3986" t="s">
        <v>25</v>
      </c>
      <c r="M3986">
        <v>138.86767829538101</v>
      </c>
      <c r="N3986">
        <v>21.3817733074359</v>
      </c>
      <c r="O3986">
        <v>2.8949972332364</v>
      </c>
      <c r="P3986">
        <v>146.05317216111899</v>
      </c>
    </row>
    <row r="3987" spans="2:16">
      <c r="B3987" t="s">
        <v>56</v>
      </c>
      <c r="C3987" t="s">
        <v>91</v>
      </c>
      <c r="D3987" t="s">
        <v>26</v>
      </c>
      <c r="F3987">
        <v>0.64488515070681596</v>
      </c>
    </row>
    <row r="3988" spans="2:16">
      <c r="B3988" t="s">
        <v>56</v>
      </c>
      <c r="C3988" t="s">
        <v>91</v>
      </c>
      <c r="D3988" t="s">
        <v>27</v>
      </c>
      <c r="N3988">
        <v>4.3759568141106797</v>
      </c>
      <c r="O3988">
        <v>246.19629675340599</v>
      </c>
      <c r="P3988">
        <v>148.29360394566399</v>
      </c>
    </row>
    <row r="3989" spans="2:16">
      <c r="B3989" t="s">
        <v>56</v>
      </c>
      <c r="C3989" t="s">
        <v>91</v>
      </c>
      <c r="D3989" t="s">
        <v>28</v>
      </c>
      <c r="F3989">
        <v>12.453543081139401</v>
      </c>
      <c r="G3989">
        <v>12.1049902342897</v>
      </c>
      <c r="M3989">
        <v>84.3714086007394</v>
      </c>
      <c r="N3989">
        <v>8.62779584938494</v>
      </c>
      <c r="O3989">
        <v>10.665593034305401</v>
      </c>
      <c r="P3989">
        <v>94.241175302492394</v>
      </c>
    </row>
    <row r="3990" spans="2:16">
      <c r="B3990" t="s">
        <v>56</v>
      </c>
      <c r="C3990" t="s">
        <v>91</v>
      </c>
      <c r="D3990" t="s">
        <v>29</v>
      </c>
      <c r="F3990">
        <v>74.998867320016601</v>
      </c>
      <c r="G3990">
        <v>43.913956075111699</v>
      </c>
      <c r="N3990">
        <v>94.479363708784703</v>
      </c>
      <c r="O3990">
        <v>152.664476386319</v>
      </c>
    </row>
    <row r="3991" spans="2:16">
      <c r="B3991" t="s">
        <v>56</v>
      </c>
      <c r="C3991" t="s">
        <v>91</v>
      </c>
      <c r="D3991" t="s">
        <v>30</v>
      </c>
      <c r="F3991">
        <v>2.8589615929682601</v>
      </c>
      <c r="M3991">
        <v>117.560381603965</v>
      </c>
      <c r="N3991">
        <v>214.909434018496</v>
      </c>
      <c r="O3991">
        <v>220.98828875656801</v>
      </c>
      <c r="P3991">
        <v>165.493018835302</v>
      </c>
    </row>
    <row r="3992" spans="2:16">
      <c r="B3992" t="s">
        <v>56</v>
      </c>
      <c r="C3992" t="s">
        <v>92</v>
      </c>
      <c r="D3992" t="s">
        <v>16</v>
      </c>
      <c r="E3992">
        <v>20.5333744245353</v>
      </c>
      <c r="F3992">
        <v>17.999126751678801</v>
      </c>
      <c r="H3992">
        <v>18.384561435277298</v>
      </c>
    </row>
    <row r="3993" spans="2:16">
      <c r="B3993" t="s">
        <v>56</v>
      </c>
      <c r="C3993" t="s">
        <v>92</v>
      </c>
      <c r="D3993" t="s">
        <v>17</v>
      </c>
      <c r="E3993">
        <v>12.9449514643977</v>
      </c>
      <c r="H3993">
        <v>0.76255016566115996</v>
      </c>
      <c r="J3993">
        <v>16.610852708453098</v>
      </c>
      <c r="P3993">
        <v>3.4191469823086398</v>
      </c>
    </row>
    <row r="3994" spans="2:16">
      <c r="B3994" t="s">
        <v>56</v>
      </c>
      <c r="C3994" t="s">
        <v>92</v>
      </c>
      <c r="D3994" t="s">
        <v>18</v>
      </c>
      <c r="E3994">
        <v>6.7270450665661201</v>
      </c>
      <c r="F3994">
        <v>1.02740125462972</v>
      </c>
      <c r="K3994">
        <v>18.236610357939199</v>
      </c>
      <c r="O3994">
        <v>6.4091994405241604</v>
      </c>
    </row>
    <row r="3995" spans="2:16">
      <c r="B3995" t="s">
        <v>56</v>
      </c>
      <c r="C3995" t="s">
        <v>92</v>
      </c>
      <c r="D3995" t="s">
        <v>19</v>
      </c>
      <c r="E3995">
        <v>67.396246746236699</v>
      </c>
      <c r="G3995">
        <v>370.39344496237902</v>
      </c>
      <c r="H3995">
        <v>233.52146443269299</v>
      </c>
      <c r="J3995">
        <v>113.00522570391</v>
      </c>
      <c r="K3995">
        <v>31.0359208571053</v>
      </c>
    </row>
    <row r="3996" spans="2:16">
      <c r="B3996" t="s">
        <v>56</v>
      </c>
      <c r="C3996" t="s">
        <v>92</v>
      </c>
      <c r="D3996" t="s">
        <v>20</v>
      </c>
      <c r="E3996">
        <v>27.8341230467576</v>
      </c>
      <c r="F3996">
        <v>9.0057112052166808</v>
      </c>
    </row>
    <row r="3997" spans="2:16">
      <c r="B3997" t="s">
        <v>56</v>
      </c>
      <c r="C3997" t="s">
        <v>92</v>
      </c>
      <c r="D3997" t="s">
        <v>21</v>
      </c>
      <c r="F3997">
        <v>7.7344217840776501</v>
      </c>
      <c r="H3997">
        <v>6.6305458819552801</v>
      </c>
      <c r="K3997">
        <v>3.3624762648586901</v>
      </c>
      <c r="P3997">
        <v>23.8107025647851</v>
      </c>
    </row>
    <row r="3998" spans="2:16">
      <c r="B3998" t="s">
        <v>56</v>
      </c>
      <c r="C3998" t="s">
        <v>92</v>
      </c>
      <c r="D3998" t="s">
        <v>22</v>
      </c>
      <c r="E3998">
        <v>28.389961996333099</v>
      </c>
      <c r="J3998">
        <v>9.1218348951347306</v>
      </c>
      <c r="K3998">
        <v>5.3028779866040496</v>
      </c>
      <c r="L3998">
        <v>123.25963939585</v>
      </c>
    </row>
    <row r="3999" spans="2:16">
      <c r="B3999" t="s">
        <v>56</v>
      </c>
      <c r="C3999" t="s">
        <v>92</v>
      </c>
      <c r="D3999" t="s">
        <v>23</v>
      </c>
      <c r="E3999">
        <v>24.824848832593499</v>
      </c>
      <c r="G3999">
        <v>255.69927469428299</v>
      </c>
      <c r="H3999">
        <v>60.634329582710897</v>
      </c>
      <c r="J3999">
        <v>72.405220015185293</v>
      </c>
      <c r="P3999">
        <v>11.105504744131901</v>
      </c>
    </row>
    <row r="4000" spans="2:16">
      <c r="B4000" t="s">
        <v>56</v>
      </c>
      <c r="C4000" t="s">
        <v>92</v>
      </c>
      <c r="D4000" t="s">
        <v>24</v>
      </c>
      <c r="E4000">
        <v>28.880033796823401</v>
      </c>
      <c r="J4000">
        <v>5.4307075462272998</v>
      </c>
      <c r="K4000">
        <v>16.804886931680699</v>
      </c>
      <c r="L4000">
        <v>3.6350784583061801</v>
      </c>
      <c r="N4000">
        <v>18.966724082612</v>
      </c>
      <c r="O4000">
        <v>2.9162292413875401</v>
      </c>
    </row>
    <row r="4001" spans="2:16">
      <c r="B4001" t="s">
        <v>56</v>
      </c>
      <c r="C4001" t="s">
        <v>92</v>
      </c>
      <c r="D4001" t="s">
        <v>25</v>
      </c>
      <c r="E4001">
        <v>13.522643532301799</v>
      </c>
      <c r="F4001">
        <v>16.518252496000301</v>
      </c>
      <c r="H4001">
        <v>85.831540317531903</v>
      </c>
      <c r="I4001">
        <v>41.030653358771701</v>
      </c>
      <c r="J4001">
        <v>38.6420620632599</v>
      </c>
      <c r="K4001">
        <v>17.6992854983936</v>
      </c>
    </row>
    <row r="4002" spans="2:16">
      <c r="B4002" t="s">
        <v>56</v>
      </c>
      <c r="C4002" t="s">
        <v>92</v>
      </c>
      <c r="D4002" t="s">
        <v>26</v>
      </c>
      <c r="E4002">
        <v>4.9225208079439904</v>
      </c>
      <c r="K4002">
        <v>9.0701107825599099</v>
      </c>
      <c r="L4002">
        <v>1.4275663593928001</v>
      </c>
      <c r="O4002">
        <v>7.6078235087099904</v>
      </c>
      <c r="P4002">
        <v>6.3131466484271801</v>
      </c>
    </row>
    <row r="4003" spans="2:16">
      <c r="B4003" t="s">
        <v>56</v>
      </c>
      <c r="C4003" t="s">
        <v>92</v>
      </c>
      <c r="D4003" t="s">
        <v>27</v>
      </c>
      <c r="E4003">
        <v>26.659280026986199</v>
      </c>
      <c r="F4003">
        <v>41.431066651612603</v>
      </c>
      <c r="I4003">
        <v>20.5495304895868</v>
      </c>
      <c r="J4003">
        <v>54.919316208598701</v>
      </c>
      <c r="O4003">
        <v>7.8746751038532397</v>
      </c>
      <c r="P4003">
        <v>49.691835907887302</v>
      </c>
    </row>
    <row r="4004" spans="2:16">
      <c r="B4004" t="s">
        <v>56</v>
      </c>
      <c r="C4004" t="s">
        <v>92</v>
      </c>
      <c r="D4004" t="s">
        <v>28</v>
      </c>
      <c r="E4004">
        <v>7.9427388022045404</v>
      </c>
      <c r="H4004">
        <v>30.738831390069301</v>
      </c>
      <c r="I4004">
        <v>12.049046771321599</v>
      </c>
      <c r="J4004">
        <v>3.0442098955923802</v>
      </c>
      <c r="L4004">
        <v>4.5210974671494304</v>
      </c>
      <c r="O4004">
        <v>16.610355918476401</v>
      </c>
      <c r="P4004">
        <v>0.78613864515357101</v>
      </c>
    </row>
    <row r="4005" spans="2:16">
      <c r="B4005" t="s">
        <v>56</v>
      </c>
      <c r="C4005" t="s">
        <v>92</v>
      </c>
      <c r="D4005" t="s">
        <v>29</v>
      </c>
      <c r="E4005">
        <v>90.149776321126197</v>
      </c>
      <c r="H4005">
        <v>59.076116019523901</v>
      </c>
      <c r="J4005">
        <v>25.0379902833409</v>
      </c>
      <c r="O4005">
        <v>95.632813129708495</v>
      </c>
      <c r="P4005">
        <v>232.73467688131601</v>
      </c>
    </row>
    <row r="4006" spans="2:16">
      <c r="B4006" t="s">
        <v>56</v>
      </c>
      <c r="C4006" t="s">
        <v>92</v>
      </c>
      <c r="D4006" t="s">
        <v>30</v>
      </c>
      <c r="E4006">
        <v>73.933044099135202</v>
      </c>
      <c r="F4006">
        <v>89.008179309054299</v>
      </c>
      <c r="K4006">
        <v>21.690042676554739</v>
      </c>
      <c r="L4006">
        <v>30.3485911514916</v>
      </c>
      <c r="N4006">
        <v>53.781024418868903</v>
      </c>
      <c r="P4006">
        <v>156.59315638144301</v>
      </c>
    </row>
    <row r="4007" spans="2:16">
      <c r="B4007" t="s">
        <v>56</v>
      </c>
      <c r="C4007" t="s">
        <v>101</v>
      </c>
      <c r="D4007" t="s">
        <v>25</v>
      </c>
      <c r="L4007">
        <v>62.0275847195118</v>
      </c>
    </row>
    <row r="4008" spans="2:16">
      <c r="B4008" t="s">
        <v>56</v>
      </c>
      <c r="C4008" t="s">
        <v>101</v>
      </c>
      <c r="D4008" t="s">
        <v>28</v>
      </c>
      <c r="I4008">
        <v>0.12837012889622901</v>
      </c>
      <c r="J4008">
        <v>14.738040165487799</v>
      </c>
      <c r="K4008">
        <v>71.859574272817198</v>
      </c>
    </row>
    <row r="4009" spans="2:16">
      <c r="B4009" t="s">
        <v>56</v>
      </c>
      <c r="C4009" t="s">
        <v>93</v>
      </c>
      <c r="D4009" t="s">
        <v>16</v>
      </c>
      <c r="H4009">
        <v>2.6627329857750031</v>
      </c>
      <c r="I4009">
        <v>8.3414139130555606E-2</v>
      </c>
      <c r="J4009">
        <v>31.082417217934076</v>
      </c>
      <c r="K4009">
        <v>2.3647442331603123</v>
      </c>
      <c r="L4009">
        <v>2.6627329857750031</v>
      </c>
      <c r="M4009">
        <v>8.3414139130555606E-2</v>
      </c>
      <c r="N4009">
        <v>3.4199797043527753</v>
      </c>
      <c r="O4009">
        <v>1.7516969217416656</v>
      </c>
      <c r="P4009">
        <v>2.6627329857750031</v>
      </c>
    </row>
    <row r="4010" spans="2:16">
      <c r="B4010" t="s">
        <v>56</v>
      </c>
      <c r="C4010" t="s">
        <v>93</v>
      </c>
      <c r="D4010" t="s">
        <v>17</v>
      </c>
      <c r="H4010">
        <v>3.6790660347649999</v>
      </c>
      <c r="I4010">
        <v>2.301921905745</v>
      </c>
      <c r="J4010">
        <v>2.301921905745</v>
      </c>
      <c r="K4010">
        <v>0.109615328845</v>
      </c>
      <c r="M4010">
        <v>0.28517085431</v>
      </c>
      <c r="N4010">
        <v>0.109615328845</v>
      </c>
      <c r="O4010">
        <v>0.109615328845</v>
      </c>
      <c r="P4010">
        <v>10.08043024</v>
      </c>
    </row>
    <row r="4011" spans="2:16">
      <c r="B4011" t="s">
        <v>56</v>
      </c>
      <c r="C4011" t="s">
        <v>93</v>
      </c>
      <c r="D4011" t="s">
        <v>18</v>
      </c>
      <c r="H4011">
        <v>8.0000000000000004E-4</v>
      </c>
      <c r="M4011">
        <v>4.0000000000000002E-4</v>
      </c>
      <c r="O4011">
        <v>4.0000000000000002E-4</v>
      </c>
    </row>
    <row r="4012" spans="2:16">
      <c r="B4012" t="s">
        <v>56</v>
      </c>
      <c r="C4012" t="s">
        <v>93</v>
      </c>
      <c r="D4012" t="s">
        <v>19</v>
      </c>
      <c r="H4012">
        <v>0.50740201980150024</v>
      </c>
      <c r="I4012">
        <v>0.32813415106616661</v>
      </c>
      <c r="J4012">
        <v>5.6535501260661665</v>
      </c>
      <c r="K4012">
        <v>0.3281341510661665</v>
      </c>
      <c r="L4012">
        <v>0.50740201980150024</v>
      </c>
      <c r="M4012">
        <v>0.32813415106616661</v>
      </c>
      <c r="O4012">
        <v>3.12508715301111E-2</v>
      </c>
      <c r="P4012">
        <v>1.1324194504037233</v>
      </c>
    </row>
    <row r="4013" spans="2:16">
      <c r="B4013" t="s">
        <v>56</v>
      </c>
      <c r="C4013" t="s">
        <v>93</v>
      </c>
      <c r="D4013" t="s">
        <v>20</v>
      </c>
      <c r="H4013">
        <v>0.24502573387500001</v>
      </c>
    </row>
    <row r="4014" spans="2:16">
      <c r="B4014" t="s">
        <v>56</v>
      </c>
      <c r="C4014" t="s">
        <v>93</v>
      </c>
      <c r="D4014" t="s">
        <v>21</v>
      </c>
      <c r="H4014">
        <v>8.0000000000000004E-4</v>
      </c>
      <c r="J4014">
        <v>4.0000000000000002E-4</v>
      </c>
      <c r="L4014">
        <v>8.0000000000000004E-4</v>
      </c>
      <c r="P4014">
        <v>8.0000000000000004E-4</v>
      </c>
    </row>
    <row r="4015" spans="2:16">
      <c r="B4015" t="s">
        <v>56</v>
      </c>
      <c r="C4015" t="s">
        <v>93</v>
      </c>
      <c r="D4015" t="s">
        <v>22</v>
      </c>
      <c r="H4015">
        <v>0.55649666708499967</v>
      </c>
      <c r="I4015">
        <v>0.3537693946383334</v>
      </c>
      <c r="J4015">
        <v>0.3537693946383334</v>
      </c>
      <c r="K4015">
        <v>0.35376939463833351</v>
      </c>
      <c r="L4015">
        <v>0.55649666708499967</v>
      </c>
      <c r="M4015">
        <v>0.3537693946383334</v>
      </c>
      <c r="N4015">
        <v>0.3537693946383334</v>
      </c>
      <c r="O4015">
        <v>0.35376939463833351</v>
      </c>
      <c r="P4015">
        <v>0.55649666708499967</v>
      </c>
    </row>
    <row r="4016" spans="2:16">
      <c r="B4016" t="s">
        <v>56</v>
      </c>
      <c r="C4016" t="s">
        <v>93</v>
      </c>
      <c r="D4016" t="s">
        <v>23</v>
      </c>
      <c r="H4016">
        <v>8.0000000000000004E-4</v>
      </c>
      <c r="J4016">
        <v>4.0000000000000002E-4</v>
      </c>
      <c r="L4016">
        <v>8.0000000000000004E-4</v>
      </c>
      <c r="P4016">
        <v>8.0000000000000004E-4</v>
      </c>
    </row>
    <row r="4017" spans="2:16">
      <c r="B4017" t="s">
        <v>56</v>
      </c>
      <c r="C4017" t="s">
        <v>93</v>
      </c>
      <c r="D4017" t="s">
        <v>24</v>
      </c>
      <c r="F4017">
        <v>6.6543555555555606E-2</v>
      </c>
      <c r="H4017">
        <v>9.2124342788944507</v>
      </c>
      <c r="I4017">
        <v>6.0423014601833316</v>
      </c>
      <c r="J4017">
        <v>64.416801304609521</v>
      </c>
      <c r="K4017">
        <v>44.965304541160187</v>
      </c>
      <c r="L4017">
        <v>9.2124342788944507</v>
      </c>
      <c r="O4017">
        <v>18.193447936105592</v>
      </c>
      <c r="P4017">
        <v>9.2124342788944507</v>
      </c>
    </row>
    <row r="4018" spans="2:16">
      <c r="B4018" t="s">
        <v>56</v>
      </c>
      <c r="C4018" t="s">
        <v>93</v>
      </c>
      <c r="D4018" t="s">
        <v>25</v>
      </c>
      <c r="H4018">
        <v>8.0000000000000004E-4</v>
      </c>
      <c r="J4018">
        <v>4.0000000000000002E-4</v>
      </c>
      <c r="L4018">
        <v>8.0000000000000004E-4</v>
      </c>
      <c r="P4018">
        <v>8.0000000000000004E-4</v>
      </c>
    </row>
    <row r="4019" spans="2:16">
      <c r="B4019" t="s">
        <v>56</v>
      </c>
      <c r="C4019" t="s">
        <v>93</v>
      </c>
      <c r="D4019" t="s">
        <v>26</v>
      </c>
      <c r="F4019">
        <v>9.4784844444444405E-2</v>
      </c>
      <c r="G4019">
        <v>0.18809771111111101</v>
      </c>
      <c r="H4019">
        <v>3.8589340497006277</v>
      </c>
      <c r="I4019">
        <v>0.37055833389388898</v>
      </c>
      <c r="J4019">
        <v>0.37055833389388898</v>
      </c>
      <c r="K4019">
        <v>0.56706325797406598</v>
      </c>
      <c r="P4019">
        <v>1.6914050730000001</v>
      </c>
    </row>
    <row r="4020" spans="2:16">
      <c r="B4020" t="s">
        <v>56</v>
      </c>
      <c r="C4020" t="s">
        <v>93</v>
      </c>
      <c r="D4020" t="s">
        <v>27</v>
      </c>
      <c r="H4020">
        <v>48.274085819423</v>
      </c>
      <c r="I4020">
        <v>31.243046728858971</v>
      </c>
      <c r="J4020">
        <v>199.08229471022997</v>
      </c>
      <c r="K4020">
        <v>150.01283955556397</v>
      </c>
      <c r="L4020">
        <v>48.274085819423</v>
      </c>
      <c r="M4020">
        <v>1.4877641299456701</v>
      </c>
      <c r="N4020">
        <v>60.998329327772367</v>
      </c>
      <c r="O4020">
        <v>31.243046728858971</v>
      </c>
      <c r="P4020">
        <v>48.274085819423</v>
      </c>
    </row>
    <row r="4021" spans="2:16">
      <c r="B4021" t="s">
        <v>56</v>
      </c>
      <c r="C4021" t="s">
        <v>93</v>
      </c>
      <c r="D4021" t="s">
        <v>28</v>
      </c>
      <c r="H4021">
        <v>8.0000000000000004E-4</v>
      </c>
      <c r="J4021">
        <v>4.0000000000000002E-4</v>
      </c>
      <c r="L4021">
        <v>8.0000000000000004E-4</v>
      </c>
      <c r="P4021">
        <v>8.0000000000000004E-4</v>
      </c>
    </row>
    <row r="4022" spans="2:16">
      <c r="B4022" t="s">
        <v>56</v>
      </c>
      <c r="C4022" t="s">
        <v>93</v>
      </c>
      <c r="D4022" t="s">
        <v>29</v>
      </c>
      <c r="F4022">
        <v>0.117488888888889</v>
      </c>
      <c r="G4022">
        <v>0.145522222222222</v>
      </c>
      <c r="H4022">
        <v>9.8633192653888866</v>
      </c>
      <c r="I4022">
        <v>5.7528505918333384</v>
      </c>
      <c r="J4022">
        <v>103.55354399183334</v>
      </c>
      <c r="K4022">
        <v>5.9490354517990323</v>
      </c>
      <c r="L4022">
        <v>9.9301455165343047</v>
      </c>
      <c r="M4022">
        <v>5.7528505918333384</v>
      </c>
      <c r="N4022">
        <v>5.7528505918333384</v>
      </c>
      <c r="O4022">
        <v>5.9490354517990216</v>
      </c>
      <c r="P4022">
        <v>9.9301455165343047</v>
      </c>
    </row>
    <row r="4023" spans="2:16">
      <c r="B4023" t="s">
        <v>56</v>
      </c>
      <c r="C4023" t="s">
        <v>93</v>
      </c>
      <c r="D4023" t="s">
        <v>30</v>
      </c>
      <c r="H4023">
        <v>8.4893754656500064</v>
      </c>
      <c r="I4023">
        <v>5.3884994987833279</v>
      </c>
      <c r="J4023">
        <v>93.439163648783335</v>
      </c>
      <c r="K4023">
        <v>5.3884994987833279</v>
      </c>
      <c r="L4023">
        <v>8.4893754656500064</v>
      </c>
      <c r="M4023">
        <v>5.3884994987833279</v>
      </c>
      <c r="N4023">
        <v>5.3884994987833279</v>
      </c>
      <c r="O4023">
        <v>5.3884994987833279</v>
      </c>
      <c r="P4023">
        <v>8.4893754656500064</v>
      </c>
    </row>
    <row r="4024" spans="2:16">
      <c r="B4024" t="s">
        <v>56</v>
      </c>
      <c r="C4024" t="s">
        <v>94</v>
      </c>
      <c r="D4024" t="s">
        <v>16</v>
      </c>
      <c r="F4024">
        <v>0.700930855499724</v>
      </c>
      <c r="G4024">
        <v>24.6842132319074</v>
      </c>
      <c r="I4024">
        <v>51.063755746678289</v>
      </c>
      <c r="J4024">
        <v>191.43040924418491</v>
      </c>
      <c r="K4024">
        <v>39.633286923624425</v>
      </c>
      <c r="L4024">
        <v>2.2783429560225299</v>
      </c>
      <c r="M4024">
        <v>2.5051380643643002</v>
      </c>
      <c r="N4024">
        <v>2.7675710376082501</v>
      </c>
      <c r="O4024">
        <v>3.0735212858696799</v>
      </c>
    </row>
    <row r="4025" spans="2:16">
      <c r="B4025" t="s">
        <v>56</v>
      </c>
      <c r="C4025" t="s">
        <v>94</v>
      </c>
      <c r="D4025" t="s">
        <v>17</v>
      </c>
      <c r="F4025">
        <v>0.25260941152264682</v>
      </c>
      <c r="G4025">
        <v>1.1718868590820171</v>
      </c>
      <c r="H4025">
        <v>7.1130728062585302E-2</v>
      </c>
      <c r="I4025">
        <v>0.79377218422147799</v>
      </c>
      <c r="J4025">
        <v>0.204779299847794</v>
      </c>
      <c r="K4025">
        <v>9.0954894572413403E-4</v>
      </c>
      <c r="L4025">
        <v>5.1586624617924501E-2</v>
      </c>
      <c r="M4025">
        <v>6.3125086112051004E-2</v>
      </c>
      <c r="N4025">
        <v>7.9022244677426204E-2</v>
      </c>
      <c r="O4025">
        <v>0.10178970905703801</v>
      </c>
    </row>
    <row r="4026" spans="2:16">
      <c r="B4026" t="s">
        <v>56</v>
      </c>
      <c r="C4026" t="s">
        <v>94</v>
      </c>
      <c r="D4026" t="s">
        <v>18</v>
      </c>
      <c r="F4026">
        <v>4.7745729339684448</v>
      </c>
      <c r="G4026">
        <v>10.37916731567012</v>
      </c>
      <c r="H4026">
        <v>1.9903752187650481</v>
      </c>
      <c r="I4026">
        <v>8.976957743765059</v>
      </c>
      <c r="J4026">
        <v>24.382460171722641</v>
      </c>
      <c r="K4026">
        <v>33.506976284595801</v>
      </c>
      <c r="L4026">
        <v>0.39748412410643102</v>
      </c>
      <c r="M4026">
        <v>0.43705123789523698</v>
      </c>
      <c r="N4026">
        <v>0.4828358026074</v>
      </c>
      <c r="O4026">
        <v>0.53621247539007799</v>
      </c>
    </row>
    <row r="4027" spans="2:16">
      <c r="B4027" t="s">
        <v>56</v>
      </c>
      <c r="C4027" t="s">
        <v>94</v>
      </c>
      <c r="D4027" t="s">
        <v>19</v>
      </c>
      <c r="F4027">
        <v>40.758268667419678</v>
      </c>
      <c r="G4027">
        <v>73.24906349354049</v>
      </c>
      <c r="H4027">
        <v>22.950711445010789</v>
      </c>
      <c r="I4027">
        <v>30.821917808219201</v>
      </c>
      <c r="J4027">
        <v>72.194646491410069</v>
      </c>
      <c r="K4027">
        <v>92.298408434705607</v>
      </c>
      <c r="L4027">
        <v>14.081540521001701</v>
      </c>
      <c r="O4027">
        <v>19.7199014880485</v>
      </c>
    </row>
    <row r="4028" spans="2:16">
      <c r="B4028" t="s">
        <v>56</v>
      </c>
      <c r="C4028" t="s">
        <v>94</v>
      </c>
      <c r="D4028" t="s">
        <v>20</v>
      </c>
      <c r="F4028">
        <v>26.71353875055129</v>
      </c>
      <c r="G4028">
        <v>63.27681483443785</v>
      </c>
      <c r="H4028">
        <v>14.329677662879799</v>
      </c>
      <c r="I4028">
        <v>53.772239384720642</v>
      </c>
      <c r="J4028">
        <v>11.6600515938215</v>
      </c>
      <c r="K4028">
        <v>71.81229459851393</v>
      </c>
    </row>
    <row r="4029" spans="2:16">
      <c r="B4029" t="s">
        <v>56</v>
      </c>
      <c r="C4029" t="s">
        <v>94</v>
      </c>
      <c r="D4029" t="s">
        <v>21</v>
      </c>
      <c r="F4029">
        <v>6.680739291150239</v>
      </c>
      <c r="G4029">
        <v>0.79682581644369599</v>
      </c>
      <c r="H4029">
        <v>0.77085453359425904</v>
      </c>
      <c r="I4029">
        <v>2.4838646082481701</v>
      </c>
      <c r="J4029">
        <v>10.827488442687113</v>
      </c>
      <c r="K4029">
        <v>0.20346356173059499</v>
      </c>
      <c r="L4029">
        <v>0.93989909593592702</v>
      </c>
      <c r="N4029">
        <v>1.05397847739592</v>
      </c>
      <c r="P4029">
        <v>1.19957588887185</v>
      </c>
    </row>
    <row r="4030" spans="2:16">
      <c r="B4030" t="s">
        <v>56</v>
      </c>
      <c r="C4030" t="s">
        <v>94</v>
      </c>
      <c r="D4030" t="s">
        <v>22</v>
      </c>
      <c r="G4030">
        <v>4.0140803891572299</v>
      </c>
      <c r="H4030">
        <v>28.965294361925068</v>
      </c>
      <c r="I4030">
        <v>44.046000375695698</v>
      </c>
      <c r="J4030">
        <v>121.7202123818541</v>
      </c>
      <c r="K4030">
        <v>10.020476998177079</v>
      </c>
      <c r="M4030">
        <v>4.77509548652883</v>
      </c>
      <c r="N4030">
        <v>5.6058207228475503</v>
      </c>
    </row>
    <row r="4031" spans="2:16">
      <c r="B4031" t="s">
        <v>56</v>
      </c>
      <c r="C4031" t="s">
        <v>94</v>
      </c>
      <c r="D4031" t="s">
        <v>23</v>
      </c>
      <c r="F4031">
        <v>25.62846551399452</v>
      </c>
      <c r="G4031">
        <v>10.477116130366401</v>
      </c>
      <c r="H4031">
        <v>1.6242806894103601</v>
      </c>
      <c r="I4031">
        <v>13.881981091002519</v>
      </c>
      <c r="J4031">
        <v>41.593756730359793</v>
      </c>
      <c r="K4031">
        <v>20.770814435376099</v>
      </c>
    </row>
    <row r="4032" spans="2:16">
      <c r="B4032" t="s">
        <v>56</v>
      </c>
      <c r="C4032" t="s">
        <v>94</v>
      </c>
      <c r="D4032" t="s">
        <v>24</v>
      </c>
      <c r="F4032">
        <v>1.1054336423203639</v>
      </c>
      <c r="G4032">
        <v>0.64218711843509702</v>
      </c>
      <c r="I4032">
        <v>1.1101084736569671</v>
      </c>
      <c r="J4032">
        <v>1.3932321765831921</v>
      </c>
      <c r="K4032">
        <v>0.118860049617205</v>
      </c>
      <c r="L4032">
        <v>0.28250809426175899</v>
      </c>
      <c r="N4032">
        <v>0.41385964509343098</v>
      </c>
      <c r="P4032">
        <v>0.43420698437392702</v>
      </c>
    </row>
    <row r="4033" spans="2:15">
      <c r="B4033" t="s">
        <v>56</v>
      </c>
      <c r="C4033" t="s">
        <v>94</v>
      </c>
      <c r="D4033" t="s">
        <v>25</v>
      </c>
      <c r="F4033">
        <v>2.5740234675967999</v>
      </c>
      <c r="G4033">
        <v>7.5837320840750664</v>
      </c>
      <c r="H4033">
        <v>1.0595278498741501</v>
      </c>
      <c r="I4033">
        <v>3.6396608757422317</v>
      </c>
      <c r="J4033">
        <v>27.314022898563493</v>
      </c>
      <c r="K4033">
        <v>1.45888334988562</v>
      </c>
    </row>
    <row r="4034" spans="2:15">
      <c r="B4034" t="s">
        <v>56</v>
      </c>
      <c r="C4034" t="s">
        <v>94</v>
      </c>
      <c r="D4034" t="s">
        <v>26</v>
      </c>
      <c r="F4034">
        <v>0.17181362360478419</v>
      </c>
      <c r="G4034">
        <v>0.52941091031113674</v>
      </c>
      <c r="H4034">
        <v>0.11319181754265301</v>
      </c>
      <c r="I4034">
        <v>1.2150302958266772</v>
      </c>
      <c r="J4034">
        <v>0.48236861903911799</v>
      </c>
      <c r="K4034">
        <v>6.5659440625771498E-3</v>
      </c>
      <c r="O4034">
        <v>0.17006889662828001</v>
      </c>
    </row>
    <row r="4035" spans="2:15">
      <c r="B4035" t="s">
        <v>56</v>
      </c>
      <c r="C4035" t="s">
        <v>94</v>
      </c>
      <c r="D4035" t="s">
        <v>27</v>
      </c>
      <c r="F4035">
        <v>8.7144801997660188</v>
      </c>
      <c r="G4035">
        <v>33.47942900153032</v>
      </c>
      <c r="H4035">
        <v>9.3282082283776688</v>
      </c>
      <c r="I4035">
        <v>28.620102351352109</v>
      </c>
      <c r="J4035">
        <v>15.66374768994933</v>
      </c>
      <c r="K4035">
        <v>7.0902739892864801</v>
      </c>
    </row>
    <row r="4036" spans="2:15">
      <c r="B4036" t="s">
        <v>56</v>
      </c>
      <c r="C4036" t="s">
        <v>94</v>
      </c>
      <c r="D4036" t="s">
        <v>28</v>
      </c>
      <c r="G4036">
        <v>6.22849928556461E-2</v>
      </c>
      <c r="H4036">
        <v>1.750823167857263</v>
      </c>
      <c r="I4036">
        <v>0.47425314183123801</v>
      </c>
      <c r="J4036">
        <v>3.0340249317162948</v>
      </c>
      <c r="K4036">
        <v>6.3017057907559196E-2</v>
      </c>
      <c r="L4036">
        <v>0.22317638431337</v>
      </c>
    </row>
    <row r="4037" spans="2:15">
      <c r="B4037" t="s">
        <v>56</v>
      </c>
      <c r="C4037" t="s">
        <v>94</v>
      </c>
      <c r="D4037" t="s">
        <v>29</v>
      </c>
      <c r="F4037">
        <v>4.4348176246933102</v>
      </c>
      <c r="G4037">
        <v>6.26037903549273</v>
      </c>
      <c r="H4037">
        <v>9.9946502717700589</v>
      </c>
      <c r="I4037">
        <v>10.697322167975599</v>
      </c>
      <c r="J4037">
        <v>109.12424014473879</v>
      </c>
      <c r="K4037">
        <v>77.484906119439216</v>
      </c>
    </row>
    <row r="4038" spans="2:15">
      <c r="B4038" t="s">
        <v>56</v>
      </c>
      <c r="C4038" t="s">
        <v>94</v>
      </c>
      <c r="D4038" t="s">
        <v>30</v>
      </c>
      <c r="F4038">
        <v>2.7595216063873198</v>
      </c>
      <c r="G4038">
        <v>7.3070790233792202</v>
      </c>
      <c r="I4038">
        <v>6.2192570225772901</v>
      </c>
      <c r="J4038">
        <v>68.349551736302814</v>
      </c>
      <c r="K4038">
        <v>43.045736704536537</v>
      </c>
    </row>
    <row r="4039" spans="2:15">
      <c r="B4039" t="s">
        <v>56</v>
      </c>
      <c r="C4039" t="s">
        <v>95</v>
      </c>
      <c r="D4039" t="s">
        <v>16</v>
      </c>
      <c r="E4039">
        <v>7.5393108359502499</v>
      </c>
      <c r="I4039">
        <v>7.2197885086715701</v>
      </c>
      <c r="J4039">
        <v>20.368814704877401</v>
      </c>
      <c r="K4039">
        <v>24.022015744289799</v>
      </c>
      <c r="M4039">
        <v>3.6213860327712202</v>
      </c>
      <c r="N4039">
        <v>25.766803606301099</v>
      </c>
      <c r="O4039">
        <v>27.733789824929801</v>
      </c>
    </row>
    <row r="4040" spans="2:15">
      <c r="B4040" t="s">
        <v>56</v>
      </c>
      <c r="C4040" t="s">
        <v>95</v>
      </c>
      <c r="D4040" t="s">
        <v>17</v>
      </c>
      <c r="E4040">
        <v>2.8538812785388101</v>
      </c>
      <c r="H4040">
        <v>0.30217566478646202</v>
      </c>
      <c r="I4040">
        <v>1.1564747664667101</v>
      </c>
      <c r="J4040">
        <v>2.4503126186403801</v>
      </c>
      <c r="K4040">
        <v>5.7998291427826096</v>
      </c>
      <c r="L4040">
        <v>2.1357477542006098</v>
      </c>
      <c r="M4040">
        <v>3.1336735607485</v>
      </c>
      <c r="N4040">
        <v>3.9705173519796899</v>
      </c>
      <c r="O4040">
        <v>6.8201383319072599</v>
      </c>
    </row>
    <row r="4041" spans="2:15">
      <c r="B4041" t="s">
        <v>56</v>
      </c>
      <c r="C4041" t="s">
        <v>95</v>
      </c>
      <c r="D4041" t="s">
        <v>18</v>
      </c>
      <c r="E4041">
        <v>12.347838908062</v>
      </c>
      <c r="J4041">
        <v>2.1478778213282901</v>
      </c>
      <c r="K4041">
        <v>7.0343006425599501</v>
      </c>
      <c r="N4041">
        <v>2.2466708581638999</v>
      </c>
      <c r="O4041">
        <v>7.0411177084989198</v>
      </c>
    </row>
    <row r="4042" spans="2:15">
      <c r="B4042" t="s">
        <v>56</v>
      </c>
      <c r="C4042" t="s">
        <v>95</v>
      </c>
      <c r="D4042" t="s">
        <v>19</v>
      </c>
      <c r="E4042">
        <v>83.440249490289403</v>
      </c>
      <c r="J4042">
        <v>62.485246321359497</v>
      </c>
      <c r="K4042">
        <v>96.92188404481</v>
      </c>
      <c r="N4042">
        <v>22.143878560511901</v>
      </c>
      <c r="O4042">
        <v>104.82726491485001</v>
      </c>
    </row>
    <row r="4043" spans="2:15">
      <c r="B4043" t="s">
        <v>56</v>
      </c>
      <c r="C4043" t="s">
        <v>95</v>
      </c>
      <c r="D4043" t="s">
        <v>20</v>
      </c>
      <c r="E4043">
        <v>5.7282892935355099</v>
      </c>
      <c r="I4043">
        <v>6.8085623075087804</v>
      </c>
      <c r="J4043">
        <v>20.553979193736701</v>
      </c>
      <c r="K4043">
        <v>22.538119088824299</v>
      </c>
      <c r="L4043">
        <v>10.070862780208</v>
      </c>
      <c r="M4043">
        <v>17.6703046054295</v>
      </c>
      <c r="N4043">
        <v>28.8211143946329</v>
      </c>
      <c r="O4043">
        <v>28.253548675968101</v>
      </c>
    </row>
    <row r="4044" spans="2:15">
      <c r="B4044" t="s">
        <v>56</v>
      </c>
      <c r="C4044" t="s">
        <v>95</v>
      </c>
      <c r="D4044" t="s">
        <v>21</v>
      </c>
      <c r="E4044">
        <v>4.6821978080961699</v>
      </c>
      <c r="I4044">
        <v>1.2048069216577999</v>
      </c>
      <c r="J4044">
        <v>1.5619542817116701</v>
      </c>
      <c r="K4044">
        <v>4.7236776673956404</v>
      </c>
      <c r="O4044">
        <v>3.05589038703007</v>
      </c>
    </row>
    <row r="4045" spans="2:15">
      <c r="B4045" t="s">
        <v>56</v>
      </c>
      <c r="C4045" t="s">
        <v>95</v>
      </c>
      <c r="D4045" t="s">
        <v>22</v>
      </c>
      <c r="E4045">
        <v>50.570220002390798</v>
      </c>
      <c r="I4045">
        <v>17.725773718924401</v>
      </c>
      <c r="J4045">
        <v>13.6245233757208</v>
      </c>
      <c r="K4045">
        <v>23.103875398237701</v>
      </c>
      <c r="M4045">
        <v>6.40140704728584</v>
      </c>
      <c r="N4045">
        <v>9.5403685115642194</v>
      </c>
      <c r="O4045">
        <v>19.978475421119601</v>
      </c>
    </row>
    <row r="4046" spans="2:15">
      <c r="B4046" t="s">
        <v>56</v>
      </c>
      <c r="C4046" t="s">
        <v>95</v>
      </c>
      <c r="D4046" t="s">
        <v>23</v>
      </c>
      <c r="E4046">
        <v>24.854619359856599</v>
      </c>
      <c r="J4046">
        <v>27.894491715378599</v>
      </c>
      <c r="K4046">
        <v>45.138620312954302</v>
      </c>
      <c r="N4046">
        <v>27.8863793204907</v>
      </c>
      <c r="O4046">
        <v>49.822126028023703</v>
      </c>
    </row>
    <row r="4047" spans="2:15">
      <c r="B4047" t="s">
        <v>56</v>
      </c>
      <c r="C4047" t="s">
        <v>95</v>
      </c>
      <c r="D4047" t="s">
        <v>24</v>
      </c>
      <c r="E4047">
        <v>26.649836308442701</v>
      </c>
      <c r="I4047">
        <v>11.0564571578388</v>
      </c>
      <c r="J4047">
        <v>9.0487718023602408</v>
      </c>
      <c r="K4047">
        <v>37.9905771178463</v>
      </c>
      <c r="N4047">
        <v>5.7359145562103997</v>
      </c>
      <c r="O4047">
        <v>38.400589774560302</v>
      </c>
    </row>
    <row r="4048" spans="2:15">
      <c r="B4048" t="s">
        <v>56</v>
      </c>
      <c r="C4048" t="s">
        <v>95</v>
      </c>
      <c r="D4048" t="s">
        <v>25</v>
      </c>
      <c r="E4048">
        <v>3.0217566478646201</v>
      </c>
      <c r="I4048">
        <v>4.93740114006029</v>
      </c>
      <c r="J4048">
        <v>17.380318683944999</v>
      </c>
      <c r="K4048">
        <v>14.2231522325798</v>
      </c>
      <c r="M4048">
        <v>1.7701525054466301</v>
      </c>
      <c r="N4048">
        <v>20.9597946143477</v>
      </c>
      <c r="O4048">
        <v>16.6461533965157</v>
      </c>
    </row>
    <row r="4049" spans="2:16">
      <c r="B4049" t="s">
        <v>56</v>
      </c>
      <c r="C4049" t="s">
        <v>95</v>
      </c>
      <c r="D4049" t="s">
        <v>26</v>
      </c>
      <c r="E4049">
        <v>8.8339847015794195</v>
      </c>
      <c r="I4049">
        <v>5.0834161835176896</v>
      </c>
      <c r="J4049">
        <v>27.344773526366399</v>
      </c>
      <c r="K4049">
        <v>22.125562239589399</v>
      </c>
      <c r="L4049">
        <v>10.9721133036787</v>
      </c>
      <c r="M4049">
        <v>16.917289716402198</v>
      </c>
      <c r="N4049">
        <v>36.349014445170297</v>
      </c>
      <c r="O4049">
        <v>28.324419208770902</v>
      </c>
    </row>
    <row r="4050" spans="2:16">
      <c r="B4050" t="s">
        <v>56</v>
      </c>
      <c r="C4050" t="s">
        <v>95</v>
      </c>
      <c r="D4050" t="s">
        <v>27</v>
      </c>
      <c r="E4050">
        <v>42.503320776883797</v>
      </c>
      <c r="I4050">
        <v>23.8117105493039</v>
      </c>
      <c r="J4050">
        <v>63.276662249461801</v>
      </c>
      <c r="K4050">
        <v>69.408060748171394</v>
      </c>
      <c r="O4050">
        <v>73.7282710883009</v>
      </c>
    </row>
    <row r="4051" spans="2:16">
      <c r="B4051" t="s">
        <v>56</v>
      </c>
      <c r="C4051" t="s">
        <v>95</v>
      </c>
      <c r="D4051" t="s">
        <v>28</v>
      </c>
      <c r="E4051">
        <v>20.0175222301215</v>
      </c>
      <c r="I4051">
        <v>6.4216737692710497</v>
      </c>
      <c r="J4051">
        <v>8.5279761510091898</v>
      </c>
      <c r="K4051">
        <v>23.826040789132001</v>
      </c>
      <c r="O4051">
        <v>15.4429280343491</v>
      </c>
    </row>
    <row r="4052" spans="2:16">
      <c r="B4052" t="s">
        <v>56</v>
      </c>
      <c r="C4052" t="s">
        <v>95</v>
      </c>
      <c r="D4052" t="s">
        <v>29</v>
      </c>
      <c r="E4052">
        <v>69.841074808809097</v>
      </c>
      <c r="I4052">
        <v>5.2511514677272197</v>
      </c>
      <c r="J4052">
        <v>54.948338545964504</v>
      </c>
      <c r="K4052">
        <v>97.224762322558405</v>
      </c>
      <c r="N4052">
        <v>39.0150238784002</v>
      </c>
      <c r="O4052">
        <v>104.095685743583</v>
      </c>
    </row>
    <row r="4053" spans="2:16">
      <c r="B4053" t="s">
        <v>56</v>
      </c>
      <c r="C4053" t="s">
        <v>95</v>
      </c>
      <c r="D4053" t="s">
        <v>30</v>
      </c>
      <c r="E4053">
        <v>101.547794336724</v>
      </c>
      <c r="I4053">
        <v>21.293257792024001</v>
      </c>
      <c r="J4053">
        <v>29.0645962821403</v>
      </c>
      <c r="K4053">
        <v>101.32474994910299</v>
      </c>
      <c r="O4053">
        <v>61.294633210281503</v>
      </c>
    </row>
    <row r="4054" spans="2:16">
      <c r="B4054" t="s">
        <v>56</v>
      </c>
      <c r="C4054" t="s">
        <v>96</v>
      </c>
      <c r="D4054" t="s">
        <v>16</v>
      </c>
      <c r="F4054">
        <v>9.6271169319645002E-3</v>
      </c>
      <c r="H4054">
        <v>4.3389822791952797E-3</v>
      </c>
      <c r="M4054">
        <v>20.684326880216101</v>
      </c>
      <c r="N4054">
        <v>8.0473123927369308</v>
      </c>
      <c r="O4054">
        <v>34.412884592971103</v>
      </c>
      <c r="P4054">
        <v>30.905250753308099</v>
      </c>
    </row>
    <row r="4055" spans="2:16">
      <c r="B4055" t="s">
        <v>56</v>
      </c>
      <c r="C4055" t="s">
        <v>96</v>
      </c>
      <c r="D4055" t="s">
        <v>17</v>
      </c>
      <c r="F4055">
        <v>3.7147728757476697E-2</v>
      </c>
      <c r="K4055">
        <v>0.67859226545545304</v>
      </c>
      <c r="L4055">
        <v>3.6566260324305899</v>
      </c>
      <c r="M4055">
        <v>1.5910184341087801</v>
      </c>
      <c r="N4055">
        <v>3.9793162898775698</v>
      </c>
      <c r="O4055">
        <v>0.52093452812749597</v>
      </c>
      <c r="P4055">
        <v>5.2791727087480096</v>
      </c>
    </row>
    <row r="4056" spans="2:16">
      <c r="B4056" t="s">
        <v>56</v>
      </c>
      <c r="C4056" t="s">
        <v>96</v>
      </c>
      <c r="D4056" t="s">
        <v>20</v>
      </c>
      <c r="F4056">
        <v>4.5224836286526397E-2</v>
      </c>
      <c r="K4056">
        <v>6.6897429656773602</v>
      </c>
      <c r="L4056">
        <v>7.6089407191086798</v>
      </c>
      <c r="M4056">
        <v>3.7576447068936099</v>
      </c>
      <c r="N4056">
        <v>8.3699563363925904</v>
      </c>
      <c r="O4056">
        <v>8.3537092932006694</v>
      </c>
      <c r="P4056">
        <v>30.538379636550602</v>
      </c>
    </row>
    <row r="4057" spans="2:16">
      <c r="B4057" t="s">
        <v>56</v>
      </c>
      <c r="C4057" t="s">
        <v>96</v>
      </c>
      <c r="D4057" t="s">
        <v>24</v>
      </c>
      <c r="F4057">
        <v>0.71737933536276</v>
      </c>
    </row>
    <row r="4058" spans="2:16">
      <c r="B4058" t="s">
        <v>56</v>
      </c>
      <c r="C4058" t="s">
        <v>96</v>
      </c>
      <c r="D4058" t="s">
        <v>25</v>
      </c>
      <c r="F4058">
        <v>29.8068141903758</v>
      </c>
      <c r="J4058">
        <v>0.20420772634392201</v>
      </c>
      <c r="K4058">
        <v>2.1761363127956699</v>
      </c>
      <c r="L4058">
        <v>1.34451928098332</v>
      </c>
      <c r="M4058">
        <v>9.7154762171887601</v>
      </c>
      <c r="N4058">
        <v>4.2158166191117399</v>
      </c>
      <c r="O4058">
        <v>12.178544373308499</v>
      </c>
      <c r="P4058">
        <v>7.2756850598913703</v>
      </c>
    </row>
    <row r="4059" spans="2:16">
      <c r="B4059" t="s">
        <v>56</v>
      </c>
      <c r="C4059" t="s">
        <v>96</v>
      </c>
      <c r="D4059" t="s">
        <v>27</v>
      </c>
      <c r="F4059">
        <v>39.034018264840199</v>
      </c>
      <c r="M4059">
        <v>8.3022754473833906</v>
      </c>
      <c r="O4059">
        <v>7.9339572872081598</v>
      </c>
      <c r="P4059">
        <v>3.0117079673200902</v>
      </c>
    </row>
    <row r="4060" spans="2:16">
      <c r="B4060" t="s">
        <v>56</v>
      </c>
      <c r="C4060" t="s">
        <v>96</v>
      </c>
      <c r="D4060" t="s">
        <v>28</v>
      </c>
      <c r="N4060">
        <v>0.124838917998636</v>
      </c>
      <c r="O4060">
        <v>6.5155599969705894E-2</v>
      </c>
      <c r="P4060">
        <v>0.46926347738895402</v>
      </c>
    </row>
    <row r="4061" spans="2:16">
      <c r="B4061" t="s">
        <v>56</v>
      </c>
      <c r="C4061" t="s">
        <v>96</v>
      </c>
      <c r="D4061" t="s">
        <v>29</v>
      </c>
      <c r="F4061">
        <v>0.42418618630305399</v>
      </c>
      <c r="G4061">
        <v>0.418552424721088</v>
      </c>
      <c r="H4061">
        <v>0.16935180625038901</v>
      </c>
      <c r="M4061">
        <v>48.814594133929099</v>
      </c>
      <c r="N4061">
        <v>7.68507965992438</v>
      </c>
      <c r="P4061">
        <v>14.187039609324</v>
      </c>
    </row>
    <row r="4062" spans="2:16">
      <c r="B4062" t="s">
        <v>56</v>
      </c>
      <c r="C4062" t="s">
        <v>96</v>
      </c>
      <c r="D4062" t="s">
        <v>30</v>
      </c>
      <c r="G4062">
        <v>20.097602739726</v>
      </c>
    </row>
    <row r="4063" spans="2:16">
      <c r="B4063" t="s">
        <v>56</v>
      </c>
      <c r="C4063" t="s">
        <v>97</v>
      </c>
      <c r="D4063" t="s">
        <v>16</v>
      </c>
      <c r="H4063">
        <v>7.9133486466894998E-2</v>
      </c>
      <c r="I4063">
        <v>7.4496752608447306E-2</v>
      </c>
      <c r="J4063">
        <v>0.101213791634906</v>
      </c>
      <c r="K4063">
        <v>0.12651319884888401</v>
      </c>
      <c r="L4063">
        <v>0.11856128335987499</v>
      </c>
      <c r="M4063">
        <v>0.11192814919317801</v>
      </c>
      <c r="N4063">
        <v>0.12261981928981</v>
      </c>
      <c r="O4063">
        <v>0.11524726153173</v>
      </c>
      <c r="P4063">
        <v>0.11622513846822299</v>
      </c>
    </row>
    <row r="4064" spans="2:16">
      <c r="B4064" t="s">
        <v>56</v>
      </c>
      <c r="C4064" t="s">
        <v>97</v>
      </c>
      <c r="D4064" t="s">
        <v>17</v>
      </c>
      <c r="F4064">
        <v>2.1885387145361999E-4</v>
      </c>
      <c r="G4064">
        <v>2.9942685958658499</v>
      </c>
      <c r="H4064">
        <v>4.7541548581442301E-4</v>
      </c>
      <c r="I4064">
        <v>0.69828567158577404</v>
      </c>
      <c r="J4064">
        <v>2.2982561129740202</v>
      </c>
      <c r="K4064">
        <v>1.4582142402104199E-3</v>
      </c>
      <c r="L4064">
        <v>0.69788567158577397</v>
      </c>
      <c r="M4064">
        <v>2.2984967253933202</v>
      </c>
      <c r="N4064">
        <v>0.30700782439789298</v>
      </c>
      <c r="O4064">
        <v>1.4006548570642099</v>
      </c>
      <c r="P4064">
        <v>1.4232098344955399</v>
      </c>
    </row>
    <row r="4065" spans="2:16">
      <c r="B4065" t="s">
        <v>56</v>
      </c>
      <c r="C4065" t="s">
        <v>97</v>
      </c>
      <c r="D4065" t="s">
        <v>18</v>
      </c>
      <c r="F4065">
        <v>3.3822871042832201E-4</v>
      </c>
      <c r="G4065">
        <v>8.4557177607080304E-4</v>
      </c>
      <c r="H4065">
        <v>1.1413721094622</v>
      </c>
      <c r="I4065">
        <v>5.9723243113140203</v>
      </c>
      <c r="J4065">
        <v>0.39341204941325902</v>
      </c>
      <c r="K4065">
        <v>3.37596113413391</v>
      </c>
      <c r="L4065">
        <v>3.34820481905524</v>
      </c>
      <c r="M4065">
        <v>0.39301204941325901</v>
      </c>
      <c r="N4065">
        <v>4.8464709156385899</v>
      </c>
      <c r="O4065">
        <v>2.04955032567426</v>
      </c>
      <c r="P4065">
        <v>2.3490742618139899</v>
      </c>
    </row>
    <row r="4066" spans="2:16">
      <c r="B4066" t="s">
        <v>56</v>
      </c>
      <c r="C4066" t="s">
        <v>97</v>
      </c>
      <c r="D4066" t="s">
        <v>19</v>
      </c>
      <c r="F4066">
        <v>0.22</v>
      </c>
      <c r="G4066">
        <v>6.78</v>
      </c>
      <c r="H4066">
        <v>40.662125806657301</v>
      </c>
      <c r="I4066">
        <v>1.7618485468356</v>
      </c>
      <c r="J4066">
        <v>200.61204229367101</v>
      </c>
      <c r="K4066">
        <v>899.65516673361594</v>
      </c>
      <c r="L4066">
        <v>1010.220569574907</v>
      </c>
      <c r="M4066">
        <v>166.69036506820899</v>
      </c>
      <c r="N4066">
        <v>916.22057461639099</v>
      </c>
      <c r="O4066">
        <v>1012.673406368375</v>
      </c>
      <c r="P4066">
        <v>218.19813118068399</v>
      </c>
    </row>
    <row r="4067" spans="2:16">
      <c r="B4067" t="s">
        <v>56</v>
      </c>
      <c r="C4067" t="s">
        <v>97</v>
      </c>
      <c r="D4067" t="s">
        <v>20</v>
      </c>
      <c r="G4067">
        <v>5.6260603980782399E-2</v>
      </c>
      <c r="I4067">
        <v>1.2695422040368901E-2</v>
      </c>
      <c r="J4067">
        <v>4.2365180740413497E-2</v>
      </c>
      <c r="K4067">
        <v>5.1772634795914201E-3</v>
      </c>
      <c r="L4067">
        <v>2.5329731661574699E-2</v>
      </c>
      <c r="M4067">
        <v>2.56280466017186E-2</v>
      </c>
      <c r="N4067">
        <v>1.3630503998702E-2</v>
      </c>
      <c r="O4067">
        <v>2.5060785281989299E-2</v>
      </c>
      <c r="P4067">
        <v>1.9957370605924601E-2</v>
      </c>
    </row>
    <row r="4068" spans="2:16">
      <c r="B4068" t="s">
        <v>56</v>
      </c>
      <c r="C4068" t="s">
        <v>97</v>
      </c>
      <c r="D4068" t="s">
        <v>21</v>
      </c>
      <c r="G4068">
        <v>2</v>
      </c>
      <c r="H4068">
        <v>1.3059871834922501</v>
      </c>
      <c r="I4068">
        <v>0.46512724691125101</v>
      </c>
      <c r="J4068">
        <v>1.9812014602922901</v>
      </c>
      <c r="K4068">
        <v>1.06239490433952</v>
      </c>
      <c r="L4068">
        <v>1.13075830249596</v>
      </c>
      <c r="M4068">
        <v>1.5771578293023201</v>
      </c>
      <c r="N4068">
        <v>1.0920278313793901</v>
      </c>
      <c r="O4068">
        <v>1.3264674015276701</v>
      </c>
      <c r="P4068">
        <v>1.3636339322261799</v>
      </c>
    </row>
    <row r="4069" spans="2:16">
      <c r="B4069" t="s">
        <v>56</v>
      </c>
      <c r="C4069" t="s">
        <v>97</v>
      </c>
      <c r="D4069" t="s">
        <v>23</v>
      </c>
      <c r="F4069">
        <v>0.14000000000000001</v>
      </c>
      <c r="G4069">
        <v>0.18831530542210001</v>
      </c>
      <c r="H4069">
        <v>4.6712696945778998</v>
      </c>
      <c r="I4069">
        <v>0.16059461271903999</v>
      </c>
      <c r="J4069">
        <v>20.799485807888399</v>
      </c>
      <c r="K4069">
        <v>94.621958360915599</v>
      </c>
      <c r="L4069">
        <v>224.836310585067</v>
      </c>
      <c r="M4069">
        <v>53.230254998950102</v>
      </c>
      <c r="N4069">
        <v>103.336973319005</v>
      </c>
      <c r="O4069">
        <v>197.936583758219</v>
      </c>
      <c r="P4069">
        <v>75.242385915999904</v>
      </c>
    </row>
    <row r="4070" spans="2:16">
      <c r="B4070" t="s">
        <v>56</v>
      </c>
      <c r="C4070" t="s">
        <v>97</v>
      </c>
      <c r="D4070" t="s">
        <v>24</v>
      </c>
      <c r="F4070">
        <v>2.15</v>
      </c>
      <c r="G4070">
        <v>4.8499999999999996</v>
      </c>
      <c r="I4070">
        <v>2.92777192186839</v>
      </c>
      <c r="J4070">
        <v>4.0710280769316096</v>
      </c>
      <c r="K4070">
        <v>1.28580815948355</v>
      </c>
      <c r="L4070">
        <v>3.42961917140267</v>
      </c>
      <c r="M4070">
        <v>2.2821726679137799</v>
      </c>
      <c r="N4070">
        <v>1.28540815948355</v>
      </c>
      <c r="O4070">
        <v>3.4292191714026701</v>
      </c>
      <c r="P4070">
        <v>2.28177266791378</v>
      </c>
    </row>
    <row r="4071" spans="2:16">
      <c r="B4071" t="s">
        <v>56</v>
      </c>
      <c r="C4071" t="s">
        <v>97</v>
      </c>
      <c r="D4071" t="s">
        <v>25</v>
      </c>
      <c r="F4071">
        <v>1.98958064957836E-5</v>
      </c>
      <c r="G4071">
        <v>0.112000171222097</v>
      </c>
      <c r="I4071">
        <v>2.58267351006377E-2</v>
      </c>
      <c r="J4071">
        <v>0.512997608219805</v>
      </c>
      <c r="K4071">
        <v>2.0636332783545601</v>
      </c>
      <c r="L4071">
        <v>10.1041644218359</v>
      </c>
      <c r="M4071">
        <v>1.19381195979429</v>
      </c>
      <c r="N4071">
        <v>5.59554284320875</v>
      </c>
      <c r="O4071">
        <v>6.1893310757989699</v>
      </c>
      <c r="P4071">
        <v>3.1271493987698702</v>
      </c>
    </row>
    <row r="4072" spans="2:16">
      <c r="B4072" t="s">
        <v>56</v>
      </c>
      <c r="C4072" t="s">
        <v>97</v>
      </c>
      <c r="D4072" t="s">
        <v>26</v>
      </c>
      <c r="G4072">
        <v>5.6260603980782399E-2</v>
      </c>
      <c r="I4072">
        <v>1.2695422040368901E-2</v>
      </c>
      <c r="J4072">
        <v>4.2365180740413497E-2</v>
      </c>
      <c r="K4072">
        <v>5.1772634795914201E-3</v>
      </c>
      <c r="L4072">
        <v>2.5329731661574699E-2</v>
      </c>
      <c r="M4072">
        <v>2.3353607639616299E-2</v>
      </c>
      <c r="N4072">
        <v>4.7772634795914199E-3</v>
      </c>
      <c r="O4072">
        <v>3.5189274242433601E-2</v>
      </c>
      <c r="P4072">
        <v>1.4792778835454899E-2</v>
      </c>
    </row>
    <row r="4073" spans="2:16">
      <c r="B4073" t="s">
        <v>56</v>
      </c>
      <c r="C4073" t="s">
        <v>97</v>
      </c>
      <c r="D4073" t="s">
        <v>28</v>
      </c>
      <c r="F4073">
        <v>0.44944911955078798</v>
      </c>
      <c r="G4073">
        <v>0.24367362421081801</v>
      </c>
      <c r="I4073">
        <v>0.432588909781497</v>
      </c>
      <c r="J4073">
        <v>0.43287559591025099</v>
      </c>
      <c r="K4073">
        <v>3.4857922179408498</v>
      </c>
      <c r="L4073">
        <v>0.43231485471431902</v>
      </c>
      <c r="M4073">
        <v>1.773661444489893</v>
      </c>
      <c r="N4073">
        <v>2.143960028484666</v>
      </c>
      <c r="O4073">
        <v>0.77052911362423904</v>
      </c>
      <c r="P4073">
        <v>2.1320868927891299</v>
      </c>
    </row>
    <row r="4074" spans="2:16">
      <c r="B4074" t="s">
        <v>56</v>
      </c>
      <c r="C4074" t="s">
        <v>97</v>
      </c>
      <c r="D4074" t="s">
        <v>29</v>
      </c>
      <c r="F4074">
        <v>0.909375419784207</v>
      </c>
      <c r="G4074">
        <v>6.8717262206934002</v>
      </c>
      <c r="H4074">
        <v>2.0343319531094299</v>
      </c>
      <c r="I4074">
        <v>19.632862597742498</v>
      </c>
      <c r="J4074">
        <v>109.76532624999891</v>
      </c>
      <c r="K4074">
        <v>507.94488445332399</v>
      </c>
      <c r="L4074">
        <v>379.52757953839699</v>
      </c>
      <c r="M4074">
        <v>158.86106814394699</v>
      </c>
      <c r="N4074">
        <v>555.92755998639905</v>
      </c>
      <c r="O4074">
        <v>333.65630689570401</v>
      </c>
      <c r="P4074">
        <v>204.78971201620601</v>
      </c>
    </row>
    <row r="4075" spans="2:16">
      <c r="B4075" t="s">
        <v>56</v>
      </c>
      <c r="C4075" t="s">
        <v>97</v>
      </c>
      <c r="D4075" t="s">
        <v>30</v>
      </c>
      <c r="F4075">
        <v>8.7683073662258693</v>
      </c>
      <c r="G4075">
        <v>58.566065219217599</v>
      </c>
      <c r="H4075">
        <v>0.105304350748227</v>
      </c>
      <c r="I4075">
        <v>21.156215182785399</v>
      </c>
      <c r="J4075">
        <v>46.5863245761294</v>
      </c>
      <c r="K4075">
        <v>129.41090721391632</v>
      </c>
      <c r="L4075">
        <v>202.46091452484899</v>
      </c>
      <c r="M4075">
        <v>53.839069278460499</v>
      </c>
      <c r="N4075">
        <v>211.10106686686899</v>
      </c>
      <c r="O4075">
        <v>137.16901124702036</v>
      </c>
      <c r="P4075">
        <v>30.1864682010062</v>
      </c>
    </row>
    <row r="4076" spans="2:16">
      <c r="B4076" t="s">
        <v>56</v>
      </c>
      <c r="C4076" t="s">
        <v>98</v>
      </c>
      <c r="D4076" t="s">
        <v>16</v>
      </c>
      <c r="J4076">
        <v>4.0000000000000002E-4</v>
      </c>
      <c r="K4076">
        <v>1.9227313556979099E-3</v>
      </c>
      <c r="L4076">
        <v>9.4179648508646904E-3</v>
      </c>
      <c r="M4076">
        <v>6.6895562450446295E-4</v>
      </c>
      <c r="N4076">
        <v>4.8154845946748598E-3</v>
      </c>
      <c r="O4076">
        <v>5.1744116798375902E-3</v>
      </c>
      <c r="P4076">
        <v>2.0905795546788302E-3</v>
      </c>
    </row>
    <row r="4077" spans="2:16">
      <c r="B4077" t="s">
        <v>56</v>
      </c>
      <c r="C4077" t="s">
        <v>98</v>
      </c>
      <c r="D4077" t="s">
        <v>17</v>
      </c>
      <c r="H4077">
        <v>1.599994E-3</v>
      </c>
      <c r="K4077">
        <v>4.9709589425840596E-4</v>
      </c>
    </row>
    <row r="4078" spans="2:16">
      <c r="B4078" t="s">
        <v>56</v>
      </c>
      <c r="C4078" t="s">
        <v>98</v>
      </c>
      <c r="D4078" t="s">
        <v>19</v>
      </c>
      <c r="H4078">
        <v>4.9599850000000001E-2</v>
      </c>
      <c r="J4078">
        <v>0.21100797417553899</v>
      </c>
      <c r="K4078">
        <v>0.93734900985730496</v>
      </c>
      <c r="L4078">
        <v>4.4646965062634898</v>
      </c>
      <c r="M4078">
        <v>0.52969900708135098</v>
      </c>
      <c r="N4078">
        <v>2.4865584918405301</v>
      </c>
      <c r="O4078">
        <v>2.7356010934850499</v>
      </c>
      <c r="P4078">
        <v>1.38897274650768</v>
      </c>
    </row>
    <row r="4079" spans="2:16">
      <c r="B4079" t="s">
        <v>56</v>
      </c>
      <c r="C4079" t="s">
        <v>98</v>
      </c>
      <c r="D4079" t="s">
        <v>21</v>
      </c>
      <c r="E4079">
        <v>11.1111111111111</v>
      </c>
      <c r="H4079">
        <v>0.88298415834809396</v>
      </c>
      <c r="I4079">
        <v>10.227326952763001</v>
      </c>
      <c r="J4079">
        <v>0.38710638613814702</v>
      </c>
      <c r="K4079">
        <v>4.9876750834355397</v>
      </c>
      <c r="L4079">
        <v>5.90399049402623</v>
      </c>
      <c r="M4079">
        <v>2.40779585438891</v>
      </c>
      <c r="N4079">
        <v>5.3898243219739497</v>
      </c>
      <c r="O4079">
        <v>4.3676668658720104</v>
      </c>
      <c r="P4079">
        <v>3.7174396177611699</v>
      </c>
    </row>
    <row r="4080" spans="2:16">
      <c r="B4080" t="s">
        <v>56</v>
      </c>
      <c r="C4080" t="s">
        <v>98</v>
      </c>
      <c r="D4080" t="s">
        <v>23</v>
      </c>
      <c r="J4080">
        <v>4.0000000000000002E-4</v>
      </c>
      <c r="K4080">
        <v>1.9227313556979099E-3</v>
      </c>
      <c r="L4080">
        <v>9.4179648508646904E-3</v>
      </c>
      <c r="M4080">
        <v>6.6895562450446295E-4</v>
      </c>
      <c r="N4080">
        <v>4.8154845946748598E-3</v>
      </c>
      <c r="O4080">
        <v>5.1744116798375902E-3</v>
      </c>
      <c r="P4080">
        <v>2.0905795546788302E-3</v>
      </c>
    </row>
    <row r="4081" spans="2:16">
      <c r="B4081" t="s">
        <v>56</v>
      </c>
      <c r="C4081" t="s">
        <v>98</v>
      </c>
      <c r="D4081" t="s">
        <v>25</v>
      </c>
      <c r="J4081">
        <v>4.0000000000000002E-4</v>
      </c>
      <c r="K4081">
        <v>1.9227313556979099E-3</v>
      </c>
      <c r="L4081">
        <v>9.4179648508646904E-3</v>
      </c>
      <c r="M4081">
        <v>6.6895562450446295E-4</v>
      </c>
      <c r="N4081">
        <v>4.8154845946748598E-3</v>
      </c>
      <c r="O4081">
        <v>5.1744116798375902E-3</v>
      </c>
      <c r="P4081">
        <v>2.0905795546788302E-3</v>
      </c>
    </row>
    <row r="4082" spans="2:16">
      <c r="B4082" t="s">
        <v>56</v>
      </c>
      <c r="C4082" t="s">
        <v>98</v>
      </c>
      <c r="D4082" t="s">
        <v>28</v>
      </c>
      <c r="K4082">
        <v>4.0000000000000002E-4</v>
      </c>
    </row>
    <row r="4083" spans="2:16">
      <c r="B4083" t="s">
        <v>56</v>
      </c>
      <c r="C4083" t="s">
        <v>98</v>
      </c>
      <c r="D4083" t="s">
        <v>29</v>
      </c>
      <c r="F4083">
        <v>3.4857452980612798E-3</v>
      </c>
      <c r="G4083">
        <v>8.7143632451532095E-3</v>
      </c>
      <c r="H4083">
        <v>1.3542981192245101E-2</v>
      </c>
      <c r="I4083">
        <v>3.0690906810596899E-2</v>
      </c>
      <c r="J4083">
        <v>0.41433412532441399</v>
      </c>
      <c r="K4083">
        <v>1.86285604947857</v>
      </c>
      <c r="L4083">
        <v>8.9340104297245198</v>
      </c>
      <c r="M4083">
        <v>1.0502885845368399</v>
      </c>
      <c r="N4083">
        <v>4.9689058357160496</v>
      </c>
      <c r="O4083">
        <v>5.4701892224099602</v>
      </c>
      <c r="P4083">
        <v>2.77138794202205</v>
      </c>
    </row>
    <row r="4084" spans="2:16">
      <c r="B4084" t="s">
        <v>56</v>
      </c>
      <c r="C4084" t="s">
        <v>98</v>
      </c>
      <c r="D4084" t="s">
        <v>30</v>
      </c>
      <c r="F4084">
        <v>4.5314688874796701E-4</v>
      </c>
      <c r="G4084">
        <v>1.0265328672218701</v>
      </c>
      <c r="H4084">
        <v>0.76300718755499197</v>
      </c>
      <c r="I4084">
        <v>0.35502040980224903</v>
      </c>
      <c r="J4084">
        <v>1.0123654840771199</v>
      </c>
      <c r="K4084">
        <v>0.58657377325814097</v>
      </c>
      <c r="L4084">
        <v>0.64340062243203</v>
      </c>
      <c r="M4084">
        <v>0.82490966575834301</v>
      </c>
      <c r="N4084">
        <v>0.611138544775778</v>
      </c>
      <c r="O4084">
        <v>0.72273989815995998</v>
      </c>
      <c r="P4084">
        <v>0.73059724108618695</v>
      </c>
    </row>
    <row r="4085" spans="2:16">
      <c r="B4085" t="s">
        <v>56</v>
      </c>
      <c r="C4085" t="s">
        <v>99</v>
      </c>
      <c r="D4085" t="s">
        <v>16</v>
      </c>
      <c r="F4085">
        <v>0.58305074376686306</v>
      </c>
      <c r="I4085">
        <v>1.27057802004292</v>
      </c>
      <c r="J4085">
        <v>5.9262120629845398</v>
      </c>
      <c r="K4085">
        <v>28.794731876835701</v>
      </c>
      <c r="L4085">
        <v>137.43073121921299</v>
      </c>
      <c r="M4085">
        <v>285.76758096987197</v>
      </c>
      <c r="N4085">
        <v>217.05657511658001</v>
      </c>
      <c r="O4085">
        <v>378.91802808333699</v>
      </c>
      <c r="P4085">
        <v>485.67744277695698</v>
      </c>
    </row>
    <row r="4086" spans="2:16">
      <c r="B4086" t="s">
        <v>56</v>
      </c>
      <c r="C4086" t="s">
        <v>99</v>
      </c>
      <c r="D4086" t="s">
        <v>17</v>
      </c>
      <c r="F4086">
        <v>2.2497920233401398</v>
      </c>
      <c r="I4086">
        <v>4.20656460244538</v>
      </c>
      <c r="J4086">
        <v>18.142037868813699</v>
      </c>
      <c r="K4086">
        <v>46.850434716164898</v>
      </c>
      <c r="L4086">
        <v>46.512492411981697</v>
      </c>
      <c r="M4086">
        <v>15.704644364856801</v>
      </c>
      <c r="N4086">
        <v>48.6702939935183</v>
      </c>
      <c r="O4086">
        <v>46.732397651075402</v>
      </c>
      <c r="P4086">
        <v>41.9213016299462</v>
      </c>
    </row>
    <row r="4087" spans="2:16">
      <c r="B4087" t="s">
        <v>56</v>
      </c>
      <c r="C4087" t="s">
        <v>99</v>
      </c>
      <c r="D4087" t="s">
        <v>18</v>
      </c>
      <c r="F4087">
        <v>3.8419023109614701</v>
      </c>
      <c r="G4087">
        <v>1.42091937663595</v>
      </c>
      <c r="I4087">
        <v>8.2870038850157393</v>
      </c>
      <c r="J4087">
        <v>37.570904065971199</v>
      </c>
      <c r="K4087">
        <v>136.19426174946199</v>
      </c>
      <c r="L4087">
        <v>194.166944072456</v>
      </c>
      <c r="N4087">
        <v>67.062816893080907</v>
      </c>
      <c r="O4087">
        <v>184.36447202798499</v>
      </c>
      <c r="P4087">
        <v>179.927132870836</v>
      </c>
    </row>
    <row r="4088" spans="2:16">
      <c r="B4088" t="s">
        <v>56</v>
      </c>
      <c r="C4088" t="s">
        <v>99</v>
      </c>
      <c r="D4088" t="s">
        <v>19</v>
      </c>
      <c r="F4088">
        <v>44.223670504200001</v>
      </c>
      <c r="H4088">
        <v>111.19329150888299</v>
      </c>
      <c r="I4088">
        <v>140.67263655011601</v>
      </c>
      <c r="J4088">
        <v>904.83222653122505</v>
      </c>
      <c r="L4088">
        <v>821.58591162242601</v>
      </c>
      <c r="M4088">
        <v>850.34928213932699</v>
      </c>
      <c r="N4088">
        <v>571.55488189074197</v>
      </c>
      <c r="O4088">
        <v>1032.7428188741301</v>
      </c>
      <c r="P4088">
        <v>927.47555877497405</v>
      </c>
    </row>
    <row r="4089" spans="2:16">
      <c r="B4089" t="s">
        <v>56</v>
      </c>
      <c r="C4089" t="s">
        <v>99</v>
      </c>
      <c r="D4089" t="s">
        <v>20</v>
      </c>
      <c r="F4089">
        <v>3.8130744320012502</v>
      </c>
      <c r="H4089">
        <v>11.285733464520201</v>
      </c>
      <c r="I4089">
        <v>13.348907726307401</v>
      </c>
      <c r="J4089">
        <v>72.5700296528845</v>
      </c>
      <c r="K4089">
        <v>191.022702350998</v>
      </c>
      <c r="L4089">
        <v>182.71693523271901</v>
      </c>
      <c r="N4089">
        <v>205.84267613550099</v>
      </c>
      <c r="O4089">
        <v>140.402035213592</v>
      </c>
      <c r="P4089">
        <v>269.18310932550099</v>
      </c>
    </row>
    <row r="4090" spans="2:16">
      <c r="B4090" t="s">
        <v>56</v>
      </c>
      <c r="C4090" t="s">
        <v>99</v>
      </c>
      <c r="D4090" t="s">
        <v>21</v>
      </c>
      <c r="F4090">
        <v>0.30599999999999999</v>
      </c>
      <c r="G4090">
        <v>2.6855906106240002</v>
      </c>
      <c r="J4090">
        <v>7.2434254434541101</v>
      </c>
      <c r="K4090">
        <v>27.687002620821701</v>
      </c>
      <c r="L4090">
        <v>136.83921759124399</v>
      </c>
      <c r="O4090">
        <v>44.478068740668803</v>
      </c>
      <c r="P4090">
        <v>20.4304486894105</v>
      </c>
    </row>
    <row r="4091" spans="2:16">
      <c r="B4091" t="s">
        <v>56</v>
      </c>
      <c r="C4091" t="s">
        <v>99</v>
      </c>
      <c r="D4091" t="s">
        <v>22</v>
      </c>
      <c r="J4091">
        <v>0.17832651661634799</v>
      </c>
      <c r="K4091">
        <v>0.77854986813966098</v>
      </c>
    </row>
    <row r="4092" spans="2:16">
      <c r="B4092" t="s">
        <v>56</v>
      </c>
      <c r="C4092" t="s">
        <v>99</v>
      </c>
      <c r="D4092" t="s">
        <v>23</v>
      </c>
      <c r="F4092">
        <v>15.011195475751901</v>
      </c>
      <c r="I4092">
        <v>26.432595799568698</v>
      </c>
      <c r="J4092">
        <v>109.952074893722</v>
      </c>
      <c r="K4092">
        <v>164.49539214534599</v>
      </c>
      <c r="L4092">
        <v>150.66296092488301</v>
      </c>
      <c r="M4092">
        <v>371.35386678886601</v>
      </c>
      <c r="N4092">
        <v>315.48017031256899</v>
      </c>
      <c r="O4092">
        <v>412.93507931107098</v>
      </c>
      <c r="P4092">
        <v>510.50215369971602</v>
      </c>
    </row>
    <row r="4093" spans="2:16">
      <c r="B4093" t="s">
        <v>56</v>
      </c>
      <c r="C4093" t="s">
        <v>99</v>
      </c>
      <c r="D4093" t="s">
        <v>24</v>
      </c>
      <c r="F4093">
        <v>1.53</v>
      </c>
      <c r="G4093">
        <v>1.4669931544021699</v>
      </c>
      <c r="J4093">
        <v>4.0458182369190601</v>
      </c>
      <c r="K4093">
        <v>15.4061884331351</v>
      </c>
      <c r="L4093">
        <v>16.581349595153501</v>
      </c>
      <c r="N4093">
        <v>6.7346863953364204</v>
      </c>
      <c r="O4093">
        <v>1.69289007625902</v>
      </c>
      <c r="P4093">
        <v>0.59081619783717398</v>
      </c>
    </row>
    <row r="4094" spans="2:16">
      <c r="B4094" t="s">
        <v>56</v>
      </c>
      <c r="C4094" t="s">
        <v>99</v>
      </c>
      <c r="D4094" t="s">
        <v>25</v>
      </c>
      <c r="H4094">
        <v>2.58722460209369</v>
      </c>
      <c r="I4094">
        <v>1.65020718882118</v>
      </c>
      <c r="J4094">
        <v>18.239910408120402</v>
      </c>
      <c r="K4094">
        <v>79.469264200477298</v>
      </c>
      <c r="L4094">
        <v>79.3659651976932</v>
      </c>
      <c r="M4094">
        <v>152.96540247534</v>
      </c>
      <c r="N4094">
        <v>149.291869550071</v>
      </c>
      <c r="O4094">
        <v>171.63356127938499</v>
      </c>
      <c r="P4094">
        <v>225.808121277862</v>
      </c>
    </row>
    <row r="4095" spans="2:16">
      <c r="B4095" t="s">
        <v>56</v>
      </c>
      <c r="C4095" t="s">
        <v>99</v>
      </c>
      <c r="D4095" t="s">
        <v>26</v>
      </c>
      <c r="F4095">
        <v>8.9760000000000006E-2</v>
      </c>
      <c r="G4095">
        <v>5.4799377599999997E-2</v>
      </c>
      <c r="H4095">
        <v>0.21465932294342699</v>
      </c>
      <c r="I4095">
        <v>0.34056402522566098</v>
      </c>
      <c r="J4095">
        <v>2.4448196212067299</v>
      </c>
      <c r="K4095">
        <v>11.049199401365399</v>
      </c>
      <c r="L4095">
        <v>49.510277559882802</v>
      </c>
      <c r="N4095">
        <v>21.444948117455901</v>
      </c>
      <c r="O4095">
        <v>35.0199404024372</v>
      </c>
      <c r="P4095">
        <v>36.618530452365803</v>
      </c>
    </row>
    <row r="4096" spans="2:16">
      <c r="B4096" t="s">
        <v>56</v>
      </c>
      <c r="C4096" t="s">
        <v>99</v>
      </c>
      <c r="D4096" t="s">
        <v>27</v>
      </c>
      <c r="H4096">
        <v>4.7190911015594299</v>
      </c>
      <c r="I4096">
        <v>2.9690223062688901</v>
      </c>
      <c r="J4096">
        <v>32.992113073347902</v>
      </c>
      <c r="K4096">
        <v>143.64478759692901</v>
      </c>
      <c r="L4096">
        <v>694.91739719488703</v>
      </c>
      <c r="M4096">
        <v>71.574983003619295</v>
      </c>
      <c r="N4096">
        <v>671.837507827281</v>
      </c>
      <c r="O4096">
        <v>658.761145180516</v>
      </c>
      <c r="P4096">
        <v>642.54487561211704</v>
      </c>
    </row>
    <row r="4097" spans="2:16">
      <c r="B4097" t="s">
        <v>56</v>
      </c>
      <c r="C4097" t="s">
        <v>99</v>
      </c>
      <c r="D4097" t="s">
        <v>28</v>
      </c>
      <c r="F4097">
        <v>0.20399999999999999</v>
      </c>
      <c r="G4097">
        <v>0.18368196719999999</v>
      </c>
      <c r="I4097">
        <v>0.57704699284166405</v>
      </c>
      <c r="J4097">
        <v>2.8557796254271302</v>
      </c>
      <c r="K4097">
        <v>13.532424470334901</v>
      </c>
    </row>
    <row r="4098" spans="2:16">
      <c r="B4098" t="s">
        <v>56</v>
      </c>
      <c r="C4098" t="s">
        <v>99</v>
      </c>
      <c r="D4098" t="s">
        <v>29</v>
      </c>
      <c r="F4098">
        <v>35.764717668688803</v>
      </c>
      <c r="G4098">
        <v>15.274381308829501</v>
      </c>
      <c r="I4098">
        <v>81.064240762439695</v>
      </c>
      <c r="J4098">
        <v>375.072427519803</v>
      </c>
      <c r="K4098">
        <v>283.85966382557399</v>
      </c>
      <c r="L4098">
        <v>632.22326346573698</v>
      </c>
      <c r="M4098">
        <v>262.59645638803499</v>
      </c>
      <c r="N4098">
        <v>564.45529468927498</v>
      </c>
      <c r="O4098">
        <v>650.38258605289502</v>
      </c>
      <c r="P4098">
        <v>582.38260595563804</v>
      </c>
    </row>
    <row r="4099" spans="2:16">
      <c r="B4099" t="s">
        <v>56</v>
      </c>
      <c r="C4099" t="s">
        <v>99</v>
      </c>
      <c r="D4099" t="s">
        <v>30</v>
      </c>
      <c r="F4099">
        <v>57.323999999999998</v>
      </c>
      <c r="G4099">
        <v>8.9136342047083392</v>
      </c>
      <c r="I4099">
        <v>128.71457515482001</v>
      </c>
      <c r="J4099">
        <v>289.142201526208</v>
      </c>
      <c r="K4099">
        <v>415.20462283027399</v>
      </c>
      <c r="L4099">
        <v>556.89676758068504</v>
      </c>
      <c r="O4099">
        <v>88.623711988283901</v>
      </c>
      <c r="P4099">
        <v>34.203610426041202</v>
      </c>
    </row>
    <row r="4100" spans="2:16">
      <c r="B4100" t="s">
        <v>57</v>
      </c>
      <c r="C4100" t="s">
        <v>90</v>
      </c>
      <c r="D4100" t="s">
        <v>16</v>
      </c>
      <c r="I4100">
        <v>51.461436829173799</v>
      </c>
      <c r="J4100">
        <v>2.64801326040973</v>
      </c>
      <c r="M4100">
        <v>70.740142048066801</v>
      </c>
      <c r="N4100">
        <v>14.2314486593122</v>
      </c>
      <c r="O4100">
        <v>14.4700380707327</v>
      </c>
      <c r="P4100">
        <v>46.664152818580597</v>
      </c>
    </row>
    <row r="4101" spans="2:16">
      <c r="B4101" t="s">
        <v>57</v>
      </c>
      <c r="C4101" t="s">
        <v>90</v>
      </c>
      <c r="D4101" t="s">
        <v>17</v>
      </c>
      <c r="H4101">
        <v>2.9233694828225101</v>
      </c>
      <c r="I4101">
        <v>15.45131649182126</v>
      </c>
      <c r="N4101">
        <v>6.6840729136470101</v>
      </c>
      <c r="O4101">
        <v>16.016773771962299</v>
      </c>
    </row>
    <row r="4102" spans="2:16">
      <c r="B4102" t="s">
        <v>57</v>
      </c>
      <c r="C4102" t="s">
        <v>90</v>
      </c>
      <c r="D4102" t="s">
        <v>18</v>
      </c>
      <c r="I4102">
        <v>25.054576652788299</v>
      </c>
      <c r="L4102">
        <v>0.95208010670107501</v>
      </c>
      <c r="N4102">
        <v>34.8695684338552</v>
      </c>
    </row>
    <row r="4103" spans="2:16">
      <c r="B4103" t="s">
        <v>57</v>
      </c>
      <c r="C4103" t="s">
        <v>90</v>
      </c>
      <c r="D4103" t="s">
        <v>19</v>
      </c>
      <c r="H4103">
        <v>39.60755802542667</v>
      </c>
      <c r="I4103">
        <v>56.136727552573603</v>
      </c>
      <c r="J4103">
        <v>29.968818696979799</v>
      </c>
      <c r="K4103">
        <v>21.7825883014374</v>
      </c>
      <c r="L4103">
        <v>20.9450281795846</v>
      </c>
      <c r="M4103">
        <v>126.472517487668</v>
      </c>
      <c r="N4103">
        <v>4.0970632204427604</v>
      </c>
      <c r="O4103">
        <v>34.506783394555697</v>
      </c>
      <c r="P4103">
        <v>123.109840251105</v>
      </c>
    </row>
    <row r="4104" spans="2:16">
      <c r="B4104" t="s">
        <v>57</v>
      </c>
      <c r="C4104" t="s">
        <v>90</v>
      </c>
      <c r="D4104" t="s">
        <v>20</v>
      </c>
      <c r="G4104">
        <v>6.9319296018733398</v>
      </c>
      <c r="H4104">
        <v>6.6893261497576297</v>
      </c>
      <c r="I4104">
        <v>27.207760794303599</v>
      </c>
      <c r="J4104">
        <v>1.1294041463953901</v>
      </c>
      <c r="L4104">
        <v>2.3834482026551198</v>
      </c>
      <c r="M4104">
        <v>57.010613830745001</v>
      </c>
      <c r="N4104">
        <v>0.56843408578195898</v>
      </c>
      <c r="P4104">
        <v>56.236110151326898</v>
      </c>
    </row>
    <row r="4105" spans="2:16">
      <c r="B4105" t="s">
        <v>57</v>
      </c>
      <c r="C4105" t="s">
        <v>90</v>
      </c>
      <c r="D4105" t="s">
        <v>21</v>
      </c>
      <c r="H4105">
        <v>10.88692222868387</v>
      </c>
      <c r="I4105">
        <v>29.825914502123759</v>
      </c>
      <c r="J4105">
        <v>5.0857315884644585</v>
      </c>
      <c r="K4105">
        <v>6.9757693587240501</v>
      </c>
      <c r="M4105">
        <v>9.9473942919890792</v>
      </c>
      <c r="N4105">
        <v>15.017906201457441</v>
      </c>
      <c r="O4105">
        <v>1.51527209903073</v>
      </c>
      <c r="P4105">
        <v>11.4626663910198</v>
      </c>
    </row>
    <row r="4106" spans="2:16">
      <c r="B4106" t="s">
        <v>57</v>
      </c>
      <c r="C4106" t="s">
        <v>90</v>
      </c>
      <c r="D4106" t="s">
        <v>22</v>
      </c>
      <c r="H4106">
        <v>1.5040425645256299</v>
      </c>
      <c r="I4106">
        <v>18.846597268610399</v>
      </c>
      <c r="J4106">
        <v>7.2613351107397204</v>
      </c>
      <c r="K4106">
        <v>8.7653776752653396</v>
      </c>
      <c r="L4106">
        <v>26.1079323793501</v>
      </c>
      <c r="M4106">
        <v>14.5226702214794</v>
      </c>
      <c r="N4106">
        <v>16.026712786005</v>
      </c>
      <c r="O4106">
        <v>33.369267490089797</v>
      </c>
      <c r="P4106">
        <v>21.784005332219099</v>
      </c>
    </row>
    <row r="4107" spans="2:16">
      <c r="B4107" t="s">
        <v>57</v>
      </c>
      <c r="C4107" t="s">
        <v>90</v>
      </c>
      <c r="D4107" t="s">
        <v>23</v>
      </c>
      <c r="H4107">
        <v>5.0995387767550584</v>
      </c>
      <c r="I4107">
        <v>36.8493030446853</v>
      </c>
      <c r="J4107">
        <v>3.8646470796249202</v>
      </c>
      <c r="L4107">
        <v>36.963493520984102</v>
      </c>
      <c r="N4107">
        <v>17.490154991678601</v>
      </c>
      <c r="O4107">
        <v>28.5542431199992</v>
      </c>
      <c r="P4107">
        <v>32.984082433584703</v>
      </c>
    </row>
    <row r="4108" spans="2:16">
      <c r="B4108" t="s">
        <v>57</v>
      </c>
      <c r="C4108" t="s">
        <v>90</v>
      </c>
      <c r="D4108" t="s">
        <v>24</v>
      </c>
      <c r="I4108">
        <v>0.26278625174052</v>
      </c>
      <c r="J4108">
        <v>4.6505332410489597</v>
      </c>
    </row>
    <row r="4109" spans="2:16">
      <c r="B4109" t="s">
        <v>57</v>
      </c>
      <c r="C4109" t="s">
        <v>90</v>
      </c>
      <c r="D4109" t="s">
        <v>25</v>
      </c>
      <c r="H4109">
        <v>0.24791075713834901</v>
      </c>
      <c r="I4109">
        <v>4.0386254281858198</v>
      </c>
    </row>
    <row r="4110" spans="2:16">
      <c r="B4110" t="s">
        <v>57</v>
      </c>
      <c r="C4110" t="s">
        <v>90</v>
      </c>
      <c r="D4110" t="s">
        <v>26</v>
      </c>
      <c r="H4110">
        <v>0.76569517744498605</v>
      </c>
      <c r="I4110">
        <v>9.1321712302845164</v>
      </c>
      <c r="J4110">
        <v>0.25475407107999981</v>
      </c>
      <c r="N4110">
        <v>2.8886603835423501</v>
      </c>
      <c r="O4110">
        <v>18.770781223411799</v>
      </c>
      <c r="P4110">
        <v>3.7407720658892698</v>
      </c>
    </row>
    <row r="4111" spans="2:16">
      <c r="B4111" t="s">
        <v>57</v>
      </c>
      <c r="C4111" t="s">
        <v>90</v>
      </c>
      <c r="D4111" t="s">
        <v>27</v>
      </c>
      <c r="I4111">
        <v>62.6115618917988</v>
      </c>
      <c r="M4111">
        <v>45.315925793801902</v>
      </c>
      <c r="N4111">
        <v>10.3671115350429</v>
      </c>
      <c r="O4111">
        <v>8.13459312923578</v>
      </c>
      <c r="P4111">
        <v>37.406434654229201</v>
      </c>
    </row>
    <row r="4112" spans="2:16">
      <c r="B4112" t="s">
        <v>57</v>
      </c>
      <c r="C4112" t="s">
        <v>90</v>
      </c>
      <c r="D4112" t="s">
        <v>28</v>
      </c>
      <c r="J4112">
        <v>0.22257321032737201</v>
      </c>
      <c r="K4112">
        <v>0.41931463871581198</v>
      </c>
    </row>
    <row r="4113" spans="2:16">
      <c r="B4113" t="s">
        <v>57</v>
      </c>
      <c r="C4113" t="s">
        <v>90</v>
      </c>
      <c r="D4113" t="s">
        <v>29</v>
      </c>
      <c r="H4113">
        <v>1.40316031070373</v>
      </c>
      <c r="I4113">
        <v>128.98252045357</v>
      </c>
      <c r="J4113">
        <v>79.421187946292903</v>
      </c>
      <c r="K4113">
        <v>7.5943187237547303</v>
      </c>
      <c r="O4113">
        <v>35.125474382597297</v>
      </c>
      <c r="P4113">
        <v>10.082928490970801</v>
      </c>
    </row>
    <row r="4114" spans="2:16">
      <c r="B4114" t="s">
        <v>57</v>
      </c>
      <c r="C4114" t="s">
        <v>90</v>
      </c>
      <c r="D4114" t="s">
        <v>30</v>
      </c>
      <c r="H4114">
        <v>24.494148349256101</v>
      </c>
      <c r="I4114">
        <v>36.482165057892701</v>
      </c>
      <c r="J4114">
        <v>9.2050417325732905</v>
      </c>
      <c r="K4114">
        <v>30.7089591760509</v>
      </c>
      <c r="M4114">
        <v>28.341857026181199</v>
      </c>
      <c r="N4114">
        <v>46.904200527279599</v>
      </c>
    </row>
    <row r="4115" spans="2:16">
      <c r="B4115" t="s">
        <v>57</v>
      </c>
      <c r="C4115" t="s">
        <v>100</v>
      </c>
      <c r="D4115" t="s">
        <v>16</v>
      </c>
      <c r="I4115">
        <v>2.2771989062244602</v>
      </c>
      <c r="J4115">
        <v>11.193468425427501</v>
      </c>
      <c r="K4115">
        <v>73.016323218257199</v>
      </c>
    </row>
    <row r="4116" spans="2:16">
      <c r="B4116" t="s">
        <v>57</v>
      </c>
      <c r="C4116" t="s">
        <v>100</v>
      </c>
      <c r="D4116" t="s">
        <v>17</v>
      </c>
      <c r="I4116">
        <v>2.2771989062244602</v>
      </c>
      <c r="J4116">
        <v>11.193468425427481</v>
      </c>
      <c r="K4116">
        <v>73.016323218257099</v>
      </c>
    </row>
    <row r="4117" spans="2:16">
      <c r="B4117" t="s">
        <v>57</v>
      </c>
      <c r="C4117" t="s">
        <v>100</v>
      </c>
      <c r="D4117" t="s">
        <v>18</v>
      </c>
      <c r="I4117">
        <v>2.2771989062244602</v>
      </c>
      <c r="J4117">
        <v>11.193468425427481</v>
      </c>
      <c r="K4117">
        <v>66.453912208526603</v>
      </c>
    </row>
    <row r="4118" spans="2:16">
      <c r="B4118" t="s">
        <v>57</v>
      </c>
      <c r="C4118" t="s">
        <v>100</v>
      </c>
      <c r="D4118" t="s">
        <v>19</v>
      </c>
      <c r="J4118">
        <v>11.193468425427501</v>
      </c>
      <c r="K4118">
        <v>73.016323218257199</v>
      </c>
    </row>
    <row r="4119" spans="2:16">
      <c r="B4119" t="s">
        <v>57</v>
      </c>
      <c r="C4119" t="s">
        <v>100</v>
      </c>
      <c r="D4119" t="s">
        <v>20</v>
      </c>
      <c r="I4119">
        <v>2.2771989062244602</v>
      </c>
      <c r="J4119">
        <v>11.193468425427501</v>
      </c>
      <c r="K4119">
        <v>52.863640992313798</v>
      </c>
    </row>
    <row r="4120" spans="2:16">
      <c r="B4120" t="s">
        <v>57</v>
      </c>
      <c r="C4120" t="s">
        <v>100</v>
      </c>
      <c r="D4120" t="s">
        <v>21</v>
      </c>
      <c r="I4120">
        <v>2.2771989062244602</v>
      </c>
      <c r="J4120">
        <v>11.193468425427501</v>
      </c>
      <c r="K4120">
        <v>73.01632321825717</v>
      </c>
    </row>
    <row r="4121" spans="2:16">
      <c r="B4121" t="s">
        <v>57</v>
      </c>
      <c r="C4121" t="s">
        <v>100</v>
      </c>
      <c r="D4121" t="s">
        <v>22</v>
      </c>
      <c r="I4121">
        <v>2.2771989062244602</v>
      </c>
      <c r="J4121">
        <v>11.193468425427501</v>
      </c>
      <c r="K4121">
        <v>73.016323218257199</v>
      </c>
      <c r="L4121">
        <v>449.64089380508199</v>
      </c>
    </row>
    <row r="4122" spans="2:16">
      <c r="B4122" t="s">
        <v>57</v>
      </c>
      <c r="C4122" t="s">
        <v>100</v>
      </c>
      <c r="D4122" t="s">
        <v>23</v>
      </c>
      <c r="J4122">
        <v>11.193468425427501</v>
      </c>
      <c r="K4122">
        <v>6.2019421990692596</v>
      </c>
    </row>
    <row r="4123" spans="2:16">
      <c r="B4123" t="s">
        <v>57</v>
      </c>
      <c r="C4123" t="s">
        <v>100</v>
      </c>
      <c r="D4123" t="s">
        <v>24</v>
      </c>
      <c r="I4123">
        <v>2.2771989062244598</v>
      </c>
      <c r="J4123">
        <v>2.4017781591721472</v>
      </c>
    </row>
    <row r="4124" spans="2:16">
      <c r="B4124" t="s">
        <v>57</v>
      </c>
      <c r="C4124" t="s">
        <v>100</v>
      </c>
      <c r="D4124" t="s">
        <v>25</v>
      </c>
      <c r="I4124">
        <v>2.2771989062244602</v>
      </c>
      <c r="J4124">
        <v>10.8882861054526</v>
      </c>
      <c r="K4124">
        <v>0.71629258411296304</v>
      </c>
    </row>
    <row r="4125" spans="2:16">
      <c r="B4125" t="s">
        <v>57</v>
      </c>
      <c r="C4125" t="s">
        <v>100</v>
      </c>
      <c r="D4125" t="s">
        <v>26</v>
      </c>
      <c r="I4125">
        <v>2.2771989062244602</v>
      </c>
      <c r="J4125">
        <v>11.193468425427501</v>
      </c>
      <c r="K4125">
        <v>38.491597265132398</v>
      </c>
    </row>
    <row r="4126" spans="2:16">
      <c r="B4126" t="s">
        <v>57</v>
      </c>
      <c r="C4126" t="s">
        <v>100</v>
      </c>
      <c r="D4126" t="s">
        <v>27</v>
      </c>
      <c r="I4126">
        <v>2.2771989062244602</v>
      </c>
      <c r="J4126">
        <v>11.193468425427501</v>
      </c>
      <c r="K4126">
        <v>63.135839307057097</v>
      </c>
    </row>
    <row r="4127" spans="2:16">
      <c r="B4127" t="s">
        <v>57</v>
      </c>
      <c r="C4127" t="s">
        <v>100</v>
      </c>
      <c r="D4127" t="s">
        <v>28</v>
      </c>
      <c r="H4127">
        <v>1.0139303856537101</v>
      </c>
      <c r="I4127">
        <v>1.2972045273753401</v>
      </c>
      <c r="J4127">
        <v>0.31090079184826402</v>
      </c>
      <c r="K4127">
        <v>2.0199903276029758</v>
      </c>
    </row>
    <row r="4128" spans="2:16">
      <c r="B4128" t="s">
        <v>57</v>
      </c>
      <c r="C4128" t="s">
        <v>100</v>
      </c>
      <c r="D4128" t="s">
        <v>29</v>
      </c>
      <c r="I4128">
        <v>2.2771989062244602</v>
      </c>
      <c r="J4128">
        <v>11.193468425427501</v>
      </c>
      <c r="K4128">
        <v>73.016323218257199</v>
      </c>
      <c r="L4128">
        <v>401.599000801952</v>
      </c>
    </row>
    <row r="4129" spans="2:16">
      <c r="B4129" t="s">
        <v>57</v>
      </c>
      <c r="C4129" t="s">
        <v>100</v>
      </c>
      <c r="D4129" t="s">
        <v>30</v>
      </c>
      <c r="I4129">
        <v>2.2771989062244602</v>
      </c>
      <c r="J4129">
        <v>11.193468425427501</v>
      </c>
      <c r="K4129">
        <v>73.016323218257199</v>
      </c>
      <c r="L4129">
        <v>78.546201799961295</v>
      </c>
    </row>
    <row r="4130" spans="2:16">
      <c r="B4130" t="s">
        <v>57</v>
      </c>
      <c r="C4130" t="s">
        <v>91</v>
      </c>
      <c r="D4130" t="s">
        <v>16</v>
      </c>
      <c r="M4130">
        <v>86.1813475774279</v>
      </c>
      <c r="N4130">
        <v>51.852471030502599</v>
      </c>
      <c r="O4130">
        <v>53.371405882147698</v>
      </c>
      <c r="P4130">
        <v>205.08316166470601</v>
      </c>
    </row>
    <row r="4131" spans="2:16">
      <c r="B4131" t="s">
        <v>57</v>
      </c>
      <c r="C4131" t="s">
        <v>91</v>
      </c>
      <c r="D4131" t="s">
        <v>17</v>
      </c>
      <c r="F4131">
        <v>9.7792893230722608</v>
      </c>
      <c r="O4131">
        <v>12.9889923045769</v>
      </c>
    </row>
    <row r="4132" spans="2:16">
      <c r="B4132" t="s">
        <v>57</v>
      </c>
      <c r="C4132" t="s">
        <v>91</v>
      </c>
      <c r="D4132" t="s">
        <v>18</v>
      </c>
      <c r="F4132">
        <v>2.81954405741011</v>
      </c>
      <c r="N4132">
        <v>5.3168920727394502</v>
      </c>
      <c r="O4132">
        <v>48.4489186383651</v>
      </c>
      <c r="P4132">
        <v>0.92796591544312101</v>
      </c>
    </row>
    <row r="4133" spans="2:16">
      <c r="B4133" t="s">
        <v>57</v>
      </c>
      <c r="C4133" t="s">
        <v>91</v>
      </c>
      <c r="D4133" t="s">
        <v>19</v>
      </c>
      <c r="F4133">
        <v>172.96069195244101</v>
      </c>
      <c r="G4133">
        <v>264.23880068873899</v>
      </c>
      <c r="M4133">
        <v>447.934673233311</v>
      </c>
      <c r="P4133">
        <v>397.163281589973</v>
      </c>
    </row>
    <row r="4134" spans="2:16">
      <c r="B4134" t="s">
        <v>57</v>
      </c>
      <c r="C4134" t="s">
        <v>91</v>
      </c>
      <c r="D4134" t="s">
        <v>21</v>
      </c>
      <c r="F4134">
        <v>19.503522817106699</v>
      </c>
      <c r="M4134">
        <v>112.318913319007</v>
      </c>
      <c r="N4134">
        <v>12.7380529347012</v>
      </c>
      <c r="O4134">
        <v>11.818787093414899</v>
      </c>
      <c r="P4134">
        <v>131.15085611916999</v>
      </c>
    </row>
    <row r="4135" spans="2:16">
      <c r="B4135" t="s">
        <v>57</v>
      </c>
      <c r="C4135" t="s">
        <v>91</v>
      </c>
      <c r="D4135" t="s">
        <v>22</v>
      </c>
      <c r="F4135">
        <v>16.849989889156301</v>
      </c>
      <c r="G4135">
        <v>1.4782064578757399</v>
      </c>
      <c r="M4135">
        <v>23.925286113347401</v>
      </c>
      <c r="P4135">
        <v>161.32803544417399</v>
      </c>
    </row>
    <row r="4136" spans="2:16">
      <c r="B4136" t="s">
        <v>57</v>
      </c>
      <c r="C4136" t="s">
        <v>91</v>
      </c>
      <c r="D4136" t="s">
        <v>23</v>
      </c>
      <c r="F4136">
        <v>74.210144603963798</v>
      </c>
      <c r="M4136">
        <v>235.05559116399701</v>
      </c>
      <c r="N4136">
        <v>12.590768461501799</v>
      </c>
      <c r="O4136">
        <v>38.057060662423602</v>
      </c>
      <c r="P4136">
        <v>220.218902192082</v>
      </c>
    </row>
    <row r="4137" spans="2:16">
      <c r="B4137" t="s">
        <v>57</v>
      </c>
      <c r="C4137" t="s">
        <v>91</v>
      </c>
      <c r="D4137" t="s">
        <v>24</v>
      </c>
      <c r="F4137">
        <v>8.4800010926643807</v>
      </c>
      <c r="M4137">
        <v>16.613941214568701</v>
      </c>
      <c r="N4137">
        <v>9.8547160381657992</v>
      </c>
      <c r="O4137">
        <v>10.263808174968601</v>
      </c>
      <c r="P4137">
        <v>43.812737306927197</v>
      </c>
    </row>
    <row r="4138" spans="2:16">
      <c r="B4138" t="s">
        <v>57</v>
      </c>
      <c r="C4138" t="s">
        <v>91</v>
      </c>
      <c r="D4138" t="s">
        <v>25</v>
      </c>
      <c r="M4138">
        <v>157.225322774587</v>
      </c>
      <c r="N4138">
        <v>17.747616099809399</v>
      </c>
      <c r="O4138">
        <v>1.78230768891339</v>
      </c>
      <c r="P4138">
        <v>161.95460387475299</v>
      </c>
    </row>
    <row r="4139" spans="2:16">
      <c r="B4139" t="s">
        <v>57</v>
      </c>
      <c r="C4139" t="s">
        <v>91</v>
      </c>
      <c r="D4139" t="s">
        <v>26</v>
      </c>
      <c r="F4139">
        <v>0.64488515070681596</v>
      </c>
    </row>
    <row r="4140" spans="2:16">
      <c r="B4140" t="s">
        <v>57</v>
      </c>
      <c r="C4140" t="s">
        <v>91</v>
      </c>
      <c r="D4140" t="s">
        <v>27</v>
      </c>
      <c r="M4140">
        <v>97.522233973055705</v>
      </c>
      <c r="N4140">
        <v>64.357023177888095</v>
      </c>
      <c r="O4140">
        <v>102.46869933881401</v>
      </c>
      <c r="P4140">
        <v>217.86796648704501</v>
      </c>
    </row>
    <row r="4141" spans="2:16">
      <c r="B4141" t="s">
        <v>57</v>
      </c>
      <c r="C4141" t="s">
        <v>91</v>
      </c>
      <c r="D4141" t="s">
        <v>28</v>
      </c>
      <c r="F4141">
        <v>12.453543081139401</v>
      </c>
      <c r="G4141">
        <v>12.1049902342897</v>
      </c>
      <c r="M4141">
        <v>73.458892609787995</v>
      </c>
      <c r="N4141">
        <v>17.940380800926</v>
      </c>
      <c r="O4141">
        <v>13.7120215288989</v>
      </c>
      <c r="P4141">
        <v>83.677088281884096</v>
      </c>
    </row>
    <row r="4142" spans="2:16">
      <c r="B4142" t="s">
        <v>57</v>
      </c>
      <c r="C4142" t="s">
        <v>91</v>
      </c>
      <c r="D4142" t="s">
        <v>29</v>
      </c>
      <c r="F4142">
        <v>74.998867320016601</v>
      </c>
      <c r="G4142">
        <v>43.913956075111699</v>
      </c>
      <c r="M4142">
        <v>102.68618757436801</v>
      </c>
      <c r="N4142">
        <v>225.44813937501701</v>
      </c>
      <c r="O4142">
        <v>139.730268240035</v>
      </c>
      <c r="P4142">
        <v>101.8274378489</v>
      </c>
    </row>
    <row r="4143" spans="2:16">
      <c r="B4143" t="s">
        <v>57</v>
      </c>
      <c r="C4143" t="s">
        <v>91</v>
      </c>
      <c r="D4143" t="s">
        <v>30</v>
      </c>
      <c r="F4143">
        <v>2.8589615929682601</v>
      </c>
      <c r="M4143">
        <v>242.396947618496</v>
      </c>
      <c r="N4143">
        <v>65.518108022536495</v>
      </c>
      <c r="O4143">
        <v>60.580458124566398</v>
      </c>
      <c r="P4143">
        <v>458.42086183139202</v>
      </c>
    </row>
    <row r="4144" spans="2:16">
      <c r="B4144" t="s">
        <v>57</v>
      </c>
      <c r="C4144" t="s">
        <v>92</v>
      </c>
      <c r="D4144" t="s">
        <v>16</v>
      </c>
      <c r="E4144">
        <v>20.5333744245353</v>
      </c>
      <c r="F4144">
        <v>17.999126751678801</v>
      </c>
      <c r="H4144">
        <v>18.384561435277298</v>
      </c>
    </row>
    <row r="4145" spans="2:16">
      <c r="B4145" t="s">
        <v>57</v>
      </c>
      <c r="C4145" t="s">
        <v>92</v>
      </c>
      <c r="D4145" t="s">
        <v>17</v>
      </c>
      <c r="E4145">
        <v>12.9449514643977</v>
      </c>
      <c r="H4145">
        <v>0.76255016566115996</v>
      </c>
      <c r="L4145">
        <v>5.5526861883663603</v>
      </c>
      <c r="O4145">
        <v>0.20487873802498099</v>
      </c>
      <c r="P4145">
        <v>5.2917548408574397</v>
      </c>
    </row>
    <row r="4146" spans="2:16">
      <c r="B4146" t="s">
        <v>57</v>
      </c>
      <c r="C4146" t="s">
        <v>92</v>
      </c>
      <c r="D4146" t="s">
        <v>18</v>
      </c>
      <c r="E4146">
        <v>6.7270450665661201</v>
      </c>
      <c r="F4146">
        <v>1.02740125462972</v>
      </c>
      <c r="J4146">
        <v>1.7264369849397401</v>
      </c>
      <c r="K4146">
        <v>10.819400145920399</v>
      </c>
      <c r="L4146">
        <v>18.895841363860701</v>
      </c>
      <c r="N4146">
        <v>4.2089534291799904</v>
      </c>
      <c r="O4146">
        <v>19.9718913684016</v>
      </c>
    </row>
    <row r="4147" spans="2:16">
      <c r="B4147" t="s">
        <v>57</v>
      </c>
      <c r="C4147" t="s">
        <v>92</v>
      </c>
      <c r="D4147" t="s">
        <v>19</v>
      </c>
      <c r="E4147">
        <v>67.396246746236699</v>
      </c>
      <c r="G4147">
        <v>370.39344496237902</v>
      </c>
      <c r="H4147">
        <v>233.52146443269299</v>
      </c>
      <c r="I4147">
        <v>29.230847197575201</v>
      </c>
      <c r="J4147">
        <v>195.213931255452</v>
      </c>
      <c r="K4147">
        <v>128.30791237078</v>
      </c>
    </row>
    <row r="4148" spans="2:16">
      <c r="B4148" t="s">
        <v>57</v>
      </c>
      <c r="C4148" t="s">
        <v>92</v>
      </c>
      <c r="D4148" t="s">
        <v>20</v>
      </c>
      <c r="E4148">
        <v>27.8341230467576</v>
      </c>
      <c r="F4148">
        <v>9.0057112052166808</v>
      </c>
    </row>
    <row r="4149" spans="2:16">
      <c r="B4149" t="s">
        <v>57</v>
      </c>
      <c r="C4149" t="s">
        <v>92</v>
      </c>
      <c r="D4149" t="s">
        <v>21</v>
      </c>
      <c r="F4149">
        <v>7.7344217840776501</v>
      </c>
      <c r="H4149">
        <v>6.6305458819552801</v>
      </c>
      <c r="O4149">
        <v>22.84989242172</v>
      </c>
      <c r="P4149">
        <v>2.35085768510505</v>
      </c>
    </row>
    <row r="4150" spans="2:16">
      <c r="B4150" t="s">
        <v>57</v>
      </c>
      <c r="C4150" t="s">
        <v>92</v>
      </c>
      <c r="D4150" t="s">
        <v>22</v>
      </c>
      <c r="E4150">
        <v>28.389961996333099</v>
      </c>
      <c r="L4150">
        <v>32.581276365998697</v>
      </c>
    </row>
    <row r="4151" spans="2:16">
      <c r="B4151" t="s">
        <v>57</v>
      </c>
      <c r="C4151" t="s">
        <v>92</v>
      </c>
      <c r="D4151" t="s">
        <v>23</v>
      </c>
      <c r="E4151">
        <v>24.824848832593499</v>
      </c>
      <c r="G4151">
        <v>255.69927469428299</v>
      </c>
      <c r="H4151">
        <v>60.634329582710897</v>
      </c>
      <c r="I4151">
        <v>41.050274493080899</v>
      </c>
      <c r="J4151">
        <v>0.18576875362492701</v>
      </c>
      <c r="K4151">
        <v>57.6196534008862</v>
      </c>
    </row>
    <row r="4152" spans="2:16">
      <c r="B4152" t="s">
        <v>57</v>
      </c>
      <c r="C4152" t="s">
        <v>92</v>
      </c>
      <c r="D4152" t="s">
        <v>24</v>
      </c>
      <c r="E4152">
        <v>28.880033796823401</v>
      </c>
      <c r="I4152">
        <v>1.8129302588638501</v>
      </c>
      <c r="K4152">
        <v>2.7002372296520099</v>
      </c>
      <c r="L4152">
        <v>18.726015312287</v>
      </c>
      <c r="O4152">
        <v>21.428107230720101</v>
      </c>
    </row>
    <row r="4153" spans="2:16">
      <c r="B4153" t="s">
        <v>57</v>
      </c>
      <c r="C4153" t="s">
        <v>92</v>
      </c>
      <c r="D4153" t="s">
        <v>25</v>
      </c>
      <c r="E4153">
        <v>13.522643532301799</v>
      </c>
      <c r="F4153">
        <v>16.518252496000301</v>
      </c>
      <c r="H4153">
        <v>85.831540317531903</v>
      </c>
      <c r="I4153">
        <v>10.169862073402999</v>
      </c>
      <c r="J4153">
        <v>35.620968302517603</v>
      </c>
      <c r="K4153">
        <v>43.2891274225179</v>
      </c>
      <c r="P4153">
        <v>16.239734584725699</v>
      </c>
    </row>
    <row r="4154" spans="2:16">
      <c r="B4154" t="s">
        <v>57</v>
      </c>
      <c r="C4154" t="s">
        <v>92</v>
      </c>
      <c r="D4154" t="s">
        <v>26</v>
      </c>
      <c r="E4154">
        <v>4.9225208079439904</v>
      </c>
      <c r="K4154">
        <v>12.136683514801801</v>
      </c>
      <c r="L4154">
        <v>4.6950690818957099</v>
      </c>
      <c r="N4154">
        <v>10.5891019201927</v>
      </c>
      <c r="O4154">
        <v>2.92488771353973</v>
      </c>
    </row>
    <row r="4155" spans="2:16">
      <c r="B4155" t="s">
        <v>57</v>
      </c>
      <c r="C4155" t="s">
        <v>92</v>
      </c>
      <c r="D4155" t="s">
        <v>27</v>
      </c>
      <c r="E4155">
        <v>26.659280026986199</v>
      </c>
      <c r="F4155">
        <v>41.431066651612603</v>
      </c>
      <c r="J4155">
        <v>20.075980911391301</v>
      </c>
      <c r="O4155">
        <v>41.823344448015902</v>
      </c>
      <c r="P4155">
        <v>12.509278573960399</v>
      </c>
    </row>
    <row r="4156" spans="2:16">
      <c r="B4156" t="s">
        <v>57</v>
      </c>
      <c r="C4156" t="s">
        <v>92</v>
      </c>
      <c r="D4156" t="s">
        <v>28</v>
      </c>
      <c r="E4156">
        <v>7.9427388022045404</v>
      </c>
      <c r="H4156">
        <v>30.738831390069301</v>
      </c>
      <c r="K4156">
        <v>14.028017052454199</v>
      </c>
      <c r="N4156">
        <v>7.3684818985605798</v>
      </c>
      <c r="O4156">
        <v>9.6387791402016099</v>
      </c>
      <c r="P4156">
        <v>0.64952811958155399</v>
      </c>
    </row>
    <row r="4157" spans="2:16">
      <c r="B4157" t="s">
        <v>57</v>
      </c>
      <c r="C4157" t="s">
        <v>92</v>
      </c>
      <c r="D4157" t="s">
        <v>29</v>
      </c>
      <c r="E4157">
        <v>90.149776321126197</v>
      </c>
      <c r="H4157">
        <v>59.076116019523901</v>
      </c>
      <c r="K4157">
        <v>84.661528306165494</v>
      </c>
      <c r="L4157">
        <v>37.595766180201601</v>
      </c>
      <c r="O4157">
        <v>208.886505521136</v>
      </c>
      <c r="P4157">
        <v>201.17735848056299</v>
      </c>
    </row>
    <row r="4158" spans="2:16">
      <c r="B4158" t="s">
        <v>57</v>
      </c>
      <c r="C4158" t="s">
        <v>92</v>
      </c>
      <c r="D4158" t="s">
        <v>30</v>
      </c>
      <c r="E4158">
        <v>73.933044099135202</v>
      </c>
      <c r="F4158">
        <v>89.008179309054299</v>
      </c>
      <c r="K4158">
        <v>40.544093017024402</v>
      </c>
      <c r="L4158">
        <v>80.608943294755093</v>
      </c>
      <c r="N4158">
        <v>39.036227470377597</v>
      </c>
      <c r="O4158">
        <v>132.82438313207101</v>
      </c>
      <c r="P4158">
        <v>159.90361003426901</v>
      </c>
    </row>
    <row r="4159" spans="2:16">
      <c r="B4159" t="s">
        <v>57</v>
      </c>
      <c r="C4159" t="s">
        <v>101</v>
      </c>
      <c r="D4159" t="s">
        <v>19</v>
      </c>
      <c r="I4159">
        <v>2.2771989062244602</v>
      </c>
      <c r="L4159">
        <v>449.64089380508199</v>
      </c>
    </row>
    <row r="4160" spans="2:16">
      <c r="B4160" t="s">
        <v>57</v>
      </c>
      <c r="C4160" t="s">
        <v>101</v>
      </c>
      <c r="D4160" t="s">
        <v>23</v>
      </c>
      <c r="I4160">
        <v>2.2771989062244602</v>
      </c>
      <c r="K4160">
        <v>66.814381019187906</v>
      </c>
      <c r="L4160">
        <v>163.074457916493</v>
      </c>
    </row>
    <row r="4161" spans="2:16">
      <c r="B4161" t="s">
        <v>57</v>
      </c>
      <c r="C4161" t="s">
        <v>101</v>
      </c>
      <c r="D4161" t="s">
        <v>24</v>
      </c>
      <c r="J4161">
        <v>8.7916902662553298</v>
      </c>
    </row>
    <row r="4162" spans="2:16">
      <c r="B4162" t="s">
        <v>57</v>
      </c>
      <c r="C4162" t="s">
        <v>101</v>
      </c>
      <c r="D4162" t="s">
        <v>25</v>
      </c>
      <c r="J4162">
        <v>0.305182319974863</v>
      </c>
      <c r="K4162">
        <v>72.300030634144207</v>
      </c>
      <c r="L4162">
        <v>71.884403653979902</v>
      </c>
    </row>
    <row r="4163" spans="2:16">
      <c r="B4163" t="s">
        <v>57</v>
      </c>
      <c r="C4163" t="s">
        <v>101</v>
      </c>
      <c r="D4163" t="s">
        <v>28</v>
      </c>
      <c r="I4163">
        <v>4.9499930326719497</v>
      </c>
      <c r="J4163">
        <v>38.409399317437597</v>
      </c>
      <c r="K4163">
        <v>12.8404889049784</v>
      </c>
    </row>
    <row r="4164" spans="2:16">
      <c r="B4164" t="s">
        <v>57</v>
      </c>
      <c r="C4164" t="s">
        <v>101</v>
      </c>
      <c r="D4164" t="s">
        <v>29</v>
      </c>
      <c r="L4164">
        <v>15.3427297905016</v>
      </c>
    </row>
    <row r="4165" spans="2:16">
      <c r="B4165" t="s">
        <v>57</v>
      </c>
      <c r="C4165" t="s">
        <v>93</v>
      </c>
      <c r="D4165" t="s">
        <v>16</v>
      </c>
      <c r="H4165">
        <v>2.6627329857750031</v>
      </c>
      <c r="I4165">
        <v>1.7516969217416656</v>
      </c>
      <c r="J4165">
        <v>1.7516969217416656</v>
      </c>
      <c r="K4165">
        <v>19.467292955860064</v>
      </c>
      <c r="L4165">
        <v>2.6627329857750031</v>
      </c>
      <c r="M4165">
        <v>1.7516969217416656</v>
      </c>
      <c r="N4165">
        <v>1.7516969217416656</v>
      </c>
      <c r="O4165">
        <v>1.7516969217416656</v>
      </c>
      <c r="P4165">
        <v>2.6627329857750031</v>
      </c>
    </row>
    <row r="4166" spans="2:16">
      <c r="B4166" t="s">
        <v>57</v>
      </c>
      <c r="C4166" t="s">
        <v>93</v>
      </c>
      <c r="D4166" t="s">
        <v>17</v>
      </c>
      <c r="H4166">
        <v>3.6790660347649999</v>
      </c>
      <c r="I4166">
        <v>2.301921905745</v>
      </c>
      <c r="J4166">
        <v>2.301921905745</v>
      </c>
      <c r="M4166">
        <v>0.39478618315500003</v>
      </c>
      <c r="N4166">
        <v>0.109615328845</v>
      </c>
      <c r="O4166">
        <v>10.08043024</v>
      </c>
    </row>
    <row r="4167" spans="2:16">
      <c r="B4167" t="s">
        <v>57</v>
      </c>
      <c r="C4167" t="s">
        <v>93</v>
      </c>
      <c r="D4167" t="s">
        <v>18</v>
      </c>
      <c r="H4167">
        <v>8.0000000000000004E-4</v>
      </c>
      <c r="M4167">
        <v>4.0000000000000002E-4</v>
      </c>
      <c r="N4167">
        <v>4.0000000000000002E-4</v>
      </c>
    </row>
    <row r="4168" spans="2:16">
      <c r="B4168" t="s">
        <v>57</v>
      </c>
      <c r="C4168" t="s">
        <v>93</v>
      </c>
      <c r="D4168" t="s">
        <v>19</v>
      </c>
      <c r="H4168">
        <v>0.50740201980150024</v>
      </c>
      <c r="I4168">
        <v>0.32813415106616661</v>
      </c>
      <c r="J4168">
        <v>5.6535501260661665</v>
      </c>
      <c r="K4168">
        <v>0.32813415106616661</v>
      </c>
      <c r="L4168">
        <v>0.50740201980150024</v>
      </c>
      <c r="M4168">
        <v>0.32813415106616661</v>
      </c>
      <c r="N4168">
        <v>1.5625435765055599E-2</v>
      </c>
      <c r="O4168">
        <v>0.64064286636727763</v>
      </c>
      <c r="P4168">
        <v>0.50740201980150024</v>
      </c>
    </row>
    <row r="4169" spans="2:16">
      <c r="B4169" t="s">
        <v>57</v>
      </c>
      <c r="C4169" t="s">
        <v>93</v>
      </c>
      <c r="D4169" t="s">
        <v>20</v>
      </c>
      <c r="H4169">
        <v>0.24502573387500001</v>
      </c>
    </row>
    <row r="4170" spans="2:16">
      <c r="B4170" t="s">
        <v>57</v>
      </c>
      <c r="C4170" t="s">
        <v>93</v>
      </c>
      <c r="D4170" t="s">
        <v>21</v>
      </c>
      <c r="H4170">
        <v>8.0000000000000004E-4</v>
      </c>
      <c r="J4170">
        <v>4.0000000000000002E-4</v>
      </c>
      <c r="L4170">
        <v>8.0000000000000004E-4</v>
      </c>
      <c r="P4170">
        <v>8.0000000000000004E-4</v>
      </c>
    </row>
    <row r="4171" spans="2:16">
      <c r="B4171" t="s">
        <v>57</v>
      </c>
      <c r="C4171" t="s">
        <v>93</v>
      </c>
      <c r="D4171" t="s">
        <v>22</v>
      </c>
      <c r="H4171">
        <v>0.55649666708499967</v>
      </c>
      <c r="I4171">
        <v>0.3537693946383334</v>
      </c>
      <c r="J4171">
        <v>0.3537693946383334</v>
      </c>
      <c r="K4171">
        <v>0.35376939463833351</v>
      </c>
      <c r="L4171">
        <v>0.55649666708499967</v>
      </c>
      <c r="M4171">
        <v>0.3537693946383334</v>
      </c>
      <c r="N4171">
        <v>0.3537693946383334</v>
      </c>
      <c r="O4171">
        <v>0.35376939463833351</v>
      </c>
      <c r="P4171">
        <v>0.55649666708499967</v>
      </c>
    </row>
    <row r="4172" spans="2:16">
      <c r="B4172" t="s">
        <v>57</v>
      </c>
      <c r="C4172" t="s">
        <v>93</v>
      </c>
      <c r="D4172" t="s">
        <v>23</v>
      </c>
      <c r="H4172">
        <v>8.0000000000000004E-4</v>
      </c>
      <c r="J4172">
        <v>4.0000000000000002E-4</v>
      </c>
      <c r="L4172">
        <v>8.0000000000000004E-4</v>
      </c>
      <c r="P4172">
        <v>8.0000000000000004E-4</v>
      </c>
    </row>
    <row r="4173" spans="2:16">
      <c r="B4173" t="s">
        <v>57</v>
      </c>
      <c r="C4173" t="s">
        <v>93</v>
      </c>
      <c r="D4173" t="s">
        <v>24</v>
      </c>
      <c r="F4173">
        <v>6.6543555555555606E-2</v>
      </c>
      <c r="H4173">
        <v>9.2124342788944507</v>
      </c>
      <c r="I4173">
        <v>6.0423014601833316</v>
      </c>
      <c r="J4173">
        <v>6.0423014601833316</v>
      </c>
      <c r="K4173">
        <v>39.277636839759289</v>
      </c>
      <c r="L4173">
        <v>9.2124342788944507</v>
      </c>
      <c r="M4173">
        <v>6.0423014601833316</v>
      </c>
      <c r="N4173">
        <v>6.0423014601833316</v>
      </c>
      <c r="O4173">
        <v>6.1088450157388863</v>
      </c>
      <c r="P4173">
        <v>9.2124342788944507</v>
      </c>
    </row>
    <row r="4174" spans="2:16">
      <c r="B4174" t="s">
        <v>57</v>
      </c>
      <c r="C4174" t="s">
        <v>93</v>
      </c>
      <c r="D4174" t="s">
        <v>25</v>
      </c>
      <c r="H4174">
        <v>8.0000000000000004E-4</v>
      </c>
      <c r="J4174">
        <v>4.0000000000000002E-4</v>
      </c>
      <c r="L4174">
        <v>8.0000000000000004E-4</v>
      </c>
      <c r="P4174">
        <v>8.0000000000000004E-4</v>
      </c>
    </row>
    <row r="4175" spans="2:16">
      <c r="B4175" t="s">
        <v>57</v>
      </c>
      <c r="C4175" t="s">
        <v>93</v>
      </c>
      <c r="D4175" t="s">
        <v>26</v>
      </c>
      <c r="F4175">
        <v>9.4784844444444405E-2</v>
      </c>
      <c r="G4175">
        <v>0.18809771111111101</v>
      </c>
      <c r="H4175">
        <v>3.8589340497006277</v>
      </c>
      <c r="J4175">
        <v>0.74111666778777796</v>
      </c>
      <c r="N4175">
        <v>1.6914050730000001</v>
      </c>
    </row>
    <row r="4176" spans="2:16">
      <c r="B4176" t="s">
        <v>57</v>
      </c>
      <c r="C4176" t="s">
        <v>93</v>
      </c>
      <c r="D4176" t="s">
        <v>27</v>
      </c>
      <c r="H4176">
        <v>48.274085819423</v>
      </c>
      <c r="I4176">
        <v>31.243046728858971</v>
      </c>
      <c r="J4176">
        <v>31.243046728858971</v>
      </c>
      <c r="K4176">
        <v>74.650570545890872</v>
      </c>
      <c r="L4176">
        <v>48.274085819423</v>
      </c>
      <c r="M4176">
        <v>31.243046728858971</v>
      </c>
      <c r="N4176">
        <v>31.243046728858971</v>
      </c>
      <c r="O4176">
        <v>31.243046728858971</v>
      </c>
      <c r="P4176">
        <v>48.274085819423</v>
      </c>
    </row>
    <row r="4177" spans="2:16">
      <c r="B4177" t="s">
        <v>57</v>
      </c>
      <c r="C4177" t="s">
        <v>93</v>
      </c>
      <c r="D4177" t="s">
        <v>28</v>
      </c>
      <c r="H4177">
        <v>8.0000000000000004E-4</v>
      </c>
      <c r="J4177">
        <v>4.0000000000000002E-4</v>
      </c>
      <c r="L4177">
        <v>8.0000000000000004E-4</v>
      </c>
      <c r="P4177">
        <v>8.0000000000000004E-4</v>
      </c>
    </row>
    <row r="4178" spans="2:16">
      <c r="B4178" t="s">
        <v>57</v>
      </c>
      <c r="C4178" t="s">
        <v>93</v>
      </c>
      <c r="D4178" t="s">
        <v>29</v>
      </c>
      <c r="F4178">
        <v>0.117488888888889</v>
      </c>
      <c r="G4178">
        <v>0.145522222222222</v>
      </c>
      <c r="H4178">
        <v>9.8633192653888866</v>
      </c>
      <c r="I4178">
        <v>5.7528505918333384</v>
      </c>
      <c r="J4178">
        <v>103.55354399183334</v>
      </c>
      <c r="K4178">
        <v>5.9490354517990323</v>
      </c>
      <c r="L4178">
        <v>9.9301455165343047</v>
      </c>
      <c r="M4178">
        <v>5.7528505918333384</v>
      </c>
      <c r="N4178">
        <v>5.7528505918333384</v>
      </c>
      <c r="O4178">
        <v>5.9490354517990216</v>
      </c>
      <c r="P4178">
        <v>9.9301455165343047</v>
      </c>
    </row>
    <row r="4179" spans="2:16">
      <c r="B4179" t="s">
        <v>57</v>
      </c>
      <c r="C4179" t="s">
        <v>93</v>
      </c>
      <c r="D4179" t="s">
        <v>30</v>
      </c>
      <c r="H4179">
        <v>8.4893754656500064</v>
      </c>
      <c r="I4179">
        <v>5.3884994987833279</v>
      </c>
      <c r="J4179">
        <v>5.3884994987833279</v>
      </c>
      <c r="K4179">
        <v>93.439163648783335</v>
      </c>
      <c r="L4179">
        <v>8.4893754656500064</v>
      </c>
      <c r="M4179">
        <v>5.3884994987833279</v>
      </c>
      <c r="N4179">
        <v>5.3884994987833279</v>
      </c>
      <c r="O4179">
        <v>5.3884994987833279</v>
      </c>
      <c r="P4179">
        <v>8.4893754656500064</v>
      </c>
    </row>
    <row r="4180" spans="2:16">
      <c r="B4180" t="s">
        <v>57</v>
      </c>
      <c r="C4180" t="s">
        <v>94</v>
      </c>
      <c r="D4180" t="s">
        <v>16</v>
      </c>
      <c r="F4180">
        <v>0.700930855499724</v>
      </c>
      <c r="G4180">
        <v>24.6842132319074</v>
      </c>
      <c r="I4180">
        <v>108.15769083287677</v>
      </c>
      <c r="J4180">
        <v>50.403572463906798</v>
      </c>
      <c r="K4180">
        <v>4.1620248397316599</v>
      </c>
      <c r="L4180">
        <v>2.2783429560225099</v>
      </c>
      <c r="M4180">
        <v>2.5051380643643402</v>
      </c>
      <c r="N4180">
        <v>2.7675710376082399</v>
      </c>
      <c r="O4180">
        <v>3.0735212858696799</v>
      </c>
    </row>
    <row r="4181" spans="2:16">
      <c r="B4181" t="s">
        <v>57</v>
      </c>
      <c r="C4181" t="s">
        <v>94</v>
      </c>
      <c r="D4181" t="s">
        <v>17</v>
      </c>
      <c r="F4181">
        <v>0.25260941152264682</v>
      </c>
      <c r="G4181">
        <v>1.1718868590820171</v>
      </c>
      <c r="H4181">
        <v>7.1130728062585302E-2</v>
      </c>
      <c r="I4181">
        <v>0.63575705877084099</v>
      </c>
      <c r="J4181">
        <v>0.102389649923896</v>
      </c>
      <c r="K4181">
        <v>9.0954894572427302E-4</v>
      </c>
      <c r="L4181">
        <v>5.15866246179243E-2</v>
      </c>
      <c r="M4181">
        <v>6.3125086112050893E-2</v>
      </c>
      <c r="N4181">
        <v>7.9022244677426107E-2</v>
      </c>
    </row>
    <row r="4182" spans="2:16">
      <c r="B4182" t="s">
        <v>57</v>
      </c>
      <c r="C4182" t="s">
        <v>94</v>
      </c>
      <c r="D4182" t="s">
        <v>18</v>
      </c>
      <c r="F4182">
        <v>4.7745729339684448</v>
      </c>
      <c r="G4182">
        <v>10.37916731567012</v>
      </c>
      <c r="H4182">
        <v>1.9903752187650481</v>
      </c>
      <c r="I4182">
        <v>16.61509940018323</v>
      </c>
      <c r="J4182">
        <v>3.7408824125508602</v>
      </c>
      <c r="K4182">
        <v>10.423110903957799</v>
      </c>
      <c r="L4182">
        <v>0.79496824821287304</v>
      </c>
      <c r="M4182">
        <v>0.87410247579047695</v>
      </c>
      <c r="N4182">
        <v>0.965671605214799</v>
      </c>
      <c r="O4182">
        <v>0.53621247539008998</v>
      </c>
    </row>
    <row r="4183" spans="2:16">
      <c r="B4183" t="s">
        <v>57</v>
      </c>
      <c r="C4183" t="s">
        <v>94</v>
      </c>
      <c r="D4183" t="s">
        <v>19</v>
      </c>
      <c r="F4183">
        <v>40.758268667419678</v>
      </c>
      <c r="G4183">
        <v>73.24906349354049</v>
      </c>
      <c r="H4183">
        <v>22.950711445010789</v>
      </c>
      <c r="I4183">
        <v>38.527397260274</v>
      </c>
      <c r="J4183">
        <v>57.984605803279351</v>
      </c>
      <c r="K4183">
        <v>41.313812785388102</v>
      </c>
      <c r="L4183">
        <v>14.081540521001701</v>
      </c>
    </row>
    <row r="4184" spans="2:16">
      <c r="B4184" t="s">
        <v>57</v>
      </c>
      <c r="C4184" t="s">
        <v>94</v>
      </c>
      <c r="D4184" t="s">
        <v>20</v>
      </c>
      <c r="F4184">
        <v>26.71353875055129</v>
      </c>
      <c r="G4184">
        <v>63.27681483443785</v>
      </c>
      <c r="H4184">
        <v>14.329677662879799</v>
      </c>
      <c r="I4184">
        <v>10.730654304602201</v>
      </c>
      <c r="J4184">
        <v>14.008752199667359</v>
      </c>
      <c r="K4184">
        <v>31.482553083005406</v>
      </c>
    </row>
    <row r="4185" spans="2:16">
      <c r="B4185" t="s">
        <v>57</v>
      </c>
      <c r="C4185" t="s">
        <v>94</v>
      </c>
      <c r="D4185" t="s">
        <v>21</v>
      </c>
      <c r="F4185">
        <v>6.680739291150239</v>
      </c>
      <c r="G4185">
        <v>0.79682581644369599</v>
      </c>
      <c r="H4185">
        <v>0.77085453359425904</v>
      </c>
      <c r="I4185">
        <v>5.1614689800274078</v>
      </c>
      <c r="J4185">
        <v>2.687328169978763</v>
      </c>
      <c r="K4185">
        <v>3.509414207916798</v>
      </c>
      <c r="M4185">
        <v>0.96459429712532996</v>
      </c>
      <c r="N4185">
        <v>0.20346356173059299</v>
      </c>
      <c r="O4185">
        <v>0.93989909593592802</v>
      </c>
    </row>
    <row r="4186" spans="2:16">
      <c r="B4186" t="s">
        <v>57</v>
      </c>
      <c r="C4186" t="s">
        <v>94</v>
      </c>
      <c r="D4186" t="s">
        <v>22</v>
      </c>
      <c r="G4186">
        <v>4.0140803891572299</v>
      </c>
      <c r="H4186">
        <v>28.965294361925068</v>
      </c>
      <c r="I4186">
        <v>114.16300087405909</v>
      </c>
      <c r="J4186">
        <v>29.583074374426339</v>
      </c>
      <c r="K4186">
        <v>3.5850253349010099</v>
      </c>
      <c r="L4186">
        <v>4.1162893844997201</v>
      </c>
      <c r="M4186">
        <v>4.77509548652883</v>
      </c>
      <c r="N4186">
        <v>5.6058207228475601</v>
      </c>
    </row>
    <row r="4187" spans="2:16">
      <c r="B4187" t="s">
        <v>57</v>
      </c>
      <c r="C4187" t="s">
        <v>94</v>
      </c>
      <c r="D4187" t="s">
        <v>23</v>
      </c>
      <c r="F4187">
        <v>25.62846551399452</v>
      </c>
      <c r="G4187">
        <v>10.477116130366401</v>
      </c>
      <c r="H4187">
        <v>1.6242806894103601</v>
      </c>
      <c r="I4187">
        <v>27.243807575020778</v>
      </c>
      <c r="J4187">
        <v>14.368250272923341</v>
      </c>
      <c r="K4187">
        <v>4.6491705997596897</v>
      </c>
    </row>
    <row r="4188" spans="2:16">
      <c r="B4188" t="s">
        <v>57</v>
      </c>
      <c r="C4188" t="s">
        <v>94</v>
      </c>
      <c r="D4188" t="s">
        <v>24</v>
      </c>
      <c r="F4188">
        <v>1.1054336423203639</v>
      </c>
      <c r="G4188">
        <v>0.64218711843509702</v>
      </c>
      <c r="I4188">
        <v>1.644760761597015</v>
      </c>
      <c r="J4188">
        <v>0.76133687304710884</v>
      </c>
      <c r="K4188">
        <v>0.340212533319531</v>
      </c>
      <c r="M4188">
        <v>0.232045737929366</v>
      </c>
      <c r="N4188">
        <v>0.340212533319532</v>
      </c>
      <c r="P4188">
        <v>0.43420698437392702</v>
      </c>
    </row>
    <row r="4189" spans="2:16">
      <c r="B4189" t="s">
        <v>57</v>
      </c>
      <c r="C4189" t="s">
        <v>94</v>
      </c>
      <c r="D4189" t="s">
        <v>25</v>
      </c>
      <c r="F4189">
        <v>2.5740234675967999</v>
      </c>
      <c r="G4189">
        <v>7.5837320840750664</v>
      </c>
      <c r="H4189">
        <v>1.0595278498741501</v>
      </c>
      <c r="I4189">
        <v>3.6396608757422317</v>
      </c>
      <c r="J4189">
        <v>12.16633574067601</v>
      </c>
      <c r="K4189">
        <v>0.956716441300419</v>
      </c>
    </row>
    <row r="4190" spans="2:16">
      <c r="B4190" t="s">
        <v>57</v>
      </c>
      <c r="C4190" t="s">
        <v>94</v>
      </c>
      <c r="D4190" t="s">
        <v>26</v>
      </c>
      <c r="F4190">
        <v>0.17181362360478419</v>
      </c>
      <c r="G4190">
        <v>0.52941091031113674</v>
      </c>
      <c r="H4190">
        <v>0.11319181754265301</v>
      </c>
      <c r="I4190">
        <v>0.24328485327394511</v>
      </c>
      <c r="J4190">
        <v>0.513962445685478</v>
      </c>
      <c r="M4190">
        <v>0.17006889662828001</v>
      </c>
      <c r="N4190">
        <v>0.34618767495479802</v>
      </c>
    </row>
    <row r="4191" spans="2:16">
      <c r="B4191" t="s">
        <v>57</v>
      </c>
      <c r="C4191" t="s">
        <v>94</v>
      </c>
      <c r="D4191" t="s">
        <v>27</v>
      </c>
      <c r="F4191">
        <v>8.7144801997660188</v>
      </c>
      <c r="G4191">
        <v>33.47942900153032</v>
      </c>
      <c r="H4191">
        <v>9.3282082283776688</v>
      </c>
      <c r="I4191">
        <v>32.368372092991443</v>
      </c>
      <c r="J4191">
        <v>15.663747689949341</v>
      </c>
      <c r="K4191">
        <v>7.0902739892864703</v>
      </c>
    </row>
    <row r="4192" spans="2:16">
      <c r="B4192" t="s">
        <v>57</v>
      </c>
      <c r="C4192" t="s">
        <v>94</v>
      </c>
      <c r="D4192" t="s">
        <v>28</v>
      </c>
      <c r="G4192">
        <v>6.22849928556461E-2</v>
      </c>
      <c r="H4192">
        <v>1.750823167857263</v>
      </c>
      <c r="I4192">
        <v>0.47425314183123901</v>
      </c>
      <c r="J4192">
        <v>3.0340249317162948</v>
      </c>
      <c r="K4192">
        <v>0.161061336686183</v>
      </c>
    </row>
    <row r="4193" spans="2:15">
      <c r="B4193" t="s">
        <v>57</v>
      </c>
      <c r="C4193" t="s">
        <v>94</v>
      </c>
      <c r="D4193" t="s">
        <v>29</v>
      </c>
      <c r="F4193">
        <v>4.4348176246933102</v>
      </c>
      <c r="G4193">
        <v>6.26037903549273</v>
      </c>
      <c r="H4193">
        <v>9.9946502717700589</v>
      </c>
      <c r="I4193">
        <v>33.696292651121794</v>
      </c>
      <c r="J4193">
        <v>19.131271557533001</v>
      </c>
      <c r="L4193">
        <v>5.52326445071939</v>
      </c>
      <c r="N4193">
        <v>9.5033538872510608</v>
      </c>
      <c r="O4193">
        <v>30.367859331466502</v>
      </c>
    </row>
    <row r="4194" spans="2:15">
      <c r="B4194" t="s">
        <v>57</v>
      </c>
      <c r="C4194" t="s">
        <v>94</v>
      </c>
      <c r="D4194" t="s">
        <v>30</v>
      </c>
      <c r="F4194">
        <v>2.7595216063873198</v>
      </c>
      <c r="G4194">
        <v>7.3070790233792202</v>
      </c>
      <c r="I4194">
        <v>12.930324109088311</v>
      </c>
      <c r="J4194">
        <v>5.6373505157301906</v>
      </c>
      <c r="K4194">
        <v>2.7904074461631398</v>
      </c>
    </row>
    <row r="4195" spans="2:15">
      <c r="B4195" t="s">
        <v>57</v>
      </c>
      <c r="C4195" t="s">
        <v>95</v>
      </c>
      <c r="D4195" t="s">
        <v>16</v>
      </c>
      <c r="E4195">
        <v>7.5393108359502499</v>
      </c>
      <c r="I4195">
        <v>7.2197885086715701</v>
      </c>
      <c r="J4195">
        <v>20.368814704877401</v>
      </c>
      <c r="K4195">
        <v>24.022015744289799</v>
      </c>
      <c r="M4195">
        <v>3.62138603277121</v>
      </c>
      <c r="N4195">
        <v>25.766803606301099</v>
      </c>
      <c r="O4195">
        <v>27.733789824929801</v>
      </c>
    </row>
    <row r="4196" spans="2:15">
      <c r="B4196" t="s">
        <v>57</v>
      </c>
      <c r="C4196" t="s">
        <v>95</v>
      </c>
      <c r="D4196" t="s">
        <v>17</v>
      </c>
      <c r="E4196">
        <v>2.8538812785388101</v>
      </c>
      <c r="H4196">
        <v>0.30217566478646202</v>
      </c>
      <c r="I4196">
        <v>1.1564747664667101</v>
      </c>
      <c r="J4196">
        <v>2.4503126186403801</v>
      </c>
      <c r="K4196">
        <v>5.7998291427826096</v>
      </c>
      <c r="L4196">
        <v>2.1357477542006098</v>
      </c>
      <c r="M4196">
        <v>3.1336735607485</v>
      </c>
      <c r="N4196">
        <v>3.9705173519796899</v>
      </c>
      <c r="O4196">
        <v>6.8201383319072599</v>
      </c>
    </row>
    <row r="4197" spans="2:15">
      <c r="B4197" t="s">
        <v>57</v>
      </c>
      <c r="C4197" t="s">
        <v>95</v>
      </c>
      <c r="D4197" t="s">
        <v>18</v>
      </c>
      <c r="E4197">
        <v>12.347838908062</v>
      </c>
      <c r="K4197">
        <v>9.1821784638882296</v>
      </c>
      <c r="N4197">
        <v>9.8793036835615994E-2</v>
      </c>
      <c r="O4197">
        <v>9.1889955298271992</v>
      </c>
    </row>
    <row r="4198" spans="2:15">
      <c r="B4198" t="s">
        <v>57</v>
      </c>
      <c r="C4198" t="s">
        <v>95</v>
      </c>
      <c r="D4198" t="s">
        <v>19</v>
      </c>
      <c r="E4198">
        <v>83.440249490289403</v>
      </c>
      <c r="J4198">
        <v>62.485246321359497</v>
      </c>
      <c r="K4198">
        <v>96.9218840448099</v>
      </c>
      <c r="N4198">
        <v>22.143878560511901</v>
      </c>
      <c r="O4198">
        <v>104.82726491485001</v>
      </c>
    </row>
    <row r="4199" spans="2:15">
      <c r="B4199" t="s">
        <v>57</v>
      </c>
      <c r="C4199" t="s">
        <v>95</v>
      </c>
      <c r="D4199" t="s">
        <v>20</v>
      </c>
      <c r="E4199">
        <v>5.7282892935355099</v>
      </c>
      <c r="I4199">
        <v>6.8085623075087902</v>
      </c>
      <c r="J4199">
        <v>20.553979193736701</v>
      </c>
      <c r="K4199">
        <v>22.538119088824299</v>
      </c>
      <c r="L4199">
        <v>10.070862780208</v>
      </c>
      <c r="M4199">
        <v>17.6703046054295</v>
      </c>
      <c r="N4199">
        <v>28.8211143946329</v>
      </c>
      <c r="O4199">
        <v>28.253548675968101</v>
      </c>
    </row>
    <row r="4200" spans="2:15">
      <c r="B4200" t="s">
        <v>57</v>
      </c>
      <c r="C4200" t="s">
        <v>95</v>
      </c>
      <c r="D4200" t="s">
        <v>21</v>
      </c>
      <c r="E4200">
        <v>4.6821978080961699</v>
      </c>
      <c r="I4200">
        <v>1.2048069216577999</v>
      </c>
      <c r="J4200">
        <v>1.5619542817116701</v>
      </c>
      <c r="K4200">
        <v>4.7236776673956404</v>
      </c>
      <c r="O4200">
        <v>3.05589038703007</v>
      </c>
    </row>
    <row r="4201" spans="2:15">
      <c r="B4201" t="s">
        <v>57</v>
      </c>
      <c r="C4201" t="s">
        <v>95</v>
      </c>
      <c r="D4201" t="s">
        <v>22</v>
      </c>
      <c r="E4201">
        <v>50.570220002390798</v>
      </c>
      <c r="I4201">
        <v>17.725773718924401</v>
      </c>
      <c r="J4201">
        <v>13.6245233757209</v>
      </c>
      <c r="K4201">
        <v>23.103875398237701</v>
      </c>
      <c r="M4201">
        <v>6.4014070472858497</v>
      </c>
      <c r="N4201">
        <v>9.5403685115642194</v>
      </c>
      <c r="O4201">
        <v>19.978475421119601</v>
      </c>
    </row>
    <row r="4202" spans="2:15">
      <c r="B4202" t="s">
        <v>57</v>
      </c>
      <c r="C4202" t="s">
        <v>95</v>
      </c>
      <c r="D4202" t="s">
        <v>23</v>
      </c>
      <c r="E4202">
        <v>24.854619359856599</v>
      </c>
      <c r="J4202">
        <v>27.894491715378599</v>
      </c>
      <c r="K4202">
        <v>45.138620312954302</v>
      </c>
      <c r="N4202">
        <v>27.8863793204907</v>
      </c>
      <c r="O4202">
        <v>49.822126028023703</v>
      </c>
    </row>
    <row r="4203" spans="2:15">
      <c r="B4203" t="s">
        <v>57</v>
      </c>
      <c r="C4203" t="s">
        <v>95</v>
      </c>
      <c r="D4203" t="s">
        <v>24</v>
      </c>
      <c r="E4203">
        <v>26.649836308442701</v>
      </c>
      <c r="I4203">
        <v>11.0564571578387</v>
      </c>
      <c r="J4203">
        <v>9.0487718023602497</v>
      </c>
      <c r="K4203">
        <v>37.9905771178463</v>
      </c>
      <c r="N4203">
        <v>5.7359145562104201</v>
      </c>
      <c r="O4203">
        <v>38.400589774560302</v>
      </c>
    </row>
    <row r="4204" spans="2:15">
      <c r="B4204" t="s">
        <v>57</v>
      </c>
      <c r="C4204" t="s">
        <v>95</v>
      </c>
      <c r="D4204" t="s">
        <v>25</v>
      </c>
      <c r="E4204">
        <v>3.0217566478646201</v>
      </c>
      <c r="I4204">
        <v>8.90112513803086</v>
      </c>
      <c r="J4204">
        <v>13.4165946859745</v>
      </c>
      <c r="K4204">
        <v>14.223152232579899</v>
      </c>
      <c r="M4204">
        <v>5.7338765034171999</v>
      </c>
      <c r="N4204">
        <v>16.9960706163771</v>
      </c>
      <c r="O4204">
        <v>16.6461533965157</v>
      </c>
    </row>
    <row r="4205" spans="2:15">
      <c r="B4205" t="s">
        <v>57</v>
      </c>
      <c r="C4205" t="s">
        <v>95</v>
      </c>
      <c r="D4205" t="s">
        <v>26</v>
      </c>
      <c r="E4205">
        <v>8.8339847015794195</v>
      </c>
      <c r="I4205">
        <v>5.0834161835177003</v>
      </c>
      <c r="J4205">
        <v>22.483898722551899</v>
      </c>
      <c r="K4205">
        <v>26.9864370434039</v>
      </c>
      <c r="L4205">
        <v>10.9721133036787</v>
      </c>
      <c r="M4205">
        <v>16.917289716402301</v>
      </c>
      <c r="N4205">
        <v>31.488139641355801</v>
      </c>
      <c r="O4205">
        <v>33.185294012585302</v>
      </c>
    </row>
    <row r="4206" spans="2:15">
      <c r="B4206" t="s">
        <v>57</v>
      </c>
      <c r="C4206" t="s">
        <v>95</v>
      </c>
      <c r="D4206" t="s">
        <v>27</v>
      </c>
      <c r="E4206">
        <v>42.503320776883797</v>
      </c>
      <c r="I4206">
        <v>23.8117105493039</v>
      </c>
      <c r="J4206">
        <v>63.276662249461801</v>
      </c>
      <c r="K4206">
        <v>90.509115125811803</v>
      </c>
      <c r="O4206">
        <v>73.7282710883009</v>
      </c>
    </row>
    <row r="4207" spans="2:15">
      <c r="B4207" t="s">
        <v>57</v>
      </c>
      <c r="C4207" t="s">
        <v>95</v>
      </c>
      <c r="D4207" t="s">
        <v>28</v>
      </c>
      <c r="E4207">
        <v>20.0175222301215</v>
      </c>
      <c r="I4207">
        <v>6.4216737692710497</v>
      </c>
      <c r="J4207">
        <v>8.5279761510091898</v>
      </c>
      <c r="K4207">
        <v>23.826040789132001</v>
      </c>
      <c r="O4207">
        <v>15.4429280343491</v>
      </c>
    </row>
    <row r="4208" spans="2:15">
      <c r="B4208" t="s">
        <v>57</v>
      </c>
      <c r="C4208" t="s">
        <v>95</v>
      </c>
      <c r="D4208" t="s">
        <v>29</v>
      </c>
      <c r="E4208">
        <v>69.841074808809097</v>
      </c>
      <c r="I4208">
        <v>5.2511514677272197</v>
      </c>
      <c r="J4208">
        <v>54.948338545964504</v>
      </c>
      <c r="K4208">
        <v>97.224762322558405</v>
      </c>
      <c r="N4208">
        <v>39.0150238784002</v>
      </c>
      <c r="O4208">
        <v>104.095685743583</v>
      </c>
    </row>
    <row r="4209" spans="2:16">
      <c r="B4209" t="s">
        <v>57</v>
      </c>
      <c r="C4209" t="s">
        <v>95</v>
      </c>
      <c r="D4209" t="s">
        <v>30</v>
      </c>
      <c r="E4209">
        <v>101.547794336724</v>
      </c>
      <c r="I4209">
        <v>21.293257792024001</v>
      </c>
      <c r="J4209">
        <v>29.0645962821403</v>
      </c>
      <c r="K4209">
        <v>101.32474994910299</v>
      </c>
      <c r="O4209">
        <v>61.294633210281503</v>
      </c>
    </row>
    <row r="4210" spans="2:16">
      <c r="B4210" t="s">
        <v>57</v>
      </c>
      <c r="C4210" t="s">
        <v>96</v>
      </c>
      <c r="D4210" t="s">
        <v>16</v>
      </c>
      <c r="F4210">
        <v>9.6271169319645002E-3</v>
      </c>
      <c r="H4210">
        <v>4.3389822791952797E-3</v>
      </c>
      <c r="L4210">
        <v>15.032646557073701</v>
      </c>
      <c r="M4210">
        <v>1.73134051582378</v>
      </c>
      <c r="N4210">
        <v>25.126416277308898</v>
      </c>
      <c r="O4210">
        <v>16.149588798269999</v>
      </c>
      <c r="P4210">
        <v>52.099292968569202</v>
      </c>
    </row>
    <row r="4211" spans="2:16">
      <c r="B4211" t="s">
        <v>57</v>
      </c>
      <c r="C4211" t="s">
        <v>96</v>
      </c>
      <c r="D4211" t="s">
        <v>17</v>
      </c>
      <c r="F4211">
        <v>3.7147728757476697E-2</v>
      </c>
      <c r="J4211">
        <v>0.43738402528110099</v>
      </c>
      <c r="L4211">
        <v>1.9959734879828701</v>
      </c>
      <c r="M4211">
        <v>2.7438839937444799</v>
      </c>
      <c r="N4211">
        <v>2.4456439085717099</v>
      </c>
      <c r="O4211">
        <v>4.6225415461314396</v>
      </c>
      <c r="P4211">
        <v>1.02506885635046</v>
      </c>
    </row>
    <row r="4212" spans="2:16">
      <c r="B4212" t="s">
        <v>57</v>
      </c>
      <c r="C4212" t="s">
        <v>96</v>
      </c>
      <c r="D4212" t="s">
        <v>20</v>
      </c>
      <c r="F4212">
        <v>4.5224836286526397E-2</v>
      </c>
      <c r="J4212">
        <v>1.11736373690943</v>
      </c>
      <c r="K4212">
        <v>7.0275927766002404</v>
      </c>
      <c r="L4212">
        <v>9.8661549942052602</v>
      </c>
      <c r="M4212">
        <v>3.4779488659283002</v>
      </c>
      <c r="N4212">
        <v>15.805610645517</v>
      </c>
      <c r="O4212">
        <v>8.5665901504051494</v>
      </c>
      <c r="P4212">
        <v>24.124683163012801</v>
      </c>
    </row>
    <row r="4213" spans="2:16">
      <c r="B4213" t="s">
        <v>57</v>
      </c>
      <c r="C4213" t="s">
        <v>96</v>
      </c>
      <c r="D4213" t="s">
        <v>24</v>
      </c>
      <c r="F4213">
        <v>0.71737933536276</v>
      </c>
    </row>
    <row r="4214" spans="2:16">
      <c r="B4214" t="s">
        <v>57</v>
      </c>
      <c r="C4214" t="s">
        <v>96</v>
      </c>
      <c r="D4214" t="s">
        <v>25</v>
      </c>
      <c r="F4214">
        <v>29.8068141903758</v>
      </c>
      <c r="J4214">
        <v>1.8702355265009101</v>
      </c>
      <c r="K4214">
        <v>1.0709837759140599</v>
      </c>
      <c r="L4214">
        <v>7.3505310094566001</v>
      </c>
      <c r="M4214">
        <v>4.64462958285434</v>
      </c>
      <c r="N4214">
        <v>10.0747171885294</v>
      </c>
      <c r="O4214">
        <v>7.0907561296961799</v>
      </c>
      <c r="P4214">
        <v>12.987425760627399</v>
      </c>
    </row>
    <row r="4215" spans="2:16">
      <c r="B4215" t="s">
        <v>57</v>
      </c>
      <c r="C4215" t="s">
        <v>96</v>
      </c>
      <c r="D4215" t="s">
        <v>27</v>
      </c>
      <c r="F4215">
        <v>39.034018264840199</v>
      </c>
      <c r="L4215">
        <v>6.7741421883138697</v>
      </c>
      <c r="N4215">
        <v>2.6550897132581399</v>
      </c>
      <c r="O4215">
        <v>1.18284622002589</v>
      </c>
      <c r="P4215">
        <v>7.0249133026607096</v>
      </c>
    </row>
    <row r="4216" spans="2:16">
      <c r="B4216" t="s">
        <v>57</v>
      </c>
      <c r="C4216" t="s">
        <v>96</v>
      </c>
      <c r="D4216" t="s">
        <v>28</v>
      </c>
      <c r="O4216">
        <v>4.9110955737732102E-2</v>
      </c>
      <c r="P4216">
        <v>8.1299532679084893E-2</v>
      </c>
    </row>
    <row r="4217" spans="2:16">
      <c r="B4217" t="s">
        <v>57</v>
      </c>
      <c r="C4217" t="s">
        <v>96</v>
      </c>
      <c r="D4217" t="s">
        <v>29</v>
      </c>
      <c r="F4217">
        <v>0.42418618630305399</v>
      </c>
      <c r="G4217">
        <v>0.418552424721088</v>
      </c>
      <c r="H4217">
        <v>0.16935180625038901</v>
      </c>
      <c r="I4217">
        <v>2.7411710389491</v>
      </c>
      <c r="J4217">
        <v>4.7154290373268397</v>
      </c>
      <c r="K4217">
        <v>9.8544928147968793</v>
      </c>
      <c r="L4217">
        <v>9.4621956859655807</v>
      </c>
      <c r="M4217">
        <v>33.218187091123397</v>
      </c>
      <c r="N4217">
        <v>18.136649331640299</v>
      </c>
      <c r="O4217">
        <v>31.040908198493501</v>
      </c>
      <c r="P4217">
        <v>25.368209603028301</v>
      </c>
    </row>
    <row r="4218" spans="2:16">
      <c r="B4218" t="s">
        <v>57</v>
      </c>
      <c r="C4218" t="s">
        <v>96</v>
      </c>
      <c r="D4218" t="s">
        <v>30</v>
      </c>
      <c r="G4218">
        <v>20.097602739726</v>
      </c>
    </row>
    <row r="4219" spans="2:16">
      <c r="B4219" t="s">
        <v>57</v>
      </c>
      <c r="C4219" t="s">
        <v>97</v>
      </c>
      <c r="D4219" t="s">
        <v>16</v>
      </c>
      <c r="H4219">
        <v>7.9133486466894998E-2</v>
      </c>
      <c r="I4219">
        <v>7.4096751408447306E-2</v>
      </c>
      <c r="J4219">
        <v>0.101613792834906</v>
      </c>
      <c r="K4219">
        <v>0.12651319884888401</v>
      </c>
      <c r="L4219">
        <v>0.11833700787245501</v>
      </c>
      <c r="M4219">
        <v>0.112152424680598</v>
      </c>
      <c r="N4219">
        <v>0.122521292160788</v>
      </c>
      <c r="O4219">
        <v>0.115220040302353</v>
      </c>
      <c r="P4219">
        <v>0.116307602581584</v>
      </c>
    </row>
    <row r="4220" spans="2:16">
      <c r="B4220" t="s">
        <v>57</v>
      </c>
      <c r="C4220" t="s">
        <v>97</v>
      </c>
      <c r="D4220" t="s">
        <v>17</v>
      </c>
      <c r="F4220">
        <v>2.1885387145361999E-4</v>
      </c>
      <c r="G4220">
        <v>2.9942685958658499</v>
      </c>
      <c r="H4220">
        <v>4.7541548581442301E-4</v>
      </c>
      <c r="I4220">
        <v>0.69788567038577398</v>
      </c>
      <c r="J4220">
        <v>2.2986561141740198</v>
      </c>
      <c r="K4220">
        <v>1.4582142402108601E-3</v>
      </c>
      <c r="L4220">
        <v>0.69748567038577403</v>
      </c>
      <c r="M4220">
        <v>2.2988967265933198</v>
      </c>
      <c r="N4220">
        <v>0.30683209868531303</v>
      </c>
      <c r="O4220">
        <v>1.40060630728937</v>
      </c>
      <c r="P4220">
        <v>1.4233569113994</v>
      </c>
    </row>
    <row r="4221" spans="2:16">
      <c r="B4221" t="s">
        <v>57</v>
      </c>
      <c r="C4221" t="s">
        <v>97</v>
      </c>
      <c r="D4221" t="s">
        <v>18</v>
      </c>
      <c r="F4221">
        <v>3.3822871042832201E-4</v>
      </c>
      <c r="G4221">
        <v>8.4557177607080304E-4</v>
      </c>
      <c r="H4221">
        <v>1.1413721094622</v>
      </c>
      <c r="I4221">
        <v>2.4686984791328901E-3</v>
      </c>
      <c r="J4221">
        <v>0.39381205061325902</v>
      </c>
      <c r="K4221">
        <v>0.75224164187512799</v>
      </c>
      <c r="L4221">
        <v>2.0686984791329398E-3</v>
      </c>
      <c r="M4221">
        <v>0.39341205061325901</v>
      </c>
      <c r="N4221">
        <v>0.75184164187512803</v>
      </c>
      <c r="O4221">
        <v>0.17449971231542</v>
      </c>
      <c r="P4221">
        <v>0.22018103677697201</v>
      </c>
    </row>
    <row r="4222" spans="2:16">
      <c r="B4222" t="s">
        <v>57</v>
      </c>
      <c r="C4222" t="s">
        <v>97</v>
      </c>
      <c r="D4222" t="s">
        <v>19</v>
      </c>
      <c r="F4222">
        <v>0.22</v>
      </c>
      <c r="G4222">
        <v>6.78</v>
      </c>
      <c r="H4222">
        <v>40.662125806657301</v>
      </c>
      <c r="I4222">
        <v>1.7614485456355999</v>
      </c>
      <c r="J4222">
        <v>19.171231412487501</v>
      </c>
      <c r="K4222">
        <v>27.501673027991401</v>
      </c>
      <c r="L4222">
        <v>9.4093918509746608</v>
      </c>
      <c r="M4222">
        <v>22.830502405959098</v>
      </c>
      <c r="N4222">
        <v>19.5530993674219</v>
      </c>
      <c r="O4222">
        <v>15.305059702508601</v>
      </c>
      <c r="P4222">
        <v>21.3902967644757</v>
      </c>
    </row>
    <row r="4223" spans="2:16">
      <c r="B4223" t="s">
        <v>57</v>
      </c>
      <c r="C4223" t="s">
        <v>97</v>
      </c>
      <c r="D4223" t="s">
        <v>20</v>
      </c>
      <c r="G4223">
        <v>5.6260603980782399E-2</v>
      </c>
      <c r="I4223">
        <v>1.2295420840368939E-2</v>
      </c>
      <c r="J4223">
        <v>4.2765181940413503E-2</v>
      </c>
      <c r="L4223">
        <v>3.0282719653746501E-2</v>
      </c>
      <c r="M4223">
        <v>2.35778831270359E-2</v>
      </c>
      <c r="N4223">
        <v>1.29035913142938E-2</v>
      </c>
      <c r="O4223">
        <v>2.6937198049332998E-2</v>
      </c>
      <c r="P4223">
        <v>1.84885283573871E-2</v>
      </c>
    </row>
    <row r="4224" spans="2:16">
      <c r="B4224" t="s">
        <v>57</v>
      </c>
      <c r="C4224" t="s">
        <v>97</v>
      </c>
      <c r="D4224" t="s">
        <v>21</v>
      </c>
      <c r="G4224">
        <v>2</v>
      </c>
      <c r="H4224">
        <v>1.3059871834922501</v>
      </c>
      <c r="I4224">
        <v>0.46472724571125101</v>
      </c>
      <c r="J4224">
        <v>1.9816014614922901</v>
      </c>
      <c r="K4224">
        <v>1.0622191786269399</v>
      </c>
      <c r="L4224">
        <v>1.1307097527211201</v>
      </c>
      <c r="M4224">
        <v>1.5773049062061799</v>
      </c>
      <c r="N4224">
        <v>1.0919079757048999</v>
      </c>
      <c r="O4224">
        <v>1.3265047930887901</v>
      </c>
      <c r="P4224">
        <v>1.36366374218799</v>
      </c>
    </row>
    <row r="4225" spans="2:16">
      <c r="B4225" t="s">
        <v>57</v>
      </c>
      <c r="C4225" t="s">
        <v>97</v>
      </c>
      <c r="D4225" t="s">
        <v>23</v>
      </c>
      <c r="F4225">
        <v>0.14000000000000001</v>
      </c>
      <c r="G4225">
        <v>0.18831530542210001</v>
      </c>
      <c r="H4225">
        <v>4.6712696945778998</v>
      </c>
      <c r="I4225">
        <v>0.16019461151903999</v>
      </c>
      <c r="J4225">
        <v>1.76764642680169</v>
      </c>
      <c r="K4225">
        <v>3.14051953000437</v>
      </c>
      <c r="L4225">
        <v>0.86596903219378196</v>
      </c>
      <c r="M4225">
        <v>2.3703673782957302</v>
      </c>
      <c r="N4225">
        <v>2.1408800101532601</v>
      </c>
      <c r="O4225">
        <v>1.52647072792254</v>
      </c>
      <c r="P4225">
        <v>2.2691506025084598</v>
      </c>
    </row>
    <row r="4226" spans="2:16">
      <c r="B4226" t="s">
        <v>57</v>
      </c>
      <c r="C4226" t="s">
        <v>97</v>
      </c>
      <c r="D4226" t="s">
        <v>24</v>
      </c>
      <c r="F4226">
        <v>2.15</v>
      </c>
      <c r="G4226">
        <v>4.8499999999999996</v>
      </c>
      <c r="I4226">
        <v>2.9273719206683899</v>
      </c>
      <c r="J4226">
        <v>4.0714280781316097</v>
      </c>
      <c r="K4226">
        <v>1.2856324337709599</v>
      </c>
      <c r="L4226">
        <v>3.4295706216278301</v>
      </c>
      <c r="M4226">
        <v>2.8471919378684101</v>
      </c>
      <c r="N4226">
        <v>0.72043743930375603</v>
      </c>
      <c r="O4226">
        <v>3.4291706216278302</v>
      </c>
      <c r="P4226">
        <v>2.8467919378684101</v>
      </c>
    </row>
    <row r="4227" spans="2:16">
      <c r="B4227" t="s">
        <v>57</v>
      </c>
      <c r="C4227" t="s">
        <v>97</v>
      </c>
      <c r="D4227" t="s">
        <v>25</v>
      </c>
      <c r="F4227">
        <v>1.98958064957836E-5</v>
      </c>
      <c r="G4227">
        <v>0.112000171222097</v>
      </c>
      <c r="I4227">
        <v>2.54267339006377E-2</v>
      </c>
      <c r="J4227">
        <v>8.5674370399281094E-2</v>
      </c>
      <c r="K4227">
        <v>1.09108130579861E-2</v>
      </c>
      <c r="L4227">
        <v>5.1494301635456999E-2</v>
      </c>
      <c r="M4227">
        <v>5.2429770460969201E-2</v>
      </c>
      <c r="N4227">
        <v>2.8339665694614699E-2</v>
      </c>
      <c r="O4227">
        <v>5.1505265217465998E-2</v>
      </c>
      <c r="P4227">
        <v>4.1446675144744802E-2</v>
      </c>
    </row>
    <row r="4228" spans="2:16">
      <c r="B4228" t="s">
        <v>57</v>
      </c>
      <c r="C4228" t="s">
        <v>97</v>
      </c>
      <c r="D4228" t="s">
        <v>26</v>
      </c>
      <c r="G4228">
        <v>5.6260603980782399E-2</v>
      </c>
      <c r="I4228">
        <v>1.2295420840368901E-2</v>
      </c>
      <c r="J4228">
        <v>4.2765181940413503E-2</v>
      </c>
      <c r="K4228">
        <v>5.0015377670110201E-3</v>
      </c>
      <c r="L4228">
        <v>2.5281181886735501E-2</v>
      </c>
      <c r="M4228">
        <v>2.35778831270359E-2</v>
      </c>
      <c r="N4228">
        <v>4.60153776701102E-3</v>
      </c>
      <c r="O4228">
        <v>3.5239251596615798E-2</v>
      </c>
      <c r="P4228">
        <v>1.2819813417155599E-2</v>
      </c>
    </row>
    <row r="4229" spans="2:16">
      <c r="B4229" t="s">
        <v>57</v>
      </c>
      <c r="C4229" t="s">
        <v>97</v>
      </c>
      <c r="D4229" t="s">
        <v>28</v>
      </c>
      <c r="F4229">
        <v>0.44944911955078798</v>
      </c>
      <c r="G4229">
        <v>0.24367362421081801</v>
      </c>
      <c r="I4229">
        <v>0.432188908581497</v>
      </c>
      <c r="J4229">
        <v>0.26001487245143501</v>
      </c>
      <c r="K4229">
        <v>0.86252165230183298</v>
      </c>
      <c r="L4229">
        <v>0.35615062252935797</v>
      </c>
      <c r="M4229">
        <v>0.52430391144365196</v>
      </c>
      <c r="N4229">
        <v>0.63966629457580904</v>
      </c>
      <c r="O4229">
        <v>0.42962254220660501</v>
      </c>
      <c r="P4229">
        <v>0.57458410185525899</v>
      </c>
    </row>
    <row r="4230" spans="2:16">
      <c r="B4230" t="s">
        <v>57</v>
      </c>
      <c r="C4230" t="s">
        <v>97</v>
      </c>
      <c r="D4230" t="s">
        <v>29</v>
      </c>
      <c r="F4230">
        <v>0.909375419784207</v>
      </c>
      <c r="G4230">
        <v>6.8717262206934002</v>
      </c>
      <c r="H4230">
        <v>2.0343319531094299</v>
      </c>
      <c r="I4230">
        <v>25.607118223777402</v>
      </c>
      <c r="J4230">
        <v>6.1786784522483096</v>
      </c>
      <c r="K4230">
        <v>22.2239199077632</v>
      </c>
      <c r="L4230">
        <v>17.071552771330399</v>
      </c>
      <c r="M4230">
        <v>13.2271610263379</v>
      </c>
      <c r="N4230">
        <v>19.9600182319545</v>
      </c>
      <c r="O4230">
        <v>15.382261640936299</v>
      </c>
      <c r="P4230">
        <v>16.1845924782412</v>
      </c>
    </row>
    <row r="4231" spans="2:16">
      <c r="B4231" t="s">
        <v>57</v>
      </c>
      <c r="C4231" t="s">
        <v>97</v>
      </c>
      <c r="D4231" t="s">
        <v>30</v>
      </c>
      <c r="F4231">
        <v>8.7683073662258693</v>
      </c>
      <c r="G4231">
        <v>58.566065219217599</v>
      </c>
      <c r="H4231">
        <v>0.105304350748227</v>
      </c>
      <c r="I4231">
        <v>21.155815181585439</v>
      </c>
      <c r="J4231">
        <v>46.586724577329399</v>
      </c>
      <c r="K4231">
        <v>3.0273888637520701</v>
      </c>
      <c r="L4231">
        <v>18.383486557718498</v>
      </c>
      <c r="M4231">
        <v>47.916295750767901</v>
      </c>
      <c r="N4231">
        <v>9.7731216496699496</v>
      </c>
      <c r="O4231">
        <v>10.3069825983622</v>
      </c>
      <c r="P4231">
        <v>47.915895750767902</v>
      </c>
    </row>
    <row r="4232" spans="2:16">
      <c r="B4232" t="s">
        <v>57</v>
      </c>
      <c r="C4232" t="s">
        <v>98</v>
      </c>
      <c r="D4232" t="s">
        <v>16</v>
      </c>
      <c r="K4232">
        <v>4.0000000000000002E-4</v>
      </c>
    </row>
    <row r="4233" spans="2:16">
      <c r="B4233" t="s">
        <v>57</v>
      </c>
      <c r="C4233" t="s">
        <v>98</v>
      </c>
      <c r="D4233" t="s">
        <v>17</v>
      </c>
      <c r="H4233">
        <v>1.599994E-3</v>
      </c>
      <c r="J4233">
        <v>3.0289810574159399E-4</v>
      </c>
      <c r="K4233">
        <v>4.9709589425840596E-4</v>
      </c>
    </row>
    <row r="4234" spans="2:16">
      <c r="B4234" t="s">
        <v>57</v>
      </c>
      <c r="C4234" t="s">
        <v>98</v>
      </c>
      <c r="D4234" t="s">
        <v>19</v>
      </c>
      <c r="H4234">
        <v>4.9599850000000001E-2</v>
      </c>
      <c r="I4234">
        <v>0.189218117082283</v>
      </c>
      <c r="J4234">
        <v>0.93132887404381703</v>
      </c>
      <c r="K4234">
        <v>4.4829339324760902</v>
      </c>
      <c r="L4234">
        <v>21.530680942336801</v>
      </c>
      <c r="M4234">
        <v>2.4911950174883</v>
      </c>
      <c r="N4234">
        <v>11.971830192582701</v>
      </c>
      <c r="O4234">
        <v>13.1659879569445</v>
      </c>
      <c r="P4234">
        <v>6.6557609522361796</v>
      </c>
    </row>
    <row r="4235" spans="2:16">
      <c r="B4235" t="s">
        <v>57</v>
      </c>
      <c r="C4235" t="s">
        <v>98</v>
      </c>
      <c r="D4235" t="s">
        <v>21</v>
      </c>
      <c r="E4235">
        <v>11.1111111111111</v>
      </c>
      <c r="H4235">
        <v>0.88298415834809396</v>
      </c>
      <c r="I4235">
        <v>10.226926951563</v>
      </c>
      <c r="J4235">
        <v>0.38750638733814602</v>
      </c>
      <c r="K4235">
        <v>4.9874993577229603</v>
      </c>
      <c r="L4235">
        <v>5.9039419442513896</v>
      </c>
      <c r="M4235">
        <v>2.4079429312927698</v>
      </c>
      <c r="N4235">
        <v>5.3897044662994702</v>
      </c>
      <c r="O4235">
        <v>4.3677042574331297</v>
      </c>
      <c r="P4235">
        <v>3.7174694277229801</v>
      </c>
    </row>
    <row r="4236" spans="2:16">
      <c r="B4236" t="s">
        <v>57</v>
      </c>
      <c r="C4236" t="s">
        <v>98</v>
      </c>
      <c r="D4236" t="s">
        <v>23</v>
      </c>
      <c r="I4236">
        <v>4.0000000000000002E-4</v>
      </c>
      <c r="J4236">
        <v>1.9227313556979099E-3</v>
      </c>
      <c r="K4236">
        <v>9.4179648508646904E-3</v>
      </c>
      <c r="L4236">
        <v>4.5494815628641098E-2</v>
      </c>
      <c r="M4236">
        <v>4.8154845946748598E-3</v>
      </c>
      <c r="N4236">
        <v>2.4866993080233799E-2</v>
      </c>
      <c r="O4236">
        <v>2.7223858158419201E-2</v>
      </c>
      <c r="P4236">
        <v>1.3224372210354E-2</v>
      </c>
    </row>
    <row r="4237" spans="2:16">
      <c r="B4237" t="s">
        <v>57</v>
      </c>
      <c r="C4237" t="s">
        <v>98</v>
      </c>
      <c r="D4237" t="s">
        <v>25</v>
      </c>
      <c r="I4237">
        <v>4.0000000000000002E-4</v>
      </c>
      <c r="J4237">
        <v>1.9227313556979099E-3</v>
      </c>
      <c r="K4237">
        <v>9.4179648508646904E-3</v>
      </c>
      <c r="L4237">
        <v>4.5494815628641098E-2</v>
      </c>
      <c r="M4237">
        <v>4.8154845946748598E-3</v>
      </c>
      <c r="N4237">
        <v>2.4866993080233799E-2</v>
      </c>
      <c r="O4237">
        <v>2.7223858158419201E-2</v>
      </c>
      <c r="P4237">
        <v>1.3224372210354E-2</v>
      </c>
    </row>
    <row r="4238" spans="2:16">
      <c r="B4238" t="s">
        <v>57</v>
      </c>
      <c r="C4238" t="s">
        <v>98</v>
      </c>
      <c r="D4238" t="s">
        <v>28</v>
      </c>
      <c r="K4238">
        <v>4.0000000000000002E-4</v>
      </c>
    </row>
    <row r="4239" spans="2:16">
      <c r="B4239" t="s">
        <v>57</v>
      </c>
      <c r="C4239" t="s">
        <v>98</v>
      </c>
      <c r="D4239" t="s">
        <v>29</v>
      </c>
      <c r="F4239">
        <v>3.4857452980612798E-3</v>
      </c>
      <c r="G4239">
        <v>8.7143632451532095E-3</v>
      </c>
      <c r="H4239">
        <v>1.3542981192245101E-2</v>
      </c>
      <c r="I4239">
        <v>3.0290905610596899E-2</v>
      </c>
      <c r="J4239">
        <v>3.5896749111331901E-2</v>
      </c>
      <c r="K4239">
        <v>4.5119531589328202E-2</v>
      </c>
      <c r="L4239">
        <v>3.2353625331889901E-2</v>
      </c>
      <c r="M4239">
        <v>3.9548437013568E-2</v>
      </c>
      <c r="N4239">
        <v>3.9111303479455198E-2</v>
      </c>
      <c r="O4239">
        <v>3.5114399373679397E-2</v>
      </c>
      <c r="P4239">
        <v>3.8956398585246403E-2</v>
      </c>
    </row>
    <row r="4240" spans="2:16">
      <c r="B4240" t="s">
        <v>57</v>
      </c>
      <c r="C4240" t="s">
        <v>98</v>
      </c>
      <c r="D4240" t="s">
        <v>30</v>
      </c>
      <c r="F4240">
        <v>4.5314688874796701E-4</v>
      </c>
      <c r="G4240">
        <v>1.0265328672218701</v>
      </c>
      <c r="H4240">
        <v>0.76300718755499197</v>
      </c>
      <c r="I4240">
        <v>0.35462040860224903</v>
      </c>
      <c r="J4240">
        <v>1.01276548527712</v>
      </c>
      <c r="K4240">
        <v>0.58639804754556102</v>
      </c>
      <c r="L4240">
        <v>0.64335207265719097</v>
      </c>
      <c r="M4240">
        <v>0.82505674266220397</v>
      </c>
      <c r="N4240">
        <v>0.61101868910129398</v>
      </c>
      <c r="O4240">
        <v>0.72277728972108302</v>
      </c>
      <c r="P4240">
        <v>0.73062705104799697</v>
      </c>
    </row>
    <row r="4241" spans="2:16">
      <c r="B4241" t="s">
        <v>57</v>
      </c>
      <c r="C4241" t="s">
        <v>99</v>
      </c>
      <c r="D4241" t="s">
        <v>16</v>
      </c>
      <c r="F4241">
        <v>0.58305074376686306</v>
      </c>
      <c r="I4241">
        <v>4.2380904788230804</v>
      </c>
      <c r="J4241">
        <v>17.223022736506401</v>
      </c>
      <c r="K4241">
        <v>85.047715792977598</v>
      </c>
      <c r="L4241">
        <v>218.054885990256</v>
      </c>
      <c r="M4241">
        <v>171.39733627854599</v>
      </c>
      <c r="N4241">
        <v>285.259836191663</v>
      </c>
      <c r="O4241">
        <v>376.038917885876</v>
      </c>
      <c r="P4241">
        <v>458.81646584882702</v>
      </c>
    </row>
    <row r="4242" spans="2:16">
      <c r="B4242" t="s">
        <v>57</v>
      </c>
      <c r="C4242" t="s">
        <v>99</v>
      </c>
      <c r="D4242" t="s">
        <v>17</v>
      </c>
      <c r="F4242">
        <v>2.2497920233401398</v>
      </c>
      <c r="I4242">
        <v>13.36175928934294</v>
      </c>
      <c r="J4242">
        <v>32.448906255331281</v>
      </c>
      <c r="L4242">
        <v>22.581409840361701</v>
      </c>
      <c r="M4242">
        <v>57.804488639264598</v>
      </c>
      <c r="N4242">
        <v>24.358727721402001</v>
      </c>
      <c r="O4242">
        <v>50.9816345054751</v>
      </c>
      <c r="P4242">
        <v>52.264960200837699</v>
      </c>
    </row>
    <row r="4243" spans="2:16">
      <c r="B4243" t="s">
        <v>57</v>
      </c>
      <c r="C4243" t="s">
        <v>99</v>
      </c>
      <c r="D4243" t="s">
        <v>18</v>
      </c>
      <c r="F4243">
        <v>3.8419023109614701</v>
      </c>
      <c r="G4243">
        <v>1.42091937663595</v>
      </c>
      <c r="I4243">
        <v>15.7603536605963</v>
      </c>
      <c r="J4243">
        <v>66.020664154407299</v>
      </c>
      <c r="K4243">
        <v>50.718339634907402</v>
      </c>
      <c r="L4243">
        <v>172.53463464901901</v>
      </c>
      <c r="M4243">
        <v>13.714008999966801</v>
      </c>
      <c r="N4243">
        <v>120.16860243156</v>
      </c>
      <c r="O4243">
        <v>168.12846785461801</v>
      </c>
      <c r="P4243">
        <v>97.671479196562203</v>
      </c>
    </row>
    <row r="4244" spans="2:16">
      <c r="B4244" t="s">
        <v>57</v>
      </c>
      <c r="C4244" t="s">
        <v>99</v>
      </c>
      <c r="D4244" t="s">
        <v>19</v>
      </c>
      <c r="F4244">
        <v>44.223670504200001</v>
      </c>
      <c r="H4244">
        <v>111.19329150888299</v>
      </c>
      <c r="I4244">
        <v>634.57744739159796</v>
      </c>
      <c r="J4244">
        <v>447.738271017822</v>
      </c>
      <c r="K4244">
        <v>378.91119006056101</v>
      </c>
      <c r="L4244">
        <v>681.37124614757101</v>
      </c>
      <c r="M4244">
        <v>792.94225780854094</v>
      </c>
      <c r="N4244">
        <v>724.88444532835399</v>
      </c>
      <c r="O4244">
        <v>932.41602412341399</v>
      </c>
      <c r="P4244">
        <v>932.44417695606899</v>
      </c>
    </row>
    <row r="4245" spans="2:16">
      <c r="B4245" t="s">
        <v>57</v>
      </c>
      <c r="C4245" t="s">
        <v>99</v>
      </c>
      <c r="D4245" t="s">
        <v>20</v>
      </c>
      <c r="F4245">
        <v>3.8130744320012502</v>
      </c>
      <c r="H4245">
        <v>11.285733464520201</v>
      </c>
      <c r="I4245">
        <v>22.0093686846518</v>
      </c>
      <c r="J4245">
        <v>136.637324805379</v>
      </c>
      <c r="K4245">
        <v>98.227827102107895</v>
      </c>
      <c r="L4245">
        <v>154.75487442125799</v>
      </c>
      <c r="M4245">
        <v>139.51246849077299</v>
      </c>
      <c r="N4245">
        <v>181.622879441435</v>
      </c>
      <c r="O4245">
        <v>184.90737879123</v>
      </c>
      <c r="P4245">
        <v>228.47428979213299</v>
      </c>
    </row>
    <row r="4246" spans="2:16">
      <c r="B4246" t="s">
        <v>57</v>
      </c>
      <c r="C4246" t="s">
        <v>99</v>
      </c>
      <c r="D4246" t="s">
        <v>21</v>
      </c>
      <c r="F4246">
        <v>0.30599999999999999</v>
      </c>
      <c r="G4246">
        <v>2.6855906106240002</v>
      </c>
      <c r="J4246">
        <v>3.47674658806099</v>
      </c>
      <c r="K4246">
        <v>13.347902620943101</v>
      </c>
      <c r="L4246">
        <v>65.903942907072604</v>
      </c>
      <c r="N4246">
        <v>1.45617751466784</v>
      </c>
      <c r="O4246">
        <v>48.057449983572198</v>
      </c>
      <c r="P4246">
        <v>24.068952518680302</v>
      </c>
    </row>
    <row r="4247" spans="2:16">
      <c r="B4247" t="s">
        <v>57</v>
      </c>
      <c r="C4247" t="s">
        <v>99</v>
      </c>
      <c r="D4247" t="s">
        <v>23</v>
      </c>
      <c r="F4247">
        <v>15.011195475751901</v>
      </c>
      <c r="I4247">
        <v>82.127046967261705</v>
      </c>
      <c r="J4247">
        <v>179.471787741958</v>
      </c>
      <c r="K4247">
        <v>128.63799642141299</v>
      </c>
      <c r="L4247">
        <v>229.68490040978099</v>
      </c>
      <c r="M4247">
        <v>329.82802494731499</v>
      </c>
      <c r="N4247">
        <v>319.95285310276</v>
      </c>
      <c r="O4247">
        <v>446.76084962718897</v>
      </c>
      <c r="P4247">
        <v>504.132339863928</v>
      </c>
    </row>
    <row r="4248" spans="2:16">
      <c r="B4248" t="s">
        <v>57</v>
      </c>
      <c r="C4248" t="s">
        <v>99</v>
      </c>
      <c r="D4248" t="s">
        <v>24</v>
      </c>
      <c r="F4248">
        <v>1.53</v>
      </c>
      <c r="G4248">
        <v>1.4669931544021699</v>
      </c>
      <c r="I4248">
        <v>13.5768162864467</v>
      </c>
      <c r="J4248">
        <v>55.730427911725499</v>
      </c>
      <c r="K4248">
        <v>57.067927512856897</v>
      </c>
      <c r="N4248">
        <v>6.8172037888807102</v>
      </c>
      <c r="P4248">
        <v>1.93263102327077</v>
      </c>
    </row>
    <row r="4249" spans="2:16">
      <c r="B4249" t="s">
        <v>57</v>
      </c>
      <c r="C4249" t="s">
        <v>99</v>
      </c>
      <c r="D4249" t="s">
        <v>25</v>
      </c>
      <c r="H4249">
        <v>2.58722460209369</v>
      </c>
      <c r="I4249">
        <v>9.9472578212135598</v>
      </c>
      <c r="J4249">
        <v>49.825358302513003</v>
      </c>
      <c r="K4249">
        <v>116.679720491027</v>
      </c>
      <c r="L4249">
        <v>65.071202910103906</v>
      </c>
      <c r="M4249">
        <v>161.45881137766</v>
      </c>
      <c r="N4249">
        <v>160.29571076036601</v>
      </c>
      <c r="O4249">
        <v>166.93769218449199</v>
      </c>
      <c r="P4249">
        <v>231.79767518969999</v>
      </c>
    </row>
    <row r="4250" spans="2:16">
      <c r="B4250" t="s">
        <v>57</v>
      </c>
      <c r="C4250" t="s">
        <v>99</v>
      </c>
      <c r="D4250" t="s">
        <v>26</v>
      </c>
      <c r="F4250">
        <v>8.9760000000000006E-2</v>
      </c>
      <c r="G4250">
        <v>5.4799377599999997E-2</v>
      </c>
      <c r="H4250">
        <v>0.21465932294342699</v>
      </c>
      <c r="I4250">
        <v>1.48883567414161</v>
      </c>
      <c r="J4250">
        <v>6.8160927328648997</v>
      </c>
      <c r="K4250">
        <v>31.008076375131399</v>
      </c>
      <c r="L4250">
        <v>32.706506096427802</v>
      </c>
      <c r="N4250">
        <v>32.913636828984302</v>
      </c>
      <c r="O4250">
        <v>25.5045375667688</v>
      </c>
      <c r="P4250">
        <v>37.579384092861702</v>
      </c>
    </row>
    <row r="4251" spans="2:16">
      <c r="B4251" t="s">
        <v>57</v>
      </c>
      <c r="C4251" t="s">
        <v>99</v>
      </c>
      <c r="D4251" t="s">
        <v>27</v>
      </c>
      <c r="H4251">
        <v>4.7190911015594299</v>
      </c>
      <c r="I4251">
        <v>17.968660611013501</v>
      </c>
      <c r="J4251">
        <v>90.093162000253301</v>
      </c>
      <c r="K4251">
        <v>391.63585702012898</v>
      </c>
      <c r="L4251">
        <v>257.465210948324</v>
      </c>
      <c r="M4251">
        <v>422.16109957160103</v>
      </c>
      <c r="N4251">
        <v>556.51635824241305</v>
      </c>
      <c r="O4251">
        <v>574.98574364002695</v>
      </c>
      <c r="P4251">
        <v>805.96860653705005</v>
      </c>
    </row>
    <row r="4252" spans="2:16">
      <c r="B4252" t="s">
        <v>57</v>
      </c>
      <c r="C4252" t="s">
        <v>99</v>
      </c>
      <c r="D4252" t="s">
        <v>28</v>
      </c>
      <c r="F4252">
        <v>0.20399999999999999</v>
      </c>
      <c r="G4252">
        <v>0.18368196719999999</v>
      </c>
      <c r="I4252">
        <v>1.9765349142400399</v>
      </c>
      <c r="J4252">
        <v>8.1833899750116199</v>
      </c>
      <c r="K4252">
        <v>40.061503160578603</v>
      </c>
      <c r="L4252">
        <v>27.047145529353699</v>
      </c>
    </row>
    <row r="4253" spans="2:16">
      <c r="B4253" t="s">
        <v>57</v>
      </c>
      <c r="C4253" t="s">
        <v>99</v>
      </c>
      <c r="D4253" t="s">
        <v>29</v>
      </c>
      <c r="F4253">
        <v>35.764717668688803</v>
      </c>
      <c r="G4253">
        <v>15.274381308829501</v>
      </c>
      <c r="I4253">
        <v>267.217978852751</v>
      </c>
      <c r="J4253">
        <v>222.57297449721699</v>
      </c>
      <c r="K4253">
        <v>279.07199612882403</v>
      </c>
      <c r="L4253">
        <v>389.11006884558901</v>
      </c>
      <c r="M4253">
        <v>476.71261932697098</v>
      </c>
      <c r="N4253">
        <v>505.16045801029298</v>
      </c>
      <c r="O4253">
        <v>612.72743509864301</v>
      </c>
      <c r="P4253">
        <v>695.46775855775797</v>
      </c>
    </row>
    <row r="4254" spans="2:16">
      <c r="B4254" t="s">
        <v>57</v>
      </c>
      <c r="C4254" t="s">
        <v>99</v>
      </c>
      <c r="D4254" t="s">
        <v>30</v>
      </c>
      <c r="F4254">
        <v>57.323999999999998</v>
      </c>
      <c r="G4254">
        <v>8.9136342047083392</v>
      </c>
      <c r="I4254">
        <v>63.099921067038203</v>
      </c>
      <c r="J4254">
        <v>353.03843336451598</v>
      </c>
      <c r="K4254">
        <v>250.622860447855</v>
      </c>
      <c r="L4254">
        <v>470.34851050894201</v>
      </c>
      <c r="N4254">
        <v>104.29137499871101</v>
      </c>
      <c r="O4254">
        <v>280.75818058719602</v>
      </c>
      <c r="P4254">
        <v>145.84282727919199</v>
      </c>
    </row>
    <row r="4255" spans="2:16">
      <c r="B4255" t="s">
        <v>58</v>
      </c>
      <c r="C4255" t="s">
        <v>90</v>
      </c>
      <c r="D4255" t="s">
        <v>16</v>
      </c>
      <c r="I4255">
        <v>51.535766076426398</v>
      </c>
      <c r="J4255">
        <v>20.1141455941885</v>
      </c>
      <c r="M4255">
        <v>46.0051371716673</v>
      </c>
      <c r="N4255">
        <v>27.2922872817932</v>
      </c>
      <c r="O4255">
        <v>17.864129373765</v>
      </c>
      <c r="P4255">
        <v>45.287959658517003</v>
      </c>
    </row>
    <row r="4256" spans="2:16">
      <c r="B4256" t="s">
        <v>58</v>
      </c>
      <c r="C4256" t="s">
        <v>90</v>
      </c>
      <c r="D4256" t="s">
        <v>17</v>
      </c>
      <c r="H4256">
        <v>2.9233694828225101</v>
      </c>
      <c r="I4256">
        <v>10.890763759100199</v>
      </c>
      <c r="J4256">
        <v>1.39106376234797</v>
      </c>
      <c r="N4256">
        <v>2.0659056392786499</v>
      </c>
      <c r="O4256">
        <v>20.775765444877798</v>
      </c>
      <c r="P4256">
        <v>3.6804727754250601</v>
      </c>
    </row>
    <row r="4257" spans="2:16">
      <c r="B4257" t="s">
        <v>58</v>
      </c>
      <c r="C4257" t="s">
        <v>90</v>
      </c>
      <c r="D4257" t="s">
        <v>18</v>
      </c>
      <c r="I4257">
        <v>18.011705233852702</v>
      </c>
      <c r="J4257">
        <v>9.0356832664463198</v>
      </c>
      <c r="L4257">
        <v>6.5284865848927103</v>
      </c>
      <c r="O4257">
        <v>4.1904002031333798</v>
      </c>
      <c r="P4257">
        <v>11.5775572303933</v>
      </c>
    </row>
    <row r="4258" spans="2:16">
      <c r="B4258" t="s">
        <v>58</v>
      </c>
      <c r="C4258" t="s">
        <v>90</v>
      </c>
      <c r="D4258" t="s">
        <v>19</v>
      </c>
      <c r="H4258">
        <v>39.60755802542667</v>
      </c>
      <c r="I4258">
        <v>55.581279939452003</v>
      </c>
      <c r="J4258">
        <v>32.664435555276199</v>
      </c>
      <c r="M4258">
        <v>137.09544960675899</v>
      </c>
      <c r="P4258">
        <v>137.01859299579999</v>
      </c>
    </row>
    <row r="4259" spans="2:16">
      <c r="B4259" t="s">
        <v>58</v>
      </c>
      <c r="C4259" t="s">
        <v>90</v>
      </c>
      <c r="D4259" t="s">
        <v>20</v>
      </c>
      <c r="G4259">
        <v>6.9319296018733398</v>
      </c>
      <c r="H4259">
        <v>6.6893261497576297</v>
      </c>
      <c r="I4259">
        <v>37.919105553496202</v>
      </c>
      <c r="J4259">
        <v>9.4788495812598796</v>
      </c>
      <c r="L4259">
        <v>5.9551159415581498</v>
      </c>
      <c r="M4259">
        <v>42.867272135663598</v>
      </c>
      <c r="N4259">
        <v>17.4068804003449</v>
      </c>
      <c r="P4259">
        <v>2.22785939773672</v>
      </c>
    </row>
    <row r="4260" spans="2:16">
      <c r="B4260" t="s">
        <v>58</v>
      </c>
      <c r="C4260" t="s">
        <v>90</v>
      </c>
      <c r="D4260" t="s">
        <v>21</v>
      </c>
      <c r="H4260">
        <v>10.88692222868387</v>
      </c>
      <c r="I4260">
        <v>2.0072091072180598</v>
      </c>
      <c r="J4260">
        <v>50.886118221240999</v>
      </c>
      <c r="K4260">
        <v>12.46747530896155</v>
      </c>
      <c r="M4260">
        <v>6.5530254043102296</v>
      </c>
      <c r="N4260">
        <v>12.145577204175737</v>
      </c>
      <c r="O4260">
        <v>7.7818866029669502</v>
      </c>
      <c r="P4260">
        <v>8.0682975033409594</v>
      </c>
    </row>
    <row r="4261" spans="2:16">
      <c r="B4261" t="s">
        <v>58</v>
      </c>
      <c r="C4261" t="s">
        <v>90</v>
      </c>
      <c r="D4261" t="s">
        <v>22</v>
      </c>
      <c r="H4261">
        <v>1.5040425645256299</v>
      </c>
      <c r="I4261">
        <v>18.846597268610399</v>
      </c>
      <c r="J4261">
        <v>12.340747648086811</v>
      </c>
      <c r="K4261">
        <v>8.7653776752653307</v>
      </c>
      <c r="M4261">
        <v>40.630602600829498</v>
      </c>
      <c r="N4261">
        <v>16.026712786005</v>
      </c>
      <c r="O4261">
        <v>7.2613351107397097</v>
      </c>
      <c r="P4261">
        <v>47.891937711569199</v>
      </c>
    </row>
    <row r="4262" spans="2:16">
      <c r="B4262" t="s">
        <v>58</v>
      </c>
      <c r="C4262" t="s">
        <v>90</v>
      </c>
      <c r="D4262" t="s">
        <v>23</v>
      </c>
      <c r="H4262">
        <v>5.0995387767550584</v>
      </c>
      <c r="I4262">
        <v>21.468160984541399</v>
      </c>
      <c r="J4262">
        <v>22.0346992990332</v>
      </c>
      <c r="M4262">
        <v>7.4211684704843499</v>
      </c>
      <c r="N4262">
        <v>26.749314932233101</v>
      </c>
      <c r="O4262">
        <v>27.839095252371099</v>
      </c>
      <c r="P4262">
        <v>44.776785564816102</v>
      </c>
    </row>
    <row r="4263" spans="2:16">
      <c r="B4263" t="s">
        <v>58</v>
      </c>
      <c r="C4263" t="s">
        <v>90</v>
      </c>
      <c r="D4263" t="s">
        <v>24</v>
      </c>
      <c r="I4263">
        <v>1.0410719145888001</v>
      </c>
      <c r="J4263">
        <v>4.6505332410489597</v>
      </c>
    </row>
    <row r="4264" spans="2:16">
      <c r="B4264" t="s">
        <v>58</v>
      </c>
      <c r="C4264" t="s">
        <v>90</v>
      </c>
      <c r="D4264" t="s">
        <v>25</v>
      </c>
      <c r="H4264">
        <v>0.24791075713834901</v>
      </c>
      <c r="I4264">
        <v>1.5813294417374819</v>
      </c>
      <c r="J4264">
        <v>3.0374649698936702</v>
      </c>
    </row>
    <row r="4265" spans="2:16">
      <c r="B4265" t="s">
        <v>58</v>
      </c>
      <c r="C4265" t="s">
        <v>90</v>
      </c>
      <c r="D4265" t="s">
        <v>26</v>
      </c>
      <c r="H4265">
        <v>0.76569517744498605</v>
      </c>
      <c r="I4265">
        <v>12.78703800697394</v>
      </c>
      <c r="J4265">
        <v>3.7034266666987201</v>
      </c>
      <c r="K4265">
        <v>2.5121579693707301</v>
      </c>
      <c r="P4265">
        <v>22.275986520323698</v>
      </c>
    </row>
    <row r="4266" spans="2:16">
      <c r="B4266" t="s">
        <v>58</v>
      </c>
      <c r="C4266" t="s">
        <v>90</v>
      </c>
      <c r="D4266" t="s">
        <v>27</v>
      </c>
      <c r="I4266">
        <v>42.888665658091497</v>
      </c>
      <c r="J4266">
        <v>17.4318765715057</v>
      </c>
      <c r="N4266">
        <v>22.725114872490501</v>
      </c>
      <c r="O4266">
        <v>12.560733984091501</v>
      </c>
    </row>
    <row r="4267" spans="2:16">
      <c r="B4267" t="s">
        <v>58</v>
      </c>
      <c r="C4267" t="s">
        <v>90</v>
      </c>
      <c r="D4267" t="s">
        <v>28</v>
      </c>
      <c r="I4267">
        <v>0.50836674657847702</v>
      </c>
      <c r="J4267">
        <v>0.90010917484545794</v>
      </c>
    </row>
    <row r="4268" spans="2:16">
      <c r="B4268" t="s">
        <v>58</v>
      </c>
      <c r="C4268" t="s">
        <v>90</v>
      </c>
      <c r="D4268" t="s">
        <v>29</v>
      </c>
      <c r="H4268">
        <v>1.40316031070373</v>
      </c>
      <c r="I4268">
        <v>53.493163177257301</v>
      </c>
      <c r="J4268">
        <v>140.92695410860671</v>
      </c>
      <c r="K4268">
        <v>18.645845541233601</v>
      </c>
      <c r="O4268">
        <v>53.563334362424399</v>
      </c>
      <c r="P4268">
        <v>5.3839259064434204</v>
      </c>
    </row>
    <row r="4269" spans="2:16">
      <c r="B4269" t="s">
        <v>58</v>
      </c>
      <c r="C4269" t="s">
        <v>90</v>
      </c>
      <c r="D4269" t="s">
        <v>30</v>
      </c>
      <c r="H4269">
        <v>24.494148349256101</v>
      </c>
      <c r="I4269">
        <v>36.482165057892701</v>
      </c>
      <c r="J4269">
        <v>9.2050417325732905</v>
      </c>
      <c r="K4269">
        <v>38.841835927257698</v>
      </c>
      <c r="N4269">
        <v>20.2022227236919</v>
      </c>
      <c r="P4269">
        <v>7.65747826243659</v>
      </c>
    </row>
    <row r="4270" spans="2:16">
      <c r="B4270" t="s">
        <v>58</v>
      </c>
      <c r="C4270" t="s">
        <v>100</v>
      </c>
      <c r="D4270" t="s">
        <v>16</v>
      </c>
      <c r="J4270">
        <v>2.2771989062244602</v>
      </c>
      <c r="K4270">
        <v>12.02289977072</v>
      </c>
      <c r="L4270">
        <v>76.2639242082669</v>
      </c>
    </row>
    <row r="4271" spans="2:16">
      <c r="B4271" t="s">
        <v>58</v>
      </c>
      <c r="C4271" t="s">
        <v>100</v>
      </c>
      <c r="D4271" t="s">
        <v>17</v>
      </c>
      <c r="J4271">
        <v>2.2771989062244602</v>
      </c>
      <c r="K4271">
        <v>73.350546942498596</v>
      </c>
      <c r="L4271">
        <v>316.38955823501601</v>
      </c>
    </row>
    <row r="4272" spans="2:16">
      <c r="B4272" t="s">
        <v>58</v>
      </c>
      <c r="C4272" t="s">
        <v>100</v>
      </c>
      <c r="D4272" t="s">
        <v>18</v>
      </c>
      <c r="J4272">
        <v>2.2771989062244602</v>
      </c>
      <c r="K4272">
        <v>35.487121569590101</v>
      </c>
      <c r="L4272">
        <v>168.13702543153931</v>
      </c>
    </row>
    <row r="4273" spans="2:16">
      <c r="B4273" t="s">
        <v>58</v>
      </c>
      <c r="C4273" t="s">
        <v>100</v>
      </c>
      <c r="D4273" t="s">
        <v>19</v>
      </c>
      <c r="J4273">
        <v>2.2771989062244602</v>
      </c>
      <c r="K4273">
        <v>46.503283534814997</v>
      </c>
      <c r="L4273">
        <v>211.27031031089521</v>
      </c>
    </row>
    <row r="4274" spans="2:16">
      <c r="B4274" t="s">
        <v>58</v>
      </c>
      <c r="C4274" t="s">
        <v>100</v>
      </c>
      <c r="D4274" t="s">
        <v>20</v>
      </c>
      <c r="J4274">
        <v>2.2771989062244602</v>
      </c>
      <c r="K4274">
        <v>30.9923489249543</v>
      </c>
      <c r="L4274">
        <v>150.53794604608501</v>
      </c>
    </row>
    <row r="4275" spans="2:16">
      <c r="B4275" t="s">
        <v>58</v>
      </c>
      <c r="C4275" t="s">
        <v>100</v>
      </c>
      <c r="D4275" t="s">
        <v>21</v>
      </c>
      <c r="J4275">
        <v>2.2771989062244602</v>
      </c>
      <c r="K4275">
        <v>25.466448898440898</v>
      </c>
      <c r="L4275">
        <v>128.9015339444058</v>
      </c>
    </row>
    <row r="4276" spans="2:16">
      <c r="B4276" t="s">
        <v>58</v>
      </c>
      <c r="C4276" t="s">
        <v>100</v>
      </c>
      <c r="D4276" t="s">
        <v>22</v>
      </c>
      <c r="J4276">
        <v>2.2771989062244602</v>
      </c>
      <c r="K4276">
        <v>201.464024941182</v>
      </c>
      <c r="L4276">
        <v>818.01209799490402</v>
      </c>
    </row>
    <row r="4277" spans="2:16">
      <c r="B4277" t="s">
        <v>58</v>
      </c>
      <c r="C4277" t="s">
        <v>100</v>
      </c>
      <c r="D4277" t="s">
        <v>23</v>
      </c>
      <c r="J4277">
        <v>2.2771989062244602</v>
      </c>
      <c r="K4277">
        <v>19.875623674609901</v>
      </c>
      <c r="L4277">
        <v>107.01091016350651</v>
      </c>
    </row>
    <row r="4278" spans="2:16">
      <c r="B4278" t="s">
        <v>58</v>
      </c>
      <c r="C4278" t="s">
        <v>100</v>
      </c>
      <c r="D4278" t="s">
        <v>24</v>
      </c>
      <c r="J4278">
        <v>2.277198906224458</v>
      </c>
      <c r="K4278">
        <v>3.13472520587659</v>
      </c>
    </row>
    <row r="4279" spans="2:16">
      <c r="B4279" t="s">
        <v>58</v>
      </c>
      <c r="C4279" t="s">
        <v>100</v>
      </c>
      <c r="D4279" t="s">
        <v>25</v>
      </c>
      <c r="J4279">
        <v>2.2771989062244602</v>
      </c>
      <c r="K4279">
        <v>11.193468425427501</v>
      </c>
      <c r="L4279">
        <v>10.98873849874534</v>
      </c>
    </row>
    <row r="4280" spans="2:16">
      <c r="B4280" t="s">
        <v>58</v>
      </c>
      <c r="C4280" t="s">
        <v>100</v>
      </c>
      <c r="D4280" t="s">
        <v>26</v>
      </c>
      <c r="J4280">
        <v>2.2771989062244602</v>
      </c>
      <c r="K4280">
        <v>11.193468425427501</v>
      </c>
      <c r="L4280">
        <v>73.016323218257099</v>
      </c>
    </row>
    <row r="4281" spans="2:16">
      <c r="B4281" t="s">
        <v>58</v>
      </c>
      <c r="C4281" t="s">
        <v>100</v>
      </c>
      <c r="D4281" t="s">
        <v>27</v>
      </c>
      <c r="J4281">
        <v>2.2771989062244602</v>
      </c>
      <c r="K4281">
        <v>11.193468425427501</v>
      </c>
      <c r="L4281">
        <v>73.016323218257199</v>
      </c>
    </row>
    <row r="4282" spans="2:16">
      <c r="B4282" t="s">
        <v>58</v>
      </c>
      <c r="C4282" t="s">
        <v>100</v>
      </c>
      <c r="D4282" t="s">
        <v>28</v>
      </c>
      <c r="H4282">
        <v>1.0139303856537101</v>
      </c>
      <c r="J4282">
        <v>2.42673553991604E-2</v>
      </c>
      <c r="K4282">
        <v>2.9784683291776402</v>
      </c>
      <c r="L4282">
        <v>0.126290826029062</v>
      </c>
    </row>
    <row r="4283" spans="2:16">
      <c r="B4283" t="s">
        <v>58</v>
      </c>
      <c r="C4283" t="s">
        <v>100</v>
      </c>
      <c r="D4283" t="s">
        <v>29</v>
      </c>
      <c r="J4283">
        <v>2.2771989062244602</v>
      </c>
      <c r="K4283">
        <v>106.495561354573</v>
      </c>
      <c r="L4283">
        <v>446.16736592152495</v>
      </c>
    </row>
    <row r="4284" spans="2:16">
      <c r="B4284" t="s">
        <v>58</v>
      </c>
      <c r="C4284" t="s">
        <v>100</v>
      </c>
      <c r="D4284" t="s">
        <v>30</v>
      </c>
      <c r="I4284">
        <v>1.1693497707912399</v>
      </c>
      <c r="J4284">
        <v>6.8557351465564302</v>
      </c>
      <c r="K4284">
        <v>42.939725146371998</v>
      </c>
      <c r="L4284">
        <v>266.41438523482373</v>
      </c>
    </row>
    <row r="4285" spans="2:16">
      <c r="B4285" t="s">
        <v>58</v>
      </c>
      <c r="C4285" t="s">
        <v>91</v>
      </c>
      <c r="D4285" t="s">
        <v>16</v>
      </c>
      <c r="M4285">
        <v>39.861715539518897</v>
      </c>
      <c r="N4285">
        <v>46.241460926270399</v>
      </c>
      <c r="O4285">
        <v>72.322707970890804</v>
      </c>
      <c r="P4285">
        <v>120.679918465534</v>
      </c>
    </row>
    <row r="4286" spans="2:16">
      <c r="B4286" t="s">
        <v>58</v>
      </c>
      <c r="C4286" t="s">
        <v>91</v>
      </c>
      <c r="D4286" t="s">
        <v>17</v>
      </c>
      <c r="F4286">
        <v>9.7792893230722608</v>
      </c>
      <c r="P4286">
        <v>6.1780062015865198</v>
      </c>
    </row>
    <row r="4287" spans="2:16">
      <c r="B4287" t="s">
        <v>58</v>
      </c>
      <c r="C4287" t="s">
        <v>91</v>
      </c>
      <c r="D4287" t="s">
        <v>18</v>
      </c>
      <c r="F4287">
        <v>2.81954405741011</v>
      </c>
      <c r="P4287">
        <v>40.967324552468902</v>
      </c>
    </row>
    <row r="4288" spans="2:16">
      <c r="B4288" t="s">
        <v>58</v>
      </c>
      <c r="C4288" t="s">
        <v>91</v>
      </c>
      <c r="D4288" t="s">
        <v>19</v>
      </c>
      <c r="F4288">
        <v>172.96069195244101</v>
      </c>
      <c r="G4288">
        <v>264.23880068873899</v>
      </c>
      <c r="I4288">
        <v>34.220842306190796</v>
      </c>
      <c r="M4288">
        <v>140.52396489047899</v>
      </c>
      <c r="P4288">
        <v>101.664804887123</v>
      </c>
    </row>
    <row r="4289" spans="2:16">
      <c r="B4289" t="s">
        <v>58</v>
      </c>
      <c r="C4289" t="s">
        <v>91</v>
      </c>
      <c r="D4289" t="s">
        <v>21</v>
      </c>
      <c r="F4289">
        <v>19.503522817106699</v>
      </c>
      <c r="M4289">
        <v>97.575306704703095</v>
      </c>
      <c r="P4289">
        <v>156.26456458687699</v>
      </c>
    </row>
    <row r="4290" spans="2:16">
      <c r="B4290" t="s">
        <v>58</v>
      </c>
      <c r="C4290" t="s">
        <v>91</v>
      </c>
      <c r="D4290" t="s">
        <v>22</v>
      </c>
      <c r="F4290">
        <v>16.849989889156301</v>
      </c>
      <c r="G4290">
        <v>1.4782064578757399</v>
      </c>
      <c r="M4290">
        <v>28.709855301261399</v>
      </c>
      <c r="P4290">
        <v>151.40001192014799</v>
      </c>
    </row>
    <row r="4291" spans="2:16">
      <c r="B4291" t="s">
        <v>58</v>
      </c>
      <c r="C4291" t="s">
        <v>91</v>
      </c>
      <c r="D4291" t="s">
        <v>23</v>
      </c>
      <c r="F4291">
        <v>74.210144603963798</v>
      </c>
      <c r="M4291">
        <v>179.040284589366</v>
      </c>
      <c r="N4291">
        <v>12.6874299387206</v>
      </c>
      <c r="P4291">
        <v>162.04713367486301</v>
      </c>
    </row>
    <row r="4292" spans="2:16">
      <c r="B4292" t="s">
        <v>58</v>
      </c>
      <c r="C4292" t="s">
        <v>91</v>
      </c>
      <c r="D4292" t="s">
        <v>24</v>
      </c>
      <c r="F4292">
        <v>8.4800010926643807</v>
      </c>
      <c r="O4292">
        <v>35.150746728684297</v>
      </c>
      <c r="P4292">
        <v>29.280569032036301</v>
      </c>
    </row>
    <row r="4293" spans="2:16">
      <c r="B4293" t="s">
        <v>58</v>
      </c>
      <c r="C4293" t="s">
        <v>91</v>
      </c>
      <c r="D4293" t="s">
        <v>25</v>
      </c>
      <c r="M4293">
        <v>139.39233341679</v>
      </c>
      <c r="N4293">
        <v>21.665878124613201</v>
      </c>
      <c r="O4293">
        <v>2.7238642208818602</v>
      </c>
      <c r="P4293">
        <v>147.24413407930999</v>
      </c>
    </row>
    <row r="4294" spans="2:16">
      <c r="B4294" t="s">
        <v>58</v>
      </c>
      <c r="C4294" t="s">
        <v>91</v>
      </c>
      <c r="D4294" t="s">
        <v>26</v>
      </c>
      <c r="F4294">
        <v>0.64488515070681596</v>
      </c>
    </row>
    <row r="4295" spans="2:16">
      <c r="B4295" t="s">
        <v>58</v>
      </c>
      <c r="C4295" t="s">
        <v>91</v>
      </c>
      <c r="D4295" t="s">
        <v>27</v>
      </c>
      <c r="N4295">
        <v>10.597333862251</v>
      </c>
      <c r="O4295">
        <v>252.29794940369499</v>
      </c>
      <c r="P4295">
        <v>140.11706107128899</v>
      </c>
    </row>
    <row r="4296" spans="2:16">
      <c r="B4296" t="s">
        <v>58</v>
      </c>
      <c r="C4296" t="s">
        <v>91</v>
      </c>
      <c r="D4296" t="s">
        <v>28</v>
      </c>
      <c r="F4296">
        <v>12.453543081139401</v>
      </c>
      <c r="G4296">
        <v>12.1049902342897</v>
      </c>
      <c r="M4296">
        <v>84.620289234639003</v>
      </c>
      <c r="N4296">
        <v>8.5991151820600003</v>
      </c>
      <c r="O4296">
        <v>10.789279994042101</v>
      </c>
      <c r="P4296">
        <v>94.5014626187928</v>
      </c>
    </row>
    <row r="4297" spans="2:16">
      <c r="B4297" t="s">
        <v>58</v>
      </c>
      <c r="C4297" t="s">
        <v>91</v>
      </c>
      <c r="D4297" t="s">
        <v>29</v>
      </c>
      <c r="F4297">
        <v>74.998867320016601</v>
      </c>
      <c r="G4297">
        <v>43.913956075111699</v>
      </c>
      <c r="N4297">
        <v>102.53109971425501</v>
      </c>
      <c r="O4297">
        <v>151.73265428769599</v>
      </c>
    </row>
    <row r="4298" spans="2:16">
      <c r="B4298" t="s">
        <v>58</v>
      </c>
      <c r="C4298" t="s">
        <v>91</v>
      </c>
      <c r="D4298" t="s">
        <v>30</v>
      </c>
      <c r="F4298">
        <v>2.8589615929682601</v>
      </c>
      <c r="M4298">
        <v>118.14023702445699</v>
      </c>
      <c r="N4298">
        <v>213.37488717929099</v>
      </c>
      <c r="O4298">
        <v>207.217645701289</v>
      </c>
      <c r="P4298">
        <v>180.66839066149899</v>
      </c>
    </row>
    <row r="4299" spans="2:16">
      <c r="B4299" t="s">
        <v>58</v>
      </c>
      <c r="C4299" t="s">
        <v>92</v>
      </c>
      <c r="D4299" t="s">
        <v>16</v>
      </c>
      <c r="E4299">
        <v>20.5333744245353</v>
      </c>
      <c r="F4299">
        <v>17.999126751678801</v>
      </c>
      <c r="H4299">
        <v>18.384561435277298</v>
      </c>
    </row>
    <row r="4300" spans="2:16">
      <c r="B4300" t="s">
        <v>58</v>
      </c>
      <c r="C4300" t="s">
        <v>92</v>
      </c>
      <c r="D4300" t="s">
        <v>17</v>
      </c>
      <c r="E4300">
        <v>12.9449514643977</v>
      </c>
      <c r="H4300">
        <v>0.76255016566115996</v>
      </c>
      <c r="J4300">
        <v>16.610852708453098</v>
      </c>
      <c r="P4300">
        <v>3.6597924014313099</v>
      </c>
    </row>
    <row r="4301" spans="2:16">
      <c r="B4301" t="s">
        <v>58</v>
      </c>
      <c r="C4301" t="s">
        <v>92</v>
      </c>
      <c r="D4301" t="s">
        <v>18</v>
      </c>
      <c r="E4301">
        <v>6.7270450665661201</v>
      </c>
      <c r="F4301">
        <v>1.02740125462972</v>
      </c>
      <c r="K4301">
        <v>19.236074643281899</v>
      </c>
      <c r="O4301">
        <v>6.4320347286258999</v>
      </c>
    </row>
    <row r="4302" spans="2:16">
      <c r="B4302" t="s">
        <v>58</v>
      </c>
      <c r="C4302" t="s">
        <v>92</v>
      </c>
      <c r="D4302" t="s">
        <v>19</v>
      </c>
      <c r="E4302">
        <v>67.396246746236699</v>
      </c>
      <c r="G4302">
        <v>370.39344496237902</v>
      </c>
      <c r="H4302">
        <v>233.52146443269299</v>
      </c>
      <c r="J4302">
        <v>111.047573985543</v>
      </c>
      <c r="K4302">
        <v>31.0019321239105</v>
      </c>
    </row>
    <row r="4303" spans="2:16">
      <c r="B4303" t="s">
        <v>58</v>
      </c>
      <c r="C4303" t="s">
        <v>92</v>
      </c>
      <c r="D4303" t="s">
        <v>20</v>
      </c>
      <c r="E4303">
        <v>27.8341230467576</v>
      </c>
      <c r="F4303">
        <v>9.0057112052166808</v>
      </c>
    </row>
    <row r="4304" spans="2:16">
      <c r="B4304" t="s">
        <v>58</v>
      </c>
      <c r="C4304" t="s">
        <v>92</v>
      </c>
      <c r="D4304" t="s">
        <v>21</v>
      </c>
      <c r="F4304">
        <v>7.7344217840776501</v>
      </c>
      <c r="H4304">
        <v>6.6305458819552801</v>
      </c>
      <c r="K4304">
        <v>0.85062117991891695</v>
      </c>
      <c r="P4304">
        <v>23.895023250518499</v>
      </c>
    </row>
    <row r="4305" spans="2:16">
      <c r="B4305" t="s">
        <v>58</v>
      </c>
      <c r="C4305" t="s">
        <v>92</v>
      </c>
      <c r="D4305" t="s">
        <v>22</v>
      </c>
      <c r="E4305">
        <v>28.389961996333099</v>
      </c>
      <c r="J4305">
        <v>8.5348940764466601</v>
      </c>
      <c r="K4305">
        <v>8.2670012175642604</v>
      </c>
      <c r="L4305">
        <v>121.23479597233001</v>
      </c>
    </row>
    <row r="4306" spans="2:16">
      <c r="B4306" t="s">
        <v>58</v>
      </c>
      <c r="C4306" t="s">
        <v>92</v>
      </c>
      <c r="D4306" t="s">
        <v>23</v>
      </c>
      <c r="E4306">
        <v>24.824848832593499</v>
      </c>
      <c r="G4306">
        <v>255.69927469428299</v>
      </c>
      <c r="H4306">
        <v>60.634329582710897</v>
      </c>
      <c r="J4306">
        <v>73.648428011090701</v>
      </c>
      <c r="P4306">
        <v>11.0384313739833</v>
      </c>
    </row>
    <row r="4307" spans="2:16">
      <c r="B4307" t="s">
        <v>58</v>
      </c>
      <c r="C4307" t="s">
        <v>92</v>
      </c>
      <c r="D4307" t="s">
        <v>24</v>
      </c>
      <c r="E4307">
        <v>28.880033796823401</v>
      </c>
      <c r="J4307">
        <v>3.53350558075641</v>
      </c>
      <c r="K4307">
        <v>18.678771826217201</v>
      </c>
      <c r="L4307">
        <v>3.0922308800101601</v>
      </c>
      <c r="N4307">
        <v>19.393197000223701</v>
      </c>
      <c r="O4307">
        <v>2.5148877459017802</v>
      </c>
    </row>
    <row r="4308" spans="2:16">
      <c r="B4308" t="s">
        <v>58</v>
      </c>
      <c r="C4308" t="s">
        <v>92</v>
      </c>
      <c r="D4308" t="s">
        <v>25</v>
      </c>
      <c r="E4308">
        <v>13.522643532301799</v>
      </c>
      <c r="F4308">
        <v>16.518252496000301</v>
      </c>
      <c r="H4308">
        <v>85.831540317531903</v>
      </c>
      <c r="I4308">
        <v>41.030653358771701</v>
      </c>
      <c r="J4308">
        <v>40.592605971330897</v>
      </c>
      <c r="K4308">
        <v>17.47545507869037</v>
      </c>
      <c r="P4308">
        <v>2.3973228922037899</v>
      </c>
    </row>
    <row r="4309" spans="2:16">
      <c r="B4309" t="s">
        <v>58</v>
      </c>
      <c r="C4309" t="s">
        <v>92</v>
      </c>
      <c r="D4309" t="s">
        <v>26</v>
      </c>
      <c r="E4309">
        <v>4.9225208079439904</v>
      </c>
      <c r="K4309">
        <v>9.1224080869686404</v>
      </c>
      <c r="L4309">
        <v>7.1620019175710397</v>
      </c>
      <c r="O4309">
        <v>9.3638058816799195</v>
      </c>
      <c r="P4309">
        <v>4.5294529724811294</v>
      </c>
    </row>
    <row r="4310" spans="2:16">
      <c r="B4310" t="s">
        <v>58</v>
      </c>
      <c r="C4310" t="s">
        <v>92</v>
      </c>
      <c r="D4310" t="s">
        <v>27</v>
      </c>
      <c r="E4310">
        <v>26.659280026986199</v>
      </c>
      <c r="F4310">
        <v>41.431066651612603</v>
      </c>
      <c r="I4310">
        <v>20.5495304895868</v>
      </c>
      <c r="J4310">
        <v>54.641707684762103</v>
      </c>
      <c r="O4310">
        <v>8.5657207555326504</v>
      </c>
      <c r="P4310">
        <v>49.705693016297197</v>
      </c>
    </row>
    <row r="4311" spans="2:16">
      <c r="B4311" t="s">
        <v>58</v>
      </c>
      <c r="C4311" t="s">
        <v>92</v>
      </c>
      <c r="D4311" t="s">
        <v>28</v>
      </c>
      <c r="E4311">
        <v>7.9427388022045404</v>
      </c>
      <c r="H4311">
        <v>30.738831390069301</v>
      </c>
      <c r="I4311">
        <v>12.049046771321599</v>
      </c>
      <c r="J4311">
        <v>3.2378030627788701</v>
      </c>
      <c r="L4311">
        <v>4.6965858478573601</v>
      </c>
      <c r="O4311">
        <v>16.687844655054999</v>
      </c>
      <c r="P4311">
        <v>0.758900824416891</v>
      </c>
    </row>
    <row r="4312" spans="2:16">
      <c r="B4312" t="s">
        <v>58</v>
      </c>
      <c r="C4312" t="s">
        <v>92</v>
      </c>
      <c r="D4312" t="s">
        <v>29</v>
      </c>
      <c r="E4312">
        <v>90.149776321126197</v>
      </c>
      <c r="H4312">
        <v>59.076116019523901</v>
      </c>
      <c r="J4312">
        <v>35.028371583833199</v>
      </c>
      <c r="K4312">
        <v>6.268188851312666</v>
      </c>
      <c r="O4312">
        <v>89.139461929682199</v>
      </c>
      <c r="P4312">
        <v>241.32189162139599</v>
      </c>
    </row>
    <row r="4313" spans="2:16">
      <c r="B4313" t="s">
        <v>58</v>
      </c>
      <c r="C4313" t="s">
        <v>92</v>
      </c>
      <c r="D4313" t="s">
        <v>30</v>
      </c>
      <c r="E4313">
        <v>73.933044099135202</v>
      </c>
      <c r="F4313">
        <v>89.008179309054299</v>
      </c>
      <c r="K4313">
        <v>32.922852693123303</v>
      </c>
      <c r="L4313">
        <v>14.000070228081</v>
      </c>
      <c r="N4313">
        <v>61.482413633557698</v>
      </c>
      <c r="P4313">
        <v>154.812409668237</v>
      </c>
    </row>
    <row r="4314" spans="2:16">
      <c r="B4314" t="s">
        <v>58</v>
      </c>
      <c r="C4314" t="s">
        <v>101</v>
      </c>
      <c r="D4314" t="s">
        <v>25</v>
      </c>
      <c r="L4314">
        <v>62.0275847195118</v>
      </c>
    </row>
    <row r="4315" spans="2:16">
      <c r="B4315" t="s">
        <v>58</v>
      </c>
      <c r="C4315" t="s">
        <v>101</v>
      </c>
      <c r="D4315" t="s">
        <v>28</v>
      </c>
      <c r="I4315">
        <v>0.12837012889622901</v>
      </c>
      <c r="J4315">
        <v>14.738040165487799</v>
      </c>
      <c r="K4315">
        <v>71.613350254688598</v>
      </c>
    </row>
    <row r="4316" spans="2:16">
      <c r="B4316" t="s">
        <v>58</v>
      </c>
      <c r="C4316" t="s">
        <v>93</v>
      </c>
      <c r="D4316" t="s">
        <v>16</v>
      </c>
      <c r="H4316">
        <v>2.6627329857750031</v>
      </c>
      <c r="I4316">
        <v>8.3414139130555606E-2</v>
      </c>
      <c r="J4316">
        <v>31.695464529352776</v>
      </c>
      <c r="K4316">
        <v>1.7516969217416656</v>
      </c>
      <c r="L4316">
        <v>2.6627329857750031</v>
      </c>
      <c r="M4316">
        <v>8.3414139130555606E-2</v>
      </c>
      <c r="N4316">
        <v>3.4199797043527753</v>
      </c>
      <c r="O4316">
        <v>1.7516969217416656</v>
      </c>
      <c r="P4316">
        <v>2.6627329857750031</v>
      </c>
    </row>
    <row r="4317" spans="2:16">
      <c r="B4317" t="s">
        <v>58</v>
      </c>
      <c r="C4317" t="s">
        <v>93</v>
      </c>
      <c r="D4317" t="s">
        <v>17</v>
      </c>
      <c r="H4317">
        <v>3.6790660347649999</v>
      </c>
      <c r="I4317">
        <v>2.301921905745</v>
      </c>
      <c r="J4317">
        <v>2.301921905745</v>
      </c>
      <c r="K4317">
        <v>0.109615328845</v>
      </c>
      <c r="M4317">
        <v>0.28517085431</v>
      </c>
      <c r="N4317">
        <v>0.109615328845</v>
      </c>
      <c r="O4317">
        <v>0.109615328845</v>
      </c>
      <c r="P4317">
        <v>10.08043024</v>
      </c>
    </row>
    <row r="4318" spans="2:16">
      <c r="B4318" t="s">
        <v>58</v>
      </c>
      <c r="C4318" t="s">
        <v>93</v>
      </c>
      <c r="D4318" t="s">
        <v>18</v>
      </c>
      <c r="H4318">
        <v>8.0000000000000004E-4</v>
      </c>
      <c r="M4318">
        <v>4.0000000000000002E-4</v>
      </c>
      <c r="O4318">
        <v>4.0000000000000002E-4</v>
      </c>
    </row>
    <row r="4319" spans="2:16">
      <c r="B4319" t="s">
        <v>58</v>
      </c>
      <c r="C4319" t="s">
        <v>93</v>
      </c>
      <c r="D4319" t="s">
        <v>19</v>
      </c>
      <c r="H4319">
        <v>0.50740201980150024</v>
      </c>
      <c r="I4319">
        <v>0.32813415106616661</v>
      </c>
      <c r="J4319">
        <v>5.6535501260661665</v>
      </c>
      <c r="K4319">
        <v>0.3281341510661665</v>
      </c>
      <c r="L4319">
        <v>0.50740201980150024</v>
      </c>
      <c r="M4319">
        <v>0.32813415106616661</v>
      </c>
      <c r="O4319">
        <v>3.12508715301111E-2</v>
      </c>
      <c r="P4319">
        <v>1.1324194504037233</v>
      </c>
    </row>
    <row r="4320" spans="2:16">
      <c r="B4320" t="s">
        <v>58</v>
      </c>
      <c r="C4320" t="s">
        <v>93</v>
      </c>
      <c r="D4320" t="s">
        <v>20</v>
      </c>
      <c r="H4320">
        <v>0.24502573387500001</v>
      </c>
    </row>
    <row r="4321" spans="2:16">
      <c r="B4321" t="s">
        <v>58</v>
      </c>
      <c r="C4321" t="s">
        <v>93</v>
      </c>
      <c r="D4321" t="s">
        <v>21</v>
      </c>
      <c r="H4321">
        <v>8.0000000000000004E-4</v>
      </c>
      <c r="J4321">
        <v>4.0000000000000002E-4</v>
      </c>
      <c r="L4321">
        <v>8.0000000000000004E-4</v>
      </c>
      <c r="P4321">
        <v>8.0000000000000004E-4</v>
      </c>
    </row>
    <row r="4322" spans="2:16">
      <c r="B4322" t="s">
        <v>58</v>
      </c>
      <c r="C4322" t="s">
        <v>93</v>
      </c>
      <c r="D4322" t="s">
        <v>22</v>
      </c>
      <c r="H4322">
        <v>0.55649666708499967</v>
      </c>
      <c r="I4322">
        <v>0.3537693946383334</v>
      </c>
      <c r="J4322">
        <v>1.9582979076083133</v>
      </c>
      <c r="K4322">
        <v>0.35376939463833351</v>
      </c>
      <c r="L4322">
        <v>0.55649666708499967</v>
      </c>
      <c r="M4322">
        <v>0.3537693946383334</v>
      </c>
      <c r="N4322">
        <v>0.3537693946383334</v>
      </c>
      <c r="O4322">
        <v>0.35376939463833351</v>
      </c>
      <c r="P4322">
        <v>0.55649666708499967</v>
      </c>
    </row>
    <row r="4323" spans="2:16">
      <c r="B4323" t="s">
        <v>58</v>
      </c>
      <c r="C4323" t="s">
        <v>93</v>
      </c>
      <c r="D4323" t="s">
        <v>23</v>
      </c>
      <c r="H4323">
        <v>8.0000000000000004E-4</v>
      </c>
      <c r="J4323">
        <v>4.0000000000000002E-4</v>
      </c>
      <c r="L4323">
        <v>8.0000000000000004E-4</v>
      </c>
      <c r="P4323">
        <v>8.0000000000000004E-4</v>
      </c>
    </row>
    <row r="4324" spans="2:16">
      <c r="B4324" t="s">
        <v>58</v>
      </c>
      <c r="C4324" t="s">
        <v>93</v>
      </c>
      <c r="D4324" t="s">
        <v>24</v>
      </c>
      <c r="F4324">
        <v>6.6543555555555606E-2</v>
      </c>
      <c r="H4324">
        <v>9.2124342788944507</v>
      </c>
      <c r="I4324">
        <v>6.0423014601833316</v>
      </c>
      <c r="J4324">
        <v>64.243678628638534</v>
      </c>
      <c r="K4324">
        <v>44.740820911797186</v>
      </c>
      <c r="L4324">
        <v>9.2124342788944507</v>
      </c>
      <c r="N4324">
        <v>0.57545728192222201</v>
      </c>
      <c r="O4324">
        <v>17.61799065418337</v>
      </c>
      <c r="P4324">
        <v>9.2124342788944507</v>
      </c>
    </row>
    <row r="4325" spans="2:16">
      <c r="B4325" t="s">
        <v>58</v>
      </c>
      <c r="C4325" t="s">
        <v>93</v>
      </c>
      <c r="D4325" t="s">
        <v>25</v>
      </c>
      <c r="H4325">
        <v>8.0000000000000004E-4</v>
      </c>
      <c r="J4325">
        <v>4.0000000000000002E-4</v>
      </c>
      <c r="L4325">
        <v>8.0000000000000004E-4</v>
      </c>
      <c r="P4325">
        <v>8.0000000000000004E-4</v>
      </c>
    </row>
    <row r="4326" spans="2:16">
      <c r="B4326" t="s">
        <v>58</v>
      </c>
      <c r="C4326" t="s">
        <v>93</v>
      </c>
      <c r="D4326" t="s">
        <v>26</v>
      </c>
      <c r="F4326">
        <v>9.4784844444444405E-2</v>
      </c>
      <c r="G4326">
        <v>0.18809771111111101</v>
      </c>
      <c r="H4326">
        <v>3.8589340497006277</v>
      </c>
      <c r="I4326">
        <v>0.37055833389388898</v>
      </c>
      <c r="J4326">
        <v>0.39494124163292127</v>
      </c>
      <c r="K4326">
        <v>0.56706325797406598</v>
      </c>
      <c r="P4326">
        <v>1.6914050730000001</v>
      </c>
    </row>
    <row r="4327" spans="2:16">
      <c r="B4327" t="s">
        <v>58</v>
      </c>
      <c r="C4327" t="s">
        <v>93</v>
      </c>
      <c r="D4327" t="s">
        <v>27</v>
      </c>
      <c r="H4327">
        <v>48.274085819423</v>
      </c>
      <c r="I4327">
        <v>31.243046728858971</v>
      </c>
      <c r="J4327">
        <v>207.31537406179297</v>
      </c>
      <c r="K4327">
        <v>140.14676888731498</v>
      </c>
      <c r="L4327">
        <v>48.274085819423</v>
      </c>
      <c r="M4327">
        <v>1.4877641299456701</v>
      </c>
      <c r="N4327">
        <v>60.998329327772367</v>
      </c>
      <c r="O4327">
        <v>31.243046728858971</v>
      </c>
      <c r="P4327">
        <v>48.274085819423</v>
      </c>
    </row>
    <row r="4328" spans="2:16">
      <c r="B4328" t="s">
        <v>58</v>
      </c>
      <c r="C4328" t="s">
        <v>93</v>
      </c>
      <c r="D4328" t="s">
        <v>28</v>
      </c>
      <c r="H4328">
        <v>8.0000000000000004E-4</v>
      </c>
      <c r="J4328">
        <v>4.0000000000000002E-4</v>
      </c>
      <c r="L4328">
        <v>8.0000000000000004E-4</v>
      </c>
      <c r="P4328">
        <v>8.0000000000000004E-4</v>
      </c>
    </row>
    <row r="4329" spans="2:16">
      <c r="B4329" t="s">
        <v>58</v>
      </c>
      <c r="C4329" t="s">
        <v>93</v>
      </c>
      <c r="D4329" t="s">
        <v>29</v>
      </c>
      <c r="F4329">
        <v>0.117488888888889</v>
      </c>
      <c r="G4329">
        <v>0.145522222222222</v>
      </c>
      <c r="H4329">
        <v>9.8633192653888866</v>
      </c>
      <c r="I4329">
        <v>5.7528505918333384</v>
      </c>
      <c r="J4329">
        <v>103.55354399183334</v>
      </c>
      <c r="K4329">
        <v>5.9490354517990323</v>
      </c>
      <c r="L4329">
        <v>9.9301455165343047</v>
      </c>
      <c r="M4329">
        <v>5.7528505918333384</v>
      </c>
      <c r="N4329">
        <v>5.7528505918333384</v>
      </c>
      <c r="O4329">
        <v>5.9490354517990216</v>
      </c>
      <c r="P4329">
        <v>9.9301455165343047</v>
      </c>
    </row>
    <row r="4330" spans="2:16">
      <c r="B4330" t="s">
        <v>58</v>
      </c>
      <c r="C4330" t="s">
        <v>93</v>
      </c>
      <c r="D4330" t="s">
        <v>30</v>
      </c>
      <c r="H4330">
        <v>8.4893754656500064</v>
      </c>
      <c r="I4330">
        <v>5.3884994987833279</v>
      </c>
      <c r="J4330">
        <v>93.439163648783335</v>
      </c>
      <c r="K4330">
        <v>5.3884994987833279</v>
      </c>
      <c r="L4330">
        <v>8.4893754656500064</v>
      </c>
      <c r="M4330">
        <v>5.3884994987833279</v>
      </c>
      <c r="N4330">
        <v>5.3884994987833279</v>
      </c>
      <c r="O4330">
        <v>5.3884994987833279</v>
      </c>
      <c r="P4330">
        <v>8.4893754656500064</v>
      </c>
    </row>
    <row r="4331" spans="2:16">
      <c r="B4331" t="s">
        <v>58</v>
      </c>
      <c r="C4331" t="s">
        <v>94</v>
      </c>
      <c r="D4331" t="s">
        <v>16</v>
      </c>
      <c r="F4331">
        <v>0.700930855499724</v>
      </c>
      <c r="G4331">
        <v>24.6842132319074</v>
      </c>
      <c r="I4331">
        <v>51.063755746678289</v>
      </c>
      <c r="J4331">
        <v>191.43040924418491</v>
      </c>
      <c r="K4331">
        <v>39.633286923624432</v>
      </c>
      <c r="L4331">
        <v>2.2783429560225401</v>
      </c>
      <c r="M4331">
        <v>2.50513806436429</v>
      </c>
      <c r="N4331">
        <v>2.7675710376082598</v>
      </c>
      <c r="O4331">
        <v>3.0735212858696799</v>
      </c>
    </row>
    <row r="4332" spans="2:16">
      <c r="B4332" t="s">
        <v>58</v>
      </c>
      <c r="C4332" t="s">
        <v>94</v>
      </c>
      <c r="D4332" t="s">
        <v>17</v>
      </c>
      <c r="F4332">
        <v>0.25260941152264682</v>
      </c>
      <c r="G4332">
        <v>1.1718868590820171</v>
      </c>
      <c r="H4332">
        <v>7.1130728062585302E-2</v>
      </c>
      <c r="I4332">
        <v>0.79377218422147799</v>
      </c>
      <c r="J4332">
        <v>0.204779299847794</v>
      </c>
      <c r="K4332">
        <v>9.0954894572413403E-4</v>
      </c>
      <c r="L4332">
        <v>5.1586624617924501E-2</v>
      </c>
      <c r="M4332">
        <v>6.3125086112051004E-2</v>
      </c>
      <c r="N4332">
        <v>7.9022244677426204E-2</v>
      </c>
      <c r="O4332">
        <v>0.10178970905703801</v>
      </c>
    </row>
    <row r="4333" spans="2:16">
      <c r="B4333" t="s">
        <v>58</v>
      </c>
      <c r="C4333" t="s">
        <v>94</v>
      </c>
      <c r="D4333" t="s">
        <v>18</v>
      </c>
      <c r="F4333">
        <v>4.7745729339684448</v>
      </c>
      <c r="G4333">
        <v>10.37916731567012</v>
      </c>
      <c r="H4333">
        <v>1.9903752187650481</v>
      </c>
      <c r="I4333">
        <v>8.976957743765059</v>
      </c>
      <c r="J4333">
        <v>24.915281967937482</v>
      </c>
      <c r="K4333">
        <v>32.974154488380996</v>
      </c>
      <c r="L4333">
        <v>0.39748412410643003</v>
      </c>
      <c r="M4333">
        <v>0.43705123789523698</v>
      </c>
      <c r="N4333">
        <v>0.4828358026074</v>
      </c>
      <c r="O4333">
        <v>0.53621247539007799</v>
      </c>
    </row>
    <row r="4334" spans="2:16">
      <c r="B4334" t="s">
        <v>58</v>
      </c>
      <c r="C4334" t="s">
        <v>94</v>
      </c>
      <c r="D4334" t="s">
        <v>19</v>
      </c>
      <c r="F4334">
        <v>40.758268667419678</v>
      </c>
      <c r="G4334">
        <v>73.24906349354049</v>
      </c>
      <c r="H4334">
        <v>22.950711445010789</v>
      </c>
      <c r="I4334">
        <v>30.821917808219201</v>
      </c>
      <c r="J4334">
        <v>79.695586248901364</v>
      </c>
      <c r="K4334">
        <v>102.1573236196801</v>
      </c>
      <c r="L4334">
        <v>14.081540521001701</v>
      </c>
      <c r="O4334">
        <v>2.3600465455827901</v>
      </c>
    </row>
    <row r="4335" spans="2:16">
      <c r="B4335" t="s">
        <v>58</v>
      </c>
      <c r="C4335" t="s">
        <v>94</v>
      </c>
      <c r="D4335" t="s">
        <v>20</v>
      </c>
      <c r="F4335">
        <v>26.71353875055129</v>
      </c>
      <c r="G4335">
        <v>63.27681483443785</v>
      </c>
      <c r="H4335">
        <v>14.329677662879799</v>
      </c>
      <c r="I4335">
        <v>53.772239384720642</v>
      </c>
      <c r="J4335">
        <v>11.6600515938215</v>
      </c>
      <c r="K4335">
        <v>76.623749640311232</v>
      </c>
    </row>
    <row r="4336" spans="2:16">
      <c r="B4336" t="s">
        <v>58</v>
      </c>
      <c r="C4336" t="s">
        <v>94</v>
      </c>
      <c r="D4336" t="s">
        <v>21</v>
      </c>
      <c r="F4336">
        <v>6.680739291150239</v>
      </c>
      <c r="G4336">
        <v>0.79682581644369599</v>
      </c>
      <c r="H4336">
        <v>0.77085453359425904</v>
      </c>
      <c r="I4336">
        <v>2.4838646082481701</v>
      </c>
      <c r="J4336">
        <v>10.827488442687113</v>
      </c>
      <c r="K4336">
        <v>0.20346356173059399</v>
      </c>
      <c r="L4336">
        <v>0.93989909593592802</v>
      </c>
      <c r="N4336">
        <v>1.05397847739592</v>
      </c>
      <c r="P4336">
        <v>1.19957588887185</v>
      </c>
    </row>
    <row r="4337" spans="2:16">
      <c r="B4337" t="s">
        <v>58</v>
      </c>
      <c r="C4337" t="s">
        <v>94</v>
      </c>
      <c r="D4337" t="s">
        <v>22</v>
      </c>
      <c r="G4337">
        <v>4.0140803891572299</v>
      </c>
      <c r="H4337">
        <v>28.965294361925068</v>
      </c>
      <c r="I4337">
        <v>44.046000375695698</v>
      </c>
      <c r="J4337">
        <v>121.7202123818541</v>
      </c>
      <c r="K4337">
        <v>10.771387909773949</v>
      </c>
      <c r="M4337">
        <v>4.77509548652883</v>
      </c>
      <c r="N4337">
        <v>5.6058207228475503</v>
      </c>
    </row>
    <row r="4338" spans="2:16">
      <c r="B4338" t="s">
        <v>58</v>
      </c>
      <c r="C4338" t="s">
        <v>94</v>
      </c>
      <c r="D4338" t="s">
        <v>23</v>
      </c>
      <c r="F4338">
        <v>25.62846551399452</v>
      </c>
      <c r="G4338">
        <v>10.477116130366401</v>
      </c>
      <c r="H4338">
        <v>1.6242806894103601</v>
      </c>
      <c r="I4338">
        <v>13.881981091002519</v>
      </c>
      <c r="J4338">
        <v>41.593756730359793</v>
      </c>
      <c r="K4338">
        <v>20.770814435376099</v>
      </c>
    </row>
    <row r="4339" spans="2:16">
      <c r="B4339" t="s">
        <v>58</v>
      </c>
      <c r="C4339" t="s">
        <v>94</v>
      </c>
      <c r="D4339" t="s">
        <v>24</v>
      </c>
      <c r="F4339">
        <v>1.1054336423203639</v>
      </c>
      <c r="G4339">
        <v>0.64218711843509702</v>
      </c>
      <c r="I4339">
        <v>1.1101084736569671</v>
      </c>
      <c r="J4339">
        <v>1.3932321765831921</v>
      </c>
      <c r="K4339">
        <v>0.118860049617205</v>
      </c>
      <c r="L4339">
        <v>0.28250809426175899</v>
      </c>
      <c r="N4339">
        <v>0.41385964509343098</v>
      </c>
      <c r="P4339">
        <v>0.43420698437392702</v>
      </c>
    </row>
    <row r="4340" spans="2:16">
      <c r="B4340" t="s">
        <v>58</v>
      </c>
      <c r="C4340" t="s">
        <v>94</v>
      </c>
      <c r="D4340" t="s">
        <v>25</v>
      </c>
      <c r="F4340">
        <v>2.5740234675967999</v>
      </c>
      <c r="G4340">
        <v>7.5837320840750664</v>
      </c>
      <c r="H4340">
        <v>1.0595278498741501</v>
      </c>
      <c r="I4340">
        <v>3.6396608757422317</v>
      </c>
      <c r="J4340">
        <v>27.425462751545602</v>
      </c>
      <c r="K4340">
        <v>1.3474434969035101</v>
      </c>
    </row>
    <row r="4341" spans="2:16">
      <c r="B4341" t="s">
        <v>58</v>
      </c>
      <c r="C4341" t="s">
        <v>94</v>
      </c>
      <c r="D4341" t="s">
        <v>26</v>
      </c>
      <c r="F4341">
        <v>0.17181362360478419</v>
      </c>
      <c r="G4341">
        <v>0.52941091031113674</v>
      </c>
      <c r="H4341">
        <v>0.11319181754265301</v>
      </c>
      <c r="I4341">
        <v>1.2150302958266772</v>
      </c>
      <c r="J4341">
        <v>0.48236861903911799</v>
      </c>
      <c r="K4341">
        <v>6.5659440625771498E-3</v>
      </c>
      <c r="O4341">
        <v>0.17006889662828001</v>
      </c>
    </row>
    <row r="4342" spans="2:16">
      <c r="B4342" t="s">
        <v>58</v>
      </c>
      <c r="C4342" t="s">
        <v>94</v>
      </c>
      <c r="D4342" t="s">
        <v>27</v>
      </c>
      <c r="F4342">
        <v>8.7144801997660188</v>
      </c>
      <c r="G4342">
        <v>33.47942900153032</v>
      </c>
      <c r="H4342">
        <v>9.3282082283776688</v>
      </c>
      <c r="I4342">
        <v>28.620102351352109</v>
      </c>
      <c r="J4342">
        <v>15.66374768994933</v>
      </c>
      <c r="K4342">
        <v>7.0902739892864801</v>
      </c>
    </row>
    <row r="4343" spans="2:16">
      <c r="B4343" t="s">
        <v>58</v>
      </c>
      <c r="C4343" t="s">
        <v>94</v>
      </c>
      <c r="D4343" t="s">
        <v>28</v>
      </c>
      <c r="G4343">
        <v>6.22849928556461E-2</v>
      </c>
      <c r="H4343">
        <v>1.750823167857263</v>
      </c>
      <c r="I4343">
        <v>0.47425314183123801</v>
      </c>
      <c r="J4343">
        <v>3.0340249317162948</v>
      </c>
      <c r="K4343">
        <v>6.3017057907559307E-2</v>
      </c>
      <c r="L4343">
        <v>0.22317638431337</v>
      </c>
    </row>
    <row r="4344" spans="2:16">
      <c r="B4344" t="s">
        <v>58</v>
      </c>
      <c r="C4344" t="s">
        <v>94</v>
      </c>
      <c r="D4344" t="s">
        <v>29</v>
      </c>
      <c r="F4344">
        <v>4.4348176246933102</v>
      </c>
      <c r="G4344">
        <v>6.26037903549273</v>
      </c>
      <c r="H4344">
        <v>9.9946502717700589</v>
      </c>
      <c r="I4344">
        <v>10.697322167975599</v>
      </c>
      <c r="J4344">
        <v>109.12424014473879</v>
      </c>
      <c r="K4344">
        <v>77.484906119439216</v>
      </c>
    </row>
    <row r="4345" spans="2:16">
      <c r="B4345" t="s">
        <v>58</v>
      </c>
      <c r="C4345" t="s">
        <v>94</v>
      </c>
      <c r="D4345" t="s">
        <v>30</v>
      </c>
      <c r="F4345">
        <v>2.7595216063873198</v>
      </c>
      <c r="G4345">
        <v>7.3070790233792202</v>
      </c>
      <c r="I4345">
        <v>6.2192570225772901</v>
      </c>
      <c r="J4345">
        <v>68.349551736302814</v>
      </c>
      <c r="K4345">
        <v>43.045736704536537</v>
      </c>
    </row>
    <row r="4346" spans="2:16">
      <c r="B4346" t="s">
        <v>58</v>
      </c>
      <c r="C4346" t="s">
        <v>95</v>
      </c>
      <c r="D4346" t="s">
        <v>16</v>
      </c>
      <c r="E4346">
        <v>7.5393108359502499</v>
      </c>
      <c r="I4346">
        <v>7.2197885086715701</v>
      </c>
      <c r="J4346">
        <v>20.368814704877401</v>
      </c>
      <c r="K4346">
        <v>24.022015744289799</v>
      </c>
      <c r="M4346">
        <v>3.6213860327712202</v>
      </c>
      <c r="N4346">
        <v>25.766803606301099</v>
      </c>
      <c r="O4346">
        <v>27.733789824929801</v>
      </c>
    </row>
    <row r="4347" spans="2:16">
      <c r="B4347" t="s">
        <v>58</v>
      </c>
      <c r="C4347" t="s">
        <v>95</v>
      </c>
      <c r="D4347" t="s">
        <v>17</v>
      </c>
      <c r="E4347">
        <v>2.8538812785388101</v>
      </c>
      <c r="H4347">
        <v>0.30217566478646202</v>
      </c>
      <c r="I4347">
        <v>1.1564747664667101</v>
      </c>
      <c r="J4347">
        <v>2.4503126186403801</v>
      </c>
      <c r="K4347">
        <v>5.7998291427826096</v>
      </c>
      <c r="L4347">
        <v>2.1357477542006098</v>
      </c>
      <c r="M4347">
        <v>3.1336735607485</v>
      </c>
      <c r="N4347">
        <v>3.9705173519796899</v>
      </c>
      <c r="O4347">
        <v>6.8201383319072599</v>
      </c>
    </row>
    <row r="4348" spans="2:16">
      <c r="B4348" t="s">
        <v>58</v>
      </c>
      <c r="C4348" t="s">
        <v>95</v>
      </c>
      <c r="D4348" t="s">
        <v>18</v>
      </c>
      <c r="E4348">
        <v>12.347838908062</v>
      </c>
      <c r="J4348">
        <v>2.1478778213282901</v>
      </c>
      <c r="K4348">
        <v>7.0343006425599501</v>
      </c>
      <c r="N4348">
        <v>2.2466708581638999</v>
      </c>
      <c r="O4348">
        <v>7.0411177084989198</v>
      </c>
    </row>
    <row r="4349" spans="2:16">
      <c r="B4349" t="s">
        <v>58</v>
      </c>
      <c r="C4349" t="s">
        <v>95</v>
      </c>
      <c r="D4349" t="s">
        <v>19</v>
      </c>
      <c r="E4349">
        <v>83.440249490289403</v>
      </c>
      <c r="J4349">
        <v>62.485246321359497</v>
      </c>
      <c r="K4349">
        <v>96.92188404481</v>
      </c>
      <c r="N4349">
        <v>22.143878560511901</v>
      </c>
      <c r="O4349">
        <v>104.82726491485001</v>
      </c>
    </row>
    <row r="4350" spans="2:16">
      <c r="B4350" t="s">
        <v>58</v>
      </c>
      <c r="C4350" t="s">
        <v>95</v>
      </c>
      <c r="D4350" t="s">
        <v>20</v>
      </c>
      <c r="E4350">
        <v>5.7282892935355099</v>
      </c>
      <c r="I4350">
        <v>6.8085623075087804</v>
      </c>
      <c r="J4350">
        <v>20.553979193736701</v>
      </c>
      <c r="K4350">
        <v>22.538119088824299</v>
      </c>
      <c r="L4350">
        <v>10.070862780208</v>
      </c>
      <c r="M4350">
        <v>17.6703046054295</v>
      </c>
      <c r="N4350">
        <v>28.8211143946329</v>
      </c>
      <c r="O4350">
        <v>28.253548675968101</v>
      </c>
    </row>
    <row r="4351" spans="2:16">
      <c r="B4351" t="s">
        <v>58</v>
      </c>
      <c r="C4351" t="s">
        <v>95</v>
      </c>
      <c r="D4351" t="s">
        <v>21</v>
      </c>
      <c r="E4351">
        <v>4.6821978080961699</v>
      </c>
      <c r="I4351">
        <v>1.2048069216577999</v>
      </c>
      <c r="J4351">
        <v>1.5619542817116701</v>
      </c>
      <c r="K4351">
        <v>4.7236776673956404</v>
      </c>
      <c r="O4351">
        <v>3.05589038703007</v>
      </c>
    </row>
    <row r="4352" spans="2:16">
      <c r="B4352" t="s">
        <v>58</v>
      </c>
      <c r="C4352" t="s">
        <v>95</v>
      </c>
      <c r="D4352" t="s">
        <v>22</v>
      </c>
      <c r="E4352">
        <v>50.570220002390798</v>
      </c>
      <c r="I4352">
        <v>17.725773718924401</v>
      </c>
      <c r="J4352">
        <v>13.6245233757208</v>
      </c>
      <c r="K4352">
        <v>23.103875398237701</v>
      </c>
      <c r="M4352">
        <v>6.40140704728584</v>
      </c>
      <c r="N4352">
        <v>9.5403685115642194</v>
      </c>
      <c r="O4352">
        <v>19.978475421119601</v>
      </c>
    </row>
    <row r="4353" spans="2:16">
      <c r="B4353" t="s">
        <v>58</v>
      </c>
      <c r="C4353" t="s">
        <v>95</v>
      </c>
      <c r="D4353" t="s">
        <v>23</v>
      </c>
      <c r="E4353">
        <v>24.854619359856599</v>
      </c>
      <c r="J4353">
        <v>27.894491715378599</v>
      </c>
      <c r="K4353">
        <v>45.138620312954302</v>
      </c>
      <c r="N4353">
        <v>27.8863793204907</v>
      </c>
      <c r="O4353">
        <v>49.822126028023703</v>
      </c>
    </row>
    <row r="4354" spans="2:16">
      <c r="B4354" t="s">
        <v>58</v>
      </c>
      <c r="C4354" t="s">
        <v>95</v>
      </c>
      <c r="D4354" t="s">
        <v>24</v>
      </c>
      <c r="E4354">
        <v>26.649836308442701</v>
      </c>
      <c r="I4354">
        <v>11.0564571578388</v>
      </c>
      <c r="J4354">
        <v>9.0487718023602408</v>
      </c>
      <c r="K4354">
        <v>37.9905771178463</v>
      </c>
      <c r="N4354">
        <v>5.7359145562103997</v>
      </c>
      <c r="O4354">
        <v>38.400589774560302</v>
      </c>
    </row>
    <row r="4355" spans="2:16">
      <c r="B4355" t="s">
        <v>58</v>
      </c>
      <c r="C4355" t="s">
        <v>95</v>
      </c>
      <c r="D4355" t="s">
        <v>25</v>
      </c>
      <c r="E4355">
        <v>3.0217566478646201</v>
      </c>
      <c r="I4355">
        <v>4.93740114006029</v>
      </c>
      <c r="J4355">
        <v>17.380318683944999</v>
      </c>
      <c r="K4355">
        <v>14.2231522325798</v>
      </c>
      <c r="M4355">
        <v>1.7701525054466301</v>
      </c>
      <c r="N4355">
        <v>20.9597946143477</v>
      </c>
      <c r="O4355">
        <v>16.6461533965157</v>
      </c>
    </row>
    <row r="4356" spans="2:16">
      <c r="B4356" t="s">
        <v>58</v>
      </c>
      <c r="C4356" t="s">
        <v>95</v>
      </c>
      <c r="D4356" t="s">
        <v>26</v>
      </c>
      <c r="E4356">
        <v>8.8339847015794195</v>
      </c>
      <c r="I4356">
        <v>5.0834161835176896</v>
      </c>
      <c r="J4356">
        <v>27.641042270366199</v>
      </c>
      <c r="K4356">
        <v>21.829293495589599</v>
      </c>
      <c r="L4356">
        <v>10.9721133036787</v>
      </c>
      <c r="M4356">
        <v>16.917289716402198</v>
      </c>
      <c r="N4356">
        <v>36.6452831891702</v>
      </c>
      <c r="O4356">
        <v>28.028150464770999</v>
      </c>
    </row>
    <row r="4357" spans="2:16">
      <c r="B4357" t="s">
        <v>58</v>
      </c>
      <c r="C4357" t="s">
        <v>95</v>
      </c>
      <c r="D4357" t="s">
        <v>27</v>
      </c>
      <c r="E4357">
        <v>42.503320776883797</v>
      </c>
      <c r="I4357">
        <v>23.8117105493039</v>
      </c>
      <c r="J4357">
        <v>63.276662249461801</v>
      </c>
      <c r="K4357">
        <v>69.408060748171394</v>
      </c>
      <c r="O4357">
        <v>73.7282710883009</v>
      </c>
    </row>
    <row r="4358" spans="2:16">
      <c r="B4358" t="s">
        <v>58</v>
      </c>
      <c r="C4358" t="s">
        <v>95</v>
      </c>
      <c r="D4358" t="s">
        <v>28</v>
      </c>
      <c r="E4358">
        <v>20.0175222301215</v>
      </c>
      <c r="I4358">
        <v>6.4216737692710497</v>
      </c>
      <c r="J4358">
        <v>8.5279761510091898</v>
      </c>
      <c r="K4358">
        <v>23.826040789132001</v>
      </c>
      <c r="O4358">
        <v>15.4429280343491</v>
      </c>
    </row>
    <row r="4359" spans="2:16">
      <c r="B4359" t="s">
        <v>58</v>
      </c>
      <c r="C4359" t="s">
        <v>95</v>
      </c>
      <c r="D4359" t="s">
        <v>29</v>
      </c>
      <c r="E4359">
        <v>69.841074808809097</v>
      </c>
      <c r="I4359">
        <v>5.2511514677272197</v>
      </c>
      <c r="J4359">
        <v>54.948338545964504</v>
      </c>
      <c r="K4359">
        <v>97.224762322558405</v>
      </c>
      <c r="N4359">
        <v>39.0150238784002</v>
      </c>
      <c r="O4359">
        <v>104.095685743583</v>
      </c>
    </row>
    <row r="4360" spans="2:16">
      <c r="B4360" t="s">
        <v>58</v>
      </c>
      <c r="C4360" t="s">
        <v>95</v>
      </c>
      <c r="D4360" t="s">
        <v>30</v>
      </c>
      <c r="E4360">
        <v>101.547794336724</v>
      </c>
      <c r="I4360">
        <v>21.293257792024001</v>
      </c>
      <c r="J4360">
        <v>29.0645962821403</v>
      </c>
      <c r="K4360">
        <v>101.32474994910299</v>
      </c>
      <c r="O4360">
        <v>61.294633210281503</v>
      </c>
    </row>
    <row r="4361" spans="2:16">
      <c r="B4361" t="s">
        <v>58</v>
      </c>
      <c r="C4361" t="s">
        <v>96</v>
      </c>
      <c r="D4361" t="s">
        <v>16</v>
      </c>
      <c r="F4361">
        <v>9.6271169319645002E-3</v>
      </c>
      <c r="H4361">
        <v>4.3389822791952797E-3</v>
      </c>
      <c r="M4361">
        <v>20.652928310988798</v>
      </c>
      <c r="N4361">
        <v>8.1235939644622697</v>
      </c>
      <c r="O4361">
        <v>34.445370520062902</v>
      </c>
      <c r="P4361">
        <v>31.045500531292301</v>
      </c>
    </row>
    <row r="4362" spans="2:16">
      <c r="B4362" t="s">
        <v>58</v>
      </c>
      <c r="C4362" t="s">
        <v>96</v>
      </c>
      <c r="D4362" t="s">
        <v>17</v>
      </c>
      <c r="F4362">
        <v>3.7147728757476697E-2</v>
      </c>
      <c r="K4362">
        <v>0.70123432213093995</v>
      </c>
      <c r="L4362">
        <v>3.6387110964938501</v>
      </c>
      <c r="M4362">
        <v>1.61602469656227</v>
      </c>
      <c r="N4362">
        <v>3.9758405976355902</v>
      </c>
      <c r="O4362">
        <v>0.55674419705275802</v>
      </c>
      <c r="P4362">
        <v>5.2568877489207901</v>
      </c>
    </row>
    <row r="4363" spans="2:16">
      <c r="B4363" t="s">
        <v>58</v>
      </c>
      <c r="C4363" t="s">
        <v>96</v>
      </c>
      <c r="D4363" t="s">
        <v>20</v>
      </c>
      <c r="F4363">
        <v>4.5224836286526397E-2</v>
      </c>
      <c r="K4363">
        <v>6.6449075434706497</v>
      </c>
      <c r="L4363">
        <v>7.3525633368572496</v>
      </c>
      <c r="M4363">
        <v>4.6711028321468602</v>
      </c>
      <c r="N4363">
        <v>7.1465348176533201</v>
      </c>
      <c r="O4363">
        <v>9.2658992048676794</v>
      </c>
      <c r="P4363">
        <v>29.945354953034499</v>
      </c>
    </row>
    <row r="4364" spans="2:16">
      <c r="B4364" t="s">
        <v>58</v>
      </c>
      <c r="C4364" t="s">
        <v>96</v>
      </c>
      <c r="D4364" t="s">
        <v>24</v>
      </c>
      <c r="F4364">
        <v>0.71737933536276</v>
      </c>
    </row>
    <row r="4365" spans="2:16">
      <c r="B4365" t="s">
        <v>58</v>
      </c>
      <c r="C4365" t="s">
        <v>96</v>
      </c>
      <c r="D4365" t="s">
        <v>25</v>
      </c>
      <c r="F4365">
        <v>29.8068141903758</v>
      </c>
      <c r="J4365">
        <v>0.20420772634392101</v>
      </c>
      <c r="K4365">
        <v>2.5674178140772201</v>
      </c>
      <c r="L4365">
        <v>1.01912382015623</v>
      </c>
      <c r="M4365">
        <v>10.0820097510822</v>
      </c>
      <c r="N4365">
        <v>3.9022201026093799</v>
      </c>
      <c r="O4365">
        <v>12.5397217898524</v>
      </c>
      <c r="P4365">
        <v>7.1050500938569296</v>
      </c>
    </row>
    <row r="4366" spans="2:16">
      <c r="B4366" t="s">
        <v>58</v>
      </c>
      <c r="C4366" t="s">
        <v>96</v>
      </c>
      <c r="D4366" t="s">
        <v>27</v>
      </c>
      <c r="F4366">
        <v>39.034018264840199</v>
      </c>
      <c r="M4366">
        <v>8.4220039595243605</v>
      </c>
      <c r="O4366">
        <v>8.1973570419908697</v>
      </c>
      <c r="P4366">
        <v>3.0209694221629202</v>
      </c>
    </row>
    <row r="4367" spans="2:16">
      <c r="B4367" t="s">
        <v>58</v>
      </c>
      <c r="C4367" t="s">
        <v>96</v>
      </c>
      <c r="D4367" t="s">
        <v>28</v>
      </c>
      <c r="N4367">
        <v>0.14986313433905801</v>
      </c>
      <c r="P4367">
        <v>0.248399923148761</v>
      </c>
    </row>
    <row r="4368" spans="2:16">
      <c r="B4368" t="s">
        <v>58</v>
      </c>
      <c r="C4368" t="s">
        <v>96</v>
      </c>
      <c r="D4368" t="s">
        <v>29</v>
      </c>
      <c r="F4368">
        <v>0.42418618630305399</v>
      </c>
      <c r="G4368">
        <v>0.418552424721088</v>
      </c>
      <c r="H4368">
        <v>0.16935180625038901</v>
      </c>
      <c r="M4368">
        <v>47.868042477334903</v>
      </c>
      <c r="N4368">
        <v>8.7832610587726592</v>
      </c>
      <c r="P4368">
        <v>15.8046724169297</v>
      </c>
    </row>
    <row r="4369" spans="2:16">
      <c r="B4369" t="s">
        <v>58</v>
      </c>
      <c r="C4369" t="s">
        <v>96</v>
      </c>
      <c r="D4369" t="s">
        <v>30</v>
      </c>
      <c r="G4369">
        <v>20.097602739726</v>
      </c>
    </row>
    <row r="4370" spans="2:16">
      <c r="B4370" t="s">
        <v>58</v>
      </c>
      <c r="C4370" t="s">
        <v>97</v>
      </c>
      <c r="D4370" t="s">
        <v>16</v>
      </c>
      <c r="H4370">
        <v>7.9133486466894998E-2</v>
      </c>
      <c r="I4370">
        <v>7.4496752608447306E-2</v>
      </c>
      <c r="J4370">
        <v>0.101213791634906</v>
      </c>
      <c r="K4370">
        <v>0.12651319884888401</v>
      </c>
      <c r="L4370">
        <v>0.11856128335987499</v>
      </c>
      <c r="M4370">
        <v>0.11192814919317801</v>
      </c>
      <c r="N4370">
        <v>0.12261981928981</v>
      </c>
      <c r="O4370">
        <v>0.11524726153173</v>
      </c>
      <c r="P4370">
        <v>0.11622513846822299</v>
      </c>
    </row>
    <row r="4371" spans="2:16">
      <c r="B4371" t="s">
        <v>58</v>
      </c>
      <c r="C4371" t="s">
        <v>97</v>
      </c>
      <c r="D4371" t="s">
        <v>17</v>
      </c>
      <c r="F4371">
        <v>2.1885387145361999E-4</v>
      </c>
      <c r="G4371">
        <v>2.9942685958658499</v>
      </c>
      <c r="H4371">
        <v>4.7541548581442301E-4</v>
      </c>
      <c r="I4371">
        <v>0.69828567158577404</v>
      </c>
      <c r="J4371">
        <v>2.2982561129740202</v>
      </c>
      <c r="K4371">
        <v>1.4582142402104199E-3</v>
      </c>
      <c r="L4371">
        <v>0.69788567158577397</v>
      </c>
      <c r="M4371">
        <v>2.2984967253933202</v>
      </c>
      <c r="N4371">
        <v>0.30700782439789298</v>
      </c>
      <c r="O4371">
        <v>1.4006548570642099</v>
      </c>
      <c r="P4371">
        <v>1.4232098344955399</v>
      </c>
    </row>
    <row r="4372" spans="2:16">
      <c r="B4372" t="s">
        <v>58</v>
      </c>
      <c r="C4372" t="s">
        <v>97</v>
      </c>
      <c r="D4372" t="s">
        <v>18</v>
      </c>
      <c r="F4372">
        <v>3.3822871042832201E-4</v>
      </c>
      <c r="G4372">
        <v>8.4557177607080304E-4</v>
      </c>
      <c r="H4372">
        <v>1.1413721094622</v>
      </c>
      <c r="I4372">
        <v>5.9723243113140203</v>
      </c>
      <c r="J4372">
        <v>0.39341204941325902</v>
      </c>
      <c r="K4372">
        <v>3.37596113413391</v>
      </c>
      <c r="L4372">
        <v>3.34820481905524</v>
      </c>
      <c r="M4372">
        <v>0.39301204941325901</v>
      </c>
      <c r="N4372">
        <v>4.8464709156385899</v>
      </c>
      <c r="O4372">
        <v>2.04955032567426</v>
      </c>
      <c r="P4372">
        <v>2.3490742618139899</v>
      </c>
    </row>
    <row r="4373" spans="2:16">
      <c r="B4373" t="s">
        <v>58</v>
      </c>
      <c r="C4373" t="s">
        <v>97</v>
      </c>
      <c r="D4373" t="s">
        <v>19</v>
      </c>
      <c r="F4373">
        <v>0.22</v>
      </c>
      <c r="G4373">
        <v>6.78</v>
      </c>
      <c r="H4373">
        <v>40.662125806657301</v>
      </c>
      <c r="I4373">
        <v>1.7618485468356</v>
      </c>
      <c r="J4373">
        <v>200.61204229367101</v>
      </c>
      <c r="K4373">
        <v>899.65516673361594</v>
      </c>
      <c r="L4373">
        <v>1024.710664409351</v>
      </c>
      <c r="M4373">
        <v>166.69036506820899</v>
      </c>
      <c r="N4373">
        <v>916.22057461639099</v>
      </c>
      <c r="O4373">
        <v>1027.1635012028189</v>
      </c>
      <c r="P4373">
        <v>218.19813118068399</v>
      </c>
    </row>
    <row r="4374" spans="2:16">
      <c r="B4374" t="s">
        <v>58</v>
      </c>
      <c r="C4374" t="s">
        <v>97</v>
      </c>
      <c r="D4374" t="s">
        <v>20</v>
      </c>
      <c r="G4374">
        <v>5.6260603980782399E-2</v>
      </c>
      <c r="I4374">
        <v>1.2695422040368901E-2</v>
      </c>
      <c r="J4374">
        <v>4.2365180740413497E-2</v>
      </c>
      <c r="K4374">
        <v>5.1772634795914201E-3</v>
      </c>
      <c r="L4374">
        <v>2.5329731661574699E-2</v>
      </c>
      <c r="M4374">
        <v>2.56280466017186E-2</v>
      </c>
      <c r="N4374">
        <v>1.3630503998702E-2</v>
      </c>
      <c r="O4374">
        <v>2.5060785281989299E-2</v>
      </c>
      <c r="P4374">
        <v>1.9957370605924601E-2</v>
      </c>
    </row>
    <row r="4375" spans="2:16">
      <c r="B4375" t="s">
        <v>58</v>
      </c>
      <c r="C4375" t="s">
        <v>97</v>
      </c>
      <c r="D4375" t="s">
        <v>21</v>
      </c>
      <c r="G4375">
        <v>2</v>
      </c>
      <c r="H4375">
        <v>1.3059871834922501</v>
      </c>
      <c r="I4375">
        <v>0.46512724691125101</v>
      </c>
      <c r="J4375">
        <v>1.9812014602922901</v>
      </c>
      <c r="K4375">
        <v>1.06239490433952</v>
      </c>
      <c r="L4375">
        <v>1.13075830249596</v>
      </c>
      <c r="M4375">
        <v>1.5771578293023201</v>
      </c>
      <c r="N4375">
        <v>1.0920278313793901</v>
      </c>
      <c r="O4375">
        <v>1.3264674015276701</v>
      </c>
      <c r="P4375">
        <v>1.3636339322261799</v>
      </c>
    </row>
    <row r="4376" spans="2:16">
      <c r="B4376" t="s">
        <v>58</v>
      </c>
      <c r="C4376" t="s">
        <v>97</v>
      </c>
      <c r="D4376" t="s">
        <v>23</v>
      </c>
      <c r="F4376">
        <v>0.14000000000000001</v>
      </c>
      <c r="G4376">
        <v>0.18831530542210001</v>
      </c>
      <c r="H4376">
        <v>4.6712696945778998</v>
      </c>
      <c r="I4376">
        <v>0.16059461271903999</v>
      </c>
      <c r="J4376">
        <v>20.799485807888399</v>
      </c>
      <c r="K4376">
        <v>94.621958360915599</v>
      </c>
      <c r="L4376">
        <v>224.08339616236401</v>
      </c>
      <c r="M4376">
        <v>53.230254998950102</v>
      </c>
      <c r="N4376">
        <v>103.336973319005</v>
      </c>
      <c r="O4376">
        <v>197.18366933551599</v>
      </c>
      <c r="P4376">
        <v>75.242385915999904</v>
      </c>
    </row>
    <row r="4377" spans="2:16">
      <c r="B4377" t="s">
        <v>58</v>
      </c>
      <c r="C4377" t="s">
        <v>97</v>
      </c>
      <c r="D4377" t="s">
        <v>24</v>
      </c>
      <c r="F4377">
        <v>2.15</v>
      </c>
      <c r="G4377">
        <v>4.8499999999999996</v>
      </c>
      <c r="I4377">
        <v>2.92777192186839</v>
      </c>
      <c r="J4377">
        <v>4.0710280769316096</v>
      </c>
      <c r="K4377">
        <v>1.28580815948355</v>
      </c>
      <c r="L4377">
        <v>3.42961917140267</v>
      </c>
      <c r="M4377">
        <v>2.2821726679137799</v>
      </c>
      <c r="N4377">
        <v>1.28540815948355</v>
      </c>
      <c r="O4377">
        <v>3.4292191714026701</v>
      </c>
      <c r="P4377">
        <v>2.28177266791378</v>
      </c>
    </row>
    <row r="4378" spans="2:16">
      <c r="B4378" t="s">
        <v>58</v>
      </c>
      <c r="C4378" t="s">
        <v>97</v>
      </c>
      <c r="D4378" t="s">
        <v>25</v>
      </c>
      <c r="F4378">
        <v>1.98958064957836E-5</v>
      </c>
      <c r="G4378">
        <v>0.112000171222097</v>
      </c>
      <c r="I4378">
        <v>2.58267351006377E-2</v>
      </c>
      <c r="J4378">
        <v>0.512997608219805</v>
      </c>
      <c r="K4378">
        <v>2.0636332783545601</v>
      </c>
      <c r="L4378">
        <v>10.1041644218359</v>
      </c>
      <c r="M4378">
        <v>1.19381195979429</v>
      </c>
      <c r="N4378">
        <v>5.59554284320875</v>
      </c>
      <c r="O4378">
        <v>6.1893310757989699</v>
      </c>
      <c r="P4378">
        <v>3.1271493987698702</v>
      </c>
    </row>
    <row r="4379" spans="2:16">
      <c r="B4379" t="s">
        <v>58</v>
      </c>
      <c r="C4379" t="s">
        <v>97</v>
      </c>
      <c r="D4379" t="s">
        <v>26</v>
      </c>
      <c r="G4379">
        <v>5.6260603980782399E-2</v>
      </c>
      <c r="I4379">
        <v>1.2695422040368901E-2</v>
      </c>
      <c r="J4379">
        <v>4.2365180740413497E-2</v>
      </c>
      <c r="K4379">
        <v>5.1772634795914201E-3</v>
      </c>
      <c r="L4379">
        <v>2.5329731661574699E-2</v>
      </c>
      <c r="M4379">
        <v>2.3353607639616299E-2</v>
      </c>
      <c r="N4379">
        <v>4.7772634795914199E-3</v>
      </c>
      <c r="O4379">
        <v>3.5189274242433601E-2</v>
      </c>
      <c r="P4379">
        <v>1.4792778835454899E-2</v>
      </c>
    </row>
    <row r="4380" spans="2:16">
      <c r="B4380" t="s">
        <v>58</v>
      </c>
      <c r="C4380" t="s">
        <v>97</v>
      </c>
      <c r="D4380" t="s">
        <v>28</v>
      </c>
      <c r="F4380">
        <v>0.44944911955078798</v>
      </c>
      <c r="G4380">
        <v>0.24367362421081801</v>
      </c>
      <c r="I4380">
        <v>0.432588909781497</v>
      </c>
      <c r="J4380">
        <v>0.43287559591025099</v>
      </c>
      <c r="K4380">
        <v>3.4857922179408498</v>
      </c>
      <c r="L4380">
        <v>0.43231485471431802</v>
      </c>
      <c r="M4380">
        <v>1.7736614444898899</v>
      </c>
      <c r="N4380">
        <v>2.1439600284846598</v>
      </c>
      <c r="O4380">
        <v>1.0211858001654901</v>
      </c>
      <c r="P4380">
        <v>1.9359384128089701</v>
      </c>
    </row>
    <row r="4381" spans="2:16">
      <c r="B4381" t="s">
        <v>58</v>
      </c>
      <c r="C4381" t="s">
        <v>97</v>
      </c>
      <c r="D4381" t="s">
        <v>29</v>
      </c>
      <c r="F4381">
        <v>0.909375419784207</v>
      </c>
      <c r="G4381">
        <v>6.8717262206934002</v>
      </c>
      <c r="H4381">
        <v>2.0343319531094299</v>
      </c>
      <c r="I4381">
        <v>19.632862597742498</v>
      </c>
      <c r="J4381">
        <v>109.76532624999891</v>
      </c>
      <c r="K4381">
        <v>507.94488445332399</v>
      </c>
      <c r="L4381">
        <v>358.11459536037</v>
      </c>
      <c r="M4381">
        <v>166.88541244218499</v>
      </c>
      <c r="N4381">
        <v>539.91753697938293</v>
      </c>
      <c r="O4381">
        <v>323.76929959387894</v>
      </c>
      <c r="P4381">
        <v>209.05257854636099</v>
      </c>
    </row>
    <row r="4382" spans="2:16">
      <c r="B4382" t="s">
        <v>58</v>
      </c>
      <c r="C4382" t="s">
        <v>97</v>
      </c>
      <c r="D4382" t="s">
        <v>30</v>
      </c>
      <c r="F4382">
        <v>8.7683073662258693</v>
      </c>
      <c r="G4382">
        <v>58.566065219217599</v>
      </c>
      <c r="H4382">
        <v>0.105304350748227</v>
      </c>
      <c r="I4382">
        <v>21.156215182785399</v>
      </c>
      <c r="J4382">
        <v>46.5863245761294</v>
      </c>
      <c r="K4382">
        <v>143.132325645187</v>
      </c>
      <c r="L4382">
        <v>184.767772005399</v>
      </c>
      <c r="M4382">
        <v>61.4667131513296</v>
      </c>
      <c r="N4382">
        <v>209.422014551209</v>
      </c>
      <c r="O4382">
        <v>130.59961843603691</v>
      </c>
      <c r="P4382">
        <v>34.463189239470204</v>
      </c>
    </row>
    <row r="4383" spans="2:16">
      <c r="B4383" t="s">
        <v>58</v>
      </c>
      <c r="C4383" t="s">
        <v>98</v>
      </c>
      <c r="D4383" t="s">
        <v>16</v>
      </c>
      <c r="J4383">
        <v>4.0000000000000002E-4</v>
      </c>
      <c r="K4383">
        <v>1.9227313556979099E-3</v>
      </c>
      <c r="L4383">
        <v>9.4179648508646904E-3</v>
      </c>
      <c r="M4383">
        <v>6.6895562450446295E-4</v>
      </c>
      <c r="N4383">
        <v>4.8154845946748598E-3</v>
      </c>
      <c r="O4383">
        <v>5.1744116798375902E-3</v>
      </c>
      <c r="P4383">
        <v>2.0905795546788302E-3</v>
      </c>
    </row>
    <row r="4384" spans="2:16">
      <c r="B4384" t="s">
        <v>58</v>
      </c>
      <c r="C4384" t="s">
        <v>98</v>
      </c>
      <c r="D4384" t="s">
        <v>17</v>
      </c>
      <c r="H4384">
        <v>1.599994E-3</v>
      </c>
      <c r="K4384">
        <v>4.9709589425840596E-4</v>
      </c>
    </row>
    <row r="4385" spans="2:16">
      <c r="B4385" t="s">
        <v>58</v>
      </c>
      <c r="C4385" t="s">
        <v>98</v>
      </c>
      <c r="D4385" t="s">
        <v>19</v>
      </c>
      <c r="H4385">
        <v>4.9599850000000001E-2</v>
      </c>
      <c r="J4385">
        <v>0.21100797417553899</v>
      </c>
      <c r="K4385">
        <v>0.93734900985730496</v>
      </c>
      <c r="L4385">
        <v>4.4646965062634898</v>
      </c>
      <c r="M4385">
        <v>0.52969900708135098</v>
      </c>
      <c r="N4385">
        <v>2.4865584918405301</v>
      </c>
      <c r="O4385">
        <v>2.7356010934850499</v>
      </c>
      <c r="P4385">
        <v>1.38897274650768</v>
      </c>
    </row>
    <row r="4386" spans="2:16">
      <c r="B4386" t="s">
        <v>58</v>
      </c>
      <c r="C4386" t="s">
        <v>98</v>
      </c>
      <c r="D4386" t="s">
        <v>21</v>
      </c>
      <c r="E4386">
        <v>11.1111111111111</v>
      </c>
      <c r="H4386">
        <v>0.88298415834809396</v>
      </c>
      <c r="I4386">
        <v>10.227326952763001</v>
      </c>
      <c r="J4386">
        <v>0.38710638613814702</v>
      </c>
      <c r="K4386">
        <v>4.9876750834355397</v>
      </c>
      <c r="L4386">
        <v>5.90399049402623</v>
      </c>
      <c r="M4386">
        <v>2.40779585438891</v>
      </c>
      <c r="N4386">
        <v>5.3898243219739497</v>
      </c>
      <c r="O4386">
        <v>4.3676668658720104</v>
      </c>
      <c r="P4386">
        <v>3.7174396177611699</v>
      </c>
    </row>
    <row r="4387" spans="2:16">
      <c r="B4387" t="s">
        <v>58</v>
      </c>
      <c r="C4387" t="s">
        <v>98</v>
      </c>
      <c r="D4387" t="s">
        <v>23</v>
      </c>
      <c r="J4387">
        <v>4.0000000000000002E-4</v>
      </c>
      <c r="K4387">
        <v>1.9227313556979099E-3</v>
      </c>
      <c r="L4387">
        <v>9.4179648508646904E-3</v>
      </c>
      <c r="M4387">
        <v>6.6895562450446295E-4</v>
      </c>
      <c r="N4387">
        <v>4.8154845946748598E-3</v>
      </c>
      <c r="O4387">
        <v>5.1744116798375902E-3</v>
      </c>
      <c r="P4387">
        <v>2.0905795546788302E-3</v>
      </c>
    </row>
    <row r="4388" spans="2:16">
      <c r="B4388" t="s">
        <v>58</v>
      </c>
      <c r="C4388" t="s">
        <v>98</v>
      </c>
      <c r="D4388" t="s">
        <v>25</v>
      </c>
      <c r="J4388">
        <v>4.0000000000000002E-4</v>
      </c>
      <c r="K4388">
        <v>1.9227313556979099E-3</v>
      </c>
      <c r="L4388">
        <v>9.4179648508646904E-3</v>
      </c>
      <c r="M4388">
        <v>6.6895562450446295E-4</v>
      </c>
      <c r="N4388">
        <v>4.8154845946748598E-3</v>
      </c>
      <c r="O4388">
        <v>5.1744116798375902E-3</v>
      </c>
      <c r="P4388">
        <v>2.0905795546788302E-3</v>
      </c>
    </row>
    <row r="4389" spans="2:16">
      <c r="B4389" t="s">
        <v>58</v>
      </c>
      <c r="C4389" t="s">
        <v>98</v>
      </c>
      <c r="D4389" t="s">
        <v>28</v>
      </c>
      <c r="K4389">
        <v>4.0000000000000002E-4</v>
      </c>
    </row>
    <row r="4390" spans="2:16">
      <c r="B4390" t="s">
        <v>58</v>
      </c>
      <c r="C4390" t="s">
        <v>98</v>
      </c>
      <c r="D4390" t="s">
        <v>29</v>
      </c>
      <c r="F4390">
        <v>3.4857452980612798E-3</v>
      </c>
      <c r="G4390">
        <v>8.7143632451532095E-3</v>
      </c>
      <c r="H4390">
        <v>1.3542981192245101E-2</v>
      </c>
      <c r="I4390">
        <v>3.0690906810596899E-2</v>
      </c>
      <c r="J4390">
        <v>0.41433412532441399</v>
      </c>
      <c r="K4390">
        <v>1.86285604947857</v>
      </c>
      <c r="L4390">
        <v>8.9340104297245198</v>
      </c>
      <c r="M4390">
        <v>1.0502885845368399</v>
      </c>
      <c r="N4390">
        <v>4.9689058357160496</v>
      </c>
      <c r="O4390">
        <v>5.4701892224099602</v>
      </c>
      <c r="P4390">
        <v>2.77138794202205</v>
      </c>
    </row>
    <row r="4391" spans="2:16">
      <c r="B4391" t="s">
        <v>58</v>
      </c>
      <c r="C4391" t="s">
        <v>98</v>
      </c>
      <c r="D4391" t="s">
        <v>30</v>
      </c>
      <c r="F4391">
        <v>4.5314688874796701E-4</v>
      </c>
      <c r="G4391">
        <v>1.0265328672218701</v>
      </c>
      <c r="H4391">
        <v>0.76300718755499197</v>
      </c>
      <c r="I4391">
        <v>0.35502040980224903</v>
      </c>
      <c r="J4391">
        <v>1.0123654840771199</v>
      </c>
      <c r="K4391">
        <v>0.58657377325814097</v>
      </c>
      <c r="L4391">
        <v>0.64340062243203</v>
      </c>
      <c r="M4391">
        <v>0.82490966575834301</v>
      </c>
      <c r="N4391">
        <v>0.611138544775778</v>
      </c>
      <c r="O4391">
        <v>0.72273989815995998</v>
      </c>
      <c r="P4391">
        <v>0.73059724108618695</v>
      </c>
    </row>
    <row r="4392" spans="2:16">
      <c r="B4392" t="s">
        <v>58</v>
      </c>
      <c r="C4392" t="s">
        <v>99</v>
      </c>
      <c r="D4392" t="s">
        <v>16</v>
      </c>
      <c r="F4392">
        <v>0.58305074376686306</v>
      </c>
      <c r="I4392">
        <v>1.27057802004292</v>
      </c>
      <c r="J4392">
        <v>5.9262120629845398</v>
      </c>
      <c r="K4392">
        <v>28.794731876835701</v>
      </c>
      <c r="L4392">
        <v>137.43073121921299</v>
      </c>
      <c r="M4392">
        <v>286.41208791501901</v>
      </c>
      <c r="N4392">
        <v>217.89868506984701</v>
      </c>
      <c r="O4392">
        <v>379.59913711472802</v>
      </c>
      <c r="P4392">
        <v>486.82226830854597</v>
      </c>
    </row>
    <row r="4393" spans="2:16">
      <c r="B4393" t="s">
        <v>58</v>
      </c>
      <c r="C4393" t="s">
        <v>99</v>
      </c>
      <c r="D4393" t="s">
        <v>17</v>
      </c>
      <c r="F4393">
        <v>2.2497920233401398</v>
      </c>
      <c r="I4393">
        <v>4.20656460244538</v>
      </c>
      <c r="J4393">
        <v>18.142037868813699</v>
      </c>
      <c r="K4393">
        <v>46.897254604466703</v>
      </c>
      <c r="L4393">
        <v>46.548716536657601</v>
      </c>
      <c r="M4393">
        <v>15.755282119462899</v>
      </c>
      <c r="N4393">
        <v>48.728157997784102</v>
      </c>
      <c r="O4393">
        <v>46.904104148952001</v>
      </c>
      <c r="P4393">
        <v>41.853038993858299</v>
      </c>
    </row>
    <row r="4394" spans="2:16">
      <c r="B4394" t="s">
        <v>58</v>
      </c>
      <c r="C4394" t="s">
        <v>99</v>
      </c>
      <c r="D4394" t="s">
        <v>18</v>
      </c>
      <c r="F4394">
        <v>3.8419023109614701</v>
      </c>
      <c r="G4394">
        <v>1.42091937663595</v>
      </c>
      <c r="I4394">
        <v>8.2870038850157393</v>
      </c>
      <c r="J4394">
        <v>37.570904065971199</v>
      </c>
      <c r="K4394">
        <v>136.78137897112401</v>
      </c>
      <c r="L4394">
        <v>193.579826850795</v>
      </c>
      <c r="N4394">
        <v>68.263250254978004</v>
      </c>
      <c r="O4394">
        <v>183.40637194582999</v>
      </c>
      <c r="P4394">
        <v>180.77590565224401</v>
      </c>
    </row>
    <row r="4395" spans="2:16">
      <c r="B4395" t="s">
        <v>58</v>
      </c>
      <c r="C4395" t="s">
        <v>99</v>
      </c>
      <c r="D4395" t="s">
        <v>19</v>
      </c>
      <c r="F4395">
        <v>44.223670504200001</v>
      </c>
      <c r="H4395">
        <v>111.19329150888299</v>
      </c>
      <c r="I4395">
        <v>140.67263655011601</v>
      </c>
      <c r="J4395">
        <v>905.69913796021501</v>
      </c>
      <c r="L4395">
        <v>830.09224673226299</v>
      </c>
      <c r="M4395">
        <v>854.63350432515199</v>
      </c>
      <c r="N4395">
        <v>552.34648115119398</v>
      </c>
      <c r="O4395">
        <v>1060.9984335080901</v>
      </c>
      <c r="P4395">
        <v>917.77294256930497</v>
      </c>
    </row>
    <row r="4396" spans="2:16">
      <c r="B4396" t="s">
        <v>58</v>
      </c>
      <c r="C4396" t="s">
        <v>99</v>
      </c>
      <c r="D4396" t="s">
        <v>20</v>
      </c>
      <c r="F4396">
        <v>3.8130744320012502</v>
      </c>
      <c r="H4396">
        <v>11.285733464520201</v>
      </c>
      <c r="I4396">
        <v>13.348907726307401</v>
      </c>
      <c r="J4396">
        <v>70.469955590646293</v>
      </c>
      <c r="K4396">
        <v>193.951895998049</v>
      </c>
      <c r="L4396">
        <v>185.69400479472901</v>
      </c>
      <c r="N4396">
        <v>200.64039187743899</v>
      </c>
      <c r="O4396">
        <v>142.32874648691799</v>
      </c>
      <c r="P4396">
        <v>272.19642664020802</v>
      </c>
    </row>
    <row r="4397" spans="2:16">
      <c r="B4397" t="s">
        <v>58</v>
      </c>
      <c r="C4397" t="s">
        <v>99</v>
      </c>
      <c r="D4397" t="s">
        <v>21</v>
      </c>
      <c r="F4397">
        <v>0.30599999999999999</v>
      </c>
      <c r="G4397">
        <v>2.6855906106240002</v>
      </c>
      <c r="J4397">
        <v>7.2434254434541101</v>
      </c>
      <c r="K4397">
        <v>27.687002620821701</v>
      </c>
      <c r="L4397">
        <v>136.83921759124399</v>
      </c>
      <c r="O4397">
        <v>45.0436060297301</v>
      </c>
      <c r="P4397">
        <v>20.598188564465701</v>
      </c>
    </row>
    <row r="4398" spans="2:16">
      <c r="B4398" t="s">
        <v>58</v>
      </c>
      <c r="C4398" t="s">
        <v>99</v>
      </c>
      <c r="D4398" t="s">
        <v>22</v>
      </c>
      <c r="J4398">
        <v>0.17832651661634799</v>
      </c>
      <c r="K4398">
        <v>0.77854986813966098</v>
      </c>
    </row>
    <row r="4399" spans="2:16">
      <c r="B4399" t="s">
        <v>58</v>
      </c>
      <c r="C4399" t="s">
        <v>99</v>
      </c>
      <c r="D4399" t="s">
        <v>23</v>
      </c>
      <c r="F4399">
        <v>15.011195475751901</v>
      </c>
      <c r="I4399">
        <v>26.432595799568698</v>
      </c>
      <c r="J4399">
        <v>109.952074893722</v>
      </c>
      <c r="K4399">
        <v>165.69613806218101</v>
      </c>
      <c r="L4399">
        <v>150.30931078863</v>
      </c>
      <c r="M4399">
        <v>372.376735757733</v>
      </c>
      <c r="N4399">
        <v>316.44231153230299</v>
      </c>
      <c r="O4399">
        <v>413.41060691636</v>
      </c>
      <c r="P4399">
        <v>515.68303402868196</v>
      </c>
    </row>
    <row r="4400" spans="2:16">
      <c r="B4400" t="s">
        <v>58</v>
      </c>
      <c r="C4400" t="s">
        <v>99</v>
      </c>
      <c r="D4400" t="s">
        <v>24</v>
      </c>
      <c r="F4400">
        <v>1.53</v>
      </c>
      <c r="G4400">
        <v>1.4669931544021699</v>
      </c>
      <c r="J4400">
        <v>4.0458182369190601</v>
      </c>
      <c r="K4400">
        <v>15.4061884331351</v>
      </c>
      <c r="L4400">
        <v>17.0560847141106</v>
      </c>
      <c r="N4400">
        <v>6.5771907711200299</v>
      </c>
      <c r="O4400">
        <v>1.9341959861573299</v>
      </c>
      <c r="P4400">
        <v>0.43774642493469801</v>
      </c>
    </row>
    <row r="4401" spans="2:16">
      <c r="B4401" t="s">
        <v>58</v>
      </c>
      <c r="C4401" t="s">
        <v>99</v>
      </c>
      <c r="D4401" t="s">
        <v>25</v>
      </c>
      <c r="H4401">
        <v>2.58722460209369</v>
      </c>
      <c r="I4401">
        <v>1.65020718882118</v>
      </c>
      <c r="J4401">
        <v>18.239910408120402</v>
      </c>
      <c r="K4401">
        <v>79.469264200477298</v>
      </c>
      <c r="L4401">
        <v>80.969192182085095</v>
      </c>
      <c r="M4401">
        <v>152.36320193556301</v>
      </c>
      <c r="N4401">
        <v>150.28329559300201</v>
      </c>
      <c r="O4401">
        <v>172.137583173482</v>
      </c>
      <c r="P4401">
        <v>227.43585716293799</v>
      </c>
    </row>
    <row r="4402" spans="2:16">
      <c r="B4402" t="s">
        <v>58</v>
      </c>
      <c r="C4402" t="s">
        <v>99</v>
      </c>
      <c r="D4402" t="s">
        <v>26</v>
      </c>
      <c r="F4402">
        <v>8.9760000000000006E-2</v>
      </c>
      <c r="G4402">
        <v>5.4799377599999997E-2</v>
      </c>
      <c r="H4402">
        <v>0.21465932294342699</v>
      </c>
      <c r="I4402">
        <v>0.34056402522566098</v>
      </c>
      <c r="J4402">
        <v>2.4448196212067299</v>
      </c>
      <c r="K4402">
        <v>11.049199401365399</v>
      </c>
      <c r="L4402">
        <v>45.871883594639698</v>
      </c>
      <c r="N4402">
        <v>24.0132379501221</v>
      </c>
      <c r="O4402">
        <v>32.8603923340455</v>
      </c>
      <c r="P4402">
        <v>40.368267837816902</v>
      </c>
    </row>
    <row r="4403" spans="2:16">
      <c r="B4403" t="s">
        <v>58</v>
      </c>
      <c r="C4403" t="s">
        <v>99</v>
      </c>
      <c r="D4403" t="s">
        <v>27</v>
      </c>
      <c r="H4403">
        <v>4.7190911015594299</v>
      </c>
      <c r="I4403">
        <v>2.9690223062688901</v>
      </c>
      <c r="J4403">
        <v>32.992113073347902</v>
      </c>
      <c r="K4403">
        <v>143.64478759692901</v>
      </c>
      <c r="L4403">
        <v>694.91739719488703</v>
      </c>
      <c r="M4403">
        <v>83.790176266387306</v>
      </c>
      <c r="N4403">
        <v>663.95262994500297</v>
      </c>
      <c r="O4403">
        <v>665.39627611460105</v>
      </c>
      <c r="P4403">
        <v>646.87473861491196</v>
      </c>
    </row>
    <row r="4404" spans="2:16">
      <c r="B4404" t="s">
        <v>58</v>
      </c>
      <c r="C4404" t="s">
        <v>99</v>
      </c>
      <c r="D4404" t="s">
        <v>28</v>
      </c>
      <c r="F4404">
        <v>0.20399999999999999</v>
      </c>
      <c r="G4404">
        <v>0.18368196719999999</v>
      </c>
      <c r="I4404">
        <v>0.57704699284166405</v>
      </c>
      <c r="J4404">
        <v>2.8557796254271302</v>
      </c>
      <c r="K4404">
        <v>13.532424470334901</v>
      </c>
    </row>
    <row r="4405" spans="2:16">
      <c r="B4405" t="s">
        <v>58</v>
      </c>
      <c r="C4405" t="s">
        <v>99</v>
      </c>
      <c r="D4405" t="s">
        <v>29</v>
      </c>
      <c r="F4405">
        <v>35.764717668688803</v>
      </c>
      <c r="G4405">
        <v>15.274381308829501</v>
      </c>
      <c r="I4405">
        <v>81.064240762439695</v>
      </c>
      <c r="J4405">
        <v>375.072427519803</v>
      </c>
      <c r="K4405">
        <v>284.00372210507999</v>
      </c>
      <c r="L4405">
        <v>643.85860903706305</v>
      </c>
      <c r="M4405">
        <v>257.07745021365002</v>
      </c>
      <c r="N4405">
        <v>567.750241017333</v>
      </c>
      <c r="O4405">
        <v>650.18469672657704</v>
      </c>
      <c r="P4405">
        <v>578.23413054911896</v>
      </c>
    </row>
    <row r="4406" spans="2:16">
      <c r="B4406" t="s">
        <v>58</v>
      </c>
      <c r="C4406" t="s">
        <v>99</v>
      </c>
      <c r="D4406" t="s">
        <v>30</v>
      </c>
      <c r="F4406">
        <v>57.323999999999998</v>
      </c>
      <c r="G4406">
        <v>8.9136342047083392</v>
      </c>
      <c r="I4406">
        <v>128.71457515482001</v>
      </c>
      <c r="J4406">
        <v>289.88249782286499</v>
      </c>
      <c r="K4406">
        <v>421.91998622653603</v>
      </c>
      <c r="L4406">
        <v>548.66570632116702</v>
      </c>
      <c r="O4406">
        <v>86.737028314043499</v>
      </c>
      <c r="P4406">
        <v>36.243586774685099</v>
      </c>
    </row>
    <row r="4407" spans="2:16">
      <c r="B4407" t="s">
        <v>59</v>
      </c>
      <c r="C4407" t="s">
        <v>90</v>
      </c>
      <c r="D4407" t="s">
        <v>16</v>
      </c>
      <c r="I4407">
        <v>48.972485835044097</v>
      </c>
      <c r="J4407">
        <v>9.0878876209018191</v>
      </c>
      <c r="M4407">
        <v>82.168004870304102</v>
      </c>
      <c r="N4407">
        <v>12.7394974121583</v>
      </c>
      <c r="O4407">
        <v>18.215928496962</v>
      </c>
      <c r="P4407">
        <v>82.313386194561403</v>
      </c>
    </row>
    <row r="4408" spans="2:16">
      <c r="B4408" t="s">
        <v>59</v>
      </c>
      <c r="C4408" t="s">
        <v>90</v>
      </c>
      <c r="D4408" t="s">
        <v>17</v>
      </c>
      <c r="H4408">
        <v>2.9233694828225101</v>
      </c>
      <c r="I4408">
        <v>8.46897887880721</v>
      </c>
      <c r="M4408">
        <v>0.35608578625070603</v>
      </c>
      <c r="N4408">
        <v>7.33187473066151</v>
      </c>
      <c r="O4408">
        <v>12.8563361906398</v>
      </c>
    </row>
    <row r="4409" spans="2:16">
      <c r="B4409" t="s">
        <v>59</v>
      </c>
      <c r="C4409" t="s">
        <v>90</v>
      </c>
      <c r="D4409" t="s">
        <v>18</v>
      </c>
      <c r="I4409">
        <v>21.279595730919102</v>
      </c>
      <c r="N4409">
        <v>27.449487689370301</v>
      </c>
    </row>
    <row r="4410" spans="2:16">
      <c r="B4410" t="s">
        <v>59</v>
      </c>
      <c r="C4410" t="s">
        <v>90</v>
      </c>
      <c r="D4410" t="s">
        <v>19</v>
      </c>
      <c r="H4410">
        <v>39.60755802542667</v>
      </c>
      <c r="I4410">
        <v>55.586586636455799</v>
      </c>
      <c r="J4410">
        <v>46.070217370317799</v>
      </c>
      <c r="K4410">
        <v>55.698375507954701</v>
      </c>
      <c r="L4410">
        <v>47.536894019848603</v>
      </c>
      <c r="M4410">
        <v>64.749292550750098</v>
      </c>
      <c r="N4410">
        <v>31.529044615166701</v>
      </c>
      <c r="O4410">
        <v>71.290751019486194</v>
      </c>
      <c r="P4410">
        <v>58.901634035187797</v>
      </c>
    </row>
    <row r="4411" spans="2:16">
      <c r="B4411" t="s">
        <v>59</v>
      </c>
      <c r="C4411" t="s">
        <v>90</v>
      </c>
      <c r="D4411" t="s">
        <v>20</v>
      </c>
      <c r="G4411">
        <v>6.9319296018733398</v>
      </c>
      <c r="H4411">
        <v>6.6893261497576297</v>
      </c>
      <c r="I4411">
        <v>25.7462348538137</v>
      </c>
      <c r="J4411">
        <v>0.96501549043384904</v>
      </c>
      <c r="M4411">
        <v>42.5944521000592</v>
      </c>
      <c r="P4411">
        <v>39.066471692233598</v>
      </c>
    </row>
    <row r="4412" spans="2:16">
      <c r="B4412" t="s">
        <v>59</v>
      </c>
      <c r="C4412" t="s">
        <v>90</v>
      </c>
      <c r="D4412" t="s">
        <v>21</v>
      </c>
      <c r="H4412">
        <v>10.88692222868387</v>
      </c>
      <c r="I4412">
        <v>12.67850162407686</v>
      </c>
      <c r="J4412">
        <v>13.435014618700873</v>
      </c>
      <c r="K4412">
        <v>6.9757693587240501</v>
      </c>
      <c r="L4412">
        <v>3.4530878943660901</v>
      </c>
      <c r="M4412">
        <v>10.496375686690426</v>
      </c>
      <c r="N4412">
        <v>10.019913113606981</v>
      </c>
      <c r="O4412">
        <v>5.9398619882626695</v>
      </c>
      <c r="P4412">
        <v>11.4626663910198</v>
      </c>
    </row>
    <row r="4413" spans="2:16">
      <c r="B4413" t="s">
        <v>59</v>
      </c>
      <c r="C4413" t="s">
        <v>90</v>
      </c>
      <c r="D4413" t="s">
        <v>22</v>
      </c>
      <c r="H4413">
        <v>1.5040425645256299</v>
      </c>
      <c r="I4413">
        <v>18.846597268610399</v>
      </c>
      <c r="J4413">
        <v>7.2613351107397204</v>
      </c>
      <c r="K4413">
        <v>8.7653776752653396</v>
      </c>
      <c r="L4413">
        <v>26.1079323793501</v>
      </c>
      <c r="M4413">
        <v>14.5226702214794</v>
      </c>
      <c r="N4413">
        <v>16.026712786005</v>
      </c>
      <c r="O4413">
        <v>33.369267490089797</v>
      </c>
      <c r="P4413">
        <v>21.784005332219099</v>
      </c>
    </row>
    <row r="4414" spans="2:16">
      <c r="B4414" t="s">
        <v>59</v>
      </c>
      <c r="C4414" t="s">
        <v>90</v>
      </c>
      <c r="D4414" t="s">
        <v>23</v>
      </c>
      <c r="H4414">
        <v>5.0995387767550584</v>
      </c>
      <c r="I4414">
        <v>36.4730989527473</v>
      </c>
      <c r="J4414">
        <v>10.407538886237401</v>
      </c>
      <c r="K4414">
        <v>8.9892880088001004</v>
      </c>
      <c r="L4414">
        <v>44.083509990372399</v>
      </c>
      <c r="N4414">
        <v>24.858828915370399</v>
      </c>
      <c r="O4414">
        <v>49.432899119631998</v>
      </c>
      <c r="P4414">
        <v>32.1711451548721</v>
      </c>
    </row>
    <row r="4415" spans="2:16">
      <c r="B4415" t="s">
        <v>59</v>
      </c>
      <c r="C4415" t="s">
        <v>90</v>
      </c>
      <c r="D4415" t="s">
        <v>24</v>
      </c>
      <c r="J4415">
        <v>4.6513048706117797</v>
      </c>
    </row>
    <row r="4416" spans="2:16">
      <c r="B4416" t="s">
        <v>59</v>
      </c>
      <c r="C4416" t="s">
        <v>90</v>
      </c>
      <c r="D4416" t="s">
        <v>25</v>
      </c>
      <c r="H4416">
        <v>0.24791075713834901</v>
      </c>
      <c r="I4416">
        <v>4.0386254281858198</v>
      </c>
      <c r="J4416">
        <v>0.107108630700716</v>
      </c>
      <c r="L4416">
        <v>4.2528426895872498</v>
      </c>
    </row>
    <row r="4417" spans="2:16">
      <c r="B4417" t="s">
        <v>59</v>
      </c>
      <c r="C4417" t="s">
        <v>90</v>
      </c>
      <c r="D4417" t="s">
        <v>26</v>
      </c>
      <c r="H4417">
        <v>0.76569517744498605</v>
      </c>
      <c r="I4417">
        <v>7.0922973409063301</v>
      </c>
      <c r="J4417">
        <v>2.67889802738592E-2</v>
      </c>
      <c r="O4417">
        <v>1.7123105003249901</v>
      </c>
      <c r="P4417">
        <v>3.8722271588090198</v>
      </c>
    </row>
    <row r="4418" spans="2:16">
      <c r="B4418" t="s">
        <v>59</v>
      </c>
      <c r="C4418" t="s">
        <v>90</v>
      </c>
      <c r="D4418" t="s">
        <v>27</v>
      </c>
      <c r="I4418">
        <v>64.385013844690107</v>
      </c>
      <c r="J4418">
        <v>11.462954961441801</v>
      </c>
      <c r="M4418">
        <v>58.875576347885499</v>
      </c>
      <c r="N4418">
        <v>4.6938705946705603</v>
      </c>
      <c r="O4418">
        <v>4.2781960569837301</v>
      </c>
      <c r="P4418">
        <v>63.567267519535797</v>
      </c>
    </row>
    <row r="4419" spans="2:16">
      <c r="B4419" t="s">
        <v>59</v>
      </c>
      <c r="C4419" t="s">
        <v>90</v>
      </c>
      <c r="D4419" t="s">
        <v>28</v>
      </c>
      <c r="I4419">
        <v>0.40883488225368098</v>
      </c>
      <c r="J4419">
        <v>0.89742202265768301</v>
      </c>
    </row>
    <row r="4420" spans="2:16">
      <c r="B4420" t="s">
        <v>59</v>
      </c>
      <c r="C4420" t="s">
        <v>90</v>
      </c>
      <c r="D4420" t="s">
        <v>29</v>
      </c>
      <c r="H4420">
        <v>1.40316031070373</v>
      </c>
      <c r="I4420">
        <v>77.730052998374802</v>
      </c>
      <c r="J4420">
        <v>96.172078503740792</v>
      </c>
      <c r="K4420">
        <v>10.5337516755278</v>
      </c>
      <c r="L4420">
        <v>67.127189941022607</v>
      </c>
      <c r="O4420">
        <v>37.371317853894801</v>
      </c>
      <c r="P4420">
        <v>10.3264526004339</v>
      </c>
    </row>
    <row r="4421" spans="2:16">
      <c r="B4421" t="s">
        <v>59</v>
      </c>
      <c r="C4421" t="s">
        <v>90</v>
      </c>
      <c r="D4421" t="s">
        <v>30</v>
      </c>
      <c r="H4421">
        <v>24.494148349256101</v>
      </c>
      <c r="I4421">
        <v>36.482165057892701</v>
      </c>
      <c r="J4421">
        <v>9.2050417325732905</v>
      </c>
      <c r="K4421">
        <v>21.173305205451499</v>
      </c>
      <c r="N4421">
        <v>95.364556788476904</v>
      </c>
    </row>
    <row r="4422" spans="2:16">
      <c r="B4422" t="s">
        <v>59</v>
      </c>
      <c r="C4422" t="s">
        <v>100</v>
      </c>
      <c r="D4422" t="s">
        <v>16</v>
      </c>
      <c r="I4422">
        <v>2.2771989062244602</v>
      </c>
      <c r="J4422">
        <v>11.193468425427501</v>
      </c>
      <c r="K4422">
        <v>73.016323218257199</v>
      </c>
    </row>
    <row r="4423" spans="2:16">
      <c r="B4423" t="s">
        <v>59</v>
      </c>
      <c r="C4423" t="s">
        <v>100</v>
      </c>
      <c r="D4423" t="s">
        <v>17</v>
      </c>
      <c r="I4423">
        <v>2.2771989062244602</v>
      </c>
      <c r="J4423">
        <v>11.193468425427479</v>
      </c>
      <c r="K4423">
        <v>73.016323218257099</v>
      </c>
    </row>
    <row r="4424" spans="2:16">
      <c r="B4424" t="s">
        <v>59</v>
      </c>
      <c r="C4424" t="s">
        <v>100</v>
      </c>
      <c r="D4424" t="s">
        <v>18</v>
      </c>
      <c r="I4424">
        <v>2.2771989062244602</v>
      </c>
      <c r="J4424">
        <v>11.193468425427481</v>
      </c>
      <c r="K4424">
        <v>46.009404397808197</v>
      </c>
    </row>
    <row r="4425" spans="2:16">
      <c r="B4425" t="s">
        <v>59</v>
      </c>
      <c r="C4425" t="s">
        <v>100</v>
      </c>
      <c r="D4425" t="s">
        <v>19</v>
      </c>
      <c r="K4425">
        <v>17.4842145745199</v>
      </c>
    </row>
    <row r="4426" spans="2:16">
      <c r="B4426" t="s">
        <v>59</v>
      </c>
      <c r="C4426" t="s">
        <v>100</v>
      </c>
      <c r="D4426" t="s">
        <v>20</v>
      </c>
      <c r="I4426">
        <v>2.2771989062244602</v>
      </c>
      <c r="J4426">
        <v>11.193468425427501</v>
      </c>
      <c r="K4426">
        <v>39.8326360684202</v>
      </c>
    </row>
    <row r="4427" spans="2:16">
      <c r="B4427" t="s">
        <v>59</v>
      </c>
      <c r="C4427" t="s">
        <v>100</v>
      </c>
      <c r="D4427" t="s">
        <v>21</v>
      </c>
      <c r="I4427">
        <v>2.2771989062244602</v>
      </c>
      <c r="J4427">
        <v>11.193468425427501</v>
      </c>
      <c r="K4427">
        <v>73.016323218257156</v>
      </c>
    </row>
    <row r="4428" spans="2:16">
      <c r="B4428" t="s">
        <v>59</v>
      </c>
      <c r="C4428" t="s">
        <v>100</v>
      </c>
      <c r="D4428" t="s">
        <v>22</v>
      </c>
      <c r="I4428">
        <v>2.2771989062244602</v>
      </c>
      <c r="J4428">
        <v>11.193468425427501</v>
      </c>
      <c r="K4428">
        <v>73.016323218257199</v>
      </c>
      <c r="L4428">
        <v>122.083769182221</v>
      </c>
    </row>
    <row r="4429" spans="2:16">
      <c r="B4429" t="s">
        <v>59</v>
      </c>
      <c r="C4429" t="s">
        <v>100</v>
      </c>
      <c r="D4429" t="s">
        <v>24</v>
      </c>
      <c r="I4429">
        <v>2.277198906224458</v>
      </c>
      <c r="J4429">
        <v>2.3528262127489099</v>
      </c>
    </row>
    <row r="4430" spans="2:16">
      <c r="B4430" t="s">
        <v>59</v>
      </c>
      <c r="C4430" t="s">
        <v>100</v>
      </c>
      <c r="D4430" t="s">
        <v>25</v>
      </c>
      <c r="I4430">
        <v>2.2771989062244602</v>
      </c>
      <c r="J4430">
        <v>7.3768781728100796</v>
      </c>
      <c r="K4430">
        <v>0.53978060478942802</v>
      </c>
    </row>
    <row r="4431" spans="2:16">
      <c r="B4431" t="s">
        <v>59</v>
      </c>
      <c r="C4431" t="s">
        <v>100</v>
      </c>
      <c r="D4431" t="s">
        <v>26</v>
      </c>
      <c r="I4431">
        <v>2.2771989062244602</v>
      </c>
      <c r="J4431">
        <v>11.193468425427501</v>
      </c>
      <c r="K4431">
        <v>32.188180807699339</v>
      </c>
    </row>
    <row r="4432" spans="2:16">
      <c r="B4432" t="s">
        <v>59</v>
      </c>
      <c r="C4432" t="s">
        <v>100</v>
      </c>
      <c r="D4432" t="s">
        <v>27</v>
      </c>
      <c r="J4432">
        <v>10.982099309355601</v>
      </c>
      <c r="K4432">
        <v>71.550750408635707</v>
      </c>
    </row>
    <row r="4433" spans="2:16">
      <c r="B4433" t="s">
        <v>59</v>
      </c>
      <c r="C4433" t="s">
        <v>100</v>
      </c>
      <c r="D4433" t="s">
        <v>28</v>
      </c>
      <c r="H4433">
        <v>1.0139303856537101</v>
      </c>
      <c r="J4433">
        <v>2.3847815324757309</v>
      </c>
      <c r="K4433">
        <v>0.67343534914828895</v>
      </c>
    </row>
    <row r="4434" spans="2:16">
      <c r="B4434" t="s">
        <v>59</v>
      </c>
      <c r="C4434" t="s">
        <v>100</v>
      </c>
      <c r="D4434" t="s">
        <v>29</v>
      </c>
      <c r="I4434">
        <v>2.2771989062244602</v>
      </c>
      <c r="J4434">
        <v>11.193468425427501</v>
      </c>
      <c r="K4434">
        <v>73.016323218257199</v>
      </c>
      <c r="L4434">
        <v>201.73793106537801</v>
      </c>
    </row>
    <row r="4435" spans="2:16">
      <c r="B4435" t="s">
        <v>59</v>
      </c>
      <c r="C4435" t="s">
        <v>100</v>
      </c>
      <c r="D4435" t="s">
        <v>30</v>
      </c>
      <c r="I4435">
        <v>2.2771989062244602</v>
      </c>
      <c r="J4435">
        <v>11.193468425427501</v>
      </c>
      <c r="K4435">
        <v>73.016323218257185</v>
      </c>
      <c r="L4435">
        <v>33.538556044861402</v>
      </c>
    </row>
    <row r="4436" spans="2:16">
      <c r="B4436" t="s">
        <v>59</v>
      </c>
      <c r="C4436" t="s">
        <v>91</v>
      </c>
      <c r="D4436" t="s">
        <v>16</v>
      </c>
      <c r="M4436">
        <v>70.152933434440797</v>
      </c>
      <c r="N4436">
        <v>39.334931296823001</v>
      </c>
      <c r="O4436">
        <v>30.059510312266799</v>
      </c>
      <c r="P4436">
        <v>127.385860506425</v>
      </c>
    </row>
    <row r="4437" spans="2:16">
      <c r="B4437" t="s">
        <v>59</v>
      </c>
      <c r="C4437" t="s">
        <v>91</v>
      </c>
      <c r="D4437" t="s">
        <v>17</v>
      </c>
      <c r="F4437">
        <v>9.7792893230722608</v>
      </c>
      <c r="O4437">
        <v>1.6262330050719001</v>
      </c>
    </row>
    <row r="4438" spans="2:16">
      <c r="B4438" t="s">
        <v>59</v>
      </c>
      <c r="C4438" t="s">
        <v>91</v>
      </c>
      <c r="D4438" t="s">
        <v>18</v>
      </c>
      <c r="F4438">
        <v>2.81954405741011</v>
      </c>
      <c r="N4438">
        <v>3.1295046594642502</v>
      </c>
      <c r="O4438">
        <v>38.0841243426148</v>
      </c>
    </row>
    <row r="4439" spans="2:16">
      <c r="B4439" t="s">
        <v>59</v>
      </c>
      <c r="C4439" t="s">
        <v>91</v>
      </c>
      <c r="D4439" t="s">
        <v>19</v>
      </c>
      <c r="F4439">
        <v>172.96069195244101</v>
      </c>
      <c r="G4439">
        <v>264.23880068873899</v>
      </c>
      <c r="M4439">
        <v>300.88516176751199</v>
      </c>
      <c r="P4439">
        <v>266.31042645201802</v>
      </c>
    </row>
    <row r="4440" spans="2:16">
      <c r="B4440" t="s">
        <v>59</v>
      </c>
      <c r="C4440" t="s">
        <v>91</v>
      </c>
      <c r="D4440" t="s">
        <v>21</v>
      </c>
      <c r="F4440">
        <v>19.503522817106699</v>
      </c>
      <c r="M4440">
        <v>85.227236709515296</v>
      </c>
      <c r="N4440">
        <v>10.257400530312401</v>
      </c>
      <c r="O4440">
        <v>7.8977412003951599</v>
      </c>
      <c r="P4440">
        <v>96.721758263496298</v>
      </c>
    </row>
    <row r="4441" spans="2:16">
      <c r="B4441" t="s">
        <v>59</v>
      </c>
      <c r="C4441" t="s">
        <v>91</v>
      </c>
      <c r="D4441" t="s">
        <v>22</v>
      </c>
      <c r="F4441">
        <v>16.849989889156301</v>
      </c>
      <c r="G4441">
        <v>1.4782064578757399</v>
      </c>
      <c r="M4441">
        <v>33.935010066239002</v>
      </c>
      <c r="P4441">
        <v>128.79044448978601</v>
      </c>
    </row>
    <row r="4442" spans="2:16">
      <c r="B4442" t="s">
        <v>59</v>
      </c>
      <c r="C4442" t="s">
        <v>91</v>
      </c>
      <c r="D4442" t="s">
        <v>23</v>
      </c>
      <c r="F4442">
        <v>74.210144603963798</v>
      </c>
      <c r="M4442">
        <v>159.80166186328401</v>
      </c>
      <c r="N4442">
        <v>13.472520061620999</v>
      </c>
      <c r="O4442">
        <v>10.133053465529301</v>
      </c>
      <c r="P4442">
        <v>133.76847459456701</v>
      </c>
    </row>
    <row r="4443" spans="2:16">
      <c r="B4443" t="s">
        <v>59</v>
      </c>
      <c r="C4443" t="s">
        <v>91</v>
      </c>
      <c r="D4443" t="s">
        <v>24</v>
      </c>
      <c r="F4443">
        <v>8.4800010926643807</v>
      </c>
      <c r="M4443">
        <v>9.8010951230605006</v>
      </c>
      <c r="N4443">
        <v>8.9126616684228104</v>
      </c>
      <c r="O4443">
        <v>9.8601919783711605</v>
      </c>
      <c r="P4443">
        <v>35.4642034302179</v>
      </c>
    </row>
    <row r="4444" spans="2:16">
      <c r="B4444" t="s">
        <v>59</v>
      </c>
      <c r="C4444" t="s">
        <v>91</v>
      </c>
      <c r="D4444" t="s">
        <v>25</v>
      </c>
      <c r="M4444">
        <v>102.780070397139</v>
      </c>
      <c r="N4444">
        <v>43.935833124628402</v>
      </c>
      <c r="O4444">
        <v>7.1637759846719602</v>
      </c>
      <c r="P4444">
        <v>107.45843202310699</v>
      </c>
    </row>
    <row r="4445" spans="2:16">
      <c r="B4445" t="s">
        <v>59</v>
      </c>
      <c r="C4445" t="s">
        <v>91</v>
      </c>
      <c r="D4445" t="s">
        <v>26</v>
      </c>
      <c r="F4445">
        <v>0.64488515070681596</v>
      </c>
    </row>
    <row r="4446" spans="2:16">
      <c r="B4446" t="s">
        <v>59</v>
      </c>
      <c r="C4446" t="s">
        <v>91</v>
      </c>
      <c r="D4446" t="s">
        <v>27</v>
      </c>
      <c r="M4446">
        <v>76.732081537583696</v>
      </c>
      <c r="N4446">
        <v>56.921045108698799</v>
      </c>
      <c r="O4446">
        <v>69.340632358442306</v>
      </c>
      <c r="P4446">
        <v>132.457939514423</v>
      </c>
    </row>
    <row r="4447" spans="2:16">
      <c r="B4447" t="s">
        <v>59</v>
      </c>
      <c r="C4447" t="s">
        <v>91</v>
      </c>
      <c r="D4447" t="s">
        <v>28</v>
      </c>
      <c r="F4447">
        <v>12.453543081139401</v>
      </c>
      <c r="G4447">
        <v>12.1049902342897</v>
      </c>
      <c r="M4447">
        <v>62.198700136917203</v>
      </c>
      <c r="N4447">
        <v>15.147095857454101</v>
      </c>
      <c r="O4447">
        <v>12.726288553996399</v>
      </c>
      <c r="P4447">
        <v>70.724408985907601</v>
      </c>
    </row>
    <row r="4448" spans="2:16">
      <c r="B4448" t="s">
        <v>59</v>
      </c>
      <c r="C4448" t="s">
        <v>91</v>
      </c>
      <c r="D4448" t="s">
        <v>29</v>
      </c>
      <c r="F4448">
        <v>74.998867320016601</v>
      </c>
      <c r="G4448">
        <v>43.913956075111699</v>
      </c>
      <c r="N4448">
        <v>76.458811547474099</v>
      </c>
      <c r="O4448">
        <v>211.90893278841199</v>
      </c>
    </row>
    <row r="4449" spans="2:16">
      <c r="B4449" t="s">
        <v>59</v>
      </c>
      <c r="C4449" t="s">
        <v>91</v>
      </c>
      <c r="D4449" t="s">
        <v>30</v>
      </c>
      <c r="F4449">
        <v>2.8589615929682601</v>
      </c>
      <c r="M4449">
        <v>160.95527947673199</v>
      </c>
      <c r="N4449">
        <v>75.940998484830502</v>
      </c>
      <c r="O4449">
        <v>62.735931326427199</v>
      </c>
      <c r="P4449">
        <v>266.47475817322902</v>
      </c>
    </row>
    <row r="4450" spans="2:16">
      <c r="B4450" t="s">
        <v>59</v>
      </c>
      <c r="C4450" t="s">
        <v>92</v>
      </c>
      <c r="D4450" t="s">
        <v>16</v>
      </c>
      <c r="E4450">
        <v>20.5333744245353</v>
      </c>
      <c r="F4450">
        <v>17.999126751678801</v>
      </c>
      <c r="H4450">
        <v>18.384561435277298</v>
      </c>
    </row>
    <row r="4451" spans="2:16">
      <c r="B4451" t="s">
        <v>59</v>
      </c>
      <c r="C4451" t="s">
        <v>92</v>
      </c>
      <c r="D4451" t="s">
        <v>17</v>
      </c>
      <c r="E4451">
        <v>12.9449514643977</v>
      </c>
      <c r="H4451">
        <v>0.76255016566115996</v>
      </c>
      <c r="I4451">
        <v>2.6335192480438598</v>
      </c>
      <c r="J4451">
        <v>1.1027215158257999</v>
      </c>
    </row>
    <row r="4452" spans="2:16">
      <c r="B4452" t="s">
        <v>59</v>
      </c>
      <c r="C4452" t="s">
        <v>92</v>
      </c>
      <c r="D4452" t="s">
        <v>18</v>
      </c>
      <c r="E4452">
        <v>6.7270450665661201</v>
      </c>
      <c r="F4452">
        <v>1.02740125462972</v>
      </c>
      <c r="L4452">
        <v>18.004608446376601</v>
      </c>
      <c r="O4452">
        <v>17.486730149134299</v>
      </c>
      <c r="P4452">
        <v>13.606192425922201</v>
      </c>
    </row>
    <row r="4453" spans="2:16">
      <c r="B4453" t="s">
        <v>59</v>
      </c>
      <c r="C4453" t="s">
        <v>92</v>
      </c>
      <c r="D4453" t="s">
        <v>19</v>
      </c>
      <c r="E4453">
        <v>67.396246746236699</v>
      </c>
      <c r="G4453">
        <v>370.39344496237902</v>
      </c>
      <c r="H4453">
        <v>233.52146443269299</v>
      </c>
      <c r="J4453">
        <v>75.287667217430993</v>
      </c>
      <c r="K4453">
        <v>123.67528660419801</v>
      </c>
    </row>
    <row r="4454" spans="2:16">
      <c r="B4454" t="s">
        <v>59</v>
      </c>
      <c r="C4454" t="s">
        <v>92</v>
      </c>
      <c r="D4454" t="s">
        <v>20</v>
      </c>
      <c r="E4454">
        <v>27.8341230467576</v>
      </c>
      <c r="F4454">
        <v>9.0057112052166808</v>
      </c>
    </row>
    <row r="4455" spans="2:16">
      <c r="B4455" t="s">
        <v>59</v>
      </c>
      <c r="C4455" t="s">
        <v>92</v>
      </c>
      <c r="D4455" t="s">
        <v>21</v>
      </c>
      <c r="F4455">
        <v>7.7344217840776501</v>
      </c>
      <c r="H4455">
        <v>6.6305458819552801</v>
      </c>
      <c r="O4455">
        <v>4.5126774675891497</v>
      </c>
    </row>
    <row r="4456" spans="2:16">
      <c r="B4456" t="s">
        <v>59</v>
      </c>
      <c r="C4456" t="s">
        <v>92</v>
      </c>
      <c r="D4456" t="s">
        <v>22</v>
      </c>
      <c r="E4456">
        <v>28.389961996333099</v>
      </c>
    </row>
    <row r="4457" spans="2:16">
      <c r="B4457" t="s">
        <v>59</v>
      </c>
      <c r="C4457" t="s">
        <v>92</v>
      </c>
      <c r="D4457" t="s">
        <v>23</v>
      </c>
      <c r="E4457">
        <v>24.824848832593499</v>
      </c>
      <c r="G4457">
        <v>255.69927469428299</v>
      </c>
      <c r="H4457">
        <v>60.634329582710897</v>
      </c>
      <c r="J4457">
        <v>29.2854840602715</v>
      </c>
      <c r="K4457">
        <v>27.9747165788031</v>
      </c>
    </row>
    <row r="4458" spans="2:16">
      <c r="B4458" t="s">
        <v>59</v>
      </c>
      <c r="C4458" t="s">
        <v>92</v>
      </c>
      <c r="D4458" t="s">
        <v>24</v>
      </c>
      <c r="E4458">
        <v>28.880033796823401</v>
      </c>
      <c r="I4458">
        <v>11.648922547110899</v>
      </c>
      <c r="J4458">
        <v>4.4443197463633997</v>
      </c>
      <c r="K4458">
        <v>9.9263148752837491</v>
      </c>
      <c r="N4458">
        <v>9.9721423861262508</v>
      </c>
      <c r="O4458">
        <v>0.41465543463690901</v>
      </c>
      <c r="P4458">
        <v>0.86803283108777396</v>
      </c>
    </row>
    <row r="4459" spans="2:16">
      <c r="B4459" t="s">
        <v>59</v>
      </c>
      <c r="C4459" t="s">
        <v>92</v>
      </c>
      <c r="D4459" t="s">
        <v>25</v>
      </c>
      <c r="E4459">
        <v>13.522643532301799</v>
      </c>
      <c r="F4459">
        <v>16.518252496000301</v>
      </c>
      <c r="H4459">
        <v>85.831540317531903</v>
      </c>
      <c r="I4459">
        <v>8.0826155964497595</v>
      </c>
      <c r="J4459">
        <v>26.990439368524399</v>
      </c>
      <c r="K4459">
        <v>29.612884807648399</v>
      </c>
      <c r="O4459">
        <v>5.6783172890519298</v>
      </c>
      <c r="P4459">
        <v>1.0458909644765599</v>
      </c>
    </row>
    <row r="4460" spans="2:16">
      <c r="B4460" t="s">
        <v>59</v>
      </c>
      <c r="C4460" t="s">
        <v>92</v>
      </c>
      <c r="D4460" t="s">
        <v>26</v>
      </c>
      <c r="E4460">
        <v>4.9225208079439904</v>
      </c>
      <c r="K4460">
        <v>6.1830292034376999</v>
      </c>
      <c r="L4460">
        <v>8.7796921788203992</v>
      </c>
      <c r="O4460">
        <v>12.659833605403501</v>
      </c>
      <c r="P4460">
        <v>0.64172820490042704</v>
      </c>
    </row>
    <row r="4461" spans="2:16">
      <c r="B4461" t="s">
        <v>59</v>
      </c>
      <c r="C4461" t="s">
        <v>92</v>
      </c>
      <c r="D4461" t="s">
        <v>27</v>
      </c>
      <c r="E4461">
        <v>26.659280026986199</v>
      </c>
      <c r="F4461">
        <v>41.431066651612603</v>
      </c>
      <c r="J4461">
        <v>17.610159086084</v>
      </c>
      <c r="O4461">
        <v>32.1516018063639</v>
      </c>
      <c r="P4461">
        <v>6.74151223091462</v>
      </c>
    </row>
    <row r="4462" spans="2:16">
      <c r="B4462" t="s">
        <v>59</v>
      </c>
      <c r="C4462" t="s">
        <v>92</v>
      </c>
      <c r="D4462" t="s">
        <v>28</v>
      </c>
      <c r="E4462">
        <v>7.9427388022045404</v>
      </c>
      <c r="H4462">
        <v>30.738831390069301</v>
      </c>
      <c r="J4462">
        <v>11.639934342600579</v>
      </c>
      <c r="K4462">
        <v>17.84871624214103</v>
      </c>
      <c r="N4462">
        <v>1.2967044760311099</v>
      </c>
      <c r="O4462">
        <v>16.770146774977302</v>
      </c>
      <c r="P4462">
        <v>1.097472736115247</v>
      </c>
    </row>
    <row r="4463" spans="2:16">
      <c r="B4463" t="s">
        <v>59</v>
      </c>
      <c r="C4463" t="s">
        <v>92</v>
      </c>
      <c r="D4463" t="s">
        <v>29</v>
      </c>
      <c r="E4463">
        <v>90.149776321126197</v>
      </c>
      <c r="H4463">
        <v>59.076116019523901</v>
      </c>
      <c r="K4463">
        <v>32.898229215649302</v>
      </c>
      <c r="L4463">
        <v>71.457111923202802</v>
      </c>
      <c r="O4463">
        <v>76.509576422585994</v>
      </c>
      <c r="P4463">
        <v>54.043442876108401</v>
      </c>
    </row>
    <row r="4464" spans="2:16">
      <c r="B4464" t="s">
        <v>59</v>
      </c>
      <c r="C4464" t="s">
        <v>92</v>
      </c>
      <c r="D4464" t="s">
        <v>30</v>
      </c>
      <c r="E4464">
        <v>73.933044099135202</v>
      </c>
      <c r="F4464">
        <v>89.008179309054299</v>
      </c>
      <c r="K4464">
        <v>34.502132558975802</v>
      </c>
      <c r="L4464">
        <v>70.997953154185396</v>
      </c>
      <c r="N4464">
        <v>39.571690504389103</v>
      </c>
      <c r="O4464">
        <v>59.209348277468301</v>
      </c>
    </row>
    <row r="4465" spans="2:16">
      <c r="B4465" t="s">
        <v>59</v>
      </c>
      <c r="C4465" t="s">
        <v>101</v>
      </c>
      <c r="D4465" t="s">
        <v>19</v>
      </c>
      <c r="I4465">
        <v>2.2771989062244602</v>
      </c>
      <c r="J4465">
        <v>11.193468425427501</v>
      </c>
      <c r="K4465">
        <v>55.532108643737303</v>
      </c>
    </row>
    <row r="4466" spans="2:16">
      <c r="B4466" t="s">
        <v>59</v>
      </c>
      <c r="C4466" t="s">
        <v>101</v>
      </c>
      <c r="D4466" t="s">
        <v>23</v>
      </c>
      <c r="I4466">
        <v>2.2771989062244602</v>
      </c>
      <c r="J4466">
        <v>11.193468425427501</v>
      </c>
      <c r="K4466">
        <v>73.016323218257199</v>
      </c>
    </row>
    <row r="4467" spans="2:16">
      <c r="B4467" t="s">
        <v>59</v>
      </c>
      <c r="C4467" t="s">
        <v>101</v>
      </c>
      <c r="D4467" t="s">
        <v>25</v>
      </c>
      <c r="J4467">
        <v>3.8165902526174</v>
      </c>
      <c r="K4467">
        <v>72.4765426134677</v>
      </c>
    </row>
    <row r="4468" spans="2:16">
      <c r="B4468" t="s">
        <v>59</v>
      </c>
      <c r="C4468" t="s">
        <v>101</v>
      </c>
      <c r="D4468" t="s">
        <v>27</v>
      </c>
      <c r="I4468">
        <v>2.2232156210745599</v>
      </c>
    </row>
    <row r="4469" spans="2:16">
      <c r="B4469" t="s">
        <v>59</v>
      </c>
      <c r="C4469" t="s">
        <v>101</v>
      </c>
      <c r="D4469" t="s">
        <v>28</v>
      </c>
      <c r="J4469">
        <v>11.874898543647801</v>
      </c>
      <c r="K4469">
        <v>31.7883486253325</v>
      </c>
    </row>
    <row r="4470" spans="2:16">
      <c r="B4470" t="s">
        <v>59</v>
      </c>
      <c r="C4470" t="s">
        <v>93</v>
      </c>
      <c r="D4470" t="s">
        <v>16</v>
      </c>
      <c r="H4470">
        <v>2.6627329857750031</v>
      </c>
      <c r="I4470">
        <v>1.7516969217416656</v>
      </c>
      <c r="J4470">
        <v>1.7516969217416656</v>
      </c>
      <c r="K4470">
        <v>1.7516969217416656</v>
      </c>
      <c r="L4470">
        <v>2.6627329857750031</v>
      </c>
      <c r="M4470">
        <v>1.7516969217416656</v>
      </c>
      <c r="N4470">
        <v>1.7516969217416656</v>
      </c>
      <c r="O4470">
        <v>1.7516969217416656</v>
      </c>
      <c r="P4470">
        <v>2.6627329857750031</v>
      </c>
    </row>
    <row r="4471" spans="2:16">
      <c r="B4471" t="s">
        <v>59</v>
      </c>
      <c r="C4471" t="s">
        <v>93</v>
      </c>
      <c r="D4471" t="s">
        <v>17</v>
      </c>
      <c r="H4471">
        <v>3.6790660347649999</v>
      </c>
      <c r="I4471">
        <v>2.301921905745</v>
      </c>
      <c r="J4471">
        <v>2.301921905745</v>
      </c>
      <c r="M4471">
        <v>0.39478618315500003</v>
      </c>
      <c r="N4471">
        <v>0.109615328845</v>
      </c>
      <c r="O4471">
        <v>10.08043024</v>
      </c>
    </row>
    <row r="4472" spans="2:16">
      <c r="B4472" t="s">
        <v>59</v>
      </c>
      <c r="C4472" t="s">
        <v>93</v>
      </c>
      <c r="D4472" t="s">
        <v>18</v>
      </c>
      <c r="H4472">
        <v>8.0000000000000004E-4</v>
      </c>
      <c r="M4472">
        <v>4.0000000000000002E-4</v>
      </c>
      <c r="N4472">
        <v>4.0000000000000002E-4</v>
      </c>
    </row>
    <row r="4473" spans="2:16">
      <c r="B4473" t="s">
        <v>59</v>
      </c>
      <c r="C4473" t="s">
        <v>93</v>
      </c>
      <c r="D4473" t="s">
        <v>19</v>
      </c>
      <c r="H4473">
        <v>0.50740201980150024</v>
      </c>
      <c r="I4473">
        <v>0.32813415106616661</v>
      </c>
      <c r="J4473">
        <v>5.6535501260661665</v>
      </c>
      <c r="K4473">
        <v>0.32813415106616661</v>
      </c>
      <c r="L4473">
        <v>0.50740201980150024</v>
      </c>
      <c r="M4473">
        <v>0.32813415106616661</v>
      </c>
      <c r="N4473">
        <v>1.5625435765055599E-2</v>
      </c>
      <c r="O4473">
        <v>0.64064286636727763</v>
      </c>
      <c r="P4473">
        <v>0.50740201980150024</v>
      </c>
    </row>
    <row r="4474" spans="2:16">
      <c r="B4474" t="s">
        <v>59</v>
      </c>
      <c r="C4474" t="s">
        <v>93</v>
      </c>
      <c r="D4474" t="s">
        <v>20</v>
      </c>
      <c r="H4474">
        <v>0.24502573387500001</v>
      </c>
    </row>
    <row r="4475" spans="2:16">
      <c r="B4475" t="s">
        <v>59</v>
      </c>
      <c r="C4475" t="s">
        <v>93</v>
      </c>
      <c r="D4475" t="s">
        <v>21</v>
      </c>
      <c r="H4475">
        <v>8.0000000000000004E-4</v>
      </c>
      <c r="K4475">
        <v>4.0000000000000002E-4</v>
      </c>
      <c r="L4475">
        <v>8.0000000000000004E-4</v>
      </c>
      <c r="P4475">
        <v>8.0000000000000004E-4</v>
      </c>
    </row>
    <row r="4476" spans="2:16">
      <c r="B4476" t="s">
        <v>59</v>
      </c>
      <c r="C4476" t="s">
        <v>93</v>
      </c>
      <c r="D4476" t="s">
        <v>22</v>
      </c>
      <c r="H4476">
        <v>0.55649666708499967</v>
      </c>
      <c r="I4476">
        <v>0.3537693946383334</v>
      </c>
      <c r="J4476">
        <v>0.3537693946383334</v>
      </c>
      <c r="K4476">
        <v>0.35376939463833351</v>
      </c>
      <c r="L4476">
        <v>0.55649666708499967</v>
      </c>
      <c r="M4476">
        <v>0.3537693946383334</v>
      </c>
      <c r="N4476">
        <v>0.3537693946383334</v>
      </c>
      <c r="O4476">
        <v>0.35376939463833351</v>
      </c>
      <c r="P4476">
        <v>0.55649666708499967</v>
      </c>
    </row>
    <row r="4477" spans="2:16">
      <c r="B4477" t="s">
        <v>59</v>
      </c>
      <c r="C4477" t="s">
        <v>93</v>
      </c>
      <c r="D4477" t="s">
        <v>23</v>
      </c>
      <c r="H4477">
        <v>8.0000000000000004E-4</v>
      </c>
      <c r="J4477">
        <v>4.0000000000000002E-4</v>
      </c>
      <c r="L4477">
        <v>8.0000000000000004E-4</v>
      </c>
      <c r="P4477">
        <v>8.0000000000000004E-4</v>
      </c>
    </row>
    <row r="4478" spans="2:16">
      <c r="B4478" t="s">
        <v>59</v>
      </c>
      <c r="C4478" t="s">
        <v>93</v>
      </c>
      <c r="D4478" t="s">
        <v>24</v>
      </c>
      <c r="F4478">
        <v>6.6543555555555606E-2</v>
      </c>
      <c r="H4478">
        <v>9.2124342788944507</v>
      </c>
      <c r="I4478">
        <v>6.0423014601833316</v>
      </c>
      <c r="J4478">
        <v>6.0423014601833316</v>
      </c>
      <c r="K4478">
        <v>36.436280908676885</v>
      </c>
      <c r="L4478">
        <v>9.2124342788944507</v>
      </c>
      <c r="M4478">
        <v>6.0423014601833316</v>
      </c>
      <c r="N4478">
        <v>6.0423014601833316</v>
      </c>
      <c r="O4478">
        <v>6.1088450157388863</v>
      </c>
      <c r="P4478">
        <v>9.2124342788944507</v>
      </c>
    </row>
    <row r="4479" spans="2:16">
      <c r="B4479" t="s">
        <v>59</v>
      </c>
      <c r="C4479" t="s">
        <v>93</v>
      </c>
      <c r="D4479" t="s">
        <v>25</v>
      </c>
      <c r="H4479">
        <v>8.0000000000000004E-4</v>
      </c>
      <c r="K4479">
        <v>4.0000000000000002E-4</v>
      </c>
      <c r="L4479">
        <v>8.0000000000000004E-4</v>
      </c>
      <c r="P4479">
        <v>8.0000000000000004E-4</v>
      </c>
    </row>
    <row r="4480" spans="2:16">
      <c r="B4480" t="s">
        <v>59</v>
      </c>
      <c r="C4480" t="s">
        <v>93</v>
      </c>
      <c r="D4480" t="s">
        <v>26</v>
      </c>
      <c r="F4480">
        <v>9.4784844444444405E-2</v>
      </c>
      <c r="G4480">
        <v>0.18809771111111101</v>
      </c>
      <c r="H4480">
        <v>3.8589340497006277</v>
      </c>
      <c r="I4480">
        <v>0.110808065428684</v>
      </c>
      <c r="J4480">
        <v>0.57129286661384704</v>
      </c>
      <c r="O4480">
        <v>1.6914050730000001</v>
      </c>
    </row>
    <row r="4481" spans="2:16">
      <c r="B4481" t="s">
        <v>59</v>
      </c>
      <c r="C4481" t="s">
        <v>93</v>
      </c>
      <c r="D4481" t="s">
        <v>27</v>
      </c>
      <c r="H4481">
        <v>48.274085819423</v>
      </c>
      <c r="I4481">
        <v>31.243046728858971</v>
      </c>
      <c r="J4481">
        <v>31.243046728858971</v>
      </c>
      <c r="K4481">
        <v>31.243046728858971</v>
      </c>
      <c r="L4481">
        <v>48.274085819423</v>
      </c>
      <c r="M4481">
        <v>31.243046728858971</v>
      </c>
      <c r="N4481">
        <v>31.243046728858971</v>
      </c>
      <c r="O4481">
        <v>31.243046728858971</v>
      </c>
      <c r="P4481">
        <v>48.274085819423</v>
      </c>
    </row>
    <row r="4482" spans="2:16">
      <c r="B4482" t="s">
        <v>59</v>
      </c>
      <c r="C4482" t="s">
        <v>93</v>
      </c>
      <c r="D4482" t="s">
        <v>28</v>
      </c>
      <c r="H4482">
        <v>8.0000000000000004E-4</v>
      </c>
      <c r="J4482">
        <v>4.0000000000000002E-4</v>
      </c>
      <c r="L4482">
        <v>8.0000000000000004E-4</v>
      </c>
      <c r="P4482">
        <v>8.0000000000000004E-4</v>
      </c>
    </row>
    <row r="4483" spans="2:16">
      <c r="B4483" t="s">
        <v>59</v>
      </c>
      <c r="C4483" t="s">
        <v>93</v>
      </c>
      <c r="D4483" t="s">
        <v>29</v>
      </c>
      <c r="F4483">
        <v>0.117488888888889</v>
      </c>
      <c r="G4483">
        <v>0.145522222222222</v>
      </c>
      <c r="H4483">
        <v>9.8633192653888866</v>
      </c>
      <c r="I4483">
        <v>5.7528505918333384</v>
      </c>
      <c r="J4483">
        <v>75.893620641306143</v>
      </c>
      <c r="K4483">
        <v>33.608958802326235</v>
      </c>
      <c r="L4483">
        <v>9.9301455165343047</v>
      </c>
      <c r="M4483">
        <v>5.7528505918333384</v>
      </c>
      <c r="N4483">
        <v>5.7528505918333384</v>
      </c>
      <c r="O4483">
        <v>5.9490354517990216</v>
      </c>
      <c r="P4483">
        <v>9.9301455165343047</v>
      </c>
    </row>
    <row r="4484" spans="2:16">
      <c r="B4484" t="s">
        <v>59</v>
      </c>
      <c r="C4484" t="s">
        <v>93</v>
      </c>
      <c r="D4484" t="s">
        <v>30</v>
      </c>
      <c r="H4484">
        <v>8.4893754656500064</v>
      </c>
      <c r="I4484">
        <v>5.3884994987833279</v>
      </c>
      <c r="J4484">
        <v>5.3884994987833279</v>
      </c>
      <c r="K4484">
        <v>63.679493798650427</v>
      </c>
      <c r="L4484">
        <v>8.4893754656500064</v>
      </c>
      <c r="M4484">
        <v>5.3884994987833279</v>
      </c>
      <c r="N4484">
        <v>5.3884994987833279</v>
      </c>
      <c r="O4484">
        <v>5.3884994987833279</v>
      </c>
      <c r="P4484">
        <v>8.4893754656500064</v>
      </c>
    </row>
    <row r="4485" spans="2:16">
      <c r="B4485" t="s">
        <v>59</v>
      </c>
      <c r="C4485" t="s">
        <v>94</v>
      </c>
      <c r="D4485" t="s">
        <v>16</v>
      </c>
      <c r="F4485">
        <v>0.700930855499724</v>
      </c>
      <c r="G4485">
        <v>24.6842132319074</v>
      </c>
      <c r="I4485">
        <v>106.74703994443907</v>
      </c>
      <c r="J4485">
        <v>21.4423987702754</v>
      </c>
      <c r="K4485">
        <v>4.1620248397316599</v>
      </c>
      <c r="L4485">
        <v>2.2783429560225099</v>
      </c>
      <c r="M4485">
        <v>2.5051380643643202</v>
      </c>
      <c r="N4485">
        <v>2.7675710376082501</v>
      </c>
      <c r="O4485">
        <v>3.0735212858696799</v>
      </c>
    </row>
    <row r="4486" spans="2:16">
      <c r="B4486" t="s">
        <v>59</v>
      </c>
      <c r="C4486" t="s">
        <v>94</v>
      </c>
      <c r="D4486" t="s">
        <v>17</v>
      </c>
      <c r="F4486">
        <v>0.25260941152264682</v>
      </c>
      <c r="G4486">
        <v>1.1718868590820171</v>
      </c>
      <c r="H4486">
        <v>7.1130728062585302E-2</v>
      </c>
      <c r="I4486">
        <v>0.30716894977169001</v>
      </c>
      <c r="K4486">
        <v>0.103299198869621</v>
      </c>
      <c r="L4486">
        <v>5.15866246179243E-2</v>
      </c>
      <c r="M4486">
        <v>6.3125086112051101E-2</v>
      </c>
      <c r="N4486">
        <v>7.9022244677425996E-2</v>
      </c>
    </row>
    <row r="4487" spans="2:16">
      <c r="B4487" t="s">
        <v>59</v>
      </c>
      <c r="C4487" t="s">
        <v>94</v>
      </c>
      <c r="D4487" t="s">
        <v>18</v>
      </c>
      <c r="F4487">
        <v>4.7745729339684448</v>
      </c>
      <c r="G4487">
        <v>10.37916731567012</v>
      </c>
      <c r="H4487">
        <v>1.9903752187650481</v>
      </c>
      <c r="I4487">
        <v>3.4427048319855</v>
      </c>
      <c r="J4487">
        <v>3.7408824125508602</v>
      </c>
      <c r="K4487">
        <v>0.726114913278053</v>
      </c>
      <c r="L4487">
        <v>0.39748412410642903</v>
      </c>
      <c r="M4487">
        <v>0.43705123789523997</v>
      </c>
      <c r="N4487">
        <v>1.800206967216468</v>
      </c>
      <c r="O4487">
        <v>5.1143608435893473</v>
      </c>
    </row>
    <row r="4488" spans="2:16">
      <c r="B4488" t="s">
        <v>59</v>
      </c>
      <c r="C4488" t="s">
        <v>94</v>
      </c>
      <c r="D4488" t="s">
        <v>19</v>
      </c>
      <c r="F4488">
        <v>40.758268667419678</v>
      </c>
      <c r="G4488">
        <v>73.24906349354049</v>
      </c>
      <c r="H4488">
        <v>22.950711445010789</v>
      </c>
      <c r="I4488">
        <v>38.527397260273993</v>
      </c>
      <c r="J4488">
        <v>57.984605803279351</v>
      </c>
      <c r="K4488">
        <v>41.313812785388102</v>
      </c>
      <c r="L4488">
        <v>14.081540521001701</v>
      </c>
    </row>
    <row r="4489" spans="2:16">
      <c r="B4489" t="s">
        <v>59</v>
      </c>
      <c r="C4489" t="s">
        <v>94</v>
      </c>
      <c r="D4489" t="s">
        <v>20</v>
      </c>
      <c r="F4489">
        <v>26.71353875055129</v>
      </c>
      <c r="G4489">
        <v>63.27681483443785</v>
      </c>
      <c r="H4489">
        <v>14.329677662879799</v>
      </c>
      <c r="I4489">
        <v>10.730654304602201</v>
      </c>
      <c r="J4489">
        <v>11.6600515938215</v>
      </c>
      <c r="K4489">
        <v>2.2632460521773199</v>
      </c>
    </row>
    <row r="4490" spans="2:16">
      <c r="B4490" t="s">
        <v>59</v>
      </c>
      <c r="C4490" t="s">
        <v>94</v>
      </c>
      <c r="D4490" t="s">
        <v>21</v>
      </c>
      <c r="F4490">
        <v>6.680739291150239</v>
      </c>
      <c r="G4490">
        <v>0.79682581644369599</v>
      </c>
      <c r="H4490">
        <v>0.77085453359425904</v>
      </c>
      <c r="I4490">
        <v>5.2508531602980089</v>
      </c>
      <c r="J4490">
        <v>1.627359570921215</v>
      </c>
      <c r="K4490">
        <v>4.3357403137019705</v>
      </c>
      <c r="L4490">
        <v>0.328372538448444</v>
      </c>
      <c r="M4490">
        <v>0.78048007167866595</v>
      </c>
      <c r="N4490">
        <v>0.20346356173059199</v>
      </c>
      <c r="O4490">
        <v>0.93989909593593002</v>
      </c>
    </row>
    <row r="4491" spans="2:16">
      <c r="B4491" t="s">
        <v>59</v>
      </c>
      <c r="C4491" t="s">
        <v>94</v>
      </c>
      <c r="D4491" t="s">
        <v>22</v>
      </c>
      <c r="G4491">
        <v>4.0140803891572299</v>
      </c>
      <c r="H4491">
        <v>28.965294361925068</v>
      </c>
      <c r="I4491">
        <v>77.365665520292296</v>
      </c>
      <c r="J4491">
        <v>26.9131782233029</v>
      </c>
      <c r="K4491">
        <v>3.5850253349010099</v>
      </c>
      <c r="L4491">
        <v>4.1162893844997201</v>
      </c>
      <c r="M4491">
        <v>4.77509548652883</v>
      </c>
      <c r="N4491">
        <v>5.6058207228475503</v>
      </c>
    </row>
    <row r="4492" spans="2:16">
      <c r="B4492" t="s">
        <v>59</v>
      </c>
      <c r="C4492" t="s">
        <v>94</v>
      </c>
      <c r="D4492" t="s">
        <v>23</v>
      </c>
      <c r="F4492">
        <v>25.62846551399452</v>
      </c>
      <c r="G4492">
        <v>10.477116130366401</v>
      </c>
      <c r="H4492">
        <v>1.6242806894103601</v>
      </c>
      <c r="I4492">
        <v>20.562894333011648</v>
      </c>
      <c r="J4492">
        <v>21.04916351493247</v>
      </c>
      <c r="K4492">
        <v>4.6491705997596897</v>
      </c>
    </row>
    <row r="4493" spans="2:16">
      <c r="B4493" t="s">
        <v>59</v>
      </c>
      <c r="C4493" t="s">
        <v>94</v>
      </c>
      <c r="D4493" t="s">
        <v>24</v>
      </c>
      <c r="F4493">
        <v>1.1054336423203639</v>
      </c>
      <c r="G4493">
        <v>0.64218711843509702</v>
      </c>
      <c r="I4493">
        <v>1.6447607615970159</v>
      </c>
      <c r="J4493">
        <v>0.76133687304710862</v>
      </c>
      <c r="K4493">
        <v>0.340212533319532</v>
      </c>
      <c r="M4493">
        <v>0.232045737929366</v>
      </c>
      <c r="N4493">
        <v>0.340212533319532</v>
      </c>
      <c r="P4493">
        <v>0.248109891023331</v>
      </c>
    </row>
    <row r="4494" spans="2:16">
      <c r="B4494" t="s">
        <v>59</v>
      </c>
      <c r="C4494" t="s">
        <v>94</v>
      </c>
      <c r="D4494" t="s">
        <v>25</v>
      </c>
      <c r="F4494">
        <v>2.5740234675967999</v>
      </c>
      <c r="G4494">
        <v>7.5837320840750664</v>
      </c>
      <c r="H4494">
        <v>1.0595278498741501</v>
      </c>
      <c r="I4494">
        <v>3.6396608757422317</v>
      </c>
      <c r="J4494">
        <v>3.8392417988544758</v>
      </c>
      <c r="K4494">
        <v>1.45888334988562</v>
      </c>
    </row>
    <row r="4495" spans="2:16">
      <c r="B4495" t="s">
        <v>59</v>
      </c>
      <c r="C4495" t="s">
        <v>94</v>
      </c>
      <c r="D4495" t="s">
        <v>26</v>
      </c>
      <c r="F4495">
        <v>0.17181362360478419</v>
      </c>
      <c r="G4495">
        <v>0.52941091031113674</v>
      </c>
      <c r="H4495">
        <v>0.11319181754265301</v>
      </c>
      <c r="I4495">
        <v>0.24328485327394511</v>
      </c>
      <c r="J4495">
        <v>0.23943225840093499</v>
      </c>
      <c r="K4495">
        <v>7.9999504093851898E-2</v>
      </c>
      <c r="N4495">
        <v>0.36459957981897101</v>
      </c>
      <c r="O4495">
        <v>0.34618767495479802</v>
      </c>
    </row>
    <row r="4496" spans="2:16">
      <c r="B4496" t="s">
        <v>59</v>
      </c>
      <c r="C4496" t="s">
        <v>94</v>
      </c>
      <c r="D4496" t="s">
        <v>27</v>
      </c>
      <c r="F4496">
        <v>8.7144801997660188</v>
      </c>
      <c r="G4496">
        <v>33.47942900153032</v>
      </c>
      <c r="H4496">
        <v>9.3282082283776688</v>
      </c>
      <c r="I4496">
        <v>20.016560847833841</v>
      </c>
      <c r="J4496">
        <v>12.131525467727121</v>
      </c>
    </row>
    <row r="4497" spans="2:15">
      <c r="B4497" t="s">
        <v>59</v>
      </c>
      <c r="C4497" t="s">
        <v>94</v>
      </c>
      <c r="D4497" t="s">
        <v>28</v>
      </c>
      <c r="G4497">
        <v>6.22849928556461E-2</v>
      </c>
      <c r="H4497">
        <v>1.750823167857263</v>
      </c>
      <c r="I4497">
        <v>0.47425314183123801</v>
      </c>
      <c r="J4497">
        <v>0.662759222560105</v>
      </c>
      <c r="K4497">
        <v>0.161061336686183</v>
      </c>
    </row>
    <row r="4498" spans="2:15">
      <c r="B4498" t="s">
        <v>59</v>
      </c>
      <c r="C4498" t="s">
        <v>94</v>
      </c>
      <c r="D4498" t="s">
        <v>29</v>
      </c>
      <c r="F4498">
        <v>4.4348176246933102</v>
      </c>
      <c r="G4498">
        <v>6.26037903549273</v>
      </c>
      <c r="H4498">
        <v>9.9946502717700589</v>
      </c>
      <c r="I4498">
        <v>22.196807409548697</v>
      </c>
      <c r="J4498">
        <v>16.256400247139709</v>
      </c>
      <c r="L4498">
        <v>5.52326445071939</v>
      </c>
      <c r="O4498">
        <v>39.8712132187175</v>
      </c>
    </row>
    <row r="4499" spans="2:15">
      <c r="B4499" t="s">
        <v>59</v>
      </c>
      <c r="C4499" t="s">
        <v>94</v>
      </c>
      <c r="D4499" t="s">
        <v>30</v>
      </c>
      <c r="F4499">
        <v>2.7595216063873198</v>
      </c>
      <c r="G4499">
        <v>7.3070790233792202</v>
      </c>
      <c r="I4499">
        <v>6.2192570225772794</v>
      </c>
      <c r="J4499">
        <v>3.9595837441024297</v>
      </c>
      <c r="K4499">
        <v>2.7904074461631398</v>
      </c>
    </row>
    <row r="4500" spans="2:15">
      <c r="B4500" t="s">
        <v>59</v>
      </c>
      <c r="C4500" t="s">
        <v>95</v>
      </c>
      <c r="D4500" t="s">
        <v>16</v>
      </c>
      <c r="E4500">
        <v>7.5393108359502499</v>
      </c>
      <c r="I4500">
        <v>7.2197885086715701</v>
      </c>
      <c r="J4500">
        <v>16.784664458219002</v>
      </c>
      <c r="K4500">
        <v>27.606165990948199</v>
      </c>
      <c r="M4500">
        <v>3.62138603277121</v>
      </c>
      <c r="N4500">
        <v>22.1826533596427</v>
      </c>
      <c r="O4500">
        <v>31.317940071588101</v>
      </c>
    </row>
    <row r="4501" spans="2:15">
      <c r="B4501" t="s">
        <v>59</v>
      </c>
      <c r="C4501" t="s">
        <v>95</v>
      </c>
      <c r="D4501" t="s">
        <v>17</v>
      </c>
      <c r="E4501">
        <v>2.8538812785388101</v>
      </c>
      <c r="H4501">
        <v>0.30217566478646202</v>
      </c>
      <c r="I4501">
        <v>1.1564747664667101</v>
      </c>
      <c r="J4501">
        <v>2.4503126186403801</v>
      </c>
      <c r="K4501">
        <v>5.7998291427826096</v>
      </c>
      <c r="L4501">
        <v>2.1357477542006098</v>
      </c>
      <c r="M4501">
        <v>3.1336735607485</v>
      </c>
      <c r="N4501">
        <v>3.9705173519796899</v>
      </c>
      <c r="O4501">
        <v>6.8201383319072697</v>
      </c>
    </row>
    <row r="4502" spans="2:15">
      <c r="B4502" t="s">
        <v>59</v>
      </c>
      <c r="C4502" t="s">
        <v>95</v>
      </c>
      <c r="D4502" t="s">
        <v>18</v>
      </c>
      <c r="E4502">
        <v>12.347838908062</v>
      </c>
      <c r="K4502">
        <v>9.1821784638882296</v>
      </c>
      <c r="N4502">
        <v>9.8793036835617798E-2</v>
      </c>
      <c r="O4502">
        <v>9.1889955298271992</v>
      </c>
    </row>
    <row r="4503" spans="2:15">
      <c r="B4503" t="s">
        <v>59</v>
      </c>
      <c r="C4503" t="s">
        <v>95</v>
      </c>
      <c r="D4503" t="s">
        <v>19</v>
      </c>
      <c r="E4503">
        <v>83.440249490289403</v>
      </c>
      <c r="J4503">
        <v>62.485246321359497</v>
      </c>
      <c r="K4503">
        <v>96.9218840448099</v>
      </c>
      <c r="N4503">
        <v>22.143878560511901</v>
      </c>
      <c r="O4503">
        <v>104.82726491485001</v>
      </c>
    </row>
    <row r="4504" spans="2:15">
      <c r="B4504" t="s">
        <v>59</v>
      </c>
      <c r="C4504" t="s">
        <v>95</v>
      </c>
      <c r="D4504" t="s">
        <v>20</v>
      </c>
      <c r="E4504">
        <v>5.7282892935355099</v>
      </c>
      <c r="I4504">
        <v>6.8085623075087804</v>
      </c>
      <c r="J4504">
        <v>20.553979193736701</v>
      </c>
      <c r="K4504">
        <v>22.538119088824299</v>
      </c>
      <c r="L4504">
        <v>10.070862780208</v>
      </c>
      <c r="M4504">
        <v>17.6703046054295</v>
      </c>
      <c r="N4504">
        <v>28.8211143946329</v>
      </c>
      <c r="O4504">
        <v>28.253548675968101</v>
      </c>
    </row>
    <row r="4505" spans="2:15">
      <c r="B4505" t="s">
        <v>59</v>
      </c>
      <c r="C4505" t="s">
        <v>95</v>
      </c>
      <c r="D4505" t="s">
        <v>21</v>
      </c>
      <c r="E4505">
        <v>4.6821978080961699</v>
      </c>
      <c r="I4505">
        <v>1.2048069216577999</v>
      </c>
      <c r="J4505">
        <v>1.5619542817116701</v>
      </c>
      <c r="K4505">
        <v>4.7236776673956404</v>
      </c>
      <c r="O4505">
        <v>3.05589038703007</v>
      </c>
    </row>
    <row r="4506" spans="2:15">
      <c r="B4506" t="s">
        <v>59</v>
      </c>
      <c r="C4506" t="s">
        <v>95</v>
      </c>
      <c r="D4506" t="s">
        <v>22</v>
      </c>
      <c r="E4506">
        <v>50.570220002390798</v>
      </c>
      <c r="I4506">
        <v>17.725773718924401</v>
      </c>
      <c r="J4506">
        <v>0.66847184232123302</v>
      </c>
      <c r="K4506">
        <v>36.0599269316373</v>
      </c>
      <c r="M4506">
        <v>6.40140704728584</v>
      </c>
      <c r="O4506">
        <v>29.518843932683801</v>
      </c>
    </row>
    <row r="4507" spans="2:15">
      <c r="B4507" t="s">
        <v>59</v>
      </c>
      <c r="C4507" t="s">
        <v>95</v>
      </c>
      <c r="D4507" t="s">
        <v>23</v>
      </c>
      <c r="E4507">
        <v>24.854619359856599</v>
      </c>
      <c r="J4507">
        <v>27.894491715378599</v>
      </c>
      <c r="K4507">
        <v>45.138620312954302</v>
      </c>
      <c r="N4507">
        <v>27.8863793204907</v>
      </c>
      <c r="O4507">
        <v>49.822126028023703</v>
      </c>
    </row>
    <row r="4508" spans="2:15">
      <c r="B4508" t="s">
        <v>59</v>
      </c>
      <c r="C4508" t="s">
        <v>95</v>
      </c>
      <c r="D4508" t="s">
        <v>24</v>
      </c>
      <c r="E4508">
        <v>26.649836308442701</v>
      </c>
      <c r="I4508">
        <v>11.0564571578388</v>
      </c>
      <c r="J4508">
        <v>9.0487718023602408</v>
      </c>
      <c r="K4508">
        <v>37.9905771178463</v>
      </c>
      <c r="N4508">
        <v>5.7359145562104201</v>
      </c>
      <c r="O4508">
        <v>38.400589774560302</v>
      </c>
    </row>
    <row r="4509" spans="2:15">
      <c r="B4509" t="s">
        <v>59</v>
      </c>
      <c r="C4509" t="s">
        <v>95</v>
      </c>
      <c r="D4509" t="s">
        <v>25</v>
      </c>
      <c r="E4509">
        <v>3.0217566478646201</v>
      </c>
      <c r="I4509">
        <v>8.90112513803086</v>
      </c>
      <c r="J4509">
        <v>13.4165946859745</v>
      </c>
      <c r="K4509">
        <v>14.223152232579899</v>
      </c>
      <c r="M4509">
        <v>5.7338765034171999</v>
      </c>
      <c r="N4509">
        <v>16.9960706163771</v>
      </c>
      <c r="O4509">
        <v>16.6461533965157</v>
      </c>
    </row>
    <row r="4510" spans="2:15">
      <c r="B4510" t="s">
        <v>59</v>
      </c>
      <c r="C4510" t="s">
        <v>95</v>
      </c>
      <c r="D4510" t="s">
        <v>26</v>
      </c>
      <c r="E4510">
        <v>8.8339847015794195</v>
      </c>
      <c r="I4510">
        <v>5.0834161835176896</v>
      </c>
      <c r="J4510">
        <v>22.483898722551899</v>
      </c>
      <c r="K4510">
        <v>26.9864370434039</v>
      </c>
      <c r="L4510">
        <v>10.9721133036787</v>
      </c>
      <c r="M4510">
        <v>16.917289716402198</v>
      </c>
      <c r="N4510">
        <v>31.488139641355801</v>
      </c>
      <c r="O4510">
        <v>33.185294012585302</v>
      </c>
    </row>
    <row r="4511" spans="2:15">
      <c r="B4511" t="s">
        <v>59</v>
      </c>
      <c r="C4511" t="s">
        <v>95</v>
      </c>
      <c r="D4511" t="s">
        <v>27</v>
      </c>
      <c r="E4511">
        <v>42.503320776883797</v>
      </c>
      <c r="I4511">
        <v>23.8117105493039</v>
      </c>
      <c r="J4511">
        <v>44.6804317214375</v>
      </c>
      <c r="K4511">
        <v>99.642062883265197</v>
      </c>
      <c r="O4511">
        <v>73.7282710883009</v>
      </c>
    </row>
    <row r="4512" spans="2:15">
      <c r="B4512" t="s">
        <v>59</v>
      </c>
      <c r="C4512" t="s">
        <v>95</v>
      </c>
      <c r="D4512" t="s">
        <v>28</v>
      </c>
      <c r="E4512">
        <v>20.0175222301215</v>
      </c>
      <c r="I4512">
        <v>6.4216737692710497</v>
      </c>
      <c r="J4512">
        <v>8.5279761510091898</v>
      </c>
      <c r="K4512">
        <v>23.826040789132001</v>
      </c>
      <c r="O4512">
        <v>15.4429280343491</v>
      </c>
    </row>
    <row r="4513" spans="2:16">
      <c r="B4513" t="s">
        <v>59</v>
      </c>
      <c r="C4513" t="s">
        <v>95</v>
      </c>
      <c r="D4513" t="s">
        <v>29</v>
      </c>
      <c r="E4513">
        <v>69.841074808809097</v>
      </c>
      <c r="I4513">
        <v>5.2511514677272197</v>
      </c>
      <c r="J4513">
        <v>54.948338545964504</v>
      </c>
      <c r="K4513">
        <v>97.224762322558405</v>
      </c>
      <c r="N4513">
        <v>39.0150238784002</v>
      </c>
      <c r="O4513">
        <v>104.095685743583</v>
      </c>
    </row>
    <row r="4514" spans="2:16">
      <c r="B4514" t="s">
        <v>59</v>
      </c>
      <c r="C4514" t="s">
        <v>95</v>
      </c>
      <c r="D4514" t="s">
        <v>30</v>
      </c>
      <c r="E4514">
        <v>101.547794336724</v>
      </c>
      <c r="I4514">
        <v>21.293257792024001</v>
      </c>
      <c r="J4514">
        <v>29.0645962821403</v>
      </c>
      <c r="K4514">
        <v>96.707675621121396</v>
      </c>
      <c r="O4514">
        <v>61.294633210281503</v>
      </c>
    </row>
    <row r="4515" spans="2:16">
      <c r="B4515" t="s">
        <v>59</v>
      </c>
      <c r="C4515" t="s">
        <v>96</v>
      </c>
      <c r="D4515" t="s">
        <v>16</v>
      </c>
      <c r="F4515">
        <v>9.6271169319645002E-3</v>
      </c>
      <c r="H4515">
        <v>4.3389822791952797E-3</v>
      </c>
      <c r="L4515">
        <v>11.861235863210901</v>
      </c>
      <c r="N4515">
        <v>20.084899099291199</v>
      </c>
      <c r="O4515">
        <v>10.713039063565899</v>
      </c>
      <c r="P4515">
        <v>38.274679248781098</v>
      </c>
    </row>
    <row r="4516" spans="2:16">
      <c r="B4516" t="s">
        <v>59</v>
      </c>
      <c r="C4516" t="s">
        <v>96</v>
      </c>
      <c r="D4516" t="s">
        <v>17</v>
      </c>
      <c r="F4516">
        <v>3.7147728757476697E-2</v>
      </c>
      <c r="J4516">
        <v>3.5051012408365098E-2</v>
      </c>
      <c r="L4516">
        <v>1.78882246193795</v>
      </c>
      <c r="M4516">
        <v>2.141870149192</v>
      </c>
      <c r="N4516">
        <v>1.61532340362655</v>
      </c>
      <c r="O4516">
        <v>3.5284036727249002</v>
      </c>
      <c r="P4516">
        <v>1.49833825128959</v>
      </c>
    </row>
    <row r="4517" spans="2:16">
      <c r="B4517" t="s">
        <v>59</v>
      </c>
      <c r="C4517" t="s">
        <v>96</v>
      </c>
      <c r="D4517" t="s">
        <v>20</v>
      </c>
      <c r="F4517">
        <v>4.5224836286526397E-2</v>
      </c>
      <c r="J4517">
        <v>0.51056709422547197</v>
      </c>
      <c r="K4517">
        <v>5.3862070446338199</v>
      </c>
      <c r="L4517">
        <v>9.5861491671701096</v>
      </c>
      <c r="M4517">
        <v>2.5595967876861101</v>
      </c>
      <c r="N4517">
        <v>15.8043814567908</v>
      </c>
      <c r="O4517">
        <v>6.7452838827334096</v>
      </c>
      <c r="P4517">
        <v>24.162787371894101</v>
      </c>
    </row>
    <row r="4518" spans="2:16">
      <c r="B4518" t="s">
        <v>59</v>
      </c>
      <c r="C4518" t="s">
        <v>96</v>
      </c>
      <c r="D4518" t="s">
        <v>24</v>
      </c>
      <c r="F4518">
        <v>0.71737933536276</v>
      </c>
    </row>
    <row r="4519" spans="2:16">
      <c r="B4519" t="s">
        <v>59</v>
      </c>
      <c r="C4519" t="s">
        <v>96</v>
      </c>
      <c r="D4519" t="s">
        <v>25</v>
      </c>
      <c r="F4519">
        <v>29.8068141903758</v>
      </c>
      <c r="J4519">
        <v>1.8541692318958101</v>
      </c>
      <c r="K4519">
        <v>3.9803631944415998</v>
      </c>
      <c r="L4519">
        <v>3.0595798586473202</v>
      </c>
      <c r="M4519">
        <v>6.9530856217593202</v>
      </c>
      <c r="N4519">
        <v>5.3624593948709904</v>
      </c>
      <c r="O4519">
        <v>9.8916881749528809</v>
      </c>
      <c r="P4519">
        <v>8.0131212407346801</v>
      </c>
    </row>
    <row r="4520" spans="2:16">
      <c r="B4520" t="s">
        <v>59</v>
      </c>
      <c r="C4520" t="s">
        <v>96</v>
      </c>
      <c r="D4520" t="s">
        <v>27</v>
      </c>
      <c r="F4520">
        <v>39.034018264840199</v>
      </c>
      <c r="O4520">
        <v>1.2435918650414799</v>
      </c>
      <c r="P4520">
        <v>1.6445782417330299</v>
      </c>
    </row>
    <row r="4521" spans="2:16">
      <c r="B4521" t="s">
        <v>59</v>
      </c>
      <c r="C4521" t="s">
        <v>96</v>
      </c>
      <c r="D4521" t="s">
        <v>28</v>
      </c>
      <c r="N4521">
        <v>0.65881953160618401</v>
      </c>
      <c r="O4521">
        <v>0.17287552780954099</v>
      </c>
      <c r="P4521">
        <v>0.65871953160618302</v>
      </c>
    </row>
    <row r="4522" spans="2:16">
      <c r="B4522" t="s">
        <v>59</v>
      </c>
      <c r="C4522" t="s">
        <v>96</v>
      </c>
      <c r="D4522" t="s">
        <v>29</v>
      </c>
      <c r="F4522">
        <v>0.42418618630305399</v>
      </c>
      <c r="G4522">
        <v>0.418552424721088</v>
      </c>
      <c r="H4522">
        <v>0.16935180625038901</v>
      </c>
      <c r="I4522">
        <v>2.6226712576529598</v>
      </c>
      <c r="J4522">
        <v>11.767298652868201</v>
      </c>
      <c r="L4522">
        <v>15.601377451986</v>
      </c>
      <c r="M4522">
        <v>8.7123745533018209</v>
      </c>
      <c r="N4522">
        <v>21.871339137738701</v>
      </c>
      <c r="O4522">
        <v>17.681023983339902</v>
      </c>
      <c r="P4522">
        <v>24.0487466159862</v>
      </c>
    </row>
    <row r="4523" spans="2:16">
      <c r="B4523" t="s">
        <v>59</v>
      </c>
      <c r="C4523" t="s">
        <v>96</v>
      </c>
      <c r="D4523" t="s">
        <v>30</v>
      </c>
      <c r="G4523">
        <v>20.097602739726</v>
      </c>
    </row>
    <row r="4524" spans="2:16">
      <c r="B4524" t="s">
        <v>59</v>
      </c>
      <c r="C4524" t="s">
        <v>97</v>
      </c>
      <c r="D4524" t="s">
        <v>16</v>
      </c>
      <c r="H4524">
        <v>7.9133486466894998E-2</v>
      </c>
      <c r="I4524">
        <v>7.4096751408447306E-2</v>
      </c>
      <c r="J4524">
        <v>0.101613792834906</v>
      </c>
      <c r="K4524">
        <v>0.15906486229674899</v>
      </c>
      <c r="L4524">
        <v>8.5785344424590196E-2</v>
      </c>
      <c r="M4524">
        <v>0.12645279241712801</v>
      </c>
      <c r="N4524">
        <v>0.12647222013559201</v>
      </c>
      <c r="O4524">
        <v>0.103251081520667</v>
      </c>
      <c r="P4524">
        <v>0.12606132726570099</v>
      </c>
    </row>
    <row r="4525" spans="2:16">
      <c r="B4525" t="s">
        <v>59</v>
      </c>
      <c r="C4525" t="s">
        <v>97</v>
      </c>
      <c r="D4525" t="s">
        <v>17</v>
      </c>
      <c r="F4525">
        <v>2.1885387145361999E-4</v>
      </c>
      <c r="G4525">
        <v>2.9942685958658499</v>
      </c>
      <c r="H4525">
        <v>4.7541548581442301E-4</v>
      </c>
      <c r="I4525">
        <v>0.69788567038577398</v>
      </c>
      <c r="J4525">
        <v>2.2986561141740198</v>
      </c>
      <c r="K4525">
        <v>1.4582142402108601E-3</v>
      </c>
      <c r="L4525">
        <v>0.69748567038577403</v>
      </c>
      <c r="M4525">
        <v>2.2988967265933198</v>
      </c>
      <c r="N4525">
        <v>0.30683209868531303</v>
      </c>
      <c r="O4525">
        <v>1.40060630728937</v>
      </c>
      <c r="P4525">
        <v>1.4233569113994</v>
      </c>
    </row>
    <row r="4526" spans="2:16">
      <c r="B4526" t="s">
        <v>59</v>
      </c>
      <c r="C4526" t="s">
        <v>97</v>
      </c>
      <c r="D4526" t="s">
        <v>18</v>
      </c>
      <c r="F4526">
        <v>3.3822871042832201E-4</v>
      </c>
      <c r="G4526">
        <v>8.4557177607080304E-4</v>
      </c>
      <c r="H4526">
        <v>1.1413721094622</v>
      </c>
      <c r="I4526">
        <v>2.4686984791328901E-3</v>
      </c>
      <c r="J4526">
        <v>0.39381205061325902</v>
      </c>
      <c r="K4526">
        <v>0.75332617312001404</v>
      </c>
      <c r="L4526">
        <v>0.17399090625593899</v>
      </c>
      <c r="M4526">
        <v>0.55135126519615696</v>
      </c>
      <c r="N4526">
        <v>0.42198021951542403</v>
      </c>
      <c r="O4526">
        <v>0.41580666450541398</v>
      </c>
      <c r="P4526">
        <v>0.494116887725494</v>
      </c>
    </row>
    <row r="4527" spans="2:16">
      <c r="B4527" t="s">
        <v>59</v>
      </c>
      <c r="C4527" t="s">
        <v>97</v>
      </c>
      <c r="D4527" t="s">
        <v>19</v>
      </c>
      <c r="F4527">
        <v>0.22</v>
      </c>
      <c r="G4527">
        <v>6.78</v>
      </c>
      <c r="H4527">
        <v>40.662125806657301</v>
      </c>
      <c r="I4527">
        <v>1.7614485456355999</v>
      </c>
      <c r="J4527">
        <v>19.171231412487501</v>
      </c>
      <c r="K4527">
        <v>27.501673027991401</v>
      </c>
      <c r="L4527">
        <v>9.4093918509746608</v>
      </c>
      <c r="M4527">
        <v>22.830502405959098</v>
      </c>
      <c r="N4527">
        <v>19.5530993674219</v>
      </c>
      <c r="O4527">
        <v>15.305059702508601</v>
      </c>
      <c r="P4527">
        <v>21.3902967644757</v>
      </c>
    </row>
    <row r="4528" spans="2:16">
      <c r="B4528" t="s">
        <v>59</v>
      </c>
      <c r="C4528" t="s">
        <v>97</v>
      </c>
      <c r="D4528" t="s">
        <v>20</v>
      </c>
      <c r="G4528">
        <v>5.6260603980782399E-2</v>
      </c>
      <c r="I4528">
        <v>1.2295420840368901E-2</v>
      </c>
      <c r="J4528">
        <v>4.2765181940413503E-2</v>
      </c>
      <c r="K4528">
        <v>5.0015377670110201E-3</v>
      </c>
      <c r="L4528">
        <v>2.5281181886735501E-2</v>
      </c>
      <c r="M4528">
        <v>2.5775123505579301E-2</v>
      </c>
      <c r="N4528">
        <v>1.35106483242181E-2</v>
      </c>
      <c r="O4528">
        <v>2.5098176843111698E-2</v>
      </c>
      <c r="P4528">
        <v>1.99871805677348E-2</v>
      </c>
    </row>
    <row r="4529" spans="2:16">
      <c r="B4529" t="s">
        <v>59</v>
      </c>
      <c r="C4529" t="s">
        <v>97</v>
      </c>
      <c r="D4529" t="s">
        <v>21</v>
      </c>
      <c r="G4529">
        <v>2</v>
      </c>
      <c r="H4529">
        <v>1.3059871834922501</v>
      </c>
      <c r="I4529">
        <v>0.46472724571125101</v>
      </c>
      <c r="J4529">
        <v>1.9816014614922901</v>
      </c>
      <c r="K4529">
        <v>1.0622191786269399</v>
      </c>
      <c r="L4529">
        <v>1.1307097527211201</v>
      </c>
      <c r="M4529">
        <v>1.5773049062061799</v>
      </c>
      <c r="N4529">
        <v>1.0919079757048999</v>
      </c>
      <c r="O4529">
        <v>1.3265047930887901</v>
      </c>
      <c r="P4529">
        <v>1.36366374218799</v>
      </c>
    </row>
    <row r="4530" spans="2:16">
      <c r="B4530" t="s">
        <v>59</v>
      </c>
      <c r="C4530" t="s">
        <v>97</v>
      </c>
      <c r="D4530" t="s">
        <v>23</v>
      </c>
      <c r="F4530">
        <v>0.14000000000000001</v>
      </c>
      <c r="G4530">
        <v>0.18831530542210001</v>
      </c>
      <c r="H4530">
        <v>4.6712696945778998</v>
      </c>
      <c r="I4530">
        <v>0.16019461151903999</v>
      </c>
      <c r="J4530">
        <v>1.76764642680169</v>
      </c>
      <c r="K4530">
        <v>3.14051953000437</v>
      </c>
      <c r="L4530">
        <v>0.86596903219378196</v>
      </c>
      <c r="M4530">
        <v>2.3703673782957302</v>
      </c>
      <c r="N4530">
        <v>2.1408800101532601</v>
      </c>
      <c r="O4530">
        <v>1.52647072792254</v>
      </c>
      <c r="P4530">
        <v>2.2691506025084598</v>
      </c>
    </row>
    <row r="4531" spans="2:16">
      <c r="B4531" t="s">
        <v>59</v>
      </c>
      <c r="C4531" t="s">
        <v>97</v>
      </c>
      <c r="D4531" t="s">
        <v>24</v>
      </c>
      <c r="F4531">
        <v>2.15</v>
      </c>
      <c r="G4531">
        <v>4.8499999999999996</v>
      </c>
      <c r="I4531">
        <v>2.9273719206683899</v>
      </c>
      <c r="J4531">
        <v>4.0714280781316097</v>
      </c>
      <c r="K4531">
        <v>1.2856324337709599</v>
      </c>
      <c r="L4531">
        <v>3.4295706216278301</v>
      </c>
      <c r="M4531">
        <v>2.8471919378684101</v>
      </c>
      <c r="N4531">
        <v>0.72043743930375603</v>
      </c>
      <c r="O4531">
        <v>3.4291706216278302</v>
      </c>
      <c r="P4531">
        <v>3.16328944435402</v>
      </c>
    </row>
    <row r="4532" spans="2:16">
      <c r="B4532" t="s">
        <v>59</v>
      </c>
      <c r="C4532" t="s">
        <v>97</v>
      </c>
      <c r="D4532" t="s">
        <v>25</v>
      </c>
      <c r="F4532">
        <v>1.98958064957836E-5</v>
      </c>
      <c r="G4532">
        <v>0.112000171222097</v>
      </c>
      <c r="I4532">
        <v>2.54267339006377E-2</v>
      </c>
      <c r="J4532">
        <v>8.5674370399281094E-2</v>
      </c>
      <c r="K4532">
        <v>1.09108130579861E-2</v>
      </c>
      <c r="L4532">
        <v>5.1494301635456999E-2</v>
      </c>
      <c r="M4532">
        <v>5.2429770460969201E-2</v>
      </c>
      <c r="N4532">
        <v>2.8339665694614699E-2</v>
      </c>
      <c r="O4532">
        <v>5.1505265217465998E-2</v>
      </c>
      <c r="P4532">
        <v>4.1446675144744802E-2</v>
      </c>
    </row>
    <row r="4533" spans="2:16">
      <c r="B4533" t="s">
        <v>59</v>
      </c>
      <c r="C4533" t="s">
        <v>97</v>
      </c>
      <c r="D4533" t="s">
        <v>26</v>
      </c>
      <c r="G4533">
        <v>5.6260603980782399E-2</v>
      </c>
      <c r="I4533">
        <v>1.2295420840368901E-2</v>
      </c>
      <c r="J4533">
        <v>4.2765181940413503E-2</v>
      </c>
      <c r="K4533">
        <v>5.0015377670110201E-3</v>
      </c>
      <c r="L4533">
        <v>2.5281181886735501E-2</v>
      </c>
      <c r="M4533">
        <v>2.35778831270359E-2</v>
      </c>
      <c r="N4533">
        <v>4.60153776701102E-3</v>
      </c>
      <c r="O4533">
        <v>3.5239251596615798E-2</v>
      </c>
      <c r="P4533">
        <v>1.2819813417155599E-2</v>
      </c>
    </row>
    <row r="4534" spans="2:16">
      <c r="B4534" t="s">
        <v>59</v>
      </c>
      <c r="C4534" t="s">
        <v>97</v>
      </c>
      <c r="D4534" t="s">
        <v>28</v>
      </c>
      <c r="F4534">
        <v>0.44944911955078798</v>
      </c>
      <c r="G4534">
        <v>0.24367362421081801</v>
      </c>
      <c r="I4534">
        <v>0.432188908581497</v>
      </c>
      <c r="J4534">
        <v>0.26001487245143501</v>
      </c>
      <c r="K4534">
        <v>2.8260426468559698</v>
      </c>
      <c r="L4534">
        <v>0.35615062252935797</v>
      </c>
      <c r="M4534">
        <v>1.38690413847947</v>
      </c>
      <c r="N4534">
        <v>1.74058706209412</v>
      </c>
      <c r="O4534">
        <v>0.80857400427193005</v>
      </c>
      <c r="P4534">
        <v>1.54188163179625</v>
      </c>
    </row>
    <row r="4535" spans="2:16">
      <c r="B4535" t="s">
        <v>59</v>
      </c>
      <c r="C4535" t="s">
        <v>97</v>
      </c>
      <c r="D4535" t="s">
        <v>29</v>
      </c>
      <c r="F4535">
        <v>0.909375419784207</v>
      </c>
      <c r="G4535">
        <v>6.8717262206934002</v>
      </c>
      <c r="H4535">
        <v>2.0343319531094299</v>
      </c>
      <c r="I4535">
        <v>25.607118223777402</v>
      </c>
      <c r="J4535">
        <v>6.1786784522483096</v>
      </c>
      <c r="K4535">
        <v>13.699665941679401</v>
      </c>
      <c r="L4535">
        <v>14.3571792298848</v>
      </c>
      <c r="M4535">
        <v>12.1967192962134</v>
      </c>
      <c r="N4535">
        <v>13.988120052869499</v>
      </c>
      <c r="O4535">
        <v>13.4076611738744</v>
      </c>
      <c r="P4535">
        <v>12.983304871457801</v>
      </c>
    </row>
    <row r="4536" spans="2:16">
      <c r="B4536" t="s">
        <v>59</v>
      </c>
      <c r="C4536" t="s">
        <v>97</v>
      </c>
      <c r="D4536" t="s">
        <v>30</v>
      </c>
      <c r="F4536">
        <v>8.7683073662258693</v>
      </c>
      <c r="G4536">
        <v>58.566065219217599</v>
      </c>
      <c r="H4536">
        <v>0.105304350748227</v>
      </c>
      <c r="I4536">
        <v>21.1558151815854</v>
      </c>
      <c r="J4536">
        <v>46.586724577329399</v>
      </c>
      <c r="K4536">
        <v>9.5494841028219497</v>
      </c>
      <c r="L4536">
        <v>15.8056379986211</v>
      </c>
      <c r="M4536">
        <v>42.642077897356899</v>
      </c>
      <c r="N4536">
        <v>16.492705772195801</v>
      </c>
      <c r="O4536">
        <v>27.594833940649401</v>
      </c>
      <c r="P4536">
        <v>31.153919735071401</v>
      </c>
    </row>
    <row r="4537" spans="2:16">
      <c r="B4537" t="s">
        <v>59</v>
      </c>
      <c r="C4537" t="s">
        <v>98</v>
      </c>
      <c r="D4537" t="s">
        <v>17</v>
      </c>
      <c r="H4537">
        <v>1.599994E-3</v>
      </c>
      <c r="J4537">
        <v>3.0289810574159399E-4</v>
      </c>
      <c r="K4537">
        <v>4.9709589425840596E-4</v>
      </c>
    </row>
    <row r="4538" spans="2:16">
      <c r="B4538" t="s">
        <v>59</v>
      </c>
      <c r="C4538" t="s">
        <v>98</v>
      </c>
      <c r="D4538" t="s">
        <v>19</v>
      </c>
      <c r="H4538">
        <v>4.9599850000000001E-2</v>
      </c>
      <c r="J4538">
        <v>2.1389857093256099E-2</v>
      </c>
      <c r="K4538">
        <v>2.74099929067439E-2</v>
      </c>
      <c r="L4538">
        <v>8.9968415087388603E-3</v>
      </c>
      <c r="M4538">
        <v>2.3634580798224801E-2</v>
      </c>
      <c r="N4538">
        <v>1.8920856798489202E-2</v>
      </c>
      <c r="O4538">
        <v>1.50273901351206E-2</v>
      </c>
      <c r="P4538">
        <v>2.1163780738722798E-2</v>
      </c>
    </row>
    <row r="4539" spans="2:16">
      <c r="B4539" t="s">
        <v>59</v>
      </c>
      <c r="C4539" t="s">
        <v>98</v>
      </c>
      <c r="D4539" t="s">
        <v>21</v>
      </c>
      <c r="E4539">
        <v>11.1111111111111</v>
      </c>
      <c r="H4539">
        <v>0.88298415834809396</v>
      </c>
      <c r="I4539">
        <v>10.226926951563</v>
      </c>
      <c r="J4539">
        <v>0.38750638733814602</v>
      </c>
      <c r="K4539">
        <v>4.9874993577229603</v>
      </c>
      <c r="L4539">
        <v>5.9039419442513896</v>
      </c>
      <c r="M4539">
        <v>2.4079429312927698</v>
      </c>
      <c r="N4539">
        <v>5.3897044662994702</v>
      </c>
      <c r="O4539">
        <v>4.3677042574331297</v>
      </c>
      <c r="P4539">
        <v>3.7174694277229801</v>
      </c>
    </row>
    <row r="4540" spans="2:16">
      <c r="B4540" t="s">
        <v>59</v>
      </c>
      <c r="C4540" t="s">
        <v>98</v>
      </c>
      <c r="D4540" t="s">
        <v>23</v>
      </c>
      <c r="I4540">
        <v>4.0000000000000002E-4</v>
      </c>
      <c r="J4540">
        <v>1.9227313556979099E-3</v>
      </c>
      <c r="K4540">
        <v>9.4179648508646904E-3</v>
      </c>
      <c r="L4540">
        <v>4.5494815628641098E-2</v>
      </c>
      <c r="M4540">
        <v>4.8154845946748598E-3</v>
      </c>
      <c r="N4540">
        <v>2.4866993080233799E-2</v>
      </c>
      <c r="O4540">
        <v>2.7223858158419201E-2</v>
      </c>
      <c r="P4540">
        <v>1.3224372210354E-2</v>
      </c>
    </row>
    <row r="4541" spans="2:16">
      <c r="B4541" t="s">
        <v>59</v>
      </c>
      <c r="C4541" t="s">
        <v>98</v>
      </c>
      <c r="D4541" t="s">
        <v>25</v>
      </c>
      <c r="I4541">
        <v>4.0000000000000002E-4</v>
      </c>
      <c r="J4541">
        <v>1.9227313556979099E-3</v>
      </c>
      <c r="K4541">
        <v>9.4179648508646904E-3</v>
      </c>
      <c r="L4541">
        <v>4.5494815628641098E-2</v>
      </c>
      <c r="M4541">
        <v>4.8154845946748598E-3</v>
      </c>
      <c r="N4541">
        <v>2.4866993080233799E-2</v>
      </c>
      <c r="O4541">
        <v>2.7223858158419201E-2</v>
      </c>
      <c r="P4541">
        <v>1.3224372210354E-2</v>
      </c>
    </row>
    <row r="4542" spans="2:16">
      <c r="B4542" t="s">
        <v>59</v>
      </c>
      <c r="C4542" t="s">
        <v>98</v>
      </c>
      <c r="D4542" t="s">
        <v>29</v>
      </c>
      <c r="F4542">
        <v>3.4857452980612798E-3</v>
      </c>
      <c r="G4542">
        <v>8.7143632451532095E-3</v>
      </c>
      <c r="H4542">
        <v>1.3542981192245101E-2</v>
      </c>
      <c r="I4542">
        <v>3.0290905610596899E-2</v>
      </c>
      <c r="J4542">
        <v>3.5896749111331901E-2</v>
      </c>
      <c r="K4542">
        <v>4.5119531589328202E-2</v>
      </c>
      <c r="L4542">
        <v>3.2353625331889901E-2</v>
      </c>
      <c r="M4542">
        <v>3.9548437013568E-2</v>
      </c>
      <c r="N4542">
        <v>3.9111303479455198E-2</v>
      </c>
      <c r="O4542">
        <v>3.5114399373679397E-2</v>
      </c>
      <c r="P4542">
        <v>3.8956398585246403E-2</v>
      </c>
    </row>
    <row r="4543" spans="2:16">
      <c r="B4543" t="s">
        <v>59</v>
      </c>
      <c r="C4543" t="s">
        <v>98</v>
      </c>
      <c r="D4543" t="s">
        <v>30</v>
      </c>
      <c r="F4543">
        <v>4.5314688874796701E-4</v>
      </c>
      <c r="G4543">
        <v>1.0265328672218701</v>
      </c>
      <c r="H4543">
        <v>0.76300718755499197</v>
      </c>
      <c r="I4543">
        <v>0.35462040860224903</v>
      </c>
      <c r="J4543">
        <v>1.01276548527712</v>
      </c>
      <c r="K4543">
        <v>0.58639804754556102</v>
      </c>
      <c r="L4543">
        <v>0.64335207265719097</v>
      </c>
      <c r="M4543">
        <v>0.82505674266220397</v>
      </c>
      <c r="N4543">
        <v>0.61101868910129398</v>
      </c>
      <c r="O4543">
        <v>0.72277728972108302</v>
      </c>
      <c r="P4543">
        <v>0.73062705104799697</v>
      </c>
    </row>
    <row r="4544" spans="2:16">
      <c r="B4544" t="s">
        <v>59</v>
      </c>
      <c r="C4544" t="s">
        <v>99</v>
      </c>
      <c r="D4544" t="s">
        <v>16</v>
      </c>
      <c r="F4544">
        <v>0.58305074376686306</v>
      </c>
      <c r="I4544">
        <v>4.2380904788230804</v>
      </c>
      <c r="J4544">
        <v>17.223022736506401</v>
      </c>
      <c r="K4544">
        <v>85.047715792977598</v>
      </c>
      <c r="L4544">
        <v>185.37584729722099</v>
      </c>
      <c r="M4544">
        <v>153.21572071076699</v>
      </c>
      <c r="N4544">
        <v>244.6044769751</v>
      </c>
      <c r="O4544">
        <v>313.38033235958</v>
      </c>
      <c r="P4544">
        <v>374.573889611185</v>
      </c>
    </row>
    <row r="4545" spans="2:16">
      <c r="B4545" t="s">
        <v>59</v>
      </c>
      <c r="C4545" t="s">
        <v>99</v>
      </c>
      <c r="D4545" t="s">
        <v>17</v>
      </c>
      <c r="F4545">
        <v>2.2497920233401398</v>
      </c>
      <c r="I4545">
        <v>13.36175928934294</v>
      </c>
      <c r="J4545">
        <v>29.216628342148848</v>
      </c>
      <c r="L4545">
        <v>22.596879156172498</v>
      </c>
      <c r="M4545">
        <v>45.734079403727101</v>
      </c>
      <c r="N4545">
        <v>17.698254841199901</v>
      </c>
      <c r="O4545">
        <v>42.2517409274881</v>
      </c>
      <c r="P4545">
        <v>44.1277375213825</v>
      </c>
    </row>
    <row r="4546" spans="2:16">
      <c r="B4546" t="s">
        <v>59</v>
      </c>
      <c r="C4546" t="s">
        <v>99</v>
      </c>
      <c r="D4546" t="s">
        <v>18</v>
      </c>
      <c r="F4546">
        <v>3.8419023109614701</v>
      </c>
      <c r="G4546">
        <v>1.42091937663595</v>
      </c>
      <c r="I4546">
        <v>12.4201003949282</v>
      </c>
      <c r="J4546">
        <v>53.304893195394399</v>
      </c>
      <c r="K4546">
        <v>27.2232545244219</v>
      </c>
      <c r="L4546">
        <v>132.444510831793</v>
      </c>
      <c r="N4546">
        <v>88.077489890398994</v>
      </c>
      <c r="O4546">
        <v>139.84748501156599</v>
      </c>
      <c r="P4546">
        <v>50.610262683496501</v>
      </c>
    </row>
    <row r="4547" spans="2:16">
      <c r="B4547" t="s">
        <v>59</v>
      </c>
      <c r="C4547" t="s">
        <v>99</v>
      </c>
      <c r="D4547" t="s">
        <v>19</v>
      </c>
      <c r="F4547">
        <v>44.223670504200001</v>
      </c>
      <c r="H4547">
        <v>111.19329150888299</v>
      </c>
      <c r="I4547">
        <v>634.57744739159796</v>
      </c>
      <c r="J4547">
        <v>360.07126665877598</v>
      </c>
      <c r="K4547">
        <v>333.05690798880897</v>
      </c>
      <c r="L4547">
        <v>570.40690722240799</v>
      </c>
      <c r="M4547">
        <v>671.98090726039698</v>
      </c>
      <c r="N4547">
        <v>601.01050390428804</v>
      </c>
      <c r="O4547">
        <v>794.91446419820204</v>
      </c>
      <c r="P4547">
        <v>799.78488704304004</v>
      </c>
    </row>
    <row r="4548" spans="2:16">
      <c r="B4548" t="s">
        <v>59</v>
      </c>
      <c r="C4548" t="s">
        <v>99</v>
      </c>
      <c r="D4548" t="s">
        <v>20</v>
      </c>
      <c r="F4548">
        <v>3.8130744320012502</v>
      </c>
      <c r="H4548">
        <v>11.285733464520201</v>
      </c>
      <c r="I4548">
        <v>17.856527613023299</v>
      </c>
      <c r="J4548">
        <v>120.828171517882</v>
      </c>
      <c r="K4548">
        <v>66.764415392961595</v>
      </c>
      <c r="L4548">
        <v>156.95050579174099</v>
      </c>
      <c r="M4548">
        <v>101.350395915127</v>
      </c>
      <c r="N4548">
        <v>172.290386248608</v>
      </c>
      <c r="O4548">
        <v>160.80480703601</v>
      </c>
      <c r="P4548">
        <v>202.26055774216101</v>
      </c>
    </row>
    <row r="4549" spans="2:16">
      <c r="B4549" t="s">
        <v>59</v>
      </c>
      <c r="C4549" t="s">
        <v>99</v>
      </c>
      <c r="D4549" t="s">
        <v>21</v>
      </c>
      <c r="F4549">
        <v>0.30599999999999999</v>
      </c>
      <c r="G4549">
        <v>2.6855906106240002</v>
      </c>
      <c r="L4549">
        <v>4.0000000000000002E-4</v>
      </c>
      <c r="P4549">
        <v>16.844295766919799</v>
      </c>
    </row>
    <row r="4550" spans="2:16">
      <c r="B4550" t="s">
        <v>59</v>
      </c>
      <c r="C4550" t="s">
        <v>99</v>
      </c>
      <c r="D4550" t="s">
        <v>23</v>
      </c>
      <c r="F4550">
        <v>15.011195475751901</v>
      </c>
      <c r="I4550">
        <v>82.127046967261705</v>
      </c>
      <c r="J4550">
        <v>168.924795516926</v>
      </c>
      <c r="K4550">
        <v>106.204906034674</v>
      </c>
      <c r="L4550">
        <v>196.29974335419001</v>
      </c>
      <c r="M4550">
        <v>277.96502482891799</v>
      </c>
      <c r="N4550">
        <v>277.15218891035698</v>
      </c>
      <c r="O4550">
        <v>357.57894910143199</v>
      </c>
      <c r="P4550">
        <v>405.55873777602301</v>
      </c>
    </row>
    <row r="4551" spans="2:16">
      <c r="B4551" t="s">
        <v>59</v>
      </c>
      <c r="C4551" t="s">
        <v>99</v>
      </c>
      <c r="D4551" t="s">
        <v>24</v>
      </c>
      <c r="F4551">
        <v>1.53</v>
      </c>
      <c r="G4551">
        <v>1.4669931544021699</v>
      </c>
      <c r="J4551">
        <v>4.0458182369190601</v>
      </c>
      <c r="K4551">
        <v>10.138265831507001</v>
      </c>
      <c r="N4551">
        <v>0.80987176998746702</v>
      </c>
      <c r="O4551">
        <v>3.2188262127260003E-2</v>
      </c>
    </row>
    <row r="4552" spans="2:16">
      <c r="B4552" t="s">
        <v>59</v>
      </c>
      <c r="C4552" t="s">
        <v>99</v>
      </c>
      <c r="D4552" t="s">
        <v>25</v>
      </c>
      <c r="H4552">
        <v>2.58722460209369</v>
      </c>
      <c r="I4552">
        <v>9.9472578212135598</v>
      </c>
      <c r="J4552">
        <v>49.825358302513003</v>
      </c>
      <c r="K4552">
        <v>104.544894649695</v>
      </c>
      <c r="L4552">
        <v>59.501605584964999</v>
      </c>
      <c r="M4552">
        <v>141.11440966939401</v>
      </c>
      <c r="N4552">
        <v>140.79327993862199</v>
      </c>
      <c r="O4552">
        <v>151.338038764722</v>
      </c>
      <c r="P4552">
        <v>205.47252217789</v>
      </c>
    </row>
    <row r="4553" spans="2:16">
      <c r="B4553" t="s">
        <v>59</v>
      </c>
      <c r="C4553" t="s">
        <v>99</v>
      </c>
      <c r="D4553" t="s">
        <v>26</v>
      </c>
      <c r="F4553">
        <v>8.9760000000000006E-2</v>
      </c>
      <c r="G4553">
        <v>5.4799377599999997E-2</v>
      </c>
      <c r="H4553">
        <v>0.21465932294342699</v>
      </c>
      <c r="I4553">
        <v>1.48883567414161</v>
      </c>
      <c r="J4553">
        <v>6.8160927328648997</v>
      </c>
      <c r="K4553">
        <v>27.657792956963</v>
      </c>
      <c r="L4553">
        <v>30.772367956008601</v>
      </c>
      <c r="N4553">
        <v>28.417876139885401</v>
      </c>
      <c r="O4553">
        <v>22.674424129699801</v>
      </c>
      <c r="P4553">
        <v>22.492945311001801</v>
      </c>
    </row>
    <row r="4554" spans="2:16">
      <c r="B4554" t="s">
        <v>59</v>
      </c>
      <c r="C4554" t="s">
        <v>99</v>
      </c>
      <c r="D4554" t="s">
        <v>27</v>
      </c>
      <c r="H4554">
        <v>4.7190911015594299</v>
      </c>
      <c r="I4554">
        <v>17.968660611013501</v>
      </c>
      <c r="J4554">
        <v>90.093162000253301</v>
      </c>
      <c r="K4554">
        <v>371.91459220213198</v>
      </c>
      <c r="L4554">
        <v>204.512139752069</v>
      </c>
      <c r="M4554">
        <v>369.66588614959898</v>
      </c>
      <c r="N4554">
        <v>482.28100967785201</v>
      </c>
      <c r="O4554">
        <v>475.642626767058</v>
      </c>
      <c r="P4554">
        <v>658.72561169735002</v>
      </c>
    </row>
    <row r="4555" spans="2:16">
      <c r="B4555" t="s">
        <v>59</v>
      </c>
      <c r="C4555" t="s">
        <v>99</v>
      </c>
      <c r="D4555" t="s">
        <v>28</v>
      </c>
      <c r="F4555">
        <v>0.20399999999999999</v>
      </c>
      <c r="G4555">
        <v>0.18368196719999999</v>
      </c>
      <c r="I4555">
        <v>1.9765349142400399</v>
      </c>
      <c r="J4555">
        <v>8.1833899750116199</v>
      </c>
      <c r="K4555">
        <v>40.061503160578603</v>
      </c>
      <c r="L4555">
        <v>2.60821874743444</v>
      </c>
    </row>
    <row r="4556" spans="2:16">
      <c r="B4556" t="s">
        <v>59</v>
      </c>
      <c r="C4556" t="s">
        <v>99</v>
      </c>
      <c r="D4556" t="s">
        <v>29</v>
      </c>
      <c r="F4556">
        <v>35.764717668688803</v>
      </c>
      <c r="G4556">
        <v>15.274381308829501</v>
      </c>
      <c r="I4556">
        <v>267.217978852751</v>
      </c>
      <c r="J4556">
        <v>193.05145733690799</v>
      </c>
      <c r="K4556">
        <v>246.38494875444499</v>
      </c>
      <c r="L4556">
        <v>397.67891042290699</v>
      </c>
      <c r="M4556">
        <v>303.40589141859601</v>
      </c>
      <c r="N4556">
        <v>423.478534255829</v>
      </c>
      <c r="O4556">
        <v>466.09422764613799</v>
      </c>
      <c r="P4556">
        <v>468.08196389781602</v>
      </c>
    </row>
    <row r="4557" spans="2:16">
      <c r="B4557" t="s">
        <v>59</v>
      </c>
      <c r="C4557" t="s">
        <v>99</v>
      </c>
      <c r="D4557" t="s">
        <v>30</v>
      </c>
      <c r="F4557">
        <v>57.323999999999998</v>
      </c>
      <c r="G4557">
        <v>8.9136342047083392</v>
      </c>
      <c r="I4557">
        <v>52.049730172969497</v>
      </c>
      <c r="J4557">
        <v>310.972252962401</v>
      </c>
      <c r="K4557">
        <v>268.88359525775502</v>
      </c>
      <c r="L4557">
        <v>404.30216616165501</v>
      </c>
      <c r="N4557">
        <v>70.069426052851995</v>
      </c>
      <c r="O4557">
        <v>228.114465584508</v>
      </c>
      <c r="P4557">
        <v>54.073427086930998</v>
      </c>
    </row>
    <row r="4558" spans="2:16">
      <c r="B4558" t="s">
        <v>60</v>
      </c>
      <c r="C4558" t="s">
        <v>90</v>
      </c>
      <c r="D4558" t="s">
        <v>16</v>
      </c>
      <c r="I4558">
        <v>51.535766076426398</v>
      </c>
      <c r="J4558">
        <v>16.783511891814001</v>
      </c>
      <c r="M4558">
        <v>49.367806889383701</v>
      </c>
      <c r="N4558">
        <v>27.536811995535398</v>
      </c>
      <c r="O4558">
        <v>15.322544360388999</v>
      </c>
      <c r="P4558">
        <v>70.706640118691396</v>
      </c>
    </row>
    <row r="4559" spans="2:16">
      <c r="B4559" t="s">
        <v>60</v>
      </c>
      <c r="C4559" t="s">
        <v>90</v>
      </c>
      <c r="D4559" t="s">
        <v>17</v>
      </c>
      <c r="H4559">
        <v>2.9233694828225101</v>
      </c>
      <c r="I4559">
        <v>10.890763759100199</v>
      </c>
      <c r="J4559">
        <v>0.72348464913209398</v>
      </c>
      <c r="O4559">
        <v>14.499375558414901</v>
      </c>
      <c r="P4559">
        <v>6.4875984519853098</v>
      </c>
    </row>
    <row r="4560" spans="2:16">
      <c r="B4560" t="s">
        <v>60</v>
      </c>
      <c r="C4560" t="s">
        <v>90</v>
      </c>
      <c r="D4560" t="s">
        <v>18</v>
      </c>
      <c r="I4560">
        <v>18.011705233852702</v>
      </c>
      <c r="J4560">
        <v>10.9589466033538</v>
      </c>
      <c r="O4560">
        <v>8.8004896519932601</v>
      </c>
    </row>
    <row r="4561" spans="2:16">
      <c r="B4561" t="s">
        <v>60</v>
      </c>
      <c r="C4561" t="s">
        <v>90</v>
      </c>
      <c r="D4561" t="s">
        <v>19</v>
      </c>
      <c r="H4561">
        <v>39.60755802542667</v>
      </c>
      <c r="I4561">
        <v>55.581279939452003</v>
      </c>
      <c r="J4561">
        <v>34.998289890901503</v>
      </c>
      <c r="K4561">
        <v>7.5151351191100897</v>
      </c>
      <c r="L4561">
        <v>2.6356765921475298</v>
      </c>
      <c r="M4561">
        <v>113.44709471104299</v>
      </c>
      <c r="P4561">
        <v>122.193950958296</v>
      </c>
    </row>
    <row r="4562" spans="2:16">
      <c r="B4562" t="s">
        <v>60</v>
      </c>
      <c r="C4562" t="s">
        <v>90</v>
      </c>
      <c r="D4562" t="s">
        <v>20</v>
      </c>
      <c r="G4562">
        <v>6.9319296018733398</v>
      </c>
      <c r="H4562">
        <v>6.6893261497576297</v>
      </c>
      <c r="I4562">
        <v>37.919105553496202</v>
      </c>
      <c r="J4562">
        <v>3.41441071114519</v>
      </c>
      <c r="M4562">
        <v>28.761631938289302</v>
      </c>
      <c r="N4562">
        <v>14.9387538531931</v>
      </c>
    </row>
    <row r="4563" spans="2:16">
      <c r="B4563" t="s">
        <v>60</v>
      </c>
      <c r="C4563" t="s">
        <v>90</v>
      </c>
      <c r="D4563" t="s">
        <v>21</v>
      </c>
      <c r="H4563">
        <v>10.88692222868387</v>
      </c>
      <c r="I4563">
        <v>2.0072091072180598</v>
      </c>
      <c r="J4563">
        <v>43.660896982775817</v>
      </c>
      <c r="K4563">
        <v>16.897482215980691</v>
      </c>
      <c r="M4563">
        <v>6.5530254043102198</v>
      </c>
      <c r="N4563">
        <v>11.8854103454336</v>
      </c>
      <c r="O4563">
        <v>7.96801379903604</v>
      </c>
      <c r="P4563">
        <v>8.0682975033409505</v>
      </c>
    </row>
    <row r="4564" spans="2:16">
      <c r="B4564" t="s">
        <v>60</v>
      </c>
      <c r="C4564" t="s">
        <v>90</v>
      </c>
      <c r="D4564" t="s">
        <v>22</v>
      </c>
      <c r="H4564">
        <v>1.5040425645256299</v>
      </c>
      <c r="I4564">
        <v>18.846597268610399</v>
      </c>
      <c r="J4564">
        <v>7.2613351107397204</v>
      </c>
      <c r="K4564">
        <v>8.7653776752653396</v>
      </c>
      <c r="M4564">
        <v>40.630602600829498</v>
      </c>
      <c r="N4564">
        <v>16.026712786005</v>
      </c>
      <c r="O4564">
        <v>7.2613351107396999</v>
      </c>
      <c r="P4564">
        <v>47.891937711569199</v>
      </c>
    </row>
    <row r="4565" spans="2:16">
      <c r="B4565" t="s">
        <v>60</v>
      </c>
      <c r="C4565" t="s">
        <v>90</v>
      </c>
      <c r="D4565" t="s">
        <v>23</v>
      </c>
      <c r="H4565">
        <v>5.0995387767550584</v>
      </c>
      <c r="I4565">
        <v>21.468160984541399</v>
      </c>
      <c r="J4565">
        <v>24.369667037005499</v>
      </c>
      <c r="K4565">
        <v>0.20641675958300101</v>
      </c>
      <c r="M4565">
        <v>18.182917548088799</v>
      </c>
      <c r="N4565">
        <v>25.052874870655401</v>
      </c>
      <c r="O4565">
        <v>22.986884407414799</v>
      </c>
      <c r="P4565">
        <v>56.834781337253702</v>
      </c>
    </row>
    <row r="4566" spans="2:16">
      <c r="B4566" t="s">
        <v>60</v>
      </c>
      <c r="C4566" t="s">
        <v>90</v>
      </c>
      <c r="D4566" t="s">
        <v>24</v>
      </c>
      <c r="I4566">
        <v>1.0410719145888001</v>
      </c>
      <c r="J4566">
        <v>5.0837443673234102</v>
      </c>
      <c r="K4566">
        <v>0.53986643967093895</v>
      </c>
    </row>
    <row r="4567" spans="2:16">
      <c r="B4567" t="s">
        <v>60</v>
      </c>
      <c r="C4567" t="s">
        <v>90</v>
      </c>
      <c r="D4567" t="s">
        <v>25</v>
      </c>
      <c r="H4567">
        <v>0.24791075713834901</v>
      </c>
      <c r="I4567">
        <v>1.5813294417374819</v>
      </c>
      <c r="K4567">
        <v>0.94360203818675203</v>
      </c>
    </row>
    <row r="4568" spans="2:16">
      <c r="B4568" t="s">
        <v>60</v>
      </c>
      <c r="C4568" t="s">
        <v>90</v>
      </c>
      <c r="D4568" t="s">
        <v>26</v>
      </c>
      <c r="H4568">
        <v>0.76569517744498605</v>
      </c>
      <c r="I4568">
        <v>12.78703800697394</v>
      </c>
      <c r="J4568">
        <v>1.5275064830432099</v>
      </c>
      <c r="K4568">
        <v>1.7735103646260499</v>
      </c>
      <c r="P4568">
        <v>5.3507017004548496</v>
      </c>
    </row>
    <row r="4569" spans="2:16">
      <c r="B4569" t="s">
        <v>60</v>
      </c>
      <c r="C4569" t="s">
        <v>90</v>
      </c>
      <c r="D4569" t="s">
        <v>27</v>
      </c>
      <c r="I4569">
        <v>42.888665658091497</v>
      </c>
      <c r="J4569">
        <v>15.376202911518501</v>
      </c>
      <c r="N4569">
        <v>13.128145870442101</v>
      </c>
      <c r="O4569">
        <v>25.4926006266417</v>
      </c>
      <c r="P4569">
        <v>6.8932927911249804</v>
      </c>
    </row>
    <row r="4570" spans="2:16">
      <c r="B4570" t="s">
        <v>60</v>
      </c>
      <c r="C4570" t="s">
        <v>90</v>
      </c>
      <c r="D4570" t="s">
        <v>28</v>
      </c>
      <c r="I4570">
        <v>0.50836674657847702</v>
      </c>
    </row>
    <row r="4571" spans="2:16">
      <c r="B4571" t="s">
        <v>60</v>
      </c>
      <c r="C4571" t="s">
        <v>90</v>
      </c>
      <c r="D4571" t="s">
        <v>29</v>
      </c>
      <c r="H4571">
        <v>1.40316031070373</v>
      </c>
      <c r="I4571">
        <v>53.493163177257301</v>
      </c>
      <c r="J4571">
        <v>139.7404600451205</v>
      </c>
      <c r="P4571">
        <v>46.748399167913199</v>
      </c>
    </row>
    <row r="4572" spans="2:16">
      <c r="B4572" t="s">
        <v>60</v>
      </c>
      <c r="C4572" t="s">
        <v>90</v>
      </c>
      <c r="D4572" t="s">
        <v>30</v>
      </c>
      <c r="H4572">
        <v>24.494148349256101</v>
      </c>
      <c r="I4572">
        <v>36.482165057892701</v>
      </c>
      <c r="J4572">
        <v>9.2050417325732905</v>
      </c>
      <c r="K4572">
        <v>33.6991900818294</v>
      </c>
      <c r="O4572">
        <v>33.908197396495297</v>
      </c>
      <c r="P4572">
        <v>12.3867607499812</v>
      </c>
    </row>
    <row r="4573" spans="2:16">
      <c r="B4573" t="s">
        <v>60</v>
      </c>
      <c r="C4573" t="s">
        <v>100</v>
      </c>
      <c r="D4573" t="s">
        <v>16</v>
      </c>
      <c r="J4573">
        <v>2.2771989062244602</v>
      </c>
      <c r="K4573">
        <v>11.193468425427501</v>
      </c>
      <c r="L4573">
        <v>73.016323218257199</v>
      </c>
    </row>
    <row r="4574" spans="2:16">
      <c r="B4574" t="s">
        <v>60</v>
      </c>
      <c r="C4574" t="s">
        <v>100</v>
      </c>
      <c r="D4574" t="s">
        <v>17</v>
      </c>
      <c r="J4574">
        <v>2.2771989062244602</v>
      </c>
      <c r="K4574">
        <v>71.914127404219201</v>
      </c>
      <c r="L4574">
        <v>310.76532237624212</v>
      </c>
    </row>
    <row r="4575" spans="2:16">
      <c r="B4575" t="s">
        <v>60</v>
      </c>
      <c r="C4575" t="s">
        <v>100</v>
      </c>
      <c r="D4575" t="s">
        <v>18</v>
      </c>
      <c r="J4575">
        <v>2.2771989062244602</v>
      </c>
      <c r="K4575">
        <v>18.843271490411698</v>
      </c>
      <c r="L4575">
        <v>102.96878178908609</v>
      </c>
    </row>
    <row r="4576" spans="2:16">
      <c r="B4576" t="s">
        <v>60</v>
      </c>
      <c r="C4576" t="s">
        <v>100</v>
      </c>
      <c r="D4576" t="s">
        <v>19</v>
      </c>
      <c r="J4576">
        <v>2.2771989062244602</v>
      </c>
      <c r="K4576">
        <v>12.2132606927934</v>
      </c>
      <c r="L4576">
        <v>77.009273805305099</v>
      </c>
    </row>
    <row r="4577" spans="2:16">
      <c r="B4577" t="s">
        <v>60</v>
      </c>
      <c r="C4577" t="s">
        <v>100</v>
      </c>
      <c r="D4577" t="s">
        <v>20</v>
      </c>
      <c r="J4577">
        <v>2.2771989062244602</v>
      </c>
      <c r="K4577">
        <v>21.338674674605901</v>
      </c>
      <c r="L4577">
        <v>112.7394203084246</v>
      </c>
    </row>
    <row r="4578" spans="2:16">
      <c r="B4578" t="s">
        <v>60</v>
      </c>
      <c r="C4578" t="s">
        <v>100</v>
      </c>
      <c r="D4578" t="s">
        <v>21</v>
      </c>
      <c r="J4578">
        <v>2.2771989062244602</v>
      </c>
      <c r="K4578">
        <v>25.739419513724499</v>
      </c>
      <c r="L4578">
        <v>129.97033806601252</v>
      </c>
    </row>
    <row r="4579" spans="2:16">
      <c r="B4579" t="s">
        <v>60</v>
      </c>
      <c r="C4579" t="s">
        <v>100</v>
      </c>
      <c r="D4579" t="s">
        <v>22</v>
      </c>
      <c r="J4579">
        <v>2.2771989062244602</v>
      </c>
      <c r="K4579">
        <v>201.92680502576999</v>
      </c>
      <c r="L4579">
        <v>819.82409252512502</v>
      </c>
    </row>
    <row r="4580" spans="2:16">
      <c r="B4580" t="s">
        <v>60</v>
      </c>
      <c r="C4580" t="s">
        <v>100</v>
      </c>
      <c r="D4580" t="s">
        <v>23</v>
      </c>
      <c r="J4580">
        <v>2.2771989062244602</v>
      </c>
      <c r="K4580">
        <v>11.193468425427501</v>
      </c>
      <c r="L4580">
        <v>73.016323218257199</v>
      </c>
    </row>
    <row r="4581" spans="2:16">
      <c r="B4581" t="s">
        <v>60</v>
      </c>
      <c r="C4581" t="s">
        <v>100</v>
      </c>
      <c r="D4581" t="s">
        <v>24</v>
      </c>
      <c r="J4581">
        <v>2.2771989062244549</v>
      </c>
      <c r="K4581">
        <v>1.413611560021405</v>
      </c>
    </row>
    <row r="4582" spans="2:16">
      <c r="B4582" t="s">
        <v>60</v>
      </c>
      <c r="C4582" t="s">
        <v>100</v>
      </c>
      <c r="D4582" t="s">
        <v>25</v>
      </c>
      <c r="J4582">
        <v>2.2771989062244602</v>
      </c>
      <c r="K4582">
        <v>11.193468425427501</v>
      </c>
      <c r="L4582">
        <v>9.0682614551484697</v>
      </c>
    </row>
    <row r="4583" spans="2:16">
      <c r="B4583" t="s">
        <v>60</v>
      </c>
      <c r="C4583" t="s">
        <v>100</v>
      </c>
      <c r="D4583" t="s">
        <v>26</v>
      </c>
      <c r="J4583">
        <v>2.2771989062244602</v>
      </c>
      <c r="K4583">
        <v>11.193468425427501</v>
      </c>
      <c r="L4583">
        <v>73.016323218257213</v>
      </c>
    </row>
    <row r="4584" spans="2:16">
      <c r="B4584" t="s">
        <v>60</v>
      </c>
      <c r="C4584" t="s">
        <v>100</v>
      </c>
      <c r="D4584" t="s">
        <v>27</v>
      </c>
      <c r="J4584">
        <v>2.2771989062244602</v>
      </c>
      <c r="K4584">
        <v>11.193468425427501</v>
      </c>
      <c r="L4584">
        <v>73.016323218257199</v>
      </c>
    </row>
    <row r="4585" spans="2:16">
      <c r="B4585" t="s">
        <v>60</v>
      </c>
      <c r="C4585" t="s">
        <v>100</v>
      </c>
      <c r="D4585" t="s">
        <v>28</v>
      </c>
      <c r="H4585">
        <v>1.0139303856537101</v>
      </c>
      <c r="J4585">
        <v>2.4267355399159501E-2</v>
      </c>
      <c r="K4585">
        <v>3.0339495262248599</v>
      </c>
    </row>
    <row r="4586" spans="2:16">
      <c r="B4586" t="s">
        <v>60</v>
      </c>
      <c r="C4586" t="s">
        <v>100</v>
      </c>
      <c r="D4586" t="s">
        <v>29</v>
      </c>
      <c r="J4586">
        <v>2.2771989062244602</v>
      </c>
      <c r="K4586">
        <v>77.086495318928698</v>
      </c>
      <c r="L4586">
        <v>331.01749545342369</v>
      </c>
    </row>
    <row r="4587" spans="2:16">
      <c r="B4587" t="s">
        <v>60</v>
      </c>
      <c r="C4587" t="s">
        <v>100</v>
      </c>
      <c r="D4587" t="s">
        <v>30</v>
      </c>
      <c r="I4587">
        <v>1.1693497707912399</v>
      </c>
      <c r="J4587">
        <v>6.8557351465564302</v>
      </c>
      <c r="K4587">
        <v>42.939725146371998</v>
      </c>
      <c r="L4587">
        <v>266.41438523482401</v>
      </c>
    </row>
    <row r="4588" spans="2:16">
      <c r="B4588" t="s">
        <v>60</v>
      </c>
      <c r="C4588" t="s">
        <v>91</v>
      </c>
      <c r="D4588" t="s">
        <v>16</v>
      </c>
      <c r="M4588">
        <v>28.587473841498898</v>
      </c>
      <c r="N4588">
        <v>25.177381378581501</v>
      </c>
      <c r="O4588">
        <v>39.325255342555103</v>
      </c>
      <c r="P4588">
        <v>88.143694300549598</v>
      </c>
    </row>
    <row r="4589" spans="2:16">
      <c r="B4589" t="s">
        <v>60</v>
      </c>
      <c r="C4589" t="s">
        <v>91</v>
      </c>
      <c r="D4589" t="s">
        <v>17</v>
      </c>
      <c r="F4589">
        <v>9.7792893230722608</v>
      </c>
    </row>
    <row r="4590" spans="2:16">
      <c r="B4590" t="s">
        <v>60</v>
      </c>
      <c r="C4590" t="s">
        <v>91</v>
      </c>
      <c r="D4590" t="s">
        <v>18</v>
      </c>
      <c r="F4590">
        <v>2.81954405741011</v>
      </c>
      <c r="P4590">
        <v>32.801485555921197</v>
      </c>
    </row>
    <row r="4591" spans="2:16">
      <c r="B4591" t="s">
        <v>60</v>
      </c>
      <c r="C4591" t="s">
        <v>91</v>
      </c>
      <c r="D4591" t="s">
        <v>19</v>
      </c>
      <c r="F4591">
        <v>172.96069195244101</v>
      </c>
      <c r="G4591">
        <v>264.23880068873899</v>
      </c>
      <c r="I4591">
        <v>34.220842306190796</v>
      </c>
      <c r="M4591">
        <v>140.51548701140001</v>
      </c>
      <c r="P4591">
        <v>77.200050095192793</v>
      </c>
    </row>
    <row r="4592" spans="2:16">
      <c r="B4592" t="s">
        <v>60</v>
      </c>
      <c r="C4592" t="s">
        <v>91</v>
      </c>
      <c r="D4592" t="s">
        <v>21</v>
      </c>
      <c r="F4592">
        <v>19.503522817106699</v>
      </c>
      <c r="M4592">
        <v>77.643618194692294</v>
      </c>
      <c r="P4592">
        <v>114.76178991095701</v>
      </c>
    </row>
    <row r="4593" spans="2:16">
      <c r="B4593" t="s">
        <v>60</v>
      </c>
      <c r="C4593" t="s">
        <v>91</v>
      </c>
      <c r="D4593" t="s">
        <v>22</v>
      </c>
      <c r="F4593">
        <v>16.849989889156301</v>
      </c>
      <c r="G4593">
        <v>1.4782064578757399</v>
      </c>
      <c r="M4593">
        <v>39.396905734750298</v>
      </c>
      <c r="P4593">
        <v>101.00399827511001</v>
      </c>
    </row>
    <row r="4594" spans="2:16">
      <c r="B4594" t="s">
        <v>60</v>
      </c>
      <c r="C4594" t="s">
        <v>91</v>
      </c>
      <c r="D4594" t="s">
        <v>23</v>
      </c>
      <c r="F4594">
        <v>74.210144603963798</v>
      </c>
      <c r="M4594">
        <v>134.351278281427</v>
      </c>
      <c r="N4594">
        <v>9.1451012114814301</v>
      </c>
      <c r="P4594">
        <v>98.229239059765504</v>
      </c>
    </row>
    <row r="4595" spans="2:16">
      <c r="B4595" t="s">
        <v>60</v>
      </c>
      <c r="C4595" t="s">
        <v>91</v>
      </c>
      <c r="D4595" t="s">
        <v>24</v>
      </c>
      <c r="F4595">
        <v>8.4800010926643807</v>
      </c>
      <c r="O4595">
        <v>11.645968124104201</v>
      </c>
      <c r="P4595">
        <v>42.636577997106301</v>
      </c>
    </row>
    <row r="4596" spans="2:16">
      <c r="B4596" t="s">
        <v>60</v>
      </c>
      <c r="C4596" t="s">
        <v>91</v>
      </c>
      <c r="D4596" t="s">
        <v>25</v>
      </c>
      <c r="M4596">
        <v>106.14759695263299</v>
      </c>
      <c r="N4596">
        <v>33.099218922680798</v>
      </c>
      <c r="O4596">
        <v>0.59626545872126302</v>
      </c>
      <c r="P4596">
        <v>112.370363823242</v>
      </c>
    </row>
    <row r="4597" spans="2:16">
      <c r="B4597" t="s">
        <v>60</v>
      </c>
      <c r="C4597" t="s">
        <v>91</v>
      </c>
      <c r="D4597" t="s">
        <v>26</v>
      </c>
      <c r="F4597">
        <v>0.64488515070681596</v>
      </c>
    </row>
    <row r="4598" spans="2:16">
      <c r="B4598" t="s">
        <v>60</v>
      </c>
      <c r="C4598" t="s">
        <v>91</v>
      </c>
      <c r="D4598" t="s">
        <v>27</v>
      </c>
      <c r="O4598">
        <v>127.905876001225</v>
      </c>
      <c r="P4598">
        <v>147.29608426540199</v>
      </c>
    </row>
    <row r="4599" spans="2:16">
      <c r="B4599" t="s">
        <v>60</v>
      </c>
      <c r="C4599" t="s">
        <v>91</v>
      </c>
      <c r="D4599" t="s">
        <v>28</v>
      </c>
      <c r="F4599">
        <v>12.453543081139401</v>
      </c>
      <c r="G4599">
        <v>12.1049902342897</v>
      </c>
      <c r="M4599">
        <v>69.815884422108198</v>
      </c>
      <c r="N4599">
        <v>6.6407180451447401</v>
      </c>
      <c r="O4599">
        <v>10.186991405674799</v>
      </c>
      <c r="P4599">
        <v>78.6825546188212</v>
      </c>
    </row>
    <row r="4600" spans="2:16">
      <c r="B4600" t="s">
        <v>60</v>
      </c>
      <c r="C4600" t="s">
        <v>91</v>
      </c>
      <c r="D4600" t="s">
        <v>29</v>
      </c>
      <c r="F4600">
        <v>74.998867320016601</v>
      </c>
      <c r="G4600">
        <v>43.913956075111699</v>
      </c>
      <c r="O4600">
        <v>181.36648631619201</v>
      </c>
    </row>
    <row r="4601" spans="2:16">
      <c r="B4601" t="s">
        <v>60</v>
      </c>
      <c r="C4601" t="s">
        <v>91</v>
      </c>
      <c r="D4601" t="s">
        <v>30</v>
      </c>
      <c r="F4601">
        <v>2.8589615929682601</v>
      </c>
      <c r="M4601">
        <v>50.535162624037099</v>
      </c>
      <c r="N4601">
        <v>157.82631329696301</v>
      </c>
      <c r="O4601">
        <v>84.321471640347298</v>
      </c>
      <c r="P4601">
        <v>219.973955464949</v>
      </c>
    </row>
    <row r="4602" spans="2:16">
      <c r="B4602" t="s">
        <v>60</v>
      </c>
      <c r="C4602" t="s">
        <v>92</v>
      </c>
      <c r="D4602" t="s">
        <v>16</v>
      </c>
      <c r="E4602">
        <v>20.5333744245353</v>
      </c>
      <c r="F4602">
        <v>17.999126751678801</v>
      </c>
      <c r="H4602">
        <v>18.384561435277298</v>
      </c>
    </row>
    <row r="4603" spans="2:16">
      <c r="B4603" t="s">
        <v>60</v>
      </c>
      <c r="C4603" t="s">
        <v>92</v>
      </c>
      <c r="D4603" t="s">
        <v>17</v>
      </c>
      <c r="E4603">
        <v>12.9449514643977</v>
      </c>
      <c r="H4603">
        <v>0.76255016566115996</v>
      </c>
      <c r="J4603">
        <v>15.6700755183989</v>
      </c>
      <c r="L4603">
        <v>0.467135824170402</v>
      </c>
    </row>
    <row r="4604" spans="2:16">
      <c r="B4604" t="s">
        <v>60</v>
      </c>
      <c r="C4604" t="s">
        <v>92</v>
      </c>
      <c r="D4604" t="s">
        <v>18</v>
      </c>
      <c r="E4604">
        <v>6.7270450665661201</v>
      </c>
      <c r="F4604">
        <v>1.02740125462972</v>
      </c>
      <c r="K4604">
        <v>10.434532354053101</v>
      </c>
      <c r="O4604">
        <v>14.833054770778</v>
      </c>
      <c r="P4604">
        <v>12.218129018204101</v>
      </c>
    </row>
    <row r="4605" spans="2:16">
      <c r="B4605" t="s">
        <v>60</v>
      </c>
      <c r="C4605" t="s">
        <v>92</v>
      </c>
      <c r="D4605" t="s">
        <v>19</v>
      </c>
      <c r="E4605">
        <v>67.396246746236699</v>
      </c>
      <c r="G4605">
        <v>370.39344496237902</v>
      </c>
      <c r="H4605">
        <v>233.52146443269299</v>
      </c>
      <c r="J4605">
        <v>46.248525311294301</v>
      </c>
      <c r="K4605">
        <v>172.483844361568</v>
      </c>
    </row>
    <row r="4606" spans="2:16">
      <c r="B4606" t="s">
        <v>60</v>
      </c>
      <c r="C4606" t="s">
        <v>92</v>
      </c>
      <c r="D4606" t="s">
        <v>20</v>
      </c>
      <c r="E4606">
        <v>27.8341230467576</v>
      </c>
      <c r="F4606">
        <v>9.0057112052166808</v>
      </c>
    </row>
    <row r="4607" spans="2:16">
      <c r="B4607" t="s">
        <v>60</v>
      </c>
      <c r="C4607" t="s">
        <v>92</v>
      </c>
      <c r="D4607" t="s">
        <v>21</v>
      </c>
      <c r="F4607">
        <v>7.7344217840776501</v>
      </c>
      <c r="H4607">
        <v>6.6305458819552801</v>
      </c>
      <c r="P4607">
        <v>4.8088461762612003</v>
      </c>
    </row>
    <row r="4608" spans="2:16">
      <c r="B4608" t="s">
        <v>60</v>
      </c>
      <c r="C4608" t="s">
        <v>92</v>
      </c>
      <c r="D4608" t="s">
        <v>22</v>
      </c>
      <c r="E4608">
        <v>28.389961996333099</v>
      </c>
      <c r="K4608">
        <v>2.7099731061293202</v>
      </c>
      <c r="L4608">
        <v>20.147945365573499</v>
      </c>
    </row>
    <row r="4609" spans="2:16">
      <c r="B4609" t="s">
        <v>60</v>
      </c>
      <c r="C4609" t="s">
        <v>92</v>
      </c>
      <c r="D4609" t="s">
        <v>23</v>
      </c>
      <c r="E4609">
        <v>24.824848832593499</v>
      </c>
      <c r="G4609">
        <v>255.69927469428299</v>
      </c>
      <c r="H4609">
        <v>60.634329582710897</v>
      </c>
      <c r="J4609">
        <v>63.529556920763397</v>
      </c>
      <c r="K4609">
        <v>9.04941695986032</v>
      </c>
    </row>
    <row r="4610" spans="2:16">
      <c r="B4610" t="s">
        <v>60</v>
      </c>
      <c r="C4610" t="s">
        <v>92</v>
      </c>
      <c r="D4610" t="s">
        <v>24</v>
      </c>
      <c r="E4610">
        <v>28.880033796823401</v>
      </c>
      <c r="J4610">
        <v>2.7042460634969001</v>
      </c>
      <c r="K4610">
        <v>6.4896391161291298</v>
      </c>
      <c r="L4610">
        <v>7.5949221654009804</v>
      </c>
      <c r="N4610">
        <v>2.9775424982521201</v>
      </c>
      <c r="O4610">
        <v>7.3699432745242701</v>
      </c>
      <c r="P4610">
        <v>1.1648000404977701</v>
      </c>
    </row>
    <row r="4611" spans="2:16">
      <c r="B4611" t="s">
        <v>60</v>
      </c>
      <c r="C4611" t="s">
        <v>92</v>
      </c>
      <c r="D4611" t="s">
        <v>25</v>
      </c>
      <c r="E4611">
        <v>13.522643532301799</v>
      </c>
      <c r="F4611">
        <v>16.518252496000301</v>
      </c>
      <c r="H4611">
        <v>85.831540317531903</v>
      </c>
      <c r="I4611">
        <v>41.030653358771701</v>
      </c>
      <c r="J4611">
        <v>43.2661511949822</v>
      </c>
      <c r="K4611">
        <v>18.824633522062999</v>
      </c>
    </row>
    <row r="4612" spans="2:16">
      <c r="B4612" t="s">
        <v>60</v>
      </c>
      <c r="C4612" t="s">
        <v>92</v>
      </c>
      <c r="D4612" t="s">
        <v>26</v>
      </c>
      <c r="E4612">
        <v>4.9225208079439904</v>
      </c>
      <c r="K4612">
        <v>8.3736553296864393</v>
      </c>
      <c r="P4612">
        <v>13.892004877352118</v>
      </c>
    </row>
    <row r="4613" spans="2:16">
      <c r="B4613" t="s">
        <v>60</v>
      </c>
      <c r="C4613" t="s">
        <v>92</v>
      </c>
      <c r="D4613" t="s">
        <v>27</v>
      </c>
      <c r="E4613">
        <v>26.659280026986199</v>
      </c>
      <c r="F4613">
        <v>41.431066651612603</v>
      </c>
      <c r="I4613">
        <v>20.5495304895868</v>
      </c>
      <c r="J4613">
        <v>42.585293162049403</v>
      </c>
      <c r="P4613">
        <v>36.543648479826501</v>
      </c>
    </row>
    <row r="4614" spans="2:16">
      <c r="B4614" t="s">
        <v>60</v>
      </c>
      <c r="C4614" t="s">
        <v>92</v>
      </c>
      <c r="D4614" t="s">
        <v>28</v>
      </c>
      <c r="E4614">
        <v>7.9427388022045404</v>
      </c>
      <c r="H4614">
        <v>30.738831390069301</v>
      </c>
      <c r="I4614">
        <v>12.049046771321599</v>
      </c>
      <c r="J4614">
        <v>2.0769638494063898</v>
      </c>
      <c r="K4614">
        <v>1.6625077512783999</v>
      </c>
      <c r="O4614">
        <v>21.14141229621994</v>
      </c>
      <c r="P4614">
        <v>0.90279745015262602</v>
      </c>
    </row>
    <row r="4615" spans="2:16">
      <c r="B4615" t="s">
        <v>60</v>
      </c>
      <c r="C4615" t="s">
        <v>92</v>
      </c>
      <c r="D4615" t="s">
        <v>29</v>
      </c>
      <c r="E4615">
        <v>90.149776321126197</v>
      </c>
      <c r="H4615">
        <v>59.076116019523901</v>
      </c>
      <c r="K4615">
        <v>91.867806870133904</v>
      </c>
      <c r="O4615">
        <v>10.190233317841701</v>
      </c>
      <c r="P4615">
        <v>69.618651383866506</v>
      </c>
    </row>
    <row r="4616" spans="2:16">
      <c r="B4616" t="s">
        <v>60</v>
      </c>
      <c r="C4616" t="s">
        <v>92</v>
      </c>
      <c r="D4616" t="s">
        <v>30</v>
      </c>
      <c r="E4616">
        <v>73.933044099135202</v>
      </c>
      <c r="F4616">
        <v>89.008179309054299</v>
      </c>
      <c r="K4616">
        <v>78.105459141592107</v>
      </c>
      <c r="L4616">
        <v>5.35536531577978</v>
      </c>
      <c r="O4616">
        <v>122.891958439083</v>
      </c>
    </row>
    <row r="4617" spans="2:16">
      <c r="B4617" t="s">
        <v>60</v>
      </c>
      <c r="C4617" t="s">
        <v>101</v>
      </c>
      <c r="D4617" t="s">
        <v>25</v>
      </c>
      <c r="L4617">
        <v>63.948061763108697</v>
      </c>
    </row>
    <row r="4618" spans="2:16">
      <c r="B4618" t="s">
        <v>60</v>
      </c>
      <c r="C4618" t="s">
        <v>101</v>
      </c>
      <c r="D4618" t="s">
        <v>28</v>
      </c>
      <c r="I4618">
        <v>0.12837012889622901</v>
      </c>
      <c r="J4618">
        <v>14.738040165487799</v>
      </c>
      <c r="K4618">
        <v>70.842702873967795</v>
      </c>
    </row>
    <row r="4619" spans="2:16">
      <c r="B4619" t="s">
        <v>60</v>
      </c>
      <c r="C4619" t="s">
        <v>93</v>
      </c>
      <c r="D4619" t="s">
        <v>16</v>
      </c>
      <c r="H4619">
        <v>2.6627329857750031</v>
      </c>
      <c r="I4619">
        <v>8.3414139130555606E-2</v>
      </c>
      <c r="J4619">
        <v>3.4199797043527753</v>
      </c>
      <c r="K4619">
        <v>30.027181746741665</v>
      </c>
      <c r="L4619">
        <v>2.6627329857750031</v>
      </c>
      <c r="M4619">
        <v>8.3414139130555606E-2</v>
      </c>
      <c r="N4619">
        <v>3.4199797043527753</v>
      </c>
      <c r="O4619">
        <v>1.7516969217416656</v>
      </c>
      <c r="P4619">
        <v>2.6627329857750031</v>
      </c>
    </row>
    <row r="4620" spans="2:16">
      <c r="B4620" t="s">
        <v>60</v>
      </c>
      <c r="C4620" t="s">
        <v>93</v>
      </c>
      <c r="D4620" t="s">
        <v>17</v>
      </c>
      <c r="H4620">
        <v>3.6790660347649999</v>
      </c>
      <c r="I4620">
        <v>2.301921905745</v>
      </c>
      <c r="J4620">
        <v>2.301921905745</v>
      </c>
      <c r="M4620">
        <v>0.39478618315500003</v>
      </c>
      <c r="N4620">
        <v>0.109615328845</v>
      </c>
      <c r="P4620">
        <v>10.08043024</v>
      </c>
    </row>
    <row r="4621" spans="2:16">
      <c r="B4621" t="s">
        <v>60</v>
      </c>
      <c r="C4621" t="s">
        <v>93</v>
      </c>
      <c r="D4621" t="s">
        <v>18</v>
      </c>
      <c r="H4621">
        <v>8.0000000000000004E-4</v>
      </c>
      <c r="M4621">
        <v>4.0000000000000002E-4</v>
      </c>
      <c r="O4621">
        <v>4.0000000000000002E-4</v>
      </c>
    </row>
    <row r="4622" spans="2:16">
      <c r="B4622" t="s">
        <v>60</v>
      </c>
      <c r="C4622" t="s">
        <v>93</v>
      </c>
      <c r="D4622" t="s">
        <v>19</v>
      </c>
      <c r="H4622">
        <v>0.50740201980150024</v>
      </c>
      <c r="I4622">
        <v>0.32813415106616661</v>
      </c>
      <c r="J4622">
        <v>5.6535501260661665</v>
      </c>
      <c r="K4622">
        <v>0.3281341510661665</v>
      </c>
      <c r="L4622">
        <v>0.50740201980150024</v>
      </c>
      <c r="M4622">
        <v>0.32813415106616661</v>
      </c>
      <c r="N4622">
        <v>0.32813415106616661</v>
      </c>
      <c r="O4622">
        <v>1.5625435765055502E-2</v>
      </c>
      <c r="P4622">
        <v>0.81991073510261137</v>
      </c>
    </row>
    <row r="4623" spans="2:16">
      <c r="B4623" t="s">
        <v>60</v>
      </c>
      <c r="C4623" t="s">
        <v>93</v>
      </c>
      <c r="D4623" t="s">
        <v>20</v>
      </c>
      <c r="H4623">
        <v>0.24502573387500001</v>
      </c>
    </row>
    <row r="4624" spans="2:16">
      <c r="B4624" t="s">
        <v>60</v>
      </c>
      <c r="C4624" t="s">
        <v>93</v>
      </c>
      <c r="D4624" t="s">
        <v>21</v>
      </c>
      <c r="H4624">
        <v>8.0000000000000004E-4</v>
      </c>
      <c r="J4624">
        <v>4.0000000000000002E-4</v>
      </c>
      <c r="L4624">
        <v>8.0000000000000004E-4</v>
      </c>
      <c r="P4624">
        <v>8.0000000000000004E-4</v>
      </c>
    </row>
    <row r="4625" spans="2:16">
      <c r="B4625" t="s">
        <v>60</v>
      </c>
      <c r="C4625" t="s">
        <v>93</v>
      </c>
      <c r="D4625" t="s">
        <v>22</v>
      </c>
      <c r="H4625">
        <v>0.55649666708499967</v>
      </c>
      <c r="I4625">
        <v>0.3537693946383334</v>
      </c>
      <c r="J4625">
        <v>0.3537693946383334</v>
      </c>
      <c r="K4625">
        <v>0.35376939463833351</v>
      </c>
      <c r="M4625">
        <v>0.91026606172333313</v>
      </c>
      <c r="N4625">
        <v>0.3537693946383334</v>
      </c>
      <c r="O4625">
        <v>0.35376939463833351</v>
      </c>
    </row>
    <row r="4626" spans="2:16">
      <c r="B4626" t="s">
        <v>60</v>
      </c>
      <c r="C4626" t="s">
        <v>93</v>
      </c>
      <c r="D4626" t="s">
        <v>23</v>
      </c>
      <c r="H4626">
        <v>8.0000000000000004E-4</v>
      </c>
      <c r="J4626">
        <v>4.0000000000000002E-4</v>
      </c>
      <c r="L4626">
        <v>8.0000000000000004E-4</v>
      </c>
      <c r="P4626">
        <v>8.0000000000000004E-4</v>
      </c>
    </row>
    <row r="4627" spans="2:16">
      <c r="B4627" t="s">
        <v>60</v>
      </c>
      <c r="C4627" t="s">
        <v>93</v>
      </c>
      <c r="D4627" t="s">
        <v>24</v>
      </c>
      <c r="F4627">
        <v>6.6543555555555606E-2</v>
      </c>
      <c r="H4627">
        <v>9.2124342788944507</v>
      </c>
      <c r="I4627">
        <v>6.0423014601833316</v>
      </c>
      <c r="J4627">
        <v>31.038710229641332</v>
      </c>
      <c r="K4627">
        <v>56.123795481423485</v>
      </c>
      <c r="L4627">
        <v>9.2124342788944507</v>
      </c>
      <c r="N4627">
        <v>0.21721812618921699</v>
      </c>
      <c r="O4627">
        <v>17.976229809916372</v>
      </c>
      <c r="P4627">
        <v>9.2124342788944507</v>
      </c>
    </row>
    <row r="4628" spans="2:16">
      <c r="B4628" t="s">
        <v>60</v>
      </c>
      <c r="C4628" t="s">
        <v>93</v>
      </c>
      <c r="D4628" t="s">
        <v>25</v>
      </c>
      <c r="H4628">
        <v>8.0000000000000004E-4</v>
      </c>
      <c r="J4628">
        <v>4.0000000000000002E-4</v>
      </c>
      <c r="L4628">
        <v>8.0000000000000004E-4</v>
      </c>
      <c r="P4628">
        <v>8.0000000000000004E-4</v>
      </c>
    </row>
    <row r="4629" spans="2:16">
      <c r="B4629" t="s">
        <v>60</v>
      </c>
      <c r="C4629" t="s">
        <v>93</v>
      </c>
      <c r="D4629" t="s">
        <v>26</v>
      </c>
      <c r="F4629">
        <v>9.4784844444444405E-2</v>
      </c>
      <c r="G4629">
        <v>0.18809771111111101</v>
      </c>
      <c r="H4629">
        <v>3.8589340497006277</v>
      </c>
      <c r="I4629">
        <v>0.37055833389388898</v>
      </c>
      <c r="J4629">
        <v>0.37055833389388898</v>
      </c>
      <c r="P4629">
        <v>1.6914050730000001</v>
      </c>
    </row>
    <row r="4630" spans="2:16">
      <c r="B4630" t="s">
        <v>60</v>
      </c>
      <c r="C4630" t="s">
        <v>93</v>
      </c>
      <c r="D4630" t="s">
        <v>27</v>
      </c>
      <c r="H4630">
        <v>48.274085819423</v>
      </c>
      <c r="I4630">
        <v>31.243046728858971</v>
      </c>
      <c r="J4630">
        <v>85.427038599843272</v>
      </c>
      <c r="K4630">
        <v>178.01888858230694</v>
      </c>
      <c r="L4630">
        <v>48.274085819423</v>
      </c>
      <c r="M4630">
        <v>1.4877641299456701</v>
      </c>
      <c r="N4630">
        <v>60.998329327772367</v>
      </c>
      <c r="O4630">
        <v>31.243046728858971</v>
      </c>
      <c r="P4630">
        <v>48.274085819423</v>
      </c>
    </row>
    <row r="4631" spans="2:16">
      <c r="B4631" t="s">
        <v>60</v>
      </c>
      <c r="C4631" t="s">
        <v>93</v>
      </c>
      <c r="D4631" t="s">
        <v>28</v>
      </c>
      <c r="H4631">
        <v>8.0000000000000004E-4</v>
      </c>
      <c r="J4631">
        <v>4.0000000000000002E-4</v>
      </c>
      <c r="L4631">
        <v>8.0000000000000004E-4</v>
      </c>
      <c r="P4631">
        <v>8.0000000000000004E-4</v>
      </c>
    </row>
    <row r="4632" spans="2:16">
      <c r="B4632" t="s">
        <v>60</v>
      </c>
      <c r="C4632" t="s">
        <v>93</v>
      </c>
      <c r="D4632" t="s">
        <v>29</v>
      </c>
      <c r="F4632">
        <v>0.117488888888889</v>
      </c>
      <c r="G4632">
        <v>0.145522222222222</v>
      </c>
      <c r="H4632">
        <v>9.8633192653888866</v>
      </c>
      <c r="I4632">
        <v>5.7528505918333384</v>
      </c>
      <c r="J4632">
        <v>103.55354399183334</v>
      </c>
      <c r="K4632">
        <v>5.9490354517990323</v>
      </c>
      <c r="L4632">
        <v>9.9301455165343047</v>
      </c>
      <c r="M4632">
        <v>5.7528505918333384</v>
      </c>
      <c r="N4632">
        <v>5.7528505918333384</v>
      </c>
      <c r="O4632">
        <v>5.9490354517990216</v>
      </c>
      <c r="P4632">
        <v>9.9301455165343047</v>
      </c>
    </row>
    <row r="4633" spans="2:16">
      <c r="B4633" t="s">
        <v>60</v>
      </c>
      <c r="C4633" t="s">
        <v>93</v>
      </c>
      <c r="D4633" t="s">
        <v>30</v>
      </c>
      <c r="H4633">
        <v>8.4893754656500064</v>
      </c>
      <c r="I4633">
        <v>5.3884994987833279</v>
      </c>
      <c r="J4633">
        <v>39.092249351132324</v>
      </c>
      <c r="K4633">
        <v>59.735413796434322</v>
      </c>
      <c r="L4633">
        <v>8.4893754656500064</v>
      </c>
      <c r="M4633">
        <v>5.3884994987833279</v>
      </c>
      <c r="N4633">
        <v>5.3884994987833279</v>
      </c>
      <c r="O4633">
        <v>5.3884994987833279</v>
      </c>
      <c r="P4633">
        <v>8.4893754656500064</v>
      </c>
    </row>
    <row r="4634" spans="2:16">
      <c r="B4634" t="s">
        <v>60</v>
      </c>
      <c r="C4634" t="s">
        <v>94</v>
      </c>
      <c r="D4634" t="s">
        <v>16</v>
      </c>
      <c r="F4634">
        <v>0.700930855499724</v>
      </c>
      <c r="G4634">
        <v>24.6842132319074</v>
      </c>
      <c r="I4634">
        <v>51.063755746678289</v>
      </c>
      <c r="J4634">
        <v>109.4508691226886</v>
      </c>
      <c r="K4634">
        <v>62.570584678488977</v>
      </c>
      <c r="L4634">
        <v>2.2783429560225099</v>
      </c>
      <c r="M4634">
        <v>2.50513806436433</v>
      </c>
      <c r="N4634">
        <v>2.7675710376082399</v>
      </c>
      <c r="O4634">
        <v>3.0735212858696901</v>
      </c>
    </row>
    <row r="4635" spans="2:16">
      <c r="B4635" t="s">
        <v>60</v>
      </c>
      <c r="C4635" t="s">
        <v>94</v>
      </c>
      <c r="D4635" t="s">
        <v>17</v>
      </c>
      <c r="F4635">
        <v>0.25260941152264682</v>
      </c>
      <c r="G4635">
        <v>1.1718868590820171</v>
      </c>
      <c r="H4635">
        <v>7.1130728062585302E-2</v>
      </c>
      <c r="I4635">
        <v>0.79377218422147799</v>
      </c>
      <c r="J4635">
        <v>0.102389649923897</v>
      </c>
      <c r="K4635">
        <v>0.10420874781534513</v>
      </c>
      <c r="L4635">
        <v>5.1586624617924501E-2</v>
      </c>
      <c r="M4635">
        <v>6.3125086112051004E-2</v>
      </c>
      <c r="N4635">
        <v>7.9022244677426107E-2</v>
      </c>
      <c r="O4635">
        <v>0.10178970905703801</v>
      </c>
    </row>
    <row r="4636" spans="2:16">
      <c r="B4636" t="s">
        <v>60</v>
      </c>
      <c r="C4636" t="s">
        <v>94</v>
      </c>
      <c r="D4636" t="s">
        <v>18</v>
      </c>
      <c r="F4636">
        <v>4.7745729339684448</v>
      </c>
      <c r="G4636">
        <v>10.37916731567012</v>
      </c>
      <c r="H4636">
        <v>1.9903752187650481</v>
      </c>
      <c r="I4636">
        <v>8.976957743765059</v>
      </c>
      <c r="J4636">
        <v>7.1280982890108202</v>
      </c>
      <c r="K4636">
        <v>0.72611491327805</v>
      </c>
      <c r="L4636">
        <v>0.39748412410643202</v>
      </c>
      <c r="M4636">
        <v>0.43705123789523698</v>
      </c>
      <c r="N4636">
        <v>0.482835802607397</v>
      </c>
      <c r="O4636">
        <v>4.1713580043163905</v>
      </c>
    </row>
    <row r="4637" spans="2:16">
      <c r="B4637" t="s">
        <v>60</v>
      </c>
      <c r="C4637" t="s">
        <v>94</v>
      </c>
      <c r="D4637" t="s">
        <v>19</v>
      </c>
      <c r="F4637">
        <v>40.758268667419678</v>
      </c>
      <c r="G4637">
        <v>73.24906349354049</v>
      </c>
      <c r="H4637">
        <v>22.950711445010789</v>
      </c>
      <c r="I4637">
        <v>30.821917808219201</v>
      </c>
      <c r="J4637">
        <v>65.178860506176164</v>
      </c>
      <c r="K4637">
        <v>41.313812785388102</v>
      </c>
      <c r="L4637">
        <v>15.245231992956001</v>
      </c>
    </row>
    <row r="4638" spans="2:16">
      <c r="B4638" t="s">
        <v>60</v>
      </c>
      <c r="C4638" t="s">
        <v>94</v>
      </c>
      <c r="D4638" t="s">
        <v>20</v>
      </c>
      <c r="F4638">
        <v>26.71353875055129</v>
      </c>
      <c r="G4638">
        <v>63.27681483443785</v>
      </c>
      <c r="H4638">
        <v>14.329677662879799</v>
      </c>
      <c r="I4638">
        <v>53.772239384720642</v>
      </c>
      <c r="K4638">
        <v>27.846595291997801</v>
      </c>
    </row>
    <row r="4639" spans="2:16">
      <c r="B4639" t="s">
        <v>60</v>
      </c>
      <c r="C4639" t="s">
        <v>94</v>
      </c>
      <c r="D4639" t="s">
        <v>21</v>
      </c>
      <c r="F4639">
        <v>6.680739291150239</v>
      </c>
      <c r="G4639">
        <v>0.79682581644369599</v>
      </c>
      <c r="H4639">
        <v>0.77085453359425904</v>
      </c>
      <c r="I4639">
        <v>2.4838646082481701</v>
      </c>
      <c r="J4639">
        <v>8.2579733307062426</v>
      </c>
      <c r="K4639">
        <v>0.20346356173059599</v>
      </c>
      <c r="L4639">
        <v>0.93989909593592502</v>
      </c>
      <c r="N4639">
        <v>1.05397847739593</v>
      </c>
      <c r="P4639">
        <v>1.19957588887185</v>
      </c>
    </row>
    <row r="4640" spans="2:16">
      <c r="B4640" t="s">
        <v>60</v>
      </c>
      <c r="C4640" t="s">
        <v>94</v>
      </c>
      <c r="D4640" t="s">
        <v>22</v>
      </c>
      <c r="G4640">
        <v>4.0140803891572299</v>
      </c>
      <c r="H4640">
        <v>28.965294361925068</v>
      </c>
      <c r="I4640">
        <v>44.046000375695698</v>
      </c>
      <c r="J4640">
        <v>103.89451945188971</v>
      </c>
      <c r="K4640">
        <v>24.145817397948619</v>
      </c>
      <c r="L4640">
        <v>4.1162893844997104</v>
      </c>
      <c r="M4640">
        <v>4.77509548652883</v>
      </c>
      <c r="N4640">
        <v>5.6058207228475503</v>
      </c>
    </row>
    <row r="4641" spans="2:16">
      <c r="B4641" t="s">
        <v>60</v>
      </c>
      <c r="C4641" t="s">
        <v>94</v>
      </c>
      <c r="D4641" t="s">
        <v>23</v>
      </c>
      <c r="F4641">
        <v>25.62846551399452</v>
      </c>
      <c r="G4641">
        <v>10.477116130366401</v>
      </c>
      <c r="H4641">
        <v>1.6242806894103601</v>
      </c>
      <c r="I4641">
        <v>13.881981091002519</v>
      </c>
      <c r="J4641">
        <v>41.593756730359793</v>
      </c>
      <c r="K4641">
        <v>20.770814435376099</v>
      </c>
    </row>
    <row r="4642" spans="2:16">
      <c r="B4642" t="s">
        <v>60</v>
      </c>
      <c r="C4642" t="s">
        <v>94</v>
      </c>
      <c r="D4642" t="s">
        <v>24</v>
      </c>
      <c r="F4642">
        <v>1.1054336423203639</v>
      </c>
      <c r="G4642">
        <v>0.64218711843509702</v>
      </c>
      <c r="I4642">
        <v>1.1101084736569671</v>
      </c>
      <c r="J4642">
        <v>1.3932321765831921</v>
      </c>
      <c r="K4642">
        <v>0.118860049617205</v>
      </c>
      <c r="L4642">
        <v>0.28250809426175899</v>
      </c>
      <c r="N4642">
        <v>0.41385964509343098</v>
      </c>
      <c r="P4642">
        <v>0.27744277819440599</v>
      </c>
    </row>
    <row r="4643" spans="2:16">
      <c r="B4643" t="s">
        <v>60</v>
      </c>
      <c r="C4643" t="s">
        <v>94</v>
      </c>
      <c r="D4643" t="s">
        <v>25</v>
      </c>
      <c r="F4643">
        <v>2.5740234675967999</v>
      </c>
      <c r="G4643">
        <v>7.5837320840750664</v>
      </c>
      <c r="H4643">
        <v>1.0595278498741501</v>
      </c>
      <c r="I4643">
        <v>3.6396608757422317</v>
      </c>
      <c r="J4643">
        <v>27.314022898563493</v>
      </c>
      <c r="K4643">
        <v>1.45888334988562</v>
      </c>
    </row>
    <row r="4644" spans="2:16">
      <c r="B4644" t="s">
        <v>60</v>
      </c>
      <c r="C4644" t="s">
        <v>94</v>
      </c>
      <c r="D4644" t="s">
        <v>26</v>
      </c>
      <c r="F4644">
        <v>0.17181362360478419</v>
      </c>
      <c r="G4644">
        <v>0.52941091031113674</v>
      </c>
      <c r="H4644">
        <v>0.11319181754265301</v>
      </c>
      <c r="I4644">
        <v>1.2150302958266772</v>
      </c>
      <c r="J4644">
        <v>0.34389354905719899</v>
      </c>
      <c r="K4644">
        <v>6.5659440625771498E-3</v>
      </c>
      <c r="O4644">
        <v>0.65473164156499797</v>
      </c>
    </row>
    <row r="4645" spans="2:16">
      <c r="B4645" t="s">
        <v>60</v>
      </c>
      <c r="C4645" t="s">
        <v>94</v>
      </c>
      <c r="D4645" t="s">
        <v>27</v>
      </c>
      <c r="F4645">
        <v>8.7144801997660188</v>
      </c>
      <c r="G4645">
        <v>33.47942900153032</v>
      </c>
      <c r="H4645">
        <v>9.3282082283776688</v>
      </c>
      <c r="I4645">
        <v>28.620102351352109</v>
      </c>
      <c r="J4645">
        <v>15.66374768994933</v>
      </c>
      <c r="K4645">
        <v>7.0902739892864703</v>
      </c>
    </row>
    <row r="4646" spans="2:16">
      <c r="B4646" t="s">
        <v>60</v>
      </c>
      <c r="C4646" t="s">
        <v>94</v>
      </c>
      <c r="D4646" t="s">
        <v>28</v>
      </c>
      <c r="G4646">
        <v>6.22849928556461E-2</v>
      </c>
      <c r="H4646">
        <v>1.750823167857263</v>
      </c>
      <c r="I4646">
        <v>0.47425314183123801</v>
      </c>
      <c r="J4646">
        <v>3.0340249317162948</v>
      </c>
      <c r="K4646">
        <v>0.161061336686183</v>
      </c>
    </row>
    <row r="4647" spans="2:16">
      <c r="B4647" t="s">
        <v>60</v>
      </c>
      <c r="C4647" t="s">
        <v>94</v>
      </c>
      <c r="D4647" t="s">
        <v>29</v>
      </c>
      <c r="F4647">
        <v>4.4348176246933102</v>
      </c>
      <c r="G4647">
        <v>6.26037903549273</v>
      </c>
      <c r="H4647">
        <v>9.9946502717700589</v>
      </c>
      <c r="I4647">
        <v>10.697322167975599</v>
      </c>
      <c r="J4647">
        <v>79.620776434628866</v>
      </c>
      <c r="K4647">
        <v>77.484906119439216</v>
      </c>
    </row>
    <row r="4648" spans="2:16">
      <c r="B4648" t="s">
        <v>60</v>
      </c>
      <c r="C4648" t="s">
        <v>94</v>
      </c>
      <c r="D4648" t="s">
        <v>30</v>
      </c>
      <c r="F4648">
        <v>2.7595216063873198</v>
      </c>
      <c r="G4648">
        <v>7.3070790233792202</v>
      </c>
      <c r="I4648">
        <v>6.2192570225772901</v>
      </c>
      <c r="J4648">
        <v>20.737251460379991</v>
      </c>
      <c r="K4648">
        <v>2.7904074461631398</v>
      </c>
    </row>
    <row r="4649" spans="2:16">
      <c r="B4649" t="s">
        <v>60</v>
      </c>
      <c r="C4649" t="s">
        <v>95</v>
      </c>
      <c r="D4649" t="s">
        <v>16</v>
      </c>
      <c r="E4649">
        <v>7.5393108359502499</v>
      </c>
      <c r="I4649">
        <v>7.2197885086715701</v>
      </c>
      <c r="J4649">
        <v>20.368814704877401</v>
      </c>
      <c r="K4649">
        <v>24.022015744289799</v>
      </c>
      <c r="M4649">
        <v>3.6213860327712202</v>
      </c>
      <c r="N4649">
        <v>25.766803606301099</v>
      </c>
      <c r="O4649">
        <v>27.733789824929801</v>
      </c>
    </row>
    <row r="4650" spans="2:16">
      <c r="B4650" t="s">
        <v>60</v>
      </c>
      <c r="C4650" t="s">
        <v>95</v>
      </c>
      <c r="D4650" t="s">
        <v>17</v>
      </c>
      <c r="E4650">
        <v>2.8538812785388101</v>
      </c>
      <c r="H4650">
        <v>0.30217566478646202</v>
      </c>
      <c r="I4650">
        <v>1.1564747664667101</v>
      </c>
      <c r="J4650">
        <v>2.4503126186403801</v>
      </c>
      <c r="K4650">
        <v>5.7998291427826096</v>
      </c>
      <c r="L4650">
        <v>2.1357477542006098</v>
      </c>
      <c r="M4650">
        <v>3.1336735607485</v>
      </c>
      <c r="N4650">
        <v>3.9705173519796899</v>
      </c>
      <c r="O4650">
        <v>6.8201383319072697</v>
      </c>
    </row>
    <row r="4651" spans="2:16">
      <c r="B4651" t="s">
        <v>60</v>
      </c>
      <c r="C4651" t="s">
        <v>95</v>
      </c>
      <c r="D4651" t="s">
        <v>18</v>
      </c>
      <c r="E4651">
        <v>12.347838908062</v>
      </c>
      <c r="K4651">
        <v>9.1821784638882296</v>
      </c>
      <c r="N4651">
        <v>9.87930368356187E-2</v>
      </c>
      <c r="O4651">
        <v>9.1889955298271992</v>
      </c>
    </row>
    <row r="4652" spans="2:16">
      <c r="B4652" t="s">
        <v>60</v>
      </c>
      <c r="C4652" t="s">
        <v>95</v>
      </c>
      <c r="D4652" t="s">
        <v>19</v>
      </c>
      <c r="E4652">
        <v>83.440249490289403</v>
      </c>
      <c r="J4652">
        <v>62.485246321359497</v>
      </c>
      <c r="K4652">
        <v>96.92188404481</v>
      </c>
      <c r="N4652">
        <v>22.143878560511901</v>
      </c>
      <c r="O4652">
        <v>104.82726491485001</v>
      </c>
    </row>
    <row r="4653" spans="2:16">
      <c r="B4653" t="s">
        <v>60</v>
      </c>
      <c r="C4653" t="s">
        <v>95</v>
      </c>
      <c r="D4653" t="s">
        <v>20</v>
      </c>
      <c r="E4653">
        <v>5.7282892935355099</v>
      </c>
      <c r="I4653">
        <v>6.8085623075087804</v>
      </c>
      <c r="J4653">
        <v>20.553979193736701</v>
      </c>
      <c r="K4653">
        <v>22.538119088824299</v>
      </c>
      <c r="L4653">
        <v>10.070862780208</v>
      </c>
      <c r="M4653">
        <v>17.6703046054295</v>
      </c>
      <c r="N4653">
        <v>28.8211143946329</v>
      </c>
      <c r="O4653">
        <v>28.253548675968101</v>
      </c>
    </row>
    <row r="4654" spans="2:16">
      <c r="B4654" t="s">
        <v>60</v>
      </c>
      <c r="C4654" t="s">
        <v>95</v>
      </c>
      <c r="D4654" t="s">
        <v>21</v>
      </c>
      <c r="E4654">
        <v>4.6821978080961699</v>
      </c>
      <c r="I4654">
        <v>1.2048069216577999</v>
      </c>
      <c r="J4654">
        <v>1.5619542817116701</v>
      </c>
      <c r="K4654">
        <v>4.7236776673956404</v>
      </c>
      <c r="O4654">
        <v>3.05589038703007</v>
      </c>
    </row>
    <row r="4655" spans="2:16">
      <c r="B4655" t="s">
        <v>60</v>
      </c>
      <c r="C4655" t="s">
        <v>95</v>
      </c>
      <c r="D4655" t="s">
        <v>22</v>
      </c>
      <c r="E4655">
        <v>50.570220002390798</v>
      </c>
      <c r="I4655">
        <v>17.725773718924401</v>
      </c>
      <c r="J4655">
        <v>13.6245233757208</v>
      </c>
      <c r="K4655">
        <v>23.103875398237701</v>
      </c>
      <c r="M4655">
        <v>6.40140704728584</v>
      </c>
      <c r="N4655">
        <v>9.5403685115642194</v>
      </c>
      <c r="O4655">
        <v>19.978475421119601</v>
      </c>
    </row>
    <row r="4656" spans="2:16">
      <c r="B4656" t="s">
        <v>60</v>
      </c>
      <c r="C4656" t="s">
        <v>95</v>
      </c>
      <c r="D4656" t="s">
        <v>23</v>
      </c>
      <c r="E4656">
        <v>24.854619359856599</v>
      </c>
      <c r="J4656">
        <v>27.894491715378599</v>
      </c>
      <c r="K4656">
        <v>45.138620312954302</v>
      </c>
      <c r="N4656">
        <v>27.8863793204907</v>
      </c>
      <c r="O4656">
        <v>49.822126028023703</v>
      </c>
    </row>
    <row r="4657" spans="2:16">
      <c r="B4657" t="s">
        <v>60</v>
      </c>
      <c r="C4657" t="s">
        <v>95</v>
      </c>
      <c r="D4657" t="s">
        <v>24</v>
      </c>
      <c r="E4657">
        <v>26.649836308442701</v>
      </c>
      <c r="I4657">
        <v>11.0564571578388</v>
      </c>
      <c r="J4657">
        <v>9.0487718023602302</v>
      </c>
      <c r="K4657">
        <v>33.521594462423202</v>
      </c>
      <c r="N4657">
        <v>10.204897211633501</v>
      </c>
      <c r="O4657">
        <v>33.931607119137297</v>
      </c>
    </row>
    <row r="4658" spans="2:16">
      <c r="B4658" t="s">
        <v>60</v>
      </c>
      <c r="C4658" t="s">
        <v>95</v>
      </c>
      <c r="D4658" t="s">
        <v>25</v>
      </c>
      <c r="E4658">
        <v>3.0217566478646201</v>
      </c>
      <c r="I4658">
        <v>4.93740114006029</v>
      </c>
      <c r="J4658">
        <v>17.380318683945099</v>
      </c>
      <c r="K4658">
        <v>14.223152232579899</v>
      </c>
      <c r="M4658">
        <v>1.7701525054466201</v>
      </c>
      <c r="N4658">
        <v>20.9597946143477</v>
      </c>
      <c r="O4658">
        <v>16.6461533965158</v>
      </c>
    </row>
    <row r="4659" spans="2:16">
      <c r="B4659" t="s">
        <v>60</v>
      </c>
      <c r="C4659" t="s">
        <v>95</v>
      </c>
      <c r="D4659" t="s">
        <v>26</v>
      </c>
      <c r="E4659">
        <v>8.8339847015794195</v>
      </c>
      <c r="I4659">
        <v>5.0834161835176896</v>
      </c>
      <c r="J4659">
        <v>22.483898722551899</v>
      </c>
      <c r="K4659">
        <v>26.9864370434039</v>
      </c>
      <c r="L4659">
        <v>10.9721133036787</v>
      </c>
      <c r="M4659">
        <v>16.917289716402301</v>
      </c>
      <c r="N4659">
        <v>31.488139641355801</v>
      </c>
      <c r="O4659">
        <v>33.185294012585302</v>
      </c>
    </row>
    <row r="4660" spans="2:16">
      <c r="B4660" t="s">
        <v>60</v>
      </c>
      <c r="C4660" t="s">
        <v>95</v>
      </c>
      <c r="D4660" t="s">
        <v>27</v>
      </c>
      <c r="E4660">
        <v>42.503320776883797</v>
      </c>
      <c r="I4660">
        <v>23.8117105493039</v>
      </c>
      <c r="J4660">
        <v>63.276662249461801</v>
      </c>
      <c r="K4660">
        <v>69.408060748171394</v>
      </c>
      <c r="O4660">
        <v>73.7282710883009</v>
      </c>
    </row>
    <row r="4661" spans="2:16">
      <c r="B4661" t="s">
        <v>60</v>
      </c>
      <c r="C4661" t="s">
        <v>95</v>
      </c>
      <c r="D4661" t="s">
        <v>28</v>
      </c>
      <c r="E4661">
        <v>20.0175222301215</v>
      </c>
      <c r="I4661">
        <v>6.4216737692710497</v>
      </c>
      <c r="J4661">
        <v>8.5279761510091898</v>
      </c>
      <c r="K4661">
        <v>23.826040789132001</v>
      </c>
      <c r="O4661">
        <v>15.4429280343491</v>
      </c>
    </row>
    <row r="4662" spans="2:16">
      <c r="B4662" t="s">
        <v>60</v>
      </c>
      <c r="C4662" t="s">
        <v>95</v>
      </c>
      <c r="D4662" t="s">
        <v>29</v>
      </c>
      <c r="E4662">
        <v>69.841074808809097</v>
      </c>
      <c r="I4662">
        <v>5.2511514677272197</v>
      </c>
      <c r="J4662">
        <v>54.948338545964504</v>
      </c>
      <c r="K4662">
        <v>97.224762322558405</v>
      </c>
      <c r="N4662">
        <v>39.0150238784002</v>
      </c>
      <c r="O4662">
        <v>104.095685743583</v>
      </c>
    </row>
    <row r="4663" spans="2:16">
      <c r="B4663" t="s">
        <v>60</v>
      </c>
      <c r="C4663" t="s">
        <v>95</v>
      </c>
      <c r="D4663" t="s">
        <v>30</v>
      </c>
      <c r="E4663">
        <v>101.547794336724</v>
      </c>
      <c r="I4663">
        <v>21.293257792024001</v>
      </c>
      <c r="J4663">
        <v>29.0645962821403</v>
      </c>
      <c r="K4663">
        <v>101.32474994910299</v>
      </c>
      <c r="O4663">
        <v>61.294633210281503</v>
      </c>
    </row>
    <row r="4664" spans="2:16">
      <c r="B4664" t="s">
        <v>60</v>
      </c>
      <c r="C4664" t="s">
        <v>96</v>
      </c>
      <c r="D4664" t="s">
        <v>16</v>
      </c>
      <c r="F4664">
        <v>9.6271169319645002E-3</v>
      </c>
      <c r="H4664">
        <v>4.3389822791952797E-3</v>
      </c>
      <c r="M4664">
        <v>17.052752134188399</v>
      </c>
      <c r="N4664">
        <v>5.9016172701583898</v>
      </c>
      <c r="O4664">
        <v>28.290942998619599</v>
      </c>
      <c r="P4664">
        <v>20.5579075141716</v>
      </c>
    </row>
    <row r="4665" spans="2:16">
      <c r="B4665" t="s">
        <v>60</v>
      </c>
      <c r="C4665" t="s">
        <v>96</v>
      </c>
      <c r="D4665" t="s">
        <v>17</v>
      </c>
      <c r="F4665">
        <v>3.7147728757476697E-2</v>
      </c>
      <c r="K4665">
        <v>0.92598991965710598</v>
      </c>
      <c r="L4665">
        <v>3.959694994183435</v>
      </c>
      <c r="M4665">
        <v>0.56746546097483197</v>
      </c>
      <c r="N4665">
        <v>3.9307664681960599</v>
      </c>
      <c r="P4665">
        <v>5.1055694137560996</v>
      </c>
    </row>
    <row r="4666" spans="2:16">
      <c r="B4666" t="s">
        <v>60</v>
      </c>
      <c r="C4666" t="s">
        <v>96</v>
      </c>
      <c r="D4666" t="s">
        <v>20</v>
      </c>
      <c r="F4666">
        <v>4.5224836286526397E-2</v>
      </c>
      <c r="K4666">
        <v>4.9190406360231798</v>
      </c>
      <c r="L4666">
        <v>10.9397688119032</v>
      </c>
      <c r="N4666">
        <v>13.477074816992801</v>
      </c>
      <c r="O4666">
        <v>3.8868115292876602</v>
      </c>
      <c r="P4666">
        <v>31.060757557496199</v>
      </c>
    </row>
    <row r="4667" spans="2:16">
      <c r="B4667" t="s">
        <v>60</v>
      </c>
      <c r="C4667" t="s">
        <v>96</v>
      </c>
      <c r="D4667" t="s">
        <v>24</v>
      </c>
      <c r="F4667">
        <v>0.71737933536276</v>
      </c>
    </row>
    <row r="4668" spans="2:16">
      <c r="B4668" t="s">
        <v>60</v>
      </c>
      <c r="C4668" t="s">
        <v>96</v>
      </c>
      <c r="D4668" t="s">
        <v>25</v>
      </c>
      <c r="F4668">
        <v>29.8068141903758</v>
      </c>
      <c r="J4668">
        <v>0.65982747182797197</v>
      </c>
      <c r="K4668">
        <v>2.3371845757466798</v>
      </c>
      <c r="L4668">
        <v>4.0248251499499599</v>
      </c>
      <c r="M4668">
        <v>6.2419570608622603</v>
      </c>
      <c r="N4668">
        <v>6.3146178874497503</v>
      </c>
      <c r="O4668">
        <v>8.3409520792040404</v>
      </c>
      <c r="P4668">
        <v>9.0579658201198505</v>
      </c>
    </row>
    <row r="4669" spans="2:16">
      <c r="B4669" t="s">
        <v>60</v>
      </c>
      <c r="C4669" t="s">
        <v>96</v>
      </c>
      <c r="D4669" t="s">
        <v>27</v>
      </c>
      <c r="F4669">
        <v>39.034018264840199</v>
      </c>
      <c r="M4669">
        <v>7.4492377262667997</v>
      </c>
      <c r="N4669">
        <v>0.26362421616484299</v>
      </c>
      <c r="O4669">
        <v>5.4365460127441301</v>
      </c>
      <c r="P4669">
        <v>1.57305586996161</v>
      </c>
    </row>
    <row r="4670" spans="2:16">
      <c r="B4670" t="s">
        <v>60</v>
      </c>
      <c r="C4670" t="s">
        <v>96</v>
      </c>
      <c r="D4670" t="s">
        <v>28</v>
      </c>
      <c r="N4670">
        <v>0.106963208781944</v>
      </c>
      <c r="P4670">
        <v>0.106863208781944</v>
      </c>
    </row>
    <row r="4671" spans="2:16">
      <c r="B4671" t="s">
        <v>60</v>
      </c>
      <c r="C4671" t="s">
        <v>96</v>
      </c>
      <c r="D4671" t="s">
        <v>29</v>
      </c>
      <c r="F4671">
        <v>0.42418618630305399</v>
      </c>
      <c r="G4671">
        <v>0.418552424721088</v>
      </c>
      <c r="H4671">
        <v>0.16935180625038901</v>
      </c>
      <c r="J4671">
        <v>7.3896232188277402</v>
      </c>
      <c r="L4671">
        <v>28.7168415359783</v>
      </c>
      <c r="M4671">
        <v>12.264653528487299</v>
      </c>
      <c r="N4671">
        <v>32.851190433300097</v>
      </c>
      <c r="O4671">
        <v>14.888605602694501</v>
      </c>
      <c r="P4671">
        <v>16.353748066757799</v>
      </c>
    </row>
    <row r="4672" spans="2:16">
      <c r="B4672" t="s">
        <v>60</v>
      </c>
      <c r="C4672" t="s">
        <v>96</v>
      </c>
      <c r="D4672" t="s">
        <v>30</v>
      </c>
      <c r="G4672">
        <v>20.097602739726</v>
      </c>
    </row>
    <row r="4673" spans="2:16">
      <c r="B4673" t="s">
        <v>60</v>
      </c>
      <c r="C4673" t="s">
        <v>97</v>
      </c>
      <c r="D4673" t="s">
        <v>16</v>
      </c>
      <c r="H4673">
        <v>7.9133486466894998E-2</v>
      </c>
      <c r="I4673">
        <v>7.4496752608447306E-2</v>
      </c>
      <c r="J4673">
        <v>0.101213791634906</v>
      </c>
      <c r="K4673">
        <v>0.12651319884888401</v>
      </c>
      <c r="L4673">
        <v>0.11856128335987499</v>
      </c>
      <c r="M4673">
        <v>0.11192814919317801</v>
      </c>
      <c r="N4673">
        <v>0.12261981928981</v>
      </c>
      <c r="O4673">
        <v>0.11524726153173</v>
      </c>
      <c r="P4673">
        <v>0.11622513846822299</v>
      </c>
    </row>
    <row r="4674" spans="2:16">
      <c r="B4674" t="s">
        <v>60</v>
      </c>
      <c r="C4674" t="s">
        <v>97</v>
      </c>
      <c r="D4674" t="s">
        <v>17</v>
      </c>
      <c r="F4674">
        <v>2.1885387145361999E-4</v>
      </c>
      <c r="G4674">
        <v>2.9942685958658499</v>
      </c>
      <c r="H4674">
        <v>4.7541548581442301E-4</v>
      </c>
      <c r="I4674">
        <v>0.69828567158577404</v>
      </c>
      <c r="J4674">
        <v>2.2982561129740202</v>
      </c>
      <c r="K4674">
        <v>1.4582142402104199E-3</v>
      </c>
      <c r="L4674">
        <v>0.69788567158577397</v>
      </c>
      <c r="M4674">
        <v>2.2984967253933202</v>
      </c>
      <c r="N4674">
        <v>0.30700782439789298</v>
      </c>
      <c r="O4674">
        <v>1.4006548570642099</v>
      </c>
      <c r="P4674">
        <v>1.4232098344955399</v>
      </c>
    </row>
    <row r="4675" spans="2:16">
      <c r="B4675" t="s">
        <v>60</v>
      </c>
      <c r="C4675" t="s">
        <v>97</v>
      </c>
      <c r="D4675" t="s">
        <v>18</v>
      </c>
      <c r="F4675">
        <v>3.3822871042832201E-4</v>
      </c>
      <c r="G4675">
        <v>8.4557177607080304E-4</v>
      </c>
      <c r="H4675">
        <v>1.1413721094622</v>
      </c>
      <c r="I4675">
        <v>5.9723243113140203</v>
      </c>
      <c r="J4675">
        <v>0.39341204941325902</v>
      </c>
      <c r="K4675">
        <v>3.37596113413391</v>
      </c>
      <c r="L4675">
        <v>3.34820481905524</v>
      </c>
      <c r="M4675">
        <v>0.39301204941325901</v>
      </c>
      <c r="N4675">
        <v>4.8464709156385899</v>
      </c>
      <c r="O4675">
        <v>2.04955032567426</v>
      </c>
      <c r="P4675">
        <v>2.3490742618139899</v>
      </c>
    </row>
    <row r="4676" spans="2:16">
      <c r="B4676" t="s">
        <v>60</v>
      </c>
      <c r="C4676" t="s">
        <v>97</v>
      </c>
      <c r="D4676" t="s">
        <v>19</v>
      </c>
      <c r="F4676">
        <v>0.22</v>
      </c>
      <c r="G4676">
        <v>6.78</v>
      </c>
      <c r="H4676">
        <v>40.662125806657301</v>
      </c>
      <c r="I4676">
        <v>1.7618485468356</v>
      </c>
      <c r="J4676">
        <v>39.121462730224501</v>
      </c>
      <c r="K4676">
        <v>284.88824385589402</v>
      </c>
      <c r="L4676">
        <v>863.36914193028747</v>
      </c>
      <c r="M4676">
        <v>147.08959567937401</v>
      </c>
      <c r="N4676">
        <v>199.34173015137301</v>
      </c>
      <c r="O4676">
        <v>888.37812313641894</v>
      </c>
      <c r="P4676">
        <v>170.04423572410099</v>
      </c>
    </row>
    <row r="4677" spans="2:16">
      <c r="B4677" t="s">
        <v>60</v>
      </c>
      <c r="C4677" t="s">
        <v>97</v>
      </c>
      <c r="D4677" t="s">
        <v>20</v>
      </c>
      <c r="G4677">
        <v>5.6260603980782399E-2</v>
      </c>
      <c r="I4677">
        <v>1.2695422040368901E-2</v>
      </c>
      <c r="J4677">
        <v>4.2365180740413497E-2</v>
      </c>
      <c r="K4677">
        <v>5.1772634795914201E-3</v>
      </c>
      <c r="L4677">
        <v>2.5329731661574699E-2</v>
      </c>
      <c r="M4677">
        <v>2.56280466017186E-2</v>
      </c>
      <c r="N4677">
        <v>1.3630503998702E-2</v>
      </c>
      <c r="O4677">
        <v>2.5060785281989299E-2</v>
      </c>
      <c r="P4677">
        <v>1.9957370605924601E-2</v>
      </c>
    </row>
    <row r="4678" spans="2:16">
      <c r="B4678" t="s">
        <v>60</v>
      </c>
      <c r="C4678" t="s">
        <v>97</v>
      </c>
      <c r="D4678" t="s">
        <v>21</v>
      </c>
      <c r="G4678">
        <v>2</v>
      </c>
      <c r="H4678">
        <v>1.3059871834922501</v>
      </c>
      <c r="I4678">
        <v>0.46512724691125101</v>
      </c>
      <c r="J4678">
        <v>1.9812014602922901</v>
      </c>
      <c r="K4678">
        <v>1.06239490433952</v>
      </c>
      <c r="L4678">
        <v>1.13075830249596</v>
      </c>
      <c r="M4678">
        <v>1.5771578293023201</v>
      </c>
      <c r="N4678">
        <v>1.0920278313793901</v>
      </c>
      <c r="O4678">
        <v>1.3264674015276701</v>
      </c>
      <c r="P4678">
        <v>1.3636339322261799</v>
      </c>
    </row>
    <row r="4679" spans="2:16">
      <c r="B4679" t="s">
        <v>60</v>
      </c>
      <c r="C4679" t="s">
        <v>97</v>
      </c>
      <c r="D4679" t="s">
        <v>23</v>
      </c>
      <c r="F4679">
        <v>0.14000000000000001</v>
      </c>
      <c r="G4679">
        <v>0.18831530542210001</v>
      </c>
      <c r="H4679">
        <v>4.6712696945778998</v>
      </c>
      <c r="I4679">
        <v>0.16059461271903999</v>
      </c>
      <c r="J4679">
        <v>6.32249095544553</v>
      </c>
      <c r="K4679">
        <v>39.5105233656856</v>
      </c>
      <c r="L4679">
        <v>177.68919509549099</v>
      </c>
      <c r="M4679">
        <v>20.902023826724001</v>
      </c>
      <c r="N4679">
        <v>100.213805137473</v>
      </c>
      <c r="O4679">
        <v>108.810158244728</v>
      </c>
      <c r="P4679">
        <v>55.744317515773602</v>
      </c>
    </row>
    <row r="4680" spans="2:16">
      <c r="B4680" t="s">
        <v>60</v>
      </c>
      <c r="C4680" t="s">
        <v>97</v>
      </c>
      <c r="D4680" t="s">
        <v>24</v>
      </c>
      <c r="F4680">
        <v>2.15</v>
      </c>
      <c r="G4680">
        <v>4.8499999999999996</v>
      </c>
      <c r="I4680">
        <v>2.92777192186839</v>
      </c>
      <c r="J4680">
        <v>4.0710280769316096</v>
      </c>
      <c r="K4680">
        <v>1.28580815948355</v>
      </c>
      <c r="L4680">
        <v>3.42961917140267</v>
      </c>
      <c r="M4680">
        <v>2.8470448609645498</v>
      </c>
      <c r="N4680">
        <v>2.227212128339636</v>
      </c>
      <c r="O4680">
        <v>1.92254300949582</v>
      </c>
      <c r="P4680">
        <v>3.45912690794969</v>
      </c>
    </row>
    <row r="4681" spans="2:16">
      <c r="B4681" t="s">
        <v>60</v>
      </c>
      <c r="C4681" t="s">
        <v>97</v>
      </c>
      <c r="D4681" t="s">
        <v>25</v>
      </c>
      <c r="F4681">
        <v>1.98958064957836E-5</v>
      </c>
      <c r="G4681">
        <v>0.112000171222097</v>
      </c>
      <c r="I4681">
        <v>2.58267351006377E-2</v>
      </c>
      <c r="J4681">
        <v>0.512997608219805</v>
      </c>
      <c r="K4681">
        <v>2.0636332783545601</v>
      </c>
      <c r="L4681">
        <v>10.1041644218359</v>
      </c>
      <c r="M4681">
        <v>1.19381195979429</v>
      </c>
      <c r="N4681">
        <v>5.59554284320875</v>
      </c>
      <c r="O4681">
        <v>6.1893310757989699</v>
      </c>
      <c r="P4681">
        <v>3.1271493987698702</v>
      </c>
    </row>
    <row r="4682" spans="2:16">
      <c r="B4682" t="s">
        <v>60</v>
      </c>
      <c r="C4682" t="s">
        <v>97</v>
      </c>
      <c r="D4682" t="s">
        <v>26</v>
      </c>
      <c r="G4682">
        <v>5.6260603980782399E-2</v>
      </c>
      <c r="I4682">
        <v>1.2695422040368901E-2</v>
      </c>
      <c r="J4682">
        <v>4.2365180740413497E-2</v>
      </c>
      <c r="K4682">
        <v>5.1772634795914201E-3</v>
      </c>
      <c r="L4682">
        <v>2.5329731661574699E-2</v>
      </c>
      <c r="M4682">
        <v>2.3353607639616299E-2</v>
      </c>
      <c r="N4682">
        <v>4.7772634795914199E-3</v>
      </c>
      <c r="O4682">
        <v>3.5189274242433601E-2</v>
      </c>
      <c r="P4682">
        <v>1.4792778835454899E-2</v>
      </c>
    </row>
    <row r="4683" spans="2:16">
      <c r="B4683" t="s">
        <v>60</v>
      </c>
      <c r="C4683" t="s">
        <v>97</v>
      </c>
      <c r="D4683" t="s">
        <v>28</v>
      </c>
      <c r="F4683">
        <v>0.44944911955078798</v>
      </c>
      <c r="G4683">
        <v>0.24367362421081801</v>
      </c>
      <c r="I4683">
        <v>0.432588909781497</v>
      </c>
      <c r="J4683">
        <v>0.25961487125143501</v>
      </c>
      <c r="K4683">
        <v>0.18978243517424501</v>
      </c>
      <c r="L4683">
        <v>0.35619917230419801</v>
      </c>
      <c r="M4683">
        <v>0.228536576809095</v>
      </c>
      <c r="N4683">
        <v>0.26249146514082</v>
      </c>
      <c r="O4683">
        <v>0.29971533914759602</v>
      </c>
      <c r="P4683">
        <v>0.127737495980178</v>
      </c>
    </row>
    <row r="4684" spans="2:16">
      <c r="B4684" t="s">
        <v>60</v>
      </c>
      <c r="C4684" t="s">
        <v>97</v>
      </c>
      <c r="D4684" t="s">
        <v>29</v>
      </c>
      <c r="F4684">
        <v>0.909375419784207</v>
      </c>
      <c r="G4684">
        <v>6.8717262206934002</v>
      </c>
      <c r="H4684">
        <v>2.0343319531094299</v>
      </c>
      <c r="I4684">
        <v>19.632862597742498</v>
      </c>
      <c r="J4684">
        <v>6.1782784510483104</v>
      </c>
      <c r="K4684">
        <v>75.852754398064405</v>
      </c>
      <c r="L4684">
        <v>365.19151024629599</v>
      </c>
      <c r="M4684">
        <v>39.500976776218302</v>
      </c>
      <c r="N4684">
        <v>202.96262068865801</v>
      </c>
      <c r="O4684">
        <v>222.111036799716</v>
      </c>
      <c r="P4684">
        <v>111.31139598395301</v>
      </c>
    </row>
    <row r="4685" spans="2:16">
      <c r="B4685" t="s">
        <v>60</v>
      </c>
      <c r="C4685" t="s">
        <v>97</v>
      </c>
      <c r="D4685" t="s">
        <v>30</v>
      </c>
      <c r="F4685">
        <v>8.7683073662258693</v>
      </c>
      <c r="G4685">
        <v>58.566065219217599</v>
      </c>
      <c r="H4685">
        <v>0.105304350748227</v>
      </c>
      <c r="I4685">
        <v>21.156215182785399</v>
      </c>
      <c r="J4685">
        <v>46.5863245761294</v>
      </c>
      <c r="K4685">
        <v>9.54965982853453</v>
      </c>
      <c r="L4685">
        <v>22.3818415921242</v>
      </c>
      <c r="M4685">
        <v>36.065698578141301</v>
      </c>
      <c r="N4685">
        <v>19.3818929872292</v>
      </c>
      <c r="O4685">
        <v>28.392937356927199</v>
      </c>
      <c r="P4685">
        <v>28.735886501337799</v>
      </c>
    </row>
    <row r="4686" spans="2:16">
      <c r="B4686" t="s">
        <v>60</v>
      </c>
      <c r="C4686" t="s">
        <v>98</v>
      </c>
      <c r="D4686" t="s">
        <v>16</v>
      </c>
      <c r="J4686">
        <v>4.0000000000000002E-4</v>
      </c>
      <c r="K4686">
        <v>1.9227313556979099E-3</v>
      </c>
      <c r="L4686">
        <v>9.4179648508646904E-3</v>
      </c>
      <c r="M4686">
        <v>6.6895562450446295E-4</v>
      </c>
      <c r="N4686">
        <v>4.8154845946748598E-3</v>
      </c>
      <c r="O4686">
        <v>5.1744116798375902E-3</v>
      </c>
      <c r="P4686">
        <v>2.0905795546788302E-3</v>
      </c>
    </row>
    <row r="4687" spans="2:16">
      <c r="B4687" t="s">
        <v>60</v>
      </c>
      <c r="C4687" t="s">
        <v>98</v>
      </c>
      <c r="D4687" t="s">
        <v>17</v>
      </c>
      <c r="H4687">
        <v>1.599994E-3</v>
      </c>
      <c r="K4687">
        <v>4.9709589425840596E-4</v>
      </c>
    </row>
    <row r="4688" spans="2:16">
      <c r="B4688" t="s">
        <v>60</v>
      </c>
      <c r="C4688" t="s">
        <v>98</v>
      </c>
      <c r="D4688" t="s">
        <v>19</v>
      </c>
      <c r="H4688">
        <v>4.9599850000000001E-2</v>
      </c>
      <c r="J4688">
        <v>0.21100797417553899</v>
      </c>
      <c r="K4688">
        <v>0.93734900985730496</v>
      </c>
      <c r="L4688">
        <v>4.4646965062634898</v>
      </c>
      <c r="M4688">
        <v>0.52969900708135098</v>
      </c>
      <c r="N4688">
        <v>2.4865584918405301</v>
      </c>
      <c r="O4688">
        <v>2.7356010934850499</v>
      </c>
      <c r="P4688">
        <v>1.38897274650768</v>
      </c>
    </row>
    <row r="4689" spans="2:16">
      <c r="B4689" t="s">
        <v>60</v>
      </c>
      <c r="C4689" t="s">
        <v>98</v>
      </c>
      <c r="D4689" t="s">
        <v>21</v>
      </c>
      <c r="E4689">
        <v>11.1111111111111</v>
      </c>
      <c r="H4689">
        <v>0.88298415834809396</v>
      </c>
      <c r="I4689">
        <v>10.227326952763001</v>
      </c>
      <c r="J4689">
        <v>0.38710638613814702</v>
      </c>
      <c r="K4689">
        <v>4.9876750834355397</v>
      </c>
      <c r="L4689">
        <v>5.90399049402623</v>
      </c>
      <c r="M4689">
        <v>2.40779585438891</v>
      </c>
      <c r="N4689">
        <v>5.3898243219739497</v>
      </c>
      <c r="O4689">
        <v>4.3676668658720104</v>
      </c>
      <c r="P4689">
        <v>3.7174396177611699</v>
      </c>
    </row>
    <row r="4690" spans="2:16">
      <c r="B4690" t="s">
        <v>60</v>
      </c>
      <c r="C4690" t="s">
        <v>98</v>
      </c>
      <c r="D4690" t="s">
        <v>23</v>
      </c>
      <c r="J4690">
        <v>4.0000000000000002E-4</v>
      </c>
      <c r="K4690">
        <v>1.9227313556979099E-3</v>
      </c>
      <c r="L4690">
        <v>9.4179648508646904E-3</v>
      </c>
      <c r="M4690">
        <v>6.6895562450446295E-4</v>
      </c>
      <c r="N4690">
        <v>4.8154845946748598E-3</v>
      </c>
      <c r="O4690">
        <v>5.1744116798375902E-3</v>
      </c>
      <c r="P4690">
        <v>2.0905795546788302E-3</v>
      </c>
    </row>
    <row r="4691" spans="2:16">
      <c r="B4691" t="s">
        <v>60</v>
      </c>
      <c r="C4691" t="s">
        <v>98</v>
      </c>
      <c r="D4691" t="s">
        <v>25</v>
      </c>
      <c r="J4691">
        <v>4.0000000000000002E-4</v>
      </c>
      <c r="K4691">
        <v>1.9227313556979099E-3</v>
      </c>
      <c r="L4691">
        <v>9.4179648508646904E-3</v>
      </c>
      <c r="M4691">
        <v>6.6895562450446295E-4</v>
      </c>
      <c r="N4691">
        <v>4.8154845946748598E-3</v>
      </c>
      <c r="O4691">
        <v>5.1744116798375902E-3</v>
      </c>
      <c r="P4691">
        <v>2.0905795546788302E-3</v>
      </c>
    </row>
    <row r="4692" spans="2:16">
      <c r="B4692" t="s">
        <v>60</v>
      </c>
      <c r="C4692" t="s">
        <v>98</v>
      </c>
      <c r="D4692" t="s">
        <v>28</v>
      </c>
      <c r="K4692">
        <v>4.0000000000000002E-4</v>
      </c>
    </row>
    <row r="4693" spans="2:16">
      <c r="B4693" t="s">
        <v>60</v>
      </c>
      <c r="C4693" t="s">
        <v>98</v>
      </c>
      <c r="D4693" t="s">
        <v>29</v>
      </c>
      <c r="F4693">
        <v>3.4857452980612798E-3</v>
      </c>
      <c r="G4693">
        <v>8.7143632451532095E-3</v>
      </c>
      <c r="H4693">
        <v>1.3542981192245101E-2</v>
      </c>
      <c r="I4693">
        <v>3.0690906810596899E-2</v>
      </c>
      <c r="J4693">
        <v>3.5496747911331901E-2</v>
      </c>
      <c r="K4693">
        <v>4.5295257301908601E-2</v>
      </c>
      <c r="L4693">
        <v>0.40627135268452402</v>
      </c>
      <c r="M4693">
        <v>3.9401360109707302E-2</v>
      </c>
      <c r="N4693">
        <v>0.20347673552147499</v>
      </c>
      <c r="O4693">
        <v>0.24470060902281601</v>
      </c>
      <c r="P4693">
        <v>0.111081799521213</v>
      </c>
    </row>
    <row r="4694" spans="2:16">
      <c r="B4694" t="s">
        <v>60</v>
      </c>
      <c r="C4694" t="s">
        <v>98</v>
      </c>
      <c r="D4694" t="s">
        <v>30</v>
      </c>
      <c r="F4694">
        <v>4.5314688874796701E-4</v>
      </c>
      <c r="G4694">
        <v>1.0265328672218701</v>
      </c>
      <c r="H4694">
        <v>0.76300718755499197</v>
      </c>
      <c r="I4694">
        <v>0.35502040980224903</v>
      </c>
      <c r="J4694">
        <v>1.0123654840771199</v>
      </c>
      <c r="K4694">
        <v>0.58657377325814097</v>
      </c>
      <c r="L4694">
        <v>0.64340062243203</v>
      </c>
      <c r="M4694">
        <v>0.82490966575834301</v>
      </c>
      <c r="N4694">
        <v>0.611138544775778</v>
      </c>
      <c r="O4694">
        <v>0.72273989815995998</v>
      </c>
      <c r="P4694">
        <v>0.73059724108618695</v>
      </c>
    </row>
    <row r="4695" spans="2:16">
      <c r="B4695" t="s">
        <v>60</v>
      </c>
      <c r="C4695" t="s">
        <v>99</v>
      </c>
      <c r="D4695" t="s">
        <v>16</v>
      </c>
      <c r="F4695">
        <v>0.58305074376686306</v>
      </c>
      <c r="I4695">
        <v>1.27057802004292</v>
      </c>
      <c r="J4695">
        <v>5.9262120629845398</v>
      </c>
      <c r="K4695">
        <v>28.794731876835701</v>
      </c>
      <c r="L4695">
        <v>137.43073121921299</v>
      </c>
      <c r="M4695">
        <v>237.03161632132799</v>
      </c>
      <c r="N4695">
        <v>190.13987780622199</v>
      </c>
      <c r="O4695">
        <v>324.35548756907599</v>
      </c>
      <c r="P4695">
        <v>392.95770230424301</v>
      </c>
    </row>
    <row r="4696" spans="2:16">
      <c r="B4696" t="s">
        <v>60</v>
      </c>
      <c r="C4696" t="s">
        <v>99</v>
      </c>
      <c r="D4696" t="s">
        <v>17</v>
      </c>
      <c r="F4696">
        <v>2.2497920233401398</v>
      </c>
      <c r="I4696">
        <v>4.20656460244538</v>
      </c>
      <c r="J4696">
        <v>18.142037868813699</v>
      </c>
      <c r="K4696">
        <v>32.578961778615401</v>
      </c>
      <c r="L4696">
        <v>58.726583640885302</v>
      </c>
      <c r="N4696">
        <v>45.101144905731601</v>
      </c>
      <c r="O4696">
        <v>41.188043098307503</v>
      </c>
      <c r="P4696">
        <v>28.852455419563402</v>
      </c>
    </row>
    <row r="4697" spans="2:16">
      <c r="B4697" t="s">
        <v>60</v>
      </c>
      <c r="C4697" t="s">
        <v>99</v>
      </c>
      <c r="D4697" t="s">
        <v>18</v>
      </c>
      <c r="F4697">
        <v>3.8419023109614701</v>
      </c>
      <c r="G4697">
        <v>1.42091937663595</v>
      </c>
      <c r="I4697">
        <v>8.2870038850157393</v>
      </c>
      <c r="J4697">
        <v>28.134304385507299</v>
      </c>
      <c r="K4697">
        <v>81.2285564427455</v>
      </c>
      <c r="L4697">
        <v>113.74535323547801</v>
      </c>
      <c r="N4697">
        <v>94.802383332270495</v>
      </c>
      <c r="O4697">
        <v>122.44126178384801</v>
      </c>
      <c r="P4697">
        <v>130.82522466748</v>
      </c>
    </row>
    <row r="4698" spans="2:16">
      <c r="B4698" t="s">
        <v>60</v>
      </c>
      <c r="C4698" t="s">
        <v>99</v>
      </c>
      <c r="D4698" t="s">
        <v>19</v>
      </c>
      <c r="F4698">
        <v>44.223670504200001</v>
      </c>
      <c r="H4698">
        <v>111.19329150888299</v>
      </c>
      <c r="I4698">
        <v>140.67263655011601</v>
      </c>
      <c r="J4698">
        <v>837.54538760180696</v>
      </c>
      <c r="L4698">
        <v>581.97351410262399</v>
      </c>
      <c r="M4698">
        <v>825.02868826196095</v>
      </c>
      <c r="N4698">
        <v>446.59784642551</v>
      </c>
      <c r="O4698">
        <v>813.98986974780996</v>
      </c>
      <c r="P4698">
        <v>775.046077317666</v>
      </c>
    </row>
    <row r="4699" spans="2:16">
      <c r="B4699" t="s">
        <v>60</v>
      </c>
      <c r="C4699" t="s">
        <v>99</v>
      </c>
      <c r="D4699" t="s">
        <v>20</v>
      </c>
      <c r="F4699">
        <v>3.8130744320012502</v>
      </c>
      <c r="H4699">
        <v>11.285733464520201</v>
      </c>
      <c r="I4699">
        <v>13.348907726307401</v>
      </c>
      <c r="J4699">
        <v>64.382282822389698</v>
      </c>
      <c r="K4699">
        <v>148.51787614444001</v>
      </c>
      <c r="L4699">
        <v>160.12941917507499</v>
      </c>
      <c r="N4699">
        <v>202.89978432607899</v>
      </c>
      <c r="O4699">
        <v>119.395815237291</v>
      </c>
      <c r="P4699">
        <v>231.76150879789799</v>
      </c>
    </row>
    <row r="4700" spans="2:16">
      <c r="B4700" t="s">
        <v>60</v>
      </c>
      <c r="C4700" t="s">
        <v>99</v>
      </c>
      <c r="D4700" t="s">
        <v>21</v>
      </c>
      <c r="F4700">
        <v>0.30599999999999999</v>
      </c>
      <c r="G4700">
        <v>2.6855906106240002</v>
      </c>
      <c r="J4700">
        <v>7.2434254434541101</v>
      </c>
      <c r="K4700">
        <v>27.687002620821701</v>
      </c>
      <c r="L4700">
        <v>72.096819868330101</v>
      </c>
      <c r="P4700">
        <v>12.840304262643</v>
      </c>
    </row>
    <row r="4701" spans="2:16">
      <c r="B4701" t="s">
        <v>60</v>
      </c>
      <c r="C4701" t="s">
        <v>99</v>
      </c>
      <c r="D4701" t="s">
        <v>23</v>
      </c>
      <c r="F4701">
        <v>15.011195475751901</v>
      </c>
      <c r="I4701">
        <v>26.432595799568698</v>
      </c>
      <c r="J4701">
        <v>109.952074893722</v>
      </c>
      <c r="K4701">
        <v>159.94705832741599</v>
      </c>
      <c r="L4701">
        <v>114.237133180207</v>
      </c>
      <c r="M4701">
        <v>312.610913753906</v>
      </c>
      <c r="N4701">
        <v>276.45398471842202</v>
      </c>
      <c r="O4701">
        <v>338.99520377002199</v>
      </c>
      <c r="P4701">
        <v>415.10281669123299</v>
      </c>
    </row>
    <row r="4702" spans="2:16">
      <c r="B4702" t="s">
        <v>60</v>
      </c>
      <c r="C4702" t="s">
        <v>99</v>
      </c>
      <c r="D4702" t="s">
        <v>24</v>
      </c>
      <c r="F4702">
        <v>1.53</v>
      </c>
      <c r="G4702">
        <v>1.4669931544021699</v>
      </c>
      <c r="J4702">
        <v>4.0458182369190601</v>
      </c>
      <c r="K4702">
        <v>15.4061884331351</v>
      </c>
      <c r="L4702">
        <v>7.07619945854122</v>
      </c>
      <c r="N4702">
        <v>0.26061074855161698</v>
      </c>
      <c r="O4702">
        <v>0.326771220099565</v>
      </c>
    </row>
    <row r="4703" spans="2:16">
      <c r="B4703" t="s">
        <v>60</v>
      </c>
      <c r="C4703" t="s">
        <v>99</v>
      </c>
      <c r="D4703" t="s">
        <v>25</v>
      </c>
      <c r="H4703">
        <v>2.58722460209369</v>
      </c>
      <c r="I4703">
        <v>1.65020718882118</v>
      </c>
      <c r="J4703">
        <v>18.239910408120402</v>
      </c>
      <c r="K4703">
        <v>79.469264200477298</v>
      </c>
      <c r="L4703">
        <v>74.593934806943295</v>
      </c>
      <c r="M4703">
        <v>138.43590954033399</v>
      </c>
      <c r="N4703">
        <v>133.04550945517701</v>
      </c>
      <c r="O4703">
        <v>153.71583808269401</v>
      </c>
      <c r="P4703">
        <v>202.82238731222299</v>
      </c>
    </row>
    <row r="4704" spans="2:16">
      <c r="B4704" t="s">
        <v>60</v>
      </c>
      <c r="C4704" t="s">
        <v>99</v>
      </c>
      <c r="D4704" t="s">
        <v>26</v>
      </c>
      <c r="F4704">
        <v>8.9760000000000006E-2</v>
      </c>
      <c r="G4704">
        <v>5.4799377599999997E-2</v>
      </c>
      <c r="H4704">
        <v>0.21465932294342699</v>
      </c>
      <c r="I4704">
        <v>0.34056402522566098</v>
      </c>
      <c r="J4704">
        <v>2.4448196212067299</v>
      </c>
      <c r="K4704">
        <v>11.049199401365399</v>
      </c>
      <c r="L4704">
        <v>41.673050975581901</v>
      </c>
      <c r="N4704">
        <v>20.7171713843993</v>
      </c>
      <c r="O4704">
        <v>30.542164999436</v>
      </c>
      <c r="P4704">
        <v>17.938020260621599</v>
      </c>
    </row>
    <row r="4705" spans="2:16">
      <c r="B4705" t="s">
        <v>60</v>
      </c>
      <c r="C4705" t="s">
        <v>99</v>
      </c>
      <c r="D4705" t="s">
        <v>27</v>
      </c>
      <c r="H4705">
        <v>4.7190911015594299</v>
      </c>
      <c r="I4705">
        <v>2.9690223062688901</v>
      </c>
      <c r="J4705">
        <v>32.992113073347902</v>
      </c>
      <c r="K4705">
        <v>143.64478759692901</v>
      </c>
      <c r="L4705">
        <v>673.63488582781201</v>
      </c>
      <c r="M4705">
        <v>5.82709169098659</v>
      </c>
      <c r="N4705">
        <v>604.28041366979005</v>
      </c>
      <c r="O4705">
        <v>565.04414287185102</v>
      </c>
      <c r="P4705">
        <v>507.82127057072103</v>
      </c>
    </row>
    <row r="4706" spans="2:16">
      <c r="B4706" t="s">
        <v>60</v>
      </c>
      <c r="C4706" t="s">
        <v>99</v>
      </c>
      <c r="D4706" t="s">
        <v>28</v>
      </c>
      <c r="F4706">
        <v>0.20399999999999999</v>
      </c>
      <c r="G4706">
        <v>0.18368196719999999</v>
      </c>
      <c r="I4706">
        <v>0.57704699284166405</v>
      </c>
      <c r="J4706">
        <v>2.8557796254271302</v>
      </c>
      <c r="K4706">
        <v>13.532424470334901</v>
      </c>
    </row>
    <row r="4707" spans="2:16">
      <c r="B4707" t="s">
        <v>60</v>
      </c>
      <c r="C4707" t="s">
        <v>99</v>
      </c>
      <c r="D4707" t="s">
        <v>29</v>
      </c>
      <c r="F4707">
        <v>35.764717668688803</v>
      </c>
      <c r="G4707">
        <v>15.274381308829501</v>
      </c>
      <c r="I4707">
        <v>81.064240762439695</v>
      </c>
      <c r="J4707">
        <v>375.072427519803</v>
      </c>
      <c r="K4707">
        <v>168.35496239547101</v>
      </c>
      <c r="L4707">
        <v>492.22208579676101</v>
      </c>
      <c r="M4707">
        <v>261.41073635540101</v>
      </c>
      <c r="N4707">
        <v>408.15753560461798</v>
      </c>
      <c r="O4707">
        <v>511.655175090125</v>
      </c>
      <c r="P4707">
        <v>430.30298348932598</v>
      </c>
    </row>
    <row r="4708" spans="2:16">
      <c r="B4708" t="s">
        <v>60</v>
      </c>
      <c r="C4708" t="s">
        <v>99</v>
      </c>
      <c r="D4708" t="s">
        <v>30</v>
      </c>
      <c r="F4708">
        <v>57.323999999999998</v>
      </c>
      <c r="G4708">
        <v>8.9136342047083392</v>
      </c>
      <c r="I4708">
        <v>128.71457515482001</v>
      </c>
      <c r="J4708">
        <v>193.25685863183699</v>
      </c>
      <c r="K4708">
        <v>405.74467639629302</v>
      </c>
      <c r="L4708">
        <v>467.99629557408298</v>
      </c>
      <c r="N4708">
        <v>18.481371665492102</v>
      </c>
      <c r="O4708">
        <v>293.11775064752402</v>
      </c>
    </row>
    <row r="4709" spans="2:16">
      <c r="B4709" t="s">
        <v>61</v>
      </c>
      <c r="C4709" t="s">
        <v>90</v>
      </c>
      <c r="D4709" t="s">
        <v>16</v>
      </c>
      <c r="I4709">
        <v>51.435666637131398</v>
      </c>
      <c r="J4709">
        <v>1.9960229193591099</v>
      </c>
      <c r="M4709">
        <v>70.098907211968296</v>
      </c>
      <c r="N4709">
        <v>13.898443272338399</v>
      </c>
      <c r="O4709">
        <v>15.7580409443425</v>
      </c>
      <c r="P4709">
        <v>47.021437686927499</v>
      </c>
    </row>
    <row r="4710" spans="2:16">
      <c r="B4710" t="s">
        <v>61</v>
      </c>
      <c r="C4710" t="s">
        <v>90</v>
      </c>
      <c r="D4710" t="s">
        <v>17</v>
      </c>
      <c r="H4710">
        <v>2.9233694828225101</v>
      </c>
      <c r="I4710">
        <v>16.076437337609729</v>
      </c>
      <c r="M4710">
        <v>0.33067683146015298</v>
      </c>
      <c r="N4710">
        <v>7.4488734164604402</v>
      </c>
      <c r="O4710">
        <v>14.8509851719372</v>
      </c>
    </row>
    <row r="4711" spans="2:16">
      <c r="B4711" t="s">
        <v>61</v>
      </c>
      <c r="C4711" t="s">
        <v>90</v>
      </c>
      <c r="D4711" t="s">
        <v>18</v>
      </c>
      <c r="I4711">
        <v>24.631041681818001</v>
      </c>
      <c r="N4711">
        <v>34.615692402816002</v>
      </c>
    </row>
    <row r="4712" spans="2:16">
      <c r="B4712" t="s">
        <v>61</v>
      </c>
      <c r="C4712" t="s">
        <v>90</v>
      </c>
      <c r="D4712" t="s">
        <v>19</v>
      </c>
      <c r="H4712">
        <v>39.60755802542667</v>
      </c>
      <c r="I4712">
        <v>55.581279939452003</v>
      </c>
      <c r="J4712">
        <v>30.5242663101014</v>
      </c>
      <c r="K4712">
        <v>27.200693361988002</v>
      </c>
      <c r="L4712">
        <v>15.2952887196906</v>
      </c>
      <c r="M4712">
        <v>126.70415188701099</v>
      </c>
      <c r="N4712">
        <v>9.5151682809932705</v>
      </c>
      <c r="O4712">
        <v>27.9796450579151</v>
      </c>
      <c r="P4712">
        <v>123.185107935123</v>
      </c>
    </row>
    <row r="4713" spans="2:16">
      <c r="B4713" t="s">
        <v>61</v>
      </c>
      <c r="C4713" t="s">
        <v>90</v>
      </c>
      <c r="D4713" t="s">
        <v>20</v>
      </c>
      <c r="G4713">
        <v>6.9319296018733398</v>
      </c>
      <c r="H4713">
        <v>6.6893261497576297</v>
      </c>
      <c r="I4713">
        <v>26.7147690380143</v>
      </c>
      <c r="J4713">
        <v>1.08819857641551</v>
      </c>
      <c r="L4713">
        <v>2.38344820265513</v>
      </c>
      <c r="M4713">
        <v>56.384160585360704</v>
      </c>
      <c r="N4713">
        <v>1.01041949967531</v>
      </c>
      <c r="P4713">
        <v>54.967986562751499</v>
      </c>
    </row>
    <row r="4714" spans="2:16">
      <c r="B4714" t="s">
        <v>61</v>
      </c>
      <c r="C4714" t="s">
        <v>90</v>
      </c>
      <c r="D4714" t="s">
        <v>21</v>
      </c>
      <c r="H4714">
        <v>10.88692222868387</v>
      </c>
      <c r="I4714">
        <v>22.140383405978959</v>
      </c>
      <c r="J4714">
        <v>4.2206495803965396</v>
      </c>
      <c r="M4714">
        <v>16.923367410698624</v>
      </c>
      <c r="N4714">
        <v>8.0420534617090702</v>
      </c>
      <c r="O4714">
        <v>1.51527209903073</v>
      </c>
      <c r="P4714">
        <v>18.438435749743899</v>
      </c>
    </row>
    <row r="4715" spans="2:16">
      <c r="B4715" t="s">
        <v>61</v>
      </c>
      <c r="C4715" t="s">
        <v>90</v>
      </c>
      <c r="D4715" t="s">
        <v>22</v>
      </c>
      <c r="H4715">
        <v>1.5040425645256299</v>
      </c>
      <c r="I4715">
        <v>18.846597268610399</v>
      </c>
      <c r="J4715">
        <v>7.2613351107397204</v>
      </c>
      <c r="L4715">
        <v>34.873310054615402</v>
      </c>
      <c r="M4715">
        <v>14.5226702214794</v>
      </c>
      <c r="N4715">
        <v>7.2613351107396804</v>
      </c>
      <c r="O4715">
        <v>42.134645165355103</v>
      </c>
      <c r="P4715">
        <v>21.784005332219099</v>
      </c>
    </row>
    <row r="4716" spans="2:16">
      <c r="B4716" t="s">
        <v>61</v>
      </c>
      <c r="C4716" t="s">
        <v>90</v>
      </c>
      <c r="D4716" t="s">
        <v>23</v>
      </c>
      <c r="H4716">
        <v>5.0995387767550584</v>
      </c>
      <c r="I4716">
        <v>36.976599516434703</v>
      </c>
      <c r="J4716">
        <v>3.7373506078755199</v>
      </c>
      <c r="L4716">
        <v>20.401324690342999</v>
      </c>
      <c r="N4716">
        <v>21.792269692803998</v>
      </c>
      <c r="O4716">
        <v>24.252128418873799</v>
      </c>
      <c r="P4716">
        <v>33.386593060517598</v>
      </c>
    </row>
    <row r="4717" spans="2:16">
      <c r="B4717" t="s">
        <v>61</v>
      </c>
      <c r="C4717" t="s">
        <v>90</v>
      </c>
      <c r="D4717" t="s">
        <v>24</v>
      </c>
      <c r="I4717">
        <v>0.26085063771498401</v>
      </c>
      <c r="J4717">
        <v>4.6505332410489597</v>
      </c>
    </row>
    <row r="4718" spans="2:16">
      <c r="B4718" t="s">
        <v>61</v>
      </c>
      <c r="C4718" t="s">
        <v>90</v>
      </c>
      <c r="D4718" t="s">
        <v>25</v>
      </c>
      <c r="H4718">
        <v>0.24791075713834901</v>
      </c>
      <c r="I4718">
        <v>4.0386254281858198</v>
      </c>
    </row>
    <row r="4719" spans="2:16">
      <c r="B4719" t="s">
        <v>61</v>
      </c>
      <c r="C4719" t="s">
        <v>90</v>
      </c>
      <c r="D4719" t="s">
        <v>26</v>
      </c>
      <c r="H4719">
        <v>0.76569517744498605</v>
      </c>
      <c r="I4719">
        <v>8.7878438814756468</v>
      </c>
      <c r="J4719">
        <v>0.13100391662734001</v>
      </c>
      <c r="N4719">
        <v>1.79027309349553</v>
      </c>
      <c r="O4719">
        <v>17.608997551851601</v>
      </c>
      <c r="P4719">
        <v>4.9585085025227498</v>
      </c>
    </row>
    <row r="4720" spans="2:16">
      <c r="B4720" t="s">
        <v>61</v>
      </c>
      <c r="C4720" t="s">
        <v>90</v>
      </c>
      <c r="D4720" t="s">
        <v>27</v>
      </c>
      <c r="I4720">
        <v>62.611561891798601</v>
      </c>
      <c r="M4720">
        <v>45.331292802766903</v>
      </c>
      <c r="N4720">
        <v>14.260725890914999</v>
      </c>
      <c r="O4720">
        <v>4.2956232345477501</v>
      </c>
      <c r="P4720">
        <v>33.9946837458427</v>
      </c>
    </row>
    <row r="4721" spans="2:16">
      <c r="B4721" t="s">
        <v>61</v>
      </c>
      <c r="C4721" t="s">
        <v>90</v>
      </c>
      <c r="D4721" t="s">
        <v>28</v>
      </c>
      <c r="K4721">
        <v>0.64200594865196003</v>
      </c>
    </row>
    <row r="4722" spans="2:16">
      <c r="B4722" t="s">
        <v>61</v>
      </c>
      <c r="C4722" t="s">
        <v>90</v>
      </c>
      <c r="D4722" t="s">
        <v>29</v>
      </c>
      <c r="H4722">
        <v>1.40316031070373</v>
      </c>
      <c r="I4722">
        <v>124.77910502696531</v>
      </c>
      <c r="J4722">
        <v>66.504348463881101</v>
      </c>
      <c r="K4722">
        <v>7.4314526214238601</v>
      </c>
      <c r="O4722">
        <v>34.930212750828197</v>
      </c>
      <c r="P4722">
        <v>10.274964413547099</v>
      </c>
    </row>
    <row r="4723" spans="2:16">
      <c r="B4723" t="s">
        <v>61</v>
      </c>
      <c r="C4723" t="s">
        <v>90</v>
      </c>
      <c r="D4723" t="s">
        <v>30</v>
      </c>
      <c r="H4723">
        <v>24.494148349256101</v>
      </c>
      <c r="I4723">
        <v>36.482165057892701</v>
      </c>
      <c r="J4723">
        <v>9.2050417325732905</v>
      </c>
      <c r="M4723">
        <v>11.138567135977</v>
      </c>
      <c r="N4723">
        <v>70.003194505729496</v>
      </c>
    </row>
    <row r="4724" spans="2:16">
      <c r="B4724" t="s">
        <v>61</v>
      </c>
      <c r="C4724" t="s">
        <v>100</v>
      </c>
      <c r="D4724" t="s">
        <v>16</v>
      </c>
      <c r="I4724">
        <v>2.2771989062244602</v>
      </c>
      <c r="J4724">
        <v>11.193468425427501</v>
      </c>
      <c r="K4724">
        <v>73.016323218257199</v>
      </c>
    </row>
    <row r="4725" spans="2:16">
      <c r="B4725" t="s">
        <v>61</v>
      </c>
      <c r="C4725" t="s">
        <v>100</v>
      </c>
      <c r="D4725" t="s">
        <v>17</v>
      </c>
      <c r="I4725">
        <v>2.2771989062244602</v>
      </c>
      <c r="J4725">
        <v>11.193468425427501</v>
      </c>
      <c r="K4725">
        <v>73.016323218257199</v>
      </c>
    </row>
    <row r="4726" spans="2:16">
      <c r="B4726" t="s">
        <v>61</v>
      </c>
      <c r="C4726" t="s">
        <v>100</v>
      </c>
      <c r="D4726" t="s">
        <v>18</v>
      </c>
      <c r="I4726">
        <v>2.2771989062244602</v>
      </c>
      <c r="J4726">
        <v>11.193468425427501</v>
      </c>
      <c r="K4726">
        <v>65.301750936403693</v>
      </c>
    </row>
    <row r="4727" spans="2:16">
      <c r="B4727" t="s">
        <v>61</v>
      </c>
      <c r="C4727" t="s">
        <v>100</v>
      </c>
      <c r="D4727" t="s">
        <v>19</v>
      </c>
      <c r="J4727">
        <v>11.193468425427501</v>
      </c>
      <c r="K4727">
        <v>73.016323218257199</v>
      </c>
    </row>
    <row r="4728" spans="2:16">
      <c r="B4728" t="s">
        <v>61</v>
      </c>
      <c r="C4728" t="s">
        <v>100</v>
      </c>
      <c r="D4728" t="s">
        <v>20</v>
      </c>
      <c r="I4728">
        <v>2.2771989062244602</v>
      </c>
      <c r="J4728">
        <v>11.193468425427501</v>
      </c>
      <c r="K4728">
        <v>52.831346902664102</v>
      </c>
    </row>
    <row r="4729" spans="2:16">
      <c r="B4729" t="s">
        <v>61</v>
      </c>
      <c r="C4729" t="s">
        <v>100</v>
      </c>
      <c r="D4729" t="s">
        <v>21</v>
      </c>
      <c r="I4729">
        <v>2.2771989062244602</v>
      </c>
      <c r="J4729">
        <v>11.193468425427501</v>
      </c>
      <c r="K4729">
        <v>73.016323218257199</v>
      </c>
    </row>
    <row r="4730" spans="2:16">
      <c r="B4730" t="s">
        <v>61</v>
      </c>
      <c r="C4730" t="s">
        <v>100</v>
      </c>
      <c r="D4730" t="s">
        <v>22</v>
      </c>
      <c r="I4730">
        <v>2.2771989062244602</v>
      </c>
      <c r="J4730">
        <v>11.193468425427501</v>
      </c>
      <c r="K4730">
        <v>73.016323218257199</v>
      </c>
      <c r="L4730">
        <v>368.478137591745</v>
      </c>
    </row>
    <row r="4731" spans="2:16">
      <c r="B4731" t="s">
        <v>61</v>
      </c>
      <c r="C4731" t="s">
        <v>100</v>
      </c>
      <c r="D4731" t="s">
        <v>23</v>
      </c>
      <c r="J4731">
        <v>11.193468425427501</v>
      </c>
      <c r="K4731">
        <v>21.843990539119201</v>
      </c>
    </row>
    <row r="4732" spans="2:16">
      <c r="B4732" t="s">
        <v>61</v>
      </c>
      <c r="C4732" t="s">
        <v>100</v>
      </c>
      <c r="D4732" t="s">
        <v>24</v>
      </c>
      <c r="I4732">
        <v>2.2771989062244531</v>
      </c>
      <c r="J4732">
        <v>2.405939383777016</v>
      </c>
    </row>
    <row r="4733" spans="2:16">
      <c r="B4733" t="s">
        <v>61</v>
      </c>
      <c r="C4733" t="s">
        <v>100</v>
      </c>
      <c r="D4733" t="s">
        <v>25</v>
      </c>
      <c r="I4733">
        <v>2.2771989062244602</v>
      </c>
      <c r="J4733">
        <v>10.8882861054526</v>
      </c>
      <c r="K4733">
        <v>1.33079512276653</v>
      </c>
    </row>
    <row r="4734" spans="2:16">
      <c r="B4734" t="s">
        <v>61</v>
      </c>
      <c r="C4734" t="s">
        <v>100</v>
      </c>
      <c r="D4734" t="s">
        <v>26</v>
      </c>
      <c r="I4734">
        <v>2.2771989062244602</v>
      </c>
      <c r="J4734">
        <v>11.193468425427501</v>
      </c>
      <c r="K4734">
        <v>38.117495056680397</v>
      </c>
    </row>
    <row r="4735" spans="2:16">
      <c r="B4735" t="s">
        <v>61</v>
      </c>
      <c r="C4735" t="s">
        <v>100</v>
      </c>
      <c r="D4735" t="s">
        <v>27</v>
      </c>
      <c r="I4735">
        <v>2.2771989062244602</v>
      </c>
      <c r="J4735">
        <v>11.193468425427501</v>
      </c>
      <c r="K4735">
        <v>59.188876016157799</v>
      </c>
    </row>
    <row r="4736" spans="2:16">
      <c r="B4736" t="s">
        <v>61</v>
      </c>
      <c r="C4736" t="s">
        <v>100</v>
      </c>
      <c r="D4736" t="s">
        <v>28</v>
      </c>
      <c r="H4736">
        <v>1.0139303856537101</v>
      </c>
      <c r="I4736">
        <v>1.2972045273753401</v>
      </c>
      <c r="J4736">
        <v>0.31090079184826402</v>
      </c>
      <c r="K4736">
        <v>2.0199903276030029</v>
      </c>
    </row>
    <row r="4737" spans="2:16">
      <c r="B4737" t="s">
        <v>61</v>
      </c>
      <c r="C4737" t="s">
        <v>100</v>
      </c>
      <c r="D4737" t="s">
        <v>29</v>
      </c>
      <c r="I4737">
        <v>2.2771989062244602</v>
      </c>
      <c r="J4737">
        <v>11.193468425427501</v>
      </c>
      <c r="K4737">
        <v>73.016323218257199</v>
      </c>
      <c r="L4737">
        <v>408.228596150751</v>
      </c>
    </row>
    <row r="4738" spans="2:16">
      <c r="B4738" t="s">
        <v>61</v>
      </c>
      <c r="C4738" t="s">
        <v>100</v>
      </c>
      <c r="D4738" t="s">
        <v>30</v>
      </c>
      <c r="I4738">
        <v>2.2771989062244602</v>
      </c>
      <c r="J4738">
        <v>11.193468425427501</v>
      </c>
      <c r="K4738">
        <v>73.016323218257199</v>
      </c>
      <c r="L4738">
        <v>107.66939809709299</v>
      </c>
    </row>
    <row r="4739" spans="2:16">
      <c r="B4739" t="s">
        <v>61</v>
      </c>
      <c r="C4739" t="s">
        <v>91</v>
      </c>
      <c r="D4739" t="s">
        <v>16</v>
      </c>
      <c r="M4739">
        <v>85.242841990081004</v>
      </c>
      <c r="N4739">
        <v>52.136629365298099</v>
      </c>
      <c r="O4739">
        <v>52.0743448127783</v>
      </c>
      <c r="P4739">
        <v>203.640138074844</v>
      </c>
    </row>
    <row r="4740" spans="2:16">
      <c r="B4740" t="s">
        <v>61</v>
      </c>
      <c r="C4740" t="s">
        <v>91</v>
      </c>
      <c r="D4740" t="s">
        <v>17</v>
      </c>
      <c r="F4740">
        <v>9.7792893230722608</v>
      </c>
      <c r="O4740">
        <v>13.0838588016203</v>
      </c>
    </row>
    <row r="4741" spans="2:16">
      <c r="B4741" t="s">
        <v>61</v>
      </c>
      <c r="C4741" t="s">
        <v>91</v>
      </c>
      <c r="D4741" t="s">
        <v>18</v>
      </c>
      <c r="F4741">
        <v>2.81954405741011</v>
      </c>
      <c r="N4741">
        <v>5.3740062662664698</v>
      </c>
      <c r="O4741">
        <v>49.104978910082501</v>
      </c>
      <c r="P4741">
        <v>8.9831242362625699E-2</v>
      </c>
    </row>
    <row r="4742" spans="2:16">
      <c r="B4742" t="s">
        <v>61</v>
      </c>
      <c r="C4742" t="s">
        <v>91</v>
      </c>
      <c r="D4742" t="s">
        <v>19</v>
      </c>
      <c r="F4742">
        <v>172.96069195244101</v>
      </c>
      <c r="G4742">
        <v>264.23880068873899</v>
      </c>
      <c r="M4742">
        <v>444.71594401970901</v>
      </c>
      <c r="P4742">
        <v>394.380093912625</v>
      </c>
    </row>
    <row r="4743" spans="2:16">
      <c r="B4743" t="s">
        <v>61</v>
      </c>
      <c r="C4743" t="s">
        <v>91</v>
      </c>
      <c r="D4743" t="s">
        <v>21</v>
      </c>
      <c r="F4743">
        <v>19.503522817106699</v>
      </c>
      <c r="M4743">
        <v>110.984649770283</v>
      </c>
      <c r="N4743">
        <v>13.6661481657774</v>
      </c>
      <c r="O4743">
        <v>11.6375691788135</v>
      </c>
      <c r="P4743">
        <v>130.15293713426399</v>
      </c>
    </row>
    <row r="4744" spans="2:16">
      <c r="B4744" t="s">
        <v>61</v>
      </c>
      <c r="C4744" t="s">
        <v>91</v>
      </c>
      <c r="D4744" t="s">
        <v>22</v>
      </c>
      <c r="F4744">
        <v>16.849989889156301</v>
      </c>
      <c r="G4744">
        <v>1.4782064578757399</v>
      </c>
      <c r="M4744">
        <v>21.113396995782399</v>
      </c>
      <c r="P4744">
        <v>162.05096796500999</v>
      </c>
    </row>
    <row r="4745" spans="2:16">
      <c r="B4745" t="s">
        <v>61</v>
      </c>
      <c r="C4745" t="s">
        <v>91</v>
      </c>
      <c r="D4745" t="s">
        <v>23</v>
      </c>
      <c r="F4745">
        <v>74.210144603963798</v>
      </c>
      <c r="M4745">
        <v>248.292565270278</v>
      </c>
      <c r="N4745">
        <v>7.9647989561959296</v>
      </c>
      <c r="O4745">
        <v>26.335645009368999</v>
      </c>
      <c r="P4745">
        <v>233.76838952490499</v>
      </c>
    </row>
    <row r="4746" spans="2:16">
      <c r="B4746" t="s">
        <v>61</v>
      </c>
      <c r="C4746" t="s">
        <v>91</v>
      </c>
      <c r="D4746" t="s">
        <v>24</v>
      </c>
      <c r="F4746">
        <v>8.4800010926643807</v>
      </c>
      <c r="M4746">
        <v>16.730343222259801</v>
      </c>
      <c r="N4746">
        <v>11.481858705116</v>
      </c>
      <c r="O4746">
        <v>9.9972306773192603</v>
      </c>
      <c r="P4746">
        <v>42.871741127608203</v>
      </c>
    </row>
    <row r="4747" spans="2:16">
      <c r="B4747" t="s">
        <v>61</v>
      </c>
      <c r="C4747" t="s">
        <v>91</v>
      </c>
      <c r="D4747" t="s">
        <v>25</v>
      </c>
      <c r="M4747">
        <v>155.89452602474299</v>
      </c>
      <c r="N4747">
        <v>17.5348586664566</v>
      </c>
      <c r="O4747">
        <v>1.99720727734751</v>
      </c>
      <c r="P4747">
        <v>159.68005760389201</v>
      </c>
    </row>
    <row r="4748" spans="2:16">
      <c r="B4748" t="s">
        <v>61</v>
      </c>
      <c r="C4748" t="s">
        <v>91</v>
      </c>
      <c r="D4748" t="s">
        <v>26</v>
      </c>
      <c r="F4748">
        <v>0.64488515070681596</v>
      </c>
    </row>
    <row r="4749" spans="2:16">
      <c r="B4749" t="s">
        <v>61</v>
      </c>
      <c r="C4749" t="s">
        <v>91</v>
      </c>
      <c r="D4749" t="s">
        <v>27</v>
      </c>
      <c r="M4749">
        <v>90.411837123060096</v>
      </c>
      <c r="N4749">
        <v>61.384946857292199</v>
      </c>
      <c r="O4749">
        <v>115.503432202064</v>
      </c>
      <c r="P4749">
        <v>208.50335142560701</v>
      </c>
    </row>
    <row r="4750" spans="2:16">
      <c r="B4750" t="s">
        <v>61</v>
      </c>
      <c r="C4750" t="s">
        <v>91</v>
      </c>
      <c r="D4750" t="s">
        <v>28</v>
      </c>
      <c r="F4750">
        <v>12.453543081139401</v>
      </c>
      <c r="G4750">
        <v>12.1049902342897</v>
      </c>
      <c r="M4750">
        <v>76.108414646016101</v>
      </c>
      <c r="N4750">
        <v>15.4726409696181</v>
      </c>
      <c r="O4750">
        <v>13.6310786439733</v>
      </c>
      <c r="P4750">
        <v>86.3009768263626</v>
      </c>
    </row>
    <row r="4751" spans="2:16">
      <c r="B4751" t="s">
        <v>61</v>
      </c>
      <c r="C4751" t="s">
        <v>91</v>
      </c>
      <c r="D4751" t="s">
        <v>29</v>
      </c>
      <c r="F4751">
        <v>74.998867320016601</v>
      </c>
      <c r="G4751">
        <v>43.913956075111699</v>
      </c>
      <c r="M4751">
        <v>109.455108379432</v>
      </c>
      <c r="N4751">
        <v>158.578201386063</v>
      </c>
      <c r="O4751">
        <v>193.821239735033</v>
      </c>
      <c r="P4751">
        <v>101.396107147481</v>
      </c>
    </row>
    <row r="4752" spans="2:16">
      <c r="B4752" t="s">
        <v>61</v>
      </c>
      <c r="C4752" t="s">
        <v>91</v>
      </c>
      <c r="D4752" t="s">
        <v>30</v>
      </c>
      <c r="F4752">
        <v>2.8589615929682601</v>
      </c>
      <c r="M4752">
        <v>309.03764941466102</v>
      </c>
      <c r="N4752">
        <v>19.032028714232901</v>
      </c>
      <c r="O4752">
        <v>68.847089445103705</v>
      </c>
      <c r="P4752">
        <v>469.165157858881</v>
      </c>
    </row>
    <row r="4753" spans="2:16">
      <c r="B4753" t="s">
        <v>61</v>
      </c>
      <c r="C4753" t="s">
        <v>92</v>
      </c>
      <c r="D4753" t="s">
        <v>16</v>
      </c>
      <c r="E4753">
        <v>20.5333744245353</v>
      </c>
      <c r="F4753">
        <v>17.999126751678801</v>
      </c>
      <c r="H4753">
        <v>18.384561435277298</v>
      </c>
    </row>
    <row r="4754" spans="2:16">
      <c r="B4754" t="s">
        <v>61</v>
      </c>
      <c r="C4754" t="s">
        <v>92</v>
      </c>
      <c r="D4754" t="s">
        <v>17</v>
      </c>
      <c r="E4754">
        <v>12.9449514643977</v>
      </c>
      <c r="H4754">
        <v>0.76255016566115996</v>
      </c>
      <c r="L4754">
        <v>5.5526861883663496</v>
      </c>
      <c r="O4754">
        <v>0.19076645817700899</v>
      </c>
      <c r="P4754">
        <v>5.0576509590434702</v>
      </c>
    </row>
    <row r="4755" spans="2:16">
      <c r="B4755" t="s">
        <v>61</v>
      </c>
      <c r="C4755" t="s">
        <v>92</v>
      </c>
      <c r="D4755" t="s">
        <v>18</v>
      </c>
      <c r="E4755">
        <v>6.7270450665661201</v>
      </c>
      <c r="F4755">
        <v>1.02740125462972</v>
      </c>
      <c r="J4755">
        <v>1.02168795780773</v>
      </c>
      <c r="K4755">
        <v>1.47617445720183</v>
      </c>
      <c r="L4755">
        <v>27.4953277114416</v>
      </c>
      <c r="O4755">
        <v>27.0641592505856</v>
      </c>
    </row>
    <row r="4756" spans="2:16">
      <c r="B4756" t="s">
        <v>61</v>
      </c>
      <c r="C4756" t="s">
        <v>92</v>
      </c>
      <c r="D4756" t="s">
        <v>19</v>
      </c>
      <c r="E4756">
        <v>67.396246746236699</v>
      </c>
      <c r="G4756">
        <v>370.39344496237902</v>
      </c>
      <c r="H4756">
        <v>233.52146443269299</v>
      </c>
      <c r="I4756">
        <v>108.73687380504199</v>
      </c>
      <c r="J4756">
        <v>129.57200779525101</v>
      </c>
      <c r="K4756">
        <v>104.661433855959</v>
      </c>
    </row>
    <row r="4757" spans="2:16">
      <c r="B4757" t="s">
        <v>61</v>
      </c>
      <c r="C4757" t="s">
        <v>92</v>
      </c>
      <c r="D4757" t="s">
        <v>20</v>
      </c>
      <c r="E4757">
        <v>27.8341230467576</v>
      </c>
      <c r="F4757">
        <v>9.0057112052166808</v>
      </c>
    </row>
    <row r="4758" spans="2:16">
      <c r="B4758" t="s">
        <v>61</v>
      </c>
      <c r="C4758" t="s">
        <v>92</v>
      </c>
      <c r="D4758" t="s">
        <v>21</v>
      </c>
      <c r="F4758">
        <v>7.7344217840776501</v>
      </c>
      <c r="H4758">
        <v>6.6305458819552801</v>
      </c>
      <c r="L4758">
        <v>7.7069003472264797</v>
      </c>
      <c r="O4758">
        <v>22.772436392638699</v>
      </c>
      <c r="P4758">
        <v>2.3856278755456102</v>
      </c>
    </row>
    <row r="4759" spans="2:16">
      <c r="B4759" t="s">
        <v>61</v>
      </c>
      <c r="C4759" t="s">
        <v>92</v>
      </c>
      <c r="D4759" t="s">
        <v>22</v>
      </c>
      <c r="E4759">
        <v>28.389961996333099</v>
      </c>
      <c r="L4759">
        <v>26.485672532363601</v>
      </c>
    </row>
    <row r="4760" spans="2:16">
      <c r="B4760" t="s">
        <v>61</v>
      </c>
      <c r="C4760" t="s">
        <v>92</v>
      </c>
      <c r="D4760" t="s">
        <v>23</v>
      </c>
      <c r="E4760">
        <v>24.824848832593499</v>
      </c>
      <c r="G4760">
        <v>255.69927469428299</v>
      </c>
      <c r="H4760">
        <v>60.634329582710897</v>
      </c>
      <c r="I4760">
        <v>40.692364001823499</v>
      </c>
      <c r="K4760">
        <v>54.362589258258502</v>
      </c>
    </row>
    <row r="4761" spans="2:16">
      <c r="B4761" t="s">
        <v>61</v>
      </c>
      <c r="C4761" t="s">
        <v>92</v>
      </c>
      <c r="D4761" t="s">
        <v>24</v>
      </c>
      <c r="E4761">
        <v>28.880033796823401</v>
      </c>
      <c r="I4761">
        <v>4.4788397644698499</v>
      </c>
      <c r="L4761">
        <v>19.6039835983599</v>
      </c>
      <c r="O4761">
        <v>22.184342535129598</v>
      </c>
    </row>
    <row r="4762" spans="2:16">
      <c r="B4762" t="s">
        <v>61</v>
      </c>
      <c r="C4762" t="s">
        <v>92</v>
      </c>
      <c r="D4762" t="s">
        <v>25</v>
      </c>
      <c r="E4762">
        <v>13.522643532301799</v>
      </c>
      <c r="F4762">
        <v>16.518252496000301</v>
      </c>
      <c r="H4762">
        <v>85.831540317531903</v>
      </c>
      <c r="I4762">
        <v>10.165629764808401</v>
      </c>
      <c r="J4762">
        <v>32.330248237881101</v>
      </c>
      <c r="K4762">
        <v>38.55336088357528</v>
      </c>
      <c r="P4762">
        <v>8.9262638207378409</v>
      </c>
    </row>
    <row r="4763" spans="2:16">
      <c r="B4763" t="s">
        <v>61</v>
      </c>
      <c r="C4763" t="s">
        <v>92</v>
      </c>
      <c r="D4763" t="s">
        <v>26</v>
      </c>
      <c r="E4763">
        <v>4.9225208079439904</v>
      </c>
      <c r="K4763">
        <v>12.1560950109684</v>
      </c>
      <c r="L4763">
        <v>4.7568977767719902</v>
      </c>
      <c r="N4763">
        <v>10.9168321504697</v>
      </c>
      <c r="O4763">
        <v>2.5017954569797398</v>
      </c>
    </row>
    <row r="4764" spans="2:16">
      <c r="B4764" t="s">
        <v>61</v>
      </c>
      <c r="C4764" t="s">
        <v>92</v>
      </c>
      <c r="D4764" t="s">
        <v>27</v>
      </c>
      <c r="E4764">
        <v>26.659280026986199</v>
      </c>
      <c r="F4764">
        <v>41.431066651612603</v>
      </c>
      <c r="J4764">
        <v>20.2288928331017</v>
      </c>
      <c r="O4764">
        <v>41.2645483725872</v>
      </c>
      <c r="P4764">
        <v>13.186741701195</v>
      </c>
    </row>
    <row r="4765" spans="2:16">
      <c r="B4765" t="s">
        <v>61</v>
      </c>
      <c r="C4765" t="s">
        <v>92</v>
      </c>
      <c r="D4765" t="s">
        <v>28</v>
      </c>
      <c r="E4765">
        <v>7.9427388022045404</v>
      </c>
      <c r="H4765">
        <v>30.738831390069301</v>
      </c>
      <c r="K4765">
        <v>13.336633082558372</v>
      </c>
      <c r="N4765">
        <v>7.2983097163431596</v>
      </c>
      <c r="O4765">
        <v>9.7260940068181494</v>
      </c>
      <c r="P4765">
        <v>0.64517042598410201</v>
      </c>
    </row>
    <row r="4766" spans="2:16">
      <c r="B4766" t="s">
        <v>61</v>
      </c>
      <c r="C4766" t="s">
        <v>92</v>
      </c>
      <c r="D4766" t="s">
        <v>29</v>
      </c>
      <c r="E4766">
        <v>90.149776321126197</v>
      </c>
      <c r="H4766">
        <v>59.076116019523901</v>
      </c>
      <c r="J4766">
        <v>13.051464616644299</v>
      </c>
      <c r="K4766">
        <v>42.342453492193101</v>
      </c>
      <c r="L4766">
        <v>83.190215325504198</v>
      </c>
      <c r="O4766">
        <v>189.99575697201601</v>
      </c>
      <c r="P4766">
        <v>220.74965035156299</v>
      </c>
    </row>
    <row r="4767" spans="2:16">
      <c r="B4767" t="s">
        <v>61</v>
      </c>
      <c r="C4767" t="s">
        <v>92</v>
      </c>
      <c r="D4767" t="s">
        <v>30</v>
      </c>
      <c r="E4767">
        <v>73.933044099135202</v>
      </c>
      <c r="F4767">
        <v>89.008179309054299</v>
      </c>
      <c r="K4767">
        <v>44.079457372705697</v>
      </c>
      <c r="L4767">
        <v>99.984380280635904</v>
      </c>
      <c r="N4767">
        <v>33.598462526630797</v>
      </c>
      <c r="O4767">
        <v>125.145233111556</v>
      </c>
      <c r="P4767">
        <v>167.34718969099001</v>
      </c>
    </row>
    <row r="4768" spans="2:16">
      <c r="B4768" t="s">
        <v>61</v>
      </c>
      <c r="C4768" t="s">
        <v>101</v>
      </c>
      <c r="D4768" t="s">
        <v>19</v>
      </c>
      <c r="I4768">
        <v>2.2771989062244602</v>
      </c>
      <c r="L4768">
        <v>449.64089380508199</v>
      </c>
    </row>
    <row r="4769" spans="2:16">
      <c r="B4769" t="s">
        <v>61</v>
      </c>
      <c r="C4769" t="s">
        <v>101</v>
      </c>
      <c r="D4769" t="s">
        <v>23</v>
      </c>
      <c r="I4769">
        <v>2.2771989062244602</v>
      </c>
      <c r="K4769">
        <v>51.172332679138002</v>
      </c>
      <c r="L4769">
        <v>192.062900779903</v>
      </c>
    </row>
    <row r="4770" spans="2:16">
      <c r="B4770" t="s">
        <v>61</v>
      </c>
      <c r="C4770" t="s">
        <v>101</v>
      </c>
      <c r="D4770" t="s">
        <v>24</v>
      </c>
      <c r="J4770">
        <v>8.7875290416504601</v>
      </c>
    </row>
    <row r="4771" spans="2:16">
      <c r="B4771" t="s">
        <v>61</v>
      </c>
      <c r="C4771" t="s">
        <v>101</v>
      </c>
      <c r="D4771" t="s">
        <v>25</v>
      </c>
      <c r="J4771">
        <v>0.305182319974863</v>
      </c>
      <c r="K4771">
        <v>71.685528095490596</v>
      </c>
      <c r="L4771">
        <v>69.635210873911305</v>
      </c>
    </row>
    <row r="4772" spans="2:16">
      <c r="B4772" t="s">
        <v>61</v>
      </c>
      <c r="C4772" t="s">
        <v>101</v>
      </c>
      <c r="D4772" t="s">
        <v>28</v>
      </c>
      <c r="I4772">
        <v>4.9499930326719497</v>
      </c>
      <c r="J4772">
        <v>38.409399317437597</v>
      </c>
      <c r="K4772">
        <v>14.891362286064</v>
      </c>
    </row>
    <row r="4773" spans="2:16">
      <c r="B4773" t="s">
        <v>61</v>
      </c>
      <c r="C4773" t="s">
        <v>101</v>
      </c>
      <c r="D4773" t="s">
        <v>29</v>
      </c>
      <c r="L4773">
        <v>8.5295129956012801</v>
      </c>
    </row>
    <row r="4774" spans="2:16">
      <c r="B4774" t="s">
        <v>61</v>
      </c>
      <c r="C4774" t="s">
        <v>93</v>
      </c>
      <c r="D4774" t="s">
        <v>16</v>
      </c>
      <c r="H4774">
        <v>2.6627329857750031</v>
      </c>
      <c r="I4774">
        <v>1.7516969217416656</v>
      </c>
      <c r="J4774">
        <v>1.7516969217416656</v>
      </c>
      <c r="K4774">
        <v>20.138657887532364</v>
      </c>
      <c r="L4774">
        <v>2.6627329857750031</v>
      </c>
      <c r="M4774">
        <v>1.7516969217416656</v>
      </c>
      <c r="N4774">
        <v>1.7516969217416656</v>
      </c>
      <c r="O4774">
        <v>1.7516969217416656</v>
      </c>
      <c r="P4774">
        <v>2.6627329857750031</v>
      </c>
    </row>
    <row r="4775" spans="2:16">
      <c r="B4775" t="s">
        <v>61</v>
      </c>
      <c r="C4775" t="s">
        <v>93</v>
      </c>
      <c r="D4775" t="s">
        <v>17</v>
      </c>
      <c r="H4775">
        <v>3.6790660347649999</v>
      </c>
      <c r="I4775">
        <v>2.301921905745</v>
      </c>
      <c r="J4775">
        <v>2.301921905745</v>
      </c>
      <c r="M4775">
        <v>0.39478618315500003</v>
      </c>
      <c r="N4775">
        <v>0.109615328845</v>
      </c>
      <c r="O4775">
        <v>10.08043024</v>
      </c>
    </row>
    <row r="4776" spans="2:16">
      <c r="B4776" t="s">
        <v>61</v>
      </c>
      <c r="C4776" t="s">
        <v>93</v>
      </c>
      <c r="D4776" t="s">
        <v>18</v>
      </c>
      <c r="H4776">
        <v>8.0000000000000004E-4</v>
      </c>
      <c r="M4776">
        <v>8.0000000000000004E-4</v>
      </c>
    </row>
    <row r="4777" spans="2:16">
      <c r="B4777" t="s">
        <v>61</v>
      </c>
      <c r="C4777" t="s">
        <v>93</v>
      </c>
      <c r="D4777" t="s">
        <v>19</v>
      </c>
      <c r="H4777">
        <v>0.50740201980150024</v>
      </c>
      <c r="I4777">
        <v>0.32813415106616661</v>
      </c>
      <c r="J4777">
        <v>5.6535501260661665</v>
      </c>
      <c r="K4777">
        <v>0.32813415106616661</v>
      </c>
      <c r="L4777">
        <v>0.50740201980150024</v>
      </c>
      <c r="M4777">
        <v>0.32813415106616661</v>
      </c>
      <c r="N4777">
        <v>1.5625435765055599E-2</v>
      </c>
      <c r="O4777">
        <v>0.64064286636727763</v>
      </c>
      <c r="P4777">
        <v>0.50740201980150024</v>
      </c>
    </row>
    <row r="4778" spans="2:16">
      <c r="B4778" t="s">
        <v>61</v>
      </c>
      <c r="C4778" t="s">
        <v>93</v>
      </c>
      <c r="D4778" t="s">
        <v>20</v>
      </c>
      <c r="H4778">
        <v>0.24502573387500001</v>
      </c>
    </row>
    <row r="4779" spans="2:16">
      <c r="B4779" t="s">
        <v>61</v>
      </c>
      <c r="C4779" t="s">
        <v>93</v>
      </c>
      <c r="D4779" t="s">
        <v>21</v>
      </c>
      <c r="H4779">
        <v>8.0000000000000004E-4</v>
      </c>
      <c r="J4779">
        <v>4.0000000000000002E-4</v>
      </c>
      <c r="L4779">
        <v>8.0000000000000004E-4</v>
      </c>
      <c r="P4779">
        <v>8.0000000000000004E-4</v>
      </c>
    </row>
    <row r="4780" spans="2:16">
      <c r="B4780" t="s">
        <v>61</v>
      </c>
      <c r="C4780" t="s">
        <v>93</v>
      </c>
      <c r="D4780" t="s">
        <v>22</v>
      </c>
      <c r="H4780">
        <v>0.55649666708499967</v>
      </c>
      <c r="I4780">
        <v>0.3537693946383334</v>
      </c>
      <c r="J4780">
        <v>0.3537693946383334</v>
      </c>
      <c r="K4780">
        <v>0.35376939463833351</v>
      </c>
      <c r="L4780">
        <v>0.55649666708499967</v>
      </c>
      <c r="M4780">
        <v>0.3537693946383334</v>
      </c>
      <c r="N4780">
        <v>0.3537693946383334</v>
      </c>
      <c r="O4780">
        <v>0.35376939463833351</v>
      </c>
      <c r="P4780">
        <v>0.55649666708499967</v>
      </c>
    </row>
    <row r="4781" spans="2:16">
      <c r="B4781" t="s">
        <v>61</v>
      </c>
      <c r="C4781" t="s">
        <v>93</v>
      </c>
      <c r="D4781" t="s">
        <v>23</v>
      </c>
      <c r="H4781">
        <v>8.0000000000000004E-4</v>
      </c>
      <c r="J4781">
        <v>4.0000000000000002E-4</v>
      </c>
      <c r="L4781">
        <v>8.0000000000000004E-4</v>
      </c>
      <c r="P4781">
        <v>8.0000000000000004E-4</v>
      </c>
    </row>
    <row r="4782" spans="2:16">
      <c r="B4782" t="s">
        <v>61</v>
      </c>
      <c r="C4782" t="s">
        <v>93</v>
      </c>
      <c r="D4782" t="s">
        <v>24</v>
      </c>
      <c r="F4782">
        <v>6.6543555555555606E-2</v>
      </c>
      <c r="H4782">
        <v>9.2124342788944507</v>
      </c>
      <c r="I4782">
        <v>6.0423014601833316</v>
      </c>
      <c r="J4782">
        <v>6.0423014601833316</v>
      </c>
      <c r="K4782">
        <v>38.038697311032386</v>
      </c>
      <c r="L4782">
        <v>9.2124342788944507</v>
      </c>
      <c r="M4782">
        <v>6.0423014601833316</v>
      </c>
      <c r="N4782">
        <v>6.0423014601833316</v>
      </c>
      <c r="O4782">
        <v>6.1088450157388863</v>
      </c>
      <c r="P4782">
        <v>9.2124342788944507</v>
      </c>
    </row>
    <row r="4783" spans="2:16">
      <c r="B4783" t="s">
        <v>61</v>
      </c>
      <c r="C4783" t="s">
        <v>93</v>
      </c>
      <c r="D4783" t="s">
        <v>25</v>
      </c>
      <c r="H4783">
        <v>8.0000000000000004E-4</v>
      </c>
      <c r="J4783">
        <v>4.0000000000000002E-4</v>
      </c>
      <c r="L4783">
        <v>8.0000000000000004E-4</v>
      </c>
      <c r="P4783">
        <v>8.0000000000000004E-4</v>
      </c>
    </row>
    <row r="4784" spans="2:16">
      <c r="B4784" t="s">
        <v>61</v>
      </c>
      <c r="C4784" t="s">
        <v>93</v>
      </c>
      <c r="D4784" t="s">
        <v>26</v>
      </c>
      <c r="F4784">
        <v>9.4784844444444405E-2</v>
      </c>
      <c r="G4784">
        <v>0.18809771111111101</v>
      </c>
      <c r="H4784">
        <v>3.8589340497006277</v>
      </c>
      <c r="I4784">
        <v>0.37055833389388898</v>
      </c>
      <c r="J4784">
        <v>1.0865263484538079</v>
      </c>
      <c r="L4784">
        <v>0.20208264106143001</v>
      </c>
      <c r="N4784">
        <v>1.4893224319385701</v>
      </c>
      <c r="P4784">
        <v>0.20208264106143001</v>
      </c>
    </row>
    <row r="4785" spans="2:16">
      <c r="B4785" t="s">
        <v>61</v>
      </c>
      <c r="C4785" t="s">
        <v>93</v>
      </c>
      <c r="D4785" t="s">
        <v>27</v>
      </c>
      <c r="H4785">
        <v>48.274085819423</v>
      </c>
      <c r="I4785">
        <v>31.243046728858971</v>
      </c>
      <c r="J4785">
        <v>43.543708137893972</v>
      </c>
      <c r="K4785">
        <v>67.196354320168666</v>
      </c>
      <c r="L4785">
        <v>48.274085819423</v>
      </c>
      <c r="M4785">
        <v>31.243046728858971</v>
      </c>
      <c r="N4785">
        <v>31.243046728858971</v>
      </c>
      <c r="O4785">
        <v>31.243046728858971</v>
      </c>
      <c r="P4785">
        <v>48.274085819423</v>
      </c>
    </row>
    <row r="4786" spans="2:16">
      <c r="B4786" t="s">
        <v>61</v>
      </c>
      <c r="C4786" t="s">
        <v>93</v>
      </c>
      <c r="D4786" t="s">
        <v>28</v>
      </c>
      <c r="H4786">
        <v>8.0000000000000004E-4</v>
      </c>
      <c r="J4786">
        <v>4.0000000000000002E-4</v>
      </c>
      <c r="L4786">
        <v>8.0000000000000004E-4</v>
      </c>
      <c r="P4786">
        <v>8.0000000000000004E-4</v>
      </c>
    </row>
    <row r="4787" spans="2:16">
      <c r="B4787" t="s">
        <v>61</v>
      </c>
      <c r="C4787" t="s">
        <v>93</v>
      </c>
      <c r="D4787" t="s">
        <v>29</v>
      </c>
      <c r="F4787">
        <v>0.117488888888889</v>
      </c>
      <c r="G4787">
        <v>0.145522222222222</v>
      </c>
      <c r="H4787">
        <v>9.8633192653888866</v>
      </c>
      <c r="I4787">
        <v>5.7528505918333384</v>
      </c>
      <c r="J4787">
        <v>103.55354399183334</v>
      </c>
      <c r="K4787">
        <v>5.9490354517990323</v>
      </c>
      <c r="L4787">
        <v>9.9301455165343047</v>
      </c>
      <c r="M4787">
        <v>5.7528505918333384</v>
      </c>
      <c r="N4787">
        <v>5.7528505918333384</v>
      </c>
      <c r="O4787">
        <v>5.9490354517990216</v>
      </c>
      <c r="P4787">
        <v>9.9301455165343047</v>
      </c>
    </row>
    <row r="4788" spans="2:16">
      <c r="B4788" t="s">
        <v>61</v>
      </c>
      <c r="C4788" t="s">
        <v>93</v>
      </c>
      <c r="D4788" t="s">
        <v>30</v>
      </c>
      <c r="H4788">
        <v>8.4893754656500064</v>
      </c>
      <c r="I4788">
        <v>5.3884994987833279</v>
      </c>
      <c r="J4788">
        <v>43.231004459442424</v>
      </c>
      <c r="K4788">
        <v>55.596658688124222</v>
      </c>
      <c r="L4788">
        <v>8.4893754656500064</v>
      </c>
      <c r="M4788">
        <v>5.3884994987833279</v>
      </c>
      <c r="N4788">
        <v>5.3884994987833279</v>
      </c>
      <c r="O4788">
        <v>5.3884994987833279</v>
      </c>
      <c r="P4788">
        <v>8.4893754656500064</v>
      </c>
    </row>
    <row r="4789" spans="2:16">
      <c r="B4789" t="s">
        <v>61</v>
      </c>
      <c r="C4789" t="s">
        <v>94</v>
      </c>
      <c r="D4789" t="s">
        <v>16</v>
      </c>
      <c r="F4789">
        <v>0.700930855499724</v>
      </c>
      <c r="G4789">
        <v>24.6842132319074</v>
      </c>
      <c r="I4789">
        <v>108.15769083287677</v>
      </c>
      <c r="J4789">
        <v>50.403572463906798</v>
      </c>
      <c r="K4789">
        <v>4.1620248397316599</v>
      </c>
      <c r="L4789">
        <v>2.2783429560225099</v>
      </c>
      <c r="M4789">
        <v>2.5051380643643202</v>
      </c>
      <c r="N4789">
        <v>2.7675710376082598</v>
      </c>
      <c r="O4789">
        <v>3.0735212858696701</v>
      </c>
    </row>
    <row r="4790" spans="2:16">
      <c r="B4790" t="s">
        <v>61</v>
      </c>
      <c r="C4790" t="s">
        <v>94</v>
      </c>
      <c r="D4790" t="s">
        <v>17</v>
      </c>
      <c r="F4790">
        <v>0.25260941152264682</v>
      </c>
      <c r="G4790">
        <v>1.1718868590820171</v>
      </c>
      <c r="H4790">
        <v>7.1130728062585302E-2</v>
      </c>
      <c r="I4790">
        <v>0.63575705877084299</v>
      </c>
      <c r="J4790">
        <v>0.102389649923896</v>
      </c>
      <c r="K4790">
        <v>9.0954894572414899E-4</v>
      </c>
      <c r="L4790">
        <v>5.1586624617924501E-2</v>
      </c>
      <c r="M4790">
        <v>6.3125086112050893E-2</v>
      </c>
      <c r="N4790">
        <v>7.9022244677426107E-2</v>
      </c>
    </row>
    <row r="4791" spans="2:16">
      <c r="B4791" t="s">
        <v>61</v>
      </c>
      <c r="C4791" t="s">
        <v>94</v>
      </c>
      <c r="D4791" t="s">
        <v>18</v>
      </c>
      <c r="F4791">
        <v>4.7745729339684448</v>
      </c>
      <c r="G4791">
        <v>10.37916731567012</v>
      </c>
      <c r="H4791">
        <v>1.9903752187650481</v>
      </c>
      <c r="I4791">
        <v>16.61509940018323</v>
      </c>
      <c r="J4791">
        <v>3.7408824125508602</v>
      </c>
      <c r="K4791">
        <v>10.423110903957815</v>
      </c>
      <c r="L4791">
        <v>0.79496824821285905</v>
      </c>
      <c r="M4791">
        <v>0.43705123789523898</v>
      </c>
      <c r="N4791">
        <v>1.4027228431100371</v>
      </c>
      <c r="O4791">
        <v>0.53621247539007799</v>
      </c>
    </row>
    <row r="4792" spans="2:16">
      <c r="B4792" t="s">
        <v>61</v>
      </c>
      <c r="C4792" t="s">
        <v>94</v>
      </c>
      <c r="D4792" t="s">
        <v>19</v>
      </c>
      <c r="F4792">
        <v>40.758268667419678</v>
      </c>
      <c r="G4792">
        <v>73.24906349354049</v>
      </c>
      <c r="H4792">
        <v>22.950711445010789</v>
      </c>
      <c r="I4792">
        <v>38.527397260274</v>
      </c>
      <c r="J4792">
        <v>57.984605803279351</v>
      </c>
      <c r="K4792">
        <v>41.313812785388102</v>
      </c>
      <c r="L4792">
        <v>14.081540521001701</v>
      </c>
    </row>
    <row r="4793" spans="2:16">
      <c r="B4793" t="s">
        <v>61</v>
      </c>
      <c r="C4793" t="s">
        <v>94</v>
      </c>
      <c r="D4793" t="s">
        <v>20</v>
      </c>
      <c r="F4793">
        <v>26.71353875055129</v>
      </c>
      <c r="G4793">
        <v>63.27681483443785</v>
      </c>
      <c r="H4793">
        <v>14.329677662879799</v>
      </c>
      <c r="I4793">
        <v>10.730654304602201</v>
      </c>
      <c r="J4793">
        <v>12.550469323374731</v>
      </c>
      <c r="K4793">
        <v>32.852151293915725</v>
      </c>
    </row>
    <row r="4794" spans="2:16">
      <c r="B4794" t="s">
        <v>61</v>
      </c>
      <c r="C4794" t="s">
        <v>94</v>
      </c>
      <c r="D4794" t="s">
        <v>21</v>
      </c>
      <c r="F4794">
        <v>6.680739291150239</v>
      </c>
      <c r="G4794">
        <v>0.79682581644369599</v>
      </c>
      <c r="H4794">
        <v>0.77085453359425904</v>
      </c>
      <c r="I4794">
        <v>5.1614689800274087</v>
      </c>
      <c r="J4794">
        <v>5.2568432819596325</v>
      </c>
      <c r="K4794">
        <v>0.93989909593592902</v>
      </c>
      <c r="M4794">
        <v>1.05397847739592</v>
      </c>
      <c r="O4794">
        <v>1.05397847739593</v>
      </c>
    </row>
    <row r="4795" spans="2:16">
      <c r="B4795" t="s">
        <v>61</v>
      </c>
      <c r="C4795" t="s">
        <v>94</v>
      </c>
      <c r="D4795" t="s">
        <v>22</v>
      </c>
      <c r="G4795">
        <v>4.0140803891572299</v>
      </c>
      <c r="H4795">
        <v>28.965294361925068</v>
      </c>
      <c r="I4795">
        <v>114.09396103549079</v>
      </c>
      <c r="J4795">
        <v>26.9131782233029</v>
      </c>
      <c r="K4795">
        <v>3.5850253349010099</v>
      </c>
      <c r="L4795">
        <v>4.1162893844997104</v>
      </c>
      <c r="M4795">
        <v>4.7750954865288202</v>
      </c>
      <c r="N4795">
        <v>5.6058207228475698</v>
      </c>
    </row>
    <row r="4796" spans="2:16">
      <c r="B4796" t="s">
        <v>61</v>
      </c>
      <c r="C4796" t="s">
        <v>94</v>
      </c>
      <c r="D4796" t="s">
        <v>23</v>
      </c>
      <c r="F4796">
        <v>25.62846551399452</v>
      </c>
      <c r="G4796">
        <v>10.477116130366401</v>
      </c>
      <c r="H4796">
        <v>1.6242806894103601</v>
      </c>
      <c r="I4796">
        <v>27.243807575020767</v>
      </c>
      <c r="J4796">
        <v>28.231930246341541</v>
      </c>
      <c r="K4796">
        <v>4.6491705997596897</v>
      </c>
    </row>
    <row r="4797" spans="2:16">
      <c r="B4797" t="s">
        <v>61</v>
      </c>
      <c r="C4797" t="s">
        <v>94</v>
      </c>
      <c r="D4797" t="s">
        <v>24</v>
      </c>
      <c r="F4797">
        <v>1.1054336423203639</v>
      </c>
      <c r="G4797">
        <v>0.64218711843509702</v>
      </c>
      <c r="I4797">
        <v>1.644760761597015</v>
      </c>
      <c r="J4797">
        <v>0.76133687304710884</v>
      </c>
      <c r="K4797">
        <v>0.340212533319531</v>
      </c>
      <c r="M4797">
        <v>0.232045737929366</v>
      </c>
      <c r="N4797">
        <v>0.34021253331953299</v>
      </c>
      <c r="P4797">
        <v>0.43420698437392702</v>
      </c>
    </row>
    <row r="4798" spans="2:16">
      <c r="B4798" t="s">
        <v>61</v>
      </c>
      <c r="C4798" t="s">
        <v>94</v>
      </c>
      <c r="D4798" t="s">
        <v>25</v>
      </c>
      <c r="F4798">
        <v>2.5740234675967999</v>
      </c>
      <c r="G4798">
        <v>7.5837320840750664</v>
      </c>
      <c r="H4798">
        <v>1.0595278498741501</v>
      </c>
      <c r="I4798">
        <v>3.6396608757422317</v>
      </c>
      <c r="J4798">
        <v>12.16633574067601</v>
      </c>
      <c r="K4798">
        <v>0.956716441300419</v>
      </c>
    </row>
    <row r="4799" spans="2:16">
      <c r="B4799" t="s">
        <v>61</v>
      </c>
      <c r="C4799" t="s">
        <v>94</v>
      </c>
      <c r="D4799" t="s">
        <v>26</v>
      </c>
      <c r="F4799">
        <v>0.17181362360478419</v>
      </c>
      <c r="G4799">
        <v>0.52941091031113674</v>
      </c>
      <c r="H4799">
        <v>0.11319181754265301</v>
      </c>
      <c r="I4799">
        <v>0.24328485327394511</v>
      </c>
      <c r="J4799">
        <v>0.513962445685478</v>
      </c>
      <c r="K4799">
        <v>0.17006889662828001</v>
      </c>
      <c r="N4799">
        <v>0.34618767495479802</v>
      </c>
    </row>
    <row r="4800" spans="2:16">
      <c r="B4800" t="s">
        <v>61</v>
      </c>
      <c r="C4800" t="s">
        <v>94</v>
      </c>
      <c r="D4800" t="s">
        <v>27</v>
      </c>
      <c r="F4800">
        <v>8.7144801997660188</v>
      </c>
      <c r="G4800">
        <v>33.47942900153032</v>
      </c>
      <c r="H4800">
        <v>9.3282082283776688</v>
      </c>
      <c r="I4800">
        <v>32.368372092991429</v>
      </c>
      <c r="J4800">
        <v>15.663747689949341</v>
      </c>
      <c r="K4800">
        <v>7.0902739892864703</v>
      </c>
    </row>
    <row r="4801" spans="2:15">
      <c r="B4801" t="s">
        <v>61</v>
      </c>
      <c r="C4801" t="s">
        <v>94</v>
      </c>
      <c r="D4801" t="s">
        <v>28</v>
      </c>
      <c r="G4801">
        <v>6.22849928556461E-2</v>
      </c>
      <c r="H4801">
        <v>1.750823167857263</v>
      </c>
      <c r="I4801">
        <v>0.47425314183123801</v>
      </c>
      <c r="J4801">
        <v>3.0340249317162948</v>
      </c>
      <c r="K4801">
        <v>0.161061336686183</v>
      </c>
    </row>
    <row r="4802" spans="2:15">
      <c r="B4802" t="s">
        <v>61</v>
      </c>
      <c r="C4802" t="s">
        <v>94</v>
      </c>
      <c r="D4802" t="s">
        <v>29</v>
      </c>
      <c r="F4802">
        <v>4.4348176246933102</v>
      </c>
      <c r="G4802">
        <v>6.26037903549273</v>
      </c>
      <c r="H4802">
        <v>9.9946502717700589</v>
      </c>
      <c r="I4802">
        <v>33.696292651121794</v>
      </c>
      <c r="J4802">
        <v>33.505628109499398</v>
      </c>
      <c r="L4802">
        <v>5.5232644507193802</v>
      </c>
      <c r="N4802">
        <v>22.3549709552995</v>
      </c>
      <c r="O4802">
        <v>17.516242263418</v>
      </c>
    </row>
    <row r="4803" spans="2:15">
      <c r="B4803" t="s">
        <v>61</v>
      </c>
      <c r="C4803" t="s">
        <v>94</v>
      </c>
      <c r="D4803" t="s">
        <v>30</v>
      </c>
      <c r="F4803">
        <v>2.7595216063873198</v>
      </c>
      <c r="G4803">
        <v>7.3070790233792202</v>
      </c>
      <c r="I4803">
        <v>12.9303241090883</v>
      </c>
      <c r="J4803">
        <v>5.6373505157301711</v>
      </c>
      <c r="K4803">
        <v>2.7904074461631301</v>
      </c>
    </row>
    <row r="4804" spans="2:15">
      <c r="B4804" t="s">
        <v>61</v>
      </c>
      <c r="C4804" t="s">
        <v>95</v>
      </c>
      <c r="D4804" t="s">
        <v>16</v>
      </c>
      <c r="E4804">
        <v>7.5393108359502499</v>
      </c>
      <c r="I4804">
        <v>7.2197885086715701</v>
      </c>
      <c r="J4804">
        <v>20.368814704877401</v>
      </c>
      <c r="K4804">
        <v>24.022015744289799</v>
      </c>
      <c r="M4804">
        <v>3.62138603277121</v>
      </c>
      <c r="N4804">
        <v>25.766803606301099</v>
      </c>
      <c r="O4804">
        <v>27.733789824929801</v>
      </c>
    </row>
    <row r="4805" spans="2:15">
      <c r="B4805" t="s">
        <v>61</v>
      </c>
      <c r="C4805" t="s">
        <v>95</v>
      </c>
      <c r="D4805" t="s">
        <v>17</v>
      </c>
      <c r="E4805">
        <v>2.8538812785388101</v>
      </c>
      <c r="H4805">
        <v>0.30217566478646202</v>
      </c>
      <c r="I4805">
        <v>1.1564747664667101</v>
      </c>
      <c r="J4805">
        <v>2.4503126186403801</v>
      </c>
      <c r="K4805">
        <v>5.7998291427826096</v>
      </c>
      <c r="L4805">
        <v>2.1357477542006098</v>
      </c>
      <c r="M4805">
        <v>3.1336735607485</v>
      </c>
      <c r="N4805">
        <v>3.9705173519796899</v>
      </c>
      <c r="O4805">
        <v>6.8201383319072599</v>
      </c>
    </row>
    <row r="4806" spans="2:15">
      <c r="B4806" t="s">
        <v>61</v>
      </c>
      <c r="C4806" t="s">
        <v>95</v>
      </c>
      <c r="D4806" t="s">
        <v>18</v>
      </c>
      <c r="E4806">
        <v>12.347838908062</v>
      </c>
      <c r="K4806">
        <v>9.1821784638882296</v>
      </c>
      <c r="N4806">
        <v>9.8793036835617798E-2</v>
      </c>
      <c r="O4806">
        <v>9.1889955298271992</v>
      </c>
    </row>
    <row r="4807" spans="2:15">
      <c r="B4807" t="s">
        <v>61</v>
      </c>
      <c r="C4807" t="s">
        <v>95</v>
      </c>
      <c r="D4807" t="s">
        <v>19</v>
      </c>
      <c r="E4807">
        <v>83.440249490289403</v>
      </c>
      <c r="J4807">
        <v>62.485246321359497</v>
      </c>
      <c r="K4807">
        <v>96.92188404481</v>
      </c>
      <c r="N4807">
        <v>22.143878560511901</v>
      </c>
      <c r="O4807">
        <v>104.82726491485001</v>
      </c>
    </row>
    <row r="4808" spans="2:15">
      <c r="B4808" t="s">
        <v>61</v>
      </c>
      <c r="C4808" t="s">
        <v>95</v>
      </c>
      <c r="D4808" t="s">
        <v>20</v>
      </c>
      <c r="E4808">
        <v>5.7282892935355099</v>
      </c>
      <c r="I4808">
        <v>6.8085623075087902</v>
      </c>
      <c r="J4808">
        <v>20.553979193736701</v>
      </c>
      <c r="K4808">
        <v>22.538119088824299</v>
      </c>
      <c r="L4808">
        <v>10.070862780208</v>
      </c>
      <c r="M4808">
        <v>17.6703046054295</v>
      </c>
      <c r="N4808">
        <v>28.8211143946329</v>
      </c>
      <c r="O4808">
        <v>28.253548675968101</v>
      </c>
    </row>
    <row r="4809" spans="2:15">
      <c r="B4809" t="s">
        <v>61</v>
      </c>
      <c r="C4809" t="s">
        <v>95</v>
      </c>
      <c r="D4809" t="s">
        <v>21</v>
      </c>
      <c r="E4809">
        <v>4.6821978080961699</v>
      </c>
      <c r="I4809">
        <v>1.2048069216577999</v>
      </c>
      <c r="J4809">
        <v>1.5619542817116701</v>
      </c>
      <c r="K4809">
        <v>4.7236776673956404</v>
      </c>
      <c r="O4809">
        <v>3.05589038703007</v>
      </c>
    </row>
    <row r="4810" spans="2:15">
      <c r="B4810" t="s">
        <v>61</v>
      </c>
      <c r="C4810" t="s">
        <v>95</v>
      </c>
      <c r="D4810" t="s">
        <v>22</v>
      </c>
      <c r="E4810">
        <v>50.570220002390798</v>
      </c>
      <c r="I4810">
        <v>17.725773718924401</v>
      </c>
      <c r="J4810">
        <v>13.6245233757209</v>
      </c>
      <c r="K4810">
        <v>23.103875398237701</v>
      </c>
      <c r="M4810">
        <v>6.4014070472858497</v>
      </c>
      <c r="N4810">
        <v>9.5403685115642194</v>
      </c>
      <c r="O4810">
        <v>19.978475421119601</v>
      </c>
    </row>
    <row r="4811" spans="2:15">
      <c r="B4811" t="s">
        <v>61</v>
      </c>
      <c r="C4811" t="s">
        <v>95</v>
      </c>
      <c r="D4811" t="s">
        <v>23</v>
      </c>
      <c r="E4811">
        <v>24.854619359856599</v>
      </c>
      <c r="J4811">
        <v>27.894491715378599</v>
      </c>
      <c r="K4811">
        <v>45.138620312954302</v>
      </c>
      <c r="N4811">
        <v>27.8863793204907</v>
      </c>
      <c r="O4811">
        <v>49.822126028023703</v>
      </c>
    </row>
    <row r="4812" spans="2:15">
      <c r="B4812" t="s">
        <v>61</v>
      </c>
      <c r="C4812" t="s">
        <v>95</v>
      </c>
      <c r="D4812" t="s">
        <v>24</v>
      </c>
      <c r="E4812">
        <v>26.649836308442701</v>
      </c>
      <c r="I4812">
        <v>11.0564571578388</v>
      </c>
      <c r="J4812">
        <v>9.0487718023602408</v>
      </c>
      <c r="K4812">
        <v>37.9905771178463</v>
      </c>
      <c r="N4812">
        <v>5.7359145562104201</v>
      </c>
      <c r="O4812">
        <v>38.400589774560302</v>
      </c>
    </row>
    <row r="4813" spans="2:15">
      <c r="B4813" t="s">
        <v>61</v>
      </c>
      <c r="C4813" t="s">
        <v>95</v>
      </c>
      <c r="D4813" t="s">
        <v>25</v>
      </c>
      <c r="E4813">
        <v>3.0217566478646201</v>
      </c>
      <c r="I4813">
        <v>8.90112513803086</v>
      </c>
      <c r="J4813">
        <v>13.4165946859745</v>
      </c>
      <c r="K4813">
        <v>14.223152232579899</v>
      </c>
      <c r="M4813">
        <v>5.7338765034171999</v>
      </c>
      <c r="N4813">
        <v>16.9960706163771</v>
      </c>
      <c r="O4813">
        <v>16.6461533965157</v>
      </c>
    </row>
    <row r="4814" spans="2:15">
      <c r="B4814" t="s">
        <v>61</v>
      </c>
      <c r="C4814" t="s">
        <v>95</v>
      </c>
      <c r="D4814" t="s">
        <v>26</v>
      </c>
      <c r="E4814">
        <v>8.8339847015794195</v>
      </c>
      <c r="I4814">
        <v>5.0834161835176896</v>
      </c>
      <c r="J4814">
        <v>22.483898722551899</v>
      </c>
      <c r="K4814">
        <v>26.9864370434039</v>
      </c>
      <c r="L4814">
        <v>10.9721133036787</v>
      </c>
      <c r="M4814">
        <v>16.917289716402198</v>
      </c>
      <c r="N4814">
        <v>31.488139641355801</v>
      </c>
      <c r="O4814">
        <v>33.185294012585402</v>
      </c>
    </row>
    <row r="4815" spans="2:15">
      <c r="B4815" t="s">
        <v>61</v>
      </c>
      <c r="C4815" t="s">
        <v>95</v>
      </c>
      <c r="D4815" t="s">
        <v>27</v>
      </c>
      <c r="E4815">
        <v>42.503320776883797</v>
      </c>
      <c r="I4815">
        <v>23.811710549303999</v>
      </c>
      <c r="J4815">
        <v>63.2766622494619</v>
      </c>
      <c r="K4815">
        <v>90.509115125811803</v>
      </c>
      <c r="O4815">
        <v>73.7282710883009</v>
      </c>
    </row>
    <row r="4816" spans="2:15">
      <c r="B4816" t="s">
        <v>61</v>
      </c>
      <c r="C4816" t="s">
        <v>95</v>
      </c>
      <c r="D4816" t="s">
        <v>28</v>
      </c>
      <c r="E4816">
        <v>20.0175222301215</v>
      </c>
      <c r="I4816">
        <v>6.4216737692710497</v>
      </c>
      <c r="J4816">
        <v>8.5279761510091898</v>
      </c>
      <c r="K4816">
        <v>23.826040789132001</v>
      </c>
      <c r="O4816">
        <v>15.4429280343491</v>
      </c>
    </row>
    <row r="4817" spans="2:16">
      <c r="B4817" t="s">
        <v>61</v>
      </c>
      <c r="C4817" t="s">
        <v>95</v>
      </c>
      <c r="D4817" t="s">
        <v>29</v>
      </c>
      <c r="E4817">
        <v>69.841074808809097</v>
      </c>
      <c r="I4817">
        <v>5.2511514677272197</v>
      </c>
      <c r="J4817">
        <v>54.948338545964504</v>
      </c>
      <c r="K4817">
        <v>97.224762322558405</v>
      </c>
      <c r="N4817">
        <v>39.0150238784002</v>
      </c>
      <c r="O4817">
        <v>104.095685743583</v>
      </c>
    </row>
    <row r="4818" spans="2:16">
      <c r="B4818" t="s">
        <v>61</v>
      </c>
      <c r="C4818" t="s">
        <v>95</v>
      </c>
      <c r="D4818" t="s">
        <v>30</v>
      </c>
      <c r="E4818">
        <v>101.547794336724</v>
      </c>
      <c r="I4818">
        <v>21.293257792024001</v>
      </c>
      <c r="J4818">
        <v>29.0645962821403</v>
      </c>
      <c r="K4818">
        <v>96.707675621121396</v>
      </c>
      <c r="O4818">
        <v>61.294633210281503</v>
      </c>
    </row>
    <row r="4819" spans="2:16">
      <c r="B4819" t="s">
        <v>61</v>
      </c>
      <c r="C4819" t="s">
        <v>96</v>
      </c>
      <c r="D4819" t="s">
        <v>16</v>
      </c>
      <c r="F4819">
        <v>9.6271169319645002E-3</v>
      </c>
      <c r="H4819">
        <v>4.3389822791952797E-3</v>
      </c>
      <c r="L4819">
        <v>15.7282167270223</v>
      </c>
      <c r="M4819">
        <v>1.06120292422152</v>
      </c>
      <c r="N4819">
        <v>25.8526775567986</v>
      </c>
      <c r="O4819">
        <v>15.2439792735401</v>
      </c>
      <c r="P4819">
        <v>52.6311076244546</v>
      </c>
    </row>
    <row r="4820" spans="2:16">
      <c r="B4820" t="s">
        <v>61</v>
      </c>
      <c r="C4820" t="s">
        <v>96</v>
      </c>
      <c r="D4820" t="s">
        <v>17</v>
      </c>
      <c r="F4820">
        <v>3.7147728757476697E-2</v>
      </c>
      <c r="J4820">
        <v>0.34436809332625001</v>
      </c>
      <c r="L4820">
        <v>1.87991801205089</v>
      </c>
      <c r="M4820">
        <v>2.7971080654284801</v>
      </c>
      <c r="N4820">
        <v>2.2263077529995998</v>
      </c>
      <c r="O4820">
        <v>4.8259986445191903</v>
      </c>
      <c r="P4820">
        <v>0.92536058649955399</v>
      </c>
    </row>
    <row r="4821" spans="2:16">
      <c r="B4821" t="s">
        <v>61</v>
      </c>
      <c r="C4821" t="s">
        <v>96</v>
      </c>
      <c r="D4821" t="s">
        <v>20</v>
      </c>
      <c r="F4821">
        <v>4.5224836286526397E-2</v>
      </c>
      <c r="J4821">
        <v>1.49984521612804</v>
      </c>
      <c r="K4821">
        <v>6.6573477868239896</v>
      </c>
      <c r="L4821">
        <v>10.272436468872</v>
      </c>
      <c r="M4821">
        <v>3.11400728420332</v>
      </c>
      <c r="N4821">
        <v>16.189526718068901</v>
      </c>
      <c r="O4821">
        <v>8.1317294619769704</v>
      </c>
      <c r="P4821">
        <v>24.5643361109402</v>
      </c>
    </row>
    <row r="4822" spans="2:16">
      <c r="B4822" t="s">
        <v>61</v>
      </c>
      <c r="C4822" t="s">
        <v>96</v>
      </c>
      <c r="D4822" t="s">
        <v>24</v>
      </c>
      <c r="F4822">
        <v>0.71737933536276</v>
      </c>
    </row>
    <row r="4823" spans="2:16">
      <c r="B4823" t="s">
        <v>61</v>
      </c>
      <c r="C4823" t="s">
        <v>96</v>
      </c>
      <c r="D4823" t="s">
        <v>25</v>
      </c>
      <c r="F4823">
        <v>29.8068141903758</v>
      </c>
      <c r="J4823">
        <v>1.8702355265009101</v>
      </c>
      <c r="K4823">
        <v>0.92671469018547903</v>
      </c>
      <c r="L4823">
        <v>7.4263706189326699</v>
      </c>
      <c r="M4823">
        <v>4.4928222407529299</v>
      </c>
      <c r="N4823">
        <v>10.125491893185201</v>
      </c>
      <c r="O4823">
        <v>6.9408347628429699</v>
      </c>
      <c r="P4823">
        <v>12.9448611317911</v>
      </c>
    </row>
    <row r="4824" spans="2:16">
      <c r="B4824" t="s">
        <v>61</v>
      </c>
      <c r="C4824" t="s">
        <v>96</v>
      </c>
      <c r="D4824" t="s">
        <v>27</v>
      </c>
      <c r="F4824">
        <v>39.034018264840199</v>
      </c>
      <c r="L4824">
        <v>6.7860194378477798</v>
      </c>
      <c r="N4824">
        <v>2.0066638510404</v>
      </c>
      <c r="O4824">
        <v>1.7565403210672901</v>
      </c>
      <c r="P4824">
        <v>6.8988154228803804</v>
      </c>
    </row>
    <row r="4825" spans="2:16">
      <c r="B4825" t="s">
        <v>61</v>
      </c>
      <c r="C4825" t="s">
        <v>96</v>
      </c>
      <c r="D4825" t="s">
        <v>28</v>
      </c>
      <c r="O4825">
        <v>2.4869421238599899E-2</v>
      </c>
      <c r="P4825">
        <v>0.14761665382854899</v>
      </c>
    </row>
    <row r="4826" spans="2:16">
      <c r="B4826" t="s">
        <v>61</v>
      </c>
      <c r="C4826" t="s">
        <v>96</v>
      </c>
      <c r="D4826" t="s">
        <v>29</v>
      </c>
      <c r="F4826">
        <v>0.42418618630305399</v>
      </c>
      <c r="G4826">
        <v>0.418552424721088</v>
      </c>
      <c r="H4826">
        <v>0.16935180625038901</v>
      </c>
      <c r="I4826">
        <v>2.74107495759884</v>
      </c>
      <c r="J4826">
        <v>4.6761632640324002</v>
      </c>
      <c r="K4826">
        <v>9.3874012123679105</v>
      </c>
      <c r="L4826">
        <v>10.2485057664524</v>
      </c>
      <c r="M4826">
        <v>32.914503691522498</v>
      </c>
      <c r="N4826">
        <v>18.4345207734452</v>
      </c>
      <c r="O4826">
        <v>30.599787229253401</v>
      </c>
      <c r="P4826">
        <v>25.193138441990801</v>
      </c>
    </row>
    <row r="4827" spans="2:16">
      <c r="B4827" t="s">
        <v>61</v>
      </c>
      <c r="C4827" t="s">
        <v>96</v>
      </c>
      <c r="D4827" t="s">
        <v>30</v>
      </c>
      <c r="G4827">
        <v>20.097602739726</v>
      </c>
    </row>
    <row r="4828" spans="2:16">
      <c r="B4828" t="s">
        <v>61</v>
      </c>
      <c r="C4828" t="s">
        <v>97</v>
      </c>
      <c r="D4828" t="s">
        <v>16</v>
      </c>
      <c r="H4828">
        <v>7.9133486466894998E-2</v>
      </c>
      <c r="I4828">
        <v>7.4096751408447306E-2</v>
      </c>
      <c r="J4828">
        <v>0.101613792834906</v>
      </c>
      <c r="K4828">
        <v>0.12651319884888401</v>
      </c>
      <c r="L4828">
        <v>0.11833700787245501</v>
      </c>
      <c r="M4828">
        <v>0.112152424680598</v>
      </c>
      <c r="N4828">
        <v>0.122521292160788</v>
      </c>
      <c r="O4828">
        <v>0.115220040302353</v>
      </c>
      <c r="P4828">
        <v>0.116307602581584</v>
      </c>
    </row>
    <row r="4829" spans="2:16">
      <c r="B4829" t="s">
        <v>61</v>
      </c>
      <c r="C4829" t="s">
        <v>97</v>
      </c>
      <c r="D4829" t="s">
        <v>17</v>
      </c>
      <c r="F4829">
        <v>2.1885387145361999E-4</v>
      </c>
      <c r="G4829">
        <v>2.9942685958658499</v>
      </c>
      <c r="H4829">
        <v>4.7541548581442301E-4</v>
      </c>
      <c r="I4829">
        <v>0.69788567038577398</v>
      </c>
      <c r="J4829">
        <v>2.2986561141740198</v>
      </c>
      <c r="K4829">
        <v>1.4582142402108601E-3</v>
      </c>
      <c r="L4829">
        <v>0.69748567038577403</v>
      </c>
      <c r="M4829">
        <v>2.2988967265933198</v>
      </c>
      <c r="N4829">
        <v>0.30683209868531303</v>
      </c>
      <c r="O4829">
        <v>1.40060630728937</v>
      </c>
      <c r="P4829">
        <v>1.4233569113994</v>
      </c>
    </row>
    <row r="4830" spans="2:16">
      <c r="B4830" t="s">
        <v>61</v>
      </c>
      <c r="C4830" t="s">
        <v>97</v>
      </c>
      <c r="D4830" t="s">
        <v>18</v>
      </c>
      <c r="F4830">
        <v>3.3822871042832201E-4</v>
      </c>
      <c r="G4830">
        <v>8.4557177607080304E-4</v>
      </c>
      <c r="H4830">
        <v>1.1413721094622</v>
      </c>
      <c r="I4830">
        <v>2.4686984791328901E-3</v>
      </c>
      <c r="J4830">
        <v>0.39381205061325902</v>
      </c>
      <c r="K4830">
        <v>0.75224164187512799</v>
      </c>
      <c r="L4830">
        <v>2.0686984791329398E-3</v>
      </c>
      <c r="M4830">
        <v>0.39341205061325901</v>
      </c>
      <c r="N4830">
        <v>0.75184164187512803</v>
      </c>
      <c r="O4830">
        <v>0.17449971231542</v>
      </c>
      <c r="P4830">
        <v>0.55047481656094499</v>
      </c>
    </row>
    <row r="4831" spans="2:16">
      <c r="B4831" t="s">
        <v>61</v>
      </c>
      <c r="C4831" t="s">
        <v>97</v>
      </c>
      <c r="D4831" t="s">
        <v>19</v>
      </c>
      <c r="F4831">
        <v>0.22</v>
      </c>
      <c r="G4831">
        <v>6.78</v>
      </c>
      <c r="H4831">
        <v>40.662125806657301</v>
      </c>
      <c r="I4831">
        <v>1.7614485456355999</v>
      </c>
      <c r="J4831">
        <v>19.171231412487501</v>
      </c>
      <c r="K4831">
        <v>27.501673027991401</v>
      </c>
      <c r="L4831">
        <v>9.4093918509746608</v>
      </c>
      <c r="M4831">
        <v>22.830502405959098</v>
      </c>
      <c r="N4831">
        <v>19.5530993674219</v>
      </c>
      <c r="O4831">
        <v>15.305059702508601</v>
      </c>
      <c r="P4831">
        <v>21.3902967644757</v>
      </c>
    </row>
    <row r="4832" spans="2:16">
      <c r="B4832" t="s">
        <v>61</v>
      </c>
      <c r="C4832" t="s">
        <v>97</v>
      </c>
      <c r="D4832" t="s">
        <v>20</v>
      </c>
      <c r="G4832">
        <v>5.6260603980782399E-2</v>
      </c>
      <c r="I4832">
        <v>1.2295420840368939E-2</v>
      </c>
      <c r="J4832">
        <v>4.2765181940413503E-2</v>
      </c>
      <c r="L4832">
        <v>3.0282719653746501E-2</v>
      </c>
      <c r="M4832">
        <v>2.35778831270359E-2</v>
      </c>
      <c r="N4832">
        <v>1.29035913142938E-2</v>
      </c>
      <c r="O4832">
        <v>2.6937198049332998E-2</v>
      </c>
      <c r="P4832">
        <v>1.84885283573871E-2</v>
      </c>
    </row>
    <row r="4833" spans="2:16">
      <c r="B4833" t="s">
        <v>61</v>
      </c>
      <c r="C4833" t="s">
        <v>97</v>
      </c>
      <c r="D4833" t="s">
        <v>21</v>
      </c>
      <c r="G4833">
        <v>2</v>
      </c>
      <c r="H4833">
        <v>1.3059871834922501</v>
      </c>
      <c r="I4833">
        <v>0.46472724571125101</v>
      </c>
      <c r="J4833">
        <v>1.9816014614922901</v>
      </c>
      <c r="K4833">
        <v>1.0622191786269399</v>
      </c>
      <c r="L4833">
        <v>1.1307097527211201</v>
      </c>
      <c r="M4833">
        <v>1.5773049062061799</v>
      </c>
      <c r="N4833">
        <v>1.0919079757048999</v>
      </c>
      <c r="O4833">
        <v>1.3265047930887901</v>
      </c>
      <c r="P4833">
        <v>1.36366374218799</v>
      </c>
    </row>
    <row r="4834" spans="2:16">
      <c r="B4834" t="s">
        <v>61</v>
      </c>
      <c r="C4834" t="s">
        <v>97</v>
      </c>
      <c r="D4834" t="s">
        <v>23</v>
      </c>
      <c r="F4834">
        <v>0.14000000000000001</v>
      </c>
      <c r="G4834">
        <v>0.18831530542210001</v>
      </c>
      <c r="H4834">
        <v>4.6712696945778998</v>
      </c>
      <c r="I4834">
        <v>0.16019461151903999</v>
      </c>
      <c r="J4834">
        <v>1.76764642680169</v>
      </c>
      <c r="K4834">
        <v>3.14051953000437</v>
      </c>
      <c r="L4834">
        <v>0.86596903219378196</v>
      </c>
      <c r="M4834">
        <v>2.3703673782957302</v>
      </c>
      <c r="N4834">
        <v>2.1408800101532601</v>
      </c>
      <c r="O4834">
        <v>1.52647072792254</v>
      </c>
      <c r="P4834">
        <v>2.2691506025084598</v>
      </c>
    </row>
    <row r="4835" spans="2:16">
      <c r="B4835" t="s">
        <v>61</v>
      </c>
      <c r="C4835" t="s">
        <v>97</v>
      </c>
      <c r="D4835" t="s">
        <v>24</v>
      </c>
      <c r="F4835">
        <v>2.15</v>
      </c>
      <c r="G4835">
        <v>4.8499999999999996</v>
      </c>
      <c r="I4835">
        <v>2.9273719206683899</v>
      </c>
      <c r="J4835">
        <v>4.0714280781316097</v>
      </c>
      <c r="K4835">
        <v>1.2856324337709599</v>
      </c>
      <c r="L4835">
        <v>3.4295706216278301</v>
      </c>
      <c r="M4835">
        <v>2.8471919378684101</v>
      </c>
      <c r="N4835">
        <v>0.72043743930375603</v>
      </c>
      <c r="O4835">
        <v>3.4291706216278302</v>
      </c>
      <c r="P4835">
        <v>2.8467919378684101</v>
      </c>
    </row>
    <row r="4836" spans="2:16">
      <c r="B4836" t="s">
        <v>61</v>
      </c>
      <c r="C4836" t="s">
        <v>97</v>
      </c>
      <c r="D4836" t="s">
        <v>25</v>
      </c>
      <c r="F4836">
        <v>1.98958064957836E-5</v>
      </c>
      <c r="G4836">
        <v>0.112000171222097</v>
      </c>
      <c r="I4836">
        <v>2.54267339006377E-2</v>
      </c>
      <c r="J4836">
        <v>8.5674370399281094E-2</v>
      </c>
      <c r="K4836">
        <v>1.09108130579861E-2</v>
      </c>
      <c r="L4836">
        <v>5.1494301635456999E-2</v>
      </c>
      <c r="M4836">
        <v>5.2429770460969201E-2</v>
      </c>
      <c r="N4836">
        <v>2.8339665694614699E-2</v>
      </c>
      <c r="O4836">
        <v>5.1505265217465998E-2</v>
      </c>
      <c r="P4836">
        <v>4.1446675144744802E-2</v>
      </c>
    </row>
    <row r="4837" spans="2:16">
      <c r="B4837" t="s">
        <v>61</v>
      </c>
      <c r="C4837" t="s">
        <v>97</v>
      </c>
      <c r="D4837" t="s">
        <v>26</v>
      </c>
      <c r="G4837">
        <v>5.6260603980782399E-2</v>
      </c>
      <c r="I4837">
        <v>1.2295420840368901E-2</v>
      </c>
      <c r="J4837">
        <v>4.2765181940413503E-2</v>
      </c>
      <c r="K4837">
        <v>5.0015377670110201E-3</v>
      </c>
      <c r="L4837">
        <v>2.5281181886735501E-2</v>
      </c>
      <c r="M4837">
        <v>2.35778831270359E-2</v>
      </c>
      <c r="N4837">
        <v>4.60153776701102E-3</v>
      </c>
      <c r="O4837">
        <v>3.5239251596615798E-2</v>
      </c>
      <c r="P4837">
        <v>1.2819813417155599E-2</v>
      </c>
    </row>
    <row r="4838" spans="2:16">
      <c r="B4838" t="s">
        <v>61</v>
      </c>
      <c r="C4838" t="s">
        <v>97</v>
      </c>
      <c r="D4838" t="s">
        <v>28</v>
      </c>
      <c r="F4838">
        <v>0.44944911955078798</v>
      </c>
      <c r="G4838">
        <v>0.24367362421081801</v>
      </c>
      <c r="I4838">
        <v>0.432188908581497</v>
      </c>
      <c r="J4838">
        <v>0.26001487245143501</v>
      </c>
      <c r="K4838">
        <v>0.189606709461665</v>
      </c>
      <c r="L4838">
        <v>0.35615062252935797</v>
      </c>
      <c r="M4838">
        <v>0.22868365371295499</v>
      </c>
      <c r="N4838">
        <v>0.26237160946633598</v>
      </c>
      <c r="O4838">
        <v>0.299752730708719</v>
      </c>
      <c r="P4838">
        <v>0.24308320938963801</v>
      </c>
    </row>
    <row r="4839" spans="2:16">
      <c r="B4839" t="s">
        <v>61</v>
      </c>
      <c r="C4839" t="s">
        <v>97</v>
      </c>
      <c r="D4839" t="s">
        <v>29</v>
      </c>
      <c r="F4839">
        <v>0.909375419784207</v>
      </c>
      <c r="G4839">
        <v>6.8717262206934002</v>
      </c>
      <c r="H4839">
        <v>2.0343319531094299</v>
      </c>
      <c r="I4839">
        <v>25.607118223777402</v>
      </c>
      <c r="J4839">
        <v>6.1786784522483096</v>
      </c>
      <c r="K4839">
        <v>22.168659557198399</v>
      </c>
      <c r="L4839">
        <v>17.071552771330399</v>
      </c>
      <c r="M4839">
        <v>13.202884437966601</v>
      </c>
      <c r="N4839">
        <v>19.929034469761099</v>
      </c>
      <c r="O4839">
        <v>15.3715966209549</v>
      </c>
      <c r="P4839">
        <v>16.157369341461301</v>
      </c>
    </row>
    <row r="4840" spans="2:16">
      <c r="B4840" t="s">
        <v>61</v>
      </c>
      <c r="C4840" t="s">
        <v>97</v>
      </c>
      <c r="D4840" t="s">
        <v>30</v>
      </c>
      <c r="F4840">
        <v>8.7683073662258693</v>
      </c>
      <c r="G4840">
        <v>58.566065219217599</v>
      </c>
      <c r="H4840">
        <v>0.105304350748227</v>
      </c>
      <c r="I4840">
        <v>21.155815181585389</v>
      </c>
      <c r="J4840">
        <v>46.586724577329399</v>
      </c>
      <c r="K4840">
        <v>3.7555641571569902</v>
      </c>
      <c r="L4840">
        <v>17.6553112643136</v>
      </c>
      <c r="M4840">
        <v>48.236192596869898</v>
      </c>
      <c r="N4840">
        <v>9.8615032508708396</v>
      </c>
      <c r="O4840">
        <v>22.608732668519899</v>
      </c>
      <c r="P4840">
        <v>35.525764079409299</v>
      </c>
    </row>
    <row r="4841" spans="2:16">
      <c r="B4841" t="s">
        <v>61</v>
      </c>
      <c r="C4841" t="s">
        <v>98</v>
      </c>
      <c r="D4841" t="s">
        <v>16</v>
      </c>
      <c r="K4841">
        <v>4.0000000000000002E-4</v>
      </c>
    </row>
    <row r="4842" spans="2:16">
      <c r="B4842" t="s">
        <v>61</v>
      </c>
      <c r="C4842" t="s">
        <v>98</v>
      </c>
      <c r="D4842" t="s">
        <v>17</v>
      </c>
      <c r="H4842">
        <v>1.599994E-3</v>
      </c>
      <c r="J4842">
        <v>3.0289810574159399E-4</v>
      </c>
      <c r="K4842">
        <v>4.9709589425840596E-4</v>
      </c>
    </row>
    <row r="4843" spans="2:16">
      <c r="B4843" t="s">
        <v>61</v>
      </c>
      <c r="C4843" t="s">
        <v>98</v>
      </c>
      <c r="D4843" t="s">
        <v>19</v>
      </c>
      <c r="H4843">
        <v>4.9599850000000001E-2</v>
      </c>
      <c r="I4843">
        <v>0.189218117082283</v>
      </c>
      <c r="J4843">
        <v>0.93132887404381703</v>
      </c>
      <c r="K4843">
        <v>4.4829339324760902</v>
      </c>
      <c r="L4843">
        <v>21.530680942336801</v>
      </c>
      <c r="M4843">
        <v>2.4911950174883</v>
      </c>
      <c r="N4843">
        <v>11.971830192582701</v>
      </c>
      <c r="O4843">
        <v>13.1659879569445</v>
      </c>
      <c r="P4843">
        <v>6.6557609522361796</v>
      </c>
    </row>
    <row r="4844" spans="2:16">
      <c r="B4844" t="s">
        <v>61</v>
      </c>
      <c r="C4844" t="s">
        <v>98</v>
      </c>
      <c r="D4844" t="s">
        <v>21</v>
      </c>
      <c r="E4844">
        <v>11.1111111111111</v>
      </c>
      <c r="H4844">
        <v>0.88298415834809396</v>
      </c>
      <c r="I4844">
        <v>10.226926951563</v>
      </c>
      <c r="J4844">
        <v>0.38750638733814602</v>
      </c>
      <c r="K4844">
        <v>4.9874993577229603</v>
      </c>
      <c r="L4844">
        <v>5.9039419442513896</v>
      </c>
      <c r="M4844">
        <v>2.4079429312927698</v>
      </c>
      <c r="N4844">
        <v>5.3897044662994702</v>
      </c>
      <c r="O4844">
        <v>4.3677042574331297</v>
      </c>
      <c r="P4844">
        <v>3.7174694277229801</v>
      </c>
    </row>
    <row r="4845" spans="2:16">
      <c r="B4845" t="s">
        <v>61</v>
      </c>
      <c r="C4845" t="s">
        <v>98</v>
      </c>
      <c r="D4845" t="s">
        <v>23</v>
      </c>
      <c r="I4845">
        <v>4.0000000000000002E-4</v>
      </c>
      <c r="J4845">
        <v>1.9227313556979099E-3</v>
      </c>
      <c r="K4845">
        <v>9.4179648508646904E-3</v>
      </c>
      <c r="L4845">
        <v>4.5494815628641098E-2</v>
      </c>
      <c r="M4845">
        <v>4.8154845946748598E-3</v>
      </c>
      <c r="N4845">
        <v>2.4866993080233799E-2</v>
      </c>
      <c r="O4845">
        <v>2.7223858158419201E-2</v>
      </c>
      <c r="P4845">
        <v>1.3224372210354E-2</v>
      </c>
    </row>
    <row r="4846" spans="2:16">
      <c r="B4846" t="s">
        <v>61</v>
      </c>
      <c r="C4846" t="s">
        <v>98</v>
      </c>
      <c r="D4846" t="s">
        <v>25</v>
      </c>
      <c r="I4846">
        <v>4.0000000000000002E-4</v>
      </c>
      <c r="J4846">
        <v>1.9227313556979099E-3</v>
      </c>
      <c r="K4846">
        <v>9.4179648508646904E-3</v>
      </c>
      <c r="L4846">
        <v>4.5494815628641098E-2</v>
      </c>
      <c r="M4846">
        <v>4.8154845946748598E-3</v>
      </c>
      <c r="N4846">
        <v>2.4866993080233799E-2</v>
      </c>
      <c r="O4846">
        <v>2.7223858158419201E-2</v>
      </c>
      <c r="P4846">
        <v>1.3224372210354E-2</v>
      </c>
    </row>
    <row r="4847" spans="2:16">
      <c r="B4847" t="s">
        <v>61</v>
      </c>
      <c r="C4847" t="s">
        <v>98</v>
      </c>
      <c r="D4847" t="s">
        <v>28</v>
      </c>
      <c r="K4847">
        <v>4.0000000000000002E-4</v>
      </c>
    </row>
    <row r="4848" spans="2:16">
      <c r="B4848" t="s">
        <v>61</v>
      </c>
      <c r="C4848" t="s">
        <v>98</v>
      </c>
      <c r="D4848" t="s">
        <v>29</v>
      </c>
      <c r="F4848">
        <v>3.4857452980612798E-3</v>
      </c>
      <c r="G4848">
        <v>8.7143632451532095E-3</v>
      </c>
      <c r="H4848">
        <v>1.3542981192245101E-2</v>
      </c>
      <c r="I4848">
        <v>3.0290905610596899E-2</v>
      </c>
      <c r="J4848">
        <v>3.5896749111331901E-2</v>
      </c>
      <c r="K4848">
        <v>4.5119531589328202E-2</v>
      </c>
      <c r="L4848">
        <v>3.2353625331889901E-2</v>
      </c>
      <c r="M4848">
        <v>3.9548437013568E-2</v>
      </c>
      <c r="N4848">
        <v>3.9111303479455198E-2</v>
      </c>
      <c r="O4848">
        <v>3.5114399373679397E-2</v>
      </c>
      <c r="P4848">
        <v>3.8956398585246403E-2</v>
      </c>
    </row>
    <row r="4849" spans="2:16">
      <c r="B4849" t="s">
        <v>61</v>
      </c>
      <c r="C4849" t="s">
        <v>98</v>
      </c>
      <c r="D4849" t="s">
        <v>30</v>
      </c>
      <c r="F4849">
        <v>4.5314688874796701E-4</v>
      </c>
      <c r="G4849">
        <v>1.0265328672218701</v>
      </c>
      <c r="H4849">
        <v>0.76300718755499197</v>
      </c>
      <c r="I4849">
        <v>0.35462040860224903</v>
      </c>
      <c r="J4849">
        <v>1.01276548527712</v>
      </c>
      <c r="K4849">
        <v>0.58639804754556102</v>
      </c>
      <c r="L4849">
        <v>0.64335207265719097</v>
      </c>
      <c r="M4849">
        <v>0.82505674266220397</v>
      </c>
      <c r="N4849">
        <v>0.61101868910129398</v>
      </c>
      <c r="O4849">
        <v>0.72277728972108302</v>
      </c>
      <c r="P4849">
        <v>0.73062705104799697</v>
      </c>
    </row>
    <row r="4850" spans="2:16">
      <c r="B4850" t="s">
        <v>61</v>
      </c>
      <c r="C4850" t="s">
        <v>99</v>
      </c>
      <c r="D4850" t="s">
        <v>16</v>
      </c>
      <c r="F4850">
        <v>0.58305074376686306</v>
      </c>
      <c r="I4850">
        <v>4.2380904788230804</v>
      </c>
      <c r="J4850">
        <v>17.223022736506401</v>
      </c>
      <c r="K4850">
        <v>85.047715792977598</v>
      </c>
      <c r="L4850">
        <v>218.82047757900401</v>
      </c>
      <c r="M4850">
        <v>169.503174859258</v>
      </c>
      <c r="N4850">
        <v>285.40995326172202</v>
      </c>
      <c r="O4850">
        <v>375.168770372175</v>
      </c>
      <c r="P4850">
        <v>457.39053822242602</v>
      </c>
    </row>
    <row r="4851" spans="2:16">
      <c r="B4851" t="s">
        <v>61</v>
      </c>
      <c r="C4851" t="s">
        <v>99</v>
      </c>
      <c r="D4851" t="s">
        <v>17</v>
      </c>
      <c r="F4851">
        <v>2.2497920233401398</v>
      </c>
      <c r="I4851">
        <v>13.36175928934294</v>
      </c>
      <c r="J4851">
        <v>32.908030291614239</v>
      </c>
      <c r="L4851">
        <v>22.344747044161</v>
      </c>
      <c r="M4851">
        <v>57.830122682242802</v>
      </c>
      <c r="N4851">
        <v>24.4396343068885</v>
      </c>
      <c r="O4851">
        <v>50.932753954852203</v>
      </c>
      <c r="P4851">
        <v>52.8134851522505</v>
      </c>
    </row>
    <row r="4852" spans="2:16">
      <c r="B4852" t="s">
        <v>61</v>
      </c>
      <c r="C4852" t="s">
        <v>99</v>
      </c>
      <c r="D4852" t="s">
        <v>18</v>
      </c>
      <c r="F4852">
        <v>3.8419023109614701</v>
      </c>
      <c r="G4852">
        <v>1.42091937663595</v>
      </c>
      <c r="I4852">
        <v>16.014627435131001</v>
      </c>
      <c r="J4852">
        <v>66.9886407779466</v>
      </c>
      <c r="K4852">
        <v>75.4303753060383</v>
      </c>
      <c r="L4852">
        <v>144.065274155644</v>
      </c>
      <c r="M4852">
        <v>20.1132560794364</v>
      </c>
      <c r="N4852">
        <v>126.14860752890399</v>
      </c>
      <c r="O4852">
        <v>161.17146154336601</v>
      </c>
      <c r="P4852">
        <v>101.67185596980801</v>
      </c>
    </row>
    <row r="4853" spans="2:16">
      <c r="B4853" t="s">
        <v>61</v>
      </c>
      <c r="C4853" t="s">
        <v>99</v>
      </c>
      <c r="D4853" t="s">
        <v>19</v>
      </c>
      <c r="F4853">
        <v>44.223670504200001</v>
      </c>
      <c r="H4853">
        <v>111.19329150888299</v>
      </c>
      <c r="I4853">
        <v>634.57744739159796</v>
      </c>
      <c r="J4853">
        <v>438.03420211567601</v>
      </c>
      <c r="K4853">
        <v>382.87741717246399</v>
      </c>
      <c r="L4853">
        <v>677.95214059993305</v>
      </c>
      <c r="M4853">
        <v>788.80187444918101</v>
      </c>
      <c r="N4853">
        <v>724.82384276373102</v>
      </c>
      <c r="O4853">
        <v>926.02751185618399</v>
      </c>
      <c r="P4853">
        <v>929.618966378663</v>
      </c>
    </row>
    <row r="4854" spans="2:16">
      <c r="B4854" t="s">
        <v>61</v>
      </c>
      <c r="C4854" t="s">
        <v>99</v>
      </c>
      <c r="D4854" t="s">
        <v>20</v>
      </c>
      <c r="F4854">
        <v>3.8130744320012502</v>
      </c>
      <c r="H4854">
        <v>11.285733464520201</v>
      </c>
      <c r="I4854">
        <v>23.487358434483799</v>
      </c>
      <c r="J4854">
        <v>142.263778144052</v>
      </c>
      <c r="K4854">
        <v>90.767935637515606</v>
      </c>
      <c r="L4854">
        <v>159.499453998593</v>
      </c>
      <c r="M4854">
        <v>138.12703774356501</v>
      </c>
      <c r="N4854">
        <v>180.23567706013799</v>
      </c>
      <c r="O4854">
        <v>186.012314877205</v>
      </c>
      <c r="P4854">
        <v>226.658034264549</v>
      </c>
    </row>
    <row r="4855" spans="2:16">
      <c r="B4855" t="s">
        <v>61</v>
      </c>
      <c r="C4855" t="s">
        <v>99</v>
      </c>
      <c r="D4855" t="s">
        <v>21</v>
      </c>
      <c r="F4855">
        <v>0.30599999999999999</v>
      </c>
      <c r="G4855">
        <v>2.6855906106240002</v>
      </c>
      <c r="I4855">
        <v>4.6833833793636401</v>
      </c>
      <c r="J4855">
        <v>25.072262249732798</v>
      </c>
      <c r="K4855">
        <v>116.466508544368</v>
      </c>
      <c r="L4855">
        <v>7.3109919838393997</v>
      </c>
      <c r="N4855">
        <v>33.775183738388698</v>
      </c>
      <c r="O4855">
        <v>15.1589820628949</v>
      </c>
      <c r="P4855">
        <v>38.4754403077551</v>
      </c>
    </row>
    <row r="4856" spans="2:16">
      <c r="B4856" t="s">
        <v>61</v>
      </c>
      <c r="C4856" t="s">
        <v>99</v>
      </c>
      <c r="D4856" t="s">
        <v>23</v>
      </c>
      <c r="F4856">
        <v>15.011195475751901</v>
      </c>
      <c r="I4856">
        <v>82.127046967261705</v>
      </c>
      <c r="J4856">
        <v>178.814544776405</v>
      </c>
      <c r="K4856">
        <v>127.063235724001</v>
      </c>
      <c r="L4856">
        <v>234.900549830899</v>
      </c>
      <c r="M4856">
        <v>330.36117385963001</v>
      </c>
      <c r="N4856">
        <v>321.02309926374602</v>
      </c>
      <c r="O4856">
        <v>450.25009007346699</v>
      </c>
      <c r="P4856">
        <v>507.23267614683101</v>
      </c>
    </row>
    <row r="4857" spans="2:16">
      <c r="B4857" t="s">
        <v>61</v>
      </c>
      <c r="C4857" t="s">
        <v>99</v>
      </c>
      <c r="D4857" t="s">
        <v>24</v>
      </c>
      <c r="F4857">
        <v>1.53</v>
      </c>
      <c r="G4857">
        <v>1.4669931544021699</v>
      </c>
      <c r="I4857">
        <v>13.5768162864467</v>
      </c>
      <c r="J4857">
        <v>55.730427911725499</v>
      </c>
      <c r="K4857">
        <v>59.1322675081231</v>
      </c>
      <c r="N4857">
        <v>7.1032794119793303</v>
      </c>
      <c r="P4857">
        <v>2.0469364763797002</v>
      </c>
    </row>
    <row r="4858" spans="2:16">
      <c r="B4858" t="s">
        <v>61</v>
      </c>
      <c r="C4858" t="s">
        <v>99</v>
      </c>
      <c r="D4858" t="s">
        <v>25</v>
      </c>
      <c r="H4858">
        <v>2.58722460209369</v>
      </c>
      <c r="I4858">
        <v>9.9472578212135598</v>
      </c>
      <c r="J4858">
        <v>49.825358302513003</v>
      </c>
      <c r="K4858">
        <v>113.169172738299</v>
      </c>
      <c r="L4858">
        <v>66.916633407355107</v>
      </c>
      <c r="M4858">
        <v>159.73315133578501</v>
      </c>
      <c r="N4858">
        <v>158.52820100118299</v>
      </c>
      <c r="O4858">
        <v>167.260188378403</v>
      </c>
      <c r="P4858">
        <v>227.78237290951699</v>
      </c>
    </row>
    <row r="4859" spans="2:16">
      <c r="B4859" t="s">
        <v>61</v>
      </c>
      <c r="C4859" t="s">
        <v>99</v>
      </c>
      <c r="D4859" t="s">
        <v>26</v>
      </c>
      <c r="F4859">
        <v>8.9760000000000006E-2</v>
      </c>
      <c r="G4859">
        <v>5.4799377599999997E-2</v>
      </c>
      <c r="H4859">
        <v>0.21465932294342699</v>
      </c>
      <c r="I4859">
        <v>1.48883567414161</v>
      </c>
      <c r="J4859">
        <v>6.8160927328648997</v>
      </c>
      <c r="K4859">
        <v>24.0376554679039</v>
      </c>
      <c r="L4859">
        <v>39.540253305547502</v>
      </c>
      <c r="N4859">
        <v>28.205607492362201</v>
      </c>
      <c r="O4859">
        <v>28.6768142263941</v>
      </c>
      <c r="P4859">
        <v>32.7944268238981</v>
      </c>
    </row>
    <row r="4860" spans="2:16">
      <c r="B4860" t="s">
        <v>61</v>
      </c>
      <c r="C4860" t="s">
        <v>99</v>
      </c>
      <c r="D4860" t="s">
        <v>27</v>
      </c>
      <c r="H4860">
        <v>4.7190911015594299</v>
      </c>
      <c r="I4860">
        <v>17.968660611013501</v>
      </c>
      <c r="J4860">
        <v>90.093162000253301</v>
      </c>
      <c r="K4860">
        <v>393.574921427079</v>
      </c>
      <c r="L4860">
        <v>256.73791219261699</v>
      </c>
      <c r="M4860">
        <v>418.30022817174</v>
      </c>
      <c r="N4860">
        <v>554.45149769079001</v>
      </c>
      <c r="O4860">
        <v>572.66233287656996</v>
      </c>
      <c r="P4860">
        <v>803.73949510182604</v>
      </c>
    </row>
    <row r="4861" spans="2:16">
      <c r="B4861" t="s">
        <v>61</v>
      </c>
      <c r="C4861" t="s">
        <v>99</v>
      </c>
      <c r="D4861" t="s">
        <v>28</v>
      </c>
      <c r="F4861">
        <v>0.20399999999999999</v>
      </c>
      <c r="G4861">
        <v>0.18368196719999999</v>
      </c>
      <c r="I4861">
        <v>1.9765349142400399</v>
      </c>
      <c r="J4861">
        <v>8.1833899750116199</v>
      </c>
      <c r="K4861">
        <v>40.061503160578603</v>
      </c>
      <c r="L4861">
        <v>18.6306300728852</v>
      </c>
    </row>
    <row r="4862" spans="2:16">
      <c r="B4862" t="s">
        <v>61</v>
      </c>
      <c r="C4862" t="s">
        <v>99</v>
      </c>
      <c r="D4862" t="s">
        <v>29</v>
      </c>
      <c r="F4862">
        <v>35.764717668688803</v>
      </c>
      <c r="G4862">
        <v>15.274381308829501</v>
      </c>
      <c r="I4862">
        <v>267.217978852751</v>
      </c>
      <c r="J4862">
        <v>222.22075117461199</v>
      </c>
      <c r="K4862">
        <v>267.49462840636301</v>
      </c>
      <c r="L4862">
        <v>408.05480491369099</v>
      </c>
      <c r="M4862">
        <v>475.08203977561101</v>
      </c>
      <c r="N4862">
        <v>496.04653684221398</v>
      </c>
      <c r="O4862">
        <v>618.55530420195703</v>
      </c>
      <c r="P4862">
        <v>680.07308148994298</v>
      </c>
    </row>
    <row r="4863" spans="2:16">
      <c r="B4863" t="s">
        <v>61</v>
      </c>
      <c r="C4863" t="s">
        <v>99</v>
      </c>
      <c r="D4863" t="s">
        <v>30</v>
      </c>
      <c r="F4863">
        <v>57.323999999999998</v>
      </c>
      <c r="G4863">
        <v>8.9136342047083392</v>
      </c>
      <c r="I4863">
        <v>63.3164159298532</v>
      </c>
      <c r="J4863">
        <v>353.86259215440498</v>
      </c>
      <c r="K4863">
        <v>253.160879870869</v>
      </c>
      <c r="L4863">
        <v>479.27932382396301</v>
      </c>
      <c r="N4863">
        <v>120.979976014493</v>
      </c>
      <c r="O4863">
        <v>261.68482020565</v>
      </c>
      <c r="P4863">
        <v>148.78374189353499</v>
      </c>
    </row>
    <row r="4864" spans="2:16">
      <c r="B4864" t="s">
        <v>62</v>
      </c>
      <c r="C4864" t="s">
        <v>90</v>
      </c>
      <c r="D4864" t="s">
        <v>16</v>
      </c>
      <c r="I4864">
        <v>51.535766076426398</v>
      </c>
      <c r="J4864">
        <v>19.5593729015383</v>
      </c>
      <c r="M4864">
        <v>46.1161715478015</v>
      </c>
      <c r="N4864">
        <v>27.298244178012101</v>
      </c>
      <c r="O4864">
        <v>18.117154953490701</v>
      </c>
      <c r="P4864">
        <v>34.798663782673898</v>
      </c>
    </row>
    <row r="4865" spans="2:16">
      <c r="B4865" t="s">
        <v>62</v>
      </c>
      <c r="C4865" t="s">
        <v>90</v>
      </c>
      <c r="D4865" t="s">
        <v>17</v>
      </c>
      <c r="H4865">
        <v>2.9233694828225101</v>
      </c>
      <c r="I4865">
        <v>10.890763759100199</v>
      </c>
      <c r="J4865">
        <v>1.39106376234796</v>
      </c>
      <c r="N4865">
        <v>2.1537883256739199</v>
      </c>
      <c r="O4865">
        <v>20.739143328890101</v>
      </c>
      <c r="P4865">
        <v>3.6461831734690202</v>
      </c>
    </row>
    <row r="4866" spans="2:16">
      <c r="B4866" t="s">
        <v>62</v>
      </c>
      <c r="C4866" t="s">
        <v>90</v>
      </c>
      <c r="D4866" t="s">
        <v>18</v>
      </c>
      <c r="I4866">
        <v>18.011705233852702</v>
      </c>
      <c r="J4866">
        <v>8.6191318118011893</v>
      </c>
      <c r="K4866">
        <v>0.43692596713297699</v>
      </c>
      <c r="L4866">
        <v>6.0915606177597299</v>
      </c>
      <c r="O4866">
        <v>9.8879413959282694</v>
      </c>
      <c r="P4866">
        <v>6.4542683117290602</v>
      </c>
    </row>
    <row r="4867" spans="2:16">
      <c r="B4867" t="s">
        <v>62</v>
      </c>
      <c r="C4867" t="s">
        <v>90</v>
      </c>
      <c r="D4867" t="s">
        <v>19</v>
      </c>
      <c r="H4867">
        <v>39.60755802542667</v>
      </c>
      <c r="I4867">
        <v>55.581279939452003</v>
      </c>
      <c r="J4867">
        <v>29.592859460103298</v>
      </c>
      <c r="M4867">
        <v>137.30134996607001</v>
      </c>
      <c r="P4867">
        <v>134.83139229070801</v>
      </c>
    </row>
    <row r="4868" spans="2:16">
      <c r="B4868" t="s">
        <v>62</v>
      </c>
      <c r="C4868" t="s">
        <v>90</v>
      </c>
      <c r="D4868" t="s">
        <v>20</v>
      </c>
      <c r="G4868">
        <v>6.9319296018733398</v>
      </c>
      <c r="H4868">
        <v>6.6893261497576297</v>
      </c>
      <c r="I4868">
        <v>37.919105553496202</v>
      </c>
      <c r="J4868">
        <v>8.5815804656529195</v>
      </c>
      <c r="L4868">
        <v>5.9551159415581498</v>
      </c>
      <c r="M4868">
        <v>40.489116529234799</v>
      </c>
      <c r="N4868">
        <v>19.065940215574599</v>
      </c>
    </row>
    <row r="4869" spans="2:16">
      <c r="B4869" t="s">
        <v>62</v>
      </c>
      <c r="C4869" t="s">
        <v>90</v>
      </c>
      <c r="D4869" t="s">
        <v>21</v>
      </c>
      <c r="H4869">
        <v>10.88692222868387</v>
      </c>
      <c r="I4869">
        <v>2.0072091072180598</v>
      </c>
      <c r="J4869">
        <v>40.279256016312978</v>
      </c>
      <c r="K4869">
        <v>10.370138246402901</v>
      </c>
      <c r="M4869">
        <v>6.5530254043102296</v>
      </c>
      <c r="N4869">
        <v>12.062268921601548</v>
      </c>
      <c r="O4869">
        <v>7.86519488554113</v>
      </c>
      <c r="P4869">
        <v>8.0682975033409505</v>
      </c>
    </row>
    <row r="4870" spans="2:16">
      <c r="B4870" t="s">
        <v>62</v>
      </c>
      <c r="C4870" t="s">
        <v>90</v>
      </c>
      <c r="D4870" t="s">
        <v>22</v>
      </c>
      <c r="H4870">
        <v>1.5040425645256299</v>
      </c>
      <c r="I4870">
        <v>18.846597268610399</v>
      </c>
      <c r="J4870">
        <v>12.340747648086811</v>
      </c>
      <c r="M4870">
        <v>49.395980276094797</v>
      </c>
      <c r="N4870">
        <v>7.2613351107396804</v>
      </c>
      <c r="O4870">
        <v>7.2613351107396999</v>
      </c>
      <c r="P4870">
        <v>56.657315386834497</v>
      </c>
    </row>
    <row r="4871" spans="2:16">
      <c r="B4871" t="s">
        <v>62</v>
      </c>
      <c r="C4871" t="s">
        <v>90</v>
      </c>
      <c r="D4871" t="s">
        <v>23</v>
      </c>
      <c r="H4871">
        <v>5.0995387767550584</v>
      </c>
      <c r="I4871">
        <v>21.468160984541399</v>
      </c>
      <c r="J4871">
        <v>22.0346992990332</v>
      </c>
      <c r="M4871">
        <v>8.32702841063427</v>
      </c>
      <c r="N4871">
        <v>26.783968394364798</v>
      </c>
      <c r="O4871">
        <v>27.960963527550799</v>
      </c>
      <c r="P4871">
        <v>43.255021323291999</v>
      </c>
    </row>
    <row r="4872" spans="2:16">
      <c r="B4872" t="s">
        <v>62</v>
      </c>
      <c r="C4872" t="s">
        <v>90</v>
      </c>
      <c r="D4872" t="s">
        <v>24</v>
      </c>
      <c r="I4872">
        <v>1.0410719145888001</v>
      </c>
      <c r="J4872">
        <v>4.6505332410489597</v>
      </c>
    </row>
    <row r="4873" spans="2:16">
      <c r="B4873" t="s">
        <v>62</v>
      </c>
      <c r="C4873" t="s">
        <v>90</v>
      </c>
      <c r="D4873" t="s">
        <v>25</v>
      </c>
      <c r="H4873">
        <v>0.24791075713834901</v>
      </c>
      <c r="I4873">
        <v>1.5813294417374819</v>
      </c>
      <c r="J4873">
        <v>3.0374649698936702</v>
      </c>
    </row>
    <row r="4874" spans="2:16">
      <c r="B4874" t="s">
        <v>62</v>
      </c>
      <c r="C4874" t="s">
        <v>90</v>
      </c>
      <c r="D4874" t="s">
        <v>26</v>
      </c>
      <c r="H4874">
        <v>0.76569517744498605</v>
      </c>
      <c r="I4874">
        <v>12.78703800697394</v>
      </c>
      <c r="J4874">
        <v>2.9653097137889</v>
      </c>
      <c r="K4874">
        <v>2.40654918313454</v>
      </c>
      <c r="P4874">
        <v>19.962927081132399</v>
      </c>
    </row>
    <row r="4875" spans="2:16">
      <c r="B4875" t="s">
        <v>62</v>
      </c>
      <c r="C4875" t="s">
        <v>90</v>
      </c>
      <c r="D4875" t="s">
        <v>27</v>
      </c>
      <c r="I4875">
        <v>42.888665658091497</v>
      </c>
      <c r="J4875">
        <v>17.0566803710093</v>
      </c>
      <c r="N4875">
        <v>28.447754233653999</v>
      </c>
      <c r="O4875">
        <v>13.1658492752331</v>
      </c>
    </row>
    <row r="4876" spans="2:16">
      <c r="B4876" t="s">
        <v>62</v>
      </c>
      <c r="C4876" t="s">
        <v>90</v>
      </c>
      <c r="D4876" t="s">
        <v>28</v>
      </c>
      <c r="I4876">
        <v>0.50836674657847702</v>
      </c>
      <c r="J4876">
        <v>0.66826581947276198</v>
      </c>
    </row>
    <row r="4877" spans="2:16">
      <c r="B4877" t="s">
        <v>62</v>
      </c>
      <c r="C4877" t="s">
        <v>90</v>
      </c>
      <c r="D4877" t="s">
        <v>29</v>
      </c>
      <c r="H4877">
        <v>1.40316031070373</v>
      </c>
      <c r="I4877">
        <v>53.493163177257301</v>
      </c>
      <c r="J4877">
        <v>124.53507401240881</v>
      </c>
      <c r="K4877">
        <v>10.6886019011488</v>
      </c>
      <c r="O4877">
        <v>54.885971066380201</v>
      </c>
      <c r="P4877">
        <v>10.342734062946199</v>
      </c>
    </row>
    <row r="4878" spans="2:16">
      <c r="B4878" t="s">
        <v>62</v>
      </c>
      <c r="C4878" t="s">
        <v>90</v>
      </c>
      <c r="D4878" t="s">
        <v>30</v>
      </c>
      <c r="H4878">
        <v>24.494148349256101</v>
      </c>
      <c r="I4878">
        <v>36.482165057892701</v>
      </c>
      <c r="J4878">
        <v>9.2050417325732905</v>
      </c>
      <c r="N4878">
        <v>30.867310809267799</v>
      </c>
      <c r="O4878">
        <v>7.7744598072321196</v>
      </c>
      <c r="P4878">
        <v>18.170280855731601</v>
      </c>
    </row>
    <row r="4879" spans="2:16">
      <c r="B4879" t="s">
        <v>62</v>
      </c>
      <c r="C4879" t="s">
        <v>100</v>
      </c>
      <c r="D4879" t="s">
        <v>16</v>
      </c>
      <c r="J4879">
        <v>2.2771989062244602</v>
      </c>
      <c r="K4879">
        <v>12.061451813362901</v>
      </c>
      <c r="L4879">
        <v>76.414872990905195</v>
      </c>
    </row>
    <row r="4880" spans="2:16">
      <c r="B4880" t="s">
        <v>62</v>
      </c>
      <c r="C4880" t="s">
        <v>100</v>
      </c>
      <c r="D4880" t="s">
        <v>17</v>
      </c>
      <c r="J4880">
        <v>2.2771989062244602</v>
      </c>
      <c r="K4880">
        <v>73.334686615541301</v>
      </c>
      <c r="L4880">
        <v>316.32745784078702</v>
      </c>
    </row>
    <row r="4881" spans="2:16">
      <c r="B4881" t="s">
        <v>62</v>
      </c>
      <c r="C4881" t="s">
        <v>100</v>
      </c>
      <c r="D4881" t="s">
        <v>18</v>
      </c>
      <c r="J4881">
        <v>2.2771989062244602</v>
      </c>
      <c r="K4881">
        <v>35.487121569590201</v>
      </c>
      <c r="L4881">
        <v>168.137025431539</v>
      </c>
    </row>
    <row r="4882" spans="2:16">
      <c r="B4882" t="s">
        <v>62</v>
      </c>
      <c r="C4882" t="s">
        <v>100</v>
      </c>
      <c r="D4882" t="s">
        <v>19</v>
      </c>
      <c r="J4882">
        <v>2.2771989062244602</v>
      </c>
      <c r="K4882">
        <v>45.184074430720898</v>
      </c>
      <c r="L4882">
        <v>206.10500661601969</v>
      </c>
    </row>
    <row r="4883" spans="2:16">
      <c r="B4883" t="s">
        <v>62</v>
      </c>
      <c r="C4883" t="s">
        <v>100</v>
      </c>
      <c r="D4883" t="s">
        <v>20</v>
      </c>
      <c r="J4883">
        <v>2.2771989062244602</v>
      </c>
      <c r="K4883">
        <v>31.155567185496398</v>
      </c>
      <c r="L4883">
        <v>151.17701977718099</v>
      </c>
    </row>
    <row r="4884" spans="2:16">
      <c r="B4884" t="s">
        <v>62</v>
      </c>
      <c r="C4884" t="s">
        <v>100</v>
      </c>
      <c r="D4884" t="s">
        <v>21</v>
      </c>
      <c r="J4884">
        <v>2.2771989062244602</v>
      </c>
      <c r="K4884">
        <v>25.672274618747</v>
      </c>
      <c r="L4884">
        <v>129.7074352608073</v>
      </c>
    </row>
    <row r="4885" spans="2:16">
      <c r="B4885" t="s">
        <v>62</v>
      </c>
      <c r="C4885" t="s">
        <v>100</v>
      </c>
      <c r="D4885" t="s">
        <v>22</v>
      </c>
      <c r="J4885">
        <v>2.2771989062244602</v>
      </c>
      <c r="K4885">
        <v>201.59392235125301</v>
      </c>
      <c r="L4885">
        <v>818.52070544016181</v>
      </c>
    </row>
    <row r="4886" spans="2:16">
      <c r="B4886" t="s">
        <v>62</v>
      </c>
      <c r="C4886" t="s">
        <v>100</v>
      </c>
      <c r="D4886" t="s">
        <v>23</v>
      </c>
      <c r="J4886">
        <v>2.2771989062244602</v>
      </c>
      <c r="K4886">
        <v>19.869137773160201</v>
      </c>
      <c r="L4886">
        <v>106.9855149091689</v>
      </c>
    </row>
    <row r="4887" spans="2:16">
      <c r="B4887" t="s">
        <v>62</v>
      </c>
      <c r="C4887" t="s">
        <v>100</v>
      </c>
      <c r="D4887" t="s">
        <v>24</v>
      </c>
      <c r="J4887">
        <v>2.277198906224458</v>
      </c>
      <c r="K4887">
        <v>3.13472520587659</v>
      </c>
    </row>
    <row r="4888" spans="2:16">
      <c r="B4888" t="s">
        <v>62</v>
      </c>
      <c r="C4888" t="s">
        <v>100</v>
      </c>
      <c r="D4888" t="s">
        <v>25</v>
      </c>
      <c r="J4888">
        <v>2.2771989062244602</v>
      </c>
      <c r="K4888">
        <v>11.193468425427501</v>
      </c>
      <c r="L4888">
        <v>10.98873849874532</v>
      </c>
    </row>
    <row r="4889" spans="2:16">
      <c r="B4889" t="s">
        <v>62</v>
      </c>
      <c r="C4889" t="s">
        <v>100</v>
      </c>
      <c r="D4889" t="s">
        <v>26</v>
      </c>
      <c r="J4889">
        <v>2.2771989062244602</v>
      </c>
      <c r="K4889">
        <v>11.193468425427501</v>
      </c>
      <c r="L4889">
        <v>73.016323218257099</v>
      </c>
    </row>
    <row r="4890" spans="2:16">
      <c r="B4890" t="s">
        <v>62</v>
      </c>
      <c r="C4890" t="s">
        <v>100</v>
      </c>
      <c r="D4890" t="s">
        <v>27</v>
      </c>
      <c r="J4890">
        <v>2.2771989062244602</v>
      </c>
      <c r="K4890">
        <v>11.193468425427501</v>
      </c>
      <c r="L4890">
        <v>73.016323218257199</v>
      </c>
    </row>
    <row r="4891" spans="2:16">
      <c r="B4891" t="s">
        <v>62</v>
      </c>
      <c r="C4891" t="s">
        <v>100</v>
      </c>
      <c r="D4891" t="s">
        <v>28</v>
      </c>
      <c r="H4891">
        <v>1.0139303856537101</v>
      </c>
      <c r="J4891">
        <v>2.4267355399159501E-2</v>
      </c>
      <c r="K4891">
        <v>2.85017293227998</v>
      </c>
      <c r="L4891">
        <v>0.418327272829986</v>
      </c>
    </row>
    <row r="4892" spans="2:16">
      <c r="B4892" t="s">
        <v>62</v>
      </c>
      <c r="C4892" t="s">
        <v>100</v>
      </c>
      <c r="D4892" t="s">
        <v>29</v>
      </c>
      <c r="J4892">
        <v>2.2771989062244602</v>
      </c>
      <c r="K4892">
        <v>105.138286021886</v>
      </c>
      <c r="L4892">
        <v>440.85301562698999</v>
      </c>
    </row>
    <row r="4893" spans="2:16">
      <c r="B4893" t="s">
        <v>62</v>
      </c>
      <c r="C4893" t="s">
        <v>100</v>
      </c>
      <c r="D4893" t="s">
        <v>30</v>
      </c>
      <c r="I4893">
        <v>1.1693497707912399</v>
      </c>
      <c r="J4893">
        <v>6.8557351465564302</v>
      </c>
      <c r="K4893">
        <v>42.939725146371998</v>
      </c>
      <c r="L4893">
        <v>266.41438523482401</v>
      </c>
    </row>
    <row r="4894" spans="2:16">
      <c r="B4894" t="s">
        <v>62</v>
      </c>
      <c r="C4894" t="s">
        <v>91</v>
      </c>
      <c r="D4894" t="s">
        <v>16</v>
      </c>
      <c r="M4894">
        <v>40.994080668086802</v>
      </c>
      <c r="N4894">
        <v>43.9229894326607</v>
      </c>
      <c r="O4894">
        <v>71.923098307410996</v>
      </c>
      <c r="P4894">
        <v>133.05518472860001</v>
      </c>
    </row>
    <row r="4895" spans="2:16">
      <c r="B4895" t="s">
        <v>62</v>
      </c>
      <c r="C4895" t="s">
        <v>91</v>
      </c>
      <c r="D4895" t="s">
        <v>17</v>
      </c>
      <c r="F4895">
        <v>9.7792893230722608</v>
      </c>
      <c r="P4895">
        <v>5.5771274179054204</v>
      </c>
    </row>
    <row r="4896" spans="2:16">
      <c r="B4896" t="s">
        <v>62</v>
      </c>
      <c r="C4896" t="s">
        <v>91</v>
      </c>
      <c r="D4896" t="s">
        <v>18</v>
      </c>
      <c r="F4896">
        <v>2.81954405741011</v>
      </c>
      <c r="P4896">
        <v>39.3528166143048</v>
      </c>
    </row>
    <row r="4897" spans="2:16">
      <c r="B4897" t="s">
        <v>62</v>
      </c>
      <c r="C4897" t="s">
        <v>91</v>
      </c>
      <c r="D4897" t="s">
        <v>19</v>
      </c>
      <c r="F4897">
        <v>172.96069195244101</v>
      </c>
      <c r="G4897">
        <v>264.23880068873899</v>
      </c>
      <c r="I4897">
        <v>34.220842306190796</v>
      </c>
      <c r="M4897">
        <v>139.52033656606699</v>
      </c>
      <c r="P4897">
        <v>103.02529960458099</v>
      </c>
    </row>
    <row r="4898" spans="2:16">
      <c r="B4898" t="s">
        <v>62</v>
      </c>
      <c r="C4898" t="s">
        <v>91</v>
      </c>
      <c r="D4898" t="s">
        <v>21</v>
      </c>
      <c r="F4898">
        <v>19.503522817106699</v>
      </c>
      <c r="M4898">
        <v>97.729927912753695</v>
      </c>
      <c r="P4898">
        <v>155.76740009657999</v>
      </c>
    </row>
    <row r="4899" spans="2:16">
      <c r="B4899" t="s">
        <v>62</v>
      </c>
      <c r="C4899" t="s">
        <v>91</v>
      </c>
      <c r="D4899" t="s">
        <v>22</v>
      </c>
      <c r="F4899">
        <v>16.849989889156301</v>
      </c>
      <c r="G4899">
        <v>1.4782064578757399</v>
      </c>
      <c r="M4899">
        <v>28.709688984489901</v>
      </c>
      <c r="P4899">
        <v>150.66606887741901</v>
      </c>
    </row>
    <row r="4900" spans="2:16">
      <c r="B4900" t="s">
        <v>62</v>
      </c>
      <c r="C4900" t="s">
        <v>91</v>
      </c>
      <c r="D4900" t="s">
        <v>23</v>
      </c>
      <c r="F4900">
        <v>74.210144603963798</v>
      </c>
      <c r="M4900">
        <v>178.686914813074</v>
      </c>
      <c r="N4900">
        <v>12.697116279439699</v>
      </c>
      <c r="P4900">
        <v>162.33634639527199</v>
      </c>
    </row>
    <row r="4901" spans="2:16">
      <c r="B4901" t="s">
        <v>62</v>
      </c>
      <c r="C4901" t="s">
        <v>91</v>
      </c>
      <c r="D4901" t="s">
        <v>24</v>
      </c>
      <c r="F4901">
        <v>8.4800010926643807</v>
      </c>
      <c r="O4901">
        <v>34.902424494042997</v>
      </c>
      <c r="P4901">
        <v>29.5552786779356</v>
      </c>
    </row>
    <row r="4902" spans="2:16">
      <c r="B4902" t="s">
        <v>62</v>
      </c>
      <c r="C4902" t="s">
        <v>91</v>
      </c>
      <c r="D4902" t="s">
        <v>25</v>
      </c>
      <c r="M4902">
        <v>138.89880127687599</v>
      </c>
      <c r="N4902">
        <v>21.414629030710501</v>
      </c>
      <c r="O4902">
        <v>2.8911864713773001</v>
      </c>
      <c r="P4902">
        <v>146.06725115539899</v>
      </c>
    </row>
    <row r="4903" spans="2:16">
      <c r="B4903" t="s">
        <v>62</v>
      </c>
      <c r="C4903" t="s">
        <v>91</v>
      </c>
      <c r="D4903" t="s">
        <v>26</v>
      </c>
      <c r="F4903">
        <v>0.64488515070681596</v>
      </c>
    </row>
    <row r="4904" spans="2:16">
      <c r="B4904" t="s">
        <v>62</v>
      </c>
      <c r="C4904" t="s">
        <v>91</v>
      </c>
      <c r="D4904" t="s">
        <v>27</v>
      </c>
      <c r="N4904">
        <v>1.91787922556131</v>
      </c>
      <c r="O4904">
        <v>261.33374482058002</v>
      </c>
      <c r="P4904">
        <v>130.41424902013199</v>
      </c>
    </row>
    <row r="4905" spans="2:16">
      <c r="B4905" t="s">
        <v>62</v>
      </c>
      <c r="C4905" t="s">
        <v>91</v>
      </c>
      <c r="D4905" t="s">
        <v>28</v>
      </c>
      <c r="F4905">
        <v>12.453543081139401</v>
      </c>
      <c r="G4905">
        <v>12.1049902342897</v>
      </c>
      <c r="M4905">
        <v>84.3714086007394</v>
      </c>
      <c r="N4905">
        <v>8.6274883214943401</v>
      </c>
      <c r="O4905">
        <v>10.694489780542099</v>
      </c>
      <c r="P4905">
        <v>94.202499003033594</v>
      </c>
    </row>
    <row r="4906" spans="2:16">
      <c r="B4906" t="s">
        <v>62</v>
      </c>
      <c r="C4906" t="s">
        <v>91</v>
      </c>
      <c r="D4906" t="s">
        <v>29</v>
      </c>
      <c r="F4906">
        <v>74.998867320016601</v>
      </c>
      <c r="G4906">
        <v>43.913956075111699</v>
      </c>
      <c r="N4906">
        <v>109.40094068866701</v>
      </c>
      <c r="O4906">
        <v>147.60166179208599</v>
      </c>
    </row>
    <row r="4907" spans="2:16">
      <c r="B4907" t="s">
        <v>62</v>
      </c>
      <c r="C4907" t="s">
        <v>91</v>
      </c>
      <c r="D4907" t="s">
        <v>30</v>
      </c>
      <c r="F4907">
        <v>2.8589615929682601</v>
      </c>
      <c r="M4907">
        <v>101.41121704728501</v>
      </c>
      <c r="N4907">
        <v>200.53616553716199</v>
      </c>
      <c r="O4907">
        <v>213.88980946010801</v>
      </c>
      <c r="P4907">
        <v>154.087167160522</v>
      </c>
    </row>
    <row r="4908" spans="2:16">
      <c r="B4908" t="s">
        <v>62</v>
      </c>
      <c r="C4908" t="s">
        <v>92</v>
      </c>
      <c r="D4908" t="s">
        <v>16</v>
      </c>
      <c r="E4908">
        <v>20.5333744245353</v>
      </c>
      <c r="F4908">
        <v>17.999126751678801</v>
      </c>
      <c r="H4908">
        <v>18.384561435277298</v>
      </c>
    </row>
    <row r="4909" spans="2:16">
      <c r="B4909" t="s">
        <v>62</v>
      </c>
      <c r="C4909" t="s">
        <v>92</v>
      </c>
      <c r="D4909" t="s">
        <v>17</v>
      </c>
      <c r="E4909">
        <v>12.9449514643977</v>
      </c>
      <c r="H4909">
        <v>0.76255016566115996</v>
      </c>
      <c r="J4909">
        <v>16.6107927259701</v>
      </c>
      <c r="P4909">
        <v>3.76737274113058</v>
      </c>
    </row>
    <row r="4910" spans="2:16">
      <c r="B4910" t="s">
        <v>62</v>
      </c>
      <c r="C4910" t="s">
        <v>92</v>
      </c>
      <c r="D4910" t="s">
        <v>18</v>
      </c>
      <c r="E4910">
        <v>6.7270450665661201</v>
      </c>
      <c r="F4910">
        <v>1.02740125462972</v>
      </c>
      <c r="P4910">
        <v>4.77683161405451</v>
      </c>
    </row>
    <row r="4911" spans="2:16">
      <c r="B4911" t="s">
        <v>62</v>
      </c>
      <c r="C4911" t="s">
        <v>92</v>
      </c>
      <c r="D4911" t="s">
        <v>19</v>
      </c>
      <c r="E4911">
        <v>67.396246746236699</v>
      </c>
      <c r="G4911">
        <v>370.39344496237902</v>
      </c>
      <c r="H4911">
        <v>233.52146443269299</v>
      </c>
      <c r="J4911">
        <v>113.510043652699</v>
      </c>
      <c r="K4911">
        <v>20.9618877996054</v>
      </c>
    </row>
    <row r="4912" spans="2:16">
      <c r="B4912" t="s">
        <v>62</v>
      </c>
      <c r="C4912" t="s">
        <v>92</v>
      </c>
      <c r="D4912" t="s">
        <v>20</v>
      </c>
      <c r="E4912">
        <v>27.8341230467576</v>
      </c>
      <c r="F4912">
        <v>9.0057112052166808</v>
      </c>
    </row>
    <row r="4913" spans="2:16">
      <c r="B4913" t="s">
        <v>62</v>
      </c>
      <c r="C4913" t="s">
        <v>92</v>
      </c>
      <c r="D4913" t="s">
        <v>21</v>
      </c>
      <c r="F4913">
        <v>7.7344217840776501</v>
      </c>
      <c r="H4913">
        <v>6.6305458819552801</v>
      </c>
      <c r="P4913">
        <v>23.810505287167999</v>
      </c>
    </row>
    <row r="4914" spans="2:16">
      <c r="B4914" t="s">
        <v>62</v>
      </c>
      <c r="C4914" t="s">
        <v>92</v>
      </c>
      <c r="D4914" t="s">
        <v>22</v>
      </c>
      <c r="E4914">
        <v>28.389961996333099</v>
      </c>
      <c r="J4914">
        <v>5.6770708126494496</v>
      </c>
      <c r="K4914">
        <v>1.64080798346916</v>
      </c>
      <c r="L4914">
        <v>131.57547242603599</v>
      </c>
    </row>
    <row r="4915" spans="2:16">
      <c r="B4915" t="s">
        <v>62</v>
      </c>
      <c r="C4915" t="s">
        <v>92</v>
      </c>
      <c r="D4915" t="s">
        <v>23</v>
      </c>
      <c r="E4915">
        <v>24.824848832593499</v>
      </c>
      <c r="G4915">
        <v>255.69927469428299</v>
      </c>
      <c r="H4915">
        <v>60.634329582710897</v>
      </c>
      <c r="J4915">
        <v>72.242172359502504</v>
      </c>
      <c r="P4915">
        <v>11.323455475847</v>
      </c>
    </row>
    <row r="4916" spans="2:16">
      <c r="B4916" t="s">
        <v>62</v>
      </c>
      <c r="C4916" t="s">
        <v>92</v>
      </c>
      <c r="D4916" t="s">
        <v>24</v>
      </c>
      <c r="E4916">
        <v>28.880033796823401</v>
      </c>
      <c r="J4916">
        <v>5.42118471437984</v>
      </c>
      <c r="K4916">
        <v>17.4519425963238</v>
      </c>
      <c r="L4916">
        <v>2.9999764428278302</v>
      </c>
      <c r="N4916">
        <v>19.5919014139929</v>
      </c>
      <c r="O4916">
        <v>2.2996534012399001</v>
      </c>
    </row>
    <row r="4917" spans="2:16">
      <c r="B4917" t="s">
        <v>62</v>
      </c>
      <c r="C4917" t="s">
        <v>92</v>
      </c>
      <c r="D4917" t="s">
        <v>25</v>
      </c>
      <c r="E4917">
        <v>13.522643532301799</v>
      </c>
      <c r="F4917">
        <v>16.518252496000301</v>
      </c>
      <c r="H4917">
        <v>85.831540317531903</v>
      </c>
      <c r="I4917">
        <v>41.030653358771701</v>
      </c>
      <c r="J4917">
        <v>38.297274409525201</v>
      </c>
      <c r="K4917">
        <v>17.1348304901029</v>
      </c>
    </row>
    <row r="4918" spans="2:16">
      <c r="B4918" t="s">
        <v>62</v>
      </c>
      <c r="C4918" t="s">
        <v>92</v>
      </c>
      <c r="D4918" t="s">
        <v>26</v>
      </c>
      <c r="E4918">
        <v>4.9225208079439904</v>
      </c>
      <c r="K4918">
        <v>9.2064318048962299</v>
      </c>
      <c r="L4918">
        <v>0.19556336952676101</v>
      </c>
      <c r="O4918">
        <v>7.59071157951242</v>
      </c>
      <c r="P4918">
        <v>8.1153820592655403</v>
      </c>
    </row>
    <row r="4919" spans="2:16">
      <c r="B4919" t="s">
        <v>62</v>
      </c>
      <c r="C4919" t="s">
        <v>92</v>
      </c>
      <c r="D4919" t="s">
        <v>27</v>
      </c>
      <c r="E4919">
        <v>26.659280026986199</v>
      </c>
      <c r="F4919">
        <v>41.431066651612603</v>
      </c>
      <c r="I4919">
        <v>20.5495304895868</v>
      </c>
      <c r="J4919">
        <v>53.9242855542699</v>
      </c>
      <c r="L4919">
        <v>1.1388240781296599</v>
      </c>
      <c r="O4919">
        <v>6.9927837758415299</v>
      </c>
      <c r="P4919">
        <v>49.689729879924897</v>
      </c>
    </row>
    <row r="4920" spans="2:16">
      <c r="B4920" t="s">
        <v>62</v>
      </c>
      <c r="C4920" t="s">
        <v>92</v>
      </c>
      <c r="D4920" t="s">
        <v>28</v>
      </c>
      <c r="E4920">
        <v>7.9427388022045404</v>
      </c>
      <c r="H4920">
        <v>30.738831390069301</v>
      </c>
      <c r="I4920">
        <v>12.049046771321599</v>
      </c>
      <c r="J4920">
        <v>3.0526999771454002</v>
      </c>
      <c r="L4920">
        <v>4.5757919213647504</v>
      </c>
      <c r="O4920">
        <v>16.767781463113501</v>
      </c>
      <c r="P4920">
        <v>0.63987935500124804</v>
      </c>
    </row>
    <row r="4921" spans="2:16">
      <c r="B4921" t="s">
        <v>62</v>
      </c>
      <c r="C4921" t="s">
        <v>92</v>
      </c>
      <c r="D4921" t="s">
        <v>29</v>
      </c>
      <c r="E4921">
        <v>90.149776321126197</v>
      </c>
      <c r="H4921">
        <v>59.076116019523901</v>
      </c>
      <c r="J4921">
        <v>27.945259875025702</v>
      </c>
      <c r="K4921">
        <v>9.4236414294036503</v>
      </c>
      <c r="O4921">
        <v>107.624532308536</v>
      </c>
      <c r="P4921">
        <v>230.98941399296001</v>
      </c>
    </row>
    <row r="4922" spans="2:16">
      <c r="B4922" t="s">
        <v>62</v>
      </c>
      <c r="C4922" t="s">
        <v>92</v>
      </c>
      <c r="D4922" t="s">
        <v>30</v>
      </c>
      <c r="E4922">
        <v>73.933044099135202</v>
      </c>
      <c r="F4922">
        <v>89.008179309054299</v>
      </c>
      <c r="K4922">
        <v>65.729196942403902</v>
      </c>
      <c r="L4922">
        <v>25.514901394938548</v>
      </c>
      <c r="N4922">
        <v>61.448992124383899</v>
      </c>
      <c r="O4922">
        <v>1.16295102224211</v>
      </c>
      <c r="P4922">
        <v>142.368483036567</v>
      </c>
    </row>
    <row r="4923" spans="2:16">
      <c r="B4923" t="s">
        <v>62</v>
      </c>
      <c r="C4923" t="s">
        <v>101</v>
      </c>
      <c r="D4923" t="s">
        <v>25</v>
      </c>
      <c r="L4923">
        <v>62.0275847195118</v>
      </c>
    </row>
    <row r="4924" spans="2:16">
      <c r="B4924" t="s">
        <v>62</v>
      </c>
      <c r="C4924" t="s">
        <v>101</v>
      </c>
      <c r="D4924" t="s">
        <v>28</v>
      </c>
      <c r="I4924">
        <v>0.12837012889622901</v>
      </c>
      <c r="J4924">
        <v>14.738040165487799</v>
      </c>
      <c r="K4924">
        <v>71.741645651586296</v>
      </c>
    </row>
    <row r="4925" spans="2:16">
      <c r="B4925" t="s">
        <v>62</v>
      </c>
      <c r="C4925" t="s">
        <v>93</v>
      </c>
      <c r="D4925" t="s">
        <v>16</v>
      </c>
      <c r="H4925">
        <v>2.6627329857750031</v>
      </c>
      <c r="I4925">
        <v>8.3414139130555606E-2</v>
      </c>
      <c r="J4925">
        <v>31.695464529352776</v>
      </c>
      <c r="K4925">
        <v>1.7516969217416656</v>
      </c>
      <c r="L4925">
        <v>2.6627329857750031</v>
      </c>
      <c r="M4925">
        <v>8.3414139130555606E-2</v>
      </c>
      <c r="N4925">
        <v>3.4199797043527753</v>
      </c>
      <c r="O4925">
        <v>1.7516969217416656</v>
      </c>
      <c r="P4925">
        <v>2.6627329857750031</v>
      </c>
    </row>
    <row r="4926" spans="2:16">
      <c r="B4926" t="s">
        <v>62</v>
      </c>
      <c r="C4926" t="s">
        <v>93</v>
      </c>
      <c r="D4926" t="s">
        <v>17</v>
      </c>
      <c r="H4926">
        <v>3.6790660347649999</v>
      </c>
      <c r="I4926">
        <v>2.301921905745</v>
      </c>
      <c r="J4926">
        <v>2.301921905745</v>
      </c>
      <c r="K4926">
        <v>0.109615328845</v>
      </c>
      <c r="M4926">
        <v>0.28517085431</v>
      </c>
      <c r="N4926">
        <v>0.109615328845</v>
      </c>
      <c r="O4926">
        <v>0.109615328845</v>
      </c>
      <c r="P4926">
        <v>10.08043024</v>
      </c>
    </row>
    <row r="4927" spans="2:16">
      <c r="B4927" t="s">
        <v>62</v>
      </c>
      <c r="C4927" t="s">
        <v>93</v>
      </c>
      <c r="D4927" t="s">
        <v>18</v>
      </c>
      <c r="H4927">
        <v>8.0000000000000004E-4</v>
      </c>
      <c r="M4927">
        <v>4.0000000000000002E-4</v>
      </c>
      <c r="O4927">
        <v>4.0000000000000002E-4</v>
      </c>
    </row>
    <row r="4928" spans="2:16">
      <c r="B4928" t="s">
        <v>62</v>
      </c>
      <c r="C4928" t="s">
        <v>93</v>
      </c>
      <c r="D4928" t="s">
        <v>19</v>
      </c>
      <c r="H4928">
        <v>0.50740201980150024</v>
      </c>
      <c r="I4928">
        <v>0.32813415106616661</v>
      </c>
      <c r="J4928">
        <v>5.6535501260661665</v>
      </c>
      <c r="K4928">
        <v>0.3281341510661665</v>
      </c>
      <c r="L4928">
        <v>0.50740201980150024</v>
      </c>
      <c r="M4928">
        <v>0.32813415106616661</v>
      </c>
      <c r="O4928">
        <v>3.12508715301111E-2</v>
      </c>
      <c r="P4928">
        <v>1.1324194504037233</v>
      </c>
    </row>
    <row r="4929" spans="2:16">
      <c r="B4929" t="s">
        <v>62</v>
      </c>
      <c r="C4929" t="s">
        <v>93</v>
      </c>
      <c r="D4929" t="s">
        <v>20</v>
      </c>
      <c r="H4929">
        <v>0.24502573387500001</v>
      </c>
    </row>
    <row r="4930" spans="2:16">
      <c r="B4930" t="s">
        <v>62</v>
      </c>
      <c r="C4930" t="s">
        <v>93</v>
      </c>
      <c r="D4930" t="s">
        <v>21</v>
      </c>
      <c r="H4930">
        <v>8.0000000000000004E-4</v>
      </c>
      <c r="J4930">
        <v>4.0000000000000002E-4</v>
      </c>
      <c r="L4930">
        <v>8.0000000000000004E-4</v>
      </c>
      <c r="P4930">
        <v>8.0000000000000004E-4</v>
      </c>
    </row>
    <row r="4931" spans="2:16">
      <c r="B4931" t="s">
        <v>62</v>
      </c>
      <c r="C4931" t="s">
        <v>93</v>
      </c>
      <c r="D4931" t="s">
        <v>22</v>
      </c>
      <c r="H4931">
        <v>0.55649666708499967</v>
      </c>
      <c r="I4931">
        <v>0.3537693946383334</v>
      </c>
      <c r="J4931">
        <v>6.1291867196383336</v>
      </c>
      <c r="K4931">
        <v>0.35376939463833351</v>
      </c>
      <c r="L4931">
        <v>0.55649666708499967</v>
      </c>
      <c r="M4931">
        <v>0.3537693946383334</v>
      </c>
      <c r="N4931">
        <v>0.3537693946383334</v>
      </c>
      <c r="O4931">
        <v>0.35376939463833351</v>
      </c>
      <c r="P4931">
        <v>0.55649666708499967</v>
      </c>
    </row>
    <row r="4932" spans="2:16">
      <c r="B4932" t="s">
        <v>62</v>
      </c>
      <c r="C4932" t="s">
        <v>93</v>
      </c>
      <c r="D4932" t="s">
        <v>23</v>
      </c>
      <c r="H4932">
        <v>8.0000000000000004E-4</v>
      </c>
      <c r="J4932">
        <v>4.0000000000000002E-4</v>
      </c>
      <c r="L4932">
        <v>8.0000000000000004E-4</v>
      </c>
      <c r="P4932">
        <v>8.0000000000000004E-4</v>
      </c>
    </row>
    <row r="4933" spans="2:16">
      <c r="B4933" t="s">
        <v>62</v>
      </c>
      <c r="C4933" t="s">
        <v>93</v>
      </c>
      <c r="D4933" t="s">
        <v>24</v>
      </c>
      <c r="F4933">
        <v>6.6543555555555606E-2</v>
      </c>
      <c r="H4933">
        <v>9.2124342788944507</v>
      </c>
      <c r="I4933">
        <v>6.0423014601833316</v>
      </c>
      <c r="J4933">
        <v>64.497255793241038</v>
      </c>
      <c r="K4933">
        <v>44.921328112703385</v>
      </c>
      <c r="L4933">
        <v>9.2124342788944507</v>
      </c>
      <c r="O4933">
        <v>18.193447936105592</v>
      </c>
      <c r="P4933">
        <v>9.2124342788944507</v>
      </c>
    </row>
    <row r="4934" spans="2:16">
      <c r="B4934" t="s">
        <v>62</v>
      </c>
      <c r="C4934" t="s">
        <v>93</v>
      </c>
      <c r="D4934" t="s">
        <v>25</v>
      </c>
      <c r="H4934">
        <v>8.0000000000000004E-4</v>
      </c>
      <c r="J4934">
        <v>4.0000000000000002E-4</v>
      </c>
      <c r="L4934">
        <v>8.0000000000000004E-4</v>
      </c>
      <c r="P4934">
        <v>8.0000000000000004E-4</v>
      </c>
    </row>
    <row r="4935" spans="2:16">
      <c r="B4935" t="s">
        <v>62</v>
      </c>
      <c r="C4935" t="s">
        <v>93</v>
      </c>
      <c r="D4935" t="s">
        <v>26</v>
      </c>
      <c r="F4935">
        <v>9.4784844444444405E-2</v>
      </c>
      <c r="G4935">
        <v>0.18809771111111101</v>
      </c>
      <c r="H4935">
        <v>3.8589340497006277</v>
      </c>
      <c r="I4935">
        <v>0.37055833389388898</v>
      </c>
      <c r="J4935">
        <v>1.3733762348192688</v>
      </c>
      <c r="K4935">
        <v>0.56706325797406598</v>
      </c>
      <c r="P4935">
        <v>1.6914050730000001</v>
      </c>
    </row>
    <row r="4936" spans="2:16">
      <c r="B4936" t="s">
        <v>62</v>
      </c>
      <c r="C4936" t="s">
        <v>93</v>
      </c>
      <c r="D4936" t="s">
        <v>27</v>
      </c>
      <c r="H4936">
        <v>48.274085819423</v>
      </c>
      <c r="I4936">
        <v>31.243046728858971</v>
      </c>
      <c r="J4936">
        <v>221.27417548669098</v>
      </c>
      <c r="K4936">
        <v>128.66680244852068</v>
      </c>
      <c r="L4936">
        <v>48.274085819423</v>
      </c>
      <c r="M4936">
        <v>1.4877641299456701</v>
      </c>
      <c r="N4936">
        <v>60.998329327772367</v>
      </c>
      <c r="O4936">
        <v>31.243046728858971</v>
      </c>
      <c r="P4936">
        <v>48.274085819423</v>
      </c>
    </row>
    <row r="4937" spans="2:16">
      <c r="B4937" t="s">
        <v>62</v>
      </c>
      <c r="C4937" t="s">
        <v>93</v>
      </c>
      <c r="D4937" t="s">
        <v>28</v>
      </c>
      <c r="H4937">
        <v>8.0000000000000004E-4</v>
      </c>
      <c r="J4937">
        <v>4.0000000000000002E-4</v>
      </c>
      <c r="L4937">
        <v>8.0000000000000004E-4</v>
      </c>
      <c r="P4937">
        <v>8.0000000000000004E-4</v>
      </c>
    </row>
    <row r="4938" spans="2:16">
      <c r="B4938" t="s">
        <v>62</v>
      </c>
      <c r="C4938" t="s">
        <v>93</v>
      </c>
      <c r="D4938" t="s">
        <v>29</v>
      </c>
      <c r="F4938">
        <v>0.117488888888889</v>
      </c>
      <c r="G4938">
        <v>0.145522222222222</v>
      </c>
      <c r="H4938">
        <v>9.8633192653888866</v>
      </c>
      <c r="I4938">
        <v>5.7528505918333384</v>
      </c>
      <c r="J4938">
        <v>103.55354399183334</v>
      </c>
      <c r="K4938">
        <v>5.9490354517990323</v>
      </c>
      <c r="L4938">
        <v>9.9301455165343047</v>
      </c>
      <c r="M4938">
        <v>5.7528505918333384</v>
      </c>
      <c r="N4938">
        <v>5.7528505918333384</v>
      </c>
      <c r="O4938">
        <v>5.9490354517990216</v>
      </c>
      <c r="P4938">
        <v>9.9301455165343047</v>
      </c>
    </row>
    <row r="4939" spans="2:16">
      <c r="B4939" t="s">
        <v>62</v>
      </c>
      <c r="C4939" t="s">
        <v>93</v>
      </c>
      <c r="D4939" t="s">
        <v>30</v>
      </c>
      <c r="H4939">
        <v>8.4893754656500064</v>
      </c>
      <c r="I4939">
        <v>5.3884994987833279</v>
      </c>
      <c r="J4939">
        <v>93.439163648783335</v>
      </c>
      <c r="K4939">
        <v>5.3884994987833279</v>
      </c>
      <c r="L4939">
        <v>8.4893754656500064</v>
      </c>
      <c r="M4939">
        <v>5.3884994987833279</v>
      </c>
      <c r="N4939">
        <v>5.3884994987833279</v>
      </c>
      <c r="O4939">
        <v>5.3884994987833279</v>
      </c>
      <c r="P4939">
        <v>8.4893754656500064</v>
      </c>
    </row>
    <row r="4940" spans="2:16">
      <c r="B4940" t="s">
        <v>62</v>
      </c>
      <c r="C4940" t="s">
        <v>94</v>
      </c>
      <c r="D4940" t="s">
        <v>16</v>
      </c>
      <c r="F4940">
        <v>0.700930855499724</v>
      </c>
      <c r="G4940">
        <v>24.6842132319074</v>
      </c>
      <c r="I4940">
        <v>51.063755746678289</v>
      </c>
      <c r="J4940">
        <v>191.430409244185</v>
      </c>
      <c r="K4940">
        <v>39.633286923624311</v>
      </c>
      <c r="L4940">
        <v>2.2783429560225099</v>
      </c>
      <c r="M4940">
        <v>2.5051380643643402</v>
      </c>
      <c r="N4940">
        <v>2.7675710376082701</v>
      </c>
      <c r="O4940">
        <v>3.0735212858696501</v>
      </c>
    </row>
    <row r="4941" spans="2:16">
      <c r="B4941" t="s">
        <v>62</v>
      </c>
      <c r="C4941" t="s">
        <v>94</v>
      </c>
      <c r="D4941" t="s">
        <v>17</v>
      </c>
      <c r="F4941">
        <v>0.25260941152264682</v>
      </c>
      <c r="G4941">
        <v>1.1718868590820171</v>
      </c>
      <c r="H4941">
        <v>7.1130728062585302E-2</v>
      </c>
      <c r="I4941">
        <v>0.79377218422147799</v>
      </c>
      <c r="J4941">
        <v>0.204779299847794</v>
      </c>
      <c r="K4941">
        <v>9.0954894572413403E-4</v>
      </c>
      <c r="L4941">
        <v>5.1586624617924501E-2</v>
      </c>
      <c r="M4941">
        <v>6.3125086112051004E-2</v>
      </c>
      <c r="N4941">
        <v>7.9022244677426204E-2</v>
      </c>
      <c r="O4941">
        <v>0.10178970905703801</v>
      </c>
    </row>
    <row r="4942" spans="2:16">
      <c r="B4942" t="s">
        <v>62</v>
      </c>
      <c r="C4942" t="s">
        <v>94</v>
      </c>
      <c r="D4942" t="s">
        <v>18</v>
      </c>
      <c r="F4942">
        <v>4.7745729339684448</v>
      </c>
      <c r="G4942">
        <v>10.37916731567012</v>
      </c>
      <c r="H4942">
        <v>1.9903752187650481</v>
      </c>
      <c r="I4942">
        <v>8.976957743765059</v>
      </c>
      <c r="J4942">
        <v>23.706520433261439</v>
      </c>
      <c r="K4942">
        <v>34.182916023057004</v>
      </c>
      <c r="L4942">
        <v>0.39748412410643102</v>
      </c>
      <c r="M4942">
        <v>0.43705123789523698</v>
      </c>
      <c r="N4942">
        <v>0.482835802607401</v>
      </c>
      <c r="O4942">
        <v>2.3897961153892302</v>
      </c>
    </row>
    <row r="4943" spans="2:16">
      <c r="B4943" t="s">
        <v>62</v>
      </c>
      <c r="C4943" t="s">
        <v>94</v>
      </c>
      <c r="D4943" t="s">
        <v>19</v>
      </c>
      <c r="F4943">
        <v>40.758268667419678</v>
      </c>
      <c r="G4943">
        <v>73.24906349354049</v>
      </c>
      <c r="H4943">
        <v>22.950711445010789</v>
      </c>
      <c r="I4943">
        <v>30.821917808219201</v>
      </c>
      <c r="J4943">
        <v>68.225490719034667</v>
      </c>
      <c r="K4943">
        <v>95.913592493873409</v>
      </c>
      <c r="L4943">
        <v>14.081540521001701</v>
      </c>
      <c r="O4943">
        <v>20.073873201256099</v>
      </c>
    </row>
    <row r="4944" spans="2:16">
      <c r="B4944" t="s">
        <v>62</v>
      </c>
      <c r="C4944" t="s">
        <v>94</v>
      </c>
      <c r="D4944" t="s">
        <v>20</v>
      </c>
      <c r="F4944">
        <v>26.71353875055129</v>
      </c>
      <c r="G4944">
        <v>63.27681483443785</v>
      </c>
      <c r="H4944">
        <v>14.329677662879799</v>
      </c>
      <c r="I4944">
        <v>53.772239384720642</v>
      </c>
      <c r="J4944">
        <v>11.6600515938215</v>
      </c>
      <c r="K4944">
        <v>77.842965798397131</v>
      </c>
    </row>
    <row r="4945" spans="2:16">
      <c r="B4945" t="s">
        <v>62</v>
      </c>
      <c r="C4945" t="s">
        <v>94</v>
      </c>
      <c r="D4945" t="s">
        <v>21</v>
      </c>
      <c r="F4945">
        <v>6.680739291150239</v>
      </c>
      <c r="G4945">
        <v>0.79682581644369599</v>
      </c>
      <c r="H4945">
        <v>0.77085453359425904</v>
      </c>
      <c r="I4945">
        <v>2.4838646082481701</v>
      </c>
      <c r="J4945">
        <v>11.030952004417713</v>
      </c>
      <c r="L4945">
        <v>0.93989909593592702</v>
      </c>
      <c r="N4945">
        <v>1.05397847739593</v>
      </c>
      <c r="P4945">
        <v>1.19957588887184</v>
      </c>
    </row>
    <row r="4946" spans="2:16">
      <c r="B4946" t="s">
        <v>62</v>
      </c>
      <c r="C4946" t="s">
        <v>94</v>
      </c>
      <c r="D4946" t="s">
        <v>22</v>
      </c>
      <c r="G4946">
        <v>4.0140803891572299</v>
      </c>
      <c r="H4946">
        <v>28.965294361925068</v>
      </c>
      <c r="I4946">
        <v>44.046000375695698</v>
      </c>
      <c r="J4946">
        <v>121.7202123818542</v>
      </c>
      <c r="K4946">
        <v>11.28634005430172</v>
      </c>
      <c r="M4946">
        <v>4.77509548652883</v>
      </c>
      <c r="N4946">
        <v>5.6058207228475601</v>
      </c>
    </row>
    <row r="4947" spans="2:16">
      <c r="B4947" t="s">
        <v>62</v>
      </c>
      <c r="C4947" t="s">
        <v>94</v>
      </c>
      <c r="D4947" t="s">
        <v>23</v>
      </c>
      <c r="F4947">
        <v>25.62846551399452</v>
      </c>
      <c r="G4947">
        <v>10.477116130366401</v>
      </c>
      <c r="H4947">
        <v>1.6242806894103601</v>
      </c>
      <c r="I4947">
        <v>13.881981091002519</v>
      </c>
      <c r="J4947">
        <v>41.593756730359793</v>
      </c>
      <c r="K4947">
        <v>20.770814435376099</v>
      </c>
    </row>
    <row r="4948" spans="2:16">
      <c r="B4948" t="s">
        <v>62</v>
      </c>
      <c r="C4948" t="s">
        <v>94</v>
      </c>
      <c r="D4948" t="s">
        <v>24</v>
      </c>
      <c r="F4948">
        <v>1.1054336423203639</v>
      </c>
      <c r="G4948">
        <v>0.64218711843509702</v>
      </c>
      <c r="I4948">
        <v>1.1101084736569671</v>
      </c>
      <c r="J4948">
        <v>1.3932321765831921</v>
      </c>
      <c r="K4948">
        <v>0.118860049617205</v>
      </c>
      <c r="L4948">
        <v>0.28250809426175899</v>
      </c>
      <c r="N4948">
        <v>0.41385964509343098</v>
      </c>
      <c r="P4948">
        <v>0.43420698437392702</v>
      </c>
    </row>
    <row r="4949" spans="2:16">
      <c r="B4949" t="s">
        <v>62</v>
      </c>
      <c r="C4949" t="s">
        <v>94</v>
      </c>
      <c r="D4949" t="s">
        <v>25</v>
      </c>
      <c r="F4949">
        <v>2.5740234675967999</v>
      </c>
      <c r="G4949">
        <v>7.5837320840750664</v>
      </c>
      <c r="H4949">
        <v>1.0595278498741501</v>
      </c>
      <c r="I4949">
        <v>3.6396608757422317</v>
      </c>
      <c r="J4949">
        <v>27.314022898563493</v>
      </c>
      <c r="K4949">
        <v>1.45888334988562</v>
      </c>
    </row>
    <row r="4950" spans="2:16">
      <c r="B4950" t="s">
        <v>62</v>
      </c>
      <c r="C4950" t="s">
        <v>94</v>
      </c>
      <c r="D4950" t="s">
        <v>26</v>
      </c>
      <c r="F4950">
        <v>0.17181362360478419</v>
      </c>
      <c r="G4950">
        <v>0.52941091031113674</v>
      </c>
      <c r="H4950">
        <v>0.11319181754265301</v>
      </c>
      <c r="I4950">
        <v>1.2150302958266772</v>
      </c>
      <c r="J4950">
        <v>0.48236861903911799</v>
      </c>
      <c r="K4950">
        <v>6.5659440625771498E-3</v>
      </c>
      <c r="O4950">
        <v>0.17006889662828001</v>
      </c>
    </row>
    <row r="4951" spans="2:16">
      <c r="B4951" t="s">
        <v>62</v>
      </c>
      <c r="C4951" t="s">
        <v>94</v>
      </c>
      <c r="D4951" t="s">
        <v>27</v>
      </c>
      <c r="F4951">
        <v>8.7144801997660188</v>
      </c>
      <c r="G4951">
        <v>33.47942900153032</v>
      </c>
      <c r="H4951">
        <v>9.3282082283776688</v>
      </c>
      <c r="I4951">
        <v>28.620102351352109</v>
      </c>
      <c r="J4951">
        <v>15.66374768994933</v>
      </c>
      <c r="K4951">
        <v>7.0902739892864801</v>
      </c>
    </row>
    <row r="4952" spans="2:16">
      <c r="B4952" t="s">
        <v>62</v>
      </c>
      <c r="C4952" t="s">
        <v>94</v>
      </c>
      <c r="D4952" t="s">
        <v>28</v>
      </c>
      <c r="G4952">
        <v>6.22849928556461E-2</v>
      </c>
      <c r="H4952">
        <v>1.750823167857263</v>
      </c>
      <c r="I4952">
        <v>0.47425314183123801</v>
      </c>
      <c r="J4952">
        <v>3.0340249317162948</v>
      </c>
      <c r="K4952">
        <v>6.3017057907559307E-2</v>
      </c>
      <c r="L4952">
        <v>0.22317638431337</v>
      </c>
    </row>
    <row r="4953" spans="2:16">
      <c r="B4953" t="s">
        <v>62</v>
      </c>
      <c r="C4953" t="s">
        <v>94</v>
      </c>
      <c r="D4953" t="s">
        <v>29</v>
      </c>
      <c r="F4953">
        <v>4.4348176246933102</v>
      </c>
      <c r="G4953">
        <v>6.26037903549273</v>
      </c>
      <c r="H4953">
        <v>9.9946502717700589</v>
      </c>
      <c r="I4953">
        <v>10.697322167975599</v>
      </c>
      <c r="J4953">
        <v>109.12424014473879</v>
      </c>
      <c r="K4953">
        <v>77.484906119439216</v>
      </c>
    </row>
    <row r="4954" spans="2:16">
      <c r="B4954" t="s">
        <v>62</v>
      </c>
      <c r="C4954" t="s">
        <v>94</v>
      </c>
      <c r="D4954" t="s">
        <v>30</v>
      </c>
      <c r="F4954">
        <v>2.7595216063873198</v>
      </c>
      <c r="G4954">
        <v>7.3070790233792202</v>
      </c>
      <c r="I4954">
        <v>6.2192570225772901</v>
      </c>
      <c r="J4954">
        <v>68.349551736302814</v>
      </c>
      <c r="K4954">
        <v>43.045736704536537</v>
      </c>
    </row>
    <row r="4955" spans="2:16">
      <c r="B4955" t="s">
        <v>62</v>
      </c>
      <c r="C4955" t="s">
        <v>95</v>
      </c>
      <c r="D4955" t="s">
        <v>16</v>
      </c>
      <c r="E4955">
        <v>7.5393108359502499</v>
      </c>
      <c r="I4955">
        <v>7.2197885086715701</v>
      </c>
      <c r="J4955">
        <v>20.368814704877401</v>
      </c>
      <c r="K4955">
        <v>24.022015744289799</v>
      </c>
      <c r="M4955">
        <v>3.6213860327712202</v>
      </c>
      <c r="N4955">
        <v>25.766803606301099</v>
      </c>
      <c r="O4955">
        <v>27.733789824929801</v>
      </c>
    </row>
    <row r="4956" spans="2:16">
      <c r="B4956" t="s">
        <v>62</v>
      </c>
      <c r="C4956" t="s">
        <v>95</v>
      </c>
      <c r="D4956" t="s">
        <v>17</v>
      </c>
      <c r="E4956">
        <v>2.8538812785388101</v>
      </c>
      <c r="H4956">
        <v>0.30217566478646202</v>
      </c>
      <c r="I4956">
        <v>1.1564747664667101</v>
      </c>
      <c r="J4956">
        <v>2.4503126186403801</v>
      </c>
      <c r="K4956">
        <v>5.7998291427826096</v>
      </c>
      <c r="L4956">
        <v>2.1357477542006098</v>
      </c>
      <c r="M4956">
        <v>3.1336735607485</v>
      </c>
      <c r="N4956">
        <v>3.9705173519796899</v>
      </c>
      <c r="O4956">
        <v>6.8201383319072599</v>
      </c>
    </row>
    <row r="4957" spans="2:16">
      <c r="B4957" t="s">
        <v>62</v>
      </c>
      <c r="C4957" t="s">
        <v>95</v>
      </c>
      <c r="D4957" t="s">
        <v>18</v>
      </c>
      <c r="E4957">
        <v>12.347838908062</v>
      </c>
      <c r="J4957">
        <v>2.1478778213282901</v>
      </c>
      <c r="K4957">
        <v>7.0343006425599501</v>
      </c>
      <c r="N4957">
        <v>2.2466708581638999</v>
      </c>
      <c r="O4957">
        <v>7.0411177084989198</v>
      </c>
    </row>
    <row r="4958" spans="2:16">
      <c r="B4958" t="s">
        <v>62</v>
      </c>
      <c r="C4958" t="s">
        <v>95</v>
      </c>
      <c r="D4958" t="s">
        <v>19</v>
      </c>
      <c r="E4958">
        <v>83.440249490289403</v>
      </c>
      <c r="J4958">
        <v>62.485246321359497</v>
      </c>
      <c r="K4958">
        <v>96.92188404481</v>
      </c>
      <c r="N4958">
        <v>22.143878560511901</v>
      </c>
      <c r="O4958">
        <v>104.82726491485001</v>
      </c>
    </row>
    <row r="4959" spans="2:16">
      <c r="B4959" t="s">
        <v>62</v>
      </c>
      <c r="C4959" t="s">
        <v>95</v>
      </c>
      <c r="D4959" t="s">
        <v>20</v>
      </c>
      <c r="E4959">
        <v>5.7282892935355099</v>
      </c>
      <c r="I4959">
        <v>6.8085623075087804</v>
      </c>
      <c r="J4959">
        <v>20.553979193736701</v>
      </c>
      <c r="K4959">
        <v>22.538119088824299</v>
      </c>
      <c r="L4959">
        <v>10.070862780208</v>
      </c>
      <c r="M4959">
        <v>17.6703046054295</v>
      </c>
      <c r="N4959">
        <v>28.8211143946329</v>
      </c>
      <c r="O4959">
        <v>28.253548675968101</v>
      </c>
    </row>
    <row r="4960" spans="2:16">
      <c r="B4960" t="s">
        <v>62</v>
      </c>
      <c r="C4960" t="s">
        <v>95</v>
      </c>
      <c r="D4960" t="s">
        <v>21</v>
      </c>
      <c r="E4960">
        <v>4.6821978080961699</v>
      </c>
      <c r="I4960">
        <v>1.2048069216577999</v>
      </c>
      <c r="J4960">
        <v>1.5619542817116701</v>
      </c>
      <c r="K4960">
        <v>4.7236776673956404</v>
      </c>
      <c r="O4960">
        <v>3.05589038703007</v>
      </c>
    </row>
    <row r="4961" spans="2:16">
      <c r="B4961" t="s">
        <v>62</v>
      </c>
      <c r="C4961" t="s">
        <v>95</v>
      </c>
      <c r="D4961" t="s">
        <v>22</v>
      </c>
      <c r="E4961">
        <v>50.570220002390798</v>
      </c>
      <c r="I4961">
        <v>17.725773718924401</v>
      </c>
      <c r="J4961">
        <v>13.6245233757208</v>
      </c>
      <c r="K4961">
        <v>23.103875398237701</v>
      </c>
      <c r="M4961">
        <v>6.40140704728584</v>
      </c>
      <c r="N4961">
        <v>9.5403685115642194</v>
      </c>
      <c r="O4961">
        <v>19.978475421119601</v>
      </c>
    </row>
    <row r="4962" spans="2:16">
      <c r="B4962" t="s">
        <v>62</v>
      </c>
      <c r="C4962" t="s">
        <v>95</v>
      </c>
      <c r="D4962" t="s">
        <v>23</v>
      </c>
      <c r="E4962">
        <v>24.854619359856599</v>
      </c>
      <c r="J4962">
        <v>27.894491715378599</v>
      </c>
      <c r="K4962">
        <v>45.138620312954302</v>
      </c>
      <c r="N4962">
        <v>27.8863793204907</v>
      </c>
      <c r="O4962">
        <v>49.822126028023703</v>
      </c>
    </row>
    <row r="4963" spans="2:16">
      <c r="B4963" t="s">
        <v>62</v>
      </c>
      <c r="C4963" t="s">
        <v>95</v>
      </c>
      <c r="D4963" t="s">
        <v>24</v>
      </c>
      <c r="E4963">
        <v>26.649836308442701</v>
      </c>
      <c r="I4963">
        <v>11.0564571578388</v>
      </c>
      <c r="J4963">
        <v>9.0487718023602408</v>
      </c>
      <c r="K4963">
        <v>37.9905771178463</v>
      </c>
      <c r="N4963">
        <v>5.7359145562103997</v>
      </c>
      <c r="O4963">
        <v>38.400589774560302</v>
      </c>
    </row>
    <row r="4964" spans="2:16">
      <c r="B4964" t="s">
        <v>62</v>
      </c>
      <c r="C4964" t="s">
        <v>95</v>
      </c>
      <c r="D4964" t="s">
        <v>25</v>
      </c>
      <c r="E4964">
        <v>3.0217566478646201</v>
      </c>
      <c r="I4964">
        <v>4.93740114006029</v>
      </c>
      <c r="J4964">
        <v>17.380318683945099</v>
      </c>
      <c r="K4964">
        <v>14.223152232579899</v>
      </c>
      <c r="M4964">
        <v>1.7701525054466201</v>
      </c>
      <c r="N4964">
        <v>20.9597946143477</v>
      </c>
      <c r="O4964">
        <v>16.6461533965157</v>
      </c>
    </row>
    <row r="4965" spans="2:16">
      <c r="B4965" t="s">
        <v>62</v>
      </c>
      <c r="C4965" t="s">
        <v>95</v>
      </c>
      <c r="D4965" t="s">
        <v>26</v>
      </c>
      <c r="E4965">
        <v>8.8339847015794195</v>
      </c>
      <c r="I4965">
        <v>5.0834161835176896</v>
      </c>
      <c r="J4965">
        <v>26.914967996504501</v>
      </c>
      <c r="K4965">
        <v>22.555367769451301</v>
      </c>
      <c r="L4965">
        <v>10.9721133036787</v>
      </c>
      <c r="M4965">
        <v>16.917289716402198</v>
      </c>
      <c r="N4965">
        <v>35.919208915308403</v>
      </c>
      <c r="O4965">
        <v>28.754224738632701</v>
      </c>
    </row>
    <row r="4966" spans="2:16">
      <c r="B4966" t="s">
        <v>62</v>
      </c>
      <c r="C4966" t="s">
        <v>95</v>
      </c>
      <c r="D4966" t="s">
        <v>27</v>
      </c>
      <c r="E4966">
        <v>42.503320776883797</v>
      </c>
      <c r="I4966">
        <v>23.8117105493039</v>
      </c>
      <c r="J4966">
        <v>63.276662249461801</v>
      </c>
      <c r="K4966">
        <v>69.408060748171394</v>
      </c>
      <c r="O4966">
        <v>73.7282710883009</v>
      </c>
    </row>
    <row r="4967" spans="2:16">
      <c r="B4967" t="s">
        <v>62</v>
      </c>
      <c r="C4967" t="s">
        <v>95</v>
      </c>
      <c r="D4967" t="s">
        <v>28</v>
      </c>
      <c r="E4967">
        <v>20.0175222301215</v>
      </c>
      <c r="I4967">
        <v>6.4216737692710497</v>
      </c>
      <c r="J4967">
        <v>8.5279761510091898</v>
      </c>
      <c r="K4967">
        <v>23.826040789132001</v>
      </c>
      <c r="O4967">
        <v>15.4429280343491</v>
      </c>
    </row>
    <row r="4968" spans="2:16">
      <c r="B4968" t="s">
        <v>62</v>
      </c>
      <c r="C4968" t="s">
        <v>95</v>
      </c>
      <c r="D4968" t="s">
        <v>29</v>
      </c>
      <c r="E4968">
        <v>69.841074808809097</v>
      </c>
      <c r="I4968">
        <v>5.2511514677272197</v>
      </c>
      <c r="J4968">
        <v>54.948338545964504</v>
      </c>
      <c r="K4968">
        <v>97.224762322558405</v>
      </c>
      <c r="N4968">
        <v>39.0150238784002</v>
      </c>
      <c r="O4968">
        <v>104.095685743583</v>
      </c>
    </row>
    <row r="4969" spans="2:16">
      <c r="B4969" t="s">
        <v>62</v>
      </c>
      <c r="C4969" t="s">
        <v>95</v>
      </c>
      <c r="D4969" t="s">
        <v>30</v>
      </c>
      <c r="E4969">
        <v>101.547794336724</v>
      </c>
      <c r="I4969">
        <v>21.293257792024001</v>
      </c>
      <c r="J4969">
        <v>29.0645962821403</v>
      </c>
      <c r="K4969">
        <v>101.32474994910299</v>
      </c>
      <c r="O4969">
        <v>61.294633210281503</v>
      </c>
    </row>
    <row r="4970" spans="2:16">
      <c r="B4970" t="s">
        <v>62</v>
      </c>
      <c r="C4970" t="s">
        <v>96</v>
      </c>
      <c r="D4970" t="s">
        <v>16</v>
      </c>
      <c r="F4970">
        <v>9.6271169319645002E-3</v>
      </c>
      <c r="H4970">
        <v>4.3389822791952797E-3</v>
      </c>
      <c r="M4970">
        <v>20.7365736179162</v>
      </c>
      <c r="N4970">
        <v>7.9151927926614896</v>
      </c>
      <c r="O4970">
        <v>34.448665677747897</v>
      </c>
      <c r="P4970">
        <v>32.576057467303499</v>
      </c>
    </row>
    <row r="4971" spans="2:16">
      <c r="B4971" t="s">
        <v>62</v>
      </c>
      <c r="C4971" t="s">
        <v>96</v>
      </c>
      <c r="D4971" t="s">
        <v>17</v>
      </c>
      <c r="F4971">
        <v>3.7147728757476697E-2</v>
      </c>
      <c r="K4971">
        <v>1.2667652003977701</v>
      </c>
      <c r="L4971">
        <v>3.0718360331177399</v>
      </c>
      <c r="M4971">
        <v>2.1669448949682901</v>
      </c>
      <c r="N4971">
        <v>3.40294044877799</v>
      </c>
      <c r="O4971">
        <v>1.10989538024502</v>
      </c>
      <c r="P4971">
        <v>4.3545487401320502</v>
      </c>
    </row>
    <row r="4972" spans="2:16">
      <c r="B4972" t="s">
        <v>62</v>
      </c>
      <c r="C4972" t="s">
        <v>96</v>
      </c>
      <c r="D4972" t="s">
        <v>20</v>
      </c>
      <c r="F4972">
        <v>4.5224836286526397E-2</v>
      </c>
      <c r="K4972">
        <v>6.7399690402454402</v>
      </c>
      <c r="L4972">
        <v>8.2258343355455992</v>
      </c>
      <c r="M4972">
        <v>4.2489651675833802</v>
      </c>
      <c r="N4972">
        <v>7.4446659891414901</v>
      </c>
      <c r="O4972">
        <v>8.9087792372626105</v>
      </c>
      <c r="P4972">
        <v>30.387177343147901</v>
      </c>
    </row>
    <row r="4973" spans="2:16">
      <c r="B4973" t="s">
        <v>62</v>
      </c>
      <c r="C4973" t="s">
        <v>96</v>
      </c>
      <c r="D4973" t="s">
        <v>24</v>
      </c>
      <c r="F4973">
        <v>0.71737933536276</v>
      </c>
    </row>
    <row r="4974" spans="2:16">
      <c r="B4974" t="s">
        <v>62</v>
      </c>
      <c r="C4974" t="s">
        <v>96</v>
      </c>
      <c r="D4974" t="s">
        <v>25</v>
      </c>
      <c r="F4974">
        <v>29.8068141903758</v>
      </c>
      <c r="J4974">
        <v>0.20420772634392301</v>
      </c>
      <c r="K4974">
        <v>2.3756211924089801</v>
      </c>
      <c r="L4974">
        <v>1.1409757244232801</v>
      </c>
      <c r="M4974">
        <v>9.9207964104417794</v>
      </c>
      <c r="N4974">
        <v>4.01468412289812</v>
      </c>
      <c r="O4974">
        <v>12.384166712656899</v>
      </c>
      <c r="P4974">
        <v>7.0737155732606798</v>
      </c>
    </row>
    <row r="4975" spans="2:16">
      <c r="B4975" t="s">
        <v>62</v>
      </c>
      <c r="C4975" t="s">
        <v>96</v>
      </c>
      <c r="D4975" t="s">
        <v>27</v>
      </c>
      <c r="F4975">
        <v>39.034018264840199</v>
      </c>
      <c r="M4975">
        <v>8.2904385833108201</v>
      </c>
      <c r="O4975">
        <v>7.1828581647656602</v>
      </c>
      <c r="P4975">
        <v>3.0100147035965401</v>
      </c>
    </row>
    <row r="4976" spans="2:16">
      <c r="B4976" t="s">
        <v>62</v>
      </c>
      <c r="C4976" t="s">
        <v>96</v>
      </c>
      <c r="D4976" t="s">
        <v>28</v>
      </c>
      <c r="N4976">
        <v>0.124653818567858</v>
      </c>
      <c r="O4976">
        <v>6.3103401034303702E-2</v>
      </c>
      <c r="P4976">
        <v>0.52027508745175099</v>
      </c>
    </row>
    <row r="4977" spans="2:16">
      <c r="B4977" t="s">
        <v>62</v>
      </c>
      <c r="C4977" t="s">
        <v>96</v>
      </c>
      <c r="D4977" t="s">
        <v>29</v>
      </c>
      <c r="F4977">
        <v>0.42418618630305399</v>
      </c>
      <c r="G4977">
        <v>0.418552424721088</v>
      </c>
      <c r="H4977">
        <v>0.16935180625038901</v>
      </c>
      <c r="J4977">
        <v>3.2905991614954502</v>
      </c>
      <c r="M4977">
        <v>48.906587938555703</v>
      </c>
      <c r="N4977">
        <v>7.5721450071190404</v>
      </c>
      <c r="P4977">
        <v>13.972792455567999</v>
      </c>
    </row>
    <row r="4978" spans="2:16">
      <c r="B4978" t="s">
        <v>62</v>
      </c>
      <c r="C4978" t="s">
        <v>96</v>
      </c>
      <c r="D4978" t="s">
        <v>30</v>
      </c>
      <c r="G4978">
        <v>20.097602739726</v>
      </c>
    </row>
    <row r="4979" spans="2:16">
      <c r="B4979" t="s">
        <v>62</v>
      </c>
      <c r="C4979" t="s">
        <v>97</v>
      </c>
      <c r="D4979" t="s">
        <v>16</v>
      </c>
      <c r="H4979">
        <v>7.9133486466894998E-2</v>
      </c>
      <c r="I4979">
        <v>7.4496752608447306E-2</v>
      </c>
      <c r="J4979">
        <v>0.101213791634906</v>
      </c>
      <c r="K4979">
        <v>0.12651319884888401</v>
      </c>
      <c r="L4979">
        <v>0.11856128335987499</v>
      </c>
      <c r="M4979">
        <v>0.11192814919317801</v>
      </c>
      <c r="N4979">
        <v>0.12261981928981</v>
      </c>
      <c r="O4979">
        <v>0.11524726153173</v>
      </c>
      <c r="P4979">
        <v>0.11622513846822299</v>
      </c>
    </row>
    <row r="4980" spans="2:16">
      <c r="B4980" t="s">
        <v>62</v>
      </c>
      <c r="C4980" t="s">
        <v>97</v>
      </c>
      <c r="D4980" t="s">
        <v>17</v>
      </c>
      <c r="F4980">
        <v>2.1885387145361999E-4</v>
      </c>
      <c r="G4980">
        <v>2.9942685958658499</v>
      </c>
      <c r="H4980">
        <v>4.7541548581442301E-4</v>
      </c>
      <c r="I4980">
        <v>0.69828567158577404</v>
      </c>
      <c r="J4980">
        <v>2.2982561129740202</v>
      </c>
      <c r="K4980">
        <v>1.4582142402104199E-3</v>
      </c>
      <c r="L4980">
        <v>0.69788567158577397</v>
      </c>
      <c r="M4980">
        <v>2.2984967253933202</v>
      </c>
      <c r="N4980">
        <v>0.30700782439789298</v>
      </c>
      <c r="O4980">
        <v>1.4006548570642099</v>
      </c>
      <c r="P4980">
        <v>1.4232098344955399</v>
      </c>
    </row>
    <row r="4981" spans="2:16">
      <c r="B4981" t="s">
        <v>62</v>
      </c>
      <c r="C4981" t="s">
        <v>97</v>
      </c>
      <c r="D4981" t="s">
        <v>18</v>
      </c>
      <c r="F4981">
        <v>3.3822871042832201E-4</v>
      </c>
      <c r="G4981">
        <v>8.4557177607080304E-4</v>
      </c>
      <c r="H4981">
        <v>1.1413721094622</v>
      </c>
      <c r="I4981">
        <v>5.9723243113140203</v>
      </c>
      <c r="J4981">
        <v>0.39341204941325902</v>
      </c>
      <c r="K4981">
        <v>3.37596113413391</v>
      </c>
      <c r="L4981">
        <v>3.5210358323643498</v>
      </c>
      <c r="M4981">
        <v>1.7032845266422201</v>
      </c>
      <c r="N4981">
        <v>1.89245764359584</v>
      </c>
      <c r="O4981">
        <v>4.2689108054678604</v>
      </c>
      <c r="P4981">
        <v>1.78599072926793</v>
      </c>
    </row>
    <row r="4982" spans="2:16">
      <c r="B4982" t="s">
        <v>62</v>
      </c>
      <c r="C4982" t="s">
        <v>97</v>
      </c>
      <c r="D4982" t="s">
        <v>19</v>
      </c>
      <c r="F4982">
        <v>0.22</v>
      </c>
      <c r="G4982">
        <v>6.78</v>
      </c>
      <c r="H4982">
        <v>40.662125806657301</v>
      </c>
      <c r="I4982">
        <v>1.7618485468356</v>
      </c>
      <c r="J4982">
        <v>200.61204229367101</v>
      </c>
      <c r="K4982">
        <v>899.65516673361594</v>
      </c>
      <c r="L4982">
        <v>1011.009523767109</v>
      </c>
      <c r="M4982">
        <v>166.69036506820899</v>
      </c>
      <c r="N4982">
        <v>916.22057461639099</v>
      </c>
      <c r="O4982">
        <v>1013.4623605605771</v>
      </c>
      <c r="P4982">
        <v>218.19813118068399</v>
      </c>
    </row>
    <row r="4983" spans="2:16">
      <c r="B4983" t="s">
        <v>62</v>
      </c>
      <c r="C4983" t="s">
        <v>97</v>
      </c>
      <c r="D4983" t="s">
        <v>20</v>
      </c>
      <c r="G4983">
        <v>5.6260603980782399E-2</v>
      </c>
      <c r="I4983">
        <v>1.2695422040368901E-2</v>
      </c>
      <c r="J4983">
        <v>4.2365180740413497E-2</v>
      </c>
      <c r="K4983">
        <v>5.1772634795914201E-3</v>
      </c>
      <c r="L4983">
        <v>2.5329731661574699E-2</v>
      </c>
      <c r="M4983">
        <v>2.56280466017186E-2</v>
      </c>
      <c r="N4983">
        <v>1.3630503998702E-2</v>
      </c>
      <c r="O4983">
        <v>2.5060785281989299E-2</v>
      </c>
      <c r="P4983">
        <v>1.9957370605924601E-2</v>
      </c>
    </row>
    <row r="4984" spans="2:16">
      <c r="B4984" t="s">
        <v>62</v>
      </c>
      <c r="C4984" t="s">
        <v>97</v>
      </c>
      <c r="D4984" t="s">
        <v>21</v>
      </c>
      <c r="G4984">
        <v>2</v>
      </c>
      <c r="H4984">
        <v>1.3059871834922501</v>
      </c>
      <c r="I4984">
        <v>0.46512724691125101</v>
      </c>
      <c r="J4984">
        <v>1.9812014602922901</v>
      </c>
      <c r="K4984">
        <v>1.06239490433952</v>
      </c>
      <c r="L4984">
        <v>1.13075830249596</v>
      </c>
      <c r="M4984">
        <v>1.5771578293023201</v>
      </c>
      <c r="N4984">
        <v>1.0920278313793901</v>
      </c>
      <c r="O4984">
        <v>1.3264674015276701</v>
      </c>
      <c r="P4984">
        <v>1.3636339322261799</v>
      </c>
    </row>
    <row r="4985" spans="2:16">
      <c r="B4985" t="s">
        <v>62</v>
      </c>
      <c r="C4985" t="s">
        <v>97</v>
      </c>
      <c r="D4985" t="s">
        <v>23</v>
      </c>
      <c r="F4985">
        <v>0.14000000000000001</v>
      </c>
      <c r="G4985">
        <v>0.18831530542210001</v>
      </c>
      <c r="H4985">
        <v>4.6712696945778998</v>
      </c>
      <c r="I4985">
        <v>0.16059461271903999</v>
      </c>
      <c r="J4985">
        <v>20.799485807888399</v>
      </c>
      <c r="K4985">
        <v>94.621958360915599</v>
      </c>
      <c r="L4985">
        <v>222.025938025583</v>
      </c>
      <c r="M4985">
        <v>53.230254998950102</v>
      </c>
      <c r="N4985">
        <v>103.336973319005</v>
      </c>
      <c r="O4985">
        <v>195.12621119873501</v>
      </c>
      <c r="P4985">
        <v>75.242385915999904</v>
      </c>
    </row>
    <row r="4986" spans="2:16">
      <c r="B4986" t="s">
        <v>62</v>
      </c>
      <c r="C4986" t="s">
        <v>97</v>
      </c>
      <c r="D4986" t="s">
        <v>24</v>
      </c>
      <c r="F4986">
        <v>2.15</v>
      </c>
      <c r="G4986">
        <v>4.8499999999999996</v>
      </c>
      <c r="I4986">
        <v>2.92777192186839</v>
      </c>
      <c r="J4986">
        <v>4.0710280769316096</v>
      </c>
      <c r="K4986">
        <v>1.28580815948355</v>
      </c>
      <c r="L4986">
        <v>3.42961917140267</v>
      </c>
      <c r="M4986">
        <v>2.2821726679137799</v>
      </c>
      <c r="N4986">
        <v>1.28540815948355</v>
      </c>
      <c r="O4986">
        <v>3.4292191714026701</v>
      </c>
      <c r="P4986">
        <v>2.28177266791378</v>
      </c>
    </row>
    <row r="4987" spans="2:16">
      <c r="B4987" t="s">
        <v>62</v>
      </c>
      <c r="C4987" t="s">
        <v>97</v>
      </c>
      <c r="D4987" t="s">
        <v>25</v>
      </c>
      <c r="F4987">
        <v>1.98958064957836E-5</v>
      </c>
      <c r="G4987">
        <v>0.112000171222097</v>
      </c>
      <c r="I4987">
        <v>2.58267351006377E-2</v>
      </c>
      <c r="J4987">
        <v>0.512997608219805</v>
      </c>
      <c r="K4987">
        <v>2.0636332783545601</v>
      </c>
      <c r="L4987">
        <v>10.1041644218359</v>
      </c>
      <c r="M4987">
        <v>1.19381195979429</v>
      </c>
      <c r="N4987">
        <v>5.59554284320875</v>
      </c>
      <c r="O4987">
        <v>6.1893310757989699</v>
      </c>
      <c r="P4987">
        <v>3.1271493987698702</v>
      </c>
    </row>
    <row r="4988" spans="2:16">
      <c r="B4988" t="s">
        <v>62</v>
      </c>
      <c r="C4988" t="s">
        <v>97</v>
      </c>
      <c r="D4988" t="s">
        <v>26</v>
      </c>
      <c r="G4988">
        <v>5.6260603980782399E-2</v>
      </c>
      <c r="I4988">
        <v>1.2695422040368901E-2</v>
      </c>
      <c r="J4988">
        <v>4.2365180740413497E-2</v>
      </c>
      <c r="K4988">
        <v>5.1772634795914201E-3</v>
      </c>
      <c r="L4988">
        <v>2.5329731661574699E-2</v>
      </c>
      <c r="M4988">
        <v>2.3353607639616299E-2</v>
      </c>
      <c r="N4988">
        <v>4.7772634795914199E-3</v>
      </c>
      <c r="O4988">
        <v>3.5189274242433601E-2</v>
      </c>
      <c r="P4988">
        <v>1.4792778835454899E-2</v>
      </c>
    </row>
    <row r="4989" spans="2:16">
      <c r="B4989" t="s">
        <v>62</v>
      </c>
      <c r="C4989" t="s">
        <v>97</v>
      </c>
      <c r="D4989" t="s">
        <v>28</v>
      </c>
      <c r="F4989">
        <v>0.44944911955078798</v>
      </c>
      <c r="G4989">
        <v>0.24367362421081801</v>
      </c>
      <c r="I4989">
        <v>0.432588909781497</v>
      </c>
      <c r="J4989">
        <v>0.43287559591025099</v>
      </c>
      <c r="K4989">
        <v>3.4857922179408498</v>
      </c>
      <c r="L4989">
        <v>0.43231485471431802</v>
      </c>
      <c r="M4989">
        <v>1.773661444489895</v>
      </c>
      <c r="N4989">
        <v>2.1439600284846581</v>
      </c>
      <c r="O4989">
        <v>0.77052911362423704</v>
      </c>
      <c r="P4989">
        <v>2.1298296453597501</v>
      </c>
    </row>
    <row r="4990" spans="2:16">
      <c r="B4990" t="s">
        <v>62</v>
      </c>
      <c r="C4990" t="s">
        <v>97</v>
      </c>
      <c r="D4990" t="s">
        <v>29</v>
      </c>
      <c r="F4990">
        <v>0.909375419784207</v>
      </c>
      <c r="G4990">
        <v>6.8717262206934002</v>
      </c>
      <c r="H4990">
        <v>2.0343319531094299</v>
      </c>
      <c r="I4990">
        <v>19.632862597742498</v>
      </c>
      <c r="J4990">
        <v>109.76532624999889</v>
      </c>
      <c r="K4990">
        <v>507.94488445332399</v>
      </c>
      <c r="L4990">
        <v>317.968139972561</v>
      </c>
      <c r="M4990">
        <v>182.64928770339</v>
      </c>
      <c r="N4990">
        <v>514.08367351429399</v>
      </c>
      <c r="O4990">
        <v>302.8416850494911</v>
      </c>
      <c r="P4990">
        <v>218.781704707041</v>
      </c>
    </row>
    <row r="4991" spans="2:16">
      <c r="B4991" t="s">
        <v>62</v>
      </c>
      <c r="C4991" t="s">
        <v>97</v>
      </c>
      <c r="D4991" t="s">
        <v>30</v>
      </c>
      <c r="F4991">
        <v>8.7683073662258693</v>
      </c>
      <c r="G4991">
        <v>58.566065219217599</v>
      </c>
      <c r="H4991">
        <v>0.105304350748227</v>
      </c>
      <c r="I4991">
        <v>21.156215182785399</v>
      </c>
      <c r="J4991">
        <v>50.256020056272497</v>
      </c>
      <c r="K4991">
        <v>282.37860030088098</v>
      </c>
      <c r="L4991">
        <v>41.310613370134703</v>
      </c>
      <c r="M4991">
        <v>127.43320527276499</v>
      </c>
      <c r="N4991">
        <v>223.34890306852532</v>
      </c>
      <c r="O4991">
        <v>79.144984444223198</v>
      </c>
      <c r="P4991">
        <v>78.6533404331486</v>
      </c>
    </row>
    <row r="4992" spans="2:16">
      <c r="B4992" t="s">
        <v>62</v>
      </c>
      <c r="C4992" t="s">
        <v>98</v>
      </c>
      <c r="D4992" t="s">
        <v>16</v>
      </c>
      <c r="J4992">
        <v>4.0000000000000002E-4</v>
      </c>
      <c r="K4992">
        <v>1.9227313556979099E-3</v>
      </c>
      <c r="L4992">
        <v>9.4179648508646904E-3</v>
      </c>
      <c r="M4992">
        <v>6.6895562450446295E-4</v>
      </c>
      <c r="N4992">
        <v>4.8154845946748598E-3</v>
      </c>
      <c r="O4992">
        <v>5.1744116798375902E-3</v>
      </c>
      <c r="P4992">
        <v>2.0905795546788302E-3</v>
      </c>
    </row>
    <row r="4993" spans="2:16">
      <c r="B4993" t="s">
        <v>62</v>
      </c>
      <c r="C4993" t="s">
        <v>98</v>
      </c>
      <c r="D4993" t="s">
        <v>17</v>
      </c>
      <c r="H4993">
        <v>1.599994E-3</v>
      </c>
      <c r="K4993">
        <v>4.9709589425840596E-4</v>
      </c>
    </row>
    <row r="4994" spans="2:16">
      <c r="B4994" t="s">
        <v>62</v>
      </c>
      <c r="C4994" t="s">
        <v>98</v>
      </c>
      <c r="D4994" t="s">
        <v>19</v>
      </c>
      <c r="H4994">
        <v>4.9599850000000001E-2</v>
      </c>
      <c r="J4994">
        <v>0.21100797417553899</v>
      </c>
      <c r="K4994">
        <v>0.93734900985730496</v>
      </c>
      <c r="L4994">
        <v>4.4646965062634898</v>
      </c>
      <c r="M4994">
        <v>0.52969900708135098</v>
      </c>
      <c r="N4994">
        <v>2.4865584918405301</v>
      </c>
      <c r="O4994">
        <v>2.7356010934850499</v>
      </c>
      <c r="P4994">
        <v>1.38897274650768</v>
      </c>
    </row>
    <row r="4995" spans="2:16">
      <c r="B4995" t="s">
        <v>62</v>
      </c>
      <c r="C4995" t="s">
        <v>98</v>
      </c>
      <c r="D4995" t="s">
        <v>21</v>
      </c>
      <c r="E4995">
        <v>11.1111111111111</v>
      </c>
      <c r="H4995">
        <v>0.88298415834809396</v>
      </c>
      <c r="I4995">
        <v>10.227326952763001</v>
      </c>
      <c r="J4995">
        <v>0.38710638613814702</v>
      </c>
      <c r="K4995">
        <v>4.9876750834355397</v>
      </c>
      <c r="L4995">
        <v>5.90399049402623</v>
      </c>
      <c r="M4995">
        <v>2.40779585438891</v>
      </c>
      <c r="N4995">
        <v>5.3898243219739497</v>
      </c>
      <c r="O4995">
        <v>4.3676668658720104</v>
      </c>
      <c r="P4995">
        <v>3.7174396177611699</v>
      </c>
    </row>
    <row r="4996" spans="2:16">
      <c r="B4996" t="s">
        <v>62</v>
      </c>
      <c r="C4996" t="s">
        <v>98</v>
      </c>
      <c r="D4996" t="s">
        <v>23</v>
      </c>
      <c r="J4996">
        <v>4.0000000000000002E-4</v>
      </c>
      <c r="K4996">
        <v>1.9227313556979099E-3</v>
      </c>
      <c r="L4996">
        <v>9.4179648508646904E-3</v>
      </c>
      <c r="M4996">
        <v>6.6895562450446295E-4</v>
      </c>
      <c r="N4996">
        <v>4.8154845946748598E-3</v>
      </c>
      <c r="O4996">
        <v>5.1744116798375902E-3</v>
      </c>
      <c r="P4996">
        <v>2.0905795546788302E-3</v>
      </c>
    </row>
    <row r="4997" spans="2:16">
      <c r="B4997" t="s">
        <v>62</v>
      </c>
      <c r="C4997" t="s">
        <v>98</v>
      </c>
      <c r="D4997" t="s">
        <v>25</v>
      </c>
      <c r="J4997">
        <v>4.0000000000000002E-4</v>
      </c>
      <c r="K4997">
        <v>1.9227313556979099E-3</v>
      </c>
      <c r="L4997">
        <v>9.4179648508646904E-3</v>
      </c>
      <c r="M4997">
        <v>6.6895562450446295E-4</v>
      </c>
      <c r="N4997">
        <v>4.8154845946748598E-3</v>
      </c>
      <c r="O4997">
        <v>5.1744116798375902E-3</v>
      </c>
      <c r="P4997">
        <v>2.0905795546788302E-3</v>
      </c>
    </row>
    <row r="4998" spans="2:16">
      <c r="B4998" t="s">
        <v>62</v>
      </c>
      <c r="C4998" t="s">
        <v>98</v>
      </c>
      <c r="D4998" t="s">
        <v>28</v>
      </c>
      <c r="K4998">
        <v>4.0000000000000002E-4</v>
      </c>
    </row>
    <row r="4999" spans="2:16">
      <c r="B4999" t="s">
        <v>62</v>
      </c>
      <c r="C4999" t="s">
        <v>98</v>
      </c>
      <c r="D4999" t="s">
        <v>29</v>
      </c>
      <c r="F4999">
        <v>3.4857452980612798E-3</v>
      </c>
      <c r="G4999">
        <v>8.7143632451532095E-3</v>
      </c>
      <c r="H4999">
        <v>1.3542981192245101E-2</v>
      </c>
      <c r="I4999">
        <v>3.0690906810596899E-2</v>
      </c>
      <c r="J4999">
        <v>0.41433412532441399</v>
      </c>
      <c r="K4999">
        <v>1.86285604947857</v>
      </c>
      <c r="L4999">
        <v>8.9340104297245198</v>
      </c>
      <c r="M4999">
        <v>1.0502885845368399</v>
      </c>
      <c r="N4999">
        <v>4.9689058357160496</v>
      </c>
      <c r="O4999">
        <v>5.4701892224099602</v>
      </c>
      <c r="P4999">
        <v>2.77138794202205</v>
      </c>
    </row>
    <row r="5000" spans="2:16">
      <c r="B5000" t="s">
        <v>62</v>
      </c>
      <c r="C5000" t="s">
        <v>98</v>
      </c>
      <c r="D5000" t="s">
        <v>30</v>
      </c>
      <c r="F5000">
        <v>4.5314688874796701E-4</v>
      </c>
      <c r="G5000">
        <v>1.0265328672218701</v>
      </c>
      <c r="H5000">
        <v>0.76300718755499197</v>
      </c>
      <c r="I5000">
        <v>0.35502040980224903</v>
      </c>
      <c r="J5000">
        <v>1.0123654840771199</v>
      </c>
      <c r="K5000">
        <v>0.58657377325814097</v>
      </c>
      <c r="L5000">
        <v>0.64340062243203</v>
      </c>
      <c r="M5000">
        <v>0.82490966575834301</v>
      </c>
      <c r="N5000">
        <v>0.611138544775778</v>
      </c>
      <c r="O5000">
        <v>0.72273989815995998</v>
      </c>
      <c r="P5000">
        <v>0.73059724108618695</v>
      </c>
    </row>
    <row r="5001" spans="2:16">
      <c r="B5001" t="s">
        <v>62</v>
      </c>
      <c r="C5001" t="s">
        <v>99</v>
      </c>
      <c r="D5001" t="s">
        <v>16</v>
      </c>
      <c r="F5001">
        <v>0.58305074376686306</v>
      </c>
      <c r="I5001">
        <v>1.27057802004292</v>
      </c>
      <c r="J5001">
        <v>5.9262120629845398</v>
      </c>
      <c r="K5001">
        <v>28.794731876835701</v>
      </c>
      <c r="L5001">
        <v>137.43073121921299</v>
      </c>
      <c r="M5001">
        <v>288.01197260645102</v>
      </c>
      <c r="N5001">
        <v>214.73285289272201</v>
      </c>
      <c r="O5001">
        <v>379.85255093217302</v>
      </c>
      <c r="P5001">
        <v>488.33520909890501</v>
      </c>
    </row>
    <row r="5002" spans="2:16">
      <c r="B5002" t="s">
        <v>62</v>
      </c>
      <c r="C5002" t="s">
        <v>99</v>
      </c>
      <c r="D5002" t="s">
        <v>17</v>
      </c>
      <c r="F5002">
        <v>2.2497920233401398</v>
      </c>
      <c r="I5002">
        <v>4.20656460244538</v>
      </c>
      <c r="J5002">
        <v>18.142037868813699</v>
      </c>
      <c r="K5002">
        <v>47.483103109284301</v>
      </c>
      <c r="L5002">
        <v>45.939253969109501</v>
      </c>
      <c r="M5002">
        <v>15.7817722463501</v>
      </c>
      <c r="N5002">
        <v>48.914882129049502</v>
      </c>
      <c r="O5002">
        <v>46.540306304148402</v>
      </c>
      <c r="P5002">
        <v>41.048778226479797</v>
      </c>
    </row>
    <row r="5003" spans="2:16">
      <c r="B5003" t="s">
        <v>62</v>
      </c>
      <c r="C5003" t="s">
        <v>99</v>
      </c>
      <c r="D5003" t="s">
        <v>18</v>
      </c>
      <c r="F5003">
        <v>3.8419023109614701</v>
      </c>
      <c r="G5003">
        <v>1.42091937663595</v>
      </c>
      <c r="I5003">
        <v>8.2870038850157393</v>
      </c>
      <c r="J5003">
        <v>37.570904065971199</v>
      </c>
      <c r="K5003">
        <v>119.54401461599301</v>
      </c>
      <c r="L5003">
        <v>210.81719120592601</v>
      </c>
      <c r="N5003">
        <v>57.723030552436398</v>
      </c>
      <c r="O5003">
        <v>191.350997917298</v>
      </c>
      <c r="P5003">
        <v>177.912502798248</v>
      </c>
    </row>
    <row r="5004" spans="2:16">
      <c r="B5004" t="s">
        <v>62</v>
      </c>
      <c r="C5004" t="s">
        <v>99</v>
      </c>
      <c r="D5004" t="s">
        <v>19</v>
      </c>
      <c r="F5004">
        <v>44.223670504200001</v>
      </c>
      <c r="H5004">
        <v>111.19329150888299</v>
      </c>
      <c r="I5004">
        <v>140.67263655011601</v>
      </c>
      <c r="J5004">
        <v>905.159870179412</v>
      </c>
      <c r="L5004">
        <v>821.91824861118198</v>
      </c>
      <c r="M5004">
        <v>851.78321145270002</v>
      </c>
      <c r="N5004">
        <v>565.538570901767</v>
      </c>
      <c r="O5004">
        <v>1040.5926568463401</v>
      </c>
      <c r="P5004">
        <v>923.43041239443301</v>
      </c>
    </row>
    <row r="5005" spans="2:16">
      <c r="B5005" t="s">
        <v>62</v>
      </c>
      <c r="C5005" t="s">
        <v>99</v>
      </c>
      <c r="D5005" t="s">
        <v>20</v>
      </c>
      <c r="F5005">
        <v>3.8130744320012502</v>
      </c>
      <c r="H5005">
        <v>11.285733464520201</v>
      </c>
      <c r="I5005">
        <v>13.348907726307401</v>
      </c>
      <c r="J5005">
        <v>73.489349886238003</v>
      </c>
      <c r="K5005">
        <v>190.15975686432</v>
      </c>
      <c r="L5005">
        <v>189.32613431884101</v>
      </c>
      <c r="N5005">
        <v>195.21702618244899</v>
      </c>
      <c r="O5005">
        <v>145.50434934008601</v>
      </c>
      <c r="P5005">
        <v>272.05391569050801</v>
      </c>
    </row>
    <row r="5006" spans="2:16">
      <c r="B5006" t="s">
        <v>62</v>
      </c>
      <c r="C5006" t="s">
        <v>99</v>
      </c>
      <c r="D5006" t="s">
        <v>21</v>
      </c>
      <c r="F5006">
        <v>0.30599999999999999</v>
      </c>
      <c r="G5006">
        <v>2.6855906106240002</v>
      </c>
      <c r="J5006">
        <v>7.2434254434541101</v>
      </c>
      <c r="K5006">
        <v>27.687002620821701</v>
      </c>
      <c r="L5006">
        <v>136.83921759124399</v>
      </c>
      <c r="O5006">
        <v>44.570650893319197</v>
      </c>
      <c r="P5006">
        <v>20.336150953326101</v>
      </c>
    </row>
    <row r="5007" spans="2:16">
      <c r="B5007" t="s">
        <v>62</v>
      </c>
      <c r="C5007" t="s">
        <v>99</v>
      </c>
      <c r="D5007" t="s">
        <v>22</v>
      </c>
      <c r="J5007">
        <v>0.17832651661634799</v>
      </c>
      <c r="K5007">
        <v>0.77854986813966098</v>
      </c>
    </row>
    <row r="5008" spans="2:16">
      <c r="B5008" t="s">
        <v>62</v>
      </c>
      <c r="C5008" t="s">
        <v>99</v>
      </c>
      <c r="D5008" t="s">
        <v>23</v>
      </c>
      <c r="F5008">
        <v>15.011195475751901</v>
      </c>
      <c r="I5008">
        <v>26.432595799568698</v>
      </c>
      <c r="J5008">
        <v>109.952074893722</v>
      </c>
      <c r="K5008">
        <v>164.35042522655201</v>
      </c>
      <c r="L5008">
        <v>150.59997103021601</v>
      </c>
      <c r="M5008">
        <v>371.41512919813101</v>
      </c>
      <c r="N5008">
        <v>315.41642038815797</v>
      </c>
      <c r="O5008">
        <v>412.92138022777903</v>
      </c>
      <c r="P5008">
        <v>513.60010040789996</v>
      </c>
    </row>
    <row r="5009" spans="2:16">
      <c r="B5009" t="s">
        <v>62</v>
      </c>
      <c r="C5009" t="s">
        <v>99</v>
      </c>
      <c r="D5009" t="s">
        <v>24</v>
      </c>
      <c r="F5009">
        <v>1.53</v>
      </c>
      <c r="G5009">
        <v>1.4669931544021699</v>
      </c>
      <c r="J5009">
        <v>4.0458182369190601</v>
      </c>
      <c r="K5009">
        <v>15.4061884331351</v>
      </c>
      <c r="L5009">
        <v>16.416535304558099</v>
      </c>
      <c r="N5009">
        <v>6.8395946592426702</v>
      </c>
      <c r="O5009">
        <v>1.61666675640156</v>
      </c>
      <c r="P5009">
        <v>0.62197865471346403</v>
      </c>
    </row>
    <row r="5010" spans="2:16">
      <c r="B5010" t="s">
        <v>62</v>
      </c>
      <c r="C5010" t="s">
        <v>99</v>
      </c>
      <c r="D5010" t="s">
        <v>25</v>
      </c>
      <c r="H5010">
        <v>2.58722460209369</v>
      </c>
      <c r="I5010">
        <v>1.65020718882118</v>
      </c>
      <c r="J5010">
        <v>18.239910408120402</v>
      </c>
      <c r="K5010">
        <v>79.469264200477298</v>
      </c>
      <c r="L5010">
        <v>79.267204058656006</v>
      </c>
      <c r="M5010">
        <v>153.10739510724</v>
      </c>
      <c r="N5010">
        <v>149.307151636497</v>
      </c>
      <c r="O5010">
        <v>171.647918614589</v>
      </c>
      <c r="P5010">
        <v>225.87408155770601</v>
      </c>
    </row>
    <row r="5011" spans="2:16">
      <c r="B5011" t="s">
        <v>62</v>
      </c>
      <c r="C5011" t="s">
        <v>99</v>
      </c>
      <c r="D5011" t="s">
        <v>26</v>
      </c>
      <c r="F5011">
        <v>8.9760000000000006E-2</v>
      </c>
      <c r="G5011">
        <v>5.4799377599999997E-2</v>
      </c>
      <c r="H5011">
        <v>0.21465932294342699</v>
      </c>
      <c r="I5011">
        <v>0.34056402522566098</v>
      </c>
      <c r="J5011">
        <v>2.4448196212067299</v>
      </c>
      <c r="K5011">
        <v>11.049199401365399</v>
      </c>
      <c r="L5011">
        <v>49.210404691964399</v>
      </c>
      <c r="N5011">
        <v>21.612907835429301</v>
      </c>
      <c r="O5011">
        <v>34.848132642340197</v>
      </c>
      <c r="P5011">
        <v>38.519990917465897</v>
      </c>
    </row>
    <row r="5012" spans="2:16">
      <c r="B5012" t="s">
        <v>62</v>
      </c>
      <c r="C5012" t="s">
        <v>99</v>
      </c>
      <c r="D5012" t="s">
        <v>27</v>
      </c>
      <c r="H5012">
        <v>4.7190911015594299</v>
      </c>
      <c r="I5012">
        <v>2.9690223062688901</v>
      </c>
      <c r="J5012">
        <v>32.992113073347902</v>
      </c>
      <c r="K5012">
        <v>143.64478759692901</v>
      </c>
      <c r="L5012">
        <v>694.91739719488703</v>
      </c>
      <c r="M5012">
        <v>70.367337642576601</v>
      </c>
      <c r="N5012">
        <v>671.89507923415294</v>
      </c>
      <c r="O5012">
        <v>658.31402478427106</v>
      </c>
      <c r="P5012">
        <v>641.72030267755395</v>
      </c>
    </row>
    <row r="5013" spans="2:16">
      <c r="B5013" t="s">
        <v>62</v>
      </c>
      <c r="C5013" t="s">
        <v>99</v>
      </c>
      <c r="D5013" t="s">
        <v>28</v>
      </c>
      <c r="F5013">
        <v>0.20399999999999999</v>
      </c>
      <c r="G5013">
        <v>0.18368196719999999</v>
      </c>
      <c r="I5013">
        <v>0.57704699284166405</v>
      </c>
      <c r="J5013">
        <v>2.8557796254271302</v>
      </c>
      <c r="K5013">
        <v>13.532424470334901</v>
      </c>
    </row>
    <row r="5014" spans="2:16">
      <c r="B5014" t="s">
        <v>62</v>
      </c>
      <c r="C5014" t="s">
        <v>99</v>
      </c>
      <c r="D5014" t="s">
        <v>29</v>
      </c>
      <c r="F5014">
        <v>35.764717668688803</v>
      </c>
      <c r="G5014">
        <v>15.274381308829501</v>
      </c>
      <c r="I5014">
        <v>81.064240762439695</v>
      </c>
      <c r="J5014">
        <v>375.072427519803</v>
      </c>
      <c r="K5014">
        <v>244.17828597469099</v>
      </c>
      <c r="L5014">
        <v>653.91776785961997</v>
      </c>
      <c r="M5014">
        <v>264.34765571674399</v>
      </c>
      <c r="N5014">
        <v>550.21183305992099</v>
      </c>
      <c r="O5014">
        <v>663.59592647970896</v>
      </c>
      <c r="P5014">
        <v>577.50833848534501</v>
      </c>
    </row>
    <row r="5015" spans="2:16">
      <c r="B5015" t="s">
        <v>62</v>
      </c>
      <c r="C5015" t="s">
        <v>99</v>
      </c>
      <c r="D5015" t="s">
        <v>30</v>
      </c>
      <c r="F5015">
        <v>57.323999999999998</v>
      </c>
      <c r="G5015">
        <v>8.9136342047083392</v>
      </c>
      <c r="I5015">
        <v>128.71457515482001</v>
      </c>
      <c r="J5015">
        <v>291.129263242268</v>
      </c>
      <c r="K5015">
        <v>404.81345762110601</v>
      </c>
      <c r="L5015">
        <v>564.39859783279201</v>
      </c>
      <c r="O5015">
        <v>80.713957622502704</v>
      </c>
      <c r="P5015">
        <v>36.358411741598701</v>
      </c>
    </row>
    <row r="5016" spans="2:16">
      <c r="B5016" t="s">
        <v>63</v>
      </c>
      <c r="C5016" t="s">
        <v>90</v>
      </c>
      <c r="D5016" t="s">
        <v>16</v>
      </c>
      <c r="I5016">
        <v>51.535766076426398</v>
      </c>
      <c r="J5016">
        <v>30.773352249258501</v>
      </c>
      <c r="K5016">
        <v>3.7992154175814301</v>
      </c>
      <c r="L5016">
        <v>42.2791433063692</v>
      </c>
      <c r="M5016">
        <v>27.5125836608002</v>
      </c>
      <c r="N5016">
        <v>14.723844041668499</v>
      </c>
      <c r="O5016">
        <v>53.5015113838828</v>
      </c>
    </row>
    <row r="5017" spans="2:16">
      <c r="B5017" t="s">
        <v>63</v>
      </c>
      <c r="C5017" t="s">
        <v>90</v>
      </c>
      <c r="D5017" t="s">
        <v>17</v>
      </c>
      <c r="H5017">
        <v>2.9233694828225101</v>
      </c>
      <c r="I5017">
        <v>10.890763759100199</v>
      </c>
      <c r="J5017">
        <v>3.0661044968777502</v>
      </c>
      <c r="N5017">
        <v>5.6087625241446197</v>
      </c>
      <c r="O5017">
        <v>6.4193771441315697</v>
      </c>
      <c r="P5017">
        <v>3.10897355548799</v>
      </c>
    </row>
    <row r="5018" spans="2:16">
      <c r="B5018" t="s">
        <v>63</v>
      </c>
      <c r="C5018" t="s">
        <v>90</v>
      </c>
      <c r="D5018" t="s">
        <v>18</v>
      </c>
      <c r="I5018">
        <v>18.011705233852702</v>
      </c>
      <c r="J5018">
        <v>13.693734900011799</v>
      </c>
      <c r="L5018">
        <v>8.34575264043219</v>
      </c>
      <c r="N5018">
        <v>3.9052439728875501</v>
      </c>
      <c r="O5018">
        <v>0.70638094200145296</v>
      </c>
    </row>
    <row r="5019" spans="2:16">
      <c r="B5019" t="s">
        <v>63</v>
      </c>
      <c r="C5019" t="s">
        <v>90</v>
      </c>
      <c r="D5019" t="s">
        <v>19</v>
      </c>
      <c r="H5019">
        <v>39.60755802542667</v>
      </c>
      <c r="I5019">
        <v>55.581279939452003</v>
      </c>
      <c r="J5019">
        <v>41.614991600714099</v>
      </c>
      <c r="K5019">
        <v>58.970494405651998</v>
      </c>
      <c r="L5019">
        <v>26.924327889058201</v>
      </c>
      <c r="M5019">
        <v>27.391659835816199</v>
      </c>
      <c r="N5019">
        <v>79.669095418043895</v>
      </c>
      <c r="O5019">
        <v>38.082998365416501</v>
      </c>
      <c r="P5019">
        <v>22.5548857424331</v>
      </c>
    </row>
    <row r="5020" spans="2:16">
      <c r="B5020" t="s">
        <v>63</v>
      </c>
      <c r="C5020" t="s">
        <v>90</v>
      </c>
      <c r="D5020" t="s">
        <v>20</v>
      </c>
      <c r="G5020">
        <v>6.9319296018733398</v>
      </c>
      <c r="H5020">
        <v>6.6893261497576297</v>
      </c>
      <c r="I5020">
        <v>37.919105553496202</v>
      </c>
      <c r="J5020">
        <v>1.8207847011834499</v>
      </c>
      <c r="K5020">
        <v>4.4008871186975602</v>
      </c>
      <c r="L5020">
        <v>46.966691977256097</v>
      </c>
      <c r="O5020">
        <v>26.630562643859701</v>
      </c>
      <c r="P5020">
        <v>2.2253361261765501</v>
      </c>
    </row>
    <row r="5021" spans="2:16">
      <c r="B5021" t="s">
        <v>63</v>
      </c>
      <c r="C5021" t="s">
        <v>90</v>
      </c>
      <c r="D5021" t="s">
        <v>21</v>
      </c>
      <c r="H5021">
        <v>10.88692222868387</v>
      </c>
      <c r="I5021">
        <v>2.0072091072180598</v>
      </c>
      <c r="J5021">
        <v>29.214011756983922</v>
      </c>
      <c r="K5021">
        <v>19.736426601118453</v>
      </c>
      <c r="L5021">
        <v>6.9808644607869699</v>
      </c>
      <c r="N5021">
        <v>12.617268742038201</v>
      </c>
      <c r="O5021">
        <v>8.6821328731542096</v>
      </c>
      <c r="P5021">
        <v>1.7012684123672399</v>
      </c>
    </row>
    <row r="5022" spans="2:16">
      <c r="B5022" t="s">
        <v>63</v>
      </c>
      <c r="C5022" t="s">
        <v>90</v>
      </c>
      <c r="D5022" t="s">
        <v>22</v>
      </c>
      <c r="H5022">
        <v>1.5040425645256299</v>
      </c>
      <c r="I5022">
        <v>18.846597268610399</v>
      </c>
      <c r="J5022">
        <v>7.434600114099692</v>
      </c>
      <c r="K5022">
        <v>27.250147791797829</v>
      </c>
      <c r="L5022">
        <v>26.1079323793501</v>
      </c>
      <c r="O5022">
        <v>8.9652315575218893</v>
      </c>
      <c r="P5022">
        <v>19.2406727022266</v>
      </c>
    </row>
    <row r="5023" spans="2:16">
      <c r="B5023" t="s">
        <v>63</v>
      </c>
      <c r="C5023" t="s">
        <v>90</v>
      </c>
      <c r="D5023" t="s">
        <v>23</v>
      </c>
      <c r="H5023">
        <v>5.0995387767550584</v>
      </c>
      <c r="I5023">
        <v>21.468160984541399</v>
      </c>
      <c r="J5023">
        <v>23.5327152005088</v>
      </c>
      <c r="K5023">
        <v>3.21444960307754</v>
      </c>
      <c r="L5023">
        <v>18.9103195776847</v>
      </c>
      <c r="N5023">
        <v>15.2360569387679</v>
      </c>
      <c r="O5023">
        <v>26.328187915094102</v>
      </c>
    </row>
    <row r="5024" spans="2:16">
      <c r="B5024" t="s">
        <v>63</v>
      </c>
      <c r="C5024" t="s">
        <v>90</v>
      </c>
      <c r="D5024" t="s">
        <v>24</v>
      </c>
      <c r="I5024">
        <v>1.0410719145888001</v>
      </c>
      <c r="J5024">
        <v>1.5213278963972601</v>
      </c>
    </row>
    <row r="5025" spans="2:16">
      <c r="B5025" t="s">
        <v>63</v>
      </c>
      <c r="C5025" t="s">
        <v>90</v>
      </c>
      <c r="D5025" t="s">
        <v>25</v>
      </c>
      <c r="H5025">
        <v>0.24791075713834901</v>
      </c>
      <c r="I5025">
        <v>1.5813294417374819</v>
      </c>
      <c r="J5025">
        <v>3.0374649698936702</v>
      </c>
    </row>
    <row r="5026" spans="2:16">
      <c r="B5026" t="s">
        <v>63</v>
      </c>
      <c r="C5026" t="s">
        <v>90</v>
      </c>
      <c r="D5026" t="s">
        <v>26</v>
      </c>
      <c r="H5026">
        <v>0.76569517744498605</v>
      </c>
      <c r="I5026">
        <v>12.78703800697394</v>
      </c>
      <c r="J5026">
        <v>5.2197103583488209</v>
      </c>
      <c r="K5026">
        <v>6.0278196660371197</v>
      </c>
      <c r="L5026">
        <v>0.55146412321049498</v>
      </c>
      <c r="N5026">
        <v>3.86946255328191</v>
      </c>
      <c r="O5026">
        <v>10.533483523903699</v>
      </c>
      <c r="P5026">
        <v>11.477749406616899</v>
      </c>
    </row>
    <row r="5027" spans="2:16">
      <c r="B5027" t="s">
        <v>63</v>
      </c>
      <c r="C5027" t="s">
        <v>90</v>
      </c>
      <c r="D5027" t="s">
        <v>27</v>
      </c>
      <c r="I5027">
        <v>42.888665658091497</v>
      </c>
      <c r="J5027">
        <v>35.383478326484102</v>
      </c>
      <c r="K5027">
        <v>0.62892745712417797</v>
      </c>
      <c r="L5027">
        <v>27.584052338004899</v>
      </c>
      <c r="M5027">
        <v>19.4176988053202</v>
      </c>
      <c r="N5027">
        <v>8.9413436372776491</v>
      </c>
      <c r="O5027">
        <v>30.078360531560001</v>
      </c>
      <c r="P5027">
        <v>9.4395210734900505</v>
      </c>
    </row>
    <row r="5028" spans="2:16">
      <c r="B5028" t="s">
        <v>63</v>
      </c>
      <c r="C5028" t="s">
        <v>90</v>
      </c>
      <c r="D5028" t="s">
        <v>28</v>
      </c>
      <c r="I5028">
        <v>0.50836674657847702</v>
      </c>
      <c r="J5028">
        <v>0.56376481869190898</v>
      </c>
      <c r="K5028">
        <v>1.3852430231085699</v>
      </c>
    </row>
    <row r="5029" spans="2:16">
      <c r="B5029" t="s">
        <v>63</v>
      </c>
      <c r="C5029" t="s">
        <v>90</v>
      </c>
      <c r="D5029" t="s">
        <v>29</v>
      </c>
      <c r="H5029">
        <v>1.40316031070373</v>
      </c>
      <c r="I5029">
        <v>53.493163177257301</v>
      </c>
      <c r="J5029">
        <v>126.8868307428172</v>
      </c>
      <c r="K5029">
        <v>23.63454462276799</v>
      </c>
      <c r="L5029">
        <v>94.112954782991807</v>
      </c>
      <c r="O5029">
        <v>63.498144152601803</v>
      </c>
      <c r="P5029">
        <v>7.4091803476865703</v>
      </c>
    </row>
    <row r="5030" spans="2:16">
      <c r="B5030" t="s">
        <v>63</v>
      </c>
      <c r="C5030" t="s">
        <v>90</v>
      </c>
      <c r="D5030" t="s">
        <v>30</v>
      </c>
      <c r="H5030">
        <v>24.494148349256101</v>
      </c>
      <c r="I5030">
        <v>36.482165057892701</v>
      </c>
      <c r="K5030">
        <v>53.6673833434023</v>
      </c>
      <c r="O5030">
        <v>2.98596547231472</v>
      </c>
      <c r="P5030">
        <v>70.382102689078593</v>
      </c>
    </row>
    <row r="5031" spans="2:16">
      <c r="B5031" t="s">
        <v>63</v>
      </c>
      <c r="C5031" t="s">
        <v>100</v>
      </c>
      <c r="D5031" t="s">
        <v>16</v>
      </c>
      <c r="J5031">
        <v>2.2771989062244602</v>
      </c>
      <c r="K5031">
        <v>11.193468425427501</v>
      </c>
    </row>
    <row r="5032" spans="2:16">
      <c r="B5032" t="s">
        <v>63</v>
      </c>
      <c r="C5032" t="s">
        <v>100</v>
      </c>
      <c r="D5032" t="s">
        <v>17</v>
      </c>
      <c r="J5032">
        <v>2.2771989062244602</v>
      </c>
      <c r="K5032">
        <v>11.193468425427501</v>
      </c>
      <c r="L5032">
        <v>9.1264215489195593</v>
      </c>
    </row>
    <row r="5033" spans="2:16">
      <c r="B5033" t="s">
        <v>63</v>
      </c>
      <c r="C5033" t="s">
        <v>100</v>
      </c>
      <c r="D5033" t="s">
        <v>18</v>
      </c>
      <c r="J5033">
        <v>2.2771989062244602</v>
      </c>
      <c r="K5033">
        <v>11.193468425427501</v>
      </c>
      <c r="L5033">
        <v>29.6329141404944</v>
      </c>
    </row>
    <row r="5034" spans="2:16">
      <c r="B5034" t="s">
        <v>63</v>
      </c>
      <c r="C5034" t="s">
        <v>100</v>
      </c>
      <c r="D5034" t="s">
        <v>19</v>
      </c>
      <c r="K5034">
        <v>11.193468425427501</v>
      </c>
    </row>
    <row r="5035" spans="2:16">
      <c r="B5035" t="s">
        <v>63</v>
      </c>
      <c r="C5035" t="s">
        <v>100</v>
      </c>
      <c r="D5035" t="s">
        <v>20</v>
      </c>
      <c r="J5035">
        <v>2.2771989062244602</v>
      </c>
      <c r="K5035">
        <v>11.193468425427501</v>
      </c>
    </row>
    <row r="5036" spans="2:16">
      <c r="B5036" t="s">
        <v>63</v>
      </c>
      <c r="C5036" t="s">
        <v>100</v>
      </c>
      <c r="D5036" t="s">
        <v>21</v>
      </c>
      <c r="J5036">
        <v>2.2771989062244602</v>
      </c>
      <c r="K5036">
        <v>11.193468425427501</v>
      </c>
      <c r="L5036">
        <v>39.483204204552997</v>
      </c>
    </row>
    <row r="5037" spans="2:16">
      <c r="B5037" t="s">
        <v>63</v>
      </c>
      <c r="C5037" t="s">
        <v>100</v>
      </c>
      <c r="D5037" t="s">
        <v>22</v>
      </c>
      <c r="J5037">
        <v>2.2771989062244602</v>
      </c>
      <c r="K5037">
        <v>11.193468425427501</v>
      </c>
      <c r="L5037">
        <v>73.016323218257199</v>
      </c>
    </row>
    <row r="5038" spans="2:16">
      <c r="B5038" t="s">
        <v>63</v>
      </c>
      <c r="C5038" t="s">
        <v>100</v>
      </c>
      <c r="D5038" t="s">
        <v>23</v>
      </c>
      <c r="K5038">
        <v>11.193468425427501</v>
      </c>
    </row>
    <row r="5039" spans="2:16">
      <c r="B5039" t="s">
        <v>63</v>
      </c>
      <c r="C5039" t="s">
        <v>100</v>
      </c>
      <c r="D5039" t="s">
        <v>24</v>
      </c>
      <c r="J5039">
        <v>1.6815813710929459</v>
      </c>
      <c r="K5039">
        <v>1.4698608039316701</v>
      </c>
    </row>
    <row r="5040" spans="2:16">
      <c r="B5040" t="s">
        <v>63</v>
      </c>
      <c r="C5040" t="s">
        <v>100</v>
      </c>
      <c r="D5040" t="s">
        <v>25</v>
      </c>
      <c r="J5040">
        <v>2.2771989062244602</v>
      </c>
      <c r="K5040">
        <v>9.5633598354125695</v>
      </c>
    </row>
    <row r="5041" spans="2:16">
      <c r="B5041" t="s">
        <v>63</v>
      </c>
      <c r="C5041" t="s">
        <v>100</v>
      </c>
      <c r="D5041" t="s">
        <v>26</v>
      </c>
      <c r="J5041">
        <v>2.2771989062244558</v>
      </c>
      <c r="K5041">
        <v>11.193468425427501</v>
      </c>
      <c r="L5041">
        <v>7.2974973314044096</v>
      </c>
    </row>
    <row r="5042" spans="2:16">
      <c r="B5042" t="s">
        <v>63</v>
      </c>
      <c r="C5042" t="s">
        <v>100</v>
      </c>
      <c r="D5042" t="s">
        <v>27</v>
      </c>
      <c r="J5042">
        <v>2.2771989062244602</v>
      </c>
      <c r="K5042">
        <v>11.193468425427501</v>
      </c>
    </row>
    <row r="5043" spans="2:16">
      <c r="B5043" t="s">
        <v>63</v>
      </c>
      <c r="C5043" t="s">
        <v>100</v>
      </c>
      <c r="D5043" t="s">
        <v>28</v>
      </c>
      <c r="H5043">
        <v>1.0139303856537101</v>
      </c>
      <c r="J5043">
        <v>0.15381173962310099</v>
      </c>
      <c r="K5043">
        <v>2.3719605910141102</v>
      </c>
    </row>
    <row r="5044" spans="2:16">
      <c r="B5044" t="s">
        <v>63</v>
      </c>
      <c r="C5044" t="s">
        <v>100</v>
      </c>
      <c r="D5044" t="s">
        <v>29</v>
      </c>
      <c r="J5044">
        <v>2.2771989062244602</v>
      </c>
      <c r="K5044">
        <v>11.193468425427501</v>
      </c>
      <c r="L5044">
        <v>73.016323218257199</v>
      </c>
    </row>
    <row r="5045" spans="2:16">
      <c r="B5045" t="s">
        <v>63</v>
      </c>
      <c r="C5045" t="s">
        <v>100</v>
      </c>
      <c r="D5045" t="s">
        <v>30</v>
      </c>
      <c r="I5045">
        <v>1.1693497707912399</v>
      </c>
      <c r="J5045">
        <v>6.8557351465564347</v>
      </c>
      <c r="K5045">
        <v>42.93972514637202</v>
      </c>
      <c r="L5045">
        <v>90.192074594240296</v>
      </c>
    </row>
    <row r="5046" spans="2:16">
      <c r="B5046" t="s">
        <v>63</v>
      </c>
      <c r="C5046" t="s">
        <v>91</v>
      </c>
      <c r="D5046" t="s">
        <v>16</v>
      </c>
      <c r="M5046">
        <v>37.920699555457503</v>
      </c>
      <c r="N5046">
        <v>51.5281072764679</v>
      </c>
      <c r="O5046">
        <v>59.287122795889701</v>
      </c>
      <c r="P5046">
        <v>164.477255779161</v>
      </c>
    </row>
    <row r="5047" spans="2:16">
      <c r="B5047" t="s">
        <v>63</v>
      </c>
      <c r="C5047" t="s">
        <v>91</v>
      </c>
      <c r="D5047" t="s">
        <v>17</v>
      </c>
      <c r="F5047">
        <v>9.7792893230722608</v>
      </c>
    </row>
    <row r="5048" spans="2:16">
      <c r="B5048" t="s">
        <v>63</v>
      </c>
      <c r="C5048" t="s">
        <v>91</v>
      </c>
      <c r="D5048" t="s">
        <v>18</v>
      </c>
      <c r="F5048">
        <v>2.81954405741011</v>
      </c>
      <c r="O5048">
        <v>22.084139469569202</v>
      </c>
      <c r="P5048">
        <v>15.809792417552</v>
      </c>
    </row>
    <row r="5049" spans="2:16">
      <c r="B5049" t="s">
        <v>63</v>
      </c>
      <c r="C5049" t="s">
        <v>91</v>
      </c>
      <c r="D5049" t="s">
        <v>19</v>
      </c>
      <c r="F5049">
        <v>172.96069195244101</v>
      </c>
      <c r="G5049">
        <v>264.23880068873899</v>
      </c>
      <c r="I5049">
        <v>34.220842306190796</v>
      </c>
      <c r="M5049">
        <v>149.17561179609299</v>
      </c>
      <c r="P5049">
        <v>93.203811627688907</v>
      </c>
    </row>
    <row r="5050" spans="2:16">
      <c r="B5050" t="s">
        <v>63</v>
      </c>
      <c r="C5050" t="s">
        <v>91</v>
      </c>
      <c r="D5050" t="s">
        <v>21</v>
      </c>
      <c r="F5050">
        <v>19.503522817106699</v>
      </c>
      <c r="M5050">
        <v>82.285215269268903</v>
      </c>
      <c r="N5050">
        <v>17.689889377811198</v>
      </c>
      <c r="O5050">
        <v>28.716485919916899</v>
      </c>
      <c r="P5050">
        <v>97.1019975644071</v>
      </c>
    </row>
    <row r="5051" spans="2:16">
      <c r="B5051" t="s">
        <v>63</v>
      </c>
      <c r="C5051" t="s">
        <v>91</v>
      </c>
      <c r="D5051" t="s">
        <v>22</v>
      </c>
      <c r="F5051">
        <v>16.849989889156301</v>
      </c>
      <c r="G5051">
        <v>1.4782064578757399</v>
      </c>
      <c r="P5051">
        <v>23.8066148955931</v>
      </c>
    </row>
    <row r="5052" spans="2:16">
      <c r="B5052" t="s">
        <v>63</v>
      </c>
      <c r="C5052" t="s">
        <v>91</v>
      </c>
      <c r="D5052" t="s">
        <v>23</v>
      </c>
      <c r="F5052">
        <v>74.210144603963798</v>
      </c>
      <c r="M5052">
        <v>177.093678704399</v>
      </c>
      <c r="N5052">
        <v>39.5507470195069</v>
      </c>
      <c r="O5052">
        <v>21.5339721403646</v>
      </c>
      <c r="P5052">
        <v>188.36995559519801</v>
      </c>
    </row>
    <row r="5053" spans="2:16">
      <c r="B5053" t="s">
        <v>63</v>
      </c>
      <c r="C5053" t="s">
        <v>91</v>
      </c>
      <c r="D5053" t="s">
        <v>24</v>
      </c>
      <c r="F5053">
        <v>8.4800010926643807</v>
      </c>
    </row>
    <row r="5054" spans="2:16">
      <c r="B5054" t="s">
        <v>63</v>
      </c>
      <c r="C5054" t="s">
        <v>91</v>
      </c>
      <c r="D5054" t="s">
        <v>25</v>
      </c>
      <c r="M5054">
        <v>120.597529121478</v>
      </c>
      <c r="N5054">
        <v>31.081020404944599</v>
      </c>
      <c r="O5054">
        <v>1.06540357843255</v>
      </c>
      <c r="P5054">
        <v>133.42992651358901</v>
      </c>
    </row>
    <row r="5055" spans="2:16">
      <c r="B5055" t="s">
        <v>63</v>
      </c>
      <c r="C5055" t="s">
        <v>91</v>
      </c>
      <c r="D5055" t="s">
        <v>26</v>
      </c>
      <c r="F5055">
        <v>0.64488515070681596</v>
      </c>
    </row>
    <row r="5056" spans="2:16">
      <c r="B5056" t="s">
        <v>63</v>
      </c>
      <c r="C5056" t="s">
        <v>91</v>
      </c>
      <c r="D5056" t="s">
        <v>27</v>
      </c>
      <c r="M5056">
        <v>87.520531033995994</v>
      </c>
      <c r="N5056">
        <v>14.011357756939599</v>
      </c>
      <c r="O5056">
        <v>101.01861570695</v>
      </c>
      <c r="P5056">
        <v>199.06450618532401</v>
      </c>
    </row>
    <row r="5057" spans="2:16">
      <c r="B5057" t="s">
        <v>63</v>
      </c>
      <c r="C5057" t="s">
        <v>91</v>
      </c>
      <c r="D5057" t="s">
        <v>28</v>
      </c>
      <c r="F5057">
        <v>12.453543081139401</v>
      </c>
      <c r="G5057">
        <v>12.1049902342897</v>
      </c>
      <c r="M5057">
        <v>55.957355765436702</v>
      </c>
      <c r="N5057">
        <v>18.168230199684999</v>
      </c>
      <c r="O5057">
        <v>17.405796630794701</v>
      </c>
      <c r="P5057">
        <v>65.702951544629002</v>
      </c>
    </row>
    <row r="5058" spans="2:16">
      <c r="B5058" t="s">
        <v>63</v>
      </c>
      <c r="C5058" t="s">
        <v>91</v>
      </c>
      <c r="D5058" t="s">
        <v>29</v>
      </c>
      <c r="F5058">
        <v>74.998867320016601</v>
      </c>
      <c r="G5058">
        <v>43.913956075111699</v>
      </c>
      <c r="M5058">
        <v>48.412692028803903</v>
      </c>
      <c r="N5058">
        <v>48.371862248907902</v>
      </c>
      <c r="O5058">
        <v>83.369612681741103</v>
      </c>
      <c r="P5058">
        <v>132.306928851837</v>
      </c>
    </row>
    <row r="5059" spans="2:16">
      <c r="B5059" t="s">
        <v>63</v>
      </c>
      <c r="C5059" t="s">
        <v>91</v>
      </c>
      <c r="D5059" t="s">
        <v>30</v>
      </c>
      <c r="F5059">
        <v>2.8589615929682601</v>
      </c>
      <c r="M5059">
        <v>92.783065574925502</v>
      </c>
      <c r="N5059">
        <v>2.5616577049225699</v>
      </c>
      <c r="O5059">
        <v>63.545623812765001</v>
      </c>
      <c r="P5059">
        <v>129.12834671366801</v>
      </c>
    </row>
    <row r="5060" spans="2:16">
      <c r="B5060" t="s">
        <v>63</v>
      </c>
      <c r="C5060" t="s">
        <v>92</v>
      </c>
      <c r="D5060" t="s">
        <v>16</v>
      </c>
      <c r="E5060">
        <v>20.5333744245353</v>
      </c>
      <c r="F5060">
        <v>17.999126751678801</v>
      </c>
      <c r="H5060">
        <v>18.384561435277298</v>
      </c>
      <c r="K5060">
        <v>4.08092700925339</v>
      </c>
    </row>
    <row r="5061" spans="2:16">
      <c r="B5061" t="s">
        <v>63</v>
      </c>
      <c r="C5061" t="s">
        <v>92</v>
      </c>
      <c r="D5061" t="s">
        <v>17</v>
      </c>
      <c r="E5061">
        <v>12.9449514643977</v>
      </c>
      <c r="H5061">
        <v>0.76255016566115996</v>
      </c>
      <c r="J5061">
        <v>5.7453161443424898</v>
      </c>
      <c r="O5061">
        <v>3.98877115215973</v>
      </c>
      <c r="P5061">
        <v>0.63299423861840998</v>
      </c>
    </row>
    <row r="5062" spans="2:16">
      <c r="B5062" t="s">
        <v>63</v>
      </c>
      <c r="C5062" t="s">
        <v>92</v>
      </c>
      <c r="D5062" t="s">
        <v>18</v>
      </c>
      <c r="E5062">
        <v>6.7270450665661201</v>
      </c>
      <c r="F5062">
        <v>1.02740125462972</v>
      </c>
      <c r="K5062">
        <v>11.5699927844427</v>
      </c>
      <c r="L5062">
        <v>3.7555241514653899</v>
      </c>
    </row>
    <row r="5063" spans="2:16">
      <c r="B5063" t="s">
        <v>63</v>
      </c>
      <c r="C5063" t="s">
        <v>92</v>
      </c>
      <c r="D5063" t="s">
        <v>19</v>
      </c>
      <c r="E5063">
        <v>67.396246746236699</v>
      </c>
      <c r="G5063">
        <v>370.39344496237902</v>
      </c>
      <c r="H5063">
        <v>233.52146443269299</v>
      </c>
      <c r="J5063">
        <v>79.0350598084311</v>
      </c>
      <c r="K5063">
        <v>164.21733527049801</v>
      </c>
    </row>
    <row r="5064" spans="2:16">
      <c r="B5064" t="s">
        <v>63</v>
      </c>
      <c r="C5064" t="s">
        <v>92</v>
      </c>
      <c r="D5064" t="s">
        <v>20</v>
      </c>
      <c r="E5064">
        <v>27.8341230467576</v>
      </c>
      <c r="F5064">
        <v>9.0057112052166808</v>
      </c>
    </row>
    <row r="5065" spans="2:16">
      <c r="B5065" t="s">
        <v>63</v>
      </c>
      <c r="C5065" t="s">
        <v>92</v>
      </c>
      <c r="D5065" t="s">
        <v>21</v>
      </c>
      <c r="F5065">
        <v>7.7344217840776501</v>
      </c>
      <c r="H5065">
        <v>6.6305458819552801</v>
      </c>
      <c r="O5065">
        <v>13.180513793233199</v>
      </c>
      <c r="P5065">
        <v>6.4500783196291502</v>
      </c>
    </row>
    <row r="5066" spans="2:16">
      <c r="B5066" t="s">
        <v>63</v>
      </c>
      <c r="C5066" t="s">
        <v>92</v>
      </c>
      <c r="D5066" t="s">
        <v>22</v>
      </c>
      <c r="E5066">
        <v>28.389961996333099</v>
      </c>
    </row>
    <row r="5067" spans="2:16">
      <c r="B5067" t="s">
        <v>63</v>
      </c>
      <c r="C5067" t="s">
        <v>92</v>
      </c>
      <c r="D5067" t="s">
        <v>23</v>
      </c>
      <c r="E5067">
        <v>24.824848832593499</v>
      </c>
      <c r="G5067">
        <v>255.69927469428299</v>
      </c>
      <c r="H5067">
        <v>60.634329582710897</v>
      </c>
      <c r="J5067">
        <v>96.083496319185798</v>
      </c>
      <c r="K5067">
        <v>21.034503914463201</v>
      </c>
      <c r="N5067">
        <v>4.9475735920497499</v>
      </c>
      <c r="O5067">
        <v>1.5270152510700601</v>
      </c>
      <c r="P5067">
        <v>4.2275035075521696</v>
      </c>
    </row>
    <row r="5068" spans="2:16">
      <c r="B5068" t="s">
        <v>63</v>
      </c>
      <c r="C5068" t="s">
        <v>92</v>
      </c>
      <c r="D5068" t="s">
        <v>24</v>
      </c>
      <c r="E5068">
        <v>28.880033796823401</v>
      </c>
      <c r="J5068">
        <v>17.9038762153764</v>
      </c>
      <c r="K5068">
        <v>16.80520673123117</v>
      </c>
      <c r="M5068">
        <v>16.360976881116802</v>
      </c>
      <c r="N5068">
        <v>10.51227828392109</v>
      </c>
      <c r="O5068">
        <v>6.6405466288222499</v>
      </c>
      <c r="P5068">
        <v>21.708789524233719</v>
      </c>
    </row>
    <row r="5069" spans="2:16">
      <c r="B5069" t="s">
        <v>63</v>
      </c>
      <c r="C5069" t="s">
        <v>92</v>
      </c>
      <c r="D5069" t="s">
        <v>25</v>
      </c>
      <c r="E5069">
        <v>13.522643532301799</v>
      </c>
      <c r="F5069">
        <v>16.518252496000301</v>
      </c>
      <c r="H5069">
        <v>85.831540317531903</v>
      </c>
      <c r="I5069">
        <v>41.030653358771701</v>
      </c>
      <c r="J5069">
        <v>45.413362203728802</v>
      </c>
      <c r="K5069">
        <v>69.742495498736304</v>
      </c>
      <c r="N5069">
        <v>17.400797555504798</v>
      </c>
      <c r="O5069">
        <v>4.5790028735283901</v>
      </c>
      <c r="P5069">
        <v>6.2368492156961501</v>
      </c>
    </row>
    <row r="5070" spans="2:16">
      <c r="B5070" t="s">
        <v>63</v>
      </c>
      <c r="C5070" t="s">
        <v>92</v>
      </c>
      <c r="D5070" t="s">
        <v>26</v>
      </c>
      <c r="E5070">
        <v>4.9225208079439904</v>
      </c>
      <c r="K5070">
        <v>8.6955668931679106</v>
      </c>
      <c r="L5070">
        <v>2.6516328013532999</v>
      </c>
      <c r="M5070">
        <v>1.5420397581838901</v>
      </c>
      <c r="N5070">
        <v>8.7744301715086106</v>
      </c>
      <c r="O5070">
        <v>3.7580584282385399</v>
      </c>
      <c r="P5070">
        <v>0.32741828770664189</v>
      </c>
    </row>
    <row r="5071" spans="2:16">
      <c r="B5071" t="s">
        <v>63</v>
      </c>
      <c r="C5071" t="s">
        <v>92</v>
      </c>
      <c r="D5071" t="s">
        <v>27</v>
      </c>
      <c r="E5071">
        <v>26.659280026986199</v>
      </c>
      <c r="F5071">
        <v>41.431066651612603</v>
      </c>
      <c r="I5071">
        <v>20.5495304895868</v>
      </c>
      <c r="J5071">
        <v>56.568342564299002</v>
      </c>
      <c r="K5071">
        <v>12.236410670517101</v>
      </c>
      <c r="O5071">
        <v>15.4250698193354</v>
      </c>
      <c r="P5071">
        <v>11.0944689031001</v>
      </c>
    </row>
    <row r="5072" spans="2:16">
      <c r="B5072" t="s">
        <v>63</v>
      </c>
      <c r="C5072" t="s">
        <v>92</v>
      </c>
      <c r="D5072" t="s">
        <v>28</v>
      </c>
      <c r="E5072">
        <v>7.9427388022045404</v>
      </c>
      <c r="H5072">
        <v>30.738831390069301</v>
      </c>
      <c r="I5072">
        <v>12.049046771321599</v>
      </c>
      <c r="J5072">
        <v>9.7213016374971097</v>
      </c>
      <c r="K5072">
        <v>25.912200371289192</v>
      </c>
      <c r="N5072">
        <v>3.5981880485829301</v>
      </c>
      <c r="O5072">
        <v>19.6191315972811</v>
      </c>
      <c r="P5072">
        <v>0.734513948706216</v>
      </c>
    </row>
    <row r="5073" spans="2:16">
      <c r="B5073" t="s">
        <v>63</v>
      </c>
      <c r="C5073" t="s">
        <v>92</v>
      </c>
      <c r="D5073" t="s">
        <v>29</v>
      </c>
      <c r="E5073">
        <v>90.149776321126197</v>
      </c>
      <c r="H5073">
        <v>59.076116019523901</v>
      </c>
      <c r="K5073">
        <v>104.61240545362899</v>
      </c>
      <c r="L5073">
        <v>178.80565064239099</v>
      </c>
      <c r="M5073">
        <v>50.6585127741318</v>
      </c>
      <c r="N5073">
        <v>132.26317193802899</v>
      </c>
      <c r="O5073">
        <v>203.25948197184201</v>
      </c>
      <c r="P5073">
        <v>81.7873263567961</v>
      </c>
    </row>
    <row r="5074" spans="2:16">
      <c r="B5074" t="s">
        <v>63</v>
      </c>
      <c r="C5074" t="s">
        <v>92</v>
      </c>
      <c r="D5074" t="s">
        <v>30</v>
      </c>
      <c r="E5074">
        <v>73.933044099135202</v>
      </c>
      <c r="F5074">
        <v>89.008179309054299</v>
      </c>
      <c r="K5074">
        <v>216.45489371745001</v>
      </c>
      <c r="L5074">
        <v>30.9241730189271</v>
      </c>
      <c r="N5074">
        <v>174.23605965162599</v>
      </c>
      <c r="O5074">
        <v>59.103430378847904</v>
      </c>
      <c r="P5074">
        <v>47.148866385319359</v>
      </c>
    </row>
    <row r="5075" spans="2:16">
      <c r="B5075" t="s">
        <v>63</v>
      </c>
      <c r="C5075" t="s">
        <v>101</v>
      </c>
      <c r="D5075" t="s">
        <v>19</v>
      </c>
      <c r="J5075">
        <v>2.2771989062244602</v>
      </c>
    </row>
    <row r="5076" spans="2:16">
      <c r="B5076" t="s">
        <v>63</v>
      </c>
      <c r="C5076" t="s">
        <v>101</v>
      </c>
      <c r="D5076" t="s">
        <v>23</v>
      </c>
      <c r="J5076">
        <v>2.2771989062244602</v>
      </c>
    </row>
    <row r="5077" spans="2:16">
      <c r="B5077" t="s">
        <v>63</v>
      </c>
      <c r="C5077" t="s">
        <v>101</v>
      </c>
      <c r="D5077" t="s">
        <v>25</v>
      </c>
      <c r="K5077">
        <v>1.6301085900149099</v>
      </c>
      <c r="L5077">
        <v>6.7894176209092603</v>
      </c>
    </row>
    <row r="5078" spans="2:16">
      <c r="B5078" t="s">
        <v>63</v>
      </c>
      <c r="C5078" t="s">
        <v>101</v>
      </c>
      <c r="D5078" t="s">
        <v>28</v>
      </c>
      <c r="I5078">
        <v>0.12837012889622901</v>
      </c>
      <c r="J5078">
        <v>3.6120805221380201</v>
      </c>
      <c r="K5078">
        <v>29.163890449813699</v>
      </c>
    </row>
    <row r="5079" spans="2:16">
      <c r="B5079" t="s">
        <v>63</v>
      </c>
      <c r="C5079" t="s">
        <v>93</v>
      </c>
      <c r="D5079" t="s">
        <v>16</v>
      </c>
      <c r="H5079">
        <v>2.6627329857750031</v>
      </c>
      <c r="I5079">
        <v>8.3414139130555606E-2</v>
      </c>
      <c r="J5079">
        <v>3.4199797043527753</v>
      </c>
      <c r="K5079">
        <v>30.027181746741665</v>
      </c>
      <c r="L5079">
        <v>2.6627329857750031</v>
      </c>
      <c r="M5079">
        <v>8.3414139130555606E-2</v>
      </c>
      <c r="N5079">
        <v>3.4199797043527753</v>
      </c>
      <c r="O5079">
        <v>1.7516969217416656</v>
      </c>
      <c r="P5079">
        <v>2.6627329857750031</v>
      </c>
    </row>
    <row r="5080" spans="2:16">
      <c r="B5080" t="s">
        <v>63</v>
      </c>
      <c r="C5080" t="s">
        <v>93</v>
      </c>
      <c r="D5080" t="s">
        <v>17</v>
      </c>
      <c r="H5080">
        <v>3.6790660347649999</v>
      </c>
      <c r="I5080">
        <v>2.301921905745</v>
      </c>
      <c r="J5080">
        <v>2.301921905745</v>
      </c>
      <c r="K5080">
        <v>2.301921905745</v>
      </c>
      <c r="L5080">
        <v>3.6790660347649999</v>
      </c>
      <c r="M5080">
        <v>0.109615328845</v>
      </c>
      <c r="N5080">
        <v>4.4942284826450001</v>
      </c>
      <c r="O5080">
        <v>2.301921905745</v>
      </c>
      <c r="P5080">
        <v>3.6790660347649999</v>
      </c>
    </row>
    <row r="5081" spans="2:16">
      <c r="B5081" t="s">
        <v>63</v>
      </c>
      <c r="C5081" t="s">
        <v>93</v>
      </c>
      <c r="D5081" t="s">
        <v>18</v>
      </c>
      <c r="H5081">
        <v>8.0000000000000004E-4</v>
      </c>
      <c r="L5081">
        <v>8.0000000000000004E-4</v>
      </c>
      <c r="P5081">
        <v>8.0000000000000004E-4</v>
      </c>
    </row>
    <row r="5082" spans="2:16">
      <c r="B5082" t="s">
        <v>63</v>
      </c>
      <c r="C5082" t="s">
        <v>93</v>
      </c>
      <c r="D5082" t="s">
        <v>19</v>
      </c>
      <c r="H5082">
        <v>0.50740201980150024</v>
      </c>
      <c r="I5082">
        <v>0.32813415106616661</v>
      </c>
      <c r="J5082">
        <v>5.6535501260661665</v>
      </c>
      <c r="K5082">
        <v>0.3281341510661665</v>
      </c>
      <c r="L5082">
        <v>0.50740201980150024</v>
      </c>
      <c r="M5082">
        <v>0.32813415106616661</v>
      </c>
      <c r="N5082">
        <v>0.32813415106616661</v>
      </c>
      <c r="O5082">
        <v>0.3281341510661665</v>
      </c>
      <c r="P5082">
        <v>0.50740201980150024</v>
      </c>
    </row>
    <row r="5083" spans="2:16">
      <c r="B5083" t="s">
        <v>63</v>
      </c>
      <c r="C5083" t="s">
        <v>93</v>
      </c>
      <c r="D5083" t="s">
        <v>20</v>
      </c>
      <c r="H5083">
        <v>0.24502573387500001</v>
      </c>
    </row>
    <row r="5084" spans="2:16">
      <c r="B5084" t="s">
        <v>63</v>
      </c>
      <c r="C5084" t="s">
        <v>93</v>
      </c>
      <c r="D5084" t="s">
        <v>21</v>
      </c>
      <c r="H5084">
        <v>8.0000000000000004E-4</v>
      </c>
      <c r="K5084">
        <v>4.0000000000000002E-4</v>
      </c>
      <c r="L5084">
        <v>8.0000000000000004E-4</v>
      </c>
      <c r="P5084">
        <v>8.0000000000000004E-4</v>
      </c>
    </row>
    <row r="5085" spans="2:16">
      <c r="B5085" t="s">
        <v>63</v>
      </c>
      <c r="C5085" t="s">
        <v>93</v>
      </c>
      <c r="D5085" t="s">
        <v>22</v>
      </c>
      <c r="H5085">
        <v>0.55649666708499967</v>
      </c>
      <c r="I5085">
        <v>0.3537693946383334</v>
      </c>
      <c r="J5085">
        <v>0.3537693946383334</v>
      </c>
      <c r="K5085">
        <v>6.1291867196383336</v>
      </c>
      <c r="L5085">
        <v>0.55649666708499967</v>
      </c>
      <c r="M5085">
        <v>1.6846161649444399E-2</v>
      </c>
      <c r="N5085">
        <v>0.69069262762722239</v>
      </c>
      <c r="O5085">
        <v>0.35376939463833351</v>
      </c>
      <c r="P5085">
        <v>0.55649666708499967</v>
      </c>
    </row>
    <row r="5086" spans="2:16">
      <c r="B5086" t="s">
        <v>63</v>
      </c>
      <c r="C5086" t="s">
        <v>93</v>
      </c>
      <c r="D5086" t="s">
        <v>23</v>
      </c>
      <c r="H5086">
        <v>8.0000000000000004E-4</v>
      </c>
      <c r="J5086">
        <v>4.0000000000000002E-4</v>
      </c>
      <c r="L5086">
        <v>8.0000000000000004E-4</v>
      </c>
      <c r="P5086">
        <v>8.0000000000000004E-4</v>
      </c>
    </row>
    <row r="5087" spans="2:16">
      <c r="B5087" t="s">
        <v>63</v>
      </c>
      <c r="C5087" t="s">
        <v>93</v>
      </c>
      <c r="D5087" t="s">
        <v>24</v>
      </c>
      <c r="F5087">
        <v>6.6543555555555606E-2</v>
      </c>
      <c r="H5087">
        <v>9.2124342788944507</v>
      </c>
      <c r="I5087">
        <v>6.0423014601833316</v>
      </c>
      <c r="J5087">
        <v>6.0423014601833316</v>
      </c>
      <c r="K5087">
        <v>6.1088450157388863</v>
      </c>
      <c r="L5087">
        <v>9.2124342788944507</v>
      </c>
      <c r="M5087">
        <v>6.0423014601833316</v>
      </c>
      <c r="N5087">
        <v>6.0423014601833316</v>
      </c>
      <c r="O5087">
        <v>6.1088450157388863</v>
      </c>
      <c r="P5087">
        <v>9.2124342788944507</v>
      </c>
    </row>
    <row r="5088" spans="2:16">
      <c r="B5088" t="s">
        <v>63</v>
      </c>
      <c r="C5088" t="s">
        <v>93</v>
      </c>
      <c r="D5088" t="s">
        <v>25</v>
      </c>
      <c r="H5088">
        <v>8.0000000000000004E-4</v>
      </c>
      <c r="K5088">
        <v>4.0000000000000002E-4</v>
      </c>
      <c r="L5088">
        <v>8.0000000000000004E-4</v>
      </c>
      <c r="P5088">
        <v>8.0000000000000004E-4</v>
      </c>
    </row>
    <row r="5089" spans="2:16">
      <c r="B5089" t="s">
        <v>63</v>
      </c>
      <c r="C5089" t="s">
        <v>93</v>
      </c>
      <c r="D5089" t="s">
        <v>26</v>
      </c>
      <c r="F5089">
        <v>9.4784844444444405E-2</v>
      </c>
      <c r="G5089">
        <v>0.18809771111111101</v>
      </c>
      <c r="H5089">
        <v>3.8589340497006277</v>
      </c>
      <c r="I5089">
        <v>0.37055833389388898</v>
      </c>
      <c r="J5089">
        <v>0.37055833389388898</v>
      </c>
      <c r="K5089">
        <v>0.56706325797406598</v>
      </c>
      <c r="L5089">
        <v>0.38322514723815598</v>
      </c>
      <c r="N5089">
        <v>0.74111666778777796</v>
      </c>
      <c r="O5089">
        <v>0.56706325797406598</v>
      </c>
      <c r="P5089">
        <v>0.38322514723815598</v>
      </c>
    </row>
    <row r="5090" spans="2:16">
      <c r="B5090" t="s">
        <v>63</v>
      </c>
      <c r="C5090" t="s">
        <v>93</v>
      </c>
      <c r="D5090" t="s">
        <v>27</v>
      </c>
      <c r="H5090">
        <v>48.274085819423</v>
      </c>
      <c r="I5090">
        <v>31.243046728858971</v>
      </c>
      <c r="J5090">
        <v>31.243046728858971</v>
      </c>
      <c r="K5090">
        <v>74.081861382838781</v>
      </c>
      <c r="L5090">
        <v>48.274085819423</v>
      </c>
      <c r="M5090">
        <v>31.243046728858971</v>
      </c>
      <c r="N5090">
        <v>31.243046728858971</v>
      </c>
      <c r="O5090">
        <v>31.243046728858971</v>
      </c>
      <c r="P5090">
        <v>48.274085819423</v>
      </c>
    </row>
    <row r="5091" spans="2:16">
      <c r="B5091" t="s">
        <v>63</v>
      </c>
      <c r="C5091" t="s">
        <v>93</v>
      </c>
      <c r="D5091" t="s">
        <v>28</v>
      </c>
      <c r="H5091">
        <v>8.0000000000000004E-4</v>
      </c>
      <c r="J5091">
        <v>4.0000000000000002E-4</v>
      </c>
      <c r="L5091">
        <v>8.0000000000000004E-4</v>
      </c>
      <c r="P5091">
        <v>8.0000000000000004E-4</v>
      </c>
    </row>
    <row r="5092" spans="2:16">
      <c r="B5092" t="s">
        <v>63</v>
      </c>
      <c r="C5092" t="s">
        <v>93</v>
      </c>
      <c r="D5092" t="s">
        <v>29</v>
      </c>
      <c r="F5092">
        <v>0.117488888888889</v>
      </c>
      <c r="G5092">
        <v>0.145522222222222</v>
      </c>
      <c r="H5092">
        <v>9.8633192653888866</v>
      </c>
      <c r="I5092">
        <v>5.7528505918333384</v>
      </c>
      <c r="J5092">
        <v>7.8027199483686784</v>
      </c>
      <c r="K5092">
        <v>101.69985949526374</v>
      </c>
      <c r="L5092">
        <v>9.9301455165343047</v>
      </c>
      <c r="M5092">
        <v>5.7528505918333384</v>
      </c>
      <c r="N5092">
        <v>5.7528505918333384</v>
      </c>
      <c r="O5092">
        <v>5.9490354517990216</v>
      </c>
      <c r="P5092">
        <v>9.9301455165343047</v>
      </c>
    </row>
    <row r="5093" spans="2:16">
      <c r="B5093" t="s">
        <v>63</v>
      </c>
      <c r="C5093" t="s">
        <v>93</v>
      </c>
      <c r="D5093" t="s">
        <v>30</v>
      </c>
      <c r="H5093">
        <v>8.4893754656500064</v>
      </c>
      <c r="I5093">
        <v>5.3884994987833279</v>
      </c>
      <c r="J5093">
        <v>5.3884994987833279</v>
      </c>
      <c r="K5093">
        <v>5.3884994987833279</v>
      </c>
      <c r="L5093">
        <v>8.4893754656500064</v>
      </c>
      <c r="M5093">
        <v>5.3884994987833279</v>
      </c>
      <c r="N5093">
        <v>5.3884994987833279</v>
      </c>
      <c r="O5093">
        <v>5.3884994987833279</v>
      </c>
      <c r="P5093">
        <v>8.4893754656500064</v>
      </c>
    </row>
    <row r="5094" spans="2:16">
      <c r="B5094" t="s">
        <v>63</v>
      </c>
      <c r="C5094" t="s">
        <v>94</v>
      </c>
      <c r="D5094" t="s">
        <v>16</v>
      </c>
      <c r="F5094">
        <v>0.700930855499724</v>
      </c>
      <c r="G5094">
        <v>24.6842132319074</v>
      </c>
      <c r="I5094">
        <v>51.063755746678289</v>
      </c>
      <c r="J5094">
        <v>99.484450382256199</v>
      </c>
      <c r="K5094">
        <v>22.401999148225361</v>
      </c>
      <c r="L5094">
        <v>2.2783429560225099</v>
      </c>
      <c r="M5094">
        <v>2.50513806436433</v>
      </c>
      <c r="N5094">
        <v>2.7675710376082598</v>
      </c>
      <c r="O5094">
        <v>3.0735212858696701</v>
      </c>
    </row>
    <row r="5095" spans="2:16">
      <c r="B5095" t="s">
        <v>63</v>
      </c>
      <c r="C5095" t="s">
        <v>94</v>
      </c>
      <c r="D5095" t="s">
        <v>17</v>
      </c>
      <c r="F5095">
        <v>0.25260941152264682</v>
      </c>
      <c r="G5095">
        <v>1.1718868590820171</v>
      </c>
      <c r="H5095">
        <v>7.1130728062585302E-2</v>
      </c>
      <c r="I5095">
        <v>0.79377218422147799</v>
      </c>
      <c r="J5095">
        <v>0.204779299847794</v>
      </c>
      <c r="K5095">
        <v>1.8190978914482681E-3</v>
      </c>
      <c r="L5095">
        <v>5.1586624617924397E-2</v>
      </c>
      <c r="M5095">
        <v>6.3125086112051004E-2</v>
      </c>
      <c r="N5095">
        <v>7.9022244677426107E-2</v>
      </c>
      <c r="O5095">
        <v>0.10178970905703801</v>
      </c>
    </row>
    <row r="5096" spans="2:16">
      <c r="B5096" t="s">
        <v>63</v>
      </c>
      <c r="C5096" t="s">
        <v>94</v>
      </c>
      <c r="D5096" t="s">
        <v>18</v>
      </c>
      <c r="F5096">
        <v>4.7745729339684448</v>
      </c>
      <c r="G5096">
        <v>10.37916731567012</v>
      </c>
      <c r="H5096">
        <v>1.9903752187650481</v>
      </c>
      <c r="I5096">
        <v>8.976957743765059</v>
      </c>
      <c r="J5096">
        <v>3.7408824125508602</v>
      </c>
      <c r="K5096">
        <v>13.673668212802825</v>
      </c>
      <c r="M5096">
        <v>4.4588167918873491</v>
      </c>
      <c r="N5096">
        <v>15.193754472646999</v>
      </c>
      <c r="O5096">
        <v>0.53621247539007499</v>
      </c>
    </row>
    <row r="5097" spans="2:16">
      <c r="B5097" t="s">
        <v>63</v>
      </c>
      <c r="C5097" t="s">
        <v>94</v>
      </c>
      <c r="D5097" t="s">
        <v>19</v>
      </c>
      <c r="F5097">
        <v>40.758268667419678</v>
      </c>
      <c r="G5097">
        <v>73.24906349354049</v>
      </c>
      <c r="H5097">
        <v>22.950711445010789</v>
      </c>
      <c r="I5097">
        <v>30.821917808219201</v>
      </c>
      <c r="J5097">
        <v>61.878666672488862</v>
      </c>
      <c r="K5097">
        <v>44.614006619075433</v>
      </c>
      <c r="L5097">
        <v>15.245231992955899</v>
      </c>
      <c r="M5097">
        <v>50.2143022755007</v>
      </c>
      <c r="N5097">
        <v>3.0689841400270601</v>
      </c>
      <c r="O5097">
        <v>23.925771957914201</v>
      </c>
    </row>
    <row r="5098" spans="2:16">
      <c r="B5098" t="s">
        <v>63</v>
      </c>
      <c r="C5098" t="s">
        <v>94</v>
      </c>
      <c r="D5098" t="s">
        <v>20</v>
      </c>
      <c r="F5098">
        <v>26.71353875055129</v>
      </c>
      <c r="G5098">
        <v>63.27681483443785</v>
      </c>
      <c r="H5098">
        <v>14.329677662879799</v>
      </c>
      <c r="I5098">
        <v>53.772239384720642</v>
      </c>
    </row>
    <row r="5099" spans="2:16">
      <c r="B5099" t="s">
        <v>63</v>
      </c>
      <c r="C5099" t="s">
        <v>94</v>
      </c>
      <c r="D5099" t="s">
        <v>21</v>
      </c>
      <c r="F5099">
        <v>6.680739291150239</v>
      </c>
      <c r="G5099">
        <v>0.79682581644369599</v>
      </c>
      <c r="H5099">
        <v>0.77085453359425904</v>
      </c>
      <c r="I5099">
        <v>2.4838646082481701</v>
      </c>
      <c r="J5099">
        <v>2.7954174297771335</v>
      </c>
      <c r="K5099">
        <v>0.93989909593592802</v>
      </c>
    </row>
    <row r="5100" spans="2:16">
      <c r="B5100" t="s">
        <v>63</v>
      </c>
      <c r="C5100" t="s">
        <v>94</v>
      </c>
      <c r="D5100" t="s">
        <v>22</v>
      </c>
      <c r="G5100">
        <v>4.0140803891572299</v>
      </c>
      <c r="H5100">
        <v>28.965294361925068</v>
      </c>
      <c r="I5100">
        <v>44.046000375695698</v>
      </c>
      <c r="J5100">
        <v>69.750935706813806</v>
      </c>
      <c r="K5100">
        <v>7.1700506698020305</v>
      </c>
      <c r="M5100">
        <v>8.8913848710285404</v>
      </c>
      <c r="N5100">
        <v>5.6058207228475601</v>
      </c>
    </row>
    <row r="5101" spans="2:16">
      <c r="B5101" t="s">
        <v>63</v>
      </c>
      <c r="C5101" t="s">
        <v>94</v>
      </c>
      <c r="D5101" t="s">
        <v>23</v>
      </c>
      <c r="F5101">
        <v>25.62846551399452</v>
      </c>
      <c r="G5101">
        <v>10.477116130366401</v>
      </c>
      <c r="H5101">
        <v>1.6242806894103601</v>
      </c>
      <c r="I5101">
        <v>13.881981091002519</v>
      </c>
      <c r="J5101">
        <v>27.730076756941589</v>
      </c>
      <c r="K5101">
        <v>4.6491705997597004</v>
      </c>
    </row>
    <row r="5102" spans="2:16">
      <c r="B5102" t="s">
        <v>63</v>
      </c>
      <c r="C5102" t="s">
        <v>94</v>
      </c>
      <c r="D5102" t="s">
        <v>24</v>
      </c>
      <c r="F5102">
        <v>1.1054336423203639</v>
      </c>
      <c r="G5102">
        <v>0.64218711843509702</v>
      </c>
      <c r="I5102">
        <v>1.1101084736569671</v>
      </c>
      <c r="J5102">
        <v>0.70554241530998196</v>
      </c>
      <c r="K5102">
        <v>1.04157254518836</v>
      </c>
    </row>
    <row r="5103" spans="2:16">
      <c r="B5103" t="s">
        <v>63</v>
      </c>
      <c r="C5103" t="s">
        <v>94</v>
      </c>
      <c r="D5103" t="s">
        <v>25</v>
      </c>
      <c r="F5103">
        <v>2.5740234675967999</v>
      </c>
      <c r="G5103">
        <v>7.5837320840750664</v>
      </c>
      <c r="H5103">
        <v>1.0595278498741501</v>
      </c>
      <c r="I5103">
        <v>3.6396608757422317</v>
      </c>
      <c r="J5103">
        <v>3.8392417988544749</v>
      </c>
      <c r="K5103">
        <v>1.45888334988562</v>
      </c>
    </row>
    <row r="5104" spans="2:16">
      <c r="B5104" t="s">
        <v>63</v>
      </c>
      <c r="C5104" t="s">
        <v>94</v>
      </c>
      <c r="D5104" t="s">
        <v>26</v>
      </c>
      <c r="F5104">
        <v>0.17181362360478419</v>
      </c>
      <c r="G5104">
        <v>0.52941091031113674</v>
      </c>
      <c r="H5104">
        <v>0.11319181754265301</v>
      </c>
      <c r="I5104">
        <v>1.2150302958266772</v>
      </c>
      <c r="J5104">
        <v>0.65532202001178397</v>
      </c>
      <c r="O5104">
        <v>0.34618767495479802</v>
      </c>
    </row>
    <row r="5105" spans="2:15">
      <c r="B5105" t="s">
        <v>63</v>
      </c>
      <c r="C5105" t="s">
        <v>94</v>
      </c>
      <c r="D5105" t="s">
        <v>27</v>
      </c>
      <c r="F5105">
        <v>8.7144801997660188</v>
      </c>
      <c r="G5105">
        <v>33.47942900153032</v>
      </c>
      <c r="H5105">
        <v>9.3282082283776688</v>
      </c>
      <c r="I5105">
        <v>28.620102351352109</v>
      </c>
      <c r="J5105">
        <v>15.66374768994933</v>
      </c>
      <c r="K5105">
        <v>7.0902739892864801</v>
      </c>
    </row>
    <row r="5106" spans="2:15">
      <c r="B5106" t="s">
        <v>63</v>
      </c>
      <c r="C5106" t="s">
        <v>94</v>
      </c>
      <c r="D5106" t="s">
        <v>28</v>
      </c>
      <c r="G5106">
        <v>6.22849928556461E-2</v>
      </c>
      <c r="H5106">
        <v>1.750823167857263</v>
      </c>
      <c r="I5106">
        <v>0.47425314183123801</v>
      </c>
      <c r="J5106">
        <v>0.662759222560105</v>
      </c>
      <c r="K5106">
        <v>0.161061336686183</v>
      </c>
    </row>
    <row r="5107" spans="2:15">
      <c r="B5107" t="s">
        <v>63</v>
      </c>
      <c r="C5107" t="s">
        <v>94</v>
      </c>
      <c r="D5107" t="s">
        <v>29</v>
      </c>
      <c r="F5107">
        <v>4.4348176246933102</v>
      </c>
      <c r="G5107">
        <v>6.26037903549273</v>
      </c>
      <c r="H5107">
        <v>9.9946502717700589</v>
      </c>
      <c r="I5107">
        <v>10.697322167975599</v>
      </c>
      <c r="J5107">
        <v>41.203941051430355</v>
      </c>
      <c r="K5107">
        <v>12.7484283333756</v>
      </c>
    </row>
    <row r="5108" spans="2:15">
      <c r="B5108" t="s">
        <v>63</v>
      </c>
      <c r="C5108" t="s">
        <v>94</v>
      </c>
      <c r="D5108" t="s">
        <v>30</v>
      </c>
      <c r="F5108">
        <v>2.7595216063873198</v>
      </c>
      <c r="G5108">
        <v>7.3070790233792202</v>
      </c>
      <c r="I5108">
        <v>6.2192570225772901</v>
      </c>
      <c r="J5108">
        <v>12.89518215449637</v>
      </c>
      <c r="K5108">
        <v>3.39445764701005</v>
      </c>
      <c r="N5108">
        <v>1.15081475310207</v>
      </c>
    </row>
    <row r="5109" spans="2:15">
      <c r="B5109" t="s">
        <v>63</v>
      </c>
      <c r="C5109" t="s">
        <v>95</v>
      </c>
      <c r="D5109" t="s">
        <v>16</v>
      </c>
      <c r="E5109">
        <v>7.5393108359502499</v>
      </c>
      <c r="I5109">
        <v>7.2197885086715701</v>
      </c>
      <c r="J5109">
        <v>20.368814704877401</v>
      </c>
      <c r="K5109">
        <v>24.022015744289799</v>
      </c>
      <c r="M5109">
        <v>3.6213860327712202</v>
      </c>
      <c r="N5109">
        <v>25.766803606301099</v>
      </c>
      <c r="O5109">
        <v>27.733789824929801</v>
      </c>
    </row>
    <row r="5110" spans="2:15">
      <c r="B5110" t="s">
        <v>63</v>
      </c>
      <c r="C5110" t="s">
        <v>95</v>
      </c>
      <c r="D5110" t="s">
        <v>17</v>
      </c>
      <c r="E5110">
        <v>2.8538812785388101</v>
      </c>
      <c r="H5110">
        <v>0.30217566478646202</v>
      </c>
      <c r="I5110">
        <v>1.1564747664667101</v>
      </c>
      <c r="J5110">
        <v>2.4503126186403801</v>
      </c>
      <c r="K5110">
        <v>5.7998291427826096</v>
      </c>
      <c r="L5110">
        <v>2.1357477542006098</v>
      </c>
      <c r="M5110">
        <v>3.1336735607485</v>
      </c>
      <c r="N5110">
        <v>3.9705173519796899</v>
      </c>
      <c r="O5110">
        <v>6.8201383319072599</v>
      </c>
    </row>
    <row r="5111" spans="2:15">
      <c r="B5111" t="s">
        <v>63</v>
      </c>
      <c r="C5111" t="s">
        <v>95</v>
      </c>
      <c r="D5111" t="s">
        <v>18</v>
      </c>
      <c r="E5111">
        <v>12.347838908062</v>
      </c>
      <c r="K5111">
        <v>9.1821784638882296</v>
      </c>
      <c r="N5111">
        <v>9.8793036835615994E-2</v>
      </c>
      <c r="O5111">
        <v>9.1889955298271992</v>
      </c>
    </row>
    <row r="5112" spans="2:15">
      <c r="B5112" t="s">
        <v>63</v>
      </c>
      <c r="C5112" t="s">
        <v>95</v>
      </c>
      <c r="D5112" t="s">
        <v>19</v>
      </c>
      <c r="E5112">
        <v>83.440249490289403</v>
      </c>
      <c r="J5112">
        <v>62.485246321359497</v>
      </c>
      <c r="K5112">
        <v>96.92188404481</v>
      </c>
      <c r="N5112">
        <v>22.143878560511901</v>
      </c>
      <c r="O5112">
        <v>104.82726491485001</v>
      </c>
    </row>
    <row r="5113" spans="2:15">
      <c r="B5113" t="s">
        <v>63</v>
      </c>
      <c r="C5113" t="s">
        <v>95</v>
      </c>
      <c r="D5113" t="s">
        <v>20</v>
      </c>
      <c r="E5113">
        <v>5.7282892935355099</v>
      </c>
      <c r="I5113">
        <v>6.8085623075087804</v>
      </c>
      <c r="J5113">
        <v>20.553979193736701</v>
      </c>
      <c r="K5113">
        <v>22.538119088824299</v>
      </c>
      <c r="L5113">
        <v>10.070862780208</v>
      </c>
      <c r="M5113">
        <v>17.6703046054295</v>
      </c>
      <c r="N5113">
        <v>28.8211143946329</v>
      </c>
      <c r="O5113">
        <v>28.253548675968101</v>
      </c>
    </row>
    <row r="5114" spans="2:15">
      <c r="B5114" t="s">
        <v>63</v>
      </c>
      <c r="C5114" t="s">
        <v>95</v>
      </c>
      <c r="D5114" t="s">
        <v>21</v>
      </c>
      <c r="E5114">
        <v>4.6821978080961699</v>
      </c>
      <c r="I5114">
        <v>1.2048069216577999</v>
      </c>
      <c r="J5114">
        <v>1.5619542817116701</v>
      </c>
      <c r="K5114">
        <v>4.5140364652251304</v>
      </c>
      <c r="O5114">
        <v>3.05589038703007</v>
      </c>
    </row>
    <row r="5115" spans="2:15">
      <c r="B5115" t="s">
        <v>63</v>
      </c>
      <c r="C5115" t="s">
        <v>95</v>
      </c>
      <c r="D5115" t="s">
        <v>22</v>
      </c>
      <c r="E5115">
        <v>50.570220002390798</v>
      </c>
      <c r="I5115">
        <v>17.725773718924401</v>
      </c>
      <c r="J5115">
        <v>13.6245233757208</v>
      </c>
      <c r="K5115">
        <v>35.825910285476297</v>
      </c>
      <c r="N5115">
        <v>3.2197406716114698</v>
      </c>
      <c r="O5115">
        <v>32.700510308358197</v>
      </c>
    </row>
    <row r="5116" spans="2:15">
      <c r="B5116" t="s">
        <v>63</v>
      </c>
      <c r="C5116" t="s">
        <v>95</v>
      </c>
      <c r="D5116" t="s">
        <v>23</v>
      </c>
      <c r="E5116">
        <v>24.854619359856599</v>
      </c>
      <c r="J5116">
        <v>27.894491715378599</v>
      </c>
      <c r="K5116">
        <v>45.138620312954302</v>
      </c>
      <c r="N5116">
        <v>27.8863793204907</v>
      </c>
      <c r="O5116">
        <v>49.822126028023703</v>
      </c>
    </row>
    <row r="5117" spans="2:15">
      <c r="B5117" t="s">
        <v>63</v>
      </c>
      <c r="C5117" t="s">
        <v>95</v>
      </c>
      <c r="D5117" t="s">
        <v>24</v>
      </c>
      <c r="E5117">
        <v>26.649836308442701</v>
      </c>
      <c r="I5117">
        <v>11.0564571578388</v>
      </c>
      <c r="J5117">
        <v>9.0487718023602302</v>
      </c>
      <c r="K5117">
        <v>33.521594462423202</v>
      </c>
      <c r="N5117">
        <v>10.204897211633501</v>
      </c>
      <c r="O5117">
        <v>33.931607119137297</v>
      </c>
    </row>
    <row r="5118" spans="2:15">
      <c r="B5118" t="s">
        <v>63</v>
      </c>
      <c r="C5118" t="s">
        <v>95</v>
      </c>
      <c r="D5118" t="s">
        <v>25</v>
      </c>
      <c r="E5118">
        <v>3.0217566478646201</v>
      </c>
      <c r="I5118">
        <v>4.93740114006029</v>
      </c>
      <c r="J5118">
        <v>17.380318683944999</v>
      </c>
      <c r="K5118">
        <v>14.223152232579899</v>
      </c>
      <c r="M5118">
        <v>1.7701525054466301</v>
      </c>
      <c r="N5118">
        <v>20.959794614347601</v>
      </c>
      <c r="O5118">
        <v>16.6461533965157</v>
      </c>
    </row>
    <row r="5119" spans="2:15">
      <c r="B5119" t="s">
        <v>63</v>
      </c>
      <c r="C5119" t="s">
        <v>95</v>
      </c>
      <c r="D5119" t="s">
        <v>26</v>
      </c>
      <c r="E5119">
        <v>8.8339847015794195</v>
      </c>
      <c r="I5119">
        <v>5.0834161835176896</v>
      </c>
      <c r="J5119">
        <v>22.483898722551899</v>
      </c>
      <c r="K5119">
        <v>26.9864370434039</v>
      </c>
      <c r="L5119">
        <v>10.9721133036787</v>
      </c>
      <c r="M5119">
        <v>16.917289716402301</v>
      </c>
      <c r="N5119">
        <v>31.488139641355801</v>
      </c>
      <c r="O5119">
        <v>33.185294012585302</v>
      </c>
    </row>
    <row r="5120" spans="2:15">
      <c r="B5120" t="s">
        <v>63</v>
      </c>
      <c r="C5120" t="s">
        <v>95</v>
      </c>
      <c r="D5120" t="s">
        <v>27</v>
      </c>
      <c r="E5120">
        <v>42.503320776883797</v>
      </c>
      <c r="I5120">
        <v>23.8117105493039</v>
      </c>
      <c r="J5120">
        <v>63.2766622494619</v>
      </c>
      <c r="K5120">
        <v>90.509115125811803</v>
      </c>
      <c r="O5120">
        <v>73.728271088301</v>
      </c>
    </row>
    <row r="5121" spans="2:16">
      <c r="B5121" t="s">
        <v>63</v>
      </c>
      <c r="C5121" t="s">
        <v>95</v>
      </c>
      <c r="D5121" t="s">
        <v>28</v>
      </c>
      <c r="E5121">
        <v>20.0175222301215</v>
      </c>
      <c r="I5121">
        <v>6.4216737692710497</v>
      </c>
      <c r="J5121">
        <v>8.5279761510091898</v>
      </c>
      <c r="K5121">
        <v>23.826040789132001</v>
      </c>
      <c r="O5121">
        <v>15.4429280343491</v>
      </c>
    </row>
    <row r="5122" spans="2:16">
      <c r="B5122" t="s">
        <v>63</v>
      </c>
      <c r="C5122" t="s">
        <v>95</v>
      </c>
      <c r="D5122" t="s">
        <v>29</v>
      </c>
      <c r="E5122">
        <v>69.841074808809097</v>
      </c>
      <c r="I5122">
        <v>5.2511514677272197</v>
      </c>
      <c r="J5122">
        <v>54.948338545964504</v>
      </c>
      <c r="K5122">
        <v>97.224762322558405</v>
      </c>
      <c r="N5122">
        <v>39.0150238784002</v>
      </c>
      <c r="O5122">
        <v>104.095685743583</v>
      </c>
    </row>
    <row r="5123" spans="2:16">
      <c r="B5123" t="s">
        <v>63</v>
      </c>
      <c r="C5123" t="s">
        <v>95</v>
      </c>
      <c r="D5123" t="s">
        <v>30</v>
      </c>
      <c r="E5123">
        <v>101.547794336724</v>
      </c>
      <c r="I5123">
        <v>21.293257792024001</v>
      </c>
      <c r="J5123">
        <v>29.0645962821403</v>
      </c>
      <c r="K5123">
        <v>96.707675621121396</v>
      </c>
      <c r="O5123">
        <v>61.294633210281503</v>
      </c>
    </row>
    <row r="5124" spans="2:16">
      <c r="B5124" t="s">
        <v>63</v>
      </c>
      <c r="C5124" t="s">
        <v>96</v>
      </c>
      <c r="D5124" t="s">
        <v>16</v>
      </c>
      <c r="F5124">
        <v>9.6271169319645002E-3</v>
      </c>
      <c r="H5124">
        <v>4.3389822791952797E-3</v>
      </c>
      <c r="M5124">
        <v>5.9987458042875303</v>
      </c>
      <c r="N5124">
        <v>9.6268811408976802</v>
      </c>
      <c r="O5124">
        <v>20.958752298121201</v>
      </c>
      <c r="P5124">
        <v>37.401076859909303</v>
      </c>
    </row>
    <row r="5125" spans="2:16">
      <c r="B5125" t="s">
        <v>63</v>
      </c>
      <c r="C5125" t="s">
        <v>96</v>
      </c>
      <c r="D5125" t="s">
        <v>17</v>
      </c>
      <c r="F5125">
        <v>3.7147728757476697E-2</v>
      </c>
      <c r="M5125">
        <v>0.45468962368055899</v>
      </c>
      <c r="N5125">
        <v>0.123020953115625</v>
      </c>
      <c r="O5125">
        <v>1.0208197718057299</v>
      </c>
    </row>
    <row r="5126" spans="2:16">
      <c r="B5126" t="s">
        <v>63</v>
      </c>
      <c r="C5126" t="s">
        <v>96</v>
      </c>
      <c r="D5126" t="s">
        <v>20</v>
      </c>
      <c r="F5126">
        <v>4.5224836286526397E-2</v>
      </c>
      <c r="K5126">
        <v>5.7419403628084904</v>
      </c>
      <c r="L5126">
        <v>3.4259448922757598</v>
      </c>
      <c r="M5126">
        <v>5.7341991006561104</v>
      </c>
      <c r="N5126">
        <v>6.1594981340482198</v>
      </c>
      <c r="O5126">
        <v>6.3180874435425798</v>
      </c>
      <c r="P5126">
        <v>13.0728057403003</v>
      </c>
    </row>
    <row r="5127" spans="2:16">
      <c r="B5127" t="s">
        <v>63</v>
      </c>
      <c r="C5127" t="s">
        <v>96</v>
      </c>
      <c r="D5127" t="s">
        <v>24</v>
      </c>
      <c r="F5127">
        <v>0.71737933536276</v>
      </c>
      <c r="J5127">
        <v>0.569235780365831</v>
      </c>
      <c r="K5127">
        <v>0.83773193568968896</v>
      </c>
    </row>
    <row r="5128" spans="2:16">
      <c r="B5128" t="s">
        <v>63</v>
      </c>
      <c r="C5128" t="s">
        <v>96</v>
      </c>
      <c r="D5128" t="s">
        <v>25</v>
      </c>
      <c r="F5128">
        <v>29.8068141903758</v>
      </c>
      <c r="J5128">
        <v>0.20420772634392301</v>
      </c>
      <c r="K5128">
        <v>3.1462418451400098</v>
      </c>
      <c r="L5128">
        <v>1.9390213997035799</v>
      </c>
      <c r="M5128">
        <v>5.8501544425315704</v>
      </c>
      <c r="P5128">
        <v>16.6975765258351</v>
      </c>
    </row>
    <row r="5129" spans="2:16">
      <c r="B5129" t="s">
        <v>63</v>
      </c>
      <c r="C5129" t="s">
        <v>96</v>
      </c>
      <c r="D5129" t="s">
        <v>27</v>
      </c>
      <c r="F5129">
        <v>39.034018264840199</v>
      </c>
      <c r="P5129">
        <v>3.6662442077192599</v>
      </c>
    </row>
    <row r="5130" spans="2:16">
      <c r="B5130" t="s">
        <v>63</v>
      </c>
      <c r="C5130" t="s">
        <v>96</v>
      </c>
      <c r="D5130" t="s">
        <v>28</v>
      </c>
      <c r="O5130">
        <v>0.24930951435257401</v>
      </c>
    </row>
    <row r="5131" spans="2:16">
      <c r="B5131" t="s">
        <v>63</v>
      </c>
      <c r="C5131" t="s">
        <v>96</v>
      </c>
      <c r="D5131" t="s">
        <v>29</v>
      </c>
      <c r="F5131">
        <v>0.42418618630305399</v>
      </c>
      <c r="G5131">
        <v>0.418552424721088</v>
      </c>
      <c r="H5131">
        <v>0.16935180625038901</v>
      </c>
      <c r="J5131">
        <v>2.1647492411033902</v>
      </c>
    </row>
    <row r="5132" spans="2:16">
      <c r="B5132" t="s">
        <v>63</v>
      </c>
      <c r="C5132" t="s">
        <v>96</v>
      </c>
      <c r="D5132" t="s">
        <v>30</v>
      </c>
      <c r="G5132">
        <v>20.097602739726</v>
      </c>
    </row>
    <row r="5133" spans="2:16">
      <c r="B5133" t="s">
        <v>63</v>
      </c>
      <c r="C5133" t="s">
        <v>97</v>
      </c>
      <c r="D5133" t="s">
        <v>16</v>
      </c>
      <c r="H5133">
        <v>7.9133486466894998E-2</v>
      </c>
      <c r="I5133">
        <v>7.4496752608447306E-2</v>
      </c>
      <c r="J5133">
        <v>1.2574959165775399</v>
      </c>
      <c r="K5133">
        <v>5.6811174745198496</v>
      </c>
      <c r="L5133">
        <v>27.325037802284498</v>
      </c>
      <c r="M5133">
        <v>126.035869491573</v>
      </c>
      <c r="N5133">
        <v>39.110994278570097</v>
      </c>
      <c r="O5133">
        <v>94.611407825290598</v>
      </c>
      <c r="P5133">
        <v>111.770066981669</v>
      </c>
    </row>
    <row r="5134" spans="2:16">
      <c r="B5134" t="s">
        <v>63</v>
      </c>
      <c r="C5134" t="s">
        <v>97</v>
      </c>
      <c r="D5134" t="s">
        <v>17</v>
      </c>
      <c r="F5134">
        <v>2.1885387145361999E-4</v>
      </c>
      <c r="G5134">
        <v>2.9942685958658499</v>
      </c>
      <c r="H5134">
        <v>4.7541548581442301E-4</v>
      </c>
      <c r="I5134">
        <v>0.69828567158577404</v>
      </c>
      <c r="J5134">
        <v>13.716895819196999</v>
      </c>
      <c r="K5134">
        <v>54.88545425219084</v>
      </c>
      <c r="L5134">
        <v>34.790618820945497</v>
      </c>
      <c r="M5134">
        <v>17.98413675376154</v>
      </c>
      <c r="N5134">
        <v>65.901383174276106</v>
      </c>
      <c r="O5134">
        <v>24.851489865905439</v>
      </c>
      <c r="P5134">
        <v>25.216163807942319</v>
      </c>
    </row>
    <row r="5135" spans="2:16">
      <c r="B5135" t="s">
        <v>63</v>
      </c>
      <c r="C5135" t="s">
        <v>97</v>
      </c>
      <c r="D5135" t="s">
        <v>18</v>
      </c>
      <c r="F5135">
        <v>3.3822871042832201E-4</v>
      </c>
      <c r="G5135">
        <v>8.4557177607080304E-4</v>
      </c>
      <c r="H5135">
        <v>1.1413721094622</v>
      </c>
      <c r="I5135">
        <v>5.9723243113140203</v>
      </c>
      <c r="J5135">
        <v>27.4961009835753</v>
      </c>
      <c r="K5135">
        <v>21.0876563639554</v>
      </c>
      <c r="L5135">
        <v>50.598592877317124</v>
      </c>
      <c r="M5135">
        <v>43.36804623510973</v>
      </c>
      <c r="N5135">
        <v>95.738792625364098</v>
      </c>
      <c r="O5135">
        <v>69.432943303393699</v>
      </c>
      <c r="P5135">
        <v>58.908293643437801</v>
      </c>
    </row>
    <row r="5136" spans="2:16">
      <c r="B5136" t="s">
        <v>63</v>
      </c>
      <c r="C5136" t="s">
        <v>97</v>
      </c>
      <c r="D5136" t="s">
        <v>19</v>
      </c>
      <c r="F5136">
        <v>0.22</v>
      </c>
      <c r="G5136">
        <v>6.78</v>
      </c>
      <c r="H5136">
        <v>40.662125806657301</v>
      </c>
      <c r="I5136">
        <v>1.7618485468356</v>
      </c>
      <c r="J5136">
        <v>200.61204229367101</v>
      </c>
      <c r="K5136">
        <v>899.65516673361594</v>
      </c>
      <c r="L5136">
        <v>1288.9987847184809</v>
      </c>
      <c r="M5136">
        <v>166.69036506820899</v>
      </c>
      <c r="N5136">
        <v>916.22057461639099</v>
      </c>
      <c r="O5136">
        <v>1291.4516215119459</v>
      </c>
      <c r="P5136">
        <v>218.19813118068399</v>
      </c>
    </row>
    <row r="5137" spans="2:16">
      <c r="B5137" t="s">
        <v>63</v>
      </c>
      <c r="C5137" t="s">
        <v>97</v>
      </c>
      <c r="D5137" t="s">
        <v>20</v>
      </c>
      <c r="G5137">
        <v>5.6260603980782399E-2</v>
      </c>
      <c r="I5137">
        <v>1.2695422040368901E-2</v>
      </c>
      <c r="J5137">
        <v>0.25621691501481603</v>
      </c>
      <c r="K5137">
        <v>1.02968038239943</v>
      </c>
      <c r="L5137">
        <v>5.04236551633588</v>
      </c>
      <c r="M5137">
        <v>46.713436516372603</v>
      </c>
      <c r="N5137">
        <v>42.283991566441998</v>
      </c>
      <c r="O5137">
        <v>107.645906754333</v>
      </c>
      <c r="P5137">
        <v>48.3559854078363</v>
      </c>
    </row>
    <row r="5138" spans="2:16">
      <c r="B5138" t="s">
        <v>63</v>
      </c>
      <c r="C5138" t="s">
        <v>97</v>
      </c>
      <c r="D5138" t="s">
        <v>21</v>
      </c>
      <c r="G5138">
        <v>2</v>
      </c>
      <c r="H5138">
        <v>1.3059871834922501</v>
      </c>
      <c r="I5138">
        <v>0.46512724691125101</v>
      </c>
      <c r="J5138">
        <v>14.5662045947343</v>
      </c>
      <c r="K5138">
        <v>61.552899781230302</v>
      </c>
      <c r="L5138">
        <v>53.440991647177803</v>
      </c>
      <c r="M5138">
        <v>25.634223057209901</v>
      </c>
      <c r="N5138">
        <v>58.381188375166701</v>
      </c>
      <c r="O5138">
        <v>58.305840970660597</v>
      </c>
      <c r="P5138">
        <v>33.9171302321515</v>
      </c>
    </row>
    <row r="5139" spans="2:16">
      <c r="B5139" t="s">
        <v>63</v>
      </c>
      <c r="C5139" t="s">
        <v>97</v>
      </c>
      <c r="D5139" t="s">
        <v>22</v>
      </c>
      <c r="J5139">
        <v>4.0000000000000002E-4</v>
      </c>
      <c r="K5139">
        <v>1.9227313556979099E-3</v>
      </c>
      <c r="L5139">
        <v>9.4179648508646904E-3</v>
      </c>
      <c r="M5139">
        <v>89.2929816133244</v>
      </c>
      <c r="N5139">
        <v>4.8154845946748598E-3</v>
      </c>
      <c r="O5139">
        <v>74.121662082301896</v>
      </c>
      <c r="P5139">
        <v>50.067132744750594</v>
      </c>
    </row>
    <row r="5140" spans="2:16">
      <c r="B5140" t="s">
        <v>63</v>
      </c>
      <c r="C5140" t="s">
        <v>97</v>
      </c>
      <c r="D5140" t="s">
        <v>23</v>
      </c>
      <c r="F5140">
        <v>0.14000000000000001</v>
      </c>
      <c r="G5140">
        <v>0.18831530542210001</v>
      </c>
      <c r="H5140">
        <v>4.6712696945778998</v>
      </c>
      <c r="I5140">
        <v>0.16059461271903999</v>
      </c>
      <c r="J5140">
        <v>20.799485807888399</v>
      </c>
      <c r="K5140">
        <v>94.621958360915599</v>
      </c>
      <c r="L5140">
        <v>448.96033691395695</v>
      </c>
      <c r="M5140">
        <v>53.230254998950102</v>
      </c>
      <c r="N5140">
        <v>103.336973319005</v>
      </c>
      <c r="O5140">
        <v>422.06061008710901</v>
      </c>
      <c r="P5140">
        <v>75.242385915999904</v>
      </c>
    </row>
    <row r="5141" spans="2:16">
      <c r="B5141" t="s">
        <v>63</v>
      </c>
      <c r="C5141" t="s">
        <v>97</v>
      </c>
      <c r="D5141" t="s">
        <v>24</v>
      </c>
      <c r="F5141">
        <v>2.15</v>
      </c>
      <c r="G5141">
        <v>4.8499999999999996</v>
      </c>
      <c r="I5141">
        <v>2.92777192186839</v>
      </c>
      <c r="J5141">
        <v>30.718504071489399</v>
      </c>
      <c r="K5141">
        <v>129.37220680336333</v>
      </c>
      <c r="L5141">
        <v>41.245715550806707</v>
      </c>
      <c r="M5141">
        <v>71.695678364975649</v>
      </c>
      <c r="N5141">
        <v>91.539987262874803</v>
      </c>
      <c r="O5141">
        <v>55.658153474741397</v>
      </c>
      <c r="P5141">
        <v>76.357575610974706</v>
      </c>
    </row>
    <row r="5142" spans="2:16">
      <c r="B5142" t="s">
        <v>63</v>
      </c>
      <c r="C5142" t="s">
        <v>97</v>
      </c>
      <c r="D5142" t="s">
        <v>25</v>
      </c>
      <c r="F5142">
        <v>1.98958064957836E-5</v>
      </c>
      <c r="G5142">
        <v>0.112000171222097</v>
      </c>
      <c r="I5142">
        <v>2.58267351006377E-2</v>
      </c>
      <c r="J5142">
        <v>0.512997608219805</v>
      </c>
      <c r="K5142">
        <v>2.0636332783545601</v>
      </c>
      <c r="L5142">
        <v>10.1041644218359</v>
      </c>
      <c r="M5142">
        <v>145.285019365511</v>
      </c>
      <c r="N5142">
        <v>5.59554284320875</v>
      </c>
      <c r="O5142">
        <v>69.490466417242303</v>
      </c>
      <c r="P5142">
        <v>83.917221463043106</v>
      </c>
    </row>
    <row r="5143" spans="2:16">
      <c r="B5143" t="s">
        <v>63</v>
      </c>
      <c r="C5143" t="s">
        <v>97</v>
      </c>
      <c r="D5143" t="s">
        <v>26</v>
      </c>
      <c r="G5143">
        <v>5.6260603980782399E-2</v>
      </c>
      <c r="I5143">
        <v>1.2695422040368901E-2</v>
      </c>
      <c r="J5143">
        <v>4.2365180740413497E-2</v>
      </c>
      <c r="K5143">
        <v>5.1772634795914201E-3</v>
      </c>
      <c r="L5143">
        <v>2.5329731661574699E-2</v>
      </c>
      <c r="M5143">
        <v>2.56280466017186E-2</v>
      </c>
      <c r="N5143">
        <v>2.5028245174890901E-3</v>
      </c>
      <c r="O5143">
        <v>3.6188464763202102E-2</v>
      </c>
      <c r="P5143">
        <v>1.5068836756020099E-2</v>
      </c>
    </row>
    <row r="5144" spans="2:16">
      <c r="B5144" t="s">
        <v>63</v>
      </c>
      <c r="C5144" t="s">
        <v>97</v>
      </c>
      <c r="D5144" t="s">
        <v>27</v>
      </c>
      <c r="J5144">
        <v>4.0000000000000002E-4</v>
      </c>
      <c r="K5144">
        <v>1.9227313556979099E-3</v>
      </c>
      <c r="L5144">
        <v>9.4179648508646904E-3</v>
      </c>
      <c r="M5144">
        <v>156.54603008356148</v>
      </c>
      <c r="N5144">
        <v>326.39642027890068</v>
      </c>
      <c r="O5144">
        <v>92.6948824761091</v>
      </c>
      <c r="P5144">
        <v>122.200264329832</v>
      </c>
    </row>
    <row r="5145" spans="2:16">
      <c r="B5145" t="s">
        <v>63</v>
      </c>
      <c r="C5145" t="s">
        <v>97</v>
      </c>
      <c r="D5145" t="s">
        <v>28</v>
      </c>
      <c r="F5145">
        <v>0.44944911955078798</v>
      </c>
      <c r="G5145">
        <v>0.24367362421081801</v>
      </c>
      <c r="I5145">
        <v>0.432588909781497</v>
      </c>
      <c r="J5145">
        <v>2.8994962771253299</v>
      </c>
      <c r="K5145">
        <v>12.87579385268868</v>
      </c>
      <c r="L5145">
        <v>62.493890392675468</v>
      </c>
      <c r="M5145">
        <v>2.0730452430552599</v>
      </c>
      <c r="N5145">
        <v>13.396853425781361</v>
      </c>
      <c r="O5145">
        <v>62.435011200677877</v>
      </c>
      <c r="P5145">
        <v>2.44542447208031</v>
      </c>
    </row>
    <row r="5146" spans="2:16">
      <c r="B5146" t="s">
        <v>63</v>
      </c>
      <c r="C5146" t="s">
        <v>97</v>
      </c>
      <c r="D5146" t="s">
        <v>29</v>
      </c>
      <c r="F5146">
        <v>0.909375419784207</v>
      </c>
      <c r="G5146">
        <v>6.8717262206934002</v>
      </c>
      <c r="H5146">
        <v>2.0343319531094299</v>
      </c>
      <c r="I5146">
        <v>19.632862597742498</v>
      </c>
      <c r="J5146">
        <v>109.76532624999891</v>
      </c>
      <c r="K5146">
        <v>507.94488445332399</v>
      </c>
      <c r="L5146">
        <v>449.45524893629101</v>
      </c>
      <c r="M5146">
        <v>170.71734196352531</v>
      </c>
      <c r="N5146">
        <v>524.60956088890805</v>
      </c>
      <c r="O5146">
        <v>393.63260176638653</v>
      </c>
      <c r="P5146">
        <v>276.00682651212389</v>
      </c>
    </row>
    <row r="5147" spans="2:16">
      <c r="B5147" t="s">
        <v>63</v>
      </c>
      <c r="C5147" t="s">
        <v>97</v>
      </c>
      <c r="D5147" t="s">
        <v>30</v>
      </c>
      <c r="F5147">
        <v>8.7683073662258693</v>
      </c>
      <c r="G5147">
        <v>58.566065219217599</v>
      </c>
      <c r="H5147">
        <v>0.105304350748227</v>
      </c>
      <c r="I5147">
        <v>21.156215182785399</v>
      </c>
      <c r="J5147">
        <v>305.44880958326303</v>
      </c>
      <c r="K5147">
        <v>427.74736967289903</v>
      </c>
      <c r="L5147">
        <v>190.61531650050799</v>
      </c>
      <c r="M5147">
        <v>395.30656332091439</v>
      </c>
      <c r="N5147">
        <v>421.62859551788597</v>
      </c>
      <c r="O5147">
        <v>148.187131492449</v>
      </c>
      <c r="P5147">
        <v>466.41975090105495</v>
      </c>
    </row>
    <row r="5148" spans="2:16">
      <c r="B5148" t="s">
        <v>63</v>
      </c>
      <c r="C5148" t="s">
        <v>98</v>
      </c>
      <c r="D5148" t="s">
        <v>16</v>
      </c>
      <c r="J5148">
        <v>1.00433126672766E-4</v>
      </c>
      <c r="K5148">
        <v>7.8233167783850401E-4</v>
      </c>
      <c r="N5148">
        <v>3.8643229997869697E-5</v>
      </c>
    </row>
    <row r="5149" spans="2:16">
      <c r="B5149" t="s">
        <v>63</v>
      </c>
      <c r="C5149" t="s">
        <v>98</v>
      </c>
      <c r="D5149" t="s">
        <v>17</v>
      </c>
      <c r="H5149">
        <v>1.599994E-3</v>
      </c>
      <c r="K5149">
        <v>4.9709589425840596E-4</v>
      </c>
    </row>
    <row r="5150" spans="2:16">
      <c r="B5150" t="s">
        <v>63</v>
      </c>
      <c r="C5150" t="s">
        <v>98</v>
      </c>
      <c r="D5150" t="s">
        <v>19</v>
      </c>
      <c r="H5150">
        <v>4.9599850000000001E-2</v>
      </c>
      <c r="J5150">
        <v>2.0989855893256099E-2</v>
      </c>
      <c r="K5150">
        <v>2.74099929067439E-2</v>
      </c>
      <c r="L5150">
        <v>8.8211157961584595E-3</v>
      </c>
      <c r="M5150">
        <v>2.34103053108052E-2</v>
      </c>
      <c r="N5150">
        <v>1.8843658214930201E-2</v>
      </c>
      <c r="O5150">
        <v>1.48303358770777E-2</v>
      </c>
      <c r="P5150">
        <v>2.1004118041802401E-2</v>
      </c>
    </row>
    <row r="5151" spans="2:16">
      <c r="B5151" t="s">
        <v>63</v>
      </c>
      <c r="C5151" t="s">
        <v>98</v>
      </c>
      <c r="D5151" t="s">
        <v>21</v>
      </c>
      <c r="E5151">
        <v>11.1111111111111</v>
      </c>
      <c r="H5151">
        <v>0.88298415834809396</v>
      </c>
      <c r="I5151">
        <v>10.227326952763001</v>
      </c>
      <c r="J5151">
        <v>0.38710638613814702</v>
      </c>
      <c r="K5151">
        <v>4.9876750834355397</v>
      </c>
      <c r="L5151">
        <v>5.90399049402623</v>
      </c>
      <c r="M5151">
        <v>2.40779585438891</v>
      </c>
      <c r="N5151">
        <v>5.3898243219739497</v>
      </c>
      <c r="O5151">
        <v>4.3676668658720104</v>
      </c>
      <c r="P5151">
        <v>3.7174396177611699</v>
      </c>
    </row>
    <row r="5152" spans="2:16">
      <c r="B5152" t="s">
        <v>63</v>
      </c>
      <c r="C5152" t="s">
        <v>98</v>
      </c>
      <c r="D5152" t="s">
        <v>23</v>
      </c>
      <c r="J5152">
        <v>4.0000000000000002E-4</v>
      </c>
      <c r="K5152">
        <v>1.9227313556979099E-3</v>
      </c>
      <c r="L5152">
        <v>9.4179648508646904E-3</v>
      </c>
      <c r="M5152">
        <v>6.6895562450446295E-4</v>
      </c>
      <c r="N5152">
        <v>4.8154845946748598E-3</v>
      </c>
      <c r="O5152">
        <v>5.1744116798375902E-3</v>
      </c>
      <c r="P5152">
        <v>2.0905795546788302E-3</v>
      </c>
    </row>
    <row r="5153" spans="2:16">
      <c r="B5153" t="s">
        <v>63</v>
      </c>
      <c r="C5153" t="s">
        <v>98</v>
      </c>
      <c r="D5153" t="s">
        <v>25</v>
      </c>
      <c r="J5153">
        <v>2.3302092244845E-5</v>
      </c>
      <c r="K5153">
        <v>4.8870706628647697E-4</v>
      </c>
      <c r="L5153">
        <v>2.35936791145048E-3</v>
      </c>
      <c r="N5153">
        <v>9.1051262590154396E-4</v>
      </c>
      <c r="O5153">
        <v>9.2286700225579501E-4</v>
      </c>
    </row>
    <row r="5154" spans="2:16">
      <c r="B5154" t="s">
        <v>63</v>
      </c>
      <c r="C5154" t="s">
        <v>98</v>
      </c>
      <c r="D5154" t="s">
        <v>29</v>
      </c>
      <c r="F5154">
        <v>3.4857452980612798E-3</v>
      </c>
      <c r="G5154">
        <v>8.7143632451532095E-3</v>
      </c>
      <c r="H5154">
        <v>1.3542981192245101E-2</v>
      </c>
      <c r="I5154">
        <v>3.0690906810596899E-2</v>
      </c>
      <c r="J5154">
        <v>3.5496747911331901E-2</v>
      </c>
      <c r="K5154">
        <v>4.5295257301908601E-2</v>
      </c>
      <c r="L5154">
        <v>3.2402175106729103E-2</v>
      </c>
      <c r="M5154">
        <v>3.9401360109707399E-2</v>
      </c>
      <c r="N5154">
        <v>3.9231159153939099E-2</v>
      </c>
      <c r="O5154">
        <v>3.5077007812557001E-2</v>
      </c>
      <c r="P5154">
        <v>3.8926588623436197E-2</v>
      </c>
    </row>
    <row r="5155" spans="2:16">
      <c r="B5155" t="s">
        <v>63</v>
      </c>
      <c r="C5155" t="s">
        <v>98</v>
      </c>
      <c r="D5155" t="s">
        <v>30</v>
      </c>
      <c r="F5155">
        <v>4.5314688874796701E-4</v>
      </c>
      <c r="G5155">
        <v>1.0265328672218701</v>
      </c>
      <c r="H5155">
        <v>0.76300718755499197</v>
      </c>
      <c r="I5155">
        <v>0.35502040980224903</v>
      </c>
      <c r="J5155">
        <v>1.0123654840771199</v>
      </c>
      <c r="K5155">
        <v>0.58657377325814097</v>
      </c>
      <c r="L5155">
        <v>0.64340062243203</v>
      </c>
      <c r="M5155">
        <v>0.82490966575834301</v>
      </c>
      <c r="N5155">
        <v>0.611138544775778</v>
      </c>
      <c r="O5155">
        <v>0.72273989815995998</v>
      </c>
      <c r="P5155">
        <v>0.73059724108618695</v>
      </c>
    </row>
    <row r="5156" spans="2:16">
      <c r="B5156" t="s">
        <v>63</v>
      </c>
      <c r="C5156" t="s">
        <v>99</v>
      </c>
      <c r="D5156" t="s">
        <v>16</v>
      </c>
      <c r="F5156">
        <v>0.58305074376686306</v>
      </c>
      <c r="I5156">
        <v>1.27057802004292</v>
      </c>
      <c r="J5156">
        <v>5.9262120629845398</v>
      </c>
      <c r="K5156">
        <v>28.794731876835701</v>
      </c>
      <c r="L5156">
        <v>137.43073121921299</v>
      </c>
      <c r="M5156">
        <v>279.31286108361599</v>
      </c>
      <c r="N5156">
        <v>218.55085060465299</v>
      </c>
      <c r="O5156">
        <v>386.10137340387502</v>
      </c>
      <c r="P5156">
        <v>489.65721733135598</v>
      </c>
    </row>
    <row r="5157" spans="2:16">
      <c r="B5157" t="s">
        <v>63</v>
      </c>
      <c r="C5157" t="s">
        <v>99</v>
      </c>
      <c r="D5157" t="s">
        <v>17</v>
      </c>
      <c r="F5157">
        <v>2.2497920233401398</v>
      </c>
      <c r="I5157">
        <v>4.20656460244538</v>
      </c>
      <c r="J5157">
        <v>18.142037868813741</v>
      </c>
      <c r="K5157">
        <v>35.042782742933099</v>
      </c>
      <c r="L5157">
        <v>31.8068383421299</v>
      </c>
      <c r="M5157">
        <v>28.412319622684201</v>
      </c>
      <c r="N5157">
        <v>48.898288613484198</v>
      </c>
      <c r="O5157">
        <v>41.861954605381797</v>
      </c>
      <c r="P5157">
        <v>50.026461151375997</v>
      </c>
    </row>
    <row r="5158" spans="2:16">
      <c r="B5158" t="s">
        <v>63</v>
      </c>
      <c r="C5158" t="s">
        <v>99</v>
      </c>
      <c r="D5158" t="s">
        <v>18</v>
      </c>
      <c r="F5158">
        <v>3.8419023109614701</v>
      </c>
      <c r="G5158">
        <v>1.42091937663595</v>
      </c>
      <c r="I5158">
        <v>8.2870038850157393</v>
      </c>
      <c r="J5158">
        <v>37.570904065971199</v>
      </c>
      <c r="K5158">
        <v>75.360997101755999</v>
      </c>
      <c r="L5158">
        <v>119.821021840385</v>
      </c>
      <c r="M5158">
        <v>79.500984690893802</v>
      </c>
      <c r="N5158">
        <v>136.46765436745201</v>
      </c>
      <c r="O5158">
        <v>170.38748061002499</v>
      </c>
      <c r="P5158">
        <v>139.702435752458</v>
      </c>
    </row>
    <row r="5159" spans="2:16">
      <c r="B5159" t="s">
        <v>63</v>
      </c>
      <c r="C5159" t="s">
        <v>99</v>
      </c>
      <c r="D5159" t="s">
        <v>19</v>
      </c>
      <c r="F5159">
        <v>44.223670504200001</v>
      </c>
      <c r="H5159">
        <v>111.19329150888299</v>
      </c>
      <c r="I5159">
        <v>140.67263655011601</v>
      </c>
      <c r="J5159">
        <v>1018.15077923912</v>
      </c>
      <c r="K5159">
        <v>108.116422538305</v>
      </c>
      <c r="L5159">
        <v>832.04637537451799</v>
      </c>
      <c r="M5159">
        <v>904.214632605323</v>
      </c>
      <c r="N5159">
        <v>635.20981120449699</v>
      </c>
      <c r="O5159">
        <v>1070.5139441850599</v>
      </c>
      <c r="P5159">
        <v>954.19599847172105</v>
      </c>
    </row>
    <row r="5160" spans="2:16">
      <c r="B5160" t="s">
        <v>63</v>
      </c>
      <c r="C5160" t="s">
        <v>99</v>
      </c>
      <c r="D5160" t="s">
        <v>20</v>
      </c>
      <c r="F5160">
        <v>3.8130744320012502</v>
      </c>
      <c r="H5160">
        <v>11.285733464520201</v>
      </c>
      <c r="I5160">
        <v>13.348907726307401</v>
      </c>
      <c r="J5160">
        <v>103.668436165207</v>
      </c>
      <c r="K5160">
        <v>135.971146740564</v>
      </c>
      <c r="L5160">
        <v>127.807340575414</v>
      </c>
      <c r="M5160">
        <v>148.44830902183099</v>
      </c>
      <c r="N5160">
        <v>190.65032878794699</v>
      </c>
      <c r="O5160">
        <v>185.28365595818099</v>
      </c>
      <c r="P5160">
        <v>228.949623785662</v>
      </c>
    </row>
    <row r="5161" spans="2:16">
      <c r="B5161" t="s">
        <v>63</v>
      </c>
      <c r="C5161" t="s">
        <v>99</v>
      </c>
      <c r="D5161" t="s">
        <v>21</v>
      </c>
      <c r="F5161">
        <v>0.30599999999999999</v>
      </c>
      <c r="G5161">
        <v>2.6855906106240002</v>
      </c>
      <c r="J5161">
        <v>7.2434254434541101</v>
      </c>
      <c r="K5161">
        <v>27.687002620821701</v>
      </c>
    </row>
    <row r="5162" spans="2:16">
      <c r="B5162" t="s">
        <v>63</v>
      </c>
      <c r="C5162" t="s">
        <v>99</v>
      </c>
      <c r="D5162" t="s">
        <v>22</v>
      </c>
      <c r="J5162">
        <v>0.17832651661634799</v>
      </c>
      <c r="K5162">
        <v>0.77854986813966098</v>
      </c>
      <c r="L5162">
        <v>3.73820888979626</v>
      </c>
      <c r="M5162">
        <v>413.24222217729698</v>
      </c>
      <c r="N5162">
        <v>223.19955325477</v>
      </c>
      <c r="O5162">
        <v>271.50418129314698</v>
      </c>
      <c r="P5162">
        <v>410.36854408735599</v>
      </c>
    </row>
    <row r="5163" spans="2:16">
      <c r="B5163" t="s">
        <v>63</v>
      </c>
      <c r="C5163" t="s">
        <v>99</v>
      </c>
      <c r="D5163" t="s">
        <v>23</v>
      </c>
      <c r="F5163">
        <v>15.011195475751901</v>
      </c>
      <c r="I5163">
        <v>26.432595799568698</v>
      </c>
      <c r="J5163">
        <v>109.952074893722</v>
      </c>
      <c r="K5163">
        <v>223.77124672897699</v>
      </c>
      <c r="L5163">
        <v>167.083457132852</v>
      </c>
      <c r="M5163">
        <v>373.38031022708702</v>
      </c>
      <c r="N5163">
        <v>393.97714190406703</v>
      </c>
      <c r="O5163">
        <v>434.89993524053699</v>
      </c>
      <c r="P5163">
        <v>561.72397146520404</v>
      </c>
    </row>
    <row r="5164" spans="2:16">
      <c r="B5164" t="s">
        <v>63</v>
      </c>
      <c r="C5164" t="s">
        <v>99</v>
      </c>
      <c r="D5164" t="s">
        <v>24</v>
      </c>
      <c r="F5164">
        <v>1.53</v>
      </c>
      <c r="G5164">
        <v>1.4669931544021699</v>
      </c>
      <c r="J5164">
        <v>4.0458182369190601</v>
      </c>
      <c r="K5164">
        <v>15.4061884331351</v>
      </c>
      <c r="L5164">
        <v>76.209465558355205</v>
      </c>
      <c r="M5164">
        <v>58.696251536351603</v>
      </c>
      <c r="N5164">
        <v>72.664097653146499</v>
      </c>
      <c r="O5164">
        <v>65.788059530375705</v>
      </c>
      <c r="P5164">
        <v>70.107741557786298</v>
      </c>
    </row>
    <row r="5165" spans="2:16">
      <c r="B5165" t="s">
        <v>63</v>
      </c>
      <c r="C5165" t="s">
        <v>99</v>
      </c>
      <c r="D5165" t="s">
        <v>25</v>
      </c>
      <c r="H5165">
        <v>2.58722460209369</v>
      </c>
      <c r="I5165">
        <v>1.65020718882118</v>
      </c>
      <c r="J5165">
        <v>18.239910408120402</v>
      </c>
      <c r="K5165">
        <v>79.469264200477298</v>
      </c>
      <c r="L5165">
        <v>117.438084706932</v>
      </c>
      <c r="M5165">
        <v>125.10355640385301</v>
      </c>
      <c r="N5165">
        <v>182.700519366777</v>
      </c>
      <c r="O5165">
        <v>196.746957993227</v>
      </c>
      <c r="P5165">
        <v>204.68459202490101</v>
      </c>
    </row>
    <row r="5166" spans="2:16">
      <c r="B5166" t="s">
        <v>63</v>
      </c>
      <c r="C5166" t="s">
        <v>99</v>
      </c>
      <c r="D5166" t="s">
        <v>26</v>
      </c>
      <c r="F5166">
        <v>8.9760000000000006E-2</v>
      </c>
      <c r="G5166">
        <v>5.4799377599999997E-2</v>
      </c>
      <c r="H5166">
        <v>0.21465932294342699</v>
      </c>
      <c r="I5166">
        <v>0.34056402522566098</v>
      </c>
      <c r="J5166">
        <v>2.4448196212067299</v>
      </c>
      <c r="K5166">
        <v>11.049199401365399</v>
      </c>
      <c r="L5166">
        <v>30.581698747638999</v>
      </c>
      <c r="M5166">
        <v>3.72792819248503</v>
      </c>
      <c r="N5166">
        <v>30.281428709200998</v>
      </c>
      <c r="O5166">
        <v>26.161601257359699</v>
      </c>
      <c r="P5166">
        <v>24.719394776643</v>
      </c>
    </row>
    <row r="5167" spans="2:16">
      <c r="B5167" t="s">
        <v>63</v>
      </c>
      <c r="C5167" t="s">
        <v>99</v>
      </c>
      <c r="D5167" t="s">
        <v>27</v>
      </c>
      <c r="H5167">
        <v>4.7190911015594299</v>
      </c>
      <c r="I5167">
        <v>2.9690223062688901</v>
      </c>
      <c r="J5167">
        <v>32.992113073347902</v>
      </c>
      <c r="K5167">
        <v>143.64478759692901</v>
      </c>
      <c r="L5167">
        <v>525.17004217964995</v>
      </c>
      <c r="M5167">
        <v>317.173514386139</v>
      </c>
      <c r="N5167">
        <v>542.31773804415502</v>
      </c>
      <c r="O5167">
        <v>677.80347219810403</v>
      </c>
      <c r="P5167">
        <v>730.35016968520995</v>
      </c>
    </row>
    <row r="5168" spans="2:16">
      <c r="B5168" t="s">
        <v>63</v>
      </c>
      <c r="C5168" t="s">
        <v>99</v>
      </c>
      <c r="D5168" t="s">
        <v>28</v>
      </c>
      <c r="F5168">
        <v>0.20399999999999999</v>
      </c>
      <c r="G5168">
        <v>0.18368196719999999</v>
      </c>
      <c r="I5168">
        <v>0.57704699284166405</v>
      </c>
      <c r="J5168">
        <v>2.8557796254271302</v>
      </c>
      <c r="K5168">
        <v>13.532424470334901</v>
      </c>
      <c r="L5168">
        <v>64.861160762214396</v>
      </c>
    </row>
    <row r="5169" spans="2:16">
      <c r="B5169" t="s">
        <v>63</v>
      </c>
      <c r="C5169" t="s">
        <v>99</v>
      </c>
      <c r="D5169" t="s">
        <v>29</v>
      </c>
      <c r="F5169">
        <v>35.764717668688803</v>
      </c>
      <c r="G5169">
        <v>15.274381308829501</v>
      </c>
      <c r="I5169">
        <v>81.064240762439695</v>
      </c>
      <c r="J5169">
        <v>375.072427519803</v>
      </c>
      <c r="K5169">
        <v>189.30330123194301</v>
      </c>
      <c r="L5169">
        <v>541.18111235254696</v>
      </c>
      <c r="M5169">
        <v>384.96528337700897</v>
      </c>
      <c r="N5169">
        <v>507.30515120717303</v>
      </c>
      <c r="O5169">
        <v>645.94654135476901</v>
      </c>
      <c r="P5169">
        <v>598.461656844652</v>
      </c>
    </row>
    <row r="5170" spans="2:16">
      <c r="B5170" t="s">
        <v>63</v>
      </c>
      <c r="C5170" t="s">
        <v>99</v>
      </c>
      <c r="D5170" t="s">
        <v>30</v>
      </c>
      <c r="F5170">
        <v>57.323999999999998</v>
      </c>
      <c r="G5170">
        <v>8.9136342047083392</v>
      </c>
      <c r="I5170">
        <v>128.71457515482001</v>
      </c>
      <c r="J5170">
        <v>389.59981316156097</v>
      </c>
      <c r="K5170">
        <v>341.26698206301802</v>
      </c>
      <c r="L5170">
        <v>565.93414784648496</v>
      </c>
      <c r="M5170">
        <v>84.055981601586794</v>
      </c>
      <c r="N5170">
        <v>512.29666486502197</v>
      </c>
      <c r="O5170">
        <v>570.00385096253206</v>
      </c>
      <c r="P5170">
        <v>519.18652327570703</v>
      </c>
    </row>
    <row r="5171" spans="2:16">
      <c r="B5171" t="s">
        <v>64</v>
      </c>
      <c r="C5171" t="s">
        <v>90</v>
      </c>
      <c r="D5171" t="s">
        <v>16</v>
      </c>
      <c r="I5171">
        <v>51.071809072789598</v>
      </c>
      <c r="J5171">
        <v>27.484977183544299</v>
      </c>
      <c r="K5171">
        <v>12.737777431980801</v>
      </c>
      <c r="L5171">
        <v>58.329699647640403</v>
      </c>
      <c r="M5171">
        <v>6.0970053669295901</v>
      </c>
      <c r="N5171">
        <v>23.025581475463799</v>
      </c>
      <c r="O5171">
        <v>67.0886621298107</v>
      </c>
    </row>
    <row r="5172" spans="2:16">
      <c r="B5172" t="s">
        <v>64</v>
      </c>
      <c r="C5172" t="s">
        <v>90</v>
      </c>
      <c r="D5172" t="s">
        <v>17</v>
      </c>
      <c r="H5172">
        <v>2.9233694828225101</v>
      </c>
      <c r="I5172">
        <v>8.5149983179007496</v>
      </c>
      <c r="J5172">
        <v>1.1439430414037599</v>
      </c>
      <c r="K5172">
        <v>5.0778735482711204</v>
      </c>
      <c r="L5172">
        <v>8.2467550048395495</v>
      </c>
      <c r="M5172">
        <v>3.0517115124124401</v>
      </c>
      <c r="N5172">
        <v>8.6362829382405</v>
      </c>
      <c r="O5172">
        <v>10.6003972160981</v>
      </c>
      <c r="P5172">
        <v>6.4003102991904903</v>
      </c>
    </row>
    <row r="5173" spans="2:16">
      <c r="B5173" t="s">
        <v>64</v>
      </c>
      <c r="C5173" t="s">
        <v>90</v>
      </c>
      <c r="D5173" t="s">
        <v>18</v>
      </c>
      <c r="I5173">
        <v>22.567012095492402</v>
      </c>
      <c r="J5173">
        <v>7.2296643351885299</v>
      </c>
      <c r="L5173">
        <v>25.6306645518953</v>
      </c>
      <c r="M5173">
        <v>6.7336478812514802</v>
      </c>
      <c r="N5173">
        <v>3.00513948284781</v>
      </c>
      <c r="O5173">
        <v>14.6023455017194</v>
      </c>
    </row>
    <row r="5174" spans="2:16">
      <c r="B5174" t="s">
        <v>64</v>
      </c>
      <c r="C5174" t="s">
        <v>90</v>
      </c>
      <c r="D5174" t="s">
        <v>19</v>
      </c>
      <c r="H5174">
        <v>39.60755802542667</v>
      </c>
      <c r="I5174">
        <v>55.581279939452003</v>
      </c>
      <c r="J5174">
        <v>34.934552989699498</v>
      </c>
      <c r="K5174">
        <v>66.839346585576706</v>
      </c>
      <c r="L5174">
        <v>61.503757166432798</v>
      </c>
      <c r="M5174">
        <v>40.8570302166803</v>
      </c>
      <c r="N5174">
        <v>49.153821504581998</v>
      </c>
      <c r="O5174">
        <v>78.793002696296199</v>
      </c>
      <c r="P5174">
        <v>36.378516701408202</v>
      </c>
    </row>
    <row r="5175" spans="2:16">
      <c r="B5175" t="s">
        <v>64</v>
      </c>
      <c r="C5175" t="s">
        <v>90</v>
      </c>
      <c r="D5175" t="s">
        <v>20</v>
      </c>
      <c r="G5175">
        <v>6.9319296018733398</v>
      </c>
      <c r="H5175">
        <v>6.6893261497576297</v>
      </c>
      <c r="I5175">
        <v>30.707699133243601</v>
      </c>
      <c r="J5175">
        <v>23.444679931923702</v>
      </c>
      <c r="K5175">
        <v>11.338762182843499</v>
      </c>
      <c r="L5175">
        <v>25.160486460760101</v>
      </c>
      <c r="M5175">
        <v>22.0367480050141</v>
      </c>
      <c r="N5175">
        <v>10.4455239636368</v>
      </c>
      <c r="O5175">
        <v>21.323436968766799</v>
      </c>
      <c r="P5175">
        <v>26.3591168218571</v>
      </c>
    </row>
    <row r="5176" spans="2:16">
      <c r="B5176" t="s">
        <v>64</v>
      </c>
      <c r="C5176" t="s">
        <v>90</v>
      </c>
      <c r="D5176" t="s">
        <v>21</v>
      </c>
      <c r="H5176">
        <v>10.88692222868387</v>
      </c>
      <c r="I5176">
        <v>2.0072091072180598</v>
      </c>
      <c r="J5176">
        <v>21.749902496665921</v>
      </c>
      <c r="K5176">
        <v>10.370290996804874</v>
      </c>
      <c r="L5176">
        <v>5.2553775783487797</v>
      </c>
      <c r="M5176">
        <v>7.8246329486253297</v>
      </c>
      <c r="N5176">
        <v>11.8854103454336</v>
      </c>
      <c r="O5176">
        <v>6.7705292984182908</v>
      </c>
      <c r="P5176">
        <v>4.5458162970921601</v>
      </c>
    </row>
    <row r="5177" spans="2:16">
      <c r="B5177" t="s">
        <v>64</v>
      </c>
      <c r="C5177" t="s">
        <v>90</v>
      </c>
      <c r="D5177" t="s">
        <v>22</v>
      </c>
      <c r="H5177">
        <v>1.5040425645256299</v>
      </c>
      <c r="I5177">
        <v>18.846597268610399</v>
      </c>
      <c r="J5177">
        <v>7.2613351107397204</v>
      </c>
      <c r="K5177">
        <v>8.7653776752653396</v>
      </c>
      <c r="L5177">
        <v>26.1079323793501</v>
      </c>
      <c r="M5177">
        <v>14.5226702214794</v>
      </c>
      <c r="N5177">
        <v>16.026712786005</v>
      </c>
      <c r="O5177">
        <v>33.369267490089797</v>
      </c>
      <c r="P5177">
        <v>21.784005332219099</v>
      </c>
    </row>
    <row r="5178" spans="2:16">
      <c r="B5178" t="s">
        <v>64</v>
      </c>
      <c r="C5178" t="s">
        <v>90</v>
      </c>
      <c r="D5178" t="s">
        <v>23</v>
      </c>
      <c r="H5178">
        <v>5.0995387767550584</v>
      </c>
      <c r="I5178">
        <v>34.053532320564301</v>
      </c>
      <c r="J5178">
        <v>10.816838068033</v>
      </c>
      <c r="K5178">
        <v>9.2748279840861496</v>
      </c>
      <c r="L5178">
        <v>46.4090050155855</v>
      </c>
      <c r="N5178">
        <v>16.5645747590229</v>
      </c>
      <c r="O5178">
        <v>36.857711492423697</v>
      </c>
      <c r="P5178">
        <v>18.0078005794524</v>
      </c>
    </row>
    <row r="5179" spans="2:16">
      <c r="B5179" t="s">
        <v>64</v>
      </c>
      <c r="C5179" t="s">
        <v>90</v>
      </c>
      <c r="D5179" t="s">
        <v>24</v>
      </c>
      <c r="I5179">
        <v>1.02454900509431</v>
      </c>
      <c r="J5179">
        <v>1.6972703162415299</v>
      </c>
      <c r="L5179">
        <v>0.39126529727069598</v>
      </c>
    </row>
    <row r="5180" spans="2:16">
      <c r="B5180" t="s">
        <v>64</v>
      </c>
      <c r="C5180" t="s">
        <v>90</v>
      </c>
      <c r="D5180" t="s">
        <v>25</v>
      </c>
      <c r="H5180">
        <v>0.24791075713834901</v>
      </c>
      <c r="I5180">
        <v>4.0386254281858198</v>
      </c>
      <c r="J5180">
        <v>0.107108630700716</v>
      </c>
      <c r="K5180">
        <v>0.107108630700715</v>
      </c>
      <c r="L5180">
        <v>4.1457340588865303</v>
      </c>
    </row>
    <row r="5181" spans="2:16">
      <c r="B5181" t="s">
        <v>64</v>
      </c>
      <c r="C5181" t="s">
        <v>90</v>
      </c>
      <c r="D5181" t="s">
        <v>26</v>
      </c>
      <c r="H5181">
        <v>0.76569517744498605</v>
      </c>
      <c r="I5181">
        <v>7.8765178801784703</v>
      </c>
      <c r="J5181">
        <v>6.7465692027445137</v>
      </c>
      <c r="K5181">
        <v>12.1086082993126</v>
      </c>
      <c r="L5181">
        <v>5.3127648603498496</v>
      </c>
      <c r="M5181">
        <v>0.16412587945347901</v>
      </c>
      <c r="N5181">
        <v>11.8331441701093</v>
      </c>
      <c r="O5181">
        <v>6.9695817731088896</v>
      </c>
      <c r="P5181">
        <v>3.39025819551102</v>
      </c>
    </row>
    <row r="5182" spans="2:16">
      <c r="B5182" t="s">
        <v>64</v>
      </c>
      <c r="C5182" t="s">
        <v>90</v>
      </c>
      <c r="D5182" t="s">
        <v>27</v>
      </c>
      <c r="I5182">
        <v>60.559316922313002</v>
      </c>
      <c r="J5182">
        <v>18.6321810806682</v>
      </c>
      <c r="K5182">
        <v>11.9020929132028</v>
      </c>
      <c r="L5182">
        <v>61.015789326125599</v>
      </c>
      <c r="N5182">
        <v>11.6605521531464</v>
      </c>
      <c r="O5182">
        <v>54.164214704666001</v>
      </c>
    </row>
    <row r="5183" spans="2:16">
      <c r="B5183" t="s">
        <v>64</v>
      </c>
      <c r="C5183" t="s">
        <v>90</v>
      </c>
      <c r="D5183" t="s">
        <v>28</v>
      </c>
      <c r="J5183">
        <v>1.37351067604447</v>
      </c>
      <c r="K5183">
        <v>1.398518575394105</v>
      </c>
      <c r="L5183">
        <v>0.32762639979042602</v>
      </c>
    </row>
    <row r="5184" spans="2:16">
      <c r="B5184" t="s">
        <v>64</v>
      </c>
      <c r="C5184" t="s">
        <v>90</v>
      </c>
      <c r="D5184" t="s">
        <v>29</v>
      </c>
      <c r="H5184">
        <v>1.40316031070373</v>
      </c>
      <c r="I5184">
        <v>59.810055613258349</v>
      </c>
      <c r="J5184">
        <v>131.359788828902</v>
      </c>
      <c r="K5184">
        <v>8.0595086057734999</v>
      </c>
      <c r="L5184">
        <v>64.3148091106045</v>
      </c>
      <c r="O5184">
        <v>36.861318320449897</v>
      </c>
      <c r="P5184">
        <v>7.5229102367384701</v>
      </c>
    </row>
    <row r="5185" spans="2:16">
      <c r="B5185" t="s">
        <v>64</v>
      </c>
      <c r="C5185" t="s">
        <v>90</v>
      </c>
      <c r="D5185" t="s">
        <v>30</v>
      </c>
      <c r="H5185">
        <v>24.494148349256101</v>
      </c>
      <c r="I5185">
        <v>36.482165057892701</v>
      </c>
      <c r="J5185">
        <v>9.2050417325732994</v>
      </c>
      <c r="K5185">
        <v>33.6991900818294</v>
      </c>
      <c r="L5185">
        <v>45.623899513718897</v>
      </c>
      <c r="M5185">
        <v>8.3547753945201908</v>
      </c>
      <c r="N5185">
        <v>37.401700549146597</v>
      </c>
      <c r="P5185">
        <v>16.858574319144498</v>
      </c>
    </row>
    <row r="5186" spans="2:16">
      <c r="B5186" t="s">
        <v>64</v>
      </c>
      <c r="C5186" t="s">
        <v>100</v>
      </c>
      <c r="D5186" t="s">
        <v>17</v>
      </c>
      <c r="I5186">
        <v>2.2771989062244602</v>
      </c>
      <c r="J5186">
        <v>11.193468425427479</v>
      </c>
      <c r="K5186">
        <v>7.0582863421451796</v>
      </c>
    </row>
    <row r="5187" spans="2:16">
      <c r="B5187" t="s">
        <v>64</v>
      </c>
      <c r="C5187" t="s">
        <v>100</v>
      </c>
      <c r="D5187" t="s">
        <v>18</v>
      </c>
      <c r="I5187">
        <v>2.2771989062244602</v>
      </c>
      <c r="J5187">
        <v>11.193468425427501</v>
      </c>
      <c r="K5187">
        <v>13.9650552648319</v>
      </c>
    </row>
    <row r="5188" spans="2:16">
      <c r="B5188" t="s">
        <v>64</v>
      </c>
      <c r="C5188" t="s">
        <v>100</v>
      </c>
      <c r="D5188" t="s">
        <v>21</v>
      </c>
      <c r="I5188">
        <v>2.2771989062244602</v>
      </c>
      <c r="J5188">
        <v>11.193468425427501</v>
      </c>
      <c r="K5188">
        <v>43.164993635259101</v>
      </c>
    </row>
    <row r="5189" spans="2:16">
      <c r="B5189" t="s">
        <v>64</v>
      </c>
      <c r="C5189" t="s">
        <v>100</v>
      </c>
      <c r="D5189" t="s">
        <v>22</v>
      </c>
      <c r="I5189">
        <v>2.2771989062244602</v>
      </c>
      <c r="J5189">
        <v>11.193468425427501</v>
      </c>
      <c r="K5189">
        <v>73.016323218257199</v>
      </c>
    </row>
    <row r="5190" spans="2:16">
      <c r="B5190" t="s">
        <v>64</v>
      </c>
      <c r="C5190" t="s">
        <v>100</v>
      </c>
      <c r="D5190" t="s">
        <v>24</v>
      </c>
      <c r="J5190">
        <v>1.0974076633272101</v>
      </c>
    </row>
    <row r="5191" spans="2:16">
      <c r="B5191" t="s">
        <v>64</v>
      </c>
      <c r="C5191" t="s">
        <v>100</v>
      </c>
      <c r="D5191" t="s">
        <v>25</v>
      </c>
      <c r="J5191">
        <v>0.99692549722607104</v>
      </c>
      <c r="K5191">
        <v>6.1806156870495697</v>
      </c>
    </row>
    <row r="5192" spans="2:16">
      <c r="B5192" t="s">
        <v>64</v>
      </c>
      <c r="C5192" t="s">
        <v>100</v>
      </c>
      <c r="D5192" t="s">
        <v>28</v>
      </c>
      <c r="H5192">
        <v>1.0139303856537101</v>
      </c>
      <c r="J5192">
        <v>0.178383344545338</v>
      </c>
      <c r="K5192">
        <v>0.96377914343253701</v>
      </c>
    </row>
    <row r="5193" spans="2:16">
      <c r="B5193" t="s">
        <v>64</v>
      </c>
      <c r="C5193" t="s">
        <v>100</v>
      </c>
      <c r="D5193" t="s">
        <v>29</v>
      </c>
      <c r="I5193">
        <v>2.2771989062244602</v>
      </c>
      <c r="J5193">
        <v>11.193468425427501</v>
      </c>
      <c r="K5193">
        <v>73.016323218257199</v>
      </c>
    </row>
    <row r="5194" spans="2:16">
      <c r="B5194" t="s">
        <v>64</v>
      </c>
      <c r="C5194" t="s">
        <v>100</v>
      </c>
      <c r="D5194" t="s">
        <v>30</v>
      </c>
      <c r="I5194">
        <v>2.2771989062244602</v>
      </c>
      <c r="J5194">
        <v>11.193468425427501</v>
      </c>
      <c r="K5194">
        <v>44.517588333704701</v>
      </c>
    </row>
    <row r="5195" spans="2:16">
      <c r="B5195" t="s">
        <v>64</v>
      </c>
      <c r="C5195" t="s">
        <v>91</v>
      </c>
      <c r="D5195" t="s">
        <v>16</v>
      </c>
      <c r="M5195">
        <v>96.289853212453394</v>
      </c>
      <c r="N5195">
        <v>56.3857387838435</v>
      </c>
      <c r="O5195">
        <v>56.353030147585599</v>
      </c>
      <c r="P5195">
        <v>180.915938230992</v>
      </c>
    </row>
    <row r="5196" spans="2:16">
      <c r="B5196" t="s">
        <v>64</v>
      </c>
      <c r="C5196" t="s">
        <v>91</v>
      </c>
      <c r="D5196" t="s">
        <v>17</v>
      </c>
      <c r="F5196">
        <v>9.7792893230722608</v>
      </c>
      <c r="M5196">
        <v>3.8594027700670899</v>
      </c>
      <c r="N5196">
        <v>7.1133881076410601</v>
      </c>
      <c r="O5196">
        <v>3.2979166604394501</v>
      </c>
    </row>
    <row r="5197" spans="2:16">
      <c r="B5197" t="s">
        <v>64</v>
      </c>
      <c r="C5197" t="s">
        <v>91</v>
      </c>
      <c r="D5197" t="s">
        <v>18</v>
      </c>
      <c r="F5197">
        <v>2.81954405741011</v>
      </c>
      <c r="M5197">
        <v>14.7064502099854</v>
      </c>
      <c r="N5197">
        <v>15.872773299189101</v>
      </c>
      <c r="O5197">
        <v>31.030639842850199</v>
      </c>
      <c r="P5197">
        <v>15.3628307025814</v>
      </c>
    </row>
    <row r="5198" spans="2:16">
      <c r="B5198" t="s">
        <v>64</v>
      </c>
      <c r="C5198" t="s">
        <v>91</v>
      </c>
      <c r="D5198" t="s">
        <v>19</v>
      </c>
      <c r="F5198">
        <v>172.96069195244101</v>
      </c>
      <c r="G5198">
        <v>264.23880068873899</v>
      </c>
      <c r="M5198">
        <v>450.374360064234</v>
      </c>
      <c r="P5198">
        <v>399.763757408939</v>
      </c>
    </row>
    <row r="5199" spans="2:16">
      <c r="B5199" t="s">
        <v>64</v>
      </c>
      <c r="C5199" t="s">
        <v>91</v>
      </c>
      <c r="D5199" t="s">
        <v>21</v>
      </c>
      <c r="F5199">
        <v>19.503522817106699</v>
      </c>
      <c r="M5199">
        <v>99.526635323513503</v>
      </c>
      <c r="N5199">
        <v>24.858684915012802</v>
      </c>
      <c r="O5199">
        <v>13.2303204442577</v>
      </c>
      <c r="P5199">
        <v>115.75272258365899</v>
      </c>
    </row>
    <row r="5200" spans="2:16">
      <c r="B5200" t="s">
        <v>64</v>
      </c>
      <c r="C5200" t="s">
        <v>91</v>
      </c>
      <c r="D5200" t="s">
        <v>22</v>
      </c>
      <c r="F5200">
        <v>16.849989889156301</v>
      </c>
      <c r="G5200">
        <v>1.4782064578757399</v>
      </c>
      <c r="M5200">
        <v>19.865480351069699</v>
      </c>
      <c r="N5200">
        <v>84.799905208284997</v>
      </c>
      <c r="O5200">
        <v>58.6195068561344</v>
      </c>
      <c r="P5200">
        <v>34.829571973308902</v>
      </c>
    </row>
    <row r="5201" spans="2:16">
      <c r="B5201" t="s">
        <v>64</v>
      </c>
      <c r="C5201" t="s">
        <v>91</v>
      </c>
      <c r="D5201" t="s">
        <v>23</v>
      </c>
      <c r="F5201">
        <v>74.210144603963798</v>
      </c>
      <c r="M5201">
        <v>226.66644481395701</v>
      </c>
      <c r="N5201">
        <v>24.4087899293935</v>
      </c>
      <c r="O5201">
        <v>33.948303846112204</v>
      </c>
      <c r="P5201">
        <v>223.74545575741701</v>
      </c>
    </row>
    <row r="5202" spans="2:16">
      <c r="B5202" t="s">
        <v>64</v>
      </c>
      <c r="C5202" t="s">
        <v>91</v>
      </c>
      <c r="D5202" t="s">
        <v>24</v>
      </c>
      <c r="F5202">
        <v>8.4800010926643807</v>
      </c>
      <c r="M5202">
        <v>5.79954116697352</v>
      </c>
      <c r="N5202">
        <v>11.4476673432694</v>
      </c>
      <c r="O5202">
        <v>12.2228715301994</v>
      </c>
      <c r="P5202">
        <v>40.531461411289101</v>
      </c>
    </row>
    <row r="5203" spans="2:16">
      <c r="B5203" t="s">
        <v>64</v>
      </c>
      <c r="C5203" t="s">
        <v>91</v>
      </c>
      <c r="D5203" t="s">
        <v>25</v>
      </c>
      <c r="M5203">
        <v>152.921324949222</v>
      </c>
      <c r="N5203">
        <v>17.427025186101101</v>
      </c>
      <c r="O5203">
        <v>6.97850416727763</v>
      </c>
      <c r="P5203">
        <v>157.42896640835301</v>
      </c>
    </row>
    <row r="5204" spans="2:16">
      <c r="B5204" t="s">
        <v>64</v>
      </c>
      <c r="C5204" t="s">
        <v>91</v>
      </c>
      <c r="D5204" t="s">
        <v>26</v>
      </c>
      <c r="F5204">
        <v>0.64488515070681596</v>
      </c>
    </row>
    <row r="5205" spans="2:16">
      <c r="B5205" t="s">
        <v>64</v>
      </c>
      <c r="C5205" t="s">
        <v>91</v>
      </c>
      <c r="D5205" t="s">
        <v>27</v>
      </c>
      <c r="M5205">
        <v>101.590939928276</v>
      </c>
      <c r="N5205">
        <v>79.118907716090504</v>
      </c>
      <c r="O5205">
        <v>114.54096623897</v>
      </c>
      <c r="P5205">
        <v>184.26357267945599</v>
      </c>
    </row>
    <row r="5206" spans="2:16">
      <c r="B5206" t="s">
        <v>64</v>
      </c>
      <c r="C5206" t="s">
        <v>91</v>
      </c>
      <c r="D5206" t="s">
        <v>28</v>
      </c>
      <c r="F5206">
        <v>12.453543081139401</v>
      </c>
      <c r="G5206">
        <v>12.1049902342897</v>
      </c>
      <c r="M5206">
        <v>70.301205640750794</v>
      </c>
      <c r="N5206">
        <v>20.8325720816912</v>
      </c>
      <c r="O5206">
        <v>14.8768476149649</v>
      </c>
      <c r="P5206">
        <v>80.2778378421432</v>
      </c>
    </row>
    <row r="5207" spans="2:16">
      <c r="B5207" t="s">
        <v>64</v>
      </c>
      <c r="C5207" t="s">
        <v>91</v>
      </c>
      <c r="D5207" t="s">
        <v>29</v>
      </c>
      <c r="F5207">
        <v>74.998867320016601</v>
      </c>
      <c r="G5207">
        <v>43.913956075111699</v>
      </c>
      <c r="M5207">
        <v>278.786502424096</v>
      </c>
      <c r="N5207">
        <v>49.934767275895403</v>
      </c>
      <c r="O5207">
        <v>87.752632092859997</v>
      </c>
      <c r="P5207">
        <v>346.47141557543102</v>
      </c>
    </row>
    <row r="5208" spans="2:16">
      <c r="B5208" t="s">
        <v>64</v>
      </c>
      <c r="C5208" t="s">
        <v>91</v>
      </c>
      <c r="D5208" t="s">
        <v>30</v>
      </c>
      <c r="F5208">
        <v>2.8589615929682601</v>
      </c>
      <c r="M5208">
        <v>236.758355815991</v>
      </c>
      <c r="N5208">
        <v>101.52366150281399</v>
      </c>
      <c r="O5208">
        <v>139.44188318066401</v>
      </c>
      <c r="P5208">
        <v>340.79304248441298</v>
      </c>
    </row>
    <row r="5209" spans="2:16">
      <c r="B5209" t="s">
        <v>64</v>
      </c>
      <c r="C5209" t="s">
        <v>92</v>
      </c>
      <c r="D5209" t="s">
        <v>16</v>
      </c>
      <c r="E5209">
        <v>20.5333744245353</v>
      </c>
      <c r="F5209">
        <v>17.999126751678801</v>
      </c>
      <c r="H5209">
        <v>18.384561435277298</v>
      </c>
    </row>
    <row r="5210" spans="2:16">
      <c r="B5210" t="s">
        <v>64</v>
      </c>
      <c r="C5210" t="s">
        <v>92</v>
      </c>
      <c r="D5210" t="s">
        <v>17</v>
      </c>
      <c r="E5210">
        <v>12.9449514643977</v>
      </c>
      <c r="H5210">
        <v>0.76255016566115996</v>
      </c>
      <c r="I5210">
        <v>0.53243729129643802</v>
      </c>
      <c r="N5210">
        <v>1.44912788382438</v>
      </c>
      <c r="P5210">
        <v>2.3491113965396</v>
      </c>
    </row>
    <row r="5211" spans="2:16">
      <c r="B5211" t="s">
        <v>64</v>
      </c>
      <c r="C5211" t="s">
        <v>92</v>
      </c>
      <c r="D5211" t="s">
        <v>18</v>
      </c>
      <c r="E5211">
        <v>6.7270450665661201</v>
      </c>
      <c r="F5211">
        <v>1.02740125462972</v>
      </c>
      <c r="K5211">
        <v>19.366405748882499</v>
      </c>
      <c r="L5211">
        <v>5.5893405228715896</v>
      </c>
      <c r="N5211">
        <v>18.001273391701599</v>
      </c>
      <c r="O5211">
        <v>13.9697746575997</v>
      </c>
    </row>
    <row r="5212" spans="2:16">
      <c r="B5212" t="s">
        <v>64</v>
      </c>
      <c r="C5212" t="s">
        <v>92</v>
      </c>
      <c r="D5212" t="s">
        <v>19</v>
      </c>
      <c r="E5212">
        <v>67.396246746236699</v>
      </c>
      <c r="G5212">
        <v>370.39344496237902</v>
      </c>
      <c r="H5212">
        <v>233.52146443269299</v>
      </c>
      <c r="I5212">
        <v>27.010948393314798</v>
      </c>
      <c r="J5212">
        <v>198.55564051551701</v>
      </c>
      <c r="K5212">
        <v>186.70121099264401</v>
      </c>
    </row>
    <row r="5213" spans="2:16">
      <c r="B5213" t="s">
        <v>64</v>
      </c>
      <c r="C5213" t="s">
        <v>92</v>
      </c>
      <c r="D5213" t="s">
        <v>20</v>
      </c>
      <c r="E5213">
        <v>27.8341230467576</v>
      </c>
      <c r="F5213">
        <v>9.0057112052166808</v>
      </c>
    </row>
    <row r="5214" spans="2:16">
      <c r="B5214" t="s">
        <v>64</v>
      </c>
      <c r="C5214" t="s">
        <v>92</v>
      </c>
      <c r="D5214" t="s">
        <v>21</v>
      </c>
      <c r="F5214">
        <v>7.7344217840776501</v>
      </c>
      <c r="H5214">
        <v>6.6305458819552801</v>
      </c>
      <c r="N5214">
        <v>1.4810638506768199</v>
      </c>
      <c r="O5214">
        <v>21.4946663351678</v>
      </c>
      <c r="P5214">
        <v>1.40442600743072</v>
      </c>
    </row>
    <row r="5215" spans="2:16">
      <c r="B5215" t="s">
        <v>64</v>
      </c>
      <c r="C5215" t="s">
        <v>92</v>
      </c>
      <c r="D5215" t="s">
        <v>22</v>
      </c>
      <c r="E5215">
        <v>28.389961996333099</v>
      </c>
    </row>
    <row r="5216" spans="2:16">
      <c r="B5216" t="s">
        <v>64</v>
      </c>
      <c r="C5216" t="s">
        <v>92</v>
      </c>
      <c r="D5216" t="s">
        <v>23</v>
      </c>
      <c r="E5216">
        <v>24.824848832593499</v>
      </c>
      <c r="G5216">
        <v>255.69927469428299</v>
      </c>
      <c r="H5216">
        <v>60.634329582710897</v>
      </c>
      <c r="J5216">
        <v>55.868531406796002</v>
      </c>
      <c r="K5216">
        <v>89.265363819649195</v>
      </c>
      <c r="O5216">
        <v>1.6424706187773499</v>
      </c>
    </row>
    <row r="5217" spans="2:16">
      <c r="B5217" t="s">
        <v>64</v>
      </c>
      <c r="C5217" t="s">
        <v>92</v>
      </c>
      <c r="D5217" t="s">
        <v>24</v>
      </c>
      <c r="E5217">
        <v>28.880033796823401</v>
      </c>
      <c r="I5217">
        <v>16.8179797549695</v>
      </c>
      <c r="J5217">
        <v>8.0420312290192992</v>
      </c>
      <c r="K5217">
        <v>15.482958907905239</v>
      </c>
      <c r="N5217">
        <v>18.1054599328126</v>
      </c>
      <c r="O5217">
        <v>3.3554279554957098</v>
      </c>
    </row>
    <row r="5218" spans="2:16">
      <c r="B5218" t="s">
        <v>64</v>
      </c>
      <c r="C5218" t="s">
        <v>92</v>
      </c>
      <c r="D5218" t="s">
        <v>25</v>
      </c>
      <c r="E5218">
        <v>13.522643532301799</v>
      </c>
      <c r="F5218">
        <v>16.518252496000301</v>
      </c>
      <c r="H5218">
        <v>85.831540317531903</v>
      </c>
      <c r="I5218">
        <v>11.450347978621799</v>
      </c>
      <c r="J5218">
        <v>44.289456071074298</v>
      </c>
      <c r="K5218">
        <v>76.969458750537513</v>
      </c>
      <c r="L5218">
        <v>3.7872983071341038</v>
      </c>
      <c r="N5218">
        <v>1.4505539815960999</v>
      </c>
      <c r="O5218">
        <v>9.7756642926826505</v>
      </c>
      <c r="P5218">
        <v>0.23411528195168799</v>
      </c>
    </row>
    <row r="5219" spans="2:16">
      <c r="B5219" t="s">
        <v>64</v>
      </c>
      <c r="C5219" t="s">
        <v>92</v>
      </c>
      <c r="D5219" t="s">
        <v>26</v>
      </c>
      <c r="E5219">
        <v>4.9225208079439904</v>
      </c>
      <c r="K5219">
        <v>7.2029565670277904</v>
      </c>
      <c r="L5219">
        <v>1.34399596718355</v>
      </c>
      <c r="M5219">
        <v>1.5670082761409501</v>
      </c>
      <c r="N5219">
        <v>8.39913711656129</v>
      </c>
      <c r="O5219">
        <v>3.4153454857814798</v>
      </c>
      <c r="P5219">
        <v>2.3340957320637798</v>
      </c>
    </row>
    <row r="5220" spans="2:16">
      <c r="B5220" t="s">
        <v>64</v>
      </c>
      <c r="C5220" t="s">
        <v>92</v>
      </c>
      <c r="D5220" t="s">
        <v>27</v>
      </c>
      <c r="E5220">
        <v>26.659280026986199</v>
      </c>
      <c r="F5220">
        <v>41.431066651612603</v>
      </c>
      <c r="I5220">
        <v>14.033391797421899</v>
      </c>
      <c r="J5220">
        <v>28.131683297858402</v>
      </c>
      <c r="M5220">
        <v>21.6800943395023</v>
      </c>
      <c r="N5220">
        <v>10.9390492173816</v>
      </c>
      <c r="O5220">
        <v>12.520597694527</v>
      </c>
      <c r="P5220">
        <v>32.439433381233101</v>
      </c>
    </row>
    <row r="5221" spans="2:16">
      <c r="B5221" t="s">
        <v>64</v>
      </c>
      <c r="C5221" t="s">
        <v>92</v>
      </c>
      <c r="D5221" t="s">
        <v>28</v>
      </c>
      <c r="E5221">
        <v>7.9427388022045404</v>
      </c>
      <c r="H5221">
        <v>30.738831390069301</v>
      </c>
      <c r="J5221">
        <v>25.0234920674717</v>
      </c>
      <c r="K5221">
        <v>40.683468283074497</v>
      </c>
      <c r="N5221">
        <v>16.944717606961301</v>
      </c>
      <c r="O5221">
        <v>1.9392015206920701</v>
      </c>
      <c r="P5221">
        <v>0.71436079375678196</v>
      </c>
    </row>
    <row r="5222" spans="2:16">
      <c r="B5222" t="s">
        <v>64</v>
      </c>
      <c r="C5222" t="s">
        <v>92</v>
      </c>
      <c r="D5222" t="s">
        <v>29</v>
      </c>
      <c r="E5222">
        <v>90.149776321126197</v>
      </c>
      <c r="H5222">
        <v>59.076116019523901</v>
      </c>
      <c r="K5222">
        <v>160.2804673951421</v>
      </c>
      <c r="L5222">
        <v>38.882858153365298</v>
      </c>
      <c r="M5222">
        <v>49.624162528586602</v>
      </c>
      <c r="N5222">
        <v>273.46050498606002</v>
      </c>
      <c r="O5222">
        <v>74.2278481630714</v>
      </c>
      <c r="P5222">
        <v>64.3440517016722</v>
      </c>
    </row>
    <row r="5223" spans="2:16">
      <c r="B5223" t="s">
        <v>64</v>
      </c>
      <c r="C5223" t="s">
        <v>92</v>
      </c>
      <c r="D5223" t="s">
        <v>30</v>
      </c>
      <c r="E5223">
        <v>73.933044099135202</v>
      </c>
      <c r="F5223">
        <v>89.008179309054299</v>
      </c>
      <c r="K5223">
        <v>10.0455971593718</v>
      </c>
      <c r="L5223">
        <v>45.006740391241898</v>
      </c>
      <c r="M5223">
        <v>36.382361338375603</v>
      </c>
      <c r="N5223">
        <v>37.755543673993103</v>
      </c>
      <c r="O5223">
        <v>146.90285440266001</v>
      </c>
      <c r="P5223">
        <v>162.51828299758199</v>
      </c>
    </row>
    <row r="5224" spans="2:16">
      <c r="B5224" t="s">
        <v>64</v>
      </c>
      <c r="C5224" t="s">
        <v>93</v>
      </c>
      <c r="D5224" t="s">
        <v>16</v>
      </c>
      <c r="H5224">
        <v>2.6627329857750031</v>
      </c>
      <c r="I5224">
        <v>1.7516969217416656</v>
      </c>
      <c r="J5224">
        <v>1.7516969217416656</v>
      </c>
      <c r="K5224">
        <v>1.7516969217416656</v>
      </c>
      <c r="L5224">
        <v>2.6627329857750031</v>
      </c>
      <c r="M5224">
        <v>1.7516969217416656</v>
      </c>
      <c r="N5224">
        <v>1.7516969217416656</v>
      </c>
      <c r="O5224">
        <v>1.7516969217416656</v>
      </c>
      <c r="P5224">
        <v>2.6627329857750031</v>
      </c>
    </row>
    <row r="5225" spans="2:16">
      <c r="B5225" t="s">
        <v>64</v>
      </c>
      <c r="C5225" t="s">
        <v>93</v>
      </c>
      <c r="D5225" t="s">
        <v>17</v>
      </c>
      <c r="H5225">
        <v>3.6790660347649999</v>
      </c>
      <c r="I5225">
        <v>2.301921905745</v>
      </c>
      <c r="J5225">
        <v>2.301921905745</v>
      </c>
      <c r="K5225">
        <v>2.301921905745</v>
      </c>
      <c r="L5225">
        <v>3.6790660347649999</v>
      </c>
      <c r="M5225">
        <v>2.301921905745</v>
      </c>
      <c r="N5225">
        <v>2.301921905745</v>
      </c>
      <c r="O5225">
        <v>2.301921905745</v>
      </c>
      <c r="P5225">
        <v>1.7450684263538001</v>
      </c>
    </row>
    <row r="5226" spans="2:16">
      <c r="B5226" t="s">
        <v>64</v>
      </c>
      <c r="C5226" t="s">
        <v>93</v>
      </c>
      <c r="D5226" t="s">
        <v>18</v>
      </c>
      <c r="H5226">
        <v>8.0000000000000004E-4</v>
      </c>
      <c r="L5226">
        <v>8.0000000000000004E-4</v>
      </c>
      <c r="P5226">
        <v>8.0000000000000004E-4</v>
      </c>
    </row>
    <row r="5227" spans="2:16">
      <c r="B5227" t="s">
        <v>64</v>
      </c>
      <c r="C5227" t="s">
        <v>93</v>
      </c>
      <c r="D5227" t="s">
        <v>19</v>
      </c>
      <c r="H5227">
        <v>0.50740201980150024</v>
      </c>
      <c r="I5227">
        <v>0.32813415106616661</v>
      </c>
      <c r="J5227">
        <v>5.6535501260661665</v>
      </c>
      <c r="K5227">
        <v>0.32813415106616661</v>
      </c>
      <c r="L5227">
        <v>0.50740201980150024</v>
      </c>
      <c r="M5227">
        <v>0.32813415106616661</v>
      </c>
      <c r="N5227">
        <v>1.5625435765055599E-2</v>
      </c>
      <c r="O5227">
        <v>0.64064286636727763</v>
      </c>
      <c r="P5227">
        <v>0.50740201980150024</v>
      </c>
    </row>
    <row r="5228" spans="2:16">
      <c r="B5228" t="s">
        <v>64</v>
      </c>
      <c r="C5228" t="s">
        <v>93</v>
      </c>
      <c r="D5228" t="s">
        <v>20</v>
      </c>
      <c r="H5228">
        <v>0.24502573387500001</v>
      </c>
    </row>
    <row r="5229" spans="2:16">
      <c r="B5229" t="s">
        <v>64</v>
      </c>
      <c r="C5229" t="s">
        <v>93</v>
      </c>
      <c r="D5229" t="s">
        <v>21</v>
      </c>
      <c r="H5229">
        <v>8.0000000000000004E-4</v>
      </c>
      <c r="K5229">
        <v>4.0000000000000002E-4</v>
      </c>
      <c r="L5229">
        <v>8.0000000000000004E-4</v>
      </c>
      <c r="P5229">
        <v>8.0000000000000004E-4</v>
      </c>
    </row>
    <row r="5230" spans="2:16">
      <c r="B5230" t="s">
        <v>64</v>
      </c>
      <c r="C5230" t="s">
        <v>93</v>
      </c>
      <c r="D5230" t="s">
        <v>22</v>
      </c>
      <c r="H5230">
        <v>0.55649666708499967</v>
      </c>
      <c r="I5230">
        <v>0.3537693946383334</v>
      </c>
      <c r="J5230">
        <v>0.3537693946383334</v>
      </c>
      <c r="K5230">
        <v>0.35376939463833351</v>
      </c>
      <c r="L5230">
        <v>0.55649666708499967</v>
      </c>
      <c r="M5230">
        <v>0.3537693946383334</v>
      </c>
      <c r="N5230">
        <v>0.3537693946383334</v>
      </c>
      <c r="O5230">
        <v>0.35376939463833351</v>
      </c>
      <c r="P5230">
        <v>0.55649666708499967</v>
      </c>
    </row>
    <row r="5231" spans="2:16">
      <c r="B5231" t="s">
        <v>64</v>
      </c>
      <c r="C5231" t="s">
        <v>93</v>
      </c>
      <c r="D5231" t="s">
        <v>23</v>
      </c>
      <c r="H5231">
        <v>8.0000000000000004E-4</v>
      </c>
      <c r="J5231">
        <v>4.0000000000000002E-4</v>
      </c>
      <c r="L5231">
        <v>8.0000000000000004E-4</v>
      </c>
      <c r="P5231">
        <v>8.0000000000000004E-4</v>
      </c>
    </row>
    <row r="5232" spans="2:16">
      <c r="B5232" t="s">
        <v>64</v>
      </c>
      <c r="C5232" t="s">
        <v>93</v>
      </c>
      <c r="D5232" t="s">
        <v>24</v>
      </c>
      <c r="F5232">
        <v>6.6543555555555606E-2</v>
      </c>
      <c r="H5232">
        <v>9.2124342788944507</v>
      </c>
      <c r="I5232">
        <v>6.0423014601833316</v>
      </c>
      <c r="J5232">
        <v>6.0423014601833316</v>
      </c>
      <c r="K5232">
        <v>48.384835260294786</v>
      </c>
      <c r="L5232">
        <v>9.2124342788944507</v>
      </c>
      <c r="M5232">
        <v>6.0423014601833316</v>
      </c>
      <c r="N5232">
        <v>6.0423014601833316</v>
      </c>
      <c r="O5232">
        <v>6.1088450157388863</v>
      </c>
      <c r="P5232">
        <v>9.2124342788944507</v>
      </c>
    </row>
    <row r="5233" spans="2:16">
      <c r="B5233" t="s">
        <v>64</v>
      </c>
      <c r="C5233" t="s">
        <v>93</v>
      </c>
      <c r="D5233" t="s">
        <v>25</v>
      </c>
      <c r="H5233">
        <v>8.0000000000000004E-4</v>
      </c>
      <c r="K5233">
        <v>4.0000000000000002E-4</v>
      </c>
      <c r="L5233">
        <v>8.0000000000000004E-4</v>
      </c>
      <c r="P5233">
        <v>8.0000000000000004E-4</v>
      </c>
    </row>
    <row r="5234" spans="2:16">
      <c r="B5234" t="s">
        <v>64</v>
      </c>
      <c r="C5234" t="s">
        <v>93</v>
      </c>
      <c r="D5234" t="s">
        <v>26</v>
      </c>
      <c r="F5234">
        <v>9.4784844444444405E-2</v>
      </c>
      <c r="G5234">
        <v>0.18809771111111101</v>
      </c>
      <c r="H5234">
        <v>3.8589340497006277</v>
      </c>
      <c r="I5234">
        <v>0.37055833389388898</v>
      </c>
      <c r="J5234">
        <v>1.6348856698945189</v>
      </c>
      <c r="K5234">
        <v>0.56706325797406598</v>
      </c>
      <c r="L5234">
        <v>0.38322514723815598</v>
      </c>
      <c r="M5234">
        <v>0.37055833389388898</v>
      </c>
      <c r="N5234">
        <v>0.37055833389388898</v>
      </c>
      <c r="O5234">
        <v>0.56706325797406598</v>
      </c>
      <c r="P5234">
        <v>0.38322514723815598</v>
      </c>
    </row>
    <row r="5235" spans="2:16">
      <c r="B5235" t="s">
        <v>64</v>
      </c>
      <c r="C5235" t="s">
        <v>93</v>
      </c>
      <c r="D5235" t="s">
        <v>27</v>
      </c>
      <c r="H5235">
        <v>48.274085819423</v>
      </c>
      <c r="I5235">
        <v>31.243046728858971</v>
      </c>
      <c r="J5235">
        <v>31.243046728858971</v>
      </c>
      <c r="K5235">
        <v>41.939905308756472</v>
      </c>
      <c r="L5235">
        <v>48.274085819423</v>
      </c>
      <c r="M5235">
        <v>31.243046728858971</v>
      </c>
      <c r="N5235">
        <v>31.243046728858971</v>
      </c>
      <c r="O5235">
        <v>31.243046728858971</v>
      </c>
      <c r="P5235">
        <v>48.274085819423</v>
      </c>
    </row>
    <row r="5236" spans="2:16">
      <c r="B5236" t="s">
        <v>64</v>
      </c>
      <c r="C5236" t="s">
        <v>93</v>
      </c>
      <c r="D5236" t="s">
        <v>28</v>
      </c>
      <c r="H5236">
        <v>8.0000000000000004E-4</v>
      </c>
      <c r="J5236">
        <v>4.0000000000000002E-4</v>
      </c>
      <c r="L5236">
        <v>8.0000000000000004E-4</v>
      </c>
      <c r="P5236">
        <v>8.0000000000000004E-4</v>
      </c>
    </row>
    <row r="5237" spans="2:16">
      <c r="B5237" t="s">
        <v>64</v>
      </c>
      <c r="C5237" t="s">
        <v>93</v>
      </c>
      <c r="D5237" t="s">
        <v>29</v>
      </c>
      <c r="F5237">
        <v>0.117488888888889</v>
      </c>
      <c r="G5237">
        <v>0.145522222222222</v>
      </c>
      <c r="H5237">
        <v>9.8633192653888866</v>
      </c>
      <c r="I5237">
        <v>5.7528505918333384</v>
      </c>
      <c r="J5237">
        <v>5.7528505918333384</v>
      </c>
      <c r="K5237">
        <v>103.74972885179903</v>
      </c>
      <c r="L5237">
        <v>9.9301455165343047</v>
      </c>
      <c r="M5237">
        <v>5.7528505918333384</v>
      </c>
      <c r="N5237">
        <v>5.7528505918333384</v>
      </c>
      <c r="O5237">
        <v>5.9490354517990216</v>
      </c>
      <c r="P5237">
        <v>9.9301455165343047</v>
      </c>
    </row>
    <row r="5238" spans="2:16">
      <c r="B5238" t="s">
        <v>64</v>
      </c>
      <c r="C5238" t="s">
        <v>93</v>
      </c>
      <c r="D5238" t="s">
        <v>30</v>
      </c>
      <c r="H5238">
        <v>8.4893754656500064</v>
      </c>
      <c r="I5238">
        <v>5.3884994987833279</v>
      </c>
      <c r="J5238">
        <v>5.3884994987833279</v>
      </c>
      <c r="K5238">
        <v>5.3884994987833279</v>
      </c>
      <c r="L5238">
        <v>8.4893754656500064</v>
      </c>
      <c r="M5238">
        <v>5.3884994987833279</v>
      </c>
      <c r="N5238">
        <v>5.3884994987833279</v>
      </c>
      <c r="O5238">
        <v>5.3884994987833279</v>
      </c>
      <c r="P5238">
        <v>8.4893754656500064</v>
      </c>
    </row>
    <row r="5239" spans="2:16">
      <c r="B5239" t="s">
        <v>64</v>
      </c>
      <c r="C5239" t="s">
        <v>94</v>
      </c>
      <c r="D5239" t="s">
        <v>16</v>
      </c>
      <c r="F5239">
        <v>0.700930855499724</v>
      </c>
      <c r="G5239">
        <v>24.6842132319074</v>
      </c>
      <c r="I5239">
        <v>57.884794909931259</v>
      </c>
      <c r="J5239">
        <v>100.2232919947766</v>
      </c>
      <c r="K5239">
        <v>4.1620248397316502</v>
      </c>
      <c r="L5239">
        <v>2.2783429560225099</v>
      </c>
      <c r="M5239">
        <v>2.50513806436433</v>
      </c>
      <c r="N5239">
        <v>2.7675710376082598</v>
      </c>
      <c r="O5239">
        <v>3.0735212858696799</v>
      </c>
    </row>
    <row r="5240" spans="2:16">
      <c r="B5240" t="s">
        <v>64</v>
      </c>
      <c r="C5240" t="s">
        <v>94</v>
      </c>
      <c r="D5240" t="s">
        <v>17</v>
      </c>
      <c r="F5240">
        <v>0.25260941152264682</v>
      </c>
      <c r="G5240">
        <v>1.1718868590820171</v>
      </c>
      <c r="H5240">
        <v>7.1130728062585302E-2</v>
      </c>
      <c r="I5240">
        <v>0.30716894977169101</v>
      </c>
      <c r="J5240">
        <v>0.204779299847792</v>
      </c>
      <c r="K5240">
        <v>1.8190978914485322E-3</v>
      </c>
      <c r="L5240">
        <v>5.1586624617924397E-2</v>
      </c>
      <c r="M5240">
        <v>6.3125086112051004E-2</v>
      </c>
      <c r="N5240">
        <v>7.9022244677426107E-2</v>
      </c>
      <c r="O5240">
        <v>0.10178970905703801</v>
      </c>
    </row>
    <row r="5241" spans="2:16">
      <c r="B5241" t="s">
        <v>64</v>
      </c>
      <c r="C5241" t="s">
        <v>94</v>
      </c>
      <c r="D5241" t="s">
        <v>18</v>
      </c>
      <c r="F5241">
        <v>4.7745729339684448</v>
      </c>
      <c r="G5241">
        <v>10.37916731567012</v>
      </c>
      <c r="H5241">
        <v>1.9903752187650481</v>
      </c>
      <c r="I5241">
        <v>10.46500558850796</v>
      </c>
      <c r="J5241">
        <v>3.7408824125509001</v>
      </c>
      <c r="K5241">
        <v>0.72611491327801092</v>
      </c>
      <c r="L5241">
        <v>0.79496824821286105</v>
      </c>
      <c r="M5241">
        <v>0.87410247579047595</v>
      </c>
      <c r="N5241">
        <v>0.965671605214798</v>
      </c>
      <c r="O5241">
        <v>0.82159783584333901</v>
      </c>
    </row>
    <row r="5242" spans="2:16">
      <c r="B5242" t="s">
        <v>64</v>
      </c>
      <c r="C5242" t="s">
        <v>94</v>
      </c>
      <c r="D5242" t="s">
        <v>19</v>
      </c>
      <c r="F5242">
        <v>40.758268667419678</v>
      </c>
      <c r="G5242">
        <v>73.24906349354049</v>
      </c>
      <c r="H5242">
        <v>22.950711445010789</v>
      </c>
      <c r="I5242">
        <v>38.527397260274</v>
      </c>
      <c r="J5242">
        <v>54.173187220434052</v>
      </c>
      <c r="K5242">
        <v>44.61400661907539</v>
      </c>
      <c r="L5242">
        <v>15.245231992956001</v>
      </c>
    </row>
    <row r="5243" spans="2:16">
      <c r="B5243" t="s">
        <v>64</v>
      </c>
      <c r="C5243" t="s">
        <v>94</v>
      </c>
      <c r="D5243" t="s">
        <v>20</v>
      </c>
      <c r="F5243">
        <v>26.71353875055129</v>
      </c>
      <c r="G5243">
        <v>63.27681483443785</v>
      </c>
      <c r="H5243">
        <v>14.329677662879799</v>
      </c>
      <c r="I5243">
        <v>10.730654304602201</v>
      </c>
      <c r="J5243">
        <v>9.4979370832368808</v>
      </c>
      <c r="K5243">
        <v>16.263524745135978</v>
      </c>
      <c r="L5243">
        <v>6.3954719619845406</v>
      </c>
      <c r="M5243">
        <v>6.7866555519198197</v>
      </c>
    </row>
    <row r="5244" spans="2:16">
      <c r="B5244" t="s">
        <v>64</v>
      </c>
      <c r="C5244" t="s">
        <v>94</v>
      </c>
      <c r="D5244" t="s">
        <v>21</v>
      </c>
      <c r="F5244">
        <v>6.680739291150239</v>
      </c>
      <c r="G5244">
        <v>0.79682581644369599</v>
      </c>
      <c r="H5244">
        <v>0.77085453359425904</v>
      </c>
      <c r="I5244">
        <v>3.3598968154010693</v>
      </c>
      <c r="J5244">
        <v>4.6019304973729911</v>
      </c>
      <c r="K5244">
        <v>1.2322873661066138</v>
      </c>
      <c r="L5244">
        <v>2.348210904488961</v>
      </c>
      <c r="M5244">
        <v>0.78048007167866795</v>
      </c>
      <c r="N5244">
        <v>0.20346356173058999</v>
      </c>
      <c r="O5244">
        <v>0.93989909593593202</v>
      </c>
    </row>
    <row r="5245" spans="2:16">
      <c r="B5245" t="s">
        <v>64</v>
      </c>
      <c r="C5245" t="s">
        <v>94</v>
      </c>
      <c r="D5245" t="s">
        <v>22</v>
      </c>
      <c r="G5245">
        <v>4.0140803891572299</v>
      </c>
      <c r="H5245">
        <v>28.965294361925068</v>
      </c>
      <c r="I5245">
        <v>70.234451279341002</v>
      </c>
      <c r="J5245">
        <v>29.89688948110302</v>
      </c>
      <c r="K5245">
        <v>7.1700506698020305</v>
      </c>
      <c r="L5245">
        <v>4.1162893844997104</v>
      </c>
      <c r="M5245">
        <v>4.77509548652883</v>
      </c>
      <c r="N5245">
        <v>5.6058207228475396</v>
      </c>
    </row>
    <row r="5246" spans="2:16">
      <c r="B5246" t="s">
        <v>64</v>
      </c>
      <c r="C5246" t="s">
        <v>94</v>
      </c>
      <c r="D5246" t="s">
        <v>23</v>
      </c>
      <c r="F5246">
        <v>25.62846551399452</v>
      </c>
      <c r="G5246">
        <v>10.477116130366401</v>
      </c>
      <c r="H5246">
        <v>1.6242806894103601</v>
      </c>
      <c r="I5246">
        <v>13.881981091002519</v>
      </c>
      <c r="J5246">
        <v>17.7087068939279</v>
      </c>
      <c r="K5246">
        <v>4.6491705997597004</v>
      </c>
    </row>
    <row r="5247" spans="2:16">
      <c r="B5247" t="s">
        <v>64</v>
      </c>
      <c r="C5247" t="s">
        <v>94</v>
      </c>
      <c r="D5247" t="s">
        <v>24</v>
      </c>
      <c r="F5247">
        <v>1.1054336423203639</v>
      </c>
      <c r="G5247">
        <v>0.64218711843509702</v>
      </c>
      <c r="I5247">
        <v>1.1542443594472429</v>
      </c>
      <c r="J5247">
        <v>1.2927664734147062</v>
      </c>
      <c r="K5247">
        <v>0.24708257446117701</v>
      </c>
      <c r="L5247">
        <v>0.11886004961720401</v>
      </c>
      <c r="M5247">
        <v>0.28250809426176099</v>
      </c>
      <c r="N5247">
        <v>7.3647111773897003E-2</v>
      </c>
      <c r="O5247">
        <v>0.34021253331953399</v>
      </c>
    </row>
    <row r="5248" spans="2:16">
      <c r="B5248" t="s">
        <v>64</v>
      </c>
      <c r="C5248" t="s">
        <v>94</v>
      </c>
      <c r="D5248" t="s">
        <v>25</v>
      </c>
      <c r="F5248">
        <v>2.5740234675967999</v>
      </c>
      <c r="G5248">
        <v>7.5837320840750664</v>
      </c>
      <c r="H5248">
        <v>1.0595278498741501</v>
      </c>
      <c r="I5248">
        <v>2.074675469094962</v>
      </c>
      <c r="J5248">
        <v>5.404227205501746</v>
      </c>
      <c r="K5248">
        <v>1.45888334988562</v>
      </c>
    </row>
    <row r="5249" spans="2:15">
      <c r="B5249" t="s">
        <v>64</v>
      </c>
      <c r="C5249" t="s">
        <v>94</v>
      </c>
      <c r="D5249" t="s">
        <v>26</v>
      </c>
      <c r="F5249">
        <v>0.17181362360478419</v>
      </c>
      <c r="G5249">
        <v>0.52941091031113674</v>
      </c>
      <c r="H5249">
        <v>0.11319181754265301</v>
      </c>
      <c r="I5249">
        <v>0.66113001589899911</v>
      </c>
      <c r="J5249">
        <v>0.6955607665777539</v>
      </c>
      <c r="K5249">
        <v>0.15058973741904</v>
      </c>
      <c r="M5249">
        <v>4.38330244820377E-2</v>
      </c>
      <c r="N5249">
        <v>0.140235488789725</v>
      </c>
    </row>
    <row r="5250" spans="2:15">
      <c r="B5250" t="s">
        <v>64</v>
      </c>
      <c r="C5250" t="s">
        <v>94</v>
      </c>
      <c r="D5250" t="s">
        <v>27</v>
      </c>
      <c r="F5250">
        <v>8.7144801997660188</v>
      </c>
      <c r="G5250">
        <v>33.47942900153032</v>
      </c>
      <c r="H5250">
        <v>9.3282082283776688</v>
      </c>
      <c r="I5250">
        <v>20.01656084783383</v>
      </c>
      <c r="J5250">
        <v>15.663747689949341</v>
      </c>
      <c r="K5250">
        <v>7.0902739892864703</v>
      </c>
    </row>
    <row r="5251" spans="2:15">
      <c r="B5251" t="s">
        <v>64</v>
      </c>
      <c r="C5251" t="s">
        <v>94</v>
      </c>
      <c r="D5251" t="s">
        <v>28</v>
      </c>
      <c r="G5251">
        <v>6.22849928556461E-2</v>
      </c>
      <c r="H5251">
        <v>1.750823167857263</v>
      </c>
      <c r="I5251">
        <v>0.47425314183123901</v>
      </c>
      <c r="J5251">
        <v>0.662759222560105</v>
      </c>
      <c r="K5251">
        <v>6.3017057907559307E-2</v>
      </c>
      <c r="L5251">
        <v>0.22317638431337</v>
      </c>
    </row>
    <row r="5252" spans="2:15">
      <c r="B5252" t="s">
        <v>64</v>
      </c>
      <c r="C5252" t="s">
        <v>94</v>
      </c>
      <c r="D5252" t="s">
        <v>29</v>
      </c>
      <c r="F5252">
        <v>4.4348176246933102</v>
      </c>
      <c r="G5252">
        <v>6.26037903549273</v>
      </c>
      <c r="H5252">
        <v>9.9946502717700589</v>
      </c>
      <c r="I5252">
        <v>10.697322167975599</v>
      </c>
      <c r="J5252">
        <v>32.844936075974331</v>
      </c>
      <c r="K5252">
        <v>5.9797042648905796</v>
      </c>
      <c r="M5252">
        <v>21.106244282115401</v>
      </c>
      <c r="N5252">
        <v>18.764968936602202</v>
      </c>
      <c r="O5252">
        <v>3.7619634617261402</v>
      </c>
    </row>
    <row r="5253" spans="2:15">
      <c r="B5253" t="s">
        <v>64</v>
      </c>
      <c r="C5253" t="s">
        <v>94</v>
      </c>
      <c r="D5253" t="s">
        <v>30</v>
      </c>
      <c r="F5253">
        <v>2.7595216063873198</v>
      </c>
      <c r="G5253">
        <v>7.3070790233792202</v>
      </c>
      <c r="I5253">
        <v>6.2192570225772901</v>
      </c>
      <c r="J5253">
        <v>3.9595837441024271</v>
      </c>
      <c r="K5253">
        <v>2.7904074461631398</v>
      </c>
    </row>
    <row r="5254" spans="2:15">
      <c r="B5254" t="s">
        <v>64</v>
      </c>
      <c r="C5254" t="s">
        <v>95</v>
      </c>
      <c r="D5254" t="s">
        <v>16</v>
      </c>
      <c r="E5254">
        <v>7.5393108359502499</v>
      </c>
      <c r="I5254">
        <v>2.9487957268091201</v>
      </c>
      <c r="J5254">
        <v>24.639807486739901</v>
      </c>
      <c r="K5254">
        <v>23.372408995198601</v>
      </c>
      <c r="N5254">
        <v>30.0377963881635</v>
      </c>
      <c r="O5254">
        <v>27.084183075838599</v>
      </c>
    </row>
    <row r="5255" spans="2:15">
      <c r="B5255" t="s">
        <v>64</v>
      </c>
      <c r="C5255" t="s">
        <v>95</v>
      </c>
      <c r="D5255" t="s">
        <v>17</v>
      </c>
      <c r="E5255">
        <v>2.8538812785388101</v>
      </c>
      <c r="H5255">
        <v>0.30217566478646202</v>
      </c>
      <c r="I5255">
        <v>1.1564747664667101</v>
      </c>
      <c r="J5255">
        <v>2.4503126186403801</v>
      </c>
      <c r="K5255">
        <v>5.7998291427826096</v>
      </c>
      <c r="L5255">
        <v>2.1357477542006098</v>
      </c>
      <c r="M5255">
        <v>3.1336735607485</v>
      </c>
      <c r="N5255">
        <v>3.9705173519796899</v>
      </c>
      <c r="O5255">
        <v>6.8201383319072697</v>
      </c>
    </row>
    <row r="5256" spans="2:15">
      <c r="B5256" t="s">
        <v>64</v>
      </c>
      <c r="C5256" t="s">
        <v>95</v>
      </c>
      <c r="D5256" t="s">
        <v>18</v>
      </c>
      <c r="E5256">
        <v>12.347838908062</v>
      </c>
      <c r="K5256">
        <v>9.1821784638882296</v>
      </c>
      <c r="N5256">
        <v>9.8793036835615994E-2</v>
      </c>
      <c r="O5256">
        <v>9.1889955298271992</v>
      </c>
    </row>
    <row r="5257" spans="2:15">
      <c r="B5257" t="s">
        <v>64</v>
      </c>
      <c r="C5257" t="s">
        <v>95</v>
      </c>
      <c r="D5257" t="s">
        <v>19</v>
      </c>
      <c r="E5257">
        <v>83.440249490289403</v>
      </c>
      <c r="J5257">
        <v>62.485246321359497</v>
      </c>
      <c r="K5257">
        <v>96.92188404481</v>
      </c>
      <c r="N5257">
        <v>22.143878560511901</v>
      </c>
      <c r="O5257">
        <v>104.82726491485001</v>
      </c>
    </row>
    <row r="5258" spans="2:15">
      <c r="B5258" t="s">
        <v>64</v>
      </c>
      <c r="C5258" t="s">
        <v>95</v>
      </c>
      <c r="D5258" t="s">
        <v>20</v>
      </c>
      <c r="E5258">
        <v>5.7282892935355099</v>
      </c>
      <c r="I5258">
        <v>6.8085623075087804</v>
      </c>
      <c r="J5258">
        <v>20.553979193736701</v>
      </c>
      <c r="K5258">
        <v>22.538119088824299</v>
      </c>
      <c r="L5258">
        <v>10.070862780208</v>
      </c>
      <c r="M5258">
        <v>17.6703046054295</v>
      </c>
      <c r="N5258">
        <v>28.8211143946329</v>
      </c>
      <c r="O5258">
        <v>28.253548675968201</v>
      </c>
    </row>
    <row r="5259" spans="2:15">
      <c r="B5259" t="s">
        <v>64</v>
      </c>
      <c r="C5259" t="s">
        <v>95</v>
      </c>
      <c r="D5259" t="s">
        <v>21</v>
      </c>
      <c r="E5259">
        <v>4.6821978080961699</v>
      </c>
      <c r="I5259">
        <v>1.2048069216577999</v>
      </c>
      <c r="J5259">
        <v>1.5619542817116701</v>
      </c>
      <c r="K5259">
        <v>4.7236776673956404</v>
      </c>
      <c r="O5259">
        <v>3.05589038703007</v>
      </c>
    </row>
    <row r="5260" spans="2:15">
      <c r="B5260" t="s">
        <v>64</v>
      </c>
      <c r="C5260" t="s">
        <v>95</v>
      </c>
      <c r="D5260" t="s">
        <v>22</v>
      </c>
      <c r="E5260">
        <v>50.570220002390798</v>
      </c>
      <c r="I5260">
        <v>17.725773718924401</v>
      </c>
      <c r="J5260">
        <v>13.6245233757209</v>
      </c>
      <c r="K5260">
        <v>29.505282445523498</v>
      </c>
      <c r="N5260">
        <v>9.54036851156423</v>
      </c>
      <c r="O5260">
        <v>26.379882468405398</v>
      </c>
    </row>
    <row r="5261" spans="2:15">
      <c r="B5261" t="s">
        <v>64</v>
      </c>
      <c r="C5261" t="s">
        <v>95</v>
      </c>
      <c r="D5261" t="s">
        <v>23</v>
      </c>
      <c r="E5261">
        <v>24.854619359856599</v>
      </c>
      <c r="J5261">
        <v>27.894491715378599</v>
      </c>
      <c r="K5261">
        <v>45.138620312954302</v>
      </c>
      <c r="N5261">
        <v>27.8863793204907</v>
      </c>
      <c r="O5261">
        <v>49.822126028023703</v>
      </c>
    </row>
    <row r="5262" spans="2:15">
      <c r="B5262" t="s">
        <v>64</v>
      </c>
      <c r="C5262" t="s">
        <v>95</v>
      </c>
      <c r="D5262" t="s">
        <v>24</v>
      </c>
      <c r="E5262">
        <v>26.649836308442701</v>
      </c>
      <c r="I5262">
        <v>11.0564571578388</v>
      </c>
      <c r="J5262">
        <v>9.0487718023602408</v>
      </c>
      <c r="K5262">
        <v>37.9905771178463</v>
      </c>
      <c r="N5262">
        <v>5.7359145562104201</v>
      </c>
      <c r="O5262">
        <v>38.400589774560302</v>
      </c>
    </row>
    <row r="5263" spans="2:15">
      <c r="B5263" t="s">
        <v>64</v>
      </c>
      <c r="C5263" t="s">
        <v>95</v>
      </c>
      <c r="D5263" t="s">
        <v>25</v>
      </c>
      <c r="E5263">
        <v>3.0217566478646201</v>
      </c>
      <c r="I5263">
        <v>8.90112513803086</v>
      </c>
      <c r="J5263">
        <v>13.4165946859745</v>
      </c>
      <c r="K5263">
        <v>14.2231522325798</v>
      </c>
      <c r="M5263">
        <v>5.7338765034171999</v>
      </c>
      <c r="N5263">
        <v>16.9960706163771</v>
      </c>
      <c r="O5263">
        <v>16.6461533965157</v>
      </c>
    </row>
    <row r="5264" spans="2:15">
      <c r="B5264" t="s">
        <v>64</v>
      </c>
      <c r="C5264" t="s">
        <v>95</v>
      </c>
      <c r="D5264" t="s">
        <v>26</v>
      </c>
      <c r="E5264">
        <v>8.8339847015794195</v>
      </c>
      <c r="I5264">
        <v>5.0834161835176896</v>
      </c>
      <c r="J5264">
        <v>22.483898722551899</v>
      </c>
      <c r="K5264">
        <v>26.9864370434039</v>
      </c>
      <c r="L5264">
        <v>10.9721133036787</v>
      </c>
      <c r="M5264">
        <v>16.917289716402301</v>
      </c>
      <c r="N5264">
        <v>31.488139641355801</v>
      </c>
      <c r="O5264">
        <v>33.185294012585302</v>
      </c>
    </row>
    <row r="5265" spans="2:16">
      <c r="B5265" t="s">
        <v>64</v>
      </c>
      <c r="C5265" t="s">
        <v>95</v>
      </c>
      <c r="D5265" t="s">
        <v>27</v>
      </c>
      <c r="E5265">
        <v>42.503320776883797</v>
      </c>
      <c r="I5265">
        <v>23.811710549303999</v>
      </c>
      <c r="J5265">
        <v>63.2766622494619</v>
      </c>
      <c r="K5265">
        <v>90.509115125811803</v>
      </c>
      <c r="O5265">
        <v>73.7282710883009</v>
      </c>
    </row>
    <row r="5266" spans="2:16">
      <c r="B5266" t="s">
        <v>64</v>
      </c>
      <c r="C5266" t="s">
        <v>95</v>
      </c>
      <c r="D5266" t="s">
        <v>28</v>
      </c>
      <c r="E5266">
        <v>20.0175222301215</v>
      </c>
      <c r="I5266">
        <v>6.4216737692710497</v>
      </c>
      <c r="J5266">
        <v>8.5279761510091898</v>
      </c>
      <c r="K5266">
        <v>23.826040789132001</v>
      </c>
      <c r="O5266">
        <v>15.4429280343491</v>
      </c>
    </row>
    <row r="5267" spans="2:16">
      <c r="B5267" t="s">
        <v>64</v>
      </c>
      <c r="C5267" t="s">
        <v>95</v>
      </c>
      <c r="D5267" t="s">
        <v>29</v>
      </c>
      <c r="E5267">
        <v>69.841074808809097</v>
      </c>
      <c r="I5267">
        <v>5.2511514677272197</v>
      </c>
      <c r="J5267">
        <v>54.948338545964504</v>
      </c>
      <c r="K5267">
        <v>97.224762322558405</v>
      </c>
      <c r="N5267">
        <v>39.0150238784002</v>
      </c>
      <c r="O5267">
        <v>104.095685743583</v>
      </c>
    </row>
    <row r="5268" spans="2:16">
      <c r="B5268" t="s">
        <v>64</v>
      </c>
      <c r="C5268" t="s">
        <v>95</v>
      </c>
      <c r="D5268" t="s">
        <v>30</v>
      </c>
      <c r="E5268">
        <v>101.547794336724</v>
      </c>
      <c r="I5268">
        <v>21.293257792024001</v>
      </c>
      <c r="J5268">
        <v>29.0645962821403</v>
      </c>
      <c r="K5268">
        <v>96.707675621121396</v>
      </c>
      <c r="O5268">
        <v>61.294633210281503</v>
      </c>
    </row>
    <row r="5269" spans="2:16">
      <c r="B5269" t="s">
        <v>64</v>
      </c>
      <c r="C5269" t="s">
        <v>96</v>
      </c>
      <c r="D5269" t="s">
        <v>16</v>
      </c>
      <c r="F5269">
        <v>9.6271169319645002E-3</v>
      </c>
      <c r="H5269">
        <v>4.3389822791952797E-3</v>
      </c>
      <c r="L5269">
        <v>2.1850252435705499</v>
      </c>
      <c r="M5269">
        <v>13.422025597114001</v>
      </c>
      <c r="N5269">
        <v>12.968846164961599</v>
      </c>
      <c r="O5269">
        <v>28.7354696836349</v>
      </c>
      <c r="P5269">
        <v>36.876221025345501</v>
      </c>
    </row>
    <row r="5270" spans="2:16">
      <c r="B5270" t="s">
        <v>64</v>
      </c>
      <c r="C5270" t="s">
        <v>96</v>
      </c>
      <c r="D5270" t="s">
        <v>17</v>
      </c>
      <c r="F5270">
        <v>3.7147728757476697E-2</v>
      </c>
      <c r="K5270">
        <v>0.72154639194561199</v>
      </c>
      <c r="L5270">
        <v>1.3537293665272701</v>
      </c>
      <c r="M5270">
        <v>0.77137856810702299</v>
      </c>
      <c r="N5270">
        <v>3.3479709785755198</v>
      </c>
      <c r="O5270">
        <v>2.67828481849841</v>
      </c>
      <c r="P5270">
        <v>3.4519683795131102</v>
      </c>
    </row>
    <row r="5271" spans="2:16">
      <c r="B5271" t="s">
        <v>64</v>
      </c>
      <c r="C5271" t="s">
        <v>96</v>
      </c>
      <c r="D5271" t="s">
        <v>20</v>
      </c>
      <c r="F5271">
        <v>4.5224836286526397E-2</v>
      </c>
      <c r="K5271">
        <v>2.3607120718486798</v>
      </c>
      <c r="L5271">
        <v>5.27507100761148</v>
      </c>
      <c r="M5271">
        <v>7.4061241148818304</v>
      </c>
      <c r="N5271">
        <v>11.2996954487454</v>
      </c>
      <c r="O5271">
        <v>13.959694542678299</v>
      </c>
      <c r="P5271">
        <v>18.2985484237885</v>
      </c>
    </row>
    <row r="5272" spans="2:16">
      <c r="B5272" t="s">
        <v>64</v>
      </c>
      <c r="C5272" t="s">
        <v>96</v>
      </c>
      <c r="D5272" t="s">
        <v>24</v>
      </c>
      <c r="F5272">
        <v>0.71737933536276</v>
      </c>
    </row>
    <row r="5273" spans="2:16">
      <c r="B5273" t="s">
        <v>64</v>
      </c>
      <c r="C5273" t="s">
        <v>96</v>
      </c>
      <c r="D5273" t="s">
        <v>25</v>
      </c>
      <c r="F5273">
        <v>29.8068141903758</v>
      </c>
      <c r="J5273">
        <v>1.8541692318958101</v>
      </c>
      <c r="K5273">
        <v>4.6248398228846401</v>
      </c>
      <c r="L5273">
        <v>3.2318896046002399</v>
      </c>
      <c r="M5273">
        <v>7.9512238122462398</v>
      </c>
      <c r="N5273">
        <v>5.9183378049475301</v>
      </c>
      <c r="O5273">
        <v>11.0837529762559</v>
      </c>
      <c r="P5273">
        <v>8.7918027062345505</v>
      </c>
    </row>
    <row r="5274" spans="2:16">
      <c r="B5274" t="s">
        <v>64</v>
      </c>
      <c r="C5274" t="s">
        <v>96</v>
      </c>
      <c r="D5274" t="s">
        <v>27</v>
      </c>
      <c r="F5274">
        <v>39.034018264840199</v>
      </c>
      <c r="O5274">
        <v>3.4807221607836101</v>
      </c>
      <c r="P5274">
        <v>3.1118949788576602</v>
      </c>
    </row>
    <row r="5275" spans="2:16">
      <c r="B5275" t="s">
        <v>64</v>
      </c>
      <c r="C5275" t="s">
        <v>96</v>
      </c>
      <c r="D5275" t="s">
        <v>28</v>
      </c>
      <c r="O5275">
        <v>2.4869421238599899E-2</v>
      </c>
    </row>
    <row r="5276" spans="2:16">
      <c r="B5276" t="s">
        <v>64</v>
      </c>
      <c r="C5276" t="s">
        <v>96</v>
      </c>
      <c r="D5276" t="s">
        <v>29</v>
      </c>
      <c r="F5276">
        <v>0.42418618630305399</v>
      </c>
      <c r="G5276">
        <v>0.418552424721088</v>
      </c>
      <c r="H5276">
        <v>0.16935180625038901</v>
      </c>
      <c r="I5276">
        <v>2.7924912242717799</v>
      </c>
      <c r="J5276">
        <v>5.5963751893203799</v>
      </c>
      <c r="K5276">
        <v>8.5511947458321895</v>
      </c>
      <c r="L5276">
        <v>12.138303203780699</v>
      </c>
      <c r="M5276">
        <v>15.5464675551005</v>
      </c>
      <c r="N5276">
        <v>22.302384630326099</v>
      </c>
      <c r="O5276">
        <v>28.8894612094509</v>
      </c>
      <c r="P5276">
        <v>29.223917906175998</v>
      </c>
    </row>
    <row r="5277" spans="2:16">
      <c r="B5277" t="s">
        <v>64</v>
      </c>
      <c r="C5277" t="s">
        <v>96</v>
      </c>
      <c r="D5277" t="s">
        <v>30</v>
      </c>
      <c r="G5277">
        <v>20.097602739726</v>
      </c>
    </row>
    <row r="5278" spans="2:16">
      <c r="B5278" t="s">
        <v>64</v>
      </c>
      <c r="C5278" t="s">
        <v>97</v>
      </c>
      <c r="D5278" t="s">
        <v>16</v>
      </c>
      <c r="H5278">
        <v>7.9133486466894998E-2</v>
      </c>
      <c r="I5278">
        <v>7.4096751408447306E-2</v>
      </c>
      <c r="J5278">
        <v>0.101613792834906</v>
      </c>
      <c r="K5278">
        <v>0.12651319884888401</v>
      </c>
      <c r="L5278">
        <v>0.11833700787245501</v>
      </c>
      <c r="M5278">
        <v>0.112152424680598</v>
      </c>
      <c r="N5278">
        <v>0.122521292160788</v>
      </c>
      <c r="O5278">
        <v>0.115220040302353</v>
      </c>
      <c r="P5278">
        <v>0.116307602581584</v>
      </c>
    </row>
    <row r="5279" spans="2:16">
      <c r="B5279" t="s">
        <v>64</v>
      </c>
      <c r="C5279" t="s">
        <v>97</v>
      </c>
      <c r="D5279" t="s">
        <v>17</v>
      </c>
      <c r="F5279">
        <v>2.1885387145361999E-4</v>
      </c>
      <c r="G5279">
        <v>2.9942685958658499</v>
      </c>
      <c r="H5279">
        <v>4.7541548581442301E-4</v>
      </c>
      <c r="I5279">
        <v>0.69788567038577398</v>
      </c>
      <c r="J5279">
        <v>2.2986561141740198</v>
      </c>
      <c r="K5279">
        <v>1.4582142402108601E-3</v>
      </c>
      <c r="L5279">
        <v>0.69748567038577403</v>
      </c>
      <c r="M5279">
        <v>2.2988967265933198</v>
      </c>
      <c r="N5279">
        <v>0.30683209868531303</v>
      </c>
      <c r="O5279">
        <v>1.40060630728937</v>
      </c>
      <c r="P5279">
        <v>1.4233569113994</v>
      </c>
    </row>
    <row r="5280" spans="2:16">
      <c r="B5280" t="s">
        <v>64</v>
      </c>
      <c r="C5280" t="s">
        <v>97</v>
      </c>
      <c r="D5280" t="s">
        <v>18</v>
      </c>
      <c r="F5280">
        <v>3.3822871042832201E-4</v>
      </c>
      <c r="G5280">
        <v>8.4557177607080304E-4</v>
      </c>
      <c r="H5280">
        <v>1.1413721094622</v>
      </c>
      <c r="I5280">
        <v>2.4686984791328901E-3</v>
      </c>
      <c r="J5280">
        <v>0.39381205061325902</v>
      </c>
      <c r="K5280">
        <v>0.75332617312001404</v>
      </c>
      <c r="L5280">
        <v>9.8416723424721297E-4</v>
      </c>
      <c r="M5280">
        <v>0.39341205061325901</v>
      </c>
      <c r="N5280">
        <v>0.75335853054428203</v>
      </c>
      <c r="O5280">
        <v>0.17298282364626499</v>
      </c>
      <c r="P5280">
        <v>0.22018103677697201</v>
      </c>
    </row>
    <row r="5281" spans="2:16">
      <c r="B5281" t="s">
        <v>64</v>
      </c>
      <c r="C5281" t="s">
        <v>97</v>
      </c>
      <c r="D5281" t="s">
        <v>19</v>
      </c>
      <c r="F5281">
        <v>0.22</v>
      </c>
      <c r="G5281">
        <v>6.78</v>
      </c>
      <c r="H5281">
        <v>40.662125806657301</v>
      </c>
      <c r="I5281">
        <v>1.7614485456355999</v>
      </c>
      <c r="J5281">
        <v>19.171231412487501</v>
      </c>
      <c r="K5281">
        <v>27.501673027991401</v>
      </c>
      <c r="L5281">
        <v>9.4093918509746608</v>
      </c>
      <c r="M5281">
        <v>22.830502405959098</v>
      </c>
      <c r="N5281">
        <v>19.5530993674219</v>
      </c>
      <c r="O5281">
        <v>15.305059702508601</v>
      </c>
      <c r="P5281">
        <v>21.3902967644757</v>
      </c>
    </row>
    <row r="5282" spans="2:16">
      <c r="B5282" t="s">
        <v>64</v>
      </c>
      <c r="C5282" t="s">
        <v>97</v>
      </c>
      <c r="D5282" t="s">
        <v>20</v>
      </c>
      <c r="G5282">
        <v>5.6260603980782399E-2</v>
      </c>
      <c r="I5282">
        <v>1.2295420840368901E-2</v>
      </c>
      <c r="J5282">
        <v>4.2765181940413503E-2</v>
      </c>
      <c r="K5282">
        <v>5.0015377670110201E-3</v>
      </c>
      <c r="L5282">
        <v>2.5281181886735501E-2</v>
      </c>
      <c r="M5282">
        <v>2.5775123505579301E-2</v>
      </c>
      <c r="N5282">
        <v>1.35106483242181E-2</v>
      </c>
      <c r="O5282">
        <v>2.5098176843111698E-2</v>
      </c>
      <c r="P5282">
        <v>1.99871805677348E-2</v>
      </c>
    </row>
    <row r="5283" spans="2:16">
      <c r="B5283" t="s">
        <v>64</v>
      </c>
      <c r="C5283" t="s">
        <v>97</v>
      </c>
      <c r="D5283" t="s">
        <v>21</v>
      </c>
      <c r="G5283">
        <v>2</v>
      </c>
      <c r="H5283">
        <v>1.3059871834922501</v>
      </c>
      <c r="I5283">
        <v>0.46472724571125101</v>
      </c>
      <c r="J5283">
        <v>1.9816014614922901</v>
      </c>
      <c r="K5283">
        <v>1.0622191786269399</v>
      </c>
      <c r="L5283">
        <v>1.1307097527211201</v>
      </c>
      <c r="M5283">
        <v>1.5773049062061799</v>
      </c>
      <c r="N5283">
        <v>1.0919079757048999</v>
      </c>
      <c r="O5283">
        <v>1.3265047930887901</v>
      </c>
      <c r="P5283">
        <v>1.36366374218799</v>
      </c>
    </row>
    <row r="5284" spans="2:16">
      <c r="B5284" t="s">
        <v>64</v>
      </c>
      <c r="C5284" t="s">
        <v>97</v>
      </c>
      <c r="D5284" t="s">
        <v>23</v>
      </c>
      <c r="F5284">
        <v>0.14000000000000001</v>
      </c>
      <c r="G5284">
        <v>0.18831530542210001</v>
      </c>
      <c r="H5284">
        <v>4.6712696945778998</v>
      </c>
      <c r="I5284">
        <v>0.16019461151903999</v>
      </c>
      <c r="J5284">
        <v>1.76764642680169</v>
      </c>
      <c r="K5284">
        <v>3.14051953000437</v>
      </c>
      <c r="L5284">
        <v>0.86596903219378196</v>
      </c>
      <c r="M5284">
        <v>2.3703673782957302</v>
      </c>
      <c r="N5284">
        <v>2.1408800101532601</v>
      </c>
      <c r="O5284">
        <v>1.52647072792254</v>
      </c>
      <c r="P5284">
        <v>2.2691506025084598</v>
      </c>
    </row>
    <row r="5285" spans="2:16">
      <c r="B5285" t="s">
        <v>64</v>
      </c>
      <c r="C5285" t="s">
        <v>97</v>
      </c>
      <c r="D5285" t="s">
        <v>24</v>
      </c>
      <c r="F5285">
        <v>2.15</v>
      </c>
      <c r="G5285">
        <v>4.8499999999999996</v>
      </c>
      <c r="I5285">
        <v>2.9273719206683899</v>
      </c>
      <c r="J5285">
        <v>4.0714280781316097</v>
      </c>
      <c r="K5285">
        <v>1.2856324337709599</v>
      </c>
      <c r="L5285">
        <v>3.4295706216278301</v>
      </c>
      <c r="M5285">
        <v>2.8471919378684101</v>
      </c>
      <c r="N5285">
        <v>2.2270922726651499</v>
      </c>
      <c r="O5285">
        <v>1.9225157882664401</v>
      </c>
      <c r="P5285">
        <v>2.8467919378684101</v>
      </c>
    </row>
    <row r="5286" spans="2:16">
      <c r="B5286" t="s">
        <v>64</v>
      </c>
      <c r="C5286" t="s">
        <v>97</v>
      </c>
      <c r="D5286" t="s">
        <v>25</v>
      </c>
      <c r="F5286">
        <v>1.98958064957836E-5</v>
      </c>
      <c r="G5286">
        <v>0.112000171222097</v>
      </c>
      <c r="I5286">
        <v>2.54267339006377E-2</v>
      </c>
      <c r="J5286">
        <v>8.5674370399281094E-2</v>
      </c>
      <c r="K5286">
        <v>1.09108130579861E-2</v>
      </c>
      <c r="L5286">
        <v>5.1494301635456999E-2</v>
      </c>
      <c r="M5286">
        <v>5.2429770460969201E-2</v>
      </c>
      <c r="N5286">
        <v>2.8339665694614699E-2</v>
      </c>
      <c r="O5286">
        <v>5.1505265217465998E-2</v>
      </c>
      <c r="P5286">
        <v>2.89966926235012E-2</v>
      </c>
    </row>
    <row r="5287" spans="2:16">
      <c r="B5287" t="s">
        <v>64</v>
      </c>
      <c r="C5287" t="s">
        <v>97</v>
      </c>
      <c r="D5287" t="s">
        <v>26</v>
      </c>
      <c r="G5287">
        <v>5.6260603980782399E-2</v>
      </c>
      <c r="I5287">
        <v>1.2295420840368901E-2</v>
      </c>
      <c r="J5287">
        <v>4.2765181940413503E-2</v>
      </c>
      <c r="K5287">
        <v>5.0015377670110201E-3</v>
      </c>
      <c r="L5287">
        <v>2.5281181886735501E-2</v>
      </c>
      <c r="M5287">
        <v>2.35778831270359E-2</v>
      </c>
      <c r="N5287">
        <v>4.60153776701102E-3</v>
      </c>
      <c r="O5287">
        <v>2.48811818867355E-2</v>
      </c>
      <c r="P5287">
        <v>2.3177883127035899E-2</v>
      </c>
    </row>
    <row r="5288" spans="2:16">
      <c r="B5288" t="s">
        <v>64</v>
      </c>
      <c r="C5288" t="s">
        <v>97</v>
      </c>
      <c r="D5288" t="s">
        <v>28</v>
      </c>
      <c r="F5288">
        <v>0.44944911955078798</v>
      </c>
      <c r="G5288">
        <v>0.24367362421081801</v>
      </c>
      <c r="I5288">
        <v>0.432188908581497</v>
      </c>
      <c r="J5288">
        <v>0.26001487245143501</v>
      </c>
      <c r="K5288">
        <v>0.189606709461665</v>
      </c>
      <c r="L5288">
        <v>0.35615062252935797</v>
      </c>
      <c r="M5288">
        <v>0.22868365371295499</v>
      </c>
      <c r="N5288">
        <v>0.26237160946633598</v>
      </c>
      <c r="O5288">
        <v>0.299752730708719</v>
      </c>
      <c r="P5288">
        <v>0.24308320938963801</v>
      </c>
    </row>
    <row r="5289" spans="2:16">
      <c r="B5289" t="s">
        <v>64</v>
      </c>
      <c r="C5289" t="s">
        <v>97</v>
      </c>
      <c r="D5289" t="s">
        <v>29</v>
      </c>
      <c r="F5289">
        <v>0.909375419784207</v>
      </c>
      <c r="G5289">
        <v>6.8717262206934002</v>
      </c>
      <c r="H5289">
        <v>2.0343319531094299</v>
      </c>
      <c r="I5289">
        <v>25.607118223777402</v>
      </c>
      <c r="J5289">
        <v>6.1786784522483096</v>
      </c>
      <c r="K5289">
        <v>16.3686535425215</v>
      </c>
      <c r="L5289">
        <v>17.071552771330399</v>
      </c>
      <c r="M5289">
        <v>10.654866607270799</v>
      </c>
      <c r="N5289">
        <v>16.677046285780001</v>
      </c>
      <c r="O5289">
        <v>14.252219356670301</v>
      </c>
      <c r="P5289">
        <v>13.300088208639099</v>
      </c>
    </row>
    <row r="5290" spans="2:16">
      <c r="B5290" t="s">
        <v>64</v>
      </c>
      <c r="C5290" t="s">
        <v>97</v>
      </c>
      <c r="D5290" t="s">
        <v>30</v>
      </c>
      <c r="F5290">
        <v>8.7683073662258693</v>
      </c>
      <c r="G5290">
        <v>58.566065219217599</v>
      </c>
      <c r="H5290">
        <v>0.105304350748227</v>
      </c>
      <c r="I5290">
        <v>21.1558151815854</v>
      </c>
      <c r="J5290">
        <v>46.586724577329399</v>
      </c>
      <c r="K5290">
        <v>9.5494841028219497</v>
      </c>
      <c r="L5290">
        <v>32.327543353037697</v>
      </c>
      <c r="M5290">
        <v>26.120172542940399</v>
      </c>
      <c r="N5290">
        <v>23.7509929763111</v>
      </c>
      <c r="O5290">
        <v>18.125234479548499</v>
      </c>
      <c r="P5290">
        <v>26.1197725429404</v>
      </c>
    </row>
    <row r="5291" spans="2:16">
      <c r="B5291" t="s">
        <v>64</v>
      </c>
      <c r="C5291" t="s">
        <v>98</v>
      </c>
      <c r="D5291" t="s">
        <v>17</v>
      </c>
      <c r="H5291">
        <v>1.599994E-3</v>
      </c>
      <c r="J5291">
        <v>3.0289810574159399E-4</v>
      </c>
      <c r="K5291">
        <v>4.9709589425840596E-4</v>
      </c>
    </row>
    <row r="5292" spans="2:16">
      <c r="B5292" t="s">
        <v>64</v>
      </c>
      <c r="C5292" t="s">
        <v>98</v>
      </c>
      <c r="D5292" t="s">
        <v>19</v>
      </c>
      <c r="H5292">
        <v>4.9599850000000001E-2</v>
      </c>
      <c r="J5292">
        <v>2.1389857093256099E-2</v>
      </c>
      <c r="K5292">
        <v>2.74099929067439E-2</v>
      </c>
      <c r="L5292">
        <v>8.9968415087388603E-3</v>
      </c>
      <c r="M5292">
        <v>2.3634580798224801E-2</v>
      </c>
      <c r="N5292">
        <v>1.8920856798489202E-2</v>
      </c>
      <c r="O5292">
        <v>1.50273901351206E-2</v>
      </c>
      <c r="P5292">
        <v>2.1163780738722798E-2</v>
      </c>
    </row>
    <row r="5293" spans="2:16">
      <c r="B5293" t="s">
        <v>64</v>
      </c>
      <c r="C5293" t="s">
        <v>98</v>
      </c>
      <c r="D5293" t="s">
        <v>21</v>
      </c>
      <c r="E5293">
        <v>11.1111111111111</v>
      </c>
      <c r="H5293">
        <v>0.88298415834809396</v>
      </c>
      <c r="I5293">
        <v>10.226926951563</v>
      </c>
      <c r="J5293">
        <v>0.38750638733814602</v>
      </c>
      <c r="K5293">
        <v>4.9874993577229603</v>
      </c>
      <c r="L5293">
        <v>5.9039419442513896</v>
      </c>
      <c r="M5293">
        <v>2.4079429312927698</v>
      </c>
      <c r="N5293">
        <v>5.3897044662994702</v>
      </c>
      <c r="O5293">
        <v>4.3677042574331297</v>
      </c>
      <c r="P5293">
        <v>3.7174694277229801</v>
      </c>
    </row>
    <row r="5294" spans="2:16">
      <c r="B5294" t="s">
        <v>64</v>
      </c>
      <c r="C5294" t="s">
        <v>98</v>
      </c>
      <c r="D5294" t="s">
        <v>23</v>
      </c>
      <c r="I5294">
        <v>4.0000000000000002E-4</v>
      </c>
      <c r="J5294">
        <v>1.9227313556979099E-3</v>
      </c>
      <c r="K5294">
        <v>9.4179648508646904E-3</v>
      </c>
      <c r="L5294">
        <v>4.5494815628641098E-2</v>
      </c>
      <c r="M5294">
        <v>4.8154845946748598E-3</v>
      </c>
      <c r="N5294">
        <v>2.4866993080233799E-2</v>
      </c>
      <c r="O5294">
        <v>2.7223858158419201E-2</v>
      </c>
      <c r="P5294">
        <v>1.3224372210354E-2</v>
      </c>
    </row>
    <row r="5295" spans="2:16">
      <c r="B5295" t="s">
        <v>64</v>
      </c>
      <c r="C5295" t="s">
        <v>98</v>
      </c>
      <c r="D5295" t="s">
        <v>25</v>
      </c>
      <c r="L5295">
        <v>4.0000000000000002E-4</v>
      </c>
    </row>
    <row r="5296" spans="2:16">
      <c r="B5296" t="s">
        <v>64</v>
      </c>
      <c r="C5296" t="s">
        <v>98</v>
      </c>
      <c r="D5296" t="s">
        <v>29</v>
      </c>
      <c r="F5296">
        <v>3.4857452980612798E-3</v>
      </c>
      <c r="G5296">
        <v>8.7143632451532095E-3</v>
      </c>
      <c r="H5296">
        <v>1.3542981192245101E-2</v>
      </c>
      <c r="I5296">
        <v>3.0290905610596899E-2</v>
      </c>
      <c r="J5296">
        <v>3.5896749111331901E-2</v>
      </c>
      <c r="K5296">
        <v>4.5119531589328202E-2</v>
      </c>
      <c r="L5296">
        <v>3.2353625331889901E-2</v>
      </c>
      <c r="M5296">
        <v>3.9548437013568E-2</v>
      </c>
      <c r="N5296">
        <v>3.9111303479455198E-2</v>
      </c>
      <c r="O5296">
        <v>3.5114399373679397E-2</v>
      </c>
      <c r="P5296">
        <v>3.8956398585246403E-2</v>
      </c>
    </row>
    <row r="5297" spans="2:16">
      <c r="B5297" t="s">
        <v>64</v>
      </c>
      <c r="C5297" t="s">
        <v>98</v>
      </c>
      <c r="D5297" t="s">
        <v>30</v>
      </c>
      <c r="F5297">
        <v>4.5314688874796701E-4</v>
      </c>
      <c r="G5297">
        <v>1.0265328672218701</v>
      </c>
      <c r="H5297">
        <v>0.76300718755499197</v>
      </c>
      <c r="I5297">
        <v>0.35462040860224903</v>
      </c>
      <c r="J5297">
        <v>1.01276548527712</v>
      </c>
      <c r="K5297">
        <v>0.58639804754556102</v>
      </c>
      <c r="L5297">
        <v>0.64335207265719097</v>
      </c>
      <c r="M5297">
        <v>0.82505674266220397</v>
      </c>
      <c r="N5297">
        <v>0.61101868910129398</v>
      </c>
      <c r="O5297">
        <v>0.72277728972108302</v>
      </c>
      <c r="P5297">
        <v>0.73062705104799697</v>
      </c>
    </row>
    <row r="5298" spans="2:16">
      <c r="B5298" t="s">
        <v>64</v>
      </c>
      <c r="C5298" t="s">
        <v>99</v>
      </c>
      <c r="D5298" t="s">
        <v>16</v>
      </c>
      <c r="F5298">
        <v>0.58305074376686306</v>
      </c>
      <c r="I5298">
        <v>4.2380904788230804</v>
      </c>
      <c r="J5298">
        <v>17.223022736506401</v>
      </c>
      <c r="K5298">
        <v>85.047715792977598</v>
      </c>
      <c r="L5298">
        <v>205.533313493371</v>
      </c>
      <c r="M5298">
        <v>180.83583240521699</v>
      </c>
      <c r="N5298">
        <v>281.45758678025402</v>
      </c>
      <c r="O5298">
        <v>373.79140407481799</v>
      </c>
      <c r="P5298">
        <v>457.88459599733801</v>
      </c>
    </row>
    <row r="5299" spans="2:16">
      <c r="B5299" t="s">
        <v>64</v>
      </c>
      <c r="C5299" t="s">
        <v>99</v>
      </c>
      <c r="D5299" t="s">
        <v>17</v>
      </c>
      <c r="F5299">
        <v>2.2497920233401398</v>
      </c>
      <c r="I5299">
        <v>13.36175928934294</v>
      </c>
      <c r="J5299">
        <v>26.659303065121023</v>
      </c>
      <c r="K5299">
        <v>24.160646607637201</v>
      </c>
      <c r="L5299">
        <v>33.4197507634142</v>
      </c>
      <c r="M5299">
        <v>29.007352866281</v>
      </c>
      <c r="N5299">
        <v>45.409036049599003</v>
      </c>
      <c r="O5299">
        <v>47.315702686933697</v>
      </c>
      <c r="P5299">
        <v>45.510508709378797</v>
      </c>
    </row>
    <row r="5300" spans="2:16">
      <c r="B5300" t="s">
        <v>64</v>
      </c>
      <c r="C5300" t="s">
        <v>99</v>
      </c>
      <c r="D5300" t="s">
        <v>18</v>
      </c>
      <c r="F5300">
        <v>3.8419023109614701</v>
      </c>
      <c r="G5300">
        <v>1.42091937663595</v>
      </c>
      <c r="I5300">
        <v>9.6947318781185299</v>
      </c>
      <c r="J5300">
        <v>42.929882954449504</v>
      </c>
      <c r="K5300">
        <v>66.348391010603606</v>
      </c>
      <c r="L5300">
        <v>69.826289370030096</v>
      </c>
      <c r="M5300">
        <v>95.816949779121899</v>
      </c>
      <c r="N5300">
        <v>104.539866925444</v>
      </c>
      <c r="O5300">
        <v>176.522077901735</v>
      </c>
      <c r="P5300">
        <v>165.33065065738</v>
      </c>
    </row>
    <row r="5301" spans="2:16">
      <c r="B5301" t="s">
        <v>64</v>
      </c>
      <c r="C5301" t="s">
        <v>99</v>
      </c>
      <c r="D5301" t="s">
        <v>19</v>
      </c>
      <c r="F5301">
        <v>44.223670504200001</v>
      </c>
      <c r="H5301">
        <v>111.19329150888299</v>
      </c>
      <c r="I5301">
        <v>634.57744739159796</v>
      </c>
      <c r="J5301">
        <v>521.96603110234901</v>
      </c>
      <c r="K5301">
        <v>377.48734739256201</v>
      </c>
      <c r="L5301">
        <v>676.08650846460398</v>
      </c>
      <c r="M5301">
        <v>791.70147138785501</v>
      </c>
      <c r="N5301">
        <v>720.69058251023705</v>
      </c>
      <c r="O5301">
        <v>935.36032411026497</v>
      </c>
      <c r="P5301">
        <v>927.44644615743402</v>
      </c>
    </row>
    <row r="5302" spans="2:16">
      <c r="B5302" t="s">
        <v>64</v>
      </c>
      <c r="C5302" t="s">
        <v>99</v>
      </c>
      <c r="D5302" t="s">
        <v>20</v>
      </c>
      <c r="F5302">
        <v>3.8130744320012502</v>
      </c>
      <c r="H5302">
        <v>11.285733464520201</v>
      </c>
      <c r="I5302">
        <v>14.8612259353546</v>
      </c>
      <c r="J5302">
        <v>109.42557205698</v>
      </c>
      <c r="K5302">
        <v>123.7823355215</v>
      </c>
      <c r="L5302">
        <v>117.373051595362</v>
      </c>
      <c r="M5302">
        <v>155.641894268756</v>
      </c>
      <c r="N5302">
        <v>178.15364945759899</v>
      </c>
      <c r="O5302">
        <v>183.65993850608899</v>
      </c>
      <c r="P5302">
        <v>228.73562836357601</v>
      </c>
    </row>
    <row r="5303" spans="2:16">
      <c r="B5303" t="s">
        <v>64</v>
      </c>
      <c r="C5303" t="s">
        <v>99</v>
      </c>
      <c r="D5303" t="s">
        <v>21</v>
      </c>
      <c r="F5303">
        <v>0.30599999999999999</v>
      </c>
      <c r="G5303">
        <v>2.6855906106240002</v>
      </c>
      <c r="L5303">
        <v>4.0000000000000002E-4</v>
      </c>
      <c r="M5303">
        <v>2.0259147730842302</v>
      </c>
      <c r="N5303">
        <v>34.4355643826215</v>
      </c>
      <c r="O5303">
        <v>15.036480696857099</v>
      </c>
      <c r="P5303">
        <v>72.6518860098722</v>
      </c>
    </row>
    <row r="5304" spans="2:16">
      <c r="B5304" t="s">
        <v>64</v>
      </c>
      <c r="C5304" t="s">
        <v>99</v>
      </c>
      <c r="D5304" t="s">
        <v>23</v>
      </c>
      <c r="F5304">
        <v>15.011195475751901</v>
      </c>
      <c r="I5304">
        <v>82.127046967261705</v>
      </c>
      <c r="J5304">
        <v>186.927066319723</v>
      </c>
      <c r="K5304">
        <v>132.68929984861401</v>
      </c>
      <c r="L5304">
        <v>233.940517184566</v>
      </c>
      <c r="M5304">
        <v>332.08962176650198</v>
      </c>
      <c r="N5304">
        <v>329.46344869283303</v>
      </c>
      <c r="O5304">
        <v>441.07471098998798</v>
      </c>
      <c r="P5304">
        <v>504.87855375349801</v>
      </c>
    </row>
    <row r="5305" spans="2:16">
      <c r="B5305" t="s">
        <v>64</v>
      </c>
      <c r="C5305" t="s">
        <v>99</v>
      </c>
      <c r="D5305" t="s">
        <v>24</v>
      </c>
      <c r="F5305">
        <v>1.53</v>
      </c>
      <c r="G5305">
        <v>1.4669931544021699</v>
      </c>
      <c r="J5305">
        <v>1.5430656460696399</v>
      </c>
      <c r="K5305">
        <v>5.8786388190335899</v>
      </c>
      <c r="M5305">
        <v>4.1896609086813799</v>
      </c>
      <c r="N5305">
        <v>2.7722675577245002</v>
      </c>
      <c r="O5305">
        <v>1.89868262943897</v>
      </c>
      <c r="P5305">
        <v>2.4546691504084102</v>
      </c>
    </row>
    <row r="5306" spans="2:16">
      <c r="B5306" t="s">
        <v>64</v>
      </c>
      <c r="C5306" t="s">
        <v>99</v>
      </c>
      <c r="D5306" t="s">
        <v>25</v>
      </c>
      <c r="H5306">
        <v>2.58722460209369</v>
      </c>
      <c r="I5306">
        <v>9.9472578212135598</v>
      </c>
      <c r="J5306">
        <v>49.825358302513003</v>
      </c>
      <c r="K5306">
        <v>120.01559486305899</v>
      </c>
      <c r="L5306">
        <v>63.9060404819027</v>
      </c>
      <c r="M5306">
        <v>156.516653504136</v>
      </c>
      <c r="N5306">
        <v>160.32732221241201</v>
      </c>
      <c r="O5306">
        <v>165.65168206074901</v>
      </c>
      <c r="P5306">
        <v>228.09338838720001</v>
      </c>
    </row>
    <row r="5307" spans="2:16">
      <c r="B5307" t="s">
        <v>64</v>
      </c>
      <c r="C5307" t="s">
        <v>99</v>
      </c>
      <c r="D5307" t="s">
        <v>26</v>
      </c>
      <c r="F5307">
        <v>8.9760000000000006E-2</v>
      </c>
      <c r="G5307">
        <v>5.4799377599999997E-2</v>
      </c>
      <c r="H5307">
        <v>0.21465932294342699</v>
      </c>
      <c r="I5307">
        <v>1.48883567414161</v>
      </c>
      <c r="J5307">
        <v>6.8160927328648997</v>
      </c>
      <c r="K5307">
        <v>18.715147439734501</v>
      </c>
      <c r="L5307">
        <v>13.096586065468699</v>
      </c>
      <c r="M5307">
        <v>17.4944056168471</v>
      </c>
      <c r="N5307">
        <v>24.584461211421502</v>
      </c>
      <c r="O5307">
        <v>23.152738743231001</v>
      </c>
      <c r="P5307">
        <v>47.522565092487902</v>
      </c>
    </row>
    <row r="5308" spans="2:16">
      <c r="B5308" t="s">
        <v>64</v>
      </c>
      <c r="C5308" t="s">
        <v>99</v>
      </c>
      <c r="D5308" t="s">
        <v>27</v>
      </c>
      <c r="H5308">
        <v>4.7190911015594299</v>
      </c>
      <c r="I5308">
        <v>17.968660611013501</v>
      </c>
      <c r="J5308">
        <v>90.093162000253301</v>
      </c>
      <c r="K5308">
        <v>407.86260016126499</v>
      </c>
      <c r="L5308">
        <v>200.79597067674999</v>
      </c>
      <c r="M5308">
        <v>452.91097396870902</v>
      </c>
      <c r="N5308">
        <v>546.71603849830603</v>
      </c>
      <c r="O5308">
        <v>561.81703670599097</v>
      </c>
      <c r="P5308">
        <v>811.60902812432403</v>
      </c>
    </row>
    <row r="5309" spans="2:16">
      <c r="B5309" t="s">
        <v>64</v>
      </c>
      <c r="C5309" t="s">
        <v>99</v>
      </c>
      <c r="D5309" t="s">
        <v>28</v>
      </c>
      <c r="F5309">
        <v>0.20399999999999999</v>
      </c>
      <c r="G5309">
        <v>0.18368196719999999</v>
      </c>
      <c r="I5309">
        <v>1.9765349142400399</v>
      </c>
      <c r="J5309">
        <v>8.1833899750116199</v>
      </c>
      <c r="K5309">
        <v>40.061503160578603</v>
      </c>
      <c r="L5309">
        <v>30.4777874420312</v>
      </c>
    </row>
    <row r="5310" spans="2:16">
      <c r="B5310" t="s">
        <v>64</v>
      </c>
      <c r="C5310" t="s">
        <v>99</v>
      </c>
      <c r="D5310" t="s">
        <v>29</v>
      </c>
      <c r="F5310">
        <v>35.764717668688803</v>
      </c>
      <c r="G5310">
        <v>15.274381308829501</v>
      </c>
      <c r="I5310">
        <v>267.217978852751</v>
      </c>
      <c r="J5310">
        <v>242.91784276888501</v>
      </c>
      <c r="K5310">
        <v>250.31811013811401</v>
      </c>
      <c r="L5310">
        <v>408.73731411959398</v>
      </c>
      <c r="M5310">
        <v>447.08988242874301</v>
      </c>
      <c r="N5310">
        <v>531.15221667497894</v>
      </c>
      <c r="O5310">
        <v>643.18914288685801</v>
      </c>
      <c r="P5310">
        <v>673.90601099955802</v>
      </c>
    </row>
    <row r="5311" spans="2:16">
      <c r="B5311" t="s">
        <v>64</v>
      </c>
      <c r="C5311" t="s">
        <v>99</v>
      </c>
      <c r="D5311" t="s">
        <v>30</v>
      </c>
      <c r="F5311">
        <v>57.323999999999998</v>
      </c>
      <c r="G5311">
        <v>8.9136342047083392</v>
      </c>
      <c r="I5311">
        <v>29.170442285413799</v>
      </c>
      <c r="J5311">
        <v>223.87473030634899</v>
      </c>
      <c r="K5311">
        <v>351.68343026224801</v>
      </c>
      <c r="L5311">
        <v>284.78985437071901</v>
      </c>
      <c r="N5311">
        <v>160.11378458218101</v>
      </c>
      <c r="O5311">
        <v>245.368196679855</v>
      </c>
      <c r="P5311">
        <v>173.08876682745</v>
      </c>
    </row>
    <row r="5312" spans="2:16">
      <c r="B5312" t="s">
        <v>65</v>
      </c>
      <c r="C5312" t="s">
        <v>90</v>
      </c>
      <c r="D5312" t="s">
        <v>16</v>
      </c>
      <c r="I5312">
        <v>51.535766076426398</v>
      </c>
      <c r="J5312">
        <v>30.941410750388901</v>
      </c>
      <c r="L5312">
        <v>29.992691340482299</v>
      </c>
      <c r="M5312">
        <v>43.540922866772902</v>
      </c>
      <c r="N5312">
        <v>9.3384251160210994</v>
      </c>
      <c r="O5312">
        <v>47.1940428333236</v>
      </c>
      <c r="P5312">
        <v>5.6110905492483303</v>
      </c>
    </row>
    <row r="5313" spans="2:16">
      <c r="B5313" t="s">
        <v>65</v>
      </c>
      <c r="C5313" t="s">
        <v>90</v>
      </c>
      <c r="D5313" t="s">
        <v>17</v>
      </c>
      <c r="H5313">
        <v>2.9233694828225101</v>
      </c>
      <c r="I5313">
        <v>10.890763759100199</v>
      </c>
      <c r="J5313">
        <v>7.8889045904653807</v>
      </c>
      <c r="K5313">
        <v>0.99628743719924495</v>
      </c>
      <c r="O5313">
        <v>7.5184020864512897</v>
      </c>
      <c r="P5313">
        <v>17.7801292002023</v>
      </c>
    </row>
    <row r="5314" spans="2:16">
      <c r="B5314" t="s">
        <v>65</v>
      </c>
      <c r="C5314" t="s">
        <v>90</v>
      </c>
      <c r="D5314" t="s">
        <v>18</v>
      </c>
      <c r="I5314">
        <v>18.011705233852702</v>
      </c>
      <c r="J5314">
        <v>13.900257555515299</v>
      </c>
      <c r="K5314">
        <v>5.9027690903437904</v>
      </c>
      <c r="O5314">
        <v>18.624851018260799</v>
      </c>
    </row>
    <row r="5315" spans="2:16">
      <c r="B5315" t="s">
        <v>65</v>
      </c>
      <c r="C5315" t="s">
        <v>90</v>
      </c>
      <c r="D5315" t="s">
        <v>19</v>
      </c>
      <c r="H5315">
        <v>39.60755802542667</v>
      </c>
      <c r="I5315">
        <v>55.581279939452003</v>
      </c>
      <c r="J5315">
        <v>34.934552989693302</v>
      </c>
      <c r="K5315">
        <v>66.839346585583002</v>
      </c>
      <c r="L5315">
        <v>40.112050865608097</v>
      </c>
      <c r="M5315">
        <v>51.534996123594503</v>
      </c>
      <c r="N5315">
        <v>34.6370972392425</v>
      </c>
      <c r="O5315">
        <v>64.940979725103304</v>
      </c>
      <c r="P5315">
        <v>45.4303170898907</v>
      </c>
    </row>
    <row r="5316" spans="2:16">
      <c r="B5316" t="s">
        <v>65</v>
      </c>
      <c r="C5316" t="s">
        <v>90</v>
      </c>
      <c r="D5316" t="s">
        <v>20</v>
      </c>
      <c r="G5316">
        <v>6.9319296018733398</v>
      </c>
      <c r="H5316">
        <v>6.6893261497576297</v>
      </c>
      <c r="I5316">
        <v>37.919105553496202</v>
      </c>
      <c r="J5316">
        <v>18.121590682009099</v>
      </c>
      <c r="K5316">
        <v>3.6242426884901602</v>
      </c>
      <c r="L5316">
        <v>31.1658045729205</v>
      </c>
      <c r="M5316">
        <v>21.415708679687</v>
      </c>
      <c r="N5316">
        <v>7.6104157629064</v>
      </c>
      <c r="O5316">
        <v>24.0523425829258</v>
      </c>
      <c r="P5316">
        <v>24.160741677220599</v>
      </c>
    </row>
    <row r="5317" spans="2:16">
      <c r="B5317" t="s">
        <v>65</v>
      </c>
      <c r="C5317" t="s">
        <v>90</v>
      </c>
      <c r="D5317" t="s">
        <v>21</v>
      </c>
      <c r="H5317">
        <v>10.88692222868387</v>
      </c>
      <c r="I5317">
        <v>2.0072091072180598</v>
      </c>
      <c r="J5317">
        <v>32.801127162731518</v>
      </c>
      <c r="K5317">
        <v>23.898602935640071</v>
      </c>
      <c r="L5317">
        <v>3.52248120624879</v>
      </c>
      <c r="M5317">
        <v>3.03054419806144</v>
      </c>
      <c r="N5317">
        <v>18.412275089136259</v>
      </c>
      <c r="O5317">
        <v>5.0377533052795096</v>
      </c>
      <c r="P5317">
        <v>4.5458162970921601</v>
      </c>
    </row>
    <row r="5318" spans="2:16">
      <c r="B5318" t="s">
        <v>65</v>
      </c>
      <c r="C5318" t="s">
        <v>90</v>
      </c>
      <c r="D5318" t="s">
        <v>22</v>
      </c>
      <c r="H5318">
        <v>1.5040425645256299</v>
      </c>
      <c r="I5318">
        <v>18.846597268610399</v>
      </c>
      <c r="J5318">
        <v>10.20148311825624</v>
      </c>
      <c r="K5318">
        <v>43.103632630287336</v>
      </c>
      <c r="L5318">
        <v>26.1079323793501</v>
      </c>
      <c r="M5318">
        <v>14.5226702214794</v>
      </c>
      <c r="N5318">
        <v>16.026712786005</v>
      </c>
      <c r="O5318">
        <v>33.369267490089797</v>
      </c>
      <c r="P5318">
        <v>21.784005332219099</v>
      </c>
    </row>
    <row r="5319" spans="2:16">
      <c r="B5319" t="s">
        <v>65</v>
      </c>
      <c r="C5319" t="s">
        <v>90</v>
      </c>
      <c r="D5319" t="s">
        <v>23</v>
      </c>
      <c r="H5319">
        <v>5.0995387767550584</v>
      </c>
      <c r="I5319">
        <v>21.468160984541399</v>
      </c>
      <c r="J5319">
        <v>23.402209404055899</v>
      </c>
      <c r="K5319">
        <v>9.1193956448863602</v>
      </c>
      <c r="L5319">
        <v>26.677707600593099</v>
      </c>
      <c r="N5319">
        <v>21.393812408337901</v>
      </c>
      <c r="O5319">
        <v>25.199139819629799</v>
      </c>
      <c r="P5319">
        <v>1.9891626260272699</v>
      </c>
    </row>
    <row r="5320" spans="2:16">
      <c r="B5320" t="s">
        <v>65</v>
      </c>
      <c r="C5320" t="s">
        <v>90</v>
      </c>
      <c r="D5320" t="s">
        <v>24</v>
      </c>
      <c r="I5320">
        <v>1.0410719145888001</v>
      </c>
      <c r="K5320">
        <v>0.57361059644703105</v>
      </c>
    </row>
    <row r="5321" spans="2:16">
      <c r="B5321" t="s">
        <v>65</v>
      </c>
      <c r="C5321" t="s">
        <v>90</v>
      </c>
      <c r="D5321" t="s">
        <v>25</v>
      </c>
      <c r="H5321">
        <v>0.24791075713834901</v>
      </c>
      <c r="I5321">
        <v>1.5813294417374819</v>
      </c>
      <c r="J5321">
        <v>2.8284927716743402</v>
      </c>
    </row>
    <row r="5322" spans="2:16">
      <c r="B5322" t="s">
        <v>65</v>
      </c>
      <c r="C5322" t="s">
        <v>90</v>
      </c>
      <c r="D5322" t="s">
        <v>26</v>
      </c>
      <c r="H5322">
        <v>0.76569517744498605</v>
      </c>
      <c r="I5322">
        <v>12.78703800697394</v>
      </c>
      <c r="J5322">
        <v>5.171718984368856</v>
      </c>
      <c r="K5322">
        <v>4.6795651759501498</v>
      </c>
      <c r="O5322">
        <v>7.0882418885005398</v>
      </c>
      <c r="P5322">
        <v>10.956042277883499</v>
      </c>
    </row>
    <row r="5323" spans="2:16">
      <c r="B5323" t="s">
        <v>65</v>
      </c>
      <c r="C5323" t="s">
        <v>90</v>
      </c>
      <c r="D5323" t="s">
        <v>27</v>
      </c>
      <c r="I5323">
        <v>42.888665658091497</v>
      </c>
      <c r="J5323">
        <v>35.300747810390902</v>
      </c>
      <c r="L5323">
        <v>24.927509787543801</v>
      </c>
      <c r="M5323">
        <v>20.789483564042801</v>
      </c>
      <c r="N5323">
        <v>10.1857834523255</v>
      </c>
      <c r="O5323">
        <v>26.8300720457467</v>
      </c>
      <c r="P5323">
        <v>11.269490119869699</v>
      </c>
    </row>
    <row r="5324" spans="2:16">
      <c r="B5324" t="s">
        <v>65</v>
      </c>
      <c r="C5324" t="s">
        <v>90</v>
      </c>
      <c r="D5324" t="s">
        <v>28</v>
      </c>
      <c r="I5324">
        <v>0.50836674657847702</v>
      </c>
      <c r="K5324">
        <v>0.86404991908833995</v>
      </c>
    </row>
    <row r="5325" spans="2:16">
      <c r="B5325" t="s">
        <v>65</v>
      </c>
      <c r="C5325" t="s">
        <v>90</v>
      </c>
      <c r="D5325" t="s">
        <v>29</v>
      </c>
      <c r="H5325">
        <v>1.40316031070373</v>
      </c>
      <c r="I5325">
        <v>53.493163177257301</v>
      </c>
      <c r="J5325">
        <v>113.37720028864932</v>
      </c>
      <c r="K5325">
        <v>61.60501760775216</v>
      </c>
      <c r="L5325">
        <v>64.610771341292306</v>
      </c>
      <c r="O5325">
        <v>36.1184026507404</v>
      </c>
      <c r="P5325">
        <v>7.6050057570615497</v>
      </c>
    </row>
    <row r="5326" spans="2:16">
      <c r="B5326" t="s">
        <v>65</v>
      </c>
      <c r="C5326" t="s">
        <v>90</v>
      </c>
      <c r="D5326" t="s">
        <v>30</v>
      </c>
      <c r="H5326">
        <v>24.494148349256101</v>
      </c>
      <c r="I5326">
        <v>36.482165057892701</v>
      </c>
      <c r="J5326">
        <v>9.2050417325732905</v>
      </c>
      <c r="K5326">
        <v>33.6991900818294</v>
      </c>
      <c r="M5326">
        <v>5.7041648100420597</v>
      </c>
      <c r="N5326">
        <v>61.2549409315926</v>
      </c>
    </row>
    <row r="5327" spans="2:16">
      <c r="B5327" t="s">
        <v>65</v>
      </c>
      <c r="C5327" t="s">
        <v>100</v>
      </c>
      <c r="D5327" t="s">
        <v>16</v>
      </c>
      <c r="J5327">
        <v>2.2771989062244602</v>
      </c>
      <c r="K5327">
        <v>11.193468425427501</v>
      </c>
    </row>
    <row r="5328" spans="2:16">
      <c r="B5328" t="s">
        <v>65</v>
      </c>
      <c r="C5328" t="s">
        <v>100</v>
      </c>
      <c r="D5328" t="s">
        <v>17</v>
      </c>
      <c r="J5328">
        <v>2.2771989062244602</v>
      </c>
      <c r="K5328">
        <v>11.193468425427501</v>
      </c>
      <c r="L5328">
        <v>61.609219075351099</v>
      </c>
    </row>
    <row r="5329" spans="2:16">
      <c r="B5329" t="s">
        <v>65</v>
      </c>
      <c r="C5329" t="s">
        <v>100</v>
      </c>
      <c r="D5329" t="s">
        <v>18</v>
      </c>
      <c r="J5329">
        <v>2.2771989062244602</v>
      </c>
      <c r="K5329">
        <v>11.193468425427501</v>
      </c>
      <c r="L5329">
        <v>73.016323218257199</v>
      </c>
    </row>
    <row r="5330" spans="2:16">
      <c r="B5330" t="s">
        <v>65</v>
      </c>
      <c r="C5330" t="s">
        <v>100</v>
      </c>
      <c r="D5330" t="s">
        <v>19</v>
      </c>
      <c r="K5330">
        <v>3.1455257309340499</v>
      </c>
    </row>
    <row r="5331" spans="2:16">
      <c r="B5331" t="s">
        <v>65</v>
      </c>
      <c r="C5331" t="s">
        <v>100</v>
      </c>
      <c r="D5331" t="s">
        <v>20</v>
      </c>
      <c r="J5331">
        <v>2.2771989062244602</v>
      </c>
      <c r="K5331">
        <v>11.193468425427501</v>
      </c>
    </row>
    <row r="5332" spans="2:16">
      <c r="B5332" t="s">
        <v>65</v>
      </c>
      <c r="C5332" t="s">
        <v>100</v>
      </c>
      <c r="D5332" t="s">
        <v>21</v>
      </c>
      <c r="J5332">
        <v>2.2771989062244602</v>
      </c>
      <c r="K5332">
        <v>11.193468425427501</v>
      </c>
      <c r="L5332">
        <v>55.686974276761603</v>
      </c>
    </row>
    <row r="5333" spans="2:16">
      <c r="B5333" t="s">
        <v>65</v>
      </c>
      <c r="C5333" t="s">
        <v>100</v>
      </c>
      <c r="D5333" t="s">
        <v>22</v>
      </c>
      <c r="J5333">
        <v>2.2771989062244602</v>
      </c>
      <c r="K5333">
        <v>11.193468425427501</v>
      </c>
      <c r="L5333">
        <v>73.016323218257199</v>
      </c>
    </row>
    <row r="5334" spans="2:16">
      <c r="B5334" t="s">
        <v>65</v>
      </c>
      <c r="C5334" t="s">
        <v>100</v>
      </c>
      <c r="D5334" t="s">
        <v>24</v>
      </c>
      <c r="J5334">
        <v>1.9466697048961901</v>
      </c>
      <c r="K5334">
        <v>1.6832300935453692</v>
      </c>
    </row>
    <row r="5335" spans="2:16">
      <c r="B5335" t="s">
        <v>65</v>
      </c>
      <c r="C5335" t="s">
        <v>100</v>
      </c>
      <c r="D5335" t="s">
        <v>25</v>
      </c>
      <c r="J5335">
        <v>2.2771989062244602</v>
      </c>
      <c r="K5335">
        <v>10.829845612426899</v>
      </c>
    </row>
    <row r="5336" spans="2:16">
      <c r="B5336" t="s">
        <v>65</v>
      </c>
      <c r="C5336" t="s">
        <v>100</v>
      </c>
      <c r="D5336" t="s">
        <v>26</v>
      </c>
      <c r="J5336">
        <v>2.2771989062244602</v>
      </c>
      <c r="K5336">
        <v>11.193468425427501</v>
      </c>
      <c r="L5336">
        <v>22.0024430565675</v>
      </c>
    </row>
    <row r="5337" spans="2:16">
      <c r="B5337" t="s">
        <v>65</v>
      </c>
      <c r="C5337" t="s">
        <v>100</v>
      </c>
      <c r="D5337" t="s">
        <v>27</v>
      </c>
      <c r="J5337">
        <v>2.2771989062244602</v>
      </c>
      <c r="K5337">
        <v>11.193468425427501</v>
      </c>
      <c r="L5337">
        <v>1.7334279081119</v>
      </c>
    </row>
    <row r="5338" spans="2:16">
      <c r="B5338" t="s">
        <v>65</v>
      </c>
      <c r="C5338" t="s">
        <v>100</v>
      </c>
      <c r="D5338" t="s">
        <v>28</v>
      </c>
      <c r="H5338">
        <v>1.0139303856537101</v>
      </c>
      <c r="J5338">
        <v>0.1782513725654975</v>
      </c>
      <c r="K5338">
        <v>2.8799655090585201</v>
      </c>
    </row>
    <row r="5339" spans="2:16">
      <c r="B5339" t="s">
        <v>65</v>
      </c>
      <c r="C5339" t="s">
        <v>100</v>
      </c>
      <c r="D5339" t="s">
        <v>29</v>
      </c>
      <c r="J5339">
        <v>2.2771989062244602</v>
      </c>
      <c r="K5339">
        <v>11.193468425427501</v>
      </c>
      <c r="L5339">
        <v>73.016323218257199</v>
      </c>
    </row>
    <row r="5340" spans="2:16">
      <c r="B5340" t="s">
        <v>65</v>
      </c>
      <c r="C5340" t="s">
        <v>100</v>
      </c>
      <c r="D5340" t="s">
        <v>30</v>
      </c>
      <c r="I5340">
        <v>1.1693497707912399</v>
      </c>
      <c r="J5340">
        <v>6.8557351465564302</v>
      </c>
      <c r="K5340">
        <v>42.939725146371998</v>
      </c>
      <c r="L5340">
        <v>164.979183175565</v>
      </c>
    </row>
    <row r="5341" spans="2:16">
      <c r="B5341" t="s">
        <v>65</v>
      </c>
      <c r="C5341" t="s">
        <v>91</v>
      </c>
      <c r="D5341" t="s">
        <v>16</v>
      </c>
      <c r="M5341">
        <v>51.001785681478196</v>
      </c>
      <c r="N5341">
        <v>61.9557970501561</v>
      </c>
      <c r="O5341">
        <v>52.319979639526203</v>
      </c>
      <c r="P5341">
        <v>193.82149105449</v>
      </c>
    </row>
    <row r="5342" spans="2:16">
      <c r="B5342" t="s">
        <v>65</v>
      </c>
      <c r="C5342" t="s">
        <v>91</v>
      </c>
      <c r="D5342" t="s">
        <v>17</v>
      </c>
      <c r="F5342">
        <v>9.7792893230722608</v>
      </c>
      <c r="P5342">
        <v>8.0147375723965002</v>
      </c>
    </row>
    <row r="5343" spans="2:16">
      <c r="B5343" t="s">
        <v>65</v>
      </c>
      <c r="C5343" t="s">
        <v>91</v>
      </c>
      <c r="D5343" t="s">
        <v>18</v>
      </c>
      <c r="F5343">
        <v>2.81954405741011</v>
      </c>
      <c r="O5343">
        <v>20.002941144250102</v>
      </c>
      <c r="P5343">
        <v>40.0225978929344</v>
      </c>
    </row>
    <row r="5344" spans="2:16">
      <c r="B5344" t="s">
        <v>65</v>
      </c>
      <c r="C5344" t="s">
        <v>91</v>
      </c>
      <c r="D5344" t="s">
        <v>19</v>
      </c>
      <c r="F5344">
        <v>172.96069195244101</v>
      </c>
      <c r="G5344">
        <v>264.23880068873899</v>
      </c>
      <c r="I5344">
        <v>34.220842306190796</v>
      </c>
      <c r="M5344">
        <v>464.89952721392399</v>
      </c>
      <c r="P5344">
        <v>421.64039945184197</v>
      </c>
    </row>
    <row r="5345" spans="2:16">
      <c r="B5345" t="s">
        <v>65</v>
      </c>
      <c r="C5345" t="s">
        <v>91</v>
      </c>
      <c r="D5345" t="s">
        <v>21</v>
      </c>
      <c r="F5345">
        <v>19.503522817106699</v>
      </c>
      <c r="M5345">
        <v>90.4882542453187</v>
      </c>
      <c r="O5345">
        <v>44.906270696252903</v>
      </c>
      <c r="P5345">
        <v>109.993323014076</v>
      </c>
    </row>
    <row r="5346" spans="2:16">
      <c r="B5346" t="s">
        <v>65</v>
      </c>
      <c r="C5346" t="s">
        <v>91</v>
      </c>
      <c r="D5346" t="s">
        <v>22</v>
      </c>
      <c r="F5346">
        <v>16.849989889156301</v>
      </c>
      <c r="G5346">
        <v>1.4782064578757399</v>
      </c>
      <c r="N5346">
        <v>39.912889288010199</v>
      </c>
      <c r="O5346">
        <v>61.068845215396202</v>
      </c>
      <c r="P5346">
        <v>61.2382277607961</v>
      </c>
    </row>
    <row r="5347" spans="2:16">
      <c r="B5347" t="s">
        <v>65</v>
      </c>
      <c r="C5347" t="s">
        <v>91</v>
      </c>
      <c r="D5347" t="s">
        <v>23</v>
      </c>
      <c r="F5347">
        <v>74.210144603963798</v>
      </c>
      <c r="M5347">
        <v>235.502481192039</v>
      </c>
      <c r="N5347">
        <v>20.5218010219264</v>
      </c>
      <c r="O5347">
        <v>31.8550176115494</v>
      </c>
      <c r="P5347">
        <v>249.87452371274</v>
      </c>
    </row>
    <row r="5348" spans="2:16">
      <c r="B5348" t="s">
        <v>65</v>
      </c>
      <c r="C5348" t="s">
        <v>91</v>
      </c>
      <c r="D5348" t="s">
        <v>24</v>
      </c>
      <c r="F5348">
        <v>8.4800010926643807</v>
      </c>
      <c r="M5348">
        <v>4.1371907019555998</v>
      </c>
      <c r="N5348">
        <v>4.1007767240692496</v>
      </c>
      <c r="O5348">
        <v>10.1386572996264</v>
      </c>
      <c r="P5348">
        <v>50.146299285002101</v>
      </c>
    </row>
    <row r="5349" spans="2:16">
      <c r="B5349" t="s">
        <v>65</v>
      </c>
      <c r="C5349" t="s">
        <v>91</v>
      </c>
      <c r="D5349" t="s">
        <v>25</v>
      </c>
      <c r="M5349">
        <v>156.761352901462</v>
      </c>
      <c r="N5349">
        <v>18.057643622425498</v>
      </c>
      <c r="O5349">
        <v>1.91014154026911</v>
      </c>
      <c r="P5349">
        <v>160.04810700311899</v>
      </c>
    </row>
    <row r="5350" spans="2:16">
      <c r="B5350" t="s">
        <v>65</v>
      </c>
      <c r="C5350" t="s">
        <v>91</v>
      </c>
      <c r="D5350" t="s">
        <v>26</v>
      </c>
      <c r="F5350">
        <v>0.64488515070681596</v>
      </c>
    </row>
    <row r="5351" spans="2:16">
      <c r="B5351" t="s">
        <v>65</v>
      </c>
      <c r="C5351" t="s">
        <v>91</v>
      </c>
      <c r="D5351" t="s">
        <v>27</v>
      </c>
      <c r="M5351">
        <v>104.74891753361101</v>
      </c>
      <c r="N5351">
        <v>63.537583907340597</v>
      </c>
      <c r="O5351">
        <v>111.025297099464</v>
      </c>
      <c r="P5351">
        <v>217.73013370901401</v>
      </c>
    </row>
    <row r="5352" spans="2:16">
      <c r="B5352" t="s">
        <v>65</v>
      </c>
      <c r="C5352" t="s">
        <v>91</v>
      </c>
      <c r="D5352" t="s">
        <v>28</v>
      </c>
      <c r="F5352">
        <v>12.453543081139401</v>
      </c>
      <c r="G5352">
        <v>12.1049902342897</v>
      </c>
      <c r="M5352">
        <v>68.4540195018227</v>
      </c>
      <c r="N5352">
        <v>19.408075580733701</v>
      </c>
      <c r="O5352">
        <v>17.356253305244699</v>
      </c>
      <c r="P5352">
        <v>78.842691449997702</v>
      </c>
    </row>
    <row r="5353" spans="2:16">
      <c r="B5353" t="s">
        <v>65</v>
      </c>
      <c r="C5353" t="s">
        <v>91</v>
      </c>
      <c r="D5353" t="s">
        <v>29</v>
      </c>
      <c r="F5353">
        <v>74.998867320016601</v>
      </c>
      <c r="G5353">
        <v>43.913956075111699</v>
      </c>
      <c r="M5353">
        <v>291.61664102320498</v>
      </c>
      <c r="N5353">
        <v>49.767477792429403</v>
      </c>
      <c r="O5353">
        <v>144.05530107682301</v>
      </c>
      <c r="P5353">
        <v>284.29069995831298</v>
      </c>
    </row>
    <row r="5354" spans="2:16">
      <c r="B5354" t="s">
        <v>65</v>
      </c>
      <c r="C5354" t="s">
        <v>91</v>
      </c>
      <c r="D5354" t="s">
        <v>30</v>
      </c>
      <c r="F5354">
        <v>2.8589615929682601</v>
      </c>
      <c r="M5354">
        <v>256.83614269820401</v>
      </c>
      <c r="N5354">
        <v>98.692845022594398</v>
      </c>
      <c r="O5354">
        <v>25.914693819219199</v>
      </c>
      <c r="P5354">
        <v>420.85640705596398</v>
      </c>
    </row>
    <row r="5355" spans="2:16">
      <c r="B5355" t="s">
        <v>65</v>
      </c>
      <c r="C5355" t="s">
        <v>92</v>
      </c>
      <c r="D5355" t="s">
        <v>16</v>
      </c>
      <c r="E5355">
        <v>20.5333744245353</v>
      </c>
      <c r="F5355">
        <v>17.999126751678801</v>
      </c>
      <c r="H5355">
        <v>18.384561435277298</v>
      </c>
    </row>
    <row r="5356" spans="2:16">
      <c r="B5356" t="s">
        <v>65</v>
      </c>
      <c r="C5356" t="s">
        <v>92</v>
      </c>
      <c r="D5356" t="s">
        <v>17</v>
      </c>
      <c r="E5356">
        <v>12.9449514643977</v>
      </c>
      <c r="H5356">
        <v>0.76255016566115996</v>
      </c>
      <c r="J5356">
        <v>3.5637753126957601</v>
      </c>
      <c r="P5356">
        <v>3.02394908637062</v>
      </c>
    </row>
    <row r="5357" spans="2:16">
      <c r="B5357" t="s">
        <v>65</v>
      </c>
      <c r="C5357" t="s">
        <v>92</v>
      </c>
      <c r="D5357" t="s">
        <v>18</v>
      </c>
      <c r="E5357">
        <v>6.7270450665661201</v>
      </c>
      <c r="F5357">
        <v>1.02740125462972</v>
      </c>
      <c r="K5357">
        <v>7.0894554614573799</v>
      </c>
      <c r="L5357">
        <v>20.860370924176198</v>
      </c>
      <c r="N5357">
        <v>12.694499254716</v>
      </c>
      <c r="O5357">
        <v>17.448609142645299</v>
      </c>
    </row>
    <row r="5358" spans="2:16">
      <c r="B5358" t="s">
        <v>65</v>
      </c>
      <c r="C5358" t="s">
        <v>92</v>
      </c>
      <c r="D5358" t="s">
        <v>19</v>
      </c>
      <c r="E5358">
        <v>67.396246746236699</v>
      </c>
      <c r="G5358">
        <v>370.39344496237902</v>
      </c>
      <c r="H5358">
        <v>233.52146443269299</v>
      </c>
      <c r="J5358">
        <v>164.38671630777</v>
      </c>
      <c r="K5358">
        <v>154.09852774284201</v>
      </c>
    </row>
    <row r="5359" spans="2:16">
      <c r="B5359" t="s">
        <v>65</v>
      </c>
      <c r="C5359" t="s">
        <v>92</v>
      </c>
      <c r="D5359" t="s">
        <v>20</v>
      </c>
      <c r="E5359">
        <v>27.8341230467576</v>
      </c>
      <c r="F5359">
        <v>9.0057112052166808</v>
      </c>
    </row>
    <row r="5360" spans="2:16">
      <c r="B5360" t="s">
        <v>65</v>
      </c>
      <c r="C5360" t="s">
        <v>92</v>
      </c>
      <c r="D5360" t="s">
        <v>21</v>
      </c>
      <c r="F5360">
        <v>7.7344217840776501</v>
      </c>
      <c r="H5360">
        <v>6.6305458819552801</v>
      </c>
      <c r="P5360">
        <v>24.949402286133999</v>
      </c>
    </row>
    <row r="5361" spans="2:16">
      <c r="B5361" t="s">
        <v>65</v>
      </c>
      <c r="C5361" t="s">
        <v>92</v>
      </c>
      <c r="D5361" t="s">
        <v>22</v>
      </c>
      <c r="E5361">
        <v>28.389961996333099</v>
      </c>
    </row>
    <row r="5362" spans="2:16">
      <c r="B5362" t="s">
        <v>65</v>
      </c>
      <c r="C5362" t="s">
        <v>92</v>
      </c>
      <c r="D5362" t="s">
        <v>23</v>
      </c>
      <c r="E5362">
        <v>24.824848832593499</v>
      </c>
      <c r="G5362">
        <v>255.69927469428299</v>
      </c>
      <c r="H5362">
        <v>60.634329582710897</v>
      </c>
      <c r="J5362">
        <v>92.806913524585696</v>
      </c>
      <c r="K5362">
        <v>32.371430922949997</v>
      </c>
    </row>
    <row r="5363" spans="2:16">
      <c r="B5363" t="s">
        <v>65</v>
      </c>
      <c r="C5363" t="s">
        <v>92</v>
      </c>
      <c r="D5363" t="s">
        <v>24</v>
      </c>
      <c r="E5363">
        <v>28.880033796823401</v>
      </c>
      <c r="J5363">
        <v>24.696437670013999</v>
      </c>
      <c r="K5363">
        <v>11.81856081164633</v>
      </c>
      <c r="M5363">
        <v>15.5775175502183</v>
      </c>
      <c r="N5363">
        <v>3.18127811535446</v>
      </c>
      <c r="O5363">
        <v>2.67193120165784</v>
      </c>
      <c r="P5363">
        <v>15.257096362428401</v>
      </c>
    </row>
    <row r="5364" spans="2:16">
      <c r="B5364" t="s">
        <v>65</v>
      </c>
      <c r="C5364" t="s">
        <v>92</v>
      </c>
      <c r="D5364" t="s">
        <v>25</v>
      </c>
      <c r="E5364">
        <v>13.522643532301799</v>
      </c>
      <c r="F5364">
        <v>16.518252496000301</v>
      </c>
      <c r="H5364">
        <v>85.831540317531903</v>
      </c>
      <c r="I5364">
        <v>41.030653358771701</v>
      </c>
      <c r="J5364">
        <v>45.231769092058599</v>
      </c>
      <c r="K5364">
        <v>60.620701984287194</v>
      </c>
      <c r="P5364">
        <v>11.750952857226601</v>
      </c>
    </row>
    <row r="5365" spans="2:16">
      <c r="B5365" t="s">
        <v>65</v>
      </c>
      <c r="C5365" t="s">
        <v>92</v>
      </c>
      <c r="D5365" t="s">
        <v>26</v>
      </c>
      <c r="E5365">
        <v>4.9225208079439904</v>
      </c>
      <c r="K5365">
        <v>9.5288190917810809</v>
      </c>
      <c r="L5365">
        <v>2.8310720710195101</v>
      </c>
      <c r="N5365">
        <v>12.470790969647</v>
      </c>
      <c r="O5365">
        <v>2.5681780863508799</v>
      </c>
    </row>
    <row r="5366" spans="2:16">
      <c r="B5366" t="s">
        <v>65</v>
      </c>
      <c r="C5366" t="s">
        <v>92</v>
      </c>
      <c r="D5366" t="s">
        <v>27</v>
      </c>
      <c r="E5366">
        <v>26.659280026986199</v>
      </c>
      <c r="F5366">
        <v>41.431066651612603</v>
      </c>
      <c r="I5366">
        <v>20.5495304895868</v>
      </c>
      <c r="J5366">
        <v>51.791069345557901</v>
      </c>
      <c r="K5366">
        <v>11.824478737642901</v>
      </c>
      <c r="N5366">
        <v>26.308934599715698</v>
      </c>
      <c r="O5366">
        <v>17.669711175023501</v>
      </c>
      <c r="P5366">
        <v>12.470481961449799</v>
      </c>
    </row>
    <row r="5367" spans="2:16">
      <c r="B5367" t="s">
        <v>65</v>
      </c>
      <c r="C5367" t="s">
        <v>92</v>
      </c>
      <c r="D5367" t="s">
        <v>28</v>
      </c>
      <c r="E5367">
        <v>7.9427388022045404</v>
      </c>
      <c r="H5367">
        <v>30.738831390069301</v>
      </c>
      <c r="I5367">
        <v>12.049046771321599</v>
      </c>
      <c r="J5367">
        <v>6.7657195532108823</v>
      </c>
      <c r="K5367">
        <v>21.516696250984801</v>
      </c>
      <c r="O5367">
        <v>18.8791532502755</v>
      </c>
      <c r="P5367">
        <v>0.71456722343530299</v>
      </c>
    </row>
    <row r="5368" spans="2:16">
      <c r="B5368" t="s">
        <v>65</v>
      </c>
      <c r="C5368" t="s">
        <v>92</v>
      </c>
      <c r="D5368" t="s">
        <v>29</v>
      </c>
      <c r="E5368">
        <v>90.149776321126197</v>
      </c>
      <c r="H5368">
        <v>59.076116019523901</v>
      </c>
      <c r="K5368">
        <v>88.110710199671388</v>
      </c>
      <c r="L5368">
        <v>30.276652934274001</v>
      </c>
      <c r="M5368">
        <v>73.640643126228397</v>
      </c>
      <c r="N5368">
        <v>196.28294972299199</v>
      </c>
      <c r="O5368">
        <v>91.306292256117899</v>
      </c>
      <c r="P5368">
        <v>122.115723006433</v>
      </c>
    </row>
    <row r="5369" spans="2:16">
      <c r="B5369" t="s">
        <v>65</v>
      </c>
      <c r="C5369" t="s">
        <v>92</v>
      </c>
      <c r="D5369" t="s">
        <v>30</v>
      </c>
      <c r="E5369">
        <v>73.933044099135202</v>
      </c>
      <c r="F5369">
        <v>89.008179309054299</v>
      </c>
      <c r="K5369">
        <v>25.028860302098099</v>
      </c>
      <c r="L5369">
        <v>72.325500359969496</v>
      </c>
      <c r="M5369">
        <v>37.981412316303597</v>
      </c>
      <c r="N5369">
        <v>30.719030331511998</v>
      </c>
      <c r="O5369">
        <v>54.138478259240799</v>
      </c>
      <c r="P5369">
        <v>195.261968714483</v>
      </c>
    </row>
    <row r="5370" spans="2:16">
      <c r="B5370" t="s">
        <v>65</v>
      </c>
      <c r="C5370" t="s">
        <v>101</v>
      </c>
      <c r="D5370" t="s">
        <v>19</v>
      </c>
      <c r="J5370">
        <v>2.2771989062244602</v>
      </c>
      <c r="K5370">
        <v>8.0479426944934307</v>
      </c>
      <c r="L5370">
        <v>73.016323218257199</v>
      </c>
    </row>
    <row r="5371" spans="2:16">
      <c r="B5371" t="s">
        <v>65</v>
      </c>
      <c r="C5371" t="s">
        <v>101</v>
      </c>
      <c r="D5371" t="s">
        <v>23</v>
      </c>
      <c r="J5371">
        <v>2.2771989062244602</v>
      </c>
      <c r="K5371">
        <v>11.193468425427501</v>
      </c>
      <c r="L5371">
        <v>73.016323218257199</v>
      </c>
    </row>
    <row r="5372" spans="2:16">
      <c r="B5372" t="s">
        <v>65</v>
      </c>
      <c r="C5372" t="s">
        <v>101</v>
      </c>
      <c r="D5372" t="s">
        <v>25</v>
      </c>
      <c r="K5372">
        <v>0.36362281300058702</v>
      </c>
      <c r="L5372">
        <v>73.016323218257199</v>
      </c>
    </row>
    <row r="5373" spans="2:16">
      <c r="B5373" t="s">
        <v>65</v>
      </c>
      <c r="C5373" t="s">
        <v>101</v>
      </c>
      <c r="D5373" t="s">
        <v>28</v>
      </c>
      <c r="I5373">
        <v>0.12837012889622901</v>
      </c>
      <c r="J5373">
        <v>14.584056148321499</v>
      </c>
      <c r="K5373">
        <v>33.780570898963397</v>
      </c>
    </row>
    <row r="5374" spans="2:16">
      <c r="B5374" t="s">
        <v>65</v>
      </c>
      <c r="C5374" t="s">
        <v>93</v>
      </c>
      <c r="D5374" t="s">
        <v>16</v>
      </c>
      <c r="H5374">
        <v>2.6627329857750031</v>
      </c>
      <c r="I5374">
        <v>8.3414139130555606E-2</v>
      </c>
      <c r="J5374">
        <v>3.4199797043527753</v>
      </c>
      <c r="K5374">
        <v>30.027181746741665</v>
      </c>
      <c r="L5374">
        <v>2.6627329857750031</v>
      </c>
      <c r="M5374">
        <v>8.3414139130555606E-2</v>
      </c>
      <c r="N5374">
        <v>3.4199797043527753</v>
      </c>
      <c r="O5374">
        <v>1.7516969217416656</v>
      </c>
      <c r="P5374">
        <v>2.6627329857750031</v>
      </c>
    </row>
    <row r="5375" spans="2:16">
      <c r="B5375" t="s">
        <v>65</v>
      </c>
      <c r="C5375" t="s">
        <v>93</v>
      </c>
      <c r="D5375" t="s">
        <v>17</v>
      </c>
      <c r="H5375">
        <v>3.6790660347649999</v>
      </c>
      <c r="I5375">
        <v>2.301921905745</v>
      </c>
      <c r="J5375">
        <v>2.301921905745</v>
      </c>
      <c r="K5375">
        <v>2.301921905745</v>
      </c>
      <c r="L5375">
        <v>0.175555525465</v>
      </c>
      <c r="M5375">
        <v>0.109615328845</v>
      </c>
      <c r="N5375">
        <v>0.109615328845</v>
      </c>
      <c r="O5375">
        <v>10.190045568845001</v>
      </c>
      <c r="P5375">
        <v>0.175555525465</v>
      </c>
    </row>
    <row r="5376" spans="2:16">
      <c r="B5376" t="s">
        <v>65</v>
      </c>
      <c r="C5376" t="s">
        <v>93</v>
      </c>
      <c r="D5376" t="s">
        <v>18</v>
      </c>
      <c r="H5376">
        <v>8.0000000000000004E-4</v>
      </c>
      <c r="M5376">
        <v>4.0000000000000002E-4</v>
      </c>
      <c r="N5376">
        <v>4.0000000000000002E-4</v>
      </c>
    </row>
    <row r="5377" spans="2:16">
      <c r="B5377" t="s">
        <v>65</v>
      </c>
      <c r="C5377" t="s">
        <v>93</v>
      </c>
      <c r="D5377" t="s">
        <v>19</v>
      </c>
      <c r="H5377">
        <v>0.50740201980150024</v>
      </c>
      <c r="I5377">
        <v>0.32813415106616661</v>
      </c>
      <c r="J5377">
        <v>5.6535501260661665</v>
      </c>
      <c r="K5377">
        <v>0.3281341510661665</v>
      </c>
      <c r="L5377">
        <v>0.50740201980150024</v>
      </c>
      <c r="M5377">
        <v>0.32813415106616661</v>
      </c>
      <c r="N5377">
        <v>1.5625435765055599E-2</v>
      </c>
      <c r="O5377">
        <v>0.64064286636727752</v>
      </c>
      <c r="P5377">
        <v>0.50740201980150024</v>
      </c>
    </row>
    <row r="5378" spans="2:16">
      <c r="B5378" t="s">
        <v>65</v>
      </c>
      <c r="C5378" t="s">
        <v>93</v>
      </c>
      <c r="D5378" t="s">
        <v>20</v>
      </c>
      <c r="H5378">
        <v>0.24502573387500001</v>
      </c>
    </row>
    <row r="5379" spans="2:16">
      <c r="B5379" t="s">
        <v>65</v>
      </c>
      <c r="C5379" t="s">
        <v>93</v>
      </c>
      <c r="D5379" t="s">
        <v>21</v>
      </c>
      <c r="H5379">
        <v>8.0000000000000004E-4</v>
      </c>
      <c r="J5379">
        <v>4.0000000000000002E-4</v>
      </c>
      <c r="L5379">
        <v>8.0000000000000004E-4</v>
      </c>
      <c r="P5379">
        <v>8.0000000000000004E-4</v>
      </c>
    </row>
    <row r="5380" spans="2:16">
      <c r="B5380" t="s">
        <v>65</v>
      </c>
      <c r="C5380" t="s">
        <v>93</v>
      </c>
      <c r="D5380" t="s">
        <v>22</v>
      </c>
      <c r="H5380">
        <v>0.55649666708499967</v>
      </c>
      <c r="I5380">
        <v>0.3537693946383334</v>
      </c>
      <c r="J5380">
        <v>0.3537693946383334</v>
      </c>
      <c r="K5380">
        <v>6.1291867196383336</v>
      </c>
      <c r="L5380">
        <v>0.55649666708499967</v>
      </c>
      <c r="M5380">
        <v>0.3537693946383334</v>
      </c>
      <c r="N5380">
        <v>0.3537693946383334</v>
      </c>
      <c r="O5380">
        <v>0.35376939463833351</v>
      </c>
      <c r="P5380">
        <v>0.55649666708499967</v>
      </c>
    </row>
    <row r="5381" spans="2:16">
      <c r="B5381" t="s">
        <v>65</v>
      </c>
      <c r="C5381" t="s">
        <v>93</v>
      </c>
      <c r="D5381" t="s">
        <v>23</v>
      </c>
      <c r="H5381">
        <v>8.0000000000000004E-4</v>
      </c>
      <c r="J5381">
        <v>4.0000000000000002E-4</v>
      </c>
      <c r="L5381">
        <v>8.0000000000000004E-4</v>
      </c>
      <c r="P5381">
        <v>8.0000000000000004E-4</v>
      </c>
    </row>
    <row r="5382" spans="2:16">
      <c r="B5382" t="s">
        <v>65</v>
      </c>
      <c r="C5382" t="s">
        <v>93</v>
      </c>
      <c r="D5382" t="s">
        <v>24</v>
      </c>
      <c r="F5382">
        <v>6.6543555555555606E-2</v>
      </c>
      <c r="H5382">
        <v>9.2124342788944507</v>
      </c>
      <c r="I5382">
        <v>6.0423014601833316</v>
      </c>
      <c r="J5382">
        <v>6.0423014601833316</v>
      </c>
      <c r="K5382">
        <v>61.426452713086988</v>
      </c>
      <c r="L5382">
        <v>9.2124342788944507</v>
      </c>
      <c r="M5382">
        <v>6.0423014601833316</v>
      </c>
      <c r="N5382">
        <v>6.0423014601833316</v>
      </c>
      <c r="O5382">
        <v>6.1088450157388863</v>
      </c>
      <c r="P5382">
        <v>9.2124342788944507</v>
      </c>
    </row>
    <row r="5383" spans="2:16">
      <c r="B5383" t="s">
        <v>65</v>
      </c>
      <c r="C5383" t="s">
        <v>93</v>
      </c>
      <c r="D5383" t="s">
        <v>25</v>
      </c>
      <c r="H5383">
        <v>8.0000000000000004E-4</v>
      </c>
      <c r="K5383">
        <v>4.0000000000000002E-4</v>
      </c>
      <c r="L5383">
        <v>8.0000000000000004E-4</v>
      </c>
      <c r="P5383">
        <v>8.0000000000000004E-4</v>
      </c>
    </row>
    <row r="5384" spans="2:16">
      <c r="B5384" t="s">
        <v>65</v>
      </c>
      <c r="C5384" t="s">
        <v>93</v>
      </c>
      <c r="D5384" t="s">
        <v>26</v>
      </c>
      <c r="F5384">
        <v>9.4784844444444405E-2</v>
      </c>
      <c r="G5384">
        <v>0.18809771111111101</v>
      </c>
      <c r="H5384">
        <v>3.8589340497006277</v>
      </c>
      <c r="I5384">
        <v>0.37055833389388898</v>
      </c>
      <c r="J5384">
        <v>0.247714206590958</v>
      </c>
      <c r="K5384">
        <v>0.68990738527699702</v>
      </c>
      <c r="O5384">
        <v>1.6914050730000001</v>
      </c>
      <c r="P5384">
        <v>5.6367326502066204</v>
      </c>
    </row>
    <row r="5385" spans="2:16">
      <c r="B5385" t="s">
        <v>65</v>
      </c>
      <c r="C5385" t="s">
        <v>93</v>
      </c>
      <c r="D5385" t="s">
        <v>27</v>
      </c>
      <c r="H5385">
        <v>48.274085819423</v>
      </c>
      <c r="I5385">
        <v>31.243046728858971</v>
      </c>
      <c r="J5385">
        <v>31.243046728858971</v>
      </c>
      <c r="K5385">
        <v>88.525848164193462</v>
      </c>
      <c r="L5385">
        <v>48.274085819423</v>
      </c>
      <c r="M5385">
        <v>31.243046728858971</v>
      </c>
      <c r="N5385">
        <v>31.243046728858971</v>
      </c>
      <c r="O5385">
        <v>31.243046728858971</v>
      </c>
      <c r="P5385">
        <v>48.274085819423</v>
      </c>
    </row>
    <row r="5386" spans="2:16">
      <c r="B5386" t="s">
        <v>65</v>
      </c>
      <c r="C5386" t="s">
        <v>93</v>
      </c>
      <c r="D5386" t="s">
        <v>28</v>
      </c>
      <c r="H5386">
        <v>8.0000000000000004E-4</v>
      </c>
      <c r="J5386">
        <v>4.0000000000000002E-4</v>
      </c>
      <c r="L5386">
        <v>8.0000000000000004E-4</v>
      </c>
      <c r="P5386">
        <v>8.0000000000000004E-4</v>
      </c>
    </row>
    <row r="5387" spans="2:16">
      <c r="B5387" t="s">
        <v>65</v>
      </c>
      <c r="C5387" t="s">
        <v>93</v>
      </c>
      <c r="D5387" t="s">
        <v>29</v>
      </c>
      <c r="F5387">
        <v>0.117488888888889</v>
      </c>
      <c r="G5387">
        <v>0.145522222222222</v>
      </c>
      <c r="H5387">
        <v>9.8633192653888866</v>
      </c>
      <c r="I5387">
        <v>5.7528505918333384</v>
      </c>
      <c r="J5387">
        <v>103.55354399183334</v>
      </c>
      <c r="K5387">
        <v>5.9490354517990323</v>
      </c>
      <c r="L5387">
        <v>9.9301455165343047</v>
      </c>
      <c r="M5387">
        <v>5.7528505918333384</v>
      </c>
      <c r="N5387">
        <v>5.7528505918333384</v>
      </c>
      <c r="O5387">
        <v>5.9490354517990216</v>
      </c>
      <c r="P5387">
        <v>9.9301455165343047</v>
      </c>
    </row>
    <row r="5388" spans="2:16">
      <c r="B5388" t="s">
        <v>65</v>
      </c>
      <c r="C5388" t="s">
        <v>93</v>
      </c>
      <c r="D5388" t="s">
        <v>30</v>
      </c>
      <c r="H5388">
        <v>8.4893754656500064</v>
      </c>
      <c r="I5388">
        <v>5.3884994987833279</v>
      </c>
      <c r="J5388">
        <v>5.3884994987833279</v>
      </c>
      <c r="K5388">
        <v>93.439163648783335</v>
      </c>
      <c r="L5388">
        <v>8.4893754656500064</v>
      </c>
      <c r="M5388">
        <v>5.3884994987833279</v>
      </c>
      <c r="N5388">
        <v>5.3884994987833279</v>
      </c>
      <c r="O5388">
        <v>5.3884994987833279</v>
      </c>
      <c r="P5388">
        <v>8.4893754656500064</v>
      </c>
    </row>
    <row r="5389" spans="2:16">
      <c r="B5389" t="s">
        <v>65</v>
      </c>
      <c r="C5389" t="s">
        <v>94</v>
      </c>
      <c r="D5389" t="s">
        <v>16</v>
      </c>
      <c r="F5389">
        <v>0.700930855499724</v>
      </c>
      <c r="G5389">
        <v>24.6842132319074</v>
      </c>
      <c r="I5389">
        <v>51.063755746678289</v>
      </c>
      <c r="J5389">
        <v>118.0140086239584</v>
      </c>
      <c r="K5389">
        <v>24.483011568091193</v>
      </c>
      <c r="L5389">
        <v>2.2783429560225099</v>
      </c>
      <c r="M5389">
        <v>2.5051380643643402</v>
      </c>
      <c r="N5389">
        <v>2.7675710376082501</v>
      </c>
      <c r="O5389">
        <v>3.0735212858696701</v>
      </c>
    </row>
    <row r="5390" spans="2:16">
      <c r="B5390" t="s">
        <v>65</v>
      </c>
      <c r="C5390" t="s">
        <v>94</v>
      </c>
      <c r="D5390" t="s">
        <v>17</v>
      </c>
      <c r="F5390">
        <v>0.25260941152264682</v>
      </c>
      <c r="G5390">
        <v>1.1718868590820171</v>
      </c>
      <c r="H5390">
        <v>7.1130728062585302E-2</v>
      </c>
      <c r="I5390">
        <v>0.79377218422147799</v>
      </c>
      <c r="J5390">
        <v>0.204779299847794</v>
      </c>
      <c r="K5390">
        <v>9.0954894572413403E-4</v>
      </c>
      <c r="L5390">
        <v>5.1586624617924501E-2</v>
      </c>
      <c r="M5390">
        <v>6.3125086112051004E-2</v>
      </c>
      <c r="N5390">
        <v>7.9022244677426107E-2</v>
      </c>
      <c r="O5390">
        <v>0.10178970905703801</v>
      </c>
    </row>
    <row r="5391" spans="2:16">
      <c r="B5391" t="s">
        <v>65</v>
      </c>
      <c r="C5391" t="s">
        <v>94</v>
      </c>
      <c r="D5391" t="s">
        <v>18</v>
      </c>
      <c r="F5391">
        <v>4.7745729339684448</v>
      </c>
      <c r="G5391">
        <v>10.37916731567012</v>
      </c>
      <c r="H5391">
        <v>1.9903752187650481</v>
      </c>
      <c r="I5391">
        <v>8.976957743765059</v>
      </c>
      <c r="J5391">
        <v>8.9985394952862503</v>
      </c>
      <c r="K5391">
        <v>0.726114913278053</v>
      </c>
      <c r="L5391">
        <v>0.79496824821286105</v>
      </c>
      <c r="M5391">
        <v>0.87410247579047495</v>
      </c>
      <c r="N5391">
        <v>0.9656716052148</v>
      </c>
      <c r="O5391">
        <v>0.53621247539007699</v>
      </c>
    </row>
    <row r="5392" spans="2:16">
      <c r="B5392" t="s">
        <v>65</v>
      </c>
      <c r="C5392" t="s">
        <v>94</v>
      </c>
      <c r="D5392" t="s">
        <v>19</v>
      </c>
      <c r="F5392">
        <v>40.758268667419678</v>
      </c>
      <c r="G5392">
        <v>73.24906349354049</v>
      </c>
      <c r="H5392">
        <v>22.950711445010789</v>
      </c>
      <c r="I5392">
        <v>30.821917808219201</v>
      </c>
      <c r="J5392">
        <v>61.878666672488862</v>
      </c>
      <c r="K5392">
        <v>44.614006619075425</v>
      </c>
      <c r="L5392">
        <v>15.245231992955899</v>
      </c>
    </row>
    <row r="5393" spans="2:16">
      <c r="B5393" t="s">
        <v>65</v>
      </c>
      <c r="C5393" t="s">
        <v>94</v>
      </c>
      <c r="D5393" t="s">
        <v>20</v>
      </c>
      <c r="F5393">
        <v>26.71353875055129</v>
      </c>
      <c r="G5393">
        <v>63.27681483443785</v>
      </c>
      <c r="H5393">
        <v>14.329677662879799</v>
      </c>
      <c r="I5393">
        <v>53.772239384720642</v>
      </c>
      <c r="K5393">
        <v>1.2061390716545299</v>
      </c>
    </row>
    <row r="5394" spans="2:16">
      <c r="B5394" t="s">
        <v>65</v>
      </c>
      <c r="C5394" t="s">
        <v>94</v>
      </c>
      <c r="D5394" t="s">
        <v>21</v>
      </c>
      <c r="F5394">
        <v>6.680739291150239</v>
      </c>
      <c r="G5394">
        <v>0.79682581644369599</v>
      </c>
      <c r="H5394">
        <v>0.77085453359425904</v>
      </c>
      <c r="I5394">
        <v>2.4838646082481701</v>
      </c>
      <c r="J5394">
        <v>8.203099197975062</v>
      </c>
      <c r="K5394">
        <v>0.32837253844844999</v>
      </c>
      <c r="L5394">
        <v>0.78048007167866096</v>
      </c>
      <c r="M5394">
        <v>0.20346356173059599</v>
      </c>
      <c r="N5394">
        <v>0.93989909593592502</v>
      </c>
      <c r="P5394">
        <v>1.19957588887185</v>
      </c>
    </row>
    <row r="5395" spans="2:16">
      <c r="B5395" t="s">
        <v>65</v>
      </c>
      <c r="C5395" t="s">
        <v>94</v>
      </c>
      <c r="D5395" t="s">
        <v>22</v>
      </c>
      <c r="G5395">
        <v>4.0140803891572299</v>
      </c>
      <c r="H5395">
        <v>28.965294361925068</v>
      </c>
      <c r="I5395">
        <v>44.046000375695698</v>
      </c>
      <c r="J5395">
        <v>62.4272089674906</v>
      </c>
      <c r="K5395">
        <v>23.840914831818221</v>
      </c>
      <c r="L5395">
        <v>4.1162893844997104</v>
      </c>
      <c r="M5395">
        <v>4.77509548652883</v>
      </c>
      <c r="N5395">
        <v>5.6058207228475503</v>
      </c>
    </row>
    <row r="5396" spans="2:16">
      <c r="B5396" t="s">
        <v>65</v>
      </c>
      <c r="C5396" t="s">
        <v>94</v>
      </c>
      <c r="D5396" t="s">
        <v>23</v>
      </c>
      <c r="F5396">
        <v>25.62846551399452</v>
      </c>
      <c r="G5396">
        <v>10.477116130366401</v>
      </c>
      <c r="H5396">
        <v>1.6242806894103601</v>
      </c>
      <c r="I5396">
        <v>13.881981091002519</v>
      </c>
      <c r="J5396">
        <v>27.730076756941589</v>
      </c>
      <c r="K5396">
        <v>4.6491705997597004</v>
      </c>
    </row>
    <row r="5397" spans="2:16">
      <c r="B5397" t="s">
        <v>65</v>
      </c>
      <c r="C5397" t="s">
        <v>94</v>
      </c>
      <c r="D5397" t="s">
        <v>24</v>
      </c>
      <c r="F5397">
        <v>1.1054336423203639</v>
      </c>
      <c r="G5397">
        <v>0.64218711843509702</v>
      </c>
      <c r="I5397">
        <v>1.1101084736569671</v>
      </c>
      <c r="J5397">
        <v>1.3932321765831921</v>
      </c>
      <c r="K5397">
        <v>0.118860049617205</v>
      </c>
      <c r="L5397">
        <v>0.28250809426175899</v>
      </c>
      <c r="M5397">
        <v>7.3647111773897794E-2</v>
      </c>
      <c r="N5397">
        <v>0.34021253331953399</v>
      </c>
      <c r="P5397">
        <v>0.43420698437392502</v>
      </c>
    </row>
    <row r="5398" spans="2:16">
      <c r="B5398" t="s">
        <v>65</v>
      </c>
      <c r="C5398" t="s">
        <v>94</v>
      </c>
      <c r="D5398" t="s">
        <v>25</v>
      </c>
      <c r="F5398">
        <v>2.5740234675967999</v>
      </c>
      <c r="G5398">
        <v>7.5837320840750664</v>
      </c>
      <c r="H5398">
        <v>1.0595278498741501</v>
      </c>
      <c r="I5398">
        <v>3.6396608757422317</v>
      </c>
      <c r="J5398">
        <v>11.664168832090814</v>
      </c>
      <c r="K5398">
        <v>1.45888334988562</v>
      </c>
    </row>
    <row r="5399" spans="2:16">
      <c r="B5399" t="s">
        <v>65</v>
      </c>
      <c r="C5399" t="s">
        <v>94</v>
      </c>
      <c r="D5399" t="s">
        <v>26</v>
      </c>
      <c r="F5399">
        <v>0.17181362360478419</v>
      </c>
      <c r="G5399">
        <v>0.52941091031113674</v>
      </c>
      <c r="H5399">
        <v>0.11319181754265301</v>
      </c>
      <c r="I5399">
        <v>1.2150302958266772</v>
      </c>
      <c r="J5399">
        <v>0.65243751566739794</v>
      </c>
      <c r="K5399">
        <v>6.5659440625772001E-3</v>
      </c>
      <c r="N5399">
        <v>0.30564787042520303</v>
      </c>
    </row>
    <row r="5400" spans="2:16">
      <c r="B5400" t="s">
        <v>65</v>
      </c>
      <c r="C5400" t="s">
        <v>94</v>
      </c>
      <c r="D5400" t="s">
        <v>27</v>
      </c>
      <c r="F5400">
        <v>8.7144801997660188</v>
      </c>
      <c r="G5400">
        <v>33.47942900153032</v>
      </c>
      <c r="H5400">
        <v>9.3282082283776688</v>
      </c>
      <c r="I5400">
        <v>28.620102351352109</v>
      </c>
      <c r="J5400">
        <v>15.66374768994933</v>
      </c>
      <c r="K5400">
        <v>7.0902739892864703</v>
      </c>
    </row>
    <row r="5401" spans="2:16">
      <c r="B5401" t="s">
        <v>65</v>
      </c>
      <c r="C5401" t="s">
        <v>94</v>
      </c>
      <c r="D5401" t="s">
        <v>28</v>
      </c>
      <c r="G5401">
        <v>6.22849928556461E-2</v>
      </c>
      <c r="H5401">
        <v>1.750823167857263</v>
      </c>
      <c r="I5401">
        <v>0.47425314183123801</v>
      </c>
      <c r="J5401">
        <v>0.662759222560105</v>
      </c>
      <c r="K5401">
        <v>0.161061336686183</v>
      </c>
    </row>
    <row r="5402" spans="2:16">
      <c r="B5402" t="s">
        <v>65</v>
      </c>
      <c r="C5402" t="s">
        <v>94</v>
      </c>
      <c r="D5402" t="s">
        <v>29</v>
      </c>
      <c r="F5402">
        <v>4.4348176246933102</v>
      </c>
      <c r="G5402">
        <v>6.26037903549273</v>
      </c>
      <c r="H5402">
        <v>9.9946502717700589</v>
      </c>
      <c r="I5402">
        <v>10.697322167975599</v>
      </c>
      <c r="J5402">
        <v>38.576979449895283</v>
      </c>
      <c r="K5402">
        <v>45.850917483608072</v>
      </c>
    </row>
    <row r="5403" spans="2:16">
      <c r="B5403" t="s">
        <v>65</v>
      </c>
      <c r="C5403" t="s">
        <v>94</v>
      </c>
      <c r="D5403" t="s">
        <v>30</v>
      </c>
      <c r="F5403">
        <v>2.7595216063873198</v>
      </c>
      <c r="G5403">
        <v>7.3070790233792202</v>
      </c>
      <c r="I5403">
        <v>6.2192570225772901</v>
      </c>
      <c r="J5403">
        <v>12.348417602241208</v>
      </c>
      <c r="K5403">
        <v>2.7904074461631398</v>
      </c>
    </row>
    <row r="5404" spans="2:16">
      <c r="B5404" t="s">
        <v>65</v>
      </c>
      <c r="C5404" t="s">
        <v>95</v>
      </c>
      <c r="D5404" t="s">
        <v>16</v>
      </c>
      <c r="E5404">
        <v>7.5393108359502499</v>
      </c>
      <c r="I5404">
        <v>7.2197885086715701</v>
      </c>
      <c r="J5404">
        <v>20.368814704877401</v>
      </c>
      <c r="K5404">
        <v>24.022015744289799</v>
      </c>
      <c r="M5404">
        <v>3.6213860327712202</v>
      </c>
      <c r="N5404">
        <v>25.766803606301099</v>
      </c>
      <c r="O5404">
        <v>27.733789824929801</v>
      </c>
    </row>
    <row r="5405" spans="2:16">
      <c r="B5405" t="s">
        <v>65</v>
      </c>
      <c r="C5405" t="s">
        <v>95</v>
      </c>
      <c r="D5405" t="s">
        <v>17</v>
      </c>
      <c r="E5405">
        <v>2.8538812785388101</v>
      </c>
      <c r="H5405">
        <v>0.30217566478646202</v>
      </c>
      <c r="I5405">
        <v>1.1564747664667101</v>
      </c>
      <c r="J5405">
        <v>5.7033642197983498</v>
      </c>
      <c r="K5405">
        <v>2.5467775416246399</v>
      </c>
      <c r="L5405">
        <v>2.1357477542006098</v>
      </c>
      <c r="M5405">
        <v>3.1336735607485</v>
      </c>
      <c r="N5405">
        <v>7.2235689531376499</v>
      </c>
      <c r="O5405">
        <v>3.5670867307493102</v>
      </c>
    </row>
    <row r="5406" spans="2:16">
      <c r="B5406" t="s">
        <v>65</v>
      </c>
      <c r="C5406" t="s">
        <v>95</v>
      </c>
      <c r="D5406" t="s">
        <v>18</v>
      </c>
      <c r="E5406">
        <v>12.347838908062</v>
      </c>
      <c r="J5406">
        <v>2.1478778213282901</v>
      </c>
      <c r="K5406">
        <v>7.0343006425599501</v>
      </c>
      <c r="N5406">
        <v>2.2466708581638999</v>
      </c>
      <c r="O5406">
        <v>7.0411177084989198</v>
      </c>
    </row>
    <row r="5407" spans="2:16">
      <c r="B5407" t="s">
        <v>65</v>
      </c>
      <c r="C5407" t="s">
        <v>95</v>
      </c>
      <c r="D5407" t="s">
        <v>19</v>
      </c>
      <c r="E5407">
        <v>83.440249490289403</v>
      </c>
      <c r="J5407">
        <v>62.485246321359497</v>
      </c>
      <c r="K5407">
        <v>96.92188404481</v>
      </c>
      <c r="N5407">
        <v>22.143878560511901</v>
      </c>
      <c r="O5407">
        <v>104.82726491485001</v>
      </c>
    </row>
    <row r="5408" spans="2:16">
      <c r="B5408" t="s">
        <v>65</v>
      </c>
      <c r="C5408" t="s">
        <v>95</v>
      </c>
      <c r="D5408" t="s">
        <v>20</v>
      </c>
      <c r="E5408">
        <v>5.7282892935355099</v>
      </c>
      <c r="I5408">
        <v>6.8085623075087804</v>
      </c>
      <c r="J5408">
        <v>20.553979193736701</v>
      </c>
      <c r="K5408">
        <v>22.538119088824299</v>
      </c>
      <c r="L5408">
        <v>10.070862780208</v>
      </c>
      <c r="M5408">
        <v>17.6703046054295</v>
      </c>
      <c r="N5408">
        <v>28.8211143946329</v>
      </c>
      <c r="O5408">
        <v>28.253548675968201</v>
      </c>
    </row>
    <row r="5409" spans="2:16">
      <c r="B5409" t="s">
        <v>65</v>
      </c>
      <c r="C5409" t="s">
        <v>95</v>
      </c>
      <c r="D5409" t="s">
        <v>21</v>
      </c>
      <c r="E5409">
        <v>4.6821978080961699</v>
      </c>
      <c r="I5409">
        <v>1.2048069216577999</v>
      </c>
      <c r="J5409">
        <v>1.5619542817116701</v>
      </c>
      <c r="K5409">
        <v>4.7236776673956404</v>
      </c>
      <c r="O5409">
        <v>3.05589038703007</v>
      </c>
    </row>
    <row r="5410" spans="2:16">
      <c r="B5410" t="s">
        <v>65</v>
      </c>
      <c r="C5410" t="s">
        <v>95</v>
      </c>
      <c r="D5410" t="s">
        <v>22</v>
      </c>
      <c r="E5410">
        <v>50.570220002390798</v>
      </c>
      <c r="I5410">
        <v>17.725773718924401</v>
      </c>
      <c r="J5410">
        <v>13.6245233757209</v>
      </c>
      <c r="K5410">
        <v>35.825910285476297</v>
      </c>
      <c r="N5410">
        <v>3.21974067161148</v>
      </c>
      <c r="O5410">
        <v>32.700510308358197</v>
      </c>
    </row>
    <row r="5411" spans="2:16">
      <c r="B5411" t="s">
        <v>65</v>
      </c>
      <c r="C5411" t="s">
        <v>95</v>
      </c>
      <c r="D5411" t="s">
        <v>23</v>
      </c>
      <c r="E5411">
        <v>24.854619359856599</v>
      </c>
      <c r="J5411">
        <v>27.894491715378599</v>
      </c>
      <c r="K5411">
        <v>45.138620312954302</v>
      </c>
      <c r="N5411">
        <v>27.8863793204907</v>
      </c>
      <c r="O5411">
        <v>49.822126028023703</v>
      </c>
    </row>
    <row r="5412" spans="2:16">
      <c r="B5412" t="s">
        <v>65</v>
      </c>
      <c r="C5412" t="s">
        <v>95</v>
      </c>
      <c r="D5412" t="s">
        <v>24</v>
      </c>
      <c r="E5412">
        <v>26.649836308442701</v>
      </c>
      <c r="I5412">
        <v>11.0564571578388</v>
      </c>
      <c r="J5412">
        <v>9.0487718023602302</v>
      </c>
      <c r="K5412">
        <v>33.521594462423202</v>
      </c>
      <c r="N5412">
        <v>10.204897211633501</v>
      </c>
      <c r="O5412">
        <v>33.931607119137297</v>
      </c>
    </row>
    <row r="5413" spans="2:16">
      <c r="B5413" t="s">
        <v>65</v>
      </c>
      <c r="C5413" t="s">
        <v>95</v>
      </c>
      <c r="D5413" t="s">
        <v>25</v>
      </c>
      <c r="E5413">
        <v>3.0217566478646201</v>
      </c>
      <c r="I5413">
        <v>4.93740114006029</v>
      </c>
      <c r="J5413">
        <v>17.380318683944999</v>
      </c>
      <c r="K5413">
        <v>14.2231522325798</v>
      </c>
      <c r="M5413">
        <v>1.7701525054466301</v>
      </c>
      <c r="N5413">
        <v>20.9597946143477</v>
      </c>
      <c r="O5413">
        <v>16.6461533965157</v>
      </c>
    </row>
    <row r="5414" spans="2:16">
      <c r="B5414" t="s">
        <v>65</v>
      </c>
      <c r="C5414" t="s">
        <v>95</v>
      </c>
      <c r="D5414" t="s">
        <v>26</v>
      </c>
      <c r="E5414">
        <v>8.8339847015794195</v>
      </c>
      <c r="I5414">
        <v>5.0834161835176896</v>
      </c>
      <c r="J5414">
        <v>22.483898722551899</v>
      </c>
      <c r="K5414">
        <v>26.9864370434039</v>
      </c>
      <c r="L5414">
        <v>10.9721133036787</v>
      </c>
      <c r="M5414">
        <v>16.917289716402198</v>
      </c>
      <c r="N5414">
        <v>31.488139641355801</v>
      </c>
      <c r="O5414">
        <v>33.185294012585302</v>
      </c>
    </row>
    <row r="5415" spans="2:16">
      <c r="B5415" t="s">
        <v>65</v>
      </c>
      <c r="C5415" t="s">
        <v>95</v>
      </c>
      <c r="D5415" t="s">
        <v>27</v>
      </c>
      <c r="E5415">
        <v>42.503320776883797</v>
      </c>
      <c r="I5415">
        <v>23.8117105493039</v>
      </c>
      <c r="J5415">
        <v>63.276662249461801</v>
      </c>
      <c r="K5415">
        <v>69.408060748171394</v>
      </c>
      <c r="O5415">
        <v>73.7282710883009</v>
      </c>
    </row>
    <row r="5416" spans="2:16">
      <c r="B5416" t="s">
        <v>65</v>
      </c>
      <c r="C5416" t="s">
        <v>95</v>
      </c>
      <c r="D5416" t="s">
        <v>28</v>
      </c>
      <c r="E5416">
        <v>20.0175222301215</v>
      </c>
      <c r="I5416">
        <v>6.4216737692710497</v>
      </c>
      <c r="J5416">
        <v>8.5279761510091898</v>
      </c>
      <c r="K5416">
        <v>23.826040789132001</v>
      </c>
      <c r="O5416">
        <v>15.4429280343491</v>
      </c>
    </row>
    <row r="5417" spans="2:16">
      <c r="B5417" t="s">
        <v>65</v>
      </c>
      <c r="C5417" t="s">
        <v>95</v>
      </c>
      <c r="D5417" t="s">
        <v>29</v>
      </c>
      <c r="E5417">
        <v>69.841074808809097</v>
      </c>
      <c r="I5417">
        <v>5.2511514677272197</v>
      </c>
      <c r="J5417">
        <v>54.948338545964504</v>
      </c>
      <c r="K5417">
        <v>97.224762322558405</v>
      </c>
      <c r="N5417">
        <v>39.0150238784002</v>
      </c>
      <c r="O5417">
        <v>104.095685743583</v>
      </c>
    </row>
    <row r="5418" spans="2:16">
      <c r="B5418" t="s">
        <v>65</v>
      </c>
      <c r="C5418" t="s">
        <v>95</v>
      </c>
      <c r="D5418" t="s">
        <v>30</v>
      </c>
      <c r="E5418">
        <v>101.547794336724</v>
      </c>
      <c r="I5418">
        <v>21.293257792024001</v>
      </c>
      <c r="J5418">
        <v>29.0645962821403</v>
      </c>
      <c r="K5418">
        <v>96.707675621121396</v>
      </c>
      <c r="O5418">
        <v>61.294633210281503</v>
      </c>
    </row>
    <row r="5419" spans="2:16">
      <c r="B5419" t="s">
        <v>65</v>
      </c>
      <c r="C5419" t="s">
        <v>96</v>
      </c>
      <c r="D5419" t="s">
        <v>16</v>
      </c>
      <c r="F5419">
        <v>9.6271169319645002E-3</v>
      </c>
      <c r="H5419">
        <v>4.3389822791952797E-3</v>
      </c>
      <c r="L5419">
        <v>0.44912121614322598</v>
      </c>
      <c r="M5419">
        <v>15.4259803200473</v>
      </c>
      <c r="N5419">
        <v>11.665793705555499</v>
      </c>
      <c r="O5419">
        <v>29.333582680622602</v>
      </c>
      <c r="P5419">
        <v>40.8977240358264</v>
      </c>
    </row>
    <row r="5420" spans="2:16">
      <c r="B5420" t="s">
        <v>65</v>
      </c>
      <c r="C5420" t="s">
        <v>96</v>
      </c>
      <c r="D5420" t="s">
        <v>17</v>
      </c>
      <c r="F5420">
        <v>3.7147728757476697E-2</v>
      </c>
      <c r="L5420">
        <v>3.29451715984557</v>
      </c>
      <c r="M5420">
        <v>1.2519483415094701</v>
      </c>
      <c r="N5420">
        <v>5.1128494234767601</v>
      </c>
      <c r="O5420">
        <v>1.5984813735251999</v>
      </c>
      <c r="P5420">
        <v>4.8711523930650502</v>
      </c>
    </row>
    <row r="5421" spans="2:16">
      <c r="B5421" t="s">
        <v>65</v>
      </c>
      <c r="C5421" t="s">
        <v>96</v>
      </c>
      <c r="D5421" t="s">
        <v>20</v>
      </c>
      <c r="F5421">
        <v>4.5224836286526397E-2</v>
      </c>
      <c r="K5421">
        <v>1.00319476565502</v>
      </c>
      <c r="L5421">
        <v>8.7805108615525107</v>
      </c>
      <c r="M5421">
        <v>4.5957301279631597</v>
      </c>
      <c r="N5421">
        <v>14.270111344855</v>
      </c>
      <c r="O5421">
        <v>11.3860990825332</v>
      </c>
      <c r="P5421">
        <v>21.351386062922099</v>
      </c>
    </row>
    <row r="5422" spans="2:16">
      <c r="B5422" t="s">
        <v>65</v>
      </c>
      <c r="C5422" t="s">
        <v>96</v>
      </c>
      <c r="D5422" t="s">
        <v>24</v>
      </c>
      <c r="F5422">
        <v>0.71737933536276</v>
      </c>
    </row>
    <row r="5423" spans="2:16">
      <c r="B5423" t="s">
        <v>65</v>
      </c>
      <c r="C5423" t="s">
        <v>96</v>
      </c>
      <c r="D5423" t="s">
        <v>25</v>
      </c>
      <c r="F5423">
        <v>29.8068141903758</v>
      </c>
      <c r="J5423">
        <v>0.246508272856715</v>
      </c>
      <c r="K5423">
        <v>3.1740503219698502</v>
      </c>
      <c r="L5423">
        <v>2.3031319986412702</v>
      </c>
      <c r="M5423">
        <v>9.6644148416423796</v>
      </c>
      <c r="N5423">
        <v>5.0414084314303</v>
      </c>
      <c r="O5423">
        <v>12.118712442289301</v>
      </c>
      <c r="P5423">
        <v>7.8333918872911896</v>
      </c>
    </row>
    <row r="5424" spans="2:16">
      <c r="B5424" t="s">
        <v>65</v>
      </c>
      <c r="C5424" t="s">
        <v>96</v>
      </c>
      <c r="D5424" t="s">
        <v>27</v>
      </c>
      <c r="F5424">
        <v>39.034018264840199</v>
      </c>
      <c r="M5424">
        <v>1.94172297706775</v>
      </c>
      <c r="N5424">
        <v>0.646514415201352</v>
      </c>
      <c r="O5424">
        <v>4.0627899574828898</v>
      </c>
      <c r="P5424">
        <v>5.2408788330105303</v>
      </c>
    </row>
    <row r="5425" spans="2:16">
      <c r="B5425" t="s">
        <v>65</v>
      </c>
      <c r="C5425" t="s">
        <v>96</v>
      </c>
      <c r="D5425" t="s">
        <v>28</v>
      </c>
      <c r="O5425">
        <v>8.5156762545922901E-2</v>
      </c>
    </row>
    <row r="5426" spans="2:16">
      <c r="B5426" t="s">
        <v>65</v>
      </c>
      <c r="C5426" t="s">
        <v>96</v>
      </c>
      <c r="D5426" t="s">
        <v>29</v>
      </c>
      <c r="F5426">
        <v>0.42418618630305399</v>
      </c>
      <c r="G5426">
        <v>0.418552424721088</v>
      </c>
      <c r="H5426">
        <v>0.16935180625038901</v>
      </c>
      <c r="J5426">
        <v>9.9816045178258594</v>
      </c>
      <c r="K5426">
        <v>3.99284832443904</v>
      </c>
      <c r="L5426">
        <v>12.2483776415291</v>
      </c>
      <c r="M5426">
        <v>16.701541874911999</v>
      </c>
      <c r="N5426">
        <v>21.668383880245301</v>
      </c>
      <c r="O5426">
        <v>29.612494904384999</v>
      </c>
      <c r="P5426">
        <v>28.9057764878333</v>
      </c>
    </row>
    <row r="5427" spans="2:16">
      <c r="B5427" t="s">
        <v>65</v>
      </c>
      <c r="C5427" t="s">
        <v>96</v>
      </c>
      <c r="D5427" t="s">
        <v>30</v>
      </c>
      <c r="G5427">
        <v>20.097602739726</v>
      </c>
    </row>
    <row r="5428" spans="2:16">
      <c r="B5428" t="s">
        <v>65</v>
      </c>
      <c r="C5428" t="s">
        <v>97</v>
      </c>
      <c r="D5428" t="s">
        <v>16</v>
      </c>
      <c r="H5428">
        <v>7.9133486466894998E-2</v>
      </c>
      <c r="I5428">
        <v>7.4496752608447306E-2</v>
      </c>
      <c r="J5428">
        <v>0.101213791634906</v>
      </c>
      <c r="K5428">
        <v>0.12651319884888401</v>
      </c>
      <c r="L5428">
        <v>0.11856128335987499</v>
      </c>
      <c r="M5428">
        <v>0.11192814919317801</v>
      </c>
      <c r="N5428">
        <v>0.12261981928981</v>
      </c>
      <c r="O5428">
        <v>0.11524726153173</v>
      </c>
      <c r="P5428">
        <v>0.11622513846822299</v>
      </c>
    </row>
    <row r="5429" spans="2:16">
      <c r="B5429" t="s">
        <v>65</v>
      </c>
      <c r="C5429" t="s">
        <v>97</v>
      </c>
      <c r="D5429" t="s">
        <v>17</v>
      </c>
      <c r="F5429">
        <v>2.1885387145361999E-4</v>
      </c>
      <c r="G5429">
        <v>2.9942685958658499</v>
      </c>
      <c r="H5429">
        <v>4.7541548581442301E-4</v>
      </c>
      <c r="I5429">
        <v>0.69828567158577404</v>
      </c>
      <c r="J5429">
        <v>2.2982561129740202</v>
      </c>
      <c r="K5429">
        <v>1.4582142402104199E-3</v>
      </c>
      <c r="L5429">
        <v>0.69788567158577397</v>
      </c>
      <c r="M5429">
        <v>2.2978561129740198</v>
      </c>
      <c r="N5429">
        <v>0.307648436817196</v>
      </c>
      <c r="O5429">
        <v>1.40037342772382</v>
      </c>
      <c r="P5429">
        <v>1.42313208075701</v>
      </c>
    </row>
    <row r="5430" spans="2:16">
      <c r="B5430" t="s">
        <v>65</v>
      </c>
      <c r="C5430" t="s">
        <v>97</v>
      </c>
      <c r="D5430" t="s">
        <v>18</v>
      </c>
      <c r="F5430">
        <v>3.3822871042832201E-4</v>
      </c>
      <c r="G5430">
        <v>8.4557177607080304E-4</v>
      </c>
      <c r="H5430">
        <v>1.1413721094622</v>
      </c>
      <c r="I5430">
        <v>5.9723243113140203</v>
      </c>
      <c r="J5430">
        <v>0.39341204941325902</v>
      </c>
      <c r="K5430">
        <v>3.37596113413391</v>
      </c>
      <c r="L5430">
        <v>3.34820481905524</v>
      </c>
      <c r="M5430">
        <v>0.39301204941325901</v>
      </c>
      <c r="N5430">
        <v>4.8464709156385899</v>
      </c>
      <c r="O5430">
        <v>2.04955032567426</v>
      </c>
      <c r="P5430">
        <v>0.21995676128955199</v>
      </c>
    </row>
    <row r="5431" spans="2:16">
      <c r="B5431" t="s">
        <v>65</v>
      </c>
      <c r="C5431" t="s">
        <v>97</v>
      </c>
      <c r="D5431" t="s">
        <v>19</v>
      </c>
      <c r="F5431">
        <v>0.22</v>
      </c>
      <c r="G5431">
        <v>6.78</v>
      </c>
      <c r="H5431">
        <v>40.662125806657301</v>
      </c>
      <c r="I5431">
        <v>1.7618485468356</v>
      </c>
      <c r="J5431">
        <v>19.170831411287502</v>
      </c>
      <c r="K5431">
        <v>27.501848753704</v>
      </c>
      <c r="L5431">
        <v>9.4094404007494994</v>
      </c>
      <c r="M5431">
        <v>22.830355329055301</v>
      </c>
      <c r="N5431">
        <v>19.553219223096299</v>
      </c>
      <c r="O5431">
        <v>15.3050223109474</v>
      </c>
      <c r="P5431">
        <v>21.390266954513901</v>
      </c>
    </row>
    <row r="5432" spans="2:16">
      <c r="B5432" t="s">
        <v>65</v>
      </c>
      <c r="C5432" t="s">
        <v>97</v>
      </c>
      <c r="D5432" t="s">
        <v>20</v>
      </c>
      <c r="G5432">
        <v>5.6260603980782399E-2</v>
      </c>
      <c r="I5432">
        <v>1.2695422040368901E-2</v>
      </c>
      <c r="J5432">
        <v>4.2365180740413497E-2</v>
      </c>
      <c r="K5432">
        <v>5.1772634795914201E-3</v>
      </c>
      <c r="L5432">
        <v>2.5329731661574699E-2</v>
      </c>
      <c r="M5432">
        <v>2.56280466017186E-2</v>
      </c>
      <c r="N5432">
        <v>1.3630503998702E-2</v>
      </c>
      <c r="O5432">
        <v>2.5060785281989299E-2</v>
      </c>
      <c r="P5432">
        <v>1.9957370605924601E-2</v>
      </c>
    </row>
    <row r="5433" spans="2:16">
      <c r="B5433" t="s">
        <v>65</v>
      </c>
      <c r="C5433" t="s">
        <v>97</v>
      </c>
      <c r="D5433" t="s">
        <v>21</v>
      </c>
      <c r="G5433">
        <v>2</v>
      </c>
      <c r="H5433">
        <v>1.3059871834922501</v>
      </c>
      <c r="I5433">
        <v>0.46512724691125101</v>
      </c>
      <c r="J5433">
        <v>1.9812014602922901</v>
      </c>
      <c r="K5433">
        <v>1.06239490433952</v>
      </c>
      <c r="L5433">
        <v>1.13075830249596</v>
      </c>
      <c r="M5433">
        <v>1.5771578293023201</v>
      </c>
      <c r="N5433">
        <v>1.0920278313793901</v>
      </c>
      <c r="O5433">
        <v>1.3264674015276701</v>
      </c>
      <c r="P5433">
        <v>1.3636339322261799</v>
      </c>
    </row>
    <row r="5434" spans="2:16">
      <c r="B5434" t="s">
        <v>65</v>
      </c>
      <c r="C5434" t="s">
        <v>97</v>
      </c>
      <c r="D5434" t="s">
        <v>23</v>
      </c>
      <c r="F5434">
        <v>0.14000000000000001</v>
      </c>
      <c r="G5434">
        <v>0.18831530542210001</v>
      </c>
      <c r="H5434">
        <v>4.6712696945778998</v>
      </c>
      <c r="I5434">
        <v>0.16059461271903999</v>
      </c>
      <c r="J5434">
        <v>1.76724642560169</v>
      </c>
      <c r="K5434">
        <v>3.1406952557169499</v>
      </c>
      <c r="L5434">
        <v>0.866017581968621</v>
      </c>
      <c r="M5434">
        <v>2.3702203013918699</v>
      </c>
      <c r="N5434">
        <v>2.14099986582774</v>
      </c>
      <c r="O5434">
        <v>1.52643333636142</v>
      </c>
      <c r="P5434">
        <v>2.2691207925466501</v>
      </c>
    </row>
    <row r="5435" spans="2:16">
      <c r="B5435" t="s">
        <v>65</v>
      </c>
      <c r="C5435" t="s">
        <v>97</v>
      </c>
      <c r="D5435" t="s">
        <v>24</v>
      </c>
      <c r="F5435">
        <v>2.15</v>
      </c>
      <c r="G5435">
        <v>4.8499999999999996</v>
      </c>
      <c r="I5435">
        <v>2.92777192186839</v>
      </c>
      <c r="J5435">
        <v>4.0710280769316096</v>
      </c>
      <c r="K5435">
        <v>1.28580815948355</v>
      </c>
      <c r="L5435">
        <v>3.42961917140267</v>
      </c>
      <c r="M5435">
        <v>2.8470448609645498</v>
      </c>
      <c r="N5435">
        <v>2.2272121283396298</v>
      </c>
      <c r="O5435">
        <v>1.92254300949582</v>
      </c>
      <c r="P5435">
        <v>2.8466448609645498</v>
      </c>
    </row>
    <row r="5436" spans="2:16">
      <c r="B5436" t="s">
        <v>65</v>
      </c>
      <c r="C5436" t="s">
        <v>97</v>
      </c>
      <c r="D5436" t="s">
        <v>25</v>
      </c>
      <c r="F5436">
        <v>1.98958064957836E-5</v>
      </c>
      <c r="G5436">
        <v>0.112000171222097</v>
      </c>
      <c r="I5436">
        <v>2.58267351006377E-2</v>
      </c>
      <c r="J5436">
        <v>8.5274369199281094E-2</v>
      </c>
      <c r="K5436">
        <v>1.1086538770566499E-2</v>
      </c>
      <c r="L5436">
        <v>5.15428514102962E-2</v>
      </c>
      <c r="M5436">
        <v>5.22826935571086E-2</v>
      </c>
      <c r="N5436">
        <v>2.84595213690986E-2</v>
      </c>
      <c r="O5436">
        <v>5.1467873656343498E-2</v>
      </c>
      <c r="P5436">
        <v>4.1416865182934699E-2</v>
      </c>
    </row>
    <row r="5437" spans="2:16">
      <c r="B5437" t="s">
        <v>65</v>
      </c>
      <c r="C5437" t="s">
        <v>97</v>
      </c>
      <c r="D5437" t="s">
        <v>26</v>
      </c>
      <c r="G5437">
        <v>5.6260603980782399E-2</v>
      </c>
      <c r="I5437">
        <v>1.2695422040368901E-2</v>
      </c>
      <c r="J5437">
        <v>4.2365180740413497E-2</v>
      </c>
      <c r="K5437">
        <v>5.1772634795914201E-3</v>
      </c>
      <c r="L5437">
        <v>6.7181585607774897E-3</v>
      </c>
      <c r="M5437">
        <v>4.1965180740413499E-2</v>
      </c>
      <c r="N5437">
        <v>4.7772634795914199E-3</v>
      </c>
      <c r="O5437">
        <v>2.47540064761698E-2</v>
      </c>
      <c r="P5437">
        <v>2.3129332825021099E-2</v>
      </c>
    </row>
    <row r="5438" spans="2:16">
      <c r="B5438" t="s">
        <v>65</v>
      </c>
      <c r="C5438" t="s">
        <v>97</v>
      </c>
      <c r="D5438" t="s">
        <v>28</v>
      </c>
      <c r="F5438">
        <v>0.44944911955078798</v>
      </c>
      <c r="G5438">
        <v>0.24367362421081801</v>
      </c>
      <c r="I5438">
        <v>0.432588909781497</v>
      </c>
      <c r="J5438">
        <v>0.25961487125143501</v>
      </c>
      <c r="K5438">
        <v>1.8632842851192</v>
      </c>
      <c r="L5438">
        <v>0.35619917230419801</v>
      </c>
      <c r="M5438">
        <v>0.96372763395141303</v>
      </c>
      <c r="N5438">
        <v>1.2008022579434601</v>
      </c>
      <c r="O5438">
        <v>0.62269430120838798</v>
      </c>
      <c r="P5438">
        <v>1.0674775895908799</v>
      </c>
    </row>
    <row r="5439" spans="2:16">
      <c r="B5439" t="s">
        <v>65</v>
      </c>
      <c r="C5439" t="s">
        <v>97</v>
      </c>
      <c r="D5439" t="s">
        <v>29</v>
      </c>
      <c r="F5439">
        <v>0.909375419784207</v>
      </c>
      <c r="G5439">
        <v>6.8717262206934002</v>
      </c>
      <c r="H5439">
        <v>2.0343319531094299</v>
      </c>
      <c r="I5439">
        <v>19.632862597742498</v>
      </c>
      <c r="J5439">
        <v>6.1782784510483104</v>
      </c>
      <c r="K5439">
        <v>12.070935200149499</v>
      </c>
      <c r="L5439">
        <v>13.7216893634352</v>
      </c>
      <c r="M5439">
        <v>8.7665989504555792</v>
      </c>
      <c r="N5439">
        <v>12.7957329036525</v>
      </c>
      <c r="O5439">
        <v>11.544453909638699</v>
      </c>
      <c r="P5439">
        <v>10.536249727821801</v>
      </c>
    </row>
    <row r="5440" spans="2:16">
      <c r="B5440" t="s">
        <v>65</v>
      </c>
      <c r="C5440" t="s">
        <v>97</v>
      </c>
      <c r="D5440" t="s">
        <v>30</v>
      </c>
      <c r="F5440">
        <v>8.7683073662258693</v>
      </c>
      <c r="G5440">
        <v>58.566065219217599</v>
      </c>
      <c r="H5440">
        <v>0.105304350748227</v>
      </c>
      <c r="I5440">
        <v>21.156215182785399</v>
      </c>
      <c r="J5440">
        <v>46.5863245761294</v>
      </c>
      <c r="K5440">
        <v>9.54965982853453</v>
      </c>
      <c r="L5440">
        <v>32.3275919028125</v>
      </c>
      <c r="M5440">
        <v>26.119948267453001</v>
      </c>
      <c r="N5440">
        <v>23.751190030569202</v>
      </c>
      <c r="O5440">
        <v>18.125261700777902</v>
      </c>
      <c r="P5440">
        <v>26.119548267452998</v>
      </c>
    </row>
    <row r="5441" spans="2:16">
      <c r="B5441" t="s">
        <v>65</v>
      </c>
      <c r="C5441" t="s">
        <v>98</v>
      </c>
      <c r="D5441" t="s">
        <v>16</v>
      </c>
      <c r="J5441">
        <v>2.7535018684705898E-4</v>
      </c>
      <c r="K5441">
        <v>1.4482109082732399E-3</v>
      </c>
      <c r="M5441">
        <v>3.9060310616374598E-4</v>
      </c>
      <c r="N5441">
        <v>4.1199308236915998E-4</v>
      </c>
    </row>
    <row r="5442" spans="2:16">
      <c r="B5442" t="s">
        <v>65</v>
      </c>
      <c r="C5442" t="s">
        <v>98</v>
      </c>
      <c r="D5442" t="s">
        <v>17</v>
      </c>
      <c r="H5442">
        <v>1.599994E-3</v>
      </c>
      <c r="K5442">
        <v>4.9709589425840596E-4</v>
      </c>
    </row>
    <row r="5443" spans="2:16">
      <c r="B5443" t="s">
        <v>65</v>
      </c>
      <c r="C5443" t="s">
        <v>98</v>
      </c>
      <c r="D5443" t="s">
        <v>19</v>
      </c>
      <c r="H5443">
        <v>4.9599850000000001E-2</v>
      </c>
      <c r="J5443">
        <v>0.21100797417553899</v>
      </c>
      <c r="K5443">
        <v>0.93734900985730496</v>
      </c>
      <c r="L5443">
        <v>4.4646965062634898</v>
      </c>
      <c r="M5443">
        <v>0.52969900708135098</v>
      </c>
      <c r="N5443">
        <v>2.4865584918405301</v>
      </c>
      <c r="O5443">
        <v>2.7356010934850499</v>
      </c>
      <c r="P5443">
        <v>1.38897274650768</v>
      </c>
    </row>
    <row r="5444" spans="2:16">
      <c r="B5444" t="s">
        <v>65</v>
      </c>
      <c r="C5444" t="s">
        <v>98</v>
      </c>
      <c r="D5444" t="s">
        <v>21</v>
      </c>
      <c r="E5444">
        <v>11.1111111111111</v>
      </c>
      <c r="H5444">
        <v>0.88298415834809396</v>
      </c>
      <c r="I5444">
        <v>10.227326952763001</v>
      </c>
      <c r="J5444">
        <v>0.38710638613814702</v>
      </c>
      <c r="K5444">
        <v>4.9876750834355397</v>
      </c>
      <c r="L5444">
        <v>5.90399049402623</v>
      </c>
      <c r="M5444">
        <v>2.40779585438891</v>
      </c>
      <c r="N5444">
        <v>5.3898243219739497</v>
      </c>
      <c r="O5444">
        <v>4.3676668658720104</v>
      </c>
      <c r="P5444">
        <v>3.7174396177611699</v>
      </c>
    </row>
    <row r="5445" spans="2:16">
      <c r="B5445" t="s">
        <v>65</v>
      </c>
      <c r="C5445" t="s">
        <v>98</v>
      </c>
      <c r="D5445" t="s">
        <v>23</v>
      </c>
      <c r="J5445">
        <v>4.0000000000000002E-4</v>
      </c>
      <c r="K5445">
        <v>1.9227313556979099E-3</v>
      </c>
      <c r="L5445">
        <v>9.4179648508646904E-3</v>
      </c>
      <c r="M5445">
        <v>6.6895562450446295E-4</v>
      </c>
      <c r="N5445">
        <v>4.8154845946748598E-3</v>
      </c>
      <c r="O5445">
        <v>5.1744116798375902E-3</v>
      </c>
      <c r="P5445">
        <v>2.0905795546788302E-3</v>
      </c>
    </row>
    <row r="5446" spans="2:16">
      <c r="B5446" t="s">
        <v>65</v>
      </c>
      <c r="C5446" t="s">
        <v>98</v>
      </c>
      <c r="D5446" t="s">
        <v>25</v>
      </c>
      <c r="J5446">
        <v>4.0000000000000002E-4</v>
      </c>
      <c r="K5446">
        <v>1.9227313556979099E-3</v>
      </c>
      <c r="L5446">
        <v>9.4179648508646904E-3</v>
      </c>
      <c r="M5446">
        <v>6.6895562450446295E-4</v>
      </c>
      <c r="N5446">
        <v>4.8154845946748598E-3</v>
      </c>
      <c r="O5446">
        <v>5.1744116798375902E-3</v>
      </c>
      <c r="P5446">
        <v>2.0905795546788302E-3</v>
      </c>
    </row>
    <row r="5447" spans="2:16">
      <c r="B5447" t="s">
        <v>65</v>
      </c>
      <c r="C5447" t="s">
        <v>98</v>
      </c>
      <c r="D5447" t="s">
        <v>28</v>
      </c>
      <c r="K5447">
        <v>4.0000000000000002E-4</v>
      </c>
    </row>
    <row r="5448" spans="2:16">
      <c r="B5448" t="s">
        <v>65</v>
      </c>
      <c r="C5448" t="s">
        <v>98</v>
      </c>
      <c r="D5448" t="s">
        <v>29</v>
      </c>
      <c r="F5448">
        <v>3.4857452980612798E-3</v>
      </c>
      <c r="G5448">
        <v>8.7143632451532095E-3</v>
      </c>
      <c r="H5448">
        <v>1.3542981192245101E-2</v>
      </c>
      <c r="I5448">
        <v>3.0690906810596899E-2</v>
      </c>
      <c r="J5448">
        <v>3.5496747911331901E-2</v>
      </c>
      <c r="K5448">
        <v>4.5295257301908601E-2</v>
      </c>
      <c r="L5448">
        <v>3.2402175106729103E-2</v>
      </c>
      <c r="M5448">
        <v>3.9401360109707399E-2</v>
      </c>
      <c r="N5448">
        <v>3.9231159153939099E-2</v>
      </c>
      <c r="O5448">
        <v>3.5077007812557001E-2</v>
      </c>
      <c r="P5448">
        <v>3.8926588623436197E-2</v>
      </c>
    </row>
    <row r="5449" spans="2:16">
      <c r="B5449" t="s">
        <v>65</v>
      </c>
      <c r="C5449" t="s">
        <v>98</v>
      </c>
      <c r="D5449" t="s">
        <v>30</v>
      </c>
      <c r="F5449">
        <v>4.5314688874796701E-4</v>
      </c>
      <c r="G5449">
        <v>1.0265328672218701</v>
      </c>
      <c r="H5449">
        <v>0.76300718755499197</v>
      </c>
      <c r="I5449">
        <v>0.35502040980224903</v>
      </c>
      <c r="J5449">
        <v>1.0123654840771199</v>
      </c>
      <c r="K5449">
        <v>0.58657377325814097</v>
      </c>
      <c r="L5449">
        <v>0.64340062243203</v>
      </c>
      <c r="M5449">
        <v>0.82490966575834301</v>
      </c>
      <c r="N5449">
        <v>0.611138544775778</v>
      </c>
      <c r="O5449">
        <v>0.72273989815995998</v>
      </c>
      <c r="P5449">
        <v>0.73059724108618695</v>
      </c>
    </row>
    <row r="5450" spans="2:16">
      <c r="B5450" t="s">
        <v>65</v>
      </c>
      <c r="C5450" t="s">
        <v>99</v>
      </c>
      <c r="D5450" t="s">
        <v>16</v>
      </c>
      <c r="F5450">
        <v>0.58305074376686306</v>
      </c>
      <c r="I5450">
        <v>1.27057802004292</v>
      </c>
      <c r="J5450">
        <v>5.9262120629845398</v>
      </c>
      <c r="K5450">
        <v>28.794731876835701</v>
      </c>
      <c r="L5450">
        <v>137.43073121921299</v>
      </c>
      <c r="M5450">
        <v>276.06703533467402</v>
      </c>
      <c r="N5450">
        <v>224.61314410874499</v>
      </c>
      <c r="O5450">
        <v>375.54868007876797</v>
      </c>
      <c r="P5450">
        <v>493.29942761401099</v>
      </c>
    </row>
    <row r="5451" spans="2:16">
      <c r="B5451" t="s">
        <v>65</v>
      </c>
      <c r="C5451" t="s">
        <v>99</v>
      </c>
      <c r="D5451" t="s">
        <v>17</v>
      </c>
      <c r="F5451">
        <v>2.2497920233401398</v>
      </c>
      <c r="I5451">
        <v>4.20656460244538</v>
      </c>
      <c r="J5451">
        <v>18.142037868813755</v>
      </c>
      <c r="K5451">
        <v>32.9457677249355</v>
      </c>
      <c r="L5451">
        <v>49.191666460173501</v>
      </c>
      <c r="M5451">
        <v>12.018616325856</v>
      </c>
      <c r="N5451">
        <v>57.746558417318802</v>
      </c>
      <c r="O5451">
        <v>45.1556964433872</v>
      </c>
      <c r="P5451">
        <v>39.783305174616302</v>
      </c>
    </row>
    <row r="5452" spans="2:16">
      <c r="B5452" t="s">
        <v>65</v>
      </c>
      <c r="C5452" t="s">
        <v>99</v>
      </c>
      <c r="D5452" t="s">
        <v>18</v>
      </c>
      <c r="F5452">
        <v>3.8419023109614701</v>
      </c>
      <c r="G5452">
        <v>1.42091937663595</v>
      </c>
      <c r="I5452">
        <v>8.2870038850157393</v>
      </c>
      <c r="J5452">
        <v>18.7955008039457</v>
      </c>
      <c r="K5452">
        <v>60.485031069329203</v>
      </c>
      <c r="L5452">
        <v>121.85759971471801</v>
      </c>
      <c r="M5452">
        <v>67.6016090809361</v>
      </c>
      <c r="N5452">
        <v>132.18114659298899</v>
      </c>
      <c r="O5452">
        <v>189.97036859489</v>
      </c>
      <c r="P5452">
        <v>131.31240397293999</v>
      </c>
    </row>
    <row r="5453" spans="2:16">
      <c r="B5453" t="s">
        <v>65</v>
      </c>
      <c r="C5453" t="s">
        <v>99</v>
      </c>
      <c r="D5453" t="s">
        <v>19</v>
      </c>
      <c r="F5453">
        <v>44.223670504200001</v>
      </c>
      <c r="H5453">
        <v>111.19329150888299</v>
      </c>
      <c r="I5453">
        <v>140.67263655011601</v>
      </c>
      <c r="J5453">
        <v>1004.57556955449</v>
      </c>
      <c r="L5453">
        <v>727.20387805803</v>
      </c>
      <c r="M5453">
        <v>962.01386840566602</v>
      </c>
      <c r="N5453">
        <v>506.86861023416299</v>
      </c>
      <c r="O5453">
        <v>1052.1925730466</v>
      </c>
      <c r="P5453">
        <v>943.106620716046</v>
      </c>
    </row>
    <row r="5454" spans="2:16">
      <c r="B5454" t="s">
        <v>65</v>
      </c>
      <c r="C5454" t="s">
        <v>99</v>
      </c>
      <c r="D5454" t="s">
        <v>20</v>
      </c>
      <c r="F5454">
        <v>3.8130744320012502</v>
      </c>
      <c r="H5454">
        <v>11.285733464520201</v>
      </c>
      <c r="I5454">
        <v>13.348907726307401</v>
      </c>
      <c r="J5454">
        <v>55.163026631581999</v>
      </c>
      <c r="K5454">
        <v>134.940557705104</v>
      </c>
      <c r="L5454">
        <v>150.728761021103</v>
      </c>
      <c r="M5454">
        <v>121.54111295444901</v>
      </c>
      <c r="N5454">
        <v>201.47497697412899</v>
      </c>
      <c r="O5454">
        <v>183.334688342699</v>
      </c>
      <c r="P5454">
        <v>217.654356506102</v>
      </c>
    </row>
    <row r="5455" spans="2:16">
      <c r="B5455" t="s">
        <v>65</v>
      </c>
      <c r="C5455" t="s">
        <v>99</v>
      </c>
      <c r="D5455" t="s">
        <v>21</v>
      </c>
      <c r="F5455">
        <v>0.30599999999999999</v>
      </c>
      <c r="G5455">
        <v>2.6855906106240002</v>
      </c>
      <c r="J5455">
        <v>2.4383430691008701</v>
      </c>
      <c r="K5455">
        <v>9.3948786254740408</v>
      </c>
      <c r="L5455">
        <v>46.348402953093697</v>
      </c>
      <c r="N5455">
        <v>10.1207080826339</v>
      </c>
      <c r="O5455">
        <v>42.444385384740499</v>
      </c>
      <c r="P5455">
        <v>23.491340794279001</v>
      </c>
    </row>
    <row r="5456" spans="2:16">
      <c r="B5456" t="s">
        <v>65</v>
      </c>
      <c r="C5456" t="s">
        <v>99</v>
      </c>
      <c r="D5456" t="s">
        <v>22</v>
      </c>
      <c r="J5456">
        <v>0.17832651661634799</v>
      </c>
      <c r="K5456">
        <v>0.77854986813966098</v>
      </c>
    </row>
    <row r="5457" spans="2:16">
      <c r="B5457" t="s">
        <v>65</v>
      </c>
      <c r="C5457" t="s">
        <v>99</v>
      </c>
      <c r="D5457" t="s">
        <v>23</v>
      </c>
      <c r="F5457">
        <v>15.011195475751901</v>
      </c>
      <c r="I5457">
        <v>26.432595799568698</v>
      </c>
      <c r="J5457">
        <v>109.952074893722</v>
      </c>
      <c r="K5457">
        <v>217.84176907800901</v>
      </c>
      <c r="L5457">
        <v>170.37248630888101</v>
      </c>
      <c r="M5457">
        <v>338.02606645345497</v>
      </c>
      <c r="N5457">
        <v>349.36465596151299</v>
      </c>
      <c r="O5457">
        <v>418.44832569555803</v>
      </c>
      <c r="P5457">
        <v>522.264229370772</v>
      </c>
    </row>
    <row r="5458" spans="2:16">
      <c r="B5458" t="s">
        <v>65</v>
      </c>
      <c r="C5458" t="s">
        <v>99</v>
      </c>
      <c r="D5458" t="s">
        <v>24</v>
      </c>
      <c r="F5458">
        <v>1.53</v>
      </c>
      <c r="G5458">
        <v>1.4669931544021699</v>
      </c>
      <c r="J5458">
        <v>4.0458182369190601</v>
      </c>
      <c r="K5458">
        <v>15.4061884331351</v>
      </c>
      <c r="N5458">
        <v>6.8529270782478902</v>
      </c>
      <c r="O5458">
        <v>6.6528271325980298E-2</v>
      </c>
      <c r="P5458">
        <v>2.0824780555785698</v>
      </c>
    </row>
    <row r="5459" spans="2:16">
      <c r="B5459" t="s">
        <v>65</v>
      </c>
      <c r="C5459" t="s">
        <v>99</v>
      </c>
      <c r="D5459" t="s">
        <v>25</v>
      </c>
      <c r="H5459">
        <v>2.58722460209369</v>
      </c>
      <c r="I5459">
        <v>1.65020718882118</v>
      </c>
      <c r="J5459">
        <v>18.239910408120402</v>
      </c>
      <c r="K5459">
        <v>79.469264200477298</v>
      </c>
      <c r="L5459">
        <v>114.19617518186701</v>
      </c>
      <c r="M5459">
        <v>132.52532493714301</v>
      </c>
      <c r="N5459">
        <v>161.35639028804201</v>
      </c>
      <c r="O5459">
        <v>181.96940060809999</v>
      </c>
      <c r="P5459">
        <v>213.10338877174399</v>
      </c>
    </row>
    <row r="5460" spans="2:16">
      <c r="B5460" t="s">
        <v>65</v>
      </c>
      <c r="C5460" t="s">
        <v>99</v>
      </c>
      <c r="D5460" t="s">
        <v>26</v>
      </c>
      <c r="F5460">
        <v>8.9760000000000006E-2</v>
      </c>
      <c r="G5460">
        <v>5.4799377599999997E-2</v>
      </c>
      <c r="H5460">
        <v>0.21465932294342699</v>
      </c>
      <c r="I5460">
        <v>0.34056402522566098</v>
      </c>
      <c r="J5460">
        <v>2.4448196212067299</v>
      </c>
      <c r="K5460">
        <v>11.049199401365399</v>
      </c>
      <c r="L5460">
        <v>30.3918994561155</v>
      </c>
      <c r="M5460">
        <v>2.1715897627246301</v>
      </c>
      <c r="N5460">
        <v>29.994986657243</v>
      </c>
      <c r="O5460">
        <v>26.031533440395901</v>
      </c>
      <c r="P5460">
        <v>34.191353911561301</v>
      </c>
    </row>
    <row r="5461" spans="2:16">
      <c r="B5461" t="s">
        <v>65</v>
      </c>
      <c r="C5461" t="s">
        <v>99</v>
      </c>
      <c r="D5461" t="s">
        <v>27</v>
      </c>
      <c r="H5461">
        <v>4.7190911015594299</v>
      </c>
      <c r="I5461">
        <v>2.9690223062688901</v>
      </c>
      <c r="J5461">
        <v>32.992113073347902</v>
      </c>
      <c r="K5461">
        <v>143.64478759692901</v>
      </c>
      <c r="L5461">
        <v>514.51885196219303</v>
      </c>
      <c r="M5461">
        <v>302.67915036345198</v>
      </c>
      <c r="N5461">
        <v>528.41392381950402</v>
      </c>
      <c r="O5461">
        <v>666.97094619493805</v>
      </c>
      <c r="P5461">
        <v>724.89293154032498</v>
      </c>
    </row>
    <row r="5462" spans="2:16">
      <c r="B5462" t="s">
        <v>65</v>
      </c>
      <c r="C5462" t="s">
        <v>99</v>
      </c>
      <c r="D5462" t="s">
        <v>28</v>
      </c>
      <c r="F5462">
        <v>0.20399999999999999</v>
      </c>
      <c r="G5462">
        <v>0.18368196719999999</v>
      </c>
      <c r="I5462">
        <v>0.57704699284166405</v>
      </c>
      <c r="J5462">
        <v>2.8557796254271302</v>
      </c>
      <c r="K5462">
        <v>13.532424470334901</v>
      </c>
      <c r="L5462">
        <v>64.861160762214396</v>
      </c>
    </row>
    <row r="5463" spans="2:16">
      <c r="B5463" t="s">
        <v>65</v>
      </c>
      <c r="C5463" t="s">
        <v>99</v>
      </c>
      <c r="D5463" t="s">
        <v>29</v>
      </c>
      <c r="F5463">
        <v>35.764717668688803</v>
      </c>
      <c r="G5463">
        <v>15.274381308829501</v>
      </c>
      <c r="I5463">
        <v>81.064240762439695</v>
      </c>
      <c r="J5463">
        <v>375.072427519803</v>
      </c>
      <c r="K5463">
        <v>179.86600944139801</v>
      </c>
      <c r="L5463">
        <v>397.46397001923202</v>
      </c>
      <c r="M5463">
        <v>520.45751615351799</v>
      </c>
      <c r="N5463">
        <v>459.40389627667599</v>
      </c>
      <c r="O5463">
        <v>655.23260150630801</v>
      </c>
      <c r="P5463">
        <v>691.26347720741103</v>
      </c>
    </row>
    <row r="5464" spans="2:16">
      <c r="B5464" t="s">
        <v>65</v>
      </c>
      <c r="C5464" t="s">
        <v>99</v>
      </c>
      <c r="D5464" t="s">
        <v>30</v>
      </c>
      <c r="F5464">
        <v>57.323999999999998</v>
      </c>
      <c r="G5464">
        <v>8.9136342047083392</v>
      </c>
      <c r="I5464">
        <v>128.71457515482001</v>
      </c>
      <c r="J5464">
        <v>152.887336616602</v>
      </c>
      <c r="K5464">
        <v>404.268891011449</v>
      </c>
      <c r="L5464">
        <v>399.50431562178801</v>
      </c>
      <c r="N5464">
        <v>198.85770047166901</v>
      </c>
      <c r="O5464">
        <v>186.833625882761</v>
      </c>
      <c r="P5464">
        <v>151.692248982237</v>
      </c>
    </row>
    <row r="5465" spans="2:16">
      <c r="B5465" t="s">
        <v>66</v>
      </c>
      <c r="C5465" t="s">
        <v>90</v>
      </c>
      <c r="D5465" t="s">
        <v>16</v>
      </c>
      <c r="I5465">
        <v>51.076099657700198</v>
      </c>
      <c r="J5465">
        <v>27.744478969441801</v>
      </c>
      <c r="K5465">
        <v>12.682981075242401</v>
      </c>
      <c r="L5465">
        <v>58.124994218481298</v>
      </c>
      <c r="M5465">
        <v>6.3565071528269996</v>
      </c>
      <c r="N5465">
        <v>22.970785118725399</v>
      </c>
      <c r="O5465">
        <v>66.838168181203699</v>
      </c>
    </row>
    <row r="5466" spans="2:16">
      <c r="B5466" t="s">
        <v>66</v>
      </c>
      <c r="C5466" t="s">
        <v>90</v>
      </c>
      <c r="D5466" t="s">
        <v>17</v>
      </c>
      <c r="H5466">
        <v>2.9233694828225101</v>
      </c>
      <c r="I5466">
        <v>8.0985661472733792</v>
      </c>
      <c r="J5466">
        <v>1.6101127511792701</v>
      </c>
      <c r="K5466">
        <v>5.5245344186515997</v>
      </c>
      <c r="L5466">
        <v>7.8926012459013402</v>
      </c>
      <c r="M5466">
        <v>3.9333869040385498</v>
      </c>
      <c r="N5466">
        <v>7.9697894680363301</v>
      </c>
      <c r="O5466">
        <v>10.3403117358733</v>
      </c>
      <c r="P5466">
        <v>7.2150298773841701</v>
      </c>
    </row>
    <row r="5467" spans="2:16">
      <c r="B5467" t="s">
        <v>66</v>
      </c>
      <c r="C5467" t="s">
        <v>90</v>
      </c>
      <c r="D5467" t="s">
        <v>18</v>
      </c>
      <c r="I5467">
        <v>21.989298038527899</v>
      </c>
      <c r="J5467">
        <v>7.7851478689526497</v>
      </c>
      <c r="L5467">
        <v>25.200035887657101</v>
      </c>
      <c r="M5467">
        <v>6.6184099897829496</v>
      </c>
      <c r="N5467">
        <v>3.0556007893951702</v>
      </c>
      <c r="O5467">
        <v>14.6749935470274</v>
      </c>
    </row>
    <row r="5468" spans="2:16">
      <c r="B5468" t="s">
        <v>66</v>
      </c>
      <c r="C5468" t="s">
        <v>90</v>
      </c>
      <c r="D5468" t="s">
        <v>19</v>
      </c>
      <c r="H5468">
        <v>39.60755802542667</v>
      </c>
      <c r="I5468">
        <v>56.136727552573603</v>
      </c>
      <c r="J5468">
        <v>34.379105376577897</v>
      </c>
      <c r="K5468">
        <v>66.839346585576706</v>
      </c>
      <c r="L5468">
        <v>62.059204779554399</v>
      </c>
      <c r="M5468">
        <v>40.3015826035587</v>
      </c>
      <c r="N5468">
        <v>49.153821504581998</v>
      </c>
      <c r="O5468">
        <v>79.003443456208899</v>
      </c>
      <c r="P5468">
        <v>37.509825267119503</v>
      </c>
    </row>
    <row r="5469" spans="2:16">
      <c r="B5469" t="s">
        <v>66</v>
      </c>
      <c r="C5469" t="s">
        <v>90</v>
      </c>
      <c r="D5469" t="s">
        <v>20</v>
      </c>
      <c r="G5469">
        <v>6.9319296018733398</v>
      </c>
      <c r="H5469">
        <v>6.6893261497576297</v>
      </c>
      <c r="I5469">
        <v>31.180643816747502</v>
      </c>
      <c r="J5469">
        <v>22.006231911095</v>
      </c>
      <c r="K5469">
        <v>12.2913455885561</v>
      </c>
      <c r="L5469">
        <v>25.988215028908701</v>
      </c>
      <c r="M5469">
        <v>20.56186483334</v>
      </c>
      <c r="N5469">
        <v>11.650947402924899</v>
      </c>
      <c r="O5469">
        <v>21.897054772889899</v>
      </c>
      <c r="P5469">
        <v>25.186442918762001</v>
      </c>
    </row>
    <row r="5470" spans="2:16">
      <c r="B5470" t="s">
        <v>66</v>
      </c>
      <c r="C5470" t="s">
        <v>90</v>
      </c>
      <c r="D5470" t="s">
        <v>21</v>
      </c>
      <c r="H5470">
        <v>10.88692222868387</v>
      </c>
      <c r="I5470">
        <v>2.0072091072180598</v>
      </c>
      <c r="J5470">
        <v>18.62787275247382</v>
      </c>
      <c r="K5470">
        <v>10.370290996804874</v>
      </c>
      <c r="L5470">
        <v>5.2553775783487797</v>
      </c>
      <c r="M5470">
        <v>7.8246329486253297</v>
      </c>
      <c r="N5470">
        <v>11.8854103454336</v>
      </c>
      <c r="O5470">
        <v>6.7705292984182908</v>
      </c>
      <c r="P5470">
        <v>4.5458162970921601</v>
      </c>
    </row>
    <row r="5471" spans="2:16">
      <c r="B5471" t="s">
        <v>66</v>
      </c>
      <c r="C5471" t="s">
        <v>90</v>
      </c>
      <c r="D5471" t="s">
        <v>22</v>
      </c>
      <c r="H5471">
        <v>1.5040425645256299</v>
      </c>
      <c r="I5471">
        <v>18.846597268610399</v>
      </c>
      <c r="J5471">
        <v>7.2613351107397204</v>
      </c>
      <c r="K5471">
        <v>8.7653776752653396</v>
      </c>
      <c r="L5471">
        <v>26.1079323793501</v>
      </c>
      <c r="M5471">
        <v>14.5226702214794</v>
      </c>
      <c r="N5471">
        <v>16.026712786005</v>
      </c>
      <c r="O5471">
        <v>33.369267490089797</v>
      </c>
      <c r="P5471">
        <v>21.784005332219099</v>
      </c>
    </row>
    <row r="5472" spans="2:16">
      <c r="B5472" t="s">
        <v>66</v>
      </c>
      <c r="C5472" t="s">
        <v>90</v>
      </c>
      <c r="D5472" t="s">
        <v>23</v>
      </c>
      <c r="H5472">
        <v>5.0995387767550584</v>
      </c>
      <c r="I5472">
        <v>34.021675293571597</v>
      </c>
      <c r="J5472">
        <v>10.8486950950257</v>
      </c>
      <c r="K5472">
        <v>9.2748279840861496</v>
      </c>
      <c r="L5472">
        <v>46.442654900316199</v>
      </c>
      <c r="N5472">
        <v>16.507052434310001</v>
      </c>
      <c r="O5472">
        <v>36.915233817133597</v>
      </c>
      <c r="P5472">
        <v>17.867492368105001</v>
      </c>
    </row>
    <row r="5473" spans="2:16">
      <c r="B5473" t="s">
        <v>66</v>
      </c>
      <c r="C5473" t="s">
        <v>90</v>
      </c>
      <c r="D5473" t="s">
        <v>24</v>
      </c>
      <c r="I5473">
        <v>1.02454900509431</v>
      </c>
      <c r="J5473">
        <v>1.6972703162415299</v>
      </c>
      <c r="L5473">
        <v>0.39126529727069598</v>
      </c>
    </row>
    <row r="5474" spans="2:16">
      <c r="B5474" t="s">
        <v>66</v>
      </c>
      <c r="C5474" t="s">
        <v>90</v>
      </c>
      <c r="D5474" t="s">
        <v>25</v>
      </c>
      <c r="H5474">
        <v>0.24791075713834901</v>
      </c>
      <c r="I5474">
        <v>4.0386254281858198</v>
      </c>
      <c r="J5474">
        <v>0.107108630700716</v>
      </c>
      <c r="K5474">
        <v>0.107108630700715</v>
      </c>
      <c r="L5474">
        <v>4.1457340588865303</v>
      </c>
    </row>
    <row r="5475" spans="2:16">
      <c r="B5475" t="s">
        <v>66</v>
      </c>
      <c r="C5475" t="s">
        <v>90</v>
      </c>
      <c r="D5475" t="s">
        <v>26</v>
      </c>
      <c r="H5475">
        <v>0.76569517744498605</v>
      </c>
      <c r="I5475">
        <v>7.8765178801784703</v>
      </c>
      <c r="J5475">
        <v>6.6501744727972181</v>
      </c>
      <c r="K5475">
        <v>13.095382350517299</v>
      </c>
      <c r="L5475">
        <v>6.0098071103441804</v>
      </c>
      <c r="M5475">
        <v>0.38616709237972902</v>
      </c>
      <c r="N5475">
        <v>12.2352273242628</v>
      </c>
      <c r="O5475">
        <v>8.3701829760009101</v>
      </c>
      <c r="P5475">
        <v>2.3943475740902098</v>
      </c>
    </row>
    <row r="5476" spans="2:16">
      <c r="B5476" t="s">
        <v>66</v>
      </c>
      <c r="C5476" t="s">
        <v>90</v>
      </c>
      <c r="D5476" t="s">
        <v>27</v>
      </c>
      <c r="I5476">
        <v>55.887762120086599</v>
      </c>
      <c r="J5476">
        <v>23.3037358828946</v>
      </c>
      <c r="K5476">
        <v>11.9020929132028</v>
      </c>
      <c r="L5476">
        <v>56.344234523899097</v>
      </c>
      <c r="N5476">
        <v>14.1715652137608</v>
      </c>
      <c r="O5476">
        <v>51.653201644051599</v>
      </c>
    </row>
    <row r="5477" spans="2:16">
      <c r="B5477" t="s">
        <v>66</v>
      </c>
      <c r="C5477" t="s">
        <v>90</v>
      </c>
      <c r="D5477" t="s">
        <v>28</v>
      </c>
      <c r="J5477">
        <v>1.37351067604447</v>
      </c>
      <c r="K5477">
        <v>1.398518575394105</v>
      </c>
      <c r="L5477">
        <v>0.32762639979042602</v>
      </c>
    </row>
    <row r="5478" spans="2:16">
      <c r="B5478" t="s">
        <v>66</v>
      </c>
      <c r="C5478" t="s">
        <v>90</v>
      </c>
      <c r="D5478" t="s">
        <v>29</v>
      </c>
      <c r="H5478">
        <v>1.40316031070373</v>
      </c>
      <c r="I5478">
        <v>56.003389582130247</v>
      </c>
      <c r="J5478">
        <v>135.89968283493022</v>
      </c>
      <c r="K5478">
        <v>8.0103795215123306</v>
      </c>
      <c r="L5478">
        <v>65.953644770889298</v>
      </c>
      <c r="O5478">
        <v>37.330695859898</v>
      </c>
      <c r="P5478">
        <v>7.0522937596841402</v>
      </c>
    </row>
    <row r="5479" spans="2:16">
      <c r="B5479" t="s">
        <v>66</v>
      </c>
      <c r="C5479" t="s">
        <v>90</v>
      </c>
      <c r="D5479" t="s">
        <v>30</v>
      </c>
      <c r="H5479">
        <v>24.494148349256101</v>
      </c>
      <c r="I5479">
        <v>36.482165057892701</v>
      </c>
      <c r="J5479">
        <v>9.2050417325732905</v>
      </c>
      <c r="K5479">
        <v>33.6991900818294</v>
      </c>
      <c r="L5479">
        <v>45.687206790466</v>
      </c>
      <c r="M5479">
        <v>8.2914681177730696</v>
      </c>
      <c r="N5479">
        <v>36.969664549380497</v>
      </c>
      <c r="P5479">
        <v>17.2906078002874</v>
      </c>
    </row>
    <row r="5480" spans="2:16">
      <c r="B5480" t="s">
        <v>66</v>
      </c>
      <c r="C5480" t="s">
        <v>100</v>
      </c>
      <c r="D5480" t="s">
        <v>17</v>
      </c>
      <c r="I5480">
        <v>2.2771989062244602</v>
      </c>
      <c r="J5480">
        <v>11.193468425427479</v>
      </c>
      <c r="K5480">
        <v>6.6050002469757496</v>
      </c>
    </row>
    <row r="5481" spans="2:16">
      <c r="B5481" t="s">
        <v>66</v>
      </c>
      <c r="C5481" t="s">
        <v>100</v>
      </c>
      <c r="D5481" t="s">
        <v>18</v>
      </c>
      <c r="I5481">
        <v>2.2771989062244602</v>
      </c>
      <c r="J5481">
        <v>11.193468425427501</v>
      </c>
      <c r="K5481">
        <v>13.9684560577958</v>
      </c>
    </row>
    <row r="5482" spans="2:16">
      <c r="B5482" t="s">
        <v>66</v>
      </c>
      <c r="C5482" t="s">
        <v>100</v>
      </c>
      <c r="D5482" t="s">
        <v>21</v>
      </c>
      <c r="I5482">
        <v>2.2771989062244602</v>
      </c>
      <c r="J5482">
        <v>11.193468425427501</v>
      </c>
      <c r="K5482">
        <v>46.506650852381298</v>
      </c>
    </row>
    <row r="5483" spans="2:16">
      <c r="B5483" t="s">
        <v>66</v>
      </c>
      <c r="C5483" t="s">
        <v>100</v>
      </c>
      <c r="D5483" t="s">
        <v>22</v>
      </c>
      <c r="I5483">
        <v>2.2771989062244602</v>
      </c>
      <c r="J5483">
        <v>11.193468425427501</v>
      </c>
      <c r="K5483">
        <v>73.016323218257199</v>
      </c>
    </row>
    <row r="5484" spans="2:16">
      <c r="B5484" t="s">
        <v>66</v>
      </c>
      <c r="C5484" t="s">
        <v>100</v>
      </c>
      <c r="D5484" t="s">
        <v>24</v>
      </c>
      <c r="J5484">
        <v>1.0974076633272101</v>
      </c>
    </row>
    <row r="5485" spans="2:16">
      <c r="B5485" t="s">
        <v>66</v>
      </c>
      <c r="C5485" t="s">
        <v>100</v>
      </c>
      <c r="D5485" t="s">
        <v>25</v>
      </c>
      <c r="J5485">
        <v>0.99692549722607204</v>
      </c>
      <c r="K5485">
        <v>6.1806156870495697</v>
      </c>
    </row>
    <row r="5486" spans="2:16">
      <c r="B5486" t="s">
        <v>66</v>
      </c>
      <c r="C5486" t="s">
        <v>100</v>
      </c>
      <c r="D5486" t="s">
        <v>28</v>
      </c>
      <c r="H5486">
        <v>1.0139303856537101</v>
      </c>
      <c r="J5486">
        <v>0.178383344545338</v>
      </c>
      <c r="K5486">
        <v>0.96377914343253801</v>
      </c>
    </row>
    <row r="5487" spans="2:16">
      <c r="B5487" t="s">
        <v>66</v>
      </c>
      <c r="C5487" t="s">
        <v>100</v>
      </c>
      <c r="D5487" t="s">
        <v>29</v>
      </c>
      <c r="I5487">
        <v>2.2771989062244602</v>
      </c>
      <c r="J5487">
        <v>11.193468425427501</v>
      </c>
      <c r="K5487">
        <v>73.016323218257199</v>
      </c>
    </row>
    <row r="5488" spans="2:16">
      <c r="B5488" t="s">
        <v>66</v>
      </c>
      <c r="C5488" t="s">
        <v>100</v>
      </c>
      <c r="D5488" t="s">
        <v>30</v>
      </c>
      <c r="I5488">
        <v>2.2771989062244602</v>
      </c>
      <c r="J5488">
        <v>11.193468425427501</v>
      </c>
      <c r="K5488">
        <v>44.457798127887997</v>
      </c>
    </row>
    <row r="5489" spans="2:16">
      <c r="B5489" t="s">
        <v>66</v>
      </c>
      <c r="C5489" t="s">
        <v>91</v>
      </c>
      <c r="D5489" t="s">
        <v>16</v>
      </c>
      <c r="M5489">
        <v>96.481067339960404</v>
      </c>
      <c r="N5489">
        <v>57.025465000165298</v>
      </c>
      <c r="O5489">
        <v>56.536514731270302</v>
      </c>
      <c r="P5489">
        <v>181.544202094399</v>
      </c>
    </row>
    <row r="5490" spans="2:16">
      <c r="B5490" t="s">
        <v>66</v>
      </c>
      <c r="C5490" t="s">
        <v>91</v>
      </c>
      <c r="D5490" t="s">
        <v>17</v>
      </c>
      <c r="F5490">
        <v>9.7792893230722608</v>
      </c>
      <c r="M5490">
        <v>3.20392194008426</v>
      </c>
      <c r="N5490">
        <v>8.55712168832172</v>
      </c>
      <c r="O5490">
        <v>2.78696505953635</v>
      </c>
    </row>
    <row r="5491" spans="2:16">
      <c r="B5491" t="s">
        <v>66</v>
      </c>
      <c r="C5491" t="s">
        <v>91</v>
      </c>
      <c r="D5491" t="s">
        <v>18</v>
      </c>
      <c r="F5491">
        <v>2.81954405741011</v>
      </c>
      <c r="M5491">
        <v>15.5542919058199</v>
      </c>
      <c r="N5491">
        <v>15.7391515521758</v>
      </c>
      <c r="O5491">
        <v>29.999994005254202</v>
      </c>
      <c r="P5491">
        <v>16.1910695529759</v>
      </c>
    </row>
    <row r="5492" spans="2:16">
      <c r="B5492" t="s">
        <v>66</v>
      </c>
      <c r="C5492" t="s">
        <v>91</v>
      </c>
      <c r="D5492" t="s">
        <v>19</v>
      </c>
      <c r="F5492">
        <v>172.96069195244101</v>
      </c>
      <c r="G5492">
        <v>264.23880068873899</v>
      </c>
      <c r="M5492">
        <v>454.03099165997202</v>
      </c>
      <c r="P5492">
        <v>399.13529438943198</v>
      </c>
    </row>
    <row r="5493" spans="2:16">
      <c r="B5493" t="s">
        <v>66</v>
      </c>
      <c r="C5493" t="s">
        <v>91</v>
      </c>
      <c r="D5493" t="s">
        <v>21</v>
      </c>
      <c r="F5493">
        <v>19.503522817106699</v>
      </c>
      <c r="M5493">
        <v>99.793380302831494</v>
      </c>
      <c r="N5493">
        <v>24.818340820089599</v>
      </c>
      <c r="O5493">
        <v>14.036258237120199</v>
      </c>
      <c r="P5493">
        <v>115.452010585793</v>
      </c>
    </row>
    <row r="5494" spans="2:16">
      <c r="B5494" t="s">
        <v>66</v>
      </c>
      <c r="C5494" t="s">
        <v>91</v>
      </c>
      <c r="D5494" t="s">
        <v>22</v>
      </c>
      <c r="F5494">
        <v>16.849989889156301</v>
      </c>
      <c r="G5494">
        <v>1.4782064578757399</v>
      </c>
      <c r="M5494">
        <v>20.099819283912499</v>
      </c>
      <c r="N5494">
        <v>84.671795160087598</v>
      </c>
      <c r="O5494">
        <v>58.620797823130602</v>
      </c>
      <c r="P5494">
        <v>35.353828769592901</v>
      </c>
    </row>
    <row r="5495" spans="2:16">
      <c r="B5495" t="s">
        <v>66</v>
      </c>
      <c r="C5495" t="s">
        <v>91</v>
      </c>
      <c r="D5495" t="s">
        <v>23</v>
      </c>
      <c r="F5495">
        <v>74.210144603963798</v>
      </c>
      <c r="M5495">
        <v>227.238831686624</v>
      </c>
      <c r="N5495">
        <v>24.511233727922999</v>
      </c>
      <c r="O5495">
        <v>33.752847342114599</v>
      </c>
      <c r="P5495">
        <v>224.72130557357599</v>
      </c>
    </row>
    <row r="5496" spans="2:16">
      <c r="B5496" t="s">
        <v>66</v>
      </c>
      <c r="C5496" t="s">
        <v>91</v>
      </c>
      <c r="D5496" t="s">
        <v>24</v>
      </c>
      <c r="F5496">
        <v>8.4800010926643807</v>
      </c>
      <c r="M5496">
        <v>5.9791617888098898</v>
      </c>
      <c r="N5496">
        <v>11.4980042067259</v>
      </c>
      <c r="O5496">
        <v>12.211827537830199</v>
      </c>
      <c r="P5496">
        <v>40.5626797021825</v>
      </c>
    </row>
    <row r="5497" spans="2:16">
      <c r="B5497" t="s">
        <v>66</v>
      </c>
      <c r="C5497" t="s">
        <v>91</v>
      </c>
      <c r="D5497" t="s">
        <v>25</v>
      </c>
      <c r="M5497">
        <v>154.02153387227401</v>
      </c>
      <c r="N5497">
        <v>17.292438789700299</v>
      </c>
      <c r="O5497">
        <v>6.9785867565539901</v>
      </c>
      <c r="P5497">
        <v>159.00744148642599</v>
      </c>
    </row>
    <row r="5498" spans="2:16">
      <c r="B5498" t="s">
        <v>66</v>
      </c>
      <c r="C5498" t="s">
        <v>91</v>
      </c>
      <c r="D5498" t="s">
        <v>26</v>
      </c>
      <c r="F5498">
        <v>0.64488515070681596</v>
      </c>
    </row>
    <row r="5499" spans="2:16">
      <c r="B5499" t="s">
        <v>66</v>
      </c>
      <c r="C5499" t="s">
        <v>91</v>
      </c>
      <c r="D5499" t="s">
        <v>27</v>
      </c>
      <c r="M5499">
        <v>111.126526750869</v>
      </c>
      <c r="N5499">
        <v>76.490000163973505</v>
      </c>
      <c r="O5499">
        <v>111.98816417939599</v>
      </c>
      <c r="P5499">
        <v>192.12984118182899</v>
      </c>
    </row>
    <row r="5500" spans="2:16">
      <c r="B5500" t="s">
        <v>66</v>
      </c>
      <c r="C5500" t="s">
        <v>91</v>
      </c>
      <c r="D5500" t="s">
        <v>28</v>
      </c>
      <c r="F5500">
        <v>12.453543081139401</v>
      </c>
      <c r="G5500">
        <v>12.1049902342897</v>
      </c>
      <c r="M5500">
        <v>70.547043035449207</v>
      </c>
      <c r="N5500">
        <v>20.752809470831401</v>
      </c>
      <c r="O5500">
        <v>14.811386883560701</v>
      </c>
      <c r="P5500">
        <v>80.471562852433607</v>
      </c>
    </row>
    <row r="5501" spans="2:16">
      <c r="B5501" t="s">
        <v>66</v>
      </c>
      <c r="C5501" t="s">
        <v>91</v>
      </c>
      <c r="D5501" t="s">
        <v>29</v>
      </c>
      <c r="F5501">
        <v>74.998867320016601</v>
      </c>
      <c r="G5501">
        <v>43.913956075111699</v>
      </c>
      <c r="M5501">
        <v>276.972684181327</v>
      </c>
      <c r="N5501">
        <v>50.124507689255701</v>
      </c>
      <c r="O5501">
        <v>89.189349058078903</v>
      </c>
      <c r="P5501">
        <v>345.08510719985702</v>
      </c>
    </row>
    <row r="5502" spans="2:16">
      <c r="B5502" t="s">
        <v>66</v>
      </c>
      <c r="C5502" t="s">
        <v>91</v>
      </c>
      <c r="D5502" t="s">
        <v>30</v>
      </c>
      <c r="F5502">
        <v>2.8589615929682601</v>
      </c>
      <c r="M5502">
        <v>235.88441291791</v>
      </c>
      <c r="N5502">
        <v>106.101660316997</v>
      </c>
      <c r="O5502">
        <v>136.81763066748499</v>
      </c>
      <c r="P5502">
        <v>344.88915067386802</v>
      </c>
    </row>
    <row r="5503" spans="2:16">
      <c r="B5503" t="s">
        <v>66</v>
      </c>
      <c r="C5503" t="s">
        <v>92</v>
      </c>
      <c r="D5503" t="s">
        <v>16</v>
      </c>
      <c r="E5503">
        <v>20.5333744245353</v>
      </c>
      <c r="F5503">
        <v>17.999126751678801</v>
      </c>
      <c r="H5503">
        <v>18.384561435277298</v>
      </c>
    </row>
    <row r="5504" spans="2:16">
      <c r="B5504" t="s">
        <v>66</v>
      </c>
      <c r="C5504" t="s">
        <v>92</v>
      </c>
      <c r="D5504" t="s">
        <v>17</v>
      </c>
      <c r="E5504">
        <v>12.9449514643977</v>
      </c>
      <c r="H5504">
        <v>0.76255016566115996</v>
      </c>
      <c r="N5504">
        <v>1.5059915733451901</v>
      </c>
      <c r="P5504">
        <v>2.5394037324324401</v>
      </c>
    </row>
    <row r="5505" spans="2:16">
      <c r="B5505" t="s">
        <v>66</v>
      </c>
      <c r="C5505" t="s">
        <v>92</v>
      </c>
      <c r="D5505" t="s">
        <v>18</v>
      </c>
      <c r="E5505">
        <v>6.7270450665661201</v>
      </c>
      <c r="F5505">
        <v>1.02740125462972</v>
      </c>
      <c r="K5505">
        <v>19.388602235541299</v>
      </c>
      <c r="L5505">
        <v>6.5459358023515</v>
      </c>
      <c r="N5505">
        <v>17.002979511925801</v>
      </c>
      <c r="O5505">
        <v>14.8901515807616</v>
      </c>
    </row>
    <row r="5506" spans="2:16">
      <c r="B5506" t="s">
        <v>66</v>
      </c>
      <c r="C5506" t="s">
        <v>92</v>
      </c>
      <c r="D5506" t="s">
        <v>19</v>
      </c>
      <c r="E5506">
        <v>67.396246746236699</v>
      </c>
      <c r="G5506">
        <v>370.39344496237902</v>
      </c>
      <c r="H5506">
        <v>233.52146443269299</v>
      </c>
      <c r="I5506">
        <v>49.215534869606302</v>
      </c>
      <c r="J5506">
        <v>188.407244646045</v>
      </c>
      <c r="K5506">
        <v>181.954668902338</v>
      </c>
    </row>
    <row r="5507" spans="2:16">
      <c r="B5507" t="s">
        <v>66</v>
      </c>
      <c r="C5507" t="s">
        <v>92</v>
      </c>
      <c r="D5507" t="s">
        <v>20</v>
      </c>
      <c r="E5507">
        <v>27.8341230467576</v>
      </c>
      <c r="F5507">
        <v>9.0057112052166808</v>
      </c>
    </row>
    <row r="5508" spans="2:16">
      <c r="B5508" t="s">
        <v>66</v>
      </c>
      <c r="C5508" t="s">
        <v>92</v>
      </c>
      <c r="D5508" t="s">
        <v>21</v>
      </c>
      <c r="F5508">
        <v>7.7344217840776501</v>
      </c>
      <c r="H5508">
        <v>6.6305458819552801</v>
      </c>
      <c r="O5508">
        <v>23.151227760978401</v>
      </c>
      <c r="P5508">
        <v>1.3079583213095201</v>
      </c>
    </row>
    <row r="5509" spans="2:16">
      <c r="B5509" t="s">
        <v>66</v>
      </c>
      <c r="C5509" t="s">
        <v>92</v>
      </c>
      <c r="D5509" t="s">
        <v>22</v>
      </c>
      <c r="E5509">
        <v>28.389961996333099</v>
      </c>
    </row>
    <row r="5510" spans="2:16">
      <c r="B5510" t="s">
        <v>66</v>
      </c>
      <c r="C5510" t="s">
        <v>92</v>
      </c>
      <c r="D5510" t="s">
        <v>23</v>
      </c>
      <c r="E5510">
        <v>24.824848832593499</v>
      </c>
      <c r="G5510">
        <v>255.69927469428299</v>
      </c>
      <c r="H5510">
        <v>60.634329582710897</v>
      </c>
      <c r="J5510">
        <v>56.308743548879796</v>
      </c>
      <c r="K5510">
        <v>89.519963211805404</v>
      </c>
      <c r="O5510">
        <v>1.7239642272012901</v>
      </c>
      <c r="P5510">
        <v>6.8588700393405602E-2</v>
      </c>
    </row>
    <row r="5511" spans="2:16">
      <c r="B5511" t="s">
        <v>66</v>
      </c>
      <c r="C5511" t="s">
        <v>92</v>
      </c>
      <c r="D5511" t="s">
        <v>24</v>
      </c>
      <c r="E5511">
        <v>28.880033796823401</v>
      </c>
      <c r="I5511">
        <v>16.372853731012899</v>
      </c>
      <c r="J5511">
        <v>6.7113602609340601</v>
      </c>
      <c r="K5511">
        <v>15.520777210211591</v>
      </c>
      <c r="N5511">
        <v>18.0164765101689</v>
      </c>
      <c r="O5511">
        <v>3.46036153107609</v>
      </c>
    </row>
    <row r="5512" spans="2:16">
      <c r="B5512" t="s">
        <v>66</v>
      </c>
      <c r="C5512" t="s">
        <v>92</v>
      </c>
      <c r="D5512" t="s">
        <v>25</v>
      </c>
      <c r="E5512">
        <v>13.522643532301799</v>
      </c>
      <c r="F5512">
        <v>16.518252496000301</v>
      </c>
      <c r="H5512">
        <v>85.831540317531903</v>
      </c>
      <c r="I5512">
        <v>11.296902330472999</v>
      </c>
      <c r="J5512">
        <v>45.471289974481103</v>
      </c>
      <c r="K5512">
        <v>79.795926463923408</v>
      </c>
      <c r="L5512">
        <v>4.0884990224805033</v>
      </c>
      <c r="N5512">
        <v>3.8095143031176102</v>
      </c>
      <c r="O5512">
        <v>11.365197073156301</v>
      </c>
      <c r="P5512">
        <v>1.96393835365745</v>
      </c>
    </row>
    <row r="5513" spans="2:16">
      <c r="B5513" t="s">
        <v>66</v>
      </c>
      <c r="C5513" t="s">
        <v>92</v>
      </c>
      <c r="D5513" t="s">
        <v>26</v>
      </c>
      <c r="E5513">
        <v>4.9225208079439904</v>
      </c>
      <c r="K5513">
        <v>7.1378670718577899</v>
      </c>
      <c r="L5513">
        <v>1.3448981239575899</v>
      </c>
      <c r="M5513">
        <v>1.756803254305678</v>
      </c>
      <c r="N5513">
        <v>8.3803428342448498</v>
      </c>
      <c r="O5513">
        <v>2.4679877364193099</v>
      </c>
      <c r="P5513">
        <v>3.3623694328312901</v>
      </c>
    </row>
    <row r="5514" spans="2:16">
      <c r="B5514" t="s">
        <v>66</v>
      </c>
      <c r="C5514" t="s">
        <v>92</v>
      </c>
      <c r="D5514" t="s">
        <v>27</v>
      </c>
      <c r="E5514">
        <v>26.659280026986199</v>
      </c>
      <c r="F5514">
        <v>41.431066651612603</v>
      </c>
      <c r="I5514">
        <v>23.985758275075799</v>
      </c>
      <c r="J5514">
        <v>19.7605199018878</v>
      </c>
      <c r="M5514">
        <v>22.942269741604001</v>
      </c>
      <c r="N5514">
        <v>10.492134933521999</v>
      </c>
      <c r="O5514">
        <v>12.1451122583863</v>
      </c>
      <c r="P5514">
        <v>33.7182081126493</v>
      </c>
    </row>
    <row r="5515" spans="2:16">
      <c r="B5515" t="s">
        <v>66</v>
      </c>
      <c r="C5515" t="s">
        <v>92</v>
      </c>
      <c r="D5515" t="s">
        <v>28</v>
      </c>
      <c r="E5515">
        <v>7.9427388022045404</v>
      </c>
      <c r="H5515">
        <v>30.738831390069301</v>
      </c>
      <c r="J5515">
        <v>25.166751222270797</v>
      </c>
      <c r="K5515">
        <v>40.684756356559802</v>
      </c>
      <c r="N5515">
        <v>16.972950320213801</v>
      </c>
      <c r="O5515">
        <v>1.9280731963533999</v>
      </c>
      <c r="P5515">
        <v>0.70550168840737404</v>
      </c>
    </row>
    <row r="5516" spans="2:16">
      <c r="B5516" t="s">
        <v>66</v>
      </c>
      <c r="C5516" t="s">
        <v>92</v>
      </c>
      <c r="D5516" t="s">
        <v>29</v>
      </c>
      <c r="E5516">
        <v>90.149776321126197</v>
      </c>
      <c r="H5516">
        <v>59.076116019523901</v>
      </c>
      <c r="K5516">
        <v>160.7851737244516</v>
      </c>
      <c r="L5516">
        <v>39.280730211424199</v>
      </c>
      <c r="M5516">
        <v>45.915658666727303</v>
      </c>
      <c r="N5516">
        <v>280.27673491776801</v>
      </c>
      <c r="O5516">
        <v>71.326663899647897</v>
      </c>
      <c r="P5516">
        <v>60.4127657559592</v>
      </c>
    </row>
    <row r="5517" spans="2:16">
      <c r="B5517" t="s">
        <v>66</v>
      </c>
      <c r="C5517" t="s">
        <v>92</v>
      </c>
      <c r="D5517" t="s">
        <v>30</v>
      </c>
      <c r="E5517">
        <v>73.933044099135202</v>
      </c>
      <c r="F5517">
        <v>89.008179309054299</v>
      </c>
      <c r="K5517">
        <v>7.2295077116870603</v>
      </c>
      <c r="L5517">
        <v>47.835042911563598</v>
      </c>
      <c r="M5517">
        <v>36.211413638076003</v>
      </c>
      <c r="N5517">
        <v>42.397066736128203</v>
      </c>
      <c r="O5517">
        <v>143.877773543665</v>
      </c>
      <c r="P5517">
        <v>164.442048722257</v>
      </c>
    </row>
    <row r="5518" spans="2:16">
      <c r="B5518" t="s">
        <v>66</v>
      </c>
      <c r="C5518" t="s">
        <v>93</v>
      </c>
      <c r="D5518" t="s">
        <v>16</v>
      </c>
      <c r="H5518">
        <v>2.6627329857750031</v>
      </c>
      <c r="I5518">
        <v>1.7516969217416656</v>
      </c>
      <c r="J5518">
        <v>1.7516969217416656</v>
      </c>
      <c r="K5518">
        <v>1.7516969217416656</v>
      </c>
      <c r="L5518">
        <v>2.6627329857750031</v>
      </c>
      <c r="M5518">
        <v>1.7516969217416656</v>
      </c>
      <c r="N5518">
        <v>1.7516969217416656</v>
      </c>
      <c r="O5518">
        <v>1.7516969217416656</v>
      </c>
      <c r="P5518">
        <v>2.6627329857750031</v>
      </c>
    </row>
    <row r="5519" spans="2:16">
      <c r="B5519" t="s">
        <v>66</v>
      </c>
      <c r="C5519" t="s">
        <v>93</v>
      </c>
      <c r="D5519" t="s">
        <v>17</v>
      </c>
      <c r="H5519">
        <v>3.6790660347649999</v>
      </c>
      <c r="I5519">
        <v>2.301921905745</v>
      </c>
      <c r="J5519">
        <v>2.301921905745</v>
      </c>
      <c r="K5519">
        <v>2.301921905745</v>
      </c>
      <c r="L5519">
        <v>3.6790660347649999</v>
      </c>
      <c r="M5519">
        <v>2.301921905745</v>
      </c>
      <c r="N5519">
        <v>2.301921905745</v>
      </c>
      <c r="O5519">
        <v>2.301921905745</v>
      </c>
      <c r="P5519">
        <v>1.130711633301869</v>
      </c>
    </row>
    <row r="5520" spans="2:16">
      <c r="B5520" t="s">
        <v>66</v>
      </c>
      <c r="C5520" t="s">
        <v>93</v>
      </c>
      <c r="D5520" t="s">
        <v>18</v>
      </c>
      <c r="H5520">
        <v>8.0000000000000004E-4</v>
      </c>
      <c r="L5520">
        <v>8.0000000000000004E-4</v>
      </c>
      <c r="P5520">
        <v>8.0000000000000004E-4</v>
      </c>
    </row>
    <row r="5521" spans="2:16">
      <c r="B5521" t="s">
        <v>66</v>
      </c>
      <c r="C5521" t="s">
        <v>93</v>
      </c>
      <c r="D5521" t="s">
        <v>19</v>
      </c>
      <c r="H5521">
        <v>0.50740201980150024</v>
      </c>
      <c r="I5521">
        <v>0.32813415106616661</v>
      </c>
      <c r="J5521">
        <v>5.6535501260661665</v>
      </c>
      <c r="K5521">
        <v>0.32813415106616661</v>
      </c>
      <c r="L5521">
        <v>0.50740201980150024</v>
      </c>
      <c r="M5521">
        <v>0.32813415106616661</v>
      </c>
      <c r="N5521">
        <v>1.5625435765055599E-2</v>
      </c>
      <c r="O5521">
        <v>0.64064286636727763</v>
      </c>
      <c r="P5521">
        <v>0.50740201980150024</v>
      </c>
    </row>
    <row r="5522" spans="2:16">
      <c r="B5522" t="s">
        <v>66</v>
      </c>
      <c r="C5522" t="s">
        <v>93</v>
      </c>
      <c r="D5522" t="s">
        <v>20</v>
      </c>
      <c r="H5522">
        <v>0.24502573387500001</v>
      </c>
    </row>
    <row r="5523" spans="2:16">
      <c r="B5523" t="s">
        <v>66</v>
      </c>
      <c r="C5523" t="s">
        <v>93</v>
      </c>
      <c r="D5523" t="s">
        <v>21</v>
      </c>
      <c r="H5523">
        <v>8.0000000000000004E-4</v>
      </c>
      <c r="K5523">
        <v>4.0000000000000002E-4</v>
      </c>
      <c r="L5523">
        <v>8.0000000000000004E-4</v>
      </c>
      <c r="P5523">
        <v>8.0000000000000004E-4</v>
      </c>
    </row>
    <row r="5524" spans="2:16">
      <c r="B5524" t="s">
        <v>66</v>
      </c>
      <c r="C5524" t="s">
        <v>93</v>
      </c>
      <c r="D5524" t="s">
        <v>22</v>
      </c>
      <c r="H5524">
        <v>0.55649666708499967</v>
      </c>
      <c r="I5524">
        <v>0.3537693946383334</v>
      </c>
      <c r="J5524">
        <v>0.3537693946383334</v>
      </c>
      <c r="K5524">
        <v>0.35376939463833351</v>
      </c>
      <c r="L5524">
        <v>0.55649666708499967</v>
      </c>
      <c r="M5524">
        <v>0.3537693946383334</v>
      </c>
      <c r="N5524">
        <v>0.3537693946383334</v>
      </c>
      <c r="O5524">
        <v>0.35376939463833351</v>
      </c>
      <c r="P5524">
        <v>0.55649666708499967</v>
      </c>
    </row>
    <row r="5525" spans="2:16">
      <c r="B5525" t="s">
        <v>66</v>
      </c>
      <c r="C5525" t="s">
        <v>93</v>
      </c>
      <c r="D5525" t="s">
        <v>23</v>
      </c>
      <c r="H5525">
        <v>8.0000000000000004E-4</v>
      </c>
      <c r="J5525">
        <v>4.0000000000000002E-4</v>
      </c>
      <c r="L5525">
        <v>8.0000000000000004E-4</v>
      </c>
      <c r="P5525">
        <v>8.0000000000000004E-4</v>
      </c>
    </row>
    <row r="5526" spans="2:16">
      <c r="B5526" t="s">
        <v>66</v>
      </c>
      <c r="C5526" t="s">
        <v>93</v>
      </c>
      <c r="D5526" t="s">
        <v>24</v>
      </c>
      <c r="F5526">
        <v>6.6543555555555606E-2</v>
      </c>
      <c r="H5526">
        <v>9.2124342788944507</v>
      </c>
      <c r="I5526">
        <v>6.0423014601833316</v>
      </c>
      <c r="J5526">
        <v>6.0423014601833316</v>
      </c>
      <c r="K5526">
        <v>48.235388749857883</v>
      </c>
      <c r="L5526">
        <v>9.2124342788944507</v>
      </c>
      <c r="M5526">
        <v>6.0423014601833316</v>
      </c>
      <c r="N5526">
        <v>6.0423014601833316</v>
      </c>
      <c r="O5526">
        <v>6.1088450157388863</v>
      </c>
      <c r="P5526">
        <v>9.2124342788944507</v>
      </c>
    </row>
    <row r="5527" spans="2:16">
      <c r="B5527" t="s">
        <v>66</v>
      </c>
      <c r="C5527" t="s">
        <v>93</v>
      </c>
      <c r="D5527" t="s">
        <v>25</v>
      </c>
      <c r="H5527">
        <v>8.0000000000000004E-4</v>
      </c>
      <c r="K5527">
        <v>4.0000000000000002E-4</v>
      </c>
      <c r="L5527">
        <v>8.0000000000000004E-4</v>
      </c>
      <c r="P5527">
        <v>8.0000000000000004E-4</v>
      </c>
    </row>
    <row r="5528" spans="2:16">
      <c r="B5528" t="s">
        <v>66</v>
      </c>
      <c r="C5528" t="s">
        <v>93</v>
      </c>
      <c r="D5528" t="s">
        <v>26</v>
      </c>
      <c r="F5528">
        <v>9.4784844444444405E-2</v>
      </c>
      <c r="G5528">
        <v>0.18809771111111101</v>
      </c>
      <c r="H5528">
        <v>3.8589340497006277</v>
      </c>
      <c r="I5528">
        <v>0.37055833389388898</v>
      </c>
      <c r="J5528">
        <v>1.3018004850971501</v>
      </c>
      <c r="K5528">
        <v>0.56706325797406598</v>
      </c>
      <c r="L5528">
        <v>0.38322514723815598</v>
      </c>
      <c r="M5528">
        <v>0.37055833389388898</v>
      </c>
      <c r="N5528">
        <v>0.37055833389388898</v>
      </c>
      <c r="O5528">
        <v>0.56706325797406598</v>
      </c>
      <c r="P5528">
        <v>0.38322514723815598</v>
      </c>
    </row>
    <row r="5529" spans="2:16">
      <c r="B5529" t="s">
        <v>66</v>
      </c>
      <c r="C5529" t="s">
        <v>93</v>
      </c>
      <c r="D5529" t="s">
        <v>27</v>
      </c>
      <c r="H5529">
        <v>48.274085819423</v>
      </c>
      <c r="I5529">
        <v>31.243046728858971</v>
      </c>
      <c r="J5529">
        <v>31.243046728858971</v>
      </c>
      <c r="K5529">
        <v>39.82887967500087</v>
      </c>
      <c r="L5529">
        <v>48.274085819423</v>
      </c>
      <c r="M5529">
        <v>31.243046728858971</v>
      </c>
      <c r="N5529">
        <v>31.243046728858971</v>
      </c>
      <c r="O5529">
        <v>31.243046728858971</v>
      </c>
      <c r="P5529">
        <v>48.274085819423</v>
      </c>
    </row>
    <row r="5530" spans="2:16">
      <c r="B5530" t="s">
        <v>66</v>
      </c>
      <c r="C5530" t="s">
        <v>93</v>
      </c>
      <c r="D5530" t="s">
        <v>28</v>
      </c>
      <c r="H5530">
        <v>8.0000000000000004E-4</v>
      </c>
      <c r="J5530">
        <v>4.0000000000000002E-4</v>
      </c>
      <c r="L5530">
        <v>8.0000000000000004E-4</v>
      </c>
      <c r="P5530">
        <v>8.0000000000000004E-4</v>
      </c>
    </row>
    <row r="5531" spans="2:16">
      <c r="B5531" t="s">
        <v>66</v>
      </c>
      <c r="C5531" t="s">
        <v>93</v>
      </c>
      <c r="D5531" t="s">
        <v>29</v>
      </c>
      <c r="F5531">
        <v>0.117488888888889</v>
      </c>
      <c r="G5531">
        <v>0.145522222222222</v>
      </c>
      <c r="H5531">
        <v>9.8633192653888866</v>
      </c>
      <c r="I5531">
        <v>5.7528505918333384</v>
      </c>
      <c r="J5531">
        <v>5.7528505918333384</v>
      </c>
      <c r="K5531">
        <v>103.74972885179903</v>
      </c>
      <c r="L5531">
        <v>9.9301455165343047</v>
      </c>
      <c r="M5531">
        <v>5.7528505918333384</v>
      </c>
      <c r="N5531">
        <v>5.7528505918333384</v>
      </c>
      <c r="O5531">
        <v>5.9490354517990216</v>
      </c>
      <c r="P5531">
        <v>9.9301455165343047</v>
      </c>
    </row>
    <row r="5532" spans="2:16">
      <c r="B5532" t="s">
        <v>66</v>
      </c>
      <c r="C5532" t="s">
        <v>93</v>
      </c>
      <c r="D5532" t="s">
        <v>30</v>
      </c>
      <c r="H5532">
        <v>8.4893754656500064</v>
      </c>
      <c r="I5532">
        <v>5.3884994987833279</v>
      </c>
      <c r="J5532">
        <v>5.3884994987833279</v>
      </c>
      <c r="K5532">
        <v>5.3884994987833279</v>
      </c>
      <c r="L5532">
        <v>8.4893754656500064</v>
      </c>
      <c r="M5532">
        <v>5.3884994987833279</v>
      </c>
      <c r="N5532">
        <v>5.3884994987833279</v>
      </c>
      <c r="O5532">
        <v>5.3884994987833279</v>
      </c>
      <c r="P5532">
        <v>8.4893754656500064</v>
      </c>
    </row>
    <row r="5533" spans="2:16">
      <c r="B5533" t="s">
        <v>66</v>
      </c>
      <c r="C5533" t="s">
        <v>94</v>
      </c>
      <c r="D5533" t="s">
        <v>16</v>
      </c>
      <c r="F5533">
        <v>0.700930855499724</v>
      </c>
      <c r="G5533">
        <v>24.6842132319074</v>
      </c>
      <c r="I5533">
        <v>58.074897490879657</v>
      </c>
      <c r="J5533">
        <v>100.4863658059038</v>
      </c>
      <c r="K5533">
        <v>4.1620248397316599</v>
      </c>
      <c r="L5533">
        <v>2.2783429560225099</v>
      </c>
      <c r="M5533">
        <v>2.50513806436433</v>
      </c>
      <c r="N5533">
        <v>2.7675710376082598</v>
      </c>
      <c r="O5533">
        <v>3.0735212858696701</v>
      </c>
    </row>
    <row r="5534" spans="2:16">
      <c r="B5534" t="s">
        <v>66</v>
      </c>
      <c r="C5534" t="s">
        <v>94</v>
      </c>
      <c r="D5534" t="s">
        <v>17</v>
      </c>
      <c r="F5534">
        <v>0.25260941152264682</v>
      </c>
      <c r="G5534">
        <v>1.1718868590820171</v>
      </c>
      <c r="H5534">
        <v>7.1130728062585302E-2</v>
      </c>
      <c r="I5534">
        <v>0.30716894977169101</v>
      </c>
      <c r="J5534">
        <v>0.204779299847792</v>
      </c>
      <c r="K5534">
        <v>1.8190978914485322E-3</v>
      </c>
      <c r="L5534">
        <v>5.1586624617924397E-2</v>
      </c>
      <c r="M5534">
        <v>6.3125086112051004E-2</v>
      </c>
      <c r="N5534">
        <v>7.9022244677426107E-2</v>
      </c>
      <c r="O5534">
        <v>0.10178970905703801</v>
      </c>
    </row>
    <row r="5535" spans="2:16">
      <c r="B5535" t="s">
        <v>66</v>
      </c>
      <c r="C5535" t="s">
        <v>94</v>
      </c>
      <c r="D5535" t="s">
        <v>18</v>
      </c>
      <c r="F5535">
        <v>4.7745729339684448</v>
      </c>
      <c r="G5535">
        <v>10.37916731567012</v>
      </c>
      <c r="H5535">
        <v>1.9903752187650481</v>
      </c>
      <c r="I5535">
        <v>10.46500558850796</v>
      </c>
      <c r="J5535">
        <v>3.7408824125508602</v>
      </c>
      <c r="K5535">
        <v>0.726114913278054</v>
      </c>
      <c r="L5535">
        <v>0.79496824821286105</v>
      </c>
      <c r="M5535">
        <v>0.87410247579047595</v>
      </c>
      <c r="N5535">
        <v>0.965671605214798</v>
      </c>
      <c r="O5535">
        <v>0.925351927622175</v>
      </c>
    </row>
    <row r="5536" spans="2:16">
      <c r="B5536" t="s">
        <v>66</v>
      </c>
      <c r="C5536" t="s">
        <v>94</v>
      </c>
      <c r="D5536" t="s">
        <v>19</v>
      </c>
      <c r="F5536">
        <v>40.758268667419678</v>
      </c>
      <c r="G5536">
        <v>73.24906349354049</v>
      </c>
      <c r="H5536">
        <v>22.950711445010789</v>
      </c>
      <c r="I5536">
        <v>38.527397260274</v>
      </c>
      <c r="J5536">
        <v>54.173187220434052</v>
      </c>
      <c r="K5536">
        <v>44.614006619075411</v>
      </c>
      <c r="L5536">
        <v>15.245231992956001</v>
      </c>
    </row>
    <row r="5537" spans="2:15">
      <c r="B5537" t="s">
        <v>66</v>
      </c>
      <c r="C5537" t="s">
        <v>94</v>
      </c>
      <c r="D5537" t="s">
        <v>20</v>
      </c>
      <c r="F5537">
        <v>26.71353875055129</v>
      </c>
      <c r="G5537">
        <v>63.27681483443785</v>
      </c>
      <c r="H5537">
        <v>14.329677662879799</v>
      </c>
      <c r="I5537">
        <v>10.730654304602201</v>
      </c>
      <c r="J5537">
        <v>9.4636321661180194</v>
      </c>
      <c r="K5537">
        <v>17.184485773097581</v>
      </c>
      <c r="L5537">
        <v>6.2803755342987095</v>
      </c>
      <c r="M5537">
        <v>7.3839698671134295</v>
      </c>
    </row>
    <row r="5538" spans="2:15">
      <c r="B5538" t="s">
        <v>66</v>
      </c>
      <c r="C5538" t="s">
        <v>94</v>
      </c>
      <c r="D5538" t="s">
        <v>21</v>
      </c>
      <c r="F5538">
        <v>6.680739291150239</v>
      </c>
      <c r="G5538">
        <v>0.79682581644369599</v>
      </c>
      <c r="H5538">
        <v>0.77085453359425904</v>
      </c>
      <c r="I5538">
        <v>3.3598968154010684</v>
      </c>
      <c r="J5538">
        <v>4.6019304973729938</v>
      </c>
      <c r="K5538">
        <v>1.521822521103021</v>
      </c>
      <c r="L5538">
        <v>2.0586757494925538</v>
      </c>
      <c r="M5538">
        <v>0.78048007167866595</v>
      </c>
      <c r="N5538">
        <v>0.20346356173059299</v>
      </c>
      <c r="O5538">
        <v>0.93989909593592702</v>
      </c>
    </row>
    <row r="5539" spans="2:15">
      <c r="B5539" t="s">
        <v>66</v>
      </c>
      <c r="C5539" t="s">
        <v>94</v>
      </c>
      <c r="D5539" t="s">
        <v>22</v>
      </c>
      <c r="G5539">
        <v>4.0140803891572299</v>
      </c>
      <c r="H5539">
        <v>28.965294361925068</v>
      </c>
      <c r="I5539">
        <v>48.654747687261185</v>
      </c>
      <c r="J5539">
        <v>52.357026758942197</v>
      </c>
      <c r="K5539">
        <v>7.1700506698020305</v>
      </c>
      <c r="L5539">
        <v>4.1162893844997201</v>
      </c>
      <c r="M5539">
        <v>4.7750954865288202</v>
      </c>
      <c r="N5539">
        <v>5.6058207228475698</v>
      </c>
    </row>
    <row r="5540" spans="2:15">
      <c r="B5540" t="s">
        <v>66</v>
      </c>
      <c r="C5540" t="s">
        <v>94</v>
      </c>
      <c r="D5540" t="s">
        <v>23</v>
      </c>
      <c r="F5540">
        <v>25.62846551399452</v>
      </c>
      <c r="G5540">
        <v>10.477116130366401</v>
      </c>
      <c r="H5540">
        <v>1.6242806894103601</v>
      </c>
      <c r="I5540">
        <v>13.881981091002519</v>
      </c>
      <c r="J5540">
        <v>17.708706893927889</v>
      </c>
      <c r="K5540">
        <v>4.6491705997597101</v>
      </c>
    </row>
    <row r="5541" spans="2:15">
      <c r="B5541" t="s">
        <v>66</v>
      </c>
      <c r="C5541" t="s">
        <v>94</v>
      </c>
      <c r="D5541" t="s">
        <v>24</v>
      </c>
      <c r="F5541">
        <v>1.1054336423203639</v>
      </c>
      <c r="G5541">
        <v>0.64218711843509702</v>
      </c>
      <c r="I5541">
        <v>1.154244359447242</v>
      </c>
      <c r="J5541">
        <v>1.2927664734147071</v>
      </c>
      <c r="K5541">
        <v>0.24708257446117601</v>
      </c>
      <c r="L5541">
        <v>0.118860049617206</v>
      </c>
      <c r="M5541">
        <v>0.28250809426175699</v>
      </c>
      <c r="N5541">
        <v>7.3647111773900806E-2</v>
      </c>
      <c r="O5541">
        <v>0.340212533319532</v>
      </c>
    </row>
    <row r="5542" spans="2:15">
      <c r="B5542" t="s">
        <v>66</v>
      </c>
      <c r="C5542" t="s">
        <v>94</v>
      </c>
      <c r="D5542" t="s">
        <v>25</v>
      </c>
      <c r="F5542">
        <v>2.5740234675967999</v>
      </c>
      <c r="G5542">
        <v>7.5837320840750664</v>
      </c>
      <c r="H5542">
        <v>1.0595278498741501</v>
      </c>
      <c r="I5542">
        <v>2.074675469094962</v>
      </c>
      <c r="J5542">
        <v>5.4042272055017451</v>
      </c>
      <c r="K5542">
        <v>1.45888334988562</v>
      </c>
    </row>
    <row r="5543" spans="2:15">
      <c r="B5543" t="s">
        <v>66</v>
      </c>
      <c r="C5543" t="s">
        <v>94</v>
      </c>
      <c r="D5543" t="s">
        <v>26</v>
      </c>
      <c r="F5543">
        <v>0.17181362360478419</v>
      </c>
      <c r="G5543">
        <v>0.52941091031113674</v>
      </c>
      <c r="H5543">
        <v>0.11319181754265301</v>
      </c>
      <c r="I5543">
        <v>0.66113001589899911</v>
      </c>
      <c r="J5543">
        <v>0.70558473073365602</v>
      </c>
      <c r="K5543">
        <v>0.14056577326313799</v>
      </c>
      <c r="M5543">
        <v>4.2606782465391201E-2</v>
      </c>
      <c r="N5543">
        <v>6.2644944364287402E-3</v>
      </c>
      <c r="O5543">
        <v>0.13519723636994199</v>
      </c>
    </row>
    <row r="5544" spans="2:15">
      <c r="B5544" t="s">
        <v>66</v>
      </c>
      <c r="C5544" t="s">
        <v>94</v>
      </c>
      <c r="D5544" t="s">
        <v>27</v>
      </c>
      <c r="F5544">
        <v>8.7144801997660188</v>
      </c>
      <c r="G5544">
        <v>33.47942900153032</v>
      </c>
      <c r="H5544">
        <v>9.3282082283776688</v>
      </c>
      <c r="I5544">
        <v>20.016560847833841</v>
      </c>
      <c r="J5544">
        <v>15.663747689949341</v>
      </c>
      <c r="K5544">
        <v>7.0902739892864703</v>
      </c>
    </row>
    <row r="5545" spans="2:15">
      <c r="B5545" t="s">
        <v>66</v>
      </c>
      <c r="C5545" t="s">
        <v>94</v>
      </c>
      <c r="D5545" t="s">
        <v>28</v>
      </c>
      <c r="G5545">
        <v>6.22849928556461E-2</v>
      </c>
      <c r="H5545">
        <v>1.750823167857263</v>
      </c>
      <c r="I5545">
        <v>0.47425314183123801</v>
      </c>
      <c r="J5545">
        <v>0.662759222560105</v>
      </c>
      <c r="K5545">
        <v>6.3017057907559307E-2</v>
      </c>
      <c r="L5545">
        <v>0.22317638431337</v>
      </c>
    </row>
    <row r="5546" spans="2:15">
      <c r="B5546" t="s">
        <v>66</v>
      </c>
      <c r="C5546" t="s">
        <v>94</v>
      </c>
      <c r="D5546" t="s">
        <v>29</v>
      </c>
      <c r="F5546">
        <v>4.4348176246933102</v>
      </c>
      <c r="G5546">
        <v>6.26037903549273</v>
      </c>
      <c r="H5546">
        <v>9.9946502717700589</v>
      </c>
      <c r="I5546">
        <v>10.697322167975599</v>
      </c>
      <c r="J5546">
        <v>31.467771996131969</v>
      </c>
      <c r="K5546">
        <v>5.9797042648905796</v>
      </c>
      <c r="M5546">
        <v>18.765434584244499</v>
      </c>
      <c r="N5546">
        <v>21.105778634473001</v>
      </c>
      <c r="O5546">
        <v>3.7619634617261402</v>
      </c>
    </row>
    <row r="5547" spans="2:15">
      <c r="B5547" t="s">
        <v>66</v>
      </c>
      <c r="C5547" t="s">
        <v>94</v>
      </c>
      <c r="D5547" t="s">
        <v>30</v>
      </c>
      <c r="F5547">
        <v>2.7595216063873198</v>
      </c>
      <c r="G5547">
        <v>7.3070790233792202</v>
      </c>
      <c r="I5547">
        <v>6.2192570225772901</v>
      </c>
      <c r="J5547">
        <v>3.9595837441024249</v>
      </c>
      <c r="K5547">
        <v>2.7904074461631398</v>
      </c>
      <c r="O5547">
        <v>7.5297364148354102</v>
      </c>
    </row>
    <row r="5548" spans="2:15">
      <c r="B5548" t="s">
        <v>66</v>
      </c>
      <c r="C5548" t="s">
        <v>95</v>
      </c>
      <c r="D5548" t="s">
        <v>16</v>
      </c>
      <c r="E5548">
        <v>7.5393108359502499</v>
      </c>
      <c r="I5548">
        <v>3.5371625375567302</v>
      </c>
      <c r="J5548">
        <v>24.0514406759922</v>
      </c>
      <c r="K5548">
        <v>23.960775805946199</v>
      </c>
      <c r="N5548">
        <v>29.449429577415899</v>
      </c>
      <c r="O5548">
        <v>27.6725498865862</v>
      </c>
    </row>
    <row r="5549" spans="2:15">
      <c r="B5549" t="s">
        <v>66</v>
      </c>
      <c r="C5549" t="s">
        <v>95</v>
      </c>
      <c r="D5549" t="s">
        <v>17</v>
      </c>
      <c r="E5549">
        <v>2.8538812785388101</v>
      </c>
      <c r="H5549">
        <v>0.30217566478646202</v>
      </c>
      <c r="I5549">
        <v>1.1564747664667101</v>
      </c>
      <c r="J5549">
        <v>2.4503126186403801</v>
      </c>
      <c r="K5549">
        <v>5.7998291427826096</v>
      </c>
      <c r="L5549">
        <v>2.1357477542006098</v>
      </c>
      <c r="M5549">
        <v>3.1336735607485</v>
      </c>
      <c r="N5549">
        <v>3.9705173519796899</v>
      </c>
      <c r="O5549">
        <v>6.8201383319072697</v>
      </c>
    </row>
    <row r="5550" spans="2:15">
      <c r="B5550" t="s">
        <v>66</v>
      </c>
      <c r="C5550" t="s">
        <v>95</v>
      </c>
      <c r="D5550" t="s">
        <v>18</v>
      </c>
      <c r="E5550">
        <v>12.347838908062</v>
      </c>
      <c r="K5550">
        <v>9.1821784638882296</v>
      </c>
      <c r="N5550">
        <v>9.8793036835615994E-2</v>
      </c>
      <c r="O5550">
        <v>9.1889955298271992</v>
      </c>
    </row>
    <row r="5551" spans="2:15">
      <c r="B5551" t="s">
        <v>66</v>
      </c>
      <c r="C5551" t="s">
        <v>95</v>
      </c>
      <c r="D5551" t="s">
        <v>19</v>
      </c>
      <c r="E5551">
        <v>83.440249490289403</v>
      </c>
      <c r="J5551">
        <v>62.485246321359497</v>
      </c>
      <c r="K5551">
        <v>96.92188404481</v>
      </c>
      <c r="N5551">
        <v>22.143878560511901</v>
      </c>
      <c r="O5551">
        <v>104.82726491485001</v>
      </c>
    </row>
    <row r="5552" spans="2:15">
      <c r="B5552" t="s">
        <v>66</v>
      </c>
      <c r="C5552" t="s">
        <v>95</v>
      </c>
      <c r="D5552" t="s">
        <v>20</v>
      </c>
      <c r="E5552">
        <v>5.7282892935355099</v>
      </c>
      <c r="I5552">
        <v>6.8085623075087804</v>
      </c>
      <c r="J5552">
        <v>20.553979193736701</v>
      </c>
      <c r="K5552">
        <v>22.538119088824299</v>
      </c>
      <c r="L5552">
        <v>10.070862780208</v>
      </c>
      <c r="M5552">
        <v>17.6703046054295</v>
      </c>
      <c r="N5552">
        <v>28.8211143946329</v>
      </c>
      <c r="O5552">
        <v>28.253548675968201</v>
      </c>
    </row>
    <row r="5553" spans="2:16">
      <c r="B5553" t="s">
        <v>66</v>
      </c>
      <c r="C5553" t="s">
        <v>95</v>
      </c>
      <c r="D5553" t="s">
        <v>21</v>
      </c>
      <c r="E5553">
        <v>4.6821978080961699</v>
      </c>
      <c r="I5553">
        <v>1.2048069216577999</v>
      </c>
      <c r="J5553">
        <v>1.5619542817116701</v>
      </c>
      <c r="K5553">
        <v>4.7236776673956404</v>
      </c>
      <c r="O5553">
        <v>3.05589038703007</v>
      </c>
    </row>
    <row r="5554" spans="2:16">
      <c r="B5554" t="s">
        <v>66</v>
      </c>
      <c r="C5554" t="s">
        <v>95</v>
      </c>
      <c r="D5554" t="s">
        <v>22</v>
      </c>
      <c r="E5554">
        <v>50.570220002390798</v>
      </c>
      <c r="I5554">
        <v>17.725773718924401</v>
      </c>
      <c r="J5554">
        <v>13.6245233757209</v>
      </c>
      <c r="K5554">
        <v>29.505282445523498</v>
      </c>
      <c r="N5554">
        <v>9.5403685115642194</v>
      </c>
      <c r="O5554">
        <v>26.379882468405398</v>
      </c>
    </row>
    <row r="5555" spans="2:16">
      <c r="B5555" t="s">
        <v>66</v>
      </c>
      <c r="C5555" t="s">
        <v>95</v>
      </c>
      <c r="D5555" t="s">
        <v>23</v>
      </c>
      <c r="E5555">
        <v>24.854619359856599</v>
      </c>
      <c r="J5555">
        <v>27.894491715378599</v>
      </c>
      <c r="K5555">
        <v>45.138620312954302</v>
      </c>
      <c r="N5555">
        <v>27.8863793204907</v>
      </c>
      <c r="O5555">
        <v>49.822126028023703</v>
      </c>
    </row>
    <row r="5556" spans="2:16">
      <c r="B5556" t="s">
        <v>66</v>
      </c>
      <c r="C5556" t="s">
        <v>95</v>
      </c>
      <c r="D5556" t="s">
        <v>24</v>
      </c>
      <c r="E5556">
        <v>26.649836308442701</v>
      </c>
      <c r="I5556">
        <v>11.0564571578388</v>
      </c>
      <c r="J5556">
        <v>9.0487718023602408</v>
      </c>
      <c r="K5556">
        <v>37.9905771178463</v>
      </c>
      <c r="N5556">
        <v>5.7359145562104201</v>
      </c>
      <c r="O5556">
        <v>38.400589774560302</v>
      </c>
    </row>
    <row r="5557" spans="2:16">
      <c r="B5557" t="s">
        <v>66</v>
      </c>
      <c r="C5557" t="s">
        <v>95</v>
      </c>
      <c r="D5557" t="s">
        <v>25</v>
      </c>
      <c r="E5557">
        <v>3.0217566478646201</v>
      </c>
      <c r="I5557">
        <v>8.90112513803086</v>
      </c>
      <c r="J5557">
        <v>13.4165946859745</v>
      </c>
      <c r="K5557">
        <v>14.223152232579899</v>
      </c>
      <c r="M5557">
        <v>5.7338765034171999</v>
      </c>
      <c r="N5557">
        <v>16.9960706163771</v>
      </c>
      <c r="O5557">
        <v>16.6461533965157</v>
      </c>
    </row>
    <row r="5558" spans="2:16">
      <c r="B5558" t="s">
        <v>66</v>
      </c>
      <c r="C5558" t="s">
        <v>95</v>
      </c>
      <c r="D5558" t="s">
        <v>26</v>
      </c>
      <c r="E5558">
        <v>8.8339847015794195</v>
      </c>
      <c r="I5558">
        <v>5.0834161835176896</v>
      </c>
      <c r="J5558">
        <v>22.483898722551899</v>
      </c>
      <c r="K5558">
        <v>26.9864370434039</v>
      </c>
      <c r="L5558">
        <v>10.9721133036787</v>
      </c>
      <c r="M5558">
        <v>16.917289716402301</v>
      </c>
      <c r="N5558">
        <v>31.488139641355801</v>
      </c>
      <c r="O5558">
        <v>33.185294012585302</v>
      </c>
    </row>
    <row r="5559" spans="2:16">
      <c r="B5559" t="s">
        <v>66</v>
      </c>
      <c r="C5559" t="s">
        <v>95</v>
      </c>
      <c r="D5559" t="s">
        <v>27</v>
      </c>
      <c r="E5559">
        <v>42.503320776883797</v>
      </c>
      <c r="I5559">
        <v>23.8117105493039</v>
      </c>
      <c r="J5559">
        <v>63.2766622494619</v>
      </c>
      <c r="K5559">
        <v>90.509115125811803</v>
      </c>
      <c r="O5559">
        <v>73.7282710883009</v>
      </c>
    </row>
    <row r="5560" spans="2:16">
      <c r="B5560" t="s">
        <v>66</v>
      </c>
      <c r="C5560" t="s">
        <v>95</v>
      </c>
      <c r="D5560" t="s">
        <v>28</v>
      </c>
      <c r="E5560">
        <v>20.0175222301215</v>
      </c>
      <c r="I5560">
        <v>6.4216737692710497</v>
      </c>
      <c r="J5560">
        <v>8.5279761510091898</v>
      </c>
      <c r="K5560">
        <v>23.826040789132001</v>
      </c>
      <c r="O5560">
        <v>15.4429280343491</v>
      </c>
    </row>
    <row r="5561" spans="2:16">
      <c r="B5561" t="s">
        <v>66</v>
      </c>
      <c r="C5561" t="s">
        <v>95</v>
      </c>
      <c r="D5561" t="s">
        <v>29</v>
      </c>
      <c r="E5561">
        <v>69.841074808809097</v>
      </c>
      <c r="I5561">
        <v>5.2511514677272197</v>
      </c>
      <c r="J5561">
        <v>54.948338545964504</v>
      </c>
      <c r="K5561">
        <v>97.224762322558405</v>
      </c>
      <c r="N5561">
        <v>39.0150238784002</v>
      </c>
      <c r="O5561">
        <v>104.095685743583</v>
      </c>
    </row>
    <row r="5562" spans="2:16">
      <c r="B5562" t="s">
        <v>66</v>
      </c>
      <c r="C5562" t="s">
        <v>95</v>
      </c>
      <c r="D5562" t="s">
        <v>30</v>
      </c>
      <c r="E5562">
        <v>101.547794336724</v>
      </c>
      <c r="I5562">
        <v>21.293257792024001</v>
      </c>
      <c r="J5562">
        <v>29.0645962821403</v>
      </c>
      <c r="K5562">
        <v>96.707675621121396</v>
      </c>
      <c r="O5562">
        <v>61.294633210281503</v>
      </c>
    </row>
    <row r="5563" spans="2:16">
      <c r="B5563" t="s">
        <v>66</v>
      </c>
      <c r="C5563" t="s">
        <v>96</v>
      </c>
      <c r="D5563" t="s">
        <v>16</v>
      </c>
      <c r="F5563">
        <v>9.6271169319645002E-3</v>
      </c>
      <c r="H5563">
        <v>4.3389822791952797E-3</v>
      </c>
      <c r="L5563">
        <v>2.2367976252248498</v>
      </c>
      <c r="M5563">
        <v>13.4495251666679</v>
      </c>
      <c r="N5563">
        <v>13.046094026798499</v>
      </c>
      <c r="O5563">
        <v>28.807913265377099</v>
      </c>
      <c r="P5563">
        <v>37.047569719532397</v>
      </c>
    </row>
    <row r="5564" spans="2:16">
      <c r="B5564" t="s">
        <v>66</v>
      </c>
      <c r="C5564" t="s">
        <v>96</v>
      </c>
      <c r="D5564" t="s">
        <v>17</v>
      </c>
      <c r="F5564">
        <v>3.7147728757476697E-2</v>
      </c>
      <c r="K5564">
        <v>0.100011593807682</v>
      </c>
      <c r="L5564">
        <v>2.13708188981522</v>
      </c>
      <c r="M5564">
        <v>7.0535785996549194E-2</v>
      </c>
      <c r="N5564">
        <v>4.2333516547574304</v>
      </c>
      <c r="O5564">
        <v>1.94931924194479</v>
      </c>
      <c r="P5564">
        <v>4.2286449333764597</v>
      </c>
    </row>
    <row r="5565" spans="2:16">
      <c r="B5565" t="s">
        <v>66</v>
      </c>
      <c r="C5565" t="s">
        <v>96</v>
      </c>
      <c r="D5565" t="s">
        <v>20</v>
      </c>
      <c r="F5565">
        <v>4.5224836286526397E-2</v>
      </c>
      <c r="K5565">
        <v>2.361052931478</v>
      </c>
      <c r="L5565">
        <v>5.2751302999098897</v>
      </c>
      <c r="M5565">
        <v>7.4155115273944103</v>
      </c>
      <c r="N5565">
        <v>11.3253528643144</v>
      </c>
      <c r="O5565">
        <v>13.9995894940994</v>
      </c>
      <c r="P5565">
        <v>18.338033523539501</v>
      </c>
    </row>
    <row r="5566" spans="2:16">
      <c r="B5566" t="s">
        <v>66</v>
      </c>
      <c r="C5566" t="s">
        <v>96</v>
      </c>
      <c r="D5566" t="s">
        <v>24</v>
      </c>
      <c r="F5566">
        <v>0.71737933536276</v>
      </c>
    </row>
    <row r="5567" spans="2:16">
      <c r="B5567" t="s">
        <v>66</v>
      </c>
      <c r="C5567" t="s">
        <v>96</v>
      </c>
      <c r="D5567" t="s">
        <v>25</v>
      </c>
      <c r="F5567">
        <v>29.8068141903758</v>
      </c>
      <c r="J5567">
        <v>1.8541692318958001</v>
      </c>
      <c r="K5567">
        <v>4.6690817743655399</v>
      </c>
      <c r="L5567">
        <v>3.2441864097328499</v>
      </c>
      <c r="M5567">
        <v>8.0017317722351304</v>
      </c>
      <c r="N5567">
        <v>5.9310342285211997</v>
      </c>
      <c r="O5567">
        <v>11.1431192537699</v>
      </c>
      <c r="P5567">
        <v>8.85474928931853</v>
      </c>
    </row>
    <row r="5568" spans="2:16">
      <c r="B5568" t="s">
        <v>66</v>
      </c>
      <c r="C5568" t="s">
        <v>96</v>
      </c>
      <c r="D5568" t="s">
        <v>27</v>
      </c>
      <c r="F5568">
        <v>39.034018264840199</v>
      </c>
      <c r="N5568">
        <v>0.37227347633098901</v>
      </c>
      <c r="O5568">
        <v>3.1600358166045601</v>
      </c>
      <c r="P5568">
        <v>3.4933499742897398</v>
      </c>
    </row>
    <row r="5569" spans="2:16">
      <c r="B5569" t="s">
        <v>66</v>
      </c>
      <c r="C5569" t="s">
        <v>96</v>
      </c>
      <c r="D5569" t="s">
        <v>28</v>
      </c>
      <c r="O5569">
        <v>2.4869421238599899E-2</v>
      </c>
    </row>
    <row r="5570" spans="2:16">
      <c r="B5570" t="s">
        <v>66</v>
      </c>
      <c r="C5570" t="s">
        <v>96</v>
      </c>
      <c r="D5570" t="s">
        <v>29</v>
      </c>
      <c r="F5570">
        <v>0.42418618630305399</v>
      </c>
      <c r="G5570">
        <v>0.418552424721088</v>
      </c>
      <c r="H5570">
        <v>0.16935180625038901</v>
      </c>
      <c r="I5570">
        <v>2.8759868360419301</v>
      </c>
      <c r="J5570">
        <v>5.3257948912142901</v>
      </c>
      <c r="K5570">
        <v>8.8511283937854195</v>
      </c>
      <c r="L5570">
        <v>7.5765521889576801</v>
      </c>
      <c r="M5570">
        <v>19.807021145901501</v>
      </c>
      <c r="N5570">
        <v>17.782210463107301</v>
      </c>
      <c r="O5570">
        <v>33.320009693636997</v>
      </c>
      <c r="P5570">
        <v>24.767538261011801</v>
      </c>
    </row>
    <row r="5571" spans="2:16">
      <c r="B5571" t="s">
        <v>66</v>
      </c>
      <c r="C5571" t="s">
        <v>96</v>
      </c>
      <c r="D5571" t="s">
        <v>30</v>
      </c>
      <c r="G5571">
        <v>20.097602739726</v>
      </c>
    </row>
    <row r="5572" spans="2:16">
      <c r="B5572" t="s">
        <v>66</v>
      </c>
      <c r="C5572" t="s">
        <v>97</v>
      </c>
      <c r="D5572" t="s">
        <v>16</v>
      </c>
      <c r="H5572">
        <v>7.9133486466894998E-2</v>
      </c>
      <c r="I5572">
        <v>7.4096751408447292E-2</v>
      </c>
      <c r="J5572">
        <v>0.101613792834906</v>
      </c>
      <c r="K5572">
        <v>0.14773771797217</v>
      </c>
      <c r="L5572">
        <v>9.7112488749169307E-2</v>
      </c>
      <c r="M5572">
        <v>0.121476631075768</v>
      </c>
      <c r="N5572">
        <v>0.125097398493734</v>
      </c>
      <c r="O5572">
        <v>0.107415972318098</v>
      </c>
      <c r="P5572">
        <v>0.122667281140343</v>
      </c>
    </row>
    <row r="5573" spans="2:16">
      <c r="B5573" t="s">
        <v>66</v>
      </c>
      <c r="C5573" t="s">
        <v>97</v>
      </c>
      <c r="D5573" t="s">
        <v>17</v>
      </c>
      <c r="F5573">
        <v>2.1885387145361999E-4</v>
      </c>
      <c r="G5573">
        <v>2.9942685958658499</v>
      </c>
      <c r="H5573">
        <v>4.7541548581442301E-4</v>
      </c>
      <c r="I5573">
        <v>0.69788567038577398</v>
      </c>
      <c r="J5573">
        <v>2.2986561141740198</v>
      </c>
      <c r="K5573">
        <v>1.4582142402108601E-3</v>
      </c>
      <c r="L5573">
        <v>0.69748567038577403</v>
      </c>
      <c r="M5573">
        <v>2.2988967265933198</v>
      </c>
      <c r="N5573">
        <v>0.30683209868531303</v>
      </c>
      <c r="O5573">
        <v>1.40060630728937</v>
      </c>
      <c r="P5573">
        <v>1.4233569113994</v>
      </c>
    </row>
    <row r="5574" spans="2:16">
      <c r="B5574" t="s">
        <v>66</v>
      </c>
      <c r="C5574" t="s">
        <v>97</v>
      </c>
      <c r="D5574" t="s">
        <v>18</v>
      </c>
      <c r="F5574">
        <v>3.3822871042832201E-4</v>
      </c>
      <c r="G5574">
        <v>8.4557177607080304E-4</v>
      </c>
      <c r="H5574">
        <v>1.1413721094622</v>
      </c>
      <c r="I5574">
        <v>2.4686984791328901E-3</v>
      </c>
      <c r="J5574">
        <v>0.39381205061325902</v>
      </c>
      <c r="K5574">
        <v>0.75332617312001404</v>
      </c>
      <c r="L5574">
        <v>0.17399090625593899</v>
      </c>
      <c r="M5574">
        <v>0.22040531159156701</v>
      </c>
      <c r="N5574">
        <v>0.82936263377146802</v>
      </c>
      <c r="O5574">
        <v>0.193981356213586</v>
      </c>
      <c r="P5574">
        <v>0.123178400982466</v>
      </c>
    </row>
    <row r="5575" spans="2:16">
      <c r="B5575" t="s">
        <v>66</v>
      </c>
      <c r="C5575" t="s">
        <v>97</v>
      </c>
      <c r="D5575" t="s">
        <v>19</v>
      </c>
      <c r="F5575">
        <v>0.22</v>
      </c>
      <c r="G5575">
        <v>6.78</v>
      </c>
      <c r="H5575">
        <v>40.662125806657301</v>
      </c>
      <c r="I5575">
        <v>1.7614485456355999</v>
      </c>
      <c r="J5575">
        <v>19.171231412487501</v>
      </c>
      <c r="K5575">
        <v>27.501673027991401</v>
      </c>
      <c r="L5575">
        <v>9.4093918509746608</v>
      </c>
      <c r="M5575">
        <v>22.830502405959098</v>
      </c>
      <c r="N5575">
        <v>19.5530993674219</v>
      </c>
      <c r="O5575">
        <v>15.305059702508601</v>
      </c>
      <c r="P5575">
        <v>21.3902967644757</v>
      </c>
    </row>
    <row r="5576" spans="2:16">
      <c r="B5576" t="s">
        <v>66</v>
      </c>
      <c r="C5576" t="s">
        <v>97</v>
      </c>
      <c r="D5576" t="s">
        <v>20</v>
      </c>
      <c r="G5576">
        <v>5.6260603980782399E-2</v>
      </c>
      <c r="I5576">
        <v>1.2295420840368901E-2</v>
      </c>
      <c r="J5576">
        <v>4.2765181940413503E-2</v>
      </c>
      <c r="K5576">
        <v>5.0015377670110201E-3</v>
      </c>
      <c r="L5576">
        <v>2.5281181886735501E-2</v>
      </c>
      <c r="M5576">
        <v>2.5775123505579301E-2</v>
      </c>
      <c r="N5576">
        <v>1.35106483242181E-2</v>
      </c>
      <c r="O5576">
        <v>2.5098176843111698E-2</v>
      </c>
      <c r="P5576">
        <v>1.99871805677348E-2</v>
      </c>
    </row>
    <row r="5577" spans="2:16">
      <c r="B5577" t="s">
        <v>66</v>
      </c>
      <c r="C5577" t="s">
        <v>97</v>
      </c>
      <c r="D5577" t="s">
        <v>21</v>
      </c>
      <c r="G5577">
        <v>2</v>
      </c>
      <c r="H5577">
        <v>1.3059871834922501</v>
      </c>
      <c r="I5577">
        <v>0.46472724571125101</v>
      </c>
      <c r="J5577">
        <v>1.9816014614922901</v>
      </c>
      <c r="K5577">
        <v>1.0622191786269399</v>
      </c>
      <c r="L5577">
        <v>1.1307097527211201</v>
      </c>
      <c r="M5577">
        <v>1.5773049062061799</v>
      </c>
      <c r="N5577">
        <v>1.0919079757048999</v>
      </c>
      <c r="O5577">
        <v>1.3265047930887901</v>
      </c>
      <c r="P5577">
        <v>1.36366374218799</v>
      </c>
    </row>
    <row r="5578" spans="2:16">
      <c r="B5578" t="s">
        <v>66</v>
      </c>
      <c r="C5578" t="s">
        <v>97</v>
      </c>
      <c r="D5578" t="s">
        <v>23</v>
      </c>
      <c r="F5578">
        <v>0.14000000000000001</v>
      </c>
      <c r="G5578">
        <v>0.18831530542210001</v>
      </c>
      <c r="H5578">
        <v>4.6712696945778998</v>
      </c>
      <c r="I5578">
        <v>0.16019461151903999</v>
      </c>
      <c r="J5578">
        <v>1.76764642680169</v>
      </c>
      <c r="K5578">
        <v>3.14051953000437</v>
      </c>
      <c r="L5578">
        <v>0.86596903219378196</v>
      </c>
      <c r="M5578">
        <v>2.3703673782957302</v>
      </c>
      <c r="N5578">
        <v>2.1408800101532601</v>
      </c>
      <c r="O5578">
        <v>1.52647072792254</v>
      </c>
      <c r="P5578">
        <v>2.2691506025084598</v>
      </c>
    </row>
    <row r="5579" spans="2:16">
      <c r="B5579" t="s">
        <v>66</v>
      </c>
      <c r="C5579" t="s">
        <v>97</v>
      </c>
      <c r="D5579" t="s">
        <v>24</v>
      </c>
      <c r="F5579">
        <v>2.15</v>
      </c>
      <c r="G5579">
        <v>4.8499999999999996</v>
      </c>
      <c r="I5579">
        <v>2.9273719206683899</v>
      </c>
      <c r="J5579">
        <v>4.0714280781316097</v>
      </c>
      <c r="K5579">
        <v>1.2856324337709599</v>
      </c>
      <c r="L5579">
        <v>3.4295706216278301</v>
      </c>
      <c r="M5579">
        <v>2.8471919378684101</v>
      </c>
      <c r="N5579">
        <v>2.2270922726651499</v>
      </c>
      <c r="O5579">
        <v>1.9225157882664401</v>
      </c>
      <c r="P5579">
        <v>2.8467919378684101</v>
      </c>
    </row>
    <row r="5580" spans="2:16">
      <c r="B5580" t="s">
        <v>66</v>
      </c>
      <c r="C5580" t="s">
        <v>97</v>
      </c>
      <c r="D5580" t="s">
        <v>25</v>
      </c>
      <c r="F5580">
        <v>1.98958064957836E-5</v>
      </c>
      <c r="G5580">
        <v>0.112000171222097</v>
      </c>
      <c r="I5580">
        <v>2.54267339006377E-2</v>
      </c>
      <c r="J5580">
        <v>8.5674370399281094E-2</v>
      </c>
      <c r="K5580">
        <v>1.09108130579861E-2</v>
      </c>
      <c r="L5580">
        <v>5.1494301635456999E-2</v>
      </c>
      <c r="M5580">
        <v>5.2429770460969201E-2</v>
      </c>
      <c r="N5580">
        <v>2.8339665694614699E-2</v>
      </c>
      <c r="O5580">
        <v>5.1505265217465998E-2</v>
      </c>
      <c r="P5580">
        <v>2.89966926235012E-2</v>
      </c>
    </row>
    <row r="5581" spans="2:16">
      <c r="B5581" t="s">
        <v>66</v>
      </c>
      <c r="C5581" t="s">
        <v>97</v>
      </c>
      <c r="D5581" t="s">
        <v>26</v>
      </c>
      <c r="G5581">
        <v>5.6260603980782399E-2</v>
      </c>
      <c r="I5581">
        <v>1.2295420840368901E-2</v>
      </c>
      <c r="J5581">
        <v>4.2765181940413503E-2</v>
      </c>
      <c r="K5581">
        <v>5.0015377670110201E-3</v>
      </c>
      <c r="L5581">
        <v>2.5281181886735501E-2</v>
      </c>
      <c r="M5581">
        <v>2.35778831270359E-2</v>
      </c>
      <c r="N5581">
        <v>4.60153776701102E-3</v>
      </c>
      <c r="O5581">
        <v>2.48811818867355E-2</v>
      </c>
      <c r="P5581">
        <v>2.3177883127035899E-2</v>
      </c>
    </row>
    <row r="5582" spans="2:16">
      <c r="B5582" t="s">
        <v>66</v>
      </c>
      <c r="C5582" t="s">
        <v>97</v>
      </c>
      <c r="D5582" t="s">
        <v>28</v>
      </c>
      <c r="F5582">
        <v>0.44944911955078798</v>
      </c>
      <c r="G5582">
        <v>0.24367362421081801</v>
      </c>
      <c r="I5582">
        <v>0.432188908581497</v>
      </c>
      <c r="J5582">
        <v>0.26001487245143501</v>
      </c>
      <c r="K5582">
        <v>0.189606709461665</v>
      </c>
      <c r="L5582">
        <v>0.35615062252935797</v>
      </c>
      <c r="M5582">
        <v>0.22868365371295499</v>
      </c>
      <c r="N5582">
        <v>0.26237160946633598</v>
      </c>
      <c r="O5582">
        <v>0.299752730708719</v>
      </c>
      <c r="P5582">
        <v>0.24308320938963801</v>
      </c>
    </row>
    <row r="5583" spans="2:16">
      <c r="B5583" t="s">
        <v>66</v>
      </c>
      <c r="C5583" t="s">
        <v>97</v>
      </c>
      <c r="D5583" t="s">
        <v>29</v>
      </c>
      <c r="F5583">
        <v>0.909375419784207</v>
      </c>
      <c r="G5583">
        <v>6.8717262206934002</v>
      </c>
      <c r="H5583">
        <v>2.0343319531094299</v>
      </c>
      <c r="I5583">
        <v>25.607118223777402</v>
      </c>
      <c r="J5583">
        <v>6.1786784522483096</v>
      </c>
      <c r="K5583">
        <v>16.347429023398298</v>
      </c>
      <c r="L5583">
        <v>17.071552771330399</v>
      </c>
      <c r="M5583">
        <v>10.6455424008757</v>
      </c>
      <c r="N5583">
        <v>16.6651459730518</v>
      </c>
      <c r="O5583">
        <v>14.2481231119264</v>
      </c>
      <c r="P5583">
        <v>13.2896322853365</v>
      </c>
    </row>
    <row r="5584" spans="2:16">
      <c r="B5584" t="s">
        <v>66</v>
      </c>
      <c r="C5584" t="s">
        <v>97</v>
      </c>
      <c r="D5584" t="s">
        <v>30</v>
      </c>
      <c r="F5584">
        <v>8.7683073662258693</v>
      </c>
      <c r="G5584">
        <v>58.566065219217599</v>
      </c>
      <c r="H5584">
        <v>0.105304350748227</v>
      </c>
      <c r="I5584">
        <v>21.1558151815854</v>
      </c>
      <c r="J5584">
        <v>46.586724577329399</v>
      </c>
      <c r="K5584">
        <v>9.5494841028219497</v>
      </c>
      <c r="L5584">
        <v>32.327543353037697</v>
      </c>
      <c r="M5584">
        <v>26.120172542940399</v>
      </c>
      <c r="N5584">
        <v>23.7509929763111</v>
      </c>
      <c r="O5584">
        <v>18.125234479548499</v>
      </c>
      <c r="P5584">
        <v>26.1197725429404</v>
      </c>
    </row>
    <row r="5585" spans="2:16">
      <c r="B5585" t="s">
        <v>66</v>
      </c>
      <c r="C5585" t="s">
        <v>98</v>
      </c>
      <c r="D5585" t="s">
        <v>17</v>
      </c>
      <c r="H5585">
        <v>1.599994E-3</v>
      </c>
      <c r="J5585">
        <v>3.0289810574159399E-4</v>
      </c>
      <c r="K5585">
        <v>4.9709589425840596E-4</v>
      </c>
    </row>
    <row r="5586" spans="2:16">
      <c r="B5586" t="s">
        <v>66</v>
      </c>
      <c r="C5586" t="s">
        <v>98</v>
      </c>
      <c r="D5586" t="s">
        <v>19</v>
      </c>
      <c r="H5586">
        <v>4.9599850000000001E-2</v>
      </c>
      <c r="J5586">
        <v>2.1389857093256099E-2</v>
      </c>
      <c r="K5586">
        <v>2.74099929067439E-2</v>
      </c>
      <c r="L5586">
        <v>8.9968415087388603E-3</v>
      </c>
      <c r="M5586">
        <v>2.3634580798224801E-2</v>
      </c>
      <c r="N5586">
        <v>1.8920856798489202E-2</v>
      </c>
      <c r="O5586">
        <v>1.50273901351206E-2</v>
      </c>
      <c r="P5586">
        <v>2.1163780738722798E-2</v>
      </c>
    </row>
    <row r="5587" spans="2:16">
      <c r="B5587" t="s">
        <v>66</v>
      </c>
      <c r="C5587" t="s">
        <v>98</v>
      </c>
      <c r="D5587" t="s">
        <v>21</v>
      </c>
      <c r="E5587">
        <v>11.1111111111111</v>
      </c>
      <c r="H5587">
        <v>0.88298415834809396</v>
      </c>
      <c r="I5587">
        <v>10.226926951563</v>
      </c>
      <c r="J5587">
        <v>0.38750638733814602</v>
      </c>
      <c r="K5587">
        <v>4.9874993577229603</v>
      </c>
      <c r="L5587">
        <v>5.9039419442513896</v>
      </c>
      <c r="M5587">
        <v>2.4079429312927698</v>
      </c>
      <c r="N5587">
        <v>5.3897044662994702</v>
      </c>
      <c r="O5587">
        <v>4.3677042574331297</v>
      </c>
      <c r="P5587">
        <v>3.7174694277229801</v>
      </c>
    </row>
    <row r="5588" spans="2:16">
      <c r="B5588" t="s">
        <v>66</v>
      </c>
      <c r="C5588" t="s">
        <v>98</v>
      </c>
      <c r="D5588" t="s">
        <v>23</v>
      </c>
      <c r="I5588">
        <v>4.0000000000000002E-4</v>
      </c>
      <c r="J5588">
        <v>1.9227313556979099E-3</v>
      </c>
      <c r="K5588">
        <v>9.4179648508646904E-3</v>
      </c>
      <c r="L5588">
        <v>4.5494815628641098E-2</v>
      </c>
      <c r="M5588">
        <v>4.8154845946748598E-3</v>
      </c>
      <c r="N5588">
        <v>2.4866993080233799E-2</v>
      </c>
      <c r="O5588">
        <v>2.7223858158419201E-2</v>
      </c>
      <c r="P5588">
        <v>1.3224372210354E-2</v>
      </c>
    </row>
    <row r="5589" spans="2:16">
      <c r="B5589" t="s">
        <v>66</v>
      </c>
      <c r="C5589" t="s">
        <v>98</v>
      </c>
      <c r="D5589" t="s">
        <v>25</v>
      </c>
      <c r="L5589">
        <v>4.0000000000000002E-4</v>
      </c>
    </row>
    <row r="5590" spans="2:16">
      <c r="B5590" t="s">
        <v>66</v>
      </c>
      <c r="C5590" t="s">
        <v>98</v>
      </c>
      <c r="D5590" t="s">
        <v>29</v>
      </c>
      <c r="F5590">
        <v>3.4857452980612798E-3</v>
      </c>
      <c r="G5590">
        <v>8.7143632451532095E-3</v>
      </c>
      <c r="H5590">
        <v>1.3542981192245101E-2</v>
      </c>
      <c r="I5590">
        <v>3.0290905610596899E-2</v>
      </c>
      <c r="J5590">
        <v>3.5896749111331901E-2</v>
      </c>
      <c r="K5590">
        <v>4.5119531589328202E-2</v>
      </c>
      <c r="L5590">
        <v>3.2353625331889901E-2</v>
      </c>
      <c r="M5590">
        <v>3.9548437013568E-2</v>
      </c>
      <c r="N5590">
        <v>3.9111303479455198E-2</v>
      </c>
      <c r="O5590">
        <v>3.5114399373679397E-2</v>
      </c>
      <c r="P5590">
        <v>3.8956398585246403E-2</v>
      </c>
    </row>
    <row r="5591" spans="2:16">
      <c r="B5591" t="s">
        <v>66</v>
      </c>
      <c r="C5591" t="s">
        <v>98</v>
      </c>
      <c r="D5591" t="s">
        <v>30</v>
      </c>
      <c r="F5591">
        <v>4.5314688874796701E-4</v>
      </c>
      <c r="G5591">
        <v>1.0265328672218701</v>
      </c>
      <c r="H5591">
        <v>0.76300718755499197</v>
      </c>
      <c r="I5591">
        <v>0.35462040860224903</v>
      </c>
      <c r="J5591">
        <v>1.01276548527712</v>
      </c>
      <c r="K5591">
        <v>0.58639804754556102</v>
      </c>
      <c r="L5591">
        <v>0.64335207265719097</v>
      </c>
      <c r="M5591">
        <v>0.82505674266220397</v>
      </c>
      <c r="N5591">
        <v>0.61101868910129398</v>
      </c>
      <c r="O5591">
        <v>0.72277728972108302</v>
      </c>
      <c r="P5591">
        <v>0.73062705104799697</v>
      </c>
    </row>
    <row r="5592" spans="2:16">
      <c r="B5592" t="s">
        <v>66</v>
      </c>
      <c r="C5592" t="s">
        <v>99</v>
      </c>
      <c r="D5592" t="s">
        <v>16</v>
      </c>
      <c r="F5592">
        <v>0.58305074376686306</v>
      </c>
      <c r="I5592">
        <v>4.2380904788230804</v>
      </c>
      <c r="J5592">
        <v>17.223022736506401</v>
      </c>
      <c r="K5592">
        <v>85.047715792977598</v>
      </c>
      <c r="L5592">
        <v>206.442828306216</v>
      </c>
      <c r="M5592">
        <v>181.19077816379101</v>
      </c>
      <c r="N5592">
        <v>282.12270651738697</v>
      </c>
      <c r="O5592">
        <v>374.85131349841703</v>
      </c>
      <c r="P5592">
        <v>458.92674668600603</v>
      </c>
    </row>
    <row r="5593" spans="2:16">
      <c r="B5593" t="s">
        <v>66</v>
      </c>
      <c r="C5593" t="s">
        <v>99</v>
      </c>
      <c r="D5593" t="s">
        <v>17</v>
      </c>
      <c r="F5593">
        <v>2.2497920233401398</v>
      </c>
      <c r="I5593">
        <v>13.36175928934291</v>
      </c>
      <c r="J5593">
        <v>27.799976063910059</v>
      </c>
      <c r="K5593">
        <v>22.662601117025002</v>
      </c>
      <c r="L5593">
        <v>35.971456675851499</v>
      </c>
      <c r="M5593">
        <v>27.232045722927399</v>
      </c>
      <c r="N5593">
        <v>46.340129070543703</v>
      </c>
      <c r="O5593">
        <v>47.762930240611801</v>
      </c>
      <c r="P5593">
        <v>44.928102503745201</v>
      </c>
    </row>
    <row r="5594" spans="2:16">
      <c r="B5594" t="s">
        <v>66</v>
      </c>
      <c r="C5594" t="s">
        <v>99</v>
      </c>
      <c r="D5594" t="s">
        <v>18</v>
      </c>
      <c r="F5594">
        <v>3.8419023109614701</v>
      </c>
      <c r="G5594">
        <v>1.42091937663595</v>
      </c>
      <c r="I5594">
        <v>9.6832616938023808</v>
      </c>
      <c r="J5594">
        <v>42.8862179311649</v>
      </c>
      <c r="K5594">
        <v>66.272561121554702</v>
      </c>
      <c r="L5594">
        <v>70.813333261436796</v>
      </c>
      <c r="M5594">
        <v>97.052534870985994</v>
      </c>
      <c r="N5594">
        <v>104.45641757232001</v>
      </c>
      <c r="O5594">
        <v>175.66762388575299</v>
      </c>
      <c r="P5594">
        <v>165.75007928483299</v>
      </c>
    </row>
    <row r="5595" spans="2:16">
      <c r="B5595" t="s">
        <v>66</v>
      </c>
      <c r="C5595" t="s">
        <v>99</v>
      </c>
      <c r="D5595" t="s">
        <v>19</v>
      </c>
      <c r="F5595">
        <v>44.223670504200001</v>
      </c>
      <c r="H5595">
        <v>111.19329150888299</v>
      </c>
      <c r="I5595">
        <v>634.57744739159796</v>
      </c>
      <c r="J5595">
        <v>536.79398815444995</v>
      </c>
      <c r="K5595">
        <v>371.64955628951498</v>
      </c>
      <c r="L5595">
        <v>680.73379719116599</v>
      </c>
      <c r="M5595">
        <v>796.38894256796902</v>
      </c>
      <c r="N5595">
        <v>720.34781851760704</v>
      </c>
      <c r="O5595">
        <v>940.29262203482904</v>
      </c>
      <c r="P5595">
        <v>924.27752082634697</v>
      </c>
    </row>
    <row r="5596" spans="2:16">
      <c r="B5596" t="s">
        <v>66</v>
      </c>
      <c r="C5596" t="s">
        <v>99</v>
      </c>
      <c r="D5596" t="s">
        <v>20</v>
      </c>
      <c r="F5596">
        <v>3.8130744320012502</v>
      </c>
      <c r="H5596">
        <v>11.285733464520201</v>
      </c>
      <c r="I5596">
        <v>13.4461744112327</v>
      </c>
      <c r="J5596">
        <v>104.03871374270901</v>
      </c>
      <c r="K5596">
        <v>129.62262010906599</v>
      </c>
      <c r="L5596">
        <v>114.953397060505</v>
      </c>
      <c r="M5596">
        <v>155.66844115063699</v>
      </c>
      <c r="N5596">
        <v>181.21883554529001</v>
      </c>
      <c r="O5596">
        <v>182.077576745307</v>
      </c>
      <c r="P5596">
        <v>230.728569423311</v>
      </c>
    </row>
    <row r="5597" spans="2:16">
      <c r="B5597" t="s">
        <v>66</v>
      </c>
      <c r="C5597" t="s">
        <v>99</v>
      </c>
      <c r="D5597" t="s">
        <v>21</v>
      </c>
      <c r="F5597">
        <v>0.30599999999999999</v>
      </c>
      <c r="G5597">
        <v>2.6855906106240002</v>
      </c>
      <c r="L5597">
        <v>4.0000000000000002E-4</v>
      </c>
      <c r="M5597">
        <v>2.4953657160160798</v>
      </c>
      <c r="N5597">
        <v>34.441262664298499</v>
      </c>
      <c r="O5597">
        <v>16.2937452231068</v>
      </c>
      <c r="P5597">
        <v>72.078693390701503</v>
      </c>
    </row>
    <row r="5598" spans="2:16">
      <c r="B5598" t="s">
        <v>66</v>
      </c>
      <c r="C5598" t="s">
        <v>99</v>
      </c>
      <c r="D5598" t="s">
        <v>23</v>
      </c>
      <c r="F5598">
        <v>15.011195475751901</v>
      </c>
      <c r="I5598">
        <v>82.127046967261705</v>
      </c>
      <c r="J5598">
        <v>187.459229974045</v>
      </c>
      <c r="K5598">
        <v>132.99707996180399</v>
      </c>
      <c r="L5598">
        <v>234.45169516674099</v>
      </c>
      <c r="M5598">
        <v>332.39028152824102</v>
      </c>
      <c r="N5598">
        <v>330.09482099165399</v>
      </c>
      <c r="O5598">
        <v>441.29579676512299</v>
      </c>
      <c r="P5598">
        <v>506.117568585833</v>
      </c>
    </row>
    <row r="5599" spans="2:16">
      <c r="B5599" t="s">
        <v>66</v>
      </c>
      <c r="C5599" t="s">
        <v>99</v>
      </c>
      <c r="D5599" t="s">
        <v>24</v>
      </c>
      <c r="F5599">
        <v>1.53</v>
      </c>
      <c r="G5599">
        <v>1.4669931544021699</v>
      </c>
      <c r="J5599">
        <v>1.5232388305205</v>
      </c>
      <c r="K5599">
        <v>5.8031615347327703</v>
      </c>
      <c r="M5599">
        <v>4.2490866422122497</v>
      </c>
      <c r="N5599">
        <v>2.75848588368188</v>
      </c>
      <c r="O5599">
        <v>1.9323369165800599</v>
      </c>
      <c r="P5599">
        <v>2.4689301044384599</v>
      </c>
    </row>
    <row r="5600" spans="2:16">
      <c r="B5600" t="s">
        <v>66</v>
      </c>
      <c r="C5600" t="s">
        <v>99</v>
      </c>
      <c r="D5600" t="s">
        <v>25</v>
      </c>
      <c r="H5600">
        <v>2.58722460209369</v>
      </c>
      <c r="I5600">
        <v>9.9472578212135598</v>
      </c>
      <c r="J5600">
        <v>49.825358302513003</v>
      </c>
      <c r="K5600">
        <v>121.092149015761</v>
      </c>
      <c r="L5600">
        <v>64.205262740129498</v>
      </c>
      <c r="M5600">
        <v>157.142070573035</v>
      </c>
      <c r="N5600">
        <v>161.07210843565201</v>
      </c>
      <c r="O5600">
        <v>166.309758321045</v>
      </c>
      <c r="P5600">
        <v>229.993999754463</v>
      </c>
    </row>
    <row r="5601" spans="2:16">
      <c r="B5601" t="s">
        <v>66</v>
      </c>
      <c r="C5601" t="s">
        <v>99</v>
      </c>
      <c r="D5601" t="s">
        <v>26</v>
      </c>
      <c r="F5601">
        <v>8.9760000000000006E-2</v>
      </c>
      <c r="G5601">
        <v>5.4799377599999997E-2</v>
      </c>
      <c r="H5601">
        <v>0.21465932294342699</v>
      </c>
      <c r="I5601">
        <v>1.48883567414161</v>
      </c>
      <c r="J5601">
        <v>6.8160927328648997</v>
      </c>
      <c r="K5601">
        <v>18.948328333172899</v>
      </c>
      <c r="L5601">
        <v>13.2362055001462</v>
      </c>
      <c r="M5601">
        <v>17.6546194873027</v>
      </c>
      <c r="N5601">
        <v>24.727517198062699</v>
      </c>
      <c r="O5601">
        <v>23.289143046018399</v>
      </c>
      <c r="P5601">
        <v>49.265868903337399</v>
      </c>
    </row>
    <row r="5602" spans="2:16">
      <c r="B5602" t="s">
        <v>66</v>
      </c>
      <c r="C5602" t="s">
        <v>99</v>
      </c>
      <c r="D5602" t="s">
        <v>27</v>
      </c>
      <c r="H5602">
        <v>4.7190911015594299</v>
      </c>
      <c r="I5602">
        <v>17.968660611013501</v>
      </c>
      <c r="J5602">
        <v>90.093162000253301</v>
      </c>
      <c r="K5602">
        <v>400.99343260511802</v>
      </c>
      <c r="L5602">
        <v>204.821202881386</v>
      </c>
      <c r="M5602">
        <v>457.42582214400397</v>
      </c>
      <c r="N5602">
        <v>544.86106200430004</v>
      </c>
      <c r="O5602">
        <v>566.403726899307</v>
      </c>
      <c r="P5602">
        <v>814.26226593681395</v>
      </c>
    </row>
    <row r="5603" spans="2:16">
      <c r="B5603" t="s">
        <v>66</v>
      </c>
      <c r="C5603" t="s">
        <v>99</v>
      </c>
      <c r="D5603" t="s">
        <v>28</v>
      </c>
      <c r="F5603">
        <v>0.20399999999999999</v>
      </c>
      <c r="G5603">
        <v>0.18368196719999999</v>
      </c>
      <c r="I5603">
        <v>1.9765349142400399</v>
      </c>
      <c r="J5603">
        <v>8.1833899750116199</v>
      </c>
      <c r="K5603">
        <v>40.061503160578603</v>
      </c>
      <c r="L5603">
        <v>30.309453842926601</v>
      </c>
    </row>
    <row r="5604" spans="2:16">
      <c r="B5604" t="s">
        <v>66</v>
      </c>
      <c r="C5604" t="s">
        <v>99</v>
      </c>
      <c r="D5604" t="s">
        <v>29</v>
      </c>
      <c r="F5604">
        <v>35.764717668688803</v>
      </c>
      <c r="G5604">
        <v>15.274381308829501</v>
      </c>
      <c r="I5604">
        <v>267.217978852751</v>
      </c>
      <c r="J5604">
        <v>238.67861254000999</v>
      </c>
      <c r="K5604">
        <v>255.25537618441601</v>
      </c>
      <c r="L5604">
        <v>409.65999999989498</v>
      </c>
      <c r="M5604">
        <v>441.86888809450397</v>
      </c>
      <c r="N5604">
        <v>535.48039746296502</v>
      </c>
      <c r="O5604">
        <v>641.28489005311303</v>
      </c>
      <c r="P5604">
        <v>672.71973907615404</v>
      </c>
    </row>
    <row r="5605" spans="2:16">
      <c r="B5605" t="s">
        <v>66</v>
      </c>
      <c r="C5605" t="s">
        <v>99</v>
      </c>
      <c r="D5605" t="s">
        <v>30</v>
      </c>
      <c r="F5605">
        <v>57.323999999999998</v>
      </c>
      <c r="G5605">
        <v>8.9136342047083392</v>
      </c>
      <c r="I5605">
        <v>27.488925387029798</v>
      </c>
      <c r="J5605">
        <v>217.47348404058599</v>
      </c>
      <c r="K5605">
        <v>349.90223188828298</v>
      </c>
      <c r="L5605">
        <v>289.55696466577899</v>
      </c>
      <c r="N5605">
        <v>162.062851400591</v>
      </c>
      <c r="O5605">
        <v>244.28062854972899</v>
      </c>
      <c r="P5605">
        <v>180.672170223026</v>
      </c>
    </row>
    <row r="5606" spans="2:16">
      <c r="B5606" t="s">
        <v>67</v>
      </c>
      <c r="C5606" t="s">
        <v>90</v>
      </c>
      <c r="D5606" t="s">
        <v>16</v>
      </c>
      <c r="I5606">
        <v>51.535766076426398</v>
      </c>
      <c r="J5606">
        <v>30.979473630198601</v>
      </c>
      <c r="K5606">
        <v>0.104583004106864</v>
      </c>
      <c r="L5606">
        <v>30.054574848502199</v>
      </c>
      <c r="M5606">
        <v>43.7447814232995</v>
      </c>
      <c r="N5606">
        <v>8.9688597302334596</v>
      </c>
      <c r="O5606">
        <v>47.359749662584697</v>
      </c>
      <c r="P5606">
        <v>6.09263727212499</v>
      </c>
    </row>
    <row r="5607" spans="2:16">
      <c r="B5607" t="s">
        <v>67</v>
      </c>
      <c r="C5607" t="s">
        <v>90</v>
      </c>
      <c r="D5607" t="s">
        <v>17</v>
      </c>
      <c r="H5607">
        <v>2.9233694828225101</v>
      </c>
      <c r="I5607">
        <v>10.890763759100199</v>
      </c>
      <c r="J5607">
        <v>7.989328581088083</v>
      </c>
      <c r="K5607">
        <v>1.03176558319207</v>
      </c>
      <c r="O5607">
        <v>3.0825440691805599</v>
      </c>
      <c r="P5607">
        <v>22.4262162779949</v>
      </c>
    </row>
    <row r="5608" spans="2:16">
      <c r="B5608" t="s">
        <v>67</v>
      </c>
      <c r="C5608" t="s">
        <v>90</v>
      </c>
      <c r="D5608" t="s">
        <v>18</v>
      </c>
      <c r="I5608">
        <v>18.011705233852702</v>
      </c>
      <c r="J5608">
        <v>13.9323006746652</v>
      </c>
      <c r="K5608">
        <v>5.5666978584281797</v>
      </c>
      <c r="O5608">
        <v>18.5243467701961</v>
      </c>
    </row>
    <row r="5609" spans="2:16">
      <c r="B5609" t="s">
        <v>67</v>
      </c>
      <c r="C5609" t="s">
        <v>90</v>
      </c>
      <c r="D5609" t="s">
        <v>19</v>
      </c>
      <c r="H5609">
        <v>39.60755802542667</v>
      </c>
      <c r="I5609">
        <v>55.581279939452003</v>
      </c>
      <c r="J5609">
        <v>39.930190423887701</v>
      </c>
      <c r="K5609">
        <v>61.843709151388602</v>
      </c>
      <c r="L5609">
        <v>31.5908891256299</v>
      </c>
      <c r="M5609">
        <v>65.051418407572996</v>
      </c>
      <c r="N5609">
        <v>28.087920113292601</v>
      </c>
      <c r="O5609">
        <v>57.973923915383502</v>
      </c>
      <c r="P5609">
        <v>60.120988783198896</v>
      </c>
    </row>
    <row r="5610" spans="2:16">
      <c r="B5610" t="s">
        <v>67</v>
      </c>
      <c r="C5610" t="s">
        <v>90</v>
      </c>
      <c r="D5610" t="s">
        <v>20</v>
      </c>
      <c r="G5610">
        <v>6.9319296018733398</v>
      </c>
      <c r="H5610">
        <v>6.6893261497576297</v>
      </c>
      <c r="I5610">
        <v>37.919105553496202</v>
      </c>
      <c r="J5610">
        <v>17.7038325591869</v>
      </c>
      <c r="K5610">
        <v>4.1354250592366002</v>
      </c>
      <c r="L5610">
        <v>31.650591560918699</v>
      </c>
      <c r="M5610">
        <v>20.4295123023706</v>
      </c>
      <c r="N5610">
        <v>8.7234263663415295</v>
      </c>
      <c r="O5610">
        <v>23.951666552616601</v>
      </c>
      <c r="P5610">
        <v>23.486719000928101</v>
      </c>
    </row>
    <row r="5611" spans="2:16">
      <c r="B5611" t="s">
        <v>67</v>
      </c>
      <c r="C5611" t="s">
        <v>90</v>
      </c>
      <c r="D5611" t="s">
        <v>21</v>
      </c>
      <c r="H5611">
        <v>10.88692222868387</v>
      </c>
      <c r="I5611">
        <v>2.0072091072180598</v>
      </c>
      <c r="J5611">
        <v>33.046916883920318</v>
      </c>
      <c r="K5611">
        <v>23.358153868796698</v>
      </c>
      <c r="L5611">
        <v>3.52248120624879</v>
      </c>
      <c r="M5611">
        <v>3.03054419806144</v>
      </c>
      <c r="N5611">
        <v>18.412275089136259</v>
      </c>
      <c r="O5611">
        <v>5.0377533052795096</v>
      </c>
      <c r="P5611">
        <v>4.5458162970921601</v>
      </c>
    </row>
    <row r="5612" spans="2:16">
      <c r="B5612" t="s">
        <v>67</v>
      </c>
      <c r="C5612" t="s">
        <v>90</v>
      </c>
      <c r="D5612" t="s">
        <v>22</v>
      </c>
      <c r="H5612">
        <v>1.5040425645256299</v>
      </c>
      <c r="I5612">
        <v>18.846597268610399</v>
      </c>
      <c r="J5612">
        <v>10.51801689203473</v>
      </c>
      <c r="K5612">
        <v>43.806367094002525</v>
      </c>
      <c r="L5612">
        <v>26.1079323793501</v>
      </c>
      <c r="M5612">
        <v>14.5226702214794</v>
      </c>
      <c r="N5612">
        <v>16.026712786005</v>
      </c>
      <c r="O5612">
        <v>33.369267490089797</v>
      </c>
      <c r="P5612">
        <v>21.784005332219099</v>
      </c>
    </row>
    <row r="5613" spans="2:16">
      <c r="B5613" t="s">
        <v>67</v>
      </c>
      <c r="C5613" t="s">
        <v>90</v>
      </c>
      <c r="D5613" t="s">
        <v>23</v>
      </c>
      <c r="H5613">
        <v>5.0995387767550584</v>
      </c>
      <c r="I5613">
        <v>21.468160984541399</v>
      </c>
      <c r="J5613">
        <v>23.402209404055899</v>
      </c>
      <c r="K5613">
        <v>4.0681312695468597</v>
      </c>
      <c r="L5613">
        <v>19.877064231362301</v>
      </c>
      <c r="N5613">
        <v>21.962412416161001</v>
      </c>
      <c r="O5613">
        <v>24.8815143688078</v>
      </c>
      <c r="P5613">
        <v>0.69390841212884902</v>
      </c>
    </row>
    <row r="5614" spans="2:16">
      <c r="B5614" t="s">
        <v>67</v>
      </c>
      <c r="C5614" t="s">
        <v>90</v>
      </c>
      <c r="D5614" t="s">
        <v>24</v>
      </c>
      <c r="I5614">
        <v>1.0410719145888001</v>
      </c>
      <c r="K5614">
        <v>0.59392342406410303</v>
      </c>
    </row>
    <row r="5615" spans="2:16">
      <c r="B5615" t="s">
        <v>67</v>
      </c>
      <c r="C5615" t="s">
        <v>90</v>
      </c>
      <c r="D5615" t="s">
        <v>25</v>
      </c>
      <c r="H5615">
        <v>0.24791075713834901</v>
      </c>
      <c r="I5615">
        <v>1.5813294417374819</v>
      </c>
      <c r="J5615">
        <v>3.0078991832562099</v>
      </c>
    </row>
    <row r="5616" spans="2:16">
      <c r="B5616" t="s">
        <v>67</v>
      </c>
      <c r="C5616" t="s">
        <v>90</v>
      </c>
      <c r="D5616" t="s">
        <v>26</v>
      </c>
      <c r="H5616">
        <v>0.76569517744498605</v>
      </c>
      <c r="I5616">
        <v>12.78703800697394</v>
      </c>
      <c r="J5616">
        <v>4.282227427550386</v>
      </c>
      <c r="K5616">
        <v>1.2881166651714699</v>
      </c>
      <c r="O5616">
        <v>7.0806457997076802</v>
      </c>
      <c r="P5616">
        <v>10.1075373895894</v>
      </c>
    </row>
    <row r="5617" spans="2:16">
      <c r="B5617" t="s">
        <v>67</v>
      </c>
      <c r="C5617" t="s">
        <v>90</v>
      </c>
      <c r="D5617" t="s">
        <v>27</v>
      </c>
      <c r="I5617">
        <v>42.888665658091497</v>
      </c>
      <c r="J5617">
        <v>35.303915212164</v>
      </c>
      <c r="L5617">
        <v>24.836392241872499</v>
      </c>
      <c r="M5617">
        <v>20.9429753538789</v>
      </c>
      <c r="N5617">
        <v>10.012294243584201</v>
      </c>
      <c r="O5617">
        <v>26.738954500075099</v>
      </c>
      <c r="P5617">
        <v>12.473710422452999</v>
      </c>
    </row>
    <row r="5618" spans="2:16">
      <c r="B5618" t="s">
        <v>67</v>
      </c>
      <c r="C5618" t="s">
        <v>90</v>
      </c>
      <c r="D5618" t="s">
        <v>28</v>
      </c>
      <c r="I5618">
        <v>0.50836674657847702</v>
      </c>
      <c r="K5618">
        <v>0.86404991908833995</v>
      </c>
    </row>
    <row r="5619" spans="2:16">
      <c r="B5619" t="s">
        <v>67</v>
      </c>
      <c r="C5619" t="s">
        <v>90</v>
      </c>
      <c r="D5619" t="s">
        <v>29</v>
      </c>
      <c r="H5619">
        <v>1.40316031070373</v>
      </c>
      <c r="I5619">
        <v>53.493163177257301</v>
      </c>
      <c r="J5619">
        <v>115.84505805126932</v>
      </c>
      <c r="K5619">
        <v>59.227568502029484</v>
      </c>
      <c r="L5619">
        <v>64.572898468888596</v>
      </c>
      <c r="O5619">
        <v>36.128686192149601</v>
      </c>
      <c r="P5619">
        <v>7.55684934324902</v>
      </c>
    </row>
    <row r="5620" spans="2:16">
      <c r="B5620" t="s">
        <v>67</v>
      </c>
      <c r="C5620" t="s">
        <v>90</v>
      </c>
      <c r="D5620" t="s">
        <v>30</v>
      </c>
      <c r="H5620">
        <v>24.494148349256101</v>
      </c>
      <c r="I5620">
        <v>36.482165057892701</v>
      </c>
      <c r="J5620">
        <v>9.2050417325732905</v>
      </c>
      <c r="K5620">
        <v>33.6991900818294</v>
      </c>
      <c r="M5620">
        <v>6.8527115499405697</v>
      </c>
      <c r="N5620">
        <v>60.9684459588929</v>
      </c>
    </row>
    <row r="5621" spans="2:16">
      <c r="B5621" t="s">
        <v>67</v>
      </c>
      <c r="C5621" t="s">
        <v>100</v>
      </c>
      <c r="D5621" t="s">
        <v>16</v>
      </c>
      <c r="J5621">
        <v>2.2771989062244602</v>
      </c>
      <c r="K5621">
        <v>11.193468425427501</v>
      </c>
    </row>
    <row r="5622" spans="2:16">
      <c r="B5622" t="s">
        <v>67</v>
      </c>
      <c r="C5622" t="s">
        <v>100</v>
      </c>
      <c r="D5622" t="s">
        <v>17</v>
      </c>
      <c r="J5622">
        <v>2.2771989062244602</v>
      </c>
      <c r="K5622">
        <v>11.193468425427501</v>
      </c>
      <c r="L5622">
        <v>70.625640166321702</v>
      </c>
    </row>
    <row r="5623" spans="2:16">
      <c r="B5623" t="s">
        <v>67</v>
      </c>
      <c r="C5623" t="s">
        <v>100</v>
      </c>
      <c r="D5623" t="s">
        <v>18</v>
      </c>
      <c r="J5623">
        <v>2.2771989062244602</v>
      </c>
      <c r="K5623">
        <v>11.193468425427501</v>
      </c>
      <c r="L5623">
        <v>73.016323218257199</v>
      </c>
    </row>
    <row r="5624" spans="2:16">
      <c r="B5624" t="s">
        <v>67</v>
      </c>
      <c r="C5624" t="s">
        <v>100</v>
      </c>
      <c r="D5624" t="s">
        <v>19</v>
      </c>
      <c r="K5624">
        <v>11.193468425427501</v>
      </c>
    </row>
    <row r="5625" spans="2:16">
      <c r="B5625" t="s">
        <v>67</v>
      </c>
      <c r="C5625" t="s">
        <v>100</v>
      </c>
      <c r="D5625" t="s">
        <v>20</v>
      </c>
      <c r="J5625">
        <v>2.2771989062244602</v>
      </c>
      <c r="K5625">
        <v>11.193468425427501</v>
      </c>
    </row>
    <row r="5626" spans="2:16">
      <c r="B5626" t="s">
        <v>67</v>
      </c>
      <c r="C5626" t="s">
        <v>100</v>
      </c>
      <c r="D5626" t="s">
        <v>21</v>
      </c>
      <c r="J5626">
        <v>2.2771989062244602</v>
      </c>
      <c r="K5626">
        <v>11.193468425427501</v>
      </c>
      <c r="L5626">
        <v>61.842690718260101</v>
      </c>
    </row>
    <row r="5627" spans="2:16">
      <c r="B5627" t="s">
        <v>67</v>
      </c>
      <c r="C5627" t="s">
        <v>100</v>
      </c>
      <c r="D5627" t="s">
        <v>22</v>
      </c>
      <c r="J5627">
        <v>2.2771989062244602</v>
      </c>
      <c r="K5627">
        <v>11.193468425427501</v>
      </c>
      <c r="L5627">
        <v>73.016323218257199</v>
      </c>
    </row>
    <row r="5628" spans="2:16">
      <c r="B5628" t="s">
        <v>67</v>
      </c>
      <c r="C5628" t="s">
        <v>100</v>
      </c>
      <c r="D5628" t="s">
        <v>23</v>
      </c>
      <c r="K5628">
        <v>11.193468425427501</v>
      </c>
    </row>
    <row r="5629" spans="2:16">
      <c r="B5629" t="s">
        <v>67</v>
      </c>
      <c r="C5629" t="s">
        <v>100</v>
      </c>
      <c r="D5629" t="s">
        <v>24</v>
      </c>
      <c r="J5629">
        <v>1.9466697048962009</v>
      </c>
      <c r="K5629">
        <v>1.6832300935453579</v>
      </c>
    </row>
    <row r="5630" spans="2:16">
      <c r="B5630" t="s">
        <v>67</v>
      </c>
      <c r="C5630" t="s">
        <v>100</v>
      </c>
      <c r="D5630" t="s">
        <v>25</v>
      </c>
      <c r="J5630">
        <v>2.2771989062244602</v>
      </c>
      <c r="K5630">
        <v>11.0704516738558</v>
      </c>
    </row>
    <row r="5631" spans="2:16">
      <c r="B5631" t="s">
        <v>67</v>
      </c>
      <c r="C5631" t="s">
        <v>100</v>
      </c>
      <c r="D5631" t="s">
        <v>26</v>
      </c>
      <c r="J5631">
        <v>2.2771989062244602</v>
      </c>
      <c r="K5631">
        <v>11.193468425427501</v>
      </c>
      <c r="L5631">
        <v>24.9310866218561</v>
      </c>
    </row>
    <row r="5632" spans="2:16">
      <c r="B5632" t="s">
        <v>67</v>
      </c>
      <c r="C5632" t="s">
        <v>100</v>
      </c>
      <c r="D5632" t="s">
        <v>27</v>
      </c>
      <c r="J5632">
        <v>2.2771989062244602</v>
      </c>
      <c r="K5632">
        <v>11.193468425427501</v>
      </c>
      <c r="L5632">
        <v>1.6952061878748701</v>
      </c>
    </row>
    <row r="5633" spans="2:16">
      <c r="B5633" t="s">
        <v>67</v>
      </c>
      <c r="C5633" t="s">
        <v>100</v>
      </c>
      <c r="D5633" t="s">
        <v>28</v>
      </c>
      <c r="H5633">
        <v>1.0139303856537101</v>
      </c>
      <c r="J5633">
        <v>0.1376384803619094</v>
      </c>
      <c r="K5633">
        <v>2.9205784012621101</v>
      </c>
    </row>
    <row r="5634" spans="2:16">
      <c r="B5634" t="s">
        <v>67</v>
      </c>
      <c r="C5634" t="s">
        <v>100</v>
      </c>
      <c r="D5634" t="s">
        <v>29</v>
      </c>
      <c r="J5634">
        <v>2.2771989062244602</v>
      </c>
      <c r="K5634">
        <v>11.193468425427501</v>
      </c>
      <c r="L5634">
        <v>73.016323218257199</v>
      </c>
    </row>
    <row r="5635" spans="2:16">
      <c r="B5635" t="s">
        <v>67</v>
      </c>
      <c r="C5635" t="s">
        <v>100</v>
      </c>
      <c r="D5635" t="s">
        <v>30</v>
      </c>
      <c r="I5635">
        <v>1.1693497707912399</v>
      </c>
      <c r="J5635">
        <v>6.8557351465564302</v>
      </c>
      <c r="K5635">
        <v>42.939725146371998</v>
      </c>
      <c r="L5635">
        <v>165.57148958257778</v>
      </c>
    </row>
    <row r="5636" spans="2:16">
      <c r="B5636" t="s">
        <v>67</v>
      </c>
      <c r="C5636" t="s">
        <v>91</v>
      </c>
      <c r="D5636" t="s">
        <v>16</v>
      </c>
      <c r="M5636">
        <v>50.548331256127099</v>
      </c>
      <c r="N5636">
        <v>62.660685955211498</v>
      </c>
      <c r="O5636">
        <v>52.348701001640997</v>
      </c>
      <c r="P5636">
        <v>193.224149057723</v>
      </c>
    </row>
    <row r="5637" spans="2:16">
      <c r="B5637" t="s">
        <v>67</v>
      </c>
      <c r="C5637" t="s">
        <v>91</v>
      </c>
      <c r="D5637" t="s">
        <v>17</v>
      </c>
      <c r="F5637">
        <v>9.7792893230722608</v>
      </c>
      <c r="P5637">
        <v>7.8171165173348296</v>
      </c>
    </row>
    <row r="5638" spans="2:16">
      <c r="B5638" t="s">
        <v>67</v>
      </c>
      <c r="C5638" t="s">
        <v>91</v>
      </c>
      <c r="D5638" t="s">
        <v>18</v>
      </c>
      <c r="F5638">
        <v>2.81954405741011</v>
      </c>
      <c r="O5638">
        <v>19.550210573679099</v>
      </c>
      <c r="P5638">
        <v>40.499866731139598</v>
      </c>
    </row>
    <row r="5639" spans="2:16">
      <c r="B5639" t="s">
        <v>67</v>
      </c>
      <c r="C5639" t="s">
        <v>91</v>
      </c>
      <c r="D5639" t="s">
        <v>19</v>
      </c>
      <c r="F5639">
        <v>172.96069195244101</v>
      </c>
      <c r="G5639">
        <v>264.23880068873899</v>
      </c>
      <c r="I5639">
        <v>34.220842306190796</v>
      </c>
      <c r="M5639">
        <v>470.12257291666799</v>
      </c>
      <c r="P5639">
        <v>422.495801215916</v>
      </c>
    </row>
    <row r="5640" spans="2:16">
      <c r="B5640" t="s">
        <v>67</v>
      </c>
      <c r="C5640" t="s">
        <v>91</v>
      </c>
      <c r="D5640" t="s">
        <v>21</v>
      </c>
      <c r="F5640">
        <v>19.503522817106699</v>
      </c>
      <c r="M5640">
        <v>90.148337606214398</v>
      </c>
      <c r="O5640">
        <v>41.620070133189401</v>
      </c>
      <c r="P5640">
        <v>113.782838003195</v>
      </c>
    </row>
    <row r="5641" spans="2:16">
      <c r="B5641" t="s">
        <v>67</v>
      </c>
      <c r="C5641" t="s">
        <v>91</v>
      </c>
      <c r="D5641" t="s">
        <v>22</v>
      </c>
      <c r="F5641">
        <v>16.849989889156301</v>
      </c>
      <c r="G5641">
        <v>1.4782064578757399</v>
      </c>
      <c r="N5641">
        <v>40.595181060344899</v>
      </c>
      <c r="O5641">
        <v>60.979944550585799</v>
      </c>
      <c r="P5641">
        <v>61.621711030377597</v>
      </c>
    </row>
    <row r="5642" spans="2:16">
      <c r="B5642" t="s">
        <v>67</v>
      </c>
      <c r="C5642" t="s">
        <v>91</v>
      </c>
      <c r="D5642" t="s">
        <v>23</v>
      </c>
      <c r="F5642">
        <v>74.210144603963798</v>
      </c>
      <c r="M5642">
        <v>248.873049896184</v>
      </c>
      <c r="N5642">
        <v>13.643610112402801</v>
      </c>
      <c r="O5642">
        <v>25.6144967905072</v>
      </c>
      <c r="P5642">
        <v>265.34160044773199</v>
      </c>
    </row>
    <row r="5643" spans="2:16">
      <c r="B5643" t="s">
        <v>67</v>
      </c>
      <c r="C5643" t="s">
        <v>91</v>
      </c>
      <c r="D5643" t="s">
        <v>24</v>
      </c>
      <c r="F5643">
        <v>8.4800010926643807</v>
      </c>
      <c r="M5643">
        <v>4.1689161093914304</v>
      </c>
      <c r="N5643">
        <v>3.9167777429587001</v>
      </c>
      <c r="O5643">
        <v>10.174501500387899</v>
      </c>
      <c r="P5643">
        <v>50.086599528884101</v>
      </c>
    </row>
    <row r="5644" spans="2:16">
      <c r="B5644" t="s">
        <v>67</v>
      </c>
      <c r="C5644" t="s">
        <v>91</v>
      </c>
      <c r="D5644" t="s">
        <v>25</v>
      </c>
      <c r="M5644">
        <v>157.28692897899799</v>
      </c>
      <c r="N5644">
        <v>18.033852610583399</v>
      </c>
      <c r="O5644">
        <v>1.9822506284327199</v>
      </c>
      <c r="P5644">
        <v>161.119767589025</v>
      </c>
    </row>
    <row r="5645" spans="2:16">
      <c r="B5645" t="s">
        <v>67</v>
      </c>
      <c r="C5645" t="s">
        <v>91</v>
      </c>
      <c r="D5645" t="s">
        <v>26</v>
      </c>
      <c r="F5645">
        <v>0.64488515070681596</v>
      </c>
    </row>
    <row r="5646" spans="2:16">
      <c r="B5646" t="s">
        <v>67</v>
      </c>
      <c r="C5646" t="s">
        <v>91</v>
      </c>
      <c r="D5646" t="s">
        <v>27</v>
      </c>
      <c r="M5646">
        <v>105.14873187814</v>
      </c>
      <c r="N5646">
        <v>63.898598832493398</v>
      </c>
      <c r="O5646">
        <v>111.543251994435</v>
      </c>
      <c r="P5646">
        <v>218.42037782073999</v>
      </c>
    </row>
    <row r="5647" spans="2:16">
      <c r="B5647" t="s">
        <v>67</v>
      </c>
      <c r="C5647" t="s">
        <v>91</v>
      </c>
      <c r="D5647" t="s">
        <v>28</v>
      </c>
      <c r="F5647">
        <v>12.453543081139401</v>
      </c>
      <c r="G5647">
        <v>12.1049902342897</v>
      </c>
      <c r="M5647">
        <v>67.372293491904998</v>
      </c>
      <c r="N5647">
        <v>20.166224313036299</v>
      </c>
      <c r="O5647">
        <v>17.999957566691599</v>
      </c>
      <c r="P5647">
        <v>77.322749318398905</v>
      </c>
    </row>
    <row r="5648" spans="2:16">
      <c r="B5648" t="s">
        <v>67</v>
      </c>
      <c r="C5648" t="s">
        <v>91</v>
      </c>
      <c r="D5648" t="s">
        <v>29</v>
      </c>
      <c r="F5648">
        <v>74.998867320016601</v>
      </c>
      <c r="G5648">
        <v>43.913956075111699</v>
      </c>
      <c r="M5648">
        <v>296.781720103179</v>
      </c>
      <c r="N5648">
        <v>44.617794019039003</v>
      </c>
      <c r="O5648">
        <v>144.38384564493199</v>
      </c>
      <c r="P5648">
        <v>289.32762475406997</v>
      </c>
    </row>
    <row r="5649" spans="2:16">
      <c r="B5649" t="s">
        <v>67</v>
      </c>
      <c r="C5649" t="s">
        <v>91</v>
      </c>
      <c r="D5649" t="s">
        <v>30</v>
      </c>
      <c r="F5649">
        <v>2.8589615929682601</v>
      </c>
      <c r="M5649">
        <v>257.35624425430501</v>
      </c>
      <c r="N5649">
        <v>97.607097211254597</v>
      </c>
      <c r="O5649">
        <v>25.984112494564201</v>
      </c>
      <c r="P5649">
        <v>422.58661045754798</v>
      </c>
    </row>
    <row r="5650" spans="2:16">
      <c r="B5650" t="s">
        <v>67</v>
      </c>
      <c r="C5650" t="s">
        <v>92</v>
      </c>
      <c r="D5650" t="s">
        <v>16</v>
      </c>
      <c r="E5650">
        <v>20.5333744245353</v>
      </c>
      <c r="F5650">
        <v>17.999126751678801</v>
      </c>
      <c r="H5650">
        <v>18.384561435277298</v>
      </c>
    </row>
    <row r="5651" spans="2:16">
      <c r="B5651" t="s">
        <v>67</v>
      </c>
      <c r="C5651" t="s">
        <v>92</v>
      </c>
      <c r="D5651" t="s">
        <v>17</v>
      </c>
      <c r="E5651">
        <v>12.9449514643977</v>
      </c>
      <c r="H5651">
        <v>0.76255016566115996</v>
      </c>
      <c r="J5651">
        <v>3.4830795045852398</v>
      </c>
      <c r="P5651">
        <v>3.0727507156688101</v>
      </c>
    </row>
    <row r="5652" spans="2:16">
      <c r="B5652" t="s">
        <v>67</v>
      </c>
      <c r="C5652" t="s">
        <v>92</v>
      </c>
      <c r="D5652" t="s">
        <v>18</v>
      </c>
      <c r="E5652">
        <v>6.7270450665661201</v>
      </c>
      <c r="F5652">
        <v>1.02740125462972</v>
      </c>
      <c r="K5652">
        <v>6.7912311461456003</v>
      </c>
      <c r="L5652">
        <v>21.1586632394879</v>
      </c>
      <c r="N5652">
        <v>12.396206939404401</v>
      </c>
      <c r="O5652">
        <v>17.669937260959902</v>
      </c>
    </row>
    <row r="5653" spans="2:16">
      <c r="B5653" t="s">
        <v>67</v>
      </c>
      <c r="C5653" t="s">
        <v>92</v>
      </c>
      <c r="D5653" t="s">
        <v>19</v>
      </c>
      <c r="E5653">
        <v>67.396246746236699</v>
      </c>
      <c r="G5653">
        <v>370.39344496237902</v>
      </c>
      <c r="H5653">
        <v>233.52146443269299</v>
      </c>
      <c r="J5653">
        <v>166.43430400431501</v>
      </c>
      <c r="K5653">
        <v>154.80515708783901</v>
      </c>
    </row>
    <row r="5654" spans="2:16">
      <c r="B5654" t="s">
        <v>67</v>
      </c>
      <c r="C5654" t="s">
        <v>92</v>
      </c>
      <c r="D5654" t="s">
        <v>20</v>
      </c>
      <c r="E5654">
        <v>27.8341230467576</v>
      </c>
      <c r="F5654">
        <v>9.0057112052166808</v>
      </c>
    </row>
    <row r="5655" spans="2:16">
      <c r="B5655" t="s">
        <v>67</v>
      </c>
      <c r="C5655" t="s">
        <v>92</v>
      </c>
      <c r="D5655" t="s">
        <v>21</v>
      </c>
      <c r="F5655">
        <v>7.7344217840776501</v>
      </c>
      <c r="H5655">
        <v>6.6305458819552801</v>
      </c>
      <c r="P5655">
        <v>25.0349657385634</v>
      </c>
    </row>
    <row r="5656" spans="2:16">
      <c r="B5656" t="s">
        <v>67</v>
      </c>
      <c r="C5656" t="s">
        <v>92</v>
      </c>
      <c r="D5656" t="s">
        <v>22</v>
      </c>
      <c r="E5656">
        <v>28.389961996333099</v>
      </c>
    </row>
    <row r="5657" spans="2:16">
      <c r="B5657" t="s">
        <v>67</v>
      </c>
      <c r="C5657" t="s">
        <v>92</v>
      </c>
      <c r="D5657" t="s">
        <v>23</v>
      </c>
      <c r="E5657">
        <v>24.824848832593499</v>
      </c>
      <c r="G5657">
        <v>255.69927469428299</v>
      </c>
      <c r="H5657">
        <v>60.634329582710897</v>
      </c>
      <c r="J5657">
        <v>93.325040289562395</v>
      </c>
      <c r="K5657">
        <v>38.124879643026297</v>
      </c>
    </row>
    <row r="5658" spans="2:16">
      <c r="B5658" t="s">
        <v>67</v>
      </c>
      <c r="C5658" t="s">
        <v>92</v>
      </c>
      <c r="D5658" t="s">
        <v>24</v>
      </c>
      <c r="E5658">
        <v>28.880033796823401</v>
      </c>
      <c r="J5658">
        <v>24.392634099377901</v>
      </c>
      <c r="K5658">
        <v>11.89132232704954</v>
      </c>
      <c r="M5658">
        <v>15.6547904298133</v>
      </c>
      <c r="N5658">
        <v>3.0807162757749098</v>
      </c>
      <c r="O5658">
        <v>2.6956601215697802</v>
      </c>
      <c r="P5658">
        <v>15.298594010896601</v>
      </c>
    </row>
    <row r="5659" spans="2:16">
      <c r="B5659" t="s">
        <v>67</v>
      </c>
      <c r="C5659" t="s">
        <v>92</v>
      </c>
      <c r="D5659" t="s">
        <v>25</v>
      </c>
      <c r="E5659">
        <v>13.522643532301799</v>
      </c>
      <c r="F5659">
        <v>16.518252496000301</v>
      </c>
      <c r="H5659">
        <v>85.831540317531903</v>
      </c>
      <c r="I5659">
        <v>41.030653358771701</v>
      </c>
      <c r="J5659">
        <v>46.217122241581798</v>
      </c>
      <c r="K5659">
        <v>63.258812784139003</v>
      </c>
      <c r="P5659">
        <v>15.5396242733615</v>
      </c>
    </row>
    <row r="5660" spans="2:16">
      <c r="B5660" t="s">
        <v>67</v>
      </c>
      <c r="C5660" t="s">
        <v>92</v>
      </c>
      <c r="D5660" t="s">
        <v>26</v>
      </c>
      <c r="E5660">
        <v>4.9225208079439904</v>
      </c>
      <c r="K5660">
        <v>8.3611506450957993</v>
      </c>
      <c r="L5660">
        <v>4.1086470760629297</v>
      </c>
      <c r="N5660">
        <v>11.5844786176719</v>
      </c>
      <c r="O5660">
        <v>4.0320723310388598</v>
      </c>
    </row>
    <row r="5661" spans="2:16">
      <c r="B5661" t="s">
        <v>67</v>
      </c>
      <c r="C5661" t="s">
        <v>92</v>
      </c>
      <c r="D5661" t="s">
        <v>27</v>
      </c>
      <c r="E5661">
        <v>26.659280026986199</v>
      </c>
      <c r="F5661">
        <v>41.431066651612603</v>
      </c>
      <c r="I5661">
        <v>20.5495304895868</v>
      </c>
      <c r="J5661">
        <v>53.853166979249799</v>
      </c>
      <c r="K5661">
        <v>12.2226185715884</v>
      </c>
      <c r="N5661">
        <v>26.768446970937099</v>
      </c>
      <c r="O5661">
        <v>17.693388973762101</v>
      </c>
      <c r="P5661">
        <v>12.254058159903501</v>
      </c>
    </row>
    <row r="5662" spans="2:16">
      <c r="B5662" t="s">
        <v>67</v>
      </c>
      <c r="C5662" t="s">
        <v>92</v>
      </c>
      <c r="D5662" t="s">
        <v>28</v>
      </c>
      <c r="E5662">
        <v>7.9427388022045404</v>
      </c>
      <c r="H5662">
        <v>30.738831390069301</v>
      </c>
      <c r="I5662">
        <v>12.049046771321599</v>
      </c>
      <c r="J5662">
        <v>10.56092146235188</v>
      </c>
      <c r="K5662">
        <v>21.999037762486282</v>
      </c>
      <c r="O5662">
        <v>18.6376860243358</v>
      </c>
      <c r="P5662">
        <v>0.67790807093091099</v>
      </c>
    </row>
    <row r="5663" spans="2:16">
      <c r="B5663" t="s">
        <v>67</v>
      </c>
      <c r="C5663" t="s">
        <v>92</v>
      </c>
      <c r="D5663" t="s">
        <v>29</v>
      </c>
      <c r="E5663">
        <v>90.149776321126197</v>
      </c>
      <c r="H5663">
        <v>59.076116019523901</v>
      </c>
      <c r="K5663">
        <v>86.767777098144506</v>
      </c>
      <c r="L5663">
        <v>31.307458740706402</v>
      </c>
      <c r="M5663">
        <v>95.330670436087402</v>
      </c>
      <c r="N5663">
        <v>172.109327830713</v>
      </c>
      <c r="O5663">
        <v>93.192678995128006</v>
      </c>
      <c r="P5663">
        <v>144.594315792911</v>
      </c>
    </row>
    <row r="5664" spans="2:16">
      <c r="B5664" t="s">
        <v>67</v>
      </c>
      <c r="C5664" t="s">
        <v>92</v>
      </c>
      <c r="D5664" t="s">
        <v>30</v>
      </c>
      <c r="E5664">
        <v>73.933044099135202</v>
      </c>
      <c r="F5664">
        <v>89.008179309054299</v>
      </c>
      <c r="K5664">
        <v>24.745647638324701</v>
      </c>
      <c r="L5664">
        <v>71.944110717041795</v>
      </c>
      <c r="M5664">
        <v>38.825379307923697</v>
      </c>
      <c r="N5664">
        <v>30.2555214991444</v>
      </c>
      <c r="O5664">
        <v>54.876559121756003</v>
      </c>
      <c r="P5664">
        <v>195.944978972722</v>
      </c>
    </row>
    <row r="5665" spans="2:16">
      <c r="B5665" t="s">
        <v>67</v>
      </c>
      <c r="C5665" t="s">
        <v>101</v>
      </c>
      <c r="D5665" t="s">
        <v>19</v>
      </c>
      <c r="J5665">
        <v>2.2771989062244602</v>
      </c>
      <c r="L5665">
        <v>73.016323218257199</v>
      </c>
    </row>
    <row r="5666" spans="2:16">
      <c r="B5666" t="s">
        <v>67</v>
      </c>
      <c r="C5666" t="s">
        <v>101</v>
      </c>
      <c r="D5666" t="s">
        <v>23</v>
      </c>
      <c r="J5666">
        <v>2.2771989062244602</v>
      </c>
      <c r="L5666">
        <v>73.016323218257199</v>
      </c>
    </row>
    <row r="5667" spans="2:16">
      <c r="B5667" t="s">
        <v>67</v>
      </c>
      <c r="C5667" t="s">
        <v>101</v>
      </c>
      <c r="D5667" t="s">
        <v>25</v>
      </c>
      <c r="K5667">
        <v>0.123016751571717</v>
      </c>
      <c r="L5667">
        <v>73.016323218257199</v>
      </c>
    </row>
    <row r="5668" spans="2:16">
      <c r="B5668" t="s">
        <v>67</v>
      </c>
      <c r="C5668" t="s">
        <v>101</v>
      </c>
      <c r="D5668" t="s">
        <v>28</v>
      </c>
      <c r="I5668">
        <v>0.12837012889622901</v>
      </c>
      <c r="J5668">
        <v>6.7867147510634096</v>
      </c>
      <c r="K5668">
        <v>40.982083985923097</v>
      </c>
    </row>
    <row r="5669" spans="2:16">
      <c r="B5669" t="s">
        <v>67</v>
      </c>
      <c r="C5669" t="s">
        <v>93</v>
      </c>
      <c r="D5669" t="s">
        <v>16</v>
      </c>
      <c r="H5669">
        <v>2.6627329857750031</v>
      </c>
      <c r="I5669">
        <v>8.3414139130555606E-2</v>
      </c>
      <c r="J5669">
        <v>3.4199797043527753</v>
      </c>
      <c r="K5669">
        <v>30.027181746741665</v>
      </c>
      <c r="L5669">
        <v>2.6627329857750031</v>
      </c>
      <c r="M5669">
        <v>8.3414139130555606E-2</v>
      </c>
      <c r="N5669">
        <v>3.4199797043527753</v>
      </c>
      <c r="O5669">
        <v>1.7516969217416656</v>
      </c>
      <c r="P5669">
        <v>2.6627329857750031</v>
      </c>
    </row>
    <row r="5670" spans="2:16">
      <c r="B5670" t="s">
        <v>67</v>
      </c>
      <c r="C5670" t="s">
        <v>93</v>
      </c>
      <c r="D5670" t="s">
        <v>17</v>
      </c>
      <c r="H5670">
        <v>3.6790660347649999</v>
      </c>
      <c r="I5670">
        <v>2.301921905745</v>
      </c>
      <c r="J5670">
        <v>2.301921905745</v>
      </c>
      <c r="K5670">
        <v>2.301921905745</v>
      </c>
      <c r="L5670">
        <v>0.175555525465</v>
      </c>
      <c r="M5670">
        <v>0.109615328845</v>
      </c>
      <c r="N5670">
        <v>0.109615328845</v>
      </c>
      <c r="O5670">
        <v>10.190045568845001</v>
      </c>
      <c r="P5670">
        <v>0.175555525465</v>
      </c>
    </row>
    <row r="5671" spans="2:16">
      <c r="B5671" t="s">
        <v>67</v>
      </c>
      <c r="C5671" t="s">
        <v>93</v>
      </c>
      <c r="D5671" t="s">
        <v>18</v>
      </c>
      <c r="H5671">
        <v>8.0000000000000004E-4</v>
      </c>
      <c r="L5671">
        <v>4.0000000000000002E-4</v>
      </c>
      <c r="N5671">
        <v>4.0000000000000002E-4</v>
      </c>
      <c r="P5671">
        <v>4.0000000000000002E-4</v>
      </c>
    </row>
    <row r="5672" spans="2:16">
      <c r="B5672" t="s">
        <v>67</v>
      </c>
      <c r="C5672" t="s">
        <v>93</v>
      </c>
      <c r="D5672" t="s">
        <v>19</v>
      </c>
      <c r="H5672">
        <v>0.50740201980150024</v>
      </c>
      <c r="I5672">
        <v>0.32813415106616661</v>
      </c>
      <c r="J5672">
        <v>5.6535501260661665</v>
      </c>
      <c r="K5672">
        <v>0.3281341510661665</v>
      </c>
      <c r="L5672">
        <v>0.50740201980150024</v>
      </c>
      <c r="M5672">
        <v>0.32813415106616661</v>
      </c>
      <c r="N5672">
        <v>1.5625435765055599E-2</v>
      </c>
      <c r="O5672">
        <v>0.64064286636727752</v>
      </c>
      <c r="P5672">
        <v>0.50740201980150024</v>
      </c>
    </row>
    <row r="5673" spans="2:16">
      <c r="B5673" t="s">
        <v>67</v>
      </c>
      <c r="C5673" t="s">
        <v>93</v>
      </c>
      <c r="D5673" t="s">
        <v>20</v>
      </c>
      <c r="H5673">
        <v>0.24502573387500001</v>
      </c>
    </row>
    <row r="5674" spans="2:16">
      <c r="B5674" t="s">
        <v>67</v>
      </c>
      <c r="C5674" t="s">
        <v>93</v>
      </c>
      <c r="D5674" t="s">
        <v>21</v>
      </c>
      <c r="H5674">
        <v>8.0000000000000004E-4</v>
      </c>
      <c r="J5674">
        <v>4.0000000000000002E-4</v>
      </c>
      <c r="L5674">
        <v>8.0000000000000004E-4</v>
      </c>
      <c r="P5674">
        <v>8.0000000000000004E-4</v>
      </c>
    </row>
    <row r="5675" spans="2:16">
      <c r="B5675" t="s">
        <v>67</v>
      </c>
      <c r="C5675" t="s">
        <v>93</v>
      </c>
      <c r="D5675" t="s">
        <v>22</v>
      </c>
      <c r="H5675">
        <v>0.55649666708499967</v>
      </c>
      <c r="I5675">
        <v>0.3537693946383334</v>
      </c>
      <c r="J5675">
        <v>0.3537693946383334</v>
      </c>
      <c r="K5675">
        <v>6.1291867196383336</v>
      </c>
      <c r="L5675">
        <v>0.55649666708499967</v>
      </c>
      <c r="M5675">
        <v>0.3537693946383334</v>
      </c>
      <c r="N5675">
        <v>0.3537693946383334</v>
      </c>
      <c r="O5675">
        <v>0.35376939463833351</v>
      </c>
      <c r="P5675">
        <v>0.55649666708499967</v>
      </c>
    </row>
    <row r="5676" spans="2:16">
      <c r="B5676" t="s">
        <v>67</v>
      </c>
      <c r="C5676" t="s">
        <v>93</v>
      </c>
      <c r="D5676" t="s">
        <v>23</v>
      </c>
      <c r="H5676">
        <v>8.0000000000000004E-4</v>
      </c>
      <c r="J5676">
        <v>4.0000000000000002E-4</v>
      </c>
      <c r="L5676">
        <v>8.0000000000000004E-4</v>
      </c>
      <c r="P5676">
        <v>8.0000000000000004E-4</v>
      </c>
    </row>
    <row r="5677" spans="2:16">
      <c r="B5677" t="s">
        <v>67</v>
      </c>
      <c r="C5677" t="s">
        <v>93</v>
      </c>
      <c r="D5677" t="s">
        <v>24</v>
      </c>
      <c r="F5677">
        <v>6.6543555555555606E-2</v>
      </c>
      <c r="H5677">
        <v>9.2124342788944507</v>
      </c>
      <c r="I5677">
        <v>6.0423014601833316</v>
      </c>
      <c r="J5677">
        <v>6.0423014601833316</v>
      </c>
      <c r="K5677">
        <v>61.568645247326685</v>
      </c>
      <c r="L5677">
        <v>9.2124342788944507</v>
      </c>
      <c r="M5677">
        <v>6.0423014601833316</v>
      </c>
      <c r="N5677">
        <v>6.0423014601833316</v>
      </c>
      <c r="O5677">
        <v>6.1088450157388863</v>
      </c>
      <c r="P5677">
        <v>9.2124342788944507</v>
      </c>
    </row>
    <row r="5678" spans="2:16">
      <c r="B5678" t="s">
        <v>67</v>
      </c>
      <c r="C5678" t="s">
        <v>93</v>
      </c>
      <c r="D5678" t="s">
        <v>25</v>
      </c>
      <c r="H5678">
        <v>8.0000000000000004E-4</v>
      </c>
      <c r="K5678">
        <v>4.0000000000000002E-4</v>
      </c>
      <c r="L5678">
        <v>8.0000000000000004E-4</v>
      </c>
      <c r="P5678">
        <v>8.0000000000000004E-4</v>
      </c>
    </row>
    <row r="5679" spans="2:16">
      <c r="B5679" t="s">
        <v>67</v>
      </c>
      <c r="C5679" t="s">
        <v>93</v>
      </c>
      <c r="D5679" t="s">
        <v>26</v>
      </c>
      <c r="F5679">
        <v>9.4784844444444405E-2</v>
      </c>
      <c r="G5679">
        <v>0.18809771111111101</v>
      </c>
      <c r="H5679">
        <v>3.8589340497006277</v>
      </c>
      <c r="I5679">
        <v>0.37055833389388898</v>
      </c>
      <c r="J5679">
        <v>0.37055833389388898</v>
      </c>
      <c r="O5679">
        <v>1.6914050730000001</v>
      </c>
      <c r="P5679">
        <v>8.5070380342400505</v>
      </c>
    </row>
    <row r="5680" spans="2:16">
      <c r="B5680" t="s">
        <v>67</v>
      </c>
      <c r="C5680" t="s">
        <v>93</v>
      </c>
      <c r="D5680" t="s">
        <v>27</v>
      </c>
      <c r="H5680">
        <v>48.274085819423</v>
      </c>
      <c r="I5680">
        <v>31.243046728858971</v>
      </c>
      <c r="J5680">
        <v>31.243046728858971</v>
      </c>
      <c r="K5680">
        <v>90.24319919442037</v>
      </c>
      <c r="L5680">
        <v>48.274085819423</v>
      </c>
      <c r="M5680">
        <v>31.243046728858971</v>
      </c>
      <c r="N5680">
        <v>31.243046728858971</v>
      </c>
      <c r="O5680">
        <v>31.243046728858971</v>
      </c>
      <c r="P5680">
        <v>48.274085819423</v>
      </c>
    </row>
    <row r="5681" spans="2:16">
      <c r="B5681" t="s">
        <v>67</v>
      </c>
      <c r="C5681" t="s">
        <v>93</v>
      </c>
      <c r="D5681" t="s">
        <v>28</v>
      </c>
      <c r="H5681">
        <v>8.0000000000000004E-4</v>
      </c>
      <c r="J5681">
        <v>4.0000000000000002E-4</v>
      </c>
      <c r="L5681">
        <v>8.0000000000000004E-4</v>
      </c>
      <c r="P5681">
        <v>8.0000000000000004E-4</v>
      </c>
    </row>
    <row r="5682" spans="2:16">
      <c r="B5682" t="s">
        <v>67</v>
      </c>
      <c r="C5682" t="s">
        <v>93</v>
      </c>
      <c r="D5682" t="s">
        <v>29</v>
      </c>
      <c r="F5682">
        <v>0.117488888888889</v>
      </c>
      <c r="G5682">
        <v>0.145522222222222</v>
      </c>
      <c r="H5682">
        <v>9.8633192653888866</v>
      </c>
      <c r="I5682">
        <v>5.7528505918333384</v>
      </c>
      <c r="J5682">
        <v>103.55354399183334</v>
      </c>
      <c r="K5682">
        <v>5.9490354517990323</v>
      </c>
      <c r="L5682">
        <v>9.9301455165343047</v>
      </c>
      <c r="M5682">
        <v>5.7528505918333384</v>
      </c>
      <c r="N5682">
        <v>5.7528505918333384</v>
      </c>
      <c r="O5682">
        <v>5.9490354517990216</v>
      </c>
      <c r="P5682">
        <v>9.9301455165343047</v>
      </c>
    </row>
    <row r="5683" spans="2:16">
      <c r="B5683" t="s">
        <v>67</v>
      </c>
      <c r="C5683" t="s">
        <v>93</v>
      </c>
      <c r="D5683" t="s">
        <v>30</v>
      </c>
      <c r="H5683">
        <v>8.4893754656500064</v>
      </c>
      <c r="I5683">
        <v>5.3884994987833279</v>
      </c>
      <c r="J5683">
        <v>5.3884994987833279</v>
      </c>
      <c r="K5683">
        <v>93.439163648783335</v>
      </c>
      <c r="L5683">
        <v>8.4893754656500064</v>
      </c>
      <c r="M5683">
        <v>5.3884994987833279</v>
      </c>
      <c r="N5683">
        <v>5.3884994987833279</v>
      </c>
      <c r="O5683">
        <v>5.3884994987833279</v>
      </c>
      <c r="P5683">
        <v>8.4893754656500064</v>
      </c>
    </row>
    <row r="5684" spans="2:16">
      <c r="B5684" t="s">
        <v>67</v>
      </c>
      <c r="C5684" t="s">
        <v>94</v>
      </c>
      <c r="D5684" t="s">
        <v>16</v>
      </c>
      <c r="F5684">
        <v>0.700930855499724</v>
      </c>
      <c r="G5684">
        <v>24.6842132319074</v>
      </c>
      <c r="I5684">
        <v>51.063755746678289</v>
      </c>
      <c r="J5684">
        <v>119.93129078007451</v>
      </c>
      <c r="K5684">
        <v>24.483011568091193</v>
      </c>
      <c r="L5684">
        <v>2.2783429560225099</v>
      </c>
      <c r="M5684">
        <v>2.50513806436433</v>
      </c>
      <c r="N5684">
        <v>2.7675710376082598</v>
      </c>
      <c r="O5684">
        <v>3.0735212858696501</v>
      </c>
    </row>
    <row r="5685" spans="2:16">
      <c r="B5685" t="s">
        <v>67</v>
      </c>
      <c r="C5685" t="s">
        <v>94</v>
      </c>
      <c r="D5685" t="s">
        <v>17</v>
      </c>
      <c r="F5685">
        <v>0.25260941152264682</v>
      </c>
      <c r="G5685">
        <v>1.1718868590820171</v>
      </c>
      <c r="H5685">
        <v>7.1130728062585302E-2</v>
      </c>
      <c r="I5685">
        <v>0.79377218422147799</v>
      </c>
      <c r="J5685">
        <v>0.30716894977169101</v>
      </c>
      <c r="K5685">
        <v>9.0954894572413403E-4</v>
      </c>
      <c r="L5685">
        <v>5.1586624617924501E-2</v>
      </c>
      <c r="M5685">
        <v>6.3125086112051004E-2</v>
      </c>
      <c r="N5685">
        <v>7.9022244677426107E-2</v>
      </c>
      <c r="O5685">
        <v>0.10178970905703801</v>
      </c>
    </row>
    <row r="5686" spans="2:16">
      <c r="B5686" t="s">
        <v>67</v>
      </c>
      <c r="C5686" t="s">
        <v>94</v>
      </c>
      <c r="D5686" t="s">
        <v>18</v>
      </c>
      <c r="F5686">
        <v>4.7745729339684448</v>
      </c>
      <c r="G5686">
        <v>10.37916731567012</v>
      </c>
      <c r="H5686">
        <v>1.9903752187650481</v>
      </c>
      <c r="I5686">
        <v>8.976957743765059</v>
      </c>
      <c r="J5686">
        <v>8.9985394952862414</v>
      </c>
      <c r="K5686">
        <v>0.726114913278054</v>
      </c>
      <c r="L5686">
        <v>0.79496824821286205</v>
      </c>
      <c r="M5686">
        <v>0.87410247579047595</v>
      </c>
      <c r="N5686">
        <v>0.9656716052148</v>
      </c>
      <c r="O5686">
        <v>0.53621247539007799</v>
      </c>
    </row>
    <row r="5687" spans="2:16">
      <c r="B5687" t="s">
        <v>67</v>
      </c>
      <c r="C5687" t="s">
        <v>94</v>
      </c>
      <c r="D5687" t="s">
        <v>19</v>
      </c>
      <c r="F5687">
        <v>40.758268667419678</v>
      </c>
      <c r="G5687">
        <v>73.24906349354049</v>
      </c>
      <c r="H5687">
        <v>22.950711445010789</v>
      </c>
      <c r="I5687">
        <v>30.821917808219201</v>
      </c>
      <c r="J5687">
        <v>61.878666672488862</v>
      </c>
      <c r="K5687">
        <v>44.614006619075425</v>
      </c>
      <c r="L5687">
        <v>15.245231992955899</v>
      </c>
    </row>
    <row r="5688" spans="2:16">
      <c r="B5688" t="s">
        <v>67</v>
      </c>
      <c r="C5688" t="s">
        <v>94</v>
      </c>
      <c r="D5688" t="s">
        <v>20</v>
      </c>
      <c r="F5688">
        <v>26.71353875055129</v>
      </c>
      <c r="G5688">
        <v>63.27681483443785</v>
      </c>
      <c r="H5688">
        <v>14.329677662879799</v>
      </c>
      <c r="I5688">
        <v>53.772239384720642</v>
      </c>
      <c r="K5688">
        <v>2.7057839483394299</v>
      </c>
    </row>
    <row r="5689" spans="2:16">
      <c r="B5689" t="s">
        <v>67</v>
      </c>
      <c r="C5689" t="s">
        <v>94</v>
      </c>
      <c r="D5689" t="s">
        <v>21</v>
      </c>
      <c r="F5689">
        <v>6.680739291150239</v>
      </c>
      <c r="G5689">
        <v>0.79682581644369599</v>
      </c>
      <c r="H5689">
        <v>0.77085453359425904</v>
      </c>
      <c r="I5689">
        <v>2.4838646082481701</v>
      </c>
      <c r="J5689">
        <v>8.203099197975062</v>
      </c>
      <c r="K5689">
        <v>0.32837253844844699</v>
      </c>
      <c r="L5689">
        <v>0.78048007167866196</v>
      </c>
      <c r="M5689">
        <v>0.20346356173059699</v>
      </c>
      <c r="N5689">
        <v>0.93989909593592602</v>
      </c>
      <c r="P5689">
        <v>1.19957588887184</v>
      </c>
    </row>
    <row r="5690" spans="2:16">
      <c r="B5690" t="s">
        <v>67</v>
      </c>
      <c r="C5690" t="s">
        <v>94</v>
      </c>
      <c r="D5690" t="s">
        <v>22</v>
      </c>
      <c r="G5690">
        <v>4.0140803891572299</v>
      </c>
      <c r="H5690">
        <v>28.965294361925068</v>
      </c>
      <c r="I5690">
        <v>44.046000375695698</v>
      </c>
      <c r="J5690">
        <v>62.293261317581504</v>
      </c>
      <c r="K5690">
        <v>24.14581739794863</v>
      </c>
      <c r="L5690">
        <v>4.1162893844997104</v>
      </c>
      <c r="M5690">
        <v>4.77509548652883</v>
      </c>
      <c r="N5690">
        <v>5.6058207228475503</v>
      </c>
    </row>
    <row r="5691" spans="2:16">
      <c r="B5691" t="s">
        <v>67</v>
      </c>
      <c r="C5691" t="s">
        <v>94</v>
      </c>
      <c r="D5691" t="s">
        <v>23</v>
      </c>
      <c r="F5691">
        <v>25.62846551399452</v>
      </c>
      <c r="G5691">
        <v>10.477116130366401</v>
      </c>
      <c r="H5691">
        <v>1.6242806894103601</v>
      </c>
      <c r="I5691">
        <v>13.881981091002519</v>
      </c>
      <c r="J5691">
        <v>27.730076756941589</v>
      </c>
      <c r="K5691">
        <v>4.6491705997597004</v>
      </c>
    </row>
    <row r="5692" spans="2:16">
      <c r="B5692" t="s">
        <v>67</v>
      </c>
      <c r="C5692" t="s">
        <v>94</v>
      </c>
      <c r="D5692" t="s">
        <v>24</v>
      </c>
      <c r="F5692">
        <v>1.1054336423203639</v>
      </c>
      <c r="G5692">
        <v>0.64218711843509702</v>
      </c>
      <c r="I5692">
        <v>1.1101084736569671</v>
      </c>
      <c r="J5692">
        <v>1.3932321765831921</v>
      </c>
      <c r="K5692">
        <v>0.118860049617205</v>
      </c>
      <c r="L5692">
        <v>0.28250809426175899</v>
      </c>
      <c r="M5692">
        <v>7.3647111773897794E-2</v>
      </c>
      <c r="N5692">
        <v>0.34021253331953399</v>
      </c>
      <c r="P5692">
        <v>0.43420698437392502</v>
      </c>
    </row>
    <row r="5693" spans="2:16">
      <c r="B5693" t="s">
        <v>67</v>
      </c>
      <c r="C5693" t="s">
        <v>94</v>
      </c>
      <c r="D5693" t="s">
        <v>25</v>
      </c>
      <c r="F5693">
        <v>2.5740234675967999</v>
      </c>
      <c r="G5693">
        <v>7.5837320840750664</v>
      </c>
      <c r="H5693">
        <v>1.0595278498741501</v>
      </c>
      <c r="I5693">
        <v>3.6396608757422317</v>
      </c>
      <c r="J5693">
        <v>11.664168832090814</v>
      </c>
      <c r="K5693">
        <v>1.45888334988562</v>
      </c>
    </row>
    <row r="5694" spans="2:16">
      <c r="B5694" t="s">
        <v>67</v>
      </c>
      <c r="C5694" t="s">
        <v>94</v>
      </c>
      <c r="D5694" t="s">
        <v>26</v>
      </c>
      <c r="F5694">
        <v>0.17181362360478419</v>
      </c>
      <c r="G5694">
        <v>0.52941091031113674</v>
      </c>
      <c r="H5694">
        <v>0.11319181754265301</v>
      </c>
      <c r="I5694">
        <v>1.2150302958266772</v>
      </c>
      <c r="J5694">
        <v>0.48236861903911799</v>
      </c>
      <c r="K5694">
        <v>6.5659440625772001E-3</v>
      </c>
      <c r="N5694">
        <v>0.17006889662828001</v>
      </c>
    </row>
    <row r="5695" spans="2:16">
      <c r="B5695" t="s">
        <v>67</v>
      </c>
      <c r="C5695" t="s">
        <v>94</v>
      </c>
      <c r="D5695" t="s">
        <v>27</v>
      </c>
      <c r="F5695">
        <v>8.7144801997660188</v>
      </c>
      <c r="G5695">
        <v>33.47942900153032</v>
      </c>
      <c r="H5695">
        <v>9.3282082283776688</v>
      </c>
      <c r="I5695">
        <v>28.620102351352109</v>
      </c>
      <c r="J5695">
        <v>15.66374768994933</v>
      </c>
      <c r="K5695">
        <v>7.0902739892864703</v>
      </c>
    </row>
    <row r="5696" spans="2:16">
      <c r="B5696" t="s">
        <v>67</v>
      </c>
      <c r="C5696" t="s">
        <v>94</v>
      </c>
      <c r="D5696" t="s">
        <v>28</v>
      </c>
      <c r="G5696">
        <v>6.22849928556461E-2</v>
      </c>
      <c r="H5696">
        <v>1.750823167857263</v>
      </c>
      <c r="I5696">
        <v>0.47425314183123801</v>
      </c>
      <c r="J5696">
        <v>0.662759222560105</v>
      </c>
      <c r="K5696">
        <v>0.161061336686183</v>
      </c>
    </row>
    <row r="5697" spans="2:15">
      <c r="B5697" t="s">
        <v>67</v>
      </c>
      <c r="C5697" t="s">
        <v>94</v>
      </c>
      <c r="D5697" t="s">
        <v>29</v>
      </c>
      <c r="F5697">
        <v>4.4348176246933102</v>
      </c>
      <c r="G5697">
        <v>6.26037903549273</v>
      </c>
      <c r="H5697">
        <v>9.9946502717700589</v>
      </c>
      <c r="I5697">
        <v>10.697322167975599</v>
      </c>
      <c r="J5697">
        <v>38.576979449895276</v>
      </c>
      <c r="K5697">
        <v>45.850917483608079</v>
      </c>
    </row>
    <row r="5698" spans="2:15">
      <c r="B5698" t="s">
        <v>67</v>
      </c>
      <c r="C5698" t="s">
        <v>94</v>
      </c>
      <c r="D5698" t="s">
        <v>30</v>
      </c>
      <c r="F5698">
        <v>2.7595216063873198</v>
      </c>
      <c r="G5698">
        <v>7.3070790233792202</v>
      </c>
      <c r="I5698">
        <v>6.2192570225772901</v>
      </c>
      <c r="J5698">
        <v>12.348417602241209</v>
      </c>
      <c r="K5698">
        <v>2.7904074461631398</v>
      </c>
    </row>
    <row r="5699" spans="2:15">
      <c r="B5699" t="s">
        <v>67</v>
      </c>
      <c r="C5699" t="s">
        <v>95</v>
      </c>
      <c r="D5699" t="s">
        <v>16</v>
      </c>
      <c r="E5699">
        <v>7.5393108359502499</v>
      </c>
      <c r="I5699">
        <v>7.2197885086715701</v>
      </c>
      <c r="J5699">
        <v>20.368814704877401</v>
      </c>
      <c r="K5699">
        <v>24.022015744289799</v>
      </c>
      <c r="M5699">
        <v>3.6213860327712202</v>
      </c>
      <c r="N5699">
        <v>25.766803606301099</v>
      </c>
      <c r="O5699">
        <v>27.733789824929801</v>
      </c>
    </row>
    <row r="5700" spans="2:15">
      <c r="B5700" t="s">
        <v>67</v>
      </c>
      <c r="C5700" t="s">
        <v>95</v>
      </c>
      <c r="D5700" t="s">
        <v>17</v>
      </c>
      <c r="E5700">
        <v>2.8538812785388101</v>
      </c>
      <c r="H5700">
        <v>0.30217566478646202</v>
      </c>
      <c r="I5700">
        <v>1.1564747664667101</v>
      </c>
      <c r="J5700">
        <v>5.7033642197983498</v>
      </c>
      <c r="K5700">
        <v>2.5467775416246399</v>
      </c>
      <c r="L5700">
        <v>2.1357477542006098</v>
      </c>
      <c r="M5700">
        <v>3.1336735607485</v>
      </c>
      <c r="N5700">
        <v>7.2235689531376499</v>
      </c>
      <c r="O5700">
        <v>3.5670867307493102</v>
      </c>
    </row>
    <row r="5701" spans="2:15">
      <c r="B5701" t="s">
        <v>67</v>
      </c>
      <c r="C5701" t="s">
        <v>95</v>
      </c>
      <c r="D5701" t="s">
        <v>18</v>
      </c>
      <c r="E5701">
        <v>12.347838908062</v>
      </c>
      <c r="J5701">
        <v>2.1478778213282901</v>
      </c>
      <c r="K5701">
        <v>7.0343006425599501</v>
      </c>
      <c r="N5701">
        <v>2.2466708581638999</v>
      </c>
      <c r="O5701">
        <v>7.0411177084989198</v>
      </c>
    </row>
    <row r="5702" spans="2:15">
      <c r="B5702" t="s">
        <v>67</v>
      </c>
      <c r="C5702" t="s">
        <v>95</v>
      </c>
      <c r="D5702" t="s">
        <v>19</v>
      </c>
      <c r="E5702">
        <v>83.440249490289403</v>
      </c>
      <c r="J5702">
        <v>62.485246321359497</v>
      </c>
      <c r="K5702">
        <v>96.92188404481</v>
      </c>
      <c r="N5702">
        <v>22.143878560511901</v>
      </c>
      <c r="O5702">
        <v>104.82726491485001</v>
      </c>
    </row>
    <row r="5703" spans="2:15">
      <c r="B5703" t="s">
        <v>67</v>
      </c>
      <c r="C5703" t="s">
        <v>95</v>
      </c>
      <c r="D5703" t="s">
        <v>20</v>
      </c>
      <c r="E5703">
        <v>5.7282892935355099</v>
      </c>
      <c r="I5703">
        <v>6.8085623075087804</v>
      </c>
      <c r="J5703">
        <v>20.553979193736701</v>
      </c>
      <c r="K5703">
        <v>22.538119088824299</v>
      </c>
      <c r="L5703">
        <v>10.070862780208</v>
      </c>
      <c r="M5703">
        <v>17.6703046054295</v>
      </c>
      <c r="N5703">
        <v>28.8211143946329</v>
      </c>
      <c r="O5703">
        <v>28.253548675968101</v>
      </c>
    </row>
    <row r="5704" spans="2:15">
      <c r="B5704" t="s">
        <v>67</v>
      </c>
      <c r="C5704" t="s">
        <v>95</v>
      </c>
      <c r="D5704" t="s">
        <v>21</v>
      </c>
      <c r="E5704">
        <v>4.6821978080961699</v>
      </c>
      <c r="I5704">
        <v>1.2048069216577999</v>
      </c>
      <c r="J5704">
        <v>1.5619542817116701</v>
      </c>
      <c r="K5704">
        <v>4.7236776673956404</v>
      </c>
      <c r="O5704">
        <v>3.05589038703007</v>
      </c>
    </row>
    <row r="5705" spans="2:15">
      <c r="B5705" t="s">
        <v>67</v>
      </c>
      <c r="C5705" t="s">
        <v>95</v>
      </c>
      <c r="D5705" t="s">
        <v>22</v>
      </c>
      <c r="E5705">
        <v>50.570220002390798</v>
      </c>
      <c r="I5705">
        <v>17.725773718924401</v>
      </c>
      <c r="J5705">
        <v>13.6245233757209</v>
      </c>
      <c r="K5705">
        <v>35.825910285476297</v>
      </c>
      <c r="N5705">
        <v>3.21974067161148</v>
      </c>
      <c r="O5705">
        <v>32.700510308358197</v>
      </c>
    </row>
    <row r="5706" spans="2:15">
      <c r="B5706" t="s">
        <v>67</v>
      </c>
      <c r="C5706" t="s">
        <v>95</v>
      </c>
      <c r="D5706" t="s">
        <v>23</v>
      </c>
      <c r="E5706">
        <v>24.854619359856599</v>
      </c>
      <c r="J5706">
        <v>27.894491715378599</v>
      </c>
      <c r="K5706">
        <v>45.138620312954302</v>
      </c>
      <c r="N5706">
        <v>27.8863793204907</v>
      </c>
      <c r="O5706">
        <v>49.822126028023703</v>
      </c>
    </row>
    <row r="5707" spans="2:15">
      <c r="B5707" t="s">
        <v>67</v>
      </c>
      <c r="C5707" t="s">
        <v>95</v>
      </c>
      <c r="D5707" t="s">
        <v>24</v>
      </c>
      <c r="E5707">
        <v>26.649836308442701</v>
      </c>
      <c r="I5707">
        <v>11.0564571578388</v>
      </c>
      <c r="J5707">
        <v>9.0487718023602302</v>
      </c>
      <c r="K5707">
        <v>33.521594462423202</v>
      </c>
      <c r="N5707">
        <v>10.204897211633501</v>
      </c>
      <c r="O5707">
        <v>33.931607119137297</v>
      </c>
    </row>
    <row r="5708" spans="2:15">
      <c r="B5708" t="s">
        <v>67</v>
      </c>
      <c r="C5708" t="s">
        <v>95</v>
      </c>
      <c r="D5708" t="s">
        <v>25</v>
      </c>
      <c r="E5708">
        <v>3.0217566478646201</v>
      </c>
      <c r="I5708">
        <v>4.93740114006029</v>
      </c>
      <c r="J5708">
        <v>17.380318683944999</v>
      </c>
      <c r="K5708">
        <v>14.2231522325798</v>
      </c>
      <c r="M5708">
        <v>1.7701525054466301</v>
      </c>
      <c r="N5708">
        <v>20.9597946143477</v>
      </c>
      <c r="O5708">
        <v>16.6461533965157</v>
      </c>
    </row>
    <row r="5709" spans="2:15">
      <c r="B5709" t="s">
        <v>67</v>
      </c>
      <c r="C5709" t="s">
        <v>95</v>
      </c>
      <c r="D5709" t="s">
        <v>26</v>
      </c>
      <c r="E5709">
        <v>8.8339847015794195</v>
      </c>
      <c r="I5709">
        <v>5.0834161835176896</v>
      </c>
      <c r="J5709">
        <v>22.483898722551899</v>
      </c>
      <c r="K5709">
        <v>26.9864370434039</v>
      </c>
      <c r="L5709">
        <v>10.9721133036787</v>
      </c>
      <c r="M5709">
        <v>16.917289716402198</v>
      </c>
      <c r="N5709">
        <v>31.488139641355801</v>
      </c>
      <c r="O5709">
        <v>33.185294012585302</v>
      </c>
    </row>
    <row r="5710" spans="2:15">
      <c r="B5710" t="s">
        <v>67</v>
      </c>
      <c r="C5710" t="s">
        <v>95</v>
      </c>
      <c r="D5710" t="s">
        <v>27</v>
      </c>
      <c r="E5710">
        <v>42.503320776883797</v>
      </c>
      <c r="I5710">
        <v>23.8117105493039</v>
      </c>
      <c r="J5710">
        <v>63.276662249461801</v>
      </c>
      <c r="K5710">
        <v>69.408060748171394</v>
      </c>
      <c r="O5710">
        <v>73.7282710883009</v>
      </c>
    </row>
    <row r="5711" spans="2:15">
      <c r="B5711" t="s">
        <v>67</v>
      </c>
      <c r="C5711" t="s">
        <v>95</v>
      </c>
      <c r="D5711" t="s">
        <v>28</v>
      </c>
      <c r="E5711">
        <v>20.0175222301215</v>
      </c>
      <c r="I5711">
        <v>6.4216737692710497</v>
      </c>
      <c r="J5711">
        <v>8.5279761510091898</v>
      </c>
      <c r="K5711">
        <v>23.826040789132001</v>
      </c>
      <c r="O5711">
        <v>15.4429280343491</v>
      </c>
    </row>
    <row r="5712" spans="2:15">
      <c r="B5712" t="s">
        <v>67</v>
      </c>
      <c r="C5712" t="s">
        <v>95</v>
      </c>
      <c r="D5712" t="s">
        <v>29</v>
      </c>
      <c r="E5712">
        <v>69.841074808809097</v>
      </c>
      <c r="I5712">
        <v>5.2511514677272197</v>
      </c>
      <c r="J5712">
        <v>54.948338545964504</v>
      </c>
      <c r="K5712">
        <v>97.224762322558405</v>
      </c>
      <c r="N5712">
        <v>39.0150238784002</v>
      </c>
      <c r="O5712">
        <v>104.095685743583</v>
      </c>
    </row>
    <row r="5713" spans="2:16">
      <c r="B5713" t="s">
        <v>67</v>
      </c>
      <c r="C5713" t="s">
        <v>95</v>
      </c>
      <c r="D5713" t="s">
        <v>30</v>
      </c>
      <c r="E5713">
        <v>101.547794336724</v>
      </c>
      <c r="I5713">
        <v>21.293257792024001</v>
      </c>
      <c r="J5713">
        <v>29.0645962821403</v>
      </c>
      <c r="K5713">
        <v>96.707675621121396</v>
      </c>
      <c r="O5713">
        <v>61.294633210281503</v>
      </c>
    </row>
    <row r="5714" spans="2:16">
      <c r="B5714" t="s">
        <v>67</v>
      </c>
      <c r="C5714" t="s">
        <v>96</v>
      </c>
      <c r="D5714" t="s">
        <v>16</v>
      </c>
      <c r="F5714">
        <v>9.6271169319645002E-3</v>
      </c>
      <c r="H5714">
        <v>4.3389822791952797E-3</v>
      </c>
      <c r="L5714">
        <v>0.41844180735276998</v>
      </c>
      <c r="M5714">
        <v>15.4719138815029</v>
      </c>
      <c r="N5714">
        <v>11.743489378841</v>
      </c>
      <c r="O5714">
        <v>29.396816754429</v>
      </c>
      <c r="P5714">
        <v>40.9727099130263</v>
      </c>
    </row>
    <row r="5715" spans="2:16">
      <c r="B5715" t="s">
        <v>67</v>
      </c>
      <c r="C5715" t="s">
        <v>96</v>
      </c>
      <c r="D5715" t="s">
        <v>17</v>
      </c>
      <c r="F5715">
        <v>3.7147728757476697E-2</v>
      </c>
      <c r="K5715">
        <v>0.174706062835708</v>
      </c>
      <c r="L5715">
        <v>2.7192693587882402</v>
      </c>
      <c r="M5715">
        <v>1.82740211804555</v>
      </c>
      <c r="N5715">
        <v>4.5481923737935004</v>
      </c>
      <c r="O5715">
        <v>2.8993257389477698</v>
      </c>
      <c r="P5715">
        <v>3.6203919669278002</v>
      </c>
    </row>
    <row r="5716" spans="2:16">
      <c r="B5716" t="s">
        <v>67</v>
      </c>
      <c r="C5716" t="s">
        <v>96</v>
      </c>
      <c r="D5716" t="s">
        <v>20</v>
      </c>
      <c r="F5716">
        <v>4.5224836286526397E-2</v>
      </c>
      <c r="K5716">
        <v>1.0218879820278699</v>
      </c>
      <c r="L5716">
        <v>8.7624944417200492</v>
      </c>
      <c r="M5716">
        <v>4.6749846961507098</v>
      </c>
      <c r="N5716">
        <v>14.229249497217401</v>
      </c>
      <c r="O5716">
        <v>11.509741203645801</v>
      </c>
      <c r="P5716">
        <v>21.318823249139299</v>
      </c>
    </row>
    <row r="5717" spans="2:16">
      <c r="B5717" t="s">
        <v>67</v>
      </c>
      <c r="C5717" t="s">
        <v>96</v>
      </c>
      <c r="D5717" t="s">
        <v>24</v>
      </c>
      <c r="F5717">
        <v>0.71737933536276</v>
      </c>
    </row>
    <row r="5718" spans="2:16">
      <c r="B5718" t="s">
        <v>67</v>
      </c>
      <c r="C5718" t="s">
        <v>96</v>
      </c>
      <c r="D5718" t="s">
        <v>25</v>
      </c>
      <c r="F5718">
        <v>29.8068141903758</v>
      </c>
      <c r="J5718">
        <v>0.21959731111943301</v>
      </c>
      <c r="K5718">
        <v>3.1740503219698502</v>
      </c>
      <c r="L5718">
        <v>2.18479791002824</v>
      </c>
      <c r="M5718">
        <v>9.8127511247582095</v>
      </c>
      <c r="N5718">
        <v>4.9259162617053196</v>
      </c>
      <c r="O5718">
        <v>12.2770296547559</v>
      </c>
      <c r="P5718">
        <v>7.7699434556250999</v>
      </c>
    </row>
    <row r="5719" spans="2:16">
      <c r="B5719" t="s">
        <v>67</v>
      </c>
      <c r="C5719" t="s">
        <v>96</v>
      </c>
      <c r="D5719" t="s">
        <v>27</v>
      </c>
      <c r="F5719">
        <v>39.034018264840199</v>
      </c>
      <c r="M5719">
        <v>1.96556272614159</v>
      </c>
      <c r="N5719">
        <v>0.68085396907978801</v>
      </c>
      <c r="O5719">
        <v>4.0971908782103901</v>
      </c>
      <c r="P5719">
        <v>5.1211449759763799</v>
      </c>
    </row>
    <row r="5720" spans="2:16">
      <c r="B5720" t="s">
        <v>67</v>
      </c>
      <c r="C5720" t="s">
        <v>96</v>
      </c>
      <c r="D5720" t="s">
        <v>28</v>
      </c>
      <c r="O5720">
        <v>0.108529877954082</v>
      </c>
    </row>
    <row r="5721" spans="2:16">
      <c r="B5721" t="s">
        <v>67</v>
      </c>
      <c r="C5721" t="s">
        <v>96</v>
      </c>
      <c r="D5721" t="s">
        <v>29</v>
      </c>
      <c r="F5721">
        <v>0.42418618630305399</v>
      </c>
      <c r="G5721">
        <v>0.418552424721088</v>
      </c>
      <c r="H5721">
        <v>0.16935180625038901</v>
      </c>
      <c r="J5721">
        <v>9.9816045178258594</v>
      </c>
      <c r="K5721">
        <v>3.9861837961186102</v>
      </c>
      <c r="L5721">
        <v>12.3229011823192</v>
      </c>
      <c r="M5721">
        <v>17.094840236155498</v>
      </c>
      <c r="N5721">
        <v>21.320926604923201</v>
      </c>
      <c r="O5721">
        <v>30.033803631346199</v>
      </c>
      <c r="P5721">
        <v>28.5656709210744</v>
      </c>
    </row>
    <row r="5722" spans="2:16">
      <c r="B5722" t="s">
        <v>67</v>
      </c>
      <c r="C5722" t="s">
        <v>96</v>
      </c>
      <c r="D5722" t="s">
        <v>30</v>
      </c>
      <c r="G5722">
        <v>20.097602739726</v>
      </c>
    </row>
    <row r="5723" spans="2:16">
      <c r="B5723" t="s">
        <v>67</v>
      </c>
      <c r="C5723" t="s">
        <v>97</v>
      </c>
      <c r="D5723" t="s">
        <v>16</v>
      </c>
      <c r="H5723">
        <v>7.9133486466894998E-2</v>
      </c>
      <c r="I5723">
        <v>7.4496752608447306E-2</v>
      </c>
      <c r="J5723">
        <v>0.101213791634906</v>
      </c>
      <c r="K5723">
        <v>0.12651319884888401</v>
      </c>
      <c r="L5723">
        <v>0.11856128335987499</v>
      </c>
      <c r="M5723">
        <v>0.11192814919317801</v>
      </c>
      <c r="N5723">
        <v>0.12261981928981</v>
      </c>
      <c r="O5723">
        <v>0.11524726153173</v>
      </c>
      <c r="P5723">
        <v>0.11622513846822299</v>
      </c>
    </row>
    <row r="5724" spans="2:16">
      <c r="B5724" t="s">
        <v>67</v>
      </c>
      <c r="C5724" t="s">
        <v>97</v>
      </c>
      <c r="D5724" t="s">
        <v>17</v>
      </c>
      <c r="F5724">
        <v>2.1885387145361999E-4</v>
      </c>
      <c r="G5724">
        <v>2.9942685958658499</v>
      </c>
      <c r="H5724">
        <v>4.7541548581442301E-4</v>
      </c>
      <c r="I5724">
        <v>0.69828567158577404</v>
      </c>
      <c r="J5724">
        <v>2.2982561129740202</v>
      </c>
      <c r="K5724">
        <v>1.4582142402104199E-3</v>
      </c>
      <c r="L5724">
        <v>0.69788567158577397</v>
      </c>
      <c r="M5724">
        <v>2.2978561129740198</v>
      </c>
      <c r="N5724">
        <v>0.307648436817196</v>
      </c>
      <c r="O5724">
        <v>1.40037342772382</v>
      </c>
      <c r="P5724">
        <v>1.42313208075701</v>
      </c>
    </row>
    <row r="5725" spans="2:16">
      <c r="B5725" t="s">
        <v>67</v>
      </c>
      <c r="C5725" t="s">
        <v>97</v>
      </c>
      <c r="D5725" t="s">
        <v>18</v>
      </c>
      <c r="F5725">
        <v>3.3822871042832201E-4</v>
      </c>
      <c r="G5725">
        <v>8.4557177607080304E-4</v>
      </c>
      <c r="H5725">
        <v>1.1413721094622</v>
      </c>
      <c r="I5725">
        <v>5.9723243113140203</v>
      </c>
      <c r="J5725">
        <v>0.39341204941325902</v>
      </c>
      <c r="K5725">
        <v>3.37596113413391</v>
      </c>
      <c r="L5725">
        <v>3.34820481905524</v>
      </c>
      <c r="M5725">
        <v>0.39301204941325901</v>
      </c>
      <c r="N5725">
        <v>4.8464709156385899</v>
      </c>
      <c r="O5725">
        <v>2.04955032567426</v>
      </c>
      <c r="P5725">
        <v>0.21995676128955199</v>
      </c>
    </row>
    <row r="5726" spans="2:16">
      <c r="B5726" t="s">
        <v>67</v>
      </c>
      <c r="C5726" t="s">
        <v>97</v>
      </c>
      <c r="D5726" t="s">
        <v>19</v>
      </c>
      <c r="F5726">
        <v>0.22</v>
      </c>
      <c r="G5726">
        <v>6.78</v>
      </c>
      <c r="H5726">
        <v>40.662125806657301</v>
      </c>
      <c r="I5726">
        <v>1.7618485468356</v>
      </c>
      <c r="J5726">
        <v>19.170831411287502</v>
      </c>
      <c r="K5726">
        <v>27.501848753704</v>
      </c>
      <c r="L5726">
        <v>9.4094404007494994</v>
      </c>
      <c r="M5726">
        <v>22.830355329055301</v>
      </c>
      <c r="N5726">
        <v>19.553219223096299</v>
      </c>
      <c r="O5726">
        <v>15.3050223109474</v>
      </c>
      <c r="P5726">
        <v>21.390266954513901</v>
      </c>
    </row>
    <row r="5727" spans="2:16">
      <c r="B5727" t="s">
        <v>67</v>
      </c>
      <c r="C5727" t="s">
        <v>97</v>
      </c>
      <c r="D5727" t="s">
        <v>20</v>
      </c>
      <c r="G5727">
        <v>5.6260603980782399E-2</v>
      </c>
      <c r="I5727">
        <v>1.2695422040368901E-2</v>
      </c>
      <c r="J5727">
        <v>4.2365180740413497E-2</v>
      </c>
      <c r="K5727">
        <v>5.1772634795914201E-3</v>
      </c>
      <c r="L5727">
        <v>2.5329731661574699E-2</v>
      </c>
      <c r="M5727">
        <v>2.56280466017186E-2</v>
      </c>
      <c r="N5727">
        <v>1.3630503998702E-2</v>
      </c>
      <c r="O5727">
        <v>2.5060785281989299E-2</v>
      </c>
      <c r="P5727">
        <v>1.9957370605924601E-2</v>
      </c>
    </row>
    <row r="5728" spans="2:16">
      <c r="B5728" t="s">
        <v>67</v>
      </c>
      <c r="C5728" t="s">
        <v>97</v>
      </c>
      <c r="D5728" t="s">
        <v>21</v>
      </c>
      <c r="G5728">
        <v>2</v>
      </c>
      <c r="H5728">
        <v>1.3059871834922501</v>
      </c>
      <c r="I5728">
        <v>0.46512724691125101</v>
      </c>
      <c r="J5728">
        <v>1.9812014602922901</v>
      </c>
      <c r="K5728">
        <v>1.06239490433952</v>
      </c>
      <c r="L5728">
        <v>1.13075830249596</v>
      </c>
      <c r="M5728">
        <v>1.5771578293023201</v>
      </c>
      <c r="N5728">
        <v>1.0920278313793901</v>
      </c>
      <c r="O5728">
        <v>1.3264674015276701</v>
      </c>
      <c r="P5728">
        <v>1.3636339322261799</v>
      </c>
    </row>
    <row r="5729" spans="2:16">
      <c r="B5729" t="s">
        <v>67</v>
      </c>
      <c r="C5729" t="s">
        <v>97</v>
      </c>
      <c r="D5729" t="s">
        <v>23</v>
      </c>
      <c r="F5729">
        <v>0.14000000000000001</v>
      </c>
      <c r="G5729">
        <v>0.18831530542210001</v>
      </c>
      <c r="H5729">
        <v>4.6712696945778998</v>
      </c>
      <c r="I5729">
        <v>0.16059461271903999</v>
      </c>
      <c r="J5729">
        <v>1.76724642560169</v>
      </c>
      <c r="K5729">
        <v>3.1406952557169499</v>
      </c>
      <c r="L5729">
        <v>0.866017581968621</v>
      </c>
      <c r="M5729">
        <v>2.3702203013918699</v>
      </c>
      <c r="N5729">
        <v>2.14099986582774</v>
      </c>
      <c r="O5729">
        <v>1.52643333636142</v>
      </c>
      <c r="P5729">
        <v>2.2691207925466501</v>
      </c>
    </row>
    <row r="5730" spans="2:16">
      <c r="B5730" t="s">
        <v>67</v>
      </c>
      <c r="C5730" t="s">
        <v>97</v>
      </c>
      <c r="D5730" t="s">
        <v>24</v>
      </c>
      <c r="F5730">
        <v>2.15</v>
      </c>
      <c r="G5730">
        <v>4.8499999999999996</v>
      </c>
      <c r="I5730">
        <v>2.92777192186839</v>
      </c>
      <c r="J5730">
        <v>4.0710280769316096</v>
      </c>
      <c r="K5730">
        <v>1.28580815948355</v>
      </c>
      <c r="L5730">
        <v>3.42961917140267</v>
      </c>
      <c r="M5730">
        <v>2.8470448609645498</v>
      </c>
      <c r="N5730">
        <v>2.2272121283396298</v>
      </c>
      <c r="O5730">
        <v>1.92254300949582</v>
      </c>
      <c r="P5730">
        <v>2.8466448609645498</v>
      </c>
    </row>
    <row r="5731" spans="2:16">
      <c r="B5731" t="s">
        <v>67</v>
      </c>
      <c r="C5731" t="s">
        <v>97</v>
      </c>
      <c r="D5731" t="s">
        <v>25</v>
      </c>
      <c r="F5731">
        <v>1.98958064957836E-5</v>
      </c>
      <c r="G5731">
        <v>0.112000171222097</v>
      </c>
      <c r="I5731">
        <v>2.58267351006377E-2</v>
      </c>
      <c r="J5731">
        <v>8.5274369199281094E-2</v>
      </c>
      <c r="K5731">
        <v>1.1086538770566499E-2</v>
      </c>
      <c r="L5731">
        <v>5.15428514102962E-2</v>
      </c>
      <c r="M5731">
        <v>5.22826935571086E-2</v>
      </c>
      <c r="N5731">
        <v>2.84595213690986E-2</v>
      </c>
      <c r="O5731">
        <v>5.1467873656343498E-2</v>
      </c>
      <c r="P5731">
        <v>4.1416865182934699E-2</v>
      </c>
    </row>
    <row r="5732" spans="2:16">
      <c r="B5732" t="s">
        <v>67</v>
      </c>
      <c r="C5732" t="s">
        <v>97</v>
      </c>
      <c r="D5732" t="s">
        <v>26</v>
      </c>
      <c r="G5732">
        <v>5.6260603980782399E-2</v>
      </c>
      <c r="I5732">
        <v>1.2695422040368901E-2</v>
      </c>
      <c r="J5732">
        <v>4.2365180740413497E-2</v>
      </c>
      <c r="K5732">
        <v>5.1772634795914201E-3</v>
      </c>
      <c r="L5732">
        <v>2.5329731661574699E-2</v>
      </c>
      <c r="M5732">
        <v>2.3353607639616299E-2</v>
      </c>
      <c r="N5732">
        <v>4.7772634795914199E-3</v>
      </c>
      <c r="O5732">
        <v>3.5189274242433601E-2</v>
      </c>
      <c r="P5732">
        <v>1.2694065058757399E-2</v>
      </c>
    </row>
    <row r="5733" spans="2:16">
      <c r="B5733" t="s">
        <v>67</v>
      </c>
      <c r="C5733" t="s">
        <v>97</v>
      </c>
      <c r="D5733" t="s">
        <v>28</v>
      </c>
      <c r="F5733">
        <v>0.44944911955078798</v>
      </c>
      <c r="G5733">
        <v>0.24367362421081801</v>
      </c>
      <c r="I5733">
        <v>0.432588909781497</v>
      </c>
      <c r="J5733">
        <v>0.25961487125143501</v>
      </c>
      <c r="K5733">
        <v>2.5120929906671599</v>
      </c>
      <c r="L5733">
        <v>0.35619917230419801</v>
      </c>
      <c r="M5733">
        <v>1.2487577091381401</v>
      </c>
      <c r="N5733">
        <v>1.5645808883046901</v>
      </c>
      <c r="O5733">
        <v>0.74791170822874997</v>
      </c>
      <c r="P5733">
        <v>1.3871029259236201</v>
      </c>
    </row>
    <row r="5734" spans="2:16">
      <c r="B5734" t="s">
        <v>67</v>
      </c>
      <c r="C5734" t="s">
        <v>97</v>
      </c>
      <c r="D5734" t="s">
        <v>29</v>
      </c>
      <c r="F5734">
        <v>0.909375419784207</v>
      </c>
      <c r="G5734">
        <v>6.8717262206934002</v>
      </c>
      <c r="H5734">
        <v>2.0343319531094299</v>
      </c>
      <c r="I5734">
        <v>19.632862597742498</v>
      </c>
      <c r="J5734">
        <v>6.1782784510483104</v>
      </c>
      <c r="K5734">
        <v>11.4221264946015</v>
      </c>
      <c r="L5734">
        <v>13.7216893634352</v>
      </c>
      <c r="M5734">
        <v>8.4815688752688505</v>
      </c>
      <c r="N5734">
        <v>12.4319542732913</v>
      </c>
      <c r="O5734">
        <v>11.4192365026183</v>
      </c>
      <c r="P5734">
        <v>10.216624391489001</v>
      </c>
    </row>
    <row r="5735" spans="2:16">
      <c r="B5735" t="s">
        <v>67</v>
      </c>
      <c r="C5735" t="s">
        <v>97</v>
      </c>
      <c r="D5735" t="s">
        <v>30</v>
      </c>
      <c r="F5735">
        <v>8.7683073662258693</v>
      </c>
      <c r="G5735">
        <v>58.566065219217599</v>
      </c>
      <c r="H5735">
        <v>0.105304350748227</v>
      </c>
      <c r="I5735">
        <v>21.156215182785399</v>
      </c>
      <c r="J5735">
        <v>46.586324576129378</v>
      </c>
      <c r="K5735">
        <v>9.54965982853453</v>
      </c>
      <c r="L5735">
        <v>32.2884094789664</v>
      </c>
      <c r="M5735">
        <v>26.159130691299101</v>
      </c>
      <c r="N5735">
        <v>23.733976683831699</v>
      </c>
      <c r="O5735">
        <v>18.103292623669201</v>
      </c>
      <c r="P5735">
        <v>26.158730691299098</v>
      </c>
    </row>
    <row r="5736" spans="2:16">
      <c r="B5736" t="s">
        <v>67</v>
      </c>
      <c r="C5736" t="s">
        <v>98</v>
      </c>
      <c r="D5736" t="s">
        <v>16</v>
      </c>
      <c r="J5736">
        <v>2.7535018684705898E-4</v>
      </c>
      <c r="K5736">
        <v>1.4482109082732399E-3</v>
      </c>
      <c r="M5736">
        <v>3.9060310616374598E-4</v>
      </c>
      <c r="N5736">
        <v>4.1199308236915998E-4</v>
      </c>
    </row>
    <row r="5737" spans="2:16">
      <c r="B5737" t="s">
        <v>67</v>
      </c>
      <c r="C5737" t="s">
        <v>98</v>
      </c>
      <c r="D5737" t="s">
        <v>17</v>
      </c>
      <c r="H5737">
        <v>1.599994E-3</v>
      </c>
      <c r="K5737">
        <v>4.9709589425840596E-4</v>
      </c>
    </row>
    <row r="5738" spans="2:16">
      <c r="B5738" t="s">
        <v>67</v>
      </c>
      <c r="C5738" t="s">
        <v>98</v>
      </c>
      <c r="D5738" t="s">
        <v>19</v>
      </c>
      <c r="H5738">
        <v>4.9599850000000001E-2</v>
      </c>
      <c r="J5738">
        <v>0.21100797417553899</v>
      </c>
      <c r="K5738">
        <v>0.93734900985730496</v>
      </c>
      <c r="L5738">
        <v>4.4646965062634898</v>
      </c>
      <c r="M5738">
        <v>0.52969900708135098</v>
      </c>
      <c r="N5738">
        <v>2.4865584918405301</v>
      </c>
      <c r="O5738">
        <v>2.7356010934850499</v>
      </c>
      <c r="P5738">
        <v>1.38897274650768</v>
      </c>
    </row>
    <row r="5739" spans="2:16">
      <c r="B5739" t="s">
        <v>67</v>
      </c>
      <c r="C5739" t="s">
        <v>98</v>
      </c>
      <c r="D5739" t="s">
        <v>21</v>
      </c>
      <c r="E5739">
        <v>11.1111111111111</v>
      </c>
      <c r="H5739">
        <v>0.88298415834809396</v>
      </c>
      <c r="I5739">
        <v>10.227326952763001</v>
      </c>
      <c r="J5739">
        <v>0.38710638613814702</v>
      </c>
      <c r="K5739">
        <v>4.9876750834355397</v>
      </c>
      <c r="L5739">
        <v>5.90399049402623</v>
      </c>
      <c r="M5739">
        <v>2.40779585438891</v>
      </c>
      <c r="N5739">
        <v>5.3898243219739497</v>
      </c>
      <c r="O5739">
        <v>4.3676668658720104</v>
      </c>
      <c r="P5739">
        <v>3.7174396177611699</v>
      </c>
    </row>
    <row r="5740" spans="2:16">
      <c r="B5740" t="s">
        <v>67</v>
      </c>
      <c r="C5740" t="s">
        <v>98</v>
      </c>
      <c r="D5740" t="s">
        <v>23</v>
      </c>
      <c r="J5740">
        <v>4.0000000000000002E-4</v>
      </c>
      <c r="K5740">
        <v>1.9227313556979099E-3</v>
      </c>
      <c r="L5740">
        <v>9.4179648508646904E-3</v>
      </c>
      <c r="M5740">
        <v>6.6895562450446295E-4</v>
      </c>
      <c r="N5740">
        <v>4.8154845946748598E-3</v>
      </c>
      <c r="O5740">
        <v>5.1744116798375902E-3</v>
      </c>
      <c r="P5740">
        <v>2.0905795546788302E-3</v>
      </c>
    </row>
    <row r="5741" spans="2:16">
      <c r="B5741" t="s">
        <v>67</v>
      </c>
      <c r="C5741" t="s">
        <v>98</v>
      </c>
      <c r="D5741" t="s">
        <v>25</v>
      </c>
      <c r="J5741">
        <v>4.0000000000000002E-4</v>
      </c>
      <c r="K5741">
        <v>1.9227313556979099E-3</v>
      </c>
      <c r="L5741">
        <v>9.4179648508646904E-3</v>
      </c>
      <c r="M5741">
        <v>6.6895562450446295E-4</v>
      </c>
      <c r="N5741">
        <v>4.8154845946748598E-3</v>
      </c>
      <c r="O5741">
        <v>5.1744116798375902E-3</v>
      </c>
      <c r="P5741">
        <v>2.0905795546788302E-3</v>
      </c>
    </row>
    <row r="5742" spans="2:16">
      <c r="B5742" t="s">
        <v>67</v>
      </c>
      <c r="C5742" t="s">
        <v>98</v>
      </c>
      <c r="D5742" t="s">
        <v>28</v>
      </c>
      <c r="K5742">
        <v>4.0000000000000002E-4</v>
      </c>
    </row>
    <row r="5743" spans="2:16">
      <c r="B5743" t="s">
        <v>67</v>
      </c>
      <c r="C5743" t="s">
        <v>98</v>
      </c>
      <c r="D5743" t="s">
        <v>29</v>
      </c>
      <c r="F5743">
        <v>3.4857452980612798E-3</v>
      </c>
      <c r="G5743">
        <v>8.7143632451532095E-3</v>
      </c>
      <c r="H5743">
        <v>1.3542981192245101E-2</v>
      </c>
      <c r="I5743">
        <v>3.0690906810596899E-2</v>
      </c>
      <c r="J5743">
        <v>3.5496747911331901E-2</v>
      </c>
      <c r="K5743">
        <v>4.5295257301908601E-2</v>
      </c>
      <c r="L5743">
        <v>3.2402175106729103E-2</v>
      </c>
      <c r="M5743">
        <v>3.9401360109707399E-2</v>
      </c>
      <c r="N5743">
        <v>3.9231159153939099E-2</v>
      </c>
      <c r="O5743">
        <v>3.5077007812557001E-2</v>
      </c>
      <c r="P5743">
        <v>3.8926588623436197E-2</v>
      </c>
    </row>
    <row r="5744" spans="2:16">
      <c r="B5744" t="s">
        <v>67</v>
      </c>
      <c r="C5744" t="s">
        <v>98</v>
      </c>
      <c r="D5744" t="s">
        <v>30</v>
      </c>
      <c r="F5744">
        <v>4.5314688874796701E-4</v>
      </c>
      <c r="G5744">
        <v>1.0265328672218701</v>
      </c>
      <c r="H5744">
        <v>0.76300718755499197</v>
      </c>
      <c r="I5744">
        <v>0.35502040980224903</v>
      </c>
      <c r="J5744">
        <v>1.0123654840771199</v>
      </c>
      <c r="K5744">
        <v>0.58657377325814097</v>
      </c>
      <c r="L5744">
        <v>0.64340062243203</v>
      </c>
      <c r="M5744">
        <v>0.82490966575834301</v>
      </c>
      <c r="N5744">
        <v>0.611138544775778</v>
      </c>
      <c r="O5744">
        <v>0.72273989815995998</v>
      </c>
      <c r="P5744">
        <v>0.73059724108618695</v>
      </c>
    </row>
    <row r="5745" spans="2:16">
      <c r="B5745" t="s">
        <v>67</v>
      </c>
      <c r="C5745" t="s">
        <v>99</v>
      </c>
      <c r="D5745" t="s">
        <v>16</v>
      </c>
      <c r="F5745">
        <v>0.58305074376686306</v>
      </c>
      <c r="I5745">
        <v>1.27057802004292</v>
      </c>
      <c r="J5745">
        <v>5.9262120629845398</v>
      </c>
      <c r="K5745">
        <v>28.794731876835701</v>
      </c>
      <c r="L5745">
        <v>137.43073121921299</v>
      </c>
      <c r="M5745">
        <v>277.19640695249001</v>
      </c>
      <c r="N5745">
        <v>225.06211471027001</v>
      </c>
      <c r="O5745">
        <v>376.36502090480798</v>
      </c>
      <c r="P5745">
        <v>494.47976949141798</v>
      </c>
    </row>
    <row r="5746" spans="2:16">
      <c r="B5746" t="s">
        <v>67</v>
      </c>
      <c r="C5746" t="s">
        <v>99</v>
      </c>
      <c r="D5746" t="s">
        <v>17</v>
      </c>
      <c r="F5746">
        <v>2.2497920233401398</v>
      </c>
      <c r="I5746">
        <v>4.20656460244538</v>
      </c>
      <c r="J5746">
        <v>18.142037868813699</v>
      </c>
      <c r="K5746">
        <v>33.250290185400999</v>
      </c>
      <c r="L5746">
        <v>40.907126892407497</v>
      </c>
      <c r="M5746">
        <v>20.220585957731601</v>
      </c>
      <c r="N5746">
        <v>54.347327723334402</v>
      </c>
      <c r="O5746">
        <v>44.9100875065864</v>
      </c>
      <c r="P5746">
        <v>42.015105143071899</v>
      </c>
    </row>
    <row r="5747" spans="2:16">
      <c r="B5747" t="s">
        <v>67</v>
      </c>
      <c r="C5747" t="s">
        <v>99</v>
      </c>
      <c r="D5747" t="s">
        <v>18</v>
      </c>
      <c r="F5747">
        <v>3.8419023109614701</v>
      </c>
      <c r="G5747">
        <v>1.42091937663595</v>
      </c>
      <c r="I5747">
        <v>8.2870038850157393</v>
      </c>
      <c r="J5747">
        <v>18.871907078163101</v>
      </c>
      <c r="K5747">
        <v>59.278344036292999</v>
      </c>
      <c r="L5747">
        <v>121.27860433124999</v>
      </c>
      <c r="M5747">
        <v>72.785438087504303</v>
      </c>
      <c r="N5747">
        <v>127.66256900257</v>
      </c>
      <c r="O5747">
        <v>190.32657060377099</v>
      </c>
      <c r="P5747">
        <v>133.95344415842399</v>
      </c>
    </row>
    <row r="5748" spans="2:16">
      <c r="B5748" t="s">
        <v>67</v>
      </c>
      <c r="C5748" t="s">
        <v>99</v>
      </c>
      <c r="D5748" t="s">
        <v>19</v>
      </c>
      <c r="F5748">
        <v>44.223670504200001</v>
      </c>
      <c r="H5748">
        <v>111.19329150888299</v>
      </c>
      <c r="I5748">
        <v>140.67263655011601</v>
      </c>
      <c r="J5748">
        <v>1007.96299211075</v>
      </c>
      <c r="L5748">
        <v>731.92908631155797</v>
      </c>
      <c r="M5748">
        <v>965.94629569460994</v>
      </c>
      <c r="N5748">
        <v>507.42504666954898</v>
      </c>
      <c r="O5748">
        <v>1060.74986587238</v>
      </c>
      <c r="P5748">
        <v>939.06986504548104</v>
      </c>
    </row>
    <row r="5749" spans="2:16">
      <c r="B5749" t="s">
        <v>67</v>
      </c>
      <c r="C5749" t="s">
        <v>99</v>
      </c>
      <c r="D5749" t="s">
        <v>20</v>
      </c>
      <c r="F5749">
        <v>3.8130744320012502</v>
      </c>
      <c r="H5749">
        <v>11.285733464520201</v>
      </c>
      <c r="I5749">
        <v>13.348907726307401</v>
      </c>
      <c r="J5749">
        <v>52.219947124921703</v>
      </c>
      <c r="K5749">
        <v>138.523019311463</v>
      </c>
      <c r="L5749">
        <v>150.054676527276</v>
      </c>
      <c r="M5749">
        <v>121.206745694361</v>
      </c>
      <c r="N5749">
        <v>204.088112350816</v>
      </c>
      <c r="O5749">
        <v>182.07702113862899</v>
      </c>
      <c r="P5749">
        <v>219.21969872806</v>
      </c>
    </row>
    <row r="5750" spans="2:16">
      <c r="B5750" t="s">
        <v>67</v>
      </c>
      <c r="C5750" t="s">
        <v>99</v>
      </c>
      <c r="D5750" t="s">
        <v>21</v>
      </c>
      <c r="F5750">
        <v>0.30599999999999999</v>
      </c>
      <c r="G5750">
        <v>2.6855906106240002</v>
      </c>
      <c r="J5750">
        <v>2.4519178228947398</v>
      </c>
      <c r="K5750">
        <v>9.44655538359358</v>
      </c>
      <c r="L5750">
        <v>46.604046963668097</v>
      </c>
      <c r="N5750">
        <v>11.036504611481901</v>
      </c>
      <c r="O5750">
        <v>41.836298196968798</v>
      </c>
      <c r="P5750">
        <v>24.330037364385301</v>
      </c>
    </row>
    <row r="5751" spans="2:16">
      <c r="B5751" t="s">
        <v>67</v>
      </c>
      <c r="C5751" t="s">
        <v>99</v>
      </c>
      <c r="D5751" t="s">
        <v>22</v>
      </c>
      <c r="J5751">
        <v>0.17832651661634799</v>
      </c>
      <c r="K5751">
        <v>0.77854986813966098</v>
      </c>
      <c r="L5751">
        <v>2.0658882332938302</v>
      </c>
    </row>
    <row r="5752" spans="2:16">
      <c r="B5752" t="s">
        <v>67</v>
      </c>
      <c r="C5752" t="s">
        <v>99</v>
      </c>
      <c r="D5752" t="s">
        <v>23</v>
      </c>
      <c r="F5752">
        <v>15.011195475751901</v>
      </c>
      <c r="I5752">
        <v>26.432595799568698</v>
      </c>
      <c r="J5752">
        <v>109.952074893722</v>
      </c>
      <c r="K5752">
        <v>219.65622168776801</v>
      </c>
      <c r="L5752">
        <v>172.146168602166</v>
      </c>
      <c r="M5752">
        <v>338.78232421368699</v>
      </c>
      <c r="N5752">
        <v>348.74713308442199</v>
      </c>
      <c r="O5752">
        <v>419.68312363068401</v>
      </c>
      <c r="P5752">
        <v>524.66890154092198</v>
      </c>
    </row>
    <row r="5753" spans="2:16">
      <c r="B5753" t="s">
        <v>67</v>
      </c>
      <c r="C5753" t="s">
        <v>99</v>
      </c>
      <c r="D5753" t="s">
        <v>24</v>
      </c>
      <c r="F5753">
        <v>1.53</v>
      </c>
      <c r="G5753">
        <v>1.4669931544021699</v>
      </c>
      <c r="J5753">
        <v>4.0458182369190601</v>
      </c>
      <c r="K5753">
        <v>15.4061884331351</v>
      </c>
      <c r="N5753">
        <v>6.84721183800273</v>
      </c>
      <c r="O5753">
        <v>7.3710725285479797E-2</v>
      </c>
      <c r="P5753">
        <v>1.9606611613382501</v>
      </c>
    </row>
    <row r="5754" spans="2:16">
      <c r="B5754" t="s">
        <v>67</v>
      </c>
      <c r="C5754" t="s">
        <v>99</v>
      </c>
      <c r="D5754" t="s">
        <v>25</v>
      </c>
      <c r="H5754">
        <v>2.58722460209369</v>
      </c>
      <c r="I5754">
        <v>1.65020718882118</v>
      </c>
      <c r="J5754">
        <v>18.239910408120402</v>
      </c>
      <c r="K5754">
        <v>79.469264200477298</v>
      </c>
      <c r="L5754">
        <v>115.68226837410801</v>
      </c>
      <c r="M5754">
        <v>131.76928514446999</v>
      </c>
      <c r="N5754">
        <v>162.07840365198999</v>
      </c>
      <c r="O5754">
        <v>182.71336499501899</v>
      </c>
      <c r="P5754">
        <v>214.26307451763199</v>
      </c>
    </row>
    <row r="5755" spans="2:16">
      <c r="B5755" t="s">
        <v>67</v>
      </c>
      <c r="C5755" t="s">
        <v>99</v>
      </c>
      <c r="D5755" t="s">
        <v>26</v>
      </c>
      <c r="F5755">
        <v>8.9760000000000006E-2</v>
      </c>
      <c r="G5755">
        <v>5.4799377599999997E-2</v>
      </c>
      <c r="H5755">
        <v>0.21465932294342699</v>
      </c>
      <c r="I5755">
        <v>0.34056402522566098</v>
      </c>
      <c r="J5755">
        <v>2.4448196212067299</v>
      </c>
      <c r="K5755">
        <v>11.049199401365399</v>
      </c>
      <c r="L5755">
        <v>31.154497446539501</v>
      </c>
      <c r="M5755">
        <v>0.28662736083097701</v>
      </c>
      <c r="N5755">
        <v>31.617243498586401</v>
      </c>
      <c r="O5755">
        <v>27.566377738012701</v>
      </c>
      <c r="P5755">
        <v>30.228614086202199</v>
      </c>
    </row>
    <row r="5756" spans="2:16">
      <c r="B5756" t="s">
        <v>67</v>
      </c>
      <c r="C5756" t="s">
        <v>99</v>
      </c>
      <c r="D5756" t="s">
        <v>27</v>
      </c>
      <c r="H5756">
        <v>4.7190911015594299</v>
      </c>
      <c r="I5756">
        <v>2.9690223062688901</v>
      </c>
      <c r="J5756">
        <v>32.992113073347902</v>
      </c>
      <c r="K5756">
        <v>143.64478759692901</v>
      </c>
      <c r="L5756">
        <v>516.69791277133004</v>
      </c>
      <c r="M5756">
        <v>303.886869796415</v>
      </c>
      <c r="N5756">
        <v>530.21966347279795</v>
      </c>
      <c r="O5756">
        <v>669.80077814028402</v>
      </c>
      <c r="P5756">
        <v>726.72411254205599</v>
      </c>
    </row>
    <row r="5757" spans="2:16">
      <c r="B5757" t="s">
        <v>67</v>
      </c>
      <c r="C5757" t="s">
        <v>99</v>
      </c>
      <c r="D5757" t="s">
        <v>28</v>
      </c>
      <c r="F5757">
        <v>0.20399999999999999</v>
      </c>
      <c r="G5757">
        <v>0.18368196719999999</v>
      </c>
      <c r="I5757">
        <v>0.57704699284166405</v>
      </c>
      <c r="J5757">
        <v>2.8557796254271302</v>
      </c>
      <c r="K5757">
        <v>13.532424470334901</v>
      </c>
      <c r="L5757">
        <v>64.861160762214396</v>
      </c>
    </row>
    <row r="5758" spans="2:16">
      <c r="B5758" t="s">
        <v>67</v>
      </c>
      <c r="C5758" t="s">
        <v>99</v>
      </c>
      <c r="D5758" t="s">
        <v>29</v>
      </c>
      <c r="F5758">
        <v>35.764717668688803</v>
      </c>
      <c r="G5758">
        <v>15.274381308829501</v>
      </c>
      <c r="I5758">
        <v>81.064240762439695</v>
      </c>
      <c r="J5758">
        <v>375.072427519803</v>
      </c>
      <c r="K5758">
        <v>179.88096088340001</v>
      </c>
      <c r="L5758">
        <v>397.38526360984503</v>
      </c>
      <c r="M5758">
        <v>529.89864322227402</v>
      </c>
      <c r="N5758">
        <v>449.42377216715403</v>
      </c>
      <c r="O5758">
        <v>660.16719750388802</v>
      </c>
      <c r="P5758">
        <v>692.17562201921203</v>
      </c>
    </row>
    <row r="5759" spans="2:16">
      <c r="B5759" t="s">
        <v>67</v>
      </c>
      <c r="C5759" t="s">
        <v>99</v>
      </c>
      <c r="D5759" t="s">
        <v>30</v>
      </c>
      <c r="F5759">
        <v>57.323999999999998</v>
      </c>
      <c r="G5759">
        <v>8.9136342047083392</v>
      </c>
      <c r="I5759">
        <v>128.71457515482001</v>
      </c>
      <c r="J5759">
        <v>152.93343950005601</v>
      </c>
      <c r="K5759">
        <v>403.96280059137001</v>
      </c>
      <c r="L5759">
        <v>399.99309728033001</v>
      </c>
      <c r="N5759">
        <v>198.72070571169101</v>
      </c>
      <c r="O5759">
        <v>187.516412984863</v>
      </c>
      <c r="P5759">
        <v>151.701613329841</v>
      </c>
    </row>
    <row r="5760" spans="2:16">
      <c r="B5760" t="s">
        <v>68</v>
      </c>
      <c r="C5760" t="s">
        <v>90</v>
      </c>
      <c r="D5760" t="s">
        <v>16</v>
      </c>
      <c r="I5760">
        <v>44.414614173890897</v>
      </c>
      <c r="J5760">
        <v>27.086409406715799</v>
      </c>
      <c r="K5760">
        <v>27.249354612995699</v>
      </c>
      <c r="L5760">
        <v>38.878228392973597</v>
      </c>
      <c r="M5760">
        <v>18.305415160907302</v>
      </c>
      <c r="N5760">
        <v>40.879293651459399</v>
      </c>
      <c r="O5760">
        <v>54.671376351021301</v>
      </c>
      <c r="P5760">
        <v>16.970357114254</v>
      </c>
    </row>
    <row r="5761" spans="2:16">
      <c r="B5761" t="s">
        <v>68</v>
      </c>
      <c r="C5761" t="s">
        <v>90</v>
      </c>
      <c r="D5761" t="s">
        <v>17</v>
      </c>
      <c r="H5761">
        <v>2.9233694828225101</v>
      </c>
      <c r="I5761">
        <v>8.1019303411894796</v>
      </c>
      <c r="J5761">
        <v>1.22512699095439</v>
      </c>
      <c r="K5761">
        <v>3.9569325025667799</v>
      </c>
      <c r="L5761">
        <v>8.5437980589420697</v>
      </c>
      <c r="M5761">
        <v>1.21601759041792</v>
      </c>
      <c r="N5761">
        <v>10.5473495287142</v>
      </c>
      <c r="O5761">
        <v>6.5050107351579198</v>
      </c>
      <c r="P5761">
        <v>2.0611281535403001</v>
      </c>
    </row>
    <row r="5762" spans="2:16">
      <c r="B5762" t="s">
        <v>68</v>
      </c>
      <c r="C5762" t="s">
        <v>90</v>
      </c>
      <c r="D5762" t="s">
        <v>18</v>
      </c>
      <c r="I5762">
        <v>22.205925652083302</v>
      </c>
      <c r="J5762">
        <v>9.5856029441392092</v>
      </c>
      <c r="K5762">
        <v>6.94631298933668</v>
      </c>
      <c r="L5762">
        <v>31.8513493887606</v>
      </c>
      <c r="M5762">
        <v>2.6969791525582001</v>
      </c>
      <c r="N5762">
        <v>6.7239768148453001</v>
      </c>
      <c r="O5762">
        <v>11.115181506009501</v>
      </c>
    </row>
    <row r="5763" spans="2:16">
      <c r="B5763" t="s">
        <v>68</v>
      </c>
      <c r="C5763" t="s">
        <v>90</v>
      </c>
      <c r="D5763" t="s">
        <v>19</v>
      </c>
      <c r="H5763">
        <v>39.60755802542667</v>
      </c>
      <c r="I5763">
        <v>55.586586636455799</v>
      </c>
      <c r="J5763">
        <v>52.631602745456597</v>
      </c>
      <c r="K5763">
        <v>49.136990132815797</v>
      </c>
      <c r="L5763">
        <v>61.509063863436602</v>
      </c>
      <c r="M5763">
        <v>34.904971096676597</v>
      </c>
      <c r="N5763">
        <v>78.708576235557402</v>
      </c>
      <c r="O5763">
        <v>67.431541090417298</v>
      </c>
      <c r="P5763">
        <v>29.390077289259899</v>
      </c>
    </row>
    <row r="5764" spans="2:16">
      <c r="B5764" t="s">
        <v>68</v>
      </c>
      <c r="C5764" t="s">
        <v>90</v>
      </c>
      <c r="D5764" t="s">
        <v>20</v>
      </c>
      <c r="G5764">
        <v>6.9319296018733398</v>
      </c>
      <c r="H5764">
        <v>6.6893261497576297</v>
      </c>
      <c r="I5764">
        <v>29.348715757085301</v>
      </c>
      <c r="J5764">
        <v>21.0271573601147</v>
      </c>
      <c r="K5764">
        <v>5.9535067686374603</v>
      </c>
      <c r="L5764">
        <v>21.2274841629504</v>
      </c>
      <c r="M5764">
        <v>18.709501396968498</v>
      </c>
      <c r="N5764">
        <v>4.3786452993363296</v>
      </c>
      <c r="O5764">
        <v>14.7721027216426</v>
      </c>
      <c r="P5764">
        <v>21.383624622396901</v>
      </c>
    </row>
    <row r="5765" spans="2:16">
      <c r="B5765" t="s">
        <v>68</v>
      </c>
      <c r="C5765" t="s">
        <v>90</v>
      </c>
      <c r="D5765" t="s">
        <v>21</v>
      </c>
      <c r="H5765">
        <v>10.88692222868387</v>
      </c>
      <c r="I5765">
        <v>2.0072091072180598</v>
      </c>
      <c r="J5765">
        <v>1.51527209903072</v>
      </c>
      <c r="K5765">
        <v>10.370138246402901</v>
      </c>
      <c r="L5765">
        <v>3.52248120624879</v>
      </c>
      <c r="M5765">
        <v>7.7493361078396701</v>
      </c>
      <c r="N5765">
        <v>13.68211653460966</v>
      </c>
      <c r="O5765">
        <v>5.0491199500278983</v>
      </c>
      <c r="P5765">
        <v>4.5458162970921698</v>
      </c>
    </row>
    <row r="5766" spans="2:16">
      <c r="B5766" t="s">
        <v>68</v>
      </c>
      <c r="C5766" t="s">
        <v>90</v>
      </c>
      <c r="D5766" t="s">
        <v>22</v>
      </c>
      <c r="H5766">
        <v>1.5040425645256299</v>
      </c>
      <c r="I5766">
        <v>18.846597268610399</v>
      </c>
      <c r="J5766">
        <v>7.2613351107397204</v>
      </c>
      <c r="K5766">
        <v>8.7653776752653396</v>
      </c>
      <c r="L5766">
        <v>26.1079323793501</v>
      </c>
      <c r="M5766">
        <v>14.5226702214794</v>
      </c>
      <c r="N5766">
        <v>16.026712786005</v>
      </c>
      <c r="O5766">
        <v>33.369267490089797</v>
      </c>
      <c r="P5766">
        <v>21.784005332219099</v>
      </c>
    </row>
    <row r="5767" spans="2:16">
      <c r="B5767" t="s">
        <v>68</v>
      </c>
      <c r="C5767" t="s">
        <v>90</v>
      </c>
      <c r="D5767" t="s">
        <v>23</v>
      </c>
      <c r="H5767">
        <v>5.0995387767550584</v>
      </c>
      <c r="I5767">
        <v>22.356533120730699</v>
      </c>
      <c r="J5767">
        <v>28.6512317415384</v>
      </c>
      <c r="K5767">
        <v>10.1856477618472</v>
      </c>
      <c r="L5767">
        <v>28.6020991048768</v>
      </c>
      <c r="N5767">
        <v>24.690132537746599</v>
      </c>
      <c r="O5767">
        <v>50.270004640693102</v>
      </c>
      <c r="P5767">
        <v>32.1711451548722</v>
      </c>
    </row>
    <row r="5768" spans="2:16">
      <c r="B5768" t="s">
        <v>68</v>
      </c>
      <c r="C5768" t="s">
        <v>90</v>
      </c>
      <c r="D5768" t="s">
        <v>24</v>
      </c>
      <c r="I5768">
        <v>0.96131473827621405</v>
      </c>
      <c r="J5768">
        <v>1.6085131508936099</v>
      </c>
      <c r="K5768">
        <v>0.15199143216601199</v>
      </c>
      <c r="L5768">
        <v>0.47575786260637998</v>
      </c>
    </row>
    <row r="5769" spans="2:16">
      <c r="B5769" t="s">
        <v>68</v>
      </c>
      <c r="C5769" t="s">
        <v>90</v>
      </c>
      <c r="D5769" t="s">
        <v>25</v>
      </c>
      <c r="H5769">
        <v>0.24791075713834901</v>
      </c>
      <c r="I5769">
        <v>2.80872662146303</v>
      </c>
      <c r="J5769">
        <v>1.3370074374234999</v>
      </c>
      <c r="K5769">
        <v>0.107108630700716</v>
      </c>
      <c r="L5769">
        <v>2.9158352521637401</v>
      </c>
    </row>
    <row r="5770" spans="2:16">
      <c r="B5770" t="s">
        <v>68</v>
      </c>
      <c r="C5770" t="s">
        <v>90</v>
      </c>
      <c r="D5770" t="s">
        <v>26</v>
      </c>
      <c r="H5770">
        <v>0.76569517744498605</v>
      </c>
      <c r="I5770">
        <v>7.8765178801784801</v>
      </c>
      <c r="J5770">
        <v>6.2808464957450401</v>
      </c>
      <c r="L5770">
        <v>2.9366109132676499</v>
      </c>
      <c r="O5770">
        <v>1.24032579917814</v>
      </c>
      <c r="P5770">
        <v>4.5193872743816996</v>
      </c>
    </row>
    <row r="5771" spans="2:16">
      <c r="B5771" t="s">
        <v>68</v>
      </c>
      <c r="C5771" t="s">
        <v>90</v>
      </c>
      <c r="D5771" t="s">
        <v>27</v>
      </c>
      <c r="I5771">
        <v>54.321598793424499</v>
      </c>
      <c r="J5771">
        <v>29.581327309499699</v>
      </c>
      <c r="K5771">
        <v>2.9414723167202101</v>
      </c>
      <c r="L5771">
        <v>68.067955870972995</v>
      </c>
      <c r="N5771">
        <v>2.7969055663437001</v>
      </c>
      <c r="O5771">
        <v>69.916652117105002</v>
      </c>
      <c r="P5771">
        <v>2.5370292898880402</v>
      </c>
    </row>
    <row r="5772" spans="2:16">
      <c r="B5772" t="s">
        <v>68</v>
      </c>
      <c r="C5772" t="s">
        <v>90</v>
      </c>
      <c r="D5772" t="s">
        <v>28</v>
      </c>
      <c r="J5772">
        <v>1.37351067604447</v>
      </c>
      <c r="K5772">
        <v>0.32762639979042502</v>
      </c>
      <c r="L5772">
        <v>0.32762639979042602</v>
      </c>
    </row>
    <row r="5773" spans="2:16">
      <c r="B5773" t="s">
        <v>68</v>
      </c>
      <c r="C5773" t="s">
        <v>90</v>
      </c>
      <c r="D5773" t="s">
        <v>29</v>
      </c>
      <c r="H5773">
        <v>1.40316031070373</v>
      </c>
      <c r="I5773">
        <v>55.388793146401902</v>
      </c>
      <c r="J5773">
        <v>73.497868294558785</v>
      </c>
      <c r="K5773">
        <v>23.06034101172137</v>
      </c>
      <c r="L5773">
        <v>66.588232532313896</v>
      </c>
      <c r="O5773">
        <v>53.763846987059502</v>
      </c>
      <c r="P5773">
        <v>3.5022550090565101</v>
      </c>
    </row>
    <row r="5774" spans="2:16">
      <c r="B5774" t="s">
        <v>68</v>
      </c>
      <c r="C5774" t="s">
        <v>90</v>
      </c>
      <c r="D5774" t="s">
        <v>30</v>
      </c>
      <c r="H5774">
        <v>24.494148349256101</v>
      </c>
      <c r="I5774">
        <v>30.7235010308071</v>
      </c>
      <c r="J5774">
        <v>14.963705759658801</v>
      </c>
      <c r="K5774">
        <v>33.6991900818294</v>
      </c>
      <c r="L5774">
        <v>39.928542763380399</v>
      </c>
      <c r="M5774">
        <v>14.050132144858599</v>
      </c>
      <c r="N5774">
        <v>41.814243984330702</v>
      </c>
      <c r="P5774">
        <v>19.766829784341599</v>
      </c>
    </row>
    <row r="5775" spans="2:16">
      <c r="B5775" t="s">
        <v>68</v>
      </c>
      <c r="C5775" t="s">
        <v>100</v>
      </c>
      <c r="D5775" t="s">
        <v>17</v>
      </c>
      <c r="I5775">
        <v>1.67062541426008</v>
      </c>
      <c r="J5775">
        <v>8.8184572997961599</v>
      </c>
    </row>
    <row r="5776" spans="2:16">
      <c r="B5776" t="s">
        <v>68</v>
      </c>
      <c r="C5776" t="s">
        <v>100</v>
      </c>
      <c r="D5776" t="s">
        <v>21</v>
      </c>
      <c r="I5776">
        <v>2.2771989062244602</v>
      </c>
      <c r="J5776">
        <v>11.193468425427501</v>
      </c>
      <c r="K5776">
        <v>45.372999248074798</v>
      </c>
    </row>
    <row r="5777" spans="2:16">
      <c r="B5777" t="s">
        <v>68</v>
      </c>
      <c r="C5777" t="s">
        <v>100</v>
      </c>
      <c r="D5777" t="s">
        <v>22</v>
      </c>
      <c r="I5777">
        <v>0.64088590936373502</v>
      </c>
      <c r="J5777">
        <v>4.7865587532396603</v>
      </c>
      <c r="K5777">
        <v>28.5926496761581</v>
      </c>
    </row>
    <row r="5778" spans="2:16">
      <c r="B5778" t="s">
        <v>68</v>
      </c>
      <c r="C5778" t="s">
        <v>100</v>
      </c>
      <c r="D5778" t="s">
        <v>28</v>
      </c>
      <c r="H5778">
        <v>1.0139303856537101</v>
      </c>
    </row>
    <row r="5779" spans="2:16">
      <c r="B5779" t="s">
        <v>68</v>
      </c>
      <c r="C5779" t="s">
        <v>100</v>
      </c>
      <c r="D5779" t="s">
        <v>29</v>
      </c>
      <c r="I5779">
        <v>2.2771989062244602</v>
      </c>
      <c r="J5779">
        <v>11.193468425427501</v>
      </c>
      <c r="K5779">
        <v>73.016323218257199</v>
      </c>
    </row>
    <row r="5780" spans="2:16">
      <c r="B5780" t="s">
        <v>68</v>
      </c>
      <c r="C5780" t="s">
        <v>100</v>
      </c>
      <c r="D5780" t="s">
        <v>30</v>
      </c>
      <c r="I5780">
        <v>2.2771989062244602</v>
      </c>
      <c r="J5780">
        <v>11.193468425427501</v>
      </c>
      <c r="K5780">
        <v>30.5684505565027</v>
      </c>
    </row>
    <row r="5781" spans="2:16">
      <c r="B5781" t="s">
        <v>68</v>
      </c>
      <c r="C5781" t="s">
        <v>91</v>
      </c>
      <c r="D5781" t="s">
        <v>16</v>
      </c>
      <c r="M5781">
        <v>71.057509542907397</v>
      </c>
      <c r="N5781">
        <v>38.4044662460919</v>
      </c>
      <c r="O5781">
        <v>33.771992699823699</v>
      </c>
      <c r="P5781">
        <v>129.825759637489</v>
      </c>
    </row>
    <row r="5782" spans="2:16">
      <c r="B5782" t="s">
        <v>68</v>
      </c>
      <c r="C5782" t="s">
        <v>91</v>
      </c>
      <c r="D5782" t="s">
        <v>17</v>
      </c>
      <c r="F5782">
        <v>9.7792893230722608</v>
      </c>
      <c r="M5782">
        <v>3.4498203080259602</v>
      </c>
      <c r="N5782">
        <v>3.3811405351880399</v>
      </c>
    </row>
    <row r="5783" spans="2:16">
      <c r="B5783" t="s">
        <v>68</v>
      </c>
      <c r="C5783" t="s">
        <v>91</v>
      </c>
      <c r="D5783" t="s">
        <v>18</v>
      </c>
      <c r="F5783">
        <v>2.81954405741011</v>
      </c>
      <c r="M5783">
        <v>10.1228891836152</v>
      </c>
      <c r="N5783">
        <v>5.2178708323130296</v>
      </c>
      <c r="O5783">
        <v>19.8541481639738</v>
      </c>
      <c r="P5783">
        <v>6.2972519529881499</v>
      </c>
    </row>
    <row r="5784" spans="2:16">
      <c r="B5784" t="s">
        <v>68</v>
      </c>
      <c r="C5784" t="s">
        <v>91</v>
      </c>
      <c r="D5784" t="s">
        <v>19</v>
      </c>
      <c r="F5784">
        <v>172.96069195244101</v>
      </c>
      <c r="G5784">
        <v>264.23880068873899</v>
      </c>
      <c r="J5784">
        <v>69.158525610023901</v>
      </c>
      <c r="K5784">
        <v>226.613775679318</v>
      </c>
      <c r="M5784">
        <v>160.63359797620501</v>
      </c>
      <c r="N5784">
        <v>119.854077821185</v>
      </c>
      <c r="P5784">
        <v>122.564195028928</v>
      </c>
    </row>
    <row r="5785" spans="2:16">
      <c r="B5785" t="s">
        <v>68</v>
      </c>
      <c r="C5785" t="s">
        <v>91</v>
      </c>
      <c r="D5785" t="s">
        <v>21</v>
      </c>
      <c r="F5785">
        <v>19.503522817106699</v>
      </c>
      <c r="M5785">
        <v>83.454177791584897</v>
      </c>
      <c r="N5785">
        <v>6.2041317735358303</v>
      </c>
      <c r="O5785">
        <v>13.0499646936051</v>
      </c>
      <c r="P5785">
        <v>94.421537187223294</v>
      </c>
    </row>
    <row r="5786" spans="2:16">
      <c r="B5786" t="s">
        <v>68</v>
      </c>
      <c r="C5786" t="s">
        <v>91</v>
      </c>
      <c r="D5786" t="s">
        <v>22</v>
      </c>
      <c r="F5786">
        <v>16.849989889156301</v>
      </c>
      <c r="G5786">
        <v>1.4782064578757399</v>
      </c>
      <c r="M5786">
        <v>21.218330192779199</v>
      </c>
      <c r="N5786">
        <v>62.107819291162002</v>
      </c>
      <c r="O5786">
        <v>35.687717691686203</v>
      </c>
      <c r="P5786">
        <v>49.807980408591298</v>
      </c>
    </row>
    <row r="5787" spans="2:16">
      <c r="B5787" t="s">
        <v>68</v>
      </c>
      <c r="C5787" t="s">
        <v>91</v>
      </c>
      <c r="D5787" t="s">
        <v>23</v>
      </c>
      <c r="F5787">
        <v>74.210144603963798</v>
      </c>
      <c r="M5787">
        <v>188.19067749833101</v>
      </c>
      <c r="N5787">
        <v>3.0071165695588</v>
      </c>
      <c r="P5787">
        <v>161.81709624391999</v>
      </c>
    </row>
    <row r="5788" spans="2:16">
      <c r="B5788" t="s">
        <v>68</v>
      </c>
      <c r="C5788" t="s">
        <v>91</v>
      </c>
      <c r="D5788" t="s">
        <v>24</v>
      </c>
      <c r="F5788">
        <v>8.4800010926643807</v>
      </c>
      <c r="M5788">
        <v>37.097151847438099</v>
      </c>
      <c r="N5788">
        <v>12.1682475896431</v>
      </c>
      <c r="O5788">
        <v>4.8712426709924399</v>
      </c>
      <c r="P5788">
        <v>37.267612957492197</v>
      </c>
    </row>
    <row r="5789" spans="2:16">
      <c r="B5789" t="s">
        <v>68</v>
      </c>
      <c r="C5789" t="s">
        <v>91</v>
      </c>
      <c r="D5789" t="s">
        <v>25</v>
      </c>
      <c r="M5789">
        <v>134.067224371842</v>
      </c>
      <c r="N5789">
        <v>15.913317587103499</v>
      </c>
      <c r="O5789">
        <v>4.9946069295339299</v>
      </c>
      <c r="P5789">
        <v>138.28083705410799</v>
      </c>
    </row>
    <row r="5790" spans="2:16">
      <c r="B5790" t="s">
        <v>68</v>
      </c>
      <c r="C5790" t="s">
        <v>91</v>
      </c>
      <c r="D5790" t="s">
        <v>26</v>
      </c>
      <c r="F5790">
        <v>0.64488515070681596</v>
      </c>
    </row>
    <row r="5791" spans="2:16">
      <c r="B5791" t="s">
        <v>68</v>
      </c>
      <c r="C5791" t="s">
        <v>91</v>
      </c>
      <c r="D5791" t="s">
        <v>27</v>
      </c>
      <c r="M5791">
        <v>90.627852175346007</v>
      </c>
      <c r="N5791">
        <v>61.943672057983399</v>
      </c>
      <c r="O5791">
        <v>58.333988222427301</v>
      </c>
      <c r="P5791">
        <v>136.363571702851</v>
      </c>
    </row>
    <row r="5792" spans="2:16">
      <c r="B5792" t="s">
        <v>68</v>
      </c>
      <c r="C5792" t="s">
        <v>91</v>
      </c>
      <c r="D5792" t="s">
        <v>28</v>
      </c>
      <c r="F5792">
        <v>12.453543081139401</v>
      </c>
      <c r="G5792">
        <v>12.1049902342897</v>
      </c>
      <c r="M5792">
        <v>66.123897871016894</v>
      </c>
      <c r="N5792">
        <v>13.2292441130821</v>
      </c>
      <c r="O5792">
        <v>11.517700576316299</v>
      </c>
      <c r="P5792">
        <v>75.090499506549605</v>
      </c>
    </row>
    <row r="5793" spans="2:16">
      <c r="B5793" t="s">
        <v>68</v>
      </c>
      <c r="C5793" t="s">
        <v>91</v>
      </c>
      <c r="D5793" t="s">
        <v>29</v>
      </c>
      <c r="F5793">
        <v>74.998867320016601</v>
      </c>
      <c r="G5793">
        <v>43.913956075111699</v>
      </c>
      <c r="K5793">
        <v>1.83048195196024</v>
      </c>
      <c r="M5793">
        <v>97.771180891710799</v>
      </c>
      <c r="N5793">
        <v>87.052200734888203</v>
      </c>
      <c r="O5793">
        <v>41.650485229224699</v>
      </c>
      <c r="P5793">
        <v>161.05826793821001</v>
      </c>
    </row>
    <row r="5794" spans="2:16">
      <c r="B5794" t="s">
        <v>68</v>
      </c>
      <c r="C5794" t="s">
        <v>91</v>
      </c>
      <c r="D5794" t="s">
        <v>30</v>
      </c>
      <c r="F5794">
        <v>2.8589615929682601</v>
      </c>
      <c r="M5794">
        <v>163.579868649368</v>
      </c>
      <c r="N5794">
        <v>162.13820946363299</v>
      </c>
      <c r="O5794">
        <v>93.601747139960295</v>
      </c>
      <c r="P5794">
        <v>203.99575595438901</v>
      </c>
    </row>
    <row r="5795" spans="2:16">
      <c r="B5795" t="s">
        <v>68</v>
      </c>
      <c r="C5795" t="s">
        <v>92</v>
      </c>
      <c r="D5795" t="s">
        <v>16</v>
      </c>
      <c r="E5795">
        <v>20.5333744245353</v>
      </c>
      <c r="F5795">
        <v>17.999126751678801</v>
      </c>
      <c r="H5795">
        <v>18.384561435277298</v>
      </c>
    </row>
    <row r="5796" spans="2:16">
      <c r="B5796" t="s">
        <v>68</v>
      </c>
      <c r="C5796" t="s">
        <v>92</v>
      </c>
      <c r="D5796" t="s">
        <v>17</v>
      </c>
      <c r="E5796">
        <v>12.9449514643977</v>
      </c>
      <c r="H5796">
        <v>0.76255016566115996</v>
      </c>
    </row>
    <row r="5797" spans="2:16">
      <c r="B5797" t="s">
        <v>68</v>
      </c>
      <c r="C5797" t="s">
        <v>92</v>
      </c>
      <c r="D5797" t="s">
        <v>18</v>
      </c>
      <c r="E5797">
        <v>6.7270450665661201</v>
      </c>
      <c r="F5797">
        <v>1.02740125462972</v>
      </c>
      <c r="N5797">
        <v>3.2355215997095401</v>
      </c>
      <c r="O5797">
        <v>10.2283563578496</v>
      </c>
      <c r="P5797">
        <v>12.2325421426067</v>
      </c>
    </row>
    <row r="5798" spans="2:16">
      <c r="B5798" t="s">
        <v>68</v>
      </c>
      <c r="C5798" t="s">
        <v>92</v>
      </c>
      <c r="D5798" t="s">
        <v>19</v>
      </c>
      <c r="E5798">
        <v>67.396246746236699</v>
      </c>
      <c r="G5798">
        <v>370.39344496237902</v>
      </c>
      <c r="H5798">
        <v>233.52146443269299</v>
      </c>
      <c r="J5798">
        <v>29.040712139762899</v>
      </c>
      <c r="K5798">
        <v>42.989543349601398</v>
      </c>
    </row>
    <row r="5799" spans="2:16">
      <c r="B5799" t="s">
        <v>68</v>
      </c>
      <c r="C5799" t="s">
        <v>92</v>
      </c>
      <c r="D5799" t="s">
        <v>20</v>
      </c>
      <c r="E5799">
        <v>27.8341230467576</v>
      </c>
      <c r="F5799">
        <v>9.0057112052166808</v>
      </c>
    </row>
    <row r="5800" spans="2:16">
      <c r="B5800" t="s">
        <v>68</v>
      </c>
      <c r="C5800" t="s">
        <v>92</v>
      </c>
      <c r="D5800" t="s">
        <v>21</v>
      </c>
      <c r="F5800">
        <v>7.7344217840776501</v>
      </c>
      <c r="H5800">
        <v>6.6305458819552801</v>
      </c>
      <c r="J5800">
        <v>11.0359180048107</v>
      </c>
      <c r="O5800">
        <v>5.4034910624783397</v>
      </c>
    </row>
    <row r="5801" spans="2:16">
      <c r="B5801" t="s">
        <v>68</v>
      </c>
      <c r="C5801" t="s">
        <v>92</v>
      </c>
      <c r="D5801" t="s">
        <v>22</v>
      </c>
      <c r="E5801">
        <v>28.389961996333099</v>
      </c>
    </row>
    <row r="5802" spans="2:16">
      <c r="B5802" t="s">
        <v>68</v>
      </c>
      <c r="C5802" t="s">
        <v>92</v>
      </c>
      <c r="D5802" t="s">
        <v>23</v>
      </c>
      <c r="E5802">
        <v>24.824848832593499</v>
      </c>
      <c r="G5802">
        <v>255.69927469428299</v>
      </c>
      <c r="H5802">
        <v>60.634329582710897</v>
      </c>
      <c r="J5802">
        <v>38.903851459517803</v>
      </c>
      <c r="K5802">
        <v>69.472668606418793</v>
      </c>
    </row>
    <row r="5803" spans="2:16">
      <c r="B5803" t="s">
        <v>68</v>
      </c>
      <c r="C5803" t="s">
        <v>92</v>
      </c>
      <c r="D5803" t="s">
        <v>24</v>
      </c>
      <c r="E5803">
        <v>28.880033796823401</v>
      </c>
      <c r="I5803">
        <v>2.06524107103411</v>
      </c>
      <c r="J5803">
        <v>14.4675735831533</v>
      </c>
      <c r="K5803">
        <v>16.988432909293952</v>
      </c>
      <c r="N5803">
        <v>10.252450387607601</v>
      </c>
      <c r="O5803">
        <v>0.22416857928460099</v>
      </c>
      <c r="P5803">
        <v>0.63825663371526498</v>
      </c>
    </row>
    <row r="5804" spans="2:16">
      <c r="B5804" t="s">
        <v>68</v>
      </c>
      <c r="C5804" t="s">
        <v>92</v>
      </c>
      <c r="D5804" t="s">
        <v>25</v>
      </c>
      <c r="E5804">
        <v>13.522643532301799</v>
      </c>
      <c r="F5804">
        <v>16.518252496000301</v>
      </c>
      <c r="H5804">
        <v>85.831540317531903</v>
      </c>
      <c r="I5804">
        <v>11.7194425962916</v>
      </c>
      <c r="J5804">
        <v>52.943065125906003</v>
      </c>
      <c r="K5804">
        <v>54.9170003569361</v>
      </c>
      <c r="N5804">
        <v>5.4976336989890902</v>
      </c>
      <c r="O5804">
        <v>1.2167646449010401</v>
      </c>
      <c r="P5804">
        <v>0.96876174381148406</v>
      </c>
    </row>
    <row r="5805" spans="2:16">
      <c r="B5805" t="s">
        <v>68</v>
      </c>
      <c r="C5805" t="s">
        <v>92</v>
      </c>
      <c r="D5805" t="s">
        <v>26</v>
      </c>
      <c r="E5805">
        <v>4.9225208079439904</v>
      </c>
      <c r="K5805">
        <v>6.9790227871121804</v>
      </c>
      <c r="L5805">
        <v>2.13613875588335</v>
      </c>
      <c r="M5805">
        <v>1.90862428551214</v>
      </c>
      <c r="N5805">
        <v>6.6807336452088899</v>
      </c>
      <c r="O5805">
        <v>3.5325328143462702</v>
      </c>
      <c r="P5805">
        <v>3.0042179373559401</v>
      </c>
    </row>
    <row r="5806" spans="2:16">
      <c r="B5806" t="s">
        <v>68</v>
      </c>
      <c r="C5806" t="s">
        <v>92</v>
      </c>
      <c r="D5806" t="s">
        <v>27</v>
      </c>
      <c r="E5806">
        <v>26.659280026986199</v>
      </c>
      <c r="F5806">
        <v>41.431066651612603</v>
      </c>
      <c r="I5806">
        <v>18.593367831693399</v>
      </c>
      <c r="J5806">
        <v>1.37051698229206</v>
      </c>
      <c r="M5806">
        <v>16.766316365425801</v>
      </c>
      <c r="N5806">
        <v>8.0192591555037502</v>
      </c>
      <c r="O5806">
        <v>6.8461008111430797</v>
      </c>
      <c r="P5806">
        <v>23.388476203498399</v>
      </c>
    </row>
    <row r="5807" spans="2:16">
      <c r="B5807" t="s">
        <v>68</v>
      </c>
      <c r="C5807" t="s">
        <v>92</v>
      </c>
      <c r="D5807" t="s">
        <v>28</v>
      </c>
      <c r="E5807">
        <v>7.9427388022045404</v>
      </c>
      <c r="H5807">
        <v>30.738831390069301</v>
      </c>
      <c r="J5807">
        <v>21.929162852938958</v>
      </c>
      <c r="K5807">
        <v>49.379723073105822</v>
      </c>
      <c r="L5807">
        <v>1.485350983210356</v>
      </c>
      <c r="N5807">
        <v>17.68028152897271</v>
      </c>
      <c r="O5807">
        <v>1.2285948389882999</v>
      </c>
      <c r="P5807">
        <v>0.835822192489594</v>
      </c>
    </row>
    <row r="5808" spans="2:16">
      <c r="B5808" t="s">
        <v>68</v>
      </c>
      <c r="C5808" t="s">
        <v>92</v>
      </c>
      <c r="D5808" t="s">
        <v>29</v>
      </c>
      <c r="E5808">
        <v>90.149776321126197</v>
      </c>
      <c r="H5808">
        <v>59.076116019523901</v>
      </c>
      <c r="K5808">
        <v>93.339837134357808</v>
      </c>
      <c r="L5808">
        <v>66.896250543368694</v>
      </c>
      <c r="N5808">
        <v>79.245759075990904</v>
      </c>
      <c r="O5808">
        <v>97.682810175162103</v>
      </c>
    </row>
    <row r="5809" spans="2:16">
      <c r="B5809" t="s">
        <v>68</v>
      </c>
      <c r="C5809" t="s">
        <v>92</v>
      </c>
      <c r="D5809" t="s">
        <v>30</v>
      </c>
      <c r="E5809">
        <v>73.933044099135202</v>
      </c>
      <c r="F5809">
        <v>89.008179309054299</v>
      </c>
      <c r="M5809">
        <v>68.847008976518694</v>
      </c>
      <c r="N5809">
        <v>23.0813173311643</v>
      </c>
      <c r="O5809">
        <v>5.4412777328647799</v>
      </c>
      <c r="P5809">
        <v>109.724885679785</v>
      </c>
    </row>
    <row r="5810" spans="2:16">
      <c r="B5810" t="s">
        <v>68</v>
      </c>
      <c r="C5810" t="s">
        <v>93</v>
      </c>
      <c r="D5810" t="s">
        <v>16</v>
      </c>
      <c r="H5810">
        <v>2.6627329857750031</v>
      </c>
      <c r="I5810">
        <v>1.7516969217416656</v>
      </c>
      <c r="J5810">
        <v>1.7516969217416656</v>
      </c>
      <c r="K5810">
        <v>1.7516969217416656</v>
      </c>
      <c r="L5810">
        <v>2.6627329857750031</v>
      </c>
      <c r="M5810">
        <v>1.7516969217416656</v>
      </c>
      <c r="N5810">
        <v>1.7516969217416656</v>
      </c>
      <c r="O5810">
        <v>1.7516969217416656</v>
      </c>
      <c r="P5810">
        <v>2.6627329857750031</v>
      </c>
    </row>
    <row r="5811" spans="2:16">
      <c r="B5811" t="s">
        <v>68</v>
      </c>
      <c r="C5811" t="s">
        <v>93</v>
      </c>
      <c r="D5811" t="s">
        <v>17</v>
      </c>
      <c r="H5811">
        <v>3.6790660347649999</v>
      </c>
      <c r="I5811">
        <v>2.301921905745</v>
      </c>
      <c r="J5811">
        <v>2.301921905745</v>
      </c>
      <c r="K5811">
        <v>2.301921905745</v>
      </c>
      <c r="L5811">
        <v>3.6790660347649999</v>
      </c>
      <c r="M5811">
        <v>2.301921905745</v>
      </c>
      <c r="N5811">
        <v>2.301921905745</v>
      </c>
      <c r="O5811">
        <v>0.109615328845</v>
      </c>
      <c r="P5811">
        <v>5.0056314241453599</v>
      </c>
    </row>
    <row r="5812" spans="2:16">
      <c r="B5812" t="s">
        <v>68</v>
      </c>
      <c r="C5812" t="s">
        <v>93</v>
      </c>
      <c r="D5812" t="s">
        <v>18</v>
      </c>
      <c r="H5812">
        <v>8.0000000000000004E-4</v>
      </c>
      <c r="L5812">
        <v>8.0000000000000004E-4</v>
      </c>
      <c r="P5812">
        <v>8.0000000000000004E-4</v>
      </c>
    </row>
    <row r="5813" spans="2:16">
      <c r="B5813" t="s">
        <v>68</v>
      </c>
      <c r="C5813" t="s">
        <v>93</v>
      </c>
      <c r="D5813" t="s">
        <v>19</v>
      </c>
      <c r="H5813">
        <v>0.50740201980150024</v>
      </c>
      <c r="I5813">
        <v>0.32813415106616661</v>
      </c>
      <c r="J5813">
        <v>0.32813415106616661</v>
      </c>
      <c r="K5813">
        <v>5.6535501260661665</v>
      </c>
      <c r="L5813">
        <v>0.50740201980150024</v>
      </c>
      <c r="M5813">
        <v>0.32813415106616661</v>
      </c>
      <c r="N5813">
        <v>0.32813415106616661</v>
      </c>
      <c r="O5813">
        <v>0.32813415106616661</v>
      </c>
      <c r="P5813">
        <v>0.50740201980150024</v>
      </c>
    </row>
    <row r="5814" spans="2:16">
      <c r="B5814" t="s">
        <v>68</v>
      </c>
      <c r="C5814" t="s">
        <v>93</v>
      </c>
      <c r="D5814" t="s">
        <v>20</v>
      </c>
      <c r="H5814">
        <v>0.24502573387500001</v>
      </c>
    </row>
    <row r="5815" spans="2:16">
      <c r="B5815" t="s">
        <v>68</v>
      </c>
      <c r="C5815" t="s">
        <v>93</v>
      </c>
      <c r="D5815" t="s">
        <v>21</v>
      </c>
      <c r="H5815">
        <v>8.0000000000000004E-4</v>
      </c>
      <c r="K5815">
        <v>4.0000000000000002E-4</v>
      </c>
      <c r="L5815">
        <v>8.0000000000000004E-4</v>
      </c>
      <c r="P5815">
        <v>8.0000000000000004E-4</v>
      </c>
    </row>
    <row r="5816" spans="2:16">
      <c r="B5816" t="s">
        <v>68</v>
      </c>
      <c r="C5816" t="s">
        <v>93</v>
      </c>
      <c r="D5816" t="s">
        <v>22</v>
      </c>
      <c r="H5816">
        <v>0.55649666708499967</v>
      </c>
      <c r="I5816">
        <v>0.3537693946383334</v>
      </c>
      <c r="J5816">
        <v>0.3537693946383334</v>
      </c>
      <c r="K5816">
        <v>0.35376939463833351</v>
      </c>
      <c r="L5816">
        <v>0.55649666708499967</v>
      </c>
      <c r="M5816">
        <v>0.3537693946383334</v>
      </c>
      <c r="N5816">
        <v>0.3537693946383334</v>
      </c>
      <c r="O5816">
        <v>0.35376939463833351</v>
      </c>
      <c r="P5816">
        <v>0.55649666708499967</v>
      </c>
    </row>
    <row r="5817" spans="2:16">
      <c r="B5817" t="s">
        <v>68</v>
      </c>
      <c r="C5817" t="s">
        <v>93</v>
      </c>
      <c r="D5817" t="s">
        <v>23</v>
      </c>
      <c r="H5817">
        <v>8.0000000000000004E-4</v>
      </c>
      <c r="K5817">
        <v>4.0000000000000002E-4</v>
      </c>
      <c r="L5817">
        <v>8.0000000000000004E-4</v>
      </c>
      <c r="P5817">
        <v>8.0000000000000004E-4</v>
      </c>
    </row>
    <row r="5818" spans="2:16">
      <c r="B5818" t="s">
        <v>68</v>
      </c>
      <c r="C5818" t="s">
        <v>93</v>
      </c>
      <c r="D5818" t="s">
        <v>24</v>
      </c>
      <c r="F5818">
        <v>6.6543555555555606E-2</v>
      </c>
      <c r="H5818">
        <v>9.2124342788944507</v>
      </c>
      <c r="I5818">
        <v>6.0423014601833316</v>
      </c>
      <c r="J5818">
        <v>6.0423014601833316</v>
      </c>
      <c r="K5818">
        <v>6.1088450157388863</v>
      </c>
      <c r="L5818">
        <v>9.2124342788944507</v>
      </c>
      <c r="M5818">
        <v>6.0423014601833316</v>
      </c>
      <c r="N5818">
        <v>6.0423014601833316</v>
      </c>
      <c r="O5818">
        <v>6.1088450157388863</v>
      </c>
      <c r="P5818">
        <v>9.2124342788944507</v>
      </c>
    </row>
    <row r="5819" spans="2:16">
      <c r="B5819" t="s">
        <v>68</v>
      </c>
      <c r="C5819" t="s">
        <v>93</v>
      </c>
      <c r="D5819" t="s">
        <v>25</v>
      </c>
      <c r="H5819">
        <v>8.0000000000000004E-4</v>
      </c>
      <c r="K5819">
        <v>4.0000000000000002E-4</v>
      </c>
      <c r="L5819">
        <v>8.0000000000000004E-4</v>
      </c>
      <c r="P5819">
        <v>8.0000000000000004E-4</v>
      </c>
    </row>
    <row r="5820" spans="2:16">
      <c r="B5820" t="s">
        <v>68</v>
      </c>
      <c r="C5820" t="s">
        <v>93</v>
      </c>
      <c r="D5820" t="s">
        <v>26</v>
      </c>
      <c r="F5820">
        <v>9.4784844444444405E-2</v>
      </c>
      <c r="G5820">
        <v>0.18809771111111101</v>
      </c>
      <c r="H5820">
        <v>3.8589340497006277</v>
      </c>
      <c r="I5820">
        <v>0.37055833389388898</v>
      </c>
      <c r="J5820">
        <v>0.37055833389388898</v>
      </c>
      <c r="K5820">
        <v>0.56706325797406598</v>
      </c>
      <c r="L5820">
        <v>0.38322514723815598</v>
      </c>
      <c r="M5820">
        <v>0.37055833389388898</v>
      </c>
      <c r="O5820">
        <v>0.93762159186795502</v>
      </c>
      <c r="P5820">
        <v>0.38322514723815598</v>
      </c>
    </row>
    <row r="5821" spans="2:16">
      <c r="B5821" t="s">
        <v>68</v>
      </c>
      <c r="C5821" t="s">
        <v>93</v>
      </c>
      <c r="D5821" t="s">
        <v>27</v>
      </c>
      <c r="H5821">
        <v>48.274085819423</v>
      </c>
      <c r="I5821">
        <v>31.243046728858971</v>
      </c>
      <c r="J5821">
        <v>31.243046728858971</v>
      </c>
      <c r="K5821">
        <v>31.243046728858971</v>
      </c>
      <c r="L5821">
        <v>48.274085819423</v>
      </c>
      <c r="M5821">
        <v>31.243046728858971</v>
      </c>
      <c r="N5821">
        <v>31.243046728858971</v>
      </c>
      <c r="O5821">
        <v>31.243046728858971</v>
      </c>
      <c r="P5821">
        <v>48.274085819423</v>
      </c>
    </row>
    <row r="5822" spans="2:16">
      <c r="B5822" t="s">
        <v>68</v>
      </c>
      <c r="C5822" t="s">
        <v>93</v>
      </c>
      <c r="D5822" t="s">
        <v>28</v>
      </c>
      <c r="H5822">
        <v>8.0000000000000004E-4</v>
      </c>
      <c r="K5822">
        <v>4.0000000000000002E-4</v>
      </c>
      <c r="L5822">
        <v>8.0000000000000004E-4</v>
      </c>
      <c r="P5822">
        <v>8.0000000000000004E-4</v>
      </c>
    </row>
    <row r="5823" spans="2:16">
      <c r="B5823" t="s">
        <v>68</v>
      </c>
      <c r="C5823" t="s">
        <v>93</v>
      </c>
      <c r="D5823" t="s">
        <v>29</v>
      </c>
      <c r="F5823">
        <v>0.117488888888889</v>
      </c>
      <c r="G5823">
        <v>0.145522222222222</v>
      </c>
      <c r="H5823">
        <v>9.8633192653888866</v>
      </c>
      <c r="I5823">
        <v>5.7528505918333384</v>
      </c>
      <c r="J5823">
        <v>5.7528505918333384</v>
      </c>
      <c r="K5823">
        <v>103.74972885179903</v>
      </c>
      <c r="L5823">
        <v>9.9301455165343047</v>
      </c>
      <c r="M5823">
        <v>5.7528505918333384</v>
      </c>
      <c r="N5823">
        <v>5.7528505918333384</v>
      </c>
      <c r="O5823">
        <v>5.9490354517990216</v>
      </c>
      <c r="P5823">
        <v>9.9301455165343047</v>
      </c>
    </row>
    <row r="5824" spans="2:16">
      <c r="B5824" t="s">
        <v>68</v>
      </c>
      <c r="C5824" t="s">
        <v>93</v>
      </c>
      <c r="D5824" t="s">
        <v>30</v>
      </c>
      <c r="H5824">
        <v>8.4893754656500064</v>
      </c>
      <c r="I5824">
        <v>5.3884994987833279</v>
      </c>
      <c r="J5824">
        <v>5.3884994987833279</v>
      </c>
      <c r="K5824">
        <v>5.3884994987833279</v>
      </c>
      <c r="L5824">
        <v>8.4893754656500064</v>
      </c>
      <c r="M5824">
        <v>5.3884994987833279</v>
      </c>
      <c r="N5824">
        <v>5.3884994987833279</v>
      </c>
      <c r="O5824">
        <v>5.3884994987833279</v>
      </c>
      <c r="P5824">
        <v>8.4893754656500064</v>
      </c>
    </row>
    <row r="5825" spans="2:16">
      <c r="B5825" t="s">
        <v>68</v>
      </c>
      <c r="C5825" t="s">
        <v>94</v>
      </c>
      <c r="D5825" t="s">
        <v>16</v>
      </c>
      <c r="F5825">
        <v>0.700930855499724</v>
      </c>
      <c r="G5825">
        <v>24.6842132319074</v>
      </c>
      <c r="I5825">
        <v>45.118416004246257</v>
      </c>
      <c r="J5825">
        <v>48.3923318908409</v>
      </c>
      <c r="K5825">
        <v>25.374789837247651</v>
      </c>
      <c r="L5825">
        <v>2.2783429560225001</v>
      </c>
      <c r="M5825">
        <v>2.5051380643643402</v>
      </c>
      <c r="N5825">
        <v>2.7675710376082598</v>
      </c>
      <c r="O5825">
        <v>3.0735212858696701</v>
      </c>
    </row>
    <row r="5826" spans="2:16">
      <c r="B5826" t="s">
        <v>68</v>
      </c>
      <c r="C5826" t="s">
        <v>94</v>
      </c>
      <c r="D5826" t="s">
        <v>17</v>
      </c>
      <c r="F5826">
        <v>0.25260941152264682</v>
      </c>
      <c r="G5826">
        <v>1.1718868590820171</v>
      </c>
      <c r="H5826">
        <v>7.1130728062585302E-2</v>
      </c>
      <c r="I5826">
        <v>0.30716894977169001</v>
      </c>
      <c r="J5826">
        <v>0.204779299847792</v>
      </c>
      <c r="K5826">
        <v>1.819097891448556E-3</v>
      </c>
      <c r="L5826">
        <v>5.1586624617924202E-2</v>
      </c>
      <c r="M5826">
        <v>6.3125086112051199E-2</v>
      </c>
      <c r="N5826">
        <v>7.9022244677426107E-2</v>
      </c>
      <c r="O5826">
        <v>0.10178970905703801</v>
      </c>
    </row>
    <row r="5827" spans="2:16">
      <c r="B5827" t="s">
        <v>68</v>
      </c>
      <c r="C5827" t="s">
        <v>94</v>
      </c>
      <c r="D5827" t="s">
        <v>18</v>
      </c>
      <c r="F5827">
        <v>4.7745729339684448</v>
      </c>
      <c r="G5827">
        <v>10.37916731567012</v>
      </c>
      <c r="H5827">
        <v>1.9903752187650481</v>
      </c>
      <c r="I5827">
        <v>9.8185957673088993</v>
      </c>
      <c r="J5827">
        <v>5.2122931718221199</v>
      </c>
      <c r="K5827">
        <v>4.1100582485483415</v>
      </c>
      <c r="L5827">
        <v>0.79496824821286105</v>
      </c>
      <c r="M5827">
        <v>0.87410247579047795</v>
      </c>
      <c r="N5827">
        <v>0.965671605214797</v>
      </c>
      <c r="O5827">
        <v>1.0724249507801549</v>
      </c>
    </row>
    <row r="5828" spans="2:16">
      <c r="B5828" t="s">
        <v>68</v>
      </c>
      <c r="C5828" t="s">
        <v>94</v>
      </c>
      <c r="D5828" t="s">
        <v>19</v>
      </c>
      <c r="F5828">
        <v>40.758268667419678</v>
      </c>
      <c r="G5828">
        <v>73.24906349354049</v>
      </c>
      <c r="H5828">
        <v>22.950711445010789</v>
      </c>
      <c r="I5828">
        <v>38.527397260274</v>
      </c>
      <c r="J5828">
        <v>54.173187220434052</v>
      </c>
      <c r="K5828">
        <v>3.3001938336873202</v>
      </c>
      <c r="L5828">
        <v>15.245231992956001</v>
      </c>
    </row>
    <row r="5829" spans="2:16">
      <c r="B5829" t="s">
        <v>68</v>
      </c>
      <c r="C5829" t="s">
        <v>94</v>
      </c>
      <c r="D5829" t="s">
        <v>20</v>
      </c>
      <c r="F5829">
        <v>26.71353875055129</v>
      </c>
      <c r="G5829">
        <v>63.27681483443785</v>
      </c>
      <c r="H5829">
        <v>14.329677662879799</v>
      </c>
      <c r="I5829">
        <v>10.730654304602201</v>
      </c>
      <c r="L5829">
        <v>0.212463469692388</v>
      </c>
      <c r="M5829">
        <v>6.0530374054611702</v>
      </c>
    </row>
    <row r="5830" spans="2:16">
      <c r="B5830" t="s">
        <v>68</v>
      </c>
      <c r="C5830" t="s">
        <v>94</v>
      </c>
      <c r="D5830" t="s">
        <v>21</v>
      </c>
      <c r="F5830">
        <v>6.680739291150239</v>
      </c>
      <c r="G5830">
        <v>0.79682581644369599</v>
      </c>
      <c r="H5830">
        <v>0.77085453359425904</v>
      </c>
      <c r="I5830">
        <v>3.2379633911740173</v>
      </c>
      <c r="J5830">
        <v>2.3099701910874728</v>
      </c>
      <c r="K5830">
        <v>2.8978876504293187</v>
      </c>
      <c r="L5830">
        <v>0.78048007167866296</v>
      </c>
      <c r="M5830">
        <v>0.20346356173059499</v>
      </c>
      <c r="N5830">
        <v>0.93989909593592702</v>
      </c>
      <c r="P5830">
        <v>1.19957588887184</v>
      </c>
    </row>
    <row r="5831" spans="2:16">
      <c r="B5831" t="s">
        <v>68</v>
      </c>
      <c r="C5831" t="s">
        <v>94</v>
      </c>
      <c r="D5831" t="s">
        <v>22</v>
      </c>
      <c r="G5831">
        <v>4.0140803891572299</v>
      </c>
      <c r="H5831">
        <v>28.965294361925068</v>
      </c>
      <c r="I5831">
        <v>44.046000375695698</v>
      </c>
      <c r="J5831">
        <v>26.9131782233029</v>
      </c>
      <c r="K5831">
        <v>7.1700506698020199</v>
      </c>
      <c r="L5831">
        <v>4.1162893844997104</v>
      </c>
      <c r="M5831">
        <v>4.7750954865288397</v>
      </c>
      <c r="N5831">
        <v>5.6058207228475396</v>
      </c>
    </row>
    <row r="5832" spans="2:16">
      <c r="B5832" t="s">
        <v>68</v>
      </c>
      <c r="C5832" t="s">
        <v>94</v>
      </c>
      <c r="D5832" t="s">
        <v>23</v>
      </c>
      <c r="F5832">
        <v>25.62846551399452</v>
      </c>
      <c r="G5832">
        <v>10.477116130366401</v>
      </c>
      <c r="H5832">
        <v>1.6242806894103601</v>
      </c>
      <c r="I5832">
        <v>13.881981091002519</v>
      </c>
      <c r="J5832">
        <v>7.6873370309141897</v>
      </c>
      <c r="K5832">
        <v>4.6491705997597004</v>
      </c>
    </row>
    <row r="5833" spans="2:16">
      <c r="B5833" t="s">
        <v>68</v>
      </c>
      <c r="C5833" t="s">
        <v>94</v>
      </c>
      <c r="D5833" t="s">
        <v>24</v>
      </c>
      <c r="F5833">
        <v>1.1054336423203639</v>
      </c>
      <c r="G5833">
        <v>0.64218711843509702</v>
      </c>
      <c r="I5833">
        <v>0.68768976127321002</v>
      </c>
      <c r="J5833">
        <v>1.83551351867998</v>
      </c>
      <c r="K5833">
        <v>7.3647111773901E-2</v>
      </c>
      <c r="L5833">
        <v>0.340212533319532</v>
      </c>
      <c r="N5833">
        <v>0.38150551416593198</v>
      </c>
      <c r="P5833">
        <v>0.43420698437392502</v>
      </c>
    </row>
    <row r="5834" spans="2:16">
      <c r="B5834" t="s">
        <v>68</v>
      </c>
      <c r="C5834" t="s">
        <v>94</v>
      </c>
      <c r="D5834" t="s">
        <v>25</v>
      </c>
      <c r="F5834">
        <v>2.5740234675967999</v>
      </c>
      <c r="G5834">
        <v>7.5837320840750664</v>
      </c>
      <c r="H5834">
        <v>1.0595278498741501</v>
      </c>
      <c r="I5834">
        <v>1.5649854066472699</v>
      </c>
      <c r="J5834">
        <v>3.2328034427996597</v>
      </c>
      <c r="K5834">
        <v>2.67784439789324</v>
      </c>
    </row>
    <row r="5835" spans="2:16">
      <c r="B5835" t="s">
        <v>68</v>
      </c>
      <c r="C5835" t="s">
        <v>94</v>
      </c>
      <c r="D5835" t="s">
        <v>26</v>
      </c>
      <c r="F5835">
        <v>0.17181362360478419</v>
      </c>
      <c r="G5835">
        <v>0.52941091031113674</v>
      </c>
      <c r="H5835">
        <v>0.11319181754265301</v>
      </c>
      <c r="I5835">
        <v>0.15527831345706339</v>
      </c>
      <c r="J5835">
        <v>0.63706691438596796</v>
      </c>
      <c r="O5835">
        <v>0.34618767495479802</v>
      </c>
    </row>
    <row r="5836" spans="2:16">
      <c r="B5836" t="s">
        <v>68</v>
      </c>
      <c r="C5836" t="s">
        <v>94</v>
      </c>
      <c r="D5836" t="s">
        <v>27</v>
      </c>
      <c r="F5836">
        <v>8.7144801997660188</v>
      </c>
      <c r="G5836">
        <v>33.47942900153032</v>
      </c>
      <c r="H5836">
        <v>9.3282082283776688</v>
      </c>
      <c r="I5836">
        <v>14.104565259724071</v>
      </c>
      <c r="J5836">
        <v>17.548559708789199</v>
      </c>
    </row>
    <row r="5837" spans="2:16">
      <c r="B5837" t="s">
        <v>68</v>
      </c>
      <c r="C5837" t="s">
        <v>94</v>
      </c>
      <c r="D5837" t="s">
        <v>28</v>
      </c>
      <c r="G5837">
        <v>6.22849928556461E-2</v>
      </c>
      <c r="H5837">
        <v>1.750823167857263</v>
      </c>
      <c r="I5837">
        <v>0.47425314183123901</v>
      </c>
      <c r="J5837">
        <v>0.662759222560105</v>
      </c>
      <c r="K5837">
        <v>6.3017057907559196E-2</v>
      </c>
      <c r="L5837">
        <v>0.22317638431337</v>
      </c>
    </row>
    <row r="5838" spans="2:16">
      <c r="B5838" t="s">
        <v>68</v>
      </c>
      <c r="C5838" t="s">
        <v>94</v>
      </c>
      <c r="D5838" t="s">
        <v>29</v>
      </c>
      <c r="F5838">
        <v>4.4348176246933102</v>
      </c>
      <c r="G5838">
        <v>6.26037903549273</v>
      </c>
      <c r="H5838">
        <v>9.9946502717700589</v>
      </c>
      <c r="I5838">
        <v>10.697322167975599</v>
      </c>
      <c r="J5838">
        <v>24.202622897928869</v>
      </c>
      <c r="K5838">
        <v>5.9797042648905796</v>
      </c>
      <c r="N5838">
        <v>3.04140669412882</v>
      </c>
    </row>
    <row r="5839" spans="2:16">
      <c r="B5839" t="s">
        <v>68</v>
      </c>
      <c r="C5839" t="s">
        <v>94</v>
      </c>
      <c r="D5839" t="s">
        <v>30</v>
      </c>
      <c r="F5839">
        <v>2.7595216063873198</v>
      </c>
      <c r="G5839">
        <v>7.3070790233792202</v>
      </c>
      <c r="I5839">
        <v>6.2192570225772901</v>
      </c>
      <c r="J5839">
        <v>3.9595837441024249</v>
      </c>
      <c r="K5839">
        <v>2.7904074461631398</v>
      </c>
    </row>
    <row r="5840" spans="2:16">
      <c r="B5840" t="s">
        <v>68</v>
      </c>
      <c r="C5840" t="s">
        <v>95</v>
      </c>
      <c r="D5840" t="s">
        <v>16</v>
      </c>
      <c r="E5840">
        <v>7.5393108359502499</v>
      </c>
      <c r="I5840">
        <v>2.1779315832530002</v>
      </c>
      <c r="J5840">
        <v>25.410671630296001</v>
      </c>
      <c r="K5840">
        <v>24.022015744289799</v>
      </c>
      <c r="N5840">
        <v>29.388189639072301</v>
      </c>
      <c r="O5840">
        <v>27.733789824929801</v>
      </c>
    </row>
    <row r="5841" spans="2:16">
      <c r="B5841" t="s">
        <v>68</v>
      </c>
      <c r="C5841" t="s">
        <v>95</v>
      </c>
      <c r="D5841" t="s">
        <v>17</v>
      </c>
      <c r="E5841">
        <v>2.8538812785388101</v>
      </c>
      <c r="H5841">
        <v>0.30217566478646202</v>
      </c>
      <c r="I5841">
        <v>1.1564747664667101</v>
      </c>
      <c r="J5841">
        <v>2.4503126186403801</v>
      </c>
      <c r="K5841">
        <v>7.9355768969832203</v>
      </c>
      <c r="M5841">
        <v>3.1336735607485</v>
      </c>
      <c r="N5841">
        <v>3.9705173519796899</v>
      </c>
      <c r="O5841">
        <v>8.9558860861078795</v>
      </c>
    </row>
    <row r="5842" spans="2:16">
      <c r="B5842" t="s">
        <v>68</v>
      </c>
      <c r="C5842" t="s">
        <v>95</v>
      </c>
      <c r="D5842" t="s">
        <v>18</v>
      </c>
      <c r="E5842">
        <v>12.347838908062</v>
      </c>
      <c r="K5842">
        <v>9.1821784638882296</v>
      </c>
      <c r="N5842">
        <v>9.8793036835617395E-2</v>
      </c>
      <c r="O5842">
        <v>9.1889955298271992</v>
      </c>
    </row>
    <row r="5843" spans="2:16">
      <c r="B5843" t="s">
        <v>68</v>
      </c>
      <c r="C5843" t="s">
        <v>95</v>
      </c>
      <c r="D5843" t="s">
        <v>19</v>
      </c>
      <c r="E5843">
        <v>83.440249490289403</v>
      </c>
      <c r="J5843">
        <v>62.485246321359497</v>
      </c>
      <c r="K5843">
        <v>96.92188404481</v>
      </c>
      <c r="N5843">
        <v>22.143878560511901</v>
      </c>
      <c r="O5843">
        <v>104.82726491485001</v>
      </c>
    </row>
    <row r="5844" spans="2:16">
      <c r="B5844" t="s">
        <v>68</v>
      </c>
      <c r="C5844" t="s">
        <v>95</v>
      </c>
      <c r="D5844" t="s">
        <v>20</v>
      </c>
      <c r="E5844">
        <v>5.7282892935355099</v>
      </c>
      <c r="I5844">
        <v>6.8085623075087804</v>
      </c>
      <c r="J5844">
        <v>20.553979193736701</v>
      </c>
      <c r="K5844">
        <v>22.538119088824299</v>
      </c>
      <c r="L5844">
        <v>10.070862780208</v>
      </c>
      <c r="M5844">
        <v>17.6703046054295</v>
      </c>
      <c r="N5844">
        <v>28.8211143946329</v>
      </c>
      <c r="O5844">
        <v>28.253548675968201</v>
      </c>
    </row>
    <row r="5845" spans="2:16">
      <c r="B5845" t="s">
        <v>68</v>
      </c>
      <c r="C5845" t="s">
        <v>95</v>
      </c>
      <c r="D5845" t="s">
        <v>21</v>
      </c>
      <c r="E5845">
        <v>4.6821978080961699</v>
      </c>
      <c r="I5845">
        <v>1.2048069216577999</v>
      </c>
      <c r="J5845">
        <v>1.5619542817116701</v>
      </c>
      <c r="K5845">
        <v>4.5140364652251197</v>
      </c>
      <c r="O5845">
        <v>3.05589038703007</v>
      </c>
    </row>
    <row r="5846" spans="2:16">
      <c r="B5846" t="s">
        <v>68</v>
      </c>
      <c r="C5846" t="s">
        <v>95</v>
      </c>
      <c r="D5846" t="s">
        <v>22</v>
      </c>
      <c r="E5846">
        <v>50.570220002390798</v>
      </c>
      <c r="I5846">
        <v>17.725773718924401</v>
      </c>
      <c r="J5846">
        <v>0.36818349292242702</v>
      </c>
      <c r="K5846">
        <v>49.082250168274697</v>
      </c>
      <c r="O5846">
        <v>35.920250979969602</v>
      </c>
    </row>
    <row r="5847" spans="2:16">
      <c r="B5847" t="s">
        <v>68</v>
      </c>
      <c r="C5847" t="s">
        <v>95</v>
      </c>
      <c r="D5847" t="s">
        <v>23</v>
      </c>
      <c r="E5847">
        <v>24.854619359856599</v>
      </c>
      <c r="J5847">
        <v>27.894491715378599</v>
      </c>
      <c r="K5847">
        <v>45.138620312954302</v>
      </c>
      <c r="N5847">
        <v>27.8863793204907</v>
      </c>
      <c r="O5847">
        <v>49.822126028023703</v>
      </c>
    </row>
    <row r="5848" spans="2:16">
      <c r="B5848" t="s">
        <v>68</v>
      </c>
      <c r="C5848" t="s">
        <v>95</v>
      </c>
      <c r="D5848" t="s">
        <v>24</v>
      </c>
      <c r="E5848">
        <v>26.649836308442701</v>
      </c>
      <c r="I5848">
        <v>11.0564571578388</v>
      </c>
      <c r="J5848">
        <v>9.0487718023602408</v>
      </c>
      <c r="K5848">
        <v>37.9905771178463</v>
      </c>
      <c r="N5848">
        <v>5.7359145562104201</v>
      </c>
      <c r="O5848">
        <v>38.400589774560302</v>
      </c>
    </row>
    <row r="5849" spans="2:16">
      <c r="B5849" t="s">
        <v>68</v>
      </c>
      <c r="C5849" t="s">
        <v>95</v>
      </c>
      <c r="D5849" t="s">
        <v>25</v>
      </c>
      <c r="E5849">
        <v>3.0217566478646201</v>
      </c>
      <c r="I5849">
        <v>4.93740114006029</v>
      </c>
      <c r="J5849">
        <v>17.380318683945099</v>
      </c>
      <c r="K5849">
        <v>14.223152232579899</v>
      </c>
      <c r="M5849">
        <v>1.7701525054466301</v>
      </c>
      <c r="N5849">
        <v>20.9597946143477</v>
      </c>
      <c r="O5849">
        <v>16.6461533965157</v>
      </c>
    </row>
    <row r="5850" spans="2:16">
      <c r="B5850" t="s">
        <v>68</v>
      </c>
      <c r="C5850" t="s">
        <v>95</v>
      </c>
      <c r="D5850" t="s">
        <v>26</v>
      </c>
      <c r="E5850">
        <v>8.8339847015794195</v>
      </c>
      <c r="I5850">
        <v>5.0834161835176896</v>
      </c>
      <c r="J5850">
        <v>22.483898722551899</v>
      </c>
      <c r="K5850">
        <v>26.9864370434039</v>
      </c>
      <c r="L5850">
        <v>10.9721133036787</v>
      </c>
      <c r="M5850">
        <v>16.917289716402301</v>
      </c>
      <c r="N5850">
        <v>31.488139641355801</v>
      </c>
      <c r="O5850">
        <v>33.185294012585302</v>
      </c>
    </row>
    <row r="5851" spans="2:16">
      <c r="B5851" t="s">
        <v>68</v>
      </c>
      <c r="C5851" t="s">
        <v>95</v>
      </c>
      <c r="D5851" t="s">
        <v>27</v>
      </c>
      <c r="E5851">
        <v>42.503320776883797</v>
      </c>
      <c r="I5851">
        <v>23.811710549303999</v>
      </c>
      <c r="J5851">
        <v>29.140397142791901</v>
      </c>
      <c r="K5851">
        <v>84.604242468556194</v>
      </c>
      <c r="O5851">
        <v>73.7282710883009</v>
      </c>
    </row>
    <row r="5852" spans="2:16">
      <c r="B5852" t="s">
        <v>68</v>
      </c>
      <c r="C5852" t="s">
        <v>95</v>
      </c>
      <c r="D5852" t="s">
        <v>28</v>
      </c>
      <c r="E5852">
        <v>20.0175222301215</v>
      </c>
      <c r="I5852">
        <v>6.4216737692710497</v>
      </c>
      <c r="J5852">
        <v>8.5279761510091898</v>
      </c>
      <c r="K5852">
        <v>23.826040789132001</v>
      </c>
      <c r="O5852">
        <v>15.4429280343491</v>
      </c>
    </row>
    <row r="5853" spans="2:16">
      <c r="B5853" t="s">
        <v>68</v>
      </c>
      <c r="C5853" t="s">
        <v>95</v>
      </c>
      <c r="D5853" t="s">
        <v>29</v>
      </c>
      <c r="E5853">
        <v>69.841074808809097</v>
      </c>
      <c r="I5853">
        <v>5.2511514677272304</v>
      </c>
      <c r="J5853">
        <v>54.948338545964504</v>
      </c>
      <c r="K5853">
        <v>97.224762322558405</v>
      </c>
      <c r="N5853">
        <v>39.0150238784002</v>
      </c>
      <c r="O5853">
        <v>104.095685743583</v>
      </c>
    </row>
    <row r="5854" spans="2:16">
      <c r="B5854" t="s">
        <v>68</v>
      </c>
      <c r="C5854" t="s">
        <v>95</v>
      </c>
      <c r="D5854" t="s">
        <v>30</v>
      </c>
      <c r="E5854">
        <v>101.547794336724</v>
      </c>
      <c r="I5854">
        <v>21.293257792024001</v>
      </c>
      <c r="J5854">
        <v>29.0645962821403</v>
      </c>
      <c r="K5854">
        <v>59.207884456518997</v>
      </c>
      <c r="O5854">
        <v>61.294633210281503</v>
      </c>
    </row>
    <row r="5855" spans="2:16">
      <c r="B5855" t="s">
        <v>68</v>
      </c>
      <c r="C5855" t="s">
        <v>96</v>
      </c>
      <c r="D5855" t="s">
        <v>16</v>
      </c>
      <c r="F5855">
        <v>9.6271169319645002E-3</v>
      </c>
      <c r="H5855">
        <v>4.3389822791952797E-3</v>
      </c>
      <c r="L5855">
        <v>2.1391976869977798</v>
      </c>
      <c r="M5855">
        <v>9.1538526101823106</v>
      </c>
      <c r="N5855">
        <v>10.386565658884299</v>
      </c>
      <c r="O5855">
        <v>20.328156277812699</v>
      </c>
      <c r="P5855">
        <v>28.947637848202501</v>
      </c>
    </row>
    <row r="5856" spans="2:16">
      <c r="B5856" t="s">
        <v>68</v>
      </c>
      <c r="C5856" t="s">
        <v>96</v>
      </c>
      <c r="D5856" t="s">
        <v>17</v>
      </c>
      <c r="F5856">
        <v>3.7147728757476697E-2</v>
      </c>
      <c r="K5856">
        <v>0.43184725483425102</v>
      </c>
      <c r="L5856">
        <v>1.9281360828856</v>
      </c>
      <c r="N5856">
        <v>3.3888836135652398</v>
      </c>
      <c r="O5856">
        <v>0.49798670783572901</v>
      </c>
      <c r="P5856">
        <v>4.0577930537489797</v>
      </c>
    </row>
    <row r="5857" spans="2:16">
      <c r="B5857" t="s">
        <v>68</v>
      </c>
      <c r="C5857" t="s">
        <v>96</v>
      </c>
      <c r="D5857" t="s">
        <v>20</v>
      </c>
      <c r="F5857">
        <v>4.5224836286526397E-2</v>
      </c>
      <c r="K5857">
        <v>1.3376561853609501</v>
      </c>
      <c r="L5857">
        <v>5.8677410868336999</v>
      </c>
      <c r="M5857">
        <v>6.4223372004361501</v>
      </c>
      <c r="N5857">
        <v>11.4468838203421</v>
      </c>
      <c r="O5857">
        <v>12.557745069826399</v>
      </c>
      <c r="P5857">
        <v>17.844891486024</v>
      </c>
    </row>
    <row r="5858" spans="2:16">
      <c r="B5858" t="s">
        <v>68</v>
      </c>
      <c r="C5858" t="s">
        <v>96</v>
      </c>
      <c r="D5858" t="s">
        <v>24</v>
      </c>
      <c r="F5858">
        <v>0.71737933536276</v>
      </c>
    </row>
    <row r="5859" spans="2:16">
      <c r="B5859" t="s">
        <v>68</v>
      </c>
      <c r="C5859" t="s">
        <v>96</v>
      </c>
      <c r="D5859" t="s">
        <v>25</v>
      </c>
      <c r="F5859">
        <v>29.8068141903758</v>
      </c>
      <c r="J5859">
        <v>1.8541692318958101</v>
      </c>
      <c r="K5859">
        <v>4.3519792938987703</v>
      </c>
      <c r="L5859">
        <v>2.97967253718243</v>
      </c>
      <c r="M5859">
        <v>7.2161248227650203</v>
      </c>
      <c r="N5859">
        <v>5.3952626531575598</v>
      </c>
      <c r="O5859">
        <v>9.8986761437525708</v>
      </c>
      <c r="P5859">
        <v>8.0125239302910707</v>
      </c>
    </row>
    <row r="5860" spans="2:16">
      <c r="B5860" t="s">
        <v>68</v>
      </c>
      <c r="C5860" t="s">
        <v>96</v>
      </c>
      <c r="D5860" t="s">
        <v>27</v>
      </c>
      <c r="F5860">
        <v>39.034018264840199</v>
      </c>
      <c r="O5860">
        <v>0.466592848934824</v>
      </c>
      <c r="P5860">
        <v>2.0106969694787402</v>
      </c>
    </row>
    <row r="5861" spans="2:16">
      <c r="B5861" t="s">
        <v>68</v>
      </c>
      <c r="C5861" t="s">
        <v>96</v>
      </c>
      <c r="D5861" t="s">
        <v>28</v>
      </c>
      <c r="I5861">
        <v>3.0847043502891698E-3</v>
      </c>
      <c r="N5861">
        <v>0.123542115098585</v>
      </c>
      <c r="O5861">
        <v>4.9043959968563901E-2</v>
      </c>
      <c r="P5861">
        <v>0.12344211509858501</v>
      </c>
    </row>
    <row r="5862" spans="2:16">
      <c r="B5862" t="s">
        <v>68</v>
      </c>
      <c r="C5862" t="s">
        <v>96</v>
      </c>
      <c r="D5862" t="s">
        <v>29</v>
      </c>
      <c r="F5862">
        <v>0.42418618630305399</v>
      </c>
      <c r="G5862">
        <v>0.418552424721088</v>
      </c>
      <c r="H5862">
        <v>0.16935180625038901</v>
      </c>
      <c r="I5862">
        <v>2.7195146956169398</v>
      </c>
      <c r="J5862">
        <v>5.0289009189311003</v>
      </c>
      <c r="K5862">
        <v>5.9585109345775598</v>
      </c>
      <c r="L5862">
        <v>8.5344374712847593</v>
      </c>
      <c r="M5862">
        <v>15.868743077372701</v>
      </c>
      <c r="N5862">
        <v>10.6882360062008</v>
      </c>
      <c r="O5862">
        <v>24.522294703768502</v>
      </c>
      <c r="P5862">
        <v>16.587500335911201</v>
      </c>
    </row>
    <row r="5863" spans="2:16">
      <c r="B5863" t="s">
        <v>68</v>
      </c>
      <c r="C5863" t="s">
        <v>96</v>
      </c>
      <c r="D5863" t="s">
        <v>30</v>
      </c>
      <c r="G5863">
        <v>20.097602739726</v>
      </c>
    </row>
    <row r="5864" spans="2:16">
      <c r="B5864" t="s">
        <v>68</v>
      </c>
      <c r="C5864" t="s">
        <v>97</v>
      </c>
      <c r="D5864" t="s">
        <v>16</v>
      </c>
      <c r="H5864">
        <v>7.9133486466894998E-2</v>
      </c>
      <c r="I5864">
        <v>7.4096751408447306E-2</v>
      </c>
      <c r="J5864">
        <v>0.101613792834906</v>
      </c>
      <c r="K5864">
        <v>0.15906486229674899</v>
      </c>
      <c r="L5864">
        <v>8.5785344424590196E-2</v>
      </c>
      <c r="M5864">
        <v>0.12645279241712801</v>
      </c>
      <c r="N5864">
        <v>0.12647222013559201</v>
      </c>
      <c r="O5864">
        <v>0.103251081520667</v>
      </c>
      <c r="P5864">
        <v>0.12606132726570099</v>
      </c>
    </row>
    <row r="5865" spans="2:16">
      <c r="B5865" t="s">
        <v>68</v>
      </c>
      <c r="C5865" t="s">
        <v>97</v>
      </c>
      <c r="D5865" t="s">
        <v>17</v>
      </c>
      <c r="F5865">
        <v>2.1885387145361999E-4</v>
      </c>
      <c r="G5865">
        <v>2.9942685958658499</v>
      </c>
      <c r="H5865">
        <v>4.7541548581442301E-4</v>
      </c>
      <c r="I5865">
        <v>0.69788567038577398</v>
      </c>
      <c r="J5865">
        <v>2.2986561141740198</v>
      </c>
      <c r="K5865">
        <v>1.4582142402108601E-3</v>
      </c>
      <c r="L5865">
        <v>0.69748567038577403</v>
      </c>
      <c r="M5865">
        <v>2.2982561141740199</v>
      </c>
      <c r="N5865">
        <v>1.05821424021091E-3</v>
      </c>
      <c r="O5865">
        <v>1.7067393748133901</v>
      </c>
      <c r="P5865">
        <v>1.2886672969802999</v>
      </c>
    </row>
    <row r="5866" spans="2:16">
      <c r="B5866" t="s">
        <v>68</v>
      </c>
      <c r="C5866" t="s">
        <v>97</v>
      </c>
      <c r="D5866" t="s">
        <v>18</v>
      </c>
      <c r="F5866">
        <v>3.3822871042832201E-4</v>
      </c>
      <c r="G5866">
        <v>8.4557177607080304E-4</v>
      </c>
      <c r="H5866">
        <v>1.1413721094622</v>
      </c>
      <c r="I5866">
        <v>3.7175519407568698E-2</v>
      </c>
      <c r="J5866">
        <v>0.39381205061325902</v>
      </c>
      <c r="K5866">
        <v>0.76857332947616896</v>
      </c>
      <c r="L5866">
        <v>0.19345057082821901</v>
      </c>
      <c r="M5866">
        <v>0.55804953864011198</v>
      </c>
      <c r="N5866">
        <v>0.51551444599127905</v>
      </c>
      <c r="O5866">
        <v>0.353223623871118</v>
      </c>
      <c r="P5866">
        <v>0.53896332103529099</v>
      </c>
    </row>
    <row r="5867" spans="2:16">
      <c r="B5867" t="s">
        <v>68</v>
      </c>
      <c r="C5867" t="s">
        <v>97</v>
      </c>
      <c r="D5867" t="s">
        <v>19</v>
      </c>
      <c r="F5867">
        <v>0.22</v>
      </c>
      <c r="G5867">
        <v>6.78</v>
      </c>
      <c r="H5867">
        <v>40.662125806657301</v>
      </c>
      <c r="I5867">
        <v>1.7614485456355999</v>
      </c>
      <c r="J5867">
        <v>19.171231412487501</v>
      </c>
      <c r="K5867">
        <v>27.501673027991401</v>
      </c>
      <c r="L5867">
        <v>9.4093918509746608</v>
      </c>
      <c r="M5867">
        <v>22.830502405959098</v>
      </c>
      <c r="N5867">
        <v>19.5530993674219</v>
      </c>
      <c r="O5867">
        <v>15.305059702508601</v>
      </c>
      <c r="P5867">
        <v>21.3902967644757</v>
      </c>
    </row>
    <row r="5868" spans="2:16">
      <c r="B5868" t="s">
        <v>68</v>
      </c>
      <c r="C5868" t="s">
        <v>97</v>
      </c>
      <c r="D5868" t="s">
        <v>20</v>
      </c>
      <c r="G5868">
        <v>5.6260603980782399E-2</v>
      </c>
      <c r="I5868">
        <v>1.2295420840368901E-2</v>
      </c>
      <c r="J5868">
        <v>4.2765181940413503E-2</v>
      </c>
      <c r="K5868">
        <v>5.0015377670110201E-3</v>
      </c>
      <c r="L5868">
        <v>2.5281181886735501E-2</v>
      </c>
      <c r="M5868">
        <v>2.5775123505579301E-2</v>
      </c>
      <c r="N5868">
        <v>1.35106483242181E-2</v>
      </c>
      <c r="O5868">
        <v>2.5098176843111698E-2</v>
      </c>
      <c r="P5868">
        <v>1.99871805677348E-2</v>
      </c>
    </row>
    <row r="5869" spans="2:16">
      <c r="B5869" t="s">
        <v>68</v>
      </c>
      <c r="C5869" t="s">
        <v>97</v>
      </c>
      <c r="D5869" t="s">
        <v>21</v>
      </c>
      <c r="G5869">
        <v>2</v>
      </c>
      <c r="H5869">
        <v>1.3059871834922501</v>
      </c>
      <c r="I5869">
        <v>0.46472724571125101</v>
      </c>
      <c r="J5869">
        <v>1.9816014614922901</v>
      </c>
      <c r="K5869">
        <v>1.0622191786269399</v>
      </c>
      <c r="L5869">
        <v>1.1307097527211201</v>
      </c>
      <c r="M5869">
        <v>1.5773049062061799</v>
      </c>
      <c r="N5869">
        <v>1.0919079757048999</v>
      </c>
      <c r="O5869">
        <v>1.3265047930887901</v>
      </c>
      <c r="P5869">
        <v>1.36366374218799</v>
      </c>
    </row>
    <row r="5870" spans="2:16">
      <c r="B5870" t="s">
        <v>68</v>
      </c>
      <c r="C5870" t="s">
        <v>97</v>
      </c>
      <c r="D5870" t="s">
        <v>23</v>
      </c>
      <c r="F5870">
        <v>0.14000000000000001</v>
      </c>
      <c r="G5870">
        <v>0.18831530542210001</v>
      </c>
      <c r="H5870">
        <v>4.6712696945778998</v>
      </c>
      <c r="I5870">
        <v>0.16019461151903999</v>
      </c>
      <c r="J5870">
        <v>1.76764642680169</v>
      </c>
      <c r="K5870">
        <v>3.14051953000437</v>
      </c>
      <c r="L5870">
        <v>0.86596903219378196</v>
      </c>
      <c r="M5870">
        <v>2.3703673782957302</v>
      </c>
      <c r="N5870">
        <v>2.1408800101532601</v>
      </c>
      <c r="O5870">
        <v>1.52647072792254</v>
      </c>
      <c r="P5870">
        <v>2.2691506025084598</v>
      </c>
    </row>
    <row r="5871" spans="2:16">
      <c r="B5871" t="s">
        <v>68</v>
      </c>
      <c r="C5871" t="s">
        <v>97</v>
      </c>
      <c r="D5871" t="s">
        <v>24</v>
      </c>
      <c r="F5871">
        <v>2.15</v>
      </c>
      <c r="G5871">
        <v>4.8499999999999996</v>
      </c>
      <c r="I5871">
        <v>2.9273719206683899</v>
      </c>
      <c r="J5871">
        <v>4.0714280781316097</v>
      </c>
      <c r="K5871">
        <v>1.2856324337709599</v>
      </c>
      <c r="L5871">
        <v>3.4295706216278301</v>
      </c>
      <c r="M5871">
        <v>2.8471919378684101</v>
      </c>
      <c r="N5871">
        <v>2.227092272665149</v>
      </c>
      <c r="O5871">
        <v>3.1733241161792001</v>
      </c>
      <c r="P5871">
        <v>1.68670280790936</v>
      </c>
    </row>
    <row r="5872" spans="2:16">
      <c r="B5872" t="s">
        <v>68</v>
      </c>
      <c r="C5872" t="s">
        <v>97</v>
      </c>
      <c r="D5872" t="s">
        <v>25</v>
      </c>
      <c r="F5872">
        <v>1.98958064957836E-5</v>
      </c>
      <c r="G5872">
        <v>0.112000171222097</v>
      </c>
      <c r="I5872">
        <v>2.54267339006377E-2</v>
      </c>
      <c r="J5872">
        <v>8.5674370399281094E-2</v>
      </c>
      <c r="K5872">
        <v>1.09108130579861E-2</v>
      </c>
      <c r="L5872">
        <v>5.1494301635456999E-2</v>
      </c>
      <c r="M5872">
        <v>5.2429770460969201E-2</v>
      </c>
      <c r="N5872">
        <v>2.8339665694614699E-2</v>
      </c>
      <c r="O5872">
        <v>5.1505265217465998E-2</v>
      </c>
      <c r="P5872">
        <v>4.1446675144744802E-2</v>
      </c>
    </row>
    <row r="5873" spans="2:16">
      <c r="B5873" t="s">
        <v>68</v>
      </c>
      <c r="C5873" t="s">
        <v>97</v>
      </c>
      <c r="D5873" t="s">
        <v>26</v>
      </c>
      <c r="G5873">
        <v>5.6260603980782399E-2</v>
      </c>
      <c r="I5873">
        <v>1.2295420840368901E-2</v>
      </c>
      <c r="J5873">
        <v>4.2765181940413503E-2</v>
      </c>
      <c r="K5873">
        <v>5.0015377670110201E-3</v>
      </c>
      <c r="L5873">
        <v>2.5281181886735501E-2</v>
      </c>
      <c r="M5873">
        <v>2.35778831270359E-2</v>
      </c>
      <c r="N5873">
        <v>4.60153776701102E-3</v>
      </c>
      <c r="O5873">
        <v>2.48811818867355E-2</v>
      </c>
      <c r="P5873">
        <v>2.3177883127035899E-2</v>
      </c>
    </row>
    <row r="5874" spans="2:16">
      <c r="B5874" t="s">
        <v>68</v>
      </c>
      <c r="C5874" t="s">
        <v>97</v>
      </c>
      <c r="D5874" t="s">
        <v>28</v>
      </c>
      <c r="F5874">
        <v>0.44944911955078798</v>
      </c>
      <c r="G5874">
        <v>0.24367362421081801</v>
      </c>
      <c r="I5874">
        <v>0.432188908581497</v>
      </c>
      <c r="J5874">
        <v>0.26001487245143501</v>
      </c>
      <c r="K5874">
        <v>0.189606709461665</v>
      </c>
      <c r="L5874">
        <v>0.35615062252935797</v>
      </c>
      <c r="M5874">
        <v>0.22868365371295499</v>
      </c>
      <c r="N5874">
        <v>0.26237160946633598</v>
      </c>
      <c r="O5874">
        <v>0.299752730708719</v>
      </c>
      <c r="P5874">
        <v>0.24308320938963801</v>
      </c>
    </row>
    <row r="5875" spans="2:16">
      <c r="B5875" t="s">
        <v>68</v>
      </c>
      <c r="C5875" t="s">
        <v>97</v>
      </c>
      <c r="D5875" t="s">
        <v>29</v>
      </c>
      <c r="F5875">
        <v>0.909375419784207</v>
      </c>
      <c r="G5875">
        <v>6.8717262206934002</v>
      </c>
      <c r="H5875">
        <v>2.0343319531094299</v>
      </c>
      <c r="I5875">
        <v>25.572411402848999</v>
      </c>
      <c r="J5875">
        <v>6.1786784522483096</v>
      </c>
      <c r="K5875">
        <v>16.320854722717499</v>
      </c>
      <c r="L5875">
        <v>14.337719565312501</v>
      </c>
      <c r="M5875">
        <v>13.348241507536001</v>
      </c>
      <c r="N5875">
        <v>15.449237739672901</v>
      </c>
      <c r="O5875">
        <v>13.902629027420501</v>
      </c>
      <c r="P5875">
        <v>14.270836388603801</v>
      </c>
    </row>
    <row r="5876" spans="2:16">
      <c r="B5876" t="s">
        <v>68</v>
      </c>
      <c r="C5876" t="s">
        <v>97</v>
      </c>
      <c r="D5876" t="s">
        <v>30</v>
      </c>
      <c r="F5876">
        <v>8.7683073662258693</v>
      </c>
      <c r="G5876">
        <v>58.566065219217599</v>
      </c>
      <c r="H5876">
        <v>0.105304350748227</v>
      </c>
      <c r="I5876">
        <v>21.1558151815854</v>
      </c>
      <c r="J5876">
        <v>46.586724577329399</v>
      </c>
      <c r="K5876">
        <v>9.5494841028219497</v>
      </c>
      <c r="L5876">
        <v>32.327543353037697</v>
      </c>
      <c r="M5876">
        <v>30.315384704162899</v>
      </c>
      <c r="N5876">
        <v>14.9505443731691</v>
      </c>
      <c r="O5876">
        <v>22.7304709214681</v>
      </c>
      <c r="P5876">
        <v>36.882952658859097</v>
      </c>
    </row>
    <row r="5877" spans="2:16">
      <c r="B5877" t="s">
        <v>68</v>
      </c>
      <c r="C5877" t="s">
        <v>98</v>
      </c>
      <c r="D5877" t="s">
        <v>17</v>
      </c>
      <c r="H5877">
        <v>1.599994E-3</v>
      </c>
      <c r="J5877">
        <v>3.0289810574159399E-4</v>
      </c>
      <c r="K5877">
        <v>4.9709589425840596E-4</v>
      </c>
    </row>
    <row r="5878" spans="2:16">
      <c r="B5878" t="s">
        <v>68</v>
      </c>
      <c r="C5878" t="s">
        <v>98</v>
      </c>
      <c r="D5878" t="s">
        <v>19</v>
      </c>
      <c r="H5878">
        <v>4.9599850000000001E-2</v>
      </c>
      <c r="J5878">
        <v>2.1389857093256099E-2</v>
      </c>
      <c r="K5878">
        <v>2.74099929067439E-2</v>
      </c>
      <c r="L5878">
        <v>8.9968415087388603E-3</v>
      </c>
      <c r="M5878">
        <v>2.3634580798224801E-2</v>
      </c>
      <c r="N5878">
        <v>1.8920856798489202E-2</v>
      </c>
      <c r="O5878">
        <v>1.50273901351206E-2</v>
      </c>
      <c r="P5878">
        <v>2.1163780738722798E-2</v>
      </c>
    </row>
    <row r="5879" spans="2:16">
      <c r="B5879" t="s">
        <v>68</v>
      </c>
      <c r="C5879" t="s">
        <v>98</v>
      </c>
      <c r="D5879" t="s">
        <v>21</v>
      </c>
      <c r="E5879">
        <v>11.1111111111111</v>
      </c>
      <c r="H5879">
        <v>0.88298415834809396</v>
      </c>
      <c r="I5879">
        <v>10.226926951563</v>
      </c>
      <c r="J5879">
        <v>0.38750638733814602</v>
      </c>
      <c r="K5879">
        <v>4.9874993577229603</v>
      </c>
      <c r="L5879">
        <v>5.9039419442513896</v>
      </c>
      <c r="M5879">
        <v>2.4079429312927698</v>
      </c>
      <c r="N5879">
        <v>5.3897044662994702</v>
      </c>
      <c r="O5879">
        <v>4.3677042574331297</v>
      </c>
      <c r="P5879">
        <v>3.7174694277229801</v>
      </c>
    </row>
    <row r="5880" spans="2:16">
      <c r="B5880" t="s">
        <v>68</v>
      </c>
      <c r="C5880" t="s">
        <v>98</v>
      </c>
      <c r="D5880" t="s">
        <v>23</v>
      </c>
      <c r="I5880">
        <v>4.0000000000000002E-4</v>
      </c>
      <c r="J5880">
        <v>1.9227313556979099E-3</v>
      </c>
      <c r="K5880">
        <v>9.4179648508646904E-3</v>
      </c>
      <c r="L5880">
        <v>4.5494815628641098E-2</v>
      </c>
      <c r="M5880">
        <v>4.8154845946748598E-3</v>
      </c>
      <c r="N5880">
        <v>2.4866993080233799E-2</v>
      </c>
      <c r="O5880">
        <v>2.7223858158419201E-2</v>
      </c>
      <c r="P5880">
        <v>1.3224372210354E-2</v>
      </c>
    </row>
    <row r="5881" spans="2:16">
      <c r="B5881" t="s">
        <v>68</v>
      </c>
      <c r="C5881" t="s">
        <v>98</v>
      </c>
      <c r="D5881" t="s">
        <v>29</v>
      </c>
      <c r="F5881">
        <v>3.4857452980612798E-3</v>
      </c>
      <c r="G5881">
        <v>8.7143632451532095E-3</v>
      </c>
      <c r="H5881">
        <v>1.3542981192245101E-2</v>
      </c>
      <c r="I5881">
        <v>3.0290905610596899E-2</v>
      </c>
      <c r="J5881">
        <v>3.5896749111331901E-2</v>
      </c>
      <c r="K5881">
        <v>4.5119531589328202E-2</v>
      </c>
      <c r="L5881">
        <v>3.2353625331889901E-2</v>
      </c>
      <c r="M5881">
        <v>3.9548437013568E-2</v>
      </c>
      <c r="N5881">
        <v>3.9111303479455198E-2</v>
      </c>
      <c r="O5881">
        <v>3.5114399373679397E-2</v>
      </c>
      <c r="P5881">
        <v>3.8956398585246403E-2</v>
      </c>
    </row>
    <row r="5882" spans="2:16">
      <c r="B5882" t="s">
        <v>68</v>
      </c>
      <c r="C5882" t="s">
        <v>98</v>
      </c>
      <c r="D5882" t="s">
        <v>30</v>
      </c>
      <c r="F5882">
        <v>4.5314688874796701E-4</v>
      </c>
      <c r="G5882">
        <v>1.0265328672218701</v>
      </c>
      <c r="H5882">
        <v>0.76300718755499197</v>
      </c>
      <c r="I5882">
        <v>0.35462040860224903</v>
      </c>
      <c r="J5882">
        <v>1.01276548527712</v>
      </c>
      <c r="K5882">
        <v>0.58639804754556102</v>
      </c>
      <c r="L5882">
        <v>0.64335207265719097</v>
      </c>
      <c r="M5882">
        <v>0.82505674266220397</v>
      </c>
      <c r="N5882">
        <v>0.61101868910129398</v>
      </c>
      <c r="O5882">
        <v>0.72277728972108302</v>
      </c>
      <c r="P5882">
        <v>0.73062705104799697</v>
      </c>
    </row>
    <row r="5883" spans="2:16">
      <c r="B5883" t="s">
        <v>68</v>
      </c>
      <c r="C5883" t="s">
        <v>99</v>
      </c>
      <c r="D5883" t="s">
        <v>16</v>
      </c>
      <c r="F5883">
        <v>0.58305074376686306</v>
      </c>
      <c r="I5883">
        <v>4.2380904788230804</v>
      </c>
      <c r="J5883">
        <v>17.223022736506401</v>
      </c>
      <c r="K5883">
        <v>85.047715792977598</v>
      </c>
      <c r="L5883">
        <v>174.12860763811301</v>
      </c>
      <c r="M5883">
        <v>160.81918683603001</v>
      </c>
      <c r="N5883">
        <v>242.26769491476099</v>
      </c>
      <c r="O5883">
        <v>311.81339523955302</v>
      </c>
      <c r="P5883">
        <v>379.64988095987002</v>
      </c>
    </row>
    <row r="5884" spans="2:16">
      <c r="B5884" t="s">
        <v>68</v>
      </c>
      <c r="C5884" t="s">
        <v>99</v>
      </c>
      <c r="D5884" t="s">
        <v>17</v>
      </c>
      <c r="F5884">
        <v>2.2497920233401398</v>
      </c>
      <c r="I5884">
        <v>8.4888279358946104</v>
      </c>
      <c r="J5884">
        <v>25.378551578444192</v>
      </c>
      <c r="K5884">
        <v>18.501212099349601</v>
      </c>
      <c r="L5884">
        <v>28.349025382119301</v>
      </c>
      <c r="M5884">
        <v>25.706851122857401</v>
      </c>
      <c r="N5884">
        <v>29.941932180172099</v>
      </c>
      <c r="O5884">
        <v>42.7252088162207</v>
      </c>
      <c r="P5884">
        <v>36.7180152459608</v>
      </c>
    </row>
    <row r="5885" spans="2:16">
      <c r="B5885" t="s">
        <v>68</v>
      </c>
      <c r="C5885" t="s">
        <v>99</v>
      </c>
      <c r="D5885" t="s">
        <v>18</v>
      </c>
      <c r="F5885">
        <v>3.8419023109614701</v>
      </c>
      <c r="G5885">
        <v>1.42091937663595</v>
      </c>
      <c r="I5885">
        <v>3.36360854830026</v>
      </c>
      <c r="J5885">
        <v>18.8283829266874</v>
      </c>
      <c r="K5885">
        <v>20.190998035810701</v>
      </c>
      <c r="L5885">
        <v>43.140630467922897</v>
      </c>
      <c r="M5885">
        <v>43.813965458627003</v>
      </c>
      <c r="N5885">
        <v>60.666417712625403</v>
      </c>
      <c r="O5885">
        <v>159.19013800396601</v>
      </c>
      <c r="P5885">
        <v>123.984979578356</v>
      </c>
    </row>
    <row r="5886" spans="2:16">
      <c r="B5886" t="s">
        <v>68</v>
      </c>
      <c r="C5886" t="s">
        <v>99</v>
      </c>
      <c r="D5886" t="s">
        <v>19</v>
      </c>
      <c r="F5886">
        <v>44.223670504200001</v>
      </c>
      <c r="H5886">
        <v>111.19329150888299</v>
      </c>
      <c r="I5886">
        <v>634.57744739159796</v>
      </c>
      <c r="J5886">
        <v>486.588593844694</v>
      </c>
      <c r="K5886">
        <v>352.69456085994699</v>
      </c>
      <c r="L5886">
        <v>610.23406976779995</v>
      </c>
      <c r="M5886">
        <v>684.12722425329105</v>
      </c>
      <c r="N5886">
        <v>534.54571684566497</v>
      </c>
      <c r="O5886">
        <v>788.70866457078102</v>
      </c>
      <c r="P5886">
        <v>749.70865061508903</v>
      </c>
    </row>
    <row r="5887" spans="2:16">
      <c r="B5887" t="s">
        <v>68</v>
      </c>
      <c r="C5887" t="s">
        <v>99</v>
      </c>
      <c r="D5887" t="s">
        <v>20</v>
      </c>
      <c r="F5887">
        <v>3.8130744320012502</v>
      </c>
      <c r="H5887">
        <v>11.285733464520201</v>
      </c>
      <c r="I5887">
        <v>9.3263403570890908</v>
      </c>
      <c r="J5887">
        <v>88.355212506417303</v>
      </c>
      <c r="K5887">
        <v>99.883462827073004</v>
      </c>
      <c r="L5887">
        <v>112.61416134526699</v>
      </c>
      <c r="M5887">
        <v>137.305784549187</v>
      </c>
      <c r="N5887">
        <v>157.73814228347601</v>
      </c>
      <c r="O5887">
        <v>165.231352389454</v>
      </c>
      <c r="P5887">
        <v>202.427647480453</v>
      </c>
    </row>
    <row r="5888" spans="2:16">
      <c r="B5888" t="s">
        <v>68</v>
      </c>
      <c r="C5888" t="s">
        <v>99</v>
      </c>
      <c r="D5888" t="s">
        <v>21</v>
      </c>
      <c r="F5888">
        <v>0.30599999999999999</v>
      </c>
      <c r="G5888">
        <v>2.6855906106240002</v>
      </c>
      <c r="O5888">
        <v>6.6475136792899896</v>
      </c>
      <c r="P5888">
        <v>48.376336220945198</v>
      </c>
    </row>
    <row r="5889" spans="2:16">
      <c r="B5889" t="s">
        <v>68</v>
      </c>
      <c r="C5889" t="s">
        <v>99</v>
      </c>
      <c r="D5889" t="s">
        <v>23</v>
      </c>
      <c r="F5889">
        <v>15.011195475751901</v>
      </c>
      <c r="I5889">
        <v>82.127046967261705</v>
      </c>
      <c r="J5889">
        <v>173.42591123211599</v>
      </c>
      <c r="K5889">
        <v>105.090635286753</v>
      </c>
      <c r="L5889">
        <v>210.24979537259</v>
      </c>
      <c r="M5889">
        <v>276.21336680447803</v>
      </c>
      <c r="N5889">
        <v>262.39220729197899</v>
      </c>
      <c r="O5889">
        <v>374.65816972683302</v>
      </c>
      <c r="P5889">
        <v>397.44924426248701</v>
      </c>
    </row>
    <row r="5890" spans="2:16">
      <c r="B5890" t="s">
        <v>68</v>
      </c>
      <c r="C5890" t="s">
        <v>99</v>
      </c>
      <c r="D5890" t="s">
        <v>24</v>
      </c>
      <c r="F5890">
        <v>1.53</v>
      </c>
      <c r="G5890">
        <v>1.4669931544021699</v>
      </c>
      <c r="L5890">
        <v>4.0000000000000002E-4</v>
      </c>
      <c r="M5890">
        <v>1.2618685791737301</v>
      </c>
      <c r="O5890">
        <v>0.23554844040497</v>
      </c>
      <c r="P5890">
        <v>4.1930944915616303E-2</v>
      </c>
    </row>
    <row r="5891" spans="2:16">
      <c r="B5891" t="s">
        <v>68</v>
      </c>
      <c r="C5891" t="s">
        <v>99</v>
      </c>
      <c r="D5891" t="s">
        <v>25</v>
      </c>
      <c r="H5891">
        <v>2.58722460209369</v>
      </c>
      <c r="I5891">
        <v>9.9472578212135598</v>
      </c>
      <c r="J5891">
        <v>49.825358302513003</v>
      </c>
      <c r="K5891">
        <v>113.375988657736</v>
      </c>
      <c r="L5891">
        <v>57.768758508069403</v>
      </c>
      <c r="M5891">
        <v>137.862855242264</v>
      </c>
      <c r="N5891">
        <v>147.33517528749999</v>
      </c>
      <c r="O5891">
        <v>147.58750102400299</v>
      </c>
      <c r="P5891">
        <v>205.71061002242999</v>
      </c>
    </row>
    <row r="5892" spans="2:16">
      <c r="B5892" t="s">
        <v>68</v>
      </c>
      <c r="C5892" t="s">
        <v>99</v>
      </c>
      <c r="D5892" t="s">
        <v>26</v>
      </c>
      <c r="F5892">
        <v>8.9760000000000006E-2</v>
      </c>
      <c r="G5892">
        <v>5.4799377599999997E-2</v>
      </c>
      <c r="H5892">
        <v>0.21465932294342699</v>
      </c>
      <c r="I5892">
        <v>1.48883567414161</v>
      </c>
      <c r="J5892">
        <v>6.8160927328648997</v>
      </c>
      <c r="K5892">
        <v>15.1555454358163</v>
      </c>
      <c r="L5892">
        <v>13.0116566368341</v>
      </c>
      <c r="M5892">
        <v>14.022412263774701</v>
      </c>
      <c r="N5892">
        <v>22.7009177696664</v>
      </c>
      <c r="O5892">
        <v>20.469282195938199</v>
      </c>
      <c r="P5892">
        <v>28.018349222065002</v>
      </c>
    </row>
    <row r="5893" spans="2:16">
      <c r="B5893" t="s">
        <v>68</v>
      </c>
      <c r="C5893" t="s">
        <v>99</v>
      </c>
      <c r="D5893" t="s">
        <v>27</v>
      </c>
      <c r="H5893">
        <v>4.7190911015594299</v>
      </c>
      <c r="I5893">
        <v>17.968660611013501</v>
      </c>
      <c r="J5893">
        <v>90.093162000253301</v>
      </c>
      <c r="K5893">
        <v>365.98230663467399</v>
      </c>
      <c r="L5893">
        <v>179.558582206377</v>
      </c>
      <c r="M5893">
        <v>391.42282542371998</v>
      </c>
      <c r="N5893">
        <v>467.84441350608</v>
      </c>
      <c r="O5893">
        <v>473.073848930677</v>
      </c>
      <c r="P5893">
        <v>668.96107929736104</v>
      </c>
    </row>
    <row r="5894" spans="2:16">
      <c r="B5894" t="s">
        <v>68</v>
      </c>
      <c r="C5894" t="s">
        <v>99</v>
      </c>
      <c r="D5894" t="s">
        <v>28</v>
      </c>
      <c r="F5894">
        <v>0.20399999999999999</v>
      </c>
      <c r="G5894">
        <v>0.18368196719999999</v>
      </c>
    </row>
    <row r="5895" spans="2:16">
      <c r="B5895" t="s">
        <v>68</v>
      </c>
      <c r="C5895" t="s">
        <v>99</v>
      </c>
      <c r="D5895" t="s">
        <v>29</v>
      </c>
      <c r="F5895">
        <v>35.764717668688803</v>
      </c>
      <c r="G5895">
        <v>15.274381308829501</v>
      </c>
      <c r="I5895">
        <v>267.217978852751</v>
      </c>
      <c r="J5895">
        <v>211.333097804907</v>
      </c>
      <c r="K5895">
        <v>209.016525881116</v>
      </c>
      <c r="L5895">
        <v>407.04791728895901</v>
      </c>
      <c r="M5895">
        <v>307.56736093761799</v>
      </c>
      <c r="N5895">
        <v>413.14802315022899</v>
      </c>
      <c r="O5895">
        <v>489.29821407441801</v>
      </c>
      <c r="P5895">
        <v>478.24746318732599</v>
      </c>
    </row>
    <row r="5896" spans="2:16">
      <c r="B5896" t="s">
        <v>68</v>
      </c>
      <c r="C5896" t="s">
        <v>99</v>
      </c>
      <c r="D5896" t="s">
        <v>30</v>
      </c>
      <c r="F5896">
        <v>57.323999999999998</v>
      </c>
      <c r="G5896">
        <v>8.9136342047083392</v>
      </c>
      <c r="I5896">
        <v>7.2129823168160003</v>
      </c>
      <c r="J5896">
        <v>140.286448342185</v>
      </c>
      <c r="K5896">
        <v>215.68218653530499</v>
      </c>
      <c r="L5896">
        <v>371.15643478224598</v>
      </c>
      <c r="N5896">
        <v>56.616687892875802</v>
      </c>
      <c r="O5896">
        <v>236.96080588394099</v>
      </c>
      <c r="P5896">
        <v>82.866024345943103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D04F-77A0-4412-B420-6A50B4C226EC}">
  <dimension ref="B4:P5799"/>
  <sheetViews>
    <sheetView workbookViewId="0"/>
  </sheetViews>
  <sheetFormatPr defaultRowHeight="15"/>
  <sheetData>
    <row r="4" spans="2:16">
      <c r="B4" t="s">
        <v>8</v>
      </c>
    </row>
    <row r="5" spans="2:16">
      <c r="B5" t="s">
        <v>102</v>
      </c>
    </row>
    <row r="6" spans="2:16">
      <c r="B6" t="s">
        <v>10</v>
      </c>
    </row>
    <row r="7" spans="2:16">
      <c r="B7" t="s">
        <v>11</v>
      </c>
      <c r="C7" t="s">
        <v>85</v>
      </c>
      <c r="D7" t="s">
        <v>13</v>
      </c>
      <c r="E7">
        <v>2005</v>
      </c>
      <c r="F7">
        <v>2007</v>
      </c>
      <c r="G7">
        <v>2012</v>
      </c>
      <c r="H7">
        <v>2020</v>
      </c>
      <c r="I7">
        <v>2030</v>
      </c>
      <c r="J7">
        <v>2040</v>
      </c>
      <c r="K7">
        <v>2050</v>
      </c>
      <c r="L7">
        <v>2060</v>
      </c>
      <c r="M7">
        <v>2070</v>
      </c>
      <c r="N7">
        <v>2080</v>
      </c>
      <c r="O7">
        <v>2090</v>
      </c>
      <c r="P7">
        <v>2100</v>
      </c>
    </row>
    <row r="8" spans="2:16">
      <c r="B8" t="s">
        <v>14</v>
      </c>
      <c r="C8" t="s">
        <v>90</v>
      </c>
      <c r="D8" t="s">
        <v>16</v>
      </c>
      <c r="I8">
        <v>932.81848632401204</v>
      </c>
      <c r="J8">
        <v>1746.5415320405841</v>
      </c>
      <c r="K8">
        <v>1746.5415320405841</v>
      </c>
      <c r="L8">
        <v>1922.2879152818168</v>
      </c>
      <c r="M8">
        <v>2190.227549714632</v>
      </c>
      <c r="N8">
        <v>2543.4962374086354</v>
      </c>
      <c r="O8">
        <v>2961.1068979516522</v>
      </c>
      <c r="P8">
        <v>2863.8086756351936</v>
      </c>
    </row>
    <row r="9" spans="2:16">
      <c r="B9" t="s">
        <v>14</v>
      </c>
      <c r="C9" t="s">
        <v>90</v>
      </c>
      <c r="D9" t="s">
        <v>17</v>
      </c>
      <c r="E9">
        <v>3.139200000000002</v>
      </c>
      <c r="F9">
        <v>3.0297754836032658</v>
      </c>
      <c r="G9">
        <v>2.7562141926114192</v>
      </c>
      <c r="H9">
        <v>2.3185161270244592</v>
      </c>
      <c r="I9">
        <v>301.26083172287269</v>
      </c>
      <c r="J9">
        <v>552.762019166193</v>
      </c>
      <c r="K9">
        <v>602.51249345830183</v>
      </c>
      <c r="L9">
        <v>721.78542503482606</v>
      </c>
      <c r="M9">
        <v>840.60250459888005</v>
      </c>
      <c r="N9">
        <v>884.92472249108073</v>
      </c>
      <c r="O9">
        <v>782.07304205507683</v>
      </c>
      <c r="P9">
        <v>447.43766358453348</v>
      </c>
    </row>
    <row r="10" spans="2:16">
      <c r="B10" t="s">
        <v>14</v>
      </c>
      <c r="C10" t="s">
        <v>90</v>
      </c>
      <c r="D10" t="s">
        <v>18</v>
      </c>
      <c r="I10">
        <v>224.05739883962642</v>
      </c>
      <c r="J10">
        <v>666.71403152342077</v>
      </c>
      <c r="K10">
        <v>998.74985543819992</v>
      </c>
      <c r="L10">
        <v>1173.2457886145692</v>
      </c>
      <c r="M10">
        <v>1296.5689943397747</v>
      </c>
      <c r="N10">
        <v>1456.0422220055718</v>
      </c>
      <c r="O10">
        <v>1280.590910098445</v>
      </c>
      <c r="P10">
        <v>1067.5035868300122</v>
      </c>
    </row>
    <row r="11" spans="2:16">
      <c r="B11" t="s">
        <v>14</v>
      </c>
      <c r="C11" t="s">
        <v>90</v>
      </c>
      <c r="D11" t="s">
        <v>19</v>
      </c>
      <c r="E11">
        <v>28.799999999999997</v>
      </c>
      <c r="H11">
        <v>1843.9412354354308</v>
      </c>
      <c r="I11">
        <v>3154.5995089521889</v>
      </c>
      <c r="J11">
        <v>4059.2444444444432</v>
      </c>
      <c r="K11">
        <v>3657.2188592984608</v>
      </c>
      <c r="L11">
        <v>4135.8433902795841</v>
      </c>
      <c r="M11">
        <v>4535.5111111111191</v>
      </c>
      <c r="N11">
        <v>3198.3177487911853</v>
      </c>
      <c r="O11">
        <v>3933.5262995339394</v>
      </c>
      <c r="P11">
        <v>4303.1558678221609</v>
      </c>
    </row>
    <row r="12" spans="2:16">
      <c r="B12" t="s">
        <v>14</v>
      </c>
      <c r="C12" t="s">
        <v>90</v>
      </c>
      <c r="D12" t="s">
        <v>20</v>
      </c>
      <c r="E12">
        <v>14.2750251514666</v>
      </c>
      <c r="F12">
        <v>66.015750216126222</v>
      </c>
      <c r="G12">
        <v>245.86965789241734</v>
      </c>
      <c r="H12">
        <v>236.3326587569216</v>
      </c>
      <c r="I12">
        <v>1351.2830053423183</v>
      </c>
      <c r="J12">
        <v>1653.2929232179292</v>
      </c>
      <c r="K12">
        <v>1552.2959179746065</v>
      </c>
      <c r="L12">
        <v>1523.568577019108</v>
      </c>
      <c r="M12">
        <v>1549.0228120727006</v>
      </c>
      <c r="N12">
        <v>1642.3602336158247</v>
      </c>
      <c r="O12">
        <v>1019.9991015540891</v>
      </c>
      <c r="P12">
        <v>575.2101982509389</v>
      </c>
    </row>
    <row r="13" spans="2:16">
      <c r="B13" t="s">
        <v>14</v>
      </c>
      <c r="C13" t="s">
        <v>90</v>
      </c>
      <c r="D13" t="s">
        <v>21</v>
      </c>
      <c r="E13">
        <v>10.8</v>
      </c>
      <c r="H13">
        <v>299.80702880177847</v>
      </c>
      <c r="I13">
        <v>237.35999999999999</v>
      </c>
      <c r="J13">
        <v>386.25270471543047</v>
      </c>
      <c r="K13">
        <v>413.39103672258932</v>
      </c>
      <c r="L13">
        <v>562.62065004394185</v>
      </c>
      <c r="M13">
        <v>628.59940252580998</v>
      </c>
      <c r="N13">
        <v>669.21308573741237</v>
      </c>
      <c r="O13">
        <v>709.82763668490804</v>
      </c>
      <c r="P13">
        <v>750.44317938430027</v>
      </c>
    </row>
    <row r="14" spans="2:16">
      <c r="B14" t="s">
        <v>14</v>
      </c>
      <c r="C14" t="s">
        <v>90</v>
      </c>
      <c r="D14" t="s">
        <v>22</v>
      </c>
      <c r="I14">
        <v>323.9515735369709</v>
      </c>
      <c r="J14">
        <v>740.15555555555613</v>
      </c>
      <c r="K14">
        <v>934.8</v>
      </c>
      <c r="L14">
        <v>1129.444444444443</v>
      </c>
      <c r="M14">
        <v>1324.0888888888887</v>
      </c>
      <c r="N14">
        <v>1518.733333333332</v>
      </c>
      <c r="O14">
        <v>1713.377777777775</v>
      </c>
      <c r="P14">
        <v>1908.0222222222189</v>
      </c>
    </row>
    <row r="15" spans="2:16">
      <c r="B15" t="s">
        <v>14</v>
      </c>
      <c r="C15" t="s">
        <v>90</v>
      </c>
      <c r="D15" t="s">
        <v>23</v>
      </c>
      <c r="E15">
        <v>7.1999999999999993</v>
      </c>
      <c r="F15">
        <v>6.9490263385395945</v>
      </c>
      <c r="H15">
        <v>144.92250707791331</v>
      </c>
      <c r="I15">
        <v>872.58400829671189</v>
      </c>
      <c r="J15">
        <v>1840.0892018179193</v>
      </c>
      <c r="K15">
        <v>1857.151814481869</v>
      </c>
      <c r="L15">
        <v>1184.4798956784009</v>
      </c>
      <c r="M15">
        <v>642.81782778907257</v>
      </c>
      <c r="N15">
        <v>1226.6414002955389</v>
      </c>
      <c r="O15">
        <v>1978.6759968494341</v>
      </c>
      <c r="P15">
        <v>2832.8493071779658</v>
      </c>
    </row>
    <row r="16" spans="2:16">
      <c r="B16" t="s">
        <v>14</v>
      </c>
      <c r="C16" t="s">
        <v>90</v>
      </c>
      <c r="D16" t="s">
        <v>24</v>
      </c>
      <c r="E16">
        <v>11.7576</v>
      </c>
      <c r="F16">
        <v>11.34776001083514</v>
      </c>
      <c r="G16">
        <v>10.32316003792301</v>
      </c>
      <c r="H16">
        <v>23.099988853142822</v>
      </c>
      <c r="I16">
        <v>27.270945932850026</v>
      </c>
      <c r="J16">
        <v>41.8773981655076</v>
      </c>
      <c r="K16">
        <v>56.826494155406799</v>
      </c>
      <c r="L16">
        <v>59.010325307847857</v>
      </c>
      <c r="M16">
        <v>45.558097354309048</v>
      </c>
      <c r="N16">
        <v>44.194325245667656</v>
      </c>
      <c r="O16">
        <v>45.853889827029505</v>
      </c>
      <c r="P16">
        <v>40.944938802371666</v>
      </c>
    </row>
    <row r="17" spans="2:16">
      <c r="B17" t="s">
        <v>14</v>
      </c>
      <c r="C17" t="s">
        <v>90</v>
      </c>
      <c r="D17" t="s">
        <v>25</v>
      </c>
      <c r="H17">
        <v>35.92958646102494</v>
      </c>
      <c r="I17">
        <v>104.77475993226304</v>
      </c>
      <c r="J17">
        <v>147.05572686881081</v>
      </c>
      <c r="K17">
        <v>164.03595596059995</v>
      </c>
      <c r="L17">
        <v>135.78521600860276</v>
      </c>
      <c r="M17">
        <v>101.20341123247717</v>
      </c>
      <c r="N17">
        <v>13.05382718748297</v>
      </c>
    </row>
    <row r="18" spans="2:16">
      <c r="B18" t="s">
        <v>14</v>
      </c>
      <c r="C18" t="s">
        <v>90</v>
      </c>
      <c r="D18" t="s">
        <v>26</v>
      </c>
      <c r="H18">
        <v>71.796796006497772</v>
      </c>
      <c r="I18">
        <v>370.20440713696343</v>
      </c>
      <c r="J18">
        <v>554.18090137541367</v>
      </c>
      <c r="K18">
        <v>678.58787101174187</v>
      </c>
      <c r="L18">
        <v>462.67662813927484</v>
      </c>
      <c r="M18">
        <v>405.99895760820408</v>
      </c>
      <c r="N18">
        <v>342.77940708213202</v>
      </c>
      <c r="O18">
        <v>388.15622395198699</v>
      </c>
      <c r="P18">
        <v>517.70872177599529</v>
      </c>
    </row>
    <row r="19" spans="2:16">
      <c r="B19" t="s">
        <v>14</v>
      </c>
      <c r="C19" t="s">
        <v>90</v>
      </c>
      <c r="D19" t="s">
        <v>27</v>
      </c>
      <c r="E19">
        <v>21.6</v>
      </c>
      <c r="H19">
        <v>15.95309261714079</v>
      </c>
      <c r="I19">
        <v>1129.8056464852573</v>
      </c>
      <c r="J19">
        <v>2365.2287036957964</v>
      </c>
      <c r="K19">
        <v>2884.4</v>
      </c>
      <c r="L19">
        <v>2008.8999323418595</v>
      </c>
      <c r="M19">
        <v>1789.0808269926285</v>
      </c>
      <c r="N19">
        <v>1868.7386139605067</v>
      </c>
      <c r="O19">
        <v>1828.1917520146201</v>
      </c>
      <c r="P19">
        <v>1879.2301615781803</v>
      </c>
    </row>
    <row r="20" spans="2:16">
      <c r="B20" t="s">
        <v>14</v>
      </c>
      <c r="C20" t="s">
        <v>90</v>
      </c>
      <c r="D20" t="s">
        <v>28</v>
      </c>
      <c r="E20">
        <v>0.46799999999999997</v>
      </c>
      <c r="F20">
        <v>0.3443356980195631</v>
      </c>
      <c r="H20">
        <v>0.34565034003805001</v>
      </c>
      <c r="I20">
        <v>0.23043356002536561</v>
      </c>
    </row>
    <row r="21" spans="2:16">
      <c r="B21" t="s">
        <v>14</v>
      </c>
      <c r="C21" t="s">
        <v>90</v>
      </c>
      <c r="D21" t="s">
        <v>29</v>
      </c>
      <c r="E21">
        <v>107.18639999999999</v>
      </c>
      <c r="F21">
        <v>93.432588331312132</v>
      </c>
      <c r="G21">
        <v>94.109542856435894</v>
      </c>
      <c r="H21">
        <v>79.164563263791393</v>
      </c>
      <c r="I21">
        <v>368.65369291726154</v>
      </c>
      <c r="J21">
        <v>974.61458909529404</v>
      </c>
      <c r="K21">
        <v>933.33888855890507</v>
      </c>
      <c r="L21">
        <v>774.38466558501239</v>
      </c>
      <c r="M21">
        <v>963.46543727178494</v>
      </c>
      <c r="N21">
        <v>959.61176368192787</v>
      </c>
      <c r="O21">
        <v>977.76525194377098</v>
      </c>
      <c r="P21">
        <v>107.62285396825291</v>
      </c>
    </row>
    <row r="22" spans="2:16">
      <c r="B22" t="s">
        <v>14</v>
      </c>
      <c r="C22" t="s">
        <v>90</v>
      </c>
      <c r="D22" t="s">
        <v>30</v>
      </c>
      <c r="E22">
        <v>45.928799999999995</v>
      </c>
      <c r="F22">
        <v>44.327839013543965</v>
      </c>
      <c r="G22">
        <v>40.325436547404053</v>
      </c>
      <c r="H22">
        <v>33.921592601580137</v>
      </c>
      <c r="I22">
        <v>22.614395067720121</v>
      </c>
      <c r="J22">
        <v>1708.9783086449711</v>
      </c>
      <c r="K22">
        <v>1915.1999999999998</v>
      </c>
      <c r="L22">
        <v>2132.7288888888902</v>
      </c>
      <c r="M22">
        <v>2350.2577777777783</v>
      </c>
      <c r="N22">
        <v>2567.7866666666682</v>
      </c>
      <c r="O22">
        <v>2350.2577777777783</v>
      </c>
      <c r="P22">
        <v>1900.9655865255781</v>
      </c>
    </row>
    <row r="23" spans="2:16">
      <c r="B23" t="s">
        <v>14</v>
      </c>
      <c r="C23" t="s">
        <v>91</v>
      </c>
      <c r="D23" t="s">
        <v>16</v>
      </c>
      <c r="E23">
        <v>754.18560000000002</v>
      </c>
      <c r="F23">
        <v>754.18560000000002</v>
      </c>
      <c r="G23">
        <v>754.18560000000002</v>
      </c>
      <c r="H23">
        <v>754.18560000000002</v>
      </c>
      <c r="I23">
        <v>502.79039999999998</v>
      </c>
      <c r="J23">
        <v>1852.1766220429606</v>
      </c>
      <c r="K23">
        <v>4642.5999878163102</v>
      </c>
      <c r="L23">
        <v>6717.1776229570305</v>
      </c>
      <c r="M23">
        <v>8864.5472315611405</v>
      </c>
      <c r="N23">
        <v>11302.96787927701</v>
      </c>
      <c r="O23">
        <v>14159.945155320511</v>
      </c>
      <c r="P23">
        <v>18467.90639706434</v>
      </c>
    </row>
    <row r="24" spans="2:16">
      <c r="B24" t="s">
        <v>14</v>
      </c>
      <c r="C24" t="s">
        <v>91</v>
      </c>
      <c r="D24" t="s">
        <v>17</v>
      </c>
      <c r="E24">
        <v>483.093652966614</v>
      </c>
      <c r="F24">
        <v>900.1225512831661</v>
      </c>
      <c r="G24">
        <v>900.1225512831661</v>
      </c>
      <c r="H24">
        <v>900.1225512831661</v>
      </c>
      <c r="I24">
        <v>800.90037149932232</v>
      </c>
      <c r="J24">
        <v>706.99274348963218</v>
      </c>
      <c r="K24">
        <v>670.64330878015323</v>
      </c>
      <c r="L24">
        <v>682.07343952102099</v>
      </c>
      <c r="M24">
        <v>647.61780907550894</v>
      </c>
      <c r="N24">
        <v>541.686589601381</v>
      </c>
      <c r="O24">
        <v>541.42417043211094</v>
      </c>
      <c r="P24">
        <v>417.71985973277799</v>
      </c>
    </row>
    <row r="25" spans="2:16">
      <c r="B25" t="s">
        <v>14</v>
      </c>
      <c r="C25" t="s">
        <v>91</v>
      </c>
      <c r="D25" t="s">
        <v>18</v>
      </c>
      <c r="E25">
        <v>358.94716981132001</v>
      </c>
      <c r="F25">
        <v>438.97259706635685</v>
      </c>
      <c r="G25">
        <v>438.97259706635685</v>
      </c>
      <c r="H25">
        <v>438.97259706635685</v>
      </c>
      <c r="I25">
        <v>319.32354046258382</v>
      </c>
      <c r="J25">
        <v>119.6490566037736</v>
      </c>
      <c r="L25">
        <v>26.7920142679585</v>
      </c>
      <c r="M25">
        <v>106.8591439064829</v>
      </c>
      <c r="N25">
        <v>178.76005635923889</v>
      </c>
      <c r="O25">
        <v>702.72467119185296</v>
      </c>
      <c r="P25">
        <v>1385.5899968990411</v>
      </c>
    </row>
    <row r="26" spans="2:16">
      <c r="B26" t="s">
        <v>14</v>
      </c>
      <c r="C26" t="s">
        <v>91</v>
      </c>
      <c r="D26" t="s">
        <v>19</v>
      </c>
      <c r="E26">
        <v>7046.1036000000004</v>
      </c>
      <c r="F26">
        <v>11955.143143270961</v>
      </c>
      <c r="G26">
        <v>18426.661809960831</v>
      </c>
      <c r="H26">
        <v>21578.693096005161</v>
      </c>
      <c r="I26">
        <v>27627.936457570722</v>
      </c>
      <c r="J26">
        <v>28447.592720638175</v>
      </c>
      <c r="K26">
        <v>26181.595610440301</v>
      </c>
      <c r="L26">
        <v>23236.963205380722</v>
      </c>
      <c r="M26">
        <v>15240.268046629852</v>
      </c>
      <c r="N26">
        <v>9589.7426161329895</v>
      </c>
      <c r="O26">
        <v>6972.5456236412301</v>
      </c>
      <c r="P26">
        <v>6651.44817598599</v>
      </c>
    </row>
    <row r="27" spans="2:16">
      <c r="B27" t="s">
        <v>14</v>
      </c>
      <c r="C27" t="s">
        <v>91</v>
      </c>
      <c r="D27" t="s">
        <v>20</v>
      </c>
      <c r="E27">
        <v>78.966000000000008</v>
      </c>
      <c r="G27">
        <v>78.966000000000008</v>
      </c>
      <c r="H27">
        <v>78.966000000000008</v>
      </c>
      <c r="I27">
        <v>52.643999999999998</v>
      </c>
    </row>
    <row r="28" spans="2:16">
      <c r="B28" t="s">
        <v>14</v>
      </c>
      <c r="C28" t="s">
        <v>91</v>
      </c>
      <c r="D28" t="s">
        <v>21</v>
      </c>
      <c r="E28">
        <v>363.56759999999997</v>
      </c>
      <c r="F28">
        <v>729.93242201075111</v>
      </c>
      <c r="G28">
        <v>917.12438600424866</v>
      </c>
      <c r="H28">
        <v>917.12438600424912</v>
      </c>
      <c r="I28">
        <v>795.93518600424886</v>
      </c>
      <c r="J28">
        <v>1301.6473147181259</v>
      </c>
      <c r="K28">
        <v>1899.038527139443</v>
      </c>
      <c r="L28">
        <v>2598.7290742944369</v>
      </c>
      <c r="M28">
        <v>2928.9818345184472</v>
      </c>
      <c r="N28">
        <v>3376.8757671702101</v>
      </c>
      <c r="O28">
        <v>4021.5111876063702</v>
      </c>
      <c r="P28">
        <v>4342.9087547322997</v>
      </c>
    </row>
    <row r="29" spans="2:16">
      <c r="B29" t="s">
        <v>14</v>
      </c>
      <c r="C29" t="s">
        <v>91</v>
      </c>
      <c r="D29" t="s">
        <v>22</v>
      </c>
      <c r="F29">
        <v>690.61795302998803</v>
      </c>
      <c r="G29">
        <v>732.57300000000009</v>
      </c>
      <c r="H29">
        <v>732.57300000000009</v>
      </c>
      <c r="I29">
        <v>871.04819339220717</v>
      </c>
      <c r="J29">
        <v>1809.6540954552302</v>
      </c>
      <c r="K29">
        <v>3440.595800041337</v>
      </c>
      <c r="L29">
        <v>4064.4932788761103</v>
      </c>
      <c r="M29">
        <v>4522.1709860830306</v>
      </c>
      <c r="N29">
        <v>4976.2973652520004</v>
      </c>
      <c r="O29">
        <v>5385.6957252063503</v>
      </c>
      <c r="P29">
        <v>5974.7308332409793</v>
      </c>
    </row>
    <row r="30" spans="2:16">
      <c r="B30" t="s">
        <v>14</v>
      </c>
      <c r="C30" t="s">
        <v>91</v>
      </c>
      <c r="D30" t="s">
        <v>23</v>
      </c>
      <c r="E30">
        <v>1563.3504</v>
      </c>
      <c r="F30">
        <v>2698.2276120316942</v>
      </c>
      <c r="G30">
        <v>3669.6124082075416</v>
      </c>
      <c r="H30">
        <v>3669.612408207543</v>
      </c>
      <c r="I30">
        <v>3494.8072868899721</v>
      </c>
      <c r="J30">
        <v>4519.3519231231403</v>
      </c>
      <c r="K30">
        <v>7490.3048746164104</v>
      </c>
      <c r="L30">
        <v>10028.634507834311</v>
      </c>
      <c r="M30">
        <v>11927.336983745659</v>
      </c>
      <c r="N30">
        <v>11705.75755632485</v>
      </c>
      <c r="O30">
        <v>10677.20230327937</v>
      </c>
      <c r="P30">
        <v>8608.4613558116107</v>
      </c>
    </row>
    <row r="31" spans="2:16">
      <c r="B31" t="s">
        <v>14</v>
      </c>
      <c r="C31" t="s">
        <v>91</v>
      </c>
      <c r="D31" t="s">
        <v>24</v>
      </c>
      <c r="E31">
        <v>941.45400000000109</v>
      </c>
      <c r="F31">
        <v>1182.1367830124386</v>
      </c>
      <c r="G31">
        <v>1182.1367830124386</v>
      </c>
      <c r="H31">
        <v>1182.1367830124375</v>
      </c>
      <c r="I31">
        <v>993.87182500170172</v>
      </c>
      <c r="J31">
        <v>1572.3381898356008</v>
      </c>
      <c r="K31">
        <v>1896.0621293333427</v>
      </c>
      <c r="L31">
        <v>1889.0127785277029</v>
      </c>
      <c r="M31">
        <v>1826.912640087518</v>
      </c>
      <c r="N31">
        <v>1851.6934872194131</v>
      </c>
      <c r="O31">
        <v>1884.6543403585479</v>
      </c>
      <c r="P31">
        <v>1923.6045559606639</v>
      </c>
    </row>
    <row r="32" spans="2:16">
      <c r="B32" t="s">
        <v>14</v>
      </c>
      <c r="C32" t="s">
        <v>91</v>
      </c>
      <c r="D32" t="s">
        <v>25</v>
      </c>
      <c r="E32">
        <v>271.96920000000011</v>
      </c>
      <c r="F32">
        <v>271.96920000000011</v>
      </c>
      <c r="G32">
        <v>271.96920000000011</v>
      </c>
      <c r="H32">
        <v>271.96920000000011</v>
      </c>
      <c r="I32">
        <v>181.31280000000021</v>
      </c>
      <c r="J32">
        <v>1867.1507091855508</v>
      </c>
      <c r="K32">
        <v>5120.9967719371798</v>
      </c>
      <c r="L32">
        <v>7350.3818231299101</v>
      </c>
      <c r="M32">
        <v>8109.7794959111998</v>
      </c>
      <c r="N32">
        <v>8642.8705623945789</v>
      </c>
      <c r="O32">
        <v>9106.7758383279397</v>
      </c>
      <c r="P32">
        <v>9584.2675452437106</v>
      </c>
    </row>
    <row r="33" spans="2:16">
      <c r="B33" t="s">
        <v>14</v>
      </c>
      <c r="C33" t="s">
        <v>91</v>
      </c>
      <c r="D33" t="s">
        <v>26</v>
      </c>
      <c r="E33">
        <v>116.82</v>
      </c>
      <c r="F33">
        <v>135.12338830142113</v>
      </c>
      <c r="G33">
        <v>135.12338830142113</v>
      </c>
      <c r="H33">
        <v>135.12338830142113</v>
      </c>
      <c r="I33">
        <v>96.183388301421147</v>
      </c>
      <c r="J33">
        <v>38.94</v>
      </c>
    </row>
    <row r="34" spans="2:16">
      <c r="B34" t="s">
        <v>14</v>
      </c>
      <c r="C34" t="s">
        <v>91</v>
      </c>
      <c r="D34" t="s">
        <v>27</v>
      </c>
      <c r="E34">
        <v>768.74760000000003</v>
      </c>
      <c r="F34">
        <v>245.8980680723769</v>
      </c>
      <c r="G34">
        <v>768.74760000000003</v>
      </c>
      <c r="H34">
        <v>768.74760000000003</v>
      </c>
      <c r="I34">
        <v>595.35529213724544</v>
      </c>
      <c r="J34">
        <v>3539.4626604439254</v>
      </c>
      <c r="K34">
        <v>6929.9430918263752</v>
      </c>
      <c r="L34">
        <v>10874.59692430587</v>
      </c>
      <c r="M34">
        <v>13920.44468197284</v>
      </c>
      <c r="N34">
        <v>16440.303030123599</v>
      </c>
      <c r="O34">
        <v>19275.86508629299</v>
      </c>
      <c r="P34">
        <v>22300.084634971881</v>
      </c>
    </row>
    <row r="35" spans="2:16">
      <c r="B35" t="s">
        <v>14</v>
      </c>
      <c r="C35" t="s">
        <v>91</v>
      </c>
      <c r="D35" t="s">
        <v>28</v>
      </c>
      <c r="E35">
        <v>410.53258536585298</v>
      </c>
      <c r="F35">
        <v>763.99402651198204</v>
      </c>
      <c r="G35">
        <v>1107.5627013376879</v>
      </c>
      <c r="H35">
        <v>1107.5627013376879</v>
      </c>
      <c r="I35">
        <v>1777.4090116621828</v>
      </c>
      <c r="J35">
        <v>2189.0485730017808</v>
      </c>
      <c r="K35">
        <v>2643.9589435608677</v>
      </c>
      <c r="L35">
        <v>2876.8184674150571</v>
      </c>
      <c r="M35">
        <v>3013.8498902670399</v>
      </c>
      <c r="N35">
        <v>3125.0552648754201</v>
      </c>
      <c r="O35">
        <v>3223.0992501711398</v>
      </c>
      <c r="P35">
        <v>3336.9229133436302</v>
      </c>
    </row>
    <row r="36" spans="2:16">
      <c r="B36" t="s">
        <v>14</v>
      </c>
      <c r="C36" t="s">
        <v>91</v>
      </c>
      <c r="D36" t="s">
        <v>29</v>
      </c>
      <c r="E36">
        <v>6714.0739285714299</v>
      </c>
      <c r="F36">
        <v>8842.721780395068</v>
      </c>
      <c r="G36">
        <v>10089.10524730131</v>
      </c>
      <c r="H36">
        <v>10089.10524730131</v>
      </c>
      <c r="I36">
        <v>12747.89516412078</v>
      </c>
      <c r="J36">
        <v>14208.349100084026</v>
      </c>
      <c r="K36">
        <v>16056.16870083518</v>
      </c>
      <c r="L36">
        <v>20312.549086585721</v>
      </c>
      <c r="M36">
        <v>18965.211219815781</v>
      </c>
      <c r="N36">
        <v>15654.73252458682</v>
      </c>
      <c r="O36">
        <v>9712.1710000912608</v>
      </c>
      <c r="P36">
        <v>7985.0680502795503</v>
      </c>
    </row>
    <row r="37" spans="2:16">
      <c r="B37" t="s">
        <v>14</v>
      </c>
      <c r="C37" t="s">
        <v>91</v>
      </c>
      <c r="D37" t="s">
        <v>30</v>
      </c>
      <c r="E37">
        <v>2217.164400000006</v>
      </c>
      <c r="F37">
        <v>2298.3085915162678</v>
      </c>
      <c r="G37">
        <v>2298.3085915162687</v>
      </c>
      <c r="H37">
        <v>2298.3085915162678</v>
      </c>
      <c r="I37">
        <v>1559.2537915162652</v>
      </c>
      <c r="J37">
        <v>3702.5683454781806</v>
      </c>
      <c r="K37">
        <v>5967.4606710155404</v>
      </c>
      <c r="L37">
        <v>8765.0922631707108</v>
      </c>
      <c r="M37">
        <v>9898.9823852353893</v>
      </c>
      <c r="N37">
        <v>11487.041747443651</v>
      </c>
      <c r="O37">
        <v>12716.19472906458</v>
      </c>
      <c r="P37">
        <v>15276.391896466579</v>
      </c>
    </row>
    <row r="38" spans="2:16">
      <c r="B38" t="s">
        <v>14</v>
      </c>
      <c r="C38" t="s">
        <v>92</v>
      </c>
      <c r="D38" t="s">
        <v>16</v>
      </c>
      <c r="E38">
        <v>1119.4060462669318</v>
      </c>
      <c r="F38">
        <v>1047.4780151168475</v>
      </c>
      <c r="G38">
        <v>1181.772941866534</v>
      </c>
      <c r="H38">
        <v>1850.7004438245488</v>
      </c>
      <c r="I38">
        <v>1671.8272438245483</v>
      </c>
      <c r="J38">
        <v>803.22242870770015</v>
      </c>
    </row>
    <row r="39" spans="2:16">
      <c r="B39" t="s">
        <v>14</v>
      </c>
      <c r="C39" t="s">
        <v>92</v>
      </c>
      <c r="D39" t="s">
        <v>17</v>
      </c>
      <c r="E39">
        <v>460.13399044312212</v>
      </c>
      <c r="G39">
        <v>3.0297496595775502</v>
      </c>
      <c r="H39">
        <v>55.165505775113601</v>
      </c>
    </row>
    <row r="40" spans="2:16">
      <c r="B40" t="s">
        <v>14</v>
      </c>
      <c r="C40" t="s">
        <v>92</v>
      </c>
      <c r="D40" t="s">
        <v>18</v>
      </c>
      <c r="E40">
        <v>252.04688389730623</v>
      </c>
      <c r="F40">
        <v>281.20699726670881</v>
      </c>
      <c r="G40">
        <v>252.72080447224215</v>
      </c>
      <c r="H40">
        <v>29.16011336940263</v>
      </c>
      <c r="I40">
        <v>29.16011336940263</v>
      </c>
    </row>
    <row r="41" spans="2:16">
      <c r="B41" t="s">
        <v>14</v>
      </c>
      <c r="C41" t="s">
        <v>92</v>
      </c>
      <c r="D41" t="s">
        <v>19</v>
      </c>
      <c r="E41">
        <v>1955.818833650389</v>
      </c>
      <c r="H41">
        <v>42.951600000000013</v>
      </c>
    </row>
    <row r="42" spans="2:16">
      <c r="B42" t="s">
        <v>14</v>
      </c>
      <c r="C42" t="s">
        <v>92</v>
      </c>
      <c r="D42" t="s">
        <v>20</v>
      </c>
      <c r="E42">
        <v>1182.4280139622945</v>
      </c>
      <c r="F42">
        <v>1438.0317116732369</v>
      </c>
      <c r="G42">
        <v>1438.0317116732369</v>
      </c>
      <c r="H42">
        <v>747.44967839111018</v>
      </c>
    </row>
    <row r="43" spans="2:16">
      <c r="B43" t="s">
        <v>14</v>
      </c>
      <c r="C43" t="s">
        <v>92</v>
      </c>
      <c r="D43" t="s">
        <v>21</v>
      </c>
      <c r="F43">
        <v>219.52145284440559</v>
      </c>
      <c r="G43">
        <v>219.52145284440559</v>
      </c>
      <c r="H43">
        <v>409.43705198252792</v>
      </c>
      <c r="I43">
        <v>219.7318770123436</v>
      </c>
      <c r="J43">
        <v>177.90599913812238</v>
      </c>
    </row>
    <row r="44" spans="2:16">
      <c r="B44" t="s">
        <v>14</v>
      </c>
      <c r="C44" t="s">
        <v>92</v>
      </c>
      <c r="D44" t="s">
        <v>22</v>
      </c>
      <c r="E44">
        <v>976.74285736472507</v>
      </c>
      <c r="G44">
        <v>132.2367996828651</v>
      </c>
      <c r="H44">
        <v>342.19587859783917</v>
      </c>
    </row>
    <row r="45" spans="2:16">
      <c r="B45" t="s">
        <v>14</v>
      </c>
      <c r="C45" t="s">
        <v>92</v>
      </c>
      <c r="D45" t="s">
        <v>23</v>
      </c>
      <c r="E45">
        <v>873.25238950620098</v>
      </c>
      <c r="F45">
        <v>125.19604817200539</v>
      </c>
      <c r="H45">
        <v>1127.8720217986581</v>
      </c>
      <c r="I45">
        <v>959.20842179865804</v>
      </c>
      <c r="J45">
        <v>959.20842179865804</v>
      </c>
    </row>
    <row r="46" spans="2:16">
      <c r="B46" t="s">
        <v>14</v>
      </c>
      <c r="C46" t="s">
        <v>92</v>
      </c>
      <c r="D46" t="s">
        <v>24</v>
      </c>
      <c r="E46">
        <v>1616.1090712349596</v>
      </c>
      <c r="F46">
        <v>1031.733370144924</v>
      </c>
      <c r="G46">
        <v>796.42439999999942</v>
      </c>
      <c r="H46">
        <v>623.23716208090036</v>
      </c>
      <c r="I46">
        <v>530.94959999999969</v>
      </c>
      <c r="O46">
        <v>1.4198321718481499</v>
      </c>
    </row>
    <row r="47" spans="2:16">
      <c r="B47" t="s">
        <v>14</v>
      </c>
      <c r="C47" t="s">
        <v>92</v>
      </c>
      <c r="D47" t="s">
        <v>25</v>
      </c>
      <c r="E47">
        <v>1686.8466777912029</v>
      </c>
      <c r="F47">
        <v>1900.955572192343</v>
      </c>
      <c r="G47">
        <v>2155.6743274336832</v>
      </c>
      <c r="H47">
        <v>3188.0826995268521</v>
      </c>
      <c r="I47">
        <v>4215.0535091358925</v>
      </c>
      <c r="J47">
        <v>3746.2258594934133</v>
      </c>
      <c r="K47">
        <v>1410.775887400242</v>
      </c>
    </row>
    <row r="48" spans="2:16">
      <c r="B48" t="s">
        <v>14</v>
      </c>
      <c r="C48" t="s">
        <v>92</v>
      </c>
      <c r="D48" t="s">
        <v>26</v>
      </c>
      <c r="E48">
        <v>425.60335457938942</v>
      </c>
      <c r="F48">
        <v>328.97936899187107</v>
      </c>
      <c r="G48">
        <v>273.36446616897001</v>
      </c>
      <c r="H48">
        <v>58.905605242281297</v>
      </c>
      <c r="J48">
        <v>89.301594621180897</v>
      </c>
      <c r="K48">
        <v>44.6419375038559</v>
      </c>
      <c r="L48">
        <v>40.480310928873301</v>
      </c>
      <c r="P48">
        <v>6.3221656975342997</v>
      </c>
    </row>
    <row r="49" spans="2:16">
      <c r="B49" t="s">
        <v>14</v>
      </c>
      <c r="C49" t="s">
        <v>92</v>
      </c>
      <c r="D49" t="s">
        <v>27</v>
      </c>
      <c r="E49">
        <v>1924.4691494379351</v>
      </c>
      <c r="F49">
        <v>2899.8484820336166</v>
      </c>
      <c r="G49">
        <v>3100.3822555706643</v>
      </c>
      <c r="H49">
        <v>3391.9427157940827</v>
      </c>
      <c r="I49">
        <v>3002.6711157940817</v>
      </c>
      <c r="J49">
        <v>1048.21480966135</v>
      </c>
    </row>
    <row r="50" spans="2:16">
      <c r="B50" t="s">
        <v>14</v>
      </c>
      <c r="C50" t="s">
        <v>92</v>
      </c>
      <c r="D50" t="s">
        <v>28</v>
      </c>
      <c r="E50">
        <v>335.91130890576056</v>
      </c>
      <c r="F50">
        <v>172.59119999999993</v>
      </c>
      <c r="H50">
        <v>206.43049322475127</v>
      </c>
      <c r="I50">
        <v>1.2414838067849201</v>
      </c>
    </row>
    <row r="51" spans="2:16">
      <c r="B51" t="s">
        <v>14</v>
      </c>
      <c r="C51" t="s">
        <v>92</v>
      </c>
      <c r="D51" t="s">
        <v>29</v>
      </c>
      <c r="E51">
        <v>4618.342211456732</v>
      </c>
      <c r="F51">
        <v>2059.6751999999997</v>
      </c>
      <c r="G51">
        <v>1267.3058452693331</v>
      </c>
      <c r="H51">
        <v>3503.4868501484666</v>
      </c>
      <c r="I51">
        <v>1443.8116501484669</v>
      </c>
      <c r="L51">
        <v>754.79013743543101</v>
      </c>
      <c r="M51">
        <v>870.43382933479495</v>
      </c>
      <c r="N51">
        <v>983.79167293807802</v>
      </c>
      <c r="O51">
        <v>1033.38647033492</v>
      </c>
      <c r="P51">
        <v>1026.6683941306101</v>
      </c>
    </row>
    <row r="52" spans="2:16">
      <c r="B52" t="s">
        <v>14</v>
      </c>
      <c r="C52" t="s">
        <v>92</v>
      </c>
      <c r="D52" t="s">
        <v>30</v>
      </c>
      <c r="E52">
        <v>3387.5428308392957</v>
      </c>
      <c r="F52">
        <v>3851.492412151591</v>
      </c>
      <c r="G52">
        <v>4922.1037071838964</v>
      </c>
      <c r="H52">
        <v>3815.4113484213035</v>
      </c>
      <c r="I52">
        <v>3385.6961484213034</v>
      </c>
      <c r="J52">
        <v>429.71519999999919</v>
      </c>
      <c r="N52">
        <v>228.06080983677401</v>
      </c>
      <c r="O52">
        <v>281.430984664812</v>
      </c>
      <c r="P52">
        <v>519.14025749605105</v>
      </c>
    </row>
    <row r="53" spans="2:16">
      <c r="B53" t="s">
        <v>14</v>
      </c>
      <c r="C53" t="s">
        <v>93</v>
      </c>
      <c r="D53" t="s">
        <v>16</v>
      </c>
      <c r="E53">
        <v>3.1932</v>
      </c>
      <c r="F53">
        <v>3.08189318114231</v>
      </c>
      <c r="G53">
        <v>2.8036261339980699</v>
      </c>
      <c r="H53">
        <v>2.3583988585673001</v>
      </c>
      <c r="I53">
        <v>7.53745798571153</v>
      </c>
      <c r="J53">
        <v>175.77238019285576</v>
      </c>
      <c r="K53">
        <v>224.70346079999999</v>
      </c>
      <c r="L53">
        <v>224.70346079999999</v>
      </c>
      <c r="M53">
        <v>224.70346079999999</v>
      </c>
      <c r="N53">
        <v>224.70346079999999</v>
      </c>
      <c r="O53">
        <v>224.70346079999999</v>
      </c>
      <c r="P53">
        <v>224.70346079999999</v>
      </c>
    </row>
    <row r="54" spans="2:16">
      <c r="B54" t="s">
        <v>14</v>
      </c>
      <c r="C54" t="s">
        <v>93</v>
      </c>
      <c r="D54" t="s">
        <v>17</v>
      </c>
      <c r="E54">
        <v>10.17</v>
      </c>
      <c r="F54">
        <v>9.8154997031871698</v>
      </c>
      <c r="G54">
        <v>8.9292489611550696</v>
      </c>
      <c r="H54">
        <v>7.5112477739037296</v>
      </c>
      <c r="I54">
        <v>13.089954563935823</v>
      </c>
      <c r="J54">
        <v>148.81980664768142</v>
      </c>
      <c r="K54">
        <v>300.39932159999995</v>
      </c>
      <c r="L54">
        <v>300.39932159999995</v>
      </c>
      <c r="M54">
        <v>300.39932159999995</v>
      </c>
      <c r="N54">
        <v>300.39932159999995</v>
      </c>
      <c r="O54">
        <v>300.39932159999995</v>
      </c>
      <c r="P54">
        <v>300.39932159999995</v>
      </c>
    </row>
    <row r="55" spans="2:16">
      <c r="B55" t="s">
        <v>14</v>
      </c>
      <c r="C55" t="s">
        <v>93</v>
      </c>
      <c r="D55" t="s">
        <v>19</v>
      </c>
      <c r="H55">
        <v>14.3785380312</v>
      </c>
      <c r="I55">
        <v>23.691744820799997</v>
      </c>
      <c r="J55">
        <v>33.004951610400006</v>
      </c>
      <c r="K55">
        <v>42.318158400000009</v>
      </c>
      <c r="L55">
        <v>42.318158400000009</v>
      </c>
      <c r="M55">
        <v>42.318158400000009</v>
      </c>
      <c r="N55">
        <v>33.004951610400006</v>
      </c>
      <c r="O55">
        <v>42.318158400000009</v>
      </c>
      <c r="P55">
        <v>42.318158400000009</v>
      </c>
    </row>
    <row r="56" spans="2:16">
      <c r="B56" t="s">
        <v>14</v>
      </c>
      <c r="C56" t="s">
        <v>93</v>
      </c>
      <c r="D56" t="s">
        <v>20</v>
      </c>
      <c r="E56">
        <v>8.1179999999999701</v>
      </c>
      <c r="F56">
        <v>7.8350271967033596</v>
      </c>
      <c r="G56">
        <v>7.1275951884618296</v>
      </c>
      <c r="H56">
        <v>5.9957039752753802</v>
      </c>
      <c r="I56">
        <v>3.99713598351692</v>
      </c>
      <c r="J56">
        <v>1.9985679917584651</v>
      </c>
    </row>
    <row r="57" spans="2:16">
      <c r="B57" t="s">
        <v>14</v>
      </c>
      <c r="C57" t="s">
        <v>93</v>
      </c>
      <c r="D57" t="s">
        <v>22</v>
      </c>
      <c r="E57">
        <v>1.476</v>
      </c>
      <c r="F57">
        <v>1.4245503994006179</v>
      </c>
      <c r="G57">
        <v>1.29592639790216</v>
      </c>
      <c r="H57">
        <v>1.0901279955046199</v>
      </c>
      <c r="I57">
        <v>1.9559306690030771</v>
      </c>
      <c r="J57">
        <v>36.216922454501535</v>
      </c>
      <c r="K57">
        <v>45.894340800000002</v>
      </c>
      <c r="L57">
        <v>45.894340800000002</v>
      </c>
      <c r="M57">
        <v>45.894340800000002</v>
      </c>
      <c r="N57">
        <v>45.894340800000002</v>
      </c>
      <c r="O57">
        <v>45.894340800000002</v>
      </c>
      <c r="P57">
        <v>45.894340800000002</v>
      </c>
    </row>
    <row r="58" spans="2:16">
      <c r="B58" t="s">
        <v>14</v>
      </c>
      <c r="C58" t="s">
        <v>93</v>
      </c>
      <c r="D58" t="s">
        <v>24</v>
      </c>
      <c r="E58">
        <v>10.897200000000019</v>
      </c>
      <c r="F58">
        <v>12.406017174579684</v>
      </c>
      <c r="G58">
        <v>11.45639558302884</v>
      </c>
      <c r="H58">
        <v>9.937001036547489</v>
      </c>
      <c r="I58">
        <v>440.19622385689826</v>
      </c>
      <c r="J58">
        <v>609.0079479284492</v>
      </c>
      <c r="K58">
        <v>777.81967199999985</v>
      </c>
      <c r="L58">
        <v>777.81967199999985</v>
      </c>
      <c r="M58">
        <v>777.81967199999985</v>
      </c>
      <c r="N58">
        <v>777.81967199999985</v>
      </c>
      <c r="O58">
        <v>777.81967199999985</v>
      </c>
      <c r="P58">
        <v>777.81967199999985</v>
      </c>
    </row>
    <row r="59" spans="2:16">
      <c r="B59" t="s">
        <v>14</v>
      </c>
      <c r="C59" t="s">
        <v>93</v>
      </c>
      <c r="D59" t="s">
        <v>25</v>
      </c>
      <c r="E59">
        <v>0.33839999999999998</v>
      </c>
      <c r="F59">
        <v>0.32660423791136101</v>
      </c>
      <c r="G59">
        <v>0.29711483268976202</v>
      </c>
      <c r="H59">
        <v>0.24993178433520399</v>
      </c>
      <c r="I59">
        <v>0.16662118955680288</v>
      </c>
      <c r="J59">
        <v>8.3310594778401401E-2</v>
      </c>
    </row>
    <row r="60" spans="2:16">
      <c r="B60" t="s">
        <v>14</v>
      </c>
      <c r="C60" t="s">
        <v>93</v>
      </c>
      <c r="D60" t="s">
        <v>26</v>
      </c>
      <c r="E60">
        <v>26.276399999999999</v>
      </c>
      <c r="F60">
        <v>28.050692991460195</v>
      </c>
      <c r="G60">
        <v>31.0995365235508</v>
      </c>
      <c r="H60">
        <v>27.435823013551712</v>
      </c>
      <c r="I60">
        <v>39.897989904501138</v>
      </c>
      <c r="J60">
        <v>105.13951562688641</v>
      </c>
      <c r="K60">
        <v>36.35955067825374</v>
      </c>
      <c r="L60">
        <v>36.35955067825374</v>
      </c>
      <c r="M60">
        <v>36.35955067825374</v>
      </c>
      <c r="N60">
        <v>15.9822145872</v>
      </c>
      <c r="O60">
        <v>15.9822145872</v>
      </c>
      <c r="P60">
        <v>15.9822145872</v>
      </c>
    </row>
    <row r="61" spans="2:16">
      <c r="B61" t="s">
        <v>14</v>
      </c>
      <c r="C61" t="s">
        <v>93</v>
      </c>
      <c r="D61" t="s">
        <v>27</v>
      </c>
      <c r="E61">
        <v>59.428800000000003</v>
      </c>
      <c r="F61">
        <v>57.357263398305804</v>
      </c>
      <c r="G61">
        <v>52.178421894070098</v>
      </c>
      <c r="H61">
        <v>43.892275487293198</v>
      </c>
      <c r="I61">
        <v>2286.1191033371288</v>
      </c>
      <c r="J61">
        <v>3158.2383340685647</v>
      </c>
      <c r="K61">
        <v>4030.3575647999996</v>
      </c>
      <c r="L61">
        <v>4030.3575647999996</v>
      </c>
      <c r="M61">
        <v>4030.3575647999996</v>
      </c>
      <c r="N61">
        <v>4030.3575647999996</v>
      </c>
      <c r="O61">
        <v>4030.3575647999996</v>
      </c>
      <c r="P61">
        <v>4030.3575647999996</v>
      </c>
    </row>
    <row r="62" spans="2:16">
      <c r="B62" t="s">
        <v>14</v>
      </c>
      <c r="C62" t="s">
        <v>93</v>
      </c>
      <c r="D62" t="s">
        <v>29</v>
      </c>
      <c r="E62">
        <v>60.400800000000004</v>
      </c>
      <c r="F62">
        <v>61.629998594008612</v>
      </c>
      <c r="G62">
        <v>60.496723399030103</v>
      </c>
      <c r="H62">
        <v>58.295211855064501</v>
      </c>
      <c r="I62">
        <v>480.40531777004298</v>
      </c>
      <c r="J62">
        <v>628.81447968502152</v>
      </c>
      <c r="K62">
        <v>777.22364160000006</v>
      </c>
      <c r="L62">
        <v>777.22364160000006</v>
      </c>
      <c r="M62">
        <v>777.22364160000006</v>
      </c>
      <c r="N62">
        <v>777.22364160000006</v>
      </c>
      <c r="O62">
        <v>777.22364160000006</v>
      </c>
      <c r="P62">
        <v>777.22364160000006</v>
      </c>
    </row>
    <row r="63" spans="2:16">
      <c r="B63" t="s">
        <v>14</v>
      </c>
      <c r="C63" t="s">
        <v>93</v>
      </c>
      <c r="D63" t="s">
        <v>30</v>
      </c>
      <c r="E63">
        <v>21.261600000000001</v>
      </c>
      <c r="F63">
        <v>20.520474777707399</v>
      </c>
      <c r="G63">
        <v>18.6676617219759</v>
      </c>
      <c r="H63">
        <v>15.703160832805509</v>
      </c>
      <c r="I63">
        <v>390.188499487108</v>
      </c>
      <c r="J63">
        <v>552.03598718426849</v>
      </c>
      <c r="K63">
        <v>699.73968960000002</v>
      </c>
      <c r="L63">
        <v>699.73968960000002</v>
      </c>
      <c r="M63">
        <v>699.73968960000002</v>
      </c>
      <c r="N63">
        <v>699.73968960000002</v>
      </c>
      <c r="O63">
        <v>699.73968960000002</v>
      </c>
      <c r="P63">
        <v>699.73968960000002</v>
      </c>
    </row>
    <row r="64" spans="2:16">
      <c r="B64" t="s">
        <v>14</v>
      </c>
      <c r="C64" t="s">
        <v>94</v>
      </c>
      <c r="D64" t="s">
        <v>16</v>
      </c>
      <c r="E64">
        <v>323.6292000000002</v>
      </c>
      <c r="F64">
        <v>323.62919999999991</v>
      </c>
      <c r="G64">
        <v>323.6291999999994</v>
      </c>
      <c r="H64">
        <v>575.02033421418184</v>
      </c>
      <c r="I64">
        <v>760.43563200000017</v>
      </c>
      <c r="J64">
        <v>952.80826957334318</v>
      </c>
      <c r="K64">
        <v>1669.5726526220874</v>
      </c>
      <c r="L64">
        <v>1884.4894434816581</v>
      </c>
      <c r="M64">
        <v>2358.3502391496222</v>
      </c>
      <c r="N64">
        <v>2882.7071733629546</v>
      </c>
      <c r="O64">
        <v>3448.2590642538989</v>
      </c>
      <c r="P64">
        <v>4039.7126399999997</v>
      </c>
    </row>
    <row r="65" spans="2:16">
      <c r="B65" t="s">
        <v>14</v>
      </c>
      <c r="C65" t="s">
        <v>94</v>
      </c>
      <c r="D65" t="s">
        <v>17</v>
      </c>
      <c r="E65">
        <v>139.9751999999998</v>
      </c>
      <c r="F65">
        <v>139.9751999999998</v>
      </c>
      <c r="G65">
        <v>140.55809480757685</v>
      </c>
      <c r="H65">
        <v>158.63089878187029</v>
      </c>
      <c r="I65">
        <v>170.58625936842085</v>
      </c>
      <c r="J65">
        <v>181.24078231578932</v>
      </c>
      <c r="K65">
        <v>185.11553431578923</v>
      </c>
      <c r="L65">
        <v>185.08804695686521</v>
      </c>
      <c r="M65">
        <v>182.78872940397042</v>
      </c>
      <c r="N65">
        <v>180.48941185107566</v>
      </c>
      <c r="O65">
        <v>178.19009429818087</v>
      </c>
      <c r="P65">
        <v>175.89077674528608</v>
      </c>
    </row>
    <row r="66" spans="2:16">
      <c r="B66" t="s">
        <v>14</v>
      </c>
      <c r="C66" t="s">
        <v>94</v>
      </c>
      <c r="D66" t="s">
        <v>18</v>
      </c>
      <c r="E66">
        <v>1195.4016000000011</v>
      </c>
      <c r="F66">
        <v>1195.401599999999</v>
      </c>
      <c r="G66">
        <v>1203.4153373590086</v>
      </c>
      <c r="H66">
        <v>1409.7637562105265</v>
      </c>
      <c r="I66">
        <v>1468.1177738496076</v>
      </c>
      <c r="J66">
        <v>1612.4286143778304</v>
      </c>
      <c r="K66">
        <v>1767.583641032295</v>
      </c>
      <c r="L66">
        <v>1859.3496024716428</v>
      </c>
      <c r="M66">
        <v>1971.5587515789462</v>
      </c>
      <c r="N66">
        <v>2012.7920610526305</v>
      </c>
      <c r="O66">
        <v>2047.7038281699349</v>
      </c>
      <c r="P66">
        <v>2034.7296277435014</v>
      </c>
    </row>
    <row r="67" spans="2:16">
      <c r="B67" t="s">
        <v>14</v>
      </c>
      <c r="C67" t="s">
        <v>94</v>
      </c>
      <c r="D67" t="s">
        <v>19</v>
      </c>
      <c r="E67">
        <v>1429.2611999999958</v>
      </c>
      <c r="F67">
        <v>1429.2611999999956</v>
      </c>
      <c r="G67">
        <v>1443.4730276687892</v>
      </c>
      <c r="H67">
        <v>3089.533858947364</v>
      </c>
      <c r="I67">
        <v>3807.5156315789413</v>
      </c>
      <c r="J67">
        <v>4099.1156315789212</v>
      </c>
      <c r="K67">
        <v>4390.7156315789443</v>
      </c>
      <c r="L67">
        <v>4390.7156315789343</v>
      </c>
      <c r="M67">
        <v>4390.7156315789443</v>
      </c>
      <c r="N67">
        <v>4390.7156315789443</v>
      </c>
      <c r="O67">
        <v>4390.7156315789407</v>
      </c>
      <c r="P67">
        <v>4390.7156315789443</v>
      </c>
    </row>
    <row r="68" spans="2:16">
      <c r="B68" t="s">
        <v>14</v>
      </c>
      <c r="C68" t="s">
        <v>94</v>
      </c>
      <c r="D68" t="s">
        <v>20</v>
      </c>
      <c r="E68">
        <v>2175.2136000000046</v>
      </c>
      <c r="F68">
        <v>2175.2136000000064</v>
      </c>
      <c r="G68">
        <v>2197.9272356076267</v>
      </c>
      <c r="H68">
        <v>3419.5385157562041</v>
      </c>
      <c r="I68">
        <v>3969.8124000805906</v>
      </c>
      <c r="J68">
        <v>4697.8715212530615</v>
      </c>
      <c r="K68">
        <v>5359.8770527758343</v>
      </c>
      <c r="L68">
        <v>5522.9970550798216</v>
      </c>
      <c r="M68">
        <v>5650.277148629285</v>
      </c>
      <c r="N68">
        <v>5611.7104632312366</v>
      </c>
      <c r="O68">
        <v>5494.3286728402609</v>
      </c>
      <c r="P68">
        <v>5376.946882449286</v>
      </c>
    </row>
    <row r="69" spans="2:16">
      <c r="B69" t="s">
        <v>14</v>
      </c>
      <c r="C69" t="s">
        <v>94</v>
      </c>
      <c r="D69" t="s">
        <v>21</v>
      </c>
      <c r="E69">
        <v>241.0487999999998</v>
      </c>
      <c r="F69">
        <v>241.04879999999963</v>
      </c>
      <c r="G69">
        <v>242.89597883269704</v>
      </c>
      <c r="H69">
        <v>327.35247747368385</v>
      </c>
      <c r="I69">
        <v>327.35247747368373</v>
      </c>
      <c r="J69">
        <v>354.81080750511859</v>
      </c>
      <c r="K69">
        <v>434.52888842105233</v>
      </c>
      <c r="L69">
        <v>442.83845473684153</v>
      </c>
      <c r="M69">
        <v>479.50930105263097</v>
      </c>
      <c r="N69">
        <v>562.5466274918615</v>
      </c>
      <c r="O69">
        <v>680.78676929166738</v>
      </c>
      <c r="P69">
        <v>734.38775999999916</v>
      </c>
    </row>
    <row r="70" spans="2:16">
      <c r="B70" t="s">
        <v>14</v>
      </c>
      <c r="C70" t="s">
        <v>94</v>
      </c>
      <c r="D70" t="s">
        <v>22</v>
      </c>
      <c r="E70">
        <v>877.3847999999989</v>
      </c>
      <c r="F70">
        <v>877.38480000000004</v>
      </c>
      <c r="G70">
        <v>877.38479999999936</v>
      </c>
      <c r="H70">
        <v>915.37767516321037</v>
      </c>
      <c r="I70">
        <v>1334.6135999999981</v>
      </c>
      <c r="J70">
        <v>1487.023200000001</v>
      </c>
      <c r="K70">
        <v>1639.4327999999987</v>
      </c>
      <c r="L70">
        <v>1639.4328000000007</v>
      </c>
      <c r="M70">
        <v>1701.3936403953678</v>
      </c>
      <c r="N70">
        <v>1795.0964172011422</v>
      </c>
      <c r="O70">
        <v>1855.8078456571188</v>
      </c>
      <c r="P70">
        <v>1963.6481929511292</v>
      </c>
    </row>
    <row r="71" spans="2:16">
      <c r="B71" t="s">
        <v>14</v>
      </c>
      <c r="C71" t="s">
        <v>94</v>
      </c>
      <c r="D71" t="s">
        <v>23</v>
      </c>
      <c r="E71">
        <v>359.57520000000056</v>
      </c>
      <c r="F71">
        <v>359.5752</v>
      </c>
      <c r="G71">
        <v>366.9999991941292</v>
      </c>
      <c r="H71">
        <v>747.62592845171491</v>
      </c>
      <c r="I71">
        <v>825.59946613592547</v>
      </c>
      <c r="J71">
        <v>1017.2087025645412</v>
      </c>
      <c r="K71">
        <v>1202.7702855043469</v>
      </c>
      <c r="L71">
        <v>1243.8731991885572</v>
      </c>
      <c r="M71">
        <v>1243.8731991885572</v>
      </c>
      <c r="N71">
        <v>1243.8731991885572</v>
      </c>
      <c r="O71">
        <v>1243.8731991885572</v>
      </c>
      <c r="P71">
        <v>1243.8731991885572</v>
      </c>
    </row>
    <row r="72" spans="2:16">
      <c r="B72" t="s">
        <v>14</v>
      </c>
      <c r="C72" t="s">
        <v>94</v>
      </c>
      <c r="D72" t="s">
        <v>24</v>
      </c>
      <c r="E72">
        <v>257.90399999999914</v>
      </c>
      <c r="F72">
        <v>257.9039999999992</v>
      </c>
      <c r="G72">
        <v>258.23552474931898</v>
      </c>
      <c r="H72">
        <v>279.57968421052556</v>
      </c>
      <c r="I72">
        <v>285.43147368420966</v>
      </c>
      <c r="J72">
        <v>296.24448546499571</v>
      </c>
      <c r="K72">
        <v>314.19905263157864</v>
      </c>
      <c r="L72">
        <v>317.20684210526269</v>
      </c>
      <c r="M72">
        <v>320.21463157894698</v>
      </c>
      <c r="N72">
        <v>323.22242105263098</v>
      </c>
      <c r="O72">
        <v>326.23021052631532</v>
      </c>
      <c r="P72">
        <v>329.23799999999949</v>
      </c>
    </row>
    <row r="73" spans="2:16">
      <c r="B73" t="s">
        <v>14</v>
      </c>
      <c r="C73" t="s">
        <v>94</v>
      </c>
      <c r="D73" t="s">
        <v>25</v>
      </c>
      <c r="E73">
        <v>215.71559999999991</v>
      </c>
      <c r="F73">
        <v>215.71559999999991</v>
      </c>
      <c r="G73">
        <v>217.495591955153</v>
      </c>
      <c r="H73">
        <v>297.33698357894735</v>
      </c>
      <c r="I73">
        <v>341.32214063157937</v>
      </c>
      <c r="J73">
        <v>385.30729768421025</v>
      </c>
      <c r="K73">
        <v>429.29245473684216</v>
      </c>
      <c r="L73">
        <v>442.19031578947369</v>
      </c>
      <c r="M73">
        <v>455.08817684210521</v>
      </c>
      <c r="N73">
        <v>455.08817684210516</v>
      </c>
      <c r="O73">
        <v>455.08817684210527</v>
      </c>
      <c r="P73">
        <v>455.08817684210527</v>
      </c>
    </row>
    <row r="74" spans="2:16">
      <c r="B74" t="s">
        <v>14</v>
      </c>
      <c r="C74" t="s">
        <v>94</v>
      </c>
      <c r="D74" t="s">
        <v>26</v>
      </c>
      <c r="E74">
        <v>99.399600000000106</v>
      </c>
      <c r="F74">
        <v>99.399600000000106</v>
      </c>
      <c r="G74">
        <v>99.572203602393969</v>
      </c>
      <c r="H74">
        <v>105.42946821052645</v>
      </c>
      <c r="I74">
        <v>108.7040896842106</v>
      </c>
      <c r="J74">
        <v>116.05045515789477</v>
      </c>
      <c r="K74">
        <v>125.43269263157906</v>
      </c>
      <c r="L74">
        <v>158.11110610526325</v>
      </c>
      <c r="M74">
        <v>185.40402148747273</v>
      </c>
      <c r="N74">
        <v>213.28857305263176</v>
      </c>
      <c r="O74">
        <v>240.87730652631592</v>
      </c>
      <c r="P74">
        <v>254.37612546247428</v>
      </c>
    </row>
    <row r="75" spans="2:16">
      <c r="B75" t="s">
        <v>14</v>
      </c>
      <c r="C75" t="s">
        <v>94</v>
      </c>
      <c r="D75" t="s">
        <v>27</v>
      </c>
      <c r="E75">
        <v>430.42680000000053</v>
      </c>
      <c r="F75">
        <v>430.42680000000018</v>
      </c>
      <c r="G75">
        <v>439.48252332962807</v>
      </c>
      <c r="H75">
        <v>992.05089298722487</v>
      </c>
      <c r="I75">
        <v>1389.2615941052641</v>
      </c>
      <c r="J75">
        <v>1848.6066456184265</v>
      </c>
      <c r="K75">
        <v>2383.4894357894732</v>
      </c>
      <c r="L75">
        <v>2877.6186893854692</v>
      </c>
      <c r="M75">
        <v>3273.639133343017</v>
      </c>
      <c r="N75">
        <v>3487.4407369820356</v>
      </c>
      <c r="O75">
        <v>3550.1252338241384</v>
      </c>
      <c r="P75">
        <v>3550.1252338241397</v>
      </c>
    </row>
    <row r="76" spans="2:16">
      <c r="B76" t="s">
        <v>14</v>
      </c>
      <c r="C76" t="s">
        <v>94</v>
      </c>
      <c r="D76" t="s">
        <v>28</v>
      </c>
      <c r="E76">
        <v>13.222800000000049</v>
      </c>
      <c r="F76">
        <v>13.22280000000006</v>
      </c>
      <c r="G76">
        <v>13.367187290200016</v>
      </c>
      <c r="H76">
        <v>16.127174840436414</v>
      </c>
      <c r="I76">
        <v>23.183950562818207</v>
      </c>
      <c r="J76">
        <v>27.46285956481351</v>
      </c>
      <c r="K76">
        <v>31.038934632623754</v>
      </c>
      <c r="L76">
        <v>33.166337229915605</v>
      </c>
      <c r="M76">
        <v>34.496810786794576</v>
      </c>
      <c r="N76">
        <v>35.528747820606469</v>
      </c>
      <c r="O76">
        <v>36.472765028187375</v>
      </c>
      <c r="P76">
        <v>36.974962176284102</v>
      </c>
    </row>
    <row r="77" spans="2:16">
      <c r="B77" t="s">
        <v>14</v>
      </c>
      <c r="C77" t="s">
        <v>94</v>
      </c>
      <c r="D77" t="s">
        <v>29</v>
      </c>
      <c r="E77">
        <v>968.81759999999895</v>
      </c>
      <c r="F77">
        <v>968.81759999999895</v>
      </c>
      <c r="G77">
        <v>968.81759999999895</v>
      </c>
      <c r="H77">
        <v>1061.7940111471105</v>
      </c>
      <c r="I77">
        <v>1095.9735631471083</v>
      </c>
      <c r="J77">
        <v>1130.1531151471092</v>
      </c>
      <c r="K77">
        <v>1310.6131199999982</v>
      </c>
      <c r="L77">
        <v>1310.6131200223108</v>
      </c>
      <c r="M77">
        <v>1310.6131199999991</v>
      </c>
      <c r="N77">
        <v>1310.6131199999995</v>
      </c>
      <c r="O77">
        <v>1310.6131199999995</v>
      </c>
      <c r="P77">
        <v>1310.6131199999995</v>
      </c>
    </row>
    <row r="78" spans="2:16">
      <c r="B78" t="s">
        <v>14</v>
      </c>
      <c r="C78" t="s">
        <v>94</v>
      </c>
      <c r="D78" t="s">
        <v>30</v>
      </c>
      <c r="E78">
        <v>1528.149599999995</v>
      </c>
      <c r="F78">
        <v>1528.1495999999952</v>
      </c>
      <c r="G78">
        <v>1528.149599999995</v>
      </c>
      <c r="H78">
        <v>1608.1495999999952</v>
      </c>
      <c r="I78">
        <v>1669.8250819632008</v>
      </c>
      <c r="J78">
        <v>1717.4890999999946</v>
      </c>
      <c r="K78">
        <v>1899.1645819632008</v>
      </c>
      <c r="L78">
        <v>1926.8285999999964</v>
      </c>
      <c r="M78">
        <v>1948.5040819632009</v>
      </c>
      <c r="N78">
        <v>1976.1680999999949</v>
      </c>
      <c r="O78">
        <v>1976.1680999999949</v>
      </c>
      <c r="P78">
        <v>1976.1680999999955</v>
      </c>
    </row>
    <row r="79" spans="2:16">
      <c r="B79" t="s">
        <v>14</v>
      </c>
      <c r="C79" t="s">
        <v>95</v>
      </c>
      <c r="D79" t="s">
        <v>16</v>
      </c>
      <c r="E79">
        <v>40.654799999999888</v>
      </c>
      <c r="F79">
        <v>40.629359999999927</v>
      </c>
      <c r="G79">
        <v>65.951567774306028</v>
      </c>
      <c r="H79">
        <v>144.40000000000003</v>
      </c>
      <c r="I79">
        <v>216</v>
      </c>
      <c r="J79">
        <v>269.45000000000005</v>
      </c>
      <c r="K79">
        <v>619.99999999999886</v>
      </c>
      <c r="L79">
        <v>923.99999999999909</v>
      </c>
      <c r="M79">
        <v>1098.4999999999993</v>
      </c>
      <c r="N79">
        <v>1288.7999999999997</v>
      </c>
      <c r="O79">
        <v>1432.75</v>
      </c>
      <c r="P79">
        <v>1531.5000000000002</v>
      </c>
    </row>
    <row r="80" spans="2:16">
      <c r="B80" t="s">
        <v>14</v>
      </c>
      <c r="C80" t="s">
        <v>95</v>
      </c>
      <c r="D80" t="s">
        <v>17</v>
      </c>
      <c r="G80">
        <v>11.24683621681713</v>
      </c>
      <c r="H80">
        <v>67.45</v>
      </c>
      <c r="I80">
        <v>76.5</v>
      </c>
      <c r="J80">
        <v>76.5</v>
      </c>
      <c r="K80">
        <v>175.20000000000002</v>
      </c>
      <c r="L80">
        <v>260.25</v>
      </c>
      <c r="M80">
        <v>309.39999999999998</v>
      </c>
      <c r="N80">
        <v>362.4</v>
      </c>
      <c r="O80">
        <v>403.15</v>
      </c>
      <c r="P80">
        <v>430.5</v>
      </c>
    </row>
    <row r="81" spans="2:16">
      <c r="B81" t="s">
        <v>14</v>
      </c>
      <c r="C81" t="s">
        <v>95</v>
      </c>
      <c r="D81" t="s">
        <v>18</v>
      </c>
      <c r="E81">
        <v>331.34400000000005</v>
      </c>
      <c r="F81">
        <v>331.38744579756479</v>
      </c>
      <c r="G81">
        <v>344.52533775778812</v>
      </c>
      <c r="H81">
        <v>484.49999999999949</v>
      </c>
      <c r="I81">
        <v>444.31338771502539</v>
      </c>
      <c r="J81">
        <v>375.69999999999959</v>
      </c>
      <c r="K81">
        <v>337.6248462726013</v>
      </c>
      <c r="L81">
        <v>273</v>
      </c>
      <c r="M81">
        <v>266.91726445726636</v>
      </c>
      <c r="N81">
        <v>260.83452891453271</v>
      </c>
      <c r="O81">
        <v>257.40000000000003</v>
      </c>
      <c r="P81">
        <v>251.49999999999986</v>
      </c>
    </row>
    <row r="82" spans="2:16">
      <c r="B82" t="s">
        <v>14</v>
      </c>
      <c r="C82" t="s">
        <v>95</v>
      </c>
      <c r="D82" t="s">
        <v>19</v>
      </c>
      <c r="E82">
        <v>191.11679999999998</v>
      </c>
      <c r="F82">
        <v>191.11567298569452</v>
      </c>
      <c r="G82">
        <v>392.3799797315819</v>
      </c>
      <c r="H82">
        <v>942.39999999999941</v>
      </c>
      <c r="I82">
        <v>1375.2000000000003</v>
      </c>
      <c r="J82">
        <v>2278.85</v>
      </c>
      <c r="K82">
        <v>2077.8454812081673</v>
      </c>
      <c r="L82">
        <v>2111.2500000000009</v>
      </c>
      <c r="M82">
        <v>2891.3084774499434</v>
      </c>
      <c r="N82">
        <v>2887.8000000000015</v>
      </c>
      <c r="O82">
        <v>3196.599999999994</v>
      </c>
      <c r="P82">
        <v>3404.9999999999918</v>
      </c>
    </row>
    <row r="83" spans="2:16">
      <c r="B83" t="s">
        <v>14</v>
      </c>
      <c r="C83" t="s">
        <v>95</v>
      </c>
      <c r="D83" t="s">
        <v>20</v>
      </c>
      <c r="E83">
        <v>60.220800000000096</v>
      </c>
      <c r="F83">
        <v>60.207543469675699</v>
      </c>
      <c r="G83">
        <v>76.304646715016233</v>
      </c>
      <c r="H83">
        <v>181.45</v>
      </c>
      <c r="I83">
        <v>174.14620110492126</v>
      </c>
      <c r="J83">
        <v>349.349999999999</v>
      </c>
      <c r="K83">
        <v>880.80000000000132</v>
      </c>
      <c r="L83">
        <v>1342.5000000000007</v>
      </c>
      <c r="M83">
        <v>1611.3499999999992</v>
      </c>
      <c r="N83">
        <v>1901.3999999999999</v>
      </c>
      <c r="O83">
        <v>2121.8999999999992</v>
      </c>
      <c r="P83">
        <v>2273.9999999999995</v>
      </c>
    </row>
    <row r="84" spans="2:16">
      <c r="B84" t="s">
        <v>14</v>
      </c>
      <c r="C84" t="s">
        <v>95</v>
      </c>
      <c r="D84" t="s">
        <v>21</v>
      </c>
      <c r="E84">
        <v>197.35200000000009</v>
      </c>
      <c r="F84">
        <v>183.22926011393179</v>
      </c>
      <c r="G84">
        <v>166.37444352235306</v>
      </c>
      <c r="H84">
        <v>190.99750000000012</v>
      </c>
      <c r="I84">
        <v>193.00500000000008</v>
      </c>
      <c r="J84">
        <v>169.0694275808097</v>
      </c>
      <c r="K84">
        <v>135.15530588695947</v>
      </c>
      <c r="L84">
        <v>66.412500000000094</v>
      </c>
      <c r="M84">
        <v>71.630000000000024</v>
      </c>
      <c r="N84">
        <v>78.959999999999965</v>
      </c>
      <c r="O84">
        <v>83.68249999999999</v>
      </c>
      <c r="P84">
        <v>83.42499999999994</v>
      </c>
    </row>
    <row r="85" spans="2:16">
      <c r="B85" t="s">
        <v>14</v>
      </c>
      <c r="C85" t="s">
        <v>95</v>
      </c>
      <c r="D85" t="s">
        <v>22</v>
      </c>
      <c r="E85">
        <v>867.3048</v>
      </c>
      <c r="F85">
        <v>805.23945436206134</v>
      </c>
      <c r="G85">
        <v>849.367835895295</v>
      </c>
      <c r="H85">
        <v>1295.8</v>
      </c>
      <c r="I85">
        <v>1652.1898985057719</v>
      </c>
      <c r="J85">
        <v>1546.9999999999991</v>
      </c>
      <c r="K85">
        <v>1632.0000000000009</v>
      </c>
      <c r="L85">
        <v>1530.0000000000002</v>
      </c>
      <c r="M85">
        <v>1514.0782216266375</v>
      </c>
      <c r="N85">
        <v>1498.1564432532748</v>
      </c>
      <c r="O85">
        <v>1184.2711410796883</v>
      </c>
      <c r="P85">
        <v>969.49999999999966</v>
      </c>
    </row>
    <row r="86" spans="2:16">
      <c r="B86" t="s">
        <v>14</v>
      </c>
      <c r="C86" t="s">
        <v>95</v>
      </c>
      <c r="D86" t="s">
        <v>23</v>
      </c>
      <c r="E86">
        <v>62.326799999999871</v>
      </c>
      <c r="F86">
        <v>62.297128239895621</v>
      </c>
      <c r="G86">
        <v>153.52654439191772</v>
      </c>
      <c r="H86">
        <v>318.25000000000045</v>
      </c>
      <c r="I86">
        <v>482.39999999999992</v>
      </c>
      <c r="J86">
        <v>680.00000000000102</v>
      </c>
      <c r="K86">
        <v>911.2</v>
      </c>
      <c r="L86">
        <v>1308.7500000000009</v>
      </c>
      <c r="M86">
        <v>1527.4999999999995</v>
      </c>
      <c r="N86">
        <v>1773.6000000000004</v>
      </c>
      <c r="O86">
        <v>1959.100000000001</v>
      </c>
      <c r="P86">
        <v>2083.4999999999995</v>
      </c>
    </row>
    <row r="87" spans="2:16">
      <c r="B87" t="s">
        <v>14</v>
      </c>
      <c r="C87" t="s">
        <v>95</v>
      </c>
      <c r="D87" t="s">
        <v>24</v>
      </c>
      <c r="E87">
        <v>1097.117999999999</v>
      </c>
      <c r="F87">
        <v>1097.1022432466179</v>
      </c>
      <c r="G87">
        <v>1084.3440270590979</v>
      </c>
      <c r="H87">
        <v>1222.650000000001</v>
      </c>
      <c r="I87">
        <v>1089.5875160049204</v>
      </c>
      <c r="J87">
        <v>1025.1000000000004</v>
      </c>
      <c r="K87">
        <v>964.8</v>
      </c>
      <c r="L87">
        <v>1097.2500000000002</v>
      </c>
      <c r="M87">
        <v>1198.5999999999995</v>
      </c>
      <c r="N87">
        <v>1189.7999999999997</v>
      </c>
      <c r="O87">
        <v>1200.6499999999992</v>
      </c>
      <c r="P87">
        <v>1191.5000000000005</v>
      </c>
    </row>
    <row r="88" spans="2:16">
      <c r="B88" t="s">
        <v>14</v>
      </c>
      <c r="C88" t="s">
        <v>95</v>
      </c>
      <c r="D88" t="s">
        <v>25</v>
      </c>
      <c r="G88">
        <v>11.810274880000001</v>
      </c>
      <c r="H88">
        <v>32.299999999999997</v>
      </c>
      <c r="I88">
        <v>81</v>
      </c>
      <c r="J88">
        <v>213.35</v>
      </c>
      <c r="K88">
        <v>448.8</v>
      </c>
      <c r="L88">
        <v>653.25</v>
      </c>
      <c r="M88">
        <v>767.65000000000009</v>
      </c>
      <c r="N88">
        <v>894.6</v>
      </c>
      <c r="O88">
        <v>990.55</v>
      </c>
      <c r="P88">
        <v>1055.5</v>
      </c>
    </row>
    <row r="89" spans="2:16">
      <c r="B89" t="s">
        <v>14</v>
      </c>
      <c r="C89" t="s">
        <v>95</v>
      </c>
      <c r="D89" t="s">
        <v>26</v>
      </c>
      <c r="E89">
        <v>38.898000000000096</v>
      </c>
      <c r="F89">
        <v>38.885294117647099</v>
      </c>
      <c r="G89">
        <v>69.510983119263202</v>
      </c>
      <c r="H89">
        <v>198.5500000000001</v>
      </c>
      <c r="I89">
        <v>246.60000000000005</v>
      </c>
      <c r="J89">
        <v>381.65000000000066</v>
      </c>
      <c r="K89">
        <v>960.8</v>
      </c>
      <c r="L89">
        <v>1465.4999999999995</v>
      </c>
      <c r="M89">
        <v>1758.900000000001</v>
      </c>
      <c r="N89">
        <v>2075.4000000000005</v>
      </c>
      <c r="O89">
        <v>2316.0500000000006</v>
      </c>
      <c r="P89">
        <v>2481.5</v>
      </c>
    </row>
    <row r="90" spans="2:16">
      <c r="B90" t="s">
        <v>14</v>
      </c>
      <c r="C90" t="s">
        <v>95</v>
      </c>
      <c r="D90" t="s">
        <v>27</v>
      </c>
      <c r="E90">
        <v>152.8416</v>
      </c>
      <c r="F90">
        <v>152.83573475984178</v>
      </c>
      <c r="G90">
        <v>303.92455585833841</v>
      </c>
      <c r="H90">
        <v>1008.9000000000011</v>
      </c>
      <c r="I90">
        <v>1191.6000000000008</v>
      </c>
      <c r="J90">
        <v>1173.0628116995786</v>
      </c>
      <c r="K90">
        <v>1063.9439141054024</v>
      </c>
      <c r="L90">
        <v>1272.7499999999995</v>
      </c>
      <c r="M90">
        <v>1470.3000000000011</v>
      </c>
      <c r="N90">
        <v>1695.5999999999992</v>
      </c>
      <c r="O90">
        <v>1864.5000000000007</v>
      </c>
      <c r="P90">
        <v>1977.5</v>
      </c>
    </row>
    <row r="91" spans="2:16">
      <c r="B91" t="s">
        <v>14</v>
      </c>
      <c r="C91" t="s">
        <v>95</v>
      </c>
      <c r="D91" t="s">
        <v>28</v>
      </c>
      <c r="E91">
        <v>528.40440000000103</v>
      </c>
      <c r="F91">
        <v>528.415177385682</v>
      </c>
      <c r="G91">
        <v>550.59298108455994</v>
      </c>
      <c r="H91">
        <v>621.30000000000018</v>
      </c>
      <c r="I91">
        <v>717.30000000000052</v>
      </c>
      <c r="J91">
        <v>653.21318161042859</v>
      </c>
      <c r="K91">
        <v>546.46566409693662</v>
      </c>
      <c r="L91">
        <v>513.74999999999966</v>
      </c>
      <c r="M91">
        <v>504.04967579066783</v>
      </c>
      <c r="N91">
        <v>494.34935158133601</v>
      </c>
      <c r="O91">
        <v>484.64902737200418</v>
      </c>
      <c r="P91">
        <v>417.99999999999949</v>
      </c>
    </row>
    <row r="92" spans="2:16">
      <c r="B92" t="s">
        <v>14</v>
      </c>
      <c r="C92" t="s">
        <v>95</v>
      </c>
      <c r="D92" t="s">
        <v>29</v>
      </c>
      <c r="E92">
        <v>2918.6135999999888</v>
      </c>
      <c r="F92">
        <v>2918.6306277119893</v>
      </c>
      <c r="G92">
        <v>2880.5946442502322</v>
      </c>
      <c r="H92">
        <v>3224.3000000000011</v>
      </c>
      <c r="I92">
        <v>2727.8999999999996</v>
      </c>
      <c r="J92">
        <v>2516.3397342166918</v>
      </c>
      <c r="K92">
        <v>2418.400000000001</v>
      </c>
      <c r="L92">
        <v>2971.5</v>
      </c>
      <c r="M92">
        <v>3184.9999999999977</v>
      </c>
      <c r="N92">
        <v>3503.3999999999946</v>
      </c>
      <c r="O92">
        <v>3727.8999999999955</v>
      </c>
      <c r="P92">
        <v>3858.4999999999959</v>
      </c>
    </row>
    <row r="93" spans="2:16">
      <c r="B93" t="s">
        <v>14</v>
      </c>
      <c r="C93" t="s">
        <v>95</v>
      </c>
      <c r="D93" t="s">
        <v>30</v>
      </c>
      <c r="E93">
        <v>3327.5591999999929</v>
      </c>
      <c r="F93">
        <v>3089.4351726929808</v>
      </c>
      <c r="G93">
        <v>2894.3139348693435</v>
      </c>
      <c r="H93">
        <v>3819.9499999999989</v>
      </c>
      <c r="I93">
        <v>3860.1000000000004</v>
      </c>
      <c r="J93">
        <v>3456.5214489301206</v>
      </c>
      <c r="K93">
        <v>2836.5275068295805</v>
      </c>
      <c r="L93">
        <v>1328.2499999999989</v>
      </c>
      <c r="M93">
        <v>1432.599999999999</v>
      </c>
      <c r="N93">
        <v>1579.1999999999996</v>
      </c>
      <c r="O93">
        <v>1673.6499999999994</v>
      </c>
      <c r="P93">
        <v>1668.5000000000014</v>
      </c>
    </row>
    <row r="94" spans="2:16">
      <c r="B94" t="s">
        <v>14</v>
      </c>
      <c r="C94" t="s">
        <v>96</v>
      </c>
      <c r="D94" t="s">
        <v>16</v>
      </c>
      <c r="F94">
        <v>186.17087999999973</v>
      </c>
      <c r="G94">
        <v>184.09307999999987</v>
      </c>
      <c r="H94">
        <v>180.76859999999968</v>
      </c>
      <c r="I94">
        <v>117.7419999999999</v>
      </c>
      <c r="J94">
        <v>57.485799999999969</v>
      </c>
    </row>
    <row r="95" spans="2:16">
      <c r="B95" t="s">
        <v>14</v>
      </c>
      <c r="C95" t="s">
        <v>96</v>
      </c>
      <c r="D95" t="s">
        <v>17</v>
      </c>
      <c r="E95">
        <v>4.0968</v>
      </c>
      <c r="F95">
        <v>4.0785920000000004</v>
      </c>
      <c r="G95">
        <v>4.0330719999999998</v>
      </c>
      <c r="H95">
        <v>3.9602400000000002</v>
      </c>
      <c r="I95">
        <v>2.5794666666666632</v>
      </c>
      <c r="J95">
        <v>1.2593866666666662</v>
      </c>
    </row>
    <row r="96" spans="2:16">
      <c r="B96" t="s">
        <v>14</v>
      </c>
      <c r="C96" t="s">
        <v>96</v>
      </c>
      <c r="D96" t="s">
        <v>20</v>
      </c>
      <c r="F96">
        <v>286.16089600000032</v>
      </c>
      <c r="G96">
        <v>282.96713599999964</v>
      </c>
      <c r="H96">
        <v>277.85711999999967</v>
      </c>
      <c r="I96">
        <v>180.97973333333374</v>
      </c>
      <c r="J96">
        <v>88.360693333333359</v>
      </c>
    </row>
    <row r="97" spans="2:16">
      <c r="B97" t="s">
        <v>14</v>
      </c>
      <c r="C97" t="s">
        <v>96</v>
      </c>
      <c r="D97" t="s">
        <v>21</v>
      </c>
      <c r="E97">
        <v>8.2440000000000211</v>
      </c>
      <c r="F97">
        <v>1.5593984000000021</v>
      </c>
      <c r="G97">
        <v>1.5419944000000059</v>
      </c>
      <c r="H97">
        <v>1.5141480000000089</v>
      </c>
      <c r="I97">
        <v>0.98622666666666914</v>
      </c>
      <c r="J97">
        <v>0.48151066666666836</v>
      </c>
    </row>
    <row r="98" spans="2:16">
      <c r="B98" t="s">
        <v>14</v>
      </c>
      <c r="C98" t="s">
        <v>96</v>
      </c>
      <c r="D98" t="s">
        <v>23</v>
      </c>
      <c r="E98">
        <v>67.424400000000105</v>
      </c>
      <c r="F98">
        <v>67.124736000000055</v>
      </c>
      <c r="G98">
        <v>66.375576000000081</v>
      </c>
      <c r="H98">
        <v>65.176920000000109</v>
      </c>
      <c r="I98">
        <v>42.45240000000004</v>
      </c>
      <c r="J98">
        <v>20.726760000000013</v>
      </c>
    </row>
    <row r="99" spans="2:16">
      <c r="B99" t="s">
        <v>14</v>
      </c>
      <c r="C99" t="s">
        <v>96</v>
      </c>
      <c r="D99" t="s">
        <v>24</v>
      </c>
      <c r="E99">
        <v>344.01239999999984</v>
      </c>
      <c r="F99">
        <v>364.37334724800007</v>
      </c>
      <c r="G99">
        <v>364.37334724800024</v>
      </c>
      <c r="H99">
        <v>352.90626724800006</v>
      </c>
      <c r="I99">
        <v>249.70254724800003</v>
      </c>
      <c r="J99">
        <v>114.67080000000001</v>
      </c>
    </row>
    <row r="100" spans="2:16">
      <c r="B100" t="s">
        <v>14</v>
      </c>
      <c r="C100" t="s">
        <v>96</v>
      </c>
      <c r="D100" t="s">
        <v>25</v>
      </c>
      <c r="E100">
        <v>803.98292690306334</v>
      </c>
      <c r="F100">
        <v>800.40966945016191</v>
      </c>
      <c r="G100">
        <v>791.47652581790578</v>
      </c>
      <c r="H100">
        <v>777.18349600629404</v>
      </c>
      <c r="I100">
        <v>506.21147249452179</v>
      </c>
      <c r="J100">
        <v>247.15030715908983</v>
      </c>
    </row>
    <row r="101" spans="2:16">
      <c r="B101" t="s">
        <v>14</v>
      </c>
      <c r="C101" t="s">
        <v>96</v>
      </c>
      <c r="D101" t="s">
        <v>26</v>
      </c>
      <c r="E101">
        <v>220.99319999999889</v>
      </c>
      <c r="F101">
        <v>220.01100799999875</v>
      </c>
      <c r="G101">
        <v>217.55552799999867</v>
      </c>
      <c r="H101">
        <v>213.62675999999888</v>
      </c>
      <c r="I101">
        <v>139.14386666666587</v>
      </c>
      <c r="J101">
        <v>67.934946666666349</v>
      </c>
    </row>
    <row r="102" spans="2:16">
      <c r="B102" t="s">
        <v>14</v>
      </c>
      <c r="C102" t="s">
        <v>96</v>
      </c>
      <c r="D102" t="s">
        <v>27</v>
      </c>
      <c r="E102">
        <v>409.43159999999972</v>
      </c>
      <c r="F102">
        <v>407.61190399999953</v>
      </c>
      <c r="G102">
        <v>403.06266399999902</v>
      </c>
      <c r="H102">
        <v>395.78387999999916</v>
      </c>
      <c r="I102">
        <v>257.79026666666653</v>
      </c>
      <c r="J102">
        <v>125.86230666666653</v>
      </c>
    </row>
    <row r="103" spans="2:16">
      <c r="B103" t="s">
        <v>14</v>
      </c>
      <c r="C103" t="s">
        <v>96</v>
      </c>
      <c r="D103" t="s">
        <v>28</v>
      </c>
      <c r="E103">
        <v>62.676000000000002</v>
      </c>
      <c r="F103">
        <v>62.397439999999904</v>
      </c>
      <c r="G103">
        <v>61.701039999999907</v>
      </c>
      <c r="H103">
        <v>60.586799999999968</v>
      </c>
      <c r="I103">
        <v>39.511623251725617</v>
      </c>
      <c r="J103">
        <v>21.284791519366763</v>
      </c>
    </row>
    <row r="104" spans="2:16">
      <c r="B104" t="s">
        <v>14</v>
      </c>
      <c r="C104" t="s">
        <v>96</v>
      </c>
      <c r="D104" t="s">
        <v>29</v>
      </c>
      <c r="J104">
        <v>81.585144214444981</v>
      </c>
    </row>
    <row r="105" spans="2:16">
      <c r="B105" t="s">
        <v>14</v>
      </c>
      <c r="C105" t="s">
        <v>97</v>
      </c>
      <c r="D105" t="s">
        <v>16</v>
      </c>
      <c r="E105">
        <v>1.9188000000000001</v>
      </c>
      <c r="F105">
        <v>1.9187999999999992</v>
      </c>
      <c r="G105">
        <v>1.9187999999999992</v>
      </c>
      <c r="H105">
        <v>1.7933915985389999</v>
      </c>
      <c r="I105">
        <v>1.6752943990259972</v>
      </c>
      <c r="J105">
        <v>1.5571971995129981</v>
      </c>
      <c r="K105">
        <v>1.4391</v>
      </c>
      <c r="L105">
        <v>1.4390999999999972</v>
      </c>
      <c r="M105">
        <v>1.439099999999998</v>
      </c>
      <c r="N105">
        <v>1.4391</v>
      </c>
      <c r="O105">
        <v>1.4391</v>
      </c>
      <c r="P105">
        <v>1.4391</v>
      </c>
    </row>
    <row r="106" spans="2:16">
      <c r="B106" t="s">
        <v>14</v>
      </c>
      <c r="C106" t="s">
        <v>97</v>
      </c>
      <c r="D106" t="s">
        <v>17</v>
      </c>
      <c r="E106">
        <v>3.9600000000000003E-2</v>
      </c>
      <c r="F106">
        <v>3.9254911215492003E-2</v>
      </c>
      <c r="G106">
        <v>14.199892189254244</v>
      </c>
      <c r="H106">
        <v>14.198511834116188</v>
      </c>
      <c r="I106">
        <v>14.196074556077484</v>
      </c>
      <c r="J106">
        <v>14.193637278038702</v>
      </c>
      <c r="K106">
        <v>14.191199999999998</v>
      </c>
      <c r="L106">
        <v>14.1912</v>
      </c>
      <c r="M106">
        <v>14.1912</v>
      </c>
      <c r="N106">
        <v>14.1912</v>
      </c>
      <c r="O106">
        <v>14.1912</v>
      </c>
      <c r="P106">
        <v>14.191199999999998</v>
      </c>
    </row>
    <row r="107" spans="2:16">
      <c r="B107" t="s">
        <v>14</v>
      </c>
      <c r="C107" t="s">
        <v>97</v>
      </c>
      <c r="D107" t="s">
        <v>18</v>
      </c>
      <c r="E107">
        <v>6.1199999999999997E-2</v>
      </c>
      <c r="F107">
        <v>6.0666680969396633E-2</v>
      </c>
      <c r="G107">
        <v>5.9333383392888163E-2</v>
      </c>
      <c r="H107">
        <v>0.70231622822886308</v>
      </c>
      <c r="I107">
        <v>4.2861230894505855</v>
      </c>
      <c r="J107">
        <v>4.2823563870271153</v>
      </c>
      <c r="K107">
        <v>26.491899586664768</v>
      </c>
      <c r="L107">
        <v>26.491899586664783</v>
      </c>
      <c r="M107">
        <v>26.491899586664783</v>
      </c>
      <c r="N107">
        <v>26.491899586664747</v>
      </c>
      <c r="O107">
        <v>26.491899586664751</v>
      </c>
      <c r="P107">
        <v>26.491899586664754</v>
      </c>
    </row>
    <row r="108" spans="2:16">
      <c r="B108" t="s">
        <v>14</v>
      </c>
      <c r="C108" t="s">
        <v>97</v>
      </c>
      <c r="D108" t="s">
        <v>19</v>
      </c>
      <c r="F108">
        <v>1.0406879999999998</v>
      </c>
      <c r="G108">
        <v>33.112800000000007</v>
      </c>
      <c r="H108">
        <v>229.88597644578201</v>
      </c>
      <c r="I108">
        <v>229.88597644578192</v>
      </c>
      <c r="J108">
        <v>229.88597644578235</v>
      </c>
      <c r="K108">
        <v>229.88597644578238</v>
      </c>
      <c r="L108">
        <v>229.88597644578201</v>
      </c>
      <c r="M108">
        <v>229.88597644578201</v>
      </c>
      <c r="N108">
        <v>229.88597644578192</v>
      </c>
      <c r="O108">
        <v>229.88597644578266</v>
      </c>
      <c r="P108">
        <v>229.88597644578277</v>
      </c>
    </row>
    <row r="109" spans="2:16">
      <c r="B109" t="s">
        <v>14</v>
      </c>
      <c r="C109" t="s">
        <v>97</v>
      </c>
      <c r="D109" t="s">
        <v>20</v>
      </c>
      <c r="G109">
        <v>0.2661351610706929</v>
      </c>
      <c r="H109">
        <v>0.2661351610706929</v>
      </c>
      <c r="I109">
        <v>0.26613516107069279</v>
      </c>
      <c r="J109">
        <v>0.2661351610706929</v>
      </c>
      <c r="K109">
        <v>0.2661351610706929</v>
      </c>
      <c r="L109">
        <v>0.26613516107069279</v>
      </c>
      <c r="M109">
        <v>0.26613516107069279</v>
      </c>
      <c r="N109">
        <v>0.2661351610706929</v>
      </c>
      <c r="O109">
        <v>0.2661351610706929</v>
      </c>
      <c r="P109">
        <v>0.2661351610706929</v>
      </c>
    </row>
    <row r="110" spans="2:16">
      <c r="B110" t="s">
        <v>14</v>
      </c>
      <c r="C110" t="s">
        <v>97</v>
      </c>
      <c r="D110" t="s">
        <v>21</v>
      </c>
      <c r="G110">
        <v>9.4608000000000008</v>
      </c>
      <c r="H110">
        <v>15.950789331111149</v>
      </c>
      <c r="I110">
        <v>15.950789331111146</v>
      </c>
      <c r="J110">
        <v>15.950789331111142</v>
      </c>
      <c r="K110">
        <v>15.950789331111142</v>
      </c>
      <c r="L110">
        <v>15.950789331111151</v>
      </c>
      <c r="M110">
        <v>15.950789331111144</v>
      </c>
      <c r="N110">
        <v>15.950789331111141</v>
      </c>
      <c r="O110">
        <v>15.950789331111149</v>
      </c>
      <c r="P110">
        <v>19.610708279216031</v>
      </c>
    </row>
    <row r="111" spans="2:16">
      <c r="B111" t="s">
        <v>14</v>
      </c>
      <c r="C111" t="s">
        <v>97</v>
      </c>
      <c r="D111" t="s">
        <v>23</v>
      </c>
      <c r="F111">
        <v>0.66225599999999996</v>
      </c>
      <c r="G111">
        <v>1.553062720768698</v>
      </c>
      <c r="H111">
        <v>23.652000000000001</v>
      </c>
      <c r="I111">
        <v>23.652000000000044</v>
      </c>
      <c r="J111">
        <v>23.651999999999987</v>
      </c>
      <c r="K111">
        <v>23.652000000000001</v>
      </c>
      <c r="L111">
        <v>23.652000000000001</v>
      </c>
      <c r="M111">
        <v>23.652000000000001</v>
      </c>
      <c r="N111">
        <v>23.652000000000001</v>
      </c>
      <c r="O111">
        <v>23.652000000000001</v>
      </c>
      <c r="P111">
        <v>23.652000000000001</v>
      </c>
    </row>
    <row r="112" spans="2:16">
      <c r="B112" t="s">
        <v>14</v>
      </c>
      <c r="C112" t="s">
        <v>97</v>
      </c>
      <c r="D112" t="s">
        <v>24</v>
      </c>
      <c r="F112">
        <v>10.170359999999999</v>
      </c>
      <c r="G112">
        <v>33.1128</v>
      </c>
      <c r="H112">
        <v>33.1128</v>
      </c>
      <c r="I112">
        <v>33.1128</v>
      </c>
      <c r="J112">
        <v>33.1128</v>
      </c>
      <c r="K112">
        <v>33.1128</v>
      </c>
      <c r="L112">
        <v>33.1128</v>
      </c>
      <c r="M112">
        <v>33.112800000000007</v>
      </c>
      <c r="N112">
        <v>33.1128</v>
      </c>
      <c r="O112">
        <v>33.112800000000007</v>
      </c>
      <c r="P112">
        <v>33.112799999999993</v>
      </c>
    </row>
    <row r="113" spans="2:16">
      <c r="B113" t="s">
        <v>14</v>
      </c>
      <c r="C113" t="s">
        <v>97</v>
      </c>
      <c r="D113" t="s">
        <v>25</v>
      </c>
      <c r="E113">
        <v>3.5999999999999999E-3</v>
      </c>
      <c r="F113">
        <v>3.5686282923174544E-3</v>
      </c>
      <c r="G113">
        <v>0.53306052116449809</v>
      </c>
      <c r="H113">
        <v>0.53293503433376788</v>
      </c>
      <c r="I113">
        <v>0.53271346360297456</v>
      </c>
      <c r="J113">
        <v>0.53249189287218057</v>
      </c>
      <c r="K113">
        <v>0.5322703221413877</v>
      </c>
      <c r="L113">
        <v>0.53227032214138725</v>
      </c>
      <c r="M113">
        <v>0.53227032214138725</v>
      </c>
      <c r="N113">
        <v>0.53227032214138681</v>
      </c>
      <c r="O113">
        <v>0.53227032214138781</v>
      </c>
      <c r="P113">
        <v>0.53227032214138681</v>
      </c>
    </row>
    <row r="114" spans="2:16">
      <c r="B114" t="s">
        <v>14</v>
      </c>
      <c r="C114" t="s">
        <v>97</v>
      </c>
      <c r="D114" t="s">
        <v>26</v>
      </c>
      <c r="G114">
        <v>0.26613516107069324</v>
      </c>
      <c r="H114">
        <v>0.26613516107069302</v>
      </c>
      <c r="I114">
        <v>0.26613516107069313</v>
      </c>
      <c r="J114">
        <v>0.26613516107069313</v>
      </c>
      <c r="K114">
        <v>0.26613516107069346</v>
      </c>
      <c r="L114">
        <v>0.26613516107069346</v>
      </c>
      <c r="M114">
        <v>0.26613516107069346</v>
      </c>
      <c r="N114">
        <v>0.26613516107069357</v>
      </c>
      <c r="O114">
        <v>0.2661351610706929</v>
      </c>
      <c r="P114">
        <v>0.2661351610706929</v>
      </c>
    </row>
    <row r="115" spans="2:16">
      <c r="B115" t="s">
        <v>14</v>
      </c>
      <c r="C115" t="s">
        <v>97</v>
      </c>
      <c r="D115" t="s">
        <v>28</v>
      </c>
      <c r="E115">
        <v>3.5999999999999999E-3</v>
      </c>
      <c r="F115">
        <v>2.1295486282923157</v>
      </c>
      <c r="G115">
        <v>3.2819086231823449</v>
      </c>
      <c r="H115">
        <v>3.2817831363516166</v>
      </c>
      <c r="I115">
        <v>3.2815615656208208</v>
      </c>
      <c r="J115">
        <v>3.2813399948900268</v>
      </c>
      <c r="K115">
        <v>3.2811184241592288</v>
      </c>
      <c r="L115">
        <v>3.2811184241592288</v>
      </c>
      <c r="M115">
        <v>3.2811184241592266</v>
      </c>
      <c r="N115">
        <v>3.2811184241592275</v>
      </c>
      <c r="O115">
        <v>3.2811184241592275</v>
      </c>
      <c r="P115">
        <v>3.2811184241592275</v>
      </c>
    </row>
    <row r="116" spans="2:16">
      <c r="B116" t="s">
        <v>14</v>
      </c>
      <c r="C116" t="s">
        <v>97</v>
      </c>
      <c r="D116" t="s">
        <v>29</v>
      </c>
      <c r="E116">
        <v>1.5724800000000019</v>
      </c>
      <c r="F116">
        <v>5.8193768380842705</v>
      </c>
      <c r="G116">
        <v>38.188358933294872</v>
      </c>
      <c r="H116">
        <v>47.594346285631943</v>
      </c>
      <c r="I116">
        <v>47.497564190421357</v>
      </c>
      <c r="J116">
        <v>47.400782095210658</v>
      </c>
      <c r="K116">
        <v>47.303999999999903</v>
      </c>
      <c r="L116">
        <v>47.303999999999952</v>
      </c>
      <c r="M116">
        <v>47.303999999999995</v>
      </c>
      <c r="N116">
        <v>47.304000000000002</v>
      </c>
      <c r="O116">
        <v>47.304000000000002</v>
      </c>
      <c r="P116">
        <v>47.304000000000002</v>
      </c>
    </row>
    <row r="117" spans="2:16">
      <c r="B117" t="s">
        <v>14</v>
      </c>
      <c r="C117" t="s">
        <v>97</v>
      </c>
      <c r="D117" t="s">
        <v>30</v>
      </c>
      <c r="E117">
        <v>4.7816064000000003</v>
      </c>
      <c r="F117">
        <v>46.092532944935016</v>
      </c>
      <c r="G117">
        <v>322.71676130727298</v>
      </c>
      <c r="H117">
        <v>322.55008668701288</v>
      </c>
      <c r="I117">
        <v>428.30007873061493</v>
      </c>
      <c r="J117">
        <v>428.00578316827756</v>
      </c>
      <c r="K117">
        <v>427.71148760593974</v>
      </c>
      <c r="L117">
        <v>427.71148760593974</v>
      </c>
      <c r="M117">
        <v>427.71148760594025</v>
      </c>
      <c r="N117">
        <v>427.71148760593985</v>
      </c>
      <c r="O117">
        <v>427.71148760594031</v>
      </c>
      <c r="P117">
        <v>427.71148760594048</v>
      </c>
    </row>
    <row r="118" spans="2:16">
      <c r="B118" t="s">
        <v>14</v>
      </c>
      <c r="C118" t="s">
        <v>98</v>
      </c>
      <c r="D118" t="s">
        <v>29</v>
      </c>
      <c r="E118">
        <v>0.63071999999999995</v>
      </c>
      <c r="F118">
        <v>0.60873470725606804</v>
      </c>
      <c r="G118">
        <v>0.55377147539623806</v>
      </c>
      <c r="H118">
        <v>0.46583030442050999</v>
      </c>
      <c r="I118">
        <v>0.31055353628033899</v>
      </c>
      <c r="J118">
        <v>0.15527676814016972</v>
      </c>
    </row>
    <row r="119" spans="2:16">
      <c r="B119" t="s">
        <v>14</v>
      </c>
      <c r="C119" t="s">
        <v>98</v>
      </c>
      <c r="D119" t="s">
        <v>30</v>
      </c>
      <c r="E119">
        <v>8.19936E-2</v>
      </c>
      <c r="F119">
        <v>7.91355119432888E-2</v>
      </c>
      <c r="G119">
        <v>7.1990291801510897E-2</v>
      </c>
      <c r="H119">
        <v>6.0557939574666202E-2</v>
      </c>
      <c r="I119">
        <v>4.0371959716444097E-2</v>
      </c>
      <c r="J119">
        <v>2.0185979858222021E-2</v>
      </c>
    </row>
    <row r="120" spans="2:16">
      <c r="B120" t="s">
        <v>14</v>
      </c>
      <c r="C120" t="s">
        <v>103</v>
      </c>
      <c r="D120" t="s">
        <v>18</v>
      </c>
      <c r="E120">
        <v>0.1116</v>
      </c>
      <c r="F120">
        <v>0.107709908247363</v>
      </c>
      <c r="G120">
        <v>9.7984678865772598E-2</v>
      </c>
      <c r="H120">
        <v>8.2424311855227403E-2</v>
      </c>
      <c r="I120">
        <v>5.4949541236818202E-2</v>
      </c>
      <c r="J120">
        <v>2.7474770618409101E-2</v>
      </c>
    </row>
    <row r="121" spans="2:16">
      <c r="B121" t="s">
        <v>14</v>
      </c>
      <c r="C121" t="s">
        <v>103</v>
      </c>
      <c r="D121" t="s">
        <v>30</v>
      </c>
      <c r="E121">
        <v>1.9224000000000001</v>
      </c>
      <c r="F121">
        <v>1.8553900323900701</v>
      </c>
      <c r="G121">
        <v>1.6878651133652451</v>
      </c>
      <c r="H121">
        <v>1.419825242925524</v>
      </c>
      <c r="I121">
        <v>0.94655016195034902</v>
      </c>
      <c r="J121">
        <v>0.47327508097517501</v>
      </c>
    </row>
    <row r="122" spans="2:16">
      <c r="B122" t="s">
        <v>14</v>
      </c>
      <c r="C122" t="s">
        <v>99</v>
      </c>
      <c r="D122" t="s">
        <v>16</v>
      </c>
      <c r="E122">
        <v>2.9952000000000001</v>
      </c>
      <c r="F122">
        <v>7.7056464395339201</v>
      </c>
      <c r="G122">
        <v>7.5301551723380307</v>
      </c>
      <c r="H122">
        <v>7.2493691448245974</v>
      </c>
      <c r="I122">
        <v>12.973162369479173</v>
      </c>
      <c r="J122">
        <v>22.517494287467091</v>
      </c>
      <c r="K122">
        <v>38.328489391128734</v>
      </c>
      <c r="L122">
        <v>63.629106253539234</v>
      </c>
      <c r="M122">
        <v>105.59332562294776</v>
      </c>
      <c r="N122">
        <v>175.17383985865445</v>
      </c>
      <c r="O122">
        <v>290.50892444153368</v>
      </c>
      <c r="P122">
        <v>481.6285048091122</v>
      </c>
    </row>
    <row r="123" spans="2:16">
      <c r="B123" t="s">
        <v>14</v>
      </c>
      <c r="C123" t="s">
        <v>99</v>
      </c>
      <c r="D123" t="s">
        <v>17</v>
      </c>
      <c r="E123">
        <v>5.3892000000000007</v>
      </c>
      <c r="F123">
        <v>23.780199899352567</v>
      </c>
      <c r="G123">
        <v>23.640562836498518</v>
      </c>
      <c r="H123">
        <v>23.417143535932027</v>
      </c>
      <c r="I123">
        <v>40.813450408604162</v>
      </c>
      <c r="J123">
        <v>69.9084556114083</v>
      </c>
      <c r="K123">
        <v>118.24879838068681</v>
      </c>
      <c r="L123">
        <v>196.30477162138141</v>
      </c>
      <c r="M123">
        <v>325.77031003011979</v>
      </c>
      <c r="N123">
        <v>540.43601509145572</v>
      </c>
      <c r="O123">
        <v>896.26102619186793</v>
      </c>
      <c r="P123">
        <v>1485.89190088838</v>
      </c>
    </row>
    <row r="124" spans="2:16">
      <c r="B124" t="s">
        <v>14</v>
      </c>
      <c r="C124" t="s">
        <v>99</v>
      </c>
      <c r="D124" t="s">
        <v>18</v>
      </c>
      <c r="E124">
        <v>5.2956000000000003</v>
      </c>
      <c r="F124">
        <v>31.424783852665808</v>
      </c>
      <c r="G124">
        <v>40.695399593648482</v>
      </c>
      <c r="H124">
        <v>39.957035081631943</v>
      </c>
      <c r="I124">
        <v>65.409176604102569</v>
      </c>
      <c r="J124">
        <v>106.79758210000136</v>
      </c>
      <c r="K124">
        <v>174.14448235312358</v>
      </c>
      <c r="L124">
        <v>283.66301158794221</v>
      </c>
      <c r="M124">
        <v>462.05715539110639</v>
      </c>
      <c r="N124">
        <v>752.64241768064187</v>
      </c>
      <c r="O124">
        <v>1225.9751900447818</v>
      </c>
      <c r="P124">
        <v>1996.984399626398</v>
      </c>
    </row>
    <row r="125" spans="2:16">
      <c r="B125" t="s">
        <v>14</v>
      </c>
      <c r="C125" t="s">
        <v>99</v>
      </c>
      <c r="D125" t="s">
        <v>19</v>
      </c>
      <c r="F125">
        <v>340.1820808015384</v>
      </c>
      <c r="G125">
        <v>340.1820808015384</v>
      </c>
      <c r="H125">
        <v>1206.9035185726109</v>
      </c>
      <c r="I125">
        <v>1965.91865644171</v>
      </c>
      <c r="J125">
        <v>3202.2743361594307</v>
      </c>
      <c r="K125">
        <v>5216.1674596373932</v>
      </c>
      <c r="L125">
        <v>8496.5871473747029</v>
      </c>
      <c r="M125">
        <v>13840.045150304879</v>
      </c>
      <c r="N125">
        <v>22018.76901883024</v>
      </c>
      <c r="O125">
        <v>24372.794627286396</v>
      </c>
      <c r="P125">
        <v>24837.188292131712</v>
      </c>
    </row>
    <row r="126" spans="2:16">
      <c r="B126" t="s">
        <v>14</v>
      </c>
      <c r="C126" t="s">
        <v>99</v>
      </c>
      <c r="D126" t="s">
        <v>20</v>
      </c>
      <c r="E126">
        <v>1.342799999999998</v>
      </c>
      <c r="F126">
        <v>32.784482671167375</v>
      </c>
      <c r="G126">
        <v>33.226764412151397</v>
      </c>
      <c r="H126">
        <v>112.35335918742054</v>
      </c>
      <c r="I126">
        <v>189.56850186748756</v>
      </c>
      <c r="J126">
        <v>319.2379588978535</v>
      </c>
      <c r="K126">
        <v>535.53989025809733</v>
      </c>
      <c r="L126">
        <v>889.04950655655512</v>
      </c>
      <c r="M126">
        <v>1475.3891665031169</v>
      </c>
      <c r="N126">
        <v>2447.5939559388571</v>
      </c>
      <c r="O126">
        <v>4059.0985970458337</v>
      </c>
      <c r="P126">
        <v>5597.0198693241664</v>
      </c>
    </row>
    <row r="127" spans="2:16">
      <c r="B127" t="s">
        <v>14</v>
      </c>
      <c r="C127" t="s">
        <v>99</v>
      </c>
      <c r="D127" t="s">
        <v>21</v>
      </c>
      <c r="E127">
        <v>0.59760000000000002</v>
      </c>
      <c r="F127">
        <v>1.6449873679169682</v>
      </c>
      <c r="G127">
        <v>10.968063010251351</v>
      </c>
      <c r="H127">
        <v>10.884739754646494</v>
      </c>
      <c r="I127">
        <v>5.4084989431960393</v>
      </c>
      <c r="J127">
        <v>0.4116581727558925</v>
      </c>
      <c r="K127">
        <v>0.56354024796297275</v>
      </c>
      <c r="L127">
        <v>0.9179476818797121</v>
      </c>
      <c r="M127">
        <v>1.49524004667667</v>
      </c>
      <c r="N127">
        <v>2.4355884777740813</v>
      </c>
      <c r="O127">
        <v>3.9673169844872458</v>
      </c>
      <c r="P127">
        <v>6.4623413187541656</v>
      </c>
    </row>
    <row r="128" spans="2:16">
      <c r="B128" t="s">
        <v>14</v>
      </c>
      <c r="C128" t="s">
        <v>99</v>
      </c>
      <c r="D128" t="s">
        <v>22</v>
      </c>
      <c r="E128">
        <v>0.5292</v>
      </c>
      <c r="F128">
        <v>0.51075343588265998</v>
      </c>
      <c r="G128">
        <v>0.46463702558930997</v>
      </c>
      <c r="H128">
        <v>0.39085076911994798</v>
      </c>
      <c r="I128">
        <v>0.26056717941329799</v>
      </c>
      <c r="J128">
        <v>0.13028358970664899</v>
      </c>
    </row>
    <row r="129" spans="2:16">
      <c r="B129" t="s">
        <v>14</v>
      </c>
      <c r="C129" t="s">
        <v>99</v>
      </c>
      <c r="D129" t="s">
        <v>23</v>
      </c>
      <c r="E129">
        <v>21.470400000000012</v>
      </c>
      <c r="F129">
        <v>138.20091765610528</v>
      </c>
      <c r="G129">
        <v>136.32990900991788</v>
      </c>
      <c r="H129">
        <v>133.3362951760181</v>
      </c>
      <c r="I129">
        <v>220.86527342615966</v>
      </c>
      <c r="J129">
        <v>362.64022737299194</v>
      </c>
      <c r="K129">
        <v>592.77615965646214</v>
      </c>
      <c r="L129">
        <v>965.5699013461799</v>
      </c>
      <c r="M129">
        <v>1572.8116240808172</v>
      </c>
      <c r="N129">
        <v>2561.9444033983441</v>
      </c>
      <c r="O129">
        <v>4173.1374727980992</v>
      </c>
      <c r="P129">
        <v>6797.6012062444106</v>
      </c>
    </row>
    <row r="130" spans="2:16">
      <c r="B130" t="s">
        <v>14</v>
      </c>
      <c r="C130" t="s">
        <v>99</v>
      </c>
      <c r="D130" t="s">
        <v>24</v>
      </c>
      <c r="E130">
        <v>2.1600000000000008E-2</v>
      </c>
      <c r="F130">
        <v>7.9576759946782536</v>
      </c>
      <c r="G130">
        <v>15.565776494137719</v>
      </c>
      <c r="H130">
        <v>15.562764810200193</v>
      </c>
      <c r="I130">
        <v>4.3685634424277495</v>
      </c>
      <c r="J130">
        <v>5.3176975390468997E-3</v>
      </c>
      <c r="K130">
        <v>7.1241918784896901E-3</v>
      </c>
      <c r="L130">
        <v>1.1604557871003351E-2</v>
      </c>
      <c r="M130">
        <v>1.8902601962205237E-2</v>
      </c>
      <c r="N130">
        <v>3.0790346768348863E-2</v>
      </c>
      <c r="O130">
        <v>5.015423040757766E-2</v>
      </c>
      <c r="P130">
        <v>8.1695956421068139E-2</v>
      </c>
    </row>
    <row r="131" spans="2:16">
      <c r="B131" t="s">
        <v>14</v>
      </c>
      <c r="C131" t="s">
        <v>99</v>
      </c>
      <c r="D131" t="s">
        <v>25</v>
      </c>
      <c r="E131">
        <v>0.2016</v>
      </c>
      <c r="F131">
        <v>0.1945727374791083</v>
      </c>
      <c r="G131">
        <v>0.17700458117687962</v>
      </c>
      <c r="H131">
        <v>16.409195107616263</v>
      </c>
      <c r="I131">
        <v>27.687856165180602</v>
      </c>
      <c r="J131">
        <v>46.395478875641771</v>
      </c>
      <c r="K131">
        <v>75.610169503421574</v>
      </c>
      <c r="L131">
        <v>123.1609988338548</v>
      </c>
      <c r="M131">
        <v>200.616289229009</v>
      </c>
      <c r="N131">
        <v>326.78279556916203</v>
      </c>
      <c r="O131">
        <v>532.29473982591901</v>
      </c>
      <c r="P131">
        <v>867.05204156433592</v>
      </c>
    </row>
    <row r="132" spans="2:16">
      <c r="B132" t="s">
        <v>14</v>
      </c>
      <c r="C132" t="s">
        <v>99</v>
      </c>
      <c r="D132" t="s">
        <v>26</v>
      </c>
      <c r="E132">
        <v>1.7999999999999999E-2</v>
      </c>
      <c r="F132">
        <v>0.60978856584634866</v>
      </c>
      <c r="G132">
        <v>0.96989587262222143</v>
      </c>
      <c r="H132">
        <v>2.3021417962881321</v>
      </c>
      <c r="I132">
        <v>3.750540251126159</v>
      </c>
      <c r="J132">
        <v>6.1096993353406734</v>
      </c>
      <c r="K132">
        <v>9.9523915150270401</v>
      </c>
      <c r="L132">
        <v>16.21139706241296</v>
      </c>
      <c r="M132">
        <v>26.40665756752006</v>
      </c>
      <c r="N132">
        <v>43.013662622885292</v>
      </c>
      <c r="O132">
        <v>70.064723924435427</v>
      </c>
      <c r="P132">
        <v>114.1280523271578</v>
      </c>
    </row>
    <row r="133" spans="2:16">
      <c r="B133" t="s">
        <v>14</v>
      </c>
      <c r="C133" t="s">
        <v>99</v>
      </c>
      <c r="D133" t="s">
        <v>27</v>
      </c>
      <c r="E133">
        <v>7.2000000000000302E-3</v>
      </c>
      <c r="F133">
        <v>6.9490263385396196E-3</v>
      </c>
      <c r="G133">
        <v>6.3215921848885697E-3</v>
      </c>
      <c r="H133">
        <v>50.51553023459828</v>
      </c>
      <c r="I133">
        <v>82.286005743379363</v>
      </c>
      <c r="J133">
        <v>134.03642926846163</v>
      </c>
      <c r="K133">
        <v>218.3320827605892</v>
      </c>
      <c r="L133">
        <v>355.63995646185151</v>
      </c>
      <c r="M133">
        <v>579.30001414807225</v>
      </c>
      <c r="N133">
        <v>943.61868033789199</v>
      </c>
      <c r="O133">
        <v>1537.0553981292151</v>
      </c>
      <c r="P133">
        <v>2503.7012790719368</v>
      </c>
    </row>
    <row r="134" spans="2:16">
      <c r="B134" t="s">
        <v>14</v>
      </c>
      <c r="C134" t="s">
        <v>99</v>
      </c>
      <c r="D134" t="s">
        <v>28</v>
      </c>
      <c r="E134">
        <v>0.45</v>
      </c>
      <c r="F134">
        <v>1.2816987615433386</v>
      </c>
      <c r="G134">
        <v>2.005470759924763</v>
      </c>
      <c r="H134">
        <v>1.94272734455966</v>
      </c>
      <c r="I134">
        <v>0.660010882893865</v>
      </c>
      <c r="J134">
        <v>0.110785365396811</v>
      </c>
    </row>
    <row r="135" spans="2:16">
      <c r="B135" t="s">
        <v>14</v>
      </c>
      <c r="C135" t="s">
        <v>99</v>
      </c>
      <c r="D135" t="s">
        <v>29</v>
      </c>
      <c r="E135">
        <v>64.371600000000001</v>
      </c>
      <c r="F135">
        <v>357.47393965090902</v>
      </c>
      <c r="G135">
        <v>485.48705610500809</v>
      </c>
      <c r="H135">
        <v>488.48992411952628</v>
      </c>
      <c r="I135">
        <v>839.13117377439585</v>
      </c>
      <c r="J135">
        <v>1425.8137599907079</v>
      </c>
      <c r="K135">
        <v>2334.4256381102073</v>
      </c>
      <c r="L135">
        <v>3802.533378529216</v>
      </c>
      <c r="M135">
        <v>6193.9261884281132</v>
      </c>
      <c r="N135">
        <v>10089.25308698665</v>
      </c>
      <c r="O135">
        <v>16434.330141590242</v>
      </c>
      <c r="P135">
        <v>21522.296392499764</v>
      </c>
    </row>
    <row r="136" spans="2:16">
      <c r="B136" t="s">
        <v>14</v>
      </c>
      <c r="C136" t="s">
        <v>99</v>
      </c>
      <c r="D136" t="s">
        <v>30</v>
      </c>
      <c r="E136">
        <v>242.53559999999999</v>
      </c>
      <c r="F136">
        <v>575.70693572476819</v>
      </c>
      <c r="G136">
        <v>607.69279244155393</v>
      </c>
      <c r="H136">
        <v>573.87609934905561</v>
      </c>
      <c r="I136">
        <v>219.66249681710519</v>
      </c>
      <c r="J136">
        <v>334.7767201703939</v>
      </c>
      <c r="K136">
        <v>539.9550942345378</v>
      </c>
      <c r="L136">
        <v>879.52995169974497</v>
      </c>
      <c r="M136">
        <v>1176.3393082043081</v>
      </c>
      <c r="N136">
        <v>1688.5441023489161</v>
      </c>
      <c r="O136">
        <v>1976.0482074706849</v>
      </c>
      <c r="P136">
        <v>2556.2672936580002</v>
      </c>
    </row>
    <row r="137" spans="2:16">
      <c r="B137" t="s">
        <v>31</v>
      </c>
      <c r="C137" t="s">
        <v>90</v>
      </c>
      <c r="D137" t="s">
        <v>16</v>
      </c>
      <c r="I137">
        <v>877.63728092666906</v>
      </c>
      <c r="J137">
        <v>1717.7187713899561</v>
      </c>
      <c r="K137">
        <v>1717.718771389955</v>
      </c>
      <c r="L137">
        <v>1901.1429086346589</v>
      </c>
      <c r="M137">
        <v>2182.0209133559729</v>
      </c>
      <c r="N137">
        <v>2543.5682578893175</v>
      </c>
      <c r="O137">
        <v>2962.1932025800706</v>
      </c>
      <c r="P137">
        <v>2864.761272243833</v>
      </c>
    </row>
    <row r="138" spans="2:16">
      <c r="B138" t="s">
        <v>31</v>
      </c>
      <c r="C138" t="s">
        <v>90</v>
      </c>
      <c r="D138" t="s">
        <v>17</v>
      </c>
      <c r="E138">
        <v>3.139200000000002</v>
      </c>
      <c r="F138">
        <v>3.0297754836032658</v>
      </c>
      <c r="G138">
        <v>2.7562141926114192</v>
      </c>
      <c r="H138">
        <v>2.3185161270244592</v>
      </c>
      <c r="I138">
        <v>321.94225044344154</v>
      </c>
      <c r="J138">
        <v>554.06142069611599</v>
      </c>
      <c r="K138">
        <v>592.47509759689171</v>
      </c>
      <c r="L138">
        <v>711.8103503293645</v>
      </c>
      <c r="M138">
        <v>836.36969474286343</v>
      </c>
      <c r="N138">
        <v>883.4310404240448</v>
      </c>
      <c r="O138">
        <v>757.28789870596017</v>
      </c>
      <c r="P138">
        <v>431.92466308275351</v>
      </c>
    </row>
    <row r="139" spans="2:16">
      <c r="B139" t="s">
        <v>31</v>
      </c>
      <c r="C139" t="s">
        <v>90</v>
      </c>
      <c r="D139" t="s">
        <v>18</v>
      </c>
      <c r="I139">
        <v>348.5359430225065</v>
      </c>
      <c r="J139">
        <v>665.68373705288138</v>
      </c>
      <c r="K139">
        <v>996.65562664610604</v>
      </c>
      <c r="L139">
        <v>1211.0177777777769</v>
      </c>
      <c r="M139">
        <v>1302.372265086467</v>
      </c>
      <c r="N139">
        <v>1456.2347937846298</v>
      </c>
      <c r="O139">
        <v>1280.4155325935831</v>
      </c>
      <c r="P139">
        <v>1058.1016106951759</v>
      </c>
    </row>
    <row r="140" spans="2:16">
      <c r="B140" t="s">
        <v>31</v>
      </c>
      <c r="C140" t="s">
        <v>90</v>
      </c>
      <c r="D140" t="s">
        <v>19</v>
      </c>
      <c r="E140">
        <v>28.799999999999997</v>
      </c>
      <c r="H140">
        <v>1649.6577463791189</v>
      </c>
      <c r="I140">
        <v>3036.8456329527039</v>
      </c>
      <c r="J140">
        <v>4059.2444444444432</v>
      </c>
      <c r="K140">
        <v>3654.3779773186793</v>
      </c>
      <c r="L140">
        <v>4326.3575129042783</v>
      </c>
      <c r="M140">
        <v>4535.5111111111191</v>
      </c>
      <c r="N140">
        <v>3395.4421198272807</v>
      </c>
      <c r="O140">
        <v>3985.5342646128802</v>
      </c>
      <c r="P140">
        <v>4355.0557655062057</v>
      </c>
    </row>
    <row r="141" spans="2:16">
      <c r="B141" t="s">
        <v>31</v>
      </c>
      <c r="C141" t="s">
        <v>90</v>
      </c>
      <c r="D141" t="s">
        <v>20</v>
      </c>
      <c r="E141">
        <v>14.2750251514666</v>
      </c>
      <c r="F141">
        <v>66.015750216126222</v>
      </c>
      <c r="G141">
        <v>273.66716240476052</v>
      </c>
      <c r="H141">
        <v>438.27900021553933</v>
      </c>
      <c r="I141">
        <v>1400.9291890102425</v>
      </c>
      <c r="J141">
        <v>1644.0037012464593</v>
      </c>
      <c r="K141">
        <v>1543.8394438530763</v>
      </c>
      <c r="L141">
        <v>1530.3863398890551</v>
      </c>
      <c r="M141">
        <v>1577.845928058968</v>
      </c>
      <c r="N141">
        <v>1706.9301804064298</v>
      </c>
      <c r="O141">
        <v>819.37567204369429</v>
      </c>
      <c r="P141">
        <v>396.48439818963664</v>
      </c>
    </row>
    <row r="142" spans="2:16">
      <c r="B142" t="s">
        <v>31</v>
      </c>
      <c r="C142" t="s">
        <v>90</v>
      </c>
      <c r="D142" t="s">
        <v>21</v>
      </c>
      <c r="E142">
        <v>10.8</v>
      </c>
      <c r="H142">
        <v>299.80702880177847</v>
      </c>
      <c r="I142">
        <v>291.16444444444431</v>
      </c>
      <c r="J142">
        <v>381.1677665512031</v>
      </c>
      <c r="K142">
        <v>417.53462294690144</v>
      </c>
      <c r="L142">
        <v>566.53805601334659</v>
      </c>
      <c r="M142">
        <v>628.59940252580998</v>
      </c>
      <c r="N142">
        <v>669.21308573741237</v>
      </c>
      <c r="O142">
        <v>709.82763668490838</v>
      </c>
      <c r="P142">
        <v>750.44317938430027</v>
      </c>
    </row>
    <row r="143" spans="2:16">
      <c r="B143" t="s">
        <v>31</v>
      </c>
      <c r="C143" t="s">
        <v>90</v>
      </c>
      <c r="D143" t="s">
        <v>22</v>
      </c>
      <c r="H143">
        <v>40.316763367645777</v>
      </c>
      <c r="I143">
        <v>448.8583951760935</v>
      </c>
      <c r="J143">
        <v>740.15555555555613</v>
      </c>
      <c r="K143">
        <v>934.8</v>
      </c>
      <c r="L143">
        <v>1129.444444444443</v>
      </c>
      <c r="M143">
        <v>1324.0888888888887</v>
      </c>
      <c r="N143">
        <v>1518.733333333332</v>
      </c>
      <c r="O143">
        <v>1713.377777777775</v>
      </c>
      <c r="P143">
        <v>1908.0222222222178</v>
      </c>
    </row>
    <row r="144" spans="2:16">
      <c r="B144" t="s">
        <v>31</v>
      </c>
      <c r="C144" t="s">
        <v>90</v>
      </c>
      <c r="D144" t="s">
        <v>23</v>
      </c>
      <c r="E144">
        <v>7.1999999999999993</v>
      </c>
      <c r="F144">
        <v>6.9490263385395945</v>
      </c>
      <c r="H144">
        <v>180.29639483003612</v>
      </c>
      <c r="I144">
        <v>129.23543748524946</v>
      </c>
      <c r="J144">
        <v>1204.4403720021603</v>
      </c>
      <c r="K144">
        <v>1898.3169571421201</v>
      </c>
      <c r="L144">
        <v>1898.3169571421201</v>
      </c>
      <c r="M144">
        <v>1166.2853226628108</v>
      </c>
      <c r="N144">
        <v>1184.64325623065</v>
      </c>
      <c r="O144">
        <v>1936.7255481249911</v>
      </c>
      <c r="P144">
        <v>2790.8988584535241</v>
      </c>
    </row>
    <row r="145" spans="2:16">
      <c r="B145" t="s">
        <v>31</v>
      </c>
      <c r="C145" t="s">
        <v>90</v>
      </c>
      <c r="D145" t="s">
        <v>24</v>
      </c>
      <c r="E145">
        <v>11.7576</v>
      </c>
      <c r="F145">
        <v>11.34776001083514</v>
      </c>
      <c r="G145">
        <v>10.323160037923021</v>
      </c>
      <c r="H145">
        <v>8.6838000812636</v>
      </c>
      <c r="I145">
        <v>21.739722035202114</v>
      </c>
      <c r="J145">
        <v>23.873651503143179</v>
      </c>
      <c r="K145">
        <v>43.53339656249107</v>
      </c>
      <c r="L145">
        <v>39.652553463783455</v>
      </c>
      <c r="M145">
        <v>34.624023968754678</v>
      </c>
      <c r="N145">
        <v>27.773320529024769</v>
      </c>
      <c r="O145">
        <v>15.70364164670605</v>
      </c>
      <c r="P145">
        <v>5.2293126683531099</v>
      </c>
    </row>
    <row r="146" spans="2:16">
      <c r="B146" t="s">
        <v>31</v>
      </c>
      <c r="C146" t="s">
        <v>90</v>
      </c>
      <c r="D146" t="s">
        <v>25</v>
      </c>
      <c r="H146">
        <v>31.536129110199312</v>
      </c>
      <c r="I146">
        <v>60.724129682259367</v>
      </c>
      <c r="J146">
        <v>107.41923691617274</v>
      </c>
      <c r="K146">
        <v>125.78772789136514</v>
      </c>
      <c r="L146">
        <v>108.18713397497697</v>
      </c>
      <c r="M146">
        <v>48.065583028107312</v>
      </c>
    </row>
    <row r="147" spans="2:16">
      <c r="B147" t="s">
        <v>31</v>
      </c>
      <c r="C147" t="s">
        <v>90</v>
      </c>
      <c r="D147" t="s">
        <v>26</v>
      </c>
      <c r="G147">
        <v>2.1707568159155869E-2</v>
      </c>
      <c r="H147">
        <v>124.63662364485411</v>
      </c>
      <c r="I147">
        <v>339.42689131049627</v>
      </c>
      <c r="J147">
        <v>554.73182817506654</v>
      </c>
      <c r="K147">
        <v>641.14211105176605</v>
      </c>
      <c r="L147">
        <v>466.54968664751715</v>
      </c>
      <c r="M147">
        <v>407.10544659273864</v>
      </c>
      <c r="N147">
        <v>342.64505233930191</v>
      </c>
      <c r="O147">
        <v>387.9373746808829</v>
      </c>
      <c r="P147">
        <v>517.05496163558189</v>
      </c>
    </row>
    <row r="148" spans="2:16">
      <c r="B148" t="s">
        <v>31</v>
      </c>
      <c r="C148" t="s">
        <v>90</v>
      </c>
      <c r="D148" t="s">
        <v>27</v>
      </c>
      <c r="E148">
        <v>21.6</v>
      </c>
      <c r="H148">
        <v>15.95309261714079</v>
      </c>
      <c r="I148">
        <v>1130.7269373823658</v>
      </c>
      <c r="J148">
        <v>2341.1071439651751</v>
      </c>
      <c r="K148">
        <v>2884.400000000001</v>
      </c>
      <c r="L148">
        <v>2037.4952962016232</v>
      </c>
      <c r="M148">
        <v>1778.6351296112291</v>
      </c>
      <c r="N148">
        <v>1869.717158509942</v>
      </c>
      <c r="O148">
        <v>1828.9667517016769</v>
      </c>
      <c r="P148">
        <v>1884.6581854544431</v>
      </c>
    </row>
    <row r="149" spans="2:16">
      <c r="B149" t="s">
        <v>31</v>
      </c>
      <c r="C149" t="s">
        <v>90</v>
      </c>
      <c r="D149" t="s">
        <v>28</v>
      </c>
      <c r="E149">
        <v>0.46799999999999997</v>
      </c>
      <c r="F149">
        <v>0.34433569801956687</v>
      </c>
      <c r="I149">
        <v>0.23043356002536602</v>
      </c>
    </row>
    <row r="150" spans="2:16">
      <c r="B150" t="s">
        <v>31</v>
      </c>
      <c r="C150" t="s">
        <v>90</v>
      </c>
      <c r="D150" t="s">
        <v>29</v>
      </c>
      <c r="E150">
        <v>107.18639999999999</v>
      </c>
      <c r="F150">
        <v>93.432588331312189</v>
      </c>
      <c r="G150">
        <v>94.109542856435894</v>
      </c>
      <c r="I150">
        <v>1524.3052643980834</v>
      </c>
      <c r="J150">
        <v>1497.9170766434861</v>
      </c>
      <c r="K150">
        <v>1465.1481839223532</v>
      </c>
      <c r="L150">
        <v>937.89032527269887</v>
      </c>
      <c r="M150">
        <v>1432.6587544082781</v>
      </c>
      <c r="N150">
        <v>1428.805080818423</v>
      </c>
      <c r="O150">
        <v>943.66806106936394</v>
      </c>
      <c r="P150">
        <v>341.14186181834538</v>
      </c>
    </row>
    <row r="151" spans="2:16">
      <c r="B151" t="s">
        <v>31</v>
      </c>
      <c r="C151" t="s">
        <v>90</v>
      </c>
      <c r="D151" t="s">
        <v>30</v>
      </c>
      <c r="E151">
        <v>45.928799999999995</v>
      </c>
      <c r="F151">
        <v>44.327839013543922</v>
      </c>
      <c r="G151">
        <v>40.325436547404003</v>
      </c>
      <c r="I151">
        <v>907.99376521381021</v>
      </c>
      <c r="J151">
        <v>1708.9783086449711</v>
      </c>
      <c r="K151">
        <v>1915.1999999999998</v>
      </c>
      <c r="L151">
        <v>2132.7288888888893</v>
      </c>
      <c r="M151">
        <v>2350.2577777777792</v>
      </c>
      <c r="N151">
        <v>2567.7866666666682</v>
      </c>
      <c r="O151">
        <v>1658.8823413401831</v>
      </c>
      <c r="P151">
        <v>1900.9655865255818</v>
      </c>
    </row>
    <row r="152" spans="2:16">
      <c r="B152" t="s">
        <v>31</v>
      </c>
      <c r="C152" t="s">
        <v>91</v>
      </c>
      <c r="D152" t="s">
        <v>16</v>
      </c>
      <c r="E152">
        <v>754.18560000000002</v>
      </c>
      <c r="F152">
        <v>754.18560000000002</v>
      </c>
      <c r="G152">
        <v>754.18560000000002</v>
      </c>
      <c r="H152">
        <v>258.69460752287654</v>
      </c>
      <c r="I152">
        <v>502.79039999999998</v>
      </c>
      <c r="J152">
        <v>1601.8548927215656</v>
      </c>
      <c r="K152">
        <v>4677.1077737341893</v>
      </c>
      <c r="L152">
        <v>6739.0945743841003</v>
      </c>
      <c r="M152">
        <v>8874.4480794169394</v>
      </c>
      <c r="N152">
        <v>11148.312444669249</v>
      </c>
      <c r="O152">
        <v>14004.496376206909</v>
      </c>
      <c r="P152">
        <v>18472.897858047221</v>
      </c>
    </row>
    <row r="153" spans="2:16">
      <c r="B153" t="s">
        <v>31</v>
      </c>
      <c r="C153" t="s">
        <v>91</v>
      </c>
      <c r="D153" t="s">
        <v>17</v>
      </c>
      <c r="E153">
        <v>483.093652966614</v>
      </c>
      <c r="F153">
        <v>856.54480589733294</v>
      </c>
      <c r="G153">
        <v>856.54480589733294</v>
      </c>
      <c r="H153">
        <v>806.33849773906661</v>
      </c>
      <c r="I153">
        <v>649.02385589733262</v>
      </c>
      <c r="J153">
        <v>623.24986575003288</v>
      </c>
      <c r="K153">
        <v>683.09816513411602</v>
      </c>
      <c r="L153">
        <v>695.74840169583501</v>
      </c>
      <c r="M153">
        <v>652.70623458810803</v>
      </c>
      <c r="N153">
        <v>549.87474183556606</v>
      </c>
      <c r="O153">
        <v>537.22450527384706</v>
      </c>
      <c r="P153">
        <v>438.19761951407196</v>
      </c>
    </row>
    <row r="154" spans="2:16">
      <c r="B154" t="s">
        <v>31</v>
      </c>
      <c r="C154" t="s">
        <v>91</v>
      </c>
      <c r="D154" t="s">
        <v>18</v>
      </c>
      <c r="E154">
        <v>358.94716981132001</v>
      </c>
      <c r="F154">
        <v>382.9126286435577</v>
      </c>
      <c r="G154">
        <v>382.9126286435577</v>
      </c>
      <c r="H154">
        <v>344.95010741071997</v>
      </c>
      <c r="I154">
        <v>263.26357203978461</v>
      </c>
      <c r="J154">
        <v>119.6490566037736</v>
      </c>
      <c r="L154">
        <v>17.07304423113845</v>
      </c>
      <c r="M154">
        <v>101.0558731597916</v>
      </c>
      <c r="N154">
        <v>178.567484580365</v>
      </c>
      <c r="O154">
        <v>702.90004868300593</v>
      </c>
      <c r="P154">
        <v>1376.1869586076191</v>
      </c>
    </row>
    <row r="155" spans="2:16">
      <c r="B155" t="s">
        <v>31</v>
      </c>
      <c r="C155" t="s">
        <v>91</v>
      </c>
      <c r="D155" t="s">
        <v>19</v>
      </c>
      <c r="E155">
        <v>7046.1036000000004</v>
      </c>
      <c r="F155">
        <v>12063.823657708292</v>
      </c>
      <c r="G155">
        <v>18823.578843154512</v>
      </c>
      <c r="H155">
        <v>20162.690967205581</v>
      </c>
      <c r="I155">
        <v>26640.183059593288</v>
      </c>
      <c r="J155">
        <v>28447.125328993396</v>
      </c>
      <c r="K155">
        <v>26140.946374942039</v>
      </c>
      <c r="L155">
        <v>22658.282743723503</v>
      </c>
      <c r="M155">
        <v>15249.51290065584</v>
      </c>
      <c r="N155">
        <v>11091.98573066222</v>
      </c>
      <c r="O155">
        <v>6926.8178763801498</v>
      </c>
      <c r="P155">
        <v>6571.7343311264303</v>
      </c>
    </row>
    <row r="156" spans="2:16">
      <c r="B156" t="s">
        <v>31</v>
      </c>
      <c r="C156" t="s">
        <v>91</v>
      </c>
      <c r="D156" t="s">
        <v>20</v>
      </c>
      <c r="E156">
        <v>78.966000000000008</v>
      </c>
      <c r="F156">
        <v>41.645676580357403</v>
      </c>
      <c r="G156">
        <v>78.966000000000008</v>
      </c>
    </row>
    <row r="157" spans="2:16">
      <c r="B157" t="s">
        <v>31</v>
      </c>
      <c r="C157" t="s">
        <v>91</v>
      </c>
      <c r="D157" t="s">
        <v>21</v>
      </c>
      <c r="E157">
        <v>363.56759999999991</v>
      </c>
      <c r="F157">
        <v>511.65840166699149</v>
      </c>
      <c r="G157">
        <v>511.65840166699161</v>
      </c>
      <c r="H157">
        <v>148.09080166699161</v>
      </c>
      <c r="I157">
        <v>390.46920166699164</v>
      </c>
      <c r="J157">
        <v>822.12507345389793</v>
      </c>
      <c r="K157">
        <v>1901.6516304985571</v>
      </c>
      <c r="L157">
        <v>2603.0399329375091</v>
      </c>
      <c r="M157">
        <v>2934.4811483597477</v>
      </c>
      <c r="N157">
        <v>3381.0145929313198</v>
      </c>
      <c r="O157">
        <v>4065.71946429012</v>
      </c>
      <c r="P157">
        <v>4367.5270389491907</v>
      </c>
    </row>
    <row r="158" spans="2:16">
      <c r="B158" t="s">
        <v>31</v>
      </c>
      <c r="C158" t="s">
        <v>91</v>
      </c>
      <c r="D158" t="s">
        <v>22</v>
      </c>
      <c r="F158">
        <v>725.68190337601197</v>
      </c>
      <c r="G158">
        <v>732.57300000000009</v>
      </c>
      <c r="H158">
        <v>732.57300000000009</v>
      </c>
      <c r="I158">
        <v>661.78140000000008</v>
      </c>
      <c r="J158">
        <v>1686.102943401117</v>
      </c>
      <c r="K158">
        <v>3358.1373209113199</v>
      </c>
      <c r="L158">
        <v>4063.08257518758</v>
      </c>
      <c r="M158">
        <v>4516.2431872204197</v>
      </c>
      <c r="N158">
        <v>4971.6712142397</v>
      </c>
      <c r="O158">
        <v>5356.2557185739497</v>
      </c>
      <c r="P158">
        <v>5924.2116647151797</v>
      </c>
    </row>
    <row r="159" spans="2:16">
      <c r="B159" t="s">
        <v>31</v>
      </c>
      <c r="C159" t="s">
        <v>91</v>
      </c>
      <c r="D159" t="s">
        <v>23</v>
      </c>
      <c r="E159">
        <v>1563.3504</v>
      </c>
      <c r="F159">
        <v>2690.984637260442</v>
      </c>
      <c r="G159">
        <v>3646.657085186625</v>
      </c>
      <c r="H159">
        <v>2083.3066851866251</v>
      </c>
      <c r="I159">
        <v>3125.5402851866247</v>
      </c>
      <c r="J159">
        <v>4663.88592603494</v>
      </c>
      <c r="K159">
        <v>7374.2787231459597</v>
      </c>
      <c r="L159">
        <v>9151.9641412832898</v>
      </c>
      <c r="M159">
        <v>11305.2068308368</v>
      </c>
      <c r="N159">
        <v>11793.47767096944</v>
      </c>
      <c r="O159">
        <v>10765.10707638961</v>
      </c>
      <c r="P159">
        <v>8691.8056510431397</v>
      </c>
    </row>
    <row r="160" spans="2:16">
      <c r="B160" t="s">
        <v>31</v>
      </c>
      <c r="C160" t="s">
        <v>91</v>
      </c>
      <c r="D160" t="s">
        <v>24</v>
      </c>
      <c r="E160">
        <v>941.45400000000109</v>
      </c>
      <c r="F160">
        <v>1177.3054751964005</v>
      </c>
      <c r="G160">
        <v>1177.3054751963994</v>
      </c>
      <c r="H160">
        <v>1177.3054751964005</v>
      </c>
      <c r="I160">
        <v>863.48747519639937</v>
      </c>
      <c r="J160">
        <v>1542.5102737514974</v>
      </c>
      <c r="K160">
        <v>1894.2332957323651</v>
      </c>
      <c r="L160">
        <v>1904.1641048750448</v>
      </c>
      <c r="M160">
        <v>1818.9214029124551</v>
      </c>
      <c r="N160">
        <v>1848.637595839039</v>
      </c>
      <c r="O160">
        <v>1884.2226960546679</v>
      </c>
      <c r="P160">
        <v>1921.3701404221529</v>
      </c>
    </row>
    <row r="161" spans="2:16">
      <c r="B161" t="s">
        <v>31</v>
      </c>
      <c r="C161" t="s">
        <v>91</v>
      </c>
      <c r="D161" t="s">
        <v>25</v>
      </c>
      <c r="E161">
        <v>271.96920000000011</v>
      </c>
      <c r="F161">
        <v>271.96920000000011</v>
      </c>
      <c r="G161">
        <v>271.96920000000011</v>
      </c>
      <c r="I161">
        <v>181.31280000000029</v>
      </c>
      <c r="J161">
        <v>1848.8776087559438</v>
      </c>
      <c r="K161">
        <v>5712.5636878465502</v>
      </c>
      <c r="L161">
        <v>7285.6544577747609</v>
      </c>
      <c r="M161">
        <v>8098.8818253563695</v>
      </c>
      <c r="N161">
        <v>8556.8837892026095</v>
      </c>
      <c r="O161">
        <v>8942.7131577906912</v>
      </c>
      <c r="P161">
        <v>9320.7548799261403</v>
      </c>
    </row>
    <row r="162" spans="2:16">
      <c r="B162" t="s">
        <v>31</v>
      </c>
      <c r="C162" t="s">
        <v>91</v>
      </c>
      <c r="D162" t="s">
        <v>26</v>
      </c>
      <c r="E162">
        <v>116.82</v>
      </c>
      <c r="F162">
        <v>116.82</v>
      </c>
      <c r="G162">
        <v>116.82</v>
      </c>
      <c r="H162">
        <v>27.667473778832999</v>
      </c>
      <c r="I162">
        <v>77.88</v>
      </c>
      <c r="J162">
        <v>38.94</v>
      </c>
    </row>
    <row r="163" spans="2:16">
      <c r="B163" t="s">
        <v>31</v>
      </c>
      <c r="C163" t="s">
        <v>91</v>
      </c>
      <c r="D163" t="s">
        <v>27</v>
      </c>
      <c r="E163">
        <v>768.74759999999901</v>
      </c>
      <c r="F163">
        <v>595.79913690938702</v>
      </c>
      <c r="G163">
        <v>768.74760000000003</v>
      </c>
      <c r="I163">
        <v>512.49840000000006</v>
      </c>
      <c r="J163">
        <v>3595.2873670524305</v>
      </c>
      <c r="K163">
        <v>6930.3328701962</v>
      </c>
      <c r="L163">
        <v>10854.4310264491</v>
      </c>
      <c r="M163">
        <v>13933.126302003589</v>
      </c>
      <c r="N163">
        <v>16438.740244927038</v>
      </c>
      <c r="O163">
        <v>19274.281377125419</v>
      </c>
      <c r="P163">
        <v>22293.17667465713</v>
      </c>
    </row>
    <row r="164" spans="2:16">
      <c r="B164" t="s">
        <v>31</v>
      </c>
      <c r="C164" t="s">
        <v>91</v>
      </c>
      <c r="D164" t="s">
        <v>28</v>
      </c>
      <c r="E164">
        <v>410.53258536585298</v>
      </c>
      <c r="F164">
        <v>741.21914386300898</v>
      </c>
      <c r="G164">
        <v>1084.8692947689219</v>
      </c>
      <c r="H164">
        <v>1084.8692947689219</v>
      </c>
      <c r="I164">
        <v>1681.6164108232788</v>
      </c>
      <c r="J164">
        <v>2189.1611321808832</v>
      </c>
      <c r="K164">
        <v>2643.160759179631</v>
      </c>
      <c r="L164">
        <v>2871.2419296547359</v>
      </c>
      <c r="M164">
        <v>3019.8851372458398</v>
      </c>
      <c r="N164">
        <v>3145.0956132753599</v>
      </c>
      <c r="O164">
        <v>3222.1737269703599</v>
      </c>
      <c r="P164">
        <v>3327.5833538096099</v>
      </c>
    </row>
    <row r="165" spans="2:16">
      <c r="B165" t="s">
        <v>31</v>
      </c>
      <c r="C165" t="s">
        <v>91</v>
      </c>
      <c r="D165" t="s">
        <v>29</v>
      </c>
      <c r="E165">
        <v>6714.0739285714299</v>
      </c>
      <c r="F165">
        <v>8822.4456113309971</v>
      </c>
      <c r="G165">
        <v>9155.1995442833522</v>
      </c>
      <c r="H165">
        <v>9155.1995442833522</v>
      </c>
      <c r="I165">
        <v>9081.4062557436719</v>
      </c>
      <c r="J165">
        <v>13380.277957944207</v>
      </c>
      <c r="K165">
        <v>15391.777929130511</v>
      </c>
      <c r="L165">
        <v>20057.79892498632</v>
      </c>
      <c r="M165">
        <v>18333.271597179308</v>
      </c>
      <c r="N165">
        <v>15108.1837373255</v>
      </c>
      <c r="O165">
        <v>9781.2193308529295</v>
      </c>
      <c r="P165">
        <v>7671.905458921321</v>
      </c>
    </row>
    <row r="166" spans="2:16">
      <c r="B166" t="s">
        <v>31</v>
      </c>
      <c r="C166" t="s">
        <v>91</v>
      </c>
      <c r="D166" t="s">
        <v>30</v>
      </c>
      <c r="E166">
        <v>2217.1644000000051</v>
      </c>
      <c r="F166">
        <v>2236.2326807381664</v>
      </c>
      <c r="G166">
        <v>2236.2326807381664</v>
      </c>
      <c r="H166">
        <v>1946.1730658301774</v>
      </c>
      <c r="I166">
        <v>1497.1778807381643</v>
      </c>
      <c r="J166">
        <v>3697.2339921699509</v>
      </c>
      <c r="K166">
        <v>5968.9258101185696</v>
      </c>
      <c r="L166">
        <v>8747.7501531964699</v>
      </c>
      <c r="M166">
        <v>9899.2081007895504</v>
      </c>
      <c r="N166">
        <v>11584.08483938155</v>
      </c>
      <c r="O166">
        <v>13624.34561068368</v>
      </c>
      <c r="P166">
        <v>15593.88774790553</v>
      </c>
    </row>
    <row r="167" spans="2:16">
      <c r="B167" t="s">
        <v>31</v>
      </c>
      <c r="C167" t="s">
        <v>92</v>
      </c>
      <c r="D167" t="s">
        <v>16</v>
      </c>
      <c r="E167">
        <v>1119.4060462669559</v>
      </c>
      <c r="F167">
        <v>1047.4777425570576</v>
      </c>
      <c r="G167">
        <v>1157.4685017381125</v>
      </c>
      <c r="H167">
        <v>1916.7652447000157</v>
      </c>
      <c r="I167">
        <v>1380.1456447000151</v>
      </c>
      <c r="J167">
        <v>869.28750214295917</v>
      </c>
    </row>
    <row r="168" spans="2:16">
      <c r="B168" t="s">
        <v>31</v>
      </c>
      <c r="C168" t="s">
        <v>92</v>
      </c>
      <c r="D168" t="s">
        <v>17</v>
      </c>
      <c r="E168">
        <v>460.13399044314122</v>
      </c>
      <c r="F168">
        <v>42.687457615592535</v>
      </c>
      <c r="G168">
        <v>44.676269126857605</v>
      </c>
      <c r="H168">
        <v>42.687457615592535</v>
      </c>
      <c r="I168">
        <v>42.687457615592535</v>
      </c>
    </row>
    <row r="169" spans="2:16">
      <c r="B169" t="s">
        <v>31</v>
      </c>
      <c r="C169" t="s">
        <v>92</v>
      </c>
      <c r="D169" t="s">
        <v>18</v>
      </c>
      <c r="E169">
        <v>252.04688389730654</v>
      </c>
      <c r="F169">
        <v>355.20454939156627</v>
      </c>
      <c r="G169">
        <v>314.97265254996279</v>
      </c>
      <c r="H169">
        <v>103.15766549425959</v>
      </c>
    </row>
    <row r="170" spans="2:16">
      <c r="B170" t="s">
        <v>31</v>
      </c>
      <c r="C170" t="s">
        <v>92</v>
      </c>
      <c r="D170" t="s">
        <v>19</v>
      </c>
      <c r="E170">
        <v>1955.81883365044</v>
      </c>
      <c r="H170">
        <v>1614.4880939922327</v>
      </c>
      <c r="I170">
        <v>1053.9711621671845</v>
      </c>
    </row>
    <row r="171" spans="2:16">
      <c r="B171" t="s">
        <v>31</v>
      </c>
      <c r="C171" t="s">
        <v>92</v>
      </c>
      <c r="D171" t="s">
        <v>20</v>
      </c>
      <c r="E171">
        <v>1182.4280139622915</v>
      </c>
      <c r="F171">
        <v>1396.3860350928792</v>
      </c>
      <c r="G171">
        <v>1396.3860350928792</v>
      </c>
      <c r="H171">
        <v>606.38682113058871</v>
      </c>
    </row>
    <row r="172" spans="2:16">
      <c r="B172" t="s">
        <v>31</v>
      </c>
      <c r="C172" t="s">
        <v>92</v>
      </c>
      <c r="D172" t="s">
        <v>21</v>
      </c>
      <c r="F172">
        <v>453.44332752678139</v>
      </c>
      <c r="G172">
        <v>627.98228461684675</v>
      </c>
      <c r="H172">
        <v>1150.976001002371</v>
      </c>
      <c r="I172">
        <v>460.2915262849379</v>
      </c>
      <c r="J172">
        <v>603.14494004776611</v>
      </c>
    </row>
    <row r="173" spans="2:16">
      <c r="B173" t="s">
        <v>31</v>
      </c>
      <c r="C173" t="s">
        <v>92</v>
      </c>
      <c r="D173" t="s">
        <v>22</v>
      </c>
      <c r="E173">
        <v>753.03242937914706</v>
      </c>
      <c r="G173">
        <v>115.858204117658</v>
      </c>
    </row>
    <row r="174" spans="2:16">
      <c r="B174" t="s">
        <v>31</v>
      </c>
      <c r="C174" t="s">
        <v>92</v>
      </c>
      <c r="D174" t="s">
        <v>23</v>
      </c>
      <c r="E174">
        <v>873.25238950620292</v>
      </c>
      <c r="F174">
        <v>107.0200826079932</v>
      </c>
      <c r="H174">
        <v>2587.4154328685645</v>
      </c>
      <c r="I174">
        <v>2231.1389723589491</v>
      </c>
      <c r="J174">
        <v>1495.8928770405871</v>
      </c>
    </row>
    <row r="175" spans="2:16">
      <c r="B175" t="s">
        <v>31</v>
      </c>
      <c r="C175" t="s">
        <v>92</v>
      </c>
      <c r="D175" t="s">
        <v>24</v>
      </c>
      <c r="E175">
        <v>1616.1090712349574</v>
      </c>
      <c r="F175">
        <v>1036.6413424067171</v>
      </c>
      <c r="G175">
        <v>796.42439999999863</v>
      </c>
      <c r="H175">
        <v>172.59900360713701</v>
      </c>
      <c r="I175">
        <v>482.37028715332565</v>
      </c>
      <c r="O175">
        <v>1.5323496813739099</v>
      </c>
    </row>
    <row r="176" spans="2:16">
      <c r="B176" t="s">
        <v>31</v>
      </c>
      <c r="C176" t="s">
        <v>92</v>
      </c>
      <c r="D176" t="s">
        <v>25</v>
      </c>
      <c r="E176">
        <v>1686.8466777912029</v>
      </c>
      <c r="F176">
        <v>1900.9527339523431</v>
      </c>
      <c r="G176">
        <v>2153.3884771615913</v>
      </c>
      <c r="H176">
        <v>3457.1151730508436</v>
      </c>
      <c r="I176">
        <v>4237.2818128896497</v>
      </c>
      <c r="J176">
        <v>3770.7400135192629</v>
      </c>
      <c r="K176">
        <v>780.16663983880824</v>
      </c>
    </row>
    <row r="177" spans="2:16">
      <c r="B177" t="s">
        <v>31</v>
      </c>
      <c r="C177" t="s">
        <v>92</v>
      </c>
      <c r="D177" t="s">
        <v>26</v>
      </c>
      <c r="E177">
        <v>427.79262623156313</v>
      </c>
      <c r="F177">
        <v>347.28275729329215</v>
      </c>
      <c r="G177">
        <v>285.8904</v>
      </c>
      <c r="J177">
        <v>86.227551997325691</v>
      </c>
      <c r="K177">
        <v>56.933951725696197</v>
      </c>
      <c r="L177">
        <v>56.933951725696197</v>
      </c>
      <c r="M177">
        <v>19.527683420678159</v>
      </c>
      <c r="P177">
        <v>7.1127606057665398</v>
      </c>
    </row>
    <row r="178" spans="2:16">
      <c r="B178" t="s">
        <v>31</v>
      </c>
      <c r="C178" t="s">
        <v>92</v>
      </c>
      <c r="D178" t="s">
        <v>27</v>
      </c>
      <c r="E178">
        <v>1924.4691494379342</v>
      </c>
      <c r="F178">
        <v>2540.2915571155363</v>
      </c>
      <c r="G178">
        <v>3091.2697868937053</v>
      </c>
      <c r="H178">
        <v>2789.8107614211071</v>
      </c>
      <c r="I178">
        <v>2967.3783490986916</v>
      </c>
      <c r="J178">
        <v>1022.0345116429201</v>
      </c>
    </row>
    <row r="179" spans="2:16">
      <c r="B179" t="s">
        <v>31</v>
      </c>
      <c r="C179" t="s">
        <v>92</v>
      </c>
      <c r="D179" t="s">
        <v>28</v>
      </c>
      <c r="E179">
        <v>335.93166849997556</v>
      </c>
      <c r="F179">
        <v>172.59119999999984</v>
      </c>
      <c r="H179">
        <v>215.93731616376556</v>
      </c>
      <c r="I179">
        <v>87.859913867079314</v>
      </c>
    </row>
    <row r="180" spans="2:16">
      <c r="B180" t="s">
        <v>31</v>
      </c>
      <c r="C180" t="s">
        <v>92</v>
      </c>
      <c r="D180" t="s">
        <v>29</v>
      </c>
      <c r="E180">
        <v>4616.352360957012</v>
      </c>
      <c r="F180">
        <v>2059.6751999999997</v>
      </c>
      <c r="G180">
        <v>2059.6752000000006</v>
      </c>
      <c r="H180">
        <v>2059.6751999999997</v>
      </c>
      <c r="I180">
        <v>1373.1168000000009</v>
      </c>
      <c r="L180">
        <v>748.94035960104497</v>
      </c>
      <c r="M180">
        <v>867.50584307761596</v>
      </c>
      <c r="N180">
        <v>987.20943054311397</v>
      </c>
      <c r="O180">
        <v>1035.6801930408701</v>
      </c>
      <c r="P180">
        <v>1034.5484189209201</v>
      </c>
    </row>
    <row r="181" spans="2:16">
      <c r="B181" t="s">
        <v>31</v>
      </c>
      <c r="C181" t="s">
        <v>92</v>
      </c>
      <c r="D181" t="s">
        <v>30</v>
      </c>
      <c r="E181">
        <v>3386.8993520459021</v>
      </c>
      <c r="F181">
        <v>3913.3027595854419</v>
      </c>
      <c r="G181">
        <v>3698.5762505277789</v>
      </c>
      <c r="H181">
        <v>2675.4149971313673</v>
      </c>
      <c r="I181">
        <v>2245.6997971313676</v>
      </c>
      <c r="J181">
        <v>429.7151999999993</v>
      </c>
      <c r="N181">
        <v>246.73300950881199</v>
      </c>
      <c r="O181">
        <v>291.20195805682403</v>
      </c>
      <c r="P181">
        <v>579.88761232388299</v>
      </c>
    </row>
    <row r="182" spans="2:16">
      <c r="B182" t="s">
        <v>31</v>
      </c>
      <c r="C182" t="s">
        <v>93</v>
      </c>
      <c r="D182" t="s">
        <v>16</v>
      </c>
      <c r="E182">
        <v>3.1932</v>
      </c>
      <c r="F182">
        <v>3.0818931811422998</v>
      </c>
      <c r="G182">
        <v>2.8036261339980699</v>
      </c>
      <c r="H182">
        <v>77.910218978567315</v>
      </c>
      <c r="I182">
        <v>79.491572385711549</v>
      </c>
      <c r="J182">
        <v>175.77238019285576</v>
      </c>
      <c r="K182">
        <v>224.70346079999999</v>
      </c>
      <c r="L182">
        <v>224.70346079999999</v>
      </c>
      <c r="M182">
        <v>224.70346079999999</v>
      </c>
      <c r="N182">
        <v>224.70346079999999</v>
      </c>
      <c r="O182">
        <v>224.70346079999999</v>
      </c>
      <c r="P182">
        <v>224.70346079999999</v>
      </c>
    </row>
    <row r="183" spans="2:16">
      <c r="B183" t="s">
        <v>31</v>
      </c>
      <c r="C183" t="s">
        <v>93</v>
      </c>
      <c r="D183" t="s">
        <v>17</v>
      </c>
      <c r="E183">
        <v>10.17</v>
      </c>
      <c r="F183">
        <v>10.705787473427169</v>
      </c>
      <c r="G183">
        <v>11.411658812355071</v>
      </c>
      <c r="H183">
        <v>111.90895248590374</v>
      </c>
      <c r="I183">
        <v>112.51634000393584</v>
      </c>
      <c r="J183">
        <v>237.56919856196791</v>
      </c>
      <c r="K183">
        <v>300.39932159999995</v>
      </c>
      <c r="L183">
        <v>300.39932159999995</v>
      </c>
      <c r="M183">
        <v>300.39932159999995</v>
      </c>
      <c r="N183">
        <v>300.39932159999995</v>
      </c>
      <c r="O183">
        <v>300.39932159999995</v>
      </c>
      <c r="P183">
        <v>300.39932159999995</v>
      </c>
    </row>
    <row r="184" spans="2:16">
      <c r="B184" t="s">
        <v>31</v>
      </c>
      <c r="C184" t="s">
        <v>93</v>
      </c>
      <c r="D184" t="s">
        <v>19</v>
      </c>
      <c r="H184">
        <v>14.3785380312</v>
      </c>
      <c r="I184">
        <v>23.691744820799997</v>
      </c>
      <c r="J184">
        <v>33.004951610400006</v>
      </c>
      <c r="K184">
        <v>42.318158400000009</v>
      </c>
      <c r="L184">
        <v>42.318158400000009</v>
      </c>
      <c r="M184">
        <v>42.318158400000009</v>
      </c>
      <c r="N184">
        <v>33.004951610400006</v>
      </c>
      <c r="O184">
        <v>42.318158400000009</v>
      </c>
      <c r="P184">
        <v>42.318158400000009</v>
      </c>
    </row>
    <row r="185" spans="2:16">
      <c r="B185" t="s">
        <v>31</v>
      </c>
      <c r="C185" t="s">
        <v>93</v>
      </c>
      <c r="D185" t="s">
        <v>20</v>
      </c>
      <c r="E185">
        <v>8.1179999999999701</v>
      </c>
      <c r="F185">
        <v>7.8350271967033596</v>
      </c>
      <c r="G185">
        <v>10.525678028461829</v>
      </c>
      <c r="H185">
        <v>9.3937868152753801</v>
      </c>
      <c r="I185">
        <v>7.3952188235169212</v>
      </c>
      <c r="J185">
        <v>5.3966508317584605</v>
      </c>
      <c r="K185">
        <v>1.5604567729319312</v>
      </c>
    </row>
    <row r="186" spans="2:16">
      <c r="B186" t="s">
        <v>31</v>
      </c>
      <c r="C186" t="s">
        <v>93</v>
      </c>
      <c r="D186" t="s">
        <v>22</v>
      </c>
      <c r="E186">
        <v>1.476000000000002</v>
      </c>
      <c r="F186">
        <v>1.4245503994006199</v>
      </c>
      <c r="G186">
        <v>1.6644655547021601</v>
      </c>
      <c r="H186">
        <v>16.86208576350462</v>
      </c>
      <c r="I186">
        <v>16.976842829003079</v>
      </c>
      <c r="J186">
        <v>36.216922454501535</v>
      </c>
      <c r="K186">
        <v>45.894340800000002</v>
      </c>
      <c r="L186">
        <v>45.894340800000002</v>
      </c>
      <c r="M186">
        <v>45.894340800000002</v>
      </c>
      <c r="N186">
        <v>45.894340800000002</v>
      </c>
      <c r="O186">
        <v>45.894340800000002</v>
      </c>
      <c r="P186">
        <v>45.894340800000002</v>
      </c>
    </row>
    <row r="187" spans="2:16">
      <c r="B187" t="s">
        <v>31</v>
      </c>
      <c r="C187" t="s">
        <v>93</v>
      </c>
      <c r="D187" t="s">
        <v>24</v>
      </c>
      <c r="E187">
        <v>10.897200000000019</v>
      </c>
      <c r="F187">
        <v>12.406017174579704</v>
      </c>
      <c r="G187">
        <v>15.57442322782884</v>
      </c>
      <c r="H187">
        <v>271.38449978534749</v>
      </c>
      <c r="I187">
        <v>440.19622385689826</v>
      </c>
      <c r="J187">
        <v>609.0079479284492</v>
      </c>
      <c r="K187">
        <v>777.81967199999985</v>
      </c>
      <c r="L187">
        <v>777.81967199999985</v>
      </c>
      <c r="M187">
        <v>777.81967199999985</v>
      </c>
      <c r="N187">
        <v>777.81967199999985</v>
      </c>
      <c r="O187">
        <v>777.81967199999985</v>
      </c>
      <c r="P187">
        <v>777.81967199999985</v>
      </c>
    </row>
    <row r="188" spans="2:16">
      <c r="B188" t="s">
        <v>31</v>
      </c>
      <c r="C188" t="s">
        <v>93</v>
      </c>
      <c r="D188" t="s">
        <v>25</v>
      </c>
      <c r="E188">
        <v>0.33839999999999998</v>
      </c>
      <c r="F188">
        <v>0.32944247791136094</v>
      </c>
      <c r="G188">
        <v>0.29995307268976196</v>
      </c>
      <c r="H188">
        <v>0.25277002433520396</v>
      </c>
      <c r="I188">
        <v>0.1694594295568029</v>
      </c>
      <c r="J188">
        <v>8.6148834778401406E-2</v>
      </c>
    </row>
    <row r="189" spans="2:16">
      <c r="B189" t="s">
        <v>31</v>
      </c>
      <c r="C189" t="s">
        <v>93</v>
      </c>
      <c r="D189" t="s">
        <v>26</v>
      </c>
      <c r="E189">
        <v>26.276399999999999</v>
      </c>
      <c r="F189">
        <v>28.050692991460195</v>
      </c>
      <c r="G189">
        <v>31.099536523550803</v>
      </c>
      <c r="H189">
        <v>113.97260711641637</v>
      </c>
      <c r="I189">
        <v>118.02093136416582</v>
      </c>
      <c r="J189">
        <v>122.06925561191525</v>
      </c>
      <c r="K189">
        <v>73.870256446285978</v>
      </c>
      <c r="L189">
        <v>15.9822145872</v>
      </c>
      <c r="M189">
        <v>15.9822145872</v>
      </c>
      <c r="N189">
        <v>15.9822145872</v>
      </c>
      <c r="O189">
        <v>15.9822145872</v>
      </c>
      <c r="P189">
        <v>15.9822145872</v>
      </c>
    </row>
    <row r="190" spans="2:16">
      <c r="B190" t="s">
        <v>31</v>
      </c>
      <c r="C190" t="s">
        <v>93</v>
      </c>
      <c r="D190" t="s">
        <v>27</v>
      </c>
      <c r="E190">
        <v>59.428800000000003</v>
      </c>
      <c r="F190">
        <v>57.357263398305697</v>
      </c>
      <c r="G190">
        <v>52.178421894070098</v>
      </c>
      <c r="H190">
        <v>1413.9998726056933</v>
      </c>
      <c r="I190">
        <v>2286.1191033371288</v>
      </c>
      <c r="J190">
        <v>3158.2383340685647</v>
      </c>
      <c r="K190">
        <v>4030.3575647999996</v>
      </c>
      <c r="L190">
        <v>4030.3575647999996</v>
      </c>
      <c r="M190">
        <v>4030.3575647999996</v>
      </c>
      <c r="N190">
        <v>4030.3575647999996</v>
      </c>
      <c r="O190">
        <v>4030.3575647999996</v>
      </c>
      <c r="P190">
        <v>4030.3575647999996</v>
      </c>
    </row>
    <row r="191" spans="2:16">
      <c r="B191" t="s">
        <v>31</v>
      </c>
      <c r="C191" t="s">
        <v>93</v>
      </c>
      <c r="D191" t="s">
        <v>29</v>
      </c>
      <c r="E191">
        <v>60.400800000000004</v>
      </c>
      <c r="F191">
        <v>61.629998594008612</v>
      </c>
      <c r="G191">
        <v>60.496723399030103</v>
      </c>
      <c r="H191">
        <v>331.9961558550645</v>
      </c>
      <c r="I191">
        <v>480.40531777004298</v>
      </c>
      <c r="J191">
        <v>628.81447968502152</v>
      </c>
      <c r="K191">
        <v>777.22364160000006</v>
      </c>
      <c r="L191">
        <v>777.22364160000006</v>
      </c>
      <c r="M191">
        <v>777.22364160000006</v>
      </c>
      <c r="N191">
        <v>777.22364160000006</v>
      </c>
      <c r="O191">
        <v>777.22364160000006</v>
      </c>
      <c r="P191">
        <v>777.22364160000006</v>
      </c>
    </row>
    <row r="192" spans="2:16">
      <c r="B192" t="s">
        <v>31</v>
      </c>
      <c r="C192" t="s">
        <v>93</v>
      </c>
      <c r="D192" t="s">
        <v>30</v>
      </c>
      <c r="E192">
        <v>21.261600000000001</v>
      </c>
      <c r="F192">
        <v>20.520474777707399</v>
      </c>
      <c r="G192">
        <v>24.3140879139759</v>
      </c>
      <c r="H192">
        <v>256.62858235280549</v>
      </c>
      <c r="I192">
        <v>404.33228476853697</v>
      </c>
      <c r="J192">
        <v>552.03598718426849</v>
      </c>
      <c r="K192">
        <v>699.73968960000002</v>
      </c>
      <c r="L192">
        <v>699.73968960000002</v>
      </c>
      <c r="M192">
        <v>699.73968960000002</v>
      </c>
      <c r="N192">
        <v>699.73968960000002</v>
      </c>
      <c r="O192">
        <v>699.73968960000002</v>
      </c>
      <c r="P192">
        <v>699.73968960000002</v>
      </c>
    </row>
    <row r="193" spans="2:16">
      <c r="B193" t="s">
        <v>31</v>
      </c>
      <c r="C193" t="s">
        <v>94</v>
      </c>
      <c r="D193" t="s">
        <v>16</v>
      </c>
      <c r="E193">
        <v>323.6292000000002</v>
      </c>
      <c r="F193">
        <v>323.62919999999991</v>
      </c>
      <c r="G193">
        <v>323.62919999999997</v>
      </c>
      <c r="H193">
        <v>906.03777600000035</v>
      </c>
      <c r="I193">
        <v>1040.4790931560169</v>
      </c>
      <c r="J193">
        <v>1174.9204103119607</v>
      </c>
      <c r="K193">
        <v>1672.5951429407335</v>
      </c>
      <c r="L193">
        <v>1884.6431955113799</v>
      </c>
      <c r="M193">
        <v>2358.6876835669427</v>
      </c>
      <c r="N193">
        <v>2851.9180362359548</v>
      </c>
      <c r="O193">
        <v>3417.5139327595207</v>
      </c>
      <c r="P193">
        <v>4039.7126399999988</v>
      </c>
    </row>
    <row r="194" spans="2:16">
      <c r="B194" t="s">
        <v>31</v>
      </c>
      <c r="C194" t="s">
        <v>94</v>
      </c>
      <c r="D194" t="s">
        <v>17</v>
      </c>
      <c r="E194">
        <v>139.9751999999998</v>
      </c>
      <c r="F194">
        <v>139.9751999999998</v>
      </c>
      <c r="G194">
        <v>140.02113612413851</v>
      </c>
      <c r="H194">
        <v>154.00916126568501</v>
      </c>
      <c r="I194">
        <v>170.58625936842085</v>
      </c>
      <c r="J194">
        <v>181.24078231578937</v>
      </c>
      <c r="K194">
        <v>185.11553431578929</v>
      </c>
      <c r="L194">
        <v>185.08804695686521</v>
      </c>
      <c r="M194">
        <v>182.78872940397028</v>
      </c>
      <c r="N194">
        <v>180.48941185107566</v>
      </c>
      <c r="O194">
        <v>178.19009429818087</v>
      </c>
      <c r="P194">
        <v>175.89077674528613</v>
      </c>
    </row>
    <row r="195" spans="2:16">
      <c r="B195" t="s">
        <v>31</v>
      </c>
      <c r="C195" t="s">
        <v>94</v>
      </c>
      <c r="D195" t="s">
        <v>18</v>
      </c>
      <c r="E195">
        <v>1195.4015999999999</v>
      </c>
      <c r="F195">
        <v>1195.4015999999999</v>
      </c>
      <c r="G195">
        <v>1195.4015999999992</v>
      </c>
      <c r="H195">
        <v>1380.3210230951806</v>
      </c>
      <c r="I195">
        <v>1520.5738963063197</v>
      </c>
      <c r="J195">
        <v>1610.9111697602816</v>
      </c>
      <c r="K195">
        <v>1764.4992061456194</v>
      </c>
      <c r="L195">
        <v>1900.6668220518229</v>
      </c>
      <c r="M195">
        <v>1971.5587515789468</v>
      </c>
      <c r="N195">
        <v>2012.7920610526305</v>
      </c>
      <c r="O195">
        <v>2047.7038281699352</v>
      </c>
      <c r="P195">
        <v>2034.7296277435019</v>
      </c>
    </row>
    <row r="196" spans="2:16">
      <c r="B196" t="s">
        <v>31</v>
      </c>
      <c r="C196" t="s">
        <v>94</v>
      </c>
      <c r="D196" t="s">
        <v>19</v>
      </c>
      <c r="E196">
        <v>1429.2611999999938</v>
      </c>
      <c r="F196">
        <v>1429.2611999999956</v>
      </c>
      <c r="G196">
        <v>1443.4730276687892</v>
      </c>
      <c r="H196">
        <v>3089.5338589473649</v>
      </c>
      <c r="I196">
        <v>3821.9195475817087</v>
      </c>
      <c r="J196">
        <v>4113.5195475816818</v>
      </c>
      <c r="K196">
        <v>4405.1195475817258</v>
      </c>
      <c r="L196">
        <v>4405.119547581714</v>
      </c>
      <c r="M196">
        <v>4405.1195475817121</v>
      </c>
      <c r="N196">
        <v>4405.1195475817131</v>
      </c>
      <c r="O196">
        <v>4405.1195475817131</v>
      </c>
      <c r="P196">
        <v>4405.1195475817131</v>
      </c>
    </row>
    <row r="197" spans="2:16">
      <c r="B197" t="s">
        <v>31</v>
      </c>
      <c r="C197" t="s">
        <v>94</v>
      </c>
      <c r="D197" t="s">
        <v>20</v>
      </c>
      <c r="E197">
        <v>2175.213600000006</v>
      </c>
      <c r="F197">
        <v>2175.2136000000073</v>
      </c>
      <c r="G197">
        <v>2197.9272356076249</v>
      </c>
      <c r="H197">
        <v>3374.1986484210597</v>
      </c>
      <c r="I197">
        <v>3954.38972440318</v>
      </c>
      <c r="J197">
        <v>4656.0070863157971</v>
      </c>
      <c r="K197">
        <v>5296.9113052631646</v>
      </c>
      <c r="L197">
        <v>5462.7580842105317</v>
      </c>
      <c r="M197">
        <v>5592.7649544033056</v>
      </c>
      <c r="N197">
        <v>5556.925045648708</v>
      </c>
      <c r="O197">
        <v>5442.2700319011101</v>
      </c>
      <c r="P197">
        <v>5327.6150181535104</v>
      </c>
    </row>
    <row r="198" spans="2:16">
      <c r="B198" t="s">
        <v>31</v>
      </c>
      <c r="C198" t="s">
        <v>94</v>
      </c>
      <c r="D198" t="s">
        <v>21</v>
      </c>
      <c r="E198">
        <v>241.0487999999998</v>
      </c>
      <c r="F198">
        <v>241.04880000000003</v>
      </c>
      <c r="G198">
        <v>242.89597883269704</v>
      </c>
      <c r="H198">
        <v>327.35247747368402</v>
      </c>
      <c r="I198">
        <v>335.86086147368383</v>
      </c>
      <c r="J198">
        <v>354.32145622771941</v>
      </c>
      <c r="K198">
        <v>434.52888842105233</v>
      </c>
      <c r="L198">
        <v>442.8384547368417</v>
      </c>
      <c r="M198">
        <v>482.46936656571864</v>
      </c>
      <c r="N198">
        <v>563.34790036689992</v>
      </c>
      <c r="O198">
        <v>685.76049768421024</v>
      </c>
      <c r="P198">
        <v>734.38775999999973</v>
      </c>
    </row>
    <row r="199" spans="2:16">
      <c r="B199" t="s">
        <v>31</v>
      </c>
      <c r="C199" t="s">
        <v>94</v>
      </c>
      <c r="D199" t="s">
        <v>22</v>
      </c>
      <c r="E199">
        <v>877.38480000000004</v>
      </c>
      <c r="F199">
        <v>877.38480000000004</v>
      </c>
      <c r="G199">
        <v>877.38479999999959</v>
      </c>
      <c r="H199">
        <v>1195.4919002675938</v>
      </c>
      <c r="I199">
        <v>1347.1830885291731</v>
      </c>
      <c r="J199">
        <v>1498.874276414921</v>
      </c>
      <c r="K199">
        <v>1650.5654643006667</v>
      </c>
      <c r="L199">
        <v>1649.8470521864135</v>
      </c>
      <c r="M199">
        <v>1700.1142337947877</v>
      </c>
      <c r="N199">
        <v>1794.097947401885</v>
      </c>
      <c r="O199">
        <v>1849.4537604933805</v>
      </c>
      <c r="P199">
        <v>1959.8497521773113</v>
      </c>
    </row>
    <row r="200" spans="2:16">
      <c r="B200" t="s">
        <v>31</v>
      </c>
      <c r="C200" t="s">
        <v>94</v>
      </c>
      <c r="D200" t="s">
        <v>23</v>
      </c>
      <c r="E200">
        <v>359.57519999999988</v>
      </c>
      <c r="F200">
        <v>359.57520000000028</v>
      </c>
      <c r="G200">
        <v>366.10855044182432</v>
      </c>
      <c r="H200">
        <v>730.91276382484295</v>
      </c>
      <c r="I200">
        <v>845.75692550905387</v>
      </c>
      <c r="J200">
        <v>1025.5425009320486</v>
      </c>
      <c r="K200">
        <v>1186.0571208774741</v>
      </c>
      <c r="L200">
        <v>1211.0716132635671</v>
      </c>
      <c r="M200">
        <v>1211.0716132635671</v>
      </c>
      <c r="N200">
        <v>1211.0716132635671</v>
      </c>
      <c r="O200">
        <v>1211.0716132635671</v>
      </c>
      <c r="P200">
        <v>1211.0716132635671</v>
      </c>
    </row>
    <row r="201" spans="2:16">
      <c r="B201" t="s">
        <v>31</v>
      </c>
      <c r="C201" t="s">
        <v>94</v>
      </c>
      <c r="D201" t="s">
        <v>24</v>
      </c>
      <c r="E201">
        <v>257.90399999999909</v>
      </c>
      <c r="F201">
        <v>257.9039999999992</v>
      </c>
      <c r="G201">
        <v>258.3525169788179</v>
      </c>
      <c r="H201">
        <v>273.89168421052545</v>
      </c>
      <c r="I201">
        <v>282.58747368420967</v>
      </c>
      <c r="J201">
        <v>299.44179920124498</v>
      </c>
      <c r="K201">
        <v>314.19905263157858</v>
      </c>
      <c r="L201">
        <v>317.20684210526275</v>
      </c>
      <c r="M201">
        <v>320.21463157894703</v>
      </c>
      <c r="N201">
        <v>323.22242105263098</v>
      </c>
      <c r="O201">
        <v>326.23021052631532</v>
      </c>
      <c r="P201">
        <v>329.23799999999949</v>
      </c>
    </row>
    <row r="202" spans="2:16">
      <c r="B202" t="s">
        <v>31</v>
      </c>
      <c r="C202" t="s">
        <v>94</v>
      </c>
      <c r="D202" t="s">
        <v>25</v>
      </c>
      <c r="E202">
        <v>215.71559999999991</v>
      </c>
      <c r="F202">
        <v>215.71559999999991</v>
      </c>
      <c r="G202">
        <v>217.495591955153</v>
      </c>
      <c r="H202">
        <v>297.33698357894724</v>
      </c>
      <c r="I202">
        <v>341.32214063157886</v>
      </c>
      <c r="J202">
        <v>385.30729768421043</v>
      </c>
      <c r="K202">
        <v>429.29245473684205</v>
      </c>
      <c r="L202">
        <v>442.19031578947369</v>
      </c>
      <c r="M202">
        <v>455.08817684210521</v>
      </c>
      <c r="N202">
        <v>455.08817684210516</v>
      </c>
      <c r="O202">
        <v>455.08817684210533</v>
      </c>
      <c r="P202">
        <v>455.08817684210516</v>
      </c>
    </row>
    <row r="203" spans="2:16">
      <c r="B203" t="s">
        <v>31</v>
      </c>
      <c r="C203" t="s">
        <v>94</v>
      </c>
      <c r="D203" t="s">
        <v>26</v>
      </c>
      <c r="E203">
        <v>99.399600000000063</v>
      </c>
      <c r="F203">
        <v>99.399600000000106</v>
      </c>
      <c r="G203">
        <v>99.572203602393969</v>
      </c>
      <c r="H203">
        <v>107.46534021052645</v>
      </c>
      <c r="I203">
        <v>110.73996168421058</v>
      </c>
      <c r="J203">
        <v>116.05045515789479</v>
      </c>
      <c r="K203">
        <v>125.43269263157904</v>
      </c>
      <c r="L203">
        <v>158.11110610526325</v>
      </c>
      <c r="M203">
        <v>185.46884157193105</v>
      </c>
      <c r="N203">
        <v>213.28857305263173</v>
      </c>
      <c r="O203">
        <v>240.87730652631592</v>
      </c>
      <c r="P203">
        <v>254.47036399996767</v>
      </c>
    </row>
    <row r="204" spans="2:16">
      <c r="B204" t="s">
        <v>31</v>
      </c>
      <c r="C204" t="s">
        <v>94</v>
      </c>
      <c r="D204" t="s">
        <v>27</v>
      </c>
      <c r="E204">
        <v>430.42680000000007</v>
      </c>
      <c r="F204">
        <v>430.42680000000081</v>
      </c>
      <c r="G204">
        <v>439.48252332962807</v>
      </c>
      <c r="H204">
        <v>991.88846113762088</v>
      </c>
      <c r="I204">
        <v>1478.9459648716124</v>
      </c>
      <c r="J204">
        <v>1849.602093058254</v>
      </c>
      <c r="K204">
        <v>2383.4894357894741</v>
      </c>
      <c r="L204">
        <v>2865.1128021597642</v>
      </c>
      <c r="M204">
        <v>3273.6236502598472</v>
      </c>
      <c r="N204">
        <v>3486.7713830700882</v>
      </c>
      <c r="O204">
        <v>3549.4558799121946</v>
      </c>
      <c r="P204">
        <v>3549.4558799121933</v>
      </c>
    </row>
    <row r="205" spans="2:16">
      <c r="B205" t="s">
        <v>31</v>
      </c>
      <c r="C205" t="s">
        <v>94</v>
      </c>
      <c r="D205" t="s">
        <v>28</v>
      </c>
      <c r="E205">
        <v>13.222800000000049</v>
      </c>
      <c r="F205">
        <v>13.22280000000006</v>
      </c>
      <c r="G205">
        <v>13.459029038137126</v>
      </c>
      <c r="H205">
        <v>16.477435789473731</v>
      </c>
      <c r="I205">
        <v>23.161438463122028</v>
      </c>
      <c r="J205">
        <v>27.464065633534378</v>
      </c>
      <c r="K205">
        <v>31.030382107424135</v>
      </c>
      <c r="L205">
        <v>33.106584770655836</v>
      </c>
      <c r="M205">
        <v>34.537852394473909</v>
      </c>
      <c r="N205">
        <v>35.743479640381658</v>
      </c>
      <c r="O205">
        <v>36.462848070798245</v>
      </c>
      <c r="P205">
        <v>36.874889035108446</v>
      </c>
    </row>
    <row r="206" spans="2:16">
      <c r="B206" t="s">
        <v>31</v>
      </c>
      <c r="C206" t="s">
        <v>94</v>
      </c>
      <c r="D206" t="s">
        <v>29</v>
      </c>
      <c r="E206">
        <v>968.81759999999895</v>
      </c>
      <c r="F206">
        <v>968.81759999999906</v>
      </c>
      <c r="G206">
        <v>968.81759999999895</v>
      </c>
      <c r="H206">
        <v>1037.1767039999991</v>
      </c>
      <c r="I206">
        <v>1071.3562559999991</v>
      </c>
      <c r="J206">
        <v>1105.535807999999</v>
      </c>
      <c r="K206">
        <v>1310.6131199999979</v>
      </c>
      <c r="L206">
        <v>1310.6131199999993</v>
      </c>
      <c r="M206">
        <v>1310.6131199999984</v>
      </c>
      <c r="N206">
        <v>1310.6131199999986</v>
      </c>
      <c r="O206">
        <v>1310.6131199999995</v>
      </c>
      <c r="P206">
        <v>1310.6131199999991</v>
      </c>
    </row>
    <row r="207" spans="2:16">
      <c r="B207" t="s">
        <v>31</v>
      </c>
      <c r="C207" t="s">
        <v>94</v>
      </c>
      <c r="D207" t="s">
        <v>30</v>
      </c>
      <c r="E207">
        <v>1528.1495999999952</v>
      </c>
      <c r="F207">
        <v>1528.149599999995</v>
      </c>
      <c r="G207">
        <v>1528.1495999999952</v>
      </c>
      <c r="H207">
        <v>1568.149599999995</v>
      </c>
      <c r="I207">
        <v>1605.5973240738967</v>
      </c>
      <c r="J207">
        <v>1713.9832390540475</v>
      </c>
      <c r="K207">
        <v>1902.1588499999953</v>
      </c>
      <c r="L207">
        <v>1926.8285999999953</v>
      </c>
      <c r="M207">
        <v>1951.4983499999948</v>
      </c>
      <c r="N207">
        <v>1968.5519231683334</v>
      </c>
      <c r="O207">
        <v>1968.5519231683352</v>
      </c>
      <c r="P207">
        <v>1968.5519231683334</v>
      </c>
    </row>
    <row r="208" spans="2:16">
      <c r="B208" t="s">
        <v>31</v>
      </c>
      <c r="C208" t="s">
        <v>95</v>
      </c>
      <c r="D208" t="s">
        <v>16</v>
      </c>
      <c r="E208">
        <v>40.654799999999888</v>
      </c>
      <c r="F208">
        <v>40.629359999999927</v>
      </c>
      <c r="G208">
        <v>65.951567774306056</v>
      </c>
      <c r="H208">
        <v>144.40000000000003</v>
      </c>
      <c r="I208">
        <v>216</v>
      </c>
      <c r="J208">
        <v>269.45000000000005</v>
      </c>
      <c r="K208">
        <v>620.00000000000091</v>
      </c>
      <c r="L208">
        <v>924.00000000000114</v>
      </c>
      <c r="M208">
        <v>1098.4999999999993</v>
      </c>
      <c r="N208">
        <v>1288.7999999999997</v>
      </c>
      <c r="O208">
        <v>1432.7499999999989</v>
      </c>
      <c r="P208">
        <v>1531.5000000000002</v>
      </c>
    </row>
    <row r="209" spans="2:16">
      <c r="B209" t="s">
        <v>31</v>
      </c>
      <c r="C209" t="s">
        <v>95</v>
      </c>
      <c r="D209" t="s">
        <v>17</v>
      </c>
      <c r="G209">
        <v>11.24683621681713</v>
      </c>
      <c r="H209">
        <v>67.449999999999989</v>
      </c>
      <c r="I209">
        <v>76.5</v>
      </c>
      <c r="J209">
        <v>76.5</v>
      </c>
      <c r="K209">
        <v>175.20000000000002</v>
      </c>
      <c r="L209">
        <v>260.25</v>
      </c>
      <c r="M209">
        <v>309.39999999999998</v>
      </c>
      <c r="N209">
        <v>362.4</v>
      </c>
      <c r="O209">
        <v>403.15</v>
      </c>
      <c r="P209">
        <v>430.5</v>
      </c>
    </row>
    <row r="210" spans="2:16">
      <c r="B210" t="s">
        <v>31</v>
      </c>
      <c r="C210" t="s">
        <v>95</v>
      </c>
      <c r="D210" t="s">
        <v>18</v>
      </c>
      <c r="E210">
        <v>331.34400000000005</v>
      </c>
      <c r="F210">
        <v>331.38744579756479</v>
      </c>
      <c r="G210">
        <v>344.52533775778812</v>
      </c>
      <c r="H210">
        <v>484.49999999999949</v>
      </c>
      <c r="I210">
        <v>444.31338771502539</v>
      </c>
      <c r="J210">
        <v>375.69999999999959</v>
      </c>
      <c r="K210">
        <v>337.6248462726013</v>
      </c>
      <c r="L210">
        <v>273</v>
      </c>
      <c r="M210">
        <v>266.91726445726636</v>
      </c>
      <c r="N210">
        <v>260.83452891453271</v>
      </c>
      <c r="O210">
        <v>257.40000000000003</v>
      </c>
      <c r="P210">
        <v>251.49999999999994</v>
      </c>
    </row>
    <row r="211" spans="2:16">
      <c r="B211" t="s">
        <v>31</v>
      </c>
      <c r="C211" t="s">
        <v>95</v>
      </c>
      <c r="D211" t="s">
        <v>19</v>
      </c>
      <c r="E211">
        <v>191.11679999999998</v>
      </c>
      <c r="F211">
        <v>191.11567298569452</v>
      </c>
      <c r="G211">
        <v>392.37997973158213</v>
      </c>
      <c r="H211">
        <v>942.40000000000055</v>
      </c>
      <c r="I211">
        <v>1375.2000000000003</v>
      </c>
      <c r="J211">
        <v>2278.85</v>
      </c>
      <c r="K211">
        <v>2077.8454812081673</v>
      </c>
      <c r="L211">
        <v>2111.25</v>
      </c>
      <c r="M211">
        <v>2891.3084774499434</v>
      </c>
      <c r="N211">
        <v>2887.8000000000015</v>
      </c>
      <c r="O211">
        <v>3196.599999999994</v>
      </c>
      <c r="P211">
        <v>3404.9999999999918</v>
      </c>
    </row>
    <row r="212" spans="2:16">
      <c r="B212" t="s">
        <v>31</v>
      </c>
      <c r="C212" t="s">
        <v>95</v>
      </c>
      <c r="D212" t="s">
        <v>20</v>
      </c>
      <c r="E212">
        <v>60.220800000000096</v>
      </c>
      <c r="F212">
        <v>60.207543469675699</v>
      </c>
      <c r="G212">
        <v>76.304646715016233</v>
      </c>
      <c r="H212">
        <v>181.44999999999993</v>
      </c>
      <c r="I212">
        <v>174.14620110492126</v>
      </c>
      <c r="J212">
        <v>349.349999999999</v>
      </c>
      <c r="K212">
        <v>880.80000000000041</v>
      </c>
      <c r="L212">
        <v>1342.5000000000007</v>
      </c>
      <c r="M212">
        <v>1611.3499999999992</v>
      </c>
      <c r="N212">
        <v>1901.3999999999987</v>
      </c>
      <c r="O212">
        <v>2121.8999999999992</v>
      </c>
      <c r="P212">
        <v>2273.9999999999995</v>
      </c>
    </row>
    <row r="213" spans="2:16">
      <c r="B213" t="s">
        <v>31</v>
      </c>
      <c r="C213" t="s">
        <v>95</v>
      </c>
      <c r="D213" t="s">
        <v>21</v>
      </c>
      <c r="E213">
        <v>197.3520000000002</v>
      </c>
      <c r="F213">
        <v>183.22926011393179</v>
      </c>
      <c r="G213">
        <v>166.37444352235306</v>
      </c>
      <c r="H213">
        <v>190.99750000000012</v>
      </c>
      <c r="I213">
        <v>193.00500000000008</v>
      </c>
      <c r="J213">
        <v>169.0694275808097</v>
      </c>
      <c r="K213">
        <v>135.15530588695947</v>
      </c>
      <c r="L213">
        <v>66.412499999999994</v>
      </c>
      <c r="M213">
        <v>71.630000000000024</v>
      </c>
      <c r="N213">
        <v>78.95999999999998</v>
      </c>
      <c r="O213">
        <v>83.68249999999999</v>
      </c>
      <c r="P213">
        <v>83.42499999999994</v>
      </c>
    </row>
    <row r="214" spans="2:16">
      <c r="B214" t="s">
        <v>31</v>
      </c>
      <c r="C214" t="s">
        <v>95</v>
      </c>
      <c r="D214" t="s">
        <v>22</v>
      </c>
      <c r="E214">
        <v>867.3048</v>
      </c>
      <c r="F214">
        <v>805.23945436206168</v>
      </c>
      <c r="G214">
        <v>849.36783589529603</v>
      </c>
      <c r="H214">
        <v>1295.8</v>
      </c>
      <c r="I214">
        <v>1652.1898985057719</v>
      </c>
      <c r="J214">
        <v>1546.9999999999991</v>
      </c>
      <c r="K214">
        <v>1632.0000000000009</v>
      </c>
      <c r="L214">
        <v>1530.0000000000002</v>
      </c>
      <c r="M214">
        <v>1514.0782216266375</v>
      </c>
      <c r="N214">
        <v>1498.156443253275</v>
      </c>
      <c r="O214">
        <v>1184.2711410796883</v>
      </c>
      <c r="P214">
        <v>969.49999999999966</v>
      </c>
    </row>
    <row r="215" spans="2:16">
      <c r="B215" t="s">
        <v>31</v>
      </c>
      <c r="C215" t="s">
        <v>95</v>
      </c>
      <c r="D215" t="s">
        <v>23</v>
      </c>
      <c r="E215">
        <v>62.326799999999835</v>
      </c>
      <c r="F215">
        <v>62.297128239895621</v>
      </c>
      <c r="G215">
        <v>153.52654439191772</v>
      </c>
      <c r="H215">
        <v>318.25000000000034</v>
      </c>
      <c r="I215">
        <v>482.40000000000026</v>
      </c>
      <c r="J215">
        <v>680.00000000000102</v>
      </c>
      <c r="K215">
        <v>911.2</v>
      </c>
      <c r="L215">
        <v>1308.7500000000009</v>
      </c>
      <c r="M215">
        <v>1527.4999999999995</v>
      </c>
      <c r="N215">
        <v>1773.6000000000004</v>
      </c>
      <c r="O215">
        <v>1959.100000000001</v>
      </c>
      <c r="P215">
        <v>2083.4999999999995</v>
      </c>
    </row>
    <row r="216" spans="2:16">
      <c r="B216" t="s">
        <v>31</v>
      </c>
      <c r="C216" t="s">
        <v>95</v>
      </c>
      <c r="D216" t="s">
        <v>24</v>
      </c>
      <c r="E216">
        <v>1097.117999999999</v>
      </c>
      <c r="F216">
        <v>1097.102243246617</v>
      </c>
      <c r="G216">
        <v>1084.859127875101</v>
      </c>
      <c r="H216">
        <v>1222.6499999999996</v>
      </c>
      <c r="I216">
        <v>1093.0911868741744</v>
      </c>
      <c r="J216">
        <v>1025.1000000000006</v>
      </c>
      <c r="K216">
        <v>964.8</v>
      </c>
      <c r="L216">
        <v>1097.2500000000002</v>
      </c>
      <c r="M216">
        <v>1198.5999999999995</v>
      </c>
      <c r="N216">
        <v>1189.7999999999997</v>
      </c>
      <c r="O216">
        <v>1200.6499999999992</v>
      </c>
      <c r="P216">
        <v>1191.5000000000005</v>
      </c>
    </row>
    <row r="217" spans="2:16">
      <c r="B217" t="s">
        <v>31</v>
      </c>
      <c r="C217" t="s">
        <v>95</v>
      </c>
      <c r="D217" t="s">
        <v>25</v>
      </c>
      <c r="G217">
        <v>11.81027488</v>
      </c>
      <c r="H217">
        <v>32.300000000000011</v>
      </c>
      <c r="I217">
        <v>81</v>
      </c>
      <c r="J217">
        <v>213.35</v>
      </c>
      <c r="K217">
        <v>448.8</v>
      </c>
      <c r="L217">
        <v>653.25</v>
      </c>
      <c r="M217">
        <v>767.65000000000009</v>
      </c>
      <c r="N217">
        <v>894.6</v>
      </c>
      <c r="O217">
        <v>990.55</v>
      </c>
      <c r="P217">
        <v>1055.5</v>
      </c>
    </row>
    <row r="218" spans="2:16">
      <c r="B218" t="s">
        <v>31</v>
      </c>
      <c r="C218" t="s">
        <v>95</v>
      </c>
      <c r="D218" t="s">
        <v>26</v>
      </c>
      <c r="E218">
        <v>38.897999999999996</v>
      </c>
      <c r="F218">
        <v>38.885294117647099</v>
      </c>
      <c r="G218">
        <v>68.99588230326151</v>
      </c>
      <c r="H218">
        <v>198.55000000000007</v>
      </c>
      <c r="I218">
        <v>246.59999999999997</v>
      </c>
      <c r="J218">
        <v>381.65000000000066</v>
      </c>
      <c r="K218">
        <v>960.8</v>
      </c>
      <c r="L218">
        <v>1465.4999999999995</v>
      </c>
      <c r="M218">
        <v>1758.900000000001</v>
      </c>
      <c r="N218">
        <v>2075.4000000000005</v>
      </c>
      <c r="O218">
        <v>2316.0500000000006</v>
      </c>
      <c r="P218">
        <v>2481.5</v>
      </c>
    </row>
    <row r="219" spans="2:16">
      <c r="B219" t="s">
        <v>31</v>
      </c>
      <c r="C219" t="s">
        <v>95</v>
      </c>
      <c r="D219" t="s">
        <v>27</v>
      </c>
      <c r="E219">
        <v>152.8416</v>
      </c>
      <c r="F219">
        <v>152.83573475984178</v>
      </c>
      <c r="G219">
        <v>303.92455585833841</v>
      </c>
      <c r="H219">
        <v>1008.9000000000001</v>
      </c>
      <c r="I219">
        <v>1191.6000000000008</v>
      </c>
      <c r="J219">
        <v>1173.0628116995786</v>
      </c>
      <c r="K219">
        <v>1063.9439141054024</v>
      </c>
      <c r="L219">
        <v>1272.7499999999995</v>
      </c>
      <c r="M219">
        <v>1470.3000000000011</v>
      </c>
      <c r="N219">
        <v>1695.5999999999992</v>
      </c>
      <c r="O219">
        <v>1864.5000000000007</v>
      </c>
      <c r="P219">
        <v>1977.5</v>
      </c>
    </row>
    <row r="220" spans="2:16">
      <c r="B220" t="s">
        <v>31</v>
      </c>
      <c r="C220" t="s">
        <v>95</v>
      </c>
      <c r="D220" t="s">
        <v>28</v>
      </c>
      <c r="E220">
        <v>528.40440000000103</v>
      </c>
      <c r="F220">
        <v>528.41517738568302</v>
      </c>
      <c r="G220">
        <v>550.59298108455789</v>
      </c>
      <c r="H220">
        <v>621.29999999999984</v>
      </c>
      <c r="I220">
        <v>717.30000000000052</v>
      </c>
      <c r="J220">
        <v>653.21318161042859</v>
      </c>
      <c r="K220">
        <v>546.46566409693662</v>
      </c>
      <c r="L220">
        <v>513.74999999999966</v>
      </c>
      <c r="M220">
        <v>504.04967579066886</v>
      </c>
      <c r="N220">
        <v>494.34935158133703</v>
      </c>
      <c r="O220">
        <v>484.64902737200521</v>
      </c>
      <c r="P220">
        <v>417.99999999999949</v>
      </c>
    </row>
    <row r="221" spans="2:16">
      <c r="B221" t="s">
        <v>31</v>
      </c>
      <c r="C221" t="s">
        <v>95</v>
      </c>
      <c r="D221" t="s">
        <v>29</v>
      </c>
      <c r="E221">
        <v>2918.6135999999888</v>
      </c>
      <c r="F221">
        <v>2918.6306277119884</v>
      </c>
      <c r="G221">
        <v>2880.5946442502322</v>
      </c>
      <c r="H221">
        <v>3224.3000000000011</v>
      </c>
      <c r="I221">
        <v>2727.900000000001</v>
      </c>
      <c r="J221">
        <v>2516.3397342166918</v>
      </c>
      <c r="K221">
        <v>2418.3999999999987</v>
      </c>
      <c r="L221">
        <v>2971.5</v>
      </c>
      <c r="M221">
        <v>3184.9999999999977</v>
      </c>
      <c r="N221">
        <v>3503.3999999999946</v>
      </c>
      <c r="O221">
        <v>3727.8999999999955</v>
      </c>
      <c r="P221">
        <v>3858.4999999999959</v>
      </c>
    </row>
    <row r="222" spans="2:16">
      <c r="B222" t="s">
        <v>31</v>
      </c>
      <c r="C222" t="s">
        <v>95</v>
      </c>
      <c r="D222" t="s">
        <v>30</v>
      </c>
      <c r="E222">
        <v>3327.559199999992</v>
      </c>
      <c r="F222">
        <v>3089.4351726929808</v>
      </c>
      <c r="G222">
        <v>2894.3139348693435</v>
      </c>
      <c r="H222">
        <v>3819.9500000000012</v>
      </c>
      <c r="I222">
        <v>3860.1000000000004</v>
      </c>
      <c r="J222">
        <v>3456.5214489301206</v>
      </c>
      <c r="K222">
        <v>2836.5275068295805</v>
      </c>
      <c r="L222">
        <v>1328.2499999999989</v>
      </c>
      <c r="M222">
        <v>1432.6000000000008</v>
      </c>
      <c r="N222">
        <v>1579.1999999999996</v>
      </c>
      <c r="O222">
        <v>1673.6499999999994</v>
      </c>
      <c r="P222">
        <v>1668.4999999999993</v>
      </c>
    </row>
    <row r="223" spans="2:16">
      <c r="B223" t="s">
        <v>31</v>
      </c>
      <c r="C223" t="s">
        <v>96</v>
      </c>
      <c r="D223" t="s">
        <v>16</v>
      </c>
      <c r="F223">
        <v>186.17087999999936</v>
      </c>
      <c r="G223">
        <v>184.09307999999987</v>
      </c>
      <c r="H223">
        <v>180.76859999999982</v>
      </c>
      <c r="I223">
        <v>117.74199999999981</v>
      </c>
      <c r="J223">
        <v>57.485799999999955</v>
      </c>
    </row>
    <row r="224" spans="2:16">
      <c r="B224" t="s">
        <v>31</v>
      </c>
      <c r="C224" t="s">
        <v>96</v>
      </c>
      <c r="D224" t="s">
        <v>17</v>
      </c>
      <c r="E224">
        <v>4.0968</v>
      </c>
      <c r="F224">
        <v>4.0785920000000004</v>
      </c>
      <c r="G224">
        <v>4.0330719999999998</v>
      </c>
      <c r="H224">
        <v>3.9602399999999998</v>
      </c>
      <c r="I224">
        <v>2.5794666666666632</v>
      </c>
      <c r="J224">
        <v>1.2593866666666662</v>
      </c>
    </row>
    <row r="225" spans="2:16">
      <c r="B225" t="s">
        <v>31</v>
      </c>
      <c r="C225" t="s">
        <v>96</v>
      </c>
      <c r="D225" t="s">
        <v>20</v>
      </c>
      <c r="F225">
        <v>286.16089600000032</v>
      </c>
      <c r="G225">
        <v>282.96713599999987</v>
      </c>
      <c r="H225">
        <v>277.85711999999978</v>
      </c>
      <c r="I225">
        <v>180.97973333333331</v>
      </c>
      <c r="J225">
        <v>88.360693333333273</v>
      </c>
    </row>
    <row r="226" spans="2:16">
      <c r="B226" t="s">
        <v>31</v>
      </c>
      <c r="C226" t="s">
        <v>96</v>
      </c>
      <c r="D226" t="s">
        <v>21</v>
      </c>
      <c r="E226">
        <v>8.2440000000000211</v>
      </c>
      <c r="F226">
        <v>1.5593984000000021</v>
      </c>
      <c r="G226">
        <v>1.541994400000001</v>
      </c>
      <c r="H226">
        <v>1.5141480000000058</v>
      </c>
      <c r="I226">
        <v>0.98622666666666914</v>
      </c>
      <c r="J226">
        <v>0.48151066666666836</v>
      </c>
    </row>
    <row r="227" spans="2:16">
      <c r="B227" t="s">
        <v>31</v>
      </c>
      <c r="C227" t="s">
        <v>96</v>
      </c>
      <c r="D227" t="s">
        <v>23</v>
      </c>
      <c r="E227">
        <v>67.424400000000105</v>
      </c>
      <c r="F227">
        <v>67.12473600000007</v>
      </c>
      <c r="G227">
        <v>66.375576000000095</v>
      </c>
      <c r="H227">
        <v>65.176920000000067</v>
      </c>
      <c r="I227">
        <v>42.45239999999999</v>
      </c>
      <c r="J227">
        <v>20.726760000000013</v>
      </c>
    </row>
    <row r="228" spans="2:16">
      <c r="B228" t="s">
        <v>31</v>
      </c>
      <c r="C228" t="s">
        <v>96</v>
      </c>
      <c r="D228" t="s">
        <v>24</v>
      </c>
      <c r="E228">
        <v>344.01239999999939</v>
      </c>
      <c r="F228">
        <v>364.37334724800002</v>
      </c>
      <c r="G228">
        <v>364.37334724800007</v>
      </c>
      <c r="H228">
        <v>352.90626724800006</v>
      </c>
      <c r="I228">
        <v>249.702547248</v>
      </c>
      <c r="J228">
        <v>114.67080000000001</v>
      </c>
    </row>
    <row r="229" spans="2:16">
      <c r="B229" t="s">
        <v>31</v>
      </c>
      <c r="C229" t="s">
        <v>96</v>
      </c>
      <c r="D229" t="s">
        <v>25</v>
      </c>
      <c r="E229">
        <v>803.98292690306391</v>
      </c>
      <c r="F229">
        <v>800.409669450161</v>
      </c>
      <c r="G229">
        <v>791.47652581790533</v>
      </c>
      <c r="H229">
        <v>777.18349600629438</v>
      </c>
      <c r="I229">
        <v>506.21147249452127</v>
      </c>
      <c r="J229">
        <v>247.15030715908989</v>
      </c>
    </row>
    <row r="230" spans="2:16">
      <c r="B230" t="s">
        <v>31</v>
      </c>
      <c r="C230" t="s">
        <v>96</v>
      </c>
      <c r="D230" t="s">
        <v>26</v>
      </c>
      <c r="E230">
        <v>220.99319999999892</v>
      </c>
      <c r="F230">
        <v>220.0110079999987</v>
      </c>
      <c r="G230">
        <v>217.55552799999884</v>
      </c>
      <c r="H230">
        <v>213.6267599999988</v>
      </c>
      <c r="I230">
        <v>139.14386666666587</v>
      </c>
      <c r="J230">
        <v>67.934946666666349</v>
      </c>
    </row>
    <row r="231" spans="2:16">
      <c r="B231" t="s">
        <v>31</v>
      </c>
      <c r="C231" t="s">
        <v>96</v>
      </c>
      <c r="D231" t="s">
        <v>27</v>
      </c>
      <c r="E231">
        <v>409.43159999999972</v>
      </c>
      <c r="F231">
        <v>407.61190399999958</v>
      </c>
      <c r="G231">
        <v>403.06266399999942</v>
      </c>
      <c r="H231">
        <v>395.78387999999961</v>
      </c>
      <c r="I231">
        <v>257.79026666666653</v>
      </c>
      <c r="J231">
        <v>125.86230666666665</v>
      </c>
    </row>
    <row r="232" spans="2:16">
      <c r="B232" t="s">
        <v>31</v>
      </c>
      <c r="C232" t="s">
        <v>96</v>
      </c>
      <c r="D232" t="s">
        <v>28</v>
      </c>
      <c r="E232">
        <v>62.675999999999981</v>
      </c>
      <c r="F232">
        <v>62.397439999999996</v>
      </c>
      <c r="G232">
        <v>61.701039999999942</v>
      </c>
      <c r="H232">
        <v>60.586800000000025</v>
      </c>
      <c r="I232">
        <v>39.511623251725617</v>
      </c>
      <c r="J232">
        <v>21.28479151936677</v>
      </c>
    </row>
    <row r="233" spans="2:16">
      <c r="B233" t="s">
        <v>31</v>
      </c>
      <c r="C233" t="s">
        <v>96</v>
      </c>
      <c r="D233" t="s">
        <v>29</v>
      </c>
      <c r="J233">
        <v>77.729526000000007</v>
      </c>
    </row>
    <row r="234" spans="2:16">
      <c r="B234" t="s">
        <v>31</v>
      </c>
      <c r="C234" t="s">
        <v>97</v>
      </c>
      <c r="D234" t="s">
        <v>16</v>
      </c>
      <c r="E234">
        <v>1.9188000000000001</v>
      </c>
      <c r="F234">
        <v>1.9188000000000001</v>
      </c>
      <c r="G234">
        <v>1.9188000000000001</v>
      </c>
      <c r="H234">
        <v>1.7933915985389999</v>
      </c>
      <c r="I234">
        <v>1.6752943990259967</v>
      </c>
      <c r="J234">
        <v>1.5571971995129981</v>
      </c>
      <c r="K234">
        <v>1.4391</v>
      </c>
      <c r="L234">
        <v>1.4390999999999972</v>
      </c>
      <c r="M234">
        <v>1.439099999999998</v>
      </c>
      <c r="N234">
        <v>1.4391</v>
      </c>
      <c r="O234">
        <v>1.4391</v>
      </c>
      <c r="P234">
        <v>1.4391</v>
      </c>
    </row>
    <row r="235" spans="2:16">
      <c r="B235" t="s">
        <v>31</v>
      </c>
      <c r="C235" t="s">
        <v>97</v>
      </c>
      <c r="D235" t="s">
        <v>17</v>
      </c>
      <c r="E235">
        <v>3.9600000000000003E-2</v>
      </c>
      <c r="F235">
        <v>3.9254911215492003E-2</v>
      </c>
      <c r="G235">
        <v>14.199892189254255</v>
      </c>
      <c r="H235">
        <v>14.198511834116191</v>
      </c>
      <c r="I235">
        <v>14.196074556077484</v>
      </c>
      <c r="J235">
        <v>14.193637278038731</v>
      </c>
      <c r="K235">
        <v>14.191200000000039</v>
      </c>
      <c r="L235">
        <v>14.191199999999998</v>
      </c>
      <c r="M235">
        <v>14.191199999999998</v>
      </c>
      <c r="N235">
        <v>14.1912</v>
      </c>
      <c r="O235">
        <v>14.191199999999998</v>
      </c>
      <c r="P235">
        <v>14.191199999999997</v>
      </c>
    </row>
    <row r="236" spans="2:16">
      <c r="B236" t="s">
        <v>31</v>
      </c>
      <c r="C236" t="s">
        <v>97</v>
      </c>
      <c r="D236" t="s">
        <v>18</v>
      </c>
      <c r="E236">
        <v>6.1199999999999997E-2</v>
      </c>
      <c r="F236">
        <v>6.0666680969396633E-2</v>
      </c>
      <c r="G236">
        <v>5.9333383392888156E-2</v>
      </c>
      <c r="H236">
        <v>0.70231622822885498</v>
      </c>
      <c r="I236">
        <v>4.2861230894505473</v>
      </c>
      <c r="J236">
        <v>4.2823563870270602</v>
      </c>
      <c r="K236">
        <v>26.4918995866648</v>
      </c>
      <c r="L236">
        <v>26.4918995866648</v>
      </c>
      <c r="M236">
        <v>26.49189958666479</v>
      </c>
      <c r="N236">
        <v>26.491899586664793</v>
      </c>
      <c r="O236">
        <v>26.491899586664797</v>
      </c>
      <c r="P236">
        <v>26.491899586664815</v>
      </c>
    </row>
    <row r="237" spans="2:16">
      <c r="B237" t="s">
        <v>31</v>
      </c>
      <c r="C237" t="s">
        <v>97</v>
      </c>
      <c r="D237" t="s">
        <v>19</v>
      </c>
      <c r="F237">
        <v>1.0406880000000001</v>
      </c>
      <c r="G237">
        <v>33.1128</v>
      </c>
      <c r="H237">
        <v>234.88540467867284</v>
      </c>
      <c r="I237">
        <v>234.88540467867256</v>
      </c>
      <c r="J237">
        <v>234.8854046786723</v>
      </c>
      <c r="K237">
        <v>234.88540467867222</v>
      </c>
      <c r="L237">
        <v>234.88540467867293</v>
      </c>
      <c r="M237">
        <v>234.88540467867284</v>
      </c>
      <c r="N237">
        <v>234.88540467867261</v>
      </c>
      <c r="O237">
        <v>234.88540467867281</v>
      </c>
      <c r="P237">
        <v>234.88540467867244</v>
      </c>
    </row>
    <row r="238" spans="2:16">
      <c r="B238" t="s">
        <v>31</v>
      </c>
      <c r="C238" t="s">
        <v>97</v>
      </c>
      <c r="D238" t="s">
        <v>20</v>
      </c>
      <c r="G238">
        <v>0.2661351610706929</v>
      </c>
      <c r="H238">
        <v>0.2661351610706929</v>
      </c>
      <c r="I238">
        <v>0.26613516107069313</v>
      </c>
      <c r="J238">
        <v>0.26613516107069285</v>
      </c>
      <c r="K238">
        <v>0.2661351610706934</v>
      </c>
      <c r="L238">
        <v>0.26613516107069279</v>
      </c>
      <c r="M238">
        <v>0.26613516107069279</v>
      </c>
      <c r="N238">
        <v>0.2661351610706929</v>
      </c>
      <c r="O238">
        <v>0.2661351610706929</v>
      </c>
      <c r="P238">
        <v>0.2661351610706929</v>
      </c>
    </row>
    <row r="239" spans="2:16">
      <c r="B239" t="s">
        <v>31</v>
      </c>
      <c r="C239" t="s">
        <v>97</v>
      </c>
      <c r="D239" t="s">
        <v>21</v>
      </c>
      <c r="G239">
        <v>9.4608000000000008</v>
      </c>
      <c r="H239">
        <v>10.951361098220969</v>
      </c>
      <c r="I239">
        <v>10.951361098220964</v>
      </c>
      <c r="J239">
        <v>10.951361098220969</v>
      </c>
      <c r="K239">
        <v>10.951361098220969</v>
      </c>
      <c r="L239">
        <v>10.951361098220969</v>
      </c>
      <c r="M239">
        <v>10.951361098220966</v>
      </c>
      <c r="N239">
        <v>10.951361098220969</v>
      </c>
      <c r="O239">
        <v>10.951361098220962</v>
      </c>
      <c r="P239">
        <v>10.951361098220973</v>
      </c>
    </row>
    <row r="240" spans="2:16">
      <c r="B240" t="s">
        <v>31</v>
      </c>
      <c r="C240" t="s">
        <v>97</v>
      </c>
      <c r="D240" t="s">
        <v>23</v>
      </c>
      <c r="F240">
        <v>0.66225599999999996</v>
      </c>
      <c r="G240">
        <v>1.553062720768698</v>
      </c>
      <c r="H240">
        <v>23.652000000000001</v>
      </c>
      <c r="I240">
        <v>23.652000000000044</v>
      </c>
      <c r="J240">
        <v>23.65199999999999</v>
      </c>
      <c r="K240">
        <v>23.652000000000001</v>
      </c>
      <c r="L240">
        <v>23.652000000000005</v>
      </c>
      <c r="M240">
        <v>23.652000000000005</v>
      </c>
      <c r="N240">
        <v>23.652000000000005</v>
      </c>
      <c r="O240">
        <v>23.652000000000001</v>
      </c>
      <c r="P240">
        <v>23.652000000000005</v>
      </c>
    </row>
    <row r="241" spans="2:16">
      <c r="B241" t="s">
        <v>31</v>
      </c>
      <c r="C241" t="s">
        <v>97</v>
      </c>
      <c r="D241" t="s">
        <v>24</v>
      </c>
      <c r="F241">
        <v>10.170360000000002</v>
      </c>
      <c r="G241">
        <v>33.1128</v>
      </c>
      <c r="H241">
        <v>33.1128</v>
      </c>
      <c r="I241">
        <v>33.1128</v>
      </c>
      <c r="J241">
        <v>33.112800000000014</v>
      </c>
      <c r="K241">
        <v>33.1128</v>
      </c>
      <c r="L241">
        <v>33.112800000000007</v>
      </c>
      <c r="M241">
        <v>33.112800000000014</v>
      </c>
      <c r="N241">
        <v>33.112799999999993</v>
      </c>
      <c r="O241">
        <v>33.112800000000014</v>
      </c>
      <c r="P241">
        <v>33.112800000000014</v>
      </c>
    </row>
    <row r="242" spans="2:16">
      <c r="B242" t="s">
        <v>31</v>
      </c>
      <c r="C242" t="s">
        <v>97</v>
      </c>
      <c r="D242" t="s">
        <v>25</v>
      </c>
      <c r="E242">
        <v>3.5999999999999999E-3</v>
      </c>
      <c r="F242">
        <v>3.5686282923174544E-3</v>
      </c>
      <c r="G242">
        <v>0.53306052116449809</v>
      </c>
      <c r="H242">
        <v>0.53293503433376788</v>
      </c>
      <c r="I242">
        <v>0.53271346360297467</v>
      </c>
      <c r="J242">
        <v>0.53249189287218046</v>
      </c>
      <c r="K242">
        <v>0.53227032214138736</v>
      </c>
      <c r="L242">
        <v>0.53227032214138637</v>
      </c>
      <c r="M242">
        <v>0.53227032214138725</v>
      </c>
      <c r="N242">
        <v>0.53227032214135195</v>
      </c>
      <c r="O242">
        <v>0.53227032214143988</v>
      </c>
      <c r="P242">
        <v>0.53227032214163483</v>
      </c>
    </row>
    <row r="243" spans="2:16">
      <c r="B243" t="s">
        <v>31</v>
      </c>
      <c r="C243" t="s">
        <v>97</v>
      </c>
      <c r="D243" t="s">
        <v>26</v>
      </c>
      <c r="G243">
        <v>0.26613516107069324</v>
      </c>
      <c r="H243">
        <v>0.26613516107069318</v>
      </c>
      <c r="I243">
        <v>0.26613516107069268</v>
      </c>
      <c r="J243">
        <v>0.26613516107069313</v>
      </c>
      <c r="K243">
        <v>0.26613516107069346</v>
      </c>
      <c r="L243">
        <v>0.2661351610706929</v>
      </c>
      <c r="M243">
        <v>0.2661351610706929</v>
      </c>
      <c r="N243">
        <v>0.2661351610706929</v>
      </c>
      <c r="O243">
        <v>0.2661351610706929</v>
      </c>
      <c r="P243">
        <v>0.2661351610706929</v>
      </c>
    </row>
    <row r="244" spans="2:16">
      <c r="B244" t="s">
        <v>31</v>
      </c>
      <c r="C244" t="s">
        <v>97</v>
      </c>
      <c r="D244" t="s">
        <v>28</v>
      </c>
      <c r="E244">
        <v>3.5999999999999999E-3</v>
      </c>
      <c r="F244">
        <v>2.1295486282923157</v>
      </c>
      <c r="G244">
        <v>3.2819086231823449</v>
      </c>
      <c r="H244">
        <v>3.2817831363516166</v>
      </c>
      <c r="I244">
        <v>3.2815615656208199</v>
      </c>
      <c r="J244">
        <v>3.2813399948900268</v>
      </c>
      <c r="K244">
        <v>3.2811184241592288</v>
      </c>
      <c r="L244">
        <v>3.2811184241592288</v>
      </c>
      <c r="M244">
        <v>3.2811184241592266</v>
      </c>
      <c r="N244">
        <v>3.2811184241592275</v>
      </c>
      <c r="O244">
        <v>3.2811184241592275</v>
      </c>
      <c r="P244">
        <v>3.2811184241592275</v>
      </c>
    </row>
    <row r="245" spans="2:16">
      <c r="B245" t="s">
        <v>31</v>
      </c>
      <c r="C245" t="s">
        <v>97</v>
      </c>
      <c r="D245" t="s">
        <v>29</v>
      </c>
      <c r="E245">
        <v>1.5724800000000019</v>
      </c>
      <c r="F245">
        <v>5.819376838084267</v>
      </c>
      <c r="G245">
        <v>38.188358933294907</v>
      </c>
      <c r="H245">
        <v>47.594346285631943</v>
      </c>
      <c r="I245">
        <v>47.497564190421294</v>
      </c>
      <c r="J245">
        <v>47.400782095210651</v>
      </c>
      <c r="K245">
        <v>47.303999999999967</v>
      </c>
      <c r="L245">
        <v>47.303999999999974</v>
      </c>
      <c r="M245">
        <v>47.304000000000023</v>
      </c>
      <c r="N245">
        <v>47.304000000000002</v>
      </c>
      <c r="O245">
        <v>47.303999999999981</v>
      </c>
      <c r="P245">
        <v>47.304000000000073</v>
      </c>
    </row>
    <row r="246" spans="2:16">
      <c r="B246" t="s">
        <v>31</v>
      </c>
      <c r="C246" t="s">
        <v>97</v>
      </c>
      <c r="D246" t="s">
        <v>30</v>
      </c>
      <c r="E246">
        <v>4.7816064000000003</v>
      </c>
      <c r="F246">
        <v>46.092532944934987</v>
      </c>
      <c r="G246">
        <v>322.71676130727286</v>
      </c>
      <c r="H246">
        <v>322.55008668701328</v>
      </c>
      <c r="I246">
        <v>428.30007873061493</v>
      </c>
      <c r="J246">
        <v>428.00578316827796</v>
      </c>
      <c r="K246">
        <v>427.71148760593974</v>
      </c>
      <c r="L246">
        <v>427.71148760594053</v>
      </c>
      <c r="M246">
        <v>427.71148760594048</v>
      </c>
      <c r="N246">
        <v>427.71148760594048</v>
      </c>
      <c r="O246">
        <v>427.71148760593996</v>
      </c>
      <c r="P246">
        <v>427.71148760594019</v>
      </c>
    </row>
    <row r="247" spans="2:16">
      <c r="B247" t="s">
        <v>31</v>
      </c>
      <c r="C247" t="s">
        <v>98</v>
      </c>
      <c r="D247" t="s">
        <v>29</v>
      </c>
      <c r="E247">
        <v>0.63071999999999995</v>
      </c>
      <c r="F247">
        <v>0.60873470725606804</v>
      </c>
      <c r="G247">
        <v>0.55377147539623806</v>
      </c>
      <c r="H247">
        <v>0.46583030442050999</v>
      </c>
      <c r="I247">
        <v>0.31055353628033899</v>
      </c>
      <c r="J247">
        <v>0.15527676814016972</v>
      </c>
    </row>
    <row r="248" spans="2:16">
      <c r="B248" t="s">
        <v>31</v>
      </c>
      <c r="C248" t="s">
        <v>98</v>
      </c>
      <c r="D248" t="s">
        <v>30</v>
      </c>
      <c r="E248">
        <v>8.19936E-2</v>
      </c>
      <c r="F248">
        <v>7.91355119432888E-2</v>
      </c>
      <c r="G248">
        <v>7.1990291801510897E-2</v>
      </c>
      <c r="H248">
        <v>6.0557939574666202E-2</v>
      </c>
      <c r="I248">
        <v>4.0371959716444097E-2</v>
      </c>
      <c r="J248">
        <v>2.0185979858222021E-2</v>
      </c>
    </row>
    <row r="249" spans="2:16">
      <c r="B249" t="s">
        <v>31</v>
      </c>
      <c r="C249" t="s">
        <v>103</v>
      </c>
      <c r="D249" t="s">
        <v>18</v>
      </c>
      <c r="E249">
        <v>0.1116</v>
      </c>
      <c r="F249">
        <v>0.107709908247363</v>
      </c>
      <c r="G249">
        <v>9.7984678865772598E-2</v>
      </c>
      <c r="H249">
        <v>8.2424311855227306E-2</v>
      </c>
      <c r="I249">
        <v>5.4949541236818195E-2</v>
      </c>
      <c r="J249">
        <v>2.7474770618409201E-2</v>
      </c>
    </row>
    <row r="250" spans="2:16">
      <c r="B250" t="s">
        <v>31</v>
      </c>
      <c r="C250" t="s">
        <v>103</v>
      </c>
      <c r="D250" t="s">
        <v>30</v>
      </c>
      <c r="E250">
        <v>1.9224000000000001</v>
      </c>
      <c r="F250">
        <v>1.8553900323900709</v>
      </c>
      <c r="G250">
        <v>1.68786511336524</v>
      </c>
      <c r="H250">
        <v>1.41982524292552</v>
      </c>
      <c r="I250">
        <v>0.94655016195035002</v>
      </c>
      <c r="J250">
        <v>0.47327508097517501</v>
      </c>
    </row>
    <row r="251" spans="2:16">
      <c r="B251" t="s">
        <v>31</v>
      </c>
      <c r="C251" t="s">
        <v>99</v>
      </c>
      <c r="D251" t="s">
        <v>16</v>
      </c>
      <c r="E251">
        <v>2.9952000000000001</v>
      </c>
      <c r="F251">
        <v>7.7056464395339201</v>
      </c>
      <c r="G251">
        <v>7.5301551723380307</v>
      </c>
      <c r="H251">
        <v>7.2493691448245947</v>
      </c>
      <c r="I251">
        <v>12.973162369479169</v>
      </c>
      <c r="J251">
        <v>22.517494287467098</v>
      </c>
      <c r="K251">
        <v>38.328489391128734</v>
      </c>
      <c r="L251">
        <v>63.629106253539234</v>
      </c>
      <c r="M251">
        <v>105.59332562294772</v>
      </c>
      <c r="N251">
        <v>175.1738398586545</v>
      </c>
      <c r="O251">
        <v>290.50892444153362</v>
      </c>
      <c r="P251">
        <v>481.62850480911209</v>
      </c>
    </row>
    <row r="252" spans="2:16">
      <c r="B252" t="s">
        <v>31</v>
      </c>
      <c r="C252" t="s">
        <v>99</v>
      </c>
      <c r="D252" t="s">
        <v>17</v>
      </c>
      <c r="E252">
        <v>5.3892000000000007</v>
      </c>
      <c r="F252">
        <v>23.780199899352588</v>
      </c>
      <c r="G252">
        <v>23.640562836498528</v>
      </c>
      <c r="H252">
        <v>23.417143535932027</v>
      </c>
      <c r="I252">
        <v>40.813450408604147</v>
      </c>
      <c r="J252">
        <v>69.908455611408399</v>
      </c>
      <c r="K252">
        <v>118.24879838068678</v>
      </c>
      <c r="L252">
        <v>196.30477162138118</v>
      </c>
      <c r="M252">
        <v>325.77031003011967</v>
      </c>
      <c r="N252">
        <v>540.43601509145583</v>
      </c>
      <c r="O252">
        <v>896.26102619186702</v>
      </c>
      <c r="P252">
        <v>1485.89190088838</v>
      </c>
    </row>
    <row r="253" spans="2:16">
      <c r="B253" t="s">
        <v>31</v>
      </c>
      <c r="C253" t="s">
        <v>99</v>
      </c>
      <c r="D253" t="s">
        <v>18</v>
      </c>
      <c r="E253">
        <v>5.2956000000000003</v>
      </c>
      <c r="F253">
        <v>17.686052939792457</v>
      </c>
      <c r="G253">
        <v>40.695399593648482</v>
      </c>
      <c r="H253">
        <v>39.957035081631943</v>
      </c>
      <c r="I253">
        <v>65.409176604102569</v>
      </c>
      <c r="J253">
        <v>106.79758210000136</v>
      </c>
      <c r="K253">
        <v>174.14448235312369</v>
      </c>
      <c r="L253">
        <v>283.66301158794249</v>
      </c>
      <c r="M253">
        <v>462.05715539110741</v>
      </c>
      <c r="N253">
        <v>752.64241768064187</v>
      </c>
      <c r="O253">
        <v>1225.9751900447818</v>
      </c>
      <c r="P253">
        <v>1996.984399626398</v>
      </c>
    </row>
    <row r="254" spans="2:16">
      <c r="B254" t="s">
        <v>31</v>
      </c>
      <c r="C254" t="s">
        <v>99</v>
      </c>
      <c r="D254" t="s">
        <v>19</v>
      </c>
      <c r="F254">
        <v>340.1820808015384</v>
      </c>
      <c r="G254">
        <v>340.1820808015384</v>
      </c>
      <c r="H254">
        <v>1194.5248343551559</v>
      </c>
      <c r="I254">
        <v>1945.755084233326</v>
      </c>
      <c r="J254">
        <v>3169.4300017325568</v>
      </c>
      <c r="K254">
        <v>5162.6674997693735</v>
      </c>
      <c r="L254">
        <v>8409.4413502128627</v>
      </c>
      <c r="M254">
        <v>13698.093829561769</v>
      </c>
      <c r="N254">
        <v>20642.105233054699</v>
      </c>
      <c r="O254">
        <v>24395.972282839262</v>
      </c>
      <c r="P254">
        <v>24823.552894883323</v>
      </c>
    </row>
    <row r="255" spans="2:16">
      <c r="B255" t="s">
        <v>31</v>
      </c>
      <c r="C255" t="s">
        <v>99</v>
      </c>
      <c r="D255" t="s">
        <v>20</v>
      </c>
      <c r="E255">
        <v>1.342799999999998</v>
      </c>
      <c r="F255">
        <v>32.784482671167382</v>
      </c>
      <c r="G255">
        <v>33.226764412151404</v>
      </c>
      <c r="H255">
        <v>122.08687030212563</v>
      </c>
      <c r="I255">
        <v>205.96173132121027</v>
      </c>
      <c r="J255">
        <v>346.81774293960638</v>
      </c>
      <c r="K255">
        <v>581.78438943563651</v>
      </c>
      <c r="L255">
        <v>965.81997673559715</v>
      </c>
      <c r="M255">
        <v>1602.7907556994351</v>
      </c>
      <c r="N255">
        <v>2658.946571759529</v>
      </c>
      <c r="O255">
        <v>4409.6065333307934</v>
      </c>
      <c r="P255">
        <v>5815.5432282776146</v>
      </c>
    </row>
    <row r="256" spans="2:16">
      <c r="B256" t="s">
        <v>31</v>
      </c>
      <c r="C256" t="s">
        <v>99</v>
      </c>
      <c r="D256" t="s">
        <v>21</v>
      </c>
      <c r="E256">
        <v>0.59760000000000002</v>
      </c>
      <c r="F256">
        <v>1.6449873679169682</v>
      </c>
      <c r="G256">
        <v>10.968063010251351</v>
      </c>
      <c r="H256">
        <v>10.884739754646494</v>
      </c>
      <c r="I256">
        <v>5.4084989431960411</v>
      </c>
      <c r="J256">
        <v>1.1148879781260659</v>
      </c>
      <c r="K256">
        <v>1.709027499320195</v>
      </c>
      <c r="L256">
        <v>2.7838257106575508</v>
      </c>
      <c r="M256">
        <v>4.534558741974978</v>
      </c>
      <c r="N256">
        <v>7.386318369609727</v>
      </c>
      <c r="O256">
        <v>12.031534303924788</v>
      </c>
      <c r="P256">
        <v>19.598101579551532</v>
      </c>
    </row>
    <row r="257" spans="2:16">
      <c r="B257" t="s">
        <v>31</v>
      </c>
      <c r="C257" t="s">
        <v>99</v>
      </c>
      <c r="D257" t="s">
        <v>22</v>
      </c>
      <c r="E257">
        <v>0.5292</v>
      </c>
      <c r="F257">
        <v>0.51075343588265998</v>
      </c>
      <c r="G257">
        <v>0.46463702558930903</v>
      </c>
      <c r="H257">
        <v>0.39085076911994798</v>
      </c>
      <c r="I257">
        <v>0.26056717941329799</v>
      </c>
      <c r="J257">
        <v>0.13028358970664899</v>
      </c>
    </row>
    <row r="258" spans="2:16">
      <c r="B258" t="s">
        <v>31</v>
      </c>
      <c r="C258" t="s">
        <v>99</v>
      </c>
      <c r="D258" t="s">
        <v>23</v>
      </c>
      <c r="E258">
        <v>21.470400000000012</v>
      </c>
      <c r="F258">
        <v>138.2009176561053</v>
      </c>
      <c r="G258">
        <v>136.32990900991788</v>
      </c>
      <c r="H258">
        <v>133.3362951760181</v>
      </c>
      <c r="I258">
        <v>220.86527342615966</v>
      </c>
      <c r="J258">
        <v>362.64022737299194</v>
      </c>
      <c r="K258">
        <v>592.77615965646214</v>
      </c>
      <c r="L258">
        <v>965.5699013461799</v>
      </c>
      <c r="M258">
        <v>1572.8116240808172</v>
      </c>
      <c r="N258">
        <v>2561.9444033983441</v>
      </c>
      <c r="O258">
        <v>4173.1374727980992</v>
      </c>
      <c r="P258">
        <v>6797.6012062444106</v>
      </c>
    </row>
    <row r="259" spans="2:16">
      <c r="B259" t="s">
        <v>31</v>
      </c>
      <c r="C259" t="s">
        <v>99</v>
      </c>
      <c r="D259" t="s">
        <v>24</v>
      </c>
      <c r="E259">
        <v>2.1600000000000008E-2</v>
      </c>
      <c r="F259">
        <v>7.9576759946782536</v>
      </c>
      <c r="G259">
        <v>15.565776494137719</v>
      </c>
      <c r="H259">
        <v>15.562764810200193</v>
      </c>
      <c r="I259">
        <v>4.3685634424277495</v>
      </c>
      <c r="J259">
        <v>2.212168416933209</v>
      </c>
      <c r="K259">
        <v>3.6018514707995748</v>
      </c>
      <c r="L259">
        <v>5.8670365072358601</v>
      </c>
      <c r="M259">
        <v>9.5567842417435891</v>
      </c>
      <c r="N259">
        <v>15.5669945006474</v>
      </c>
      <c r="O259">
        <v>25.356993697178559</v>
      </c>
      <c r="P259">
        <v>35.565796184634344</v>
      </c>
    </row>
    <row r="260" spans="2:16">
      <c r="B260" t="s">
        <v>31</v>
      </c>
      <c r="C260" t="s">
        <v>99</v>
      </c>
      <c r="D260" t="s">
        <v>25</v>
      </c>
      <c r="E260">
        <v>0.2016</v>
      </c>
      <c r="F260">
        <v>0.1945727374791083</v>
      </c>
      <c r="G260">
        <v>0.17700458117687962</v>
      </c>
      <c r="H260">
        <v>20.562333672533114</v>
      </c>
      <c r="I260">
        <v>34.682593485090692</v>
      </c>
      <c r="J260">
        <v>58.104528373477685</v>
      </c>
      <c r="K260">
        <v>94.682977315117313</v>
      </c>
      <c r="L260">
        <v>154.22859299588529</v>
      </c>
      <c r="M260">
        <v>251.2221264264422</v>
      </c>
      <c r="N260">
        <v>409.21437186363499</v>
      </c>
      <c r="O260">
        <v>666.56709152878113</v>
      </c>
      <c r="P260">
        <v>1085.767553777898</v>
      </c>
    </row>
    <row r="261" spans="2:16">
      <c r="B261" t="s">
        <v>31</v>
      </c>
      <c r="C261" t="s">
        <v>99</v>
      </c>
      <c r="D261" t="s">
        <v>26</v>
      </c>
      <c r="E261">
        <v>1.7999999999999999E-2</v>
      </c>
      <c r="F261">
        <v>0.60978856584634866</v>
      </c>
      <c r="G261">
        <v>0.96989587262222143</v>
      </c>
      <c r="H261">
        <v>2.3007677654620933</v>
      </c>
      <c r="I261">
        <v>3.748302099696593</v>
      </c>
      <c r="J261">
        <v>6.1060536225031461</v>
      </c>
      <c r="K261">
        <v>9.9464530329752101</v>
      </c>
      <c r="L261">
        <v>16.201723900907492</v>
      </c>
      <c r="M261">
        <v>26.39090100671989</v>
      </c>
      <c r="N261">
        <v>42.987996845661378</v>
      </c>
      <c r="O261">
        <v>70.022917077823408</v>
      </c>
      <c r="P261">
        <v>114.0599533793488</v>
      </c>
    </row>
    <row r="262" spans="2:16">
      <c r="B262" t="s">
        <v>31</v>
      </c>
      <c r="C262" t="s">
        <v>99</v>
      </c>
      <c r="D262" t="s">
        <v>27</v>
      </c>
      <c r="E262">
        <v>7.2000000000000302E-3</v>
      </c>
      <c r="F262">
        <v>6.9490263385396196E-3</v>
      </c>
      <c r="G262">
        <v>6.3215921848885793E-3</v>
      </c>
      <c r="H262">
        <v>50.532521689053901</v>
      </c>
      <c r="I262">
        <v>82.313683032243304</v>
      </c>
      <c r="J262">
        <v>134.08151265557575</v>
      </c>
      <c r="K262">
        <v>218.40551884761641</v>
      </c>
      <c r="L262">
        <v>355.75957610942163</v>
      </c>
      <c r="M262">
        <v>579.49486194925635</v>
      </c>
      <c r="N262">
        <v>943.93606687427905</v>
      </c>
      <c r="O262">
        <v>1537.572387352946</v>
      </c>
      <c r="P262">
        <v>2504.5434000405776</v>
      </c>
    </row>
    <row r="263" spans="2:16">
      <c r="B263" t="s">
        <v>31</v>
      </c>
      <c r="C263" t="s">
        <v>99</v>
      </c>
      <c r="D263" t="s">
        <v>28</v>
      </c>
      <c r="E263">
        <v>0.45</v>
      </c>
      <c r="F263">
        <v>1.2816987615433386</v>
      </c>
      <c r="G263">
        <v>2.005470759924763</v>
      </c>
      <c r="H263">
        <v>1.94272734455966</v>
      </c>
      <c r="I263">
        <v>0.660010882893865</v>
      </c>
      <c r="J263">
        <v>0.110785365396811</v>
      </c>
    </row>
    <row r="264" spans="2:16">
      <c r="B264" t="s">
        <v>31</v>
      </c>
      <c r="C264" t="s">
        <v>99</v>
      </c>
      <c r="D264" t="s">
        <v>29</v>
      </c>
      <c r="E264">
        <v>64.371600000000001</v>
      </c>
      <c r="F264">
        <v>374.03874437732043</v>
      </c>
      <c r="G264">
        <v>485.48705610500838</v>
      </c>
      <c r="H264">
        <v>488.48992411952622</v>
      </c>
      <c r="I264">
        <v>839.1311737743946</v>
      </c>
      <c r="J264">
        <v>1425.8137599907079</v>
      </c>
      <c r="K264">
        <v>2334.4256381102073</v>
      </c>
      <c r="L264">
        <v>3802.533378529216</v>
      </c>
      <c r="M264">
        <v>6193.9261884281132</v>
      </c>
      <c r="N264">
        <v>10089.25308698665</v>
      </c>
      <c r="O264">
        <v>16434.330141590242</v>
      </c>
      <c r="P264">
        <v>21425.745333882849</v>
      </c>
    </row>
    <row r="265" spans="2:16">
      <c r="B265" t="s">
        <v>31</v>
      </c>
      <c r="C265" t="s">
        <v>99</v>
      </c>
      <c r="D265" t="s">
        <v>30</v>
      </c>
      <c r="E265">
        <v>242.53559999999999</v>
      </c>
      <c r="F265">
        <v>575.70693572476898</v>
      </c>
      <c r="G265">
        <v>607.69279244155462</v>
      </c>
      <c r="H265">
        <v>573.87609934905515</v>
      </c>
      <c r="I265">
        <v>209.09366561895703</v>
      </c>
      <c r="J265">
        <v>333.16086708049454</v>
      </c>
      <c r="K265">
        <v>537.32303981873872</v>
      </c>
      <c r="L265">
        <v>875.24261240446231</v>
      </c>
      <c r="M265">
        <v>1173.400841864443</v>
      </c>
      <c r="N265">
        <v>1724.767566155542</v>
      </c>
      <c r="O265">
        <v>2039.6714886280899</v>
      </c>
      <c r="P265">
        <v>2657.3932546976021</v>
      </c>
    </row>
    <row r="266" spans="2:16">
      <c r="B266" t="s">
        <v>32</v>
      </c>
      <c r="C266" t="s">
        <v>90</v>
      </c>
      <c r="D266" t="s">
        <v>16</v>
      </c>
      <c r="I266">
        <v>1381.447131138254</v>
      </c>
      <c r="J266">
        <v>2252.3920696450268</v>
      </c>
      <c r="K266">
        <v>2509.48615834465</v>
      </c>
      <c r="L266">
        <v>2788.5370055753078</v>
      </c>
      <c r="M266">
        <v>2176.6852572985299</v>
      </c>
      <c r="N266">
        <v>2542.1457049784131</v>
      </c>
      <c r="O266">
        <v>2961.1067300548925</v>
      </c>
      <c r="P266">
        <v>2866.0869667131856</v>
      </c>
    </row>
    <row r="267" spans="2:16">
      <c r="B267" t="s">
        <v>32</v>
      </c>
      <c r="C267" t="s">
        <v>90</v>
      </c>
      <c r="D267" t="s">
        <v>17</v>
      </c>
      <c r="E267">
        <v>3.139200000000002</v>
      </c>
      <c r="F267">
        <v>3.0297754836032658</v>
      </c>
      <c r="G267">
        <v>2.7562141926114192</v>
      </c>
      <c r="H267">
        <v>80.681189135771575</v>
      </c>
      <c r="I267">
        <v>371.84180744770077</v>
      </c>
      <c r="J267">
        <v>568.55105399842785</v>
      </c>
      <c r="K267">
        <v>736.87634975134813</v>
      </c>
      <c r="L267">
        <v>843.91791609828238</v>
      </c>
      <c r="M267">
        <v>830.2921135173226</v>
      </c>
      <c r="N267">
        <v>873.31573539260626</v>
      </c>
      <c r="O267">
        <v>685.99452285161942</v>
      </c>
      <c r="P267">
        <v>502.13824017284441</v>
      </c>
    </row>
    <row r="268" spans="2:16">
      <c r="B268" t="s">
        <v>32</v>
      </c>
      <c r="C268" t="s">
        <v>90</v>
      </c>
      <c r="D268" t="s">
        <v>18</v>
      </c>
      <c r="I268">
        <v>482.81456581656096</v>
      </c>
      <c r="J268">
        <v>836.30678210498252</v>
      </c>
      <c r="K268">
        <v>1011.829015645728</v>
      </c>
      <c r="L268">
        <v>1217.6228015723279</v>
      </c>
      <c r="M268">
        <v>1296.9537377533079</v>
      </c>
      <c r="N268">
        <v>1462.4232788721938</v>
      </c>
      <c r="O268">
        <v>1273.8385307015849</v>
      </c>
      <c r="P268">
        <v>1101.9084760098249</v>
      </c>
    </row>
    <row r="269" spans="2:16">
      <c r="B269" t="s">
        <v>32</v>
      </c>
      <c r="C269" t="s">
        <v>90</v>
      </c>
      <c r="D269" t="s">
        <v>19</v>
      </c>
      <c r="E269">
        <v>28.799999999999997</v>
      </c>
      <c r="H269">
        <v>1082.9751475625658</v>
      </c>
      <c r="I269">
        <v>2468.1424171380181</v>
      </c>
      <c r="J269">
        <v>4059.2444444444432</v>
      </c>
      <c r="K269">
        <v>4218</v>
      </c>
      <c r="L269">
        <v>4376.7555555555564</v>
      </c>
      <c r="M269">
        <v>4535.5111111111191</v>
      </c>
      <c r="N269">
        <v>3398.5026959625125</v>
      </c>
      <c r="O269">
        <v>3475.231957432281</v>
      </c>
      <c r="P269">
        <v>4225.2968353672541</v>
      </c>
    </row>
    <row r="270" spans="2:16">
      <c r="B270" t="s">
        <v>32</v>
      </c>
      <c r="C270" t="s">
        <v>90</v>
      </c>
      <c r="D270" t="s">
        <v>20</v>
      </c>
      <c r="E270">
        <v>14.2750251514666</v>
      </c>
      <c r="F270">
        <v>66.015750216126222</v>
      </c>
      <c r="G270">
        <v>245.86965789241734</v>
      </c>
      <c r="H270">
        <v>415.64405979686467</v>
      </c>
      <c r="I270">
        <v>1415.2490600813485</v>
      </c>
      <c r="J270">
        <v>1742.6590784860236</v>
      </c>
      <c r="K270">
        <v>1809.9928245628655</v>
      </c>
      <c r="L270">
        <v>1667.3185007895702</v>
      </c>
      <c r="M270">
        <v>1728.1037208233959</v>
      </c>
      <c r="N270">
        <v>1728.2674358533939</v>
      </c>
      <c r="O270">
        <v>854.49738380189206</v>
      </c>
      <c r="P270">
        <v>348.9773949894431</v>
      </c>
    </row>
    <row r="271" spans="2:16">
      <c r="B271" t="s">
        <v>32</v>
      </c>
      <c r="C271" t="s">
        <v>90</v>
      </c>
      <c r="D271" t="s">
        <v>21</v>
      </c>
      <c r="E271">
        <v>10.8</v>
      </c>
      <c r="H271">
        <v>299.80702880177853</v>
      </c>
      <c r="I271">
        <v>291.16444444444431</v>
      </c>
      <c r="J271">
        <v>386.25270471543053</v>
      </c>
      <c r="K271">
        <v>395.91664993338327</v>
      </c>
      <c r="L271">
        <v>472.68759854940828</v>
      </c>
      <c r="M271">
        <v>628.59940252580998</v>
      </c>
      <c r="N271">
        <v>669.21308573741237</v>
      </c>
      <c r="O271">
        <v>709.82763668490804</v>
      </c>
      <c r="P271">
        <v>750.44317938430027</v>
      </c>
    </row>
    <row r="272" spans="2:16">
      <c r="B272" t="s">
        <v>32</v>
      </c>
      <c r="C272" t="s">
        <v>90</v>
      </c>
      <c r="D272" t="s">
        <v>22</v>
      </c>
      <c r="H272">
        <v>40.316763367648193</v>
      </c>
      <c r="I272">
        <v>545.51111111111197</v>
      </c>
      <c r="J272">
        <v>740.15555555555613</v>
      </c>
      <c r="K272">
        <v>934.8</v>
      </c>
      <c r="L272">
        <v>1129.444444444443</v>
      </c>
      <c r="M272">
        <v>1324.0888888888887</v>
      </c>
      <c r="N272">
        <v>1518.733333333332</v>
      </c>
      <c r="O272">
        <v>1713.3777777777761</v>
      </c>
      <c r="P272">
        <v>1908.0222222222189</v>
      </c>
    </row>
    <row r="273" spans="2:16">
      <c r="B273" t="s">
        <v>32</v>
      </c>
      <c r="C273" t="s">
        <v>90</v>
      </c>
      <c r="D273" t="s">
        <v>23</v>
      </c>
      <c r="E273">
        <v>7.1999999999999993</v>
      </c>
      <c r="F273">
        <v>6.9490263385395945</v>
      </c>
      <c r="H273">
        <v>142.01389417323216</v>
      </c>
      <c r="I273">
        <v>697.11230004487857</v>
      </c>
      <c r="J273">
        <v>2241.9280120105509</v>
      </c>
      <c r="K273">
        <v>3074.1510658785419</v>
      </c>
      <c r="L273">
        <v>2557.1291683093859</v>
      </c>
      <c r="M273">
        <v>1012.313456343713</v>
      </c>
      <c r="N273">
        <v>1258.175000022605</v>
      </c>
      <c r="O273">
        <v>1870.9021341160899</v>
      </c>
      <c r="P273">
        <v>2546.3432002524673</v>
      </c>
    </row>
    <row r="274" spans="2:16">
      <c r="B274" t="s">
        <v>32</v>
      </c>
      <c r="C274" t="s">
        <v>90</v>
      </c>
      <c r="D274" t="s">
        <v>24</v>
      </c>
      <c r="E274">
        <v>11.7576</v>
      </c>
      <c r="F274">
        <v>11.34776001083514</v>
      </c>
      <c r="G274">
        <v>10.32316003792301</v>
      </c>
      <c r="H274">
        <v>8.6838000812636</v>
      </c>
      <c r="I274">
        <v>33.695757367877292</v>
      </c>
      <c r="J274">
        <v>66.654544071187445</v>
      </c>
      <c r="K274">
        <v>74.382551009601002</v>
      </c>
      <c r="L274">
        <v>65.13131453416851</v>
      </c>
      <c r="M274">
        <v>42.47234286496839</v>
      </c>
      <c r="N274">
        <v>31.849735899467035</v>
      </c>
      <c r="O274">
        <v>13.194415061198139</v>
      </c>
    </row>
    <row r="275" spans="2:16">
      <c r="B275" t="s">
        <v>32</v>
      </c>
      <c r="C275" t="s">
        <v>90</v>
      </c>
      <c r="D275" t="s">
        <v>25</v>
      </c>
      <c r="H275">
        <v>6.6453965915477236</v>
      </c>
      <c r="I275">
        <v>49.033881074986041</v>
      </c>
      <c r="J275">
        <v>167.83887691979075</v>
      </c>
      <c r="K275">
        <v>164.06459143935425</v>
      </c>
      <c r="L275">
        <v>154.25503595893395</v>
      </c>
      <c r="M275">
        <v>35.45004011412928</v>
      </c>
      <c r="N275">
        <v>32.578929003018182</v>
      </c>
    </row>
    <row r="276" spans="2:16">
      <c r="B276" t="s">
        <v>32</v>
      </c>
      <c r="C276" t="s">
        <v>90</v>
      </c>
      <c r="D276" t="s">
        <v>26</v>
      </c>
      <c r="H276">
        <v>20.524918648519311</v>
      </c>
      <c r="I276">
        <v>363.28914464825868</v>
      </c>
      <c r="J276">
        <v>570.90429320661747</v>
      </c>
      <c r="K276">
        <v>728.00865107822995</v>
      </c>
      <c r="L276">
        <v>518.88715524079214</v>
      </c>
      <c r="M276">
        <v>383.76565637301911</v>
      </c>
      <c r="N276">
        <v>309.79167749616903</v>
      </c>
      <c r="O276">
        <v>364.46787033694545</v>
      </c>
      <c r="P276">
        <v>519.89534088560083</v>
      </c>
    </row>
    <row r="277" spans="2:16">
      <c r="B277" t="s">
        <v>32</v>
      </c>
      <c r="C277" t="s">
        <v>90</v>
      </c>
      <c r="D277" t="s">
        <v>27</v>
      </c>
      <c r="E277">
        <v>21.6</v>
      </c>
      <c r="I277">
        <v>1160.2918112426328</v>
      </c>
      <c r="J277">
        <v>2145.6280974225838</v>
      </c>
      <c r="K277">
        <v>2683.0280272364694</v>
      </c>
      <c r="L277">
        <v>2696.3955555555572</v>
      </c>
      <c r="M277">
        <v>1767.9585495342901</v>
      </c>
      <c r="N277">
        <v>1806.6684332446648</v>
      </c>
      <c r="O277">
        <v>1825.3433702887939</v>
      </c>
      <c r="P277">
        <v>1894.144937034336</v>
      </c>
    </row>
    <row r="278" spans="2:16">
      <c r="B278" t="s">
        <v>32</v>
      </c>
      <c r="C278" t="s">
        <v>90</v>
      </c>
      <c r="D278" t="s">
        <v>28</v>
      </c>
      <c r="E278">
        <v>0.46799999999999997</v>
      </c>
      <c r="F278">
        <v>0.3443356980195631</v>
      </c>
      <c r="I278">
        <v>13.857509222109405</v>
      </c>
      <c r="J278">
        <v>36.932994557790437</v>
      </c>
      <c r="K278">
        <v>45.599999999999973</v>
      </c>
      <c r="L278">
        <v>31.972924337915838</v>
      </c>
      <c r="M278">
        <v>8.7822222222221562</v>
      </c>
    </row>
    <row r="279" spans="2:16">
      <c r="B279" t="s">
        <v>32</v>
      </c>
      <c r="C279" t="s">
        <v>90</v>
      </c>
      <c r="D279" t="s">
        <v>29</v>
      </c>
      <c r="E279">
        <v>107.18639999999999</v>
      </c>
      <c r="F279">
        <v>93.432588331312132</v>
      </c>
      <c r="G279">
        <v>94.109542856435894</v>
      </c>
      <c r="H279">
        <v>37.61255402460003</v>
      </c>
      <c r="I279">
        <v>1471.528888888889</v>
      </c>
      <c r="J279">
        <v>1750.15263219904</v>
      </c>
      <c r="K279">
        <v>1976.0000000000002</v>
      </c>
      <c r="L279">
        <v>2228.2355555555559</v>
      </c>
      <c r="M279">
        <v>2480.4711111111101</v>
      </c>
      <c r="N279">
        <v>2523.9639864016199</v>
      </c>
      <c r="O279">
        <v>667.38971511832324</v>
      </c>
      <c r="P279">
        <v>142.72476842377313</v>
      </c>
    </row>
    <row r="280" spans="2:16">
      <c r="B280" t="s">
        <v>32</v>
      </c>
      <c r="C280" t="s">
        <v>90</v>
      </c>
      <c r="D280" t="s">
        <v>30</v>
      </c>
      <c r="E280">
        <v>45.928799999999995</v>
      </c>
      <c r="F280">
        <v>44.327839013543965</v>
      </c>
      <c r="G280">
        <v>40.325436547404053</v>
      </c>
      <c r="H280">
        <v>656.58034299081964</v>
      </c>
      <c r="I280">
        <v>1657.121061734387</v>
      </c>
      <c r="J280">
        <v>1892.5605308671929</v>
      </c>
      <c r="K280">
        <v>2128</v>
      </c>
      <c r="L280">
        <v>2374.7466666666669</v>
      </c>
      <c r="M280">
        <v>2128</v>
      </c>
      <c r="N280">
        <v>2123.449556282827</v>
      </c>
      <c r="O280">
        <v>1586.9255804212178</v>
      </c>
      <c r="P280">
        <v>1719.389280407964</v>
      </c>
    </row>
    <row r="281" spans="2:16">
      <c r="B281" t="s">
        <v>32</v>
      </c>
      <c r="C281" t="s">
        <v>100</v>
      </c>
      <c r="D281" t="s">
        <v>28</v>
      </c>
      <c r="H281">
        <v>12.64245083884847</v>
      </c>
      <c r="I281">
        <v>28.777777777777789</v>
      </c>
      <c r="J281">
        <v>28.777777777777779</v>
      </c>
      <c r="K281">
        <v>16.135326938929282</v>
      </c>
    </row>
    <row r="282" spans="2:16">
      <c r="B282" t="s">
        <v>32</v>
      </c>
      <c r="C282" t="s">
        <v>100</v>
      </c>
      <c r="D282" t="s">
        <v>30</v>
      </c>
      <c r="I282">
        <v>14.5803372695215</v>
      </c>
      <c r="J282">
        <v>33.188952934505423</v>
      </c>
      <c r="K282">
        <v>33.188952934505423</v>
      </c>
      <c r="L282">
        <v>18.60861566498393</v>
      </c>
    </row>
    <row r="283" spans="2:16">
      <c r="B283" t="s">
        <v>32</v>
      </c>
      <c r="C283" t="s">
        <v>91</v>
      </c>
      <c r="D283" t="s">
        <v>16</v>
      </c>
      <c r="E283">
        <v>754.18560000000002</v>
      </c>
      <c r="F283">
        <v>754.18560000000002</v>
      </c>
      <c r="G283">
        <v>754.18560000000002</v>
      </c>
      <c r="H283">
        <v>754.18560000000002</v>
      </c>
      <c r="I283">
        <v>502.79039999999998</v>
      </c>
      <c r="J283">
        <v>251.3951999999997</v>
      </c>
      <c r="K283">
        <v>2156.9867609794769</v>
      </c>
      <c r="L283">
        <v>3785.5756287255699</v>
      </c>
      <c r="M283">
        <v>8250.8180618689494</v>
      </c>
      <c r="N283">
        <v>11419.77189014991</v>
      </c>
      <c r="O283">
        <v>14270.98378918548</v>
      </c>
      <c r="P283">
        <v>18479.20441442994</v>
      </c>
    </row>
    <row r="284" spans="2:16">
      <c r="B284" t="s">
        <v>32</v>
      </c>
      <c r="C284" t="s">
        <v>91</v>
      </c>
      <c r="D284" t="s">
        <v>17</v>
      </c>
      <c r="E284">
        <v>483.093652966614</v>
      </c>
      <c r="F284">
        <v>900.1225512831661</v>
      </c>
      <c r="G284">
        <v>900.1225512831661</v>
      </c>
      <c r="H284">
        <v>701.95407725467294</v>
      </c>
      <c r="I284">
        <v>514.2019880708566</v>
      </c>
      <c r="J284">
        <v>207.5209499999998</v>
      </c>
      <c r="K284">
        <v>48.187985387614603</v>
      </c>
      <c r="L284">
        <v>48.187985387614603</v>
      </c>
      <c r="M284">
        <v>623.57819766804198</v>
      </c>
      <c r="N284">
        <v>575.39021228042805</v>
      </c>
      <c r="O284">
        <v>575.39021228042805</v>
      </c>
      <c r="P284">
        <v>457.81014128840502</v>
      </c>
    </row>
    <row r="285" spans="2:16">
      <c r="B285" t="s">
        <v>32</v>
      </c>
      <c r="C285" t="s">
        <v>91</v>
      </c>
      <c r="D285" t="s">
        <v>18</v>
      </c>
      <c r="E285">
        <v>358.94716981132001</v>
      </c>
      <c r="F285">
        <v>438.97259706635685</v>
      </c>
      <c r="G285">
        <v>438.97259706635685</v>
      </c>
      <c r="H285">
        <v>438.97259706635685</v>
      </c>
      <c r="I285">
        <v>143.60451743169429</v>
      </c>
      <c r="M285">
        <v>123.3075760650278</v>
      </c>
      <c r="N285">
        <v>189.23222130610469</v>
      </c>
      <c r="O285">
        <v>730.65585076146397</v>
      </c>
      <c r="P285">
        <v>1422.9946039143679</v>
      </c>
    </row>
    <row r="286" spans="2:16">
      <c r="B286" t="s">
        <v>32</v>
      </c>
      <c r="C286" t="s">
        <v>91</v>
      </c>
      <c r="D286" t="s">
        <v>19</v>
      </c>
      <c r="E286">
        <v>7046.1036000000004</v>
      </c>
      <c r="F286">
        <v>11955.143143270961</v>
      </c>
      <c r="G286">
        <v>18426.661809960831</v>
      </c>
      <c r="H286">
        <v>15671.653526566824</v>
      </c>
      <c r="I286">
        <v>17905.920273331241</v>
      </c>
      <c r="J286">
        <v>15316.839494921289</v>
      </c>
      <c r="K286">
        <v>15913.63305712583</v>
      </c>
      <c r="L286">
        <v>14942.36342245458</v>
      </c>
      <c r="M286">
        <v>12769.60460570925</v>
      </c>
      <c r="N286">
        <v>6380.1071188761689</v>
      </c>
      <c r="O286">
        <v>6380.1071188761689</v>
      </c>
      <c r="P286">
        <v>5737.9514550505401</v>
      </c>
    </row>
    <row r="287" spans="2:16">
      <c r="B287" t="s">
        <v>32</v>
      </c>
      <c r="C287" t="s">
        <v>91</v>
      </c>
      <c r="D287" t="s">
        <v>20</v>
      </c>
      <c r="E287">
        <v>78.966000000000008</v>
      </c>
      <c r="G287">
        <v>78.966000000000008</v>
      </c>
    </row>
    <row r="288" spans="2:16">
      <c r="B288" t="s">
        <v>32</v>
      </c>
      <c r="C288" t="s">
        <v>91</v>
      </c>
      <c r="D288" t="s">
        <v>21</v>
      </c>
      <c r="E288">
        <v>363.56759999999997</v>
      </c>
      <c r="F288">
        <v>729.93242201075111</v>
      </c>
      <c r="G288">
        <v>917.12438600424866</v>
      </c>
      <c r="H288">
        <v>917.12438600424855</v>
      </c>
      <c r="I288">
        <v>795.93518600424898</v>
      </c>
      <c r="J288">
        <v>1029.5265120770871</v>
      </c>
      <c r="K288">
        <v>1732.4484282228168</v>
      </c>
      <c r="L288">
        <v>1963.6289487288768</v>
      </c>
      <c r="M288">
        <v>2801.1052692938479</v>
      </c>
      <c r="N288">
        <v>3606.1978574743098</v>
      </c>
      <c r="O288">
        <v>4030.7070441554497</v>
      </c>
      <c r="P288">
        <v>4362.9635560543702</v>
      </c>
    </row>
    <row r="289" spans="2:16">
      <c r="B289" t="s">
        <v>32</v>
      </c>
      <c r="C289" t="s">
        <v>91</v>
      </c>
      <c r="D289" t="s">
        <v>22</v>
      </c>
      <c r="F289">
        <v>690.61795302998803</v>
      </c>
      <c r="G289">
        <v>732.57300000000009</v>
      </c>
      <c r="H289">
        <v>732.57300000000009</v>
      </c>
      <c r="I289">
        <v>661.78140000000008</v>
      </c>
      <c r="J289">
        <v>90.058062969170209</v>
      </c>
      <c r="K289">
        <v>1103.1529679227581</v>
      </c>
      <c r="L289">
        <v>1743.978833816512</v>
      </c>
      <c r="M289">
        <v>3076.40131082075</v>
      </c>
      <c r="N289">
        <v>4587.1405210016801</v>
      </c>
      <c r="O289">
        <v>5315.8309028926105</v>
      </c>
      <c r="P289">
        <v>5888.6582669867603</v>
      </c>
    </row>
    <row r="290" spans="2:16">
      <c r="B290" t="s">
        <v>32</v>
      </c>
      <c r="C290" t="s">
        <v>91</v>
      </c>
      <c r="D290" t="s">
        <v>23</v>
      </c>
      <c r="E290">
        <v>1563.3504</v>
      </c>
      <c r="F290">
        <v>2698.2276120316942</v>
      </c>
      <c r="G290">
        <v>3669.6124082075416</v>
      </c>
      <c r="H290">
        <v>2665.0220411022397</v>
      </c>
      <c r="I290">
        <v>2672.4589370494818</v>
      </c>
      <c r="J290">
        <v>2757.2900920544039</v>
      </c>
      <c r="K290">
        <v>5066.8533470683196</v>
      </c>
      <c r="L290">
        <v>6885.6949890997603</v>
      </c>
      <c r="M290">
        <v>11015.98660549643</v>
      </c>
      <c r="N290">
        <v>11726.302942935599</v>
      </c>
      <c r="O290">
        <v>11067.200486697449</v>
      </c>
      <c r="P290">
        <v>9033.6924419492498</v>
      </c>
    </row>
    <row r="291" spans="2:16">
      <c r="B291" t="s">
        <v>32</v>
      </c>
      <c r="C291" t="s">
        <v>91</v>
      </c>
      <c r="D291" t="s">
        <v>24</v>
      </c>
      <c r="E291">
        <v>941.45400000000109</v>
      </c>
      <c r="F291">
        <v>1182.1367830124386</v>
      </c>
      <c r="G291">
        <v>1182.1367830124386</v>
      </c>
      <c r="H291">
        <v>1182.1367830124375</v>
      </c>
      <c r="I291">
        <v>868.31878301243739</v>
      </c>
      <c r="J291">
        <v>954.35935131272447</v>
      </c>
      <c r="K291">
        <v>1315.491990979114</v>
      </c>
      <c r="L291">
        <v>1315.491990979114</v>
      </c>
      <c r="M291">
        <v>1575.826991476024</v>
      </c>
      <c r="N291">
        <v>1861.6507533727308</v>
      </c>
      <c r="O291">
        <v>1912.7922618039852</v>
      </c>
      <c r="P291">
        <v>1932.7606132472688</v>
      </c>
    </row>
    <row r="292" spans="2:16">
      <c r="B292" t="s">
        <v>32</v>
      </c>
      <c r="C292" t="s">
        <v>91</v>
      </c>
      <c r="D292" t="s">
        <v>25</v>
      </c>
      <c r="E292">
        <v>271.96920000000011</v>
      </c>
      <c r="F292">
        <v>271.96920000000011</v>
      </c>
      <c r="G292">
        <v>271.96920000000011</v>
      </c>
      <c r="H292">
        <v>271.96920000000011</v>
      </c>
      <c r="I292">
        <v>181.31280000000029</v>
      </c>
      <c r="J292">
        <v>90.656399999999991</v>
      </c>
      <c r="L292">
        <v>406.66065596794704</v>
      </c>
      <c r="M292">
        <v>7599.6189756782696</v>
      </c>
      <c r="N292">
        <v>8461.3085745670287</v>
      </c>
      <c r="O292">
        <v>8858.9044324998213</v>
      </c>
      <c r="P292">
        <v>9145.4449717125699</v>
      </c>
    </row>
    <row r="293" spans="2:16">
      <c r="B293" t="s">
        <v>32</v>
      </c>
      <c r="C293" t="s">
        <v>91</v>
      </c>
      <c r="D293" t="s">
        <v>26</v>
      </c>
      <c r="E293">
        <v>116.82</v>
      </c>
      <c r="F293">
        <v>135.12338830142113</v>
      </c>
      <c r="G293">
        <v>135.12338830142113</v>
      </c>
      <c r="H293">
        <v>124.09017340132205</v>
      </c>
    </row>
    <row r="294" spans="2:16">
      <c r="B294" t="s">
        <v>32</v>
      </c>
      <c r="C294" t="s">
        <v>91</v>
      </c>
      <c r="D294" t="s">
        <v>27</v>
      </c>
      <c r="E294">
        <v>768.74760000000003</v>
      </c>
      <c r="F294">
        <v>245.8980680723769</v>
      </c>
      <c r="G294">
        <v>768.74760000000003</v>
      </c>
      <c r="H294">
        <v>286.550868500734</v>
      </c>
      <c r="I294">
        <v>512.49839999999904</v>
      </c>
      <c r="J294">
        <v>256.24919999999963</v>
      </c>
      <c r="L294">
        <v>1274.045246001129</v>
      </c>
      <c r="M294">
        <v>10493.52852524332</v>
      </c>
      <c r="N294">
        <v>14144.577129789639</v>
      </c>
      <c r="O294">
        <v>18529.332977699549</v>
      </c>
      <c r="P294">
        <v>22593.179451620512</v>
      </c>
    </row>
    <row r="295" spans="2:16">
      <c r="B295" t="s">
        <v>32</v>
      </c>
      <c r="C295" t="s">
        <v>91</v>
      </c>
      <c r="D295" t="s">
        <v>28</v>
      </c>
      <c r="E295">
        <v>410.53258536585298</v>
      </c>
      <c r="F295">
        <v>763.99402651198204</v>
      </c>
      <c r="G295">
        <v>1107.5627013376879</v>
      </c>
      <c r="J295">
        <v>737.7323093587089</v>
      </c>
      <c r="K295">
        <v>1740.2197819049111</v>
      </c>
      <c r="L295">
        <v>2052.027068129149</v>
      </c>
      <c r="M295">
        <v>2460.4229243461982</v>
      </c>
      <c r="N295">
        <v>2753.7853575870358</v>
      </c>
      <c r="O295">
        <v>3051.5884321994099</v>
      </c>
      <c r="P295">
        <v>3348.7546460947897</v>
      </c>
    </row>
    <row r="296" spans="2:16">
      <c r="B296" t="s">
        <v>32</v>
      </c>
      <c r="C296" t="s">
        <v>91</v>
      </c>
      <c r="D296" t="s">
        <v>29</v>
      </c>
      <c r="E296">
        <v>6714.0739285714299</v>
      </c>
      <c r="F296">
        <v>8842.721780395068</v>
      </c>
      <c r="G296">
        <v>10089.10524730131</v>
      </c>
      <c r="H296">
        <v>6719.6788860521619</v>
      </c>
      <c r="I296">
        <v>7258.9311793725501</v>
      </c>
      <c r="J296">
        <v>8737.3248104893664</v>
      </c>
      <c r="K296">
        <v>11794.756511441499</v>
      </c>
      <c r="L296">
        <v>11794.756511441499</v>
      </c>
      <c r="M296">
        <v>13267.74937520101</v>
      </c>
      <c r="N296">
        <v>11863.56114499976</v>
      </c>
      <c r="O296">
        <v>11863.56114499976</v>
      </c>
      <c r="P296">
        <v>7539.9744639369801</v>
      </c>
    </row>
    <row r="297" spans="2:16">
      <c r="B297" t="s">
        <v>32</v>
      </c>
      <c r="C297" t="s">
        <v>91</v>
      </c>
      <c r="D297" t="s">
        <v>30</v>
      </c>
      <c r="E297">
        <v>2217.164400000006</v>
      </c>
      <c r="F297">
        <v>2298.3085915162678</v>
      </c>
      <c r="G297">
        <v>2298.3085915162687</v>
      </c>
      <c r="H297">
        <v>446.12593391879432</v>
      </c>
      <c r="J297">
        <v>1353.3140717558349</v>
      </c>
      <c r="K297">
        <v>1995.8539957869762</v>
      </c>
      <c r="L297">
        <v>1995.8539957869762</v>
      </c>
      <c r="M297">
        <v>6614.2614866948497</v>
      </c>
      <c r="N297">
        <v>10717.642155937639</v>
      </c>
      <c r="O297">
        <v>13633.144280793629</v>
      </c>
      <c r="P297">
        <v>16543.41625712817</v>
      </c>
    </row>
    <row r="298" spans="2:16">
      <c r="B298" t="s">
        <v>32</v>
      </c>
      <c r="C298" t="s">
        <v>92</v>
      </c>
      <c r="D298" t="s">
        <v>16</v>
      </c>
      <c r="E298">
        <v>1119.4060462669318</v>
      </c>
      <c r="F298">
        <v>1047.4780151168475</v>
      </c>
      <c r="G298">
        <v>1181.772941866534</v>
      </c>
      <c r="H298">
        <v>1569.2759915974616</v>
      </c>
      <c r="I298">
        <v>1032.6563915974609</v>
      </c>
      <c r="J298">
        <v>550.88371717974769</v>
      </c>
      <c r="K298">
        <v>29.085740699133602</v>
      </c>
      <c r="L298">
        <v>29.085740699133602</v>
      </c>
    </row>
    <row r="299" spans="2:16">
      <c r="B299" t="s">
        <v>32</v>
      </c>
      <c r="C299" t="s">
        <v>92</v>
      </c>
      <c r="D299" t="s">
        <v>17</v>
      </c>
      <c r="E299">
        <v>460.13399044312212</v>
      </c>
      <c r="G299">
        <v>3.0297496595775502</v>
      </c>
      <c r="H299">
        <v>21.643003821861321</v>
      </c>
      <c r="I299">
        <v>21.643003821861289</v>
      </c>
      <c r="J299">
        <v>338.4926599112174</v>
      </c>
      <c r="K299">
        <v>316.84965608935602</v>
      </c>
      <c r="L299">
        <v>316.84965608935602</v>
      </c>
    </row>
    <row r="300" spans="2:16">
      <c r="B300" t="s">
        <v>32</v>
      </c>
      <c r="C300" t="s">
        <v>92</v>
      </c>
      <c r="D300" t="s">
        <v>18</v>
      </c>
      <c r="E300">
        <v>252.04688389730623</v>
      </c>
      <c r="F300">
        <v>281.20699726670881</v>
      </c>
      <c r="G300">
        <v>252.72080447224215</v>
      </c>
      <c r="H300">
        <v>29.16011336940263</v>
      </c>
    </row>
    <row r="301" spans="2:16">
      <c r="B301" t="s">
        <v>32</v>
      </c>
      <c r="C301" t="s">
        <v>92</v>
      </c>
      <c r="D301" t="s">
        <v>19</v>
      </c>
      <c r="E301">
        <v>1955.818833650389</v>
      </c>
      <c r="H301">
        <v>6627.8996121144428</v>
      </c>
      <c r="I301">
        <v>6627.8996121144428</v>
      </c>
      <c r="J301">
        <v>6627.8996121144428</v>
      </c>
    </row>
    <row r="302" spans="2:16">
      <c r="B302" t="s">
        <v>32</v>
      </c>
      <c r="C302" t="s">
        <v>92</v>
      </c>
      <c r="D302" t="s">
        <v>20</v>
      </c>
      <c r="E302">
        <v>1182.4280139622945</v>
      </c>
      <c r="F302">
        <v>1438.0317116732369</v>
      </c>
      <c r="G302">
        <v>1438.0317116732369</v>
      </c>
      <c r="H302">
        <v>648.03249771094374</v>
      </c>
    </row>
    <row r="303" spans="2:16">
      <c r="B303" t="s">
        <v>32</v>
      </c>
      <c r="C303" t="s">
        <v>92</v>
      </c>
      <c r="D303" t="s">
        <v>21</v>
      </c>
      <c r="F303">
        <v>219.52145284440559</v>
      </c>
      <c r="G303">
        <v>219.52145284440559</v>
      </c>
      <c r="H303">
        <v>407.71225828441339</v>
      </c>
      <c r="I303">
        <v>10.307146234184801</v>
      </c>
      <c r="J303">
        <v>188.19080544000781</v>
      </c>
    </row>
    <row r="304" spans="2:16">
      <c r="B304" t="s">
        <v>32</v>
      </c>
      <c r="C304" t="s">
        <v>92</v>
      </c>
      <c r="D304" t="s">
        <v>22</v>
      </c>
      <c r="E304">
        <v>976.74285736472507</v>
      </c>
      <c r="G304">
        <v>132.2367996828651</v>
      </c>
      <c r="J304">
        <v>220.72019428210209</v>
      </c>
      <c r="K304">
        <v>220.72019428210209</v>
      </c>
      <c r="L304">
        <v>220.72019428210209</v>
      </c>
    </row>
    <row r="305" spans="2:16">
      <c r="B305" t="s">
        <v>32</v>
      </c>
      <c r="C305" t="s">
        <v>92</v>
      </c>
      <c r="D305" t="s">
        <v>23</v>
      </c>
      <c r="E305">
        <v>873.25238950620098</v>
      </c>
      <c r="F305">
        <v>125.19604817200539</v>
      </c>
      <c r="H305">
        <v>1887.7370375094874</v>
      </c>
      <c r="I305">
        <v>1720.9477959483349</v>
      </c>
      <c r="J305">
        <v>1720.9477959483349</v>
      </c>
    </row>
    <row r="306" spans="2:16">
      <c r="B306" t="s">
        <v>32</v>
      </c>
      <c r="C306" t="s">
        <v>92</v>
      </c>
      <c r="D306" t="s">
        <v>24</v>
      </c>
      <c r="E306">
        <v>1616.1090712349596</v>
      </c>
      <c r="F306">
        <v>1031.733370144924</v>
      </c>
      <c r="G306">
        <v>796.42439999999942</v>
      </c>
      <c r="H306">
        <v>80.428397521710991</v>
      </c>
      <c r="I306">
        <v>436.14282753247568</v>
      </c>
      <c r="J306">
        <v>247.49896554070989</v>
      </c>
      <c r="O306">
        <v>7.7680001160298104</v>
      </c>
    </row>
    <row r="307" spans="2:16">
      <c r="B307" t="s">
        <v>32</v>
      </c>
      <c r="C307" t="s">
        <v>92</v>
      </c>
      <c r="D307" t="s">
        <v>25</v>
      </c>
      <c r="E307">
        <v>1686.8466777912029</v>
      </c>
      <c r="F307">
        <v>1900.955572192343</v>
      </c>
      <c r="G307">
        <v>2155.6743274336832</v>
      </c>
      <c r="H307">
        <v>2904.9327595507939</v>
      </c>
      <c r="I307">
        <v>4069.4811754407956</v>
      </c>
      <c r="J307">
        <v>5512.6063916576568</v>
      </c>
      <c r="K307">
        <v>6048.2553452427001</v>
      </c>
      <c r="L307">
        <v>5508.3527008882975</v>
      </c>
      <c r="M307">
        <v>20.637035642461299</v>
      </c>
    </row>
    <row r="308" spans="2:16">
      <c r="B308" t="s">
        <v>32</v>
      </c>
      <c r="C308" t="s">
        <v>92</v>
      </c>
      <c r="D308" t="s">
        <v>26</v>
      </c>
      <c r="E308">
        <v>425.60335457938942</v>
      </c>
      <c r="F308">
        <v>328.97936899187107</v>
      </c>
      <c r="G308">
        <v>273.36446616897001</v>
      </c>
      <c r="J308">
        <v>22.589036347853909</v>
      </c>
      <c r="M308">
        <v>41.330626213570802</v>
      </c>
      <c r="N308">
        <v>41.330626213570802</v>
      </c>
      <c r="O308">
        <v>37.321750886424489</v>
      </c>
      <c r="P308">
        <v>9.3768532092627392</v>
      </c>
    </row>
    <row r="309" spans="2:16">
      <c r="B309" t="s">
        <v>32</v>
      </c>
      <c r="C309" t="s">
        <v>92</v>
      </c>
      <c r="D309" t="s">
        <v>27</v>
      </c>
      <c r="E309">
        <v>1924.4691494379351</v>
      </c>
      <c r="F309">
        <v>2899.8484820336166</v>
      </c>
      <c r="G309">
        <v>3100.3822555706643</v>
      </c>
      <c r="H309">
        <v>2310.7223613144188</v>
      </c>
      <c r="I309">
        <v>2537.7013003003776</v>
      </c>
      <c r="J309">
        <v>3208.998964172979</v>
      </c>
      <c r="K309">
        <v>3847.3064407461188</v>
      </c>
      <c r="L309">
        <v>3264.0614465784702</v>
      </c>
    </row>
    <row r="310" spans="2:16">
      <c r="B310" t="s">
        <v>32</v>
      </c>
      <c r="C310" t="s">
        <v>92</v>
      </c>
      <c r="D310" t="s">
        <v>28</v>
      </c>
      <c r="E310">
        <v>335.91130890576056</v>
      </c>
      <c r="F310">
        <v>172.59119999999993</v>
      </c>
      <c r="H310">
        <v>1045.0330080455026</v>
      </c>
      <c r="I310">
        <v>1329.4834731278629</v>
      </c>
      <c r="J310">
        <v>918.33172836693279</v>
      </c>
      <c r="K310">
        <v>152.88113611853115</v>
      </c>
      <c r="L310">
        <v>15.0086763044732</v>
      </c>
    </row>
    <row r="311" spans="2:16">
      <c r="B311" t="s">
        <v>32</v>
      </c>
      <c r="C311" t="s">
        <v>92</v>
      </c>
      <c r="D311" t="s">
        <v>29</v>
      </c>
      <c r="E311">
        <v>4618.342211456732</v>
      </c>
      <c r="F311">
        <v>2059.6751999999997</v>
      </c>
      <c r="G311">
        <v>1267.3058452693331</v>
      </c>
      <c r="H311">
        <v>3736.397155312533</v>
      </c>
      <c r="I311">
        <v>1676.7219553125331</v>
      </c>
      <c r="J311">
        <v>2619.4715646081859</v>
      </c>
      <c r="K311">
        <v>343.31465667260022</v>
      </c>
      <c r="L311">
        <v>237.50968537990542</v>
      </c>
      <c r="M311">
        <v>499.60490527240898</v>
      </c>
      <c r="N311">
        <v>910.030659952782</v>
      </c>
      <c r="O311">
        <v>896.80036693871602</v>
      </c>
      <c r="P311">
        <v>934.76851752545303</v>
      </c>
    </row>
    <row r="312" spans="2:16">
      <c r="B312" t="s">
        <v>32</v>
      </c>
      <c r="C312" t="s">
        <v>92</v>
      </c>
      <c r="D312" t="s">
        <v>30</v>
      </c>
      <c r="E312">
        <v>3387.5428308392957</v>
      </c>
      <c r="F312">
        <v>3851.492412151591</v>
      </c>
      <c r="G312">
        <v>4922.1037071838964</v>
      </c>
      <c r="H312">
        <v>3815.411348421303</v>
      </c>
      <c r="I312">
        <v>1504.0659301978012</v>
      </c>
      <c r="J312">
        <v>429.71519999999941</v>
      </c>
      <c r="N312">
        <v>122.043754100097</v>
      </c>
      <c r="O312">
        <v>256.30410773391202</v>
      </c>
      <c r="P312">
        <v>725.37297333394702</v>
      </c>
    </row>
    <row r="313" spans="2:16">
      <c r="B313" t="s">
        <v>32</v>
      </c>
      <c r="C313" t="s">
        <v>101</v>
      </c>
      <c r="D313" t="s">
        <v>28</v>
      </c>
      <c r="I313">
        <v>1.600615847705251</v>
      </c>
      <c r="L313">
        <v>0.45555253920543598</v>
      </c>
    </row>
    <row r="314" spans="2:16">
      <c r="B314" t="s">
        <v>32</v>
      </c>
      <c r="C314" t="s">
        <v>93</v>
      </c>
      <c r="D314" t="s">
        <v>16</v>
      </c>
      <c r="E314">
        <v>3.1932</v>
      </c>
      <c r="F314">
        <v>3.08189318114231</v>
      </c>
      <c r="G314">
        <v>2.8036261339980699</v>
      </c>
      <c r="H314">
        <v>77.933151554027546</v>
      </c>
      <c r="I314">
        <v>79.51451206363086</v>
      </c>
      <c r="J314">
        <v>175.79561107159739</v>
      </c>
      <c r="K314">
        <v>224.7268408303824</v>
      </c>
      <c r="L314">
        <v>224.7268408303824</v>
      </c>
      <c r="M314">
        <v>224.7268408303824</v>
      </c>
      <c r="N314">
        <v>224.72684083038251</v>
      </c>
      <c r="O314">
        <v>224.7268408303824</v>
      </c>
      <c r="P314">
        <v>224.7268408303824</v>
      </c>
    </row>
    <row r="315" spans="2:16">
      <c r="B315" t="s">
        <v>32</v>
      </c>
      <c r="C315" t="s">
        <v>93</v>
      </c>
      <c r="D315" t="s">
        <v>17</v>
      </c>
      <c r="E315">
        <v>10.17</v>
      </c>
      <c r="F315">
        <v>9.8154997031871698</v>
      </c>
      <c r="G315">
        <v>8.9292489611550696</v>
      </c>
      <c r="H315">
        <v>111.93197159901803</v>
      </c>
      <c r="I315">
        <v>174.76229063866685</v>
      </c>
      <c r="J315">
        <v>237.59260967831577</v>
      </c>
      <c r="K315">
        <v>300.42292871796479</v>
      </c>
      <c r="L315">
        <v>300.42292871796479</v>
      </c>
      <c r="M315">
        <v>300.42292871796457</v>
      </c>
      <c r="N315">
        <v>257.89999525936418</v>
      </c>
      <c r="O315">
        <v>300.42292871796479</v>
      </c>
      <c r="P315">
        <v>300.42292871796479</v>
      </c>
    </row>
    <row r="316" spans="2:16">
      <c r="B316" t="s">
        <v>32</v>
      </c>
      <c r="C316" t="s">
        <v>93</v>
      </c>
      <c r="D316" t="s">
        <v>18</v>
      </c>
      <c r="H316">
        <v>2.2705919999999997E-2</v>
      </c>
      <c r="I316">
        <v>2.2705919999999997E-2</v>
      </c>
      <c r="J316">
        <v>2.2705919999999997E-2</v>
      </c>
      <c r="K316">
        <v>2.2705919999999997E-2</v>
      </c>
      <c r="L316">
        <v>2.2705919999999997E-2</v>
      </c>
      <c r="M316">
        <v>2.2705919999999997E-2</v>
      </c>
      <c r="N316">
        <v>2.2705919999999997E-2</v>
      </c>
      <c r="O316">
        <v>2.2705919999999997E-2</v>
      </c>
      <c r="P316">
        <v>2.2705919999999997E-2</v>
      </c>
    </row>
    <row r="317" spans="2:16">
      <c r="B317" t="s">
        <v>32</v>
      </c>
      <c r="C317" t="s">
        <v>93</v>
      </c>
      <c r="D317" t="s">
        <v>19</v>
      </c>
      <c r="H317">
        <v>14.401287086814079</v>
      </c>
      <c r="I317">
        <v>23.714521816034463</v>
      </c>
      <c r="J317">
        <v>33.027756545254817</v>
      </c>
      <c r="K317">
        <v>66.975768121698451</v>
      </c>
      <c r="L317">
        <v>193.489077643315</v>
      </c>
      <c r="M317">
        <v>193.489077643315</v>
      </c>
      <c r="N317">
        <v>184.61933028215276</v>
      </c>
      <c r="O317">
        <v>168.85430079609199</v>
      </c>
      <c r="P317">
        <v>42.340991274475186</v>
      </c>
    </row>
    <row r="318" spans="2:16">
      <c r="B318" t="s">
        <v>32</v>
      </c>
      <c r="C318" t="s">
        <v>93</v>
      </c>
      <c r="D318" t="s">
        <v>20</v>
      </c>
      <c r="E318">
        <v>8.1179999999999701</v>
      </c>
      <c r="F318">
        <v>7.8350271967033596</v>
      </c>
      <c r="G318">
        <v>7.1275951884618296</v>
      </c>
      <c r="H318">
        <v>12.950122364409195</v>
      </c>
      <c r="I318">
        <v>10.951554372650728</v>
      </c>
      <c r="J318">
        <v>8.9529863808922716</v>
      </c>
      <c r="K318">
        <v>6.9544183891338065</v>
      </c>
    </row>
    <row r="319" spans="2:16">
      <c r="B319" t="s">
        <v>32</v>
      </c>
      <c r="C319" t="s">
        <v>93</v>
      </c>
      <c r="D319" t="s">
        <v>21</v>
      </c>
      <c r="H319">
        <v>2.2705919999999997E-2</v>
      </c>
      <c r="I319">
        <v>2.2705919999999997E-2</v>
      </c>
      <c r="J319">
        <v>2.2705919999999997E-2</v>
      </c>
      <c r="K319">
        <v>2.4556275124397453E-2</v>
      </c>
      <c r="L319">
        <v>3.4058879999999993E-2</v>
      </c>
      <c r="M319">
        <v>3.4058879999999993E-2</v>
      </c>
      <c r="N319">
        <v>3.4058879999999993E-2</v>
      </c>
      <c r="O319">
        <v>3.2208524875602537E-2</v>
      </c>
      <c r="P319">
        <v>2.2705919999999997E-2</v>
      </c>
    </row>
    <row r="320" spans="2:16">
      <c r="B320" t="s">
        <v>32</v>
      </c>
      <c r="C320" t="s">
        <v>93</v>
      </c>
      <c r="D320" t="s">
        <v>22</v>
      </c>
      <c r="E320">
        <v>1.476</v>
      </c>
      <c r="F320">
        <v>1.4245503994006179</v>
      </c>
      <c r="G320">
        <v>1.29592639790216</v>
      </c>
      <c r="H320">
        <v>16.884838999377909</v>
      </c>
      <c r="I320">
        <v>26.562287467259392</v>
      </c>
      <c r="J320">
        <v>36.239735935140907</v>
      </c>
      <c r="K320">
        <v>45.917184403022397</v>
      </c>
      <c r="L320">
        <v>45.917184403022397</v>
      </c>
      <c r="M320">
        <v>45.917184403022397</v>
      </c>
      <c r="N320">
        <v>45.917184403022397</v>
      </c>
      <c r="O320">
        <v>45.917184403022397</v>
      </c>
      <c r="P320">
        <v>45.917184403022397</v>
      </c>
    </row>
    <row r="321" spans="2:16">
      <c r="B321" t="s">
        <v>32</v>
      </c>
      <c r="C321" t="s">
        <v>93</v>
      </c>
      <c r="D321" t="s">
        <v>23</v>
      </c>
      <c r="H321">
        <v>2.2705919999999997E-2</v>
      </c>
      <c r="I321">
        <v>2.2705919999999997E-2</v>
      </c>
      <c r="J321">
        <v>2.2705919999999997E-2</v>
      </c>
      <c r="K321">
        <v>2.4556275124397453E-2</v>
      </c>
      <c r="L321">
        <v>3.4058879999999993E-2</v>
      </c>
      <c r="M321">
        <v>3.4058879999999993E-2</v>
      </c>
      <c r="N321">
        <v>3.4058879999999993E-2</v>
      </c>
      <c r="O321">
        <v>3.2208524875602537E-2</v>
      </c>
      <c r="P321">
        <v>2.2705919999999997E-2</v>
      </c>
    </row>
    <row r="322" spans="2:16">
      <c r="B322" t="s">
        <v>32</v>
      </c>
      <c r="C322" t="s">
        <v>93</v>
      </c>
      <c r="D322" t="s">
        <v>24</v>
      </c>
      <c r="E322">
        <v>10.897200000000019</v>
      </c>
      <c r="F322">
        <v>12.406017174579684</v>
      </c>
      <c r="G322">
        <v>11.45639558302884</v>
      </c>
      <c r="H322">
        <v>271.40799571384116</v>
      </c>
      <c r="I322">
        <v>440.22023426889939</v>
      </c>
      <c r="J322">
        <v>609.03247282395841</v>
      </c>
      <c r="K322">
        <v>777.84471137901539</v>
      </c>
      <c r="L322">
        <v>777.84471137901539</v>
      </c>
      <c r="M322">
        <v>777.84471137901539</v>
      </c>
      <c r="N322">
        <v>777.84471137901539</v>
      </c>
      <c r="O322">
        <v>777.84471137901539</v>
      </c>
      <c r="P322">
        <v>777.84471137901539</v>
      </c>
    </row>
    <row r="323" spans="2:16">
      <c r="B323" t="s">
        <v>32</v>
      </c>
      <c r="C323" t="s">
        <v>93</v>
      </c>
      <c r="D323" t="s">
        <v>25</v>
      </c>
      <c r="E323">
        <v>0.33839999999999998</v>
      </c>
      <c r="F323">
        <v>0.32660423791136101</v>
      </c>
      <c r="G323">
        <v>0.29711483268976202</v>
      </c>
      <c r="H323">
        <v>0.27263770433520407</v>
      </c>
      <c r="I323">
        <v>0.18932710955680282</v>
      </c>
      <c r="J323">
        <v>0.10601651477840142</v>
      </c>
      <c r="K323">
        <v>2.2705919999999997E-2</v>
      </c>
      <c r="L323">
        <v>2.2705919999999997E-2</v>
      </c>
      <c r="M323">
        <v>2.2705919999999997E-2</v>
      </c>
      <c r="N323">
        <v>2.2705919999999997E-2</v>
      </c>
      <c r="O323">
        <v>2.2705919999999997E-2</v>
      </c>
      <c r="P323">
        <v>2.2705919999999997E-2</v>
      </c>
    </row>
    <row r="324" spans="2:16">
      <c r="B324" t="s">
        <v>32</v>
      </c>
      <c r="C324" t="s">
        <v>93</v>
      </c>
      <c r="D324" t="s">
        <v>26</v>
      </c>
      <c r="E324">
        <v>26.276399999999999</v>
      </c>
      <c r="F324">
        <v>28.050692991460195</v>
      </c>
      <c r="G324">
        <v>31.0995365235508</v>
      </c>
      <c r="H324">
        <v>136.9616327857749</v>
      </c>
      <c r="I324">
        <v>141.00998858543423</v>
      </c>
      <c r="J324">
        <v>168.35615265720196</v>
      </c>
      <c r="K324">
        <v>57.410701316134762</v>
      </c>
      <c r="L324">
        <v>23.744213224135947</v>
      </c>
      <c r="M324">
        <v>23.744213224135947</v>
      </c>
      <c r="N324">
        <v>15.98604306952377</v>
      </c>
      <c r="O324">
        <v>15.98604306952377</v>
      </c>
      <c r="P324">
        <v>15.98604306952377</v>
      </c>
    </row>
    <row r="325" spans="2:16">
      <c r="B325" t="s">
        <v>32</v>
      </c>
      <c r="C325" t="s">
        <v>93</v>
      </c>
      <c r="D325" t="s">
        <v>27</v>
      </c>
      <c r="E325">
        <v>59.428800000000003</v>
      </c>
      <c r="F325">
        <v>57.357263398305804</v>
      </c>
      <c r="G325">
        <v>52.178421894070098</v>
      </c>
      <c r="H325">
        <v>1414.026688848485</v>
      </c>
      <c r="I325">
        <v>2286.1485798298886</v>
      </c>
      <c r="J325">
        <v>3158.2704708112915</v>
      </c>
      <c r="K325">
        <v>4030.3923617926966</v>
      </c>
      <c r="L325">
        <v>4030.3923617926966</v>
      </c>
      <c r="M325">
        <v>4030.3923617926966</v>
      </c>
      <c r="N325">
        <v>4030.3923617926966</v>
      </c>
      <c r="O325">
        <v>4030.3923617926966</v>
      </c>
      <c r="P325">
        <v>4030.3923617926966</v>
      </c>
    </row>
    <row r="326" spans="2:16">
      <c r="B326" t="s">
        <v>32</v>
      </c>
      <c r="C326" t="s">
        <v>93</v>
      </c>
      <c r="D326" t="s">
        <v>28</v>
      </c>
      <c r="H326">
        <v>2.2705919999999997E-2</v>
      </c>
      <c r="I326">
        <v>2.2705919999999997E-2</v>
      </c>
      <c r="J326">
        <v>2.2705919999999997E-2</v>
      </c>
      <c r="K326">
        <v>2.4556275124397453E-2</v>
      </c>
      <c r="L326">
        <v>3.4058879999999993E-2</v>
      </c>
      <c r="M326">
        <v>3.4058879999999993E-2</v>
      </c>
      <c r="N326">
        <v>3.4058879999999993E-2</v>
      </c>
      <c r="O326">
        <v>3.2208524875602537E-2</v>
      </c>
      <c r="P326">
        <v>2.2705919999999997E-2</v>
      </c>
    </row>
    <row r="327" spans="2:16">
      <c r="B327" t="s">
        <v>32</v>
      </c>
      <c r="C327" t="s">
        <v>93</v>
      </c>
      <c r="D327" t="s">
        <v>29</v>
      </c>
      <c r="E327">
        <v>60.400800000000004</v>
      </c>
      <c r="F327">
        <v>61.629998594008612</v>
      </c>
      <c r="G327">
        <v>60.496723399030103</v>
      </c>
      <c r="H327">
        <v>332.01972393303782</v>
      </c>
      <c r="I327">
        <v>480.42937568566686</v>
      </c>
      <c r="J327">
        <v>628.83902743829606</v>
      </c>
      <c r="K327">
        <v>777.24867919092571</v>
      </c>
      <c r="L327">
        <v>777.24867919092571</v>
      </c>
      <c r="M327">
        <v>777.24867919092571</v>
      </c>
      <c r="N327">
        <v>777.24867919092571</v>
      </c>
      <c r="O327">
        <v>621.74419667887696</v>
      </c>
      <c r="P327">
        <v>777.24867919092571</v>
      </c>
    </row>
    <row r="328" spans="2:16">
      <c r="B328" t="s">
        <v>32</v>
      </c>
      <c r="C328" t="s">
        <v>93</v>
      </c>
      <c r="D328" t="s">
        <v>30</v>
      </c>
      <c r="E328">
        <v>21.261600000000001</v>
      </c>
      <c r="F328">
        <v>20.520474777707399</v>
      </c>
      <c r="G328">
        <v>18.6676617219759</v>
      </c>
      <c r="H328">
        <v>256.6520110490705</v>
      </c>
      <c r="I328">
        <v>404.35617227906982</v>
      </c>
      <c r="J328">
        <v>552.06033350906921</v>
      </c>
      <c r="K328">
        <v>699.76449473906905</v>
      </c>
      <c r="L328">
        <v>699.76449473906905</v>
      </c>
      <c r="M328">
        <v>699.76449473906905</v>
      </c>
      <c r="N328">
        <v>699.76449473906905</v>
      </c>
      <c r="O328">
        <v>699.76449473906905</v>
      </c>
      <c r="P328">
        <v>699.76449473906905</v>
      </c>
    </row>
    <row r="329" spans="2:16">
      <c r="B329" t="s">
        <v>32</v>
      </c>
      <c r="C329" t="s">
        <v>94</v>
      </c>
      <c r="D329" t="s">
        <v>16</v>
      </c>
      <c r="E329">
        <v>323.6292000000002</v>
      </c>
      <c r="F329">
        <v>323.62919999999991</v>
      </c>
      <c r="G329">
        <v>323.6291999999994</v>
      </c>
      <c r="H329">
        <v>575.02033421418253</v>
      </c>
      <c r="I329">
        <v>760.43563200000006</v>
      </c>
      <c r="J329">
        <v>1850.000788556302</v>
      </c>
      <c r="K329">
        <v>2599.5599248746175</v>
      </c>
      <c r="L329">
        <v>2756.7408014088892</v>
      </c>
      <c r="M329">
        <v>2719.7095226140841</v>
      </c>
      <c r="N329">
        <v>2905.6075813802477</v>
      </c>
      <c r="O329">
        <v>3470.2035614719275</v>
      </c>
      <c r="P329">
        <v>4039.7126399999988</v>
      </c>
    </row>
    <row r="330" spans="2:16">
      <c r="B330" t="s">
        <v>32</v>
      </c>
      <c r="C330" t="s">
        <v>94</v>
      </c>
      <c r="D330" t="s">
        <v>17</v>
      </c>
      <c r="E330">
        <v>139.9751999999998</v>
      </c>
      <c r="F330">
        <v>139.9751999999998</v>
      </c>
      <c r="G330">
        <v>140.55809480757685</v>
      </c>
      <c r="H330">
        <v>158.63089878187029</v>
      </c>
      <c r="I330">
        <v>169.53373637069396</v>
      </c>
      <c r="J330">
        <v>181.2407823157892</v>
      </c>
      <c r="K330">
        <v>187.05291031578932</v>
      </c>
      <c r="L330">
        <v>187.02198703699978</v>
      </c>
      <c r="M330">
        <v>184.545919680493</v>
      </c>
      <c r="N330">
        <v>182.06985232398634</v>
      </c>
      <c r="O330">
        <v>179.59378496747965</v>
      </c>
      <c r="P330">
        <v>177.11771761097313</v>
      </c>
    </row>
    <row r="331" spans="2:16">
      <c r="B331" t="s">
        <v>32</v>
      </c>
      <c r="C331" t="s">
        <v>94</v>
      </c>
      <c r="D331" t="s">
        <v>18</v>
      </c>
      <c r="E331">
        <v>1195.4016000000011</v>
      </c>
      <c r="F331">
        <v>1195.401599999999</v>
      </c>
      <c r="G331">
        <v>1203.4153373590086</v>
      </c>
      <c r="H331">
        <v>1405.1000855321479</v>
      </c>
      <c r="I331">
        <v>1511.2634104515173</v>
      </c>
      <c r="J331">
        <v>1644.6425671578938</v>
      </c>
      <c r="K331">
        <v>1762.0819726315792</v>
      </c>
      <c r="L331">
        <v>1860.4983547772993</v>
      </c>
      <c r="M331">
        <v>1971.5587515789468</v>
      </c>
      <c r="N331">
        <v>2012.7920610526312</v>
      </c>
      <c r="O331">
        <v>2054.0253705263149</v>
      </c>
      <c r="P331">
        <v>2040.7200543862061</v>
      </c>
    </row>
    <row r="332" spans="2:16">
      <c r="B332" t="s">
        <v>32</v>
      </c>
      <c r="C332" t="s">
        <v>94</v>
      </c>
      <c r="D332" t="s">
        <v>19</v>
      </c>
      <c r="E332">
        <v>1429.2611999999958</v>
      </c>
      <c r="F332">
        <v>1429.2611999999956</v>
      </c>
      <c r="G332">
        <v>1443.4730276687892</v>
      </c>
      <c r="H332">
        <v>3089.533858947364</v>
      </c>
      <c r="I332">
        <v>3953.3156315789424</v>
      </c>
      <c r="J332">
        <v>4654.9383915033332</v>
      </c>
      <c r="K332">
        <v>5389.2791768421002</v>
      </c>
      <c r="L332">
        <v>5389.2791768420602</v>
      </c>
      <c r="M332">
        <v>5389.2791768420984</v>
      </c>
      <c r="N332">
        <v>5389.2791768420921</v>
      </c>
      <c r="O332">
        <v>5389.2791768420957</v>
      </c>
      <c r="P332">
        <v>5389.2791768420975</v>
      </c>
    </row>
    <row r="333" spans="2:16">
      <c r="B333" t="s">
        <v>32</v>
      </c>
      <c r="C333" t="s">
        <v>94</v>
      </c>
      <c r="D333" t="s">
        <v>20</v>
      </c>
      <c r="E333">
        <v>2175.2136000000046</v>
      </c>
      <c r="F333">
        <v>2175.2136000000064</v>
      </c>
      <c r="G333">
        <v>2197.9272356076267</v>
      </c>
      <c r="H333">
        <v>3419.5385157562027</v>
      </c>
      <c r="I333">
        <v>3981.9566853987853</v>
      </c>
      <c r="J333">
        <v>4872.4396790013352</v>
      </c>
      <c r="K333">
        <v>5561.7594002171718</v>
      </c>
      <c r="L333">
        <v>5716.1367424963319</v>
      </c>
      <c r="M333">
        <v>5834.6741777376546</v>
      </c>
      <c r="N333">
        <v>5749.8256773712073</v>
      </c>
      <c r="O333">
        <v>5625.5696245098379</v>
      </c>
      <c r="P333">
        <v>5501.3135716484703</v>
      </c>
    </row>
    <row r="334" spans="2:16">
      <c r="B334" t="s">
        <v>32</v>
      </c>
      <c r="C334" t="s">
        <v>94</v>
      </c>
      <c r="D334" t="s">
        <v>21</v>
      </c>
      <c r="E334">
        <v>241.0487999999998</v>
      </c>
      <c r="F334">
        <v>241.04879999999963</v>
      </c>
      <c r="G334">
        <v>242.89597883269704</v>
      </c>
      <c r="H334">
        <v>327.3524774736839</v>
      </c>
      <c r="I334">
        <v>335.86086147368377</v>
      </c>
      <c r="J334">
        <v>373.22897622771927</v>
      </c>
      <c r="K334">
        <v>434.52888842105216</v>
      </c>
      <c r="L334">
        <v>442.83845473684158</v>
      </c>
      <c r="M334">
        <v>479.50930105263109</v>
      </c>
      <c r="N334">
        <v>618.50919252881249</v>
      </c>
      <c r="O334">
        <v>685.76049768420967</v>
      </c>
      <c r="P334">
        <v>734.38775999999984</v>
      </c>
    </row>
    <row r="335" spans="2:16">
      <c r="B335" t="s">
        <v>32</v>
      </c>
      <c r="C335" t="s">
        <v>94</v>
      </c>
      <c r="D335" t="s">
        <v>22</v>
      </c>
      <c r="E335">
        <v>877.3847999999989</v>
      </c>
      <c r="F335">
        <v>877.38480000000004</v>
      </c>
      <c r="G335">
        <v>877.38479999999936</v>
      </c>
      <c r="H335">
        <v>915.37767516321037</v>
      </c>
      <c r="I335">
        <v>1423.3897320549827</v>
      </c>
      <c r="J335">
        <v>2079.7272000000016</v>
      </c>
      <c r="K335">
        <v>2401.4807999999989</v>
      </c>
      <c r="L335">
        <v>2401.4808000000007</v>
      </c>
      <c r="M335">
        <v>2348.9120216524889</v>
      </c>
      <c r="N335">
        <v>2296.343243304977</v>
      </c>
      <c r="O335">
        <v>2243.774464957467</v>
      </c>
      <c r="P335">
        <v>2124.9187917539116</v>
      </c>
    </row>
    <row r="336" spans="2:16">
      <c r="B336" t="s">
        <v>32</v>
      </c>
      <c r="C336" t="s">
        <v>94</v>
      </c>
      <c r="D336" t="s">
        <v>23</v>
      </c>
      <c r="E336">
        <v>359.57520000000056</v>
      </c>
      <c r="F336">
        <v>359.5752</v>
      </c>
      <c r="G336">
        <v>366.9999991941292</v>
      </c>
      <c r="H336">
        <v>747.62592845171469</v>
      </c>
      <c r="I336">
        <v>825.5994661359257</v>
      </c>
      <c r="J336">
        <v>977.31425182013584</v>
      </c>
      <c r="K336">
        <v>1122.433944190569</v>
      </c>
      <c r="L336">
        <v>1163.5368578747798</v>
      </c>
      <c r="M336">
        <v>1163.53685787478</v>
      </c>
      <c r="N336">
        <v>1163.5368578747798</v>
      </c>
      <c r="O336">
        <v>1163.5368578747793</v>
      </c>
      <c r="P336">
        <v>1163.5368578747798</v>
      </c>
    </row>
    <row r="337" spans="2:16">
      <c r="B337" t="s">
        <v>32</v>
      </c>
      <c r="C337" t="s">
        <v>94</v>
      </c>
      <c r="D337" t="s">
        <v>24</v>
      </c>
      <c r="E337">
        <v>257.90399999999914</v>
      </c>
      <c r="F337">
        <v>257.9039999999992</v>
      </c>
      <c r="G337">
        <v>258.23552474931898</v>
      </c>
      <c r="H337">
        <v>277.22300245882701</v>
      </c>
      <c r="I337">
        <v>282.99313354911112</v>
      </c>
      <c r="J337">
        <v>296.9712631578937</v>
      </c>
      <c r="K337">
        <v>314.19905263157858</v>
      </c>
      <c r="L337">
        <v>317.20684210526281</v>
      </c>
      <c r="M337">
        <v>320.21463157894703</v>
      </c>
      <c r="N337">
        <v>323.22242105263109</v>
      </c>
      <c r="O337">
        <v>326.23021052631532</v>
      </c>
      <c r="P337">
        <v>329.23799999999949</v>
      </c>
    </row>
    <row r="338" spans="2:16">
      <c r="B338" t="s">
        <v>32</v>
      </c>
      <c r="C338" t="s">
        <v>94</v>
      </c>
      <c r="D338" t="s">
        <v>25</v>
      </c>
      <c r="E338">
        <v>215.71559999999991</v>
      </c>
      <c r="F338">
        <v>215.71559999999991</v>
      </c>
      <c r="G338">
        <v>217.495591955153</v>
      </c>
      <c r="H338">
        <v>297.33698357894775</v>
      </c>
      <c r="I338">
        <v>341.32214063157937</v>
      </c>
      <c r="J338">
        <v>385.30729768421054</v>
      </c>
      <c r="K338">
        <v>413.74880673684208</v>
      </c>
      <c r="L338">
        <v>432.08450418110885</v>
      </c>
      <c r="M338">
        <v>432.08450418110891</v>
      </c>
      <c r="N338">
        <v>432.08450418110897</v>
      </c>
      <c r="O338">
        <v>432.08450418110903</v>
      </c>
      <c r="P338">
        <v>432.08450418110891</v>
      </c>
    </row>
    <row r="339" spans="2:16">
      <c r="B339" t="s">
        <v>32</v>
      </c>
      <c r="C339" t="s">
        <v>94</v>
      </c>
      <c r="D339" t="s">
        <v>26</v>
      </c>
      <c r="E339">
        <v>99.399600000000106</v>
      </c>
      <c r="F339">
        <v>99.399600000000106</v>
      </c>
      <c r="G339">
        <v>99.572203602393969</v>
      </c>
      <c r="H339">
        <v>105.42946821052641</v>
      </c>
      <c r="I339">
        <v>108.70408968421059</v>
      </c>
      <c r="J339">
        <v>120.12219915789477</v>
      </c>
      <c r="K339">
        <v>125.43269263157906</v>
      </c>
      <c r="L339">
        <v>158.11110610526325</v>
      </c>
      <c r="M339">
        <v>185.66751852694784</v>
      </c>
      <c r="N339">
        <v>213.28857305263173</v>
      </c>
      <c r="O339">
        <v>240.87730652631592</v>
      </c>
      <c r="P339">
        <v>251.12555581650369</v>
      </c>
    </row>
    <row r="340" spans="2:16">
      <c r="B340" t="s">
        <v>32</v>
      </c>
      <c r="C340" t="s">
        <v>94</v>
      </c>
      <c r="D340" t="s">
        <v>27</v>
      </c>
      <c r="E340">
        <v>430.42680000000053</v>
      </c>
      <c r="F340">
        <v>430.42680000000018</v>
      </c>
      <c r="G340">
        <v>439.48252332962807</v>
      </c>
      <c r="H340">
        <v>983.43245094768258</v>
      </c>
      <c r="I340">
        <v>1422.8867464488899</v>
      </c>
      <c r="J340">
        <v>1915.7051982039668</v>
      </c>
      <c r="K340">
        <v>2383.4894357894736</v>
      </c>
      <c r="L340">
        <v>2906.0258204200677</v>
      </c>
      <c r="M340">
        <v>3445.1207636026966</v>
      </c>
      <c r="N340">
        <v>3820.7199421130204</v>
      </c>
      <c r="O340">
        <v>3875.7961662609623</v>
      </c>
      <c r="P340">
        <v>3946.0889357972228</v>
      </c>
    </row>
    <row r="341" spans="2:16">
      <c r="B341" t="s">
        <v>32</v>
      </c>
      <c r="C341" t="s">
        <v>94</v>
      </c>
      <c r="D341" t="s">
        <v>28</v>
      </c>
      <c r="E341">
        <v>13.222800000000049</v>
      </c>
      <c r="F341">
        <v>13.22280000000006</v>
      </c>
      <c r="G341">
        <v>13.367187290200016</v>
      </c>
      <c r="H341">
        <v>16.477435789473731</v>
      </c>
      <c r="I341">
        <v>25.826030315789513</v>
      </c>
      <c r="J341">
        <v>29.812148247938794</v>
      </c>
      <c r="K341">
        <v>34.862547368421097</v>
      </c>
      <c r="L341">
        <v>36.965637894736901</v>
      </c>
      <c r="M341">
        <v>36.965637894736901</v>
      </c>
      <c r="N341">
        <v>36.965637894736922</v>
      </c>
      <c r="O341">
        <v>36.965637894736894</v>
      </c>
      <c r="P341">
        <v>37.117495923488434</v>
      </c>
    </row>
    <row r="342" spans="2:16">
      <c r="B342" t="s">
        <v>32</v>
      </c>
      <c r="C342" t="s">
        <v>94</v>
      </c>
      <c r="D342" t="s">
        <v>29</v>
      </c>
      <c r="E342">
        <v>968.81759999999895</v>
      </c>
      <c r="F342">
        <v>968.81759999999895</v>
      </c>
      <c r="G342">
        <v>968.81759999999895</v>
      </c>
      <c r="H342">
        <v>1119.8997911338568</v>
      </c>
      <c r="I342">
        <v>1247.337898327215</v>
      </c>
      <c r="J342">
        <v>1420.9686107417879</v>
      </c>
      <c r="K342">
        <v>1719.5080884203362</v>
      </c>
      <c r="L342">
        <v>1719.5080884210504</v>
      </c>
      <c r="M342">
        <v>1719.5080884210504</v>
      </c>
      <c r="N342">
        <v>1719.5080884210508</v>
      </c>
      <c r="O342">
        <v>1719.5080884210513</v>
      </c>
      <c r="P342">
        <v>1719.5080884210513</v>
      </c>
    </row>
    <row r="343" spans="2:16">
      <c r="B343" t="s">
        <v>32</v>
      </c>
      <c r="C343" t="s">
        <v>94</v>
      </c>
      <c r="D343" t="s">
        <v>30</v>
      </c>
      <c r="E343">
        <v>1528.149599999995</v>
      </c>
      <c r="F343">
        <v>1528.1495999999952</v>
      </c>
      <c r="G343">
        <v>1528.149599999995</v>
      </c>
      <c r="H343">
        <v>1608.1495999999952</v>
      </c>
      <c r="I343">
        <v>1667.9868611372515</v>
      </c>
      <c r="J343">
        <v>1737.4890999999946</v>
      </c>
      <c r="K343">
        <v>1802.1588499999953</v>
      </c>
      <c r="L343">
        <v>1826.8285999999953</v>
      </c>
      <c r="M343">
        <v>1826.8285999999955</v>
      </c>
      <c r="N343">
        <v>1826.8285999999953</v>
      </c>
      <c r="O343">
        <v>1826.828599999996</v>
      </c>
      <c r="P343">
        <v>1826.828599999996</v>
      </c>
    </row>
    <row r="344" spans="2:16">
      <c r="B344" t="s">
        <v>32</v>
      </c>
      <c r="C344" t="s">
        <v>95</v>
      </c>
      <c r="D344" t="s">
        <v>16</v>
      </c>
      <c r="E344">
        <v>40.654799999999888</v>
      </c>
      <c r="F344">
        <v>40.629359999999927</v>
      </c>
      <c r="G344">
        <v>65.951567774306028</v>
      </c>
      <c r="H344">
        <v>144.40000000000003</v>
      </c>
      <c r="I344">
        <v>216</v>
      </c>
      <c r="J344">
        <v>404.60000000000048</v>
      </c>
      <c r="K344">
        <v>929.60000000000082</v>
      </c>
      <c r="L344">
        <v>1386.7500000000011</v>
      </c>
      <c r="M344">
        <v>1386.0036687039983</v>
      </c>
      <c r="N344">
        <v>1288.7999999999997</v>
      </c>
      <c r="O344">
        <v>1432.75</v>
      </c>
      <c r="P344">
        <v>1531.5000000000002</v>
      </c>
    </row>
    <row r="345" spans="2:16">
      <c r="B345" t="s">
        <v>32</v>
      </c>
      <c r="C345" t="s">
        <v>95</v>
      </c>
      <c r="D345" t="s">
        <v>17</v>
      </c>
      <c r="G345">
        <v>11.24683621681713</v>
      </c>
      <c r="H345">
        <v>67.45</v>
      </c>
      <c r="I345">
        <v>84.6</v>
      </c>
      <c r="J345">
        <v>115.6</v>
      </c>
      <c r="K345">
        <v>262.39999999999998</v>
      </c>
      <c r="L345">
        <v>359.44587072084403</v>
      </c>
      <c r="M345">
        <v>351.345870720844</v>
      </c>
      <c r="N345">
        <v>362.4</v>
      </c>
      <c r="O345">
        <v>403.15</v>
      </c>
      <c r="P345">
        <v>430.5</v>
      </c>
    </row>
    <row r="346" spans="2:16">
      <c r="B346" t="s">
        <v>32</v>
      </c>
      <c r="C346" t="s">
        <v>95</v>
      </c>
      <c r="D346" t="s">
        <v>18</v>
      </c>
      <c r="E346">
        <v>331.34400000000005</v>
      </c>
      <c r="F346">
        <v>331.38744579756479</v>
      </c>
      <c r="G346">
        <v>344.52533775778812</v>
      </c>
      <c r="H346">
        <v>484.49999999999949</v>
      </c>
      <c r="I346">
        <v>444.31338771502539</v>
      </c>
      <c r="J346">
        <v>375.69999999999959</v>
      </c>
      <c r="K346">
        <v>337.6248462726013</v>
      </c>
      <c r="L346">
        <v>273</v>
      </c>
      <c r="M346">
        <v>266.91726445726636</v>
      </c>
      <c r="N346">
        <v>260.83452891453271</v>
      </c>
      <c r="O346">
        <v>257.40000000000003</v>
      </c>
      <c r="P346">
        <v>251.49999999999986</v>
      </c>
    </row>
    <row r="347" spans="2:16">
      <c r="B347" t="s">
        <v>32</v>
      </c>
      <c r="C347" t="s">
        <v>95</v>
      </c>
      <c r="D347" t="s">
        <v>19</v>
      </c>
      <c r="E347">
        <v>191.11679999999998</v>
      </c>
      <c r="F347">
        <v>191.11567298569452</v>
      </c>
      <c r="G347">
        <v>392.3799797315819</v>
      </c>
      <c r="H347">
        <v>942.39999999999941</v>
      </c>
      <c r="I347">
        <v>1375.2000000000003</v>
      </c>
      <c r="J347">
        <v>2278.85</v>
      </c>
      <c r="K347">
        <v>3752.8000000000006</v>
      </c>
      <c r="L347">
        <v>4288.4999999999982</v>
      </c>
      <c r="M347">
        <v>4284.9915225500572</v>
      </c>
      <c r="N347">
        <v>4281.4830451001153</v>
      </c>
      <c r="O347">
        <v>3196.599999999994</v>
      </c>
      <c r="P347">
        <v>3404.9999999999918</v>
      </c>
    </row>
    <row r="348" spans="2:16">
      <c r="B348" t="s">
        <v>32</v>
      </c>
      <c r="C348" t="s">
        <v>95</v>
      </c>
      <c r="D348" t="s">
        <v>20</v>
      </c>
      <c r="E348">
        <v>60.220800000000096</v>
      </c>
      <c r="F348">
        <v>60.207543469675699</v>
      </c>
      <c r="G348">
        <v>76.304646715016233</v>
      </c>
      <c r="H348">
        <v>181.45</v>
      </c>
      <c r="I348">
        <v>174.14620110492126</v>
      </c>
      <c r="J348">
        <v>349.349999999999</v>
      </c>
      <c r="K348">
        <v>880.79999999999927</v>
      </c>
      <c r="L348">
        <v>1342.4999999999986</v>
      </c>
      <c r="M348">
        <v>1611.3499999999992</v>
      </c>
      <c r="N348">
        <v>1901.3999999999999</v>
      </c>
      <c r="O348">
        <v>2121.8999999999992</v>
      </c>
      <c r="P348">
        <v>2273.9999999999995</v>
      </c>
    </row>
    <row r="349" spans="2:16">
      <c r="B349" t="s">
        <v>32</v>
      </c>
      <c r="C349" t="s">
        <v>95</v>
      </c>
      <c r="D349" t="s">
        <v>21</v>
      </c>
      <c r="E349">
        <v>197.35200000000009</v>
      </c>
      <c r="F349">
        <v>183.22926011393179</v>
      </c>
      <c r="G349">
        <v>166.37444352235306</v>
      </c>
      <c r="H349">
        <v>190.99749999999997</v>
      </c>
      <c r="I349">
        <v>193.00500000000008</v>
      </c>
      <c r="J349">
        <v>201.36500000000009</v>
      </c>
      <c r="K349">
        <v>209.31999999999994</v>
      </c>
      <c r="L349">
        <v>211.167941791098</v>
      </c>
      <c r="M349">
        <v>207.54500000000004</v>
      </c>
      <c r="N349">
        <v>171.62648578971167</v>
      </c>
      <c r="O349">
        <v>126.13442230476342</v>
      </c>
      <c r="P349">
        <v>83.42499999999994</v>
      </c>
    </row>
    <row r="350" spans="2:16">
      <c r="B350" t="s">
        <v>32</v>
      </c>
      <c r="C350" t="s">
        <v>95</v>
      </c>
      <c r="D350" t="s">
        <v>22</v>
      </c>
      <c r="E350">
        <v>867.3048</v>
      </c>
      <c r="F350">
        <v>805.23945436206134</v>
      </c>
      <c r="G350">
        <v>849.367835895295</v>
      </c>
      <c r="H350">
        <v>1295.8</v>
      </c>
      <c r="I350">
        <v>1652.1898985057719</v>
      </c>
      <c r="J350">
        <v>2022.149999999999</v>
      </c>
      <c r="K350">
        <v>2174.400000000001</v>
      </c>
      <c r="L350">
        <v>1871.0217783733628</v>
      </c>
      <c r="M350">
        <v>1855.1000000000004</v>
      </c>
      <c r="N350">
        <v>1364.0282216266378</v>
      </c>
      <c r="O350">
        <v>1069.2000000000003</v>
      </c>
      <c r="P350">
        <v>969.49999999999966</v>
      </c>
    </row>
    <row r="351" spans="2:16">
      <c r="B351" t="s">
        <v>32</v>
      </c>
      <c r="C351" t="s">
        <v>95</v>
      </c>
      <c r="D351" t="s">
        <v>23</v>
      </c>
      <c r="E351">
        <v>62.326799999999871</v>
      </c>
      <c r="F351">
        <v>62.297128239895621</v>
      </c>
      <c r="G351">
        <v>153.52654439191772</v>
      </c>
      <c r="H351">
        <v>318.25000000000057</v>
      </c>
      <c r="I351">
        <v>482.40000000000077</v>
      </c>
      <c r="J351">
        <v>680.00000000000102</v>
      </c>
      <c r="K351">
        <v>1367.2</v>
      </c>
      <c r="L351">
        <v>1962.7500000000009</v>
      </c>
      <c r="M351">
        <v>1961.6058192041364</v>
      </c>
      <c r="N351">
        <v>1960.4616384082724</v>
      </c>
      <c r="O351">
        <v>1959.0999999999992</v>
      </c>
      <c r="P351">
        <v>2083.4999999999995</v>
      </c>
    </row>
    <row r="352" spans="2:16">
      <c r="B352" t="s">
        <v>32</v>
      </c>
      <c r="C352" t="s">
        <v>95</v>
      </c>
      <c r="D352" t="s">
        <v>24</v>
      </c>
      <c r="E352">
        <v>1097.117999999999</v>
      </c>
      <c r="F352">
        <v>1097.1022432466179</v>
      </c>
      <c r="G352">
        <v>1084.3440270590979</v>
      </c>
      <c r="H352">
        <v>1222.6500000000008</v>
      </c>
      <c r="I352">
        <v>1089.58751600492</v>
      </c>
      <c r="J352">
        <v>1252.9000000000003</v>
      </c>
      <c r="K352">
        <v>1305.5999999999999</v>
      </c>
      <c r="L352">
        <v>1452.6635558747032</v>
      </c>
      <c r="M352">
        <v>1432.5229206038885</v>
      </c>
      <c r="N352">
        <v>1189.7999999999997</v>
      </c>
      <c r="O352">
        <v>1200.6499999999992</v>
      </c>
      <c r="P352">
        <v>1191.4999999999995</v>
      </c>
    </row>
    <row r="353" spans="2:16">
      <c r="B353" t="s">
        <v>32</v>
      </c>
      <c r="C353" t="s">
        <v>95</v>
      </c>
      <c r="D353" t="s">
        <v>25</v>
      </c>
      <c r="G353">
        <v>11.810274880000001</v>
      </c>
      <c r="H353">
        <v>32.299999999999997</v>
      </c>
      <c r="I353">
        <v>81</v>
      </c>
      <c r="J353">
        <v>213.35</v>
      </c>
      <c r="K353">
        <v>448.8</v>
      </c>
      <c r="L353">
        <v>979.5</v>
      </c>
      <c r="M353">
        <v>979.5</v>
      </c>
      <c r="N353">
        <v>894.6</v>
      </c>
      <c r="O353">
        <v>990.55</v>
      </c>
      <c r="P353">
        <v>1055.5</v>
      </c>
    </row>
    <row r="354" spans="2:16">
      <c r="B354" t="s">
        <v>32</v>
      </c>
      <c r="C354" t="s">
        <v>95</v>
      </c>
      <c r="D354" t="s">
        <v>26</v>
      </c>
      <c r="E354">
        <v>38.898000000000096</v>
      </c>
      <c r="F354">
        <v>38.885294117647099</v>
      </c>
      <c r="G354">
        <v>69.510983119263202</v>
      </c>
      <c r="H354">
        <v>198.5500000000001</v>
      </c>
      <c r="I354">
        <v>246.60000000000008</v>
      </c>
      <c r="J354">
        <v>381.65000000000066</v>
      </c>
      <c r="K354">
        <v>960.8</v>
      </c>
      <c r="L354">
        <v>1465.4999999999995</v>
      </c>
      <c r="M354">
        <v>1758.900000000001</v>
      </c>
      <c r="N354">
        <v>2075.4000000000005</v>
      </c>
      <c r="O354">
        <v>2316.0500000000006</v>
      </c>
      <c r="P354">
        <v>2481.5</v>
      </c>
    </row>
    <row r="355" spans="2:16">
      <c r="B355" t="s">
        <v>32</v>
      </c>
      <c r="C355" t="s">
        <v>95</v>
      </c>
      <c r="D355" t="s">
        <v>27</v>
      </c>
      <c r="E355">
        <v>152.8416</v>
      </c>
      <c r="F355">
        <v>152.83573475984178</v>
      </c>
      <c r="G355">
        <v>303.92455585833841</v>
      </c>
      <c r="H355">
        <v>1008.9000000000011</v>
      </c>
      <c r="I355">
        <v>1191.6000000000008</v>
      </c>
      <c r="J355">
        <v>1811.3500000000008</v>
      </c>
      <c r="K355">
        <v>3398.4000000000078</v>
      </c>
      <c r="L355">
        <v>4772.9999999999927</v>
      </c>
      <c r="M355">
        <v>4770.1941697066168</v>
      </c>
      <c r="N355">
        <v>4129.1011511128218</v>
      </c>
      <c r="O355">
        <v>2430.1264232252765</v>
      </c>
      <c r="P355">
        <v>1977.5</v>
      </c>
    </row>
    <row r="356" spans="2:16">
      <c r="B356" t="s">
        <v>32</v>
      </c>
      <c r="C356" t="s">
        <v>95</v>
      </c>
      <c r="D356" t="s">
        <v>28</v>
      </c>
      <c r="E356">
        <v>528.40440000000103</v>
      </c>
      <c r="F356">
        <v>528.415177385682</v>
      </c>
      <c r="G356">
        <v>550.59298108455994</v>
      </c>
      <c r="H356">
        <v>621.29999999999984</v>
      </c>
      <c r="I356">
        <v>717.2999999999995</v>
      </c>
      <c r="J356">
        <v>825.34999999999945</v>
      </c>
      <c r="K356">
        <v>947.19999999999959</v>
      </c>
      <c r="L356">
        <v>1082.2500000000007</v>
      </c>
      <c r="M356">
        <v>1072.5496757906681</v>
      </c>
      <c r="N356">
        <v>890.71253319176503</v>
      </c>
      <c r="O356">
        <v>652.41469146894121</v>
      </c>
      <c r="P356">
        <v>417.99999999999949</v>
      </c>
    </row>
    <row r="357" spans="2:16">
      <c r="B357" t="s">
        <v>32</v>
      </c>
      <c r="C357" t="s">
        <v>95</v>
      </c>
      <c r="D357" t="s">
        <v>29</v>
      </c>
      <c r="E357">
        <v>2918.6135999999888</v>
      </c>
      <c r="F357">
        <v>2918.6306277119893</v>
      </c>
      <c r="G357">
        <v>2880.5946442502322</v>
      </c>
      <c r="H357">
        <v>3224.3000000000011</v>
      </c>
      <c r="I357">
        <v>2727.900000000001</v>
      </c>
      <c r="J357">
        <v>2657.1</v>
      </c>
      <c r="K357">
        <v>3627.1999999999925</v>
      </c>
      <c r="L357">
        <v>4456.4999999999927</v>
      </c>
      <c r="M357">
        <v>4402.9207751453832</v>
      </c>
      <c r="N357">
        <v>4208.5812845074743</v>
      </c>
      <c r="O357">
        <v>3727.8999999999955</v>
      </c>
      <c r="P357">
        <v>3858.4999999999959</v>
      </c>
    </row>
    <row r="358" spans="2:16">
      <c r="B358" t="s">
        <v>32</v>
      </c>
      <c r="C358" t="s">
        <v>95</v>
      </c>
      <c r="D358" t="s">
        <v>30</v>
      </c>
      <c r="E358">
        <v>3327.5591999999929</v>
      </c>
      <c r="F358">
        <v>3089.4351726929808</v>
      </c>
      <c r="G358">
        <v>2894.3139348693435</v>
      </c>
      <c r="H358">
        <v>3819.9500000000007</v>
      </c>
      <c r="I358">
        <v>3860.0999999999995</v>
      </c>
      <c r="J358">
        <v>4027.3000000000043</v>
      </c>
      <c r="K358">
        <v>4186.4000000000033</v>
      </c>
      <c r="L358">
        <v>3059.0009338432778</v>
      </c>
      <c r="M358">
        <v>2997.9143814494209</v>
      </c>
      <c r="N358">
        <v>2366.0492779856859</v>
      </c>
      <c r="O358">
        <v>1673.6499999999994</v>
      </c>
      <c r="P358">
        <v>1668.5000000000014</v>
      </c>
    </row>
    <row r="359" spans="2:16">
      <c r="B359" t="s">
        <v>32</v>
      </c>
      <c r="C359" t="s">
        <v>96</v>
      </c>
      <c r="D359" t="s">
        <v>16</v>
      </c>
      <c r="F359">
        <v>186.17087999999973</v>
      </c>
      <c r="G359">
        <v>184.09307999999987</v>
      </c>
      <c r="H359">
        <v>180.75598559999978</v>
      </c>
      <c r="I359">
        <v>117.72938559999977</v>
      </c>
      <c r="J359">
        <v>57.473185599999937</v>
      </c>
    </row>
    <row r="360" spans="2:16">
      <c r="B360" t="s">
        <v>32</v>
      </c>
      <c r="C360" t="s">
        <v>96</v>
      </c>
      <c r="D360" t="s">
        <v>17</v>
      </c>
      <c r="E360">
        <v>4.0968</v>
      </c>
      <c r="F360">
        <v>4.0785920000000004</v>
      </c>
      <c r="G360">
        <v>4.0330719999999998</v>
      </c>
      <c r="H360">
        <v>3.9476256000000003</v>
      </c>
      <c r="I360">
        <v>2.5668522666666633</v>
      </c>
      <c r="J360">
        <v>1.2467722666666663</v>
      </c>
    </row>
    <row r="361" spans="2:16">
      <c r="B361" t="s">
        <v>32</v>
      </c>
      <c r="C361" t="s">
        <v>96</v>
      </c>
      <c r="D361" t="s">
        <v>20</v>
      </c>
      <c r="F361">
        <v>286.16089600000032</v>
      </c>
      <c r="G361">
        <v>282.96713599999964</v>
      </c>
      <c r="H361">
        <v>277.84450559999988</v>
      </c>
      <c r="I361">
        <v>180.96711893333332</v>
      </c>
      <c r="J361">
        <v>88.348078933333298</v>
      </c>
    </row>
    <row r="362" spans="2:16">
      <c r="B362" t="s">
        <v>32</v>
      </c>
      <c r="C362" t="s">
        <v>96</v>
      </c>
      <c r="D362" t="s">
        <v>21</v>
      </c>
      <c r="E362">
        <v>8.2440000000000211</v>
      </c>
      <c r="F362">
        <v>1.5593984000000021</v>
      </c>
      <c r="G362">
        <v>1.5419944000000059</v>
      </c>
      <c r="H362">
        <v>1.5015336000000079</v>
      </c>
      <c r="I362">
        <v>0.97361226666666911</v>
      </c>
      <c r="J362">
        <v>0.46889626666666834</v>
      </c>
    </row>
    <row r="363" spans="2:16">
      <c r="B363" t="s">
        <v>32</v>
      </c>
      <c r="C363" t="s">
        <v>96</v>
      </c>
      <c r="D363" t="s">
        <v>23</v>
      </c>
      <c r="E363">
        <v>67.424400000000105</v>
      </c>
      <c r="F363">
        <v>67.124736000000055</v>
      </c>
      <c r="G363">
        <v>66.375576000000081</v>
      </c>
      <c r="H363">
        <v>65.164305600000063</v>
      </c>
      <c r="I363">
        <v>42.439785600000015</v>
      </c>
      <c r="J363">
        <v>20.714145600000002</v>
      </c>
    </row>
    <row r="364" spans="2:16">
      <c r="B364" t="s">
        <v>32</v>
      </c>
      <c r="C364" t="s">
        <v>96</v>
      </c>
      <c r="D364" t="s">
        <v>24</v>
      </c>
      <c r="E364">
        <v>344.01239999999984</v>
      </c>
      <c r="F364">
        <v>364.37334724800007</v>
      </c>
      <c r="G364">
        <v>364.37334724800024</v>
      </c>
      <c r="H364">
        <v>364.37334724800013</v>
      </c>
      <c r="I364">
        <v>249.70254724800003</v>
      </c>
      <c r="J364">
        <v>114.6708</v>
      </c>
    </row>
    <row r="365" spans="2:16">
      <c r="B365" t="s">
        <v>32</v>
      </c>
      <c r="C365" t="s">
        <v>96</v>
      </c>
      <c r="D365" t="s">
        <v>25</v>
      </c>
      <c r="E365">
        <v>803.98292690306334</v>
      </c>
      <c r="F365">
        <v>800.40966945016191</v>
      </c>
      <c r="G365">
        <v>791.47652581790578</v>
      </c>
      <c r="H365">
        <v>777.17088160629419</v>
      </c>
      <c r="I365">
        <v>506.19885809452211</v>
      </c>
      <c r="J365">
        <v>247.13769275908999</v>
      </c>
    </row>
    <row r="366" spans="2:16">
      <c r="B366" t="s">
        <v>32</v>
      </c>
      <c r="C366" t="s">
        <v>96</v>
      </c>
      <c r="D366" t="s">
        <v>26</v>
      </c>
      <c r="E366">
        <v>220.99319999999889</v>
      </c>
      <c r="F366">
        <v>220.01100799999875</v>
      </c>
      <c r="G366">
        <v>217.55552799999867</v>
      </c>
      <c r="H366">
        <v>213.61414559999881</v>
      </c>
      <c r="I366">
        <v>139.1312522666658</v>
      </c>
      <c r="J366">
        <v>67.92233226666626</v>
      </c>
    </row>
    <row r="367" spans="2:16">
      <c r="B367" t="s">
        <v>32</v>
      </c>
      <c r="C367" t="s">
        <v>96</v>
      </c>
      <c r="D367" t="s">
        <v>27</v>
      </c>
      <c r="E367">
        <v>409.43159999999972</v>
      </c>
      <c r="F367">
        <v>407.61190399999953</v>
      </c>
      <c r="G367">
        <v>403.06266399999902</v>
      </c>
      <c r="H367">
        <v>395.77126559999977</v>
      </c>
      <c r="I367">
        <v>257.77765226666645</v>
      </c>
      <c r="J367">
        <v>125.84969226666649</v>
      </c>
    </row>
    <row r="368" spans="2:16">
      <c r="B368" t="s">
        <v>32</v>
      </c>
      <c r="C368" t="s">
        <v>96</v>
      </c>
      <c r="D368" t="s">
        <v>28</v>
      </c>
      <c r="E368">
        <v>62.676000000000002</v>
      </c>
      <c r="F368">
        <v>62.397439999999904</v>
      </c>
      <c r="G368">
        <v>61.701039999999907</v>
      </c>
      <c r="H368">
        <v>60.574185599999943</v>
      </c>
      <c r="I368">
        <v>39.450052266666638</v>
      </c>
      <c r="J368">
        <v>19.254452266666632</v>
      </c>
    </row>
    <row r="369" spans="2:16">
      <c r="B369" t="s">
        <v>32</v>
      </c>
      <c r="C369" t="s">
        <v>97</v>
      </c>
      <c r="D369" t="s">
        <v>16</v>
      </c>
      <c r="E369">
        <v>1.9188000000000001</v>
      </c>
      <c r="F369">
        <v>1.9187999999999992</v>
      </c>
      <c r="G369">
        <v>1.9187999999999992</v>
      </c>
      <c r="H369">
        <v>1.791499438539</v>
      </c>
      <c r="I369">
        <v>1.6715100790259969</v>
      </c>
      <c r="J369">
        <v>1.5515207195129981</v>
      </c>
      <c r="K369">
        <v>1.4315313599999979</v>
      </c>
      <c r="L369">
        <v>1.4296392</v>
      </c>
      <c r="M369">
        <v>1.4277470399999999</v>
      </c>
      <c r="N369">
        <v>1.4258548800000002</v>
      </c>
      <c r="O369">
        <v>1.4239627199999998</v>
      </c>
      <c r="P369">
        <v>1.4220705599999999</v>
      </c>
    </row>
    <row r="370" spans="2:16">
      <c r="B370" t="s">
        <v>32</v>
      </c>
      <c r="C370" t="s">
        <v>97</v>
      </c>
      <c r="D370" t="s">
        <v>17</v>
      </c>
      <c r="E370">
        <v>3.9600000000000003E-2</v>
      </c>
      <c r="F370">
        <v>3.9254911215492003E-2</v>
      </c>
      <c r="G370">
        <v>14.199892189254244</v>
      </c>
      <c r="H370">
        <v>14.196619674116212</v>
      </c>
      <c r="I370">
        <v>14.192290236077438</v>
      </c>
      <c r="J370">
        <v>14.1879607980387</v>
      </c>
      <c r="K370">
        <v>14.18363136</v>
      </c>
      <c r="L370">
        <v>14.181739199999999</v>
      </c>
      <c r="M370">
        <v>14.179847040000006</v>
      </c>
      <c r="N370">
        <v>14.177954880000009</v>
      </c>
      <c r="O370">
        <v>14.176062720000001</v>
      </c>
      <c r="P370">
        <v>14.17417056</v>
      </c>
    </row>
    <row r="371" spans="2:16">
      <c r="B371" t="s">
        <v>32</v>
      </c>
      <c r="C371" t="s">
        <v>97</v>
      </c>
      <c r="D371" t="s">
        <v>18</v>
      </c>
      <c r="E371">
        <v>6.1199999999999997E-2</v>
      </c>
      <c r="F371">
        <v>6.0666680969396633E-2</v>
      </c>
      <c r="G371">
        <v>5.9333383392888163E-2</v>
      </c>
      <c r="H371">
        <v>5.4499469055032419</v>
      </c>
      <c r="I371">
        <v>33.684093034033893</v>
      </c>
      <c r="J371">
        <v>33.678434171610441</v>
      </c>
      <c r="K371">
        <v>51.275867352088426</v>
      </c>
      <c r="L371">
        <v>51.273975192088358</v>
      </c>
      <c r="M371">
        <v>51.27208303208787</v>
      </c>
      <c r="N371">
        <v>51.270190872088264</v>
      </c>
      <c r="O371">
        <v>51.268298712088381</v>
      </c>
      <c r="P371">
        <v>51.266406552088483</v>
      </c>
    </row>
    <row r="372" spans="2:16">
      <c r="B372" t="s">
        <v>32</v>
      </c>
      <c r="C372" t="s">
        <v>97</v>
      </c>
      <c r="D372" t="s">
        <v>19</v>
      </c>
      <c r="F372">
        <v>1.0406879999999998</v>
      </c>
      <c r="G372">
        <v>33.112800000000007</v>
      </c>
      <c r="H372">
        <v>225.46091991581198</v>
      </c>
      <c r="I372">
        <v>225.45902775581214</v>
      </c>
      <c r="J372">
        <v>225.45713559581159</v>
      </c>
      <c r="K372">
        <v>225.45524343581161</v>
      </c>
      <c r="L372">
        <v>225.4533512758116</v>
      </c>
      <c r="M372">
        <v>225.45145911581182</v>
      </c>
      <c r="N372">
        <v>225.44956695581169</v>
      </c>
      <c r="O372">
        <v>225.44767479581139</v>
      </c>
      <c r="P372">
        <v>225.44578263581138</v>
      </c>
    </row>
    <row r="373" spans="2:16">
      <c r="B373" t="s">
        <v>32</v>
      </c>
      <c r="C373" t="s">
        <v>97</v>
      </c>
      <c r="D373" t="s">
        <v>20</v>
      </c>
      <c r="G373">
        <v>0.2661351610706929</v>
      </c>
      <c r="H373">
        <v>0.2661351610706929</v>
      </c>
      <c r="I373">
        <v>0.26424300107069321</v>
      </c>
      <c r="J373">
        <v>0.2623508410706934</v>
      </c>
      <c r="K373">
        <v>0.26045868107069292</v>
      </c>
      <c r="L373">
        <v>0.25856652107069339</v>
      </c>
      <c r="M373">
        <v>0.25667436107069291</v>
      </c>
      <c r="N373">
        <v>0.25478220107069294</v>
      </c>
      <c r="O373">
        <v>0.25289004107069291</v>
      </c>
      <c r="P373">
        <v>0.25099788107069293</v>
      </c>
    </row>
    <row r="374" spans="2:16">
      <c r="B374" t="s">
        <v>32</v>
      </c>
      <c r="C374" t="s">
        <v>97</v>
      </c>
      <c r="D374" t="s">
        <v>21</v>
      </c>
      <c r="G374">
        <v>9.4608000000000008</v>
      </c>
      <c r="H374">
        <v>15.63864177279175</v>
      </c>
      <c r="I374">
        <v>15.636749612791748</v>
      </c>
      <c r="J374">
        <v>15.634857452791747</v>
      </c>
      <c r="K374">
        <v>15.632965292791749</v>
      </c>
      <c r="L374">
        <v>15.63107313279175</v>
      </c>
      <c r="M374">
        <v>15.629180972791751</v>
      </c>
      <c r="N374">
        <v>15.627288812791749</v>
      </c>
      <c r="O374">
        <v>15.62539665279175</v>
      </c>
      <c r="P374">
        <v>15.623504492791749</v>
      </c>
    </row>
    <row r="375" spans="2:16">
      <c r="B375" t="s">
        <v>32</v>
      </c>
      <c r="C375" t="s">
        <v>97</v>
      </c>
      <c r="D375" t="s">
        <v>23</v>
      </c>
      <c r="F375">
        <v>0.66225599999999996</v>
      </c>
      <c r="G375">
        <v>1.553062720768698</v>
      </c>
      <c r="H375">
        <v>23.650036883999999</v>
      </c>
      <c r="I375">
        <v>23.648144723999984</v>
      </c>
      <c r="J375">
        <v>23.646252563999987</v>
      </c>
      <c r="K375">
        <v>23.644360404</v>
      </c>
      <c r="L375">
        <v>23.642468244</v>
      </c>
      <c r="M375">
        <v>23.640576083999999</v>
      </c>
      <c r="N375">
        <v>23.638683923999999</v>
      </c>
      <c r="O375">
        <v>23.636791764000002</v>
      </c>
      <c r="P375">
        <v>23.634899604000001</v>
      </c>
    </row>
    <row r="376" spans="2:16">
      <c r="B376" t="s">
        <v>32</v>
      </c>
      <c r="C376" t="s">
        <v>97</v>
      </c>
      <c r="D376" t="s">
        <v>24</v>
      </c>
      <c r="F376">
        <v>10.170359999999999</v>
      </c>
      <c r="G376">
        <v>33.1128</v>
      </c>
      <c r="H376">
        <v>33.1128</v>
      </c>
      <c r="I376">
        <v>33.110907839999996</v>
      </c>
      <c r="J376">
        <v>33.109015680000034</v>
      </c>
      <c r="K376">
        <v>33.10712351999998</v>
      </c>
      <c r="L376">
        <v>33.105231359999998</v>
      </c>
      <c r="M376">
        <v>33.103339200000001</v>
      </c>
      <c r="N376">
        <v>33.101447039999996</v>
      </c>
      <c r="O376">
        <v>33.099554879999999</v>
      </c>
      <c r="P376">
        <v>33.097662720000002</v>
      </c>
    </row>
    <row r="377" spans="2:16">
      <c r="B377" t="s">
        <v>32</v>
      </c>
      <c r="C377" t="s">
        <v>97</v>
      </c>
      <c r="D377" t="s">
        <v>25</v>
      </c>
      <c r="E377">
        <v>3.5999999999999999E-3</v>
      </c>
      <c r="F377">
        <v>3.5686282923174544E-3</v>
      </c>
      <c r="G377">
        <v>0.53306052116449809</v>
      </c>
      <c r="H377">
        <v>0.53255857384157734</v>
      </c>
      <c r="I377">
        <v>0.53044484311078399</v>
      </c>
      <c r="J377">
        <v>0.52833111237999064</v>
      </c>
      <c r="K377">
        <v>0.52621738164919674</v>
      </c>
      <c r="L377">
        <v>0.52432522164919615</v>
      </c>
      <c r="M377">
        <v>0.52243306164919634</v>
      </c>
      <c r="N377">
        <v>0.5205409016491962</v>
      </c>
      <c r="O377">
        <v>0.51864874164919628</v>
      </c>
      <c r="P377">
        <v>0.51675658164919613</v>
      </c>
    </row>
    <row r="378" spans="2:16">
      <c r="B378" t="s">
        <v>32</v>
      </c>
      <c r="C378" t="s">
        <v>97</v>
      </c>
      <c r="D378" t="s">
        <v>26</v>
      </c>
      <c r="G378">
        <v>0.26613516107069324</v>
      </c>
      <c r="H378">
        <v>0.26613516107069302</v>
      </c>
      <c r="I378">
        <v>0.2642430010706931</v>
      </c>
      <c r="J378">
        <v>0.26235084107069312</v>
      </c>
      <c r="K378">
        <v>0.26045868107069253</v>
      </c>
      <c r="L378">
        <v>0.258566521070693</v>
      </c>
      <c r="M378">
        <v>0.25667436107069319</v>
      </c>
      <c r="N378">
        <v>0.25478220107069316</v>
      </c>
      <c r="O378">
        <v>0.25289004107069313</v>
      </c>
      <c r="P378">
        <v>0.25099788107069299</v>
      </c>
    </row>
    <row r="379" spans="2:16">
      <c r="B379" t="s">
        <v>32</v>
      </c>
      <c r="C379" t="s">
        <v>97</v>
      </c>
      <c r="D379" t="s">
        <v>28</v>
      </c>
      <c r="E379">
        <v>3.5999999999999999E-3</v>
      </c>
      <c r="F379">
        <v>2.1295486282923157</v>
      </c>
      <c r="G379">
        <v>3.2819086231823449</v>
      </c>
      <c r="H379">
        <v>3.28140667585942</v>
      </c>
      <c r="I379">
        <v>3.2792929451286326</v>
      </c>
      <c r="J379">
        <v>3.2771792143978375</v>
      </c>
      <c r="K379">
        <v>3.2750654836670439</v>
      </c>
      <c r="L379">
        <v>3.2731733236670437</v>
      </c>
      <c r="M379">
        <v>3.2712811636670351</v>
      </c>
      <c r="N379">
        <v>3.2693890036670519</v>
      </c>
      <c r="O379">
        <v>3.2674968436670437</v>
      </c>
      <c r="P379">
        <v>3.265604683667052</v>
      </c>
    </row>
    <row r="380" spans="2:16">
      <c r="B380" t="s">
        <v>32</v>
      </c>
      <c r="C380" t="s">
        <v>97</v>
      </c>
      <c r="D380" t="s">
        <v>29</v>
      </c>
      <c r="E380">
        <v>1.5724800000000019</v>
      </c>
      <c r="F380">
        <v>5.8193768380842705</v>
      </c>
      <c r="G380">
        <v>38.188358933294872</v>
      </c>
      <c r="H380">
        <v>47.592312213631942</v>
      </c>
      <c r="I380">
        <v>128.91029221705267</v>
      </c>
      <c r="J380">
        <v>128.8116179618419</v>
      </c>
      <c r="K380">
        <v>128.71294370663131</v>
      </c>
      <c r="L380">
        <v>128.71105154663132</v>
      </c>
      <c r="M380">
        <v>128.70915938662972</v>
      </c>
      <c r="N380">
        <v>128.70726722662815</v>
      </c>
      <c r="O380">
        <v>128.70537506663112</v>
      </c>
      <c r="P380">
        <v>128.70348290663131</v>
      </c>
    </row>
    <row r="381" spans="2:16">
      <c r="B381" t="s">
        <v>32</v>
      </c>
      <c r="C381" t="s">
        <v>97</v>
      </c>
      <c r="D381" t="s">
        <v>30</v>
      </c>
      <c r="E381">
        <v>4.7816064000000003</v>
      </c>
      <c r="F381">
        <v>46.092532944935016</v>
      </c>
      <c r="G381">
        <v>322.71676130727298</v>
      </c>
      <c r="H381">
        <v>322.54819452701332</v>
      </c>
      <c r="I381">
        <v>322.2520068046752</v>
      </c>
      <c r="J381">
        <v>321.95581908233783</v>
      </c>
      <c r="K381">
        <v>321.65963136000039</v>
      </c>
      <c r="L381">
        <v>321.65773920000026</v>
      </c>
      <c r="M381">
        <v>321.65584703999991</v>
      </c>
      <c r="N381">
        <v>321.65395488000001</v>
      </c>
      <c r="O381">
        <v>321.65206271999966</v>
      </c>
      <c r="P381">
        <v>321.65017055999999</v>
      </c>
    </row>
    <row r="382" spans="2:16">
      <c r="B382" t="s">
        <v>32</v>
      </c>
      <c r="C382" t="s">
        <v>98</v>
      </c>
      <c r="D382" t="s">
        <v>29</v>
      </c>
      <c r="E382">
        <v>0.63071999999999995</v>
      </c>
      <c r="F382">
        <v>0.60873470725606804</v>
      </c>
      <c r="G382">
        <v>0.55377147539623806</v>
      </c>
      <c r="H382">
        <v>0.46583030442050899</v>
      </c>
      <c r="I382">
        <v>0.31055353628033899</v>
      </c>
      <c r="J382">
        <v>0.15527676814017</v>
      </c>
    </row>
    <row r="383" spans="2:16">
      <c r="B383" t="s">
        <v>32</v>
      </c>
      <c r="C383" t="s">
        <v>98</v>
      </c>
      <c r="D383" t="s">
        <v>30</v>
      </c>
      <c r="E383">
        <v>8.19936E-2</v>
      </c>
      <c r="F383">
        <v>7.91355119432888E-2</v>
      </c>
      <c r="G383">
        <v>7.1990291801510897E-2</v>
      </c>
      <c r="H383">
        <v>6.0557939574666202E-2</v>
      </c>
      <c r="I383">
        <v>4.0371959716444097E-2</v>
      </c>
      <c r="J383">
        <v>2.0185979858222021E-2</v>
      </c>
    </row>
    <row r="384" spans="2:16">
      <c r="B384" t="s">
        <v>32</v>
      </c>
      <c r="C384" t="s">
        <v>103</v>
      </c>
      <c r="D384" t="s">
        <v>18</v>
      </c>
      <c r="E384">
        <v>0.1116</v>
      </c>
      <c r="F384">
        <v>0.107709908247363</v>
      </c>
      <c r="G384">
        <v>9.7984678865772598E-2</v>
      </c>
      <c r="H384">
        <v>8.2424311855227403E-2</v>
      </c>
      <c r="I384">
        <v>5.4949541236818202E-2</v>
      </c>
      <c r="J384">
        <v>2.7474770618409101E-2</v>
      </c>
    </row>
    <row r="385" spans="2:16">
      <c r="B385" t="s">
        <v>32</v>
      </c>
      <c r="C385" t="s">
        <v>103</v>
      </c>
      <c r="D385" t="s">
        <v>30</v>
      </c>
      <c r="E385">
        <v>1.9224000000000001</v>
      </c>
      <c r="F385">
        <v>1.8553900323900701</v>
      </c>
      <c r="G385">
        <v>1.6878651133652451</v>
      </c>
      <c r="H385">
        <v>1.419825242925524</v>
      </c>
      <c r="I385">
        <v>0.94655016195034902</v>
      </c>
      <c r="J385">
        <v>0.47327508097517501</v>
      </c>
    </row>
    <row r="386" spans="2:16">
      <c r="B386" t="s">
        <v>32</v>
      </c>
      <c r="C386" t="s">
        <v>99</v>
      </c>
      <c r="D386" t="s">
        <v>16</v>
      </c>
      <c r="E386">
        <v>2.9952000000000001</v>
      </c>
      <c r="F386">
        <v>7.7056464395339201</v>
      </c>
      <c r="G386">
        <v>7.5301551723380307</v>
      </c>
      <c r="H386">
        <v>7.2493691448245983</v>
      </c>
      <c r="I386">
        <v>12.976735471618683</v>
      </c>
      <c r="J386">
        <v>22.52719607953734</v>
      </c>
      <c r="K386">
        <v>38.348555779929967</v>
      </c>
      <c r="L386">
        <v>63.666290106110502</v>
      </c>
      <c r="M386">
        <v>105.65897713354883</v>
      </c>
      <c r="N386">
        <v>175.28676950427197</v>
      </c>
      <c r="O386">
        <v>290.70029734756599</v>
      </c>
      <c r="P386">
        <v>481.94994059074628</v>
      </c>
    </row>
    <row r="387" spans="2:16">
      <c r="B387" t="s">
        <v>32</v>
      </c>
      <c r="C387" t="s">
        <v>99</v>
      </c>
      <c r="D387" t="s">
        <v>17</v>
      </c>
      <c r="E387">
        <v>5.3892000000000007</v>
      </c>
      <c r="F387">
        <v>23.780199899352567</v>
      </c>
      <c r="G387">
        <v>23.640562836498518</v>
      </c>
      <c r="H387">
        <v>23.417143535932041</v>
      </c>
      <c r="I387">
        <v>40.817023510743724</v>
      </c>
      <c r="J387">
        <v>69.918157403478418</v>
      </c>
      <c r="K387">
        <v>118.2688647694882</v>
      </c>
      <c r="L387">
        <v>196.3419554739524</v>
      </c>
      <c r="M387">
        <v>325.83596154072086</v>
      </c>
      <c r="N387">
        <v>540.54894473707384</v>
      </c>
      <c r="O387">
        <v>896.45239909790007</v>
      </c>
      <c r="P387">
        <v>1420.9745262447759</v>
      </c>
    </row>
    <row r="388" spans="2:16">
      <c r="B388" t="s">
        <v>32</v>
      </c>
      <c r="C388" t="s">
        <v>99</v>
      </c>
      <c r="D388" t="s">
        <v>18</v>
      </c>
      <c r="E388">
        <v>5.2956000000000003</v>
      </c>
      <c r="F388">
        <v>31.424783852665808</v>
      </c>
      <c r="G388">
        <v>40.695399593648482</v>
      </c>
      <c r="H388">
        <v>39.957035081631943</v>
      </c>
      <c r="I388">
        <v>65.411916265119615</v>
      </c>
      <c r="J388">
        <v>106.80478438012767</v>
      </c>
      <c r="K388">
        <v>174.15895376953949</v>
      </c>
      <c r="L388">
        <v>283.68932366140092</v>
      </c>
      <c r="M388">
        <v>462.10275464719831</v>
      </c>
      <c r="N388">
        <v>752.71943372489386</v>
      </c>
      <c r="O388">
        <v>1226.103380726458</v>
      </c>
      <c r="P388">
        <v>1997.195948399997</v>
      </c>
    </row>
    <row r="389" spans="2:16">
      <c r="B389" t="s">
        <v>32</v>
      </c>
      <c r="C389" t="s">
        <v>99</v>
      </c>
      <c r="D389" t="s">
        <v>19</v>
      </c>
      <c r="F389">
        <v>340.1820808015384</v>
      </c>
      <c r="G389">
        <v>340.1820808015384</v>
      </c>
      <c r="H389">
        <v>1195.5150924083321</v>
      </c>
      <c r="I389">
        <v>1947.3711871783439</v>
      </c>
      <c r="J389">
        <v>3172.0655400590922</v>
      </c>
      <c r="K389">
        <v>5166.9635909112149</v>
      </c>
      <c r="L389">
        <v>8416.4423069130389</v>
      </c>
      <c r="M389">
        <v>13709.500727236051</v>
      </c>
      <c r="N389">
        <v>22062.828407931022</v>
      </c>
      <c r="O389">
        <v>24307.99071165892</v>
      </c>
      <c r="P389">
        <v>24641.35074386387</v>
      </c>
    </row>
    <row r="390" spans="2:16">
      <c r="B390" t="s">
        <v>32</v>
      </c>
      <c r="C390" t="s">
        <v>99</v>
      </c>
      <c r="D390" t="s">
        <v>20</v>
      </c>
      <c r="E390">
        <v>1.342799999999998</v>
      </c>
      <c r="F390">
        <v>32.784482671167375</v>
      </c>
      <c r="G390">
        <v>33.226764412151397</v>
      </c>
      <c r="H390">
        <v>131.43634939601705</v>
      </c>
      <c r="I390">
        <v>221.71174517355686</v>
      </c>
      <c r="J390">
        <v>373.31907876528351</v>
      </c>
      <c r="K390">
        <v>626.22439567690981</v>
      </c>
      <c r="L390">
        <v>1039.5986807353968</v>
      </c>
      <c r="M390">
        <v>1725.2314146132601</v>
      </c>
      <c r="N390">
        <v>2862.0732792465678</v>
      </c>
      <c r="O390">
        <v>4334.0108755865313</v>
      </c>
      <c r="P390">
        <v>5797.7171679391104</v>
      </c>
    </row>
    <row r="391" spans="2:16">
      <c r="B391" t="s">
        <v>32</v>
      </c>
      <c r="C391" t="s">
        <v>99</v>
      </c>
      <c r="D391" t="s">
        <v>21</v>
      </c>
      <c r="E391">
        <v>0.59760000000000002</v>
      </c>
      <c r="F391">
        <v>1.6449873679169682</v>
      </c>
      <c r="G391">
        <v>10.968063010251351</v>
      </c>
      <c r="H391">
        <v>10.884739754646494</v>
      </c>
      <c r="I391">
        <v>5.4084989431960393</v>
      </c>
      <c r="J391">
        <v>0.82349314113763583</v>
      </c>
      <c r="K391">
        <v>1.2357723787154131</v>
      </c>
      <c r="L391">
        <v>2.01433935124588</v>
      </c>
      <c r="M391">
        <v>3.2825429093871348</v>
      </c>
      <c r="N391">
        <v>5.3483128709034489</v>
      </c>
      <c r="O391">
        <v>8.7132344613756452</v>
      </c>
      <c r="P391">
        <v>14.194337159623171</v>
      </c>
    </row>
    <row r="392" spans="2:16">
      <c r="B392" t="s">
        <v>32</v>
      </c>
      <c r="C392" t="s">
        <v>99</v>
      </c>
      <c r="D392" t="s">
        <v>22</v>
      </c>
      <c r="E392">
        <v>0.5292</v>
      </c>
      <c r="F392">
        <v>0.51075343588265998</v>
      </c>
      <c r="G392">
        <v>0.46463702558930997</v>
      </c>
      <c r="H392">
        <v>0.39085076911994798</v>
      </c>
      <c r="I392">
        <v>0.26056717941329799</v>
      </c>
      <c r="J392">
        <v>0.13028358970664919</v>
      </c>
    </row>
    <row r="393" spans="2:16">
      <c r="B393" t="s">
        <v>32</v>
      </c>
      <c r="C393" t="s">
        <v>99</v>
      </c>
      <c r="D393" t="s">
        <v>23</v>
      </c>
      <c r="E393">
        <v>21.470400000000012</v>
      </c>
      <c r="F393">
        <v>138.20091765610528</v>
      </c>
      <c r="G393">
        <v>136.32990900991788</v>
      </c>
      <c r="H393">
        <v>133.3362951760181</v>
      </c>
      <c r="I393">
        <v>220.86840386094238</v>
      </c>
      <c r="J393">
        <v>362.64845695617134</v>
      </c>
      <c r="K393">
        <v>592.79269521506751</v>
      </c>
      <c r="L393">
        <v>965.59996646352408</v>
      </c>
      <c r="M393">
        <v>1572.8637274236942</v>
      </c>
      <c r="N393">
        <v>2562.032404688377</v>
      </c>
      <c r="O393">
        <v>4173.2839480613684</v>
      </c>
      <c r="P393">
        <v>6797.8429294484868</v>
      </c>
    </row>
    <row r="394" spans="2:16">
      <c r="B394" t="s">
        <v>32</v>
      </c>
      <c r="C394" t="s">
        <v>99</v>
      </c>
      <c r="D394" t="s">
        <v>24</v>
      </c>
      <c r="E394">
        <v>2.1600000000000008E-2</v>
      </c>
      <c r="F394">
        <v>7.9576759946782536</v>
      </c>
      <c r="G394">
        <v>15.565776494137719</v>
      </c>
      <c r="H394">
        <v>15.562764810200193</v>
      </c>
      <c r="I394">
        <v>4.3685634424277495</v>
      </c>
      <c r="J394">
        <v>2.9779752385802203</v>
      </c>
      <c r="K394">
        <v>4.8513450756817065</v>
      </c>
      <c r="L394">
        <v>7.9044049143729485</v>
      </c>
      <c r="M394">
        <v>12.877517680847101</v>
      </c>
      <c r="N394">
        <v>20.978194344515124</v>
      </c>
      <c r="O394">
        <v>31.488510510751883</v>
      </c>
      <c r="P394">
        <v>41.993099885004334</v>
      </c>
    </row>
    <row r="395" spans="2:16">
      <c r="B395" t="s">
        <v>32</v>
      </c>
      <c r="C395" t="s">
        <v>99</v>
      </c>
      <c r="D395" t="s">
        <v>25</v>
      </c>
      <c r="E395">
        <v>0.2016</v>
      </c>
      <c r="F395">
        <v>0.1945727374791083</v>
      </c>
      <c r="G395">
        <v>0.17700458117687962</v>
      </c>
      <c r="H395">
        <v>22.500956538259842</v>
      </c>
      <c r="I395">
        <v>37.951205183023198</v>
      </c>
      <c r="J395">
        <v>63.579790571919787</v>
      </c>
      <c r="K395">
        <v>103.6052744903575</v>
      </c>
      <c r="L395">
        <v>168.76574692314489</v>
      </c>
      <c r="M395">
        <v>274.90529034719219</v>
      </c>
      <c r="N395">
        <v>447.79542231923409</v>
      </c>
      <c r="O395">
        <v>729.41522931133557</v>
      </c>
      <c r="P395">
        <v>1188.144219714871</v>
      </c>
    </row>
    <row r="396" spans="2:16">
      <c r="B396" t="s">
        <v>32</v>
      </c>
      <c r="C396" t="s">
        <v>99</v>
      </c>
      <c r="D396" t="s">
        <v>26</v>
      </c>
      <c r="E396">
        <v>1.7999999999999999E-2</v>
      </c>
      <c r="F396">
        <v>0.60978856584634866</v>
      </c>
      <c r="G396">
        <v>0.96989587262222143</v>
      </c>
      <c r="H396">
        <v>2.3841376674342314</v>
      </c>
      <c r="I396">
        <v>3.8867428850539718</v>
      </c>
      <c r="J396">
        <v>6.3341990738986427</v>
      </c>
      <c r="K396">
        <v>10.320717932877029</v>
      </c>
      <c r="L396">
        <v>16.81400198534898</v>
      </c>
      <c r="M396">
        <v>27.390877488560182</v>
      </c>
      <c r="N396">
        <v>44.619493163834861</v>
      </c>
      <c r="O396">
        <v>72.68309266410354</v>
      </c>
      <c r="P396">
        <v>118.39573909812509</v>
      </c>
    </row>
    <row r="397" spans="2:16">
      <c r="B397" t="s">
        <v>32</v>
      </c>
      <c r="C397" t="s">
        <v>99</v>
      </c>
      <c r="D397" t="s">
        <v>27</v>
      </c>
      <c r="E397">
        <v>7.2000000000000302E-3</v>
      </c>
      <c r="F397">
        <v>6.9490263385396196E-3</v>
      </c>
      <c r="G397">
        <v>6.3215921848885697E-3</v>
      </c>
      <c r="H397">
        <v>38.669319274453535</v>
      </c>
      <c r="I397">
        <v>62.993053604106699</v>
      </c>
      <c r="J397">
        <v>102.61352043550565</v>
      </c>
      <c r="K397">
        <v>167.1507526462488</v>
      </c>
      <c r="L397">
        <v>272.27424008865961</v>
      </c>
      <c r="M397">
        <v>443.50932393170808</v>
      </c>
      <c r="N397">
        <v>722.43323191943466</v>
      </c>
      <c r="O397">
        <v>1176.7708869204071</v>
      </c>
      <c r="P397">
        <v>1916.8390518941551</v>
      </c>
    </row>
    <row r="398" spans="2:16">
      <c r="B398" t="s">
        <v>32</v>
      </c>
      <c r="C398" t="s">
        <v>99</v>
      </c>
      <c r="D398" t="s">
        <v>28</v>
      </c>
      <c r="E398">
        <v>0.45</v>
      </c>
      <c r="F398">
        <v>1.2816987615433386</v>
      </c>
      <c r="G398">
        <v>2.005470759924763</v>
      </c>
      <c r="H398">
        <v>1.94272734455966</v>
      </c>
      <c r="I398">
        <v>3.0569753146976959</v>
      </c>
      <c r="J398">
        <v>2.5077497972006424</v>
      </c>
      <c r="K398">
        <v>0.82094883102070493</v>
      </c>
    </row>
    <row r="399" spans="2:16">
      <c r="B399" t="s">
        <v>32</v>
      </c>
      <c r="C399" t="s">
        <v>99</v>
      </c>
      <c r="D399" t="s">
        <v>29</v>
      </c>
      <c r="E399">
        <v>64.371600000000001</v>
      </c>
      <c r="F399">
        <v>357.47393965090902</v>
      </c>
      <c r="G399">
        <v>485.48705610500809</v>
      </c>
      <c r="H399">
        <v>488.48992411952628</v>
      </c>
      <c r="I399">
        <v>839.13474687653445</v>
      </c>
      <c r="J399">
        <v>1425.8234563192348</v>
      </c>
      <c r="K399">
        <v>2334.4451207747748</v>
      </c>
      <c r="L399">
        <v>3802.5688021039728</v>
      </c>
      <c r="M399">
        <v>6193.9875780658313</v>
      </c>
      <c r="N399">
        <v>10089.356772604759</v>
      </c>
      <c r="O399">
        <v>16032.490588452432</v>
      </c>
      <c r="P399">
        <v>21490.063144494881</v>
      </c>
    </row>
    <row r="400" spans="2:16">
      <c r="B400" t="s">
        <v>32</v>
      </c>
      <c r="C400" t="s">
        <v>99</v>
      </c>
      <c r="D400" t="s">
        <v>30</v>
      </c>
      <c r="E400">
        <v>242.53559999999999</v>
      </c>
      <c r="F400">
        <v>575.70693572476819</v>
      </c>
      <c r="G400">
        <v>607.69279244155393</v>
      </c>
      <c r="H400">
        <v>573.87609934905515</v>
      </c>
      <c r="I400">
        <v>925.28562222986568</v>
      </c>
      <c r="J400">
        <v>1499.764480767074</v>
      </c>
      <c r="K400">
        <v>2437.599781553803</v>
      </c>
      <c r="L400">
        <v>3970.5955702287038</v>
      </c>
      <c r="M400">
        <v>2996.875640409587</v>
      </c>
      <c r="N400">
        <v>1812.1985021660262</v>
      </c>
      <c r="O400">
        <v>2263.21494563844</v>
      </c>
      <c r="P400">
        <v>3131.0008747787106</v>
      </c>
    </row>
    <row r="401" spans="2:16">
      <c r="B401" t="s">
        <v>33</v>
      </c>
      <c r="C401" t="s">
        <v>90</v>
      </c>
      <c r="D401" t="s">
        <v>16</v>
      </c>
      <c r="I401">
        <v>1312.1165699752089</v>
      </c>
      <c r="J401">
        <v>2105.7617896727838</v>
      </c>
      <c r="K401">
        <v>2447.2055564034881</v>
      </c>
      <c r="L401">
        <v>2641.757667996731</v>
      </c>
      <c r="M401">
        <v>2068.4402506692618</v>
      </c>
      <c r="N401">
        <v>2344.2110107372514</v>
      </c>
      <c r="O401">
        <v>2579.0002554493171</v>
      </c>
      <c r="P401">
        <v>2415.5663683855701</v>
      </c>
    </row>
    <row r="402" spans="2:16">
      <c r="B402" t="s">
        <v>33</v>
      </c>
      <c r="C402" t="s">
        <v>90</v>
      </c>
      <c r="D402" t="s">
        <v>17</v>
      </c>
      <c r="E402">
        <v>3.139200000000002</v>
      </c>
      <c r="F402">
        <v>3.0297754836032658</v>
      </c>
      <c r="G402">
        <v>2.7562141926114192</v>
      </c>
      <c r="H402">
        <v>80.681189135771575</v>
      </c>
      <c r="I402">
        <v>308.1579893367711</v>
      </c>
      <c r="J402">
        <v>338.04923021872821</v>
      </c>
      <c r="K402">
        <v>395.0291656835758</v>
      </c>
      <c r="L402">
        <v>387.83874272645778</v>
      </c>
      <c r="M402">
        <v>438.97762124026303</v>
      </c>
      <c r="N402">
        <v>534.36291999579782</v>
      </c>
      <c r="O402">
        <v>597.4537116496374</v>
      </c>
      <c r="P402">
        <v>687.2149112887422</v>
      </c>
    </row>
    <row r="403" spans="2:16">
      <c r="B403" t="s">
        <v>33</v>
      </c>
      <c r="C403" t="s">
        <v>90</v>
      </c>
      <c r="D403" t="s">
        <v>18</v>
      </c>
      <c r="I403">
        <v>590.75857594061074</v>
      </c>
      <c r="J403">
        <v>778.19200978796925</v>
      </c>
      <c r="K403">
        <v>778.71844205675677</v>
      </c>
      <c r="L403">
        <v>849.75025253242063</v>
      </c>
      <c r="M403">
        <v>830.72098927853835</v>
      </c>
      <c r="N403">
        <v>906.18322590849505</v>
      </c>
      <c r="O403">
        <v>602.96963078112935</v>
      </c>
      <c r="P403">
        <v>423.03712673650244</v>
      </c>
    </row>
    <row r="404" spans="2:16">
      <c r="B404" t="s">
        <v>33</v>
      </c>
      <c r="C404" t="s">
        <v>90</v>
      </c>
      <c r="D404" t="s">
        <v>19</v>
      </c>
      <c r="E404">
        <v>28.799999999999997</v>
      </c>
      <c r="H404">
        <v>1082.9751475625658</v>
      </c>
      <c r="I404">
        <v>2468.1424171380181</v>
      </c>
      <c r="J404">
        <v>3404.5840707587099</v>
      </c>
      <c r="K404">
        <v>4218</v>
      </c>
      <c r="L404">
        <v>4376.7555555555564</v>
      </c>
      <c r="M404">
        <v>4535.51111111112</v>
      </c>
      <c r="N404">
        <v>4061.4399999999996</v>
      </c>
      <c r="O404">
        <v>4524.8885999752974</v>
      </c>
      <c r="P404">
        <v>4404.8393580902357</v>
      </c>
    </row>
    <row r="405" spans="2:16">
      <c r="B405" t="s">
        <v>33</v>
      </c>
      <c r="C405" t="s">
        <v>90</v>
      </c>
      <c r="D405" t="s">
        <v>20</v>
      </c>
      <c r="E405">
        <v>14.2750251514666</v>
      </c>
      <c r="F405">
        <v>66.015750216126222</v>
      </c>
      <c r="G405">
        <v>245.86965789241734</v>
      </c>
      <c r="H405">
        <v>415.64405979686467</v>
      </c>
      <c r="I405">
        <v>1221.9429841426213</v>
      </c>
      <c r="J405">
        <v>1733.0669461518542</v>
      </c>
      <c r="K405">
        <v>1755.5293358376828</v>
      </c>
      <c r="L405">
        <v>1606.83297183991</v>
      </c>
      <c r="M405">
        <v>1569.0925117641682</v>
      </c>
      <c r="N405">
        <v>1545.148725355994</v>
      </c>
      <c r="O405">
        <v>1442.2943114929669</v>
      </c>
      <c r="P405">
        <v>1558.1580010492819</v>
      </c>
    </row>
    <row r="406" spans="2:16">
      <c r="B406" t="s">
        <v>33</v>
      </c>
      <c r="C406" t="s">
        <v>90</v>
      </c>
      <c r="D406" t="s">
        <v>21</v>
      </c>
      <c r="E406">
        <v>10.8</v>
      </c>
      <c r="H406">
        <v>299.80702880177853</v>
      </c>
      <c r="I406">
        <v>345.63492693765244</v>
      </c>
      <c r="J406">
        <v>928.6541133022796</v>
      </c>
      <c r="K406">
        <v>914.80550315302435</v>
      </c>
      <c r="L406">
        <v>1001.8746079227654</v>
      </c>
      <c r="M406">
        <v>628.59940252580998</v>
      </c>
      <c r="N406">
        <v>669.21308573741237</v>
      </c>
      <c r="O406">
        <v>709.82763668490804</v>
      </c>
      <c r="P406">
        <v>621.93698905057011</v>
      </c>
    </row>
    <row r="407" spans="2:16">
      <c r="B407" t="s">
        <v>33</v>
      </c>
      <c r="C407" t="s">
        <v>90</v>
      </c>
      <c r="D407" t="s">
        <v>22</v>
      </c>
      <c r="H407">
        <v>40.316763367648193</v>
      </c>
      <c r="I407">
        <v>545.51111111111197</v>
      </c>
      <c r="J407">
        <v>740.15555555555613</v>
      </c>
      <c r="K407">
        <v>934.8</v>
      </c>
      <c r="L407">
        <v>1129.444444444443</v>
      </c>
      <c r="M407">
        <v>1324.0888888888887</v>
      </c>
      <c r="N407">
        <v>1518.733333333332</v>
      </c>
      <c r="O407">
        <v>1713.377777777775</v>
      </c>
      <c r="P407">
        <v>1908.0222222222189</v>
      </c>
    </row>
    <row r="408" spans="2:16">
      <c r="B408" t="s">
        <v>33</v>
      </c>
      <c r="C408" t="s">
        <v>90</v>
      </c>
      <c r="D408" t="s">
        <v>23</v>
      </c>
      <c r="E408">
        <v>7.1999999999999993</v>
      </c>
      <c r="F408">
        <v>6.9490263385395945</v>
      </c>
      <c r="H408">
        <v>142.01389417323216</v>
      </c>
      <c r="I408">
        <v>1034.4707299297752</v>
      </c>
      <c r="J408">
        <v>1324.4225644462401</v>
      </c>
      <c r="K408">
        <v>1451.3945294988032</v>
      </c>
      <c r="L408">
        <v>1782.5903884073171</v>
      </c>
      <c r="M408">
        <v>1492.6385538908542</v>
      </c>
      <c r="N408">
        <v>1688.04459000624</v>
      </c>
      <c r="O408">
        <v>1432.016436341695</v>
      </c>
      <c r="P408">
        <v>1914.72633555583</v>
      </c>
    </row>
    <row r="409" spans="2:16">
      <c r="B409" t="s">
        <v>33</v>
      </c>
      <c r="C409" t="s">
        <v>90</v>
      </c>
      <c r="D409" t="s">
        <v>24</v>
      </c>
      <c r="E409">
        <v>11.7576</v>
      </c>
      <c r="F409">
        <v>11.34776001083514</v>
      </c>
      <c r="G409">
        <v>10.32316003792301</v>
      </c>
      <c r="H409">
        <v>8.6838000812636</v>
      </c>
      <c r="I409">
        <v>33.252850865131755</v>
      </c>
      <c r="J409">
        <v>75.854600027087884</v>
      </c>
      <c r="K409">
        <v>72.960000000000008</v>
      </c>
      <c r="L409">
        <v>55.984450241563287</v>
      </c>
      <c r="M409">
        <v>10.488101052519371</v>
      </c>
      <c r="N409">
        <v>10.488101052519371</v>
      </c>
    </row>
    <row r="410" spans="2:16">
      <c r="B410" t="s">
        <v>33</v>
      </c>
      <c r="C410" t="s">
        <v>90</v>
      </c>
      <c r="D410" t="s">
        <v>25</v>
      </c>
      <c r="H410">
        <v>6.6453965915477236</v>
      </c>
      <c r="I410">
        <v>114.90317436932531</v>
      </c>
      <c r="J410">
        <v>117.77428548043662</v>
      </c>
      <c r="K410">
        <v>114</v>
      </c>
      <c r="L410">
        <v>116.87111111111109</v>
      </c>
      <c r="M410">
        <v>114</v>
      </c>
      <c r="N410">
        <v>111.12888888888889</v>
      </c>
    </row>
    <row r="411" spans="2:16">
      <c r="B411" t="s">
        <v>33</v>
      </c>
      <c r="C411" t="s">
        <v>90</v>
      </c>
      <c r="D411" t="s">
        <v>26</v>
      </c>
      <c r="H411">
        <v>20.524918648519311</v>
      </c>
      <c r="I411">
        <v>231.65970633743123</v>
      </c>
      <c r="J411">
        <v>412.5055417585184</v>
      </c>
      <c r="K411">
        <v>508.94577641092002</v>
      </c>
      <c r="L411">
        <v>347.12009937206045</v>
      </c>
      <c r="M411">
        <v>257.15127029919518</v>
      </c>
      <c r="N411">
        <v>220.50556060932968</v>
      </c>
      <c r="O411">
        <v>252.20144905983219</v>
      </c>
      <c r="P411">
        <v>308.95833414112087</v>
      </c>
    </row>
    <row r="412" spans="2:16">
      <c r="B412" t="s">
        <v>33</v>
      </c>
      <c r="C412" t="s">
        <v>90</v>
      </c>
      <c r="D412" t="s">
        <v>27</v>
      </c>
      <c r="E412">
        <v>21.6</v>
      </c>
      <c r="I412">
        <v>1623.328825688757</v>
      </c>
      <c r="J412">
        <v>2122.7756188687131</v>
      </c>
      <c r="K412">
        <v>2441.8183606628631</v>
      </c>
      <c r="L412">
        <v>2454.054377330503</v>
      </c>
      <c r="M412">
        <v>1954.6075841505449</v>
      </c>
      <c r="N412">
        <v>1948.1329391567911</v>
      </c>
      <c r="O412">
        <v>1764.472370483775</v>
      </c>
      <c r="P412">
        <v>1764.472370483775</v>
      </c>
    </row>
    <row r="413" spans="2:16">
      <c r="B413" t="s">
        <v>33</v>
      </c>
      <c r="C413" t="s">
        <v>90</v>
      </c>
      <c r="D413" t="s">
        <v>28</v>
      </c>
      <c r="E413">
        <v>0.46799999999999997</v>
      </c>
      <c r="F413">
        <v>0.3443356980195631</v>
      </c>
      <c r="I413">
        <v>0.23043356002536602</v>
      </c>
      <c r="J413">
        <v>36.932994557790437</v>
      </c>
      <c r="K413">
        <v>74.305907302361973</v>
      </c>
      <c r="L413">
        <v>83.088129524584289</v>
      </c>
      <c r="M413">
        <v>17.56444444444449</v>
      </c>
      <c r="N413">
        <v>6.60404584419791</v>
      </c>
    </row>
    <row r="414" spans="2:16">
      <c r="B414" t="s">
        <v>33</v>
      </c>
      <c r="C414" t="s">
        <v>90</v>
      </c>
      <c r="D414" t="s">
        <v>29</v>
      </c>
      <c r="E414">
        <v>107.18639999999999</v>
      </c>
      <c r="F414">
        <v>93.432588331312132</v>
      </c>
      <c r="G414">
        <v>94.109542856435894</v>
      </c>
      <c r="H414">
        <v>37.61255402460003</v>
      </c>
      <c r="I414">
        <v>1603.0118240959835</v>
      </c>
      <c r="J414">
        <v>5088.2267905061462</v>
      </c>
      <c r="K414">
        <v>5340.4623460617031</v>
      </c>
      <c r="L414">
        <v>5461.2149664101635</v>
      </c>
      <c r="M414">
        <v>1882.2923468857662</v>
      </c>
      <c r="N414">
        <v>1666.2530088901992</v>
      </c>
      <c r="O414">
        <v>930.34634205274597</v>
      </c>
      <c r="P414">
        <v>1132.0030905833439</v>
      </c>
    </row>
    <row r="415" spans="2:16">
      <c r="B415" t="s">
        <v>33</v>
      </c>
      <c r="C415" t="s">
        <v>90</v>
      </c>
      <c r="D415" t="s">
        <v>30</v>
      </c>
      <c r="E415">
        <v>45.928799999999995</v>
      </c>
      <c r="F415">
        <v>44.327839013543965</v>
      </c>
      <c r="G415">
        <v>40.325436547404053</v>
      </c>
      <c r="H415">
        <v>656.58034299081964</v>
      </c>
      <c r="I415">
        <v>1657.121061734387</v>
      </c>
      <c r="J415">
        <v>1892.5605308671929</v>
      </c>
      <c r="K415">
        <v>2128</v>
      </c>
      <c r="L415">
        <v>2373.0496769877282</v>
      </c>
      <c r="M415">
        <v>2350.2577777777815</v>
      </c>
      <c r="N415">
        <v>2449.5057922191277</v>
      </c>
      <c r="O415">
        <v>1226.529791555557</v>
      </c>
      <c r="P415">
        <v>1454.47922400947</v>
      </c>
    </row>
    <row r="416" spans="2:16">
      <c r="B416" t="s">
        <v>33</v>
      </c>
      <c r="C416" t="s">
        <v>100</v>
      </c>
      <c r="D416" t="s">
        <v>17</v>
      </c>
      <c r="I416">
        <v>28.393838107200001</v>
      </c>
      <c r="J416">
        <v>204.20099968727939</v>
      </c>
      <c r="K416">
        <v>470.33792045998939</v>
      </c>
      <c r="L416">
        <v>554.2671366525625</v>
      </c>
      <c r="M416">
        <v>310.37496578379182</v>
      </c>
      <c r="N416">
        <v>112.3230542997733</v>
      </c>
    </row>
    <row r="417" spans="2:16">
      <c r="B417" t="s">
        <v>33</v>
      </c>
      <c r="C417" t="s">
        <v>100</v>
      </c>
      <c r="D417" t="s">
        <v>18</v>
      </c>
      <c r="I417">
        <v>28.393838107200004</v>
      </c>
      <c r="J417">
        <v>204.20099968727931</v>
      </c>
      <c r="K417">
        <v>556.45673866685627</v>
      </c>
      <c r="L417">
        <v>750.29781491524568</v>
      </c>
      <c r="M417">
        <v>574.49065333516614</v>
      </c>
      <c r="N417">
        <v>222.23491435558753</v>
      </c>
    </row>
    <row r="418" spans="2:16">
      <c r="B418" t="s">
        <v>33</v>
      </c>
      <c r="C418" t="s">
        <v>100</v>
      </c>
      <c r="D418" t="s">
        <v>21</v>
      </c>
      <c r="I418">
        <v>28.393838107200004</v>
      </c>
      <c r="J418">
        <v>204.20099968727931</v>
      </c>
      <c r="K418">
        <v>920.54365288584813</v>
      </c>
      <c r="L418">
        <v>1579.0621457200539</v>
      </c>
      <c r="N418">
        <v>22.072034763187599</v>
      </c>
    </row>
    <row r="419" spans="2:16">
      <c r="B419" t="s">
        <v>33</v>
      </c>
      <c r="C419" t="s">
        <v>100</v>
      </c>
      <c r="D419" t="s">
        <v>22</v>
      </c>
      <c r="I419">
        <v>28.393838107200004</v>
      </c>
      <c r="J419">
        <v>204.20099968727931</v>
      </c>
      <c r="K419">
        <v>1292.752605361416</v>
      </c>
      <c r="L419">
        <v>2426.314522476539</v>
      </c>
      <c r="M419">
        <v>2250.5073608964608</v>
      </c>
      <c r="N419">
        <v>1161.955755222323</v>
      </c>
    </row>
    <row r="420" spans="2:16">
      <c r="B420" t="s">
        <v>33</v>
      </c>
      <c r="C420" t="s">
        <v>100</v>
      </c>
      <c r="D420" t="s">
        <v>24</v>
      </c>
      <c r="J420">
        <v>13.683308667039189</v>
      </c>
      <c r="K420">
        <v>31.14706326361808</v>
      </c>
      <c r="L420">
        <v>31.14706326361808</v>
      </c>
      <c r="M420">
        <v>5.6109236253888097</v>
      </c>
    </row>
    <row r="421" spans="2:16">
      <c r="B421" t="s">
        <v>33</v>
      </c>
      <c r="C421" t="s">
        <v>100</v>
      </c>
      <c r="D421" t="s">
        <v>25</v>
      </c>
      <c r="J421">
        <v>12.430421029890869</v>
      </c>
      <c r="K421">
        <v>105.3597287437422</v>
      </c>
      <c r="L421">
        <v>203.71584490858498</v>
      </c>
    </row>
    <row r="422" spans="2:16">
      <c r="B422" t="s">
        <v>33</v>
      </c>
      <c r="C422" t="s">
        <v>100</v>
      </c>
      <c r="D422" t="s">
        <v>28</v>
      </c>
      <c r="H422">
        <v>12.64245083884847</v>
      </c>
      <c r="I422">
        <v>28.777777777777779</v>
      </c>
      <c r="J422">
        <v>31.001996220969819</v>
      </c>
      <c r="K422">
        <v>33.215401600830781</v>
      </c>
      <c r="L422">
        <v>32.417312598783262</v>
      </c>
    </row>
    <row r="423" spans="2:16">
      <c r="B423" t="s">
        <v>33</v>
      </c>
      <c r="C423" t="s">
        <v>100</v>
      </c>
      <c r="D423" t="s">
        <v>29</v>
      </c>
      <c r="I423">
        <v>28.393838107200004</v>
      </c>
      <c r="J423">
        <v>204.20099968727931</v>
      </c>
      <c r="K423">
        <v>1292.752605361416</v>
      </c>
      <c r="L423">
        <v>2426.314522476539</v>
      </c>
      <c r="M423">
        <v>249.80631705950699</v>
      </c>
      <c r="N423">
        <v>128.977088829678</v>
      </c>
    </row>
    <row r="424" spans="2:16">
      <c r="B424" t="s">
        <v>33</v>
      </c>
      <c r="C424" t="s">
        <v>100</v>
      </c>
      <c r="D424" t="s">
        <v>30</v>
      </c>
      <c r="I424">
        <v>28.393838107200004</v>
      </c>
      <c r="J424">
        <v>204.20099968727931</v>
      </c>
      <c r="K424">
        <v>937.40882655547011</v>
      </c>
      <c r="L424">
        <v>1617.452029630587</v>
      </c>
      <c r="M424">
        <v>160.022580353607</v>
      </c>
      <c r="N424">
        <v>78.636511571237307</v>
      </c>
    </row>
    <row r="425" spans="2:16">
      <c r="B425" t="s">
        <v>33</v>
      </c>
      <c r="C425" t="s">
        <v>91</v>
      </c>
      <c r="D425" t="s">
        <v>16</v>
      </c>
      <c r="E425">
        <v>754.18560000000002</v>
      </c>
      <c r="F425">
        <v>754.18560000000002</v>
      </c>
      <c r="G425">
        <v>754.18560000000002</v>
      </c>
      <c r="H425">
        <v>754.18560000000002</v>
      </c>
      <c r="M425">
        <v>2732.9371298167462</v>
      </c>
      <c r="N425">
        <v>4333.2997222759004</v>
      </c>
      <c r="O425">
        <v>5932.7339651367101</v>
      </c>
      <c r="P425">
        <v>8334.6253605681195</v>
      </c>
    </row>
    <row r="426" spans="2:16">
      <c r="B426" t="s">
        <v>33</v>
      </c>
      <c r="C426" t="s">
        <v>91</v>
      </c>
      <c r="D426" t="s">
        <v>17</v>
      </c>
      <c r="E426">
        <v>483.093652966614</v>
      </c>
      <c r="F426">
        <v>900.1225512831661</v>
      </c>
      <c r="G426">
        <v>900.1225512831661</v>
      </c>
      <c r="H426">
        <v>701.95407725467294</v>
      </c>
      <c r="I426">
        <v>373.07191793925739</v>
      </c>
      <c r="J426">
        <v>207.5209499999998</v>
      </c>
      <c r="M426">
        <v>109.53911318985119</v>
      </c>
      <c r="N426">
        <v>311.43413980529704</v>
      </c>
      <c r="O426">
        <v>405.03692964606296</v>
      </c>
      <c r="P426">
        <v>295.49781645621101</v>
      </c>
    </row>
    <row r="427" spans="2:16">
      <c r="B427" t="s">
        <v>33</v>
      </c>
      <c r="C427" t="s">
        <v>91</v>
      </c>
      <c r="D427" t="s">
        <v>18</v>
      </c>
      <c r="E427">
        <v>358.94716981132001</v>
      </c>
      <c r="F427">
        <v>438.97259706635685</v>
      </c>
      <c r="G427">
        <v>438.97259706635685</v>
      </c>
      <c r="H427">
        <v>438.97259706635685</v>
      </c>
      <c r="M427">
        <v>417.40435244014998</v>
      </c>
      <c r="N427">
        <v>867.91175332632611</v>
      </c>
      <c r="O427">
        <v>1748.635785602509</v>
      </c>
      <c r="P427">
        <v>1767.265439295827</v>
      </c>
    </row>
    <row r="428" spans="2:16">
      <c r="B428" t="s">
        <v>33</v>
      </c>
      <c r="C428" t="s">
        <v>91</v>
      </c>
      <c r="D428" t="s">
        <v>19</v>
      </c>
      <c r="E428">
        <v>7046.1036000000004</v>
      </c>
      <c r="F428">
        <v>11955.143143270961</v>
      </c>
      <c r="G428">
        <v>18426.661809960831</v>
      </c>
      <c r="H428">
        <v>15671.653526566824</v>
      </c>
      <c r="I428">
        <v>12408.770879939009</v>
      </c>
      <c r="J428">
        <v>3444.0027246285599</v>
      </c>
      <c r="M428">
        <v>12782.705237089609</v>
      </c>
      <c r="N428">
        <v>12782.705237089609</v>
      </c>
      <c r="O428">
        <v>12782.705237089609</v>
      </c>
      <c r="P428">
        <v>11346.25486828527</v>
      </c>
    </row>
    <row r="429" spans="2:16">
      <c r="B429" t="s">
        <v>33</v>
      </c>
      <c r="C429" t="s">
        <v>91</v>
      </c>
      <c r="D429" t="s">
        <v>20</v>
      </c>
      <c r="E429">
        <v>78.966000000000008</v>
      </c>
      <c r="G429">
        <v>78.966000000000008</v>
      </c>
    </row>
    <row r="430" spans="2:16">
      <c r="B430" t="s">
        <v>33</v>
      </c>
      <c r="C430" t="s">
        <v>91</v>
      </c>
      <c r="D430" t="s">
        <v>21</v>
      </c>
      <c r="E430">
        <v>363.56759999999997</v>
      </c>
      <c r="F430">
        <v>729.93242201075111</v>
      </c>
      <c r="G430">
        <v>917.12438600424866</v>
      </c>
      <c r="H430">
        <v>917.12438600424855</v>
      </c>
      <c r="I430">
        <v>438.11757369378569</v>
      </c>
      <c r="M430">
        <v>2824.80477440609</v>
      </c>
      <c r="N430">
        <v>3530.3539131379598</v>
      </c>
      <c r="O430">
        <v>3905.8621601150599</v>
      </c>
      <c r="P430">
        <v>4366.3974591673996</v>
      </c>
    </row>
    <row r="431" spans="2:16">
      <c r="B431" t="s">
        <v>33</v>
      </c>
      <c r="C431" t="s">
        <v>91</v>
      </c>
      <c r="D431" t="s">
        <v>22</v>
      </c>
      <c r="F431">
        <v>690.61795302998803</v>
      </c>
      <c r="G431">
        <v>732.57300000000009</v>
      </c>
      <c r="H431">
        <v>732.57300000000009</v>
      </c>
      <c r="I431">
        <v>520.19820000000004</v>
      </c>
      <c r="J431">
        <v>19.266462969170298</v>
      </c>
      <c r="M431">
        <v>563.830009515288</v>
      </c>
      <c r="N431">
        <v>2970.6548392762579</v>
      </c>
      <c r="O431">
        <v>4634.4171304994907</v>
      </c>
      <c r="P431">
        <v>5059.1339643826104</v>
      </c>
    </row>
    <row r="432" spans="2:16">
      <c r="B432" t="s">
        <v>33</v>
      </c>
      <c r="C432" t="s">
        <v>91</v>
      </c>
      <c r="D432" t="s">
        <v>23</v>
      </c>
      <c r="E432">
        <v>1563.3504</v>
      </c>
      <c r="F432">
        <v>2698.2276120316942</v>
      </c>
      <c r="G432">
        <v>3669.6124082075416</v>
      </c>
      <c r="H432">
        <v>2665.0220411022397</v>
      </c>
      <c r="I432">
        <v>2106.2620082075418</v>
      </c>
      <c r="M432">
        <v>6433.3377032469798</v>
      </c>
      <c r="N432">
        <v>7126.1177425490496</v>
      </c>
      <c r="O432">
        <v>8089.6520816328693</v>
      </c>
      <c r="P432">
        <v>8006.7474018345201</v>
      </c>
    </row>
    <row r="433" spans="2:16">
      <c r="B433" t="s">
        <v>33</v>
      </c>
      <c r="C433" t="s">
        <v>91</v>
      </c>
      <c r="D433" t="s">
        <v>24</v>
      </c>
      <c r="E433">
        <v>941.45400000000109</v>
      </c>
      <c r="F433">
        <v>1182.1367830124386</v>
      </c>
      <c r="G433">
        <v>1182.1367830124386</v>
      </c>
      <c r="H433">
        <v>1182.1367830124375</v>
      </c>
      <c r="I433">
        <v>868.31878301243739</v>
      </c>
      <c r="J433">
        <v>313.8180000000005</v>
      </c>
      <c r="M433">
        <v>164.60489721751051</v>
      </c>
      <c r="N433">
        <v>489.517170821116</v>
      </c>
      <c r="O433">
        <v>836.43159973983495</v>
      </c>
      <c r="P433">
        <v>1822.206852882113</v>
      </c>
    </row>
    <row r="434" spans="2:16">
      <c r="B434" t="s">
        <v>33</v>
      </c>
      <c r="C434" t="s">
        <v>91</v>
      </c>
      <c r="D434" t="s">
        <v>25</v>
      </c>
      <c r="E434">
        <v>271.96920000000011</v>
      </c>
      <c r="F434">
        <v>271.96920000000011</v>
      </c>
      <c r="G434">
        <v>271.96920000000011</v>
      </c>
      <c r="H434">
        <v>271.96920000000011</v>
      </c>
      <c r="I434">
        <v>5.1994827207603302</v>
      </c>
      <c r="M434">
        <v>4340.27421323832</v>
      </c>
      <c r="N434">
        <v>4834.8950128803299</v>
      </c>
      <c r="O434">
        <v>5032.9617095576996</v>
      </c>
      <c r="P434">
        <v>5160.8993925073701</v>
      </c>
    </row>
    <row r="435" spans="2:16">
      <c r="B435" t="s">
        <v>33</v>
      </c>
      <c r="C435" t="s">
        <v>91</v>
      </c>
      <c r="D435" t="s">
        <v>26</v>
      </c>
      <c r="E435">
        <v>116.82</v>
      </c>
      <c r="F435">
        <v>135.12338830142113</v>
      </c>
      <c r="G435">
        <v>135.12338830142113</v>
      </c>
      <c r="H435">
        <v>124.09017340132205</v>
      </c>
    </row>
    <row r="436" spans="2:16">
      <c r="B436" t="s">
        <v>33</v>
      </c>
      <c r="C436" t="s">
        <v>91</v>
      </c>
      <c r="D436" t="s">
        <v>27</v>
      </c>
      <c r="E436">
        <v>768.74760000000003</v>
      </c>
      <c r="F436">
        <v>245.8980680723769</v>
      </c>
      <c r="G436">
        <v>768.74760000000003</v>
      </c>
      <c r="H436">
        <v>286.550868500734</v>
      </c>
      <c r="J436">
        <v>256.24919999999963</v>
      </c>
      <c r="M436">
        <v>2883.3946934249188</v>
      </c>
      <c r="N436">
        <v>5128.9791797814396</v>
      </c>
      <c r="O436">
        <v>8379.9266999624506</v>
      </c>
      <c r="P436">
        <v>10726.374431759501</v>
      </c>
    </row>
    <row r="437" spans="2:16">
      <c r="B437" t="s">
        <v>33</v>
      </c>
      <c r="C437" t="s">
        <v>91</v>
      </c>
      <c r="D437" t="s">
        <v>28</v>
      </c>
      <c r="E437">
        <v>410.53258536585298</v>
      </c>
      <c r="F437">
        <v>763.99402651198204</v>
      </c>
      <c r="G437">
        <v>1107.5627013376879</v>
      </c>
      <c r="I437">
        <v>697.03011597183502</v>
      </c>
      <c r="J437">
        <v>294.61670710668477</v>
      </c>
      <c r="M437">
        <v>1995.3169389780451</v>
      </c>
      <c r="N437">
        <v>2586.5953328294381</v>
      </c>
      <c r="O437">
        <v>3008.8359725764112</v>
      </c>
      <c r="P437">
        <v>3291.9967383692201</v>
      </c>
    </row>
    <row r="438" spans="2:16">
      <c r="B438" t="s">
        <v>33</v>
      </c>
      <c r="C438" t="s">
        <v>91</v>
      </c>
      <c r="D438" t="s">
        <v>29</v>
      </c>
      <c r="E438">
        <v>6714.0739285714299</v>
      </c>
      <c r="F438">
        <v>8842.721780395068</v>
      </c>
      <c r="G438">
        <v>10089.10524730131</v>
      </c>
      <c r="H438">
        <v>6719.6788860521619</v>
      </c>
      <c r="I438">
        <v>3375.0313187298798</v>
      </c>
      <c r="J438">
        <v>2217.7800469164431</v>
      </c>
      <c r="M438">
        <v>7912.6300263880203</v>
      </c>
      <c r="N438">
        <v>9329.8985651387411</v>
      </c>
      <c r="O438">
        <v>11820.52887025533</v>
      </c>
      <c r="P438">
        <v>13741.589149274369</v>
      </c>
    </row>
    <row r="439" spans="2:16">
      <c r="B439" t="s">
        <v>33</v>
      </c>
      <c r="C439" t="s">
        <v>91</v>
      </c>
      <c r="D439" t="s">
        <v>30</v>
      </c>
      <c r="E439">
        <v>2217.164400000006</v>
      </c>
      <c r="F439">
        <v>2298.3085915162678</v>
      </c>
      <c r="G439">
        <v>2298.3085915162687</v>
      </c>
      <c r="H439">
        <v>446.12593391879432</v>
      </c>
      <c r="I439">
        <v>81.144191516262296</v>
      </c>
      <c r="J439">
        <v>739.05480000000205</v>
      </c>
      <c r="M439">
        <v>6719.7703582377508</v>
      </c>
      <c r="N439">
        <v>9601.2555286186507</v>
      </c>
      <c r="O439">
        <v>13558.950833536132</v>
      </c>
      <c r="P439">
        <v>16511.704924433951</v>
      </c>
    </row>
    <row r="440" spans="2:16">
      <c r="B440" t="s">
        <v>33</v>
      </c>
      <c r="C440" t="s">
        <v>92</v>
      </c>
      <c r="D440" t="s">
        <v>16</v>
      </c>
      <c r="E440">
        <v>1119.4060462669318</v>
      </c>
      <c r="F440">
        <v>1047.4780151168475</v>
      </c>
      <c r="G440">
        <v>1181.772941866534</v>
      </c>
      <c r="H440">
        <v>1569.2759915974616</v>
      </c>
      <c r="I440">
        <v>1032.6563915974609</v>
      </c>
      <c r="J440">
        <v>517.20247474006828</v>
      </c>
    </row>
    <row r="441" spans="2:16">
      <c r="B441" t="s">
        <v>33</v>
      </c>
      <c r="C441" t="s">
        <v>92</v>
      </c>
      <c r="D441" t="s">
        <v>17</v>
      </c>
      <c r="E441">
        <v>460.13399044312212</v>
      </c>
      <c r="G441">
        <v>3.0297496595775502</v>
      </c>
      <c r="H441">
        <v>21.643003821861321</v>
      </c>
      <c r="I441">
        <v>36.754852001336197</v>
      </c>
      <c r="J441">
        <v>36.754852001336197</v>
      </c>
    </row>
    <row r="442" spans="2:16">
      <c r="B442" t="s">
        <v>33</v>
      </c>
      <c r="C442" t="s">
        <v>92</v>
      </c>
      <c r="D442" t="s">
        <v>18</v>
      </c>
      <c r="E442">
        <v>252.04688389730623</v>
      </c>
      <c r="F442">
        <v>281.20699726670881</v>
      </c>
      <c r="G442">
        <v>252.72080447224215</v>
      </c>
      <c r="H442">
        <v>29.16011336940263</v>
      </c>
    </row>
    <row r="443" spans="2:16">
      <c r="B443" t="s">
        <v>33</v>
      </c>
      <c r="C443" t="s">
        <v>92</v>
      </c>
      <c r="D443" t="s">
        <v>19</v>
      </c>
      <c r="E443">
        <v>1955.818833650389</v>
      </c>
      <c r="H443">
        <v>6627.8996121144428</v>
      </c>
      <c r="I443">
        <v>7394.5351537930146</v>
      </c>
      <c r="J443">
        <v>13030.02076526398</v>
      </c>
      <c r="K443">
        <v>11701.149604026199</v>
      </c>
      <c r="L443">
        <v>9973.960076587091</v>
      </c>
    </row>
    <row r="444" spans="2:16">
      <c r="B444" t="s">
        <v>33</v>
      </c>
      <c r="C444" t="s">
        <v>92</v>
      </c>
      <c r="D444" t="s">
        <v>20</v>
      </c>
      <c r="E444">
        <v>1182.4280139622945</v>
      </c>
      <c r="F444">
        <v>1438.0317116732369</v>
      </c>
      <c r="G444">
        <v>1438.0317116732369</v>
      </c>
      <c r="H444">
        <v>648.03249771094374</v>
      </c>
    </row>
    <row r="445" spans="2:16">
      <c r="B445" t="s">
        <v>33</v>
      </c>
      <c r="C445" t="s">
        <v>92</v>
      </c>
      <c r="D445" t="s">
        <v>21</v>
      </c>
      <c r="F445">
        <v>219.52145284440559</v>
      </c>
      <c r="G445">
        <v>219.52145284440559</v>
      </c>
      <c r="H445">
        <v>407.71225828441339</v>
      </c>
      <c r="I445">
        <v>407.71225828441339</v>
      </c>
      <c r="J445">
        <v>188.19080544000781</v>
      </c>
    </row>
    <row r="446" spans="2:16">
      <c r="B446" t="s">
        <v>33</v>
      </c>
      <c r="C446" t="s">
        <v>92</v>
      </c>
      <c r="D446" t="s">
        <v>22</v>
      </c>
      <c r="E446">
        <v>976.74285736472507</v>
      </c>
      <c r="G446">
        <v>132.2367996828651</v>
      </c>
    </row>
    <row r="447" spans="2:16">
      <c r="B447" t="s">
        <v>33</v>
      </c>
      <c r="C447" t="s">
        <v>92</v>
      </c>
      <c r="D447" t="s">
        <v>23</v>
      </c>
      <c r="E447">
        <v>873.25238950620098</v>
      </c>
      <c r="F447">
        <v>125.19604817200539</v>
      </c>
      <c r="H447">
        <v>1887.7370375094874</v>
      </c>
      <c r="I447">
        <v>1151.1420669090078</v>
      </c>
      <c r="J447">
        <v>3306.6308017485781</v>
      </c>
      <c r="K447">
        <v>4119.2482678750539</v>
      </c>
      <c r="L447">
        <v>4119.2482678750539</v>
      </c>
    </row>
    <row r="448" spans="2:16">
      <c r="B448" t="s">
        <v>33</v>
      </c>
      <c r="C448" t="s">
        <v>92</v>
      </c>
      <c r="D448" t="s">
        <v>24</v>
      </c>
      <c r="E448">
        <v>1616.1090712349596</v>
      </c>
      <c r="F448">
        <v>1031.733370144924</v>
      </c>
      <c r="G448">
        <v>796.42439999999942</v>
      </c>
      <c r="H448">
        <v>80.428397521710991</v>
      </c>
      <c r="I448">
        <v>477.33462859744424</v>
      </c>
      <c r="J448">
        <v>705.58677575196407</v>
      </c>
      <c r="K448">
        <v>898.45205839733535</v>
      </c>
      <c r="P448">
        <v>1.0281140472497501</v>
      </c>
    </row>
    <row r="449" spans="2:16">
      <c r="B449" t="s">
        <v>33</v>
      </c>
      <c r="C449" t="s">
        <v>92</v>
      </c>
      <c r="D449" t="s">
        <v>25</v>
      </c>
      <c r="E449">
        <v>1686.8466777912029</v>
      </c>
      <c r="F449">
        <v>1900.955572192343</v>
      </c>
      <c r="G449">
        <v>2155.6743274336832</v>
      </c>
      <c r="H449">
        <v>2904.9327595507939</v>
      </c>
      <c r="I449">
        <v>3229.9211160192249</v>
      </c>
      <c r="J449">
        <v>4018.1345243684227</v>
      </c>
      <c r="K449">
        <v>3446.1494271152196</v>
      </c>
      <c r="L449">
        <v>3144.6918966540989</v>
      </c>
    </row>
    <row r="450" spans="2:16">
      <c r="B450" t="s">
        <v>33</v>
      </c>
      <c r="C450" t="s">
        <v>92</v>
      </c>
      <c r="D450" t="s">
        <v>26</v>
      </c>
      <c r="E450">
        <v>425.60335457938942</v>
      </c>
      <c r="F450">
        <v>328.97936899187107</v>
      </c>
      <c r="G450">
        <v>273.36446616897001</v>
      </c>
      <c r="M450">
        <v>1.1908799053891199</v>
      </c>
      <c r="N450">
        <v>1.68301520286724</v>
      </c>
      <c r="O450">
        <v>4.7763447581423799</v>
      </c>
      <c r="P450">
        <v>5.1168898006908003</v>
      </c>
    </row>
    <row r="451" spans="2:16">
      <c r="B451" t="s">
        <v>33</v>
      </c>
      <c r="C451" t="s">
        <v>92</v>
      </c>
      <c r="D451" t="s">
        <v>27</v>
      </c>
      <c r="E451">
        <v>1924.4691494379351</v>
      </c>
      <c r="F451">
        <v>2899.8484820336166</v>
      </c>
      <c r="G451">
        <v>3100.3822555706643</v>
      </c>
      <c r="H451">
        <v>2310.7223613144188</v>
      </c>
      <c r="I451">
        <v>1574.214445489012</v>
      </c>
      <c r="J451">
        <v>1586.0176273842815</v>
      </c>
      <c r="K451">
        <v>382.69000027657</v>
      </c>
    </row>
    <row r="452" spans="2:16">
      <c r="B452" t="s">
        <v>33</v>
      </c>
      <c r="C452" t="s">
        <v>92</v>
      </c>
      <c r="D452" t="s">
        <v>28</v>
      </c>
      <c r="E452">
        <v>335.91130890576056</v>
      </c>
      <c r="F452">
        <v>172.59119999999993</v>
      </c>
      <c r="H452">
        <v>1045.0330080455026</v>
      </c>
      <c r="I452">
        <v>793.72369789533172</v>
      </c>
      <c r="J452">
        <v>1249.261576560292</v>
      </c>
      <c r="K452">
        <v>1331.4340275928007</v>
      </c>
      <c r="L452">
        <v>1333.8758243645229</v>
      </c>
      <c r="M452">
        <v>37.524398446891702</v>
      </c>
    </row>
    <row r="453" spans="2:16">
      <c r="B453" t="s">
        <v>33</v>
      </c>
      <c r="C453" t="s">
        <v>92</v>
      </c>
      <c r="D453" t="s">
        <v>29</v>
      </c>
      <c r="E453">
        <v>4618.342211456732</v>
      </c>
      <c r="F453">
        <v>2059.6751999999997</v>
      </c>
      <c r="G453">
        <v>1267.3058452693331</v>
      </c>
      <c r="H453">
        <v>3736.397155312533</v>
      </c>
      <c r="I453">
        <v>2180.2870894670741</v>
      </c>
      <c r="J453">
        <v>1676.7219553125331</v>
      </c>
      <c r="K453">
        <v>2494.0795279696322</v>
      </c>
      <c r="L453">
        <v>276.84282760462901</v>
      </c>
      <c r="M453">
        <v>322.22255481777222</v>
      </c>
      <c r="N453">
        <v>616.31696890262504</v>
      </c>
      <c r="O453">
        <v>696.08683840639799</v>
      </c>
      <c r="P453">
        <v>741.36152306443296</v>
      </c>
    </row>
    <row r="454" spans="2:16">
      <c r="B454" t="s">
        <v>33</v>
      </c>
      <c r="C454" t="s">
        <v>92</v>
      </c>
      <c r="D454" t="s">
        <v>30</v>
      </c>
      <c r="E454">
        <v>3387.5428308392957</v>
      </c>
      <c r="F454">
        <v>3851.492412151591</v>
      </c>
      <c r="G454">
        <v>4922.1037071838964</v>
      </c>
      <c r="H454">
        <v>3815.411348421303</v>
      </c>
      <c r="I454">
        <v>2526.265748421305</v>
      </c>
      <c r="J454">
        <v>429.71519999999953</v>
      </c>
      <c r="N454">
        <v>59.427195789458899</v>
      </c>
      <c r="O454">
        <v>305.68265741180898</v>
      </c>
      <c r="P454">
        <v>611.64715275763297</v>
      </c>
    </row>
    <row r="455" spans="2:16">
      <c r="B455" t="s">
        <v>33</v>
      </c>
      <c r="C455" t="s">
        <v>93</v>
      </c>
      <c r="D455" t="s">
        <v>16</v>
      </c>
      <c r="E455">
        <v>3.1932</v>
      </c>
      <c r="F455">
        <v>3.08189318114231</v>
      </c>
      <c r="G455">
        <v>2.8036261339980699</v>
      </c>
      <c r="H455">
        <v>77.933151554027546</v>
      </c>
      <c r="I455">
        <v>126.86438131281268</v>
      </c>
      <c r="J455">
        <v>175.79561107159739</v>
      </c>
      <c r="K455">
        <v>224.7268408303824</v>
      </c>
      <c r="L455">
        <v>224.72684083038251</v>
      </c>
      <c r="M455">
        <v>224.7268408303824</v>
      </c>
      <c r="N455">
        <v>224.7268408303824</v>
      </c>
      <c r="O455">
        <v>224.7268408303824</v>
      </c>
      <c r="P455">
        <v>224.7268408303824</v>
      </c>
    </row>
    <row r="456" spans="2:16">
      <c r="B456" t="s">
        <v>33</v>
      </c>
      <c r="C456" t="s">
        <v>93</v>
      </c>
      <c r="D456" t="s">
        <v>17</v>
      </c>
      <c r="E456">
        <v>10.17</v>
      </c>
      <c r="F456">
        <v>9.8154997031871698</v>
      </c>
      <c r="G456">
        <v>8.9292489611550696</v>
      </c>
      <c r="H456">
        <v>111.93197159901803</v>
      </c>
      <c r="I456">
        <v>174.76229063866685</v>
      </c>
      <c r="J456">
        <v>237.59260967831577</v>
      </c>
      <c r="K456">
        <v>300.42292871796479</v>
      </c>
      <c r="L456">
        <v>300.42292871796479</v>
      </c>
      <c r="M456">
        <v>300.42292871796457</v>
      </c>
      <c r="N456">
        <v>300.42292871796457</v>
      </c>
      <c r="O456">
        <v>300.42292871796479</v>
      </c>
      <c r="P456">
        <v>245.53143502129689</v>
      </c>
    </row>
    <row r="457" spans="2:16">
      <c r="B457" t="s">
        <v>33</v>
      </c>
      <c r="C457" t="s">
        <v>93</v>
      </c>
      <c r="D457" t="s">
        <v>18</v>
      </c>
      <c r="H457">
        <v>2.2705919999999997E-2</v>
      </c>
      <c r="I457">
        <v>2.2705919999999997E-2</v>
      </c>
      <c r="J457">
        <v>2.2705919999999997E-2</v>
      </c>
      <c r="K457">
        <v>2.2705919999999997E-2</v>
      </c>
      <c r="L457">
        <v>2.2705919999999997E-2</v>
      </c>
      <c r="M457">
        <v>2.2705919999999997E-2</v>
      </c>
      <c r="N457">
        <v>2.2705919999999997E-2</v>
      </c>
      <c r="O457">
        <v>2.2705919999999997E-2</v>
      </c>
      <c r="P457">
        <v>2.2705919999999997E-2</v>
      </c>
    </row>
    <row r="458" spans="2:16">
      <c r="B458" t="s">
        <v>33</v>
      </c>
      <c r="C458" t="s">
        <v>93</v>
      </c>
      <c r="D458" t="s">
        <v>19</v>
      </c>
      <c r="H458">
        <v>14.401287086814079</v>
      </c>
      <c r="I458">
        <v>23.714521816034463</v>
      </c>
      <c r="J458">
        <v>57.662533392478082</v>
      </c>
      <c r="K458">
        <v>193.489077643315</v>
      </c>
      <c r="L458">
        <v>193.489077643315</v>
      </c>
      <c r="M458">
        <v>193.489077643315</v>
      </c>
      <c r="N458">
        <v>159.98455343492975</v>
      </c>
      <c r="O458">
        <v>42.340991274475186</v>
      </c>
      <c r="P458">
        <v>42.340991274475186</v>
      </c>
    </row>
    <row r="459" spans="2:16">
      <c r="B459" t="s">
        <v>33</v>
      </c>
      <c r="C459" t="s">
        <v>93</v>
      </c>
      <c r="D459" t="s">
        <v>20</v>
      </c>
      <c r="E459">
        <v>8.1179999999999701</v>
      </c>
      <c r="F459">
        <v>7.8350271967033596</v>
      </c>
      <c r="G459">
        <v>7.1275951884618296</v>
      </c>
      <c r="H459">
        <v>12.950122364409195</v>
      </c>
      <c r="I459">
        <v>10.951554372650728</v>
      </c>
      <c r="J459">
        <v>8.9529863808922716</v>
      </c>
      <c r="K459">
        <v>6.9544183891338065</v>
      </c>
    </row>
    <row r="460" spans="2:16">
      <c r="B460" t="s">
        <v>33</v>
      </c>
      <c r="C460" t="s">
        <v>93</v>
      </c>
      <c r="D460" t="s">
        <v>21</v>
      </c>
      <c r="H460">
        <v>2.2705919999999997E-2</v>
      </c>
      <c r="I460">
        <v>2.2705919999999997E-2</v>
      </c>
      <c r="J460">
        <v>2.2705919999999997E-2</v>
      </c>
      <c r="K460">
        <v>2.4556275124397453E-2</v>
      </c>
      <c r="L460">
        <v>3.4058879999999993E-2</v>
      </c>
      <c r="M460">
        <v>3.4058879999999993E-2</v>
      </c>
      <c r="N460">
        <v>3.4058879999999993E-2</v>
      </c>
      <c r="O460">
        <v>3.2208524875602537E-2</v>
      </c>
      <c r="P460">
        <v>2.2705919999999997E-2</v>
      </c>
    </row>
    <row r="461" spans="2:16">
      <c r="B461" t="s">
        <v>33</v>
      </c>
      <c r="C461" t="s">
        <v>93</v>
      </c>
      <c r="D461" t="s">
        <v>22</v>
      </c>
      <c r="E461">
        <v>1.476</v>
      </c>
      <c r="F461">
        <v>1.4245503994006179</v>
      </c>
      <c r="G461">
        <v>1.29592639790216</v>
      </c>
      <c r="H461">
        <v>16.884838999377909</v>
      </c>
      <c r="I461">
        <v>26.562287467259392</v>
      </c>
      <c r="J461">
        <v>36.239735935140907</v>
      </c>
      <c r="K461">
        <v>45.917184403022397</v>
      </c>
      <c r="L461">
        <v>45.917184403022397</v>
      </c>
      <c r="M461">
        <v>45.917184403022397</v>
      </c>
      <c r="N461">
        <v>45.917184403022397</v>
      </c>
      <c r="O461">
        <v>45.917184403022397</v>
      </c>
      <c r="P461">
        <v>45.917184403022397</v>
      </c>
    </row>
    <row r="462" spans="2:16">
      <c r="B462" t="s">
        <v>33</v>
      </c>
      <c r="C462" t="s">
        <v>93</v>
      </c>
      <c r="D462" t="s">
        <v>23</v>
      </c>
      <c r="H462">
        <v>2.2705919999999997E-2</v>
      </c>
      <c r="I462">
        <v>2.2705919999999997E-2</v>
      </c>
      <c r="J462">
        <v>2.4556275124397453E-2</v>
      </c>
      <c r="K462">
        <v>3.4058879999999993E-2</v>
      </c>
      <c r="L462">
        <v>3.4058879999999993E-2</v>
      </c>
      <c r="M462">
        <v>3.4058879999999993E-2</v>
      </c>
      <c r="N462">
        <v>3.2208524875602537E-2</v>
      </c>
      <c r="O462">
        <v>2.2705919999999997E-2</v>
      </c>
      <c r="P462">
        <v>2.2705919999999997E-2</v>
      </c>
    </row>
    <row r="463" spans="2:16">
      <c r="B463" t="s">
        <v>33</v>
      </c>
      <c r="C463" t="s">
        <v>93</v>
      </c>
      <c r="D463" t="s">
        <v>24</v>
      </c>
      <c r="E463">
        <v>10.897200000000019</v>
      </c>
      <c r="F463">
        <v>12.406017174579684</v>
      </c>
      <c r="G463">
        <v>11.45639558302884</v>
      </c>
      <c r="H463">
        <v>271.40799571384116</v>
      </c>
      <c r="I463">
        <v>440.22023426889939</v>
      </c>
      <c r="J463">
        <v>609.03247282395841</v>
      </c>
      <c r="K463">
        <v>973.40869934899229</v>
      </c>
      <c r="L463">
        <v>1977.7387768960994</v>
      </c>
      <c r="M463">
        <v>1977.7387768960994</v>
      </c>
      <c r="N463">
        <v>1977.7387768960994</v>
      </c>
      <c r="O463">
        <v>1782.174788926123</v>
      </c>
      <c r="P463">
        <v>777.84471137901539</v>
      </c>
    </row>
    <row r="464" spans="2:16">
      <c r="B464" t="s">
        <v>33</v>
      </c>
      <c r="C464" t="s">
        <v>93</v>
      </c>
      <c r="D464" t="s">
        <v>25</v>
      </c>
      <c r="E464">
        <v>0.33839999999999998</v>
      </c>
      <c r="F464">
        <v>0.32660423791136101</v>
      </c>
      <c r="G464">
        <v>0.29711483268976202</v>
      </c>
      <c r="H464">
        <v>0.27263770433520407</v>
      </c>
      <c r="I464">
        <v>0.18932710955680282</v>
      </c>
      <c r="J464">
        <v>0.10601651477840142</v>
      </c>
      <c r="K464">
        <v>2.4556275124397453E-2</v>
      </c>
      <c r="L464">
        <v>3.4058879999999993E-2</v>
      </c>
      <c r="M464">
        <v>3.4058879999999993E-2</v>
      </c>
      <c r="N464">
        <v>3.4058879999999993E-2</v>
      </c>
      <c r="O464">
        <v>3.2208524875602537E-2</v>
      </c>
      <c r="P464">
        <v>2.2705919999999997E-2</v>
      </c>
    </row>
    <row r="465" spans="2:16">
      <c r="B465" t="s">
        <v>33</v>
      </c>
      <c r="C465" t="s">
        <v>93</v>
      </c>
      <c r="D465" t="s">
        <v>26</v>
      </c>
      <c r="E465">
        <v>26.276399999999999</v>
      </c>
      <c r="F465">
        <v>28.050692991460195</v>
      </c>
      <c r="G465">
        <v>31.0995365235508</v>
      </c>
      <c r="H465">
        <v>136.9616327857749</v>
      </c>
      <c r="I465">
        <v>141.00998858543423</v>
      </c>
      <c r="J465">
        <v>180.94298856639898</v>
      </c>
      <c r="K465">
        <v>61.602117673897467</v>
      </c>
      <c r="L465">
        <v>27.935629581898439</v>
      </c>
      <c r="M465">
        <v>27.935629581898439</v>
      </c>
      <c r="N465">
        <v>15.98604306952377</v>
      </c>
      <c r="O465">
        <v>15.98604306952377</v>
      </c>
      <c r="P465">
        <v>15.98604306952377</v>
      </c>
    </row>
    <row r="466" spans="2:16">
      <c r="B466" t="s">
        <v>33</v>
      </c>
      <c r="C466" t="s">
        <v>93</v>
      </c>
      <c r="D466" t="s">
        <v>27</v>
      </c>
      <c r="E466">
        <v>59.428800000000003</v>
      </c>
      <c r="F466">
        <v>57.357263398305804</v>
      </c>
      <c r="G466">
        <v>52.178421894070098</v>
      </c>
      <c r="H466">
        <v>1414.026688848485</v>
      </c>
      <c r="I466">
        <v>2286.1485798298886</v>
      </c>
      <c r="J466">
        <v>3158.2704708112915</v>
      </c>
      <c r="K466">
        <v>4079.8748295133673</v>
      </c>
      <c r="L466">
        <v>4333.9948807507863</v>
      </c>
      <c r="M466">
        <v>4333.9948807507863</v>
      </c>
      <c r="N466">
        <v>4333.9948807507863</v>
      </c>
      <c r="O466">
        <v>4284.5124130301119</v>
      </c>
      <c r="P466">
        <v>4030.3923617926966</v>
      </c>
    </row>
    <row r="467" spans="2:16">
      <c r="B467" t="s">
        <v>33</v>
      </c>
      <c r="C467" t="s">
        <v>93</v>
      </c>
      <c r="D467" t="s">
        <v>28</v>
      </c>
      <c r="H467">
        <v>2.2705919999999997E-2</v>
      </c>
      <c r="I467">
        <v>2.2705919999999997E-2</v>
      </c>
      <c r="J467">
        <v>2.4556275124397453E-2</v>
      </c>
      <c r="K467">
        <v>3.4058879999999993E-2</v>
      </c>
      <c r="L467">
        <v>3.4058879999999993E-2</v>
      </c>
      <c r="M467">
        <v>3.4058879999999993E-2</v>
      </c>
      <c r="N467">
        <v>3.2208524875602537E-2</v>
      </c>
      <c r="O467">
        <v>2.2705919999999997E-2</v>
      </c>
      <c r="P467">
        <v>2.2705919999999997E-2</v>
      </c>
    </row>
    <row r="468" spans="2:16">
      <c r="B468" t="s">
        <v>33</v>
      </c>
      <c r="C468" t="s">
        <v>93</v>
      </c>
      <c r="D468" t="s">
        <v>29</v>
      </c>
      <c r="E468">
        <v>60.400800000000004</v>
      </c>
      <c r="F468">
        <v>61.629998594008612</v>
      </c>
      <c r="G468">
        <v>60.496723399030103</v>
      </c>
      <c r="H468">
        <v>332.01972393303782</v>
      </c>
      <c r="I468">
        <v>480.42937568566686</v>
      </c>
      <c r="J468">
        <v>628.83902743829594</v>
      </c>
      <c r="K468">
        <v>1229.6637146967105</v>
      </c>
      <c r="L468">
        <v>3553.0670795470865</v>
      </c>
      <c r="M468">
        <v>3553.0670795470865</v>
      </c>
      <c r="N468">
        <v>3553.0670795470865</v>
      </c>
      <c r="O468">
        <v>3100.6520440413024</v>
      </c>
      <c r="P468">
        <v>777.24867919092571</v>
      </c>
    </row>
    <row r="469" spans="2:16">
      <c r="B469" t="s">
        <v>33</v>
      </c>
      <c r="C469" t="s">
        <v>93</v>
      </c>
      <c r="D469" t="s">
        <v>30</v>
      </c>
      <c r="E469">
        <v>21.261600000000001</v>
      </c>
      <c r="F469">
        <v>20.520474777707399</v>
      </c>
      <c r="G469">
        <v>18.6676617219759</v>
      </c>
      <c r="H469">
        <v>256.6520110490705</v>
      </c>
      <c r="I469">
        <v>404.35617227906982</v>
      </c>
      <c r="J469">
        <v>552.06033350906921</v>
      </c>
      <c r="K469">
        <v>699.76449473906905</v>
      </c>
      <c r="L469">
        <v>699.76449473906905</v>
      </c>
      <c r="M469">
        <v>699.76449473906905</v>
      </c>
      <c r="N469">
        <v>699.76449473906905</v>
      </c>
      <c r="O469">
        <v>699.76449473906905</v>
      </c>
      <c r="P469">
        <v>699.76449473906905</v>
      </c>
    </row>
    <row r="470" spans="2:16">
      <c r="B470" t="s">
        <v>33</v>
      </c>
      <c r="C470" t="s">
        <v>94</v>
      </c>
      <c r="D470" t="s">
        <v>16</v>
      </c>
      <c r="E470">
        <v>323.6292000000002</v>
      </c>
      <c r="F470">
        <v>323.62919999999991</v>
      </c>
      <c r="G470">
        <v>323.6291999999994</v>
      </c>
      <c r="H470">
        <v>575.02033421418253</v>
      </c>
      <c r="I470">
        <v>848.86944691191172</v>
      </c>
      <c r="J470">
        <v>1920.1490736512123</v>
      </c>
      <c r="K470">
        <v>3226.2461626313102</v>
      </c>
      <c r="L470">
        <v>3195.029914813389</v>
      </c>
      <c r="M470">
        <v>3130.8595411400756</v>
      </c>
      <c r="N470">
        <v>3066.6891674667609</v>
      </c>
      <c r="O470">
        <v>3002.5187937934461</v>
      </c>
      <c r="P470">
        <v>2938.3484201201309</v>
      </c>
    </row>
    <row r="471" spans="2:16">
      <c r="B471" t="s">
        <v>33</v>
      </c>
      <c r="C471" t="s">
        <v>94</v>
      </c>
      <c r="D471" t="s">
        <v>17</v>
      </c>
      <c r="E471">
        <v>139.9751999999998</v>
      </c>
      <c r="F471">
        <v>139.9751999999998</v>
      </c>
      <c r="G471">
        <v>140.55809480757685</v>
      </c>
      <c r="H471">
        <v>158.63089878187029</v>
      </c>
      <c r="I471">
        <v>167.25757801536386</v>
      </c>
      <c r="J471">
        <v>173.06970601536383</v>
      </c>
      <c r="K471">
        <v>176.94445801536369</v>
      </c>
      <c r="L471">
        <v>176.9222732168939</v>
      </c>
      <c r="M471">
        <v>174.89572876569321</v>
      </c>
      <c r="N471">
        <v>172.8691843144924</v>
      </c>
      <c r="O471">
        <v>170.84263986329168</v>
      </c>
      <c r="P471">
        <v>168.81609541209107</v>
      </c>
    </row>
    <row r="472" spans="2:16">
      <c r="B472" t="s">
        <v>33</v>
      </c>
      <c r="C472" t="s">
        <v>94</v>
      </c>
      <c r="D472" t="s">
        <v>18</v>
      </c>
      <c r="E472">
        <v>1195.4016000000011</v>
      </c>
      <c r="F472">
        <v>1195.401599999999</v>
      </c>
      <c r="G472">
        <v>1203.4153373590086</v>
      </c>
      <c r="H472">
        <v>1405.1000855321479</v>
      </c>
      <c r="I472">
        <v>1521.5712470474896</v>
      </c>
      <c r="J472">
        <v>1644.6425671578954</v>
      </c>
      <c r="K472">
        <v>1691.2290634244671</v>
      </c>
      <c r="L472">
        <v>1687.01149569104</v>
      </c>
      <c r="M472">
        <v>1682.7939279576131</v>
      </c>
      <c r="N472">
        <v>1678.5763602241857</v>
      </c>
      <c r="O472">
        <v>1674.3587924907595</v>
      </c>
      <c r="P472">
        <v>1667.0292736055956</v>
      </c>
    </row>
    <row r="473" spans="2:16">
      <c r="B473" t="s">
        <v>33</v>
      </c>
      <c r="C473" t="s">
        <v>94</v>
      </c>
      <c r="D473" t="s">
        <v>19</v>
      </c>
      <c r="E473">
        <v>1429.2611999999958</v>
      </c>
      <c r="F473">
        <v>1429.2611999999956</v>
      </c>
      <c r="G473">
        <v>1443.4730276687892</v>
      </c>
      <c r="H473">
        <v>3089.533858947364</v>
      </c>
      <c r="I473">
        <v>3953.3156315789411</v>
      </c>
      <c r="J473">
        <v>4790.6953768230151</v>
      </c>
      <c r="K473">
        <v>5680.8791768420979</v>
      </c>
      <c r="L473">
        <v>6597.3843894736792</v>
      </c>
      <c r="M473">
        <v>6732.1661621052572</v>
      </c>
      <c r="N473">
        <v>6732.1661621052554</v>
      </c>
      <c r="O473">
        <v>6732.1661621052572</v>
      </c>
      <c r="P473">
        <v>6732.1661621052572</v>
      </c>
    </row>
    <row r="474" spans="2:16">
      <c r="B474" t="s">
        <v>33</v>
      </c>
      <c r="C474" t="s">
        <v>94</v>
      </c>
      <c r="D474" t="s">
        <v>20</v>
      </c>
      <c r="E474">
        <v>2175.2136000000046</v>
      </c>
      <c r="F474">
        <v>2175.2136000000064</v>
      </c>
      <c r="G474">
        <v>2197.9272356076267</v>
      </c>
      <c r="H474">
        <v>3419.5385157562027</v>
      </c>
      <c r="I474">
        <v>3936.5577003894564</v>
      </c>
      <c r="J474">
        <v>4058.3653925988115</v>
      </c>
      <c r="K474">
        <v>4145.934656908651</v>
      </c>
      <c r="L474">
        <v>4322.974696745373</v>
      </c>
      <c r="M474">
        <v>4334.9763009045237</v>
      </c>
      <c r="N474">
        <v>4343.5960683416133</v>
      </c>
      <c r="O474">
        <v>4254.0531335368096</v>
      </c>
      <c r="P474">
        <v>4164.5101987320068</v>
      </c>
    </row>
    <row r="475" spans="2:16">
      <c r="B475" t="s">
        <v>33</v>
      </c>
      <c r="C475" t="s">
        <v>94</v>
      </c>
      <c r="D475" t="s">
        <v>21</v>
      </c>
      <c r="E475">
        <v>241.0487999999998</v>
      </c>
      <c r="F475">
        <v>241.04879999999963</v>
      </c>
      <c r="G475">
        <v>242.89597883269704</v>
      </c>
      <c r="H475">
        <v>327.3524774736839</v>
      </c>
      <c r="I475">
        <v>341.92921261981309</v>
      </c>
      <c r="J475">
        <v>379.89589810526275</v>
      </c>
      <c r="K475">
        <v>434.52888842105239</v>
      </c>
      <c r="L475">
        <v>448.9055667878331</v>
      </c>
      <c r="M475">
        <v>479.50930105263132</v>
      </c>
      <c r="N475">
        <v>487.81886736842091</v>
      </c>
      <c r="O475">
        <v>496.12843368421011</v>
      </c>
      <c r="P475">
        <v>504.43799999999976</v>
      </c>
    </row>
    <row r="476" spans="2:16">
      <c r="B476" t="s">
        <v>33</v>
      </c>
      <c r="C476" t="s">
        <v>94</v>
      </c>
      <c r="D476" t="s">
        <v>22</v>
      </c>
      <c r="E476">
        <v>877.3847999999989</v>
      </c>
      <c r="F476">
        <v>877.38480000000004</v>
      </c>
      <c r="G476">
        <v>877.38479999999936</v>
      </c>
      <c r="H476">
        <v>915.37767516321037</v>
      </c>
      <c r="I476">
        <v>1604.7994048381481</v>
      </c>
      <c r="J476">
        <v>2513.335120728726</v>
      </c>
      <c r="K476">
        <v>2861.4674529592467</v>
      </c>
      <c r="L476">
        <v>2861.4674529592471</v>
      </c>
      <c r="M476">
        <v>2808.898674611738</v>
      </c>
      <c r="N476">
        <v>2756.3298962642275</v>
      </c>
      <c r="O476">
        <v>2703.7611179167161</v>
      </c>
      <c r="P476">
        <v>2584.9054447131598</v>
      </c>
    </row>
    <row r="477" spans="2:16">
      <c r="B477" t="s">
        <v>33</v>
      </c>
      <c r="C477" t="s">
        <v>94</v>
      </c>
      <c r="D477" t="s">
        <v>23</v>
      </c>
      <c r="E477">
        <v>359.57520000000056</v>
      </c>
      <c r="F477">
        <v>359.5752</v>
      </c>
      <c r="G477">
        <v>366.9999991941292</v>
      </c>
      <c r="H477">
        <v>747.62592845171469</v>
      </c>
      <c r="I477">
        <v>825.5994661359257</v>
      </c>
      <c r="J477">
        <v>977.31425182013572</v>
      </c>
      <c r="K477">
        <v>1202.7702855043472</v>
      </c>
      <c r="L477">
        <v>1243.8731991885575</v>
      </c>
      <c r="M477">
        <v>1243.8731991885572</v>
      </c>
      <c r="N477">
        <v>1243.8731991885575</v>
      </c>
      <c r="O477">
        <v>1243.8731991885591</v>
      </c>
      <c r="P477">
        <v>1243.8731991885581</v>
      </c>
    </row>
    <row r="478" spans="2:16">
      <c r="B478" t="s">
        <v>33</v>
      </c>
      <c r="C478" t="s">
        <v>94</v>
      </c>
      <c r="D478" t="s">
        <v>24</v>
      </c>
      <c r="E478">
        <v>257.90399999999914</v>
      </c>
      <c r="F478">
        <v>257.9039999999992</v>
      </c>
      <c r="G478">
        <v>258.23552474931898</v>
      </c>
      <c r="H478">
        <v>277.22300245882701</v>
      </c>
      <c r="I478">
        <v>283.29886666135747</v>
      </c>
      <c r="J478">
        <v>296.9712631578941</v>
      </c>
      <c r="K478">
        <v>314.19905263157864</v>
      </c>
      <c r="L478">
        <v>317.20684210526241</v>
      </c>
      <c r="M478">
        <v>320.21463157894692</v>
      </c>
      <c r="N478">
        <v>323.22242105263103</v>
      </c>
      <c r="O478">
        <v>326.23021052631532</v>
      </c>
      <c r="P478">
        <v>329.23799999999949</v>
      </c>
    </row>
    <row r="479" spans="2:16">
      <c r="B479" t="s">
        <v>33</v>
      </c>
      <c r="C479" t="s">
        <v>94</v>
      </c>
      <c r="D479" t="s">
        <v>25</v>
      </c>
      <c r="E479">
        <v>215.71559999999991</v>
      </c>
      <c r="F479">
        <v>215.71559999999991</v>
      </c>
      <c r="G479">
        <v>217.495591955153</v>
      </c>
      <c r="H479">
        <v>297.33698357894775</v>
      </c>
      <c r="I479">
        <v>341.32214063157892</v>
      </c>
      <c r="J479">
        <v>366.28509591600528</v>
      </c>
      <c r="K479">
        <v>429.29245473684205</v>
      </c>
      <c r="L479">
        <v>442.1903157894734</v>
      </c>
      <c r="M479">
        <v>442.19031578947346</v>
      </c>
      <c r="N479">
        <v>442.19031578947357</v>
      </c>
      <c r="O479">
        <v>442.19031578947369</v>
      </c>
      <c r="P479">
        <v>442.19031578947369</v>
      </c>
    </row>
    <row r="480" spans="2:16">
      <c r="B480" t="s">
        <v>33</v>
      </c>
      <c r="C480" t="s">
        <v>94</v>
      </c>
      <c r="D480" t="s">
        <v>26</v>
      </c>
      <c r="E480">
        <v>99.399600000000106</v>
      </c>
      <c r="F480">
        <v>99.399600000000106</v>
      </c>
      <c r="G480">
        <v>99.572203602393969</v>
      </c>
      <c r="H480">
        <v>105.42946821052641</v>
      </c>
      <c r="I480">
        <v>108.7040896842105</v>
      </c>
      <c r="J480">
        <v>116.05045515789479</v>
      </c>
      <c r="K480">
        <v>119.27959376707679</v>
      </c>
      <c r="L480">
        <v>119.27959376707679</v>
      </c>
      <c r="M480">
        <v>119.2795937670768</v>
      </c>
      <c r="N480">
        <v>115.52512429243663</v>
      </c>
      <c r="O480">
        <v>114.52497746525216</v>
      </c>
      <c r="P480">
        <v>105.04485066021438</v>
      </c>
    </row>
    <row r="481" spans="2:16">
      <c r="B481" t="s">
        <v>33</v>
      </c>
      <c r="C481" t="s">
        <v>94</v>
      </c>
      <c r="D481" t="s">
        <v>27</v>
      </c>
      <c r="E481">
        <v>430.42680000000053</v>
      </c>
      <c r="F481">
        <v>430.42680000000018</v>
      </c>
      <c r="G481">
        <v>439.48252332962807</v>
      </c>
      <c r="H481">
        <v>983.43245094768258</v>
      </c>
      <c r="I481">
        <v>1422.8867464488899</v>
      </c>
      <c r="J481">
        <v>1752.9124272909958</v>
      </c>
      <c r="K481">
        <v>2082.9381081331007</v>
      </c>
      <c r="L481">
        <v>2145.6226049751976</v>
      </c>
      <c r="M481">
        <v>2145.6226049752049</v>
      </c>
      <c r="N481">
        <v>2145.6226049752058</v>
      </c>
      <c r="O481">
        <v>2145.6226049752049</v>
      </c>
      <c r="P481">
        <v>2145.6226049752077</v>
      </c>
    </row>
    <row r="482" spans="2:16">
      <c r="B482" t="s">
        <v>33</v>
      </c>
      <c r="C482" t="s">
        <v>94</v>
      </c>
      <c r="D482" t="s">
        <v>28</v>
      </c>
      <c r="E482">
        <v>13.222800000000049</v>
      </c>
      <c r="F482">
        <v>13.22280000000006</v>
      </c>
      <c r="G482">
        <v>13.367187290200016</v>
      </c>
      <c r="H482">
        <v>16.477435789473731</v>
      </c>
      <c r="I482">
        <v>25.826030315789513</v>
      </c>
      <c r="J482">
        <v>30.3442888421053</v>
      </c>
      <c r="K482">
        <v>34.862547368421097</v>
      </c>
      <c r="L482">
        <v>36.965637894736901</v>
      </c>
      <c r="M482">
        <v>38.938720934808771</v>
      </c>
      <c r="N482">
        <v>38.938720934808771</v>
      </c>
      <c r="O482">
        <v>38.938720934808771</v>
      </c>
      <c r="P482">
        <v>38.938720934808771</v>
      </c>
    </row>
    <row r="483" spans="2:16">
      <c r="B483" t="s">
        <v>33</v>
      </c>
      <c r="C483" t="s">
        <v>94</v>
      </c>
      <c r="D483" t="s">
        <v>29</v>
      </c>
      <c r="E483">
        <v>968.81759999999895</v>
      </c>
      <c r="F483">
        <v>968.81759999999895</v>
      </c>
      <c r="G483">
        <v>968.81759999999895</v>
      </c>
      <c r="H483">
        <v>1119.8997911338568</v>
      </c>
      <c r="I483">
        <v>1247.3378983272141</v>
      </c>
      <c r="J483">
        <v>1402.7714196849404</v>
      </c>
      <c r="K483">
        <v>1822.2571720417022</v>
      </c>
      <c r="L483">
        <v>1875.1232183574916</v>
      </c>
      <c r="M483">
        <v>1875.123218357493</v>
      </c>
      <c r="N483">
        <v>1875.1232183574925</v>
      </c>
      <c r="O483">
        <v>1875.123218357493</v>
      </c>
      <c r="P483">
        <v>1875.1232183574925</v>
      </c>
    </row>
    <row r="484" spans="2:16">
      <c r="B484" t="s">
        <v>33</v>
      </c>
      <c r="C484" t="s">
        <v>94</v>
      </c>
      <c r="D484" t="s">
        <v>30</v>
      </c>
      <c r="E484">
        <v>1528.149599999995</v>
      </c>
      <c r="F484">
        <v>1528.1495999999952</v>
      </c>
      <c r="G484">
        <v>1528.149599999995</v>
      </c>
      <c r="H484">
        <v>1608.1495999999952</v>
      </c>
      <c r="I484">
        <v>1667.9868611372519</v>
      </c>
      <c r="J484">
        <v>1737.4890999999952</v>
      </c>
      <c r="K484">
        <v>1802.1588499999953</v>
      </c>
      <c r="L484">
        <v>1826.8285999999964</v>
      </c>
      <c r="M484">
        <v>1826.828599999996</v>
      </c>
      <c r="N484">
        <v>1826.828599999996</v>
      </c>
      <c r="O484">
        <v>1826.828599999996</v>
      </c>
      <c r="P484">
        <v>1826.828599999996</v>
      </c>
    </row>
    <row r="485" spans="2:16">
      <c r="B485" t="s">
        <v>33</v>
      </c>
      <c r="C485" t="s">
        <v>95</v>
      </c>
      <c r="D485" t="s">
        <v>16</v>
      </c>
      <c r="E485">
        <v>40.654799999999888</v>
      </c>
      <c r="F485">
        <v>40.629359999999927</v>
      </c>
      <c r="G485">
        <v>65.951567774306028</v>
      </c>
      <c r="H485">
        <v>144.40000000000003</v>
      </c>
      <c r="I485">
        <v>216</v>
      </c>
      <c r="J485">
        <v>290.1134758871579</v>
      </c>
      <c r="K485">
        <v>929.60000000000082</v>
      </c>
      <c r="L485">
        <v>1369.3369013272111</v>
      </c>
      <c r="M485">
        <v>1368.5905700312085</v>
      </c>
      <c r="N485">
        <v>1288.7999999999997</v>
      </c>
      <c r="O485">
        <v>1432.75</v>
      </c>
      <c r="P485">
        <v>1531.5000000000002</v>
      </c>
    </row>
    <row r="486" spans="2:16">
      <c r="B486" t="s">
        <v>33</v>
      </c>
      <c r="C486" t="s">
        <v>95</v>
      </c>
      <c r="D486" t="s">
        <v>17</v>
      </c>
      <c r="G486">
        <v>11.24683621681713</v>
      </c>
      <c r="H486">
        <v>67.45</v>
      </c>
      <c r="I486">
        <v>84.6</v>
      </c>
      <c r="J486">
        <v>115.6</v>
      </c>
      <c r="K486">
        <v>175.20000000000002</v>
      </c>
      <c r="L486">
        <v>260.25</v>
      </c>
      <c r="M486">
        <v>309.39999999999998</v>
      </c>
      <c r="N486">
        <v>362.4</v>
      </c>
      <c r="O486">
        <v>403.15</v>
      </c>
      <c r="P486">
        <v>430.5</v>
      </c>
    </row>
    <row r="487" spans="2:16">
      <c r="B487" t="s">
        <v>33</v>
      </c>
      <c r="C487" t="s">
        <v>95</v>
      </c>
      <c r="D487" t="s">
        <v>18</v>
      </c>
      <c r="E487">
        <v>331.34400000000005</v>
      </c>
      <c r="F487">
        <v>331.38744579756479</v>
      </c>
      <c r="G487">
        <v>344.52533775778812</v>
      </c>
      <c r="H487">
        <v>484.49999999999949</v>
      </c>
      <c r="I487">
        <v>444.31338771502539</v>
      </c>
      <c r="J487">
        <v>375.69999999999959</v>
      </c>
      <c r="K487">
        <v>337.6248462726013</v>
      </c>
      <c r="L487">
        <v>273</v>
      </c>
      <c r="M487">
        <v>266.91726445726636</v>
      </c>
      <c r="N487">
        <v>260.83452891453271</v>
      </c>
      <c r="O487">
        <v>257.40000000000003</v>
      </c>
      <c r="P487">
        <v>251.49999999999986</v>
      </c>
    </row>
    <row r="488" spans="2:16">
      <c r="B488" t="s">
        <v>33</v>
      </c>
      <c r="C488" t="s">
        <v>95</v>
      </c>
      <c r="D488" t="s">
        <v>19</v>
      </c>
      <c r="E488">
        <v>191.11679999999998</v>
      </c>
      <c r="F488">
        <v>191.11567298569452</v>
      </c>
      <c r="G488">
        <v>392.3799797315819</v>
      </c>
      <c r="H488">
        <v>942.39999999999941</v>
      </c>
      <c r="I488">
        <v>1375.2000000000003</v>
      </c>
      <c r="J488">
        <v>2278.85</v>
      </c>
      <c r="K488">
        <v>3752.8000000000006</v>
      </c>
      <c r="L488">
        <v>4288.4999999999982</v>
      </c>
      <c r="M488">
        <v>4284.9915225500572</v>
      </c>
      <c r="N488">
        <v>4281.4830451001153</v>
      </c>
      <c r="O488">
        <v>3196.599999999994</v>
      </c>
      <c r="P488">
        <v>3404.9999999999918</v>
      </c>
    </row>
    <row r="489" spans="2:16">
      <c r="B489" t="s">
        <v>33</v>
      </c>
      <c r="C489" t="s">
        <v>95</v>
      </c>
      <c r="D489" t="s">
        <v>20</v>
      </c>
      <c r="E489">
        <v>60.220800000000096</v>
      </c>
      <c r="F489">
        <v>60.207543469675699</v>
      </c>
      <c r="G489">
        <v>76.304646715016233</v>
      </c>
      <c r="H489">
        <v>181.45</v>
      </c>
      <c r="I489">
        <v>174.14620110492126</v>
      </c>
      <c r="J489">
        <v>349.349999999999</v>
      </c>
      <c r="K489">
        <v>880.79999999999927</v>
      </c>
      <c r="L489">
        <v>1342.4999999999986</v>
      </c>
      <c r="M489">
        <v>1611.3499999999992</v>
      </c>
      <c r="N489">
        <v>1901.3999999999999</v>
      </c>
      <c r="O489">
        <v>2121.8999999999992</v>
      </c>
      <c r="P489">
        <v>2273.9999999999995</v>
      </c>
    </row>
    <row r="490" spans="2:16">
      <c r="B490" t="s">
        <v>33</v>
      </c>
      <c r="C490" t="s">
        <v>95</v>
      </c>
      <c r="D490" t="s">
        <v>21</v>
      </c>
      <c r="E490">
        <v>197.35200000000009</v>
      </c>
      <c r="F490">
        <v>183.22926011393179</v>
      </c>
      <c r="G490">
        <v>166.37444352235306</v>
      </c>
      <c r="H490">
        <v>190.99749999999997</v>
      </c>
      <c r="I490">
        <v>193.00500000000008</v>
      </c>
      <c r="J490">
        <v>201.36500000000015</v>
      </c>
      <c r="K490">
        <v>209.31999999999994</v>
      </c>
      <c r="L490">
        <v>216.78749999999988</v>
      </c>
      <c r="M490">
        <v>207.54499999999993</v>
      </c>
      <c r="N490">
        <v>177.24604399861374</v>
      </c>
      <c r="O490">
        <v>131.75398051366551</v>
      </c>
      <c r="P490">
        <v>83.42499999999994</v>
      </c>
    </row>
    <row r="491" spans="2:16">
      <c r="B491" t="s">
        <v>33</v>
      </c>
      <c r="C491" t="s">
        <v>95</v>
      </c>
      <c r="D491" t="s">
        <v>22</v>
      </c>
      <c r="E491">
        <v>867.3048</v>
      </c>
      <c r="F491">
        <v>805.23945436206134</v>
      </c>
      <c r="G491">
        <v>849.367835895295</v>
      </c>
      <c r="H491">
        <v>1295.8</v>
      </c>
      <c r="I491">
        <v>1652.1898985057719</v>
      </c>
      <c r="J491">
        <v>2022.149999999999</v>
      </c>
      <c r="K491">
        <v>2174.400000000001</v>
      </c>
      <c r="L491">
        <v>1701.5935567467254</v>
      </c>
      <c r="M491">
        <v>1685.6717783733625</v>
      </c>
      <c r="N491">
        <v>1194.5999999999999</v>
      </c>
      <c r="O491">
        <v>1069.2000000000003</v>
      </c>
      <c r="P491">
        <v>969.49999999999966</v>
      </c>
    </row>
    <row r="492" spans="2:16">
      <c r="B492" t="s">
        <v>33</v>
      </c>
      <c r="C492" t="s">
        <v>95</v>
      </c>
      <c r="D492" t="s">
        <v>23</v>
      </c>
      <c r="E492">
        <v>62.326799999999871</v>
      </c>
      <c r="F492">
        <v>62.297128239895621</v>
      </c>
      <c r="G492">
        <v>153.52654439191772</v>
      </c>
      <c r="H492">
        <v>318.25000000000057</v>
      </c>
      <c r="I492">
        <v>482.40000000000077</v>
      </c>
      <c r="J492">
        <v>680.00000000000102</v>
      </c>
      <c r="K492">
        <v>1367.2</v>
      </c>
      <c r="L492">
        <v>1962.7500000000009</v>
      </c>
      <c r="M492">
        <v>1961.6058192041364</v>
      </c>
      <c r="N492">
        <v>1960.4616384082724</v>
      </c>
      <c r="O492">
        <v>1959.0999999999992</v>
      </c>
      <c r="P492">
        <v>2083.4999999999995</v>
      </c>
    </row>
    <row r="493" spans="2:16">
      <c r="B493" t="s">
        <v>33</v>
      </c>
      <c r="C493" t="s">
        <v>95</v>
      </c>
      <c r="D493" t="s">
        <v>24</v>
      </c>
      <c r="E493">
        <v>1097.117999999999</v>
      </c>
      <c r="F493">
        <v>1097.1022432466179</v>
      </c>
      <c r="G493">
        <v>1084.3440270590979</v>
      </c>
      <c r="H493">
        <v>1222.6500000000008</v>
      </c>
      <c r="I493">
        <v>1089.5875160049197</v>
      </c>
      <c r="J493">
        <v>1252.9000000000001</v>
      </c>
      <c r="K493">
        <v>1305.5999999999999</v>
      </c>
      <c r="L493">
        <v>1646.25</v>
      </c>
      <c r="M493">
        <v>1626.1093647291855</v>
      </c>
      <c r="N493">
        <v>1309.5937614682089</v>
      </c>
      <c r="O493">
        <v>1200.6499999999992</v>
      </c>
      <c r="P493">
        <v>1191.4999999999995</v>
      </c>
    </row>
    <row r="494" spans="2:16">
      <c r="B494" t="s">
        <v>33</v>
      </c>
      <c r="C494" t="s">
        <v>95</v>
      </c>
      <c r="D494" t="s">
        <v>25</v>
      </c>
      <c r="G494">
        <v>11.810274880000001</v>
      </c>
      <c r="H494">
        <v>32.299999999999997</v>
      </c>
      <c r="I494">
        <v>81</v>
      </c>
      <c r="J494">
        <v>319.60000000000002</v>
      </c>
      <c r="K494">
        <v>672.8</v>
      </c>
      <c r="L494">
        <v>979.5</v>
      </c>
      <c r="M494">
        <v>979.5</v>
      </c>
      <c r="N494">
        <v>894.6</v>
      </c>
      <c r="O494">
        <v>990.55</v>
      </c>
      <c r="P494">
        <v>1055.5</v>
      </c>
    </row>
    <row r="495" spans="2:16">
      <c r="B495" t="s">
        <v>33</v>
      </c>
      <c r="C495" t="s">
        <v>95</v>
      </c>
      <c r="D495" t="s">
        <v>26</v>
      </c>
      <c r="E495">
        <v>38.898000000000096</v>
      </c>
      <c r="F495">
        <v>38.885294117647099</v>
      </c>
      <c r="G495">
        <v>69.510983119263202</v>
      </c>
      <c r="H495">
        <v>198.5500000000001</v>
      </c>
      <c r="I495">
        <v>246.60000000000008</v>
      </c>
      <c r="J495">
        <v>381.65000000000066</v>
      </c>
      <c r="K495">
        <v>960.8</v>
      </c>
      <c r="L495">
        <v>1465.4999999999995</v>
      </c>
      <c r="M495">
        <v>1758.900000000001</v>
      </c>
      <c r="N495">
        <v>2075.4000000000005</v>
      </c>
      <c r="O495">
        <v>2316.0500000000006</v>
      </c>
      <c r="P495">
        <v>2481.5</v>
      </c>
    </row>
    <row r="496" spans="2:16">
      <c r="B496" t="s">
        <v>33</v>
      </c>
      <c r="C496" t="s">
        <v>95</v>
      </c>
      <c r="D496" t="s">
        <v>27</v>
      </c>
      <c r="E496">
        <v>152.8416</v>
      </c>
      <c r="F496">
        <v>152.83573475984178</v>
      </c>
      <c r="G496">
        <v>303.92455585833841</v>
      </c>
      <c r="H496">
        <v>1008.9000000000011</v>
      </c>
      <c r="I496">
        <v>1191.6000000000008</v>
      </c>
      <c r="J496">
        <v>1811.3500000000008</v>
      </c>
      <c r="K496">
        <v>3398.4000000000078</v>
      </c>
      <c r="L496">
        <v>4772.9999999999927</v>
      </c>
      <c r="M496">
        <v>4770.1941697066168</v>
      </c>
      <c r="N496">
        <v>4129.1011511128218</v>
      </c>
      <c r="O496">
        <v>2430.1264232252765</v>
      </c>
      <c r="P496">
        <v>1977.5</v>
      </c>
    </row>
    <row r="497" spans="2:16">
      <c r="B497" t="s">
        <v>33</v>
      </c>
      <c r="C497" t="s">
        <v>95</v>
      </c>
      <c r="D497" t="s">
        <v>28</v>
      </c>
      <c r="E497">
        <v>528.40440000000103</v>
      </c>
      <c r="F497">
        <v>528.415177385682</v>
      </c>
      <c r="G497">
        <v>550.59298108455994</v>
      </c>
      <c r="H497">
        <v>621.29999999999984</v>
      </c>
      <c r="I497">
        <v>717.30000000000052</v>
      </c>
      <c r="J497">
        <v>825.34999999999945</v>
      </c>
      <c r="K497">
        <v>947.19999999999959</v>
      </c>
      <c r="L497">
        <v>1082.2499999999998</v>
      </c>
      <c r="M497">
        <v>1072.5496757906681</v>
      </c>
      <c r="N497">
        <v>890.71253319176412</v>
      </c>
      <c r="O497">
        <v>652.41469146893928</v>
      </c>
      <c r="P497">
        <v>417.99999999999949</v>
      </c>
    </row>
    <row r="498" spans="2:16">
      <c r="B498" t="s">
        <v>33</v>
      </c>
      <c r="C498" t="s">
        <v>95</v>
      </c>
      <c r="D498" t="s">
        <v>29</v>
      </c>
      <c r="E498">
        <v>2918.6135999999888</v>
      </c>
      <c r="F498">
        <v>2918.6306277119893</v>
      </c>
      <c r="G498">
        <v>2880.5946442502322</v>
      </c>
      <c r="H498">
        <v>3224.3000000000011</v>
      </c>
      <c r="I498">
        <v>2727.9</v>
      </c>
      <c r="J498">
        <v>2657.1</v>
      </c>
      <c r="K498">
        <v>3627.1999999999925</v>
      </c>
      <c r="L498">
        <v>4456.4999999999927</v>
      </c>
      <c r="M498">
        <v>4402.9207751453832</v>
      </c>
      <c r="N498">
        <v>4208.5812845074743</v>
      </c>
      <c r="O498">
        <v>3727.8999999999955</v>
      </c>
      <c r="P498">
        <v>3858.4999999999959</v>
      </c>
    </row>
    <row r="499" spans="2:16">
      <c r="B499" t="s">
        <v>33</v>
      </c>
      <c r="C499" t="s">
        <v>95</v>
      </c>
      <c r="D499" t="s">
        <v>30</v>
      </c>
      <c r="E499">
        <v>3327.5591999999929</v>
      </c>
      <c r="F499">
        <v>3089.4351726929808</v>
      </c>
      <c r="G499">
        <v>2894.3139348693435</v>
      </c>
      <c r="H499">
        <v>3819.9500000000007</v>
      </c>
      <c r="I499">
        <v>3860.1000000000004</v>
      </c>
      <c r="J499">
        <v>4027.3000000000043</v>
      </c>
      <c r="K499">
        <v>4186.4000000000033</v>
      </c>
      <c r="L499">
        <v>4211.9865523938461</v>
      </c>
      <c r="M499">
        <v>4150.8999999999887</v>
      </c>
      <c r="N499">
        <v>3519.0348965362518</v>
      </c>
      <c r="O499">
        <v>2678.8544020418644</v>
      </c>
      <c r="P499">
        <v>1668.4999999999993</v>
      </c>
    </row>
    <row r="500" spans="2:16">
      <c r="B500" t="s">
        <v>33</v>
      </c>
      <c r="C500" t="s">
        <v>96</v>
      </c>
      <c r="D500" t="s">
        <v>16</v>
      </c>
      <c r="F500">
        <v>186.17087999999973</v>
      </c>
      <c r="G500">
        <v>184.09307999999987</v>
      </c>
      <c r="H500">
        <v>180.75598559999978</v>
      </c>
      <c r="I500">
        <v>117.72938559999974</v>
      </c>
      <c r="J500">
        <v>57.473185599999894</v>
      </c>
    </row>
    <row r="501" spans="2:16">
      <c r="B501" t="s">
        <v>33</v>
      </c>
      <c r="C501" t="s">
        <v>96</v>
      </c>
      <c r="D501" t="s">
        <v>17</v>
      </c>
      <c r="E501">
        <v>4.0968</v>
      </c>
      <c r="F501">
        <v>4.0785920000000004</v>
      </c>
      <c r="G501">
        <v>4.0330719999999998</v>
      </c>
      <c r="H501">
        <v>3.9476256000000003</v>
      </c>
      <c r="I501">
        <v>2.5668522666666633</v>
      </c>
      <c r="J501">
        <v>1.2467722666666659</v>
      </c>
    </row>
    <row r="502" spans="2:16">
      <c r="B502" t="s">
        <v>33</v>
      </c>
      <c r="C502" t="s">
        <v>96</v>
      </c>
      <c r="D502" t="s">
        <v>20</v>
      </c>
      <c r="F502">
        <v>286.16089600000032</v>
      </c>
      <c r="G502">
        <v>282.96713599999964</v>
      </c>
      <c r="H502">
        <v>277.84450559999988</v>
      </c>
      <c r="I502">
        <v>180.96711893333332</v>
      </c>
      <c r="J502">
        <v>88.348078933333298</v>
      </c>
    </row>
    <row r="503" spans="2:16">
      <c r="B503" t="s">
        <v>33</v>
      </c>
      <c r="C503" t="s">
        <v>96</v>
      </c>
      <c r="D503" t="s">
        <v>21</v>
      </c>
      <c r="E503">
        <v>8.2440000000000211</v>
      </c>
      <c r="F503">
        <v>1.5593984000000021</v>
      </c>
      <c r="G503">
        <v>1.5419944000000059</v>
      </c>
      <c r="H503">
        <v>1.5015336000000079</v>
      </c>
      <c r="I503">
        <v>0.97361226666666911</v>
      </c>
      <c r="J503">
        <v>0.46889626666666834</v>
      </c>
    </row>
    <row r="504" spans="2:16">
      <c r="B504" t="s">
        <v>33</v>
      </c>
      <c r="C504" t="s">
        <v>96</v>
      </c>
      <c r="D504" t="s">
        <v>23</v>
      </c>
      <c r="E504">
        <v>67.424400000000105</v>
      </c>
      <c r="F504">
        <v>67.124736000000055</v>
      </c>
      <c r="G504">
        <v>66.375576000000081</v>
      </c>
      <c r="H504">
        <v>65.164305600000063</v>
      </c>
      <c r="I504">
        <v>42.439785600000015</v>
      </c>
      <c r="J504">
        <v>20.714145599999991</v>
      </c>
    </row>
    <row r="505" spans="2:16">
      <c r="B505" t="s">
        <v>33</v>
      </c>
      <c r="C505" t="s">
        <v>96</v>
      </c>
      <c r="D505" t="s">
        <v>24</v>
      </c>
      <c r="E505">
        <v>344.01239999999984</v>
      </c>
      <c r="F505">
        <v>364.37334724800007</v>
      </c>
      <c r="G505">
        <v>364.37334724800024</v>
      </c>
      <c r="H505">
        <v>364.37334724800013</v>
      </c>
      <c r="I505">
        <v>235.81644920556798</v>
      </c>
      <c r="J505">
        <v>114.67080000000001</v>
      </c>
    </row>
    <row r="506" spans="2:16">
      <c r="B506" t="s">
        <v>33</v>
      </c>
      <c r="C506" t="s">
        <v>96</v>
      </c>
      <c r="D506" t="s">
        <v>25</v>
      </c>
      <c r="E506">
        <v>803.98292690306334</v>
      </c>
      <c r="F506">
        <v>800.40966945016191</v>
      </c>
      <c r="G506">
        <v>791.47652581790578</v>
      </c>
      <c r="H506">
        <v>777.17088160629419</v>
      </c>
      <c r="I506">
        <v>506.19885809452228</v>
      </c>
      <c r="J506">
        <v>247.13769275908987</v>
      </c>
    </row>
    <row r="507" spans="2:16">
      <c r="B507" t="s">
        <v>33</v>
      </c>
      <c r="C507" t="s">
        <v>96</v>
      </c>
      <c r="D507" t="s">
        <v>26</v>
      </c>
      <c r="E507">
        <v>220.99319999999889</v>
      </c>
      <c r="F507">
        <v>220.01100799999875</v>
      </c>
      <c r="G507">
        <v>217.55552799999867</v>
      </c>
      <c r="H507">
        <v>213.61414559999881</v>
      </c>
      <c r="I507">
        <v>139.13125226666577</v>
      </c>
      <c r="J507">
        <v>67.922332266666388</v>
      </c>
    </row>
    <row r="508" spans="2:16">
      <c r="B508" t="s">
        <v>33</v>
      </c>
      <c r="C508" t="s">
        <v>96</v>
      </c>
      <c r="D508" t="s">
        <v>27</v>
      </c>
      <c r="E508">
        <v>409.43159999999972</v>
      </c>
      <c r="F508">
        <v>407.61190399999953</v>
      </c>
      <c r="G508">
        <v>403.06266399999902</v>
      </c>
      <c r="H508">
        <v>395.77126559999977</v>
      </c>
      <c r="I508">
        <v>257.77765226666639</v>
      </c>
      <c r="J508">
        <v>125.84969226666661</v>
      </c>
    </row>
    <row r="509" spans="2:16">
      <c r="B509" t="s">
        <v>33</v>
      </c>
      <c r="C509" t="s">
        <v>96</v>
      </c>
      <c r="D509" t="s">
        <v>28</v>
      </c>
      <c r="E509">
        <v>62.676000000000002</v>
      </c>
      <c r="F509">
        <v>62.397439999999904</v>
      </c>
      <c r="G509">
        <v>61.701039999999907</v>
      </c>
      <c r="H509">
        <v>60.574185599999943</v>
      </c>
      <c r="I509">
        <v>39.450052266666638</v>
      </c>
      <c r="J509">
        <v>20.003548378243675</v>
      </c>
    </row>
    <row r="510" spans="2:16">
      <c r="B510" t="s">
        <v>33</v>
      </c>
      <c r="C510" t="s">
        <v>97</v>
      </c>
      <c r="D510" t="s">
        <v>16</v>
      </c>
      <c r="E510">
        <v>1.9188000000000001</v>
      </c>
      <c r="F510">
        <v>1.9187999999999992</v>
      </c>
      <c r="G510">
        <v>1.9187999999999992</v>
      </c>
      <c r="H510">
        <v>1.791499438539</v>
      </c>
      <c r="I510">
        <v>1.669617913349517</v>
      </c>
      <c r="J510">
        <v>1.5496285538365171</v>
      </c>
      <c r="K510">
        <v>1.429639194323518</v>
      </c>
      <c r="L510">
        <v>1.4277470343235201</v>
      </c>
      <c r="M510">
        <v>1.42585487432352</v>
      </c>
      <c r="N510">
        <v>1.4239627143235201</v>
      </c>
      <c r="O510">
        <v>1.4220705543235199</v>
      </c>
      <c r="P510">
        <v>1.42017839432352</v>
      </c>
    </row>
    <row r="511" spans="2:16">
      <c r="B511" t="s">
        <v>33</v>
      </c>
      <c r="C511" t="s">
        <v>97</v>
      </c>
      <c r="D511" t="s">
        <v>17</v>
      </c>
      <c r="E511">
        <v>3.9600000000000003E-2</v>
      </c>
      <c r="F511">
        <v>3.9254911215492003E-2</v>
      </c>
      <c r="G511">
        <v>14.199892189254244</v>
      </c>
      <c r="H511">
        <v>14.196619674116212</v>
      </c>
      <c r="I511">
        <v>14.190398070400938</v>
      </c>
      <c r="J511">
        <v>14.186068632362232</v>
      </c>
      <c r="K511">
        <v>14.181739194323477</v>
      </c>
      <c r="L511">
        <v>14.179847034323505</v>
      </c>
      <c r="M511">
        <v>14.177954874323538</v>
      </c>
      <c r="N511">
        <v>14.176062714323537</v>
      </c>
      <c r="O511">
        <v>14.174170554323538</v>
      </c>
      <c r="P511">
        <v>14.172278394323538</v>
      </c>
    </row>
    <row r="512" spans="2:16">
      <c r="B512" t="s">
        <v>33</v>
      </c>
      <c r="C512" t="s">
        <v>97</v>
      </c>
      <c r="D512" t="s">
        <v>18</v>
      </c>
      <c r="E512">
        <v>6.1199999999999997E-2</v>
      </c>
      <c r="F512">
        <v>6.0666680969396633E-2</v>
      </c>
      <c r="G512">
        <v>5.9333383392888163E-2</v>
      </c>
      <c r="H512">
        <v>5.4499469055032419</v>
      </c>
      <c r="I512">
        <v>5.4442880430797436</v>
      </c>
      <c r="J512">
        <v>5.4386291806562488</v>
      </c>
      <c r="K512">
        <v>5.4329703182327584</v>
      </c>
      <c r="L512">
        <v>5.4310781582327579</v>
      </c>
      <c r="M512">
        <v>5.4291859982327662</v>
      </c>
      <c r="N512">
        <v>5.4272938382327593</v>
      </c>
      <c r="O512">
        <v>5.4254016782327588</v>
      </c>
      <c r="P512">
        <v>5.4235095182327644</v>
      </c>
    </row>
    <row r="513" spans="2:16">
      <c r="B513" t="s">
        <v>33</v>
      </c>
      <c r="C513" t="s">
        <v>97</v>
      </c>
      <c r="D513" t="s">
        <v>19</v>
      </c>
      <c r="F513">
        <v>1.0406879999999998</v>
      </c>
      <c r="G513">
        <v>33.112800000000007</v>
      </c>
      <c r="H513">
        <v>225.46091991581198</v>
      </c>
      <c r="I513">
        <v>225.45713559013547</v>
      </c>
      <c r="J513">
        <v>225.45524343013523</v>
      </c>
      <c r="K513">
        <v>225.45335127013561</v>
      </c>
      <c r="L513">
        <v>225.451459110135</v>
      </c>
      <c r="M513">
        <v>225.44956695013559</v>
      </c>
      <c r="N513">
        <v>225.44767479013558</v>
      </c>
      <c r="O513">
        <v>225.4457826301356</v>
      </c>
      <c r="P513">
        <v>225.44389047013559</v>
      </c>
    </row>
    <row r="514" spans="2:16">
      <c r="B514" t="s">
        <v>33</v>
      </c>
      <c r="C514" t="s">
        <v>97</v>
      </c>
      <c r="D514" t="s">
        <v>20</v>
      </c>
      <c r="G514">
        <v>0.2661351610706929</v>
      </c>
      <c r="H514">
        <v>0.2661351610706929</v>
      </c>
      <c r="I514">
        <v>0.26235083539421267</v>
      </c>
      <c r="J514">
        <v>0.26045867539421308</v>
      </c>
      <c r="K514">
        <v>0.25856651539421299</v>
      </c>
      <c r="L514">
        <v>0.25667435539421302</v>
      </c>
      <c r="M514">
        <v>0.25478219539421298</v>
      </c>
      <c r="N514">
        <v>0.25289003539421301</v>
      </c>
      <c r="O514">
        <v>0.25099787539421303</v>
      </c>
      <c r="P514">
        <v>0.24910571539421303</v>
      </c>
    </row>
    <row r="515" spans="2:16">
      <c r="B515" t="s">
        <v>33</v>
      </c>
      <c r="C515" t="s">
        <v>97</v>
      </c>
      <c r="D515" t="s">
        <v>21</v>
      </c>
      <c r="G515">
        <v>9.4608000000000008</v>
      </c>
      <c r="H515">
        <v>15.63864177279175</v>
      </c>
      <c r="I515">
        <v>15.634857447115275</v>
      </c>
      <c r="J515">
        <v>15.632965287115262</v>
      </c>
      <c r="K515">
        <v>15.631073127115261</v>
      </c>
      <c r="L515">
        <v>15.629180967115254</v>
      </c>
      <c r="M515">
        <v>15.627288807115271</v>
      </c>
      <c r="N515">
        <v>15.62539664711527</v>
      </c>
      <c r="O515">
        <v>15.623504487115261</v>
      </c>
      <c r="P515">
        <v>15.621612327115271</v>
      </c>
    </row>
    <row r="516" spans="2:16">
      <c r="B516" t="s">
        <v>33</v>
      </c>
      <c r="C516" t="s">
        <v>97</v>
      </c>
      <c r="D516" t="s">
        <v>23</v>
      </c>
      <c r="F516">
        <v>0.66225599999999996</v>
      </c>
      <c r="G516">
        <v>1.553062720768698</v>
      </c>
      <c r="H516">
        <v>23.650036883999999</v>
      </c>
      <c r="I516">
        <v>23.646252558323518</v>
      </c>
      <c r="J516">
        <v>23.64436039832351</v>
      </c>
      <c r="K516">
        <v>23.642468238323499</v>
      </c>
      <c r="L516">
        <v>23.640576078323502</v>
      </c>
      <c r="M516">
        <v>23.638683918323501</v>
      </c>
      <c r="N516">
        <v>23.636791758323501</v>
      </c>
      <c r="O516">
        <v>23.634899598323489</v>
      </c>
      <c r="P516">
        <v>23.633007438323492</v>
      </c>
    </row>
    <row r="517" spans="2:16">
      <c r="B517" t="s">
        <v>33</v>
      </c>
      <c r="C517" t="s">
        <v>97</v>
      </c>
      <c r="D517" t="s">
        <v>24</v>
      </c>
      <c r="F517">
        <v>10.170359999999999</v>
      </c>
      <c r="G517">
        <v>33.1128</v>
      </c>
      <c r="H517">
        <v>33.1128</v>
      </c>
      <c r="I517">
        <v>33.109015674323523</v>
      </c>
      <c r="J517">
        <v>33.107123514323575</v>
      </c>
      <c r="K517">
        <v>33.105231354323543</v>
      </c>
      <c r="L517">
        <v>33.103339194323567</v>
      </c>
      <c r="M517">
        <v>33.101447034323527</v>
      </c>
      <c r="N517">
        <v>33.099554874323481</v>
      </c>
      <c r="O517">
        <v>33.097662714323569</v>
      </c>
      <c r="P517">
        <v>33.095770554323543</v>
      </c>
    </row>
    <row r="518" spans="2:16">
      <c r="B518" t="s">
        <v>33</v>
      </c>
      <c r="C518" t="s">
        <v>97</v>
      </c>
      <c r="D518" t="s">
        <v>25</v>
      </c>
      <c r="E518">
        <v>3.5999999999999999E-3</v>
      </c>
      <c r="F518">
        <v>3.5686282923174544E-3</v>
      </c>
      <c r="G518">
        <v>0.53306052116449809</v>
      </c>
      <c r="H518">
        <v>0.53255857384157734</v>
      </c>
      <c r="I518">
        <v>0.52855267743430479</v>
      </c>
      <c r="J518">
        <v>0.52643894670350888</v>
      </c>
      <c r="K518">
        <v>0.52432521597271542</v>
      </c>
      <c r="L518">
        <v>0.5224330559727165</v>
      </c>
      <c r="M518">
        <v>0.52054089597271647</v>
      </c>
      <c r="N518">
        <v>0.51864873597271688</v>
      </c>
      <c r="O518">
        <v>0.51675657597269598</v>
      </c>
      <c r="P518">
        <v>0.51486441597271637</v>
      </c>
    </row>
    <row r="519" spans="2:16">
      <c r="B519" t="s">
        <v>33</v>
      </c>
      <c r="C519" t="s">
        <v>97</v>
      </c>
      <c r="D519" t="s">
        <v>26</v>
      </c>
      <c r="G519">
        <v>0.26613516107069324</v>
      </c>
      <c r="H519">
        <v>0.26613516107069302</v>
      </c>
      <c r="I519">
        <v>0.26235083539421283</v>
      </c>
      <c r="J519">
        <v>0.26045867539421308</v>
      </c>
      <c r="K519">
        <v>0.2585665153942136</v>
      </c>
      <c r="L519">
        <v>0.25667435539421357</v>
      </c>
      <c r="M519">
        <v>0.25478219539421276</v>
      </c>
      <c r="N519">
        <v>0.25289003539421323</v>
      </c>
      <c r="O519">
        <v>0.25099787539421309</v>
      </c>
      <c r="P519">
        <v>5.5301468817515402E-4</v>
      </c>
    </row>
    <row r="520" spans="2:16">
      <c r="B520" t="s">
        <v>33</v>
      </c>
      <c r="C520" t="s">
        <v>97</v>
      </c>
      <c r="D520" t="s">
        <v>28</v>
      </c>
      <c r="E520">
        <v>3.5999999999999999E-3</v>
      </c>
      <c r="F520">
        <v>2.1295486282923157</v>
      </c>
      <c r="G520">
        <v>3.2819086231823449</v>
      </c>
      <c r="H520">
        <v>3.28140667585942</v>
      </c>
      <c r="I520">
        <v>3.27740077945215</v>
      </c>
      <c r="J520">
        <v>3.2752870487213532</v>
      </c>
      <c r="K520">
        <v>3.2731733179905609</v>
      </c>
      <c r="L520">
        <v>3.2712811579905616</v>
      </c>
      <c r="M520">
        <v>3.2693889979905606</v>
      </c>
      <c r="N520">
        <v>3.26749683799056</v>
      </c>
      <c r="O520">
        <v>3.265604677990555</v>
      </c>
      <c r="P520">
        <v>3.263712517990554</v>
      </c>
    </row>
    <row r="521" spans="2:16">
      <c r="B521" t="s">
        <v>33</v>
      </c>
      <c r="C521" t="s">
        <v>97</v>
      </c>
      <c r="D521" t="s">
        <v>29</v>
      </c>
      <c r="E521">
        <v>1.5724800000000019</v>
      </c>
      <c r="F521">
        <v>5.8193768380842705</v>
      </c>
      <c r="G521">
        <v>38.188358933294872</v>
      </c>
      <c r="H521">
        <v>47.592312213631942</v>
      </c>
      <c r="I521">
        <v>157.17091103044797</v>
      </c>
      <c r="J521">
        <v>157.07223677523726</v>
      </c>
      <c r="K521">
        <v>174.57499205710658</v>
      </c>
      <c r="L521">
        <v>174.57309989710629</v>
      </c>
      <c r="M521">
        <v>174.57120773710645</v>
      </c>
      <c r="N521">
        <v>174.56931557710641</v>
      </c>
      <c r="O521">
        <v>174.56742341710645</v>
      </c>
      <c r="P521">
        <v>174.56553125710647</v>
      </c>
    </row>
    <row r="522" spans="2:16">
      <c r="B522" t="s">
        <v>33</v>
      </c>
      <c r="C522" t="s">
        <v>97</v>
      </c>
      <c r="D522" t="s">
        <v>30</v>
      </c>
      <c r="E522">
        <v>4.7816064000000003</v>
      </c>
      <c r="F522">
        <v>46.092532944935016</v>
      </c>
      <c r="G522">
        <v>322.71676130727298</v>
      </c>
      <c r="H522">
        <v>322.54819452701332</v>
      </c>
      <c r="I522">
        <v>322.25011463899875</v>
      </c>
      <c r="J522">
        <v>321.95392691666143</v>
      </c>
      <c r="K522">
        <v>321.65773919432348</v>
      </c>
      <c r="L522">
        <v>321.6558470343233</v>
      </c>
      <c r="M522">
        <v>321.65395487432346</v>
      </c>
      <c r="N522">
        <v>321.65206271432345</v>
      </c>
      <c r="O522">
        <v>321.6501705543231</v>
      </c>
      <c r="P522">
        <v>321.64827839432365</v>
      </c>
    </row>
    <row r="523" spans="2:16">
      <c r="B523" t="s">
        <v>33</v>
      </c>
      <c r="C523" t="s">
        <v>98</v>
      </c>
      <c r="D523" t="s">
        <v>29</v>
      </c>
      <c r="E523">
        <v>0.63071999999999995</v>
      </c>
      <c r="F523">
        <v>0.60873470725606804</v>
      </c>
      <c r="G523">
        <v>0.55377147539623806</v>
      </c>
      <c r="H523">
        <v>0.46583030442050899</v>
      </c>
      <c r="I523">
        <v>0.31055353628033899</v>
      </c>
      <c r="J523">
        <v>0.15527676814016972</v>
      </c>
    </row>
    <row r="524" spans="2:16">
      <c r="B524" t="s">
        <v>33</v>
      </c>
      <c r="C524" t="s">
        <v>98</v>
      </c>
      <c r="D524" t="s">
        <v>30</v>
      </c>
      <c r="E524">
        <v>8.19936E-2</v>
      </c>
      <c r="F524">
        <v>7.91355119432888E-2</v>
      </c>
      <c r="G524">
        <v>7.1990291801510897E-2</v>
      </c>
      <c r="H524">
        <v>6.0557939574666202E-2</v>
      </c>
      <c r="I524">
        <v>4.0371959716444097E-2</v>
      </c>
      <c r="J524">
        <v>2.0185979858222101E-2</v>
      </c>
    </row>
    <row r="525" spans="2:16">
      <c r="B525" t="s">
        <v>33</v>
      </c>
      <c r="C525" t="s">
        <v>103</v>
      </c>
      <c r="D525" t="s">
        <v>18</v>
      </c>
      <c r="E525">
        <v>0.1116</v>
      </c>
      <c r="F525">
        <v>0.107709908247363</v>
      </c>
      <c r="G525">
        <v>9.7984678865772598E-2</v>
      </c>
      <c r="H525">
        <v>8.2424311855227403E-2</v>
      </c>
      <c r="I525">
        <v>5.4949541236818195E-2</v>
      </c>
      <c r="J525">
        <v>2.7474770618409101E-2</v>
      </c>
    </row>
    <row r="526" spans="2:16">
      <c r="B526" t="s">
        <v>33</v>
      </c>
      <c r="C526" t="s">
        <v>103</v>
      </c>
      <c r="D526" t="s">
        <v>30</v>
      </c>
      <c r="E526">
        <v>1.9224000000000001</v>
      </c>
      <c r="F526">
        <v>1.8553900323900701</v>
      </c>
      <c r="G526">
        <v>1.6878651133652451</v>
      </c>
      <c r="H526">
        <v>1.419825242925524</v>
      </c>
      <c r="I526">
        <v>0.94655016195035002</v>
      </c>
      <c r="J526">
        <v>0.47327508097517501</v>
      </c>
    </row>
    <row r="527" spans="2:16">
      <c r="B527" t="s">
        <v>33</v>
      </c>
      <c r="C527" t="s">
        <v>99</v>
      </c>
      <c r="D527" t="s">
        <v>16</v>
      </c>
      <c r="E527">
        <v>2.9952000000000001</v>
      </c>
      <c r="F527">
        <v>7.7056464395339201</v>
      </c>
      <c r="G527">
        <v>7.5301551723380307</v>
      </c>
      <c r="H527">
        <v>7.2493691448245983</v>
      </c>
      <c r="I527">
        <v>39.484798260528152</v>
      </c>
      <c r="J527">
        <v>198.74005350351325</v>
      </c>
      <c r="K527">
        <v>985.06981105885097</v>
      </c>
      <c r="L527">
        <v>2890.3307502230159</v>
      </c>
      <c r="M527">
        <v>4280.2374754814755</v>
      </c>
      <c r="N527">
        <v>5800.1685444975255</v>
      </c>
      <c r="O527">
        <v>7736.6130357662551</v>
      </c>
      <c r="P527">
        <v>10297.458112199021</v>
      </c>
    </row>
    <row r="528" spans="2:16">
      <c r="B528" t="s">
        <v>33</v>
      </c>
      <c r="C528" t="s">
        <v>99</v>
      </c>
      <c r="D528" t="s">
        <v>17</v>
      </c>
      <c r="E528">
        <v>5.3892000000000007</v>
      </c>
      <c r="F528">
        <v>23.780199899352567</v>
      </c>
      <c r="G528">
        <v>23.640562836498518</v>
      </c>
      <c r="H528">
        <v>23.417143535932041</v>
      </c>
      <c r="I528">
        <v>123.08252040177433</v>
      </c>
      <c r="J528">
        <v>370.97183367870764</v>
      </c>
      <c r="K528">
        <v>510.70877063888616</v>
      </c>
      <c r="L528">
        <v>658.73474653585822</v>
      </c>
      <c r="M528">
        <v>749.18121939072967</v>
      </c>
      <c r="N528">
        <v>935.55002556889804</v>
      </c>
      <c r="O528">
        <v>1114.4039595909701</v>
      </c>
      <c r="P528">
        <v>1230.9930911076431</v>
      </c>
    </row>
    <row r="529" spans="2:16">
      <c r="B529" t="s">
        <v>33</v>
      </c>
      <c r="C529" t="s">
        <v>99</v>
      </c>
      <c r="D529" t="s">
        <v>18</v>
      </c>
      <c r="E529">
        <v>5.2956000000000003</v>
      </c>
      <c r="F529">
        <v>31.424783852665808</v>
      </c>
      <c r="G529">
        <v>40.695399593648482</v>
      </c>
      <c r="H529">
        <v>39.957035081631943</v>
      </c>
      <c r="I529">
        <v>75.053660028048938</v>
      </c>
      <c r="J529">
        <v>361.73773665186621</v>
      </c>
      <c r="K529">
        <v>771.20548863512886</v>
      </c>
      <c r="L529">
        <v>1069.835323309755</v>
      </c>
      <c r="M529">
        <v>1389.3089632537369</v>
      </c>
      <c r="N529">
        <v>1640.4234844606558</v>
      </c>
      <c r="O529">
        <v>2292.9953588151589</v>
      </c>
      <c r="P529">
        <v>2742.8587269626132</v>
      </c>
    </row>
    <row r="530" spans="2:16">
      <c r="B530" t="s">
        <v>33</v>
      </c>
      <c r="C530" t="s">
        <v>99</v>
      </c>
      <c r="D530" t="s">
        <v>19</v>
      </c>
      <c r="F530">
        <v>340.1820808015384</v>
      </c>
      <c r="G530">
        <v>340.1820808015384</v>
      </c>
      <c r="H530">
        <v>1195.5150924083321</v>
      </c>
      <c r="I530">
        <v>5746.6389628820543</v>
      </c>
      <c r="J530">
        <v>9077.217121584521</v>
      </c>
      <c r="K530">
        <v>8590.716255169953</v>
      </c>
      <c r="L530">
        <v>9977.3002853102698</v>
      </c>
      <c r="M530">
        <v>12918.771092106279</v>
      </c>
      <c r="N530">
        <v>14549.730728759399</v>
      </c>
      <c r="O530">
        <v>16153.443526124967</v>
      </c>
      <c r="P530">
        <v>17437.604901540351</v>
      </c>
    </row>
    <row r="531" spans="2:16">
      <c r="B531" t="s">
        <v>33</v>
      </c>
      <c r="C531" t="s">
        <v>99</v>
      </c>
      <c r="D531" t="s">
        <v>20</v>
      </c>
      <c r="E531">
        <v>1.342799999999998</v>
      </c>
      <c r="F531">
        <v>32.784482671167375</v>
      </c>
      <c r="G531">
        <v>33.226764412151397</v>
      </c>
      <c r="H531">
        <v>131.43634939601705</v>
      </c>
      <c r="I531">
        <v>235.22091374456733</v>
      </c>
      <c r="J531">
        <v>1169.0156034735198</v>
      </c>
      <c r="K531">
        <v>2263.1589925502881</v>
      </c>
      <c r="L531">
        <v>2828.2194666991531</v>
      </c>
      <c r="M531">
        <v>3376.6069774027051</v>
      </c>
      <c r="N531">
        <v>4013.235170407911</v>
      </c>
      <c r="O531">
        <v>4591.8165458331978</v>
      </c>
      <c r="P531">
        <v>5331.278203664463</v>
      </c>
    </row>
    <row r="532" spans="2:16">
      <c r="B532" t="s">
        <v>33</v>
      </c>
      <c r="C532" t="s">
        <v>99</v>
      </c>
      <c r="D532" t="s">
        <v>21</v>
      </c>
      <c r="E532">
        <v>0.59760000000000002</v>
      </c>
      <c r="F532">
        <v>1.6449873679169682</v>
      </c>
      <c r="G532">
        <v>10.968063010251351</v>
      </c>
      <c r="H532">
        <v>10.884739754646494</v>
      </c>
      <c r="I532">
        <v>5.4084989431960393</v>
      </c>
      <c r="J532">
        <v>0.14712296524696439</v>
      </c>
      <c r="L532">
        <v>1.3963636363636381E-3</v>
      </c>
      <c r="M532">
        <v>7.0736806624030146</v>
      </c>
      <c r="N532">
        <v>127.2844919756317</v>
      </c>
      <c r="O532">
        <v>176.66775003849261</v>
      </c>
      <c r="P532">
        <v>373.51310400073078</v>
      </c>
    </row>
    <row r="533" spans="2:16">
      <c r="B533" t="s">
        <v>33</v>
      </c>
      <c r="C533" t="s">
        <v>99</v>
      </c>
      <c r="D533" t="s">
        <v>22</v>
      </c>
      <c r="E533">
        <v>0.5292</v>
      </c>
      <c r="F533">
        <v>0.51075343588265998</v>
      </c>
      <c r="G533">
        <v>0.46463702558930997</v>
      </c>
      <c r="H533">
        <v>0.39085076911994798</v>
      </c>
      <c r="I533">
        <v>0.26056717941329899</v>
      </c>
      <c r="J533">
        <v>0.13028358970664919</v>
      </c>
    </row>
    <row r="534" spans="2:16">
      <c r="B534" t="s">
        <v>33</v>
      </c>
      <c r="C534" t="s">
        <v>99</v>
      </c>
      <c r="D534" t="s">
        <v>23</v>
      </c>
      <c r="E534">
        <v>21.470400000000012</v>
      </c>
      <c r="F534">
        <v>138.20091765610528</v>
      </c>
      <c r="G534">
        <v>136.32990900991788</v>
      </c>
      <c r="H534">
        <v>133.3362951760181</v>
      </c>
      <c r="I534">
        <v>656.73802169506052</v>
      </c>
      <c r="J534">
        <v>2110.9266779476056</v>
      </c>
      <c r="K534">
        <v>2721.478587500515</v>
      </c>
      <c r="L534">
        <v>3551.6615848956371</v>
      </c>
      <c r="M534">
        <v>5012.0398115726584</v>
      </c>
      <c r="N534">
        <v>6203.8994537111303</v>
      </c>
      <c r="O534">
        <v>7487.503086970225</v>
      </c>
      <c r="P534">
        <v>8848.7933432856498</v>
      </c>
    </row>
    <row r="535" spans="2:16">
      <c r="B535" t="s">
        <v>33</v>
      </c>
      <c r="C535" t="s">
        <v>99</v>
      </c>
      <c r="D535" t="s">
        <v>24</v>
      </c>
      <c r="E535">
        <v>2.1600000000000008E-2</v>
      </c>
      <c r="F535">
        <v>7.9576759946782536</v>
      </c>
      <c r="G535">
        <v>15.565776494137719</v>
      </c>
      <c r="H535">
        <v>15.562764810200193</v>
      </c>
      <c r="I535">
        <v>4.3685634424277495</v>
      </c>
      <c r="J535">
        <v>8.0099242586443857</v>
      </c>
      <c r="K535">
        <v>38.499868367407657</v>
      </c>
      <c r="L535">
        <v>34.229073811365872</v>
      </c>
      <c r="M535">
        <v>38.832037738276881</v>
      </c>
      <c r="N535">
        <v>36.114794222839642</v>
      </c>
      <c r="O535">
        <v>36.416239547618197</v>
      </c>
      <c r="P535">
        <v>30.646152036098677</v>
      </c>
    </row>
    <row r="536" spans="2:16">
      <c r="B536" t="s">
        <v>33</v>
      </c>
      <c r="C536" t="s">
        <v>99</v>
      </c>
      <c r="D536" t="s">
        <v>25</v>
      </c>
      <c r="E536">
        <v>0.2016</v>
      </c>
      <c r="F536">
        <v>0.1945727374791083</v>
      </c>
      <c r="G536">
        <v>0.17700458117687962</v>
      </c>
      <c r="H536">
        <v>22.500956538259842</v>
      </c>
      <c r="I536">
        <v>112.06672859909925</v>
      </c>
      <c r="J536">
        <v>553.78069097419927</v>
      </c>
      <c r="K536">
        <v>1590.415183129503</v>
      </c>
      <c r="L536">
        <v>1901.7569604170208</v>
      </c>
      <c r="M536">
        <v>2641.2134386154066</v>
      </c>
      <c r="N536">
        <v>3237.5589250621888</v>
      </c>
      <c r="O536">
        <v>3798.0952213060446</v>
      </c>
      <c r="P536">
        <v>4439.8016283544302</v>
      </c>
    </row>
    <row r="537" spans="2:16">
      <c r="B537" t="s">
        <v>33</v>
      </c>
      <c r="C537" t="s">
        <v>99</v>
      </c>
      <c r="D537" t="s">
        <v>26</v>
      </c>
      <c r="E537">
        <v>1.7999999999999999E-2</v>
      </c>
      <c r="F537">
        <v>0.60978856584634866</v>
      </c>
      <c r="G537">
        <v>0.96989587262222143</v>
      </c>
      <c r="H537">
        <v>2.3841376674342314</v>
      </c>
      <c r="I537">
        <v>11.465335767899235</v>
      </c>
      <c r="J537">
        <v>55.116313464221207</v>
      </c>
      <c r="K537">
        <v>171.87165109031349</v>
      </c>
      <c r="L537">
        <v>230.94161534591649</v>
      </c>
      <c r="M537">
        <v>271.1565927701904</v>
      </c>
      <c r="N537">
        <v>326.18488885829936</v>
      </c>
      <c r="O537">
        <v>379.80417020613498</v>
      </c>
      <c r="P537">
        <v>557.43265074488943</v>
      </c>
    </row>
    <row r="538" spans="2:16">
      <c r="B538" t="s">
        <v>33</v>
      </c>
      <c r="C538" t="s">
        <v>99</v>
      </c>
      <c r="D538" t="s">
        <v>27</v>
      </c>
      <c r="E538">
        <v>7.2000000000000302E-3</v>
      </c>
      <c r="F538">
        <v>6.9490263385396196E-3</v>
      </c>
      <c r="G538">
        <v>6.3215921848885697E-3</v>
      </c>
      <c r="H538">
        <v>38.669319274453535</v>
      </c>
      <c r="I538">
        <v>185.88664192160081</v>
      </c>
      <c r="J538">
        <v>893.53303014798973</v>
      </c>
      <c r="K538">
        <v>4130.2249066529248</v>
      </c>
      <c r="L538">
        <v>5331.1150844297717</v>
      </c>
      <c r="M538">
        <v>7229.5143314641273</v>
      </c>
      <c r="N538">
        <v>9112.4574049856001</v>
      </c>
      <c r="O538">
        <v>11162.893598248918</v>
      </c>
      <c r="P538">
        <v>13764.10786472084</v>
      </c>
    </row>
    <row r="539" spans="2:16">
      <c r="B539" t="s">
        <v>33</v>
      </c>
      <c r="C539" t="s">
        <v>99</v>
      </c>
      <c r="D539" t="s">
        <v>28</v>
      </c>
      <c r="E539">
        <v>0.45</v>
      </c>
      <c r="F539">
        <v>1.2816987615433386</v>
      </c>
      <c r="G539">
        <v>2.005470759924763</v>
      </c>
      <c r="H539">
        <v>1.94272734455966</v>
      </c>
      <c r="I539">
        <v>8.8702328343524677</v>
      </c>
      <c r="J539">
        <v>42.313550289980583</v>
      </c>
      <c r="K539">
        <v>203.21382546686232</v>
      </c>
      <c r="L539">
        <v>308.86545133799848</v>
      </c>
      <c r="M539">
        <v>219.90358907883501</v>
      </c>
      <c r="N539">
        <v>70.983001327487145</v>
      </c>
    </row>
    <row r="540" spans="2:16">
      <c r="B540" t="s">
        <v>33</v>
      </c>
      <c r="C540" t="s">
        <v>99</v>
      </c>
      <c r="D540" t="s">
        <v>29</v>
      </c>
      <c r="E540">
        <v>64.371600000000001</v>
      </c>
      <c r="F540">
        <v>357.47393965090902</v>
      </c>
      <c r="G540">
        <v>485.48705610500809</v>
      </c>
      <c r="H540">
        <v>488.48992411952628</v>
      </c>
      <c r="I540">
        <v>2502.0005465088057</v>
      </c>
      <c r="J540">
        <v>4719.7681146009299</v>
      </c>
      <c r="K540">
        <v>5391.9946765720715</v>
      </c>
      <c r="L540">
        <v>7121.9268474462206</v>
      </c>
      <c r="M540">
        <v>9185.6691668901694</v>
      </c>
      <c r="N540">
        <v>11133.481984687101</v>
      </c>
      <c r="O540">
        <v>13139.981811297121</v>
      </c>
      <c r="P540">
        <v>14890.90921214548</v>
      </c>
    </row>
    <row r="541" spans="2:16">
      <c r="B541" t="s">
        <v>33</v>
      </c>
      <c r="C541" t="s">
        <v>99</v>
      </c>
      <c r="D541" t="s">
        <v>30</v>
      </c>
      <c r="E541">
        <v>242.53559999999999</v>
      </c>
      <c r="F541">
        <v>575.70693572476819</v>
      </c>
      <c r="G541">
        <v>607.69279244155393</v>
      </c>
      <c r="H541">
        <v>573.87609934905515</v>
      </c>
      <c r="I541">
        <v>332.04692536180431</v>
      </c>
      <c r="J541">
        <v>1567.7462940330231</v>
      </c>
      <c r="K541">
        <v>3489.6106355186289</v>
      </c>
      <c r="L541">
        <v>4415.4424935162087</v>
      </c>
      <c r="M541">
        <v>2872.351538207764</v>
      </c>
      <c r="N541">
        <v>1905.8164847074313</v>
      </c>
      <c r="O541">
        <v>2416.4920144811463</v>
      </c>
      <c r="P541">
        <v>3028.828537708886</v>
      </c>
    </row>
    <row r="542" spans="2:16">
      <c r="B542" t="s">
        <v>34</v>
      </c>
      <c r="C542" t="s">
        <v>90</v>
      </c>
      <c r="D542" t="s">
        <v>16</v>
      </c>
      <c r="I542">
        <v>1381.447131138254</v>
      </c>
      <c r="J542">
        <v>1881.3860374626067</v>
      </c>
      <c r="K542">
        <v>2567.0164544216677</v>
      </c>
      <c r="L542">
        <v>2629.9774211884969</v>
      </c>
      <c r="M542">
        <v>2206.4659157049159</v>
      </c>
      <c r="N542">
        <v>2581.978752270757</v>
      </c>
      <c r="O542">
        <v>3010.0446165393082</v>
      </c>
      <c r="P542">
        <v>2952.5329776977787</v>
      </c>
    </row>
    <row r="543" spans="2:16">
      <c r="B543" t="s">
        <v>34</v>
      </c>
      <c r="C543" t="s">
        <v>90</v>
      </c>
      <c r="D543" t="s">
        <v>17</v>
      </c>
      <c r="E543">
        <v>3.139200000000002</v>
      </c>
      <c r="F543">
        <v>3.0297754836032658</v>
      </c>
      <c r="G543">
        <v>2.7562141926114192</v>
      </c>
      <c r="H543">
        <v>80.681189135771575</v>
      </c>
      <c r="I543">
        <v>371.84180744770077</v>
      </c>
      <c r="J543">
        <v>488.24903040913836</v>
      </c>
      <c r="K543">
        <v>417.96519611839449</v>
      </c>
      <c r="L543">
        <v>314.41895382643446</v>
      </c>
      <c r="M543">
        <v>325.06644319213171</v>
      </c>
      <c r="N543">
        <v>364.52581995692583</v>
      </c>
      <c r="O543">
        <v>544.70158598813782</v>
      </c>
      <c r="P543">
        <v>506.97198807560591</v>
      </c>
    </row>
    <row r="544" spans="2:16">
      <c r="B544" t="s">
        <v>34</v>
      </c>
      <c r="C544" t="s">
        <v>90</v>
      </c>
      <c r="D544" t="s">
        <v>18</v>
      </c>
      <c r="I544">
        <v>482.81456581656096</v>
      </c>
      <c r="J544">
        <v>806.63527611711038</v>
      </c>
      <c r="K544">
        <v>873.65435735615313</v>
      </c>
      <c r="L544">
        <v>904.24631919535545</v>
      </c>
      <c r="M544">
        <v>1015.9485549011109</v>
      </c>
      <c r="N544">
        <v>982.29421113223452</v>
      </c>
      <c r="O544">
        <v>649.96394682563812</v>
      </c>
      <c r="P544">
        <v>217.58268159242371</v>
      </c>
    </row>
    <row r="545" spans="2:16">
      <c r="B545" t="s">
        <v>34</v>
      </c>
      <c r="C545" t="s">
        <v>90</v>
      </c>
      <c r="D545" t="s">
        <v>19</v>
      </c>
      <c r="E545">
        <v>28.799999999999997</v>
      </c>
      <c r="H545">
        <v>1082.9751475625658</v>
      </c>
      <c r="I545">
        <v>2468.1424171380181</v>
      </c>
      <c r="J545">
        <v>3686.1661858135872</v>
      </c>
      <c r="K545">
        <v>4218</v>
      </c>
      <c r="L545">
        <v>4376.7555555555564</v>
      </c>
      <c r="M545">
        <v>4412.340830302318</v>
      </c>
      <c r="N545">
        <v>4061.4399999999996</v>
      </c>
      <c r="O545">
        <v>4430.6941710364508</v>
      </c>
      <c r="P545">
        <v>4271.3858307111559</v>
      </c>
    </row>
    <row r="546" spans="2:16">
      <c r="B546" t="s">
        <v>34</v>
      </c>
      <c r="C546" t="s">
        <v>90</v>
      </c>
      <c r="D546" t="s">
        <v>20</v>
      </c>
      <c r="E546">
        <v>14.2750251514666</v>
      </c>
      <c r="F546">
        <v>66.015750216126222</v>
      </c>
      <c r="G546">
        <v>245.86965789241734</v>
      </c>
      <c r="H546">
        <v>415.64405979686467</v>
      </c>
      <c r="I546">
        <v>1415.2490600813485</v>
      </c>
      <c r="J546">
        <v>1691.260806773776</v>
      </c>
      <c r="K546">
        <v>1409.7808728911732</v>
      </c>
      <c r="L546">
        <v>1020.0098563796189</v>
      </c>
      <c r="M546">
        <v>1242.2828390164341</v>
      </c>
      <c r="N546">
        <v>1242.2828390164341</v>
      </c>
      <c r="O546">
        <v>615.60947970319353</v>
      </c>
      <c r="P546">
        <v>655.35495018725965</v>
      </c>
    </row>
    <row r="547" spans="2:16">
      <c r="B547" t="s">
        <v>34</v>
      </c>
      <c r="C547" t="s">
        <v>90</v>
      </c>
      <c r="D547" t="s">
        <v>21</v>
      </c>
      <c r="E547">
        <v>10.8</v>
      </c>
      <c r="H547">
        <v>299.80702880177853</v>
      </c>
      <c r="I547">
        <v>291.16444444444431</v>
      </c>
      <c r="J547">
        <v>962.92190577673978</v>
      </c>
      <c r="K547">
        <v>1452.0668084566948</v>
      </c>
      <c r="L547">
        <v>1647.6215487298794</v>
      </c>
      <c r="M547">
        <v>1082.4903268834539</v>
      </c>
      <c r="N547">
        <v>659.78740316324172</v>
      </c>
      <c r="O547">
        <v>709.82540160652309</v>
      </c>
      <c r="P547">
        <v>750.44317938430027</v>
      </c>
    </row>
    <row r="548" spans="2:16">
      <c r="B548" t="s">
        <v>34</v>
      </c>
      <c r="C548" t="s">
        <v>90</v>
      </c>
      <c r="D548" t="s">
        <v>22</v>
      </c>
      <c r="H548">
        <v>40.316763367648193</v>
      </c>
      <c r="I548">
        <v>545.51111111111197</v>
      </c>
      <c r="J548">
        <v>740.15555555555613</v>
      </c>
      <c r="K548">
        <v>934.8</v>
      </c>
      <c r="L548">
        <v>1129.444444444443</v>
      </c>
      <c r="M548">
        <v>1324.0888888888887</v>
      </c>
      <c r="N548">
        <v>1518.733333333332</v>
      </c>
      <c r="O548">
        <v>1713.377777777775</v>
      </c>
      <c r="P548">
        <v>1908.0222222222189</v>
      </c>
    </row>
    <row r="549" spans="2:16">
      <c r="B549" t="s">
        <v>34</v>
      </c>
      <c r="C549" t="s">
        <v>90</v>
      </c>
      <c r="D549" t="s">
        <v>23</v>
      </c>
      <c r="E549">
        <v>7.1999999999999993</v>
      </c>
      <c r="F549">
        <v>6.9490263385395945</v>
      </c>
      <c r="H549">
        <v>142.01389417323216</v>
      </c>
      <c r="I549">
        <v>697.11230004487857</v>
      </c>
      <c r="J549">
        <v>1582.9769519223798</v>
      </c>
      <c r="K549">
        <v>1722.5212094125779</v>
      </c>
      <c r="L549">
        <v>1729.7969429076818</v>
      </c>
      <c r="M549">
        <v>843.93229103018018</v>
      </c>
      <c r="N549">
        <v>1293.7791659989518</v>
      </c>
      <c r="O549">
        <v>1883.437950423189</v>
      </c>
      <c r="P549">
        <v>2745.8047989866309</v>
      </c>
    </row>
    <row r="550" spans="2:16">
      <c r="B550" t="s">
        <v>34</v>
      </c>
      <c r="C550" t="s">
        <v>90</v>
      </c>
      <c r="D550" t="s">
        <v>24</v>
      </c>
      <c r="E550">
        <v>11.7576</v>
      </c>
      <c r="F550">
        <v>11.34776001083514</v>
      </c>
      <c r="G550">
        <v>10.32316003792301</v>
      </c>
      <c r="H550">
        <v>8.6838000812636</v>
      </c>
      <c r="I550">
        <v>33.695757367877292</v>
      </c>
      <c r="J550">
        <v>30.801157340789423</v>
      </c>
      <c r="K550">
        <v>27.906557313701555</v>
      </c>
    </row>
    <row r="551" spans="2:16">
      <c r="B551" t="s">
        <v>34</v>
      </c>
      <c r="C551" t="s">
        <v>90</v>
      </c>
      <c r="D551" t="s">
        <v>25</v>
      </c>
      <c r="H551">
        <v>6.6453965915477236</v>
      </c>
      <c r="I551">
        <v>49.033881074986041</v>
      </c>
      <c r="J551">
        <v>124.52621002578431</v>
      </c>
      <c r="K551">
        <v>126.68066659153125</v>
      </c>
      <c r="L551">
        <v>84.292182108092845</v>
      </c>
      <c r="M551">
        <v>2.8711111111110901</v>
      </c>
    </row>
    <row r="552" spans="2:16">
      <c r="B552" t="s">
        <v>34</v>
      </c>
      <c r="C552" t="s">
        <v>90</v>
      </c>
      <c r="D552" t="s">
        <v>26</v>
      </c>
      <c r="H552">
        <v>20.524918648519311</v>
      </c>
      <c r="I552">
        <v>363.28914464825868</v>
      </c>
      <c r="J552">
        <v>419.49392300448784</v>
      </c>
      <c r="K552">
        <v>420.47074527403237</v>
      </c>
      <c r="L552">
        <v>39.402265256188485</v>
      </c>
      <c r="M552">
        <v>15.408879537158271</v>
      </c>
      <c r="N552">
        <v>2.7317017510729711</v>
      </c>
      <c r="O552">
        <v>7.9528742608281</v>
      </c>
      <c r="P552">
        <v>140.10962800607399</v>
      </c>
    </row>
    <row r="553" spans="2:16">
      <c r="B553" t="s">
        <v>34</v>
      </c>
      <c r="C553" t="s">
        <v>90</v>
      </c>
      <c r="D553" t="s">
        <v>27</v>
      </c>
      <c r="E553">
        <v>21.6</v>
      </c>
      <c r="I553">
        <v>1160.2918112426328</v>
      </c>
      <c r="J553">
        <v>2249.8687049188379</v>
      </c>
      <c r="K553">
        <v>2671.1670391324669</v>
      </c>
      <c r="L553">
        <v>2507.3137576188033</v>
      </c>
      <c r="M553">
        <v>1592.5259149228032</v>
      </c>
      <c r="N553">
        <v>1733.0222574555301</v>
      </c>
      <c r="O553">
        <v>1799.1358869324708</v>
      </c>
      <c r="P553">
        <v>1888.9132947534981</v>
      </c>
    </row>
    <row r="554" spans="2:16">
      <c r="B554" t="s">
        <v>34</v>
      </c>
      <c r="C554" t="s">
        <v>90</v>
      </c>
      <c r="D554" t="s">
        <v>28</v>
      </c>
      <c r="E554">
        <v>0.46799999999999997</v>
      </c>
      <c r="F554">
        <v>0.3443356980195631</v>
      </c>
      <c r="I554">
        <v>13.857509222109405</v>
      </c>
      <c r="J554">
        <v>32.531127196823192</v>
      </c>
      <c r="K554">
        <v>70.919536887671441</v>
      </c>
      <c r="L554">
        <v>57.292461225587417</v>
      </c>
    </row>
    <row r="555" spans="2:16">
      <c r="B555" t="s">
        <v>34</v>
      </c>
      <c r="C555" t="s">
        <v>90</v>
      </c>
      <c r="D555" t="s">
        <v>29</v>
      </c>
      <c r="E555">
        <v>107.18639999999999</v>
      </c>
      <c r="F555">
        <v>93.432588331312132</v>
      </c>
      <c r="G555">
        <v>94.109542856435894</v>
      </c>
      <c r="H555">
        <v>37.61255402460003</v>
      </c>
      <c r="I555">
        <v>1471.528888888889</v>
      </c>
      <c r="J555">
        <v>3281.7373261566077</v>
      </c>
      <c r="K555">
        <v>5575.3298499995344</v>
      </c>
      <c r="L555">
        <v>5827.5654055550885</v>
      </c>
      <c r="M555">
        <v>4144.1105544943885</v>
      </c>
      <c r="N555">
        <v>1745.798956528997</v>
      </c>
      <c r="O555">
        <v>1075.281497206038</v>
      </c>
      <c r="P555">
        <v>1335.0109956232429</v>
      </c>
    </row>
    <row r="556" spans="2:16">
      <c r="B556" t="s">
        <v>34</v>
      </c>
      <c r="C556" t="s">
        <v>90</v>
      </c>
      <c r="D556" t="s">
        <v>30</v>
      </c>
      <c r="E556">
        <v>45.928799999999995</v>
      </c>
      <c r="F556">
        <v>44.327839013543965</v>
      </c>
      <c r="G556">
        <v>40.325436547404053</v>
      </c>
      <c r="H556">
        <v>656.58034299081964</v>
      </c>
      <c r="I556">
        <v>1657.121061734387</v>
      </c>
      <c r="J556">
        <v>1892.5605308671929</v>
      </c>
      <c r="K556">
        <v>2128</v>
      </c>
      <c r="L556">
        <v>2374.7466666666669</v>
      </c>
      <c r="M556">
        <v>2350.2577777777783</v>
      </c>
      <c r="N556">
        <v>2567.7866666666673</v>
      </c>
      <c r="O556">
        <v>1343.1136763241529</v>
      </c>
      <c r="P556">
        <v>1428.4706256745121</v>
      </c>
    </row>
    <row r="557" spans="2:16">
      <c r="B557" t="s">
        <v>34</v>
      </c>
      <c r="C557" t="s">
        <v>100</v>
      </c>
      <c r="D557" t="s">
        <v>16</v>
      </c>
      <c r="K557">
        <v>28.393838107200004</v>
      </c>
      <c r="L557">
        <v>64.632370236025011</v>
      </c>
    </row>
    <row r="558" spans="2:16">
      <c r="B558" t="s">
        <v>34</v>
      </c>
      <c r="C558" t="s">
        <v>100</v>
      </c>
      <c r="D558" t="s">
        <v>17</v>
      </c>
      <c r="J558">
        <v>28.393838107200004</v>
      </c>
      <c r="K558">
        <v>204.20099968727931</v>
      </c>
      <c r="L558">
        <v>382.32986847387781</v>
      </c>
      <c r="M558">
        <v>353.93603036667781</v>
      </c>
      <c r="N558">
        <v>178.12886878659853</v>
      </c>
    </row>
    <row r="559" spans="2:16">
      <c r="B559" t="s">
        <v>34</v>
      </c>
      <c r="C559" t="s">
        <v>100</v>
      </c>
      <c r="D559" t="s">
        <v>18</v>
      </c>
      <c r="J559">
        <v>28.393838107200004</v>
      </c>
      <c r="K559">
        <v>204.20099968727931</v>
      </c>
      <c r="L559">
        <v>382.32986847387781</v>
      </c>
      <c r="M559">
        <v>353.93603036667781</v>
      </c>
      <c r="N559">
        <v>178.12886878659853</v>
      </c>
    </row>
    <row r="560" spans="2:16">
      <c r="B560" t="s">
        <v>34</v>
      </c>
      <c r="C560" t="s">
        <v>100</v>
      </c>
      <c r="D560" t="s">
        <v>20</v>
      </c>
      <c r="J560">
        <v>24.650028325504159</v>
      </c>
      <c r="K560">
        <v>181.02031630341591</v>
      </c>
      <c r="L560">
        <v>340.44053329373685</v>
      </c>
      <c r="M560">
        <v>38.783818926642105</v>
      </c>
    </row>
    <row r="561" spans="2:16">
      <c r="B561" t="s">
        <v>34</v>
      </c>
      <c r="C561" t="s">
        <v>100</v>
      </c>
      <c r="D561" t="s">
        <v>21</v>
      </c>
      <c r="J561">
        <v>28.393838107200004</v>
      </c>
      <c r="K561">
        <v>204.20099968727931</v>
      </c>
      <c r="L561">
        <v>839.56152427442589</v>
      </c>
      <c r="N561">
        <v>128.999628636029</v>
      </c>
      <c r="O561">
        <v>404.88416455191907</v>
      </c>
    </row>
    <row r="562" spans="2:16">
      <c r="B562" t="s">
        <v>34</v>
      </c>
      <c r="C562" t="s">
        <v>100</v>
      </c>
      <c r="D562" t="s">
        <v>22</v>
      </c>
      <c r="J562">
        <v>28.393838107200004</v>
      </c>
      <c r="K562">
        <v>204.20099968727931</v>
      </c>
      <c r="L562">
        <v>502.24563491170915</v>
      </c>
      <c r="M562">
        <v>626.89807883244362</v>
      </c>
      <c r="N562">
        <v>451.09091725236357</v>
      </c>
      <c r="O562">
        <v>153.04628202793393</v>
      </c>
    </row>
    <row r="563" spans="2:16">
      <c r="B563" t="s">
        <v>34</v>
      </c>
      <c r="C563" t="s">
        <v>100</v>
      </c>
      <c r="D563" t="s">
        <v>24</v>
      </c>
      <c r="J563">
        <v>22.494782444317451</v>
      </c>
      <c r="K563">
        <v>73.966549638193882</v>
      </c>
      <c r="L563">
        <v>103.01738682954941</v>
      </c>
      <c r="M563">
        <v>14.839504039258161</v>
      </c>
      <c r="N563">
        <v>9.2389197191217605</v>
      </c>
    </row>
    <row r="564" spans="2:16">
      <c r="B564" t="s">
        <v>34</v>
      </c>
      <c r="C564" t="s">
        <v>100</v>
      </c>
      <c r="D564" t="s">
        <v>25</v>
      </c>
      <c r="K564">
        <v>116.06913793099848</v>
      </c>
      <c r="L564">
        <v>264.20603890920478</v>
      </c>
    </row>
    <row r="565" spans="2:16">
      <c r="B565" t="s">
        <v>34</v>
      </c>
      <c r="C565" t="s">
        <v>100</v>
      </c>
      <c r="D565" t="s">
        <v>26</v>
      </c>
      <c r="J565">
        <v>13.134787532834039</v>
      </c>
      <c r="K565">
        <v>34.695336633638703</v>
      </c>
      <c r="L565">
        <v>211.59697302457749</v>
      </c>
      <c r="M565">
        <v>66.087907768750512</v>
      </c>
      <c r="N565">
        <v>33.924705519097799</v>
      </c>
    </row>
    <row r="566" spans="2:16">
      <c r="B566" t="s">
        <v>34</v>
      </c>
      <c r="C566" t="s">
        <v>100</v>
      </c>
      <c r="D566" t="s">
        <v>28</v>
      </c>
      <c r="H566">
        <v>12.64245083884847</v>
      </c>
      <c r="I566">
        <v>28.777777777777789</v>
      </c>
      <c r="J566">
        <v>28.777777777777779</v>
      </c>
      <c r="K566">
        <v>46.013309135578957</v>
      </c>
      <c r="L566">
        <v>68.010700066277664</v>
      </c>
      <c r="N566">
        <v>8.5035960849270396</v>
      </c>
    </row>
    <row r="567" spans="2:16">
      <c r="B567" t="s">
        <v>34</v>
      </c>
      <c r="C567" t="s">
        <v>100</v>
      </c>
      <c r="D567" t="s">
        <v>29</v>
      </c>
      <c r="J567">
        <v>28.393838107200004</v>
      </c>
      <c r="K567">
        <v>204.20099968727931</v>
      </c>
      <c r="L567">
        <v>989.05286302248805</v>
      </c>
      <c r="M567">
        <v>1396.2277784270009</v>
      </c>
      <c r="N567">
        <v>173.07133721707399</v>
      </c>
      <c r="O567">
        <v>85.952780386866095</v>
      </c>
    </row>
    <row r="568" spans="2:16">
      <c r="B568" t="s">
        <v>34</v>
      </c>
      <c r="C568" t="s">
        <v>100</v>
      </c>
      <c r="D568" t="s">
        <v>30</v>
      </c>
      <c r="I568">
        <v>14.5803372695215</v>
      </c>
      <c r="J568">
        <v>118.6714434297722</v>
      </c>
      <c r="K568">
        <v>763.17613669010314</v>
      </c>
      <c r="L568">
        <v>1431.9232878829969</v>
      </c>
      <c r="M568">
        <v>147.38937217122501</v>
      </c>
      <c r="N568">
        <v>75.849351219328199</v>
      </c>
    </row>
    <row r="569" spans="2:16">
      <c r="B569" t="s">
        <v>34</v>
      </c>
      <c r="C569" t="s">
        <v>91</v>
      </c>
      <c r="D569" t="s">
        <v>16</v>
      </c>
      <c r="E569">
        <v>754.18560000000002</v>
      </c>
      <c r="F569">
        <v>754.18560000000002</v>
      </c>
      <c r="G569">
        <v>754.18560000000002</v>
      </c>
      <c r="H569">
        <v>754.18560000000002</v>
      </c>
      <c r="I569">
        <v>502.79039999999998</v>
      </c>
      <c r="J569">
        <v>251.3951999999997</v>
      </c>
      <c r="M569">
        <v>1491.577828459868</v>
      </c>
      <c r="N569">
        <v>2653.2768029892341</v>
      </c>
      <c r="O569">
        <v>3582.6232297952397</v>
      </c>
      <c r="P569">
        <v>5292.4329292475995</v>
      </c>
    </row>
    <row r="570" spans="2:16">
      <c r="B570" t="s">
        <v>34</v>
      </c>
      <c r="C570" t="s">
        <v>91</v>
      </c>
      <c r="D570" t="s">
        <v>17</v>
      </c>
      <c r="E570">
        <v>483.093652966614</v>
      </c>
      <c r="F570">
        <v>900.1225512831661</v>
      </c>
      <c r="G570">
        <v>900.1225512831661</v>
      </c>
      <c r="H570">
        <v>701.95407725467294</v>
      </c>
      <c r="I570">
        <v>514.2019880708566</v>
      </c>
      <c r="J570">
        <v>207.5209499999998</v>
      </c>
      <c r="N570">
        <v>107.9262690433539</v>
      </c>
      <c r="O570">
        <v>107.9262690433539</v>
      </c>
      <c r="P570">
        <v>107.9262690433539</v>
      </c>
    </row>
    <row r="571" spans="2:16">
      <c r="B571" t="s">
        <v>34</v>
      </c>
      <c r="C571" t="s">
        <v>91</v>
      </c>
      <c r="D571" t="s">
        <v>18</v>
      </c>
      <c r="E571">
        <v>358.94716981132001</v>
      </c>
      <c r="F571">
        <v>438.97259706635685</v>
      </c>
      <c r="G571">
        <v>438.97259706635685</v>
      </c>
      <c r="H571">
        <v>438.97259706635685</v>
      </c>
      <c r="I571">
        <v>143.60451743169429</v>
      </c>
      <c r="N571">
        <v>381.15186239192496</v>
      </c>
      <c r="O571">
        <v>1122.8294137544081</v>
      </c>
      <c r="P571">
        <v>1122.8294137544081</v>
      </c>
    </row>
    <row r="572" spans="2:16">
      <c r="B572" t="s">
        <v>34</v>
      </c>
      <c r="C572" t="s">
        <v>91</v>
      </c>
      <c r="D572" t="s">
        <v>19</v>
      </c>
      <c r="E572">
        <v>7046.1036000000004</v>
      </c>
      <c r="F572">
        <v>11955.143143270961</v>
      </c>
      <c r="G572">
        <v>18426.661809960831</v>
      </c>
      <c r="H572">
        <v>15671.653526566824</v>
      </c>
      <c r="I572">
        <v>17905.920273331241</v>
      </c>
      <c r="J572">
        <v>6763.9735592997913</v>
      </c>
      <c r="K572">
        <v>1815.177898645386</v>
      </c>
      <c r="M572">
        <v>9263.7702574327814</v>
      </c>
      <c r="N572">
        <v>8419.8619934586204</v>
      </c>
      <c r="O572">
        <v>8419.8619934586204</v>
      </c>
      <c r="P572">
        <v>7249.3199866168598</v>
      </c>
    </row>
    <row r="573" spans="2:16">
      <c r="B573" t="s">
        <v>34</v>
      </c>
      <c r="C573" t="s">
        <v>91</v>
      </c>
      <c r="D573" t="s">
        <v>20</v>
      </c>
      <c r="E573">
        <v>78.966000000000008</v>
      </c>
      <c r="G573">
        <v>78.966000000000008</v>
      </c>
    </row>
    <row r="574" spans="2:16">
      <c r="B574" t="s">
        <v>34</v>
      </c>
      <c r="C574" t="s">
        <v>91</v>
      </c>
      <c r="D574" t="s">
        <v>21</v>
      </c>
      <c r="E574">
        <v>363.56759999999997</v>
      </c>
      <c r="F574">
        <v>729.93242201075111</v>
      </c>
      <c r="G574">
        <v>917.12438600424866</v>
      </c>
      <c r="H574">
        <v>917.12438600424855</v>
      </c>
      <c r="I574">
        <v>795.93518600424898</v>
      </c>
      <c r="J574">
        <v>121.1892</v>
      </c>
      <c r="M574">
        <v>1862.151664721398</v>
      </c>
      <c r="N574">
        <v>2520.10345272106</v>
      </c>
      <c r="O574">
        <v>2520.10345272106</v>
      </c>
      <c r="P574">
        <v>3245.5138704444598</v>
      </c>
    </row>
    <row r="575" spans="2:16">
      <c r="B575" t="s">
        <v>34</v>
      </c>
      <c r="C575" t="s">
        <v>91</v>
      </c>
      <c r="D575" t="s">
        <v>22</v>
      </c>
      <c r="F575">
        <v>690.61795302998803</v>
      </c>
      <c r="G575">
        <v>732.57300000000009</v>
      </c>
      <c r="H575">
        <v>732.57300000000009</v>
      </c>
      <c r="I575">
        <v>661.78140000000008</v>
      </c>
      <c r="J575">
        <v>90.058062969170194</v>
      </c>
      <c r="M575">
        <v>201.59814440390659</v>
      </c>
      <c r="N575">
        <v>1594.8005260546379</v>
      </c>
      <c r="O575">
        <v>2627.821082293533</v>
      </c>
      <c r="P575">
        <v>3389.22212736644</v>
      </c>
    </row>
    <row r="576" spans="2:16">
      <c r="B576" t="s">
        <v>34</v>
      </c>
      <c r="C576" t="s">
        <v>91</v>
      </c>
      <c r="D576" t="s">
        <v>23</v>
      </c>
      <c r="E576">
        <v>1563.3504</v>
      </c>
      <c r="F576">
        <v>2698.2276120316942</v>
      </c>
      <c r="G576">
        <v>3669.6124082075416</v>
      </c>
      <c r="H576">
        <v>2665.0220411022397</v>
      </c>
      <c r="I576">
        <v>2672.4589370494818</v>
      </c>
      <c r="M576">
        <v>5304.3312581937698</v>
      </c>
      <c r="N576">
        <v>5499.7243707976604</v>
      </c>
      <c r="O576">
        <v>5499.7243707976604</v>
      </c>
      <c r="P576">
        <v>4723.6615243527503</v>
      </c>
    </row>
    <row r="577" spans="2:16">
      <c r="B577" t="s">
        <v>34</v>
      </c>
      <c r="C577" t="s">
        <v>91</v>
      </c>
      <c r="D577" t="s">
        <v>24</v>
      </c>
      <c r="E577">
        <v>941.45400000000109</v>
      </c>
      <c r="F577">
        <v>1182.1367830124386</v>
      </c>
      <c r="G577">
        <v>1182.1367830124386</v>
      </c>
      <c r="H577">
        <v>1182.1367830124375</v>
      </c>
      <c r="I577">
        <v>868.31878301243739</v>
      </c>
      <c r="J577">
        <v>313.8180000000005</v>
      </c>
      <c r="M577">
        <v>141.04488218997551</v>
      </c>
      <c r="N577">
        <v>364.70487377962297</v>
      </c>
      <c r="O577">
        <v>658.19557160544605</v>
      </c>
      <c r="P577">
        <v>1538.7260866249262</v>
      </c>
    </row>
    <row r="578" spans="2:16">
      <c r="B578" t="s">
        <v>34</v>
      </c>
      <c r="C578" t="s">
        <v>91</v>
      </c>
      <c r="D578" t="s">
        <v>25</v>
      </c>
      <c r="E578">
        <v>271.96920000000011</v>
      </c>
      <c r="F578">
        <v>271.96920000000011</v>
      </c>
      <c r="G578">
        <v>271.96920000000011</v>
      </c>
      <c r="H578">
        <v>271.96920000000011</v>
      </c>
      <c r="I578">
        <v>181.31280000000029</v>
      </c>
      <c r="J578">
        <v>90.656399999999991</v>
      </c>
      <c r="M578">
        <v>2460.3500340535302</v>
      </c>
      <c r="N578">
        <v>4358.3339389740204</v>
      </c>
      <c r="O578">
        <v>4447.6485107681701</v>
      </c>
      <c r="P578">
        <v>4504.0544692077201</v>
      </c>
    </row>
    <row r="579" spans="2:16">
      <c r="B579" t="s">
        <v>34</v>
      </c>
      <c r="C579" t="s">
        <v>91</v>
      </c>
      <c r="D579" t="s">
        <v>26</v>
      </c>
      <c r="E579">
        <v>116.82</v>
      </c>
      <c r="F579">
        <v>135.12338830142113</v>
      </c>
      <c r="G579">
        <v>135.12338830142113</v>
      </c>
      <c r="H579">
        <v>124.09017340132205</v>
      </c>
    </row>
    <row r="580" spans="2:16">
      <c r="B580" t="s">
        <v>34</v>
      </c>
      <c r="C580" t="s">
        <v>91</v>
      </c>
      <c r="D580" t="s">
        <v>27</v>
      </c>
      <c r="E580">
        <v>768.74760000000003</v>
      </c>
      <c r="F580">
        <v>245.8980680723769</v>
      </c>
      <c r="G580">
        <v>768.74760000000003</v>
      </c>
      <c r="H580">
        <v>286.550868500734</v>
      </c>
      <c r="I580">
        <v>512.49839999999904</v>
      </c>
      <c r="J580">
        <v>256.24919999999963</v>
      </c>
      <c r="M580">
        <v>2766.8313432456712</v>
      </c>
      <c r="N580">
        <v>4324.2781858498201</v>
      </c>
      <c r="O580">
        <v>6253.9467634289504</v>
      </c>
      <c r="P580">
        <v>7116.8958877802906</v>
      </c>
    </row>
    <row r="581" spans="2:16">
      <c r="B581" t="s">
        <v>34</v>
      </c>
      <c r="C581" t="s">
        <v>91</v>
      </c>
      <c r="D581" t="s">
        <v>28</v>
      </c>
      <c r="E581">
        <v>410.53258536585298</v>
      </c>
      <c r="F581">
        <v>763.99402651198204</v>
      </c>
      <c r="G581">
        <v>1107.5627013376879</v>
      </c>
      <c r="J581">
        <v>294.61670710668477</v>
      </c>
      <c r="M581">
        <v>1516.3203625194649</v>
      </c>
      <c r="N581">
        <v>2015.0128535654462</v>
      </c>
      <c r="O581">
        <v>2554.6466935287463</v>
      </c>
      <c r="P581">
        <v>2803.5918692148471</v>
      </c>
    </row>
    <row r="582" spans="2:16">
      <c r="B582" t="s">
        <v>34</v>
      </c>
      <c r="C582" t="s">
        <v>91</v>
      </c>
      <c r="D582" t="s">
        <v>29</v>
      </c>
      <c r="E582">
        <v>6714.0739285714299</v>
      </c>
      <c r="F582">
        <v>8842.721780395068</v>
      </c>
      <c r="G582">
        <v>10089.10524730131</v>
      </c>
      <c r="H582">
        <v>6719.6788860521619</v>
      </c>
      <c r="I582">
        <v>7258.9311793725501</v>
      </c>
      <c r="J582">
        <v>2810.3848866127787</v>
      </c>
      <c r="M582">
        <v>1587.279816442664</v>
      </c>
      <c r="N582">
        <v>5321.9332473208397</v>
      </c>
      <c r="O582">
        <v>6619.4031226748502</v>
      </c>
      <c r="P582">
        <v>8254.5366170901198</v>
      </c>
    </row>
    <row r="583" spans="2:16">
      <c r="B583" t="s">
        <v>34</v>
      </c>
      <c r="C583" t="s">
        <v>91</v>
      </c>
      <c r="D583" t="s">
        <v>30</v>
      </c>
      <c r="E583">
        <v>2217.164400000006</v>
      </c>
      <c r="F583">
        <v>2298.3085915162678</v>
      </c>
      <c r="G583">
        <v>2298.3085915162687</v>
      </c>
      <c r="H583">
        <v>446.12593391879432</v>
      </c>
      <c r="J583">
        <v>739.05480000000205</v>
      </c>
      <c r="M583">
        <v>5386.9881736171801</v>
      </c>
      <c r="N583">
        <v>8418.547069177821</v>
      </c>
      <c r="O583">
        <v>11141.40375656668</v>
      </c>
      <c r="P583">
        <v>12896.808639854969</v>
      </c>
    </row>
    <row r="584" spans="2:16">
      <c r="B584" t="s">
        <v>34</v>
      </c>
      <c r="C584" t="s">
        <v>92</v>
      </c>
      <c r="D584" t="s">
        <v>16</v>
      </c>
      <c r="E584">
        <v>1119.4060462669318</v>
      </c>
      <c r="F584">
        <v>1047.4780151168475</v>
      </c>
      <c r="G584">
        <v>1181.772941866534</v>
      </c>
      <c r="H584">
        <v>1569.2759915974616</v>
      </c>
      <c r="I584">
        <v>1032.6563915974609</v>
      </c>
      <c r="J584">
        <v>521.79797648061435</v>
      </c>
    </row>
    <row r="585" spans="2:16">
      <c r="B585" t="s">
        <v>34</v>
      </c>
      <c r="C585" t="s">
        <v>92</v>
      </c>
      <c r="D585" t="s">
        <v>17</v>
      </c>
      <c r="E585">
        <v>460.13399044312212</v>
      </c>
      <c r="G585">
        <v>3.0297496595775502</v>
      </c>
      <c r="H585">
        <v>21.643003821861321</v>
      </c>
      <c r="I585">
        <v>21.643003821861289</v>
      </c>
      <c r="J585">
        <v>150.12822975135384</v>
      </c>
    </row>
    <row r="586" spans="2:16">
      <c r="B586" t="s">
        <v>34</v>
      </c>
      <c r="C586" t="s">
        <v>92</v>
      </c>
      <c r="D586" t="s">
        <v>18</v>
      </c>
      <c r="E586">
        <v>252.04688389730623</v>
      </c>
      <c r="F586">
        <v>281.20699726670881</v>
      </c>
      <c r="G586">
        <v>252.72080447224215</v>
      </c>
      <c r="H586">
        <v>29.16011336940263</v>
      </c>
    </row>
    <row r="587" spans="2:16">
      <c r="B587" t="s">
        <v>34</v>
      </c>
      <c r="C587" t="s">
        <v>92</v>
      </c>
      <c r="D587" t="s">
        <v>19</v>
      </c>
      <c r="E587">
        <v>1955.818833650389</v>
      </c>
      <c r="H587">
        <v>6627.8996121144428</v>
      </c>
      <c r="I587">
        <v>6627.8996121144428</v>
      </c>
      <c r="J587">
        <v>7565.811043188065</v>
      </c>
      <c r="K587">
        <v>6819.1691694554556</v>
      </c>
      <c r="L587">
        <v>6024.8848676845682</v>
      </c>
    </row>
    <row r="588" spans="2:16">
      <c r="B588" t="s">
        <v>34</v>
      </c>
      <c r="C588" t="s">
        <v>92</v>
      </c>
      <c r="D588" t="s">
        <v>20</v>
      </c>
      <c r="E588">
        <v>1182.4280139622945</v>
      </c>
      <c r="F588">
        <v>1438.0317116732369</v>
      </c>
      <c r="G588">
        <v>1438.0317116732369</v>
      </c>
      <c r="H588">
        <v>648.03249771094374</v>
      </c>
    </row>
    <row r="589" spans="2:16">
      <c r="B589" t="s">
        <v>34</v>
      </c>
      <c r="C589" t="s">
        <v>92</v>
      </c>
      <c r="D589" t="s">
        <v>21</v>
      </c>
      <c r="F589">
        <v>219.52145284440559</v>
      </c>
      <c r="G589">
        <v>219.52145284440559</v>
      </c>
      <c r="H589">
        <v>407.71225828441339</v>
      </c>
      <c r="I589">
        <v>10.307146234184801</v>
      </c>
      <c r="J589">
        <v>188.19080544000781</v>
      </c>
    </row>
    <row r="590" spans="2:16">
      <c r="B590" t="s">
        <v>34</v>
      </c>
      <c r="C590" t="s">
        <v>92</v>
      </c>
      <c r="D590" t="s">
        <v>22</v>
      </c>
      <c r="E590">
        <v>976.74285736472507</v>
      </c>
      <c r="G590">
        <v>132.2367996828651</v>
      </c>
    </row>
    <row r="591" spans="2:16">
      <c r="B591" t="s">
        <v>34</v>
      </c>
      <c r="C591" t="s">
        <v>92</v>
      </c>
      <c r="D591" t="s">
        <v>23</v>
      </c>
      <c r="E591">
        <v>873.25238950620098</v>
      </c>
      <c r="F591">
        <v>125.19604817200539</v>
      </c>
      <c r="H591">
        <v>1887.7370375094874</v>
      </c>
      <c r="I591">
        <v>1720.9477959483349</v>
      </c>
      <c r="J591">
        <v>3773.832577579496</v>
      </c>
      <c r="K591">
        <v>2822.0942955758628</v>
      </c>
      <c r="L591">
        <v>2822.0942955758628</v>
      </c>
    </row>
    <row r="592" spans="2:16">
      <c r="B592" t="s">
        <v>34</v>
      </c>
      <c r="C592" t="s">
        <v>92</v>
      </c>
      <c r="D592" t="s">
        <v>24</v>
      </c>
      <c r="E592">
        <v>1616.1090712349596</v>
      </c>
      <c r="F592">
        <v>1031.733370144924</v>
      </c>
      <c r="G592">
        <v>796.42439999999942</v>
      </c>
      <c r="H592">
        <v>80.428397521710991</v>
      </c>
      <c r="I592">
        <v>436.14282753247568</v>
      </c>
      <c r="J592">
        <v>626.23190479468019</v>
      </c>
      <c r="K592">
        <v>789.67760626799077</v>
      </c>
    </row>
    <row r="593" spans="2:16">
      <c r="B593" t="s">
        <v>34</v>
      </c>
      <c r="C593" t="s">
        <v>92</v>
      </c>
      <c r="D593" t="s">
        <v>25</v>
      </c>
      <c r="E593">
        <v>1686.8466777912029</v>
      </c>
      <c r="F593">
        <v>1900.955572192343</v>
      </c>
      <c r="G593">
        <v>2155.6743274336832</v>
      </c>
      <c r="H593">
        <v>2904.9327595507939</v>
      </c>
      <c r="I593">
        <v>4069.4811754407956</v>
      </c>
      <c r="J593">
        <v>4747.9739911388297</v>
      </c>
      <c r="K593">
        <v>3728.376535093596</v>
      </c>
      <c r="L593">
        <v>2563.8281192035952</v>
      </c>
      <c r="M593">
        <v>1416.507653863081</v>
      </c>
    </row>
    <row r="594" spans="2:16">
      <c r="B594" t="s">
        <v>34</v>
      </c>
      <c r="C594" t="s">
        <v>92</v>
      </c>
      <c r="D594" t="s">
        <v>26</v>
      </c>
      <c r="E594">
        <v>425.60335457938942</v>
      </c>
      <c r="F594">
        <v>328.97936899187107</v>
      </c>
      <c r="G594">
        <v>273.36446616897001</v>
      </c>
      <c r="M594">
        <v>0.22347839910042899</v>
      </c>
      <c r="P594">
        <v>1.97982083634922</v>
      </c>
    </row>
    <row r="595" spans="2:16">
      <c r="B595" t="s">
        <v>34</v>
      </c>
      <c r="C595" t="s">
        <v>92</v>
      </c>
      <c r="D595" t="s">
        <v>27</v>
      </c>
      <c r="E595">
        <v>1924.4691494379351</v>
      </c>
      <c r="F595">
        <v>2899.8484820336166</v>
      </c>
      <c r="G595">
        <v>3100.3822555706643</v>
      </c>
      <c r="H595">
        <v>2310.7223613144188</v>
      </c>
      <c r="I595">
        <v>2537.7013003003776</v>
      </c>
      <c r="J595">
        <v>1637.4854247523713</v>
      </c>
      <c r="K595">
        <v>1132.0431557917136</v>
      </c>
    </row>
    <row r="596" spans="2:16">
      <c r="B596" t="s">
        <v>34</v>
      </c>
      <c r="C596" t="s">
        <v>92</v>
      </c>
      <c r="D596" t="s">
        <v>28</v>
      </c>
      <c r="E596">
        <v>335.91130890576056</v>
      </c>
      <c r="F596">
        <v>172.59119999999993</v>
      </c>
      <c r="H596">
        <v>1045.0330080455026</v>
      </c>
      <c r="I596">
        <v>1329.4834731278629</v>
      </c>
      <c r="J596">
        <v>1139.7102231941635</v>
      </c>
      <c r="K596">
        <v>1176.1857301539881</v>
      </c>
      <c r="L596">
        <v>415.81207931732592</v>
      </c>
      <c r="M596">
        <v>52.825458980056197</v>
      </c>
      <c r="N596">
        <v>20.245232340498518</v>
      </c>
      <c r="O596">
        <v>9.3815050384731205</v>
      </c>
      <c r="P596">
        <v>11.893589156496599</v>
      </c>
    </row>
    <row r="597" spans="2:16">
      <c r="B597" t="s">
        <v>34</v>
      </c>
      <c r="C597" t="s">
        <v>92</v>
      </c>
      <c r="D597" t="s">
        <v>29</v>
      </c>
      <c r="E597">
        <v>4618.342211456732</v>
      </c>
      <c r="F597">
        <v>2059.6751999999997</v>
      </c>
      <c r="G597">
        <v>1267.3058452693331</v>
      </c>
      <c r="H597">
        <v>3736.397155312533</v>
      </c>
      <c r="I597">
        <v>1676.7219553125331</v>
      </c>
      <c r="J597">
        <v>1676.7219553125331</v>
      </c>
      <c r="K597">
        <v>1651.2819081747011</v>
      </c>
      <c r="L597">
        <v>207.8675240321808</v>
      </c>
      <c r="M597">
        <v>183.29229180739199</v>
      </c>
      <c r="O597">
        <v>85.551048943408205</v>
      </c>
      <c r="P597">
        <v>100.00520258651601</v>
      </c>
    </row>
    <row r="598" spans="2:16">
      <c r="B598" t="s">
        <v>34</v>
      </c>
      <c r="C598" t="s">
        <v>92</v>
      </c>
      <c r="D598" t="s">
        <v>30</v>
      </c>
      <c r="E598">
        <v>3387.5428308392957</v>
      </c>
      <c r="F598">
        <v>3851.492412151591</v>
      </c>
      <c r="G598">
        <v>4922.1037071838964</v>
      </c>
      <c r="H598">
        <v>3815.411348421303</v>
      </c>
      <c r="I598">
        <v>1504.0659301978012</v>
      </c>
      <c r="J598">
        <v>429.7151999999993</v>
      </c>
      <c r="P598">
        <v>15.808074199285199</v>
      </c>
    </row>
    <row r="599" spans="2:16">
      <c r="B599" t="s">
        <v>34</v>
      </c>
      <c r="C599" t="s">
        <v>101</v>
      </c>
      <c r="D599" t="s">
        <v>25</v>
      </c>
      <c r="K599">
        <v>35.41284687420454</v>
      </c>
      <c r="L599">
        <v>118.12382956467302</v>
      </c>
    </row>
    <row r="600" spans="2:16">
      <c r="B600" t="s">
        <v>34</v>
      </c>
      <c r="C600" t="s">
        <v>101</v>
      </c>
      <c r="D600" t="s">
        <v>28</v>
      </c>
      <c r="I600">
        <v>1.600615847705251</v>
      </c>
      <c r="K600">
        <v>61.598643699941398</v>
      </c>
      <c r="L600">
        <v>578.83590750630378</v>
      </c>
    </row>
    <row r="601" spans="2:16">
      <c r="B601" t="s">
        <v>34</v>
      </c>
      <c r="C601" t="s">
        <v>93</v>
      </c>
      <c r="D601" t="s">
        <v>16</v>
      </c>
      <c r="E601">
        <v>3.1932</v>
      </c>
      <c r="F601">
        <v>3.08189318114231</v>
      </c>
      <c r="G601">
        <v>2.8036261339980699</v>
      </c>
      <c r="H601">
        <v>77.933151554027546</v>
      </c>
      <c r="I601">
        <v>79.51451206363086</v>
      </c>
      <c r="J601">
        <v>175.79561107159739</v>
      </c>
      <c r="K601">
        <v>224.7268408303824</v>
      </c>
      <c r="L601">
        <v>224.7268408303824</v>
      </c>
      <c r="M601">
        <v>224.7268408303824</v>
      </c>
      <c r="N601">
        <v>224.72684083038251</v>
      </c>
      <c r="O601">
        <v>224.7268408303824</v>
      </c>
      <c r="P601">
        <v>224.7268408303824</v>
      </c>
    </row>
    <row r="602" spans="2:16">
      <c r="B602" t="s">
        <v>34</v>
      </c>
      <c r="C602" t="s">
        <v>93</v>
      </c>
      <c r="D602" t="s">
        <v>17</v>
      </c>
      <c r="E602">
        <v>10.17</v>
      </c>
      <c r="F602">
        <v>9.8154997031871698</v>
      </c>
      <c r="G602">
        <v>8.9292489611550696</v>
      </c>
      <c r="H602">
        <v>111.93197159901803</v>
      </c>
      <c r="I602">
        <v>174.76229063866685</v>
      </c>
      <c r="J602">
        <v>237.59260967831577</v>
      </c>
      <c r="K602">
        <v>300.42292871796479</v>
      </c>
      <c r="L602">
        <v>300.42292871796479</v>
      </c>
      <c r="M602">
        <v>238.20000652975827</v>
      </c>
      <c r="N602">
        <v>300.42292871796479</v>
      </c>
      <c r="O602">
        <v>238.20000652975818</v>
      </c>
      <c r="P602">
        <v>257.06396550137151</v>
      </c>
    </row>
    <row r="603" spans="2:16">
      <c r="B603" t="s">
        <v>34</v>
      </c>
      <c r="C603" t="s">
        <v>93</v>
      </c>
      <c r="D603" t="s">
        <v>18</v>
      </c>
      <c r="H603">
        <v>2.2705919999999997E-2</v>
      </c>
      <c r="I603">
        <v>2.2705919999999997E-2</v>
      </c>
      <c r="J603">
        <v>2.2705919999999997E-2</v>
      </c>
      <c r="K603">
        <v>2.2705919999999997E-2</v>
      </c>
      <c r="L603">
        <v>2.2705919999999997E-2</v>
      </c>
      <c r="M603">
        <v>2.2705919999999997E-2</v>
      </c>
      <c r="N603">
        <v>2.2705919999999997E-2</v>
      </c>
      <c r="O603">
        <v>2.2705919999999997E-2</v>
      </c>
      <c r="P603">
        <v>2.2705919999999997E-2</v>
      </c>
    </row>
    <row r="604" spans="2:16">
      <c r="B604" t="s">
        <v>34</v>
      </c>
      <c r="C604" t="s">
        <v>93</v>
      </c>
      <c r="D604" t="s">
        <v>19</v>
      </c>
      <c r="H604">
        <v>14.401287086814079</v>
      </c>
      <c r="I604">
        <v>23.714521816034463</v>
      </c>
      <c r="J604">
        <v>57.662533392478082</v>
      </c>
      <c r="K604">
        <v>193.489077643315</v>
      </c>
      <c r="L604">
        <v>193.489077643315</v>
      </c>
      <c r="M604">
        <v>193.489077643315</v>
      </c>
      <c r="N604">
        <v>159.98455343492975</v>
      </c>
      <c r="O604">
        <v>42.340991274475186</v>
      </c>
      <c r="P604">
        <v>42.340991274475186</v>
      </c>
    </row>
    <row r="605" spans="2:16">
      <c r="B605" t="s">
        <v>34</v>
      </c>
      <c r="C605" t="s">
        <v>93</v>
      </c>
      <c r="D605" t="s">
        <v>20</v>
      </c>
      <c r="E605">
        <v>8.1179999999999701</v>
      </c>
      <c r="F605">
        <v>7.8350271967033596</v>
      </c>
      <c r="G605">
        <v>7.1275951884618296</v>
      </c>
      <c r="H605">
        <v>12.950122364409195</v>
      </c>
      <c r="I605">
        <v>10.951554372650728</v>
      </c>
      <c r="J605">
        <v>8.9529863808922663</v>
      </c>
      <c r="K605">
        <v>6.9544183891338065</v>
      </c>
    </row>
    <row r="606" spans="2:16">
      <c r="B606" t="s">
        <v>34</v>
      </c>
      <c r="C606" t="s">
        <v>93</v>
      </c>
      <c r="D606" t="s">
        <v>21</v>
      </c>
      <c r="H606">
        <v>2.2705919999999997E-2</v>
      </c>
      <c r="I606">
        <v>2.2705919999999997E-2</v>
      </c>
      <c r="J606">
        <v>2.2705919999999997E-2</v>
      </c>
      <c r="K606">
        <v>2.4556275124397453E-2</v>
      </c>
      <c r="L606">
        <v>3.4058879999999993E-2</v>
      </c>
      <c r="M606">
        <v>3.4058879999999993E-2</v>
      </c>
      <c r="N606">
        <v>3.4058879999999993E-2</v>
      </c>
      <c r="O606">
        <v>3.2208524875602537E-2</v>
      </c>
      <c r="P606">
        <v>2.2705919999999997E-2</v>
      </c>
    </row>
    <row r="607" spans="2:16">
      <c r="B607" t="s">
        <v>34</v>
      </c>
      <c r="C607" t="s">
        <v>93</v>
      </c>
      <c r="D607" t="s">
        <v>22</v>
      </c>
      <c r="E607">
        <v>1.476</v>
      </c>
      <c r="F607">
        <v>1.4245503994006179</v>
      </c>
      <c r="G607">
        <v>1.29592639790216</v>
      </c>
      <c r="H607">
        <v>16.884838999377909</v>
      </c>
      <c r="I607">
        <v>26.562287467259392</v>
      </c>
      <c r="J607">
        <v>36.239735935140907</v>
      </c>
      <c r="K607">
        <v>48.315398168196808</v>
      </c>
      <c r="L607">
        <v>60.631562518056185</v>
      </c>
      <c r="M607">
        <v>60.631562518056185</v>
      </c>
      <c r="N607">
        <v>60.631562518056185</v>
      </c>
      <c r="O607">
        <v>58.233348752881803</v>
      </c>
      <c r="P607">
        <v>45.917184403022397</v>
      </c>
    </row>
    <row r="608" spans="2:16">
      <c r="B608" t="s">
        <v>34</v>
      </c>
      <c r="C608" t="s">
        <v>93</v>
      </c>
      <c r="D608" t="s">
        <v>23</v>
      </c>
      <c r="H608">
        <v>2.2705919999999997E-2</v>
      </c>
      <c r="I608">
        <v>2.2705919999999997E-2</v>
      </c>
      <c r="J608">
        <v>2.4556275124397453E-2</v>
      </c>
      <c r="K608">
        <v>3.4058879999999993E-2</v>
      </c>
      <c r="L608">
        <v>3.4058879999999993E-2</v>
      </c>
      <c r="M608">
        <v>3.4058879999999993E-2</v>
      </c>
      <c r="N608">
        <v>3.2208524875602537E-2</v>
      </c>
      <c r="O608">
        <v>2.2705919999999997E-2</v>
      </c>
      <c r="P608">
        <v>2.2705919999999997E-2</v>
      </c>
    </row>
    <row r="609" spans="2:16">
      <c r="B609" t="s">
        <v>34</v>
      </c>
      <c r="C609" t="s">
        <v>93</v>
      </c>
      <c r="D609" t="s">
        <v>24</v>
      </c>
      <c r="E609">
        <v>10.897200000000019</v>
      </c>
      <c r="F609">
        <v>12.406017174579684</v>
      </c>
      <c r="G609">
        <v>11.45639558302884</v>
      </c>
      <c r="H609">
        <v>271.40799571384116</v>
      </c>
      <c r="I609">
        <v>440.22023426889939</v>
      </c>
      <c r="J609">
        <v>609.0324728239583</v>
      </c>
      <c r="K609">
        <v>948.82184615388815</v>
      </c>
      <c r="L609">
        <v>1826.8847288436823</v>
      </c>
      <c r="M609">
        <v>1826.8847288436823</v>
      </c>
      <c r="N609">
        <v>1826.8847288436823</v>
      </c>
      <c r="O609">
        <v>1655.9075940688085</v>
      </c>
      <c r="P609">
        <v>777.84471137901539</v>
      </c>
    </row>
    <row r="610" spans="2:16">
      <c r="B610" t="s">
        <v>34</v>
      </c>
      <c r="C610" t="s">
        <v>93</v>
      </c>
      <c r="D610" t="s">
        <v>25</v>
      </c>
      <c r="E610">
        <v>0.33839999999999998</v>
      </c>
      <c r="F610">
        <v>0.32660423791136101</v>
      </c>
      <c r="G610">
        <v>0.29711483268976202</v>
      </c>
      <c r="H610">
        <v>0.27263770433520407</v>
      </c>
      <c r="I610">
        <v>0.18932710955680282</v>
      </c>
      <c r="J610">
        <v>0.10601651477840142</v>
      </c>
      <c r="K610">
        <v>2.4556275124397453E-2</v>
      </c>
      <c r="L610">
        <v>3.4058879999999993E-2</v>
      </c>
      <c r="M610">
        <v>3.4058879999999993E-2</v>
      </c>
      <c r="N610">
        <v>3.4058879999999993E-2</v>
      </c>
      <c r="O610">
        <v>3.2208524875602537E-2</v>
      </c>
      <c r="P610">
        <v>2.2705919999999997E-2</v>
      </c>
    </row>
    <row r="611" spans="2:16">
      <c r="B611" t="s">
        <v>34</v>
      </c>
      <c r="C611" t="s">
        <v>93</v>
      </c>
      <c r="D611" t="s">
        <v>26</v>
      </c>
      <c r="E611">
        <v>26.276399999999999</v>
      </c>
      <c r="F611">
        <v>28.050692991460195</v>
      </c>
      <c r="G611">
        <v>31.0995365235508</v>
      </c>
      <c r="H611">
        <v>136.9616327857749</v>
      </c>
      <c r="I611">
        <v>141.00998858543423</v>
      </c>
      <c r="J611">
        <v>145.05834438509359</v>
      </c>
      <c r="K611">
        <v>44.293023962552752</v>
      </c>
      <c r="L611">
        <v>15.98604306952377</v>
      </c>
      <c r="M611">
        <v>13.553465870570072</v>
      </c>
      <c r="N611">
        <v>15.98604306952377</v>
      </c>
      <c r="O611">
        <v>15.98604306952377</v>
      </c>
      <c r="P611">
        <v>15.98604306952377</v>
      </c>
    </row>
    <row r="612" spans="2:16">
      <c r="B612" t="s">
        <v>34</v>
      </c>
      <c r="C612" t="s">
        <v>93</v>
      </c>
      <c r="D612" t="s">
        <v>27</v>
      </c>
      <c r="E612">
        <v>59.428800000000003</v>
      </c>
      <c r="F612">
        <v>57.357263398305804</v>
      </c>
      <c r="G612">
        <v>52.178421894070098</v>
      </c>
      <c r="H612">
        <v>1414.026688848485</v>
      </c>
      <c r="I612">
        <v>2286.1485798298886</v>
      </c>
      <c r="J612">
        <v>3158.2704708112915</v>
      </c>
      <c r="K612">
        <v>4030.3923617926966</v>
      </c>
      <c r="L612">
        <v>4030.3923617926966</v>
      </c>
      <c r="M612">
        <v>4030.3923617926966</v>
      </c>
      <c r="N612">
        <v>4030.3923617926966</v>
      </c>
      <c r="O612">
        <v>4030.3923617926966</v>
      </c>
      <c r="P612">
        <v>4030.3923617926966</v>
      </c>
    </row>
    <row r="613" spans="2:16">
      <c r="B613" t="s">
        <v>34</v>
      </c>
      <c r="C613" t="s">
        <v>93</v>
      </c>
      <c r="D613" t="s">
        <v>28</v>
      </c>
      <c r="H613">
        <v>2.2705919999999997E-2</v>
      </c>
      <c r="I613">
        <v>2.2705919999999997E-2</v>
      </c>
      <c r="J613">
        <v>2.4556275124397453E-2</v>
      </c>
      <c r="K613">
        <v>3.4058879999999993E-2</v>
      </c>
      <c r="L613">
        <v>3.4058879999999993E-2</v>
      </c>
      <c r="M613">
        <v>3.4058879999999993E-2</v>
      </c>
      <c r="N613">
        <v>3.2208524875602537E-2</v>
      </c>
      <c r="O613">
        <v>2.2705919999999997E-2</v>
      </c>
      <c r="P613">
        <v>2.2705919999999997E-2</v>
      </c>
    </row>
    <row r="614" spans="2:16">
      <c r="B614" t="s">
        <v>34</v>
      </c>
      <c r="C614" t="s">
        <v>93</v>
      </c>
      <c r="D614" t="s">
        <v>29</v>
      </c>
      <c r="E614">
        <v>60.400800000000004</v>
      </c>
      <c r="F614">
        <v>61.629998594008612</v>
      </c>
      <c r="G614">
        <v>60.496723399030103</v>
      </c>
      <c r="H614">
        <v>332.01972393303782</v>
      </c>
      <c r="I614">
        <v>480.42937568566686</v>
      </c>
      <c r="J614">
        <v>628.83902743829606</v>
      </c>
      <c r="K614">
        <v>1229.6637146967105</v>
      </c>
      <c r="L614">
        <v>3553.0670795470865</v>
      </c>
      <c r="M614">
        <v>3553.0670795470865</v>
      </c>
      <c r="N614">
        <v>3553.0670795470865</v>
      </c>
      <c r="O614">
        <v>3100.6520440413024</v>
      </c>
      <c r="P614">
        <v>777.24867919092571</v>
      </c>
    </row>
    <row r="615" spans="2:16">
      <c r="B615" t="s">
        <v>34</v>
      </c>
      <c r="C615" t="s">
        <v>93</v>
      </c>
      <c r="D615" t="s">
        <v>30</v>
      </c>
      <c r="E615">
        <v>21.261600000000001</v>
      </c>
      <c r="F615">
        <v>20.520474777707399</v>
      </c>
      <c r="G615">
        <v>18.6676617219759</v>
      </c>
      <c r="H615">
        <v>256.6520110490705</v>
      </c>
      <c r="I615">
        <v>404.35617227906982</v>
      </c>
      <c r="J615">
        <v>552.06033350906921</v>
      </c>
      <c r="K615">
        <v>699.76449473906905</v>
      </c>
      <c r="L615">
        <v>699.76449473906905</v>
      </c>
      <c r="M615">
        <v>699.76449473906905</v>
      </c>
      <c r="N615">
        <v>699.76449473906905</v>
      </c>
      <c r="O615">
        <v>699.76449473906905</v>
      </c>
      <c r="P615">
        <v>699.76449473906905</v>
      </c>
    </row>
    <row r="616" spans="2:16">
      <c r="B616" t="s">
        <v>34</v>
      </c>
      <c r="C616" t="s">
        <v>94</v>
      </c>
      <c r="D616" t="s">
        <v>16</v>
      </c>
      <c r="E616">
        <v>323.6292000000002</v>
      </c>
      <c r="F616">
        <v>323.62919999999991</v>
      </c>
      <c r="G616">
        <v>323.6291999999994</v>
      </c>
      <c r="H616">
        <v>575.02033421418253</v>
      </c>
      <c r="I616">
        <v>760.43563200000006</v>
      </c>
      <c r="J616">
        <v>1894.6578793283659</v>
      </c>
      <c r="K616">
        <v>3186.5469208037262</v>
      </c>
      <c r="L616">
        <v>3155.9803223036211</v>
      </c>
      <c r="M616">
        <v>3092.459597948121</v>
      </c>
      <c r="N616">
        <v>3028.93887359262</v>
      </c>
      <c r="O616">
        <v>2965.4181492371213</v>
      </c>
      <c r="P616">
        <v>2901.8974248816198</v>
      </c>
    </row>
    <row r="617" spans="2:16">
      <c r="B617" t="s">
        <v>34</v>
      </c>
      <c r="C617" t="s">
        <v>94</v>
      </c>
      <c r="D617" t="s">
        <v>17</v>
      </c>
      <c r="E617">
        <v>139.9751999999998</v>
      </c>
      <c r="F617">
        <v>139.9751999999998</v>
      </c>
      <c r="G617">
        <v>140.55809480757685</v>
      </c>
      <c r="H617">
        <v>158.63089878187029</v>
      </c>
      <c r="I617">
        <v>169.53373637069396</v>
      </c>
      <c r="J617">
        <v>181.24078231578926</v>
      </c>
      <c r="K617">
        <v>185.11553431578923</v>
      </c>
      <c r="L617">
        <v>185.0880469568653</v>
      </c>
      <c r="M617">
        <v>182.78872940397054</v>
      </c>
      <c r="N617">
        <v>180.48941185107574</v>
      </c>
      <c r="O617">
        <v>178.19009429818087</v>
      </c>
      <c r="P617">
        <v>175.89077674528605</v>
      </c>
    </row>
    <row r="618" spans="2:16">
      <c r="B618" t="s">
        <v>34</v>
      </c>
      <c r="C618" t="s">
        <v>94</v>
      </c>
      <c r="D618" t="s">
        <v>18</v>
      </c>
      <c r="E618">
        <v>1195.4016000000011</v>
      </c>
      <c r="F618">
        <v>1195.401599999999</v>
      </c>
      <c r="G618">
        <v>1203.4153373590086</v>
      </c>
      <c r="H618">
        <v>1405.1000855321479</v>
      </c>
      <c r="I618">
        <v>1511.2634104515173</v>
      </c>
      <c r="J618">
        <v>1621.1790287419888</v>
      </c>
      <c r="K618">
        <v>1667.7655250085609</v>
      </c>
      <c r="L618">
        <v>1663.5479572751344</v>
      </c>
      <c r="M618">
        <v>1659.3303895417071</v>
      </c>
      <c r="N618">
        <v>1655.1128218082793</v>
      </c>
      <c r="O618">
        <v>1650.8952540748544</v>
      </c>
      <c r="P618">
        <v>1646.6776863414261</v>
      </c>
    </row>
    <row r="619" spans="2:16">
      <c r="B619" t="s">
        <v>34</v>
      </c>
      <c r="C619" t="s">
        <v>94</v>
      </c>
      <c r="D619" t="s">
        <v>19</v>
      </c>
      <c r="E619">
        <v>1429.2611999999958</v>
      </c>
      <c r="F619">
        <v>1429.2611999999956</v>
      </c>
      <c r="G619">
        <v>1443.4730276687892</v>
      </c>
      <c r="H619">
        <v>3089.533858947364</v>
      </c>
      <c r="I619">
        <v>3953.3156315789424</v>
      </c>
      <c r="J619">
        <v>4644.8953768230149</v>
      </c>
      <c r="K619">
        <v>5680.8791768420988</v>
      </c>
      <c r="L619">
        <v>6597.3843894736819</v>
      </c>
      <c r="M619">
        <v>6732.1661621052608</v>
      </c>
      <c r="N619">
        <v>6732.1661621052535</v>
      </c>
      <c r="O619">
        <v>6732.1661621052572</v>
      </c>
      <c r="P619">
        <v>6732.1661621052608</v>
      </c>
    </row>
    <row r="620" spans="2:16">
      <c r="B620" t="s">
        <v>34</v>
      </c>
      <c r="C620" t="s">
        <v>94</v>
      </c>
      <c r="D620" t="s">
        <v>20</v>
      </c>
      <c r="E620">
        <v>2175.2136000000046</v>
      </c>
      <c r="F620">
        <v>2175.2136000000064</v>
      </c>
      <c r="G620">
        <v>2197.9272356076267</v>
      </c>
      <c r="H620">
        <v>3419.5385157562027</v>
      </c>
      <c r="I620">
        <v>3981.9566853987853</v>
      </c>
      <c r="J620">
        <v>4764.5347876799106</v>
      </c>
      <c r="K620">
        <v>4676.6760010162452</v>
      </c>
      <c r="L620">
        <v>4588.817214352578</v>
      </c>
      <c r="M620">
        <v>4500.9584276889145</v>
      </c>
      <c r="N620">
        <v>4413.0996410252501</v>
      </c>
      <c r="O620">
        <v>4325.2408543615838</v>
      </c>
      <c r="P620">
        <v>4237.3820676979194</v>
      </c>
    </row>
    <row r="621" spans="2:16">
      <c r="B621" t="s">
        <v>34</v>
      </c>
      <c r="C621" t="s">
        <v>94</v>
      </c>
      <c r="D621" t="s">
        <v>21</v>
      </c>
      <c r="E621">
        <v>241.0487999999998</v>
      </c>
      <c r="F621">
        <v>241.04879999999963</v>
      </c>
      <c r="G621">
        <v>242.89597883269704</v>
      </c>
      <c r="H621">
        <v>327.3524774736839</v>
      </c>
      <c r="I621">
        <v>335.86086147368377</v>
      </c>
      <c r="J621">
        <v>373.22897622771944</v>
      </c>
      <c r="K621">
        <v>406.16760842105225</v>
      </c>
      <c r="L621">
        <v>442.83845473684158</v>
      </c>
      <c r="M621">
        <v>451.14802105263112</v>
      </c>
      <c r="N621">
        <v>459.45758736842095</v>
      </c>
      <c r="O621">
        <v>467.76715368420992</v>
      </c>
      <c r="P621">
        <v>476.07671999999957</v>
      </c>
    </row>
    <row r="622" spans="2:16">
      <c r="B622" t="s">
        <v>34</v>
      </c>
      <c r="C622" t="s">
        <v>94</v>
      </c>
      <c r="D622" t="s">
        <v>22</v>
      </c>
      <c r="E622">
        <v>877.3847999999989</v>
      </c>
      <c r="F622">
        <v>877.38480000000004</v>
      </c>
      <c r="G622">
        <v>877.38479999999936</v>
      </c>
      <c r="H622">
        <v>915.37767516321037</v>
      </c>
      <c r="I622">
        <v>1423.3897320549827</v>
      </c>
      <c r="J622">
        <v>2079.7272000000016</v>
      </c>
      <c r="K622">
        <v>2751.2302274666863</v>
      </c>
      <c r="L622">
        <v>3197.6089740256384</v>
      </c>
      <c r="M622">
        <v>3145.040195678127</v>
      </c>
      <c r="N622">
        <v>3092.4714173306165</v>
      </c>
      <c r="O622">
        <v>3039.902638983107</v>
      </c>
      <c r="P622">
        <v>2921.0469657795502</v>
      </c>
    </row>
    <row r="623" spans="2:16">
      <c r="B623" t="s">
        <v>34</v>
      </c>
      <c r="C623" t="s">
        <v>94</v>
      </c>
      <c r="D623" t="s">
        <v>23</v>
      </c>
      <c r="E623">
        <v>359.57520000000056</v>
      </c>
      <c r="F623">
        <v>359.5752</v>
      </c>
      <c r="G623">
        <v>366.9999991941292</v>
      </c>
      <c r="H623">
        <v>747.62592845171469</v>
      </c>
      <c r="I623">
        <v>825.5994661359257</v>
      </c>
      <c r="J623">
        <v>977.31425182013595</v>
      </c>
      <c r="K623">
        <v>1202.7702855043458</v>
      </c>
      <c r="L623">
        <v>1243.8731991885572</v>
      </c>
      <c r="M623">
        <v>1243.8731991885572</v>
      </c>
      <c r="N623">
        <v>1243.873199188557</v>
      </c>
      <c r="O623">
        <v>1243.8731991885572</v>
      </c>
      <c r="P623">
        <v>1243.873199188557</v>
      </c>
    </row>
    <row r="624" spans="2:16">
      <c r="B624" t="s">
        <v>34</v>
      </c>
      <c r="C624" t="s">
        <v>94</v>
      </c>
      <c r="D624" t="s">
        <v>24</v>
      </c>
      <c r="E624">
        <v>257.90399999999914</v>
      </c>
      <c r="F624">
        <v>257.9039999999992</v>
      </c>
      <c r="G624">
        <v>258.23552474931898</v>
      </c>
      <c r="H624">
        <v>277.22300245882701</v>
      </c>
      <c r="I624">
        <v>282.99313354911112</v>
      </c>
      <c r="J624">
        <v>296.97126315789404</v>
      </c>
      <c r="K624">
        <v>314.19905263157858</v>
      </c>
      <c r="L624">
        <v>317.20684210526241</v>
      </c>
      <c r="M624">
        <v>320.21463157894692</v>
      </c>
      <c r="N624">
        <v>323.22242105263103</v>
      </c>
      <c r="O624">
        <v>326.23021052631537</v>
      </c>
      <c r="P624">
        <v>326.23021052631543</v>
      </c>
    </row>
    <row r="625" spans="2:16">
      <c r="B625" t="s">
        <v>34</v>
      </c>
      <c r="C625" t="s">
        <v>94</v>
      </c>
      <c r="D625" t="s">
        <v>25</v>
      </c>
      <c r="E625">
        <v>215.71559999999991</v>
      </c>
      <c r="F625">
        <v>215.71559999999991</v>
      </c>
      <c r="G625">
        <v>217.495591955153</v>
      </c>
      <c r="H625">
        <v>297.33698357894775</v>
      </c>
      <c r="I625">
        <v>341.32214063157937</v>
      </c>
      <c r="J625">
        <v>381.82874391600473</v>
      </c>
      <c r="K625">
        <v>429.29245473684199</v>
      </c>
      <c r="L625">
        <v>442.19031578947374</v>
      </c>
      <c r="M625">
        <v>442.19031578947323</v>
      </c>
      <c r="N625">
        <v>442.19031578947369</v>
      </c>
      <c r="O625">
        <v>442.19031578947317</v>
      </c>
      <c r="P625">
        <v>442.19031578947431</v>
      </c>
    </row>
    <row r="626" spans="2:16">
      <c r="B626" t="s">
        <v>34</v>
      </c>
      <c r="C626" t="s">
        <v>94</v>
      </c>
      <c r="D626" t="s">
        <v>26</v>
      </c>
      <c r="E626">
        <v>99.399600000000106</v>
      </c>
      <c r="F626">
        <v>99.399600000000106</v>
      </c>
      <c r="G626">
        <v>99.572203602393969</v>
      </c>
      <c r="H626">
        <v>105.42946821052641</v>
      </c>
      <c r="I626">
        <v>108.70408968421059</v>
      </c>
      <c r="J626">
        <v>120.12219915789477</v>
      </c>
      <c r="K626">
        <v>124.41475663157904</v>
      </c>
      <c r="L626">
        <v>124.47280557305547</v>
      </c>
      <c r="M626">
        <v>124.47280557305547</v>
      </c>
      <c r="N626">
        <v>120.64928038382753</v>
      </c>
      <c r="O626">
        <v>118.39895002266248</v>
      </c>
      <c r="P626">
        <v>108.91882321762469</v>
      </c>
    </row>
    <row r="627" spans="2:16">
      <c r="B627" t="s">
        <v>34</v>
      </c>
      <c r="C627" t="s">
        <v>94</v>
      </c>
      <c r="D627" t="s">
        <v>27</v>
      </c>
      <c r="E627">
        <v>430.42680000000053</v>
      </c>
      <c r="F627">
        <v>430.42680000000018</v>
      </c>
      <c r="G627">
        <v>439.48252332962807</v>
      </c>
      <c r="H627">
        <v>983.43245094768258</v>
      </c>
      <c r="I627">
        <v>1422.8867464488899</v>
      </c>
      <c r="J627">
        <v>1915.7051982039663</v>
      </c>
      <c r="K627">
        <v>2194.4531874439645</v>
      </c>
      <c r="L627">
        <v>2257.13768428607</v>
      </c>
      <c r="M627">
        <v>2257.1376842860718</v>
      </c>
      <c r="N627">
        <v>2257.1376842860695</v>
      </c>
      <c r="O627">
        <v>2257.1376842860709</v>
      </c>
      <c r="P627">
        <v>2257.1376842860705</v>
      </c>
    </row>
    <row r="628" spans="2:16">
      <c r="B628" t="s">
        <v>34</v>
      </c>
      <c r="C628" t="s">
        <v>94</v>
      </c>
      <c r="D628" t="s">
        <v>28</v>
      </c>
      <c r="E628">
        <v>13.222800000000049</v>
      </c>
      <c r="F628">
        <v>13.22280000000006</v>
      </c>
      <c r="G628">
        <v>13.367187290200016</v>
      </c>
      <c r="H628">
        <v>16.477435789473731</v>
      </c>
      <c r="I628">
        <v>25.826030315789513</v>
      </c>
      <c r="J628">
        <v>29.812148247938794</v>
      </c>
      <c r="K628">
        <v>34.862547368421097</v>
      </c>
      <c r="L628">
        <v>36.965637894736894</v>
      </c>
      <c r="M628">
        <v>36.965637894736879</v>
      </c>
      <c r="N628">
        <v>36.965637894736879</v>
      </c>
      <c r="O628">
        <v>36.965637894736879</v>
      </c>
      <c r="P628">
        <v>36.965637894736879</v>
      </c>
    </row>
    <row r="629" spans="2:16">
      <c r="B629" t="s">
        <v>34</v>
      </c>
      <c r="C629" t="s">
        <v>94</v>
      </c>
      <c r="D629" t="s">
        <v>29</v>
      </c>
      <c r="E629">
        <v>968.81759999999895</v>
      </c>
      <c r="F629">
        <v>968.81759999999895</v>
      </c>
      <c r="G629">
        <v>968.81759999999895</v>
      </c>
      <c r="H629">
        <v>1119.8997911338568</v>
      </c>
      <c r="I629">
        <v>1247.337898327215</v>
      </c>
      <c r="J629">
        <v>1402.7714196849413</v>
      </c>
      <c r="K629">
        <v>1719.5080884210515</v>
      </c>
      <c r="L629">
        <v>1772.3741347368409</v>
      </c>
      <c r="M629">
        <v>1772.37413473684</v>
      </c>
      <c r="N629">
        <v>1772.3741347368411</v>
      </c>
      <c r="O629">
        <v>1772.3741347368411</v>
      </c>
      <c r="P629">
        <v>1772.3741347368396</v>
      </c>
    </row>
    <row r="630" spans="2:16">
      <c r="B630" t="s">
        <v>34</v>
      </c>
      <c r="C630" t="s">
        <v>94</v>
      </c>
      <c r="D630" t="s">
        <v>30</v>
      </c>
      <c r="E630">
        <v>1528.149599999995</v>
      </c>
      <c r="F630">
        <v>1528.1495999999952</v>
      </c>
      <c r="G630">
        <v>1528.149599999995</v>
      </c>
      <c r="H630">
        <v>1608.1495999999952</v>
      </c>
      <c r="I630">
        <v>1667.9868611372515</v>
      </c>
      <c r="J630">
        <v>1737.489099999995</v>
      </c>
      <c r="K630">
        <v>1802.1588499999923</v>
      </c>
      <c r="L630">
        <v>1826.8285999999955</v>
      </c>
      <c r="M630">
        <v>1826.828599999996</v>
      </c>
      <c r="N630">
        <v>1826.828599999996</v>
      </c>
      <c r="O630">
        <v>1826.8285999999964</v>
      </c>
      <c r="P630">
        <v>1826.828599999996</v>
      </c>
    </row>
    <row r="631" spans="2:16">
      <c r="B631" t="s">
        <v>34</v>
      </c>
      <c r="C631" t="s">
        <v>95</v>
      </c>
      <c r="D631" t="s">
        <v>16</v>
      </c>
      <c r="E631">
        <v>40.654799999999888</v>
      </c>
      <c r="F631">
        <v>40.629359999999927</v>
      </c>
      <c r="G631">
        <v>65.951567774306028</v>
      </c>
      <c r="H631">
        <v>144.40000000000003</v>
      </c>
      <c r="I631">
        <v>216</v>
      </c>
      <c r="J631">
        <v>404.60000000000048</v>
      </c>
      <c r="K631">
        <v>929.59999999999991</v>
      </c>
      <c r="L631">
        <v>1386.7499999999991</v>
      </c>
      <c r="M631">
        <v>1386.0036687039965</v>
      </c>
      <c r="N631">
        <v>1288.7999999999997</v>
      </c>
      <c r="O631">
        <v>1432.75</v>
      </c>
      <c r="P631">
        <v>1531.5000000000002</v>
      </c>
    </row>
    <row r="632" spans="2:16">
      <c r="B632" t="s">
        <v>34</v>
      </c>
      <c r="C632" t="s">
        <v>95</v>
      </c>
      <c r="D632" t="s">
        <v>17</v>
      </c>
      <c r="G632">
        <v>11.24683621681713</v>
      </c>
      <c r="H632">
        <v>67.45</v>
      </c>
      <c r="I632">
        <v>84.6</v>
      </c>
      <c r="J632">
        <v>115.6</v>
      </c>
      <c r="K632">
        <v>224.13876990234729</v>
      </c>
      <c r="L632">
        <v>260.25</v>
      </c>
      <c r="M632">
        <v>309.39999999999998</v>
      </c>
      <c r="N632">
        <v>362.4</v>
      </c>
      <c r="O632">
        <v>403.15</v>
      </c>
      <c r="P632">
        <v>430.5</v>
      </c>
    </row>
    <row r="633" spans="2:16">
      <c r="B633" t="s">
        <v>34</v>
      </c>
      <c r="C633" t="s">
        <v>95</v>
      </c>
      <c r="D633" t="s">
        <v>18</v>
      </c>
      <c r="E633">
        <v>331.34400000000005</v>
      </c>
      <c r="F633">
        <v>331.38744579756479</v>
      </c>
      <c r="G633">
        <v>344.52533775778812</v>
      </c>
      <c r="H633">
        <v>484.49999999999949</v>
      </c>
      <c r="I633">
        <v>444.31338771502539</v>
      </c>
      <c r="J633">
        <v>375.69999999999982</v>
      </c>
      <c r="K633">
        <v>337.6248462726013</v>
      </c>
      <c r="L633">
        <v>273</v>
      </c>
      <c r="M633">
        <v>266.91726445726636</v>
      </c>
      <c r="N633">
        <v>260.83452891453271</v>
      </c>
      <c r="O633">
        <v>257.40000000000003</v>
      </c>
      <c r="P633">
        <v>251.49999999999994</v>
      </c>
    </row>
    <row r="634" spans="2:16">
      <c r="B634" t="s">
        <v>34</v>
      </c>
      <c r="C634" t="s">
        <v>95</v>
      </c>
      <c r="D634" t="s">
        <v>19</v>
      </c>
      <c r="E634">
        <v>191.11679999999998</v>
      </c>
      <c r="F634">
        <v>191.11567298569452</v>
      </c>
      <c r="G634">
        <v>392.3799797315819</v>
      </c>
      <c r="H634">
        <v>942.39999999999941</v>
      </c>
      <c r="I634">
        <v>1375.2000000000003</v>
      </c>
      <c r="J634">
        <v>2278.85</v>
      </c>
      <c r="K634">
        <v>3752.8000000000006</v>
      </c>
      <c r="L634">
        <v>4288.4999999999982</v>
      </c>
      <c r="M634">
        <v>4284.9915225500572</v>
      </c>
      <c r="N634">
        <v>4281.4830451001153</v>
      </c>
      <c r="O634">
        <v>3196.599999999994</v>
      </c>
      <c r="P634">
        <v>3404.9999999999918</v>
      </c>
    </row>
    <row r="635" spans="2:16">
      <c r="B635" t="s">
        <v>34</v>
      </c>
      <c r="C635" t="s">
        <v>95</v>
      </c>
      <c r="D635" t="s">
        <v>20</v>
      </c>
      <c r="E635">
        <v>60.220800000000096</v>
      </c>
      <c r="F635">
        <v>60.207543469675699</v>
      </c>
      <c r="G635">
        <v>76.304646715016233</v>
      </c>
      <c r="H635">
        <v>181.45</v>
      </c>
      <c r="I635">
        <v>174.14620110492126</v>
      </c>
      <c r="J635">
        <v>349.349999999999</v>
      </c>
      <c r="K635">
        <v>880.8000000000003</v>
      </c>
      <c r="L635">
        <v>1342.5000000000007</v>
      </c>
      <c r="M635">
        <v>1611.3499999999992</v>
      </c>
      <c r="N635">
        <v>1901.3999999999999</v>
      </c>
      <c r="O635">
        <v>2121.8999999999992</v>
      </c>
      <c r="P635">
        <v>2273.9999999999995</v>
      </c>
    </row>
    <row r="636" spans="2:16">
      <c r="B636" t="s">
        <v>34</v>
      </c>
      <c r="C636" t="s">
        <v>95</v>
      </c>
      <c r="D636" t="s">
        <v>21</v>
      </c>
      <c r="E636">
        <v>197.35200000000009</v>
      </c>
      <c r="F636">
        <v>183.22926011393179</v>
      </c>
      <c r="G636">
        <v>166.37444352235306</v>
      </c>
      <c r="H636">
        <v>190.99749999999997</v>
      </c>
      <c r="I636">
        <v>193.00500000000008</v>
      </c>
      <c r="J636">
        <v>201.36500000000009</v>
      </c>
      <c r="K636">
        <v>209.31999999999994</v>
      </c>
      <c r="L636">
        <v>216.78749999999988</v>
      </c>
      <c r="M636">
        <v>207.54499999999993</v>
      </c>
      <c r="N636">
        <v>177.24604399861377</v>
      </c>
      <c r="O636">
        <v>131.75398051366551</v>
      </c>
      <c r="P636">
        <v>83.42499999999994</v>
      </c>
    </row>
    <row r="637" spans="2:16">
      <c r="B637" t="s">
        <v>34</v>
      </c>
      <c r="C637" t="s">
        <v>95</v>
      </c>
      <c r="D637" t="s">
        <v>22</v>
      </c>
      <c r="E637">
        <v>867.3048</v>
      </c>
      <c r="F637">
        <v>805.23945436206134</v>
      </c>
      <c r="G637">
        <v>849.367835895295</v>
      </c>
      <c r="H637">
        <v>1295.8</v>
      </c>
      <c r="I637">
        <v>1652.1898985057719</v>
      </c>
      <c r="J637">
        <v>2022.149999999999</v>
      </c>
      <c r="K637">
        <v>2174.400000000001</v>
      </c>
      <c r="L637">
        <v>1871.0217783733628</v>
      </c>
      <c r="M637">
        <v>1855.1000000000004</v>
      </c>
      <c r="N637">
        <v>1364.028221626638</v>
      </c>
      <c r="O637">
        <v>1069.2000000000003</v>
      </c>
      <c r="P637">
        <v>969.49999999999966</v>
      </c>
    </row>
    <row r="638" spans="2:16">
      <c r="B638" t="s">
        <v>34</v>
      </c>
      <c r="C638" t="s">
        <v>95</v>
      </c>
      <c r="D638" t="s">
        <v>23</v>
      </c>
      <c r="E638">
        <v>62.326799999999871</v>
      </c>
      <c r="F638">
        <v>62.297128239895621</v>
      </c>
      <c r="G638">
        <v>153.52654439191772</v>
      </c>
      <c r="H638">
        <v>318.25000000000057</v>
      </c>
      <c r="I638">
        <v>482.40000000000077</v>
      </c>
      <c r="J638">
        <v>680.00000000000102</v>
      </c>
      <c r="K638">
        <v>1367.2</v>
      </c>
      <c r="L638">
        <v>1962.7500000000009</v>
      </c>
      <c r="M638">
        <v>1961.6058192041346</v>
      </c>
      <c r="N638">
        <v>1960.4616384082701</v>
      </c>
      <c r="O638">
        <v>1959.0999999999992</v>
      </c>
      <c r="P638">
        <v>2083.4999999999995</v>
      </c>
    </row>
    <row r="639" spans="2:16">
      <c r="B639" t="s">
        <v>34</v>
      </c>
      <c r="C639" t="s">
        <v>95</v>
      </c>
      <c r="D639" t="s">
        <v>24</v>
      </c>
      <c r="E639">
        <v>1097.117999999999</v>
      </c>
      <c r="F639">
        <v>1097.1022432466179</v>
      </c>
      <c r="G639">
        <v>1084.3440270590979</v>
      </c>
      <c r="H639">
        <v>1222.6500000000008</v>
      </c>
      <c r="I639">
        <v>1089.58751600492</v>
      </c>
      <c r="J639">
        <v>1252.9000000000001</v>
      </c>
      <c r="K639">
        <v>1305.5999999999999</v>
      </c>
      <c r="L639">
        <v>1646.25</v>
      </c>
      <c r="M639">
        <v>1626.1093647291855</v>
      </c>
      <c r="N639">
        <v>1309.5937614682089</v>
      </c>
      <c r="O639">
        <v>1200.6499999999992</v>
      </c>
      <c r="P639">
        <v>1191.4999999999995</v>
      </c>
    </row>
    <row r="640" spans="2:16">
      <c r="B640" t="s">
        <v>34</v>
      </c>
      <c r="C640" t="s">
        <v>95</v>
      </c>
      <c r="D640" t="s">
        <v>25</v>
      </c>
      <c r="G640">
        <v>11.810274880000001</v>
      </c>
      <c r="H640">
        <v>32.299999999999997</v>
      </c>
      <c r="I640">
        <v>81</v>
      </c>
      <c r="J640">
        <v>213.35</v>
      </c>
      <c r="K640">
        <v>672.8</v>
      </c>
      <c r="L640">
        <v>979.5</v>
      </c>
      <c r="M640">
        <v>979.5</v>
      </c>
      <c r="N640">
        <v>894.6</v>
      </c>
      <c r="O640">
        <v>990.55</v>
      </c>
      <c r="P640">
        <v>1055.5</v>
      </c>
    </row>
    <row r="641" spans="2:16">
      <c r="B641" t="s">
        <v>34</v>
      </c>
      <c r="C641" t="s">
        <v>95</v>
      </c>
      <c r="D641" t="s">
        <v>26</v>
      </c>
      <c r="E641">
        <v>38.898000000000096</v>
      </c>
      <c r="F641">
        <v>38.885294117647099</v>
      </c>
      <c r="G641">
        <v>69.510983119263202</v>
      </c>
      <c r="H641">
        <v>198.5500000000001</v>
      </c>
      <c r="I641">
        <v>246.60000000000008</v>
      </c>
      <c r="J641">
        <v>381.65000000000066</v>
      </c>
      <c r="K641">
        <v>960.8</v>
      </c>
      <c r="L641">
        <v>1465.4999999999995</v>
      </c>
      <c r="M641">
        <v>1758.900000000001</v>
      </c>
      <c r="N641">
        <v>2075.4000000000005</v>
      </c>
      <c r="O641">
        <v>2316.0500000000006</v>
      </c>
      <c r="P641">
        <v>2481.5</v>
      </c>
    </row>
    <row r="642" spans="2:16">
      <c r="B642" t="s">
        <v>34</v>
      </c>
      <c r="C642" t="s">
        <v>95</v>
      </c>
      <c r="D642" t="s">
        <v>27</v>
      </c>
      <c r="E642">
        <v>152.8416</v>
      </c>
      <c r="F642">
        <v>152.83573475984178</v>
      </c>
      <c r="G642">
        <v>303.92455585833841</v>
      </c>
      <c r="H642">
        <v>1008.9000000000011</v>
      </c>
      <c r="I642">
        <v>1191.6000000000008</v>
      </c>
      <c r="J642">
        <v>1811.3500000000008</v>
      </c>
      <c r="K642">
        <v>3398.4000000000078</v>
      </c>
      <c r="L642">
        <v>3626.9985337717826</v>
      </c>
      <c r="M642">
        <v>3624.1927034784067</v>
      </c>
      <c r="N642">
        <v>2983.099684884608</v>
      </c>
      <c r="O642">
        <v>1864.4999999999998</v>
      </c>
      <c r="P642">
        <v>1977.5</v>
      </c>
    </row>
    <row r="643" spans="2:16">
      <c r="B643" t="s">
        <v>34</v>
      </c>
      <c r="C643" t="s">
        <v>95</v>
      </c>
      <c r="D643" t="s">
        <v>28</v>
      </c>
      <c r="E643">
        <v>528.40440000000103</v>
      </c>
      <c r="F643">
        <v>528.415177385682</v>
      </c>
      <c r="G643">
        <v>550.59298108455994</v>
      </c>
      <c r="H643">
        <v>621.29999999999984</v>
      </c>
      <c r="I643">
        <v>717.2999999999995</v>
      </c>
      <c r="J643">
        <v>825.34999999999945</v>
      </c>
      <c r="K643">
        <v>947.19999999999959</v>
      </c>
      <c r="L643">
        <v>1082.2499999999998</v>
      </c>
      <c r="M643">
        <v>1072.5496757906681</v>
      </c>
      <c r="N643">
        <v>890.71253319176503</v>
      </c>
      <c r="O643">
        <v>652.41469146894133</v>
      </c>
      <c r="P643">
        <v>417.99999999999949</v>
      </c>
    </row>
    <row r="644" spans="2:16">
      <c r="B644" t="s">
        <v>34</v>
      </c>
      <c r="C644" t="s">
        <v>95</v>
      </c>
      <c r="D644" t="s">
        <v>29</v>
      </c>
      <c r="E644">
        <v>2918.6135999999888</v>
      </c>
      <c r="F644">
        <v>2918.6306277119893</v>
      </c>
      <c r="G644">
        <v>2880.5946442502322</v>
      </c>
      <c r="H644">
        <v>3224.3000000000011</v>
      </c>
      <c r="I644">
        <v>2727.900000000001</v>
      </c>
      <c r="J644">
        <v>2657.1</v>
      </c>
      <c r="K644">
        <v>3627.1999999999925</v>
      </c>
      <c r="L644">
        <v>4456.4999999999927</v>
      </c>
      <c r="M644">
        <v>4402.9207751453832</v>
      </c>
      <c r="N644">
        <v>4208.5812845074743</v>
      </c>
      <c r="O644">
        <v>3727.8999999999955</v>
      </c>
      <c r="P644">
        <v>3858.4999999999959</v>
      </c>
    </row>
    <row r="645" spans="2:16">
      <c r="B645" t="s">
        <v>34</v>
      </c>
      <c r="C645" t="s">
        <v>95</v>
      </c>
      <c r="D645" t="s">
        <v>30</v>
      </c>
      <c r="E645">
        <v>3327.5591999999929</v>
      </c>
      <c r="F645">
        <v>3089.4351726929808</v>
      </c>
      <c r="G645">
        <v>2894.3139348693435</v>
      </c>
      <c r="H645">
        <v>3819.9500000000007</v>
      </c>
      <c r="I645">
        <v>3860.0999999999995</v>
      </c>
      <c r="J645">
        <v>4027.3000000000043</v>
      </c>
      <c r="K645">
        <v>4186.4000000000033</v>
      </c>
      <c r="L645">
        <v>4211.9865523938461</v>
      </c>
      <c r="M645">
        <v>4150.8999999999887</v>
      </c>
      <c r="N645">
        <v>3519.0348965362518</v>
      </c>
      <c r="O645">
        <v>2678.8544020418644</v>
      </c>
      <c r="P645">
        <v>1668.4999999999993</v>
      </c>
    </row>
    <row r="646" spans="2:16">
      <c r="B646" t="s">
        <v>34</v>
      </c>
      <c r="C646" t="s">
        <v>96</v>
      </c>
      <c r="D646" t="s">
        <v>16</v>
      </c>
      <c r="F646">
        <v>186.17087999999973</v>
      </c>
      <c r="G646">
        <v>184.09307999999987</v>
      </c>
      <c r="H646">
        <v>180.75598559999978</v>
      </c>
      <c r="I646">
        <v>117.72938559999977</v>
      </c>
      <c r="J646">
        <v>57.473185599999894</v>
      </c>
    </row>
    <row r="647" spans="2:16">
      <c r="B647" t="s">
        <v>34</v>
      </c>
      <c r="C647" t="s">
        <v>96</v>
      </c>
      <c r="D647" t="s">
        <v>17</v>
      </c>
      <c r="E647">
        <v>4.0968</v>
      </c>
      <c r="F647">
        <v>4.0785920000000004</v>
      </c>
      <c r="G647">
        <v>4.0330719999999998</v>
      </c>
      <c r="H647">
        <v>3.9476256000000003</v>
      </c>
      <c r="I647">
        <v>2.5668522666666633</v>
      </c>
      <c r="J647">
        <v>1.2467722666666663</v>
      </c>
    </row>
    <row r="648" spans="2:16">
      <c r="B648" t="s">
        <v>34</v>
      </c>
      <c r="C648" t="s">
        <v>96</v>
      </c>
      <c r="D648" t="s">
        <v>20</v>
      </c>
      <c r="F648">
        <v>286.16089600000032</v>
      </c>
      <c r="G648">
        <v>282.96713599999964</v>
      </c>
      <c r="H648">
        <v>277.84450559999988</v>
      </c>
      <c r="I648">
        <v>180.96711893333332</v>
      </c>
      <c r="J648">
        <v>88.348078933333298</v>
      </c>
    </row>
    <row r="649" spans="2:16">
      <c r="B649" t="s">
        <v>34</v>
      </c>
      <c r="C649" t="s">
        <v>96</v>
      </c>
      <c r="D649" t="s">
        <v>21</v>
      </c>
      <c r="E649">
        <v>8.2440000000000211</v>
      </c>
      <c r="F649">
        <v>1.5593984000000021</v>
      </c>
      <c r="G649">
        <v>1.5419944000000059</v>
      </c>
      <c r="H649">
        <v>1.5015336000000079</v>
      </c>
      <c r="I649">
        <v>0.97361226666666911</v>
      </c>
      <c r="J649">
        <v>0.46889626666666839</v>
      </c>
    </row>
    <row r="650" spans="2:16">
      <c r="B650" t="s">
        <v>34</v>
      </c>
      <c r="C650" t="s">
        <v>96</v>
      </c>
      <c r="D650" t="s">
        <v>23</v>
      </c>
      <c r="E650">
        <v>67.424400000000105</v>
      </c>
      <c r="F650">
        <v>67.124736000000055</v>
      </c>
      <c r="G650">
        <v>66.375576000000081</v>
      </c>
      <c r="H650">
        <v>65.164305600000063</v>
      </c>
      <c r="I650">
        <v>42.439785600000015</v>
      </c>
      <c r="J650">
        <v>20.714145599999991</v>
      </c>
    </row>
    <row r="651" spans="2:16">
      <c r="B651" t="s">
        <v>34</v>
      </c>
      <c r="C651" t="s">
        <v>96</v>
      </c>
      <c r="D651" t="s">
        <v>24</v>
      </c>
      <c r="E651">
        <v>344.01239999999984</v>
      </c>
      <c r="F651">
        <v>364.37334724800007</v>
      </c>
      <c r="G651">
        <v>364.37334724800024</v>
      </c>
      <c r="H651">
        <v>364.37334724800013</v>
      </c>
      <c r="I651">
        <v>249.70254724800003</v>
      </c>
      <c r="J651">
        <v>115.92606291587779</v>
      </c>
    </row>
    <row r="652" spans="2:16">
      <c r="B652" t="s">
        <v>34</v>
      </c>
      <c r="C652" t="s">
        <v>96</v>
      </c>
      <c r="D652" t="s">
        <v>25</v>
      </c>
      <c r="E652">
        <v>803.98292690306334</v>
      </c>
      <c r="F652">
        <v>800.40966945016191</v>
      </c>
      <c r="G652">
        <v>791.47652581790578</v>
      </c>
      <c r="H652">
        <v>777.17088160629419</v>
      </c>
      <c r="I652">
        <v>506.19885809452211</v>
      </c>
      <c r="J652">
        <v>247.13769275908984</v>
      </c>
    </row>
    <row r="653" spans="2:16">
      <c r="B653" t="s">
        <v>34</v>
      </c>
      <c r="C653" t="s">
        <v>96</v>
      </c>
      <c r="D653" t="s">
        <v>26</v>
      </c>
      <c r="E653">
        <v>220.99319999999889</v>
      </c>
      <c r="F653">
        <v>220.01100799999875</v>
      </c>
      <c r="G653">
        <v>217.55552799999867</v>
      </c>
      <c r="H653">
        <v>213.61414559999881</v>
      </c>
      <c r="I653">
        <v>139.1312522666658</v>
      </c>
      <c r="J653">
        <v>67.922332266666345</v>
      </c>
    </row>
    <row r="654" spans="2:16">
      <c r="B654" t="s">
        <v>34</v>
      </c>
      <c r="C654" t="s">
        <v>96</v>
      </c>
      <c r="D654" t="s">
        <v>27</v>
      </c>
      <c r="E654">
        <v>409.43159999999972</v>
      </c>
      <c r="F654">
        <v>407.61190399999953</v>
      </c>
      <c r="G654">
        <v>403.06266399999902</v>
      </c>
      <c r="H654">
        <v>395.77126559999977</v>
      </c>
      <c r="I654">
        <v>257.77765226666645</v>
      </c>
      <c r="J654">
        <v>125.84969226666666</v>
      </c>
    </row>
    <row r="655" spans="2:16">
      <c r="B655" t="s">
        <v>34</v>
      </c>
      <c r="C655" t="s">
        <v>96</v>
      </c>
      <c r="D655" t="s">
        <v>28</v>
      </c>
      <c r="E655">
        <v>62.676000000000002</v>
      </c>
      <c r="F655">
        <v>62.397439999999904</v>
      </c>
      <c r="G655">
        <v>61.701039999999907</v>
      </c>
      <c r="H655">
        <v>60.574185599999943</v>
      </c>
      <c r="I655">
        <v>39.450052266666638</v>
      </c>
      <c r="J655">
        <v>19.254452266666632</v>
      </c>
    </row>
    <row r="656" spans="2:16">
      <c r="B656" t="s">
        <v>34</v>
      </c>
      <c r="C656" t="s">
        <v>97</v>
      </c>
      <c r="D656" t="s">
        <v>16</v>
      </c>
      <c r="E656">
        <v>1.9188000000000001</v>
      </c>
      <c r="F656">
        <v>1.9187999999999992</v>
      </c>
      <c r="G656">
        <v>1.9187999999999992</v>
      </c>
      <c r="H656">
        <v>1.791499438539</v>
      </c>
      <c r="I656">
        <v>1.6715100790259969</v>
      </c>
      <c r="J656">
        <v>1.549628553836518</v>
      </c>
      <c r="K656">
        <v>1.4296391943235169</v>
      </c>
      <c r="L656">
        <v>1.4277470343235201</v>
      </c>
      <c r="M656">
        <v>1.42585487432352</v>
      </c>
      <c r="N656">
        <v>1.4239627143235201</v>
      </c>
      <c r="O656">
        <v>1.4220705543235199</v>
      </c>
      <c r="P656">
        <v>1.42017839432352</v>
      </c>
    </row>
    <row r="657" spans="2:16">
      <c r="B657" t="s">
        <v>34</v>
      </c>
      <c r="C657" t="s">
        <v>97</v>
      </c>
      <c r="D657" t="s">
        <v>17</v>
      </c>
      <c r="E657">
        <v>3.9600000000000003E-2</v>
      </c>
      <c r="F657">
        <v>3.9254911215492003E-2</v>
      </c>
      <c r="G657">
        <v>14.199892189254244</v>
      </c>
      <c r="H657">
        <v>14.196619674116212</v>
      </c>
      <c r="I657">
        <v>14.192290236077438</v>
      </c>
      <c r="J657">
        <v>14.18606863236222</v>
      </c>
      <c r="K657">
        <v>14.181739194323518</v>
      </c>
      <c r="L657">
        <v>14.179847034323549</v>
      </c>
      <c r="M657">
        <v>14.177954874323506</v>
      </c>
      <c r="N657">
        <v>14.176062714323537</v>
      </c>
      <c r="O657">
        <v>14.174170554323537</v>
      </c>
      <c r="P657">
        <v>14.172278394323538</v>
      </c>
    </row>
    <row r="658" spans="2:16">
      <c r="B658" t="s">
        <v>34</v>
      </c>
      <c r="C658" t="s">
        <v>97</v>
      </c>
      <c r="D658" t="s">
        <v>18</v>
      </c>
      <c r="E658">
        <v>6.1199999999999997E-2</v>
      </c>
      <c r="F658">
        <v>6.0666680969396633E-2</v>
      </c>
      <c r="G658">
        <v>5.9333383392888163E-2</v>
      </c>
      <c r="H658">
        <v>5.4499469055032419</v>
      </c>
      <c r="I658">
        <v>33.684093034033893</v>
      </c>
      <c r="J658">
        <v>33.676542005933939</v>
      </c>
      <c r="K658">
        <v>33.670883143510459</v>
      </c>
      <c r="L658">
        <v>33.668990983510454</v>
      </c>
      <c r="M658">
        <v>33.667098823510472</v>
      </c>
      <c r="N658">
        <v>33.665206663510425</v>
      </c>
      <c r="O658">
        <v>33.663314503510421</v>
      </c>
      <c r="P658">
        <v>33.661422343510409</v>
      </c>
    </row>
    <row r="659" spans="2:16">
      <c r="B659" t="s">
        <v>34</v>
      </c>
      <c r="C659" t="s">
        <v>97</v>
      </c>
      <c r="D659" t="s">
        <v>19</v>
      </c>
      <c r="F659">
        <v>1.0406879999999998</v>
      </c>
      <c r="G659">
        <v>33.112800000000007</v>
      </c>
      <c r="H659">
        <v>225.46091991581198</v>
      </c>
      <c r="I659">
        <v>225.45902775581214</v>
      </c>
      <c r="J659">
        <v>225.45524343013517</v>
      </c>
      <c r="K659">
        <v>225.45335127013561</v>
      </c>
      <c r="L659">
        <v>225.4514591101356</v>
      </c>
      <c r="M659">
        <v>225.44956695013559</v>
      </c>
      <c r="N659">
        <v>225.44767479013558</v>
      </c>
      <c r="O659">
        <v>225.4457826301356</v>
      </c>
      <c r="P659">
        <v>225.44389047013559</v>
      </c>
    </row>
    <row r="660" spans="2:16">
      <c r="B660" t="s">
        <v>34</v>
      </c>
      <c r="C660" t="s">
        <v>97</v>
      </c>
      <c r="D660" t="s">
        <v>20</v>
      </c>
      <c r="G660">
        <v>0.2661351610706929</v>
      </c>
      <c r="H660">
        <v>0.2661351610706929</v>
      </c>
      <c r="I660">
        <v>0.26424300107069321</v>
      </c>
      <c r="J660">
        <v>0.26045867539421297</v>
      </c>
      <c r="K660">
        <v>0.25856651539421299</v>
      </c>
      <c r="L660">
        <v>0.25667435539421302</v>
      </c>
      <c r="M660">
        <v>0.25478219539421298</v>
      </c>
      <c r="N660">
        <v>0.25289003539421301</v>
      </c>
      <c r="O660">
        <v>0.25099787539421298</v>
      </c>
      <c r="P660">
        <v>0.249105715394213</v>
      </c>
    </row>
    <row r="661" spans="2:16">
      <c r="B661" t="s">
        <v>34</v>
      </c>
      <c r="C661" t="s">
        <v>97</v>
      </c>
      <c r="D661" t="s">
        <v>21</v>
      </c>
      <c r="G661">
        <v>9.4608000000000008</v>
      </c>
      <c r="H661">
        <v>15.63864177279175</v>
      </c>
      <c r="I661">
        <v>15.636749612791748</v>
      </c>
      <c r="J661">
        <v>15.632965287115269</v>
      </c>
      <c r="K661">
        <v>15.631073127115261</v>
      </c>
      <c r="L661">
        <v>15.629180967115254</v>
      </c>
      <c r="M661">
        <v>15.627288807115267</v>
      </c>
      <c r="N661">
        <v>15.625396647115263</v>
      </c>
      <c r="O661">
        <v>15.623504487115266</v>
      </c>
      <c r="P661">
        <v>15.621612327115271</v>
      </c>
    </row>
    <row r="662" spans="2:16">
      <c r="B662" t="s">
        <v>34</v>
      </c>
      <c r="C662" t="s">
        <v>97</v>
      </c>
      <c r="D662" t="s">
        <v>23</v>
      </c>
      <c r="F662">
        <v>0.66225599999999996</v>
      </c>
      <c r="G662">
        <v>1.553062720768698</v>
      </c>
      <c r="H662">
        <v>23.650036883999999</v>
      </c>
      <c r="I662">
        <v>23.648144723999984</v>
      </c>
      <c r="J662">
        <v>23.644360398323521</v>
      </c>
      <c r="K662">
        <v>23.642468238323517</v>
      </c>
      <c r="L662">
        <v>23.640576078323502</v>
      </c>
      <c r="M662">
        <v>23.638683918323501</v>
      </c>
      <c r="N662">
        <v>23.636791758323501</v>
      </c>
      <c r="O662">
        <v>23.6348995983235</v>
      </c>
      <c r="P662">
        <v>23.633007438323499</v>
      </c>
    </row>
    <row r="663" spans="2:16">
      <c r="B663" t="s">
        <v>34</v>
      </c>
      <c r="C663" t="s">
        <v>97</v>
      </c>
      <c r="D663" t="s">
        <v>24</v>
      </c>
      <c r="F663">
        <v>10.170359999999999</v>
      </c>
      <c r="G663">
        <v>33.1128</v>
      </c>
      <c r="H663">
        <v>33.1128</v>
      </c>
      <c r="I663">
        <v>33.110907839999996</v>
      </c>
      <c r="J663">
        <v>33.107123514323476</v>
      </c>
      <c r="K663">
        <v>33.105231354323571</v>
      </c>
      <c r="L663">
        <v>33.103339194323567</v>
      </c>
      <c r="M663">
        <v>33.101447034323513</v>
      </c>
      <c r="N663">
        <v>33.099554874323552</v>
      </c>
      <c r="O663">
        <v>33.09766271432359</v>
      </c>
      <c r="P663">
        <v>33.095770554323501</v>
      </c>
    </row>
    <row r="664" spans="2:16">
      <c r="B664" t="s">
        <v>34</v>
      </c>
      <c r="C664" t="s">
        <v>97</v>
      </c>
      <c r="D664" t="s">
        <v>25</v>
      </c>
      <c r="E664">
        <v>3.5999999999999999E-3</v>
      </c>
      <c r="F664">
        <v>3.5686282923174544E-3</v>
      </c>
      <c r="G664">
        <v>0.53306052116449809</v>
      </c>
      <c r="H664">
        <v>0.53255857384157734</v>
      </c>
      <c r="I664">
        <v>0.53044484311078399</v>
      </c>
      <c r="J664">
        <v>0.52643894670350988</v>
      </c>
      <c r="K664">
        <v>0.52432521597271653</v>
      </c>
      <c r="L664">
        <v>0.52243305597271639</v>
      </c>
      <c r="M664">
        <v>0.52054089597271636</v>
      </c>
      <c r="N664">
        <v>0.51864873597355443</v>
      </c>
      <c r="O664">
        <v>0.51675657597307345</v>
      </c>
      <c r="P664">
        <v>0.51486441597316146</v>
      </c>
    </row>
    <row r="665" spans="2:16">
      <c r="B665" t="s">
        <v>34</v>
      </c>
      <c r="C665" t="s">
        <v>97</v>
      </c>
      <c r="D665" t="s">
        <v>26</v>
      </c>
      <c r="G665">
        <v>0.26613516107069324</v>
      </c>
      <c r="H665">
        <v>0.26613516107069302</v>
      </c>
      <c r="I665">
        <v>0.2642430010706931</v>
      </c>
      <c r="J665">
        <v>0.26045867539421302</v>
      </c>
      <c r="K665">
        <v>0.25856651539421338</v>
      </c>
      <c r="L665">
        <v>0.25667435539421268</v>
      </c>
      <c r="M665">
        <v>0.25478219539421276</v>
      </c>
      <c r="N665">
        <v>0.25289003539421279</v>
      </c>
      <c r="O665">
        <v>0.25099787539421275</v>
      </c>
      <c r="P665">
        <v>5.5301468817515402E-4</v>
      </c>
    </row>
    <row r="666" spans="2:16">
      <c r="B666" t="s">
        <v>34</v>
      </c>
      <c r="C666" t="s">
        <v>97</v>
      </c>
      <c r="D666" t="s">
        <v>28</v>
      </c>
      <c r="E666">
        <v>3.5999999999999999E-3</v>
      </c>
      <c r="F666">
        <v>2.1295486282923157</v>
      </c>
      <c r="G666">
        <v>3.2819086231823449</v>
      </c>
      <c r="H666">
        <v>3.28140667585942</v>
      </c>
      <c r="I666">
        <v>3.2792929451286326</v>
      </c>
      <c r="J666">
        <v>3.2752870487213541</v>
      </c>
      <c r="K666">
        <v>15.744569876240577</v>
      </c>
      <c r="L666">
        <v>15.742677716240568</v>
      </c>
      <c r="M666">
        <v>15.74078555624058</v>
      </c>
      <c r="N666">
        <v>15.738893396240577</v>
      </c>
      <c r="O666">
        <v>15.737001236240577</v>
      </c>
      <c r="P666">
        <v>15.735109076240576</v>
      </c>
    </row>
    <row r="667" spans="2:16">
      <c r="B667" t="s">
        <v>34</v>
      </c>
      <c r="C667" t="s">
        <v>97</v>
      </c>
      <c r="D667" t="s">
        <v>29</v>
      </c>
      <c r="E667">
        <v>1.5724800000000019</v>
      </c>
      <c r="F667">
        <v>5.8193768380842705</v>
      </c>
      <c r="G667">
        <v>38.188358933294872</v>
      </c>
      <c r="H667">
        <v>47.592312213631942</v>
      </c>
      <c r="I667">
        <v>128.91029221705267</v>
      </c>
      <c r="J667">
        <v>128.80972579616542</v>
      </c>
      <c r="K667">
        <v>133.84274702560651</v>
      </c>
      <c r="L667">
        <v>133.84085486560699</v>
      </c>
      <c r="M667">
        <v>133.83896270560706</v>
      </c>
      <c r="N667">
        <v>133.83707054560622</v>
      </c>
      <c r="O667">
        <v>133.83517838560616</v>
      </c>
      <c r="P667">
        <v>133.83328622560614</v>
      </c>
    </row>
    <row r="668" spans="2:16">
      <c r="B668" t="s">
        <v>34</v>
      </c>
      <c r="C668" t="s">
        <v>97</v>
      </c>
      <c r="D668" t="s">
        <v>30</v>
      </c>
      <c r="E668">
        <v>4.7816064000000003</v>
      </c>
      <c r="F668">
        <v>46.092532944935016</v>
      </c>
      <c r="G668">
        <v>322.71676130727298</v>
      </c>
      <c r="H668">
        <v>322.54819452701332</v>
      </c>
      <c r="I668">
        <v>322.2520068046752</v>
      </c>
      <c r="J668">
        <v>321.95392691666154</v>
      </c>
      <c r="K668">
        <v>321.65773919432371</v>
      </c>
      <c r="L668">
        <v>321.65584703432387</v>
      </c>
      <c r="M668">
        <v>321.65395487432323</v>
      </c>
      <c r="N668">
        <v>321.65206271432322</v>
      </c>
      <c r="O668">
        <v>321.65017055432367</v>
      </c>
      <c r="P668">
        <v>321.64827839432354</v>
      </c>
    </row>
    <row r="669" spans="2:16">
      <c r="B669" t="s">
        <v>34</v>
      </c>
      <c r="C669" t="s">
        <v>98</v>
      </c>
      <c r="D669" t="s">
        <v>29</v>
      </c>
      <c r="E669">
        <v>0.63071999999999995</v>
      </c>
      <c r="F669">
        <v>0.60873470725606804</v>
      </c>
      <c r="G669">
        <v>0.55377147539623806</v>
      </c>
      <c r="H669">
        <v>0.46583030442050899</v>
      </c>
      <c r="I669">
        <v>0.31055353628033899</v>
      </c>
      <c r="J669">
        <v>0.15527676814017</v>
      </c>
    </row>
    <row r="670" spans="2:16">
      <c r="B670" t="s">
        <v>34</v>
      </c>
      <c r="C670" t="s">
        <v>98</v>
      </c>
      <c r="D670" t="s">
        <v>30</v>
      </c>
      <c r="E670">
        <v>8.19936E-2</v>
      </c>
      <c r="F670">
        <v>7.91355119432888E-2</v>
      </c>
      <c r="G670">
        <v>7.1990291801510897E-2</v>
      </c>
      <c r="H670">
        <v>6.0557939574666202E-2</v>
      </c>
      <c r="I670">
        <v>4.0371959716444097E-2</v>
      </c>
      <c r="J670">
        <v>2.0185979858222101E-2</v>
      </c>
    </row>
    <row r="671" spans="2:16">
      <c r="B671" t="s">
        <v>34</v>
      </c>
      <c r="C671" t="s">
        <v>103</v>
      </c>
      <c r="D671" t="s">
        <v>18</v>
      </c>
      <c r="E671">
        <v>0.1116</v>
      </c>
      <c r="F671">
        <v>0.107709908247363</v>
      </c>
      <c r="G671">
        <v>9.7984678865772598E-2</v>
      </c>
      <c r="H671">
        <v>8.2424311855227403E-2</v>
      </c>
      <c r="I671">
        <v>5.4949541236818202E-2</v>
      </c>
      <c r="J671">
        <v>2.7474770618409101E-2</v>
      </c>
    </row>
    <row r="672" spans="2:16">
      <c r="B672" t="s">
        <v>34</v>
      </c>
      <c r="C672" t="s">
        <v>103</v>
      </c>
      <c r="D672" t="s">
        <v>30</v>
      </c>
      <c r="E672">
        <v>1.9224000000000001</v>
      </c>
      <c r="F672">
        <v>1.8553900323900701</v>
      </c>
      <c r="G672">
        <v>1.6878651133652451</v>
      </c>
      <c r="H672">
        <v>1.419825242925524</v>
      </c>
      <c r="I672">
        <v>0.94655016195034902</v>
      </c>
      <c r="J672">
        <v>0.47327508097517501</v>
      </c>
    </row>
    <row r="673" spans="2:16">
      <c r="B673" t="s">
        <v>34</v>
      </c>
      <c r="C673" t="s">
        <v>99</v>
      </c>
      <c r="D673" t="s">
        <v>16</v>
      </c>
      <c r="E673">
        <v>2.9952000000000001</v>
      </c>
      <c r="F673">
        <v>7.7056464395339201</v>
      </c>
      <c r="G673">
        <v>7.5301551723380307</v>
      </c>
      <c r="H673">
        <v>7.2493691448245983</v>
      </c>
      <c r="I673">
        <v>12.976735471618683</v>
      </c>
      <c r="J673">
        <v>67.135789450083394</v>
      </c>
      <c r="K673">
        <v>333.88418301520011</v>
      </c>
      <c r="L673">
        <v>1635.6735112041501</v>
      </c>
      <c r="M673">
        <v>3775.1079840894163</v>
      </c>
      <c r="N673">
        <v>5037.7414833562016</v>
      </c>
      <c r="O673">
        <v>6587.7530405934322</v>
      </c>
      <c r="P673">
        <v>8603.0069007011371</v>
      </c>
    </row>
    <row r="674" spans="2:16">
      <c r="B674" t="s">
        <v>34</v>
      </c>
      <c r="C674" t="s">
        <v>99</v>
      </c>
      <c r="D674" t="s">
        <v>17</v>
      </c>
      <c r="E674">
        <v>5.3892000000000007</v>
      </c>
      <c r="F674">
        <v>23.780199899352567</v>
      </c>
      <c r="G674">
        <v>23.640562836498518</v>
      </c>
      <c r="H674">
        <v>23.417143535932041</v>
      </c>
      <c r="I674">
        <v>40.817023510743724</v>
      </c>
      <c r="J674">
        <v>207.97685047195259</v>
      </c>
      <c r="K674">
        <v>448.67714790759766</v>
      </c>
      <c r="L674">
        <v>566.49285808739558</v>
      </c>
      <c r="M674">
        <v>643.76009306091066</v>
      </c>
      <c r="N674">
        <v>780.86350503230369</v>
      </c>
      <c r="O674">
        <v>876.53495940130699</v>
      </c>
      <c r="P674">
        <v>998.04894137661802</v>
      </c>
    </row>
    <row r="675" spans="2:16">
      <c r="B675" t="s">
        <v>34</v>
      </c>
      <c r="C675" t="s">
        <v>99</v>
      </c>
      <c r="D675" t="s">
        <v>18</v>
      </c>
      <c r="E675">
        <v>5.2956000000000003</v>
      </c>
      <c r="F675">
        <v>31.424783852665808</v>
      </c>
      <c r="G675">
        <v>40.695399593648482</v>
      </c>
      <c r="H675">
        <v>39.957035081631943</v>
      </c>
      <c r="I675">
        <v>65.411916265119615</v>
      </c>
      <c r="J675">
        <v>140.40238126505966</v>
      </c>
      <c r="K675">
        <v>387.44375420664164</v>
      </c>
      <c r="L675">
        <v>603.37137342051494</v>
      </c>
      <c r="M675">
        <v>717.7399387523983</v>
      </c>
      <c r="N675">
        <v>965.87413517293101</v>
      </c>
      <c r="O675">
        <v>1531.2661612855059</v>
      </c>
      <c r="P675">
        <v>2114.7979421037039</v>
      </c>
    </row>
    <row r="676" spans="2:16">
      <c r="B676" t="s">
        <v>34</v>
      </c>
      <c r="C676" t="s">
        <v>99</v>
      </c>
      <c r="D676" t="s">
        <v>19</v>
      </c>
      <c r="F676">
        <v>340.1820808015384</v>
      </c>
      <c r="G676">
        <v>340.1820808015384</v>
      </c>
      <c r="H676">
        <v>1195.5150924083321</v>
      </c>
      <c r="I676">
        <v>1947.3711871783439</v>
      </c>
      <c r="J676">
        <v>8407.7304992219615</v>
      </c>
      <c r="K676">
        <v>7568.4477116155222</v>
      </c>
      <c r="L676">
        <v>8441.5476116723385</v>
      </c>
      <c r="M676">
        <v>11282.46154121773</v>
      </c>
      <c r="N676">
        <v>12302.203827175419</v>
      </c>
      <c r="O676">
        <v>13535.81640881728</v>
      </c>
      <c r="P676">
        <v>14617.343899016761</v>
      </c>
    </row>
    <row r="677" spans="2:16">
      <c r="B677" t="s">
        <v>34</v>
      </c>
      <c r="C677" t="s">
        <v>99</v>
      </c>
      <c r="D677" t="s">
        <v>20</v>
      </c>
      <c r="E677">
        <v>1.342799999999998</v>
      </c>
      <c r="F677">
        <v>32.784482671167375</v>
      </c>
      <c r="G677">
        <v>33.226764412151397</v>
      </c>
      <c r="H677">
        <v>131.43634939601705</v>
      </c>
      <c r="I677">
        <v>221.71174517355686</v>
      </c>
      <c r="J677">
        <v>421.24660403042907</v>
      </c>
      <c r="K677">
        <v>1332.9899630752227</v>
      </c>
      <c r="L677">
        <v>1964.9561286970522</v>
      </c>
      <c r="M677">
        <v>2512.2287206174678</v>
      </c>
      <c r="N677">
        <v>3209.3518185388589</v>
      </c>
      <c r="O677">
        <v>4121.156227317415</v>
      </c>
      <c r="P677">
        <v>4777.990749067043</v>
      </c>
    </row>
    <row r="678" spans="2:16">
      <c r="B678" t="s">
        <v>34</v>
      </c>
      <c r="C678" t="s">
        <v>99</v>
      </c>
      <c r="D678" t="s">
        <v>21</v>
      </c>
      <c r="E678">
        <v>0.59760000000000002</v>
      </c>
      <c r="F678">
        <v>1.6449873679169682</v>
      </c>
      <c r="G678">
        <v>10.968063010251351</v>
      </c>
      <c r="H678">
        <v>10.884739754646494</v>
      </c>
      <c r="I678">
        <v>5.4084989431960393</v>
      </c>
      <c r="J678">
        <v>0.14712296524696439</v>
      </c>
      <c r="O678">
        <v>26.026483494336649</v>
      </c>
      <c r="P678">
        <v>69.073282699578812</v>
      </c>
    </row>
    <row r="679" spans="2:16">
      <c r="B679" t="s">
        <v>34</v>
      </c>
      <c r="C679" t="s">
        <v>99</v>
      </c>
      <c r="D679" t="s">
        <v>22</v>
      </c>
      <c r="E679">
        <v>0.5292</v>
      </c>
      <c r="F679">
        <v>0.51075343588265998</v>
      </c>
      <c r="G679">
        <v>0.46463702558930997</v>
      </c>
      <c r="H679">
        <v>0.39085076911994798</v>
      </c>
      <c r="I679">
        <v>0.26056717941329799</v>
      </c>
      <c r="J679">
        <v>0.13028358970664899</v>
      </c>
    </row>
    <row r="680" spans="2:16">
      <c r="B680" t="s">
        <v>34</v>
      </c>
      <c r="C680" t="s">
        <v>99</v>
      </c>
      <c r="D680" t="s">
        <v>23</v>
      </c>
      <c r="E680">
        <v>21.470400000000012</v>
      </c>
      <c r="F680">
        <v>138.20091765610528</v>
      </c>
      <c r="G680">
        <v>136.32990900991788</v>
      </c>
      <c r="H680">
        <v>133.3362951760181</v>
      </c>
      <c r="I680">
        <v>220.86840386094238</v>
      </c>
      <c r="J680">
        <v>1072.6440837360915</v>
      </c>
      <c r="K680">
        <v>2379.4305570551742</v>
      </c>
      <c r="L680">
        <v>3026.4636986637852</v>
      </c>
      <c r="M680">
        <v>4213.1050528307687</v>
      </c>
      <c r="N680">
        <v>5162.6647906627895</v>
      </c>
      <c r="O680">
        <v>6231.2252729572529</v>
      </c>
      <c r="P680">
        <v>7213.7474455772417</v>
      </c>
    </row>
    <row r="681" spans="2:16">
      <c r="B681" t="s">
        <v>34</v>
      </c>
      <c r="C681" t="s">
        <v>99</v>
      </c>
      <c r="D681" t="s">
        <v>24</v>
      </c>
      <c r="E681">
        <v>2.1600000000000008E-2</v>
      </c>
      <c r="F681">
        <v>7.9576759946782536</v>
      </c>
      <c r="G681">
        <v>15.565776494137719</v>
      </c>
      <c r="H681">
        <v>15.562764810200193</v>
      </c>
      <c r="I681">
        <v>4.3685634424277495</v>
      </c>
      <c r="J681">
        <v>0.98430177480347791</v>
      </c>
      <c r="K681">
        <v>4.7289067599647021</v>
      </c>
      <c r="L681">
        <v>22.733118251841695</v>
      </c>
      <c r="M681">
        <v>20.6290737436718</v>
      </c>
      <c r="N681">
        <v>10.38759120574449</v>
      </c>
      <c r="O681">
        <v>4.8641923528740332</v>
      </c>
      <c r="P681">
        <v>4.8641923528740305</v>
      </c>
    </row>
    <row r="682" spans="2:16">
      <c r="B682" t="s">
        <v>34</v>
      </c>
      <c r="C682" t="s">
        <v>99</v>
      </c>
      <c r="D682" t="s">
        <v>25</v>
      </c>
      <c r="E682">
        <v>0.2016</v>
      </c>
      <c r="F682">
        <v>0.1945727374791083</v>
      </c>
      <c r="G682">
        <v>0.17700458117687962</v>
      </c>
      <c r="H682">
        <v>22.500956538259842</v>
      </c>
      <c r="I682">
        <v>37.951205183023198</v>
      </c>
      <c r="J682">
        <v>187.65935449831127</v>
      </c>
      <c r="K682">
        <v>902.15864924221</v>
      </c>
      <c r="L682">
        <v>1732.6767800671259</v>
      </c>
      <c r="M682">
        <v>2383.1061497792489</v>
      </c>
      <c r="N682">
        <v>2935.1468585317189</v>
      </c>
      <c r="O682">
        <v>3454.671509578</v>
      </c>
      <c r="P682">
        <v>4001.9306327484883</v>
      </c>
    </row>
    <row r="683" spans="2:16">
      <c r="B683" t="s">
        <v>34</v>
      </c>
      <c r="C683" t="s">
        <v>99</v>
      </c>
      <c r="D683" t="s">
        <v>26</v>
      </c>
      <c r="E683">
        <v>1.7999999999999999E-2</v>
      </c>
      <c r="F683">
        <v>0.60978856584634866</v>
      </c>
      <c r="G683">
        <v>0.96989587262222143</v>
      </c>
      <c r="H683">
        <v>2.3841376674342314</v>
      </c>
      <c r="I683">
        <v>3.8867428850539718</v>
      </c>
      <c r="J683">
        <v>18.687318044431983</v>
      </c>
      <c r="K683">
        <v>89.830359756332214</v>
      </c>
      <c r="L683">
        <v>197.04668199066219</v>
      </c>
      <c r="M683">
        <v>220.89376271754762</v>
      </c>
      <c r="N683">
        <v>285.6184629675937</v>
      </c>
      <c r="O683">
        <v>328.35888721207783</v>
      </c>
      <c r="P683">
        <v>395.31957852776321</v>
      </c>
    </row>
    <row r="684" spans="2:16">
      <c r="B684" t="s">
        <v>34</v>
      </c>
      <c r="C684" t="s">
        <v>99</v>
      </c>
      <c r="D684" t="s">
        <v>27</v>
      </c>
      <c r="E684">
        <v>7.2000000000000302E-3</v>
      </c>
      <c r="F684">
        <v>6.9490263385396196E-3</v>
      </c>
      <c r="G684">
        <v>6.3215921848885697E-3</v>
      </c>
      <c r="H684">
        <v>38.669319274453535</v>
      </c>
      <c r="I684">
        <v>62.993053604106699</v>
      </c>
      <c r="J684">
        <v>302.80464096729759</v>
      </c>
      <c r="K684">
        <v>1455.535769512009</v>
      </c>
      <c r="L684">
        <v>4830.7164645714211</v>
      </c>
      <c r="M684">
        <v>6413.3005389459495</v>
      </c>
      <c r="N684">
        <v>7897.7813478449343</v>
      </c>
      <c r="O684">
        <v>9518.7147226337693</v>
      </c>
      <c r="P684">
        <v>11515.092837788408</v>
      </c>
    </row>
    <row r="685" spans="2:16">
      <c r="B685" t="s">
        <v>34</v>
      </c>
      <c r="C685" t="s">
        <v>99</v>
      </c>
      <c r="D685" t="s">
        <v>28</v>
      </c>
      <c r="E685">
        <v>0.45</v>
      </c>
      <c r="F685">
        <v>1.2816987615433386</v>
      </c>
      <c r="G685">
        <v>2.005470759924763</v>
      </c>
      <c r="H685">
        <v>1.94272734455966</v>
      </c>
      <c r="I685">
        <v>3.0569753146976959</v>
      </c>
      <c r="J685">
        <v>14.37021901051331</v>
      </c>
      <c r="K685">
        <v>68.895027382647484</v>
      </c>
      <c r="L685">
        <v>331.16823503916754</v>
      </c>
      <c r="M685">
        <v>300.94040382223528</v>
      </c>
      <c r="N685">
        <v>151.0621421992503</v>
      </c>
    </row>
    <row r="686" spans="2:16">
      <c r="B686" t="s">
        <v>34</v>
      </c>
      <c r="C686" t="s">
        <v>99</v>
      </c>
      <c r="D686" t="s">
        <v>29</v>
      </c>
      <c r="E686">
        <v>64.371600000000001</v>
      </c>
      <c r="F686">
        <v>357.47393965090902</v>
      </c>
      <c r="G686">
        <v>485.48705610500809</v>
      </c>
      <c r="H686">
        <v>488.48992411952628</v>
      </c>
      <c r="I686">
        <v>839.13474687653445</v>
      </c>
      <c r="J686">
        <v>4221.8463591633399</v>
      </c>
      <c r="K686">
        <v>4786.0738796871838</v>
      </c>
      <c r="L686">
        <v>6599.1131583027027</v>
      </c>
      <c r="M686">
        <v>7747.577722530852</v>
      </c>
      <c r="N686">
        <v>8741.7328383495042</v>
      </c>
      <c r="O686">
        <v>9778.1178046978694</v>
      </c>
      <c r="P686">
        <v>10844.98769462919</v>
      </c>
    </row>
    <row r="687" spans="2:16">
      <c r="B687" t="s">
        <v>34</v>
      </c>
      <c r="C687" t="s">
        <v>99</v>
      </c>
      <c r="D687" t="s">
        <v>30</v>
      </c>
      <c r="E687">
        <v>242.53559999999999</v>
      </c>
      <c r="F687">
        <v>575.70693572476819</v>
      </c>
      <c r="G687">
        <v>607.69279244155393</v>
      </c>
      <c r="H687">
        <v>573.87609934905515</v>
      </c>
      <c r="I687">
        <v>925.28562222986568</v>
      </c>
      <c r="J687">
        <v>1210.7133712224331</v>
      </c>
      <c r="K687">
        <v>2497.5022995328204</v>
      </c>
      <c r="L687">
        <v>4274.5214938262752</v>
      </c>
      <c r="M687">
        <v>3282.3318867033231</v>
      </c>
      <c r="N687">
        <v>1627.2865782530271</v>
      </c>
      <c r="O687">
        <v>1772.0735926691279</v>
      </c>
      <c r="P687">
        <v>1982.1422749741139</v>
      </c>
    </row>
    <row r="688" spans="2:16">
      <c r="B688" t="s">
        <v>35</v>
      </c>
      <c r="C688" t="s">
        <v>90</v>
      </c>
      <c r="D688" t="s">
        <v>16</v>
      </c>
      <c r="I688">
        <v>1315.920002047259</v>
      </c>
      <c r="J688">
        <v>2093.723932584116</v>
      </c>
      <c r="K688">
        <v>2418.4399594136548</v>
      </c>
      <c r="L688">
        <v>2618.8686728740145</v>
      </c>
      <c r="M688">
        <v>2034.1161776524521</v>
      </c>
      <c r="N688">
        <v>2309.8148879734963</v>
      </c>
      <c r="O688">
        <v>2544.6761824325031</v>
      </c>
      <c r="P688">
        <v>2408.659335507466</v>
      </c>
    </row>
    <row r="689" spans="2:16">
      <c r="B689" t="s">
        <v>35</v>
      </c>
      <c r="C689" t="s">
        <v>90</v>
      </c>
      <c r="D689" t="s">
        <v>17</v>
      </c>
      <c r="E689">
        <v>3.139200000000002</v>
      </c>
      <c r="F689">
        <v>3.0297754836032658</v>
      </c>
      <c r="G689">
        <v>2.7562141926114192</v>
      </c>
      <c r="H689">
        <v>80.681189135771575</v>
      </c>
      <c r="I689">
        <v>316.47061014762727</v>
      </c>
      <c r="J689">
        <v>346.78340901566565</v>
      </c>
      <c r="K689">
        <v>278.71226502812823</v>
      </c>
      <c r="L689">
        <v>398.27215752855471</v>
      </c>
      <c r="M689">
        <v>439.31395988596762</v>
      </c>
      <c r="N689">
        <v>518.38770815440762</v>
      </c>
      <c r="O689">
        <v>599.27848518676615</v>
      </c>
      <c r="P689">
        <v>687.245103399865</v>
      </c>
    </row>
    <row r="690" spans="2:16">
      <c r="B690" t="s">
        <v>35</v>
      </c>
      <c r="C690" t="s">
        <v>90</v>
      </c>
      <c r="D690" t="s">
        <v>18</v>
      </c>
      <c r="I690">
        <v>590.20877876858378</v>
      </c>
      <c r="J690">
        <v>775.54922913315067</v>
      </c>
      <c r="K690">
        <v>776.72758739727385</v>
      </c>
      <c r="L690">
        <v>918.2614831957809</v>
      </c>
      <c r="M690">
        <v>841.60084754829222</v>
      </c>
      <c r="N690">
        <v>910.74587872294649</v>
      </c>
      <c r="O690">
        <v>534.82510439093846</v>
      </c>
      <c r="P690">
        <v>420.85233404893273</v>
      </c>
    </row>
    <row r="691" spans="2:16">
      <c r="B691" t="s">
        <v>35</v>
      </c>
      <c r="C691" t="s">
        <v>90</v>
      </c>
      <c r="D691" t="s">
        <v>19</v>
      </c>
      <c r="E691">
        <v>28.799999999999997</v>
      </c>
      <c r="H691">
        <v>1082.9751475625658</v>
      </c>
      <c r="I691">
        <v>2468.1424171380181</v>
      </c>
      <c r="J691">
        <v>3404.5840707587099</v>
      </c>
      <c r="K691">
        <v>4218</v>
      </c>
      <c r="L691">
        <v>4376.7555555555564</v>
      </c>
      <c r="M691">
        <v>4535.5111111111191</v>
      </c>
      <c r="N691">
        <v>4061.3799737523132</v>
      </c>
      <c r="O691">
        <v>4526.6043906569585</v>
      </c>
      <c r="P691">
        <v>4419.6056094767919</v>
      </c>
    </row>
    <row r="692" spans="2:16">
      <c r="B692" t="s">
        <v>35</v>
      </c>
      <c r="C692" t="s">
        <v>90</v>
      </c>
      <c r="D692" t="s">
        <v>20</v>
      </c>
      <c r="E692">
        <v>14.2750251514666</v>
      </c>
      <c r="F692">
        <v>66.015750216126222</v>
      </c>
      <c r="G692">
        <v>245.86965789241734</v>
      </c>
      <c r="H692">
        <v>415.64405979686467</v>
      </c>
      <c r="I692">
        <v>1222.9793124647824</v>
      </c>
      <c r="J692">
        <v>1730.9450751085562</v>
      </c>
      <c r="K692">
        <v>1754.2158948870031</v>
      </c>
      <c r="L692">
        <v>1606.689958835434</v>
      </c>
      <c r="M692">
        <v>1573.0863961214309</v>
      </c>
      <c r="N692">
        <v>1544.7664170311891</v>
      </c>
      <c r="O692">
        <v>1441.958843650224</v>
      </c>
      <c r="P692">
        <v>1557.7864420375029</v>
      </c>
    </row>
    <row r="693" spans="2:16">
      <c r="B693" t="s">
        <v>35</v>
      </c>
      <c r="C693" t="s">
        <v>90</v>
      </c>
      <c r="D693" t="s">
        <v>21</v>
      </c>
      <c r="E693">
        <v>10.8</v>
      </c>
      <c r="H693">
        <v>299.80702880177853</v>
      </c>
      <c r="I693">
        <v>345.63492693765244</v>
      </c>
      <c r="J693">
        <v>386.25270471543053</v>
      </c>
      <c r="K693">
        <v>372.4</v>
      </c>
      <c r="L693">
        <v>459.4731993359166</v>
      </c>
      <c r="M693">
        <v>628.59940252580998</v>
      </c>
      <c r="N693">
        <v>669.21308573741214</v>
      </c>
      <c r="O693">
        <v>709.82763668490804</v>
      </c>
      <c r="P693">
        <v>621.93698905057011</v>
      </c>
    </row>
    <row r="694" spans="2:16">
      <c r="B694" t="s">
        <v>35</v>
      </c>
      <c r="C694" t="s">
        <v>90</v>
      </c>
      <c r="D694" t="s">
        <v>22</v>
      </c>
      <c r="H694">
        <v>40.316763367648193</v>
      </c>
      <c r="I694">
        <v>545.51111111111197</v>
      </c>
      <c r="J694">
        <v>740.15555555555613</v>
      </c>
      <c r="K694">
        <v>934.8</v>
      </c>
      <c r="L694">
        <v>1129.444444444443</v>
      </c>
      <c r="M694">
        <v>1324.0888888888887</v>
      </c>
      <c r="N694">
        <v>1518.733333333332</v>
      </c>
      <c r="O694">
        <v>1713.377777777775</v>
      </c>
      <c r="P694">
        <v>1908.0222222222189</v>
      </c>
    </row>
    <row r="695" spans="2:16">
      <c r="B695" t="s">
        <v>35</v>
      </c>
      <c r="C695" t="s">
        <v>90</v>
      </c>
      <c r="D695" t="s">
        <v>23</v>
      </c>
      <c r="E695">
        <v>7.1999999999999993</v>
      </c>
      <c r="F695">
        <v>6.9490263385395945</v>
      </c>
      <c r="H695">
        <v>142.01389417323216</v>
      </c>
      <c r="I695">
        <v>1034.4707299297752</v>
      </c>
      <c r="J695">
        <v>1324.4225644462401</v>
      </c>
      <c r="K695">
        <v>1451.3945294988032</v>
      </c>
      <c r="L695">
        <v>1785.2098714647841</v>
      </c>
      <c r="M695">
        <v>1495.2580369483189</v>
      </c>
      <c r="N695">
        <v>1688.0445900062359</v>
      </c>
      <c r="O695">
        <v>1432.016436341695</v>
      </c>
      <c r="P695">
        <v>1909.5592786007489</v>
      </c>
    </row>
    <row r="696" spans="2:16">
      <c r="B696" t="s">
        <v>35</v>
      </c>
      <c r="C696" t="s">
        <v>90</v>
      </c>
      <c r="D696" t="s">
        <v>24</v>
      </c>
      <c r="E696">
        <v>11.7576</v>
      </c>
      <c r="F696">
        <v>11.34776001083514</v>
      </c>
      <c r="G696">
        <v>10.32316003792301</v>
      </c>
      <c r="H696">
        <v>8.6838000812636</v>
      </c>
      <c r="I696">
        <v>33.252850865131755</v>
      </c>
      <c r="J696">
        <v>75.854600027087884</v>
      </c>
      <c r="K696">
        <v>72.960000000000008</v>
      </c>
      <c r="L696">
        <v>55.984450241563287</v>
      </c>
      <c r="M696">
        <v>10.488101052519371</v>
      </c>
      <c r="N696">
        <v>10.488101052519371</v>
      </c>
    </row>
    <row r="697" spans="2:16">
      <c r="B697" t="s">
        <v>35</v>
      </c>
      <c r="C697" t="s">
        <v>90</v>
      </c>
      <c r="D697" t="s">
        <v>25</v>
      </c>
      <c r="H697">
        <v>6.6453965915477236</v>
      </c>
      <c r="I697">
        <v>114.90317436932531</v>
      </c>
      <c r="J697">
        <v>117.77428548043662</v>
      </c>
      <c r="K697">
        <v>114</v>
      </c>
      <c r="L697">
        <v>116.87111111111109</v>
      </c>
      <c r="M697">
        <v>114</v>
      </c>
      <c r="N697">
        <v>111.12888888888889</v>
      </c>
    </row>
    <row r="698" spans="2:16">
      <c r="B698" t="s">
        <v>35</v>
      </c>
      <c r="C698" t="s">
        <v>90</v>
      </c>
      <c r="D698" t="s">
        <v>26</v>
      </c>
      <c r="H698">
        <v>20.524918648519311</v>
      </c>
      <c r="I698">
        <v>231.65970633743134</v>
      </c>
      <c r="J698">
        <v>413.31217203272712</v>
      </c>
      <c r="K698">
        <v>289.4755071246164</v>
      </c>
      <c r="L698">
        <v>309.29055156260881</v>
      </c>
      <c r="M698">
        <v>217.14258246650473</v>
      </c>
      <c r="N698">
        <v>186.10430098533911</v>
      </c>
      <c r="O698">
        <v>251.63283752004048</v>
      </c>
      <c r="P698">
        <v>299.42525560105594</v>
      </c>
    </row>
    <row r="699" spans="2:16">
      <c r="B699" t="s">
        <v>35</v>
      </c>
      <c r="C699" t="s">
        <v>90</v>
      </c>
      <c r="D699" t="s">
        <v>27</v>
      </c>
      <c r="E699">
        <v>21.6</v>
      </c>
      <c r="I699">
        <v>1686.8567514767601</v>
      </c>
      <c r="J699">
        <v>2122.7756188687122</v>
      </c>
      <c r="K699">
        <v>2441.8183606628622</v>
      </c>
      <c r="L699">
        <v>2454.0543773304971</v>
      </c>
      <c r="M699">
        <v>2018.135509938548</v>
      </c>
      <c r="N699">
        <v>1948.132939156794</v>
      </c>
      <c r="O699">
        <v>1764.4723704837738</v>
      </c>
      <c r="P699">
        <v>1764.4723704837738</v>
      </c>
    </row>
    <row r="700" spans="2:16">
      <c r="B700" t="s">
        <v>35</v>
      </c>
      <c r="C700" t="s">
        <v>90</v>
      </c>
      <c r="D700" t="s">
        <v>28</v>
      </c>
      <c r="E700">
        <v>0.46799999999999997</v>
      </c>
      <c r="F700">
        <v>0.3443356980195631</v>
      </c>
      <c r="I700">
        <v>0.23043356002536602</v>
      </c>
      <c r="J700">
        <v>36.932994557790437</v>
      </c>
      <c r="K700">
        <v>72.197071856064056</v>
      </c>
      <c r="L700">
        <v>83.088129524584275</v>
      </c>
      <c r="M700">
        <v>17.56444444444449</v>
      </c>
      <c r="N700">
        <v>8.5665031807843874</v>
      </c>
    </row>
    <row r="701" spans="2:16">
      <c r="B701" t="s">
        <v>35</v>
      </c>
      <c r="C701" t="s">
        <v>90</v>
      </c>
      <c r="D701" t="s">
        <v>29</v>
      </c>
      <c r="E701">
        <v>107.18639999999999</v>
      </c>
      <c r="F701">
        <v>93.432588331312132</v>
      </c>
      <c r="G701">
        <v>94.109542856435894</v>
      </c>
      <c r="H701">
        <v>37.61255402460003</v>
      </c>
      <c r="I701">
        <v>1471.528888888889</v>
      </c>
      <c r="J701">
        <v>4521.1877222283993</v>
      </c>
      <c r="K701">
        <v>4793.8974358126097</v>
      </c>
      <c r="L701">
        <v>5046.1329913681657</v>
      </c>
      <c r="M701">
        <v>1889.0479828733903</v>
      </c>
      <c r="N701">
        <v>1669.5067929809729</v>
      </c>
      <c r="O701">
        <v>877.07646501495515</v>
      </c>
      <c r="P701">
        <v>1092.2272877247131</v>
      </c>
    </row>
    <row r="702" spans="2:16">
      <c r="B702" t="s">
        <v>35</v>
      </c>
      <c r="C702" t="s">
        <v>90</v>
      </c>
      <c r="D702" t="s">
        <v>30</v>
      </c>
      <c r="E702">
        <v>45.928799999999995</v>
      </c>
      <c r="F702">
        <v>44.327839013543965</v>
      </c>
      <c r="G702">
        <v>40.325436547404053</v>
      </c>
      <c r="H702">
        <v>656.58034299081964</v>
      </c>
      <c r="I702">
        <v>1657.121061734387</v>
      </c>
      <c r="J702">
        <v>1892.5605308671929</v>
      </c>
      <c r="K702">
        <v>2086.5116162968711</v>
      </c>
      <c r="L702">
        <v>2374.7466666666669</v>
      </c>
      <c r="M702">
        <v>2350.2577777777783</v>
      </c>
      <c r="N702">
        <v>2515.7321229010117</v>
      </c>
      <c r="O702">
        <v>1249.570748855368</v>
      </c>
      <c r="P702">
        <v>1454.479181993252</v>
      </c>
    </row>
    <row r="703" spans="2:16">
      <c r="B703" t="s">
        <v>35</v>
      </c>
      <c r="C703" t="s">
        <v>100</v>
      </c>
      <c r="D703" t="s">
        <v>17</v>
      </c>
      <c r="I703">
        <v>28.393838107200004</v>
      </c>
      <c r="J703">
        <v>204.20099968727931</v>
      </c>
      <c r="K703">
        <v>458.04123829594295</v>
      </c>
      <c r="L703">
        <v>526.27642573490664</v>
      </c>
      <c r="M703">
        <v>303.41521253760482</v>
      </c>
      <c r="N703">
        <v>70.246428790154781</v>
      </c>
    </row>
    <row r="704" spans="2:16">
      <c r="B704" t="s">
        <v>35</v>
      </c>
      <c r="C704" t="s">
        <v>100</v>
      </c>
      <c r="D704" t="s">
        <v>18</v>
      </c>
      <c r="I704">
        <v>28.393838107200004</v>
      </c>
      <c r="J704">
        <v>204.20099968727928</v>
      </c>
      <c r="K704">
        <v>511.47701221328276</v>
      </c>
      <c r="L704">
        <v>647.91129280130212</v>
      </c>
      <c r="M704">
        <v>472.10413122122401</v>
      </c>
      <c r="N704">
        <v>164.8281186952197</v>
      </c>
    </row>
    <row r="705" spans="2:16">
      <c r="B705" t="s">
        <v>35</v>
      </c>
      <c r="C705" t="s">
        <v>100</v>
      </c>
      <c r="D705" t="s">
        <v>21</v>
      </c>
      <c r="I705">
        <v>28.393838107200004</v>
      </c>
      <c r="J705">
        <v>204.20099968727931</v>
      </c>
      <c r="K705">
        <v>1129.0404052538561</v>
      </c>
      <c r="L705">
        <v>2053.6594594464041</v>
      </c>
      <c r="N705">
        <v>234.48554822305351</v>
      </c>
    </row>
    <row r="706" spans="2:16">
      <c r="B706" t="s">
        <v>35</v>
      </c>
      <c r="C706" t="s">
        <v>100</v>
      </c>
      <c r="D706" t="s">
        <v>22</v>
      </c>
      <c r="I706">
        <v>28.393838107200004</v>
      </c>
      <c r="J706">
        <v>204.20099968727931</v>
      </c>
      <c r="K706">
        <v>1292.752605361416</v>
      </c>
      <c r="L706">
        <v>2426.314522476539</v>
      </c>
      <c r="M706">
        <v>2250.5073608964608</v>
      </c>
      <c r="N706">
        <v>1161.955755222323</v>
      </c>
    </row>
    <row r="707" spans="2:16">
      <c r="B707" t="s">
        <v>35</v>
      </c>
      <c r="C707" t="s">
        <v>100</v>
      </c>
      <c r="D707" t="s">
        <v>24</v>
      </c>
      <c r="J707">
        <v>13.683308667039219</v>
      </c>
      <c r="K707">
        <v>31.14706326361809</v>
      </c>
      <c r="L707">
        <v>31.14706326361809</v>
      </c>
      <c r="M707">
        <v>5.6109236253915995</v>
      </c>
    </row>
    <row r="708" spans="2:16">
      <c r="B708" t="s">
        <v>35</v>
      </c>
      <c r="C708" t="s">
        <v>100</v>
      </c>
      <c r="D708" t="s">
        <v>25</v>
      </c>
      <c r="J708">
        <v>28.393838107200004</v>
      </c>
      <c r="K708">
        <v>125.7335436699889</v>
      </c>
      <c r="L708">
        <v>203.71584490858498</v>
      </c>
    </row>
    <row r="709" spans="2:16">
      <c r="B709" t="s">
        <v>35</v>
      </c>
      <c r="C709" t="s">
        <v>100</v>
      </c>
      <c r="D709" t="s">
        <v>28</v>
      </c>
      <c r="H709">
        <v>12.64245083884847</v>
      </c>
      <c r="I709">
        <v>28.777777777777779</v>
      </c>
      <c r="J709">
        <v>32.654323971002512</v>
      </c>
      <c r="K709">
        <v>35.324237047128719</v>
      </c>
      <c r="L709">
        <v>32.417312598783305</v>
      </c>
    </row>
    <row r="710" spans="2:16">
      <c r="B710" t="s">
        <v>35</v>
      </c>
      <c r="C710" t="s">
        <v>100</v>
      </c>
      <c r="D710" t="s">
        <v>29</v>
      </c>
      <c r="I710">
        <v>28.393838107200004</v>
      </c>
      <c r="J710">
        <v>204.20099968727931</v>
      </c>
      <c r="K710">
        <v>1292.752605361416</v>
      </c>
      <c r="L710">
        <v>2426.314522476539</v>
      </c>
      <c r="M710">
        <v>249.80631705950699</v>
      </c>
      <c r="N710">
        <v>128.977088829678</v>
      </c>
    </row>
    <row r="711" spans="2:16">
      <c r="B711" t="s">
        <v>35</v>
      </c>
      <c r="C711" t="s">
        <v>100</v>
      </c>
      <c r="D711" t="s">
        <v>30</v>
      </c>
      <c r="I711">
        <v>28.393838107200004</v>
      </c>
      <c r="J711">
        <v>204.20099968727931</v>
      </c>
      <c r="K711">
        <v>755.73409073041216</v>
      </c>
      <c r="L711">
        <v>1203.9091776904791</v>
      </c>
      <c r="M711">
        <v>114.11932378825399</v>
      </c>
      <c r="N711">
        <v>52.899150682466697</v>
      </c>
    </row>
    <row r="712" spans="2:16">
      <c r="B712" t="s">
        <v>35</v>
      </c>
      <c r="C712" t="s">
        <v>91</v>
      </c>
      <c r="D712" t="s">
        <v>16</v>
      </c>
      <c r="E712">
        <v>754.18560000000002</v>
      </c>
      <c r="F712">
        <v>754.18560000000002</v>
      </c>
      <c r="G712">
        <v>754.18560000000002</v>
      </c>
      <c r="H712">
        <v>754.18560000000002</v>
      </c>
      <c r="M712">
        <v>2748.5803771888141</v>
      </c>
      <c r="N712">
        <v>4366.12101976743</v>
      </c>
      <c r="O712">
        <v>5965.3966639363498</v>
      </c>
      <c r="P712">
        <v>8336.6458009070593</v>
      </c>
    </row>
    <row r="713" spans="2:16">
      <c r="B713" t="s">
        <v>35</v>
      </c>
      <c r="C713" t="s">
        <v>91</v>
      </c>
      <c r="D713" t="s">
        <v>17</v>
      </c>
      <c r="E713">
        <v>483.093652966614</v>
      </c>
      <c r="F713">
        <v>900.1225512831661</v>
      </c>
      <c r="G713">
        <v>900.1225512831661</v>
      </c>
      <c r="H713">
        <v>701.95407725467294</v>
      </c>
      <c r="I713">
        <v>340.31617593691868</v>
      </c>
      <c r="J713">
        <v>207.5209499999998</v>
      </c>
      <c r="M713">
        <v>113.17182824688049</v>
      </c>
      <c r="N713">
        <v>369.59866152687096</v>
      </c>
      <c r="O713">
        <v>395.10179809023401</v>
      </c>
      <c r="P713">
        <v>281.92996984335451</v>
      </c>
    </row>
    <row r="714" spans="2:16">
      <c r="B714" t="s">
        <v>35</v>
      </c>
      <c r="C714" t="s">
        <v>91</v>
      </c>
      <c r="D714" t="s">
        <v>18</v>
      </c>
      <c r="E714">
        <v>358.94716981132001</v>
      </c>
      <c r="F714">
        <v>438.97259706635685</v>
      </c>
      <c r="G714">
        <v>438.97259706635685</v>
      </c>
      <c r="H714">
        <v>438.97259706635685</v>
      </c>
      <c r="M714">
        <v>495.44352156376101</v>
      </c>
      <c r="N714">
        <v>920.36585185932609</v>
      </c>
      <c r="O714">
        <v>1747.775443174437</v>
      </c>
      <c r="P714">
        <v>1771.1198438749248</v>
      </c>
    </row>
    <row r="715" spans="2:16">
      <c r="B715" t="s">
        <v>35</v>
      </c>
      <c r="C715" t="s">
        <v>91</v>
      </c>
      <c r="D715" t="s">
        <v>19</v>
      </c>
      <c r="E715">
        <v>7046.1036000000004</v>
      </c>
      <c r="F715">
        <v>11955.143143270961</v>
      </c>
      <c r="G715">
        <v>18426.661809960831</v>
      </c>
      <c r="H715">
        <v>15671.653526566824</v>
      </c>
      <c r="I715">
        <v>12408.770879939009</v>
      </c>
      <c r="J715">
        <v>3444.0027246285599</v>
      </c>
      <c r="M715">
        <v>12823.028093288442</v>
      </c>
      <c r="N715">
        <v>12823.028093288442</v>
      </c>
      <c r="O715">
        <v>12823.028093288442</v>
      </c>
      <c r="P715">
        <v>11447.706348111229</v>
      </c>
    </row>
    <row r="716" spans="2:16">
      <c r="B716" t="s">
        <v>35</v>
      </c>
      <c r="C716" t="s">
        <v>91</v>
      </c>
      <c r="D716" t="s">
        <v>20</v>
      </c>
      <c r="E716">
        <v>78.966000000000008</v>
      </c>
      <c r="G716">
        <v>78.966000000000008</v>
      </c>
    </row>
    <row r="717" spans="2:16">
      <c r="B717" t="s">
        <v>35</v>
      </c>
      <c r="C717" t="s">
        <v>91</v>
      </c>
      <c r="D717" t="s">
        <v>21</v>
      </c>
      <c r="E717">
        <v>363.56759999999997</v>
      </c>
      <c r="F717">
        <v>729.93242201075111</v>
      </c>
      <c r="G717">
        <v>917.12438600424866</v>
      </c>
      <c r="H717">
        <v>917.12438600424855</v>
      </c>
      <c r="I717">
        <v>486.91901399271796</v>
      </c>
      <c r="M717">
        <v>2830.6618649663651</v>
      </c>
      <c r="N717">
        <v>3318.5584422666798</v>
      </c>
      <c r="O717">
        <v>3903.9447832943197</v>
      </c>
      <c r="P717">
        <v>4363.9857988705699</v>
      </c>
    </row>
    <row r="718" spans="2:16">
      <c r="B718" t="s">
        <v>35</v>
      </c>
      <c r="C718" t="s">
        <v>91</v>
      </c>
      <c r="D718" t="s">
        <v>22</v>
      </c>
      <c r="F718">
        <v>690.61795302998803</v>
      </c>
      <c r="G718">
        <v>732.57300000000009</v>
      </c>
      <c r="H718">
        <v>732.57300000000009</v>
      </c>
      <c r="I718">
        <v>520.19820000000004</v>
      </c>
      <c r="J718">
        <v>19.266462969170298</v>
      </c>
      <c r="M718">
        <v>607.52173980079294</v>
      </c>
      <c r="N718">
        <v>3074.75779694431</v>
      </c>
      <c r="O718">
        <v>4733.8942297119702</v>
      </c>
      <c r="P718">
        <v>5173.4478618895801</v>
      </c>
    </row>
    <row r="719" spans="2:16">
      <c r="B719" t="s">
        <v>35</v>
      </c>
      <c r="C719" t="s">
        <v>91</v>
      </c>
      <c r="D719" t="s">
        <v>23</v>
      </c>
      <c r="E719">
        <v>1563.3504</v>
      </c>
      <c r="F719">
        <v>2698.2276120316942</v>
      </c>
      <c r="G719">
        <v>3669.6124082075416</v>
      </c>
      <c r="H719">
        <v>2665.0220411022397</v>
      </c>
      <c r="I719">
        <v>2106.2620082075418</v>
      </c>
      <c r="M719">
        <v>6430.2883989711099</v>
      </c>
      <c r="N719">
        <v>7140.1316384377806</v>
      </c>
      <c r="O719">
        <v>8121.8507329170998</v>
      </c>
      <c r="P719">
        <v>8042.7467180348794</v>
      </c>
    </row>
    <row r="720" spans="2:16">
      <c r="B720" t="s">
        <v>35</v>
      </c>
      <c r="C720" t="s">
        <v>91</v>
      </c>
      <c r="D720" t="s">
        <v>24</v>
      </c>
      <c r="E720">
        <v>941.45400000000109</v>
      </c>
      <c r="F720">
        <v>1182.1367830124386</v>
      </c>
      <c r="G720">
        <v>1182.1367830124386</v>
      </c>
      <c r="H720">
        <v>1182.1367830124375</v>
      </c>
      <c r="I720">
        <v>868.31878301243739</v>
      </c>
      <c r="J720">
        <v>313.8180000000005</v>
      </c>
      <c r="M720">
        <v>216.14687233408921</v>
      </c>
      <c r="N720">
        <v>552.93636673775097</v>
      </c>
      <c r="O720">
        <v>890.26254733542805</v>
      </c>
      <c r="P720">
        <v>1826.2598510823718</v>
      </c>
    </row>
    <row r="721" spans="2:16">
      <c r="B721" t="s">
        <v>35</v>
      </c>
      <c r="C721" t="s">
        <v>91</v>
      </c>
      <c r="D721" t="s">
        <v>25</v>
      </c>
      <c r="E721">
        <v>271.96920000000011</v>
      </c>
      <c r="F721">
        <v>271.96920000000011</v>
      </c>
      <c r="G721">
        <v>271.96920000000011</v>
      </c>
      <c r="H721">
        <v>271.96920000000011</v>
      </c>
      <c r="I721">
        <v>36.205578444296201</v>
      </c>
      <c r="M721">
        <v>4351.5050087044001</v>
      </c>
      <c r="N721">
        <v>4845.4678003388599</v>
      </c>
      <c r="O721">
        <v>5043.0280411576305</v>
      </c>
      <c r="P721">
        <v>5170.2382505720698</v>
      </c>
    </row>
    <row r="722" spans="2:16">
      <c r="B722" t="s">
        <v>35</v>
      </c>
      <c r="C722" t="s">
        <v>91</v>
      </c>
      <c r="D722" t="s">
        <v>26</v>
      </c>
      <c r="E722">
        <v>116.82</v>
      </c>
      <c r="F722">
        <v>135.12338830142113</v>
      </c>
      <c r="G722">
        <v>135.12338830142113</v>
      </c>
      <c r="H722">
        <v>124.09017340132205</v>
      </c>
    </row>
    <row r="723" spans="2:16">
      <c r="B723" t="s">
        <v>35</v>
      </c>
      <c r="C723" t="s">
        <v>91</v>
      </c>
      <c r="D723" t="s">
        <v>27</v>
      </c>
      <c r="E723">
        <v>768.74760000000003</v>
      </c>
      <c r="F723">
        <v>245.8980680723769</v>
      </c>
      <c r="G723">
        <v>768.74760000000003</v>
      </c>
      <c r="H723">
        <v>286.550868500734</v>
      </c>
      <c r="J723">
        <v>256.24919999999969</v>
      </c>
      <c r="M723">
        <v>2981.5851622274281</v>
      </c>
      <c r="N723">
        <v>5300.4051301828495</v>
      </c>
      <c r="O723">
        <v>8523.3993730906604</v>
      </c>
      <c r="P723">
        <v>10726.374431759501</v>
      </c>
    </row>
    <row r="724" spans="2:16">
      <c r="B724" t="s">
        <v>35</v>
      </c>
      <c r="C724" t="s">
        <v>91</v>
      </c>
      <c r="D724" t="s">
        <v>28</v>
      </c>
      <c r="E724">
        <v>410.53258536585298</v>
      </c>
      <c r="F724">
        <v>763.99402651198204</v>
      </c>
      <c r="G724">
        <v>1107.5627013376879</v>
      </c>
      <c r="I724">
        <v>697.03011597183502</v>
      </c>
      <c r="J724">
        <v>294.61670710668477</v>
      </c>
      <c r="M724">
        <v>1997.857352789533</v>
      </c>
      <c r="N724">
        <v>2584.3563707375361</v>
      </c>
      <c r="O724">
        <v>3008.7322745465558</v>
      </c>
      <c r="P724">
        <v>3291.7075070869105</v>
      </c>
    </row>
    <row r="725" spans="2:16">
      <c r="B725" t="s">
        <v>35</v>
      </c>
      <c r="C725" t="s">
        <v>91</v>
      </c>
      <c r="D725" t="s">
        <v>29</v>
      </c>
      <c r="E725">
        <v>6714.0739285714299</v>
      </c>
      <c r="F725">
        <v>8842.721780395068</v>
      </c>
      <c r="G725">
        <v>10089.10524730131</v>
      </c>
      <c r="H725">
        <v>6719.6788860521619</v>
      </c>
      <c r="I725">
        <v>3375.0313187298798</v>
      </c>
      <c r="J725">
        <v>2467.8551123995749</v>
      </c>
      <c r="M725">
        <v>7889.3982940953001</v>
      </c>
      <c r="N725">
        <v>9436.5461665869807</v>
      </c>
      <c r="O725">
        <v>12443.34705994785</v>
      </c>
      <c r="P725">
        <v>13652.981217276891</v>
      </c>
    </row>
    <row r="726" spans="2:16">
      <c r="B726" t="s">
        <v>35</v>
      </c>
      <c r="C726" t="s">
        <v>91</v>
      </c>
      <c r="D726" t="s">
        <v>30</v>
      </c>
      <c r="E726">
        <v>2217.164400000006</v>
      </c>
      <c r="F726">
        <v>2298.3085915162678</v>
      </c>
      <c r="G726">
        <v>2298.3085915162687</v>
      </c>
      <c r="H726">
        <v>446.12593391879432</v>
      </c>
      <c r="I726">
        <v>81.144191516262296</v>
      </c>
      <c r="J726">
        <v>739.05480000000205</v>
      </c>
      <c r="M726">
        <v>6248.3635928786007</v>
      </c>
      <c r="N726">
        <v>9264.5953374342207</v>
      </c>
      <c r="O726">
        <v>13362.824027133471</v>
      </c>
      <c r="P726">
        <v>16676.17421789431</v>
      </c>
    </row>
    <row r="727" spans="2:16">
      <c r="B727" t="s">
        <v>35</v>
      </c>
      <c r="C727" t="s">
        <v>92</v>
      </c>
      <c r="D727" t="s">
        <v>16</v>
      </c>
      <c r="E727">
        <v>1119.4060462669318</v>
      </c>
      <c r="F727">
        <v>1047.4780151168475</v>
      </c>
      <c r="G727">
        <v>1181.772941866534</v>
      </c>
      <c r="H727">
        <v>1569.2759915974616</v>
      </c>
      <c r="I727">
        <v>1032.6563915974609</v>
      </c>
      <c r="J727">
        <v>385.74329193673742</v>
      </c>
    </row>
    <row r="728" spans="2:16">
      <c r="B728" t="s">
        <v>35</v>
      </c>
      <c r="C728" t="s">
        <v>92</v>
      </c>
      <c r="D728" t="s">
        <v>17</v>
      </c>
      <c r="E728">
        <v>460.13399044312212</v>
      </c>
      <c r="G728">
        <v>3.0297496595775502</v>
      </c>
      <c r="H728">
        <v>21.643003821861321</v>
      </c>
      <c r="I728">
        <v>60.261830489828668</v>
      </c>
      <c r="J728">
        <v>60.261830489828668</v>
      </c>
    </row>
    <row r="729" spans="2:16">
      <c r="B729" t="s">
        <v>35</v>
      </c>
      <c r="C729" t="s">
        <v>92</v>
      </c>
      <c r="D729" t="s">
        <v>18</v>
      </c>
      <c r="E729">
        <v>252.04688389730623</v>
      </c>
      <c r="F729">
        <v>281.20699726670881</v>
      </c>
      <c r="G729">
        <v>252.72080447224215</v>
      </c>
      <c r="H729">
        <v>29.16011336940263</v>
      </c>
    </row>
    <row r="730" spans="2:16">
      <c r="B730" t="s">
        <v>35</v>
      </c>
      <c r="C730" t="s">
        <v>92</v>
      </c>
      <c r="D730" t="s">
        <v>19</v>
      </c>
      <c r="E730">
        <v>1955.818833650389</v>
      </c>
      <c r="H730">
        <v>6627.8996121144428</v>
      </c>
      <c r="I730">
        <v>7390.1446903362848</v>
      </c>
      <c r="J730">
        <v>12668.2196476591</v>
      </c>
      <c r="K730">
        <v>11701.320841182151</v>
      </c>
      <c r="L730">
        <v>10217.078638591582</v>
      </c>
    </row>
    <row r="731" spans="2:16">
      <c r="B731" t="s">
        <v>35</v>
      </c>
      <c r="C731" t="s">
        <v>92</v>
      </c>
      <c r="D731" t="s">
        <v>20</v>
      </c>
      <c r="E731">
        <v>1182.4280139622945</v>
      </c>
      <c r="F731">
        <v>1438.0317116732369</v>
      </c>
      <c r="G731">
        <v>1438.0317116732369</v>
      </c>
      <c r="H731">
        <v>648.03249771094374</v>
      </c>
    </row>
    <row r="732" spans="2:16">
      <c r="B732" t="s">
        <v>35</v>
      </c>
      <c r="C732" t="s">
        <v>92</v>
      </c>
      <c r="D732" t="s">
        <v>21</v>
      </c>
      <c r="F732">
        <v>219.52145284440559</v>
      </c>
      <c r="G732">
        <v>219.52145284440559</v>
      </c>
      <c r="H732">
        <v>407.71225828441339</v>
      </c>
      <c r="I732">
        <v>361.74434503896822</v>
      </c>
      <c r="J732">
        <v>672.57002818526394</v>
      </c>
      <c r="K732">
        <v>352.54767356785908</v>
      </c>
    </row>
    <row r="733" spans="2:16">
      <c r="B733" t="s">
        <v>35</v>
      </c>
      <c r="C733" t="s">
        <v>92</v>
      </c>
      <c r="D733" t="s">
        <v>22</v>
      </c>
      <c r="E733">
        <v>976.74285736472507</v>
      </c>
      <c r="G733">
        <v>132.2367996828651</v>
      </c>
    </row>
    <row r="734" spans="2:16">
      <c r="B734" t="s">
        <v>35</v>
      </c>
      <c r="C734" t="s">
        <v>92</v>
      </c>
      <c r="D734" t="s">
        <v>23</v>
      </c>
      <c r="E734">
        <v>873.25238950620098</v>
      </c>
      <c r="F734">
        <v>125.19604817200539</v>
      </c>
      <c r="H734">
        <v>1887.7370375094874</v>
      </c>
      <c r="I734">
        <v>1151.1420669089509</v>
      </c>
      <c r="J734">
        <v>3224.233569777803</v>
      </c>
      <c r="K734">
        <v>4103.6634070262789</v>
      </c>
      <c r="L734">
        <v>4103.6634070262789</v>
      </c>
    </row>
    <row r="735" spans="2:16">
      <c r="B735" t="s">
        <v>35</v>
      </c>
      <c r="C735" t="s">
        <v>92</v>
      </c>
      <c r="D735" t="s">
        <v>24</v>
      </c>
      <c r="E735">
        <v>1616.1090712349596</v>
      </c>
      <c r="F735">
        <v>1031.733370144924</v>
      </c>
      <c r="G735">
        <v>796.42439999999942</v>
      </c>
      <c r="H735">
        <v>80.428397521710991</v>
      </c>
      <c r="I735">
        <v>477.05414637365067</v>
      </c>
      <c r="J735">
        <v>667.55305997804521</v>
      </c>
      <c r="K735">
        <v>850.43188666492836</v>
      </c>
      <c r="P735">
        <v>1.03740462654117</v>
      </c>
    </row>
    <row r="736" spans="2:16">
      <c r="B736" t="s">
        <v>35</v>
      </c>
      <c r="C736" t="s">
        <v>92</v>
      </c>
      <c r="D736" t="s">
        <v>25</v>
      </c>
      <c r="E736">
        <v>1686.8466777912029</v>
      </c>
      <c r="F736">
        <v>1900.955572192343</v>
      </c>
      <c r="G736">
        <v>2155.6743274336832</v>
      </c>
      <c r="H736">
        <v>2904.9327595507939</v>
      </c>
      <c r="I736">
        <v>3198.9150202957576</v>
      </c>
      <c r="J736">
        <v>4002.1711072911075</v>
      </c>
      <c r="K736">
        <v>3396.3467568524311</v>
      </c>
      <c r="L736">
        <v>3144.6918966541079</v>
      </c>
    </row>
    <row r="737" spans="2:16">
      <c r="B737" t="s">
        <v>35</v>
      </c>
      <c r="C737" t="s">
        <v>92</v>
      </c>
      <c r="D737" t="s">
        <v>26</v>
      </c>
      <c r="E737">
        <v>425.60335457938942</v>
      </c>
      <c r="F737">
        <v>328.97936899187107</v>
      </c>
      <c r="G737">
        <v>273.36446616897001</v>
      </c>
      <c r="M737">
        <v>1.41040778710003</v>
      </c>
      <c r="N737">
        <v>4.350990748529</v>
      </c>
      <c r="O737">
        <v>2.82355976851591</v>
      </c>
      <c r="P737">
        <v>5.1168898006908297</v>
      </c>
    </row>
    <row r="738" spans="2:16">
      <c r="B738" t="s">
        <v>35</v>
      </c>
      <c r="C738" t="s">
        <v>92</v>
      </c>
      <c r="D738" t="s">
        <v>27</v>
      </c>
      <c r="E738">
        <v>1924.4691494379351</v>
      </c>
      <c r="F738">
        <v>2899.8484820336166</v>
      </c>
      <c r="G738">
        <v>3100.3822555706643</v>
      </c>
      <c r="H738">
        <v>2310.7223613144188</v>
      </c>
      <c r="I738">
        <v>1492.6031817992161</v>
      </c>
      <c r="J738">
        <v>1586.0418957965501</v>
      </c>
      <c r="K738">
        <v>79.877243666649704</v>
      </c>
    </row>
    <row r="739" spans="2:16">
      <c r="B739" t="s">
        <v>35</v>
      </c>
      <c r="C739" t="s">
        <v>92</v>
      </c>
      <c r="D739" t="s">
        <v>28</v>
      </c>
      <c r="E739">
        <v>335.91130890576056</v>
      </c>
      <c r="F739">
        <v>172.59119999999993</v>
      </c>
      <c r="H739">
        <v>1045.0330080455026</v>
      </c>
      <c r="I739">
        <v>793.82658397862565</v>
      </c>
      <c r="J739">
        <v>1238.8250094236366</v>
      </c>
      <c r="K739">
        <v>1332.6369622782597</v>
      </c>
      <c r="L739">
        <v>1333.9816426497059</v>
      </c>
      <c r="M739">
        <v>37.347896693236102</v>
      </c>
    </row>
    <row r="740" spans="2:16">
      <c r="B740" t="s">
        <v>35</v>
      </c>
      <c r="C740" t="s">
        <v>92</v>
      </c>
      <c r="D740" t="s">
        <v>29</v>
      </c>
      <c r="E740">
        <v>4618.342211456732</v>
      </c>
      <c r="F740">
        <v>2059.6751999999997</v>
      </c>
      <c r="G740">
        <v>1267.3058452693331</v>
      </c>
      <c r="H740">
        <v>3736.397155312533</v>
      </c>
      <c r="I740">
        <v>2292.1990937112478</v>
      </c>
      <c r="J740">
        <v>1676.7219553125331</v>
      </c>
      <c r="K740">
        <v>2254.0802408667992</v>
      </c>
      <c r="L740">
        <v>408.46066717874533</v>
      </c>
      <c r="M740">
        <v>330.30582298967539</v>
      </c>
      <c r="N740">
        <v>575.839455544982</v>
      </c>
      <c r="O740">
        <v>693.466946459513</v>
      </c>
      <c r="P740">
        <v>738.75072270324904</v>
      </c>
    </row>
    <row r="741" spans="2:16">
      <c r="B741" t="s">
        <v>35</v>
      </c>
      <c r="C741" t="s">
        <v>92</v>
      </c>
      <c r="D741" t="s">
        <v>30</v>
      </c>
      <c r="E741">
        <v>3387.5428308392957</v>
      </c>
      <c r="F741">
        <v>3851.492412151591</v>
      </c>
      <c r="G741">
        <v>4922.1037071838964</v>
      </c>
      <c r="H741">
        <v>3815.411348421303</v>
      </c>
      <c r="I741">
        <v>2526.265748421305</v>
      </c>
      <c r="J741">
        <v>429.7151999999993</v>
      </c>
      <c r="N741">
        <v>74.918053471773106</v>
      </c>
      <c r="O741">
        <v>305.97876157439799</v>
      </c>
      <c r="P741">
        <v>621.41570570054898</v>
      </c>
    </row>
    <row r="742" spans="2:16">
      <c r="B742" t="s">
        <v>35</v>
      </c>
      <c r="C742" t="s">
        <v>93</v>
      </c>
      <c r="D742" t="s">
        <v>16</v>
      </c>
      <c r="E742">
        <v>3.1932</v>
      </c>
      <c r="F742">
        <v>3.08189318114231</v>
      </c>
      <c r="G742">
        <v>2.8036261339980699</v>
      </c>
      <c r="H742">
        <v>77.933151554027546</v>
      </c>
      <c r="I742">
        <v>126.86438131281268</v>
      </c>
      <c r="J742">
        <v>175.79561107159739</v>
      </c>
      <c r="K742">
        <v>224.7268408303824</v>
      </c>
      <c r="L742">
        <v>224.72684083038251</v>
      </c>
      <c r="M742">
        <v>224.7268408303824</v>
      </c>
      <c r="N742">
        <v>224.7268408303824</v>
      </c>
      <c r="O742">
        <v>224.7268408303824</v>
      </c>
      <c r="P742">
        <v>224.7268408303824</v>
      </c>
    </row>
    <row r="743" spans="2:16">
      <c r="B743" t="s">
        <v>35</v>
      </c>
      <c r="C743" t="s">
        <v>93</v>
      </c>
      <c r="D743" t="s">
        <v>17</v>
      </c>
      <c r="E743">
        <v>10.17</v>
      </c>
      <c r="F743">
        <v>9.8154997031871698</v>
      </c>
      <c r="G743">
        <v>8.9292489611550696</v>
      </c>
      <c r="H743">
        <v>111.93197159901803</v>
      </c>
      <c r="I743">
        <v>174.76229063866685</v>
      </c>
      <c r="J743">
        <v>237.59260967831577</v>
      </c>
      <c r="K743">
        <v>300.42292871796479</v>
      </c>
      <c r="L743">
        <v>300.42292871796479</v>
      </c>
      <c r="M743">
        <v>300.42292871796457</v>
      </c>
      <c r="N743">
        <v>300.42292871796457</v>
      </c>
      <c r="O743">
        <v>300.42292871796479</v>
      </c>
      <c r="P743">
        <v>250.64415662312828</v>
      </c>
    </row>
    <row r="744" spans="2:16">
      <c r="B744" t="s">
        <v>35</v>
      </c>
      <c r="C744" t="s">
        <v>93</v>
      </c>
      <c r="D744" t="s">
        <v>18</v>
      </c>
      <c r="H744">
        <v>2.2705919999999997E-2</v>
      </c>
      <c r="I744">
        <v>2.2705919999999997E-2</v>
      </c>
      <c r="J744">
        <v>2.2705919999999997E-2</v>
      </c>
      <c r="K744">
        <v>2.2705919999999997E-2</v>
      </c>
      <c r="L744">
        <v>2.2705919999999997E-2</v>
      </c>
      <c r="M744">
        <v>2.2705919999999997E-2</v>
      </c>
      <c r="N744">
        <v>2.2705919999999997E-2</v>
      </c>
      <c r="O744">
        <v>2.2705919999999997E-2</v>
      </c>
      <c r="P744">
        <v>2.2705919999999997E-2</v>
      </c>
    </row>
    <row r="745" spans="2:16">
      <c r="B745" t="s">
        <v>35</v>
      </c>
      <c r="C745" t="s">
        <v>93</v>
      </c>
      <c r="D745" t="s">
        <v>19</v>
      </c>
      <c r="H745">
        <v>14.401287086814079</v>
      </c>
      <c r="I745">
        <v>23.714521816034463</v>
      </c>
      <c r="J745">
        <v>57.662533392478082</v>
      </c>
      <c r="K745">
        <v>193.489077643315</v>
      </c>
      <c r="L745">
        <v>193.489077643315</v>
      </c>
      <c r="M745">
        <v>193.489077643315</v>
      </c>
      <c r="N745">
        <v>159.98455343492975</v>
      </c>
      <c r="O745">
        <v>42.340991274475186</v>
      </c>
      <c r="P745">
        <v>42.340991274475186</v>
      </c>
    </row>
    <row r="746" spans="2:16">
      <c r="B746" t="s">
        <v>35</v>
      </c>
      <c r="C746" t="s">
        <v>93</v>
      </c>
      <c r="D746" t="s">
        <v>20</v>
      </c>
      <c r="E746">
        <v>8.1179999999999701</v>
      </c>
      <c r="F746">
        <v>7.8350271967033596</v>
      </c>
      <c r="G746">
        <v>7.1275951884618296</v>
      </c>
      <c r="H746">
        <v>12.950122364409195</v>
      </c>
      <c r="I746">
        <v>10.951554372650728</v>
      </c>
      <c r="J746">
        <v>8.9529863808922716</v>
      </c>
      <c r="K746">
        <v>6.9544183891338065</v>
      </c>
    </row>
    <row r="747" spans="2:16">
      <c r="B747" t="s">
        <v>35</v>
      </c>
      <c r="C747" t="s">
        <v>93</v>
      </c>
      <c r="D747" t="s">
        <v>21</v>
      </c>
      <c r="H747">
        <v>2.2705919999999997E-2</v>
      </c>
      <c r="I747">
        <v>2.2705919999999997E-2</v>
      </c>
      <c r="J747">
        <v>2.2705919999999997E-2</v>
      </c>
      <c r="K747">
        <v>2.4556275124397453E-2</v>
      </c>
      <c r="L747">
        <v>3.4058879999999993E-2</v>
      </c>
      <c r="M747">
        <v>3.4058879999999993E-2</v>
      </c>
      <c r="N747">
        <v>3.4058879999999993E-2</v>
      </c>
      <c r="O747">
        <v>3.2208524875602537E-2</v>
      </c>
      <c r="P747">
        <v>2.2705919999999997E-2</v>
      </c>
    </row>
    <row r="748" spans="2:16">
      <c r="B748" t="s">
        <v>35</v>
      </c>
      <c r="C748" t="s">
        <v>93</v>
      </c>
      <c r="D748" t="s">
        <v>22</v>
      </c>
      <c r="E748">
        <v>1.476</v>
      </c>
      <c r="F748">
        <v>1.4245503994006179</v>
      </c>
      <c r="G748">
        <v>1.29592639790216</v>
      </c>
      <c r="H748">
        <v>16.884838999377909</v>
      </c>
      <c r="I748">
        <v>26.562287467259392</v>
      </c>
      <c r="J748">
        <v>36.239735935140907</v>
      </c>
      <c r="K748">
        <v>45.917184403022397</v>
      </c>
      <c r="L748">
        <v>45.917184403022397</v>
      </c>
      <c r="M748">
        <v>45.917184403022397</v>
      </c>
      <c r="N748">
        <v>45.917184403022397</v>
      </c>
      <c r="O748">
        <v>45.917184403022397</v>
      </c>
      <c r="P748">
        <v>45.917184403022397</v>
      </c>
    </row>
    <row r="749" spans="2:16">
      <c r="B749" t="s">
        <v>35</v>
      </c>
      <c r="C749" t="s">
        <v>93</v>
      </c>
      <c r="D749" t="s">
        <v>23</v>
      </c>
      <c r="H749">
        <v>2.2705919999999997E-2</v>
      </c>
      <c r="I749">
        <v>2.2705919999999997E-2</v>
      </c>
      <c r="J749">
        <v>2.4556275124397453E-2</v>
      </c>
      <c r="K749">
        <v>3.4058879999999993E-2</v>
      </c>
      <c r="L749">
        <v>3.4058879999999993E-2</v>
      </c>
      <c r="M749">
        <v>3.4058879999999993E-2</v>
      </c>
      <c r="N749">
        <v>3.2208524875602537E-2</v>
      </c>
      <c r="O749">
        <v>2.2705919999999997E-2</v>
      </c>
      <c r="P749">
        <v>2.2705919999999997E-2</v>
      </c>
    </row>
    <row r="750" spans="2:16">
      <c r="B750" t="s">
        <v>35</v>
      </c>
      <c r="C750" t="s">
        <v>93</v>
      </c>
      <c r="D750" t="s">
        <v>24</v>
      </c>
      <c r="E750">
        <v>10.897200000000019</v>
      </c>
      <c r="F750">
        <v>12.406017174579684</v>
      </c>
      <c r="G750">
        <v>11.45639558302884</v>
      </c>
      <c r="H750">
        <v>271.40799571384116</v>
      </c>
      <c r="I750">
        <v>440.22023426889939</v>
      </c>
      <c r="J750">
        <v>609.03247282395841</v>
      </c>
      <c r="K750">
        <v>963.82806369440448</v>
      </c>
      <c r="L750">
        <v>1918.9562373030424</v>
      </c>
      <c r="M750">
        <v>1918.9562373030424</v>
      </c>
      <c r="N750">
        <v>1918.9562373030424</v>
      </c>
      <c r="O750">
        <v>1732.9728849876535</v>
      </c>
      <c r="P750">
        <v>777.84471137901539</v>
      </c>
    </row>
    <row r="751" spans="2:16">
      <c r="B751" t="s">
        <v>35</v>
      </c>
      <c r="C751" t="s">
        <v>93</v>
      </c>
      <c r="D751" t="s">
        <v>25</v>
      </c>
      <c r="E751">
        <v>0.33839999999999998</v>
      </c>
      <c r="F751">
        <v>0.32660423791136101</v>
      </c>
      <c r="G751">
        <v>0.29711483268976202</v>
      </c>
      <c r="H751">
        <v>0.27263770433520407</v>
      </c>
      <c r="I751">
        <v>0.18932710955680282</v>
      </c>
      <c r="J751">
        <v>0.10601651477840142</v>
      </c>
      <c r="K751">
        <v>2.4556275124397453E-2</v>
      </c>
      <c r="L751">
        <v>3.4058879999999993E-2</v>
      </c>
      <c r="M751">
        <v>3.4058879999999993E-2</v>
      </c>
      <c r="N751">
        <v>3.4058879999999993E-2</v>
      </c>
      <c r="O751">
        <v>3.2208524875602537E-2</v>
      </c>
      <c r="P751">
        <v>2.2705919999999997E-2</v>
      </c>
    </row>
    <row r="752" spans="2:16">
      <c r="B752" t="s">
        <v>35</v>
      </c>
      <c r="C752" t="s">
        <v>93</v>
      </c>
      <c r="D752" t="s">
        <v>26</v>
      </c>
      <c r="E752">
        <v>26.276399999999999</v>
      </c>
      <c r="F752">
        <v>28.050692991460195</v>
      </c>
      <c r="G752">
        <v>31.0995365235508</v>
      </c>
      <c r="H752">
        <v>136.9616327857749</v>
      </c>
      <c r="I752">
        <v>141.00998858543423</v>
      </c>
      <c r="J752">
        <v>183.02271310602268</v>
      </c>
      <c r="K752">
        <v>330.36322336592809</v>
      </c>
      <c r="L752">
        <v>76.344465288854963</v>
      </c>
      <c r="M752">
        <v>76.344465288854963</v>
      </c>
      <c r="N752">
        <v>63.702330504785664</v>
      </c>
      <c r="O752">
        <v>15.98604306952377</v>
      </c>
      <c r="P752">
        <v>15.98604306952377</v>
      </c>
    </row>
    <row r="753" spans="2:16">
      <c r="B753" t="s">
        <v>35</v>
      </c>
      <c r="C753" t="s">
        <v>93</v>
      </c>
      <c r="D753" t="s">
        <v>27</v>
      </c>
      <c r="E753">
        <v>59.428800000000003</v>
      </c>
      <c r="F753">
        <v>57.357263398305804</v>
      </c>
      <c r="G753">
        <v>52.178421894070098</v>
      </c>
      <c r="H753">
        <v>1414.026688848485</v>
      </c>
      <c r="I753">
        <v>2286.1485798298886</v>
      </c>
      <c r="J753">
        <v>3158.2704708112915</v>
      </c>
      <c r="K753">
        <v>4051.9350776090259</v>
      </c>
      <c r="L753">
        <v>4162.5689303493918</v>
      </c>
      <c r="M753">
        <v>4162.5689303493918</v>
      </c>
      <c r="N753">
        <v>4162.5689303493918</v>
      </c>
      <c r="O753">
        <v>4141.0262145330626</v>
      </c>
      <c r="P753">
        <v>4030.3923617926966</v>
      </c>
    </row>
    <row r="754" spans="2:16">
      <c r="B754" t="s">
        <v>35</v>
      </c>
      <c r="C754" t="s">
        <v>93</v>
      </c>
      <c r="D754" t="s">
        <v>28</v>
      </c>
      <c r="H754">
        <v>2.2705919999999997E-2</v>
      </c>
      <c r="I754">
        <v>2.2705919999999997E-2</v>
      </c>
      <c r="J754">
        <v>2.4556275124397453E-2</v>
      </c>
      <c r="K754">
        <v>3.4058879999999993E-2</v>
      </c>
      <c r="L754">
        <v>3.4058879999999993E-2</v>
      </c>
      <c r="M754">
        <v>3.4058879999999993E-2</v>
      </c>
      <c r="N754">
        <v>3.2208524875602537E-2</v>
      </c>
      <c r="O754">
        <v>2.2705919999999997E-2</v>
      </c>
      <c r="P754">
        <v>2.2705919999999997E-2</v>
      </c>
    </row>
    <row r="755" spans="2:16">
      <c r="B755" t="s">
        <v>35</v>
      </c>
      <c r="C755" t="s">
        <v>93</v>
      </c>
      <c r="D755" t="s">
        <v>29</v>
      </c>
      <c r="E755">
        <v>60.400800000000004</v>
      </c>
      <c r="F755">
        <v>61.629998594008612</v>
      </c>
      <c r="G755">
        <v>60.496723399030103</v>
      </c>
      <c r="H755">
        <v>332.01972393303782</v>
      </c>
      <c r="I755">
        <v>480.42937568566686</v>
      </c>
      <c r="J755">
        <v>763.06550335763086</v>
      </c>
      <c r="K755">
        <v>1918.9914808580158</v>
      </c>
      <c r="L755">
        <v>3553.0670795470865</v>
      </c>
      <c r="M755">
        <v>3553.0670795470865</v>
      </c>
      <c r="N755">
        <v>3418.8406036277515</v>
      </c>
      <c r="O755">
        <v>2411.3242778799945</v>
      </c>
      <c r="P755">
        <v>777.24867919092571</v>
      </c>
    </row>
    <row r="756" spans="2:16">
      <c r="B756" t="s">
        <v>35</v>
      </c>
      <c r="C756" t="s">
        <v>93</v>
      </c>
      <c r="D756" t="s">
        <v>30</v>
      </c>
      <c r="E756">
        <v>21.261600000000001</v>
      </c>
      <c r="F756">
        <v>20.520474777707399</v>
      </c>
      <c r="G756">
        <v>18.6676617219759</v>
      </c>
      <c r="H756">
        <v>256.6520110490705</v>
      </c>
      <c r="I756">
        <v>404.35617227906982</v>
      </c>
      <c r="J756">
        <v>552.06033350906921</v>
      </c>
      <c r="K756">
        <v>732.96726948956223</v>
      </c>
      <c r="L756">
        <v>903.4820236940086</v>
      </c>
      <c r="M756">
        <v>903.4820236940086</v>
      </c>
      <c r="N756">
        <v>903.4820236940086</v>
      </c>
      <c r="O756">
        <v>870.27924894351531</v>
      </c>
      <c r="P756">
        <v>699.76449473906905</v>
      </c>
    </row>
    <row r="757" spans="2:16">
      <c r="B757" t="s">
        <v>35</v>
      </c>
      <c r="C757" t="s">
        <v>94</v>
      </c>
      <c r="D757" t="s">
        <v>16</v>
      </c>
      <c r="E757">
        <v>323.6292000000002</v>
      </c>
      <c r="F757">
        <v>323.62919999999991</v>
      </c>
      <c r="G757">
        <v>323.6291999999994</v>
      </c>
      <c r="H757">
        <v>575.02033421418253</v>
      </c>
      <c r="I757">
        <v>854.5979305972736</v>
      </c>
      <c r="J757">
        <v>1927.4602317728331</v>
      </c>
      <c r="K757">
        <v>3233.4224926315765</v>
      </c>
      <c r="L757">
        <v>3201.8954687202613</v>
      </c>
      <c r="M757">
        <v>3137.4143189535466</v>
      </c>
      <c r="N757">
        <v>3072.9331691868338</v>
      </c>
      <c r="O757">
        <v>3008.4520194201195</v>
      </c>
      <c r="P757">
        <v>2943.9708696534058</v>
      </c>
    </row>
    <row r="758" spans="2:16">
      <c r="B758" t="s">
        <v>35</v>
      </c>
      <c r="C758" t="s">
        <v>94</v>
      </c>
      <c r="D758" t="s">
        <v>17</v>
      </c>
      <c r="E758">
        <v>139.9751999999998</v>
      </c>
      <c r="F758">
        <v>139.9751999999998</v>
      </c>
      <c r="G758">
        <v>140.55809480757685</v>
      </c>
      <c r="H758">
        <v>158.63089878187029</v>
      </c>
      <c r="I758">
        <v>169.53373637069407</v>
      </c>
      <c r="J758">
        <v>178.25088331806245</v>
      </c>
      <c r="K758">
        <v>182.12563531806256</v>
      </c>
      <c r="L758">
        <v>182.10345051959237</v>
      </c>
      <c r="M758">
        <v>180.07690606839171</v>
      </c>
      <c r="N758">
        <v>178.05036161719113</v>
      </c>
      <c r="O758">
        <v>176.02381716599035</v>
      </c>
      <c r="P758">
        <v>173.99727271478969</v>
      </c>
    </row>
    <row r="759" spans="2:16">
      <c r="B759" t="s">
        <v>35</v>
      </c>
      <c r="C759" t="s">
        <v>94</v>
      </c>
      <c r="D759" t="s">
        <v>18</v>
      </c>
      <c r="E759">
        <v>1195.4016000000011</v>
      </c>
      <c r="F759">
        <v>1195.401599999999</v>
      </c>
      <c r="G759">
        <v>1203.4153373590086</v>
      </c>
      <c r="H759">
        <v>1405.1000855321479</v>
      </c>
      <c r="I759">
        <v>1521.5712470474882</v>
      </c>
      <c r="J759">
        <v>1644.6425671578929</v>
      </c>
      <c r="K759">
        <v>1691.2290634244671</v>
      </c>
      <c r="L759">
        <v>1687.0114956910404</v>
      </c>
      <c r="M759">
        <v>1682.7939279576137</v>
      </c>
      <c r="N759">
        <v>1678.5763602241855</v>
      </c>
      <c r="O759">
        <v>1674.3587924907595</v>
      </c>
      <c r="P759">
        <v>1668.6368507454233</v>
      </c>
    </row>
    <row r="760" spans="2:16">
      <c r="B760" t="s">
        <v>35</v>
      </c>
      <c r="C760" t="s">
        <v>94</v>
      </c>
      <c r="D760" t="s">
        <v>19</v>
      </c>
      <c r="E760">
        <v>1429.2611999999958</v>
      </c>
      <c r="F760">
        <v>1429.2611999999956</v>
      </c>
      <c r="G760">
        <v>1443.4730276687892</v>
      </c>
      <c r="H760">
        <v>3089.533858947364</v>
      </c>
      <c r="I760">
        <v>3953.3156315789411</v>
      </c>
      <c r="J760">
        <v>4813.5561059943684</v>
      </c>
      <c r="K760">
        <v>5680.8791768420997</v>
      </c>
      <c r="L760">
        <v>6597.3843894736792</v>
      </c>
      <c r="M760">
        <v>6732.1661621052554</v>
      </c>
      <c r="N760">
        <v>6732.1661621052572</v>
      </c>
      <c r="O760">
        <v>6732.1661621052554</v>
      </c>
      <c r="P760">
        <v>6732.1661621052572</v>
      </c>
    </row>
    <row r="761" spans="2:16">
      <c r="B761" t="s">
        <v>35</v>
      </c>
      <c r="C761" t="s">
        <v>94</v>
      </c>
      <c r="D761" t="s">
        <v>20</v>
      </c>
      <c r="E761">
        <v>2175.2136000000046</v>
      </c>
      <c r="F761">
        <v>2175.2136000000064</v>
      </c>
      <c r="G761">
        <v>2197.9272356076267</v>
      </c>
      <c r="H761">
        <v>3419.5385157562027</v>
      </c>
      <c r="I761">
        <v>3936.5577003894555</v>
      </c>
      <c r="J761">
        <v>4058.365392598811</v>
      </c>
      <c r="K761">
        <v>4143.8744240787973</v>
      </c>
      <c r="L761">
        <v>4322.7650634780121</v>
      </c>
      <c r="M761">
        <v>4340.4203268675365</v>
      </c>
      <c r="N761">
        <v>4343.1142270125601</v>
      </c>
      <c r="O761">
        <v>4253.5952743865901</v>
      </c>
      <c r="P761">
        <v>4164.0763217606118</v>
      </c>
    </row>
    <row r="762" spans="2:16">
      <c r="B762" t="s">
        <v>35</v>
      </c>
      <c r="C762" t="s">
        <v>94</v>
      </c>
      <c r="D762" t="s">
        <v>21</v>
      </c>
      <c r="E762">
        <v>241.0487999999998</v>
      </c>
      <c r="F762">
        <v>241.04879999999963</v>
      </c>
      <c r="G762">
        <v>242.89597883269704</v>
      </c>
      <c r="H762">
        <v>327.3524774736839</v>
      </c>
      <c r="I762">
        <v>341.92921261981314</v>
      </c>
      <c r="J762">
        <v>398.80341810526266</v>
      </c>
      <c r="K762">
        <v>425.07512842105234</v>
      </c>
      <c r="L762">
        <v>442.83845473684192</v>
      </c>
      <c r="M762">
        <v>479.5093010526312</v>
      </c>
      <c r="N762">
        <v>487.81886736842097</v>
      </c>
      <c r="O762">
        <v>496.12843368420999</v>
      </c>
      <c r="P762">
        <v>504.43799999999976</v>
      </c>
    </row>
    <row r="763" spans="2:16">
      <c r="B763" t="s">
        <v>35</v>
      </c>
      <c r="C763" t="s">
        <v>94</v>
      </c>
      <c r="D763" t="s">
        <v>22</v>
      </c>
      <c r="E763">
        <v>877.3847999999989</v>
      </c>
      <c r="F763">
        <v>877.38480000000004</v>
      </c>
      <c r="G763">
        <v>877.38479999999936</v>
      </c>
      <c r="H763">
        <v>915.37767516321037</v>
      </c>
      <c r="I763">
        <v>1583.8145471472469</v>
      </c>
      <c r="J763">
        <v>2444.899249123564</v>
      </c>
      <c r="K763">
        <v>2766.6528491235645</v>
      </c>
      <c r="L763">
        <v>2766.6528491235663</v>
      </c>
      <c r="M763">
        <v>2714.0840707760549</v>
      </c>
      <c r="N763">
        <v>2661.5152924285435</v>
      </c>
      <c r="O763">
        <v>2608.9465140810316</v>
      </c>
      <c r="P763">
        <v>2490.0908408774767</v>
      </c>
    </row>
    <row r="764" spans="2:16">
      <c r="B764" t="s">
        <v>35</v>
      </c>
      <c r="C764" t="s">
        <v>94</v>
      </c>
      <c r="D764" t="s">
        <v>23</v>
      </c>
      <c r="E764">
        <v>359.57520000000056</v>
      </c>
      <c r="F764">
        <v>359.5752</v>
      </c>
      <c r="G764">
        <v>366.9999991941292</v>
      </c>
      <c r="H764">
        <v>747.62592845171469</v>
      </c>
      <c r="I764">
        <v>825.5994661359257</v>
      </c>
      <c r="J764">
        <v>1051.055499820136</v>
      </c>
      <c r="K764">
        <v>1202.770285504346</v>
      </c>
      <c r="L764">
        <v>1243.873199188557</v>
      </c>
      <c r="M764">
        <v>1243.8731991885572</v>
      </c>
      <c r="N764">
        <v>1243.873199188557</v>
      </c>
      <c r="O764">
        <v>1243.8731991885595</v>
      </c>
      <c r="P764">
        <v>1243.8731991885604</v>
      </c>
    </row>
    <row r="765" spans="2:16">
      <c r="B765" t="s">
        <v>35</v>
      </c>
      <c r="C765" t="s">
        <v>94</v>
      </c>
      <c r="D765" t="s">
        <v>24</v>
      </c>
      <c r="E765">
        <v>257.90399999999914</v>
      </c>
      <c r="F765">
        <v>257.9039999999992</v>
      </c>
      <c r="G765">
        <v>258.23552474931898</v>
      </c>
      <c r="H765">
        <v>277.22300245882701</v>
      </c>
      <c r="I765">
        <v>283.29886666135747</v>
      </c>
      <c r="J765">
        <v>296.97126315789387</v>
      </c>
      <c r="K765">
        <v>314.19905263157847</v>
      </c>
      <c r="L765">
        <v>317.20684210526224</v>
      </c>
      <c r="M765">
        <v>320.21463157894692</v>
      </c>
      <c r="N765">
        <v>323.22242105263109</v>
      </c>
      <c r="O765">
        <v>326.23021052631532</v>
      </c>
      <c r="P765">
        <v>329.23799999999949</v>
      </c>
    </row>
    <row r="766" spans="2:16">
      <c r="B766" t="s">
        <v>35</v>
      </c>
      <c r="C766" t="s">
        <v>94</v>
      </c>
      <c r="D766" t="s">
        <v>25</v>
      </c>
      <c r="E766">
        <v>215.71559999999991</v>
      </c>
      <c r="F766">
        <v>215.71559999999991</v>
      </c>
      <c r="G766">
        <v>217.495591955153</v>
      </c>
      <c r="H766">
        <v>297.33698357894775</v>
      </c>
      <c r="I766">
        <v>341.32214063157892</v>
      </c>
      <c r="J766">
        <v>366.28509591600516</v>
      </c>
      <c r="K766">
        <v>429.29245473684216</v>
      </c>
      <c r="L766">
        <v>442.19031578947369</v>
      </c>
      <c r="M766">
        <v>442.19031578947431</v>
      </c>
      <c r="N766">
        <v>442.19031578947363</v>
      </c>
      <c r="O766">
        <v>442.19031578947363</v>
      </c>
      <c r="P766">
        <v>442.19031578947352</v>
      </c>
    </row>
    <row r="767" spans="2:16">
      <c r="B767" t="s">
        <v>35</v>
      </c>
      <c r="C767" t="s">
        <v>94</v>
      </c>
      <c r="D767" t="s">
        <v>26</v>
      </c>
      <c r="E767">
        <v>99.399600000000106</v>
      </c>
      <c r="F767">
        <v>99.399600000000106</v>
      </c>
      <c r="G767">
        <v>99.572203602393969</v>
      </c>
      <c r="H767">
        <v>105.42946821052641</v>
      </c>
      <c r="I767">
        <v>108.7040896842106</v>
      </c>
      <c r="J767">
        <v>116.0504551578948</v>
      </c>
      <c r="K767">
        <v>119.27959376707679</v>
      </c>
      <c r="L767">
        <v>119.27959376707678</v>
      </c>
      <c r="M767">
        <v>119.27959376707679</v>
      </c>
      <c r="N767">
        <v>115.52512429243663</v>
      </c>
      <c r="O767">
        <v>114.52497746525216</v>
      </c>
      <c r="P767">
        <v>105.04485066021438</v>
      </c>
    </row>
    <row r="768" spans="2:16">
      <c r="B768" t="s">
        <v>35</v>
      </c>
      <c r="C768" t="s">
        <v>94</v>
      </c>
      <c r="D768" t="s">
        <v>27</v>
      </c>
      <c r="E768">
        <v>430.42680000000053</v>
      </c>
      <c r="F768">
        <v>430.42680000000018</v>
      </c>
      <c r="G768">
        <v>439.48252332962807</v>
      </c>
      <c r="H768">
        <v>983.43245094768258</v>
      </c>
      <c r="I768">
        <v>1422.8867464488899</v>
      </c>
      <c r="J768">
        <v>1752.9124272909958</v>
      </c>
      <c r="K768">
        <v>2082.9381081331003</v>
      </c>
      <c r="L768">
        <v>2145.6226049752058</v>
      </c>
      <c r="M768">
        <v>2145.6226049752049</v>
      </c>
      <c r="N768">
        <v>2145.6226049752054</v>
      </c>
      <c r="O768">
        <v>2145.6226049752063</v>
      </c>
      <c r="P768">
        <v>2145.6226049752095</v>
      </c>
    </row>
    <row r="769" spans="2:16">
      <c r="B769" t="s">
        <v>35</v>
      </c>
      <c r="C769" t="s">
        <v>94</v>
      </c>
      <c r="D769" t="s">
        <v>28</v>
      </c>
      <c r="E769">
        <v>13.222800000000049</v>
      </c>
      <c r="F769">
        <v>13.22280000000006</v>
      </c>
      <c r="G769">
        <v>13.367187290200016</v>
      </c>
      <c r="H769">
        <v>16.477435789473731</v>
      </c>
      <c r="I769">
        <v>25.826030315789524</v>
      </c>
      <c r="J769">
        <v>30.344288842105307</v>
      </c>
      <c r="K769">
        <v>34.862547368421097</v>
      </c>
      <c r="L769">
        <v>36.965637894736901</v>
      </c>
      <c r="M769">
        <v>38.938720934808771</v>
      </c>
      <c r="N769">
        <v>38.938720934808771</v>
      </c>
      <c r="O769">
        <v>38.938720934808771</v>
      </c>
      <c r="P769">
        <v>38.938720934808771</v>
      </c>
    </row>
    <row r="770" spans="2:16">
      <c r="B770" t="s">
        <v>35</v>
      </c>
      <c r="C770" t="s">
        <v>94</v>
      </c>
      <c r="D770" t="s">
        <v>29</v>
      </c>
      <c r="E770">
        <v>968.81759999999895</v>
      </c>
      <c r="F770">
        <v>968.81759999999895</v>
      </c>
      <c r="G770">
        <v>968.81759999999895</v>
      </c>
      <c r="H770">
        <v>1119.8997911338568</v>
      </c>
      <c r="I770">
        <v>1247.3378983272146</v>
      </c>
      <c r="J770">
        <v>1402.7714196849404</v>
      </c>
      <c r="K770">
        <v>1890.4058484210514</v>
      </c>
      <c r="L770">
        <v>1943.2718947368398</v>
      </c>
      <c r="M770">
        <v>1943.2718947368412</v>
      </c>
      <c r="N770">
        <v>1943.2718947368417</v>
      </c>
      <c r="O770">
        <v>1943.2718947368412</v>
      </c>
      <c r="P770">
        <v>1943.2718947368401</v>
      </c>
    </row>
    <row r="771" spans="2:16">
      <c r="B771" t="s">
        <v>35</v>
      </c>
      <c r="C771" t="s">
        <v>94</v>
      </c>
      <c r="D771" t="s">
        <v>30</v>
      </c>
      <c r="E771">
        <v>1528.149599999995</v>
      </c>
      <c r="F771">
        <v>1528.1495999999952</v>
      </c>
      <c r="G771">
        <v>1528.149599999995</v>
      </c>
      <c r="H771">
        <v>1608.1495999999952</v>
      </c>
      <c r="I771">
        <v>1667.9868611372519</v>
      </c>
      <c r="J771">
        <v>1737.4890999999957</v>
      </c>
      <c r="K771">
        <v>1802.1588499999953</v>
      </c>
      <c r="L771">
        <v>1826.8285999999948</v>
      </c>
      <c r="M771">
        <v>1826.828599999996</v>
      </c>
      <c r="N771">
        <v>1826.828599999996</v>
      </c>
      <c r="O771">
        <v>1826.828599999996</v>
      </c>
      <c r="P771">
        <v>1826.828599999996</v>
      </c>
    </row>
    <row r="772" spans="2:16">
      <c r="B772" t="s">
        <v>35</v>
      </c>
      <c r="C772" t="s">
        <v>95</v>
      </c>
      <c r="D772" t="s">
        <v>16</v>
      </c>
      <c r="E772">
        <v>40.654799999999888</v>
      </c>
      <c r="F772">
        <v>40.629359999999927</v>
      </c>
      <c r="G772">
        <v>65.951567774306028</v>
      </c>
      <c r="H772">
        <v>144.40000000000003</v>
      </c>
      <c r="I772">
        <v>216</v>
      </c>
      <c r="J772">
        <v>404.60000000000048</v>
      </c>
      <c r="K772">
        <v>929.60000000000082</v>
      </c>
      <c r="L772">
        <v>1386.7500000000011</v>
      </c>
      <c r="M772">
        <v>1386.0036687039983</v>
      </c>
      <c r="N772">
        <v>1288.7999999999997</v>
      </c>
      <c r="O772">
        <v>1432.75</v>
      </c>
      <c r="P772">
        <v>1531.5000000000002</v>
      </c>
    </row>
    <row r="773" spans="2:16">
      <c r="B773" t="s">
        <v>35</v>
      </c>
      <c r="C773" t="s">
        <v>95</v>
      </c>
      <c r="D773" t="s">
        <v>17</v>
      </c>
      <c r="G773">
        <v>11.24683621681713</v>
      </c>
      <c r="H773">
        <v>67.45</v>
      </c>
      <c r="I773">
        <v>84.6</v>
      </c>
      <c r="J773">
        <v>115.6</v>
      </c>
      <c r="K773">
        <v>262.39999999999998</v>
      </c>
      <c r="L773">
        <v>260.25</v>
      </c>
      <c r="M773">
        <v>309.39999999999998</v>
      </c>
      <c r="N773">
        <v>362.4</v>
      </c>
      <c r="O773">
        <v>403.15</v>
      </c>
      <c r="P773">
        <v>430.5</v>
      </c>
    </row>
    <row r="774" spans="2:16">
      <c r="B774" t="s">
        <v>35</v>
      </c>
      <c r="C774" t="s">
        <v>95</v>
      </c>
      <c r="D774" t="s">
        <v>18</v>
      </c>
      <c r="E774">
        <v>331.34400000000005</v>
      </c>
      <c r="F774">
        <v>331.38744579756479</v>
      </c>
      <c r="G774">
        <v>344.52533775778812</v>
      </c>
      <c r="H774">
        <v>484.49999999999949</v>
      </c>
      <c r="I774">
        <v>444.31338771502539</v>
      </c>
      <c r="J774">
        <v>375.69999999999982</v>
      </c>
      <c r="K774">
        <v>337.6248462726013</v>
      </c>
      <c r="L774">
        <v>273</v>
      </c>
      <c r="M774">
        <v>266.91726445726636</v>
      </c>
      <c r="N774">
        <v>260.83452891453271</v>
      </c>
      <c r="O774">
        <v>257.40000000000003</v>
      </c>
      <c r="P774">
        <v>251.49999999999994</v>
      </c>
    </row>
    <row r="775" spans="2:16">
      <c r="B775" t="s">
        <v>35</v>
      </c>
      <c r="C775" t="s">
        <v>95</v>
      </c>
      <c r="D775" t="s">
        <v>19</v>
      </c>
      <c r="E775">
        <v>191.11679999999998</v>
      </c>
      <c r="F775">
        <v>191.11567298569452</v>
      </c>
      <c r="G775">
        <v>392.3799797315819</v>
      </c>
      <c r="H775">
        <v>942.39999999999941</v>
      </c>
      <c r="I775">
        <v>1375.2000000000003</v>
      </c>
      <c r="J775">
        <v>2278.85</v>
      </c>
      <c r="K775">
        <v>3752.8000000000006</v>
      </c>
      <c r="L775">
        <v>4288.4999999999982</v>
      </c>
      <c r="M775">
        <v>4284.9915225500572</v>
      </c>
      <c r="N775">
        <v>4281.4830451001153</v>
      </c>
      <c r="O775">
        <v>3196.599999999994</v>
      </c>
      <c r="P775">
        <v>3404.9999999999918</v>
      </c>
    </row>
    <row r="776" spans="2:16">
      <c r="B776" t="s">
        <v>35</v>
      </c>
      <c r="C776" t="s">
        <v>95</v>
      </c>
      <c r="D776" t="s">
        <v>20</v>
      </c>
      <c r="E776">
        <v>60.220800000000096</v>
      </c>
      <c r="F776">
        <v>60.207543469675699</v>
      </c>
      <c r="G776">
        <v>76.304646715016233</v>
      </c>
      <c r="H776">
        <v>181.45</v>
      </c>
      <c r="I776">
        <v>174.14620110492126</v>
      </c>
      <c r="J776">
        <v>349.349999999999</v>
      </c>
      <c r="K776">
        <v>880.79999999999927</v>
      </c>
      <c r="L776">
        <v>1342.4999999999986</v>
      </c>
      <c r="M776">
        <v>1611.3499999999992</v>
      </c>
      <c r="N776">
        <v>1901.3999999999999</v>
      </c>
      <c r="O776">
        <v>2121.8999999999992</v>
      </c>
      <c r="P776">
        <v>2273.9999999999995</v>
      </c>
    </row>
    <row r="777" spans="2:16">
      <c r="B777" t="s">
        <v>35</v>
      </c>
      <c r="C777" t="s">
        <v>95</v>
      </c>
      <c r="D777" t="s">
        <v>21</v>
      </c>
      <c r="E777">
        <v>197.35200000000009</v>
      </c>
      <c r="F777">
        <v>183.22926011393179</v>
      </c>
      <c r="G777">
        <v>166.37444352235306</v>
      </c>
      <c r="H777">
        <v>190.99749999999997</v>
      </c>
      <c r="I777">
        <v>193.00500000000008</v>
      </c>
      <c r="J777">
        <v>201.36500000000018</v>
      </c>
      <c r="K777">
        <v>209.31999999999994</v>
      </c>
      <c r="L777">
        <v>216.78749999999988</v>
      </c>
      <c r="M777">
        <v>207.54499999999993</v>
      </c>
      <c r="N777">
        <v>177.24604399861377</v>
      </c>
      <c r="O777">
        <v>131.75398051366551</v>
      </c>
      <c r="P777">
        <v>83.42499999999994</v>
      </c>
    </row>
    <row r="778" spans="2:16">
      <c r="B778" t="s">
        <v>35</v>
      </c>
      <c r="C778" t="s">
        <v>95</v>
      </c>
      <c r="D778" t="s">
        <v>22</v>
      </c>
      <c r="E778">
        <v>867.3048</v>
      </c>
      <c r="F778">
        <v>805.23945436206134</v>
      </c>
      <c r="G778">
        <v>849.367835895295</v>
      </c>
      <c r="H778">
        <v>1295.8</v>
      </c>
      <c r="I778">
        <v>1652.1898985057719</v>
      </c>
      <c r="J778">
        <v>2022.149999999999</v>
      </c>
      <c r="K778">
        <v>2174.400000000001</v>
      </c>
      <c r="L778">
        <v>1701.5935567467254</v>
      </c>
      <c r="M778">
        <v>1685.6717783733625</v>
      </c>
      <c r="N778">
        <v>1194.5999999999999</v>
      </c>
      <c r="O778">
        <v>1069.2000000000003</v>
      </c>
      <c r="P778">
        <v>969.49999999999966</v>
      </c>
    </row>
    <row r="779" spans="2:16">
      <c r="B779" t="s">
        <v>35</v>
      </c>
      <c r="C779" t="s">
        <v>95</v>
      </c>
      <c r="D779" t="s">
        <v>23</v>
      </c>
      <c r="E779">
        <v>62.326799999999871</v>
      </c>
      <c r="F779">
        <v>62.297128239895621</v>
      </c>
      <c r="G779">
        <v>153.52654439191772</v>
      </c>
      <c r="H779">
        <v>318.25000000000057</v>
      </c>
      <c r="I779">
        <v>482.40000000000077</v>
      </c>
      <c r="J779">
        <v>680.00000000000102</v>
      </c>
      <c r="K779">
        <v>1367.2</v>
      </c>
      <c r="L779">
        <v>1962.7500000000009</v>
      </c>
      <c r="M779">
        <v>1961.6058192041364</v>
      </c>
      <c r="N779">
        <v>1960.4616384082724</v>
      </c>
      <c r="O779">
        <v>1959.0999999999992</v>
      </c>
      <c r="P779">
        <v>2083.4999999999995</v>
      </c>
    </row>
    <row r="780" spans="2:16">
      <c r="B780" t="s">
        <v>35</v>
      </c>
      <c r="C780" t="s">
        <v>95</v>
      </c>
      <c r="D780" t="s">
        <v>24</v>
      </c>
      <c r="E780">
        <v>1097.117999999999</v>
      </c>
      <c r="F780">
        <v>1097.1022432466179</v>
      </c>
      <c r="G780">
        <v>1084.3440270590979</v>
      </c>
      <c r="H780">
        <v>1222.6500000000008</v>
      </c>
      <c r="I780">
        <v>1089.5875160049197</v>
      </c>
      <c r="J780">
        <v>1252.9000000000001</v>
      </c>
      <c r="K780">
        <v>1305.5999999999999</v>
      </c>
      <c r="L780">
        <v>1646.25</v>
      </c>
      <c r="M780">
        <v>1626.1093647291855</v>
      </c>
      <c r="N780">
        <v>1309.5937614682089</v>
      </c>
      <c r="O780">
        <v>1200.6499999999992</v>
      </c>
      <c r="P780">
        <v>1191.4999999999995</v>
      </c>
    </row>
    <row r="781" spans="2:16">
      <c r="B781" t="s">
        <v>35</v>
      </c>
      <c r="C781" t="s">
        <v>95</v>
      </c>
      <c r="D781" t="s">
        <v>25</v>
      </c>
      <c r="G781">
        <v>11.810274880000001</v>
      </c>
      <c r="H781">
        <v>32.299999999999997</v>
      </c>
      <c r="I781">
        <v>81</v>
      </c>
      <c r="J781">
        <v>319.60000000000002</v>
      </c>
      <c r="K781">
        <v>672.8</v>
      </c>
      <c r="L781">
        <v>979.5</v>
      </c>
      <c r="M781">
        <v>979.5</v>
      </c>
      <c r="N781">
        <v>894.6</v>
      </c>
      <c r="O781">
        <v>990.55</v>
      </c>
      <c r="P781">
        <v>1055.5</v>
      </c>
    </row>
    <row r="782" spans="2:16">
      <c r="B782" t="s">
        <v>35</v>
      </c>
      <c r="C782" t="s">
        <v>95</v>
      </c>
      <c r="D782" t="s">
        <v>26</v>
      </c>
      <c r="E782">
        <v>38.898000000000096</v>
      </c>
      <c r="F782">
        <v>38.885294117647099</v>
      </c>
      <c r="G782">
        <v>69.510983119263202</v>
      </c>
      <c r="H782">
        <v>198.5500000000001</v>
      </c>
      <c r="I782">
        <v>246.60000000000008</v>
      </c>
      <c r="J782">
        <v>381.65000000000066</v>
      </c>
      <c r="K782">
        <v>960.8</v>
      </c>
      <c r="L782">
        <v>1465.4999999999995</v>
      </c>
      <c r="M782">
        <v>1758.900000000001</v>
      </c>
      <c r="N782">
        <v>2075.4000000000005</v>
      </c>
      <c r="O782">
        <v>2316.0500000000006</v>
      </c>
      <c r="P782">
        <v>2481.5</v>
      </c>
    </row>
    <row r="783" spans="2:16">
      <c r="B783" t="s">
        <v>35</v>
      </c>
      <c r="C783" t="s">
        <v>95</v>
      </c>
      <c r="D783" t="s">
        <v>27</v>
      </c>
      <c r="E783">
        <v>152.8416</v>
      </c>
      <c r="F783">
        <v>152.83573475984178</v>
      </c>
      <c r="G783">
        <v>303.92455585833841</v>
      </c>
      <c r="H783">
        <v>1008.9000000000011</v>
      </c>
      <c r="I783">
        <v>1191.6000000000008</v>
      </c>
      <c r="J783">
        <v>1811.3500000000008</v>
      </c>
      <c r="K783">
        <v>3398.4000000000078</v>
      </c>
      <c r="L783">
        <v>4772.9999999999927</v>
      </c>
      <c r="M783">
        <v>4770.1941697066168</v>
      </c>
      <c r="N783">
        <v>4129.1011511128218</v>
      </c>
      <c r="O783">
        <v>2430.1264232252765</v>
      </c>
      <c r="P783">
        <v>1977.5</v>
      </c>
    </row>
    <row r="784" spans="2:16">
      <c r="B784" t="s">
        <v>35</v>
      </c>
      <c r="C784" t="s">
        <v>95</v>
      </c>
      <c r="D784" t="s">
        <v>28</v>
      </c>
      <c r="E784">
        <v>528.40440000000103</v>
      </c>
      <c r="F784">
        <v>528.415177385682</v>
      </c>
      <c r="G784">
        <v>550.59298108455994</v>
      </c>
      <c r="H784">
        <v>621.29999999999984</v>
      </c>
      <c r="I784">
        <v>717.30000000000052</v>
      </c>
      <c r="J784">
        <v>825.34999999999945</v>
      </c>
      <c r="K784">
        <v>947.19999999999959</v>
      </c>
      <c r="L784">
        <v>1082.2499999999998</v>
      </c>
      <c r="M784">
        <v>1072.5496757906681</v>
      </c>
      <c r="N784">
        <v>890.71253319176412</v>
      </c>
      <c r="O784">
        <v>652.41469146893928</v>
      </c>
      <c r="P784">
        <v>417.99999999999949</v>
      </c>
    </row>
    <row r="785" spans="2:16">
      <c r="B785" t="s">
        <v>35</v>
      </c>
      <c r="C785" t="s">
        <v>95</v>
      </c>
      <c r="D785" t="s">
        <v>29</v>
      </c>
      <c r="E785">
        <v>2918.6135999999888</v>
      </c>
      <c r="F785">
        <v>2918.6306277119893</v>
      </c>
      <c r="G785">
        <v>2880.5946442502322</v>
      </c>
      <c r="H785">
        <v>3224.3000000000011</v>
      </c>
      <c r="I785">
        <v>2727.9</v>
      </c>
      <c r="J785">
        <v>2657.1</v>
      </c>
      <c r="K785">
        <v>3627.1999999999925</v>
      </c>
      <c r="L785">
        <v>4456.4999999999927</v>
      </c>
      <c r="M785">
        <v>4402.9207751453832</v>
      </c>
      <c r="N785">
        <v>4208.5812845074743</v>
      </c>
      <c r="O785">
        <v>3727.8999999999955</v>
      </c>
      <c r="P785">
        <v>3858.4999999999959</v>
      </c>
    </row>
    <row r="786" spans="2:16">
      <c r="B786" t="s">
        <v>35</v>
      </c>
      <c r="C786" t="s">
        <v>95</v>
      </c>
      <c r="D786" t="s">
        <v>30</v>
      </c>
      <c r="E786">
        <v>3327.5591999999929</v>
      </c>
      <c r="F786">
        <v>3089.4351726929808</v>
      </c>
      <c r="G786">
        <v>2894.3139348693435</v>
      </c>
      <c r="H786">
        <v>3819.9500000000007</v>
      </c>
      <c r="I786">
        <v>3860.1000000000004</v>
      </c>
      <c r="J786">
        <v>4027.3000000000043</v>
      </c>
      <c r="K786">
        <v>4186.4000000000033</v>
      </c>
      <c r="L786">
        <v>4211.9865523938461</v>
      </c>
      <c r="M786">
        <v>4150.8999999999887</v>
      </c>
      <c r="N786">
        <v>3519.0348965362518</v>
      </c>
      <c r="O786">
        <v>2678.8544020418644</v>
      </c>
      <c r="P786">
        <v>1668.4999999999993</v>
      </c>
    </row>
    <row r="787" spans="2:16">
      <c r="B787" t="s">
        <v>35</v>
      </c>
      <c r="C787" t="s">
        <v>96</v>
      </c>
      <c r="D787" t="s">
        <v>16</v>
      </c>
      <c r="F787">
        <v>186.17087999999973</v>
      </c>
      <c r="G787">
        <v>184.09307999999987</v>
      </c>
      <c r="H787">
        <v>180.75598559999978</v>
      </c>
      <c r="I787">
        <v>117.72938559999983</v>
      </c>
      <c r="J787">
        <v>57.473185599999866</v>
      </c>
    </row>
    <row r="788" spans="2:16">
      <c r="B788" t="s">
        <v>35</v>
      </c>
      <c r="C788" t="s">
        <v>96</v>
      </c>
      <c r="D788" t="s">
        <v>17</v>
      </c>
      <c r="E788">
        <v>4.0968</v>
      </c>
      <c r="F788">
        <v>4.0785920000000004</v>
      </c>
      <c r="G788">
        <v>4.0330719999999998</v>
      </c>
      <c r="H788">
        <v>3.9476256000000003</v>
      </c>
      <c r="I788">
        <v>2.5668522666666633</v>
      </c>
      <c r="J788">
        <v>1.2467722666666659</v>
      </c>
    </row>
    <row r="789" spans="2:16">
      <c r="B789" t="s">
        <v>35</v>
      </c>
      <c r="C789" t="s">
        <v>96</v>
      </c>
      <c r="D789" t="s">
        <v>20</v>
      </c>
      <c r="F789">
        <v>286.16089600000032</v>
      </c>
      <c r="G789">
        <v>282.96713599999964</v>
      </c>
      <c r="H789">
        <v>277.84450559999988</v>
      </c>
      <c r="I789">
        <v>180.96711893333341</v>
      </c>
      <c r="J789">
        <v>88.348078933333298</v>
      </c>
    </row>
    <row r="790" spans="2:16">
      <c r="B790" t="s">
        <v>35</v>
      </c>
      <c r="C790" t="s">
        <v>96</v>
      </c>
      <c r="D790" t="s">
        <v>21</v>
      </c>
      <c r="E790">
        <v>8.2440000000000211</v>
      </c>
      <c r="F790">
        <v>1.5593984000000021</v>
      </c>
      <c r="G790">
        <v>1.5419944000000059</v>
      </c>
      <c r="H790">
        <v>1.5015336000000079</v>
      </c>
      <c r="I790">
        <v>0.97361226666666911</v>
      </c>
      <c r="J790">
        <v>0.46889626666666834</v>
      </c>
    </row>
    <row r="791" spans="2:16">
      <c r="B791" t="s">
        <v>35</v>
      </c>
      <c r="C791" t="s">
        <v>96</v>
      </c>
      <c r="D791" t="s">
        <v>23</v>
      </c>
      <c r="E791">
        <v>67.424400000000105</v>
      </c>
      <c r="F791">
        <v>67.124736000000055</v>
      </c>
      <c r="G791">
        <v>66.375576000000081</v>
      </c>
      <c r="H791">
        <v>65.164305600000063</v>
      </c>
      <c r="I791">
        <v>42.439785600000015</v>
      </c>
      <c r="J791">
        <v>20.714145599999981</v>
      </c>
    </row>
    <row r="792" spans="2:16">
      <c r="B792" t="s">
        <v>35</v>
      </c>
      <c r="C792" t="s">
        <v>96</v>
      </c>
      <c r="D792" t="s">
        <v>24</v>
      </c>
      <c r="E792">
        <v>344.01239999999984</v>
      </c>
      <c r="F792">
        <v>364.37334724800007</v>
      </c>
      <c r="G792">
        <v>364.37334724800024</v>
      </c>
      <c r="H792">
        <v>364.37334724800013</v>
      </c>
      <c r="I792">
        <v>235.81644920556818</v>
      </c>
      <c r="J792">
        <v>114.67080000000009</v>
      </c>
    </row>
    <row r="793" spans="2:16">
      <c r="B793" t="s">
        <v>35</v>
      </c>
      <c r="C793" t="s">
        <v>96</v>
      </c>
      <c r="D793" t="s">
        <v>25</v>
      </c>
      <c r="E793">
        <v>803.98292690306334</v>
      </c>
      <c r="F793">
        <v>800.40966945016191</v>
      </c>
      <c r="G793">
        <v>791.47652581790578</v>
      </c>
      <c r="H793">
        <v>777.17088160629419</v>
      </c>
      <c r="I793">
        <v>506.19885809452188</v>
      </c>
      <c r="J793">
        <v>247.13769275908984</v>
      </c>
    </row>
    <row r="794" spans="2:16">
      <c r="B794" t="s">
        <v>35</v>
      </c>
      <c r="C794" t="s">
        <v>96</v>
      </c>
      <c r="D794" t="s">
        <v>26</v>
      </c>
      <c r="E794">
        <v>220.99319999999889</v>
      </c>
      <c r="F794">
        <v>220.01100799999875</v>
      </c>
      <c r="G794">
        <v>217.55552799999867</v>
      </c>
      <c r="H794">
        <v>213.61414559999881</v>
      </c>
      <c r="I794">
        <v>139.13125226666577</v>
      </c>
      <c r="J794">
        <v>67.922332266666288</v>
      </c>
    </row>
    <row r="795" spans="2:16">
      <c r="B795" t="s">
        <v>35</v>
      </c>
      <c r="C795" t="s">
        <v>96</v>
      </c>
      <c r="D795" t="s">
        <v>27</v>
      </c>
      <c r="E795">
        <v>409.43159999999972</v>
      </c>
      <c r="F795">
        <v>407.61190399999953</v>
      </c>
      <c r="G795">
        <v>403.06266399999902</v>
      </c>
      <c r="H795">
        <v>395.77126559999977</v>
      </c>
      <c r="I795">
        <v>257.77765226666662</v>
      </c>
      <c r="J795">
        <v>125.84969226666654</v>
      </c>
    </row>
    <row r="796" spans="2:16">
      <c r="B796" t="s">
        <v>35</v>
      </c>
      <c r="C796" t="s">
        <v>96</v>
      </c>
      <c r="D796" t="s">
        <v>28</v>
      </c>
      <c r="E796">
        <v>62.676000000000002</v>
      </c>
      <c r="F796">
        <v>62.397439999999904</v>
      </c>
      <c r="G796">
        <v>61.701039999999907</v>
      </c>
      <c r="H796">
        <v>60.574185599999943</v>
      </c>
      <c r="I796">
        <v>39.450052266666638</v>
      </c>
      <c r="J796">
        <v>19.254452266666632</v>
      </c>
    </row>
    <row r="797" spans="2:16">
      <c r="B797" t="s">
        <v>35</v>
      </c>
      <c r="C797" t="s">
        <v>97</v>
      </c>
      <c r="D797" t="s">
        <v>16</v>
      </c>
      <c r="E797">
        <v>1.9188000000000001</v>
      </c>
      <c r="F797">
        <v>1.9187999999999992</v>
      </c>
      <c r="G797">
        <v>1.9187999999999992</v>
      </c>
      <c r="H797">
        <v>1.791499438539</v>
      </c>
      <c r="I797">
        <v>1.669617913349517</v>
      </c>
      <c r="J797">
        <v>1.5496285538365171</v>
      </c>
      <c r="K797">
        <v>1.429639194323518</v>
      </c>
      <c r="L797">
        <v>1.4277470343235201</v>
      </c>
      <c r="M797">
        <v>1.42585487432352</v>
      </c>
      <c r="N797">
        <v>1.4239627143235201</v>
      </c>
      <c r="O797">
        <v>1.4220705543235199</v>
      </c>
      <c r="P797">
        <v>1.42017839432352</v>
      </c>
    </row>
    <row r="798" spans="2:16">
      <c r="B798" t="s">
        <v>35</v>
      </c>
      <c r="C798" t="s">
        <v>97</v>
      </c>
      <c r="D798" t="s">
        <v>17</v>
      </c>
      <c r="E798">
        <v>3.9600000000000003E-2</v>
      </c>
      <c r="F798">
        <v>3.9254911215492003E-2</v>
      </c>
      <c r="G798">
        <v>14.199892189254244</v>
      </c>
      <c r="H798">
        <v>14.196619674116212</v>
      </c>
      <c r="I798">
        <v>14.190398070400938</v>
      </c>
      <c r="J798">
        <v>14.186068632362284</v>
      </c>
      <c r="K798">
        <v>14.181739194323491</v>
      </c>
      <c r="L798">
        <v>14.179847034323505</v>
      </c>
      <c r="M798">
        <v>14.177954874323536</v>
      </c>
      <c r="N798">
        <v>14.176062714323539</v>
      </c>
      <c r="O798">
        <v>14.174170554323538</v>
      </c>
      <c r="P798">
        <v>14.172278394323538</v>
      </c>
    </row>
    <row r="799" spans="2:16">
      <c r="B799" t="s">
        <v>35</v>
      </c>
      <c r="C799" t="s">
        <v>97</v>
      </c>
      <c r="D799" t="s">
        <v>18</v>
      </c>
      <c r="E799">
        <v>6.1199999999999997E-2</v>
      </c>
      <c r="F799">
        <v>6.0666680969396633E-2</v>
      </c>
      <c r="G799">
        <v>5.9333383392888163E-2</v>
      </c>
      <c r="H799">
        <v>5.4499469055032419</v>
      </c>
      <c r="I799">
        <v>5.4442880430797436</v>
      </c>
      <c r="J799">
        <v>5.4386291806562497</v>
      </c>
      <c r="K799">
        <v>5.432970318232762</v>
      </c>
      <c r="L799">
        <v>5.4310781582327596</v>
      </c>
      <c r="M799">
        <v>5.4291859982327635</v>
      </c>
      <c r="N799">
        <v>5.4272938382327656</v>
      </c>
      <c r="O799">
        <v>5.425401678232765</v>
      </c>
      <c r="P799">
        <v>5.4235095182327644</v>
      </c>
    </row>
    <row r="800" spans="2:16">
      <c r="B800" t="s">
        <v>35</v>
      </c>
      <c r="C800" t="s">
        <v>97</v>
      </c>
      <c r="D800" t="s">
        <v>19</v>
      </c>
      <c r="F800">
        <v>1.0406879999999998</v>
      </c>
      <c r="G800">
        <v>33.112800000000007</v>
      </c>
      <c r="H800">
        <v>225.46091991581198</v>
      </c>
      <c r="I800">
        <v>225.45713559013547</v>
      </c>
      <c r="J800">
        <v>225.45524343013523</v>
      </c>
      <c r="K800">
        <v>225.45335127013561</v>
      </c>
      <c r="L800">
        <v>225.451459110135</v>
      </c>
      <c r="M800">
        <v>225.44956695013499</v>
      </c>
      <c r="N800">
        <v>225.44767479013501</v>
      </c>
      <c r="O800">
        <v>225.4457826301356</v>
      </c>
      <c r="P800">
        <v>225.4438904701357</v>
      </c>
    </row>
    <row r="801" spans="2:16">
      <c r="B801" t="s">
        <v>35</v>
      </c>
      <c r="C801" t="s">
        <v>97</v>
      </c>
      <c r="D801" t="s">
        <v>20</v>
      </c>
      <c r="G801">
        <v>0.2661351610706929</v>
      </c>
      <c r="H801">
        <v>0.2661351610706929</v>
      </c>
      <c r="I801">
        <v>0.26235083539421283</v>
      </c>
      <c r="J801">
        <v>0.26045867539421308</v>
      </c>
      <c r="K801">
        <v>0.25856651539421299</v>
      </c>
      <c r="L801">
        <v>0.25667435539421302</v>
      </c>
      <c r="M801">
        <v>0.25478219539421298</v>
      </c>
      <c r="N801">
        <v>0.25289003539421301</v>
      </c>
      <c r="O801">
        <v>0.25099787539421298</v>
      </c>
      <c r="P801">
        <v>0.24910571539421311</v>
      </c>
    </row>
    <row r="802" spans="2:16">
      <c r="B802" t="s">
        <v>35</v>
      </c>
      <c r="C802" t="s">
        <v>97</v>
      </c>
      <c r="D802" t="s">
        <v>21</v>
      </c>
      <c r="G802">
        <v>9.4608000000000008</v>
      </c>
      <c r="H802">
        <v>15.63864177279175</v>
      </c>
      <c r="I802">
        <v>15.634857447115273</v>
      </c>
      <c r="J802">
        <v>15.632965287115264</v>
      </c>
      <c r="K802">
        <v>15.631073127115267</v>
      </c>
      <c r="L802">
        <v>15.629180967115261</v>
      </c>
      <c r="M802">
        <v>15.627288807115267</v>
      </c>
      <c r="N802">
        <v>15.625396647115265</v>
      </c>
      <c r="O802">
        <v>15.623504487115271</v>
      </c>
      <c r="P802">
        <v>15.621612327115271</v>
      </c>
    </row>
    <row r="803" spans="2:16">
      <c r="B803" t="s">
        <v>35</v>
      </c>
      <c r="C803" t="s">
        <v>97</v>
      </c>
      <c r="D803" t="s">
        <v>23</v>
      </c>
      <c r="F803">
        <v>0.66225599999999996</v>
      </c>
      <c r="G803">
        <v>1.553062720768698</v>
      </c>
      <c r="H803">
        <v>23.650036883999999</v>
      </c>
      <c r="I803">
        <v>23.646252558323518</v>
      </c>
      <c r="J803">
        <v>23.64436039832351</v>
      </c>
      <c r="K803">
        <v>23.642468238323499</v>
      </c>
      <c r="L803">
        <v>23.640576078323502</v>
      </c>
      <c r="M803">
        <v>23.638683918323501</v>
      </c>
      <c r="N803">
        <v>23.636791758323501</v>
      </c>
      <c r="O803">
        <v>23.634899598323489</v>
      </c>
      <c r="P803">
        <v>23.633007438323492</v>
      </c>
    </row>
    <row r="804" spans="2:16">
      <c r="B804" t="s">
        <v>35</v>
      </c>
      <c r="C804" t="s">
        <v>97</v>
      </c>
      <c r="D804" t="s">
        <v>24</v>
      </c>
      <c r="F804">
        <v>10.170359999999999</v>
      </c>
      <c r="G804">
        <v>33.1128</v>
      </c>
      <c r="H804">
        <v>33.1128</v>
      </c>
      <c r="I804">
        <v>33.109015674323523</v>
      </c>
      <c r="J804">
        <v>33.107123514323575</v>
      </c>
      <c r="K804">
        <v>33.105231354323536</v>
      </c>
      <c r="L804">
        <v>33.103339194323567</v>
      </c>
      <c r="M804">
        <v>33.101447034323527</v>
      </c>
      <c r="N804">
        <v>33.099554874323481</v>
      </c>
      <c r="O804">
        <v>33.097662714323569</v>
      </c>
      <c r="P804">
        <v>33.095770554323543</v>
      </c>
    </row>
    <row r="805" spans="2:16">
      <c r="B805" t="s">
        <v>35</v>
      </c>
      <c r="C805" t="s">
        <v>97</v>
      </c>
      <c r="D805" t="s">
        <v>25</v>
      </c>
      <c r="E805">
        <v>3.5999999999999999E-3</v>
      </c>
      <c r="F805">
        <v>3.5686282923174544E-3</v>
      </c>
      <c r="G805">
        <v>0.53306052116449809</v>
      </c>
      <c r="H805">
        <v>0.53255857384157734</v>
      </c>
      <c r="I805">
        <v>0.52855267743430467</v>
      </c>
      <c r="J805">
        <v>0.52643894670350888</v>
      </c>
      <c r="K805">
        <v>0.52432521597271542</v>
      </c>
      <c r="L805">
        <v>0.52243305597271739</v>
      </c>
      <c r="M805">
        <v>0.52054089597271647</v>
      </c>
      <c r="N805">
        <v>0.51864873597271688</v>
      </c>
      <c r="O805">
        <v>0.51675657597315083</v>
      </c>
      <c r="P805">
        <v>0.51486441597271637</v>
      </c>
    </row>
    <row r="806" spans="2:16">
      <c r="B806" t="s">
        <v>35</v>
      </c>
      <c r="C806" t="s">
        <v>97</v>
      </c>
      <c r="D806" t="s">
        <v>26</v>
      </c>
      <c r="G806">
        <v>0.26613516107069324</v>
      </c>
      <c r="H806">
        <v>0.26613516107069302</v>
      </c>
      <c r="I806">
        <v>0.26235083539421311</v>
      </c>
      <c r="J806">
        <v>0.26045867539421308</v>
      </c>
      <c r="K806">
        <v>0.25856651539421333</v>
      </c>
      <c r="L806">
        <v>0.25667435539421285</v>
      </c>
      <c r="M806">
        <v>0.25478219539421276</v>
      </c>
      <c r="N806">
        <v>0.25289003539421312</v>
      </c>
      <c r="O806">
        <v>0.25099787539421309</v>
      </c>
      <c r="P806">
        <v>5.5301468817515402E-4</v>
      </c>
    </row>
    <row r="807" spans="2:16">
      <c r="B807" t="s">
        <v>35</v>
      </c>
      <c r="C807" t="s">
        <v>97</v>
      </c>
      <c r="D807" t="s">
        <v>28</v>
      </c>
      <c r="E807">
        <v>3.5999999999999999E-3</v>
      </c>
      <c r="F807">
        <v>2.1295486282923157</v>
      </c>
      <c r="G807">
        <v>3.2819086231823449</v>
      </c>
      <c r="H807">
        <v>3.28140667585942</v>
      </c>
      <c r="I807">
        <v>3.27740077945215</v>
      </c>
      <c r="J807">
        <v>3.2752870487213532</v>
      </c>
      <c r="K807">
        <v>3.2731733179905609</v>
      </c>
      <c r="L807">
        <v>3.2712811579905616</v>
      </c>
      <c r="M807">
        <v>3.269388997990561</v>
      </c>
      <c r="N807">
        <v>3.26749683799056</v>
      </c>
      <c r="O807">
        <v>3.265604677990555</v>
      </c>
      <c r="P807">
        <v>3.263712517990554</v>
      </c>
    </row>
    <row r="808" spans="2:16">
      <c r="B808" t="s">
        <v>35</v>
      </c>
      <c r="C808" t="s">
        <v>97</v>
      </c>
      <c r="D808" t="s">
        <v>29</v>
      </c>
      <c r="E808">
        <v>1.5724800000000019</v>
      </c>
      <c r="F808">
        <v>5.8193768380842705</v>
      </c>
      <c r="G808">
        <v>38.188358933294872</v>
      </c>
      <c r="H808">
        <v>47.592312213631942</v>
      </c>
      <c r="I808">
        <v>157.17091103044791</v>
      </c>
      <c r="J808">
        <v>157.07223677523726</v>
      </c>
      <c r="K808">
        <v>174.57499205710698</v>
      </c>
      <c r="L808">
        <v>174.5730998971072</v>
      </c>
      <c r="M808">
        <v>174.57120773710645</v>
      </c>
      <c r="N808">
        <v>174.56931557710641</v>
      </c>
      <c r="O808">
        <v>174.56742341710637</v>
      </c>
      <c r="P808">
        <v>174.56553125710639</v>
      </c>
    </row>
    <row r="809" spans="2:16">
      <c r="B809" t="s">
        <v>35</v>
      </c>
      <c r="C809" t="s">
        <v>97</v>
      </c>
      <c r="D809" t="s">
        <v>30</v>
      </c>
      <c r="E809">
        <v>4.7816064000000003</v>
      </c>
      <c r="F809">
        <v>46.092532944935016</v>
      </c>
      <c r="G809">
        <v>322.71676130727298</v>
      </c>
      <c r="H809">
        <v>322.54819452701332</v>
      </c>
      <c r="I809">
        <v>322.25011463899875</v>
      </c>
      <c r="J809">
        <v>321.95392691666143</v>
      </c>
      <c r="K809">
        <v>321.65773919432331</v>
      </c>
      <c r="L809">
        <v>321.65584703432319</v>
      </c>
      <c r="M809">
        <v>321.6539548743234</v>
      </c>
      <c r="N809">
        <v>321.65206271432345</v>
      </c>
      <c r="O809">
        <v>321.6501705543231</v>
      </c>
      <c r="P809">
        <v>321.64827839432365</v>
      </c>
    </row>
    <row r="810" spans="2:16">
      <c r="B810" t="s">
        <v>35</v>
      </c>
      <c r="C810" t="s">
        <v>98</v>
      </c>
      <c r="D810" t="s">
        <v>29</v>
      </c>
      <c r="E810">
        <v>0.63071999999999995</v>
      </c>
      <c r="F810">
        <v>0.60873470725606804</v>
      </c>
      <c r="G810">
        <v>0.55377147539623806</v>
      </c>
      <c r="H810">
        <v>0.46583030442050899</v>
      </c>
      <c r="I810">
        <v>0.31055353628033899</v>
      </c>
      <c r="J810">
        <v>0.15527676814017</v>
      </c>
    </row>
    <row r="811" spans="2:16">
      <c r="B811" t="s">
        <v>35</v>
      </c>
      <c r="C811" t="s">
        <v>98</v>
      </c>
      <c r="D811" t="s">
        <v>30</v>
      </c>
      <c r="E811">
        <v>8.19936E-2</v>
      </c>
      <c r="F811">
        <v>7.91355119432888E-2</v>
      </c>
      <c r="G811">
        <v>7.1990291801510897E-2</v>
      </c>
      <c r="H811">
        <v>6.0557939574666202E-2</v>
      </c>
      <c r="I811">
        <v>4.0371959716444097E-2</v>
      </c>
      <c r="J811">
        <v>2.0185979858222101E-2</v>
      </c>
    </row>
    <row r="812" spans="2:16">
      <c r="B812" t="s">
        <v>35</v>
      </c>
      <c r="C812" t="s">
        <v>103</v>
      </c>
      <c r="D812" t="s">
        <v>18</v>
      </c>
      <c r="E812">
        <v>0.1116</v>
      </c>
      <c r="F812">
        <v>0.107709908247363</v>
      </c>
      <c r="G812">
        <v>9.7984678865772598E-2</v>
      </c>
      <c r="H812">
        <v>8.2424311855227403E-2</v>
      </c>
      <c r="I812">
        <v>5.4949541236818195E-2</v>
      </c>
      <c r="J812">
        <v>2.7474770618409201E-2</v>
      </c>
    </row>
    <row r="813" spans="2:16">
      <c r="B813" t="s">
        <v>35</v>
      </c>
      <c r="C813" t="s">
        <v>103</v>
      </c>
      <c r="D813" t="s">
        <v>30</v>
      </c>
      <c r="E813">
        <v>1.9224000000000001</v>
      </c>
      <c r="F813">
        <v>1.8553900323900701</v>
      </c>
      <c r="G813">
        <v>1.6878651133652451</v>
      </c>
      <c r="H813">
        <v>1.419825242925524</v>
      </c>
      <c r="I813">
        <v>0.94655016195035002</v>
      </c>
      <c r="J813">
        <v>0.47327508097517501</v>
      </c>
    </row>
    <row r="814" spans="2:16">
      <c r="B814" t="s">
        <v>35</v>
      </c>
      <c r="C814" t="s">
        <v>99</v>
      </c>
      <c r="D814" t="s">
        <v>16</v>
      </c>
      <c r="E814">
        <v>2.9952000000000001</v>
      </c>
      <c r="F814">
        <v>7.7056464395339201</v>
      </c>
      <c r="G814">
        <v>7.5301551723380307</v>
      </c>
      <c r="H814">
        <v>7.2493691448245983</v>
      </c>
      <c r="I814">
        <v>39.484798260528152</v>
      </c>
      <c r="J814">
        <v>198.74005350351328</v>
      </c>
      <c r="K814">
        <v>985.06981105885188</v>
      </c>
      <c r="L814">
        <v>2890.8711725673811</v>
      </c>
      <c r="M814">
        <v>4282.6128171638975</v>
      </c>
      <c r="N814">
        <v>5802.5738778191571</v>
      </c>
      <c r="O814">
        <v>7739.1219008797871</v>
      </c>
      <c r="P814">
        <v>10297.948683528439</v>
      </c>
    </row>
    <row r="815" spans="2:16">
      <c r="B815" t="s">
        <v>35</v>
      </c>
      <c r="C815" t="s">
        <v>99</v>
      </c>
      <c r="D815" t="s">
        <v>17</v>
      </c>
      <c r="E815">
        <v>5.3892000000000007</v>
      </c>
      <c r="F815">
        <v>23.780199899352567</v>
      </c>
      <c r="G815">
        <v>23.640562836498518</v>
      </c>
      <c r="H815">
        <v>23.417143535932041</v>
      </c>
      <c r="I815">
        <v>123.20462937037503</v>
      </c>
      <c r="J815">
        <v>328.79071872212353</v>
      </c>
      <c r="K815">
        <v>498.63130213328731</v>
      </c>
      <c r="L815">
        <v>653.92181144196661</v>
      </c>
      <c r="M815">
        <v>750.16534707966605</v>
      </c>
      <c r="N815">
        <v>938.27716643088297</v>
      </c>
      <c r="O815">
        <v>1112.6836471069689</v>
      </c>
      <c r="P815">
        <v>1228.8305873761731</v>
      </c>
    </row>
    <row r="816" spans="2:16">
      <c r="B816" t="s">
        <v>35</v>
      </c>
      <c r="C816" t="s">
        <v>99</v>
      </c>
      <c r="D816" t="s">
        <v>18</v>
      </c>
      <c r="E816">
        <v>5.2956000000000003</v>
      </c>
      <c r="F816">
        <v>31.424783852665808</v>
      </c>
      <c r="G816">
        <v>40.695399593648482</v>
      </c>
      <c r="H816">
        <v>39.957035081631943</v>
      </c>
      <c r="I816">
        <v>74.243904387026802</v>
      </c>
      <c r="J816">
        <v>357.845380248249</v>
      </c>
      <c r="K816">
        <v>763.52792433015293</v>
      </c>
      <c r="L816">
        <v>1016.372589638368</v>
      </c>
      <c r="M816">
        <v>1371.9652904330269</v>
      </c>
      <c r="N816">
        <v>1639.8490170048319</v>
      </c>
      <c r="O816">
        <v>2362.6656580916683</v>
      </c>
      <c r="P816">
        <v>2745.0435196501821</v>
      </c>
    </row>
    <row r="817" spans="2:16">
      <c r="B817" t="s">
        <v>35</v>
      </c>
      <c r="C817" t="s">
        <v>99</v>
      </c>
      <c r="D817" t="s">
        <v>19</v>
      </c>
      <c r="F817">
        <v>340.1820808015384</v>
      </c>
      <c r="G817">
        <v>340.1820808015384</v>
      </c>
      <c r="H817">
        <v>1195.5150924083321</v>
      </c>
      <c r="I817">
        <v>5746.6389628820543</v>
      </c>
      <c r="J817">
        <v>8964.2369921066693</v>
      </c>
      <c r="K817">
        <v>8590.7733342219308</v>
      </c>
      <c r="L817">
        <v>10071.84639275647</v>
      </c>
      <c r="M817">
        <v>12936.8871579347</v>
      </c>
      <c r="N817">
        <v>14570.472186613029</v>
      </c>
      <c r="O817">
        <v>16178.132890165933</v>
      </c>
      <c r="P817">
        <v>17515.08338901533</v>
      </c>
    </row>
    <row r="818" spans="2:16">
      <c r="B818" t="s">
        <v>35</v>
      </c>
      <c r="C818" t="s">
        <v>99</v>
      </c>
      <c r="D818" t="s">
        <v>20</v>
      </c>
      <c r="E818">
        <v>1.342799999999998</v>
      </c>
      <c r="F818">
        <v>32.784482671167375</v>
      </c>
      <c r="G818">
        <v>33.226764412151397</v>
      </c>
      <c r="H818">
        <v>131.43634939601705</v>
      </c>
      <c r="I818">
        <v>234.18458542240788</v>
      </c>
      <c r="J818">
        <v>1163.8705565781058</v>
      </c>
      <c r="K818">
        <v>2262.0344346234428</v>
      </c>
      <c r="L818">
        <v>2828.0823264823271</v>
      </c>
      <c r="M818">
        <v>3380.8471979813812</v>
      </c>
      <c r="N818">
        <v>4012.7900024044052</v>
      </c>
      <c r="O818">
        <v>4591.3506236309804</v>
      </c>
      <c r="P818">
        <v>5330.741246342347</v>
      </c>
    </row>
    <row r="819" spans="2:16">
      <c r="B819" t="s">
        <v>35</v>
      </c>
      <c r="C819" t="s">
        <v>99</v>
      </c>
      <c r="D819" t="s">
        <v>21</v>
      </c>
      <c r="E819">
        <v>0.59760000000000002</v>
      </c>
      <c r="F819">
        <v>1.6449873679169682</v>
      </c>
      <c r="G819">
        <v>10.968063010251351</v>
      </c>
      <c r="H819">
        <v>10.884739754646494</v>
      </c>
      <c r="I819">
        <v>5.4084989431960393</v>
      </c>
      <c r="J819">
        <v>0.14712296524696439</v>
      </c>
      <c r="M819">
        <v>7.1775240760267796</v>
      </c>
      <c r="N819">
        <v>126.57920012665389</v>
      </c>
      <c r="O819">
        <v>176.31910792340301</v>
      </c>
      <c r="P819">
        <v>373.07458490648202</v>
      </c>
    </row>
    <row r="820" spans="2:16">
      <c r="B820" t="s">
        <v>35</v>
      </c>
      <c r="C820" t="s">
        <v>99</v>
      </c>
      <c r="D820" t="s">
        <v>22</v>
      </c>
      <c r="E820">
        <v>0.5292</v>
      </c>
      <c r="F820">
        <v>0.51075343588265998</v>
      </c>
      <c r="G820">
        <v>0.46463702558930997</v>
      </c>
      <c r="H820">
        <v>0.39085076911994798</v>
      </c>
      <c r="I820">
        <v>0.26056717941329899</v>
      </c>
      <c r="J820">
        <v>0.13028358970664919</v>
      </c>
    </row>
    <row r="821" spans="2:16">
      <c r="B821" t="s">
        <v>35</v>
      </c>
      <c r="C821" t="s">
        <v>99</v>
      </c>
      <c r="D821" t="s">
        <v>23</v>
      </c>
      <c r="E821">
        <v>21.470400000000012</v>
      </c>
      <c r="F821">
        <v>138.20091765610528</v>
      </c>
      <c r="G821">
        <v>136.32990900991788</v>
      </c>
      <c r="H821">
        <v>133.3362951760181</v>
      </c>
      <c r="I821">
        <v>656.73802169506052</v>
      </c>
      <c r="J821">
        <v>2108.0413499573456</v>
      </c>
      <c r="K821">
        <v>2716.2836338842599</v>
      </c>
      <c r="L821">
        <v>3546.6194935323501</v>
      </c>
      <c r="M821">
        <v>5011.8467034890291</v>
      </c>
      <c r="N821">
        <v>6211.1187334113947</v>
      </c>
      <c r="O821">
        <v>7506.4134059784283</v>
      </c>
      <c r="P821">
        <v>8869.3481827825035</v>
      </c>
    </row>
    <row r="822" spans="2:16">
      <c r="B822" t="s">
        <v>35</v>
      </c>
      <c r="C822" t="s">
        <v>99</v>
      </c>
      <c r="D822" t="s">
        <v>24</v>
      </c>
      <c r="E822">
        <v>2.1600000000000008E-2</v>
      </c>
      <c r="F822">
        <v>7.9576759946782536</v>
      </c>
      <c r="G822">
        <v>15.565776494137719</v>
      </c>
      <c r="H822">
        <v>15.562764810200193</v>
      </c>
      <c r="I822">
        <v>4.3685634424277495</v>
      </c>
      <c r="J822">
        <v>17.840836722476709</v>
      </c>
      <c r="K822">
        <v>85.755377490737231</v>
      </c>
      <c r="L822">
        <v>76.239377300795979</v>
      </c>
      <c r="M822">
        <v>38.081784161866132</v>
      </c>
      <c r="N822">
        <v>36.595235768613769</v>
      </c>
      <c r="O822">
        <v>36.895892283313771</v>
      </c>
      <c r="P822">
        <v>31.067078704893174</v>
      </c>
    </row>
    <row r="823" spans="2:16">
      <c r="B823" t="s">
        <v>35</v>
      </c>
      <c r="C823" t="s">
        <v>99</v>
      </c>
      <c r="D823" t="s">
        <v>25</v>
      </c>
      <c r="E823">
        <v>0.2016</v>
      </c>
      <c r="F823">
        <v>0.1945727374791083</v>
      </c>
      <c r="G823">
        <v>0.17700458117687962</v>
      </c>
      <c r="H823">
        <v>22.500956538259842</v>
      </c>
      <c r="I823">
        <v>112.06672859909925</v>
      </c>
      <c r="J823">
        <v>553.78069097419927</v>
      </c>
      <c r="K823">
        <v>1580.6055646839891</v>
      </c>
      <c r="L823">
        <v>1901.756960417026</v>
      </c>
      <c r="M823">
        <v>2646.2591583175599</v>
      </c>
      <c r="N823">
        <v>3243.0055125408271</v>
      </c>
      <c r="O823">
        <v>3804.0071938329847</v>
      </c>
      <c r="P823">
        <v>4446.0275337308994</v>
      </c>
    </row>
    <row r="824" spans="2:16">
      <c r="B824" t="s">
        <v>35</v>
      </c>
      <c r="C824" t="s">
        <v>99</v>
      </c>
      <c r="D824" t="s">
        <v>26</v>
      </c>
      <c r="E824">
        <v>1.7999999999999999E-2</v>
      </c>
      <c r="F824">
        <v>0.60978856584634866</v>
      </c>
      <c r="G824">
        <v>0.96989587262222143</v>
      </c>
      <c r="H824">
        <v>2.3841376674342314</v>
      </c>
      <c r="I824">
        <v>11.465335767899235</v>
      </c>
      <c r="J824">
        <v>55.116313464221207</v>
      </c>
      <c r="K824">
        <v>181.10408544545618</v>
      </c>
      <c r="L824">
        <v>232.77897014499371</v>
      </c>
      <c r="M824">
        <v>272.8032122008081</v>
      </c>
      <c r="N824">
        <v>329.23812712760451</v>
      </c>
      <c r="O824">
        <v>379.32250701657091</v>
      </c>
      <c r="P824">
        <v>564.77494330359184</v>
      </c>
    </row>
    <row r="825" spans="2:16">
      <c r="B825" t="s">
        <v>35</v>
      </c>
      <c r="C825" t="s">
        <v>99</v>
      </c>
      <c r="D825" t="s">
        <v>27</v>
      </c>
      <c r="E825">
        <v>7.2000000000000302E-3</v>
      </c>
      <c r="F825">
        <v>6.9490263385396196E-3</v>
      </c>
      <c r="G825">
        <v>6.3215921848885697E-3</v>
      </c>
      <c r="H825">
        <v>38.669319274453535</v>
      </c>
      <c r="I825">
        <v>185.88664192160081</v>
      </c>
      <c r="J825">
        <v>893.53303014798973</v>
      </c>
      <c r="K825">
        <v>4019.9740704815149</v>
      </c>
      <c r="L825">
        <v>5264.4494370514394</v>
      </c>
      <c r="M825">
        <v>7225.1529658099616</v>
      </c>
      <c r="N825">
        <v>9112.4574049856001</v>
      </c>
      <c r="O825">
        <v>11162.8856547783</v>
      </c>
      <c r="P825">
        <v>13764.10786472084</v>
      </c>
    </row>
    <row r="826" spans="2:16">
      <c r="B826" t="s">
        <v>35</v>
      </c>
      <c r="C826" t="s">
        <v>99</v>
      </c>
      <c r="D826" t="s">
        <v>28</v>
      </c>
      <c r="E826">
        <v>0.45</v>
      </c>
      <c r="F826">
        <v>1.2816987615433386</v>
      </c>
      <c r="G826">
        <v>2.005470759924763</v>
      </c>
      <c r="H826">
        <v>1.94272734455966</v>
      </c>
      <c r="I826">
        <v>8.8702328343524677</v>
      </c>
      <c r="J826">
        <v>42.313550289980583</v>
      </c>
      <c r="K826">
        <v>203.21382546686232</v>
      </c>
      <c r="L826">
        <v>308.77656397844669</v>
      </c>
      <c r="M826">
        <v>219.81470171928288</v>
      </c>
      <c r="N826">
        <v>70.933163337278813</v>
      </c>
    </row>
    <row r="827" spans="2:16">
      <c r="B827" t="s">
        <v>35</v>
      </c>
      <c r="C827" t="s">
        <v>99</v>
      </c>
      <c r="D827" t="s">
        <v>29</v>
      </c>
      <c r="E827">
        <v>64.371600000000001</v>
      </c>
      <c r="F827">
        <v>357.47393965090902</v>
      </c>
      <c r="G827">
        <v>485.48705610500809</v>
      </c>
      <c r="H827">
        <v>488.48992411952628</v>
      </c>
      <c r="I827">
        <v>2502.0005465088057</v>
      </c>
      <c r="J827">
        <v>4700.679097723455</v>
      </c>
      <c r="K827">
        <v>5381.589381271916</v>
      </c>
      <c r="L827">
        <v>7039.1433092190164</v>
      </c>
      <c r="M827">
        <v>9212.5159972616202</v>
      </c>
      <c r="N827">
        <v>11135.205719078111</v>
      </c>
      <c r="O827">
        <v>13108.120307237688</v>
      </c>
      <c r="P827">
        <v>14849.011972920178</v>
      </c>
    </row>
    <row r="828" spans="2:16">
      <c r="B828" t="s">
        <v>35</v>
      </c>
      <c r="C828" t="s">
        <v>99</v>
      </c>
      <c r="D828" t="s">
        <v>30</v>
      </c>
      <c r="E828">
        <v>242.53559999999999</v>
      </c>
      <c r="F828">
        <v>575.70693572476819</v>
      </c>
      <c r="G828">
        <v>607.69279244155393</v>
      </c>
      <c r="H828">
        <v>573.87609934905515</v>
      </c>
      <c r="I828">
        <v>332.03223934038755</v>
      </c>
      <c r="J828">
        <v>1567.6757008483519</v>
      </c>
      <c r="K828">
        <v>3426.29052059273</v>
      </c>
      <c r="L828">
        <v>4334.5036972304524</v>
      </c>
      <c r="M828">
        <v>2819.229397159952</v>
      </c>
      <c r="N828">
        <v>1886.7896312157</v>
      </c>
      <c r="O828">
        <v>2415.9295882716142</v>
      </c>
      <c r="P828">
        <v>3071.9038374608854</v>
      </c>
    </row>
    <row r="829" spans="2:16">
      <c r="B829" t="s">
        <v>36</v>
      </c>
      <c r="C829" t="s">
        <v>90</v>
      </c>
      <c r="D829" t="s">
        <v>16</v>
      </c>
      <c r="I829">
        <v>1381.447131138254</v>
      </c>
      <c r="J829">
        <v>2187.6217901269852</v>
      </c>
      <c r="K829">
        <v>2187.6217901269852</v>
      </c>
      <c r="L829">
        <v>1620.2575505626739</v>
      </c>
      <c r="M829">
        <v>1968.1995790264612</v>
      </c>
      <c r="N829">
        <v>2227.1037343390899</v>
      </c>
      <c r="O829">
        <v>2682.5272848605209</v>
      </c>
      <c r="P829">
        <v>1663.5032336762331</v>
      </c>
    </row>
    <row r="830" spans="2:16">
      <c r="B830" t="s">
        <v>36</v>
      </c>
      <c r="C830" t="s">
        <v>90</v>
      </c>
      <c r="D830" t="s">
        <v>17</v>
      </c>
      <c r="E830">
        <v>3.139200000000002</v>
      </c>
      <c r="F830">
        <v>3.0297754836032658</v>
      </c>
      <c r="G830">
        <v>2.7562141926114192</v>
      </c>
      <c r="H830">
        <v>80.681189135771575</v>
      </c>
      <c r="I830">
        <v>371.84180744770077</v>
      </c>
      <c r="J830">
        <v>543.13964235872686</v>
      </c>
      <c r="K830">
        <v>482.43691287556959</v>
      </c>
      <c r="L830">
        <v>190.50345585463171</v>
      </c>
      <c r="M830">
        <v>18.432782234596743</v>
      </c>
      <c r="O830">
        <v>206.72871304836099</v>
      </c>
      <c r="P830">
        <v>673.08568071408547</v>
      </c>
    </row>
    <row r="831" spans="2:16">
      <c r="B831" t="s">
        <v>36</v>
      </c>
      <c r="C831" t="s">
        <v>90</v>
      </c>
      <c r="D831" t="s">
        <v>18</v>
      </c>
      <c r="I831">
        <v>482.81456581656096</v>
      </c>
      <c r="J831">
        <v>848.43041605362544</v>
      </c>
      <c r="K831">
        <v>779.08390386880001</v>
      </c>
      <c r="L831">
        <v>521.14279105096398</v>
      </c>
      <c r="M831">
        <v>148.8857687381832</v>
      </c>
      <c r="N831">
        <v>148.8857687381832</v>
      </c>
      <c r="O831">
        <v>448.7769777840283</v>
      </c>
      <c r="P831">
        <v>452.2907453371958</v>
      </c>
    </row>
    <row r="832" spans="2:16">
      <c r="B832" t="s">
        <v>36</v>
      </c>
      <c r="C832" t="s">
        <v>90</v>
      </c>
      <c r="D832" t="s">
        <v>19</v>
      </c>
      <c r="E832">
        <v>28.799999999999997</v>
      </c>
      <c r="H832">
        <v>1082.9751475625658</v>
      </c>
      <c r="I832">
        <v>2468.1424171380181</v>
      </c>
      <c r="J832">
        <v>3404.5840707586954</v>
      </c>
      <c r="K832">
        <v>4218</v>
      </c>
      <c r="L832">
        <v>3827.4831802442095</v>
      </c>
      <c r="M832">
        <v>4262.6420197251191</v>
      </c>
      <c r="N832">
        <v>3302.3524029821551</v>
      </c>
      <c r="O832">
        <v>4074.4117339659683</v>
      </c>
      <c r="P832">
        <v>3911.1821547663048</v>
      </c>
    </row>
    <row r="833" spans="2:16">
      <c r="B833" t="s">
        <v>36</v>
      </c>
      <c r="C833" t="s">
        <v>90</v>
      </c>
      <c r="D833" t="s">
        <v>20</v>
      </c>
      <c r="E833">
        <v>14.2750251514666</v>
      </c>
      <c r="F833">
        <v>66.015750216126222</v>
      </c>
      <c r="G833">
        <v>245.86965789241734</v>
      </c>
      <c r="H833">
        <v>415.64405979686467</v>
      </c>
      <c r="I833">
        <v>1415.2490600813485</v>
      </c>
      <c r="J833">
        <v>1783.6844208930638</v>
      </c>
      <c r="K833">
        <v>1598.1927167135573</v>
      </c>
      <c r="L833">
        <v>1414.617343744143</v>
      </c>
      <c r="M833">
        <v>1511.1209729844611</v>
      </c>
      <c r="N833">
        <v>1609.5556230817767</v>
      </c>
      <c r="O833">
        <v>1427.2115728287981</v>
      </c>
      <c r="P833">
        <v>1500.6764429829309</v>
      </c>
    </row>
    <row r="834" spans="2:16">
      <c r="B834" t="s">
        <v>36</v>
      </c>
      <c r="C834" t="s">
        <v>90</v>
      </c>
      <c r="D834" t="s">
        <v>21</v>
      </c>
      <c r="E834">
        <v>10.8</v>
      </c>
      <c r="H834">
        <v>299.80702880177853</v>
      </c>
      <c r="I834">
        <v>291.16444444444431</v>
      </c>
      <c r="J834">
        <v>1146.7845606554718</v>
      </c>
      <c r="K834">
        <v>1224.7707301217426</v>
      </c>
      <c r="L834">
        <v>1265.3885078995206</v>
      </c>
      <c r="M834">
        <v>545.47442973725754</v>
      </c>
      <c r="N834">
        <v>669.20985890712916</v>
      </c>
      <c r="O834">
        <v>709.82763668490804</v>
      </c>
      <c r="P834">
        <v>750.44317938430027</v>
      </c>
    </row>
    <row r="835" spans="2:16">
      <c r="B835" t="s">
        <v>36</v>
      </c>
      <c r="C835" t="s">
        <v>90</v>
      </c>
      <c r="D835" t="s">
        <v>22</v>
      </c>
      <c r="H835">
        <v>40.316763367648193</v>
      </c>
      <c r="I835">
        <v>545.51111111111197</v>
      </c>
      <c r="J835">
        <v>740.15555555555613</v>
      </c>
      <c r="K835">
        <v>934.8</v>
      </c>
      <c r="L835">
        <v>1129.444444444443</v>
      </c>
      <c r="M835">
        <v>1324.0888888888887</v>
      </c>
      <c r="N835">
        <v>1518.733333333332</v>
      </c>
      <c r="O835">
        <v>1713.3777777777761</v>
      </c>
      <c r="P835">
        <v>1908.0222222222189</v>
      </c>
    </row>
    <row r="836" spans="2:16">
      <c r="B836" t="s">
        <v>36</v>
      </c>
      <c r="C836" t="s">
        <v>90</v>
      </c>
      <c r="D836" t="s">
        <v>23</v>
      </c>
      <c r="E836">
        <v>7.1999999999999993</v>
      </c>
      <c r="F836">
        <v>6.9490263385395945</v>
      </c>
      <c r="H836">
        <v>142.01389417323216</v>
      </c>
      <c r="I836">
        <v>697.11230004487857</v>
      </c>
      <c r="J836">
        <v>1324.4225644462401</v>
      </c>
      <c r="K836">
        <v>1308.9226581743678</v>
      </c>
      <c r="L836">
        <v>1260.5737612258019</v>
      </c>
      <c r="M836">
        <v>633.26349682444004</v>
      </c>
      <c r="N836">
        <v>1125.337140398964</v>
      </c>
      <c r="O836">
        <v>1351.893370112814</v>
      </c>
      <c r="P836">
        <v>1351.893370112814</v>
      </c>
    </row>
    <row r="837" spans="2:16">
      <c r="B837" t="s">
        <v>36</v>
      </c>
      <c r="C837" t="s">
        <v>90</v>
      </c>
      <c r="D837" t="s">
        <v>24</v>
      </c>
      <c r="E837">
        <v>11.7576</v>
      </c>
      <c r="F837">
        <v>11.34776001083514</v>
      </c>
      <c r="G837">
        <v>10.32316003792301</v>
      </c>
      <c r="H837">
        <v>8.6838000812636</v>
      </c>
      <c r="I837">
        <v>33.695757367877292</v>
      </c>
      <c r="J837">
        <v>30.801157340789423</v>
      </c>
      <c r="K837">
        <v>43.298176339974894</v>
      </c>
      <c r="L837">
        <v>15.39161902627335</v>
      </c>
      <c r="M837">
        <v>15.39161902627335</v>
      </c>
    </row>
    <row r="838" spans="2:16">
      <c r="B838" t="s">
        <v>36</v>
      </c>
      <c r="C838" t="s">
        <v>90</v>
      </c>
      <c r="D838" t="s">
        <v>25</v>
      </c>
      <c r="H838">
        <v>6.6453965915477236</v>
      </c>
      <c r="I838">
        <v>49.033881074986041</v>
      </c>
      <c r="J838">
        <v>127.85401826725389</v>
      </c>
      <c r="K838">
        <v>120.68779196117337</v>
      </c>
    </row>
    <row r="839" spans="2:16">
      <c r="B839" t="s">
        <v>36</v>
      </c>
      <c r="C839" t="s">
        <v>90</v>
      </c>
      <c r="D839" t="s">
        <v>26</v>
      </c>
      <c r="H839">
        <v>20.524918648519311</v>
      </c>
      <c r="I839">
        <v>363.28914464825868</v>
      </c>
      <c r="J839">
        <v>497.84671693007715</v>
      </c>
      <c r="K839">
        <v>239.89684018553058</v>
      </c>
      <c r="L839">
        <v>57.37839218379613</v>
      </c>
      <c r="M839">
        <v>13.770006637676161</v>
      </c>
      <c r="O839">
        <v>169.00029034469711</v>
      </c>
      <c r="P839">
        <v>314.2236726953966</v>
      </c>
    </row>
    <row r="840" spans="2:16">
      <c r="B840" t="s">
        <v>36</v>
      </c>
      <c r="C840" t="s">
        <v>90</v>
      </c>
      <c r="D840" t="s">
        <v>27</v>
      </c>
      <c r="E840">
        <v>21.6</v>
      </c>
      <c r="I840">
        <v>1160.2918112426328</v>
      </c>
      <c r="J840">
        <v>2095.9141416707507</v>
      </c>
      <c r="K840">
        <v>2095.9141416707507</v>
      </c>
      <c r="L840">
        <v>1619.3470657160151</v>
      </c>
      <c r="M840">
        <v>1229.93567773415</v>
      </c>
      <c r="N840">
        <v>1502.9717146438079</v>
      </c>
      <c r="O840">
        <v>1553.97103751229</v>
      </c>
      <c r="P840">
        <v>1298.781901245163</v>
      </c>
    </row>
    <row r="841" spans="2:16">
      <c r="B841" t="s">
        <v>36</v>
      </c>
      <c r="C841" t="s">
        <v>90</v>
      </c>
      <c r="D841" t="s">
        <v>28</v>
      </c>
      <c r="E841">
        <v>0.46799999999999997</v>
      </c>
      <c r="F841">
        <v>0.3443356980195631</v>
      </c>
      <c r="I841">
        <v>13.857509222109405</v>
      </c>
      <c r="J841">
        <v>13.742292442096721</v>
      </c>
      <c r="K841">
        <v>26.200214383759171</v>
      </c>
      <c r="L841">
        <v>23.16137651111443</v>
      </c>
    </row>
    <row r="842" spans="2:16">
      <c r="B842" t="s">
        <v>36</v>
      </c>
      <c r="C842" t="s">
        <v>90</v>
      </c>
      <c r="D842" t="s">
        <v>29</v>
      </c>
      <c r="E842">
        <v>107.18639999999999</v>
      </c>
      <c r="F842">
        <v>93.432588331312132</v>
      </c>
      <c r="G842">
        <v>94.109542856435894</v>
      </c>
      <c r="H842">
        <v>37.61255402460003</v>
      </c>
      <c r="I842">
        <v>1471.528888888889</v>
      </c>
      <c r="J842">
        <v>4473.0372284232799</v>
      </c>
      <c r="K842">
        <v>6082.8322113933245</v>
      </c>
      <c r="L842">
        <v>6335.0677669488796</v>
      </c>
      <c r="M842">
        <v>2126.689722331691</v>
      </c>
      <c r="N842">
        <v>1686.153142197214</v>
      </c>
      <c r="O842">
        <v>943.90632658599202</v>
      </c>
      <c r="P842">
        <v>1092.2349261193551</v>
      </c>
    </row>
    <row r="843" spans="2:16">
      <c r="B843" t="s">
        <v>36</v>
      </c>
      <c r="C843" t="s">
        <v>90</v>
      </c>
      <c r="D843" t="s">
        <v>30</v>
      </c>
      <c r="E843">
        <v>45.928799999999995</v>
      </c>
      <c r="F843">
        <v>44.327839013543965</v>
      </c>
      <c r="G843">
        <v>40.325436547404053</v>
      </c>
      <c r="H843">
        <v>656.58034299081964</v>
      </c>
      <c r="I843">
        <v>1657.121061734387</v>
      </c>
      <c r="J843">
        <v>1892.5605308671929</v>
      </c>
      <c r="K843">
        <v>2084.0083317688</v>
      </c>
      <c r="L843">
        <v>122.775102898318</v>
      </c>
      <c r="M843">
        <v>1040.753055901904</v>
      </c>
      <c r="N843">
        <v>1811.3086159134821</v>
      </c>
      <c r="O843">
        <v>1811.30861591348</v>
      </c>
      <c r="P843">
        <v>1629.8909014378651</v>
      </c>
    </row>
    <row r="844" spans="2:16">
      <c r="B844" t="s">
        <v>36</v>
      </c>
      <c r="C844" t="s">
        <v>100</v>
      </c>
      <c r="D844" t="s">
        <v>16</v>
      </c>
      <c r="J844">
        <v>28.393838107200004</v>
      </c>
      <c r="K844">
        <v>204.20099968727931</v>
      </c>
      <c r="L844">
        <v>382.32986847387781</v>
      </c>
    </row>
    <row r="845" spans="2:16">
      <c r="B845" t="s">
        <v>36</v>
      </c>
      <c r="C845" t="s">
        <v>100</v>
      </c>
      <c r="D845" t="s">
        <v>17</v>
      </c>
      <c r="J845">
        <v>28.393838107200004</v>
      </c>
      <c r="K845">
        <v>204.20099968727936</v>
      </c>
      <c r="L845">
        <v>1158.6413524126447</v>
      </c>
      <c r="M845">
        <v>1061.1271368985879</v>
      </c>
      <c r="N845">
        <v>1255.7943430455646</v>
      </c>
      <c r="O845">
        <v>809.92841348135642</v>
      </c>
    </row>
    <row r="846" spans="2:16">
      <c r="B846" t="s">
        <v>36</v>
      </c>
      <c r="C846" t="s">
        <v>100</v>
      </c>
      <c r="D846" t="s">
        <v>18</v>
      </c>
      <c r="J846">
        <v>28.393838107200004</v>
      </c>
      <c r="K846">
        <v>204.20099968727936</v>
      </c>
      <c r="L846">
        <v>1292.7526053614176</v>
      </c>
      <c r="M846">
        <v>1796.5664073919959</v>
      </c>
      <c r="N846">
        <v>2030.0509968566068</v>
      </c>
      <c r="O846">
        <v>1161.9557552223214</v>
      </c>
    </row>
    <row r="847" spans="2:16">
      <c r="B847" t="s">
        <v>36</v>
      </c>
      <c r="C847" t="s">
        <v>100</v>
      </c>
      <c r="D847" t="s">
        <v>19</v>
      </c>
      <c r="K847">
        <v>39.220793634698914</v>
      </c>
      <c r="L847">
        <v>89.277569505680646</v>
      </c>
    </row>
    <row r="848" spans="2:16">
      <c r="B848" t="s">
        <v>36</v>
      </c>
      <c r="C848" t="s">
        <v>100</v>
      </c>
      <c r="D848" t="s">
        <v>20</v>
      </c>
      <c r="J848">
        <v>28.393838107200004</v>
      </c>
      <c r="K848">
        <v>204.20099968727931</v>
      </c>
      <c r="L848">
        <v>382.32986847387781</v>
      </c>
    </row>
    <row r="849" spans="2:16">
      <c r="B849" t="s">
        <v>36</v>
      </c>
      <c r="C849" t="s">
        <v>100</v>
      </c>
      <c r="D849" t="s">
        <v>21</v>
      </c>
      <c r="J849">
        <v>28.393838107200004</v>
      </c>
      <c r="K849">
        <v>204.20099968727931</v>
      </c>
      <c r="L849">
        <v>1292.752605361416</v>
      </c>
      <c r="M849">
        <v>743.17409853560378</v>
      </c>
      <c r="N849">
        <v>1086.532726861931</v>
      </c>
      <c r="O849">
        <v>380.42265825600339</v>
      </c>
    </row>
    <row r="850" spans="2:16">
      <c r="B850" t="s">
        <v>36</v>
      </c>
      <c r="C850" t="s">
        <v>100</v>
      </c>
      <c r="D850" t="s">
        <v>22</v>
      </c>
      <c r="J850">
        <v>28.393838107200004</v>
      </c>
      <c r="K850">
        <v>204.20099968727931</v>
      </c>
      <c r="L850">
        <v>1292.752605361416</v>
      </c>
      <c r="M850">
        <v>1765.0747913714131</v>
      </c>
      <c r="N850">
        <v>2250.5073608964608</v>
      </c>
      <c r="O850">
        <v>1161.955755222323</v>
      </c>
    </row>
    <row r="851" spans="2:16">
      <c r="B851" t="s">
        <v>36</v>
      </c>
      <c r="C851" t="s">
        <v>100</v>
      </c>
      <c r="D851" t="s">
        <v>23</v>
      </c>
      <c r="K851">
        <v>139.5686294512542</v>
      </c>
      <c r="L851">
        <v>317.69749823785298</v>
      </c>
    </row>
    <row r="852" spans="2:16">
      <c r="B852" t="s">
        <v>36</v>
      </c>
      <c r="C852" t="s">
        <v>100</v>
      </c>
      <c r="D852" t="s">
        <v>24</v>
      </c>
      <c r="J852">
        <v>24.272550060484388</v>
      </c>
      <c r="K852">
        <v>76.238943990730377</v>
      </c>
      <c r="L852">
        <v>103.0252680392876</v>
      </c>
      <c r="M852">
        <v>9.2479302874010614</v>
      </c>
      <c r="N852">
        <v>10.376368432254999</v>
      </c>
    </row>
    <row r="853" spans="2:16">
      <c r="B853" t="s">
        <v>36</v>
      </c>
      <c r="C853" t="s">
        <v>100</v>
      </c>
      <c r="D853" t="s">
        <v>25</v>
      </c>
      <c r="J853">
        <v>28.393838107200004</v>
      </c>
      <c r="K853">
        <v>199.66707546300452</v>
      </c>
      <c r="L853">
        <v>372.00938034617008</v>
      </c>
    </row>
    <row r="854" spans="2:16">
      <c r="B854" t="s">
        <v>36</v>
      </c>
      <c r="C854" t="s">
        <v>100</v>
      </c>
      <c r="D854" t="s">
        <v>26</v>
      </c>
      <c r="J854">
        <v>27.867422960925865</v>
      </c>
      <c r="K854">
        <v>204.20099968727931</v>
      </c>
      <c r="L854">
        <v>613.1399090857135</v>
      </c>
      <c r="M854">
        <v>205.90884781888059</v>
      </c>
      <c r="N854">
        <v>227.11848577153489</v>
      </c>
      <c r="O854">
        <v>98.094673731060894</v>
      </c>
    </row>
    <row r="855" spans="2:16">
      <c r="B855" t="s">
        <v>36</v>
      </c>
      <c r="C855" t="s">
        <v>100</v>
      </c>
      <c r="D855" t="s">
        <v>27</v>
      </c>
      <c r="J855">
        <v>28.393838107200004</v>
      </c>
      <c r="K855">
        <v>204.20099968727931</v>
      </c>
      <c r="L855">
        <v>403.51531544680421</v>
      </c>
    </row>
    <row r="856" spans="2:16">
      <c r="B856" t="s">
        <v>36</v>
      </c>
      <c r="C856" t="s">
        <v>100</v>
      </c>
      <c r="D856" t="s">
        <v>28</v>
      </c>
      <c r="H856">
        <v>12.64245083884847</v>
      </c>
      <c r="I856">
        <v>28.777777777777789</v>
      </c>
      <c r="J856">
        <v>30.887686048429043</v>
      </c>
      <c r="K856">
        <v>56.960324841771644</v>
      </c>
      <c r="L856">
        <v>86.799534821005437</v>
      </c>
      <c r="N856">
        <v>6.0823090756913221</v>
      </c>
    </row>
    <row r="857" spans="2:16">
      <c r="B857" t="s">
        <v>36</v>
      </c>
      <c r="C857" t="s">
        <v>100</v>
      </c>
      <c r="D857" t="s">
        <v>29</v>
      </c>
      <c r="J857">
        <v>28.393838107200004</v>
      </c>
      <c r="K857">
        <v>204.20099968727931</v>
      </c>
      <c r="L857">
        <v>1292.752605361416</v>
      </c>
      <c r="M857">
        <v>269.32091199489599</v>
      </c>
      <c r="N857">
        <v>284.8184148937745</v>
      </c>
      <c r="O857">
        <v>166.21983980289968</v>
      </c>
    </row>
    <row r="858" spans="2:16">
      <c r="B858" t="s">
        <v>36</v>
      </c>
      <c r="C858" t="s">
        <v>100</v>
      </c>
      <c r="D858" t="s">
        <v>30</v>
      </c>
      <c r="I858">
        <v>14.5803372695215</v>
      </c>
      <c r="J858">
        <v>118.6714434297722</v>
      </c>
      <c r="K858">
        <v>763.17613669010234</v>
      </c>
      <c r="L858">
        <v>3522.9210639376975</v>
      </c>
      <c r="M858">
        <v>1338.69304907484</v>
      </c>
      <c r="N858">
        <v>713.78479266852901</v>
      </c>
      <c r="O858">
        <v>296.22591240071301</v>
      </c>
    </row>
    <row r="859" spans="2:16">
      <c r="B859" t="s">
        <v>36</v>
      </c>
      <c r="C859" t="s">
        <v>91</v>
      </c>
      <c r="D859" t="s">
        <v>16</v>
      </c>
      <c r="E859">
        <v>754.18560000000002</v>
      </c>
      <c r="F859">
        <v>754.18560000000002</v>
      </c>
      <c r="G859">
        <v>754.18560000000002</v>
      </c>
      <c r="H859">
        <v>754.18560000000002</v>
      </c>
      <c r="I859">
        <v>502.79039999999998</v>
      </c>
      <c r="J859">
        <v>70.008261004947698</v>
      </c>
      <c r="M859">
        <v>1422.9509112123451</v>
      </c>
      <c r="N859">
        <v>3192.7319747766696</v>
      </c>
      <c r="O859">
        <v>4684.0220861633297</v>
      </c>
      <c r="P859">
        <v>8740.9969822370695</v>
      </c>
    </row>
    <row r="860" spans="2:16">
      <c r="B860" t="s">
        <v>36</v>
      </c>
      <c r="C860" t="s">
        <v>91</v>
      </c>
      <c r="D860" t="s">
        <v>17</v>
      </c>
      <c r="E860">
        <v>483.093652966614</v>
      </c>
      <c r="F860">
        <v>900.1225512831661</v>
      </c>
      <c r="G860">
        <v>900.1225512831661</v>
      </c>
      <c r="H860">
        <v>701.95407725467294</v>
      </c>
      <c r="I860">
        <v>514.2019880708566</v>
      </c>
      <c r="J860">
        <v>207.5209499999998</v>
      </c>
      <c r="P860">
        <v>230.4863692175976</v>
      </c>
    </row>
    <row r="861" spans="2:16">
      <c r="B861" t="s">
        <v>36</v>
      </c>
      <c r="C861" t="s">
        <v>91</v>
      </c>
      <c r="D861" t="s">
        <v>18</v>
      </c>
      <c r="E861">
        <v>358.94716981132001</v>
      </c>
      <c r="F861">
        <v>438.97259706635685</v>
      </c>
      <c r="G861">
        <v>438.97259706635685</v>
      </c>
      <c r="H861">
        <v>438.97259706635685</v>
      </c>
      <c r="I861">
        <v>143.60451743169429</v>
      </c>
      <c r="O861">
        <v>565.26620424142902</v>
      </c>
      <c r="P861">
        <v>1700.6778926852421</v>
      </c>
    </row>
    <row r="862" spans="2:16">
      <c r="B862" t="s">
        <v>36</v>
      </c>
      <c r="C862" t="s">
        <v>91</v>
      </c>
      <c r="D862" t="s">
        <v>19</v>
      </c>
      <c r="E862">
        <v>7046.1036000000004</v>
      </c>
      <c r="F862">
        <v>11955.143143270961</v>
      </c>
      <c r="G862">
        <v>18426.661809960831</v>
      </c>
      <c r="H862">
        <v>15671.653526566824</v>
      </c>
      <c r="I862">
        <v>17905.920273331241</v>
      </c>
      <c r="J862">
        <v>4879.4343950088733</v>
      </c>
      <c r="K862">
        <v>971.26963467123096</v>
      </c>
      <c r="M862">
        <v>13273.35389701213</v>
      </c>
      <c r="N862">
        <v>13273.35389701213</v>
      </c>
      <c r="O862">
        <v>13273.35389701213</v>
      </c>
      <c r="P862">
        <v>11925.691855578541</v>
      </c>
    </row>
    <row r="863" spans="2:16">
      <c r="B863" t="s">
        <v>36</v>
      </c>
      <c r="C863" t="s">
        <v>91</v>
      </c>
      <c r="D863" t="s">
        <v>20</v>
      </c>
      <c r="E863">
        <v>78.966000000000008</v>
      </c>
      <c r="G863">
        <v>78.966000000000008</v>
      </c>
    </row>
    <row r="864" spans="2:16">
      <c r="B864" t="s">
        <v>36</v>
      </c>
      <c r="C864" t="s">
        <v>91</v>
      </c>
      <c r="D864" t="s">
        <v>21</v>
      </c>
      <c r="E864">
        <v>363.56759999999997</v>
      </c>
      <c r="F864">
        <v>729.93242201075111</v>
      </c>
      <c r="G864">
        <v>917.12438600424866</v>
      </c>
      <c r="H864">
        <v>917.12438600424855</v>
      </c>
      <c r="I864">
        <v>795.93518600424898</v>
      </c>
      <c r="M864">
        <v>2472.5666219344557</v>
      </c>
      <c r="N864">
        <v>2472.5666219344557</v>
      </c>
      <c r="O864">
        <v>3562.2779413794001</v>
      </c>
      <c r="P864">
        <v>4396.4237001869205</v>
      </c>
    </row>
    <row r="865" spans="2:16">
      <c r="B865" t="s">
        <v>36</v>
      </c>
      <c r="C865" t="s">
        <v>91</v>
      </c>
      <c r="D865" t="s">
        <v>22</v>
      </c>
      <c r="F865">
        <v>690.61795302998803</v>
      </c>
      <c r="G865">
        <v>732.57300000000009</v>
      </c>
      <c r="H865">
        <v>732.57300000000009</v>
      </c>
      <c r="I865">
        <v>661.78140000000008</v>
      </c>
      <c r="J865">
        <v>90.058062969170209</v>
      </c>
      <c r="N865">
        <v>394.59888045167401</v>
      </c>
      <c r="O865">
        <v>2273.9264316274157</v>
      </c>
      <c r="P865">
        <v>4070.2871654324899</v>
      </c>
    </row>
    <row r="866" spans="2:16">
      <c r="B866" t="s">
        <v>36</v>
      </c>
      <c r="C866" t="s">
        <v>91</v>
      </c>
      <c r="D866" t="s">
        <v>23</v>
      </c>
      <c r="E866">
        <v>1563.3504</v>
      </c>
      <c r="F866">
        <v>2698.2276120316942</v>
      </c>
      <c r="G866">
        <v>3669.6124082075416</v>
      </c>
      <c r="H866">
        <v>2665.0220411022397</v>
      </c>
      <c r="I866">
        <v>2672.4589370494818</v>
      </c>
      <c r="M866">
        <v>7110.6598725581398</v>
      </c>
      <c r="N866">
        <v>7490.0810064305697</v>
      </c>
      <c r="O866">
        <v>8077.32995637159</v>
      </c>
      <c r="P866">
        <v>8559.4967925510791</v>
      </c>
    </row>
    <row r="867" spans="2:16">
      <c r="B867" t="s">
        <v>36</v>
      </c>
      <c r="C867" t="s">
        <v>91</v>
      </c>
      <c r="D867" t="s">
        <v>24</v>
      </c>
      <c r="E867">
        <v>941.45400000000109</v>
      </c>
      <c r="F867">
        <v>1182.1367830124386</v>
      </c>
      <c r="G867">
        <v>1182.1367830124386</v>
      </c>
      <c r="H867">
        <v>1182.1367830124375</v>
      </c>
      <c r="I867">
        <v>868.31878301243739</v>
      </c>
      <c r="J867">
        <v>313.81800000000078</v>
      </c>
      <c r="M867">
        <v>117.5748425362851</v>
      </c>
      <c r="N867">
        <v>233.83577953907391</v>
      </c>
      <c r="O867">
        <v>521.59538868280799</v>
      </c>
      <c r="P867">
        <v>1827.445172092464</v>
      </c>
    </row>
    <row r="868" spans="2:16">
      <c r="B868" t="s">
        <v>36</v>
      </c>
      <c r="C868" t="s">
        <v>91</v>
      </c>
      <c r="D868" t="s">
        <v>25</v>
      </c>
      <c r="E868">
        <v>271.96920000000011</v>
      </c>
      <c r="F868">
        <v>271.96920000000011</v>
      </c>
      <c r="G868">
        <v>271.96920000000011</v>
      </c>
      <c r="H868">
        <v>271.96920000000011</v>
      </c>
      <c r="I868">
        <v>181.31280000000029</v>
      </c>
      <c r="M868">
        <v>4450.0844511489504</v>
      </c>
      <c r="N868">
        <v>4962.5556117490996</v>
      </c>
      <c r="O868">
        <v>5016.7239753021495</v>
      </c>
      <c r="P868">
        <v>5109.9657760701793</v>
      </c>
    </row>
    <row r="869" spans="2:16">
      <c r="B869" t="s">
        <v>36</v>
      </c>
      <c r="C869" t="s">
        <v>91</v>
      </c>
      <c r="D869" t="s">
        <v>26</v>
      </c>
      <c r="E869">
        <v>116.82</v>
      </c>
      <c r="F869">
        <v>135.12338830142113</v>
      </c>
      <c r="G869">
        <v>135.12338830142113</v>
      </c>
      <c r="H869">
        <v>124.09017340132205</v>
      </c>
    </row>
    <row r="870" spans="2:16">
      <c r="B870" t="s">
        <v>36</v>
      </c>
      <c r="C870" t="s">
        <v>91</v>
      </c>
      <c r="D870" t="s">
        <v>27</v>
      </c>
      <c r="E870">
        <v>768.74760000000003</v>
      </c>
      <c r="F870">
        <v>245.8980680723769</v>
      </c>
      <c r="G870">
        <v>768.74760000000003</v>
      </c>
      <c r="H870">
        <v>286.550868500734</v>
      </c>
      <c r="I870">
        <v>512.49839999999904</v>
      </c>
      <c r="J870">
        <v>256.24919999999958</v>
      </c>
      <c r="M870">
        <v>2959.627202995162</v>
      </c>
      <c r="N870">
        <v>4773.0514362948797</v>
      </c>
      <c r="O870">
        <v>7913.6938071239492</v>
      </c>
      <c r="P870">
        <v>11130.14110800665</v>
      </c>
    </row>
    <row r="871" spans="2:16">
      <c r="B871" t="s">
        <v>36</v>
      </c>
      <c r="C871" t="s">
        <v>91</v>
      </c>
      <c r="D871" t="s">
        <v>28</v>
      </c>
      <c r="E871">
        <v>410.53258536585298</v>
      </c>
      <c r="F871">
        <v>763.99402651198204</v>
      </c>
      <c r="G871">
        <v>1107.5627013376879</v>
      </c>
      <c r="J871">
        <v>294.61670710668477</v>
      </c>
      <c r="M871">
        <v>1929.6800090156319</v>
      </c>
      <c r="N871">
        <v>2495.9453709160471</v>
      </c>
      <c r="O871">
        <v>3000.8578067336521</v>
      </c>
      <c r="P871">
        <v>3294.6182292160202</v>
      </c>
    </row>
    <row r="872" spans="2:16">
      <c r="B872" t="s">
        <v>36</v>
      </c>
      <c r="C872" t="s">
        <v>91</v>
      </c>
      <c r="D872" t="s">
        <v>29</v>
      </c>
      <c r="E872">
        <v>6714.0739285714299</v>
      </c>
      <c r="F872">
        <v>8842.721780395068</v>
      </c>
      <c r="G872">
        <v>10089.10524730131</v>
      </c>
      <c r="H872">
        <v>6719.6788860521619</v>
      </c>
      <c r="I872">
        <v>7258.9311793725501</v>
      </c>
      <c r="J872">
        <v>2639.7132458404185</v>
      </c>
      <c r="M872">
        <v>8413.94562591057</v>
      </c>
      <c r="N872">
        <v>9677.3342582789792</v>
      </c>
      <c r="O872">
        <v>13756.66044330228</v>
      </c>
      <c r="P872">
        <v>13584.733360782569</v>
      </c>
    </row>
    <row r="873" spans="2:16">
      <c r="B873" t="s">
        <v>36</v>
      </c>
      <c r="C873" t="s">
        <v>91</v>
      </c>
      <c r="D873" t="s">
        <v>30</v>
      </c>
      <c r="E873">
        <v>2217.164400000006</v>
      </c>
      <c r="F873">
        <v>2298.3085915162678</v>
      </c>
      <c r="G873">
        <v>2298.3085915162687</v>
      </c>
      <c r="H873">
        <v>446.12593391879432</v>
      </c>
      <c r="J873">
        <v>739.05480000000205</v>
      </c>
      <c r="M873">
        <v>7223.9052276273896</v>
      </c>
      <c r="N873">
        <v>10091.98373852051</v>
      </c>
      <c r="O873">
        <v>10805.844868101471</v>
      </c>
      <c r="P873">
        <v>15459.159314822042</v>
      </c>
    </row>
    <row r="874" spans="2:16">
      <c r="B874" t="s">
        <v>36</v>
      </c>
      <c r="C874" t="s">
        <v>92</v>
      </c>
      <c r="D874" t="s">
        <v>16</v>
      </c>
      <c r="E874">
        <v>1119.4060462669318</v>
      </c>
      <c r="F874">
        <v>1047.4780151168475</v>
      </c>
      <c r="G874">
        <v>1181.772941866534</v>
      </c>
      <c r="H874">
        <v>1569.2759915974616</v>
      </c>
      <c r="I874">
        <v>1032.6563915974609</v>
      </c>
      <c r="J874">
        <v>521.79797648061435</v>
      </c>
    </row>
    <row r="875" spans="2:16">
      <c r="B875" t="s">
        <v>36</v>
      </c>
      <c r="C875" t="s">
        <v>92</v>
      </c>
      <c r="D875" t="s">
        <v>17</v>
      </c>
      <c r="E875">
        <v>460.13399044312212</v>
      </c>
      <c r="G875">
        <v>3.0297496595775502</v>
      </c>
      <c r="H875">
        <v>21.643003821861321</v>
      </c>
      <c r="I875">
        <v>21.643003821861289</v>
      </c>
      <c r="J875">
        <v>155.60885538954611</v>
      </c>
      <c r="K875">
        <v>46.605403104922701</v>
      </c>
    </row>
    <row r="876" spans="2:16">
      <c r="B876" t="s">
        <v>36</v>
      </c>
      <c r="C876" t="s">
        <v>92</v>
      </c>
      <c r="D876" t="s">
        <v>18</v>
      </c>
      <c r="E876">
        <v>252.04688389730623</v>
      </c>
      <c r="F876">
        <v>281.20699726670881</v>
      </c>
      <c r="G876">
        <v>252.72080447224215</v>
      </c>
      <c r="H876">
        <v>29.16011336940263</v>
      </c>
    </row>
    <row r="877" spans="2:16">
      <c r="B877" t="s">
        <v>36</v>
      </c>
      <c r="C877" t="s">
        <v>92</v>
      </c>
      <c r="D877" t="s">
        <v>19</v>
      </c>
      <c r="E877">
        <v>1955.818833650389</v>
      </c>
      <c r="H877">
        <v>6627.8996121144428</v>
      </c>
      <c r="I877">
        <v>6627.8996121144428</v>
      </c>
      <c r="J877">
        <v>11478.41863771108</v>
      </c>
      <c r="K877">
        <v>9039.532307257401</v>
      </c>
      <c r="L877">
        <v>7192.076268264198</v>
      </c>
      <c r="M877">
        <v>46.040272472542703</v>
      </c>
    </row>
    <row r="878" spans="2:16">
      <c r="B878" t="s">
        <v>36</v>
      </c>
      <c r="C878" t="s">
        <v>92</v>
      </c>
      <c r="D878" t="s">
        <v>20</v>
      </c>
      <c r="E878">
        <v>1182.4280139622945</v>
      </c>
      <c r="F878">
        <v>1438.0317116732369</v>
      </c>
      <c r="G878">
        <v>1438.0317116732369</v>
      </c>
      <c r="H878">
        <v>648.03249771094374</v>
      </c>
    </row>
    <row r="879" spans="2:16">
      <c r="B879" t="s">
        <v>36</v>
      </c>
      <c r="C879" t="s">
        <v>92</v>
      </c>
      <c r="D879" t="s">
        <v>21</v>
      </c>
      <c r="F879">
        <v>219.52145284440559</v>
      </c>
      <c r="G879">
        <v>219.52145284440559</v>
      </c>
      <c r="H879">
        <v>407.71225828441339</v>
      </c>
      <c r="I879">
        <v>10.307146234184801</v>
      </c>
      <c r="J879">
        <v>188.19080544000781</v>
      </c>
      <c r="K879">
        <v>121.88846795027399</v>
      </c>
    </row>
    <row r="880" spans="2:16">
      <c r="B880" t="s">
        <v>36</v>
      </c>
      <c r="C880" t="s">
        <v>92</v>
      </c>
      <c r="D880" t="s">
        <v>22</v>
      </c>
      <c r="E880">
        <v>976.74285736472507</v>
      </c>
      <c r="G880">
        <v>132.2367996828651</v>
      </c>
    </row>
    <row r="881" spans="2:16">
      <c r="B881" t="s">
        <v>36</v>
      </c>
      <c r="C881" t="s">
        <v>92</v>
      </c>
      <c r="D881" t="s">
        <v>23</v>
      </c>
      <c r="E881">
        <v>873.25238950620098</v>
      </c>
      <c r="F881">
        <v>125.19604817200539</v>
      </c>
      <c r="H881">
        <v>1887.7370375094874</v>
      </c>
      <c r="I881">
        <v>1720.9477959483349</v>
      </c>
      <c r="J881">
        <v>4355.0307383685304</v>
      </c>
      <c r="K881">
        <v>3694.7435080756645</v>
      </c>
      <c r="L881">
        <v>3010.507269367487</v>
      </c>
    </row>
    <row r="882" spans="2:16">
      <c r="B882" t="s">
        <v>36</v>
      </c>
      <c r="C882" t="s">
        <v>92</v>
      </c>
      <c r="D882" t="s">
        <v>24</v>
      </c>
      <c r="E882">
        <v>1616.1090712349596</v>
      </c>
      <c r="F882">
        <v>1031.733370144924</v>
      </c>
      <c r="G882">
        <v>796.42439999999942</v>
      </c>
      <c r="H882">
        <v>80.428397521710991</v>
      </c>
      <c r="I882">
        <v>436.14282753247568</v>
      </c>
      <c r="J882">
        <v>700.94415509471219</v>
      </c>
      <c r="K882">
        <v>788.79687122866414</v>
      </c>
      <c r="L882">
        <v>31.4353996115575</v>
      </c>
      <c r="M882">
        <v>9.7516514908686496</v>
      </c>
    </row>
    <row r="883" spans="2:16">
      <c r="B883" t="s">
        <v>36</v>
      </c>
      <c r="C883" t="s">
        <v>92</v>
      </c>
      <c r="D883" t="s">
        <v>25</v>
      </c>
      <c r="E883">
        <v>1686.8466777912029</v>
      </c>
      <c r="F883">
        <v>1900.955572192343</v>
      </c>
      <c r="G883">
        <v>2155.6743274336832</v>
      </c>
      <c r="H883">
        <v>2904.9327595507939</v>
      </c>
      <c r="I883">
        <v>4069.4811754407956</v>
      </c>
      <c r="J883">
        <v>4880.4941431545703</v>
      </c>
      <c r="K883">
        <v>3900.6445678170412</v>
      </c>
      <c r="L883">
        <v>1999.5880590969261</v>
      </c>
    </row>
    <row r="884" spans="2:16">
      <c r="B884" t="s">
        <v>36</v>
      </c>
      <c r="C884" t="s">
        <v>92</v>
      </c>
      <c r="D884" t="s">
        <v>26</v>
      </c>
      <c r="E884">
        <v>425.60335457938942</v>
      </c>
      <c r="F884">
        <v>328.97936899187107</v>
      </c>
      <c r="G884">
        <v>273.36446616897001</v>
      </c>
      <c r="K884">
        <v>0.64693722127384801</v>
      </c>
      <c r="O884">
        <v>2.55136143894237</v>
      </c>
      <c r="P884">
        <v>4.5171889032224604</v>
      </c>
    </row>
    <row r="885" spans="2:16">
      <c r="B885" t="s">
        <v>36</v>
      </c>
      <c r="C885" t="s">
        <v>92</v>
      </c>
      <c r="D885" t="s">
        <v>27</v>
      </c>
      <c r="E885">
        <v>1924.4691494379351</v>
      </c>
      <c r="F885">
        <v>2899.8484820336166</v>
      </c>
      <c r="G885">
        <v>3100.3822555706643</v>
      </c>
      <c r="H885">
        <v>2310.7223613144188</v>
      </c>
      <c r="I885">
        <v>2537.7013003003776</v>
      </c>
      <c r="J885">
        <v>2044.0617052765569</v>
      </c>
      <c r="K885">
        <v>2044.0617052765569</v>
      </c>
    </row>
    <row r="886" spans="2:16">
      <c r="B886" t="s">
        <v>36</v>
      </c>
      <c r="C886" t="s">
        <v>92</v>
      </c>
      <c r="D886" t="s">
        <v>28</v>
      </c>
      <c r="E886">
        <v>335.91130890576056</v>
      </c>
      <c r="F886">
        <v>172.59119999999993</v>
      </c>
      <c r="H886">
        <v>1045.0330080455026</v>
      </c>
      <c r="I886">
        <v>1329.4834731278629</v>
      </c>
      <c r="J886">
        <v>1251.8877021501867</v>
      </c>
      <c r="K886">
        <v>823.16710577410504</v>
      </c>
      <c r="L886">
        <v>42.135105088131503</v>
      </c>
      <c r="M886">
        <v>38.808114217110003</v>
      </c>
    </row>
    <row r="887" spans="2:16">
      <c r="B887" t="s">
        <v>36</v>
      </c>
      <c r="C887" t="s">
        <v>92</v>
      </c>
      <c r="D887" t="s">
        <v>29</v>
      </c>
      <c r="E887">
        <v>4618.342211456732</v>
      </c>
      <c r="F887">
        <v>2059.6751999999997</v>
      </c>
      <c r="G887">
        <v>1267.3058452693331</v>
      </c>
      <c r="H887">
        <v>3736.397155312533</v>
      </c>
      <c r="I887">
        <v>1676.7219553125331</v>
      </c>
      <c r="J887">
        <v>1676.7219553125331</v>
      </c>
      <c r="K887">
        <v>446.77558754695394</v>
      </c>
      <c r="L887">
        <v>49.592090217711899</v>
      </c>
      <c r="M887">
        <v>174.6692864049769</v>
      </c>
      <c r="N887">
        <v>423.225015349182</v>
      </c>
      <c r="O887">
        <v>582.10078666350205</v>
      </c>
      <c r="P887">
        <v>734.016387506623</v>
      </c>
    </row>
    <row r="888" spans="2:16">
      <c r="B888" t="s">
        <v>36</v>
      </c>
      <c r="C888" t="s">
        <v>92</v>
      </c>
      <c r="D888" t="s">
        <v>30</v>
      </c>
      <c r="E888">
        <v>3387.5428308392957</v>
      </c>
      <c r="F888">
        <v>3851.492412151591</v>
      </c>
      <c r="G888">
        <v>4922.1037071838964</v>
      </c>
      <c r="H888">
        <v>3815.411348421303</v>
      </c>
      <c r="I888">
        <v>1504.0659301978012</v>
      </c>
      <c r="J888">
        <v>429.71519999999919</v>
      </c>
      <c r="L888">
        <v>29.8278640055285</v>
      </c>
      <c r="O888">
        <v>9.7821812373411596</v>
      </c>
      <c r="P888">
        <v>445.86929663209497</v>
      </c>
    </row>
    <row r="889" spans="2:16">
      <c r="B889" t="s">
        <v>36</v>
      </c>
      <c r="C889" t="s">
        <v>101</v>
      </c>
      <c r="D889" t="s">
        <v>19</v>
      </c>
      <c r="K889">
        <v>164.98020605258029</v>
      </c>
      <c r="L889">
        <v>1203.4750358557371</v>
      </c>
    </row>
    <row r="890" spans="2:16">
      <c r="B890" t="s">
        <v>36</v>
      </c>
      <c r="C890" t="s">
        <v>101</v>
      </c>
      <c r="D890" t="s">
        <v>23</v>
      </c>
      <c r="K890">
        <v>64.632370236025011</v>
      </c>
      <c r="L890">
        <v>975.0551071235659</v>
      </c>
    </row>
    <row r="891" spans="2:16">
      <c r="B891" t="s">
        <v>36</v>
      </c>
      <c r="C891" t="s">
        <v>101</v>
      </c>
      <c r="D891" t="s">
        <v>25</v>
      </c>
      <c r="K891">
        <v>4.5339242242748892</v>
      </c>
      <c r="L891">
        <v>920.74322501524875</v>
      </c>
    </row>
    <row r="892" spans="2:16">
      <c r="B892" t="s">
        <v>36</v>
      </c>
      <c r="C892" t="s">
        <v>101</v>
      </c>
      <c r="D892" t="s">
        <v>28</v>
      </c>
      <c r="I892">
        <v>1.600615847705251</v>
      </c>
      <c r="K892">
        <v>686.41376544904938</v>
      </c>
      <c r="L892">
        <v>1321.0690649984519</v>
      </c>
    </row>
    <row r="893" spans="2:16">
      <c r="B893" t="s">
        <v>36</v>
      </c>
      <c r="C893" t="s">
        <v>93</v>
      </c>
      <c r="D893" t="s">
        <v>16</v>
      </c>
      <c r="E893">
        <v>3.1932</v>
      </c>
      <c r="F893">
        <v>3.08189318114231</v>
      </c>
      <c r="G893">
        <v>2.8036261339980699</v>
      </c>
      <c r="H893">
        <v>77.933151554027546</v>
      </c>
      <c r="I893">
        <v>79.51451206363086</v>
      </c>
      <c r="J893">
        <v>175.79561107159739</v>
      </c>
      <c r="K893">
        <v>355.52606143228502</v>
      </c>
      <c r="L893">
        <v>1027.2529613274633</v>
      </c>
      <c r="M893">
        <v>1027.2529613274633</v>
      </c>
      <c r="N893">
        <v>1027.2529613274633</v>
      </c>
      <c r="O893">
        <v>896.45374072555865</v>
      </c>
      <c r="P893">
        <v>224.7268408303824</v>
      </c>
    </row>
    <row r="894" spans="2:16">
      <c r="B894" t="s">
        <v>36</v>
      </c>
      <c r="C894" t="s">
        <v>93</v>
      </c>
      <c r="D894" t="s">
        <v>17</v>
      </c>
      <c r="E894">
        <v>10.17</v>
      </c>
      <c r="F894">
        <v>9.8154997031871698</v>
      </c>
      <c r="G894">
        <v>8.9292489611550696</v>
      </c>
      <c r="H894">
        <v>111.93197159901803</v>
      </c>
      <c r="I894">
        <v>174.76229063866685</v>
      </c>
      <c r="J894">
        <v>237.59260967831577</v>
      </c>
      <c r="K894">
        <v>300.42292871796479</v>
      </c>
      <c r="L894">
        <v>200.98489203880848</v>
      </c>
      <c r="M894">
        <v>138.76196985060199</v>
      </c>
      <c r="N894">
        <v>76.539047662395504</v>
      </c>
      <c r="O894">
        <v>291.18703585852916</v>
      </c>
      <c r="P894">
        <v>300.42292871796479</v>
      </c>
    </row>
    <row r="895" spans="2:16">
      <c r="B895" t="s">
        <v>36</v>
      </c>
      <c r="C895" t="s">
        <v>93</v>
      </c>
      <c r="D895" t="s">
        <v>18</v>
      </c>
      <c r="H895">
        <v>2.2705919999999997E-2</v>
      </c>
      <c r="I895">
        <v>2.2705919999999997E-2</v>
      </c>
      <c r="J895">
        <v>2.2705919999999997E-2</v>
      </c>
      <c r="K895">
        <v>2.2705919999999997E-2</v>
      </c>
      <c r="L895">
        <v>2.2705919999999997E-2</v>
      </c>
      <c r="M895">
        <v>2.2705919999999997E-2</v>
      </c>
      <c r="N895">
        <v>2.2705919999999997E-2</v>
      </c>
      <c r="O895">
        <v>2.2705919999999997E-2</v>
      </c>
      <c r="P895">
        <v>2.2705919999999997E-2</v>
      </c>
    </row>
    <row r="896" spans="2:16">
      <c r="B896" t="s">
        <v>36</v>
      </c>
      <c r="C896" t="s">
        <v>93</v>
      </c>
      <c r="D896" t="s">
        <v>19</v>
      </c>
      <c r="H896">
        <v>14.401287086814079</v>
      </c>
      <c r="I896">
        <v>23.714521816034463</v>
      </c>
      <c r="J896">
        <v>57.662533392478082</v>
      </c>
      <c r="K896">
        <v>193.489077643315</v>
      </c>
      <c r="L896">
        <v>193.489077643315</v>
      </c>
      <c r="M896">
        <v>193.489077643315</v>
      </c>
      <c r="N896">
        <v>159.98455343492975</v>
      </c>
      <c r="O896">
        <v>42.340991274475186</v>
      </c>
      <c r="P896">
        <v>42.340991274475186</v>
      </c>
    </row>
    <row r="897" spans="2:16">
      <c r="B897" t="s">
        <v>36</v>
      </c>
      <c r="C897" t="s">
        <v>93</v>
      </c>
      <c r="D897" t="s">
        <v>20</v>
      </c>
      <c r="E897">
        <v>8.1179999999999701</v>
      </c>
      <c r="F897">
        <v>7.8350271967033596</v>
      </c>
      <c r="G897">
        <v>7.1275951884618296</v>
      </c>
      <c r="H897">
        <v>12.950122364409195</v>
      </c>
      <c r="I897">
        <v>10.951554372650728</v>
      </c>
      <c r="J897">
        <v>8.9529863808922716</v>
      </c>
      <c r="K897">
        <v>6.9544183891338065</v>
      </c>
    </row>
    <row r="898" spans="2:16">
      <c r="B898" t="s">
        <v>36</v>
      </c>
      <c r="C898" t="s">
        <v>93</v>
      </c>
      <c r="D898" t="s">
        <v>21</v>
      </c>
      <c r="H898">
        <v>2.2705919999999997E-2</v>
      </c>
      <c r="I898">
        <v>2.2705919999999997E-2</v>
      </c>
      <c r="J898">
        <v>2.4556275124397453E-2</v>
      </c>
      <c r="K898">
        <v>3.4058879999999993E-2</v>
      </c>
      <c r="L898">
        <v>3.4058879999999993E-2</v>
      </c>
      <c r="M898">
        <v>3.4058879999999993E-2</v>
      </c>
      <c r="N898">
        <v>3.2208524875602537E-2</v>
      </c>
      <c r="O898">
        <v>2.2705919999999997E-2</v>
      </c>
      <c r="P898">
        <v>2.2705919999999997E-2</v>
      </c>
    </row>
    <row r="899" spans="2:16">
      <c r="B899" t="s">
        <v>36</v>
      </c>
      <c r="C899" t="s">
        <v>93</v>
      </c>
      <c r="D899" t="s">
        <v>22</v>
      </c>
      <c r="E899">
        <v>1.476</v>
      </c>
      <c r="F899">
        <v>1.4245503994006179</v>
      </c>
      <c r="G899">
        <v>1.29592639790216</v>
      </c>
      <c r="H899">
        <v>16.884838999377909</v>
      </c>
      <c r="I899">
        <v>26.562287467259392</v>
      </c>
      <c r="J899">
        <v>36.239735935140907</v>
      </c>
      <c r="K899">
        <v>72.633617010141336</v>
      </c>
      <c r="L899">
        <v>209.83738908810238</v>
      </c>
      <c r="M899">
        <v>209.83738908810238</v>
      </c>
      <c r="N899">
        <v>209.83738908810238</v>
      </c>
      <c r="O899">
        <v>183.12095648098349</v>
      </c>
      <c r="P899">
        <v>45.917184403022397</v>
      </c>
    </row>
    <row r="900" spans="2:16">
      <c r="B900" t="s">
        <v>36</v>
      </c>
      <c r="C900" t="s">
        <v>93</v>
      </c>
      <c r="D900" t="s">
        <v>23</v>
      </c>
      <c r="H900">
        <v>2.2705919999999997E-2</v>
      </c>
      <c r="I900">
        <v>2.2705919999999997E-2</v>
      </c>
      <c r="J900">
        <v>2.4556275124397453E-2</v>
      </c>
      <c r="K900">
        <v>3.4058879999999993E-2</v>
      </c>
      <c r="L900">
        <v>3.4058879999999993E-2</v>
      </c>
      <c r="M900">
        <v>3.4058879999999993E-2</v>
      </c>
      <c r="N900">
        <v>3.2208524875602537E-2</v>
      </c>
      <c r="O900">
        <v>2.2705919999999997E-2</v>
      </c>
      <c r="P900">
        <v>2.2705919999999997E-2</v>
      </c>
    </row>
    <row r="901" spans="2:16">
      <c r="B901" t="s">
        <v>36</v>
      </c>
      <c r="C901" t="s">
        <v>93</v>
      </c>
      <c r="D901" t="s">
        <v>24</v>
      </c>
      <c r="E901">
        <v>10.897200000000019</v>
      </c>
      <c r="F901">
        <v>12.406017174579684</v>
      </c>
      <c r="G901">
        <v>11.45639558302884</v>
      </c>
      <c r="H901">
        <v>271.40799571384116</v>
      </c>
      <c r="I901">
        <v>440.22023426889939</v>
      </c>
      <c r="J901">
        <v>609.03247282395841</v>
      </c>
      <c r="K901">
        <v>1033.7379675988102</v>
      </c>
      <c r="L901">
        <v>2347.892462660875</v>
      </c>
      <c r="M901">
        <v>2347.892462660875</v>
      </c>
      <c r="N901">
        <v>2347.892462660875</v>
      </c>
      <c r="O901">
        <v>2091.9992064410785</v>
      </c>
      <c r="P901">
        <v>777.84471137901539</v>
      </c>
    </row>
    <row r="902" spans="2:16">
      <c r="B902" t="s">
        <v>36</v>
      </c>
      <c r="C902" t="s">
        <v>93</v>
      </c>
      <c r="D902" t="s">
        <v>25</v>
      </c>
      <c r="E902">
        <v>0.33839999999999998</v>
      </c>
      <c r="F902">
        <v>0.32660423791136101</v>
      </c>
      <c r="G902">
        <v>0.29711483268976202</v>
      </c>
      <c r="H902">
        <v>0.27263770433520407</v>
      </c>
      <c r="I902">
        <v>0.18932710955680282</v>
      </c>
      <c r="J902">
        <v>0.10601651477840142</v>
      </c>
      <c r="K902">
        <v>2.4556275124397453E-2</v>
      </c>
      <c r="L902">
        <v>3.4058879999999993E-2</v>
      </c>
      <c r="M902">
        <v>3.4058879999999993E-2</v>
      </c>
      <c r="N902">
        <v>3.4058879999999993E-2</v>
      </c>
      <c r="O902">
        <v>3.2208524875602537E-2</v>
      </c>
      <c r="P902">
        <v>2.2705919999999997E-2</v>
      </c>
    </row>
    <row r="903" spans="2:16">
      <c r="B903" t="s">
        <v>36</v>
      </c>
      <c r="C903" t="s">
        <v>93</v>
      </c>
      <c r="D903" t="s">
        <v>26</v>
      </c>
      <c r="E903">
        <v>26.276399999999999</v>
      </c>
      <c r="F903">
        <v>28.050692991460195</v>
      </c>
      <c r="G903">
        <v>31.0995365235508</v>
      </c>
      <c r="H903">
        <v>136.9616327857749</v>
      </c>
      <c r="I903">
        <v>141.00998858543423</v>
      </c>
      <c r="J903">
        <v>144.71888238251481</v>
      </c>
      <c r="K903">
        <v>239.18692891180729</v>
      </c>
      <c r="L903">
        <v>42.360768379115186</v>
      </c>
      <c r="M903">
        <v>78.917477069119172</v>
      </c>
      <c r="N903">
        <v>35.469264211937904</v>
      </c>
      <c r="O903">
        <v>15.98604306952377</v>
      </c>
      <c r="P903">
        <v>38.20166847902037</v>
      </c>
    </row>
    <row r="904" spans="2:16">
      <c r="B904" t="s">
        <v>36</v>
      </c>
      <c r="C904" t="s">
        <v>93</v>
      </c>
      <c r="D904" t="s">
        <v>27</v>
      </c>
      <c r="E904">
        <v>59.428800000000003</v>
      </c>
      <c r="F904">
        <v>57.357263398305804</v>
      </c>
      <c r="G904">
        <v>52.178421894070098</v>
      </c>
      <c r="H904">
        <v>1414.026688848485</v>
      </c>
      <c r="I904">
        <v>2286.1485798298886</v>
      </c>
      <c r="J904">
        <v>3158.2704708112915</v>
      </c>
      <c r="K904">
        <v>4295.0891970897865</v>
      </c>
      <c r="L904">
        <v>5654.4549774665529</v>
      </c>
      <c r="M904">
        <v>5654.4549774665529</v>
      </c>
      <c r="N904">
        <v>5654.4549774665529</v>
      </c>
      <c r="O904">
        <v>5389.758142169464</v>
      </c>
      <c r="P904">
        <v>4030.3923617926966</v>
      </c>
    </row>
    <row r="905" spans="2:16">
      <c r="B905" t="s">
        <v>36</v>
      </c>
      <c r="C905" t="s">
        <v>93</v>
      </c>
      <c r="D905" t="s">
        <v>28</v>
      </c>
      <c r="H905">
        <v>2.2705919999999997E-2</v>
      </c>
      <c r="I905">
        <v>2.2705919999999997E-2</v>
      </c>
      <c r="J905">
        <v>2.4556275124397453E-2</v>
      </c>
      <c r="K905">
        <v>3.4058879999999993E-2</v>
      </c>
      <c r="L905">
        <v>3.4058879999999993E-2</v>
      </c>
      <c r="M905">
        <v>3.4058879999999993E-2</v>
      </c>
      <c r="N905">
        <v>3.2208524875602537E-2</v>
      </c>
      <c r="O905">
        <v>2.2705919999999997E-2</v>
      </c>
      <c r="P905">
        <v>2.2705919999999997E-2</v>
      </c>
    </row>
    <row r="906" spans="2:16">
      <c r="B906" t="s">
        <v>36</v>
      </c>
      <c r="C906" t="s">
        <v>93</v>
      </c>
      <c r="D906" t="s">
        <v>29</v>
      </c>
      <c r="E906">
        <v>60.400800000000004</v>
      </c>
      <c r="F906">
        <v>61.629998594008612</v>
      </c>
      <c r="G906">
        <v>60.496723399030103</v>
      </c>
      <c r="H906">
        <v>332.01972393303782</v>
      </c>
      <c r="I906">
        <v>480.42937568566686</v>
      </c>
      <c r="J906">
        <v>1081.2540629440807</v>
      </c>
      <c r="K906">
        <v>3553.0670795470865</v>
      </c>
      <c r="L906">
        <v>3553.0670795470865</v>
      </c>
      <c r="M906">
        <v>3553.0670795470865</v>
      </c>
      <c r="N906">
        <v>3100.6520440413024</v>
      </c>
      <c r="O906">
        <v>777.24867919092571</v>
      </c>
      <c r="P906">
        <v>777.24867919092571</v>
      </c>
    </row>
    <row r="907" spans="2:16">
      <c r="B907" t="s">
        <v>36</v>
      </c>
      <c r="C907" t="s">
        <v>93</v>
      </c>
      <c r="D907" t="s">
        <v>30</v>
      </c>
      <c r="E907">
        <v>21.261600000000001</v>
      </c>
      <c r="F907">
        <v>20.520474777707399</v>
      </c>
      <c r="G907">
        <v>18.6676617219759</v>
      </c>
      <c r="H907">
        <v>256.6520110490705</v>
      </c>
      <c r="I907">
        <v>404.35617227906982</v>
      </c>
      <c r="J907">
        <v>552.06033350906921</v>
      </c>
      <c r="K907">
        <v>1107.0769887804479</v>
      </c>
      <c r="L907">
        <v>3198.8536649100301</v>
      </c>
      <c r="M907">
        <v>3198.8536649100301</v>
      </c>
      <c r="N907">
        <v>3198.8536649100301</v>
      </c>
      <c r="O907">
        <v>2791.5411708686529</v>
      </c>
      <c r="P907">
        <v>699.76449473906905</v>
      </c>
    </row>
    <row r="908" spans="2:16">
      <c r="B908" t="s">
        <v>36</v>
      </c>
      <c r="C908" t="s">
        <v>94</v>
      </c>
      <c r="D908" t="s">
        <v>16</v>
      </c>
      <c r="E908">
        <v>323.6292000000002</v>
      </c>
      <c r="F908">
        <v>323.62919999999991</v>
      </c>
      <c r="G908">
        <v>323.6291999999994</v>
      </c>
      <c r="H908">
        <v>575.02033421418253</v>
      </c>
      <c r="I908">
        <v>760.43563200000006</v>
      </c>
      <c r="J908">
        <v>1850.0007885563009</v>
      </c>
      <c r="K908">
        <v>3567.1177751640721</v>
      </c>
      <c r="L908">
        <v>3682.3978683119931</v>
      </c>
      <c r="M908">
        <v>3603.4658061308364</v>
      </c>
      <c r="N908">
        <v>3524.5337439496816</v>
      </c>
      <c r="O908">
        <v>3445.6016817685222</v>
      </c>
      <c r="P908">
        <v>3366.6696195873642</v>
      </c>
    </row>
    <row r="909" spans="2:16">
      <c r="B909" t="s">
        <v>36</v>
      </c>
      <c r="C909" t="s">
        <v>94</v>
      </c>
      <c r="D909" t="s">
        <v>17</v>
      </c>
      <c r="E909">
        <v>139.9751999999998</v>
      </c>
      <c r="F909">
        <v>139.9751999999998</v>
      </c>
      <c r="G909">
        <v>140.55809480757685</v>
      </c>
      <c r="H909">
        <v>158.63089878187029</v>
      </c>
      <c r="I909">
        <v>169.53373637069396</v>
      </c>
      <c r="J909">
        <v>181.24078231578935</v>
      </c>
      <c r="K909">
        <v>187.05291031578923</v>
      </c>
      <c r="L909">
        <v>187.00480743767213</v>
      </c>
      <c r="M909">
        <v>184.53031018710539</v>
      </c>
      <c r="N909">
        <v>182.05581293653864</v>
      </c>
      <c r="O909">
        <v>179.58131568597187</v>
      </c>
      <c r="P909">
        <v>177.10681843540516</v>
      </c>
    </row>
    <row r="910" spans="2:16">
      <c r="B910" t="s">
        <v>36</v>
      </c>
      <c r="C910" t="s">
        <v>94</v>
      </c>
      <c r="D910" t="s">
        <v>18</v>
      </c>
      <c r="E910">
        <v>1195.4016000000011</v>
      </c>
      <c r="F910">
        <v>1195.401599999999</v>
      </c>
      <c r="G910">
        <v>1203.4153373590086</v>
      </c>
      <c r="H910">
        <v>1405.1000855321479</v>
      </c>
      <c r="I910">
        <v>1511.2634104515173</v>
      </c>
      <c r="J910">
        <v>1644.6425671578943</v>
      </c>
      <c r="K910">
        <v>1721.1751449485819</v>
      </c>
      <c r="L910">
        <v>1716.9575772151543</v>
      </c>
      <c r="M910">
        <v>1712.7400094817274</v>
      </c>
      <c r="N910">
        <v>1708.5224417483003</v>
      </c>
      <c r="O910">
        <v>1704.304874014874</v>
      </c>
      <c r="P910">
        <v>1693.4346482113929</v>
      </c>
    </row>
    <row r="911" spans="2:16">
      <c r="B911" t="s">
        <v>36</v>
      </c>
      <c r="C911" t="s">
        <v>94</v>
      </c>
      <c r="D911" t="s">
        <v>19</v>
      </c>
      <c r="E911">
        <v>1429.2611999999958</v>
      </c>
      <c r="F911">
        <v>1429.2611999999956</v>
      </c>
      <c r="G911">
        <v>1443.4730276687892</v>
      </c>
      <c r="H911">
        <v>3089.533858947364</v>
      </c>
      <c r="I911">
        <v>3953.3156315789424</v>
      </c>
      <c r="J911">
        <v>4644.8953768230158</v>
      </c>
      <c r="K911">
        <v>5680.8791768420979</v>
      </c>
      <c r="L911">
        <v>6597.3843894736801</v>
      </c>
      <c r="M911">
        <v>6732.1661621052554</v>
      </c>
      <c r="N911">
        <v>6732.166162105259</v>
      </c>
      <c r="O911">
        <v>6732.166162105259</v>
      </c>
      <c r="P911">
        <v>6732.1661621052554</v>
      </c>
    </row>
    <row r="912" spans="2:16">
      <c r="B912" t="s">
        <v>36</v>
      </c>
      <c r="C912" t="s">
        <v>94</v>
      </c>
      <c r="D912" t="s">
        <v>20</v>
      </c>
      <c r="E912">
        <v>2175.2136000000046</v>
      </c>
      <c r="F912">
        <v>2175.2136000000064</v>
      </c>
      <c r="G912">
        <v>2197.9272356076267</v>
      </c>
      <c r="H912">
        <v>3419.5385157562027</v>
      </c>
      <c r="I912">
        <v>3981.9566853987853</v>
      </c>
      <c r="J912">
        <v>4764.5347876799106</v>
      </c>
      <c r="K912">
        <v>4676.6760010162434</v>
      </c>
      <c r="L912">
        <v>4601.6505383486028</v>
      </c>
      <c r="M912">
        <v>4513.2108385713091</v>
      </c>
      <c r="N912">
        <v>4424.7711387940226</v>
      </c>
      <c r="O912">
        <v>4336.3314390167316</v>
      </c>
      <c r="P912">
        <v>4247.8917392394414</v>
      </c>
    </row>
    <row r="913" spans="2:16">
      <c r="B913" t="s">
        <v>36</v>
      </c>
      <c r="C913" t="s">
        <v>94</v>
      </c>
      <c r="D913" t="s">
        <v>21</v>
      </c>
      <c r="E913">
        <v>241.0487999999998</v>
      </c>
      <c r="F913">
        <v>241.04879999999963</v>
      </c>
      <c r="G913">
        <v>242.89597883269704</v>
      </c>
      <c r="H913">
        <v>327.3524774736839</v>
      </c>
      <c r="I913">
        <v>335.86086147368377</v>
      </c>
      <c r="J913">
        <v>373.22897622771927</v>
      </c>
      <c r="K913">
        <v>462.89016842105252</v>
      </c>
      <c r="L913">
        <v>471.19973473684161</v>
      </c>
      <c r="M913">
        <v>479.5093010526308</v>
      </c>
      <c r="N913">
        <v>487.81886736842091</v>
      </c>
      <c r="O913">
        <v>496.12843368421022</v>
      </c>
      <c r="P913">
        <v>504.43799999999976</v>
      </c>
    </row>
    <row r="914" spans="2:16">
      <c r="B914" t="s">
        <v>36</v>
      </c>
      <c r="C914" t="s">
        <v>94</v>
      </c>
      <c r="D914" t="s">
        <v>22</v>
      </c>
      <c r="E914">
        <v>877.3847999999989</v>
      </c>
      <c r="F914">
        <v>877.38480000000004</v>
      </c>
      <c r="G914">
        <v>877.38479999999936</v>
      </c>
      <c r="H914">
        <v>915.37767516321037</v>
      </c>
      <c r="I914">
        <v>1423.3897320549827</v>
      </c>
      <c r="J914">
        <v>2324.8081068916349</v>
      </c>
      <c r="K914">
        <v>3838.9945599999992</v>
      </c>
      <c r="L914">
        <v>3939.8994254367904</v>
      </c>
      <c r="M914">
        <v>3838.1542325260693</v>
      </c>
      <c r="N914">
        <v>3736.4090396153488</v>
      </c>
      <c r="O914">
        <v>3634.6638467046282</v>
      </c>
      <c r="P914">
        <v>3466.6317589378614</v>
      </c>
    </row>
    <row r="915" spans="2:16">
      <c r="B915" t="s">
        <v>36</v>
      </c>
      <c r="C915" t="s">
        <v>94</v>
      </c>
      <c r="D915" t="s">
        <v>23</v>
      </c>
      <c r="E915">
        <v>359.57520000000056</v>
      </c>
      <c r="F915">
        <v>359.5752</v>
      </c>
      <c r="G915">
        <v>366.9999991941292</v>
      </c>
      <c r="H915">
        <v>747.62592845171469</v>
      </c>
      <c r="I915">
        <v>825.5994661359257</v>
      </c>
      <c r="J915">
        <v>977.31425182013584</v>
      </c>
      <c r="K915">
        <v>1313.382157504346</v>
      </c>
      <c r="L915">
        <v>1354.485071188557</v>
      </c>
      <c r="M915">
        <v>1354.485071188557</v>
      </c>
      <c r="N915">
        <v>1354.4850711885572</v>
      </c>
      <c r="O915">
        <v>1354.4850711885572</v>
      </c>
      <c r="P915">
        <v>1354.4850711885572</v>
      </c>
    </row>
    <row r="916" spans="2:16">
      <c r="B916" t="s">
        <v>36</v>
      </c>
      <c r="C916" t="s">
        <v>94</v>
      </c>
      <c r="D916" t="s">
        <v>24</v>
      </c>
      <c r="E916">
        <v>257.90399999999914</v>
      </c>
      <c r="F916">
        <v>257.9039999999992</v>
      </c>
      <c r="G916">
        <v>258.23552474931898</v>
      </c>
      <c r="H916">
        <v>277.22300245882701</v>
      </c>
      <c r="I916">
        <v>282.99313354911112</v>
      </c>
      <c r="J916">
        <v>296.97126315789387</v>
      </c>
      <c r="K916">
        <v>314.19905263157858</v>
      </c>
      <c r="L916">
        <v>317.20684210526264</v>
      </c>
      <c r="M916">
        <v>320.21463157894681</v>
      </c>
      <c r="N916">
        <v>323.22242105263143</v>
      </c>
      <c r="O916">
        <v>326.23021052631532</v>
      </c>
      <c r="P916">
        <v>329.23799999999949</v>
      </c>
    </row>
    <row r="917" spans="2:16">
      <c r="B917" t="s">
        <v>36</v>
      </c>
      <c r="C917" t="s">
        <v>94</v>
      </c>
      <c r="D917" t="s">
        <v>25</v>
      </c>
      <c r="E917">
        <v>215.71559999999991</v>
      </c>
      <c r="F917">
        <v>215.71559999999991</v>
      </c>
      <c r="G917">
        <v>217.495591955153</v>
      </c>
      <c r="H917">
        <v>297.33698357894775</v>
      </c>
      <c r="I917">
        <v>341.32214063157937</v>
      </c>
      <c r="J917">
        <v>381.82874391600501</v>
      </c>
      <c r="K917">
        <v>507.01069473684191</v>
      </c>
      <c r="L917">
        <v>519.90855578947367</v>
      </c>
      <c r="M917">
        <v>519.90855578947355</v>
      </c>
      <c r="N917">
        <v>519.90855578947333</v>
      </c>
      <c r="O917">
        <v>519.90855578947355</v>
      </c>
      <c r="P917">
        <v>519.90855578947367</v>
      </c>
    </row>
    <row r="918" spans="2:16">
      <c r="B918" t="s">
        <v>36</v>
      </c>
      <c r="C918" t="s">
        <v>94</v>
      </c>
      <c r="D918" t="s">
        <v>26</v>
      </c>
      <c r="E918">
        <v>99.399600000000106</v>
      </c>
      <c r="F918">
        <v>99.399600000000106</v>
      </c>
      <c r="G918">
        <v>99.572203602393969</v>
      </c>
      <c r="H918">
        <v>105.42946821052641</v>
      </c>
      <c r="I918">
        <v>108.70408968421059</v>
      </c>
      <c r="J918">
        <v>120.12219915789478</v>
      </c>
      <c r="K918">
        <v>124.41475663157902</v>
      </c>
      <c r="L918">
        <v>124.41475663157902</v>
      </c>
      <c r="M918">
        <v>124.41475663157902</v>
      </c>
      <c r="N918">
        <v>124.41475663157902</v>
      </c>
      <c r="O918">
        <v>118.37961972515082</v>
      </c>
      <c r="P918">
        <v>108.89949292011303</v>
      </c>
    </row>
    <row r="919" spans="2:16">
      <c r="B919" t="s">
        <v>36</v>
      </c>
      <c r="C919" t="s">
        <v>94</v>
      </c>
      <c r="D919" t="s">
        <v>27</v>
      </c>
      <c r="E919">
        <v>430.42680000000053</v>
      </c>
      <c r="F919">
        <v>430.42680000000018</v>
      </c>
      <c r="G919">
        <v>439.48252332962807</v>
      </c>
      <c r="H919">
        <v>983.43245094768258</v>
      </c>
      <c r="I919">
        <v>1422.8867464488899</v>
      </c>
      <c r="J919">
        <v>1915.7051982039666</v>
      </c>
      <c r="K919">
        <v>2245.7308790460711</v>
      </c>
      <c r="L919">
        <v>2308.4153758881776</v>
      </c>
      <c r="M919">
        <v>2308.4153758881776</v>
      </c>
      <c r="N919">
        <v>2308.4153758881771</v>
      </c>
      <c r="O919">
        <v>2308.4153758881762</v>
      </c>
      <c r="P919">
        <v>2308.4153758881812</v>
      </c>
    </row>
    <row r="920" spans="2:16">
      <c r="B920" t="s">
        <v>36</v>
      </c>
      <c r="C920" t="s">
        <v>94</v>
      </c>
      <c r="D920" t="s">
        <v>28</v>
      </c>
      <c r="E920">
        <v>13.222800000000049</v>
      </c>
      <c r="F920">
        <v>13.22280000000006</v>
      </c>
      <c r="G920">
        <v>13.367187290200016</v>
      </c>
      <c r="H920">
        <v>16.477435789473731</v>
      </c>
      <c r="I920">
        <v>25.826030315789513</v>
      </c>
      <c r="J920">
        <v>30.3442888421053</v>
      </c>
      <c r="K920">
        <v>34.862547368421097</v>
      </c>
      <c r="L920">
        <v>36.965637894736879</v>
      </c>
      <c r="M920">
        <v>36.965637894736879</v>
      </c>
      <c r="N920">
        <v>36.965637894736879</v>
      </c>
      <c r="O920">
        <v>36.965637894736879</v>
      </c>
      <c r="P920">
        <v>36.965637894736879</v>
      </c>
    </row>
    <row r="921" spans="2:16">
      <c r="B921" t="s">
        <v>36</v>
      </c>
      <c r="C921" t="s">
        <v>94</v>
      </c>
      <c r="D921" t="s">
        <v>29</v>
      </c>
      <c r="E921">
        <v>968.81759999999895</v>
      </c>
      <c r="F921">
        <v>968.81759999999895</v>
      </c>
      <c r="G921">
        <v>968.81759999999895</v>
      </c>
      <c r="H921">
        <v>1119.8997911338568</v>
      </c>
      <c r="I921">
        <v>1247.337898327215</v>
      </c>
      <c r="J921">
        <v>1402.7714196849408</v>
      </c>
      <c r="K921">
        <v>1890.4058484210516</v>
      </c>
      <c r="L921">
        <v>1943.2718947368403</v>
      </c>
      <c r="M921">
        <v>1943.2718947368412</v>
      </c>
      <c r="N921">
        <v>1943.2718947368412</v>
      </c>
      <c r="O921">
        <v>1943.2718947368412</v>
      </c>
      <c r="P921">
        <v>1943.2718947368417</v>
      </c>
    </row>
    <row r="922" spans="2:16">
      <c r="B922" t="s">
        <v>36</v>
      </c>
      <c r="C922" t="s">
        <v>94</v>
      </c>
      <c r="D922" t="s">
        <v>30</v>
      </c>
      <c r="E922">
        <v>1528.149599999995</v>
      </c>
      <c r="F922">
        <v>1528.1495999999952</v>
      </c>
      <c r="G922">
        <v>1528.149599999995</v>
      </c>
      <c r="H922">
        <v>1608.1495999999952</v>
      </c>
      <c r="I922">
        <v>1667.9868611372515</v>
      </c>
      <c r="J922">
        <v>1737.489099999995</v>
      </c>
      <c r="K922">
        <v>1902.1588499999941</v>
      </c>
      <c r="L922">
        <v>1926.828599999996</v>
      </c>
      <c r="M922">
        <v>1926.8285999999953</v>
      </c>
      <c r="N922">
        <v>1926.828599999996</v>
      </c>
      <c r="O922">
        <v>1926.828599999996</v>
      </c>
      <c r="P922">
        <v>1926.8285999999953</v>
      </c>
    </row>
    <row r="923" spans="2:16">
      <c r="B923" t="s">
        <v>36</v>
      </c>
      <c r="C923" t="s">
        <v>95</v>
      </c>
      <c r="D923" t="s">
        <v>16</v>
      </c>
      <c r="E923">
        <v>40.654799999999888</v>
      </c>
      <c r="F923">
        <v>40.629359999999927</v>
      </c>
      <c r="G923">
        <v>65.951567774306028</v>
      </c>
      <c r="H923">
        <v>144.40000000000003</v>
      </c>
      <c r="I923">
        <v>216</v>
      </c>
      <c r="J923">
        <v>404.60000000000048</v>
      </c>
      <c r="K923">
        <v>929.60000000000082</v>
      </c>
      <c r="L923">
        <v>1386.7499999999991</v>
      </c>
      <c r="M923">
        <v>1386.0036687039965</v>
      </c>
      <c r="N923">
        <v>1288.7999999999997</v>
      </c>
      <c r="O923">
        <v>1432.75</v>
      </c>
      <c r="P923">
        <v>1531.5000000000002</v>
      </c>
    </row>
    <row r="924" spans="2:16">
      <c r="B924" t="s">
        <v>36</v>
      </c>
      <c r="C924" t="s">
        <v>95</v>
      </c>
      <c r="D924" t="s">
        <v>17</v>
      </c>
      <c r="G924">
        <v>11.24683621681713</v>
      </c>
      <c r="H924">
        <v>67.45</v>
      </c>
      <c r="I924">
        <v>84.6</v>
      </c>
      <c r="J924">
        <v>115.6</v>
      </c>
      <c r="K924">
        <v>262.39999999999998</v>
      </c>
      <c r="L924">
        <v>260.25</v>
      </c>
      <c r="M924">
        <v>309.39999999999998</v>
      </c>
      <c r="N924">
        <v>362.4</v>
      </c>
      <c r="O924">
        <v>403.15</v>
      </c>
      <c r="P924">
        <v>430.5</v>
      </c>
    </row>
    <row r="925" spans="2:16">
      <c r="B925" t="s">
        <v>36</v>
      </c>
      <c r="C925" t="s">
        <v>95</v>
      </c>
      <c r="D925" t="s">
        <v>18</v>
      </c>
      <c r="E925">
        <v>331.34400000000005</v>
      </c>
      <c r="F925">
        <v>331.38744579756479</v>
      </c>
      <c r="G925">
        <v>344.52533775778812</v>
      </c>
      <c r="H925">
        <v>484.49999999999949</v>
      </c>
      <c r="I925">
        <v>444.31338771502539</v>
      </c>
      <c r="J925">
        <v>375.69999999999982</v>
      </c>
      <c r="K925">
        <v>395.19999999999925</v>
      </c>
      <c r="L925">
        <v>273</v>
      </c>
      <c r="M925">
        <v>266.91726445726636</v>
      </c>
      <c r="N925">
        <v>260.83452891453271</v>
      </c>
      <c r="O925">
        <v>257.40000000000003</v>
      </c>
      <c r="P925">
        <v>251.49999999999994</v>
      </c>
    </row>
    <row r="926" spans="2:16">
      <c r="B926" t="s">
        <v>36</v>
      </c>
      <c r="C926" t="s">
        <v>95</v>
      </c>
      <c r="D926" t="s">
        <v>19</v>
      </c>
      <c r="E926">
        <v>191.11679999999998</v>
      </c>
      <c r="F926">
        <v>191.11567298569452</v>
      </c>
      <c r="G926">
        <v>392.3799797315819</v>
      </c>
      <c r="H926">
        <v>942.39999999999941</v>
      </c>
      <c r="I926">
        <v>1375.2000000000003</v>
      </c>
      <c r="J926">
        <v>2278.85</v>
      </c>
      <c r="K926">
        <v>3752.7999999999906</v>
      </c>
      <c r="L926">
        <v>4288.4999999999982</v>
      </c>
      <c r="M926">
        <v>4284.9915225500572</v>
      </c>
      <c r="N926">
        <v>4281.4830451001153</v>
      </c>
      <c r="O926">
        <v>3196.599999999994</v>
      </c>
      <c r="P926">
        <v>3404.9999999999918</v>
      </c>
    </row>
    <row r="927" spans="2:16">
      <c r="B927" t="s">
        <v>36</v>
      </c>
      <c r="C927" t="s">
        <v>95</v>
      </c>
      <c r="D927" t="s">
        <v>20</v>
      </c>
      <c r="E927">
        <v>60.220800000000096</v>
      </c>
      <c r="F927">
        <v>60.207543469675699</v>
      </c>
      <c r="G927">
        <v>76.304646715016233</v>
      </c>
      <c r="H927">
        <v>181.45</v>
      </c>
      <c r="I927">
        <v>174.14620110492126</v>
      </c>
      <c r="J927">
        <v>349.349999999999</v>
      </c>
      <c r="K927">
        <v>880.8000000000003</v>
      </c>
      <c r="L927">
        <v>1342.4999999999986</v>
      </c>
      <c r="M927">
        <v>1611.3499999999992</v>
      </c>
      <c r="N927">
        <v>1901.3999999999999</v>
      </c>
      <c r="O927">
        <v>2121.8999999999992</v>
      </c>
      <c r="P927">
        <v>2273.9999999999995</v>
      </c>
    </row>
    <row r="928" spans="2:16">
      <c r="B928" t="s">
        <v>36</v>
      </c>
      <c r="C928" t="s">
        <v>95</v>
      </c>
      <c r="D928" t="s">
        <v>21</v>
      </c>
      <c r="E928">
        <v>197.35200000000009</v>
      </c>
      <c r="F928">
        <v>183.22926011393179</v>
      </c>
      <c r="G928">
        <v>166.37444352235306</v>
      </c>
      <c r="H928">
        <v>190.99749999999997</v>
      </c>
      <c r="I928">
        <v>193.00500000000008</v>
      </c>
      <c r="J928">
        <v>201.36500000000001</v>
      </c>
      <c r="K928">
        <v>209.31999999999996</v>
      </c>
      <c r="L928">
        <v>216.78749999999988</v>
      </c>
      <c r="M928">
        <v>207.54499999999993</v>
      </c>
      <c r="N928">
        <v>177.24604399861377</v>
      </c>
      <c r="O928">
        <v>131.75398051366551</v>
      </c>
      <c r="P928">
        <v>83.42499999999994</v>
      </c>
    </row>
    <row r="929" spans="2:16">
      <c r="B929" t="s">
        <v>36</v>
      </c>
      <c r="C929" t="s">
        <v>95</v>
      </c>
      <c r="D929" t="s">
        <v>22</v>
      </c>
      <c r="E929">
        <v>867.3048</v>
      </c>
      <c r="F929">
        <v>805.23945436206134</v>
      </c>
      <c r="G929">
        <v>849.367835895295</v>
      </c>
      <c r="H929">
        <v>1295.8</v>
      </c>
      <c r="I929">
        <v>1652.1898985057719</v>
      </c>
      <c r="J929">
        <v>2022.149999999999</v>
      </c>
      <c r="K929">
        <v>2174.400000000001</v>
      </c>
      <c r="L929">
        <v>1957.3288589203123</v>
      </c>
      <c r="M929">
        <v>1855.1000000000006</v>
      </c>
      <c r="N929">
        <v>1450.3353021735868</v>
      </c>
      <c r="O929">
        <v>1069.1999999999991</v>
      </c>
      <c r="P929">
        <v>969.49999999999966</v>
      </c>
    </row>
    <row r="930" spans="2:16">
      <c r="B930" t="s">
        <v>36</v>
      </c>
      <c r="C930" t="s">
        <v>95</v>
      </c>
      <c r="D930" t="s">
        <v>23</v>
      </c>
      <c r="E930">
        <v>62.326799999999871</v>
      </c>
      <c r="F930">
        <v>62.297128239895621</v>
      </c>
      <c r="G930">
        <v>153.52654439191772</v>
      </c>
      <c r="H930">
        <v>318.25000000000057</v>
      </c>
      <c r="I930">
        <v>482.40000000000077</v>
      </c>
      <c r="J930">
        <v>680.00000000000102</v>
      </c>
      <c r="K930">
        <v>1367.2</v>
      </c>
      <c r="L930">
        <v>1962.7500000000009</v>
      </c>
      <c r="M930">
        <v>1961.6058192041364</v>
      </c>
      <c r="N930">
        <v>1960.4616384082724</v>
      </c>
      <c r="O930">
        <v>1959.0999999999992</v>
      </c>
      <c r="P930">
        <v>2083.4999999999995</v>
      </c>
    </row>
    <row r="931" spans="2:16">
      <c r="B931" t="s">
        <v>36</v>
      </c>
      <c r="C931" t="s">
        <v>95</v>
      </c>
      <c r="D931" t="s">
        <v>24</v>
      </c>
      <c r="E931">
        <v>1097.117999999999</v>
      </c>
      <c r="F931">
        <v>1097.1022432466179</v>
      </c>
      <c r="G931">
        <v>1084.3440270590979</v>
      </c>
      <c r="H931">
        <v>1222.6500000000008</v>
      </c>
      <c r="I931">
        <v>1089.58751600492</v>
      </c>
      <c r="J931">
        <v>1252.9000000000001</v>
      </c>
      <c r="K931">
        <v>1305.5999999999999</v>
      </c>
      <c r="L931">
        <v>1526.4562385317911</v>
      </c>
      <c r="M931">
        <v>1506.3156032609786</v>
      </c>
      <c r="N931">
        <v>1189.7999999999997</v>
      </c>
      <c r="O931">
        <v>1200.6499999999992</v>
      </c>
      <c r="P931">
        <v>1191.5000000000005</v>
      </c>
    </row>
    <row r="932" spans="2:16">
      <c r="B932" t="s">
        <v>36</v>
      </c>
      <c r="C932" t="s">
        <v>95</v>
      </c>
      <c r="D932" t="s">
        <v>25</v>
      </c>
      <c r="G932">
        <v>11.810274880000001</v>
      </c>
      <c r="H932">
        <v>32.299999999999997</v>
      </c>
      <c r="I932">
        <v>81</v>
      </c>
      <c r="J932">
        <v>213.35</v>
      </c>
      <c r="K932">
        <v>672.8</v>
      </c>
      <c r="L932">
        <v>979.5</v>
      </c>
      <c r="M932">
        <v>979.5</v>
      </c>
      <c r="N932">
        <v>894.6</v>
      </c>
      <c r="O932">
        <v>990.55</v>
      </c>
      <c r="P932">
        <v>1055.5</v>
      </c>
    </row>
    <row r="933" spans="2:16">
      <c r="B933" t="s">
        <v>36</v>
      </c>
      <c r="C933" t="s">
        <v>95</v>
      </c>
      <c r="D933" t="s">
        <v>26</v>
      </c>
      <c r="E933">
        <v>38.898000000000096</v>
      </c>
      <c r="F933">
        <v>38.885294117647099</v>
      </c>
      <c r="G933">
        <v>69.510983119263202</v>
      </c>
      <c r="H933">
        <v>198.5500000000001</v>
      </c>
      <c r="I933">
        <v>246.60000000000008</v>
      </c>
      <c r="J933">
        <v>381.65000000000066</v>
      </c>
      <c r="K933">
        <v>960.8</v>
      </c>
      <c r="L933">
        <v>1465.4999999999995</v>
      </c>
      <c r="M933">
        <v>1758.900000000001</v>
      </c>
      <c r="N933">
        <v>2075.4000000000005</v>
      </c>
      <c r="O933">
        <v>2316.0500000000006</v>
      </c>
      <c r="P933">
        <v>2481.5</v>
      </c>
    </row>
    <row r="934" spans="2:16">
      <c r="B934" t="s">
        <v>36</v>
      </c>
      <c r="C934" t="s">
        <v>95</v>
      </c>
      <c r="D934" t="s">
        <v>27</v>
      </c>
      <c r="E934">
        <v>152.8416</v>
      </c>
      <c r="F934">
        <v>152.83573475984178</v>
      </c>
      <c r="G934">
        <v>303.92455585833841</v>
      </c>
      <c r="H934">
        <v>1008.9000000000011</v>
      </c>
      <c r="I934">
        <v>1191.6000000000008</v>
      </c>
      <c r="J934">
        <v>1811.3500000000008</v>
      </c>
      <c r="K934">
        <v>3398.4000000000078</v>
      </c>
      <c r="L934">
        <v>4207.373576774723</v>
      </c>
      <c r="M934">
        <v>4204.5677464813471</v>
      </c>
      <c r="N934">
        <v>3563.4747278875511</v>
      </c>
      <c r="O934">
        <v>1864.4999999999998</v>
      </c>
      <c r="P934">
        <v>1977.5</v>
      </c>
    </row>
    <row r="935" spans="2:16">
      <c r="B935" t="s">
        <v>36</v>
      </c>
      <c r="C935" t="s">
        <v>95</v>
      </c>
      <c r="D935" t="s">
        <v>28</v>
      </c>
      <c r="E935">
        <v>528.40440000000103</v>
      </c>
      <c r="F935">
        <v>528.415177385682</v>
      </c>
      <c r="G935">
        <v>550.59298108455994</v>
      </c>
      <c r="H935">
        <v>621.29999999999984</v>
      </c>
      <c r="I935">
        <v>717.2999999999995</v>
      </c>
      <c r="J935">
        <v>825.34999999999945</v>
      </c>
      <c r="K935">
        <v>947.19999999999959</v>
      </c>
      <c r="L935">
        <v>1082.2499999999998</v>
      </c>
      <c r="M935">
        <v>1072.5496757906678</v>
      </c>
      <c r="N935">
        <v>890.71253319176503</v>
      </c>
      <c r="O935">
        <v>652.41469146894121</v>
      </c>
      <c r="P935">
        <v>417.99999999999949</v>
      </c>
    </row>
    <row r="936" spans="2:16">
      <c r="B936" t="s">
        <v>36</v>
      </c>
      <c r="C936" t="s">
        <v>95</v>
      </c>
      <c r="D936" t="s">
        <v>29</v>
      </c>
      <c r="E936">
        <v>2918.6135999999888</v>
      </c>
      <c r="F936">
        <v>2918.6306277119893</v>
      </c>
      <c r="G936">
        <v>2880.5946442502322</v>
      </c>
      <c r="H936">
        <v>3224.3000000000011</v>
      </c>
      <c r="I936">
        <v>2727.900000000001</v>
      </c>
      <c r="J936">
        <v>2657.1</v>
      </c>
      <c r="K936">
        <v>3627.1999999999935</v>
      </c>
      <c r="L936">
        <v>4456.4999999999927</v>
      </c>
      <c r="M936">
        <v>4402.9207751453832</v>
      </c>
      <c r="N936">
        <v>4208.5812845074743</v>
      </c>
      <c r="O936">
        <v>3727.8999999999955</v>
      </c>
      <c r="P936">
        <v>3858.4999999999959</v>
      </c>
    </row>
    <row r="937" spans="2:16">
      <c r="B937" t="s">
        <v>36</v>
      </c>
      <c r="C937" t="s">
        <v>95</v>
      </c>
      <c r="D937" t="s">
        <v>30</v>
      </c>
      <c r="E937">
        <v>3327.5591999999929</v>
      </c>
      <c r="F937">
        <v>3089.4351726929808</v>
      </c>
      <c r="G937">
        <v>2894.3139348693435</v>
      </c>
      <c r="H937">
        <v>3819.9500000000007</v>
      </c>
      <c r="I937">
        <v>3860.0999999999995</v>
      </c>
      <c r="J937">
        <v>4027.3000000000043</v>
      </c>
      <c r="K937">
        <v>4186.4000000000033</v>
      </c>
      <c r="L937">
        <v>4211.9865523938461</v>
      </c>
      <c r="M937">
        <v>4150.8999999999887</v>
      </c>
      <c r="N937">
        <v>3519.0348965362518</v>
      </c>
      <c r="O937">
        <v>2678.8544020418644</v>
      </c>
      <c r="P937">
        <v>1668.4999999999993</v>
      </c>
    </row>
    <row r="938" spans="2:16">
      <c r="B938" t="s">
        <v>36</v>
      </c>
      <c r="C938" t="s">
        <v>96</v>
      </c>
      <c r="D938" t="s">
        <v>16</v>
      </c>
      <c r="F938">
        <v>186.17087999999973</v>
      </c>
      <c r="G938">
        <v>184.09307999999987</v>
      </c>
      <c r="H938">
        <v>180.75598559999978</v>
      </c>
      <c r="I938">
        <v>117.72938559999977</v>
      </c>
      <c r="J938">
        <v>57.473185599999908</v>
      </c>
    </row>
    <row r="939" spans="2:16">
      <c r="B939" t="s">
        <v>36</v>
      </c>
      <c r="C939" t="s">
        <v>96</v>
      </c>
      <c r="D939" t="s">
        <v>17</v>
      </c>
      <c r="E939">
        <v>4.0968</v>
      </c>
      <c r="F939">
        <v>4.0785920000000004</v>
      </c>
      <c r="G939">
        <v>4.0330719999999998</v>
      </c>
      <c r="H939">
        <v>3.9476256000000003</v>
      </c>
      <c r="I939">
        <v>2.5668522666666633</v>
      </c>
      <c r="J939">
        <v>1.2467722666666663</v>
      </c>
    </row>
    <row r="940" spans="2:16">
      <c r="B940" t="s">
        <v>36</v>
      </c>
      <c r="C940" t="s">
        <v>96</v>
      </c>
      <c r="D940" t="s">
        <v>20</v>
      </c>
      <c r="F940">
        <v>286.16089600000032</v>
      </c>
      <c r="G940">
        <v>282.96713599999964</v>
      </c>
      <c r="H940">
        <v>277.84450559999988</v>
      </c>
      <c r="I940">
        <v>180.96711893333332</v>
      </c>
      <c r="J940">
        <v>88.348078933333298</v>
      </c>
    </row>
    <row r="941" spans="2:16">
      <c r="B941" t="s">
        <v>36</v>
      </c>
      <c r="C941" t="s">
        <v>96</v>
      </c>
      <c r="D941" t="s">
        <v>21</v>
      </c>
      <c r="E941">
        <v>8.2440000000000211</v>
      </c>
      <c r="F941">
        <v>1.5593984000000021</v>
      </c>
      <c r="G941">
        <v>1.5419944000000059</v>
      </c>
      <c r="H941">
        <v>1.5015336000000079</v>
      </c>
      <c r="I941">
        <v>0.97361226666666911</v>
      </c>
      <c r="J941">
        <v>0.46889626666666834</v>
      </c>
    </row>
    <row r="942" spans="2:16">
      <c r="B942" t="s">
        <v>36</v>
      </c>
      <c r="C942" t="s">
        <v>96</v>
      </c>
      <c r="D942" t="s">
        <v>23</v>
      </c>
      <c r="E942">
        <v>67.424400000000105</v>
      </c>
      <c r="F942">
        <v>67.124736000000055</v>
      </c>
      <c r="G942">
        <v>66.375576000000081</v>
      </c>
      <c r="H942">
        <v>65.164305600000063</v>
      </c>
      <c r="I942">
        <v>42.439785600000015</v>
      </c>
      <c r="J942">
        <v>20.714145599999991</v>
      </c>
    </row>
    <row r="943" spans="2:16">
      <c r="B943" t="s">
        <v>36</v>
      </c>
      <c r="C943" t="s">
        <v>96</v>
      </c>
      <c r="D943" t="s">
        <v>24</v>
      </c>
      <c r="E943">
        <v>344.01239999999984</v>
      </c>
      <c r="F943">
        <v>364.37334724800007</v>
      </c>
      <c r="G943">
        <v>364.37334724800024</v>
      </c>
      <c r="H943">
        <v>364.37334724800013</v>
      </c>
      <c r="I943">
        <v>249.70254724800003</v>
      </c>
      <c r="J943">
        <v>114.67080000000001</v>
      </c>
    </row>
    <row r="944" spans="2:16">
      <c r="B944" t="s">
        <v>36</v>
      </c>
      <c r="C944" t="s">
        <v>96</v>
      </c>
      <c r="D944" t="s">
        <v>25</v>
      </c>
      <c r="E944">
        <v>803.98292690306334</v>
      </c>
      <c r="F944">
        <v>800.40966945016191</v>
      </c>
      <c r="G944">
        <v>791.47652581790578</v>
      </c>
      <c r="H944">
        <v>777.17088160629419</v>
      </c>
      <c r="I944">
        <v>506.19885809452211</v>
      </c>
      <c r="J944">
        <v>247.13769275908999</v>
      </c>
    </row>
    <row r="945" spans="2:16">
      <c r="B945" t="s">
        <v>36</v>
      </c>
      <c r="C945" t="s">
        <v>96</v>
      </c>
      <c r="D945" t="s">
        <v>26</v>
      </c>
      <c r="E945">
        <v>220.99319999999889</v>
      </c>
      <c r="F945">
        <v>220.01100799999875</v>
      </c>
      <c r="G945">
        <v>217.55552799999867</v>
      </c>
      <c r="H945">
        <v>213.61414559999881</v>
      </c>
      <c r="I945">
        <v>139.1312522666658</v>
      </c>
      <c r="J945">
        <v>67.922332266666288</v>
      </c>
    </row>
    <row r="946" spans="2:16">
      <c r="B946" t="s">
        <v>36</v>
      </c>
      <c r="C946" t="s">
        <v>96</v>
      </c>
      <c r="D946" t="s">
        <v>27</v>
      </c>
      <c r="E946">
        <v>409.43159999999972</v>
      </c>
      <c r="F946">
        <v>407.61190399999953</v>
      </c>
      <c r="G946">
        <v>403.06266399999902</v>
      </c>
      <c r="H946">
        <v>395.77126559999977</v>
      </c>
      <c r="I946">
        <v>257.77765226666645</v>
      </c>
      <c r="J946">
        <v>125.84969226666655</v>
      </c>
    </row>
    <row r="947" spans="2:16">
      <c r="B947" t="s">
        <v>36</v>
      </c>
      <c r="C947" t="s">
        <v>96</v>
      </c>
      <c r="D947" t="s">
        <v>28</v>
      </c>
      <c r="E947">
        <v>62.676000000000002</v>
      </c>
      <c r="F947">
        <v>62.397439999999904</v>
      </c>
      <c r="G947">
        <v>61.701039999999907</v>
      </c>
      <c r="H947">
        <v>60.574185599999943</v>
      </c>
      <c r="I947">
        <v>39.450052266666638</v>
      </c>
      <c r="J947">
        <v>20.792630044383671</v>
      </c>
    </row>
    <row r="948" spans="2:16">
      <c r="B948" t="s">
        <v>36</v>
      </c>
      <c r="C948" t="s">
        <v>97</v>
      </c>
      <c r="D948" t="s">
        <v>16</v>
      </c>
      <c r="E948">
        <v>1.9188000000000001</v>
      </c>
      <c r="F948">
        <v>1.9187999999999992</v>
      </c>
      <c r="G948">
        <v>1.9187999999999992</v>
      </c>
      <c r="H948">
        <v>1.791499438539</v>
      </c>
      <c r="I948">
        <v>1.6715100790259969</v>
      </c>
      <c r="J948">
        <v>1.549628553836518</v>
      </c>
      <c r="K948">
        <v>1.4296391943235174</v>
      </c>
      <c r="L948">
        <v>1.4277470343235175</v>
      </c>
      <c r="M948">
        <v>1.4258548743235175</v>
      </c>
      <c r="N948">
        <v>1.4239627143235185</v>
      </c>
      <c r="O948">
        <v>1.4220705543235186</v>
      </c>
      <c r="P948">
        <v>1.4201783943235173</v>
      </c>
    </row>
    <row r="949" spans="2:16">
      <c r="B949" t="s">
        <v>36</v>
      </c>
      <c r="C949" t="s">
        <v>97</v>
      </c>
      <c r="D949" t="s">
        <v>17</v>
      </c>
      <c r="E949">
        <v>3.9600000000000003E-2</v>
      </c>
      <c r="F949">
        <v>3.9254911215492003E-2</v>
      </c>
      <c r="G949">
        <v>14.199892189254244</v>
      </c>
      <c r="H949">
        <v>14.196619674116212</v>
      </c>
      <c r="I949">
        <v>14.192290236077438</v>
      </c>
      <c r="J949">
        <v>14.186068632362273</v>
      </c>
      <c r="K949">
        <v>14.181739194323475</v>
      </c>
      <c r="L949">
        <v>14.17984703432348</v>
      </c>
      <c r="M949">
        <v>14.177954874323499</v>
      </c>
      <c r="N949">
        <v>14.176062714323498</v>
      </c>
      <c r="O949">
        <v>14.174170554323499</v>
      </c>
      <c r="P949">
        <v>14.172278394323499</v>
      </c>
    </row>
    <row r="950" spans="2:16">
      <c r="B950" t="s">
        <v>36</v>
      </c>
      <c r="C950" t="s">
        <v>97</v>
      </c>
      <c r="D950" t="s">
        <v>18</v>
      </c>
      <c r="E950">
        <v>6.1199999999999997E-2</v>
      </c>
      <c r="F950">
        <v>6.0666680969396633E-2</v>
      </c>
      <c r="G950">
        <v>5.9333383392888163E-2</v>
      </c>
      <c r="H950">
        <v>5.4499469055032419</v>
      </c>
      <c r="I950">
        <v>33.684093034033893</v>
      </c>
      <c r="J950">
        <v>33.676542005933882</v>
      </c>
      <c r="K950">
        <v>33.670883143510409</v>
      </c>
      <c r="L950">
        <v>33.668990983510405</v>
      </c>
      <c r="M950">
        <v>33.667098823510429</v>
      </c>
      <c r="N950">
        <v>33.665206663510439</v>
      </c>
      <c r="O950">
        <v>33.663314503510399</v>
      </c>
      <c r="P950">
        <v>33.661422343510452</v>
      </c>
    </row>
    <row r="951" spans="2:16">
      <c r="B951" t="s">
        <v>36</v>
      </c>
      <c r="C951" t="s">
        <v>97</v>
      </c>
      <c r="D951" t="s">
        <v>19</v>
      </c>
      <c r="F951">
        <v>1.0406879999999998</v>
      </c>
      <c r="G951">
        <v>33.112800000000007</v>
      </c>
      <c r="H951">
        <v>225.46091991581198</v>
      </c>
      <c r="I951">
        <v>225.45902775581214</v>
      </c>
      <c r="J951">
        <v>225.4552434301352</v>
      </c>
      <c r="K951">
        <v>225.45335127013487</v>
      </c>
      <c r="L951">
        <v>225.45145911013563</v>
      </c>
      <c r="M951">
        <v>225.44956695013488</v>
      </c>
      <c r="N951">
        <v>225.44767479013478</v>
      </c>
      <c r="O951">
        <v>225.445782630135</v>
      </c>
      <c r="P951">
        <v>225.4438904701353</v>
      </c>
    </row>
    <row r="952" spans="2:16">
      <c r="B952" t="s">
        <v>36</v>
      </c>
      <c r="C952" t="s">
        <v>97</v>
      </c>
      <c r="D952" t="s">
        <v>20</v>
      </c>
      <c r="G952">
        <v>0.2661351610706929</v>
      </c>
      <c r="H952">
        <v>0.2661351610706929</v>
      </c>
      <c r="I952">
        <v>0.26424300107069321</v>
      </c>
      <c r="J952">
        <v>0.26045867539421269</v>
      </c>
      <c r="K952">
        <v>0.25856651539421271</v>
      </c>
      <c r="L952">
        <v>0.25667435539421268</v>
      </c>
      <c r="M952">
        <v>0.25478219539421276</v>
      </c>
      <c r="N952">
        <v>0.25289003539421273</v>
      </c>
      <c r="O952">
        <v>0.25099787539421275</v>
      </c>
      <c r="P952">
        <v>0.2491057153942127</v>
      </c>
    </row>
    <row r="953" spans="2:16">
      <c r="B953" t="s">
        <v>36</v>
      </c>
      <c r="C953" t="s">
        <v>97</v>
      </c>
      <c r="D953" t="s">
        <v>21</v>
      </c>
      <c r="G953">
        <v>9.4608000000000008</v>
      </c>
      <c r="H953">
        <v>15.63864177279175</v>
      </c>
      <c r="I953">
        <v>15.636749612791748</v>
      </c>
      <c r="J953">
        <v>15.632965287115272</v>
      </c>
      <c r="K953">
        <v>15.631073127115267</v>
      </c>
      <c r="L953">
        <v>15.629180967115254</v>
      </c>
      <c r="M953">
        <v>15.627288807115267</v>
      </c>
      <c r="N953">
        <v>15.625396647115265</v>
      </c>
      <c r="O953">
        <v>15.623504487115261</v>
      </c>
      <c r="P953">
        <v>15.621612327115262</v>
      </c>
    </row>
    <row r="954" spans="2:16">
      <c r="B954" t="s">
        <v>36</v>
      </c>
      <c r="C954" t="s">
        <v>97</v>
      </c>
      <c r="D954" t="s">
        <v>23</v>
      </c>
      <c r="F954">
        <v>0.66225599999999996</v>
      </c>
      <c r="G954">
        <v>1.553062720768698</v>
      </c>
      <c r="H954">
        <v>23.650036883999999</v>
      </c>
      <c r="I954">
        <v>23.648144723999984</v>
      </c>
      <c r="J954">
        <v>23.644360398323531</v>
      </c>
      <c r="K954">
        <v>23.642468238323492</v>
      </c>
      <c r="L954">
        <v>23.640576078323491</v>
      </c>
      <c r="M954">
        <v>23.638683918323487</v>
      </c>
      <c r="N954">
        <v>23.63679175832349</v>
      </c>
      <c r="O954">
        <v>23.634899598323489</v>
      </c>
      <c r="P954">
        <v>23.633007438323503</v>
      </c>
    </row>
    <row r="955" spans="2:16">
      <c r="B955" t="s">
        <v>36</v>
      </c>
      <c r="C955" t="s">
        <v>97</v>
      </c>
      <c r="D955" t="s">
        <v>24</v>
      </c>
      <c r="F955">
        <v>10.170359999999999</v>
      </c>
      <c r="G955">
        <v>33.1128</v>
      </c>
      <c r="H955">
        <v>33.1128</v>
      </c>
      <c r="I955">
        <v>33.110907839999996</v>
      </c>
      <c r="J955">
        <v>33.107123514323575</v>
      </c>
      <c r="K955">
        <v>33.105231354323571</v>
      </c>
      <c r="L955">
        <v>33.103339194323567</v>
      </c>
      <c r="M955">
        <v>33.101447034323513</v>
      </c>
      <c r="N955">
        <v>33.099554874323516</v>
      </c>
      <c r="O955">
        <v>33.097662714323569</v>
      </c>
      <c r="P955">
        <v>33.095770554323572</v>
      </c>
    </row>
    <row r="956" spans="2:16">
      <c r="B956" t="s">
        <v>36</v>
      </c>
      <c r="C956" t="s">
        <v>97</v>
      </c>
      <c r="D956" t="s">
        <v>25</v>
      </c>
      <c r="E956">
        <v>3.5999999999999999E-3</v>
      </c>
      <c r="F956">
        <v>3.5686282923174544E-3</v>
      </c>
      <c r="G956">
        <v>0.53306052116449809</v>
      </c>
      <c r="H956">
        <v>0.53255857384157734</v>
      </c>
      <c r="I956">
        <v>0.53044484311078399</v>
      </c>
      <c r="J956">
        <v>0.52643894670351088</v>
      </c>
      <c r="K956">
        <v>0.52432521597271631</v>
      </c>
      <c r="L956">
        <v>0.52243305597286549</v>
      </c>
      <c r="M956">
        <v>0.52054089597289743</v>
      </c>
      <c r="N956">
        <v>0.51864873597287142</v>
      </c>
      <c r="O956">
        <v>0.51675657597250435</v>
      </c>
      <c r="P956">
        <v>0.5148644159730642</v>
      </c>
    </row>
    <row r="957" spans="2:16">
      <c r="B957" t="s">
        <v>36</v>
      </c>
      <c r="C957" t="s">
        <v>97</v>
      </c>
      <c r="D957" t="s">
        <v>26</v>
      </c>
      <c r="G957">
        <v>0.26613516107069324</v>
      </c>
      <c r="H957">
        <v>0.26613516107069302</v>
      </c>
      <c r="I957">
        <v>0.2642430010706931</v>
      </c>
      <c r="J957">
        <v>0.26045867539421347</v>
      </c>
      <c r="K957">
        <v>0.25856651539421271</v>
      </c>
      <c r="L957">
        <v>0.25667435539421285</v>
      </c>
      <c r="M957">
        <v>0.25478219539421354</v>
      </c>
      <c r="N957">
        <v>0.25289003539421345</v>
      </c>
      <c r="O957">
        <v>0.25099787539421314</v>
      </c>
      <c r="P957">
        <v>5.5301468817515402E-4</v>
      </c>
    </row>
    <row r="958" spans="2:16">
      <c r="B958" t="s">
        <v>36</v>
      </c>
      <c r="C958" t="s">
        <v>97</v>
      </c>
      <c r="D958" t="s">
        <v>28</v>
      </c>
      <c r="E958">
        <v>3.5999999999999999E-3</v>
      </c>
      <c r="F958">
        <v>2.1295486282923157</v>
      </c>
      <c r="G958">
        <v>3.2819086231823449</v>
      </c>
      <c r="H958">
        <v>3.28140667585942</v>
      </c>
      <c r="I958">
        <v>3.2792929451286326</v>
      </c>
      <c r="J958">
        <v>3.2752870487213532</v>
      </c>
      <c r="K958">
        <v>3.2731733179905609</v>
      </c>
      <c r="L958">
        <v>3.2712811579905616</v>
      </c>
      <c r="M958">
        <v>3.2693889979905606</v>
      </c>
      <c r="N958">
        <v>3.2674968379905613</v>
      </c>
      <c r="O958">
        <v>3.265604677990555</v>
      </c>
      <c r="P958">
        <v>3.2637125179905548</v>
      </c>
    </row>
    <row r="959" spans="2:16">
      <c r="B959" t="s">
        <v>36</v>
      </c>
      <c r="C959" t="s">
        <v>97</v>
      </c>
      <c r="D959" t="s">
        <v>29</v>
      </c>
      <c r="E959">
        <v>1.5724800000000019</v>
      </c>
      <c r="F959">
        <v>5.8193768380842705</v>
      </c>
      <c r="G959">
        <v>38.188358933294872</v>
      </c>
      <c r="H959">
        <v>47.592312213631942</v>
      </c>
      <c r="I959">
        <v>128.91029221705267</v>
      </c>
      <c r="J959">
        <v>128.80972579616551</v>
      </c>
      <c r="K959">
        <v>146.31414358385658</v>
      </c>
      <c r="L959">
        <v>146.31225142385676</v>
      </c>
      <c r="M959">
        <v>146.31035926385616</v>
      </c>
      <c r="N959">
        <v>146.30846710385615</v>
      </c>
      <c r="O959">
        <v>146.30657494385619</v>
      </c>
      <c r="P959">
        <v>146.30468278385615</v>
      </c>
    </row>
    <row r="960" spans="2:16">
      <c r="B960" t="s">
        <v>36</v>
      </c>
      <c r="C960" t="s">
        <v>97</v>
      </c>
      <c r="D960" t="s">
        <v>30</v>
      </c>
      <c r="E960">
        <v>4.7816064000000003</v>
      </c>
      <c r="F960">
        <v>46.092532944935016</v>
      </c>
      <c r="G960">
        <v>322.71676130727298</v>
      </c>
      <c r="H960">
        <v>322.54819452701332</v>
      </c>
      <c r="I960">
        <v>322.2520068046752</v>
      </c>
      <c r="J960">
        <v>321.95392691666166</v>
      </c>
      <c r="K960">
        <v>321.65773919432388</v>
      </c>
      <c r="L960">
        <v>321.65584703432319</v>
      </c>
      <c r="M960">
        <v>321.65395487432369</v>
      </c>
      <c r="N960">
        <v>321.65206271432362</v>
      </c>
      <c r="O960">
        <v>321.6501705543231</v>
      </c>
      <c r="P960">
        <v>321.64827839432365</v>
      </c>
    </row>
    <row r="961" spans="2:16">
      <c r="B961" t="s">
        <v>36</v>
      </c>
      <c r="C961" t="s">
        <v>98</v>
      </c>
      <c r="D961" t="s">
        <v>29</v>
      </c>
      <c r="E961">
        <v>0.63071999999999995</v>
      </c>
      <c r="F961">
        <v>0.60873470725606804</v>
      </c>
      <c r="G961">
        <v>0.55377147539623806</v>
      </c>
      <c r="H961">
        <v>0.46583030442050899</v>
      </c>
      <c r="I961">
        <v>0.31055353628033899</v>
      </c>
      <c r="J961">
        <v>0.15527676814016972</v>
      </c>
    </row>
    <row r="962" spans="2:16">
      <c r="B962" t="s">
        <v>36</v>
      </c>
      <c r="C962" t="s">
        <v>98</v>
      </c>
      <c r="D962" t="s">
        <v>30</v>
      </c>
      <c r="E962">
        <v>8.19936E-2</v>
      </c>
      <c r="F962">
        <v>7.91355119432888E-2</v>
      </c>
      <c r="G962">
        <v>7.1990291801510897E-2</v>
      </c>
      <c r="H962">
        <v>6.0557939574666202E-2</v>
      </c>
      <c r="I962">
        <v>4.0371959716444097E-2</v>
      </c>
      <c r="J962">
        <v>2.0185979858222021E-2</v>
      </c>
    </row>
    <row r="963" spans="2:16">
      <c r="B963" t="s">
        <v>36</v>
      </c>
      <c r="C963" t="s">
        <v>103</v>
      </c>
      <c r="D963" t="s">
        <v>18</v>
      </c>
      <c r="E963">
        <v>0.1116</v>
      </c>
      <c r="F963">
        <v>0.107709908247363</v>
      </c>
      <c r="G963">
        <v>9.7984678865772598E-2</v>
      </c>
      <c r="H963">
        <v>8.2424311855227403E-2</v>
      </c>
      <c r="I963">
        <v>5.4949541236818202E-2</v>
      </c>
      <c r="J963">
        <v>2.7474770618409201E-2</v>
      </c>
    </row>
    <row r="964" spans="2:16">
      <c r="B964" t="s">
        <v>36</v>
      </c>
      <c r="C964" t="s">
        <v>103</v>
      </c>
      <c r="D964" t="s">
        <v>30</v>
      </c>
      <c r="E964">
        <v>1.9224000000000001</v>
      </c>
      <c r="F964">
        <v>1.8553900323900701</v>
      </c>
      <c r="G964">
        <v>1.6878651133652451</v>
      </c>
      <c r="H964">
        <v>1.419825242925524</v>
      </c>
      <c r="I964">
        <v>0.94655016195034902</v>
      </c>
      <c r="J964">
        <v>0.47327508097517501</v>
      </c>
    </row>
    <row r="965" spans="2:16">
      <c r="B965" t="s">
        <v>36</v>
      </c>
      <c r="C965" t="s">
        <v>99</v>
      </c>
      <c r="D965" t="s">
        <v>16</v>
      </c>
      <c r="E965">
        <v>2.9952000000000001</v>
      </c>
      <c r="F965">
        <v>7.7056464395339201</v>
      </c>
      <c r="G965">
        <v>7.5301551723380307</v>
      </c>
      <c r="H965">
        <v>7.2493691448245983</v>
      </c>
      <c r="I965">
        <v>12.976735471618683</v>
      </c>
      <c r="J965">
        <v>67.135789450083408</v>
      </c>
      <c r="K965">
        <v>333.88418301520011</v>
      </c>
      <c r="L965">
        <v>1635.6735112041501</v>
      </c>
      <c r="M965">
        <v>4227.3729418345529</v>
      </c>
      <c r="N965">
        <v>5801.5624456054757</v>
      </c>
      <c r="O965">
        <v>7718.7783934824429</v>
      </c>
      <c r="P965">
        <v>10352.546514477079</v>
      </c>
    </row>
    <row r="966" spans="2:16">
      <c r="B966" t="s">
        <v>36</v>
      </c>
      <c r="C966" t="s">
        <v>99</v>
      </c>
      <c r="D966" t="s">
        <v>17</v>
      </c>
      <c r="E966">
        <v>5.3892000000000007</v>
      </c>
      <c r="F966">
        <v>23.780199899352567</v>
      </c>
      <c r="G966">
        <v>23.640562836498518</v>
      </c>
      <c r="H966">
        <v>23.417143535932041</v>
      </c>
      <c r="I966">
        <v>40.817023510743724</v>
      </c>
      <c r="J966">
        <v>208.14274390368911</v>
      </c>
      <c r="K966">
        <v>499.10238989418127</v>
      </c>
      <c r="L966">
        <v>782.27746744185686</v>
      </c>
      <c r="M966">
        <v>779.82807393089604</v>
      </c>
      <c r="N966">
        <v>978.11291078702686</v>
      </c>
      <c r="O966">
        <v>1122.2663613369759</v>
      </c>
      <c r="P966">
        <v>1220.3541170454489</v>
      </c>
    </row>
    <row r="967" spans="2:16">
      <c r="B967" t="s">
        <v>36</v>
      </c>
      <c r="C967" t="s">
        <v>99</v>
      </c>
      <c r="D967" t="s">
        <v>18</v>
      </c>
      <c r="E967">
        <v>5.2956000000000003</v>
      </c>
      <c r="F967">
        <v>31.424783852665808</v>
      </c>
      <c r="G967">
        <v>40.695399593648482</v>
      </c>
      <c r="H967">
        <v>39.957035081631943</v>
      </c>
      <c r="I967">
        <v>65.411916265119615</v>
      </c>
      <c r="J967">
        <v>187.13301605117678</v>
      </c>
      <c r="K967">
        <v>900.05751223025004</v>
      </c>
      <c r="L967">
        <v>1326.6112628370749</v>
      </c>
      <c r="M967">
        <v>1512.0413060723899</v>
      </c>
      <c r="N967">
        <v>1851.1876626714311</v>
      </c>
      <c r="O967">
        <v>2450.6732473731531</v>
      </c>
      <c r="P967">
        <v>2690.568176834503</v>
      </c>
    </row>
    <row r="968" spans="2:16">
      <c r="B968" t="s">
        <v>36</v>
      </c>
      <c r="C968" t="s">
        <v>99</v>
      </c>
      <c r="D968" t="s">
        <v>19</v>
      </c>
      <c r="F968">
        <v>340.1820808015384</v>
      </c>
      <c r="G968">
        <v>340.1820808015384</v>
      </c>
      <c r="H968">
        <v>1195.5150924083321</v>
      </c>
      <c r="I968">
        <v>1947.3711871783439</v>
      </c>
      <c r="J968">
        <v>8990.3826497012451</v>
      </c>
      <c r="K968">
        <v>8098.1697267871386</v>
      </c>
      <c r="L968">
        <v>9201.0516036870995</v>
      </c>
      <c r="M968">
        <v>13056.31916175108</v>
      </c>
      <c r="N968">
        <v>14433.25322106865</v>
      </c>
      <c r="O968">
        <v>16201.900214186562</v>
      </c>
      <c r="P968">
        <v>17523.015117395393</v>
      </c>
    </row>
    <row r="969" spans="2:16">
      <c r="B969" t="s">
        <v>36</v>
      </c>
      <c r="C969" t="s">
        <v>99</v>
      </c>
      <c r="D969" t="s">
        <v>20</v>
      </c>
      <c r="E969">
        <v>1.342799999999998</v>
      </c>
      <c r="F969">
        <v>32.784482671167375</v>
      </c>
      <c r="G969">
        <v>33.226764412151397</v>
      </c>
      <c r="H969">
        <v>131.43634939601705</v>
      </c>
      <c r="I969">
        <v>221.71174517355686</v>
      </c>
      <c r="J969">
        <v>654.43038178364918</v>
      </c>
      <c r="K969">
        <v>1846.0529405040911</v>
      </c>
      <c r="L969">
        <v>3010.5267208030091</v>
      </c>
      <c r="M969">
        <v>3430.638179801248</v>
      </c>
      <c r="N969">
        <v>4088.231941893649</v>
      </c>
      <c r="O969">
        <v>4631.280608883706</v>
      </c>
      <c r="P969">
        <v>5348.5448586251823</v>
      </c>
    </row>
    <row r="970" spans="2:16">
      <c r="B970" t="s">
        <v>36</v>
      </c>
      <c r="C970" t="s">
        <v>99</v>
      </c>
      <c r="D970" t="s">
        <v>21</v>
      </c>
      <c r="E970">
        <v>0.59760000000000002</v>
      </c>
      <c r="F970">
        <v>1.6449873679169682</v>
      </c>
      <c r="G970">
        <v>10.968063010251351</v>
      </c>
      <c r="H970">
        <v>10.884739754646494</v>
      </c>
      <c r="I970">
        <v>5.4084989431960393</v>
      </c>
      <c r="J970">
        <v>25.433262695123108</v>
      </c>
      <c r="K970">
        <v>121.9389488789264</v>
      </c>
      <c r="L970">
        <v>214.57823908257151</v>
      </c>
      <c r="M970">
        <v>160.32248730521621</v>
      </c>
      <c r="N970">
        <v>127.68315363367</v>
      </c>
      <c r="O970">
        <v>182.71490493638109</v>
      </c>
      <c r="P970">
        <v>249.98523109118051</v>
      </c>
    </row>
    <row r="971" spans="2:16">
      <c r="B971" t="s">
        <v>36</v>
      </c>
      <c r="C971" t="s">
        <v>99</v>
      </c>
      <c r="D971" t="s">
        <v>22</v>
      </c>
      <c r="E971">
        <v>0.5292</v>
      </c>
      <c r="F971">
        <v>0.51075343588265998</v>
      </c>
      <c r="G971">
        <v>0.46463702558930997</v>
      </c>
      <c r="H971">
        <v>0.39085076911994798</v>
      </c>
      <c r="I971">
        <v>0.26056717941329799</v>
      </c>
      <c r="J971">
        <v>1.0057046712778162</v>
      </c>
      <c r="K971">
        <v>4.6973931615295079</v>
      </c>
      <c r="L971">
        <v>22.58152644064802</v>
      </c>
      <c r="M971">
        <v>20.494137476233</v>
      </c>
      <c r="N971">
        <v>10.289284024218018</v>
      </c>
    </row>
    <row r="972" spans="2:16">
      <c r="B972" t="s">
        <v>36</v>
      </c>
      <c r="C972" t="s">
        <v>99</v>
      </c>
      <c r="D972" t="s">
        <v>23</v>
      </c>
      <c r="E972">
        <v>21.470400000000012</v>
      </c>
      <c r="F972">
        <v>138.20091765610528</v>
      </c>
      <c r="G972">
        <v>136.32990900991788</v>
      </c>
      <c r="H972">
        <v>133.3362951760181</v>
      </c>
      <c r="I972">
        <v>220.86840386094238</v>
      </c>
      <c r="J972">
        <v>1072.6440837360915</v>
      </c>
      <c r="K972">
        <v>2637.3850680381288</v>
      </c>
      <c r="L972">
        <v>3463.0125812359038</v>
      </c>
      <c r="M972">
        <v>4979.6908855397251</v>
      </c>
      <c r="N972">
        <v>6158.2087359524985</v>
      </c>
      <c r="O972">
        <v>7497.842677064411</v>
      </c>
      <c r="P972">
        <v>8915.4379197935832</v>
      </c>
    </row>
    <row r="973" spans="2:16">
      <c r="B973" t="s">
        <v>36</v>
      </c>
      <c r="C973" t="s">
        <v>99</v>
      </c>
      <c r="D973" t="s">
        <v>24</v>
      </c>
      <c r="E973">
        <v>2.1600000000000008E-2</v>
      </c>
      <c r="F973">
        <v>7.9576759946782536</v>
      </c>
      <c r="G973">
        <v>15.565776494137719</v>
      </c>
      <c r="H973">
        <v>15.562764810200193</v>
      </c>
      <c r="I973">
        <v>4.3685634424277495</v>
      </c>
      <c r="J973">
        <v>20.992877939561559</v>
      </c>
      <c r="K973">
        <v>100.90669869709019</v>
      </c>
      <c r="L973">
        <v>89.708951831958771</v>
      </c>
      <c r="M973">
        <v>44.809624899037388</v>
      </c>
      <c r="N973">
        <v>35.551816370932038</v>
      </c>
      <c r="O973">
        <v>35.89692699382605</v>
      </c>
      <c r="P973">
        <v>31.082405520382267</v>
      </c>
    </row>
    <row r="974" spans="2:16">
      <c r="B974" t="s">
        <v>36</v>
      </c>
      <c r="C974" t="s">
        <v>99</v>
      </c>
      <c r="D974" t="s">
        <v>25</v>
      </c>
      <c r="E974">
        <v>0.2016</v>
      </c>
      <c r="F974">
        <v>0.1945727374791083</v>
      </c>
      <c r="G974">
        <v>0.17700458117687962</v>
      </c>
      <c r="H974">
        <v>22.500956538259842</v>
      </c>
      <c r="I974">
        <v>37.951205183023198</v>
      </c>
      <c r="J974">
        <v>187.65935449831127</v>
      </c>
      <c r="K974">
        <v>902.15864924221</v>
      </c>
      <c r="L974">
        <v>1864.7808285516858</v>
      </c>
      <c r="M974">
        <v>2674.309044646111</v>
      </c>
      <c r="N974">
        <v>3286.0122512300536</v>
      </c>
      <c r="O974">
        <v>3834.2796893732611</v>
      </c>
      <c r="P974">
        <v>4457.7419571486525</v>
      </c>
    </row>
    <row r="975" spans="2:16">
      <c r="B975" t="s">
        <v>36</v>
      </c>
      <c r="C975" t="s">
        <v>99</v>
      </c>
      <c r="D975" t="s">
        <v>26</v>
      </c>
      <c r="E975">
        <v>1.7999999999999999E-2</v>
      </c>
      <c r="F975">
        <v>0.60978856584634866</v>
      </c>
      <c r="G975">
        <v>0.96989587262222143</v>
      </c>
      <c r="H975">
        <v>2.3841376674342314</v>
      </c>
      <c r="I975">
        <v>3.8867428850539718</v>
      </c>
      <c r="J975">
        <v>18.687318044431983</v>
      </c>
      <c r="K975">
        <v>89.830359756332214</v>
      </c>
      <c r="L975">
        <v>270.59305533212989</v>
      </c>
      <c r="M975">
        <v>251.97415137215782</v>
      </c>
      <c r="N975">
        <v>321.95890480157453</v>
      </c>
      <c r="O975">
        <v>378.36960162879382</v>
      </c>
      <c r="P975">
        <v>533.33838096252305</v>
      </c>
    </row>
    <row r="976" spans="2:16">
      <c r="B976" t="s">
        <v>36</v>
      </c>
      <c r="C976" t="s">
        <v>99</v>
      </c>
      <c r="D976" t="s">
        <v>27</v>
      </c>
      <c r="E976">
        <v>7.2000000000000302E-3</v>
      </c>
      <c r="F976">
        <v>6.9490263385396196E-3</v>
      </c>
      <c r="G976">
        <v>6.3215921848885697E-3</v>
      </c>
      <c r="H976">
        <v>38.669319274453535</v>
      </c>
      <c r="I976">
        <v>62.993053604106699</v>
      </c>
      <c r="J976">
        <v>302.80464096729759</v>
      </c>
      <c r="K976">
        <v>1455.535769512009</v>
      </c>
      <c r="L976">
        <v>5519.541343280318</v>
      </c>
      <c r="M976">
        <v>7350.4534397869984</v>
      </c>
      <c r="N976">
        <v>9172.4918625270093</v>
      </c>
      <c r="O976">
        <v>11177.974240909731</v>
      </c>
      <c r="P976">
        <v>13831.35385000186</v>
      </c>
    </row>
    <row r="977" spans="2:16">
      <c r="B977" t="s">
        <v>36</v>
      </c>
      <c r="C977" t="s">
        <v>99</v>
      </c>
      <c r="D977" t="s">
        <v>28</v>
      </c>
      <c r="E977">
        <v>0.45</v>
      </c>
      <c r="F977">
        <v>1.2816987615433386</v>
      </c>
      <c r="G977">
        <v>2.005470759924763</v>
      </c>
      <c r="H977">
        <v>1.94272734455966</v>
      </c>
      <c r="I977">
        <v>3.0569753146976959</v>
      </c>
      <c r="J977">
        <v>14.37021901051331</v>
      </c>
      <c r="K977">
        <v>68.895027382647484</v>
      </c>
      <c r="L977">
        <v>331.16823503916754</v>
      </c>
      <c r="M977">
        <v>300.94040382223528</v>
      </c>
      <c r="N977">
        <v>151.0621421992503</v>
      </c>
    </row>
    <row r="978" spans="2:16">
      <c r="B978" t="s">
        <v>36</v>
      </c>
      <c r="C978" t="s">
        <v>99</v>
      </c>
      <c r="D978" t="s">
        <v>29</v>
      </c>
      <c r="E978">
        <v>64.371600000000001</v>
      </c>
      <c r="F978">
        <v>357.47393965090902</v>
      </c>
      <c r="G978">
        <v>485.48705610500809</v>
      </c>
      <c r="H978">
        <v>488.48992411952628</v>
      </c>
      <c r="I978">
        <v>839.13474687653445</v>
      </c>
      <c r="J978">
        <v>4221.8463591633399</v>
      </c>
      <c r="K978">
        <v>5372.7029230903154</v>
      </c>
      <c r="L978">
        <v>6923.8620374443071</v>
      </c>
      <c r="M978">
        <v>9481.0956308222194</v>
      </c>
      <c r="N978">
        <v>11091.01185902314</v>
      </c>
      <c r="O978">
        <v>12974.603444975659</v>
      </c>
      <c r="P978">
        <v>14781.521705073779</v>
      </c>
    </row>
    <row r="979" spans="2:16">
      <c r="B979" t="s">
        <v>36</v>
      </c>
      <c r="C979" t="s">
        <v>99</v>
      </c>
      <c r="D979" t="s">
        <v>30</v>
      </c>
      <c r="E979">
        <v>242.53559999999999</v>
      </c>
      <c r="F979">
        <v>575.70693572476819</v>
      </c>
      <c r="G979">
        <v>607.69279244155393</v>
      </c>
      <c r="H979">
        <v>573.87609934905515</v>
      </c>
      <c r="I979">
        <v>925.28562222986568</v>
      </c>
      <c r="J979">
        <v>1737.8799042588021</v>
      </c>
      <c r="K979">
        <v>3570.2100233019578</v>
      </c>
      <c r="L979">
        <v>5221.0894410717356</v>
      </c>
      <c r="M979">
        <v>3743.3355202609368</v>
      </c>
      <c r="N979">
        <v>2529.5176667349369</v>
      </c>
      <c r="O979">
        <v>2297.647570625476</v>
      </c>
      <c r="P979">
        <v>2671.7256741497617</v>
      </c>
    </row>
    <row r="980" spans="2:16">
      <c r="B980" t="s">
        <v>37</v>
      </c>
      <c r="C980" t="s">
        <v>90</v>
      </c>
      <c r="D980" t="s">
        <v>16</v>
      </c>
      <c r="I980">
        <v>1246.774530877761</v>
      </c>
      <c r="J980">
        <v>1286.5733471551559</v>
      </c>
      <c r="M980">
        <v>1422.6601335135481</v>
      </c>
      <c r="N980">
        <v>1952.0235779977399</v>
      </c>
      <c r="O980">
        <v>2627.8130927001994</v>
      </c>
      <c r="P980">
        <v>3456.7439894889358</v>
      </c>
    </row>
    <row r="981" spans="2:16">
      <c r="B981" t="s">
        <v>37</v>
      </c>
      <c r="C981" t="s">
        <v>90</v>
      </c>
      <c r="D981" t="s">
        <v>17</v>
      </c>
      <c r="E981">
        <v>3.139200000000002</v>
      </c>
      <c r="F981">
        <v>3.0297754836032658</v>
      </c>
      <c r="G981">
        <v>2.7562141926114192</v>
      </c>
      <c r="H981">
        <v>80.681189135771575</v>
      </c>
      <c r="I981">
        <v>736.93494034824198</v>
      </c>
      <c r="J981">
        <v>230.19000602259297</v>
      </c>
      <c r="K981">
        <v>141.16324472458291</v>
      </c>
      <c r="N981">
        <v>421.85484885784399</v>
      </c>
      <c r="O981">
        <v>653.67364294710319</v>
      </c>
      <c r="P981">
        <v>691.05577433799169</v>
      </c>
    </row>
    <row r="982" spans="2:16">
      <c r="B982" t="s">
        <v>37</v>
      </c>
      <c r="C982" t="s">
        <v>90</v>
      </c>
      <c r="D982" t="s">
        <v>18</v>
      </c>
      <c r="I982">
        <v>585.64906491253748</v>
      </c>
      <c r="J982">
        <v>329.10807468781911</v>
      </c>
      <c r="K982">
        <v>18.848807495465302</v>
      </c>
      <c r="L982">
        <v>175</v>
      </c>
      <c r="N982">
        <v>517.00083877543523</v>
      </c>
      <c r="O982">
        <v>643.81439101452838</v>
      </c>
      <c r="P982">
        <v>645.29286810960684</v>
      </c>
    </row>
    <row r="983" spans="2:16">
      <c r="B983" t="s">
        <v>37</v>
      </c>
      <c r="C983" t="s">
        <v>90</v>
      </c>
      <c r="D983" t="s">
        <v>19</v>
      </c>
      <c r="E983">
        <v>28.799999999999997</v>
      </c>
      <c r="H983">
        <v>1082.9751475625658</v>
      </c>
      <c r="I983">
        <v>1472.3608951066051</v>
      </c>
      <c r="J983">
        <v>160.60589689950029</v>
      </c>
      <c r="M983">
        <v>1431.473999499515</v>
      </c>
      <c r="N983">
        <v>1431.473999499515</v>
      </c>
      <c r="O983">
        <v>1431.473999499515</v>
      </c>
      <c r="P983">
        <v>2552.931788031412</v>
      </c>
    </row>
    <row r="984" spans="2:16">
      <c r="B984" t="s">
        <v>37</v>
      </c>
      <c r="C984" t="s">
        <v>90</v>
      </c>
      <c r="D984" t="s">
        <v>20</v>
      </c>
      <c r="E984">
        <v>14.2750251514666</v>
      </c>
      <c r="F984">
        <v>66.015750216126222</v>
      </c>
      <c r="G984">
        <v>245.86965789241734</v>
      </c>
      <c r="H984">
        <v>415.64405979686467</v>
      </c>
      <c r="I984">
        <v>980.55425226395641</v>
      </c>
      <c r="J984">
        <v>863.22950189001119</v>
      </c>
      <c r="K984">
        <v>165.30528122681531</v>
      </c>
      <c r="L984">
        <v>158.96221483446709</v>
      </c>
      <c r="M984">
        <v>0.24387237028266759</v>
      </c>
      <c r="N984">
        <v>1651.0444133170749</v>
      </c>
      <c r="O984">
        <v>1651.0444133170749</v>
      </c>
      <c r="P984">
        <v>1650.800540946793</v>
      </c>
    </row>
    <row r="985" spans="2:16">
      <c r="B985" t="s">
        <v>37</v>
      </c>
      <c r="C985" t="s">
        <v>90</v>
      </c>
      <c r="D985" t="s">
        <v>21</v>
      </c>
      <c r="E985">
        <v>10.8</v>
      </c>
      <c r="H985">
        <v>299.80702880177853</v>
      </c>
      <c r="I985">
        <v>1201.1274987573759</v>
      </c>
      <c r="J985">
        <v>1271.1632063029551</v>
      </c>
      <c r="K985">
        <v>61.115648638939597</v>
      </c>
      <c r="L985">
        <v>49.785460681320302</v>
      </c>
      <c r="M985">
        <v>405.58592933074516</v>
      </c>
      <c r="N985">
        <v>412.88146793524049</v>
      </c>
      <c r="O985">
        <v>551.33216826050943</v>
      </c>
      <c r="P985">
        <v>639.09365804590095</v>
      </c>
    </row>
    <row r="986" spans="2:16">
      <c r="B986" t="s">
        <v>37</v>
      </c>
      <c r="C986" t="s">
        <v>90</v>
      </c>
      <c r="D986" t="s">
        <v>22</v>
      </c>
      <c r="H986">
        <v>40.316763367648193</v>
      </c>
      <c r="I986">
        <v>3671.5671152212681</v>
      </c>
      <c r="J986">
        <v>5992.1682453995209</v>
      </c>
      <c r="M986">
        <v>1299.0503247269369</v>
      </c>
      <c r="N986">
        <v>1502.9685940930269</v>
      </c>
      <c r="O986">
        <v>1710.6623345917731</v>
      </c>
      <c r="P986">
        <v>1908.0222222222178</v>
      </c>
    </row>
    <row r="987" spans="2:16">
      <c r="B987" t="s">
        <v>37</v>
      </c>
      <c r="C987" t="s">
        <v>90</v>
      </c>
      <c r="D987" t="s">
        <v>23</v>
      </c>
      <c r="E987">
        <v>7.1999999999999993</v>
      </c>
      <c r="F987">
        <v>6.9490263385395945</v>
      </c>
      <c r="H987">
        <v>142.01389417323216</v>
      </c>
      <c r="I987">
        <v>995.434046160398</v>
      </c>
      <c r="J987">
        <v>610.27710928393617</v>
      </c>
      <c r="N987">
        <v>717.50498843962816</v>
      </c>
      <c r="O987">
        <v>997.80827454455084</v>
      </c>
      <c r="P987">
        <v>1873.2035158040387</v>
      </c>
    </row>
    <row r="988" spans="2:16">
      <c r="B988" t="s">
        <v>37</v>
      </c>
      <c r="C988" t="s">
        <v>90</v>
      </c>
      <c r="D988" t="s">
        <v>24</v>
      </c>
      <c r="E988">
        <v>11.7576</v>
      </c>
      <c r="F988">
        <v>11.34776001083514</v>
      </c>
      <c r="G988">
        <v>10.32316003792301</v>
      </c>
      <c r="H988">
        <v>8.6838000812636</v>
      </c>
      <c r="I988">
        <v>81.200760056238479</v>
      </c>
      <c r="J988">
        <v>89.972332070402189</v>
      </c>
      <c r="K988">
        <v>106.0572434857179</v>
      </c>
      <c r="L988">
        <v>2.7590696606722198</v>
      </c>
      <c r="M988">
        <v>1.7854251671000401</v>
      </c>
    </row>
    <row r="989" spans="2:16">
      <c r="B989" t="s">
        <v>37</v>
      </c>
      <c r="C989" t="s">
        <v>90</v>
      </c>
      <c r="D989" t="s">
        <v>25</v>
      </c>
      <c r="H989">
        <v>6.6453965915477236</v>
      </c>
      <c r="I989">
        <v>114.90317436932531</v>
      </c>
    </row>
    <row r="990" spans="2:16">
      <c r="B990" t="s">
        <v>37</v>
      </c>
      <c r="C990" t="s">
        <v>90</v>
      </c>
      <c r="D990" t="s">
        <v>26</v>
      </c>
      <c r="H990">
        <v>20.524918648519311</v>
      </c>
      <c r="I990">
        <v>56.831213245830966</v>
      </c>
      <c r="J990">
        <v>136.56499534623319</v>
      </c>
      <c r="K990">
        <v>52.973718570606906</v>
      </c>
      <c r="L990">
        <v>79.73378210040228</v>
      </c>
      <c r="O990">
        <v>175.13196101530679</v>
      </c>
      <c r="P990">
        <v>329.8602049755612</v>
      </c>
    </row>
    <row r="991" spans="2:16">
      <c r="B991" t="s">
        <v>37</v>
      </c>
      <c r="C991" t="s">
        <v>90</v>
      </c>
      <c r="D991" t="s">
        <v>27</v>
      </c>
      <c r="E991">
        <v>21.6</v>
      </c>
      <c r="I991">
        <v>786.79644532591033</v>
      </c>
      <c r="N991">
        <v>776.28435319878395</v>
      </c>
      <c r="O991">
        <v>776.28435319878292</v>
      </c>
      <c r="P991">
        <v>872.15561617192509</v>
      </c>
    </row>
    <row r="992" spans="2:16">
      <c r="B992" t="s">
        <v>37</v>
      </c>
      <c r="C992" t="s">
        <v>90</v>
      </c>
      <c r="D992" t="s">
        <v>28</v>
      </c>
      <c r="E992">
        <v>0.46799999999999997</v>
      </c>
      <c r="F992">
        <v>0.3443356980195631</v>
      </c>
      <c r="I992">
        <v>23.517420053757728</v>
      </c>
      <c r="J992">
        <v>64.140892113696637</v>
      </c>
      <c r="K992">
        <v>58.141140281017798</v>
      </c>
    </row>
    <row r="993" spans="2:16">
      <c r="B993" t="s">
        <v>37</v>
      </c>
      <c r="C993" t="s">
        <v>90</v>
      </c>
      <c r="D993" t="s">
        <v>29</v>
      </c>
      <c r="E993">
        <v>107.18639999999999</v>
      </c>
      <c r="F993">
        <v>93.432588331312132</v>
      </c>
      <c r="G993">
        <v>94.109542856435894</v>
      </c>
      <c r="H993">
        <v>37.61255402460003</v>
      </c>
      <c r="I993">
        <v>2713.8133802913535</v>
      </c>
      <c r="J993">
        <v>2052.547122588956</v>
      </c>
      <c r="N993">
        <v>832.05437713691708</v>
      </c>
      <c r="O993">
        <v>947.18083926404302</v>
      </c>
      <c r="P993">
        <v>1006.7034542429039</v>
      </c>
    </row>
    <row r="994" spans="2:16">
      <c r="B994" t="s">
        <v>37</v>
      </c>
      <c r="C994" t="s">
        <v>90</v>
      </c>
      <c r="D994" t="s">
        <v>30</v>
      </c>
      <c r="E994">
        <v>45.928799999999995</v>
      </c>
      <c r="F994">
        <v>44.327839013543965</v>
      </c>
      <c r="G994">
        <v>40.325436547404053</v>
      </c>
      <c r="H994">
        <v>656.58034299081964</v>
      </c>
      <c r="I994">
        <v>1365.5520815376724</v>
      </c>
      <c r="J994">
        <v>991.08920550814082</v>
      </c>
      <c r="N994">
        <v>386.88855102493005</v>
      </c>
      <c r="O994">
        <v>1269.6056222959678</v>
      </c>
      <c r="P994">
        <v>1631.5802472966989</v>
      </c>
    </row>
    <row r="995" spans="2:16">
      <c r="B995" t="s">
        <v>37</v>
      </c>
      <c r="C995" t="s">
        <v>100</v>
      </c>
      <c r="D995" t="s">
        <v>16</v>
      </c>
      <c r="I995">
        <v>28.393838107200004</v>
      </c>
      <c r="J995">
        <v>317.38162112623439</v>
      </c>
      <c r="K995">
        <v>1448.0555280880048</v>
      </c>
      <c r="L995">
        <v>2451.0180550331515</v>
      </c>
    </row>
    <row r="996" spans="2:16">
      <c r="B996" t="s">
        <v>37</v>
      </c>
      <c r="C996" t="s">
        <v>100</v>
      </c>
      <c r="D996" t="s">
        <v>17</v>
      </c>
      <c r="I996">
        <v>28.393838107200004</v>
      </c>
      <c r="J996">
        <v>529.67285818835626</v>
      </c>
      <c r="K996">
        <v>746.15105583043669</v>
      </c>
      <c r="L996">
        <v>6077.4939722014142</v>
      </c>
      <c r="M996">
        <v>1050.7014650673525</v>
      </c>
      <c r="N996">
        <v>461.88991888266492</v>
      </c>
      <c r="O996">
        <v>12.109461397366919</v>
      </c>
    </row>
    <row r="997" spans="2:16">
      <c r="B997" t="s">
        <v>37</v>
      </c>
      <c r="C997" t="s">
        <v>100</v>
      </c>
      <c r="D997" t="s">
        <v>18</v>
      </c>
      <c r="I997">
        <v>28.393838107200004</v>
      </c>
      <c r="J997">
        <v>301.78454259321427</v>
      </c>
      <c r="K997">
        <v>1101.0095145625121</v>
      </c>
      <c r="L997">
        <v>3131.5716294543295</v>
      </c>
      <c r="M997">
        <v>1301.5158550904962</v>
      </c>
      <c r="N997">
        <v>1649.6024658538925</v>
      </c>
    </row>
    <row r="998" spans="2:16">
      <c r="B998" t="s">
        <v>37</v>
      </c>
      <c r="C998" t="s">
        <v>100</v>
      </c>
      <c r="D998" t="s">
        <v>19</v>
      </c>
      <c r="I998">
        <v>28.393838107200004</v>
      </c>
      <c r="J998">
        <v>1898.1518954274868</v>
      </c>
      <c r="K998">
        <v>1607.5056216498892</v>
      </c>
      <c r="L998">
        <v>4209.8452259384085</v>
      </c>
      <c r="M998">
        <v>779.24902714983273</v>
      </c>
    </row>
    <row r="999" spans="2:16">
      <c r="B999" t="s">
        <v>37</v>
      </c>
      <c r="C999" t="s">
        <v>100</v>
      </c>
      <c r="D999" t="s">
        <v>20</v>
      </c>
      <c r="I999">
        <v>28.393838107200004</v>
      </c>
      <c r="J999">
        <v>1622.6724997317331</v>
      </c>
      <c r="K999">
        <v>3611.1703941538262</v>
      </c>
      <c r="L999">
        <v>3582.7765560466232</v>
      </c>
    </row>
    <row r="1000" spans="2:16">
      <c r="B1000" t="s">
        <v>37</v>
      </c>
      <c r="C1000" t="s">
        <v>100</v>
      </c>
      <c r="D1000" t="s">
        <v>21</v>
      </c>
      <c r="I1000">
        <v>28.393838107200004</v>
      </c>
      <c r="J1000">
        <v>419.7004233902872</v>
      </c>
      <c r="K1000">
        <v>1070.233800615388</v>
      </c>
      <c r="L1000">
        <v>2475.5754282743169</v>
      </c>
      <c r="M1000">
        <v>855.53580993569688</v>
      </c>
      <c r="N1000">
        <v>462.37447453168505</v>
      </c>
    </row>
    <row r="1001" spans="2:16">
      <c r="B1001" t="s">
        <v>37</v>
      </c>
      <c r="C1001" t="s">
        <v>100</v>
      </c>
      <c r="D1001" t="s">
        <v>22</v>
      </c>
      <c r="I1001">
        <v>28.393838107200004</v>
      </c>
      <c r="J1001">
        <v>1788.597976049904</v>
      </c>
      <c r="K1001">
        <v>9270.666851073509</v>
      </c>
      <c r="L1001">
        <v>15983.341262400039</v>
      </c>
      <c r="M1001">
        <v>3807.2339390228653</v>
      </c>
      <c r="N1001">
        <v>1809.1750317915692</v>
      </c>
    </row>
    <row r="1002" spans="2:16">
      <c r="B1002" t="s">
        <v>37</v>
      </c>
      <c r="C1002" t="s">
        <v>100</v>
      </c>
      <c r="D1002" t="s">
        <v>23</v>
      </c>
      <c r="I1002">
        <v>28.393838107200004</v>
      </c>
      <c r="J1002">
        <v>1014.8616765738252</v>
      </c>
      <c r="K1002">
        <v>431.10183591691077</v>
      </c>
      <c r="L1002">
        <v>2091.5714658999327</v>
      </c>
      <c r="M1002">
        <v>403.84912860727229</v>
      </c>
    </row>
    <row r="1003" spans="2:16">
      <c r="B1003" t="s">
        <v>37</v>
      </c>
      <c r="C1003" t="s">
        <v>100</v>
      </c>
      <c r="D1003" t="s">
        <v>24</v>
      </c>
      <c r="I1003">
        <v>28.393838107199997</v>
      </c>
      <c r="J1003">
        <v>75.733085489474334</v>
      </c>
      <c r="L1003">
        <v>31.690972452763301</v>
      </c>
      <c r="M1003">
        <v>1.5726078439250899</v>
      </c>
    </row>
    <row r="1004" spans="2:16">
      <c r="B1004" t="s">
        <v>37</v>
      </c>
      <c r="C1004" t="s">
        <v>100</v>
      </c>
      <c r="D1004" t="s">
        <v>25</v>
      </c>
      <c r="I1004">
        <v>28.393838107200004</v>
      </c>
      <c r="J1004">
        <v>253.66952430967842</v>
      </c>
      <c r="L1004">
        <v>403.72987646080065</v>
      </c>
    </row>
    <row r="1005" spans="2:16">
      <c r="B1005" t="s">
        <v>37</v>
      </c>
      <c r="C1005" t="s">
        <v>100</v>
      </c>
      <c r="D1005" t="s">
        <v>26</v>
      </c>
      <c r="I1005">
        <v>28.393838107200004</v>
      </c>
      <c r="J1005">
        <v>204.20099968727931</v>
      </c>
      <c r="K1005">
        <v>593.34010879977916</v>
      </c>
      <c r="L1005">
        <v>1551.2019784241884</v>
      </c>
      <c r="M1005">
        <v>146.647379954581</v>
      </c>
      <c r="N1005">
        <v>242.25513455263439</v>
      </c>
    </row>
    <row r="1006" spans="2:16">
      <c r="B1006" t="s">
        <v>37</v>
      </c>
      <c r="C1006" t="s">
        <v>100</v>
      </c>
      <c r="D1006" t="s">
        <v>27</v>
      </c>
      <c r="I1006">
        <v>28.393838107200004</v>
      </c>
      <c r="J1006">
        <v>204.20099968727925</v>
      </c>
      <c r="L1006">
        <v>1320.0673722916777</v>
      </c>
    </row>
    <row r="1007" spans="2:16">
      <c r="B1007" t="s">
        <v>37</v>
      </c>
      <c r="C1007" t="s">
        <v>100</v>
      </c>
      <c r="D1007" t="s">
        <v>28</v>
      </c>
      <c r="H1007">
        <v>12.64245083884847</v>
      </c>
      <c r="I1007">
        <v>28.777777777777768</v>
      </c>
      <c r="J1007">
        <v>32.654323971002484</v>
      </c>
      <c r="L1007">
        <v>8.8241106345542111</v>
      </c>
    </row>
    <row r="1008" spans="2:16">
      <c r="B1008" t="s">
        <v>37</v>
      </c>
      <c r="C1008" t="s">
        <v>100</v>
      </c>
      <c r="D1008" t="s">
        <v>29</v>
      </c>
      <c r="I1008">
        <v>28.393838107200004</v>
      </c>
      <c r="J1008">
        <v>1408.7057957822028</v>
      </c>
      <c r="K1008">
        <v>6927.0867666450777</v>
      </c>
      <c r="L1008">
        <v>8424.3698874486636</v>
      </c>
      <c r="M1008">
        <v>3647.0783207801287</v>
      </c>
      <c r="N1008">
        <v>2136.719235179266</v>
      </c>
    </row>
    <row r="1009" spans="2:16">
      <c r="B1009" t="s">
        <v>37</v>
      </c>
      <c r="C1009" t="s">
        <v>100</v>
      </c>
      <c r="D1009" t="s">
        <v>30</v>
      </c>
      <c r="I1009">
        <v>28.393838107200004</v>
      </c>
      <c r="J1009">
        <v>676.01980572968637</v>
      </c>
      <c r="K1009">
        <v>1951.0336725294064</v>
      </c>
      <c r="L1009">
        <v>4251.6824986022557</v>
      </c>
      <c r="M1009">
        <v>2184.3151029773412</v>
      </c>
      <c r="N1009">
        <v>1028.9673580067663</v>
      </c>
    </row>
    <row r="1010" spans="2:16">
      <c r="B1010" t="s">
        <v>37</v>
      </c>
      <c r="C1010" t="s">
        <v>91</v>
      </c>
      <c r="D1010" t="s">
        <v>16</v>
      </c>
      <c r="E1010">
        <v>754.18560000000002</v>
      </c>
      <c r="F1010">
        <v>754.18560000000002</v>
      </c>
      <c r="G1010">
        <v>754.18560000000002</v>
      </c>
      <c r="H1010">
        <v>754.18560000000002</v>
      </c>
      <c r="M1010">
        <v>1227.8145750752819</v>
      </c>
      <c r="N1010">
        <v>2976.999311335308</v>
      </c>
      <c r="O1010">
        <v>4319.3277522608996</v>
      </c>
      <c r="P1010">
        <v>5619.7952094326101</v>
      </c>
    </row>
    <row r="1011" spans="2:16">
      <c r="B1011" t="s">
        <v>37</v>
      </c>
      <c r="C1011" t="s">
        <v>91</v>
      </c>
      <c r="D1011" t="s">
        <v>17</v>
      </c>
      <c r="E1011">
        <v>483.093652966614</v>
      </c>
      <c r="F1011">
        <v>900.1225512831661</v>
      </c>
      <c r="G1011">
        <v>900.1225512831661</v>
      </c>
      <c r="H1011">
        <v>701.95407725467294</v>
      </c>
      <c r="O1011">
        <v>169.2318842649895</v>
      </c>
      <c r="P1011">
        <v>169.2318842649895</v>
      </c>
    </row>
    <row r="1012" spans="2:16">
      <c r="B1012" t="s">
        <v>37</v>
      </c>
      <c r="C1012" t="s">
        <v>91</v>
      </c>
      <c r="D1012" t="s">
        <v>18</v>
      </c>
      <c r="E1012">
        <v>358.94716981132001</v>
      </c>
      <c r="F1012">
        <v>438.97259706635685</v>
      </c>
      <c r="G1012">
        <v>438.97259706635685</v>
      </c>
      <c r="H1012">
        <v>438.97259706635685</v>
      </c>
      <c r="O1012">
        <v>816.68118082151204</v>
      </c>
      <c r="P1012">
        <v>835.44237800486803</v>
      </c>
    </row>
    <row r="1013" spans="2:16">
      <c r="B1013" t="s">
        <v>37</v>
      </c>
      <c r="C1013" t="s">
        <v>91</v>
      </c>
      <c r="D1013" t="s">
        <v>19</v>
      </c>
      <c r="E1013">
        <v>7046.1036000000004</v>
      </c>
      <c r="F1013">
        <v>11955.143143270961</v>
      </c>
      <c r="G1013">
        <v>18426.661809960831</v>
      </c>
      <c r="H1013">
        <v>15671.653526566824</v>
      </c>
      <c r="M1013">
        <v>4272.8292097036201</v>
      </c>
      <c r="N1013">
        <v>4272.8292097036201</v>
      </c>
      <c r="O1013">
        <v>4272.8292097036201</v>
      </c>
    </row>
    <row r="1014" spans="2:16">
      <c r="B1014" t="s">
        <v>37</v>
      </c>
      <c r="C1014" t="s">
        <v>91</v>
      </c>
      <c r="D1014" t="s">
        <v>20</v>
      </c>
      <c r="E1014">
        <v>78.966000000000008</v>
      </c>
      <c r="G1014">
        <v>78.966000000000008</v>
      </c>
    </row>
    <row r="1015" spans="2:16">
      <c r="B1015" t="s">
        <v>37</v>
      </c>
      <c r="C1015" t="s">
        <v>91</v>
      </c>
      <c r="D1015" t="s">
        <v>21</v>
      </c>
      <c r="E1015">
        <v>363.56759999999997</v>
      </c>
      <c r="F1015">
        <v>729.93242201075111</v>
      </c>
      <c r="G1015">
        <v>917.12438600424866</v>
      </c>
      <c r="H1015">
        <v>917.12438600424855</v>
      </c>
      <c r="M1015">
        <v>934.60125791884798</v>
      </c>
      <c r="N1015">
        <v>2197.0796468660928</v>
      </c>
      <c r="O1015">
        <v>2735.0066283242368</v>
      </c>
      <c r="P1015">
        <v>3032.5793298252102</v>
      </c>
    </row>
    <row r="1016" spans="2:16">
      <c r="B1016" t="s">
        <v>37</v>
      </c>
      <c r="C1016" t="s">
        <v>91</v>
      </c>
      <c r="D1016" t="s">
        <v>22</v>
      </c>
      <c r="F1016">
        <v>690.61795302998803</v>
      </c>
      <c r="G1016">
        <v>732.57300000000009</v>
      </c>
      <c r="H1016">
        <v>732.57300000000009</v>
      </c>
      <c r="O1016">
        <v>2594.4049219901881</v>
      </c>
      <c r="P1016">
        <v>3263.6672700960698</v>
      </c>
    </row>
    <row r="1017" spans="2:16">
      <c r="B1017" t="s">
        <v>37</v>
      </c>
      <c r="C1017" t="s">
        <v>91</v>
      </c>
      <c r="D1017" t="s">
        <v>23</v>
      </c>
      <c r="E1017">
        <v>1563.3504</v>
      </c>
      <c r="F1017">
        <v>2698.2276120316942</v>
      </c>
      <c r="G1017">
        <v>3669.6124082075416</v>
      </c>
      <c r="H1017">
        <v>2665.0220411022397</v>
      </c>
      <c r="M1017">
        <v>4274.9402246842301</v>
      </c>
      <c r="N1017">
        <v>4274.9402246842301</v>
      </c>
      <c r="O1017">
        <v>4832.6014694310397</v>
      </c>
      <c r="P1017">
        <v>5107.0514195142496</v>
      </c>
    </row>
    <row r="1018" spans="2:16">
      <c r="B1018" t="s">
        <v>37</v>
      </c>
      <c r="C1018" t="s">
        <v>91</v>
      </c>
      <c r="D1018" t="s">
        <v>24</v>
      </c>
      <c r="E1018">
        <v>941.45400000000109</v>
      </c>
      <c r="F1018">
        <v>1182.1367830124386</v>
      </c>
      <c r="G1018">
        <v>1182.1367830124386</v>
      </c>
      <c r="H1018">
        <v>1182.1367830124375</v>
      </c>
      <c r="N1018">
        <v>1088.335231045105</v>
      </c>
      <c r="O1018">
        <v>1618.227385737302</v>
      </c>
      <c r="P1018">
        <v>1639.3956249394341</v>
      </c>
    </row>
    <row r="1019" spans="2:16">
      <c r="B1019" t="s">
        <v>37</v>
      </c>
      <c r="C1019" t="s">
        <v>91</v>
      </c>
      <c r="D1019" t="s">
        <v>25</v>
      </c>
      <c r="E1019">
        <v>271.96920000000011</v>
      </c>
      <c r="F1019">
        <v>271.96920000000011</v>
      </c>
      <c r="G1019">
        <v>271.96920000000011</v>
      </c>
      <c r="H1019">
        <v>271.96920000000011</v>
      </c>
      <c r="M1019">
        <v>4709.1926281795504</v>
      </c>
      <c r="N1019">
        <v>4709.1926281795504</v>
      </c>
      <c r="O1019">
        <v>4728.86248750293</v>
      </c>
      <c r="P1019">
        <v>4838.1059458106301</v>
      </c>
    </row>
    <row r="1020" spans="2:16">
      <c r="B1020" t="s">
        <v>37</v>
      </c>
      <c r="C1020" t="s">
        <v>91</v>
      </c>
      <c r="D1020" t="s">
        <v>26</v>
      </c>
      <c r="E1020">
        <v>116.82</v>
      </c>
      <c r="F1020">
        <v>135.12338830142113</v>
      </c>
      <c r="G1020">
        <v>135.12338830142113</v>
      </c>
      <c r="H1020">
        <v>124.09017340132205</v>
      </c>
    </row>
    <row r="1021" spans="2:16">
      <c r="B1021" t="s">
        <v>37</v>
      </c>
      <c r="C1021" t="s">
        <v>91</v>
      </c>
      <c r="D1021" t="s">
        <v>27</v>
      </c>
      <c r="E1021">
        <v>768.74760000000003</v>
      </c>
      <c r="F1021">
        <v>245.8980680723769</v>
      </c>
      <c r="G1021">
        <v>768.74760000000003</v>
      </c>
      <c r="H1021">
        <v>286.550868500734</v>
      </c>
      <c r="N1021">
        <v>3941.0745719977599</v>
      </c>
      <c r="O1021">
        <v>10102.80656862314</v>
      </c>
      <c r="P1021">
        <v>11368.824137626671</v>
      </c>
    </row>
    <row r="1022" spans="2:16">
      <c r="B1022" t="s">
        <v>37</v>
      </c>
      <c r="C1022" t="s">
        <v>91</v>
      </c>
      <c r="D1022" t="s">
        <v>28</v>
      </c>
      <c r="E1022">
        <v>410.53258536585298</v>
      </c>
      <c r="F1022">
        <v>763.99402651198204</v>
      </c>
      <c r="G1022">
        <v>1107.5627013376879</v>
      </c>
      <c r="M1022">
        <v>1874.433833809446</v>
      </c>
      <c r="N1022">
        <v>2214.4065137941971</v>
      </c>
      <c r="O1022">
        <v>2545.435501913239</v>
      </c>
      <c r="P1022">
        <v>2835.937957180608</v>
      </c>
    </row>
    <row r="1023" spans="2:16">
      <c r="B1023" t="s">
        <v>37</v>
      </c>
      <c r="C1023" t="s">
        <v>91</v>
      </c>
      <c r="D1023" t="s">
        <v>29</v>
      </c>
      <c r="E1023">
        <v>6714.0739285714299</v>
      </c>
      <c r="F1023">
        <v>8842.721780395068</v>
      </c>
      <c r="G1023">
        <v>10089.10524730131</v>
      </c>
      <c r="H1023">
        <v>6719.6788860521619</v>
      </c>
      <c r="M1023">
        <v>2141.5724899126581</v>
      </c>
      <c r="N1023">
        <v>4424.7773362663502</v>
      </c>
      <c r="O1023">
        <v>7686.7175133893697</v>
      </c>
      <c r="P1023">
        <v>7106.9339284962807</v>
      </c>
    </row>
    <row r="1024" spans="2:16">
      <c r="B1024" t="s">
        <v>37</v>
      </c>
      <c r="C1024" t="s">
        <v>91</v>
      </c>
      <c r="D1024" t="s">
        <v>30</v>
      </c>
      <c r="E1024">
        <v>2217.164400000006</v>
      </c>
      <c r="F1024">
        <v>2298.3085915162678</v>
      </c>
      <c r="G1024">
        <v>2298.3085915162687</v>
      </c>
      <c r="H1024">
        <v>446.12593391879432</v>
      </c>
      <c r="N1024">
        <v>7083.4164280180794</v>
      </c>
      <c r="O1024">
        <v>11142.3525077873</v>
      </c>
      <c r="P1024">
        <v>11528.21688340063</v>
      </c>
    </row>
    <row r="1025" spans="2:16">
      <c r="B1025" t="s">
        <v>37</v>
      </c>
      <c r="C1025" t="s">
        <v>92</v>
      </c>
      <c r="D1025" t="s">
        <v>16</v>
      </c>
      <c r="E1025">
        <v>1119.4060462669318</v>
      </c>
      <c r="F1025">
        <v>1047.4780151168475</v>
      </c>
      <c r="G1025">
        <v>1181.772941866534</v>
      </c>
      <c r="H1025">
        <v>1569.2759915974616</v>
      </c>
      <c r="I1025">
        <v>587.29983598923207</v>
      </c>
    </row>
    <row r="1026" spans="2:16">
      <c r="B1026" t="s">
        <v>37</v>
      </c>
      <c r="C1026" t="s">
        <v>92</v>
      </c>
      <c r="D1026" t="s">
        <v>17</v>
      </c>
      <c r="E1026">
        <v>460.13399044312212</v>
      </c>
      <c r="G1026">
        <v>3.0297496595775502</v>
      </c>
      <c r="H1026">
        <v>21.643003821861321</v>
      </c>
    </row>
    <row r="1027" spans="2:16">
      <c r="B1027" t="s">
        <v>37</v>
      </c>
      <c r="C1027" t="s">
        <v>92</v>
      </c>
      <c r="D1027" t="s">
        <v>18</v>
      </c>
      <c r="E1027">
        <v>252.04688389730623</v>
      </c>
      <c r="F1027">
        <v>281.20699726670881</v>
      </c>
      <c r="G1027">
        <v>252.72080447224215</v>
      </c>
      <c r="H1027">
        <v>29.16011336940263</v>
      </c>
    </row>
    <row r="1028" spans="2:16">
      <c r="B1028" t="s">
        <v>37</v>
      </c>
      <c r="C1028" t="s">
        <v>92</v>
      </c>
      <c r="D1028" t="s">
        <v>19</v>
      </c>
      <c r="E1028">
        <v>1955.818833650389</v>
      </c>
      <c r="H1028">
        <v>6627.8996121144428</v>
      </c>
      <c r="I1028">
        <v>16139.242641722321</v>
      </c>
      <c r="J1028">
        <v>1821.4809532907939</v>
      </c>
    </row>
    <row r="1029" spans="2:16">
      <c r="B1029" t="s">
        <v>37</v>
      </c>
      <c r="C1029" t="s">
        <v>92</v>
      </c>
      <c r="D1029" t="s">
        <v>20</v>
      </c>
      <c r="E1029">
        <v>1182.4280139622945</v>
      </c>
      <c r="F1029">
        <v>1438.0317116732369</v>
      </c>
      <c r="G1029">
        <v>1438.0317116732369</v>
      </c>
      <c r="H1029">
        <v>648.03249771094374</v>
      </c>
    </row>
    <row r="1030" spans="2:16">
      <c r="B1030" t="s">
        <v>37</v>
      </c>
      <c r="C1030" t="s">
        <v>92</v>
      </c>
      <c r="D1030" t="s">
        <v>21</v>
      </c>
      <c r="F1030">
        <v>219.52145284440559</v>
      </c>
      <c r="G1030">
        <v>219.52145284440559</v>
      </c>
      <c r="H1030">
        <v>407.71225828441339</v>
      </c>
      <c r="O1030">
        <v>2.0147172321585298</v>
      </c>
    </row>
    <row r="1031" spans="2:16">
      <c r="B1031" t="s">
        <v>37</v>
      </c>
      <c r="C1031" t="s">
        <v>92</v>
      </c>
      <c r="D1031" t="s">
        <v>22</v>
      </c>
      <c r="E1031">
        <v>976.74285736472507</v>
      </c>
      <c r="G1031">
        <v>132.2367996828651</v>
      </c>
    </row>
    <row r="1032" spans="2:16">
      <c r="B1032" t="s">
        <v>37</v>
      </c>
      <c r="C1032" t="s">
        <v>92</v>
      </c>
      <c r="D1032" t="s">
        <v>23</v>
      </c>
      <c r="E1032">
        <v>873.25238950620098</v>
      </c>
      <c r="F1032">
        <v>125.19604817200539</v>
      </c>
      <c r="H1032">
        <v>1887.7370375094874</v>
      </c>
      <c r="I1032">
        <v>2350.379022979108</v>
      </c>
      <c r="M1032">
        <v>220.34826760715882</v>
      </c>
      <c r="N1032">
        <v>380.36256489953399</v>
      </c>
      <c r="O1032">
        <v>402.8323274287718</v>
      </c>
      <c r="P1032">
        <v>164.0648259287172</v>
      </c>
    </row>
    <row r="1033" spans="2:16">
      <c r="B1033" t="s">
        <v>37</v>
      </c>
      <c r="C1033" t="s">
        <v>92</v>
      </c>
      <c r="D1033" t="s">
        <v>24</v>
      </c>
      <c r="E1033">
        <v>1616.1090712349596</v>
      </c>
      <c r="F1033">
        <v>1031.733370144924</v>
      </c>
      <c r="G1033">
        <v>796.42439999999942</v>
      </c>
      <c r="H1033">
        <v>80.428397521710991</v>
      </c>
      <c r="I1033">
        <v>675.6126526182868</v>
      </c>
      <c r="M1033">
        <v>16.588613488285599</v>
      </c>
      <c r="N1033">
        <v>67.059803149668369</v>
      </c>
      <c r="O1033">
        <v>67.334448275898225</v>
      </c>
      <c r="P1033">
        <v>68.161129213070964</v>
      </c>
    </row>
    <row r="1034" spans="2:16">
      <c r="B1034" t="s">
        <v>37</v>
      </c>
      <c r="C1034" t="s">
        <v>92</v>
      </c>
      <c r="D1034" t="s">
        <v>25</v>
      </c>
      <c r="E1034">
        <v>1686.8466777912029</v>
      </c>
      <c r="F1034">
        <v>1900.955572192343</v>
      </c>
      <c r="G1034">
        <v>2155.6743274336832</v>
      </c>
      <c r="H1034">
        <v>2904.9327595507939</v>
      </c>
      <c r="I1034">
        <v>2809.7796809895676</v>
      </c>
      <c r="J1034">
        <v>1186.9615152318529</v>
      </c>
    </row>
    <row r="1035" spans="2:16">
      <c r="B1035" t="s">
        <v>37</v>
      </c>
      <c r="C1035" t="s">
        <v>92</v>
      </c>
      <c r="D1035" t="s">
        <v>26</v>
      </c>
      <c r="E1035">
        <v>425.60335457938942</v>
      </c>
      <c r="F1035">
        <v>328.97936899187107</v>
      </c>
      <c r="G1035">
        <v>273.36446616897001</v>
      </c>
      <c r="O1035">
        <v>71.412396691764698</v>
      </c>
      <c r="P1035">
        <v>110.37060404349118</v>
      </c>
    </row>
    <row r="1036" spans="2:16">
      <c r="B1036" t="s">
        <v>37</v>
      </c>
      <c r="C1036" t="s">
        <v>92</v>
      </c>
      <c r="D1036" t="s">
        <v>27</v>
      </c>
      <c r="E1036">
        <v>1924.4691494379351</v>
      </c>
      <c r="F1036">
        <v>2899.8484820336166</v>
      </c>
      <c r="G1036">
        <v>3100.3822555706643</v>
      </c>
      <c r="H1036">
        <v>2310.7223613144188</v>
      </c>
      <c r="I1036">
        <v>867.54406824502587</v>
      </c>
    </row>
    <row r="1037" spans="2:16">
      <c r="B1037" t="s">
        <v>37</v>
      </c>
      <c r="C1037" t="s">
        <v>92</v>
      </c>
      <c r="D1037" t="s">
        <v>28</v>
      </c>
      <c r="E1037">
        <v>335.91130890576056</v>
      </c>
      <c r="F1037">
        <v>172.59119999999993</v>
      </c>
      <c r="H1037">
        <v>1045.0330080455026</v>
      </c>
      <c r="I1037">
        <v>1061.9624653697938</v>
      </c>
      <c r="J1037">
        <v>33.581277134815338</v>
      </c>
      <c r="O1037">
        <v>0.98053393568195402</v>
      </c>
      <c r="P1037">
        <v>6.9976564433602002</v>
      </c>
    </row>
    <row r="1038" spans="2:16">
      <c r="B1038" t="s">
        <v>37</v>
      </c>
      <c r="C1038" t="s">
        <v>92</v>
      </c>
      <c r="D1038" t="s">
        <v>29</v>
      </c>
      <c r="E1038">
        <v>4618.342211456732</v>
      </c>
      <c r="F1038">
        <v>2059.6751999999997</v>
      </c>
      <c r="G1038">
        <v>1267.3058452693331</v>
      </c>
      <c r="H1038">
        <v>3736.397155312533</v>
      </c>
      <c r="I1038">
        <v>3995.7273391821982</v>
      </c>
      <c r="N1038">
        <v>657.83375293912502</v>
      </c>
      <c r="O1038">
        <v>1080.36394988744</v>
      </c>
      <c r="P1038">
        <v>1113.00538921875</v>
      </c>
    </row>
    <row r="1039" spans="2:16">
      <c r="B1039" t="s">
        <v>37</v>
      </c>
      <c r="C1039" t="s">
        <v>92</v>
      </c>
      <c r="D1039" t="s">
        <v>30</v>
      </c>
      <c r="E1039">
        <v>3387.5428308392957</v>
      </c>
      <c r="F1039">
        <v>3851.492412151591</v>
      </c>
      <c r="G1039">
        <v>4922.1037071838964</v>
      </c>
      <c r="H1039">
        <v>3815.411348421303</v>
      </c>
      <c r="I1039">
        <v>1357.4810545904843</v>
      </c>
      <c r="L1039">
        <v>189.735318190133</v>
      </c>
      <c r="M1039">
        <v>325.556926996904</v>
      </c>
      <c r="N1039">
        <v>724.18849588934575</v>
      </c>
      <c r="O1039">
        <v>831.65466752494103</v>
      </c>
      <c r="P1039">
        <v>861.63768717588107</v>
      </c>
    </row>
    <row r="1040" spans="2:16">
      <c r="B1040" t="s">
        <v>37</v>
      </c>
      <c r="C1040" t="s">
        <v>101</v>
      </c>
      <c r="D1040" t="s">
        <v>16</v>
      </c>
      <c r="K1040">
        <v>545.48165334685655</v>
      </c>
      <c r="L1040">
        <v>1241.6698314249079</v>
      </c>
    </row>
    <row r="1041" spans="2:16">
      <c r="B1041" t="s">
        <v>37</v>
      </c>
      <c r="C1041" t="s">
        <v>101</v>
      </c>
      <c r="D1041" t="s">
        <v>19</v>
      </c>
      <c r="J1041">
        <v>3360.2175489037281</v>
      </c>
      <c r="K1041">
        <v>28348.592384962431</v>
      </c>
      <c r="L1041">
        <v>15812.086665664912</v>
      </c>
      <c r="M1041">
        <v>449.62734016015236</v>
      </c>
      <c r="N1041">
        <v>70.912077131457295</v>
      </c>
    </row>
    <row r="1042" spans="2:16">
      <c r="B1042" t="s">
        <v>37</v>
      </c>
      <c r="C1042" t="s">
        <v>101</v>
      </c>
      <c r="D1042" t="s">
        <v>23</v>
      </c>
      <c r="J1042">
        <v>468.46203735279749</v>
      </c>
      <c r="K1042">
        <v>6985.1214812947064</v>
      </c>
      <c r="L1042">
        <v>6535.2622206751284</v>
      </c>
      <c r="M1042">
        <v>40.355918731762998</v>
      </c>
      <c r="N1042">
        <v>93.854985734802796</v>
      </c>
    </row>
    <row r="1043" spans="2:16">
      <c r="B1043" t="s">
        <v>37</v>
      </c>
      <c r="C1043" t="s">
        <v>101</v>
      </c>
      <c r="D1043" t="s">
        <v>25</v>
      </c>
      <c r="J1043">
        <v>784.78855230189674</v>
      </c>
      <c r="K1043">
        <v>5963.3183750911248</v>
      </c>
      <c r="L1043">
        <v>7473.7461209687817</v>
      </c>
    </row>
    <row r="1044" spans="2:16">
      <c r="B1044" t="s">
        <v>37</v>
      </c>
      <c r="C1044" t="s">
        <v>101</v>
      </c>
      <c r="D1044" t="s">
        <v>28</v>
      </c>
      <c r="I1044">
        <v>77.894783656721856</v>
      </c>
      <c r="J1044">
        <v>656.22789804089143</v>
      </c>
      <c r="K1044">
        <v>1413.7398165010272</v>
      </c>
      <c r="L1044">
        <v>1473.405857336988</v>
      </c>
    </row>
    <row r="1045" spans="2:16">
      <c r="B1045" t="s">
        <v>37</v>
      </c>
      <c r="C1045" t="s">
        <v>101</v>
      </c>
      <c r="D1045" t="s">
        <v>29</v>
      </c>
      <c r="K1045">
        <v>802.88490103971662</v>
      </c>
      <c r="L1045">
        <v>2788.5167862482422</v>
      </c>
      <c r="M1045">
        <v>434.16276585582</v>
      </c>
      <c r="N1045">
        <v>208.65321247793099</v>
      </c>
    </row>
    <row r="1046" spans="2:16">
      <c r="B1046" t="s">
        <v>37</v>
      </c>
      <c r="C1046" t="s">
        <v>101</v>
      </c>
      <c r="D1046" t="s">
        <v>30</v>
      </c>
      <c r="K1046">
        <v>144.581060212712</v>
      </c>
      <c r="L1046">
        <v>1133.1680174137039</v>
      </c>
      <c r="M1046">
        <v>329.107201974764</v>
      </c>
      <c r="N1046">
        <v>184.52614176205199</v>
      </c>
    </row>
    <row r="1047" spans="2:16">
      <c r="B1047" t="s">
        <v>37</v>
      </c>
      <c r="C1047" t="s">
        <v>93</v>
      </c>
      <c r="D1047" t="s">
        <v>16</v>
      </c>
      <c r="E1047">
        <v>3.1932</v>
      </c>
      <c r="F1047">
        <v>3.08189318114231</v>
      </c>
      <c r="G1047">
        <v>2.8036261339980699</v>
      </c>
      <c r="H1047">
        <v>77.933151554027546</v>
      </c>
      <c r="I1047">
        <v>223.08857971617741</v>
      </c>
      <c r="J1047">
        <v>800.75972188424646</v>
      </c>
      <c r="K1047">
        <v>1027.2529613274633</v>
      </c>
      <c r="L1047">
        <v>1027.2529613274633</v>
      </c>
      <c r="M1047">
        <v>931.02876292409871</v>
      </c>
      <c r="N1047">
        <v>402.28885051481336</v>
      </c>
      <c r="O1047">
        <v>224.7268408303824</v>
      </c>
      <c r="P1047">
        <v>224.7268408303824</v>
      </c>
    </row>
    <row r="1048" spans="2:16">
      <c r="B1048" t="s">
        <v>37</v>
      </c>
      <c r="C1048" t="s">
        <v>93</v>
      </c>
      <c r="D1048" t="s">
        <v>17</v>
      </c>
      <c r="E1048">
        <v>10.17</v>
      </c>
      <c r="F1048">
        <v>9.8154997031871698</v>
      </c>
      <c r="G1048">
        <v>8.9292489611550696</v>
      </c>
      <c r="H1048">
        <v>111.93197159901803</v>
      </c>
      <c r="I1048">
        <v>181.1779531159373</v>
      </c>
      <c r="J1048">
        <v>315.92979318706102</v>
      </c>
      <c r="K1048">
        <v>578.91085136620279</v>
      </c>
      <c r="M1048">
        <v>410.83423002156968</v>
      </c>
      <c r="N1048">
        <v>276.6897868018886</v>
      </c>
      <c r="O1048">
        <v>300.42292871796479</v>
      </c>
      <c r="P1048">
        <v>300.42292871796479</v>
      </c>
    </row>
    <row r="1049" spans="2:16">
      <c r="B1049" t="s">
        <v>37</v>
      </c>
      <c r="C1049" t="s">
        <v>93</v>
      </c>
      <c r="D1049" t="s">
        <v>18</v>
      </c>
      <c r="H1049">
        <v>2.2705919999999997E-2</v>
      </c>
      <c r="I1049">
        <v>2.2705919999999997E-2</v>
      </c>
      <c r="J1049">
        <v>2.4556275124397453E-2</v>
      </c>
      <c r="K1049">
        <v>3.4058879999999993E-2</v>
      </c>
      <c r="M1049">
        <v>2.2705919999999997E-2</v>
      </c>
      <c r="N1049">
        <v>3.2208524875602537E-2</v>
      </c>
      <c r="O1049">
        <v>2.2705919999999997E-2</v>
      </c>
      <c r="P1049">
        <v>2.2705919999999997E-2</v>
      </c>
    </row>
    <row r="1050" spans="2:16">
      <c r="B1050" t="s">
        <v>37</v>
      </c>
      <c r="C1050" t="s">
        <v>93</v>
      </c>
      <c r="D1050" t="s">
        <v>19</v>
      </c>
      <c r="H1050">
        <v>14.401287086814079</v>
      </c>
      <c r="I1050">
        <v>48.349298663257727</v>
      </c>
      <c r="J1050">
        <v>217.20359945934942</v>
      </c>
      <c r="K1050">
        <v>217.20359945934942</v>
      </c>
      <c r="L1050">
        <v>202.80231237253534</v>
      </c>
      <c r="M1050">
        <v>168.85430079609199</v>
      </c>
      <c r="N1050">
        <v>2.0265094054512001</v>
      </c>
      <c r="O1050">
        <v>1.122686210619964</v>
      </c>
      <c r="P1050">
        <v>42.340991274475186</v>
      </c>
    </row>
    <row r="1051" spans="2:16">
      <c r="B1051" t="s">
        <v>37</v>
      </c>
      <c r="C1051" t="s">
        <v>93</v>
      </c>
      <c r="D1051" t="s">
        <v>20</v>
      </c>
      <c r="E1051">
        <v>8.1179999999999701</v>
      </c>
      <c r="F1051">
        <v>7.8350271967033596</v>
      </c>
      <c r="G1051">
        <v>7.1275951884618296</v>
      </c>
      <c r="H1051">
        <v>12.950122364409195</v>
      </c>
      <c r="I1051">
        <v>15.382769866257309</v>
      </c>
      <c r="J1051">
        <v>13.384201874498853</v>
      </c>
    </row>
    <row r="1052" spans="2:16">
      <c r="B1052" t="s">
        <v>37</v>
      </c>
      <c r="C1052" t="s">
        <v>93</v>
      </c>
      <c r="D1052" t="s">
        <v>21</v>
      </c>
      <c r="H1052">
        <v>2.2705919999999997E-2</v>
      </c>
      <c r="I1052">
        <v>2.4556275124397453E-2</v>
      </c>
      <c r="J1052">
        <v>3.4058879999999993E-2</v>
      </c>
      <c r="K1052">
        <v>3.4058879999999993E-2</v>
      </c>
      <c r="L1052">
        <v>3.4058879999999993E-2</v>
      </c>
      <c r="M1052">
        <v>3.2208524875602537E-2</v>
      </c>
      <c r="N1052">
        <v>2.2705919999999997E-2</v>
      </c>
      <c r="O1052">
        <v>2.2705919999999997E-2</v>
      </c>
      <c r="P1052">
        <v>2.2705919999999997E-2</v>
      </c>
    </row>
    <row r="1053" spans="2:16">
      <c r="B1053" t="s">
        <v>37</v>
      </c>
      <c r="C1053" t="s">
        <v>93</v>
      </c>
      <c r="D1053" t="s">
        <v>22</v>
      </c>
      <c r="E1053">
        <v>1.476</v>
      </c>
      <c r="F1053">
        <v>1.4245503994006179</v>
      </c>
      <c r="G1053">
        <v>1.29592639790216</v>
      </c>
      <c r="H1053">
        <v>16.884838999377909</v>
      </c>
      <c r="I1053">
        <v>46.296014036040212</v>
      </c>
      <c r="J1053">
        <v>164.29985324028164</v>
      </c>
      <c r="K1053">
        <v>209.83738908810238</v>
      </c>
      <c r="L1053">
        <v>194.0426780842291</v>
      </c>
      <c r="M1053">
        <v>190.10366251932149</v>
      </c>
      <c r="N1053">
        <v>81.777271782961833</v>
      </c>
      <c r="O1053">
        <v>45.917184403022397</v>
      </c>
      <c r="P1053">
        <v>45.917184403022397</v>
      </c>
    </row>
    <row r="1054" spans="2:16">
      <c r="B1054" t="s">
        <v>37</v>
      </c>
      <c r="C1054" t="s">
        <v>93</v>
      </c>
      <c r="D1054" t="s">
        <v>23</v>
      </c>
      <c r="H1054">
        <v>2.2705919999999997E-2</v>
      </c>
      <c r="I1054">
        <v>2.4556275124397453E-2</v>
      </c>
      <c r="J1054">
        <v>5.676479999999999E-2</v>
      </c>
      <c r="K1054">
        <v>5.676479999999999E-2</v>
      </c>
      <c r="L1054">
        <v>3.4058879999999993E-2</v>
      </c>
      <c r="M1054">
        <v>3.2208524875602537E-2</v>
      </c>
      <c r="N1054">
        <v>2.2705919999999997E-2</v>
      </c>
      <c r="O1054">
        <v>2.2705919999999997E-2</v>
      </c>
      <c r="P1054">
        <v>2.2705919999999997E-2</v>
      </c>
    </row>
    <row r="1055" spans="2:16">
      <c r="B1055" t="s">
        <v>37</v>
      </c>
      <c r="C1055" t="s">
        <v>93</v>
      </c>
      <c r="D1055" t="s">
        <v>24</v>
      </c>
      <c r="E1055">
        <v>10.897200000000019</v>
      </c>
      <c r="F1055">
        <v>12.406017174579684</v>
      </c>
      <c r="G1055">
        <v>11.45639558302884</v>
      </c>
      <c r="H1055">
        <v>271.40799571384116</v>
      </c>
      <c r="I1055">
        <v>773.71916836493551</v>
      </c>
      <c r="J1055">
        <v>2774.4973561250604</v>
      </c>
      <c r="K1055">
        <v>3555.7917981212149</v>
      </c>
      <c r="L1055">
        <v>3555.7917981212149</v>
      </c>
      <c r="M1055">
        <v>2991.8355200722663</v>
      </c>
      <c r="N1055">
        <v>1390.3269148201141</v>
      </c>
      <c r="O1055">
        <v>777.84471137901539</v>
      </c>
      <c r="P1055">
        <v>777.84471137901539</v>
      </c>
    </row>
    <row r="1056" spans="2:16">
      <c r="B1056" t="s">
        <v>37</v>
      </c>
      <c r="C1056" t="s">
        <v>93</v>
      </c>
      <c r="D1056" t="s">
        <v>25</v>
      </c>
      <c r="E1056">
        <v>0.33839999999999998</v>
      </c>
      <c r="F1056">
        <v>0.32660423791136101</v>
      </c>
      <c r="G1056">
        <v>0.29711483268976202</v>
      </c>
      <c r="H1056">
        <v>0.27263770433520407</v>
      </c>
      <c r="I1056">
        <v>0.34507816496436833</v>
      </c>
      <c r="J1056">
        <v>0.47215047100064145</v>
      </c>
      <c r="K1056">
        <v>0.38883987622224003</v>
      </c>
      <c r="L1056">
        <v>0.36613395622224004</v>
      </c>
      <c r="M1056">
        <v>0.21038290081467459</v>
      </c>
      <c r="N1056">
        <v>2.2705919999999997E-2</v>
      </c>
      <c r="O1056">
        <v>2.2705919999999997E-2</v>
      </c>
      <c r="P1056">
        <v>2.2705919999999997E-2</v>
      </c>
    </row>
    <row r="1057" spans="2:16">
      <c r="B1057" t="s">
        <v>37</v>
      </c>
      <c r="C1057" t="s">
        <v>93</v>
      </c>
      <c r="D1057" t="s">
        <v>26</v>
      </c>
      <c r="E1057">
        <v>26.276399999999999</v>
      </c>
      <c r="F1057">
        <v>28.050692991460195</v>
      </c>
      <c r="G1057">
        <v>31.0995365235508</v>
      </c>
      <c r="H1057">
        <v>136.9616327857749</v>
      </c>
      <c r="I1057">
        <v>468.31832648705495</v>
      </c>
      <c r="J1057">
        <v>721.21432521385543</v>
      </c>
      <c r="K1057">
        <v>709.16806480039156</v>
      </c>
      <c r="L1057">
        <v>263.2106587363279</v>
      </c>
      <c r="M1057">
        <v>153.07407553189029</v>
      </c>
      <c r="O1057">
        <v>15.98604306952377</v>
      </c>
      <c r="P1057">
        <v>15.98604306952377</v>
      </c>
    </row>
    <row r="1058" spans="2:16">
      <c r="B1058" t="s">
        <v>37</v>
      </c>
      <c r="C1058" t="s">
        <v>93</v>
      </c>
      <c r="D1058" t="s">
        <v>27</v>
      </c>
      <c r="E1058">
        <v>59.428800000000003</v>
      </c>
      <c r="F1058">
        <v>57.357263398305804</v>
      </c>
      <c r="G1058">
        <v>52.178421894070098</v>
      </c>
      <c r="H1058">
        <v>1414.026688848485</v>
      </c>
      <c r="I1058">
        <v>3611.0709886263194</v>
      </c>
      <c r="J1058">
        <v>12308.513388981082</v>
      </c>
      <c r="K1058">
        <v>18424.581057155185</v>
      </c>
      <c r="L1058">
        <v>17119.701411394046</v>
      </c>
      <c r="M1058">
        <v>14908.02635312044</v>
      </c>
      <c r="N1058">
        <v>9274.3381389853803</v>
      </c>
      <c r="O1058">
        <v>4030.3923617926966</v>
      </c>
      <c r="P1058">
        <v>4030.3923617926966</v>
      </c>
    </row>
    <row r="1059" spans="2:16">
      <c r="B1059" t="s">
        <v>37</v>
      </c>
      <c r="C1059" t="s">
        <v>93</v>
      </c>
      <c r="D1059" t="s">
        <v>28</v>
      </c>
      <c r="H1059">
        <v>2.2705919999999997E-2</v>
      </c>
      <c r="I1059">
        <v>2.4556275124397453E-2</v>
      </c>
      <c r="J1059">
        <v>5.676479999999999E-2</v>
      </c>
      <c r="K1059">
        <v>5.676479999999999E-2</v>
      </c>
      <c r="L1059">
        <v>3.4058879999999993E-2</v>
      </c>
      <c r="M1059">
        <v>3.2208524875602537E-2</v>
      </c>
      <c r="N1059">
        <v>2.2705919999999997E-2</v>
      </c>
      <c r="O1059">
        <v>2.2705919999999997E-2</v>
      </c>
      <c r="P1059">
        <v>2.2705919999999997E-2</v>
      </c>
    </row>
    <row r="1060" spans="2:16">
      <c r="B1060" t="s">
        <v>37</v>
      </c>
      <c r="C1060" t="s">
        <v>93</v>
      </c>
      <c r="D1060" t="s">
        <v>29</v>
      </c>
      <c r="E1060">
        <v>60.400800000000004</v>
      </c>
      <c r="F1060">
        <v>61.629998594008612</v>
      </c>
      <c r="G1060">
        <v>60.496723399030103</v>
      </c>
      <c r="H1060">
        <v>332.01972393303782</v>
      </c>
      <c r="I1060">
        <v>819.29455308029776</v>
      </c>
      <c r="J1060">
        <v>2990.3635221814193</v>
      </c>
      <c r="K1060">
        <v>3553.0670795470865</v>
      </c>
      <c r="L1060">
        <v>3553.0670795470865</v>
      </c>
      <c r="M1060">
        <v>3214.2019021524557</v>
      </c>
      <c r="N1060">
        <v>1360.3904886111059</v>
      </c>
      <c r="O1060">
        <v>777.24867919092571</v>
      </c>
      <c r="P1060">
        <v>777.24867919092571</v>
      </c>
    </row>
    <row r="1061" spans="2:16">
      <c r="B1061" t="s">
        <v>37</v>
      </c>
      <c r="C1061" t="s">
        <v>93</v>
      </c>
      <c r="D1061" t="s">
        <v>30</v>
      </c>
      <c r="E1061">
        <v>21.261600000000001</v>
      </c>
      <c r="F1061">
        <v>20.520474777707399</v>
      </c>
      <c r="G1061">
        <v>18.6676617219759</v>
      </c>
      <c r="H1061">
        <v>256.6520110490705</v>
      </c>
      <c r="I1061">
        <v>705.31037598218279</v>
      </c>
      <c r="J1061">
        <v>2504.9404030576443</v>
      </c>
      <c r="K1061">
        <v>3198.8536649100301</v>
      </c>
      <c r="L1061">
        <v>2834.5282162068938</v>
      </c>
      <c r="M1061">
        <v>2890.4663381203286</v>
      </c>
      <c r="N1061">
        <v>1245.973595361455</v>
      </c>
      <c r="O1061">
        <v>684.89824856589451</v>
      </c>
      <c r="P1061">
        <v>692.33137165248172</v>
      </c>
    </row>
    <row r="1062" spans="2:16">
      <c r="B1062" t="s">
        <v>37</v>
      </c>
      <c r="C1062" t="s">
        <v>94</v>
      </c>
      <c r="D1062" t="s">
        <v>16</v>
      </c>
      <c r="E1062">
        <v>323.6292000000002</v>
      </c>
      <c r="F1062">
        <v>323.62919999999991</v>
      </c>
      <c r="G1062">
        <v>323.6291999999994</v>
      </c>
      <c r="H1062">
        <v>575.02033421418253</v>
      </c>
      <c r="I1062">
        <v>1023.7647633738455</v>
      </c>
      <c r="J1062">
        <v>3800.1751831578958</v>
      </c>
      <c r="K1062">
        <v>4689.443932631576</v>
      </c>
      <c r="L1062">
        <v>4756.120890371305</v>
      </c>
      <c r="M1062">
        <v>4628.5856927819541</v>
      </c>
      <c r="N1062">
        <v>4501.0504951926032</v>
      </c>
      <c r="O1062">
        <v>4373.5152976032496</v>
      </c>
      <c r="P1062">
        <v>4245.9801000138978</v>
      </c>
    </row>
    <row r="1063" spans="2:16">
      <c r="B1063" t="s">
        <v>37</v>
      </c>
      <c r="C1063" t="s">
        <v>94</v>
      </c>
      <c r="D1063" t="s">
        <v>17</v>
      </c>
      <c r="E1063">
        <v>139.9751999999998</v>
      </c>
      <c r="F1063">
        <v>139.9751999999998</v>
      </c>
      <c r="G1063">
        <v>140.55809480757685</v>
      </c>
      <c r="H1063">
        <v>158.63089878187029</v>
      </c>
      <c r="I1063">
        <v>169.53373637069399</v>
      </c>
      <c r="J1063">
        <v>188.99028631578926</v>
      </c>
      <c r="K1063">
        <v>198.6609546880002</v>
      </c>
      <c r="L1063">
        <v>201.06479848099846</v>
      </c>
      <c r="M1063">
        <v>197.7049821064322</v>
      </c>
      <c r="N1063">
        <v>194.34516573186599</v>
      </c>
      <c r="O1063">
        <v>190.98534935729967</v>
      </c>
      <c r="P1063">
        <v>187.62553298273349</v>
      </c>
    </row>
    <row r="1064" spans="2:16">
      <c r="B1064" t="s">
        <v>37</v>
      </c>
      <c r="C1064" t="s">
        <v>94</v>
      </c>
      <c r="D1064" t="s">
        <v>18</v>
      </c>
      <c r="E1064">
        <v>1195.4016000000011</v>
      </c>
      <c r="F1064">
        <v>1195.401599999999</v>
      </c>
      <c r="G1064">
        <v>1203.4153373590086</v>
      </c>
      <c r="H1064">
        <v>1405.1000855321479</v>
      </c>
      <c r="I1064">
        <v>1525.4925249624102</v>
      </c>
      <c r="J1064">
        <v>1847.858823157894</v>
      </c>
      <c r="K1064">
        <v>2016.1022926315791</v>
      </c>
      <c r="L1064">
        <v>2051.8353364617828</v>
      </c>
      <c r="M1064">
        <v>2029.087348981652</v>
      </c>
      <c r="N1064">
        <v>2017.8378427259554</v>
      </c>
      <c r="O1064">
        <v>2000.839095858041</v>
      </c>
      <c r="P1064">
        <v>1983.8403489901264</v>
      </c>
    </row>
    <row r="1065" spans="2:16">
      <c r="B1065" t="s">
        <v>37</v>
      </c>
      <c r="C1065" t="s">
        <v>94</v>
      </c>
      <c r="D1065" t="s">
        <v>19</v>
      </c>
      <c r="E1065">
        <v>1429.2611999999958</v>
      </c>
      <c r="F1065">
        <v>1429.2611999999956</v>
      </c>
      <c r="G1065">
        <v>1443.4730276687892</v>
      </c>
      <c r="H1065">
        <v>3089.533858947364</v>
      </c>
      <c r="I1065">
        <v>3953.3156315789429</v>
      </c>
      <c r="J1065">
        <v>4817.0974042105199</v>
      </c>
      <c r="K1065">
        <v>5680.8791768421006</v>
      </c>
      <c r="L1065">
        <v>6597.3843894736783</v>
      </c>
      <c r="M1065">
        <v>6597.3843894736801</v>
      </c>
      <c r="N1065">
        <v>5904.7998838985541</v>
      </c>
      <c r="O1065">
        <v>5765.005839848418</v>
      </c>
      <c r="P1065">
        <v>5981.1327388096925</v>
      </c>
    </row>
    <row r="1066" spans="2:16">
      <c r="B1066" t="s">
        <v>37</v>
      </c>
      <c r="C1066" t="s">
        <v>94</v>
      </c>
      <c r="D1066" t="s">
        <v>20</v>
      </c>
      <c r="E1066">
        <v>2175.2136000000046</v>
      </c>
      <c r="F1066">
        <v>2175.2136000000064</v>
      </c>
      <c r="G1066">
        <v>2197.9272356076267</v>
      </c>
      <c r="H1066">
        <v>3419.5385157562027</v>
      </c>
      <c r="I1066">
        <v>3936.5577003894559</v>
      </c>
      <c r="J1066">
        <v>4504.5032417585526</v>
      </c>
      <c r="K1066">
        <v>6880.4361052631666</v>
      </c>
      <c r="L1066">
        <v>7060.4169816166968</v>
      </c>
      <c r="M1066">
        <v>6880.5776439341143</v>
      </c>
      <c r="N1066">
        <v>6700.73830625153</v>
      </c>
      <c r="O1066">
        <v>6520.8989685689467</v>
      </c>
      <c r="P1066">
        <v>6341.0596308863614</v>
      </c>
    </row>
    <row r="1067" spans="2:16">
      <c r="B1067" t="s">
        <v>37</v>
      </c>
      <c r="C1067" t="s">
        <v>94</v>
      </c>
      <c r="D1067" t="s">
        <v>21</v>
      </c>
      <c r="E1067">
        <v>241.0487999999998</v>
      </c>
      <c r="F1067">
        <v>241.04879999999963</v>
      </c>
      <c r="G1067">
        <v>242.89597883269704</v>
      </c>
      <c r="H1067">
        <v>327.3524774736839</v>
      </c>
      <c r="I1067">
        <v>344.17042778947342</v>
      </c>
      <c r="J1067">
        <v>436.61845810526268</v>
      </c>
      <c r="K1067">
        <v>491.25144842105226</v>
      </c>
      <c r="L1067">
        <v>417.98374958909375</v>
      </c>
      <c r="M1067">
        <v>502.01200157149606</v>
      </c>
      <c r="N1067">
        <v>509.15153932177009</v>
      </c>
      <c r="O1067">
        <v>524.48971368420973</v>
      </c>
      <c r="P1067">
        <v>532.79927999999961</v>
      </c>
    </row>
    <row r="1068" spans="2:16">
      <c r="B1068" t="s">
        <v>37</v>
      </c>
      <c r="C1068" t="s">
        <v>94</v>
      </c>
      <c r="D1068" t="s">
        <v>22</v>
      </c>
      <c r="E1068">
        <v>877.3847999999989</v>
      </c>
      <c r="F1068">
        <v>877.38480000000004</v>
      </c>
      <c r="G1068">
        <v>877.38479999999936</v>
      </c>
      <c r="H1068">
        <v>915.37767516321037</v>
      </c>
      <c r="I1068">
        <v>1602.5379870621273</v>
      </c>
      <c r="J1068">
        <v>4383.223680000001</v>
      </c>
      <c r="K1068">
        <v>5363.0905599999978</v>
      </c>
      <c r="L1068">
        <v>5166.3849017471639</v>
      </c>
      <c r="M1068">
        <v>4969.6792434943181</v>
      </c>
      <c r="N1068">
        <v>4772.9735852414806</v>
      </c>
      <c r="O1068">
        <v>4576.2679269886385</v>
      </c>
      <c r="P1068">
        <v>4313.2753738797546</v>
      </c>
    </row>
    <row r="1069" spans="2:16">
      <c r="B1069" t="s">
        <v>37</v>
      </c>
      <c r="C1069" t="s">
        <v>94</v>
      </c>
      <c r="D1069" t="s">
        <v>23</v>
      </c>
      <c r="E1069">
        <v>359.57520000000056</v>
      </c>
      <c r="F1069">
        <v>359.5752</v>
      </c>
      <c r="G1069">
        <v>366.9999991941292</v>
      </c>
      <c r="H1069">
        <v>747.62592845171469</v>
      </c>
      <c r="I1069">
        <v>825.59946613592547</v>
      </c>
      <c r="J1069">
        <v>1240.9478778947371</v>
      </c>
      <c r="K1069">
        <v>1466.4039115789471</v>
      </c>
      <c r="L1069">
        <v>1507.5068252631577</v>
      </c>
      <c r="M1069">
        <v>1507.5068252631581</v>
      </c>
      <c r="N1069">
        <v>1507.5068252631581</v>
      </c>
      <c r="O1069">
        <v>1507.5068252631581</v>
      </c>
      <c r="P1069">
        <v>1507.5068252631581</v>
      </c>
    </row>
    <row r="1070" spans="2:16">
      <c r="B1070" t="s">
        <v>37</v>
      </c>
      <c r="C1070" t="s">
        <v>94</v>
      </c>
      <c r="D1070" t="s">
        <v>24</v>
      </c>
      <c r="E1070">
        <v>257.90399999999914</v>
      </c>
      <c r="F1070">
        <v>257.9039999999992</v>
      </c>
      <c r="G1070">
        <v>258.23552474931898</v>
      </c>
      <c r="H1070">
        <v>277.22300245882701</v>
      </c>
      <c r="I1070">
        <v>285.06640602513505</v>
      </c>
      <c r="J1070">
        <v>325.41126315789398</v>
      </c>
      <c r="K1070">
        <v>334.10705263157712</v>
      </c>
      <c r="L1070">
        <v>334.10705263157848</v>
      </c>
      <c r="M1070">
        <v>266.36253884210481</v>
      </c>
      <c r="N1070">
        <v>334.10705263157848</v>
      </c>
      <c r="O1070">
        <v>334.10705263157848</v>
      </c>
      <c r="P1070">
        <v>334.10705263157848</v>
      </c>
    </row>
    <row r="1071" spans="2:16">
      <c r="B1071" t="s">
        <v>37</v>
      </c>
      <c r="C1071" t="s">
        <v>94</v>
      </c>
      <c r="D1071" t="s">
        <v>25</v>
      </c>
      <c r="E1071">
        <v>215.71559999999991</v>
      </c>
      <c r="F1071">
        <v>215.71559999999991</v>
      </c>
      <c r="G1071">
        <v>217.495591955153</v>
      </c>
      <c r="H1071">
        <v>297.33698357894775</v>
      </c>
      <c r="I1071">
        <v>341.32214063157937</v>
      </c>
      <c r="J1071">
        <v>571.83107368421054</v>
      </c>
      <c r="K1071">
        <v>662.44717473684216</v>
      </c>
      <c r="L1071">
        <v>665.23922418110885</v>
      </c>
      <c r="M1071">
        <v>665.23922418110931</v>
      </c>
      <c r="N1071">
        <v>665.23922418110931</v>
      </c>
      <c r="O1071">
        <v>665.23922418110897</v>
      </c>
      <c r="P1071">
        <v>665.23922418110897</v>
      </c>
    </row>
    <row r="1072" spans="2:16">
      <c r="B1072" t="s">
        <v>37</v>
      </c>
      <c r="C1072" t="s">
        <v>94</v>
      </c>
      <c r="D1072" t="s">
        <v>26</v>
      </c>
      <c r="E1072">
        <v>99.399600000000106</v>
      </c>
      <c r="F1072">
        <v>99.399600000000106</v>
      </c>
      <c r="G1072">
        <v>99.572203602393969</v>
      </c>
      <c r="H1072">
        <v>105.42946821052641</v>
      </c>
      <c r="I1072">
        <v>108.70408968421062</v>
      </c>
      <c r="J1072">
        <v>111.97871115789482</v>
      </c>
      <c r="K1072">
        <v>114.18991376707682</v>
      </c>
      <c r="L1072">
        <v>114.18991376707683</v>
      </c>
      <c r="M1072">
        <v>98.704987126233803</v>
      </c>
      <c r="N1072">
        <v>115.20784976707679</v>
      </c>
      <c r="O1072">
        <v>111.45338029243665</v>
      </c>
      <c r="P1072">
        <v>101.97325348739885</v>
      </c>
    </row>
    <row r="1073" spans="2:16">
      <c r="B1073" t="s">
        <v>37</v>
      </c>
      <c r="C1073" t="s">
        <v>94</v>
      </c>
      <c r="D1073" t="s">
        <v>27</v>
      </c>
      <c r="E1073">
        <v>430.42680000000053</v>
      </c>
      <c r="F1073">
        <v>430.42680000000018</v>
      </c>
      <c r="G1073">
        <v>439.48252332962807</v>
      </c>
      <c r="H1073">
        <v>983.43245094768258</v>
      </c>
      <c r="I1073">
        <v>1422.8867464488906</v>
      </c>
      <c r="J1073">
        <v>1986.6284589473685</v>
      </c>
      <c r="K1073">
        <v>2383.4894357894736</v>
      </c>
      <c r="L1073">
        <v>2383.4894357894741</v>
      </c>
      <c r="M1073">
        <v>2383.4894357894732</v>
      </c>
      <c r="N1073">
        <v>2383.4894357894764</v>
      </c>
      <c r="O1073">
        <v>2383.4894357894736</v>
      </c>
      <c r="P1073">
        <v>2383.4894357894691</v>
      </c>
    </row>
    <row r="1074" spans="2:16">
      <c r="B1074" t="s">
        <v>37</v>
      </c>
      <c r="C1074" t="s">
        <v>94</v>
      </c>
      <c r="D1074" t="s">
        <v>28</v>
      </c>
      <c r="E1074">
        <v>13.222800000000049</v>
      </c>
      <c r="F1074">
        <v>13.22280000000006</v>
      </c>
      <c r="G1074">
        <v>13.367187290200016</v>
      </c>
      <c r="H1074">
        <v>16.477435789473731</v>
      </c>
      <c r="I1074">
        <v>25.826030315789524</v>
      </c>
      <c r="J1074">
        <v>68.986976842105278</v>
      </c>
      <c r="K1074">
        <v>83.165907368421131</v>
      </c>
      <c r="L1074">
        <v>85.268997894736899</v>
      </c>
      <c r="M1074">
        <v>85.268997894736884</v>
      </c>
      <c r="N1074">
        <v>85.268997894736884</v>
      </c>
      <c r="O1074">
        <v>85.268997894736884</v>
      </c>
      <c r="P1074">
        <v>85.268997894736884</v>
      </c>
    </row>
    <row r="1075" spans="2:16">
      <c r="B1075" t="s">
        <v>37</v>
      </c>
      <c r="C1075" t="s">
        <v>94</v>
      </c>
      <c r="D1075" t="s">
        <v>29</v>
      </c>
      <c r="E1075">
        <v>968.81759999999895</v>
      </c>
      <c r="F1075">
        <v>968.81759999999895</v>
      </c>
      <c r="G1075">
        <v>968.81759999999895</v>
      </c>
      <c r="H1075">
        <v>1119.8997911338568</v>
      </c>
      <c r="I1075">
        <v>1247.3378983272146</v>
      </c>
      <c r="J1075">
        <v>1837.5398021052617</v>
      </c>
      <c r="K1075">
        <v>2061.3036084210507</v>
      </c>
      <c r="L1075">
        <v>2114.169654736841</v>
      </c>
      <c r="M1075">
        <v>2114.1696547368401</v>
      </c>
      <c r="N1075">
        <v>2114.1696547368401</v>
      </c>
      <c r="O1075">
        <v>1984.4446431242084</v>
      </c>
      <c r="P1075">
        <v>1984.4446431242086</v>
      </c>
    </row>
    <row r="1076" spans="2:16">
      <c r="B1076" t="s">
        <v>37</v>
      </c>
      <c r="C1076" t="s">
        <v>94</v>
      </c>
      <c r="D1076" t="s">
        <v>30</v>
      </c>
      <c r="E1076">
        <v>1528.149599999995</v>
      </c>
      <c r="F1076">
        <v>1528.1495999999952</v>
      </c>
      <c r="G1076">
        <v>1528.149599999995</v>
      </c>
      <c r="H1076">
        <v>1608.1495999999952</v>
      </c>
      <c r="I1076">
        <v>1672.8193499999957</v>
      </c>
      <c r="J1076">
        <v>1977.489099999995</v>
      </c>
      <c r="K1076">
        <v>2102.1588499999948</v>
      </c>
      <c r="L1076">
        <v>2126.8285999999953</v>
      </c>
      <c r="M1076">
        <v>2151.4983499999953</v>
      </c>
      <c r="N1076">
        <v>2176.1681000000012</v>
      </c>
      <c r="O1076">
        <v>2091.9701158730109</v>
      </c>
      <c r="P1076">
        <v>2091.9701158730109</v>
      </c>
    </row>
    <row r="1077" spans="2:16">
      <c r="B1077" t="s">
        <v>37</v>
      </c>
      <c r="C1077" t="s">
        <v>95</v>
      </c>
      <c r="D1077" t="s">
        <v>16</v>
      </c>
      <c r="E1077">
        <v>40.654799999999888</v>
      </c>
      <c r="F1077">
        <v>40.629359999999927</v>
      </c>
      <c r="G1077">
        <v>65.951567774306028</v>
      </c>
      <c r="H1077">
        <v>144.40000000000003</v>
      </c>
      <c r="I1077">
        <v>216</v>
      </c>
      <c r="J1077">
        <v>404.60000000000048</v>
      </c>
      <c r="K1077">
        <v>929.59999999999889</v>
      </c>
      <c r="L1077">
        <v>1386.7499999999991</v>
      </c>
      <c r="M1077">
        <v>1386.0036687039965</v>
      </c>
      <c r="N1077">
        <v>1288.7999999999997</v>
      </c>
      <c r="O1077">
        <v>1432.75</v>
      </c>
      <c r="P1077">
        <v>1531.5000000000002</v>
      </c>
    </row>
    <row r="1078" spans="2:16">
      <c r="B1078" t="s">
        <v>37</v>
      </c>
      <c r="C1078" t="s">
        <v>95</v>
      </c>
      <c r="D1078" t="s">
        <v>17</v>
      </c>
      <c r="G1078">
        <v>11.24683621681713</v>
      </c>
      <c r="H1078">
        <v>67.45</v>
      </c>
      <c r="I1078">
        <v>84.6</v>
      </c>
      <c r="J1078">
        <v>115.6</v>
      </c>
      <c r="K1078">
        <v>262.39999999999998</v>
      </c>
      <c r="L1078">
        <v>260.25</v>
      </c>
      <c r="M1078">
        <v>309.39999999999998</v>
      </c>
      <c r="N1078">
        <v>362.4</v>
      </c>
      <c r="O1078">
        <v>403.15</v>
      </c>
      <c r="P1078">
        <v>430.5</v>
      </c>
    </row>
    <row r="1079" spans="2:16">
      <c r="B1079" t="s">
        <v>37</v>
      </c>
      <c r="C1079" t="s">
        <v>95</v>
      </c>
      <c r="D1079" t="s">
        <v>18</v>
      </c>
      <c r="E1079">
        <v>331.34400000000005</v>
      </c>
      <c r="F1079">
        <v>331.38744579756479</v>
      </c>
      <c r="G1079">
        <v>344.52533775778812</v>
      </c>
      <c r="H1079">
        <v>484.49999999999949</v>
      </c>
      <c r="I1079">
        <v>444.31338771502539</v>
      </c>
      <c r="J1079">
        <v>375.69999999999982</v>
      </c>
      <c r="K1079">
        <v>395.19999999999925</v>
      </c>
      <c r="L1079">
        <v>273</v>
      </c>
      <c r="M1079">
        <v>266.91726445726636</v>
      </c>
      <c r="N1079">
        <v>260.83452891453271</v>
      </c>
      <c r="O1079">
        <v>257.40000000000003</v>
      </c>
      <c r="P1079">
        <v>251.49999999999994</v>
      </c>
    </row>
    <row r="1080" spans="2:16">
      <c r="B1080" t="s">
        <v>37</v>
      </c>
      <c r="C1080" t="s">
        <v>95</v>
      </c>
      <c r="D1080" t="s">
        <v>19</v>
      </c>
      <c r="E1080">
        <v>191.11679999999998</v>
      </c>
      <c r="F1080">
        <v>191.11567298569452</v>
      </c>
      <c r="G1080">
        <v>392.3799797315819</v>
      </c>
      <c r="H1080">
        <v>942.39999999999941</v>
      </c>
      <c r="I1080">
        <v>1375.1999999999991</v>
      </c>
      <c r="J1080">
        <v>2278.85</v>
      </c>
      <c r="K1080">
        <v>3752.8000000000006</v>
      </c>
      <c r="L1080">
        <v>4288.4999999999982</v>
      </c>
      <c r="M1080">
        <v>4284.9915225500572</v>
      </c>
      <c r="N1080">
        <v>4281.4830451001153</v>
      </c>
      <c r="O1080">
        <v>3196.599999999994</v>
      </c>
      <c r="P1080">
        <v>3404.9999999999918</v>
      </c>
    </row>
    <row r="1081" spans="2:16">
      <c r="B1081" t="s">
        <v>37</v>
      </c>
      <c r="C1081" t="s">
        <v>95</v>
      </c>
      <c r="D1081" t="s">
        <v>20</v>
      </c>
      <c r="E1081">
        <v>60.220800000000096</v>
      </c>
      <c r="F1081">
        <v>60.207543469675699</v>
      </c>
      <c r="G1081">
        <v>76.304646715016233</v>
      </c>
      <c r="H1081">
        <v>181.45</v>
      </c>
      <c r="I1081">
        <v>174.14620110492126</v>
      </c>
      <c r="J1081">
        <v>400.16845544723299</v>
      </c>
      <c r="K1081">
        <v>880.80000000000041</v>
      </c>
      <c r="L1081">
        <v>1342.5000000000007</v>
      </c>
      <c r="M1081">
        <v>1611.3499999999992</v>
      </c>
      <c r="N1081">
        <v>1901.3999999999999</v>
      </c>
      <c r="O1081">
        <v>2121.8999999999992</v>
      </c>
      <c r="P1081">
        <v>2273.9999999999995</v>
      </c>
    </row>
    <row r="1082" spans="2:16">
      <c r="B1082" t="s">
        <v>37</v>
      </c>
      <c r="C1082" t="s">
        <v>95</v>
      </c>
      <c r="D1082" t="s">
        <v>21</v>
      </c>
      <c r="E1082">
        <v>197.35200000000009</v>
      </c>
      <c r="F1082">
        <v>183.22926011393179</v>
      </c>
      <c r="G1082">
        <v>166.37444352235306</v>
      </c>
      <c r="H1082">
        <v>190.99749999999997</v>
      </c>
      <c r="I1082">
        <v>193.00500000000008</v>
      </c>
      <c r="J1082">
        <v>201.36500000000001</v>
      </c>
      <c r="K1082">
        <v>209.31999999999994</v>
      </c>
      <c r="L1082">
        <v>128.7536970637336</v>
      </c>
      <c r="M1082">
        <v>181.67600505663503</v>
      </c>
      <c r="N1082">
        <v>78.959999999999965</v>
      </c>
      <c r="O1082">
        <v>83.68249999999999</v>
      </c>
      <c r="P1082">
        <v>83.42499999999994</v>
      </c>
    </row>
    <row r="1083" spans="2:16">
      <c r="B1083" t="s">
        <v>37</v>
      </c>
      <c r="C1083" t="s">
        <v>95</v>
      </c>
      <c r="D1083" t="s">
        <v>22</v>
      </c>
      <c r="E1083">
        <v>867.3048</v>
      </c>
      <c r="F1083">
        <v>805.23945436206134</v>
      </c>
      <c r="G1083">
        <v>849.367835895295</v>
      </c>
      <c r="H1083">
        <v>1295.8</v>
      </c>
      <c r="I1083">
        <v>1652.1898985057719</v>
      </c>
      <c r="J1083">
        <v>2022.149999999999</v>
      </c>
      <c r="K1083">
        <v>2174.400000000001</v>
      </c>
      <c r="L1083">
        <v>1530.0000000000011</v>
      </c>
      <c r="M1083">
        <v>1514.0782216266384</v>
      </c>
      <c r="N1083">
        <v>1194.5999999999999</v>
      </c>
      <c r="O1083">
        <v>1069.2000000000003</v>
      </c>
      <c r="P1083">
        <v>969.49999999999966</v>
      </c>
    </row>
    <row r="1084" spans="2:16">
      <c r="B1084" t="s">
        <v>37</v>
      </c>
      <c r="C1084" t="s">
        <v>95</v>
      </c>
      <c r="D1084" t="s">
        <v>23</v>
      </c>
      <c r="E1084">
        <v>62.326799999999871</v>
      </c>
      <c r="F1084">
        <v>62.297128239895621</v>
      </c>
      <c r="G1084">
        <v>153.52654439191772</v>
      </c>
      <c r="H1084">
        <v>318.25000000000057</v>
      </c>
      <c r="I1084">
        <v>482.40000000000055</v>
      </c>
      <c r="J1084">
        <v>680.00000000000102</v>
      </c>
      <c r="K1084">
        <v>1367.2</v>
      </c>
      <c r="L1084">
        <v>1962.7500000000009</v>
      </c>
      <c r="M1084">
        <v>1961.6058192041346</v>
      </c>
      <c r="N1084">
        <v>1960.4616384082701</v>
      </c>
      <c r="O1084">
        <v>1959.0999999999992</v>
      </c>
      <c r="P1084">
        <v>2083.4999999999995</v>
      </c>
    </row>
    <row r="1085" spans="2:16">
      <c r="B1085" t="s">
        <v>37</v>
      </c>
      <c r="C1085" t="s">
        <v>95</v>
      </c>
      <c r="D1085" t="s">
        <v>24</v>
      </c>
      <c r="E1085">
        <v>1097.117999999999</v>
      </c>
      <c r="F1085">
        <v>1097.1022432466179</v>
      </c>
      <c r="G1085">
        <v>1084.3440270590979</v>
      </c>
      <c r="H1085">
        <v>1222.6500000000008</v>
      </c>
      <c r="I1085">
        <v>1089.5875160049197</v>
      </c>
      <c r="J1085">
        <v>1252.9000000000008</v>
      </c>
      <c r="K1085">
        <v>1305.5999999999999</v>
      </c>
      <c r="L1085">
        <v>1218.7406352708142</v>
      </c>
      <c r="M1085">
        <v>1198.5999999999995</v>
      </c>
      <c r="N1085">
        <v>1189.7999999999997</v>
      </c>
      <c r="O1085">
        <v>1200.6499999999992</v>
      </c>
      <c r="P1085">
        <v>1191.4999999999995</v>
      </c>
    </row>
    <row r="1086" spans="2:16">
      <c r="B1086" t="s">
        <v>37</v>
      </c>
      <c r="C1086" t="s">
        <v>95</v>
      </c>
      <c r="D1086" t="s">
        <v>25</v>
      </c>
      <c r="G1086">
        <v>11.810274880000001</v>
      </c>
      <c r="H1086">
        <v>32.299999999999997</v>
      </c>
      <c r="I1086">
        <v>81</v>
      </c>
      <c r="J1086">
        <v>319.60000000000002</v>
      </c>
      <c r="K1086">
        <v>672.8</v>
      </c>
      <c r="L1086">
        <v>979.5</v>
      </c>
      <c r="M1086">
        <v>979.5</v>
      </c>
      <c r="N1086">
        <v>894.6</v>
      </c>
      <c r="O1086">
        <v>990.55</v>
      </c>
      <c r="P1086">
        <v>1055.5</v>
      </c>
    </row>
    <row r="1087" spans="2:16">
      <c r="B1087" t="s">
        <v>37</v>
      </c>
      <c r="C1087" t="s">
        <v>95</v>
      </c>
      <c r="D1087" t="s">
        <v>26</v>
      </c>
      <c r="E1087">
        <v>38.898000000000096</v>
      </c>
      <c r="F1087">
        <v>38.885294117647099</v>
      </c>
      <c r="G1087">
        <v>69.510983119263202</v>
      </c>
      <c r="H1087">
        <v>198.5500000000001</v>
      </c>
      <c r="I1087">
        <v>246.60000000000005</v>
      </c>
      <c r="J1087">
        <v>552.12871927785363</v>
      </c>
      <c r="K1087">
        <v>960.8</v>
      </c>
      <c r="L1087">
        <v>1465.4999999999995</v>
      </c>
      <c r="M1087">
        <v>1758.900000000001</v>
      </c>
      <c r="N1087">
        <v>2075.4000000000005</v>
      </c>
      <c r="O1087">
        <v>2316.0500000000006</v>
      </c>
      <c r="P1087">
        <v>2481.5</v>
      </c>
    </row>
    <row r="1088" spans="2:16">
      <c r="B1088" t="s">
        <v>37</v>
      </c>
      <c r="C1088" t="s">
        <v>95</v>
      </c>
      <c r="D1088" t="s">
        <v>27</v>
      </c>
      <c r="E1088">
        <v>152.8416</v>
      </c>
      <c r="F1088">
        <v>152.83573475984178</v>
      </c>
      <c r="G1088">
        <v>303.92455585833841</v>
      </c>
      <c r="H1088">
        <v>1008.9000000000011</v>
      </c>
      <c r="I1088">
        <v>1191.6000000000008</v>
      </c>
      <c r="J1088">
        <v>1811.3500000000008</v>
      </c>
      <c r="K1088">
        <v>3398.4000000000078</v>
      </c>
      <c r="L1088">
        <v>2346.8488635835388</v>
      </c>
      <c r="M1088">
        <v>2344.0430332901633</v>
      </c>
      <c r="N1088">
        <v>1702.9500146963653</v>
      </c>
      <c r="O1088">
        <v>1864.4999999999998</v>
      </c>
      <c r="P1088">
        <v>1977.5</v>
      </c>
    </row>
    <row r="1089" spans="2:16">
      <c r="B1089" t="s">
        <v>37</v>
      </c>
      <c r="C1089" t="s">
        <v>95</v>
      </c>
      <c r="D1089" t="s">
        <v>28</v>
      </c>
      <c r="E1089">
        <v>528.40440000000103</v>
      </c>
      <c r="F1089">
        <v>528.415177385682</v>
      </c>
      <c r="G1089">
        <v>550.59298108455994</v>
      </c>
      <c r="H1089">
        <v>621.29999999999984</v>
      </c>
      <c r="I1089">
        <v>717.30000000000052</v>
      </c>
      <c r="J1089">
        <v>825.34999999999945</v>
      </c>
      <c r="K1089">
        <v>947.19999999999959</v>
      </c>
      <c r="L1089">
        <v>1082.2500000000007</v>
      </c>
      <c r="M1089">
        <v>1072.5496757906678</v>
      </c>
      <c r="N1089">
        <v>890.71253319176503</v>
      </c>
      <c r="O1089">
        <v>652.41469146894133</v>
      </c>
      <c r="P1089">
        <v>417.99999999999949</v>
      </c>
    </row>
    <row r="1090" spans="2:16">
      <c r="B1090" t="s">
        <v>37</v>
      </c>
      <c r="C1090" t="s">
        <v>95</v>
      </c>
      <c r="D1090" t="s">
        <v>29</v>
      </c>
      <c r="E1090">
        <v>2918.6135999999888</v>
      </c>
      <c r="F1090">
        <v>2918.6306277119893</v>
      </c>
      <c r="G1090">
        <v>2880.5946442502322</v>
      </c>
      <c r="H1090">
        <v>3224.3000000000011</v>
      </c>
      <c r="I1090">
        <v>2727.9</v>
      </c>
      <c r="J1090">
        <v>2657.1</v>
      </c>
      <c r="K1090">
        <v>3627.1999999999925</v>
      </c>
      <c r="L1090">
        <v>4456.4999999999927</v>
      </c>
      <c r="M1090">
        <v>4402.9207751453832</v>
      </c>
      <c r="N1090">
        <v>4208.5812845074743</v>
      </c>
      <c r="O1090">
        <v>3727.8999999999955</v>
      </c>
      <c r="P1090">
        <v>3858.4999999999959</v>
      </c>
    </row>
    <row r="1091" spans="2:16">
      <c r="B1091" t="s">
        <v>37</v>
      </c>
      <c r="C1091" t="s">
        <v>95</v>
      </c>
      <c r="D1091" t="s">
        <v>30</v>
      </c>
      <c r="E1091">
        <v>3327.5591999999929</v>
      </c>
      <c r="F1091">
        <v>3089.4351726929808</v>
      </c>
      <c r="G1091">
        <v>2894.3139348693435</v>
      </c>
      <c r="H1091">
        <v>3819.9500000000007</v>
      </c>
      <c r="I1091">
        <v>3860.0999999999985</v>
      </c>
      <c r="J1091">
        <v>4027.2999999999984</v>
      </c>
      <c r="K1091">
        <v>4186.3999999999987</v>
      </c>
      <c r="L1091">
        <v>4335.7500000000055</v>
      </c>
      <c r="M1091">
        <v>4150.8999999999987</v>
      </c>
      <c r="N1091">
        <v>1628.4439011848567</v>
      </c>
      <c r="O1091">
        <v>1673.6499999999994</v>
      </c>
      <c r="P1091">
        <v>1668.5000000000002</v>
      </c>
    </row>
    <row r="1092" spans="2:16">
      <c r="B1092" t="s">
        <v>37</v>
      </c>
      <c r="C1092" t="s">
        <v>96</v>
      </c>
      <c r="D1092" t="s">
        <v>16</v>
      </c>
      <c r="F1092">
        <v>186.17087999999973</v>
      </c>
      <c r="G1092">
        <v>184.09307999999987</v>
      </c>
      <c r="H1092">
        <v>180.75598559999978</v>
      </c>
      <c r="I1092">
        <v>117.72938559999986</v>
      </c>
    </row>
    <row r="1093" spans="2:16">
      <c r="B1093" t="s">
        <v>37</v>
      </c>
      <c r="C1093" t="s">
        <v>96</v>
      </c>
      <c r="D1093" t="s">
        <v>17</v>
      </c>
      <c r="E1093">
        <v>4.0968</v>
      </c>
      <c r="F1093">
        <v>4.0785920000000004</v>
      </c>
      <c r="G1093">
        <v>4.0330719999999998</v>
      </c>
      <c r="H1093">
        <v>3.9476256000000003</v>
      </c>
      <c r="I1093">
        <v>2.5668522666666633</v>
      </c>
    </row>
    <row r="1094" spans="2:16">
      <c r="B1094" t="s">
        <v>37</v>
      </c>
      <c r="C1094" t="s">
        <v>96</v>
      </c>
      <c r="D1094" t="s">
        <v>20</v>
      </c>
      <c r="F1094">
        <v>286.16089600000032</v>
      </c>
      <c r="G1094">
        <v>282.96713599999964</v>
      </c>
      <c r="H1094">
        <v>277.84450559999988</v>
      </c>
      <c r="I1094">
        <v>180.96711893333332</v>
      </c>
    </row>
    <row r="1095" spans="2:16">
      <c r="B1095" t="s">
        <v>37</v>
      </c>
      <c r="C1095" t="s">
        <v>96</v>
      </c>
      <c r="D1095" t="s">
        <v>21</v>
      </c>
      <c r="E1095">
        <v>8.2440000000000211</v>
      </c>
      <c r="F1095">
        <v>1.5593984000000021</v>
      </c>
      <c r="G1095">
        <v>1.5419944000000059</v>
      </c>
      <c r="H1095">
        <v>1.5015336000000079</v>
      </c>
      <c r="I1095">
        <v>0.97361226666666911</v>
      </c>
    </row>
    <row r="1096" spans="2:16">
      <c r="B1096" t="s">
        <v>37</v>
      </c>
      <c r="C1096" t="s">
        <v>96</v>
      </c>
      <c r="D1096" t="s">
        <v>23</v>
      </c>
      <c r="E1096">
        <v>67.424400000000105</v>
      </c>
      <c r="F1096">
        <v>67.124736000000055</v>
      </c>
      <c r="G1096">
        <v>66.375576000000081</v>
      </c>
      <c r="H1096">
        <v>65.164305600000063</v>
      </c>
      <c r="I1096">
        <v>42.439785600000008</v>
      </c>
    </row>
    <row r="1097" spans="2:16">
      <c r="B1097" t="s">
        <v>37</v>
      </c>
      <c r="C1097" t="s">
        <v>96</v>
      </c>
      <c r="D1097" t="s">
        <v>24</v>
      </c>
      <c r="E1097">
        <v>344.01239999999984</v>
      </c>
      <c r="F1097">
        <v>364.37334724800007</v>
      </c>
      <c r="G1097">
        <v>364.37334724800024</v>
      </c>
      <c r="H1097">
        <v>364.37334724800013</v>
      </c>
      <c r="I1097">
        <v>216.5877855999999</v>
      </c>
    </row>
    <row r="1098" spans="2:16">
      <c r="B1098" t="s">
        <v>37</v>
      </c>
      <c r="C1098" t="s">
        <v>96</v>
      </c>
      <c r="D1098" t="s">
        <v>25</v>
      </c>
      <c r="E1098">
        <v>803.98292690306334</v>
      </c>
      <c r="F1098">
        <v>800.40966945016191</v>
      </c>
      <c r="G1098">
        <v>791.47652581790578</v>
      </c>
      <c r="H1098">
        <v>777.17088160629419</v>
      </c>
      <c r="I1098">
        <v>506.198858094522</v>
      </c>
    </row>
    <row r="1099" spans="2:16">
      <c r="B1099" t="s">
        <v>37</v>
      </c>
      <c r="C1099" t="s">
        <v>96</v>
      </c>
      <c r="D1099" t="s">
        <v>26</v>
      </c>
      <c r="E1099">
        <v>220.99319999999889</v>
      </c>
      <c r="F1099">
        <v>220.01100799999875</v>
      </c>
      <c r="G1099">
        <v>217.55552799999867</v>
      </c>
      <c r="H1099">
        <v>213.61414559999881</v>
      </c>
      <c r="I1099">
        <v>139.13125226666591</v>
      </c>
      <c r="J1099">
        <v>67.922332266666302</v>
      </c>
    </row>
    <row r="1100" spans="2:16">
      <c r="B1100" t="s">
        <v>37</v>
      </c>
      <c r="C1100" t="s">
        <v>96</v>
      </c>
      <c r="D1100" t="s">
        <v>27</v>
      </c>
      <c r="E1100">
        <v>409.43159999999972</v>
      </c>
      <c r="F1100">
        <v>407.61190399999953</v>
      </c>
      <c r="G1100">
        <v>403.06266399999902</v>
      </c>
      <c r="H1100">
        <v>395.77126559999977</v>
      </c>
      <c r="I1100">
        <v>257.77765226666634</v>
      </c>
    </row>
    <row r="1101" spans="2:16">
      <c r="B1101" t="s">
        <v>37</v>
      </c>
      <c r="C1101" t="s">
        <v>96</v>
      </c>
      <c r="D1101" t="s">
        <v>28</v>
      </c>
      <c r="E1101">
        <v>62.676000000000002</v>
      </c>
      <c r="F1101">
        <v>62.397439999999904</v>
      </c>
      <c r="G1101">
        <v>61.701039999999907</v>
      </c>
      <c r="H1101">
        <v>60.574185599999943</v>
      </c>
      <c r="I1101">
        <v>39.450052266666646</v>
      </c>
    </row>
    <row r="1102" spans="2:16">
      <c r="B1102" t="s">
        <v>37</v>
      </c>
      <c r="C1102" t="s">
        <v>97</v>
      </c>
      <c r="D1102" t="s">
        <v>16</v>
      </c>
      <c r="E1102">
        <v>1.9188000000000001</v>
      </c>
      <c r="F1102">
        <v>1.9187999999999992</v>
      </c>
      <c r="G1102">
        <v>1.9187999999999992</v>
      </c>
      <c r="H1102">
        <v>1.791499438539</v>
      </c>
      <c r="I1102">
        <v>7.1464980055831635</v>
      </c>
      <c r="J1102">
        <v>33.336632913812558</v>
      </c>
      <c r="K1102">
        <v>159.67769268063759</v>
      </c>
      <c r="L1102">
        <v>159.67580052063681</v>
      </c>
      <c r="M1102">
        <v>159.6739083606368</v>
      </c>
      <c r="N1102">
        <v>159.67201620063679</v>
      </c>
      <c r="O1102">
        <v>159.67012404063686</v>
      </c>
      <c r="P1102">
        <v>159.6682318806368</v>
      </c>
    </row>
    <row r="1103" spans="2:16">
      <c r="B1103" t="s">
        <v>37</v>
      </c>
      <c r="C1103" t="s">
        <v>97</v>
      </c>
      <c r="D1103" t="s">
        <v>17</v>
      </c>
      <c r="E1103">
        <v>3.9600000000000003E-2</v>
      </c>
      <c r="F1103">
        <v>3.9254911215492003E-2</v>
      </c>
      <c r="G1103">
        <v>14.199892189254244</v>
      </c>
      <c r="H1103">
        <v>14.196619674116212</v>
      </c>
      <c r="I1103">
        <v>14.190398070400978</v>
      </c>
      <c r="J1103">
        <v>14.186068632362263</v>
      </c>
      <c r="K1103">
        <v>14.181739194323477</v>
      </c>
      <c r="L1103">
        <v>14.179847034323537</v>
      </c>
      <c r="M1103">
        <v>14.177954874323538</v>
      </c>
      <c r="N1103">
        <v>14.176062714323539</v>
      </c>
      <c r="O1103">
        <v>14.174170554323537</v>
      </c>
      <c r="P1103">
        <v>14.172278394323538</v>
      </c>
    </row>
    <row r="1104" spans="2:16">
      <c r="B1104" t="s">
        <v>37</v>
      </c>
      <c r="C1104" t="s">
        <v>97</v>
      </c>
      <c r="D1104" t="s">
        <v>18</v>
      </c>
      <c r="E1104">
        <v>6.1199999999999997E-2</v>
      </c>
      <c r="F1104">
        <v>6.0666680969396633E-2</v>
      </c>
      <c r="G1104">
        <v>5.9333383392888163E-2</v>
      </c>
      <c r="H1104">
        <v>5.4499469055032419</v>
      </c>
      <c r="I1104">
        <v>23.024224057209416</v>
      </c>
      <c r="J1104">
        <v>110.6429409166643</v>
      </c>
      <c r="K1104">
        <v>430.21278010911806</v>
      </c>
      <c r="L1104">
        <v>430.2108879491189</v>
      </c>
      <c r="M1104">
        <v>430.20899578911923</v>
      </c>
      <c r="N1104">
        <v>430.20710362911927</v>
      </c>
      <c r="O1104">
        <v>430.20521146911904</v>
      </c>
      <c r="P1104">
        <v>430.20331930911897</v>
      </c>
    </row>
    <row r="1105" spans="2:16">
      <c r="B1105" t="s">
        <v>37</v>
      </c>
      <c r="C1105" t="s">
        <v>97</v>
      </c>
      <c r="D1105" t="s">
        <v>19</v>
      </c>
      <c r="F1105">
        <v>1.0406879999999998</v>
      </c>
      <c r="G1105">
        <v>33.112800000000007</v>
      </c>
      <c r="H1105">
        <v>225.46091991581198</v>
      </c>
      <c r="I1105">
        <v>1083.7538426765675</v>
      </c>
      <c r="J1105">
        <v>5209.4206300908536</v>
      </c>
      <c r="K1105">
        <v>19824.845391863266</v>
      </c>
      <c r="L1105">
        <v>19824.843499703267</v>
      </c>
      <c r="M1105">
        <v>14706.329516351221</v>
      </c>
      <c r="N1105">
        <v>17006.614531451021</v>
      </c>
      <c r="O1105">
        <v>18970.694320538118</v>
      </c>
      <c r="P1105">
        <v>19824.835931063273</v>
      </c>
    </row>
    <row r="1106" spans="2:16">
      <c r="B1106" t="s">
        <v>37</v>
      </c>
      <c r="C1106" t="s">
        <v>97</v>
      </c>
      <c r="D1106" t="s">
        <v>20</v>
      </c>
      <c r="G1106">
        <v>0.2661351610706929</v>
      </c>
      <c r="H1106">
        <v>0.2661351610706929</v>
      </c>
      <c r="I1106">
        <v>0.26235083539421256</v>
      </c>
      <c r="J1106">
        <v>0.26045867539421308</v>
      </c>
      <c r="K1106">
        <v>0.2585665153942131</v>
      </c>
      <c r="L1106">
        <v>0.25667435539421302</v>
      </c>
      <c r="M1106">
        <v>0.25478219539421271</v>
      </c>
      <c r="N1106">
        <v>0.25289003539421301</v>
      </c>
      <c r="O1106">
        <v>0.25099787539421298</v>
      </c>
      <c r="P1106">
        <v>0.24910571539421311</v>
      </c>
    </row>
    <row r="1107" spans="2:16">
      <c r="B1107" t="s">
        <v>37</v>
      </c>
      <c r="C1107" t="s">
        <v>97</v>
      </c>
      <c r="D1107" t="s">
        <v>21</v>
      </c>
      <c r="G1107">
        <v>9.4608000000000008</v>
      </c>
      <c r="H1107">
        <v>15.63864177279175</v>
      </c>
      <c r="I1107">
        <v>29.09370216080093</v>
      </c>
      <c r="J1107">
        <v>139.8503256547703</v>
      </c>
      <c r="K1107">
        <v>290.22806262573931</v>
      </c>
      <c r="L1107">
        <v>290.22617046573941</v>
      </c>
      <c r="M1107">
        <v>290.22427830573935</v>
      </c>
      <c r="N1107">
        <v>290.22238614573951</v>
      </c>
      <c r="O1107">
        <v>290.22049398573938</v>
      </c>
      <c r="P1107">
        <v>290.21860182573954</v>
      </c>
    </row>
    <row r="1108" spans="2:16">
      <c r="B1108" t="s">
        <v>37</v>
      </c>
      <c r="C1108" t="s">
        <v>97</v>
      </c>
      <c r="D1108" t="s">
        <v>22</v>
      </c>
      <c r="I1108">
        <v>1.8921599999999999E-3</v>
      </c>
      <c r="J1108">
        <v>1.0987448404993414E-2</v>
      </c>
      <c r="K1108">
        <v>5.4706938918484646E-2</v>
      </c>
      <c r="L1108">
        <v>5.2814778918484712E-2</v>
      </c>
      <c r="M1108">
        <v>5.0922618918484715E-2</v>
      </c>
      <c r="N1108">
        <v>4.9030458918484725E-2</v>
      </c>
      <c r="O1108">
        <v>4.7138298918484638E-2</v>
      </c>
      <c r="P1108">
        <v>4.5246138918484627E-2</v>
      </c>
    </row>
    <row r="1109" spans="2:16">
      <c r="B1109" t="s">
        <v>37</v>
      </c>
      <c r="C1109" t="s">
        <v>97</v>
      </c>
      <c r="D1109" t="s">
        <v>23</v>
      </c>
      <c r="F1109">
        <v>0.66225599999999996</v>
      </c>
      <c r="G1109">
        <v>1.553062720768698</v>
      </c>
      <c r="H1109">
        <v>23.650036883999999</v>
      </c>
      <c r="I1109">
        <v>113.68356086069745</v>
      </c>
      <c r="J1109">
        <v>546.45925989563727</v>
      </c>
      <c r="K1109">
        <v>2626.7377761920457</v>
      </c>
      <c r="L1109">
        <v>2626.7358840320417</v>
      </c>
      <c r="M1109">
        <v>2626.7339918720413</v>
      </c>
      <c r="N1109">
        <v>2626.7320997120446</v>
      </c>
      <c r="O1109">
        <v>2626.7302075520456</v>
      </c>
      <c r="P1109">
        <v>2626.7283153920471</v>
      </c>
    </row>
    <row r="1110" spans="2:16">
      <c r="B1110" t="s">
        <v>37</v>
      </c>
      <c r="C1110" t="s">
        <v>97</v>
      </c>
      <c r="D1110" t="s">
        <v>24</v>
      </c>
      <c r="F1110">
        <v>10.170359999999999</v>
      </c>
      <c r="G1110">
        <v>33.1128</v>
      </c>
      <c r="H1110">
        <v>33.1128</v>
      </c>
      <c r="I1110">
        <v>138.61819964377202</v>
      </c>
      <c r="J1110">
        <v>666.31578947368519</v>
      </c>
      <c r="K1110">
        <v>666.3138973136837</v>
      </c>
      <c r="L1110">
        <v>666.31200515368425</v>
      </c>
      <c r="M1110">
        <v>559.50969738754782</v>
      </c>
      <c r="N1110">
        <v>666.30822083368423</v>
      </c>
      <c r="O1110">
        <v>666.30632867368411</v>
      </c>
      <c r="P1110">
        <v>666.30443651368375</v>
      </c>
    </row>
    <row r="1111" spans="2:16">
      <c r="B1111" t="s">
        <v>37</v>
      </c>
      <c r="C1111" t="s">
        <v>97</v>
      </c>
      <c r="D1111" t="s">
        <v>25</v>
      </c>
      <c r="E1111">
        <v>3.5999999999999999E-3</v>
      </c>
      <c r="F1111">
        <v>3.5686282923174544E-3</v>
      </c>
      <c r="G1111">
        <v>0.53306052116449809</v>
      </c>
      <c r="H1111">
        <v>0.53255857384157734</v>
      </c>
      <c r="I1111">
        <v>2.5590578157019808</v>
      </c>
      <c r="J1111">
        <v>12.300935384007794</v>
      </c>
      <c r="K1111">
        <v>59.12931252563591</v>
      </c>
      <c r="L1111">
        <v>59.12742036563521</v>
      </c>
      <c r="M1111">
        <v>59.125528205636009</v>
      </c>
      <c r="N1111">
        <v>59.123636045635919</v>
      </c>
      <c r="O1111">
        <v>59.121743885635311</v>
      </c>
      <c r="P1111">
        <v>59.119851725635812</v>
      </c>
    </row>
    <row r="1112" spans="2:16">
      <c r="B1112" t="s">
        <v>37</v>
      </c>
      <c r="C1112" t="s">
        <v>97</v>
      </c>
      <c r="D1112" t="s">
        <v>26</v>
      </c>
      <c r="G1112">
        <v>0.26613516107069324</v>
      </c>
      <c r="H1112">
        <v>0.26613516107069302</v>
      </c>
      <c r="I1112">
        <v>0.262350835394213</v>
      </c>
      <c r="J1112">
        <v>0.26045867539421308</v>
      </c>
      <c r="K1112">
        <v>0.25856651539421299</v>
      </c>
      <c r="L1112">
        <v>0.25667435539421274</v>
      </c>
      <c r="M1112">
        <v>0.25478219539421276</v>
      </c>
      <c r="N1112">
        <v>0.25289003539421268</v>
      </c>
      <c r="O1112">
        <v>0.25099787539421303</v>
      </c>
      <c r="P1112">
        <v>5.5301468817515402E-4</v>
      </c>
    </row>
    <row r="1113" spans="2:16">
      <c r="B1113" t="s">
        <v>37</v>
      </c>
      <c r="C1113" t="s">
        <v>97</v>
      </c>
      <c r="D1113" t="s">
        <v>28</v>
      </c>
      <c r="E1113">
        <v>3.5999999999999999E-3</v>
      </c>
      <c r="F1113">
        <v>2.1295486282923157</v>
      </c>
      <c r="G1113">
        <v>3.2819086231823449</v>
      </c>
      <c r="H1113">
        <v>3.28140667585942</v>
      </c>
      <c r="I1113">
        <v>15.772298910203</v>
      </c>
      <c r="J1113">
        <v>75.814717790991111</v>
      </c>
      <c r="K1113">
        <v>364.42916490783847</v>
      </c>
      <c r="L1113">
        <v>364.42727274783954</v>
      </c>
      <c r="M1113">
        <v>364.42538058783873</v>
      </c>
      <c r="N1113">
        <v>364.42348842783872</v>
      </c>
      <c r="O1113">
        <v>364.42159626783894</v>
      </c>
      <c r="P1113">
        <v>364.41970410783927</v>
      </c>
    </row>
    <row r="1114" spans="2:16">
      <c r="B1114" t="s">
        <v>37</v>
      </c>
      <c r="C1114" t="s">
        <v>97</v>
      </c>
      <c r="D1114" t="s">
        <v>29</v>
      </c>
      <c r="E1114">
        <v>1.5724800000000019</v>
      </c>
      <c r="F1114">
        <v>5.8193768380842705</v>
      </c>
      <c r="G1114">
        <v>38.188358933294872</v>
      </c>
      <c r="H1114">
        <v>47.592312213631942</v>
      </c>
      <c r="I1114">
        <v>227.56788904022119</v>
      </c>
      <c r="J1114">
        <v>1093.0480339285948</v>
      </c>
      <c r="K1114">
        <v>5253.6309975333397</v>
      </c>
      <c r="L1114">
        <v>5253.6291053733348</v>
      </c>
      <c r="M1114">
        <v>5253.6272132133363</v>
      </c>
      <c r="N1114">
        <v>5253.6253210533368</v>
      </c>
      <c r="O1114">
        <v>5253.6234288933392</v>
      </c>
      <c r="P1114">
        <v>5253.6215367333425</v>
      </c>
    </row>
    <row r="1115" spans="2:16">
      <c r="B1115" t="s">
        <v>37</v>
      </c>
      <c r="C1115" t="s">
        <v>97</v>
      </c>
      <c r="D1115" t="s">
        <v>30</v>
      </c>
      <c r="E1115">
        <v>4.7816064000000003</v>
      </c>
      <c r="F1115">
        <v>46.092532944935016</v>
      </c>
      <c r="G1115">
        <v>322.71676130727298</v>
      </c>
      <c r="H1115">
        <v>322.54819452701332</v>
      </c>
      <c r="I1115">
        <v>1060.670135157023</v>
      </c>
      <c r="J1115">
        <v>5095.9262484914734</v>
      </c>
      <c r="K1115">
        <v>5798.8110625068994</v>
      </c>
      <c r="L1115">
        <v>5798.8091703469063</v>
      </c>
      <c r="M1115">
        <v>5684.6917160007069</v>
      </c>
      <c r="N1115">
        <v>5798.8053860268956</v>
      </c>
      <c r="O1115">
        <v>5605.7784719769525</v>
      </c>
      <c r="P1115">
        <v>5730.1838755749141</v>
      </c>
    </row>
    <row r="1116" spans="2:16">
      <c r="B1116" t="s">
        <v>37</v>
      </c>
      <c r="C1116" t="s">
        <v>98</v>
      </c>
      <c r="D1116" t="s">
        <v>29</v>
      </c>
      <c r="E1116">
        <v>0.63071999999999995</v>
      </c>
      <c r="F1116">
        <v>0.60873470725606804</v>
      </c>
      <c r="G1116">
        <v>0.55377147539623806</v>
      </c>
      <c r="H1116">
        <v>0.46583030442050899</v>
      </c>
      <c r="I1116">
        <v>0.31055353628033899</v>
      </c>
      <c r="J1116">
        <v>0.15527676814016972</v>
      </c>
    </row>
    <row r="1117" spans="2:16">
      <c r="B1117" t="s">
        <v>37</v>
      </c>
      <c r="C1117" t="s">
        <v>98</v>
      </c>
      <c r="D1117" t="s">
        <v>30</v>
      </c>
      <c r="E1117">
        <v>8.19936E-2</v>
      </c>
      <c r="F1117">
        <v>7.91355119432888E-2</v>
      </c>
      <c r="G1117">
        <v>7.1990291801510897E-2</v>
      </c>
      <c r="H1117">
        <v>6.0557939574666202E-2</v>
      </c>
      <c r="I1117">
        <v>4.0371959716444097E-2</v>
      </c>
      <c r="J1117">
        <v>2.0185979858222021E-2</v>
      </c>
    </row>
    <row r="1118" spans="2:16">
      <c r="B1118" t="s">
        <v>37</v>
      </c>
      <c r="C1118" t="s">
        <v>103</v>
      </c>
      <c r="D1118" t="s">
        <v>18</v>
      </c>
      <c r="E1118">
        <v>0.1116</v>
      </c>
      <c r="F1118">
        <v>0.107709908247363</v>
      </c>
      <c r="G1118">
        <v>9.7984678865772598E-2</v>
      </c>
      <c r="H1118">
        <v>8.2424311855227403E-2</v>
      </c>
      <c r="I1118">
        <v>5.4949541236818195E-2</v>
      </c>
      <c r="J1118">
        <v>2.7474770618409201E-2</v>
      </c>
    </row>
    <row r="1119" spans="2:16">
      <c r="B1119" t="s">
        <v>37</v>
      </c>
      <c r="C1119" t="s">
        <v>103</v>
      </c>
      <c r="D1119" t="s">
        <v>30</v>
      </c>
      <c r="E1119">
        <v>1.9224000000000001</v>
      </c>
      <c r="F1119">
        <v>1.8553900323900701</v>
      </c>
      <c r="G1119">
        <v>1.6878651133652451</v>
      </c>
      <c r="H1119">
        <v>1.419825242925524</v>
      </c>
      <c r="I1119">
        <v>0.94655016195034902</v>
      </c>
      <c r="J1119">
        <v>0.47327508097517501</v>
      </c>
    </row>
    <row r="1120" spans="2:16">
      <c r="B1120" t="s">
        <v>37</v>
      </c>
      <c r="C1120" t="s">
        <v>99</v>
      </c>
      <c r="D1120" t="s">
        <v>16</v>
      </c>
      <c r="E1120">
        <v>2.9952000000000001</v>
      </c>
      <c r="F1120">
        <v>7.7056464395339201</v>
      </c>
      <c r="G1120">
        <v>7.5301551723380307</v>
      </c>
      <c r="H1120">
        <v>7.2493691448245983</v>
      </c>
      <c r="I1120">
        <v>39.484798260528152</v>
      </c>
      <c r="J1120">
        <v>198.74005350351328</v>
      </c>
      <c r="K1120">
        <v>985.06981105885109</v>
      </c>
      <c r="L1120">
        <v>4286.5777451741051</v>
      </c>
      <c r="M1120">
        <v>4383.0867105281177</v>
      </c>
      <c r="N1120">
        <v>5811.4062081376969</v>
      </c>
      <c r="O1120">
        <v>7715.926438200172</v>
      </c>
      <c r="P1120">
        <v>10159.023347788301</v>
      </c>
    </row>
    <row r="1121" spans="2:16">
      <c r="B1121" t="s">
        <v>37</v>
      </c>
      <c r="C1121" t="s">
        <v>99</v>
      </c>
      <c r="D1121" t="s">
        <v>17</v>
      </c>
      <c r="E1121">
        <v>5.3892000000000007</v>
      </c>
      <c r="F1121">
        <v>23.780199899352567</v>
      </c>
      <c r="G1121">
        <v>23.640562836498518</v>
      </c>
      <c r="H1121">
        <v>23.417143535932041</v>
      </c>
      <c r="I1121">
        <v>122.59813781977388</v>
      </c>
      <c r="J1121">
        <v>465.02168810389867</v>
      </c>
      <c r="K1121">
        <v>647.31961593616165</v>
      </c>
      <c r="L1121">
        <v>967.78008142867895</v>
      </c>
      <c r="M1121">
        <v>895.23157685893807</v>
      </c>
      <c r="N1121">
        <v>896.13497953852891</v>
      </c>
      <c r="O1121">
        <v>1028.1515910497301</v>
      </c>
      <c r="P1121">
        <v>1198.8208339925079</v>
      </c>
    </row>
    <row r="1122" spans="2:16">
      <c r="B1122" t="s">
        <v>37</v>
      </c>
      <c r="C1122" t="s">
        <v>99</v>
      </c>
      <c r="D1122" t="s">
        <v>18</v>
      </c>
      <c r="E1122">
        <v>5.2956000000000003</v>
      </c>
      <c r="F1122">
        <v>31.424783852665808</v>
      </c>
      <c r="G1122">
        <v>40.695399593648482</v>
      </c>
      <c r="H1122">
        <v>39.957035081631943</v>
      </c>
      <c r="I1122">
        <v>193.46073829461253</v>
      </c>
      <c r="J1122">
        <v>930.90024195111255</v>
      </c>
      <c r="K1122">
        <v>1320.4691512262248</v>
      </c>
      <c r="L1122">
        <v>2357.2958320587031</v>
      </c>
      <c r="M1122">
        <v>1784.7860249090299</v>
      </c>
      <c r="N1122">
        <v>1129.709292848461</v>
      </c>
      <c r="O1122">
        <v>2187.0672337914848</v>
      </c>
      <c r="P1122">
        <v>2440.4476362095506</v>
      </c>
    </row>
    <row r="1123" spans="2:16">
      <c r="B1123" t="s">
        <v>37</v>
      </c>
      <c r="C1123" t="s">
        <v>99</v>
      </c>
      <c r="D1123" t="s">
        <v>19</v>
      </c>
      <c r="F1123">
        <v>340.1820808015384</v>
      </c>
      <c r="G1123">
        <v>340.1820808015384</v>
      </c>
      <c r="H1123">
        <v>1195.5150924083321</v>
      </c>
      <c r="I1123">
        <v>5746.6389628820543</v>
      </c>
      <c r="J1123">
        <v>6590.6375204237584</v>
      </c>
      <c r="K1123">
        <v>19824.845391863262</v>
      </c>
      <c r="L1123">
        <v>19824.84349970326</v>
      </c>
      <c r="M1123">
        <v>14706.32951635119</v>
      </c>
      <c r="N1123">
        <v>17006.614531451021</v>
      </c>
      <c r="O1123">
        <v>18915.388708097191</v>
      </c>
      <c r="P1123">
        <v>21232.623984232418</v>
      </c>
    </row>
    <row r="1124" spans="2:16">
      <c r="B1124" t="s">
        <v>37</v>
      </c>
      <c r="C1124" t="s">
        <v>99</v>
      </c>
      <c r="D1124" t="s">
        <v>20</v>
      </c>
      <c r="E1124">
        <v>1.342799999999998</v>
      </c>
      <c r="F1124">
        <v>32.784482671167375</v>
      </c>
      <c r="G1124">
        <v>33.226764412151397</v>
      </c>
      <c r="H1124">
        <v>131.43634939601705</v>
      </c>
      <c r="I1124">
        <v>600.68624027466012</v>
      </c>
      <c r="J1124">
        <v>2468.072786459144</v>
      </c>
      <c r="K1124">
        <v>3845.9901157197328</v>
      </c>
      <c r="L1124">
        <v>4723.0214993317941</v>
      </c>
      <c r="M1124">
        <v>3084.1957493782788</v>
      </c>
      <c r="N1124">
        <v>2237.1231334332219</v>
      </c>
      <c r="O1124">
        <v>2627.3682724971532</v>
      </c>
      <c r="P1124">
        <v>3578.0249709757245</v>
      </c>
    </row>
    <row r="1125" spans="2:16">
      <c r="B1125" t="s">
        <v>37</v>
      </c>
      <c r="C1125" t="s">
        <v>99</v>
      </c>
      <c r="D1125" t="s">
        <v>21</v>
      </c>
      <c r="E1125">
        <v>0.59760000000000002</v>
      </c>
      <c r="F1125">
        <v>1.6449873679169682</v>
      </c>
      <c r="G1125">
        <v>10.968063010251351</v>
      </c>
      <c r="H1125">
        <v>10.884739754646494</v>
      </c>
      <c r="I1125">
        <v>51.506529200823863</v>
      </c>
      <c r="J1125">
        <v>247.01858322575328</v>
      </c>
      <c r="K1125">
        <v>1072.356379536425</v>
      </c>
      <c r="L1125">
        <v>949.44694857815307</v>
      </c>
      <c r="M1125">
        <v>479.83293535998195</v>
      </c>
    </row>
    <row r="1126" spans="2:16">
      <c r="B1126" t="s">
        <v>37</v>
      </c>
      <c r="C1126" t="s">
        <v>99</v>
      </c>
      <c r="D1126" t="s">
        <v>22</v>
      </c>
      <c r="E1126">
        <v>0.5292</v>
      </c>
      <c r="F1126">
        <v>0.51075343588265998</v>
      </c>
      <c r="G1126">
        <v>0.46463702558930997</v>
      </c>
      <c r="H1126">
        <v>0.39085076911994798</v>
      </c>
      <c r="I1126">
        <v>1.522015088465783</v>
      </c>
      <c r="J1126">
        <v>7.0692682920647618</v>
      </c>
      <c r="K1126">
        <v>33.84390291392009</v>
      </c>
      <c r="L1126">
        <v>30.382658173851919</v>
      </c>
      <c r="M1126">
        <v>15.55027719799641</v>
      </c>
    </row>
    <row r="1127" spans="2:16">
      <c r="B1127" t="s">
        <v>37</v>
      </c>
      <c r="C1127" t="s">
        <v>99</v>
      </c>
      <c r="D1127" t="s">
        <v>23</v>
      </c>
      <c r="E1127">
        <v>21.470400000000012</v>
      </c>
      <c r="F1127">
        <v>138.20091765610528</v>
      </c>
      <c r="G1127">
        <v>136.32990900991788</v>
      </c>
      <c r="H1127">
        <v>133.3362951760181</v>
      </c>
      <c r="I1127">
        <v>656.73802169506052</v>
      </c>
      <c r="J1127">
        <v>1550.794790135539</v>
      </c>
      <c r="K1127">
        <v>4438.5282283250926</v>
      </c>
      <c r="L1127">
        <v>5896.6515669197779</v>
      </c>
      <c r="M1127">
        <v>5155.1316069552522</v>
      </c>
      <c r="N1127">
        <v>6181.9901307575828</v>
      </c>
      <c r="O1127">
        <v>7497.2245507357475</v>
      </c>
      <c r="P1127">
        <v>9200.6768319887487</v>
      </c>
    </row>
    <row r="1128" spans="2:16">
      <c r="B1128" t="s">
        <v>37</v>
      </c>
      <c r="C1128" t="s">
        <v>99</v>
      </c>
      <c r="D1128" t="s">
        <v>24</v>
      </c>
      <c r="E1128">
        <v>2.1600000000000008E-2</v>
      </c>
      <c r="F1128">
        <v>7.9576759946782536</v>
      </c>
      <c r="G1128">
        <v>15.565776494137719</v>
      </c>
      <c r="H1128">
        <v>15.562764810200193</v>
      </c>
      <c r="I1128">
        <v>74.797888988120633</v>
      </c>
      <c r="J1128">
        <v>359.53455940796039</v>
      </c>
      <c r="K1128">
        <v>392.43138869398922</v>
      </c>
      <c r="L1128">
        <v>214.06270721099071</v>
      </c>
      <c r="M1128">
        <v>44.411888984873954</v>
      </c>
    </row>
    <row r="1129" spans="2:16">
      <c r="B1129" t="s">
        <v>37</v>
      </c>
      <c r="C1129" t="s">
        <v>99</v>
      </c>
      <c r="D1129" t="s">
        <v>25</v>
      </c>
      <c r="E1129">
        <v>0.2016</v>
      </c>
      <c r="F1129">
        <v>0.1945727374791083</v>
      </c>
      <c r="G1129">
        <v>0.17700458117687962</v>
      </c>
      <c r="H1129">
        <v>22.500956538259842</v>
      </c>
      <c r="I1129">
        <v>112.06672859909925</v>
      </c>
      <c r="J1129">
        <v>553.78069097419927</v>
      </c>
      <c r="K1129">
        <v>2452.7432605974218</v>
      </c>
      <c r="L1129">
        <v>3727.3244844003798</v>
      </c>
      <c r="M1129">
        <v>2882.4201790773122</v>
      </c>
      <c r="N1129">
        <v>3261.0231667763769</v>
      </c>
      <c r="O1129">
        <v>3785.4178132107036</v>
      </c>
      <c r="P1129">
        <v>4412.822990035871</v>
      </c>
    </row>
    <row r="1130" spans="2:16">
      <c r="B1130" t="s">
        <v>37</v>
      </c>
      <c r="C1130" t="s">
        <v>99</v>
      </c>
      <c r="D1130" t="s">
        <v>26</v>
      </c>
      <c r="E1130">
        <v>1.7999999999999999E-2</v>
      </c>
      <c r="F1130">
        <v>0.60978856584634866</v>
      </c>
      <c r="G1130">
        <v>0.96989587262222143</v>
      </c>
      <c r="H1130">
        <v>2.3841376674342314</v>
      </c>
      <c r="I1130">
        <v>11.465335767899235</v>
      </c>
      <c r="J1130">
        <v>55.116313464221207</v>
      </c>
      <c r="K1130">
        <v>264.93828913184251</v>
      </c>
      <c r="L1130">
        <v>432.38239524220035</v>
      </c>
      <c r="M1130">
        <v>316.24891503295839</v>
      </c>
      <c r="N1130">
        <v>327.28166560403059</v>
      </c>
      <c r="O1130">
        <v>380.88266472466432</v>
      </c>
      <c r="P1130">
        <v>459.21918813556033</v>
      </c>
    </row>
    <row r="1131" spans="2:16">
      <c r="B1131" t="s">
        <v>37</v>
      </c>
      <c r="C1131" t="s">
        <v>99</v>
      </c>
      <c r="D1131" t="s">
        <v>27</v>
      </c>
      <c r="E1131">
        <v>7.2000000000000302E-3</v>
      </c>
      <c r="F1131">
        <v>6.9490263385396196E-3</v>
      </c>
      <c r="G1131">
        <v>6.3215921848885697E-3</v>
      </c>
      <c r="H1131">
        <v>38.669319274453535</v>
      </c>
      <c r="I1131">
        <v>185.88664192160081</v>
      </c>
      <c r="J1131">
        <v>893.53303014798973</v>
      </c>
      <c r="K1131">
        <v>4295.0657609586024</v>
      </c>
      <c r="L1131">
        <v>8266.1592709742145</v>
      </c>
      <c r="M1131">
        <v>6381.3953312104086</v>
      </c>
      <c r="N1131">
        <v>9314.5600260120009</v>
      </c>
      <c r="O1131">
        <v>11252.644491078741</v>
      </c>
      <c r="P1131">
        <v>13756.109636490541</v>
      </c>
    </row>
    <row r="1132" spans="2:16">
      <c r="B1132" t="s">
        <v>37</v>
      </c>
      <c r="C1132" t="s">
        <v>99</v>
      </c>
      <c r="D1132" t="s">
        <v>28</v>
      </c>
      <c r="E1132">
        <v>0.45</v>
      </c>
      <c r="F1132">
        <v>1.2816987615433386</v>
      </c>
      <c r="G1132">
        <v>2.005470759924763</v>
      </c>
      <c r="H1132">
        <v>1.94272734455966</v>
      </c>
      <c r="I1132">
        <v>8.8702328343524659</v>
      </c>
      <c r="J1132">
        <v>42.313550289980583</v>
      </c>
      <c r="K1132">
        <v>203.21382546686232</v>
      </c>
      <c r="L1132">
        <v>182.2654111941772</v>
      </c>
      <c r="M1132">
        <v>93.303548935013495</v>
      </c>
    </row>
    <row r="1133" spans="2:16">
      <c r="B1133" t="s">
        <v>37</v>
      </c>
      <c r="C1133" t="s">
        <v>99</v>
      </c>
      <c r="D1133" t="s">
        <v>29</v>
      </c>
      <c r="E1133">
        <v>64.371600000000001</v>
      </c>
      <c r="F1133">
        <v>357.47393965090902</v>
      </c>
      <c r="G1133">
        <v>485.48705610500809</v>
      </c>
      <c r="H1133">
        <v>488.48992411952628</v>
      </c>
      <c r="I1133">
        <v>2502.0005465088057</v>
      </c>
      <c r="J1133">
        <v>4019.0306451291517</v>
      </c>
      <c r="K1133">
        <v>7436.9492838100014</v>
      </c>
      <c r="L1133">
        <v>10384.430693289951</v>
      </c>
      <c r="M1133">
        <v>9598.3846582607202</v>
      </c>
      <c r="N1133">
        <v>10994.52021163063</v>
      </c>
      <c r="O1133">
        <v>12680.74767779224</v>
      </c>
      <c r="P1133">
        <v>14131.157852995091</v>
      </c>
    </row>
    <row r="1134" spans="2:16">
      <c r="B1134" t="s">
        <v>37</v>
      </c>
      <c r="C1134" t="s">
        <v>99</v>
      </c>
      <c r="D1134" t="s">
        <v>30</v>
      </c>
      <c r="E1134">
        <v>242.53559999999999</v>
      </c>
      <c r="F1134">
        <v>575.70693572476819</v>
      </c>
      <c r="G1134">
        <v>607.69279244155393</v>
      </c>
      <c r="H1134">
        <v>573.87609934905515</v>
      </c>
      <c r="I1134">
        <v>2717.6488600643443</v>
      </c>
      <c r="J1134">
        <v>5095.9464344713278</v>
      </c>
      <c r="K1134">
        <v>5798.8110625068957</v>
      </c>
      <c r="L1134">
        <v>6434.7982187995976</v>
      </c>
      <c r="M1134">
        <v>3945.9949632923594</v>
      </c>
      <c r="N1134">
        <v>1401.7072751713272</v>
      </c>
    </row>
    <row r="1135" spans="2:16">
      <c r="B1135" t="s">
        <v>38</v>
      </c>
      <c r="C1135" t="s">
        <v>90</v>
      </c>
      <c r="D1135" t="s">
        <v>16</v>
      </c>
      <c r="I1135">
        <v>1381.447131138254</v>
      </c>
      <c r="J1135">
        <v>1716.630187273443</v>
      </c>
      <c r="M1135">
        <v>1498.4952580130471</v>
      </c>
      <c r="N1135">
        <v>1981.109559047605</v>
      </c>
      <c r="O1135">
        <v>2545.6932387421202</v>
      </c>
      <c r="P1135">
        <v>3429.2796349120567</v>
      </c>
    </row>
    <row r="1136" spans="2:16">
      <c r="B1136" t="s">
        <v>38</v>
      </c>
      <c r="C1136" t="s">
        <v>90</v>
      </c>
      <c r="D1136" t="s">
        <v>17</v>
      </c>
      <c r="E1136">
        <v>3.139200000000002</v>
      </c>
      <c r="F1136">
        <v>3.0297754836032658</v>
      </c>
      <c r="G1136">
        <v>2.7562141926114192</v>
      </c>
      <c r="H1136">
        <v>80.681189135771575</v>
      </c>
      <c r="I1136">
        <v>371.84180744770077</v>
      </c>
      <c r="J1136">
        <v>712.22714567861772</v>
      </c>
      <c r="K1136">
        <v>69.126873855123392</v>
      </c>
      <c r="O1136">
        <v>563.02724767394147</v>
      </c>
      <c r="P1136">
        <v>700.02699977255782</v>
      </c>
    </row>
    <row r="1137" spans="2:16">
      <c r="B1137" t="s">
        <v>38</v>
      </c>
      <c r="C1137" t="s">
        <v>90</v>
      </c>
      <c r="D1137" t="s">
        <v>18</v>
      </c>
      <c r="I1137">
        <v>482.81456581656096</v>
      </c>
      <c r="J1137">
        <v>577.47294460770445</v>
      </c>
      <c r="K1137">
        <v>32.261560501097449</v>
      </c>
      <c r="L1137">
        <v>175</v>
      </c>
      <c r="N1137">
        <v>43.230428139899537</v>
      </c>
      <c r="O1137">
        <v>364.39908537571699</v>
      </c>
      <c r="P1137">
        <v>328.30672404514996</v>
      </c>
    </row>
    <row r="1138" spans="2:16">
      <c r="B1138" t="s">
        <v>38</v>
      </c>
      <c r="C1138" t="s">
        <v>90</v>
      </c>
      <c r="D1138" t="s">
        <v>19</v>
      </c>
      <c r="E1138">
        <v>28.799999999999997</v>
      </c>
      <c r="H1138">
        <v>1082.9751475625658</v>
      </c>
      <c r="I1138">
        <v>2468.1424171380181</v>
      </c>
      <c r="N1138">
        <v>2978.7136481661619</v>
      </c>
      <c r="O1138">
        <v>3337.4154971537419</v>
      </c>
      <c r="P1138">
        <v>3337.4154971537419</v>
      </c>
    </row>
    <row r="1139" spans="2:16">
      <c r="B1139" t="s">
        <v>38</v>
      </c>
      <c r="C1139" t="s">
        <v>90</v>
      </c>
      <c r="D1139" t="s">
        <v>20</v>
      </c>
      <c r="E1139">
        <v>14.2750251514666</v>
      </c>
      <c r="F1139">
        <v>66.015750216126222</v>
      </c>
      <c r="G1139">
        <v>245.86965789241734</v>
      </c>
      <c r="H1139">
        <v>415.64405979686467</v>
      </c>
      <c r="I1139">
        <v>1415.2490600813485</v>
      </c>
      <c r="J1139">
        <v>2265.7282594808685</v>
      </c>
      <c r="K1139">
        <v>164.1647260770288</v>
      </c>
      <c r="L1139">
        <v>158.96221483446712</v>
      </c>
    </row>
    <row r="1140" spans="2:16">
      <c r="B1140" t="s">
        <v>38</v>
      </c>
      <c r="C1140" t="s">
        <v>90</v>
      </c>
      <c r="D1140" t="s">
        <v>21</v>
      </c>
      <c r="E1140">
        <v>10.8</v>
      </c>
      <c r="H1140">
        <v>299.80702880177853</v>
      </c>
      <c r="I1140">
        <v>291.16444444444431</v>
      </c>
      <c r="J1140">
        <v>1805.3437268657515</v>
      </c>
      <c r="K1140">
        <v>25.06493466215078</v>
      </c>
      <c r="L1140">
        <v>8.7327183714674401</v>
      </c>
      <c r="M1140">
        <v>439.98557079980981</v>
      </c>
      <c r="N1140">
        <v>557.06881039041809</v>
      </c>
      <c r="O1140">
        <v>597.68658816819595</v>
      </c>
      <c r="P1140">
        <v>638.30436594597325</v>
      </c>
    </row>
    <row r="1141" spans="2:16">
      <c r="B1141" t="s">
        <v>38</v>
      </c>
      <c r="C1141" t="s">
        <v>90</v>
      </c>
      <c r="D1141" t="s">
        <v>22</v>
      </c>
      <c r="H1141">
        <v>40.316763367648193</v>
      </c>
      <c r="I1141">
        <v>545.51111111111197</v>
      </c>
      <c r="J1141">
        <v>7813.5695570129365</v>
      </c>
      <c r="M1141">
        <v>1295.236694808928</v>
      </c>
      <c r="N1141">
        <v>1493.7389205497191</v>
      </c>
      <c r="O1141">
        <v>1697.2007265829102</v>
      </c>
      <c r="P1141">
        <v>1908.0222222222178</v>
      </c>
    </row>
    <row r="1142" spans="2:16">
      <c r="B1142" t="s">
        <v>38</v>
      </c>
      <c r="C1142" t="s">
        <v>90</v>
      </c>
      <c r="D1142" t="s">
        <v>23</v>
      </c>
      <c r="E1142">
        <v>7.1999999999999993</v>
      </c>
      <c r="F1142">
        <v>6.9490263385395945</v>
      </c>
      <c r="H1142">
        <v>142.01389417323216</v>
      </c>
      <c r="I1142">
        <v>697.11230004487857</v>
      </c>
      <c r="J1142">
        <v>280.04867064143832</v>
      </c>
      <c r="N1142">
        <v>546.1962423373916</v>
      </c>
      <c r="O1142">
        <v>920.68609625600004</v>
      </c>
      <c r="P1142">
        <v>1817.8223160139542</v>
      </c>
    </row>
    <row r="1143" spans="2:16">
      <c r="B1143" t="s">
        <v>38</v>
      </c>
      <c r="C1143" t="s">
        <v>90</v>
      </c>
      <c r="D1143" t="s">
        <v>24</v>
      </c>
      <c r="E1143">
        <v>11.7576</v>
      </c>
      <c r="F1143">
        <v>11.34776001083514</v>
      </c>
      <c r="G1143">
        <v>10.32316003792301</v>
      </c>
      <c r="H1143">
        <v>8.6838000812636</v>
      </c>
      <c r="I1143">
        <v>33.695757367877292</v>
      </c>
      <c r="J1143">
        <v>124.67344368291559</v>
      </c>
      <c r="K1143">
        <v>124.67344368291559</v>
      </c>
      <c r="L1143">
        <v>124.67344368291559</v>
      </c>
    </row>
    <row r="1144" spans="2:16">
      <c r="B1144" t="s">
        <v>38</v>
      </c>
      <c r="C1144" t="s">
        <v>90</v>
      </c>
      <c r="D1144" t="s">
        <v>25</v>
      </c>
      <c r="H1144">
        <v>6.6453965915477236</v>
      </c>
      <c r="I1144">
        <v>49.033881074986041</v>
      </c>
    </row>
    <row r="1145" spans="2:16">
      <c r="B1145" t="s">
        <v>38</v>
      </c>
      <c r="C1145" t="s">
        <v>90</v>
      </c>
      <c r="D1145" t="s">
        <v>26</v>
      </c>
      <c r="H1145">
        <v>20.524918648519311</v>
      </c>
      <c r="I1145">
        <v>363.28914464825868</v>
      </c>
      <c r="J1145">
        <v>329.00859887511052</v>
      </c>
      <c r="K1145">
        <v>264.16824879892351</v>
      </c>
      <c r="L1145">
        <v>105.45163583491909</v>
      </c>
      <c r="P1145">
        <v>251.69064282766732</v>
      </c>
    </row>
    <row r="1146" spans="2:16">
      <c r="B1146" t="s">
        <v>38</v>
      </c>
      <c r="C1146" t="s">
        <v>90</v>
      </c>
      <c r="D1146" t="s">
        <v>27</v>
      </c>
      <c r="E1146">
        <v>21.6</v>
      </c>
      <c r="I1146">
        <v>1160.2918112426328</v>
      </c>
      <c r="K1146">
        <v>175</v>
      </c>
      <c r="N1146">
        <v>529.21201726774382</v>
      </c>
      <c r="O1146">
        <v>529.21201726774382</v>
      </c>
      <c r="P1146">
        <v>954.93275900776905</v>
      </c>
    </row>
    <row r="1147" spans="2:16">
      <c r="B1147" t="s">
        <v>38</v>
      </c>
      <c r="C1147" t="s">
        <v>90</v>
      </c>
      <c r="D1147" t="s">
        <v>28</v>
      </c>
      <c r="E1147">
        <v>0.46799999999999997</v>
      </c>
      <c r="F1147">
        <v>0.3443356980195631</v>
      </c>
      <c r="I1147">
        <v>13.857509222109405</v>
      </c>
      <c r="J1147">
        <v>28.935761362222831</v>
      </c>
    </row>
    <row r="1148" spans="2:16">
      <c r="B1148" t="s">
        <v>38</v>
      </c>
      <c r="C1148" t="s">
        <v>90</v>
      </c>
      <c r="D1148" t="s">
        <v>29</v>
      </c>
      <c r="E1148">
        <v>107.18639999999999</v>
      </c>
      <c r="F1148">
        <v>93.432588331312132</v>
      </c>
      <c r="G1148">
        <v>94.109542856435894</v>
      </c>
      <c r="H1148">
        <v>37.61255402460003</v>
      </c>
      <c r="I1148">
        <v>1471.528888888889</v>
      </c>
      <c r="J1148">
        <v>3932.738358776538</v>
      </c>
      <c r="N1148">
        <v>811.93484351689597</v>
      </c>
      <c r="O1148">
        <v>819.69955722094505</v>
      </c>
      <c r="P1148">
        <v>1111.4204596344925</v>
      </c>
    </row>
    <row r="1149" spans="2:16">
      <c r="B1149" t="s">
        <v>38</v>
      </c>
      <c r="C1149" t="s">
        <v>90</v>
      </c>
      <c r="D1149" t="s">
        <v>30</v>
      </c>
      <c r="E1149">
        <v>45.928799999999995</v>
      </c>
      <c r="F1149">
        <v>44.327839013543965</v>
      </c>
      <c r="G1149">
        <v>40.325436547404053</v>
      </c>
      <c r="H1149">
        <v>656.58034299081964</v>
      </c>
      <c r="I1149">
        <v>1657.121061734387</v>
      </c>
      <c r="J1149">
        <v>2620.1357717072428</v>
      </c>
      <c r="L1149">
        <v>160.88818419698001</v>
      </c>
      <c r="N1149">
        <v>1383.2644930529541</v>
      </c>
      <c r="O1149">
        <v>1500.7397641450159</v>
      </c>
      <c r="P1149">
        <v>1901.0002180917711</v>
      </c>
    </row>
    <row r="1150" spans="2:16">
      <c r="B1150" t="s">
        <v>38</v>
      </c>
      <c r="C1150" t="s">
        <v>100</v>
      </c>
      <c r="D1150" t="s">
        <v>16</v>
      </c>
      <c r="J1150">
        <v>28.393838107200004</v>
      </c>
      <c r="K1150">
        <v>1168.7053027650938</v>
      </c>
      <c r="L1150">
        <v>2577.8132326956752</v>
      </c>
    </row>
    <row r="1151" spans="2:16">
      <c r="B1151" t="s">
        <v>38</v>
      </c>
      <c r="C1151" t="s">
        <v>100</v>
      </c>
      <c r="D1151" t="s">
        <v>17</v>
      </c>
      <c r="J1151">
        <v>28.393838107200004</v>
      </c>
      <c r="K1151">
        <v>1073.3370947894414</v>
      </c>
      <c r="L1151">
        <v>6102.1051251941353</v>
      </c>
      <c r="M1151">
        <v>1253.67597641426</v>
      </c>
      <c r="N1151">
        <v>1068.5929936450357</v>
      </c>
      <c r="O1151">
        <v>594.26569440237108</v>
      </c>
    </row>
    <row r="1152" spans="2:16">
      <c r="B1152" t="s">
        <v>38</v>
      </c>
      <c r="C1152" t="s">
        <v>100</v>
      </c>
      <c r="D1152" t="s">
        <v>18</v>
      </c>
      <c r="J1152">
        <v>28.393838107200004</v>
      </c>
      <c r="K1152">
        <v>1007.179293901336</v>
      </c>
      <c r="L1152">
        <v>3382.3712028514497</v>
      </c>
      <c r="M1152">
        <v>1481.0576281241626</v>
      </c>
      <c r="N1152">
        <v>2216.3228275112556</v>
      </c>
      <c r="O1152">
        <v>2142.1734946419651</v>
      </c>
    </row>
    <row r="1153" spans="2:16">
      <c r="B1153" t="s">
        <v>38</v>
      </c>
      <c r="C1153" t="s">
        <v>100</v>
      </c>
      <c r="D1153" t="s">
        <v>19</v>
      </c>
      <c r="J1153">
        <v>28.393838107200004</v>
      </c>
      <c r="K1153">
        <v>1335.817721039826</v>
      </c>
      <c r="L1153">
        <v>2958.2081496558862</v>
      </c>
    </row>
    <row r="1154" spans="2:16">
      <c r="B1154" t="s">
        <v>38</v>
      </c>
      <c r="C1154" t="s">
        <v>100</v>
      </c>
      <c r="D1154" t="s">
        <v>20</v>
      </c>
      <c r="J1154">
        <v>28.393838107200004</v>
      </c>
      <c r="K1154">
        <v>3610.4432667056371</v>
      </c>
      <c r="L1154">
        <v>4320.5171529763411</v>
      </c>
    </row>
    <row r="1155" spans="2:16">
      <c r="B1155" t="s">
        <v>38</v>
      </c>
      <c r="C1155" t="s">
        <v>100</v>
      </c>
      <c r="D1155" t="s">
        <v>21</v>
      </c>
      <c r="J1155">
        <v>28.393838107200004</v>
      </c>
      <c r="K1155">
        <v>1453.1115736365748</v>
      </c>
      <c r="L1155">
        <v>2569.1815543284638</v>
      </c>
      <c r="M1155">
        <v>163.3771210329667</v>
      </c>
      <c r="N1155">
        <v>209.69130889268229</v>
      </c>
    </row>
    <row r="1156" spans="2:16">
      <c r="B1156" t="s">
        <v>38</v>
      </c>
      <c r="C1156" t="s">
        <v>100</v>
      </c>
      <c r="D1156" t="s">
        <v>22</v>
      </c>
      <c r="J1156">
        <v>28.393838107200004</v>
      </c>
      <c r="K1156">
        <v>7075.4751731254237</v>
      </c>
      <c r="L1156">
        <v>16023.284595840418</v>
      </c>
      <c r="M1156">
        <v>2172.1699757187762</v>
      </c>
    </row>
    <row r="1157" spans="2:16">
      <c r="B1157" t="s">
        <v>38</v>
      </c>
      <c r="C1157" t="s">
        <v>100</v>
      </c>
      <c r="D1157" t="s">
        <v>23</v>
      </c>
      <c r="J1157">
        <v>28.393838107200004</v>
      </c>
      <c r="K1157">
        <v>264.58857000193802</v>
      </c>
      <c r="L1157">
        <v>1666.6565239389336</v>
      </c>
    </row>
    <row r="1158" spans="2:16">
      <c r="B1158" t="s">
        <v>38</v>
      </c>
      <c r="C1158" t="s">
        <v>100</v>
      </c>
      <c r="D1158" t="s">
        <v>24</v>
      </c>
      <c r="J1158">
        <v>28.393838107200004</v>
      </c>
      <c r="K1158">
        <v>32.48405553061351</v>
      </c>
      <c r="L1158">
        <v>31.794058977176469</v>
      </c>
    </row>
    <row r="1159" spans="2:16">
      <c r="B1159" t="s">
        <v>38</v>
      </c>
      <c r="C1159" t="s">
        <v>100</v>
      </c>
      <c r="D1159" t="s">
        <v>25</v>
      </c>
      <c r="J1159">
        <v>28.393838107200004</v>
      </c>
      <c r="K1159">
        <v>78.931675371465957</v>
      </c>
      <c r="L1159">
        <v>157.1397648076003</v>
      </c>
    </row>
    <row r="1160" spans="2:16">
      <c r="B1160" t="s">
        <v>38</v>
      </c>
      <c r="C1160" t="s">
        <v>100</v>
      </c>
      <c r="D1160" t="s">
        <v>26</v>
      </c>
      <c r="J1160">
        <v>28.393838107200004</v>
      </c>
      <c r="K1160">
        <v>204.20099968727931</v>
      </c>
      <c r="L1160">
        <v>1292.7526053614172</v>
      </c>
      <c r="M1160">
        <v>93.260462429583811</v>
      </c>
      <c r="N1160">
        <v>267.17010941457869</v>
      </c>
      <c r="O1160">
        <v>287.53955686346285</v>
      </c>
    </row>
    <row r="1161" spans="2:16">
      <c r="B1161" t="s">
        <v>38</v>
      </c>
      <c r="C1161" t="s">
        <v>100</v>
      </c>
      <c r="D1161" t="s">
        <v>27</v>
      </c>
      <c r="J1161">
        <v>28.393838107200004</v>
      </c>
      <c r="K1161">
        <v>204.20099968727925</v>
      </c>
      <c r="L1161">
        <v>465.13595308591681</v>
      </c>
    </row>
    <row r="1162" spans="2:16">
      <c r="B1162" t="s">
        <v>38</v>
      </c>
      <c r="C1162" t="s">
        <v>100</v>
      </c>
      <c r="D1162" t="s">
        <v>28</v>
      </c>
      <c r="H1162">
        <v>12.64245083884847</v>
      </c>
      <c r="I1162">
        <v>28.777777777777789</v>
      </c>
      <c r="J1162">
        <v>32.65432397100254</v>
      </c>
      <c r="K1162">
        <v>33.215401600830752</v>
      </c>
      <c r="L1162">
        <v>41.19953482100545</v>
      </c>
    </row>
    <row r="1163" spans="2:16">
      <c r="B1163" t="s">
        <v>38</v>
      </c>
      <c r="C1163" t="s">
        <v>100</v>
      </c>
      <c r="D1163" t="s">
        <v>29</v>
      </c>
      <c r="J1163">
        <v>28.393838107200004</v>
      </c>
      <c r="K1163">
        <v>5775.5858878701447</v>
      </c>
      <c r="L1163">
        <v>8423.3288919632287</v>
      </c>
      <c r="M1163">
        <v>2150.3909741866923</v>
      </c>
      <c r="N1163">
        <v>1152.231740529091</v>
      </c>
      <c r="O1163">
        <v>68.0795643850429</v>
      </c>
    </row>
    <row r="1164" spans="2:16">
      <c r="B1164" t="s">
        <v>38</v>
      </c>
      <c r="C1164" t="s">
        <v>100</v>
      </c>
      <c r="D1164" t="s">
        <v>30</v>
      </c>
      <c r="I1164">
        <v>14.5803372695215</v>
      </c>
      <c r="J1164">
        <v>118.6714434297722</v>
      </c>
      <c r="K1164">
        <v>2612.6470808854883</v>
      </c>
      <c r="L1164">
        <v>4138.4779427689955</v>
      </c>
      <c r="M1164">
        <v>2545.1881914013479</v>
      </c>
      <c r="N1164">
        <v>1686.2503301341433</v>
      </c>
    </row>
    <row r="1165" spans="2:16">
      <c r="B1165" t="s">
        <v>38</v>
      </c>
      <c r="C1165" t="s">
        <v>91</v>
      </c>
      <c r="D1165" t="s">
        <v>16</v>
      </c>
      <c r="E1165">
        <v>754.18560000000002</v>
      </c>
      <c r="F1165">
        <v>754.18560000000002</v>
      </c>
      <c r="G1165">
        <v>754.18560000000002</v>
      </c>
      <c r="H1165">
        <v>754.18560000000002</v>
      </c>
      <c r="I1165">
        <v>502.79039999999998</v>
      </c>
      <c r="M1165">
        <v>819.85813128612904</v>
      </c>
      <c r="N1165">
        <v>2231.0852347851019</v>
      </c>
      <c r="O1165">
        <v>4088.7298612282602</v>
      </c>
      <c r="P1165">
        <v>5323.3325743663199</v>
      </c>
    </row>
    <row r="1166" spans="2:16">
      <c r="B1166" t="s">
        <v>38</v>
      </c>
      <c r="C1166" t="s">
        <v>91</v>
      </c>
      <c r="D1166" t="s">
        <v>17</v>
      </c>
      <c r="E1166">
        <v>483.093652966614</v>
      </c>
      <c r="F1166">
        <v>900.1225512831661</v>
      </c>
      <c r="G1166">
        <v>900.1225512831661</v>
      </c>
      <c r="H1166">
        <v>701.95407725467294</v>
      </c>
      <c r="I1166">
        <v>514.2019880708566</v>
      </c>
      <c r="P1166">
        <v>96.829571731479689</v>
      </c>
    </row>
    <row r="1167" spans="2:16">
      <c r="B1167" t="s">
        <v>38</v>
      </c>
      <c r="C1167" t="s">
        <v>91</v>
      </c>
      <c r="D1167" t="s">
        <v>18</v>
      </c>
      <c r="E1167">
        <v>358.94716981132001</v>
      </c>
      <c r="F1167">
        <v>438.97259706635685</v>
      </c>
      <c r="G1167">
        <v>438.97259706635685</v>
      </c>
      <c r="H1167">
        <v>438.97259706635685</v>
      </c>
      <c r="I1167">
        <v>143.60451743169429</v>
      </c>
      <c r="P1167">
        <v>969.29301257551811</v>
      </c>
    </row>
    <row r="1168" spans="2:16">
      <c r="B1168" t="s">
        <v>38</v>
      </c>
      <c r="C1168" t="s">
        <v>91</v>
      </c>
      <c r="D1168" t="s">
        <v>19</v>
      </c>
      <c r="E1168">
        <v>7046.1036000000004</v>
      </c>
      <c r="F1168">
        <v>11955.143143270961</v>
      </c>
      <c r="G1168">
        <v>18426.661809960831</v>
      </c>
      <c r="H1168">
        <v>15671.653526566824</v>
      </c>
      <c r="I1168">
        <v>17905.920273331241</v>
      </c>
      <c r="N1168">
        <v>7520.1052352307506</v>
      </c>
      <c r="O1168">
        <v>7520.1052352307506</v>
      </c>
      <c r="P1168">
        <v>7520.1052352307506</v>
      </c>
    </row>
    <row r="1169" spans="2:16">
      <c r="B1169" t="s">
        <v>38</v>
      </c>
      <c r="C1169" t="s">
        <v>91</v>
      </c>
      <c r="D1169" t="s">
        <v>20</v>
      </c>
      <c r="E1169">
        <v>78.966000000000008</v>
      </c>
      <c r="G1169">
        <v>78.966000000000008</v>
      </c>
    </row>
    <row r="1170" spans="2:16">
      <c r="B1170" t="s">
        <v>38</v>
      </c>
      <c r="C1170" t="s">
        <v>91</v>
      </c>
      <c r="D1170" t="s">
        <v>21</v>
      </c>
      <c r="E1170">
        <v>363.56759999999997</v>
      </c>
      <c r="F1170">
        <v>729.93242201075111</v>
      </c>
      <c r="G1170">
        <v>917.12438600424866</v>
      </c>
      <c r="H1170">
        <v>917.12438600424855</v>
      </c>
      <c r="I1170">
        <v>795.93518600424898</v>
      </c>
      <c r="M1170">
        <v>2501.7584163912238</v>
      </c>
      <c r="N1170">
        <v>2730.2910818601831</v>
      </c>
      <c r="O1170">
        <v>3103.3788824321</v>
      </c>
      <c r="P1170">
        <v>3511.5522880547005</v>
      </c>
    </row>
    <row r="1171" spans="2:16">
      <c r="B1171" t="s">
        <v>38</v>
      </c>
      <c r="C1171" t="s">
        <v>91</v>
      </c>
      <c r="D1171" t="s">
        <v>22</v>
      </c>
      <c r="F1171">
        <v>690.61795302998803</v>
      </c>
      <c r="G1171">
        <v>732.57300000000009</v>
      </c>
      <c r="H1171">
        <v>732.57300000000009</v>
      </c>
      <c r="I1171">
        <v>661.78140000000008</v>
      </c>
      <c r="M1171">
        <v>967.24992269142797</v>
      </c>
      <c r="N1171">
        <v>967.24992269142797</v>
      </c>
      <c r="O1171">
        <v>1973.135146939147</v>
      </c>
      <c r="P1171">
        <v>2596.6789392959081</v>
      </c>
    </row>
    <row r="1172" spans="2:16">
      <c r="B1172" t="s">
        <v>38</v>
      </c>
      <c r="C1172" t="s">
        <v>91</v>
      </c>
      <c r="D1172" t="s">
        <v>23</v>
      </c>
      <c r="E1172">
        <v>1563.3504</v>
      </c>
      <c r="F1172">
        <v>2698.2276120316942</v>
      </c>
      <c r="G1172">
        <v>3669.6124082075416</v>
      </c>
      <c r="H1172">
        <v>2665.0220411022397</v>
      </c>
      <c r="I1172">
        <v>2672.4589370494818</v>
      </c>
      <c r="M1172">
        <v>3487.30207881874</v>
      </c>
      <c r="N1172">
        <v>7264.358740862659</v>
      </c>
      <c r="O1172">
        <v>7525.9228263261302</v>
      </c>
      <c r="P1172">
        <v>6931.9539747159297</v>
      </c>
    </row>
    <row r="1173" spans="2:16">
      <c r="B1173" t="s">
        <v>38</v>
      </c>
      <c r="C1173" t="s">
        <v>91</v>
      </c>
      <c r="D1173" t="s">
        <v>24</v>
      </c>
      <c r="E1173">
        <v>941.45400000000109</v>
      </c>
      <c r="F1173">
        <v>1182.1367830124386</v>
      </c>
      <c r="G1173">
        <v>1182.1367830124386</v>
      </c>
      <c r="H1173">
        <v>1182.1367830124375</v>
      </c>
      <c r="I1173">
        <v>868.31878301243739</v>
      </c>
      <c r="O1173">
        <v>1751.1483354254101</v>
      </c>
      <c r="P1173">
        <v>1775.3983178964559</v>
      </c>
    </row>
    <row r="1174" spans="2:16">
      <c r="B1174" t="s">
        <v>38</v>
      </c>
      <c r="C1174" t="s">
        <v>91</v>
      </c>
      <c r="D1174" t="s">
        <v>25</v>
      </c>
      <c r="E1174">
        <v>271.96920000000011</v>
      </c>
      <c r="F1174">
        <v>271.96920000000011</v>
      </c>
      <c r="G1174">
        <v>271.96920000000011</v>
      </c>
      <c r="H1174">
        <v>271.96920000000011</v>
      </c>
      <c r="I1174">
        <v>181.31280000000029</v>
      </c>
      <c r="N1174">
        <v>4582.3867017443999</v>
      </c>
      <c r="O1174">
        <v>4582.3867017443999</v>
      </c>
      <c r="P1174">
        <v>4868.11502875515</v>
      </c>
    </row>
    <row r="1175" spans="2:16">
      <c r="B1175" t="s">
        <v>38</v>
      </c>
      <c r="C1175" t="s">
        <v>91</v>
      </c>
      <c r="D1175" t="s">
        <v>26</v>
      </c>
      <c r="E1175">
        <v>116.82</v>
      </c>
      <c r="F1175">
        <v>135.12338830142113</v>
      </c>
      <c r="G1175">
        <v>135.12338830142113</v>
      </c>
      <c r="H1175">
        <v>124.09017340132205</v>
      </c>
    </row>
    <row r="1176" spans="2:16">
      <c r="B1176" t="s">
        <v>38</v>
      </c>
      <c r="C1176" t="s">
        <v>91</v>
      </c>
      <c r="D1176" t="s">
        <v>27</v>
      </c>
      <c r="E1176">
        <v>768.74760000000003</v>
      </c>
      <c r="F1176">
        <v>245.8980680723769</v>
      </c>
      <c r="G1176">
        <v>768.74760000000003</v>
      </c>
      <c r="H1176">
        <v>286.550868500734</v>
      </c>
      <c r="I1176">
        <v>512.49839999999904</v>
      </c>
      <c r="O1176">
        <v>10156.697170430871</v>
      </c>
      <c r="P1176">
        <v>11053.28516166979</v>
      </c>
    </row>
    <row r="1177" spans="2:16">
      <c r="B1177" t="s">
        <v>38</v>
      </c>
      <c r="C1177" t="s">
        <v>91</v>
      </c>
      <c r="D1177" t="s">
        <v>28</v>
      </c>
      <c r="E1177">
        <v>410.53258536585298</v>
      </c>
      <c r="F1177">
        <v>763.99402651198204</v>
      </c>
      <c r="G1177">
        <v>1107.5627013376879</v>
      </c>
      <c r="M1177">
        <v>1284.3307522916311</v>
      </c>
      <c r="N1177">
        <v>2635.4878632513419</v>
      </c>
      <c r="O1177">
        <v>2939.2804166742339</v>
      </c>
      <c r="P1177">
        <v>3220.2477800639499</v>
      </c>
    </row>
    <row r="1178" spans="2:16">
      <c r="B1178" t="s">
        <v>38</v>
      </c>
      <c r="C1178" t="s">
        <v>91</v>
      </c>
      <c r="D1178" t="s">
        <v>29</v>
      </c>
      <c r="E1178">
        <v>6714.0739285714299</v>
      </c>
      <c r="F1178">
        <v>8842.721780395068</v>
      </c>
      <c r="G1178">
        <v>10089.10524730131</v>
      </c>
      <c r="H1178">
        <v>6719.6788860521619</v>
      </c>
      <c r="I1178">
        <v>7258.9311793725501</v>
      </c>
      <c r="M1178">
        <v>3816.5369056304799</v>
      </c>
      <c r="N1178">
        <v>6320.1621217600896</v>
      </c>
      <c r="O1178">
        <v>9600.5873032427189</v>
      </c>
      <c r="P1178">
        <v>9019.2764467470897</v>
      </c>
    </row>
    <row r="1179" spans="2:16">
      <c r="B1179" t="s">
        <v>38</v>
      </c>
      <c r="C1179" t="s">
        <v>91</v>
      </c>
      <c r="D1179" t="s">
        <v>30</v>
      </c>
      <c r="E1179">
        <v>2217.164400000006</v>
      </c>
      <c r="F1179">
        <v>2298.3085915162678</v>
      </c>
      <c r="G1179">
        <v>2298.3085915162687</v>
      </c>
      <c r="H1179">
        <v>446.12593391879432</v>
      </c>
      <c r="N1179">
        <v>1053.5904609307399</v>
      </c>
      <c r="O1179">
        <v>10344.56244527009</v>
      </c>
      <c r="P1179">
        <v>11006.67142842859</v>
      </c>
    </row>
    <row r="1180" spans="2:16">
      <c r="B1180" t="s">
        <v>38</v>
      </c>
      <c r="C1180" t="s">
        <v>92</v>
      </c>
      <c r="D1180" t="s">
        <v>16</v>
      </c>
      <c r="E1180">
        <v>1119.4060462669318</v>
      </c>
      <c r="F1180">
        <v>1047.4780151168475</v>
      </c>
      <c r="G1180">
        <v>1181.772941866534</v>
      </c>
      <c r="H1180">
        <v>1569.2759915974616</v>
      </c>
      <c r="I1180">
        <v>1032.6563915974609</v>
      </c>
    </row>
    <row r="1181" spans="2:16">
      <c r="B1181" t="s">
        <v>38</v>
      </c>
      <c r="C1181" t="s">
        <v>92</v>
      </c>
      <c r="D1181" t="s">
        <v>17</v>
      </c>
      <c r="E1181">
        <v>460.13399044312212</v>
      </c>
      <c r="G1181">
        <v>3.0297496595775502</v>
      </c>
      <c r="H1181">
        <v>21.643003821861321</v>
      </c>
      <c r="I1181">
        <v>21.643003821861289</v>
      </c>
    </row>
    <row r="1182" spans="2:16">
      <c r="B1182" t="s">
        <v>38</v>
      </c>
      <c r="C1182" t="s">
        <v>92</v>
      </c>
      <c r="D1182" t="s">
        <v>18</v>
      </c>
      <c r="E1182">
        <v>252.04688389730623</v>
      </c>
      <c r="F1182">
        <v>281.20699726670881</v>
      </c>
      <c r="G1182">
        <v>252.72080447224215</v>
      </c>
      <c r="H1182">
        <v>29.16011336940263</v>
      </c>
    </row>
    <row r="1183" spans="2:16">
      <c r="B1183" t="s">
        <v>38</v>
      </c>
      <c r="C1183" t="s">
        <v>92</v>
      </c>
      <c r="D1183" t="s">
        <v>19</v>
      </c>
      <c r="E1183">
        <v>1955.818833650389</v>
      </c>
      <c r="H1183">
        <v>6627.8996121144428</v>
      </c>
      <c r="I1183">
        <v>6627.8996121144428</v>
      </c>
    </row>
    <row r="1184" spans="2:16">
      <c r="B1184" t="s">
        <v>38</v>
      </c>
      <c r="C1184" t="s">
        <v>92</v>
      </c>
      <c r="D1184" t="s">
        <v>20</v>
      </c>
      <c r="E1184">
        <v>1182.4280139622945</v>
      </c>
      <c r="F1184">
        <v>1438.0317116732369</v>
      </c>
      <c r="G1184">
        <v>1438.0317116732369</v>
      </c>
      <c r="H1184">
        <v>648.03249771094374</v>
      </c>
    </row>
    <row r="1185" spans="2:16">
      <c r="B1185" t="s">
        <v>38</v>
      </c>
      <c r="C1185" t="s">
        <v>92</v>
      </c>
      <c r="D1185" t="s">
        <v>21</v>
      </c>
      <c r="F1185">
        <v>219.52145284440559</v>
      </c>
      <c r="G1185">
        <v>219.52145284440559</v>
      </c>
      <c r="H1185">
        <v>407.71225828441339</v>
      </c>
      <c r="I1185">
        <v>10.307146234184801</v>
      </c>
    </row>
    <row r="1186" spans="2:16">
      <c r="B1186" t="s">
        <v>38</v>
      </c>
      <c r="C1186" t="s">
        <v>92</v>
      </c>
      <c r="D1186" t="s">
        <v>22</v>
      </c>
      <c r="E1186">
        <v>976.74285736472507</v>
      </c>
      <c r="G1186">
        <v>132.2367996828651</v>
      </c>
    </row>
    <row r="1187" spans="2:16">
      <c r="B1187" t="s">
        <v>38</v>
      </c>
      <c r="C1187" t="s">
        <v>92</v>
      </c>
      <c r="D1187" t="s">
        <v>23</v>
      </c>
      <c r="E1187">
        <v>873.25238950620098</v>
      </c>
      <c r="F1187">
        <v>125.19604817200539</v>
      </c>
      <c r="H1187">
        <v>1887.7370375094874</v>
      </c>
      <c r="I1187">
        <v>1720.9477959483349</v>
      </c>
    </row>
    <row r="1188" spans="2:16">
      <c r="B1188" t="s">
        <v>38</v>
      </c>
      <c r="C1188" t="s">
        <v>92</v>
      </c>
      <c r="D1188" t="s">
        <v>24</v>
      </c>
      <c r="E1188">
        <v>1616.1090712349596</v>
      </c>
      <c r="F1188">
        <v>1031.733370144924</v>
      </c>
      <c r="G1188">
        <v>796.42439999999942</v>
      </c>
      <c r="H1188">
        <v>80.428397521710991</v>
      </c>
      <c r="I1188">
        <v>436.14282753247568</v>
      </c>
      <c r="N1188">
        <v>9.4010710741004999</v>
      </c>
      <c r="O1188">
        <v>14.835354719178801</v>
      </c>
      <c r="P1188">
        <v>14.993330797503299</v>
      </c>
    </row>
    <row r="1189" spans="2:16">
      <c r="B1189" t="s">
        <v>38</v>
      </c>
      <c r="C1189" t="s">
        <v>92</v>
      </c>
      <c r="D1189" t="s">
        <v>25</v>
      </c>
      <c r="E1189">
        <v>1686.8466777912029</v>
      </c>
      <c r="F1189">
        <v>1900.955572192343</v>
      </c>
      <c r="G1189">
        <v>2155.6743274336832</v>
      </c>
      <c r="H1189">
        <v>2904.9327595507939</v>
      </c>
      <c r="I1189">
        <v>4069.4811754407956</v>
      </c>
    </row>
    <row r="1190" spans="2:16">
      <c r="B1190" t="s">
        <v>38</v>
      </c>
      <c r="C1190" t="s">
        <v>92</v>
      </c>
      <c r="D1190" t="s">
        <v>26</v>
      </c>
      <c r="E1190">
        <v>425.60335457938942</v>
      </c>
      <c r="F1190">
        <v>328.97936899187107</v>
      </c>
      <c r="G1190">
        <v>273.36446616897001</v>
      </c>
      <c r="P1190">
        <v>163.6800957832655</v>
      </c>
    </row>
    <row r="1191" spans="2:16">
      <c r="B1191" t="s">
        <v>38</v>
      </c>
      <c r="C1191" t="s">
        <v>92</v>
      </c>
      <c r="D1191" t="s">
        <v>27</v>
      </c>
      <c r="E1191">
        <v>1924.4691494379351</v>
      </c>
      <c r="F1191">
        <v>2899.8484820336166</v>
      </c>
      <c r="G1191">
        <v>3100.3822555706643</v>
      </c>
      <c r="H1191">
        <v>2310.7223613144188</v>
      </c>
      <c r="I1191">
        <v>2537.7013003003776</v>
      </c>
    </row>
    <row r="1192" spans="2:16">
      <c r="B1192" t="s">
        <v>38</v>
      </c>
      <c r="C1192" t="s">
        <v>92</v>
      </c>
      <c r="D1192" t="s">
        <v>28</v>
      </c>
      <c r="E1192">
        <v>335.91130890576056</v>
      </c>
      <c r="F1192">
        <v>172.59119999999993</v>
      </c>
      <c r="H1192">
        <v>1045.0330080455026</v>
      </c>
      <c r="I1192">
        <v>1329.4834731278629</v>
      </c>
    </row>
    <row r="1193" spans="2:16">
      <c r="B1193" t="s">
        <v>38</v>
      </c>
      <c r="C1193" t="s">
        <v>92</v>
      </c>
      <c r="D1193" t="s">
        <v>29</v>
      </c>
      <c r="E1193">
        <v>4618.342211456732</v>
      </c>
      <c r="F1193">
        <v>2059.6751999999997</v>
      </c>
      <c r="G1193">
        <v>1267.3058452693331</v>
      </c>
      <c r="H1193">
        <v>3736.397155312533</v>
      </c>
      <c r="I1193">
        <v>1676.7219553125331</v>
      </c>
      <c r="N1193">
        <v>292.54180842006502</v>
      </c>
      <c r="O1193">
        <v>1120.3698732237899</v>
      </c>
      <c r="P1193">
        <v>1155.39029024352</v>
      </c>
    </row>
    <row r="1194" spans="2:16">
      <c r="B1194" t="s">
        <v>38</v>
      </c>
      <c r="C1194" t="s">
        <v>92</v>
      </c>
      <c r="D1194" t="s">
        <v>30</v>
      </c>
      <c r="E1194">
        <v>3387.5428308392957</v>
      </c>
      <c r="F1194">
        <v>3851.492412151591</v>
      </c>
      <c r="G1194">
        <v>4922.1037071838964</v>
      </c>
      <c r="H1194">
        <v>3815.411348421303</v>
      </c>
      <c r="I1194">
        <v>1504.0659301978012</v>
      </c>
      <c r="L1194">
        <v>107.939101462446</v>
      </c>
      <c r="M1194">
        <v>466.07995271644199</v>
      </c>
      <c r="N1194">
        <v>620.92062493326284</v>
      </c>
      <c r="O1194">
        <v>949.23197700811295</v>
      </c>
      <c r="P1194">
        <v>863.86930955962112</v>
      </c>
    </row>
    <row r="1195" spans="2:16">
      <c r="B1195" t="s">
        <v>38</v>
      </c>
      <c r="C1195" t="s">
        <v>101</v>
      </c>
      <c r="D1195" t="s">
        <v>25</v>
      </c>
      <c r="K1195">
        <v>125.26932431581341</v>
      </c>
      <c r="L1195">
        <v>285.14825356925843</v>
      </c>
    </row>
    <row r="1196" spans="2:16">
      <c r="B1196" t="s">
        <v>38</v>
      </c>
      <c r="C1196" t="s">
        <v>101</v>
      </c>
      <c r="D1196" t="s">
        <v>28</v>
      </c>
      <c r="I1196">
        <v>1.600615847705251</v>
      </c>
      <c r="J1196">
        <v>183.8345204011045</v>
      </c>
      <c r="K1196">
        <v>1213.2846069357299</v>
      </c>
      <c r="L1196">
        <v>1363.5606709084341</v>
      </c>
    </row>
    <row r="1197" spans="2:16">
      <c r="B1197" t="s">
        <v>38</v>
      </c>
      <c r="C1197" t="s">
        <v>93</v>
      </c>
      <c r="D1197" t="s">
        <v>16</v>
      </c>
      <c r="E1197">
        <v>3.1932</v>
      </c>
      <c r="F1197">
        <v>3.08189318114231</v>
      </c>
      <c r="G1197">
        <v>2.8036261339980699</v>
      </c>
      <c r="H1197">
        <v>77.933151554027546</v>
      </c>
      <c r="I1197">
        <v>79.51451206363086</v>
      </c>
      <c r="J1197">
        <v>356.31219438514086</v>
      </c>
      <c r="K1197">
        <v>1027.2529613274633</v>
      </c>
      <c r="L1197">
        <v>1027.2529613274633</v>
      </c>
      <c r="M1197">
        <v>1027.2529613274633</v>
      </c>
      <c r="N1197">
        <v>896.45374072555865</v>
      </c>
      <c r="O1197">
        <v>224.7268408303824</v>
      </c>
      <c r="P1197">
        <v>224.7268408303824</v>
      </c>
    </row>
    <row r="1198" spans="2:16">
      <c r="B1198" t="s">
        <v>38</v>
      </c>
      <c r="C1198" t="s">
        <v>93</v>
      </c>
      <c r="D1198" t="s">
        <v>17</v>
      </c>
      <c r="E1198">
        <v>10.17</v>
      </c>
      <c r="F1198">
        <v>9.8154997031871698</v>
      </c>
      <c r="G1198">
        <v>8.9292489611550696</v>
      </c>
      <c r="H1198">
        <v>111.93197159901803</v>
      </c>
      <c r="I1198">
        <v>174.76229063866685</v>
      </c>
      <c r="J1198">
        <v>242.47441489417096</v>
      </c>
      <c r="K1198">
        <v>330.3755246346235</v>
      </c>
      <c r="M1198">
        <v>168.71456576726075</v>
      </c>
      <c r="N1198">
        <v>101.60983836319903</v>
      </c>
      <c r="O1198">
        <v>14.3161254741888</v>
      </c>
      <c r="P1198">
        <v>300.42292871796479</v>
      </c>
    </row>
    <row r="1199" spans="2:16">
      <c r="B1199" t="s">
        <v>38</v>
      </c>
      <c r="C1199" t="s">
        <v>93</v>
      </c>
      <c r="D1199" t="s">
        <v>18</v>
      </c>
      <c r="H1199">
        <v>2.2705919999999997E-2</v>
      </c>
      <c r="I1199">
        <v>2.2705919999999997E-2</v>
      </c>
      <c r="J1199">
        <v>2.4556275124397453E-2</v>
      </c>
      <c r="K1199">
        <v>3.4058879999999993E-2</v>
      </c>
      <c r="M1199">
        <v>2.2705919999999997E-2</v>
      </c>
      <c r="N1199">
        <v>2.0855564875602545E-2</v>
      </c>
      <c r="O1199">
        <v>2.2705919999999997E-2</v>
      </c>
      <c r="P1199">
        <v>2.2705919999999997E-2</v>
      </c>
    </row>
    <row r="1200" spans="2:16">
      <c r="B1200" t="s">
        <v>38</v>
      </c>
      <c r="C1200" t="s">
        <v>93</v>
      </c>
      <c r="D1200" t="s">
        <v>19</v>
      </c>
      <c r="H1200">
        <v>14.401287086814079</v>
      </c>
      <c r="I1200">
        <v>23.714521816034463</v>
      </c>
      <c r="J1200">
        <v>23016.695827138785</v>
      </c>
      <c r="K1200">
        <v>23143.209136660407</v>
      </c>
      <c r="L1200">
        <v>23128.807849573612</v>
      </c>
      <c r="M1200">
        <v>23119.494614844352</v>
      </c>
      <c r="N1200">
        <v>168.85430079609199</v>
      </c>
      <c r="O1200">
        <v>42.340991274475186</v>
      </c>
      <c r="P1200">
        <v>42.340991274475186</v>
      </c>
    </row>
    <row r="1201" spans="2:16">
      <c r="B1201" t="s">
        <v>38</v>
      </c>
      <c r="C1201" t="s">
        <v>93</v>
      </c>
      <c r="D1201" t="s">
        <v>20</v>
      </c>
      <c r="E1201">
        <v>8.1179999999999701</v>
      </c>
      <c r="F1201">
        <v>7.8350271967033596</v>
      </c>
      <c r="G1201">
        <v>7.1275951884618296</v>
      </c>
      <c r="H1201">
        <v>12.950122364409195</v>
      </c>
      <c r="I1201">
        <v>10.951554372650728</v>
      </c>
      <c r="J1201">
        <v>8.9529863808922716</v>
      </c>
    </row>
    <row r="1202" spans="2:16">
      <c r="B1202" t="s">
        <v>38</v>
      </c>
      <c r="C1202" t="s">
        <v>93</v>
      </c>
      <c r="D1202" t="s">
        <v>21</v>
      </c>
      <c r="H1202">
        <v>2.2705919999999997E-2</v>
      </c>
      <c r="I1202">
        <v>2.2705919999999997E-2</v>
      </c>
      <c r="J1202">
        <v>2.4556275124397453E-2</v>
      </c>
      <c r="K1202">
        <v>3.4058879999999993E-2</v>
      </c>
      <c r="L1202">
        <v>3.4058879999999993E-2</v>
      </c>
      <c r="M1202">
        <v>3.4058879999999993E-2</v>
      </c>
      <c r="N1202">
        <v>3.2208524875602537E-2</v>
      </c>
      <c r="O1202">
        <v>2.2705919999999997E-2</v>
      </c>
      <c r="P1202">
        <v>2.2705919999999997E-2</v>
      </c>
    </row>
    <row r="1203" spans="2:16">
      <c r="B1203" t="s">
        <v>38</v>
      </c>
      <c r="C1203" t="s">
        <v>93</v>
      </c>
      <c r="D1203" t="s">
        <v>22</v>
      </c>
      <c r="E1203">
        <v>1.476</v>
      </c>
      <c r="F1203">
        <v>1.4245503994006179</v>
      </c>
      <c r="G1203">
        <v>1.29592639790216</v>
      </c>
      <c r="H1203">
        <v>16.884838999377909</v>
      </c>
      <c r="I1203">
        <v>26.562287467259392</v>
      </c>
      <c r="J1203">
        <v>62.956168542259846</v>
      </c>
      <c r="K1203">
        <v>209.83738908810238</v>
      </c>
      <c r="L1203">
        <v>194.0426780842291</v>
      </c>
      <c r="M1203">
        <v>209.83738908810238</v>
      </c>
      <c r="N1203">
        <v>183.12095648098349</v>
      </c>
      <c r="O1203">
        <v>45.917184403022397</v>
      </c>
      <c r="P1203">
        <v>45.917184403022397</v>
      </c>
    </row>
    <row r="1204" spans="2:16">
      <c r="B1204" t="s">
        <v>38</v>
      </c>
      <c r="C1204" t="s">
        <v>93</v>
      </c>
      <c r="D1204" t="s">
        <v>23</v>
      </c>
      <c r="H1204">
        <v>2.2705919999999997E-2</v>
      </c>
      <c r="I1204">
        <v>2.2705919999999997E-2</v>
      </c>
      <c r="J1204">
        <v>4073.0657652882883</v>
      </c>
      <c r="K1204">
        <v>4073.0752678931644</v>
      </c>
      <c r="L1204">
        <v>4073.0525619731657</v>
      </c>
      <c r="M1204">
        <v>4073.0525619731657</v>
      </c>
      <c r="N1204">
        <v>3.2208524875602537E-2</v>
      </c>
      <c r="O1204">
        <v>2.2705919999999997E-2</v>
      </c>
      <c r="P1204">
        <v>2.2705919999999997E-2</v>
      </c>
    </row>
    <row r="1205" spans="2:16">
      <c r="B1205" t="s">
        <v>38</v>
      </c>
      <c r="C1205" t="s">
        <v>93</v>
      </c>
      <c r="D1205" t="s">
        <v>24</v>
      </c>
      <c r="E1205">
        <v>10.897200000000019</v>
      </c>
      <c r="F1205">
        <v>12.406017174579684</v>
      </c>
      <c r="G1205">
        <v>11.45639558302884</v>
      </c>
      <c r="H1205">
        <v>271.40799571384116</v>
      </c>
      <c r="I1205">
        <v>440.22023426889939</v>
      </c>
      <c r="J1205">
        <v>1460.788193385911</v>
      </c>
      <c r="K1205">
        <v>3781.4018577760271</v>
      </c>
      <c r="L1205">
        <v>3555.7917981212149</v>
      </c>
      <c r="M1205">
        <v>3384.2967811577091</v>
      </c>
      <c r="N1205">
        <v>2844.9704950598261</v>
      </c>
      <c r="O1205">
        <v>777.84471137901539</v>
      </c>
      <c r="P1205">
        <v>777.84471137901539</v>
      </c>
    </row>
    <row r="1206" spans="2:16">
      <c r="B1206" t="s">
        <v>38</v>
      </c>
      <c r="C1206" t="s">
        <v>93</v>
      </c>
      <c r="D1206" t="s">
        <v>25</v>
      </c>
      <c r="E1206">
        <v>0.33839999999999998</v>
      </c>
      <c r="F1206">
        <v>0.32660423791136101</v>
      </c>
      <c r="G1206">
        <v>0.29711483268976202</v>
      </c>
      <c r="H1206">
        <v>0.27263770433520407</v>
      </c>
      <c r="I1206">
        <v>0.18932710955680282</v>
      </c>
      <c r="J1206">
        <v>5925.833952334996</v>
      </c>
      <c r="K1206">
        <v>5925.7601443450949</v>
      </c>
      <c r="L1206">
        <v>5925.7374384250961</v>
      </c>
      <c r="M1206">
        <v>5925.7374384250961</v>
      </c>
      <c r="N1206">
        <v>3.2208524875602537E-2</v>
      </c>
      <c r="O1206">
        <v>2.2705919999999997E-2</v>
      </c>
      <c r="P1206">
        <v>2.2705919999999997E-2</v>
      </c>
    </row>
    <row r="1207" spans="2:16">
      <c r="B1207" t="s">
        <v>38</v>
      </c>
      <c r="C1207" t="s">
        <v>93</v>
      </c>
      <c r="D1207" t="s">
        <v>26</v>
      </c>
      <c r="E1207">
        <v>26.276399999999999</v>
      </c>
      <c r="F1207">
        <v>28.050692991460195</v>
      </c>
      <c r="G1207">
        <v>31.0995365235508</v>
      </c>
      <c r="H1207">
        <v>136.9616327857749</v>
      </c>
      <c r="I1207">
        <v>141.00998858543423</v>
      </c>
      <c r="J1207">
        <v>624.48809262944781</v>
      </c>
      <c r="K1207">
        <v>612.44183221598394</v>
      </c>
      <c r="L1207">
        <v>115.26246825995958</v>
      </c>
      <c r="M1207">
        <v>262.22393553663608</v>
      </c>
      <c r="P1207">
        <v>15.98604306952377</v>
      </c>
    </row>
    <row r="1208" spans="2:16">
      <c r="B1208" t="s">
        <v>38</v>
      </c>
      <c r="C1208" t="s">
        <v>93</v>
      </c>
      <c r="D1208" t="s">
        <v>27</v>
      </c>
      <c r="E1208">
        <v>59.428800000000003</v>
      </c>
      <c r="F1208">
        <v>57.357263398305804</v>
      </c>
      <c r="G1208">
        <v>52.178421894070098</v>
      </c>
      <c r="H1208">
        <v>1414.026688848485</v>
      </c>
      <c r="I1208">
        <v>2286.1485798298886</v>
      </c>
      <c r="J1208">
        <v>6391.0510120460131</v>
      </c>
      <c r="K1208">
        <v>18424.581057155185</v>
      </c>
      <c r="L1208">
        <v>17199.603177725312</v>
      </c>
      <c r="M1208">
        <v>16312.850528248142</v>
      </c>
      <c r="N1208">
        <v>13447.825243819092</v>
      </c>
      <c r="O1208">
        <v>4030.3923617926966</v>
      </c>
      <c r="P1208">
        <v>4030.3923617926966</v>
      </c>
    </row>
    <row r="1209" spans="2:16">
      <c r="B1209" t="s">
        <v>38</v>
      </c>
      <c r="C1209" t="s">
        <v>93</v>
      </c>
      <c r="D1209" t="s">
        <v>28</v>
      </c>
      <c r="H1209">
        <v>2.2705919999999997E-2</v>
      </c>
      <c r="I1209">
        <v>2.2705919999999997E-2</v>
      </c>
      <c r="J1209">
        <v>1070.1919220341424</v>
      </c>
      <c r="K1209">
        <v>1070.2014246390172</v>
      </c>
      <c r="L1209">
        <v>1070.1787187190171</v>
      </c>
      <c r="M1209">
        <v>1070.1787187190171</v>
      </c>
      <c r="N1209">
        <v>3.2208524875602537E-2</v>
      </c>
      <c r="O1209">
        <v>2.2705919999999997E-2</v>
      </c>
      <c r="P1209">
        <v>2.2705919999999997E-2</v>
      </c>
    </row>
    <row r="1210" spans="2:16">
      <c r="B1210" t="s">
        <v>38</v>
      </c>
      <c r="C1210" t="s">
        <v>93</v>
      </c>
      <c r="D1210" t="s">
        <v>29</v>
      </c>
      <c r="E1210">
        <v>60.400800000000004</v>
      </c>
      <c r="F1210">
        <v>61.629998594008612</v>
      </c>
      <c r="G1210">
        <v>60.496723399030103</v>
      </c>
      <c r="H1210">
        <v>332.01972393303782</v>
      </c>
      <c r="I1210">
        <v>480.42937568566686</v>
      </c>
      <c r="J1210">
        <v>3949.9038263703419</v>
      </c>
      <c r="K1210">
        <v>6252.8689391662074</v>
      </c>
      <c r="L1210">
        <v>5971.0275770577236</v>
      </c>
      <c r="M1210">
        <v>5807.7478704200748</v>
      </c>
      <c r="N1210">
        <v>3100.6520440413024</v>
      </c>
      <c r="O1210">
        <v>777.24867919092571</v>
      </c>
      <c r="P1210">
        <v>777.24867919092571</v>
      </c>
    </row>
    <row r="1211" spans="2:16">
      <c r="B1211" t="s">
        <v>38</v>
      </c>
      <c r="C1211" t="s">
        <v>93</v>
      </c>
      <c r="D1211" t="s">
        <v>30</v>
      </c>
      <c r="E1211">
        <v>21.261600000000001</v>
      </c>
      <c r="F1211">
        <v>20.520474777707399</v>
      </c>
      <c r="G1211">
        <v>18.6676617219759</v>
      </c>
      <c r="H1211">
        <v>256.6520110490705</v>
      </c>
      <c r="I1211">
        <v>404.35617227906982</v>
      </c>
      <c r="J1211">
        <v>959.37282755044782</v>
      </c>
      <c r="K1211">
        <v>3198.8536649100301</v>
      </c>
      <c r="L1211">
        <v>3198.8536649100301</v>
      </c>
      <c r="M1211">
        <v>3198.8536649100301</v>
      </c>
      <c r="N1211">
        <v>2791.5411708686529</v>
      </c>
      <c r="O1211">
        <v>692.33137165248172</v>
      </c>
      <c r="P1211">
        <v>692.33137165248172</v>
      </c>
    </row>
    <row r="1212" spans="2:16">
      <c r="B1212" t="s">
        <v>38</v>
      </c>
      <c r="C1212" t="s">
        <v>94</v>
      </c>
      <c r="D1212" t="s">
        <v>16</v>
      </c>
      <c r="E1212">
        <v>323.6292000000002</v>
      </c>
      <c r="F1212">
        <v>323.62919999999991</v>
      </c>
      <c r="G1212">
        <v>323.6291999999994</v>
      </c>
      <c r="H1212">
        <v>575.02033421418253</v>
      </c>
      <c r="I1212">
        <v>760.43563200000006</v>
      </c>
      <c r="J1212">
        <v>2151.1747603403483</v>
      </c>
      <c r="K1212">
        <v>4689.443932631576</v>
      </c>
      <c r="L1212">
        <v>4787.6479142826247</v>
      </c>
      <c r="M1212">
        <v>4819.9436442228807</v>
      </c>
      <c r="N1212">
        <v>4852.2393741631404</v>
      </c>
      <c r="O1212">
        <v>4798.7098605417386</v>
      </c>
      <c r="P1212">
        <v>4669.7475610083111</v>
      </c>
    </row>
    <row r="1213" spans="2:16">
      <c r="B1213" t="s">
        <v>38</v>
      </c>
      <c r="C1213" t="s">
        <v>94</v>
      </c>
      <c r="D1213" t="s">
        <v>17</v>
      </c>
      <c r="E1213">
        <v>139.9751999999998</v>
      </c>
      <c r="F1213">
        <v>139.9751999999998</v>
      </c>
      <c r="G1213">
        <v>140.55809480757685</v>
      </c>
      <c r="H1213">
        <v>158.63089878187029</v>
      </c>
      <c r="I1213">
        <v>169.53373637069396</v>
      </c>
      <c r="J1213">
        <v>181.2407823157892</v>
      </c>
      <c r="K1213">
        <v>187.05291031578935</v>
      </c>
      <c r="L1213">
        <v>187.00480743767224</v>
      </c>
      <c r="M1213">
        <v>184.53031018710539</v>
      </c>
      <c r="N1213">
        <v>182.05581293653864</v>
      </c>
      <c r="O1213">
        <v>179.58131568597207</v>
      </c>
      <c r="P1213">
        <v>177.10681843540516</v>
      </c>
    </row>
    <row r="1214" spans="2:16">
      <c r="B1214" t="s">
        <v>38</v>
      </c>
      <c r="C1214" t="s">
        <v>94</v>
      </c>
      <c r="D1214" t="s">
        <v>18</v>
      </c>
      <c r="E1214">
        <v>1195.4016000000011</v>
      </c>
      <c r="F1214">
        <v>1195.401599999999</v>
      </c>
      <c r="G1214">
        <v>1203.4153373590086</v>
      </c>
      <c r="H1214">
        <v>1405.1000855321479</v>
      </c>
      <c r="I1214">
        <v>1511.2634104515173</v>
      </c>
      <c r="J1214">
        <v>1644.6425671578934</v>
      </c>
      <c r="K1214">
        <v>2016.1022926315786</v>
      </c>
      <c r="L1214">
        <v>2307.6563190659895</v>
      </c>
      <c r="M1214">
        <v>2273.3283415862743</v>
      </c>
      <c r="N1214">
        <v>2239.0003641065573</v>
      </c>
      <c r="O1214">
        <v>2204.6723866268439</v>
      </c>
      <c r="P1214">
        <v>2183.6060909377275</v>
      </c>
    </row>
    <row r="1215" spans="2:16">
      <c r="B1215" t="s">
        <v>38</v>
      </c>
      <c r="C1215" t="s">
        <v>94</v>
      </c>
      <c r="D1215" t="s">
        <v>19</v>
      </c>
      <c r="E1215">
        <v>1429.2611999999958</v>
      </c>
      <c r="F1215">
        <v>1429.2611999999956</v>
      </c>
      <c r="G1215">
        <v>1443.4730276687892</v>
      </c>
      <c r="H1215">
        <v>3089.533858947364</v>
      </c>
      <c r="I1215">
        <v>3953.3156315789424</v>
      </c>
      <c r="J1215">
        <v>4671.2974042105197</v>
      </c>
      <c r="K1215">
        <v>5680.8791768421024</v>
      </c>
      <c r="L1215">
        <v>6597.384389473681</v>
      </c>
      <c r="M1215">
        <v>6597.3843894736801</v>
      </c>
      <c r="N1215">
        <v>6597.3843894736801</v>
      </c>
      <c r="O1215">
        <v>6597.3843894736801</v>
      </c>
      <c r="P1215">
        <v>6597.384389473681</v>
      </c>
    </row>
    <row r="1216" spans="2:16">
      <c r="B1216" t="s">
        <v>38</v>
      </c>
      <c r="C1216" t="s">
        <v>94</v>
      </c>
      <c r="D1216" t="s">
        <v>20</v>
      </c>
      <c r="E1216">
        <v>2175.2136000000046</v>
      </c>
      <c r="F1216">
        <v>2175.2136000000064</v>
      </c>
      <c r="G1216">
        <v>2197.9272356076267</v>
      </c>
      <c r="H1216">
        <v>3419.5385157562027</v>
      </c>
      <c r="I1216">
        <v>3981.9566853987853</v>
      </c>
      <c r="J1216">
        <v>4827.7107944600948</v>
      </c>
      <c r="K1216">
        <v>6880.4361052631648</v>
      </c>
      <c r="L1216">
        <v>8141.8219375282897</v>
      </c>
      <c r="M1216">
        <v>6694.1309646243199</v>
      </c>
      <c r="N1216">
        <v>7684.2415306673038</v>
      </c>
      <c r="O1216">
        <v>7455.4513272368222</v>
      </c>
      <c r="P1216">
        <v>7226.6611238063215</v>
      </c>
    </row>
    <row r="1217" spans="2:16">
      <c r="B1217" t="s">
        <v>38</v>
      </c>
      <c r="C1217" t="s">
        <v>94</v>
      </c>
      <c r="D1217" t="s">
        <v>21</v>
      </c>
      <c r="E1217">
        <v>241.0487999999998</v>
      </c>
      <c r="F1217">
        <v>241.04879999999963</v>
      </c>
      <c r="G1217">
        <v>242.89597883269704</v>
      </c>
      <c r="H1217">
        <v>327.3524774736839</v>
      </c>
      <c r="I1217">
        <v>335.86086147368377</v>
      </c>
      <c r="J1217">
        <v>379.89589810526292</v>
      </c>
      <c r="K1217">
        <v>491.2514484210522</v>
      </c>
      <c r="L1217">
        <v>533.80956405092093</v>
      </c>
      <c r="M1217">
        <v>542.11913036671069</v>
      </c>
      <c r="N1217">
        <v>550.42869668250023</v>
      </c>
      <c r="O1217">
        <v>558.73826299828897</v>
      </c>
      <c r="P1217">
        <v>567.04782931407908</v>
      </c>
    </row>
    <row r="1218" spans="2:16">
      <c r="B1218" t="s">
        <v>38</v>
      </c>
      <c r="C1218" t="s">
        <v>94</v>
      </c>
      <c r="D1218" t="s">
        <v>22</v>
      </c>
      <c r="E1218">
        <v>877.3847999999989</v>
      </c>
      <c r="F1218">
        <v>877.38480000000004</v>
      </c>
      <c r="G1218">
        <v>877.38479999999936</v>
      </c>
      <c r="H1218">
        <v>915.37767516321037</v>
      </c>
      <c r="I1218">
        <v>1423.3897320549827</v>
      </c>
      <c r="J1218">
        <v>2605.11168</v>
      </c>
      <c r="K1218">
        <v>5363.0905599999987</v>
      </c>
      <c r="L1218">
        <v>5267.2897671957999</v>
      </c>
      <c r="M1218">
        <v>5269.8418034943188</v>
      </c>
      <c r="N1218">
        <v>5223.2174252414743</v>
      </c>
      <c r="O1218">
        <v>5096.7251732204313</v>
      </c>
      <c r="P1218">
        <v>4833.7326201115475</v>
      </c>
    </row>
    <row r="1219" spans="2:16">
      <c r="B1219" t="s">
        <v>38</v>
      </c>
      <c r="C1219" t="s">
        <v>94</v>
      </c>
      <c r="D1219" t="s">
        <v>23</v>
      </c>
      <c r="E1219">
        <v>359.57520000000056</v>
      </c>
      <c r="F1219">
        <v>359.5752</v>
      </c>
      <c r="G1219">
        <v>366.9999991941292</v>
      </c>
      <c r="H1219">
        <v>747.62592845171469</v>
      </c>
      <c r="I1219">
        <v>825.5994661359257</v>
      </c>
      <c r="J1219">
        <v>977.31425182013595</v>
      </c>
      <c r="K1219">
        <v>1466.4039115789467</v>
      </c>
      <c r="L1219">
        <v>1507.5068252631581</v>
      </c>
      <c r="M1219">
        <v>1507.5068252631577</v>
      </c>
      <c r="N1219">
        <v>1507.5068252631577</v>
      </c>
      <c r="O1219">
        <v>1507.5068252631581</v>
      </c>
      <c r="P1219">
        <v>1507.5068252631581</v>
      </c>
    </row>
    <row r="1220" spans="2:16">
      <c r="B1220" t="s">
        <v>38</v>
      </c>
      <c r="C1220" t="s">
        <v>94</v>
      </c>
      <c r="D1220" t="s">
        <v>24</v>
      </c>
      <c r="E1220">
        <v>257.90399999999914</v>
      </c>
      <c r="F1220">
        <v>257.9039999999992</v>
      </c>
      <c r="G1220">
        <v>258.23552474931898</v>
      </c>
      <c r="H1220">
        <v>277.22300245882701</v>
      </c>
      <c r="I1220">
        <v>282.99313354911112</v>
      </c>
      <c r="J1220">
        <v>296.97126315789421</v>
      </c>
      <c r="K1220">
        <v>328.41905263157855</v>
      </c>
      <c r="L1220">
        <v>329.46988401216282</v>
      </c>
      <c r="M1220">
        <v>316.41413312534928</v>
      </c>
      <c r="N1220">
        <v>329.46988401216265</v>
      </c>
      <c r="O1220">
        <v>329.46988401216265</v>
      </c>
      <c r="P1220">
        <v>329.46988401216265</v>
      </c>
    </row>
    <row r="1221" spans="2:16">
      <c r="B1221" t="s">
        <v>38</v>
      </c>
      <c r="C1221" t="s">
        <v>94</v>
      </c>
      <c r="D1221" t="s">
        <v>25</v>
      </c>
      <c r="E1221">
        <v>215.71559999999991</v>
      </c>
      <c r="F1221">
        <v>215.71559999999991</v>
      </c>
      <c r="G1221">
        <v>217.495591955153</v>
      </c>
      <c r="H1221">
        <v>297.33698357894775</v>
      </c>
      <c r="I1221">
        <v>341.32214063157937</v>
      </c>
      <c r="J1221">
        <v>385.3072976842102</v>
      </c>
      <c r="K1221">
        <v>662.44717473684227</v>
      </c>
      <c r="L1221">
        <v>665.23922418111056</v>
      </c>
      <c r="M1221">
        <v>665.23922418110897</v>
      </c>
      <c r="N1221">
        <v>665.23922418110885</v>
      </c>
      <c r="O1221">
        <v>665.23922418110897</v>
      </c>
      <c r="P1221">
        <v>665.23922418110897</v>
      </c>
    </row>
    <row r="1222" spans="2:16">
      <c r="B1222" t="s">
        <v>38</v>
      </c>
      <c r="C1222" t="s">
        <v>94</v>
      </c>
      <c r="D1222" t="s">
        <v>26</v>
      </c>
      <c r="E1222">
        <v>99.399600000000106</v>
      </c>
      <c r="F1222">
        <v>99.399600000000106</v>
      </c>
      <c r="G1222">
        <v>99.572203602393969</v>
      </c>
      <c r="H1222">
        <v>105.42946821052641</v>
      </c>
      <c r="I1222">
        <v>108.70408968421059</v>
      </c>
      <c r="J1222">
        <v>120.12219915789481</v>
      </c>
      <c r="K1222">
        <v>124.41475663157904</v>
      </c>
      <c r="L1222">
        <v>124.47280557305548</v>
      </c>
      <c r="M1222">
        <v>124.47280557305547</v>
      </c>
      <c r="N1222">
        <v>124.47280557305548</v>
      </c>
      <c r="O1222">
        <v>124.47280557305547</v>
      </c>
      <c r="P1222">
        <v>108.91882321762469</v>
      </c>
    </row>
    <row r="1223" spans="2:16">
      <c r="B1223" t="s">
        <v>38</v>
      </c>
      <c r="C1223" t="s">
        <v>94</v>
      </c>
      <c r="D1223" t="s">
        <v>27</v>
      </c>
      <c r="E1223">
        <v>430.42680000000053</v>
      </c>
      <c r="F1223">
        <v>430.42680000000018</v>
      </c>
      <c r="G1223">
        <v>439.48252332962807</v>
      </c>
      <c r="H1223">
        <v>983.43245094768258</v>
      </c>
      <c r="I1223">
        <v>1422.8867464488899</v>
      </c>
      <c r="J1223">
        <v>1915.7051982039675</v>
      </c>
      <c r="K1223">
        <v>2383.4894357894736</v>
      </c>
      <c r="L1223">
        <v>2446.1739326315792</v>
      </c>
      <c r="M1223">
        <v>1893.3317166189247</v>
      </c>
      <c r="N1223">
        <v>2446.1739326315792</v>
      </c>
      <c r="O1223">
        <v>2446.1739326315801</v>
      </c>
      <c r="P1223">
        <v>2446.1739326315801</v>
      </c>
    </row>
    <row r="1224" spans="2:16">
      <c r="B1224" t="s">
        <v>38</v>
      </c>
      <c r="C1224" t="s">
        <v>94</v>
      </c>
      <c r="D1224" t="s">
        <v>28</v>
      </c>
      <c r="E1224">
        <v>13.222800000000049</v>
      </c>
      <c r="F1224">
        <v>13.22280000000006</v>
      </c>
      <c r="G1224">
        <v>13.367187290200016</v>
      </c>
      <c r="H1224">
        <v>16.477435789473731</v>
      </c>
      <c r="I1224">
        <v>25.826030315789513</v>
      </c>
      <c r="J1224">
        <v>30.3442888421053</v>
      </c>
      <c r="K1224">
        <v>46.938387368421104</v>
      </c>
      <c r="L1224">
        <v>47.495515706955523</v>
      </c>
      <c r="M1224">
        <v>47.495515706955523</v>
      </c>
      <c r="N1224">
        <v>47.495515706955523</v>
      </c>
      <c r="O1224">
        <v>47.495515706955523</v>
      </c>
      <c r="P1224">
        <v>47.495515706955523</v>
      </c>
    </row>
    <row r="1225" spans="2:16">
      <c r="B1225" t="s">
        <v>38</v>
      </c>
      <c r="C1225" t="s">
        <v>94</v>
      </c>
      <c r="D1225" t="s">
        <v>29</v>
      </c>
      <c r="E1225">
        <v>968.81759999999895</v>
      </c>
      <c r="F1225">
        <v>968.81759999999895</v>
      </c>
      <c r="G1225">
        <v>968.81759999999895</v>
      </c>
      <c r="H1225">
        <v>1119.8997911338568</v>
      </c>
      <c r="I1225">
        <v>1247.337898327215</v>
      </c>
      <c r="J1225">
        <v>1427.3851781052624</v>
      </c>
      <c r="K1225">
        <v>2061.3036084210507</v>
      </c>
      <c r="L1225">
        <v>2114.169654736841</v>
      </c>
      <c r="M1225">
        <v>2163.0003562784718</v>
      </c>
      <c r="N1225">
        <v>2163.0003562784714</v>
      </c>
      <c r="O1225">
        <v>2163.0003562784727</v>
      </c>
      <c r="P1225">
        <v>2163.0003562784718</v>
      </c>
    </row>
    <row r="1226" spans="2:16">
      <c r="B1226" t="s">
        <v>38</v>
      </c>
      <c r="C1226" t="s">
        <v>94</v>
      </c>
      <c r="D1226" t="s">
        <v>30</v>
      </c>
      <c r="E1226">
        <v>1528.149599999995</v>
      </c>
      <c r="F1226">
        <v>1528.1495999999952</v>
      </c>
      <c r="G1226">
        <v>1528.149599999995</v>
      </c>
      <c r="H1226">
        <v>1608.1495999999952</v>
      </c>
      <c r="I1226">
        <v>1667.9868611372515</v>
      </c>
      <c r="J1226">
        <v>1737.4890999999946</v>
      </c>
      <c r="K1226">
        <v>2102.1588499999953</v>
      </c>
      <c r="L1226">
        <v>2126.8286000023863</v>
      </c>
      <c r="M1226">
        <v>2151.4983499999953</v>
      </c>
      <c r="N1226">
        <v>2176.168099999998</v>
      </c>
      <c r="O1226">
        <v>2126.8285999999944</v>
      </c>
      <c r="P1226">
        <v>2166.5495693140751</v>
      </c>
    </row>
    <row r="1227" spans="2:16">
      <c r="B1227" t="s">
        <v>38</v>
      </c>
      <c r="C1227" t="s">
        <v>95</v>
      </c>
      <c r="D1227" t="s">
        <v>16</v>
      </c>
      <c r="E1227">
        <v>40.654799999999888</v>
      </c>
      <c r="F1227">
        <v>40.629359999999927</v>
      </c>
      <c r="G1227">
        <v>65.951567774306028</v>
      </c>
      <c r="H1227">
        <v>144.40000000000003</v>
      </c>
      <c r="I1227">
        <v>216</v>
      </c>
      <c r="J1227">
        <v>404.60000000000048</v>
      </c>
      <c r="K1227">
        <v>929.59999999999991</v>
      </c>
      <c r="L1227">
        <v>1386.7499999999991</v>
      </c>
      <c r="M1227">
        <v>1386.0036687039965</v>
      </c>
      <c r="N1227">
        <v>1288.7999999999997</v>
      </c>
      <c r="O1227">
        <v>1432.75</v>
      </c>
      <c r="P1227">
        <v>1531.5000000000002</v>
      </c>
    </row>
    <row r="1228" spans="2:16">
      <c r="B1228" t="s">
        <v>38</v>
      </c>
      <c r="C1228" t="s">
        <v>95</v>
      </c>
      <c r="D1228" t="s">
        <v>17</v>
      </c>
      <c r="G1228">
        <v>11.24683621681713</v>
      </c>
      <c r="H1228">
        <v>67.45</v>
      </c>
      <c r="I1228">
        <v>84.6</v>
      </c>
      <c r="J1228">
        <v>115.6</v>
      </c>
      <c r="K1228">
        <v>262.39999999999998</v>
      </c>
      <c r="L1228">
        <v>260.25</v>
      </c>
      <c r="M1228">
        <v>309.39999999999998</v>
      </c>
      <c r="N1228">
        <v>362.4</v>
      </c>
      <c r="O1228">
        <v>403.15</v>
      </c>
      <c r="P1228">
        <v>430.5</v>
      </c>
    </row>
    <row r="1229" spans="2:16">
      <c r="B1229" t="s">
        <v>38</v>
      </c>
      <c r="C1229" t="s">
        <v>95</v>
      </c>
      <c r="D1229" t="s">
        <v>18</v>
      </c>
      <c r="E1229">
        <v>331.34400000000005</v>
      </c>
      <c r="F1229">
        <v>331.38744579756479</v>
      </c>
      <c r="G1229">
        <v>344.52533775778812</v>
      </c>
      <c r="H1229">
        <v>484.49999999999949</v>
      </c>
      <c r="I1229">
        <v>444.31338771502539</v>
      </c>
      <c r="J1229">
        <v>375.69999999999959</v>
      </c>
      <c r="K1229">
        <v>395.19999999999925</v>
      </c>
      <c r="L1229">
        <v>273</v>
      </c>
      <c r="M1229">
        <v>266.91726445726636</v>
      </c>
      <c r="N1229">
        <v>260.83452891453271</v>
      </c>
      <c r="O1229">
        <v>257.40000000000003</v>
      </c>
      <c r="P1229">
        <v>251.49999999999994</v>
      </c>
    </row>
    <row r="1230" spans="2:16">
      <c r="B1230" t="s">
        <v>38</v>
      </c>
      <c r="C1230" t="s">
        <v>95</v>
      </c>
      <c r="D1230" t="s">
        <v>19</v>
      </c>
      <c r="E1230">
        <v>191.11679999999998</v>
      </c>
      <c r="F1230">
        <v>191.11567298569452</v>
      </c>
      <c r="G1230">
        <v>392.3799797315819</v>
      </c>
      <c r="H1230">
        <v>942.39999999999941</v>
      </c>
      <c r="I1230">
        <v>1375.2000000000003</v>
      </c>
      <c r="J1230">
        <v>2278.85</v>
      </c>
      <c r="K1230">
        <v>3752.8000000000006</v>
      </c>
      <c r="L1230">
        <v>4288.4999999999982</v>
      </c>
      <c r="M1230">
        <v>4284.9915225500572</v>
      </c>
      <c r="N1230">
        <v>4281.4830451001153</v>
      </c>
      <c r="O1230">
        <v>3196.599999999994</v>
      </c>
      <c r="P1230">
        <v>3404.9999999999918</v>
      </c>
    </row>
    <row r="1231" spans="2:16">
      <c r="B1231" t="s">
        <v>38</v>
      </c>
      <c r="C1231" t="s">
        <v>95</v>
      </c>
      <c r="D1231" t="s">
        <v>20</v>
      </c>
      <c r="E1231">
        <v>60.220800000000096</v>
      </c>
      <c r="F1231">
        <v>60.207543469675699</v>
      </c>
      <c r="G1231">
        <v>76.304646715016233</v>
      </c>
      <c r="H1231">
        <v>181.45</v>
      </c>
      <c r="I1231">
        <v>174.14620110492126</v>
      </c>
      <c r="J1231">
        <v>349.349999999999</v>
      </c>
      <c r="K1231">
        <v>880.8000000000003</v>
      </c>
      <c r="L1231">
        <v>1342.5000000000007</v>
      </c>
      <c r="M1231">
        <v>1611.3499999999992</v>
      </c>
      <c r="N1231">
        <v>1901.3999999999999</v>
      </c>
      <c r="O1231">
        <v>2121.8999999999992</v>
      </c>
      <c r="P1231">
        <v>2273.9999999999995</v>
      </c>
    </row>
    <row r="1232" spans="2:16">
      <c r="B1232" t="s">
        <v>38</v>
      </c>
      <c r="C1232" t="s">
        <v>95</v>
      </c>
      <c r="D1232" t="s">
        <v>21</v>
      </c>
      <c r="E1232">
        <v>197.35200000000009</v>
      </c>
      <c r="F1232">
        <v>183.22926011393179</v>
      </c>
      <c r="G1232">
        <v>166.37444352235306</v>
      </c>
      <c r="H1232">
        <v>190.99749999999997</v>
      </c>
      <c r="I1232">
        <v>193.00500000000008</v>
      </c>
      <c r="J1232">
        <v>201.36500000000009</v>
      </c>
      <c r="K1232">
        <v>209.32000000000025</v>
      </c>
      <c r="L1232">
        <v>216.78749999999985</v>
      </c>
      <c r="M1232">
        <v>207.5449999999999</v>
      </c>
      <c r="N1232">
        <v>211.61999999999995</v>
      </c>
      <c r="O1232">
        <v>83.68249999999999</v>
      </c>
      <c r="P1232">
        <v>83.42499999999994</v>
      </c>
    </row>
    <row r="1233" spans="2:16">
      <c r="B1233" t="s">
        <v>38</v>
      </c>
      <c r="C1233" t="s">
        <v>95</v>
      </c>
      <c r="D1233" t="s">
        <v>22</v>
      </c>
      <c r="E1233">
        <v>867.3048</v>
      </c>
      <c r="F1233">
        <v>805.23945436206134</v>
      </c>
      <c r="G1233">
        <v>849.367835895295</v>
      </c>
      <c r="H1233">
        <v>1295.8</v>
      </c>
      <c r="I1233">
        <v>1652.1898985057719</v>
      </c>
      <c r="J1233">
        <v>2022.149999999999</v>
      </c>
      <c r="K1233">
        <v>2174.400000000001</v>
      </c>
      <c r="L1233">
        <v>1530.0000000000011</v>
      </c>
      <c r="M1233">
        <v>1514.0782216266375</v>
      </c>
      <c r="N1233">
        <v>1194.5999999999999</v>
      </c>
      <c r="O1233">
        <v>1069.2000000000003</v>
      </c>
      <c r="P1233">
        <v>969.49999999999966</v>
      </c>
    </row>
    <row r="1234" spans="2:16">
      <c r="B1234" t="s">
        <v>38</v>
      </c>
      <c r="C1234" t="s">
        <v>95</v>
      </c>
      <c r="D1234" t="s">
        <v>23</v>
      </c>
      <c r="E1234">
        <v>62.326799999999871</v>
      </c>
      <c r="F1234">
        <v>62.297128239895621</v>
      </c>
      <c r="G1234">
        <v>153.52654439191772</v>
      </c>
      <c r="H1234">
        <v>318.25000000000057</v>
      </c>
      <c r="I1234">
        <v>482.40000000000077</v>
      </c>
      <c r="J1234">
        <v>680.00000000000102</v>
      </c>
      <c r="K1234">
        <v>1367.2</v>
      </c>
      <c r="L1234">
        <v>1962.7500000000009</v>
      </c>
      <c r="M1234">
        <v>1961.6058192041364</v>
      </c>
      <c r="N1234">
        <v>1960.4616384082724</v>
      </c>
      <c r="O1234">
        <v>1959.0999999999992</v>
      </c>
      <c r="P1234">
        <v>2083.4999999999995</v>
      </c>
    </row>
    <row r="1235" spans="2:16">
      <c r="B1235" t="s">
        <v>38</v>
      </c>
      <c r="C1235" t="s">
        <v>95</v>
      </c>
      <c r="D1235" t="s">
        <v>24</v>
      </c>
      <c r="E1235">
        <v>1097.117999999999</v>
      </c>
      <c r="F1235">
        <v>1097.1022432466179</v>
      </c>
      <c r="G1235">
        <v>1084.3440270590979</v>
      </c>
      <c r="H1235">
        <v>1222.6500000000008</v>
      </c>
      <c r="I1235">
        <v>1089.58751600492</v>
      </c>
      <c r="J1235">
        <v>1252.9000000000005</v>
      </c>
      <c r="K1235">
        <v>1305.5999999999999</v>
      </c>
      <c r="L1235">
        <v>1218.7406352708142</v>
      </c>
      <c r="M1235">
        <v>1198.5999999999995</v>
      </c>
      <c r="N1235">
        <v>1189.7999999999997</v>
      </c>
      <c r="O1235">
        <v>1200.6499999999992</v>
      </c>
      <c r="P1235">
        <v>1191.4999999999995</v>
      </c>
    </row>
    <row r="1236" spans="2:16">
      <c r="B1236" t="s">
        <v>38</v>
      </c>
      <c r="C1236" t="s">
        <v>95</v>
      </c>
      <c r="D1236" t="s">
        <v>25</v>
      </c>
      <c r="G1236">
        <v>11.810274880000001</v>
      </c>
      <c r="H1236">
        <v>32.299999999999997</v>
      </c>
      <c r="I1236">
        <v>81</v>
      </c>
      <c r="J1236">
        <v>213.35</v>
      </c>
      <c r="K1236">
        <v>672.8</v>
      </c>
      <c r="L1236">
        <v>979.5</v>
      </c>
      <c r="M1236">
        <v>979.5</v>
      </c>
      <c r="N1236">
        <v>894.6</v>
      </c>
      <c r="O1236">
        <v>990.55</v>
      </c>
      <c r="P1236">
        <v>1055.5</v>
      </c>
    </row>
    <row r="1237" spans="2:16">
      <c r="B1237" t="s">
        <v>38</v>
      </c>
      <c r="C1237" t="s">
        <v>95</v>
      </c>
      <c r="D1237" t="s">
        <v>26</v>
      </c>
      <c r="E1237">
        <v>38.898000000000096</v>
      </c>
      <c r="F1237">
        <v>38.885294117647099</v>
      </c>
      <c r="G1237">
        <v>69.510983119263202</v>
      </c>
      <c r="H1237">
        <v>198.5500000000001</v>
      </c>
      <c r="I1237">
        <v>246.60000000000008</v>
      </c>
      <c r="J1237">
        <v>381.65000000000066</v>
      </c>
      <c r="K1237">
        <v>960.8</v>
      </c>
      <c r="L1237">
        <v>1465.4999999999995</v>
      </c>
      <c r="M1237">
        <v>1758.900000000001</v>
      </c>
      <c r="N1237">
        <v>2075.4000000000005</v>
      </c>
      <c r="O1237">
        <v>2316.0500000000006</v>
      </c>
      <c r="P1237">
        <v>2481.5</v>
      </c>
    </row>
    <row r="1238" spans="2:16">
      <c r="B1238" t="s">
        <v>38</v>
      </c>
      <c r="C1238" t="s">
        <v>95</v>
      </c>
      <c r="D1238" t="s">
        <v>27</v>
      </c>
      <c r="E1238">
        <v>152.8416</v>
      </c>
      <c r="F1238">
        <v>152.83573475984178</v>
      </c>
      <c r="G1238">
        <v>303.92455585833841</v>
      </c>
      <c r="H1238">
        <v>1008.9000000000011</v>
      </c>
      <c r="I1238">
        <v>1191.6000000000008</v>
      </c>
      <c r="J1238">
        <v>1811.3500000000008</v>
      </c>
      <c r="K1238">
        <v>2676.6038583111895</v>
      </c>
      <c r="L1238">
        <v>1625.0527218947295</v>
      </c>
      <c r="M1238">
        <v>1470.3</v>
      </c>
      <c r="N1238">
        <v>1695.5999999999992</v>
      </c>
      <c r="O1238">
        <v>1864.4999999999989</v>
      </c>
      <c r="P1238">
        <v>1977.5</v>
      </c>
    </row>
    <row r="1239" spans="2:16">
      <c r="B1239" t="s">
        <v>38</v>
      </c>
      <c r="C1239" t="s">
        <v>95</v>
      </c>
      <c r="D1239" t="s">
        <v>28</v>
      </c>
      <c r="E1239">
        <v>528.40440000000103</v>
      </c>
      <c r="F1239">
        <v>528.415177385682</v>
      </c>
      <c r="G1239">
        <v>550.59298108455994</v>
      </c>
      <c r="H1239">
        <v>621.29999999999984</v>
      </c>
      <c r="I1239">
        <v>717.2999999999995</v>
      </c>
      <c r="J1239">
        <v>825.34999999999945</v>
      </c>
      <c r="K1239">
        <v>947.19999999999959</v>
      </c>
      <c r="L1239">
        <v>1082.2499999999998</v>
      </c>
      <c r="M1239">
        <v>1072.5496757906681</v>
      </c>
      <c r="N1239">
        <v>890.71253319176503</v>
      </c>
      <c r="O1239">
        <v>652.41469146894133</v>
      </c>
      <c r="P1239">
        <v>417.99999999999949</v>
      </c>
    </row>
    <row r="1240" spans="2:16">
      <c r="B1240" t="s">
        <v>38</v>
      </c>
      <c r="C1240" t="s">
        <v>95</v>
      </c>
      <c r="D1240" t="s">
        <v>29</v>
      </c>
      <c r="E1240">
        <v>2918.6135999999888</v>
      </c>
      <c r="F1240">
        <v>2918.6306277119893</v>
      </c>
      <c r="G1240">
        <v>2880.5946442502322</v>
      </c>
      <c r="H1240">
        <v>3224.3000000000011</v>
      </c>
      <c r="I1240">
        <v>2727.900000000001</v>
      </c>
      <c r="J1240">
        <v>2657.1</v>
      </c>
      <c r="K1240">
        <v>3627.1999999999925</v>
      </c>
      <c r="L1240">
        <v>4456.4999999999927</v>
      </c>
      <c r="M1240">
        <v>4402.9207751453832</v>
      </c>
      <c r="N1240">
        <v>4208.5812845074743</v>
      </c>
      <c r="O1240">
        <v>3727.8999999999955</v>
      </c>
      <c r="P1240">
        <v>3858.4999999999959</v>
      </c>
    </row>
    <row r="1241" spans="2:16">
      <c r="B1241" t="s">
        <v>38</v>
      </c>
      <c r="C1241" t="s">
        <v>95</v>
      </c>
      <c r="D1241" t="s">
        <v>30</v>
      </c>
      <c r="E1241">
        <v>3327.5591999999929</v>
      </c>
      <c r="F1241">
        <v>3089.4351726929808</v>
      </c>
      <c r="G1241">
        <v>2894.3139348693435</v>
      </c>
      <c r="H1241">
        <v>3819.9500000000007</v>
      </c>
      <c r="I1241">
        <v>3860.0999999999995</v>
      </c>
      <c r="J1241">
        <v>4027.3000000000043</v>
      </c>
      <c r="K1241">
        <v>4186.3999999999924</v>
      </c>
      <c r="L1241">
        <v>4335.7499999999964</v>
      </c>
      <c r="M1241">
        <v>4150.8999999999951</v>
      </c>
      <c r="N1241">
        <v>4232.3999999999924</v>
      </c>
      <c r="O1241">
        <v>1673.6499999999994</v>
      </c>
      <c r="P1241">
        <v>1668.5000000000005</v>
      </c>
    </row>
    <row r="1242" spans="2:16">
      <c r="B1242" t="s">
        <v>38</v>
      </c>
      <c r="C1242" t="s">
        <v>96</v>
      </c>
      <c r="D1242" t="s">
        <v>16</v>
      </c>
      <c r="F1242">
        <v>186.17087999999973</v>
      </c>
      <c r="G1242">
        <v>184.09307999999987</v>
      </c>
      <c r="H1242">
        <v>180.75598559999978</v>
      </c>
      <c r="I1242">
        <v>117.72938559999977</v>
      </c>
    </row>
    <row r="1243" spans="2:16">
      <c r="B1243" t="s">
        <v>38</v>
      </c>
      <c r="C1243" t="s">
        <v>96</v>
      </c>
      <c r="D1243" t="s">
        <v>17</v>
      </c>
      <c r="E1243">
        <v>4.0968</v>
      </c>
      <c r="F1243">
        <v>4.0785920000000004</v>
      </c>
      <c r="G1243">
        <v>4.0330719999999998</v>
      </c>
      <c r="H1243">
        <v>3.9476256000000003</v>
      </c>
      <c r="I1243">
        <v>2.5668522666666633</v>
      </c>
    </row>
    <row r="1244" spans="2:16">
      <c r="B1244" t="s">
        <v>38</v>
      </c>
      <c r="C1244" t="s">
        <v>96</v>
      </c>
      <c r="D1244" t="s">
        <v>20</v>
      </c>
      <c r="F1244">
        <v>286.16089600000032</v>
      </c>
      <c r="G1244">
        <v>282.96713599999964</v>
      </c>
      <c r="H1244">
        <v>277.84450559999988</v>
      </c>
      <c r="I1244">
        <v>180.96711893333332</v>
      </c>
    </row>
    <row r="1245" spans="2:16">
      <c r="B1245" t="s">
        <v>38</v>
      </c>
      <c r="C1245" t="s">
        <v>96</v>
      </c>
      <c r="D1245" t="s">
        <v>21</v>
      </c>
      <c r="E1245">
        <v>8.2440000000000211</v>
      </c>
      <c r="F1245">
        <v>1.5593984000000021</v>
      </c>
      <c r="G1245">
        <v>1.5419944000000059</v>
      </c>
      <c r="H1245">
        <v>1.5015336000000079</v>
      </c>
      <c r="I1245">
        <v>0.97361226666666911</v>
      </c>
    </row>
    <row r="1246" spans="2:16">
      <c r="B1246" t="s">
        <v>38</v>
      </c>
      <c r="C1246" t="s">
        <v>96</v>
      </c>
      <c r="D1246" t="s">
        <v>23</v>
      </c>
      <c r="E1246">
        <v>67.424400000000105</v>
      </c>
      <c r="F1246">
        <v>67.124736000000055</v>
      </c>
      <c r="G1246">
        <v>66.375576000000081</v>
      </c>
      <c r="H1246">
        <v>65.164305600000063</v>
      </c>
      <c r="I1246">
        <v>42.439785600000015</v>
      </c>
    </row>
    <row r="1247" spans="2:16">
      <c r="B1247" t="s">
        <v>38</v>
      </c>
      <c r="C1247" t="s">
        <v>96</v>
      </c>
      <c r="D1247" t="s">
        <v>24</v>
      </c>
      <c r="E1247">
        <v>344.01239999999984</v>
      </c>
      <c r="F1247">
        <v>364.37334724800007</v>
      </c>
      <c r="G1247">
        <v>364.37334724800024</v>
      </c>
      <c r="H1247">
        <v>364.37334724800013</v>
      </c>
      <c r="I1247">
        <v>249.70254724800003</v>
      </c>
    </row>
    <row r="1248" spans="2:16">
      <c r="B1248" t="s">
        <v>38</v>
      </c>
      <c r="C1248" t="s">
        <v>96</v>
      </c>
      <c r="D1248" t="s">
        <v>25</v>
      </c>
      <c r="E1248">
        <v>803.98292690306334</v>
      </c>
      <c r="F1248">
        <v>800.40966945016191</v>
      </c>
      <c r="G1248">
        <v>791.47652581790578</v>
      </c>
      <c r="H1248">
        <v>777.17088160629419</v>
      </c>
      <c r="I1248">
        <v>506.19885809452211</v>
      </c>
    </row>
    <row r="1249" spans="2:16">
      <c r="B1249" t="s">
        <v>38</v>
      </c>
      <c r="C1249" t="s">
        <v>96</v>
      </c>
      <c r="D1249" t="s">
        <v>26</v>
      </c>
      <c r="E1249">
        <v>220.99319999999889</v>
      </c>
      <c r="F1249">
        <v>220.01100799999875</v>
      </c>
      <c r="G1249">
        <v>217.55552799999867</v>
      </c>
      <c r="H1249">
        <v>213.61414559999881</v>
      </c>
      <c r="I1249">
        <v>139.1312522666658</v>
      </c>
      <c r="J1249">
        <v>67.922332266666274</v>
      </c>
    </row>
    <row r="1250" spans="2:16">
      <c r="B1250" t="s">
        <v>38</v>
      </c>
      <c r="C1250" t="s">
        <v>96</v>
      </c>
      <c r="D1250" t="s">
        <v>27</v>
      </c>
      <c r="E1250">
        <v>409.43159999999972</v>
      </c>
      <c r="F1250">
        <v>407.61190399999953</v>
      </c>
      <c r="G1250">
        <v>403.06266399999902</v>
      </c>
      <c r="H1250">
        <v>395.77126559999977</v>
      </c>
      <c r="I1250">
        <v>257.77765226666645</v>
      </c>
    </row>
    <row r="1251" spans="2:16">
      <c r="B1251" t="s">
        <v>38</v>
      </c>
      <c r="C1251" t="s">
        <v>96</v>
      </c>
      <c r="D1251" t="s">
        <v>28</v>
      </c>
      <c r="E1251">
        <v>62.676000000000002</v>
      </c>
      <c r="F1251">
        <v>62.397439999999904</v>
      </c>
      <c r="G1251">
        <v>61.701039999999907</v>
      </c>
      <c r="H1251">
        <v>60.574185599999943</v>
      </c>
      <c r="I1251">
        <v>39.450052266666638</v>
      </c>
    </row>
    <row r="1252" spans="2:16">
      <c r="B1252" t="s">
        <v>38</v>
      </c>
      <c r="C1252" t="s">
        <v>97</v>
      </c>
      <c r="D1252" t="s">
        <v>16</v>
      </c>
      <c r="E1252">
        <v>1.9188000000000001</v>
      </c>
      <c r="F1252">
        <v>1.9187999999999992</v>
      </c>
      <c r="G1252">
        <v>1.9187999999999992</v>
      </c>
      <c r="H1252">
        <v>1.791499438539</v>
      </c>
      <c r="I1252">
        <v>1.6715100790259969</v>
      </c>
      <c r="J1252">
        <v>7.0193055176651686</v>
      </c>
      <c r="K1252">
        <v>33.174816223786081</v>
      </c>
      <c r="L1252">
        <v>33.172924063786091</v>
      </c>
      <c r="M1252">
        <v>33.171031903786094</v>
      </c>
      <c r="N1252">
        <v>33.169139743786104</v>
      </c>
      <c r="O1252">
        <v>33.167247583786107</v>
      </c>
      <c r="P1252">
        <v>33.165355423786096</v>
      </c>
    </row>
    <row r="1253" spans="2:16">
      <c r="B1253" t="s">
        <v>38</v>
      </c>
      <c r="C1253" t="s">
        <v>97</v>
      </c>
      <c r="D1253" t="s">
        <v>17</v>
      </c>
      <c r="E1253">
        <v>3.9600000000000003E-2</v>
      </c>
      <c r="F1253">
        <v>3.9254911215492003E-2</v>
      </c>
      <c r="G1253">
        <v>14.199892189254244</v>
      </c>
      <c r="H1253">
        <v>14.196619674116212</v>
      </c>
      <c r="I1253">
        <v>14.192290236077438</v>
      </c>
      <c r="J1253">
        <v>68.200801898679302</v>
      </c>
      <c r="K1253">
        <v>68.196472460640578</v>
      </c>
      <c r="L1253">
        <v>68.194580300640595</v>
      </c>
      <c r="M1253">
        <v>68.192688140640541</v>
      </c>
      <c r="N1253">
        <v>68.190795980640544</v>
      </c>
      <c r="O1253">
        <v>68.188903820640547</v>
      </c>
      <c r="P1253">
        <v>68.187011660640607</v>
      </c>
    </row>
    <row r="1254" spans="2:16">
      <c r="B1254" t="s">
        <v>38</v>
      </c>
      <c r="C1254" t="s">
        <v>97</v>
      </c>
      <c r="D1254" t="s">
        <v>18</v>
      </c>
      <c r="E1254">
        <v>6.1199999999999997E-2</v>
      </c>
      <c r="F1254">
        <v>6.0666680969396633E-2</v>
      </c>
      <c r="G1254">
        <v>5.9333383392888163E-2</v>
      </c>
      <c r="H1254">
        <v>5.4499469055032419</v>
      </c>
      <c r="I1254">
        <v>33.684093034033893</v>
      </c>
      <c r="J1254">
        <v>161.88310174009393</v>
      </c>
      <c r="K1254">
        <v>370.12451577511177</v>
      </c>
      <c r="L1254">
        <v>370.12262361511165</v>
      </c>
      <c r="M1254">
        <v>370.12073145511187</v>
      </c>
      <c r="N1254">
        <v>370.11883929511214</v>
      </c>
      <c r="O1254">
        <v>370.11694713511224</v>
      </c>
      <c r="P1254">
        <v>370.11505497511189</v>
      </c>
    </row>
    <row r="1255" spans="2:16">
      <c r="B1255" t="s">
        <v>38</v>
      </c>
      <c r="C1255" t="s">
        <v>97</v>
      </c>
      <c r="D1255" t="s">
        <v>19</v>
      </c>
      <c r="F1255">
        <v>1.0406879999999998</v>
      </c>
      <c r="G1255">
        <v>33.112800000000007</v>
      </c>
      <c r="H1255">
        <v>225.46091991581198</v>
      </c>
      <c r="I1255">
        <v>225.45902775581214</v>
      </c>
      <c r="J1255">
        <v>1083.7447473881634</v>
      </c>
      <c r="K1255">
        <v>5209.3769106003347</v>
      </c>
      <c r="L1255">
        <v>5209.3750184403443</v>
      </c>
      <c r="M1255">
        <v>5209.3731262803431</v>
      </c>
      <c r="N1255">
        <v>5209.3712341203436</v>
      </c>
      <c r="O1255">
        <v>5209.3693419603514</v>
      </c>
      <c r="P1255">
        <v>5209.3674498003338</v>
      </c>
    </row>
    <row r="1256" spans="2:16">
      <c r="B1256" t="s">
        <v>38</v>
      </c>
      <c r="C1256" t="s">
        <v>97</v>
      </c>
      <c r="D1256" t="s">
        <v>20</v>
      </c>
      <c r="G1256">
        <v>0.2661351610706929</v>
      </c>
      <c r="H1256">
        <v>0.2661351610706929</v>
      </c>
      <c r="I1256">
        <v>0.26424300107069321</v>
      </c>
      <c r="J1256">
        <v>0.26045867539421297</v>
      </c>
      <c r="K1256">
        <v>0.25856651539421321</v>
      </c>
      <c r="L1256">
        <v>0.2566743553942134</v>
      </c>
      <c r="M1256">
        <v>0.25478219539421343</v>
      </c>
      <c r="N1256">
        <v>0.25289003539421301</v>
      </c>
      <c r="O1256">
        <v>0.25099787539421298</v>
      </c>
      <c r="P1256">
        <v>0.24910571539421311</v>
      </c>
    </row>
    <row r="1257" spans="2:16">
      <c r="B1257" t="s">
        <v>38</v>
      </c>
      <c r="C1257" t="s">
        <v>97</v>
      </c>
      <c r="D1257" t="s">
        <v>21</v>
      </c>
      <c r="G1257">
        <v>9.4608000000000008</v>
      </c>
      <c r="H1257">
        <v>15.63864177279175</v>
      </c>
      <c r="I1257">
        <v>15.636749612791748</v>
      </c>
      <c r="J1257">
        <v>75.165064114279843</v>
      </c>
      <c r="K1257">
        <v>173.15789473684197</v>
      </c>
      <c r="L1257">
        <v>173.15600257684207</v>
      </c>
      <c r="M1257">
        <v>173.154110416842</v>
      </c>
      <c r="N1257">
        <v>173.15221825684202</v>
      </c>
      <c r="O1257">
        <v>173.15032609684195</v>
      </c>
      <c r="P1257">
        <v>173.1484339368416</v>
      </c>
    </row>
    <row r="1258" spans="2:16">
      <c r="B1258" t="s">
        <v>38</v>
      </c>
      <c r="C1258" t="s">
        <v>97</v>
      </c>
      <c r="D1258" t="s">
        <v>22</v>
      </c>
      <c r="J1258">
        <v>1.8921599999999999E-3</v>
      </c>
      <c r="K1258">
        <v>1.8921599999999997E-3</v>
      </c>
      <c r="L1258">
        <v>1.0609095829609272E-3</v>
      </c>
    </row>
    <row r="1259" spans="2:16">
      <c r="B1259" t="s">
        <v>38</v>
      </c>
      <c r="C1259" t="s">
        <v>97</v>
      </c>
      <c r="D1259" t="s">
        <v>23</v>
      </c>
      <c r="F1259">
        <v>0.66225599999999996</v>
      </c>
      <c r="G1259">
        <v>1.553062720768698</v>
      </c>
      <c r="H1259">
        <v>23.650036883999999</v>
      </c>
      <c r="I1259">
        <v>23.648144723999984</v>
      </c>
      <c r="J1259">
        <v>113.67446557229252</v>
      </c>
      <c r="K1259">
        <v>546.41554040512415</v>
      </c>
      <c r="L1259">
        <v>546.41364824512402</v>
      </c>
      <c r="M1259">
        <v>546.41175608512503</v>
      </c>
      <c r="N1259">
        <v>546.40986392512355</v>
      </c>
      <c r="O1259">
        <v>546.4079717651249</v>
      </c>
      <c r="P1259">
        <v>546.40607960512398</v>
      </c>
    </row>
    <row r="1260" spans="2:16">
      <c r="B1260" t="s">
        <v>38</v>
      </c>
      <c r="C1260" t="s">
        <v>97</v>
      </c>
      <c r="D1260" t="s">
        <v>24</v>
      </c>
      <c r="F1260">
        <v>10.170359999999999</v>
      </c>
      <c r="G1260">
        <v>33.1128</v>
      </c>
      <c r="H1260">
        <v>33.1128</v>
      </c>
      <c r="I1260">
        <v>33.110907839999996</v>
      </c>
      <c r="J1260">
        <v>159.16034395897964</v>
      </c>
      <c r="K1260">
        <v>159.15845179897971</v>
      </c>
      <c r="L1260">
        <v>159.15655963897973</v>
      </c>
      <c r="M1260">
        <v>159.15466747897969</v>
      </c>
      <c r="N1260">
        <v>159.15277531897974</v>
      </c>
      <c r="O1260">
        <v>159.15088315897975</v>
      </c>
      <c r="P1260">
        <v>159.14899099897946</v>
      </c>
    </row>
    <row r="1261" spans="2:16">
      <c r="B1261" t="s">
        <v>38</v>
      </c>
      <c r="C1261" t="s">
        <v>97</v>
      </c>
      <c r="D1261" t="s">
        <v>25</v>
      </c>
      <c r="E1261">
        <v>3.5999999999999999E-3</v>
      </c>
      <c r="F1261">
        <v>3.5686282923174544E-3</v>
      </c>
      <c r="G1261">
        <v>0.53306052116449809</v>
      </c>
      <c r="H1261">
        <v>0.53255857384157734</v>
      </c>
      <c r="I1261">
        <v>0.53044484311078399</v>
      </c>
      <c r="J1261">
        <v>2.5497409565661915</v>
      </c>
      <c r="K1261">
        <v>12.256994322763605</v>
      </c>
      <c r="L1261">
        <v>12.255102162763835</v>
      </c>
      <c r="M1261">
        <v>12.253210002763536</v>
      </c>
      <c r="N1261">
        <v>12.251317842764136</v>
      </c>
      <c r="O1261">
        <v>12.249425682763865</v>
      </c>
      <c r="P1261">
        <v>12.247533522763627</v>
      </c>
    </row>
    <row r="1262" spans="2:16">
      <c r="B1262" t="s">
        <v>38</v>
      </c>
      <c r="C1262" t="s">
        <v>97</v>
      </c>
      <c r="D1262" t="s">
        <v>26</v>
      </c>
      <c r="G1262">
        <v>0.26613516107069324</v>
      </c>
      <c r="H1262">
        <v>0.26613516107069302</v>
      </c>
      <c r="I1262">
        <v>0.2642430010706931</v>
      </c>
      <c r="J1262">
        <v>0.26045867539421302</v>
      </c>
      <c r="K1262">
        <v>0.25856651539421283</v>
      </c>
      <c r="L1262">
        <v>0.25667435539421302</v>
      </c>
      <c r="M1262">
        <v>0.2547821953942131</v>
      </c>
      <c r="N1262">
        <v>0.25289003539421312</v>
      </c>
      <c r="O1262">
        <v>0.25099787539421359</v>
      </c>
      <c r="P1262">
        <v>3.6624588405864453E-2</v>
      </c>
    </row>
    <row r="1263" spans="2:16">
      <c r="B1263" t="s">
        <v>38</v>
      </c>
      <c r="C1263" t="s">
        <v>97</v>
      </c>
      <c r="D1263" t="s">
        <v>27</v>
      </c>
      <c r="J1263">
        <v>1.8921599999999999E-3</v>
      </c>
      <c r="K1263">
        <v>1.0987448404993411E-2</v>
      </c>
      <c r="L1263">
        <v>1.0156197987820279E-2</v>
      </c>
      <c r="M1263">
        <v>8.26403798795434E-3</v>
      </c>
      <c r="N1263">
        <v>6.3718779879543474E-3</v>
      </c>
      <c r="O1263">
        <v>4.981703883329431E-3</v>
      </c>
      <c r="P1263">
        <v>3.0895438833294206E-3</v>
      </c>
    </row>
    <row r="1264" spans="2:16">
      <c r="B1264" t="s">
        <v>38</v>
      </c>
      <c r="C1264" t="s">
        <v>97</v>
      </c>
      <c r="D1264" t="s">
        <v>28</v>
      </c>
      <c r="E1264">
        <v>3.5999999999999999E-3</v>
      </c>
      <c r="F1264">
        <v>2.1295486282923157</v>
      </c>
      <c r="G1264">
        <v>3.2819086231823449</v>
      </c>
      <c r="H1264">
        <v>3.28140667585942</v>
      </c>
      <c r="I1264">
        <v>3.2792929451286326</v>
      </c>
      <c r="J1264">
        <v>15.76298205106718</v>
      </c>
      <c r="K1264">
        <v>19.684210526315777</v>
      </c>
      <c r="L1264">
        <v>19.68231836631578</v>
      </c>
      <c r="M1264">
        <v>19.68042620631584</v>
      </c>
      <c r="N1264">
        <v>19.678534046315782</v>
      </c>
      <c r="O1264">
        <v>19.676641886315792</v>
      </c>
      <c r="P1264">
        <v>19.674749726315781</v>
      </c>
    </row>
    <row r="1265" spans="2:16">
      <c r="B1265" t="s">
        <v>38</v>
      </c>
      <c r="C1265" t="s">
        <v>97</v>
      </c>
      <c r="D1265" t="s">
        <v>29</v>
      </c>
      <c r="E1265">
        <v>1.5724800000000019</v>
      </c>
      <c r="F1265">
        <v>5.8193768380842705</v>
      </c>
      <c r="G1265">
        <v>38.188358933294872</v>
      </c>
      <c r="H1265">
        <v>47.592312213631942</v>
      </c>
      <c r="I1265">
        <v>128.91029221705267</v>
      </c>
      <c r="J1265">
        <v>618.81789670432113</v>
      </c>
      <c r="K1265">
        <v>2974.0881108882495</v>
      </c>
      <c r="L1265">
        <v>2974.0862187282505</v>
      </c>
      <c r="M1265">
        <v>2974.0843265682493</v>
      </c>
      <c r="N1265">
        <v>2974.0824344082494</v>
      </c>
      <c r="O1265">
        <v>2974.0805422482508</v>
      </c>
      <c r="P1265">
        <v>2974.0786500882487</v>
      </c>
    </row>
    <row r="1266" spans="2:16">
      <c r="B1266" t="s">
        <v>38</v>
      </c>
      <c r="C1266" t="s">
        <v>97</v>
      </c>
      <c r="D1266" t="s">
        <v>30</v>
      </c>
      <c r="E1266">
        <v>4.7816064000000003</v>
      </c>
      <c r="F1266">
        <v>46.092532944935016</v>
      </c>
      <c r="G1266">
        <v>322.71676130727298</v>
      </c>
      <c r="H1266">
        <v>322.54819452701332</v>
      </c>
      <c r="I1266">
        <v>322.2520068046752</v>
      </c>
      <c r="J1266">
        <v>1546.4770259944059</v>
      </c>
      <c r="K1266">
        <v>5829.5341427764579</v>
      </c>
      <c r="L1266">
        <v>5752.2318134527477</v>
      </c>
      <c r="M1266">
        <v>5829.5303584564599</v>
      </c>
      <c r="N1266">
        <v>5829.5284662964605</v>
      </c>
      <c r="O1266">
        <v>5719.5639635633252</v>
      </c>
      <c r="P1266">
        <v>5793.5007656732796</v>
      </c>
    </row>
    <row r="1267" spans="2:16">
      <c r="B1267" t="s">
        <v>38</v>
      </c>
      <c r="C1267" t="s">
        <v>98</v>
      </c>
      <c r="D1267" t="s">
        <v>29</v>
      </c>
      <c r="E1267">
        <v>0.63071999999999995</v>
      </c>
      <c r="F1267">
        <v>0.60873470725606804</v>
      </c>
      <c r="G1267">
        <v>0.55377147539623806</v>
      </c>
      <c r="H1267">
        <v>0.46583030442050899</v>
      </c>
      <c r="I1267">
        <v>0.31055353628033899</v>
      </c>
      <c r="J1267">
        <v>0.15527676814016972</v>
      </c>
    </row>
    <row r="1268" spans="2:16">
      <c r="B1268" t="s">
        <v>38</v>
      </c>
      <c r="C1268" t="s">
        <v>98</v>
      </c>
      <c r="D1268" t="s">
        <v>30</v>
      </c>
      <c r="E1268">
        <v>8.19936E-2</v>
      </c>
      <c r="F1268">
        <v>7.91355119432888E-2</v>
      </c>
      <c r="G1268">
        <v>7.1990291801510897E-2</v>
      </c>
      <c r="H1268">
        <v>6.0557939574666202E-2</v>
      </c>
      <c r="I1268">
        <v>4.0371959716444097E-2</v>
      </c>
      <c r="J1268">
        <v>2.0185979858222021E-2</v>
      </c>
    </row>
    <row r="1269" spans="2:16">
      <c r="B1269" t="s">
        <v>38</v>
      </c>
      <c r="C1269" t="s">
        <v>103</v>
      </c>
      <c r="D1269" t="s">
        <v>18</v>
      </c>
      <c r="E1269">
        <v>0.1116</v>
      </c>
      <c r="F1269">
        <v>0.107709908247363</v>
      </c>
      <c r="G1269">
        <v>9.7984678865772598E-2</v>
      </c>
      <c r="H1269">
        <v>8.2424311855227403E-2</v>
      </c>
      <c r="I1269">
        <v>5.4949541236818202E-2</v>
      </c>
      <c r="J1269">
        <v>2.7474770618409201E-2</v>
      </c>
    </row>
    <row r="1270" spans="2:16">
      <c r="B1270" t="s">
        <v>38</v>
      </c>
      <c r="C1270" t="s">
        <v>103</v>
      </c>
      <c r="D1270" t="s">
        <v>30</v>
      </c>
      <c r="E1270">
        <v>1.9224000000000001</v>
      </c>
      <c r="F1270">
        <v>1.8553900323900701</v>
      </c>
      <c r="G1270">
        <v>1.6878651133652451</v>
      </c>
      <c r="H1270">
        <v>1.419825242925524</v>
      </c>
      <c r="I1270">
        <v>0.94655016195034902</v>
      </c>
      <c r="J1270">
        <v>0.47327508097517501</v>
      </c>
    </row>
    <row r="1271" spans="2:16">
      <c r="B1271" t="s">
        <v>38</v>
      </c>
      <c r="C1271" t="s">
        <v>99</v>
      </c>
      <c r="D1271" t="s">
        <v>16</v>
      </c>
      <c r="E1271">
        <v>2.9952000000000001</v>
      </c>
      <c r="F1271">
        <v>7.7056464395339201</v>
      </c>
      <c r="G1271">
        <v>7.5301551723380307</v>
      </c>
      <c r="H1271">
        <v>7.2493691448245983</v>
      </c>
      <c r="I1271">
        <v>12.976735471618683</v>
      </c>
      <c r="J1271">
        <v>67.135789450083394</v>
      </c>
      <c r="K1271">
        <v>333.88418301519999</v>
      </c>
      <c r="L1271">
        <v>1635.673511204149</v>
      </c>
      <c r="M1271">
        <v>4306.1905715997718</v>
      </c>
      <c r="N1271">
        <v>5812.3896638474152</v>
      </c>
      <c r="O1271">
        <v>7707.6228981611648</v>
      </c>
      <c r="P1271">
        <v>10141.17347296263</v>
      </c>
    </row>
    <row r="1272" spans="2:16">
      <c r="B1272" t="s">
        <v>38</v>
      </c>
      <c r="C1272" t="s">
        <v>99</v>
      </c>
      <c r="D1272" t="s">
        <v>17</v>
      </c>
      <c r="E1272">
        <v>5.3892000000000007</v>
      </c>
      <c r="F1272">
        <v>23.780199899352567</v>
      </c>
      <c r="G1272">
        <v>23.640562836498518</v>
      </c>
      <c r="H1272">
        <v>23.417143535932041</v>
      </c>
      <c r="I1272">
        <v>40.817023510743724</v>
      </c>
      <c r="J1272">
        <v>264.46231696111965</v>
      </c>
      <c r="K1272">
        <v>663.52865762243857</v>
      </c>
      <c r="L1272">
        <v>932.41934026926776</v>
      </c>
      <c r="M1272">
        <v>895.81608556382002</v>
      </c>
      <c r="N1272">
        <v>922.45909458825702</v>
      </c>
      <c r="O1272">
        <v>1074.0233741897048</v>
      </c>
      <c r="P1272">
        <v>1185.2681849437149</v>
      </c>
    </row>
    <row r="1273" spans="2:16">
      <c r="B1273" t="s">
        <v>38</v>
      </c>
      <c r="C1273" t="s">
        <v>99</v>
      </c>
      <c r="D1273" t="s">
        <v>18</v>
      </c>
      <c r="E1273">
        <v>5.2956000000000003</v>
      </c>
      <c r="F1273">
        <v>31.424783852665808</v>
      </c>
      <c r="G1273">
        <v>40.695399593648482</v>
      </c>
      <c r="H1273">
        <v>39.957035081631943</v>
      </c>
      <c r="I1273">
        <v>65.411916265119615</v>
      </c>
      <c r="J1273">
        <v>315.39152901039319</v>
      </c>
      <c r="K1273">
        <v>1273.634564158227</v>
      </c>
      <c r="L1273">
        <v>2530.9472788182152</v>
      </c>
      <c r="M1273">
        <v>1972.9780262858201</v>
      </c>
      <c r="N1273">
        <v>1102.987455474027</v>
      </c>
      <c r="O1273">
        <v>1496.08160621253</v>
      </c>
      <c r="P1273">
        <v>2735.23574921418</v>
      </c>
    </row>
    <row r="1274" spans="2:16">
      <c r="B1274" t="s">
        <v>38</v>
      </c>
      <c r="C1274" t="s">
        <v>99</v>
      </c>
      <c r="D1274" t="s">
        <v>19</v>
      </c>
      <c r="F1274">
        <v>340.1820808015384</v>
      </c>
      <c r="G1274">
        <v>340.1820808015384</v>
      </c>
      <c r="H1274">
        <v>1195.5150924083321</v>
      </c>
      <c r="I1274">
        <v>1947.3711871783439</v>
      </c>
      <c r="J1274">
        <v>9360.6821838492797</v>
      </c>
      <c r="K1274">
        <v>13043.655859377552</v>
      </c>
      <c r="L1274">
        <v>16407.672145435212</v>
      </c>
      <c r="M1274">
        <v>10878.426328659101</v>
      </c>
      <c r="N1274">
        <v>13787.92067965917</v>
      </c>
      <c r="O1274">
        <v>15218.21024189263</v>
      </c>
      <c r="P1274">
        <v>17413.655148186648</v>
      </c>
    </row>
    <row r="1275" spans="2:16">
      <c r="B1275" t="s">
        <v>38</v>
      </c>
      <c r="C1275" t="s">
        <v>99</v>
      </c>
      <c r="D1275" t="s">
        <v>20</v>
      </c>
      <c r="E1275">
        <v>1.342799999999998</v>
      </c>
      <c r="F1275">
        <v>32.784482671167375</v>
      </c>
      <c r="G1275">
        <v>33.226764412151397</v>
      </c>
      <c r="H1275">
        <v>131.43634939601705</v>
      </c>
      <c r="I1275">
        <v>221.71174517355686</v>
      </c>
      <c r="J1275">
        <v>1101.9467949408431</v>
      </c>
      <c r="K1275">
        <v>3845.367554853739</v>
      </c>
      <c r="L1275">
        <v>5430.4669921034056</v>
      </c>
      <c r="M1275">
        <v>3731.5624369769703</v>
      </c>
      <c r="N1275">
        <v>3100.8246066663751</v>
      </c>
      <c r="O1275">
        <v>3472.5772417133785</v>
      </c>
      <c r="P1275">
        <v>4457.5343392491113</v>
      </c>
    </row>
    <row r="1276" spans="2:16">
      <c r="B1276" t="s">
        <v>38</v>
      </c>
      <c r="C1276" t="s">
        <v>99</v>
      </c>
      <c r="D1276" t="s">
        <v>21</v>
      </c>
      <c r="E1276">
        <v>0.59760000000000002</v>
      </c>
      <c r="F1276">
        <v>1.6449873679169682</v>
      </c>
      <c r="G1276">
        <v>10.968063010251351</v>
      </c>
      <c r="H1276">
        <v>10.884739754646494</v>
      </c>
      <c r="I1276">
        <v>5.4084989431960393</v>
      </c>
      <c r="J1276">
        <v>25.433262695123108</v>
      </c>
      <c r="K1276">
        <v>121.9389488789264</v>
      </c>
      <c r="L1276">
        <v>108.44772890736611</v>
      </c>
      <c r="M1276">
        <v>54.19197713001077</v>
      </c>
      <c r="N1276">
        <v>25.399581574099912</v>
      </c>
      <c r="O1276">
        <v>25.399581574099912</v>
      </c>
      <c r="P1276">
        <v>93.607656060374595</v>
      </c>
    </row>
    <row r="1277" spans="2:16">
      <c r="B1277" t="s">
        <v>38</v>
      </c>
      <c r="C1277" t="s">
        <v>99</v>
      </c>
      <c r="D1277" t="s">
        <v>22</v>
      </c>
      <c r="E1277">
        <v>0.5292</v>
      </c>
      <c r="F1277">
        <v>0.51075343588265998</v>
      </c>
      <c r="G1277">
        <v>0.46463702558930997</v>
      </c>
      <c r="H1277">
        <v>0.39085076911994798</v>
      </c>
      <c r="I1277">
        <v>0.26056717941329799</v>
      </c>
      <c r="J1277">
        <v>1.0057046712778159</v>
      </c>
      <c r="K1277">
        <v>4.6973931615295079</v>
      </c>
      <c r="L1277">
        <v>4.2303191634663229</v>
      </c>
      <c r="M1277">
        <v>2.1429301990513063</v>
      </c>
    </row>
    <row r="1278" spans="2:16">
      <c r="B1278" t="s">
        <v>38</v>
      </c>
      <c r="C1278" t="s">
        <v>99</v>
      </c>
      <c r="D1278" t="s">
        <v>23</v>
      </c>
      <c r="E1278">
        <v>21.470400000000012</v>
      </c>
      <c r="F1278">
        <v>138.20091765610528</v>
      </c>
      <c r="G1278">
        <v>136.32990900991788</v>
      </c>
      <c r="H1278">
        <v>133.3362951760181</v>
      </c>
      <c r="I1278">
        <v>220.86840386094238</v>
      </c>
      <c r="J1278">
        <v>1072.6440837360915</v>
      </c>
      <c r="K1278">
        <v>2572.5708811445302</v>
      </c>
      <c r="L1278">
        <v>3794.2044435265479</v>
      </c>
      <c r="M1278">
        <v>5200.8206420888782</v>
      </c>
      <c r="N1278">
        <v>6091.7189863889262</v>
      </c>
      <c r="O1278">
        <v>7317.6470520889707</v>
      </c>
      <c r="P1278">
        <v>8591.5585559985138</v>
      </c>
    </row>
    <row r="1279" spans="2:16">
      <c r="B1279" t="s">
        <v>38</v>
      </c>
      <c r="C1279" t="s">
        <v>99</v>
      </c>
      <c r="D1279" t="s">
        <v>24</v>
      </c>
      <c r="E1279">
        <v>2.1600000000000008E-2</v>
      </c>
      <c r="F1279">
        <v>7.9576759946782536</v>
      </c>
      <c r="G1279">
        <v>15.565776494137719</v>
      </c>
      <c r="H1279">
        <v>15.562764810200193</v>
      </c>
      <c r="I1279">
        <v>4.3685634424277495</v>
      </c>
      <c r="J1279">
        <v>20.992877939561559</v>
      </c>
      <c r="K1279">
        <v>100.90669869709019</v>
      </c>
      <c r="L1279">
        <v>89.708951831958771</v>
      </c>
      <c r="M1279">
        <v>44.809624899037388</v>
      </c>
    </row>
    <row r="1280" spans="2:16">
      <c r="B1280" t="s">
        <v>38</v>
      </c>
      <c r="C1280" t="s">
        <v>99</v>
      </c>
      <c r="D1280" t="s">
        <v>25</v>
      </c>
      <c r="E1280">
        <v>0.2016</v>
      </c>
      <c r="F1280">
        <v>0.1945727374791083</v>
      </c>
      <c r="G1280">
        <v>0.17700458117687962</v>
      </c>
      <c r="H1280">
        <v>22.500956538259842</v>
      </c>
      <c r="I1280">
        <v>37.951205183023198</v>
      </c>
      <c r="J1280">
        <v>187.65935449831127</v>
      </c>
      <c r="K1280">
        <v>902.15864924221</v>
      </c>
      <c r="L1280">
        <v>3121.3876663157866</v>
      </c>
      <c r="M1280">
        <v>2722.7918060045477</v>
      </c>
      <c r="N1280">
        <v>3171.4988651397284</v>
      </c>
      <c r="O1280">
        <v>3671.7981495281861</v>
      </c>
      <c r="P1280">
        <v>4401.5058743111049</v>
      </c>
    </row>
    <row r="1281" spans="2:16">
      <c r="B1281" t="s">
        <v>38</v>
      </c>
      <c r="C1281" t="s">
        <v>99</v>
      </c>
      <c r="D1281" t="s">
        <v>26</v>
      </c>
      <c r="E1281">
        <v>1.7999999999999999E-2</v>
      </c>
      <c r="F1281">
        <v>0.60978856584634866</v>
      </c>
      <c r="G1281">
        <v>0.96989587262222143</v>
      </c>
      <c r="H1281">
        <v>2.3841376674342314</v>
      </c>
      <c r="I1281">
        <v>3.8867428850539718</v>
      </c>
      <c r="J1281">
        <v>18.687318044431983</v>
      </c>
      <c r="K1281">
        <v>89.830359756332214</v>
      </c>
      <c r="L1281">
        <v>318.74739249484583</v>
      </c>
      <c r="M1281">
        <v>279.18394348282868</v>
      </c>
      <c r="N1281">
        <v>322.7762254553063</v>
      </c>
      <c r="O1281">
        <v>372.6407465709737</v>
      </c>
      <c r="P1281">
        <v>447.48851958982544</v>
      </c>
    </row>
    <row r="1282" spans="2:16">
      <c r="B1282" t="s">
        <v>38</v>
      </c>
      <c r="C1282" t="s">
        <v>99</v>
      </c>
      <c r="D1282" t="s">
        <v>27</v>
      </c>
      <c r="E1282">
        <v>7.2000000000000302E-3</v>
      </c>
      <c r="F1282">
        <v>6.9490263385396196E-3</v>
      </c>
      <c r="G1282">
        <v>6.3215921848885697E-3</v>
      </c>
      <c r="H1282">
        <v>38.669319274453535</v>
      </c>
      <c r="I1282">
        <v>62.993053604106699</v>
      </c>
      <c r="J1282">
        <v>302.80464096729759</v>
      </c>
      <c r="K1282">
        <v>1455.535769512009</v>
      </c>
      <c r="L1282">
        <v>6996.5139356929576</v>
      </c>
      <c r="M1282">
        <v>6353.4007927030025</v>
      </c>
      <c r="N1282">
        <v>9335.5112161046691</v>
      </c>
      <c r="O1282">
        <v>11176.002141575062</v>
      </c>
      <c r="P1282">
        <v>13642.724888477211</v>
      </c>
    </row>
    <row r="1283" spans="2:16">
      <c r="B1283" t="s">
        <v>38</v>
      </c>
      <c r="C1283" t="s">
        <v>99</v>
      </c>
      <c r="D1283" t="s">
        <v>28</v>
      </c>
      <c r="E1283">
        <v>0.45</v>
      </c>
      <c r="F1283">
        <v>1.2816987615433386</v>
      </c>
      <c r="G1283">
        <v>2.005470759924763</v>
      </c>
      <c r="H1283">
        <v>1.94272734455966</v>
      </c>
      <c r="I1283">
        <v>3.0569753146976959</v>
      </c>
      <c r="J1283">
        <v>14.37021901051331</v>
      </c>
      <c r="K1283">
        <v>68.895027382647484</v>
      </c>
      <c r="L1283">
        <v>61.74495187304661</v>
      </c>
      <c r="M1283">
        <v>31.517120656114308</v>
      </c>
    </row>
    <row r="1284" spans="2:16">
      <c r="B1284" t="s">
        <v>38</v>
      </c>
      <c r="C1284" t="s">
        <v>99</v>
      </c>
      <c r="D1284" t="s">
        <v>29</v>
      </c>
      <c r="E1284">
        <v>64.371600000000001</v>
      </c>
      <c r="F1284">
        <v>357.47393965090902</v>
      </c>
      <c r="G1284">
        <v>485.48705610500809</v>
      </c>
      <c r="H1284">
        <v>488.48992411952628</v>
      </c>
      <c r="I1284">
        <v>839.13474687653445</v>
      </c>
      <c r="J1284">
        <v>4205.9987342140566</v>
      </c>
      <c r="K1284">
        <v>6902.9326317989653</v>
      </c>
      <c r="L1284">
        <v>9316.5568987589195</v>
      </c>
      <c r="M1284">
        <v>9615.9176010787996</v>
      </c>
      <c r="N1284">
        <v>10870.08990748315</v>
      </c>
      <c r="O1284">
        <v>12518.521393742159</v>
      </c>
      <c r="P1284">
        <v>14074.587099485299</v>
      </c>
    </row>
    <row r="1285" spans="2:16">
      <c r="B1285" t="s">
        <v>38</v>
      </c>
      <c r="C1285" t="s">
        <v>99</v>
      </c>
      <c r="D1285" t="s">
        <v>30</v>
      </c>
      <c r="E1285">
        <v>242.53559999999999</v>
      </c>
      <c r="F1285">
        <v>575.70693572476819</v>
      </c>
      <c r="G1285">
        <v>607.69279244155393</v>
      </c>
      <c r="H1285">
        <v>573.87609934905515</v>
      </c>
      <c r="I1285">
        <v>925.28562222986568</v>
      </c>
      <c r="J1285">
        <v>3684.1787611347095</v>
      </c>
      <c r="K1285">
        <v>5990.7347325403052</v>
      </c>
      <c r="L1285">
        <v>7482.0055910662331</v>
      </c>
      <c r="M1285">
        <v>4540.1006405847929</v>
      </c>
      <c r="N1285">
        <v>1394.1453455748751</v>
      </c>
    </row>
    <row r="1286" spans="2:16">
      <c r="B1286" t="s">
        <v>39</v>
      </c>
      <c r="C1286" t="s">
        <v>90</v>
      </c>
      <c r="D1286" t="s">
        <v>16</v>
      </c>
      <c r="I1286">
        <v>1239.527290412954</v>
      </c>
      <c r="J1286">
        <v>1277.8601679943799</v>
      </c>
      <c r="M1286">
        <v>1399.2864153045691</v>
      </c>
      <c r="N1286">
        <v>1930.4875761789788</v>
      </c>
      <c r="O1286">
        <v>2595.3656992061269</v>
      </c>
      <c r="P1286">
        <v>3283.5318034069678</v>
      </c>
    </row>
    <row r="1287" spans="2:16">
      <c r="B1287" t="s">
        <v>39</v>
      </c>
      <c r="C1287" t="s">
        <v>90</v>
      </c>
      <c r="D1287" t="s">
        <v>17</v>
      </c>
      <c r="E1287">
        <v>3.139200000000002</v>
      </c>
      <c r="F1287">
        <v>3.0297754836032658</v>
      </c>
      <c r="G1287">
        <v>2.7562141926114192</v>
      </c>
      <c r="H1287">
        <v>80.681189135771575</v>
      </c>
      <c r="I1287">
        <v>674.58113382337297</v>
      </c>
      <c r="J1287">
        <v>196.66646097132022</v>
      </c>
      <c r="K1287">
        <v>49.147900596966331</v>
      </c>
      <c r="N1287">
        <v>272.9504343917506</v>
      </c>
      <c r="O1287">
        <v>309.36015271020392</v>
      </c>
      <c r="P1287">
        <v>361.27014022394337</v>
      </c>
    </row>
    <row r="1288" spans="2:16">
      <c r="B1288" t="s">
        <v>39</v>
      </c>
      <c r="C1288" t="s">
        <v>90</v>
      </c>
      <c r="D1288" t="s">
        <v>18</v>
      </c>
      <c r="I1288">
        <v>581.23931784883143</v>
      </c>
      <c r="J1288">
        <v>246.37593450386373</v>
      </c>
      <c r="K1288">
        <v>46.499302023761871</v>
      </c>
      <c r="L1288">
        <v>5.16142252463756</v>
      </c>
      <c r="O1288">
        <v>191.60303539593031</v>
      </c>
      <c r="P1288">
        <v>192.5702805172773</v>
      </c>
    </row>
    <row r="1289" spans="2:16">
      <c r="B1289" t="s">
        <v>39</v>
      </c>
      <c r="C1289" t="s">
        <v>90</v>
      </c>
      <c r="D1289" t="s">
        <v>19</v>
      </c>
      <c r="E1289">
        <v>28.799999999999997</v>
      </c>
      <c r="H1289">
        <v>1082.9751475625658</v>
      </c>
      <c r="I1289">
        <v>1469.574747605443</v>
      </c>
      <c r="J1289">
        <v>168.81797208126881</v>
      </c>
      <c r="M1289">
        <v>1135.8536411208052</v>
      </c>
      <c r="N1289">
        <v>1135.8536411208052</v>
      </c>
      <c r="O1289">
        <v>1135.8536411208052</v>
      </c>
      <c r="P1289">
        <v>3202.7041381624181</v>
      </c>
    </row>
    <row r="1290" spans="2:16">
      <c r="B1290" t="s">
        <v>39</v>
      </c>
      <c r="C1290" t="s">
        <v>90</v>
      </c>
      <c r="D1290" t="s">
        <v>20</v>
      </c>
      <c r="E1290">
        <v>14.2750251514666</v>
      </c>
      <c r="F1290">
        <v>66.015750216126222</v>
      </c>
      <c r="G1290">
        <v>245.86965789241734</v>
      </c>
      <c r="H1290">
        <v>415.64405979686467</v>
      </c>
      <c r="I1290">
        <v>925.41333988581073</v>
      </c>
      <c r="J1290">
        <v>808.08858951186687</v>
      </c>
      <c r="K1290">
        <v>165.30528122681531</v>
      </c>
      <c r="L1290">
        <v>158.96221483446712</v>
      </c>
    </row>
    <row r="1291" spans="2:16">
      <c r="B1291" t="s">
        <v>39</v>
      </c>
      <c r="C1291" t="s">
        <v>90</v>
      </c>
      <c r="D1291" t="s">
        <v>21</v>
      </c>
      <c r="E1291">
        <v>10.8</v>
      </c>
      <c r="H1291">
        <v>299.80702880177853</v>
      </c>
      <c r="I1291">
        <v>1207.3515079698179</v>
      </c>
      <c r="J1291">
        <v>1406.6775249533953</v>
      </c>
      <c r="K1291">
        <v>116.67652530058564</v>
      </c>
      <c r="L1291">
        <v>68.670557805205419</v>
      </c>
      <c r="M1291">
        <v>363.84356491761292</v>
      </c>
      <c r="N1291">
        <v>351.38747786431679</v>
      </c>
      <c r="O1291">
        <v>534.87111111111176</v>
      </c>
      <c r="P1291">
        <v>575.48888888889007</v>
      </c>
    </row>
    <row r="1292" spans="2:16">
      <c r="B1292" t="s">
        <v>39</v>
      </c>
      <c r="C1292" t="s">
        <v>90</v>
      </c>
      <c r="D1292" t="s">
        <v>22</v>
      </c>
      <c r="H1292">
        <v>40.316763367648193</v>
      </c>
      <c r="I1292">
        <v>3667.3557091110665</v>
      </c>
      <c r="J1292">
        <v>5968.2739808494725</v>
      </c>
      <c r="O1292">
        <v>1110.2996953846321</v>
      </c>
      <c r="P1292">
        <v>1266.1650050880328</v>
      </c>
    </row>
    <row r="1293" spans="2:16">
      <c r="B1293" t="s">
        <v>39</v>
      </c>
      <c r="C1293" t="s">
        <v>90</v>
      </c>
      <c r="D1293" t="s">
        <v>23</v>
      </c>
      <c r="E1293">
        <v>7.1999999999999993</v>
      </c>
      <c r="F1293">
        <v>6.9490263385395945</v>
      </c>
      <c r="H1293">
        <v>142.01389417323216</v>
      </c>
      <c r="I1293">
        <v>995.434046160398</v>
      </c>
      <c r="J1293">
        <v>610.09079325326877</v>
      </c>
      <c r="N1293">
        <v>773.52820126785628</v>
      </c>
      <c r="O1293">
        <v>992.50010525251207</v>
      </c>
      <c r="P1293">
        <v>1867.993448311578</v>
      </c>
    </row>
    <row r="1294" spans="2:16">
      <c r="B1294" t="s">
        <v>39</v>
      </c>
      <c r="C1294" t="s">
        <v>90</v>
      </c>
      <c r="D1294" t="s">
        <v>24</v>
      </c>
      <c r="E1294">
        <v>11.7576</v>
      </c>
      <c r="F1294">
        <v>11.34776001083514</v>
      </c>
      <c r="G1294">
        <v>10.32316003792301</v>
      </c>
      <c r="H1294">
        <v>8.6838000812636</v>
      </c>
      <c r="I1294">
        <v>34.317831650266854</v>
      </c>
      <c r="J1294">
        <v>67.10511760511443</v>
      </c>
      <c r="K1294">
        <v>22.278899044898012</v>
      </c>
      <c r="L1294">
        <v>3.6393887409880801</v>
      </c>
    </row>
    <row r="1295" spans="2:16">
      <c r="B1295" t="s">
        <v>39</v>
      </c>
      <c r="C1295" t="s">
        <v>90</v>
      </c>
      <c r="D1295" t="s">
        <v>25</v>
      </c>
      <c r="H1295">
        <v>6.6453965915477236</v>
      </c>
      <c r="I1295">
        <v>114.90317436932531</v>
      </c>
    </row>
    <row r="1296" spans="2:16">
      <c r="B1296" t="s">
        <v>39</v>
      </c>
      <c r="C1296" t="s">
        <v>90</v>
      </c>
      <c r="D1296" t="s">
        <v>26</v>
      </c>
      <c r="H1296">
        <v>20.524918648519311</v>
      </c>
      <c r="I1296">
        <v>56.649738269817178</v>
      </c>
      <c r="J1296">
        <v>130.77006939067462</v>
      </c>
      <c r="K1296">
        <v>41.981995464783097</v>
      </c>
      <c r="O1296">
        <v>185.18775343851189</v>
      </c>
      <c r="P1296">
        <v>318.55699488053068</v>
      </c>
    </row>
    <row r="1297" spans="2:16">
      <c r="B1297" t="s">
        <v>39</v>
      </c>
      <c r="C1297" t="s">
        <v>90</v>
      </c>
      <c r="D1297" t="s">
        <v>27</v>
      </c>
      <c r="E1297">
        <v>21.6</v>
      </c>
      <c r="I1297">
        <v>791.17231937139138</v>
      </c>
      <c r="N1297">
        <v>747.0634475808921</v>
      </c>
      <c r="O1297">
        <v>762.94848860343097</v>
      </c>
      <c r="P1297">
        <v>845.90366248701378</v>
      </c>
    </row>
    <row r="1298" spans="2:16">
      <c r="B1298" t="s">
        <v>39</v>
      </c>
      <c r="C1298" t="s">
        <v>90</v>
      </c>
      <c r="D1298" t="s">
        <v>28</v>
      </c>
      <c r="E1298">
        <v>0.46799999999999997</v>
      </c>
      <c r="F1298">
        <v>0.3443356980195631</v>
      </c>
      <c r="I1298">
        <v>23.517420053757711</v>
      </c>
      <c r="J1298">
        <v>64.140892113695202</v>
      </c>
      <c r="K1298">
        <v>58.141140281017002</v>
      </c>
    </row>
    <row r="1299" spans="2:16">
      <c r="B1299" t="s">
        <v>39</v>
      </c>
      <c r="C1299" t="s">
        <v>90</v>
      </c>
      <c r="D1299" t="s">
        <v>29</v>
      </c>
      <c r="E1299">
        <v>107.18639999999999</v>
      </c>
      <c r="F1299">
        <v>93.432588331312132</v>
      </c>
      <c r="G1299">
        <v>94.109542856435894</v>
      </c>
      <c r="H1299">
        <v>37.61255402460003</v>
      </c>
      <c r="I1299">
        <v>2649.5217056012034</v>
      </c>
      <c r="J1299">
        <v>2102.0688671442917</v>
      </c>
      <c r="K1299">
        <v>4.0420638391008801</v>
      </c>
      <c r="N1299">
        <v>856.53852648120903</v>
      </c>
      <c r="O1299">
        <v>856.53852648120903</v>
      </c>
      <c r="P1299">
        <v>856.53852648120903</v>
      </c>
    </row>
    <row r="1300" spans="2:16">
      <c r="B1300" t="s">
        <v>39</v>
      </c>
      <c r="C1300" t="s">
        <v>90</v>
      </c>
      <c r="D1300" t="s">
        <v>30</v>
      </c>
      <c r="E1300">
        <v>45.928799999999995</v>
      </c>
      <c r="F1300">
        <v>44.327839013543965</v>
      </c>
      <c r="G1300">
        <v>40.325436547404053</v>
      </c>
      <c r="H1300">
        <v>656.58034299081964</v>
      </c>
      <c r="I1300">
        <v>1479.4453812353483</v>
      </c>
      <c r="J1300">
        <v>1051.7971230363137</v>
      </c>
      <c r="N1300">
        <v>733.66358035666599</v>
      </c>
      <c r="O1300">
        <v>1216.4305467856861</v>
      </c>
      <c r="P1300">
        <v>1586.6384812234201</v>
      </c>
    </row>
    <row r="1301" spans="2:16">
      <c r="B1301" t="s">
        <v>39</v>
      </c>
      <c r="C1301" t="s">
        <v>100</v>
      </c>
      <c r="D1301" t="s">
        <v>16</v>
      </c>
      <c r="I1301">
        <v>28.393838107200004</v>
      </c>
      <c r="J1301">
        <v>322.99864651325021</v>
      </c>
      <c r="K1301">
        <v>1359.7553315369862</v>
      </c>
      <c r="L1301">
        <v>2233.7034970060231</v>
      </c>
    </row>
    <row r="1302" spans="2:16">
      <c r="B1302" t="s">
        <v>39</v>
      </c>
      <c r="C1302" t="s">
        <v>100</v>
      </c>
      <c r="D1302" t="s">
        <v>17</v>
      </c>
      <c r="I1302">
        <v>28.393838107200004</v>
      </c>
      <c r="J1302">
        <v>454.38781673147895</v>
      </c>
      <c r="K1302">
        <v>761.85181879066545</v>
      </c>
      <c r="L1302">
        <v>6123.7108677190972</v>
      </c>
      <c r="M1302">
        <v>738.57965148268272</v>
      </c>
      <c r="N1302">
        <v>274.84670336604347</v>
      </c>
      <c r="O1302">
        <v>233.95591220626881</v>
      </c>
    </row>
    <row r="1303" spans="2:16">
      <c r="B1303" t="s">
        <v>39</v>
      </c>
      <c r="C1303" t="s">
        <v>100</v>
      </c>
      <c r="D1303" t="s">
        <v>18</v>
      </c>
      <c r="I1303">
        <v>28.393838107200004</v>
      </c>
      <c r="J1303">
        <v>384.51668277716942</v>
      </c>
      <c r="K1303">
        <v>1101.0095145625151</v>
      </c>
      <c r="L1303">
        <v>3764.1238748647452</v>
      </c>
      <c r="M1303">
        <v>272.24551813469662</v>
      </c>
      <c r="N1303">
        <v>538.00636723095113</v>
      </c>
    </row>
    <row r="1304" spans="2:16">
      <c r="B1304" t="s">
        <v>39</v>
      </c>
      <c r="C1304" t="s">
        <v>100</v>
      </c>
      <c r="D1304" t="s">
        <v>19</v>
      </c>
      <c r="I1304">
        <v>28.393838107200004</v>
      </c>
      <c r="J1304">
        <v>1889.0148192753354</v>
      </c>
      <c r="K1304">
        <v>2536.8729445193271</v>
      </c>
      <c r="L1304">
        <v>4189.0466679375022</v>
      </c>
      <c r="M1304">
        <v>775.36575369419938</v>
      </c>
    </row>
    <row r="1305" spans="2:16">
      <c r="B1305" t="s">
        <v>39</v>
      </c>
      <c r="C1305" t="s">
        <v>100</v>
      </c>
      <c r="D1305" t="s">
        <v>20</v>
      </c>
      <c r="I1305">
        <v>28.393838107200004</v>
      </c>
      <c r="J1305">
        <v>1623.391631914048</v>
      </c>
      <c r="K1305">
        <v>3629.8843974567449</v>
      </c>
      <c r="L1305">
        <v>3623.2856910690389</v>
      </c>
    </row>
    <row r="1306" spans="2:16">
      <c r="B1306" t="s">
        <v>39</v>
      </c>
      <c r="C1306" t="s">
        <v>100</v>
      </c>
      <c r="D1306" t="s">
        <v>21</v>
      </c>
      <c r="I1306">
        <v>28.393838107200004</v>
      </c>
      <c r="J1306">
        <v>317.02669975636587</v>
      </c>
      <c r="K1306">
        <v>912.64052837150859</v>
      </c>
      <c r="L1306">
        <v>2458.9094723749595</v>
      </c>
      <c r="M1306">
        <v>1005.464074478081</v>
      </c>
      <c r="N1306">
        <v>591.42894825382109</v>
      </c>
    </row>
    <row r="1307" spans="2:16">
      <c r="B1307" t="s">
        <v>39</v>
      </c>
      <c r="C1307" t="s">
        <v>100</v>
      </c>
      <c r="D1307" t="s">
        <v>22</v>
      </c>
      <c r="I1307">
        <v>28.393838107200004</v>
      </c>
      <c r="J1307">
        <v>1635.6980130271072</v>
      </c>
      <c r="K1307">
        <v>9073.3516839586191</v>
      </c>
      <c r="L1307">
        <v>15978.39771818961</v>
      </c>
      <c r="M1307">
        <v>711.00290156616302</v>
      </c>
    </row>
    <row r="1308" spans="2:16">
      <c r="B1308" t="s">
        <v>39</v>
      </c>
      <c r="C1308" t="s">
        <v>100</v>
      </c>
      <c r="D1308" t="s">
        <v>23</v>
      </c>
      <c r="I1308">
        <v>28.393838107200004</v>
      </c>
      <c r="J1308">
        <v>1126.4712731932198</v>
      </c>
      <c r="K1308">
        <v>213.56922403478961</v>
      </c>
      <c r="L1308">
        <v>1979.0681571253961</v>
      </c>
      <c r="M1308">
        <v>451.2834037220511</v>
      </c>
    </row>
    <row r="1309" spans="2:16">
      <c r="B1309" t="s">
        <v>39</v>
      </c>
      <c r="C1309" t="s">
        <v>100</v>
      </c>
      <c r="D1309" t="s">
        <v>24</v>
      </c>
      <c r="I1309">
        <v>28.393838107200004</v>
      </c>
      <c r="J1309">
        <v>76.379858310674351</v>
      </c>
      <c r="L1309">
        <v>30.06527590791584</v>
      </c>
      <c r="M1309">
        <v>1.6642343732643301</v>
      </c>
    </row>
    <row r="1310" spans="2:16">
      <c r="B1310" t="s">
        <v>39</v>
      </c>
      <c r="C1310" t="s">
        <v>100</v>
      </c>
      <c r="D1310" t="s">
        <v>25</v>
      </c>
      <c r="I1310">
        <v>28.393838107200004</v>
      </c>
      <c r="J1310">
        <v>254.63719690809998</v>
      </c>
      <c r="L1310">
        <v>396.69479381350868</v>
      </c>
      <c r="M1310">
        <v>26.917461982036201</v>
      </c>
    </row>
    <row r="1311" spans="2:16">
      <c r="B1311" t="s">
        <v>39</v>
      </c>
      <c r="C1311" t="s">
        <v>100</v>
      </c>
      <c r="D1311" t="s">
        <v>26</v>
      </c>
      <c r="I1311">
        <v>28.393838107200004</v>
      </c>
      <c r="J1311">
        <v>204.20099968727931</v>
      </c>
      <c r="K1311">
        <v>585.49608634705328</v>
      </c>
      <c r="L1311">
        <v>1548.9477077867382</v>
      </c>
      <c r="M1311">
        <v>131.57646510303181</v>
      </c>
      <c r="N1311">
        <v>238.5005190687981</v>
      </c>
    </row>
    <row r="1312" spans="2:16">
      <c r="B1312" t="s">
        <v>39</v>
      </c>
      <c r="C1312" t="s">
        <v>100</v>
      </c>
      <c r="D1312" t="s">
        <v>27</v>
      </c>
      <c r="I1312">
        <v>28.393838107200004</v>
      </c>
      <c r="J1312">
        <v>204.20099968727925</v>
      </c>
      <c r="L1312">
        <v>1072.025366497304</v>
      </c>
    </row>
    <row r="1313" spans="2:16">
      <c r="B1313" t="s">
        <v>39</v>
      </c>
      <c r="C1313" t="s">
        <v>100</v>
      </c>
      <c r="D1313" t="s">
        <v>28</v>
      </c>
      <c r="H1313">
        <v>12.64245083884847</v>
      </c>
      <c r="I1313">
        <v>28.777777777777757</v>
      </c>
      <c r="J1313">
        <v>32.654323971002512</v>
      </c>
      <c r="L1313">
        <v>8.8241106345542306</v>
      </c>
      <c r="M1313">
        <v>1.6475389589627278</v>
      </c>
    </row>
    <row r="1314" spans="2:16">
      <c r="B1314" t="s">
        <v>39</v>
      </c>
      <c r="C1314" t="s">
        <v>100</v>
      </c>
      <c r="D1314" t="s">
        <v>29</v>
      </c>
      <c r="I1314">
        <v>28.393838107200004</v>
      </c>
      <c r="J1314">
        <v>1325.7885820398751</v>
      </c>
      <c r="K1314">
        <v>6507.2206664464238</v>
      </c>
      <c r="L1314">
        <v>8424.2819042074807</v>
      </c>
      <c r="M1314">
        <v>3435.349073785741</v>
      </c>
      <c r="N1314">
        <v>2411.2541458717005</v>
      </c>
    </row>
    <row r="1315" spans="2:16">
      <c r="B1315" t="s">
        <v>39</v>
      </c>
      <c r="C1315" t="s">
        <v>100</v>
      </c>
      <c r="D1315" t="s">
        <v>30</v>
      </c>
      <c r="I1315">
        <v>28.393838107200004</v>
      </c>
      <c r="J1315">
        <v>884.91023607907039</v>
      </c>
      <c r="K1315">
        <v>2075.6743985244179</v>
      </c>
      <c r="L1315">
        <v>4241.3092309733502</v>
      </c>
      <c r="M1315">
        <v>1875.1752294828216</v>
      </c>
      <c r="N1315">
        <v>726.1960030541693</v>
      </c>
    </row>
    <row r="1316" spans="2:16">
      <c r="B1316" t="s">
        <v>39</v>
      </c>
      <c r="C1316" t="s">
        <v>91</v>
      </c>
      <c r="D1316" t="s">
        <v>16</v>
      </c>
      <c r="E1316">
        <v>754.18560000000002</v>
      </c>
      <c r="F1316">
        <v>754.18560000000002</v>
      </c>
      <c r="G1316">
        <v>754.18560000000002</v>
      </c>
      <c r="H1316">
        <v>754.18560000000002</v>
      </c>
      <c r="M1316">
        <v>536.91830098684102</v>
      </c>
      <c r="N1316">
        <v>2157.6231610542663</v>
      </c>
      <c r="O1316">
        <v>3550.5386617087197</v>
      </c>
      <c r="P1316">
        <v>4883.2787653532296</v>
      </c>
    </row>
    <row r="1317" spans="2:16">
      <c r="B1317" t="s">
        <v>39</v>
      </c>
      <c r="C1317" t="s">
        <v>91</v>
      </c>
      <c r="D1317" t="s">
        <v>17</v>
      </c>
      <c r="E1317">
        <v>483.093652966614</v>
      </c>
      <c r="F1317">
        <v>900.1225512831661</v>
      </c>
      <c r="G1317">
        <v>900.1225512831661</v>
      </c>
      <c r="H1317">
        <v>701.95407725467294</v>
      </c>
    </row>
    <row r="1318" spans="2:16">
      <c r="B1318" t="s">
        <v>39</v>
      </c>
      <c r="C1318" t="s">
        <v>91</v>
      </c>
      <c r="D1318" t="s">
        <v>18</v>
      </c>
      <c r="E1318">
        <v>358.94716981132001</v>
      </c>
      <c r="F1318">
        <v>438.97259706635685</v>
      </c>
      <c r="G1318">
        <v>438.97259706635685</v>
      </c>
      <c r="H1318">
        <v>438.97259706635685</v>
      </c>
    </row>
    <row r="1319" spans="2:16">
      <c r="B1319" t="s">
        <v>39</v>
      </c>
      <c r="C1319" t="s">
        <v>91</v>
      </c>
      <c r="D1319" t="s">
        <v>19</v>
      </c>
      <c r="E1319">
        <v>7046.1036000000004</v>
      </c>
      <c r="F1319">
        <v>11955.143143270961</v>
      </c>
      <c r="G1319">
        <v>18426.661809960831</v>
      </c>
      <c r="H1319">
        <v>15671.653526566824</v>
      </c>
      <c r="M1319">
        <v>6330.8023220366804</v>
      </c>
      <c r="N1319">
        <v>6330.8023220366804</v>
      </c>
      <c r="O1319">
        <v>5486.8862648130398</v>
      </c>
    </row>
    <row r="1320" spans="2:16">
      <c r="B1320" t="s">
        <v>39</v>
      </c>
      <c r="C1320" t="s">
        <v>91</v>
      </c>
      <c r="D1320" t="s">
        <v>20</v>
      </c>
      <c r="E1320">
        <v>78.966000000000008</v>
      </c>
      <c r="G1320">
        <v>78.966000000000008</v>
      </c>
    </row>
    <row r="1321" spans="2:16">
      <c r="B1321" t="s">
        <v>39</v>
      </c>
      <c r="C1321" t="s">
        <v>91</v>
      </c>
      <c r="D1321" t="s">
        <v>21</v>
      </c>
      <c r="E1321">
        <v>363.56759999999997</v>
      </c>
      <c r="F1321">
        <v>729.93242201075111</v>
      </c>
      <c r="G1321">
        <v>917.12438600424866</v>
      </c>
      <c r="H1321">
        <v>917.12438600424855</v>
      </c>
      <c r="M1321">
        <v>510.86109055084501</v>
      </c>
      <c r="N1321">
        <v>2000.7779524796879</v>
      </c>
      <c r="O1321">
        <v>2892.2313535812073</v>
      </c>
      <c r="P1321">
        <v>3336.64344639704</v>
      </c>
    </row>
    <row r="1322" spans="2:16">
      <c r="B1322" t="s">
        <v>39</v>
      </c>
      <c r="C1322" t="s">
        <v>91</v>
      </c>
      <c r="D1322" t="s">
        <v>22</v>
      </c>
      <c r="F1322">
        <v>690.61795302998803</v>
      </c>
      <c r="G1322">
        <v>732.57300000000009</v>
      </c>
      <c r="H1322">
        <v>732.57300000000009</v>
      </c>
    </row>
    <row r="1323" spans="2:16">
      <c r="B1323" t="s">
        <v>39</v>
      </c>
      <c r="C1323" t="s">
        <v>91</v>
      </c>
      <c r="D1323" t="s">
        <v>23</v>
      </c>
      <c r="E1323">
        <v>1563.3504</v>
      </c>
      <c r="F1323">
        <v>2698.2276120316942</v>
      </c>
      <c r="G1323">
        <v>3669.6124082075416</v>
      </c>
      <c r="H1323">
        <v>2665.0220411022397</v>
      </c>
      <c r="M1323">
        <v>4948.9316852688298</v>
      </c>
      <c r="N1323">
        <v>4948.9316852688298</v>
      </c>
      <c r="O1323">
        <v>5802.3863470944598</v>
      </c>
      <c r="P1323">
        <v>5452.9766562232107</v>
      </c>
    </row>
    <row r="1324" spans="2:16">
      <c r="B1324" t="s">
        <v>39</v>
      </c>
      <c r="C1324" t="s">
        <v>91</v>
      </c>
      <c r="D1324" t="s">
        <v>24</v>
      </c>
      <c r="E1324">
        <v>941.45400000000109</v>
      </c>
      <c r="F1324">
        <v>1182.1367830124386</v>
      </c>
      <c r="G1324">
        <v>1182.1367830124386</v>
      </c>
      <c r="H1324">
        <v>1182.1367830124375</v>
      </c>
    </row>
    <row r="1325" spans="2:16">
      <c r="B1325" t="s">
        <v>39</v>
      </c>
      <c r="C1325" t="s">
        <v>91</v>
      </c>
      <c r="D1325" t="s">
        <v>25</v>
      </c>
      <c r="E1325">
        <v>271.96920000000011</v>
      </c>
      <c r="F1325">
        <v>271.96920000000011</v>
      </c>
      <c r="G1325">
        <v>271.96920000000011</v>
      </c>
      <c r="H1325">
        <v>271.96920000000011</v>
      </c>
      <c r="M1325">
        <v>4003.0817937291904</v>
      </c>
      <c r="N1325">
        <v>4003.0817937291904</v>
      </c>
      <c r="O1325">
        <v>4039.5169504380001</v>
      </c>
      <c r="P1325">
        <v>4161.2932863122496</v>
      </c>
    </row>
    <row r="1326" spans="2:16">
      <c r="B1326" t="s">
        <v>39</v>
      </c>
      <c r="C1326" t="s">
        <v>91</v>
      </c>
      <c r="D1326" t="s">
        <v>26</v>
      </c>
      <c r="E1326">
        <v>116.82</v>
      </c>
      <c r="F1326">
        <v>135.12338830142113</v>
      </c>
      <c r="G1326">
        <v>135.12338830142113</v>
      </c>
      <c r="H1326">
        <v>124.09017340132205</v>
      </c>
    </row>
    <row r="1327" spans="2:16">
      <c r="B1327" t="s">
        <v>39</v>
      </c>
      <c r="C1327" t="s">
        <v>91</v>
      </c>
      <c r="D1327" t="s">
        <v>27</v>
      </c>
      <c r="E1327">
        <v>768.74760000000003</v>
      </c>
      <c r="F1327">
        <v>245.8980680723769</v>
      </c>
      <c r="G1327">
        <v>768.74760000000003</v>
      </c>
      <c r="H1327">
        <v>286.550868500734</v>
      </c>
      <c r="N1327">
        <v>3281.6924991810201</v>
      </c>
      <c r="O1327">
        <v>8139.7963122276296</v>
      </c>
      <c r="P1327">
        <v>9321.686674406501</v>
      </c>
    </row>
    <row r="1328" spans="2:16">
      <c r="B1328" t="s">
        <v>39</v>
      </c>
      <c r="C1328" t="s">
        <v>91</v>
      </c>
      <c r="D1328" t="s">
        <v>28</v>
      </c>
      <c r="E1328">
        <v>410.53258536585298</v>
      </c>
      <c r="F1328">
        <v>763.99402651198204</v>
      </c>
      <c r="G1328">
        <v>1107.5627013376879</v>
      </c>
      <c r="M1328">
        <v>1363.0538721100838</v>
      </c>
      <c r="N1328">
        <v>1709.2061497767299</v>
      </c>
      <c r="O1328">
        <v>2070.3114546589341</v>
      </c>
      <c r="P1328">
        <v>2437.217266996593</v>
      </c>
    </row>
    <row r="1329" spans="2:16">
      <c r="B1329" t="s">
        <v>39</v>
      </c>
      <c r="C1329" t="s">
        <v>91</v>
      </c>
      <c r="D1329" t="s">
        <v>29</v>
      </c>
      <c r="E1329">
        <v>6714.0739285714299</v>
      </c>
      <c r="F1329">
        <v>8842.721780395068</v>
      </c>
      <c r="G1329">
        <v>10089.10524730131</v>
      </c>
      <c r="H1329">
        <v>6719.6788860521619</v>
      </c>
      <c r="N1329">
        <v>1095.0175477935959</v>
      </c>
      <c r="O1329">
        <v>5709.1276836851803</v>
      </c>
      <c r="P1329">
        <v>5709.1276836851803</v>
      </c>
    </row>
    <row r="1330" spans="2:16">
      <c r="B1330" t="s">
        <v>39</v>
      </c>
      <c r="C1330" t="s">
        <v>91</v>
      </c>
      <c r="D1330" t="s">
        <v>30</v>
      </c>
      <c r="E1330">
        <v>2217.164400000006</v>
      </c>
      <c r="F1330">
        <v>2298.3085915162678</v>
      </c>
      <c r="G1330">
        <v>2298.3085915162687</v>
      </c>
      <c r="H1330">
        <v>446.12593391879432</v>
      </c>
      <c r="N1330">
        <v>3845.7289715154502</v>
      </c>
      <c r="O1330">
        <v>7131.0160860718497</v>
      </c>
      <c r="P1330">
        <v>7583.34942550919</v>
      </c>
    </row>
    <row r="1331" spans="2:16">
      <c r="B1331" t="s">
        <v>39</v>
      </c>
      <c r="C1331" t="s">
        <v>92</v>
      </c>
      <c r="D1331" t="s">
        <v>16</v>
      </c>
      <c r="E1331">
        <v>1119.4060462669318</v>
      </c>
      <c r="F1331">
        <v>1047.4780151168475</v>
      </c>
      <c r="G1331">
        <v>1181.772941866534</v>
      </c>
      <c r="H1331">
        <v>1569.2759915974616</v>
      </c>
      <c r="I1331">
        <v>578.19498885068106</v>
      </c>
    </row>
    <row r="1332" spans="2:16">
      <c r="B1332" t="s">
        <v>39</v>
      </c>
      <c r="C1332" t="s">
        <v>92</v>
      </c>
      <c r="D1332" t="s">
        <v>17</v>
      </c>
      <c r="E1332">
        <v>460.13399044312212</v>
      </c>
      <c r="G1332">
        <v>3.0297496595775502</v>
      </c>
      <c r="H1332">
        <v>21.643003821861321</v>
      </c>
      <c r="I1332">
        <v>21.643003821861289</v>
      </c>
      <c r="P1332">
        <v>50.445281074581501</v>
      </c>
    </row>
    <row r="1333" spans="2:16">
      <c r="B1333" t="s">
        <v>39</v>
      </c>
      <c r="C1333" t="s">
        <v>92</v>
      </c>
      <c r="D1333" t="s">
        <v>18</v>
      </c>
      <c r="E1333">
        <v>252.04688389730623</v>
      </c>
      <c r="F1333">
        <v>281.20699726670881</v>
      </c>
      <c r="G1333">
        <v>252.72080447224215</v>
      </c>
      <c r="H1333">
        <v>29.16011336940263</v>
      </c>
      <c r="O1333">
        <v>23.034624331595701</v>
      </c>
      <c r="P1333">
        <v>23.034624331595701</v>
      </c>
    </row>
    <row r="1334" spans="2:16">
      <c r="B1334" t="s">
        <v>39</v>
      </c>
      <c r="C1334" t="s">
        <v>92</v>
      </c>
      <c r="D1334" t="s">
        <v>19</v>
      </c>
      <c r="E1334">
        <v>1955.818833650389</v>
      </c>
      <c r="H1334">
        <v>6627.8996121144428</v>
      </c>
      <c r="I1334">
        <v>16142.097024694967</v>
      </c>
      <c r="J1334">
        <v>1633.4917041700271</v>
      </c>
    </row>
    <row r="1335" spans="2:16">
      <c r="B1335" t="s">
        <v>39</v>
      </c>
      <c r="C1335" t="s">
        <v>92</v>
      </c>
      <c r="D1335" t="s">
        <v>20</v>
      </c>
      <c r="E1335">
        <v>1182.4280139622945</v>
      </c>
      <c r="F1335">
        <v>1438.0317116732369</v>
      </c>
      <c r="G1335">
        <v>1438.0317116732369</v>
      </c>
      <c r="H1335">
        <v>648.03249771094374</v>
      </c>
    </row>
    <row r="1336" spans="2:16">
      <c r="B1336" t="s">
        <v>39</v>
      </c>
      <c r="C1336" t="s">
        <v>92</v>
      </c>
      <c r="D1336" t="s">
        <v>21</v>
      </c>
      <c r="F1336">
        <v>219.52145284440559</v>
      </c>
      <c r="G1336">
        <v>219.52145284440559</v>
      </c>
      <c r="H1336">
        <v>407.71225828441339</v>
      </c>
      <c r="N1336">
        <v>39.839846266813403</v>
      </c>
      <c r="O1336">
        <v>39.839846266813403</v>
      </c>
      <c r="P1336">
        <v>19.450578594270301</v>
      </c>
    </row>
    <row r="1337" spans="2:16">
      <c r="B1337" t="s">
        <v>39</v>
      </c>
      <c r="C1337" t="s">
        <v>92</v>
      </c>
      <c r="D1337" t="s">
        <v>22</v>
      </c>
      <c r="E1337">
        <v>976.74285736472507</v>
      </c>
      <c r="G1337">
        <v>132.2367996828651</v>
      </c>
    </row>
    <row r="1338" spans="2:16">
      <c r="B1338" t="s">
        <v>39</v>
      </c>
      <c r="C1338" t="s">
        <v>92</v>
      </c>
      <c r="D1338" t="s">
        <v>23</v>
      </c>
      <c r="E1338">
        <v>873.25238950620098</v>
      </c>
      <c r="F1338">
        <v>125.19604817200539</v>
      </c>
      <c r="H1338">
        <v>1887.7370375094874</v>
      </c>
      <c r="I1338">
        <v>2350.3790229791471</v>
      </c>
      <c r="M1338">
        <v>117.22822591035481</v>
      </c>
      <c r="N1338">
        <v>117.22822591035481</v>
      </c>
      <c r="O1338">
        <v>97.043429910954131</v>
      </c>
      <c r="P1338">
        <v>31.650919342406301</v>
      </c>
    </row>
    <row r="1339" spans="2:16">
      <c r="B1339" t="s">
        <v>39</v>
      </c>
      <c r="C1339" t="s">
        <v>92</v>
      </c>
      <c r="D1339" t="s">
        <v>24</v>
      </c>
      <c r="E1339">
        <v>1616.1090712349596</v>
      </c>
      <c r="F1339">
        <v>1031.733370144924</v>
      </c>
      <c r="G1339">
        <v>796.42439999999942</v>
      </c>
      <c r="H1339">
        <v>80.428397521710991</v>
      </c>
      <c r="I1339">
        <v>607.55410746515054</v>
      </c>
      <c r="M1339">
        <v>25.404138545830602</v>
      </c>
      <c r="N1339">
        <v>93.508156334529573</v>
      </c>
      <c r="O1339">
        <v>132.5063559794346</v>
      </c>
      <c r="P1339">
        <v>164.76639197368297</v>
      </c>
    </row>
    <row r="1340" spans="2:16">
      <c r="B1340" t="s">
        <v>39</v>
      </c>
      <c r="C1340" t="s">
        <v>92</v>
      </c>
      <c r="D1340" t="s">
        <v>25</v>
      </c>
      <c r="E1340">
        <v>1686.8466777912029</v>
      </c>
      <c r="F1340">
        <v>1900.955572192343</v>
      </c>
      <c r="G1340">
        <v>2155.6743274336832</v>
      </c>
      <c r="H1340">
        <v>2904.9327595507939</v>
      </c>
      <c r="I1340">
        <v>2821.4099047348568</v>
      </c>
      <c r="J1340">
        <v>1187.2290785376681</v>
      </c>
      <c r="O1340">
        <v>44.556122365544503</v>
      </c>
      <c r="P1340">
        <v>41.922531911250722</v>
      </c>
    </row>
    <row r="1341" spans="2:16">
      <c r="B1341" t="s">
        <v>39</v>
      </c>
      <c r="C1341" t="s">
        <v>92</v>
      </c>
      <c r="D1341" t="s">
        <v>26</v>
      </c>
      <c r="E1341">
        <v>425.60335457938942</v>
      </c>
      <c r="F1341">
        <v>328.97936899187107</v>
      </c>
      <c r="G1341">
        <v>273.36446616897001</v>
      </c>
      <c r="O1341">
        <v>61.315897245235966</v>
      </c>
      <c r="P1341">
        <v>122.97637625168576</v>
      </c>
    </row>
    <row r="1342" spans="2:16">
      <c r="B1342" t="s">
        <v>39</v>
      </c>
      <c r="C1342" t="s">
        <v>92</v>
      </c>
      <c r="D1342" t="s">
        <v>27</v>
      </c>
      <c r="E1342">
        <v>1924.4691494379351</v>
      </c>
      <c r="F1342">
        <v>2899.8484820336166</v>
      </c>
      <c r="G1342">
        <v>3100.3822555706643</v>
      </c>
      <c r="H1342">
        <v>2310.7223613144188</v>
      </c>
      <c r="I1342">
        <v>862.16175142274199</v>
      </c>
    </row>
    <row r="1343" spans="2:16">
      <c r="B1343" t="s">
        <v>39</v>
      </c>
      <c r="C1343" t="s">
        <v>92</v>
      </c>
      <c r="D1343" t="s">
        <v>28</v>
      </c>
      <c r="E1343">
        <v>335.91130890576056</v>
      </c>
      <c r="F1343">
        <v>172.59119999999993</v>
      </c>
      <c r="H1343">
        <v>1045.0330080455026</v>
      </c>
      <c r="I1343">
        <v>1059.3959259505689</v>
      </c>
      <c r="J1343">
        <v>33.674468015182718</v>
      </c>
      <c r="M1343">
        <v>49.340582359272901</v>
      </c>
      <c r="N1343">
        <v>157.8831679970024</v>
      </c>
      <c r="O1343">
        <v>172.80456905276472</v>
      </c>
      <c r="P1343">
        <v>164.8724646506208</v>
      </c>
    </row>
    <row r="1344" spans="2:16">
      <c r="B1344" t="s">
        <v>39</v>
      </c>
      <c r="C1344" t="s">
        <v>92</v>
      </c>
      <c r="D1344" t="s">
        <v>29</v>
      </c>
      <c r="E1344">
        <v>4618.342211456732</v>
      </c>
      <c r="F1344">
        <v>2059.6751999999997</v>
      </c>
      <c r="G1344">
        <v>1267.3058452693331</v>
      </c>
      <c r="H1344">
        <v>3736.397155312533</v>
      </c>
      <c r="I1344">
        <v>4062.2148176137948</v>
      </c>
      <c r="M1344">
        <v>154.40345599445899</v>
      </c>
      <c r="N1344">
        <v>1150.4234663708116</v>
      </c>
      <c r="O1344">
        <v>1584.7991769985706</v>
      </c>
      <c r="P1344">
        <v>1348.4206228465669</v>
      </c>
    </row>
    <row r="1345" spans="2:16">
      <c r="B1345" t="s">
        <v>39</v>
      </c>
      <c r="C1345" t="s">
        <v>92</v>
      </c>
      <c r="D1345" t="s">
        <v>30</v>
      </c>
      <c r="E1345">
        <v>3387.5428308392957</v>
      </c>
      <c r="F1345">
        <v>3851.492412151591</v>
      </c>
      <c r="G1345">
        <v>4922.1037071838964</v>
      </c>
      <c r="H1345">
        <v>3815.411348421303</v>
      </c>
      <c r="I1345">
        <v>1148.1012420274681</v>
      </c>
      <c r="M1345">
        <v>262.775927945636</v>
      </c>
      <c r="N1345">
        <v>1155.875228434358</v>
      </c>
      <c r="O1345">
        <v>932.226327346066</v>
      </c>
      <c r="P1345">
        <v>1037.4099167485831</v>
      </c>
    </row>
    <row r="1346" spans="2:16">
      <c r="B1346" t="s">
        <v>39</v>
      </c>
      <c r="C1346" t="s">
        <v>101</v>
      </c>
      <c r="D1346" t="s">
        <v>16</v>
      </c>
      <c r="K1346">
        <v>668.56099057220729</v>
      </c>
      <c r="L1346">
        <v>926.1412106186599</v>
      </c>
    </row>
    <row r="1347" spans="2:16">
      <c r="B1347" t="s">
        <v>39</v>
      </c>
      <c r="C1347" t="s">
        <v>101</v>
      </c>
      <c r="D1347" t="s">
        <v>19</v>
      </c>
      <c r="J1347">
        <v>3549.6145609685832</v>
      </c>
      <c r="K1347">
        <v>29485.512953653502</v>
      </c>
      <c r="L1347">
        <v>18238.120578463331</v>
      </c>
      <c r="M1347">
        <v>281.58199839892313</v>
      </c>
      <c r="N1347">
        <v>83.929955173432901</v>
      </c>
    </row>
    <row r="1348" spans="2:16">
      <c r="B1348" t="s">
        <v>39</v>
      </c>
      <c r="C1348" t="s">
        <v>101</v>
      </c>
      <c r="D1348" t="s">
        <v>23</v>
      </c>
      <c r="J1348">
        <v>448.88251409969587</v>
      </c>
      <c r="K1348">
        <v>7300.8925712785986</v>
      </c>
      <c r="L1348">
        <v>6735.1544193506597</v>
      </c>
      <c r="M1348">
        <v>40.8285588337815</v>
      </c>
      <c r="N1348">
        <v>221.60497129421611</v>
      </c>
    </row>
    <row r="1349" spans="2:16">
      <c r="B1349" t="s">
        <v>39</v>
      </c>
      <c r="C1349" t="s">
        <v>101</v>
      </c>
      <c r="D1349" t="s">
        <v>25</v>
      </c>
      <c r="J1349">
        <v>784.33471836974513</v>
      </c>
      <c r="K1349">
        <v>5964.2972333798134</v>
      </c>
      <c r="L1349">
        <v>7383.7101705048326</v>
      </c>
      <c r="M1349">
        <v>68.899223963018301</v>
      </c>
      <c r="N1349">
        <v>81.524291749745402</v>
      </c>
    </row>
    <row r="1350" spans="2:16">
      <c r="B1350" t="s">
        <v>39</v>
      </c>
      <c r="C1350" t="s">
        <v>101</v>
      </c>
      <c r="D1350" t="s">
        <v>28</v>
      </c>
      <c r="I1350">
        <v>77.894783656721856</v>
      </c>
      <c r="J1350">
        <v>656.22789804088939</v>
      </c>
      <c r="K1350">
        <v>1413.7398165010272</v>
      </c>
      <c r="L1350">
        <v>945.84908667712682</v>
      </c>
      <c r="M1350">
        <v>109.5413597615745</v>
      </c>
      <c r="N1350">
        <v>12.6239708867422</v>
      </c>
    </row>
    <row r="1351" spans="2:16">
      <c r="B1351" t="s">
        <v>39</v>
      </c>
      <c r="C1351" t="s">
        <v>101</v>
      </c>
      <c r="D1351" t="s">
        <v>29</v>
      </c>
      <c r="K1351">
        <v>756.75894970249499</v>
      </c>
      <c r="L1351">
        <v>741.28731085351001</v>
      </c>
      <c r="M1351">
        <v>437.14128914133403</v>
      </c>
      <c r="N1351">
        <v>245.09945393515099</v>
      </c>
    </row>
    <row r="1352" spans="2:16">
      <c r="B1352" t="s">
        <v>39</v>
      </c>
      <c r="C1352" t="s">
        <v>101</v>
      </c>
      <c r="D1352" t="s">
        <v>30</v>
      </c>
      <c r="K1352">
        <v>381.114090891074</v>
      </c>
      <c r="L1352">
        <v>1316.7033630277242</v>
      </c>
      <c r="M1352">
        <v>600.430941237414</v>
      </c>
      <c r="N1352">
        <v>336.65384505804099</v>
      </c>
    </row>
    <row r="1353" spans="2:16">
      <c r="B1353" t="s">
        <v>39</v>
      </c>
      <c r="C1353" t="s">
        <v>93</v>
      </c>
      <c r="D1353" t="s">
        <v>16</v>
      </c>
      <c r="E1353">
        <v>3.1932</v>
      </c>
      <c r="F1353">
        <v>3.08189318114231</v>
      </c>
      <c r="G1353">
        <v>2.8036261339980699</v>
      </c>
      <c r="H1353">
        <v>77.933151554027546</v>
      </c>
      <c r="I1353">
        <v>223.08857971617741</v>
      </c>
      <c r="J1353">
        <v>800.75972188424646</v>
      </c>
      <c r="K1353">
        <v>1027.2529613274633</v>
      </c>
      <c r="L1353">
        <v>1027.2529613274633</v>
      </c>
      <c r="M1353">
        <v>931.02876292409871</v>
      </c>
      <c r="N1353">
        <v>402.28885051481336</v>
      </c>
      <c r="O1353">
        <v>224.7268408303824</v>
      </c>
      <c r="P1353">
        <v>224.7268408303824</v>
      </c>
    </row>
    <row r="1354" spans="2:16">
      <c r="B1354" t="s">
        <v>39</v>
      </c>
      <c r="C1354" t="s">
        <v>93</v>
      </c>
      <c r="D1354" t="s">
        <v>17</v>
      </c>
      <c r="E1354">
        <v>10.17</v>
      </c>
      <c r="F1354">
        <v>9.8154997031871698</v>
      </c>
      <c r="G1354">
        <v>8.9292489611550696</v>
      </c>
      <c r="H1354">
        <v>111.93197159901803</v>
      </c>
      <c r="I1354">
        <v>174.76229063866685</v>
      </c>
      <c r="J1354">
        <v>237.59260967831577</v>
      </c>
      <c r="K1354">
        <v>238.20000652975818</v>
      </c>
      <c r="M1354">
        <v>76.539047662395504</v>
      </c>
      <c r="N1354">
        <v>14.3161254741888</v>
      </c>
      <c r="O1354">
        <v>14.3161254741888</v>
      </c>
      <c r="P1354">
        <v>115.1762525069627</v>
      </c>
    </row>
    <row r="1355" spans="2:16">
      <c r="B1355" t="s">
        <v>39</v>
      </c>
      <c r="C1355" t="s">
        <v>93</v>
      </c>
      <c r="D1355" t="s">
        <v>18</v>
      </c>
      <c r="H1355">
        <v>2.2705919999999997E-2</v>
      </c>
      <c r="I1355">
        <v>2.2705919999999997E-2</v>
      </c>
      <c r="J1355">
        <v>2.2705919999999997E-2</v>
      </c>
      <c r="K1355">
        <v>2.2705919999999997E-2</v>
      </c>
      <c r="N1355">
        <v>2.2705919999999997E-2</v>
      </c>
      <c r="O1355">
        <v>2.2705919999999997E-2</v>
      </c>
      <c r="P1355">
        <v>2.2705919999999997E-2</v>
      </c>
    </row>
    <row r="1356" spans="2:16">
      <c r="B1356" t="s">
        <v>39</v>
      </c>
      <c r="C1356" t="s">
        <v>93</v>
      </c>
      <c r="D1356" t="s">
        <v>19</v>
      </c>
      <c r="H1356">
        <v>14.401287086814079</v>
      </c>
      <c r="I1356">
        <v>48.349298663257727</v>
      </c>
      <c r="J1356">
        <v>217.20359945934942</v>
      </c>
      <c r="K1356">
        <v>217.20359945934942</v>
      </c>
      <c r="L1356">
        <v>202.80231237253534</v>
      </c>
      <c r="M1356">
        <v>168.85430079609199</v>
      </c>
      <c r="N1356">
        <v>2.0265094054512001</v>
      </c>
      <c r="O1356">
        <v>1.122686210619964</v>
      </c>
      <c r="P1356">
        <v>23.456909166059244</v>
      </c>
    </row>
    <row r="1357" spans="2:16">
      <c r="B1357" t="s">
        <v>39</v>
      </c>
      <c r="C1357" t="s">
        <v>93</v>
      </c>
      <c r="D1357" t="s">
        <v>20</v>
      </c>
      <c r="E1357">
        <v>8.1179999999999701</v>
      </c>
      <c r="F1357">
        <v>7.8350271967033596</v>
      </c>
      <c r="G1357">
        <v>7.1275951884618296</v>
      </c>
      <c r="H1357">
        <v>12.950122364409195</v>
      </c>
      <c r="I1357">
        <v>15.382769866257309</v>
      </c>
      <c r="J1357">
        <v>13.384201874498849</v>
      </c>
    </row>
    <row r="1358" spans="2:16">
      <c r="B1358" t="s">
        <v>39</v>
      </c>
      <c r="C1358" t="s">
        <v>93</v>
      </c>
      <c r="D1358" t="s">
        <v>21</v>
      </c>
      <c r="H1358">
        <v>2.2705919999999997E-2</v>
      </c>
      <c r="I1358">
        <v>2.4556275124397453E-2</v>
      </c>
      <c r="J1358">
        <v>3.4058879999999993E-2</v>
      </c>
      <c r="K1358">
        <v>3.4058879999999993E-2</v>
      </c>
      <c r="L1358">
        <v>3.4058879999999993E-2</v>
      </c>
      <c r="M1358">
        <v>3.2208524875602537E-2</v>
      </c>
      <c r="N1358">
        <v>2.2705919999999997E-2</v>
      </c>
      <c r="O1358">
        <v>2.2705919999999997E-2</v>
      </c>
      <c r="P1358">
        <v>2.2705919999999997E-2</v>
      </c>
    </row>
    <row r="1359" spans="2:16">
      <c r="B1359" t="s">
        <v>39</v>
      </c>
      <c r="C1359" t="s">
        <v>93</v>
      </c>
      <c r="D1359" t="s">
        <v>22</v>
      </c>
      <c r="E1359">
        <v>1.476</v>
      </c>
      <c r="F1359">
        <v>1.4245503994006179</v>
      </c>
      <c r="G1359">
        <v>1.29592639790216</v>
      </c>
      <c r="H1359">
        <v>16.884838999377909</v>
      </c>
      <c r="I1359">
        <v>46.296014036040212</v>
      </c>
      <c r="J1359">
        <v>164.29985324028164</v>
      </c>
      <c r="K1359">
        <v>209.83738908810238</v>
      </c>
      <c r="L1359">
        <v>194.0426780842291</v>
      </c>
      <c r="M1359">
        <v>190.10366251932149</v>
      </c>
      <c r="N1359">
        <v>72.21458181497799</v>
      </c>
      <c r="O1359">
        <v>45.917184403022397</v>
      </c>
      <c r="P1359">
        <v>45.917184403022397</v>
      </c>
    </row>
    <row r="1360" spans="2:16">
      <c r="B1360" t="s">
        <v>39</v>
      </c>
      <c r="C1360" t="s">
        <v>93</v>
      </c>
      <c r="D1360" t="s">
        <v>23</v>
      </c>
      <c r="H1360">
        <v>2.2705919999999997E-2</v>
      </c>
      <c r="I1360">
        <v>2.4556275124397453E-2</v>
      </c>
      <c r="J1360">
        <v>5.676479999999999E-2</v>
      </c>
      <c r="K1360">
        <v>5.676479999999999E-2</v>
      </c>
      <c r="L1360">
        <v>3.4058879999999993E-2</v>
      </c>
      <c r="M1360">
        <v>3.2208524875602537E-2</v>
      </c>
      <c r="N1360">
        <v>2.2705919999999997E-2</v>
      </c>
      <c r="O1360">
        <v>2.2705919999999997E-2</v>
      </c>
      <c r="P1360">
        <v>2.2705919999999997E-2</v>
      </c>
    </row>
    <row r="1361" spans="2:16">
      <c r="B1361" t="s">
        <v>39</v>
      </c>
      <c r="C1361" t="s">
        <v>93</v>
      </c>
      <c r="D1361" t="s">
        <v>24</v>
      </c>
      <c r="E1361">
        <v>10.897200000000019</v>
      </c>
      <c r="F1361">
        <v>12.406017174579684</v>
      </c>
      <c r="G1361">
        <v>11.45639558302884</v>
      </c>
      <c r="H1361">
        <v>271.40799571384116</v>
      </c>
      <c r="I1361">
        <v>793.15718141915158</v>
      </c>
      <c r="J1361">
        <v>2774.4973561250604</v>
      </c>
      <c r="K1361">
        <v>2943.3095946801172</v>
      </c>
      <c r="L1361">
        <v>2692.5011421310764</v>
      </c>
      <c r="M1361">
        <v>1941.3156780978106</v>
      </c>
      <c r="N1361">
        <v>777.84471137901539</v>
      </c>
      <c r="O1361">
        <v>748.94830729299247</v>
      </c>
      <c r="P1361">
        <v>777.84471137901539</v>
      </c>
    </row>
    <row r="1362" spans="2:16">
      <c r="B1362" t="s">
        <v>39</v>
      </c>
      <c r="C1362" t="s">
        <v>93</v>
      </c>
      <c r="D1362" t="s">
        <v>25</v>
      </c>
      <c r="E1362">
        <v>0.33839999999999998</v>
      </c>
      <c r="F1362">
        <v>0.32660423791136101</v>
      </c>
      <c r="G1362">
        <v>0.29711483268976202</v>
      </c>
      <c r="H1362">
        <v>0.27263770433520407</v>
      </c>
      <c r="I1362">
        <v>0.34507816496436844</v>
      </c>
      <c r="J1362">
        <v>0.47215047100064145</v>
      </c>
      <c r="K1362">
        <v>0.38883987622224003</v>
      </c>
      <c r="L1362">
        <v>0.36613395622224004</v>
      </c>
      <c r="M1362">
        <v>0.21038290081467459</v>
      </c>
      <c r="N1362">
        <v>2.2705919999999997E-2</v>
      </c>
      <c r="O1362">
        <v>2.2705919999999997E-2</v>
      </c>
      <c r="P1362">
        <v>2.2705919999999997E-2</v>
      </c>
    </row>
    <row r="1363" spans="2:16">
      <c r="B1363" t="s">
        <v>39</v>
      </c>
      <c r="C1363" t="s">
        <v>93</v>
      </c>
      <c r="D1363" t="s">
        <v>26</v>
      </c>
      <c r="E1363">
        <v>26.276399999999999</v>
      </c>
      <c r="F1363">
        <v>28.050692991460195</v>
      </c>
      <c r="G1363">
        <v>31.0995365235508</v>
      </c>
      <c r="H1363">
        <v>136.9616327857749</v>
      </c>
      <c r="I1363">
        <v>466.89866390722881</v>
      </c>
      <c r="J1363">
        <v>702.40298772885285</v>
      </c>
      <c r="K1363">
        <v>690.35672731538898</v>
      </c>
      <c r="L1363">
        <v>282.15258280868102</v>
      </c>
      <c r="M1363">
        <v>80.577109858332307</v>
      </c>
      <c r="N1363">
        <v>3.4521839460721795</v>
      </c>
      <c r="O1363">
        <v>15.98604306952377</v>
      </c>
      <c r="P1363">
        <v>15.98604306952377</v>
      </c>
    </row>
    <row r="1364" spans="2:16">
      <c r="B1364" t="s">
        <v>39</v>
      </c>
      <c r="C1364" t="s">
        <v>93</v>
      </c>
      <c r="D1364" t="s">
        <v>27</v>
      </c>
      <c r="E1364">
        <v>59.428800000000003</v>
      </c>
      <c r="F1364">
        <v>57.357263398305804</v>
      </c>
      <c r="G1364">
        <v>52.178421894070098</v>
      </c>
      <c r="H1364">
        <v>1414.026688848485</v>
      </c>
      <c r="I1364">
        <v>3611.3036994342037</v>
      </c>
      <c r="J1364">
        <v>12309.708488683002</v>
      </c>
      <c r="K1364">
        <v>18424.581057155185</v>
      </c>
      <c r="L1364">
        <v>17550.253720012406</v>
      </c>
      <c r="M1364">
        <v>15338.345950930923</v>
      </c>
      <c r="N1364">
        <v>9273.1430392834627</v>
      </c>
      <c r="O1364">
        <v>4030.3923617926966</v>
      </c>
      <c r="P1364">
        <v>4030.3923617926966</v>
      </c>
    </row>
    <row r="1365" spans="2:16">
      <c r="B1365" t="s">
        <v>39</v>
      </c>
      <c r="C1365" t="s">
        <v>93</v>
      </c>
      <c r="D1365" t="s">
        <v>28</v>
      </c>
      <c r="H1365">
        <v>2.2705919999999997E-2</v>
      </c>
      <c r="I1365">
        <v>2.4556275124397453E-2</v>
      </c>
      <c r="J1365">
        <v>5.676479999999999E-2</v>
      </c>
      <c r="K1365">
        <v>5.676479999999999E-2</v>
      </c>
      <c r="L1365">
        <v>3.4058879999999993E-2</v>
      </c>
      <c r="M1365">
        <v>3.2208524875602537E-2</v>
      </c>
      <c r="N1365">
        <v>2.2705919999999997E-2</v>
      </c>
      <c r="O1365">
        <v>2.2705919999999997E-2</v>
      </c>
      <c r="P1365">
        <v>2.2705919999999997E-2</v>
      </c>
    </row>
    <row r="1366" spans="2:16">
      <c r="B1366" t="s">
        <v>39</v>
      </c>
      <c r="C1366" t="s">
        <v>93</v>
      </c>
      <c r="D1366" t="s">
        <v>29</v>
      </c>
      <c r="E1366">
        <v>60.400800000000004</v>
      </c>
      <c r="F1366">
        <v>61.629998594008612</v>
      </c>
      <c r="G1366">
        <v>60.496723399030103</v>
      </c>
      <c r="H1366">
        <v>332.01972393303782</v>
      </c>
      <c r="I1366">
        <v>819.29455308029776</v>
      </c>
      <c r="J1366">
        <v>2990.3635221814193</v>
      </c>
      <c r="K1366">
        <v>3553.0670795470865</v>
      </c>
      <c r="L1366">
        <v>3553.0670795470865</v>
      </c>
      <c r="M1366">
        <v>3058.6974196404071</v>
      </c>
      <c r="N1366">
        <v>1360.3904886111059</v>
      </c>
      <c r="O1366">
        <v>430.5957682717725</v>
      </c>
      <c r="P1366">
        <v>430.5957682717725</v>
      </c>
    </row>
    <row r="1367" spans="2:16">
      <c r="B1367" t="s">
        <v>39</v>
      </c>
      <c r="C1367" t="s">
        <v>93</v>
      </c>
      <c r="D1367" t="s">
        <v>30</v>
      </c>
      <c r="E1367">
        <v>21.261600000000001</v>
      </c>
      <c r="F1367">
        <v>20.520474777707399</v>
      </c>
      <c r="G1367">
        <v>18.6676617219759</v>
      </c>
      <c r="H1367">
        <v>256.6520110490705</v>
      </c>
      <c r="I1367">
        <v>705.31037598218279</v>
      </c>
      <c r="J1367">
        <v>2504.9404030576443</v>
      </c>
      <c r="K1367">
        <v>3198.8536649100301</v>
      </c>
      <c r="L1367">
        <v>2941.3688673884531</v>
      </c>
      <c r="M1367">
        <v>2535.4578652426553</v>
      </c>
      <c r="N1367">
        <v>1238.5404722748676</v>
      </c>
      <c r="O1367">
        <v>387.66953008544442</v>
      </c>
      <c r="P1367">
        <v>473.84795221289517</v>
      </c>
    </row>
    <row r="1368" spans="2:16">
      <c r="B1368" t="s">
        <v>39</v>
      </c>
      <c r="C1368" t="s">
        <v>94</v>
      </c>
      <c r="D1368" t="s">
        <v>16</v>
      </c>
      <c r="E1368">
        <v>323.6292000000002</v>
      </c>
      <c r="F1368">
        <v>323.62919999999991</v>
      </c>
      <c r="G1368">
        <v>323.6291999999994</v>
      </c>
      <c r="H1368">
        <v>575.02033421418253</v>
      </c>
      <c r="I1368">
        <v>1023.7647633738459</v>
      </c>
      <c r="J1368">
        <v>3800.1751831578968</v>
      </c>
      <c r="K1368">
        <v>4689.443932631576</v>
      </c>
      <c r="L1368">
        <v>4756.1208903713095</v>
      </c>
      <c r="M1368">
        <v>4628.585692781955</v>
      </c>
      <c r="N1368">
        <v>4501.0504951926032</v>
      </c>
      <c r="O1368">
        <v>4373.5152976032514</v>
      </c>
      <c r="P1368">
        <v>4245.9801000139005</v>
      </c>
    </row>
    <row r="1369" spans="2:16">
      <c r="B1369" t="s">
        <v>39</v>
      </c>
      <c r="C1369" t="s">
        <v>94</v>
      </c>
      <c r="D1369" t="s">
        <v>17</v>
      </c>
      <c r="E1369">
        <v>139.9751999999998</v>
      </c>
      <c r="F1369">
        <v>139.9751999999998</v>
      </c>
      <c r="G1369">
        <v>140.55809480757685</v>
      </c>
      <c r="H1369">
        <v>158.63089878187029</v>
      </c>
      <c r="I1369">
        <v>169.53373637069402</v>
      </c>
      <c r="J1369">
        <v>178.25088331806245</v>
      </c>
      <c r="K1369">
        <v>180.18825931806242</v>
      </c>
      <c r="L1369">
        <v>139.97519999999969</v>
      </c>
      <c r="M1369">
        <v>178.30410629848149</v>
      </c>
      <c r="N1369">
        <v>176.45588175683267</v>
      </c>
      <c r="O1369">
        <v>174.60765721518379</v>
      </c>
      <c r="P1369">
        <v>172.75943267353495</v>
      </c>
    </row>
    <row r="1370" spans="2:16">
      <c r="B1370" t="s">
        <v>39</v>
      </c>
      <c r="C1370" t="s">
        <v>94</v>
      </c>
      <c r="D1370" t="s">
        <v>18</v>
      </c>
      <c r="E1370">
        <v>1195.4016000000011</v>
      </c>
      <c r="F1370">
        <v>1195.401599999999</v>
      </c>
      <c r="G1370">
        <v>1203.4153373590086</v>
      </c>
      <c r="H1370">
        <v>1405.1000855321479</v>
      </c>
      <c r="I1370">
        <v>1525.4925249624107</v>
      </c>
      <c r="J1370">
        <v>1847.8588231578935</v>
      </c>
      <c r="K1370">
        <v>1986.4826928981513</v>
      </c>
      <c r="L1370">
        <v>2012.4979033514503</v>
      </c>
      <c r="M1370">
        <v>1985.7813231066295</v>
      </c>
      <c r="N1370">
        <v>1970.5632240862435</v>
      </c>
      <c r="O1370">
        <v>1966.843606290294</v>
      </c>
      <c r="P1370">
        <v>1951.6255072699084</v>
      </c>
    </row>
    <row r="1371" spans="2:16">
      <c r="B1371" t="s">
        <v>39</v>
      </c>
      <c r="C1371" t="s">
        <v>94</v>
      </c>
      <c r="D1371" t="s">
        <v>19</v>
      </c>
      <c r="E1371">
        <v>1429.2611999999958</v>
      </c>
      <c r="F1371">
        <v>1429.2611999999956</v>
      </c>
      <c r="G1371">
        <v>1443.4730276687892</v>
      </c>
      <c r="H1371">
        <v>3089.533858947364</v>
      </c>
      <c r="I1371">
        <v>3953.3156315789424</v>
      </c>
      <c r="J1371">
        <v>4817.0974042105208</v>
      </c>
      <c r="K1371">
        <v>5680.8791768420997</v>
      </c>
      <c r="L1371">
        <v>5815.6609494736786</v>
      </c>
      <c r="M1371">
        <v>5815.6609494736786</v>
      </c>
      <c r="N1371">
        <v>4951.2799958752703</v>
      </c>
      <c r="O1371">
        <v>5066.0855942053067</v>
      </c>
      <c r="P1371">
        <v>5238.5946612084163</v>
      </c>
    </row>
    <row r="1372" spans="2:16">
      <c r="B1372" t="s">
        <v>39</v>
      </c>
      <c r="C1372" t="s">
        <v>94</v>
      </c>
      <c r="D1372" t="s">
        <v>20</v>
      </c>
      <c r="E1372">
        <v>2175.2136000000046</v>
      </c>
      <c r="F1372">
        <v>2175.2136000000064</v>
      </c>
      <c r="G1372">
        <v>2197.9272356076267</v>
      </c>
      <c r="H1372">
        <v>3419.5385157562027</v>
      </c>
      <c r="I1372">
        <v>3936.557700389455</v>
      </c>
      <c r="J1372">
        <v>4595.2007490858759</v>
      </c>
      <c r="K1372">
        <v>6880.4361052631612</v>
      </c>
      <c r="L1372">
        <v>6977.7072123663502</v>
      </c>
      <c r="M1372">
        <v>6345.1988920639105</v>
      </c>
      <c r="N1372">
        <v>6625.5164157667914</v>
      </c>
      <c r="O1372">
        <v>6230.9727517287456</v>
      </c>
      <c r="P1372">
        <v>6273.325619934446</v>
      </c>
    </row>
    <row r="1373" spans="2:16">
      <c r="B1373" t="s">
        <v>39</v>
      </c>
      <c r="C1373" t="s">
        <v>94</v>
      </c>
      <c r="D1373" t="s">
        <v>21</v>
      </c>
      <c r="E1373">
        <v>241.0487999999998</v>
      </c>
      <c r="F1373">
        <v>241.04879999999963</v>
      </c>
      <c r="G1373">
        <v>242.89597883269704</v>
      </c>
      <c r="H1373">
        <v>327.3524774736839</v>
      </c>
      <c r="I1373">
        <v>344.17042778947342</v>
      </c>
      <c r="J1373">
        <v>436.6184581052633</v>
      </c>
      <c r="K1373">
        <v>491.25144842105237</v>
      </c>
      <c r="L1373">
        <v>413.60220720372831</v>
      </c>
      <c r="M1373">
        <v>491.25144842105203</v>
      </c>
      <c r="N1373">
        <v>480.49089527060823</v>
      </c>
      <c r="O1373">
        <v>502.01200157149583</v>
      </c>
      <c r="P1373">
        <v>496.47308930401834</v>
      </c>
    </row>
    <row r="1374" spans="2:16">
      <c r="B1374" t="s">
        <v>39</v>
      </c>
      <c r="C1374" t="s">
        <v>94</v>
      </c>
      <c r="D1374" t="s">
        <v>22</v>
      </c>
      <c r="E1374">
        <v>877.3847999999989</v>
      </c>
      <c r="F1374">
        <v>877.38480000000004</v>
      </c>
      <c r="G1374">
        <v>877.38479999999936</v>
      </c>
      <c r="H1374">
        <v>915.37767516321037</v>
      </c>
      <c r="I1374">
        <v>1602.5379870621273</v>
      </c>
      <c r="J1374">
        <v>4383.2236800000001</v>
      </c>
      <c r="K1374">
        <v>5363.0905599999969</v>
      </c>
      <c r="L1374">
        <v>5166.3849017470629</v>
      </c>
      <c r="M1374">
        <v>4969.6792434943181</v>
      </c>
      <c r="N1374">
        <v>4716.5097295293162</v>
      </c>
      <c r="O1374">
        <v>4463.3402155643143</v>
      </c>
      <c r="P1374">
        <v>4210.1707015993134</v>
      </c>
    </row>
    <row r="1375" spans="2:16">
      <c r="B1375" t="s">
        <v>39</v>
      </c>
      <c r="C1375" t="s">
        <v>94</v>
      </c>
      <c r="D1375" t="s">
        <v>23</v>
      </c>
      <c r="E1375">
        <v>359.57520000000056</v>
      </c>
      <c r="F1375">
        <v>359.5752</v>
      </c>
      <c r="G1375">
        <v>366.9999991941292</v>
      </c>
      <c r="H1375">
        <v>747.62592845171469</v>
      </c>
      <c r="I1375">
        <v>825.59946613592513</v>
      </c>
      <c r="J1375">
        <v>1240.9478778947371</v>
      </c>
      <c r="K1375">
        <v>1466.4039115789471</v>
      </c>
      <c r="L1375">
        <v>1507.5068252631577</v>
      </c>
      <c r="M1375">
        <v>1507.5068252631581</v>
      </c>
      <c r="N1375">
        <v>1507.5068252631581</v>
      </c>
      <c r="O1375">
        <v>1507.5068252631581</v>
      </c>
      <c r="P1375">
        <v>1507.5068252631581</v>
      </c>
    </row>
    <row r="1376" spans="2:16">
      <c r="B1376" t="s">
        <v>39</v>
      </c>
      <c r="C1376" t="s">
        <v>94</v>
      </c>
      <c r="D1376" t="s">
        <v>24</v>
      </c>
      <c r="E1376">
        <v>257.90399999999914</v>
      </c>
      <c r="F1376">
        <v>257.9039999999992</v>
      </c>
      <c r="G1376">
        <v>258.23552474931898</v>
      </c>
      <c r="H1376">
        <v>277.22300245882701</v>
      </c>
      <c r="I1376">
        <v>283.74504511783044</v>
      </c>
      <c r="J1376">
        <v>325.41126315789387</v>
      </c>
      <c r="K1376">
        <v>328.25526315789386</v>
      </c>
      <c r="L1376">
        <v>328.25526315789341</v>
      </c>
      <c r="M1376">
        <v>268.88884731895956</v>
      </c>
      <c r="N1376">
        <v>328.25526315789494</v>
      </c>
      <c r="O1376">
        <v>303.22071978947309</v>
      </c>
      <c r="P1376">
        <v>328.2552631578925</v>
      </c>
    </row>
    <row r="1377" spans="2:16">
      <c r="B1377" t="s">
        <v>39</v>
      </c>
      <c r="C1377" t="s">
        <v>94</v>
      </c>
      <c r="D1377" t="s">
        <v>25</v>
      </c>
      <c r="E1377">
        <v>215.71559999999991</v>
      </c>
      <c r="F1377">
        <v>215.71559999999991</v>
      </c>
      <c r="G1377">
        <v>217.495591955153</v>
      </c>
      <c r="H1377">
        <v>297.33698357894775</v>
      </c>
      <c r="I1377">
        <v>341.32214063157937</v>
      </c>
      <c r="J1377">
        <v>571.83107368421054</v>
      </c>
      <c r="K1377">
        <v>662.44717473684216</v>
      </c>
      <c r="L1377">
        <v>665.23922418110885</v>
      </c>
      <c r="M1377">
        <v>665.23922418110897</v>
      </c>
      <c r="N1377">
        <v>665.23922418110897</v>
      </c>
      <c r="O1377">
        <v>665.23922418110897</v>
      </c>
      <c r="P1377">
        <v>665.23922418110897</v>
      </c>
    </row>
    <row r="1378" spans="2:16">
      <c r="B1378" t="s">
        <v>39</v>
      </c>
      <c r="C1378" t="s">
        <v>94</v>
      </c>
      <c r="D1378" t="s">
        <v>26</v>
      </c>
      <c r="E1378">
        <v>99.399600000000106</v>
      </c>
      <c r="F1378">
        <v>99.399600000000106</v>
      </c>
      <c r="G1378">
        <v>99.572203602393969</v>
      </c>
      <c r="H1378">
        <v>105.42946821052641</v>
      </c>
      <c r="I1378">
        <v>108.70408968421062</v>
      </c>
      <c r="J1378">
        <v>111.97871115789481</v>
      </c>
      <c r="K1378">
        <v>114.1899137670768</v>
      </c>
      <c r="L1378">
        <v>114.18991376707683</v>
      </c>
      <c r="M1378">
        <v>98.704987126233803</v>
      </c>
      <c r="N1378">
        <v>111.45338029243665</v>
      </c>
      <c r="O1378">
        <v>101.97325348739885</v>
      </c>
      <c r="P1378">
        <v>101.97325348739885</v>
      </c>
    </row>
    <row r="1379" spans="2:16">
      <c r="B1379" t="s">
        <v>39</v>
      </c>
      <c r="C1379" t="s">
        <v>94</v>
      </c>
      <c r="D1379" t="s">
        <v>27</v>
      </c>
      <c r="E1379">
        <v>430.42680000000053</v>
      </c>
      <c r="F1379">
        <v>430.42680000000018</v>
      </c>
      <c r="G1379">
        <v>439.48252332962807</v>
      </c>
      <c r="H1379">
        <v>983.43245094768258</v>
      </c>
      <c r="I1379">
        <v>1422.8867464488908</v>
      </c>
      <c r="J1379">
        <v>1986.6284589473682</v>
      </c>
      <c r="K1379">
        <v>2316.654139789473</v>
      </c>
      <c r="L1379">
        <v>2379.3386366315799</v>
      </c>
      <c r="M1379">
        <v>2051.1314114027191</v>
      </c>
      <c r="N1379">
        <v>2379.3386366315799</v>
      </c>
      <c r="O1379">
        <v>2379.3386366315781</v>
      </c>
      <c r="P1379">
        <v>2379.338636631579</v>
      </c>
    </row>
    <row r="1380" spans="2:16">
      <c r="B1380" t="s">
        <v>39</v>
      </c>
      <c r="C1380" t="s">
        <v>94</v>
      </c>
      <c r="D1380" t="s">
        <v>28</v>
      </c>
      <c r="E1380">
        <v>13.222800000000049</v>
      </c>
      <c r="F1380">
        <v>13.22280000000006</v>
      </c>
      <c r="G1380">
        <v>13.367187290200016</v>
      </c>
      <c r="H1380">
        <v>16.477435789473731</v>
      </c>
      <c r="I1380">
        <v>25.826030315789524</v>
      </c>
      <c r="J1380">
        <v>68.986976842105278</v>
      </c>
      <c r="K1380">
        <v>83.165907368421131</v>
      </c>
      <c r="L1380">
        <v>85.268997894736899</v>
      </c>
      <c r="M1380">
        <v>85.268997894736884</v>
      </c>
      <c r="N1380">
        <v>85.268997894736884</v>
      </c>
      <c r="O1380">
        <v>80.065516833684256</v>
      </c>
      <c r="P1380">
        <v>80.065516833684271</v>
      </c>
    </row>
    <row r="1381" spans="2:16">
      <c r="B1381" t="s">
        <v>39</v>
      </c>
      <c r="C1381" t="s">
        <v>94</v>
      </c>
      <c r="D1381" t="s">
        <v>29</v>
      </c>
      <c r="E1381">
        <v>968.81759999999895</v>
      </c>
      <c r="F1381">
        <v>968.81759999999895</v>
      </c>
      <c r="G1381">
        <v>968.81759999999895</v>
      </c>
      <c r="H1381">
        <v>1119.8997911338568</v>
      </c>
      <c r="I1381">
        <v>1247.3378983272146</v>
      </c>
      <c r="J1381">
        <v>1837.5398021052624</v>
      </c>
      <c r="K1381">
        <v>2061.3036084210512</v>
      </c>
      <c r="L1381">
        <v>2075.9095224195289</v>
      </c>
      <c r="M1381">
        <v>1981.0135055351568</v>
      </c>
      <c r="N1381">
        <v>2075.9095224195275</v>
      </c>
      <c r="O1381">
        <v>1963.2485298204174</v>
      </c>
      <c r="P1381">
        <v>1963.2485298204156</v>
      </c>
    </row>
    <row r="1382" spans="2:16">
      <c r="B1382" t="s">
        <v>39</v>
      </c>
      <c r="C1382" t="s">
        <v>94</v>
      </c>
      <c r="D1382" t="s">
        <v>30</v>
      </c>
      <c r="E1382">
        <v>1528.149599999995</v>
      </c>
      <c r="F1382">
        <v>1528.1495999999952</v>
      </c>
      <c r="G1382">
        <v>1528.149599999995</v>
      </c>
      <c r="H1382">
        <v>1608.1495999999952</v>
      </c>
      <c r="I1382">
        <v>1672.8193499999954</v>
      </c>
      <c r="J1382">
        <v>1977.4890999999952</v>
      </c>
      <c r="K1382">
        <v>2102.1588499999962</v>
      </c>
      <c r="L1382">
        <v>2076.6280464840856</v>
      </c>
      <c r="M1382">
        <v>2076.6280464840856</v>
      </c>
      <c r="N1382">
        <v>2100.7550306110702</v>
      </c>
      <c r="O1382">
        <v>2076.6280464840852</v>
      </c>
      <c r="P1382">
        <v>2076.6280464840852</v>
      </c>
    </row>
    <row r="1383" spans="2:16">
      <c r="B1383" t="s">
        <v>39</v>
      </c>
      <c r="C1383" t="s">
        <v>95</v>
      </c>
      <c r="D1383" t="s">
        <v>16</v>
      </c>
      <c r="E1383">
        <v>40.654799999999888</v>
      </c>
      <c r="F1383">
        <v>40.629359999999927</v>
      </c>
      <c r="G1383">
        <v>65.951567774306028</v>
      </c>
      <c r="H1383">
        <v>144.40000000000003</v>
      </c>
      <c r="I1383">
        <v>216</v>
      </c>
      <c r="J1383">
        <v>404.60000000000048</v>
      </c>
      <c r="K1383">
        <v>929.59999999999889</v>
      </c>
      <c r="L1383">
        <v>1386.7499999999991</v>
      </c>
      <c r="M1383">
        <v>1386.0036687039965</v>
      </c>
      <c r="N1383">
        <v>1288.7999999999997</v>
      </c>
      <c r="O1383">
        <v>1432.75</v>
      </c>
      <c r="P1383">
        <v>1531.5000000000002</v>
      </c>
    </row>
    <row r="1384" spans="2:16">
      <c r="B1384" t="s">
        <v>39</v>
      </c>
      <c r="C1384" t="s">
        <v>95</v>
      </c>
      <c r="D1384" t="s">
        <v>17</v>
      </c>
      <c r="G1384">
        <v>11.24683621681713</v>
      </c>
      <c r="H1384">
        <v>67.45</v>
      </c>
      <c r="I1384">
        <v>84.6</v>
      </c>
      <c r="J1384">
        <v>115.6</v>
      </c>
      <c r="K1384">
        <v>175.20000000000002</v>
      </c>
      <c r="L1384">
        <v>260.25</v>
      </c>
      <c r="M1384">
        <v>309.39999999999998</v>
      </c>
      <c r="N1384">
        <v>362.4</v>
      </c>
      <c r="O1384">
        <v>403.15</v>
      </c>
      <c r="P1384">
        <v>430.5</v>
      </c>
    </row>
    <row r="1385" spans="2:16">
      <c r="B1385" t="s">
        <v>39</v>
      </c>
      <c r="C1385" t="s">
        <v>95</v>
      </c>
      <c r="D1385" t="s">
        <v>18</v>
      </c>
      <c r="E1385">
        <v>331.34400000000005</v>
      </c>
      <c r="F1385">
        <v>331.38744579756479</v>
      </c>
      <c r="G1385">
        <v>344.52533775778812</v>
      </c>
      <c r="H1385">
        <v>484.49999999999949</v>
      </c>
      <c r="I1385">
        <v>444.31338771502539</v>
      </c>
      <c r="J1385">
        <v>375.69999999999982</v>
      </c>
      <c r="K1385">
        <v>395.19999999999925</v>
      </c>
      <c r="L1385">
        <v>273</v>
      </c>
      <c r="M1385">
        <v>266.91726445726636</v>
      </c>
      <c r="N1385">
        <v>260.83452891453271</v>
      </c>
      <c r="O1385">
        <v>257.40000000000003</v>
      </c>
      <c r="P1385">
        <v>251.49999999999986</v>
      </c>
    </row>
    <row r="1386" spans="2:16">
      <c r="B1386" t="s">
        <v>39</v>
      </c>
      <c r="C1386" t="s">
        <v>95</v>
      </c>
      <c r="D1386" t="s">
        <v>19</v>
      </c>
      <c r="E1386">
        <v>191.11679999999998</v>
      </c>
      <c r="F1386">
        <v>191.11567298569452</v>
      </c>
      <c r="G1386">
        <v>392.3799797315819</v>
      </c>
      <c r="H1386">
        <v>942.39999999999941</v>
      </c>
      <c r="I1386">
        <v>1375.1999999999991</v>
      </c>
      <c r="J1386">
        <v>2278.85</v>
      </c>
      <c r="K1386">
        <v>3752.8000000000006</v>
      </c>
      <c r="L1386">
        <v>4288.4999999999982</v>
      </c>
      <c r="M1386">
        <v>4284.9915225500572</v>
      </c>
      <c r="N1386">
        <v>4281.4830451001153</v>
      </c>
      <c r="O1386">
        <v>3196.599999999994</v>
      </c>
      <c r="P1386">
        <v>3404.9999999999918</v>
      </c>
    </row>
    <row r="1387" spans="2:16">
      <c r="B1387" t="s">
        <v>39</v>
      </c>
      <c r="C1387" t="s">
        <v>95</v>
      </c>
      <c r="D1387" t="s">
        <v>20</v>
      </c>
      <c r="E1387">
        <v>60.220800000000096</v>
      </c>
      <c r="F1387">
        <v>60.207543469675699</v>
      </c>
      <c r="G1387">
        <v>76.304646715016233</v>
      </c>
      <c r="H1387">
        <v>181.45</v>
      </c>
      <c r="I1387">
        <v>174.14620110492126</v>
      </c>
      <c r="J1387">
        <v>516.17297522755894</v>
      </c>
      <c r="K1387">
        <v>880.79999999999927</v>
      </c>
      <c r="L1387">
        <v>1342.4999999999986</v>
      </c>
      <c r="M1387">
        <v>1611.3499999999992</v>
      </c>
      <c r="N1387">
        <v>1901.3999999999999</v>
      </c>
      <c r="O1387">
        <v>2121.8999999999992</v>
      </c>
      <c r="P1387">
        <v>2273.9999999999995</v>
      </c>
    </row>
    <row r="1388" spans="2:16">
      <c r="B1388" t="s">
        <v>39</v>
      </c>
      <c r="C1388" t="s">
        <v>95</v>
      </c>
      <c r="D1388" t="s">
        <v>21</v>
      </c>
      <c r="E1388">
        <v>197.35200000000009</v>
      </c>
      <c r="F1388">
        <v>183.22926011393179</v>
      </c>
      <c r="G1388">
        <v>166.37444352235306</v>
      </c>
      <c r="H1388">
        <v>190.99749999999997</v>
      </c>
      <c r="I1388">
        <v>193.00500000000008</v>
      </c>
      <c r="J1388">
        <v>201.36500000000001</v>
      </c>
      <c r="K1388">
        <v>209.31999999999994</v>
      </c>
      <c r="L1388">
        <v>128.7536970637336</v>
      </c>
      <c r="M1388">
        <v>181.67600505663503</v>
      </c>
      <c r="N1388">
        <v>78.959999999999965</v>
      </c>
      <c r="O1388">
        <v>83.68249999999999</v>
      </c>
      <c r="P1388">
        <v>83.42499999999994</v>
      </c>
    </row>
    <row r="1389" spans="2:16">
      <c r="B1389" t="s">
        <v>39</v>
      </c>
      <c r="C1389" t="s">
        <v>95</v>
      </c>
      <c r="D1389" t="s">
        <v>22</v>
      </c>
      <c r="E1389">
        <v>867.3048</v>
      </c>
      <c r="F1389">
        <v>805.23945436206134</v>
      </c>
      <c r="G1389">
        <v>849.367835895295</v>
      </c>
      <c r="H1389">
        <v>1295.8</v>
      </c>
      <c r="I1389">
        <v>1652.1898985057719</v>
      </c>
      <c r="J1389">
        <v>2022.149999999999</v>
      </c>
      <c r="K1389">
        <v>2174.400000000001</v>
      </c>
      <c r="L1389">
        <v>1530.0000000000002</v>
      </c>
      <c r="M1389">
        <v>1514.0782216266375</v>
      </c>
      <c r="N1389">
        <v>1194.5999999999999</v>
      </c>
      <c r="O1389">
        <v>1069.2000000000003</v>
      </c>
      <c r="P1389">
        <v>969.49999999999966</v>
      </c>
    </row>
    <row r="1390" spans="2:16">
      <c r="B1390" t="s">
        <v>39</v>
      </c>
      <c r="C1390" t="s">
        <v>95</v>
      </c>
      <c r="D1390" t="s">
        <v>23</v>
      </c>
      <c r="E1390">
        <v>62.326799999999871</v>
      </c>
      <c r="F1390">
        <v>62.297128239895621</v>
      </c>
      <c r="G1390">
        <v>153.52654439191772</v>
      </c>
      <c r="H1390">
        <v>318.25000000000057</v>
      </c>
      <c r="I1390">
        <v>482.40000000000077</v>
      </c>
      <c r="J1390">
        <v>680.00000000000102</v>
      </c>
      <c r="K1390">
        <v>1367.2</v>
      </c>
      <c r="L1390">
        <v>1962.7500000000009</v>
      </c>
      <c r="M1390">
        <v>1961.6058192041346</v>
      </c>
      <c r="N1390">
        <v>1960.4616384082701</v>
      </c>
      <c r="O1390">
        <v>1959.0999999999992</v>
      </c>
      <c r="P1390">
        <v>2083.4999999999995</v>
      </c>
    </row>
    <row r="1391" spans="2:16">
      <c r="B1391" t="s">
        <v>39</v>
      </c>
      <c r="C1391" t="s">
        <v>95</v>
      </c>
      <c r="D1391" t="s">
        <v>24</v>
      </c>
      <c r="E1391">
        <v>1097.117999999999</v>
      </c>
      <c r="F1391">
        <v>1097.1022432466179</v>
      </c>
      <c r="G1391">
        <v>1084.3440270590979</v>
      </c>
      <c r="H1391">
        <v>1222.6500000000008</v>
      </c>
      <c r="I1391">
        <v>1089.5875160049197</v>
      </c>
      <c r="J1391">
        <v>1252.9000000000008</v>
      </c>
      <c r="K1391">
        <v>1023.2831711568178</v>
      </c>
      <c r="L1391">
        <v>1097.25</v>
      </c>
      <c r="M1391">
        <v>1198.5999999999995</v>
      </c>
      <c r="N1391">
        <v>1189.7999999999997</v>
      </c>
      <c r="O1391">
        <v>1200.6499999999992</v>
      </c>
      <c r="P1391">
        <v>1191.5000000000005</v>
      </c>
    </row>
    <row r="1392" spans="2:16">
      <c r="B1392" t="s">
        <v>39</v>
      </c>
      <c r="C1392" t="s">
        <v>95</v>
      </c>
      <c r="D1392" t="s">
        <v>25</v>
      </c>
      <c r="G1392">
        <v>11.810274880000001</v>
      </c>
      <c r="H1392">
        <v>32.299999999999997</v>
      </c>
      <c r="I1392">
        <v>81</v>
      </c>
      <c r="J1392">
        <v>319.60000000000002</v>
      </c>
      <c r="K1392">
        <v>672.8</v>
      </c>
      <c r="L1392">
        <v>979.5</v>
      </c>
      <c r="M1392">
        <v>979.5</v>
      </c>
      <c r="N1392">
        <v>894.6</v>
      </c>
      <c r="O1392">
        <v>990.55</v>
      </c>
      <c r="P1392">
        <v>1055.5</v>
      </c>
    </row>
    <row r="1393" spans="2:16">
      <c r="B1393" t="s">
        <v>39</v>
      </c>
      <c r="C1393" t="s">
        <v>95</v>
      </c>
      <c r="D1393" t="s">
        <v>26</v>
      </c>
      <c r="E1393">
        <v>38.898000000000096</v>
      </c>
      <c r="F1393">
        <v>38.885294117647099</v>
      </c>
      <c r="G1393">
        <v>69.510983119263202</v>
      </c>
      <c r="H1393">
        <v>198.5500000000001</v>
      </c>
      <c r="I1393">
        <v>246.60000000000008</v>
      </c>
      <c r="J1393">
        <v>565.68583421335063</v>
      </c>
      <c r="K1393">
        <v>960.8</v>
      </c>
      <c r="L1393">
        <v>1465.4999999999995</v>
      </c>
      <c r="M1393">
        <v>1758.900000000001</v>
      </c>
      <c r="N1393">
        <v>2075.4000000000005</v>
      </c>
      <c r="O1393">
        <v>2316.0500000000006</v>
      </c>
      <c r="P1393">
        <v>2481.5</v>
      </c>
    </row>
    <row r="1394" spans="2:16">
      <c r="B1394" t="s">
        <v>39</v>
      </c>
      <c r="C1394" t="s">
        <v>95</v>
      </c>
      <c r="D1394" t="s">
        <v>27</v>
      </c>
      <c r="E1394">
        <v>152.8416</v>
      </c>
      <c r="F1394">
        <v>152.83573475984178</v>
      </c>
      <c r="G1394">
        <v>303.92455585833841</v>
      </c>
      <c r="H1394">
        <v>1008.9000000000011</v>
      </c>
      <c r="I1394">
        <v>1191.6000000000008</v>
      </c>
      <c r="J1394">
        <v>1811.3500000000008</v>
      </c>
      <c r="K1394">
        <v>3398.4000000000078</v>
      </c>
      <c r="L1394">
        <v>2346.8488635835388</v>
      </c>
      <c r="M1394">
        <v>1470.3</v>
      </c>
      <c r="N1394">
        <v>1702.9500146963653</v>
      </c>
      <c r="O1394">
        <v>1864.5000000000007</v>
      </c>
      <c r="P1394">
        <v>1977.5</v>
      </c>
    </row>
    <row r="1395" spans="2:16">
      <c r="B1395" t="s">
        <v>39</v>
      </c>
      <c r="C1395" t="s">
        <v>95</v>
      </c>
      <c r="D1395" t="s">
        <v>28</v>
      </c>
      <c r="E1395">
        <v>528.40440000000103</v>
      </c>
      <c r="F1395">
        <v>528.415177385682</v>
      </c>
      <c r="G1395">
        <v>550.59298108455994</v>
      </c>
      <c r="H1395">
        <v>621.29999999999984</v>
      </c>
      <c r="I1395">
        <v>717.30000000000052</v>
      </c>
      <c r="J1395">
        <v>825.34999999999945</v>
      </c>
      <c r="K1395">
        <v>947.19999999999959</v>
      </c>
      <c r="L1395">
        <v>1082.2500000000007</v>
      </c>
      <c r="M1395">
        <v>1072.5496757906681</v>
      </c>
      <c r="N1395">
        <v>890.71253319176503</v>
      </c>
      <c r="O1395">
        <v>652.41469146894133</v>
      </c>
      <c r="P1395">
        <v>417.99999999999949</v>
      </c>
    </row>
    <row r="1396" spans="2:16">
      <c r="B1396" t="s">
        <v>39</v>
      </c>
      <c r="C1396" t="s">
        <v>95</v>
      </c>
      <c r="D1396" t="s">
        <v>29</v>
      </c>
      <c r="E1396">
        <v>2918.6135999999888</v>
      </c>
      <c r="F1396">
        <v>2918.6306277119893</v>
      </c>
      <c r="G1396">
        <v>2880.5946442502322</v>
      </c>
      <c r="H1396">
        <v>3224.3000000000011</v>
      </c>
      <c r="I1396">
        <v>2727.900000000001</v>
      </c>
      <c r="J1396">
        <v>2657.1</v>
      </c>
      <c r="K1396">
        <v>3627.1999999999925</v>
      </c>
      <c r="L1396">
        <v>4456.4999999999927</v>
      </c>
      <c r="M1396">
        <v>4402.9207751453832</v>
      </c>
      <c r="N1396">
        <v>4208.5812845074743</v>
      </c>
      <c r="O1396">
        <v>3727.8999999999955</v>
      </c>
      <c r="P1396">
        <v>3858.4999999999959</v>
      </c>
    </row>
    <row r="1397" spans="2:16">
      <c r="B1397" t="s">
        <v>39</v>
      </c>
      <c r="C1397" t="s">
        <v>95</v>
      </c>
      <c r="D1397" t="s">
        <v>30</v>
      </c>
      <c r="E1397">
        <v>3327.5591999999929</v>
      </c>
      <c r="F1397">
        <v>3089.4351726929808</v>
      </c>
      <c r="G1397">
        <v>2894.3139348693435</v>
      </c>
      <c r="H1397">
        <v>3819.9500000000007</v>
      </c>
      <c r="I1397">
        <v>3860.1000000000004</v>
      </c>
      <c r="J1397">
        <v>4027.3000000000047</v>
      </c>
      <c r="K1397">
        <v>4186.3999999999969</v>
      </c>
      <c r="L1397">
        <v>3378.5363528540256</v>
      </c>
      <c r="M1397">
        <v>3317.4498004601683</v>
      </c>
      <c r="N1397">
        <v>1579.1999999999996</v>
      </c>
      <c r="O1397">
        <v>1673.6499999999994</v>
      </c>
      <c r="P1397">
        <v>1668.4999999999993</v>
      </c>
    </row>
    <row r="1398" spans="2:16">
      <c r="B1398" t="s">
        <v>39</v>
      </c>
      <c r="C1398" t="s">
        <v>96</v>
      </c>
      <c r="D1398" t="s">
        <v>16</v>
      </c>
      <c r="F1398">
        <v>186.17087999999973</v>
      </c>
      <c r="G1398">
        <v>184.09307999999987</v>
      </c>
      <c r="H1398">
        <v>180.75598559999978</v>
      </c>
      <c r="I1398">
        <v>117.72938559999938</v>
      </c>
    </row>
    <row r="1399" spans="2:16">
      <c r="B1399" t="s">
        <v>39</v>
      </c>
      <c r="C1399" t="s">
        <v>96</v>
      </c>
      <c r="D1399" t="s">
        <v>17</v>
      </c>
      <c r="E1399">
        <v>4.0968</v>
      </c>
      <c r="F1399">
        <v>4.0785920000000004</v>
      </c>
      <c r="G1399">
        <v>4.0330719999999998</v>
      </c>
      <c r="H1399">
        <v>3.9476256000000003</v>
      </c>
      <c r="I1399">
        <v>2.5668522666666633</v>
      </c>
    </row>
    <row r="1400" spans="2:16">
      <c r="B1400" t="s">
        <v>39</v>
      </c>
      <c r="C1400" t="s">
        <v>96</v>
      </c>
      <c r="D1400" t="s">
        <v>20</v>
      </c>
      <c r="F1400">
        <v>286.16089600000032</v>
      </c>
      <c r="G1400">
        <v>282.96713599999964</v>
      </c>
      <c r="H1400">
        <v>277.84450559999988</v>
      </c>
      <c r="I1400">
        <v>180.96711893333324</v>
      </c>
    </row>
    <row r="1401" spans="2:16">
      <c r="B1401" t="s">
        <v>39</v>
      </c>
      <c r="C1401" t="s">
        <v>96</v>
      </c>
      <c r="D1401" t="s">
        <v>21</v>
      </c>
      <c r="E1401">
        <v>8.2440000000000211</v>
      </c>
      <c r="F1401">
        <v>1.5593984000000021</v>
      </c>
      <c r="G1401">
        <v>1.5419944000000059</v>
      </c>
      <c r="H1401">
        <v>1.5015336000000079</v>
      </c>
      <c r="I1401">
        <v>0.97361226666666911</v>
      </c>
    </row>
    <row r="1402" spans="2:16">
      <c r="B1402" t="s">
        <v>39</v>
      </c>
      <c r="C1402" t="s">
        <v>96</v>
      </c>
      <c r="D1402" t="s">
        <v>23</v>
      </c>
      <c r="E1402">
        <v>67.424400000000105</v>
      </c>
      <c r="F1402">
        <v>67.124736000000055</v>
      </c>
      <c r="G1402">
        <v>66.375576000000081</v>
      </c>
      <c r="H1402">
        <v>65.164305600000063</v>
      </c>
      <c r="I1402">
        <v>42.439785600000015</v>
      </c>
    </row>
    <row r="1403" spans="2:16">
      <c r="B1403" t="s">
        <v>39</v>
      </c>
      <c r="C1403" t="s">
        <v>96</v>
      </c>
      <c r="D1403" t="s">
        <v>24</v>
      </c>
      <c r="E1403">
        <v>344.01239999999984</v>
      </c>
      <c r="F1403">
        <v>364.37334724800007</v>
      </c>
      <c r="G1403">
        <v>364.37334724800024</v>
      </c>
      <c r="H1403">
        <v>364.37334724800013</v>
      </c>
      <c r="I1403">
        <v>216.58778559999988</v>
      </c>
    </row>
    <row r="1404" spans="2:16">
      <c r="B1404" t="s">
        <v>39</v>
      </c>
      <c r="C1404" t="s">
        <v>96</v>
      </c>
      <c r="D1404" t="s">
        <v>25</v>
      </c>
      <c r="E1404">
        <v>803.98292690306334</v>
      </c>
      <c r="F1404">
        <v>800.40966945016191</v>
      </c>
      <c r="G1404">
        <v>791.47652581790578</v>
      </c>
      <c r="H1404">
        <v>777.17088160629419</v>
      </c>
      <c r="I1404">
        <v>506.19885809452182</v>
      </c>
    </row>
    <row r="1405" spans="2:16">
      <c r="B1405" t="s">
        <v>39</v>
      </c>
      <c r="C1405" t="s">
        <v>96</v>
      </c>
      <c r="D1405" t="s">
        <v>26</v>
      </c>
      <c r="E1405">
        <v>220.99319999999889</v>
      </c>
      <c r="F1405">
        <v>220.01100799999875</v>
      </c>
      <c r="G1405">
        <v>217.55552799999867</v>
      </c>
      <c r="H1405">
        <v>213.61414559999881</v>
      </c>
      <c r="I1405">
        <v>139.13125226666591</v>
      </c>
      <c r="J1405">
        <v>67.922332266666302</v>
      </c>
    </row>
    <row r="1406" spans="2:16">
      <c r="B1406" t="s">
        <v>39</v>
      </c>
      <c r="C1406" t="s">
        <v>96</v>
      </c>
      <c r="D1406" t="s">
        <v>27</v>
      </c>
      <c r="E1406">
        <v>409.43159999999972</v>
      </c>
      <c r="F1406">
        <v>407.61190399999953</v>
      </c>
      <c r="G1406">
        <v>403.06266399999902</v>
      </c>
      <c r="H1406">
        <v>395.77126559999977</v>
      </c>
      <c r="I1406">
        <v>257.77765226666685</v>
      </c>
    </row>
    <row r="1407" spans="2:16">
      <c r="B1407" t="s">
        <v>39</v>
      </c>
      <c r="C1407" t="s">
        <v>96</v>
      </c>
      <c r="D1407" t="s">
        <v>28</v>
      </c>
      <c r="E1407">
        <v>62.676000000000002</v>
      </c>
      <c r="F1407">
        <v>62.397439999999904</v>
      </c>
      <c r="G1407">
        <v>61.701039999999907</v>
      </c>
      <c r="H1407">
        <v>60.574185599999943</v>
      </c>
      <c r="I1407">
        <v>39.450052266666638</v>
      </c>
    </row>
    <row r="1408" spans="2:16">
      <c r="B1408" t="s">
        <v>39</v>
      </c>
      <c r="C1408" t="s">
        <v>97</v>
      </c>
      <c r="D1408" t="s">
        <v>16</v>
      </c>
      <c r="E1408">
        <v>1.9188000000000001</v>
      </c>
      <c r="F1408">
        <v>1.9187999999999992</v>
      </c>
      <c r="G1408">
        <v>1.9187999999999992</v>
      </c>
      <c r="H1408">
        <v>1.791499438539</v>
      </c>
      <c r="I1408">
        <v>7.1464980055831635</v>
      </c>
      <c r="J1408">
        <v>33.336632913812558</v>
      </c>
      <c r="K1408">
        <v>159.67769268063728</v>
      </c>
      <c r="L1408">
        <v>767.54515846639072</v>
      </c>
      <c r="M1408">
        <v>880.703053203232</v>
      </c>
      <c r="N1408">
        <v>993.86094794007545</v>
      </c>
      <c r="O1408">
        <v>993.85905578007521</v>
      </c>
      <c r="P1408">
        <v>1107.0169505169169</v>
      </c>
    </row>
    <row r="1409" spans="2:16">
      <c r="B1409" t="s">
        <v>39</v>
      </c>
      <c r="C1409" t="s">
        <v>97</v>
      </c>
      <c r="D1409" t="s">
        <v>17</v>
      </c>
      <c r="E1409">
        <v>3.9600000000000003E-2</v>
      </c>
      <c r="F1409">
        <v>3.9254911215492003E-2</v>
      </c>
      <c r="G1409">
        <v>14.199892189254244</v>
      </c>
      <c r="H1409">
        <v>14.196619674116212</v>
      </c>
      <c r="I1409">
        <v>68.212334465123035</v>
      </c>
      <c r="J1409">
        <v>327.86588408711492</v>
      </c>
      <c r="K1409">
        <v>702.299042540448</v>
      </c>
      <c r="L1409">
        <v>592.27900072434534</v>
      </c>
      <c r="M1409">
        <v>702.29525822044684</v>
      </c>
      <c r="N1409">
        <v>702.29336606044637</v>
      </c>
      <c r="O1409">
        <v>702.29147390044773</v>
      </c>
      <c r="P1409">
        <v>702.2895817404476</v>
      </c>
    </row>
    <row r="1410" spans="2:16">
      <c r="B1410" t="s">
        <v>39</v>
      </c>
      <c r="C1410" t="s">
        <v>97</v>
      </c>
      <c r="D1410" t="s">
        <v>18</v>
      </c>
      <c r="E1410">
        <v>6.1199999999999997E-2</v>
      </c>
      <c r="F1410">
        <v>6.0666680969396633E-2</v>
      </c>
      <c r="G1410">
        <v>5.9333383392888163E-2</v>
      </c>
      <c r="H1410">
        <v>5.4499469055032419</v>
      </c>
      <c r="I1410">
        <v>26.152067393667487</v>
      </c>
      <c r="J1410">
        <v>125.67794706346089</v>
      </c>
      <c r="K1410">
        <v>604.09611011450409</v>
      </c>
      <c r="L1410">
        <v>1515.402692282041</v>
      </c>
      <c r="M1410">
        <v>1515.4008001220402</v>
      </c>
      <c r="N1410">
        <v>1515.3989079620401</v>
      </c>
      <c r="O1410">
        <v>1515.397015802039</v>
      </c>
      <c r="P1410">
        <v>1515.3951236420398</v>
      </c>
    </row>
    <row r="1411" spans="2:16">
      <c r="B1411" t="s">
        <v>39</v>
      </c>
      <c r="C1411" t="s">
        <v>97</v>
      </c>
      <c r="D1411" t="s">
        <v>19</v>
      </c>
      <c r="F1411">
        <v>1.0406879999999998</v>
      </c>
      <c r="G1411">
        <v>33.112800000000007</v>
      </c>
      <c r="H1411">
        <v>225.46091991581198</v>
      </c>
      <c r="I1411">
        <v>1083.7538426765675</v>
      </c>
      <c r="J1411">
        <v>5209.4206300908527</v>
      </c>
      <c r="K1411">
        <v>20857.989337643496</v>
      </c>
      <c r="L1411">
        <v>20857.987445483497</v>
      </c>
      <c r="M1411">
        <v>15366.05903374226</v>
      </c>
      <c r="N1411">
        <v>17879.830946922411</v>
      </c>
      <c r="O1411">
        <v>19250.941832889981</v>
      </c>
      <c r="P1411">
        <v>20290.188080989461</v>
      </c>
    </row>
    <row r="1412" spans="2:16">
      <c r="B1412" t="s">
        <v>39</v>
      </c>
      <c r="C1412" t="s">
        <v>97</v>
      </c>
      <c r="D1412" t="s">
        <v>20</v>
      </c>
      <c r="G1412">
        <v>0.2661351610706929</v>
      </c>
      <c r="H1412">
        <v>0.2661351610706929</v>
      </c>
      <c r="I1412">
        <v>1.2811582076108408</v>
      </c>
      <c r="J1412">
        <v>6.1601998034577576</v>
      </c>
      <c r="K1412">
        <v>29.612915458680874</v>
      </c>
      <c r="L1412">
        <v>142.34609487509277</v>
      </c>
      <c r="M1412">
        <v>142.34420271509305</v>
      </c>
      <c r="N1412">
        <v>142.34231055509272</v>
      </c>
      <c r="O1412">
        <v>142.34041839509305</v>
      </c>
      <c r="P1412">
        <v>142.3385262350931</v>
      </c>
    </row>
    <row r="1413" spans="2:16">
      <c r="B1413" t="s">
        <v>39</v>
      </c>
      <c r="C1413" t="s">
        <v>97</v>
      </c>
      <c r="D1413" t="s">
        <v>21</v>
      </c>
      <c r="G1413">
        <v>9.4608000000000008</v>
      </c>
      <c r="H1413">
        <v>15.63864177279175</v>
      </c>
      <c r="I1413">
        <v>75.174159402684765</v>
      </c>
      <c r="J1413">
        <v>361.35117571443772</v>
      </c>
      <c r="K1413">
        <v>1113.2192780609996</v>
      </c>
      <c r="L1413">
        <v>1113.2173859009997</v>
      </c>
      <c r="M1413">
        <v>1113.2154937409982</v>
      </c>
      <c r="N1413">
        <v>1113.2136015809997</v>
      </c>
      <c r="O1413">
        <v>1113.2117094209991</v>
      </c>
      <c r="P1413">
        <v>1113.2098172609992</v>
      </c>
    </row>
    <row r="1414" spans="2:16">
      <c r="B1414" t="s">
        <v>39</v>
      </c>
      <c r="C1414" t="s">
        <v>97</v>
      </c>
      <c r="D1414" t="s">
        <v>22</v>
      </c>
      <c r="I1414">
        <v>1.8921599999999997E-3</v>
      </c>
      <c r="J1414">
        <v>1.0987448404993414E-2</v>
      </c>
      <c r="K1414">
        <v>5.4706938918484653E-2</v>
      </c>
      <c r="L1414">
        <v>5.2814778918484635E-2</v>
      </c>
      <c r="M1414">
        <v>334.64892930866506</v>
      </c>
      <c r="N1414">
        <v>525.67006559125753</v>
      </c>
      <c r="O1414">
        <v>525.66817343125717</v>
      </c>
      <c r="P1414">
        <v>525.66628127125705</v>
      </c>
    </row>
    <row r="1415" spans="2:16">
      <c r="B1415" t="s">
        <v>39</v>
      </c>
      <c r="C1415" t="s">
        <v>97</v>
      </c>
      <c r="D1415" t="s">
        <v>23</v>
      </c>
      <c r="F1415">
        <v>0.66225599999999996</v>
      </c>
      <c r="G1415">
        <v>1.553062720768698</v>
      </c>
      <c r="H1415">
        <v>23.650036883999999</v>
      </c>
      <c r="I1415">
        <v>113.68356086069744</v>
      </c>
      <c r="J1415">
        <v>546.45925989563807</v>
      </c>
      <c r="K1415">
        <v>2626.7377761920429</v>
      </c>
      <c r="L1415">
        <v>3004.6344051941524</v>
      </c>
      <c r="M1415">
        <v>3004.632513034147</v>
      </c>
      <c r="N1415">
        <v>3004.6306208741466</v>
      </c>
      <c r="O1415">
        <v>3004.6287287141508</v>
      </c>
      <c r="P1415">
        <v>3004.6268365541473</v>
      </c>
    </row>
    <row r="1416" spans="2:16">
      <c r="B1416" t="s">
        <v>39</v>
      </c>
      <c r="C1416" t="s">
        <v>97</v>
      </c>
      <c r="D1416" t="s">
        <v>24</v>
      </c>
      <c r="F1416">
        <v>10.170359999999999</v>
      </c>
      <c r="G1416">
        <v>33.1128</v>
      </c>
      <c r="H1416">
        <v>33.1128</v>
      </c>
      <c r="I1416">
        <v>159.16943924738467</v>
      </c>
      <c r="J1416">
        <v>765.10207143450214</v>
      </c>
      <c r="K1416">
        <v>917.13880654641798</v>
      </c>
      <c r="L1416">
        <v>917.13691438641752</v>
      </c>
      <c r="M1416">
        <v>844.27630873777605</v>
      </c>
      <c r="N1416">
        <v>917.13313006641783</v>
      </c>
      <c r="O1416">
        <v>917.13123790641794</v>
      </c>
      <c r="P1416">
        <v>917.12934574641736</v>
      </c>
    </row>
    <row r="1417" spans="2:16">
      <c r="B1417" t="s">
        <v>39</v>
      </c>
      <c r="C1417" t="s">
        <v>97</v>
      </c>
      <c r="D1417" t="s">
        <v>25</v>
      </c>
      <c r="E1417">
        <v>3.5999999999999999E-3</v>
      </c>
      <c r="F1417">
        <v>3.5686282923174544E-3</v>
      </c>
      <c r="G1417">
        <v>0.53306052116449809</v>
      </c>
      <c r="H1417">
        <v>0.53255857384157734</v>
      </c>
      <c r="I1417">
        <v>2.5590578157019808</v>
      </c>
      <c r="J1417">
        <v>12.300935384007794</v>
      </c>
      <c r="K1417">
        <v>59.129312525635811</v>
      </c>
      <c r="L1417">
        <v>284.22635024475215</v>
      </c>
      <c r="M1417">
        <v>740.52631578947455</v>
      </c>
      <c r="N1417">
        <v>740.52442362947352</v>
      </c>
      <c r="O1417">
        <v>740.52253146947317</v>
      </c>
      <c r="P1417">
        <v>740.52063930947304</v>
      </c>
    </row>
    <row r="1418" spans="2:16">
      <c r="B1418" t="s">
        <v>39</v>
      </c>
      <c r="C1418" t="s">
        <v>97</v>
      </c>
      <c r="D1418" t="s">
        <v>26</v>
      </c>
      <c r="G1418">
        <v>0.26613516107069324</v>
      </c>
      <c r="H1418">
        <v>0.26613516107069302</v>
      </c>
      <c r="I1418">
        <v>1.281158207610841</v>
      </c>
      <c r="J1418">
        <v>6.1601998034577496</v>
      </c>
      <c r="K1418">
        <v>6.1583076434577499</v>
      </c>
      <c r="L1418">
        <v>6.1564154834577574</v>
      </c>
      <c r="M1418">
        <v>6.1545233234577577</v>
      </c>
      <c r="N1418">
        <v>6.1526311634577562</v>
      </c>
      <c r="O1418">
        <v>6.1507390034577574</v>
      </c>
      <c r="P1418">
        <v>6.1488468434577568</v>
      </c>
    </row>
    <row r="1419" spans="2:16">
      <c r="B1419" t="s">
        <v>39</v>
      </c>
      <c r="C1419" t="s">
        <v>97</v>
      </c>
      <c r="D1419" t="s">
        <v>27</v>
      </c>
      <c r="I1419">
        <v>1.8921599999999999E-3</v>
      </c>
      <c r="J1419">
        <v>1.0987448404993411E-2</v>
      </c>
      <c r="K1419">
        <v>5.4706938918484702E-2</v>
      </c>
      <c r="L1419">
        <v>0.26485902708199854</v>
      </c>
      <c r="M1419">
        <v>0.26296686708205269</v>
      </c>
      <c r="N1419">
        <v>1237.8441579994076</v>
      </c>
      <c r="O1419">
        <v>2433.3307581681192</v>
      </c>
      <c r="P1419">
        <v>2546.4886529049559</v>
      </c>
    </row>
    <row r="1420" spans="2:16">
      <c r="B1420" t="s">
        <v>39</v>
      </c>
      <c r="C1420" t="s">
        <v>97</v>
      </c>
      <c r="D1420" t="s">
        <v>28</v>
      </c>
      <c r="E1420">
        <v>3.5999999999999999E-3</v>
      </c>
      <c r="F1420">
        <v>2.1295486282923157</v>
      </c>
      <c r="G1420">
        <v>3.2819086231823449</v>
      </c>
      <c r="H1420">
        <v>3.28140667585942</v>
      </c>
      <c r="I1420">
        <v>15.772298910203</v>
      </c>
      <c r="J1420">
        <v>75.814717790991111</v>
      </c>
      <c r="K1420">
        <v>364.42916490783858</v>
      </c>
      <c r="L1420">
        <v>902.51268545854612</v>
      </c>
      <c r="M1420">
        <v>902.51079329854724</v>
      </c>
      <c r="N1420">
        <v>902.50890113854734</v>
      </c>
      <c r="O1420">
        <v>902.50700897854665</v>
      </c>
      <c r="P1420">
        <v>902.50511681854732</v>
      </c>
    </row>
    <row r="1421" spans="2:16">
      <c r="B1421" t="s">
        <v>39</v>
      </c>
      <c r="C1421" t="s">
        <v>97</v>
      </c>
      <c r="D1421" t="s">
        <v>29</v>
      </c>
      <c r="E1421">
        <v>1.5724800000000019</v>
      </c>
      <c r="F1421">
        <v>5.8193768380842705</v>
      </c>
      <c r="G1421">
        <v>38.188358933294872</v>
      </c>
      <c r="H1421">
        <v>47.592312213631942</v>
      </c>
      <c r="I1421">
        <v>227.56788904022125</v>
      </c>
      <c r="J1421">
        <v>1093.0480339285941</v>
      </c>
      <c r="K1421">
        <v>5253.6309975333397</v>
      </c>
      <c r="L1421">
        <v>7930.5874685441704</v>
      </c>
      <c r="M1421">
        <v>7930.5855763841691</v>
      </c>
      <c r="N1421">
        <v>7930.5836842241688</v>
      </c>
      <c r="O1421">
        <v>7308.8901474629138</v>
      </c>
      <c r="P1421">
        <v>7200.9588267317276</v>
      </c>
    </row>
    <row r="1422" spans="2:16">
      <c r="B1422" t="s">
        <v>39</v>
      </c>
      <c r="C1422" t="s">
        <v>97</v>
      </c>
      <c r="D1422" t="s">
        <v>30</v>
      </c>
      <c r="E1422">
        <v>4.7816064000000003</v>
      </c>
      <c r="F1422">
        <v>46.092532944935016</v>
      </c>
      <c r="G1422">
        <v>322.71676130727298</v>
      </c>
      <c r="H1422">
        <v>322.54819452701332</v>
      </c>
      <c r="I1422">
        <v>1546.7804168451516</v>
      </c>
      <c r="J1422">
        <v>5277.1181239708585</v>
      </c>
      <c r="K1422">
        <v>6230.1855150620695</v>
      </c>
      <c r="L1422">
        <v>6230.1836229020746</v>
      </c>
      <c r="M1422">
        <v>5755.6898391164677</v>
      </c>
      <c r="N1422">
        <v>5925.3418260826757</v>
      </c>
      <c r="O1422">
        <v>5539.6275829314063</v>
      </c>
      <c r="P1422">
        <v>5620.1645764424893</v>
      </c>
    </row>
    <row r="1423" spans="2:16">
      <c r="B1423" t="s">
        <v>39</v>
      </c>
      <c r="C1423" t="s">
        <v>98</v>
      </c>
      <c r="D1423" t="s">
        <v>29</v>
      </c>
      <c r="E1423">
        <v>0.63071999999999995</v>
      </c>
      <c r="F1423">
        <v>0.60873470725606804</v>
      </c>
      <c r="G1423">
        <v>0.55377147539623806</v>
      </c>
      <c r="H1423">
        <v>0.46583030442050899</v>
      </c>
      <c r="I1423">
        <v>0.31055353628033899</v>
      </c>
      <c r="J1423">
        <v>0.15527676814016972</v>
      </c>
    </row>
    <row r="1424" spans="2:16">
      <c r="B1424" t="s">
        <v>39</v>
      </c>
      <c r="C1424" t="s">
        <v>98</v>
      </c>
      <c r="D1424" t="s">
        <v>30</v>
      </c>
      <c r="E1424">
        <v>8.19936E-2</v>
      </c>
      <c r="F1424">
        <v>7.91355119432888E-2</v>
      </c>
      <c r="G1424">
        <v>7.1990291801510897E-2</v>
      </c>
      <c r="H1424">
        <v>6.0557939574666202E-2</v>
      </c>
      <c r="I1424">
        <v>4.0371959716444097E-2</v>
      </c>
      <c r="J1424">
        <v>2.0185979858222021E-2</v>
      </c>
    </row>
    <row r="1425" spans="2:16">
      <c r="B1425" t="s">
        <v>39</v>
      </c>
      <c r="C1425" t="s">
        <v>103</v>
      </c>
      <c r="D1425" t="s">
        <v>18</v>
      </c>
      <c r="E1425">
        <v>0.1116</v>
      </c>
      <c r="F1425">
        <v>0.107709908247363</v>
      </c>
      <c r="G1425">
        <v>9.7984678865772598E-2</v>
      </c>
      <c r="H1425">
        <v>8.2424311855227403E-2</v>
      </c>
      <c r="I1425">
        <v>5.4949541236818195E-2</v>
      </c>
      <c r="J1425">
        <v>2.7474770618409201E-2</v>
      </c>
    </row>
    <row r="1426" spans="2:16">
      <c r="B1426" t="s">
        <v>39</v>
      </c>
      <c r="C1426" t="s">
        <v>103</v>
      </c>
      <c r="D1426" t="s">
        <v>30</v>
      </c>
      <c r="E1426">
        <v>1.9224000000000001</v>
      </c>
      <c r="F1426">
        <v>1.8553900323900701</v>
      </c>
      <c r="G1426">
        <v>1.6878651133652451</v>
      </c>
      <c r="H1426">
        <v>1.419825242925524</v>
      </c>
      <c r="I1426">
        <v>0.94655016195034902</v>
      </c>
      <c r="J1426">
        <v>0.47327508097517501</v>
      </c>
    </row>
    <row r="1427" spans="2:16">
      <c r="B1427" t="s">
        <v>39</v>
      </c>
      <c r="C1427" t="s">
        <v>99</v>
      </c>
      <c r="D1427" t="s">
        <v>16</v>
      </c>
      <c r="E1427">
        <v>2.9952000000000001</v>
      </c>
      <c r="F1427">
        <v>7.7056464395339201</v>
      </c>
      <c r="G1427">
        <v>7.5301551723380307</v>
      </c>
      <c r="H1427">
        <v>7.2493691448245983</v>
      </c>
      <c r="I1427">
        <v>39.484798260528152</v>
      </c>
      <c r="J1427">
        <v>198.74005350351328</v>
      </c>
      <c r="K1427">
        <v>985.06981105885097</v>
      </c>
      <c r="L1427">
        <v>4315.7546078056148</v>
      </c>
      <c r="M1427">
        <v>4386.1233793470938</v>
      </c>
      <c r="N1427">
        <v>5807.9427309823586</v>
      </c>
      <c r="O1427">
        <v>7735.2794646731272</v>
      </c>
      <c r="P1427">
        <v>10184.103403054551</v>
      </c>
    </row>
    <row r="1428" spans="2:16">
      <c r="B1428" t="s">
        <v>39</v>
      </c>
      <c r="C1428" t="s">
        <v>99</v>
      </c>
      <c r="D1428" t="s">
        <v>17</v>
      </c>
      <c r="E1428">
        <v>5.3892000000000007</v>
      </c>
      <c r="F1428">
        <v>23.780199899352567</v>
      </c>
      <c r="G1428">
        <v>23.640562836498518</v>
      </c>
      <c r="H1428">
        <v>23.417143535932041</v>
      </c>
      <c r="I1428">
        <v>122.59813781977397</v>
      </c>
      <c r="J1428">
        <v>503.45960153077465</v>
      </c>
      <c r="K1428">
        <v>702.29904254044607</v>
      </c>
      <c r="L1428">
        <v>459.39752826325662</v>
      </c>
      <c r="M1428">
        <v>905.03568549875865</v>
      </c>
      <c r="N1428">
        <v>932.93270350634589</v>
      </c>
      <c r="O1428">
        <v>1082.8770263604172</v>
      </c>
      <c r="P1428">
        <v>1224.7985255388446</v>
      </c>
    </row>
    <row r="1429" spans="2:16">
      <c r="B1429" t="s">
        <v>39</v>
      </c>
      <c r="C1429" t="s">
        <v>99</v>
      </c>
      <c r="D1429" t="s">
        <v>18</v>
      </c>
      <c r="E1429">
        <v>5.2956000000000003</v>
      </c>
      <c r="F1429">
        <v>31.424783852665808</v>
      </c>
      <c r="G1429">
        <v>40.695399593648482</v>
      </c>
      <c r="H1429">
        <v>39.957035081631943</v>
      </c>
      <c r="I1429">
        <v>193.46073829461253</v>
      </c>
      <c r="J1429">
        <v>930.90024195111255</v>
      </c>
      <c r="K1429">
        <v>1377.770108506309</v>
      </c>
      <c r="L1429">
        <v>2412.9195137846677</v>
      </c>
      <c r="M1429">
        <v>1815.2366532802007</v>
      </c>
      <c r="N1429">
        <v>1761.3400154788023</v>
      </c>
      <c r="O1429">
        <v>2323.176624738026</v>
      </c>
      <c r="P1429">
        <v>2577.018004036514</v>
      </c>
    </row>
    <row r="1430" spans="2:16">
      <c r="B1430" t="s">
        <v>39</v>
      </c>
      <c r="C1430" t="s">
        <v>99</v>
      </c>
      <c r="D1430" t="s">
        <v>19</v>
      </c>
      <c r="F1430">
        <v>340.1820808015384</v>
      </c>
      <c r="G1430">
        <v>340.1820808015384</v>
      </c>
      <c r="H1430">
        <v>1195.5150924083321</v>
      </c>
      <c r="I1430">
        <v>5746.6389628820543</v>
      </c>
      <c r="J1430">
        <v>6590.7984410814661</v>
      </c>
      <c r="K1430">
        <v>20857.98933764351</v>
      </c>
      <c r="L1430">
        <v>20857.987445483512</v>
      </c>
      <c r="M1430">
        <v>15366.059033742251</v>
      </c>
      <c r="N1430">
        <v>17879.830946922433</v>
      </c>
      <c r="O1430">
        <v>20052.424494396255</v>
      </c>
      <c r="P1430">
        <v>21443.847153512699</v>
      </c>
    </row>
    <row r="1431" spans="2:16">
      <c r="B1431" t="s">
        <v>39</v>
      </c>
      <c r="C1431" t="s">
        <v>99</v>
      </c>
      <c r="D1431" t="s">
        <v>20</v>
      </c>
      <c r="E1431">
        <v>1.342799999999998</v>
      </c>
      <c r="F1431">
        <v>32.784482671167375</v>
      </c>
      <c r="G1431">
        <v>33.226764412151397</v>
      </c>
      <c r="H1431">
        <v>131.43634939601705</v>
      </c>
      <c r="I1431">
        <v>654.79595859153005</v>
      </c>
      <c r="J1431">
        <v>2520.7994491391032</v>
      </c>
      <c r="K1431">
        <v>3862.0128998017999</v>
      </c>
      <c r="L1431">
        <v>4761.8671384452664</v>
      </c>
      <c r="M1431">
        <v>3638.6331295383916</v>
      </c>
      <c r="N1431">
        <v>4190.4179000953427</v>
      </c>
      <c r="O1431">
        <v>4989.2521792790849</v>
      </c>
      <c r="P1431">
        <v>5793.1094307796911</v>
      </c>
    </row>
    <row r="1432" spans="2:16">
      <c r="B1432" t="s">
        <v>39</v>
      </c>
      <c r="C1432" t="s">
        <v>99</v>
      </c>
      <c r="D1432" t="s">
        <v>21</v>
      </c>
      <c r="E1432">
        <v>0.59760000000000002</v>
      </c>
      <c r="F1432">
        <v>1.6449873679169682</v>
      </c>
      <c r="G1432">
        <v>10.968063010251351</v>
      </c>
      <c r="H1432">
        <v>10.884739754646494</v>
      </c>
      <c r="I1432">
        <v>51.506529200823863</v>
      </c>
      <c r="J1432">
        <v>247.01858322575328</v>
      </c>
      <c r="K1432">
        <v>1113.2192780610021</v>
      </c>
      <c r="L1432">
        <v>1064.1521272871919</v>
      </c>
      <c r="M1432">
        <v>544.14664208016688</v>
      </c>
    </row>
    <row r="1433" spans="2:16">
      <c r="B1433" t="s">
        <v>39</v>
      </c>
      <c r="C1433" t="s">
        <v>99</v>
      </c>
      <c r="D1433" t="s">
        <v>22</v>
      </c>
      <c r="E1433">
        <v>0.5292</v>
      </c>
      <c r="F1433">
        <v>0.51075343588265998</v>
      </c>
      <c r="G1433">
        <v>0.46463702558930997</v>
      </c>
      <c r="H1433">
        <v>0.39085076911994798</v>
      </c>
      <c r="I1433">
        <v>1.522015088465783</v>
      </c>
      <c r="J1433">
        <v>7.0692682920647618</v>
      </c>
      <c r="K1433">
        <v>33.84390291392009</v>
      </c>
      <c r="L1433">
        <v>30.382658173851919</v>
      </c>
      <c r="M1433">
        <v>3462.761562582979</v>
      </c>
      <c r="N1433">
        <v>3447.2112853849817</v>
      </c>
      <c r="O1433">
        <v>3183.1347238580629</v>
      </c>
      <c r="P1433">
        <v>3637.6970102708829</v>
      </c>
    </row>
    <row r="1434" spans="2:16">
      <c r="B1434" t="s">
        <v>39</v>
      </c>
      <c r="C1434" t="s">
        <v>99</v>
      </c>
      <c r="D1434" t="s">
        <v>23</v>
      </c>
      <c r="E1434">
        <v>21.470400000000012</v>
      </c>
      <c r="F1434">
        <v>138.20091765610528</v>
      </c>
      <c r="G1434">
        <v>136.32990900991788</v>
      </c>
      <c r="H1434">
        <v>133.3362951760181</v>
      </c>
      <c r="I1434">
        <v>656.73802169506052</v>
      </c>
      <c r="J1434">
        <v>1550.9792788969912</v>
      </c>
      <c r="K1434">
        <v>4325.0021334631319</v>
      </c>
      <c r="L1434">
        <v>5906.9457079546701</v>
      </c>
      <c r="M1434">
        <v>5405.7644021719325</v>
      </c>
      <c r="N1434">
        <v>6456.9327166296353</v>
      </c>
      <c r="O1434">
        <v>7848.2955676426845</v>
      </c>
      <c r="P1434">
        <v>9298.9321793918298</v>
      </c>
    </row>
    <row r="1435" spans="2:16">
      <c r="B1435" t="s">
        <v>39</v>
      </c>
      <c r="C1435" t="s">
        <v>99</v>
      </c>
      <c r="D1435" t="s">
        <v>24</v>
      </c>
      <c r="E1435">
        <v>2.1600000000000008E-2</v>
      </c>
      <c r="F1435">
        <v>7.9576759946782536</v>
      </c>
      <c r="G1435">
        <v>15.565776494137719</v>
      </c>
      <c r="H1435">
        <v>15.562764810200193</v>
      </c>
      <c r="I1435">
        <v>74.797888988120633</v>
      </c>
      <c r="J1435">
        <v>359.53455940796039</v>
      </c>
      <c r="K1435">
        <v>1322.2184763514761</v>
      </c>
      <c r="L1435">
        <v>1143.8497948684769</v>
      </c>
      <c r="M1435">
        <v>565.73145572825649</v>
      </c>
      <c r="N1435">
        <v>895.12998950905842</v>
      </c>
      <c r="O1435">
        <v>895.12998950905842</v>
      </c>
      <c r="P1435">
        <v>789.6927199152185</v>
      </c>
    </row>
    <row r="1436" spans="2:16">
      <c r="B1436" t="s">
        <v>39</v>
      </c>
      <c r="C1436" t="s">
        <v>99</v>
      </c>
      <c r="D1436" t="s">
        <v>25</v>
      </c>
      <c r="E1436">
        <v>0.2016</v>
      </c>
      <c r="F1436">
        <v>0.1945727374791083</v>
      </c>
      <c r="G1436">
        <v>0.17700458117687962</v>
      </c>
      <c r="H1436">
        <v>22.500956538259842</v>
      </c>
      <c r="I1436">
        <v>112.06672859909925</v>
      </c>
      <c r="J1436">
        <v>553.78069097419927</v>
      </c>
      <c r="K1436">
        <v>2453.0695466936472</v>
      </c>
      <c r="L1436">
        <v>3777.1131261201349</v>
      </c>
      <c r="M1436">
        <v>2914.3666051527762</v>
      </c>
      <c r="N1436">
        <v>3290.2911484921678</v>
      </c>
      <c r="O1436">
        <v>3806.4611213675021</v>
      </c>
      <c r="P1436">
        <v>4443.3091585165685</v>
      </c>
    </row>
    <row r="1437" spans="2:16">
      <c r="B1437" t="s">
        <v>39</v>
      </c>
      <c r="C1437" t="s">
        <v>99</v>
      </c>
      <c r="D1437" t="s">
        <v>26</v>
      </c>
      <c r="E1437">
        <v>1.7999999999999999E-2</v>
      </c>
      <c r="F1437">
        <v>0.60978856584634866</v>
      </c>
      <c r="G1437">
        <v>0.96989587262222143</v>
      </c>
      <c r="H1437">
        <v>2.3841376674342314</v>
      </c>
      <c r="I1437">
        <v>11.465335767899235</v>
      </c>
      <c r="J1437">
        <v>55.116313464221207</v>
      </c>
      <c r="K1437">
        <v>264.93828913184251</v>
      </c>
      <c r="L1437">
        <v>509.40428401476311</v>
      </c>
      <c r="M1437">
        <v>393.2708038055215</v>
      </c>
      <c r="N1437">
        <v>325.07862035672576</v>
      </c>
      <c r="O1437">
        <v>384.45527412588376</v>
      </c>
      <c r="P1437">
        <v>453.31972316600013</v>
      </c>
    </row>
    <row r="1438" spans="2:16">
      <c r="B1438" t="s">
        <v>39</v>
      </c>
      <c r="C1438" t="s">
        <v>99</v>
      </c>
      <c r="D1438" t="s">
        <v>27</v>
      </c>
      <c r="E1438">
        <v>7.2000000000000302E-3</v>
      </c>
      <c r="F1438">
        <v>6.9490263385396196E-3</v>
      </c>
      <c r="G1438">
        <v>6.3215921848885697E-3</v>
      </c>
      <c r="H1438">
        <v>38.669319274453535</v>
      </c>
      <c r="I1438">
        <v>185.88664192160081</v>
      </c>
      <c r="J1438">
        <v>893.53303014798973</v>
      </c>
      <c r="K1438">
        <v>4295.0657609586024</v>
      </c>
      <c r="L1438">
        <v>9080.0693856552989</v>
      </c>
      <c r="M1438">
        <v>7195.3054458914912</v>
      </c>
      <c r="N1438">
        <v>9594.7485039509211</v>
      </c>
      <c r="O1438">
        <v>11518.59452293138</v>
      </c>
      <c r="P1438">
        <v>14068.741927718538</v>
      </c>
    </row>
    <row r="1439" spans="2:16">
      <c r="B1439" t="s">
        <v>39</v>
      </c>
      <c r="C1439" t="s">
        <v>99</v>
      </c>
      <c r="D1439" t="s">
        <v>28</v>
      </c>
      <c r="E1439">
        <v>0.45</v>
      </c>
      <c r="F1439">
        <v>1.2816987615433386</v>
      </c>
      <c r="G1439">
        <v>2.005470759924763</v>
      </c>
      <c r="H1439">
        <v>1.94272734455966</v>
      </c>
      <c r="I1439">
        <v>8.8702328343524659</v>
      </c>
      <c r="J1439">
        <v>42.313550289980583</v>
      </c>
      <c r="K1439">
        <v>203.21382546686232</v>
      </c>
      <c r="L1439">
        <v>196.32414637319579</v>
      </c>
      <c r="M1439">
        <v>107.36228411403231</v>
      </c>
      <c r="N1439">
        <v>7.8825505642921119</v>
      </c>
    </row>
    <row r="1440" spans="2:16">
      <c r="B1440" t="s">
        <v>39</v>
      </c>
      <c r="C1440" t="s">
        <v>99</v>
      </c>
      <c r="D1440" t="s">
        <v>29</v>
      </c>
      <c r="E1440">
        <v>64.371600000000001</v>
      </c>
      <c r="F1440">
        <v>357.47393965090902</v>
      </c>
      <c r="G1440">
        <v>485.48705610500809</v>
      </c>
      <c r="H1440">
        <v>488.48992411952628</v>
      </c>
      <c r="I1440">
        <v>2502.0005465088047</v>
      </c>
      <c r="J1440">
        <v>4007.8988220667975</v>
      </c>
      <c r="K1440">
        <v>7282.9659545777467</v>
      </c>
      <c r="L1440">
        <v>10614.412104643319</v>
      </c>
      <c r="M1440">
        <v>9685.4403211293593</v>
      </c>
      <c r="N1440">
        <v>11074.91148325521</v>
      </c>
      <c r="O1440">
        <v>12713.935515234671</v>
      </c>
      <c r="P1440">
        <v>14280.02631944399</v>
      </c>
    </row>
    <row r="1441" spans="2:16">
      <c r="B1441" t="s">
        <v>39</v>
      </c>
      <c r="C1441" t="s">
        <v>99</v>
      </c>
      <c r="D1441" t="s">
        <v>30</v>
      </c>
      <c r="E1441">
        <v>242.53559999999999</v>
      </c>
      <c r="F1441">
        <v>575.70693572476819</v>
      </c>
      <c r="G1441">
        <v>607.69279244155393</v>
      </c>
      <c r="H1441">
        <v>573.87609934905515</v>
      </c>
      <c r="I1441">
        <v>2717.6488600643429</v>
      </c>
      <c r="J1441">
        <v>5277.138309950712</v>
      </c>
      <c r="K1441">
        <v>6230.1855150620777</v>
      </c>
      <c r="L1441">
        <v>7899.0089545504607</v>
      </c>
      <c r="M1441">
        <v>5604.9966386531787</v>
      </c>
      <c r="N1441">
        <v>3055.3253410727461</v>
      </c>
      <c r="O1441">
        <v>3327.813152191326</v>
      </c>
      <c r="P1441">
        <v>3662.3820447875751</v>
      </c>
    </row>
    <row r="1442" spans="2:16">
      <c r="B1442" t="s">
        <v>40</v>
      </c>
      <c r="C1442" t="s">
        <v>90</v>
      </c>
      <c r="D1442" t="s">
        <v>16</v>
      </c>
      <c r="I1442">
        <v>1381.447131138254</v>
      </c>
      <c r="J1442">
        <v>1716.5000594643359</v>
      </c>
      <c r="M1442">
        <v>1480.522800885602</v>
      </c>
      <c r="N1442">
        <v>1961.478020759278</v>
      </c>
      <c r="O1442">
        <v>2523.0101655661433</v>
      </c>
      <c r="P1442">
        <v>3275.1638439678754</v>
      </c>
    </row>
    <row r="1443" spans="2:16">
      <c r="B1443" t="s">
        <v>40</v>
      </c>
      <c r="C1443" t="s">
        <v>90</v>
      </c>
      <c r="D1443" t="s">
        <v>17</v>
      </c>
      <c r="E1443">
        <v>3.139200000000002</v>
      </c>
      <c r="F1443">
        <v>3.0297754836032658</v>
      </c>
      <c r="G1443">
        <v>2.7562141926114192</v>
      </c>
      <c r="H1443">
        <v>80.681189135771575</v>
      </c>
      <c r="I1443">
        <v>371.84180744770077</v>
      </c>
      <c r="J1443">
        <v>781.0287547441543</v>
      </c>
      <c r="K1443">
        <v>54.310427509136055</v>
      </c>
      <c r="O1443">
        <v>335.71310251250748</v>
      </c>
      <c r="P1443">
        <v>440.8149817161231</v>
      </c>
    </row>
    <row r="1444" spans="2:16">
      <c r="B1444" t="s">
        <v>40</v>
      </c>
      <c r="C1444" t="s">
        <v>90</v>
      </c>
      <c r="D1444" t="s">
        <v>18</v>
      </c>
      <c r="I1444">
        <v>482.81456581656096</v>
      </c>
      <c r="J1444">
        <v>577.47294460770513</v>
      </c>
      <c r="K1444">
        <v>32.261560501097456</v>
      </c>
      <c r="L1444">
        <v>3.5810332156218201</v>
      </c>
      <c r="O1444">
        <v>184.02551039012448</v>
      </c>
      <c r="P1444">
        <v>156.40527204213069</v>
      </c>
    </row>
    <row r="1445" spans="2:16">
      <c r="B1445" t="s">
        <v>40</v>
      </c>
      <c r="C1445" t="s">
        <v>90</v>
      </c>
      <c r="D1445" t="s">
        <v>19</v>
      </c>
      <c r="E1445">
        <v>28.799999999999997</v>
      </c>
      <c r="H1445">
        <v>1082.9751475625658</v>
      </c>
      <c r="I1445">
        <v>2468.1424171380181</v>
      </c>
      <c r="N1445">
        <v>2408.3424795521678</v>
      </c>
      <c r="O1445">
        <v>2674.8047278299109</v>
      </c>
      <c r="P1445">
        <v>2674.8047278299109</v>
      </c>
    </row>
    <row r="1446" spans="2:16">
      <c r="B1446" t="s">
        <v>40</v>
      </c>
      <c r="C1446" t="s">
        <v>90</v>
      </c>
      <c r="D1446" t="s">
        <v>20</v>
      </c>
      <c r="E1446">
        <v>14.2750251514666</v>
      </c>
      <c r="F1446">
        <v>66.015750216126222</v>
      </c>
      <c r="G1446">
        <v>245.86965789241734</v>
      </c>
      <c r="H1446">
        <v>415.64405979686467</v>
      </c>
      <c r="I1446">
        <v>1415.2490600813485</v>
      </c>
      <c r="J1446">
        <v>2266.1454556300682</v>
      </c>
      <c r="K1446">
        <v>164.1647260770288</v>
      </c>
      <c r="L1446">
        <v>158.96221483446712</v>
      </c>
    </row>
    <row r="1447" spans="2:16">
      <c r="B1447" t="s">
        <v>40</v>
      </c>
      <c r="C1447" t="s">
        <v>90</v>
      </c>
      <c r="D1447" t="s">
        <v>21</v>
      </c>
      <c r="E1447">
        <v>10.8</v>
      </c>
      <c r="H1447">
        <v>299.80702880177853</v>
      </c>
      <c r="I1447">
        <v>291.16444444444431</v>
      </c>
      <c r="J1447">
        <v>1805.3971111676829</v>
      </c>
      <c r="K1447">
        <v>25.064934726481862</v>
      </c>
      <c r="L1447">
        <v>8.7353876594473103</v>
      </c>
      <c r="M1447">
        <v>453.6355555555561</v>
      </c>
      <c r="N1447">
        <v>494.25333333333379</v>
      </c>
      <c r="O1447">
        <v>534.87111111111221</v>
      </c>
      <c r="P1447">
        <v>575.48888888889041</v>
      </c>
    </row>
    <row r="1448" spans="2:16">
      <c r="B1448" t="s">
        <v>40</v>
      </c>
      <c r="C1448" t="s">
        <v>90</v>
      </c>
      <c r="D1448" t="s">
        <v>22</v>
      </c>
      <c r="H1448">
        <v>40.316763367648193</v>
      </c>
      <c r="I1448">
        <v>545.51111111111197</v>
      </c>
      <c r="J1448">
        <v>7698.1214427971208</v>
      </c>
      <c r="O1448">
        <v>80.681729423063672</v>
      </c>
      <c r="P1448">
        <v>1324.4940870978169</v>
      </c>
    </row>
    <row r="1449" spans="2:16">
      <c r="B1449" t="s">
        <v>40</v>
      </c>
      <c r="C1449" t="s">
        <v>90</v>
      </c>
      <c r="D1449" t="s">
        <v>23</v>
      </c>
      <c r="E1449">
        <v>7.1999999999999993</v>
      </c>
      <c r="F1449">
        <v>6.9490263385395945</v>
      </c>
      <c r="H1449">
        <v>142.01389417323216</v>
      </c>
      <c r="I1449">
        <v>697.11230004487857</v>
      </c>
      <c r="J1449">
        <v>282.9764399120188</v>
      </c>
      <c r="N1449">
        <v>205.61702013003077</v>
      </c>
      <c r="O1449">
        <v>687.44916612597331</v>
      </c>
      <c r="P1449">
        <v>1783.2312254823501</v>
      </c>
    </row>
    <row r="1450" spans="2:16">
      <c r="B1450" t="s">
        <v>40</v>
      </c>
      <c r="C1450" t="s">
        <v>90</v>
      </c>
      <c r="D1450" t="s">
        <v>24</v>
      </c>
      <c r="E1450">
        <v>11.7576</v>
      </c>
      <c r="F1450">
        <v>11.34776001083514</v>
      </c>
      <c r="G1450">
        <v>10.32316003792301</v>
      </c>
      <c r="H1450">
        <v>8.6838000812636</v>
      </c>
      <c r="I1450">
        <v>33.695757367877292</v>
      </c>
      <c r="J1450">
        <v>124.67344368291559</v>
      </c>
      <c r="L1450">
        <v>13.838752248803599</v>
      </c>
    </row>
    <row r="1451" spans="2:16">
      <c r="B1451" t="s">
        <v>40</v>
      </c>
      <c r="C1451" t="s">
        <v>90</v>
      </c>
      <c r="D1451" t="s">
        <v>25</v>
      </c>
      <c r="H1451">
        <v>6.6453965915477236</v>
      </c>
      <c r="I1451">
        <v>49.033881074986041</v>
      </c>
    </row>
    <row r="1452" spans="2:16">
      <c r="B1452" t="s">
        <v>40</v>
      </c>
      <c r="C1452" t="s">
        <v>90</v>
      </c>
      <c r="D1452" t="s">
        <v>26</v>
      </c>
      <c r="H1452">
        <v>20.524918648519311</v>
      </c>
      <c r="I1452">
        <v>363.28914464825868</v>
      </c>
      <c r="J1452">
        <v>329.10367197128772</v>
      </c>
      <c r="K1452">
        <v>265.20900401922637</v>
      </c>
      <c r="P1452">
        <v>243.89244799675691</v>
      </c>
    </row>
    <row r="1453" spans="2:16">
      <c r="B1453" t="s">
        <v>40</v>
      </c>
      <c r="C1453" t="s">
        <v>90</v>
      </c>
      <c r="D1453" t="s">
        <v>27</v>
      </c>
      <c r="E1453">
        <v>21.6</v>
      </c>
      <c r="I1453">
        <v>1160.2918112426328</v>
      </c>
      <c r="K1453">
        <v>155.601858881938</v>
      </c>
      <c r="N1453">
        <v>202.0649803792883</v>
      </c>
      <c r="O1453">
        <v>497.47514952778874</v>
      </c>
      <c r="P1453">
        <v>948.23860629404498</v>
      </c>
    </row>
    <row r="1454" spans="2:16">
      <c r="B1454" t="s">
        <v>40</v>
      </c>
      <c r="C1454" t="s">
        <v>90</v>
      </c>
      <c r="D1454" t="s">
        <v>28</v>
      </c>
      <c r="E1454">
        <v>0.46799999999999997</v>
      </c>
      <c r="F1454">
        <v>0.3443356980195631</v>
      </c>
      <c r="I1454">
        <v>13.857509222109405</v>
      </c>
      <c r="J1454">
        <v>28.935761362222831</v>
      </c>
    </row>
    <row r="1455" spans="2:16">
      <c r="B1455" t="s">
        <v>40</v>
      </c>
      <c r="C1455" t="s">
        <v>90</v>
      </c>
      <c r="D1455" t="s">
        <v>29</v>
      </c>
      <c r="E1455">
        <v>107.18639999999999</v>
      </c>
      <c r="F1455">
        <v>93.432588331312132</v>
      </c>
      <c r="G1455">
        <v>94.109542856435894</v>
      </c>
      <c r="H1455">
        <v>37.61255402460003</v>
      </c>
      <c r="I1455">
        <v>1471.528888888889</v>
      </c>
      <c r="J1455">
        <v>3932.7383721121405</v>
      </c>
      <c r="N1455">
        <v>856.75837663512095</v>
      </c>
      <c r="O1455">
        <v>981.02642711973999</v>
      </c>
      <c r="P1455">
        <v>1077.0647279518439</v>
      </c>
    </row>
    <row r="1456" spans="2:16">
      <c r="B1456" t="s">
        <v>40</v>
      </c>
      <c r="C1456" t="s">
        <v>90</v>
      </c>
      <c r="D1456" t="s">
        <v>30</v>
      </c>
      <c r="E1456">
        <v>45.928799999999995</v>
      </c>
      <c r="F1456">
        <v>44.327839013543965</v>
      </c>
      <c r="G1456">
        <v>40.325436547404053</v>
      </c>
      <c r="H1456">
        <v>656.58034299081964</v>
      </c>
      <c r="I1456">
        <v>1657.121061734387</v>
      </c>
      <c r="J1456">
        <v>2622.5343493623973</v>
      </c>
      <c r="K1456">
        <v>44.265105539710603</v>
      </c>
      <c r="L1456">
        <v>161.154426316702</v>
      </c>
      <c r="N1456">
        <v>231.83815611302049</v>
      </c>
      <c r="O1456">
        <v>1500.739389918306</v>
      </c>
      <c r="P1456">
        <v>1901.0002180917716</v>
      </c>
    </row>
    <row r="1457" spans="2:16">
      <c r="B1457" t="s">
        <v>40</v>
      </c>
      <c r="C1457" t="s">
        <v>100</v>
      </c>
      <c r="D1457" t="s">
        <v>16</v>
      </c>
      <c r="J1457">
        <v>28.393838107200004</v>
      </c>
      <c r="K1457">
        <v>1115.2258639630161</v>
      </c>
      <c r="L1457">
        <v>2456.0789720571238</v>
      </c>
    </row>
    <row r="1458" spans="2:16">
      <c r="B1458" t="s">
        <v>40</v>
      </c>
      <c r="C1458" t="s">
        <v>100</v>
      </c>
      <c r="D1458" t="s">
        <v>17</v>
      </c>
      <c r="J1458">
        <v>28.393838107200004</v>
      </c>
      <c r="K1458">
        <v>1073.3370947894414</v>
      </c>
      <c r="L1458">
        <v>6095.2233130020204</v>
      </c>
      <c r="M1458">
        <v>954.32533788551962</v>
      </c>
      <c r="N1458">
        <v>800.45746733203669</v>
      </c>
      <c r="O1458">
        <v>441.42971966782738</v>
      </c>
    </row>
    <row r="1459" spans="2:16">
      <c r="B1459" t="s">
        <v>40</v>
      </c>
      <c r="C1459" t="s">
        <v>100</v>
      </c>
      <c r="D1459" t="s">
        <v>18</v>
      </c>
      <c r="J1459">
        <v>28.393838107200004</v>
      </c>
      <c r="K1459">
        <v>1007.179293901336</v>
      </c>
      <c r="L1459">
        <v>3758.1168432638642</v>
      </c>
      <c r="M1459">
        <v>549.67336641279576</v>
      </c>
      <c r="N1459">
        <v>1955.5471481133036</v>
      </c>
      <c r="O1459">
        <v>1509.4468459283739</v>
      </c>
    </row>
    <row r="1460" spans="2:16">
      <c r="B1460" t="s">
        <v>40</v>
      </c>
      <c r="C1460" t="s">
        <v>100</v>
      </c>
      <c r="D1460" t="s">
        <v>19</v>
      </c>
      <c r="J1460">
        <v>28.393838107200004</v>
      </c>
      <c r="K1460">
        <v>1332.9959929422869</v>
      </c>
      <c r="L1460">
        <v>2951.7851020067101</v>
      </c>
      <c r="N1460">
        <v>536.84229113631898</v>
      </c>
    </row>
    <row r="1461" spans="2:16">
      <c r="B1461" t="s">
        <v>40</v>
      </c>
      <c r="C1461" t="s">
        <v>100</v>
      </c>
      <c r="D1461" t="s">
        <v>20</v>
      </c>
      <c r="J1461">
        <v>28.393838107200004</v>
      </c>
      <c r="K1461">
        <v>3614.1778076544852</v>
      </c>
      <c r="L1461">
        <v>3605.859435861888</v>
      </c>
    </row>
    <row r="1462" spans="2:16">
      <c r="B1462" t="s">
        <v>40</v>
      </c>
      <c r="C1462" t="s">
        <v>100</v>
      </c>
      <c r="D1462" t="s">
        <v>21</v>
      </c>
      <c r="J1462">
        <v>28.393838107200004</v>
      </c>
      <c r="K1462">
        <v>1456.27002570166</v>
      </c>
      <c r="L1462">
        <v>2530.0800997387437</v>
      </c>
      <c r="M1462">
        <v>283.89140754481201</v>
      </c>
      <c r="N1462">
        <v>241.35616345174839</v>
      </c>
    </row>
    <row r="1463" spans="2:16">
      <c r="B1463" t="s">
        <v>40</v>
      </c>
      <c r="C1463" t="s">
        <v>100</v>
      </c>
      <c r="D1463" t="s">
        <v>22</v>
      </c>
      <c r="J1463">
        <v>28.393838107200004</v>
      </c>
      <c r="K1463">
        <v>7076.0297029943449</v>
      </c>
      <c r="L1463">
        <v>16024.546861958181</v>
      </c>
      <c r="M1463">
        <v>404.84911049729993</v>
      </c>
    </row>
    <row r="1464" spans="2:16">
      <c r="B1464" t="s">
        <v>40</v>
      </c>
      <c r="C1464" t="s">
        <v>100</v>
      </c>
      <c r="D1464" t="s">
        <v>23</v>
      </c>
      <c r="J1464">
        <v>28.393838107200004</v>
      </c>
      <c r="K1464">
        <v>204.20099968727925</v>
      </c>
      <c r="L1464">
        <v>848.6252757797123</v>
      </c>
      <c r="M1464">
        <v>298.45616243024625</v>
      </c>
      <c r="N1464">
        <v>412.76965321936586</v>
      </c>
      <c r="O1464">
        <v>198.17636928058559</v>
      </c>
    </row>
    <row r="1465" spans="2:16">
      <c r="B1465" t="s">
        <v>40</v>
      </c>
      <c r="C1465" t="s">
        <v>100</v>
      </c>
      <c r="D1465" t="s">
        <v>24</v>
      </c>
      <c r="J1465">
        <v>28.393838107200004</v>
      </c>
      <c r="K1465">
        <v>32.484055530613468</v>
      </c>
      <c r="L1465">
        <v>31.690972452763301</v>
      </c>
    </row>
    <row r="1466" spans="2:16">
      <c r="B1466" t="s">
        <v>40</v>
      </c>
      <c r="C1466" t="s">
        <v>100</v>
      </c>
      <c r="D1466" t="s">
        <v>25</v>
      </c>
      <c r="J1466">
        <v>28.393838107200004</v>
      </c>
      <c r="K1466">
        <v>78.931675371472267</v>
      </c>
      <c r="L1466">
        <v>97.181614904633506</v>
      </c>
      <c r="N1466">
        <v>6.07722986454276</v>
      </c>
    </row>
    <row r="1467" spans="2:16">
      <c r="B1467" t="s">
        <v>40</v>
      </c>
      <c r="C1467" t="s">
        <v>100</v>
      </c>
      <c r="D1467" t="s">
        <v>26</v>
      </c>
      <c r="J1467">
        <v>28.393838107200004</v>
      </c>
      <c r="K1467">
        <v>204.20099968727931</v>
      </c>
      <c r="L1467">
        <v>1292.7526053614172</v>
      </c>
      <c r="M1467">
        <v>54.165864369940699</v>
      </c>
      <c r="N1467">
        <v>270.30681519425968</v>
      </c>
      <c r="O1467">
        <v>289.77007423126736</v>
      </c>
    </row>
    <row r="1468" spans="2:16">
      <c r="B1468" t="s">
        <v>40</v>
      </c>
      <c r="C1468" t="s">
        <v>100</v>
      </c>
      <c r="D1468" t="s">
        <v>27</v>
      </c>
      <c r="J1468">
        <v>28.393838107200004</v>
      </c>
      <c r="K1468">
        <v>204.20099968727931</v>
      </c>
      <c r="L1468">
        <v>382.32986847387781</v>
      </c>
    </row>
    <row r="1469" spans="2:16">
      <c r="B1469" t="s">
        <v>40</v>
      </c>
      <c r="C1469" t="s">
        <v>100</v>
      </c>
      <c r="D1469" t="s">
        <v>28</v>
      </c>
      <c r="H1469">
        <v>12.64245083884847</v>
      </c>
      <c r="I1469">
        <v>28.777777777777789</v>
      </c>
      <c r="J1469">
        <v>32.65432397100242</v>
      </c>
      <c r="K1469">
        <v>33.215401600830802</v>
      </c>
      <c r="L1469">
        <v>41.199534821005535</v>
      </c>
      <c r="N1469">
        <v>1.2127597592361601</v>
      </c>
    </row>
    <row r="1470" spans="2:16">
      <c r="B1470" t="s">
        <v>40</v>
      </c>
      <c r="C1470" t="s">
        <v>100</v>
      </c>
      <c r="D1470" t="s">
        <v>29</v>
      </c>
      <c r="J1470">
        <v>28.393838107200004</v>
      </c>
      <c r="K1470">
        <v>5629.8954827376128</v>
      </c>
      <c r="L1470">
        <v>8426.9378635215962</v>
      </c>
      <c r="M1470">
        <v>3403.5392591939071</v>
      </c>
      <c r="N1470">
        <v>3147.8247749728025</v>
      </c>
      <c r="O1470">
        <v>323.36116249672068</v>
      </c>
    </row>
    <row r="1471" spans="2:16">
      <c r="B1471" t="s">
        <v>40</v>
      </c>
      <c r="C1471" t="s">
        <v>100</v>
      </c>
      <c r="D1471" t="s">
        <v>30</v>
      </c>
      <c r="I1471">
        <v>14.5803372695215</v>
      </c>
      <c r="J1471">
        <v>118.6714434297722</v>
      </c>
      <c r="K1471">
        <v>2985.83856898668</v>
      </c>
      <c r="L1471">
        <v>4133.6682346477501</v>
      </c>
      <c r="M1471">
        <v>2690.199705328208</v>
      </c>
      <c r="N1471">
        <v>1950.1190988123265</v>
      </c>
    </row>
    <row r="1472" spans="2:16">
      <c r="B1472" t="s">
        <v>40</v>
      </c>
      <c r="C1472" t="s">
        <v>91</v>
      </c>
      <c r="D1472" t="s">
        <v>16</v>
      </c>
      <c r="E1472">
        <v>754.18560000000002</v>
      </c>
      <c r="F1472">
        <v>754.18560000000002</v>
      </c>
      <c r="G1472">
        <v>754.18560000000002</v>
      </c>
      <c r="H1472">
        <v>754.18560000000002</v>
      </c>
      <c r="I1472">
        <v>502.79039999999998</v>
      </c>
      <c r="M1472">
        <v>122.9842009028111</v>
      </c>
      <c r="N1472">
        <v>1428.248633942296</v>
      </c>
      <c r="O1472">
        <v>3219.4340789983298</v>
      </c>
      <c r="P1472">
        <v>4475.1545686384097</v>
      </c>
    </row>
    <row r="1473" spans="2:16">
      <c r="B1473" t="s">
        <v>40</v>
      </c>
      <c r="C1473" t="s">
        <v>91</v>
      </c>
      <c r="D1473" t="s">
        <v>17</v>
      </c>
      <c r="E1473">
        <v>483.093652966614</v>
      </c>
      <c r="F1473">
        <v>900.1225512831661</v>
      </c>
      <c r="G1473">
        <v>900.1225512831661</v>
      </c>
      <c r="H1473">
        <v>701.95407725467294</v>
      </c>
      <c r="I1473">
        <v>514.2019880708566</v>
      </c>
    </row>
    <row r="1474" spans="2:16">
      <c r="B1474" t="s">
        <v>40</v>
      </c>
      <c r="C1474" t="s">
        <v>91</v>
      </c>
      <c r="D1474" t="s">
        <v>18</v>
      </c>
      <c r="E1474">
        <v>358.94716981132001</v>
      </c>
      <c r="F1474">
        <v>438.97259706635685</v>
      </c>
      <c r="G1474">
        <v>438.97259706635685</v>
      </c>
      <c r="H1474">
        <v>438.97259706635685</v>
      </c>
      <c r="I1474">
        <v>143.60451743169429</v>
      </c>
      <c r="P1474">
        <v>113.5395707666255</v>
      </c>
    </row>
    <row r="1475" spans="2:16">
      <c r="B1475" t="s">
        <v>40</v>
      </c>
      <c r="C1475" t="s">
        <v>91</v>
      </c>
      <c r="D1475" t="s">
        <v>19</v>
      </c>
      <c r="E1475">
        <v>7046.1036000000004</v>
      </c>
      <c r="F1475">
        <v>11955.143143270961</v>
      </c>
      <c r="G1475">
        <v>18426.661809960831</v>
      </c>
      <c r="H1475">
        <v>15671.653526566824</v>
      </c>
      <c r="I1475">
        <v>17905.920273331241</v>
      </c>
      <c r="N1475">
        <v>6049.6512510562898</v>
      </c>
      <c r="O1475">
        <v>6049.6512510562898</v>
      </c>
      <c r="P1475">
        <v>5873.7841674663296</v>
      </c>
    </row>
    <row r="1476" spans="2:16">
      <c r="B1476" t="s">
        <v>40</v>
      </c>
      <c r="C1476" t="s">
        <v>91</v>
      </c>
      <c r="D1476" t="s">
        <v>20</v>
      </c>
      <c r="E1476">
        <v>78.966000000000008</v>
      </c>
      <c r="G1476">
        <v>78.966000000000008</v>
      </c>
    </row>
    <row r="1477" spans="2:16">
      <c r="B1477" t="s">
        <v>40</v>
      </c>
      <c r="C1477" t="s">
        <v>91</v>
      </c>
      <c r="D1477" t="s">
        <v>21</v>
      </c>
      <c r="E1477">
        <v>363.56759999999997</v>
      </c>
      <c r="F1477">
        <v>729.93242201075111</v>
      </c>
      <c r="G1477">
        <v>917.12438600424866</v>
      </c>
      <c r="H1477">
        <v>917.12438600424855</v>
      </c>
      <c r="I1477">
        <v>795.93518600424898</v>
      </c>
      <c r="M1477">
        <v>2144.269644421779</v>
      </c>
      <c r="N1477">
        <v>2712.2842684271791</v>
      </c>
      <c r="O1477">
        <v>3089.1701551832398</v>
      </c>
      <c r="P1477">
        <v>3480.0355011011097</v>
      </c>
    </row>
    <row r="1478" spans="2:16">
      <c r="B1478" t="s">
        <v>40</v>
      </c>
      <c r="C1478" t="s">
        <v>91</v>
      </c>
      <c r="D1478" t="s">
        <v>22</v>
      </c>
      <c r="F1478">
        <v>690.61795302998803</v>
      </c>
      <c r="G1478">
        <v>732.57300000000009</v>
      </c>
      <c r="H1478">
        <v>732.57300000000009</v>
      </c>
      <c r="I1478">
        <v>661.78140000000008</v>
      </c>
      <c r="O1478">
        <v>96.849677426898808</v>
      </c>
      <c r="P1478">
        <v>96.849677426898808</v>
      </c>
    </row>
    <row r="1479" spans="2:16">
      <c r="B1479" t="s">
        <v>40</v>
      </c>
      <c r="C1479" t="s">
        <v>91</v>
      </c>
      <c r="D1479" t="s">
        <v>23</v>
      </c>
      <c r="E1479">
        <v>1563.3504</v>
      </c>
      <c r="F1479">
        <v>2698.2276120316942</v>
      </c>
      <c r="G1479">
        <v>3669.6124082075416</v>
      </c>
      <c r="H1479">
        <v>2665.0220411022397</v>
      </c>
      <c r="I1479">
        <v>2672.4589370494818</v>
      </c>
      <c r="M1479">
        <v>1809.6265876058119</v>
      </c>
      <c r="N1479">
        <v>5373.6290498163698</v>
      </c>
      <c r="O1479">
        <v>5842.7767254608098</v>
      </c>
      <c r="P1479">
        <v>5734.9981797945802</v>
      </c>
    </row>
    <row r="1480" spans="2:16">
      <c r="B1480" t="s">
        <v>40</v>
      </c>
      <c r="C1480" t="s">
        <v>91</v>
      </c>
      <c r="D1480" t="s">
        <v>24</v>
      </c>
      <c r="E1480">
        <v>941.45400000000109</v>
      </c>
      <c r="F1480">
        <v>1182.1367830124386</v>
      </c>
      <c r="G1480">
        <v>1182.1367830124386</v>
      </c>
      <c r="H1480">
        <v>1182.1367830124375</v>
      </c>
      <c r="I1480">
        <v>868.31878301243739</v>
      </c>
    </row>
    <row r="1481" spans="2:16">
      <c r="B1481" t="s">
        <v>40</v>
      </c>
      <c r="C1481" t="s">
        <v>91</v>
      </c>
      <c r="D1481" t="s">
        <v>25</v>
      </c>
      <c r="E1481">
        <v>271.96920000000011</v>
      </c>
      <c r="F1481">
        <v>271.96920000000011</v>
      </c>
      <c r="G1481">
        <v>271.96920000000011</v>
      </c>
      <c r="H1481">
        <v>271.96920000000011</v>
      </c>
      <c r="I1481">
        <v>181.31280000000029</v>
      </c>
      <c r="N1481">
        <v>3531.5730735579</v>
      </c>
      <c r="O1481">
        <v>3605.9827298542505</v>
      </c>
      <c r="P1481">
        <v>3813.6762170174597</v>
      </c>
    </row>
    <row r="1482" spans="2:16">
      <c r="B1482" t="s">
        <v>40</v>
      </c>
      <c r="C1482" t="s">
        <v>91</v>
      </c>
      <c r="D1482" t="s">
        <v>26</v>
      </c>
      <c r="E1482">
        <v>116.82</v>
      </c>
      <c r="F1482">
        <v>135.12338830142113</v>
      </c>
      <c r="G1482">
        <v>135.12338830142113</v>
      </c>
      <c r="H1482">
        <v>124.09017340132205</v>
      </c>
    </row>
    <row r="1483" spans="2:16">
      <c r="B1483" t="s">
        <v>40</v>
      </c>
      <c r="C1483" t="s">
        <v>91</v>
      </c>
      <c r="D1483" t="s">
        <v>27</v>
      </c>
      <c r="E1483">
        <v>768.74760000000003</v>
      </c>
      <c r="F1483">
        <v>245.8980680723769</v>
      </c>
      <c r="G1483">
        <v>768.74760000000003</v>
      </c>
      <c r="H1483">
        <v>286.550868500734</v>
      </c>
      <c r="I1483">
        <v>512.49839999999904</v>
      </c>
      <c r="O1483">
        <v>6846.4928776483503</v>
      </c>
      <c r="P1483">
        <v>7584.7278062994301</v>
      </c>
    </row>
    <row r="1484" spans="2:16">
      <c r="B1484" t="s">
        <v>40</v>
      </c>
      <c r="C1484" t="s">
        <v>91</v>
      </c>
      <c r="D1484" t="s">
        <v>28</v>
      </c>
      <c r="E1484">
        <v>410.53258536585298</v>
      </c>
      <c r="F1484">
        <v>763.99402651198204</v>
      </c>
      <c r="G1484">
        <v>1107.5627013376879</v>
      </c>
      <c r="M1484">
        <v>888.39466184540106</v>
      </c>
      <c r="N1484">
        <v>2238.5338086207253</v>
      </c>
      <c r="O1484">
        <v>2581.3386599669229</v>
      </c>
      <c r="P1484">
        <v>2849.2735170433089</v>
      </c>
    </row>
    <row r="1485" spans="2:16">
      <c r="B1485" t="s">
        <v>40</v>
      </c>
      <c r="C1485" t="s">
        <v>91</v>
      </c>
      <c r="D1485" t="s">
        <v>29</v>
      </c>
      <c r="E1485">
        <v>6714.0739285714299</v>
      </c>
      <c r="F1485">
        <v>8842.721780395068</v>
      </c>
      <c r="G1485">
        <v>10089.10524730131</v>
      </c>
      <c r="H1485">
        <v>6719.6788860521619</v>
      </c>
      <c r="I1485">
        <v>7258.9311793725501</v>
      </c>
      <c r="N1485">
        <v>635.70699849791004</v>
      </c>
      <c r="O1485">
        <v>6048.3136068460499</v>
      </c>
      <c r="P1485">
        <v>6048.3136068460499</v>
      </c>
    </row>
    <row r="1486" spans="2:16">
      <c r="B1486" t="s">
        <v>40</v>
      </c>
      <c r="C1486" t="s">
        <v>91</v>
      </c>
      <c r="D1486" t="s">
        <v>30</v>
      </c>
      <c r="E1486">
        <v>2217.164400000006</v>
      </c>
      <c r="F1486">
        <v>2298.3085915162678</v>
      </c>
      <c r="G1486">
        <v>2298.3085915162687</v>
      </c>
      <c r="H1486">
        <v>446.12593391879432</v>
      </c>
      <c r="O1486">
        <v>4193.2414010516504</v>
      </c>
      <c r="P1486">
        <v>6093.5800272740998</v>
      </c>
    </row>
    <row r="1487" spans="2:16">
      <c r="B1487" t="s">
        <v>40</v>
      </c>
      <c r="C1487" t="s">
        <v>92</v>
      </c>
      <c r="D1487" t="s">
        <v>16</v>
      </c>
      <c r="E1487">
        <v>1119.4060462669318</v>
      </c>
      <c r="F1487">
        <v>1047.4780151168475</v>
      </c>
      <c r="G1487">
        <v>1181.772941866534</v>
      </c>
      <c r="H1487">
        <v>1569.2759915974616</v>
      </c>
      <c r="I1487">
        <v>1032.6563915974609</v>
      </c>
    </row>
    <row r="1488" spans="2:16">
      <c r="B1488" t="s">
        <v>40</v>
      </c>
      <c r="C1488" t="s">
        <v>92</v>
      </c>
      <c r="D1488" t="s">
        <v>17</v>
      </c>
      <c r="E1488">
        <v>460.13399044312212</v>
      </c>
      <c r="G1488">
        <v>3.0297496595775502</v>
      </c>
      <c r="H1488">
        <v>21.643003821861321</v>
      </c>
      <c r="I1488">
        <v>21.643003821861289</v>
      </c>
      <c r="P1488">
        <v>14.4208528865919</v>
      </c>
    </row>
    <row r="1489" spans="2:16">
      <c r="B1489" t="s">
        <v>40</v>
      </c>
      <c r="C1489" t="s">
        <v>92</v>
      </c>
      <c r="D1489" t="s">
        <v>18</v>
      </c>
      <c r="E1489">
        <v>252.04688389730623</v>
      </c>
      <c r="F1489">
        <v>281.20699726670881</v>
      </c>
      <c r="G1489">
        <v>252.72080447224215</v>
      </c>
      <c r="H1489">
        <v>29.16011336940263</v>
      </c>
      <c r="P1489">
        <v>51.902356661338501</v>
      </c>
    </row>
    <row r="1490" spans="2:16">
      <c r="B1490" t="s">
        <v>40</v>
      </c>
      <c r="C1490" t="s">
        <v>92</v>
      </c>
      <c r="D1490" t="s">
        <v>19</v>
      </c>
      <c r="E1490">
        <v>1955.818833650389</v>
      </c>
      <c r="H1490">
        <v>6627.8996121144428</v>
      </c>
      <c r="I1490">
        <v>6627.8996121144428</v>
      </c>
    </row>
    <row r="1491" spans="2:16">
      <c r="B1491" t="s">
        <v>40</v>
      </c>
      <c r="C1491" t="s">
        <v>92</v>
      </c>
      <c r="D1491" t="s">
        <v>20</v>
      </c>
      <c r="E1491">
        <v>1182.4280139622945</v>
      </c>
      <c r="F1491">
        <v>1438.0317116732369</v>
      </c>
      <c r="G1491">
        <v>1438.0317116732369</v>
      </c>
      <c r="H1491">
        <v>648.03249771094374</v>
      </c>
    </row>
    <row r="1492" spans="2:16">
      <c r="B1492" t="s">
        <v>40</v>
      </c>
      <c r="C1492" t="s">
        <v>92</v>
      </c>
      <c r="D1492" t="s">
        <v>21</v>
      </c>
      <c r="F1492">
        <v>219.52145284440559</v>
      </c>
      <c r="G1492">
        <v>219.52145284440559</v>
      </c>
      <c r="H1492">
        <v>407.71225828441339</v>
      </c>
      <c r="I1492">
        <v>10.307146234184801</v>
      </c>
      <c r="O1492">
        <v>0.97127790381938395</v>
      </c>
    </row>
    <row r="1493" spans="2:16">
      <c r="B1493" t="s">
        <v>40</v>
      </c>
      <c r="C1493" t="s">
        <v>92</v>
      </c>
      <c r="D1493" t="s">
        <v>22</v>
      </c>
      <c r="E1493">
        <v>976.74285736472507</v>
      </c>
      <c r="G1493">
        <v>132.2367996828651</v>
      </c>
    </row>
    <row r="1494" spans="2:16">
      <c r="B1494" t="s">
        <v>40</v>
      </c>
      <c r="C1494" t="s">
        <v>92</v>
      </c>
      <c r="D1494" t="s">
        <v>23</v>
      </c>
      <c r="E1494">
        <v>873.25238950620098</v>
      </c>
      <c r="F1494">
        <v>125.19604817200539</v>
      </c>
      <c r="H1494">
        <v>1887.7370375094874</v>
      </c>
      <c r="I1494">
        <v>1720.9477959483349</v>
      </c>
      <c r="N1494">
        <v>59.699347921165803</v>
      </c>
      <c r="O1494">
        <v>70.466682731846404</v>
      </c>
      <c r="P1494">
        <v>30.667117451069203</v>
      </c>
    </row>
    <row r="1495" spans="2:16">
      <c r="B1495" t="s">
        <v>40</v>
      </c>
      <c r="C1495" t="s">
        <v>92</v>
      </c>
      <c r="D1495" t="s">
        <v>24</v>
      </c>
      <c r="E1495">
        <v>1616.1090712349596</v>
      </c>
      <c r="F1495">
        <v>1031.733370144924</v>
      </c>
      <c r="G1495">
        <v>796.42439999999942</v>
      </c>
      <c r="H1495">
        <v>80.428397521710991</v>
      </c>
      <c r="I1495">
        <v>436.14282753247568</v>
      </c>
      <c r="N1495">
        <v>52.922139694814099</v>
      </c>
      <c r="O1495">
        <v>210.04280224506141</v>
      </c>
      <c r="P1495">
        <v>239.4154012435707</v>
      </c>
    </row>
    <row r="1496" spans="2:16">
      <c r="B1496" t="s">
        <v>40</v>
      </c>
      <c r="C1496" t="s">
        <v>92</v>
      </c>
      <c r="D1496" t="s">
        <v>25</v>
      </c>
      <c r="E1496">
        <v>1686.8466777912029</v>
      </c>
      <c r="F1496">
        <v>1900.955572192343</v>
      </c>
      <c r="G1496">
        <v>2155.6743274336832</v>
      </c>
      <c r="H1496">
        <v>2904.9327595507939</v>
      </c>
      <c r="I1496">
        <v>4069.4811754407956</v>
      </c>
      <c r="N1496">
        <v>282.58679180291449</v>
      </c>
      <c r="O1496">
        <v>216.67712058660959</v>
      </c>
      <c r="P1496">
        <v>216.67712058660959</v>
      </c>
    </row>
    <row r="1497" spans="2:16">
      <c r="B1497" t="s">
        <v>40</v>
      </c>
      <c r="C1497" t="s">
        <v>92</v>
      </c>
      <c r="D1497" t="s">
        <v>26</v>
      </c>
      <c r="E1497">
        <v>425.60335457938942</v>
      </c>
      <c r="F1497">
        <v>328.97936899187107</v>
      </c>
      <c r="G1497">
        <v>273.36446616897001</v>
      </c>
      <c r="P1497">
        <v>168.4988000924001</v>
      </c>
    </row>
    <row r="1498" spans="2:16">
      <c r="B1498" t="s">
        <v>40</v>
      </c>
      <c r="C1498" t="s">
        <v>92</v>
      </c>
      <c r="D1498" t="s">
        <v>27</v>
      </c>
      <c r="E1498">
        <v>1924.4691494379351</v>
      </c>
      <c r="F1498">
        <v>2899.8484820336166</v>
      </c>
      <c r="G1498">
        <v>3100.3822555706643</v>
      </c>
      <c r="H1498">
        <v>2310.7223613144188</v>
      </c>
      <c r="I1498">
        <v>2537.7013003003776</v>
      </c>
    </row>
    <row r="1499" spans="2:16">
      <c r="B1499" t="s">
        <v>40</v>
      </c>
      <c r="C1499" t="s">
        <v>92</v>
      </c>
      <c r="D1499" t="s">
        <v>28</v>
      </c>
      <c r="E1499">
        <v>335.91130890576056</v>
      </c>
      <c r="F1499">
        <v>172.59119999999993</v>
      </c>
      <c r="H1499">
        <v>1045.0330080455026</v>
      </c>
      <c r="I1499">
        <v>1329.4834731278629</v>
      </c>
      <c r="P1499">
        <v>7.6815210791047503</v>
      </c>
    </row>
    <row r="1500" spans="2:16">
      <c r="B1500" t="s">
        <v>40</v>
      </c>
      <c r="C1500" t="s">
        <v>92</v>
      </c>
      <c r="D1500" t="s">
        <v>29</v>
      </c>
      <c r="E1500">
        <v>4618.342211456732</v>
      </c>
      <c r="F1500">
        <v>2059.6751999999997</v>
      </c>
      <c r="G1500">
        <v>1267.3058452693331</v>
      </c>
      <c r="H1500">
        <v>3736.397155312533</v>
      </c>
      <c r="I1500">
        <v>1676.7219553125331</v>
      </c>
      <c r="N1500">
        <v>706.03481992206196</v>
      </c>
      <c r="O1500">
        <v>1304.5098604514883</v>
      </c>
      <c r="P1500">
        <v>1310.9185523571909</v>
      </c>
    </row>
    <row r="1501" spans="2:16">
      <c r="B1501" t="s">
        <v>40</v>
      </c>
      <c r="C1501" t="s">
        <v>92</v>
      </c>
      <c r="D1501" t="s">
        <v>30</v>
      </c>
      <c r="E1501">
        <v>3387.5428308392957</v>
      </c>
      <c r="F1501">
        <v>3851.492412151591</v>
      </c>
      <c r="G1501">
        <v>4922.1037071838964</v>
      </c>
      <c r="H1501">
        <v>3815.411348421303</v>
      </c>
      <c r="I1501">
        <v>1504.0659301978012</v>
      </c>
      <c r="L1501">
        <v>91.413379822584702</v>
      </c>
      <c r="M1501">
        <v>471.6017654924957</v>
      </c>
      <c r="N1501">
        <v>910.77186134642375</v>
      </c>
      <c r="O1501">
        <v>2403.656952559309</v>
      </c>
      <c r="P1501">
        <v>1423.9250426461861</v>
      </c>
    </row>
    <row r="1502" spans="2:16">
      <c r="B1502" t="s">
        <v>40</v>
      </c>
      <c r="C1502" t="s">
        <v>101</v>
      </c>
      <c r="D1502" t="s">
        <v>25</v>
      </c>
      <c r="K1502">
        <v>125.26932431580721</v>
      </c>
      <c r="L1502">
        <v>285.1482535692441</v>
      </c>
    </row>
    <row r="1503" spans="2:16">
      <c r="B1503" t="s">
        <v>40</v>
      </c>
      <c r="C1503" t="s">
        <v>101</v>
      </c>
      <c r="D1503" t="s">
        <v>28</v>
      </c>
      <c r="I1503">
        <v>1.600615847705251</v>
      </c>
      <c r="J1503">
        <v>183.83452040110481</v>
      </c>
      <c r="K1503">
        <v>1157.198040732291</v>
      </c>
      <c r="L1503">
        <v>946.67969477976078</v>
      </c>
    </row>
    <row r="1504" spans="2:16">
      <c r="B1504" t="s">
        <v>40</v>
      </c>
      <c r="C1504" t="s">
        <v>93</v>
      </c>
      <c r="D1504" t="s">
        <v>16</v>
      </c>
      <c r="E1504">
        <v>3.1932</v>
      </c>
      <c r="F1504">
        <v>3.08189318114231</v>
      </c>
      <c r="G1504">
        <v>2.8036261339980699</v>
      </c>
      <c r="H1504">
        <v>77.933151554027546</v>
      </c>
      <c r="I1504">
        <v>79.51451206363086</v>
      </c>
      <c r="J1504">
        <v>356.31219438514086</v>
      </c>
      <c r="K1504">
        <v>1027.2529613274633</v>
      </c>
      <c r="L1504">
        <v>1027.2529613274633</v>
      </c>
      <c r="M1504">
        <v>1027.2529613274633</v>
      </c>
      <c r="N1504">
        <v>896.45374072555865</v>
      </c>
      <c r="O1504">
        <v>224.7268408303824</v>
      </c>
      <c r="P1504">
        <v>224.7268408303824</v>
      </c>
    </row>
    <row r="1505" spans="2:16">
      <c r="B1505" t="s">
        <v>40</v>
      </c>
      <c r="C1505" t="s">
        <v>93</v>
      </c>
      <c r="D1505" t="s">
        <v>17</v>
      </c>
      <c r="E1505">
        <v>10.17</v>
      </c>
      <c r="F1505">
        <v>9.8154997031871698</v>
      </c>
      <c r="G1505">
        <v>8.9292489611550696</v>
      </c>
      <c r="H1505">
        <v>111.93197159901803</v>
      </c>
      <c r="I1505">
        <v>174.76229063866685</v>
      </c>
      <c r="J1505">
        <v>237.59260967831577</v>
      </c>
      <c r="K1505">
        <v>238.20000652975818</v>
      </c>
      <c r="M1505">
        <v>76.539047662395504</v>
      </c>
      <c r="N1505">
        <v>14.3161254741888</v>
      </c>
      <c r="O1505">
        <v>14.3161254741888</v>
      </c>
      <c r="P1505">
        <v>300.42292871796479</v>
      </c>
    </row>
    <row r="1506" spans="2:16">
      <c r="B1506" t="s">
        <v>40</v>
      </c>
      <c r="C1506" t="s">
        <v>93</v>
      </c>
      <c r="D1506" t="s">
        <v>18</v>
      </c>
      <c r="H1506">
        <v>2.2705919999999997E-2</v>
      </c>
      <c r="I1506">
        <v>2.2705919999999997E-2</v>
      </c>
      <c r="J1506">
        <v>2.4556275124397453E-2</v>
      </c>
      <c r="K1506">
        <v>3.4058879999999993E-2</v>
      </c>
      <c r="M1506">
        <v>2.2705919999999997E-2</v>
      </c>
      <c r="N1506">
        <v>2.0855564875602545E-2</v>
      </c>
      <c r="O1506">
        <v>2.2705919999999997E-2</v>
      </c>
      <c r="P1506">
        <v>2.2705919999999997E-2</v>
      </c>
    </row>
    <row r="1507" spans="2:16">
      <c r="B1507" t="s">
        <v>40</v>
      </c>
      <c r="C1507" t="s">
        <v>93</v>
      </c>
      <c r="D1507" t="s">
        <v>19</v>
      </c>
      <c r="H1507">
        <v>14.401287086814079</v>
      </c>
      <c r="I1507">
        <v>23.714521816034463</v>
      </c>
      <c r="J1507">
        <v>23016.695827138694</v>
      </c>
      <c r="K1507">
        <v>23143.209136660316</v>
      </c>
      <c r="L1507">
        <v>23128.807849573521</v>
      </c>
      <c r="M1507">
        <v>23119.494614844272</v>
      </c>
      <c r="N1507">
        <v>168.85430079609199</v>
      </c>
      <c r="O1507">
        <v>42.340991274475186</v>
      </c>
      <c r="P1507">
        <v>42.340991274475186</v>
      </c>
    </row>
    <row r="1508" spans="2:16">
      <c r="B1508" t="s">
        <v>40</v>
      </c>
      <c r="C1508" t="s">
        <v>93</v>
      </c>
      <c r="D1508" t="s">
        <v>20</v>
      </c>
      <c r="E1508">
        <v>8.1179999999999701</v>
      </c>
      <c r="F1508">
        <v>7.8350271967033596</v>
      </c>
      <c r="G1508">
        <v>7.1275951884618296</v>
      </c>
      <c r="H1508">
        <v>12.950122364409195</v>
      </c>
      <c r="I1508">
        <v>10.951554372650728</v>
      </c>
      <c r="J1508">
        <v>8.9529863808922716</v>
      </c>
    </row>
    <row r="1509" spans="2:16">
      <c r="B1509" t="s">
        <v>40</v>
      </c>
      <c r="C1509" t="s">
        <v>93</v>
      </c>
      <c r="D1509" t="s">
        <v>21</v>
      </c>
      <c r="H1509">
        <v>2.2705919999999997E-2</v>
      </c>
      <c r="I1509">
        <v>2.2705919999999997E-2</v>
      </c>
      <c r="J1509">
        <v>2.4556275124397453E-2</v>
      </c>
      <c r="K1509">
        <v>3.4058879999999993E-2</v>
      </c>
      <c r="L1509">
        <v>3.4058879999999993E-2</v>
      </c>
      <c r="M1509">
        <v>3.4058879999999993E-2</v>
      </c>
      <c r="N1509">
        <v>3.2208524875602537E-2</v>
      </c>
      <c r="O1509">
        <v>2.2705919999999997E-2</v>
      </c>
      <c r="P1509">
        <v>2.2705919999999997E-2</v>
      </c>
    </row>
    <row r="1510" spans="2:16">
      <c r="B1510" t="s">
        <v>40</v>
      </c>
      <c r="C1510" t="s">
        <v>93</v>
      </c>
      <c r="D1510" t="s">
        <v>22</v>
      </c>
      <c r="E1510">
        <v>1.476</v>
      </c>
      <c r="F1510">
        <v>1.4245503994006179</v>
      </c>
      <c r="G1510">
        <v>1.29592639790216</v>
      </c>
      <c r="H1510">
        <v>16.884838999377909</v>
      </c>
      <c r="I1510">
        <v>26.562287467259392</v>
      </c>
      <c r="J1510">
        <v>62.956168542259846</v>
      </c>
      <c r="K1510">
        <v>209.83738908810238</v>
      </c>
      <c r="L1510">
        <v>194.0426780842291</v>
      </c>
      <c r="M1510">
        <v>185.24238893738206</v>
      </c>
      <c r="N1510">
        <v>148.48513186388018</v>
      </c>
      <c r="O1510">
        <v>45.917184403022397</v>
      </c>
      <c r="P1510">
        <v>45.917184403022397</v>
      </c>
    </row>
    <row r="1511" spans="2:16">
      <c r="B1511" t="s">
        <v>40</v>
      </c>
      <c r="C1511" t="s">
        <v>93</v>
      </c>
      <c r="D1511" t="s">
        <v>23</v>
      </c>
      <c r="H1511">
        <v>2.2705919999999997E-2</v>
      </c>
      <c r="I1511">
        <v>2.2705919999999997E-2</v>
      </c>
      <c r="J1511">
        <v>4040.7657350156296</v>
      </c>
      <c r="K1511">
        <v>4040.7752376205058</v>
      </c>
      <c r="L1511">
        <v>4040.7525317005066</v>
      </c>
      <c r="M1511">
        <v>4040.7525317005066</v>
      </c>
      <c r="N1511">
        <v>3.2208524875602537E-2</v>
      </c>
      <c r="O1511">
        <v>2.2705919999999997E-2</v>
      </c>
      <c r="P1511">
        <v>2.2705919999999997E-2</v>
      </c>
    </row>
    <row r="1512" spans="2:16">
      <c r="B1512" t="s">
        <v>40</v>
      </c>
      <c r="C1512" t="s">
        <v>93</v>
      </c>
      <c r="D1512" t="s">
        <v>24</v>
      </c>
      <c r="E1512">
        <v>10.897200000000019</v>
      </c>
      <c r="F1512">
        <v>12.406017174579684</v>
      </c>
      <c r="G1512">
        <v>11.45639558302884</v>
      </c>
      <c r="H1512">
        <v>271.40799571384116</v>
      </c>
      <c r="I1512">
        <v>440.22023426889939</v>
      </c>
      <c r="J1512">
        <v>1458.439239967387</v>
      </c>
      <c r="K1512">
        <v>3779.0529043575025</v>
      </c>
      <c r="L1512">
        <v>3517.5819096802106</v>
      </c>
      <c r="M1512">
        <v>3150.5679294762167</v>
      </c>
      <c r="N1512">
        <v>2362.2356046868617</v>
      </c>
      <c r="O1512">
        <v>777.84471137901539</v>
      </c>
      <c r="P1512">
        <v>777.84471137901539</v>
      </c>
    </row>
    <row r="1513" spans="2:16">
      <c r="B1513" t="s">
        <v>40</v>
      </c>
      <c r="C1513" t="s">
        <v>93</v>
      </c>
      <c r="D1513" t="s">
        <v>25</v>
      </c>
      <c r="E1513">
        <v>0.33839999999999998</v>
      </c>
      <c r="F1513">
        <v>0.32660423791136101</v>
      </c>
      <c r="G1513">
        <v>0.29711483268976202</v>
      </c>
      <c r="H1513">
        <v>0.27263770433520407</v>
      </c>
      <c r="I1513">
        <v>0.18932710955680282</v>
      </c>
      <c r="J1513">
        <v>5925.8339523349514</v>
      </c>
      <c r="K1513">
        <v>5925.7601443450512</v>
      </c>
      <c r="L1513">
        <v>5925.7374384250516</v>
      </c>
      <c r="M1513">
        <v>5925.7374384250516</v>
      </c>
      <c r="N1513">
        <v>3.2208524875602537E-2</v>
      </c>
      <c r="O1513">
        <v>2.2705919999999997E-2</v>
      </c>
      <c r="P1513">
        <v>2.2705919999999997E-2</v>
      </c>
    </row>
    <row r="1514" spans="2:16">
      <c r="B1514" t="s">
        <v>40</v>
      </c>
      <c r="C1514" t="s">
        <v>93</v>
      </c>
      <c r="D1514" t="s">
        <v>26</v>
      </c>
      <c r="E1514">
        <v>26.276399999999999</v>
      </c>
      <c r="F1514">
        <v>28.050692991460195</v>
      </c>
      <c r="G1514">
        <v>31.0995365235508</v>
      </c>
      <c r="H1514">
        <v>136.9616327857749</v>
      </c>
      <c r="I1514">
        <v>141.00998858543423</v>
      </c>
      <c r="J1514">
        <v>622.7730146180985</v>
      </c>
      <c r="K1514">
        <v>610.72675420463463</v>
      </c>
      <c r="L1514">
        <v>105.79449417592531</v>
      </c>
      <c r="M1514">
        <v>162.5812576946085</v>
      </c>
      <c r="P1514">
        <v>15.98604306952377</v>
      </c>
    </row>
    <row r="1515" spans="2:16">
      <c r="B1515" t="s">
        <v>40</v>
      </c>
      <c r="C1515" t="s">
        <v>93</v>
      </c>
      <c r="D1515" t="s">
        <v>27</v>
      </c>
      <c r="E1515">
        <v>59.428800000000003</v>
      </c>
      <c r="F1515">
        <v>57.357263398305804</v>
      </c>
      <c r="G1515">
        <v>52.178421894070098</v>
      </c>
      <c r="H1515">
        <v>1414.026688848485</v>
      </c>
      <c r="I1515">
        <v>2286.1485798298886</v>
      </c>
      <c r="J1515">
        <v>6391.0510120460131</v>
      </c>
      <c r="K1515">
        <v>18424.581057155185</v>
      </c>
      <c r="L1515">
        <v>17119.701411394046</v>
      </c>
      <c r="M1515">
        <v>16232.948761916879</v>
      </c>
      <c r="N1515">
        <v>13397.218002383173</v>
      </c>
      <c r="O1515">
        <v>4030.3923617926966</v>
      </c>
      <c r="P1515">
        <v>4030.3923617926966</v>
      </c>
    </row>
    <row r="1516" spans="2:16">
      <c r="B1516" t="s">
        <v>40</v>
      </c>
      <c r="C1516" t="s">
        <v>93</v>
      </c>
      <c r="D1516" t="s">
        <v>28</v>
      </c>
      <c r="H1516">
        <v>2.2705919999999997E-2</v>
      </c>
      <c r="I1516">
        <v>2.2705919999999997E-2</v>
      </c>
      <c r="J1516">
        <v>1070.1919220341456</v>
      </c>
      <c r="K1516">
        <v>1070.2014246390204</v>
      </c>
      <c r="L1516">
        <v>1070.17871871902</v>
      </c>
      <c r="M1516">
        <v>1070.17871871902</v>
      </c>
      <c r="N1516">
        <v>3.2208524875602537E-2</v>
      </c>
      <c r="O1516">
        <v>2.2705919999999997E-2</v>
      </c>
      <c r="P1516">
        <v>2.2705919999999997E-2</v>
      </c>
    </row>
    <row r="1517" spans="2:16">
      <c r="B1517" t="s">
        <v>40</v>
      </c>
      <c r="C1517" t="s">
        <v>93</v>
      </c>
      <c r="D1517" t="s">
        <v>29</v>
      </c>
      <c r="E1517">
        <v>60.400800000000004</v>
      </c>
      <c r="F1517">
        <v>61.629998594008612</v>
      </c>
      <c r="G1517">
        <v>60.496723399030103</v>
      </c>
      <c r="H1517">
        <v>332.01972393303782</v>
      </c>
      <c r="I1517">
        <v>480.42937568566686</v>
      </c>
      <c r="J1517">
        <v>3949.9038130347431</v>
      </c>
      <c r="K1517">
        <v>6252.8689258306049</v>
      </c>
      <c r="L1517">
        <v>5971.0275637221212</v>
      </c>
      <c r="M1517">
        <v>5807.7478570844723</v>
      </c>
      <c r="N1517">
        <v>3100.6520440413024</v>
      </c>
      <c r="O1517">
        <v>527.9273709374188</v>
      </c>
      <c r="P1517">
        <v>430.5957682717725</v>
      </c>
    </row>
    <row r="1518" spans="2:16">
      <c r="B1518" t="s">
        <v>40</v>
      </c>
      <c r="C1518" t="s">
        <v>93</v>
      </c>
      <c r="D1518" t="s">
        <v>30</v>
      </c>
      <c r="E1518">
        <v>21.261600000000001</v>
      </c>
      <c r="F1518">
        <v>20.520474777707399</v>
      </c>
      <c r="G1518">
        <v>18.6676617219759</v>
      </c>
      <c r="H1518">
        <v>256.6520110490705</v>
      </c>
      <c r="I1518">
        <v>404.35617227906982</v>
      </c>
      <c r="J1518">
        <v>959.37282755044782</v>
      </c>
      <c r="K1518">
        <v>3198.8536649100301</v>
      </c>
      <c r="L1518">
        <v>3198.8536649100301</v>
      </c>
      <c r="M1518">
        <v>2929.6316569342594</v>
      </c>
      <c r="N1518">
        <v>2791.5411708686529</v>
      </c>
      <c r="O1518">
        <v>692.33137165248172</v>
      </c>
      <c r="P1518">
        <v>692.33137165248172</v>
      </c>
    </row>
    <row r="1519" spans="2:16">
      <c r="B1519" t="s">
        <v>40</v>
      </c>
      <c r="C1519" t="s">
        <v>94</v>
      </c>
      <c r="D1519" t="s">
        <v>16</v>
      </c>
      <c r="E1519">
        <v>323.6292000000002</v>
      </c>
      <c r="F1519">
        <v>323.62919999999991</v>
      </c>
      <c r="G1519">
        <v>323.6291999999994</v>
      </c>
      <c r="H1519">
        <v>575.02033421418253</v>
      </c>
      <c r="I1519">
        <v>760.43563200000006</v>
      </c>
      <c r="J1519">
        <v>2151.1747603403483</v>
      </c>
      <c r="K1519">
        <v>4689.4439326315751</v>
      </c>
      <c r="L1519">
        <v>4756.1208903712268</v>
      </c>
      <c r="M1519">
        <v>4789.8437222556367</v>
      </c>
      <c r="N1519">
        <v>4823.5665541399685</v>
      </c>
      <c r="O1519">
        <v>4771.4641424626452</v>
      </c>
      <c r="P1519">
        <v>4643.9289448732925</v>
      </c>
    </row>
    <row r="1520" spans="2:16">
      <c r="B1520" t="s">
        <v>40</v>
      </c>
      <c r="C1520" t="s">
        <v>94</v>
      </c>
      <c r="D1520" t="s">
        <v>17</v>
      </c>
      <c r="E1520">
        <v>139.9751999999998</v>
      </c>
      <c r="F1520">
        <v>139.9751999999998</v>
      </c>
      <c r="G1520">
        <v>140.55809480757685</v>
      </c>
      <c r="H1520">
        <v>158.63089878187029</v>
      </c>
      <c r="I1520">
        <v>169.53373637069396</v>
      </c>
      <c r="J1520">
        <v>181.24078231578912</v>
      </c>
      <c r="K1520">
        <v>183.17815831578923</v>
      </c>
      <c r="L1520">
        <v>183.11974767807573</v>
      </c>
      <c r="M1520">
        <v>181.01592963406023</v>
      </c>
      <c r="N1520">
        <v>178.89493199071728</v>
      </c>
      <c r="O1520">
        <v>176.77393434737434</v>
      </c>
      <c r="P1520">
        <v>174.65293670403145</v>
      </c>
    </row>
    <row r="1521" spans="2:16">
      <c r="B1521" t="s">
        <v>40</v>
      </c>
      <c r="C1521" t="s">
        <v>94</v>
      </c>
      <c r="D1521" t="s">
        <v>18</v>
      </c>
      <c r="E1521">
        <v>1195.4016000000011</v>
      </c>
      <c r="F1521">
        <v>1195.401599999999</v>
      </c>
      <c r="G1521">
        <v>1203.4153373590086</v>
      </c>
      <c r="H1521">
        <v>1405.1000855321479</v>
      </c>
      <c r="I1521">
        <v>1511.2634104515173</v>
      </c>
      <c r="J1521">
        <v>1644.6425671578943</v>
      </c>
      <c r="K1521">
        <v>1818.5138387104282</v>
      </c>
      <c r="L1521">
        <v>1810.080949359585</v>
      </c>
      <c r="M1521">
        <v>1790.1495787843073</v>
      </c>
      <c r="N1521">
        <v>1781.7166894334648</v>
      </c>
      <c r="O1521">
        <v>1767.5345594704038</v>
      </c>
      <c r="P1521">
        <v>1776.3493919562138</v>
      </c>
    </row>
    <row r="1522" spans="2:16">
      <c r="B1522" t="s">
        <v>40</v>
      </c>
      <c r="C1522" t="s">
        <v>94</v>
      </c>
      <c r="D1522" t="s">
        <v>19</v>
      </c>
      <c r="E1522">
        <v>1429.2611999999958</v>
      </c>
      <c r="F1522">
        <v>1429.2611999999956</v>
      </c>
      <c r="G1522">
        <v>1443.4730276687892</v>
      </c>
      <c r="H1522">
        <v>3089.533858947364</v>
      </c>
      <c r="I1522">
        <v>3953.3156315789424</v>
      </c>
      <c r="J1522">
        <v>4671.2974042105197</v>
      </c>
      <c r="K1522">
        <v>5680.8791768421015</v>
      </c>
      <c r="L1522">
        <v>5718.116895885054</v>
      </c>
      <c r="M1522">
        <v>5074.2611999999945</v>
      </c>
      <c r="N1522">
        <v>5718.1168958850521</v>
      </c>
      <c r="O1522">
        <v>5718.1168958850521</v>
      </c>
      <c r="P1522">
        <v>5718.1168958850521</v>
      </c>
    </row>
    <row r="1523" spans="2:16">
      <c r="B1523" t="s">
        <v>40</v>
      </c>
      <c r="C1523" t="s">
        <v>94</v>
      </c>
      <c r="D1523" t="s">
        <v>20</v>
      </c>
      <c r="E1523">
        <v>2175.2136000000046</v>
      </c>
      <c r="F1523">
        <v>2175.2136000000064</v>
      </c>
      <c r="G1523">
        <v>2197.9272356076267</v>
      </c>
      <c r="H1523">
        <v>3419.5385157562027</v>
      </c>
      <c r="I1523">
        <v>3981.9566853987853</v>
      </c>
      <c r="J1523">
        <v>4827.7107944600957</v>
      </c>
      <c r="K1523">
        <v>6880.4361052631684</v>
      </c>
      <c r="L1523">
        <v>7065.1065534460695</v>
      </c>
      <c r="M1523">
        <v>6885.0549376526988</v>
      </c>
      <c r="N1523">
        <v>6705.0033218593308</v>
      </c>
      <c r="O1523">
        <v>6414.1100567951189</v>
      </c>
      <c r="P1523">
        <v>6344.900090272592</v>
      </c>
    </row>
    <row r="1524" spans="2:16">
      <c r="B1524" t="s">
        <v>40</v>
      </c>
      <c r="C1524" t="s">
        <v>94</v>
      </c>
      <c r="D1524" t="s">
        <v>21</v>
      </c>
      <c r="E1524">
        <v>241.0487999999998</v>
      </c>
      <c r="F1524">
        <v>241.04879999999963</v>
      </c>
      <c r="G1524">
        <v>242.89597883269704</v>
      </c>
      <c r="H1524">
        <v>327.3524774736839</v>
      </c>
      <c r="I1524">
        <v>335.86086147368377</v>
      </c>
      <c r="J1524">
        <v>379.89589810526292</v>
      </c>
      <c r="K1524">
        <v>491.2514484210522</v>
      </c>
      <c r="L1524">
        <v>511.7706005283473</v>
      </c>
      <c r="M1524">
        <v>520.0801668441369</v>
      </c>
      <c r="N1524">
        <v>528.38973315992644</v>
      </c>
      <c r="O1524">
        <v>533.64496850098658</v>
      </c>
      <c r="P1524">
        <v>533.64496850098692</v>
      </c>
    </row>
    <row r="1525" spans="2:16">
      <c r="B1525" t="s">
        <v>40</v>
      </c>
      <c r="C1525" t="s">
        <v>94</v>
      </c>
      <c r="D1525" t="s">
        <v>22</v>
      </c>
      <c r="E1525">
        <v>877.3847999999989</v>
      </c>
      <c r="F1525">
        <v>877.38480000000004</v>
      </c>
      <c r="G1525">
        <v>877.38479999999936</v>
      </c>
      <c r="H1525">
        <v>915.37767516321037</v>
      </c>
      <c r="I1525">
        <v>1423.3897320549827</v>
      </c>
      <c r="J1525">
        <v>2605.11168</v>
      </c>
      <c r="K1525">
        <v>5363.0905599999987</v>
      </c>
      <c r="L1525">
        <v>5267.2897671839373</v>
      </c>
      <c r="M1525">
        <v>5269.8418034943188</v>
      </c>
      <c r="N1525">
        <v>5166.7535695293209</v>
      </c>
      <c r="O1525">
        <v>5096.7251732204331</v>
      </c>
      <c r="P1525">
        <v>4833.7326201115475</v>
      </c>
    </row>
    <row r="1526" spans="2:16">
      <c r="B1526" t="s">
        <v>40</v>
      </c>
      <c r="C1526" t="s">
        <v>94</v>
      </c>
      <c r="D1526" t="s">
        <v>23</v>
      </c>
      <c r="E1526">
        <v>359.57520000000056</v>
      </c>
      <c r="F1526">
        <v>359.5752</v>
      </c>
      <c r="G1526">
        <v>366.9999991941292</v>
      </c>
      <c r="H1526">
        <v>747.62592845171469</v>
      </c>
      <c r="I1526">
        <v>825.5994661359257</v>
      </c>
      <c r="J1526">
        <v>977.31425182013606</v>
      </c>
      <c r="K1526">
        <v>1466.4039115789467</v>
      </c>
      <c r="L1526">
        <v>1507.5068252631581</v>
      </c>
      <c r="M1526">
        <v>1507.5068252631581</v>
      </c>
      <c r="N1526">
        <v>1507.5068252631581</v>
      </c>
      <c r="O1526">
        <v>1507.5068252631581</v>
      </c>
      <c r="P1526">
        <v>1507.5068252631581</v>
      </c>
    </row>
    <row r="1527" spans="2:16">
      <c r="B1527" t="s">
        <v>40</v>
      </c>
      <c r="C1527" t="s">
        <v>94</v>
      </c>
      <c r="D1527" t="s">
        <v>24</v>
      </c>
      <c r="E1527">
        <v>257.90399999999914</v>
      </c>
      <c r="F1527">
        <v>257.9039999999992</v>
      </c>
      <c r="G1527">
        <v>258.23552474931898</v>
      </c>
      <c r="H1527">
        <v>277.22300245882701</v>
      </c>
      <c r="I1527">
        <v>282.99313354911112</v>
      </c>
      <c r="J1527">
        <v>296.97126315789421</v>
      </c>
      <c r="K1527">
        <v>301.99969874979882</v>
      </c>
      <c r="L1527">
        <v>301.99969874979843</v>
      </c>
      <c r="M1527">
        <v>262.79862256122721</v>
      </c>
      <c r="N1527">
        <v>301.99969874979854</v>
      </c>
      <c r="O1527">
        <v>301.99969874979854</v>
      </c>
      <c r="P1527">
        <v>301.99969874979848</v>
      </c>
    </row>
    <row r="1528" spans="2:16">
      <c r="B1528" t="s">
        <v>40</v>
      </c>
      <c r="C1528" t="s">
        <v>94</v>
      </c>
      <c r="D1528" t="s">
        <v>25</v>
      </c>
      <c r="E1528">
        <v>215.71559999999991</v>
      </c>
      <c r="F1528">
        <v>215.71559999999991</v>
      </c>
      <c r="G1528">
        <v>217.495591955153</v>
      </c>
      <c r="H1528">
        <v>297.33698357894775</v>
      </c>
      <c r="I1528">
        <v>341.32214063157937</v>
      </c>
      <c r="J1528">
        <v>385.30729768421065</v>
      </c>
      <c r="K1528">
        <v>662.44717473684227</v>
      </c>
      <c r="L1528">
        <v>665.23922418110851</v>
      </c>
      <c r="M1528">
        <v>665.23922418110919</v>
      </c>
      <c r="N1528">
        <v>665.23922418110897</v>
      </c>
      <c r="O1528">
        <v>665.23922418110897</v>
      </c>
      <c r="P1528">
        <v>665.23922418110885</v>
      </c>
    </row>
    <row r="1529" spans="2:16">
      <c r="B1529" t="s">
        <v>40</v>
      </c>
      <c r="C1529" t="s">
        <v>94</v>
      </c>
      <c r="D1529" t="s">
        <v>26</v>
      </c>
      <c r="E1529">
        <v>99.399600000000106</v>
      </c>
      <c r="F1529">
        <v>99.399600000000106</v>
      </c>
      <c r="G1529">
        <v>99.572203602393969</v>
      </c>
      <c r="H1529">
        <v>105.42946821052641</v>
      </c>
      <c r="I1529">
        <v>108.70408968421059</v>
      </c>
      <c r="J1529">
        <v>120.12219915789484</v>
      </c>
      <c r="K1529">
        <v>124.41475663157895</v>
      </c>
      <c r="L1529">
        <v>124.41475663157907</v>
      </c>
      <c r="M1529">
        <v>106.63137338613245</v>
      </c>
      <c r="N1529">
        <v>124.41475663157904</v>
      </c>
      <c r="O1529">
        <v>124.41475663157904</v>
      </c>
      <c r="P1529">
        <v>108.89949292011303</v>
      </c>
    </row>
    <row r="1530" spans="2:16">
      <c r="B1530" t="s">
        <v>40</v>
      </c>
      <c r="C1530" t="s">
        <v>94</v>
      </c>
      <c r="D1530" t="s">
        <v>27</v>
      </c>
      <c r="E1530">
        <v>430.42680000000053</v>
      </c>
      <c r="F1530">
        <v>430.42680000000018</v>
      </c>
      <c r="G1530">
        <v>439.48252332962807</v>
      </c>
      <c r="H1530">
        <v>983.43245094768258</v>
      </c>
      <c r="I1530">
        <v>1422.8867464488899</v>
      </c>
      <c r="J1530">
        <v>1915.7051982039675</v>
      </c>
      <c r="K1530">
        <v>2383.4894357894741</v>
      </c>
      <c r="L1530">
        <v>2446.1739326315796</v>
      </c>
      <c r="M1530">
        <v>1975.5913151490809</v>
      </c>
      <c r="N1530">
        <v>2446.1739326315824</v>
      </c>
      <c r="O1530">
        <v>2446.1739326315801</v>
      </c>
      <c r="P1530">
        <v>2446.1739326315792</v>
      </c>
    </row>
    <row r="1531" spans="2:16">
      <c r="B1531" t="s">
        <v>40</v>
      </c>
      <c r="C1531" t="s">
        <v>94</v>
      </c>
      <c r="D1531" t="s">
        <v>28</v>
      </c>
      <c r="E1531">
        <v>13.222800000000049</v>
      </c>
      <c r="F1531">
        <v>13.22280000000006</v>
      </c>
      <c r="G1531">
        <v>13.367187290200016</v>
      </c>
      <c r="H1531">
        <v>16.477435789473731</v>
      </c>
      <c r="I1531">
        <v>25.826030315789513</v>
      </c>
      <c r="J1531">
        <v>30.3442888421053</v>
      </c>
      <c r="K1531">
        <v>46.938387368421104</v>
      </c>
      <c r="L1531">
        <v>47.495515706955544</v>
      </c>
      <c r="M1531">
        <v>47.495515706955558</v>
      </c>
      <c r="N1531">
        <v>47.495515706955558</v>
      </c>
      <c r="O1531">
        <v>47.495515706955551</v>
      </c>
      <c r="P1531">
        <v>47.495515706955551</v>
      </c>
    </row>
    <row r="1532" spans="2:16">
      <c r="B1532" t="s">
        <v>40</v>
      </c>
      <c r="C1532" t="s">
        <v>94</v>
      </c>
      <c r="D1532" t="s">
        <v>29</v>
      </c>
      <c r="E1532">
        <v>968.81759999999895</v>
      </c>
      <c r="F1532">
        <v>968.81759999999895</v>
      </c>
      <c r="G1532">
        <v>968.81759999999895</v>
      </c>
      <c r="H1532">
        <v>1119.8997911338568</v>
      </c>
      <c r="I1532">
        <v>1247.337898327215</v>
      </c>
      <c r="J1532">
        <v>1427.3851781052624</v>
      </c>
      <c r="K1532">
        <v>2061.3036084210507</v>
      </c>
      <c r="L1532">
        <v>2075.9095224195275</v>
      </c>
      <c r="M1532">
        <v>1963.2485298204185</v>
      </c>
      <c r="N1532">
        <v>2075.9095224195275</v>
      </c>
      <c r="O1532">
        <v>1963.2485298204174</v>
      </c>
      <c r="P1532">
        <v>1963.2485298204174</v>
      </c>
    </row>
    <row r="1533" spans="2:16">
      <c r="B1533" t="s">
        <v>40</v>
      </c>
      <c r="C1533" t="s">
        <v>94</v>
      </c>
      <c r="D1533" t="s">
        <v>30</v>
      </c>
      <c r="E1533">
        <v>1528.149599999995</v>
      </c>
      <c r="F1533">
        <v>1528.1495999999952</v>
      </c>
      <c r="G1533">
        <v>1528.149599999995</v>
      </c>
      <c r="H1533">
        <v>1608.1495999999952</v>
      </c>
      <c r="I1533">
        <v>1667.9868611372515</v>
      </c>
      <c r="J1533">
        <v>1737.4890999999957</v>
      </c>
      <c r="K1533">
        <v>2102.1588499999948</v>
      </c>
      <c r="L1533">
        <v>2126.8285999999948</v>
      </c>
      <c r="M1533">
        <v>2104.8231829999954</v>
      </c>
      <c r="N1533">
        <v>2104.8231829999941</v>
      </c>
      <c r="O1533">
        <v>2104.8231829999927</v>
      </c>
      <c r="P1533">
        <v>2104.8231829999986</v>
      </c>
    </row>
    <row r="1534" spans="2:16">
      <c r="B1534" t="s">
        <v>40</v>
      </c>
      <c r="C1534" t="s">
        <v>95</v>
      </c>
      <c r="D1534" t="s">
        <v>16</v>
      </c>
      <c r="E1534">
        <v>40.654799999999888</v>
      </c>
      <c r="F1534">
        <v>40.629359999999927</v>
      </c>
      <c r="G1534">
        <v>65.951567774306028</v>
      </c>
      <c r="H1534">
        <v>144.40000000000003</v>
      </c>
      <c r="I1534">
        <v>216</v>
      </c>
      <c r="J1534">
        <v>404.60000000000048</v>
      </c>
      <c r="K1534">
        <v>929.59999999999991</v>
      </c>
      <c r="L1534">
        <v>1386.7499999999991</v>
      </c>
      <c r="M1534">
        <v>1386.0036687039965</v>
      </c>
      <c r="N1534">
        <v>1288.7999999999997</v>
      </c>
      <c r="O1534">
        <v>1432.75</v>
      </c>
      <c r="P1534">
        <v>1531.5000000000002</v>
      </c>
    </row>
    <row r="1535" spans="2:16">
      <c r="B1535" t="s">
        <v>40</v>
      </c>
      <c r="C1535" t="s">
        <v>95</v>
      </c>
      <c r="D1535" t="s">
        <v>17</v>
      </c>
      <c r="G1535">
        <v>11.24683621681713</v>
      </c>
      <c r="H1535">
        <v>67.45</v>
      </c>
      <c r="I1535">
        <v>84.6</v>
      </c>
      <c r="J1535">
        <v>115.6</v>
      </c>
      <c r="K1535">
        <v>175.20000000000002</v>
      </c>
      <c r="L1535">
        <v>260.25</v>
      </c>
      <c r="M1535">
        <v>309.39999999999998</v>
      </c>
      <c r="N1535">
        <v>362.4</v>
      </c>
      <c r="O1535">
        <v>403.15</v>
      </c>
      <c r="P1535">
        <v>430.5</v>
      </c>
    </row>
    <row r="1536" spans="2:16">
      <c r="B1536" t="s">
        <v>40</v>
      </c>
      <c r="C1536" t="s">
        <v>95</v>
      </c>
      <c r="D1536" t="s">
        <v>18</v>
      </c>
      <c r="E1536">
        <v>331.34400000000005</v>
      </c>
      <c r="F1536">
        <v>331.38744579756479</v>
      </c>
      <c r="G1536">
        <v>344.52533775778812</v>
      </c>
      <c r="H1536">
        <v>484.49999999999949</v>
      </c>
      <c r="I1536">
        <v>444.31338771502539</v>
      </c>
      <c r="J1536">
        <v>375.69999999999959</v>
      </c>
      <c r="K1536">
        <v>395.19999999999925</v>
      </c>
      <c r="L1536">
        <v>273</v>
      </c>
      <c r="M1536">
        <v>266.91726445726636</v>
      </c>
      <c r="N1536">
        <v>260.83452891453271</v>
      </c>
      <c r="O1536">
        <v>257.40000000000003</v>
      </c>
      <c r="P1536">
        <v>251.49999999999986</v>
      </c>
    </row>
    <row r="1537" spans="2:16">
      <c r="B1537" t="s">
        <v>40</v>
      </c>
      <c r="C1537" t="s">
        <v>95</v>
      </c>
      <c r="D1537" t="s">
        <v>19</v>
      </c>
      <c r="E1537">
        <v>191.11679999999998</v>
      </c>
      <c r="F1537">
        <v>191.11567298569452</v>
      </c>
      <c r="G1537">
        <v>392.3799797315819</v>
      </c>
      <c r="H1537">
        <v>942.39999999999941</v>
      </c>
      <c r="I1537">
        <v>1375.2000000000003</v>
      </c>
      <c r="J1537">
        <v>2278.85</v>
      </c>
      <c r="K1537">
        <v>3752.8000000000006</v>
      </c>
      <c r="L1537">
        <v>4288.4999999999982</v>
      </c>
      <c r="M1537">
        <v>2479.099999999994</v>
      </c>
      <c r="N1537">
        <v>4281.4830451001153</v>
      </c>
      <c r="O1537">
        <v>3196.599999999994</v>
      </c>
      <c r="P1537">
        <v>3404.9999999999918</v>
      </c>
    </row>
    <row r="1538" spans="2:16">
      <c r="B1538" t="s">
        <v>40</v>
      </c>
      <c r="C1538" t="s">
        <v>95</v>
      </c>
      <c r="D1538" t="s">
        <v>20</v>
      </c>
      <c r="E1538">
        <v>60.220800000000096</v>
      </c>
      <c r="F1538">
        <v>60.207543469675699</v>
      </c>
      <c r="G1538">
        <v>76.304646715016233</v>
      </c>
      <c r="H1538">
        <v>181.45</v>
      </c>
      <c r="I1538">
        <v>174.14620110492126</v>
      </c>
      <c r="J1538">
        <v>349.349999999999</v>
      </c>
      <c r="K1538">
        <v>880.8000000000003</v>
      </c>
      <c r="L1538">
        <v>1342.5000000000007</v>
      </c>
      <c r="M1538">
        <v>1611.3499999999992</v>
      </c>
      <c r="N1538">
        <v>1901.3999999999999</v>
      </c>
      <c r="O1538">
        <v>2121.8999999999992</v>
      </c>
      <c r="P1538">
        <v>2273.9999999999995</v>
      </c>
    </row>
    <row r="1539" spans="2:16">
      <c r="B1539" t="s">
        <v>40</v>
      </c>
      <c r="C1539" t="s">
        <v>95</v>
      </c>
      <c r="D1539" t="s">
        <v>21</v>
      </c>
      <c r="E1539">
        <v>197.35200000000009</v>
      </c>
      <c r="F1539">
        <v>183.22926011393179</v>
      </c>
      <c r="G1539">
        <v>166.37444352235306</v>
      </c>
      <c r="H1539">
        <v>190.99749999999997</v>
      </c>
      <c r="I1539">
        <v>193.00500000000008</v>
      </c>
      <c r="J1539">
        <v>201.36500000000009</v>
      </c>
      <c r="K1539">
        <v>209.32000000000016</v>
      </c>
      <c r="L1539">
        <v>216.78750000000028</v>
      </c>
      <c r="M1539">
        <v>207.54500000000033</v>
      </c>
      <c r="N1539">
        <v>211.61999999999981</v>
      </c>
      <c r="O1539">
        <v>83.68249999999999</v>
      </c>
      <c r="P1539">
        <v>83.42499999999994</v>
      </c>
    </row>
    <row r="1540" spans="2:16">
      <c r="B1540" t="s">
        <v>40</v>
      </c>
      <c r="C1540" t="s">
        <v>95</v>
      </c>
      <c r="D1540" t="s">
        <v>22</v>
      </c>
      <c r="E1540">
        <v>867.3048</v>
      </c>
      <c r="F1540">
        <v>805.23945436206134</v>
      </c>
      <c r="G1540">
        <v>849.367835895295</v>
      </c>
      <c r="H1540">
        <v>1295.8</v>
      </c>
      <c r="I1540">
        <v>1652.1898985057719</v>
      </c>
      <c r="J1540">
        <v>2022.149999999999</v>
      </c>
      <c r="K1540">
        <v>2174.400000000001</v>
      </c>
      <c r="L1540">
        <v>1530.0000000000011</v>
      </c>
      <c r="M1540">
        <v>1514.0782216266375</v>
      </c>
      <c r="N1540">
        <v>1194.5999999999999</v>
      </c>
      <c r="O1540">
        <v>1069.2000000000003</v>
      </c>
      <c r="P1540">
        <v>969.49999999999966</v>
      </c>
    </row>
    <row r="1541" spans="2:16">
      <c r="B1541" t="s">
        <v>40</v>
      </c>
      <c r="C1541" t="s">
        <v>95</v>
      </c>
      <c r="D1541" t="s">
        <v>23</v>
      </c>
      <c r="E1541">
        <v>62.326799999999871</v>
      </c>
      <c r="F1541">
        <v>62.297128239895621</v>
      </c>
      <c r="G1541">
        <v>153.52654439191772</v>
      </c>
      <c r="H1541">
        <v>318.25000000000057</v>
      </c>
      <c r="I1541">
        <v>482.40000000000077</v>
      </c>
      <c r="J1541">
        <v>680.00000000000102</v>
      </c>
      <c r="K1541">
        <v>1367.2</v>
      </c>
      <c r="L1541">
        <v>1962.7500000000009</v>
      </c>
      <c r="M1541">
        <v>1961.6058192041346</v>
      </c>
      <c r="N1541">
        <v>1960.4616384082701</v>
      </c>
      <c r="O1541">
        <v>1959.0999999999992</v>
      </c>
      <c r="P1541">
        <v>2083.4999999999995</v>
      </c>
    </row>
    <row r="1542" spans="2:16">
      <c r="B1542" t="s">
        <v>40</v>
      </c>
      <c r="C1542" t="s">
        <v>95</v>
      </c>
      <c r="D1542" t="s">
        <v>24</v>
      </c>
      <c r="E1542">
        <v>1097.117999999999</v>
      </c>
      <c r="F1542">
        <v>1097.1022432466179</v>
      </c>
      <c r="G1542">
        <v>1084.3440270590979</v>
      </c>
      <c r="H1542">
        <v>1222.6500000000008</v>
      </c>
      <c r="I1542">
        <v>1089.58751600492</v>
      </c>
      <c r="J1542">
        <v>1252.9000000000005</v>
      </c>
      <c r="K1542">
        <v>1305.5999999999999</v>
      </c>
      <c r="L1542">
        <v>1097.2500000000002</v>
      </c>
      <c r="M1542">
        <v>1198.5999999999995</v>
      </c>
      <c r="N1542">
        <v>1189.7999999999997</v>
      </c>
      <c r="O1542">
        <v>1200.6499999999992</v>
      </c>
      <c r="P1542">
        <v>1191.4999999999995</v>
      </c>
    </row>
    <row r="1543" spans="2:16">
      <c r="B1543" t="s">
        <v>40</v>
      </c>
      <c r="C1543" t="s">
        <v>95</v>
      </c>
      <c r="D1543" t="s">
        <v>25</v>
      </c>
      <c r="G1543">
        <v>11.810274880000001</v>
      </c>
      <c r="H1543">
        <v>32.299999999999997</v>
      </c>
      <c r="I1543">
        <v>81</v>
      </c>
      <c r="J1543">
        <v>213.35</v>
      </c>
      <c r="K1543">
        <v>672.8</v>
      </c>
      <c r="L1543">
        <v>767.65000000000009</v>
      </c>
      <c r="M1543">
        <v>767.65000000000009</v>
      </c>
      <c r="N1543">
        <v>894.6</v>
      </c>
      <c r="O1543">
        <v>990.55</v>
      </c>
      <c r="P1543">
        <v>1055.5</v>
      </c>
    </row>
    <row r="1544" spans="2:16">
      <c r="B1544" t="s">
        <v>40</v>
      </c>
      <c r="C1544" t="s">
        <v>95</v>
      </c>
      <c r="D1544" t="s">
        <v>26</v>
      </c>
      <c r="E1544">
        <v>38.898000000000096</v>
      </c>
      <c r="F1544">
        <v>38.885294117647099</v>
      </c>
      <c r="G1544">
        <v>69.510983119263202</v>
      </c>
      <c r="H1544">
        <v>198.5500000000001</v>
      </c>
      <c r="I1544">
        <v>246.60000000000008</v>
      </c>
      <c r="J1544">
        <v>381.65000000000066</v>
      </c>
      <c r="K1544">
        <v>960.8</v>
      </c>
      <c r="L1544">
        <v>1465.4999999999995</v>
      </c>
      <c r="M1544">
        <v>1758.8999999999992</v>
      </c>
      <c r="N1544">
        <v>2075.4000000000005</v>
      </c>
      <c r="O1544">
        <v>2316.0500000000006</v>
      </c>
      <c r="P1544">
        <v>2481.5</v>
      </c>
    </row>
    <row r="1545" spans="2:16">
      <c r="B1545" t="s">
        <v>40</v>
      </c>
      <c r="C1545" t="s">
        <v>95</v>
      </c>
      <c r="D1545" t="s">
        <v>27</v>
      </c>
      <c r="E1545">
        <v>152.8416</v>
      </c>
      <c r="F1545">
        <v>152.83573475984178</v>
      </c>
      <c r="G1545">
        <v>303.92455585833841</v>
      </c>
      <c r="H1545">
        <v>1008.9000000000011</v>
      </c>
      <c r="I1545">
        <v>1191.6000000000008</v>
      </c>
      <c r="J1545">
        <v>1811.3500000000008</v>
      </c>
      <c r="K1545">
        <v>2573.6439086625273</v>
      </c>
      <c r="L1545">
        <v>1522.0927722460676</v>
      </c>
      <c r="M1545">
        <v>1470.3</v>
      </c>
      <c r="N1545">
        <v>1695.5999999999992</v>
      </c>
      <c r="O1545">
        <v>1864.5000000000007</v>
      </c>
      <c r="P1545">
        <v>1977.5</v>
      </c>
    </row>
    <row r="1546" spans="2:16">
      <c r="B1546" t="s">
        <v>40</v>
      </c>
      <c r="C1546" t="s">
        <v>95</v>
      </c>
      <c r="D1546" t="s">
        <v>28</v>
      </c>
      <c r="E1546">
        <v>528.40440000000103</v>
      </c>
      <c r="F1546">
        <v>528.415177385682</v>
      </c>
      <c r="G1546">
        <v>550.59298108455994</v>
      </c>
      <c r="H1546">
        <v>621.29999999999984</v>
      </c>
      <c r="I1546">
        <v>717.2999999999995</v>
      </c>
      <c r="J1546">
        <v>825.34999999999945</v>
      </c>
      <c r="K1546">
        <v>947.19999999999959</v>
      </c>
      <c r="L1546">
        <v>1082.2500000000007</v>
      </c>
      <c r="M1546">
        <v>1072.5496757906678</v>
      </c>
      <c r="N1546">
        <v>890.71253319176503</v>
      </c>
      <c r="O1546">
        <v>652.41469146894133</v>
      </c>
      <c r="P1546">
        <v>417.99999999999949</v>
      </c>
    </row>
    <row r="1547" spans="2:16">
      <c r="B1547" t="s">
        <v>40</v>
      </c>
      <c r="C1547" t="s">
        <v>95</v>
      </c>
      <c r="D1547" t="s">
        <v>29</v>
      </c>
      <c r="E1547">
        <v>2918.6135999999888</v>
      </c>
      <c r="F1547">
        <v>2918.6306277119893</v>
      </c>
      <c r="G1547">
        <v>2880.5946442502322</v>
      </c>
      <c r="H1547">
        <v>3224.3000000000011</v>
      </c>
      <c r="I1547">
        <v>2727.900000000001</v>
      </c>
      <c r="J1547">
        <v>2657.1</v>
      </c>
      <c r="K1547">
        <v>3627.1999999999925</v>
      </c>
      <c r="L1547">
        <v>4456.4999999999927</v>
      </c>
      <c r="M1547">
        <v>4402.9207751453832</v>
      </c>
      <c r="N1547">
        <v>4208.5812845074743</v>
      </c>
      <c r="O1547">
        <v>3727.8999999999955</v>
      </c>
      <c r="P1547">
        <v>3858.4999999999959</v>
      </c>
    </row>
    <row r="1548" spans="2:16">
      <c r="B1548" t="s">
        <v>40</v>
      </c>
      <c r="C1548" t="s">
        <v>95</v>
      </c>
      <c r="D1548" t="s">
        <v>30</v>
      </c>
      <c r="E1548">
        <v>3327.5591999999929</v>
      </c>
      <c r="F1548">
        <v>3089.4351726929808</v>
      </c>
      <c r="G1548">
        <v>2894.3139348693435</v>
      </c>
      <c r="H1548">
        <v>3819.9500000000007</v>
      </c>
      <c r="I1548">
        <v>3860.0999999999995</v>
      </c>
      <c r="J1548">
        <v>4027.3000000000038</v>
      </c>
      <c r="K1548">
        <v>4186.4000000000033</v>
      </c>
      <c r="L1548">
        <v>4071.3005744586262</v>
      </c>
      <c r="M1548">
        <v>4150.8999999999887</v>
      </c>
      <c r="N1548">
        <v>3519.0348965362518</v>
      </c>
      <c r="O1548">
        <v>1673.6499999999994</v>
      </c>
      <c r="P1548">
        <v>1668.5000000000014</v>
      </c>
    </row>
    <row r="1549" spans="2:16">
      <c r="B1549" t="s">
        <v>40</v>
      </c>
      <c r="C1549" t="s">
        <v>96</v>
      </c>
      <c r="D1549" t="s">
        <v>16</v>
      </c>
      <c r="F1549">
        <v>186.17087999999973</v>
      </c>
      <c r="G1549">
        <v>184.09307999999987</v>
      </c>
      <c r="H1549">
        <v>180.75598559999978</v>
      </c>
      <c r="I1549">
        <v>117.72938559999977</v>
      </c>
    </row>
    <row r="1550" spans="2:16">
      <c r="B1550" t="s">
        <v>40</v>
      </c>
      <c r="C1550" t="s">
        <v>96</v>
      </c>
      <c r="D1550" t="s">
        <v>17</v>
      </c>
      <c r="E1550">
        <v>4.0968</v>
      </c>
      <c r="F1550">
        <v>4.0785920000000004</v>
      </c>
      <c r="G1550">
        <v>4.0330719999999998</v>
      </c>
      <c r="H1550">
        <v>3.9476256000000003</v>
      </c>
      <c r="I1550">
        <v>2.5668522666666633</v>
      </c>
    </row>
    <row r="1551" spans="2:16">
      <c r="B1551" t="s">
        <v>40</v>
      </c>
      <c r="C1551" t="s">
        <v>96</v>
      </c>
      <c r="D1551" t="s">
        <v>20</v>
      </c>
      <c r="F1551">
        <v>286.16089600000032</v>
      </c>
      <c r="G1551">
        <v>282.96713599999964</v>
      </c>
      <c r="H1551">
        <v>277.84450559999988</v>
      </c>
      <c r="I1551">
        <v>180.96711893333332</v>
      </c>
    </row>
    <row r="1552" spans="2:16">
      <c r="B1552" t="s">
        <v>40</v>
      </c>
      <c r="C1552" t="s">
        <v>96</v>
      </c>
      <c r="D1552" t="s">
        <v>21</v>
      </c>
      <c r="E1552">
        <v>8.2440000000000211</v>
      </c>
      <c r="F1552">
        <v>1.5593984000000021</v>
      </c>
      <c r="G1552">
        <v>1.5419944000000059</v>
      </c>
      <c r="H1552">
        <v>1.5015336000000079</v>
      </c>
      <c r="I1552">
        <v>0.97361226666666911</v>
      </c>
    </row>
    <row r="1553" spans="2:16">
      <c r="B1553" t="s">
        <v>40</v>
      </c>
      <c r="C1553" t="s">
        <v>96</v>
      </c>
      <c r="D1553" t="s">
        <v>23</v>
      </c>
      <c r="E1553">
        <v>67.424400000000105</v>
      </c>
      <c r="F1553">
        <v>67.124736000000055</v>
      </c>
      <c r="G1553">
        <v>66.375576000000081</v>
      </c>
      <c r="H1553">
        <v>65.164305600000063</v>
      </c>
      <c r="I1553">
        <v>42.439785600000015</v>
      </c>
    </row>
    <row r="1554" spans="2:16">
      <c r="B1554" t="s">
        <v>40</v>
      </c>
      <c r="C1554" t="s">
        <v>96</v>
      </c>
      <c r="D1554" t="s">
        <v>24</v>
      </c>
      <c r="E1554">
        <v>344.01239999999984</v>
      </c>
      <c r="F1554">
        <v>364.37334724800007</v>
      </c>
      <c r="G1554">
        <v>364.37334724800024</v>
      </c>
      <c r="H1554">
        <v>364.37334724800013</v>
      </c>
      <c r="I1554">
        <v>249.70254724800003</v>
      </c>
    </row>
    <row r="1555" spans="2:16">
      <c r="B1555" t="s">
        <v>40</v>
      </c>
      <c r="C1555" t="s">
        <v>96</v>
      </c>
      <c r="D1555" t="s">
        <v>25</v>
      </c>
      <c r="E1555">
        <v>803.98292690306334</v>
      </c>
      <c r="F1555">
        <v>800.40966945016191</v>
      </c>
      <c r="G1555">
        <v>791.47652581790578</v>
      </c>
      <c r="H1555">
        <v>777.17088160629419</v>
      </c>
      <c r="I1555">
        <v>506.19885809452211</v>
      </c>
    </row>
    <row r="1556" spans="2:16">
      <c r="B1556" t="s">
        <v>40</v>
      </c>
      <c r="C1556" t="s">
        <v>96</v>
      </c>
      <c r="D1556" t="s">
        <v>26</v>
      </c>
      <c r="E1556">
        <v>220.99319999999889</v>
      </c>
      <c r="F1556">
        <v>220.01100799999875</v>
      </c>
      <c r="G1556">
        <v>217.55552799999867</v>
      </c>
      <c r="H1556">
        <v>213.61414559999881</v>
      </c>
      <c r="I1556">
        <v>139.1312522666658</v>
      </c>
      <c r="J1556">
        <v>67.922332266666302</v>
      </c>
    </row>
    <row r="1557" spans="2:16">
      <c r="B1557" t="s">
        <v>40</v>
      </c>
      <c r="C1557" t="s">
        <v>96</v>
      </c>
      <c r="D1557" t="s">
        <v>27</v>
      </c>
      <c r="E1557">
        <v>409.43159999999972</v>
      </c>
      <c r="F1557">
        <v>407.61190399999953</v>
      </c>
      <c r="G1557">
        <v>403.06266399999902</v>
      </c>
      <c r="H1557">
        <v>395.77126559999977</v>
      </c>
      <c r="I1557">
        <v>257.77765226666645</v>
      </c>
    </row>
    <row r="1558" spans="2:16">
      <c r="B1558" t="s">
        <v>40</v>
      </c>
      <c r="C1558" t="s">
        <v>96</v>
      </c>
      <c r="D1558" t="s">
        <v>28</v>
      </c>
      <c r="E1558">
        <v>62.676000000000002</v>
      </c>
      <c r="F1558">
        <v>62.397439999999904</v>
      </c>
      <c r="G1558">
        <v>61.701039999999907</v>
      </c>
      <c r="H1558">
        <v>60.574185599999943</v>
      </c>
      <c r="I1558">
        <v>39.450052266666638</v>
      </c>
    </row>
    <row r="1559" spans="2:16">
      <c r="B1559" t="s">
        <v>40</v>
      </c>
      <c r="C1559" t="s">
        <v>97</v>
      </c>
      <c r="D1559" t="s">
        <v>16</v>
      </c>
      <c r="E1559">
        <v>1.9188000000000001</v>
      </c>
      <c r="F1559">
        <v>1.9187999999999992</v>
      </c>
      <c r="G1559">
        <v>1.9187999999999992</v>
      </c>
      <c r="H1559">
        <v>1.791499438539</v>
      </c>
      <c r="I1559">
        <v>1.6715100790259969</v>
      </c>
      <c r="J1559">
        <v>7.0193055176651686</v>
      </c>
      <c r="K1559">
        <v>33.174816223786081</v>
      </c>
      <c r="L1559">
        <v>159.46754059247311</v>
      </c>
      <c r="M1559">
        <v>740.52631578947455</v>
      </c>
      <c r="N1559">
        <v>853.68421052631641</v>
      </c>
      <c r="O1559">
        <v>966.84210526315826</v>
      </c>
      <c r="P1559">
        <v>1079.9999999999998</v>
      </c>
    </row>
    <row r="1560" spans="2:16">
      <c r="B1560" t="s">
        <v>40</v>
      </c>
      <c r="C1560" t="s">
        <v>97</v>
      </c>
      <c r="D1560" t="s">
        <v>17</v>
      </c>
      <c r="E1560">
        <v>3.9600000000000003E-2</v>
      </c>
      <c r="F1560">
        <v>3.9254911215492003E-2</v>
      </c>
      <c r="G1560">
        <v>14.199892189254244</v>
      </c>
      <c r="H1560">
        <v>14.196619674116212</v>
      </c>
      <c r="I1560">
        <v>14.192290236077438</v>
      </c>
      <c r="J1560">
        <v>68.200801898679359</v>
      </c>
      <c r="K1560">
        <v>327.8197273185624</v>
      </c>
      <c r="L1560">
        <v>327.81783515856256</v>
      </c>
      <c r="M1560">
        <v>453.06549628841395</v>
      </c>
      <c r="N1560">
        <v>453.06360412841394</v>
      </c>
      <c r="O1560">
        <v>453.06171196841422</v>
      </c>
      <c r="P1560">
        <v>453.05981980841432</v>
      </c>
    </row>
    <row r="1561" spans="2:16">
      <c r="B1561" t="s">
        <v>40</v>
      </c>
      <c r="C1561" t="s">
        <v>97</v>
      </c>
      <c r="D1561" t="s">
        <v>18</v>
      </c>
      <c r="E1561">
        <v>6.1199999999999997E-2</v>
      </c>
      <c r="F1561">
        <v>6.0666680969396633E-2</v>
      </c>
      <c r="G1561">
        <v>5.9333383392888163E-2</v>
      </c>
      <c r="H1561">
        <v>5.4499469055032419</v>
      </c>
      <c r="I1561">
        <v>33.684093034033893</v>
      </c>
      <c r="J1561">
        <v>161.88310174009399</v>
      </c>
      <c r="K1561">
        <v>778.12807545114197</v>
      </c>
      <c r="L1561">
        <v>1630.8340123114297</v>
      </c>
      <c r="M1561">
        <v>1630.8321201514311</v>
      </c>
      <c r="N1561">
        <v>1597.7286808284766</v>
      </c>
      <c r="O1561">
        <v>1630.8283358314291</v>
      </c>
      <c r="P1561">
        <v>1630.8264436714294</v>
      </c>
    </row>
    <row r="1562" spans="2:16">
      <c r="B1562" t="s">
        <v>40</v>
      </c>
      <c r="C1562" t="s">
        <v>97</v>
      </c>
      <c r="D1562" t="s">
        <v>19</v>
      </c>
      <c r="F1562">
        <v>1.0406879999999998</v>
      </c>
      <c r="G1562">
        <v>33.112800000000007</v>
      </c>
      <c r="H1562">
        <v>225.46091991581198</v>
      </c>
      <c r="I1562">
        <v>225.45902775581214</v>
      </c>
      <c r="J1562">
        <v>1083.7447473881641</v>
      </c>
      <c r="K1562">
        <v>5209.3769106003356</v>
      </c>
      <c r="L1562">
        <v>9599.7118901052709</v>
      </c>
      <c r="M1562">
        <v>9599.7099979452723</v>
      </c>
      <c r="N1562">
        <v>9599.7081057852683</v>
      </c>
      <c r="O1562">
        <v>9599.7062136253389</v>
      </c>
      <c r="P1562">
        <v>9599.7043214652804</v>
      </c>
    </row>
    <row r="1563" spans="2:16">
      <c r="B1563" t="s">
        <v>40</v>
      </c>
      <c r="C1563" t="s">
        <v>97</v>
      </c>
      <c r="D1563" t="s">
        <v>20</v>
      </c>
      <c r="G1563">
        <v>0.2661351610706929</v>
      </c>
      <c r="H1563">
        <v>0.2661351610706929</v>
      </c>
      <c r="I1563">
        <v>0.26424300107069321</v>
      </c>
      <c r="J1563">
        <v>1.272062919205851</v>
      </c>
      <c r="K1563">
        <v>6.1164803129442635</v>
      </c>
      <c r="L1563">
        <v>29.402763370517309</v>
      </c>
      <c r="M1563">
        <v>29.400871210517302</v>
      </c>
      <c r="N1563">
        <v>29.398979050517315</v>
      </c>
      <c r="O1563">
        <v>29.397086890517262</v>
      </c>
      <c r="P1563">
        <v>29.395194730517265</v>
      </c>
    </row>
    <row r="1564" spans="2:16">
      <c r="B1564" t="s">
        <v>40</v>
      </c>
      <c r="C1564" t="s">
        <v>97</v>
      </c>
      <c r="D1564" t="s">
        <v>21</v>
      </c>
      <c r="G1564">
        <v>9.4608000000000008</v>
      </c>
      <c r="H1564">
        <v>15.63864177279175</v>
      </c>
      <c r="I1564">
        <v>15.636749612791748</v>
      </c>
      <c r="J1564">
        <v>75.165064114279843</v>
      </c>
      <c r="K1564">
        <v>361.30745622392431</v>
      </c>
      <c r="L1564">
        <v>567.37557523832174</v>
      </c>
      <c r="M1564">
        <v>570.00004334188657</v>
      </c>
      <c r="N1564">
        <v>569.99815118188826</v>
      </c>
      <c r="O1564">
        <v>569.99625902188745</v>
      </c>
      <c r="P1564">
        <v>607.36468007451936</v>
      </c>
    </row>
    <row r="1565" spans="2:16">
      <c r="B1565" t="s">
        <v>40</v>
      </c>
      <c r="C1565" t="s">
        <v>97</v>
      </c>
      <c r="D1565" t="s">
        <v>22</v>
      </c>
      <c r="J1565">
        <v>1.8921599999999999E-3</v>
      </c>
      <c r="K1565">
        <v>1.0987448404993414E-2</v>
      </c>
      <c r="L1565">
        <v>1.0156197987954347E-2</v>
      </c>
      <c r="M1565">
        <v>305.78078959240855</v>
      </c>
      <c r="N1565">
        <v>455.93102273819994</v>
      </c>
      <c r="O1565">
        <v>455.92913057819925</v>
      </c>
      <c r="P1565">
        <v>720</v>
      </c>
    </row>
    <row r="1566" spans="2:16">
      <c r="B1566" t="s">
        <v>40</v>
      </c>
      <c r="C1566" t="s">
        <v>97</v>
      </c>
      <c r="D1566" t="s">
        <v>23</v>
      </c>
      <c r="F1566">
        <v>0.66225599999999996</v>
      </c>
      <c r="G1566">
        <v>1.553062720768698</v>
      </c>
      <c r="H1566">
        <v>23.650036883999999</v>
      </c>
      <c r="I1566">
        <v>23.648144723999984</v>
      </c>
      <c r="J1566">
        <v>113.67446557229252</v>
      </c>
      <c r="K1566">
        <v>546.41554040512403</v>
      </c>
      <c r="L1566">
        <v>2377.3421180370624</v>
      </c>
      <c r="M1566">
        <v>2377.3402258770639</v>
      </c>
      <c r="N1566">
        <v>2377.3383337170603</v>
      </c>
      <c r="O1566">
        <v>2377.3364415570618</v>
      </c>
      <c r="P1566">
        <v>2377.3345493970628</v>
      </c>
    </row>
    <row r="1567" spans="2:16">
      <c r="B1567" t="s">
        <v>40</v>
      </c>
      <c r="C1567" t="s">
        <v>97</v>
      </c>
      <c r="D1567" t="s">
        <v>24</v>
      </c>
      <c r="F1567">
        <v>10.170359999999999</v>
      </c>
      <c r="G1567">
        <v>33.1128</v>
      </c>
      <c r="H1567">
        <v>33.1128</v>
      </c>
      <c r="I1567">
        <v>33.110907839999996</v>
      </c>
      <c r="J1567">
        <v>159.16034395897964</v>
      </c>
      <c r="K1567">
        <v>765.05835194398765</v>
      </c>
      <c r="L1567">
        <v>765.05645978398923</v>
      </c>
      <c r="M1567">
        <v>640.48540012667706</v>
      </c>
      <c r="N1567">
        <v>765.05267546398761</v>
      </c>
      <c r="O1567">
        <v>931.96288725720285</v>
      </c>
      <c r="P1567">
        <v>931.96099509720352</v>
      </c>
    </row>
    <row r="1568" spans="2:16">
      <c r="B1568" t="s">
        <v>40</v>
      </c>
      <c r="C1568" t="s">
        <v>97</v>
      </c>
      <c r="D1568" t="s">
        <v>25</v>
      </c>
      <c r="E1568">
        <v>3.5999999999999999E-3</v>
      </c>
      <c r="F1568">
        <v>3.5686282923174544E-3</v>
      </c>
      <c r="G1568">
        <v>0.53306052116449809</v>
      </c>
      <c r="H1568">
        <v>0.53255857384157734</v>
      </c>
      <c r="I1568">
        <v>0.53044484311078399</v>
      </c>
      <c r="J1568">
        <v>2.5497409565661915</v>
      </c>
      <c r="K1568">
        <v>12.256994322763605</v>
      </c>
      <c r="L1568">
        <v>58.919160437472286</v>
      </c>
      <c r="M1568">
        <v>58.917268277471884</v>
      </c>
      <c r="N1568">
        <v>853.68421052631754</v>
      </c>
      <c r="O1568">
        <v>853.68231836631639</v>
      </c>
      <c r="P1568">
        <v>853.68042620631593</v>
      </c>
    </row>
    <row r="1569" spans="2:16">
      <c r="B1569" t="s">
        <v>40</v>
      </c>
      <c r="C1569" t="s">
        <v>97</v>
      </c>
      <c r="D1569" t="s">
        <v>26</v>
      </c>
      <c r="G1569">
        <v>0.26613516107069324</v>
      </c>
      <c r="H1569">
        <v>0.26613516107069302</v>
      </c>
      <c r="I1569">
        <v>0.2642430010706931</v>
      </c>
      <c r="J1569">
        <v>1.2720629192058499</v>
      </c>
      <c r="K1569">
        <v>6.1164803129442582</v>
      </c>
      <c r="L1569">
        <v>6.1145881529442594</v>
      </c>
      <c r="M1569">
        <v>6.1126959929442668</v>
      </c>
      <c r="N1569">
        <v>6.11080383294426</v>
      </c>
      <c r="O1569">
        <v>6.1089116729442612</v>
      </c>
      <c r="P1569">
        <v>6.107019512944265</v>
      </c>
    </row>
    <row r="1570" spans="2:16">
      <c r="B1570" t="s">
        <v>40</v>
      </c>
      <c r="C1570" t="s">
        <v>97</v>
      </c>
      <c r="D1570" t="s">
        <v>27</v>
      </c>
      <c r="J1570">
        <v>1.8921599999999999E-3</v>
      </c>
      <c r="K1570">
        <v>1.0987448404993411E-2</v>
      </c>
      <c r="L1570">
        <v>5.4706938918484646E-2</v>
      </c>
      <c r="M1570">
        <v>5.2814778918484705E-2</v>
      </c>
      <c r="N1570">
        <v>853.68421052631754</v>
      </c>
      <c r="O1570">
        <v>3850.370512842911</v>
      </c>
      <c r="P1570">
        <v>3963.5284075797554</v>
      </c>
    </row>
    <row r="1571" spans="2:16">
      <c r="B1571" t="s">
        <v>40</v>
      </c>
      <c r="C1571" t="s">
        <v>97</v>
      </c>
      <c r="D1571" t="s">
        <v>28</v>
      </c>
      <c r="E1571">
        <v>3.5999999999999999E-3</v>
      </c>
      <c r="F1571">
        <v>2.1295486282923157</v>
      </c>
      <c r="G1571">
        <v>3.2819086231823449</v>
      </c>
      <c r="H1571">
        <v>3.28140667585942</v>
      </c>
      <c r="I1571">
        <v>3.2792929451286326</v>
      </c>
      <c r="J1571">
        <v>15.76298205106718</v>
      </c>
      <c r="K1571">
        <v>75.770776729746899</v>
      </c>
      <c r="L1571">
        <v>364.21901281967564</v>
      </c>
      <c r="M1571">
        <v>367.2936549645018</v>
      </c>
      <c r="N1571">
        <v>367.29176280450173</v>
      </c>
      <c r="O1571">
        <v>367.28987064450212</v>
      </c>
      <c r="P1571">
        <v>370.55302853923888</v>
      </c>
    </row>
    <row r="1572" spans="2:16">
      <c r="B1572" t="s">
        <v>40</v>
      </c>
      <c r="C1572" t="s">
        <v>97</v>
      </c>
      <c r="D1572" t="s">
        <v>29</v>
      </c>
      <c r="E1572">
        <v>1.5724800000000019</v>
      </c>
      <c r="F1572">
        <v>5.8193768380842705</v>
      </c>
      <c r="G1572">
        <v>38.188358933294872</v>
      </c>
      <c r="H1572">
        <v>47.592312213631942</v>
      </c>
      <c r="I1572">
        <v>128.91029221705267</v>
      </c>
      <c r="J1572">
        <v>618.81789670432227</v>
      </c>
      <c r="K1572">
        <v>2974.0881108882495</v>
      </c>
      <c r="L1572">
        <v>6695.5681762591566</v>
      </c>
      <c r="M1572">
        <v>6605.6259049955343</v>
      </c>
      <c r="N1572">
        <v>6695.5643919391532</v>
      </c>
      <c r="O1572">
        <v>6695.562499779151</v>
      </c>
      <c r="P1572">
        <v>6431.7319341429384</v>
      </c>
    </row>
    <row r="1573" spans="2:16">
      <c r="B1573" t="s">
        <v>40</v>
      </c>
      <c r="C1573" t="s">
        <v>97</v>
      </c>
      <c r="D1573" t="s">
        <v>30</v>
      </c>
      <c r="E1573">
        <v>4.7816064000000003</v>
      </c>
      <c r="F1573">
        <v>46.092532944935016</v>
      </c>
      <c r="G1573">
        <v>322.71676130727298</v>
      </c>
      <c r="H1573">
        <v>322.54819452701332</v>
      </c>
      <c r="I1573">
        <v>322.2520068046752</v>
      </c>
      <c r="J1573">
        <v>1546.4770259944069</v>
      </c>
      <c r="K1573">
        <v>6280.0633242426602</v>
      </c>
      <c r="L1573">
        <v>6280.0614320826671</v>
      </c>
      <c r="M1573">
        <v>5750.3399822460651</v>
      </c>
      <c r="N1573">
        <v>5990.5518523195569</v>
      </c>
      <c r="O1573">
        <v>6001.9961598694917</v>
      </c>
      <c r="P1573">
        <v>5754.6871843748895</v>
      </c>
    </row>
    <row r="1574" spans="2:16">
      <c r="B1574" t="s">
        <v>40</v>
      </c>
      <c r="C1574" t="s">
        <v>98</v>
      </c>
      <c r="D1574" t="s">
        <v>29</v>
      </c>
      <c r="E1574">
        <v>0.63071999999999995</v>
      </c>
      <c r="F1574">
        <v>0.60873470725606804</v>
      </c>
      <c r="G1574">
        <v>0.55377147539623806</v>
      </c>
      <c r="H1574">
        <v>0.46583030442050899</v>
      </c>
      <c r="I1574">
        <v>0.31055353628033899</v>
      </c>
      <c r="J1574">
        <v>0.15527676814016972</v>
      </c>
    </row>
    <row r="1575" spans="2:16">
      <c r="B1575" t="s">
        <v>40</v>
      </c>
      <c r="C1575" t="s">
        <v>98</v>
      </c>
      <c r="D1575" t="s">
        <v>30</v>
      </c>
      <c r="E1575">
        <v>8.19936E-2</v>
      </c>
      <c r="F1575">
        <v>7.91355119432888E-2</v>
      </c>
      <c r="G1575">
        <v>7.1990291801510897E-2</v>
      </c>
      <c r="H1575">
        <v>6.0557939574666202E-2</v>
      </c>
      <c r="I1575">
        <v>4.0371959716444097E-2</v>
      </c>
      <c r="J1575">
        <v>2.0185979858222101E-2</v>
      </c>
    </row>
    <row r="1576" spans="2:16">
      <c r="B1576" t="s">
        <v>40</v>
      </c>
      <c r="C1576" t="s">
        <v>103</v>
      </c>
      <c r="D1576" t="s">
        <v>18</v>
      </c>
      <c r="E1576">
        <v>0.1116</v>
      </c>
      <c r="F1576">
        <v>0.107709908247363</v>
      </c>
      <c r="G1576">
        <v>9.7984678865772598E-2</v>
      </c>
      <c r="H1576">
        <v>8.2424311855227403E-2</v>
      </c>
      <c r="I1576">
        <v>5.4949541236818202E-2</v>
      </c>
      <c r="J1576">
        <v>2.7474770618409201E-2</v>
      </c>
    </row>
    <row r="1577" spans="2:16">
      <c r="B1577" t="s">
        <v>40</v>
      </c>
      <c r="C1577" t="s">
        <v>103</v>
      </c>
      <c r="D1577" t="s">
        <v>30</v>
      </c>
      <c r="E1577">
        <v>1.9224000000000001</v>
      </c>
      <c r="F1577">
        <v>1.8553900323900701</v>
      </c>
      <c r="G1577">
        <v>1.6878651133652451</v>
      </c>
      <c r="H1577">
        <v>1.419825242925524</v>
      </c>
      <c r="I1577">
        <v>0.94655016195034902</v>
      </c>
      <c r="J1577">
        <v>0.47327508097517501</v>
      </c>
    </row>
    <row r="1578" spans="2:16">
      <c r="B1578" t="s">
        <v>40</v>
      </c>
      <c r="C1578" t="s">
        <v>99</v>
      </c>
      <c r="D1578" t="s">
        <v>16</v>
      </c>
      <c r="E1578">
        <v>2.9952000000000001</v>
      </c>
      <c r="F1578">
        <v>7.7056464395339201</v>
      </c>
      <c r="G1578">
        <v>7.5301551723380307</v>
      </c>
      <c r="H1578">
        <v>7.2493691448245983</v>
      </c>
      <c r="I1578">
        <v>12.976735471618683</v>
      </c>
      <c r="J1578">
        <v>67.135789450083394</v>
      </c>
      <c r="K1578">
        <v>333.88418301519999</v>
      </c>
      <c r="L1578">
        <v>1635.6735112041488</v>
      </c>
      <c r="M1578">
        <v>4289.3018499568434</v>
      </c>
      <c r="N1578">
        <v>5796.6126802814342</v>
      </c>
      <c r="O1578">
        <v>7716.1095730054749</v>
      </c>
      <c r="P1578">
        <v>10153.654960808701</v>
      </c>
    </row>
    <row r="1579" spans="2:16">
      <c r="B1579" t="s">
        <v>40</v>
      </c>
      <c r="C1579" t="s">
        <v>99</v>
      </c>
      <c r="D1579" t="s">
        <v>17</v>
      </c>
      <c r="E1579">
        <v>5.3892000000000007</v>
      </c>
      <c r="F1579">
        <v>23.780199899352567</v>
      </c>
      <c r="G1579">
        <v>23.640562836498518</v>
      </c>
      <c r="H1579">
        <v>23.417143535932041</v>
      </c>
      <c r="I1579">
        <v>40.817023510743724</v>
      </c>
      <c r="J1579">
        <v>207.51750824234199</v>
      </c>
      <c r="K1579">
        <v>684.04750375812819</v>
      </c>
      <c r="L1579">
        <v>675.3965628297866</v>
      </c>
      <c r="M1579">
        <v>891.24797541591795</v>
      </c>
      <c r="N1579">
        <v>935.9986611336825</v>
      </c>
      <c r="O1579">
        <v>1075.1482369799955</v>
      </c>
      <c r="P1579">
        <v>1212.4669779537653</v>
      </c>
    </row>
    <row r="1580" spans="2:16">
      <c r="B1580" t="s">
        <v>40</v>
      </c>
      <c r="C1580" t="s">
        <v>99</v>
      </c>
      <c r="D1580" t="s">
        <v>18</v>
      </c>
      <c r="E1580">
        <v>5.2956000000000003</v>
      </c>
      <c r="F1580">
        <v>31.424783852665808</v>
      </c>
      <c r="G1580">
        <v>40.695399593648482</v>
      </c>
      <c r="H1580">
        <v>39.957035081631943</v>
      </c>
      <c r="I1580">
        <v>65.411916265119615</v>
      </c>
      <c r="J1580">
        <v>315.39152901039319</v>
      </c>
      <c r="K1580">
        <v>1343.772932743188</v>
      </c>
      <c r="L1580">
        <v>2492.6382239521408</v>
      </c>
      <c r="M1580">
        <v>1903.856276860784</v>
      </c>
      <c r="N1580">
        <v>732.03340767396003</v>
      </c>
      <c r="O1580">
        <v>1500.9035123746339</v>
      </c>
      <c r="P1580">
        <v>2654.3781250199522</v>
      </c>
    </row>
    <row r="1581" spans="2:16">
      <c r="B1581" t="s">
        <v>40</v>
      </c>
      <c r="C1581" t="s">
        <v>99</v>
      </c>
      <c r="D1581" t="s">
        <v>19</v>
      </c>
      <c r="F1581">
        <v>340.1820808015384</v>
      </c>
      <c r="G1581">
        <v>340.1820808015384</v>
      </c>
      <c r="H1581">
        <v>1195.5150924083321</v>
      </c>
      <c r="I1581">
        <v>1947.3711871783439</v>
      </c>
      <c r="J1581">
        <v>9360.6821838492797</v>
      </c>
      <c r="K1581">
        <v>13042.715283344971</v>
      </c>
      <c r="L1581">
        <v>17770.590162823511</v>
      </c>
      <c r="M1581">
        <v>11983.755572017029</v>
      </c>
      <c r="N1581">
        <v>14821.87433963524</v>
      </c>
      <c r="O1581">
        <v>16027.514545216229</v>
      </c>
      <c r="P1581">
        <v>18215.080175512041</v>
      </c>
    </row>
    <row r="1582" spans="2:16">
      <c r="B1582" t="s">
        <v>40</v>
      </c>
      <c r="C1582" t="s">
        <v>99</v>
      </c>
      <c r="D1582" t="s">
        <v>20</v>
      </c>
      <c r="E1582">
        <v>1.342799999999998</v>
      </c>
      <c r="F1582">
        <v>32.784482671167375</v>
      </c>
      <c r="G1582">
        <v>33.226764412151397</v>
      </c>
      <c r="H1582">
        <v>131.43634939601705</v>
      </c>
      <c r="I1582">
        <v>221.71174517355686</v>
      </c>
      <c r="J1582">
        <v>1101.9467949408429</v>
      </c>
      <c r="K1582">
        <v>3848.5650397692057</v>
      </c>
      <c r="L1582">
        <v>4745.15648736613</v>
      </c>
      <c r="M1582">
        <v>3245.2576518600313</v>
      </c>
      <c r="N1582">
        <v>4267.7250972061975</v>
      </c>
      <c r="O1582">
        <v>5030.477211370925</v>
      </c>
      <c r="P1582">
        <v>5765.5301900020813</v>
      </c>
    </row>
    <row r="1583" spans="2:16">
      <c r="B1583" t="s">
        <v>40</v>
      </c>
      <c r="C1583" t="s">
        <v>99</v>
      </c>
      <c r="D1583" t="s">
        <v>21</v>
      </c>
      <c r="E1583">
        <v>0.59760000000000002</v>
      </c>
      <c r="F1583">
        <v>1.6449873679169682</v>
      </c>
      <c r="G1583">
        <v>10.968063010251351</v>
      </c>
      <c r="H1583">
        <v>10.884739754646494</v>
      </c>
      <c r="I1583">
        <v>5.4084989431960393</v>
      </c>
      <c r="J1583">
        <v>25.433262695123108</v>
      </c>
      <c r="K1583">
        <v>121.9389488789264</v>
      </c>
      <c r="L1583">
        <v>108.44772890736611</v>
      </c>
      <c r="M1583">
        <v>54.19197713001077</v>
      </c>
    </row>
    <row r="1584" spans="2:16">
      <c r="B1584" t="s">
        <v>40</v>
      </c>
      <c r="C1584" t="s">
        <v>99</v>
      </c>
      <c r="D1584" t="s">
        <v>22</v>
      </c>
      <c r="E1584">
        <v>0.5292</v>
      </c>
      <c r="F1584">
        <v>0.51075343588265998</v>
      </c>
      <c r="G1584">
        <v>0.46463702558930997</v>
      </c>
      <c r="H1584">
        <v>0.39085076911994798</v>
      </c>
      <c r="I1584">
        <v>0.26056717941329799</v>
      </c>
      <c r="J1584">
        <v>1.0057046712778159</v>
      </c>
      <c r="K1584">
        <v>4.6973931615295079</v>
      </c>
      <c r="L1584">
        <v>4.2303191634663229</v>
      </c>
      <c r="M1584">
        <v>3549.2648475473334</v>
      </c>
      <c r="N1584">
        <v>3547.1219173482809</v>
      </c>
      <c r="O1584">
        <v>4105.4652645650804</v>
      </c>
      <c r="P1584">
        <v>2825.3739109226849</v>
      </c>
    </row>
    <row r="1585" spans="2:16">
      <c r="B1585" t="s">
        <v>40</v>
      </c>
      <c r="C1585" t="s">
        <v>99</v>
      </c>
      <c r="D1585" t="s">
        <v>23</v>
      </c>
      <c r="E1585">
        <v>21.470400000000012</v>
      </c>
      <c r="F1585">
        <v>138.20091765610528</v>
      </c>
      <c r="G1585">
        <v>136.32990900991788</v>
      </c>
      <c r="H1585">
        <v>133.3362951760181</v>
      </c>
      <c r="I1585">
        <v>220.86840386094238</v>
      </c>
      <c r="J1585">
        <v>1072.6440837360915</v>
      </c>
      <c r="K1585">
        <v>2541.6750142820897</v>
      </c>
      <c r="L1585">
        <v>4175.5015102908465</v>
      </c>
      <c r="M1585">
        <v>5389.1973496648407</v>
      </c>
      <c r="N1585">
        <v>6128.7942029335381</v>
      </c>
      <c r="O1585">
        <v>7425.1648306888928</v>
      </c>
      <c r="P1585">
        <v>9011.5125714596397</v>
      </c>
    </row>
    <row r="1586" spans="2:16">
      <c r="B1586" t="s">
        <v>40</v>
      </c>
      <c r="C1586" t="s">
        <v>99</v>
      </c>
      <c r="D1586" t="s">
        <v>24</v>
      </c>
      <c r="E1586">
        <v>2.1600000000000008E-2</v>
      </c>
      <c r="F1586">
        <v>7.9576759946782536</v>
      </c>
      <c r="G1586">
        <v>15.565776494137719</v>
      </c>
      <c r="H1586">
        <v>15.562764810200193</v>
      </c>
      <c r="I1586">
        <v>4.3685634424277495</v>
      </c>
      <c r="J1586">
        <v>20.992877939561559</v>
      </c>
      <c r="K1586">
        <v>100.90669869709019</v>
      </c>
      <c r="L1586">
        <v>131.5849266646288</v>
      </c>
      <c r="M1586">
        <v>86.685599731707583</v>
      </c>
      <c r="N1586">
        <v>182.7021533378219</v>
      </c>
      <c r="O1586">
        <v>927.4688211373259</v>
      </c>
      <c r="P1586">
        <v>915.36861318031799</v>
      </c>
    </row>
    <row r="1587" spans="2:16">
      <c r="B1587" t="s">
        <v>40</v>
      </c>
      <c r="C1587" t="s">
        <v>99</v>
      </c>
      <c r="D1587" t="s">
        <v>25</v>
      </c>
      <c r="E1587">
        <v>0.2016</v>
      </c>
      <c r="F1587">
        <v>0.1945727374791083</v>
      </c>
      <c r="G1587">
        <v>0.17700458117687962</v>
      </c>
      <c r="H1587">
        <v>22.500956538259842</v>
      </c>
      <c r="I1587">
        <v>37.951205183023198</v>
      </c>
      <c r="J1587">
        <v>187.65935449831127</v>
      </c>
      <c r="K1587">
        <v>902.15864924221</v>
      </c>
      <c r="L1587">
        <v>3033.8316306825504</v>
      </c>
      <c r="M1587">
        <v>3060.4911489683709</v>
      </c>
      <c r="N1587">
        <v>3212.3394990667671</v>
      </c>
      <c r="O1587">
        <v>3719.7816602645262</v>
      </c>
      <c r="P1587">
        <v>4403.712448601681</v>
      </c>
    </row>
    <row r="1588" spans="2:16">
      <c r="B1588" t="s">
        <v>40</v>
      </c>
      <c r="C1588" t="s">
        <v>99</v>
      </c>
      <c r="D1588" t="s">
        <v>26</v>
      </c>
      <c r="E1588">
        <v>1.7999999999999999E-2</v>
      </c>
      <c r="F1588">
        <v>0.60978856584634866</v>
      </c>
      <c r="G1588">
        <v>0.96989587262222143</v>
      </c>
      <c r="H1588">
        <v>2.3841376674342314</v>
      </c>
      <c r="I1588">
        <v>3.8867428850539718</v>
      </c>
      <c r="J1588">
        <v>18.687318044431983</v>
      </c>
      <c r="K1588">
        <v>89.830359756332214</v>
      </c>
      <c r="L1588">
        <v>416.59049334076315</v>
      </c>
      <c r="M1588">
        <v>377.02704432874611</v>
      </c>
      <c r="N1588">
        <v>317.5755665126772</v>
      </c>
      <c r="O1588">
        <v>367.26697816471261</v>
      </c>
      <c r="P1588">
        <v>440.86828193061228</v>
      </c>
    </row>
    <row r="1589" spans="2:16">
      <c r="B1589" t="s">
        <v>40</v>
      </c>
      <c r="C1589" t="s">
        <v>99</v>
      </c>
      <c r="D1589" t="s">
        <v>27</v>
      </c>
      <c r="E1589">
        <v>7.2000000000000302E-3</v>
      </c>
      <c r="F1589">
        <v>6.9490263385396196E-3</v>
      </c>
      <c r="G1589">
        <v>6.3215921848885697E-3</v>
      </c>
      <c r="H1589">
        <v>38.669319274453535</v>
      </c>
      <c r="I1589">
        <v>62.993053604106699</v>
      </c>
      <c r="J1589">
        <v>302.80464096729759</v>
      </c>
      <c r="K1589">
        <v>1455.535769512009</v>
      </c>
      <c r="L1589">
        <v>6996.5139356929576</v>
      </c>
      <c r="M1589">
        <v>6353.4007927030025</v>
      </c>
      <c r="N1589">
        <v>9580.6839593018285</v>
      </c>
      <c r="O1589">
        <v>11474.600581460991</v>
      </c>
      <c r="P1589">
        <v>13968.240761778379</v>
      </c>
    </row>
    <row r="1590" spans="2:16">
      <c r="B1590" t="s">
        <v>40</v>
      </c>
      <c r="C1590" t="s">
        <v>99</v>
      </c>
      <c r="D1590" t="s">
        <v>28</v>
      </c>
      <c r="E1590">
        <v>0.45</v>
      </c>
      <c r="F1590">
        <v>1.2816987615433386</v>
      </c>
      <c r="G1590">
        <v>2.005470759924763</v>
      </c>
      <c r="H1590">
        <v>1.94272734455966</v>
      </c>
      <c r="I1590">
        <v>3.0569753146976959</v>
      </c>
      <c r="J1590">
        <v>14.37021901051331</v>
      </c>
      <c r="K1590">
        <v>68.895027382647484</v>
      </c>
      <c r="L1590">
        <v>61.74495187304661</v>
      </c>
      <c r="M1590">
        <v>31.517120656114308</v>
      </c>
    </row>
    <row r="1591" spans="2:16">
      <c r="B1591" t="s">
        <v>40</v>
      </c>
      <c r="C1591" t="s">
        <v>99</v>
      </c>
      <c r="D1591" t="s">
        <v>29</v>
      </c>
      <c r="E1591">
        <v>64.371600000000001</v>
      </c>
      <c r="F1591">
        <v>357.47393965090902</v>
      </c>
      <c r="G1591">
        <v>485.48705610500809</v>
      </c>
      <c r="H1591">
        <v>488.48992411952628</v>
      </c>
      <c r="I1591">
        <v>839.13474687653445</v>
      </c>
      <c r="J1591">
        <v>4205.9987342140566</v>
      </c>
      <c r="K1591">
        <v>6854.3691589762429</v>
      </c>
      <c r="L1591">
        <v>10760.78470676036</v>
      </c>
      <c r="M1591">
        <v>9994.1307176934988</v>
      </c>
      <c r="N1591">
        <v>11078.131569636291</v>
      </c>
      <c r="O1591">
        <v>12702.520060379851</v>
      </c>
      <c r="P1591">
        <v>14109.168335293059</v>
      </c>
    </row>
    <row r="1592" spans="2:16">
      <c r="B1592" t="s">
        <v>40</v>
      </c>
      <c r="C1592" t="s">
        <v>99</v>
      </c>
      <c r="D1592" t="s">
        <v>30</v>
      </c>
      <c r="E1592">
        <v>242.53559999999999</v>
      </c>
      <c r="F1592">
        <v>575.70693572476819</v>
      </c>
      <c r="G1592">
        <v>607.69279244155393</v>
      </c>
      <c r="H1592">
        <v>573.87609934905515</v>
      </c>
      <c r="I1592">
        <v>925.28562222986568</v>
      </c>
      <c r="J1592">
        <v>3684.9782870197578</v>
      </c>
      <c r="K1592">
        <v>6280.0633242426593</v>
      </c>
      <c r="L1592">
        <v>7850.8741808533241</v>
      </c>
      <c r="M1592">
        <v>4871.7919479897719</v>
      </c>
      <c r="N1592">
        <v>3478.2494837232989</v>
      </c>
      <c r="O1592">
        <v>3666.0425236212764</v>
      </c>
      <c r="P1592">
        <v>3614.083623247368</v>
      </c>
    </row>
    <row r="1593" spans="2:16">
      <c r="B1593" t="s">
        <v>41</v>
      </c>
      <c r="C1593" t="s">
        <v>90</v>
      </c>
      <c r="D1593" t="s">
        <v>16</v>
      </c>
      <c r="I1593">
        <v>1240.3971857061219</v>
      </c>
      <c r="J1593">
        <v>1279.0130380701189</v>
      </c>
      <c r="M1593">
        <v>1422.660133513542</v>
      </c>
      <c r="N1593">
        <v>1952.1059520207132</v>
      </c>
      <c r="O1593">
        <v>2621.0196007497389</v>
      </c>
      <c r="P1593">
        <v>3456.8264292481012</v>
      </c>
    </row>
    <row r="1594" spans="2:16">
      <c r="B1594" t="s">
        <v>41</v>
      </c>
      <c r="C1594" t="s">
        <v>90</v>
      </c>
      <c r="D1594" t="s">
        <v>17</v>
      </c>
      <c r="E1594">
        <v>3.139200000000002</v>
      </c>
      <c r="F1594">
        <v>3.0297754836032658</v>
      </c>
      <c r="G1594">
        <v>2.7562141926114192</v>
      </c>
      <c r="H1594">
        <v>80.681189135771575</v>
      </c>
      <c r="I1594">
        <v>727.15785862621897</v>
      </c>
      <c r="J1594">
        <v>188.58397925081889</v>
      </c>
      <c r="K1594">
        <v>141.163244724583</v>
      </c>
      <c r="N1594">
        <v>452.03239183329129</v>
      </c>
      <c r="O1594">
        <v>653.71368279466014</v>
      </c>
      <c r="P1594">
        <v>706.50329406042533</v>
      </c>
    </row>
    <row r="1595" spans="2:16">
      <c r="B1595" t="s">
        <v>41</v>
      </c>
      <c r="C1595" t="s">
        <v>90</v>
      </c>
      <c r="D1595" t="s">
        <v>18</v>
      </c>
      <c r="I1595">
        <v>585.64903002627329</v>
      </c>
      <c r="J1595">
        <v>329.10807468781985</v>
      </c>
      <c r="K1595">
        <v>18.848807495465302</v>
      </c>
      <c r="L1595">
        <v>175</v>
      </c>
      <c r="N1595">
        <v>518.166271011243</v>
      </c>
      <c r="O1595">
        <v>643.734300772854</v>
      </c>
      <c r="P1595">
        <v>645.39640951889282</v>
      </c>
    </row>
    <row r="1596" spans="2:16">
      <c r="B1596" t="s">
        <v>41</v>
      </c>
      <c r="C1596" t="s">
        <v>90</v>
      </c>
      <c r="D1596" t="s">
        <v>19</v>
      </c>
      <c r="E1596">
        <v>28.799999999999997</v>
      </c>
      <c r="H1596">
        <v>1082.9751475625658</v>
      </c>
      <c r="I1596">
        <v>1472.3608951068109</v>
      </c>
      <c r="J1596">
        <v>163.33610820686991</v>
      </c>
      <c r="M1596">
        <v>1434.203858171677</v>
      </c>
      <c r="N1596">
        <v>1434.203858171677</v>
      </c>
      <c r="O1596">
        <v>1434.203858171677</v>
      </c>
      <c r="P1596">
        <v>2563.6079172554309</v>
      </c>
    </row>
    <row r="1597" spans="2:16">
      <c r="B1597" t="s">
        <v>41</v>
      </c>
      <c r="C1597" t="s">
        <v>90</v>
      </c>
      <c r="D1597" t="s">
        <v>20</v>
      </c>
      <c r="E1597">
        <v>14.2750251514666</v>
      </c>
      <c r="F1597">
        <v>66.015750216126222</v>
      </c>
      <c r="G1597">
        <v>245.86965789241734</v>
      </c>
      <c r="H1597">
        <v>415.64405979686467</v>
      </c>
      <c r="I1597">
        <v>980.55425226395641</v>
      </c>
      <c r="J1597">
        <v>863.22950189001153</v>
      </c>
      <c r="K1597">
        <v>165.30528122681531</v>
      </c>
      <c r="L1597">
        <v>158.96221483446709</v>
      </c>
      <c r="M1597">
        <v>5.5889182692573867</v>
      </c>
      <c r="N1597">
        <v>1652.369937091592</v>
      </c>
      <c r="O1597">
        <v>1652.369937091592</v>
      </c>
      <c r="P1597">
        <v>1646.7810188223332</v>
      </c>
    </row>
    <row r="1598" spans="2:16">
      <c r="B1598" t="s">
        <v>41</v>
      </c>
      <c r="C1598" t="s">
        <v>90</v>
      </c>
      <c r="D1598" t="s">
        <v>21</v>
      </c>
      <c r="E1598">
        <v>10.8</v>
      </c>
      <c r="H1598">
        <v>299.80702880177853</v>
      </c>
      <c r="I1598">
        <v>1201.1274987573759</v>
      </c>
      <c r="J1598">
        <v>1261.1600025349974</v>
      </c>
      <c r="K1598">
        <v>64.436937580903304</v>
      </c>
      <c r="L1598">
        <v>53.870687566395198</v>
      </c>
      <c r="M1598">
        <v>406.9213538279198</v>
      </c>
      <c r="N1598">
        <v>414.00014615307492</v>
      </c>
      <c r="O1598">
        <v>550.6542633564784</v>
      </c>
      <c r="P1598">
        <v>637.51358718540905</v>
      </c>
    </row>
    <row r="1599" spans="2:16">
      <c r="B1599" t="s">
        <v>41</v>
      </c>
      <c r="C1599" t="s">
        <v>90</v>
      </c>
      <c r="D1599" t="s">
        <v>22</v>
      </c>
      <c r="H1599">
        <v>40.316763367648193</v>
      </c>
      <c r="I1599">
        <v>3671.1303919131014</v>
      </c>
      <c r="J1599">
        <v>5988.9366897823284</v>
      </c>
      <c r="M1599">
        <v>1299.0503247269369</v>
      </c>
      <c r="N1599">
        <v>1502.9685940930269</v>
      </c>
      <c r="O1599">
        <v>1710.6623345917731</v>
      </c>
      <c r="P1599">
        <v>1908.0222222222189</v>
      </c>
    </row>
    <row r="1600" spans="2:16">
      <c r="B1600" t="s">
        <v>41</v>
      </c>
      <c r="C1600" t="s">
        <v>90</v>
      </c>
      <c r="D1600" t="s">
        <v>23</v>
      </c>
      <c r="E1600">
        <v>7.1999999999999993</v>
      </c>
      <c r="F1600">
        <v>6.9490263385395945</v>
      </c>
      <c r="H1600">
        <v>142.01389417323216</v>
      </c>
      <c r="I1600">
        <v>1006.706463062872</v>
      </c>
      <c r="J1600">
        <v>610.84709823826256</v>
      </c>
      <c r="N1600">
        <v>733.9204454344391</v>
      </c>
      <c r="O1600">
        <v>986.53585764209208</v>
      </c>
      <c r="P1600">
        <v>1861.9310989015687</v>
      </c>
    </row>
    <row r="1601" spans="2:16">
      <c r="B1601" t="s">
        <v>41</v>
      </c>
      <c r="C1601" t="s">
        <v>90</v>
      </c>
      <c r="D1601" t="s">
        <v>24</v>
      </c>
      <c r="E1601">
        <v>11.7576</v>
      </c>
      <c r="F1601">
        <v>11.34776001083514</v>
      </c>
      <c r="G1601">
        <v>10.32316003792301</v>
      </c>
      <c r="H1601">
        <v>8.6838000812636</v>
      </c>
      <c r="I1601">
        <v>79.145441834062638</v>
      </c>
      <c r="J1601">
        <v>88.8656222584613</v>
      </c>
      <c r="K1601">
        <v>88.8656222584613</v>
      </c>
      <c r="L1601">
        <v>1.0789400271082501</v>
      </c>
    </row>
    <row r="1602" spans="2:16">
      <c r="B1602" t="s">
        <v>41</v>
      </c>
      <c r="C1602" t="s">
        <v>90</v>
      </c>
      <c r="D1602" t="s">
        <v>25</v>
      </c>
      <c r="H1602">
        <v>6.6453965915477236</v>
      </c>
      <c r="I1602">
        <v>114.90317436932531</v>
      </c>
    </row>
    <row r="1603" spans="2:16">
      <c r="B1603" t="s">
        <v>41</v>
      </c>
      <c r="C1603" t="s">
        <v>90</v>
      </c>
      <c r="D1603" t="s">
        <v>26</v>
      </c>
      <c r="H1603">
        <v>20.524918648519311</v>
      </c>
      <c r="I1603">
        <v>56.831213245830632</v>
      </c>
      <c r="J1603">
        <v>136.56499534623302</v>
      </c>
      <c r="K1603">
        <v>52.973718570606898</v>
      </c>
      <c r="L1603">
        <v>79.733782100402308</v>
      </c>
      <c r="O1603">
        <v>175.13196101530679</v>
      </c>
      <c r="P1603">
        <v>329.86020497556035</v>
      </c>
    </row>
    <row r="1604" spans="2:16">
      <c r="B1604" t="s">
        <v>41</v>
      </c>
      <c r="C1604" t="s">
        <v>90</v>
      </c>
      <c r="D1604" t="s">
        <v>27</v>
      </c>
      <c r="E1604">
        <v>21.6</v>
      </c>
      <c r="I1604">
        <v>786.7964453259151</v>
      </c>
      <c r="N1604">
        <v>776.28435319878849</v>
      </c>
      <c r="O1604">
        <v>776.28435319878849</v>
      </c>
      <c r="P1604">
        <v>872.15561617191952</v>
      </c>
    </row>
    <row r="1605" spans="2:16">
      <c r="B1605" t="s">
        <v>41</v>
      </c>
      <c r="C1605" t="s">
        <v>90</v>
      </c>
      <c r="D1605" t="s">
        <v>28</v>
      </c>
      <c r="E1605">
        <v>0.46799999999999997</v>
      </c>
      <c r="F1605">
        <v>0.3443356980195631</v>
      </c>
      <c r="I1605">
        <v>23.5174200537577</v>
      </c>
      <c r="J1605">
        <v>64.140892113695315</v>
      </c>
      <c r="K1605">
        <v>58.135624767725396</v>
      </c>
    </row>
    <row r="1606" spans="2:16">
      <c r="B1606" t="s">
        <v>41</v>
      </c>
      <c r="C1606" t="s">
        <v>90</v>
      </c>
      <c r="D1606" t="s">
        <v>29</v>
      </c>
      <c r="E1606">
        <v>107.18639999999999</v>
      </c>
      <c r="F1606">
        <v>93.432588331312132</v>
      </c>
      <c r="G1606">
        <v>94.109542856435894</v>
      </c>
      <c r="H1606">
        <v>37.61255402460003</v>
      </c>
      <c r="I1606">
        <v>2713.8133802913535</v>
      </c>
      <c r="J1606">
        <v>2049.0828101791712</v>
      </c>
      <c r="N1606">
        <v>832.05437713692095</v>
      </c>
      <c r="O1606">
        <v>947.18083926404302</v>
      </c>
      <c r="P1606">
        <v>1006.7034542429051</v>
      </c>
    </row>
    <row r="1607" spans="2:16">
      <c r="B1607" t="s">
        <v>41</v>
      </c>
      <c r="C1607" t="s">
        <v>90</v>
      </c>
      <c r="D1607" t="s">
        <v>30</v>
      </c>
      <c r="E1607">
        <v>45.928799999999995</v>
      </c>
      <c r="F1607">
        <v>44.327839013543965</v>
      </c>
      <c r="G1607">
        <v>40.325436547404053</v>
      </c>
      <c r="H1607">
        <v>656.58034299081964</v>
      </c>
      <c r="I1607">
        <v>1359.1391562850552</v>
      </c>
      <c r="J1607">
        <v>974.277607777566</v>
      </c>
      <c r="N1607">
        <v>383.89992696157088</v>
      </c>
      <c r="O1607">
        <v>1263.87102226399</v>
      </c>
      <c r="P1607">
        <v>1668.3876948581769</v>
      </c>
    </row>
    <row r="1608" spans="2:16">
      <c r="B1608" t="s">
        <v>41</v>
      </c>
      <c r="C1608" t="s">
        <v>100</v>
      </c>
      <c r="D1608" t="s">
        <v>16</v>
      </c>
      <c r="I1608">
        <v>28.393838107200004</v>
      </c>
      <c r="J1608">
        <v>322.08709368696287</v>
      </c>
      <c r="K1608">
        <v>1454.0610359707177</v>
      </c>
      <c r="L1608">
        <v>2451.0180550331511</v>
      </c>
    </row>
    <row r="1609" spans="2:16">
      <c r="B1609" t="s">
        <v>41</v>
      </c>
      <c r="C1609" t="s">
        <v>100</v>
      </c>
      <c r="D1609" t="s">
        <v>17</v>
      </c>
      <c r="I1609">
        <v>28.393838107200004</v>
      </c>
      <c r="J1609">
        <v>528.47866150338052</v>
      </c>
      <c r="K1609">
        <v>746.15105583043692</v>
      </c>
      <c r="L1609">
        <v>6077.4939722014115</v>
      </c>
      <c r="M1609">
        <v>1060.4781373564163</v>
      </c>
      <c r="N1609">
        <v>471.6886157315858</v>
      </c>
      <c r="O1609">
        <v>29.16290347724377</v>
      </c>
    </row>
    <row r="1610" spans="2:16">
      <c r="B1610" t="s">
        <v>41</v>
      </c>
      <c r="C1610" t="s">
        <v>100</v>
      </c>
      <c r="D1610" t="s">
        <v>18</v>
      </c>
      <c r="I1610">
        <v>28.393838107200004</v>
      </c>
      <c r="J1610">
        <v>301.78454259321347</v>
      </c>
      <c r="K1610">
        <v>1101.0095145625121</v>
      </c>
      <c r="L1610">
        <v>3131.5716294543208</v>
      </c>
      <c r="M1610">
        <v>1301.5159513874426</v>
      </c>
      <c r="N1610">
        <v>1649.602465853887</v>
      </c>
    </row>
    <row r="1611" spans="2:16">
      <c r="B1611" t="s">
        <v>41</v>
      </c>
      <c r="C1611" t="s">
        <v>100</v>
      </c>
      <c r="D1611" t="s">
        <v>19</v>
      </c>
      <c r="I1611">
        <v>28.393838107200004</v>
      </c>
      <c r="J1611">
        <v>1895.4216841201821</v>
      </c>
      <c r="K1611">
        <v>1777.9900107222547</v>
      </c>
      <c r="L1611">
        <v>4203.6304962717086</v>
      </c>
      <c r="M1611">
        <v>778.08868253615378</v>
      </c>
    </row>
    <row r="1612" spans="2:16">
      <c r="B1612" t="s">
        <v>41</v>
      </c>
      <c r="C1612" t="s">
        <v>100</v>
      </c>
      <c r="D1612" t="s">
        <v>20</v>
      </c>
      <c r="I1612">
        <v>28.393838107200004</v>
      </c>
      <c r="J1612">
        <v>1622.6724997317331</v>
      </c>
      <c r="K1612">
        <v>3611.1703941538231</v>
      </c>
      <c r="L1612">
        <v>3582.7765560466232</v>
      </c>
    </row>
    <row r="1613" spans="2:16">
      <c r="B1613" t="s">
        <v>41</v>
      </c>
      <c r="C1613" t="s">
        <v>100</v>
      </c>
      <c r="D1613" t="s">
        <v>21</v>
      </c>
      <c r="I1613">
        <v>28.393838107200004</v>
      </c>
      <c r="J1613">
        <v>413.04027108688092</v>
      </c>
      <c r="K1613">
        <v>1072.9030769075309</v>
      </c>
      <c r="L1613">
        <v>2481.0333225169247</v>
      </c>
      <c r="M1613">
        <v>856.86900051599446</v>
      </c>
      <c r="N1613">
        <v>467.66025799786183</v>
      </c>
    </row>
    <row r="1614" spans="2:16">
      <c r="B1614" t="s">
        <v>41</v>
      </c>
      <c r="C1614" t="s">
        <v>100</v>
      </c>
      <c r="D1614" t="s">
        <v>22</v>
      </c>
      <c r="I1614">
        <v>28.393838107200004</v>
      </c>
      <c r="J1614">
        <v>1790.21660992794</v>
      </c>
      <c r="K1614">
        <v>9272.6063392547894</v>
      </c>
      <c r="L1614">
        <v>15983.053666977607</v>
      </c>
      <c r="M1614">
        <v>3803.2007705233286</v>
      </c>
      <c r="N1614">
        <v>1812.464877072345</v>
      </c>
    </row>
    <row r="1615" spans="2:16">
      <c r="B1615" t="s">
        <v>41</v>
      </c>
      <c r="C1615" t="s">
        <v>100</v>
      </c>
      <c r="D1615" t="s">
        <v>23</v>
      </c>
      <c r="I1615">
        <v>28.393838107200004</v>
      </c>
      <c r="J1615">
        <v>1048.6388540844112</v>
      </c>
      <c r="K1615">
        <v>283.83545964028599</v>
      </c>
      <c r="L1615">
        <v>2091.747536352028</v>
      </c>
      <c r="M1615">
        <v>418.20448853300877</v>
      </c>
    </row>
    <row r="1616" spans="2:16">
      <c r="B1616" t="s">
        <v>41</v>
      </c>
      <c r="C1616" t="s">
        <v>100</v>
      </c>
      <c r="D1616" t="s">
        <v>24</v>
      </c>
      <c r="I1616">
        <v>28.393838107199997</v>
      </c>
      <c r="J1616">
        <v>75.73308548947432</v>
      </c>
      <c r="L1616">
        <v>31.690972452763329</v>
      </c>
      <c r="M1616">
        <v>1.5726078439250899</v>
      </c>
    </row>
    <row r="1617" spans="2:16">
      <c r="B1617" t="s">
        <v>41</v>
      </c>
      <c r="C1617" t="s">
        <v>100</v>
      </c>
      <c r="D1617" t="s">
        <v>25</v>
      </c>
      <c r="I1617">
        <v>28.393838107200004</v>
      </c>
      <c r="J1617">
        <v>253.66952430967842</v>
      </c>
      <c r="L1617">
        <v>403.72987646080054</v>
      </c>
    </row>
    <row r="1618" spans="2:16">
      <c r="B1618" t="s">
        <v>41</v>
      </c>
      <c r="C1618" t="s">
        <v>100</v>
      </c>
      <c r="D1618" t="s">
        <v>26</v>
      </c>
      <c r="I1618">
        <v>28.393838107200004</v>
      </c>
      <c r="J1618">
        <v>204.20099968727931</v>
      </c>
      <c r="K1618">
        <v>593.34010879977916</v>
      </c>
      <c r="L1618">
        <v>1551.2019784241861</v>
      </c>
      <c r="M1618">
        <v>146.6473799545827</v>
      </c>
      <c r="N1618">
        <v>242.25513455263439</v>
      </c>
    </row>
    <row r="1619" spans="2:16">
      <c r="B1619" t="s">
        <v>41</v>
      </c>
      <c r="C1619" t="s">
        <v>100</v>
      </c>
      <c r="D1619" t="s">
        <v>27</v>
      </c>
      <c r="I1619">
        <v>28.393838107200004</v>
      </c>
      <c r="J1619">
        <v>204.20099968727925</v>
      </c>
      <c r="L1619">
        <v>1320.0882914755994</v>
      </c>
    </row>
    <row r="1620" spans="2:16">
      <c r="B1620" t="s">
        <v>41</v>
      </c>
      <c r="C1620" t="s">
        <v>100</v>
      </c>
      <c r="D1620" t="s">
        <v>28</v>
      </c>
      <c r="H1620">
        <v>12.64245083884847</v>
      </c>
      <c r="I1620">
        <v>28.777777777777768</v>
      </c>
      <c r="J1620">
        <v>32.654323971002448</v>
      </c>
      <c r="L1620">
        <v>8.824110634554172</v>
      </c>
    </row>
    <row r="1621" spans="2:16">
      <c r="B1621" t="s">
        <v>41</v>
      </c>
      <c r="C1621" t="s">
        <v>100</v>
      </c>
      <c r="D1621" t="s">
        <v>29</v>
      </c>
      <c r="I1621">
        <v>28.393838107200004</v>
      </c>
      <c r="J1621">
        <v>1383.8099722166946</v>
      </c>
      <c r="K1621">
        <v>6848.5786741535885</v>
      </c>
      <c r="L1621">
        <v>8424.3698874486654</v>
      </c>
      <c r="M1621">
        <v>3635.5979366225401</v>
      </c>
      <c r="N1621">
        <v>2132.3105754734661</v>
      </c>
    </row>
    <row r="1622" spans="2:16">
      <c r="B1622" t="s">
        <v>41</v>
      </c>
      <c r="C1622" t="s">
        <v>100</v>
      </c>
      <c r="D1622" t="s">
        <v>30</v>
      </c>
      <c r="I1622">
        <v>28.393838107200004</v>
      </c>
      <c r="J1622">
        <v>746.66279330102941</v>
      </c>
      <c r="K1622">
        <v>1995.7094798690528</v>
      </c>
      <c r="L1622">
        <v>4257.2380107178915</v>
      </c>
      <c r="M1622">
        <v>2219.910393363954</v>
      </c>
      <c r="N1622">
        <v>974.29126939754451</v>
      </c>
    </row>
    <row r="1623" spans="2:16">
      <c r="B1623" t="s">
        <v>41</v>
      </c>
      <c r="C1623" t="s">
        <v>91</v>
      </c>
      <c r="D1623" t="s">
        <v>16</v>
      </c>
      <c r="E1623">
        <v>754.18560000000002</v>
      </c>
      <c r="F1623">
        <v>754.18560000000002</v>
      </c>
      <c r="G1623">
        <v>754.18560000000002</v>
      </c>
      <c r="H1623">
        <v>754.18560000000002</v>
      </c>
      <c r="M1623">
        <v>1228.6019895489039</v>
      </c>
      <c r="N1623">
        <v>2976.9008512093378</v>
      </c>
      <c r="O1623">
        <v>4323.5810989882903</v>
      </c>
      <c r="P1623">
        <v>5619.0528352813499</v>
      </c>
    </row>
    <row r="1624" spans="2:16">
      <c r="B1624" t="s">
        <v>41</v>
      </c>
      <c r="C1624" t="s">
        <v>91</v>
      </c>
      <c r="D1624" t="s">
        <v>17</v>
      </c>
      <c r="E1624">
        <v>483.093652966614</v>
      </c>
      <c r="F1624">
        <v>900.1225512831661</v>
      </c>
      <c r="G1624">
        <v>900.1225512831661</v>
      </c>
      <c r="H1624">
        <v>701.95407725467294</v>
      </c>
      <c r="O1624">
        <v>152.07007008806889</v>
      </c>
      <c r="P1624">
        <v>152.07007008806889</v>
      </c>
    </row>
    <row r="1625" spans="2:16">
      <c r="B1625" t="s">
        <v>41</v>
      </c>
      <c r="C1625" t="s">
        <v>91</v>
      </c>
      <c r="D1625" t="s">
        <v>18</v>
      </c>
      <c r="E1625">
        <v>358.94716981132001</v>
      </c>
      <c r="F1625">
        <v>438.97259706635685</v>
      </c>
      <c r="G1625">
        <v>438.97259706635685</v>
      </c>
      <c r="H1625">
        <v>438.97259706635685</v>
      </c>
      <c r="O1625">
        <v>821.11864182005888</v>
      </c>
      <c r="P1625">
        <v>829.90711266879896</v>
      </c>
    </row>
    <row r="1626" spans="2:16">
      <c r="B1626" t="s">
        <v>41</v>
      </c>
      <c r="C1626" t="s">
        <v>91</v>
      </c>
      <c r="D1626" t="s">
        <v>19</v>
      </c>
      <c r="E1626">
        <v>7046.1036000000004</v>
      </c>
      <c r="F1626">
        <v>11955.143143270961</v>
      </c>
      <c r="G1626">
        <v>18426.661809960831</v>
      </c>
      <c r="H1626">
        <v>15671.653526566824</v>
      </c>
      <c r="M1626">
        <v>4336.9759112828197</v>
      </c>
      <c r="N1626">
        <v>4336.9759112828197</v>
      </c>
      <c r="O1626">
        <v>4336.9759112828197</v>
      </c>
    </row>
    <row r="1627" spans="2:16">
      <c r="B1627" t="s">
        <v>41</v>
      </c>
      <c r="C1627" t="s">
        <v>91</v>
      </c>
      <c r="D1627" t="s">
        <v>20</v>
      </c>
      <c r="E1627">
        <v>78.966000000000008</v>
      </c>
      <c r="G1627">
        <v>78.966000000000008</v>
      </c>
    </row>
    <row r="1628" spans="2:16">
      <c r="B1628" t="s">
        <v>41</v>
      </c>
      <c r="C1628" t="s">
        <v>91</v>
      </c>
      <c r="D1628" t="s">
        <v>21</v>
      </c>
      <c r="E1628">
        <v>363.56759999999997</v>
      </c>
      <c r="F1628">
        <v>729.93242201075111</v>
      </c>
      <c r="G1628">
        <v>917.12438600424866</v>
      </c>
      <c r="H1628">
        <v>917.12438600424855</v>
      </c>
      <c r="M1628">
        <v>930.53914199994597</v>
      </c>
      <c r="N1628">
        <v>2199.3655344513918</v>
      </c>
      <c r="O1628">
        <v>2724.0501356724822</v>
      </c>
      <c r="P1628">
        <v>3015.20260564003</v>
      </c>
    </row>
    <row r="1629" spans="2:16">
      <c r="B1629" t="s">
        <v>41</v>
      </c>
      <c r="C1629" t="s">
        <v>91</v>
      </c>
      <c r="D1629" t="s">
        <v>22</v>
      </c>
      <c r="F1629">
        <v>690.61795302998803</v>
      </c>
      <c r="G1629">
        <v>732.57300000000009</v>
      </c>
      <c r="H1629">
        <v>732.57300000000009</v>
      </c>
      <c r="O1629">
        <v>2599.0553042476458</v>
      </c>
      <c r="P1629">
        <v>3266.1381846232098</v>
      </c>
    </row>
    <row r="1630" spans="2:16">
      <c r="B1630" t="s">
        <v>41</v>
      </c>
      <c r="C1630" t="s">
        <v>91</v>
      </c>
      <c r="D1630" t="s">
        <v>23</v>
      </c>
      <c r="E1630">
        <v>1563.3504</v>
      </c>
      <c r="F1630">
        <v>2698.2276120316942</v>
      </c>
      <c r="G1630">
        <v>3669.6124082075416</v>
      </c>
      <c r="H1630">
        <v>2665.0220411022397</v>
      </c>
      <c r="M1630">
        <v>4700.8279536297596</v>
      </c>
      <c r="N1630">
        <v>4700.8279536297596</v>
      </c>
      <c r="O1630">
        <v>5263.84434036722</v>
      </c>
      <c r="P1630">
        <v>5165.4299116640495</v>
      </c>
    </row>
    <row r="1631" spans="2:16">
      <c r="B1631" t="s">
        <v>41</v>
      </c>
      <c r="C1631" t="s">
        <v>91</v>
      </c>
      <c r="D1631" t="s">
        <v>24</v>
      </c>
      <c r="E1631">
        <v>941.45400000000109</v>
      </c>
      <c r="F1631">
        <v>1182.1367830124386</v>
      </c>
      <c r="G1631">
        <v>1182.1367830124386</v>
      </c>
      <c r="H1631">
        <v>1182.1367830124375</v>
      </c>
      <c r="N1631">
        <v>1088.9964465952899</v>
      </c>
      <c r="O1631">
        <v>1619.4839979430362</v>
      </c>
      <c r="P1631">
        <v>1639.3956249394341</v>
      </c>
    </row>
    <row r="1632" spans="2:16">
      <c r="B1632" t="s">
        <v>41</v>
      </c>
      <c r="C1632" t="s">
        <v>91</v>
      </c>
      <c r="D1632" t="s">
        <v>25</v>
      </c>
      <c r="E1632">
        <v>271.96920000000011</v>
      </c>
      <c r="F1632">
        <v>271.96920000000011</v>
      </c>
      <c r="G1632">
        <v>271.96920000000011</v>
      </c>
      <c r="H1632">
        <v>271.96920000000011</v>
      </c>
      <c r="M1632">
        <v>4708.5347333984801</v>
      </c>
      <c r="N1632">
        <v>4708.5347333984801</v>
      </c>
      <c r="O1632">
        <v>4728.8568470642795</v>
      </c>
      <c r="P1632">
        <v>4838.1006446994597</v>
      </c>
    </row>
    <row r="1633" spans="2:16">
      <c r="B1633" t="s">
        <v>41</v>
      </c>
      <c r="C1633" t="s">
        <v>91</v>
      </c>
      <c r="D1633" t="s">
        <v>26</v>
      </c>
      <c r="E1633">
        <v>116.82</v>
      </c>
      <c r="F1633">
        <v>135.12338830142113</v>
      </c>
      <c r="G1633">
        <v>135.12338830142113</v>
      </c>
      <c r="H1633">
        <v>124.09017340132205</v>
      </c>
    </row>
    <row r="1634" spans="2:16">
      <c r="B1634" t="s">
        <v>41</v>
      </c>
      <c r="C1634" t="s">
        <v>91</v>
      </c>
      <c r="D1634" t="s">
        <v>27</v>
      </c>
      <c r="E1634">
        <v>768.74760000000003</v>
      </c>
      <c r="F1634">
        <v>245.8980680723769</v>
      </c>
      <c r="G1634">
        <v>768.74760000000003</v>
      </c>
      <c r="H1634">
        <v>286.550868500734</v>
      </c>
      <c r="N1634">
        <v>3941.2185452046697</v>
      </c>
      <c r="O1634">
        <v>10102.72884370218</v>
      </c>
      <c r="P1634">
        <v>11368.824137624069</v>
      </c>
    </row>
    <row r="1635" spans="2:16">
      <c r="B1635" t="s">
        <v>41</v>
      </c>
      <c r="C1635" t="s">
        <v>91</v>
      </c>
      <c r="D1635" t="s">
        <v>28</v>
      </c>
      <c r="E1635">
        <v>410.53258536585298</v>
      </c>
      <c r="F1635">
        <v>763.99402651198204</v>
      </c>
      <c r="G1635">
        <v>1107.5627013376879</v>
      </c>
      <c r="M1635">
        <v>1874.391354004943</v>
      </c>
      <c r="N1635">
        <v>2214.5072837896669</v>
      </c>
      <c r="O1635">
        <v>2545.4355807109041</v>
      </c>
      <c r="P1635">
        <v>2835.9380186005678</v>
      </c>
    </row>
    <row r="1636" spans="2:16">
      <c r="B1636" t="s">
        <v>41</v>
      </c>
      <c r="C1636" t="s">
        <v>91</v>
      </c>
      <c r="D1636" t="s">
        <v>29</v>
      </c>
      <c r="E1636">
        <v>6714.0739285714299</v>
      </c>
      <c r="F1636">
        <v>8842.721780395068</v>
      </c>
      <c r="G1636">
        <v>10089.10524730131</v>
      </c>
      <c r="H1636">
        <v>6719.6788860521619</v>
      </c>
      <c r="M1636">
        <v>2145.252361630904</v>
      </c>
      <c r="N1636">
        <v>4426.9997084602701</v>
      </c>
      <c r="O1636">
        <v>7686.7175133893697</v>
      </c>
      <c r="P1636">
        <v>7106.9339284962807</v>
      </c>
    </row>
    <row r="1637" spans="2:16">
      <c r="B1637" t="s">
        <v>41</v>
      </c>
      <c r="C1637" t="s">
        <v>91</v>
      </c>
      <c r="D1637" t="s">
        <v>30</v>
      </c>
      <c r="E1637">
        <v>2217.164400000006</v>
      </c>
      <c r="F1637">
        <v>2298.3085915162678</v>
      </c>
      <c r="G1637">
        <v>2298.3085915162687</v>
      </c>
      <c r="H1637">
        <v>446.12593391879432</v>
      </c>
      <c r="N1637">
        <v>7248.3549361140103</v>
      </c>
      <c r="O1637">
        <v>11140.959651356399</v>
      </c>
      <c r="P1637">
        <v>11433.60111822239</v>
      </c>
    </row>
    <row r="1638" spans="2:16">
      <c r="B1638" t="s">
        <v>41</v>
      </c>
      <c r="C1638" t="s">
        <v>92</v>
      </c>
      <c r="D1638" t="s">
        <v>16</v>
      </c>
      <c r="E1638">
        <v>1119.4060462669318</v>
      </c>
      <c r="F1638">
        <v>1047.4780151168475</v>
      </c>
      <c r="G1638">
        <v>1181.772941866534</v>
      </c>
      <c r="H1638">
        <v>1569.2759915974616</v>
      </c>
      <c r="I1638">
        <v>577.07842140516482</v>
      </c>
    </row>
    <row r="1639" spans="2:16">
      <c r="B1639" t="s">
        <v>41</v>
      </c>
      <c r="C1639" t="s">
        <v>92</v>
      </c>
      <c r="D1639" t="s">
        <v>17</v>
      </c>
      <c r="E1639">
        <v>460.13399044312212</v>
      </c>
      <c r="G1639">
        <v>3.0297496595775502</v>
      </c>
      <c r="H1639">
        <v>21.643003821861321</v>
      </c>
    </row>
    <row r="1640" spans="2:16">
      <c r="B1640" t="s">
        <v>41</v>
      </c>
      <c r="C1640" t="s">
        <v>92</v>
      </c>
      <c r="D1640" t="s">
        <v>18</v>
      </c>
      <c r="E1640">
        <v>252.04688389730623</v>
      </c>
      <c r="F1640">
        <v>281.20699726670881</v>
      </c>
      <c r="G1640">
        <v>252.72080447224215</v>
      </c>
      <c r="H1640">
        <v>29.16011336940263</v>
      </c>
    </row>
    <row r="1641" spans="2:16">
      <c r="B1641" t="s">
        <v>41</v>
      </c>
      <c r="C1641" t="s">
        <v>92</v>
      </c>
      <c r="D1641" t="s">
        <v>19</v>
      </c>
      <c r="E1641">
        <v>1955.818833650389</v>
      </c>
      <c r="H1641">
        <v>6627.8996121144428</v>
      </c>
      <c r="I1641">
        <v>16139.20747825292</v>
      </c>
      <c r="J1641">
        <v>1807.3626223202182</v>
      </c>
    </row>
    <row r="1642" spans="2:16">
      <c r="B1642" t="s">
        <v>41</v>
      </c>
      <c r="C1642" t="s">
        <v>92</v>
      </c>
      <c r="D1642" t="s">
        <v>20</v>
      </c>
      <c r="E1642">
        <v>1182.4280139622945</v>
      </c>
      <c r="F1642">
        <v>1438.0317116732369</v>
      </c>
      <c r="G1642">
        <v>1438.0317116732369</v>
      </c>
      <c r="H1642">
        <v>648.03249771094374</v>
      </c>
    </row>
    <row r="1643" spans="2:16">
      <c r="B1643" t="s">
        <v>41</v>
      </c>
      <c r="C1643" t="s">
        <v>92</v>
      </c>
      <c r="D1643" t="s">
        <v>21</v>
      </c>
      <c r="F1643">
        <v>219.52145284440559</v>
      </c>
      <c r="G1643">
        <v>219.52145284440559</v>
      </c>
      <c r="H1643">
        <v>407.71225828441339</v>
      </c>
      <c r="O1643">
        <v>0.29300570851951602</v>
      </c>
    </row>
    <row r="1644" spans="2:16">
      <c r="B1644" t="s">
        <v>41</v>
      </c>
      <c r="C1644" t="s">
        <v>92</v>
      </c>
      <c r="D1644" t="s">
        <v>22</v>
      </c>
      <c r="E1644">
        <v>976.74285736472507</v>
      </c>
      <c r="G1644">
        <v>132.2367996828651</v>
      </c>
    </row>
    <row r="1645" spans="2:16">
      <c r="B1645" t="s">
        <v>41</v>
      </c>
      <c r="C1645" t="s">
        <v>92</v>
      </c>
      <c r="D1645" t="s">
        <v>23</v>
      </c>
      <c r="E1645">
        <v>873.25238950620098</v>
      </c>
      <c r="F1645">
        <v>125.19604817200539</v>
      </c>
      <c r="H1645">
        <v>1887.7370375094874</v>
      </c>
      <c r="I1645">
        <v>2335.349133775811</v>
      </c>
      <c r="M1645">
        <v>61.923743062153797</v>
      </c>
      <c r="N1645">
        <v>243.30784701210598</v>
      </c>
      <c r="O1645">
        <v>265.77760954134391</v>
      </c>
      <c r="P1645">
        <v>185.43463258629399</v>
      </c>
    </row>
    <row r="1646" spans="2:16">
      <c r="B1646" t="s">
        <v>41</v>
      </c>
      <c r="C1646" t="s">
        <v>92</v>
      </c>
      <c r="D1646" t="s">
        <v>24</v>
      </c>
      <c r="E1646">
        <v>1616.1090712349596</v>
      </c>
      <c r="F1646">
        <v>1031.733370144924</v>
      </c>
      <c r="G1646">
        <v>796.42439999999942</v>
      </c>
      <c r="H1646">
        <v>80.428397521710991</v>
      </c>
      <c r="I1646">
        <v>666.24650547486021</v>
      </c>
      <c r="M1646">
        <v>24.145678343883802</v>
      </c>
      <c r="N1646">
        <v>61.844380899396</v>
      </c>
      <c r="O1646">
        <v>67.046872097946832</v>
      </c>
      <c r="P1646">
        <v>68.161129213070765</v>
      </c>
    </row>
    <row r="1647" spans="2:16">
      <c r="B1647" t="s">
        <v>41</v>
      </c>
      <c r="C1647" t="s">
        <v>92</v>
      </c>
      <c r="D1647" t="s">
        <v>25</v>
      </c>
      <c r="E1647">
        <v>1686.8466777912029</v>
      </c>
      <c r="F1647">
        <v>1900.955572192343</v>
      </c>
      <c r="G1647">
        <v>2155.6743274336832</v>
      </c>
      <c r="H1647">
        <v>2904.9327595507939</v>
      </c>
      <c r="I1647">
        <v>2809.7796809895685</v>
      </c>
      <c r="J1647">
        <v>1189.1976134669308</v>
      </c>
    </row>
    <row r="1648" spans="2:16">
      <c r="B1648" t="s">
        <v>41</v>
      </c>
      <c r="C1648" t="s">
        <v>92</v>
      </c>
      <c r="D1648" t="s">
        <v>26</v>
      </c>
      <c r="E1648">
        <v>425.60335457938942</v>
      </c>
      <c r="F1648">
        <v>328.97936899187107</v>
      </c>
      <c r="G1648">
        <v>273.36446616897001</v>
      </c>
      <c r="O1648">
        <v>71.412396691763675</v>
      </c>
      <c r="P1648">
        <v>110.37060404349182</v>
      </c>
    </row>
    <row r="1649" spans="2:16">
      <c r="B1649" t="s">
        <v>41</v>
      </c>
      <c r="C1649" t="s">
        <v>92</v>
      </c>
      <c r="D1649" t="s">
        <v>27</v>
      </c>
      <c r="E1649">
        <v>1924.4691494379351</v>
      </c>
      <c r="F1649">
        <v>2899.8484820336166</v>
      </c>
      <c r="G1649">
        <v>3100.3822555706643</v>
      </c>
      <c r="H1649">
        <v>2310.7223613144188</v>
      </c>
      <c r="I1649">
        <v>867.54406824502291</v>
      </c>
    </row>
    <row r="1650" spans="2:16">
      <c r="B1650" t="s">
        <v>41</v>
      </c>
      <c r="C1650" t="s">
        <v>92</v>
      </c>
      <c r="D1650" t="s">
        <v>28</v>
      </c>
      <c r="E1650">
        <v>335.91130890576056</v>
      </c>
      <c r="F1650">
        <v>172.59119999999993</v>
      </c>
      <c r="H1650">
        <v>1045.0330080455026</v>
      </c>
      <c r="I1650">
        <v>1061.9624653697838</v>
      </c>
      <c r="J1650">
        <v>31.43276914059922</v>
      </c>
      <c r="O1650">
        <v>0.98052518846102199</v>
      </c>
      <c r="P1650">
        <v>6.9976553835723898</v>
      </c>
    </row>
    <row r="1651" spans="2:16">
      <c r="B1651" t="s">
        <v>41</v>
      </c>
      <c r="C1651" t="s">
        <v>92</v>
      </c>
      <c r="D1651" t="s">
        <v>29</v>
      </c>
      <c r="E1651">
        <v>4618.342211456732</v>
      </c>
      <c r="F1651">
        <v>2059.6751999999997</v>
      </c>
      <c r="G1651">
        <v>1267.3058452693331</v>
      </c>
      <c r="H1651">
        <v>3736.397155312533</v>
      </c>
      <c r="I1651">
        <v>3995.7886176036682</v>
      </c>
      <c r="N1651">
        <v>655.70253120233997</v>
      </c>
      <c r="O1651">
        <v>1080.36394988744</v>
      </c>
      <c r="P1651">
        <v>1113.00538921875</v>
      </c>
    </row>
    <row r="1652" spans="2:16">
      <c r="B1652" t="s">
        <v>41</v>
      </c>
      <c r="C1652" t="s">
        <v>92</v>
      </c>
      <c r="D1652" t="s">
        <v>30</v>
      </c>
      <c r="E1652">
        <v>3387.5428308392957</v>
      </c>
      <c r="F1652">
        <v>3851.492412151591</v>
      </c>
      <c r="G1652">
        <v>4922.1037071838964</v>
      </c>
      <c r="H1652">
        <v>3815.411348421303</v>
      </c>
      <c r="I1652">
        <v>1388.206527244821</v>
      </c>
      <c r="L1652">
        <v>93.892877560022697</v>
      </c>
      <c r="M1652">
        <v>194.6107902804917</v>
      </c>
      <c r="N1652">
        <v>722.7698633166342</v>
      </c>
      <c r="O1652">
        <v>841.37274987986393</v>
      </c>
      <c r="P1652">
        <v>873.31799796099597</v>
      </c>
    </row>
    <row r="1653" spans="2:16">
      <c r="B1653" t="s">
        <v>41</v>
      </c>
      <c r="C1653" t="s">
        <v>101</v>
      </c>
      <c r="D1653" t="s">
        <v>16</v>
      </c>
      <c r="K1653">
        <v>568.61119130301324</v>
      </c>
      <c r="L1653">
        <v>1294.3191722757758</v>
      </c>
    </row>
    <row r="1654" spans="2:16">
      <c r="B1654" t="s">
        <v>41</v>
      </c>
      <c r="C1654" t="s">
        <v>101</v>
      </c>
      <c r="D1654" t="s">
        <v>19</v>
      </c>
      <c r="J1654">
        <v>3373.7381672136967</v>
      </c>
      <c r="K1654">
        <v>28421.618470680056</v>
      </c>
      <c r="L1654">
        <v>16009.631054095149</v>
      </c>
      <c r="M1654">
        <v>434.1818832235985</v>
      </c>
      <c r="N1654">
        <v>71.287024032536195</v>
      </c>
    </row>
    <row r="1655" spans="2:16">
      <c r="B1655" t="s">
        <v>41</v>
      </c>
      <c r="C1655" t="s">
        <v>101</v>
      </c>
      <c r="D1655" t="s">
        <v>23</v>
      </c>
      <c r="J1655">
        <v>479.70212947143972</v>
      </c>
      <c r="K1655">
        <v>7186.9701828182424</v>
      </c>
      <c r="L1655">
        <v>6811.4661100726407</v>
      </c>
      <c r="M1655">
        <v>30.2228086413173</v>
      </c>
      <c r="N1655">
        <v>77.547677363072893</v>
      </c>
    </row>
    <row r="1656" spans="2:16">
      <c r="B1656" t="s">
        <v>41</v>
      </c>
      <c r="C1656" t="s">
        <v>101</v>
      </c>
      <c r="D1656" t="s">
        <v>24</v>
      </c>
      <c r="L1656">
        <v>9.85304537977904</v>
      </c>
      <c r="N1656">
        <v>5.5244748143690101</v>
      </c>
    </row>
    <row r="1657" spans="2:16">
      <c r="B1657" t="s">
        <v>41</v>
      </c>
      <c r="C1657" t="s">
        <v>101</v>
      </c>
      <c r="D1657" t="s">
        <v>25</v>
      </c>
      <c r="J1657">
        <v>784.94664338037649</v>
      </c>
      <c r="K1657">
        <v>5964.2972333798134</v>
      </c>
      <c r="L1657">
        <v>7471.7011576667492</v>
      </c>
    </row>
    <row r="1658" spans="2:16">
      <c r="B1658" t="s">
        <v>41</v>
      </c>
      <c r="C1658" t="s">
        <v>101</v>
      </c>
      <c r="D1658" t="s">
        <v>28</v>
      </c>
      <c r="I1658">
        <v>77.894783656721856</v>
      </c>
      <c r="J1658">
        <v>656.22789804089143</v>
      </c>
      <c r="K1658">
        <v>1424.6676589307963</v>
      </c>
      <c r="L1658">
        <v>1479.1889265063151</v>
      </c>
    </row>
    <row r="1659" spans="2:16">
      <c r="B1659" t="s">
        <v>41</v>
      </c>
      <c r="C1659" t="s">
        <v>101</v>
      </c>
      <c r="D1659" t="s">
        <v>29</v>
      </c>
      <c r="K1659">
        <v>823.60570885794277</v>
      </c>
      <c r="L1659">
        <v>2751.711293310947</v>
      </c>
      <c r="M1659">
        <v>441.66280682073602</v>
      </c>
      <c r="N1659">
        <v>212.97072172658301</v>
      </c>
    </row>
    <row r="1660" spans="2:16">
      <c r="B1660" t="s">
        <v>41</v>
      </c>
      <c r="C1660" t="s">
        <v>101</v>
      </c>
      <c r="D1660" t="s">
        <v>30</v>
      </c>
      <c r="K1660">
        <v>183.867091777144</v>
      </c>
      <c r="L1660">
        <v>1387.424929023111</v>
      </c>
      <c r="M1660">
        <v>418.533271377218</v>
      </c>
      <c r="N1660">
        <v>234.666179600075</v>
      </c>
    </row>
    <row r="1661" spans="2:16">
      <c r="B1661" t="s">
        <v>41</v>
      </c>
      <c r="C1661" t="s">
        <v>93</v>
      </c>
      <c r="D1661" t="s">
        <v>16</v>
      </c>
      <c r="E1661">
        <v>3.1932</v>
      </c>
      <c r="F1661">
        <v>3.08189318114231</v>
      </c>
      <c r="G1661">
        <v>2.8036261339980699</v>
      </c>
      <c r="H1661">
        <v>77.933151554027546</v>
      </c>
      <c r="I1661">
        <v>223.08857971617741</v>
      </c>
      <c r="J1661">
        <v>800.75972188424646</v>
      </c>
      <c r="K1661">
        <v>1027.2529613274633</v>
      </c>
      <c r="L1661">
        <v>1027.2529613274633</v>
      </c>
      <c r="M1661">
        <v>931.02876292409871</v>
      </c>
      <c r="N1661">
        <v>402.28885051481336</v>
      </c>
      <c r="O1661">
        <v>224.7268408303824</v>
      </c>
      <c r="P1661">
        <v>224.7268408303824</v>
      </c>
    </row>
    <row r="1662" spans="2:16">
      <c r="B1662" t="s">
        <v>41</v>
      </c>
      <c r="C1662" t="s">
        <v>93</v>
      </c>
      <c r="D1662" t="s">
        <v>17</v>
      </c>
      <c r="E1662">
        <v>10.17</v>
      </c>
      <c r="F1662">
        <v>9.8154997031871698</v>
      </c>
      <c r="G1662">
        <v>8.9292489611550696</v>
      </c>
      <c r="H1662">
        <v>111.93197159901803</v>
      </c>
      <c r="I1662">
        <v>190.9550348379602</v>
      </c>
      <c r="J1662">
        <v>366.14054598201915</v>
      </c>
      <c r="K1662">
        <v>578.91078270473929</v>
      </c>
      <c r="M1662">
        <v>401.05707963808322</v>
      </c>
      <c r="N1662">
        <v>226.4789653454668</v>
      </c>
      <c r="O1662">
        <v>300.42292871796479</v>
      </c>
      <c r="P1662">
        <v>300.42292871796479</v>
      </c>
    </row>
    <row r="1663" spans="2:16">
      <c r="B1663" t="s">
        <v>41</v>
      </c>
      <c r="C1663" t="s">
        <v>93</v>
      </c>
      <c r="D1663" t="s">
        <v>18</v>
      </c>
      <c r="H1663">
        <v>2.2705919999999997E-2</v>
      </c>
      <c r="I1663">
        <v>2.2705919999999997E-2</v>
      </c>
      <c r="J1663">
        <v>2.4556275124397453E-2</v>
      </c>
      <c r="K1663">
        <v>3.4058879999999993E-2</v>
      </c>
      <c r="M1663">
        <v>2.2705919999999997E-2</v>
      </c>
      <c r="N1663">
        <v>3.2208524875602537E-2</v>
      </c>
      <c r="O1663">
        <v>2.2705919999999997E-2</v>
      </c>
      <c r="P1663">
        <v>2.2705919999999997E-2</v>
      </c>
    </row>
    <row r="1664" spans="2:16">
      <c r="B1664" t="s">
        <v>41</v>
      </c>
      <c r="C1664" t="s">
        <v>93</v>
      </c>
      <c r="D1664" t="s">
        <v>19</v>
      </c>
      <c r="H1664">
        <v>14.401287086814079</v>
      </c>
      <c r="I1664">
        <v>48.349298663257727</v>
      </c>
      <c r="J1664">
        <v>217.20359945934942</v>
      </c>
      <c r="K1664">
        <v>217.20359945934942</v>
      </c>
      <c r="L1664">
        <v>202.80231237253534</v>
      </c>
      <c r="M1664">
        <v>168.85430079609199</v>
      </c>
      <c r="N1664">
        <v>2.0265094054512001</v>
      </c>
      <c r="O1664">
        <v>1.122686210619964</v>
      </c>
      <c r="P1664">
        <v>42.340991274475186</v>
      </c>
    </row>
    <row r="1665" spans="2:16">
      <c r="B1665" t="s">
        <v>41</v>
      </c>
      <c r="C1665" t="s">
        <v>93</v>
      </c>
      <c r="D1665" t="s">
        <v>20</v>
      </c>
      <c r="E1665">
        <v>8.1179999999999701</v>
      </c>
      <c r="F1665">
        <v>7.8350271967033596</v>
      </c>
      <c r="G1665">
        <v>7.1275951884618296</v>
      </c>
      <c r="H1665">
        <v>12.950122364409195</v>
      </c>
      <c r="I1665">
        <v>15.382769866257309</v>
      </c>
      <c r="J1665">
        <v>13.384201874498853</v>
      </c>
    </row>
    <row r="1666" spans="2:16">
      <c r="B1666" t="s">
        <v>41</v>
      </c>
      <c r="C1666" t="s">
        <v>93</v>
      </c>
      <c r="D1666" t="s">
        <v>21</v>
      </c>
      <c r="H1666">
        <v>2.2705919999999997E-2</v>
      </c>
      <c r="I1666">
        <v>2.4556275124397453E-2</v>
      </c>
      <c r="J1666">
        <v>3.4058879999999993E-2</v>
      </c>
      <c r="K1666">
        <v>3.4058879999999993E-2</v>
      </c>
      <c r="L1666">
        <v>3.4058879999999993E-2</v>
      </c>
      <c r="M1666">
        <v>3.2208524875602537E-2</v>
      </c>
      <c r="N1666">
        <v>2.2705919999999997E-2</v>
      </c>
      <c r="O1666">
        <v>2.2705919999999997E-2</v>
      </c>
      <c r="P1666">
        <v>2.2705919999999997E-2</v>
      </c>
    </row>
    <row r="1667" spans="2:16">
      <c r="B1667" t="s">
        <v>41</v>
      </c>
      <c r="C1667" t="s">
        <v>93</v>
      </c>
      <c r="D1667" t="s">
        <v>22</v>
      </c>
      <c r="E1667">
        <v>1.476</v>
      </c>
      <c r="F1667">
        <v>1.4245503994006179</v>
      </c>
      <c r="G1667">
        <v>1.29592639790216</v>
      </c>
      <c r="H1667">
        <v>16.884838999377909</v>
      </c>
      <c r="I1667">
        <v>46.296014036040212</v>
      </c>
      <c r="J1667">
        <v>164.29985324028164</v>
      </c>
      <c r="K1667">
        <v>209.83738908810238</v>
      </c>
      <c r="L1667">
        <v>194.0426780842291</v>
      </c>
      <c r="M1667">
        <v>190.10366251932149</v>
      </c>
      <c r="N1667">
        <v>81.777271782961833</v>
      </c>
      <c r="O1667">
        <v>45.917184403022397</v>
      </c>
      <c r="P1667">
        <v>45.917184403022397</v>
      </c>
    </row>
    <row r="1668" spans="2:16">
      <c r="B1668" t="s">
        <v>41</v>
      </c>
      <c r="C1668" t="s">
        <v>93</v>
      </c>
      <c r="D1668" t="s">
        <v>23</v>
      </c>
      <c r="H1668">
        <v>2.2705919999999997E-2</v>
      </c>
      <c r="I1668">
        <v>2.4556275124397453E-2</v>
      </c>
      <c r="J1668">
        <v>5.676479999999999E-2</v>
      </c>
      <c r="K1668">
        <v>5.676479999999999E-2</v>
      </c>
      <c r="L1668">
        <v>3.4058879999999993E-2</v>
      </c>
      <c r="M1668">
        <v>3.2208524875602537E-2</v>
      </c>
      <c r="N1668">
        <v>2.2705919999999997E-2</v>
      </c>
      <c r="O1668">
        <v>2.2705919999999997E-2</v>
      </c>
      <c r="P1668">
        <v>2.2705919999999997E-2</v>
      </c>
    </row>
    <row r="1669" spans="2:16">
      <c r="B1669" t="s">
        <v>41</v>
      </c>
      <c r="C1669" t="s">
        <v>93</v>
      </c>
      <c r="D1669" t="s">
        <v>24</v>
      </c>
      <c r="E1669">
        <v>10.897200000000019</v>
      </c>
      <c r="F1669">
        <v>12.406017174579684</v>
      </c>
      <c r="G1669">
        <v>11.45639558302884</v>
      </c>
      <c r="H1669">
        <v>271.40799571384116</v>
      </c>
      <c r="I1669">
        <v>773.71916836493551</v>
      </c>
      <c r="J1669">
        <v>2774.4973561250604</v>
      </c>
      <c r="K1669">
        <v>3555.7917981212149</v>
      </c>
      <c r="L1669">
        <v>3555.7917981212149</v>
      </c>
      <c r="M1669">
        <v>2974.8141511276112</v>
      </c>
      <c r="N1669">
        <v>1390.3269148201141</v>
      </c>
      <c r="O1669">
        <v>777.84471137901539</v>
      </c>
      <c r="P1669">
        <v>777.84471137901539</v>
      </c>
    </row>
    <row r="1670" spans="2:16">
      <c r="B1670" t="s">
        <v>41</v>
      </c>
      <c r="C1670" t="s">
        <v>93</v>
      </c>
      <c r="D1670" t="s">
        <v>25</v>
      </c>
      <c r="E1670">
        <v>0.33839999999999998</v>
      </c>
      <c r="F1670">
        <v>0.32660423791136101</v>
      </c>
      <c r="G1670">
        <v>0.29711483268976202</v>
      </c>
      <c r="H1670">
        <v>0.27263770433520407</v>
      </c>
      <c r="I1670">
        <v>0.34507816496436833</v>
      </c>
      <c r="J1670">
        <v>0.47215047100064145</v>
      </c>
      <c r="K1670">
        <v>0.38883987622224003</v>
      </c>
      <c r="L1670">
        <v>0.36613395622224004</v>
      </c>
      <c r="M1670">
        <v>0.21038290081467459</v>
      </c>
      <c r="N1670">
        <v>2.2705919999999997E-2</v>
      </c>
      <c r="O1670">
        <v>2.2705919999999997E-2</v>
      </c>
      <c r="P1670">
        <v>2.2705919999999997E-2</v>
      </c>
    </row>
    <row r="1671" spans="2:16">
      <c r="B1671" t="s">
        <v>41</v>
      </c>
      <c r="C1671" t="s">
        <v>93</v>
      </c>
      <c r="D1671" t="s">
        <v>26</v>
      </c>
      <c r="E1671">
        <v>26.276399999999999</v>
      </c>
      <c r="F1671">
        <v>28.050692991460195</v>
      </c>
      <c r="G1671">
        <v>31.0995365235508</v>
      </c>
      <c r="H1671">
        <v>136.9616327857749</v>
      </c>
      <c r="I1671">
        <v>468.31832648705495</v>
      </c>
      <c r="J1671">
        <v>721.21432521385543</v>
      </c>
      <c r="K1671">
        <v>709.16806480039156</v>
      </c>
      <c r="L1671">
        <v>263.21065873632273</v>
      </c>
      <c r="M1671">
        <v>153.0740755318935</v>
      </c>
      <c r="O1671">
        <v>15.98604306952377</v>
      </c>
      <c r="P1671">
        <v>15.98604306952377</v>
      </c>
    </row>
    <row r="1672" spans="2:16">
      <c r="B1672" t="s">
        <v>41</v>
      </c>
      <c r="C1672" t="s">
        <v>93</v>
      </c>
      <c r="D1672" t="s">
        <v>27</v>
      </c>
      <c r="E1672">
        <v>59.428800000000003</v>
      </c>
      <c r="F1672">
        <v>57.357263398305804</v>
      </c>
      <c r="G1672">
        <v>52.178421894070098</v>
      </c>
      <c r="H1672">
        <v>1414.026688848485</v>
      </c>
      <c r="I1672">
        <v>3611.0709886263203</v>
      </c>
      <c r="J1672">
        <v>12308.513388981113</v>
      </c>
      <c r="K1672">
        <v>18424.581057155185</v>
      </c>
      <c r="L1672">
        <v>17119.701411394046</v>
      </c>
      <c r="M1672">
        <v>14908.02635312044</v>
      </c>
      <c r="N1672">
        <v>9274.3381389853766</v>
      </c>
      <c r="O1672">
        <v>4030.3923617926966</v>
      </c>
      <c r="P1672">
        <v>4030.3923617926966</v>
      </c>
    </row>
    <row r="1673" spans="2:16">
      <c r="B1673" t="s">
        <v>41</v>
      </c>
      <c r="C1673" t="s">
        <v>93</v>
      </c>
      <c r="D1673" t="s">
        <v>28</v>
      </c>
      <c r="H1673">
        <v>2.2705919999999997E-2</v>
      </c>
      <c r="I1673">
        <v>2.4556275124397453E-2</v>
      </c>
      <c r="J1673">
        <v>5.676479999999999E-2</v>
      </c>
      <c r="K1673">
        <v>5.676479999999999E-2</v>
      </c>
      <c r="L1673">
        <v>3.4058879999999993E-2</v>
      </c>
      <c r="M1673">
        <v>3.2208524875602537E-2</v>
      </c>
      <c r="N1673">
        <v>2.2705919999999997E-2</v>
      </c>
      <c r="O1673">
        <v>2.2705919999999997E-2</v>
      </c>
      <c r="P1673">
        <v>2.2705919999999997E-2</v>
      </c>
    </row>
    <row r="1674" spans="2:16">
      <c r="B1674" t="s">
        <v>41</v>
      </c>
      <c r="C1674" t="s">
        <v>93</v>
      </c>
      <c r="D1674" t="s">
        <v>29</v>
      </c>
      <c r="E1674">
        <v>60.400800000000004</v>
      </c>
      <c r="F1674">
        <v>61.629998594008612</v>
      </c>
      <c r="G1674">
        <v>60.496723399030103</v>
      </c>
      <c r="H1674">
        <v>332.01972393303782</v>
      </c>
      <c r="I1674">
        <v>819.29455308029776</v>
      </c>
      <c r="J1674">
        <v>2990.3635221814193</v>
      </c>
      <c r="K1674">
        <v>3553.0670795470865</v>
      </c>
      <c r="L1674">
        <v>3553.0670795470865</v>
      </c>
      <c r="M1674">
        <v>3214.2019021524557</v>
      </c>
      <c r="N1674">
        <v>1360.3904886111059</v>
      </c>
      <c r="O1674">
        <v>777.24867919092571</v>
      </c>
      <c r="P1674">
        <v>777.24867919092571</v>
      </c>
    </row>
    <row r="1675" spans="2:16">
      <c r="B1675" t="s">
        <v>41</v>
      </c>
      <c r="C1675" t="s">
        <v>93</v>
      </c>
      <c r="D1675" t="s">
        <v>30</v>
      </c>
      <c r="E1675">
        <v>21.261600000000001</v>
      </c>
      <c r="F1675">
        <v>20.520474777707399</v>
      </c>
      <c r="G1675">
        <v>18.6676617219759</v>
      </c>
      <c r="H1675">
        <v>256.6520110490705</v>
      </c>
      <c r="I1675">
        <v>705.31037598218279</v>
      </c>
      <c r="J1675">
        <v>2504.9404030576443</v>
      </c>
      <c r="K1675">
        <v>3198.8536649100301</v>
      </c>
      <c r="L1675">
        <v>2818.4689205635918</v>
      </c>
      <c r="M1675">
        <v>2890.4663381203286</v>
      </c>
      <c r="N1675">
        <v>1245.973595361455</v>
      </c>
      <c r="O1675">
        <v>684.89824856589451</v>
      </c>
      <c r="P1675">
        <v>692.33137165248172</v>
      </c>
    </row>
    <row r="1676" spans="2:16">
      <c r="B1676" t="s">
        <v>41</v>
      </c>
      <c r="C1676" t="s">
        <v>94</v>
      </c>
      <c r="D1676" t="s">
        <v>16</v>
      </c>
      <c r="E1676">
        <v>323.6292000000002</v>
      </c>
      <c r="F1676">
        <v>323.62919999999991</v>
      </c>
      <c r="G1676">
        <v>323.6291999999994</v>
      </c>
      <c r="H1676">
        <v>575.02033421418253</v>
      </c>
      <c r="I1676">
        <v>1023.7647633738469</v>
      </c>
      <c r="J1676">
        <v>3800.1751831578963</v>
      </c>
      <c r="K1676">
        <v>4689.443932631576</v>
      </c>
      <c r="L1676">
        <v>4756.120890371305</v>
      </c>
      <c r="M1676">
        <v>4628.5856927819541</v>
      </c>
      <c r="N1676">
        <v>4501.0504951926032</v>
      </c>
      <c r="O1676">
        <v>4373.5152976032505</v>
      </c>
      <c r="P1676">
        <v>4245.9801000138978</v>
      </c>
    </row>
    <row r="1677" spans="2:16">
      <c r="B1677" t="s">
        <v>41</v>
      </c>
      <c r="C1677" t="s">
        <v>94</v>
      </c>
      <c r="D1677" t="s">
        <v>17</v>
      </c>
      <c r="E1677">
        <v>139.9751999999998</v>
      </c>
      <c r="F1677">
        <v>139.9751999999998</v>
      </c>
      <c r="G1677">
        <v>140.55809480757685</v>
      </c>
      <c r="H1677">
        <v>158.63089878187029</v>
      </c>
      <c r="I1677">
        <v>169.5337363706941</v>
      </c>
      <c r="J1677">
        <v>188.99028631578935</v>
      </c>
      <c r="K1677">
        <v>198.66102334946484</v>
      </c>
      <c r="L1677">
        <v>201.06495477382401</v>
      </c>
      <c r="M1677">
        <v>197.70513839925775</v>
      </c>
      <c r="N1677">
        <v>194.34532202469146</v>
      </c>
      <c r="O1677">
        <v>190.98550565012528</v>
      </c>
      <c r="P1677">
        <v>187.62568927555915</v>
      </c>
    </row>
    <row r="1678" spans="2:16">
      <c r="B1678" t="s">
        <v>41</v>
      </c>
      <c r="C1678" t="s">
        <v>94</v>
      </c>
      <c r="D1678" t="s">
        <v>18</v>
      </c>
      <c r="E1678">
        <v>1195.4016000000011</v>
      </c>
      <c r="F1678">
        <v>1195.401599999999</v>
      </c>
      <c r="G1678">
        <v>1203.4153373590086</v>
      </c>
      <c r="H1678">
        <v>1405.1000855321479</v>
      </c>
      <c r="I1678">
        <v>1525.4925249624098</v>
      </c>
      <c r="J1678">
        <v>1847.8588231578942</v>
      </c>
      <c r="K1678">
        <v>2016.1022926315786</v>
      </c>
      <c r="L1678">
        <v>2051.8353364617838</v>
      </c>
      <c r="M1678">
        <v>2029.087348981652</v>
      </c>
      <c r="N1678">
        <v>2017.8378427259545</v>
      </c>
      <c r="O1678">
        <v>2000.839095858041</v>
      </c>
      <c r="P1678">
        <v>1983.8403489901268</v>
      </c>
    </row>
    <row r="1679" spans="2:16">
      <c r="B1679" t="s">
        <v>41</v>
      </c>
      <c r="C1679" t="s">
        <v>94</v>
      </c>
      <c r="D1679" t="s">
        <v>19</v>
      </c>
      <c r="E1679">
        <v>1429.2611999999958</v>
      </c>
      <c r="F1679">
        <v>1429.2611999999956</v>
      </c>
      <c r="G1679">
        <v>1443.4730276687892</v>
      </c>
      <c r="H1679">
        <v>3089.533858947364</v>
      </c>
      <c r="I1679">
        <v>3953.3156315789424</v>
      </c>
      <c r="J1679">
        <v>4817.0974042105199</v>
      </c>
      <c r="K1679">
        <v>5680.8791768421006</v>
      </c>
      <c r="L1679">
        <v>6597.3843894736774</v>
      </c>
      <c r="M1679">
        <v>6597.3843894736801</v>
      </c>
      <c r="N1679">
        <v>5879.6053680794348</v>
      </c>
      <c r="O1679">
        <v>5765.0058398484161</v>
      </c>
      <c r="P1679">
        <v>5888.2068398484171</v>
      </c>
    </row>
    <row r="1680" spans="2:16">
      <c r="B1680" t="s">
        <v>41</v>
      </c>
      <c r="C1680" t="s">
        <v>94</v>
      </c>
      <c r="D1680" t="s">
        <v>20</v>
      </c>
      <c r="E1680">
        <v>2175.2136000000046</v>
      </c>
      <c r="F1680">
        <v>2175.2136000000064</v>
      </c>
      <c r="G1680">
        <v>2197.9272356076267</v>
      </c>
      <c r="H1680">
        <v>3419.5385157562027</v>
      </c>
      <c r="I1680">
        <v>3936.5577003894559</v>
      </c>
      <c r="J1680">
        <v>4506.9955126020441</v>
      </c>
      <c r="K1680">
        <v>6880.4361052631648</v>
      </c>
      <c r="L1680">
        <v>7060.4169816166959</v>
      </c>
      <c r="M1680">
        <v>6880.5776460699144</v>
      </c>
      <c r="N1680">
        <v>6700.7383062515291</v>
      </c>
      <c r="O1680">
        <v>6520.898968568943</v>
      </c>
      <c r="P1680">
        <v>6341.0596308863578</v>
      </c>
    </row>
    <row r="1681" spans="2:16">
      <c r="B1681" t="s">
        <v>41</v>
      </c>
      <c r="C1681" t="s">
        <v>94</v>
      </c>
      <c r="D1681" t="s">
        <v>21</v>
      </c>
      <c r="E1681">
        <v>241.0487999999998</v>
      </c>
      <c r="F1681">
        <v>241.04879999999963</v>
      </c>
      <c r="G1681">
        <v>242.89597883269704</v>
      </c>
      <c r="H1681">
        <v>327.3524774736839</v>
      </c>
      <c r="I1681">
        <v>344.17042778947342</v>
      </c>
      <c r="J1681">
        <v>436.61845810526233</v>
      </c>
      <c r="K1681">
        <v>491.25144842105243</v>
      </c>
      <c r="L1681">
        <v>418.68749574411703</v>
      </c>
      <c r="M1681">
        <v>507.87058105263117</v>
      </c>
      <c r="N1681">
        <v>512.31131903477251</v>
      </c>
      <c r="O1681">
        <v>524.48971368420962</v>
      </c>
      <c r="P1681">
        <v>532.79927999999973</v>
      </c>
    </row>
    <row r="1682" spans="2:16">
      <c r="B1682" t="s">
        <v>41</v>
      </c>
      <c r="C1682" t="s">
        <v>94</v>
      </c>
      <c r="D1682" t="s">
        <v>22</v>
      </c>
      <c r="E1682">
        <v>877.3847999999989</v>
      </c>
      <c r="F1682">
        <v>877.38480000000004</v>
      </c>
      <c r="G1682">
        <v>877.38479999999936</v>
      </c>
      <c r="H1682">
        <v>915.37767516321037</v>
      </c>
      <c r="I1682">
        <v>1602.5379870621273</v>
      </c>
      <c r="J1682">
        <v>4383.223680000001</v>
      </c>
      <c r="K1682">
        <v>5363.0905599999987</v>
      </c>
      <c r="L1682">
        <v>5166.3849017471557</v>
      </c>
      <c r="M1682">
        <v>4969.6792434943181</v>
      </c>
      <c r="N1682">
        <v>4772.9735852414797</v>
      </c>
      <c r="O1682">
        <v>4576.2679269886385</v>
      </c>
      <c r="P1682">
        <v>4313.2753738797546</v>
      </c>
    </row>
    <row r="1683" spans="2:16">
      <c r="B1683" t="s">
        <v>41</v>
      </c>
      <c r="C1683" t="s">
        <v>94</v>
      </c>
      <c r="D1683" t="s">
        <v>23</v>
      </c>
      <c r="E1683">
        <v>359.57520000000056</v>
      </c>
      <c r="F1683">
        <v>359.5752</v>
      </c>
      <c r="G1683">
        <v>366.9999991941292</v>
      </c>
      <c r="H1683">
        <v>747.62592845171469</v>
      </c>
      <c r="I1683">
        <v>825.59946613592535</v>
      </c>
      <c r="J1683">
        <v>1240.9478778947368</v>
      </c>
      <c r="K1683">
        <v>1466.4039115789471</v>
      </c>
      <c r="L1683">
        <v>1507.5068252631577</v>
      </c>
      <c r="M1683">
        <v>1507.5068252631581</v>
      </c>
      <c r="N1683">
        <v>1507.5068252631581</v>
      </c>
      <c r="O1683">
        <v>1507.5068252631581</v>
      </c>
      <c r="P1683">
        <v>1507.5068252631581</v>
      </c>
    </row>
    <row r="1684" spans="2:16">
      <c r="B1684" t="s">
        <v>41</v>
      </c>
      <c r="C1684" t="s">
        <v>94</v>
      </c>
      <c r="D1684" t="s">
        <v>24</v>
      </c>
      <c r="E1684">
        <v>257.90399999999914</v>
      </c>
      <c r="F1684">
        <v>257.9039999999992</v>
      </c>
      <c r="G1684">
        <v>258.23552474931898</v>
      </c>
      <c r="H1684">
        <v>277.22300245882701</v>
      </c>
      <c r="I1684">
        <v>285.06640602513505</v>
      </c>
      <c r="J1684">
        <v>325.41126315789404</v>
      </c>
      <c r="K1684">
        <v>334.10705263157826</v>
      </c>
      <c r="L1684">
        <v>334.10705263157848</v>
      </c>
      <c r="M1684">
        <v>266.36253884210481</v>
      </c>
      <c r="N1684">
        <v>334.10705263157922</v>
      </c>
      <c r="O1684">
        <v>334.10705263157899</v>
      </c>
      <c r="P1684">
        <v>334.10705263157848</v>
      </c>
    </row>
    <row r="1685" spans="2:16">
      <c r="B1685" t="s">
        <v>41</v>
      </c>
      <c r="C1685" t="s">
        <v>94</v>
      </c>
      <c r="D1685" t="s">
        <v>25</v>
      </c>
      <c r="E1685">
        <v>215.71559999999991</v>
      </c>
      <c r="F1685">
        <v>215.71559999999991</v>
      </c>
      <c r="G1685">
        <v>217.495591955153</v>
      </c>
      <c r="H1685">
        <v>297.33698357894775</v>
      </c>
      <c r="I1685">
        <v>341.32214063157937</v>
      </c>
      <c r="J1685">
        <v>571.83107368421054</v>
      </c>
      <c r="K1685">
        <v>662.44717473684216</v>
      </c>
      <c r="L1685">
        <v>665.23922418110885</v>
      </c>
      <c r="M1685">
        <v>665.23922418110931</v>
      </c>
      <c r="N1685">
        <v>665.23922418110863</v>
      </c>
      <c r="O1685">
        <v>665.23922418110908</v>
      </c>
      <c r="P1685">
        <v>665.23922418110897</v>
      </c>
    </row>
    <row r="1686" spans="2:16">
      <c r="B1686" t="s">
        <v>41</v>
      </c>
      <c r="C1686" t="s">
        <v>94</v>
      </c>
      <c r="D1686" t="s">
        <v>26</v>
      </c>
      <c r="E1686">
        <v>99.399600000000106</v>
      </c>
      <c r="F1686">
        <v>99.399600000000106</v>
      </c>
      <c r="G1686">
        <v>99.572203602393969</v>
      </c>
      <c r="H1686">
        <v>105.42946821052641</v>
      </c>
      <c r="I1686">
        <v>108.70408968421062</v>
      </c>
      <c r="J1686">
        <v>111.97871115789472</v>
      </c>
      <c r="K1686">
        <v>114.18991376707682</v>
      </c>
      <c r="L1686">
        <v>114.18991376707683</v>
      </c>
      <c r="M1686">
        <v>98.704987126233803</v>
      </c>
      <c r="N1686">
        <v>115.20784976707681</v>
      </c>
      <c r="O1686">
        <v>111.45338029243665</v>
      </c>
      <c r="P1686">
        <v>101.97325348739885</v>
      </c>
    </row>
    <row r="1687" spans="2:16">
      <c r="B1687" t="s">
        <v>41</v>
      </c>
      <c r="C1687" t="s">
        <v>94</v>
      </c>
      <c r="D1687" t="s">
        <v>27</v>
      </c>
      <c r="E1687">
        <v>430.42680000000053</v>
      </c>
      <c r="F1687">
        <v>430.42680000000018</v>
      </c>
      <c r="G1687">
        <v>439.48252332962807</v>
      </c>
      <c r="H1687">
        <v>983.43245094768258</v>
      </c>
      <c r="I1687">
        <v>1422.8867464488906</v>
      </c>
      <c r="J1687">
        <v>1986.6284589473689</v>
      </c>
      <c r="K1687">
        <v>2383.4894357894732</v>
      </c>
      <c r="L1687">
        <v>2383.4894357894736</v>
      </c>
      <c r="M1687">
        <v>2383.4894357894736</v>
      </c>
      <c r="N1687">
        <v>2383.4894357894746</v>
      </c>
      <c r="O1687">
        <v>2383.4894357894732</v>
      </c>
      <c r="P1687">
        <v>2383.4894357894741</v>
      </c>
    </row>
    <row r="1688" spans="2:16">
      <c r="B1688" t="s">
        <v>41</v>
      </c>
      <c r="C1688" t="s">
        <v>94</v>
      </c>
      <c r="D1688" t="s">
        <v>28</v>
      </c>
      <c r="E1688">
        <v>13.222800000000049</v>
      </c>
      <c r="F1688">
        <v>13.22280000000006</v>
      </c>
      <c r="G1688">
        <v>13.367187290200016</v>
      </c>
      <c r="H1688">
        <v>16.477435789473731</v>
      </c>
      <c r="I1688">
        <v>25.826030315789524</v>
      </c>
      <c r="J1688">
        <v>68.986976842105278</v>
      </c>
      <c r="K1688">
        <v>83.165907368421131</v>
      </c>
      <c r="L1688">
        <v>85.268997894736884</v>
      </c>
      <c r="M1688">
        <v>85.268997894736884</v>
      </c>
      <c r="N1688">
        <v>85.268997894736884</v>
      </c>
      <c r="O1688">
        <v>85.268997894736884</v>
      </c>
      <c r="P1688">
        <v>85.268997894736884</v>
      </c>
    </row>
    <row r="1689" spans="2:16">
      <c r="B1689" t="s">
        <v>41</v>
      </c>
      <c r="C1689" t="s">
        <v>94</v>
      </c>
      <c r="D1689" t="s">
        <v>29</v>
      </c>
      <c r="E1689">
        <v>968.81759999999895</v>
      </c>
      <c r="F1689">
        <v>968.81759999999895</v>
      </c>
      <c r="G1689">
        <v>968.81759999999895</v>
      </c>
      <c r="H1689">
        <v>1119.8997911338568</v>
      </c>
      <c r="I1689">
        <v>1247.3378983272146</v>
      </c>
      <c r="J1689">
        <v>1837.5398021052617</v>
      </c>
      <c r="K1689">
        <v>2061.3036084210507</v>
      </c>
      <c r="L1689">
        <v>2114.169654736841</v>
      </c>
      <c r="M1689">
        <v>2114.1696547368401</v>
      </c>
      <c r="N1689">
        <v>2114.1696547368401</v>
      </c>
      <c r="O1689">
        <v>1984.4446431242084</v>
      </c>
      <c r="P1689">
        <v>1984.4446431242086</v>
      </c>
    </row>
    <row r="1690" spans="2:16">
      <c r="B1690" t="s">
        <v>41</v>
      </c>
      <c r="C1690" t="s">
        <v>94</v>
      </c>
      <c r="D1690" t="s">
        <v>30</v>
      </c>
      <c r="E1690">
        <v>1528.149599999995</v>
      </c>
      <c r="F1690">
        <v>1528.1495999999952</v>
      </c>
      <c r="G1690">
        <v>1528.149599999995</v>
      </c>
      <c r="H1690">
        <v>1608.1495999999952</v>
      </c>
      <c r="I1690">
        <v>1672.8193499999957</v>
      </c>
      <c r="J1690">
        <v>1977.4890999999964</v>
      </c>
      <c r="K1690">
        <v>2102.1588499999953</v>
      </c>
      <c r="L1690">
        <v>2126.8285999999957</v>
      </c>
      <c r="M1690">
        <v>2126.8285997521034</v>
      </c>
      <c r="N1690">
        <v>2074.3806158730108</v>
      </c>
      <c r="O1690">
        <v>2074.3806158730108</v>
      </c>
      <c r="P1690">
        <v>2074.3806158730108</v>
      </c>
    </row>
    <row r="1691" spans="2:16">
      <c r="B1691" t="s">
        <v>41</v>
      </c>
      <c r="C1691" t="s">
        <v>95</v>
      </c>
      <c r="D1691" t="s">
        <v>16</v>
      </c>
      <c r="E1691">
        <v>40.654799999999888</v>
      </c>
      <c r="F1691">
        <v>40.629359999999927</v>
      </c>
      <c r="G1691">
        <v>65.951567774306028</v>
      </c>
      <c r="H1691">
        <v>144.40000000000003</v>
      </c>
      <c r="I1691">
        <v>216</v>
      </c>
      <c r="J1691">
        <v>404.60000000000048</v>
      </c>
      <c r="K1691">
        <v>929.59999999999889</v>
      </c>
      <c r="L1691">
        <v>1386.7499999999991</v>
      </c>
      <c r="M1691">
        <v>1386.0036687039965</v>
      </c>
      <c r="N1691">
        <v>1288.7999999999997</v>
      </c>
      <c r="O1691">
        <v>1432.75</v>
      </c>
      <c r="P1691">
        <v>1531.5000000000002</v>
      </c>
    </row>
    <row r="1692" spans="2:16">
      <c r="B1692" t="s">
        <v>41</v>
      </c>
      <c r="C1692" t="s">
        <v>95</v>
      </c>
      <c r="D1692" t="s">
        <v>17</v>
      </c>
      <c r="G1692">
        <v>11.24683621681713</v>
      </c>
      <c r="H1692">
        <v>67.45</v>
      </c>
      <c r="I1692">
        <v>84.6</v>
      </c>
      <c r="J1692">
        <v>115.6</v>
      </c>
      <c r="K1692">
        <v>262.39999999999998</v>
      </c>
      <c r="L1692">
        <v>260.25</v>
      </c>
      <c r="M1692">
        <v>309.39999999999998</v>
      </c>
      <c r="N1692">
        <v>362.4</v>
      </c>
      <c r="O1692">
        <v>403.15</v>
      </c>
      <c r="P1692">
        <v>430.5</v>
      </c>
    </row>
    <row r="1693" spans="2:16">
      <c r="B1693" t="s">
        <v>41</v>
      </c>
      <c r="C1693" t="s">
        <v>95</v>
      </c>
      <c r="D1693" t="s">
        <v>18</v>
      </c>
      <c r="E1693">
        <v>331.34400000000005</v>
      </c>
      <c r="F1693">
        <v>331.38744579756479</v>
      </c>
      <c r="G1693">
        <v>344.52533775778812</v>
      </c>
      <c r="H1693">
        <v>484.49999999999949</v>
      </c>
      <c r="I1693">
        <v>444.31338771502539</v>
      </c>
      <c r="J1693">
        <v>375.69999999999982</v>
      </c>
      <c r="K1693">
        <v>395.19999999999919</v>
      </c>
      <c r="L1693">
        <v>273</v>
      </c>
      <c r="M1693">
        <v>266.91726445726636</v>
      </c>
      <c r="N1693">
        <v>260.83452891453271</v>
      </c>
      <c r="O1693">
        <v>257.40000000000003</v>
      </c>
      <c r="P1693">
        <v>251.49999999999994</v>
      </c>
    </row>
    <row r="1694" spans="2:16">
      <c r="B1694" t="s">
        <v>41</v>
      </c>
      <c r="C1694" t="s">
        <v>95</v>
      </c>
      <c r="D1694" t="s">
        <v>19</v>
      </c>
      <c r="E1694">
        <v>191.11679999999998</v>
      </c>
      <c r="F1694">
        <v>191.11567298569452</v>
      </c>
      <c r="G1694">
        <v>392.3799797315819</v>
      </c>
      <c r="H1694">
        <v>942.39999999999941</v>
      </c>
      <c r="I1694">
        <v>1375.1999999999991</v>
      </c>
      <c r="J1694">
        <v>2278.85</v>
      </c>
      <c r="K1694">
        <v>3752.8000000000006</v>
      </c>
      <c r="L1694">
        <v>4288.4999999999982</v>
      </c>
      <c r="M1694">
        <v>4284.9915225500572</v>
      </c>
      <c r="N1694">
        <v>4281.4830451001153</v>
      </c>
      <c r="O1694">
        <v>3196.599999999994</v>
      </c>
      <c r="P1694">
        <v>3404.9999999999918</v>
      </c>
    </row>
    <row r="1695" spans="2:16">
      <c r="B1695" t="s">
        <v>41</v>
      </c>
      <c r="C1695" t="s">
        <v>95</v>
      </c>
      <c r="D1695" t="s">
        <v>20</v>
      </c>
      <c r="E1695">
        <v>60.220800000000096</v>
      </c>
      <c r="F1695">
        <v>60.207543469675699</v>
      </c>
      <c r="G1695">
        <v>76.304646715016233</v>
      </c>
      <c r="H1695">
        <v>181.45</v>
      </c>
      <c r="I1695">
        <v>174.14620110492126</v>
      </c>
      <c r="J1695">
        <v>401.75732954854402</v>
      </c>
      <c r="K1695">
        <v>880.8000000000003</v>
      </c>
      <c r="L1695">
        <v>1342.5000000000007</v>
      </c>
      <c r="M1695">
        <v>1611.3499999999992</v>
      </c>
      <c r="N1695">
        <v>1901.3999999999999</v>
      </c>
      <c r="O1695">
        <v>2121.8999999999992</v>
      </c>
      <c r="P1695">
        <v>2273.9999999999995</v>
      </c>
    </row>
    <row r="1696" spans="2:16">
      <c r="B1696" t="s">
        <v>41</v>
      </c>
      <c r="C1696" t="s">
        <v>95</v>
      </c>
      <c r="D1696" t="s">
        <v>21</v>
      </c>
      <c r="E1696">
        <v>197.35200000000009</v>
      </c>
      <c r="F1696">
        <v>183.22926011393179</v>
      </c>
      <c r="G1696">
        <v>166.37444352235306</v>
      </c>
      <c r="H1696">
        <v>190.99749999999997</v>
      </c>
      <c r="I1696">
        <v>193.00500000000008</v>
      </c>
      <c r="J1696">
        <v>201.36500000000001</v>
      </c>
      <c r="K1696">
        <v>209.31999999999994</v>
      </c>
      <c r="L1696">
        <v>128.7536970637336</v>
      </c>
      <c r="M1696">
        <v>181.67600505663503</v>
      </c>
      <c r="N1696">
        <v>78.959999999999965</v>
      </c>
      <c r="O1696">
        <v>83.68249999999999</v>
      </c>
      <c r="P1696">
        <v>83.42499999999994</v>
      </c>
    </row>
    <row r="1697" spans="2:16">
      <c r="B1697" t="s">
        <v>41</v>
      </c>
      <c r="C1697" t="s">
        <v>95</v>
      </c>
      <c r="D1697" t="s">
        <v>22</v>
      </c>
      <c r="E1697">
        <v>867.3048</v>
      </c>
      <c r="F1697">
        <v>805.23945436206134</v>
      </c>
      <c r="G1697">
        <v>849.367835895295</v>
      </c>
      <c r="H1697">
        <v>1295.8</v>
      </c>
      <c r="I1697">
        <v>1652.1898985057719</v>
      </c>
      <c r="J1697">
        <v>2022.149999999999</v>
      </c>
      <c r="K1697">
        <v>2174.400000000001</v>
      </c>
      <c r="L1697">
        <v>1530.0000000000011</v>
      </c>
      <c r="M1697">
        <v>1514.0782216266384</v>
      </c>
      <c r="N1697">
        <v>1194.5999999999999</v>
      </c>
      <c r="O1697">
        <v>1069.2000000000003</v>
      </c>
      <c r="P1697">
        <v>969.49999999999966</v>
      </c>
    </row>
    <row r="1698" spans="2:16">
      <c r="B1698" t="s">
        <v>41</v>
      </c>
      <c r="C1698" t="s">
        <v>95</v>
      </c>
      <c r="D1698" t="s">
        <v>23</v>
      </c>
      <c r="E1698">
        <v>62.326799999999871</v>
      </c>
      <c r="F1698">
        <v>62.297128239895621</v>
      </c>
      <c r="G1698">
        <v>153.52654439191772</v>
      </c>
      <c r="H1698">
        <v>318.25000000000057</v>
      </c>
      <c r="I1698">
        <v>482.40000000000077</v>
      </c>
      <c r="J1698">
        <v>680.00000000000102</v>
      </c>
      <c r="K1698">
        <v>1367.2</v>
      </c>
      <c r="L1698">
        <v>1962.7500000000009</v>
      </c>
      <c r="M1698">
        <v>1961.6058192041346</v>
      </c>
      <c r="N1698">
        <v>1960.4616384082701</v>
      </c>
      <c r="O1698">
        <v>1959.0999999999992</v>
      </c>
      <c r="P1698">
        <v>2083.4999999999995</v>
      </c>
    </row>
    <row r="1699" spans="2:16">
      <c r="B1699" t="s">
        <v>41</v>
      </c>
      <c r="C1699" t="s">
        <v>95</v>
      </c>
      <c r="D1699" t="s">
        <v>24</v>
      </c>
      <c r="E1699">
        <v>1097.117999999999</v>
      </c>
      <c r="F1699">
        <v>1097.1022432466179</v>
      </c>
      <c r="G1699">
        <v>1084.3440270590979</v>
      </c>
      <c r="H1699">
        <v>1222.6500000000008</v>
      </c>
      <c r="I1699">
        <v>1089.5875160049197</v>
      </c>
      <c r="J1699">
        <v>1252.9000000000008</v>
      </c>
      <c r="K1699">
        <v>1305.5999999999999</v>
      </c>
      <c r="L1699">
        <v>1218.7406352708142</v>
      </c>
      <c r="M1699">
        <v>1198.5999999999995</v>
      </c>
      <c r="N1699">
        <v>1189.7999999999997</v>
      </c>
      <c r="O1699">
        <v>1200.6499999999992</v>
      </c>
      <c r="P1699">
        <v>1191.4999999999995</v>
      </c>
    </row>
    <row r="1700" spans="2:16">
      <c r="B1700" t="s">
        <v>41</v>
      </c>
      <c r="C1700" t="s">
        <v>95</v>
      </c>
      <c r="D1700" t="s">
        <v>25</v>
      </c>
      <c r="G1700">
        <v>11.810274880000001</v>
      </c>
      <c r="H1700">
        <v>32.299999999999997</v>
      </c>
      <c r="I1700">
        <v>81</v>
      </c>
      <c r="J1700">
        <v>319.60000000000002</v>
      </c>
      <c r="K1700">
        <v>672.8</v>
      </c>
      <c r="L1700">
        <v>979.5</v>
      </c>
      <c r="M1700">
        <v>979.5</v>
      </c>
      <c r="N1700">
        <v>894.6</v>
      </c>
      <c r="O1700">
        <v>990.55</v>
      </c>
      <c r="P1700">
        <v>1055.5</v>
      </c>
    </row>
    <row r="1701" spans="2:16">
      <c r="B1701" t="s">
        <v>41</v>
      </c>
      <c r="C1701" t="s">
        <v>95</v>
      </c>
      <c r="D1701" t="s">
        <v>26</v>
      </c>
      <c r="E1701">
        <v>38.898000000000096</v>
      </c>
      <c r="F1701">
        <v>38.885294117647099</v>
      </c>
      <c r="G1701">
        <v>69.510983119263202</v>
      </c>
      <c r="H1701">
        <v>198.5500000000001</v>
      </c>
      <c r="I1701">
        <v>246.60000000000005</v>
      </c>
      <c r="J1701">
        <v>552.12871927785363</v>
      </c>
      <c r="K1701">
        <v>960.8</v>
      </c>
      <c r="L1701">
        <v>1465.4999999999995</v>
      </c>
      <c r="M1701">
        <v>1758.900000000001</v>
      </c>
      <c r="N1701">
        <v>2075.4000000000005</v>
      </c>
      <c r="O1701">
        <v>2316.0500000000006</v>
      </c>
      <c r="P1701">
        <v>2481.5</v>
      </c>
    </row>
    <row r="1702" spans="2:16">
      <c r="B1702" t="s">
        <v>41</v>
      </c>
      <c r="C1702" t="s">
        <v>95</v>
      </c>
      <c r="D1702" t="s">
        <v>27</v>
      </c>
      <c r="E1702">
        <v>152.8416</v>
      </c>
      <c r="F1702">
        <v>152.83573475984178</v>
      </c>
      <c r="G1702">
        <v>303.92455585833841</v>
      </c>
      <c r="H1702">
        <v>1008.9000000000011</v>
      </c>
      <c r="I1702">
        <v>1191.6000000000008</v>
      </c>
      <c r="J1702">
        <v>1811.3500000000008</v>
      </c>
      <c r="K1702">
        <v>3398.4000000000078</v>
      </c>
      <c r="L1702">
        <v>2346.8488635835388</v>
      </c>
      <c r="M1702">
        <v>2344.0430332901633</v>
      </c>
      <c r="N1702">
        <v>1702.9500146963653</v>
      </c>
      <c r="O1702">
        <v>1864.4999999999998</v>
      </c>
      <c r="P1702">
        <v>1977.5</v>
      </c>
    </row>
    <row r="1703" spans="2:16">
      <c r="B1703" t="s">
        <v>41</v>
      </c>
      <c r="C1703" t="s">
        <v>95</v>
      </c>
      <c r="D1703" t="s">
        <v>28</v>
      </c>
      <c r="E1703">
        <v>528.40440000000103</v>
      </c>
      <c r="F1703">
        <v>528.415177385682</v>
      </c>
      <c r="G1703">
        <v>550.59298108455994</v>
      </c>
      <c r="H1703">
        <v>621.29999999999984</v>
      </c>
      <c r="I1703">
        <v>717.30000000000052</v>
      </c>
      <c r="J1703">
        <v>825.34999999999945</v>
      </c>
      <c r="K1703">
        <v>947.19999999999959</v>
      </c>
      <c r="L1703">
        <v>1082.2500000000007</v>
      </c>
      <c r="M1703">
        <v>1072.5496757906678</v>
      </c>
      <c r="N1703">
        <v>890.71253319176503</v>
      </c>
      <c r="O1703">
        <v>652.41469146894133</v>
      </c>
      <c r="P1703">
        <v>417.99999999999949</v>
      </c>
    </row>
    <row r="1704" spans="2:16">
      <c r="B1704" t="s">
        <v>41</v>
      </c>
      <c r="C1704" t="s">
        <v>95</v>
      </c>
      <c r="D1704" t="s">
        <v>29</v>
      </c>
      <c r="E1704">
        <v>2918.6135999999888</v>
      </c>
      <c r="F1704">
        <v>2918.6306277119893</v>
      </c>
      <c r="G1704">
        <v>2880.5946442502322</v>
      </c>
      <c r="H1704">
        <v>3224.3000000000011</v>
      </c>
      <c r="I1704">
        <v>2727.900000000001</v>
      </c>
      <c r="J1704">
        <v>2657.1</v>
      </c>
      <c r="K1704">
        <v>3627.1999999999925</v>
      </c>
      <c r="L1704">
        <v>4456.4999999999927</v>
      </c>
      <c r="M1704">
        <v>4402.9207751453832</v>
      </c>
      <c r="N1704">
        <v>4208.5812845074743</v>
      </c>
      <c r="O1704">
        <v>3727.8999999999955</v>
      </c>
      <c r="P1704">
        <v>3858.4999999999959</v>
      </c>
    </row>
    <row r="1705" spans="2:16">
      <c r="B1705" t="s">
        <v>41</v>
      </c>
      <c r="C1705" t="s">
        <v>95</v>
      </c>
      <c r="D1705" t="s">
        <v>30</v>
      </c>
      <c r="E1705">
        <v>3327.5591999999929</v>
      </c>
      <c r="F1705">
        <v>3089.4351726929808</v>
      </c>
      <c r="G1705">
        <v>2894.3139348693435</v>
      </c>
      <c r="H1705">
        <v>3819.9500000000007</v>
      </c>
      <c r="I1705">
        <v>3860.0999999999995</v>
      </c>
      <c r="J1705">
        <v>4027.2999999999993</v>
      </c>
      <c r="K1705">
        <v>4186.4000000000015</v>
      </c>
      <c r="L1705">
        <v>4335.7500000000055</v>
      </c>
      <c r="M1705">
        <v>4150.8999999999987</v>
      </c>
      <c r="N1705">
        <v>1579.1999999999996</v>
      </c>
      <c r="O1705">
        <v>1673.6499999999994</v>
      </c>
      <c r="P1705">
        <v>1668.5000000000014</v>
      </c>
    </row>
    <row r="1706" spans="2:16">
      <c r="B1706" t="s">
        <v>41</v>
      </c>
      <c r="C1706" t="s">
        <v>96</v>
      </c>
      <c r="D1706" t="s">
        <v>16</v>
      </c>
      <c r="F1706">
        <v>186.17087999999973</v>
      </c>
      <c r="G1706">
        <v>184.09307999999987</v>
      </c>
      <c r="H1706">
        <v>180.75598559999978</v>
      </c>
      <c r="I1706">
        <v>117.72938559999984</v>
      </c>
    </row>
    <row r="1707" spans="2:16">
      <c r="B1707" t="s">
        <v>41</v>
      </c>
      <c r="C1707" t="s">
        <v>96</v>
      </c>
      <c r="D1707" t="s">
        <v>17</v>
      </c>
      <c r="E1707">
        <v>4.0968</v>
      </c>
      <c r="F1707">
        <v>4.0785920000000004</v>
      </c>
      <c r="G1707">
        <v>4.0330719999999998</v>
      </c>
      <c r="H1707">
        <v>3.9476256000000003</v>
      </c>
      <c r="I1707">
        <v>2.5668522666666633</v>
      </c>
    </row>
    <row r="1708" spans="2:16">
      <c r="B1708" t="s">
        <v>41</v>
      </c>
      <c r="C1708" t="s">
        <v>96</v>
      </c>
      <c r="D1708" t="s">
        <v>20</v>
      </c>
      <c r="F1708">
        <v>286.16089600000032</v>
      </c>
      <c r="G1708">
        <v>282.96713599999964</v>
      </c>
      <c r="H1708">
        <v>277.84450559999988</v>
      </c>
      <c r="I1708">
        <v>180.9671189333333</v>
      </c>
    </row>
    <row r="1709" spans="2:16">
      <c r="B1709" t="s">
        <v>41</v>
      </c>
      <c r="C1709" t="s">
        <v>96</v>
      </c>
      <c r="D1709" t="s">
        <v>21</v>
      </c>
      <c r="E1709">
        <v>8.2440000000000211</v>
      </c>
      <c r="F1709">
        <v>1.5593984000000021</v>
      </c>
      <c r="G1709">
        <v>1.5419944000000059</v>
      </c>
      <c r="H1709">
        <v>1.5015336000000079</v>
      </c>
      <c r="I1709">
        <v>0.97361226666666911</v>
      </c>
    </row>
    <row r="1710" spans="2:16">
      <c r="B1710" t="s">
        <v>41</v>
      </c>
      <c r="C1710" t="s">
        <v>96</v>
      </c>
      <c r="D1710" t="s">
        <v>23</v>
      </c>
      <c r="E1710">
        <v>67.424400000000105</v>
      </c>
      <c r="F1710">
        <v>67.124736000000055</v>
      </c>
      <c r="G1710">
        <v>66.375576000000081</v>
      </c>
      <c r="H1710">
        <v>65.164305600000063</v>
      </c>
      <c r="I1710">
        <v>42.439785600000015</v>
      </c>
    </row>
    <row r="1711" spans="2:16">
      <c r="B1711" t="s">
        <v>41</v>
      </c>
      <c r="C1711" t="s">
        <v>96</v>
      </c>
      <c r="D1711" t="s">
        <v>24</v>
      </c>
      <c r="E1711">
        <v>344.01239999999984</v>
      </c>
      <c r="F1711">
        <v>364.37334724800007</v>
      </c>
      <c r="G1711">
        <v>364.37334724800024</v>
      </c>
      <c r="H1711">
        <v>364.37334724800013</v>
      </c>
      <c r="I1711">
        <v>216.5877855999999</v>
      </c>
    </row>
    <row r="1712" spans="2:16">
      <c r="B1712" t="s">
        <v>41</v>
      </c>
      <c r="C1712" t="s">
        <v>96</v>
      </c>
      <c r="D1712" t="s">
        <v>25</v>
      </c>
      <c r="E1712">
        <v>803.98292690306334</v>
      </c>
      <c r="F1712">
        <v>800.40966945016191</v>
      </c>
      <c r="G1712">
        <v>791.47652581790578</v>
      </c>
      <c r="H1712">
        <v>777.17088160629419</v>
      </c>
      <c r="I1712">
        <v>506.19885809452171</v>
      </c>
    </row>
    <row r="1713" spans="2:16">
      <c r="B1713" t="s">
        <v>41</v>
      </c>
      <c r="C1713" t="s">
        <v>96</v>
      </c>
      <c r="D1713" t="s">
        <v>26</v>
      </c>
      <c r="E1713">
        <v>220.99319999999889</v>
      </c>
      <c r="F1713">
        <v>220.01100799999875</v>
      </c>
      <c r="G1713">
        <v>217.55552799999867</v>
      </c>
      <c r="H1713">
        <v>213.61414559999881</v>
      </c>
      <c r="I1713">
        <v>139.13125226666585</v>
      </c>
      <c r="J1713">
        <v>67.922332266666274</v>
      </c>
    </row>
    <row r="1714" spans="2:16">
      <c r="B1714" t="s">
        <v>41</v>
      </c>
      <c r="C1714" t="s">
        <v>96</v>
      </c>
      <c r="D1714" t="s">
        <v>27</v>
      </c>
      <c r="E1714">
        <v>409.43159999999972</v>
      </c>
      <c r="F1714">
        <v>407.61190399999953</v>
      </c>
      <c r="G1714">
        <v>403.06266399999902</v>
      </c>
      <c r="H1714">
        <v>395.77126559999977</v>
      </c>
      <c r="I1714">
        <v>257.77765226666645</v>
      </c>
    </row>
    <row r="1715" spans="2:16">
      <c r="B1715" t="s">
        <v>41</v>
      </c>
      <c r="C1715" t="s">
        <v>96</v>
      </c>
      <c r="D1715" t="s">
        <v>28</v>
      </c>
      <c r="E1715">
        <v>62.676000000000002</v>
      </c>
      <c r="F1715">
        <v>62.397439999999904</v>
      </c>
      <c r="G1715">
        <v>61.701039999999907</v>
      </c>
      <c r="H1715">
        <v>60.574185599999943</v>
      </c>
      <c r="I1715">
        <v>39.45005226666666</v>
      </c>
    </row>
    <row r="1716" spans="2:16">
      <c r="B1716" t="s">
        <v>41</v>
      </c>
      <c r="C1716" t="s">
        <v>97</v>
      </c>
      <c r="D1716" t="s">
        <v>16</v>
      </c>
      <c r="E1716">
        <v>1.9188000000000001</v>
      </c>
      <c r="F1716">
        <v>1.9187999999999992</v>
      </c>
      <c r="G1716">
        <v>1.9187999999999992</v>
      </c>
      <c r="H1716">
        <v>1.791499438539</v>
      </c>
      <c r="I1716">
        <v>7.1464980055831617</v>
      </c>
      <c r="J1716">
        <v>33.336632913812558</v>
      </c>
      <c r="K1716">
        <v>159.67769268063728</v>
      </c>
      <c r="L1716">
        <v>159.67580052063681</v>
      </c>
      <c r="M1716">
        <v>159.6739083606368</v>
      </c>
      <c r="N1716">
        <v>159.67201620063679</v>
      </c>
      <c r="O1716">
        <v>159.67012404063686</v>
      </c>
      <c r="P1716">
        <v>159.6682318806368</v>
      </c>
    </row>
    <row r="1717" spans="2:16">
      <c r="B1717" t="s">
        <v>41</v>
      </c>
      <c r="C1717" t="s">
        <v>97</v>
      </c>
      <c r="D1717" t="s">
        <v>17</v>
      </c>
      <c r="E1717">
        <v>3.9600000000000003E-2</v>
      </c>
      <c r="F1717">
        <v>3.9254911215492003E-2</v>
      </c>
      <c r="G1717">
        <v>14.199892189254244</v>
      </c>
      <c r="H1717">
        <v>14.196619674116212</v>
      </c>
      <c r="I1717">
        <v>14.190398070400978</v>
      </c>
      <c r="J1717">
        <v>14.186068632362263</v>
      </c>
      <c r="K1717">
        <v>14.181739194323477</v>
      </c>
      <c r="L1717">
        <v>14.179847034323497</v>
      </c>
      <c r="M1717">
        <v>14.177954874323538</v>
      </c>
      <c r="N1717">
        <v>14.176062714323539</v>
      </c>
      <c r="O1717">
        <v>14.174170554323537</v>
      </c>
      <c r="P1717">
        <v>14.172278394323538</v>
      </c>
    </row>
    <row r="1718" spans="2:16">
      <c r="B1718" t="s">
        <v>41</v>
      </c>
      <c r="C1718" t="s">
        <v>97</v>
      </c>
      <c r="D1718" t="s">
        <v>18</v>
      </c>
      <c r="E1718">
        <v>6.1199999999999997E-2</v>
      </c>
      <c r="F1718">
        <v>6.0666680969396633E-2</v>
      </c>
      <c r="G1718">
        <v>5.9333383392888163E-2</v>
      </c>
      <c r="H1718">
        <v>5.4499469055032419</v>
      </c>
      <c r="I1718">
        <v>23.024260779457919</v>
      </c>
      <c r="J1718">
        <v>110.64311743421089</v>
      </c>
      <c r="K1718">
        <v>430.21278010911777</v>
      </c>
      <c r="L1718">
        <v>430.21088794911765</v>
      </c>
      <c r="M1718">
        <v>430.20899578911747</v>
      </c>
      <c r="N1718">
        <v>430.2071036291174</v>
      </c>
      <c r="O1718">
        <v>430.2052114691183</v>
      </c>
      <c r="P1718">
        <v>430.20331930911811</v>
      </c>
    </row>
    <row r="1719" spans="2:16">
      <c r="B1719" t="s">
        <v>41</v>
      </c>
      <c r="C1719" t="s">
        <v>97</v>
      </c>
      <c r="D1719" t="s">
        <v>19</v>
      </c>
      <c r="F1719">
        <v>1.0406879999999998</v>
      </c>
      <c r="G1719">
        <v>33.112800000000007</v>
      </c>
      <c r="H1719">
        <v>225.46091991581198</v>
      </c>
      <c r="I1719">
        <v>1083.7538426765675</v>
      </c>
      <c r="J1719">
        <v>5209.4206300908527</v>
      </c>
      <c r="K1719">
        <v>19946.600629258264</v>
      </c>
      <c r="L1719">
        <v>19946.598737098258</v>
      </c>
      <c r="M1719">
        <v>14747.339872133645</v>
      </c>
      <c r="N1719">
        <v>17051.300084742703</v>
      </c>
      <c r="O1719">
        <v>19059.459033293493</v>
      </c>
      <c r="P1719">
        <v>19946.591168458261</v>
      </c>
    </row>
    <row r="1720" spans="2:16">
      <c r="B1720" t="s">
        <v>41</v>
      </c>
      <c r="C1720" t="s">
        <v>97</v>
      </c>
      <c r="D1720" t="s">
        <v>20</v>
      </c>
      <c r="G1720">
        <v>0.2661351610706929</v>
      </c>
      <c r="H1720">
        <v>0.2661351610706929</v>
      </c>
      <c r="I1720">
        <v>0.26235083539421256</v>
      </c>
      <c r="J1720">
        <v>0.26045867539421308</v>
      </c>
      <c r="K1720">
        <v>0.25856651539421299</v>
      </c>
      <c r="L1720">
        <v>0.25667435539421302</v>
      </c>
      <c r="M1720">
        <v>0.25478219539421271</v>
      </c>
      <c r="N1720">
        <v>0.25289003539421301</v>
      </c>
      <c r="O1720">
        <v>0.25099787539421298</v>
      </c>
      <c r="P1720">
        <v>0.24910571539421311</v>
      </c>
    </row>
    <row r="1721" spans="2:16">
      <c r="B1721" t="s">
        <v>41</v>
      </c>
      <c r="C1721" t="s">
        <v>97</v>
      </c>
      <c r="D1721" t="s">
        <v>21</v>
      </c>
      <c r="G1721">
        <v>9.4608000000000008</v>
      </c>
      <c r="H1721">
        <v>15.63864177279175</v>
      </c>
      <c r="I1721">
        <v>29.09370216080093</v>
      </c>
      <c r="J1721">
        <v>139.8503256547703</v>
      </c>
      <c r="K1721">
        <v>288.6484739932547</v>
      </c>
      <c r="L1721">
        <v>288.64658183325497</v>
      </c>
      <c r="M1721">
        <v>288.64468967325467</v>
      </c>
      <c r="N1721">
        <v>288.64279751325455</v>
      </c>
      <c r="O1721">
        <v>288.64090535325482</v>
      </c>
      <c r="P1721">
        <v>288.63901319325475</v>
      </c>
    </row>
    <row r="1722" spans="2:16">
      <c r="B1722" t="s">
        <v>41</v>
      </c>
      <c r="C1722" t="s">
        <v>97</v>
      </c>
      <c r="D1722" t="s">
        <v>22</v>
      </c>
      <c r="I1722">
        <v>1.8921599999999999E-3</v>
      </c>
      <c r="J1722">
        <v>1.0987448404993414E-2</v>
      </c>
      <c r="K1722">
        <v>5.4706938918484639E-2</v>
      </c>
      <c r="L1722">
        <v>5.2814778918484719E-2</v>
      </c>
      <c r="M1722">
        <v>5.0922618918484715E-2</v>
      </c>
      <c r="N1722">
        <v>4.9030458918484732E-2</v>
      </c>
      <c r="O1722">
        <v>4.7138298918484638E-2</v>
      </c>
      <c r="P1722">
        <v>4.5246138918484641E-2</v>
      </c>
    </row>
    <row r="1723" spans="2:16">
      <c r="B1723" t="s">
        <v>41</v>
      </c>
      <c r="C1723" t="s">
        <v>97</v>
      </c>
      <c r="D1723" t="s">
        <v>23</v>
      </c>
      <c r="F1723">
        <v>0.66225599999999996</v>
      </c>
      <c r="G1723">
        <v>1.553062720768698</v>
      </c>
      <c r="H1723">
        <v>23.650036883999999</v>
      </c>
      <c r="I1723">
        <v>113.68356086069744</v>
      </c>
      <c r="J1723">
        <v>546.45925989563796</v>
      </c>
      <c r="K1723">
        <v>2626.7377761920479</v>
      </c>
      <c r="L1723">
        <v>2626.7358840320462</v>
      </c>
      <c r="M1723">
        <v>2626.7339918720477</v>
      </c>
      <c r="N1723">
        <v>2626.7320997120441</v>
      </c>
      <c r="O1723">
        <v>2626.7302075520524</v>
      </c>
      <c r="P1723">
        <v>2626.7283153920434</v>
      </c>
    </row>
    <row r="1724" spans="2:16">
      <c r="B1724" t="s">
        <v>41</v>
      </c>
      <c r="C1724" t="s">
        <v>97</v>
      </c>
      <c r="D1724" t="s">
        <v>24</v>
      </c>
      <c r="F1724">
        <v>10.170359999999999</v>
      </c>
      <c r="G1724">
        <v>33.1128</v>
      </c>
      <c r="H1724">
        <v>33.1128</v>
      </c>
      <c r="I1724">
        <v>138.61819964377202</v>
      </c>
      <c r="J1724">
        <v>666.31578947368416</v>
      </c>
      <c r="K1724">
        <v>666.31389731368358</v>
      </c>
      <c r="L1724">
        <v>666.31200515368607</v>
      </c>
      <c r="M1724">
        <v>565.15163398860386</v>
      </c>
      <c r="N1724">
        <v>666.30822083368366</v>
      </c>
      <c r="O1724">
        <v>666.30632867368547</v>
      </c>
      <c r="P1724">
        <v>666.30443651368375</v>
      </c>
    </row>
    <row r="1725" spans="2:16">
      <c r="B1725" t="s">
        <v>41</v>
      </c>
      <c r="C1725" t="s">
        <v>97</v>
      </c>
      <c r="D1725" t="s">
        <v>25</v>
      </c>
      <c r="E1725">
        <v>3.5999999999999999E-3</v>
      </c>
      <c r="F1725">
        <v>3.5686282923174544E-3</v>
      </c>
      <c r="G1725">
        <v>0.53306052116449809</v>
      </c>
      <c r="H1725">
        <v>0.53255857384157734</v>
      </c>
      <c r="I1725">
        <v>2.5590578157019808</v>
      </c>
      <c r="J1725">
        <v>12.300935384007795</v>
      </c>
      <c r="K1725">
        <v>59.12931252563591</v>
      </c>
      <c r="L1725">
        <v>59.127420365636311</v>
      </c>
      <c r="M1725">
        <v>59.12552820563581</v>
      </c>
      <c r="N1725">
        <v>59.123636045635706</v>
      </c>
      <c r="O1725">
        <v>59.121743885635311</v>
      </c>
      <c r="P1725">
        <v>59.119851725636011</v>
      </c>
    </row>
    <row r="1726" spans="2:16">
      <c r="B1726" t="s">
        <v>41</v>
      </c>
      <c r="C1726" t="s">
        <v>97</v>
      </c>
      <c r="D1726" t="s">
        <v>26</v>
      </c>
      <c r="G1726">
        <v>0.26613516107069324</v>
      </c>
      <c r="H1726">
        <v>0.26613516107069302</v>
      </c>
      <c r="I1726">
        <v>0.262350835394213</v>
      </c>
      <c r="J1726">
        <v>0.26045867539421308</v>
      </c>
      <c r="K1726">
        <v>0.25856651539421299</v>
      </c>
      <c r="L1726">
        <v>0.25667435539421274</v>
      </c>
      <c r="M1726">
        <v>0.25478219539421276</v>
      </c>
      <c r="N1726">
        <v>0.25289003539421268</v>
      </c>
      <c r="O1726">
        <v>0.25099787539421303</v>
      </c>
      <c r="P1726">
        <v>5.5301468817515402E-4</v>
      </c>
    </row>
    <row r="1727" spans="2:16">
      <c r="B1727" t="s">
        <v>41</v>
      </c>
      <c r="C1727" t="s">
        <v>97</v>
      </c>
      <c r="D1727" t="s">
        <v>28</v>
      </c>
      <c r="E1727">
        <v>3.5999999999999999E-3</v>
      </c>
      <c r="F1727">
        <v>2.1295486282923157</v>
      </c>
      <c r="G1727">
        <v>3.2819086231823449</v>
      </c>
      <c r="H1727">
        <v>3.28140667585942</v>
      </c>
      <c r="I1727">
        <v>15.772298910203011</v>
      </c>
      <c r="J1727">
        <v>75.814717790991111</v>
      </c>
      <c r="K1727">
        <v>364.42916490783847</v>
      </c>
      <c r="L1727">
        <v>364.42727274783874</v>
      </c>
      <c r="M1727">
        <v>364.42538058783873</v>
      </c>
      <c r="N1727">
        <v>364.42348842783872</v>
      </c>
      <c r="O1727">
        <v>364.42159626783888</v>
      </c>
      <c r="P1727">
        <v>364.4197041078383</v>
      </c>
    </row>
    <row r="1728" spans="2:16">
      <c r="B1728" t="s">
        <v>41</v>
      </c>
      <c r="C1728" t="s">
        <v>97</v>
      </c>
      <c r="D1728" t="s">
        <v>29</v>
      </c>
      <c r="E1728">
        <v>1.5724800000000019</v>
      </c>
      <c r="F1728">
        <v>5.8193768380842705</v>
      </c>
      <c r="G1728">
        <v>38.188358933294872</v>
      </c>
      <c r="H1728">
        <v>47.592312213631942</v>
      </c>
      <c r="I1728">
        <v>227.56788904022119</v>
      </c>
      <c r="J1728">
        <v>1093.0480339285955</v>
      </c>
      <c r="K1728">
        <v>5253.6309975333397</v>
      </c>
      <c r="L1728">
        <v>5253.6291053733348</v>
      </c>
      <c r="M1728">
        <v>5253.6272132133345</v>
      </c>
      <c r="N1728">
        <v>5253.6253210533359</v>
      </c>
      <c r="O1728">
        <v>5253.6234288933401</v>
      </c>
      <c r="P1728">
        <v>5253.6215367333407</v>
      </c>
    </row>
    <row r="1729" spans="2:16">
      <c r="B1729" t="s">
        <v>41</v>
      </c>
      <c r="C1729" t="s">
        <v>97</v>
      </c>
      <c r="D1729" t="s">
        <v>30</v>
      </c>
      <c r="E1729">
        <v>4.7816064000000003</v>
      </c>
      <c r="F1729">
        <v>46.092532944935016</v>
      </c>
      <c r="G1729">
        <v>322.71676130727298</v>
      </c>
      <c r="H1729">
        <v>322.54819452701332</v>
      </c>
      <c r="I1729">
        <v>1066.0121989841941</v>
      </c>
      <c r="J1729">
        <v>5121.6046325530797</v>
      </c>
      <c r="K1729">
        <v>5862.6302452913333</v>
      </c>
      <c r="L1729">
        <v>5862.6283531313329</v>
      </c>
      <c r="M1729">
        <v>5743.249870287159</v>
      </c>
      <c r="N1729">
        <v>5862.6245688113395</v>
      </c>
      <c r="O1729">
        <v>5628.3237597593516</v>
      </c>
      <c r="P1729">
        <v>5766.327455296223</v>
      </c>
    </row>
    <row r="1730" spans="2:16">
      <c r="B1730" t="s">
        <v>41</v>
      </c>
      <c r="C1730" t="s">
        <v>98</v>
      </c>
      <c r="D1730" t="s">
        <v>29</v>
      </c>
      <c r="E1730">
        <v>0.63071999999999995</v>
      </c>
      <c r="F1730">
        <v>0.60873470725606804</v>
      </c>
      <c r="G1730">
        <v>0.55377147539623806</v>
      </c>
      <c r="H1730">
        <v>0.46583030442050899</v>
      </c>
      <c r="I1730">
        <v>0.31055353628033899</v>
      </c>
      <c r="J1730">
        <v>0.15527676814016972</v>
      </c>
    </row>
    <row r="1731" spans="2:16">
      <c r="B1731" t="s">
        <v>41</v>
      </c>
      <c r="C1731" t="s">
        <v>98</v>
      </c>
      <c r="D1731" t="s">
        <v>30</v>
      </c>
      <c r="E1731">
        <v>8.19936E-2</v>
      </c>
      <c r="F1731">
        <v>7.91355119432888E-2</v>
      </c>
      <c r="G1731">
        <v>7.1990291801510897E-2</v>
      </c>
      <c r="H1731">
        <v>6.0557939574666202E-2</v>
      </c>
      <c r="I1731">
        <v>4.0371959716444097E-2</v>
      </c>
      <c r="J1731">
        <v>2.0185979858222021E-2</v>
      </c>
    </row>
    <row r="1732" spans="2:16">
      <c r="B1732" t="s">
        <v>41</v>
      </c>
      <c r="C1732" t="s">
        <v>103</v>
      </c>
      <c r="D1732" t="s">
        <v>18</v>
      </c>
      <c r="E1732">
        <v>0.1116</v>
      </c>
      <c r="F1732">
        <v>0.107709908247363</v>
      </c>
      <c r="G1732">
        <v>9.7984678865772598E-2</v>
      </c>
      <c r="H1732">
        <v>8.2424311855227403E-2</v>
      </c>
      <c r="I1732">
        <v>5.4949541236818195E-2</v>
      </c>
      <c r="J1732">
        <v>2.7474770618409201E-2</v>
      </c>
    </row>
    <row r="1733" spans="2:16">
      <c r="B1733" t="s">
        <v>41</v>
      </c>
      <c r="C1733" t="s">
        <v>103</v>
      </c>
      <c r="D1733" t="s">
        <v>30</v>
      </c>
      <c r="E1733">
        <v>1.9224000000000001</v>
      </c>
      <c r="F1733">
        <v>1.8553900323900701</v>
      </c>
      <c r="G1733">
        <v>1.6878651133652451</v>
      </c>
      <c r="H1733">
        <v>1.419825242925524</v>
      </c>
      <c r="I1733">
        <v>0.94655016195034902</v>
      </c>
      <c r="J1733">
        <v>0.47327508097517501</v>
      </c>
    </row>
    <row r="1734" spans="2:16">
      <c r="B1734" t="s">
        <v>41</v>
      </c>
      <c r="C1734" t="s">
        <v>99</v>
      </c>
      <c r="D1734" t="s">
        <v>16</v>
      </c>
      <c r="E1734">
        <v>2.9952000000000001</v>
      </c>
      <c r="F1734">
        <v>7.7056464395339201</v>
      </c>
      <c r="G1734">
        <v>7.5301551723380307</v>
      </c>
      <c r="H1734">
        <v>7.2493691448245983</v>
      </c>
      <c r="I1734">
        <v>39.484798260528152</v>
      </c>
      <c r="J1734">
        <v>198.74005350351328</v>
      </c>
      <c r="K1734">
        <v>985.06981105885097</v>
      </c>
      <c r="L1734">
        <v>4307.0524888383316</v>
      </c>
      <c r="M1734">
        <v>4383.4404764510473</v>
      </c>
      <c r="N1734">
        <v>5811.3979213573566</v>
      </c>
      <c r="O1734">
        <v>7714.4346068786808</v>
      </c>
      <c r="P1734">
        <v>10158.58339152691</v>
      </c>
    </row>
    <row r="1735" spans="2:16">
      <c r="B1735" t="s">
        <v>41</v>
      </c>
      <c r="C1735" t="s">
        <v>99</v>
      </c>
      <c r="D1735" t="s">
        <v>17</v>
      </c>
      <c r="E1735">
        <v>5.3892000000000007</v>
      </c>
      <c r="F1735">
        <v>23.780199899352567</v>
      </c>
      <c r="G1735">
        <v>23.640562836498518</v>
      </c>
      <c r="H1735">
        <v>23.417143535932041</v>
      </c>
      <c r="I1735">
        <v>122.59813781977378</v>
      </c>
      <c r="J1735">
        <v>467.49186454996743</v>
      </c>
      <c r="K1735">
        <v>647.31961593616165</v>
      </c>
      <c r="L1735">
        <v>967.77992513585104</v>
      </c>
      <c r="M1735">
        <v>895.23143228140793</v>
      </c>
      <c r="N1735">
        <v>890.86269981832106</v>
      </c>
      <c r="O1735">
        <v>1028.1115512021702</v>
      </c>
      <c r="P1735">
        <v>1197.6780752180682</v>
      </c>
    </row>
    <row r="1736" spans="2:16">
      <c r="B1736" t="s">
        <v>41</v>
      </c>
      <c r="C1736" t="s">
        <v>99</v>
      </c>
      <c r="D1736" t="s">
        <v>18</v>
      </c>
      <c r="E1736">
        <v>5.2956000000000003</v>
      </c>
      <c r="F1736">
        <v>31.424783852665808</v>
      </c>
      <c r="G1736">
        <v>40.695399593648482</v>
      </c>
      <c r="H1736">
        <v>39.957035081631943</v>
      </c>
      <c r="I1736">
        <v>193.46073829461253</v>
      </c>
      <c r="J1736">
        <v>930.90024195111255</v>
      </c>
      <c r="K1736">
        <v>1320.4691512262248</v>
      </c>
      <c r="L1736">
        <v>2357.2958320586968</v>
      </c>
      <c r="M1736">
        <v>1784.7860249090272</v>
      </c>
      <c r="N1736">
        <v>1131.4257718978108</v>
      </c>
      <c r="O1736">
        <v>2187.2220609244732</v>
      </c>
      <c r="P1736">
        <v>2438.9481241447024</v>
      </c>
    </row>
    <row r="1737" spans="2:16">
      <c r="B1737" t="s">
        <v>41</v>
      </c>
      <c r="C1737" t="s">
        <v>99</v>
      </c>
      <c r="D1737" t="s">
        <v>19</v>
      </c>
      <c r="F1737">
        <v>340.1820808015384</v>
      </c>
      <c r="G1737">
        <v>340.1820808015384</v>
      </c>
      <c r="H1737">
        <v>1195.5150924083321</v>
      </c>
      <c r="I1737">
        <v>5746.6389628820543</v>
      </c>
      <c r="J1737">
        <v>6590.4382828705429</v>
      </c>
      <c r="K1737">
        <v>19946.600629258268</v>
      </c>
      <c r="L1737">
        <v>19946.598737098273</v>
      </c>
      <c r="M1737">
        <v>14747.339872133669</v>
      </c>
      <c r="N1737">
        <v>17051.300084742699</v>
      </c>
      <c r="O1737">
        <v>18736.453314659251</v>
      </c>
      <c r="P1737">
        <v>21258.960962670899</v>
      </c>
    </row>
    <row r="1738" spans="2:16">
      <c r="B1738" t="s">
        <v>41</v>
      </c>
      <c r="C1738" t="s">
        <v>99</v>
      </c>
      <c r="D1738" t="s">
        <v>20</v>
      </c>
      <c r="E1738">
        <v>1.342799999999998</v>
      </c>
      <c r="F1738">
        <v>32.784482671167375</v>
      </c>
      <c r="G1738">
        <v>33.226764412151397</v>
      </c>
      <c r="H1738">
        <v>131.43634939601705</v>
      </c>
      <c r="I1738">
        <v>600.68624027465933</v>
      </c>
      <c r="J1738">
        <v>2469.43316810741</v>
      </c>
      <c r="K1738">
        <v>3845.9901157197319</v>
      </c>
      <c r="L1738">
        <v>4723.0214993317941</v>
      </c>
      <c r="M1738">
        <v>3084.1562805091553</v>
      </c>
      <c r="N1738">
        <v>2240.3372222452658</v>
      </c>
      <c r="O1738">
        <v>2630.5823613091979</v>
      </c>
      <c r="P1738">
        <v>3586.5841056906261</v>
      </c>
    </row>
    <row r="1739" spans="2:16">
      <c r="B1739" t="s">
        <v>41</v>
      </c>
      <c r="C1739" t="s">
        <v>99</v>
      </c>
      <c r="D1739" t="s">
        <v>21</v>
      </c>
      <c r="E1739">
        <v>0.59760000000000002</v>
      </c>
      <c r="F1739">
        <v>1.6449873679169682</v>
      </c>
      <c r="G1739">
        <v>10.968063010251351</v>
      </c>
      <c r="H1739">
        <v>10.884739754646494</v>
      </c>
      <c r="I1739">
        <v>51.506529200823863</v>
      </c>
      <c r="J1739">
        <v>247.01858322575328</v>
      </c>
      <c r="K1739">
        <v>1073.8267050702971</v>
      </c>
      <c r="L1739">
        <v>950.91727411202714</v>
      </c>
      <c r="M1739">
        <v>480.65732782624269</v>
      </c>
    </row>
    <row r="1740" spans="2:16">
      <c r="B1740" t="s">
        <v>41</v>
      </c>
      <c r="C1740" t="s">
        <v>99</v>
      </c>
      <c r="D1740" t="s">
        <v>22</v>
      </c>
      <c r="E1740">
        <v>0.5292</v>
      </c>
      <c r="F1740">
        <v>0.51075343588265998</v>
      </c>
      <c r="G1740">
        <v>0.46463702558930997</v>
      </c>
      <c r="H1740">
        <v>0.39085076911994798</v>
      </c>
      <c r="I1740">
        <v>1.522015088465783</v>
      </c>
      <c r="J1740">
        <v>7.0692682920647618</v>
      </c>
      <c r="K1740">
        <v>33.84390291392009</v>
      </c>
      <c r="L1740">
        <v>30.382658173851919</v>
      </c>
      <c r="M1740">
        <v>15.55027719799641</v>
      </c>
    </row>
    <row r="1741" spans="2:16">
      <c r="B1741" t="s">
        <v>41</v>
      </c>
      <c r="C1741" t="s">
        <v>99</v>
      </c>
      <c r="D1741" t="s">
        <v>23</v>
      </c>
      <c r="E1741">
        <v>21.470400000000012</v>
      </c>
      <c r="F1741">
        <v>138.20091765610528</v>
      </c>
      <c r="G1741">
        <v>136.32990900991788</v>
      </c>
      <c r="H1741">
        <v>133.3362951760181</v>
      </c>
      <c r="I1741">
        <v>656.73802169506052</v>
      </c>
      <c r="J1741">
        <v>1543.797409567389</v>
      </c>
      <c r="K1741">
        <v>4350.0437529263145</v>
      </c>
      <c r="L1741">
        <v>5879.674314633362</v>
      </c>
      <c r="M1741">
        <v>5133.4090096590999</v>
      </c>
      <c r="N1741">
        <v>6165.9717046983351</v>
      </c>
      <c r="O1741">
        <v>7475.423906831199</v>
      </c>
      <c r="P1741">
        <v>9032.9702522964999</v>
      </c>
    </row>
    <row r="1742" spans="2:16">
      <c r="B1742" t="s">
        <v>41</v>
      </c>
      <c r="C1742" t="s">
        <v>99</v>
      </c>
      <c r="D1742" t="s">
        <v>24</v>
      </c>
      <c r="E1742">
        <v>2.1600000000000008E-2</v>
      </c>
      <c r="F1742">
        <v>7.9576759946782536</v>
      </c>
      <c r="G1742">
        <v>15.565776494137719</v>
      </c>
      <c r="H1742">
        <v>15.562764810200193</v>
      </c>
      <c r="I1742">
        <v>74.797888988120633</v>
      </c>
      <c r="J1742">
        <v>359.53455940796039</v>
      </c>
      <c r="K1742">
        <v>382.52133646642608</v>
      </c>
      <c r="L1742">
        <v>204.15265498342782</v>
      </c>
      <c r="M1742">
        <v>38.855451169961498</v>
      </c>
    </row>
    <row r="1743" spans="2:16">
      <c r="B1743" t="s">
        <v>41</v>
      </c>
      <c r="C1743" t="s">
        <v>99</v>
      </c>
      <c r="D1743" t="s">
        <v>25</v>
      </c>
      <c r="E1743">
        <v>0.2016</v>
      </c>
      <c r="F1743">
        <v>0.1945727374791083</v>
      </c>
      <c r="G1743">
        <v>0.17700458117687962</v>
      </c>
      <c r="H1743">
        <v>22.500956538259842</v>
      </c>
      <c r="I1743">
        <v>112.06672859909925</v>
      </c>
      <c r="J1743">
        <v>553.78069097419927</v>
      </c>
      <c r="K1743">
        <v>2453.0695466936472</v>
      </c>
      <c r="L1743">
        <v>3726.5292208940305</v>
      </c>
      <c r="M1743">
        <v>2882.1246031611818</v>
      </c>
      <c r="N1743">
        <v>3260.6842512831017</v>
      </c>
      <c r="O1743">
        <v>3785.4145005721321</v>
      </c>
      <c r="P1743">
        <v>4412.8194559617568</v>
      </c>
    </row>
    <row r="1744" spans="2:16">
      <c r="B1744" t="s">
        <v>41</v>
      </c>
      <c r="C1744" t="s">
        <v>99</v>
      </c>
      <c r="D1744" t="s">
        <v>26</v>
      </c>
      <c r="E1744">
        <v>1.7999999999999999E-2</v>
      </c>
      <c r="F1744">
        <v>0.60978856584634866</v>
      </c>
      <c r="G1744">
        <v>0.96989587262222143</v>
      </c>
      <c r="H1744">
        <v>2.3841376674342314</v>
      </c>
      <c r="I1744">
        <v>11.465335767899235</v>
      </c>
      <c r="J1744">
        <v>55.116313464221207</v>
      </c>
      <c r="K1744">
        <v>264.93828913184251</v>
      </c>
      <c r="L1744">
        <v>432.3823952422</v>
      </c>
      <c r="M1744">
        <v>316.24891503295839</v>
      </c>
      <c r="N1744">
        <v>327.28166560403054</v>
      </c>
      <c r="O1744">
        <v>380.8826647246641</v>
      </c>
      <c r="P1744">
        <v>459.21918813556033</v>
      </c>
    </row>
    <row r="1745" spans="2:16">
      <c r="B1745" t="s">
        <v>41</v>
      </c>
      <c r="C1745" t="s">
        <v>99</v>
      </c>
      <c r="D1745" t="s">
        <v>27</v>
      </c>
      <c r="E1745">
        <v>7.2000000000000302E-3</v>
      </c>
      <c r="F1745">
        <v>6.9490263385396196E-3</v>
      </c>
      <c r="G1745">
        <v>6.3215921848885697E-3</v>
      </c>
      <c r="H1745">
        <v>38.669319274453535</v>
      </c>
      <c r="I1745">
        <v>185.88664192160081</v>
      </c>
      <c r="J1745">
        <v>893.53303014798973</v>
      </c>
      <c r="K1745">
        <v>4295.0657609586024</v>
      </c>
      <c r="L1745">
        <v>8266.3508150411999</v>
      </c>
      <c r="M1745">
        <v>6381.5868752773931</v>
      </c>
      <c r="N1745">
        <v>9314.6341940276707</v>
      </c>
      <c r="O1745">
        <v>11252.598843109292</v>
      </c>
      <c r="P1745">
        <v>13756.109636488831</v>
      </c>
    </row>
    <row r="1746" spans="2:16">
      <c r="B1746" t="s">
        <v>41</v>
      </c>
      <c r="C1746" t="s">
        <v>99</v>
      </c>
      <c r="D1746" t="s">
        <v>28</v>
      </c>
      <c r="E1746">
        <v>0.45</v>
      </c>
      <c r="F1746">
        <v>1.2816987615433386</v>
      </c>
      <c r="G1746">
        <v>2.005470759924763</v>
      </c>
      <c r="H1746">
        <v>1.94272734455966</v>
      </c>
      <c r="I1746">
        <v>8.8702328343524659</v>
      </c>
      <c r="J1746">
        <v>42.313550289980583</v>
      </c>
      <c r="K1746">
        <v>203.21382546686232</v>
      </c>
      <c r="L1746">
        <v>182.2654111941772</v>
      </c>
      <c r="M1746">
        <v>93.303548935013495</v>
      </c>
    </row>
    <row r="1747" spans="2:16">
      <c r="B1747" t="s">
        <v>41</v>
      </c>
      <c r="C1747" t="s">
        <v>99</v>
      </c>
      <c r="D1747" t="s">
        <v>29</v>
      </c>
      <c r="E1747">
        <v>64.371600000000001</v>
      </c>
      <c r="F1747">
        <v>357.47393965090902</v>
      </c>
      <c r="G1747">
        <v>485.48705610500809</v>
      </c>
      <c r="H1747">
        <v>488.48992411952628</v>
      </c>
      <c r="I1747">
        <v>2502.0005465088057</v>
      </c>
      <c r="J1747">
        <v>4009.5772664707183</v>
      </c>
      <c r="K1747">
        <v>7417.6868555855672</v>
      </c>
      <c r="L1747">
        <v>10370.11744597198</v>
      </c>
      <c r="M1747">
        <v>9598.24966383018</v>
      </c>
      <c r="N1747">
        <v>10994.52021163063</v>
      </c>
      <c r="O1747">
        <v>12680.74767779224</v>
      </c>
      <c r="P1747">
        <v>14131.15785299512</v>
      </c>
    </row>
    <row r="1748" spans="2:16">
      <c r="B1748" t="s">
        <v>41</v>
      </c>
      <c r="C1748" t="s">
        <v>99</v>
      </c>
      <c r="D1748" t="s">
        <v>30</v>
      </c>
      <c r="E1748">
        <v>242.53559999999999</v>
      </c>
      <c r="F1748">
        <v>575.70693572476819</v>
      </c>
      <c r="G1748">
        <v>607.69279244155393</v>
      </c>
      <c r="H1748">
        <v>573.87609934905515</v>
      </c>
      <c r="I1748">
        <v>2717.6488600643434</v>
      </c>
      <c r="J1748">
        <v>5121.6248185329296</v>
      </c>
      <c r="K1748">
        <v>5862.6302452913442</v>
      </c>
      <c r="L1748">
        <v>6374.1688231694598</v>
      </c>
      <c r="M1748">
        <v>3856.6917280767839</v>
      </c>
      <c r="N1748">
        <v>1332.058033695751</v>
      </c>
    </row>
    <row r="1749" spans="2:16">
      <c r="B1749" t="s">
        <v>42</v>
      </c>
      <c r="C1749" t="s">
        <v>90</v>
      </c>
      <c r="D1749" t="s">
        <v>16</v>
      </c>
      <c r="I1749">
        <v>1381.447131138254</v>
      </c>
      <c r="J1749">
        <v>1716.6301412390831</v>
      </c>
      <c r="M1749">
        <v>1498.4960458894789</v>
      </c>
      <c r="N1749">
        <v>1981.1103469240361</v>
      </c>
      <c r="O1749">
        <v>2545.6940266185466</v>
      </c>
      <c r="P1749">
        <v>3429.279889740305</v>
      </c>
    </row>
    <row r="1750" spans="2:16">
      <c r="B1750" t="s">
        <v>42</v>
      </c>
      <c r="C1750" t="s">
        <v>90</v>
      </c>
      <c r="D1750" t="s">
        <v>17</v>
      </c>
      <c r="E1750">
        <v>3.139200000000002</v>
      </c>
      <c r="F1750">
        <v>3.0297754836032658</v>
      </c>
      <c r="G1750">
        <v>2.7562141926114192</v>
      </c>
      <c r="H1750">
        <v>80.681189135771575</v>
      </c>
      <c r="I1750">
        <v>371.84180744770077</v>
      </c>
      <c r="J1750">
        <v>712.22712355067574</v>
      </c>
      <c r="K1750">
        <v>69.126873855123392</v>
      </c>
      <c r="O1750">
        <v>561.97505907255641</v>
      </c>
      <c r="P1750">
        <v>700.05953185946157</v>
      </c>
    </row>
    <row r="1751" spans="2:16">
      <c r="B1751" t="s">
        <v>42</v>
      </c>
      <c r="C1751" t="s">
        <v>90</v>
      </c>
      <c r="D1751" t="s">
        <v>18</v>
      </c>
      <c r="I1751">
        <v>482.81456581656096</v>
      </c>
      <c r="J1751">
        <v>577.47294460770433</v>
      </c>
      <c r="K1751">
        <v>32.261560501097449</v>
      </c>
      <c r="L1751">
        <v>175</v>
      </c>
      <c r="N1751">
        <v>40.386849827778995</v>
      </c>
      <c r="O1751">
        <v>377.77950385943052</v>
      </c>
      <c r="P1751">
        <v>340.2043059469554</v>
      </c>
    </row>
    <row r="1752" spans="2:16">
      <c r="B1752" t="s">
        <v>42</v>
      </c>
      <c r="C1752" t="s">
        <v>90</v>
      </c>
      <c r="D1752" t="s">
        <v>19</v>
      </c>
      <c r="E1752">
        <v>28.799999999999997</v>
      </c>
      <c r="H1752">
        <v>1082.9751475625658</v>
      </c>
      <c r="I1752">
        <v>2468.1424171380181</v>
      </c>
      <c r="N1752">
        <v>2978.848900692979</v>
      </c>
      <c r="O1752">
        <v>3337.4727520792421</v>
      </c>
      <c r="P1752">
        <v>3337.4727520792421</v>
      </c>
    </row>
    <row r="1753" spans="2:16">
      <c r="B1753" t="s">
        <v>42</v>
      </c>
      <c r="C1753" t="s">
        <v>90</v>
      </c>
      <c r="D1753" t="s">
        <v>20</v>
      </c>
      <c r="E1753">
        <v>14.2750251514666</v>
      </c>
      <c r="F1753">
        <v>66.015750216126222</v>
      </c>
      <c r="G1753">
        <v>245.86965789241734</v>
      </c>
      <c r="H1753">
        <v>415.64405979686467</v>
      </c>
      <c r="I1753">
        <v>1415.2490600813485</v>
      </c>
      <c r="J1753">
        <v>2265.7282594808685</v>
      </c>
      <c r="K1753">
        <v>164.1647260770288</v>
      </c>
      <c r="L1753">
        <v>158.96221483446712</v>
      </c>
    </row>
    <row r="1754" spans="2:16">
      <c r="B1754" t="s">
        <v>42</v>
      </c>
      <c r="C1754" t="s">
        <v>90</v>
      </c>
      <c r="D1754" t="s">
        <v>21</v>
      </c>
      <c r="E1754">
        <v>10.8</v>
      </c>
      <c r="H1754">
        <v>299.80702880177853</v>
      </c>
      <c r="I1754">
        <v>291.16444444444431</v>
      </c>
      <c r="J1754">
        <v>1805.3883971159594</v>
      </c>
      <c r="K1754">
        <v>25.095978122235522</v>
      </c>
      <c r="L1754">
        <v>8.7325412411232097</v>
      </c>
      <c r="M1754">
        <v>439.98557079980981</v>
      </c>
      <c r="N1754">
        <v>553.05001633072015</v>
      </c>
      <c r="O1754">
        <v>593.66779410849779</v>
      </c>
      <c r="P1754">
        <v>634.28557188627508</v>
      </c>
    </row>
    <row r="1755" spans="2:16">
      <c r="B1755" t="s">
        <v>42</v>
      </c>
      <c r="C1755" t="s">
        <v>90</v>
      </c>
      <c r="D1755" t="s">
        <v>22</v>
      </c>
      <c r="H1755">
        <v>40.316763367648193</v>
      </c>
      <c r="I1755">
        <v>545.51111111111197</v>
      </c>
      <c r="J1755">
        <v>7813.6197642502912</v>
      </c>
      <c r="M1755">
        <v>1295.236694808928</v>
      </c>
      <c r="N1755">
        <v>1493.7997712344611</v>
      </c>
      <c r="O1755">
        <v>1697.2007265829102</v>
      </c>
      <c r="P1755">
        <v>1908.0222222222178</v>
      </c>
    </row>
    <row r="1756" spans="2:16">
      <c r="B1756" t="s">
        <v>42</v>
      </c>
      <c r="C1756" t="s">
        <v>90</v>
      </c>
      <c r="D1756" t="s">
        <v>23</v>
      </c>
      <c r="E1756">
        <v>7.1999999999999993</v>
      </c>
      <c r="F1756">
        <v>6.9490263385395945</v>
      </c>
      <c r="H1756">
        <v>142.01389417323216</v>
      </c>
      <c r="I1756">
        <v>697.11230004487857</v>
      </c>
      <c r="J1756">
        <v>279.66958161845332</v>
      </c>
      <c r="N1756">
        <v>547.89919022140282</v>
      </c>
      <c r="O1756">
        <v>927.48054368770102</v>
      </c>
      <c r="P1756">
        <v>1824.6167634456499</v>
      </c>
    </row>
    <row r="1757" spans="2:16">
      <c r="B1757" t="s">
        <v>42</v>
      </c>
      <c r="C1757" t="s">
        <v>90</v>
      </c>
      <c r="D1757" t="s">
        <v>24</v>
      </c>
      <c r="E1757">
        <v>11.7576</v>
      </c>
      <c r="F1757">
        <v>11.34776001083514</v>
      </c>
      <c r="G1757">
        <v>10.32316003792301</v>
      </c>
      <c r="H1757">
        <v>8.6838000812636</v>
      </c>
      <c r="I1757">
        <v>33.695757367877292</v>
      </c>
      <c r="J1757">
        <v>124.67344368291559</v>
      </c>
      <c r="K1757">
        <v>124.67344368291559</v>
      </c>
      <c r="L1757">
        <v>124.67344368291559</v>
      </c>
    </row>
    <row r="1758" spans="2:16">
      <c r="B1758" t="s">
        <v>42</v>
      </c>
      <c r="C1758" t="s">
        <v>90</v>
      </c>
      <c r="D1758" t="s">
        <v>25</v>
      </c>
      <c r="H1758">
        <v>6.6453965915477236</v>
      </c>
      <c r="I1758">
        <v>49.033881074986041</v>
      </c>
    </row>
    <row r="1759" spans="2:16">
      <c r="B1759" t="s">
        <v>42</v>
      </c>
      <c r="C1759" t="s">
        <v>90</v>
      </c>
      <c r="D1759" t="s">
        <v>26</v>
      </c>
      <c r="H1759">
        <v>20.524918648519311</v>
      </c>
      <c r="I1759">
        <v>363.28914464825868</v>
      </c>
      <c r="J1759">
        <v>329.00853340356224</v>
      </c>
      <c r="K1759">
        <v>264.16818332738836</v>
      </c>
      <c r="L1759">
        <v>106.42435351037931</v>
      </c>
      <c r="P1759">
        <v>251.69064282766647</v>
      </c>
    </row>
    <row r="1760" spans="2:16">
      <c r="B1760" t="s">
        <v>42</v>
      </c>
      <c r="C1760" t="s">
        <v>90</v>
      </c>
      <c r="D1760" t="s">
        <v>27</v>
      </c>
      <c r="E1760">
        <v>21.6</v>
      </c>
      <c r="I1760">
        <v>1160.2918112426328</v>
      </c>
      <c r="K1760">
        <v>175</v>
      </c>
      <c r="N1760">
        <v>529.21201726774086</v>
      </c>
      <c r="O1760">
        <v>529.21201726774086</v>
      </c>
      <c r="P1760">
        <v>954.93275900777303</v>
      </c>
    </row>
    <row r="1761" spans="2:16">
      <c r="B1761" t="s">
        <v>42</v>
      </c>
      <c r="C1761" t="s">
        <v>90</v>
      </c>
      <c r="D1761" t="s">
        <v>28</v>
      </c>
      <c r="E1761">
        <v>0.46799999999999997</v>
      </c>
      <c r="F1761">
        <v>0.3443356980195631</v>
      </c>
      <c r="I1761">
        <v>13.857509222109405</v>
      </c>
      <c r="J1761">
        <v>28.935761362222831</v>
      </c>
    </row>
    <row r="1762" spans="2:16">
      <c r="B1762" t="s">
        <v>42</v>
      </c>
      <c r="C1762" t="s">
        <v>90</v>
      </c>
      <c r="D1762" t="s">
        <v>29</v>
      </c>
      <c r="E1762">
        <v>107.18639999999999</v>
      </c>
      <c r="F1762">
        <v>93.432588331312132</v>
      </c>
      <c r="G1762">
        <v>94.109542856435894</v>
      </c>
      <c r="H1762">
        <v>37.61255402460003</v>
      </c>
      <c r="I1762">
        <v>1471.528888888889</v>
      </c>
      <c r="J1762">
        <v>3932.7383339812832</v>
      </c>
      <c r="N1762">
        <v>811.93484351689597</v>
      </c>
      <c r="O1762">
        <v>819.69953366543507</v>
      </c>
      <c r="P1762">
        <v>1111.4204360789929</v>
      </c>
    </row>
    <row r="1763" spans="2:16">
      <c r="B1763" t="s">
        <v>42</v>
      </c>
      <c r="C1763" t="s">
        <v>90</v>
      </c>
      <c r="D1763" t="s">
        <v>30</v>
      </c>
      <c r="E1763">
        <v>45.928799999999995</v>
      </c>
      <c r="F1763">
        <v>44.327839013543965</v>
      </c>
      <c r="G1763">
        <v>40.325436547404053</v>
      </c>
      <c r="H1763">
        <v>656.58034299081964</v>
      </c>
      <c r="I1763">
        <v>1657.121061734387</v>
      </c>
      <c r="J1763">
        <v>2620.1357723696156</v>
      </c>
      <c r="L1763">
        <v>160.88818427050299</v>
      </c>
      <c r="N1763">
        <v>1396.9302927051579</v>
      </c>
      <c r="O1763">
        <v>1500.7397647743869</v>
      </c>
      <c r="P1763">
        <v>1901.0002180917713</v>
      </c>
    </row>
    <row r="1764" spans="2:16">
      <c r="B1764" t="s">
        <v>42</v>
      </c>
      <c r="C1764" t="s">
        <v>100</v>
      </c>
      <c r="D1764" t="s">
        <v>16</v>
      </c>
      <c r="J1764">
        <v>28.393838107200004</v>
      </c>
      <c r="K1764">
        <v>1168.7053027650911</v>
      </c>
      <c r="L1764">
        <v>2577.813232695672</v>
      </c>
    </row>
    <row r="1765" spans="2:16">
      <c r="B1765" t="s">
        <v>42</v>
      </c>
      <c r="C1765" t="s">
        <v>100</v>
      </c>
      <c r="D1765" t="s">
        <v>17</v>
      </c>
      <c r="J1765">
        <v>28.393838107200004</v>
      </c>
      <c r="K1765">
        <v>1073.3370947894409</v>
      </c>
      <c r="L1765">
        <v>6095.2444468417762</v>
      </c>
      <c r="M1765">
        <v>1250.7339635099147</v>
      </c>
      <c r="N1765">
        <v>1065.7695444725375</v>
      </c>
      <c r="O1765">
        <v>592.77492919464544</v>
      </c>
    </row>
    <row r="1766" spans="2:16">
      <c r="B1766" t="s">
        <v>42</v>
      </c>
      <c r="C1766" t="s">
        <v>100</v>
      </c>
      <c r="D1766" t="s">
        <v>18</v>
      </c>
      <c r="J1766">
        <v>28.393838107200004</v>
      </c>
      <c r="K1766">
        <v>1007.179293901336</v>
      </c>
      <c r="L1766">
        <v>3362.7859718491659</v>
      </c>
      <c r="M1766">
        <v>1465.4695352610788</v>
      </c>
      <c r="N1766">
        <v>2229.07550274498</v>
      </c>
      <c r="O1766">
        <v>2128.3527527045494</v>
      </c>
    </row>
    <row r="1767" spans="2:16">
      <c r="B1767" t="s">
        <v>42</v>
      </c>
      <c r="C1767" t="s">
        <v>100</v>
      </c>
      <c r="D1767" t="s">
        <v>19</v>
      </c>
      <c r="J1767">
        <v>28.393838107200004</v>
      </c>
      <c r="K1767">
        <v>1335.8177210398251</v>
      </c>
      <c r="L1767">
        <v>2958.2081496558831</v>
      </c>
    </row>
    <row r="1768" spans="2:16">
      <c r="B1768" t="s">
        <v>42</v>
      </c>
      <c r="C1768" t="s">
        <v>100</v>
      </c>
      <c r="D1768" t="s">
        <v>20</v>
      </c>
      <c r="J1768">
        <v>28.393838107200004</v>
      </c>
      <c r="K1768">
        <v>3610.4432667056317</v>
      </c>
      <c r="L1768">
        <v>4219.9657112655887</v>
      </c>
    </row>
    <row r="1769" spans="2:16">
      <c r="B1769" t="s">
        <v>42</v>
      </c>
      <c r="C1769" t="s">
        <v>100</v>
      </c>
      <c r="D1769" t="s">
        <v>21</v>
      </c>
      <c r="J1769">
        <v>28.393838107200004</v>
      </c>
      <c r="K1769">
        <v>1462.9149981495107</v>
      </c>
      <c r="L1769">
        <v>2571.7762740304433</v>
      </c>
      <c r="M1769">
        <v>162.9302056235822</v>
      </c>
      <c r="N1769">
        <v>209.2851746449218</v>
      </c>
    </row>
    <row r="1770" spans="2:16">
      <c r="B1770" t="s">
        <v>42</v>
      </c>
      <c r="C1770" t="s">
        <v>100</v>
      </c>
      <c r="D1770" t="s">
        <v>22</v>
      </c>
      <c r="J1770">
        <v>28.393838107200004</v>
      </c>
      <c r="K1770">
        <v>7075.4810460140725</v>
      </c>
      <c r="L1770">
        <v>16023.29796418859</v>
      </c>
      <c r="M1770">
        <v>2157.7418111815759</v>
      </c>
    </row>
    <row r="1771" spans="2:16">
      <c r="B1771" t="s">
        <v>42</v>
      </c>
      <c r="C1771" t="s">
        <v>100</v>
      </c>
      <c r="D1771" t="s">
        <v>23</v>
      </c>
      <c r="J1771">
        <v>28.393838107200004</v>
      </c>
      <c r="K1771">
        <v>263.64667799142444</v>
      </c>
      <c r="L1771">
        <v>1660.8245768714678</v>
      </c>
    </row>
    <row r="1772" spans="2:16">
      <c r="B1772" t="s">
        <v>42</v>
      </c>
      <c r="C1772" t="s">
        <v>100</v>
      </c>
      <c r="D1772" t="s">
        <v>24</v>
      </c>
      <c r="J1772">
        <v>28.393838107200004</v>
      </c>
      <c r="K1772">
        <v>32.484055530613539</v>
      </c>
      <c r="L1772">
        <v>31.794058977176469</v>
      </c>
    </row>
    <row r="1773" spans="2:16">
      <c r="B1773" t="s">
        <v>42</v>
      </c>
      <c r="C1773" t="s">
        <v>100</v>
      </c>
      <c r="D1773" t="s">
        <v>25</v>
      </c>
      <c r="J1773">
        <v>28.393838107200004</v>
      </c>
      <c r="K1773">
        <v>78.931675371482186</v>
      </c>
      <c r="L1773">
        <v>97.181614904656612</v>
      </c>
    </row>
    <row r="1774" spans="2:16">
      <c r="B1774" t="s">
        <v>42</v>
      </c>
      <c r="C1774" t="s">
        <v>100</v>
      </c>
      <c r="D1774" t="s">
        <v>26</v>
      </c>
      <c r="J1774">
        <v>28.393838107200004</v>
      </c>
      <c r="K1774">
        <v>204.20099968727931</v>
      </c>
      <c r="L1774">
        <v>1292.7526053614172</v>
      </c>
      <c r="M1774">
        <v>86.719827161864401</v>
      </c>
      <c r="N1774">
        <v>267.17010941457818</v>
      </c>
      <c r="O1774">
        <v>287.68681587764536</v>
      </c>
    </row>
    <row r="1775" spans="2:16">
      <c r="B1775" t="s">
        <v>42</v>
      </c>
      <c r="C1775" t="s">
        <v>100</v>
      </c>
      <c r="D1775" t="s">
        <v>27</v>
      </c>
      <c r="J1775">
        <v>28.393838107200004</v>
      </c>
      <c r="K1775">
        <v>204.20099968727931</v>
      </c>
      <c r="L1775">
        <v>418.80883654329222</v>
      </c>
    </row>
    <row r="1776" spans="2:16">
      <c r="B1776" t="s">
        <v>42</v>
      </c>
      <c r="C1776" t="s">
        <v>100</v>
      </c>
      <c r="D1776" t="s">
        <v>28</v>
      </c>
      <c r="H1776">
        <v>12.64245083884847</v>
      </c>
      <c r="I1776">
        <v>28.777777777777789</v>
      </c>
      <c r="J1776">
        <v>32.654323971002512</v>
      </c>
      <c r="K1776">
        <v>33.215401600830788</v>
      </c>
      <c r="L1776">
        <v>41.199534821005493</v>
      </c>
      <c r="N1776">
        <v>0.55437892414795797</v>
      </c>
    </row>
    <row r="1777" spans="2:16">
      <c r="B1777" t="s">
        <v>42</v>
      </c>
      <c r="C1777" t="s">
        <v>100</v>
      </c>
      <c r="D1777" t="s">
        <v>29</v>
      </c>
      <c r="J1777">
        <v>28.393838107200004</v>
      </c>
      <c r="K1777">
        <v>5792.1987756194694</v>
      </c>
      <c r="L1777">
        <v>8423.3288919632232</v>
      </c>
      <c r="M1777">
        <v>4017.6133916371009</v>
      </c>
      <c r="N1777">
        <v>1148.4334198171809</v>
      </c>
      <c r="O1777">
        <v>68.079564385044904</v>
      </c>
    </row>
    <row r="1778" spans="2:16">
      <c r="B1778" t="s">
        <v>42</v>
      </c>
      <c r="C1778" t="s">
        <v>100</v>
      </c>
      <c r="D1778" t="s">
        <v>30</v>
      </c>
      <c r="I1778">
        <v>14.5803372695215</v>
      </c>
      <c r="J1778">
        <v>118.6714434297722</v>
      </c>
      <c r="K1778">
        <v>2586.3561693616371</v>
      </c>
      <c r="L1778">
        <v>4141.1356279845413</v>
      </c>
      <c r="M1778">
        <v>2558.6730309242444</v>
      </c>
      <c r="N1778">
        <v>1667.6610785771952</v>
      </c>
    </row>
    <row r="1779" spans="2:16">
      <c r="B1779" t="s">
        <v>42</v>
      </c>
      <c r="C1779" t="s">
        <v>91</v>
      </c>
      <c r="D1779" t="s">
        <v>16</v>
      </c>
      <c r="E1779">
        <v>754.18560000000002</v>
      </c>
      <c r="F1779">
        <v>754.18560000000002</v>
      </c>
      <c r="G1779">
        <v>754.18560000000002</v>
      </c>
      <c r="H1779">
        <v>754.18560000000002</v>
      </c>
      <c r="I1779">
        <v>502.79039999999998</v>
      </c>
      <c r="M1779">
        <v>819.77762132711996</v>
      </c>
      <c r="N1779">
        <v>2231.0735876313229</v>
      </c>
      <c r="O1779">
        <v>4088.5828992718302</v>
      </c>
      <c r="P1779">
        <v>5323.40984193042</v>
      </c>
    </row>
    <row r="1780" spans="2:16">
      <c r="B1780" t="s">
        <v>42</v>
      </c>
      <c r="C1780" t="s">
        <v>91</v>
      </c>
      <c r="D1780" t="s">
        <v>17</v>
      </c>
      <c r="E1780">
        <v>483.093652966614</v>
      </c>
      <c r="F1780">
        <v>900.1225512831661</v>
      </c>
      <c r="G1780">
        <v>900.1225512831661</v>
      </c>
      <c r="H1780">
        <v>701.95407725467294</v>
      </c>
      <c r="I1780">
        <v>514.2019880708566</v>
      </c>
      <c r="P1780">
        <v>96.871701664119996</v>
      </c>
    </row>
    <row r="1781" spans="2:16">
      <c r="B1781" t="s">
        <v>42</v>
      </c>
      <c r="C1781" t="s">
        <v>91</v>
      </c>
      <c r="D1781" t="s">
        <v>18</v>
      </c>
      <c r="E1781">
        <v>358.94716981132001</v>
      </c>
      <c r="F1781">
        <v>438.97259706635685</v>
      </c>
      <c r="G1781">
        <v>438.97259706635685</v>
      </c>
      <c r="H1781">
        <v>438.97259706635685</v>
      </c>
      <c r="I1781">
        <v>143.60451743169429</v>
      </c>
      <c r="P1781">
        <v>966.51298688687393</v>
      </c>
    </row>
    <row r="1782" spans="2:16">
      <c r="B1782" t="s">
        <v>42</v>
      </c>
      <c r="C1782" t="s">
        <v>91</v>
      </c>
      <c r="D1782" t="s">
        <v>19</v>
      </c>
      <c r="E1782">
        <v>7046.1036000000004</v>
      </c>
      <c r="F1782">
        <v>11955.143143270961</v>
      </c>
      <c r="G1782">
        <v>18426.661809960831</v>
      </c>
      <c r="H1782">
        <v>15671.653526566824</v>
      </c>
      <c r="I1782">
        <v>17905.920273331241</v>
      </c>
      <c r="N1782">
        <v>7520.0392231638998</v>
      </c>
      <c r="O1782">
        <v>7520.0392231638998</v>
      </c>
      <c r="P1782">
        <v>7520.0392231638998</v>
      </c>
    </row>
    <row r="1783" spans="2:16">
      <c r="B1783" t="s">
        <v>42</v>
      </c>
      <c r="C1783" t="s">
        <v>91</v>
      </c>
      <c r="D1783" t="s">
        <v>20</v>
      </c>
      <c r="E1783">
        <v>78.966000000000008</v>
      </c>
      <c r="G1783">
        <v>78.966000000000008</v>
      </c>
    </row>
    <row r="1784" spans="2:16">
      <c r="B1784" t="s">
        <v>42</v>
      </c>
      <c r="C1784" t="s">
        <v>91</v>
      </c>
      <c r="D1784" t="s">
        <v>21</v>
      </c>
      <c r="E1784">
        <v>363.56759999999997</v>
      </c>
      <c r="F1784">
        <v>729.93242201075111</v>
      </c>
      <c r="G1784">
        <v>917.12438600424866</v>
      </c>
      <c r="H1784">
        <v>917.12438600424855</v>
      </c>
      <c r="I1784">
        <v>795.93518600424898</v>
      </c>
      <c r="M1784">
        <v>2501.1713988289489</v>
      </c>
      <c r="N1784">
        <v>2731.2743384740829</v>
      </c>
      <c r="O1784">
        <v>3103.9560047982404</v>
      </c>
      <c r="P1784">
        <v>3511.3503313893098</v>
      </c>
    </row>
    <row r="1785" spans="2:16">
      <c r="B1785" t="s">
        <v>42</v>
      </c>
      <c r="C1785" t="s">
        <v>91</v>
      </c>
      <c r="D1785" t="s">
        <v>22</v>
      </c>
      <c r="F1785">
        <v>690.61795302998803</v>
      </c>
      <c r="G1785">
        <v>732.57300000000009</v>
      </c>
      <c r="H1785">
        <v>732.57300000000009</v>
      </c>
      <c r="I1785">
        <v>661.78140000000008</v>
      </c>
      <c r="M1785">
        <v>984.21471273651503</v>
      </c>
      <c r="N1785">
        <v>984.21471273651503</v>
      </c>
      <c r="O1785">
        <v>1990.8523263067627</v>
      </c>
      <c r="P1785">
        <v>2564.909575850078</v>
      </c>
    </row>
    <row r="1786" spans="2:16">
      <c r="B1786" t="s">
        <v>42</v>
      </c>
      <c r="C1786" t="s">
        <v>91</v>
      </c>
      <c r="D1786" t="s">
        <v>23</v>
      </c>
      <c r="E1786">
        <v>1563.3504</v>
      </c>
      <c r="F1786">
        <v>2698.2276120316942</v>
      </c>
      <c r="G1786">
        <v>3669.6124082075416</v>
      </c>
      <c r="H1786">
        <v>2665.0220411022397</v>
      </c>
      <c r="I1786">
        <v>2672.4589370494818</v>
      </c>
      <c r="M1786">
        <v>3483.2896212436499</v>
      </c>
      <c r="N1786">
        <v>7261.5627278928096</v>
      </c>
      <c r="O1786">
        <v>7517.9025299830901</v>
      </c>
      <c r="P1786">
        <v>6924.3877749033491</v>
      </c>
    </row>
    <row r="1787" spans="2:16">
      <c r="B1787" t="s">
        <v>42</v>
      </c>
      <c r="C1787" t="s">
        <v>91</v>
      </c>
      <c r="D1787" t="s">
        <v>24</v>
      </c>
      <c r="E1787">
        <v>941.45400000000109</v>
      </c>
      <c r="F1787">
        <v>1182.1367830124386</v>
      </c>
      <c r="G1787">
        <v>1182.1367830124386</v>
      </c>
      <c r="H1787">
        <v>1182.1367830124375</v>
      </c>
      <c r="I1787">
        <v>868.31878301243739</v>
      </c>
      <c r="O1787">
        <v>1751.1483354254101</v>
      </c>
      <c r="P1787">
        <v>1775.3983178964559</v>
      </c>
    </row>
    <row r="1788" spans="2:16">
      <c r="B1788" t="s">
        <v>42</v>
      </c>
      <c r="C1788" t="s">
        <v>91</v>
      </c>
      <c r="D1788" t="s">
        <v>25</v>
      </c>
      <c r="E1788">
        <v>271.96920000000011</v>
      </c>
      <c r="F1788">
        <v>271.96920000000011</v>
      </c>
      <c r="G1788">
        <v>271.96920000000011</v>
      </c>
      <c r="H1788">
        <v>271.96920000000011</v>
      </c>
      <c r="I1788">
        <v>181.31280000000029</v>
      </c>
      <c r="N1788">
        <v>4580.0259057068297</v>
      </c>
      <c r="O1788">
        <v>4580.0259057068297</v>
      </c>
      <c r="P1788">
        <v>4893.3425697703897</v>
      </c>
    </row>
    <row r="1789" spans="2:16">
      <c r="B1789" t="s">
        <v>42</v>
      </c>
      <c r="C1789" t="s">
        <v>91</v>
      </c>
      <c r="D1789" t="s">
        <v>26</v>
      </c>
      <c r="E1789">
        <v>116.82</v>
      </c>
      <c r="F1789">
        <v>135.12338830142113</v>
      </c>
      <c r="G1789">
        <v>135.12338830142113</v>
      </c>
      <c r="H1789">
        <v>124.09017340132205</v>
      </c>
    </row>
    <row r="1790" spans="2:16">
      <c r="B1790" t="s">
        <v>42</v>
      </c>
      <c r="C1790" t="s">
        <v>91</v>
      </c>
      <c r="D1790" t="s">
        <v>27</v>
      </c>
      <c r="E1790">
        <v>768.74760000000003</v>
      </c>
      <c r="F1790">
        <v>245.8980680723769</v>
      </c>
      <c r="G1790">
        <v>768.74760000000003</v>
      </c>
      <c r="H1790">
        <v>286.550868500734</v>
      </c>
      <c r="I1790">
        <v>512.49839999999904</v>
      </c>
      <c r="O1790">
        <v>10156.12253640473</v>
      </c>
      <c r="P1790">
        <v>11053.28516166979</v>
      </c>
    </row>
    <row r="1791" spans="2:16">
      <c r="B1791" t="s">
        <v>42</v>
      </c>
      <c r="C1791" t="s">
        <v>91</v>
      </c>
      <c r="D1791" t="s">
        <v>28</v>
      </c>
      <c r="E1791">
        <v>410.53258536585298</v>
      </c>
      <c r="F1791">
        <v>763.99402651198204</v>
      </c>
      <c r="G1791">
        <v>1107.5627013376879</v>
      </c>
      <c r="M1791">
        <v>1284.3307522916321</v>
      </c>
      <c r="N1791">
        <v>2634.9268050630481</v>
      </c>
      <c r="O1791">
        <v>2938.6604472987219</v>
      </c>
      <c r="P1791">
        <v>3219.0023196133798</v>
      </c>
    </row>
    <row r="1792" spans="2:16">
      <c r="B1792" t="s">
        <v>42</v>
      </c>
      <c r="C1792" t="s">
        <v>91</v>
      </c>
      <c r="D1792" t="s">
        <v>29</v>
      </c>
      <c r="E1792">
        <v>6714.0739285714299</v>
      </c>
      <c r="F1792">
        <v>8842.721780395068</v>
      </c>
      <c r="G1792">
        <v>10089.10524730131</v>
      </c>
      <c r="H1792">
        <v>6719.6788860521619</v>
      </c>
      <c r="I1792">
        <v>7258.9311793725501</v>
      </c>
      <c r="M1792">
        <v>1868.668713450674</v>
      </c>
      <c r="N1792">
        <v>6327.8553720623995</v>
      </c>
      <c r="O1792">
        <v>9600.5873296825412</v>
      </c>
      <c r="P1792">
        <v>9031.8488629297899</v>
      </c>
    </row>
    <row r="1793" spans="2:16">
      <c r="B1793" t="s">
        <v>42</v>
      </c>
      <c r="C1793" t="s">
        <v>91</v>
      </c>
      <c r="D1793" t="s">
        <v>30</v>
      </c>
      <c r="E1793">
        <v>2217.164400000006</v>
      </c>
      <c r="F1793">
        <v>2298.3085915162678</v>
      </c>
      <c r="G1793">
        <v>2298.3085915162687</v>
      </c>
      <c r="H1793">
        <v>446.12593391879432</v>
      </c>
      <c r="N1793">
        <v>1131.71783130271</v>
      </c>
      <c r="O1793">
        <v>10302.264222209071</v>
      </c>
      <c r="P1793">
        <v>10983.261383104371</v>
      </c>
    </row>
    <row r="1794" spans="2:16">
      <c r="B1794" t="s">
        <v>42</v>
      </c>
      <c r="C1794" t="s">
        <v>92</v>
      </c>
      <c r="D1794" t="s">
        <v>16</v>
      </c>
      <c r="E1794">
        <v>1119.4060462669318</v>
      </c>
      <c r="F1794">
        <v>1047.4780151168475</v>
      </c>
      <c r="G1794">
        <v>1181.772941866534</v>
      </c>
      <c r="H1794">
        <v>1569.2759915974616</v>
      </c>
      <c r="I1794">
        <v>1032.6563915974609</v>
      </c>
    </row>
    <row r="1795" spans="2:16">
      <c r="B1795" t="s">
        <v>42</v>
      </c>
      <c r="C1795" t="s">
        <v>92</v>
      </c>
      <c r="D1795" t="s">
        <v>17</v>
      </c>
      <c r="E1795">
        <v>460.13399044312212</v>
      </c>
      <c r="G1795">
        <v>3.0297496595775502</v>
      </c>
      <c r="H1795">
        <v>21.643003821861321</v>
      </c>
      <c r="I1795">
        <v>21.643003821861289</v>
      </c>
    </row>
    <row r="1796" spans="2:16">
      <c r="B1796" t="s">
        <v>42</v>
      </c>
      <c r="C1796" t="s">
        <v>92</v>
      </c>
      <c r="D1796" t="s">
        <v>18</v>
      </c>
      <c r="E1796">
        <v>252.04688389730623</v>
      </c>
      <c r="F1796">
        <v>281.20699726670881</v>
      </c>
      <c r="G1796">
        <v>252.72080447224215</v>
      </c>
      <c r="H1796">
        <v>29.16011336940263</v>
      </c>
    </row>
    <row r="1797" spans="2:16">
      <c r="B1797" t="s">
        <v>42</v>
      </c>
      <c r="C1797" t="s">
        <v>92</v>
      </c>
      <c r="D1797" t="s">
        <v>19</v>
      </c>
      <c r="E1797">
        <v>1955.818833650389</v>
      </c>
      <c r="H1797">
        <v>6627.8996121144428</v>
      </c>
      <c r="I1797">
        <v>6627.8996121144428</v>
      </c>
    </row>
    <row r="1798" spans="2:16">
      <c r="B1798" t="s">
        <v>42</v>
      </c>
      <c r="C1798" t="s">
        <v>92</v>
      </c>
      <c r="D1798" t="s">
        <v>20</v>
      </c>
      <c r="E1798">
        <v>1182.4280139622945</v>
      </c>
      <c r="F1798">
        <v>1438.0317116732369</v>
      </c>
      <c r="G1798">
        <v>1438.0317116732369</v>
      </c>
      <c r="H1798">
        <v>648.03249771094374</v>
      </c>
    </row>
    <row r="1799" spans="2:16">
      <c r="B1799" t="s">
        <v>42</v>
      </c>
      <c r="C1799" t="s">
        <v>92</v>
      </c>
      <c r="D1799" t="s">
        <v>21</v>
      </c>
      <c r="F1799">
        <v>219.52145284440559</v>
      </c>
      <c r="G1799">
        <v>219.52145284440559</v>
      </c>
      <c r="H1799">
        <v>407.71225828441339</v>
      </c>
      <c r="I1799">
        <v>10.307146234184801</v>
      </c>
    </row>
    <row r="1800" spans="2:16">
      <c r="B1800" t="s">
        <v>42</v>
      </c>
      <c r="C1800" t="s">
        <v>92</v>
      </c>
      <c r="D1800" t="s">
        <v>22</v>
      </c>
      <c r="E1800">
        <v>976.74285736472507</v>
      </c>
      <c r="G1800">
        <v>132.2367996828651</v>
      </c>
    </row>
    <row r="1801" spans="2:16">
      <c r="B1801" t="s">
        <v>42</v>
      </c>
      <c r="C1801" t="s">
        <v>92</v>
      </c>
      <c r="D1801" t="s">
        <v>23</v>
      </c>
      <c r="E1801">
        <v>873.25238950620098</v>
      </c>
      <c r="F1801">
        <v>125.19604817200539</v>
      </c>
      <c r="H1801">
        <v>1887.7370375094874</v>
      </c>
      <c r="I1801">
        <v>1720.9477959483349</v>
      </c>
    </row>
    <row r="1802" spans="2:16">
      <c r="B1802" t="s">
        <v>42</v>
      </c>
      <c r="C1802" t="s">
        <v>92</v>
      </c>
      <c r="D1802" t="s">
        <v>24</v>
      </c>
      <c r="E1802">
        <v>1616.1090712349596</v>
      </c>
      <c r="F1802">
        <v>1031.733370144924</v>
      </c>
      <c r="G1802">
        <v>796.42439999999942</v>
      </c>
      <c r="H1802">
        <v>80.428397521710991</v>
      </c>
      <c r="I1802">
        <v>436.14282753247568</v>
      </c>
      <c r="N1802">
        <v>9.4010710741004893</v>
      </c>
      <c r="O1802">
        <v>14.835354719178801</v>
      </c>
      <c r="P1802">
        <v>14.993330797503299</v>
      </c>
    </row>
    <row r="1803" spans="2:16">
      <c r="B1803" t="s">
        <v>42</v>
      </c>
      <c r="C1803" t="s">
        <v>92</v>
      </c>
      <c r="D1803" t="s">
        <v>25</v>
      </c>
      <c r="E1803">
        <v>1686.8466777912029</v>
      </c>
      <c r="F1803">
        <v>1900.955572192343</v>
      </c>
      <c r="G1803">
        <v>2155.6743274336832</v>
      </c>
      <c r="H1803">
        <v>2904.9327595507939</v>
      </c>
      <c r="I1803">
        <v>4069.4811754407956</v>
      </c>
    </row>
    <row r="1804" spans="2:16">
      <c r="B1804" t="s">
        <v>42</v>
      </c>
      <c r="C1804" t="s">
        <v>92</v>
      </c>
      <c r="D1804" t="s">
        <v>26</v>
      </c>
      <c r="E1804">
        <v>425.60335457938942</v>
      </c>
      <c r="F1804">
        <v>328.97936899187107</v>
      </c>
      <c r="G1804">
        <v>273.36446616897001</v>
      </c>
      <c r="P1804">
        <v>163.6800957832655</v>
      </c>
    </row>
    <row r="1805" spans="2:16">
      <c r="B1805" t="s">
        <v>42</v>
      </c>
      <c r="C1805" t="s">
        <v>92</v>
      </c>
      <c r="D1805" t="s">
        <v>27</v>
      </c>
      <c r="E1805">
        <v>1924.4691494379351</v>
      </c>
      <c r="F1805">
        <v>2899.8484820336166</v>
      </c>
      <c r="G1805">
        <v>3100.3822555706643</v>
      </c>
      <c r="H1805">
        <v>2310.7223613144188</v>
      </c>
      <c r="I1805">
        <v>2537.7013003003776</v>
      </c>
    </row>
    <row r="1806" spans="2:16">
      <c r="B1806" t="s">
        <v>42</v>
      </c>
      <c r="C1806" t="s">
        <v>92</v>
      </c>
      <c r="D1806" t="s">
        <v>28</v>
      </c>
      <c r="E1806">
        <v>335.91130890576056</v>
      </c>
      <c r="F1806">
        <v>172.59119999999993</v>
      </c>
      <c r="H1806">
        <v>1045.0330080455026</v>
      </c>
      <c r="I1806">
        <v>1329.4834731278629</v>
      </c>
    </row>
    <row r="1807" spans="2:16">
      <c r="B1807" t="s">
        <v>42</v>
      </c>
      <c r="C1807" t="s">
        <v>92</v>
      </c>
      <c r="D1807" t="s">
        <v>29</v>
      </c>
      <c r="E1807">
        <v>4618.342211456732</v>
      </c>
      <c r="F1807">
        <v>2059.6751999999997</v>
      </c>
      <c r="G1807">
        <v>1267.3058452693331</v>
      </c>
      <c r="H1807">
        <v>3736.397155312533</v>
      </c>
      <c r="I1807">
        <v>1676.7219553125331</v>
      </c>
      <c r="N1807">
        <v>288.64687882965097</v>
      </c>
      <c r="O1807">
        <v>1120.3698732237899</v>
      </c>
      <c r="P1807">
        <v>1154.08375016645</v>
      </c>
    </row>
    <row r="1808" spans="2:16">
      <c r="B1808" t="s">
        <v>42</v>
      </c>
      <c r="C1808" t="s">
        <v>92</v>
      </c>
      <c r="D1808" t="s">
        <v>30</v>
      </c>
      <c r="E1808">
        <v>3387.5428308392957</v>
      </c>
      <c r="F1808">
        <v>3851.492412151591</v>
      </c>
      <c r="G1808">
        <v>4922.1037071838964</v>
      </c>
      <c r="H1808">
        <v>3815.411348421303</v>
      </c>
      <c r="I1808">
        <v>1504.0659301978012</v>
      </c>
      <c r="L1808">
        <v>73.414352261828</v>
      </c>
      <c r="M1808">
        <v>290.78904105242702</v>
      </c>
      <c r="N1808">
        <v>374.94667980421099</v>
      </c>
      <c r="O1808">
        <v>831.56180848263989</v>
      </c>
      <c r="P1808">
        <v>861.06655977305525</v>
      </c>
    </row>
    <row r="1809" spans="2:16">
      <c r="B1809" t="s">
        <v>42</v>
      </c>
      <c r="C1809" t="s">
        <v>101</v>
      </c>
      <c r="D1809" t="s">
        <v>25</v>
      </c>
      <c r="K1809">
        <v>125.26932431579699</v>
      </c>
      <c r="L1809">
        <v>285.14825356922131</v>
      </c>
    </row>
    <row r="1810" spans="2:16">
      <c r="B1810" t="s">
        <v>42</v>
      </c>
      <c r="C1810" t="s">
        <v>101</v>
      </c>
      <c r="D1810" t="s">
        <v>28</v>
      </c>
      <c r="I1810">
        <v>1.600615847705251</v>
      </c>
      <c r="J1810">
        <v>183.8345204011047</v>
      </c>
      <c r="K1810">
        <v>1270.499044748733</v>
      </c>
      <c r="L1810">
        <v>1363.112661535376</v>
      </c>
    </row>
    <row r="1811" spans="2:16">
      <c r="B1811" t="s">
        <v>42</v>
      </c>
      <c r="C1811" t="s">
        <v>101</v>
      </c>
      <c r="D1811" t="s">
        <v>29</v>
      </c>
      <c r="L1811">
        <v>1349.2608763343619</v>
      </c>
    </row>
    <row r="1812" spans="2:16">
      <c r="B1812" t="s">
        <v>42</v>
      </c>
      <c r="C1812" t="s">
        <v>101</v>
      </c>
      <c r="D1812" t="s">
        <v>30</v>
      </c>
      <c r="L1812">
        <v>273.18439165025802</v>
      </c>
      <c r="M1812">
        <v>235.553771465925</v>
      </c>
      <c r="N1812">
        <v>235.553771465925</v>
      </c>
      <c r="O1812">
        <v>132.071946056775</v>
      </c>
    </row>
    <row r="1813" spans="2:16">
      <c r="B1813" t="s">
        <v>42</v>
      </c>
      <c r="C1813" t="s">
        <v>93</v>
      </c>
      <c r="D1813" t="s">
        <v>16</v>
      </c>
      <c r="E1813">
        <v>3.1932</v>
      </c>
      <c r="F1813">
        <v>3.08189318114231</v>
      </c>
      <c r="G1813">
        <v>2.8036261339980699</v>
      </c>
      <c r="H1813">
        <v>77.933151554027546</v>
      </c>
      <c r="I1813">
        <v>79.51451206363086</v>
      </c>
      <c r="J1813">
        <v>356.31219438514086</v>
      </c>
      <c r="K1813">
        <v>1027.2529613274633</v>
      </c>
      <c r="L1813">
        <v>1027.2529613274633</v>
      </c>
      <c r="M1813">
        <v>1027.2529613274633</v>
      </c>
      <c r="N1813">
        <v>896.45374072555865</v>
      </c>
      <c r="O1813">
        <v>224.7268408303824</v>
      </c>
      <c r="P1813">
        <v>224.7268408303824</v>
      </c>
    </row>
    <row r="1814" spans="2:16">
      <c r="B1814" t="s">
        <v>42</v>
      </c>
      <c r="C1814" t="s">
        <v>93</v>
      </c>
      <c r="D1814" t="s">
        <v>17</v>
      </c>
      <c r="E1814">
        <v>10.17</v>
      </c>
      <c r="F1814">
        <v>9.8154997031871698</v>
      </c>
      <c r="G1814">
        <v>8.9292489611550696</v>
      </c>
      <c r="H1814">
        <v>111.93197159901803</v>
      </c>
      <c r="I1814">
        <v>174.76229063866685</v>
      </c>
      <c r="J1814">
        <v>242.47441489417091</v>
      </c>
      <c r="K1814">
        <v>330.37552463462316</v>
      </c>
      <c r="M1814">
        <v>168.71456576726027</v>
      </c>
      <c r="N1814">
        <v>101.60983836319866</v>
      </c>
      <c r="O1814">
        <v>14.3161254741888</v>
      </c>
      <c r="P1814">
        <v>300.42292871796479</v>
      </c>
    </row>
    <row r="1815" spans="2:16">
      <c r="B1815" t="s">
        <v>42</v>
      </c>
      <c r="C1815" t="s">
        <v>93</v>
      </c>
      <c r="D1815" t="s">
        <v>18</v>
      </c>
      <c r="H1815">
        <v>2.2705919999999997E-2</v>
      </c>
      <c r="I1815">
        <v>2.2705919999999997E-2</v>
      </c>
      <c r="J1815">
        <v>2.4556275124397453E-2</v>
      </c>
      <c r="K1815">
        <v>3.4058879999999993E-2</v>
      </c>
      <c r="M1815">
        <v>2.2705919999999997E-2</v>
      </c>
      <c r="N1815">
        <v>2.0855564875602545E-2</v>
      </c>
      <c r="O1815">
        <v>2.2705919999999997E-2</v>
      </c>
      <c r="P1815">
        <v>2.2705919999999997E-2</v>
      </c>
    </row>
    <row r="1816" spans="2:16">
      <c r="B1816" t="s">
        <v>42</v>
      </c>
      <c r="C1816" t="s">
        <v>93</v>
      </c>
      <c r="D1816" t="s">
        <v>19</v>
      </c>
      <c r="H1816">
        <v>14.401287086814079</v>
      </c>
      <c r="I1816">
        <v>23.714521816034463</v>
      </c>
      <c r="J1816">
        <v>23016.695827138785</v>
      </c>
      <c r="K1816">
        <v>23143.209136660407</v>
      </c>
      <c r="L1816">
        <v>23128.807849573554</v>
      </c>
      <c r="M1816">
        <v>23119.494614844352</v>
      </c>
      <c r="N1816">
        <v>168.85430079609199</v>
      </c>
      <c r="O1816">
        <v>42.340991274475186</v>
      </c>
      <c r="P1816">
        <v>42.340991274475186</v>
      </c>
    </row>
    <row r="1817" spans="2:16">
      <c r="B1817" t="s">
        <v>42</v>
      </c>
      <c r="C1817" t="s">
        <v>93</v>
      </c>
      <c r="D1817" t="s">
        <v>20</v>
      </c>
      <c r="E1817">
        <v>8.1179999999999701</v>
      </c>
      <c r="F1817">
        <v>7.8350271967033596</v>
      </c>
      <c r="G1817">
        <v>7.1275951884618296</v>
      </c>
      <c r="H1817">
        <v>12.950122364409195</v>
      </c>
      <c r="I1817">
        <v>10.951554372650728</v>
      </c>
      <c r="J1817">
        <v>8.9529863808922716</v>
      </c>
    </row>
    <row r="1818" spans="2:16">
      <c r="B1818" t="s">
        <v>42</v>
      </c>
      <c r="C1818" t="s">
        <v>93</v>
      </c>
      <c r="D1818" t="s">
        <v>21</v>
      </c>
      <c r="H1818">
        <v>2.2705919999999997E-2</v>
      </c>
      <c r="I1818">
        <v>2.2705919999999997E-2</v>
      </c>
      <c r="J1818">
        <v>2.4556275124397453E-2</v>
      </c>
      <c r="K1818">
        <v>3.4058879999999993E-2</v>
      </c>
      <c r="L1818">
        <v>3.4058879999999993E-2</v>
      </c>
      <c r="M1818">
        <v>3.4058879999999993E-2</v>
      </c>
      <c r="N1818">
        <v>3.2208524875602537E-2</v>
      </c>
      <c r="O1818">
        <v>2.2705919999999997E-2</v>
      </c>
      <c r="P1818">
        <v>2.2705919999999997E-2</v>
      </c>
    </row>
    <row r="1819" spans="2:16">
      <c r="B1819" t="s">
        <v>42</v>
      </c>
      <c r="C1819" t="s">
        <v>93</v>
      </c>
      <c r="D1819" t="s">
        <v>22</v>
      </c>
      <c r="E1819">
        <v>1.476</v>
      </c>
      <c r="F1819">
        <v>1.4245503994006179</v>
      </c>
      <c r="G1819">
        <v>1.29592639790216</v>
      </c>
      <c r="H1819">
        <v>16.884838999377909</v>
      </c>
      <c r="I1819">
        <v>26.562287467259392</v>
      </c>
      <c r="J1819">
        <v>62.956168542259846</v>
      </c>
      <c r="K1819">
        <v>209.83738908810238</v>
      </c>
      <c r="L1819">
        <v>194.0426780842291</v>
      </c>
      <c r="M1819">
        <v>209.83738908810238</v>
      </c>
      <c r="N1819">
        <v>183.12095648098349</v>
      </c>
      <c r="O1819">
        <v>45.917184403022397</v>
      </c>
      <c r="P1819">
        <v>45.917184403022397</v>
      </c>
    </row>
    <row r="1820" spans="2:16">
      <c r="B1820" t="s">
        <v>42</v>
      </c>
      <c r="C1820" t="s">
        <v>93</v>
      </c>
      <c r="D1820" t="s">
        <v>23</v>
      </c>
      <c r="H1820">
        <v>2.2705919999999997E-2</v>
      </c>
      <c r="I1820">
        <v>2.2705919999999997E-2</v>
      </c>
      <c r="J1820">
        <v>4077.3596685048806</v>
      </c>
      <c r="K1820">
        <v>4077.3691711097567</v>
      </c>
      <c r="L1820">
        <v>4077.3464651897575</v>
      </c>
      <c r="M1820">
        <v>4077.3464651897575</v>
      </c>
      <c r="N1820">
        <v>3.2208524875602537E-2</v>
      </c>
      <c r="O1820">
        <v>2.2705919999999997E-2</v>
      </c>
      <c r="P1820">
        <v>2.2705919999999997E-2</v>
      </c>
    </row>
    <row r="1821" spans="2:16">
      <c r="B1821" t="s">
        <v>42</v>
      </c>
      <c r="C1821" t="s">
        <v>93</v>
      </c>
      <c r="D1821" t="s">
        <v>24</v>
      </c>
      <c r="E1821">
        <v>10.897200000000019</v>
      </c>
      <c r="F1821">
        <v>12.406017174579684</v>
      </c>
      <c r="G1821">
        <v>11.45639558302884</v>
      </c>
      <c r="H1821">
        <v>271.40799571384116</v>
      </c>
      <c r="I1821">
        <v>440.22023426889939</v>
      </c>
      <c r="J1821">
        <v>1460.788193385911</v>
      </c>
      <c r="K1821">
        <v>3781.4018577760271</v>
      </c>
      <c r="L1821">
        <v>3555.7917981212149</v>
      </c>
      <c r="M1821">
        <v>3384.2967811577091</v>
      </c>
      <c r="N1821">
        <v>2844.9704950598261</v>
      </c>
      <c r="O1821">
        <v>777.84471137901539</v>
      </c>
      <c r="P1821">
        <v>777.84471137901539</v>
      </c>
    </row>
    <row r="1822" spans="2:16">
      <c r="B1822" t="s">
        <v>42</v>
      </c>
      <c r="C1822" t="s">
        <v>93</v>
      </c>
      <c r="D1822" t="s">
        <v>25</v>
      </c>
      <c r="E1822">
        <v>0.33839999999999998</v>
      </c>
      <c r="F1822">
        <v>0.32660423791136101</v>
      </c>
      <c r="G1822">
        <v>0.29711483268976202</v>
      </c>
      <c r="H1822">
        <v>0.27263770433520407</v>
      </c>
      <c r="I1822">
        <v>0.18932710955680282</v>
      </c>
      <c r="J1822">
        <v>5925.8339523350351</v>
      </c>
      <c r="K1822">
        <v>5925.760144345134</v>
      </c>
      <c r="L1822">
        <v>5925.7374384251361</v>
      </c>
      <c r="M1822">
        <v>5925.7374384251361</v>
      </c>
      <c r="N1822">
        <v>3.2208524875602537E-2</v>
      </c>
      <c r="O1822">
        <v>2.2705919999999997E-2</v>
      </c>
      <c r="P1822">
        <v>2.2705919999999997E-2</v>
      </c>
    </row>
    <row r="1823" spans="2:16">
      <c r="B1823" t="s">
        <v>42</v>
      </c>
      <c r="C1823" t="s">
        <v>93</v>
      </c>
      <c r="D1823" t="s">
        <v>26</v>
      </c>
      <c r="E1823">
        <v>26.276399999999999</v>
      </c>
      <c r="F1823">
        <v>28.050692991460195</v>
      </c>
      <c r="G1823">
        <v>31.0995365235508</v>
      </c>
      <c r="H1823">
        <v>136.9616327857749</v>
      </c>
      <c r="I1823">
        <v>141.00998858543423</v>
      </c>
      <c r="J1823">
        <v>624.49292043566868</v>
      </c>
      <c r="K1823">
        <v>612.44666002220481</v>
      </c>
      <c r="L1823">
        <v>68.975785919948223</v>
      </c>
      <c r="M1823">
        <v>217.38593411917492</v>
      </c>
      <c r="P1823">
        <v>15.98604306952377</v>
      </c>
    </row>
    <row r="1824" spans="2:16">
      <c r="B1824" t="s">
        <v>42</v>
      </c>
      <c r="C1824" t="s">
        <v>93</v>
      </c>
      <c r="D1824" t="s">
        <v>27</v>
      </c>
      <c r="E1824">
        <v>59.428800000000003</v>
      </c>
      <c r="F1824">
        <v>57.357263398305804</v>
      </c>
      <c r="G1824">
        <v>52.178421894070098</v>
      </c>
      <c r="H1824">
        <v>1414.026688848485</v>
      </c>
      <c r="I1824">
        <v>2286.1485798298886</v>
      </c>
      <c r="J1824">
        <v>6391.0510120460131</v>
      </c>
      <c r="K1824">
        <v>18424.581057155185</v>
      </c>
      <c r="L1824">
        <v>17119.701411394046</v>
      </c>
      <c r="M1824">
        <v>16232.948761916879</v>
      </c>
      <c r="N1824">
        <v>13447.825242113304</v>
      </c>
      <c r="O1824">
        <v>4030.3923617926966</v>
      </c>
      <c r="P1824">
        <v>4030.3923617926966</v>
      </c>
    </row>
    <row r="1825" spans="2:16">
      <c r="B1825" t="s">
        <v>42</v>
      </c>
      <c r="C1825" t="s">
        <v>93</v>
      </c>
      <c r="D1825" t="s">
        <v>28</v>
      </c>
      <c r="H1825">
        <v>2.2705919999999997E-2</v>
      </c>
      <c r="I1825">
        <v>2.2705919999999997E-2</v>
      </c>
      <c r="J1825">
        <v>1070.1919220341424</v>
      </c>
      <c r="K1825">
        <v>1070.2014246390172</v>
      </c>
      <c r="L1825">
        <v>1070.1787187190171</v>
      </c>
      <c r="M1825">
        <v>1070.1787187190171</v>
      </c>
      <c r="N1825">
        <v>3.2208524875602537E-2</v>
      </c>
      <c r="O1825">
        <v>2.2705919999999997E-2</v>
      </c>
      <c r="P1825">
        <v>2.2705919999999997E-2</v>
      </c>
    </row>
    <row r="1826" spans="2:16">
      <c r="B1826" t="s">
        <v>42</v>
      </c>
      <c r="C1826" t="s">
        <v>93</v>
      </c>
      <c r="D1826" t="s">
        <v>29</v>
      </c>
      <c r="E1826">
        <v>60.400800000000004</v>
      </c>
      <c r="F1826">
        <v>61.629998594008612</v>
      </c>
      <c r="G1826">
        <v>60.496723399030103</v>
      </c>
      <c r="H1826">
        <v>332.01972393303782</v>
      </c>
      <c r="I1826">
        <v>480.42937568566686</v>
      </c>
      <c r="J1826">
        <v>3949.9038511655995</v>
      </c>
      <c r="K1826">
        <v>6252.8689639614677</v>
      </c>
      <c r="L1826">
        <v>5971.0276018529803</v>
      </c>
      <c r="M1826">
        <v>5807.7478952153324</v>
      </c>
      <c r="N1826">
        <v>3100.6520440413024</v>
      </c>
      <c r="O1826">
        <v>777.24867919092571</v>
      </c>
      <c r="P1826">
        <v>777.24867919092571</v>
      </c>
    </row>
    <row r="1827" spans="2:16">
      <c r="B1827" t="s">
        <v>42</v>
      </c>
      <c r="C1827" t="s">
        <v>93</v>
      </c>
      <c r="D1827" t="s">
        <v>30</v>
      </c>
      <c r="E1827">
        <v>21.261600000000001</v>
      </c>
      <c r="F1827">
        <v>20.520474777707399</v>
      </c>
      <c r="G1827">
        <v>18.6676617219759</v>
      </c>
      <c r="H1827">
        <v>256.6520110490705</v>
      </c>
      <c r="I1827">
        <v>404.35617227906982</v>
      </c>
      <c r="J1827">
        <v>959.37282755044782</v>
      </c>
      <c r="K1827">
        <v>3198.8536649100301</v>
      </c>
      <c r="L1827">
        <v>3198.8536649100301</v>
      </c>
      <c r="M1827">
        <v>3198.8536649100301</v>
      </c>
      <c r="N1827">
        <v>2791.5411708686529</v>
      </c>
      <c r="O1827">
        <v>692.33137165248172</v>
      </c>
      <c r="P1827">
        <v>692.33137165248172</v>
      </c>
    </row>
    <row r="1828" spans="2:16">
      <c r="B1828" t="s">
        <v>42</v>
      </c>
      <c r="C1828" t="s">
        <v>94</v>
      </c>
      <c r="D1828" t="s">
        <v>16</v>
      </c>
      <c r="E1828">
        <v>323.6292000000002</v>
      </c>
      <c r="F1828">
        <v>323.62919999999991</v>
      </c>
      <c r="G1828">
        <v>323.6291999999994</v>
      </c>
      <c r="H1828">
        <v>575.02033421418253</v>
      </c>
      <c r="I1828">
        <v>760.43563200000006</v>
      </c>
      <c r="J1828">
        <v>2151.1747603403473</v>
      </c>
      <c r="K1828">
        <v>4689.4439326315751</v>
      </c>
      <c r="L1828">
        <v>4787.6479142826256</v>
      </c>
      <c r="M1828">
        <v>4819.9436442228825</v>
      </c>
      <c r="N1828">
        <v>4852.2393741631358</v>
      </c>
      <c r="O1828">
        <v>4798.7098605417414</v>
      </c>
      <c r="P1828">
        <v>4669.7475610083129</v>
      </c>
    </row>
    <row r="1829" spans="2:16">
      <c r="B1829" t="s">
        <v>42</v>
      </c>
      <c r="C1829" t="s">
        <v>94</v>
      </c>
      <c r="D1829" t="s">
        <v>17</v>
      </c>
      <c r="E1829">
        <v>139.9751999999998</v>
      </c>
      <c r="F1829">
        <v>139.9751999999998</v>
      </c>
      <c r="G1829">
        <v>140.55809480757685</v>
      </c>
      <c r="H1829">
        <v>158.63089878187029</v>
      </c>
      <c r="I1829">
        <v>169.53373637069396</v>
      </c>
      <c r="J1829">
        <v>181.24078231578909</v>
      </c>
      <c r="K1829">
        <v>187.05291031578926</v>
      </c>
      <c r="L1829">
        <v>187.00480743767224</v>
      </c>
      <c r="M1829">
        <v>184.53031018710539</v>
      </c>
      <c r="N1829">
        <v>182.05581293653884</v>
      </c>
      <c r="O1829">
        <v>179.58131568597207</v>
      </c>
      <c r="P1829">
        <v>177.10681843540522</v>
      </c>
    </row>
    <row r="1830" spans="2:16">
      <c r="B1830" t="s">
        <v>42</v>
      </c>
      <c r="C1830" t="s">
        <v>94</v>
      </c>
      <c r="D1830" t="s">
        <v>18</v>
      </c>
      <c r="E1830">
        <v>1195.4016000000011</v>
      </c>
      <c r="F1830">
        <v>1195.401599999999</v>
      </c>
      <c r="G1830">
        <v>1203.4153373590086</v>
      </c>
      <c r="H1830">
        <v>1405.1000855321479</v>
      </c>
      <c r="I1830">
        <v>1511.2634104515173</v>
      </c>
      <c r="J1830">
        <v>1644.6425671578934</v>
      </c>
      <c r="K1830">
        <v>2016.1022926315791</v>
      </c>
      <c r="L1830">
        <v>2292.377169109549</v>
      </c>
      <c r="M1830">
        <v>2258.7408174765355</v>
      </c>
      <c r="N1830">
        <v>2225.1044658435212</v>
      </c>
      <c r="O1830">
        <v>2191.4681142105073</v>
      </c>
      <c r="P1830">
        <v>2174.4620853335709</v>
      </c>
    </row>
    <row r="1831" spans="2:16">
      <c r="B1831" t="s">
        <v>42</v>
      </c>
      <c r="C1831" t="s">
        <v>94</v>
      </c>
      <c r="D1831" t="s">
        <v>19</v>
      </c>
      <c r="E1831">
        <v>1429.2611999999958</v>
      </c>
      <c r="F1831">
        <v>1429.2611999999956</v>
      </c>
      <c r="G1831">
        <v>1443.4730276687892</v>
      </c>
      <c r="H1831">
        <v>3089.533858947364</v>
      </c>
      <c r="I1831">
        <v>3953.3156315789424</v>
      </c>
      <c r="J1831">
        <v>4671.2974042105188</v>
      </c>
      <c r="K1831">
        <v>5680.8791768421024</v>
      </c>
      <c r="L1831">
        <v>6597.3843894736801</v>
      </c>
      <c r="M1831">
        <v>6597.3843894736801</v>
      </c>
      <c r="N1831">
        <v>6597.3843894736792</v>
      </c>
      <c r="O1831">
        <v>6597.384389473681</v>
      </c>
      <c r="P1831">
        <v>6597.384389473681</v>
      </c>
    </row>
    <row r="1832" spans="2:16">
      <c r="B1832" t="s">
        <v>42</v>
      </c>
      <c r="C1832" t="s">
        <v>94</v>
      </c>
      <c r="D1832" t="s">
        <v>20</v>
      </c>
      <c r="E1832">
        <v>2175.2136000000046</v>
      </c>
      <c r="F1832">
        <v>2175.2136000000064</v>
      </c>
      <c r="G1832">
        <v>2197.9272356076267</v>
      </c>
      <c r="H1832">
        <v>3419.5385157562027</v>
      </c>
      <c r="I1832">
        <v>3981.9566853987853</v>
      </c>
      <c r="J1832">
        <v>4827.7107944600948</v>
      </c>
      <c r="K1832">
        <v>6880.4361052631657</v>
      </c>
      <c r="L1832">
        <v>7994.4302556246585</v>
      </c>
      <c r="M1832">
        <v>6562.2693156582263</v>
      </c>
      <c r="N1832">
        <v>7550.1935095149656</v>
      </c>
      <c r="O1832">
        <v>7328.075136460121</v>
      </c>
      <c r="P1832">
        <v>7105.9567634052655</v>
      </c>
    </row>
    <row r="1833" spans="2:16">
      <c r="B1833" t="s">
        <v>42</v>
      </c>
      <c r="C1833" t="s">
        <v>94</v>
      </c>
      <c r="D1833" t="s">
        <v>21</v>
      </c>
      <c r="E1833">
        <v>241.0487999999998</v>
      </c>
      <c r="F1833">
        <v>241.04879999999963</v>
      </c>
      <c r="G1833">
        <v>242.89597883269704</v>
      </c>
      <c r="H1833">
        <v>327.3524774736839</v>
      </c>
      <c r="I1833">
        <v>335.86086147368377</v>
      </c>
      <c r="J1833">
        <v>379.89589810526292</v>
      </c>
      <c r="K1833">
        <v>491.2514484210526</v>
      </c>
      <c r="L1833">
        <v>533.80956405092081</v>
      </c>
      <c r="M1833">
        <v>542.11913036671069</v>
      </c>
      <c r="N1833">
        <v>550.42869668250023</v>
      </c>
      <c r="O1833">
        <v>558.73826299828897</v>
      </c>
      <c r="P1833">
        <v>567.04782931407908</v>
      </c>
    </row>
    <row r="1834" spans="2:16">
      <c r="B1834" t="s">
        <v>42</v>
      </c>
      <c r="C1834" t="s">
        <v>94</v>
      </c>
      <c r="D1834" t="s">
        <v>22</v>
      </c>
      <c r="E1834">
        <v>877.3847999999989</v>
      </c>
      <c r="F1834">
        <v>877.38480000000004</v>
      </c>
      <c r="G1834">
        <v>877.38479999999936</v>
      </c>
      <c r="H1834">
        <v>915.37767516321037</v>
      </c>
      <c r="I1834">
        <v>1423.3897320549827</v>
      </c>
      <c r="J1834">
        <v>2605.11168</v>
      </c>
      <c r="K1834">
        <v>5363.0905600000006</v>
      </c>
      <c r="L1834">
        <v>5267.2897671839391</v>
      </c>
      <c r="M1834">
        <v>5269.8418034943197</v>
      </c>
      <c r="N1834">
        <v>5223.2174252414798</v>
      </c>
      <c r="O1834">
        <v>5096.7251732204331</v>
      </c>
      <c r="P1834">
        <v>4833.7326201115475</v>
      </c>
    </row>
    <row r="1835" spans="2:16">
      <c r="B1835" t="s">
        <v>42</v>
      </c>
      <c r="C1835" t="s">
        <v>94</v>
      </c>
      <c r="D1835" t="s">
        <v>23</v>
      </c>
      <c r="E1835">
        <v>359.57520000000056</v>
      </c>
      <c r="F1835">
        <v>359.5752</v>
      </c>
      <c r="G1835">
        <v>366.9999991941292</v>
      </c>
      <c r="H1835">
        <v>747.62592845171469</v>
      </c>
      <c r="I1835">
        <v>825.5994661359257</v>
      </c>
      <c r="J1835">
        <v>977.31425182013618</v>
      </c>
      <c r="K1835">
        <v>1466.4039115789467</v>
      </c>
      <c r="L1835">
        <v>1507.5068252631584</v>
      </c>
      <c r="M1835">
        <v>1507.5068252631577</v>
      </c>
      <c r="N1835">
        <v>1507.5068252631577</v>
      </c>
      <c r="O1835">
        <v>1507.5068252631581</v>
      </c>
      <c r="P1835">
        <v>1507.5068252631586</v>
      </c>
    </row>
    <row r="1836" spans="2:16">
      <c r="B1836" t="s">
        <v>42</v>
      </c>
      <c r="C1836" t="s">
        <v>94</v>
      </c>
      <c r="D1836" t="s">
        <v>24</v>
      </c>
      <c r="E1836">
        <v>257.90399999999914</v>
      </c>
      <c r="F1836">
        <v>257.9039999999992</v>
      </c>
      <c r="G1836">
        <v>258.23552474931898</v>
      </c>
      <c r="H1836">
        <v>277.22300245882701</v>
      </c>
      <c r="I1836">
        <v>282.99313354911112</v>
      </c>
      <c r="J1836">
        <v>296.97126315789393</v>
      </c>
      <c r="K1836">
        <v>328.41905263157867</v>
      </c>
      <c r="L1836">
        <v>329.46988401216271</v>
      </c>
      <c r="M1836">
        <v>316.41413312534928</v>
      </c>
      <c r="N1836">
        <v>329.46988401216265</v>
      </c>
      <c r="O1836">
        <v>329.46988401216265</v>
      </c>
      <c r="P1836">
        <v>329.46988401216265</v>
      </c>
    </row>
    <row r="1837" spans="2:16">
      <c r="B1837" t="s">
        <v>42</v>
      </c>
      <c r="C1837" t="s">
        <v>94</v>
      </c>
      <c r="D1837" t="s">
        <v>25</v>
      </c>
      <c r="E1837">
        <v>215.71559999999991</v>
      </c>
      <c r="F1837">
        <v>215.71559999999991</v>
      </c>
      <c r="G1837">
        <v>217.495591955153</v>
      </c>
      <c r="H1837">
        <v>297.33698357894775</v>
      </c>
      <c r="I1837">
        <v>341.32214063157937</v>
      </c>
      <c r="J1837">
        <v>385.30729768421088</v>
      </c>
      <c r="K1837">
        <v>662.44717473684227</v>
      </c>
      <c r="L1837">
        <v>665.23922418110919</v>
      </c>
      <c r="M1837">
        <v>665.23922418110897</v>
      </c>
      <c r="N1837">
        <v>665.23922418110897</v>
      </c>
      <c r="O1837">
        <v>665.23922418110885</v>
      </c>
      <c r="P1837">
        <v>665.23922418110897</v>
      </c>
    </row>
    <row r="1838" spans="2:16">
      <c r="B1838" t="s">
        <v>42</v>
      </c>
      <c r="C1838" t="s">
        <v>94</v>
      </c>
      <c r="D1838" t="s">
        <v>26</v>
      </c>
      <c r="E1838">
        <v>99.399600000000106</v>
      </c>
      <c r="F1838">
        <v>99.399600000000106</v>
      </c>
      <c r="G1838">
        <v>99.572203602393969</v>
      </c>
      <c r="H1838">
        <v>105.42946821052641</v>
      </c>
      <c r="I1838">
        <v>108.70408968421059</v>
      </c>
      <c r="J1838">
        <v>120.12219915789483</v>
      </c>
      <c r="K1838">
        <v>124.41475663157905</v>
      </c>
      <c r="L1838">
        <v>124.47280557305548</v>
      </c>
      <c r="M1838">
        <v>124.47280557305547</v>
      </c>
      <c r="N1838">
        <v>124.47280557305548</v>
      </c>
      <c r="O1838">
        <v>124.47280557305547</v>
      </c>
      <c r="P1838">
        <v>108.91882321762469</v>
      </c>
    </row>
    <row r="1839" spans="2:16">
      <c r="B1839" t="s">
        <v>42</v>
      </c>
      <c r="C1839" t="s">
        <v>94</v>
      </c>
      <c r="D1839" t="s">
        <v>27</v>
      </c>
      <c r="E1839">
        <v>430.42680000000053</v>
      </c>
      <c r="F1839">
        <v>430.42680000000018</v>
      </c>
      <c r="G1839">
        <v>439.48252332962807</v>
      </c>
      <c r="H1839">
        <v>983.43245094768258</v>
      </c>
      <c r="I1839">
        <v>1422.8867464488899</v>
      </c>
      <c r="J1839">
        <v>1915.7051982039675</v>
      </c>
      <c r="K1839">
        <v>2383.4894357894736</v>
      </c>
      <c r="L1839">
        <v>2446.1739326315796</v>
      </c>
      <c r="M1839">
        <v>1973.2334829501881</v>
      </c>
      <c r="N1839">
        <v>2446.1739326315801</v>
      </c>
      <c r="O1839">
        <v>2446.1739326315828</v>
      </c>
      <c r="P1839">
        <v>2446.1739326315783</v>
      </c>
    </row>
    <row r="1840" spans="2:16">
      <c r="B1840" t="s">
        <v>42</v>
      </c>
      <c r="C1840" t="s">
        <v>94</v>
      </c>
      <c r="D1840" t="s">
        <v>28</v>
      </c>
      <c r="E1840">
        <v>13.222800000000049</v>
      </c>
      <c r="F1840">
        <v>13.22280000000006</v>
      </c>
      <c r="G1840">
        <v>13.367187290200016</v>
      </c>
      <c r="H1840">
        <v>16.477435789473731</v>
      </c>
      <c r="I1840">
        <v>25.826030315789513</v>
      </c>
      <c r="J1840">
        <v>30.3442888421053</v>
      </c>
      <c r="K1840">
        <v>46.938387368421097</v>
      </c>
      <c r="L1840">
        <v>47.495515706955523</v>
      </c>
      <c r="M1840">
        <v>47.495515706955523</v>
      </c>
      <c r="N1840">
        <v>47.495515706955523</v>
      </c>
      <c r="O1840">
        <v>47.495515706955523</v>
      </c>
      <c r="P1840">
        <v>47.495515706955523</v>
      </c>
    </row>
    <row r="1841" spans="2:16">
      <c r="B1841" t="s">
        <v>42</v>
      </c>
      <c r="C1841" t="s">
        <v>94</v>
      </c>
      <c r="D1841" t="s">
        <v>29</v>
      </c>
      <c r="E1841">
        <v>968.81759999999895</v>
      </c>
      <c r="F1841">
        <v>968.81759999999895</v>
      </c>
      <c r="G1841">
        <v>968.81759999999895</v>
      </c>
      <c r="H1841">
        <v>1119.8997911338568</v>
      </c>
      <c r="I1841">
        <v>1247.337898327215</v>
      </c>
      <c r="J1841">
        <v>1427.3851781052626</v>
      </c>
      <c r="K1841">
        <v>2061.3036084210507</v>
      </c>
      <c r="L1841">
        <v>2114.169654736841</v>
      </c>
      <c r="M1841">
        <v>2163.0003562784705</v>
      </c>
      <c r="N1841">
        <v>2163.0003562784714</v>
      </c>
      <c r="O1841">
        <v>2163.0003562784718</v>
      </c>
      <c r="P1841">
        <v>2163.0003562784718</v>
      </c>
    </row>
    <row r="1842" spans="2:16">
      <c r="B1842" t="s">
        <v>42</v>
      </c>
      <c r="C1842" t="s">
        <v>94</v>
      </c>
      <c r="D1842" t="s">
        <v>30</v>
      </c>
      <c r="E1842">
        <v>1528.149599999995</v>
      </c>
      <c r="F1842">
        <v>1528.1495999999952</v>
      </c>
      <c r="G1842">
        <v>1528.149599999995</v>
      </c>
      <c r="H1842">
        <v>1608.1495999999952</v>
      </c>
      <c r="I1842">
        <v>1667.9868611372515</v>
      </c>
      <c r="J1842">
        <v>1737.4890999999948</v>
      </c>
      <c r="K1842">
        <v>2102.1588499999957</v>
      </c>
      <c r="L1842">
        <v>2126.828599974112</v>
      </c>
      <c r="M1842">
        <v>2151.4983499999953</v>
      </c>
      <c r="N1842">
        <v>2176.1681000054405</v>
      </c>
      <c r="O1842">
        <v>2126.8285999999957</v>
      </c>
      <c r="P1842">
        <v>2166.5495693140633</v>
      </c>
    </row>
    <row r="1843" spans="2:16">
      <c r="B1843" t="s">
        <v>42</v>
      </c>
      <c r="C1843" t="s">
        <v>95</v>
      </c>
      <c r="D1843" t="s">
        <v>16</v>
      </c>
      <c r="E1843">
        <v>40.654799999999888</v>
      </c>
      <c r="F1843">
        <v>40.629359999999927</v>
      </c>
      <c r="G1843">
        <v>65.951567774306028</v>
      </c>
      <c r="H1843">
        <v>144.40000000000003</v>
      </c>
      <c r="I1843">
        <v>216</v>
      </c>
      <c r="J1843">
        <v>404.60000000000048</v>
      </c>
      <c r="K1843">
        <v>929.59999999999991</v>
      </c>
      <c r="L1843">
        <v>1386.7499999999991</v>
      </c>
      <c r="M1843">
        <v>1386.0036687039965</v>
      </c>
      <c r="N1843">
        <v>1288.7999999999997</v>
      </c>
      <c r="O1843">
        <v>1432.75</v>
      </c>
      <c r="P1843">
        <v>1531.5000000000002</v>
      </c>
    </row>
    <row r="1844" spans="2:16">
      <c r="B1844" t="s">
        <v>42</v>
      </c>
      <c r="C1844" t="s">
        <v>95</v>
      </c>
      <c r="D1844" t="s">
        <v>17</v>
      </c>
      <c r="G1844">
        <v>11.24683621681713</v>
      </c>
      <c r="H1844">
        <v>67.45</v>
      </c>
      <c r="I1844">
        <v>84.6</v>
      </c>
      <c r="J1844">
        <v>115.6</v>
      </c>
      <c r="K1844">
        <v>262.39999999999998</v>
      </c>
      <c r="L1844">
        <v>260.25</v>
      </c>
      <c r="M1844">
        <v>309.39999999999998</v>
      </c>
      <c r="N1844">
        <v>362.4</v>
      </c>
      <c r="O1844">
        <v>403.15</v>
      </c>
      <c r="P1844">
        <v>430.5</v>
      </c>
    </row>
    <row r="1845" spans="2:16">
      <c r="B1845" t="s">
        <v>42</v>
      </c>
      <c r="C1845" t="s">
        <v>95</v>
      </c>
      <c r="D1845" t="s">
        <v>18</v>
      </c>
      <c r="E1845">
        <v>331.34400000000005</v>
      </c>
      <c r="F1845">
        <v>331.38744579756479</v>
      </c>
      <c r="G1845">
        <v>344.52533775778812</v>
      </c>
      <c r="H1845">
        <v>484.49999999999949</v>
      </c>
      <c r="I1845">
        <v>444.31338771502539</v>
      </c>
      <c r="J1845">
        <v>375.69999999999959</v>
      </c>
      <c r="K1845">
        <v>395.19999999999925</v>
      </c>
      <c r="L1845">
        <v>273</v>
      </c>
      <c r="M1845">
        <v>266.91726445726636</v>
      </c>
      <c r="N1845">
        <v>260.83452891453271</v>
      </c>
      <c r="O1845">
        <v>257.40000000000003</v>
      </c>
      <c r="P1845">
        <v>251.49999999999994</v>
      </c>
    </row>
    <row r="1846" spans="2:16">
      <c r="B1846" t="s">
        <v>42</v>
      </c>
      <c r="C1846" t="s">
        <v>95</v>
      </c>
      <c r="D1846" t="s">
        <v>19</v>
      </c>
      <c r="E1846">
        <v>191.11679999999998</v>
      </c>
      <c r="F1846">
        <v>191.11567298569452</v>
      </c>
      <c r="G1846">
        <v>392.3799797315819</v>
      </c>
      <c r="H1846">
        <v>942.39999999999941</v>
      </c>
      <c r="I1846">
        <v>1375.2000000000003</v>
      </c>
      <c r="J1846">
        <v>2278.85</v>
      </c>
      <c r="K1846">
        <v>3752.8000000000006</v>
      </c>
      <c r="L1846">
        <v>4288.4999999999982</v>
      </c>
      <c r="M1846">
        <v>4284.9915225500572</v>
      </c>
      <c r="N1846">
        <v>4281.4830451001153</v>
      </c>
      <c r="O1846">
        <v>3196.599999999994</v>
      </c>
      <c r="P1846">
        <v>3404.9999999999918</v>
      </c>
    </row>
    <row r="1847" spans="2:16">
      <c r="B1847" t="s">
        <v>42</v>
      </c>
      <c r="C1847" t="s">
        <v>95</v>
      </c>
      <c r="D1847" t="s">
        <v>20</v>
      </c>
      <c r="E1847">
        <v>60.220800000000096</v>
      </c>
      <c r="F1847">
        <v>60.207543469675699</v>
      </c>
      <c r="G1847">
        <v>76.304646715016233</v>
      </c>
      <c r="H1847">
        <v>181.45</v>
      </c>
      <c r="I1847">
        <v>174.14620110492126</v>
      </c>
      <c r="J1847">
        <v>349.349999999999</v>
      </c>
      <c r="K1847">
        <v>880.8000000000003</v>
      </c>
      <c r="L1847">
        <v>1342.5000000000007</v>
      </c>
      <c r="M1847">
        <v>1611.3499999999992</v>
      </c>
      <c r="N1847">
        <v>1901.3999999999999</v>
      </c>
      <c r="O1847">
        <v>2121.8999999999992</v>
      </c>
      <c r="P1847">
        <v>2273.9999999999995</v>
      </c>
    </row>
    <row r="1848" spans="2:16">
      <c r="B1848" t="s">
        <v>42</v>
      </c>
      <c r="C1848" t="s">
        <v>95</v>
      </c>
      <c r="D1848" t="s">
        <v>21</v>
      </c>
      <c r="E1848">
        <v>197.35200000000009</v>
      </c>
      <c r="F1848">
        <v>183.22926011393179</v>
      </c>
      <c r="G1848">
        <v>166.37444352235306</v>
      </c>
      <c r="H1848">
        <v>190.99749999999997</v>
      </c>
      <c r="I1848">
        <v>193.00500000000008</v>
      </c>
      <c r="J1848">
        <v>201.36500000000009</v>
      </c>
      <c r="K1848">
        <v>209.31999999999954</v>
      </c>
      <c r="L1848">
        <v>216.78750000000002</v>
      </c>
      <c r="M1848">
        <v>207.54500000000002</v>
      </c>
      <c r="N1848">
        <v>211.62000000000006</v>
      </c>
      <c r="O1848">
        <v>83.68249999999999</v>
      </c>
      <c r="P1848">
        <v>83.42499999999994</v>
      </c>
    </row>
    <row r="1849" spans="2:16">
      <c r="B1849" t="s">
        <v>42</v>
      </c>
      <c r="C1849" t="s">
        <v>95</v>
      </c>
      <c r="D1849" t="s">
        <v>22</v>
      </c>
      <c r="E1849">
        <v>867.3048</v>
      </c>
      <c r="F1849">
        <v>805.23945436206134</v>
      </c>
      <c r="G1849">
        <v>849.367835895295</v>
      </c>
      <c r="H1849">
        <v>1295.8</v>
      </c>
      <c r="I1849">
        <v>1652.1898985057719</v>
      </c>
      <c r="J1849">
        <v>2022.149999999999</v>
      </c>
      <c r="K1849">
        <v>2174.400000000001</v>
      </c>
      <c r="L1849">
        <v>1530.0000000000011</v>
      </c>
      <c r="M1849">
        <v>1514.0782216266375</v>
      </c>
      <c r="N1849">
        <v>1194.5999999999999</v>
      </c>
      <c r="O1849">
        <v>1069.2000000000003</v>
      </c>
      <c r="P1849">
        <v>969.49999999999966</v>
      </c>
    </row>
    <row r="1850" spans="2:16">
      <c r="B1850" t="s">
        <v>42</v>
      </c>
      <c r="C1850" t="s">
        <v>95</v>
      </c>
      <c r="D1850" t="s">
        <v>23</v>
      </c>
      <c r="E1850">
        <v>62.326799999999871</v>
      </c>
      <c r="F1850">
        <v>62.297128239895621</v>
      </c>
      <c r="G1850">
        <v>153.52654439191772</v>
      </c>
      <c r="H1850">
        <v>318.25000000000057</v>
      </c>
      <c r="I1850">
        <v>482.40000000000077</v>
      </c>
      <c r="J1850">
        <v>680.00000000000102</v>
      </c>
      <c r="K1850">
        <v>1367.2</v>
      </c>
      <c r="L1850">
        <v>1962.7500000000009</v>
      </c>
      <c r="M1850">
        <v>1961.6058192041364</v>
      </c>
      <c r="N1850">
        <v>1960.4616384082724</v>
      </c>
      <c r="O1850">
        <v>1959.0999999999992</v>
      </c>
      <c r="P1850">
        <v>2083.4999999999995</v>
      </c>
    </row>
    <row r="1851" spans="2:16">
      <c r="B1851" t="s">
        <v>42</v>
      </c>
      <c r="C1851" t="s">
        <v>95</v>
      </c>
      <c r="D1851" t="s">
        <v>24</v>
      </c>
      <c r="E1851">
        <v>1097.117999999999</v>
      </c>
      <c r="F1851">
        <v>1097.1022432466179</v>
      </c>
      <c r="G1851">
        <v>1084.3440270590979</v>
      </c>
      <c r="H1851">
        <v>1222.6500000000008</v>
      </c>
      <c r="I1851">
        <v>1089.58751600492</v>
      </c>
      <c r="J1851">
        <v>1252.9000000000005</v>
      </c>
      <c r="K1851">
        <v>1305.5999999999999</v>
      </c>
      <c r="L1851">
        <v>1218.7406352708142</v>
      </c>
      <c r="M1851">
        <v>1198.5999999999995</v>
      </c>
      <c r="N1851">
        <v>1189.7999999999997</v>
      </c>
      <c r="O1851">
        <v>1200.6499999999992</v>
      </c>
      <c r="P1851">
        <v>1191.4999999999995</v>
      </c>
    </row>
    <row r="1852" spans="2:16">
      <c r="B1852" t="s">
        <v>42</v>
      </c>
      <c r="C1852" t="s">
        <v>95</v>
      </c>
      <c r="D1852" t="s">
        <v>25</v>
      </c>
      <c r="G1852">
        <v>11.810274880000001</v>
      </c>
      <c r="H1852">
        <v>32.299999999999997</v>
      </c>
      <c r="I1852">
        <v>81</v>
      </c>
      <c r="J1852">
        <v>213.35</v>
      </c>
      <c r="K1852">
        <v>672.8</v>
      </c>
      <c r="L1852">
        <v>979.5</v>
      </c>
      <c r="M1852">
        <v>979.5</v>
      </c>
      <c r="N1852">
        <v>894.6</v>
      </c>
      <c r="O1852">
        <v>990.55</v>
      </c>
      <c r="P1852">
        <v>1055.5</v>
      </c>
    </row>
    <row r="1853" spans="2:16">
      <c r="B1853" t="s">
        <v>42</v>
      </c>
      <c r="C1853" t="s">
        <v>95</v>
      </c>
      <c r="D1853" t="s">
        <v>26</v>
      </c>
      <c r="E1853">
        <v>38.898000000000096</v>
      </c>
      <c r="F1853">
        <v>38.885294117647099</v>
      </c>
      <c r="G1853">
        <v>69.510983119263202</v>
      </c>
      <c r="H1853">
        <v>198.5500000000001</v>
      </c>
      <c r="I1853">
        <v>246.60000000000008</v>
      </c>
      <c r="J1853">
        <v>381.65000000000066</v>
      </c>
      <c r="K1853">
        <v>960.8</v>
      </c>
      <c r="L1853">
        <v>1465.4999999999995</v>
      </c>
      <c r="M1853">
        <v>1758.900000000001</v>
      </c>
      <c r="N1853">
        <v>2075.4000000000005</v>
      </c>
      <c r="O1853">
        <v>2316.0500000000006</v>
      </c>
      <c r="P1853">
        <v>2481.5</v>
      </c>
    </row>
    <row r="1854" spans="2:16">
      <c r="B1854" t="s">
        <v>42</v>
      </c>
      <c r="C1854" t="s">
        <v>95</v>
      </c>
      <c r="D1854" t="s">
        <v>27</v>
      </c>
      <c r="E1854">
        <v>152.8416</v>
      </c>
      <c r="F1854">
        <v>152.83573475984178</v>
      </c>
      <c r="G1854">
        <v>303.92455585833841</v>
      </c>
      <c r="H1854">
        <v>1008.9000000000011</v>
      </c>
      <c r="I1854">
        <v>1191.6000000000008</v>
      </c>
      <c r="J1854">
        <v>1811.3500000000008</v>
      </c>
      <c r="K1854">
        <v>2676.6038583111831</v>
      </c>
      <c r="L1854">
        <v>1625.0527218947236</v>
      </c>
      <c r="M1854">
        <v>1470.3000000000002</v>
      </c>
      <c r="N1854">
        <v>1695.5999999999992</v>
      </c>
      <c r="O1854">
        <v>1864.4999999999989</v>
      </c>
      <c r="P1854">
        <v>1977.5</v>
      </c>
    </row>
    <row r="1855" spans="2:16">
      <c r="B1855" t="s">
        <v>42</v>
      </c>
      <c r="C1855" t="s">
        <v>95</v>
      </c>
      <c r="D1855" t="s">
        <v>28</v>
      </c>
      <c r="E1855">
        <v>528.40440000000103</v>
      </c>
      <c r="F1855">
        <v>528.415177385682</v>
      </c>
      <c r="G1855">
        <v>550.59298108455994</v>
      </c>
      <c r="H1855">
        <v>621.29999999999984</v>
      </c>
      <c r="I1855">
        <v>717.2999999999995</v>
      </c>
      <c r="J1855">
        <v>825.34999999999945</v>
      </c>
      <c r="K1855">
        <v>947.19999999999959</v>
      </c>
      <c r="L1855">
        <v>1082.2499999999998</v>
      </c>
      <c r="M1855">
        <v>1072.5496757906681</v>
      </c>
      <c r="N1855">
        <v>890.71253319176503</v>
      </c>
      <c r="O1855">
        <v>652.41469146893928</v>
      </c>
      <c r="P1855">
        <v>417.99999999999949</v>
      </c>
    </row>
    <row r="1856" spans="2:16">
      <c r="B1856" t="s">
        <v>42</v>
      </c>
      <c r="C1856" t="s">
        <v>95</v>
      </c>
      <c r="D1856" t="s">
        <v>29</v>
      </c>
      <c r="E1856">
        <v>2918.6135999999888</v>
      </c>
      <c r="F1856">
        <v>2918.6306277119893</v>
      </c>
      <c r="G1856">
        <v>2880.5946442502322</v>
      </c>
      <c r="H1856">
        <v>3224.3000000000011</v>
      </c>
      <c r="I1856">
        <v>2727.900000000001</v>
      </c>
      <c r="J1856">
        <v>2657.099999999999</v>
      </c>
      <c r="K1856">
        <v>3627.1999999999925</v>
      </c>
      <c r="L1856">
        <v>4456.4999999999927</v>
      </c>
      <c r="M1856">
        <v>4402.9207751453832</v>
      </c>
      <c r="N1856">
        <v>4208.5812845074743</v>
      </c>
      <c r="O1856">
        <v>3727.8999999999955</v>
      </c>
      <c r="P1856">
        <v>3858.4999999999959</v>
      </c>
    </row>
    <row r="1857" spans="2:16">
      <c r="B1857" t="s">
        <v>42</v>
      </c>
      <c r="C1857" t="s">
        <v>95</v>
      </c>
      <c r="D1857" t="s">
        <v>30</v>
      </c>
      <c r="E1857">
        <v>3327.5591999999929</v>
      </c>
      <c r="F1857">
        <v>3089.4351726929808</v>
      </c>
      <c r="G1857">
        <v>2894.3139348693435</v>
      </c>
      <c r="H1857">
        <v>3819.9500000000007</v>
      </c>
      <c r="I1857">
        <v>3860.0999999999995</v>
      </c>
      <c r="J1857">
        <v>4027.3000000000043</v>
      </c>
      <c r="K1857">
        <v>4186.4000000000033</v>
      </c>
      <c r="L1857">
        <v>4335.7500000000064</v>
      </c>
      <c r="M1857">
        <v>4150.900000000006</v>
      </c>
      <c r="N1857">
        <v>4232.4000000000015</v>
      </c>
      <c r="O1857">
        <v>1673.6499999999994</v>
      </c>
      <c r="P1857">
        <v>1668.5000000000005</v>
      </c>
    </row>
    <row r="1858" spans="2:16">
      <c r="B1858" t="s">
        <v>42</v>
      </c>
      <c r="C1858" t="s">
        <v>96</v>
      </c>
      <c r="D1858" t="s">
        <v>16</v>
      </c>
      <c r="F1858">
        <v>186.17087999999973</v>
      </c>
      <c r="G1858">
        <v>184.09307999999987</v>
      </c>
      <c r="H1858">
        <v>180.75598559999978</v>
      </c>
      <c r="I1858">
        <v>117.72938559999977</v>
      </c>
    </row>
    <row r="1859" spans="2:16">
      <c r="B1859" t="s">
        <v>42</v>
      </c>
      <c r="C1859" t="s">
        <v>96</v>
      </c>
      <c r="D1859" t="s">
        <v>17</v>
      </c>
      <c r="E1859">
        <v>4.0968</v>
      </c>
      <c r="F1859">
        <v>4.0785920000000004</v>
      </c>
      <c r="G1859">
        <v>4.0330719999999998</v>
      </c>
      <c r="H1859">
        <v>3.9476256000000003</v>
      </c>
      <c r="I1859">
        <v>2.5668522666666633</v>
      </c>
    </row>
    <row r="1860" spans="2:16">
      <c r="B1860" t="s">
        <v>42</v>
      </c>
      <c r="C1860" t="s">
        <v>96</v>
      </c>
      <c r="D1860" t="s">
        <v>20</v>
      </c>
      <c r="F1860">
        <v>286.16089600000032</v>
      </c>
      <c r="G1860">
        <v>282.96713599999964</v>
      </c>
      <c r="H1860">
        <v>277.84450559999988</v>
      </c>
      <c r="I1860">
        <v>180.96711893333332</v>
      </c>
    </row>
    <row r="1861" spans="2:16">
      <c r="B1861" t="s">
        <v>42</v>
      </c>
      <c r="C1861" t="s">
        <v>96</v>
      </c>
      <c r="D1861" t="s">
        <v>21</v>
      </c>
      <c r="E1861">
        <v>8.2440000000000211</v>
      </c>
      <c r="F1861">
        <v>1.5593984000000021</v>
      </c>
      <c r="G1861">
        <v>1.5419944000000059</v>
      </c>
      <c r="H1861">
        <v>1.5015336000000079</v>
      </c>
      <c r="I1861">
        <v>0.97361226666666911</v>
      </c>
    </row>
    <row r="1862" spans="2:16">
      <c r="B1862" t="s">
        <v>42</v>
      </c>
      <c r="C1862" t="s">
        <v>96</v>
      </c>
      <c r="D1862" t="s">
        <v>23</v>
      </c>
      <c r="E1862">
        <v>67.424400000000105</v>
      </c>
      <c r="F1862">
        <v>67.124736000000055</v>
      </c>
      <c r="G1862">
        <v>66.375576000000081</v>
      </c>
      <c r="H1862">
        <v>65.164305600000063</v>
      </c>
      <c r="I1862">
        <v>42.439785600000015</v>
      </c>
    </row>
    <row r="1863" spans="2:16">
      <c r="B1863" t="s">
        <v>42</v>
      </c>
      <c r="C1863" t="s">
        <v>96</v>
      </c>
      <c r="D1863" t="s">
        <v>24</v>
      </c>
      <c r="E1863">
        <v>344.01239999999984</v>
      </c>
      <c r="F1863">
        <v>364.37334724800007</v>
      </c>
      <c r="G1863">
        <v>364.37334724800024</v>
      </c>
      <c r="H1863">
        <v>364.37334724800013</v>
      </c>
      <c r="I1863">
        <v>249.70254724800003</v>
      </c>
    </row>
    <row r="1864" spans="2:16">
      <c r="B1864" t="s">
        <v>42</v>
      </c>
      <c r="C1864" t="s">
        <v>96</v>
      </c>
      <c r="D1864" t="s">
        <v>25</v>
      </c>
      <c r="E1864">
        <v>803.98292690306334</v>
      </c>
      <c r="F1864">
        <v>800.40966945016191</v>
      </c>
      <c r="G1864">
        <v>791.47652581790578</v>
      </c>
      <c r="H1864">
        <v>777.17088160629419</v>
      </c>
      <c r="I1864">
        <v>506.19885809452211</v>
      </c>
    </row>
    <row r="1865" spans="2:16">
      <c r="B1865" t="s">
        <v>42</v>
      </c>
      <c r="C1865" t="s">
        <v>96</v>
      </c>
      <c r="D1865" t="s">
        <v>26</v>
      </c>
      <c r="E1865">
        <v>220.99319999999889</v>
      </c>
      <c r="F1865">
        <v>220.01100799999875</v>
      </c>
      <c r="G1865">
        <v>217.55552799999867</v>
      </c>
      <c r="H1865">
        <v>213.61414559999881</v>
      </c>
      <c r="I1865">
        <v>139.1312522666658</v>
      </c>
      <c r="J1865">
        <v>67.922332266666416</v>
      </c>
    </row>
    <row r="1866" spans="2:16">
      <c r="B1866" t="s">
        <v>42</v>
      </c>
      <c r="C1866" t="s">
        <v>96</v>
      </c>
      <c r="D1866" t="s">
        <v>27</v>
      </c>
      <c r="E1866">
        <v>409.43159999999972</v>
      </c>
      <c r="F1866">
        <v>407.61190399999953</v>
      </c>
      <c r="G1866">
        <v>403.06266399999902</v>
      </c>
      <c r="H1866">
        <v>395.77126559999977</v>
      </c>
      <c r="I1866">
        <v>257.77765226666645</v>
      </c>
    </row>
    <row r="1867" spans="2:16">
      <c r="B1867" t="s">
        <v>42</v>
      </c>
      <c r="C1867" t="s">
        <v>96</v>
      </c>
      <c r="D1867" t="s">
        <v>28</v>
      </c>
      <c r="E1867">
        <v>62.676000000000002</v>
      </c>
      <c r="F1867">
        <v>62.397439999999904</v>
      </c>
      <c r="G1867">
        <v>61.701039999999907</v>
      </c>
      <c r="H1867">
        <v>60.574185599999943</v>
      </c>
      <c r="I1867">
        <v>39.450052266666638</v>
      </c>
    </row>
    <row r="1868" spans="2:16">
      <c r="B1868" t="s">
        <v>42</v>
      </c>
      <c r="C1868" t="s">
        <v>97</v>
      </c>
      <c r="D1868" t="s">
        <v>16</v>
      </c>
      <c r="E1868">
        <v>1.9188000000000001</v>
      </c>
      <c r="F1868">
        <v>1.9187999999999992</v>
      </c>
      <c r="G1868">
        <v>1.9187999999999992</v>
      </c>
      <c r="H1868">
        <v>1.791499438539</v>
      </c>
      <c r="I1868">
        <v>1.6715100790259969</v>
      </c>
      <c r="J1868">
        <v>7.0193055176651686</v>
      </c>
      <c r="K1868">
        <v>33.174816223786081</v>
      </c>
      <c r="L1868">
        <v>33.172924063786091</v>
      </c>
      <c r="M1868">
        <v>33.171031903786094</v>
      </c>
      <c r="N1868">
        <v>33.169139743786104</v>
      </c>
      <c r="O1868">
        <v>33.167247583786107</v>
      </c>
      <c r="P1868">
        <v>33.165355423786096</v>
      </c>
    </row>
    <row r="1869" spans="2:16">
      <c r="B1869" t="s">
        <v>42</v>
      </c>
      <c r="C1869" t="s">
        <v>97</v>
      </c>
      <c r="D1869" t="s">
        <v>17</v>
      </c>
      <c r="E1869">
        <v>3.9600000000000003E-2</v>
      </c>
      <c r="F1869">
        <v>3.9254911215492003E-2</v>
      </c>
      <c r="G1869">
        <v>14.199892189254244</v>
      </c>
      <c r="H1869">
        <v>14.196619674116212</v>
      </c>
      <c r="I1869">
        <v>14.192290236077438</v>
      </c>
      <c r="J1869">
        <v>68.200801898679302</v>
      </c>
      <c r="K1869">
        <v>68.196472460640578</v>
      </c>
      <c r="L1869">
        <v>68.194580300640595</v>
      </c>
      <c r="M1869">
        <v>68.192688140640541</v>
      </c>
      <c r="N1869">
        <v>68.190795980640544</v>
      </c>
      <c r="O1869">
        <v>68.188903820640547</v>
      </c>
      <c r="P1869">
        <v>68.187011660640607</v>
      </c>
    </row>
    <row r="1870" spans="2:16">
      <c r="B1870" t="s">
        <v>42</v>
      </c>
      <c r="C1870" t="s">
        <v>97</v>
      </c>
      <c r="D1870" t="s">
        <v>18</v>
      </c>
      <c r="E1870">
        <v>6.1199999999999997E-2</v>
      </c>
      <c r="F1870">
        <v>6.0666680969396633E-2</v>
      </c>
      <c r="G1870">
        <v>5.9333383392888163E-2</v>
      </c>
      <c r="H1870">
        <v>5.4499469055032419</v>
      </c>
      <c r="I1870">
        <v>33.684093034033893</v>
      </c>
      <c r="J1870">
        <v>161.88310174009393</v>
      </c>
      <c r="K1870">
        <v>370.11866962848217</v>
      </c>
      <c r="L1870">
        <v>370.11677746848324</v>
      </c>
      <c r="M1870">
        <v>370.11488530848311</v>
      </c>
      <c r="N1870">
        <v>370.11299314848287</v>
      </c>
      <c r="O1870">
        <v>370.11110098848235</v>
      </c>
      <c r="P1870">
        <v>370.10920882848296</v>
      </c>
    </row>
    <row r="1871" spans="2:16">
      <c r="B1871" t="s">
        <v>42</v>
      </c>
      <c r="C1871" t="s">
        <v>97</v>
      </c>
      <c r="D1871" t="s">
        <v>19</v>
      </c>
      <c r="F1871">
        <v>1.0406879999999998</v>
      </c>
      <c r="G1871">
        <v>33.112800000000007</v>
      </c>
      <c r="H1871">
        <v>225.46091991581198</v>
      </c>
      <c r="I1871">
        <v>225.45902775581214</v>
      </c>
      <c r="J1871">
        <v>1083.7447473881634</v>
      </c>
      <c r="K1871">
        <v>5209.3769106003328</v>
      </c>
      <c r="L1871">
        <v>5209.375018440338</v>
      </c>
      <c r="M1871">
        <v>5209.3731262803403</v>
      </c>
      <c r="N1871">
        <v>5209.3712341203391</v>
      </c>
      <c r="O1871">
        <v>5209.3693419603405</v>
      </c>
      <c r="P1871">
        <v>5209.3674498003393</v>
      </c>
    </row>
    <row r="1872" spans="2:16">
      <c r="B1872" t="s">
        <v>42</v>
      </c>
      <c r="C1872" t="s">
        <v>97</v>
      </c>
      <c r="D1872" t="s">
        <v>20</v>
      </c>
      <c r="G1872">
        <v>0.2661351610706929</v>
      </c>
      <c r="H1872">
        <v>0.2661351610706929</v>
      </c>
      <c r="I1872">
        <v>0.26424300107069321</v>
      </c>
      <c r="J1872">
        <v>0.26045867539421297</v>
      </c>
      <c r="K1872">
        <v>0.25856651539421321</v>
      </c>
      <c r="L1872">
        <v>0.2566743553942134</v>
      </c>
      <c r="M1872">
        <v>0.25478219539421348</v>
      </c>
      <c r="N1872">
        <v>0.25289003539421301</v>
      </c>
      <c r="O1872">
        <v>0.25099787539421298</v>
      </c>
      <c r="P1872">
        <v>0.24910571539421311</v>
      </c>
    </row>
    <row r="1873" spans="2:16">
      <c r="B1873" t="s">
        <v>42</v>
      </c>
      <c r="C1873" t="s">
        <v>97</v>
      </c>
      <c r="D1873" t="s">
        <v>21</v>
      </c>
      <c r="G1873">
        <v>9.4608000000000008</v>
      </c>
      <c r="H1873">
        <v>15.63864177279175</v>
      </c>
      <c r="I1873">
        <v>15.636749612791748</v>
      </c>
      <c r="J1873">
        <v>75.165064114279843</v>
      </c>
      <c r="K1873">
        <v>173.15789473684197</v>
      </c>
      <c r="L1873">
        <v>173.15600257684207</v>
      </c>
      <c r="M1873">
        <v>173.154110416842</v>
      </c>
      <c r="N1873">
        <v>173.15221825684202</v>
      </c>
      <c r="O1873">
        <v>173.15032609684195</v>
      </c>
      <c r="P1873">
        <v>173.14843393684194</v>
      </c>
    </row>
    <row r="1874" spans="2:16">
      <c r="B1874" t="s">
        <v>42</v>
      </c>
      <c r="C1874" t="s">
        <v>97</v>
      </c>
      <c r="D1874" t="s">
        <v>22</v>
      </c>
      <c r="J1874">
        <v>1.8921599999999997E-3</v>
      </c>
      <c r="K1874">
        <v>1.8921599999999997E-3</v>
      </c>
      <c r="L1874">
        <v>1.0609095829609272E-3</v>
      </c>
    </row>
    <row r="1875" spans="2:16">
      <c r="B1875" t="s">
        <v>42</v>
      </c>
      <c r="C1875" t="s">
        <v>97</v>
      </c>
      <c r="D1875" t="s">
        <v>23</v>
      </c>
      <c r="F1875">
        <v>0.66225599999999996</v>
      </c>
      <c r="G1875">
        <v>1.553062720768698</v>
      </c>
      <c r="H1875">
        <v>23.650036883999999</v>
      </c>
      <c r="I1875">
        <v>23.648144723999984</v>
      </c>
      <c r="J1875">
        <v>113.67446557229252</v>
      </c>
      <c r="K1875">
        <v>546.41554040512335</v>
      </c>
      <c r="L1875">
        <v>546.41364824512402</v>
      </c>
      <c r="M1875">
        <v>546.41175608512401</v>
      </c>
      <c r="N1875">
        <v>546.40986392512411</v>
      </c>
      <c r="O1875">
        <v>546.40797176512399</v>
      </c>
      <c r="P1875">
        <v>546.40607960512398</v>
      </c>
    </row>
    <row r="1876" spans="2:16">
      <c r="B1876" t="s">
        <v>42</v>
      </c>
      <c r="C1876" t="s">
        <v>97</v>
      </c>
      <c r="D1876" t="s">
        <v>24</v>
      </c>
      <c r="F1876">
        <v>10.170359999999999</v>
      </c>
      <c r="G1876">
        <v>33.1128</v>
      </c>
      <c r="H1876">
        <v>33.1128</v>
      </c>
      <c r="I1876">
        <v>33.110907839999996</v>
      </c>
      <c r="J1876">
        <v>159.16034395897961</v>
      </c>
      <c r="K1876">
        <v>159.15845179897971</v>
      </c>
      <c r="L1876">
        <v>159.15655963897973</v>
      </c>
      <c r="M1876">
        <v>159.15466747897969</v>
      </c>
      <c r="N1876">
        <v>159.15277531897974</v>
      </c>
      <c r="O1876">
        <v>159.15088315897978</v>
      </c>
      <c r="P1876">
        <v>159.14899099897946</v>
      </c>
    </row>
    <row r="1877" spans="2:16">
      <c r="B1877" t="s">
        <v>42</v>
      </c>
      <c r="C1877" t="s">
        <v>97</v>
      </c>
      <c r="D1877" t="s">
        <v>25</v>
      </c>
      <c r="E1877">
        <v>3.5999999999999999E-3</v>
      </c>
      <c r="F1877">
        <v>3.5686282923174544E-3</v>
      </c>
      <c r="G1877">
        <v>0.53306052116449809</v>
      </c>
      <c r="H1877">
        <v>0.53255857384157734</v>
      </c>
      <c r="I1877">
        <v>0.53044484311078399</v>
      </c>
      <c r="J1877">
        <v>2.5497409565661915</v>
      </c>
      <c r="K1877">
        <v>12.256994322763605</v>
      </c>
      <c r="L1877">
        <v>12.255102162763155</v>
      </c>
      <c r="M1877">
        <v>12.253210002763536</v>
      </c>
      <c r="N1877">
        <v>12.251317842763546</v>
      </c>
      <c r="O1877">
        <v>12.249425682763647</v>
      </c>
      <c r="P1877">
        <v>12.247533522763737</v>
      </c>
    </row>
    <row r="1878" spans="2:16">
      <c r="B1878" t="s">
        <v>42</v>
      </c>
      <c r="C1878" t="s">
        <v>97</v>
      </c>
      <c r="D1878" t="s">
        <v>26</v>
      </c>
      <c r="G1878">
        <v>0.26613516107069324</v>
      </c>
      <c r="H1878">
        <v>0.26613516107069302</v>
      </c>
      <c r="I1878">
        <v>0.2642430010706931</v>
      </c>
      <c r="J1878">
        <v>0.26045867539421302</v>
      </c>
      <c r="K1878">
        <v>0.25856651539421283</v>
      </c>
      <c r="L1878">
        <v>0.25667435539421302</v>
      </c>
      <c r="M1878">
        <v>0.25478219539421276</v>
      </c>
      <c r="N1878">
        <v>0.25289003539421312</v>
      </c>
      <c r="O1878">
        <v>0.25099787539421359</v>
      </c>
      <c r="P1878">
        <v>3.6624588405864453E-2</v>
      </c>
    </row>
    <row r="1879" spans="2:16">
      <c r="B1879" t="s">
        <v>42</v>
      </c>
      <c r="C1879" t="s">
        <v>97</v>
      </c>
      <c r="D1879" t="s">
        <v>27</v>
      </c>
      <c r="J1879">
        <v>1.8921599999999999E-3</v>
      </c>
      <c r="K1879">
        <v>1.0987448404993421E-2</v>
      </c>
      <c r="L1879">
        <v>1.0156197988910959E-2</v>
      </c>
      <c r="M1879">
        <v>8.26403798795434E-3</v>
      </c>
      <c r="N1879">
        <v>6.3718779879543483E-3</v>
      </c>
      <c r="O1879">
        <v>4.9817038833294214E-3</v>
      </c>
      <c r="P1879">
        <v>3.0895438833294206E-3</v>
      </c>
    </row>
    <row r="1880" spans="2:16">
      <c r="B1880" t="s">
        <v>42</v>
      </c>
      <c r="C1880" t="s">
        <v>97</v>
      </c>
      <c r="D1880" t="s">
        <v>28</v>
      </c>
      <c r="E1880">
        <v>3.5999999999999999E-3</v>
      </c>
      <c r="F1880">
        <v>2.1295486282923157</v>
      </c>
      <c r="G1880">
        <v>3.2819086231823449</v>
      </c>
      <c r="H1880">
        <v>3.28140667585942</v>
      </c>
      <c r="I1880">
        <v>3.2792929451286326</v>
      </c>
      <c r="J1880">
        <v>15.76298205106718</v>
      </c>
      <c r="K1880">
        <v>19.684210526315788</v>
      </c>
      <c r="L1880">
        <v>19.68231836631578</v>
      </c>
      <c r="M1880">
        <v>19.68042620631584</v>
      </c>
      <c r="N1880">
        <v>19.678534046315782</v>
      </c>
      <c r="O1880">
        <v>19.676641886315803</v>
      </c>
      <c r="P1880">
        <v>19.674749726315792</v>
      </c>
    </row>
    <row r="1881" spans="2:16">
      <c r="B1881" t="s">
        <v>42</v>
      </c>
      <c r="C1881" t="s">
        <v>97</v>
      </c>
      <c r="D1881" t="s">
        <v>29</v>
      </c>
      <c r="E1881">
        <v>1.5724800000000019</v>
      </c>
      <c r="F1881">
        <v>5.8193768380842705</v>
      </c>
      <c r="G1881">
        <v>38.188358933294872</v>
      </c>
      <c r="H1881">
        <v>47.592312213631942</v>
      </c>
      <c r="I1881">
        <v>128.91029221705267</v>
      </c>
      <c r="J1881">
        <v>618.81789670432204</v>
      </c>
      <c r="K1881">
        <v>2974.088110888249</v>
      </c>
      <c r="L1881">
        <v>2974.0862187282496</v>
      </c>
      <c r="M1881">
        <v>2974.0843265682488</v>
      </c>
      <c r="N1881">
        <v>2974.0824344082489</v>
      </c>
      <c r="O1881">
        <v>2974.0805422482485</v>
      </c>
      <c r="P1881">
        <v>2974.0786500882491</v>
      </c>
    </row>
    <row r="1882" spans="2:16">
      <c r="B1882" t="s">
        <v>42</v>
      </c>
      <c r="C1882" t="s">
        <v>97</v>
      </c>
      <c r="D1882" t="s">
        <v>30</v>
      </c>
      <c r="E1882">
        <v>4.7816064000000003</v>
      </c>
      <c r="F1882">
        <v>46.092532944935016</v>
      </c>
      <c r="G1882">
        <v>322.71676130727298</v>
      </c>
      <c r="H1882">
        <v>322.54819452701332</v>
      </c>
      <c r="I1882">
        <v>322.2520068046752</v>
      </c>
      <c r="J1882">
        <v>1546.4770259944089</v>
      </c>
      <c r="K1882">
        <v>5853.9805619191429</v>
      </c>
      <c r="L1882">
        <v>5806.8345349327637</v>
      </c>
      <c r="M1882">
        <v>5853.9767775991468</v>
      </c>
      <c r="N1882">
        <v>5853.9748854391491</v>
      </c>
      <c r="O1882">
        <v>5736.8185402069093</v>
      </c>
      <c r="P1882">
        <v>5797.2738180863207</v>
      </c>
    </row>
    <row r="1883" spans="2:16">
      <c r="B1883" t="s">
        <v>42</v>
      </c>
      <c r="C1883" t="s">
        <v>98</v>
      </c>
      <c r="D1883" t="s">
        <v>29</v>
      </c>
      <c r="E1883">
        <v>0.63071999999999995</v>
      </c>
      <c r="F1883">
        <v>0.60873470725606804</v>
      </c>
      <c r="G1883">
        <v>0.55377147539623806</v>
      </c>
      <c r="H1883">
        <v>0.46583030442050899</v>
      </c>
      <c r="I1883">
        <v>0.31055353628033899</v>
      </c>
      <c r="J1883">
        <v>0.15527676814016972</v>
      </c>
    </row>
    <row r="1884" spans="2:16">
      <c r="B1884" t="s">
        <v>42</v>
      </c>
      <c r="C1884" t="s">
        <v>98</v>
      </c>
      <c r="D1884" t="s">
        <v>30</v>
      </c>
      <c r="E1884">
        <v>8.19936E-2</v>
      </c>
      <c r="F1884">
        <v>7.91355119432888E-2</v>
      </c>
      <c r="G1884">
        <v>7.1990291801510897E-2</v>
      </c>
      <c r="H1884">
        <v>6.0557939574666202E-2</v>
      </c>
      <c r="I1884">
        <v>4.0371959716444097E-2</v>
      </c>
      <c r="J1884">
        <v>2.0185979858222021E-2</v>
      </c>
    </row>
    <row r="1885" spans="2:16">
      <c r="B1885" t="s">
        <v>42</v>
      </c>
      <c r="C1885" t="s">
        <v>103</v>
      </c>
      <c r="D1885" t="s">
        <v>18</v>
      </c>
      <c r="E1885">
        <v>0.1116</v>
      </c>
      <c r="F1885">
        <v>0.107709908247363</v>
      </c>
      <c r="G1885">
        <v>9.7984678865772598E-2</v>
      </c>
      <c r="H1885">
        <v>8.2424311855227403E-2</v>
      </c>
      <c r="I1885">
        <v>5.4949541236818202E-2</v>
      </c>
      <c r="J1885">
        <v>2.7474770618409201E-2</v>
      </c>
    </row>
    <row r="1886" spans="2:16">
      <c r="B1886" t="s">
        <v>42</v>
      </c>
      <c r="C1886" t="s">
        <v>103</v>
      </c>
      <c r="D1886" t="s">
        <v>30</v>
      </c>
      <c r="E1886">
        <v>1.9224000000000001</v>
      </c>
      <c r="F1886">
        <v>1.8553900323900701</v>
      </c>
      <c r="G1886">
        <v>1.6878651133652451</v>
      </c>
      <c r="H1886">
        <v>1.419825242925524</v>
      </c>
      <c r="I1886">
        <v>0.94655016195034902</v>
      </c>
      <c r="J1886">
        <v>0.47327508097517501</v>
      </c>
    </row>
    <row r="1887" spans="2:16">
      <c r="B1887" t="s">
        <v>42</v>
      </c>
      <c r="C1887" t="s">
        <v>99</v>
      </c>
      <c r="D1887" t="s">
        <v>16</v>
      </c>
      <c r="E1887">
        <v>2.9952000000000001</v>
      </c>
      <c r="F1887">
        <v>7.7056464395339201</v>
      </c>
      <c r="G1887">
        <v>7.5301551723380307</v>
      </c>
      <c r="H1887">
        <v>7.2493691448245983</v>
      </c>
      <c r="I1887">
        <v>12.976735471618683</v>
      </c>
      <c r="J1887">
        <v>67.13578945008345</v>
      </c>
      <c r="K1887">
        <v>333.88418301519999</v>
      </c>
      <c r="L1887">
        <v>1635.6735112041476</v>
      </c>
      <c r="M1887">
        <v>4306.1547544322402</v>
      </c>
      <c r="N1887">
        <v>5812.3840696742272</v>
      </c>
      <c r="O1887">
        <v>7707.5370498919574</v>
      </c>
      <c r="P1887">
        <v>10141.225154557509</v>
      </c>
    </row>
    <row r="1888" spans="2:16">
      <c r="B1888" t="s">
        <v>42</v>
      </c>
      <c r="C1888" t="s">
        <v>99</v>
      </c>
      <c r="D1888" t="s">
        <v>17</v>
      </c>
      <c r="E1888">
        <v>5.3892000000000007</v>
      </c>
      <c r="F1888">
        <v>23.780199899352567</v>
      </c>
      <c r="G1888">
        <v>23.640562836498518</v>
      </c>
      <c r="H1888">
        <v>23.417143535932041</v>
      </c>
      <c r="I1888">
        <v>40.817023510743724</v>
      </c>
      <c r="J1888">
        <v>264.46231696111994</v>
      </c>
      <c r="K1888">
        <v>663.52865762243857</v>
      </c>
      <c r="L1888">
        <v>931.13870284212453</v>
      </c>
      <c r="M1888">
        <v>894.49431165027204</v>
      </c>
      <c r="N1888">
        <v>921.00459046908986</v>
      </c>
      <c r="O1888">
        <v>1072.5298933811789</v>
      </c>
      <c r="P1888">
        <v>1185.3179596234099</v>
      </c>
    </row>
    <row r="1889" spans="2:16">
      <c r="B1889" t="s">
        <v>42</v>
      </c>
      <c r="C1889" t="s">
        <v>99</v>
      </c>
      <c r="D1889" t="s">
        <v>18</v>
      </c>
      <c r="E1889">
        <v>5.2956000000000003</v>
      </c>
      <c r="F1889">
        <v>31.424783852665808</v>
      </c>
      <c r="G1889">
        <v>40.695399593648482</v>
      </c>
      <c r="H1889">
        <v>39.957035081631943</v>
      </c>
      <c r="I1889">
        <v>65.411916265119615</v>
      </c>
      <c r="J1889">
        <v>315.39152901039319</v>
      </c>
      <c r="K1889">
        <v>1273.6326154426852</v>
      </c>
      <c r="L1889">
        <v>2517.3866349439099</v>
      </c>
      <c r="M1889">
        <v>1959.4182385075148</v>
      </c>
      <c r="N1889">
        <v>1131.4835767520742</v>
      </c>
      <c r="O1889">
        <v>1508.6432048873362</v>
      </c>
      <c r="P1889">
        <v>2735.2142188557659</v>
      </c>
    </row>
    <row r="1890" spans="2:16">
      <c r="B1890" t="s">
        <v>42</v>
      </c>
      <c r="C1890" t="s">
        <v>99</v>
      </c>
      <c r="D1890" t="s">
        <v>19</v>
      </c>
      <c r="F1890">
        <v>340.1820808015384</v>
      </c>
      <c r="G1890">
        <v>340.1820808015384</v>
      </c>
      <c r="H1890">
        <v>1195.5150924083321</v>
      </c>
      <c r="I1890">
        <v>1947.3711871783439</v>
      </c>
      <c r="J1890">
        <v>9360.6821838492797</v>
      </c>
      <c r="K1890">
        <v>13043.655859377552</v>
      </c>
      <c r="L1890">
        <v>16407.672145435212</v>
      </c>
      <c r="M1890">
        <v>10878.308668537989</v>
      </c>
      <c r="N1890">
        <v>13787.956348987029</v>
      </c>
      <c r="O1890">
        <v>15218.20509880964</v>
      </c>
      <c r="P1890">
        <v>17413.64931009242</v>
      </c>
    </row>
    <row r="1891" spans="2:16">
      <c r="B1891" t="s">
        <v>42</v>
      </c>
      <c r="C1891" t="s">
        <v>99</v>
      </c>
      <c r="D1891" t="s">
        <v>20</v>
      </c>
      <c r="E1891">
        <v>1.342799999999998</v>
      </c>
      <c r="F1891">
        <v>32.784482671167375</v>
      </c>
      <c r="G1891">
        <v>33.226764412151397</v>
      </c>
      <c r="H1891">
        <v>131.43634939601705</v>
      </c>
      <c r="I1891">
        <v>221.71174517355686</v>
      </c>
      <c r="J1891">
        <v>1101.9467949408429</v>
      </c>
      <c r="K1891">
        <v>3845.3675548537453</v>
      </c>
      <c r="L1891">
        <v>5334.0446662533832</v>
      </c>
      <c r="M1891">
        <v>3672.3202468617701</v>
      </c>
      <c r="N1891">
        <v>3147.4245863192205</v>
      </c>
      <c r="O1891">
        <v>3590.1352651257257</v>
      </c>
      <c r="P1891">
        <v>4570.6466728751102</v>
      </c>
    </row>
    <row r="1892" spans="2:16">
      <c r="B1892" t="s">
        <v>42</v>
      </c>
      <c r="C1892" t="s">
        <v>99</v>
      </c>
      <c r="D1892" t="s">
        <v>21</v>
      </c>
      <c r="E1892">
        <v>0.59760000000000002</v>
      </c>
      <c r="F1892">
        <v>1.6449873679169682</v>
      </c>
      <c r="G1892">
        <v>10.968063010251351</v>
      </c>
      <c r="H1892">
        <v>10.884739754646494</v>
      </c>
      <c r="I1892">
        <v>5.4084989431960393</v>
      </c>
      <c r="J1892">
        <v>25.433262695123108</v>
      </c>
      <c r="K1892">
        <v>121.9389488789264</v>
      </c>
      <c r="L1892">
        <v>108.44772890736611</v>
      </c>
      <c r="M1892">
        <v>54.19197713001077</v>
      </c>
      <c r="N1892">
        <v>29.202948821863423</v>
      </c>
      <c r="O1892">
        <v>29.202948821863423</v>
      </c>
      <c r="P1892">
        <v>97.2693611380069</v>
      </c>
    </row>
    <row r="1893" spans="2:16">
      <c r="B1893" t="s">
        <v>42</v>
      </c>
      <c r="C1893" t="s">
        <v>99</v>
      </c>
      <c r="D1893" t="s">
        <v>22</v>
      </c>
      <c r="E1893">
        <v>0.5292</v>
      </c>
      <c r="F1893">
        <v>0.51075343588265998</v>
      </c>
      <c r="G1893">
        <v>0.46463702558930997</v>
      </c>
      <c r="H1893">
        <v>0.39085076911994798</v>
      </c>
      <c r="I1893">
        <v>0.26056717941329799</v>
      </c>
      <c r="J1893">
        <v>1.0057046712778159</v>
      </c>
      <c r="K1893">
        <v>4.6973931615295079</v>
      </c>
      <c r="L1893">
        <v>4.2303191634663229</v>
      </c>
      <c r="M1893">
        <v>2.1429301990513063</v>
      </c>
    </row>
    <row r="1894" spans="2:16">
      <c r="B1894" t="s">
        <v>42</v>
      </c>
      <c r="C1894" t="s">
        <v>99</v>
      </c>
      <c r="D1894" t="s">
        <v>23</v>
      </c>
      <c r="E1894">
        <v>21.470400000000012</v>
      </c>
      <c r="F1894">
        <v>138.20091765610528</v>
      </c>
      <c r="G1894">
        <v>136.32990900991788</v>
      </c>
      <c r="H1894">
        <v>133.3362951760181</v>
      </c>
      <c r="I1894">
        <v>220.86840386094238</v>
      </c>
      <c r="J1894">
        <v>1072.6440837360915</v>
      </c>
      <c r="K1894">
        <v>2573.6882182132217</v>
      </c>
      <c r="L1894">
        <v>3793.6063153623172</v>
      </c>
      <c r="M1894">
        <v>5200.9470886814406</v>
      </c>
      <c r="N1894">
        <v>6091.1558922538088</v>
      </c>
      <c r="O1894">
        <v>7316.9271090775665</v>
      </c>
      <c r="P1894">
        <v>8591.0440544112571</v>
      </c>
    </row>
    <row r="1895" spans="2:16">
      <c r="B1895" t="s">
        <v>42</v>
      </c>
      <c r="C1895" t="s">
        <v>99</v>
      </c>
      <c r="D1895" t="s">
        <v>24</v>
      </c>
      <c r="E1895">
        <v>2.1600000000000008E-2</v>
      </c>
      <c r="F1895">
        <v>7.9576759946782536</v>
      </c>
      <c r="G1895">
        <v>15.565776494137719</v>
      </c>
      <c r="H1895">
        <v>15.562764810200193</v>
      </c>
      <c r="I1895">
        <v>4.3685634424277495</v>
      </c>
      <c r="J1895">
        <v>20.992877939561559</v>
      </c>
      <c r="K1895">
        <v>100.90669869709019</v>
      </c>
      <c r="L1895">
        <v>89.708951831958771</v>
      </c>
      <c r="M1895">
        <v>44.809624899037388</v>
      </c>
    </row>
    <row r="1896" spans="2:16">
      <c r="B1896" t="s">
        <v>42</v>
      </c>
      <c r="C1896" t="s">
        <v>99</v>
      </c>
      <c r="D1896" t="s">
        <v>25</v>
      </c>
      <c r="E1896">
        <v>0.2016</v>
      </c>
      <c r="F1896">
        <v>0.1945727374791083</v>
      </c>
      <c r="G1896">
        <v>0.17700458117687962</v>
      </c>
      <c r="H1896">
        <v>22.500956538259842</v>
      </c>
      <c r="I1896">
        <v>37.951205183023198</v>
      </c>
      <c r="J1896">
        <v>187.65935449831127</v>
      </c>
      <c r="K1896">
        <v>902.15864924221</v>
      </c>
      <c r="L1896">
        <v>3098.0706080201971</v>
      </c>
      <c r="M1896">
        <v>2699.474747708955</v>
      </c>
      <c r="N1896">
        <v>3170.282695054967</v>
      </c>
      <c r="O1896">
        <v>3670.4116486307494</v>
      </c>
      <c r="P1896">
        <v>4418.3242349879429</v>
      </c>
    </row>
    <row r="1897" spans="2:16">
      <c r="B1897" t="s">
        <v>42</v>
      </c>
      <c r="C1897" t="s">
        <v>99</v>
      </c>
      <c r="D1897" t="s">
        <v>26</v>
      </c>
      <c r="E1897">
        <v>1.7999999999999999E-2</v>
      </c>
      <c r="F1897">
        <v>0.60978856584634866</v>
      </c>
      <c r="G1897">
        <v>0.96989587262222143</v>
      </c>
      <c r="H1897">
        <v>2.3841376674342314</v>
      </c>
      <c r="I1897">
        <v>3.8867428850539718</v>
      </c>
      <c r="J1897">
        <v>18.687318044431983</v>
      </c>
      <c r="K1897">
        <v>89.830359756332214</v>
      </c>
      <c r="L1897">
        <v>308.93251501226683</v>
      </c>
      <c r="M1897">
        <v>269.36906600024969</v>
      </c>
      <c r="N1897">
        <v>322.7762254553063</v>
      </c>
      <c r="O1897">
        <v>372.66887750779188</v>
      </c>
      <c r="P1897">
        <v>447.48851958982601</v>
      </c>
    </row>
    <row r="1898" spans="2:16">
      <c r="B1898" t="s">
        <v>42</v>
      </c>
      <c r="C1898" t="s">
        <v>99</v>
      </c>
      <c r="D1898" t="s">
        <v>27</v>
      </c>
      <c r="E1898">
        <v>7.2000000000000302E-3</v>
      </c>
      <c r="F1898">
        <v>6.9490263385396196E-3</v>
      </c>
      <c r="G1898">
        <v>6.3215921848885697E-3</v>
      </c>
      <c r="H1898">
        <v>38.669319274453535</v>
      </c>
      <c r="I1898">
        <v>62.993053604106699</v>
      </c>
      <c r="J1898">
        <v>302.80464096729759</v>
      </c>
      <c r="K1898">
        <v>1455.535769512009</v>
      </c>
      <c r="L1898">
        <v>6996.5139356929576</v>
      </c>
      <c r="M1898">
        <v>6353.4007927030025</v>
      </c>
      <c r="N1898">
        <v>9335.5112152259298</v>
      </c>
      <c r="O1898">
        <v>11175.6646580994</v>
      </c>
      <c r="P1898">
        <v>13642.724888477191</v>
      </c>
    </row>
    <row r="1899" spans="2:16">
      <c r="B1899" t="s">
        <v>42</v>
      </c>
      <c r="C1899" t="s">
        <v>99</v>
      </c>
      <c r="D1899" t="s">
        <v>28</v>
      </c>
      <c r="E1899">
        <v>0.45</v>
      </c>
      <c r="F1899">
        <v>1.2816987615433386</v>
      </c>
      <c r="G1899">
        <v>2.005470759924763</v>
      </c>
      <c r="H1899">
        <v>1.94272734455966</v>
      </c>
      <c r="I1899">
        <v>3.0569753146976959</v>
      </c>
      <c r="J1899">
        <v>14.37021901051331</v>
      </c>
      <c r="K1899">
        <v>68.895027382647484</v>
      </c>
      <c r="L1899">
        <v>61.74495187304661</v>
      </c>
      <c r="M1899">
        <v>31.517120656114308</v>
      </c>
    </row>
    <row r="1900" spans="2:16">
      <c r="B1900" t="s">
        <v>42</v>
      </c>
      <c r="C1900" t="s">
        <v>99</v>
      </c>
      <c r="D1900" t="s">
        <v>29</v>
      </c>
      <c r="E1900">
        <v>64.371600000000001</v>
      </c>
      <c r="F1900">
        <v>357.47393965090902</v>
      </c>
      <c r="G1900">
        <v>485.48705610500809</v>
      </c>
      <c r="H1900">
        <v>488.48992411952628</v>
      </c>
      <c r="I1900">
        <v>839.13474687653445</v>
      </c>
      <c r="J1900">
        <v>4205.9987342140566</v>
      </c>
      <c r="K1900">
        <v>6908.4702693138124</v>
      </c>
      <c r="L1900">
        <v>9841.2694714204499</v>
      </c>
      <c r="M1900">
        <v>9579.68545255764</v>
      </c>
      <c r="N1900">
        <v>10870.08990748317</v>
      </c>
      <c r="O1900">
        <v>12518.52139543611</v>
      </c>
      <c r="P1900">
        <v>14082.09766785206</v>
      </c>
    </row>
    <row r="1901" spans="2:16">
      <c r="B1901" t="s">
        <v>42</v>
      </c>
      <c r="C1901" t="s">
        <v>99</v>
      </c>
      <c r="D1901" t="s">
        <v>30</v>
      </c>
      <c r="E1901">
        <v>242.53559999999999</v>
      </c>
      <c r="F1901">
        <v>575.70693572476819</v>
      </c>
      <c r="G1901">
        <v>607.69279244155393</v>
      </c>
      <c r="H1901">
        <v>573.87609934905515</v>
      </c>
      <c r="I1901">
        <v>925.28562222986568</v>
      </c>
      <c r="J1901">
        <v>3684.178761355502</v>
      </c>
      <c r="K1901">
        <v>5990.1199017465842</v>
      </c>
      <c r="L1901">
        <v>7433.4324541475826</v>
      </c>
      <c r="M1901">
        <v>4462.6601733818261</v>
      </c>
      <c r="N1901">
        <v>1330.0681759912131</v>
      </c>
    </row>
    <row r="1902" spans="2:16">
      <c r="B1902" t="s">
        <v>43</v>
      </c>
      <c r="C1902" t="s">
        <v>90</v>
      </c>
      <c r="D1902" t="s">
        <v>16</v>
      </c>
      <c r="I1902">
        <v>1255.1020634023912</v>
      </c>
      <c r="J1902">
        <v>1298.246555969414</v>
      </c>
      <c r="M1902">
        <v>1422.6601335135481</v>
      </c>
      <c r="N1902">
        <v>1944.0325604806221</v>
      </c>
      <c r="O1902">
        <v>2608.1417079276671</v>
      </c>
      <c r="P1902">
        <v>3450.7509910334852</v>
      </c>
    </row>
    <row r="1903" spans="2:16">
      <c r="B1903" t="s">
        <v>43</v>
      </c>
      <c r="C1903" t="s">
        <v>90</v>
      </c>
      <c r="D1903" t="s">
        <v>17</v>
      </c>
      <c r="E1903">
        <v>3.139200000000002</v>
      </c>
      <c r="F1903">
        <v>3.0297754836032658</v>
      </c>
      <c r="G1903">
        <v>2.7562141926114192</v>
      </c>
      <c r="H1903">
        <v>80.681189135771575</v>
      </c>
      <c r="I1903">
        <v>725.50669166362206</v>
      </c>
      <c r="J1903">
        <v>178.30400435760464</v>
      </c>
      <c r="K1903">
        <v>141.16324472458271</v>
      </c>
      <c r="N1903">
        <v>504.10691656300924</v>
      </c>
      <c r="O1903">
        <v>663.14624339410318</v>
      </c>
      <c r="P1903">
        <v>689.87662071234229</v>
      </c>
    </row>
    <row r="1904" spans="2:16">
      <c r="B1904" t="s">
        <v>43</v>
      </c>
      <c r="C1904" t="s">
        <v>90</v>
      </c>
      <c r="D1904" t="s">
        <v>18</v>
      </c>
      <c r="I1904">
        <v>583.75282049156249</v>
      </c>
      <c r="J1904">
        <v>254.01642624063152</v>
      </c>
      <c r="K1904">
        <v>18.848807495465302</v>
      </c>
      <c r="L1904">
        <v>175</v>
      </c>
      <c r="N1904">
        <v>712.20518002041206</v>
      </c>
      <c r="O1904">
        <v>673.52823836682774</v>
      </c>
      <c r="P1904">
        <v>667.48216259644221</v>
      </c>
    </row>
    <row r="1905" spans="2:16">
      <c r="B1905" t="s">
        <v>43</v>
      </c>
      <c r="C1905" t="s">
        <v>90</v>
      </c>
      <c r="D1905" t="s">
        <v>19</v>
      </c>
      <c r="E1905">
        <v>28.799999999999997</v>
      </c>
      <c r="H1905">
        <v>1082.9751475625658</v>
      </c>
      <c r="I1905">
        <v>1472.3608951068031</v>
      </c>
      <c r="J1905">
        <v>160.15548774096749</v>
      </c>
      <c r="M1905">
        <v>1428.4508187782039</v>
      </c>
      <c r="N1905">
        <v>1428.4508187782039</v>
      </c>
      <c r="O1905">
        <v>1428.4508187782039</v>
      </c>
      <c r="P1905">
        <v>2277.2944593325592</v>
      </c>
    </row>
    <row r="1906" spans="2:16">
      <c r="B1906" t="s">
        <v>43</v>
      </c>
      <c r="C1906" t="s">
        <v>90</v>
      </c>
      <c r="D1906" t="s">
        <v>20</v>
      </c>
      <c r="E1906">
        <v>14.2750251514666</v>
      </c>
      <c r="F1906">
        <v>66.015750216126222</v>
      </c>
      <c r="G1906">
        <v>245.86965789241734</v>
      </c>
      <c r="H1906">
        <v>415.64405979686467</v>
      </c>
      <c r="I1906">
        <v>979.14672358750136</v>
      </c>
      <c r="J1906">
        <v>861.82197321355602</v>
      </c>
      <c r="K1906">
        <v>165.30528122681531</v>
      </c>
      <c r="L1906">
        <v>158.96221483446712</v>
      </c>
      <c r="M1906">
        <v>28.148970132877476</v>
      </c>
      <c r="N1906">
        <v>1662.917324101976</v>
      </c>
      <c r="O1906">
        <v>1662.917324101976</v>
      </c>
      <c r="P1906">
        <v>1634.7683539690991</v>
      </c>
    </row>
    <row r="1907" spans="2:16">
      <c r="B1907" t="s">
        <v>43</v>
      </c>
      <c r="C1907" t="s">
        <v>90</v>
      </c>
      <c r="D1907" t="s">
        <v>21</v>
      </c>
      <c r="E1907">
        <v>10.8</v>
      </c>
      <c r="H1907">
        <v>299.80702880177853</v>
      </c>
      <c r="I1907">
        <v>1201.1274987573761</v>
      </c>
      <c r="J1907">
        <v>1255.2239845280044</v>
      </c>
      <c r="K1907">
        <v>61.623311336425999</v>
      </c>
      <c r="L1907">
        <v>50.337144664293398</v>
      </c>
      <c r="M1907">
        <v>397.66712379506049</v>
      </c>
      <c r="N1907">
        <v>405.97867563148861</v>
      </c>
      <c r="O1907">
        <v>557.29170442617749</v>
      </c>
      <c r="P1907">
        <v>645.15102572464207</v>
      </c>
    </row>
    <row r="1908" spans="2:16">
      <c r="B1908" t="s">
        <v>43</v>
      </c>
      <c r="C1908" t="s">
        <v>90</v>
      </c>
      <c r="D1908" t="s">
        <v>22</v>
      </c>
      <c r="H1908">
        <v>40.316763367648193</v>
      </c>
      <c r="I1908">
        <v>3685.3266226866263</v>
      </c>
      <c r="J1908">
        <v>6026.1542751671905</v>
      </c>
      <c r="M1908">
        <v>1299.0503247269369</v>
      </c>
      <c r="N1908">
        <v>1506.0263377293049</v>
      </c>
      <c r="O1908">
        <v>1710.6623345917731</v>
      </c>
      <c r="P1908">
        <v>1908.0222222222189</v>
      </c>
    </row>
    <row r="1909" spans="2:16">
      <c r="B1909" t="s">
        <v>43</v>
      </c>
      <c r="C1909" t="s">
        <v>90</v>
      </c>
      <c r="D1909" t="s">
        <v>23</v>
      </c>
      <c r="E1909">
        <v>7.1999999999999993</v>
      </c>
      <c r="F1909">
        <v>6.9490263385395945</v>
      </c>
      <c r="H1909">
        <v>142.01389417323216</v>
      </c>
      <c r="I1909">
        <v>995.434046160398</v>
      </c>
      <c r="J1909">
        <v>606.50384122543915</v>
      </c>
      <c r="N1909">
        <v>705.41584159113791</v>
      </c>
      <c r="O1909">
        <v>999.0920846829099</v>
      </c>
      <c r="P1909">
        <v>1873.2035158040358</v>
      </c>
    </row>
    <row r="1910" spans="2:16">
      <c r="B1910" t="s">
        <v>43</v>
      </c>
      <c r="C1910" t="s">
        <v>90</v>
      </c>
      <c r="D1910" t="s">
        <v>24</v>
      </c>
      <c r="E1910">
        <v>11.7576</v>
      </c>
      <c r="F1910">
        <v>11.34776001083514</v>
      </c>
      <c r="G1910">
        <v>10.32316003792301</v>
      </c>
      <c r="H1910">
        <v>8.6838000812636</v>
      </c>
      <c r="I1910">
        <v>77.457923998097783</v>
      </c>
      <c r="J1910">
        <v>87.956958808326434</v>
      </c>
      <c r="K1910">
        <v>106.9208923430416</v>
      </c>
      <c r="L1910">
        <v>3.2703894862887699</v>
      </c>
      <c r="M1910">
        <v>2.1049966223533998</v>
      </c>
    </row>
    <row r="1911" spans="2:16">
      <c r="B1911" t="s">
        <v>43</v>
      </c>
      <c r="C1911" t="s">
        <v>90</v>
      </c>
      <c r="D1911" t="s">
        <v>25</v>
      </c>
      <c r="H1911">
        <v>6.6453965915477236</v>
      </c>
      <c r="I1911">
        <v>114.90317436932531</v>
      </c>
    </row>
    <row r="1912" spans="2:16">
      <c r="B1912" t="s">
        <v>43</v>
      </c>
      <c r="C1912" t="s">
        <v>90</v>
      </c>
      <c r="D1912" t="s">
        <v>26</v>
      </c>
      <c r="H1912">
        <v>20.524918648519311</v>
      </c>
      <c r="I1912">
        <v>54.364168378635945</v>
      </c>
      <c r="J1912">
        <v>134.19139331035205</v>
      </c>
      <c r="K1912">
        <v>53.884442660356598</v>
      </c>
      <c r="L1912">
        <v>79.827224931716231</v>
      </c>
      <c r="O1912">
        <v>171.80786518192753</v>
      </c>
      <c r="P1912">
        <v>334.23170012875175</v>
      </c>
    </row>
    <row r="1913" spans="2:16">
      <c r="B1913" t="s">
        <v>43</v>
      </c>
      <c r="C1913" t="s">
        <v>90</v>
      </c>
      <c r="D1913" t="s">
        <v>27</v>
      </c>
      <c r="E1913">
        <v>21.6</v>
      </c>
      <c r="I1913">
        <v>831.86762578737648</v>
      </c>
      <c r="N1913">
        <v>820.69222039051112</v>
      </c>
      <c r="O1913">
        <v>820.69222039051203</v>
      </c>
      <c r="P1913">
        <v>960.18895369128199</v>
      </c>
    </row>
    <row r="1914" spans="2:16">
      <c r="B1914" t="s">
        <v>43</v>
      </c>
      <c r="C1914" t="s">
        <v>90</v>
      </c>
      <c r="D1914" t="s">
        <v>28</v>
      </c>
      <c r="E1914">
        <v>0.46799999999999997</v>
      </c>
      <c r="F1914">
        <v>0.3443356980195631</v>
      </c>
      <c r="I1914">
        <v>23.517420053757711</v>
      </c>
      <c r="J1914">
        <v>64.048187150991708</v>
      </c>
      <c r="K1914">
        <v>58.089161810210996</v>
      </c>
    </row>
    <row r="1915" spans="2:16">
      <c r="B1915" t="s">
        <v>43</v>
      </c>
      <c r="C1915" t="s">
        <v>90</v>
      </c>
      <c r="D1915" t="s">
        <v>29</v>
      </c>
      <c r="E1915">
        <v>107.18639999999999</v>
      </c>
      <c r="F1915">
        <v>93.432588331312132</v>
      </c>
      <c r="G1915">
        <v>94.109542856435894</v>
      </c>
      <c r="H1915">
        <v>37.61255402460003</v>
      </c>
      <c r="I1915">
        <v>2715.6144612506414</v>
      </c>
      <c r="J1915">
        <v>2051.0116938827059</v>
      </c>
      <c r="N1915">
        <v>832.12878963682101</v>
      </c>
      <c r="O1915">
        <v>947.18083926404211</v>
      </c>
      <c r="P1915">
        <v>1006.08411539905</v>
      </c>
    </row>
    <row r="1916" spans="2:16">
      <c r="B1916" t="s">
        <v>43</v>
      </c>
      <c r="C1916" t="s">
        <v>90</v>
      </c>
      <c r="D1916" t="s">
        <v>30</v>
      </c>
      <c r="E1916">
        <v>45.928799999999995</v>
      </c>
      <c r="F1916">
        <v>44.327839013543965</v>
      </c>
      <c r="G1916">
        <v>40.325436547404053</v>
      </c>
      <c r="H1916">
        <v>656.58034299081964</v>
      </c>
      <c r="I1916">
        <v>1367.8480568004738</v>
      </c>
      <c r="J1916">
        <v>967.4229762431429</v>
      </c>
      <c r="N1916">
        <v>390.97672241883834</v>
      </c>
      <c r="O1916">
        <v>1270.361590263584</v>
      </c>
      <c r="P1916">
        <v>1630.4937856126871</v>
      </c>
    </row>
    <row r="1917" spans="2:16">
      <c r="B1917" t="s">
        <v>43</v>
      </c>
      <c r="C1917" t="s">
        <v>100</v>
      </c>
      <c r="D1917" t="s">
        <v>16</v>
      </c>
      <c r="I1917">
        <v>28.393838107200004</v>
      </c>
      <c r="J1917">
        <v>322.08709368696543</v>
      </c>
      <c r="K1917">
        <v>1454.0610359707202</v>
      </c>
      <c r="L1917">
        <v>2451.0180550331506</v>
      </c>
    </row>
    <row r="1918" spans="2:16">
      <c r="B1918" t="s">
        <v>43</v>
      </c>
      <c r="C1918" t="s">
        <v>100</v>
      </c>
      <c r="D1918" t="s">
        <v>17</v>
      </c>
      <c r="I1918">
        <v>28.393838107200004</v>
      </c>
      <c r="J1918">
        <v>530.53000194992546</v>
      </c>
      <c r="K1918">
        <v>746.15105583043726</v>
      </c>
      <c r="L1918">
        <v>6077.5964389923674</v>
      </c>
      <c r="M1918">
        <v>1064.7141795942334</v>
      </c>
      <c r="N1918">
        <v>421.38029298955485</v>
      </c>
    </row>
    <row r="1919" spans="2:16">
      <c r="B1919" t="s">
        <v>43</v>
      </c>
      <c r="C1919" t="s">
        <v>100</v>
      </c>
      <c r="D1919" t="s">
        <v>18</v>
      </c>
      <c r="I1919">
        <v>28.393838107200004</v>
      </c>
      <c r="J1919">
        <v>376.8745952408695</v>
      </c>
      <c r="K1919">
        <v>1101.0095145625151</v>
      </c>
      <c r="L1919">
        <v>3230.410427695248</v>
      </c>
      <c r="M1919">
        <v>1323.7984449715623</v>
      </c>
      <c r="N1919">
        <v>1474.7728683110004</v>
      </c>
    </row>
    <row r="1920" spans="2:16">
      <c r="B1920" t="s">
        <v>43</v>
      </c>
      <c r="C1920" t="s">
        <v>100</v>
      </c>
      <c r="D1920" t="s">
        <v>19</v>
      </c>
      <c r="I1920">
        <v>28.393838107200004</v>
      </c>
      <c r="J1920">
        <v>1898.6023045860886</v>
      </c>
      <c r="K1920">
        <v>1634.514713689146</v>
      </c>
      <c r="L1920">
        <v>4210.8704840027212</v>
      </c>
      <c r="M1920">
        <v>779.44045183543813</v>
      </c>
    </row>
    <row r="1921" spans="2:16">
      <c r="B1921" t="s">
        <v>43</v>
      </c>
      <c r="C1921" t="s">
        <v>100</v>
      </c>
      <c r="D1921" t="s">
        <v>20</v>
      </c>
      <c r="I1921">
        <v>28.393838107200004</v>
      </c>
      <c r="J1921">
        <v>1622.6724997317331</v>
      </c>
      <c r="K1921">
        <v>3611.1703941538231</v>
      </c>
      <c r="L1921">
        <v>3582.7765560466232</v>
      </c>
    </row>
    <row r="1922" spans="2:16">
      <c r="B1922" t="s">
        <v>43</v>
      </c>
      <c r="C1922" t="s">
        <v>100</v>
      </c>
      <c r="D1922" t="s">
        <v>21</v>
      </c>
      <c r="I1922">
        <v>28.393838107200004</v>
      </c>
      <c r="J1922">
        <v>426.73845873995674</v>
      </c>
      <c r="K1922">
        <v>1079.3382121275797</v>
      </c>
      <c r="L1922">
        <v>2477.3147940801746</v>
      </c>
      <c r="M1922">
        <v>896.17301734152068</v>
      </c>
      <c r="N1922">
        <v>464.84123653539876</v>
      </c>
    </row>
    <row r="1923" spans="2:16">
      <c r="B1923" t="s">
        <v>43</v>
      </c>
      <c r="C1923" t="s">
        <v>100</v>
      </c>
      <c r="D1923" t="s">
        <v>22</v>
      </c>
      <c r="I1923">
        <v>28.393838107200004</v>
      </c>
      <c r="J1923">
        <v>1823.365009367802</v>
      </c>
      <c r="K1923">
        <v>9315.0272690743786</v>
      </c>
      <c r="L1923">
        <v>15983.313706454865</v>
      </c>
      <c r="M1923">
        <v>3913.9289959913885</v>
      </c>
      <c r="N1923">
        <v>1832.920881772247</v>
      </c>
    </row>
    <row r="1924" spans="2:16">
      <c r="B1924" t="s">
        <v>43</v>
      </c>
      <c r="C1924" t="s">
        <v>100</v>
      </c>
      <c r="D1924" t="s">
        <v>23</v>
      </c>
      <c r="I1924">
        <v>28.393838107200004</v>
      </c>
      <c r="J1924">
        <v>976.90279946183341</v>
      </c>
      <c r="K1924">
        <v>431.92233008290896</v>
      </c>
      <c r="L1924">
        <v>2091.7475363520261</v>
      </c>
      <c r="M1924">
        <v>387.71653898669967</v>
      </c>
    </row>
    <row r="1925" spans="2:16">
      <c r="B1925" t="s">
        <v>43</v>
      </c>
      <c r="C1925" t="s">
        <v>100</v>
      </c>
      <c r="D1925" t="s">
        <v>24</v>
      </c>
      <c r="I1925">
        <v>28.393838107199997</v>
      </c>
      <c r="J1925">
        <v>74.300652561932196</v>
      </c>
      <c r="L1925">
        <v>31.690972452763368</v>
      </c>
      <c r="M1925">
        <v>1.3696790049884</v>
      </c>
    </row>
    <row r="1926" spans="2:16">
      <c r="B1926" t="s">
        <v>43</v>
      </c>
      <c r="C1926" t="s">
        <v>100</v>
      </c>
      <c r="D1926" t="s">
        <v>25</v>
      </c>
      <c r="I1926">
        <v>28.393838107200004</v>
      </c>
      <c r="J1926">
        <v>253.66952430967842</v>
      </c>
      <c r="L1926">
        <v>403.72987646080077</v>
      </c>
    </row>
    <row r="1927" spans="2:16">
      <c r="B1927" t="s">
        <v>43</v>
      </c>
      <c r="C1927" t="s">
        <v>100</v>
      </c>
      <c r="D1927" t="s">
        <v>26</v>
      </c>
      <c r="I1927">
        <v>28.393838107200004</v>
      </c>
      <c r="J1927">
        <v>204.20099968727931</v>
      </c>
      <c r="K1927">
        <v>593.34010879977916</v>
      </c>
      <c r="L1927">
        <v>1551.2019784241884</v>
      </c>
      <c r="M1927">
        <v>157.9561072000391</v>
      </c>
      <c r="N1927">
        <v>242.25513455263439</v>
      </c>
    </row>
    <row r="1928" spans="2:16">
      <c r="B1928" t="s">
        <v>43</v>
      </c>
      <c r="C1928" t="s">
        <v>100</v>
      </c>
      <c r="D1928" t="s">
        <v>27</v>
      </c>
      <c r="I1928">
        <v>28.393838107200004</v>
      </c>
      <c r="J1928">
        <v>204.20099968727925</v>
      </c>
      <c r="L1928">
        <v>1332.1596795294849</v>
      </c>
    </row>
    <row r="1929" spans="2:16">
      <c r="B1929" t="s">
        <v>43</v>
      </c>
      <c r="C1929" t="s">
        <v>100</v>
      </c>
      <c r="D1929" t="s">
        <v>28</v>
      </c>
      <c r="H1929">
        <v>12.64245083884847</v>
      </c>
      <c r="I1929">
        <v>28.777777777777757</v>
      </c>
      <c r="J1929">
        <v>32.654323971002512</v>
      </c>
      <c r="L1929">
        <v>8.8241106345542306</v>
      </c>
    </row>
    <row r="1930" spans="2:16">
      <c r="B1930" t="s">
        <v>43</v>
      </c>
      <c r="C1930" t="s">
        <v>100</v>
      </c>
      <c r="D1930" t="s">
        <v>29</v>
      </c>
      <c r="I1930">
        <v>28.393838107200004</v>
      </c>
      <c r="J1930">
        <v>1383.58379264056</v>
      </c>
      <c r="K1930">
        <v>6853.6186013594706</v>
      </c>
      <c r="L1930">
        <v>8424.3698934321947</v>
      </c>
      <c r="M1930">
        <v>3649.3192689595362</v>
      </c>
      <c r="N1930">
        <v>2137.0639331750021</v>
      </c>
    </row>
    <row r="1931" spans="2:16">
      <c r="B1931" t="s">
        <v>43</v>
      </c>
      <c r="C1931" t="s">
        <v>100</v>
      </c>
      <c r="D1931" t="s">
        <v>30</v>
      </c>
      <c r="I1931">
        <v>28.393838107200004</v>
      </c>
      <c r="J1931">
        <v>692.23320601461023</v>
      </c>
      <c r="K1931">
        <v>1937.769774435179</v>
      </c>
      <c r="L1931">
        <v>4254.2504514519951</v>
      </c>
      <c r="M1931">
        <v>2229.1318623166421</v>
      </c>
      <c r="N1931">
        <v>1018.3011705158605</v>
      </c>
    </row>
    <row r="1932" spans="2:16">
      <c r="B1932" t="s">
        <v>43</v>
      </c>
      <c r="C1932" t="s">
        <v>91</v>
      </c>
      <c r="D1932" t="s">
        <v>16</v>
      </c>
      <c r="E1932">
        <v>754.18560000000002</v>
      </c>
      <c r="F1932">
        <v>754.18560000000002</v>
      </c>
      <c r="G1932">
        <v>754.18560000000002</v>
      </c>
      <c r="H1932">
        <v>754.18560000000002</v>
      </c>
      <c r="M1932">
        <v>1253.691404327446</v>
      </c>
      <c r="N1932">
        <v>3016.2543097285397</v>
      </c>
      <c r="O1932">
        <v>4371.8447340679895</v>
      </c>
      <c r="P1932">
        <v>5662.6232574144597</v>
      </c>
    </row>
    <row r="1933" spans="2:16">
      <c r="B1933" t="s">
        <v>43</v>
      </c>
      <c r="C1933" t="s">
        <v>91</v>
      </c>
      <c r="D1933" t="s">
        <v>17</v>
      </c>
      <c r="E1933">
        <v>483.093652966614</v>
      </c>
      <c r="F1933">
        <v>900.1225512831661</v>
      </c>
      <c r="G1933">
        <v>900.1225512831661</v>
      </c>
      <c r="H1933">
        <v>701.95407725467294</v>
      </c>
      <c r="O1933">
        <v>172.73432635245899</v>
      </c>
      <c r="P1933">
        <v>172.73432635245899</v>
      </c>
    </row>
    <row r="1934" spans="2:16">
      <c r="B1934" t="s">
        <v>43</v>
      </c>
      <c r="C1934" t="s">
        <v>91</v>
      </c>
      <c r="D1934" t="s">
        <v>18</v>
      </c>
      <c r="E1934">
        <v>358.94716981132001</v>
      </c>
      <c r="F1934">
        <v>438.97259706635685</v>
      </c>
      <c r="G1934">
        <v>438.97259706635685</v>
      </c>
      <c r="H1934">
        <v>438.97259706635685</v>
      </c>
      <c r="O1934">
        <v>780.3165379339041</v>
      </c>
      <c r="P1934">
        <v>780.3165379339041</v>
      </c>
    </row>
    <row r="1935" spans="2:16">
      <c r="B1935" t="s">
        <v>43</v>
      </c>
      <c r="C1935" t="s">
        <v>91</v>
      </c>
      <c r="D1935" t="s">
        <v>19</v>
      </c>
      <c r="E1935">
        <v>7046.1036000000004</v>
      </c>
      <c r="F1935">
        <v>11955.143143270961</v>
      </c>
      <c r="G1935">
        <v>18426.661809960831</v>
      </c>
      <c r="H1935">
        <v>15671.653526566824</v>
      </c>
      <c r="M1935">
        <v>4212.2894412984097</v>
      </c>
      <c r="N1935">
        <v>4212.2894412984097</v>
      </c>
      <c r="O1935">
        <v>4204.2697987173196</v>
      </c>
    </row>
    <row r="1936" spans="2:16">
      <c r="B1936" t="s">
        <v>43</v>
      </c>
      <c r="C1936" t="s">
        <v>91</v>
      </c>
      <c r="D1936" t="s">
        <v>20</v>
      </c>
      <c r="E1936">
        <v>78.966000000000008</v>
      </c>
      <c r="G1936">
        <v>78.966000000000008</v>
      </c>
    </row>
    <row r="1937" spans="2:16">
      <c r="B1937" t="s">
        <v>43</v>
      </c>
      <c r="C1937" t="s">
        <v>91</v>
      </c>
      <c r="D1937" t="s">
        <v>21</v>
      </c>
      <c r="E1937">
        <v>363.56759999999997</v>
      </c>
      <c r="F1937">
        <v>729.93242201075111</v>
      </c>
      <c r="G1937">
        <v>917.12438600424866</v>
      </c>
      <c r="H1937">
        <v>917.12438600424855</v>
      </c>
      <c r="M1937">
        <v>908.56360311464698</v>
      </c>
      <c r="N1937">
        <v>2175.6224309554191</v>
      </c>
      <c r="O1937">
        <v>2729.375105730931</v>
      </c>
      <c r="P1937">
        <v>3024.9564615261402</v>
      </c>
    </row>
    <row r="1938" spans="2:16">
      <c r="B1938" t="s">
        <v>43</v>
      </c>
      <c r="C1938" t="s">
        <v>91</v>
      </c>
      <c r="D1938" t="s">
        <v>22</v>
      </c>
      <c r="F1938">
        <v>690.61795302998803</v>
      </c>
      <c r="G1938">
        <v>732.57300000000009</v>
      </c>
      <c r="H1938">
        <v>732.57300000000009</v>
      </c>
      <c r="O1938">
        <v>2611.1151035135754</v>
      </c>
      <c r="P1938">
        <v>3301.7852691813396</v>
      </c>
    </row>
    <row r="1939" spans="2:16">
      <c r="B1939" t="s">
        <v>43</v>
      </c>
      <c r="C1939" t="s">
        <v>91</v>
      </c>
      <c r="D1939" t="s">
        <v>23</v>
      </c>
      <c r="E1939">
        <v>1563.3504</v>
      </c>
      <c r="F1939">
        <v>2698.2276120316942</v>
      </c>
      <c r="G1939">
        <v>3669.6124082075416</v>
      </c>
      <c r="H1939">
        <v>2665.0220411022397</v>
      </c>
      <c r="M1939">
        <v>4272.2078736162903</v>
      </c>
      <c r="N1939">
        <v>4272.2078736162903</v>
      </c>
      <c r="O1939">
        <v>4817.1860886747299</v>
      </c>
      <c r="P1939">
        <v>5189.9089827476901</v>
      </c>
    </row>
    <row r="1940" spans="2:16">
      <c r="B1940" t="s">
        <v>43</v>
      </c>
      <c r="C1940" t="s">
        <v>91</v>
      </c>
      <c r="D1940" t="s">
        <v>24</v>
      </c>
      <c r="E1940">
        <v>941.45400000000109</v>
      </c>
      <c r="F1940">
        <v>1182.1367830124386</v>
      </c>
      <c r="G1940">
        <v>1182.1367830124386</v>
      </c>
      <c r="H1940">
        <v>1182.1367830124375</v>
      </c>
      <c r="N1940">
        <v>1094.6685005466711</v>
      </c>
      <c r="O1940">
        <v>1616.0169960622252</v>
      </c>
      <c r="P1940">
        <v>1639.2245688577218</v>
      </c>
    </row>
    <row r="1941" spans="2:16">
      <c r="B1941" t="s">
        <v>43</v>
      </c>
      <c r="C1941" t="s">
        <v>91</v>
      </c>
      <c r="D1941" t="s">
        <v>25</v>
      </c>
      <c r="E1941">
        <v>271.96920000000011</v>
      </c>
      <c r="F1941">
        <v>271.96920000000011</v>
      </c>
      <c r="G1941">
        <v>271.96920000000011</v>
      </c>
      <c r="H1941">
        <v>271.96920000000011</v>
      </c>
      <c r="M1941">
        <v>4706.9197228802404</v>
      </c>
      <c r="N1941">
        <v>4706.9197228802404</v>
      </c>
      <c r="O1941">
        <v>4739.2473513260102</v>
      </c>
      <c r="P1941">
        <v>4884.9648103621903</v>
      </c>
    </row>
    <row r="1942" spans="2:16">
      <c r="B1942" t="s">
        <v>43</v>
      </c>
      <c r="C1942" t="s">
        <v>91</v>
      </c>
      <c r="D1942" t="s">
        <v>26</v>
      </c>
      <c r="E1942">
        <v>116.82</v>
      </c>
      <c r="F1942">
        <v>135.12338830142113</v>
      </c>
      <c r="G1942">
        <v>135.12338830142113</v>
      </c>
      <c r="H1942">
        <v>124.09017340132205</v>
      </c>
    </row>
    <row r="1943" spans="2:16">
      <c r="B1943" t="s">
        <v>43</v>
      </c>
      <c r="C1943" t="s">
        <v>91</v>
      </c>
      <c r="D1943" t="s">
        <v>27</v>
      </c>
      <c r="E1943">
        <v>768.74760000000003</v>
      </c>
      <c r="F1943">
        <v>245.8980680723769</v>
      </c>
      <c r="G1943">
        <v>768.74760000000003</v>
      </c>
      <c r="H1943">
        <v>286.550868500734</v>
      </c>
      <c r="N1943">
        <v>4034.6322128890397</v>
      </c>
      <c r="O1943">
        <v>10121.393681794099</v>
      </c>
      <c r="P1943">
        <v>11346.983543681519</v>
      </c>
    </row>
    <row r="1944" spans="2:16">
      <c r="B1944" t="s">
        <v>43</v>
      </c>
      <c r="C1944" t="s">
        <v>91</v>
      </c>
      <c r="D1944" t="s">
        <v>28</v>
      </c>
      <c r="E1944">
        <v>410.53258536585298</v>
      </c>
      <c r="F1944">
        <v>763.99402651198204</v>
      </c>
      <c r="G1944">
        <v>1107.5627013376879</v>
      </c>
      <c r="M1944">
        <v>1875.018648599123</v>
      </c>
      <c r="N1944">
        <v>2223.0058243187632</v>
      </c>
      <c r="O1944">
        <v>2557.3359885882869</v>
      </c>
      <c r="P1944">
        <v>2834.966430937839</v>
      </c>
    </row>
    <row r="1945" spans="2:16">
      <c r="B1945" t="s">
        <v>43</v>
      </c>
      <c r="C1945" t="s">
        <v>91</v>
      </c>
      <c r="D1945" t="s">
        <v>29</v>
      </c>
      <c r="E1945">
        <v>6714.0739285714299</v>
      </c>
      <c r="F1945">
        <v>8842.721780395068</v>
      </c>
      <c r="G1945">
        <v>10089.10524730131</v>
      </c>
      <c r="H1945">
        <v>6719.6788860521619</v>
      </c>
      <c r="M1945">
        <v>2168.5556139250948</v>
      </c>
      <c r="N1945">
        <v>4427.5427513653904</v>
      </c>
      <c r="O1945">
        <v>7686.7175133893697</v>
      </c>
      <c r="P1945">
        <v>7070.8739474605409</v>
      </c>
    </row>
    <row r="1946" spans="2:16">
      <c r="B1946" t="s">
        <v>43</v>
      </c>
      <c r="C1946" t="s">
        <v>91</v>
      </c>
      <c r="D1946" t="s">
        <v>30</v>
      </c>
      <c r="E1946">
        <v>2217.164400000006</v>
      </c>
      <c r="F1946">
        <v>2298.3085915162678</v>
      </c>
      <c r="G1946">
        <v>2298.3085915162687</v>
      </c>
      <c r="H1946">
        <v>446.12593391879432</v>
      </c>
      <c r="N1946">
        <v>7146.5473873115006</v>
      </c>
      <c r="O1946">
        <v>11123.41765686219</v>
      </c>
      <c r="P1946">
        <v>11522.938546118261</v>
      </c>
    </row>
    <row r="1947" spans="2:16">
      <c r="B1947" t="s">
        <v>43</v>
      </c>
      <c r="C1947" t="s">
        <v>92</v>
      </c>
      <c r="D1947" t="s">
        <v>16</v>
      </c>
      <c r="E1947">
        <v>1119.4060462669318</v>
      </c>
      <c r="F1947">
        <v>1047.4780151168475</v>
      </c>
      <c r="G1947">
        <v>1181.772941866534</v>
      </c>
      <c r="H1947">
        <v>1569.2759915974616</v>
      </c>
      <c r="I1947">
        <v>600.67562446650504</v>
      </c>
    </row>
    <row r="1948" spans="2:16">
      <c r="B1948" t="s">
        <v>43</v>
      </c>
      <c r="C1948" t="s">
        <v>92</v>
      </c>
      <c r="D1948" t="s">
        <v>17</v>
      </c>
      <c r="E1948">
        <v>460.13399044312212</v>
      </c>
      <c r="G1948">
        <v>3.0297496595775502</v>
      </c>
      <c r="H1948">
        <v>21.643003821861321</v>
      </c>
    </row>
    <row r="1949" spans="2:16">
      <c r="B1949" t="s">
        <v>43</v>
      </c>
      <c r="C1949" t="s">
        <v>92</v>
      </c>
      <c r="D1949" t="s">
        <v>18</v>
      </c>
      <c r="E1949">
        <v>252.04688389730623</v>
      </c>
      <c r="F1949">
        <v>281.20699726670881</v>
      </c>
      <c r="G1949">
        <v>252.72080447224215</v>
      </c>
      <c r="H1949">
        <v>29.16011336940263</v>
      </c>
    </row>
    <row r="1950" spans="2:16">
      <c r="B1950" t="s">
        <v>43</v>
      </c>
      <c r="C1950" t="s">
        <v>92</v>
      </c>
      <c r="D1950" t="s">
        <v>19</v>
      </c>
      <c r="E1950">
        <v>1955.818833650389</v>
      </c>
      <c r="H1950">
        <v>6627.8996121144428</v>
      </c>
      <c r="I1950">
        <v>16144.233777253296</v>
      </c>
      <c r="J1950">
        <v>1818.7411331011438</v>
      </c>
    </row>
    <row r="1951" spans="2:16">
      <c r="B1951" t="s">
        <v>43</v>
      </c>
      <c r="C1951" t="s">
        <v>92</v>
      </c>
      <c r="D1951" t="s">
        <v>20</v>
      </c>
      <c r="E1951">
        <v>1182.4280139622945</v>
      </c>
      <c r="F1951">
        <v>1438.0317116732369</v>
      </c>
      <c r="G1951">
        <v>1438.0317116732369</v>
      </c>
      <c r="H1951">
        <v>648.03249771094374</v>
      </c>
    </row>
    <row r="1952" spans="2:16">
      <c r="B1952" t="s">
        <v>43</v>
      </c>
      <c r="C1952" t="s">
        <v>92</v>
      </c>
      <c r="D1952" t="s">
        <v>21</v>
      </c>
      <c r="F1952">
        <v>219.52145284440559</v>
      </c>
      <c r="G1952">
        <v>219.52145284440559</v>
      </c>
      <c r="H1952">
        <v>407.71225828441339</v>
      </c>
    </row>
    <row r="1953" spans="2:16">
      <c r="B1953" t="s">
        <v>43</v>
      </c>
      <c r="C1953" t="s">
        <v>92</v>
      </c>
      <c r="D1953" t="s">
        <v>22</v>
      </c>
      <c r="E1953">
        <v>976.74285736472507</v>
      </c>
      <c r="G1953">
        <v>132.2367996828651</v>
      </c>
    </row>
    <row r="1954" spans="2:16">
      <c r="B1954" t="s">
        <v>43</v>
      </c>
      <c r="C1954" t="s">
        <v>92</v>
      </c>
      <c r="D1954" t="s">
        <v>23</v>
      </c>
      <c r="E1954">
        <v>873.25238950620098</v>
      </c>
      <c r="F1954">
        <v>125.19604817200539</v>
      </c>
      <c r="H1954">
        <v>1887.7370375094874</v>
      </c>
      <c r="I1954">
        <v>2355.451476411904</v>
      </c>
      <c r="M1954">
        <v>256.86360681685767</v>
      </c>
      <c r="N1954">
        <v>413.842038110994</v>
      </c>
      <c r="O1954">
        <v>436.11628886947921</v>
      </c>
      <c r="P1954">
        <v>160.86504673326402</v>
      </c>
    </row>
    <row r="1955" spans="2:16">
      <c r="B1955" t="s">
        <v>43</v>
      </c>
      <c r="C1955" t="s">
        <v>92</v>
      </c>
      <c r="D1955" t="s">
        <v>24</v>
      </c>
      <c r="E1955">
        <v>1616.1090712349596</v>
      </c>
      <c r="F1955">
        <v>1031.733370144924</v>
      </c>
      <c r="G1955">
        <v>796.42439999999942</v>
      </c>
      <c r="H1955">
        <v>80.428397521710991</v>
      </c>
      <c r="I1955">
        <v>664.94852225195882</v>
      </c>
      <c r="M1955">
        <v>17.955560928577601</v>
      </c>
      <c r="N1955">
        <v>67.197445051576452</v>
      </c>
      <c r="O1955">
        <v>67.450400483554446</v>
      </c>
      <c r="P1955">
        <v>68.311513622879417</v>
      </c>
    </row>
    <row r="1956" spans="2:16">
      <c r="B1956" t="s">
        <v>43</v>
      </c>
      <c r="C1956" t="s">
        <v>92</v>
      </c>
      <c r="D1956" t="s">
        <v>25</v>
      </c>
      <c r="E1956">
        <v>1686.8466777912029</v>
      </c>
      <c r="F1956">
        <v>1900.955572192343</v>
      </c>
      <c r="G1956">
        <v>2155.6743274336832</v>
      </c>
      <c r="H1956">
        <v>2904.9327595507939</v>
      </c>
      <c r="I1956">
        <v>2819.8331483991656</v>
      </c>
      <c r="J1956">
        <v>1199.0664501145841</v>
      </c>
    </row>
    <row r="1957" spans="2:16">
      <c r="B1957" t="s">
        <v>43</v>
      </c>
      <c r="C1957" t="s">
        <v>92</v>
      </c>
      <c r="D1957" t="s">
        <v>26</v>
      </c>
      <c r="E1957">
        <v>425.60335457938942</v>
      </c>
      <c r="F1957">
        <v>328.97936899187107</v>
      </c>
      <c r="G1957">
        <v>273.36446616897001</v>
      </c>
      <c r="O1957">
        <v>88.197158565148825</v>
      </c>
      <c r="P1957">
        <v>126.38165464843968</v>
      </c>
    </row>
    <row r="1958" spans="2:16">
      <c r="B1958" t="s">
        <v>43</v>
      </c>
      <c r="C1958" t="s">
        <v>92</v>
      </c>
      <c r="D1958" t="s">
        <v>27</v>
      </c>
      <c r="E1958">
        <v>1924.4691494379351</v>
      </c>
      <c r="F1958">
        <v>2899.8484820336166</v>
      </c>
      <c r="G1958">
        <v>3100.3822555706643</v>
      </c>
      <c r="H1958">
        <v>2310.7223613144188</v>
      </c>
      <c r="I1958">
        <v>815.03122089435874</v>
      </c>
    </row>
    <row r="1959" spans="2:16">
      <c r="B1959" t="s">
        <v>43</v>
      </c>
      <c r="C1959" t="s">
        <v>92</v>
      </c>
      <c r="D1959" t="s">
        <v>28</v>
      </c>
      <c r="E1959">
        <v>335.91130890576056</v>
      </c>
      <c r="F1959">
        <v>172.59119999999993</v>
      </c>
      <c r="H1959">
        <v>1045.0330080455026</v>
      </c>
      <c r="I1959">
        <v>1061.9354201634669</v>
      </c>
      <c r="J1959">
        <v>31.170032974371281</v>
      </c>
      <c r="O1959">
        <v>3.42793823764088</v>
      </c>
      <c r="P1959">
        <v>10.210128704957199</v>
      </c>
    </row>
    <row r="1960" spans="2:16">
      <c r="B1960" t="s">
        <v>43</v>
      </c>
      <c r="C1960" t="s">
        <v>92</v>
      </c>
      <c r="D1960" t="s">
        <v>29</v>
      </c>
      <c r="E1960">
        <v>4618.342211456732</v>
      </c>
      <c r="F1960">
        <v>2059.6751999999997</v>
      </c>
      <c r="G1960">
        <v>1267.3058452693331</v>
      </c>
      <c r="H1960">
        <v>3736.397155312533</v>
      </c>
      <c r="I1960">
        <v>3997.4719402145247</v>
      </c>
      <c r="N1960">
        <v>652.95045008217301</v>
      </c>
      <c r="O1960">
        <v>1080.36394988745</v>
      </c>
      <c r="P1960">
        <v>1107.93118397223</v>
      </c>
    </row>
    <row r="1961" spans="2:16">
      <c r="B1961" t="s">
        <v>43</v>
      </c>
      <c r="C1961" t="s">
        <v>92</v>
      </c>
      <c r="D1961" t="s">
        <v>30</v>
      </c>
      <c r="E1961">
        <v>3387.5428308392957</v>
      </c>
      <c r="F1961">
        <v>3851.492412151591</v>
      </c>
      <c r="G1961">
        <v>4922.1037071838964</v>
      </c>
      <c r="H1961">
        <v>3815.411348421303</v>
      </c>
      <c r="I1961">
        <v>1356.3279599722641</v>
      </c>
      <c r="L1961">
        <v>114.18405979393999</v>
      </c>
      <c r="M1961">
        <v>278.63651576941601</v>
      </c>
      <c r="N1961">
        <v>670.76249081441949</v>
      </c>
      <c r="O1961">
        <v>826.90366047327302</v>
      </c>
      <c r="P1961">
        <v>863.26780514455697</v>
      </c>
    </row>
    <row r="1962" spans="2:16">
      <c r="B1962" t="s">
        <v>43</v>
      </c>
      <c r="C1962" t="s">
        <v>101</v>
      </c>
      <c r="D1962" t="s">
        <v>16</v>
      </c>
      <c r="K1962">
        <v>568.61119130302313</v>
      </c>
      <c r="L1962">
        <v>1294.3191722758029</v>
      </c>
    </row>
    <row r="1963" spans="2:16">
      <c r="B1963" t="s">
        <v>43</v>
      </c>
      <c r="C1963" t="s">
        <v>101</v>
      </c>
      <c r="D1963" t="s">
        <v>19</v>
      </c>
      <c r="J1963">
        <v>3361.8011606517944</v>
      </c>
      <c r="K1963">
        <v>28360.161248229848</v>
      </c>
      <c r="L1963">
        <v>15841.37265819869</v>
      </c>
      <c r="M1963">
        <v>613.74220835459198</v>
      </c>
      <c r="N1963">
        <v>108.69728719824199</v>
      </c>
    </row>
    <row r="1964" spans="2:16">
      <c r="B1964" t="s">
        <v>43</v>
      </c>
      <c r="C1964" t="s">
        <v>101</v>
      </c>
      <c r="D1964" t="s">
        <v>23</v>
      </c>
      <c r="J1964">
        <v>492.5535437578917</v>
      </c>
      <c r="K1964">
        <v>6985.663469194661</v>
      </c>
      <c r="L1964">
        <v>7414.1347675446495</v>
      </c>
      <c r="M1964">
        <v>40.112453295361</v>
      </c>
      <c r="N1964">
        <v>94.213316901610995</v>
      </c>
    </row>
    <row r="1965" spans="2:16">
      <c r="B1965" t="s">
        <v>43</v>
      </c>
      <c r="C1965" t="s">
        <v>101</v>
      </c>
      <c r="D1965" t="s">
        <v>25</v>
      </c>
      <c r="J1965">
        <v>784.29111799569569</v>
      </c>
      <c r="K1965">
        <v>5960.2383929796788</v>
      </c>
      <c r="L1965">
        <v>7455.8171405709354</v>
      </c>
    </row>
    <row r="1966" spans="2:16">
      <c r="B1966" t="s">
        <v>43</v>
      </c>
      <c r="C1966" t="s">
        <v>101</v>
      </c>
      <c r="D1966" t="s">
        <v>28</v>
      </c>
      <c r="I1966">
        <v>77.894783656721856</v>
      </c>
      <c r="J1966">
        <v>656.22789804089143</v>
      </c>
      <c r="K1966">
        <v>1415.0969956014758</v>
      </c>
      <c r="L1966">
        <v>1470.5402961028428</v>
      </c>
    </row>
    <row r="1967" spans="2:16">
      <c r="B1967" t="s">
        <v>43</v>
      </c>
      <c r="C1967" t="s">
        <v>101</v>
      </c>
      <c r="D1967" t="s">
        <v>29</v>
      </c>
      <c r="K1967">
        <v>817.07240506855544</v>
      </c>
      <c r="L1967">
        <v>2985.5557629039436</v>
      </c>
      <c r="M1967">
        <v>440.03553583467402</v>
      </c>
      <c r="N1967">
        <v>212.46767792935501</v>
      </c>
    </row>
    <row r="1968" spans="2:16">
      <c r="B1968" t="s">
        <v>43</v>
      </c>
      <c r="C1968" t="s">
        <v>101</v>
      </c>
      <c r="D1968" t="s">
        <v>30</v>
      </c>
      <c r="K1968">
        <v>153.30211955834599</v>
      </c>
      <c r="L1968">
        <v>1144.7027938024171</v>
      </c>
      <c r="M1968">
        <v>348.95878858835403</v>
      </c>
      <c r="N1968">
        <v>195.656669030009</v>
      </c>
    </row>
    <row r="1969" spans="2:16">
      <c r="B1969" t="s">
        <v>43</v>
      </c>
      <c r="C1969" t="s">
        <v>93</v>
      </c>
      <c r="D1969" t="s">
        <v>16</v>
      </c>
      <c r="E1969">
        <v>3.1932</v>
      </c>
      <c r="F1969">
        <v>3.08189318114231</v>
      </c>
      <c r="G1969">
        <v>2.8036261339980699</v>
      </c>
      <c r="H1969">
        <v>77.933151554027546</v>
      </c>
      <c r="I1969">
        <v>223.08857971617741</v>
      </c>
      <c r="J1969">
        <v>800.75972188424646</v>
      </c>
      <c r="K1969">
        <v>1027.2529613274633</v>
      </c>
      <c r="L1969">
        <v>1027.2529613274633</v>
      </c>
      <c r="M1969">
        <v>931.02876292409871</v>
      </c>
      <c r="N1969">
        <v>402.28885051481336</v>
      </c>
      <c r="O1969">
        <v>224.7268408303824</v>
      </c>
      <c r="P1969">
        <v>224.7268408303824</v>
      </c>
    </row>
    <row r="1970" spans="2:16">
      <c r="B1970" t="s">
        <v>43</v>
      </c>
      <c r="C1970" t="s">
        <v>93</v>
      </c>
      <c r="D1970" t="s">
        <v>17</v>
      </c>
      <c r="E1970">
        <v>10.17</v>
      </c>
      <c r="F1970">
        <v>9.8154997031871698</v>
      </c>
      <c r="G1970">
        <v>8.9292489611550696</v>
      </c>
      <c r="H1970">
        <v>111.93197159901803</v>
      </c>
      <c r="I1970">
        <v>192.93051883699491</v>
      </c>
      <c r="J1970">
        <v>375.96786986828789</v>
      </c>
      <c r="K1970">
        <v>576.96036570081901</v>
      </c>
      <c r="M1970">
        <v>397.13117863512832</v>
      </c>
      <c r="N1970">
        <v>214.70122445527758</v>
      </c>
      <c r="O1970">
        <v>300.42292871796479</v>
      </c>
      <c r="P1970">
        <v>300.42292871796479</v>
      </c>
    </row>
    <row r="1971" spans="2:16">
      <c r="B1971" t="s">
        <v>43</v>
      </c>
      <c r="C1971" t="s">
        <v>93</v>
      </c>
      <c r="D1971" t="s">
        <v>18</v>
      </c>
      <c r="H1971">
        <v>2.2705919999999997E-2</v>
      </c>
      <c r="I1971">
        <v>2.2705919999999997E-2</v>
      </c>
      <c r="J1971">
        <v>2.4556275124397453E-2</v>
      </c>
      <c r="K1971">
        <v>3.4058879999999993E-2</v>
      </c>
      <c r="M1971">
        <v>2.2705919999999997E-2</v>
      </c>
      <c r="N1971">
        <v>3.2208524875602537E-2</v>
      </c>
      <c r="O1971">
        <v>2.2705919999999997E-2</v>
      </c>
      <c r="P1971">
        <v>2.2705919999999997E-2</v>
      </c>
    </row>
    <row r="1972" spans="2:16">
      <c r="B1972" t="s">
        <v>43</v>
      </c>
      <c r="C1972" t="s">
        <v>93</v>
      </c>
      <c r="D1972" t="s">
        <v>19</v>
      </c>
      <c r="H1972">
        <v>14.401287086814079</v>
      </c>
      <c r="I1972">
        <v>48.349298663257727</v>
      </c>
      <c r="J1972">
        <v>217.20359945934942</v>
      </c>
      <c r="K1972">
        <v>217.20359945934942</v>
      </c>
      <c r="L1972">
        <v>202.80231237253534</v>
      </c>
      <c r="M1972">
        <v>168.85430079609199</v>
      </c>
      <c r="N1972">
        <v>2.0265094054512001</v>
      </c>
      <c r="O1972">
        <v>1.122686210619964</v>
      </c>
      <c r="P1972">
        <v>42.340991274475186</v>
      </c>
    </row>
    <row r="1973" spans="2:16">
      <c r="B1973" t="s">
        <v>43</v>
      </c>
      <c r="C1973" t="s">
        <v>93</v>
      </c>
      <c r="D1973" t="s">
        <v>20</v>
      </c>
      <c r="E1973">
        <v>8.1179999999999701</v>
      </c>
      <c r="F1973">
        <v>7.8350271967033596</v>
      </c>
      <c r="G1973">
        <v>7.1275951884618296</v>
      </c>
      <c r="H1973">
        <v>12.950122364409195</v>
      </c>
      <c r="I1973">
        <v>15.382769866257309</v>
      </c>
      <c r="J1973">
        <v>13.384201874498853</v>
      </c>
    </row>
    <row r="1974" spans="2:16">
      <c r="B1974" t="s">
        <v>43</v>
      </c>
      <c r="C1974" t="s">
        <v>93</v>
      </c>
      <c r="D1974" t="s">
        <v>21</v>
      </c>
      <c r="H1974">
        <v>2.2705919999999997E-2</v>
      </c>
      <c r="I1974">
        <v>2.4556275124397453E-2</v>
      </c>
      <c r="J1974">
        <v>3.4058879999999993E-2</v>
      </c>
      <c r="K1974">
        <v>3.4058879999999993E-2</v>
      </c>
      <c r="L1974">
        <v>3.4058879999999993E-2</v>
      </c>
      <c r="M1974">
        <v>3.2208524875602537E-2</v>
      </c>
      <c r="N1974">
        <v>2.2705919999999997E-2</v>
      </c>
      <c r="O1974">
        <v>2.2705919999999997E-2</v>
      </c>
      <c r="P1974">
        <v>2.2705919999999997E-2</v>
      </c>
    </row>
    <row r="1975" spans="2:16">
      <c r="B1975" t="s">
        <v>43</v>
      </c>
      <c r="C1975" t="s">
        <v>93</v>
      </c>
      <c r="D1975" t="s">
        <v>22</v>
      </c>
      <c r="E1975">
        <v>1.476</v>
      </c>
      <c r="F1975">
        <v>1.4245503994006179</v>
      </c>
      <c r="G1975">
        <v>1.29592639790216</v>
      </c>
      <c r="H1975">
        <v>16.884838999377909</v>
      </c>
      <c r="I1975">
        <v>46.296014036040212</v>
      </c>
      <c r="J1975">
        <v>164.29985324028164</v>
      </c>
      <c r="K1975">
        <v>209.83738908810238</v>
      </c>
      <c r="L1975">
        <v>194.0426780842291</v>
      </c>
      <c r="M1975">
        <v>190.10366251932149</v>
      </c>
      <c r="N1975">
        <v>81.777271782961833</v>
      </c>
      <c r="O1975">
        <v>45.917184403022397</v>
      </c>
      <c r="P1975">
        <v>45.917184403022397</v>
      </c>
    </row>
    <row r="1976" spans="2:16">
      <c r="B1976" t="s">
        <v>43</v>
      </c>
      <c r="C1976" t="s">
        <v>93</v>
      </c>
      <c r="D1976" t="s">
        <v>23</v>
      </c>
      <c r="H1976">
        <v>2.2705919999999997E-2</v>
      </c>
      <c r="I1976">
        <v>2.4556275124397453E-2</v>
      </c>
      <c r="J1976">
        <v>5.676479999999999E-2</v>
      </c>
      <c r="K1976">
        <v>5.676479999999999E-2</v>
      </c>
      <c r="L1976">
        <v>3.4058879999999993E-2</v>
      </c>
      <c r="M1976">
        <v>3.2208524875602537E-2</v>
      </c>
      <c r="N1976">
        <v>2.2705919999999997E-2</v>
      </c>
      <c r="O1976">
        <v>2.2705919999999997E-2</v>
      </c>
      <c r="P1976">
        <v>2.2705919999999997E-2</v>
      </c>
    </row>
    <row r="1977" spans="2:16">
      <c r="B1977" t="s">
        <v>43</v>
      </c>
      <c r="C1977" t="s">
        <v>93</v>
      </c>
      <c r="D1977" t="s">
        <v>24</v>
      </c>
      <c r="E1977">
        <v>10.897200000000019</v>
      </c>
      <c r="F1977">
        <v>12.406017174579684</v>
      </c>
      <c r="G1977">
        <v>11.45639558302884</v>
      </c>
      <c r="H1977">
        <v>271.40799571384116</v>
      </c>
      <c r="I1977">
        <v>773.71916836493551</v>
      </c>
      <c r="J1977">
        <v>2774.4973561250604</v>
      </c>
      <c r="K1977">
        <v>3555.7917981212149</v>
      </c>
      <c r="L1977">
        <v>3555.7917981212149</v>
      </c>
      <c r="M1977">
        <v>2994.7461395721657</v>
      </c>
      <c r="N1977">
        <v>1390.3269148201141</v>
      </c>
      <c r="O1977">
        <v>777.84471137901539</v>
      </c>
      <c r="P1977">
        <v>777.84471137901539</v>
      </c>
    </row>
    <row r="1978" spans="2:16">
      <c r="B1978" t="s">
        <v>43</v>
      </c>
      <c r="C1978" t="s">
        <v>93</v>
      </c>
      <c r="D1978" t="s">
        <v>25</v>
      </c>
      <c r="E1978">
        <v>0.33839999999999998</v>
      </c>
      <c r="F1978">
        <v>0.32660423791136101</v>
      </c>
      <c r="G1978">
        <v>0.29711483268976202</v>
      </c>
      <c r="H1978">
        <v>0.27263770433520407</v>
      </c>
      <c r="I1978">
        <v>0.34507816496436833</v>
      </c>
      <c r="J1978">
        <v>0.47215047100064145</v>
      </c>
      <c r="K1978">
        <v>0.38883987622224003</v>
      </c>
      <c r="L1978">
        <v>0.36613395622224004</v>
      </c>
      <c r="M1978">
        <v>0.21038290081467459</v>
      </c>
      <c r="N1978">
        <v>2.2705919999999997E-2</v>
      </c>
      <c r="O1978">
        <v>2.2705919999999997E-2</v>
      </c>
      <c r="P1978">
        <v>2.2705919999999997E-2</v>
      </c>
    </row>
    <row r="1979" spans="2:16">
      <c r="B1979" t="s">
        <v>43</v>
      </c>
      <c r="C1979" t="s">
        <v>93</v>
      </c>
      <c r="D1979" t="s">
        <v>26</v>
      </c>
      <c r="E1979">
        <v>26.276399999999999</v>
      </c>
      <c r="F1979">
        <v>28.050692991460195</v>
      </c>
      <c r="G1979">
        <v>31.0995365235508</v>
      </c>
      <c r="H1979">
        <v>136.9616327857749</v>
      </c>
      <c r="I1979">
        <v>470.29098618191114</v>
      </c>
      <c r="J1979">
        <v>725.98175733012283</v>
      </c>
      <c r="K1979">
        <v>713.93549691665896</v>
      </c>
      <c r="L1979">
        <v>261.35656297163183</v>
      </c>
      <c r="M1979">
        <v>161.6764229844504</v>
      </c>
      <c r="N1979">
        <v>11.14534876231308</v>
      </c>
      <c r="O1979">
        <v>15.98604306952377</v>
      </c>
      <c r="P1979">
        <v>15.98604306952377</v>
      </c>
    </row>
    <row r="1980" spans="2:16">
      <c r="B1980" t="s">
        <v>43</v>
      </c>
      <c r="C1980" t="s">
        <v>93</v>
      </c>
      <c r="D1980" t="s">
        <v>27</v>
      </c>
      <c r="E1980">
        <v>59.428800000000003</v>
      </c>
      <c r="F1980">
        <v>57.357263398305804</v>
      </c>
      <c r="G1980">
        <v>52.178421894070098</v>
      </c>
      <c r="H1980">
        <v>1414.026688848485</v>
      </c>
      <c r="I1980">
        <v>3613.083256017258</v>
      </c>
      <c r="J1980">
        <v>12318.847503588602</v>
      </c>
      <c r="K1980">
        <v>18424.581057155185</v>
      </c>
      <c r="L1980">
        <v>17119.701411394046</v>
      </c>
      <c r="M1980">
        <v>14906.014085729508</v>
      </c>
      <c r="N1980">
        <v>9264.0040243778531</v>
      </c>
      <c r="O1980">
        <v>4030.3923617926966</v>
      </c>
      <c r="P1980">
        <v>4030.3923617926966</v>
      </c>
    </row>
    <row r="1981" spans="2:16">
      <c r="B1981" t="s">
        <v>43</v>
      </c>
      <c r="C1981" t="s">
        <v>93</v>
      </c>
      <c r="D1981" t="s">
        <v>28</v>
      </c>
      <c r="H1981">
        <v>2.2705919999999997E-2</v>
      </c>
      <c r="I1981">
        <v>2.4556275124397453E-2</v>
      </c>
      <c r="J1981">
        <v>5.676479999999999E-2</v>
      </c>
      <c r="K1981">
        <v>5.676479999999999E-2</v>
      </c>
      <c r="L1981">
        <v>3.4058879999999993E-2</v>
      </c>
      <c r="M1981">
        <v>3.2208524875602537E-2</v>
      </c>
      <c r="N1981">
        <v>2.2705919999999997E-2</v>
      </c>
      <c r="O1981">
        <v>2.2705919999999997E-2</v>
      </c>
      <c r="P1981">
        <v>2.2705919999999997E-2</v>
      </c>
    </row>
    <row r="1982" spans="2:16">
      <c r="B1982" t="s">
        <v>43</v>
      </c>
      <c r="C1982" t="s">
        <v>93</v>
      </c>
      <c r="D1982" t="s">
        <v>29</v>
      </c>
      <c r="E1982">
        <v>60.400800000000004</v>
      </c>
      <c r="F1982">
        <v>61.629998594008612</v>
      </c>
      <c r="G1982">
        <v>60.496723399030103</v>
      </c>
      <c r="H1982">
        <v>332.01972393303782</v>
      </c>
      <c r="I1982">
        <v>819.29455308029776</v>
      </c>
      <c r="J1982">
        <v>2990.3635221814193</v>
      </c>
      <c r="K1982">
        <v>3553.0670795470865</v>
      </c>
      <c r="L1982">
        <v>3553.0670795470865</v>
      </c>
      <c r="M1982">
        <v>3214.2019021524557</v>
      </c>
      <c r="N1982">
        <v>1360.3904886111059</v>
      </c>
      <c r="O1982">
        <v>777.24867919092571</v>
      </c>
      <c r="P1982">
        <v>777.24867919092571</v>
      </c>
    </row>
    <row r="1983" spans="2:16">
      <c r="B1983" t="s">
        <v>43</v>
      </c>
      <c r="C1983" t="s">
        <v>93</v>
      </c>
      <c r="D1983" t="s">
        <v>30</v>
      </c>
      <c r="E1983">
        <v>21.261600000000001</v>
      </c>
      <c r="F1983">
        <v>20.520474777707399</v>
      </c>
      <c r="G1983">
        <v>18.6676617219759</v>
      </c>
      <c r="H1983">
        <v>256.6520110490705</v>
      </c>
      <c r="I1983">
        <v>705.31037598218279</v>
      </c>
      <c r="J1983">
        <v>2504.9404030576443</v>
      </c>
      <c r="K1983">
        <v>3198.8536649100301</v>
      </c>
      <c r="L1983">
        <v>2816.9388735394409</v>
      </c>
      <c r="M1983">
        <v>2890.4663381203286</v>
      </c>
      <c r="N1983">
        <v>1245.973595361455</v>
      </c>
      <c r="O1983">
        <v>684.89824856589451</v>
      </c>
      <c r="P1983">
        <v>692.33137165248172</v>
      </c>
    </row>
    <row r="1984" spans="2:16">
      <c r="B1984" t="s">
        <v>43</v>
      </c>
      <c r="C1984" t="s">
        <v>94</v>
      </c>
      <c r="D1984" t="s">
        <v>16</v>
      </c>
      <c r="E1984">
        <v>323.6292000000002</v>
      </c>
      <c r="F1984">
        <v>323.62919999999991</v>
      </c>
      <c r="G1984">
        <v>323.6291999999994</v>
      </c>
      <c r="H1984">
        <v>575.02033421418253</v>
      </c>
      <c r="I1984">
        <v>1023.7647633738463</v>
      </c>
      <c r="J1984">
        <v>3800.1751831578972</v>
      </c>
      <c r="K1984">
        <v>4689.4439326315751</v>
      </c>
      <c r="L1984">
        <v>4756.120890371305</v>
      </c>
      <c r="M1984">
        <v>4628.5856927819523</v>
      </c>
      <c r="N1984">
        <v>4501.0504951925977</v>
      </c>
      <c r="O1984">
        <v>4373.5152976032496</v>
      </c>
      <c r="P1984">
        <v>4245.9801000138968</v>
      </c>
    </row>
    <row r="1985" spans="2:16">
      <c r="B1985" t="s">
        <v>43</v>
      </c>
      <c r="C1985" t="s">
        <v>94</v>
      </c>
      <c r="D1985" t="s">
        <v>17</v>
      </c>
      <c r="E1985">
        <v>139.9751999999998</v>
      </c>
      <c r="F1985">
        <v>139.9751999999998</v>
      </c>
      <c r="G1985">
        <v>140.55809480757685</v>
      </c>
      <c r="H1985">
        <v>158.63089878187029</v>
      </c>
      <c r="I1985">
        <v>169.53373637069407</v>
      </c>
      <c r="J1985">
        <v>188.99028631578935</v>
      </c>
      <c r="K1985">
        <v>198.62213821743143</v>
      </c>
      <c r="L1985">
        <v>200.97644126463365</v>
      </c>
      <c r="M1985">
        <v>197.61662489006727</v>
      </c>
      <c r="N1985">
        <v>194.25680851550126</v>
      </c>
      <c r="O1985">
        <v>190.8969921409348</v>
      </c>
      <c r="P1985">
        <v>187.53717576636853</v>
      </c>
    </row>
    <row r="1986" spans="2:16">
      <c r="B1986" t="s">
        <v>43</v>
      </c>
      <c r="C1986" t="s">
        <v>94</v>
      </c>
      <c r="D1986" t="s">
        <v>18</v>
      </c>
      <c r="E1986">
        <v>1195.4016000000011</v>
      </c>
      <c r="F1986">
        <v>1195.401599999999</v>
      </c>
      <c r="G1986">
        <v>1203.4153373590086</v>
      </c>
      <c r="H1986">
        <v>1405.1000855321479</v>
      </c>
      <c r="I1986">
        <v>1525.4925249624105</v>
      </c>
      <c r="J1986">
        <v>1847.8588231578935</v>
      </c>
      <c r="K1986">
        <v>2016.1022926315791</v>
      </c>
      <c r="L1986">
        <v>2125.7109551175063</v>
      </c>
      <c r="M1986">
        <v>2099.6189146338324</v>
      </c>
      <c r="N1986">
        <v>2085.0253553745947</v>
      </c>
      <c r="O1986">
        <v>2064.682555503141</v>
      </c>
      <c r="P1986">
        <v>2044.3397556316866</v>
      </c>
    </row>
    <row r="1987" spans="2:16">
      <c r="B1987" t="s">
        <v>43</v>
      </c>
      <c r="C1987" t="s">
        <v>94</v>
      </c>
      <c r="D1987" t="s">
        <v>19</v>
      </c>
      <c r="E1987">
        <v>1429.2611999999958</v>
      </c>
      <c r="F1987">
        <v>1429.2611999999956</v>
      </c>
      <c r="G1987">
        <v>1443.4730276687892</v>
      </c>
      <c r="H1987">
        <v>3089.533858947364</v>
      </c>
      <c r="I1987">
        <v>3953.3156315789429</v>
      </c>
      <c r="J1987">
        <v>4817.097404210519</v>
      </c>
      <c r="K1987">
        <v>5680.8791768421015</v>
      </c>
      <c r="L1987">
        <v>6597.3843894736783</v>
      </c>
      <c r="M1987">
        <v>6597.384389473681</v>
      </c>
      <c r="N1987">
        <v>5815.4417952872873</v>
      </c>
      <c r="O1987">
        <v>5660.226035974335</v>
      </c>
      <c r="P1987">
        <v>6204.701446172181</v>
      </c>
    </row>
    <row r="1988" spans="2:16">
      <c r="B1988" t="s">
        <v>43</v>
      </c>
      <c r="C1988" t="s">
        <v>94</v>
      </c>
      <c r="D1988" t="s">
        <v>20</v>
      </c>
      <c r="E1988">
        <v>2175.2136000000046</v>
      </c>
      <c r="F1988">
        <v>2175.2136000000064</v>
      </c>
      <c r="G1988">
        <v>2197.9272356076267</v>
      </c>
      <c r="H1988">
        <v>3419.5385157562027</v>
      </c>
      <c r="I1988">
        <v>3936.557700389455</v>
      </c>
      <c r="J1988">
        <v>4506.4591934327254</v>
      </c>
      <c r="K1988">
        <v>6880.4361052631648</v>
      </c>
      <c r="L1988">
        <v>7060.4169816166896</v>
      </c>
      <c r="M1988">
        <v>6880.5776439341053</v>
      </c>
      <c r="N1988">
        <v>6700.7383062515264</v>
      </c>
      <c r="O1988">
        <v>6520.8989685689376</v>
      </c>
      <c r="P1988">
        <v>6341.0596308863533</v>
      </c>
    </row>
    <row r="1989" spans="2:16">
      <c r="B1989" t="s">
        <v>43</v>
      </c>
      <c r="C1989" t="s">
        <v>94</v>
      </c>
      <c r="D1989" t="s">
        <v>21</v>
      </c>
      <c r="E1989">
        <v>241.0487999999998</v>
      </c>
      <c r="F1989">
        <v>241.04879999999963</v>
      </c>
      <c r="G1989">
        <v>242.89597883269704</v>
      </c>
      <c r="H1989">
        <v>327.3524774736839</v>
      </c>
      <c r="I1989">
        <v>344.17042778947342</v>
      </c>
      <c r="J1989">
        <v>436.61845810526262</v>
      </c>
      <c r="K1989">
        <v>491.25144842105186</v>
      </c>
      <c r="L1989">
        <v>414.96796485700332</v>
      </c>
      <c r="M1989">
        <v>502.01200157149566</v>
      </c>
      <c r="N1989">
        <v>511.88675189270504</v>
      </c>
      <c r="O1989">
        <v>524.48971368421053</v>
      </c>
      <c r="P1989">
        <v>532.79927999999927</v>
      </c>
    </row>
    <row r="1990" spans="2:16">
      <c r="B1990" t="s">
        <v>43</v>
      </c>
      <c r="C1990" t="s">
        <v>94</v>
      </c>
      <c r="D1990" t="s">
        <v>22</v>
      </c>
      <c r="E1990">
        <v>877.3847999999989</v>
      </c>
      <c r="F1990">
        <v>877.38480000000004</v>
      </c>
      <c r="G1990">
        <v>877.38479999999936</v>
      </c>
      <c r="H1990">
        <v>915.37767516321037</v>
      </c>
      <c r="I1990">
        <v>1602.5379870621273</v>
      </c>
      <c r="J1990">
        <v>4383.2236800000001</v>
      </c>
      <c r="K1990">
        <v>5363.0905599999987</v>
      </c>
      <c r="L1990">
        <v>5166.384901747163</v>
      </c>
      <c r="M1990">
        <v>4969.6792434943181</v>
      </c>
      <c r="N1990">
        <v>4772.9735852414797</v>
      </c>
      <c r="O1990">
        <v>4576.2679269886503</v>
      </c>
      <c r="P1990">
        <v>4313.2753738797546</v>
      </c>
    </row>
    <row r="1991" spans="2:16">
      <c r="B1991" t="s">
        <v>43</v>
      </c>
      <c r="C1991" t="s">
        <v>94</v>
      </c>
      <c r="D1991" t="s">
        <v>23</v>
      </c>
      <c r="E1991">
        <v>359.57520000000056</v>
      </c>
      <c r="F1991">
        <v>359.5752</v>
      </c>
      <c r="G1991">
        <v>366.9999991941292</v>
      </c>
      <c r="H1991">
        <v>747.62592845171469</v>
      </c>
      <c r="I1991">
        <v>825.59946613592513</v>
      </c>
      <c r="J1991">
        <v>1240.9478778947371</v>
      </c>
      <c r="K1991">
        <v>1466.4039115789471</v>
      </c>
      <c r="L1991">
        <v>1507.5068252631577</v>
      </c>
      <c r="M1991">
        <v>1507.5068252631581</v>
      </c>
      <c r="N1991">
        <v>1507.5068252631581</v>
      </c>
      <c r="O1991">
        <v>1507.5068252631581</v>
      </c>
      <c r="P1991">
        <v>1507.5068252631581</v>
      </c>
    </row>
    <row r="1992" spans="2:16">
      <c r="B1992" t="s">
        <v>43</v>
      </c>
      <c r="C1992" t="s">
        <v>94</v>
      </c>
      <c r="D1992" t="s">
        <v>24</v>
      </c>
      <c r="E1992">
        <v>257.90399999999914</v>
      </c>
      <c r="F1992">
        <v>257.9039999999992</v>
      </c>
      <c r="G1992">
        <v>258.23552474931898</v>
      </c>
      <c r="H1992">
        <v>277.22300245882701</v>
      </c>
      <c r="I1992">
        <v>285.06640602513505</v>
      </c>
      <c r="J1992">
        <v>325.41126315789404</v>
      </c>
      <c r="K1992">
        <v>334.10705263157644</v>
      </c>
      <c r="L1992">
        <v>334.10705263157848</v>
      </c>
      <c r="M1992">
        <v>266.36253884210481</v>
      </c>
      <c r="N1992">
        <v>334.10705263157848</v>
      </c>
      <c r="O1992">
        <v>334.10705263157695</v>
      </c>
      <c r="P1992">
        <v>334.10705263157809</v>
      </c>
    </row>
    <row r="1993" spans="2:16">
      <c r="B1993" t="s">
        <v>43</v>
      </c>
      <c r="C1993" t="s">
        <v>94</v>
      </c>
      <c r="D1993" t="s">
        <v>25</v>
      </c>
      <c r="E1993">
        <v>215.71559999999991</v>
      </c>
      <c r="F1993">
        <v>215.71559999999991</v>
      </c>
      <c r="G1993">
        <v>217.495591955153</v>
      </c>
      <c r="H1993">
        <v>297.33698357894775</v>
      </c>
      <c r="I1993">
        <v>341.32214063157937</v>
      </c>
      <c r="J1993">
        <v>571.83107368421054</v>
      </c>
      <c r="K1993">
        <v>662.44717473684216</v>
      </c>
      <c r="L1993">
        <v>665.23922418110885</v>
      </c>
      <c r="M1993">
        <v>665.23922418110931</v>
      </c>
      <c r="N1993">
        <v>665.23922418110908</v>
      </c>
      <c r="O1993">
        <v>665.23922418110885</v>
      </c>
      <c r="P1993">
        <v>665.23922418110885</v>
      </c>
    </row>
    <row r="1994" spans="2:16">
      <c r="B1994" t="s">
        <v>43</v>
      </c>
      <c r="C1994" t="s">
        <v>94</v>
      </c>
      <c r="D1994" t="s">
        <v>26</v>
      </c>
      <c r="E1994">
        <v>99.399600000000106</v>
      </c>
      <c r="F1994">
        <v>99.399600000000106</v>
      </c>
      <c r="G1994">
        <v>99.572203602393969</v>
      </c>
      <c r="H1994">
        <v>105.42946821052641</v>
      </c>
      <c r="I1994">
        <v>108.70408968421062</v>
      </c>
      <c r="J1994">
        <v>111.97871115789471</v>
      </c>
      <c r="K1994">
        <v>114.18991376707682</v>
      </c>
      <c r="L1994">
        <v>114.18991376707679</v>
      </c>
      <c r="M1994">
        <v>98.704987126233803</v>
      </c>
      <c r="N1994">
        <v>115.20784976707681</v>
      </c>
      <c r="O1994">
        <v>111.45338029243665</v>
      </c>
      <c r="P1994">
        <v>101.97325348739885</v>
      </c>
    </row>
    <row r="1995" spans="2:16">
      <c r="B1995" t="s">
        <v>43</v>
      </c>
      <c r="C1995" t="s">
        <v>94</v>
      </c>
      <c r="D1995" t="s">
        <v>27</v>
      </c>
      <c r="E1995">
        <v>430.42680000000053</v>
      </c>
      <c r="F1995">
        <v>430.42680000000018</v>
      </c>
      <c r="G1995">
        <v>439.48252332962807</v>
      </c>
      <c r="H1995">
        <v>983.43245094768258</v>
      </c>
      <c r="I1995">
        <v>1422.8867464488908</v>
      </c>
      <c r="J1995">
        <v>1986.6284589473682</v>
      </c>
      <c r="K1995">
        <v>2383.4894357894736</v>
      </c>
      <c r="L1995">
        <v>2383.4894357894736</v>
      </c>
      <c r="M1995">
        <v>2383.4894357894714</v>
      </c>
      <c r="N1995">
        <v>2383.4894357894723</v>
      </c>
      <c r="O1995">
        <v>2383.4894357894732</v>
      </c>
      <c r="P1995">
        <v>2383.4894357894696</v>
      </c>
    </row>
    <row r="1996" spans="2:16">
      <c r="B1996" t="s">
        <v>43</v>
      </c>
      <c r="C1996" t="s">
        <v>94</v>
      </c>
      <c r="D1996" t="s">
        <v>28</v>
      </c>
      <c r="E1996">
        <v>13.222800000000049</v>
      </c>
      <c r="F1996">
        <v>13.22280000000006</v>
      </c>
      <c r="G1996">
        <v>13.367187290200016</v>
      </c>
      <c r="H1996">
        <v>16.477435789473731</v>
      </c>
      <c r="I1996">
        <v>25.826030315789524</v>
      </c>
      <c r="J1996">
        <v>68.986976842105278</v>
      </c>
      <c r="K1996">
        <v>83.165907368421131</v>
      </c>
      <c r="L1996">
        <v>85.268997894736884</v>
      </c>
      <c r="M1996">
        <v>85.268997894736899</v>
      </c>
      <c r="N1996">
        <v>85.268997894736884</v>
      </c>
      <c r="O1996">
        <v>85.268997894736884</v>
      </c>
      <c r="P1996">
        <v>85.268997894736884</v>
      </c>
    </row>
    <row r="1997" spans="2:16">
      <c r="B1997" t="s">
        <v>43</v>
      </c>
      <c r="C1997" t="s">
        <v>94</v>
      </c>
      <c r="D1997" t="s">
        <v>29</v>
      </c>
      <c r="E1997">
        <v>968.81759999999895</v>
      </c>
      <c r="F1997">
        <v>968.81759999999895</v>
      </c>
      <c r="G1997">
        <v>968.81759999999895</v>
      </c>
      <c r="H1997">
        <v>1119.8997911338568</v>
      </c>
      <c r="I1997">
        <v>1247.3378983272146</v>
      </c>
      <c r="J1997">
        <v>1837.5398021052617</v>
      </c>
      <c r="K1997">
        <v>2061.3036084210507</v>
      </c>
      <c r="L1997">
        <v>2114.1696547368401</v>
      </c>
      <c r="M1997">
        <v>2114.1696547368401</v>
      </c>
      <c r="N1997">
        <v>2114.1696547368401</v>
      </c>
      <c r="O1997">
        <v>1984.4446431242093</v>
      </c>
      <c r="P1997">
        <v>1984.4446431242097</v>
      </c>
    </row>
    <row r="1998" spans="2:16">
      <c r="B1998" t="s">
        <v>43</v>
      </c>
      <c r="C1998" t="s">
        <v>94</v>
      </c>
      <c r="D1998" t="s">
        <v>30</v>
      </c>
      <c r="E1998">
        <v>1528.149599999995</v>
      </c>
      <c r="F1998">
        <v>1528.1495999999952</v>
      </c>
      <c r="G1998">
        <v>1528.149599999995</v>
      </c>
      <c r="H1998">
        <v>1608.1495999999952</v>
      </c>
      <c r="I1998">
        <v>1672.8193499999957</v>
      </c>
      <c r="J1998">
        <v>1977.489099999995</v>
      </c>
      <c r="K1998">
        <v>2102.1588499999953</v>
      </c>
      <c r="L1998">
        <v>2116.097099999995</v>
      </c>
      <c r="M1998">
        <v>2151.4983499999953</v>
      </c>
      <c r="N1998">
        <v>2116.0970999999954</v>
      </c>
      <c r="O1998">
        <v>2091.9701158730118</v>
      </c>
      <c r="P1998">
        <v>2091.9701158730109</v>
      </c>
    </row>
    <row r="1999" spans="2:16">
      <c r="B1999" t="s">
        <v>43</v>
      </c>
      <c r="C1999" t="s">
        <v>95</v>
      </c>
      <c r="D1999" t="s">
        <v>16</v>
      </c>
      <c r="E1999">
        <v>40.654799999999888</v>
      </c>
      <c r="F1999">
        <v>40.629359999999927</v>
      </c>
      <c r="G1999">
        <v>65.951567774306028</v>
      </c>
      <c r="H1999">
        <v>144.40000000000003</v>
      </c>
      <c r="I1999">
        <v>216</v>
      </c>
      <c r="J1999">
        <v>404.60000000000048</v>
      </c>
      <c r="K1999">
        <v>929.59999999999889</v>
      </c>
      <c r="L1999">
        <v>1386.7499999999991</v>
      </c>
      <c r="M1999">
        <v>1386.0036687039965</v>
      </c>
      <c r="N1999">
        <v>1288.7999999999997</v>
      </c>
      <c r="O1999">
        <v>1432.75</v>
      </c>
      <c r="P1999">
        <v>1531.5000000000002</v>
      </c>
    </row>
    <row r="2000" spans="2:16">
      <c r="B2000" t="s">
        <v>43</v>
      </c>
      <c r="C2000" t="s">
        <v>95</v>
      </c>
      <c r="D2000" t="s">
        <v>17</v>
      </c>
      <c r="G2000">
        <v>11.24683621681713</v>
      </c>
      <c r="H2000">
        <v>67.45</v>
      </c>
      <c r="I2000">
        <v>84.6</v>
      </c>
      <c r="J2000">
        <v>115.6</v>
      </c>
      <c r="K2000">
        <v>262.39999999999998</v>
      </c>
      <c r="L2000">
        <v>260.25</v>
      </c>
      <c r="M2000">
        <v>309.39999999999998</v>
      </c>
      <c r="N2000">
        <v>362.4</v>
      </c>
      <c r="O2000">
        <v>403.15</v>
      </c>
      <c r="P2000">
        <v>430.5</v>
      </c>
    </row>
    <row r="2001" spans="2:16">
      <c r="B2001" t="s">
        <v>43</v>
      </c>
      <c r="C2001" t="s">
        <v>95</v>
      </c>
      <c r="D2001" t="s">
        <v>18</v>
      </c>
      <c r="E2001">
        <v>331.34400000000005</v>
      </c>
      <c r="F2001">
        <v>331.38744579756479</v>
      </c>
      <c r="G2001">
        <v>344.52533775778812</v>
      </c>
      <c r="H2001">
        <v>484.49999999999949</v>
      </c>
      <c r="I2001">
        <v>444.31338771502539</v>
      </c>
      <c r="J2001">
        <v>375.69999999999982</v>
      </c>
      <c r="K2001">
        <v>395.19999999999925</v>
      </c>
      <c r="L2001">
        <v>273</v>
      </c>
      <c r="M2001">
        <v>266.91726445726636</v>
      </c>
      <c r="N2001">
        <v>260.83452891453271</v>
      </c>
      <c r="O2001">
        <v>257.40000000000003</v>
      </c>
      <c r="P2001">
        <v>251.49999999999994</v>
      </c>
    </row>
    <row r="2002" spans="2:16">
      <c r="B2002" t="s">
        <v>43</v>
      </c>
      <c r="C2002" t="s">
        <v>95</v>
      </c>
      <c r="D2002" t="s">
        <v>19</v>
      </c>
      <c r="E2002">
        <v>191.11679999999998</v>
      </c>
      <c r="F2002">
        <v>191.11567298569452</v>
      </c>
      <c r="G2002">
        <v>392.3799797315819</v>
      </c>
      <c r="H2002">
        <v>942.39999999999941</v>
      </c>
      <c r="I2002">
        <v>1375.1999999999991</v>
      </c>
      <c r="J2002">
        <v>2278.85</v>
      </c>
      <c r="K2002">
        <v>3752.8000000000006</v>
      </c>
      <c r="L2002">
        <v>4288.4999999999982</v>
      </c>
      <c r="M2002">
        <v>4284.9915225500572</v>
      </c>
      <c r="N2002">
        <v>4281.4830451001153</v>
      </c>
      <c r="O2002">
        <v>3196.599999999994</v>
      </c>
      <c r="P2002">
        <v>3404.9999999999918</v>
      </c>
    </row>
    <row r="2003" spans="2:16">
      <c r="B2003" t="s">
        <v>43</v>
      </c>
      <c r="C2003" t="s">
        <v>95</v>
      </c>
      <c r="D2003" t="s">
        <v>20</v>
      </c>
      <c r="E2003">
        <v>60.220800000000096</v>
      </c>
      <c r="F2003">
        <v>60.207543469675699</v>
      </c>
      <c r="G2003">
        <v>76.304646715016233</v>
      </c>
      <c r="H2003">
        <v>181.45</v>
      </c>
      <c r="I2003">
        <v>174.14620110492126</v>
      </c>
      <c r="J2003">
        <v>402.82294368533701</v>
      </c>
      <c r="K2003">
        <v>880.80000000000041</v>
      </c>
      <c r="L2003">
        <v>1342.5000000000007</v>
      </c>
      <c r="M2003">
        <v>1611.3499999999992</v>
      </c>
      <c r="N2003">
        <v>1901.3999999999999</v>
      </c>
      <c r="O2003">
        <v>2121.9</v>
      </c>
      <c r="P2003">
        <v>2273.9999999999995</v>
      </c>
    </row>
    <row r="2004" spans="2:16">
      <c r="B2004" t="s">
        <v>43</v>
      </c>
      <c r="C2004" t="s">
        <v>95</v>
      </c>
      <c r="D2004" t="s">
        <v>21</v>
      </c>
      <c r="E2004">
        <v>197.35200000000009</v>
      </c>
      <c r="F2004">
        <v>183.22926011393179</v>
      </c>
      <c r="G2004">
        <v>166.37444352235306</v>
      </c>
      <c r="H2004">
        <v>190.99749999999997</v>
      </c>
      <c r="I2004">
        <v>193.00500000000008</v>
      </c>
      <c r="J2004">
        <v>201.36500000000001</v>
      </c>
      <c r="K2004">
        <v>209.31999999999994</v>
      </c>
      <c r="L2004">
        <v>128.7536970637336</v>
      </c>
      <c r="M2004">
        <v>181.67600505663503</v>
      </c>
      <c r="N2004">
        <v>78.959999999999965</v>
      </c>
      <c r="O2004">
        <v>83.68249999999999</v>
      </c>
      <c r="P2004">
        <v>83.42499999999994</v>
      </c>
    </row>
    <row r="2005" spans="2:16">
      <c r="B2005" t="s">
        <v>43</v>
      </c>
      <c r="C2005" t="s">
        <v>95</v>
      </c>
      <c r="D2005" t="s">
        <v>22</v>
      </c>
      <c r="E2005">
        <v>867.3048</v>
      </c>
      <c r="F2005">
        <v>805.23945436206134</v>
      </c>
      <c r="G2005">
        <v>849.367835895295</v>
      </c>
      <c r="H2005">
        <v>1295.8</v>
      </c>
      <c r="I2005">
        <v>1652.1898985057719</v>
      </c>
      <c r="J2005">
        <v>2022.149999999999</v>
      </c>
      <c r="K2005">
        <v>2174.400000000001</v>
      </c>
      <c r="L2005">
        <v>1530.0000000000011</v>
      </c>
      <c r="M2005">
        <v>1514.0782216266384</v>
      </c>
      <c r="N2005">
        <v>1194.5999999999999</v>
      </c>
      <c r="O2005">
        <v>1069.2000000000003</v>
      </c>
      <c r="P2005">
        <v>969.49999999999966</v>
      </c>
    </row>
    <row r="2006" spans="2:16">
      <c r="B2006" t="s">
        <v>43</v>
      </c>
      <c r="C2006" t="s">
        <v>95</v>
      </c>
      <c r="D2006" t="s">
        <v>23</v>
      </c>
      <c r="E2006">
        <v>62.326799999999871</v>
      </c>
      <c r="F2006">
        <v>62.297128239895621</v>
      </c>
      <c r="G2006">
        <v>153.52654439191772</v>
      </c>
      <c r="H2006">
        <v>318.25000000000057</v>
      </c>
      <c r="I2006">
        <v>482.40000000000077</v>
      </c>
      <c r="J2006">
        <v>680.00000000000102</v>
      </c>
      <c r="K2006">
        <v>1367.2</v>
      </c>
      <c r="L2006">
        <v>1962.7500000000009</v>
      </c>
      <c r="M2006">
        <v>1961.6058192041346</v>
      </c>
      <c r="N2006">
        <v>1960.4616384082701</v>
      </c>
      <c r="O2006">
        <v>1959.0999999999992</v>
      </c>
      <c r="P2006">
        <v>2083.4999999999995</v>
      </c>
    </row>
    <row r="2007" spans="2:16">
      <c r="B2007" t="s">
        <v>43</v>
      </c>
      <c r="C2007" t="s">
        <v>95</v>
      </c>
      <c r="D2007" t="s">
        <v>24</v>
      </c>
      <c r="E2007">
        <v>1097.117999999999</v>
      </c>
      <c r="F2007">
        <v>1097.1022432466179</v>
      </c>
      <c r="G2007">
        <v>1084.3440270590979</v>
      </c>
      <c r="H2007">
        <v>1222.6500000000008</v>
      </c>
      <c r="I2007">
        <v>1089.5875160049197</v>
      </c>
      <c r="J2007">
        <v>1252.9000000000008</v>
      </c>
      <c r="K2007">
        <v>1305.5999999999999</v>
      </c>
      <c r="L2007">
        <v>1218.7406352708142</v>
      </c>
      <c r="M2007">
        <v>1198.5999999999995</v>
      </c>
      <c r="N2007">
        <v>1189.7999999999997</v>
      </c>
      <c r="O2007">
        <v>1200.6499999999992</v>
      </c>
      <c r="P2007">
        <v>1191.5000000000005</v>
      </c>
    </row>
    <row r="2008" spans="2:16">
      <c r="B2008" t="s">
        <v>43</v>
      </c>
      <c r="C2008" t="s">
        <v>95</v>
      </c>
      <c r="D2008" t="s">
        <v>25</v>
      </c>
      <c r="G2008">
        <v>11.810274880000001</v>
      </c>
      <c r="H2008">
        <v>32.299999999999997</v>
      </c>
      <c r="I2008">
        <v>81</v>
      </c>
      <c r="J2008">
        <v>319.60000000000002</v>
      </c>
      <c r="K2008">
        <v>672.8</v>
      </c>
      <c r="L2008">
        <v>979.5</v>
      </c>
      <c r="M2008">
        <v>979.5</v>
      </c>
      <c r="N2008">
        <v>894.6</v>
      </c>
      <c r="O2008">
        <v>990.55</v>
      </c>
      <c r="P2008">
        <v>1055.5</v>
      </c>
    </row>
    <row r="2009" spans="2:16">
      <c r="B2009" t="s">
        <v>43</v>
      </c>
      <c r="C2009" t="s">
        <v>95</v>
      </c>
      <c r="D2009" t="s">
        <v>26</v>
      </c>
      <c r="E2009">
        <v>38.898000000000096</v>
      </c>
      <c r="F2009">
        <v>38.885294117647099</v>
      </c>
      <c r="G2009">
        <v>69.510983119263202</v>
      </c>
      <c r="H2009">
        <v>198.5500000000001</v>
      </c>
      <c r="I2009">
        <v>246.60000000000005</v>
      </c>
      <c r="J2009">
        <v>549.82309868634763</v>
      </c>
      <c r="K2009">
        <v>960.8</v>
      </c>
      <c r="L2009">
        <v>1465.4999999999995</v>
      </c>
      <c r="M2009">
        <v>1758.900000000001</v>
      </c>
      <c r="N2009">
        <v>2075.4000000000005</v>
      </c>
      <c r="O2009">
        <v>2316.0500000000006</v>
      </c>
      <c r="P2009">
        <v>2481.5</v>
      </c>
    </row>
    <row r="2010" spans="2:16">
      <c r="B2010" t="s">
        <v>43</v>
      </c>
      <c r="C2010" t="s">
        <v>95</v>
      </c>
      <c r="D2010" t="s">
        <v>27</v>
      </c>
      <c r="E2010">
        <v>152.8416</v>
      </c>
      <c r="F2010">
        <v>152.83573475984178</v>
      </c>
      <c r="G2010">
        <v>303.92455585833841</v>
      </c>
      <c r="H2010">
        <v>1008.9000000000011</v>
      </c>
      <c r="I2010">
        <v>1191.6000000000008</v>
      </c>
      <c r="J2010">
        <v>1811.3500000000008</v>
      </c>
      <c r="K2010">
        <v>3398.4000000000078</v>
      </c>
      <c r="L2010">
        <v>2346.8488635835388</v>
      </c>
      <c r="M2010">
        <v>1727.632056805156</v>
      </c>
      <c r="N2010">
        <v>1702.9500146963653</v>
      </c>
      <c r="O2010">
        <v>1864.4999999999998</v>
      </c>
      <c r="P2010">
        <v>1977.5</v>
      </c>
    </row>
    <row r="2011" spans="2:16">
      <c r="B2011" t="s">
        <v>43</v>
      </c>
      <c r="C2011" t="s">
        <v>95</v>
      </c>
      <c r="D2011" t="s">
        <v>28</v>
      </c>
      <c r="E2011">
        <v>528.40440000000103</v>
      </c>
      <c r="F2011">
        <v>528.415177385682</v>
      </c>
      <c r="G2011">
        <v>550.59298108455994</v>
      </c>
      <c r="H2011">
        <v>621.29999999999984</v>
      </c>
      <c r="I2011">
        <v>717.30000000000052</v>
      </c>
      <c r="J2011">
        <v>825.34999999999945</v>
      </c>
      <c r="K2011">
        <v>947.19999999999959</v>
      </c>
      <c r="L2011">
        <v>1082.2500000000007</v>
      </c>
      <c r="M2011">
        <v>1072.5496757906678</v>
      </c>
      <c r="N2011">
        <v>890.71253319176503</v>
      </c>
      <c r="O2011">
        <v>652.41469146894133</v>
      </c>
      <c r="P2011">
        <v>417.99999999999949</v>
      </c>
    </row>
    <row r="2012" spans="2:16">
      <c r="B2012" t="s">
        <v>43</v>
      </c>
      <c r="C2012" t="s">
        <v>95</v>
      </c>
      <c r="D2012" t="s">
        <v>29</v>
      </c>
      <c r="E2012">
        <v>2918.6135999999888</v>
      </c>
      <c r="F2012">
        <v>2918.6306277119893</v>
      </c>
      <c r="G2012">
        <v>2880.5946442502322</v>
      </c>
      <c r="H2012">
        <v>3224.3000000000011</v>
      </c>
      <c r="I2012">
        <v>2727.900000000001</v>
      </c>
      <c r="J2012">
        <v>2657.1</v>
      </c>
      <c r="K2012">
        <v>3627.1999999999925</v>
      </c>
      <c r="L2012">
        <v>4456.4999999999927</v>
      </c>
      <c r="M2012">
        <v>4402.9207751453832</v>
      </c>
      <c r="N2012">
        <v>4208.5812845074743</v>
      </c>
      <c r="O2012">
        <v>3727.8999999999955</v>
      </c>
      <c r="P2012">
        <v>3858.4999999999959</v>
      </c>
    </row>
    <row r="2013" spans="2:16">
      <c r="B2013" t="s">
        <v>43</v>
      </c>
      <c r="C2013" t="s">
        <v>95</v>
      </c>
      <c r="D2013" t="s">
        <v>30</v>
      </c>
      <c r="E2013">
        <v>3327.5591999999929</v>
      </c>
      <c r="F2013">
        <v>3089.4351726929808</v>
      </c>
      <c r="G2013">
        <v>2894.3139348693435</v>
      </c>
      <c r="H2013">
        <v>3819.9500000000007</v>
      </c>
      <c r="I2013">
        <v>3860.1000000000004</v>
      </c>
      <c r="J2013">
        <v>4027.299999999997</v>
      </c>
      <c r="K2013">
        <v>4186.3999999999942</v>
      </c>
      <c r="L2013">
        <v>4335.7500000000055</v>
      </c>
      <c r="M2013">
        <v>4150.8999999999987</v>
      </c>
      <c r="N2013">
        <v>1620.7866887149667</v>
      </c>
      <c r="O2013">
        <v>1673.6499999999994</v>
      </c>
      <c r="P2013">
        <v>1668.5000000000005</v>
      </c>
    </row>
    <row r="2014" spans="2:16">
      <c r="B2014" t="s">
        <v>43</v>
      </c>
      <c r="C2014" t="s">
        <v>96</v>
      </c>
      <c r="D2014" t="s">
        <v>16</v>
      </c>
      <c r="F2014">
        <v>186.17087999999973</v>
      </c>
      <c r="G2014">
        <v>184.09307999999987</v>
      </c>
      <c r="H2014">
        <v>180.75598559999978</v>
      </c>
      <c r="I2014">
        <v>117.72938559999984</v>
      </c>
    </row>
    <row r="2015" spans="2:16">
      <c r="B2015" t="s">
        <v>43</v>
      </c>
      <c r="C2015" t="s">
        <v>96</v>
      </c>
      <c r="D2015" t="s">
        <v>17</v>
      </c>
      <c r="E2015">
        <v>4.0968</v>
      </c>
      <c r="F2015">
        <v>4.0785920000000004</v>
      </c>
      <c r="G2015">
        <v>4.0330719999999998</v>
      </c>
      <c r="H2015">
        <v>3.9476256000000003</v>
      </c>
      <c r="I2015">
        <v>2.5668522666666633</v>
      </c>
    </row>
    <row r="2016" spans="2:16">
      <c r="B2016" t="s">
        <v>43</v>
      </c>
      <c r="C2016" t="s">
        <v>96</v>
      </c>
      <c r="D2016" t="s">
        <v>20</v>
      </c>
      <c r="F2016">
        <v>286.16089600000032</v>
      </c>
      <c r="G2016">
        <v>282.96713599999964</v>
      </c>
      <c r="H2016">
        <v>277.84450559999988</v>
      </c>
      <c r="I2016">
        <v>180.96711893333321</v>
      </c>
    </row>
    <row r="2017" spans="2:16">
      <c r="B2017" t="s">
        <v>43</v>
      </c>
      <c r="C2017" t="s">
        <v>96</v>
      </c>
      <c r="D2017" t="s">
        <v>21</v>
      </c>
      <c r="E2017">
        <v>8.2440000000000211</v>
      </c>
      <c r="F2017">
        <v>1.5593984000000021</v>
      </c>
      <c r="G2017">
        <v>1.5419944000000059</v>
      </c>
      <c r="H2017">
        <v>1.5015336000000079</v>
      </c>
      <c r="I2017">
        <v>0.97361226666666911</v>
      </c>
    </row>
    <row r="2018" spans="2:16">
      <c r="B2018" t="s">
        <v>43</v>
      </c>
      <c r="C2018" t="s">
        <v>96</v>
      </c>
      <c r="D2018" t="s">
        <v>23</v>
      </c>
      <c r="E2018">
        <v>67.424400000000105</v>
      </c>
      <c r="F2018">
        <v>67.124736000000055</v>
      </c>
      <c r="G2018">
        <v>66.375576000000081</v>
      </c>
      <c r="H2018">
        <v>65.164305600000063</v>
      </c>
      <c r="I2018">
        <v>42.439785600000008</v>
      </c>
    </row>
    <row r="2019" spans="2:16">
      <c r="B2019" t="s">
        <v>43</v>
      </c>
      <c r="C2019" t="s">
        <v>96</v>
      </c>
      <c r="D2019" t="s">
        <v>24</v>
      </c>
      <c r="E2019">
        <v>344.01239999999984</v>
      </c>
      <c r="F2019">
        <v>364.37334724800007</v>
      </c>
      <c r="G2019">
        <v>364.37334724800024</v>
      </c>
      <c r="H2019">
        <v>364.37334724800013</v>
      </c>
      <c r="I2019">
        <v>216.58778560000027</v>
      </c>
    </row>
    <row r="2020" spans="2:16">
      <c r="B2020" t="s">
        <v>43</v>
      </c>
      <c r="C2020" t="s">
        <v>96</v>
      </c>
      <c r="D2020" t="s">
        <v>25</v>
      </c>
      <c r="E2020">
        <v>803.98292690306334</v>
      </c>
      <c r="F2020">
        <v>800.40966945016191</v>
      </c>
      <c r="G2020">
        <v>791.47652581790578</v>
      </c>
      <c r="H2020">
        <v>777.17088160629419</v>
      </c>
      <c r="I2020">
        <v>506.19885809452154</v>
      </c>
    </row>
    <row r="2021" spans="2:16">
      <c r="B2021" t="s">
        <v>43</v>
      </c>
      <c r="C2021" t="s">
        <v>96</v>
      </c>
      <c r="D2021" t="s">
        <v>26</v>
      </c>
      <c r="E2021">
        <v>220.99319999999889</v>
      </c>
      <c r="F2021">
        <v>220.01100799999875</v>
      </c>
      <c r="G2021">
        <v>217.55552799999867</v>
      </c>
      <c r="H2021">
        <v>213.61414559999881</v>
      </c>
      <c r="I2021">
        <v>139.13125226666591</v>
      </c>
      <c r="J2021">
        <v>67.922332266666288</v>
      </c>
    </row>
    <row r="2022" spans="2:16">
      <c r="B2022" t="s">
        <v>43</v>
      </c>
      <c r="C2022" t="s">
        <v>96</v>
      </c>
      <c r="D2022" t="s">
        <v>27</v>
      </c>
      <c r="E2022">
        <v>409.43159999999972</v>
      </c>
      <c r="F2022">
        <v>407.61190399999953</v>
      </c>
      <c r="G2022">
        <v>403.06266399999902</v>
      </c>
      <c r="H2022">
        <v>395.77126559999977</v>
      </c>
      <c r="I2022">
        <v>257.77765226666679</v>
      </c>
    </row>
    <row r="2023" spans="2:16">
      <c r="B2023" t="s">
        <v>43</v>
      </c>
      <c r="C2023" t="s">
        <v>96</v>
      </c>
      <c r="D2023" t="s">
        <v>28</v>
      </c>
      <c r="E2023">
        <v>62.676000000000002</v>
      </c>
      <c r="F2023">
        <v>62.397439999999904</v>
      </c>
      <c r="G2023">
        <v>61.701039999999907</v>
      </c>
      <c r="H2023">
        <v>60.574185599999943</v>
      </c>
      <c r="I2023">
        <v>39.450052266666631</v>
      </c>
    </row>
    <row r="2024" spans="2:16">
      <c r="B2024" t="s">
        <v>43</v>
      </c>
      <c r="C2024" t="s">
        <v>97</v>
      </c>
      <c r="D2024" t="s">
        <v>16</v>
      </c>
      <c r="E2024">
        <v>1.9188000000000001</v>
      </c>
      <c r="F2024">
        <v>1.9187999999999992</v>
      </c>
      <c r="G2024">
        <v>1.9187999999999992</v>
      </c>
      <c r="H2024">
        <v>1.791499438539</v>
      </c>
      <c r="I2024">
        <v>7.1464980055831635</v>
      </c>
      <c r="J2024">
        <v>33.336632913812558</v>
      </c>
      <c r="K2024">
        <v>159.6776926806368</v>
      </c>
      <c r="L2024">
        <v>159.67580052063681</v>
      </c>
      <c r="M2024">
        <v>159.6739083606368</v>
      </c>
      <c r="N2024">
        <v>159.67201620063679</v>
      </c>
      <c r="O2024">
        <v>159.67012404063686</v>
      </c>
      <c r="P2024">
        <v>159.6682318806368</v>
      </c>
    </row>
    <row r="2025" spans="2:16">
      <c r="B2025" t="s">
        <v>43</v>
      </c>
      <c r="C2025" t="s">
        <v>97</v>
      </c>
      <c r="D2025" t="s">
        <v>17</v>
      </c>
      <c r="E2025">
        <v>3.9600000000000003E-2</v>
      </c>
      <c r="F2025">
        <v>3.9254911215492003E-2</v>
      </c>
      <c r="G2025">
        <v>14.199892189254244</v>
      </c>
      <c r="H2025">
        <v>14.196619674116212</v>
      </c>
      <c r="I2025">
        <v>14.190398070400978</v>
      </c>
      <c r="J2025">
        <v>14.186068632362263</v>
      </c>
      <c r="K2025">
        <v>14.181739194323519</v>
      </c>
      <c r="L2025">
        <v>14.179847034323497</v>
      </c>
      <c r="M2025">
        <v>14.177954874323538</v>
      </c>
      <c r="N2025">
        <v>14.176062714323539</v>
      </c>
      <c r="O2025">
        <v>14.174170554323537</v>
      </c>
      <c r="P2025">
        <v>14.172278394323538</v>
      </c>
    </row>
    <row r="2026" spans="2:16">
      <c r="B2026" t="s">
        <v>43</v>
      </c>
      <c r="C2026" t="s">
        <v>97</v>
      </c>
      <c r="D2026" t="s">
        <v>18</v>
      </c>
      <c r="E2026">
        <v>6.1199999999999997E-2</v>
      </c>
      <c r="F2026">
        <v>6.0666680969396633E-2</v>
      </c>
      <c r="G2026">
        <v>5.9333383392888163E-2</v>
      </c>
      <c r="H2026">
        <v>5.4499469055032419</v>
      </c>
      <c r="I2026">
        <v>25.857257988485362</v>
      </c>
      <c r="J2026">
        <v>124.26084884521541</v>
      </c>
      <c r="K2026">
        <v>433.47440051728449</v>
      </c>
      <c r="L2026">
        <v>433.47250835728437</v>
      </c>
      <c r="M2026">
        <v>433.47061619728493</v>
      </c>
      <c r="N2026">
        <v>433.46872403728401</v>
      </c>
      <c r="O2026">
        <v>433.46683187728468</v>
      </c>
      <c r="P2026">
        <v>433.46493971728466</v>
      </c>
    </row>
    <row r="2027" spans="2:16">
      <c r="B2027" t="s">
        <v>43</v>
      </c>
      <c r="C2027" t="s">
        <v>97</v>
      </c>
      <c r="D2027" t="s">
        <v>19</v>
      </c>
      <c r="F2027">
        <v>1.0406879999999998</v>
      </c>
      <c r="G2027">
        <v>33.112800000000007</v>
      </c>
      <c r="H2027">
        <v>225.46091991581198</v>
      </c>
      <c r="I2027">
        <v>1083.7538426765675</v>
      </c>
      <c r="J2027">
        <v>5209.4206300908536</v>
      </c>
      <c r="K2027">
        <v>19844.134369516603</v>
      </c>
      <c r="L2027">
        <v>19844.132477356612</v>
      </c>
      <c r="M2027">
        <v>14788.514875729019</v>
      </c>
      <c r="N2027">
        <v>16884.282714550605</v>
      </c>
      <c r="O2027">
        <v>18741.085535131053</v>
      </c>
      <c r="P2027">
        <v>19844.124908716614</v>
      </c>
    </row>
    <row r="2028" spans="2:16">
      <c r="B2028" t="s">
        <v>43</v>
      </c>
      <c r="C2028" t="s">
        <v>97</v>
      </c>
      <c r="D2028" t="s">
        <v>20</v>
      </c>
      <c r="G2028">
        <v>0.2661351610706929</v>
      </c>
      <c r="H2028">
        <v>0.2661351610706929</v>
      </c>
      <c r="I2028">
        <v>0.26235083539421261</v>
      </c>
      <c r="J2028">
        <v>0.26045867539421308</v>
      </c>
      <c r="K2028">
        <v>0.2585665153942131</v>
      </c>
      <c r="L2028">
        <v>0.25667435539421307</v>
      </c>
      <c r="M2028">
        <v>0.25478219539421271</v>
      </c>
      <c r="N2028">
        <v>0.25289003539421301</v>
      </c>
      <c r="O2028">
        <v>0.25099787539421298</v>
      </c>
      <c r="P2028">
        <v>0.24910571539421311</v>
      </c>
    </row>
    <row r="2029" spans="2:16">
      <c r="B2029" t="s">
        <v>43</v>
      </c>
      <c r="C2029" t="s">
        <v>97</v>
      </c>
      <c r="D2029" t="s">
        <v>21</v>
      </c>
      <c r="G2029">
        <v>9.4608000000000008</v>
      </c>
      <c r="H2029">
        <v>15.63864177279175</v>
      </c>
      <c r="I2029">
        <v>29.09370216080093</v>
      </c>
      <c r="J2029">
        <v>139.8503256547703</v>
      </c>
      <c r="K2029">
        <v>282.78460698656556</v>
      </c>
      <c r="L2029">
        <v>282.78271482656555</v>
      </c>
      <c r="M2029">
        <v>282.78082266656554</v>
      </c>
      <c r="N2029">
        <v>282.7789305065661</v>
      </c>
      <c r="O2029">
        <v>282.77703834656512</v>
      </c>
      <c r="P2029">
        <v>282.77514618656517</v>
      </c>
    </row>
    <row r="2030" spans="2:16">
      <c r="B2030" t="s">
        <v>43</v>
      </c>
      <c r="C2030" t="s">
        <v>97</v>
      </c>
      <c r="D2030" t="s">
        <v>22</v>
      </c>
      <c r="I2030">
        <v>1.8921599999999997E-3</v>
      </c>
      <c r="J2030">
        <v>1.0987448404993414E-2</v>
      </c>
      <c r="K2030">
        <v>5.4706938918484639E-2</v>
      </c>
      <c r="L2030">
        <v>5.2814778918484719E-2</v>
      </c>
      <c r="M2030">
        <v>5.0922618918484708E-2</v>
      </c>
      <c r="N2030">
        <v>4.9030458918484732E-2</v>
      </c>
      <c r="O2030">
        <v>4.7138298918484638E-2</v>
      </c>
      <c r="P2030">
        <v>4.5246138918484641E-2</v>
      </c>
    </row>
    <row r="2031" spans="2:16">
      <c r="B2031" t="s">
        <v>43</v>
      </c>
      <c r="C2031" t="s">
        <v>97</v>
      </c>
      <c r="D2031" t="s">
        <v>23</v>
      </c>
      <c r="F2031">
        <v>0.66225599999999996</v>
      </c>
      <c r="G2031">
        <v>1.553062720768698</v>
      </c>
      <c r="H2031">
        <v>23.650036883999999</v>
      </c>
      <c r="I2031">
        <v>113.68356086069744</v>
      </c>
      <c r="J2031">
        <v>546.45925989563796</v>
      </c>
      <c r="K2031">
        <v>2626.7377761920502</v>
      </c>
      <c r="L2031">
        <v>2626.7358840320421</v>
      </c>
      <c r="M2031">
        <v>2626.7339918720513</v>
      </c>
      <c r="N2031">
        <v>2626.7320997120419</v>
      </c>
      <c r="O2031">
        <v>2626.7302075520452</v>
      </c>
      <c r="P2031">
        <v>2626.7283153920425</v>
      </c>
    </row>
    <row r="2032" spans="2:16">
      <c r="B2032" t="s">
        <v>43</v>
      </c>
      <c r="C2032" t="s">
        <v>97</v>
      </c>
      <c r="D2032" t="s">
        <v>24</v>
      </c>
      <c r="F2032">
        <v>10.170359999999999</v>
      </c>
      <c r="G2032">
        <v>33.1128</v>
      </c>
      <c r="H2032">
        <v>33.1128</v>
      </c>
      <c r="I2032">
        <v>138.61819964377202</v>
      </c>
      <c r="J2032">
        <v>666.31578947368416</v>
      </c>
      <c r="K2032">
        <v>666.31389731368358</v>
      </c>
      <c r="L2032">
        <v>666.31200515368585</v>
      </c>
      <c r="M2032">
        <v>563.93792436774186</v>
      </c>
      <c r="N2032">
        <v>666.30822083368412</v>
      </c>
      <c r="O2032">
        <v>666.30632867368456</v>
      </c>
      <c r="P2032">
        <v>666.30443651368535</v>
      </c>
    </row>
    <row r="2033" spans="2:16">
      <c r="B2033" t="s">
        <v>43</v>
      </c>
      <c r="C2033" t="s">
        <v>97</v>
      </c>
      <c r="D2033" t="s">
        <v>25</v>
      </c>
      <c r="E2033">
        <v>3.5999999999999999E-3</v>
      </c>
      <c r="F2033">
        <v>3.5686282923174544E-3</v>
      </c>
      <c r="G2033">
        <v>0.53306052116449809</v>
      </c>
      <c r="H2033">
        <v>0.53255857384157734</v>
      </c>
      <c r="I2033">
        <v>2.5590578157019848</v>
      </c>
      <c r="J2033">
        <v>12.300935384007794</v>
      </c>
      <c r="K2033">
        <v>59.129312525635711</v>
      </c>
      <c r="L2033">
        <v>59.127420365636311</v>
      </c>
      <c r="M2033">
        <v>59.125528205635511</v>
      </c>
      <c r="N2033">
        <v>59.123636045635209</v>
      </c>
      <c r="O2033">
        <v>59.121743885635688</v>
      </c>
      <c r="P2033">
        <v>59.119851725636046</v>
      </c>
    </row>
    <row r="2034" spans="2:16">
      <c r="B2034" t="s">
        <v>43</v>
      </c>
      <c r="C2034" t="s">
        <v>97</v>
      </c>
      <c r="D2034" t="s">
        <v>26</v>
      </c>
      <c r="G2034">
        <v>0.26613516107069324</v>
      </c>
      <c r="H2034">
        <v>0.26613516107069302</v>
      </c>
      <c r="I2034">
        <v>0.26235083539421311</v>
      </c>
      <c r="J2034">
        <v>0.26045867539421308</v>
      </c>
      <c r="K2034">
        <v>0.25856651539421299</v>
      </c>
      <c r="L2034">
        <v>0.25667435539421307</v>
      </c>
      <c r="M2034">
        <v>0.25478219539421276</v>
      </c>
      <c r="N2034">
        <v>0.25289003539421268</v>
      </c>
      <c r="O2034">
        <v>0.25099787539421314</v>
      </c>
      <c r="P2034">
        <v>5.5301468817515402E-4</v>
      </c>
    </row>
    <row r="2035" spans="2:16">
      <c r="B2035" t="s">
        <v>43</v>
      </c>
      <c r="C2035" t="s">
        <v>97</v>
      </c>
      <c r="D2035" t="s">
        <v>28</v>
      </c>
      <c r="E2035">
        <v>3.5999999999999999E-3</v>
      </c>
      <c r="F2035">
        <v>2.1295486282923157</v>
      </c>
      <c r="G2035">
        <v>3.2819086231823449</v>
      </c>
      <c r="H2035">
        <v>3.28140667585942</v>
      </c>
      <c r="I2035">
        <v>15.772298910202993</v>
      </c>
      <c r="J2035">
        <v>75.814717790991111</v>
      </c>
      <c r="K2035">
        <v>364.42916490783853</v>
      </c>
      <c r="L2035">
        <v>364.42727274783971</v>
      </c>
      <c r="M2035">
        <v>364.42538058783902</v>
      </c>
      <c r="N2035">
        <v>364.42348842783872</v>
      </c>
      <c r="O2035">
        <v>364.42159626783894</v>
      </c>
      <c r="P2035">
        <v>364.4197041078383</v>
      </c>
    </row>
    <row r="2036" spans="2:16">
      <c r="B2036" t="s">
        <v>43</v>
      </c>
      <c r="C2036" t="s">
        <v>97</v>
      </c>
      <c r="D2036" t="s">
        <v>29</v>
      </c>
      <c r="E2036">
        <v>1.5724800000000019</v>
      </c>
      <c r="F2036">
        <v>5.8193768380842705</v>
      </c>
      <c r="G2036">
        <v>38.188358933294872</v>
      </c>
      <c r="H2036">
        <v>47.592312213631942</v>
      </c>
      <c r="I2036">
        <v>227.56788904022119</v>
      </c>
      <c r="J2036">
        <v>1093.0480339285946</v>
      </c>
      <c r="K2036">
        <v>5253.6309975333397</v>
      </c>
      <c r="L2036">
        <v>5253.629105373333</v>
      </c>
      <c r="M2036">
        <v>5253.6272132133408</v>
      </c>
      <c r="N2036">
        <v>5253.6253210533387</v>
      </c>
      <c r="O2036">
        <v>5253.6234288933383</v>
      </c>
      <c r="P2036">
        <v>5253.6215367333389</v>
      </c>
    </row>
    <row r="2037" spans="2:16">
      <c r="B2037" t="s">
        <v>43</v>
      </c>
      <c r="C2037" t="s">
        <v>97</v>
      </c>
      <c r="D2037" t="s">
        <v>30</v>
      </c>
      <c r="E2037">
        <v>4.7816064000000003</v>
      </c>
      <c r="F2037">
        <v>46.092532944935016</v>
      </c>
      <c r="G2037">
        <v>322.71676130727298</v>
      </c>
      <c r="H2037">
        <v>322.54819452701332</v>
      </c>
      <c r="I2037">
        <v>1060.6619729265572</v>
      </c>
      <c r="J2037">
        <v>5095.8870140503495</v>
      </c>
      <c r="K2037">
        <v>5801.8729956765201</v>
      </c>
      <c r="L2037">
        <v>5801.8711035165279</v>
      </c>
      <c r="M2037">
        <v>5666.9837332117959</v>
      </c>
      <c r="N2037">
        <v>5801.8673191965245</v>
      </c>
      <c r="O2037">
        <v>5610.5357400113789</v>
      </c>
      <c r="P2037">
        <v>5732.1289322055836</v>
      </c>
    </row>
    <row r="2038" spans="2:16">
      <c r="B2038" t="s">
        <v>43</v>
      </c>
      <c r="C2038" t="s">
        <v>98</v>
      </c>
      <c r="D2038" t="s">
        <v>29</v>
      </c>
      <c r="E2038">
        <v>0.63071999999999995</v>
      </c>
      <c r="F2038">
        <v>0.60873470725606804</v>
      </c>
      <c r="G2038">
        <v>0.55377147539623806</v>
      </c>
      <c r="H2038">
        <v>0.46583030442050899</v>
      </c>
      <c r="I2038">
        <v>0.31055353628033899</v>
      </c>
      <c r="J2038">
        <v>0.15527676814016972</v>
      </c>
    </row>
    <row r="2039" spans="2:16">
      <c r="B2039" t="s">
        <v>43</v>
      </c>
      <c r="C2039" t="s">
        <v>98</v>
      </c>
      <c r="D2039" t="s">
        <v>30</v>
      </c>
      <c r="E2039">
        <v>8.19936E-2</v>
      </c>
      <c r="F2039">
        <v>7.91355119432888E-2</v>
      </c>
      <c r="G2039">
        <v>7.1990291801510897E-2</v>
      </c>
      <c r="H2039">
        <v>6.0557939574666202E-2</v>
      </c>
      <c r="I2039">
        <v>4.0371959716444097E-2</v>
      </c>
      <c r="J2039">
        <v>2.0185979858222021E-2</v>
      </c>
    </row>
    <row r="2040" spans="2:16">
      <c r="B2040" t="s">
        <v>43</v>
      </c>
      <c r="C2040" t="s">
        <v>103</v>
      </c>
      <c r="D2040" t="s">
        <v>18</v>
      </c>
      <c r="E2040">
        <v>0.1116</v>
      </c>
      <c r="F2040">
        <v>0.107709908247363</v>
      </c>
      <c r="G2040">
        <v>9.7984678865772598E-2</v>
      </c>
      <c r="H2040">
        <v>8.2424311855227403E-2</v>
      </c>
      <c r="I2040">
        <v>5.4949541236818195E-2</v>
      </c>
      <c r="J2040">
        <v>2.7474770618409201E-2</v>
      </c>
    </row>
    <row r="2041" spans="2:16">
      <c r="B2041" t="s">
        <v>43</v>
      </c>
      <c r="C2041" t="s">
        <v>103</v>
      </c>
      <c r="D2041" t="s">
        <v>30</v>
      </c>
      <c r="E2041">
        <v>1.9224000000000001</v>
      </c>
      <c r="F2041">
        <v>1.8553900323900701</v>
      </c>
      <c r="G2041">
        <v>1.6878651133652451</v>
      </c>
      <c r="H2041">
        <v>1.419825242925524</v>
      </c>
      <c r="I2041">
        <v>0.94655016195034902</v>
      </c>
      <c r="J2041">
        <v>0.47327508097517501</v>
      </c>
    </row>
    <row r="2042" spans="2:16">
      <c r="B2042" t="s">
        <v>43</v>
      </c>
      <c r="C2042" t="s">
        <v>99</v>
      </c>
      <c r="D2042" t="s">
        <v>16</v>
      </c>
      <c r="E2042">
        <v>2.9952000000000001</v>
      </c>
      <c r="F2042">
        <v>7.7056464395339201</v>
      </c>
      <c r="G2042">
        <v>7.5301551723380307</v>
      </c>
      <c r="H2042">
        <v>7.2493691448245983</v>
      </c>
      <c r="I2042">
        <v>39.484798260528152</v>
      </c>
      <c r="J2042">
        <v>198.74005350351328</v>
      </c>
      <c r="K2042">
        <v>985.06981105885086</v>
      </c>
      <c r="L2042">
        <v>4307.0524888383443</v>
      </c>
      <c r="M2042">
        <v>4394.7125323660475</v>
      </c>
      <c r="N2042">
        <v>5827.5118952556923</v>
      </c>
      <c r="O2042">
        <v>7735.2167094744291</v>
      </c>
      <c r="P2042">
        <v>10183.580047472549</v>
      </c>
    </row>
    <row r="2043" spans="2:16">
      <c r="B2043" t="s">
        <v>43</v>
      </c>
      <c r="C2043" t="s">
        <v>99</v>
      </c>
      <c r="D2043" t="s">
        <v>17</v>
      </c>
      <c r="E2043">
        <v>5.3892000000000007</v>
      </c>
      <c r="F2043">
        <v>23.780199899352567</v>
      </c>
      <c r="G2043">
        <v>23.640562836498518</v>
      </c>
      <c r="H2043">
        <v>23.417143535932041</v>
      </c>
      <c r="I2043">
        <v>122.59813781977377</v>
      </c>
      <c r="J2043">
        <v>468.02476102983383</v>
      </c>
      <c r="K2043">
        <v>646.65651522417863</v>
      </c>
      <c r="L2043">
        <v>967.88756544283001</v>
      </c>
      <c r="M2043">
        <v>895.33100415816091</v>
      </c>
      <c r="N2043">
        <v>885.65964251532773</v>
      </c>
      <c r="O2043">
        <v>1028.6080558920701</v>
      </c>
      <c r="P2043">
        <v>1200.3107881561471</v>
      </c>
    </row>
    <row r="2044" spans="2:16">
      <c r="B2044" t="s">
        <v>43</v>
      </c>
      <c r="C2044" t="s">
        <v>99</v>
      </c>
      <c r="D2044" t="s">
        <v>18</v>
      </c>
      <c r="E2044">
        <v>5.2956000000000003</v>
      </c>
      <c r="F2044">
        <v>31.424783852665808</v>
      </c>
      <c r="G2044">
        <v>40.695399593648482</v>
      </c>
      <c r="H2044">
        <v>39.957035081631943</v>
      </c>
      <c r="I2044">
        <v>193.46073829461253</v>
      </c>
      <c r="J2044">
        <v>930.90024195111255</v>
      </c>
      <c r="K2044">
        <v>1321.5563580289461</v>
      </c>
      <c r="L2044">
        <v>2425.7309576772359</v>
      </c>
      <c r="M2044">
        <v>1852.7435264851099</v>
      </c>
      <c r="N2044">
        <v>1089.2686147030711</v>
      </c>
      <c r="O2044">
        <v>2159.496650945156</v>
      </c>
      <c r="P2044">
        <v>2477.930453696009</v>
      </c>
    </row>
    <row r="2045" spans="2:16">
      <c r="B2045" t="s">
        <v>43</v>
      </c>
      <c r="C2045" t="s">
        <v>99</v>
      </c>
      <c r="D2045" t="s">
        <v>19</v>
      </c>
      <c r="F2045">
        <v>340.1820808015384</v>
      </c>
      <c r="G2045">
        <v>340.1820808015384</v>
      </c>
      <c r="H2045">
        <v>1195.5150924083321</v>
      </c>
      <c r="I2045">
        <v>5746.6389628820543</v>
      </c>
      <c r="J2045">
        <v>6590.2521176102246</v>
      </c>
      <c r="K2045">
        <v>19844.134369516589</v>
      </c>
      <c r="L2045">
        <v>19844.132477356587</v>
      </c>
      <c r="M2045">
        <v>14788.51487572901</v>
      </c>
      <c r="N2045">
        <v>16884.282714550598</v>
      </c>
      <c r="O2045">
        <v>19355.80886912494</v>
      </c>
      <c r="P2045">
        <v>21210.77088844372</v>
      </c>
    </row>
    <row r="2046" spans="2:16">
      <c r="B2046" t="s">
        <v>43</v>
      </c>
      <c r="C2046" t="s">
        <v>99</v>
      </c>
      <c r="D2046" t="s">
        <v>20</v>
      </c>
      <c r="E2046">
        <v>1.342799999999998</v>
      </c>
      <c r="F2046">
        <v>32.784482671167375</v>
      </c>
      <c r="G2046">
        <v>33.226764412151397</v>
      </c>
      <c r="H2046">
        <v>131.43634939601705</v>
      </c>
      <c r="I2046">
        <v>604.23176550760468</v>
      </c>
      <c r="J2046">
        <v>2469.1404235377477</v>
      </c>
      <c r="K2046">
        <v>3845.990115719731</v>
      </c>
      <c r="L2046">
        <v>4723.0214993317913</v>
      </c>
      <c r="M2046">
        <v>3084.8599267863829</v>
      </c>
      <c r="N2046">
        <v>2256.7209838369181</v>
      </c>
      <c r="O2046">
        <v>2656.157337207901</v>
      </c>
      <c r="P2046">
        <v>3637.7237797354051</v>
      </c>
    </row>
    <row r="2047" spans="2:16">
      <c r="B2047" t="s">
        <v>43</v>
      </c>
      <c r="C2047" t="s">
        <v>99</v>
      </c>
      <c r="D2047" t="s">
        <v>21</v>
      </c>
      <c r="E2047">
        <v>0.59760000000000002</v>
      </c>
      <c r="F2047">
        <v>1.6449873679169682</v>
      </c>
      <c r="G2047">
        <v>10.968063010251351</v>
      </c>
      <c r="H2047">
        <v>10.884739754646494</v>
      </c>
      <c r="I2047">
        <v>51.506529200823863</v>
      </c>
      <c r="J2047">
        <v>247.01858322575328</v>
      </c>
      <c r="K2047">
        <v>1073.079252393258</v>
      </c>
      <c r="L2047">
        <v>950.16982143498797</v>
      </c>
      <c r="M2047">
        <v>480.23824079983797</v>
      </c>
    </row>
    <row r="2048" spans="2:16">
      <c r="B2048" t="s">
        <v>43</v>
      </c>
      <c r="C2048" t="s">
        <v>99</v>
      </c>
      <c r="D2048" t="s">
        <v>22</v>
      </c>
      <c r="E2048">
        <v>0.5292</v>
      </c>
      <c r="F2048">
        <v>0.51075343588265998</v>
      </c>
      <c r="G2048">
        <v>0.46463702558930997</v>
      </c>
      <c r="H2048">
        <v>0.39085076911994798</v>
      </c>
      <c r="I2048">
        <v>1.522015088465783</v>
      </c>
      <c r="J2048">
        <v>7.0692682920647618</v>
      </c>
      <c r="K2048">
        <v>33.84390291392009</v>
      </c>
      <c r="L2048">
        <v>30.382658173851919</v>
      </c>
      <c r="M2048">
        <v>15.55027719799641</v>
      </c>
    </row>
    <row r="2049" spans="2:16">
      <c r="B2049" t="s">
        <v>43</v>
      </c>
      <c r="C2049" t="s">
        <v>99</v>
      </c>
      <c r="D2049" t="s">
        <v>23</v>
      </c>
      <c r="E2049">
        <v>21.470400000000012</v>
      </c>
      <c r="F2049">
        <v>138.20091765610528</v>
      </c>
      <c r="G2049">
        <v>136.32990900991788</v>
      </c>
      <c r="H2049">
        <v>133.3362951760181</v>
      </c>
      <c r="I2049">
        <v>656.73802169506052</v>
      </c>
      <c r="J2049">
        <v>1544.895035717132</v>
      </c>
      <c r="K2049">
        <v>4438.8884563930806</v>
      </c>
      <c r="L2049">
        <v>6238.3942189318714</v>
      </c>
      <c r="M2049">
        <v>5162.8255082872283</v>
      </c>
      <c r="N2049">
        <v>6191.641241248396</v>
      </c>
      <c r="O2049">
        <v>7508.3072799349338</v>
      </c>
      <c r="P2049">
        <v>9253.5941561060499</v>
      </c>
    </row>
    <row r="2050" spans="2:16">
      <c r="B2050" t="s">
        <v>43</v>
      </c>
      <c r="C2050" t="s">
        <v>99</v>
      </c>
      <c r="D2050" t="s">
        <v>24</v>
      </c>
      <c r="E2050">
        <v>2.1600000000000008E-2</v>
      </c>
      <c r="F2050">
        <v>7.9576759946782536</v>
      </c>
      <c r="G2050">
        <v>15.565776494137719</v>
      </c>
      <c r="H2050">
        <v>15.562764810200193</v>
      </c>
      <c r="I2050">
        <v>74.797888988120633</v>
      </c>
      <c r="J2050">
        <v>359.53455940796039</v>
      </c>
      <c r="K2050">
        <v>381.95306333910094</v>
      </c>
      <c r="L2050">
        <v>203.58438185610271</v>
      </c>
      <c r="M2050">
        <v>38.53682779428587</v>
      </c>
    </row>
    <row r="2051" spans="2:16">
      <c r="B2051" t="s">
        <v>43</v>
      </c>
      <c r="C2051" t="s">
        <v>99</v>
      </c>
      <c r="D2051" t="s">
        <v>25</v>
      </c>
      <c r="E2051">
        <v>0.2016</v>
      </c>
      <c r="F2051">
        <v>0.1945727374791083</v>
      </c>
      <c r="G2051">
        <v>0.17700458117687962</v>
      </c>
      <c r="H2051">
        <v>22.500956538259842</v>
      </c>
      <c r="I2051">
        <v>112.06672859909932</v>
      </c>
      <c r="J2051">
        <v>553.78069097419927</v>
      </c>
      <c r="K2051">
        <v>2451.7165998936021</v>
      </c>
      <c r="L2051">
        <v>3720.3521031345481</v>
      </c>
      <c r="M2051">
        <v>2881.3990187254431</v>
      </c>
      <c r="N2051">
        <v>3259.8522761676377</v>
      </c>
      <c r="O2051">
        <v>3791.5168807043674</v>
      </c>
      <c r="P2051">
        <v>4444.0622330702454</v>
      </c>
    </row>
    <row r="2052" spans="2:16">
      <c r="B2052" t="s">
        <v>43</v>
      </c>
      <c r="C2052" t="s">
        <v>99</v>
      </c>
      <c r="D2052" t="s">
        <v>26</v>
      </c>
      <c r="E2052">
        <v>1.7999999999999999E-2</v>
      </c>
      <c r="F2052">
        <v>0.60978856584634866</v>
      </c>
      <c r="G2052">
        <v>0.96989587262222143</v>
      </c>
      <c r="H2052">
        <v>2.3841376674342314</v>
      </c>
      <c r="I2052">
        <v>11.465335767899235</v>
      </c>
      <c r="J2052">
        <v>55.116313464221207</v>
      </c>
      <c r="K2052">
        <v>264.93828913184251</v>
      </c>
      <c r="L2052">
        <v>431.93476390091706</v>
      </c>
      <c r="M2052">
        <v>315.80128369167488</v>
      </c>
      <c r="N2052">
        <v>329.4107651609728</v>
      </c>
      <c r="O2052">
        <v>383.45406008546558</v>
      </c>
      <c r="P2052">
        <v>463.11287240408126</v>
      </c>
    </row>
    <row r="2053" spans="2:16">
      <c r="B2053" t="s">
        <v>43</v>
      </c>
      <c r="C2053" t="s">
        <v>99</v>
      </c>
      <c r="D2053" t="s">
        <v>27</v>
      </c>
      <c r="E2053">
        <v>7.2000000000000302E-3</v>
      </c>
      <c r="F2053">
        <v>6.9490263385396196E-3</v>
      </c>
      <c r="G2053">
        <v>6.3215921848885697E-3</v>
      </c>
      <c r="H2053">
        <v>38.669319274453535</v>
      </c>
      <c r="I2053">
        <v>185.88664192160081</v>
      </c>
      <c r="J2053">
        <v>893.53303014798973</v>
      </c>
      <c r="K2053">
        <v>4295.0657609586024</v>
      </c>
      <c r="L2053">
        <v>9015.3069196448796</v>
      </c>
      <c r="M2053">
        <v>7130.5429798810792</v>
      </c>
      <c r="N2053">
        <v>9380.309531741801</v>
      </c>
      <c r="O2053">
        <v>11289.64154303778</v>
      </c>
      <c r="P2053">
        <v>13800.238132206679</v>
      </c>
    </row>
    <row r="2054" spans="2:16">
      <c r="B2054" t="s">
        <v>43</v>
      </c>
      <c r="C2054" t="s">
        <v>99</v>
      </c>
      <c r="D2054" t="s">
        <v>28</v>
      </c>
      <c r="E2054">
        <v>0.45</v>
      </c>
      <c r="F2054">
        <v>1.2816987615433386</v>
      </c>
      <c r="G2054">
        <v>2.005470759924763</v>
      </c>
      <c r="H2054">
        <v>1.94272734455966</v>
      </c>
      <c r="I2054">
        <v>8.8702328343524659</v>
      </c>
      <c r="J2054">
        <v>42.313550289980583</v>
      </c>
      <c r="K2054">
        <v>203.21382546686232</v>
      </c>
      <c r="L2054">
        <v>182.2654111941772</v>
      </c>
      <c r="M2054">
        <v>93.303548935013495</v>
      </c>
    </row>
    <row r="2055" spans="2:16">
      <c r="B2055" t="s">
        <v>43</v>
      </c>
      <c r="C2055" t="s">
        <v>99</v>
      </c>
      <c r="D2055" t="s">
        <v>29</v>
      </c>
      <c r="E2055">
        <v>64.371600000000001</v>
      </c>
      <c r="F2055">
        <v>357.47393965090902</v>
      </c>
      <c r="G2055">
        <v>485.48705610500809</v>
      </c>
      <c r="H2055">
        <v>488.48992411952628</v>
      </c>
      <c r="I2055">
        <v>2502.0005465088057</v>
      </c>
      <c r="J2055">
        <v>4010.1448345131857</v>
      </c>
      <c r="K2055">
        <v>7417.1890633910771</v>
      </c>
      <c r="L2055">
        <v>10461.05696425172</v>
      </c>
      <c r="M2055">
        <v>9614.1528047431802</v>
      </c>
      <c r="N2055">
        <v>10995.61011160686</v>
      </c>
      <c r="O2055">
        <v>12680.74767779224</v>
      </c>
      <c r="P2055">
        <v>14116.066276881729</v>
      </c>
    </row>
    <row r="2056" spans="2:16">
      <c r="B2056" t="s">
        <v>43</v>
      </c>
      <c r="C2056" t="s">
        <v>99</v>
      </c>
      <c r="D2056" t="s">
        <v>30</v>
      </c>
      <c r="E2056">
        <v>242.53559999999999</v>
      </c>
      <c r="F2056">
        <v>575.70693572476819</v>
      </c>
      <c r="G2056">
        <v>607.69279244155393</v>
      </c>
      <c r="H2056">
        <v>573.87609934905515</v>
      </c>
      <c r="I2056">
        <v>2717.6488600643434</v>
      </c>
      <c r="J2056">
        <v>5095.9072000302012</v>
      </c>
      <c r="K2056">
        <v>5801.8729956765219</v>
      </c>
      <c r="L2056">
        <v>6508.2419359489359</v>
      </c>
      <c r="M2056">
        <v>4022.3615444338834</v>
      </c>
      <c r="N2056">
        <v>1451.188944299658</v>
      </c>
    </row>
    <row r="2057" spans="2:16">
      <c r="B2057" t="s">
        <v>44</v>
      </c>
      <c r="C2057" t="s">
        <v>90</v>
      </c>
      <c r="D2057" t="s">
        <v>16</v>
      </c>
      <c r="I2057">
        <v>1381.447131138254</v>
      </c>
      <c r="J2057">
        <v>2210.8502111488829</v>
      </c>
      <c r="K2057">
        <v>2210.8502111488829</v>
      </c>
      <c r="L2057">
        <v>1633.3751670070631</v>
      </c>
      <c r="M2057">
        <v>1971.112648994002</v>
      </c>
      <c r="N2057">
        <v>2221.4347372840207</v>
      </c>
      <c r="O2057">
        <v>2682.5272848605232</v>
      </c>
      <c r="P2057">
        <v>1665.7953716675288</v>
      </c>
    </row>
    <row r="2058" spans="2:16">
      <c r="B2058" t="s">
        <v>44</v>
      </c>
      <c r="C2058" t="s">
        <v>90</v>
      </c>
      <c r="D2058" t="s">
        <v>17</v>
      </c>
      <c r="E2058">
        <v>3.139200000000002</v>
      </c>
      <c r="F2058">
        <v>3.0297754836032658</v>
      </c>
      <c r="G2058">
        <v>2.7562141926114192</v>
      </c>
      <c r="H2058">
        <v>80.681189135771575</v>
      </c>
      <c r="I2058">
        <v>371.84180744770077</v>
      </c>
      <c r="J2058">
        <v>580.61445662356959</v>
      </c>
      <c r="K2058">
        <v>528.33906731403135</v>
      </c>
      <c r="L2058">
        <v>235.16160655995839</v>
      </c>
      <c r="M2058">
        <v>26.860122408215602</v>
      </c>
      <c r="O2058">
        <v>213.22564914968748</v>
      </c>
      <c r="P2058">
        <v>681.11247895122017</v>
      </c>
    </row>
    <row r="2059" spans="2:16">
      <c r="B2059" t="s">
        <v>44</v>
      </c>
      <c r="C2059" t="s">
        <v>90</v>
      </c>
      <c r="D2059" t="s">
        <v>18</v>
      </c>
      <c r="I2059">
        <v>482.81456581656096</v>
      </c>
      <c r="J2059">
        <v>848.77707026103622</v>
      </c>
      <c r="K2059">
        <v>986.41184021840013</v>
      </c>
      <c r="L2059">
        <v>530.83201105824105</v>
      </c>
      <c r="M2059">
        <v>158.22726712812002</v>
      </c>
      <c r="O2059">
        <v>447.99467473215338</v>
      </c>
      <c r="P2059">
        <v>450.85929895220482</v>
      </c>
    </row>
    <row r="2060" spans="2:16">
      <c r="B2060" t="s">
        <v>44</v>
      </c>
      <c r="C2060" t="s">
        <v>90</v>
      </c>
      <c r="D2060" t="s">
        <v>19</v>
      </c>
      <c r="E2060">
        <v>28.799999999999997</v>
      </c>
      <c r="H2060">
        <v>1082.9751475625658</v>
      </c>
      <c r="I2060">
        <v>2468.1424171380181</v>
      </c>
      <c r="J2060">
        <v>3404.5840707587131</v>
      </c>
      <c r="K2060">
        <v>4218</v>
      </c>
      <c r="L2060">
        <v>3806.3956984500392</v>
      </c>
      <c r="M2060">
        <v>4262.6656435688719</v>
      </c>
      <c r="N2060">
        <v>3390.6805382144289</v>
      </c>
      <c r="O2060">
        <v>4053.7342572779794</v>
      </c>
      <c r="P2060">
        <v>3890.0946729721309</v>
      </c>
    </row>
    <row r="2061" spans="2:16">
      <c r="B2061" t="s">
        <v>44</v>
      </c>
      <c r="C2061" t="s">
        <v>90</v>
      </c>
      <c r="D2061" t="s">
        <v>20</v>
      </c>
      <c r="E2061">
        <v>14.2750251514666</v>
      </c>
      <c r="F2061">
        <v>66.015750216126222</v>
      </c>
      <c r="G2061">
        <v>245.86965789241734</v>
      </c>
      <c r="H2061">
        <v>415.64405979686467</v>
      </c>
      <c r="I2061">
        <v>1415.2490600813485</v>
      </c>
      <c r="J2061">
        <v>1783.6844208930638</v>
      </c>
      <c r="K2061">
        <v>1599.354593230659</v>
      </c>
      <c r="L2061">
        <v>1414.5506143301529</v>
      </c>
      <c r="M2061">
        <v>1511.201748356443</v>
      </c>
      <c r="N2061">
        <v>1609.4850402427037</v>
      </c>
      <c r="O2061">
        <v>1427.1426904507061</v>
      </c>
      <c r="P2061">
        <v>1500.4649396882598</v>
      </c>
    </row>
    <row r="2062" spans="2:16">
      <c r="B2062" t="s">
        <v>44</v>
      </c>
      <c r="C2062" t="s">
        <v>90</v>
      </c>
      <c r="D2062" t="s">
        <v>21</v>
      </c>
      <c r="E2062">
        <v>10.8</v>
      </c>
      <c r="H2062">
        <v>299.80702880177853</v>
      </c>
      <c r="I2062">
        <v>291.16444444444431</v>
      </c>
      <c r="J2062">
        <v>1224.8869666778783</v>
      </c>
      <c r="K2062">
        <v>1607.5494287364297</v>
      </c>
      <c r="L2062">
        <v>1522.8308823886621</v>
      </c>
      <c r="M2062">
        <v>850.15072232954174</v>
      </c>
      <c r="N2062">
        <v>669.20985890712916</v>
      </c>
      <c r="O2062">
        <v>709.82763668490804</v>
      </c>
      <c r="P2062">
        <v>750.44317938430277</v>
      </c>
    </row>
    <row r="2063" spans="2:16">
      <c r="B2063" t="s">
        <v>44</v>
      </c>
      <c r="C2063" t="s">
        <v>90</v>
      </c>
      <c r="D2063" t="s">
        <v>22</v>
      </c>
      <c r="H2063">
        <v>40.316763367648193</v>
      </c>
      <c r="I2063">
        <v>545.51111111111197</v>
      </c>
      <c r="J2063">
        <v>818.78447062392922</v>
      </c>
      <c r="K2063">
        <v>1933.9706730058567</v>
      </c>
      <c r="L2063">
        <v>2128.6151174502997</v>
      </c>
      <c r="M2063">
        <v>2244.6306468263738</v>
      </c>
      <c r="N2063">
        <v>1518.733333333332</v>
      </c>
      <c r="O2063">
        <v>1713.3777777777761</v>
      </c>
      <c r="P2063">
        <v>1908.0222222222189</v>
      </c>
    </row>
    <row r="2064" spans="2:16">
      <c r="B2064" t="s">
        <v>44</v>
      </c>
      <c r="C2064" t="s">
        <v>90</v>
      </c>
      <c r="D2064" t="s">
        <v>23</v>
      </c>
      <c r="E2064">
        <v>7.1999999999999993</v>
      </c>
      <c r="F2064">
        <v>6.9490263385395945</v>
      </c>
      <c r="H2064">
        <v>142.01389417323216</v>
      </c>
      <c r="I2064">
        <v>697.11230004487857</v>
      </c>
      <c r="J2064">
        <v>1324.4225644462401</v>
      </c>
      <c r="K2064">
        <v>1307.6594429358929</v>
      </c>
      <c r="L2064">
        <v>1269.1755969205328</v>
      </c>
      <c r="M2064">
        <v>641.86533251917137</v>
      </c>
      <c r="N2064">
        <v>1121.5322752228499</v>
      </c>
      <c r="O2064">
        <v>1246.8350349952088</v>
      </c>
      <c r="P2064">
        <v>1303.1341329670809</v>
      </c>
    </row>
    <row r="2065" spans="2:16">
      <c r="B2065" t="s">
        <v>44</v>
      </c>
      <c r="C2065" t="s">
        <v>90</v>
      </c>
      <c r="D2065" t="s">
        <v>24</v>
      </c>
      <c r="E2065">
        <v>11.7576</v>
      </c>
      <c r="F2065">
        <v>11.34776001083514</v>
      </c>
      <c r="G2065">
        <v>10.32316003792301</v>
      </c>
      <c r="H2065">
        <v>8.6838000812636</v>
      </c>
      <c r="I2065">
        <v>33.695757367877292</v>
      </c>
      <c r="J2065">
        <v>30.801157340789423</v>
      </c>
      <c r="K2065">
        <v>43.298176354288586</v>
      </c>
      <c r="L2065">
        <v>15.39161904058704</v>
      </c>
      <c r="M2065">
        <v>15.39161904058704</v>
      </c>
    </row>
    <row r="2066" spans="2:16">
      <c r="B2066" t="s">
        <v>44</v>
      </c>
      <c r="C2066" t="s">
        <v>90</v>
      </c>
      <c r="D2066" t="s">
        <v>25</v>
      </c>
      <c r="H2066">
        <v>6.6453965915477236</v>
      </c>
      <c r="I2066">
        <v>49.033881074986041</v>
      </c>
      <c r="J2066">
        <v>124.85332691537988</v>
      </c>
      <c r="K2066">
        <v>117.68710060929926</v>
      </c>
    </row>
    <row r="2067" spans="2:16">
      <c r="B2067" t="s">
        <v>44</v>
      </c>
      <c r="C2067" t="s">
        <v>90</v>
      </c>
      <c r="D2067" t="s">
        <v>26</v>
      </c>
      <c r="H2067">
        <v>20.524918648519311</v>
      </c>
      <c r="I2067">
        <v>363.28914464825868</v>
      </c>
      <c r="J2067">
        <v>501.9206009780018</v>
      </c>
      <c r="K2067">
        <v>413.40411334726792</v>
      </c>
      <c r="L2067">
        <v>92.951622793796162</v>
      </c>
      <c r="M2067">
        <v>99.48902299178728</v>
      </c>
      <c r="O2067">
        <v>149.4340310926442</v>
      </c>
      <c r="P2067">
        <v>312.88046376567075</v>
      </c>
    </row>
    <row r="2068" spans="2:16">
      <c r="B2068" t="s">
        <v>44</v>
      </c>
      <c r="C2068" t="s">
        <v>90</v>
      </c>
      <c r="D2068" t="s">
        <v>27</v>
      </c>
      <c r="E2068">
        <v>21.6</v>
      </c>
      <c r="I2068">
        <v>1160.2918112426328</v>
      </c>
      <c r="J2068">
        <v>2095.9141416707507</v>
      </c>
      <c r="K2068">
        <v>2095.9141416707507</v>
      </c>
      <c r="L2068">
        <v>1616.6143551877569</v>
      </c>
      <c r="M2068">
        <v>1227.4851016135331</v>
      </c>
      <c r="N2068">
        <v>1500.5211385231901</v>
      </c>
      <c r="O2068">
        <v>1551.5204613916719</v>
      </c>
      <c r="P2068">
        <v>1296.4393508353949</v>
      </c>
    </row>
    <row r="2069" spans="2:16">
      <c r="B2069" t="s">
        <v>44</v>
      </c>
      <c r="C2069" t="s">
        <v>90</v>
      </c>
      <c r="D2069" t="s">
        <v>28</v>
      </c>
      <c r="E2069">
        <v>0.46799999999999997</v>
      </c>
      <c r="F2069">
        <v>0.3443356980195631</v>
      </c>
      <c r="I2069">
        <v>13.857509222109405</v>
      </c>
      <c r="J2069">
        <v>13.742292442096721</v>
      </c>
      <c r="K2069">
        <v>26.200214383759171</v>
      </c>
      <c r="L2069">
        <v>23.142792511264279</v>
      </c>
    </row>
    <row r="2070" spans="2:16">
      <c r="B2070" t="s">
        <v>44</v>
      </c>
      <c r="C2070" t="s">
        <v>90</v>
      </c>
      <c r="D2070" t="s">
        <v>29</v>
      </c>
      <c r="E2070">
        <v>107.18639999999999</v>
      </c>
      <c r="F2070">
        <v>93.432588331312132</v>
      </c>
      <c r="G2070">
        <v>94.109542856435894</v>
      </c>
      <c r="H2070">
        <v>37.61255402460003</v>
      </c>
      <c r="I2070">
        <v>1471.528888888889</v>
      </c>
      <c r="J2070">
        <v>4521.0196419523618</v>
      </c>
      <c r="K2070">
        <v>6131.4253708647202</v>
      </c>
      <c r="L2070">
        <v>6383.6609264202734</v>
      </c>
      <c r="M2070">
        <v>2126.7575151312903</v>
      </c>
      <c r="N2070">
        <v>1686.1531421972131</v>
      </c>
      <c r="O2070">
        <v>926.13033267367405</v>
      </c>
      <c r="P2070">
        <v>1126.256098124624</v>
      </c>
    </row>
    <row r="2071" spans="2:16">
      <c r="B2071" t="s">
        <v>44</v>
      </c>
      <c r="C2071" t="s">
        <v>90</v>
      </c>
      <c r="D2071" t="s">
        <v>30</v>
      </c>
      <c r="E2071">
        <v>45.928799999999995</v>
      </c>
      <c r="F2071">
        <v>44.327839013543965</v>
      </c>
      <c r="G2071">
        <v>40.325436547404053</v>
      </c>
      <c r="H2071">
        <v>656.58034299081964</v>
      </c>
      <c r="I2071">
        <v>1657.121061734387</v>
      </c>
      <c r="J2071">
        <v>1892.5605308671929</v>
      </c>
      <c r="K2071">
        <v>2128</v>
      </c>
      <c r="L2071">
        <v>127.658178071981</v>
      </c>
      <c r="M2071">
        <v>1107.5600690753049</v>
      </c>
      <c r="N2071">
        <v>1814.3704636579582</v>
      </c>
      <c r="O2071">
        <v>1814.3704636579591</v>
      </c>
      <c r="P2071">
        <v>1610.137404240138</v>
      </c>
    </row>
    <row r="2072" spans="2:16">
      <c r="B2072" t="s">
        <v>44</v>
      </c>
      <c r="C2072" t="s">
        <v>100</v>
      </c>
      <c r="D2072" t="s">
        <v>16</v>
      </c>
      <c r="J2072">
        <v>28.393838107200004</v>
      </c>
      <c r="K2072">
        <v>204.20099968727931</v>
      </c>
      <c r="L2072">
        <v>382.32986847387781</v>
      </c>
    </row>
    <row r="2073" spans="2:16">
      <c r="B2073" t="s">
        <v>44</v>
      </c>
      <c r="C2073" t="s">
        <v>100</v>
      </c>
      <c r="D2073" t="s">
        <v>17</v>
      </c>
      <c r="J2073">
        <v>28.393838107200004</v>
      </c>
      <c r="K2073">
        <v>204.20099968727931</v>
      </c>
      <c r="L2073">
        <v>1136.7625162019099</v>
      </c>
      <c r="M2073">
        <v>1057.2925661240495</v>
      </c>
      <c r="N2073">
        <v>1255.0388974983719</v>
      </c>
      <c r="O2073">
        <v>790.11505967369737</v>
      </c>
    </row>
    <row r="2074" spans="2:16">
      <c r="B2074" t="s">
        <v>44</v>
      </c>
      <c r="C2074" t="s">
        <v>100</v>
      </c>
      <c r="D2074" t="s">
        <v>18</v>
      </c>
      <c r="J2074">
        <v>28.393838107200004</v>
      </c>
      <c r="K2074">
        <v>204.20099968727931</v>
      </c>
      <c r="L2074">
        <v>1292.7526053614188</v>
      </c>
      <c r="M2074">
        <v>1817.7071757624515</v>
      </c>
      <c r="N2074">
        <v>2186.3183922193266</v>
      </c>
      <c r="O2074">
        <v>1161.9557552223216</v>
      </c>
    </row>
    <row r="2075" spans="2:16">
      <c r="B2075" t="s">
        <v>44</v>
      </c>
      <c r="C2075" t="s">
        <v>100</v>
      </c>
      <c r="D2075" t="s">
        <v>19</v>
      </c>
      <c r="K2075">
        <v>39.220793634697849</v>
      </c>
      <c r="L2075">
        <v>89.277569505678372</v>
      </c>
    </row>
    <row r="2076" spans="2:16">
      <c r="B2076" t="s">
        <v>44</v>
      </c>
      <c r="C2076" t="s">
        <v>100</v>
      </c>
      <c r="D2076" t="s">
        <v>20</v>
      </c>
      <c r="J2076">
        <v>28.393838107200004</v>
      </c>
      <c r="K2076">
        <v>204.20099968727931</v>
      </c>
      <c r="L2076">
        <v>382.32986847387781</v>
      </c>
    </row>
    <row r="2077" spans="2:16">
      <c r="B2077" t="s">
        <v>44</v>
      </c>
      <c r="C2077" t="s">
        <v>100</v>
      </c>
      <c r="D2077" t="s">
        <v>21</v>
      </c>
      <c r="J2077">
        <v>28.393838107200004</v>
      </c>
      <c r="K2077">
        <v>204.20099968727931</v>
      </c>
      <c r="L2077">
        <v>1047.124393961574</v>
      </c>
      <c r="M2077">
        <v>286.32611176650602</v>
      </c>
      <c r="N2077">
        <v>963.63241137193256</v>
      </c>
      <c r="O2077">
        <v>66.628186431549906</v>
      </c>
    </row>
    <row r="2078" spans="2:16">
      <c r="B2078" t="s">
        <v>44</v>
      </c>
      <c r="C2078" t="s">
        <v>100</v>
      </c>
      <c r="D2078" t="s">
        <v>22</v>
      </c>
      <c r="J2078">
        <v>28.393838107200004</v>
      </c>
      <c r="K2078">
        <v>204.20099968727931</v>
      </c>
      <c r="L2078">
        <v>1292.752605361416</v>
      </c>
      <c r="M2078">
        <v>1666.0314755859031</v>
      </c>
      <c r="N2078">
        <v>2250.5073608964608</v>
      </c>
      <c r="O2078">
        <v>1161.955755222323</v>
      </c>
    </row>
    <row r="2079" spans="2:16">
      <c r="B2079" t="s">
        <v>44</v>
      </c>
      <c r="C2079" t="s">
        <v>100</v>
      </c>
      <c r="D2079" t="s">
        <v>23</v>
      </c>
      <c r="K2079">
        <v>139.5686294512542</v>
      </c>
      <c r="L2079">
        <v>317.69749823785298</v>
      </c>
    </row>
    <row r="2080" spans="2:16">
      <c r="B2080" t="s">
        <v>44</v>
      </c>
      <c r="C2080" t="s">
        <v>100</v>
      </c>
      <c r="D2080" t="s">
        <v>24</v>
      </c>
      <c r="J2080">
        <v>24.272550060484356</v>
      </c>
      <c r="K2080">
        <v>76.238943990730348</v>
      </c>
      <c r="L2080">
        <v>103.02526803928757</v>
      </c>
      <c r="M2080">
        <v>9.2479302874010614</v>
      </c>
      <c r="N2080">
        <v>10.376368432254591</v>
      </c>
    </row>
    <row r="2081" spans="2:16">
      <c r="B2081" t="s">
        <v>44</v>
      </c>
      <c r="C2081" t="s">
        <v>100</v>
      </c>
      <c r="D2081" t="s">
        <v>25</v>
      </c>
      <c r="J2081">
        <v>28.393838107200004</v>
      </c>
      <c r="K2081">
        <v>199.66707546300452</v>
      </c>
      <c r="L2081">
        <v>372.00938034616996</v>
      </c>
    </row>
    <row r="2082" spans="2:16">
      <c r="B2082" t="s">
        <v>44</v>
      </c>
      <c r="C2082" t="s">
        <v>100</v>
      </c>
      <c r="D2082" t="s">
        <v>26</v>
      </c>
      <c r="J2082">
        <v>28.393838107200004</v>
      </c>
      <c r="K2082">
        <v>204.20099968727925</v>
      </c>
      <c r="L2082">
        <v>653.88284868345545</v>
      </c>
      <c r="M2082">
        <v>205.89101088092303</v>
      </c>
      <c r="N2082">
        <v>256.6177177840899</v>
      </c>
      <c r="O2082">
        <v>115.41049481098621</v>
      </c>
    </row>
    <row r="2083" spans="2:16">
      <c r="B2083" t="s">
        <v>44</v>
      </c>
      <c r="C2083" t="s">
        <v>100</v>
      </c>
      <c r="D2083" t="s">
        <v>27</v>
      </c>
      <c r="J2083">
        <v>28.393838107200004</v>
      </c>
      <c r="K2083">
        <v>204.20099968727931</v>
      </c>
      <c r="L2083">
        <v>403.79744985444478</v>
      </c>
    </row>
    <row r="2084" spans="2:16">
      <c r="B2084" t="s">
        <v>44</v>
      </c>
      <c r="C2084" t="s">
        <v>100</v>
      </c>
      <c r="D2084" t="s">
        <v>28</v>
      </c>
      <c r="H2084">
        <v>12.64245083884847</v>
      </c>
      <c r="I2084">
        <v>28.777777777777789</v>
      </c>
      <c r="J2084">
        <v>30.887686048429057</v>
      </c>
      <c r="K2084">
        <v>56.96032484177173</v>
      </c>
      <c r="L2084">
        <v>86.799534821005437</v>
      </c>
    </row>
    <row r="2085" spans="2:16">
      <c r="B2085" t="s">
        <v>44</v>
      </c>
      <c r="C2085" t="s">
        <v>100</v>
      </c>
      <c r="D2085" t="s">
        <v>29</v>
      </c>
      <c r="J2085">
        <v>28.393838107200004</v>
      </c>
      <c r="K2085">
        <v>204.20099968727931</v>
      </c>
      <c r="L2085">
        <v>1292.752605361416</v>
      </c>
      <c r="M2085">
        <v>269.32091199489599</v>
      </c>
      <c r="N2085">
        <v>278.45473518662857</v>
      </c>
      <c r="O2085">
        <v>163.23572599957319</v>
      </c>
    </row>
    <row r="2086" spans="2:16">
      <c r="B2086" t="s">
        <v>44</v>
      </c>
      <c r="C2086" t="s">
        <v>100</v>
      </c>
      <c r="D2086" t="s">
        <v>30</v>
      </c>
      <c r="I2086">
        <v>14.5803372695215</v>
      </c>
      <c r="J2086">
        <v>118.6714434297722</v>
      </c>
      <c r="K2086">
        <v>763.17613669010314</v>
      </c>
      <c r="L2086">
        <v>3476.2379312862563</v>
      </c>
      <c r="M2086">
        <v>1226.0830821857801</v>
      </c>
      <c r="N2086">
        <v>685.49927608246844</v>
      </c>
      <c r="O2086">
        <v>289.61244120444599</v>
      </c>
    </row>
    <row r="2087" spans="2:16">
      <c r="B2087" t="s">
        <v>44</v>
      </c>
      <c r="C2087" t="s">
        <v>91</v>
      </c>
      <c r="D2087" t="s">
        <v>16</v>
      </c>
      <c r="E2087">
        <v>754.18560000000002</v>
      </c>
      <c r="F2087">
        <v>754.18560000000002</v>
      </c>
      <c r="G2087">
        <v>754.18560000000002</v>
      </c>
      <c r="H2087">
        <v>754.18560000000002</v>
      </c>
      <c r="I2087">
        <v>502.79039999999998</v>
      </c>
      <c r="J2087">
        <v>40.816349487306226</v>
      </c>
      <c r="M2087">
        <v>1432.549880114216</v>
      </c>
      <c r="N2087">
        <v>3205.8647437213804</v>
      </c>
      <c r="O2087">
        <v>4690.8332501308605</v>
      </c>
      <c r="P2087">
        <v>8744.2581220549109</v>
      </c>
    </row>
    <row r="2088" spans="2:16">
      <c r="B2088" t="s">
        <v>44</v>
      </c>
      <c r="C2088" t="s">
        <v>91</v>
      </c>
      <c r="D2088" t="s">
        <v>17</v>
      </c>
      <c r="E2088">
        <v>483.093652966614</v>
      </c>
      <c r="F2088">
        <v>900.1225512831661</v>
      </c>
      <c r="G2088">
        <v>900.1225512831661</v>
      </c>
      <c r="H2088">
        <v>701.95407725467294</v>
      </c>
      <c r="I2088">
        <v>514.2019880708566</v>
      </c>
      <c r="J2088">
        <v>207.5209499999998</v>
      </c>
      <c r="P2088">
        <v>223.45644158607811</v>
      </c>
    </row>
    <row r="2089" spans="2:16">
      <c r="B2089" t="s">
        <v>44</v>
      </c>
      <c r="C2089" t="s">
        <v>91</v>
      </c>
      <c r="D2089" t="s">
        <v>18</v>
      </c>
      <c r="E2089">
        <v>358.94716981132001</v>
      </c>
      <c r="F2089">
        <v>438.97259706635685</v>
      </c>
      <c r="G2089">
        <v>438.97259706635685</v>
      </c>
      <c r="H2089">
        <v>438.97259706635685</v>
      </c>
      <c r="I2089">
        <v>143.60451743169429</v>
      </c>
      <c r="O2089">
        <v>567.85875513886799</v>
      </c>
      <c r="P2089">
        <v>1703.6694745986561</v>
      </c>
    </row>
    <row r="2090" spans="2:16">
      <c r="B2090" t="s">
        <v>44</v>
      </c>
      <c r="C2090" t="s">
        <v>91</v>
      </c>
      <c r="D2090" t="s">
        <v>19</v>
      </c>
      <c r="E2090">
        <v>7046.1036000000004</v>
      </c>
      <c r="F2090">
        <v>11955.143143270961</v>
      </c>
      <c r="G2090">
        <v>18426.661809960831</v>
      </c>
      <c r="H2090">
        <v>15671.653526566824</v>
      </c>
      <c r="I2090">
        <v>17905.920273331241</v>
      </c>
      <c r="J2090">
        <v>5073.3376341550957</v>
      </c>
      <c r="K2090">
        <v>971.26963467123096</v>
      </c>
      <c r="M2090">
        <v>13188.17288723489</v>
      </c>
      <c r="N2090">
        <v>13188.17288723489</v>
      </c>
      <c r="O2090">
        <v>13188.17288723489</v>
      </c>
      <c r="P2090">
        <v>11962.134047353469</v>
      </c>
    </row>
    <row r="2091" spans="2:16">
      <c r="B2091" t="s">
        <v>44</v>
      </c>
      <c r="C2091" t="s">
        <v>91</v>
      </c>
      <c r="D2091" t="s">
        <v>20</v>
      </c>
      <c r="E2091">
        <v>78.966000000000008</v>
      </c>
      <c r="G2091">
        <v>78.966000000000008</v>
      </c>
    </row>
    <row r="2092" spans="2:16">
      <c r="B2092" t="s">
        <v>44</v>
      </c>
      <c r="C2092" t="s">
        <v>91</v>
      </c>
      <c r="D2092" t="s">
        <v>21</v>
      </c>
      <c r="E2092">
        <v>363.56759999999997</v>
      </c>
      <c r="F2092">
        <v>729.93242201075111</v>
      </c>
      <c r="G2092">
        <v>917.12438600424866</v>
      </c>
      <c r="H2092">
        <v>917.12438600424855</v>
      </c>
      <c r="I2092">
        <v>795.93518600424898</v>
      </c>
      <c r="M2092">
        <v>2586.555203408032</v>
      </c>
      <c r="N2092">
        <v>2586.555203408032</v>
      </c>
      <c r="O2092">
        <v>3880.66267494254</v>
      </c>
      <c r="P2092">
        <v>4396.4211640388603</v>
      </c>
    </row>
    <row r="2093" spans="2:16">
      <c r="B2093" t="s">
        <v>44</v>
      </c>
      <c r="C2093" t="s">
        <v>91</v>
      </c>
      <c r="D2093" t="s">
        <v>22</v>
      </c>
      <c r="F2093">
        <v>690.61795302998803</v>
      </c>
      <c r="G2093">
        <v>732.57300000000009</v>
      </c>
      <c r="H2093">
        <v>732.57300000000009</v>
      </c>
      <c r="I2093">
        <v>661.78140000000008</v>
      </c>
      <c r="J2093">
        <v>90.058062969170209</v>
      </c>
      <c r="N2093">
        <v>1133.408411751692</v>
      </c>
      <c r="O2093">
        <v>2866.6550507192401</v>
      </c>
      <c r="P2093">
        <v>4604.1724392668002</v>
      </c>
    </row>
    <row r="2094" spans="2:16">
      <c r="B2094" t="s">
        <v>44</v>
      </c>
      <c r="C2094" t="s">
        <v>91</v>
      </c>
      <c r="D2094" t="s">
        <v>23</v>
      </c>
      <c r="E2094">
        <v>1563.3504</v>
      </c>
      <c r="F2094">
        <v>2698.2276120316942</v>
      </c>
      <c r="G2094">
        <v>3669.6124082075416</v>
      </c>
      <c r="H2094">
        <v>2665.0220411022397</v>
      </c>
      <c r="I2094">
        <v>2672.4589370494818</v>
      </c>
      <c r="M2094">
        <v>7062.4456403118802</v>
      </c>
      <c r="N2094">
        <v>7458.2341422071604</v>
      </c>
      <c r="O2094">
        <v>8177.1038231837701</v>
      </c>
      <c r="P2094">
        <v>8577.8774034137386</v>
      </c>
    </row>
    <row r="2095" spans="2:16">
      <c r="B2095" t="s">
        <v>44</v>
      </c>
      <c r="C2095" t="s">
        <v>91</v>
      </c>
      <c r="D2095" t="s">
        <v>24</v>
      </c>
      <c r="E2095">
        <v>941.45400000000109</v>
      </c>
      <c r="F2095">
        <v>1182.1367830124386</v>
      </c>
      <c r="G2095">
        <v>1182.1367830124386</v>
      </c>
      <c r="H2095">
        <v>1182.1367830124375</v>
      </c>
      <c r="I2095">
        <v>868.31878301243739</v>
      </c>
      <c r="J2095">
        <v>313.8180000000005</v>
      </c>
      <c r="M2095">
        <v>117.5756538776769</v>
      </c>
      <c r="N2095">
        <v>233.81282831967422</v>
      </c>
      <c r="O2095">
        <v>521.57232996492303</v>
      </c>
      <c r="P2095">
        <v>1827.422131110601</v>
      </c>
    </row>
    <row r="2096" spans="2:16">
      <c r="B2096" t="s">
        <v>44</v>
      </c>
      <c r="C2096" t="s">
        <v>91</v>
      </c>
      <c r="D2096" t="s">
        <v>25</v>
      </c>
      <c r="E2096">
        <v>271.96920000000011</v>
      </c>
      <c r="F2096">
        <v>271.96920000000011</v>
      </c>
      <c r="G2096">
        <v>271.96920000000011</v>
      </c>
      <c r="H2096">
        <v>271.96920000000011</v>
      </c>
      <c r="I2096">
        <v>181.31280000000029</v>
      </c>
      <c r="M2096">
        <v>4448.8039477472203</v>
      </c>
      <c r="N2096">
        <v>4961.3501325515499</v>
      </c>
      <c r="O2096">
        <v>5015.5902980293704</v>
      </c>
      <c r="P2096">
        <v>5108.9009859975395</v>
      </c>
    </row>
    <row r="2097" spans="2:16">
      <c r="B2097" t="s">
        <v>44</v>
      </c>
      <c r="C2097" t="s">
        <v>91</v>
      </c>
      <c r="D2097" t="s">
        <v>26</v>
      </c>
      <c r="E2097">
        <v>116.82</v>
      </c>
      <c r="F2097">
        <v>135.12338830142113</v>
      </c>
      <c r="G2097">
        <v>135.12338830142113</v>
      </c>
      <c r="H2097">
        <v>124.09017340132205</v>
      </c>
    </row>
    <row r="2098" spans="2:16">
      <c r="B2098" t="s">
        <v>44</v>
      </c>
      <c r="C2098" t="s">
        <v>91</v>
      </c>
      <c r="D2098" t="s">
        <v>27</v>
      </c>
      <c r="E2098">
        <v>768.74760000000003</v>
      </c>
      <c r="F2098">
        <v>245.8980680723769</v>
      </c>
      <c r="G2098">
        <v>768.74760000000003</v>
      </c>
      <c r="H2098">
        <v>286.550868500734</v>
      </c>
      <c r="I2098">
        <v>512.49839999999904</v>
      </c>
      <c r="J2098">
        <v>256.24919999999958</v>
      </c>
      <c r="M2098">
        <v>2972.9437169901621</v>
      </c>
      <c r="N2098">
        <v>4776.3209313295201</v>
      </c>
      <c r="O2098">
        <v>7927.14662845778</v>
      </c>
      <c r="P2098">
        <v>11131.85457675099</v>
      </c>
    </row>
    <row r="2099" spans="2:16">
      <c r="B2099" t="s">
        <v>44</v>
      </c>
      <c r="C2099" t="s">
        <v>91</v>
      </c>
      <c r="D2099" t="s">
        <v>28</v>
      </c>
      <c r="E2099">
        <v>410.53258536585298</v>
      </c>
      <c r="F2099">
        <v>763.99402651198204</v>
      </c>
      <c r="G2099">
        <v>1107.5627013376879</v>
      </c>
      <c r="J2099">
        <v>294.61670710668477</v>
      </c>
      <c r="M2099">
        <v>1909.9751765956471</v>
      </c>
      <c r="N2099">
        <v>2478.2886659950709</v>
      </c>
      <c r="O2099">
        <v>2982.174216734677</v>
      </c>
      <c r="P2099">
        <v>3267.4978978137096</v>
      </c>
    </row>
    <row r="2100" spans="2:16">
      <c r="B2100" t="s">
        <v>44</v>
      </c>
      <c r="C2100" t="s">
        <v>91</v>
      </c>
      <c r="D2100" t="s">
        <v>29</v>
      </c>
      <c r="E2100">
        <v>6714.0739285714299</v>
      </c>
      <c r="F2100">
        <v>8842.721780395068</v>
      </c>
      <c r="G2100">
        <v>10089.10524730131</v>
      </c>
      <c r="H2100">
        <v>6719.6788860521619</v>
      </c>
      <c r="I2100">
        <v>7258.9311793725501</v>
      </c>
      <c r="J2100">
        <v>2590.371774752909</v>
      </c>
      <c r="M2100">
        <v>8286.2280607599696</v>
      </c>
      <c r="N2100">
        <v>9694.6856847687395</v>
      </c>
      <c r="O2100">
        <v>13779.504609820091</v>
      </c>
      <c r="P2100">
        <v>13577.949529090918</v>
      </c>
    </row>
    <row r="2101" spans="2:16">
      <c r="B2101" t="s">
        <v>44</v>
      </c>
      <c r="C2101" t="s">
        <v>91</v>
      </c>
      <c r="D2101" t="s">
        <v>30</v>
      </c>
      <c r="E2101">
        <v>2217.164400000006</v>
      </c>
      <c r="F2101">
        <v>2298.3085915162678</v>
      </c>
      <c r="G2101">
        <v>2298.3085915162687</v>
      </c>
      <c r="H2101">
        <v>446.12593391879432</v>
      </c>
      <c r="J2101">
        <v>739.05480000000205</v>
      </c>
      <c r="M2101">
        <v>7265.0808021148205</v>
      </c>
      <c r="N2101">
        <v>10057.699939389669</v>
      </c>
      <c r="O2101">
        <v>10804.04912504704</v>
      </c>
      <c r="P2101">
        <v>15534.688178725301</v>
      </c>
    </row>
    <row r="2102" spans="2:16">
      <c r="B2102" t="s">
        <v>44</v>
      </c>
      <c r="C2102" t="s">
        <v>92</v>
      </c>
      <c r="D2102" t="s">
        <v>16</v>
      </c>
      <c r="E2102">
        <v>1119.4060462669318</v>
      </c>
      <c r="F2102">
        <v>1047.4780151168475</v>
      </c>
      <c r="G2102">
        <v>1181.772941866534</v>
      </c>
      <c r="H2102">
        <v>1569.2759915974616</v>
      </c>
      <c r="I2102">
        <v>1032.6563915974609</v>
      </c>
      <c r="J2102">
        <v>521.79797648061435</v>
      </c>
    </row>
    <row r="2103" spans="2:16">
      <c r="B2103" t="s">
        <v>44</v>
      </c>
      <c r="C2103" t="s">
        <v>92</v>
      </c>
      <c r="D2103" t="s">
        <v>17</v>
      </c>
      <c r="E2103">
        <v>460.13399044312212</v>
      </c>
      <c r="G2103">
        <v>3.0297496595775502</v>
      </c>
      <c r="H2103">
        <v>21.643003821861321</v>
      </c>
      <c r="I2103">
        <v>21.643003821861289</v>
      </c>
      <c r="J2103">
        <v>124.89902954094789</v>
      </c>
    </row>
    <row r="2104" spans="2:16">
      <c r="B2104" t="s">
        <v>44</v>
      </c>
      <c r="C2104" t="s">
        <v>92</v>
      </c>
      <c r="D2104" t="s">
        <v>18</v>
      </c>
      <c r="E2104">
        <v>252.04688389730623</v>
      </c>
      <c r="F2104">
        <v>281.20699726670881</v>
      </c>
      <c r="G2104">
        <v>252.72080447224215</v>
      </c>
      <c r="H2104">
        <v>29.16011336940263</v>
      </c>
    </row>
    <row r="2105" spans="2:16">
      <c r="B2105" t="s">
        <v>44</v>
      </c>
      <c r="C2105" t="s">
        <v>92</v>
      </c>
      <c r="D2105" t="s">
        <v>19</v>
      </c>
      <c r="E2105">
        <v>1955.818833650389</v>
      </c>
      <c r="H2105">
        <v>6627.8996121144428</v>
      </c>
      <c r="I2105">
        <v>6627.8996121144428</v>
      </c>
      <c r="J2105">
        <v>11284.369040091171</v>
      </c>
      <c r="K2105">
        <v>9039.3859487837199</v>
      </c>
      <c r="L2105">
        <v>7205.8622325870347</v>
      </c>
    </row>
    <row r="2106" spans="2:16">
      <c r="B2106" t="s">
        <v>44</v>
      </c>
      <c r="C2106" t="s">
        <v>92</v>
      </c>
      <c r="D2106" t="s">
        <v>20</v>
      </c>
      <c r="E2106">
        <v>1182.4280139622945</v>
      </c>
      <c r="F2106">
        <v>1438.0317116732369</v>
      </c>
      <c r="G2106">
        <v>1438.0317116732369</v>
      </c>
      <c r="H2106">
        <v>648.03249771094374</v>
      </c>
    </row>
    <row r="2107" spans="2:16">
      <c r="B2107" t="s">
        <v>44</v>
      </c>
      <c r="C2107" t="s">
        <v>92</v>
      </c>
      <c r="D2107" t="s">
        <v>21</v>
      </c>
      <c r="F2107">
        <v>219.52145284440559</v>
      </c>
      <c r="G2107">
        <v>219.52145284440559</v>
      </c>
      <c r="H2107">
        <v>407.71225828441339</v>
      </c>
      <c r="I2107">
        <v>10.307146234184801</v>
      </c>
      <c r="J2107">
        <v>188.19080544000781</v>
      </c>
    </row>
    <row r="2108" spans="2:16">
      <c r="B2108" t="s">
        <v>44</v>
      </c>
      <c r="C2108" t="s">
        <v>92</v>
      </c>
      <c r="D2108" t="s">
        <v>22</v>
      </c>
      <c r="E2108">
        <v>976.74285736472507</v>
      </c>
      <c r="G2108">
        <v>132.2367996828651</v>
      </c>
    </row>
    <row r="2109" spans="2:16">
      <c r="B2109" t="s">
        <v>44</v>
      </c>
      <c r="C2109" t="s">
        <v>92</v>
      </c>
      <c r="D2109" t="s">
        <v>23</v>
      </c>
      <c r="E2109">
        <v>873.25238950620098</v>
      </c>
      <c r="F2109">
        <v>125.19604817200539</v>
      </c>
      <c r="H2109">
        <v>1887.7370375094874</v>
      </c>
      <c r="I2109">
        <v>1720.9477959483349</v>
      </c>
      <c r="J2109">
        <v>4355.0307383685395</v>
      </c>
      <c r="K2109">
        <v>3721.0892056791281</v>
      </c>
      <c r="L2109">
        <v>3000.0736541129022</v>
      </c>
    </row>
    <row r="2110" spans="2:16">
      <c r="B2110" t="s">
        <v>44</v>
      </c>
      <c r="C2110" t="s">
        <v>92</v>
      </c>
      <c r="D2110" t="s">
        <v>24</v>
      </c>
      <c r="E2110">
        <v>1616.1090712349596</v>
      </c>
      <c r="F2110">
        <v>1031.733370144924</v>
      </c>
      <c r="G2110">
        <v>796.42439999999942</v>
      </c>
      <c r="H2110">
        <v>80.428397521710991</v>
      </c>
      <c r="I2110">
        <v>436.14282753247568</v>
      </c>
      <c r="J2110">
        <v>700.94417214807163</v>
      </c>
      <c r="K2110">
        <v>788.79700554931946</v>
      </c>
      <c r="L2110">
        <v>31.435408600072499</v>
      </c>
      <c r="M2110">
        <v>9.7516645075385906</v>
      </c>
    </row>
    <row r="2111" spans="2:16">
      <c r="B2111" t="s">
        <v>44</v>
      </c>
      <c r="C2111" t="s">
        <v>92</v>
      </c>
      <c r="D2111" t="s">
        <v>25</v>
      </c>
      <c r="E2111">
        <v>1686.8466777912029</v>
      </c>
      <c r="F2111">
        <v>1900.955572192343</v>
      </c>
      <c r="G2111">
        <v>2155.6743274336832</v>
      </c>
      <c r="H2111">
        <v>2904.9327595507939</v>
      </c>
      <c r="I2111">
        <v>4069.4811754407956</v>
      </c>
      <c r="J2111">
        <v>4884.4396888767733</v>
      </c>
      <c r="K2111">
        <v>3918.2383143253678</v>
      </c>
      <c r="L2111">
        <v>1977.35154174993</v>
      </c>
    </row>
    <row r="2112" spans="2:16">
      <c r="B2112" t="s">
        <v>44</v>
      </c>
      <c r="C2112" t="s">
        <v>92</v>
      </c>
      <c r="D2112" t="s">
        <v>26</v>
      </c>
      <c r="E2112">
        <v>425.60335457938942</v>
      </c>
      <c r="F2112">
        <v>328.97936899187107</v>
      </c>
      <c r="G2112">
        <v>273.36446616897001</v>
      </c>
      <c r="K2112">
        <v>2.8735803469753698</v>
      </c>
      <c r="O2112">
        <v>3.3382365365828499</v>
      </c>
      <c r="P2112">
        <v>5.0571208506464398</v>
      </c>
    </row>
    <row r="2113" spans="2:16">
      <c r="B2113" t="s">
        <v>44</v>
      </c>
      <c r="C2113" t="s">
        <v>92</v>
      </c>
      <c r="D2113" t="s">
        <v>27</v>
      </c>
      <c r="E2113">
        <v>1924.4691494379351</v>
      </c>
      <c r="F2113">
        <v>2899.8484820336166</v>
      </c>
      <c r="G2113">
        <v>3100.3822555706643</v>
      </c>
      <c r="H2113">
        <v>2310.7223613144188</v>
      </c>
      <c r="I2113">
        <v>2537.7013003003776</v>
      </c>
      <c r="J2113">
        <v>2053.199840761024</v>
      </c>
      <c r="K2113">
        <v>2053.199840761024</v>
      </c>
    </row>
    <row r="2114" spans="2:16">
      <c r="B2114" t="s">
        <v>44</v>
      </c>
      <c r="C2114" t="s">
        <v>92</v>
      </c>
      <c r="D2114" t="s">
        <v>28</v>
      </c>
      <c r="E2114">
        <v>335.91130890576056</v>
      </c>
      <c r="F2114">
        <v>172.59119999999993</v>
      </c>
      <c r="H2114">
        <v>1045.0330080455026</v>
      </c>
      <c r="I2114">
        <v>1329.4834731278629</v>
      </c>
      <c r="J2114">
        <v>1251.8877024345286</v>
      </c>
      <c r="K2114">
        <v>811.60025390731994</v>
      </c>
      <c r="L2114">
        <v>33.229713991267801</v>
      </c>
      <c r="M2114">
        <v>32.843326120004399</v>
      </c>
    </row>
    <row r="2115" spans="2:16">
      <c r="B2115" t="s">
        <v>44</v>
      </c>
      <c r="C2115" t="s">
        <v>92</v>
      </c>
      <c r="D2115" t="s">
        <v>29</v>
      </c>
      <c r="E2115">
        <v>4618.342211456732</v>
      </c>
      <c r="F2115">
        <v>2059.6751999999997</v>
      </c>
      <c r="G2115">
        <v>1267.3058452693331</v>
      </c>
      <c r="H2115">
        <v>3736.397155312533</v>
      </c>
      <c r="I2115">
        <v>1676.7219553125331</v>
      </c>
      <c r="J2115">
        <v>1676.7219553125331</v>
      </c>
      <c r="K2115">
        <v>440.56467760971321</v>
      </c>
      <c r="L2115">
        <v>48.902679214678201</v>
      </c>
      <c r="M2115">
        <v>126.6212990330435</v>
      </c>
      <c r="N2115">
        <v>422.280046613271</v>
      </c>
      <c r="O2115">
        <v>582.99638135005796</v>
      </c>
      <c r="P2115">
        <v>736.40248139281402</v>
      </c>
    </row>
    <row r="2116" spans="2:16">
      <c r="B2116" t="s">
        <v>44</v>
      </c>
      <c r="C2116" t="s">
        <v>92</v>
      </c>
      <c r="D2116" t="s">
        <v>30</v>
      </c>
      <c r="E2116">
        <v>3387.5428308392957</v>
      </c>
      <c r="F2116">
        <v>3851.492412151591</v>
      </c>
      <c r="G2116">
        <v>4922.1037071838964</v>
      </c>
      <c r="H2116">
        <v>3815.411348421303</v>
      </c>
      <c r="I2116">
        <v>1504.0659301978012</v>
      </c>
      <c r="J2116">
        <v>429.71519999999941</v>
      </c>
      <c r="L2116">
        <v>36.286140039405602</v>
      </c>
      <c r="O2116">
        <v>16.1881667944293</v>
      </c>
      <c r="P2116">
        <v>455.09315226319097</v>
      </c>
    </row>
    <row r="2117" spans="2:16">
      <c r="B2117" t="s">
        <v>44</v>
      </c>
      <c r="C2117" t="s">
        <v>101</v>
      </c>
      <c r="D2117" t="s">
        <v>19</v>
      </c>
      <c r="K2117">
        <v>164.98020605258139</v>
      </c>
      <c r="L2117">
        <v>1203.4750358557401</v>
      </c>
    </row>
    <row r="2118" spans="2:16">
      <c r="B2118" t="s">
        <v>44</v>
      </c>
      <c r="C2118" t="s">
        <v>101</v>
      </c>
      <c r="D2118" t="s">
        <v>23</v>
      </c>
      <c r="K2118">
        <v>64.632370236025011</v>
      </c>
      <c r="L2118">
        <v>975.0551071235659</v>
      </c>
    </row>
    <row r="2119" spans="2:16">
      <c r="B2119" t="s">
        <v>44</v>
      </c>
      <c r="C2119" t="s">
        <v>101</v>
      </c>
      <c r="D2119" t="s">
        <v>25</v>
      </c>
      <c r="K2119">
        <v>4.5339242242749336</v>
      </c>
      <c r="L2119">
        <v>920.74322501524875</v>
      </c>
    </row>
    <row r="2120" spans="2:16">
      <c r="B2120" t="s">
        <v>44</v>
      </c>
      <c r="C2120" t="s">
        <v>101</v>
      </c>
      <c r="D2120" t="s">
        <v>28</v>
      </c>
      <c r="I2120">
        <v>1.600615847705251</v>
      </c>
      <c r="K2120">
        <v>683.13614211832657</v>
      </c>
      <c r="L2120">
        <v>1315.1461394305841</v>
      </c>
    </row>
    <row r="2121" spans="2:16">
      <c r="B2121" t="s">
        <v>44</v>
      </c>
      <c r="C2121" t="s">
        <v>93</v>
      </c>
      <c r="D2121" t="s">
        <v>16</v>
      </c>
      <c r="E2121">
        <v>3.1932</v>
      </c>
      <c r="F2121">
        <v>3.08189318114231</v>
      </c>
      <c r="G2121">
        <v>2.8036261339980699</v>
      </c>
      <c r="H2121">
        <v>77.933151554027546</v>
      </c>
      <c r="I2121">
        <v>79.51451206363086</v>
      </c>
      <c r="J2121">
        <v>175.79561107159739</v>
      </c>
      <c r="K2121">
        <v>355.52606143228502</v>
      </c>
      <c r="L2121">
        <v>1027.2529613274633</v>
      </c>
      <c r="M2121">
        <v>1027.2529613274633</v>
      </c>
      <c r="N2121">
        <v>1027.2529613274633</v>
      </c>
      <c r="O2121">
        <v>896.45374072555865</v>
      </c>
      <c r="P2121">
        <v>224.7268408303824</v>
      </c>
    </row>
    <row r="2122" spans="2:16">
      <c r="B2122" t="s">
        <v>44</v>
      </c>
      <c r="C2122" t="s">
        <v>93</v>
      </c>
      <c r="D2122" t="s">
        <v>17</v>
      </c>
      <c r="E2122">
        <v>10.17</v>
      </c>
      <c r="F2122">
        <v>9.8154997031871698</v>
      </c>
      <c r="G2122">
        <v>8.9292489611550696</v>
      </c>
      <c r="H2122">
        <v>111.93197159901803</v>
      </c>
      <c r="I2122">
        <v>174.76229063866685</v>
      </c>
      <c r="J2122">
        <v>237.59260967831577</v>
      </c>
      <c r="K2122">
        <v>300.42292871796479</v>
      </c>
      <c r="L2122">
        <v>200.98489203880848</v>
      </c>
      <c r="M2122">
        <v>138.76196985060199</v>
      </c>
      <c r="N2122">
        <v>76.539047662395504</v>
      </c>
      <c r="O2122">
        <v>300.42292871796479</v>
      </c>
      <c r="P2122">
        <v>300.42292871796479</v>
      </c>
    </row>
    <row r="2123" spans="2:16">
      <c r="B2123" t="s">
        <v>44</v>
      </c>
      <c r="C2123" t="s">
        <v>93</v>
      </c>
      <c r="D2123" t="s">
        <v>18</v>
      </c>
      <c r="H2123">
        <v>2.2705919999999997E-2</v>
      </c>
      <c r="I2123">
        <v>2.2705919999999997E-2</v>
      </c>
      <c r="J2123">
        <v>2.2705919999999997E-2</v>
      </c>
      <c r="K2123">
        <v>2.2705919999999997E-2</v>
      </c>
      <c r="M2123">
        <v>1.135296E-2</v>
      </c>
      <c r="N2123">
        <v>2.2705919999999997E-2</v>
      </c>
      <c r="O2123">
        <v>2.2705919999999997E-2</v>
      </c>
      <c r="P2123">
        <v>2.2705919999999997E-2</v>
      </c>
    </row>
    <row r="2124" spans="2:16">
      <c r="B2124" t="s">
        <v>44</v>
      </c>
      <c r="C2124" t="s">
        <v>93</v>
      </c>
      <c r="D2124" t="s">
        <v>19</v>
      </c>
      <c r="H2124">
        <v>14.401287086814079</v>
      </c>
      <c r="I2124">
        <v>23.714521816034463</v>
      </c>
      <c r="J2124">
        <v>57.662533392478082</v>
      </c>
      <c r="K2124">
        <v>193.489077643315</v>
      </c>
      <c r="L2124">
        <v>193.489077643315</v>
      </c>
      <c r="M2124">
        <v>193.489077643315</v>
      </c>
      <c r="N2124">
        <v>159.98455343492975</v>
      </c>
      <c r="O2124">
        <v>42.340991274475186</v>
      </c>
      <c r="P2124">
        <v>42.340991274475186</v>
      </c>
    </row>
    <row r="2125" spans="2:16">
      <c r="B2125" t="s">
        <v>44</v>
      </c>
      <c r="C2125" t="s">
        <v>93</v>
      </c>
      <c r="D2125" t="s">
        <v>20</v>
      </c>
      <c r="E2125">
        <v>8.1179999999999701</v>
      </c>
      <c r="F2125">
        <v>7.8350271967033596</v>
      </c>
      <c r="G2125">
        <v>7.1275951884618296</v>
      </c>
      <c r="H2125">
        <v>12.950122364409195</v>
      </c>
      <c r="I2125">
        <v>10.951554372650728</v>
      </c>
      <c r="J2125">
        <v>8.9529863808922663</v>
      </c>
      <c r="K2125">
        <v>6.9544183891338065</v>
      </c>
    </row>
    <row r="2126" spans="2:16">
      <c r="B2126" t="s">
        <v>44</v>
      </c>
      <c r="C2126" t="s">
        <v>93</v>
      </c>
      <c r="D2126" t="s">
        <v>21</v>
      </c>
      <c r="H2126">
        <v>2.2705919999999997E-2</v>
      </c>
      <c r="I2126">
        <v>2.2705919999999997E-2</v>
      </c>
      <c r="J2126">
        <v>2.4556275124397453E-2</v>
      </c>
      <c r="K2126">
        <v>3.4058879999999993E-2</v>
      </c>
      <c r="L2126">
        <v>3.4058879999999993E-2</v>
      </c>
      <c r="M2126">
        <v>3.4058879999999993E-2</v>
      </c>
      <c r="N2126">
        <v>3.2208524875602537E-2</v>
      </c>
      <c r="O2126">
        <v>2.2705919999999997E-2</v>
      </c>
      <c r="P2126">
        <v>2.2705919999999997E-2</v>
      </c>
    </row>
    <row r="2127" spans="2:16">
      <c r="B2127" t="s">
        <v>44</v>
      </c>
      <c r="C2127" t="s">
        <v>93</v>
      </c>
      <c r="D2127" t="s">
        <v>22</v>
      </c>
      <c r="E2127">
        <v>1.476</v>
      </c>
      <c r="F2127">
        <v>1.4245503994006179</v>
      </c>
      <c r="G2127">
        <v>1.29592639790216</v>
      </c>
      <c r="H2127">
        <v>16.884838999377909</v>
      </c>
      <c r="I2127">
        <v>26.562287467259392</v>
      </c>
      <c r="J2127">
        <v>36.239735935140907</v>
      </c>
      <c r="K2127">
        <v>72.633617010141336</v>
      </c>
      <c r="L2127">
        <v>209.83738908810238</v>
      </c>
      <c r="M2127">
        <v>209.83738908810238</v>
      </c>
      <c r="N2127">
        <v>209.83738908810238</v>
      </c>
      <c r="O2127">
        <v>183.12095648098349</v>
      </c>
      <c r="P2127">
        <v>45.917184403022397</v>
      </c>
    </row>
    <row r="2128" spans="2:16">
      <c r="B2128" t="s">
        <v>44</v>
      </c>
      <c r="C2128" t="s">
        <v>93</v>
      </c>
      <c r="D2128" t="s">
        <v>23</v>
      </c>
      <c r="H2128">
        <v>2.2705919999999997E-2</v>
      </c>
      <c r="I2128">
        <v>2.2705919999999997E-2</v>
      </c>
      <c r="J2128">
        <v>2.4556275124397453E-2</v>
      </c>
      <c r="K2128">
        <v>3.4058879999999993E-2</v>
      </c>
      <c r="L2128">
        <v>3.4058879999999993E-2</v>
      </c>
      <c r="M2128">
        <v>3.4058879999999993E-2</v>
      </c>
      <c r="N2128">
        <v>3.2208524875602537E-2</v>
      </c>
      <c r="O2128">
        <v>2.2705919999999997E-2</v>
      </c>
      <c r="P2128">
        <v>2.2705919999999997E-2</v>
      </c>
    </row>
    <row r="2129" spans="2:16">
      <c r="B2129" t="s">
        <v>44</v>
      </c>
      <c r="C2129" t="s">
        <v>93</v>
      </c>
      <c r="D2129" t="s">
        <v>24</v>
      </c>
      <c r="E2129">
        <v>10.897200000000019</v>
      </c>
      <c r="F2129">
        <v>12.406017174579684</v>
      </c>
      <c r="G2129">
        <v>11.45639558302884</v>
      </c>
      <c r="H2129">
        <v>271.40799571384116</v>
      </c>
      <c r="I2129">
        <v>440.22023426889939</v>
      </c>
      <c r="J2129">
        <v>609.0324728239583</v>
      </c>
      <c r="K2129">
        <v>1033.7378332638405</v>
      </c>
      <c r="L2129">
        <v>2347.8916384409613</v>
      </c>
      <c r="M2129">
        <v>2347.8916384409613</v>
      </c>
      <c r="N2129">
        <v>2347.8916384409613</v>
      </c>
      <c r="O2129">
        <v>2091.9985165561357</v>
      </c>
      <c r="P2129">
        <v>777.84471137901539</v>
      </c>
    </row>
    <row r="2130" spans="2:16">
      <c r="B2130" t="s">
        <v>44</v>
      </c>
      <c r="C2130" t="s">
        <v>93</v>
      </c>
      <c r="D2130" t="s">
        <v>25</v>
      </c>
      <c r="E2130">
        <v>0.33839999999999998</v>
      </c>
      <c r="F2130">
        <v>0.32660423791136101</v>
      </c>
      <c r="G2130">
        <v>0.29711483268976202</v>
      </c>
      <c r="H2130">
        <v>0.27263770433520407</v>
      </c>
      <c r="I2130">
        <v>0.18932710955680282</v>
      </c>
      <c r="J2130">
        <v>0.10601651477840142</v>
      </c>
      <c r="K2130">
        <v>2.4556275124397453E-2</v>
      </c>
      <c r="L2130">
        <v>3.4058879999999993E-2</v>
      </c>
      <c r="M2130">
        <v>3.4058879999999993E-2</v>
      </c>
      <c r="N2130">
        <v>3.4058879999999993E-2</v>
      </c>
      <c r="O2130">
        <v>3.2208524875602537E-2</v>
      </c>
      <c r="P2130">
        <v>2.2705919999999997E-2</v>
      </c>
    </row>
    <row r="2131" spans="2:16">
      <c r="B2131" t="s">
        <v>44</v>
      </c>
      <c r="C2131" t="s">
        <v>93</v>
      </c>
      <c r="D2131" t="s">
        <v>26</v>
      </c>
      <c r="E2131">
        <v>26.276399999999999</v>
      </c>
      <c r="F2131">
        <v>28.050692991460195</v>
      </c>
      <c r="G2131">
        <v>31.0995365235508</v>
      </c>
      <c r="H2131">
        <v>136.9616327857749</v>
      </c>
      <c r="I2131">
        <v>141.00998858543423</v>
      </c>
      <c r="J2131">
        <v>141.57637494790387</v>
      </c>
      <c r="K2131">
        <v>49.652531161522766</v>
      </c>
      <c r="L2131">
        <v>12.364052213006008</v>
      </c>
      <c r="M2131">
        <v>8.8617797059880097</v>
      </c>
      <c r="N2131">
        <v>19.576585650312811</v>
      </c>
      <c r="O2131">
        <v>15.98604306952377</v>
      </c>
      <c r="P2131">
        <v>60.616139307526169</v>
      </c>
    </row>
    <row r="2132" spans="2:16">
      <c r="B2132" t="s">
        <v>44</v>
      </c>
      <c r="C2132" t="s">
        <v>93</v>
      </c>
      <c r="D2132" t="s">
        <v>27</v>
      </c>
      <c r="E2132">
        <v>59.428800000000003</v>
      </c>
      <c r="F2132">
        <v>57.357263398305804</v>
      </c>
      <c r="G2132">
        <v>52.178421894070098</v>
      </c>
      <c r="H2132">
        <v>1414.026688848485</v>
      </c>
      <c r="I2132">
        <v>2286.1485798298886</v>
      </c>
      <c r="J2132">
        <v>3158.2704708112915</v>
      </c>
      <c r="K2132">
        <v>4295.0111862022113</v>
      </c>
      <c r="L2132">
        <v>5653.9763371912268</v>
      </c>
      <c r="M2132">
        <v>5653.9763371912268</v>
      </c>
      <c r="N2132">
        <v>5653.9763371912268</v>
      </c>
      <c r="O2132">
        <v>5389.3575127817094</v>
      </c>
      <c r="P2132">
        <v>4030.3923617926966</v>
      </c>
    </row>
    <row r="2133" spans="2:16">
      <c r="B2133" t="s">
        <v>44</v>
      </c>
      <c r="C2133" t="s">
        <v>93</v>
      </c>
      <c r="D2133" t="s">
        <v>28</v>
      </c>
      <c r="H2133">
        <v>2.2705919999999997E-2</v>
      </c>
      <c r="I2133">
        <v>2.2705919999999997E-2</v>
      </c>
      <c r="J2133">
        <v>2.4556275124397453E-2</v>
      </c>
      <c r="K2133">
        <v>3.4058879999999993E-2</v>
      </c>
      <c r="L2133">
        <v>3.4058879999999993E-2</v>
      </c>
      <c r="M2133">
        <v>3.4058879999999993E-2</v>
      </c>
      <c r="N2133">
        <v>3.2208524875602537E-2</v>
      </c>
      <c r="O2133">
        <v>2.2705919999999997E-2</v>
      </c>
      <c r="P2133">
        <v>2.2705919999999997E-2</v>
      </c>
    </row>
    <row r="2134" spans="2:16">
      <c r="B2134" t="s">
        <v>44</v>
      </c>
      <c r="C2134" t="s">
        <v>93</v>
      </c>
      <c r="D2134" t="s">
        <v>29</v>
      </c>
      <c r="E2134">
        <v>60.400800000000004</v>
      </c>
      <c r="F2134">
        <v>61.629998594008612</v>
      </c>
      <c r="G2134">
        <v>60.496723399030103</v>
      </c>
      <c r="H2134">
        <v>332.01972393303782</v>
      </c>
      <c r="I2134">
        <v>480.42937568566686</v>
      </c>
      <c r="J2134">
        <v>1081.2540629440807</v>
      </c>
      <c r="K2134">
        <v>3553.0670795470865</v>
      </c>
      <c r="L2134">
        <v>3553.0670795470865</v>
      </c>
      <c r="M2134">
        <v>3553.0670795470865</v>
      </c>
      <c r="N2134">
        <v>3100.6520440413024</v>
      </c>
      <c r="O2134">
        <v>777.24867919092571</v>
      </c>
      <c r="P2134">
        <v>777.24867919092571</v>
      </c>
    </row>
    <row r="2135" spans="2:16">
      <c r="B2135" t="s">
        <v>44</v>
      </c>
      <c r="C2135" t="s">
        <v>93</v>
      </c>
      <c r="D2135" t="s">
        <v>30</v>
      </c>
      <c r="E2135">
        <v>21.261600000000001</v>
      </c>
      <c r="F2135">
        <v>20.520474777707399</v>
      </c>
      <c r="G2135">
        <v>18.6676617219759</v>
      </c>
      <c r="H2135">
        <v>256.6520110490705</v>
      </c>
      <c r="I2135">
        <v>404.35617227906982</v>
      </c>
      <c r="J2135">
        <v>552.06033350906921</v>
      </c>
      <c r="K2135">
        <v>1107.0769887804479</v>
      </c>
      <c r="L2135">
        <v>3198.8536649100301</v>
      </c>
      <c r="M2135">
        <v>3198.8536649100301</v>
      </c>
      <c r="N2135">
        <v>3198.8536649100301</v>
      </c>
      <c r="O2135">
        <v>2791.5411708686529</v>
      </c>
      <c r="P2135">
        <v>699.76449473906905</v>
      </c>
    </row>
    <row r="2136" spans="2:16">
      <c r="B2136" t="s">
        <v>44</v>
      </c>
      <c r="C2136" t="s">
        <v>94</v>
      </c>
      <c r="D2136" t="s">
        <v>16</v>
      </c>
      <c r="E2136">
        <v>323.6292000000002</v>
      </c>
      <c r="F2136">
        <v>323.62919999999991</v>
      </c>
      <c r="G2136">
        <v>323.6291999999994</v>
      </c>
      <c r="H2136">
        <v>575.02033421418253</v>
      </c>
      <c r="I2136">
        <v>760.43563200000006</v>
      </c>
      <c r="J2136">
        <v>1850.0007885563</v>
      </c>
      <c r="K2136">
        <v>3527.204051326044</v>
      </c>
      <c r="L2136">
        <v>3675.7396606880257</v>
      </c>
      <c r="M2136">
        <v>3597.1089888655315</v>
      </c>
      <c r="N2136">
        <v>3518.4783170430374</v>
      </c>
      <c r="O2136">
        <v>3439.8476452205418</v>
      </c>
      <c r="P2136">
        <v>3361.2169733980468</v>
      </c>
    </row>
    <row r="2137" spans="2:16">
      <c r="B2137" t="s">
        <v>44</v>
      </c>
      <c r="C2137" t="s">
        <v>94</v>
      </c>
      <c r="D2137" t="s">
        <v>17</v>
      </c>
      <c r="E2137">
        <v>139.9751999999998</v>
      </c>
      <c r="F2137">
        <v>139.9751999999998</v>
      </c>
      <c r="G2137">
        <v>140.55809480757685</v>
      </c>
      <c r="H2137">
        <v>158.63089878187029</v>
      </c>
      <c r="I2137">
        <v>169.53373637069396</v>
      </c>
      <c r="J2137">
        <v>181.2407823157892</v>
      </c>
      <c r="K2137">
        <v>187.05291031578915</v>
      </c>
      <c r="L2137">
        <v>187.00480743767201</v>
      </c>
      <c r="M2137">
        <v>184.53031018710558</v>
      </c>
      <c r="N2137">
        <v>182.05581293653884</v>
      </c>
      <c r="O2137">
        <v>179.58131568597187</v>
      </c>
      <c r="P2137">
        <v>177.10681843540527</v>
      </c>
    </row>
    <row r="2138" spans="2:16">
      <c r="B2138" t="s">
        <v>44</v>
      </c>
      <c r="C2138" t="s">
        <v>94</v>
      </c>
      <c r="D2138" t="s">
        <v>18</v>
      </c>
      <c r="E2138">
        <v>1195.4016000000011</v>
      </c>
      <c r="F2138">
        <v>1195.401599999999</v>
      </c>
      <c r="G2138">
        <v>1203.4153373590086</v>
      </c>
      <c r="H2138">
        <v>1405.1000855321479</v>
      </c>
      <c r="I2138">
        <v>1511.2634104515173</v>
      </c>
      <c r="J2138">
        <v>1644.6425671578934</v>
      </c>
      <c r="K2138">
        <v>1750.7947446820085</v>
      </c>
      <c r="L2138">
        <v>1745.2944790385293</v>
      </c>
      <c r="M2138">
        <v>1739.7942133950507</v>
      </c>
      <c r="N2138">
        <v>1734.2939477515713</v>
      </c>
      <c r="O2138">
        <v>1728.7936821080923</v>
      </c>
      <c r="P2138">
        <v>1716.6407583945586</v>
      </c>
    </row>
    <row r="2139" spans="2:16">
      <c r="B2139" t="s">
        <v>44</v>
      </c>
      <c r="C2139" t="s">
        <v>94</v>
      </c>
      <c r="D2139" t="s">
        <v>19</v>
      </c>
      <c r="E2139">
        <v>1429.2611999999958</v>
      </c>
      <c r="F2139">
        <v>1429.2611999999956</v>
      </c>
      <c r="G2139">
        <v>1443.4730276687892</v>
      </c>
      <c r="H2139">
        <v>3089.533858947364</v>
      </c>
      <c r="I2139">
        <v>3953.3156315789424</v>
      </c>
      <c r="J2139">
        <v>4644.895376823014</v>
      </c>
      <c r="K2139">
        <v>5680.8791768420988</v>
      </c>
      <c r="L2139">
        <v>6597.3843894736819</v>
      </c>
      <c r="M2139">
        <v>6732.1661621052554</v>
      </c>
      <c r="N2139">
        <v>6732.1661621052554</v>
      </c>
      <c r="O2139">
        <v>6732.166162105259</v>
      </c>
      <c r="P2139">
        <v>6732.166162105259</v>
      </c>
    </row>
    <row r="2140" spans="2:16">
      <c r="B2140" t="s">
        <v>44</v>
      </c>
      <c r="C2140" t="s">
        <v>94</v>
      </c>
      <c r="D2140" t="s">
        <v>20</v>
      </c>
      <c r="E2140">
        <v>2175.2136000000046</v>
      </c>
      <c r="F2140">
        <v>2175.2136000000064</v>
      </c>
      <c r="G2140">
        <v>2197.9272356076267</v>
      </c>
      <c r="H2140">
        <v>3419.5385157562027</v>
      </c>
      <c r="I2140">
        <v>3981.9566853987853</v>
      </c>
      <c r="J2140">
        <v>4764.5347876799106</v>
      </c>
      <c r="K2140">
        <v>4676.6760010162461</v>
      </c>
      <c r="L2140">
        <v>4601.5527241313912</v>
      </c>
      <c r="M2140">
        <v>4513.1174520114691</v>
      </c>
      <c r="N2140">
        <v>4424.6821798915371</v>
      </c>
      <c r="O2140">
        <v>4336.2469077716087</v>
      </c>
      <c r="P2140">
        <v>4247.8116356516812</v>
      </c>
    </row>
    <row r="2141" spans="2:16">
      <c r="B2141" t="s">
        <v>44</v>
      </c>
      <c r="C2141" t="s">
        <v>94</v>
      </c>
      <c r="D2141" t="s">
        <v>21</v>
      </c>
      <c r="E2141">
        <v>241.0487999999998</v>
      </c>
      <c r="F2141">
        <v>241.04879999999963</v>
      </c>
      <c r="G2141">
        <v>242.89597883269704</v>
      </c>
      <c r="H2141">
        <v>327.3524774736839</v>
      </c>
      <c r="I2141">
        <v>335.86086147368377</v>
      </c>
      <c r="J2141">
        <v>373.2289762277195</v>
      </c>
      <c r="K2141">
        <v>462.89016842105218</v>
      </c>
      <c r="L2141">
        <v>471.19973473684172</v>
      </c>
      <c r="M2141">
        <v>479.50930105263137</v>
      </c>
      <c r="N2141">
        <v>487.81886736842051</v>
      </c>
      <c r="O2141">
        <v>496.12843368421011</v>
      </c>
      <c r="P2141">
        <v>504.43799999999987</v>
      </c>
    </row>
    <row r="2142" spans="2:16">
      <c r="B2142" t="s">
        <v>44</v>
      </c>
      <c r="C2142" t="s">
        <v>94</v>
      </c>
      <c r="D2142" t="s">
        <v>22</v>
      </c>
      <c r="E2142">
        <v>877.3847999999989</v>
      </c>
      <c r="F2142">
        <v>877.38480000000004</v>
      </c>
      <c r="G2142">
        <v>877.38479999999936</v>
      </c>
      <c r="H2142">
        <v>915.37767516321037</v>
      </c>
      <c r="I2142">
        <v>1423.3897320549827</v>
      </c>
      <c r="J2142">
        <v>2325.7820182931696</v>
      </c>
      <c r="K2142">
        <v>3076.9465599999994</v>
      </c>
      <c r="L2142">
        <v>3224.1984557780002</v>
      </c>
      <c r="M2142">
        <v>3171.6296774304874</v>
      </c>
      <c r="N2142">
        <v>3119.0608990829778</v>
      </c>
      <c r="O2142">
        <v>3066.4921207354682</v>
      </c>
      <c r="P2142">
        <v>2947.636447531911</v>
      </c>
    </row>
    <row r="2143" spans="2:16">
      <c r="B2143" t="s">
        <v>44</v>
      </c>
      <c r="C2143" t="s">
        <v>94</v>
      </c>
      <c r="D2143" t="s">
        <v>23</v>
      </c>
      <c r="E2143">
        <v>359.57520000000056</v>
      </c>
      <c r="F2143">
        <v>359.5752</v>
      </c>
      <c r="G2143">
        <v>366.9999991941292</v>
      </c>
      <c r="H2143">
        <v>747.62592845171469</v>
      </c>
      <c r="I2143">
        <v>825.5994661359257</v>
      </c>
      <c r="J2143">
        <v>977.31425182013595</v>
      </c>
      <c r="K2143">
        <v>1313.3821575043457</v>
      </c>
      <c r="L2143">
        <v>1354.485071188557</v>
      </c>
      <c r="M2143">
        <v>1354.485071188557</v>
      </c>
      <c r="N2143">
        <v>1354.4850711885572</v>
      </c>
      <c r="O2143">
        <v>1354.4850711885572</v>
      </c>
      <c r="P2143">
        <v>1354.4850711885565</v>
      </c>
    </row>
    <row r="2144" spans="2:16">
      <c r="B2144" t="s">
        <v>44</v>
      </c>
      <c r="C2144" t="s">
        <v>94</v>
      </c>
      <c r="D2144" t="s">
        <v>24</v>
      </c>
      <c r="E2144">
        <v>257.90399999999914</v>
      </c>
      <c r="F2144">
        <v>257.9039999999992</v>
      </c>
      <c r="G2144">
        <v>258.23552474931898</v>
      </c>
      <c r="H2144">
        <v>277.22300245882701</v>
      </c>
      <c r="I2144">
        <v>282.99313354911112</v>
      </c>
      <c r="J2144">
        <v>296.97126315789393</v>
      </c>
      <c r="K2144">
        <v>314.1990526315787</v>
      </c>
      <c r="L2144">
        <v>317.20684210526235</v>
      </c>
      <c r="M2144">
        <v>320.21463157894681</v>
      </c>
      <c r="N2144">
        <v>323.22242105263115</v>
      </c>
      <c r="O2144">
        <v>326.23021052631526</v>
      </c>
      <c r="P2144">
        <v>329.23799999999949</v>
      </c>
    </row>
    <row r="2145" spans="2:16">
      <c r="B2145" t="s">
        <v>44</v>
      </c>
      <c r="C2145" t="s">
        <v>94</v>
      </c>
      <c r="D2145" t="s">
        <v>25</v>
      </c>
      <c r="E2145">
        <v>215.71559999999991</v>
      </c>
      <c r="F2145">
        <v>215.71559999999991</v>
      </c>
      <c r="G2145">
        <v>217.495591955153</v>
      </c>
      <c r="H2145">
        <v>297.33698357894775</v>
      </c>
      <c r="I2145">
        <v>341.32214063157937</v>
      </c>
      <c r="J2145">
        <v>381.82874391600478</v>
      </c>
      <c r="K2145">
        <v>507.01069473684203</v>
      </c>
      <c r="L2145">
        <v>519.90855578947355</v>
      </c>
      <c r="M2145">
        <v>519.90855578947333</v>
      </c>
      <c r="N2145">
        <v>519.90855578947367</v>
      </c>
      <c r="O2145">
        <v>519.90855578947355</v>
      </c>
      <c r="P2145">
        <v>519.90855578947367</v>
      </c>
    </row>
    <row r="2146" spans="2:16">
      <c r="B2146" t="s">
        <v>44</v>
      </c>
      <c r="C2146" t="s">
        <v>94</v>
      </c>
      <c r="D2146" t="s">
        <v>26</v>
      </c>
      <c r="E2146">
        <v>99.399600000000106</v>
      </c>
      <c r="F2146">
        <v>99.399600000000106</v>
      </c>
      <c r="G2146">
        <v>99.572203602393969</v>
      </c>
      <c r="H2146">
        <v>105.42946821052641</v>
      </c>
      <c r="I2146">
        <v>108.70408968421059</v>
      </c>
      <c r="J2146">
        <v>120.12219915789477</v>
      </c>
      <c r="K2146">
        <v>124.41475663157902</v>
      </c>
      <c r="L2146">
        <v>124.47280557305545</v>
      </c>
      <c r="M2146">
        <v>124.47280557305547</v>
      </c>
      <c r="N2146">
        <v>124.47280557305545</v>
      </c>
      <c r="O2146">
        <v>118.39895002266249</v>
      </c>
      <c r="P2146">
        <v>108.91882321762469</v>
      </c>
    </row>
    <row r="2147" spans="2:16">
      <c r="B2147" t="s">
        <v>44</v>
      </c>
      <c r="C2147" t="s">
        <v>94</v>
      </c>
      <c r="D2147" t="s">
        <v>27</v>
      </c>
      <c r="E2147">
        <v>430.42680000000053</v>
      </c>
      <c r="F2147">
        <v>430.42680000000018</v>
      </c>
      <c r="G2147">
        <v>439.48252332962807</v>
      </c>
      <c r="H2147">
        <v>983.43245094768258</v>
      </c>
      <c r="I2147">
        <v>1422.8867464488899</v>
      </c>
      <c r="J2147">
        <v>1915.7051982039675</v>
      </c>
      <c r="K2147">
        <v>2245.730879046072</v>
      </c>
      <c r="L2147">
        <v>2308.4153758881776</v>
      </c>
      <c r="M2147">
        <v>2308.4153758881807</v>
      </c>
      <c r="N2147">
        <v>2308.4153758881762</v>
      </c>
      <c r="O2147">
        <v>2308.415375888178</v>
      </c>
      <c r="P2147">
        <v>2308.4153758881807</v>
      </c>
    </row>
    <row r="2148" spans="2:16">
      <c r="B2148" t="s">
        <v>44</v>
      </c>
      <c r="C2148" t="s">
        <v>94</v>
      </c>
      <c r="D2148" t="s">
        <v>28</v>
      </c>
      <c r="E2148">
        <v>13.222800000000049</v>
      </c>
      <c r="F2148">
        <v>13.22280000000006</v>
      </c>
      <c r="G2148">
        <v>13.367187290200016</v>
      </c>
      <c r="H2148">
        <v>16.477435789473731</v>
      </c>
      <c r="I2148">
        <v>25.826030315789513</v>
      </c>
      <c r="J2148">
        <v>30.3442888421053</v>
      </c>
      <c r="K2148">
        <v>34.862547368421104</v>
      </c>
      <c r="L2148">
        <v>36.965637894736901</v>
      </c>
      <c r="M2148">
        <v>36.965637894736894</v>
      </c>
      <c r="N2148">
        <v>36.965637894736894</v>
      </c>
      <c r="O2148">
        <v>36.965637894736894</v>
      </c>
      <c r="P2148">
        <v>36.965637894736894</v>
      </c>
    </row>
    <row r="2149" spans="2:16">
      <c r="B2149" t="s">
        <v>44</v>
      </c>
      <c r="C2149" t="s">
        <v>94</v>
      </c>
      <c r="D2149" t="s">
        <v>29</v>
      </c>
      <c r="E2149">
        <v>968.81759999999895</v>
      </c>
      <c r="F2149">
        <v>968.81759999999895</v>
      </c>
      <c r="G2149">
        <v>968.81759999999895</v>
      </c>
      <c r="H2149">
        <v>1119.8997911338568</v>
      </c>
      <c r="I2149">
        <v>1247.337898327215</v>
      </c>
      <c r="J2149">
        <v>1402.7714196849402</v>
      </c>
      <c r="K2149">
        <v>1890.4058484210514</v>
      </c>
      <c r="L2149">
        <v>1943.2718947368398</v>
      </c>
      <c r="M2149">
        <v>1943.271894736841</v>
      </c>
      <c r="N2149">
        <v>1943.2718947368412</v>
      </c>
      <c r="O2149">
        <v>1943.2718947368412</v>
      </c>
      <c r="P2149">
        <v>1943.2718947368414</v>
      </c>
    </row>
    <row r="2150" spans="2:16">
      <c r="B2150" t="s">
        <v>44</v>
      </c>
      <c r="C2150" t="s">
        <v>94</v>
      </c>
      <c r="D2150" t="s">
        <v>30</v>
      </c>
      <c r="E2150">
        <v>1528.149599999995</v>
      </c>
      <c r="F2150">
        <v>1528.1495999999952</v>
      </c>
      <c r="G2150">
        <v>1528.149599999995</v>
      </c>
      <c r="H2150">
        <v>1608.1495999999952</v>
      </c>
      <c r="I2150">
        <v>1667.9868611372515</v>
      </c>
      <c r="J2150">
        <v>1737.4890999999943</v>
      </c>
      <c r="K2150">
        <v>1902.158849999995</v>
      </c>
      <c r="L2150">
        <v>1926.828599999996</v>
      </c>
      <c r="M2150">
        <v>1926.828599999996</v>
      </c>
      <c r="N2150">
        <v>1926.828599999996</v>
      </c>
      <c r="O2150">
        <v>1926.828599999996</v>
      </c>
      <c r="P2150">
        <v>1926.828599999996</v>
      </c>
    </row>
    <row r="2151" spans="2:16">
      <c r="B2151" t="s">
        <v>44</v>
      </c>
      <c r="C2151" t="s">
        <v>95</v>
      </c>
      <c r="D2151" t="s">
        <v>16</v>
      </c>
      <c r="E2151">
        <v>40.654799999999888</v>
      </c>
      <c r="F2151">
        <v>40.629359999999927</v>
      </c>
      <c r="G2151">
        <v>65.951567774306028</v>
      </c>
      <c r="H2151">
        <v>144.40000000000003</v>
      </c>
      <c r="I2151">
        <v>216</v>
      </c>
      <c r="J2151">
        <v>404.60000000000048</v>
      </c>
      <c r="K2151">
        <v>929.59999999999991</v>
      </c>
      <c r="L2151">
        <v>1386.7499999999991</v>
      </c>
      <c r="M2151">
        <v>1386.0036687039965</v>
      </c>
      <c r="N2151">
        <v>1288.7999999999997</v>
      </c>
      <c r="O2151">
        <v>1432.75</v>
      </c>
      <c r="P2151">
        <v>1531.5000000000002</v>
      </c>
    </row>
    <row r="2152" spans="2:16">
      <c r="B2152" t="s">
        <v>44</v>
      </c>
      <c r="C2152" t="s">
        <v>95</v>
      </c>
      <c r="D2152" t="s">
        <v>17</v>
      </c>
      <c r="G2152">
        <v>11.24683621681713</v>
      </c>
      <c r="H2152">
        <v>67.45</v>
      </c>
      <c r="I2152">
        <v>84.6</v>
      </c>
      <c r="J2152">
        <v>115.6</v>
      </c>
      <c r="K2152">
        <v>262.39999999999998</v>
      </c>
      <c r="L2152">
        <v>260.25</v>
      </c>
      <c r="M2152">
        <v>309.39999999999998</v>
      </c>
      <c r="N2152">
        <v>362.4</v>
      </c>
      <c r="O2152">
        <v>403.15</v>
      </c>
      <c r="P2152">
        <v>430.5</v>
      </c>
    </row>
    <row r="2153" spans="2:16">
      <c r="B2153" t="s">
        <v>44</v>
      </c>
      <c r="C2153" t="s">
        <v>95</v>
      </c>
      <c r="D2153" t="s">
        <v>18</v>
      </c>
      <c r="E2153">
        <v>331.34400000000005</v>
      </c>
      <c r="F2153">
        <v>331.38744579756479</v>
      </c>
      <c r="G2153">
        <v>344.52533775778812</v>
      </c>
      <c r="H2153">
        <v>484.49999999999949</v>
      </c>
      <c r="I2153">
        <v>444.31338771502539</v>
      </c>
      <c r="J2153">
        <v>375.69999999999948</v>
      </c>
      <c r="K2153">
        <v>395.19999999999925</v>
      </c>
      <c r="L2153">
        <v>273</v>
      </c>
      <c r="M2153">
        <v>266.91726445726636</v>
      </c>
      <c r="N2153">
        <v>260.83452891453271</v>
      </c>
      <c r="O2153">
        <v>257.40000000000003</v>
      </c>
      <c r="P2153">
        <v>251.49999999999994</v>
      </c>
    </row>
    <row r="2154" spans="2:16">
      <c r="B2154" t="s">
        <v>44</v>
      </c>
      <c r="C2154" t="s">
        <v>95</v>
      </c>
      <c r="D2154" t="s">
        <v>19</v>
      </c>
      <c r="E2154">
        <v>191.11679999999998</v>
      </c>
      <c r="F2154">
        <v>191.11567298569452</v>
      </c>
      <c r="G2154">
        <v>392.3799797315819</v>
      </c>
      <c r="H2154">
        <v>942.39999999999941</v>
      </c>
      <c r="I2154">
        <v>1375.2000000000003</v>
      </c>
      <c r="J2154">
        <v>2278.85</v>
      </c>
      <c r="K2154">
        <v>3752.8000000000006</v>
      </c>
      <c r="L2154">
        <v>4288.4999999999982</v>
      </c>
      <c r="M2154">
        <v>4284.9915225500572</v>
      </c>
      <c r="N2154">
        <v>4281.4830451001153</v>
      </c>
      <c r="O2154">
        <v>3196.599999999994</v>
      </c>
      <c r="P2154">
        <v>3404.9999999999918</v>
      </c>
    </row>
    <row r="2155" spans="2:16">
      <c r="B2155" t="s">
        <v>44</v>
      </c>
      <c r="C2155" t="s">
        <v>95</v>
      </c>
      <c r="D2155" t="s">
        <v>20</v>
      </c>
      <c r="E2155">
        <v>60.220800000000096</v>
      </c>
      <c r="F2155">
        <v>60.207543469675699</v>
      </c>
      <c r="G2155">
        <v>76.304646715016233</v>
      </c>
      <c r="H2155">
        <v>181.45</v>
      </c>
      <c r="I2155">
        <v>174.14620110492126</v>
      </c>
      <c r="J2155">
        <v>349.349999999999</v>
      </c>
      <c r="K2155">
        <v>880.8000000000003</v>
      </c>
      <c r="L2155">
        <v>1342.5000000000007</v>
      </c>
      <c r="M2155">
        <v>1611.3499999999992</v>
      </c>
      <c r="N2155">
        <v>1901.3999999999999</v>
      </c>
      <c r="O2155">
        <v>2121.8999999999992</v>
      </c>
      <c r="P2155">
        <v>2273.9999999999995</v>
      </c>
    </row>
    <row r="2156" spans="2:16">
      <c r="B2156" t="s">
        <v>44</v>
      </c>
      <c r="C2156" t="s">
        <v>95</v>
      </c>
      <c r="D2156" t="s">
        <v>21</v>
      </c>
      <c r="E2156">
        <v>197.35200000000009</v>
      </c>
      <c r="F2156">
        <v>183.22926011393179</v>
      </c>
      <c r="G2156">
        <v>166.37444352235306</v>
      </c>
      <c r="H2156">
        <v>190.99749999999997</v>
      </c>
      <c r="I2156">
        <v>193.00500000000008</v>
      </c>
      <c r="J2156">
        <v>201.36500000000009</v>
      </c>
      <c r="K2156">
        <v>209.31999999999994</v>
      </c>
      <c r="L2156">
        <v>216.78749999999988</v>
      </c>
      <c r="M2156">
        <v>207.54499999999993</v>
      </c>
      <c r="N2156">
        <v>177.24604399861377</v>
      </c>
      <c r="O2156">
        <v>131.75398051366551</v>
      </c>
      <c r="P2156">
        <v>83.42499999999994</v>
      </c>
    </row>
    <row r="2157" spans="2:16">
      <c r="B2157" t="s">
        <v>44</v>
      </c>
      <c r="C2157" t="s">
        <v>95</v>
      </c>
      <c r="D2157" t="s">
        <v>22</v>
      </c>
      <c r="E2157">
        <v>867.3048</v>
      </c>
      <c r="F2157">
        <v>805.23945436206134</v>
      </c>
      <c r="G2157">
        <v>849.367835895295</v>
      </c>
      <c r="H2157">
        <v>1295.8</v>
      </c>
      <c r="I2157">
        <v>1652.1898985057719</v>
      </c>
      <c r="J2157">
        <v>2022.149999999999</v>
      </c>
      <c r="K2157">
        <v>2174.400000000001</v>
      </c>
      <c r="L2157">
        <v>1871.0217783733628</v>
      </c>
      <c r="M2157">
        <v>1855.1000000000004</v>
      </c>
      <c r="N2157">
        <v>1364.0282216266378</v>
      </c>
      <c r="O2157">
        <v>1069.2000000000003</v>
      </c>
      <c r="P2157">
        <v>969.49999999999966</v>
      </c>
    </row>
    <row r="2158" spans="2:16">
      <c r="B2158" t="s">
        <v>44</v>
      </c>
      <c r="C2158" t="s">
        <v>95</v>
      </c>
      <c r="D2158" t="s">
        <v>23</v>
      </c>
      <c r="E2158">
        <v>62.326799999999871</v>
      </c>
      <c r="F2158">
        <v>62.297128239895621</v>
      </c>
      <c r="G2158">
        <v>153.52654439191772</v>
      </c>
      <c r="H2158">
        <v>318.25000000000057</v>
      </c>
      <c r="I2158">
        <v>482.40000000000077</v>
      </c>
      <c r="J2158">
        <v>680.00000000000102</v>
      </c>
      <c r="K2158">
        <v>1367.2</v>
      </c>
      <c r="L2158">
        <v>1962.7500000000009</v>
      </c>
      <c r="M2158">
        <v>1961.6058192041346</v>
      </c>
      <c r="N2158">
        <v>1960.4616384082701</v>
      </c>
      <c r="O2158">
        <v>1959.0999999999992</v>
      </c>
      <c r="P2158">
        <v>2083.4999999999995</v>
      </c>
    </row>
    <row r="2159" spans="2:16">
      <c r="B2159" t="s">
        <v>44</v>
      </c>
      <c r="C2159" t="s">
        <v>95</v>
      </c>
      <c r="D2159" t="s">
        <v>24</v>
      </c>
      <c r="E2159">
        <v>1097.117999999999</v>
      </c>
      <c r="F2159">
        <v>1097.1022432466179</v>
      </c>
      <c r="G2159">
        <v>1084.3440270590979</v>
      </c>
      <c r="H2159">
        <v>1222.6500000000008</v>
      </c>
      <c r="I2159">
        <v>1089.58751600492</v>
      </c>
      <c r="J2159">
        <v>1252.8999999999999</v>
      </c>
      <c r="K2159">
        <v>1305.5999999999999</v>
      </c>
      <c r="L2159">
        <v>1526.4562385317911</v>
      </c>
      <c r="M2159">
        <v>1506.3156032609766</v>
      </c>
      <c r="N2159">
        <v>1189.7999999999997</v>
      </c>
      <c r="O2159">
        <v>1200.6499999999992</v>
      </c>
      <c r="P2159">
        <v>1191.5000000000005</v>
      </c>
    </row>
    <row r="2160" spans="2:16">
      <c r="B2160" t="s">
        <v>44</v>
      </c>
      <c r="C2160" t="s">
        <v>95</v>
      </c>
      <c r="D2160" t="s">
        <v>25</v>
      </c>
      <c r="G2160">
        <v>11.810274880000001</v>
      </c>
      <c r="H2160">
        <v>32.299999999999997</v>
      </c>
      <c r="I2160">
        <v>81</v>
      </c>
      <c r="J2160">
        <v>213.35</v>
      </c>
      <c r="K2160">
        <v>672.8</v>
      </c>
      <c r="L2160">
        <v>979.5</v>
      </c>
      <c r="M2160">
        <v>979.5</v>
      </c>
      <c r="N2160">
        <v>894.6</v>
      </c>
      <c r="O2160">
        <v>990.55</v>
      </c>
      <c r="P2160">
        <v>1055.5</v>
      </c>
    </row>
    <row r="2161" spans="2:16">
      <c r="B2161" t="s">
        <v>44</v>
      </c>
      <c r="C2161" t="s">
        <v>95</v>
      </c>
      <c r="D2161" t="s">
        <v>26</v>
      </c>
      <c r="E2161">
        <v>38.898000000000096</v>
      </c>
      <c r="F2161">
        <v>38.885294117647099</v>
      </c>
      <c r="G2161">
        <v>69.510983119263202</v>
      </c>
      <c r="H2161">
        <v>198.5500000000001</v>
      </c>
      <c r="I2161">
        <v>246.60000000000008</v>
      </c>
      <c r="J2161">
        <v>381.65000000000066</v>
      </c>
      <c r="K2161">
        <v>960.8</v>
      </c>
      <c r="L2161">
        <v>1465.4999999999995</v>
      </c>
      <c r="M2161">
        <v>1758.8999999999992</v>
      </c>
      <c r="N2161">
        <v>2075.4000000000005</v>
      </c>
      <c r="O2161">
        <v>2316.0500000000006</v>
      </c>
      <c r="P2161">
        <v>2481.5</v>
      </c>
    </row>
    <row r="2162" spans="2:16">
      <c r="B2162" t="s">
        <v>44</v>
      </c>
      <c r="C2162" t="s">
        <v>95</v>
      </c>
      <c r="D2162" t="s">
        <v>27</v>
      </c>
      <c r="E2162">
        <v>152.8416</v>
      </c>
      <c r="F2162">
        <v>152.83573475984178</v>
      </c>
      <c r="G2162">
        <v>303.92455585833841</v>
      </c>
      <c r="H2162">
        <v>1008.9000000000011</v>
      </c>
      <c r="I2162">
        <v>1191.6000000000008</v>
      </c>
      <c r="J2162">
        <v>1811.3500000000008</v>
      </c>
      <c r="K2162">
        <v>3398.4000000000078</v>
      </c>
      <c r="L2162">
        <v>4207.373576774723</v>
      </c>
      <c r="M2162">
        <v>4204.5677464813471</v>
      </c>
      <c r="N2162">
        <v>3563.4747278875511</v>
      </c>
      <c r="O2162">
        <v>1864.4999999999998</v>
      </c>
      <c r="P2162">
        <v>1977.5</v>
      </c>
    </row>
    <row r="2163" spans="2:16">
      <c r="B2163" t="s">
        <v>44</v>
      </c>
      <c r="C2163" t="s">
        <v>95</v>
      </c>
      <c r="D2163" t="s">
        <v>28</v>
      </c>
      <c r="E2163">
        <v>528.40440000000103</v>
      </c>
      <c r="F2163">
        <v>528.415177385682</v>
      </c>
      <c r="G2163">
        <v>550.59298108455994</v>
      </c>
      <c r="H2163">
        <v>621.29999999999984</v>
      </c>
      <c r="I2163">
        <v>717.2999999999995</v>
      </c>
      <c r="J2163">
        <v>825.34999999999945</v>
      </c>
      <c r="K2163">
        <v>947.19999999999959</v>
      </c>
      <c r="L2163">
        <v>1082.2500000000007</v>
      </c>
      <c r="M2163">
        <v>1072.5496757906681</v>
      </c>
      <c r="N2163">
        <v>890.71253319176503</v>
      </c>
      <c r="O2163">
        <v>652.41469146894121</v>
      </c>
      <c r="P2163">
        <v>417.99999999999949</v>
      </c>
    </row>
    <row r="2164" spans="2:16">
      <c r="B2164" t="s">
        <v>44</v>
      </c>
      <c r="C2164" t="s">
        <v>95</v>
      </c>
      <c r="D2164" t="s">
        <v>29</v>
      </c>
      <c r="E2164">
        <v>2918.6135999999888</v>
      </c>
      <c r="F2164">
        <v>2918.6306277119893</v>
      </c>
      <c r="G2164">
        <v>2880.5946442502322</v>
      </c>
      <c r="H2164">
        <v>3224.3000000000011</v>
      </c>
      <c r="I2164">
        <v>2727.900000000001</v>
      </c>
      <c r="J2164">
        <v>2657.1</v>
      </c>
      <c r="K2164">
        <v>3627.1999999999925</v>
      </c>
      <c r="L2164">
        <v>4456.4999999999927</v>
      </c>
      <c r="M2164">
        <v>4402.9207751453832</v>
      </c>
      <c r="N2164">
        <v>4208.5812845074743</v>
      </c>
      <c r="O2164">
        <v>3727.8999999999955</v>
      </c>
      <c r="P2164">
        <v>3858.4999999999959</v>
      </c>
    </row>
    <row r="2165" spans="2:16">
      <c r="B2165" t="s">
        <v>44</v>
      </c>
      <c r="C2165" t="s">
        <v>95</v>
      </c>
      <c r="D2165" t="s">
        <v>30</v>
      </c>
      <c r="E2165">
        <v>3327.5591999999929</v>
      </c>
      <c r="F2165">
        <v>3089.4351726929808</v>
      </c>
      <c r="G2165">
        <v>2894.3139348693435</v>
      </c>
      <c r="H2165">
        <v>3819.9500000000007</v>
      </c>
      <c r="I2165">
        <v>3860.0999999999995</v>
      </c>
      <c r="J2165">
        <v>4027.3000000000043</v>
      </c>
      <c r="K2165">
        <v>4186.4000000000033</v>
      </c>
      <c r="L2165">
        <v>4211.9865523938461</v>
      </c>
      <c r="M2165">
        <v>4150.8999999999887</v>
      </c>
      <c r="N2165">
        <v>3519.0348965362518</v>
      </c>
      <c r="O2165">
        <v>2678.8544020418644</v>
      </c>
      <c r="P2165">
        <v>1668.4999999999993</v>
      </c>
    </row>
    <row r="2166" spans="2:16">
      <c r="B2166" t="s">
        <v>44</v>
      </c>
      <c r="C2166" t="s">
        <v>96</v>
      </c>
      <c r="D2166" t="s">
        <v>16</v>
      </c>
      <c r="F2166">
        <v>186.17087999999973</v>
      </c>
      <c r="G2166">
        <v>184.09307999999987</v>
      </c>
      <c r="H2166">
        <v>180.75598559999978</v>
      </c>
      <c r="I2166">
        <v>117.72938559999977</v>
      </c>
      <c r="J2166">
        <v>57.473185599999994</v>
      </c>
    </row>
    <row r="2167" spans="2:16">
      <c r="B2167" t="s">
        <v>44</v>
      </c>
      <c r="C2167" t="s">
        <v>96</v>
      </c>
      <c r="D2167" t="s">
        <v>17</v>
      </c>
      <c r="E2167">
        <v>4.0968</v>
      </c>
      <c r="F2167">
        <v>4.0785920000000004</v>
      </c>
      <c r="G2167">
        <v>4.0330719999999998</v>
      </c>
      <c r="H2167">
        <v>3.9476256000000003</v>
      </c>
      <c r="I2167">
        <v>2.5668522666666633</v>
      </c>
      <c r="J2167">
        <v>1.2467722666666663</v>
      </c>
    </row>
    <row r="2168" spans="2:16">
      <c r="B2168" t="s">
        <v>44</v>
      </c>
      <c r="C2168" t="s">
        <v>96</v>
      </c>
      <c r="D2168" t="s">
        <v>20</v>
      </c>
      <c r="F2168">
        <v>286.16089600000032</v>
      </c>
      <c r="G2168">
        <v>282.96713599999964</v>
      </c>
      <c r="H2168">
        <v>277.84450559999988</v>
      </c>
      <c r="I2168">
        <v>180.96711893333332</v>
      </c>
      <c r="J2168">
        <v>88.348078933333241</v>
      </c>
    </row>
    <row r="2169" spans="2:16">
      <c r="B2169" t="s">
        <v>44</v>
      </c>
      <c r="C2169" t="s">
        <v>96</v>
      </c>
      <c r="D2169" t="s">
        <v>21</v>
      </c>
      <c r="E2169">
        <v>8.2440000000000211</v>
      </c>
      <c r="F2169">
        <v>1.5593984000000021</v>
      </c>
      <c r="G2169">
        <v>1.5419944000000059</v>
      </c>
      <c r="H2169">
        <v>1.5015336000000079</v>
      </c>
      <c r="I2169">
        <v>0.97361226666666911</v>
      </c>
      <c r="J2169">
        <v>0.46889626666666834</v>
      </c>
    </row>
    <row r="2170" spans="2:16">
      <c r="B2170" t="s">
        <v>44</v>
      </c>
      <c r="C2170" t="s">
        <v>96</v>
      </c>
      <c r="D2170" t="s">
        <v>23</v>
      </c>
      <c r="E2170">
        <v>67.424400000000105</v>
      </c>
      <c r="F2170">
        <v>67.124736000000055</v>
      </c>
      <c r="G2170">
        <v>66.375576000000081</v>
      </c>
      <c r="H2170">
        <v>65.164305600000063</v>
      </c>
      <c r="I2170">
        <v>42.439785600000015</v>
      </c>
      <c r="J2170">
        <v>20.714145599999988</v>
      </c>
    </row>
    <row r="2171" spans="2:16">
      <c r="B2171" t="s">
        <v>44</v>
      </c>
      <c r="C2171" t="s">
        <v>96</v>
      </c>
      <c r="D2171" t="s">
        <v>24</v>
      </c>
      <c r="E2171">
        <v>344.01239999999984</v>
      </c>
      <c r="F2171">
        <v>364.37334724800007</v>
      </c>
      <c r="G2171">
        <v>364.37334724800024</v>
      </c>
      <c r="H2171">
        <v>364.37334724800013</v>
      </c>
      <c r="I2171">
        <v>249.70254724800003</v>
      </c>
      <c r="J2171">
        <v>114.6708</v>
      </c>
    </row>
    <row r="2172" spans="2:16">
      <c r="B2172" t="s">
        <v>44</v>
      </c>
      <c r="C2172" t="s">
        <v>96</v>
      </c>
      <c r="D2172" t="s">
        <v>25</v>
      </c>
      <c r="E2172">
        <v>803.98292690306334</v>
      </c>
      <c r="F2172">
        <v>800.40966945016191</v>
      </c>
      <c r="G2172">
        <v>791.47652581790578</v>
      </c>
      <c r="H2172">
        <v>777.17088160629419</v>
      </c>
      <c r="I2172">
        <v>506.19885809452211</v>
      </c>
      <c r="J2172">
        <v>247.13769275908996</v>
      </c>
    </row>
    <row r="2173" spans="2:16">
      <c r="B2173" t="s">
        <v>44</v>
      </c>
      <c r="C2173" t="s">
        <v>96</v>
      </c>
      <c r="D2173" t="s">
        <v>26</v>
      </c>
      <c r="E2173">
        <v>220.99319999999889</v>
      </c>
      <c r="F2173">
        <v>220.01100799999875</v>
      </c>
      <c r="G2173">
        <v>217.55552799999867</v>
      </c>
      <c r="H2173">
        <v>213.61414559999881</v>
      </c>
      <c r="I2173">
        <v>139.1312522666658</v>
      </c>
      <c r="J2173">
        <v>67.922332266666288</v>
      </c>
    </row>
    <row r="2174" spans="2:16">
      <c r="B2174" t="s">
        <v>44</v>
      </c>
      <c r="C2174" t="s">
        <v>96</v>
      </c>
      <c r="D2174" t="s">
        <v>27</v>
      </c>
      <c r="E2174">
        <v>409.43159999999972</v>
      </c>
      <c r="F2174">
        <v>407.61190399999953</v>
      </c>
      <c r="G2174">
        <v>403.06266399999902</v>
      </c>
      <c r="H2174">
        <v>395.77126559999977</v>
      </c>
      <c r="I2174">
        <v>257.77765226666645</v>
      </c>
      <c r="J2174">
        <v>125.84969226666664</v>
      </c>
    </row>
    <row r="2175" spans="2:16">
      <c r="B2175" t="s">
        <v>44</v>
      </c>
      <c r="C2175" t="s">
        <v>96</v>
      </c>
      <c r="D2175" t="s">
        <v>28</v>
      </c>
      <c r="E2175">
        <v>62.676000000000002</v>
      </c>
      <c r="F2175">
        <v>62.397439999999904</v>
      </c>
      <c r="G2175">
        <v>61.701039999999907</v>
      </c>
      <c r="H2175">
        <v>60.574185599999943</v>
      </c>
      <c r="I2175">
        <v>39.450052266666638</v>
      </c>
      <c r="J2175">
        <v>20.79263003825357</v>
      </c>
    </row>
    <row r="2176" spans="2:16">
      <c r="B2176" t="s">
        <v>44</v>
      </c>
      <c r="C2176" t="s">
        <v>97</v>
      </c>
      <c r="D2176" t="s">
        <v>16</v>
      </c>
      <c r="E2176">
        <v>1.9188000000000001</v>
      </c>
      <c r="F2176">
        <v>1.9187999999999992</v>
      </c>
      <c r="G2176">
        <v>1.9187999999999992</v>
      </c>
      <c r="H2176">
        <v>1.791499438539</v>
      </c>
      <c r="I2176">
        <v>1.6715100790259969</v>
      </c>
      <c r="J2176">
        <v>1.5496285538365182</v>
      </c>
      <c r="K2176">
        <v>1.4296391943235169</v>
      </c>
      <c r="L2176">
        <v>1.4277470343235201</v>
      </c>
      <c r="M2176">
        <v>1.42585487432352</v>
      </c>
      <c r="N2176">
        <v>1.4239627143235201</v>
      </c>
      <c r="O2176">
        <v>1.4220705543235199</v>
      </c>
      <c r="P2176">
        <v>1.42017839432352</v>
      </c>
    </row>
    <row r="2177" spans="2:16">
      <c r="B2177" t="s">
        <v>44</v>
      </c>
      <c r="C2177" t="s">
        <v>97</v>
      </c>
      <c r="D2177" t="s">
        <v>17</v>
      </c>
      <c r="E2177">
        <v>3.9600000000000003E-2</v>
      </c>
      <c r="F2177">
        <v>3.9254911215492003E-2</v>
      </c>
      <c r="G2177">
        <v>14.199892189254244</v>
      </c>
      <c r="H2177">
        <v>14.196619674116212</v>
      </c>
      <c r="I2177">
        <v>14.192290236077438</v>
      </c>
      <c r="J2177">
        <v>14.186068632362273</v>
      </c>
      <c r="K2177">
        <v>14.181739194323489</v>
      </c>
      <c r="L2177">
        <v>14.179847034323505</v>
      </c>
      <c r="M2177">
        <v>14.177954874323506</v>
      </c>
      <c r="N2177">
        <v>14.176062714323539</v>
      </c>
      <c r="O2177">
        <v>14.174170554323538</v>
      </c>
      <c r="P2177">
        <v>14.172278394323538</v>
      </c>
    </row>
    <row r="2178" spans="2:16">
      <c r="B2178" t="s">
        <v>44</v>
      </c>
      <c r="C2178" t="s">
        <v>97</v>
      </c>
      <c r="D2178" t="s">
        <v>18</v>
      </c>
      <c r="E2178">
        <v>6.1199999999999997E-2</v>
      </c>
      <c r="F2178">
        <v>6.0666680969396633E-2</v>
      </c>
      <c r="G2178">
        <v>5.9333383392888163E-2</v>
      </c>
      <c r="H2178">
        <v>5.4499469055032419</v>
      </c>
      <c r="I2178">
        <v>33.684093034033893</v>
      </c>
      <c r="J2178">
        <v>33.676542005933882</v>
      </c>
      <c r="K2178">
        <v>33.670883143510416</v>
      </c>
      <c r="L2178">
        <v>33.668990983510376</v>
      </c>
      <c r="M2178">
        <v>33.667098823510415</v>
      </c>
      <c r="N2178">
        <v>33.665206663510453</v>
      </c>
      <c r="O2178">
        <v>33.663314503510463</v>
      </c>
      <c r="P2178">
        <v>33.661422343510417</v>
      </c>
    </row>
    <row r="2179" spans="2:16">
      <c r="B2179" t="s">
        <v>44</v>
      </c>
      <c r="C2179" t="s">
        <v>97</v>
      </c>
      <c r="D2179" t="s">
        <v>19</v>
      </c>
      <c r="F2179">
        <v>1.0406879999999998</v>
      </c>
      <c r="G2179">
        <v>33.112800000000007</v>
      </c>
      <c r="H2179">
        <v>225.46091991581198</v>
      </c>
      <c r="I2179">
        <v>225.45902775581214</v>
      </c>
      <c r="J2179">
        <v>225.4552434301354</v>
      </c>
      <c r="K2179">
        <v>225.45335127013499</v>
      </c>
      <c r="L2179">
        <v>225.451459110135</v>
      </c>
      <c r="M2179">
        <v>225.44956695013559</v>
      </c>
      <c r="N2179">
        <v>225.44767479013558</v>
      </c>
      <c r="O2179">
        <v>225.4457826301356</v>
      </c>
      <c r="P2179">
        <v>225.44389047013559</v>
      </c>
    </row>
    <row r="2180" spans="2:16">
      <c r="B2180" t="s">
        <v>44</v>
      </c>
      <c r="C2180" t="s">
        <v>97</v>
      </c>
      <c r="D2180" t="s">
        <v>20</v>
      </c>
      <c r="G2180">
        <v>0.2661351610706929</v>
      </c>
      <c r="H2180">
        <v>0.2661351610706929</v>
      </c>
      <c r="I2180">
        <v>0.26424300107069321</v>
      </c>
      <c r="J2180">
        <v>0.26045867539421297</v>
      </c>
      <c r="K2180">
        <v>0.25856651539421299</v>
      </c>
      <c r="L2180">
        <v>0.25667435539421302</v>
      </c>
      <c r="M2180">
        <v>0.25478219539421298</v>
      </c>
      <c r="N2180">
        <v>0.25289003539421301</v>
      </c>
      <c r="O2180">
        <v>0.25099787539421298</v>
      </c>
      <c r="P2180">
        <v>0.249105715394213</v>
      </c>
    </row>
    <row r="2181" spans="2:16">
      <c r="B2181" t="s">
        <v>44</v>
      </c>
      <c r="C2181" t="s">
        <v>97</v>
      </c>
      <c r="D2181" t="s">
        <v>21</v>
      </c>
      <c r="G2181">
        <v>9.4608000000000008</v>
      </c>
      <c r="H2181">
        <v>15.63864177279175</v>
      </c>
      <c r="I2181">
        <v>15.636749612791748</v>
      </c>
      <c r="J2181">
        <v>15.632965287115269</v>
      </c>
      <c r="K2181">
        <v>15.631073127115267</v>
      </c>
      <c r="L2181">
        <v>15.629180967115254</v>
      </c>
      <c r="M2181">
        <v>15.627288807115267</v>
      </c>
      <c r="N2181">
        <v>15.625396647115265</v>
      </c>
      <c r="O2181">
        <v>15.62350448711527</v>
      </c>
      <c r="P2181">
        <v>15.621612327115271</v>
      </c>
    </row>
    <row r="2182" spans="2:16">
      <c r="B2182" t="s">
        <v>44</v>
      </c>
      <c r="C2182" t="s">
        <v>97</v>
      </c>
      <c r="D2182" t="s">
        <v>23</v>
      </c>
      <c r="F2182">
        <v>0.66225599999999996</v>
      </c>
      <c r="G2182">
        <v>1.553062720768698</v>
      </c>
      <c r="H2182">
        <v>23.650036883999999</v>
      </c>
      <c r="I2182">
        <v>23.648144723999984</v>
      </c>
      <c r="J2182">
        <v>23.644360398323521</v>
      </c>
      <c r="K2182">
        <v>23.642468238323541</v>
      </c>
      <c r="L2182">
        <v>23.640576078323541</v>
      </c>
      <c r="M2182">
        <v>23.638683918323501</v>
      </c>
      <c r="N2182">
        <v>23.636791758323501</v>
      </c>
      <c r="O2182">
        <v>23.6348995983235</v>
      </c>
      <c r="P2182">
        <v>23.633007438323499</v>
      </c>
    </row>
    <row r="2183" spans="2:16">
      <c r="B2183" t="s">
        <v>44</v>
      </c>
      <c r="C2183" t="s">
        <v>97</v>
      </c>
      <c r="D2183" t="s">
        <v>24</v>
      </c>
      <c r="F2183">
        <v>10.170359999999999</v>
      </c>
      <c r="G2183">
        <v>33.1128</v>
      </c>
      <c r="H2183">
        <v>33.1128</v>
      </c>
      <c r="I2183">
        <v>33.110907839999996</v>
      </c>
      <c r="J2183">
        <v>33.107123514323575</v>
      </c>
      <c r="K2183">
        <v>33.105231354323529</v>
      </c>
      <c r="L2183">
        <v>33.103339194323567</v>
      </c>
      <c r="M2183">
        <v>33.101447034323542</v>
      </c>
      <c r="N2183">
        <v>33.099554874323516</v>
      </c>
      <c r="O2183">
        <v>33.097662714323569</v>
      </c>
      <c r="P2183">
        <v>33.095770554323543</v>
      </c>
    </row>
    <row r="2184" spans="2:16">
      <c r="B2184" t="s">
        <v>44</v>
      </c>
      <c r="C2184" t="s">
        <v>97</v>
      </c>
      <c r="D2184" t="s">
        <v>25</v>
      </c>
      <c r="E2184">
        <v>3.5999999999999999E-3</v>
      </c>
      <c r="F2184">
        <v>3.5686282923174544E-3</v>
      </c>
      <c r="G2184">
        <v>0.53306052116449809</v>
      </c>
      <c r="H2184">
        <v>0.53255857384157734</v>
      </c>
      <c r="I2184">
        <v>0.53044484311078399</v>
      </c>
      <c r="J2184">
        <v>0.52643894670350988</v>
      </c>
      <c r="K2184">
        <v>0.52432521597271631</v>
      </c>
      <c r="L2184">
        <v>0.52243305597275336</v>
      </c>
      <c r="M2184">
        <v>0.52054089597312436</v>
      </c>
      <c r="N2184">
        <v>0.51864873597287142</v>
      </c>
      <c r="O2184">
        <v>0.51675657597295943</v>
      </c>
      <c r="P2184">
        <v>0.51486441597283628</v>
      </c>
    </row>
    <row r="2185" spans="2:16">
      <c r="B2185" t="s">
        <v>44</v>
      </c>
      <c r="C2185" t="s">
        <v>97</v>
      </c>
      <c r="D2185" t="s">
        <v>26</v>
      </c>
      <c r="G2185">
        <v>0.26613516107069324</v>
      </c>
      <c r="H2185">
        <v>0.26613516107069302</v>
      </c>
      <c r="I2185">
        <v>0.2642430010706931</v>
      </c>
      <c r="J2185">
        <v>0.26045867539421336</v>
      </c>
      <c r="K2185">
        <v>0.25856651539421283</v>
      </c>
      <c r="L2185">
        <v>0.25667435539421302</v>
      </c>
      <c r="M2185">
        <v>0.25478219539421343</v>
      </c>
      <c r="N2185">
        <v>0.2528900353942134</v>
      </c>
      <c r="O2185">
        <v>0.25099787539421314</v>
      </c>
      <c r="P2185">
        <v>5.5301468817515402E-4</v>
      </c>
    </row>
    <row r="2186" spans="2:16">
      <c r="B2186" t="s">
        <v>44</v>
      </c>
      <c r="C2186" t="s">
        <v>97</v>
      </c>
      <c r="D2186" t="s">
        <v>28</v>
      </c>
      <c r="E2186">
        <v>3.5999999999999999E-3</v>
      </c>
      <c r="F2186">
        <v>2.1295486282923157</v>
      </c>
      <c r="G2186">
        <v>3.2819086231823449</v>
      </c>
      <c r="H2186">
        <v>3.28140667585942</v>
      </c>
      <c r="I2186">
        <v>3.2792929451286326</v>
      </c>
      <c r="J2186">
        <v>3.2752870487213532</v>
      </c>
      <c r="K2186">
        <v>15.744569876240577</v>
      </c>
      <c r="L2186">
        <v>15.742677716240577</v>
      </c>
      <c r="M2186">
        <v>15.740785556240578</v>
      </c>
      <c r="N2186">
        <v>15.738893396240577</v>
      </c>
      <c r="O2186">
        <v>15.737001236240562</v>
      </c>
      <c r="P2186">
        <v>15.735109076240573</v>
      </c>
    </row>
    <row r="2187" spans="2:16">
      <c r="B2187" t="s">
        <v>44</v>
      </c>
      <c r="C2187" t="s">
        <v>97</v>
      </c>
      <c r="D2187" t="s">
        <v>29</v>
      </c>
      <c r="E2187">
        <v>1.5724800000000019</v>
      </c>
      <c r="F2187">
        <v>5.8193768380842705</v>
      </c>
      <c r="G2187">
        <v>38.188358933294872</v>
      </c>
      <c r="H2187">
        <v>47.592312213631942</v>
      </c>
      <c r="I2187">
        <v>128.91029221705267</v>
      </c>
      <c r="J2187">
        <v>128.80972579616551</v>
      </c>
      <c r="K2187">
        <v>133.84274702560623</v>
      </c>
      <c r="L2187">
        <v>133.84085486560613</v>
      </c>
      <c r="M2187">
        <v>133.83896270560626</v>
      </c>
      <c r="N2187">
        <v>133.83707054560625</v>
      </c>
      <c r="O2187">
        <v>133.83517838560616</v>
      </c>
      <c r="P2187">
        <v>133.83328622560614</v>
      </c>
    </row>
    <row r="2188" spans="2:16">
      <c r="B2188" t="s">
        <v>44</v>
      </c>
      <c r="C2188" t="s">
        <v>97</v>
      </c>
      <c r="D2188" t="s">
        <v>30</v>
      </c>
      <c r="E2188">
        <v>4.7816064000000003</v>
      </c>
      <c r="F2188">
        <v>46.092532944935016</v>
      </c>
      <c r="G2188">
        <v>322.71676130727298</v>
      </c>
      <c r="H2188">
        <v>322.54819452701332</v>
      </c>
      <c r="I2188">
        <v>322.2520068046752</v>
      </c>
      <c r="J2188">
        <v>321.95392691666154</v>
      </c>
      <c r="K2188">
        <v>321.65773919432388</v>
      </c>
      <c r="L2188">
        <v>321.65584703432387</v>
      </c>
      <c r="M2188">
        <v>321.65395487432369</v>
      </c>
      <c r="N2188">
        <v>321.65206271432334</v>
      </c>
      <c r="O2188">
        <v>321.65017055432321</v>
      </c>
      <c r="P2188">
        <v>321.64827839432309</v>
      </c>
    </row>
    <row r="2189" spans="2:16">
      <c r="B2189" t="s">
        <v>44</v>
      </c>
      <c r="C2189" t="s">
        <v>98</v>
      </c>
      <c r="D2189" t="s">
        <v>29</v>
      </c>
      <c r="E2189">
        <v>0.63071999999999995</v>
      </c>
      <c r="F2189">
        <v>0.60873470725606804</v>
      </c>
      <c r="G2189">
        <v>0.55377147539623806</v>
      </c>
      <c r="H2189">
        <v>0.46583030442050899</v>
      </c>
      <c r="I2189">
        <v>0.31055353628033899</v>
      </c>
      <c r="J2189">
        <v>0.15527676814017</v>
      </c>
    </row>
    <row r="2190" spans="2:16">
      <c r="B2190" t="s">
        <v>44</v>
      </c>
      <c r="C2190" t="s">
        <v>98</v>
      </c>
      <c r="D2190" t="s">
        <v>30</v>
      </c>
      <c r="E2190">
        <v>8.19936E-2</v>
      </c>
      <c r="F2190">
        <v>7.91355119432888E-2</v>
      </c>
      <c r="G2190">
        <v>7.1990291801510897E-2</v>
      </c>
      <c r="H2190">
        <v>6.0557939574666202E-2</v>
      </c>
      <c r="I2190">
        <v>4.0371959716444097E-2</v>
      </c>
      <c r="J2190">
        <v>2.0185979858222101E-2</v>
      </c>
    </row>
    <row r="2191" spans="2:16">
      <c r="B2191" t="s">
        <v>44</v>
      </c>
      <c r="C2191" t="s">
        <v>103</v>
      </c>
      <c r="D2191" t="s">
        <v>18</v>
      </c>
      <c r="E2191">
        <v>0.1116</v>
      </c>
      <c r="F2191">
        <v>0.107709908247363</v>
      </c>
      <c r="G2191">
        <v>9.7984678865772598E-2</v>
      </c>
      <c r="H2191">
        <v>8.2424311855227403E-2</v>
      </c>
      <c r="I2191">
        <v>5.4949541236818202E-2</v>
      </c>
      <c r="J2191">
        <v>2.7474770618409101E-2</v>
      </c>
    </row>
    <row r="2192" spans="2:16">
      <c r="B2192" t="s">
        <v>44</v>
      </c>
      <c r="C2192" t="s">
        <v>103</v>
      </c>
      <c r="D2192" t="s">
        <v>30</v>
      </c>
      <c r="E2192">
        <v>1.9224000000000001</v>
      </c>
      <c r="F2192">
        <v>1.8553900323900701</v>
      </c>
      <c r="G2192">
        <v>1.6878651133652451</v>
      </c>
      <c r="H2192">
        <v>1.419825242925524</v>
      </c>
      <c r="I2192">
        <v>0.94655016195034902</v>
      </c>
      <c r="J2192">
        <v>0.47327508097517501</v>
      </c>
    </row>
    <row r="2193" spans="2:16">
      <c r="B2193" t="s">
        <v>44</v>
      </c>
      <c r="C2193" t="s">
        <v>99</v>
      </c>
      <c r="D2193" t="s">
        <v>16</v>
      </c>
      <c r="E2193">
        <v>2.9952000000000001</v>
      </c>
      <c r="F2193">
        <v>7.7056464395339201</v>
      </c>
      <c r="G2193">
        <v>7.5301551723380307</v>
      </c>
      <c r="H2193">
        <v>7.2493691448245983</v>
      </c>
      <c r="I2193">
        <v>12.976735471618683</v>
      </c>
      <c r="J2193">
        <v>67.135789450083379</v>
      </c>
      <c r="K2193">
        <v>333.88418301520011</v>
      </c>
      <c r="L2193">
        <v>1635.673511204147</v>
      </c>
      <c r="M2193">
        <v>4230.1383312508915</v>
      </c>
      <c r="N2193">
        <v>5802.2879566573292</v>
      </c>
      <c r="O2193">
        <v>7719.3992460939244</v>
      </c>
      <c r="P2193">
        <v>10352.613602223621</v>
      </c>
    </row>
    <row r="2194" spans="2:16">
      <c r="B2194" t="s">
        <v>44</v>
      </c>
      <c r="C2194" t="s">
        <v>99</v>
      </c>
      <c r="D2194" t="s">
        <v>17</v>
      </c>
      <c r="E2194">
        <v>5.3892000000000007</v>
      </c>
      <c r="F2194">
        <v>23.780199899352567</v>
      </c>
      <c r="G2194">
        <v>23.640562836498518</v>
      </c>
      <c r="H2194">
        <v>23.417143535932041</v>
      </c>
      <c r="I2194">
        <v>40.817023510743724</v>
      </c>
      <c r="J2194">
        <v>208.33583207745383</v>
      </c>
      <c r="K2194">
        <v>498.86797367202581</v>
      </c>
      <c r="L2194">
        <v>791.13608974531019</v>
      </c>
      <c r="M2194">
        <v>781.891492066713</v>
      </c>
      <c r="N2194">
        <v>977.72374186877505</v>
      </c>
      <c r="O2194">
        <v>1119.86986261737</v>
      </c>
      <c r="P2194">
        <v>1221.0186974491951</v>
      </c>
    </row>
    <row r="2195" spans="2:16">
      <c r="B2195" t="s">
        <v>44</v>
      </c>
      <c r="C2195" t="s">
        <v>99</v>
      </c>
      <c r="D2195" t="s">
        <v>18</v>
      </c>
      <c r="E2195">
        <v>5.2956000000000003</v>
      </c>
      <c r="F2195">
        <v>31.424783852665808</v>
      </c>
      <c r="G2195">
        <v>40.695399593648482</v>
      </c>
      <c r="H2195">
        <v>39.957035081631943</v>
      </c>
      <c r="I2195">
        <v>65.411916265119615</v>
      </c>
      <c r="J2195">
        <v>186.79592802421487</v>
      </c>
      <c r="K2195">
        <v>562.4441260887005</v>
      </c>
      <c r="L2195">
        <v>1308.941136275015</v>
      </c>
      <c r="M2195">
        <v>1529.8654602016791</v>
      </c>
      <c r="N2195">
        <v>1836.288009241287</v>
      </c>
      <c r="O2195">
        <v>2466.1187246705331</v>
      </c>
      <c r="P2195">
        <v>2708.1664116040452</v>
      </c>
    </row>
    <row r="2196" spans="2:16">
      <c r="B2196" t="s">
        <v>44</v>
      </c>
      <c r="C2196" t="s">
        <v>99</v>
      </c>
      <c r="D2196" t="s">
        <v>19</v>
      </c>
      <c r="F2196">
        <v>340.1820808015384</v>
      </c>
      <c r="G2196">
        <v>340.1820808015384</v>
      </c>
      <c r="H2196">
        <v>1195.5150924083321</v>
      </c>
      <c r="I2196">
        <v>1947.3711871783439</v>
      </c>
      <c r="J2196">
        <v>8990.3338635433556</v>
      </c>
      <c r="K2196">
        <v>8098.120940629241</v>
      </c>
      <c r="L2196">
        <v>9198.212124670481</v>
      </c>
      <c r="M2196">
        <v>12997.37528623533</v>
      </c>
      <c r="N2196">
        <v>14434.874467515148</v>
      </c>
      <c r="O2196">
        <v>16139.7293570562</v>
      </c>
      <c r="P2196">
        <v>17533.25159071587</v>
      </c>
    </row>
    <row r="2197" spans="2:16">
      <c r="B2197" t="s">
        <v>44</v>
      </c>
      <c r="C2197" t="s">
        <v>99</v>
      </c>
      <c r="D2197" t="s">
        <v>20</v>
      </c>
      <c r="E2197">
        <v>1.342799999999998</v>
      </c>
      <c r="F2197">
        <v>32.784482671167375</v>
      </c>
      <c r="G2197">
        <v>33.226764412151397</v>
      </c>
      <c r="H2197">
        <v>131.43634939601705</v>
      </c>
      <c r="I2197">
        <v>221.71174517355686</v>
      </c>
      <c r="J2197">
        <v>654.43038178364782</v>
      </c>
      <c r="K2197">
        <v>1848.870222537349</v>
      </c>
      <c r="L2197">
        <v>3010.462731613095</v>
      </c>
      <c r="M2197">
        <v>3430.6325139052524</v>
      </c>
      <c r="N2197">
        <v>4088.1497537237524</v>
      </c>
      <c r="O2197">
        <v>4631.1905088192798</v>
      </c>
      <c r="P2197">
        <v>5348.3504540368886</v>
      </c>
    </row>
    <row r="2198" spans="2:16">
      <c r="B2198" t="s">
        <v>44</v>
      </c>
      <c r="C2198" t="s">
        <v>99</v>
      </c>
      <c r="D2198" t="s">
        <v>21</v>
      </c>
      <c r="E2198">
        <v>0.59760000000000002</v>
      </c>
      <c r="F2198">
        <v>1.6449873679169682</v>
      </c>
      <c r="G2198">
        <v>10.968063010251351</v>
      </c>
      <c r="H2198">
        <v>10.884739754646494</v>
      </c>
      <c r="I2198">
        <v>5.4084989431960393</v>
      </c>
      <c r="J2198">
        <v>8.6606008383874595</v>
      </c>
      <c r="K2198">
        <v>41.3156417027663</v>
      </c>
      <c r="L2198">
        <v>198.59859582035932</v>
      </c>
      <c r="M2198">
        <v>180.21700096767938</v>
      </c>
      <c r="N2198">
        <v>126.06270753095319</v>
      </c>
      <c r="O2198">
        <v>183.54956536622521</v>
      </c>
      <c r="P2198">
        <v>249.98476993612059</v>
      </c>
    </row>
    <row r="2199" spans="2:16">
      <c r="B2199" t="s">
        <v>44</v>
      </c>
      <c r="C2199" t="s">
        <v>99</v>
      </c>
      <c r="D2199" t="s">
        <v>22</v>
      </c>
      <c r="E2199">
        <v>0.5292</v>
      </c>
      <c r="F2199">
        <v>0.51075343588265998</v>
      </c>
      <c r="G2199">
        <v>0.46463702558930997</v>
      </c>
      <c r="H2199">
        <v>0.39085076911994798</v>
      </c>
      <c r="I2199">
        <v>0.26056717941329799</v>
      </c>
      <c r="J2199">
        <v>1.0057046712778159</v>
      </c>
      <c r="K2199">
        <v>4.6973931615295079</v>
      </c>
      <c r="L2199">
        <v>4.2303191634663229</v>
      </c>
      <c r="M2199">
        <v>2.1429301990513063</v>
      </c>
    </row>
    <row r="2200" spans="2:16">
      <c r="B2200" t="s">
        <v>44</v>
      </c>
      <c r="C2200" t="s">
        <v>99</v>
      </c>
      <c r="D2200" t="s">
        <v>23</v>
      </c>
      <c r="E2200">
        <v>21.470400000000012</v>
      </c>
      <c r="F2200">
        <v>138.20091765610528</v>
      </c>
      <c r="G2200">
        <v>136.32990900991788</v>
      </c>
      <c r="H2200">
        <v>133.3362951760181</v>
      </c>
      <c r="I2200">
        <v>220.86840386094238</v>
      </c>
      <c r="J2200">
        <v>1072.6440837360915</v>
      </c>
      <c r="K2200">
        <v>2645.7458954931262</v>
      </c>
      <c r="L2200">
        <v>3462.3002225181817</v>
      </c>
      <c r="M2200">
        <v>4961.8940117267121</v>
      </c>
      <c r="N2200">
        <v>6139.8426935345324</v>
      </c>
      <c r="O2200">
        <v>7494.7391004405863</v>
      </c>
      <c r="P2200">
        <v>8895.1855022715317</v>
      </c>
    </row>
    <row r="2201" spans="2:16">
      <c r="B2201" t="s">
        <v>44</v>
      </c>
      <c r="C2201" t="s">
        <v>99</v>
      </c>
      <c r="D2201" t="s">
        <v>24</v>
      </c>
      <c r="E2201">
        <v>2.1600000000000008E-2</v>
      </c>
      <c r="F2201">
        <v>7.9576759946782536</v>
      </c>
      <c r="G2201">
        <v>15.565776494137719</v>
      </c>
      <c r="H2201">
        <v>15.562764810200193</v>
      </c>
      <c r="I2201">
        <v>4.3685634424277495</v>
      </c>
      <c r="J2201">
        <v>20.992877939561559</v>
      </c>
      <c r="K2201">
        <v>100.90669869709019</v>
      </c>
      <c r="L2201">
        <v>89.708951831958771</v>
      </c>
      <c r="M2201">
        <v>44.809624899037388</v>
      </c>
      <c r="N2201">
        <v>35.549352804944434</v>
      </c>
      <c r="O2201">
        <v>35.894466208584248</v>
      </c>
      <c r="P2201">
        <v>31.08001805748443</v>
      </c>
    </row>
    <row r="2202" spans="2:16">
      <c r="B2202" t="s">
        <v>44</v>
      </c>
      <c r="C2202" t="s">
        <v>99</v>
      </c>
      <c r="D2202" t="s">
        <v>25</v>
      </c>
      <c r="E2202">
        <v>0.2016</v>
      </c>
      <c r="F2202">
        <v>0.1945727374791083</v>
      </c>
      <c r="G2202">
        <v>0.17700458117687962</v>
      </c>
      <c r="H2202">
        <v>22.500956538259842</v>
      </c>
      <c r="I2202">
        <v>37.951205183023198</v>
      </c>
      <c r="J2202">
        <v>187.65935449831127</v>
      </c>
      <c r="K2202">
        <v>902.15864924221</v>
      </c>
      <c r="L2202">
        <v>1856.1332951168981</v>
      </c>
      <c r="M2202">
        <v>2673.7337460163571</v>
      </c>
      <c r="N2202">
        <v>3285.3912467949549</v>
      </c>
      <c r="O2202">
        <v>3833.6138789114793</v>
      </c>
      <c r="P2202">
        <v>4457.0320971002338</v>
      </c>
    </row>
    <row r="2203" spans="2:16">
      <c r="B2203" t="s">
        <v>44</v>
      </c>
      <c r="C2203" t="s">
        <v>99</v>
      </c>
      <c r="D2203" t="s">
        <v>26</v>
      </c>
      <c r="E2203">
        <v>1.7999999999999999E-2</v>
      </c>
      <c r="F2203">
        <v>0.60978856584634866</v>
      </c>
      <c r="G2203">
        <v>0.96989587262222143</v>
      </c>
      <c r="H2203">
        <v>2.3841376674342314</v>
      </c>
      <c r="I2203">
        <v>3.8867428850539718</v>
      </c>
      <c r="J2203">
        <v>18.687318044431983</v>
      </c>
      <c r="K2203">
        <v>89.830359756332214</v>
      </c>
      <c r="L2203">
        <v>280.27232701551611</v>
      </c>
      <c r="M2203">
        <v>255.87548991209718</v>
      </c>
      <c r="N2203">
        <v>324.50012013990664</v>
      </c>
      <c r="O2203">
        <v>378.07068640667399</v>
      </c>
      <c r="P2203">
        <v>515.19759080823655</v>
      </c>
    </row>
    <row r="2204" spans="2:16">
      <c r="B2204" t="s">
        <v>44</v>
      </c>
      <c r="C2204" t="s">
        <v>99</v>
      </c>
      <c r="D2204" t="s">
        <v>27</v>
      </c>
      <c r="E2204">
        <v>7.2000000000000302E-3</v>
      </c>
      <c r="F2204">
        <v>6.9490263385396196E-3</v>
      </c>
      <c r="G2204">
        <v>6.3215921848885697E-3</v>
      </c>
      <c r="H2204">
        <v>38.669319274453535</v>
      </c>
      <c r="I2204">
        <v>62.993053604106699</v>
      </c>
      <c r="J2204">
        <v>302.80464096729759</v>
      </c>
      <c r="K2204">
        <v>1455.535769512009</v>
      </c>
      <c r="L2204">
        <v>5518.402203570804</v>
      </c>
      <c r="M2204">
        <v>7355.1201966793215</v>
      </c>
      <c r="N2204">
        <v>9172.6671575833207</v>
      </c>
      <c r="O2204">
        <v>11184.200586711981</v>
      </c>
      <c r="P2204">
        <v>13830.934462224881</v>
      </c>
    </row>
    <row r="2205" spans="2:16">
      <c r="B2205" t="s">
        <v>44</v>
      </c>
      <c r="C2205" t="s">
        <v>99</v>
      </c>
      <c r="D2205" t="s">
        <v>28</v>
      </c>
      <c r="E2205">
        <v>0.45</v>
      </c>
      <c r="F2205">
        <v>1.2816987615433386</v>
      </c>
      <c r="G2205">
        <v>2.005470759924763</v>
      </c>
      <c r="H2205">
        <v>1.94272734455966</v>
      </c>
      <c r="I2205">
        <v>3.0569753146976959</v>
      </c>
      <c r="J2205">
        <v>14.37021901051331</v>
      </c>
      <c r="K2205">
        <v>68.895027382647484</v>
      </c>
      <c r="L2205">
        <v>331.16823503916754</v>
      </c>
      <c r="M2205">
        <v>300.94040382223528</v>
      </c>
      <c r="N2205">
        <v>151.0621421992503</v>
      </c>
    </row>
    <row r="2206" spans="2:16">
      <c r="B2206" t="s">
        <v>44</v>
      </c>
      <c r="C2206" t="s">
        <v>99</v>
      </c>
      <c r="D2206" t="s">
        <v>29</v>
      </c>
      <c r="E2206">
        <v>64.371600000000001</v>
      </c>
      <c r="F2206">
        <v>357.47393965090902</v>
      </c>
      <c r="G2206">
        <v>485.48705610500809</v>
      </c>
      <c r="H2206">
        <v>488.48992411952628</v>
      </c>
      <c r="I2206">
        <v>839.13474687653445</v>
      </c>
      <c r="J2206">
        <v>4221.8463591633399</v>
      </c>
      <c r="K2206">
        <v>5373.2953800269624</v>
      </c>
      <c r="L2206">
        <v>6937.6412854093669</v>
      </c>
      <c r="M2206">
        <v>9396.5558649567593</v>
      </c>
      <c r="N2206">
        <v>11090.43882220659</v>
      </c>
      <c r="O2206">
        <v>12969.028929204671</v>
      </c>
      <c r="P2206">
        <v>14792.95639683485</v>
      </c>
    </row>
    <row r="2207" spans="2:16">
      <c r="B2207" t="s">
        <v>44</v>
      </c>
      <c r="C2207" t="s">
        <v>99</v>
      </c>
      <c r="D2207" t="s">
        <v>30</v>
      </c>
      <c r="E2207">
        <v>242.53559999999999</v>
      </c>
      <c r="F2207">
        <v>575.70693572476819</v>
      </c>
      <c r="G2207">
        <v>607.69279244155393</v>
      </c>
      <c r="H2207">
        <v>573.87609934905515</v>
      </c>
      <c r="I2207">
        <v>925.28562222986568</v>
      </c>
      <c r="J2207">
        <v>1737.9208936511404</v>
      </c>
      <c r="K2207">
        <v>3583.1250212353707</v>
      </c>
      <c r="L2207">
        <v>5212.5728455229537</v>
      </c>
      <c r="M2207">
        <v>3729.1440860416324</v>
      </c>
      <c r="N2207">
        <v>2514.8061520357492</v>
      </c>
      <c r="O2207">
        <v>2297.909283823129</v>
      </c>
      <c r="P2207">
        <v>2687.7948676043411</v>
      </c>
    </row>
    <row r="2208" spans="2:16">
      <c r="B2208" t="s">
        <v>45</v>
      </c>
      <c r="C2208" t="s">
        <v>90</v>
      </c>
      <c r="D2208" t="s">
        <v>16</v>
      </c>
      <c r="I2208">
        <v>1381.447131138254</v>
      </c>
      <c r="J2208">
        <v>1712.3444880325569</v>
      </c>
      <c r="M2208">
        <v>1496.418694905524</v>
      </c>
      <c r="N2208">
        <v>1981.9240210889848</v>
      </c>
      <c r="O2208">
        <v>2531.8426300277979</v>
      </c>
      <c r="P2208">
        <v>3428.6997588802301</v>
      </c>
    </row>
    <row r="2209" spans="2:16">
      <c r="B2209" t="s">
        <v>45</v>
      </c>
      <c r="C2209" t="s">
        <v>90</v>
      </c>
      <c r="D2209" t="s">
        <v>17</v>
      </c>
      <c r="E2209">
        <v>3.139200000000002</v>
      </c>
      <c r="F2209">
        <v>3.0297754836032658</v>
      </c>
      <c r="G2209">
        <v>2.7562141926114192</v>
      </c>
      <c r="H2209">
        <v>80.681189135771575</v>
      </c>
      <c r="I2209">
        <v>371.84180744770077</v>
      </c>
      <c r="J2209">
        <v>710.35126624204611</v>
      </c>
      <c r="K2209">
        <v>69.126873855123392</v>
      </c>
      <c r="O2209">
        <v>569.43612592141244</v>
      </c>
      <c r="P2209">
        <v>701.37316483801362</v>
      </c>
    </row>
    <row r="2210" spans="2:16">
      <c r="B2210" t="s">
        <v>45</v>
      </c>
      <c r="C2210" t="s">
        <v>90</v>
      </c>
      <c r="D2210" t="s">
        <v>18</v>
      </c>
      <c r="I2210">
        <v>482.81456581656096</v>
      </c>
      <c r="J2210">
        <v>575.37469705188687</v>
      </c>
      <c r="K2210">
        <v>32.261560501097449</v>
      </c>
      <c r="L2210">
        <v>175</v>
      </c>
      <c r="N2210">
        <v>46.755045999846836</v>
      </c>
      <c r="O2210">
        <v>347.1048952781108</v>
      </c>
      <c r="P2210">
        <v>312.46822294924073</v>
      </c>
    </row>
    <row r="2211" spans="2:16">
      <c r="B2211" t="s">
        <v>45</v>
      </c>
      <c r="C2211" t="s">
        <v>90</v>
      </c>
      <c r="D2211" t="s">
        <v>19</v>
      </c>
      <c r="E2211">
        <v>28.799999999999997</v>
      </c>
      <c r="H2211">
        <v>1082.9751475625658</v>
      </c>
      <c r="I2211">
        <v>2468.1424171380181</v>
      </c>
      <c r="M2211">
        <v>18.98163166377299</v>
      </c>
      <c r="N2211">
        <v>2981.7395111065839</v>
      </c>
      <c r="O2211">
        <v>3255.6028229405265</v>
      </c>
      <c r="P2211">
        <v>3236.6211912767553</v>
      </c>
    </row>
    <row r="2212" spans="2:16">
      <c r="B2212" t="s">
        <v>45</v>
      </c>
      <c r="C2212" t="s">
        <v>90</v>
      </c>
      <c r="D2212" t="s">
        <v>20</v>
      </c>
      <c r="E2212">
        <v>14.2750251514666</v>
      </c>
      <c r="F2212">
        <v>66.015750216126222</v>
      </c>
      <c r="G2212">
        <v>245.86965789241734</v>
      </c>
      <c r="H2212">
        <v>415.64405979686467</v>
      </c>
      <c r="I2212">
        <v>1415.2490600813485</v>
      </c>
      <c r="J2212">
        <v>2265.7282594808703</v>
      </c>
      <c r="K2212">
        <v>164.1647260770288</v>
      </c>
      <c r="L2212">
        <v>158.96221483446701</v>
      </c>
    </row>
    <row r="2213" spans="2:16">
      <c r="B2213" t="s">
        <v>45</v>
      </c>
      <c r="C2213" t="s">
        <v>90</v>
      </c>
      <c r="D2213" t="s">
        <v>21</v>
      </c>
      <c r="E2213">
        <v>10.8</v>
      </c>
      <c r="H2213">
        <v>299.80702880177853</v>
      </c>
      <c r="I2213">
        <v>291.16444444444431</v>
      </c>
      <c r="J2213">
        <v>1805.4189714959412</v>
      </c>
      <c r="K2213">
        <v>26.06285394537036</v>
      </c>
      <c r="L2213">
        <v>8.7327183714674383</v>
      </c>
      <c r="M2213">
        <v>440.57533029007175</v>
      </c>
      <c r="N2213">
        <v>582.47866729052907</v>
      </c>
      <c r="O2213">
        <v>623.09644506830693</v>
      </c>
      <c r="P2213">
        <v>663.71422284608445</v>
      </c>
    </row>
    <row r="2214" spans="2:16">
      <c r="B2214" t="s">
        <v>45</v>
      </c>
      <c r="C2214" t="s">
        <v>90</v>
      </c>
      <c r="D2214" t="s">
        <v>22</v>
      </c>
      <c r="H2214">
        <v>40.316763367648193</v>
      </c>
      <c r="I2214">
        <v>545.51111111111197</v>
      </c>
      <c r="J2214">
        <v>7817.0918203862193</v>
      </c>
      <c r="M2214">
        <v>1295.236694808928</v>
      </c>
      <c r="N2214">
        <v>1509.710461956033</v>
      </c>
      <c r="O2214">
        <v>1697.2007265829102</v>
      </c>
      <c r="P2214">
        <v>1908.0222222222189</v>
      </c>
    </row>
    <row r="2215" spans="2:16">
      <c r="B2215" t="s">
        <v>45</v>
      </c>
      <c r="C2215" t="s">
        <v>90</v>
      </c>
      <c r="D2215" t="s">
        <v>23</v>
      </c>
      <c r="E2215">
        <v>7.1999999999999993</v>
      </c>
      <c r="F2215">
        <v>6.9490263385395945</v>
      </c>
      <c r="H2215">
        <v>142.01389417323216</v>
      </c>
      <c r="I2215">
        <v>697.11230004487857</v>
      </c>
      <c r="J2215">
        <v>278.25178703080803</v>
      </c>
      <c r="N2215">
        <v>554.67230752914827</v>
      </c>
      <c r="O2215">
        <v>954.50403038878198</v>
      </c>
      <c r="P2215">
        <v>1851.6402501467333</v>
      </c>
    </row>
    <row r="2216" spans="2:16">
      <c r="B2216" t="s">
        <v>45</v>
      </c>
      <c r="C2216" t="s">
        <v>90</v>
      </c>
      <c r="D2216" t="s">
        <v>24</v>
      </c>
      <c r="E2216">
        <v>11.7576</v>
      </c>
      <c r="F2216">
        <v>11.34776001083514</v>
      </c>
      <c r="G2216">
        <v>10.32316003792301</v>
      </c>
      <c r="H2216">
        <v>8.6838000812636</v>
      </c>
      <c r="I2216">
        <v>33.695757367877292</v>
      </c>
      <c r="J2216">
        <v>124.67344368291559</v>
      </c>
      <c r="K2216">
        <v>124.67344368291559</v>
      </c>
      <c r="L2216">
        <v>124.67344368291559</v>
      </c>
    </row>
    <row r="2217" spans="2:16">
      <c r="B2217" t="s">
        <v>45</v>
      </c>
      <c r="C2217" t="s">
        <v>90</v>
      </c>
      <c r="D2217" t="s">
        <v>25</v>
      </c>
      <c r="H2217">
        <v>6.6453965915477236</v>
      </c>
      <c r="I2217">
        <v>49.033881074986041</v>
      </c>
    </row>
    <row r="2218" spans="2:16">
      <c r="B2218" t="s">
        <v>45</v>
      </c>
      <c r="C2218" t="s">
        <v>90</v>
      </c>
      <c r="D2218" t="s">
        <v>26</v>
      </c>
      <c r="H2218">
        <v>20.524918648519311</v>
      </c>
      <c r="I2218">
        <v>363.28914464825868</v>
      </c>
      <c r="J2218">
        <v>329.00881546492275</v>
      </c>
      <c r="K2218">
        <v>264.18517913676897</v>
      </c>
      <c r="L2218">
        <v>103.1258404905646</v>
      </c>
      <c r="P2218">
        <v>253.61401583402321</v>
      </c>
    </row>
    <row r="2219" spans="2:16">
      <c r="B2219" t="s">
        <v>45</v>
      </c>
      <c r="C2219" t="s">
        <v>90</v>
      </c>
      <c r="D2219" t="s">
        <v>27</v>
      </c>
      <c r="E2219">
        <v>21.6</v>
      </c>
      <c r="I2219">
        <v>1160.2918112426328</v>
      </c>
      <c r="K2219">
        <v>175</v>
      </c>
      <c r="N2219">
        <v>529.2120172677412</v>
      </c>
      <c r="O2219">
        <v>529.2120172677412</v>
      </c>
      <c r="P2219">
        <v>961.22397729794602</v>
      </c>
    </row>
    <row r="2220" spans="2:16">
      <c r="B2220" t="s">
        <v>45</v>
      </c>
      <c r="C2220" t="s">
        <v>90</v>
      </c>
      <c r="D2220" t="s">
        <v>28</v>
      </c>
      <c r="E2220">
        <v>0.46799999999999997</v>
      </c>
      <c r="F2220">
        <v>0.3443356980195631</v>
      </c>
      <c r="I2220">
        <v>13.857509222109405</v>
      </c>
      <c r="J2220">
        <v>28.935761362222831</v>
      </c>
    </row>
    <row r="2221" spans="2:16">
      <c r="B2221" t="s">
        <v>45</v>
      </c>
      <c r="C2221" t="s">
        <v>90</v>
      </c>
      <c r="D2221" t="s">
        <v>29</v>
      </c>
      <c r="E2221">
        <v>107.18639999999999</v>
      </c>
      <c r="F2221">
        <v>93.432588331312132</v>
      </c>
      <c r="G2221">
        <v>94.109542856435894</v>
      </c>
      <c r="H2221">
        <v>37.61255402460003</v>
      </c>
      <c r="I2221">
        <v>1471.528888888889</v>
      </c>
      <c r="J2221">
        <v>3932.7407232603764</v>
      </c>
      <c r="N2221">
        <v>813.07918655893593</v>
      </c>
      <c r="O2221">
        <v>887.78136786561663</v>
      </c>
      <c r="P2221">
        <v>1111.422705894134</v>
      </c>
    </row>
    <row r="2222" spans="2:16">
      <c r="B2222" t="s">
        <v>45</v>
      </c>
      <c r="C2222" t="s">
        <v>90</v>
      </c>
      <c r="D2222" t="s">
        <v>30</v>
      </c>
      <c r="E2222">
        <v>45.928799999999995</v>
      </c>
      <c r="F2222">
        <v>44.327839013543965</v>
      </c>
      <c r="G2222">
        <v>40.325436547404053</v>
      </c>
      <c r="H2222">
        <v>656.58034299081964</v>
      </c>
      <c r="I2222">
        <v>1657.121061734387</v>
      </c>
      <c r="J2222">
        <v>2620.135792571823</v>
      </c>
      <c r="K2222">
        <v>7.7338756022198396</v>
      </c>
      <c r="L2222">
        <v>160.88818651294801</v>
      </c>
      <c r="N2222">
        <v>1416.2364538002748</v>
      </c>
      <c r="O2222">
        <v>1500.7397839660689</v>
      </c>
      <c r="P2222">
        <v>1901.0002180917704</v>
      </c>
    </row>
    <row r="2223" spans="2:16">
      <c r="B2223" t="s">
        <v>45</v>
      </c>
      <c r="C2223" t="s">
        <v>100</v>
      </c>
      <c r="D2223" t="s">
        <v>16</v>
      </c>
      <c r="J2223">
        <v>28.393838107200004</v>
      </c>
      <c r="K2223">
        <v>1172.2052910046291</v>
      </c>
      <c r="L2223">
        <v>2585.7801914021884</v>
      </c>
    </row>
    <row r="2224" spans="2:16">
      <c r="B2224" t="s">
        <v>45</v>
      </c>
      <c r="C2224" t="s">
        <v>100</v>
      </c>
      <c r="D2224" t="s">
        <v>17</v>
      </c>
      <c r="J2224">
        <v>28.393838107200004</v>
      </c>
      <c r="K2224">
        <v>1073.2610176235748</v>
      </c>
      <c r="L2224">
        <v>6123.7108677191009</v>
      </c>
      <c r="M2224">
        <v>1268.8619266883895</v>
      </c>
      <c r="N2224">
        <v>1082.958530147353</v>
      </c>
      <c r="O2224">
        <v>610.7877543036758</v>
      </c>
    </row>
    <row r="2225" spans="2:16">
      <c r="B2225" t="s">
        <v>45</v>
      </c>
      <c r="C2225" t="s">
        <v>100</v>
      </c>
      <c r="D2225" t="s">
        <v>18</v>
      </c>
      <c r="J2225">
        <v>28.393838107200004</v>
      </c>
      <c r="K2225">
        <v>1005.0867172530291</v>
      </c>
      <c r="L2225">
        <v>3417.3721470497549</v>
      </c>
      <c r="M2225">
        <v>1508.936636957503</v>
      </c>
      <c r="N2225">
        <v>2205.7940521102742</v>
      </c>
      <c r="O2225">
        <v>2163.257439653511</v>
      </c>
    </row>
    <row r="2226" spans="2:16">
      <c r="B2226" t="s">
        <v>45</v>
      </c>
      <c r="C2226" t="s">
        <v>100</v>
      </c>
      <c r="D2226" t="s">
        <v>19</v>
      </c>
      <c r="J2226">
        <v>28.393838107200004</v>
      </c>
      <c r="K2226">
        <v>1335.817721039821</v>
      </c>
      <c r="L2226">
        <v>2958.2081496558749</v>
      </c>
    </row>
    <row r="2227" spans="2:16">
      <c r="B2227" t="s">
        <v>45</v>
      </c>
      <c r="C2227" t="s">
        <v>100</v>
      </c>
      <c r="D2227" t="s">
        <v>20</v>
      </c>
      <c r="J2227">
        <v>28.393838107200004</v>
      </c>
      <c r="K2227">
        <v>3610.4432667056317</v>
      </c>
      <c r="L2227">
        <v>4352.716487638364</v>
      </c>
    </row>
    <row r="2228" spans="2:16">
      <c r="B2228" t="s">
        <v>45</v>
      </c>
      <c r="C2228" t="s">
        <v>100</v>
      </c>
      <c r="D2228" t="s">
        <v>21</v>
      </c>
      <c r="J2228">
        <v>28.393838107200004</v>
      </c>
      <c r="K2228">
        <v>1517.3970714928842</v>
      </c>
      <c r="L2228">
        <v>2569.1815543284729</v>
      </c>
      <c r="M2228">
        <v>176.7555657203892</v>
      </c>
      <c r="N2228">
        <v>213.64081738794761</v>
      </c>
    </row>
    <row r="2229" spans="2:16">
      <c r="B2229" t="s">
        <v>45</v>
      </c>
      <c r="C2229" t="s">
        <v>100</v>
      </c>
      <c r="D2229" t="s">
        <v>22</v>
      </c>
      <c r="J2229">
        <v>28.393838107200004</v>
      </c>
      <c r="K2229">
        <v>7075.2782035369401</v>
      </c>
      <c r="L2229">
        <v>16022.83623759737</v>
      </c>
      <c r="M2229">
        <v>2151.946258259763</v>
      </c>
    </row>
    <row r="2230" spans="2:16">
      <c r="B2230" t="s">
        <v>45</v>
      </c>
      <c r="C2230" t="s">
        <v>100</v>
      </c>
      <c r="D2230" t="s">
        <v>23</v>
      </c>
      <c r="J2230">
        <v>28.393838107200004</v>
      </c>
      <c r="K2230">
        <v>261.61815692988341</v>
      </c>
      <c r="L2230">
        <v>1648.2645091311165</v>
      </c>
    </row>
    <row r="2231" spans="2:16">
      <c r="B2231" t="s">
        <v>45</v>
      </c>
      <c r="C2231" t="s">
        <v>100</v>
      </c>
      <c r="D2231" t="s">
        <v>24</v>
      </c>
      <c r="J2231">
        <v>28.393838107200004</v>
      </c>
      <c r="K2231">
        <v>32.48405553061351</v>
      </c>
      <c r="L2231">
        <v>31.794058977176469</v>
      </c>
    </row>
    <row r="2232" spans="2:16">
      <c r="B2232" t="s">
        <v>45</v>
      </c>
      <c r="C2232" t="s">
        <v>100</v>
      </c>
      <c r="D2232" t="s">
        <v>25</v>
      </c>
      <c r="J2232">
        <v>28.393838107200004</v>
      </c>
      <c r="K2232">
        <v>64.632370236025011</v>
      </c>
      <c r="L2232">
        <v>285.83088751187506</v>
      </c>
    </row>
    <row r="2233" spans="2:16">
      <c r="B2233" t="s">
        <v>45</v>
      </c>
      <c r="C2233" t="s">
        <v>100</v>
      </c>
      <c r="D2233" t="s">
        <v>26</v>
      </c>
      <c r="J2233">
        <v>28.393838107200004</v>
      </c>
      <c r="K2233">
        <v>204.20099968727931</v>
      </c>
      <c r="L2233">
        <v>1292.7526053614172</v>
      </c>
      <c r="M2233">
        <v>105.84058467617029</v>
      </c>
      <c r="N2233">
        <v>285.42806644194428</v>
      </c>
      <c r="O2233">
        <v>305.26084616333549</v>
      </c>
    </row>
    <row r="2234" spans="2:16">
      <c r="B2234" t="s">
        <v>45</v>
      </c>
      <c r="C2234" t="s">
        <v>100</v>
      </c>
      <c r="D2234" t="s">
        <v>27</v>
      </c>
      <c r="J2234">
        <v>28.393838107200004</v>
      </c>
      <c r="K2234">
        <v>204.20099968727916</v>
      </c>
      <c r="L2234">
        <v>652.15927716745136</v>
      </c>
    </row>
    <row r="2235" spans="2:16">
      <c r="B2235" t="s">
        <v>45</v>
      </c>
      <c r="C2235" t="s">
        <v>100</v>
      </c>
      <c r="D2235" t="s">
        <v>28</v>
      </c>
      <c r="H2235">
        <v>12.64245083884847</v>
      </c>
      <c r="I2235">
        <v>28.777777777777789</v>
      </c>
      <c r="J2235">
        <v>32.654323971002519</v>
      </c>
      <c r="K2235">
        <v>33.215401600830759</v>
      </c>
      <c r="L2235">
        <v>41.199534821005514</v>
      </c>
    </row>
    <row r="2236" spans="2:16">
      <c r="B2236" t="s">
        <v>45</v>
      </c>
      <c r="C2236" t="s">
        <v>100</v>
      </c>
      <c r="D2236" t="s">
        <v>29</v>
      </c>
      <c r="J2236">
        <v>28.393838107200004</v>
      </c>
      <c r="K2236">
        <v>5859.4395316905775</v>
      </c>
      <c r="L2236">
        <v>8429.4444650315017</v>
      </c>
      <c r="M2236">
        <v>2278.3073262395774</v>
      </c>
      <c r="N2236">
        <v>1160.4134998994118</v>
      </c>
    </row>
    <row r="2237" spans="2:16">
      <c r="B2237" t="s">
        <v>45</v>
      </c>
      <c r="C2237" t="s">
        <v>100</v>
      </c>
      <c r="D2237" t="s">
        <v>30</v>
      </c>
      <c r="I2237">
        <v>14.5803372695215</v>
      </c>
      <c r="J2237">
        <v>118.6714434297722</v>
      </c>
      <c r="K2237">
        <v>2642.8054813086474</v>
      </c>
      <c r="L2237">
        <v>4141.2590506714414</v>
      </c>
      <c r="M2237">
        <v>2548.8500377223381</v>
      </c>
      <c r="N2237">
        <v>1707.5741283414743</v>
      </c>
    </row>
    <row r="2238" spans="2:16">
      <c r="B2238" t="s">
        <v>45</v>
      </c>
      <c r="C2238" t="s">
        <v>91</v>
      </c>
      <c r="D2238" t="s">
        <v>16</v>
      </c>
      <c r="E2238">
        <v>754.18560000000002</v>
      </c>
      <c r="F2238">
        <v>754.18560000000002</v>
      </c>
      <c r="G2238">
        <v>754.18560000000002</v>
      </c>
      <c r="H2238">
        <v>754.18560000000002</v>
      </c>
      <c r="I2238">
        <v>502.79039999999998</v>
      </c>
      <c r="M2238">
        <v>849.95563108992496</v>
      </c>
      <c r="N2238">
        <v>2256.0834952350451</v>
      </c>
      <c r="O2238">
        <v>4151.6313907746098</v>
      </c>
      <c r="P2238">
        <v>5360.08209323752</v>
      </c>
    </row>
    <row r="2239" spans="2:16">
      <c r="B2239" t="s">
        <v>45</v>
      </c>
      <c r="C2239" t="s">
        <v>91</v>
      </c>
      <c r="D2239" t="s">
        <v>17</v>
      </c>
      <c r="E2239">
        <v>483.093652966614</v>
      </c>
      <c r="F2239">
        <v>900.1225512831661</v>
      </c>
      <c r="G2239">
        <v>900.1225512831661</v>
      </c>
      <c r="H2239">
        <v>701.95407725467294</v>
      </c>
      <c r="I2239">
        <v>514.2019880708566</v>
      </c>
      <c r="P2239">
        <v>97.650037080990799</v>
      </c>
    </row>
    <row r="2240" spans="2:16">
      <c r="B2240" t="s">
        <v>45</v>
      </c>
      <c r="C2240" t="s">
        <v>91</v>
      </c>
      <c r="D2240" t="s">
        <v>18</v>
      </c>
      <c r="E2240">
        <v>358.94716981132001</v>
      </c>
      <c r="F2240">
        <v>438.97259706635685</v>
      </c>
      <c r="G2240">
        <v>438.97259706635685</v>
      </c>
      <c r="H2240">
        <v>438.97259706635685</v>
      </c>
      <c r="I2240">
        <v>143.60451743169429</v>
      </c>
      <c r="P2240">
        <v>958.02388571685606</v>
      </c>
    </row>
    <row r="2241" spans="2:16">
      <c r="B2241" t="s">
        <v>45</v>
      </c>
      <c r="C2241" t="s">
        <v>91</v>
      </c>
      <c r="D2241" t="s">
        <v>19</v>
      </c>
      <c r="E2241">
        <v>7046.1036000000004</v>
      </c>
      <c r="F2241">
        <v>11955.143143270961</v>
      </c>
      <c r="G2241">
        <v>18426.661809960831</v>
      </c>
      <c r="H2241">
        <v>15671.653526566824</v>
      </c>
      <c r="I2241">
        <v>17905.920273331241</v>
      </c>
      <c r="N2241">
        <v>7750.7433767216398</v>
      </c>
      <c r="O2241">
        <v>7750.7433767216398</v>
      </c>
      <c r="P2241">
        <v>7750.7433767216398</v>
      </c>
    </row>
    <row r="2242" spans="2:16">
      <c r="B2242" t="s">
        <v>45</v>
      </c>
      <c r="C2242" t="s">
        <v>91</v>
      </c>
      <c r="D2242" t="s">
        <v>20</v>
      </c>
      <c r="E2242">
        <v>78.966000000000008</v>
      </c>
      <c r="G2242">
        <v>78.966000000000008</v>
      </c>
    </row>
    <row r="2243" spans="2:16">
      <c r="B2243" t="s">
        <v>45</v>
      </c>
      <c r="C2243" t="s">
        <v>91</v>
      </c>
      <c r="D2243" t="s">
        <v>21</v>
      </c>
      <c r="E2243">
        <v>363.56759999999997</v>
      </c>
      <c r="F2243">
        <v>729.93242201075111</v>
      </c>
      <c r="G2243">
        <v>917.12438600424866</v>
      </c>
      <c r="H2243">
        <v>917.12438600424855</v>
      </c>
      <c r="I2243">
        <v>795.93518600424898</v>
      </c>
      <c r="M2243">
        <v>2514.46471808553</v>
      </c>
      <c r="N2243">
        <v>2758.424564629317</v>
      </c>
      <c r="O2243">
        <v>3135.4618736964999</v>
      </c>
      <c r="P2243">
        <v>3539.3047638725502</v>
      </c>
    </row>
    <row r="2244" spans="2:16">
      <c r="B2244" t="s">
        <v>45</v>
      </c>
      <c r="C2244" t="s">
        <v>91</v>
      </c>
      <c r="D2244" t="s">
        <v>22</v>
      </c>
      <c r="F2244">
        <v>690.61795302998803</v>
      </c>
      <c r="G2244">
        <v>732.57300000000009</v>
      </c>
      <c r="H2244">
        <v>732.57300000000009</v>
      </c>
      <c r="I2244">
        <v>661.78140000000008</v>
      </c>
      <c r="M2244">
        <v>1013.45888383127</v>
      </c>
      <c r="N2244">
        <v>1013.45888383127</v>
      </c>
      <c r="O2244">
        <v>1990.622742231039</v>
      </c>
      <c r="P2244">
        <v>2590.8516420942988</v>
      </c>
    </row>
    <row r="2245" spans="2:16">
      <c r="B2245" t="s">
        <v>45</v>
      </c>
      <c r="C2245" t="s">
        <v>91</v>
      </c>
      <c r="D2245" t="s">
        <v>23</v>
      </c>
      <c r="E2245">
        <v>1563.3504</v>
      </c>
      <c r="F2245">
        <v>2698.2276120316942</v>
      </c>
      <c r="G2245">
        <v>3669.6124082075416</v>
      </c>
      <c r="H2245">
        <v>2665.0220411022397</v>
      </c>
      <c r="I2245">
        <v>2672.4589370494818</v>
      </c>
      <c r="M2245">
        <v>3489.39123068156</v>
      </c>
      <c r="N2245">
        <v>7271.5576020706594</v>
      </c>
      <c r="O2245">
        <v>7506.1371646506495</v>
      </c>
      <c r="P2245">
        <v>6919.9909828992804</v>
      </c>
    </row>
    <row r="2246" spans="2:16">
      <c r="B2246" t="s">
        <v>45</v>
      </c>
      <c r="C2246" t="s">
        <v>91</v>
      </c>
      <c r="D2246" t="s">
        <v>24</v>
      </c>
      <c r="E2246">
        <v>941.45400000000109</v>
      </c>
      <c r="F2246">
        <v>1182.1367830124386</v>
      </c>
      <c r="G2246">
        <v>1182.1367830124386</v>
      </c>
      <c r="H2246">
        <v>1182.1367830124375</v>
      </c>
      <c r="I2246">
        <v>868.31878301243739</v>
      </c>
      <c r="O2246">
        <v>1767.487423372686</v>
      </c>
      <c r="P2246">
        <v>1786.777054401201</v>
      </c>
    </row>
    <row r="2247" spans="2:16">
      <c r="B2247" t="s">
        <v>45</v>
      </c>
      <c r="C2247" t="s">
        <v>91</v>
      </c>
      <c r="D2247" t="s">
        <v>25</v>
      </c>
      <c r="E2247">
        <v>271.96920000000011</v>
      </c>
      <c r="F2247">
        <v>271.96920000000011</v>
      </c>
      <c r="G2247">
        <v>271.96920000000011</v>
      </c>
      <c r="H2247">
        <v>271.96920000000011</v>
      </c>
      <c r="I2247">
        <v>181.31280000000029</v>
      </c>
      <c r="N2247">
        <v>4609.9668791273098</v>
      </c>
      <c r="O2247">
        <v>4609.9668791273098</v>
      </c>
      <c r="P2247">
        <v>4887.5339607290998</v>
      </c>
    </row>
    <row r="2248" spans="2:16">
      <c r="B2248" t="s">
        <v>45</v>
      </c>
      <c r="C2248" t="s">
        <v>91</v>
      </c>
      <c r="D2248" t="s">
        <v>26</v>
      </c>
      <c r="E2248">
        <v>116.82</v>
      </c>
      <c r="F2248">
        <v>135.12338830142113</v>
      </c>
      <c r="G2248">
        <v>135.12338830142113</v>
      </c>
      <c r="H2248">
        <v>124.09017340132205</v>
      </c>
    </row>
    <row r="2249" spans="2:16">
      <c r="B2249" t="s">
        <v>45</v>
      </c>
      <c r="C2249" t="s">
        <v>91</v>
      </c>
      <c r="D2249" t="s">
        <v>27</v>
      </c>
      <c r="E2249">
        <v>768.74760000000003</v>
      </c>
      <c r="F2249">
        <v>245.8980680723769</v>
      </c>
      <c r="G2249">
        <v>768.74760000000003</v>
      </c>
      <c r="H2249">
        <v>286.550868500734</v>
      </c>
      <c r="I2249">
        <v>512.49839999999904</v>
      </c>
      <c r="O2249">
        <v>10230.47975588042</v>
      </c>
      <c r="P2249">
        <v>11117.801860477721</v>
      </c>
    </row>
    <row r="2250" spans="2:16">
      <c r="B2250" t="s">
        <v>45</v>
      </c>
      <c r="C2250" t="s">
        <v>91</v>
      </c>
      <c r="D2250" t="s">
        <v>28</v>
      </c>
      <c r="E2250">
        <v>410.53258536585298</v>
      </c>
      <c r="F2250">
        <v>763.99402651198204</v>
      </c>
      <c r="G2250">
        <v>1107.5627013376879</v>
      </c>
      <c r="M2250">
        <v>1284.5132689724041</v>
      </c>
      <c r="N2250">
        <v>2640.8686180423319</v>
      </c>
      <c r="O2250">
        <v>2946.3511477934549</v>
      </c>
      <c r="P2250">
        <v>3231.1947321930002</v>
      </c>
    </row>
    <row r="2251" spans="2:16">
      <c r="B2251" t="s">
        <v>45</v>
      </c>
      <c r="C2251" t="s">
        <v>91</v>
      </c>
      <c r="D2251" t="s">
        <v>29</v>
      </c>
      <c r="E2251">
        <v>6714.0739285714299</v>
      </c>
      <c r="F2251">
        <v>8842.721780395068</v>
      </c>
      <c r="G2251">
        <v>10089.10524730131</v>
      </c>
      <c r="H2251">
        <v>6719.6788860521619</v>
      </c>
      <c r="I2251">
        <v>7258.9311793725501</v>
      </c>
      <c r="M2251">
        <v>3835.01763519524</v>
      </c>
      <c r="N2251">
        <v>6316.6814746550008</v>
      </c>
      <c r="O2251">
        <v>9608.29893335003</v>
      </c>
      <c r="P2251">
        <v>9017.1000253665588</v>
      </c>
    </row>
    <row r="2252" spans="2:16">
      <c r="B2252" t="s">
        <v>45</v>
      </c>
      <c r="C2252" t="s">
        <v>91</v>
      </c>
      <c r="D2252" t="s">
        <v>30</v>
      </c>
      <c r="E2252">
        <v>2217.164400000006</v>
      </c>
      <c r="F2252">
        <v>2298.3085915162678</v>
      </c>
      <c r="G2252">
        <v>2298.3085915162687</v>
      </c>
      <c r="H2252">
        <v>446.12593391879432</v>
      </c>
      <c r="N2252">
        <v>1053.5566938188711</v>
      </c>
      <c r="O2252">
        <v>10213.77814049305</v>
      </c>
      <c r="P2252">
        <v>10932.81293224356</v>
      </c>
    </row>
    <row r="2253" spans="2:16">
      <c r="B2253" t="s">
        <v>45</v>
      </c>
      <c r="C2253" t="s">
        <v>92</v>
      </c>
      <c r="D2253" t="s">
        <v>16</v>
      </c>
      <c r="E2253">
        <v>1119.4060462669318</v>
      </c>
      <c r="F2253">
        <v>1047.4780151168475</v>
      </c>
      <c r="G2253">
        <v>1181.772941866534</v>
      </c>
      <c r="H2253">
        <v>1569.2759915974616</v>
      </c>
      <c r="I2253">
        <v>1032.6563915974609</v>
      </c>
    </row>
    <row r="2254" spans="2:16">
      <c r="B2254" t="s">
        <v>45</v>
      </c>
      <c r="C2254" t="s">
        <v>92</v>
      </c>
      <c r="D2254" t="s">
        <v>17</v>
      </c>
      <c r="E2254">
        <v>460.13399044312212</v>
      </c>
      <c r="G2254">
        <v>3.0297496595775502</v>
      </c>
      <c r="H2254">
        <v>21.643003821861321</v>
      </c>
      <c r="I2254">
        <v>21.643003821861289</v>
      </c>
    </row>
    <row r="2255" spans="2:16">
      <c r="B2255" t="s">
        <v>45</v>
      </c>
      <c r="C2255" t="s">
        <v>92</v>
      </c>
      <c r="D2255" t="s">
        <v>18</v>
      </c>
      <c r="E2255">
        <v>252.04688389730623</v>
      </c>
      <c r="F2255">
        <v>281.20699726670881</v>
      </c>
      <c r="G2255">
        <v>252.72080447224215</v>
      </c>
      <c r="H2255">
        <v>29.16011336940263</v>
      </c>
    </row>
    <row r="2256" spans="2:16">
      <c r="B2256" t="s">
        <v>45</v>
      </c>
      <c r="C2256" t="s">
        <v>92</v>
      </c>
      <c r="D2256" t="s">
        <v>19</v>
      </c>
      <c r="E2256">
        <v>1955.818833650389</v>
      </c>
      <c r="H2256">
        <v>6627.8996121144428</v>
      </c>
      <c r="I2256">
        <v>6627.8996121144428</v>
      </c>
    </row>
    <row r="2257" spans="2:16">
      <c r="B2257" t="s">
        <v>45</v>
      </c>
      <c r="C2257" t="s">
        <v>92</v>
      </c>
      <c r="D2257" t="s">
        <v>20</v>
      </c>
      <c r="E2257">
        <v>1182.4280139622945</v>
      </c>
      <c r="F2257">
        <v>1438.0317116732369</v>
      </c>
      <c r="G2257">
        <v>1438.0317116732369</v>
      </c>
      <c r="H2257">
        <v>648.03249771094374</v>
      </c>
    </row>
    <row r="2258" spans="2:16">
      <c r="B2258" t="s">
        <v>45</v>
      </c>
      <c r="C2258" t="s">
        <v>92</v>
      </c>
      <c r="D2258" t="s">
        <v>21</v>
      </c>
      <c r="F2258">
        <v>219.52145284440559</v>
      </c>
      <c r="G2258">
        <v>219.52145284440559</v>
      </c>
      <c r="H2258">
        <v>407.71225828441339</v>
      </c>
      <c r="I2258">
        <v>10.307146234184801</v>
      </c>
    </row>
    <row r="2259" spans="2:16">
      <c r="B2259" t="s">
        <v>45</v>
      </c>
      <c r="C2259" t="s">
        <v>92</v>
      </c>
      <c r="D2259" t="s">
        <v>22</v>
      </c>
      <c r="E2259">
        <v>976.74285736472507</v>
      </c>
      <c r="G2259">
        <v>132.2367996828651</v>
      </c>
    </row>
    <row r="2260" spans="2:16">
      <c r="B2260" t="s">
        <v>45</v>
      </c>
      <c r="C2260" t="s">
        <v>92</v>
      </c>
      <c r="D2260" t="s">
        <v>23</v>
      </c>
      <c r="E2260">
        <v>873.25238950620098</v>
      </c>
      <c r="F2260">
        <v>125.19604817200539</v>
      </c>
      <c r="H2260">
        <v>1887.7370375094874</v>
      </c>
      <c r="I2260">
        <v>1720.9477959483349</v>
      </c>
    </row>
    <row r="2261" spans="2:16">
      <c r="B2261" t="s">
        <v>45</v>
      </c>
      <c r="C2261" t="s">
        <v>92</v>
      </c>
      <c r="D2261" t="s">
        <v>24</v>
      </c>
      <c r="E2261">
        <v>1616.1090712349596</v>
      </c>
      <c r="F2261">
        <v>1031.733370144924</v>
      </c>
      <c r="G2261">
        <v>796.42439999999942</v>
      </c>
      <c r="H2261">
        <v>80.428397521710991</v>
      </c>
      <c r="I2261">
        <v>436.14282753247568</v>
      </c>
      <c r="N2261">
        <v>10.0273552351176</v>
      </c>
      <c r="O2261">
        <v>18.000220696376601</v>
      </c>
      <c r="P2261">
        <v>18.238198340274302</v>
      </c>
    </row>
    <row r="2262" spans="2:16">
      <c r="B2262" t="s">
        <v>45</v>
      </c>
      <c r="C2262" t="s">
        <v>92</v>
      </c>
      <c r="D2262" t="s">
        <v>25</v>
      </c>
      <c r="E2262">
        <v>1686.8466777912029</v>
      </c>
      <c r="F2262">
        <v>1900.955572192343</v>
      </c>
      <c r="G2262">
        <v>2155.6743274336832</v>
      </c>
      <c r="H2262">
        <v>2904.9327595507939</v>
      </c>
      <c r="I2262">
        <v>4069.4811754407956</v>
      </c>
    </row>
    <row r="2263" spans="2:16">
      <c r="B2263" t="s">
        <v>45</v>
      </c>
      <c r="C2263" t="s">
        <v>92</v>
      </c>
      <c r="D2263" t="s">
        <v>26</v>
      </c>
      <c r="E2263">
        <v>425.60335457938942</v>
      </c>
      <c r="F2263">
        <v>328.97936899187107</v>
      </c>
      <c r="G2263">
        <v>273.36446616897001</v>
      </c>
      <c r="P2263">
        <v>184.34389593430672</v>
      </c>
    </row>
    <row r="2264" spans="2:16">
      <c r="B2264" t="s">
        <v>45</v>
      </c>
      <c r="C2264" t="s">
        <v>92</v>
      </c>
      <c r="D2264" t="s">
        <v>27</v>
      </c>
      <c r="E2264">
        <v>1924.4691494379351</v>
      </c>
      <c r="F2264">
        <v>2899.8484820336166</v>
      </c>
      <c r="G2264">
        <v>3100.3822555706643</v>
      </c>
      <c r="H2264">
        <v>2310.7223613144188</v>
      </c>
      <c r="I2264">
        <v>2537.7013003003776</v>
      </c>
    </row>
    <row r="2265" spans="2:16">
      <c r="B2265" t="s">
        <v>45</v>
      </c>
      <c r="C2265" t="s">
        <v>92</v>
      </c>
      <c r="D2265" t="s">
        <v>28</v>
      </c>
      <c r="E2265">
        <v>335.91130890576056</v>
      </c>
      <c r="F2265">
        <v>172.59119999999993</v>
      </c>
      <c r="H2265">
        <v>1045.0330080455026</v>
      </c>
      <c r="I2265">
        <v>1329.4834731278629</v>
      </c>
    </row>
    <row r="2266" spans="2:16">
      <c r="B2266" t="s">
        <v>45</v>
      </c>
      <c r="C2266" t="s">
        <v>92</v>
      </c>
      <c r="D2266" t="s">
        <v>29</v>
      </c>
      <c r="E2266">
        <v>4618.342211456732</v>
      </c>
      <c r="F2266">
        <v>2059.6751999999997</v>
      </c>
      <c r="G2266">
        <v>1267.3058452693331</v>
      </c>
      <c r="H2266">
        <v>3736.397155312533</v>
      </c>
      <c r="I2266">
        <v>1676.7219553125331</v>
      </c>
      <c r="N2266">
        <v>316.43582203782302</v>
      </c>
      <c r="O2266">
        <v>1119.5104468296599</v>
      </c>
      <c r="P2266">
        <v>1155.4897010934101</v>
      </c>
    </row>
    <row r="2267" spans="2:16">
      <c r="B2267" t="s">
        <v>45</v>
      </c>
      <c r="C2267" t="s">
        <v>92</v>
      </c>
      <c r="D2267" t="s">
        <v>30</v>
      </c>
      <c r="E2267">
        <v>3387.5428308392957</v>
      </c>
      <c r="F2267">
        <v>3851.492412151591</v>
      </c>
      <c r="G2267">
        <v>4922.1037071838964</v>
      </c>
      <c r="H2267">
        <v>3815.411348421303</v>
      </c>
      <c r="I2267">
        <v>1504.0659301978012</v>
      </c>
      <c r="L2267">
        <v>107.238212903847</v>
      </c>
      <c r="M2267">
        <v>440.01813764543101</v>
      </c>
      <c r="N2267">
        <v>641.52197078962342</v>
      </c>
      <c r="O2267">
        <v>1007.9644305830308</v>
      </c>
      <c r="P2267">
        <v>874.44989565442381</v>
      </c>
    </row>
    <row r="2268" spans="2:16">
      <c r="B2268" t="s">
        <v>45</v>
      </c>
      <c r="C2268" t="s">
        <v>101</v>
      </c>
      <c r="D2268" t="s">
        <v>25</v>
      </c>
      <c r="K2268">
        <v>139.5686294512542</v>
      </c>
      <c r="L2268">
        <v>317.69749823785298</v>
      </c>
    </row>
    <row r="2269" spans="2:16">
      <c r="B2269" t="s">
        <v>45</v>
      </c>
      <c r="C2269" t="s">
        <v>101</v>
      </c>
      <c r="D2269" t="s">
        <v>28</v>
      </c>
      <c r="I2269">
        <v>1.600615847705251</v>
      </c>
      <c r="J2269">
        <v>183.8345204011047</v>
      </c>
      <c r="K2269">
        <v>1204.24199650215</v>
      </c>
      <c r="L2269">
        <v>1389.7931596393212</v>
      </c>
    </row>
    <row r="2270" spans="2:16">
      <c r="B2270" t="s">
        <v>45</v>
      </c>
      <c r="C2270" t="s">
        <v>101</v>
      </c>
      <c r="D2270" t="s">
        <v>29</v>
      </c>
      <c r="L2270">
        <v>24.23746229161814</v>
      </c>
    </row>
    <row r="2271" spans="2:16">
      <c r="B2271" t="s">
        <v>45</v>
      </c>
      <c r="C2271" t="s">
        <v>93</v>
      </c>
      <c r="D2271" t="s">
        <v>16</v>
      </c>
      <c r="E2271">
        <v>3.1932</v>
      </c>
      <c r="F2271">
        <v>3.08189318114231</v>
      </c>
      <c r="G2271">
        <v>2.8036261339980699</v>
      </c>
      <c r="H2271">
        <v>77.933151554027546</v>
      </c>
      <c r="I2271">
        <v>79.51451206363086</v>
      </c>
      <c r="J2271">
        <v>356.31219438514086</v>
      </c>
      <c r="K2271">
        <v>1027.2529613274633</v>
      </c>
      <c r="L2271">
        <v>1027.2529613274633</v>
      </c>
      <c r="M2271">
        <v>1027.2529613274633</v>
      </c>
      <c r="N2271">
        <v>896.45374072555865</v>
      </c>
      <c r="O2271">
        <v>224.7268408303824</v>
      </c>
      <c r="P2271">
        <v>224.7268408303824</v>
      </c>
    </row>
    <row r="2272" spans="2:16">
      <c r="B2272" t="s">
        <v>45</v>
      </c>
      <c r="C2272" t="s">
        <v>93</v>
      </c>
      <c r="D2272" t="s">
        <v>17</v>
      </c>
      <c r="E2272">
        <v>10.17</v>
      </c>
      <c r="F2272">
        <v>9.8154997031871698</v>
      </c>
      <c r="G2272">
        <v>8.9292489611550696</v>
      </c>
      <c r="H2272">
        <v>111.93197159901803</v>
      </c>
      <c r="I2272">
        <v>174.76229063866685</v>
      </c>
      <c r="J2272">
        <v>244.35030030679584</v>
      </c>
      <c r="K2272">
        <v>341.88512718243055</v>
      </c>
      <c r="M2272">
        <v>180.22416831506786</v>
      </c>
      <c r="N2272">
        <v>111.24355549838135</v>
      </c>
      <c r="O2272">
        <v>14.3161254741888</v>
      </c>
      <c r="P2272">
        <v>300.42292871796479</v>
      </c>
    </row>
    <row r="2273" spans="2:16">
      <c r="B2273" t="s">
        <v>45</v>
      </c>
      <c r="C2273" t="s">
        <v>93</v>
      </c>
      <c r="D2273" t="s">
        <v>18</v>
      </c>
      <c r="H2273">
        <v>2.2705919999999997E-2</v>
      </c>
      <c r="I2273">
        <v>2.2705919999999997E-2</v>
      </c>
      <c r="J2273">
        <v>2.4556275124397453E-2</v>
      </c>
      <c r="K2273">
        <v>3.4058879999999993E-2</v>
      </c>
      <c r="M2273">
        <v>2.2705919999999997E-2</v>
      </c>
      <c r="N2273">
        <v>2.0855564875602545E-2</v>
      </c>
      <c r="O2273">
        <v>2.2705919999999997E-2</v>
      </c>
      <c r="P2273">
        <v>2.2705919999999997E-2</v>
      </c>
    </row>
    <row r="2274" spans="2:16">
      <c r="B2274" t="s">
        <v>45</v>
      </c>
      <c r="C2274" t="s">
        <v>93</v>
      </c>
      <c r="D2274" t="s">
        <v>19</v>
      </c>
      <c r="H2274">
        <v>14.401287086814079</v>
      </c>
      <c r="I2274">
        <v>23.714521816034463</v>
      </c>
      <c r="J2274">
        <v>23019.210397111212</v>
      </c>
      <c r="K2274">
        <v>23145.723706632834</v>
      </c>
      <c r="L2274">
        <v>23131.322419546032</v>
      </c>
      <c r="M2274">
        <v>23122.009184816783</v>
      </c>
      <c r="N2274">
        <v>168.85430079609199</v>
      </c>
      <c r="O2274">
        <v>42.340991274475186</v>
      </c>
      <c r="P2274">
        <v>42.340991274475186</v>
      </c>
    </row>
    <row r="2275" spans="2:16">
      <c r="B2275" t="s">
        <v>45</v>
      </c>
      <c r="C2275" t="s">
        <v>93</v>
      </c>
      <c r="D2275" t="s">
        <v>20</v>
      </c>
      <c r="E2275">
        <v>8.1179999999999701</v>
      </c>
      <c r="F2275">
        <v>7.8350271967033596</v>
      </c>
      <c r="G2275">
        <v>7.1275951884618296</v>
      </c>
      <c r="H2275">
        <v>12.950122364409195</v>
      </c>
      <c r="I2275">
        <v>10.951554372650728</v>
      </c>
      <c r="J2275">
        <v>8.9529863808922716</v>
      </c>
    </row>
    <row r="2276" spans="2:16">
      <c r="B2276" t="s">
        <v>45</v>
      </c>
      <c r="C2276" t="s">
        <v>93</v>
      </c>
      <c r="D2276" t="s">
        <v>21</v>
      </c>
      <c r="H2276">
        <v>2.2705919999999997E-2</v>
      </c>
      <c r="I2276">
        <v>2.2705919999999997E-2</v>
      </c>
      <c r="J2276">
        <v>2.4556275124397453E-2</v>
      </c>
      <c r="K2276">
        <v>3.4058879999999993E-2</v>
      </c>
      <c r="L2276">
        <v>3.4058879999999993E-2</v>
      </c>
      <c r="M2276">
        <v>3.4058879999999993E-2</v>
      </c>
      <c r="N2276">
        <v>3.2208524875602537E-2</v>
      </c>
      <c r="O2276">
        <v>2.2705919999999997E-2</v>
      </c>
      <c r="P2276">
        <v>2.2705919999999997E-2</v>
      </c>
    </row>
    <row r="2277" spans="2:16">
      <c r="B2277" t="s">
        <v>45</v>
      </c>
      <c r="C2277" t="s">
        <v>93</v>
      </c>
      <c r="D2277" t="s">
        <v>22</v>
      </c>
      <c r="E2277">
        <v>1.476</v>
      </c>
      <c r="F2277">
        <v>1.4245503994006179</v>
      </c>
      <c r="G2277">
        <v>1.29592639790216</v>
      </c>
      <c r="H2277">
        <v>16.884838999377909</v>
      </c>
      <c r="I2277">
        <v>26.562287467259392</v>
      </c>
      <c r="J2277">
        <v>62.956168542259846</v>
      </c>
      <c r="K2277">
        <v>209.83738908810238</v>
      </c>
      <c r="L2277">
        <v>194.0426780842291</v>
      </c>
      <c r="M2277">
        <v>209.83738908810238</v>
      </c>
      <c r="N2277">
        <v>183.12095648098349</v>
      </c>
      <c r="O2277">
        <v>45.917184403022397</v>
      </c>
      <c r="P2277">
        <v>45.917184403022397</v>
      </c>
    </row>
    <row r="2278" spans="2:16">
      <c r="B2278" t="s">
        <v>45</v>
      </c>
      <c r="C2278" t="s">
        <v>93</v>
      </c>
      <c r="D2278" t="s">
        <v>23</v>
      </c>
      <c r="H2278">
        <v>2.2705919999999997E-2</v>
      </c>
      <c r="I2278">
        <v>2.2705919999999997E-2</v>
      </c>
      <c r="J2278">
        <v>4092.6358020066737</v>
      </c>
      <c r="K2278">
        <v>4092.6453046115498</v>
      </c>
      <c r="L2278">
        <v>4092.622598691552</v>
      </c>
      <c r="M2278">
        <v>4092.622598691552</v>
      </c>
      <c r="N2278">
        <v>3.2208524875602537E-2</v>
      </c>
      <c r="O2278">
        <v>2.2705919999999997E-2</v>
      </c>
      <c r="P2278">
        <v>2.2705919999999997E-2</v>
      </c>
    </row>
    <row r="2279" spans="2:16">
      <c r="B2279" t="s">
        <v>45</v>
      </c>
      <c r="C2279" t="s">
        <v>93</v>
      </c>
      <c r="D2279" t="s">
        <v>24</v>
      </c>
      <c r="E2279">
        <v>10.897200000000019</v>
      </c>
      <c r="F2279">
        <v>12.406017174579684</v>
      </c>
      <c r="G2279">
        <v>11.45639558302884</v>
      </c>
      <c r="H2279">
        <v>271.40799571384116</v>
      </c>
      <c r="I2279">
        <v>440.22023426889939</v>
      </c>
      <c r="J2279">
        <v>1460.788193385911</v>
      </c>
      <c r="K2279">
        <v>3781.4018577760271</v>
      </c>
      <c r="L2279">
        <v>3555.7917981212149</v>
      </c>
      <c r="M2279">
        <v>3384.2967811577091</v>
      </c>
      <c r="N2279">
        <v>2848.2086419091306</v>
      </c>
      <c r="O2279">
        <v>777.84471137901539</v>
      </c>
      <c r="P2279">
        <v>777.84471137901539</v>
      </c>
    </row>
    <row r="2280" spans="2:16">
      <c r="B2280" t="s">
        <v>45</v>
      </c>
      <c r="C2280" t="s">
        <v>93</v>
      </c>
      <c r="D2280" t="s">
        <v>25</v>
      </c>
      <c r="E2280">
        <v>0.33839999999999998</v>
      </c>
      <c r="F2280">
        <v>0.32660423791136101</v>
      </c>
      <c r="G2280">
        <v>0.29711483268976202</v>
      </c>
      <c r="H2280">
        <v>0.27263770433520407</v>
      </c>
      <c r="I2280">
        <v>0.18932710955680282</v>
      </c>
      <c r="J2280">
        <v>5931.3015201773105</v>
      </c>
      <c r="K2280">
        <v>5931.2277121874104</v>
      </c>
      <c r="L2280">
        <v>5931.2050062674116</v>
      </c>
      <c r="M2280">
        <v>5931.2050062674116</v>
      </c>
      <c r="N2280">
        <v>3.2208524875602537E-2</v>
      </c>
      <c r="O2280">
        <v>2.2705919999999997E-2</v>
      </c>
      <c r="P2280">
        <v>2.2705919999999997E-2</v>
      </c>
    </row>
    <row r="2281" spans="2:16">
      <c r="B2281" t="s">
        <v>45</v>
      </c>
      <c r="C2281" t="s">
        <v>93</v>
      </c>
      <c r="D2281" t="s">
        <v>26</v>
      </c>
      <c r="E2281">
        <v>26.276399999999999</v>
      </c>
      <c r="F2281">
        <v>28.050692991460195</v>
      </c>
      <c r="G2281">
        <v>31.0995365235508</v>
      </c>
      <c r="H2281">
        <v>136.9616327857749</v>
      </c>
      <c r="I2281">
        <v>141.00998858543423</v>
      </c>
      <c r="J2281">
        <v>624.47212151418773</v>
      </c>
      <c r="K2281">
        <v>612.42586110072386</v>
      </c>
      <c r="L2281">
        <v>122.6035847857067</v>
      </c>
      <c r="M2281">
        <v>269.15993599532226</v>
      </c>
      <c r="P2281">
        <v>15.98604306952377</v>
      </c>
    </row>
    <row r="2282" spans="2:16">
      <c r="B2282" t="s">
        <v>45</v>
      </c>
      <c r="C2282" t="s">
        <v>93</v>
      </c>
      <c r="D2282" t="s">
        <v>27</v>
      </c>
      <c r="E2282">
        <v>59.428800000000003</v>
      </c>
      <c r="F2282">
        <v>57.357263398305804</v>
      </c>
      <c r="G2282">
        <v>52.178421894070098</v>
      </c>
      <c r="H2282">
        <v>1414.026688848485</v>
      </c>
      <c r="I2282">
        <v>2286.1485798298886</v>
      </c>
      <c r="J2282">
        <v>6391.0510120460131</v>
      </c>
      <c r="K2282">
        <v>18424.581057155185</v>
      </c>
      <c r="L2282">
        <v>17572.993977595685</v>
      </c>
      <c r="M2282">
        <v>16686.241328118515</v>
      </c>
      <c r="N2282">
        <v>13517.98095147305</v>
      </c>
      <c r="O2282">
        <v>4030.3923617926935</v>
      </c>
      <c r="P2282">
        <v>4030.3923617926966</v>
      </c>
    </row>
    <row r="2283" spans="2:16">
      <c r="B2283" t="s">
        <v>45</v>
      </c>
      <c r="C2283" t="s">
        <v>93</v>
      </c>
      <c r="D2283" t="s">
        <v>28</v>
      </c>
      <c r="H2283">
        <v>2.2705919999999997E-2</v>
      </c>
      <c r="I2283">
        <v>2.2705919999999997E-2</v>
      </c>
      <c r="J2283">
        <v>1070.1919220341424</v>
      </c>
      <c r="K2283">
        <v>1070.2014246390172</v>
      </c>
      <c r="L2283">
        <v>1070.1787187190171</v>
      </c>
      <c r="M2283">
        <v>1070.1787187190171</v>
      </c>
      <c r="N2283">
        <v>3.2208524875602537E-2</v>
      </c>
      <c r="O2283">
        <v>2.2705919999999997E-2</v>
      </c>
      <c r="P2283">
        <v>2.2705919999999997E-2</v>
      </c>
    </row>
    <row r="2284" spans="2:16">
      <c r="B2284" t="s">
        <v>45</v>
      </c>
      <c r="C2284" t="s">
        <v>93</v>
      </c>
      <c r="D2284" t="s">
        <v>29</v>
      </c>
      <c r="E2284">
        <v>60.400800000000004</v>
      </c>
      <c r="F2284">
        <v>61.629998594008612</v>
      </c>
      <c r="G2284">
        <v>60.496723399030103</v>
      </c>
      <c r="H2284">
        <v>332.01972393303782</v>
      </c>
      <c r="I2284">
        <v>480.42937568566686</v>
      </c>
      <c r="J2284">
        <v>3949.9014618865035</v>
      </c>
      <c r="K2284">
        <v>6252.866574682369</v>
      </c>
      <c r="L2284">
        <v>5971.0252125738853</v>
      </c>
      <c r="M2284">
        <v>5807.7455059362364</v>
      </c>
      <c r="N2284">
        <v>3100.6520440413024</v>
      </c>
      <c r="O2284">
        <v>777.24867919092571</v>
      </c>
      <c r="P2284">
        <v>777.24867919092571</v>
      </c>
    </row>
    <row r="2285" spans="2:16">
      <c r="B2285" t="s">
        <v>45</v>
      </c>
      <c r="C2285" t="s">
        <v>93</v>
      </c>
      <c r="D2285" t="s">
        <v>30</v>
      </c>
      <c r="E2285">
        <v>21.261600000000001</v>
      </c>
      <c r="F2285">
        <v>20.520474777707399</v>
      </c>
      <c r="G2285">
        <v>18.6676617219759</v>
      </c>
      <c r="H2285">
        <v>256.6520110490705</v>
      </c>
      <c r="I2285">
        <v>404.35617227906982</v>
      </c>
      <c r="J2285">
        <v>959.37282755044782</v>
      </c>
      <c r="K2285">
        <v>3198.8536649100301</v>
      </c>
      <c r="L2285">
        <v>3198.8536649100301</v>
      </c>
      <c r="M2285">
        <v>3198.8536649100301</v>
      </c>
      <c r="N2285">
        <v>2791.5411708686529</v>
      </c>
      <c r="O2285">
        <v>692.33137165248172</v>
      </c>
      <c r="P2285">
        <v>692.33137165248172</v>
      </c>
    </row>
    <row r="2286" spans="2:16">
      <c r="B2286" t="s">
        <v>45</v>
      </c>
      <c r="C2286" t="s">
        <v>94</v>
      </c>
      <c r="D2286" t="s">
        <v>16</v>
      </c>
      <c r="E2286">
        <v>323.6292000000002</v>
      </c>
      <c r="F2286">
        <v>323.62919999999991</v>
      </c>
      <c r="G2286">
        <v>323.6291999999994</v>
      </c>
      <c r="H2286">
        <v>575.02033421418253</v>
      </c>
      <c r="I2286">
        <v>760.43563200000006</v>
      </c>
      <c r="J2286">
        <v>2151.1747603403478</v>
      </c>
      <c r="K2286">
        <v>4689.443932631576</v>
      </c>
      <c r="L2286">
        <v>4787.6479142826247</v>
      </c>
      <c r="M2286">
        <v>4819.9436442228807</v>
      </c>
      <c r="N2286">
        <v>4852.2393741631404</v>
      </c>
      <c r="O2286">
        <v>4798.7098605417395</v>
      </c>
      <c r="P2286">
        <v>4669.747561008312</v>
      </c>
    </row>
    <row r="2287" spans="2:16">
      <c r="B2287" t="s">
        <v>45</v>
      </c>
      <c r="C2287" t="s">
        <v>94</v>
      </c>
      <c r="D2287" t="s">
        <v>17</v>
      </c>
      <c r="E2287">
        <v>139.9751999999998</v>
      </c>
      <c r="F2287">
        <v>139.9751999999998</v>
      </c>
      <c r="G2287">
        <v>140.55809480757685</v>
      </c>
      <c r="H2287">
        <v>158.63089878187029</v>
      </c>
      <c r="I2287">
        <v>169.53373637069396</v>
      </c>
      <c r="J2287">
        <v>181.24078231578912</v>
      </c>
      <c r="K2287">
        <v>187.05291031578923</v>
      </c>
      <c r="L2287">
        <v>187.00480743767224</v>
      </c>
      <c r="M2287">
        <v>184.53031018710539</v>
      </c>
      <c r="N2287">
        <v>182.05581293653864</v>
      </c>
      <c r="O2287">
        <v>179.58131568597207</v>
      </c>
      <c r="P2287">
        <v>177.10681843540516</v>
      </c>
    </row>
    <row r="2288" spans="2:16">
      <c r="B2288" t="s">
        <v>45</v>
      </c>
      <c r="C2288" t="s">
        <v>94</v>
      </c>
      <c r="D2288" t="s">
        <v>18</v>
      </c>
      <c r="E2288">
        <v>1195.4016000000011</v>
      </c>
      <c r="F2288">
        <v>1195.401599999999</v>
      </c>
      <c r="G2288">
        <v>1203.4153373590086</v>
      </c>
      <c r="H2288">
        <v>1405.1000855321479</v>
      </c>
      <c r="I2288">
        <v>1511.2634104515173</v>
      </c>
      <c r="J2288">
        <v>1644.6425671578947</v>
      </c>
      <c r="K2288">
        <v>2016.1022926315784</v>
      </c>
      <c r="L2288">
        <v>2333.1820372442357</v>
      </c>
      <c r="M2288">
        <v>2297.6986128647886</v>
      </c>
      <c r="N2288">
        <v>2262.2151884853411</v>
      </c>
      <c r="O2288">
        <v>2226.7317641058953</v>
      </c>
      <c r="P2288">
        <v>2214.2453021753186</v>
      </c>
    </row>
    <row r="2289" spans="2:16">
      <c r="B2289" t="s">
        <v>45</v>
      </c>
      <c r="C2289" t="s">
        <v>94</v>
      </c>
      <c r="D2289" t="s">
        <v>19</v>
      </c>
      <c r="E2289">
        <v>1429.2611999999958</v>
      </c>
      <c r="F2289">
        <v>1429.2611999999956</v>
      </c>
      <c r="G2289">
        <v>1443.4730276687892</v>
      </c>
      <c r="H2289">
        <v>3089.533858947364</v>
      </c>
      <c r="I2289">
        <v>3953.3156315789424</v>
      </c>
      <c r="J2289">
        <v>4671.2974042105197</v>
      </c>
      <c r="K2289">
        <v>5680.8791768421024</v>
      </c>
      <c r="L2289">
        <v>6597.3843894736801</v>
      </c>
      <c r="M2289">
        <v>6597.3843894736801</v>
      </c>
      <c r="N2289">
        <v>6597.3843894736801</v>
      </c>
      <c r="O2289">
        <v>6597.3843894736801</v>
      </c>
      <c r="P2289">
        <v>6597.3843894736792</v>
      </c>
    </row>
    <row r="2290" spans="2:16">
      <c r="B2290" t="s">
        <v>45</v>
      </c>
      <c r="C2290" t="s">
        <v>94</v>
      </c>
      <c r="D2290" t="s">
        <v>20</v>
      </c>
      <c r="E2290">
        <v>2175.2136000000046</v>
      </c>
      <c r="F2290">
        <v>2175.2136000000064</v>
      </c>
      <c r="G2290">
        <v>2197.9272356076267</v>
      </c>
      <c r="H2290">
        <v>3419.5385157562027</v>
      </c>
      <c r="I2290">
        <v>3981.9566853987853</v>
      </c>
      <c r="J2290">
        <v>4827.7107944600957</v>
      </c>
      <c r="K2290">
        <v>6880.4361052631657</v>
      </c>
      <c r="L2290">
        <v>8189.0208042105332</v>
      </c>
      <c r="M2290">
        <v>6710.139169250041</v>
      </c>
      <c r="N2290">
        <v>7727.1673905015441</v>
      </c>
      <c r="O2290">
        <v>7496.2406836598739</v>
      </c>
      <c r="P2290">
        <v>7265.3139768096526</v>
      </c>
    </row>
    <row r="2291" spans="2:16">
      <c r="B2291" t="s">
        <v>45</v>
      </c>
      <c r="C2291" t="s">
        <v>94</v>
      </c>
      <c r="D2291" t="s">
        <v>21</v>
      </c>
      <c r="E2291">
        <v>241.0487999999998</v>
      </c>
      <c r="F2291">
        <v>241.04879999999963</v>
      </c>
      <c r="G2291">
        <v>242.89597883269704</v>
      </c>
      <c r="H2291">
        <v>327.3524774736839</v>
      </c>
      <c r="I2291">
        <v>335.86086147368377</v>
      </c>
      <c r="J2291">
        <v>379.89589810526292</v>
      </c>
      <c r="K2291">
        <v>491.25144842105209</v>
      </c>
      <c r="L2291">
        <v>533.80956405092093</v>
      </c>
      <c r="M2291">
        <v>542.11913036671081</v>
      </c>
      <c r="N2291">
        <v>550.42869668250023</v>
      </c>
      <c r="O2291">
        <v>558.73826299828954</v>
      </c>
      <c r="P2291">
        <v>567.04782931407908</v>
      </c>
    </row>
    <row r="2292" spans="2:16">
      <c r="B2292" t="s">
        <v>45</v>
      </c>
      <c r="C2292" t="s">
        <v>94</v>
      </c>
      <c r="D2292" t="s">
        <v>22</v>
      </c>
      <c r="E2292">
        <v>877.3847999999989</v>
      </c>
      <c r="F2292">
        <v>877.38480000000004</v>
      </c>
      <c r="G2292">
        <v>877.38479999999936</v>
      </c>
      <c r="H2292">
        <v>915.37767516321037</v>
      </c>
      <c r="I2292">
        <v>1423.3897320549827</v>
      </c>
      <c r="J2292">
        <v>2605.11168</v>
      </c>
      <c r="K2292">
        <v>5363.0905600000006</v>
      </c>
      <c r="L2292">
        <v>5267.2897671839501</v>
      </c>
      <c r="M2292">
        <v>5269.8418034943197</v>
      </c>
      <c r="N2292">
        <v>5223.2174252414807</v>
      </c>
      <c r="O2292">
        <v>5096.7251732204359</v>
      </c>
      <c r="P2292">
        <v>4833.7326201115457</v>
      </c>
    </row>
    <row r="2293" spans="2:16">
      <c r="B2293" t="s">
        <v>45</v>
      </c>
      <c r="C2293" t="s">
        <v>94</v>
      </c>
      <c r="D2293" t="s">
        <v>23</v>
      </c>
      <c r="E2293">
        <v>359.57520000000056</v>
      </c>
      <c r="F2293">
        <v>359.5752</v>
      </c>
      <c r="G2293">
        <v>366.9999991941292</v>
      </c>
      <c r="H2293">
        <v>747.62592845171469</v>
      </c>
      <c r="I2293">
        <v>825.5994661359257</v>
      </c>
      <c r="J2293">
        <v>977.31425182013606</v>
      </c>
      <c r="K2293">
        <v>1466.4039115789467</v>
      </c>
      <c r="L2293">
        <v>1507.5068252631581</v>
      </c>
      <c r="M2293">
        <v>1507.5068252631577</v>
      </c>
      <c r="N2293">
        <v>1507.5068252631581</v>
      </c>
      <c r="O2293">
        <v>1507.5068252631581</v>
      </c>
      <c r="P2293">
        <v>1507.5068252631584</v>
      </c>
    </row>
    <row r="2294" spans="2:16">
      <c r="B2294" t="s">
        <v>45</v>
      </c>
      <c r="C2294" t="s">
        <v>94</v>
      </c>
      <c r="D2294" t="s">
        <v>24</v>
      </c>
      <c r="E2294">
        <v>257.90399999999914</v>
      </c>
      <c r="F2294">
        <v>257.9039999999992</v>
      </c>
      <c r="G2294">
        <v>258.23552474931898</v>
      </c>
      <c r="H2294">
        <v>277.22300245882701</v>
      </c>
      <c r="I2294">
        <v>282.99313354911112</v>
      </c>
      <c r="J2294">
        <v>296.97126315789393</v>
      </c>
      <c r="K2294">
        <v>328.41905263157884</v>
      </c>
      <c r="L2294">
        <v>329.46988401216288</v>
      </c>
      <c r="M2294">
        <v>316.41413312534928</v>
      </c>
      <c r="N2294">
        <v>329.46988401216265</v>
      </c>
      <c r="O2294">
        <v>329.46988401216265</v>
      </c>
      <c r="P2294">
        <v>329.46988401216265</v>
      </c>
    </row>
    <row r="2295" spans="2:16">
      <c r="B2295" t="s">
        <v>45</v>
      </c>
      <c r="C2295" t="s">
        <v>94</v>
      </c>
      <c r="D2295" t="s">
        <v>25</v>
      </c>
      <c r="E2295">
        <v>215.71559999999991</v>
      </c>
      <c r="F2295">
        <v>215.71559999999991</v>
      </c>
      <c r="G2295">
        <v>217.495591955153</v>
      </c>
      <c r="H2295">
        <v>297.33698357894775</v>
      </c>
      <c r="I2295">
        <v>341.32214063157937</v>
      </c>
      <c r="J2295">
        <v>385.30729768421088</v>
      </c>
      <c r="K2295">
        <v>662.44717473684227</v>
      </c>
      <c r="L2295">
        <v>665.23922418110851</v>
      </c>
      <c r="M2295">
        <v>665.23922418110897</v>
      </c>
      <c r="N2295">
        <v>665.23922418110885</v>
      </c>
      <c r="O2295">
        <v>665.23922418110885</v>
      </c>
      <c r="P2295">
        <v>665.23922418110897</v>
      </c>
    </row>
    <row r="2296" spans="2:16">
      <c r="B2296" t="s">
        <v>45</v>
      </c>
      <c r="C2296" t="s">
        <v>94</v>
      </c>
      <c r="D2296" t="s">
        <v>26</v>
      </c>
      <c r="E2296">
        <v>99.399600000000106</v>
      </c>
      <c r="F2296">
        <v>99.399600000000106</v>
      </c>
      <c r="G2296">
        <v>99.572203602393969</v>
      </c>
      <c r="H2296">
        <v>105.42946821052641</v>
      </c>
      <c r="I2296">
        <v>108.70408968421059</v>
      </c>
      <c r="J2296">
        <v>120.12219915789471</v>
      </c>
      <c r="K2296">
        <v>124.41475663157907</v>
      </c>
      <c r="L2296">
        <v>124.47280557305548</v>
      </c>
      <c r="M2296">
        <v>124.47280557305547</v>
      </c>
      <c r="N2296">
        <v>124.47280557305548</v>
      </c>
      <c r="O2296">
        <v>124.47280557305547</v>
      </c>
      <c r="P2296">
        <v>108.91882321762469</v>
      </c>
    </row>
    <row r="2297" spans="2:16">
      <c r="B2297" t="s">
        <v>45</v>
      </c>
      <c r="C2297" t="s">
        <v>94</v>
      </c>
      <c r="D2297" t="s">
        <v>27</v>
      </c>
      <c r="E2297">
        <v>430.42680000000053</v>
      </c>
      <c r="F2297">
        <v>430.42680000000018</v>
      </c>
      <c r="G2297">
        <v>439.48252332962807</v>
      </c>
      <c r="H2297">
        <v>983.43245094768258</v>
      </c>
      <c r="I2297">
        <v>1422.8867464488899</v>
      </c>
      <c r="J2297">
        <v>1915.7051982039675</v>
      </c>
      <c r="K2297">
        <v>2383.4894357894741</v>
      </c>
      <c r="L2297">
        <v>2446.1739326315815</v>
      </c>
      <c r="M2297">
        <v>1597.3528269236356</v>
      </c>
      <c r="N2297">
        <v>2446.1739326315815</v>
      </c>
      <c r="O2297">
        <v>2446.1739326315796</v>
      </c>
      <c r="P2297">
        <v>2446.1739326315806</v>
      </c>
    </row>
    <row r="2298" spans="2:16">
      <c r="B2298" t="s">
        <v>45</v>
      </c>
      <c r="C2298" t="s">
        <v>94</v>
      </c>
      <c r="D2298" t="s">
        <v>28</v>
      </c>
      <c r="E2298">
        <v>13.222800000000049</v>
      </c>
      <c r="F2298">
        <v>13.22280000000006</v>
      </c>
      <c r="G2298">
        <v>13.367187290200016</v>
      </c>
      <c r="H2298">
        <v>16.477435789473731</v>
      </c>
      <c r="I2298">
        <v>25.826030315789513</v>
      </c>
      <c r="J2298">
        <v>30.3442888421053</v>
      </c>
      <c r="K2298">
        <v>46.938387368421097</v>
      </c>
      <c r="L2298">
        <v>47.495515706955523</v>
      </c>
      <c r="M2298">
        <v>47.495515706955523</v>
      </c>
      <c r="N2298">
        <v>47.495515706955523</v>
      </c>
      <c r="O2298">
        <v>47.495515706955523</v>
      </c>
      <c r="P2298">
        <v>47.495515706955523</v>
      </c>
    </row>
    <row r="2299" spans="2:16">
      <c r="B2299" t="s">
        <v>45</v>
      </c>
      <c r="C2299" t="s">
        <v>94</v>
      </c>
      <c r="D2299" t="s">
        <v>29</v>
      </c>
      <c r="E2299">
        <v>968.81759999999895</v>
      </c>
      <c r="F2299">
        <v>968.81759999999895</v>
      </c>
      <c r="G2299">
        <v>968.81759999999895</v>
      </c>
      <c r="H2299">
        <v>1119.8997911338568</v>
      </c>
      <c r="I2299">
        <v>1247.337898327215</v>
      </c>
      <c r="J2299">
        <v>1427.3851781052624</v>
      </c>
      <c r="K2299">
        <v>2061.3036084210507</v>
      </c>
      <c r="L2299">
        <v>2114.169654736841</v>
      </c>
      <c r="M2299">
        <v>2163.0003562784714</v>
      </c>
      <c r="N2299">
        <v>2163.0003562784714</v>
      </c>
      <c r="O2299">
        <v>2163.0003562784718</v>
      </c>
      <c r="P2299">
        <v>2163.0003562784718</v>
      </c>
    </row>
    <row r="2300" spans="2:16">
      <c r="B2300" t="s">
        <v>45</v>
      </c>
      <c r="C2300" t="s">
        <v>94</v>
      </c>
      <c r="D2300" t="s">
        <v>30</v>
      </c>
      <c r="E2300">
        <v>1528.149599999995</v>
      </c>
      <c r="F2300">
        <v>1528.1495999999952</v>
      </c>
      <c r="G2300">
        <v>1528.149599999995</v>
      </c>
      <c r="H2300">
        <v>1608.1495999999952</v>
      </c>
      <c r="I2300">
        <v>1667.9868611372515</v>
      </c>
      <c r="J2300">
        <v>1737.4890999999946</v>
      </c>
      <c r="K2300">
        <v>2102.1588499999957</v>
      </c>
      <c r="L2300">
        <v>2126.8285999999944</v>
      </c>
      <c r="M2300">
        <v>2151.4983499999953</v>
      </c>
      <c r="N2300">
        <v>2176.1680999999962</v>
      </c>
      <c r="O2300">
        <v>2126.8285999999957</v>
      </c>
      <c r="P2300">
        <v>2166.549569314077</v>
      </c>
    </row>
    <row r="2301" spans="2:16">
      <c r="B2301" t="s">
        <v>45</v>
      </c>
      <c r="C2301" t="s">
        <v>95</v>
      </c>
      <c r="D2301" t="s">
        <v>16</v>
      </c>
      <c r="E2301">
        <v>40.654799999999888</v>
      </c>
      <c r="F2301">
        <v>40.629359999999927</v>
      </c>
      <c r="G2301">
        <v>65.951567774306028</v>
      </c>
      <c r="H2301">
        <v>144.40000000000003</v>
      </c>
      <c r="I2301">
        <v>216</v>
      </c>
      <c r="J2301">
        <v>404.60000000000048</v>
      </c>
      <c r="K2301">
        <v>929.59999999999991</v>
      </c>
      <c r="L2301">
        <v>1386.7499999999991</v>
      </c>
      <c r="M2301">
        <v>1386.0036687039965</v>
      </c>
      <c r="N2301">
        <v>1288.7999999999997</v>
      </c>
      <c r="O2301">
        <v>1432.75</v>
      </c>
      <c r="P2301">
        <v>1531.5000000000002</v>
      </c>
    </row>
    <row r="2302" spans="2:16">
      <c r="B2302" t="s">
        <v>45</v>
      </c>
      <c r="C2302" t="s">
        <v>95</v>
      </c>
      <c r="D2302" t="s">
        <v>17</v>
      </c>
      <c r="G2302">
        <v>11.24683621681713</v>
      </c>
      <c r="H2302">
        <v>67.45</v>
      </c>
      <c r="I2302">
        <v>84.6</v>
      </c>
      <c r="J2302">
        <v>115.6</v>
      </c>
      <c r="K2302">
        <v>262.39999999999998</v>
      </c>
      <c r="L2302">
        <v>260.25</v>
      </c>
      <c r="M2302">
        <v>309.39999999999998</v>
      </c>
      <c r="N2302">
        <v>362.4</v>
      </c>
      <c r="O2302">
        <v>403.15</v>
      </c>
      <c r="P2302">
        <v>430.5</v>
      </c>
    </row>
    <row r="2303" spans="2:16">
      <c r="B2303" t="s">
        <v>45</v>
      </c>
      <c r="C2303" t="s">
        <v>95</v>
      </c>
      <c r="D2303" t="s">
        <v>18</v>
      </c>
      <c r="E2303">
        <v>331.34400000000005</v>
      </c>
      <c r="F2303">
        <v>331.38744579756479</v>
      </c>
      <c r="G2303">
        <v>344.52533775778812</v>
      </c>
      <c r="H2303">
        <v>484.49999999999949</v>
      </c>
      <c r="I2303">
        <v>444.31338771502539</v>
      </c>
      <c r="J2303">
        <v>375.69999999999959</v>
      </c>
      <c r="K2303">
        <v>395.19999999999925</v>
      </c>
      <c r="L2303">
        <v>273</v>
      </c>
      <c r="M2303">
        <v>266.91726445726636</v>
      </c>
      <c r="N2303">
        <v>260.83452891453271</v>
      </c>
      <c r="O2303">
        <v>257.40000000000003</v>
      </c>
      <c r="P2303">
        <v>251.49999999999994</v>
      </c>
    </row>
    <row r="2304" spans="2:16">
      <c r="B2304" t="s">
        <v>45</v>
      </c>
      <c r="C2304" t="s">
        <v>95</v>
      </c>
      <c r="D2304" t="s">
        <v>19</v>
      </c>
      <c r="E2304">
        <v>191.11679999999998</v>
      </c>
      <c r="F2304">
        <v>191.11567298569452</v>
      </c>
      <c r="G2304">
        <v>392.3799797315819</v>
      </c>
      <c r="H2304">
        <v>942.39999999999941</v>
      </c>
      <c r="I2304">
        <v>1375.2000000000003</v>
      </c>
      <c r="J2304">
        <v>2278.85</v>
      </c>
      <c r="K2304">
        <v>3752.8000000000006</v>
      </c>
      <c r="L2304">
        <v>4288.4999999999982</v>
      </c>
      <c r="M2304">
        <v>4284.9915225500572</v>
      </c>
      <c r="N2304">
        <v>4281.4830451001153</v>
      </c>
      <c r="O2304">
        <v>3196.599999999994</v>
      </c>
      <c r="P2304">
        <v>3405.0000000000018</v>
      </c>
    </row>
    <row r="2305" spans="2:16">
      <c r="B2305" t="s">
        <v>45</v>
      </c>
      <c r="C2305" t="s">
        <v>95</v>
      </c>
      <c r="D2305" t="s">
        <v>20</v>
      </c>
      <c r="E2305">
        <v>60.220800000000096</v>
      </c>
      <c r="F2305">
        <v>60.207543469675699</v>
      </c>
      <c r="G2305">
        <v>76.304646715016233</v>
      </c>
      <c r="H2305">
        <v>181.45</v>
      </c>
      <c r="I2305">
        <v>174.14620110492126</v>
      </c>
      <c r="J2305">
        <v>349.349999999999</v>
      </c>
      <c r="K2305">
        <v>880.8000000000003</v>
      </c>
      <c r="L2305">
        <v>1342.4999999999986</v>
      </c>
      <c r="M2305">
        <v>1611.3499999999992</v>
      </c>
      <c r="N2305">
        <v>1901.3999999999999</v>
      </c>
      <c r="O2305">
        <v>2121.8999999999992</v>
      </c>
      <c r="P2305">
        <v>2273.9999999999995</v>
      </c>
    </row>
    <row r="2306" spans="2:16">
      <c r="B2306" t="s">
        <v>45</v>
      </c>
      <c r="C2306" t="s">
        <v>95</v>
      </c>
      <c r="D2306" t="s">
        <v>21</v>
      </c>
      <c r="E2306">
        <v>197.35200000000009</v>
      </c>
      <c r="F2306">
        <v>183.22926011393179</v>
      </c>
      <c r="G2306">
        <v>166.37444352235306</v>
      </c>
      <c r="H2306">
        <v>190.99749999999997</v>
      </c>
      <c r="I2306">
        <v>193.00500000000008</v>
      </c>
      <c r="J2306">
        <v>201.36500000000009</v>
      </c>
      <c r="K2306">
        <v>209.32000000000025</v>
      </c>
      <c r="L2306">
        <v>216.78749999999991</v>
      </c>
      <c r="M2306">
        <v>207.54499999999993</v>
      </c>
      <c r="N2306">
        <v>211.61999999999995</v>
      </c>
      <c r="O2306">
        <v>83.68249999999999</v>
      </c>
      <c r="P2306">
        <v>83.42499999999994</v>
      </c>
    </row>
    <row r="2307" spans="2:16">
      <c r="B2307" t="s">
        <v>45</v>
      </c>
      <c r="C2307" t="s">
        <v>95</v>
      </c>
      <c r="D2307" t="s">
        <v>22</v>
      </c>
      <c r="E2307">
        <v>867.3048</v>
      </c>
      <c r="F2307">
        <v>805.23945436206134</v>
      </c>
      <c r="G2307">
        <v>849.367835895295</v>
      </c>
      <c r="H2307">
        <v>1295.8</v>
      </c>
      <c r="I2307">
        <v>1652.1898985057719</v>
      </c>
      <c r="J2307">
        <v>2022.149999999999</v>
      </c>
      <c r="K2307">
        <v>2174.400000000001</v>
      </c>
      <c r="L2307">
        <v>1530.0000000000011</v>
      </c>
      <c r="M2307">
        <v>1514.0782216266384</v>
      </c>
      <c r="N2307">
        <v>1194.5999999999999</v>
      </c>
      <c r="O2307">
        <v>1069.2000000000003</v>
      </c>
      <c r="P2307">
        <v>969.49999999999966</v>
      </c>
    </row>
    <row r="2308" spans="2:16">
      <c r="B2308" t="s">
        <v>45</v>
      </c>
      <c r="C2308" t="s">
        <v>95</v>
      </c>
      <c r="D2308" t="s">
        <v>23</v>
      </c>
      <c r="E2308">
        <v>62.326799999999871</v>
      </c>
      <c r="F2308">
        <v>62.297128239895621</v>
      </c>
      <c r="G2308">
        <v>153.52654439191772</v>
      </c>
      <c r="H2308">
        <v>318.25000000000057</v>
      </c>
      <c r="I2308">
        <v>482.40000000000077</v>
      </c>
      <c r="J2308">
        <v>680.00000000000102</v>
      </c>
      <c r="K2308">
        <v>1367.2</v>
      </c>
      <c r="L2308">
        <v>1962.7500000000009</v>
      </c>
      <c r="M2308">
        <v>1961.6058192041364</v>
      </c>
      <c r="N2308">
        <v>1960.4616384082724</v>
      </c>
      <c r="O2308">
        <v>1959.0999999999992</v>
      </c>
      <c r="P2308">
        <v>2083.4999999999995</v>
      </c>
    </row>
    <row r="2309" spans="2:16">
      <c r="B2309" t="s">
        <v>45</v>
      </c>
      <c r="C2309" t="s">
        <v>95</v>
      </c>
      <c r="D2309" t="s">
        <v>24</v>
      </c>
      <c r="E2309">
        <v>1097.117999999999</v>
      </c>
      <c r="F2309">
        <v>1097.1022432466179</v>
      </c>
      <c r="G2309">
        <v>1084.3440270590979</v>
      </c>
      <c r="H2309">
        <v>1222.6500000000008</v>
      </c>
      <c r="I2309">
        <v>1089.58751600492</v>
      </c>
      <c r="J2309">
        <v>1252.9000000000005</v>
      </c>
      <c r="K2309">
        <v>1305.5999999999999</v>
      </c>
      <c r="L2309">
        <v>1218.7406352708142</v>
      </c>
      <c r="M2309">
        <v>1198.5999999999995</v>
      </c>
      <c r="N2309">
        <v>1189.7999999999997</v>
      </c>
      <c r="O2309">
        <v>1200.6499999999992</v>
      </c>
      <c r="P2309">
        <v>1191.4999999999995</v>
      </c>
    </row>
    <row r="2310" spans="2:16">
      <c r="B2310" t="s">
        <v>45</v>
      </c>
      <c r="C2310" t="s">
        <v>95</v>
      </c>
      <c r="D2310" t="s">
        <v>25</v>
      </c>
      <c r="G2310">
        <v>11.810274880000001</v>
      </c>
      <c r="H2310">
        <v>32.299999999999997</v>
      </c>
      <c r="I2310">
        <v>81</v>
      </c>
      <c r="J2310">
        <v>213.35</v>
      </c>
      <c r="K2310">
        <v>672.8</v>
      </c>
      <c r="L2310">
        <v>979.5</v>
      </c>
      <c r="M2310">
        <v>959.48209912609195</v>
      </c>
      <c r="N2310">
        <v>894.6</v>
      </c>
      <c r="O2310">
        <v>990.55</v>
      </c>
      <c r="P2310">
        <v>1055.5</v>
      </c>
    </row>
    <row r="2311" spans="2:16">
      <c r="B2311" t="s">
        <v>45</v>
      </c>
      <c r="C2311" t="s">
        <v>95</v>
      </c>
      <c r="D2311" t="s">
        <v>26</v>
      </c>
      <c r="E2311">
        <v>38.898000000000096</v>
      </c>
      <c r="F2311">
        <v>38.885294117647099</v>
      </c>
      <c r="G2311">
        <v>69.510983119263202</v>
      </c>
      <c r="H2311">
        <v>198.5500000000001</v>
      </c>
      <c r="I2311">
        <v>246.60000000000008</v>
      </c>
      <c r="J2311">
        <v>381.65000000000066</v>
      </c>
      <c r="K2311">
        <v>960.8</v>
      </c>
      <c r="L2311">
        <v>1465.4999999999995</v>
      </c>
      <c r="M2311">
        <v>1758.900000000001</v>
      </c>
      <c r="N2311">
        <v>2075.4000000000005</v>
      </c>
      <c r="O2311">
        <v>2316.0500000000006</v>
      </c>
      <c r="P2311">
        <v>2481.5</v>
      </c>
    </row>
    <row r="2312" spans="2:16">
      <c r="B2312" t="s">
        <v>45</v>
      </c>
      <c r="C2312" t="s">
        <v>95</v>
      </c>
      <c r="D2312" t="s">
        <v>27</v>
      </c>
      <c r="E2312">
        <v>152.8416</v>
      </c>
      <c r="F2312">
        <v>152.83573475984178</v>
      </c>
      <c r="G2312">
        <v>303.92455585833841</v>
      </c>
      <c r="H2312">
        <v>1008.9000000000011</v>
      </c>
      <c r="I2312">
        <v>1191.6000000000008</v>
      </c>
      <c r="J2312">
        <v>1811.3500000000008</v>
      </c>
      <c r="K2312">
        <v>2676.6038583111813</v>
      </c>
      <c r="L2312">
        <v>1625.0527218947218</v>
      </c>
      <c r="M2312">
        <v>1470.3</v>
      </c>
      <c r="N2312">
        <v>1695.5999999999992</v>
      </c>
      <c r="O2312">
        <v>1864.4999999999998</v>
      </c>
      <c r="P2312">
        <v>1977.5</v>
      </c>
    </row>
    <row r="2313" spans="2:16">
      <c r="B2313" t="s">
        <v>45</v>
      </c>
      <c r="C2313" t="s">
        <v>95</v>
      </c>
      <c r="D2313" t="s">
        <v>28</v>
      </c>
      <c r="E2313">
        <v>528.40440000000103</v>
      </c>
      <c r="F2313">
        <v>528.415177385682</v>
      </c>
      <c r="G2313">
        <v>550.59298108455994</v>
      </c>
      <c r="H2313">
        <v>621.29999999999984</v>
      </c>
      <c r="I2313">
        <v>717.2999999999995</v>
      </c>
      <c r="J2313">
        <v>825.34999999999945</v>
      </c>
      <c r="K2313">
        <v>947.19999999999959</v>
      </c>
      <c r="L2313">
        <v>1082.2499999999998</v>
      </c>
      <c r="M2313">
        <v>1072.5496757906681</v>
      </c>
      <c r="N2313">
        <v>890.71253319176503</v>
      </c>
      <c r="O2313">
        <v>652.41469146894133</v>
      </c>
      <c r="P2313">
        <v>417.99999999999949</v>
      </c>
    </row>
    <row r="2314" spans="2:16">
      <c r="B2314" t="s">
        <v>45</v>
      </c>
      <c r="C2314" t="s">
        <v>95</v>
      </c>
      <c r="D2314" t="s">
        <v>29</v>
      </c>
      <c r="E2314">
        <v>2918.6135999999888</v>
      </c>
      <c r="F2314">
        <v>2918.6306277119893</v>
      </c>
      <c r="G2314">
        <v>2880.5946442502322</v>
      </c>
      <c r="H2314">
        <v>3224.3000000000011</v>
      </c>
      <c r="I2314">
        <v>2727.900000000001</v>
      </c>
      <c r="J2314">
        <v>2657.1</v>
      </c>
      <c r="K2314">
        <v>3627.1999999999925</v>
      </c>
      <c r="L2314">
        <v>4456.4999999999927</v>
      </c>
      <c r="M2314">
        <v>4402.9207751453832</v>
      </c>
      <c r="N2314">
        <v>4208.5812845074743</v>
      </c>
      <c r="O2314">
        <v>3727.8999999999955</v>
      </c>
      <c r="P2314">
        <v>3858.4999999999959</v>
      </c>
    </row>
    <row r="2315" spans="2:16">
      <c r="B2315" t="s">
        <v>45</v>
      </c>
      <c r="C2315" t="s">
        <v>95</v>
      </c>
      <c r="D2315" t="s">
        <v>30</v>
      </c>
      <c r="E2315">
        <v>3327.5591999999929</v>
      </c>
      <c r="F2315">
        <v>3089.4351726929808</v>
      </c>
      <c r="G2315">
        <v>2894.3139348693435</v>
      </c>
      <c r="H2315">
        <v>3819.9500000000007</v>
      </c>
      <c r="I2315">
        <v>3860.0999999999995</v>
      </c>
      <c r="J2315">
        <v>4027.3000000000043</v>
      </c>
      <c r="K2315">
        <v>4186.4000000000024</v>
      </c>
      <c r="L2315">
        <v>4335.7499999999982</v>
      </c>
      <c r="M2315">
        <v>4150.8999999999978</v>
      </c>
      <c r="N2315">
        <v>4232.4000000000015</v>
      </c>
      <c r="O2315">
        <v>1673.6499999999994</v>
      </c>
      <c r="P2315">
        <v>1668.5000000000005</v>
      </c>
    </row>
    <row r="2316" spans="2:16">
      <c r="B2316" t="s">
        <v>45</v>
      </c>
      <c r="C2316" t="s">
        <v>96</v>
      </c>
      <c r="D2316" t="s">
        <v>16</v>
      </c>
      <c r="F2316">
        <v>186.17087999999973</v>
      </c>
      <c r="G2316">
        <v>184.09307999999987</v>
      </c>
      <c r="H2316">
        <v>180.75598559999978</v>
      </c>
      <c r="I2316">
        <v>117.72938559999977</v>
      </c>
    </row>
    <row r="2317" spans="2:16">
      <c r="B2317" t="s">
        <v>45</v>
      </c>
      <c r="C2317" t="s">
        <v>96</v>
      </c>
      <c r="D2317" t="s">
        <v>17</v>
      </c>
      <c r="E2317">
        <v>4.0968</v>
      </c>
      <c r="F2317">
        <v>4.0785920000000004</v>
      </c>
      <c r="G2317">
        <v>4.0330719999999998</v>
      </c>
      <c r="H2317">
        <v>3.9476256000000003</v>
      </c>
      <c r="I2317">
        <v>2.5668522666666633</v>
      </c>
    </row>
    <row r="2318" spans="2:16">
      <c r="B2318" t="s">
        <v>45</v>
      </c>
      <c r="C2318" t="s">
        <v>96</v>
      </c>
      <c r="D2318" t="s">
        <v>20</v>
      </c>
      <c r="F2318">
        <v>286.16089600000032</v>
      </c>
      <c r="G2318">
        <v>282.96713599999964</v>
      </c>
      <c r="H2318">
        <v>277.84450559999988</v>
      </c>
      <c r="I2318">
        <v>180.96711893333332</v>
      </c>
    </row>
    <row r="2319" spans="2:16">
      <c r="B2319" t="s">
        <v>45</v>
      </c>
      <c r="C2319" t="s">
        <v>96</v>
      </c>
      <c r="D2319" t="s">
        <v>21</v>
      </c>
      <c r="E2319">
        <v>8.2440000000000211</v>
      </c>
      <c r="F2319">
        <v>1.5593984000000021</v>
      </c>
      <c r="G2319">
        <v>1.5419944000000059</v>
      </c>
      <c r="H2319">
        <v>1.5015336000000079</v>
      </c>
      <c r="I2319">
        <v>0.97361226666666911</v>
      </c>
    </row>
    <row r="2320" spans="2:16">
      <c r="B2320" t="s">
        <v>45</v>
      </c>
      <c r="C2320" t="s">
        <v>96</v>
      </c>
      <c r="D2320" t="s">
        <v>23</v>
      </c>
      <c r="E2320">
        <v>67.424400000000105</v>
      </c>
      <c r="F2320">
        <v>67.124736000000055</v>
      </c>
      <c r="G2320">
        <v>66.375576000000081</v>
      </c>
      <c r="H2320">
        <v>65.164305600000063</v>
      </c>
      <c r="I2320">
        <v>42.439785600000015</v>
      </c>
    </row>
    <row r="2321" spans="2:16">
      <c r="B2321" t="s">
        <v>45</v>
      </c>
      <c r="C2321" t="s">
        <v>96</v>
      </c>
      <c r="D2321" t="s">
        <v>24</v>
      </c>
      <c r="E2321">
        <v>344.01239999999984</v>
      </c>
      <c r="F2321">
        <v>364.37334724800007</v>
      </c>
      <c r="G2321">
        <v>364.37334724800024</v>
      </c>
      <c r="H2321">
        <v>364.37334724800013</v>
      </c>
      <c r="I2321">
        <v>249.70254724800003</v>
      </c>
    </row>
    <row r="2322" spans="2:16">
      <c r="B2322" t="s">
        <v>45</v>
      </c>
      <c r="C2322" t="s">
        <v>96</v>
      </c>
      <c r="D2322" t="s">
        <v>25</v>
      </c>
      <c r="E2322">
        <v>803.98292690306334</v>
      </c>
      <c r="F2322">
        <v>800.40966945016191</v>
      </c>
      <c r="G2322">
        <v>791.47652581790578</v>
      </c>
      <c r="H2322">
        <v>777.17088160629419</v>
      </c>
      <c r="I2322">
        <v>506.19885809452211</v>
      </c>
    </row>
    <row r="2323" spans="2:16">
      <c r="B2323" t="s">
        <v>45</v>
      </c>
      <c r="C2323" t="s">
        <v>96</v>
      </c>
      <c r="D2323" t="s">
        <v>26</v>
      </c>
      <c r="E2323">
        <v>220.99319999999889</v>
      </c>
      <c r="F2323">
        <v>220.01100799999875</v>
      </c>
      <c r="G2323">
        <v>217.55552799999867</v>
      </c>
      <c r="H2323">
        <v>213.61414559999881</v>
      </c>
      <c r="I2323">
        <v>139.1312522666658</v>
      </c>
      <c r="J2323">
        <v>67.922332266666359</v>
      </c>
    </row>
    <row r="2324" spans="2:16">
      <c r="B2324" t="s">
        <v>45</v>
      </c>
      <c r="C2324" t="s">
        <v>96</v>
      </c>
      <c r="D2324" t="s">
        <v>27</v>
      </c>
      <c r="E2324">
        <v>409.43159999999972</v>
      </c>
      <c r="F2324">
        <v>407.61190399999953</v>
      </c>
      <c r="G2324">
        <v>403.06266399999902</v>
      </c>
      <c r="H2324">
        <v>395.77126559999977</v>
      </c>
      <c r="I2324">
        <v>257.77765226666645</v>
      </c>
    </row>
    <row r="2325" spans="2:16">
      <c r="B2325" t="s">
        <v>45</v>
      </c>
      <c r="C2325" t="s">
        <v>96</v>
      </c>
      <c r="D2325" t="s">
        <v>28</v>
      </c>
      <c r="E2325">
        <v>62.676000000000002</v>
      </c>
      <c r="F2325">
        <v>62.397439999999904</v>
      </c>
      <c r="G2325">
        <v>61.701039999999907</v>
      </c>
      <c r="H2325">
        <v>60.574185599999943</v>
      </c>
      <c r="I2325">
        <v>39.450052266666638</v>
      </c>
    </row>
    <row r="2326" spans="2:16">
      <c r="B2326" t="s">
        <v>45</v>
      </c>
      <c r="C2326" t="s">
        <v>97</v>
      </c>
      <c r="D2326" t="s">
        <v>16</v>
      </c>
      <c r="E2326">
        <v>1.9188000000000001</v>
      </c>
      <c r="F2326">
        <v>1.9187999999999992</v>
      </c>
      <c r="G2326">
        <v>1.9187999999999992</v>
      </c>
      <c r="H2326">
        <v>1.791499438539</v>
      </c>
      <c r="I2326">
        <v>1.6715100790259969</v>
      </c>
      <c r="J2326">
        <v>7.0193055176651686</v>
      </c>
      <c r="K2326">
        <v>33.174816223786081</v>
      </c>
      <c r="L2326">
        <v>33.172924063786091</v>
      </c>
      <c r="M2326">
        <v>33.171031903786094</v>
      </c>
      <c r="N2326">
        <v>33.169139743786104</v>
      </c>
      <c r="O2326">
        <v>33.167247583786107</v>
      </c>
      <c r="P2326">
        <v>33.165355423786096</v>
      </c>
    </row>
    <row r="2327" spans="2:16">
      <c r="B2327" t="s">
        <v>45</v>
      </c>
      <c r="C2327" t="s">
        <v>97</v>
      </c>
      <c r="D2327" t="s">
        <v>17</v>
      </c>
      <c r="E2327">
        <v>3.9600000000000003E-2</v>
      </c>
      <c r="F2327">
        <v>3.9254911215492003E-2</v>
      </c>
      <c r="G2327">
        <v>14.199892189254244</v>
      </c>
      <c r="H2327">
        <v>14.196619674116212</v>
      </c>
      <c r="I2327">
        <v>14.192290236077438</v>
      </c>
      <c r="J2327">
        <v>68.200801898679302</v>
      </c>
      <c r="K2327">
        <v>68.196472460640578</v>
      </c>
      <c r="L2327">
        <v>68.194580300640595</v>
      </c>
      <c r="M2327">
        <v>68.192688140640541</v>
      </c>
      <c r="N2327">
        <v>68.190795980640544</v>
      </c>
      <c r="O2327">
        <v>68.188903820640547</v>
      </c>
      <c r="P2327">
        <v>68.187011660640607</v>
      </c>
    </row>
    <row r="2328" spans="2:16">
      <c r="B2328" t="s">
        <v>45</v>
      </c>
      <c r="C2328" t="s">
        <v>97</v>
      </c>
      <c r="D2328" t="s">
        <v>18</v>
      </c>
      <c r="E2328">
        <v>6.1199999999999997E-2</v>
      </c>
      <c r="F2328">
        <v>6.0666680969396633E-2</v>
      </c>
      <c r="G2328">
        <v>5.9333383392888163E-2</v>
      </c>
      <c r="H2328">
        <v>5.4499469055032419</v>
      </c>
      <c r="I2328">
        <v>33.684093034033893</v>
      </c>
      <c r="J2328">
        <v>161.88310174009393</v>
      </c>
      <c r="K2328">
        <v>371.91475295182306</v>
      </c>
      <c r="L2328">
        <v>371.91286079182333</v>
      </c>
      <c r="M2328">
        <v>371.91096863182281</v>
      </c>
      <c r="N2328">
        <v>371.90907647182354</v>
      </c>
      <c r="O2328">
        <v>371.90718431182313</v>
      </c>
      <c r="P2328">
        <v>371.90529215182357</v>
      </c>
    </row>
    <row r="2329" spans="2:16">
      <c r="B2329" t="s">
        <v>45</v>
      </c>
      <c r="C2329" t="s">
        <v>97</v>
      </c>
      <c r="D2329" t="s">
        <v>19</v>
      </c>
      <c r="F2329">
        <v>1.0406879999999998</v>
      </c>
      <c r="G2329">
        <v>33.112800000000007</v>
      </c>
      <c r="H2329">
        <v>225.46091991581198</v>
      </c>
      <c r="I2329">
        <v>225.45902775581214</v>
      </c>
      <c r="J2329">
        <v>1083.7447473881637</v>
      </c>
      <c r="K2329">
        <v>5209.3769106003347</v>
      </c>
      <c r="L2329">
        <v>5209.3750184403398</v>
      </c>
      <c r="M2329">
        <v>5209.3731262803385</v>
      </c>
      <c r="N2329">
        <v>5209.3712341203345</v>
      </c>
      <c r="O2329">
        <v>5209.3693419603524</v>
      </c>
      <c r="P2329">
        <v>5209.3674498003556</v>
      </c>
    </row>
    <row r="2330" spans="2:16">
      <c r="B2330" t="s">
        <v>45</v>
      </c>
      <c r="C2330" t="s">
        <v>97</v>
      </c>
      <c r="D2330" t="s">
        <v>20</v>
      </c>
      <c r="G2330">
        <v>0.2661351610706929</v>
      </c>
      <c r="H2330">
        <v>0.2661351610706929</v>
      </c>
      <c r="I2330">
        <v>0.26424300107069321</v>
      </c>
      <c r="J2330">
        <v>0.26045867539421297</v>
      </c>
      <c r="K2330">
        <v>0.25856651539421321</v>
      </c>
      <c r="L2330">
        <v>0.25667435539421324</v>
      </c>
      <c r="M2330">
        <v>0.25478219539421343</v>
      </c>
      <c r="N2330">
        <v>0.25289003539421301</v>
      </c>
      <c r="O2330">
        <v>0.25099787539421298</v>
      </c>
      <c r="P2330">
        <v>0.24910571539421311</v>
      </c>
    </row>
    <row r="2331" spans="2:16">
      <c r="B2331" t="s">
        <v>45</v>
      </c>
      <c r="C2331" t="s">
        <v>97</v>
      </c>
      <c r="D2331" t="s">
        <v>21</v>
      </c>
      <c r="G2331">
        <v>9.4608000000000008</v>
      </c>
      <c r="H2331">
        <v>15.63864177279175</v>
      </c>
      <c r="I2331">
        <v>15.636749612791748</v>
      </c>
      <c r="J2331">
        <v>75.165064114279843</v>
      </c>
      <c r="K2331">
        <v>173.15789473684197</v>
      </c>
      <c r="L2331">
        <v>173.15600257684198</v>
      </c>
      <c r="M2331">
        <v>173.15411041684212</v>
      </c>
      <c r="N2331">
        <v>173.15221825684202</v>
      </c>
      <c r="O2331">
        <v>173.15032609684206</v>
      </c>
      <c r="P2331">
        <v>173.1484339368416</v>
      </c>
    </row>
    <row r="2332" spans="2:16">
      <c r="B2332" t="s">
        <v>45</v>
      </c>
      <c r="C2332" t="s">
        <v>97</v>
      </c>
      <c r="D2332" t="s">
        <v>22</v>
      </c>
      <c r="J2332">
        <v>1.8921599999999999E-3</v>
      </c>
      <c r="K2332">
        <v>1.8921599999999999E-3</v>
      </c>
      <c r="L2332">
        <v>1.0609095829609272E-3</v>
      </c>
    </row>
    <row r="2333" spans="2:16">
      <c r="B2333" t="s">
        <v>45</v>
      </c>
      <c r="C2333" t="s">
        <v>97</v>
      </c>
      <c r="D2333" t="s">
        <v>23</v>
      </c>
      <c r="F2333">
        <v>0.66225599999999996</v>
      </c>
      <c r="G2333">
        <v>1.553062720768698</v>
      </c>
      <c r="H2333">
        <v>23.650036883999999</v>
      </c>
      <c r="I2333">
        <v>23.648144723999984</v>
      </c>
      <c r="J2333">
        <v>113.67446557229255</v>
      </c>
      <c r="K2333">
        <v>546.4155404051246</v>
      </c>
      <c r="L2333">
        <v>546.41364824512493</v>
      </c>
      <c r="M2333">
        <v>546.4117560851239</v>
      </c>
      <c r="N2333">
        <v>546.40986392512445</v>
      </c>
      <c r="O2333">
        <v>546.40797176512376</v>
      </c>
      <c r="P2333">
        <v>546.40607960512455</v>
      </c>
    </row>
    <row r="2334" spans="2:16">
      <c r="B2334" t="s">
        <v>45</v>
      </c>
      <c r="C2334" t="s">
        <v>97</v>
      </c>
      <c r="D2334" t="s">
        <v>24</v>
      </c>
      <c r="F2334">
        <v>10.170359999999999</v>
      </c>
      <c r="G2334">
        <v>33.1128</v>
      </c>
      <c r="H2334">
        <v>33.1128</v>
      </c>
      <c r="I2334">
        <v>33.110907839999996</v>
      </c>
      <c r="J2334">
        <v>159.16034395897961</v>
      </c>
      <c r="K2334">
        <v>159.15845179897971</v>
      </c>
      <c r="L2334">
        <v>159.15655963897973</v>
      </c>
      <c r="M2334">
        <v>159.15466747897969</v>
      </c>
      <c r="N2334">
        <v>159.15277531897974</v>
      </c>
      <c r="O2334">
        <v>159.15088315897981</v>
      </c>
      <c r="P2334">
        <v>159.14899099897946</v>
      </c>
    </row>
    <row r="2335" spans="2:16">
      <c r="B2335" t="s">
        <v>45</v>
      </c>
      <c r="C2335" t="s">
        <v>97</v>
      </c>
      <c r="D2335" t="s">
        <v>25</v>
      </c>
      <c r="E2335">
        <v>3.5999999999999999E-3</v>
      </c>
      <c r="F2335">
        <v>3.5686282923174544E-3</v>
      </c>
      <c r="G2335">
        <v>0.53306052116449809</v>
      </c>
      <c r="H2335">
        <v>0.53255857384157734</v>
      </c>
      <c r="I2335">
        <v>0.53044484311078399</v>
      </c>
      <c r="J2335">
        <v>2.5497409565661915</v>
      </c>
      <c r="K2335">
        <v>12.256994322763545</v>
      </c>
      <c r="L2335">
        <v>12.255102162763615</v>
      </c>
      <c r="M2335">
        <v>12.253210002763536</v>
      </c>
      <c r="N2335">
        <v>12.251317842764005</v>
      </c>
      <c r="O2335">
        <v>12.249425682763865</v>
      </c>
      <c r="P2335">
        <v>12.247533522763975</v>
      </c>
    </row>
    <row r="2336" spans="2:16">
      <c r="B2336" t="s">
        <v>45</v>
      </c>
      <c r="C2336" t="s">
        <v>97</v>
      </c>
      <c r="D2336" t="s">
        <v>26</v>
      </c>
      <c r="G2336">
        <v>0.26613516107069324</v>
      </c>
      <c r="H2336">
        <v>0.26613516107069302</v>
      </c>
      <c r="I2336">
        <v>0.2642430010706931</v>
      </c>
      <c r="J2336">
        <v>0.26045867539421302</v>
      </c>
      <c r="K2336">
        <v>0.25856651539421283</v>
      </c>
      <c r="L2336">
        <v>0.25667435539421302</v>
      </c>
      <c r="M2336">
        <v>0.2547821953942131</v>
      </c>
      <c r="N2336">
        <v>0.25289003539421312</v>
      </c>
      <c r="O2336">
        <v>0.25099787539421359</v>
      </c>
      <c r="P2336">
        <v>3.6624588405864508E-2</v>
      </c>
    </row>
    <row r="2337" spans="2:16">
      <c r="B2337" t="s">
        <v>45</v>
      </c>
      <c r="C2337" t="s">
        <v>97</v>
      </c>
      <c r="D2337" t="s">
        <v>27</v>
      </c>
      <c r="J2337">
        <v>1.8921599999999999E-3</v>
      </c>
      <c r="K2337">
        <v>1.0987448404993421E-2</v>
      </c>
      <c r="L2337">
        <v>1.0156197988502397E-2</v>
      </c>
      <c r="M2337">
        <v>8.26403798795434E-3</v>
      </c>
      <c r="N2337">
        <v>6.3718779879543379E-3</v>
      </c>
      <c r="O2337">
        <v>4.9817038833294214E-3</v>
      </c>
      <c r="P2337">
        <v>3.089543883329421E-3</v>
      </c>
    </row>
    <row r="2338" spans="2:16">
      <c r="B2338" t="s">
        <v>45</v>
      </c>
      <c r="C2338" t="s">
        <v>97</v>
      </c>
      <c r="D2338" t="s">
        <v>28</v>
      </c>
      <c r="E2338">
        <v>3.5999999999999999E-3</v>
      </c>
      <c r="F2338">
        <v>2.1295486282923157</v>
      </c>
      <c r="G2338">
        <v>3.2819086231823449</v>
      </c>
      <c r="H2338">
        <v>3.28140667585942</v>
      </c>
      <c r="I2338">
        <v>3.2792929451286326</v>
      </c>
      <c r="J2338">
        <v>15.76298205106718</v>
      </c>
      <c r="K2338">
        <v>19.684210526315777</v>
      </c>
      <c r="L2338">
        <v>19.68231836631578</v>
      </c>
      <c r="M2338">
        <v>19.680426206315754</v>
      </c>
      <c r="N2338">
        <v>19.678534046315793</v>
      </c>
      <c r="O2338">
        <v>19.676641886315792</v>
      </c>
      <c r="P2338">
        <v>19.674749726315785</v>
      </c>
    </row>
    <row r="2339" spans="2:16">
      <c r="B2339" t="s">
        <v>45</v>
      </c>
      <c r="C2339" t="s">
        <v>97</v>
      </c>
      <c r="D2339" t="s">
        <v>29</v>
      </c>
      <c r="E2339">
        <v>1.5724800000000019</v>
      </c>
      <c r="F2339">
        <v>5.8193768380842705</v>
      </c>
      <c r="G2339">
        <v>38.188358933294872</v>
      </c>
      <c r="H2339">
        <v>47.592312213631942</v>
      </c>
      <c r="I2339">
        <v>128.91029221705267</v>
      </c>
      <c r="J2339">
        <v>618.8178967043209</v>
      </c>
      <c r="K2339">
        <v>2974.088110888249</v>
      </c>
      <c r="L2339">
        <v>2974.0862187282496</v>
      </c>
      <c r="M2339">
        <v>2974.0843265682506</v>
      </c>
      <c r="N2339">
        <v>2974.0824344082484</v>
      </c>
      <c r="O2339">
        <v>2974.0805422482495</v>
      </c>
      <c r="P2339">
        <v>2974.0786500882477</v>
      </c>
    </row>
    <row r="2340" spans="2:16">
      <c r="B2340" t="s">
        <v>45</v>
      </c>
      <c r="C2340" t="s">
        <v>97</v>
      </c>
      <c r="D2340" t="s">
        <v>30</v>
      </c>
      <c r="E2340">
        <v>4.7816064000000003</v>
      </c>
      <c r="F2340">
        <v>46.092532944935016</v>
      </c>
      <c r="G2340">
        <v>322.71676130727298</v>
      </c>
      <c r="H2340">
        <v>322.54819452701332</v>
      </c>
      <c r="I2340">
        <v>322.2520068046752</v>
      </c>
      <c r="J2340">
        <v>1546.4770259944089</v>
      </c>
      <c r="K2340">
        <v>5929.2332829216284</v>
      </c>
      <c r="L2340">
        <v>5889.0176747667319</v>
      </c>
      <c r="M2340">
        <v>5929.2294986016395</v>
      </c>
      <c r="N2340">
        <v>5929.2276064416292</v>
      </c>
      <c r="O2340">
        <v>5793.9655621200673</v>
      </c>
      <c r="P2340">
        <v>5840.9725714114074</v>
      </c>
    </row>
    <row r="2341" spans="2:16">
      <c r="B2341" t="s">
        <v>45</v>
      </c>
      <c r="C2341" t="s">
        <v>98</v>
      </c>
      <c r="D2341" t="s">
        <v>29</v>
      </c>
      <c r="E2341">
        <v>0.63071999999999995</v>
      </c>
      <c r="F2341">
        <v>0.60873470725606804</v>
      </c>
      <c r="G2341">
        <v>0.55377147539623806</v>
      </c>
      <c r="H2341">
        <v>0.46583030442050899</v>
      </c>
      <c r="I2341">
        <v>0.31055353628033899</v>
      </c>
      <c r="J2341">
        <v>0.15527676814016972</v>
      </c>
    </row>
    <row r="2342" spans="2:16">
      <c r="B2342" t="s">
        <v>45</v>
      </c>
      <c r="C2342" t="s">
        <v>98</v>
      </c>
      <c r="D2342" t="s">
        <v>30</v>
      </c>
      <c r="E2342">
        <v>8.19936E-2</v>
      </c>
      <c r="F2342">
        <v>7.91355119432888E-2</v>
      </c>
      <c r="G2342">
        <v>7.1990291801510897E-2</v>
      </c>
      <c r="H2342">
        <v>6.0557939574666202E-2</v>
      </c>
      <c r="I2342">
        <v>4.0371959716444097E-2</v>
      </c>
      <c r="J2342">
        <v>2.0185979858222021E-2</v>
      </c>
    </row>
    <row r="2343" spans="2:16">
      <c r="B2343" t="s">
        <v>45</v>
      </c>
      <c r="C2343" t="s">
        <v>103</v>
      </c>
      <c r="D2343" t="s">
        <v>18</v>
      </c>
      <c r="E2343">
        <v>0.1116</v>
      </c>
      <c r="F2343">
        <v>0.107709908247363</v>
      </c>
      <c r="G2343">
        <v>9.7984678865772598E-2</v>
      </c>
      <c r="H2343">
        <v>8.2424311855227403E-2</v>
      </c>
      <c r="I2343">
        <v>5.4949541236818202E-2</v>
      </c>
      <c r="J2343">
        <v>2.7474770618409201E-2</v>
      </c>
    </row>
    <row r="2344" spans="2:16">
      <c r="B2344" t="s">
        <v>45</v>
      </c>
      <c r="C2344" t="s">
        <v>103</v>
      </c>
      <c r="D2344" t="s">
        <v>30</v>
      </c>
      <c r="E2344">
        <v>1.9224000000000001</v>
      </c>
      <c r="F2344">
        <v>1.8553900323900701</v>
      </c>
      <c r="G2344">
        <v>1.6878651133652451</v>
      </c>
      <c r="H2344">
        <v>1.419825242925524</v>
      </c>
      <c r="I2344">
        <v>0.94655016195034902</v>
      </c>
      <c r="J2344">
        <v>0.47327508097517501</v>
      </c>
    </row>
    <row r="2345" spans="2:16">
      <c r="B2345" t="s">
        <v>45</v>
      </c>
      <c r="C2345" t="s">
        <v>99</v>
      </c>
      <c r="D2345" t="s">
        <v>16</v>
      </c>
      <c r="E2345">
        <v>2.9952000000000001</v>
      </c>
      <c r="F2345">
        <v>7.7056464395339201</v>
      </c>
      <c r="G2345">
        <v>7.5301551723380307</v>
      </c>
      <c r="H2345">
        <v>7.2493691448245983</v>
      </c>
      <c r="I2345">
        <v>12.976735471618683</v>
      </c>
      <c r="J2345">
        <v>67.135789450083394</v>
      </c>
      <c r="K2345">
        <v>333.88418301520005</v>
      </c>
      <c r="L2345">
        <v>1635.6735112041479</v>
      </c>
      <c r="M2345">
        <v>4318.7796880865026</v>
      </c>
      <c r="N2345">
        <v>5825.6871269489966</v>
      </c>
      <c r="O2345">
        <v>7736.4305818244175</v>
      </c>
      <c r="P2345">
        <v>10165.286568188869</v>
      </c>
    </row>
    <row r="2346" spans="2:16">
      <c r="B2346" t="s">
        <v>45</v>
      </c>
      <c r="C2346" t="s">
        <v>99</v>
      </c>
      <c r="D2346" t="s">
        <v>17</v>
      </c>
      <c r="E2346">
        <v>5.3892000000000007</v>
      </c>
      <c r="F2346">
        <v>23.780199899352567</v>
      </c>
      <c r="G2346">
        <v>23.640562836498518</v>
      </c>
      <c r="H2346">
        <v>23.417143535932041</v>
      </c>
      <c r="I2346">
        <v>40.817023510743724</v>
      </c>
      <c r="J2346">
        <v>264.46231696111965</v>
      </c>
      <c r="K2346">
        <v>667.33983274975265</v>
      </c>
      <c r="L2346">
        <v>936.4523412492897</v>
      </c>
      <c r="M2346">
        <v>907.80973973019695</v>
      </c>
      <c r="N2346">
        <v>934.82234646212009</v>
      </c>
      <c r="O2346">
        <v>1087.4907505627948</v>
      </c>
      <c r="P2346">
        <v>1186.7126052203598</v>
      </c>
    </row>
    <row r="2347" spans="2:16">
      <c r="B2347" t="s">
        <v>45</v>
      </c>
      <c r="C2347" t="s">
        <v>99</v>
      </c>
      <c r="D2347" t="s">
        <v>18</v>
      </c>
      <c r="E2347">
        <v>5.2956000000000003</v>
      </c>
      <c r="F2347">
        <v>31.424783852665808</v>
      </c>
      <c r="G2347">
        <v>40.695399593648482</v>
      </c>
      <c r="H2347">
        <v>39.957035081631943</v>
      </c>
      <c r="I2347">
        <v>65.411916265119615</v>
      </c>
      <c r="J2347">
        <v>315.39152901039319</v>
      </c>
      <c r="K2347">
        <v>1273.5337843343621</v>
      </c>
      <c r="L2347">
        <v>2555.181628644485</v>
      </c>
      <c r="M2347">
        <v>1997.2566499951738</v>
      </c>
      <c r="N2347">
        <v>1067.66648767521</v>
      </c>
      <c r="O2347">
        <v>1477.813641619369</v>
      </c>
      <c r="P2347">
        <v>2738.7836295206671</v>
      </c>
    </row>
    <row r="2348" spans="2:16">
      <c r="B2348" t="s">
        <v>45</v>
      </c>
      <c r="C2348" t="s">
        <v>99</v>
      </c>
      <c r="D2348" t="s">
        <v>19</v>
      </c>
      <c r="F2348">
        <v>340.1820808015384</v>
      </c>
      <c r="G2348">
        <v>340.1820808015384</v>
      </c>
      <c r="H2348">
        <v>1195.5150924083321</v>
      </c>
      <c r="I2348">
        <v>1947.3711871783439</v>
      </c>
      <c r="J2348">
        <v>9360.6821838492797</v>
      </c>
      <c r="K2348">
        <v>13044.494049368361</v>
      </c>
      <c r="L2348">
        <v>16408.65003375784</v>
      </c>
      <c r="M2348">
        <v>11324.024476336321</v>
      </c>
      <c r="N2348">
        <v>13908.293045578321</v>
      </c>
      <c r="O2348">
        <v>15305.615675055689</v>
      </c>
      <c r="P2348">
        <v>17500.217705262599</v>
      </c>
    </row>
    <row r="2349" spans="2:16">
      <c r="B2349" t="s">
        <v>45</v>
      </c>
      <c r="C2349" t="s">
        <v>99</v>
      </c>
      <c r="D2349" t="s">
        <v>20</v>
      </c>
      <c r="E2349">
        <v>1.342799999999998</v>
      </c>
      <c r="F2349">
        <v>32.784482671167375</v>
      </c>
      <c r="G2349">
        <v>33.226764412151397</v>
      </c>
      <c r="H2349">
        <v>131.43634939601705</v>
      </c>
      <c r="I2349">
        <v>221.71174517355686</v>
      </c>
      <c r="J2349">
        <v>1101.9467949408429</v>
      </c>
      <c r="K2349">
        <v>3845.367554853744</v>
      </c>
      <c r="L2349">
        <v>5461.3440704039594</v>
      </c>
      <c r="M2349">
        <v>3738.7545289102663</v>
      </c>
      <c r="N2349">
        <v>3094.2092762871598</v>
      </c>
      <c r="O2349">
        <v>3464.2380447764958</v>
      </c>
      <c r="P2349">
        <v>4497.9309072552114</v>
      </c>
    </row>
    <row r="2350" spans="2:16">
      <c r="B2350" t="s">
        <v>45</v>
      </c>
      <c r="C2350" t="s">
        <v>99</v>
      </c>
      <c r="D2350" t="s">
        <v>21</v>
      </c>
      <c r="E2350">
        <v>0.59760000000000002</v>
      </c>
      <c r="F2350">
        <v>1.6449873679169682</v>
      </c>
      <c r="G2350">
        <v>10.968063010251351</v>
      </c>
      <c r="H2350">
        <v>10.884739754646494</v>
      </c>
      <c r="I2350">
        <v>5.4084989431960393</v>
      </c>
      <c r="J2350">
        <v>25.433262695123108</v>
      </c>
      <c r="K2350">
        <v>121.9389488789264</v>
      </c>
      <c r="L2350">
        <v>108.44772890736611</v>
      </c>
      <c r="M2350">
        <v>54.19197713001077</v>
      </c>
      <c r="N2350">
        <v>3.283167109216548</v>
      </c>
      <c r="O2350">
        <v>3.283167109216548</v>
      </c>
      <c r="P2350">
        <v>70.703811577354742</v>
      </c>
    </row>
    <row r="2351" spans="2:16">
      <c r="B2351" t="s">
        <v>45</v>
      </c>
      <c r="C2351" t="s">
        <v>99</v>
      </c>
      <c r="D2351" t="s">
        <v>22</v>
      </c>
      <c r="E2351">
        <v>0.5292</v>
      </c>
      <c r="F2351">
        <v>0.51075343588265998</v>
      </c>
      <c r="G2351">
        <v>0.46463702558930997</v>
      </c>
      <c r="H2351">
        <v>0.39085076911994798</v>
      </c>
      <c r="I2351">
        <v>0.26056717941329799</v>
      </c>
      <c r="J2351">
        <v>1.0057046712778159</v>
      </c>
      <c r="K2351">
        <v>4.6973931615295079</v>
      </c>
      <c r="L2351">
        <v>4.2303191634663229</v>
      </c>
      <c r="M2351">
        <v>2.1429301990513063</v>
      </c>
    </row>
    <row r="2352" spans="2:16">
      <c r="B2352" t="s">
        <v>45</v>
      </c>
      <c r="C2352" t="s">
        <v>99</v>
      </c>
      <c r="D2352" t="s">
        <v>23</v>
      </c>
      <c r="E2352">
        <v>21.470400000000012</v>
      </c>
      <c r="F2352">
        <v>138.20091765610528</v>
      </c>
      <c r="G2352">
        <v>136.32990900991788</v>
      </c>
      <c r="H2352">
        <v>133.3362951760181</v>
      </c>
      <c r="I2352">
        <v>220.86840386094238</v>
      </c>
      <c r="J2352">
        <v>1072.6440837360915</v>
      </c>
      <c r="K2352">
        <v>2578.1040890266395</v>
      </c>
      <c r="L2352">
        <v>3794.6625631584343</v>
      </c>
      <c r="M2352">
        <v>5210.551581886235</v>
      </c>
      <c r="N2352">
        <v>6099.793948473668</v>
      </c>
      <c r="O2352">
        <v>7325.8882279765994</v>
      </c>
      <c r="P2352">
        <v>8606.1285175426074</v>
      </c>
    </row>
    <row r="2353" spans="2:16">
      <c r="B2353" t="s">
        <v>45</v>
      </c>
      <c r="C2353" t="s">
        <v>99</v>
      </c>
      <c r="D2353" t="s">
        <v>24</v>
      </c>
      <c r="E2353">
        <v>2.1600000000000008E-2</v>
      </c>
      <c r="F2353">
        <v>7.9576759946782536</v>
      </c>
      <c r="G2353">
        <v>15.565776494137719</v>
      </c>
      <c r="H2353">
        <v>15.562764810200193</v>
      </c>
      <c r="I2353">
        <v>4.3685634424277495</v>
      </c>
      <c r="J2353">
        <v>20.992877939561559</v>
      </c>
      <c r="K2353">
        <v>100.90669869709019</v>
      </c>
      <c r="L2353">
        <v>89.708951831958771</v>
      </c>
      <c r="M2353">
        <v>44.809624899037388</v>
      </c>
    </row>
    <row r="2354" spans="2:16">
      <c r="B2354" t="s">
        <v>45</v>
      </c>
      <c r="C2354" t="s">
        <v>99</v>
      </c>
      <c r="D2354" t="s">
        <v>25</v>
      </c>
      <c r="E2354">
        <v>0.2016</v>
      </c>
      <c r="F2354">
        <v>0.1945727374791083</v>
      </c>
      <c r="G2354">
        <v>0.17700458117687962</v>
      </c>
      <c r="H2354">
        <v>22.500956538259842</v>
      </c>
      <c r="I2354">
        <v>37.951205183023198</v>
      </c>
      <c r="J2354">
        <v>187.65935449831127</v>
      </c>
      <c r="K2354">
        <v>902.15864924221</v>
      </c>
      <c r="L2354">
        <v>3186.2185300105748</v>
      </c>
      <c r="M2354">
        <v>2787.6226696993317</v>
      </c>
      <c r="N2354">
        <v>3185.7068353066825</v>
      </c>
      <c r="O2354">
        <v>3687.9934500948261</v>
      </c>
      <c r="P2354">
        <v>4414.4500081892129</v>
      </c>
    </row>
    <row r="2355" spans="2:16">
      <c r="B2355" t="s">
        <v>45</v>
      </c>
      <c r="C2355" t="s">
        <v>99</v>
      </c>
      <c r="D2355" t="s">
        <v>26</v>
      </c>
      <c r="E2355">
        <v>1.7999999999999999E-2</v>
      </c>
      <c r="F2355">
        <v>0.60978856584634866</v>
      </c>
      <c r="G2355">
        <v>0.96989587262222143</v>
      </c>
      <c r="H2355">
        <v>2.3841376674342314</v>
      </c>
      <c r="I2355">
        <v>3.8867428850539718</v>
      </c>
      <c r="J2355">
        <v>18.687318044431983</v>
      </c>
      <c r="K2355">
        <v>89.830359756332214</v>
      </c>
      <c r="L2355">
        <v>322.4755636890506</v>
      </c>
      <c r="M2355">
        <v>282.91211467703351</v>
      </c>
      <c r="N2355">
        <v>326.26404885560061</v>
      </c>
      <c r="O2355">
        <v>376.02605016276289</v>
      </c>
      <c r="P2355">
        <v>451.80335453914682</v>
      </c>
    </row>
    <row r="2356" spans="2:16">
      <c r="B2356" t="s">
        <v>45</v>
      </c>
      <c r="C2356" t="s">
        <v>99</v>
      </c>
      <c r="D2356" t="s">
        <v>27</v>
      </c>
      <c r="E2356">
        <v>7.2000000000000302E-3</v>
      </c>
      <c r="F2356">
        <v>6.9490263385396196E-3</v>
      </c>
      <c r="G2356">
        <v>6.3215921848885697E-3</v>
      </c>
      <c r="H2356">
        <v>38.669319274453535</v>
      </c>
      <c r="I2356">
        <v>62.993053604106699</v>
      </c>
      <c r="J2356">
        <v>302.80464096729759</v>
      </c>
      <c r="K2356">
        <v>1455.535769512009</v>
      </c>
      <c r="L2356">
        <v>6996.5139356929576</v>
      </c>
      <c r="M2356">
        <v>6353.4007927030025</v>
      </c>
      <c r="N2356">
        <v>9371.6520351991003</v>
      </c>
      <c r="O2356">
        <v>11219.33477112479</v>
      </c>
      <c r="P2356">
        <v>13689.930166542599</v>
      </c>
    </row>
    <row r="2357" spans="2:16">
      <c r="B2357" t="s">
        <v>45</v>
      </c>
      <c r="C2357" t="s">
        <v>99</v>
      </c>
      <c r="D2357" t="s">
        <v>28</v>
      </c>
      <c r="E2357">
        <v>0.45</v>
      </c>
      <c r="F2357">
        <v>1.2816987615433386</v>
      </c>
      <c r="G2357">
        <v>2.005470759924763</v>
      </c>
      <c r="H2357">
        <v>1.94272734455966</v>
      </c>
      <c r="I2357">
        <v>3.0569753146976959</v>
      </c>
      <c r="J2357">
        <v>14.37021901051331</v>
      </c>
      <c r="K2357">
        <v>68.895027382647484</v>
      </c>
      <c r="L2357">
        <v>61.74495187304661</v>
      </c>
      <c r="M2357">
        <v>31.517120656114308</v>
      </c>
    </row>
    <row r="2358" spans="2:16">
      <c r="B2358" t="s">
        <v>45</v>
      </c>
      <c r="C2358" t="s">
        <v>99</v>
      </c>
      <c r="D2358" t="s">
        <v>29</v>
      </c>
      <c r="E2358">
        <v>64.371600000000001</v>
      </c>
      <c r="F2358">
        <v>357.47393965090902</v>
      </c>
      <c r="G2358">
        <v>485.48705610500809</v>
      </c>
      <c r="H2358">
        <v>488.48992411952628</v>
      </c>
      <c r="I2358">
        <v>839.13474687653445</v>
      </c>
      <c r="J2358">
        <v>4205.9987342140566</v>
      </c>
      <c r="K2358">
        <v>6930.8830582444843</v>
      </c>
      <c r="L2358">
        <v>9328.3599374329606</v>
      </c>
      <c r="M2358">
        <v>9681.6891406606301</v>
      </c>
      <c r="N2358">
        <v>10885.4102399597</v>
      </c>
      <c r="O2358">
        <v>12522.54702309128</v>
      </c>
      <c r="P2358">
        <v>14073.203923304609</v>
      </c>
    </row>
    <row r="2359" spans="2:16">
      <c r="B2359" t="s">
        <v>45</v>
      </c>
      <c r="C2359" t="s">
        <v>99</v>
      </c>
      <c r="D2359" t="s">
        <v>30</v>
      </c>
      <c r="E2359">
        <v>242.53559999999999</v>
      </c>
      <c r="F2359">
        <v>575.70693572476819</v>
      </c>
      <c r="G2359">
        <v>607.69279244155393</v>
      </c>
      <c r="H2359">
        <v>573.87609934905515</v>
      </c>
      <c r="I2359">
        <v>925.28562222986568</v>
      </c>
      <c r="J2359">
        <v>3684.1787680895677</v>
      </c>
      <c r="K2359">
        <v>6036.5985379304821</v>
      </c>
      <c r="L2359">
        <v>7304.6306872309387</v>
      </c>
      <c r="M2359">
        <v>4319.5146929119519</v>
      </c>
      <c r="N2359">
        <v>1239.544080074018</v>
      </c>
    </row>
    <row r="2360" spans="2:16">
      <c r="B2360" t="s">
        <v>46</v>
      </c>
      <c r="C2360" t="s">
        <v>90</v>
      </c>
      <c r="D2360" t="s">
        <v>16</v>
      </c>
      <c r="I2360">
        <v>1227.7532062485741</v>
      </c>
      <c r="J2360">
        <v>1515.9118385872521</v>
      </c>
      <c r="M2360">
        <v>1534.7672514362371</v>
      </c>
      <c r="N2360">
        <v>2156.2696122608381</v>
      </c>
      <c r="O2360">
        <v>2682.1186075065802</v>
      </c>
      <c r="P2360">
        <v>3594.6296155529872</v>
      </c>
    </row>
    <row r="2361" spans="2:16">
      <c r="B2361" t="s">
        <v>46</v>
      </c>
      <c r="C2361" t="s">
        <v>90</v>
      </c>
      <c r="D2361" t="s">
        <v>17</v>
      </c>
      <c r="E2361">
        <v>3.139200000000002</v>
      </c>
      <c r="F2361">
        <v>3.0297754836032658</v>
      </c>
      <c r="G2361">
        <v>2.7562141926114192</v>
      </c>
      <c r="H2361">
        <v>80.681189135771575</v>
      </c>
      <c r="I2361">
        <v>672.1405012383284</v>
      </c>
      <c r="J2361">
        <v>527.38085775259299</v>
      </c>
      <c r="K2361">
        <v>119.82941354741462</v>
      </c>
      <c r="N2361">
        <v>362.70044833311908</v>
      </c>
      <c r="O2361">
        <v>484.02961221840923</v>
      </c>
      <c r="P2361">
        <v>565.59394168863264</v>
      </c>
    </row>
    <row r="2362" spans="2:16">
      <c r="B2362" t="s">
        <v>46</v>
      </c>
      <c r="C2362" t="s">
        <v>90</v>
      </c>
      <c r="D2362" t="s">
        <v>18</v>
      </c>
      <c r="I2362">
        <v>510.76816224424107</v>
      </c>
      <c r="J2362">
        <v>411.56907484667693</v>
      </c>
      <c r="N2362">
        <v>321.69267375553051</v>
      </c>
      <c r="O2362">
        <v>758.5462203383172</v>
      </c>
      <c r="P2362">
        <v>768.1059036239202</v>
      </c>
    </row>
    <row r="2363" spans="2:16">
      <c r="B2363" t="s">
        <v>46</v>
      </c>
      <c r="C2363" t="s">
        <v>90</v>
      </c>
      <c r="D2363" t="s">
        <v>19</v>
      </c>
      <c r="E2363">
        <v>28.799999999999997</v>
      </c>
      <c r="H2363">
        <v>1082.9751475625658</v>
      </c>
      <c r="I2363">
        <v>1640.2556518757899</v>
      </c>
      <c r="J2363">
        <v>497.32561783470999</v>
      </c>
      <c r="M2363">
        <v>1632.1509919810871</v>
      </c>
      <c r="N2363">
        <v>1632.1509919810871</v>
      </c>
      <c r="O2363">
        <v>1632.1509919810871</v>
      </c>
      <c r="P2363">
        <v>2079.7490410861678</v>
      </c>
    </row>
    <row r="2364" spans="2:16">
      <c r="B2364" t="s">
        <v>46</v>
      </c>
      <c r="C2364" t="s">
        <v>90</v>
      </c>
      <c r="D2364" t="s">
        <v>20</v>
      </c>
      <c r="E2364">
        <v>14.2750251514666</v>
      </c>
      <c r="F2364">
        <v>66.015750216126222</v>
      </c>
      <c r="G2364">
        <v>245.86965789241734</v>
      </c>
      <c r="H2364">
        <v>415.64405979686467</v>
      </c>
      <c r="I2364">
        <v>1067.3442143303723</v>
      </c>
      <c r="J2364">
        <v>1453.339163924318</v>
      </c>
      <c r="K2364">
        <v>163.77355038412699</v>
      </c>
      <c r="L2364">
        <v>163.77355038412699</v>
      </c>
    </row>
    <row r="2365" spans="2:16">
      <c r="B2365" t="s">
        <v>46</v>
      </c>
      <c r="C2365" t="s">
        <v>90</v>
      </c>
      <c r="D2365" t="s">
        <v>21</v>
      </c>
      <c r="E2365">
        <v>10.8</v>
      </c>
      <c r="H2365">
        <v>299.80702880177853</v>
      </c>
      <c r="I2365">
        <v>1141.6591331553418</v>
      </c>
      <c r="J2365">
        <v>1514.1161102761293</v>
      </c>
      <c r="K2365">
        <v>75.921958863787523</v>
      </c>
      <c r="L2365">
        <v>2.5455836110989698</v>
      </c>
      <c r="M2365">
        <v>449.42989522757</v>
      </c>
      <c r="N2365">
        <v>493.94653328324341</v>
      </c>
      <c r="O2365">
        <v>534.87111111111221</v>
      </c>
      <c r="P2365">
        <v>575.48888888888939</v>
      </c>
    </row>
    <row r="2366" spans="2:16">
      <c r="B2366" t="s">
        <v>46</v>
      </c>
      <c r="C2366" t="s">
        <v>90</v>
      </c>
      <c r="D2366" t="s">
        <v>22</v>
      </c>
      <c r="H2366">
        <v>40.316763367648193</v>
      </c>
      <c r="I2366">
        <v>3451.1826499890544</v>
      </c>
      <c r="J2366">
        <v>5978.7290491401582</v>
      </c>
      <c r="M2366">
        <v>1299.0503247269369</v>
      </c>
      <c r="N2366">
        <v>1518.377660937638</v>
      </c>
      <c r="O2366">
        <v>1713.377777777775</v>
      </c>
      <c r="P2366">
        <v>1908.0222222222189</v>
      </c>
    </row>
    <row r="2367" spans="2:16">
      <c r="B2367" t="s">
        <v>46</v>
      </c>
      <c r="C2367" t="s">
        <v>90</v>
      </c>
      <c r="D2367" t="s">
        <v>23</v>
      </c>
      <c r="E2367">
        <v>7.1999999999999993</v>
      </c>
      <c r="F2367">
        <v>6.9490263385395945</v>
      </c>
      <c r="H2367">
        <v>142.01389417323216</v>
      </c>
      <c r="I2367">
        <v>1041.8980629265661</v>
      </c>
      <c r="J2367">
        <v>592.66865152073353</v>
      </c>
      <c r="N2367">
        <v>615.51005323347124</v>
      </c>
      <c r="O2367">
        <v>1253.0229883683678</v>
      </c>
      <c r="P2367">
        <v>2120.9075249711727</v>
      </c>
    </row>
    <row r="2368" spans="2:16">
      <c r="B2368" t="s">
        <v>46</v>
      </c>
      <c r="C2368" t="s">
        <v>90</v>
      </c>
      <c r="D2368" t="s">
        <v>24</v>
      </c>
      <c r="E2368">
        <v>11.7576</v>
      </c>
      <c r="F2368">
        <v>11.34776001083514</v>
      </c>
      <c r="G2368">
        <v>10.32316003792301</v>
      </c>
      <c r="H2368">
        <v>8.6838000812636</v>
      </c>
      <c r="I2368">
        <v>133.0976472063472</v>
      </c>
      <c r="J2368">
        <v>120.00194274859278</v>
      </c>
      <c r="K2368">
        <v>120.00194274859278</v>
      </c>
      <c r="L2368">
        <v>21.854902926370443</v>
      </c>
    </row>
    <row r="2369" spans="2:16">
      <c r="B2369" t="s">
        <v>46</v>
      </c>
      <c r="C2369" t="s">
        <v>90</v>
      </c>
      <c r="D2369" t="s">
        <v>25</v>
      </c>
      <c r="H2369">
        <v>6.6453965915477236</v>
      </c>
      <c r="I2369">
        <v>114.90317436932531</v>
      </c>
    </row>
    <row r="2370" spans="2:16">
      <c r="B2370" t="s">
        <v>46</v>
      </c>
      <c r="C2370" t="s">
        <v>90</v>
      </c>
      <c r="D2370" t="s">
        <v>26</v>
      </c>
      <c r="H2370">
        <v>20.524918648519311</v>
      </c>
      <c r="I2370">
        <v>172.21640769465756</v>
      </c>
      <c r="J2370">
        <v>237.93145436790053</v>
      </c>
      <c r="L2370">
        <v>65.715046673243037</v>
      </c>
      <c r="O2370">
        <v>15.221212451458889</v>
      </c>
      <c r="P2370">
        <v>143.54044400942462</v>
      </c>
    </row>
    <row r="2371" spans="2:16">
      <c r="B2371" t="s">
        <v>46</v>
      </c>
      <c r="C2371" t="s">
        <v>90</v>
      </c>
      <c r="D2371" t="s">
        <v>27</v>
      </c>
      <c r="E2371">
        <v>21.6</v>
      </c>
      <c r="I2371">
        <v>559.2504652969634</v>
      </c>
      <c r="N2371">
        <v>763.44136217083735</v>
      </c>
      <c r="O2371">
        <v>800.20944164654679</v>
      </c>
      <c r="P2371">
        <v>1337.9619813449431</v>
      </c>
    </row>
    <row r="2372" spans="2:16">
      <c r="B2372" t="s">
        <v>46</v>
      </c>
      <c r="C2372" t="s">
        <v>90</v>
      </c>
      <c r="D2372" t="s">
        <v>28</v>
      </c>
      <c r="E2372">
        <v>0.46799999999999997</v>
      </c>
      <c r="F2372">
        <v>0.3443356980195631</v>
      </c>
      <c r="I2372">
        <v>10.676511319044357</v>
      </c>
      <c r="J2372">
        <v>48.121463696156212</v>
      </c>
      <c r="K2372">
        <v>34.79885186674003</v>
      </c>
    </row>
    <row r="2373" spans="2:16">
      <c r="B2373" t="s">
        <v>46</v>
      </c>
      <c r="C2373" t="s">
        <v>90</v>
      </c>
      <c r="D2373" t="s">
        <v>29</v>
      </c>
      <c r="E2373">
        <v>107.18639999999999</v>
      </c>
      <c r="F2373">
        <v>93.432588331312132</v>
      </c>
      <c r="G2373">
        <v>94.109542856435894</v>
      </c>
      <c r="H2373">
        <v>37.61255402460003</v>
      </c>
      <c r="I2373">
        <v>2815.9299261369442</v>
      </c>
      <c r="J2373">
        <v>2593.6586189825234</v>
      </c>
      <c r="K2373">
        <v>192.33877873648098</v>
      </c>
      <c r="N2373">
        <v>687.57176103321308</v>
      </c>
      <c r="O2373">
        <v>763.32221900511195</v>
      </c>
      <c r="P2373">
        <v>763.32221900511195</v>
      </c>
    </row>
    <row r="2374" spans="2:16">
      <c r="B2374" t="s">
        <v>46</v>
      </c>
      <c r="C2374" t="s">
        <v>90</v>
      </c>
      <c r="D2374" t="s">
        <v>30</v>
      </c>
      <c r="E2374">
        <v>45.928799999999995</v>
      </c>
      <c r="F2374">
        <v>44.327839013543965</v>
      </c>
      <c r="G2374">
        <v>40.325436547404053</v>
      </c>
      <c r="H2374">
        <v>656.58034299081964</v>
      </c>
      <c r="I2374">
        <v>1353.6967613323086</v>
      </c>
      <c r="J2374">
        <v>1195.4980069953374</v>
      </c>
      <c r="L2374">
        <v>20.268232048076602</v>
      </c>
      <c r="M2374">
        <v>356.21335782677806</v>
      </c>
      <c r="N2374">
        <v>832.19018438306193</v>
      </c>
      <c r="O2374">
        <v>1055.095268578471</v>
      </c>
      <c r="P2374">
        <v>1210.1914307692866</v>
      </c>
    </row>
    <row r="2375" spans="2:16">
      <c r="B2375" t="s">
        <v>46</v>
      </c>
      <c r="C2375" t="s">
        <v>100</v>
      </c>
      <c r="D2375" t="s">
        <v>16</v>
      </c>
      <c r="I2375">
        <v>28.393838107200004</v>
      </c>
      <c r="J2375">
        <v>235.64314194636114</v>
      </c>
      <c r="K2375">
        <v>1487.4340627852566</v>
      </c>
      <c r="L2375">
        <v>2715.6352704246956</v>
      </c>
    </row>
    <row r="2376" spans="2:16">
      <c r="B2376" t="s">
        <v>46</v>
      </c>
      <c r="C2376" t="s">
        <v>100</v>
      </c>
      <c r="D2376" t="s">
        <v>17</v>
      </c>
      <c r="I2376">
        <v>28.393838107200004</v>
      </c>
      <c r="J2376">
        <v>306.69483000594937</v>
      </c>
      <c r="K2376">
        <v>793.43312687187017</v>
      </c>
      <c r="L2376">
        <v>6083.4005381888919</v>
      </c>
      <c r="M2376">
        <v>1044.4110722957028</v>
      </c>
      <c r="N2376">
        <v>480.01223771190553</v>
      </c>
      <c r="O2376">
        <v>379.37189249042234</v>
      </c>
    </row>
    <row r="2377" spans="2:16">
      <c r="B2377" t="s">
        <v>46</v>
      </c>
      <c r="C2377" t="s">
        <v>100</v>
      </c>
      <c r="D2377" t="s">
        <v>18</v>
      </c>
      <c r="I2377">
        <v>28.393838107200004</v>
      </c>
      <c r="J2377">
        <v>235.71004806226679</v>
      </c>
      <c r="K2377">
        <v>1169.2234043246335</v>
      </c>
      <c r="L2377">
        <v>2200.3087522830306</v>
      </c>
      <c r="M2377">
        <v>1572.688409485213</v>
      </c>
      <c r="N2377">
        <v>1319.4134918204388</v>
      </c>
    </row>
    <row r="2378" spans="2:16">
      <c r="B2378" t="s">
        <v>46</v>
      </c>
      <c r="C2378" t="s">
        <v>100</v>
      </c>
      <c r="D2378" t="s">
        <v>19</v>
      </c>
      <c r="I2378">
        <v>28.393838107200004</v>
      </c>
      <c r="J2378">
        <v>1544.5490952483935</v>
      </c>
      <c r="K2378">
        <v>1833.8862681964815</v>
      </c>
      <c r="L2378">
        <v>3404.945690645387</v>
      </c>
      <c r="M2378">
        <v>628.96721435689597</v>
      </c>
    </row>
    <row r="2379" spans="2:16">
      <c r="B2379" t="s">
        <v>46</v>
      </c>
      <c r="C2379" t="s">
        <v>100</v>
      </c>
      <c r="D2379" t="s">
        <v>20</v>
      </c>
      <c r="I2379">
        <v>28.393838107200004</v>
      </c>
      <c r="J2379">
        <v>496.95835945330884</v>
      </c>
      <c r="K2379">
        <v>3105.4290127504037</v>
      </c>
      <c r="L2379">
        <v>3036.271713185643</v>
      </c>
      <c r="N2379">
        <v>1413.5004825322139</v>
      </c>
    </row>
    <row r="2380" spans="2:16">
      <c r="B2380" t="s">
        <v>46</v>
      </c>
      <c r="C2380" t="s">
        <v>100</v>
      </c>
      <c r="D2380" t="s">
        <v>21</v>
      </c>
      <c r="I2380">
        <v>28.393838107200004</v>
      </c>
      <c r="J2380">
        <v>230.37901958782808</v>
      </c>
      <c r="K2380">
        <v>1454.8400046459578</v>
      </c>
      <c r="L2380">
        <v>2534.6369696092474</v>
      </c>
      <c r="M2380">
        <v>4.6617287101711797</v>
      </c>
    </row>
    <row r="2381" spans="2:16">
      <c r="B2381" t="s">
        <v>46</v>
      </c>
      <c r="C2381" t="s">
        <v>100</v>
      </c>
      <c r="D2381" t="s">
        <v>22</v>
      </c>
      <c r="I2381">
        <v>28.393838107200004</v>
      </c>
      <c r="J2381">
        <v>1442.3838302507579</v>
      </c>
      <c r="K2381">
        <v>8646.3927540059358</v>
      </c>
      <c r="L2381">
        <v>16280.291788457065</v>
      </c>
      <c r="M2381">
        <v>3655.9863599687515</v>
      </c>
      <c r="N2381">
        <v>772.75446744089197</v>
      </c>
    </row>
    <row r="2382" spans="2:16">
      <c r="B2382" t="s">
        <v>46</v>
      </c>
      <c r="C2382" t="s">
        <v>100</v>
      </c>
      <c r="D2382" t="s">
        <v>23</v>
      </c>
      <c r="I2382">
        <v>28.393838107200004</v>
      </c>
      <c r="J2382">
        <v>1136.8408983403131</v>
      </c>
      <c r="K2382">
        <v>498.46616847017469</v>
      </c>
      <c r="L2382">
        <v>2027.7164007191986</v>
      </c>
      <c r="M2382">
        <v>412.01085516760548</v>
      </c>
    </row>
    <row r="2383" spans="2:16">
      <c r="B2383" t="s">
        <v>46</v>
      </c>
      <c r="C2383" t="s">
        <v>100</v>
      </c>
      <c r="D2383" t="s">
        <v>24</v>
      </c>
      <c r="I2383">
        <v>28.393838107199983</v>
      </c>
      <c r="J2383">
        <v>97.814420339821226</v>
      </c>
      <c r="L2383">
        <v>31.690972452763319</v>
      </c>
    </row>
    <row r="2384" spans="2:16">
      <c r="B2384" t="s">
        <v>46</v>
      </c>
      <c r="C2384" t="s">
        <v>100</v>
      </c>
      <c r="D2384" t="s">
        <v>25</v>
      </c>
      <c r="I2384">
        <v>28.393838107200004</v>
      </c>
      <c r="J2384">
        <v>261.37507745307494</v>
      </c>
      <c r="L2384">
        <v>403.81218289257953</v>
      </c>
    </row>
    <row r="2385" spans="2:16">
      <c r="B2385" t="s">
        <v>46</v>
      </c>
      <c r="C2385" t="s">
        <v>100</v>
      </c>
      <c r="D2385" t="s">
        <v>26</v>
      </c>
      <c r="I2385">
        <v>28.393838107200004</v>
      </c>
      <c r="J2385">
        <v>204.20099968727931</v>
      </c>
      <c r="K2385">
        <v>586.58751622492957</v>
      </c>
      <c r="L2385">
        <v>1548.2940940953079</v>
      </c>
      <c r="M2385">
        <v>46.427129441549695</v>
      </c>
      <c r="N2385">
        <v>105.86193713052245</v>
      </c>
    </row>
    <row r="2386" spans="2:16">
      <c r="B2386" t="s">
        <v>46</v>
      </c>
      <c r="C2386" t="s">
        <v>100</v>
      </c>
      <c r="D2386" t="s">
        <v>27</v>
      </c>
      <c r="I2386">
        <v>28.393838107200004</v>
      </c>
      <c r="J2386">
        <v>204.20099968727925</v>
      </c>
      <c r="L2386">
        <v>973.53979498967306</v>
      </c>
    </row>
    <row r="2387" spans="2:16">
      <c r="B2387" t="s">
        <v>46</v>
      </c>
      <c r="C2387" t="s">
        <v>100</v>
      </c>
      <c r="D2387" t="s">
        <v>28</v>
      </c>
      <c r="H2387">
        <v>12.64245083884847</v>
      </c>
      <c r="I2387">
        <v>28.777777777777768</v>
      </c>
      <c r="J2387">
        <v>32.654323971002512</v>
      </c>
      <c r="L2387">
        <v>8.8241106345542111</v>
      </c>
    </row>
    <row r="2388" spans="2:16">
      <c r="B2388" t="s">
        <v>46</v>
      </c>
      <c r="C2388" t="s">
        <v>100</v>
      </c>
      <c r="D2388" t="s">
        <v>29</v>
      </c>
      <c r="I2388">
        <v>28.393838107200004</v>
      </c>
      <c r="J2388">
        <v>1049.8640907816909</v>
      </c>
      <c r="K2388">
        <v>6528.8755675700386</v>
      </c>
      <c r="L2388">
        <v>8423.0489501551037</v>
      </c>
      <c r="M2388">
        <v>2802.6668333720181</v>
      </c>
      <c r="N2388">
        <v>1657.9297751027498</v>
      </c>
    </row>
    <row r="2389" spans="2:16">
      <c r="B2389" t="s">
        <v>46</v>
      </c>
      <c r="C2389" t="s">
        <v>100</v>
      </c>
      <c r="D2389" t="s">
        <v>30</v>
      </c>
      <c r="I2389">
        <v>28.393838107200004</v>
      </c>
      <c r="J2389">
        <v>440.05126230877823</v>
      </c>
      <c r="K2389">
        <v>2753.0752666675598</v>
      </c>
      <c r="L2389">
        <v>4286.1110362823192</v>
      </c>
      <c r="M2389">
        <v>824.45726581759197</v>
      </c>
      <c r="N2389">
        <v>289.44476644959275</v>
      </c>
    </row>
    <row r="2390" spans="2:16">
      <c r="B2390" t="s">
        <v>46</v>
      </c>
      <c r="C2390" t="s">
        <v>91</v>
      </c>
      <c r="D2390" t="s">
        <v>16</v>
      </c>
      <c r="E2390">
        <v>754.18560000000002</v>
      </c>
      <c r="F2390">
        <v>754.18560000000002</v>
      </c>
      <c r="G2390">
        <v>754.18560000000002</v>
      </c>
      <c r="H2390">
        <v>754.18560000000002</v>
      </c>
      <c r="M2390">
        <v>95.73801384348539</v>
      </c>
      <c r="N2390">
        <v>1204.5495592348811</v>
      </c>
      <c r="O2390">
        <v>2549.4578851672031</v>
      </c>
      <c r="P2390">
        <v>3206.3628421559501</v>
      </c>
    </row>
    <row r="2391" spans="2:16">
      <c r="B2391" t="s">
        <v>46</v>
      </c>
      <c r="C2391" t="s">
        <v>91</v>
      </c>
      <c r="D2391" t="s">
        <v>17</v>
      </c>
      <c r="E2391">
        <v>483.093652966614</v>
      </c>
      <c r="F2391">
        <v>900.1225512831661</v>
      </c>
      <c r="G2391">
        <v>900.1225512831661</v>
      </c>
      <c r="H2391">
        <v>701.95407725467294</v>
      </c>
    </row>
    <row r="2392" spans="2:16">
      <c r="B2392" t="s">
        <v>46</v>
      </c>
      <c r="C2392" t="s">
        <v>91</v>
      </c>
      <c r="D2392" t="s">
        <v>18</v>
      </c>
      <c r="E2392">
        <v>358.94716981132001</v>
      </c>
      <c r="F2392">
        <v>438.97259706635685</v>
      </c>
      <c r="G2392">
        <v>438.97259706635685</v>
      </c>
      <c r="H2392">
        <v>438.97259706635685</v>
      </c>
      <c r="O2392">
        <v>456.558813514961</v>
      </c>
      <c r="P2392">
        <v>940.59498840174001</v>
      </c>
    </row>
    <row r="2393" spans="2:16">
      <c r="B2393" t="s">
        <v>46</v>
      </c>
      <c r="C2393" t="s">
        <v>91</v>
      </c>
      <c r="D2393" t="s">
        <v>19</v>
      </c>
      <c r="E2393">
        <v>7046.1036000000004</v>
      </c>
      <c r="F2393">
        <v>11955.143143270961</v>
      </c>
      <c r="G2393">
        <v>18426.661809960831</v>
      </c>
      <c r="H2393">
        <v>15671.653526566824</v>
      </c>
      <c r="M2393">
        <v>2800.971638371117</v>
      </c>
      <c r="N2393">
        <v>2800.971638371117</v>
      </c>
      <c r="O2393">
        <v>2800.971638371117</v>
      </c>
    </row>
    <row r="2394" spans="2:16">
      <c r="B2394" t="s">
        <v>46</v>
      </c>
      <c r="C2394" t="s">
        <v>91</v>
      </c>
      <c r="D2394" t="s">
        <v>20</v>
      </c>
      <c r="E2394">
        <v>78.966000000000008</v>
      </c>
      <c r="G2394">
        <v>78.966000000000008</v>
      </c>
    </row>
    <row r="2395" spans="2:16">
      <c r="B2395" t="s">
        <v>46</v>
      </c>
      <c r="C2395" t="s">
        <v>91</v>
      </c>
      <c r="D2395" t="s">
        <v>21</v>
      </c>
      <c r="E2395">
        <v>363.56759999999997</v>
      </c>
      <c r="F2395">
        <v>729.93242201075111</v>
      </c>
      <c r="G2395">
        <v>917.12438600424866</v>
      </c>
      <c r="H2395">
        <v>917.12438600424855</v>
      </c>
      <c r="M2395">
        <v>1986.3926037340359</v>
      </c>
      <c r="N2395">
        <v>2568.0527350324846</v>
      </c>
      <c r="O2395">
        <v>2762.863184931326</v>
      </c>
      <c r="P2395">
        <v>3026.7333322118802</v>
      </c>
    </row>
    <row r="2396" spans="2:16">
      <c r="B2396" t="s">
        <v>46</v>
      </c>
      <c r="C2396" t="s">
        <v>91</v>
      </c>
      <c r="D2396" t="s">
        <v>22</v>
      </c>
      <c r="F2396">
        <v>690.61795302998803</v>
      </c>
      <c r="G2396">
        <v>732.57300000000009</v>
      </c>
      <c r="H2396">
        <v>732.57300000000009</v>
      </c>
      <c r="O2396">
        <v>1458.468659613291</v>
      </c>
      <c r="P2396">
        <v>2138.9007267698271</v>
      </c>
    </row>
    <row r="2397" spans="2:16">
      <c r="B2397" t="s">
        <v>46</v>
      </c>
      <c r="C2397" t="s">
        <v>91</v>
      </c>
      <c r="D2397" t="s">
        <v>23</v>
      </c>
      <c r="E2397">
        <v>1563.3504</v>
      </c>
      <c r="F2397">
        <v>2698.2276120316942</v>
      </c>
      <c r="G2397">
        <v>3669.6124082075416</v>
      </c>
      <c r="H2397">
        <v>2665.0220411022397</v>
      </c>
      <c r="M2397">
        <v>3287.9721370664402</v>
      </c>
      <c r="N2397">
        <v>3287.9721370664402</v>
      </c>
      <c r="O2397">
        <v>3287.9721370664402</v>
      </c>
      <c r="P2397">
        <v>2698.358290888787</v>
      </c>
    </row>
    <row r="2398" spans="2:16">
      <c r="B2398" t="s">
        <v>46</v>
      </c>
      <c r="C2398" t="s">
        <v>91</v>
      </c>
      <c r="D2398" t="s">
        <v>24</v>
      </c>
      <c r="E2398">
        <v>941.45400000000109</v>
      </c>
      <c r="F2398">
        <v>1182.1367830124386</v>
      </c>
      <c r="G2398">
        <v>1182.1367830124386</v>
      </c>
      <c r="H2398">
        <v>1182.1367830124375</v>
      </c>
      <c r="N2398">
        <v>986.4130120558109</v>
      </c>
      <c r="O2398">
        <v>1217.110436832312</v>
      </c>
      <c r="P2398">
        <v>1232.9607922789339</v>
      </c>
    </row>
    <row r="2399" spans="2:16">
      <c r="B2399" t="s">
        <v>46</v>
      </c>
      <c r="C2399" t="s">
        <v>91</v>
      </c>
      <c r="D2399" t="s">
        <v>25</v>
      </c>
      <c r="E2399">
        <v>271.96920000000011</v>
      </c>
      <c r="F2399">
        <v>271.96920000000011</v>
      </c>
      <c r="G2399">
        <v>271.96920000000011</v>
      </c>
      <c r="H2399">
        <v>271.96920000000011</v>
      </c>
      <c r="M2399">
        <v>4158.2176854966501</v>
      </c>
      <c r="N2399">
        <v>4158.2176854966501</v>
      </c>
      <c r="O2399">
        <v>4158.2176854966501</v>
      </c>
      <c r="P2399">
        <v>4184.61079124147</v>
      </c>
    </row>
    <row r="2400" spans="2:16">
      <c r="B2400" t="s">
        <v>46</v>
      </c>
      <c r="C2400" t="s">
        <v>91</v>
      </c>
      <c r="D2400" t="s">
        <v>26</v>
      </c>
      <c r="E2400">
        <v>116.82</v>
      </c>
      <c r="F2400">
        <v>135.12338830142113</v>
      </c>
      <c r="G2400">
        <v>135.12338830142113</v>
      </c>
      <c r="H2400">
        <v>124.09017340132205</v>
      </c>
    </row>
    <row r="2401" spans="2:16">
      <c r="B2401" t="s">
        <v>46</v>
      </c>
      <c r="C2401" t="s">
        <v>91</v>
      </c>
      <c r="D2401" t="s">
        <v>27</v>
      </c>
      <c r="E2401">
        <v>768.74760000000003</v>
      </c>
      <c r="F2401">
        <v>245.8980680723769</v>
      </c>
      <c r="G2401">
        <v>768.74760000000003</v>
      </c>
      <c r="H2401">
        <v>286.550868500734</v>
      </c>
      <c r="N2401">
        <v>4971.87960330428</v>
      </c>
      <c r="O2401">
        <v>7406.5417568517596</v>
      </c>
      <c r="P2401">
        <v>7728.2065350923003</v>
      </c>
    </row>
    <row r="2402" spans="2:16">
      <c r="B2402" t="s">
        <v>46</v>
      </c>
      <c r="C2402" t="s">
        <v>91</v>
      </c>
      <c r="D2402" t="s">
        <v>28</v>
      </c>
      <c r="E2402">
        <v>410.53258536585298</v>
      </c>
      <c r="F2402">
        <v>763.99402651198204</v>
      </c>
      <c r="G2402">
        <v>1107.5627013376879</v>
      </c>
      <c r="M2402">
        <v>1462.498460819955</v>
      </c>
      <c r="N2402">
        <v>1783.2619604702541</v>
      </c>
      <c r="O2402">
        <v>2069.3639084905958</v>
      </c>
      <c r="P2402">
        <v>2314.775191835563</v>
      </c>
    </row>
    <row r="2403" spans="2:16">
      <c r="B2403" t="s">
        <v>46</v>
      </c>
      <c r="C2403" t="s">
        <v>91</v>
      </c>
      <c r="D2403" t="s">
        <v>29</v>
      </c>
      <c r="E2403">
        <v>6714.0739285714299</v>
      </c>
      <c r="F2403">
        <v>8842.721780395068</v>
      </c>
      <c r="G2403">
        <v>10089.10524730131</v>
      </c>
      <c r="H2403">
        <v>6719.6788860521619</v>
      </c>
      <c r="N2403">
        <v>1216.267060118347</v>
      </c>
      <c r="O2403">
        <v>2749.1426493593831</v>
      </c>
      <c r="P2403">
        <v>2749.1426493593831</v>
      </c>
    </row>
    <row r="2404" spans="2:16">
      <c r="B2404" t="s">
        <v>46</v>
      </c>
      <c r="C2404" t="s">
        <v>91</v>
      </c>
      <c r="D2404" t="s">
        <v>30</v>
      </c>
      <c r="E2404">
        <v>2217.164400000006</v>
      </c>
      <c r="F2404">
        <v>2298.3085915162678</v>
      </c>
      <c r="G2404">
        <v>2298.3085915162687</v>
      </c>
      <c r="H2404">
        <v>446.12593391879432</v>
      </c>
      <c r="M2404">
        <v>794.93448336271297</v>
      </c>
      <c r="N2404">
        <v>5293.9472936653601</v>
      </c>
      <c r="O2404">
        <v>9280.7527884807496</v>
      </c>
      <c r="P2404">
        <v>10291.041781604461</v>
      </c>
    </row>
    <row r="2405" spans="2:16">
      <c r="B2405" t="s">
        <v>46</v>
      </c>
      <c r="C2405" t="s">
        <v>92</v>
      </c>
      <c r="D2405" t="s">
        <v>16</v>
      </c>
      <c r="E2405">
        <v>1119.4060462669318</v>
      </c>
      <c r="F2405">
        <v>1047.4780151168475</v>
      </c>
      <c r="G2405">
        <v>1181.772941866534</v>
      </c>
      <c r="H2405">
        <v>1569.2759915974616</v>
      </c>
      <c r="I2405">
        <v>619.4760709842036</v>
      </c>
    </row>
    <row r="2406" spans="2:16">
      <c r="B2406" t="s">
        <v>46</v>
      </c>
      <c r="C2406" t="s">
        <v>92</v>
      </c>
      <c r="D2406" t="s">
        <v>17</v>
      </c>
      <c r="E2406">
        <v>460.13399044312212</v>
      </c>
      <c r="G2406">
        <v>3.0297496595775502</v>
      </c>
      <c r="H2406">
        <v>21.643003821861321</v>
      </c>
      <c r="I2406">
        <v>21.643003821861289</v>
      </c>
    </row>
    <row r="2407" spans="2:16">
      <c r="B2407" t="s">
        <v>46</v>
      </c>
      <c r="C2407" t="s">
        <v>92</v>
      </c>
      <c r="D2407" t="s">
        <v>18</v>
      </c>
      <c r="E2407">
        <v>252.04688389730623</v>
      </c>
      <c r="F2407">
        <v>281.20699726670881</v>
      </c>
      <c r="G2407">
        <v>252.72080447224215</v>
      </c>
      <c r="H2407">
        <v>29.16011336940263</v>
      </c>
    </row>
    <row r="2408" spans="2:16">
      <c r="B2408" t="s">
        <v>46</v>
      </c>
      <c r="C2408" t="s">
        <v>92</v>
      </c>
      <c r="D2408" t="s">
        <v>19</v>
      </c>
      <c r="E2408">
        <v>1955.818833650389</v>
      </c>
      <c r="H2408">
        <v>6627.8996121144428</v>
      </c>
      <c r="I2408">
        <v>14976.047752918379</v>
      </c>
      <c r="J2408">
        <v>2134.0993377840841</v>
      </c>
    </row>
    <row r="2409" spans="2:16">
      <c r="B2409" t="s">
        <v>46</v>
      </c>
      <c r="C2409" t="s">
        <v>92</v>
      </c>
      <c r="D2409" t="s">
        <v>20</v>
      </c>
      <c r="E2409">
        <v>1182.4280139622945</v>
      </c>
      <c r="F2409">
        <v>1438.0317116732369</v>
      </c>
      <c r="G2409">
        <v>1438.0317116732369</v>
      </c>
      <c r="H2409">
        <v>648.03249771094374</v>
      </c>
    </row>
    <row r="2410" spans="2:16">
      <c r="B2410" t="s">
        <v>46</v>
      </c>
      <c r="C2410" t="s">
        <v>92</v>
      </c>
      <c r="D2410" t="s">
        <v>21</v>
      </c>
      <c r="F2410">
        <v>219.52145284440559</v>
      </c>
      <c r="G2410">
        <v>219.52145284440559</v>
      </c>
      <c r="H2410">
        <v>407.71225828441339</v>
      </c>
    </row>
    <row r="2411" spans="2:16">
      <c r="B2411" t="s">
        <v>46</v>
      </c>
      <c r="C2411" t="s">
        <v>92</v>
      </c>
      <c r="D2411" t="s">
        <v>22</v>
      </c>
      <c r="E2411">
        <v>976.74285736472507</v>
      </c>
      <c r="G2411">
        <v>132.2367996828651</v>
      </c>
    </row>
    <row r="2412" spans="2:16">
      <c r="B2412" t="s">
        <v>46</v>
      </c>
      <c r="C2412" t="s">
        <v>92</v>
      </c>
      <c r="D2412" t="s">
        <v>23</v>
      </c>
      <c r="E2412">
        <v>873.25238950620098</v>
      </c>
      <c r="F2412">
        <v>125.19604817200539</v>
      </c>
      <c r="H2412">
        <v>1887.7370375094874</v>
      </c>
      <c r="I2412">
        <v>2161.8482476316881</v>
      </c>
      <c r="J2412">
        <v>339.83578054636229</v>
      </c>
      <c r="N2412">
        <v>285.79264192374842</v>
      </c>
      <c r="O2412">
        <v>285.79264192374842</v>
      </c>
      <c r="P2412">
        <v>285.79264192374842</v>
      </c>
    </row>
    <row r="2413" spans="2:16">
      <c r="B2413" t="s">
        <v>46</v>
      </c>
      <c r="C2413" t="s">
        <v>92</v>
      </c>
      <c r="D2413" t="s">
        <v>24</v>
      </c>
      <c r="E2413">
        <v>1616.1090712349596</v>
      </c>
      <c r="F2413">
        <v>1031.733370144924</v>
      </c>
      <c r="G2413">
        <v>796.42439999999942</v>
      </c>
      <c r="H2413">
        <v>80.428397521710991</v>
      </c>
      <c r="I2413">
        <v>607.59541312923409</v>
      </c>
      <c r="O2413">
        <v>7.15515160809991</v>
      </c>
      <c r="P2413">
        <v>20.204072074105799</v>
      </c>
    </row>
    <row r="2414" spans="2:16">
      <c r="B2414" t="s">
        <v>46</v>
      </c>
      <c r="C2414" t="s">
        <v>92</v>
      </c>
      <c r="D2414" t="s">
        <v>25</v>
      </c>
      <c r="E2414">
        <v>1686.8466777912029</v>
      </c>
      <c r="F2414">
        <v>1900.955572192343</v>
      </c>
      <c r="G2414">
        <v>2155.6743274336832</v>
      </c>
      <c r="H2414">
        <v>2904.9327595507939</v>
      </c>
      <c r="I2414">
        <v>2808.5618900912609</v>
      </c>
      <c r="J2414">
        <v>1101.1153436721802</v>
      </c>
    </row>
    <row r="2415" spans="2:16">
      <c r="B2415" t="s">
        <v>46</v>
      </c>
      <c r="C2415" t="s">
        <v>92</v>
      </c>
      <c r="D2415" t="s">
        <v>26</v>
      </c>
      <c r="E2415">
        <v>425.60335457938942</v>
      </c>
      <c r="F2415">
        <v>328.97936899187107</v>
      </c>
      <c r="G2415">
        <v>273.36446616897001</v>
      </c>
      <c r="O2415">
        <v>2.29200872830382</v>
      </c>
      <c r="P2415">
        <v>3.7983623269170512</v>
      </c>
    </row>
    <row r="2416" spans="2:16">
      <c r="B2416" t="s">
        <v>46</v>
      </c>
      <c r="C2416" t="s">
        <v>92</v>
      </c>
      <c r="D2416" t="s">
        <v>27</v>
      </c>
      <c r="E2416">
        <v>1924.4691494379351</v>
      </c>
      <c r="F2416">
        <v>2899.8484820336166</v>
      </c>
      <c r="G2416">
        <v>3100.3822555706643</v>
      </c>
      <c r="H2416">
        <v>2310.7223613144188</v>
      </c>
      <c r="I2416">
        <v>1175.91310613273</v>
      </c>
    </row>
    <row r="2417" spans="2:16">
      <c r="B2417" t="s">
        <v>46</v>
      </c>
      <c r="C2417" t="s">
        <v>92</v>
      </c>
      <c r="D2417" t="s">
        <v>28</v>
      </c>
      <c r="E2417">
        <v>335.91130890576056</v>
      </c>
      <c r="F2417">
        <v>172.59119999999993</v>
      </c>
      <c r="H2417">
        <v>1045.0330080455026</v>
      </c>
      <c r="I2417">
        <v>1040.657303292066</v>
      </c>
      <c r="O2417">
        <v>2.5054059421426</v>
      </c>
      <c r="P2417">
        <v>7.7897839349335003</v>
      </c>
    </row>
    <row r="2418" spans="2:16">
      <c r="B2418" t="s">
        <v>46</v>
      </c>
      <c r="C2418" t="s">
        <v>92</v>
      </c>
      <c r="D2418" t="s">
        <v>29</v>
      </c>
      <c r="E2418">
        <v>4618.342211456732</v>
      </c>
      <c r="F2418">
        <v>2059.6751999999997</v>
      </c>
      <c r="G2418">
        <v>1267.3058452693331</v>
      </c>
      <c r="H2418">
        <v>3736.397155312533</v>
      </c>
      <c r="I2418">
        <v>3181.8827652369368</v>
      </c>
      <c r="N2418">
        <v>171.31506890457101</v>
      </c>
      <c r="O2418">
        <v>1109.6847807116969</v>
      </c>
      <c r="P2418">
        <v>1097.360723566871</v>
      </c>
    </row>
    <row r="2419" spans="2:16">
      <c r="B2419" t="s">
        <v>46</v>
      </c>
      <c r="C2419" t="s">
        <v>92</v>
      </c>
      <c r="D2419" t="s">
        <v>30</v>
      </c>
      <c r="E2419">
        <v>3387.5428308392957</v>
      </c>
      <c r="F2419">
        <v>3851.492412151591</v>
      </c>
      <c r="G2419">
        <v>4922.1037071838964</v>
      </c>
      <c r="H2419">
        <v>3815.411348421303</v>
      </c>
      <c r="I2419">
        <v>1581.6010148826156</v>
      </c>
      <c r="O2419">
        <v>126.33716802035001</v>
      </c>
      <c r="P2419">
        <v>167.887342512007</v>
      </c>
    </row>
    <row r="2420" spans="2:16">
      <c r="B2420" t="s">
        <v>46</v>
      </c>
      <c r="C2420" t="s">
        <v>101</v>
      </c>
      <c r="D2420" t="s">
        <v>19</v>
      </c>
      <c r="J2420">
        <v>2460.2727082625693</v>
      </c>
      <c r="K2420">
        <v>21391.85533537509</v>
      </c>
      <c r="L2420">
        <v>12198.796916888301</v>
      </c>
      <c r="M2420">
        <v>44.973958449671201</v>
      </c>
    </row>
    <row r="2421" spans="2:16">
      <c r="B2421" t="s">
        <v>46</v>
      </c>
      <c r="C2421" t="s">
        <v>101</v>
      </c>
      <c r="D2421" t="s">
        <v>23</v>
      </c>
      <c r="J2421">
        <v>15.984588788012699</v>
      </c>
      <c r="K2421">
        <v>4661.1045190989807</v>
      </c>
      <c r="L2421">
        <v>2739.9360741240512</v>
      </c>
      <c r="N2421">
        <v>108.76975965179321</v>
      </c>
    </row>
    <row r="2422" spans="2:16">
      <c r="B2422" t="s">
        <v>46</v>
      </c>
      <c r="C2422" t="s">
        <v>101</v>
      </c>
      <c r="D2422" t="s">
        <v>25</v>
      </c>
      <c r="J2422">
        <v>685.52748819050214</v>
      </c>
      <c r="K2422">
        <v>5378.8907745925681</v>
      </c>
      <c r="L2422">
        <v>4725.8826247207953</v>
      </c>
    </row>
    <row r="2423" spans="2:16">
      <c r="B2423" t="s">
        <v>46</v>
      </c>
      <c r="C2423" t="s">
        <v>101</v>
      </c>
      <c r="D2423" t="s">
        <v>28</v>
      </c>
      <c r="I2423">
        <v>77.894783656721856</v>
      </c>
      <c r="J2423">
        <v>656.22789804088939</v>
      </c>
      <c r="K2423">
        <v>1076.4020150019969</v>
      </c>
      <c r="L2423">
        <v>1103.6419124354541</v>
      </c>
    </row>
    <row r="2424" spans="2:16">
      <c r="B2424" t="s">
        <v>46</v>
      </c>
      <c r="C2424" t="s">
        <v>93</v>
      </c>
      <c r="D2424" t="s">
        <v>16</v>
      </c>
      <c r="E2424">
        <v>3.1932</v>
      </c>
      <c r="F2424">
        <v>3.08189318114231</v>
      </c>
      <c r="G2424">
        <v>2.8036261339980699</v>
      </c>
      <c r="H2424">
        <v>77.933151554027546</v>
      </c>
      <c r="I2424">
        <v>178.4415830412978</v>
      </c>
      <c r="J2424">
        <v>571.47250955959828</v>
      </c>
      <c r="K2424">
        <v>1027.2529613274633</v>
      </c>
      <c r="L2424">
        <v>1027.2529613274633</v>
      </c>
      <c r="M2424">
        <v>975.67575959897727</v>
      </c>
      <c r="N2424">
        <v>631.57606283946166</v>
      </c>
      <c r="O2424">
        <v>224.7268408303824</v>
      </c>
      <c r="P2424">
        <v>224.7268408303824</v>
      </c>
    </row>
    <row r="2425" spans="2:16">
      <c r="B2425" t="s">
        <v>46</v>
      </c>
      <c r="C2425" t="s">
        <v>93</v>
      </c>
      <c r="D2425" t="s">
        <v>17</v>
      </c>
      <c r="E2425">
        <v>10.17</v>
      </c>
      <c r="F2425">
        <v>9.8154997031871698</v>
      </c>
      <c r="G2425">
        <v>8.9292489611550696</v>
      </c>
      <c r="H2425">
        <v>111.93197159901803</v>
      </c>
      <c r="I2425">
        <v>174.76229063866685</v>
      </c>
      <c r="J2425">
        <v>237.59260967831577</v>
      </c>
      <c r="K2425">
        <v>300.42292871796479</v>
      </c>
      <c r="M2425">
        <v>138.76196985060199</v>
      </c>
      <c r="N2425">
        <v>76.539047662395504</v>
      </c>
      <c r="O2425">
        <v>14.3161254741888</v>
      </c>
      <c r="P2425">
        <v>300.42292871796479</v>
      </c>
    </row>
    <row r="2426" spans="2:16">
      <c r="B2426" t="s">
        <v>46</v>
      </c>
      <c r="C2426" t="s">
        <v>93</v>
      </c>
      <c r="D2426" t="s">
        <v>18</v>
      </c>
      <c r="H2426">
        <v>2.2705919999999997E-2</v>
      </c>
      <c r="I2426">
        <v>2.2705919999999997E-2</v>
      </c>
      <c r="J2426">
        <v>2.2705919999999997E-2</v>
      </c>
      <c r="K2426">
        <v>2.2705919999999997E-2</v>
      </c>
      <c r="M2426">
        <v>1.135296E-2</v>
      </c>
      <c r="N2426">
        <v>2.2705919999999997E-2</v>
      </c>
      <c r="O2426">
        <v>2.2705919999999997E-2</v>
      </c>
      <c r="P2426">
        <v>2.2705919999999997E-2</v>
      </c>
    </row>
    <row r="2427" spans="2:16">
      <c r="B2427" t="s">
        <v>46</v>
      </c>
      <c r="C2427" t="s">
        <v>93</v>
      </c>
      <c r="D2427" t="s">
        <v>19</v>
      </c>
      <c r="H2427">
        <v>14.401287086814079</v>
      </c>
      <c r="I2427">
        <v>41.872581477541054</v>
      </c>
      <c r="J2427">
        <v>160.22752503895688</v>
      </c>
      <c r="K2427">
        <v>193.489077643315</v>
      </c>
      <c r="L2427">
        <v>193.489077643315</v>
      </c>
      <c r="M2427">
        <v>175.33101798180869</v>
      </c>
      <c r="N2427">
        <v>56.976074420392926</v>
      </c>
      <c r="O2427">
        <v>23.206289353511064</v>
      </c>
      <c r="P2427">
        <v>10.896256766613451</v>
      </c>
    </row>
    <row r="2428" spans="2:16">
      <c r="B2428" t="s">
        <v>46</v>
      </c>
      <c r="C2428" t="s">
        <v>93</v>
      </c>
      <c r="D2428" t="s">
        <v>20</v>
      </c>
      <c r="E2428">
        <v>8.1179999999999701</v>
      </c>
      <c r="F2428">
        <v>7.8350271967033596</v>
      </c>
      <c r="G2428">
        <v>7.1275951884618296</v>
      </c>
      <c r="H2428">
        <v>12.950122364409195</v>
      </c>
      <c r="I2428">
        <v>10.951554372650728</v>
      </c>
      <c r="J2428">
        <v>8.9529863808922663</v>
      </c>
    </row>
    <row r="2429" spans="2:16">
      <c r="B2429" t="s">
        <v>46</v>
      </c>
      <c r="C2429" t="s">
        <v>93</v>
      </c>
      <c r="D2429" t="s">
        <v>21</v>
      </c>
      <c r="H2429">
        <v>2.2705919999999997E-2</v>
      </c>
      <c r="I2429">
        <v>2.4556275124397453E-2</v>
      </c>
      <c r="J2429">
        <v>3.4058879999999993E-2</v>
      </c>
      <c r="K2429">
        <v>3.4058879999999993E-2</v>
      </c>
      <c r="L2429">
        <v>3.4058879999999993E-2</v>
      </c>
      <c r="M2429">
        <v>3.2208524875602537E-2</v>
      </c>
      <c r="N2429">
        <v>2.2705919999999997E-2</v>
      </c>
      <c r="O2429">
        <v>2.2705919999999997E-2</v>
      </c>
      <c r="P2429">
        <v>2.2705919999999997E-2</v>
      </c>
    </row>
    <row r="2430" spans="2:16">
      <c r="B2430" t="s">
        <v>46</v>
      </c>
      <c r="C2430" t="s">
        <v>93</v>
      </c>
      <c r="D2430" t="s">
        <v>22</v>
      </c>
      <c r="E2430">
        <v>1.476</v>
      </c>
      <c r="F2430">
        <v>1.4245503994006179</v>
      </c>
      <c r="G2430">
        <v>1.29592639790216</v>
      </c>
      <c r="H2430">
        <v>16.884838999377909</v>
      </c>
      <c r="I2430">
        <v>26.562287467259392</v>
      </c>
      <c r="J2430">
        <v>36.239735935140907</v>
      </c>
      <c r="K2430">
        <v>45.917184403022397</v>
      </c>
      <c r="M2430">
        <v>45.917184403022397</v>
      </c>
      <c r="N2430">
        <v>45.917184403022397</v>
      </c>
      <c r="O2430">
        <v>45.917184403022397</v>
      </c>
      <c r="P2430">
        <v>45.917184403022397</v>
      </c>
    </row>
    <row r="2431" spans="2:16">
      <c r="B2431" t="s">
        <v>46</v>
      </c>
      <c r="C2431" t="s">
        <v>93</v>
      </c>
      <c r="D2431" t="s">
        <v>23</v>
      </c>
      <c r="H2431">
        <v>2.2705919999999997E-2</v>
      </c>
      <c r="I2431">
        <v>2.4556275124397453E-2</v>
      </c>
      <c r="J2431">
        <v>3.4058879999999993E-2</v>
      </c>
      <c r="K2431">
        <v>3.4058879999999993E-2</v>
      </c>
      <c r="L2431">
        <v>3.4058879999999993E-2</v>
      </c>
      <c r="M2431">
        <v>3.2208524875602537E-2</v>
      </c>
      <c r="N2431">
        <v>2.2705919999999997E-2</v>
      </c>
      <c r="O2431">
        <v>2.2705919999999997E-2</v>
      </c>
      <c r="P2431">
        <v>2.2705919999999997E-2</v>
      </c>
    </row>
    <row r="2432" spans="2:16">
      <c r="B2432" t="s">
        <v>46</v>
      </c>
      <c r="C2432" t="s">
        <v>93</v>
      </c>
      <c r="D2432" t="s">
        <v>24</v>
      </c>
      <c r="E2432">
        <v>10.897200000000019</v>
      </c>
      <c r="F2432">
        <v>12.406017174579684</v>
      </c>
      <c r="G2432">
        <v>11.45639558302884</v>
      </c>
      <c r="H2432">
        <v>271.40799571384116</v>
      </c>
      <c r="I2432">
        <v>783.08335625119412</v>
      </c>
      <c r="J2432">
        <v>2774.4973561250604</v>
      </c>
      <c r="K2432">
        <v>3260.7308567577547</v>
      </c>
      <c r="L2432">
        <v>3260.7308567577547</v>
      </c>
      <c r="M2432">
        <v>2746.3727178119525</v>
      </c>
      <c r="N2432">
        <v>1095.2659734566516</v>
      </c>
      <c r="O2432">
        <v>777.84471137901539</v>
      </c>
      <c r="P2432">
        <v>777.84471137901539</v>
      </c>
    </row>
    <row r="2433" spans="2:16">
      <c r="B2433" t="s">
        <v>46</v>
      </c>
      <c r="C2433" t="s">
        <v>93</v>
      </c>
      <c r="D2433" t="s">
        <v>25</v>
      </c>
      <c r="E2433">
        <v>0.33839999999999998</v>
      </c>
      <c r="F2433">
        <v>0.32660423791136101</v>
      </c>
      <c r="G2433">
        <v>0.29711483268976202</v>
      </c>
      <c r="H2433">
        <v>0.27263770433520407</v>
      </c>
      <c r="I2433">
        <v>0.28831319466996835</v>
      </c>
      <c r="J2433">
        <v>0.39267958070624143</v>
      </c>
      <c r="K2433">
        <v>0.30936898592784001</v>
      </c>
      <c r="L2433">
        <v>0.29233952889840004</v>
      </c>
      <c r="M2433">
        <v>0.21038290081467459</v>
      </c>
      <c r="N2433">
        <v>2.2705919999999997E-2</v>
      </c>
      <c r="O2433">
        <v>2.2705919999999997E-2</v>
      </c>
      <c r="P2433">
        <v>2.2705919999999997E-2</v>
      </c>
    </row>
    <row r="2434" spans="2:16">
      <c r="B2434" t="s">
        <v>46</v>
      </c>
      <c r="C2434" t="s">
        <v>93</v>
      </c>
      <c r="D2434" t="s">
        <v>26</v>
      </c>
      <c r="E2434">
        <v>26.276399999999999</v>
      </c>
      <c r="F2434">
        <v>28.050692991460195</v>
      </c>
      <c r="G2434">
        <v>31.0995365235508</v>
      </c>
      <c r="H2434">
        <v>136.9616327857749</v>
      </c>
      <c r="I2434">
        <v>280.53974682696605</v>
      </c>
      <c r="J2434">
        <v>440.12959420270471</v>
      </c>
      <c r="K2434">
        <v>428.0833337892409</v>
      </c>
      <c r="M2434">
        <v>55.297589201852404</v>
      </c>
      <c r="O2434">
        <v>15.98604306952377</v>
      </c>
      <c r="P2434">
        <v>15.98604306952377</v>
      </c>
    </row>
    <row r="2435" spans="2:16">
      <c r="B2435" t="s">
        <v>46</v>
      </c>
      <c r="C2435" t="s">
        <v>93</v>
      </c>
      <c r="D2435" t="s">
        <v>27</v>
      </c>
      <c r="E2435">
        <v>59.428800000000003</v>
      </c>
      <c r="F2435">
        <v>57.357263398305804</v>
      </c>
      <c r="G2435">
        <v>52.178421894070098</v>
      </c>
      <c r="H2435">
        <v>1414.026688848485</v>
      </c>
      <c r="I2435">
        <v>3535.1184879520779</v>
      </c>
      <c r="J2435">
        <v>11174.644536214939</v>
      </c>
      <c r="K2435">
        <v>13860.889505878627</v>
      </c>
      <c r="L2435">
        <v>13860.889505878627</v>
      </c>
      <c r="M2435">
        <v>11725.166948279264</v>
      </c>
      <c r="N2435">
        <v>5844.5154404749737</v>
      </c>
      <c r="O2435">
        <v>4030.3923617926966</v>
      </c>
      <c r="P2435">
        <v>4030.3923617926966</v>
      </c>
    </row>
    <row r="2436" spans="2:16">
      <c r="B2436" t="s">
        <v>46</v>
      </c>
      <c r="C2436" t="s">
        <v>93</v>
      </c>
      <c r="D2436" t="s">
        <v>28</v>
      </c>
      <c r="H2436">
        <v>2.2705919999999997E-2</v>
      </c>
      <c r="I2436">
        <v>2.4556275124397453E-2</v>
      </c>
      <c r="J2436">
        <v>3.4058879999999993E-2</v>
      </c>
      <c r="K2436">
        <v>3.4058879999999993E-2</v>
      </c>
      <c r="L2436">
        <v>3.4058879999999993E-2</v>
      </c>
      <c r="M2436">
        <v>3.2208524875602537E-2</v>
      </c>
      <c r="N2436">
        <v>2.2705919999999997E-2</v>
      </c>
      <c r="O2436">
        <v>2.2705919999999997E-2</v>
      </c>
      <c r="P2436">
        <v>2.2705919999999997E-2</v>
      </c>
    </row>
    <row r="2437" spans="2:16">
      <c r="B2437" t="s">
        <v>46</v>
      </c>
      <c r="C2437" t="s">
        <v>93</v>
      </c>
      <c r="D2437" t="s">
        <v>29</v>
      </c>
      <c r="E2437">
        <v>60.400800000000004</v>
      </c>
      <c r="F2437">
        <v>61.629998594008612</v>
      </c>
      <c r="G2437">
        <v>60.496723399030103</v>
      </c>
      <c r="H2437">
        <v>332.01972393303782</v>
      </c>
      <c r="I2437">
        <v>819.29455308029776</v>
      </c>
      <c r="J2437">
        <v>2821.5156183742774</v>
      </c>
      <c r="K2437">
        <v>3553.0670795470865</v>
      </c>
      <c r="L2437">
        <v>3553.0670795470865</v>
      </c>
      <c r="M2437">
        <v>3058.6974196404071</v>
      </c>
      <c r="N2437">
        <v>1360.3904886111059</v>
      </c>
      <c r="O2437">
        <v>777.24867919092571</v>
      </c>
      <c r="P2437">
        <v>503.53556112809281</v>
      </c>
    </row>
    <row r="2438" spans="2:16">
      <c r="B2438" t="s">
        <v>46</v>
      </c>
      <c r="C2438" t="s">
        <v>93</v>
      </c>
      <c r="D2438" t="s">
        <v>30</v>
      </c>
      <c r="E2438">
        <v>21.261600000000001</v>
      </c>
      <c r="F2438">
        <v>20.520474777707399</v>
      </c>
      <c r="G2438">
        <v>18.6676617219759</v>
      </c>
      <c r="H2438">
        <v>256.6520110490705</v>
      </c>
      <c r="I2438">
        <v>705.31037598218279</v>
      </c>
      <c r="J2438">
        <v>2504.9404030576443</v>
      </c>
      <c r="K2438">
        <v>3198.8536649100301</v>
      </c>
      <c r="L2438">
        <v>3198.8536649100301</v>
      </c>
      <c r="M2438">
        <v>2897.8994612069159</v>
      </c>
      <c r="N2438">
        <v>1245.973595361455</v>
      </c>
      <c r="O2438">
        <v>699.76449473906905</v>
      </c>
      <c r="P2438">
        <v>699.76449473906905</v>
      </c>
    </row>
    <row r="2439" spans="2:16">
      <c r="B2439" t="s">
        <v>46</v>
      </c>
      <c r="C2439" t="s">
        <v>94</v>
      </c>
      <c r="D2439" t="s">
        <v>16</v>
      </c>
      <c r="E2439">
        <v>323.6292000000002</v>
      </c>
      <c r="F2439">
        <v>323.62919999999991</v>
      </c>
      <c r="G2439">
        <v>323.6291999999994</v>
      </c>
      <c r="H2439">
        <v>575.02033421418253</v>
      </c>
      <c r="I2439">
        <v>996.4133191353086</v>
      </c>
      <c r="J2439">
        <v>3800.1751831578977</v>
      </c>
      <c r="K2439">
        <v>4689.443932631576</v>
      </c>
      <c r="L2439">
        <v>4756.1208903713077</v>
      </c>
      <c r="M2439">
        <v>4628.5856927819541</v>
      </c>
      <c r="N2439">
        <v>4501.0504951926005</v>
      </c>
      <c r="O2439">
        <v>4373.5152976032505</v>
      </c>
      <c r="P2439">
        <v>4245.9801000139032</v>
      </c>
    </row>
    <row r="2440" spans="2:16">
      <c r="B2440" t="s">
        <v>46</v>
      </c>
      <c r="C2440" t="s">
        <v>94</v>
      </c>
      <c r="D2440" t="s">
        <v>17</v>
      </c>
      <c r="E2440">
        <v>139.9751999999998</v>
      </c>
      <c r="F2440">
        <v>139.9751999999998</v>
      </c>
      <c r="G2440">
        <v>140.55809480757685</v>
      </c>
      <c r="H2440">
        <v>158.63089878187029</v>
      </c>
      <c r="I2440">
        <v>169.53373637069402</v>
      </c>
      <c r="J2440">
        <v>181.2407823157892</v>
      </c>
      <c r="K2440">
        <v>188.99028631578921</v>
      </c>
      <c r="L2440">
        <v>188.95592711713411</v>
      </c>
      <c r="M2440">
        <v>186.30310995701558</v>
      </c>
      <c r="N2440">
        <v>183.65029279689719</v>
      </c>
      <c r="O2440">
        <v>180.99747563677832</v>
      </c>
      <c r="P2440">
        <v>178.34465847665979</v>
      </c>
    </row>
    <row r="2441" spans="2:16">
      <c r="B2441" t="s">
        <v>46</v>
      </c>
      <c r="C2441" t="s">
        <v>94</v>
      </c>
      <c r="D2441" t="s">
        <v>18</v>
      </c>
      <c r="E2441">
        <v>1195.4016000000011</v>
      </c>
      <c r="F2441">
        <v>1195.401599999999</v>
      </c>
      <c r="G2441">
        <v>1203.4153373590086</v>
      </c>
      <c r="H2441">
        <v>1405.1000855321479</v>
      </c>
      <c r="I2441">
        <v>1518.4988232005762</v>
      </c>
      <c r="J2441">
        <v>1746.2506951578937</v>
      </c>
      <c r="K2441">
        <v>1889.092132631579</v>
      </c>
      <c r="L2441">
        <v>1924.8251764617839</v>
      </c>
      <c r="M2441">
        <v>1907.8264295938693</v>
      </c>
      <c r="N2441">
        <v>1901.9179313115731</v>
      </c>
      <c r="O2441">
        <v>1891.0766576946935</v>
      </c>
      <c r="P2441">
        <v>1879.8271514389969</v>
      </c>
    </row>
    <row r="2442" spans="2:16">
      <c r="B2442" t="s">
        <v>46</v>
      </c>
      <c r="C2442" t="s">
        <v>94</v>
      </c>
      <c r="D2442" t="s">
        <v>19</v>
      </c>
      <c r="E2442">
        <v>1429.2611999999958</v>
      </c>
      <c r="F2442">
        <v>1429.2611999999956</v>
      </c>
      <c r="G2442">
        <v>1443.4730276687892</v>
      </c>
      <c r="H2442">
        <v>3089.533858947364</v>
      </c>
      <c r="I2442">
        <v>3953.3156315789424</v>
      </c>
      <c r="J2442">
        <v>4817.0974042105208</v>
      </c>
      <c r="K2442">
        <v>5680.8791768420997</v>
      </c>
      <c r="L2442">
        <v>5718.1168958850521</v>
      </c>
      <c r="M2442">
        <v>5718.116895885054</v>
      </c>
      <c r="N2442">
        <v>4954.7926437126152</v>
      </c>
      <c r="O2442">
        <v>4974.9592807117697</v>
      </c>
      <c r="P2442">
        <v>5061.3542555203167</v>
      </c>
    </row>
    <row r="2443" spans="2:16">
      <c r="B2443" t="s">
        <v>46</v>
      </c>
      <c r="C2443" t="s">
        <v>94</v>
      </c>
      <c r="D2443" t="s">
        <v>20</v>
      </c>
      <c r="E2443">
        <v>2175.2136000000046</v>
      </c>
      <c r="F2443">
        <v>2175.2136000000064</v>
      </c>
      <c r="G2443">
        <v>2197.9272356076267</v>
      </c>
      <c r="H2443">
        <v>3419.5385157562027</v>
      </c>
      <c r="I2443">
        <v>3936.5577003894555</v>
      </c>
      <c r="J2443">
        <v>4344.2257607570427</v>
      </c>
      <c r="K2443">
        <v>6088.673705263167</v>
      </c>
      <c r="L2443">
        <v>6254.5204842105322</v>
      </c>
      <c r="M2443">
        <v>6111.1608491921425</v>
      </c>
      <c r="N2443">
        <v>5967.8012141737472</v>
      </c>
      <c r="O2443">
        <v>5824.4415791553565</v>
      </c>
      <c r="P2443">
        <v>5681.0819441369622</v>
      </c>
    </row>
    <row r="2444" spans="2:16">
      <c r="B2444" t="s">
        <v>46</v>
      </c>
      <c r="C2444" t="s">
        <v>94</v>
      </c>
      <c r="D2444" t="s">
        <v>21</v>
      </c>
      <c r="E2444">
        <v>241.0487999999998</v>
      </c>
      <c r="F2444">
        <v>241.04879999999963</v>
      </c>
      <c r="G2444">
        <v>242.89597883269704</v>
      </c>
      <c r="H2444">
        <v>327.3524774736839</v>
      </c>
      <c r="I2444">
        <v>344.17042778947337</v>
      </c>
      <c r="J2444">
        <v>436.61845810526273</v>
      </c>
      <c r="K2444">
        <v>491.25144842105192</v>
      </c>
      <c r="L2444">
        <v>491.25144842105192</v>
      </c>
      <c r="M2444">
        <v>491.25144842105243</v>
      </c>
      <c r="N2444">
        <v>502.99318681057292</v>
      </c>
      <c r="O2444">
        <v>524.48971368420962</v>
      </c>
      <c r="P2444">
        <v>532.79927999999973</v>
      </c>
    </row>
    <row r="2445" spans="2:16">
      <c r="B2445" t="s">
        <v>46</v>
      </c>
      <c r="C2445" t="s">
        <v>94</v>
      </c>
      <c r="D2445" t="s">
        <v>22</v>
      </c>
      <c r="E2445">
        <v>877.3847999999989</v>
      </c>
      <c r="F2445">
        <v>877.38480000000004</v>
      </c>
      <c r="G2445">
        <v>877.38479999999936</v>
      </c>
      <c r="H2445">
        <v>915.37767516321037</v>
      </c>
      <c r="I2445">
        <v>1622.7033885092817</v>
      </c>
      <c r="J2445">
        <v>4383.2236800000019</v>
      </c>
      <c r="K2445">
        <v>4688.6853869890965</v>
      </c>
      <c r="L2445">
        <v>3841.3763053028811</v>
      </c>
      <c r="M2445">
        <v>4374.7543003849059</v>
      </c>
      <c r="N2445">
        <v>4217.7887570897883</v>
      </c>
      <c r="O2445">
        <v>4060.8232137946775</v>
      </c>
      <c r="P2445">
        <v>3837.570775643514</v>
      </c>
    </row>
    <row r="2446" spans="2:16">
      <c r="B2446" t="s">
        <v>46</v>
      </c>
      <c r="C2446" t="s">
        <v>94</v>
      </c>
      <c r="D2446" t="s">
        <v>23</v>
      </c>
      <c r="E2446">
        <v>359.57520000000056</v>
      </c>
      <c r="F2446">
        <v>359.5752</v>
      </c>
      <c r="G2446">
        <v>366.9999991941292</v>
      </c>
      <c r="H2446">
        <v>747.62592845171469</v>
      </c>
      <c r="I2446">
        <v>825.59946613592592</v>
      </c>
      <c r="J2446">
        <v>1240.9478778947373</v>
      </c>
      <c r="K2446">
        <v>1466.4039115789469</v>
      </c>
      <c r="L2446">
        <v>1507.5068252631577</v>
      </c>
      <c r="M2446">
        <v>1507.5068252631581</v>
      </c>
      <c r="N2446">
        <v>1507.5068252631581</v>
      </c>
      <c r="O2446">
        <v>1507.5068252631581</v>
      </c>
      <c r="P2446">
        <v>1507.5068252631579</v>
      </c>
    </row>
    <row r="2447" spans="2:16">
      <c r="B2447" t="s">
        <v>46</v>
      </c>
      <c r="C2447" t="s">
        <v>94</v>
      </c>
      <c r="D2447" t="s">
        <v>24</v>
      </c>
      <c r="E2447">
        <v>257.90399999999914</v>
      </c>
      <c r="F2447">
        <v>257.9039999999992</v>
      </c>
      <c r="G2447">
        <v>258.23552474931898</v>
      </c>
      <c r="H2447">
        <v>277.22300245882701</v>
      </c>
      <c r="I2447">
        <v>283.74504511782999</v>
      </c>
      <c r="J2447">
        <v>325.41126315789393</v>
      </c>
      <c r="K2447">
        <v>331.09926315789346</v>
      </c>
      <c r="L2447">
        <v>331.09926315789676</v>
      </c>
      <c r="M2447">
        <v>278.90752225174293</v>
      </c>
      <c r="N2447">
        <v>331.09926315789414</v>
      </c>
      <c r="O2447">
        <v>331.09926315789568</v>
      </c>
      <c r="P2447">
        <v>331.09926315789409</v>
      </c>
    </row>
    <row r="2448" spans="2:16">
      <c r="B2448" t="s">
        <v>46</v>
      </c>
      <c r="C2448" t="s">
        <v>94</v>
      </c>
      <c r="D2448" t="s">
        <v>25</v>
      </c>
      <c r="E2448">
        <v>215.71559999999991</v>
      </c>
      <c r="F2448">
        <v>215.71559999999991</v>
      </c>
      <c r="G2448">
        <v>217.495591955153</v>
      </c>
      <c r="H2448">
        <v>297.33698357894775</v>
      </c>
      <c r="I2448">
        <v>341.32214063157886</v>
      </c>
      <c r="J2448">
        <v>571.83107368421042</v>
      </c>
      <c r="K2448">
        <v>662.44717473684216</v>
      </c>
      <c r="L2448">
        <v>665.23922418110885</v>
      </c>
      <c r="M2448">
        <v>665.23922418110885</v>
      </c>
      <c r="N2448">
        <v>665.23922418110885</v>
      </c>
      <c r="O2448">
        <v>665.23922418110885</v>
      </c>
      <c r="P2448">
        <v>665.23922418110897</v>
      </c>
    </row>
    <row r="2449" spans="2:16">
      <c r="B2449" t="s">
        <v>46</v>
      </c>
      <c r="C2449" t="s">
        <v>94</v>
      </c>
      <c r="D2449" t="s">
        <v>26</v>
      </c>
      <c r="E2449">
        <v>99.399600000000106</v>
      </c>
      <c r="F2449">
        <v>99.399600000000106</v>
      </c>
      <c r="G2449">
        <v>99.572203602393969</v>
      </c>
      <c r="H2449">
        <v>105.42946821052641</v>
      </c>
      <c r="I2449">
        <v>108.70408968421062</v>
      </c>
      <c r="J2449">
        <v>111.97871115789471</v>
      </c>
      <c r="K2449">
        <v>113.1719777670768</v>
      </c>
      <c r="L2449">
        <v>114.18991376707682</v>
      </c>
      <c r="M2449">
        <v>98.704987126233803</v>
      </c>
      <c r="N2449">
        <v>114.1899137670768</v>
      </c>
      <c r="O2449">
        <v>111.45338029243665</v>
      </c>
      <c r="P2449">
        <v>101.97325348739885</v>
      </c>
    </row>
    <row r="2450" spans="2:16">
      <c r="B2450" t="s">
        <v>46</v>
      </c>
      <c r="C2450" t="s">
        <v>94</v>
      </c>
      <c r="D2450" t="s">
        <v>27</v>
      </c>
      <c r="E2450">
        <v>430.42680000000053</v>
      </c>
      <c r="F2450">
        <v>430.42680000000018</v>
      </c>
      <c r="G2450">
        <v>439.48252332962807</v>
      </c>
      <c r="H2450">
        <v>983.43245094768258</v>
      </c>
      <c r="I2450">
        <v>1422.8867464488908</v>
      </c>
      <c r="J2450">
        <v>1986.6284589473685</v>
      </c>
      <c r="K2450">
        <v>2267.5391963685101</v>
      </c>
      <c r="L2450">
        <v>2267.5391963685106</v>
      </c>
      <c r="M2450">
        <v>2267.5391963685101</v>
      </c>
      <c r="N2450">
        <v>2267.5391963685111</v>
      </c>
      <c r="O2450">
        <v>2267.5391963685111</v>
      </c>
      <c r="P2450">
        <v>2267.5391963685115</v>
      </c>
    </row>
    <row r="2451" spans="2:16">
      <c r="B2451" t="s">
        <v>46</v>
      </c>
      <c r="C2451" t="s">
        <v>94</v>
      </c>
      <c r="D2451" t="s">
        <v>28</v>
      </c>
      <c r="E2451">
        <v>13.222800000000049</v>
      </c>
      <c r="F2451">
        <v>13.22280000000006</v>
      </c>
      <c r="G2451">
        <v>13.367187290200016</v>
      </c>
      <c r="H2451">
        <v>16.477435789473731</v>
      </c>
      <c r="I2451">
        <v>25.826030315789524</v>
      </c>
      <c r="J2451">
        <v>68.986976842105278</v>
      </c>
      <c r="K2451">
        <v>83.165907368421088</v>
      </c>
      <c r="L2451">
        <v>85.26899789473687</v>
      </c>
      <c r="M2451">
        <v>87.242080934808754</v>
      </c>
      <c r="N2451">
        <v>87.242080934808754</v>
      </c>
      <c r="O2451">
        <v>87.242080934808754</v>
      </c>
      <c r="P2451">
        <v>87.242080934808754</v>
      </c>
    </row>
    <row r="2452" spans="2:16">
      <c r="B2452" t="s">
        <v>46</v>
      </c>
      <c r="C2452" t="s">
        <v>94</v>
      </c>
      <c r="D2452" t="s">
        <v>29</v>
      </c>
      <c r="E2452">
        <v>968.81759999999895</v>
      </c>
      <c r="F2452">
        <v>968.81759999999895</v>
      </c>
      <c r="G2452">
        <v>968.81759999999895</v>
      </c>
      <c r="H2452">
        <v>1119.8997911338568</v>
      </c>
      <c r="I2452">
        <v>1247.3378983272146</v>
      </c>
      <c r="J2452">
        <v>1837.5398021052617</v>
      </c>
      <c r="K2452">
        <v>2061.3036084210507</v>
      </c>
      <c r="L2452">
        <v>2075.9095224195275</v>
      </c>
      <c r="M2452">
        <v>2075.9095224195275</v>
      </c>
      <c r="N2452">
        <v>2075.9095224195275</v>
      </c>
      <c r="O2452">
        <v>2075.9095224195275</v>
      </c>
      <c r="P2452">
        <v>2075.909522419528</v>
      </c>
    </row>
    <row r="2453" spans="2:16">
      <c r="B2453" t="s">
        <v>46</v>
      </c>
      <c r="C2453" t="s">
        <v>94</v>
      </c>
      <c r="D2453" t="s">
        <v>30</v>
      </c>
      <c r="E2453">
        <v>1528.149599999995</v>
      </c>
      <c r="F2453">
        <v>1528.1495999999952</v>
      </c>
      <c r="G2453">
        <v>1528.149599999995</v>
      </c>
      <c r="H2453">
        <v>1608.1495999999952</v>
      </c>
      <c r="I2453">
        <v>1672.8193499999961</v>
      </c>
      <c r="J2453">
        <v>1977.4890999999957</v>
      </c>
      <c r="K2453">
        <v>2102.1588499999957</v>
      </c>
      <c r="L2453">
        <v>2102.1588499999962</v>
      </c>
      <c r="M2453">
        <v>2102.1588499999953</v>
      </c>
      <c r="N2453">
        <v>2102.1588499999953</v>
      </c>
      <c r="O2453">
        <v>2102.1588499999948</v>
      </c>
      <c r="P2453">
        <v>2102.1588499999953</v>
      </c>
    </row>
    <row r="2454" spans="2:16">
      <c r="B2454" t="s">
        <v>46</v>
      </c>
      <c r="C2454" t="s">
        <v>95</v>
      </c>
      <c r="D2454" t="s">
        <v>16</v>
      </c>
      <c r="E2454">
        <v>40.654799999999888</v>
      </c>
      <c r="F2454">
        <v>40.629359999999927</v>
      </c>
      <c r="G2454">
        <v>65.951567774306028</v>
      </c>
      <c r="H2454">
        <v>144.40000000000003</v>
      </c>
      <c r="I2454">
        <v>216</v>
      </c>
      <c r="J2454">
        <v>404.60000000000048</v>
      </c>
      <c r="K2454">
        <v>929.59999999999889</v>
      </c>
      <c r="L2454">
        <v>1386.7499999999991</v>
      </c>
      <c r="M2454">
        <v>1386.0036687039965</v>
      </c>
      <c r="N2454">
        <v>1288.7999999999997</v>
      </c>
      <c r="O2454">
        <v>1432.75</v>
      </c>
      <c r="P2454">
        <v>1531.5000000000002</v>
      </c>
    </row>
    <row r="2455" spans="2:16">
      <c r="B2455" t="s">
        <v>46</v>
      </c>
      <c r="C2455" t="s">
        <v>95</v>
      </c>
      <c r="D2455" t="s">
        <v>17</v>
      </c>
      <c r="G2455">
        <v>11.24683621681713</v>
      </c>
      <c r="H2455">
        <v>67.45</v>
      </c>
      <c r="I2455">
        <v>84.6</v>
      </c>
      <c r="J2455">
        <v>115.6</v>
      </c>
      <c r="K2455">
        <v>262.39999999999998</v>
      </c>
      <c r="L2455">
        <v>260.25</v>
      </c>
      <c r="M2455">
        <v>309.39999999999998</v>
      </c>
      <c r="N2455">
        <v>362.4</v>
      </c>
      <c r="O2455">
        <v>403.15</v>
      </c>
      <c r="P2455">
        <v>430.5</v>
      </c>
    </row>
    <row r="2456" spans="2:16">
      <c r="B2456" t="s">
        <v>46</v>
      </c>
      <c r="C2456" t="s">
        <v>95</v>
      </c>
      <c r="D2456" t="s">
        <v>18</v>
      </c>
      <c r="E2456">
        <v>331.34400000000005</v>
      </c>
      <c r="F2456">
        <v>331.38744579756479</v>
      </c>
      <c r="G2456">
        <v>344.52533775778812</v>
      </c>
      <c r="H2456">
        <v>484.49999999999949</v>
      </c>
      <c r="I2456">
        <v>444.31338771502539</v>
      </c>
      <c r="J2456">
        <v>375.69999999999959</v>
      </c>
      <c r="K2456">
        <v>395.19999999999925</v>
      </c>
      <c r="L2456">
        <v>273</v>
      </c>
      <c r="M2456">
        <v>266.91726445726636</v>
      </c>
      <c r="N2456">
        <v>260.83452891453271</v>
      </c>
      <c r="O2456">
        <v>257.40000000000003</v>
      </c>
      <c r="P2456">
        <v>251.49999999999994</v>
      </c>
    </row>
    <row r="2457" spans="2:16">
      <c r="B2457" t="s">
        <v>46</v>
      </c>
      <c r="C2457" t="s">
        <v>95</v>
      </c>
      <c r="D2457" t="s">
        <v>19</v>
      </c>
      <c r="E2457">
        <v>191.11679999999998</v>
      </c>
      <c r="F2457">
        <v>191.11567298569452</v>
      </c>
      <c r="G2457">
        <v>392.3799797315819</v>
      </c>
      <c r="H2457">
        <v>942.39999999999941</v>
      </c>
      <c r="I2457">
        <v>1375.1999999999989</v>
      </c>
      <c r="J2457">
        <v>2278.85</v>
      </c>
      <c r="K2457">
        <v>3752.8000000000006</v>
      </c>
      <c r="L2457">
        <v>4288.4999999999982</v>
      </c>
      <c r="M2457">
        <v>4284.9915225500572</v>
      </c>
      <c r="N2457">
        <v>4281.4830451001153</v>
      </c>
      <c r="O2457">
        <v>3196.599999999994</v>
      </c>
      <c r="P2457">
        <v>3404.9999999999918</v>
      </c>
    </row>
    <row r="2458" spans="2:16">
      <c r="B2458" t="s">
        <v>46</v>
      </c>
      <c r="C2458" t="s">
        <v>95</v>
      </c>
      <c r="D2458" t="s">
        <v>20</v>
      </c>
      <c r="E2458">
        <v>60.220800000000096</v>
      </c>
      <c r="F2458">
        <v>60.207543469675699</v>
      </c>
      <c r="G2458">
        <v>76.304646715016233</v>
      </c>
      <c r="H2458">
        <v>181.45</v>
      </c>
      <c r="I2458">
        <v>174.14620110492126</v>
      </c>
      <c r="J2458">
        <v>524.44999999999902</v>
      </c>
      <c r="K2458">
        <v>880.80000000000132</v>
      </c>
      <c r="L2458">
        <v>1342.4999999999986</v>
      </c>
      <c r="M2458">
        <v>1611.3499999999992</v>
      </c>
      <c r="N2458">
        <v>1901.3999999999999</v>
      </c>
      <c r="O2458">
        <v>2121.8999999999992</v>
      </c>
      <c r="P2458">
        <v>2273.9999999999995</v>
      </c>
    </row>
    <row r="2459" spans="2:16">
      <c r="B2459" t="s">
        <v>46</v>
      </c>
      <c r="C2459" t="s">
        <v>95</v>
      </c>
      <c r="D2459" t="s">
        <v>21</v>
      </c>
      <c r="E2459">
        <v>197.35200000000009</v>
      </c>
      <c r="F2459">
        <v>183.22926011393179</v>
      </c>
      <c r="G2459">
        <v>166.37444352235306</v>
      </c>
      <c r="H2459">
        <v>190.99749999999997</v>
      </c>
      <c r="I2459">
        <v>193.00500000000008</v>
      </c>
      <c r="J2459">
        <v>201.36500000000001</v>
      </c>
      <c r="K2459">
        <v>209.31999999999994</v>
      </c>
      <c r="L2459">
        <v>90.166485918859394</v>
      </c>
      <c r="M2459">
        <v>86.543544127761436</v>
      </c>
      <c r="N2459">
        <v>78.95999999999998</v>
      </c>
      <c r="O2459">
        <v>83.68249999999999</v>
      </c>
      <c r="P2459">
        <v>83.42499999999994</v>
      </c>
    </row>
    <row r="2460" spans="2:16">
      <c r="B2460" t="s">
        <v>46</v>
      </c>
      <c r="C2460" t="s">
        <v>95</v>
      </c>
      <c r="D2460" t="s">
        <v>22</v>
      </c>
      <c r="E2460">
        <v>867.3048</v>
      </c>
      <c r="F2460">
        <v>805.23945436206134</v>
      </c>
      <c r="G2460">
        <v>849.367835895295</v>
      </c>
      <c r="H2460">
        <v>1295.8</v>
      </c>
      <c r="I2460">
        <v>1652.1898985057719</v>
      </c>
      <c r="J2460">
        <v>2022.149999999999</v>
      </c>
      <c r="K2460">
        <v>2174.400000000001</v>
      </c>
      <c r="L2460">
        <v>1530.0000000000011</v>
      </c>
      <c r="M2460">
        <v>1514.0782216266384</v>
      </c>
      <c r="N2460">
        <v>1194.5999999999999</v>
      </c>
      <c r="O2460">
        <v>1069.2000000000003</v>
      </c>
      <c r="P2460">
        <v>969.49999999999966</v>
      </c>
    </row>
    <row r="2461" spans="2:16">
      <c r="B2461" t="s">
        <v>46</v>
      </c>
      <c r="C2461" t="s">
        <v>95</v>
      </c>
      <c r="D2461" t="s">
        <v>23</v>
      </c>
      <c r="E2461">
        <v>62.326799999999871</v>
      </c>
      <c r="F2461">
        <v>62.297128239895621</v>
      </c>
      <c r="G2461">
        <v>153.52654439191772</v>
      </c>
      <c r="H2461">
        <v>318.25000000000057</v>
      </c>
      <c r="I2461">
        <v>482.40000000000077</v>
      </c>
      <c r="J2461">
        <v>680.00000000000102</v>
      </c>
      <c r="K2461">
        <v>1367.2</v>
      </c>
      <c r="L2461">
        <v>1962.7500000000009</v>
      </c>
      <c r="M2461">
        <v>1961.6058192041346</v>
      </c>
      <c r="N2461">
        <v>1960.4616384082701</v>
      </c>
      <c r="O2461">
        <v>1959.0999999999992</v>
      </c>
      <c r="P2461">
        <v>2083.4999999999995</v>
      </c>
    </row>
    <row r="2462" spans="2:16">
      <c r="B2462" t="s">
        <v>46</v>
      </c>
      <c r="C2462" t="s">
        <v>95</v>
      </c>
      <c r="D2462" t="s">
        <v>24</v>
      </c>
      <c r="E2462">
        <v>1097.117999999999</v>
      </c>
      <c r="F2462">
        <v>1097.1022432466179</v>
      </c>
      <c r="G2462">
        <v>1084.3440270590979</v>
      </c>
      <c r="H2462">
        <v>1222.6500000000008</v>
      </c>
      <c r="I2462">
        <v>1089.5875160049197</v>
      </c>
      <c r="J2462">
        <v>1252.9000000000001</v>
      </c>
      <c r="K2462">
        <v>1305.5999999999999</v>
      </c>
      <c r="L2462">
        <v>1097.2500000000002</v>
      </c>
      <c r="M2462">
        <v>1198.5999999999995</v>
      </c>
      <c r="N2462">
        <v>1189.7999999999997</v>
      </c>
      <c r="O2462">
        <v>1200.6499999999992</v>
      </c>
      <c r="P2462">
        <v>1191.4999999999995</v>
      </c>
    </row>
    <row r="2463" spans="2:16">
      <c r="B2463" t="s">
        <v>46</v>
      </c>
      <c r="C2463" t="s">
        <v>95</v>
      </c>
      <c r="D2463" t="s">
        <v>25</v>
      </c>
      <c r="G2463">
        <v>11.810274880000001</v>
      </c>
      <c r="H2463">
        <v>32.299999999999997</v>
      </c>
      <c r="I2463">
        <v>81</v>
      </c>
      <c r="J2463">
        <v>319.60000000000002</v>
      </c>
      <c r="K2463">
        <v>672.8</v>
      </c>
      <c r="L2463">
        <v>979.5</v>
      </c>
      <c r="M2463">
        <v>979.5</v>
      </c>
      <c r="N2463">
        <v>894.6</v>
      </c>
      <c r="O2463">
        <v>990.55</v>
      </c>
      <c r="P2463">
        <v>1055.5</v>
      </c>
    </row>
    <row r="2464" spans="2:16">
      <c r="B2464" t="s">
        <v>46</v>
      </c>
      <c r="C2464" t="s">
        <v>95</v>
      </c>
      <c r="D2464" t="s">
        <v>26</v>
      </c>
      <c r="E2464">
        <v>38.898000000000096</v>
      </c>
      <c r="F2464">
        <v>38.885294117647099</v>
      </c>
      <c r="G2464">
        <v>69.510983119263202</v>
      </c>
      <c r="H2464">
        <v>198.5500000000001</v>
      </c>
      <c r="I2464">
        <v>246.60000000000005</v>
      </c>
      <c r="J2464">
        <v>572.05000000000064</v>
      </c>
      <c r="K2464">
        <v>960.8</v>
      </c>
      <c r="L2464">
        <v>1465.4999999999995</v>
      </c>
      <c r="M2464">
        <v>1758.900000000001</v>
      </c>
      <c r="N2464">
        <v>2075.4000000000005</v>
      </c>
      <c r="O2464">
        <v>2316.0500000000006</v>
      </c>
      <c r="P2464">
        <v>2481.5</v>
      </c>
    </row>
    <row r="2465" spans="2:16">
      <c r="B2465" t="s">
        <v>46</v>
      </c>
      <c r="C2465" t="s">
        <v>95</v>
      </c>
      <c r="D2465" t="s">
        <v>27</v>
      </c>
      <c r="E2465">
        <v>152.8416</v>
      </c>
      <c r="F2465">
        <v>152.83573475984178</v>
      </c>
      <c r="G2465">
        <v>303.92455585833841</v>
      </c>
      <c r="H2465">
        <v>1008.9000000000011</v>
      </c>
      <c r="I2465">
        <v>1191.6000000000008</v>
      </c>
      <c r="J2465">
        <v>1811.3500000000008</v>
      </c>
      <c r="K2465">
        <v>3398.4000000000078</v>
      </c>
      <c r="L2465">
        <v>2346.8488635835388</v>
      </c>
      <c r="M2465">
        <v>2344.0430332901633</v>
      </c>
      <c r="N2465">
        <v>1702.9500146963653</v>
      </c>
      <c r="O2465">
        <v>1864.4999999999998</v>
      </c>
      <c r="P2465">
        <v>1977.5</v>
      </c>
    </row>
    <row r="2466" spans="2:16">
      <c r="B2466" t="s">
        <v>46</v>
      </c>
      <c r="C2466" t="s">
        <v>95</v>
      </c>
      <c r="D2466" t="s">
        <v>28</v>
      </c>
      <c r="E2466">
        <v>528.40440000000103</v>
      </c>
      <c r="F2466">
        <v>528.415177385682</v>
      </c>
      <c r="G2466">
        <v>550.59298108455994</v>
      </c>
      <c r="H2466">
        <v>621.29999999999984</v>
      </c>
      <c r="I2466">
        <v>717.30000000000052</v>
      </c>
      <c r="J2466">
        <v>825.34999999999945</v>
      </c>
      <c r="K2466">
        <v>947.19999999999959</v>
      </c>
      <c r="L2466">
        <v>1082.2500000000007</v>
      </c>
      <c r="M2466">
        <v>1072.5496757906678</v>
      </c>
      <c r="N2466">
        <v>890.71253319176503</v>
      </c>
      <c r="O2466">
        <v>652.41469146894133</v>
      </c>
      <c r="P2466">
        <v>417.99999999999949</v>
      </c>
    </row>
    <row r="2467" spans="2:16">
      <c r="B2467" t="s">
        <v>46</v>
      </c>
      <c r="C2467" t="s">
        <v>95</v>
      </c>
      <c r="D2467" t="s">
        <v>29</v>
      </c>
      <c r="E2467">
        <v>2918.6135999999888</v>
      </c>
      <c r="F2467">
        <v>2918.6306277119893</v>
      </c>
      <c r="G2467">
        <v>2880.5946442502322</v>
      </c>
      <c r="H2467">
        <v>3224.3000000000011</v>
      </c>
      <c r="I2467">
        <v>2727.900000000001</v>
      </c>
      <c r="J2467">
        <v>2657.099999999999</v>
      </c>
      <c r="K2467">
        <v>3627.1999999999925</v>
      </c>
      <c r="L2467">
        <v>4456.4999999999927</v>
      </c>
      <c r="M2467">
        <v>4402.9207751453832</v>
      </c>
      <c r="N2467">
        <v>4208.5812845074743</v>
      </c>
      <c r="O2467">
        <v>3727.8999999999955</v>
      </c>
      <c r="P2467">
        <v>3858.4999999999959</v>
      </c>
    </row>
    <row r="2468" spans="2:16">
      <c r="B2468" t="s">
        <v>46</v>
      </c>
      <c r="C2468" t="s">
        <v>95</v>
      </c>
      <c r="D2468" t="s">
        <v>30</v>
      </c>
      <c r="E2468">
        <v>3327.5591999999929</v>
      </c>
      <c r="F2468">
        <v>3089.4351726929808</v>
      </c>
      <c r="G2468">
        <v>2894.3139348693435</v>
      </c>
      <c r="H2468">
        <v>3819.9500000000007</v>
      </c>
      <c r="I2468">
        <v>3860.0999999999995</v>
      </c>
      <c r="J2468">
        <v>4027.3000000000043</v>
      </c>
      <c r="K2468">
        <v>4186.3999999999978</v>
      </c>
      <c r="L2468">
        <v>4211.9865523938461</v>
      </c>
      <c r="M2468">
        <v>4150.8999999999887</v>
      </c>
      <c r="N2468">
        <v>3519.0348965362518</v>
      </c>
      <c r="O2468">
        <v>1673.6499999999994</v>
      </c>
      <c r="P2468">
        <v>1668.4999999999993</v>
      </c>
    </row>
    <row r="2469" spans="2:16">
      <c r="B2469" t="s">
        <v>46</v>
      </c>
      <c r="C2469" t="s">
        <v>96</v>
      </c>
      <c r="D2469" t="s">
        <v>16</v>
      </c>
      <c r="F2469">
        <v>186.17087999999973</v>
      </c>
      <c r="G2469">
        <v>184.09307999999987</v>
      </c>
      <c r="H2469">
        <v>180.75598559999978</v>
      </c>
      <c r="I2469">
        <v>117.72938559999994</v>
      </c>
    </row>
    <row r="2470" spans="2:16">
      <c r="B2470" t="s">
        <v>46</v>
      </c>
      <c r="C2470" t="s">
        <v>96</v>
      </c>
      <c r="D2470" t="s">
        <v>17</v>
      </c>
      <c r="E2470">
        <v>4.0968</v>
      </c>
      <c r="F2470">
        <v>4.0785920000000004</v>
      </c>
      <c r="G2470">
        <v>4.0330719999999998</v>
      </c>
      <c r="H2470">
        <v>3.9476256000000003</v>
      </c>
      <c r="I2470">
        <v>2.5668522666666633</v>
      </c>
    </row>
    <row r="2471" spans="2:16">
      <c r="B2471" t="s">
        <v>46</v>
      </c>
      <c r="C2471" t="s">
        <v>96</v>
      </c>
      <c r="D2471" t="s">
        <v>20</v>
      </c>
      <c r="F2471">
        <v>286.16089600000032</v>
      </c>
      <c r="G2471">
        <v>282.96713599999964</v>
      </c>
      <c r="H2471">
        <v>277.84450559999988</v>
      </c>
      <c r="I2471">
        <v>180.96711893333332</v>
      </c>
    </row>
    <row r="2472" spans="2:16">
      <c r="B2472" t="s">
        <v>46</v>
      </c>
      <c r="C2472" t="s">
        <v>96</v>
      </c>
      <c r="D2472" t="s">
        <v>21</v>
      </c>
      <c r="E2472">
        <v>8.2440000000000211</v>
      </c>
      <c r="F2472">
        <v>1.5593984000000021</v>
      </c>
      <c r="G2472">
        <v>1.5419944000000059</v>
      </c>
      <c r="H2472">
        <v>1.5015336000000079</v>
      </c>
      <c r="I2472">
        <v>0.97361226666666911</v>
      </c>
    </row>
    <row r="2473" spans="2:16">
      <c r="B2473" t="s">
        <v>46</v>
      </c>
      <c r="C2473" t="s">
        <v>96</v>
      </c>
      <c r="D2473" t="s">
        <v>23</v>
      </c>
      <c r="E2473">
        <v>67.424400000000105</v>
      </c>
      <c r="F2473">
        <v>67.124736000000055</v>
      </c>
      <c r="G2473">
        <v>66.375576000000081</v>
      </c>
      <c r="H2473">
        <v>65.164305600000063</v>
      </c>
      <c r="I2473">
        <v>42.439785600000086</v>
      </c>
    </row>
    <row r="2474" spans="2:16">
      <c r="B2474" t="s">
        <v>46</v>
      </c>
      <c r="C2474" t="s">
        <v>96</v>
      </c>
      <c r="D2474" t="s">
        <v>24</v>
      </c>
      <c r="E2474">
        <v>344.01239999999984</v>
      </c>
      <c r="F2474">
        <v>364.37334724800007</v>
      </c>
      <c r="G2474">
        <v>364.37334724800024</v>
      </c>
      <c r="H2474">
        <v>364.37334724800013</v>
      </c>
      <c r="I2474">
        <v>235.81644920556798</v>
      </c>
    </row>
    <row r="2475" spans="2:16">
      <c r="B2475" t="s">
        <v>46</v>
      </c>
      <c r="C2475" t="s">
        <v>96</v>
      </c>
      <c r="D2475" t="s">
        <v>25</v>
      </c>
      <c r="E2475">
        <v>803.98292690306334</v>
      </c>
      <c r="F2475">
        <v>800.40966945016191</v>
      </c>
      <c r="G2475">
        <v>791.47652581790578</v>
      </c>
      <c r="H2475">
        <v>777.17088160629419</v>
      </c>
      <c r="I2475">
        <v>506.19885809452188</v>
      </c>
    </row>
    <row r="2476" spans="2:16">
      <c r="B2476" t="s">
        <v>46</v>
      </c>
      <c r="C2476" t="s">
        <v>96</v>
      </c>
      <c r="D2476" t="s">
        <v>26</v>
      </c>
      <c r="E2476">
        <v>220.99319999999889</v>
      </c>
      <c r="F2476">
        <v>220.01100799999875</v>
      </c>
      <c r="G2476">
        <v>217.55552799999867</v>
      </c>
      <c r="H2476">
        <v>213.61414559999881</v>
      </c>
      <c r="I2476">
        <v>139.1312522666658</v>
      </c>
      <c r="J2476">
        <v>67.922332266666302</v>
      </c>
    </row>
    <row r="2477" spans="2:16">
      <c r="B2477" t="s">
        <v>46</v>
      </c>
      <c r="C2477" t="s">
        <v>96</v>
      </c>
      <c r="D2477" t="s">
        <v>27</v>
      </c>
      <c r="E2477">
        <v>409.43159999999972</v>
      </c>
      <c r="F2477">
        <v>407.61190399999953</v>
      </c>
      <c r="G2477">
        <v>403.06266399999902</v>
      </c>
      <c r="H2477">
        <v>395.77126559999977</v>
      </c>
      <c r="I2477">
        <v>257.77765226666645</v>
      </c>
    </row>
    <row r="2478" spans="2:16">
      <c r="B2478" t="s">
        <v>46</v>
      </c>
      <c r="C2478" t="s">
        <v>96</v>
      </c>
      <c r="D2478" t="s">
        <v>28</v>
      </c>
      <c r="E2478">
        <v>62.676000000000002</v>
      </c>
      <c r="F2478">
        <v>62.397439999999904</v>
      </c>
      <c r="G2478">
        <v>61.701039999999907</v>
      </c>
      <c r="H2478">
        <v>60.574185599999943</v>
      </c>
      <c r="I2478">
        <v>39.450052266666631</v>
      </c>
    </row>
    <row r="2479" spans="2:16">
      <c r="B2479" t="s">
        <v>46</v>
      </c>
      <c r="C2479" t="s">
        <v>97</v>
      </c>
      <c r="D2479" t="s">
        <v>16</v>
      </c>
      <c r="E2479">
        <v>1.9188000000000001</v>
      </c>
      <c r="F2479">
        <v>1.9187999999999992</v>
      </c>
      <c r="G2479">
        <v>1.9187999999999992</v>
      </c>
      <c r="H2479">
        <v>1.791499438539</v>
      </c>
      <c r="I2479">
        <v>1.669617913349517</v>
      </c>
      <c r="J2479">
        <v>1.5496285538365171</v>
      </c>
      <c r="K2479">
        <v>1.4296391943235194</v>
      </c>
      <c r="L2479">
        <v>1.4277470343235199</v>
      </c>
      <c r="M2479">
        <v>1.4258548743235202</v>
      </c>
      <c r="N2479">
        <v>1.4239627143235198</v>
      </c>
      <c r="O2479">
        <v>1.4220705543235201</v>
      </c>
      <c r="P2479">
        <v>1.4201783943235196</v>
      </c>
    </row>
    <row r="2480" spans="2:16">
      <c r="B2480" t="s">
        <v>46</v>
      </c>
      <c r="C2480" t="s">
        <v>97</v>
      </c>
      <c r="D2480" t="s">
        <v>17</v>
      </c>
      <c r="E2480">
        <v>3.9600000000000003E-2</v>
      </c>
      <c r="F2480">
        <v>3.9254911215492003E-2</v>
      </c>
      <c r="G2480">
        <v>14.199892189254244</v>
      </c>
      <c r="H2480">
        <v>14.196619674116212</v>
      </c>
      <c r="I2480">
        <v>14.190398070400938</v>
      </c>
      <c r="J2480">
        <v>14.186068632362263</v>
      </c>
      <c r="K2480">
        <v>14.181739194323521</v>
      </c>
      <c r="L2480">
        <v>14.179847034323499</v>
      </c>
      <c r="M2480">
        <v>14.177954874323538</v>
      </c>
      <c r="N2480">
        <v>14.176062714323539</v>
      </c>
      <c r="O2480">
        <v>14.174170554323537</v>
      </c>
      <c r="P2480">
        <v>14.172278394323538</v>
      </c>
    </row>
    <row r="2481" spans="2:16">
      <c r="B2481" t="s">
        <v>46</v>
      </c>
      <c r="C2481" t="s">
        <v>97</v>
      </c>
      <c r="D2481" t="s">
        <v>18</v>
      </c>
      <c r="E2481">
        <v>6.1199999999999997E-2</v>
      </c>
      <c r="F2481">
        <v>6.0666680969396633E-2</v>
      </c>
      <c r="G2481">
        <v>5.9333383392888163E-2</v>
      </c>
      <c r="H2481">
        <v>5.4499469055032419</v>
      </c>
      <c r="I2481">
        <v>5.4442880430797409</v>
      </c>
      <c r="J2481">
        <v>5.4386291806562479</v>
      </c>
      <c r="K2481">
        <v>5.4329703182327629</v>
      </c>
      <c r="L2481">
        <v>5.4310781582327596</v>
      </c>
      <c r="M2481">
        <v>5.4291859982327635</v>
      </c>
      <c r="N2481">
        <v>5.4272938382327558</v>
      </c>
      <c r="O2481">
        <v>5.425401678232757</v>
      </c>
      <c r="P2481">
        <v>5.4235095182327573</v>
      </c>
    </row>
    <row r="2482" spans="2:16">
      <c r="B2482" t="s">
        <v>46</v>
      </c>
      <c r="C2482" t="s">
        <v>97</v>
      </c>
      <c r="D2482" t="s">
        <v>19</v>
      </c>
      <c r="F2482">
        <v>1.0406879999999998</v>
      </c>
      <c r="G2482">
        <v>33.112800000000007</v>
      </c>
      <c r="H2482">
        <v>225.46091991581198</v>
      </c>
      <c r="I2482">
        <v>1083.7538426765686</v>
      </c>
      <c r="J2482">
        <v>5209.4206300908545</v>
      </c>
      <c r="K2482">
        <v>16447.809929434872</v>
      </c>
      <c r="L2482">
        <v>16447.80803727487</v>
      </c>
      <c r="M2482">
        <v>12504.589962601807</v>
      </c>
      <c r="N2482">
        <v>14629.642304600573</v>
      </c>
      <c r="O2482">
        <v>16113.71394339763</v>
      </c>
      <c r="P2482">
        <v>16447.800468634876</v>
      </c>
    </row>
    <row r="2483" spans="2:16">
      <c r="B2483" t="s">
        <v>46</v>
      </c>
      <c r="C2483" t="s">
        <v>97</v>
      </c>
      <c r="D2483" t="s">
        <v>20</v>
      </c>
      <c r="G2483">
        <v>0.2661351610706929</v>
      </c>
      <c r="H2483">
        <v>0.2661351610706929</v>
      </c>
      <c r="I2483">
        <v>0.26235083539421261</v>
      </c>
      <c r="J2483">
        <v>0.26045867539421308</v>
      </c>
      <c r="K2483">
        <v>0.25856651539421299</v>
      </c>
      <c r="L2483">
        <v>0.25667435539421268</v>
      </c>
      <c r="M2483">
        <v>0.25478219539421298</v>
      </c>
      <c r="N2483">
        <v>0.25289003539421312</v>
      </c>
      <c r="O2483">
        <v>0.25099787539419488</v>
      </c>
      <c r="P2483">
        <v>0.249105715394213</v>
      </c>
    </row>
    <row r="2484" spans="2:16">
      <c r="B2484" t="s">
        <v>46</v>
      </c>
      <c r="C2484" t="s">
        <v>97</v>
      </c>
      <c r="D2484" t="s">
        <v>21</v>
      </c>
      <c r="G2484">
        <v>9.4608000000000008</v>
      </c>
      <c r="H2484">
        <v>15.63864177279175</v>
      </c>
      <c r="I2484">
        <v>29.09370216080093</v>
      </c>
      <c r="J2484">
        <v>139.85032565477027</v>
      </c>
      <c r="K2484">
        <v>142.85325046703102</v>
      </c>
      <c r="L2484">
        <v>142.85135830703101</v>
      </c>
      <c r="M2484">
        <v>142.84946614703099</v>
      </c>
      <c r="N2484">
        <v>142.84757398703101</v>
      </c>
      <c r="O2484">
        <v>142.845681827031</v>
      </c>
      <c r="P2484">
        <v>142.84378966703099</v>
      </c>
    </row>
    <row r="2485" spans="2:16">
      <c r="B2485" t="s">
        <v>46</v>
      </c>
      <c r="C2485" t="s">
        <v>97</v>
      </c>
      <c r="D2485" t="s">
        <v>23</v>
      </c>
      <c r="F2485">
        <v>0.66225599999999996</v>
      </c>
      <c r="G2485">
        <v>1.553062720768698</v>
      </c>
      <c r="H2485">
        <v>23.650036883999999</v>
      </c>
      <c r="I2485">
        <v>113.68356086069753</v>
      </c>
      <c r="J2485">
        <v>546.45925989563807</v>
      </c>
      <c r="K2485">
        <v>2626.7377761920457</v>
      </c>
      <c r="L2485">
        <v>2626.7358840320462</v>
      </c>
      <c r="M2485">
        <v>2626.7339918720481</v>
      </c>
      <c r="N2485">
        <v>2626.7320997120455</v>
      </c>
      <c r="O2485">
        <v>2626.7302075520452</v>
      </c>
      <c r="P2485">
        <v>2626.7283153920416</v>
      </c>
    </row>
    <row r="2486" spans="2:16">
      <c r="B2486" t="s">
        <v>46</v>
      </c>
      <c r="C2486" t="s">
        <v>97</v>
      </c>
      <c r="D2486" t="s">
        <v>24</v>
      </c>
      <c r="F2486">
        <v>10.170359999999999</v>
      </c>
      <c r="G2486">
        <v>33.1128</v>
      </c>
      <c r="H2486">
        <v>33.1128</v>
      </c>
      <c r="I2486">
        <v>69.196321436200762</v>
      </c>
      <c r="J2486">
        <v>332.61673447083712</v>
      </c>
      <c r="K2486">
        <v>332.61484231083676</v>
      </c>
      <c r="L2486">
        <v>332.61295015083726</v>
      </c>
      <c r="M2486">
        <v>327.97277807524944</v>
      </c>
      <c r="N2486">
        <v>332.60916583083781</v>
      </c>
      <c r="O2486">
        <v>332.60727367083803</v>
      </c>
      <c r="P2486">
        <v>332.60538151083819</v>
      </c>
    </row>
    <row r="2487" spans="2:16">
      <c r="B2487" t="s">
        <v>46</v>
      </c>
      <c r="C2487" t="s">
        <v>97</v>
      </c>
      <c r="D2487" t="s">
        <v>25</v>
      </c>
      <c r="E2487">
        <v>3.5999999999999999E-3</v>
      </c>
      <c r="F2487">
        <v>3.5686282923174544E-3</v>
      </c>
      <c r="G2487">
        <v>0.53306052116449809</v>
      </c>
      <c r="H2487">
        <v>0.53255857384157734</v>
      </c>
      <c r="I2487">
        <v>2.5590578157019817</v>
      </c>
      <c r="J2487">
        <v>12.300935384007794</v>
      </c>
      <c r="K2487">
        <v>59.12931252563591</v>
      </c>
      <c r="L2487">
        <v>59.12742036563381</v>
      </c>
      <c r="M2487">
        <v>59.125528205636215</v>
      </c>
      <c r="N2487">
        <v>59.12363604563361</v>
      </c>
      <c r="O2487">
        <v>59.121743885635411</v>
      </c>
      <c r="P2487">
        <v>59.119851725636607</v>
      </c>
    </row>
    <row r="2488" spans="2:16">
      <c r="B2488" t="s">
        <v>46</v>
      </c>
      <c r="C2488" t="s">
        <v>97</v>
      </c>
      <c r="D2488" t="s">
        <v>26</v>
      </c>
      <c r="G2488">
        <v>0.26613516107069324</v>
      </c>
      <c r="H2488">
        <v>0.26613516107069302</v>
      </c>
      <c r="I2488">
        <v>0.26235083539421311</v>
      </c>
      <c r="J2488">
        <v>0.2604586753942128</v>
      </c>
      <c r="K2488">
        <v>0.25856651539421299</v>
      </c>
      <c r="L2488">
        <v>0.25667435539421302</v>
      </c>
      <c r="M2488">
        <v>0.2547821953942131</v>
      </c>
      <c r="N2488">
        <v>0.25289003539421345</v>
      </c>
      <c r="O2488">
        <v>0.2509978753942132</v>
      </c>
      <c r="P2488">
        <v>5.5301468817515402E-4</v>
      </c>
    </row>
    <row r="2489" spans="2:16">
      <c r="B2489" t="s">
        <v>46</v>
      </c>
      <c r="C2489" t="s">
        <v>97</v>
      </c>
      <c r="D2489" t="s">
        <v>28</v>
      </c>
      <c r="E2489">
        <v>3.5999999999999999E-3</v>
      </c>
      <c r="F2489">
        <v>2.1295486282923157</v>
      </c>
      <c r="G2489">
        <v>3.2819086231823449</v>
      </c>
      <c r="H2489">
        <v>3.28140667585942</v>
      </c>
      <c r="I2489">
        <v>15.772298910202993</v>
      </c>
      <c r="J2489">
        <v>75.814717790991224</v>
      </c>
      <c r="K2489">
        <v>364.42916490783847</v>
      </c>
      <c r="L2489">
        <v>364.42727274783891</v>
      </c>
      <c r="M2489">
        <v>364.42538058783833</v>
      </c>
      <c r="N2489">
        <v>364.42348842783872</v>
      </c>
      <c r="O2489">
        <v>364.42159626783888</v>
      </c>
      <c r="P2489">
        <v>364.4197041078383</v>
      </c>
    </row>
    <row r="2490" spans="2:16">
      <c r="B2490" t="s">
        <v>46</v>
      </c>
      <c r="C2490" t="s">
        <v>97</v>
      </c>
      <c r="D2490" t="s">
        <v>29</v>
      </c>
      <c r="E2490">
        <v>1.5724800000000019</v>
      </c>
      <c r="F2490">
        <v>5.8193768380842705</v>
      </c>
      <c r="G2490">
        <v>38.188358933294872</v>
      </c>
      <c r="H2490">
        <v>47.592312213631942</v>
      </c>
      <c r="I2490">
        <v>227.56788904022116</v>
      </c>
      <c r="J2490">
        <v>1093.048033928703</v>
      </c>
      <c r="K2490">
        <v>5253.6309975333397</v>
      </c>
      <c r="L2490">
        <v>5253.6291053733348</v>
      </c>
      <c r="M2490">
        <v>5253.6272132133408</v>
      </c>
      <c r="N2490">
        <v>5253.6253210533414</v>
      </c>
      <c r="O2490">
        <v>5253.6234288933429</v>
      </c>
      <c r="P2490">
        <v>5253.6215367333343</v>
      </c>
    </row>
    <row r="2491" spans="2:16">
      <c r="B2491" t="s">
        <v>46</v>
      </c>
      <c r="C2491" t="s">
        <v>97</v>
      </c>
      <c r="D2491" t="s">
        <v>30</v>
      </c>
      <c r="E2491">
        <v>4.7816064000000003</v>
      </c>
      <c r="F2491">
        <v>46.092532944935016</v>
      </c>
      <c r="G2491">
        <v>322.71676130727298</v>
      </c>
      <c r="H2491">
        <v>322.54819452701332</v>
      </c>
      <c r="I2491">
        <v>686.37497504917894</v>
      </c>
      <c r="J2491">
        <v>3296.7536469281645</v>
      </c>
      <c r="K2491">
        <v>3655.6489157790111</v>
      </c>
      <c r="L2491">
        <v>3655.6470236190085</v>
      </c>
      <c r="M2491">
        <v>3655.6451314590049</v>
      </c>
      <c r="N2491">
        <v>3655.6432392990096</v>
      </c>
      <c r="O2491">
        <v>3655.6413471390038</v>
      </c>
      <c r="P2491">
        <v>3655.6394549790007</v>
      </c>
    </row>
    <row r="2492" spans="2:16">
      <c r="B2492" t="s">
        <v>46</v>
      </c>
      <c r="C2492" t="s">
        <v>98</v>
      </c>
      <c r="D2492" t="s">
        <v>29</v>
      </c>
      <c r="E2492">
        <v>0.63071999999999995</v>
      </c>
      <c r="F2492">
        <v>0.60873470725606804</v>
      </c>
      <c r="G2492">
        <v>0.55377147539623806</v>
      </c>
      <c r="H2492">
        <v>0.46583030442050899</v>
      </c>
      <c r="I2492">
        <v>0.31055353628033899</v>
      </c>
      <c r="J2492">
        <v>0.15527676814016972</v>
      </c>
    </row>
    <row r="2493" spans="2:16">
      <c r="B2493" t="s">
        <v>46</v>
      </c>
      <c r="C2493" t="s">
        <v>98</v>
      </c>
      <c r="D2493" t="s">
        <v>30</v>
      </c>
      <c r="E2493">
        <v>8.19936E-2</v>
      </c>
      <c r="F2493">
        <v>7.91355119432888E-2</v>
      </c>
      <c r="G2493">
        <v>7.1990291801510897E-2</v>
      </c>
      <c r="H2493">
        <v>6.0557939574666202E-2</v>
      </c>
      <c r="I2493">
        <v>4.0371959716444097E-2</v>
      </c>
      <c r="J2493">
        <v>2.0185979858222021E-2</v>
      </c>
    </row>
    <row r="2494" spans="2:16">
      <c r="B2494" t="s">
        <v>46</v>
      </c>
      <c r="C2494" t="s">
        <v>103</v>
      </c>
      <c r="D2494" t="s">
        <v>18</v>
      </c>
      <c r="E2494">
        <v>0.1116</v>
      </c>
      <c r="F2494">
        <v>0.107709908247363</v>
      </c>
      <c r="G2494">
        <v>9.7984678865772598E-2</v>
      </c>
      <c r="H2494">
        <v>8.2424311855227403E-2</v>
      </c>
      <c r="I2494">
        <v>5.4949541236818202E-2</v>
      </c>
      <c r="J2494">
        <v>2.7474770618409201E-2</v>
      </c>
    </row>
    <row r="2495" spans="2:16">
      <c r="B2495" t="s">
        <v>46</v>
      </c>
      <c r="C2495" t="s">
        <v>103</v>
      </c>
      <c r="D2495" t="s">
        <v>30</v>
      </c>
      <c r="E2495">
        <v>1.9224000000000001</v>
      </c>
      <c r="F2495">
        <v>1.8553900323900701</v>
      </c>
      <c r="G2495">
        <v>1.6878651133652451</v>
      </c>
      <c r="H2495">
        <v>1.419825242925524</v>
      </c>
      <c r="I2495">
        <v>0.94655016195034902</v>
      </c>
      <c r="J2495">
        <v>0.47327508097517501</v>
      </c>
    </row>
    <row r="2496" spans="2:16">
      <c r="B2496" t="s">
        <v>46</v>
      </c>
      <c r="C2496" t="s">
        <v>99</v>
      </c>
      <c r="D2496" t="s">
        <v>16</v>
      </c>
      <c r="E2496">
        <v>2.9952000000000001</v>
      </c>
      <c r="F2496">
        <v>7.7056464395339201</v>
      </c>
      <c r="G2496">
        <v>7.5301551723380307</v>
      </c>
      <c r="H2496">
        <v>7.2493691448245983</v>
      </c>
      <c r="I2496">
        <v>39.484798260528152</v>
      </c>
      <c r="J2496">
        <v>198.74005350351328</v>
      </c>
      <c r="K2496">
        <v>985.06981105885131</v>
      </c>
      <c r="L2496">
        <v>3845.0719444487067</v>
      </c>
      <c r="M2496">
        <v>3873.8014133725137</v>
      </c>
      <c r="N2496">
        <v>5040.1396917338343</v>
      </c>
      <c r="O2496">
        <v>6615.4335008959824</v>
      </c>
      <c r="P2496">
        <v>8536.4935514188819</v>
      </c>
    </row>
    <row r="2497" spans="2:16">
      <c r="B2497" t="s">
        <v>46</v>
      </c>
      <c r="C2497" t="s">
        <v>99</v>
      </c>
      <c r="D2497" t="s">
        <v>17</v>
      </c>
      <c r="E2497">
        <v>5.3892000000000007</v>
      </c>
      <c r="F2497">
        <v>23.780199899352567</v>
      </c>
      <c r="G2497">
        <v>23.640562836498518</v>
      </c>
      <c r="H2497">
        <v>23.417143535932041</v>
      </c>
      <c r="I2497">
        <v>123.1448444434502</v>
      </c>
      <c r="J2497">
        <v>460.90343273034864</v>
      </c>
      <c r="K2497">
        <v>559.755864830934</v>
      </c>
      <c r="L2497">
        <v>980.99149237842198</v>
      </c>
      <c r="M2497">
        <v>764.83303829184217</v>
      </c>
      <c r="N2497">
        <v>766.13466801784193</v>
      </c>
      <c r="O2497">
        <v>870.48407921929993</v>
      </c>
      <c r="P2497">
        <v>995.72129438837601</v>
      </c>
    </row>
    <row r="2498" spans="2:16">
      <c r="B2498" t="s">
        <v>46</v>
      </c>
      <c r="C2498" t="s">
        <v>99</v>
      </c>
      <c r="D2498" t="s">
        <v>18</v>
      </c>
      <c r="E2498">
        <v>5.2956000000000003</v>
      </c>
      <c r="F2498">
        <v>31.424783852665808</v>
      </c>
      <c r="G2498">
        <v>40.695399593648482</v>
      </c>
      <c r="H2498">
        <v>39.957035081631943</v>
      </c>
      <c r="I2498">
        <v>193.46073829461253</v>
      </c>
      <c r="J2498">
        <v>924.90620931270269</v>
      </c>
      <c r="K2498">
        <v>1152.9904043981501</v>
      </c>
      <c r="L2498">
        <v>1712.4975026845209</v>
      </c>
      <c r="M2498">
        <v>1213.725987793099</v>
      </c>
      <c r="N2498">
        <v>893.89912484600814</v>
      </c>
      <c r="O2498">
        <v>1463.7845835833709</v>
      </c>
      <c r="P2498">
        <v>1590.578205814174</v>
      </c>
    </row>
    <row r="2499" spans="2:16">
      <c r="B2499" t="s">
        <v>46</v>
      </c>
      <c r="C2499" t="s">
        <v>99</v>
      </c>
      <c r="D2499" t="s">
        <v>19</v>
      </c>
      <c r="F2499">
        <v>340.1820808015384</v>
      </c>
      <c r="G2499">
        <v>340.1820808015384</v>
      </c>
      <c r="H2499">
        <v>1195.5150924083321</v>
      </c>
      <c r="I2499">
        <v>5746.6389628820543</v>
      </c>
      <c r="J2499">
        <v>6370.2423171533328</v>
      </c>
      <c r="K2499">
        <v>16447.809929434879</v>
      </c>
      <c r="L2499">
        <v>16447.808037274881</v>
      </c>
      <c r="M2499">
        <v>12504.5899626018</v>
      </c>
      <c r="N2499">
        <v>14629.642304600569</v>
      </c>
      <c r="O2499">
        <v>15978.242706428651</v>
      </c>
      <c r="P2499">
        <v>18031.663032785153</v>
      </c>
    </row>
    <row r="2500" spans="2:16">
      <c r="B2500" t="s">
        <v>46</v>
      </c>
      <c r="C2500" t="s">
        <v>99</v>
      </c>
      <c r="D2500" t="s">
        <v>20</v>
      </c>
      <c r="E2500">
        <v>1.342799999999998</v>
      </c>
      <c r="F2500">
        <v>32.784482671167375</v>
      </c>
      <c r="G2500">
        <v>33.226764412151397</v>
      </c>
      <c r="H2500">
        <v>131.43634939601705</v>
      </c>
      <c r="I2500">
        <v>458.20504000807813</v>
      </c>
      <c r="J2500">
        <v>2276.0622430636508</v>
      </c>
      <c r="K2500">
        <v>3412.978278304362</v>
      </c>
      <c r="L2500">
        <v>4198.9587197194396</v>
      </c>
      <c r="M2500">
        <v>2725.4335612354416</v>
      </c>
      <c r="N2500">
        <v>2069.8134608896221</v>
      </c>
      <c r="O2500">
        <v>3499.954954829027</v>
      </c>
      <c r="P2500">
        <v>4291.2319388599908</v>
      </c>
    </row>
    <row r="2501" spans="2:16">
      <c r="B2501" t="s">
        <v>46</v>
      </c>
      <c r="C2501" t="s">
        <v>99</v>
      </c>
      <c r="D2501" t="s">
        <v>21</v>
      </c>
      <c r="E2501">
        <v>0.59760000000000002</v>
      </c>
      <c r="F2501">
        <v>1.6449873679169682</v>
      </c>
      <c r="G2501">
        <v>10.968063010251351</v>
      </c>
      <c r="H2501">
        <v>10.884739754646494</v>
      </c>
      <c r="I2501">
        <v>51.506529200823863</v>
      </c>
      <c r="J2501">
        <v>247.01858322575328</v>
      </c>
      <c r="K2501">
        <v>879.11250752044805</v>
      </c>
      <c r="L2501">
        <v>756.20307656217619</v>
      </c>
      <c r="M2501">
        <v>371.48360143989981</v>
      </c>
      <c r="O2501">
        <v>17.354147193236681</v>
      </c>
      <c r="P2501">
        <v>58.192151171153</v>
      </c>
    </row>
    <row r="2502" spans="2:16">
      <c r="B2502" t="s">
        <v>46</v>
      </c>
      <c r="C2502" t="s">
        <v>99</v>
      </c>
      <c r="D2502" t="s">
        <v>22</v>
      </c>
      <c r="E2502">
        <v>0.5292</v>
      </c>
      <c r="F2502">
        <v>0.51075343588265998</v>
      </c>
      <c r="G2502">
        <v>0.46463702558930997</v>
      </c>
      <c r="H2502">
        <v>0.39085076911994798</v>
      </c>
      <c r="I2502">
        <v>1.522015088465783</v>
      </c>
      <c r="J2502">
        <v>7.0692682920647618</v>
      </c>
      <c r="K2502">
        <v>6.1095766569722052</v>
      </c>
      <c r="L2502">
        <v>2.648331916904024</v>
      </c>
    </row>
    <row r="2503" spans="2:16">
      <c r="B2503" t="s">
        <v>46</v>
      </c>
      <c r="C2503" t="s">
        <v>99</v>
      </c>
      <c r="D2503" t="s">
        <v>23</v>
      </c>
      <c r="E2503">
        <v>21.470400000000012</v>
      </c>
      <c r="F2503">
        <v>138.20091765610528</v>
      </c>
      <c r="G2503">
        <v>136.32990900991788</v>
      </c>
      <c r="H2503">
        <v>133.3362951760181</v>
      </c>
      <c r="I2503">
        <v>656.73802169506052</v>
      </c>
      <c r="J2503">
        <v>1517.6001564734042</v>
      </c>
      <c r="K2503">
        <v>3540.030862241721</v>
      </c>
      <c r="L2503">
        <v>4225.2079102009793</v>
      </c>
      <c r="M2503">
        <v>4401.1004966276432</v>
      </c>
      <c r="N2503">
        <v>5353.9175887061492</v>
      </c>
      <c r="O2503">
        <v>6413.4939242414875</v>
      </c>
      <c r="P2503">
        <v>7548.6247878881104</v>
      </c>
    </row>
    <row r="2504" spans="2:16">
      <c r="B2504" t="s">
        <v>46</v>
      </c>
      <c r="C2504" t="s">
        <v>99</v>
      </c>
      <c r="D2504" t="s">
        <v>24</v>
      </c>
      <c r="E2504">
        <v>2.1600000000000008E-2</v>
      </c>
      <c r="F2504">
        <v>7.9576759946782536</v>
      </c>
      <c r="G2504">
        <v>15.565776494137719</v>
      </c>
      <c r="H2504">
        <v>15.562764810200193</v>
      </c>
      <c r="I2504">
        <v>74.797888988120633</v>
      </c>
      <c r="J2504">
        <v>359.53455940796039</v>
      </c>
      <c r="K2504">
        <v>313.2216226486255</v>
      </c>
      <c r="L2504">
        <v>134.85294116562721</v>
      </c>
    </row>
    <row r="2505" spans="2:16">
      <c r="B2505" t="s">
        <v>46</v>
      </c>
      <c r="C2505" t="s">
        <v>99</v>
      </c>
      <c r="D2505" t="s">
        <v>25</v>
      </c>
      <c r="E2505">
        <v>0.2016</v>
      </c>
      <c r="F2505">
        <v>0.1945727374791083</v>
      </c>
      <c r="G2505">
        <v>0.17700458117687962</v>
      </c>
      <c r="H2505">
        <v>22.500956538259842</v>
      </c>
      <c r="I2505">
        <v>112.06672859909932</v>
      </c>
      <c r="J2505">
        <v>553.78069097419927</v>
      </c>
      <c r="K2505">
        <v>2257.9075701344764</v>
      </c>
      <c r="L2505">
        <v>2658.7142279490326</v>
      </c>
      <c r="M2505">
        <v>2634.880712074847</v>
      </c>
      <c r="N2505">
        <v>2977.1876677106557</v>
      </c>
      <c r="O2505">
        <v>3450.2772813936231</v>
      </c>
      <c r="P2505">
        <v>3977.1596204196194</v>
      </c>
    </row>
    <row r="2506" spans="2:16">
      <c r="B2506" t="s">
        <v>46</v>
      </c>
      <c r="C2506" t="s">
        <v>99</v>
      </c>
      <c r="D2506" t="s">
        <v>26</v>
      </c>
      <c r="E2506">
        <v>1.7999999999999999E-2</v>
      </c>
      <c r="F2506">
        <v>0.60978856584634866</v>
      </c>
      <c r="G2506">
        <v>0.96989587262222143</v>
      </c>
      <c r="H2506">
        <v>2.3841376674342314</v>
      </c>
      <c r="I2506">
        <v>11.465335767899235</v>
      </c>
      <c r="J2506">
        <v>55.116313464221207</v>
      </c>
      <c r="K2506">
        <v>263.9442872472099</v>
      </c>
      <c r="L2506">
        <v>395.56441983890898</v>
      </c>
      <c r="M2506">
        <v>279.86761754334162</v>
      </c>
      <c r="N2506">
        <v>302.24436525438</v>
      </c>
      <c r="O2506">
        <v>337.13077308757732</v>
      </c>
      <c r="P2506">
        <v>403.26793470755496</v>
      </c>
    </row>
    <row r="2507" spans="2:16">
      <c r="B2507" t="s">
        <v>46</v>
      </c>
      <c r="C2507" t="s">
        <v>99</v>
      </c>
      <c r="D2507" t="s">
        <v>27</v>
      </c>
      <c r="E2507">
        <v>7.2000000000000302E-3</v>
      </c>
      <c r="F2507">
        <v>6.9490263385396196E-3</v>
      </c>
      <c r="G2507">
        <v>6.3215921848885697E-3</v>
      </c>
      <c r="H2507">
        <v>38.669319274453535</v>
      </c>
      <c r="I2507">
        <v>185.88664192160081</v>
      </c>
      <c r="J2507">
        <v>893.53303014798973</v>
      </c>
      <c r="K2507">
        <v>4295.0657609586024</v>
      </c>
      <c r="L2507">
        <v>7563.4361304041404</v>
      </c>
      <c r="M2507">
        <v>5678.6721906403445</v>
      </c>
      <c r="N2507">
        <v>8012.354412069647</v>
      </c>
      <c r="O2507">
        <v>9615.0773701017697</v>
      </c>
      <c r="P2507">
        <v>11562.268651969011</v>
      </c>
    </row>
    <row r="2508" spans="2:16">
      <c r="B2508" t="s">
        <v>46</v>
      </c>
      <c r="C2508" t="s">
        <v>99</v>
      </c>
      <c r="D2508" t="s">
        <v>28</v>
      </c>
      <c r="E2508">
        <v>0.45</v>
      </c>
      <c r="F2508">
        <v>1.2816987615433386</v>
      </c>
      <c r="G2508">
        <v>2.005470759924763</v>
      </c>
      <c r="H2508">
        <v>1.94272734455966</v>
      </c>
      <c r="I2508">
        <v>8.8702328343524659</v>
      </c>
      <c r="J2508">
        <v>42.313550289980583</v>
      </c>
      <c r="K2508">
        <v>203.21382546686232</v>
      </c>
      <c r="L2508">
        <v>182.2654111941772</v>
      </c>
      <c r="M2508">
        <v>93.303548935013495</v>
      </c>
    </row>
    <row r="2509" spans="2:16">
      <c r="B2509" t="s">
        <v>46</v>
      </c>
      <c r="C2509" t="s">
        <v>99</v>
      </c>
      <c r="D2509" t="s">
        <v>29</v>
      </c>
      <c r="E2509">
        <v>64.371600000000001</v>
      </c>
      <c r="F2509">
        <v>357.47393965090902</v>
      </c>
      <c r="G2509">
        <v>485.48705610500809</v>
      </c>
      <c r="H2509">
        <v>488.48992411952628</v>
      </c>
      <c r="I2509">
        <v>2502.0005465088047</v>
      </c>
      <c r="J2509">
        <v>4023.5046076578233</v>
      </c>
      <c r="K2509">
        <v>7100.6968433505817</v>
      </c>
      <c r="L2509">
        <v>9274.1545792817305</v>
      </c>
      <c r="M2509">
        <v>7608.549980326683</v>
      </c>
      <c r="N2509">
        <v>8642.7431061856041</v>
      </c>
      <c r="O2509">
        <v>9752.240774952701</v>
      </c>
      <c r="P2509">
        <v>10955.216173645211</v>
      </c>
    </row>
    <row r="2510" spans="2:16">
      <c r="B2510" t="s">
        <v>46</v>
      </c>
      <c r="C2510" t="s">
        <v>99</v>
      </c>
      <c r="D2510" t="s">
        <v>30</v>
      </c>
      <c r="E2510">
        <v>242.53559999999999</v>
      </c>
      <c r="F2510">
        <v>575.70693572476819</v>
      </c>
      <c r="G2510">
        <v>607.69279244155393</v>
      </c>
      <c r="H2510">
        <v>573.87609934905515</v>
      </c>
      <c r="I2510">
        <v>2238.0796657477363</v>
      </c>
      <c r="J2510">
        <v>4483.7902532407816</v>
      </c>
      <c r="K2510">
        <v>5301.66512987234</v>
      </c>
      <c r="L2510">
        <v>5571.1950187984676</v>
      </c>
      <c r="M2510">
        <v>3490.764292535051</v>
      </c>
      <c r="N2510">
        <v>1258.9656591601342</v>
      </c>
    </row>
    <row r="2511" spans="2:16">
      <c r="B2511" t="s">
        <v>47</v>
      </c>
      <c r="C2511" t="s">
        <v>90</v>
      </c>
      <c r="D2511" t="s">
        <v>16</v>
      </c>
      <c r="I2511">
        <v>1381.447131138254</v>
      </c>
      <c r="J2511">
        <v>1830.419361353393</v>
      </c>
      <c r="M2511">
        <v>1567.592303899919</v>
      </c>
      <c r="N2511">
        <v>2286.570719877619</v>
      </c>
      <c r="O2511">
        <v>2708.5254927481287</v>
      </c>
      <c r="P2511">
        <v>3573.4531462362793</v>
      </c>
    </row>
    <row r="2512" spans="2:16">
      <c r="B2512" t="s">
        <v>47</v>
      </c>
      <c r="C2512" t="s">
        <v>90</v>
      </c>
      <c r="D2512" t="s">
        <v>17</v>
      </c>
      <c r="E2512">
        <v>3.139200000000002</v>
      </c>
      <c r="F2512">
        <v>3.0297754836032658</v>
      </c>
      <c r="G2512">
        <v>2.7562141926114192</v>
      </c>
      <c r="H2512">
        <v>80.681189135771575</v>
      </c>
      <c r="I2512">
        <v>371.84180744770077</v>
      </c>
      <c r="J2512">
        <v>896.00480668659452</v>
      </c>
      <c r="O2512">
        <v>499.34311405594087</v>
      </c>
      <c r="P2512">
        <v>557.20812342343436</v>
      </c>
    </row>
    <row r="2513" spans="2:16">
      <c r="B2513" t="s">
        <v>47</v>
      </c>
      <c r="C2513" t="s">
        <v>90</v>
      </c>
      <c r="D2513" t="s">
        <v>18</v>
      </c>
      <c r="I2513">
        <v>482.81456581656096</v>
      </c>
      <c r="J2513">
        <v>900.44439769268615</v>
      </c>
      <c r="L2513">
        <v>132.97443122015571</v>
      </c>
      <c r="O2513">
        <v>749.02593682035672</v>
      </c>
      <c r="P2513">
        <v>758.50139564877122</v>
      </c>
    </row>
    <row r="2514" spans="2:16">
      <c r="B2514" t="s">
        <v>47</v>
      </c>
      <c r="C2514" t="s">
        <v>90</v>
      </c>
      <c r="D2514" t="s">
        <v>19</v>
      </c>
      <c r="E2514">
        <v>28.799999999999997</v>
      </c>
      <c r="H2514">
        <v>1082.9751475625658</v>
      </c>
      <c r="I2514">
        <v>2468.1424171380181</v>
      </c>
      <c r="N2514">
        <v>3801.1207575046133</v>
      </c>
      <c r="O2514">
        <v>3816.777245113703</v>
      </c>
      <c r="P2514">
        <v>3816.777245113703</v>
      </c>
    </row>
    <row r="2515" spans="2:16">
      <c r="B2515" t="s">
        <v>47</v>
      </c>
      <c r="C2515" t="s">
        <v>90</v>
      </c>
      <c r="D2515" t="s">
        <v>20</v>
      </c>
      <c r="E2515">
        <v>14.2750251514666</v>
      </c>
      <c r="F2515">
        <v>66.015750216126222</v>
      </c>
      <c r="G2515">
        <v>245.86965789241734</v>
      </c>
      <c r="H2515">
        <v>415.64405979686467</v>
      </c>
      <c r="I2515">
        <v>1415.2490600813485</v>
      </c>
      <c r="J2515">
        <v>2062.9428552810728</v>
      </c>
      <c r="K2515">
        <v>166.59590942262631</v>
      </c>
      <c r="L2515">
        <v>163.77355038412699</v>
      </c>
    </row>
    <row r="2516" spans="2:16">
      <c r="B2516" t="s">
        <v>47</v>
      </c>
      <c r="C2516" t="s">
        <v>90</v>
      </c>
      <c r="D2516" t="s">
        <v>21</v>
      </c>
      <c r="E2516">
        <v>10.8</v>
      </c>
      <c r="H2516">
        <v>299.80702880177853</v>
      </c>
      <c r="I2516">
        <v>291.16444444444431</v>
      </c>
      <c r="J2516">
        <v>1827.8346231936591</v>
      </c>
      <c r="K2516">
        <v>63.012588120999339</v>
      </c>
      <c r="L2516">
        <v>31.840876798689528</v>
      </c>
      <c r="M2516">
        <v>439.84409107972357</v>
      </c>
      <c r="N2516">
        <v>494.25333333333276</v>
      </c>
      <c r="O2516">
        <v>534.87111111111165</v>
      </c>
      <c r="P2516">
        <v>575.48888888889144</v>
      </c>
    </row>
    <row r="2517" spans="2:16">
      <c r="B2517" t="s">
        <v>47</v>
      </c>
      <c r="C2517" t="s">
        <v>90</v>
      </c>
      <c r="D2517" t="s">
        <v>22</v>
      </c>
      <c r="H2517">
        <v>40.316763367648193</v>
      </c>
      <c r="I2517">
        <v>545.51111111111197</v>
      </c>
      <c r="J2517">
        <v>7435.0816167063413</v>
      </c>
      <c r="M2517">
        <v>1292.322640368764</v>
      </c>
      <c r="N2517">
        <v>1510.1522185371371</v>
      </c>
      <c r="O2517">
        <v>1713.377777777775</v>
      </c>
      <c r="P2517">
        <v>1908.0222222222178</v>
      </c>
    </row>
    <row r="2518" spans="2:16">
      <c r="B2518" t="s">
        <v>47</v>
      </c>
      <c r="C2518" t="s">
        <v>90</v>
      </c>
      <c r="D2518" t="s">
        <v>23</v>
      </c>
      <c r="E2518">
        <v>7.1999999999999993</v>
      </c>
      <c r="F2518">
        <v>6.9490263385395945</v>
      </c>
      <c r="H2518">
        <v>142.01389417323216</v>
      </c>
      <c r="I2518">
        <v>697.11230004487857</v>
      </c>
      <c r="J2518">
        <v>448.37184279865403</v>
      </c>
      <c r="N2518">
        <v>540.76986385339603</v>
      </c>
      <c r="O2518">
        <v>1022.7791160916129</v>
      </c>
      <c r="P2518">
        <v>1911.8783974626849</v>
      </c>
    </row>
    <row r="2519" spans="2:16">
      <c r="B2519" t="s">
        <v>47</v>
      </c>
      <c r="C2519" t="s">
        <v>90</v>
      </c>
      <c r="D2519" t="s">
        <v>24</v>
      </c>
      <c r="E2519">
        <v>11.7576</v>
      </c>
      <c r="F2519">
        <v>11.34776001083514</v>
      </c>
      <c r="G2519">
        <v>10.32316003792301</v>
      </c>
      <c r="H2519">
        <v>8.6838000812636</v>
      </c>
      <c r="I2519">
        <v>33.695757367877292</v>
      </c>
      <c r="J2519">
        <v>124.68101783967121</v>
      </c>
      <c r="K2519">
        <v>51.864390702650496</v>
      </c>
      <c r="L2519">
        <v>106.25143631144822</v>
      </c>
    </row>
    <row r="2520" spans="2:16">
      <c r="B2520" t="s">
        <v>47</v>
      </c>
      <c r="C2520" t="s">
        <v>90</v>
      </c>
      <c r="D2520" t="s">
        <v>25</v>
      </c>
      <c r="H2520">
        <v>6.6453965915477236</v>
      </c>
      <c r="I2520">
        <v>49.033881074986041</v>
      </c>
    </row>
    <row r="2521" spans="2:16">
      <c r="B2521" t="s">
        <v>47</v>
      </c>
      <c r="C2521" t="s">
        <v>90</v>
      </c>
      <c r="D2521" t="s">
        <v>26</v>
      </c>
      <c r="H2521">
        <v>20.524918648519311</v>
      </c>
      <c r="I2521">
        <v>363.28914464825868</v>
      </c>
      <c r="J2521">
        <v>405.74209054134946</v>
      </c>
      <c r="K2521">
        <v>254.72195368103812</v>
      </c>
      <c r="L2521">
        <v>84.537422281994182</v>
      </c>
      <c r="P2521">
        <v>120.8919691124422</v>
      </c>
    </row>
    <row r="2522" spans="2:16">
      <c r="B2522" t="s">
        <v>47</v>
      </c>
      <c r="C2522" t="s">
        <v>90</v>
      </c>
      <c r="D2522" t="s">
        <v>27</v>
      </c>
      <c r="E2522">
        <v>21.6</v>
      </c>
      <c r="I2522">
        <v>1160.2918112426328</v>
      </c>
      <c r="O2522">
        <v>515.55779523964134</v>
      </c>
      <c r="P2522">
        <v>1436.1883351184351</v>
      </c>
    </row>
    <row r="2523" spans="2:16">
      <c r="B2523" t="s">
        <v>47</v>
      </c>
      <c r="C2523" t="s">
        <v>90</v>
      </c>
      <c r="D2523" t="s">
        <v>28</v>
      </c>
      <c r="E2523">
        <v>0.46799999999999997</v>
      </c>
      <c r="F2523">
        <v>0.3443356980195631</v>
      </c>
      <c r="I2523">
        <v>13.857509222109405</v>
      </c>
      <c r="J2523">
        <v>25.095841559237833</v>
      </c>
      <c r="K2523">
        <v>6.5541571621652901</v>
      </c>
    </row>
    <row r="2524" spans="2:16">
      <c r="B2524" t="s">
        <v>47</v>
      </c>
      <c r="C2524" t="s">
        <v>90</v>
      </c>
      <c r="D2524" t="s">
        <v>29</v>
      </c>
      <c r="E2524">
        <v>107.18639999999999</v>
      </c>
      <c r="F2524">
        <v>93.432588331312132</v>
      </c>
      <c r="G2524">
        <v>94.109542856435894</v>
      </c>
      <c r="H2524">
        <v>37.61255402460003</v>
      </c>
      <c r="I2524">
        <v>1471.528888888889</v>
      </c>
      <c r="J2524">
        <v>4422.0527355920576</v>
      </c>
      <c r="N2524">
        <v>354.12238086130941</v>
      </c>
      <c r="O2524">
        <v>1282.1054041568311</v>
      </c>
      <c r="P2524">
        <v>1072.3250213677622</v>
      </c>
    </row>
    <row r="2525" spans="2:16">
      <c r="B2525" t="s">
        <v>47</v>
      </c>
      <c r="C2525" t="s">
        <v>90</v>
      </c>
      <c r="D2525" t="s">
        <v>30</v>
      </c>
      <c r="E2525">
        <v>45.928799999999995</v>
      </c>
      <c r="F2525">
        <v>44.327839013543965</v>
      </c>
      <c r="G2525">
        <v>40.325436547404053</v>
      </c>
      <c r="H2525">
        <v>656.58034299081964</v>
      </c>
      <c r="I2525">
        <v>1657.121061734387</v>
      </c>
      <c r="J2525">
        <v>2780.9124678144781</v>
      </c>
      <c r="K2525">
        <v>75.316207550700298</v>
      </c>
      <c r="N2525">
        <v>2347.7056751584009</v>
      </c>
      <c r="O2525">
        <v>2279.1548685865791</v>
      </c>
      <c r="P2525">
        <v>2287.8787379573791</v>
      </c>
    </row>
    <row r="2526" spans="2:16">
      <c r="B2526" t="s">
        <v>47</v>
      </c>
      <c r="C2526" t="s">
        <v>100</v>
      </c>
      <c r="D2526" t="s">
        <v>16</v>
      </c>
      <c r="J2526">
        <v>28.393838107200004</v>
      </c>
      <c r="K2526">
        <v>1169.9614307896561</v>
      </c>
      <c r="L2526">
        <v>2580.6725337609587</v>
      </c>
    </row>
    <row r="2527" spans="2:16">
      <c r="B2527" t="s">
        <v>47</v>
      </c>
      <c r="C2527" t="s">
        <v>100</v>
      </c>
      <c r="D2527" t="s">
        <v>17</v>
      </c>
      <c r="J2527">
        <v>28.393838107200004</v>
      </c>
      <c r="K2527">
        <v>1054.6653123427532</v>
      </c>
      <c r="L2527">
        <v>6054.0072741491804</v>
      </c>
      <c r="M2527">
        <v>1100.0650108846801</v>
      </c>
      <c r="N2527">
        <v>921.74837829154035</v>
      </c>
      <c r="O2527">
        <v>364.32116583887876</v>
      </c>
    </row>
    <row r="2528" spans="2:16">
      <c r="B2528" t="s">
        <v>47</v>
      </c>
      <c r="C2528" t="s">
        <v>100</v>
      </c>
      <c r="D2528" t="s">
        <v>18</v>
      </c>
      <c r="J2528">
        <v>28.393838107200004</v>
      </c>
      <c r="K2528">
        <v>1398.5011716227245</v>
      </c>
      <c r="L2528">
        <v>2216.8057369677699</v>
      </c>
      <c r="M2528">
        <v>1418.4700058371352</v>
      </c>
      <c r="N2528">
        <v>1600.858855356144</v>
      </c>
    </row>
    <row r="2529" spans="2:16">
      <c r="B2529" t="s">
        <v>47</v>
      </c>
      <c r="C2529" t="s">
        <v>100</v>
      </c>
      <c r="D2529" t="s">
        <v>19</v>
      </c>
      <c r="J2529">
        <v>28.393838107200004</v>
      </c>
      <c r="K2529">
        <v>644.81794441361035</v>
      </c>
      <c r="L2529">
        <v>1385.298096872596</v>
      </c>
    </row>
    <row r="2530" spans="2:16">
      <c r="B2530" t="s">
        <v>47</v>
      </c>
      <c r="C2530" t="s">
        <v>100</v>
      </c>
      <c r="D2530" t="s">
        <v>20</v>
      </c>
      <c r="J2530">
        <v>28.393838107200004</v>
      </c>
      <c r="K2530">
        <v>3434.4574629752092</v>
      </c>
      <c r="L2530">
        <v>3347.8814519263615</v>
      </c>
      <c r="N2530">
        <v>183.50215717464982</v>
      </c>
    </row>
    <row r="2531" spans="2:16">
      <c r="B2531" t="s">
        <v>47</v>
      </c>
      <c r="C2531" t="s">
        <v>100</v>
      </c>
      <c r="D2531" t="s">
        <v>21</v>
      </c>
      <c r="J2531">
        <v>28.393838107200004</v>
      </c>
      <c r="K2531">
        <v>1515.8404293586407</v>
      </c>
      <c r="L2531">
        <v>2554.3997487003544</v>
      </c>
    </row>
    <row r="2532" spans="2:16">
      <c r="B2532" t="s">
        <v>47</v>
      </c>
      <c r="C2532" t="s">
        <v>100</v>
      </c>
      <c r="D2532" t="s">
        <v>22</v>
      </c>
      <c r="J2532">
        <v>28.393838107200004</v>
      </c>
      <c r="K2532">
        <v>7201.3681354448354</v>
      </c>
      <c r="L2532">
        <v>16309.85242510038</v>
      </c>
      <c r="M2532">
        <v>3087.2651993948621</v>
      </c>
    </row>
    <row r="2533" spans="2:16">
      <c r="B2533" t="s">
        <v>47</v>
      </c>
      <c r="C2533" t="s">
        <v>100</v>
      </c>
      <c r="D2533" t="s">
        <v>23</v>
      </c>
      <c r="J2533">
        <v>28.393838107200004</v>
      </c>
      <c r="K2533">
        <v>231.88242190201274</v>
      </c>
      <c r="L2533">
        <v>1050.555526972621</v>
      </c>
    </row>
    <row r="2534" spans="2:16">
      <c r="B2534" t="s">
        <v>47</v>
      </c>
      <c r="C2534" t="s">
        <v>100</v>
      </c>
      <c r="D2534" t="s">
        <v>24</v>
      </c>
      <c r="J2534">
        <v>28.393838107200004</v>
      </c>
      <c r="K2534">
        <v>32.48405553061346</v>
      </c>
      <c r="L2534">
        <v>31.794058977176558</v>
      </c>
    </row>
    <row r="2535" spans="2:16">
      <c r="B2535" t="s">
        <v>47</v>
      </c>
      <c r="C2535" t="s">
        <v>100</v>
      </c>
      <c r="D2535" t="s">
        <v>25</v>
      </c>
      <c r="J2535">
        <v>28.393838107200004</v>
      </c>
      <c r="K2535">
        <v>204.20099968727931</v>
      </c>
      <c r="L2535">
        <v>382.32986847387781</v>
      </c>
    </row>
    <row r="2536" spans="2:16">
      <c r="B2536" t="s">
        <v>47</v>
      </c>
      <c r="C2536" t="s">
        <v>100</v>
      </c>
      <c r="D2536" t="s">
        <v>26</v>
      </c>
      <c r="J2536">
        <v>28.393838107200004</v>
      </c>
      <c r="K2536">
        <v>204.20099968727931</v>
      </c>
      <c r="L2536">
        <v>1292.7526053614174</v>
      </c>
      <c r="M2536">
        <v>7.3530323576738805</v>
      </c>
      <c r="N2536">
        <v>102.98891808166091</v>
      </c>
      <c r="O2536">
        <v>107.79956995238321</v>
      </c>
    </row>
    <row r="2537" spans="2:16">
      <c r="B2537" t="s">
        <v>47</v>
      </c>
      <c r="C2537" t="s">
        <v>100</v>
      </c>
      <c r="D2537" t="s">
        <v>27</v>
      </c>
      <c r="J2537">
        <v>28.393838107200004</v>
      </c>
      <c r="K2537">
        <v>204.20099968727931</v>
      </c>
      <c r="L2537">
        <v>382.32986847387781</v>
      </c>
    </row>
    <row r="2538" spans="2:16">
      <c r="B2538" t="s">
        <v>47</v>
      </c>
      <c r="C2538" t="s">
        <v>100</v>
      </c>
      <c r="D2538" t="s">
        <v>28</v>
      </c>
      <c r="H2538">
        <v>12.64245083884847</v>
      </c>
      <c r="I2538">
        <v>28.777777777777789</v>
      </c>
      <c r="J2538">
        <v>32.654323971002519</v>
      </c>
      <c r="K2538">
        <v>36.23934909586611</v>
      </c>
      <c r="L2538">
        <v>44.223482316040801</v>
      </c>
      <c r="M2538">
        <v>8.9973667553879704</v>
      </c>
      <c r="N2538">
        <v>4.4260970427626098</v>
      </c>
    </row>
    <row r="2539" spans="2:16">
      <c r="B2539" t="s">
        <v>47</v>
      </c>
      <c r="C2539" t="s">
        <v>100</v>
      </c>
      <c r="D2539" t="s">
        <v>29</v>
      </c>
      <c r="J2539">
        <v>28.393838107200004</v>
      </c>
      <c r="K2539">
        <v>5443.8557705655921</v>
      </c>
      <c r="L2539">
        <v>7815.765794093365</v>
      </c>
      <c r="M2539">
        <v>3132.7479765503913</v>
      </c>
      <c r="N2539">
        <v>1219.4603952558937</v>
      </c>
    </row>
    <row r="2540" spans="2:16">
      <c r="B2540" t="s">
        <v>47</v>
      </c>
      <c r="C2540" t="s">
        <v>100</v>
      </c>
      <c r="D2540" t="s">
        <v>30</v>
      </c>
      <c r="I2540">
        <v>14.5803372695215</v>
      </c>
      <c r="J2540">
        <v>118.6714434297722</v>
      </c>
      <c r="K2540">
        <v>2721.0335374198289</v>
      </c>
      <c r="L2540">
        <v>4312.6058112919291</v>
      </c>
      <c r="M2540">
        <v>2919.2193213743085</v>
      </c>
      <c r="N2540">
        <v>1125.7482503383562</v>
      </c>
    </row>
    <row r="2541" spans="2:16">
      <c r="B2541" t="s">
        <v>47</v>
      </c>
      <c r="C2541" t="s">
        <v>91</v>
      </c>
      <c r="D2541" t="s">
        <v>16</v>
      </c>
      <c r="E2541">
        <v>754.18560000000002</v>
      </c>
      <c r="F2541">
        <v>754.18560000000002</v>
      </c>
      <c r="G2541">
        <v>754.18560000000002</v>
      </c>
      <c r="H2541">
        <v>754.18560000000002</v>
      </c>
      <c r="I2541">
        <v>502.79039999999998</v>
      </c>
      <c r="M2541">
        <v>40.318281173188602</v>
      </c>
      <c r="N2541">
        <v>447.90734681203003</v>
      </c>
      <c r="O2541">
        <v>2080.783717289426</v>
      </c>
      <c r="P2541">
        <v>2758.5554372225861</v>
      </c>
    </row>
    <row r="2542" spans="2:16">
      <c r="B2542" t="s">
        <v>47</v>
      </c>
      <c r="C2542" t="s">
        <v>91</v>
      </c>
      <c r="D2542" t="s">
        <v>17</v>
      </c>
      <c r="E2542">
        <v>483.093652966614</v>
      </c>
      <c r="F2542">
        <v>900.1225512831661</v>
      </c>
      <c r="G2542">
        <v>900.1225512831661</v>
      </c>
      <c r="H2542">
        <v>701.95407725467294</v>
      </c>
      <c r="I2542">
        <v>514.2019880708566</v>
      </c>
    </row>
    <row r="2543" spans="2:16">
      <c r="B2543" t="s">
        <v>47</v>
      </c>
      <c r="C2543" t="s">
        <v>91</v>
      </c>
      <c r="D2543" t="s">
        <v>18</v>
      </c>
      <c r="E2543">
        <v>358.94716981132001</v>
      </c>
      <c r="F2543">
        <v>438.97259706635685</v>
      </c>
      <c r="G2543">
        <v>438.97259706635685</v>
      </c>
      <c r="H2543">
        <v>438.97259706635685</v>
      </c>
      <c r="I2543">
        <v>143.60451743169429</v>
      </c>
      <c r="O2543">
        <v>928.364759906686</v>
      </c>
      <c r="P2543">
        <v>1152.5374076980449</v>
      </c>
    </row>
    <row r="2544" spans="2:16">
      <c r="B2544" t="s">
        <v>47</v>
      </c>
      <c r="C2544" t="s">
        <v>91</v>
      </c>
      <c r="D2544" t="s">
        <v>19</v>
      </c>
      <c r="E2544">
        <v>7046.1036000000004</v>
      </c>
      <c r="F2544">
        <v>11955.143143270961</v>
      </c>
      <c r="G2544">
        <v>18426.661809960831</v>
      </c>
      <c r="H2544">
        <v>15671.653526566824</v>
      </c>
      <c r="I2544">
        <v>17905.920273331241</v>
      </c>
      <c r="N2544">
        <v>3878.9479099999999</v>
      </c>
      <c r="O2544">
        <v>3878.9479099999999</v>
      </c>
      <c r="P2544">
        <v>3649.1714203985503</v>
      </c>
    </row>
    <row r="2545" spans="2:16">
      <c r="B2545" t="s">
        <v>47</v>
      </c>
      <c r="C2545" t="s">
        <v>91</v>
      </c>
      <c r="D2545" t="s">
        <v>20</v>
      </c>
      <c r="E2545">
        <v>78.966000000000008</v>
      </c>
      <c r="G2545">
        <v>78.966000000000008</v>
      </c>
    </row>
    <row r="2546" spans="2:16">
      <c r="B2546" t="s">
        <v>47</v>
      </c>
      <c r="C2546" t="s">
        <v>91</v>
      </c>
      <c r="D2546" t="s">
        <v>21</v>
      </c>
      <c r="E2546">
        <v>363.56759999999997</v>
      </c>
      <c r="F2546">
        <v>729.93242201075111</v>
      </c>
      <c r="G2546">
        <v>917.12438600424866</v>
      </c>
      <c r="H2546">
        <v>917.12438600424855</v>
      </c>
      <c r="I2546">
        <v>795.93518600424898</v>
      </c>
      <c r="M2546">
        <v>2242.1085189329251</v>
      </c>
      <c r="N2546">
        <v>2602.115091719344</v>
      </c>
      <c r="O2546">
        <v>2765.6485817737371</v>
      </c>
      <c r="P2546">
        <v>3027.4058494404499</v>
      </c>
    </row>
    <row r="2547" spans="2:16">
      <c r="B2547" t="s">
        <v>47</v>
      </c>
      <c r="C2547" t="s">
        <v>91</v>
      </c>
      <c r="D2547" t="s">
        <v>22</v>
      </c>
      <c r="F2547">
        <v>690.61795302998803</v>
      </c>
      <c r="G2547">
        <v>732.57300000000009</v>
      </c>
      <c r="H2547">
        <v>732.57300000000009</v>
      </c>
      <c r="I2547">
        <v>661.78140000000008</v>
      </c>
      <c r="M2547">
        <v>1070.3023726086201</v>
      </c>
      <c r="N2547">
        <v>1070.3023726086201</v>
      </c>
      <c r="O2547">
        <v>1852.939451814153</v>
      </c>
      <c r="P2547">
        <v>2339.8040738304853</v>
      </c>
    </row>
    <row r="2548" spans="2:16">
      <c r="B2548" t="s">
        <v>47</v>
      </c>
      <c r="C2548" t="s">
        <v>91</v>
      </c>
      <c r="D2548" t="s">
        <v>23</v>
      </c>
      <c r="E2548">
        <v>1563.3504</v>
      </c>
      <c r="F2548">
        <v>2698.2276120316942</v>
      </c>
      <c r="G2548">
        <v>3669.6124082075416</v>
      </c>
      <c r="H2548">
        <v>2665.0220411022397</v>
      </c>
      <c r="I2548">
        <v>2672.4589370494818</v>
      </c>
      <c r="M2548">
        <v>2066.2907096704339</v>
      </c>
      <c r="N2548">
        <v>5482.0777610925998</v>
      </c>
      <c r="O2548">
        <v>5482.0777610925998</v>
      </c>
      <c r="P2548">
        <v>4800.8533470803295</v>
      </c>
    </row>
    <row r="2549" spans="2:16">
      <c r="B2549" t="s">
        <v>47</v>
      </c>
      <c r="C2549" t="s">
        <v>91</v>
      </c>
      <c r="D2549" t="s">
        <v>24</v>
      </c>
      <c r="E2549">
        <v>941.45400000000109</v>
      </c>
      <c r="F2549">
        <v>1182.1367830124386</v>
      </c>
      <c r="G2549">
        <v>1182.1367830124386</v>
      </c>
      <c r="H2549">
        <v>1182.1367830124375</v>
      </c>
      <c r="I2549">
        <v>868.31878301243739</v>
      </c>
      <c r="O2549">
        <v>1437.8422229065509</v>
      </c>
      <c r="P2549">
        <v>1453.7819417212611</v>
      </c>
    </row>
    <row r="2550" spans="2:16">
      <c r="B2550" t="s">
        <v>47</v>
      </c>
      <c r="C2550" t="s">
        <v>91</v>
      </c>
      <c r="D2550" t="s">
        <v>25</v>
      </c>
      <c r="E2550">
        <v>271.96920000000011</v>
      </c>
      <c r="F2550">
        <v>271.96920000000011</v>
      </c>
      <c r="G2550">
        <v>271.96920000000011</v>
      </c>
      <c r="H2550">
        <v>271.96920000000011</v>
      </c>
      <c r="I2550">
        <v>181.31280000000029</v>
      </c>
      <c r="N2550">
        <v>4036.8691488433196</v>
      </c>
      <c r="O2550">
        <v>4036.8691488433196</v>
      </c>
      <c r="P2550">
        <v>4098.6702979226102</v>
      </c>
    </row>
    <row r="2551" spans="2:16">
      <c r="B2551" t="s">
        <v>47</v>
      </c>
      <c r="C2551" t="s">
        <v>91</v>
      </c>
      <c r="D2551" t="s">
        <v>26</v>
      </c>
      <c r="E2551">
        <v>116.82</v>
      </c>
      <c r="F2551">
        <v>135.12338830142113</v>
      </c>
      <c r="G2551">
        <v>135.12338830142113</v>
      </c>
      <c r="H2551">
        <v>124.09017340132205</v>
      </c>
    </row>
    <row r="2552" spans="2:16">
      <c r="B2552" t="s">
        <v>47</v>
      </c>
      <c r="C2552" t="s">
        <v>91</v>
      </c>
      <c r="D2552" t="s">
        <v>27</v>
      </c>
      <c r="E2552">
        <v>768.74760000000003</v>
      </c>
      <c r="F2552">
        <v>245.8980680723769</v>
      </c>
      <c r="G2552">
        <v>768.74760000000003</v>
      </c>
      <c r="H2552">
        <v>286.550868500734</v>
      </c>
      <c r="I2552">
        <v>512.49839999999904</v>
      </c>
      <c r="O2552">
        <v>7456.5384605150302</v>
      </c>
      <c r="P2552">
        <v>7456.5384605150302</v>
      </c>
    </row>
    <row r="2553" spans="2:16">
      <c r="B2553" t="s">
        <v>47</v>
      </c>
      <c r="C2553" t="s">
        <v>91</v>
      </c>
      <c r="D2553" t="s">
        <v>28</v>
      </c>
      <c r="E2553">
        <v>410.53258536585298</v>
      </c>
      <c r="F2553">
        <v>763.99402651198204</v>
      </c>
      <c r="G2553">
        <v>1107.5627013376879</v>
      </c>
      <c r="M2553">
        <v>934.18638979511093</v>
      </c>
      <c r="N2553">
        <v>2160.0653671147902</v>
      </c>
      <c r="O2553">
        <v>2431.1827127168772</v>
      </c>
      <c r="P2553">
        <v>2678.5445115097627</v>
      </c>
    </row>
    <row r="2554" spans="2:16">
      <c r="B2554" t="s">
        <v>47</v>
      </c>
      <c r="C2554" t="s">
        <v>91</v>
      </c>
      <c r="D2554" t="s">
        <v>29</v>
      </c>
      <c r="E2554">
        <v>6714.0739285714299</v>
      </c>
      <c r="F2554">
        <v>8842.721780395068</v>
      </c>
      <c r="G2554">
        <v>10089.10524730131</v>
      </c>
      <c r="H2554">
        <v>6719.6788860521619</v>
      </c>
      <c r="I2554">
        <v>7258.9311793725501</v>
      </c>
      <c r="N2554">
        <v>2919.023208378856</v>
      </c>
      <c r="O2554">
        <v>5048.2609096306496</v>
      </c>
      <c r="P2554">
        <v>5048.2609096306496</v>
      </c>
    </row>
    <row r="2555" spans="2:16">
      <c r="B2555" t="s">
        <v>47</v>
      </c>
      <c r="C2555" t="s">
        <v>91</v>
      </c>
      <c r="D2555" t="s">
        <v>30</v>
      </c>
      <c r="E2555">
        <v>2217.164400000006</v>
      </c>
      <c r="F2555">
        <v>2298.3085915162678</v>
      </c>
      <c r="G2555">
        <v>2298.3085915162687</v>
      </c>
      <c r="H2555">
        <v>446.12593391879432</v>
      </c>
      <c r="M2555">
        <v>1418.2738663552959</v>
      </c>
      <c r="N2555">
        <v>3655.0531371390698</v>
      </c>
      <c r="O2555">
        <v>8512.3008949977302</v>
      </c>
      <c r="P2555">
        <v>9421.006727399701</v>
      </c>
    </row>
    <row r="2556" spans="2:16">
      <c r="B2556" t="s">
        <v>47</v>
      </c>
      <c r="C2556" t="s">
        <v>92</v>
      </c>
      <c r="D2556" t="s">
        <v>16</v>
      </c>
      <c r="E2556">
        <v>1119.4060462669318</v>
      </c>
      <c r="F2556">
        <v>1047.4780151168475</v>
      </c>
      <c r="G2556">
        <v>1181.772941866534</v>
      </c>
      <c r="H2556">
        <v>1569.2759915974616</v>
      </c>
      <c r="I2556">
        <v>1032.6563915974609</v>
      </c>
    </row>
    <row r="2557" spans="2:16">
      <c r="B2557" t="s">
        <v>47</v>
      </c>
      <c r="C2557" t="s">
        <v>92</v>
      </c>
      <c r="D2557" t="s">
        <v>17</v>
      </c>
      <c r="E2557">
        <v>460.13399044312212</v>
      </c>
      <c r="G2557">
        <v>3.0297496595775502</v>
      </c>
      <c r="H2557">
        <v>21.643003821861321</v>
      </c>
      <c r="I2557">
        <v>21.643003821861289</v>
      </c>
    </row>
    <row r="2558" spans="2:16">
      <c r="B2558" t="s">
        <v>47</v>
      </c>
      <c r="C2558" t="s">
        <v>92</v>
      </c>
      <c r="D2558" t="s">
        <v>18</v>
      </c>
      <c r="E2558">
        <v>252.04688389730623</v>
      </c>
      <c r="F2558">
        <v>281.20699726670881</v>
      </c>
      <c r="G2558">
        <v>252.72080447224215</v>
      </c>
      <c r="H2558">
        <v>29.16011336940263</v>
      </c>
    </row>
    <row r="2559" spans="2:16">
      <c r="B2559" t="s">
        <v>47</v>
      </c>
      <c r="C2559" t="s">
        <v>92</v>
      </c>
      <c r="D2559" t="s">
        <v>19</v>
      </c>
      <c r="E2559">
        <v>1955.818833650389</v>
      </c>
      <c r="H2559">
        <v>6627.8996121144428</v>
      </c>
      <c r="I2559">
        <v>6627.8996121144428</v>
      </c>
    </row>
    <row r="2560" spans="2:16">
      <c r="B2560" t="s">
        <v>47</v>
      </c>
      <c r="C2560" t="s">
        <v>92</v>
      </c>
      <c r="D2560" t="s">
        <v>20</v>
      </c>
      <c r="E2560">
        <v>1182.4280139622945</v>
      </c>
      <c r="F2560">
        <v>1438.0317116732369</v>
      </c>
      <c r="G2560">
        <v>1438.0317116732369</v>
      </c>
      <c r="H2560">
        <v>648.03249771094374</v>
      </c>
    </row>
    <row r="2561" spans="2:16">
      <c r="B2561" t="s">
        <v>47</v>
      </c>
      <c r="C2561" t="s">
        <v>92</v>
      </c>
      <c r="D2561" t="s">
        <v>21</v>
      </c>
      <c r="F2561">
        <v>219.52145284440559</v>
      </c>
      <c r="G2561">
        <v>219.52145284440559</v>
      </c>
      <c r="H2561">
        <v>407.71225828441339</v>
      </c>
      <c r="I2561">
        <v>10.307146234184801</v>
      </c>
    </row>
    <row r="2562" spans="2:16">
      <c r="B2562" t="s">
        <v>47</v>
      </c>
      <c r="C2562" t="s">
        <v>92</v>
      </c>
      <c r="D2562" t="s">
        <v>22</v>
      </c>
      <c r="E2562">
        <v>976.74285736472507</v>
      </c>
      <c r="G2562">
        <v>132.2367996828651</v>
      </c>
    </row>
    <row r="2563" spans="2:16">
      <c r="B2563" t="s">
        <v>47</v>
      </c>
      <c r="C2563" t="s">
        <v>92</v>
      </c>
      <c r="D2563" t="s">
        <v>23</v>
      </c>
      <c r="E2563">
        <v>873.25238950620098</v>
      </c>
      <c r="F2563">
        <v>125.19604817200539</v>
      </c>
      <c r="H2563">
        <v>1887.7370375094874</v>
      </c>
      <c r="I2563">
        <v>1720.9477959483349</v>
      </c>
    </row>
    <row r="2564" spans="2:16">
      <c r="B2564" t="s">
        <v>47</v>
      </c>
      <c r="C2564" t="s">
        <v>92</v>
      </c>
      <c r="D2564" t="s">
        <v>24</v>
      </c>
      <c r="E2564">
        <v>1616.1090712349596</v>
      </c>
      <c r="F2564">
        <v>1031.733370144924</v>
      </c>
      <c r="G2564">
        <v>796.42439999999942</v>
      </c>
      <c r="H2564">
        <v>80.428397521710991</v>
      </c>
      <c r="I2564">
        <v>436.14282753247568</v>
      </c>
    </row>
    <row r="2565" spans="2:16">
      <c r="B2565" t="s">
        <v>47</v>
      </c>
      <c r="C2565" t="s">
        <v>92</v>
      </c>
      <c r="D2565" t="s">
        <v>25</v>
      </c>
      <c r="E2565">
        <v>1686.8466777912029</v>
      </c>
      <c r="F2565">
        <v>1900.955572192343</v>
      </c>
      <c r="G2565">
        <v>2155.6743274336832</v>
      </c>
      <c r="H2565">
        <v>2904.9327595507939</v>
      </c>
      <c r="I2565">
        <v>4069.4811754407956</v>
      </c>
    </row>
    <row r="2566" spans="2:16">
      <c r="B2566" t="s">
        <v>47</v>
      </c>
      <c r="C2566" t="s">
        <v>92</v>
      </c>
      <c r="D2566" t="s">
        <v>26</v>
      </c>
      <c r="E2566">
        <v>425.60335457938942</v>
      </c>
      <c r="F2566">
        <v>328.97936899187107</v>
      </c>
      <c r="G2566">
        <v>273.36446616897001</v>
      </c>
      <c r="P2566">
        <v>13.554236430928761</v>
      </c>
    </row>
    <row r="2567" spans="2:16">
      <c r="B2567" t="s">
        <v>47</v>
      </c>
      <c r="C2567" t="s">
        <v>92</v>
      </c>
      <c r="D2567" t="s">
        <v>27</v>
      </c>
      <c r="E2567">
        <v>1924.4691494379351</v>
      </c>
      <c r="F2567">
        <v>2899.8484820336166</v>
      </c>
      <c r="G2567">
        <v>3100.3822555706643</v>
      </c>
      <c r="H2567">
        <v>2310.7223613144188</v>
      </c>
      <c r="I2567">
        <v>2537.7013003003776</v>
      </c>
    </row>
    <row r="2568" spans="2:16">
      <c r="B2568" t="s">
        <v>47</v>
      </c>
      <c r="C2568" t="s">
        <v>92</v>
      </c>
      <c r="D2568" t="s">
        <v>28</v>
      </c>
      <c r="E2568">
        <v>335.91130890576056</v>
      </c>
      <c r="F2568">
        <v>172.59119999999993</v>
      </c>
      <c r="H2568">
        <v>1045.0330080455026</v>
      </c>
      <c r="I2568">
        <v>1329.4834731278629</v>
      </c>
      <c r="O2568">
        <v>34.8902790083132</v>
      </c>
      <c r="P2568">
        <v>38.314990525078599</v>
      </c>
    </row>
    <row r="2569" spans="2:16">
      <c r="B2569" t="s">
        <v>47</v>
      </c>
      <c r="C2569" t="s">
        <v>92</v>
      </c>
      <c r="D2569" t="s">
        <v>29</v>
      </c>
      <c r="E2569">
        <v>4618.342211456732</v>
      </c>
      <c r="F2569">
        <v>2059.6751999999997</v>
      </c>
      <c r="G2569">
        <v>1267.3058452693331</v>
      </c>
      <c r="H2569">
        <v>3736.397155312533</v>
      </c>
      <c r="I2569">
        <v>1676.7219553125331</v>
      </c>
      <c r="O2569">
        <v>567.14399853589396</v>
      </c>
      <c r="P2569">
        <v>520.87966115658003</v>
      </c>
    </row>
    <row r="2570" spans="2:16">
      <c r="B2570" t="s">
        <v>47</v>
      </c>
      <c r="C2570" t="s">
        <v>92</v>
      </c>
      <c r="D2570" t="s">
        <v>30</v>
      </c>
      <c r="E2570">
        <v>3387.5428308392957</v>
      </c>
      <c r="F2570">
        <v>3851.492412151591</v>
      </c>
      <c r="G2570">
        <v>4922.1037071838964</v>
      </c>
      <c r="H2570">
        <v>3815.411348421303</v>
      </c>
      <c r="I2570">
        <v>1504.0659301978012</v>
      </c>
      <c r="O2570">
        <v>42.0895260117316</v>
      </c>
      <c r="P2570">
        <v>42.0895260117316</v>
      </c>
    </row>
    <row r="2571" spans="2:16">
      <c r="B2571" t="s">
        <v>47</v>
      </c>
      <c r="C2571" t="s">
        <v>101</v>
      </c>
      <c r="D2571" t="s">
        <v>23</v>
      </c>
      <c r="L2571">
        <v>96.030546066657493</v>
      </c>
    </row>
    <row r="2572" spans="2:16">
      <c r="B2572" t="s">
        <v>47</v>
      </c>
      <c r="C2572" t="s">
        <v>101</v>
      </c>
      <c r="D2572" t="s">
        <v>28</v>
      </c>
      <c r="I2572">
        <v>1.600615847705251</v>
      </c>
      <c r="J2572">
        <v>183.8345204011047</v>
      </c>
      <c r="K2572">
        <v>824.37830440380856</v>
      </c>
      <c r="L2572">
        <v>796.2424634197298</v>
      </c>
      <c r="M2572">
        <v>26.764961858554699</v>
      </c>
      <c r="N2572">
        <v>28.175266346850101</v>
      </c>
    </row>
    <row r="2573" spans="2:16">
      <c r="B2573" t="s">
        <v>47</v>
      </c>
      <c r="C2573" t="s">
        <v>93</v>
      </c>
      <c r="D2573" t="s">
        <v>16</v>
      </c>
      <c r="E2573">
        <v>3.1932</v>
      </c>
      <c r="F2573">
        <v>3.08189318114231</v>
      </c>
      <c r="G2573">
        <v>2.8036261339980699</v>
      </c>
      <c r="H2573">
        <v>77.933151554027546</v>
      </c>
      <c r="I2573">
        <v>79.51451206363086</v>
      </c>
      <c r="J2573">
        <v>356.31219438514086</v>
      </c>
      <c r="K2573">
        <v>1027.2529613274633</v>
      </c>
      <c r="L2573">
        <v>1027.2529613274633</v>
      </c>
      <c r="M2573">
        <v>1027.2529613274633</v>
      </c>
      <c r="N2573">
        <v>896.45374072555865</v>
      </c>
      <c r="O2573">
        <v>224.7268408303824</v>
      </c>
      <c r="P2573">
        <v>224.7268408303824</v>
      </c>
    </row>
    <row r="2574" spans="2:16">
      <c r="B2574" t="s">
        <v>47</v>
      </c>
      <c r="C2574" t="s">
        <v>93</v>
      </c>
      <c r="D2574" t="s">
        <v>17</v>
      </c>
      <c r="E2574">
        <v>10.17</v>
      </c>
      <c r="F2574">
        <v>9.8154997031871698</v>
      </c>
      <c r="G2574">
        <v>8.9292489611550696</v>
      </c>
      <c r="H2574">
        <v>111.93197159901803</v>
      </c>
      <c r="I2574">
        <v>174.76229063866685</v>
      </c>
      <c r="J2574">
        <v>237.59260967831577</v>
      </c>
      <c r="K2574">
        <v>235.08886042034786</v>
      </c>
      <c r="M2574">
        <v>76.539047662395504</v>
      </c>
      <c r="N2574">
        <v>14.3161254741888</v>
      </c>
      <c r="O2574">
        <v>14.3161254741888</v>
      </c>
      <c r="P2574">
        <v>300.42292871796479</v>
      </c>
    </row>
    <row r="2575" spans="2:16">
      <c r="B2575" t="s">
        <v>47</v>
      </c>
      <c r="C2575" t="s">
        <v>93</v>
      </c>
      <c r="D2575" t="s">
        <v>18</v>
      </c>
      <c r="H2575">
        <v>2.2705919999999997E-2</v>
      </c>
      <c r="I2575">
        <v>2.2705919999999997E-2</v>
      </c>
      <c r="J2575">
        <v>2.2705919999999997E-2</v>
      </c>
      <c r="K2575">
        <v>2.2705919999999997E-2</v>
      </c>
      <c r="M2575">
        <v>1.135296E-2</v>
      </c>
      <c r="N2575">
        <v>2.2705919999999997E-2</v>
      </c>
      <c r="O2575">
        <v>2.2705919999999997E-2</v>
      </c>
      <c r="P2575">
        <v>2.2705919999999997E-2</v>
      </c>
    </row>
    <row r="2576" spans="2:16">
      <c r="B2576" t="s">
        <v>47</v>
      </c>
      <c r="C2576" t="s">
        <v>93</v>
      </c>
      <c r="D2576" t="s">
        <v>19</v>
      </c>
      <c r="H2576">
        <v>14.401287086814079</v>
      </c>
      <c r="I2576">
        <v>23.714521816034463</v>
      </c>
      <c r="J2576">
        <v>20017.912869862492</v>
      </c>
      <c r="K2576">
        <v>20144.426179384114</v>
      </c>
      <c r="L2576">
        <v>20130.024892297293</v>
      </c>
      <c r="M2576">
        <v>20120.711657568041</v>
      </c>
      <c r="N2576">
        <v>168.85430079609199</v>
      </c>
      <c r="O2576">
        <v>42.340991274475186</v>
      </c>
      <c r="P2576">
        <v>42.340991274475186</v>
      </c>
    </row>
    <row r="2577" spans="2:16">
      <c r="B2577" t="s">
        <v>47</v>
      </c>
      <c r="C2577" t="s">
        <v>93</v>
      </c>
      <c r="D2577" t="s">
        <v>20</v>
      </c>
      <c r="E2577">
        <v>8.1179999999999701</v>
      </c>
      <c r="F2577">
        <v>7.8350271967033596</v>
      </c>
      <c r="G2577">
        <v>7.1275951884618296</v>
      </c>
      <c r="H2577">
        <v>12.950122364409195</v>
      </c>
      <c r="I2577">
        <v>10.951554372650728</v>
      </c>
      <c r="J2577">
        <v>17.815417368105471</v>
      </c>
      <c r="M2577">
        <v>8.8624309872131946</v>
      </c>
    </row>
    <row r="2578" spans="2:16">
      <c r="B2578" t="s">
        <v>47</v>
      </c>
      <c r="C2578" t="s">
        <v>93</v>
      </c>
      <c r="D2578" t="s">
        <v>21</v>
      </c>
      <c r="H2578">
        <v>2.2705919999999997E-2</v>
      </c>
      <c r="I2578">
        <v>2.2705919999999997E-2</v>
      </c>
      <c r="J2578">
        <v>2.4556275124397453E-2</v>
      </c>
      <c r="K2578">
        <v>3.4058879999999993E-2</v>
      </c>
      <c r="L2578">
        <v>3.4058879999999993E-2</v>
      </c>
      <c r="M2578">
        <v>3.4058879999999993E-2</v>
      </c>
      <c r="N2578">
        <v>3.2208524875602537E-2</v>
      </c>
      <c r="O2578">
        <v>2.2705919999999997E-2</v>
      </c>
      <c r="P2578">
        <v>2.2705919999999997E-2</v>
      </c>
    </row>
    <row r="2579" spans="2:16">
      <c r="B2579" t="s">
        <v>47</v>
      </c>
      <c r="C2579" t="s">
        <v>93</v>
      </c>
      <c r="D2579" t="s">
        <v>22</v>
      </c>
      <c r="E2579">
        <v>1.476</v>
      </c>
      <c r="F2579">
        <v>1.4245503994006179</v>
      </c>
      <c r="G2579">
        <v>1.29592639790216</v>
      </c>
      <c r="H2579">
        <v>16.884838999377909</v>
      </c>
      <c r="I2579">
        <v>26.562287467259392</v>
      </c>
      <c r="J2579">
        <v>62.956168542259846</v>
      </c>
      <c r="K2579">
        <v>209.83738908810238</v>
      </c>
      <c r="L2579">
        <v>21.53873726734945</v>
      </c>
      <c r="M2579">
        <v>209.83738908810238</v>
      </c>
      <c r="N2579">
        <v>183.12095648098349</v>
      </c>
      <c r="O2579">
        <v>45.917184403022397</v>
      </c>
      <c r="P2579">
        <v>45.917184403022397</v>
      </c>
    </row>
    <row r="2580" spans="2:16">
      <c r="B2580" t="s">
        <v>47</v>
      </c>
      <c r="C2580" t="s">
        <v>93</v>
      </c>
      <c r="D2580" t="s">
        <v>23</v>
      </c>
      <c r="H2580">
        <v>2.2705919999999997E-2</v>
      </c>
      <c r="I2580">
        <v>2.2705919999999997E-2</v>
      </c>
      <c r="J2580">
        <v>3380.9647807505753</v>
      </c>
      <c r="K2580">
        <v>3380.9742833554515</v>
      </c>
      <c r="L2580">
        <v>3380.9515774354527</v>
      </c>
      <c r="M2580">
        <v>3380.9515774354527</v>
      </c>
      <c r="N2580">
        <v>3.2208524875602537E-2</v>
      </c>
      <c r="O2580">
        <v>2.2705919999999997E-2</v>
      </c>
      <c r="P2580">
        <v>2.2705919999999997E-2</v>
      </c>
    </row>
    <row r="2581" spans="2:16">
      <c r="B2581" t="s">
        <v>47</v>
      </c>
      <c r="C2581" t="s">
        <v>93</v>
      </c>
      <c r="D2581" t="s">
        <v>24</v>
      </c>
      <c r="E2581">
        <v>10.897200000000019</v>
      </c>
      <c r="F2581">
        <v>12.406017174579684</v>
      </c>
      <c r="G2581">
        <v>11.45639558302884</v>
      </c>
      <c r="H2581">
        <v>271.40799571384116</v>
      </c>
      <c r="I2581">
        <v>440.22023426889939</v>
      </c>
      <c r="J2581">
        <v>1245.8406758593514</v>
      </c>
      <c r="K2581">
        <v>3566.4543402494674</v>
      </c>
      <c r="L2581">
        <v>3426.9103437908971</v>
      </c>
      <c r="M2581">
        <v>3255.4153268273903</v>
      </c>
      <c r="N2581">
        <v>2484.1626029055842</v>
      </c>
      <c r="O2581">
        <v>777.84471137901539</v>
      </c>
      <c r="P2581">
        <v>777.84471137901539</v>
      </c>
    </row>
    <row r="2582" spans="2:16">
      <c r="B2582" t="s">
        <v>47</v>
      </c>
      <c r="C2582" t="s">
        <v>93</v>
      </c>
      <c r="D2582" t="s">
        <v>25</v>
      </c>
      <c r="E2582">
        <v>0.33839999999999998</v>
      </c>
      <c r="F2582">
        <v>0.32660423791136101</v>
      </c>
      <c r="G2582">
        <v>0.29711483268976202</v>
      </c>
      <c r="H2582">
        <v>0.27263770433520407</v>
      </c>
      <c r="I2582">
        <v>0.18932710955680282</v>
      </c>
      <c r="J2582">
        <v>5531.7469463124407</v>
      </c>
      <c r="K2582">
        <v>5531.6731383225397</v>
      </c>
      <c r="L2582">
        <v>5531.6504324025418</v>
      </c>
      <c r="M2582">
        <v>5531.6504324025418</v>
      </c>
      <c r="N2582">
        <v>3.2208524875602537E-2</v>
      </c>
      <c r="O2582">
        <v>2.2705919999999997E-2</v>
      </c>
      <c r="P2582">
        <v>2.2705919999999997E-2</v>
      </c>
    </row>
    <row r="2583" spans="2:16">
      <c r="B2583" t="s">
        <v>47</v>
      </c>
      <c r="C2583" t="s">
        <v>93</v>
      </c>
      <c r="D2583" t="s">
        <v>26</v>
      </c>
      <c r="E2583">
        <v>26.276399999999999</v>
      </c>
      <c r="F2583">
        <v>28.050692991460195</v>
      </c>
      <c r="G2583">
        <v>31.0995365235508</v>
      </c>
      <c r="H2583">
        <v>136.9616327857749</v>
      </c>
      <c r="I2583">
        <v>141.00998858543423</v>
      </c>
      <c r="J2583">
        <v>408.23552509423939</v>
      </c>
      <c r="K2583">
        <v>396.18926468077558</v>
      </c>
      <c r="M2583">
        <v>91.140273683163599</v>
      </c>
      <c r="P2583">
        <v>15.98604306952377</v>
      </c>
    </row>
    <row r="2584" spans="2:16">
      <c r="B2584" t="s">
        <v>47</v>
      </c>
      <c r="C2584" t="s">
        <v>93</v>
      </c>
      <c r="D2584" t="s">
        <v>27</v>
      </c>
      <c r="E2584">
        <v>59.428800000000003</v>
      </c>
      <c r="F2584">
        <v>57.357263398305804</v>
      </c>
      <c r="G2584">
        <v>52.178421894070098</v>
      </c>
      <c r="H2584">
        <v>1414.026688848485</v>
      </c>
      <c r="I2584">
        <v>2286.1485798298886</v>
      </c>
      <c r="J2584">
        <v>6391.0510120460131</v>
      </c>
      <c r="K2584">
        <v>18424.581057155185</v>
      </c>
      <c r="L2584">
        <v>17119.701411394046</v>
      </c>
      <c r="M2584">
        <v>16232.948761916879</v>
      </c>
      <c r="N2584">
        <v>12240.094521130306</v>
      </c>
      <c r="O2584">
        <v>4030.3923617926966</v>
      </c>
      <c r="P2584">
        <v>4030.3923617926966</v>
      </c>
    </row>
    <row r="2585" spans="2:16">
      <c r="B2585" t="s">
        <v>47</v>
      </c>
      <c r="C2585" t="s">
        <v>93</v>
      </c>
      <c r="D2585" t="s">
        <v>28</v>
      </c>
      <c r="H2585">
        <v>2.2705919999999997E-2</v>
      </c>
      <c r="I2585">
        <v>2.2705919999999997E-2</v>
      </c>
      <c r="J2585">
        <v>982.94022597679259</v>
      </c>
      <c r="K2585">
        <v>982.94972858166796</v>
      </c>
      <c r="L2585">
        <v>982.92702266166771</v>
      </c>
      <c r="M2585">
        <v>982.92702266166771</v>
      </c>
      <c r="N2585">
        <v>3.2208524875602537E-2</v>
      </c>
      <c r="O2585">
        <v>2.2705919999999997E-2</v>
      </c>
      <c r="P2585">
        <v>2.2705919999999997E-2</v>
      </c>
    </row>
    <row r="2586" spans="2:16">
      <c r="B2586" t="s">
        <v>47</v>
      </c>
      <c r="C2586" t="s">
        <v>93</v>
      </c>
      <c r="D2586" t="s">
        <v>29</v>
      </c>
      <c r="E2586">
        <v>60.400800000000004</v>
      </c>
      <c r="F2586">
        <v>61.629998594008612</v>
      </c>
      <c r="G2586">
        <v>60.496723399030103</v>
      </c>
      <c r="H2586">
        <v>332.01972393303782</v>
      </c>
      <c r="I2586">
        <v>480.42937568566686</v>
      </c>
      <c r="J2586">
        <v>2921.8575421345645</v>
      </c>
      <c r="K2586">
        <v>5224.82265493043</v>
      </c>
      <c r="L2586">
        <v>4942.9812928219471</v>
      </c>
      <c r="M2586">
        <v>4779.7015861842992</v>
      </c>
      <c r="N2586">
        <v>3100.6520440413024</v>
      </c>
      <c r="O2586">
        <v>777.24867919092571</v>
      </c>
      <c r="P2586">
        <v>777.24867919092571</v>
      </c>
    </row>
    <row r="2587" spans="2:16">
      <c r="B2587" t="s">
        <v>47</v>
      </c>
      <c r="C2587" t="s">
        <v>93</v>
      </c>
      <c r="D2587" t="s">
        <v>30</v>
      </c>
      <c r="E2587">
        <v>21.261600000000001</v>
      </c>
      <c r="F2587">
        <v>20.520474777707399</v>
      </c>
      <c r="G2587">
        <v>18.6676617219759</v>
      </c>
      <c r="H2587">
        <v>256.6520110490705</v>
      </c>
      <c r="I2587">
        <v>404.35617227906982</v>
      </c>
      <c r="J2587">
        <v>959.37282755044782</v>
      </c>
      <c r="K2587">
        <v>3198.8536649100301</v>
      </c>
      <c r="L2587">
        <v>3198.8536649100301</v>
      </c>
      <c r="M2587">
        <v>3198.8536649100301</v>
      </c>
      <c r="N2587">
        <v>2791.5411708686529</v>
      </c>
      <c r="O2587">
        <v>699.76449473906905</v>
      </c>
      <c r="P2587">
        <v>699.76449473906905</v>
      </c>
    </row>
    <row r="2588" spans="2:16">
      <c r="B2588" t="s">
        <v>47</v>
      </c>
      <c r="C2588" t="s">
        <v>94</v>
      </c>
      <c r="D2588" t="s">
        <v>16</v>
      </c>
      <c r="E2588">
        <v>323.6292000000002</v>
      </c>
      <c r="F2588">
        <v>323.62919999999991</v>
      </c>
      <c r="G2588">
        <v>323.6291999999994</v>
      </c>
      <c r="H2588">
        <v>575.02033421418253</v>
      </c>
      <c r="I2588">
        <v>760.43563200000006</v>
      </c>
      <c r="J2588">
        <v>2151.1747603403487</v>
      </c>
      <c r="K2588">
        <v>4689.4439326315742</v>
      </c>
      <c r="L2588">
        <v>4756.1208903713059</v>
      </c>
      <c r="M2588">
        <v>4789.8437222556367</v>
      </c>
      <c r="N2588">
        <v>4823.5665541399685</v>
      </c>
      <c r="O2588">
        <v>4771.4641424626443</v>
      </c>
      <c r="P2588">
        <v>4643.9289448732952</v>
      </c>
    </row>
    <row r="2589" spans="2:16">
      <c r="B2589" t="s">
        <v>47</v>
      </c>
      <c r="C2589" t="s">
        <v>94</v>
      </c>
      <c r="D2589" t="s">
        <v>17</v>
      </c>
      <c r="E2589">
        <v>139.9751999999998</v>
      </c>
      <c r="F2589">
        <v>139.9751999999998</v>
      </c>
      <c r="G2589">
        <v>140.55809480757685</v>
      </c>
      <c r="H2589">
        <v>158.63089878187029</v>
      </c>
      <c r="I2589">
        <v>169.53373637069396</v>
      </c>
      <c r="J2589">
        <v>181.24078231578923</v>
      </c>
      <c r="K2589">
        <v>185.11553431578918</v>
      </c>
      <c r="L2589">
        <v>185.07086735753776</v>
      </c>
      <c r="M2589">
        <v>182.77311991058281</v>
      </c>
      <c r="N2589">
        <v>180.47537246362799</v>
      </c>
      <c r="O2589">
        <v>178.17762501667309</v>
      </c>
      <c r="P2589">
        <v>175.87987756971842</v>
      </c>
    </row>
    <row r="2590" spans="2:16">
      <c r="B2590" t="s">
        <v>47</v>
      </c>
      <c r="C2590" t="s">
        <v>94</v>
      </c>
      <c r="D2590" t="s">
        <v>18</v>
      </c>
      <c r="E2590">
        <v>1195.4016000000011</v>
      </c>
      <c r="F2590">
        <v>1195.401599999999</v>
      </c>
      <c r="G2590">
        <v>1203.4153373590086</v>
      </c>
      <c r="H2590">
        <v>1405.1000855321479</v>
      </c>
      <c r="I2590">
        <v>1511.2634104515173</v>
      </c>
      <c r="J2590">
        <v>1644.6425671578941</v>
      </c>
      <c r="K2590">
        <v>1762.0819726315785</v>
      </c>
      <c r="L2590">
        <v>1776.4876535807889</v>
      </c>
      <c r="M2590">
        <v>1764.9891723563537</v>
      </c>
      <c r="N2590">
        <v>1764.9891723563542</v>
      </c>
      <c r="O2590">
        <v>1759.2399317441359</v>
      </c>
      <c r="P2590">
        <v>1753.490691131919</v>
      </c>
    </row>
    <row r="2591" spans="2:16">
      <c r="B2591" t="s">
        <v>47</v>
      </c>
      <c r="C2591" t="s">
        <v>94</v>
      </c>
      <c r="D2591" t="s">
        <v>19</v>
      </c>
      <c r="E2591">
        <v>1429.2611999999958</v>
      </c>
      <c r="F2591">
        <v>1429.2611999999956</v>
      </c>
      <c r="G2591">
        <v>1443.4730276687892</v>
      </c>
      <c r="H2591">
        <v>3089.533858947364</v>
      </c>
      <c r="I2591">
        <v>3953.3156315789424</v>
      </c>
      <c r="J2591">
        <v>4671.2974042105188</v>
      </c>
      <c r="K2591">
        <v>5680.8791768421015</v>
      </c>
      <c r="L2591">
        <v>5718.116895885054</v>
      </c>
      <c r="M2591">
        <v>5718.116895885054</v>
      </c>
      <c r="N2591">
        <v>5718.116895885054</v>
      </c>
      <c r="O2591">
        <v>5718.116895885054</v>
      </c>
      <c r="P2591">
        <v>5718.1168958850503</v>
      </c>
    </row>
    <row r="2592" spans="2:16">
      <c r="B2592" t="s">
        <v>47</v>
      </c>
      <c r="C2592" t="s">
        <v>94</v>
      </c>
      <c r="D2592" t="s">
        <v>20</v>
      </c>
      <c r="E2592">
        <v>2175.2136000000046</v>
      </c>
      <c r="F2592">
        <v>2175.2136000000064</v>
      </c>
      <c r="G2592">
        <v>2197.9272356076267</v>
      </c>
      <c r="H2592">
        <v>3419.5385157562027</v>
      </c>
      <c r="I2592">
        <v>3981.9566853987853</v>
      </c>
      <c r="J2592">
        <v>4827.7107944600948</v>
      </c>
      <c r="K2592">
        <v>6601.9576963107274</v>
      </c>
      <c r="L2592">
        <v>6711.288509702068</v>
      </c>
      <c r="M2592">
        <v>5935.727187010154</v>
      </c>
      <c r="N2592">
        <v>6383.2171260624282</v>
      </c>
      <c r="O2592">
        <v>6219.1814342426123</v>
      </c>
      <c r="P2592">
        <v>6055.145742422792</v>
      </c>
    </row>
    <row r="2593" spans="2:16">
      <c r="B2593" t="s">
        <v>47</v>
      </c>
      <c r="C2593" t="s">
        <v>94</v>
      </c>
      <c r="D2593" t="s">
        <v>21</v>
      </c>
      <c r="E2593">
        <v>241.0487999999998</v>
      </c>
      <c r="F2593">
        <v>241.04879999999963</v>
      </c>
      <c r="G2593">
        <v>242.89597883269704</v>
      </c>
      <c r="H2593">
        <v>327.3524774736839</v>
      </c>
      <c r="I2593">
        <v>335.86086147368377</v>
      </c>
      <c r="J2593">
        <v>379.89589810526286</v>
      </c>
      <c r="K2593">
        <v>491.25144842105203</v>
      </c>
      <c r="L2593">
        <v>499.56101473684129</v>
      </c>
      <c r="M2593">
        <v>504.15257470514638</v>
      </c>
      <c r="N2593">
        <v>504.22112275459699</v>
      </c>
      <c r="O2593">
        <v>516.82493031489935</v>
      </c>
      <c r="P2593">
        <v>532.79927999999938</v>
      </c>
    </row>
    <row r="2594" spans="2:16">
      <c r="B2594" t="s">
        <v>47</v>
      </c>
      <c r="C2594" t="s">
        <v>94</v>
      </c>
      <c r="D2594" t="s">
        <v>22</v>
      </c>
      <c r="E2594">
        <v>877.3847999999989</v>
      </c>
      <c r="F2594">
        <v>877.38480000000004</v>
      </c>
      <c r="G2594">
        <v>877.38479999999936</v>
      </c>
      <c r="H2594">
        <v>915.37767516321037</v>
      </c>
      <c r="I2594">
        <v>1423.3897320549827</v>
      </c>
      <c r="J2594">
        <v>2376.4680647765595</v>
      </c>
      <c r="K2594">
        <v>4376.3394954637879</v>
      </c>
      <c r="L2594">
        <v>3850.8231801654897</v>
      </c>
      <c r="M2594">
        <v>4110.2820449096535</v>
      </c>
      <c r="N2594">
        <v>3977.2533196324971</v>
      </c>
      <c r="O2594">
        <v>3844.2245943555904</v>
      </c>
      <c r="P2594">
        <v>3644.9089742224078</v>
      </c>
    </row>
    <row r="2595" spans="2:16">
      <c r="B2595" t="s">
        <v>47</v>
      </c>
      <c r="C2595" t="s">
        <v>94</v>
      </c>
      <c r="D2595" t="s">
        <v>23</v>
      </c>
      <c r="E2595">
        <v>359.57520000000056</v>
      </c>
      <c r="F2595">
        <v>359.5752</v>
      </c>
      <c r="G2595">
        <v>366.9999991941292</v>
      </c>
      <c r="H2595">
        <v>747.62592845171469</v>
      </c>
      <c r="I2595">
        <v>825.5994661359257</v>
      </c>
      <c r="J2595">
        <v>977.3142518201355</v>
      </c>
      <c r="K2595">
        <v>1466.4039115789467</v>
      </c>
      <c r="L2595">
        <v>1507.5068252631572</v>
      </c>
      <c r="M2595">
        <v>1507.5068252631581</v>
      </c>
      <c r="N2595">
        <v>1507.5068252631575</v>
      </c>
      <c r="O2595">
        <v>1507.5068252631579</v>
      </c>
      <c r="P2595">
        <v>1507.5068252631581</v>
      </c>
    </row>
    <row r="2596" spans="2:16">
      <c r="B2596" t="s">
        <v>47</v>
      </c>
      <c r="C2596" t="s">
        <v>94</v>
      </c>
      <c r="D2596" t="s">
        <v>24</v>
      </c>
      <c r="E2596">
        <v>257.90399999999914</v>
      </c>
      <c r="F2596">
        <v>257.9039999999992</v>
      </c>
      <c r="G2596">
        <v>258.23552474931898</v>
      </c>
      <c r="H2596">
        <v>277.22300245882701</v>
      </c>
      <c r="I2596">
        <v>282.99313354911112</v>
      </c>
      <c r="J2596">
        <v>296.97126315789416</v>
      </c>
      <c r="K2596">
        <v>304.8436987497987</v>
      </c>
      <c r="L2596">
        <v>304.84369874979859</v>
      </c>
      <c r="M2596">
        <v>302.36196415943385</v>
      </c>
      <c r="N2596">
        <v>304.84369874979848</v>
      </c>
      <c r="O2596">
        <v>304.8436987497987</v>
      </c>
      <c r="P2596">
        <v>304.8436987497987</v>
      </c>
    </row>
    <row r="2597" spans="2:16">
      <c r="B2597" t="s">
        <v>47</v>
      </c>
      <c r="C2597" t="s">
        <v>94</v>
      </c>
      <c r="D2597" t="s">
        <v>25</v>
      </c>
      <c r="E2597">
        <v>215.71559999999991</v>
      </c>
      <c r="F2597">
        <v>215.71559999999991</v>
      </c>
      <c r="G2597">
        <v>217.495591955153</v>
      </c>
      <c r="H2597">
        <v>297.33698357894775</v>
      </c>
      <c r="I2597">
        <v>341.32214063157937</v>
      </c>
      <c r="J2597">
        <v>385.30729768421088</v>
      </c>
      <c r="K2597">
        <v>662.44717473684227</v>
      </c>
      <c r="L2597">
        <v>665.23922418110942</v>
      </c>
      <c r="M2597">
        <v>665.23922418110931</v>
      </c>
      <c r="N2597">
        <v>665.23922418110897</v>
      </c>
      <c r="O2597">
        <v>665.23922418110919</v>
      </c>
      <c r="P2597">
        <v>665.23922418110897</v>
      </c>
    </row>
    <row r="2598" spans="2:16">
      <c r="B2598" t="s">
        <v>47</v>
      </c>
      <c r="C2598" t="s">
        <v>94</v>
      </c>
      <c r="D2598" t="s">
        <v>26</v>
      </c>
      <c r="E2598">
        <v>99.399600000000106</v>
      </c>
      <c r="F2598">
        <v>99.399600000000106</v>
      </c>
      <c r="G2598">
        <v>99.572203602393969</v>
      </c>
      <c r="H2598">
        <v>105.42946821052641</v>
      </c>
      <c r="I2598">
        <v>108.70408968421059</v>
      </c>
      <c r="J2598">
        <v>120.12219915789481</v>
      </c>
      <c r="K2598">
        <v>123.39682063157908</v>
      </c>
      <c r="L2598">
        <v>123.45486957305548</v>
      </c>
      <c r="M2598">
        <v>105.88280439044021</v>
      </c>
      <c r="N2598">
        <v>123.45486957305546</v>
      </c>
      <c r="O2598">
        <v>123.45486957305546</v>
      </c>
      <c r="P2598">
        <v>108.15092392442078</v>
      </c>
    </row>
    <row r="2599" spans="2:16">
      <c r="B2599" t="s">
        <v>47</v>
      </c>
      <c r="C2599" t="s">
        <v>94</v>
      </c>
      <c r="D2599" t="s">
        <v>27</v>
      </c>
      <c r="E2599">
        <v>430.42680000000053</v>
      </c>
      <c r="F2599">
        <v>430.42680000000018</v>
      </c>
      <c r="G2599">
        <v>439.48252332962807</v>
      </c>
      <c r="H2599">
        <v>983.43245094768258</v>
      </c>
      <c r="I2599">
        <v>1422.8867464488899</v>
      </c>
      <c r="J2599">
        <v>1915.705198203967</v>
      </c>
      <c r="K2599">
        <v>2383.4894357894736</v>
      </c>
      <c r="L2599">
        <v>2383.4894357894741</v>
      </c>
      <c r="M2599">
        <v>737.90036813448557</v>
      </c>
      <c r="N2599">
        <v>2383.4894357894727</v>
      </c>
      <c r="O2599">
        <v>2383.489435789475</v>
      </c>
      <c r="P2599">
        <v>2383.489435789475</v>
      </c>
    </row>
    <row r="2600" spans="2:16">
      <c r="B2600" t="s">
        <v>47</v>
      </c>
      <c r="C2600" t="s">
        <v>94</v>
      </c>
      <c r="D2600" t="s">
        <v>28</v>
      </c>
      <c r="E2600">
        <v>13.222800000000049</v>
      </c>
      <c r="F2600">
        <v>13.22280000000006</v>
      </c>
      <c r="G2600">
        <v>13.367187290200016</v>
      </c>
      <c r="H2600">
        <v>16.477435789473731</v>
      </c>
      <c r="I2600">
        <v>25.826030315789513</v>
      </c>
      <c r="J2600">
        <v>30.3442888421053</v>
      </c>
      <c r="K2600">
        <v>46.938387368421104</v>
      </c>
      <c r="L2600">
        <v>47.495515706955523</v>
      </c>
      <c r="M2600">
        <v>47.495515706955523</v>
      </c>
      <c r="N2600">
        <v>47.495515706955523</v>
      </c>
      <c r="O2600">
        <v>47.495515706955523</v>
      </c>
      <c r="P2600">
        <v>47.495515706955523</v>
      </c>
    </row>
    <row r="2601" spans="2:16">
      <c r="B2601" t="s">
        <v>47</v>
      </c>
      <c r="C2601" t="s">
        <v>94</v>
      </c>
      <c r="D2601" t="s">
        <v>29</v>
      </c>
      <c r="E2601">
        <v>968.81759999999895</v>
      </c>
      <c r="F2601">
        <v>968.81759999999895</v>
      </c>
      <c r="G2601">
        <v>968.81759999999895</v>
      </c>
      <c r="H2601">
        <v>1119.8997911338568</v>
      </c>
      <c r="I2601">
        <v>1247.337898327215</v>
      </c>
      <c r="J2601">
        <v>1427.3851781052626</v>
      </c>
      <c r="K2601">
        <v>2061.3036084210516</v>
      </c>
      <c r="L2601">
        <v>2075.9095224195285</v>
      </c>
      <c r="M2601">
        <v>2075.9095224195285</v>
      </c>
      <c r="N2601">
        <v>2075.9095224195275</v>
      </c>
      <c r="O2601">
        <v>2075.9095224195275</v>
      </c>
      <c r="P2601">
        <v>2075.9095224195275</v>
      </c>
    </row>
    <row r="2602" spans="2:16">
      <c r="B2602" t="s">
        <v>47</v>
      </c>
      <c r="C2602" t="s">
        <v>94</v>
      </c>
      <c r="D2602" t="s">
        <v>30</v>
      </c>
      <c r="E2602">
        <v>1528.149599999995</v>
      </c>
      <c r="F2602">
        <v>1528.1495999999952</v>
      </c>
      <c r="G2602">
        <v>1528.149599999995</v>
      </c>
      <c r="H2602">
        <v>1608.1495999999952</v>
      </c>
      <c r="I2602">
        <v>1667.9868611372515</v>
      </c>
      <c r="J2602">
        <v>1737.4890999999948</v>
      </c>
      <c r="K2602">
        <v>2102.1588499999957</v>
      </c>
      <c r="L2602">
        <v>2126.8286000000116</v>
      </c>
      <c r="M2602">
        <v>2126.8285999999948</v>
      </c>
      <c r="N2602">
        <v>2126.8285999983045</v>
      </c>
      <c r="O2602">
        <v>2126.8285999999944</v>
      </c>
      <c r="P2602">
        <v>2126.8285999999985</v>
      </c>
    </row>
    <row r="2603" spans="2:16">
      <c r="B2603" t="s">
        <v>47</v>
      </c>
      <c r="C2603" t="s">
        <v>95</v>
      </c>
      <c r="D2603" t="s">
        <v>16</v>
      </c>
      <c r="E2603">
        <v>40.654799999999888</v>
      </c>
      <c r="F2603">
        <v>40.629359999999927</v>
      </c>
      <c r="G2603">
        <v>65.951567774306028</v>
      </c>
      <c r="H2603">
        <v>144.40000000000003</v>
      </c>
      <c r="I2603">
        <v>216</v>
      </c>
      <c r="J2603">
        <v>404.60000000000048</v>
      </c>
      <c r="K2603">
        <v>929.59999999999991</v>
      </c>
      <c r="L2603">
        <v>1099.2463312960022</v>
      </c>
      <c r="M2603">
        <v>1098.4999999999993</v>
      </c>
      <c r="N2603">
        <v>1288.7999999999997</v>
      </c>
      <c r="O2603">
        <v>1432.75</v>
      </c>
      <c r="P2603">
        <v>1531.5000000000002</v>
      </c>
    </row>
    <row r="2604" spans="2:16">
      <c r="B2604" t="s">
        <v>47</v>
      </c>
      <c r="C2604" t="s">
        <v>95</v>
      </c>
      <c r="D2604" t="s">
        <v>17</v>
      </c>
      <c r="G2604">
        <v>11.24683621681713</v>
      </c>
      <c r="H2604">
        <v>67.45</v>
      </c>
      <c r="I2604">
        <v>84.6</v>
      </c>
      <c r="J2604">
        <v>115.6</v>
      </c>
      <c r="K2604">
        <v>175.20000000000002</v>
      </c>
      <c r="L2604">
        <v>260.25</v>
      </c>
      <c r="M2604">
        <v>309.39999999999998</v>
      </c>
      <c r="N2604">
        <v>362.4</v>
      </c>
      <c r="O2604">
        <v>403.15</v>
      </c>
      <c r="P2604">
        <v>430.5</v>
      </c>
    </row>
    <row r="2605" spans="2:16">
      <c r="B2605" t="s">
        <v>47</v>
      </c>
      <c r="C2605" t="s">
        <v>95</v>
      </c>
      <c r="D2605" t="s">
        <v>18</v>
      </c>
      <c r="E2605">
        <v>331.34400000000005</v>
      </c>
      <c r="F2605">
        <v>331.38744579756479</v>
      </c>
      <c r="G2605">
        <v>344.52533775778812</v>
      </c>
      <c r="H2605">
        <v>484.49999999999949</v>
      </c>
      <c r="I2605">
        <v>444.31338771502539</v>
      </c>
      <c r="J2605">
        <v>375.69999999999959</v>
      </c>
      <c r="K2605">
        <v>395.19999999999925</v>
      </c>
      <c r="L2605">
        <v>273</v>
      </c>
      <c r="M2605">
        <v>266.91726445726636</v>
      </c>
      <c r="N2605">
        <v>260.83452891453271</v>
      </c>
      <c r="O2605">
        <v>257.40000000000003</v>
      </c>
      <c r="P2605">
        <v>251.49999999999994</v>
      </c>
    </row>
    <row r="2606" spans="2:16">
      <c r="B2606" t="s">
        <v>47</v>
      </c>
      <c r="C2606" t="s">
        <v>95</v>
      </c>
      <c r="D2606" t="s">
        <v>19</v>
      </c>
      <c r="E2606">
        <v>191.11679999999998</v>
      </c>
      <c r="F2606">
        <v>191.11567298569452</v>
      </c>
      <c r="G2606">
        <v>392.3799797315819</v>
      </c>
      <c r="H2606">
        <v>942.39999999999941</v>
      </c>
      <c r="I2606">
        <v>1375.2000000000003</v>
      </c>
      <c r="J2606">
        <v>2278.85</v>
      </c>
      <c r="K2606">
        <v>3752.8000000000006</v>
      </c>
      <c r="L2606">
        <v>4288.4999999999982</v>
      </c>
      <c r="M2606">
        <v>4284.9915225500572</v>
      </c>
      <c r="N2606">
        <v>4281.4830451001153</v>
      </c>
      <c r="O2606">
        <v>3196.599999999994</v>
      </c>
      <c r="P2606">
        <v>3405.0000000000018</v>
      </c>
    </row>
    <row r="2607" spans="2:16">
      <c r="B2607" t="s">
        <v>47</v>
      </c>
      <c r="C2607" t="s">
        <v>95</v>
      </c>
      <c r="D2607" t="s">
        <v>20</v>
      </c>
      <c r="E2607">
        <v>60.220800000000096</v>
      </c>
      <c r="F2607">
        <v>60.207543469675699</v>
      </c>
      <c r="G2607">
        <v>76.304646715016233</v>
      </c>
      <c r="H2607">
        <v>181.45</v>
      </c>
      <c r="I2607">
        <v>174.14620110492126</v>
      </c>
      <c r="J2607">
        <v>349.349999999999</v>
      </c>
      <c r="K2607">
        <v>880.8000000000003</v>
      </c>
      <c r="L2607">
        <v>1342.5000000000007</v>
      </c>
      <c r="M2607">
        <v>1611.3499999999992</v>
      </c>
      <c r="N2607">
        <v>1901.3999999999999</v>
      </c>
      <c r="O2607">
        <v>2121.8999999999992</v>
      </c>
      <c r="P2607">
        <v>2273.9999999999995</v>
      </c>
    </row>
    <row r="2608" spans="2:16">
      <c r="B2608" t="s">
        <v>47</v>
      </c>
      <c r="C2608" t="s">
        <v>95</v>
      </c>
      <c r="D2608" t="s">
        <v>21</v>
      </c>
      <c r="E2608">
        <v>197.35200000000009</v>
      </c>
      <c r="F2608">
        <v>183.22926011393179</v>
      </c>
      <c r="G2608">
        <v>166.37444352235306</v>
      </c>
      <c r="H2608">
        <v>190.99749999999997</v>
      </c>
      <c r="I2608">
        <v>193.00500000000008</v>
      </c>
      <c r="J2608">
        <v>201.36500000000009</v>
      </c>
      <c r="K2608">
        <v>209.31999999999994</v>
      </c>
      <c r="L2608">
        <v>118.50145600138637</v>
      </c>
      <c r="M2608">
        <v>114.87851421028842</v>
      </c>
      <c r="N2608">
        <v>78.959999999999965</v>
      </c>
      <c r="O2608">
        <v>83.68249999999999</v>
      </c>
      <c r="P2608">
        <v>83.42499999999994</v>
      </c>
    </row>
    <row r="2609" spans="2:16">
      <c r="B2609" t="s">
        <v>47</v>
      </c>
      <c r="C2609" t="s">
        <v>95</v>
      </c>
      <c r="D2609" t="s">
        <v>22</v>
      </c>
      <c r="E2609">
        <v>867.3048</v>
      </c>
      <c r="F2609">
        <v>805.23945436206134</v>
      </c>
      <c r="G2609">
        <v>849.367835895295</v>
      </c>
      <c r="H2609">
        <v>1295.8</v>
      </c>
      <c r="I2609">
        <v>1652.1898985057719</v>
      </c>
      <c r="J2609">
        <v>2022.149999999999</v>
      </c>
      <c r="K2609">
        <v>2174.400000000001</v>
      </c>
      <c r="L2609">
        <v>1530.0000000000011</v>
      </c>
      <c r="M2609">
        <v>1514.0782216266375</v>
      </c>
      <c r="N2609">
        <v>1194.5999999999999</v>
      </c>
      <c r="O2609">
        <v>1069.2000000000003</v>
      </c>
      <c r="P2609">
        <v>969.49999999999966</v>
      </c>
    </row>
    <row r="2610" spans="2:16">
      <c r="B2610" t="s">
        <v>47</v>
      </c>
      <c r="C2610" t="s">
        <v>95</v>
      </c>
      <c r="D2610" t="s">
        <v>23</v>
      </c>
      <c r="E2610">
        <v>62.326799999999871</v>
      </c>
      <c r="F2610">
        <v>62.297128239895621</v>
      </c>
      <c r="G2610">
        <v>153.52654439191772</v>
      </c>
      <c r="H2610">
        <v>318.25000000000057</v>
      </c>
      <c r="I2610">
        <v>482.40000000000077</v>
      </c>
      <c r="J2610">
        <v>680.00000000000102</v>
      </c>
      <c r="K2610">
        <v>1367.2</v>
      </c>
      <c r="L2610">
        <v>1962.7500000000009</v>
      </c>
      <c r="M2610">
        <v>1961.6058192041364</v>
      </c>
      <c r="N2610">
        <v>1960.4616384082724</v>
      </c>
      <c r="O2610">
        <v>1959.0999999999992</v>
      </c>
      <c r="P2610">
        <v>2083.4999999999995</v>
      </c>
    </row>
    <row r="2611" spans="2:16">
      <c r="B2611" t="s">
        <v>47</v>
      </c>
      <c r="C2611" t="s">
        <v>95</v>
      </c>
      <c r="D2611" t="s">
        <v>24</v>
      </c>
      <c r="E2611">
        <v>1097.117999999999</v>
      </c>
      <c r="F2611">
        <v>1097.1022432466179</v>
      </c>
      <c r="G2611">
        <v>1084.3440270590979</v>
      </c>
      <c r="H2611">
        <v>1222.6500000000008</v>
      </c>
      <c r="I2611">
        <v>1089.58751600492</v>
      </c>
      <c r="J2611">
        <v>1252.9000000000005</v>
      </c>
      <c r="K2611">
        <v>1305.5999999999999</v>
      </c>
      <c r="L2611">
        <v>1147.9778487186861</v>
      </c>
      <c r="M2611">
        <v>1198.5999999999995</v>
      </c>
      <c r="N2611">
        <v>1189.7999999999997</v>
      </c>
      <c r="O2611">
        <v>1200.6499999999992</v>
      </c>
      <c r="P2611">
        <v>1191.4999999999995</v>
      </c>
    </row>
    <row r="2612" spans="2:16">
      <c r="B2612" t="s">
        <v>47</v>
      </c>
      <c r="C2612" t="s">
        <v>95</v>
      </c>
      <c r="D2612" t="s">
        <v>25</v>
      </c>
      <c r="G2612">
        <v>11.810274880000001</v>
      </c>
      <c r="H2612">
        <v>32.299999999999997</v>
      </c>
      <c r="I2612">
        <v>81</v>
      </c>
      <c r="J2612">
        <v>213.35</v>
      </c>
      <c r="K2612">
        <v>672.8</v>
      </c>
      <c r="L2612">
        <v>767.65000000000009</v>
      </c>
      <c r="M2612">
        <v>767.65000000000009</v>
      </c>
      <c r="N2612">
        <v>894.6</v>
      </c>
      <c r="O2612">
        <v>990.55</v>
      </c>
      <c r="P2612">
        <v>1055.5</v>
      </c>
    </row>
    <row r="2613" spans="2:16">
      <c r="B2613" t="s">
        <v>47</v>
      </c>
      <c r="C2613" t="s">
        <v>95</v>
      </c>
      <c r="D2613" t="s">
        <v>26</v>
      </c>
      <c r="E2613">
        <v>38.898000000000096</v>
      </c>
      <c r="F2613">
        <v>38.885294117647099</v>
      </c>
      <c r="G2613">
        <v>69.510983119263202</v>
      </c>
      <c r="H2613">
        <v>198.5500000000001</v>
      </c>
      <c r="I2613">
        <v>246.60000000000008</v>
      </c>
      <c r="J2613">
        <v>381.65000000000066</v>
      </c>
      <c r="K2613">
        <v>960.8</v>
      </c>
      <c r="L2613">
        <v>1465.4999999999995</v>
      </c>
      <c r="M2613">
        <v>1758.900000000001</v>
      </c>
      <c r="N2613">
        <v>2075.4000000000005</v>
      </c>
      <c r="O2613">
        <v>2316.0500000000006</v>
      </c>
      <c r="P2613">
        <v>2481.5</v>
      </c>
    </row>
    <row r="2614" spans="2:16">
      <c r="B2614" t="s">
        <v>47</v>
      </c>
      <c r="C2614" t="s">
        <v>95</v>
      </c>
      <c r="D2614" t="s">
        <v>27</v>
      </c>
      <c r="E2614">
        <v>152.8416</v>
      </c>
      <c r="F2614">
        <v>152.83573475984178</v>
      </c>
      <c r="G2614">
        <v>303.92455585833841</v>
      </c>
      <c r="H2614">
        <v>1008.9000000000011</v>
      </c>
      <c r="I2614">
        <v>1191.6000000000008</v>
      </c>
      <c r="J2614">
        <v>1811.3500000000008</v>
      </c>
      <c r="K2614">
        <v>1747.7524246169176</v>
      </c>
      <c r="L2614">
        <v>1272.7499999999995</v>
      </c>
      <c r="M2614">
        <v>1470.3</v>
      </c>
      <c r="N2614">
        <v>1695.6000000000004</v>
      </c>
      <c r="O2614">
        <v>1864.5000000000007</v>
      </c>
      <c r="P2614">
        <v>1977.5</v>
      </c>
    </row>
    <row r="2615" spans="2:16">
      <c r="B2615" t="s">
        <v>47</v>
      </c>
      <c r="C2615" t="s">
        <v>95</v>
      </c>
      <c r="D2615" t="s">
        <v>28</v>
      </c>
      <c r="E2615">
        <v>528.40440000000103</v>
      </c>
      <c r="F2615">
        <v>528.415177385682</v>
      </c>
      <c r="G2615">
        <v>550.59298108455994</v>
      </c>
      <c r="H2615">
        <v>621.29999999999984</v>
      </c>
      <c r="I2615">
        <v>717.2999999999995</v>
      </c>
      <c r="J2615">
        <v>825.34999999999945</v>
      </c>
      <c r="K2615">
        <v>947.19999999999959</v>
      </c>
      <c r="L2615">
        <v>1082.2499999999998</v>
      </c>
      <c r="M2615">
        <v>1072.5496757906681</v>
      </c>
      <c r="N2615">
        <v>890.71253319176503</v>
      </c>
      <c r="O2615">
        <v>652.41469146894133</v>
      </c>
      <c r="P2615">
        <v>417.99999999999949</v>
      </c>
    </row>
    <row r="2616" spans="2:16">
      <c r="B2616" t="s">
        <v>47</v>
      </c>
      <c r="C2616" t="s">
        <v>95</v>
      </c>
      <c r="D2616" t="s">
        <v>29</v>
      </c>
      <c r="E2616">
        <v>2918.6135999999888</v>
      </c>
      <c r="F2616">
        <v>2918.6306277119893</v>
      </c>
      <c r="G2616">
        <v>2880.5946442502322</v>
      </c>
      <c r="H2616">
        <v>3224.3000000000011</v>
      </c>
      <c r="I2616">
        <v>2727.900000000001</v>
      </c>
      <c r="J2616">
        <v>2657.1</v>
      </c>
      <c r="K2616">
        <v>3627.1999999999925</v>
      </c>
      <c r="L2616">
        <v>4456.4999999999927</v>
      </c>
      <c r="M2616">
        <v>4402.9207751453832</v>
      </c>
      <c r="N2616">
        <v>4208.5812845074743</v>
      </c>
      <c r="O2616">
        <v>3727.8999999999955</v>
      </c>
      <c r="P2616">
        <v>3858.4999999999959</v>
      </c>
    </row>
    <row r="2617" spans="2:16">
      <c r="B2617" t="s">
        <v>47</v>
      </c>
      <c r="C2617" t="s">
        <v>95</v>
      </c>
      <c r="D2617" t="s">
        <v>30</v>
      </c>
      <c r="E2617">
        <v>3327.5591999999929</v>
      </c>
      <c r="F2617">
        <v>3089.4351726929808</v>
      </c>
      <c r="G2617">
        <v>2894.3139348693435</v>
      </c>
      <c r="H2617">
        <v>3819.9500000000007</v>
      </c>
      <c r="I2617">
        <v>3860.0999999999995</v>
      </c>
      <c r="J2617">
        <v>4027.3000000000043</v>
      </c>
      <c r="K2617">
        <v>4186.4000000000033</v>
      </c>
      <c r="L2617">
        <v>3440.8871812145658</v>
      </c>
      <c r="M2617">
        <v>3379.8006288207089</v>
      </c>
      <c r="N2617">
        <v>2747.9355253569679</v>
      </c>
      <c r="O2617">
        <v>1673.6499999999994</v>
      </c>
      <c r="P2617">
        <v>1668.4999999999993</v>
      </c>
    </row>
    <row r="2618" spans="2:16">
      <c r="B2618" t="s">
        <v>47</v>
      </c>
      <c r="C2618" t="s">
        <v>96</v>
      </c>
      <c r="D2618" t="s">
        <v>16</v>
      </c>
      <c r="F2618">
        <v>186.17087999999973</v>
      </c>
      <c r="G2618">
        <v>184.09307999999987</v>
      </c>
      <c r="H2618">
        <v>180.75598559999978</v>
      </c>
      <c r="I2618">
        <v>117.72938559999977</v>
      </c>
    </row>
    <row r="2619" spans="2:16">
      <c r="B2619" t="s">
        <v>47</v>
      </c>
      <c r="C2619" t="s">
        <v>96</v>
      </c>
      <c r="D2619" t="s">
        <v>17</v>
      </c>
      <c r="E2619">
        <v>4.0968</v>
      </c>
      <c r="F2619">
        <v>4.0785920000000004</v>
      </c>
      <c r="G2619">
        <v>4.0330719999999998</v>
      </c>
      <c r="H2619">
        <v>3.9476256000000003</v>
      </c>
      <c r="I2619">
        <v>2.5668522666666633</v>
      </c>
    </row>
    <row r="2620" spans="2:16">
      <c r="B2620" t="s">
        <v>47</v>
      </c>
      <c r="C2620" t="s">
        <v>96</v>
      </c>
      <c r="D2620" t="s">
        <v>20</v>
      </c>
      <c r="F2620">
        <v>286.16089600000032</v>
      </c>
      <c r="G2620">
        <v>282.96713599999964</v>
      </c>
      <c r="H2620">
        <v>277.84450559999988</v>
      </c>
      <c r="I2620">
        <v>180.96711893333332</v>
      </c>
    </row>
    <row r="2621" spans="2:16">
      <c r="B2621" t="s">
        <v>47</v>
      </c>
      <c r="C2621" t="s">
        <v>96</v>
      </c>
      <c r="D2621" t="s">
        <v>21</v>
      </c>
      <c r="E2621">
        <v>8.2440000000000211</v>
      </c>
      <c r="F2621">
        <v>1.5593984000000021</v>
      </c>
      <c r="G2621">
        <v>1.5419944000000059</v>
      </c>
      <c r="H2621">
        <v>1.5015336000000079</v>
      </c>
      <c r="I2621">
        <v>0.97361226666666911</v>
      </c>
    </row>
    <row r="2622" spans="2:16">
      <c r="B2622" t="s">
        <v>47</v>
      </c>
      <c r="C2622" t="s">
        <v>96</v>
      </c>
      <c r="D2622" t="s">
        <v>23</v>
      </c>
      <c r="E2622">
        <v>67.424400000000105</v>
      </c>
      <c r="F2622">
        <v>67.124736000000055</v>
      </c>
      <c r="G2622">
        <v>66.375576000000081</v>
      </c>
      <c r="H2622">
        <v>65.164305600000063</v>
      </c>
      <c r="I2622">
        <v>42.439785600000015</v>
      </c>
    </row>
    <row r="2623" spans="2:16">
      <c r="B2623" t="s">
        <v>47</v>
      </c>
      <c r="C2623" t="s">
        <v>96</v>
      </c>
      <c r="D2623" t="s">
        <v>24</v>
      </c>
      <c r="E2623">
        <v>344.01239999999984</v>
      </c>
      <c r="F2623">
        <v>364.37334724800007</v>
      </c>
      <c r="G2623">
        <v>364.37334724800024</v>
      </c>
      <c r="H2623">
        <v>364.37334724800013</v>
      </c>
      <c r="I2623">
        <v>249.70254724800003</v>
      </c>
    </row>
    <row r="2624" spans="2:16">
      <c r="B2624" t="s">
        <v>47</v>
      </c>
      <c r="C2624" t="s">
        <v>96</v>
      </c>
      <c r="D2624" t="s">
        <v>25</v>
      </c>
      <c r="E2624">
        <v>803.98292690306334</v>
      </c>
      <c r="F2624">
        <v>800.40966945016191</v>
      </c>
      <c r="G2624">
        <v>791.47652581790578</v>
      </c>
      <c r="H2624">
        <v>777.17088160629419</v>
      </c>
      <c r="I2624">
        <v>506.19885809452211</v>
      </c>
    </row>
    <row r="2625" spans="2:16">
      <c r="B2625" t="s">
        <v>47</v>
      </c>
      <c r="C2625" t="s">
        <v>96</v>
      </c>
      <c r="D2625" t="s">
        <v>26</v>
      </c>
      <c r="E2625">
        <v>220.99319999999889</v>
      </c>
      <c r="F2625">
        <v>220.01100799999875</v>
      </c>
      <c r="G2625">
        <v>217.55552799999867</v>
      </c>
      <c r="H2625">
        <v>213.61414559999881</v>
      </c>
      <c r="I2625">
        <v>139.1312522666658</v>
      </c>
      <c r="J2625">
        <v>67.922332266666231</v>
      </c>
    </row>
    <row r="2626" spans="2:16">
      <c r="B2626" t="s">
        <v>47</v>
      </c>
      <c r="C2626" t="s">
        <v>96</v>
      </c>
      <c r="D2626" t="s">
        <v>27</v>
      </c>
      <c r="E2626">
        <v>409.43159999999972</v>
      </c>
      <c r="F2626">
        <v>407.61190399999953</v>
      </c>
      <c r="G2626">
        <v>403.06266399999902</v>
      </c>
      <c r="H2626">
        <v>395.77126559999977</v>
      </c>
      <c r="I2626">
        <v>257.77765226666645</v>
      </c>
    </row>
    <row r="2627" spans="2:16">
      <c r="B2627" t="s">
        <v>47</v>
      </c>
      <c r="C2627" t="s">
        <v>96</v>
      </c>
      <c r="D2627" t="s">
        <v>28</v>
      </c>
      <c r="E2627">
        <v>62.676000000000002</v>
      </c>
      <c r="F2627">
        <v>62.397439999999904</v>
      </c>
      <c r="G2627">
        <v>61.701039999999907</v>
      </c>
      <c r="H2627">
        <v>60.574185599999943</v>
      </c>
      <c r="I2627">
        <v>39.450052266666638</v>
      </c>
    </row>
    <row r="2628" spans="2:16">
      <c r="B2628" t="s">
        <v>47</v>
      </c>
      <c r="C2628" t="s">
        <v>97</v>
      </c>
      <c r="D2628" t="s">
        <v>16</v>
      </c>
      <c r="E2628">
        <v>1.9188000000000001</v>
      </c>
      <c r="F2628">
        <v>1.9187999999999992</v>
      </c>
      <c r="G2628">
        <v>1.9187999999999992</v>
      </c>
      <c r="H2628">
        <v>1.791499438539</v>
      </c>
      <c r="I2628">
        <v>1.6715100790259969</v>
      </c>
      <c r="J2628">
        <v>7.0193055176651686</v>
      </c>
      <c r="K2628">
        <v>6.8993161581521694</v>
      </c>
      <c r="L2628">
        <v>6.8974239981521741</v>
      </c>
      <c r="M2628">
        <v>6.8955318381521744</v>
      </c>
      <c r="N2628">
        <v>6.8936396781521747</v>
      </c>
      <c r="O2628">
        <v>6.891747518152175</v>
      </c>
      <c r="P2628">
        <v>6.8898553581521744</v>
      </c>
    </row>
    <row r="2629" spans="2:16">
      <c r="B2629" t="s">
        <v>47</v>
      </c>
      <c r="C2629" t="s">
        <v>97</v>
      </c>
      <c r="D2629" t="s">
        <v>17</v>
      </c>
      <c r="E2629">
        <v>3.9600000000000003E-2</v>
      </c>
      <c r="F2629">
        <v>3.9254911215492003E-2</v>
      </c>
      <c r="G2629">
        <v>14.199892189254244</v>
      </c>
      <c r="H2629">
        <v>14.196619674116212</v>
      </c>
      <c r="I2629">
        <v>14.192290236077438</v>
      </c>
      <c r="J2629">
        <v>14.18606863236222</v>
      </c>
      <c r="K2629">
        <v>14.18173919432347</v>
      </c>
      <c r="L2629">
        <v>14.179847034323481</v>
      </c>
      <c r="M2629">
        <v>14.177954874323536</v>
      </c>
      <c r="N2629">
        <v>14.176062714323539</v>
      </c>
      <c r="O2629">
        <v>14.174170554323537</v>
      </c>
      <c r="P2629">
        <v>14.172278394323538</v>
      </c>
    </row>
    <row r="2630" spans="2:16">
      <c r="B2630" t="s">
        <v>47</v>
      </c>
      <c r="C2630" t="s">
        <v>97</v>
      </c>
      <c r="D2630" t="s">
        <v>18</v>
      </c>
      <c r="E2630">
        <v>6.1199999999999997E-2</v>
      </c>
      <c r="F2630">
        <v>6.0666680969396633E-2</v>
      </c>
      <c r="G2630">
        <v>5.9333383392888163E-2</v>
      </c>
      <c r="H2630">
        <v>5.4499469055032419</v>
      </c>
      <c r="I2630">
        <v>33.684093034033893</v>
      </c>
      <c r="J2630">
        <v>33.676542005933925</v>
      </c>
      <c r="K2630">
        <v>33.670883143510423</v>
      </c>
      <c r="L2630">
        <v>33.668990983510433</v>
      </c>
      <c r="M2630">
        <v>33.667098823510443</v>
      </c>
      <c r="N2630">
        <v>33.665206663510425</v>
      </c>
      <c r="O2630">
        <v>33.663314503510421</v>
      </c>
      <c r="P2630">
        <v>33.661422343510417</v>
      </c>
    </row>
    <row r="2631" spans="2:16">
      <c r="B2631" t="s">
        <v>47</v>
      </c>
      <c r="C2631" t="s">
        <v>97</v>
      </c>
      <c r="D2631" t="s">
        <v>19</v>
      </c>
      <c r="F2631">
        <v>1.0406879999999998</v>
      </c>
      <c r="G2631">
        <v>33.112800000000007</v>
      </c>
      <c r="H2631">
        <v>225.46091991581198</v>
      </c>
      <c r="I2631">
        <v>225.45902775581214</v>
      </c>
      <c r="J2631">
        <v>1083.7447473881637</v>
      </c>
      <c r="K2631">
        <v>5171.6963915813767</v>
      </c>
      <c r="L2631">
        <v>5171.6944994213736</v>
      </c>
      <c r="M2631">
        <v>5171.6926072613696</v>
      </c>
      <c r="N2631">
        <v>5171.6907151013675</v>
      </c>
      <c r="O2631">
        <v>5171.6888229413753</v>
      </c>
      <c r="P2631">
        <v>5171.6869307813695</v>
      </c>
    </row>
    <row r="2632" spans="2:16">
      <c r="B2632" t="s">
        <v>47</v>
      </c>
      <c r="C2632" t="s">
        <v>97</v>
      </c>
      <c r="D2632" t="s">
        <v>20</v>
      </c>
      <c r="G2632">
        <v>0.2661351610706929</v>
      </c>
      <c r="H2632">
        <v>0.2661351610706929</v>
      </c>
      <c r="I2632">
        <v>0.26424300107069321</v>
      </c>
      <c r="J2632">
        <v>0.26045867539421297</v>
      </c>
      <c r="K2632">
        <v>0.25856651539421344</v>
      </c>
      <c r="L2632">
        <v>0.2566743553942134</v>
      </c>
      <c r="M2632">
        <v>0.25478219539421348</v>
      </c>
      <c r="N2632">
        <v>0.25289003539421301</v>
      </c>
      <c r="O2632">
        <v>0.25099787539421298</v>
      </c>
      <c r="P2632">
        <v>0.24910571539421311</v>
      </c>
    </row>
    <row r="2633" spans="2:16">
      <c r="B2633" t="s">
        <v>47</v>
      </c>
      <c r="C2633" t="s">
        <v>97</v>
      </c>
      <c r="D2633" t="s">
        <v>21</v>
      </c>
      <c r="G2633">
        <v>9.4608000000000008</v>
      </c>
      <c r="H2633">
        <v>15.63864177279175</v>
      </c>
      <c r="I2633">
        <v>15.636749612791748</v>
      </c>
      <c r="J2633">
        <v>75.165064114279843</v>
      </c>
      <c r="K2633">
        <v>167.7308241483745</v>
      </c>
      <c r="L2633">
        <v>167.7289319883746</v>
      </c>
      <c r="M2633">
        <v>167.72703982837461</v>
      </c>
      <c r="N2633">
        <v>167.72514766837492</v>
      </c>
      <c r="O2633">
        <v>167.72325550837459</v>
      </c>
      <c r="P2633">
        <v>167.72136334837458</v>
      </c>
    </row>
    <row r="2634" spans="2:16">
      <c r="B2634" t="s">
        <v>47</v>
      </c>
      <c r="C2634" t="s">
        <v>97</v>
      </c>
      <c r="D2634" t="s">
        <v>23</v>
      </c>
      <c r="F2634">
        <v>0.66225599999999996</v>
      </c>
      <c r="G2634">
        <v>1.553062720768698</v>
      </c>
      <c r="H2634">
        <v>23.650036883999999</v>
      </c>
      <c r="I2634">
        <v>23.648144723999984</v>
      </c>
      <c r="J2634">
        <v>113.67446557229255</v>
      </c>
      <c r="K2634">
        <v>546.4155404051246</v>
      </c>
      <c r="L2634">
        <v>546.41364824512402</v>
      </c>
      <c r="M2634">
        <v>546.41175608512401</v>
      </c>
      <c r="N2634">
        <v>546.40986392512445</v>
      </c>
      <c r="O2634">
        <v>546.40797176512478</v>
      </c>
      <c r="P2634">
        <v>546.406079605125</v>
      </c>
    </row>
    <row r="2635" spans="2:16">
      <c r="B2635" t="s">
        <v>47</v>
      </c>
      <c r="C2635" t="s">
        <v>97</v>
      </c>
      <c r="D2635" t="s">
        <v>24</v>
      </c>
      <c r="F2635">
        <v>10.170359999999999</v>
      </c>
      <c r="G2635">
        <v>33.1128</v>
      </c>
      <c r="H2635">
        <v>33.1128</v>
      </c>
      <c r="I2635">
        <v>33.110907839999996</v>
      </c>
      <c r="J2635">
        <v>159.16034395897975</v>
      </c>
      <c r="K2635">
        <v>159.15845179897966</v>
      </c>
      <c r="L2635">
        <v>159.1565596389797</v>
      </c>
      <c r="M2635">
        <v>159.1546674789796</v>
      </c>
      <c r="N2635">
        <v>159.15277531897968</v>
      </c>
      <c r="O2635">
        <v>159.15088315897972</v>
      </c>
      <c r="P2635">
        <v>159.14899099897966</v>
      </c>
    </row>
    <row r="2636" spans="2:16">
      <c r="B2636" t="s">
        <v>47</v>
      </c>
      <c r="C2636" t="s">
        <v>97</v>
      </c>
      <c r="D2636" t="s">
        <v>25</v>
      </c>
      <c r="E2636">
        <v>3.5999999999999999E-3</v>
      </c>
      <c r="F2636">
        <v>3.5686282923174544E-3</v>
      </c>
      <c r="G2636">
        <v>0.53306052116449809</v>
      </c>
      <c r="H2636">
        <v>0.53255857384157734</v>
      </c>
      <c r="I2636">
        <v>0.53044484311078399</v>
      </c>
      <c r="J2636">
        <v>2.5497409565661915</v>
      </c>
      <c r="K2636">
        <v>12.256994322763555</v>
      </c>
      <c r="L2636">
        <v>12.255102162763956</v>
      </c>
      <c r="M2636">
        <v>12.253210002763536</v>
      </c>
      <c r="N2636">
        <v>12.251317842763664</v>
      </c>
      <c r="O2636">
        <v>12.249425682763187</v>
      </c>
      <c r="P2636">
        <v>12.247533522763726</v>
      </c>
    </row>
    <row r="2637" spans="2:16">
      <c r="B2637" t="s">
        <v>47</v>
      </c>
      <c r="C2637" t="s">
        <v>97</v>
      </c>
      <c r="D2637" t="s">
        <v>26</v>
      </c>
      <c r="G2637">
        <v>0.26613516107069324</v>
      </c>
      <c r="H2637">
        <v>0.26613516107069302</v>
      </c>
      <c r="I2637">
        <v>0.2642430010706931</v>
      </c>
      <c r="J2637">
        <v>0.26045867539421297</v>
      </c>
      <c r="K2637">
        <v>0.25856651539421283</v>
      </c>
      <c r="L2637">
        <v>0.25667435539421302</v>
      </c>
      <c r="M2637">
        <v>0.25478219539421321</v>
      </c>
      <c r="N2637">
        <v>0.25289003539421323</v>
      </c>
      <c r="O2637">
        <v>0.2509978753942132</v>
      </c>
      <c r="P2637">
        <v>0.15490895156787718</v>
      </c>
    </row>
    <row r="2638" spans="2:16">
      <c r="B2638" t="s">
        <v>47</v>
      </c>
      <c r="C2638" t="s">
        <v>97</v>
      </c>
      <c r="D2638" t="s">
        <v>27</v>
      </c>
      <c r="J2638">
        <v>1.8921599999999999E-3</v>
      </c>
      <c r="K2638">
        <v>1.0987448404993418E-2</v>
      </c>
      <c r="L2638">
        <v>1.0156197987954347E-2</v>
      </c>
      <c r="M2638">
        <v>8.2640379879543382E-3</v>
      </c>
      <c r="N2638">
        <v>6.3718779879543379E-3</v>
      </c>
      <c r="O2638">
        <v>4.9817038833294214E-3</v>
      </c>
      <c r="P2638">
        <v>3.0895438833294111E-3</v>
      </c>
    </row>
    <row r="2639" spans="2:16">
      <c r="B2639" t="s">
        <v>47</v>
      </c>
      <c r="C2639" t="s">
        <v>97</v>
      </c>
      <c r="D2639" t="s">
        <v>28</v>
      </c>
      <c r="E2639">
        <v>3.5999999999999999E-3</v>
      </c>
      <c r="F2639">
        <v>2.1295486282923157</v>
      </c>
      <c r="G2639">
        <v>3.2819086231823449</v>
      </c>
      <c r="H2639">
        <v>3.28140667585942</v>
      </c>
      <c r="I2639">
        <v>3.2792929451286326</v>
      </c>
      <c r="J2639">
        <v>15.76298205106718</v>
      </c>
      <c r="K2639">
        <v>15.760868320336419</v>
      </c>
      <c r="L2639">
        <v>15.758976160336429</v>
      </c>
      <c r="M2639">
        <v>15.757084000336418</v>
      </c>
      <c r="N2639">
        <v>15.755191840336439</v>
      </c>
      <c r="O2639">
        <v>15.75329968033642</v>
      </c>
      <c r="P2639">
        <v>15.75140752033642</v>
      </c>
    </row>
    <row r="2640" spans="2:16">
      <c r="B2640" t="s">
        <v>47</v>
      </c>
      <c r="C2640" t="s">
        <v>97</v>
      </c>
      <c r="D2640" t="s">
        <v>29</v>
      </c>
      <c r="E2640">
        <v>1.5724800000000019</v>
      </c>
      <c r="F2640">
        <v>5.8193768380842705</v>
      </c>
      <c r="G2640">
        <v>38.188358933294872</v>
      </c>
      <c r="H2640">
        <v>47.592312213631942</v>
      </c>
      <c r="I2640">
        <v>128.91029221705267</v>
      </c>
      <c r="J2640">
        <v>618.81789670432204</v>
      </c>
      <c r="K2640">
        <v>2974.088110888249</v>
      </c>
      <c r="L2640">
        <v>2974.0862187282487</v>
      </c>
      <c r="M2640">
        <v>2974.0843265682483</v>
      </c>
      <c r="N2640">
        <v>2974.0824344082512</v>
      </c>
      <c r="O2640">
        <v>2974.0805422482508</v>
      </c>
      <c r="P2640">
        <v>2974.0786500882468</v>
      </c>
    </row>
    <row r="2641" spans="2:16">
      <c r="B2641" t="s">
        <v>47</v>
      </c>
      <c r="C2641" t="s">
        <v>97</v>
      </c>
      <c r="D2641" t="s">
        <v>30</v>
      </c>
      <c r="E2641">
        <v>4.7816064000000003</v>
      </c>
      <c r="F2641">
        <v>46.092532944935016</v>
      </c>
      <c r="G2641">
        <v>322.71676130727298</v>
      </c>
      <c r="H2641">
        <v>322.54819452701332</v>
      </c>
      <c r="I2641">
        <v>322.2520068046752</v>
      </c>
      <c r="J2641">
        <v>1546.4770259944075</v>
      </c>
      <c r="K2641">
        <v>2634.2646859697688</v>
      </c>
      <c r="L2641">
        <v>2634.2627938097671</v>
      </c>
      <c r="M2641">
        <v>2634.2609016497672</v>
      </c>
      <c r="N2641">
        <v>2634.2590094897678</v>
      </c>
      <c r="O2641">
        <v>2634.2571173297674</v>
      </c>
      <c r="P2641">
        <v>2634.2552251697698</v>
      </c>
    </row>
    <row r="2642" spans="2:16">
      <c r="B2642" t="s">
        <v>47</v>
      </c>
      <c r="C2642" t="s">
        <v>98</v>
      </c>
      <c r="D2642" t="s">
        <v>29</v>
      </c>
      <c r="E2642">
        <v>0.63071999999999995</v>
      </c>
      <c r="F2642">
        <v>0.60873470725606804</v>
      </c>
      <c r="G2642">
        <v>0.55377147539623806</v>
      </c>
      <c r="H2642">
        <v>0.46583030442050899</v>
      </c>
      <c r="I2642">
        <v>0.31055353628033899</v>
      </c>
      <c r="J2642">
        <v>0.15527676814016972</v>
      </c>
    </row>
    <row r="2643" spans="2:16">
      <c r="B2643" t="s">
        <v>47</v>
      </c>
      <c r="C2643" t="s">
        <v>98</v>
      </c>
      <c r="D2643" t="s">
        <v>30</v>
      </c>
      <c r="E2643">
        <v>8.19936E-2</v>
      </c>
      <c r="F2643">
        <v>7.91355119432888E-2</v>
      </c>
      <c r="G2643">
        <v>7.1990291801510897E-2</v>
      </c>
      <c r="H2643">
        <v>6.0557939574666202E-2</v>
      </c>
      <c r="I2643">
        <v>4.0371959716444097E-2</v>
      </c>
      <c r="J2643">
        <v>2.0185979858222021E-2</v>
      </c>
    </row>
    <row r="2644" spans="2:16">
      <c r="B2644" t="s">
        <v>47</v>
      </c>
      <c r="C2644" t="s">
        <v>103</v>
      </c>
      <c r="D2644" t="s">
        <v>18</v>
      </c>
      <c r="E2644">
        <v>0.1116</v>
      </c>
      <c r="F2644">
        <v>0.107709908247363</v>
      </c>
      <c r="G2644">
        <v>9.7984678865772598E-2</v>
      </c>
      <c r="H2644">
        <v>8.2424311855227403E-2</v>
      </c>
      <c r="I2644">
        <v>5.4949541236818202E-2</v>
      </c>
      <c r="J2644">
        <v>2.7474770618409201E-2</v>
      </c>
    </row>
    <row r="2645" spans="2:16">
      <c r="B2645" t="s">
        <v>47</v>
      </c>
      <c r="C2645" t="s">
        <v>103</v>
      </c>
      <c r="D2645" t="s">
        <v>30</v>
      </c>
      <c r="E2645">
        <v>1.9224000000000001</v>
      </c>
      <c r="F2645">
        <v>1.8553900323900701</v>
      </c>
      <c r="G2645">
        <v>1.6878651133652451</v>
      </c>
      <c r="H2645">
        <v>1.419825242925524</v>
      </c>
      <c r="I2645">
        <v>0.94655016195034902</v>
      </c>
      <c r="J2645">
        <v>0.47327508097517501</v>
      </c>
    </row>
    <row r="2646" spans="2:16">
      <c r="B2646" t="s">
        <v>47</v>
      </c>
      <c r="C2646" t="s">
        <v>99</v>
      </c>
      <c r="D2646" t="s">
        <v>16</v>
      </c>
      <c r="E2646">
        <v>2.9952000000000001</v>
      </c>
      <c r="F2646">
        <v>7.7056464395339201</v>
      </c>
      <c r="G2646">
        <v>7.5301551723380307</v>
      </c>
      <c r="H2646">
        <v>7.2493691448245983</v>
      </c>
      <c r="I2646">
        <v>12.976735471618683</v>
      </c>
      <c r="J2646">
        <v>67.135789450083408</v>
      </c>
      <c r="K2646">
        <v>333.88418301520005</v>
      </c>
      <c r="L2646">
        <v>1635.6735112041479</v>
      </c>
      <c r="M2646">
        <v>3832.5097202396096</v>
      </c>
      <c r="N2646">
        <v>5022.8349449751759</v>
      </c>
      <c r="O2646">
        <v>6592.5514898108195</v>
      </c>
      <c r="P2646">
        <v>8492.7083146641889</v>
      </c>
    </row>
    <row r="2647" spans="2:16">
      <c r="B2647" t="s">
        <v>47</v>
      </c>
      <c r="C2647" t="s">
        <v>99</v>
      </c>
      <c r="D2647" t="s">
        <v>17</v>
      </c>
      <c r="E2647">
        <v>5.3892000000000007</v>
      </c>
      <c r="F2647">
        <v>23.780199899352567</v>
      </c>
      <c r="G2647">
        <v>23.640562836498518</v>
      </c>
      <c r="H2647">
        <v>23.417143535932041</v>
      </c>
      <c r="I2647">
        <v>40.817023510743724</v>
      </c>
      <c r="J2647">
        <v>207.51750824234159</v>
      </c>
      <c r="K2647">
        <v>554.75393718455985</v>
      </c>
      <c r="L2647">
        <v>979.38990605116294</v>
      </c>
      <c r="M2647">
        <v>760.29581824813795</v>
      </c>
      <c r="N2647">
        <v>773.16022696710559</v>
      </c>
      <c r="O2647">
        <v>868.98230475799301</v>
      </c>
      <c r="P2647">
        <v>988.48756160695086</v>
      </c>
    </row>
    <row r="2648" spans="2:16">
      <c r="B2648" t="s">
        <v>47</v>
      </c>
      <c r="C2648" t="s">
        <v>99</v>
      </c>
      <c r="D2648" t="s">
        <v>18</v>
      </c>
      <c r="E2648">
        <v>5.2956000000000003</v>
      </c>
      <c r="F2648">
        <v>31.424783852665808</v>
      </c>
      <c r="G2648">
        <v>40.695399593648482</v>
      </c>
      <c r="H2648">
        <v>39.957035081631943</v>
      </c>
      <c r="I2648">
        <v>65.411916265119615</v>
      </c>
      <c r="J2648">
        <v>315.39152901039319</v>
      </c>
      <c r="K2648">
        <v>1196.4922444392698</v>
      </c>
      <c r="L2648">
        <v>1723.919871625865</v>
      </c>
      <c r="M2648">
        <v>1199.8402401814042</v>
      </c>
      <c r="N2648">
        <v>943.31268083199188</v>
      </c>
      <c r="O2648">
        <v>1445.0475193090692</v>
      </c>
      <c r="P2648">
        <v>1572.8784953271618</v>
      </c>
    </row>
    <row r="2649" spans="2:16">
      <c r="B2649" t="s">
        <v>47</v>
      </c>
      <c r="C2649" t="s">
        <v>99</v>
      </c>
      <c r="D2649" t="s">
        <v>19</v>
      </c>
      <c r="F2649">
        <v>340.1820808015384</v>
      </c>
      <c r="G2649">
        <v>340.1820808015384</v>
      </c>
      <c r="H2649">
        <v>1195.5150924083321</v>
      </c>
      <c r="I2649">
        <v>1947.3711871783439</v>
      </c>
      <c r="J2649">
        <v>9360.6821838492797</v>
      </c>
      <c r="K2649">
        <v>11801.16810840371</v>
      </c>
      <c r="L2649">
        <v>14273.200636620209</v>
      </c>
      <c r="M2649">
        <v>9031.7938145772696</v>
      </c>
      <c r="N2649">
        <v>11863.47007709862</v>
      </c>
      <c r="O2649">
        <v>12822.757657360899</v>
      </c>
      <c r="P2649">
        <v>14541.308428533419</v>
      </c>
    </row>
    <row r="2650" spans="2:16">
      <c r="B2650" t="s">
        <v>47</v>
      </c>
      <c r="C2650" t="s">
        <v>99</v>
      </c>
      <c r="D2650" t="s">
        <v>20</v>
      </c>
      <c r="E2650">
        <v>1.342799999999998</v>
      </c>
      <c r="F2650">
        <v>32.784482671167375</v>
      </c>
      <c r="G2650">
        <v>33.226764412151397</v>
      </c>
      <c r="H2650">
        <v>131.43634939601705</v>
      </c>
      <c r="I2650">
        <v>221.71174517355686</v>
      </c>
      <c r="J2650">
        <v>1101.9467949408438</v>
      </c>
      <c r="K2650">
        <v>3694.6898784079835</v>
      </c>
      <c r="L2650">
        <v>4497.7722946986478</v>
      </c>
      <c r="M2650">
        <v>2889.0593201396819</v>
      </c>
      <c r="N2650">
        <v>2694.4811399598825</v>
      </c>
      <c r="O2650">
        <v>3180.2579054359462</v>
      </c>
      <c r="P2650">
        <v>3987.5099554049011</v>
      </c>
    </row>
    <row r="2651" spans="2:16">
      <c r="B2651" t="s">
        <v>47</v>
      </c>
      <c r="C2651" t="s">
        <v>99</v>
      </c>
      <c r="D2651" t="s">
        <v>21</v>
      </c>
      <c r="E2651">
        <v>0.59760000000000002</v>
      </c>
      <c r="F2651">
        <v>1.6449873679169682</v>
      </c>
      <c r="G2651">
        <v>10.968063010251351</v>
      </c>
      <c r="H2651">
        <v>10.884739754646494</v>
      </c>
      <c r="I2651">
        <v>5.4084989431960393</v>
      </c>
      <c r="J2651">
        <v>25.433262695123108</v>
      </c>
      <c r="K2651">
        <v>121.9389488789264</v>
      </c>
      <c r="L2651">
        <v>108.44772890736611</v>
      </c>
      <c r="M2651">
        <v>54.19197713001077</v>
      </c>
      <c r="P2651">
        <v>33.438585771630059</v>
      </c>
    </row>
    <row r="2652" spans="2:16">
      <c r="B2652" t="s">
        <v>47</v>
      </c>
      <c r="C2652" t="s">
        <v>99</v>
      </c>
      <c r="D2652" t="s">
        <v>22</v>
      </c>
      <c r="E2652">
        <v>0.5292</v>
      </c>
      <c r="F2652">
        <v>0.51075343588265998</v>
      </c>
      <c r="G2652">
        <v>0.46463702558930997</v>
      </c>
      <c r="H2652">
        <v>0.39085076911994798</v>
      </c>
      <c r="I2652">
        <v>0.26056717941329799</v>
      </c>
      <c r="J2652">
        <v>1.0057046712778159</v>
      </c>
      <c r="K2652">
        <v>4.6973931615295079</v>
      </c>
      <c r="L2652">
        <v>4.2303191634663229</v>
      </c>
      <c r="M2652">
        <v>2.1429301990513063</v>
      </c>
    </row>
    <row r="2653" spans="2:16">
      <c r="B2653" t="s">
        <v>47</v>
      </c>
      <c r="C2653" t="s">
        <v>99</v>
      </c>
      <c r="D2653" t="s">
        <v>23</v>
      </c>
      <c r="E2653">
        <v>21.470400000000012</v>
      </c>
      <c r="F2653">
        <v>138.20091765610528</v>
      </c>
      <c r="G2653">
        <v>136.32990900991788</v>
      </c>
      <c r="H2653">
        <v>133.3362951760181</v>
      </c>
      <c r="I2653">
        <v>220.86840386094238</v>
      </c>
      <c r="J2653">
        <v>1072.6440837360915</v>
      </c>
      <c r="K2653">
        <v>2330.968503598649</v>
      </c>
      <c r="L2653">
        <v>3322.8044408564606</v>
      </c>
      <c r="M2653">
        <v>4251.4513237661768</v>
      </c>
      <c r="N2653">
        <v>5170.7788321368271</v>
      </c>
      <c r="O2653">
        <v>6177.252993680675</v>
      </c>
      <c r="P2653">
        <v>7233.5288585405879</v>
      </c>
    </row>
    <row r="2654" spans="2:16">
      <c r="B2654" t="s">
        <v>47</v>
      </c>
      <c r="C2654" t="s">
        <v>99</v>
      </c>
      <c r="D2654" t="s">
        <v>24</v>
      </c>
      <c r="E2654">
        <v>2.1600000000000008E-2</v>
      </c>
      <c r="F2654">
        <v>7.9576759946782536</v>
      </c>
      <c r="G2654">
        <v>15.565776494137719</v>
      </c>
      <c r="H2654">
        <v>15.562764810200193</v>
      </c>
      <c r="I2654">
        <v>4.3685634424277495</v>
      </c>
      <c r="J2654">
        <v>20.992877939561559</v>
      </c>
      <c r="K2654">
        <v>20.987560242022511</v>
      </c>
      <c r="L2654">
        <v>9.7898133768909794</v>
      </c>
    </row>
    <row r="2655" spans="2:16">
      <c r="B2655" t="s">
        <v>47</v>
      </c>
      <c r="C2655" t="s">
        <v>99</v>
      </c>
      <c r="D2655" t="s">
        <v>25</v>
      </c>
      <c r="E2655">
        <v>0.2016</v>
      </c>
      <c r="F2655">
        <v>0.1945727374791083</v>
      </c>
      <c r="G2655">
        <v>0.17700458117687962</v>
      </c>
      <c r="H2655">
        <v>22.500956538259842</v>
      </c>
      <c r="I2655">
        <v>37.951205183023198</v>
      </c>
      <c r="J2655">
        <v>187.65935449831127</v>
      </c>
      <c r="K2655">
        <v>902.15864924221</v>
      </c>
      <c r="L2655">
        <v>2862.941934344512</v>
      </c>
      <c r="M2655">
        <v>2464.3460740332689</v>
      </c>
      <c r="N2655">
        <v>2890.4746712209885</v>
      </c>
      <c r="O2655">
        <v>3351.4148341243681</v>
      </c>
      <c r="P2655">
        <v>3888.5427219469216</v>
      </c>
    </row>
    <row r="2656" spans="2:16">
      <c r="B2656" t="s">
        <v>47</v>
      </c>
      <c r="C2656" t="s">
        <v>99</v>
      </c>
      <c r="D2656" t="s">
        <v>26</v>
      </c>
      <c r="E2656">
        <v>1.7999999999999999E-2</v>
      </c>
      <c r="F2656">
        <v>0.60978856584634866</v>
      </c>
      <c r="G2656">
        <v>0.96989587262222143</v>
      </c>
      <c r="H2656">
        <v>2.3841376674342314</v>
      </c>
      <c r="I2656">
        <v>3.8867428850539718</v>
      </c>
      <c r="J2656">
        <v>18.687318044431983</v>
      </c>
      <c r="K2656">
        <v>89.830359756332214</v>
      </c>
      <c r="L2656">
        <v>318.66091568282809</v>
      </c>
      <c r="M2656">
        <v>279.097466670811</v>
      </c>
      <c r="N2656">
        <v>292.43057569591247</v>
      </c>
      <c r="O2656">
        <v>339.32289509062241</v>
      </c>
      <c r="P2656">
        <v>394.4730306596083</v>
      </c>
    </row>
    <row r="2657" spans="2:16">
      <c r="B2657" t="s">
        <v>47</v>
      </c>
      <c r="C2657" t="s">
        <v>99</v>
      </c>
      <c r="D2657" t="s">
        <v>27</v>
      </c>
      <c r="E2657">
        <v>7.2000000000000302E-3</v>
      </c>
      <c r="F2657">
        <v>6.9490263385396196E-3</v>
      </c>
      <c r="G2657">
        <v>6.3215921848885697E-3</v>
      </c>
      <c r="H2657">
        <v>38.669319274453535</v>
      </c>
      <c r="I2657">
        <v>62.993053604106699</v>
      </c>
      <c r="J2657">
        <v>302.80464096729759</v>
      </c>
      <c r="K2657">
        <v>1455.535769512009</v>
      </c>
      <c r="L2657">
        <v>5272.8306187515564</v>
      </c>
      <c r="M2657">
        <v>4629.7174757616012</v>
      </c>
      <c r="N2657">
        <v>7821.9140605552529</v>
      </c>
      <c r="O2657">
        <v>9545.3607945102704</v>
      </c>
      <c r="P2657">
        <v>11523.941140553061</v>
      </c>
    </row>
    <row r="2658" spans="2:16">
      <c r="B2658" t="s">
        <v>47</v>
      </c>
      <c r="C2658" t="s">
        <v>99</v>
      </c>
      <c r="D2658" t="s">
        <v>28</v>
      </c>
      <c r="E2658">
        <v>0.45</v>
      </c>
      <c r="F2658">
        <v>1.2816987615433386</v>
      </c>
      <c r="G2658">
        <v>2.005470759924763</v>
      </c>
      <c r="H2658">
        <v>1.94272734455966</v>
      </c>
      <c r="I2658">
        <v>3.0569753146976959</v>
      </c>
      <c r="J2658">
        <v>14.37021901051331</v>
      </c>
      <c r="K2658">
        <v>68.895027382647484</v>
      </c>
      <c r="L2658">
        <v>61.74495187304661</v>
      </c>
      <c r="M2658">
        <v>31.517120656114308</v>
      </c>
    </row>
    <row r="2659" spans="2:16">
      <c r="B2659" t="s">
        <v>47</v>
      </c>
      <c r="C2659" t="s">
        <v>99</v>
      </c>
      <c r="D2659" t="s">
        <v>29</v>
      </c>
      <c r="E2659">
        <v>64.371600000000001</v>
      </c>
      <c r="F2659">
        <v>357.47393965090902</v>
      </c>
      <c r="G2659">
        <v>485.48705610500809</v>
      </c>
      <c r="H2659">
        <v>488.48992411952628</v>
      </c>
      <c r="I2659">
        <v>839.13474687653445</v>
      </c>
      <c r="J2659">
        <v>4026.4214317406372</v>
      </c>
      <c r="K2659">
        <v>6449.6738312855168</v>
      </c>
      <c r="L2659">
        <v>8665.6076431500023</v>
      </c>
      <c r="M2659">
        <v>7831.262854865744</v>
      </c>
      <c r="N2659">
        <v>8720.6154654995917</v>
      </c>
      <c r="O2659">
        <v>9701.000637132609</v>
      </c>
      <c r="P2659">
        <v>10919.659222268741</v>
      </c>
    </row>
    <row r="2660" spans="2:16">
      <c r="B2660" t="s">
        <v>47</v>
      </c>
      <c r="C2660" t="s">
        <v>99</v>
      </c>
      <c r="D2660" t="s">
        <v>30</v>
      </c>
      <c r="E2660">
        <v>242.53559999999999</v>
      </c>
      <c r="F2660">
        <v>575.70693572476819</v>
      </c>
      <c r="G2660">
        <v>607.69279244155393</v>
      </c>
      <c r="H2660">
        <v>573.87609934905515</v>
      </c>
      <c r="I2660">
        <v>925.28562222986568</v>
      </c>
      <c r="J2660">
        <v>3737.7709931704517</v>
      </c>
      <c r="K2660">
        <v>4986.8791400050122</v>
      </c>
      <c r="L2660">
        <v>4901.3145162974806</v>
      </c>
      <c r="M2660">
        <v>2583.2804949705924</v>
      </c>
      <c r="N2660">
        <v>761.30908475622027</v>
      </c>
    </row>
    <row r="2661" spans="2:16">
      <c r="B2661" t="s">
        <v>48</v>
      </c>
      <c r="C2661" t="s">
        <v>90</v>
      </c>
      <c r="D2661" t="s">
        <v>16</v>
      </c>
      <c r="I2661">
        <v>1132.5630215605211</v>
      </c>
      <c r="J2661">
        <v>1092.855915671892</v>
      </c>
      <c r="M2661">
        <v>1440.52177163547</v>
      </c>
      <c r="N2661">
        <v>1947.6791799364432</v>
      </c>
      <c r="O2661">
        <v>2628.6326657712157</v>
      </c>
      <c r="P2661">
        <v>3437.661355768485</v>
      </c>
    </row>
    <row r="2662" spans="2:16">
      <c r="B2662" t="s">
        <v>48</v>
      </c>
      <c r="C2662" t="s">
        <v>90</v>
      </c>
      <c r="D2662" t="s">
        <v>17</v>
      </c>
      <c r="E2662">
        <v>3.139200000000002</v>
      </c>
      <c r="F2662">
        <v>3.0297754836032658</v>
      </c>
      <c r="G2662">
        <v>2.7562141926114192</v>
      </c>
      <c r="H2662">
        <v>80.681189135771575</v>
      </c>
      <c r="I2662">
        <v>706.07355059838687</v>
      </c>
      <c r="J2662">
        <v>173.35689879378549</v>
      </c>
      <c r="K2662">
        <v>140.13218070589821</v>
      </c>
      <c r="N2662">
        <v>509.10674016557891</v>
      </c>
      <c r="O2662">
        <v>648.23081363719825</v>
      </c>
      <c r="P2662">
        <v>748.65881296649786</v>
      </c>
    </row>
    <row r="2663" spans="2:16">
      <c r="B2663" t="s">
        <v>48</v>
      </c>
      <c r="C2663" t="s">
        <v>90</v>
      </c>
      <c r="D2663" t="s">
        <v>18</v>
      </c>
      <c r="I2663">
        <v>583.0999516950443</v>
      </c>
      <c r="J2663">
        <v>196.03484461905742</v>
      </c>
      <c r="K2663">
        <v>20.546876698095964</v>
      </c>
      <c r="L2663">
        <v>20.546876698095964</v>
      </c>
      <c r="N2663">
        <v>1004.9519686521351</v>
      </c>
      <c r="O2663">
        <v>963.20528662642869</v>
      </c>
      <c r="P2663">
        <v>964.33907417981368</v>
      </c>
    </row>
    <row r="2664" spans="2:16">
      <c r="B2664" t="s">
        <v>48</v>
      </c>
      <c r="C2664" t="s">
        <v>90</v>
      </c>
      <c r="D2664" t="s">
        <v>19</v>
      </c>
      <c r="E2664">
        <v>28.799999999999997</v>
      </c>
      <c r="H2664">
        <v>1082.9751475625658</v>
      </c>
      <c r="I2664">
        <v>1272.7774934053766</v>
      </c>
      <c r="J2664">
        <v>391.38155563593529</v>
      </c>
      <c r="M2664">
        <v>1235.5273825290828</v>
      </c>
      <c r="N2664">
        <v>1235.5273825290828</v>
      </c>
      <c r="O2664">
        <v>1235.5273825290828</v>
      </c>
      <c r="P2664">
        <v>2511.8899708303447</v>
      </c>
    </row>
    <row r="2665" spans="2:16">
      <c r="B2665" t="s">
        <v>48</v>
      </c>
      <c r="C2665" t="s">
        <v>90</v>
      </c>
      <c r="D2665" t="s">
        <v>20</v>
      </c>
      <c r="E2665">
        <v>14.2750251514666</v>
      </c>
      <c r="F2665">
        <v>66.015750216126222</v>
      </c>
      <c r="G2665">
        <v>245.86965789241734</v>
      </c>
      <c r="H2665">
        <v>415.64405979686467</v>
      </c>
      <c r="I2665">
        <v>1009.9175917991903</v>
      </c>
      <c r="J2665">
        <v>892.59284142524734</v>
      </c>
      <c r="K2665">
        <v>165.30528122681531</v>
      </c>
      <c r="L2665">
        <v>158.9622148344672</v>
      </c>
      <c r="M2665">
        <v>106.910536087873</v>
      </c>
      <c r="N2665">
        <v>1652.270531889267</v>
      </c>
      <c r="O2665">
        <v>1652.270531889267</v>
      </c>
      <c r="P2665">
        <v>1545.3599958013949</v>
      </c>
    </row>
    <row r="2666" spans="2:16">
      <c r="B2666" t="s">
        <v>48</v>
      </c>
      <c r="C2666" t="s">
        <v>90</v>
      </c>
      <c r="D2666" t="s">
        <v>21</v>
      </c>
      <c r="E2666">
        <v>10.8</v>
      </c>
      <c r="H2666">
        <v>299.80702880177853</v>
      </c>
      <c r="I2666">
        <v>1092.9232427983084</v>
      </c>
      <c r="J2666">
        <v>751.83591672039404</v>
      </c>
      <c r="K2666">
        <v>91.593047370357198</v>
      </c>
      <c r="L2666">
        <v>40.733713399876201</v>
      </c>
      <c r="M2666">
        <v>402.43002638841261</v>
      </c>
      <c r="N2666">
        <v>468.72204028268737</v>
      </c>
      <c r="O2666">
        <v>534.87111111111165</v>
      </c>
      <c r="P2666">
        <v>575.48888888889007</v>
      </c>
    </row>
    <row r="2667" spans="2:16">
      <c r="B2667" t="s">
        <v>48</v>
      </c>
      <c r="C2667" t="s">
        <v>90</v>
      </c>
      <c r="D2667" t="s">
        <v>22</v>
      </c>
      <c r="H2667">
        <v>40.316763367648193</v>
      </c>
      <c r="I2667">
        <v>2273.6391987034722</v>
      </c>
      <c r="J2667">
        <v>3094.9371985529956</v>
      </c>
      <c r="L2667">
        <v>16.683804247198001</v>
      </c>
      <c r="M2667">
        <v>1299.0503247269369</v>
      </c>
      <c r="N2667">
        <v>1502.968594093026</v>
      </c>
      <c r="O2667">
        <v>1710.6623345917731</v>
      </c>
      <c r="P2667">
        <v>1908.0222222222178</v>
      </c>
    </row>
    <row r="2668" spans="2:16">
      <c r="B2668" t="s">
        <v>48</v>
      </c>
      <c r="C2668" t="s">
        <v>90</v>
      </c>
      <c r="D2668" t="s">
        <v>23</v>
      </c>
      <c r="E2668">
        <v>7.1999999999999993</v>
      </c>
      <c r="F2668">
        <v>6.9490263385395945</v>
      </c>
      <c r="H2668">
        <v>142.01389417323216</v>
      </c>
      <c r="I2668">
        <v>995.43399866039795</v>
      </c>
      <c r="J2668">
        <v>587.8621847522561</v>
      </c>
      <c r="N2668">
        <v>735.00106304116468</v>
      </c>
      <c r="O2668">
        <v>993.4676492227311</v>
      </c>
      <c r="P2668">
        <v>1868.8628904822158</v>
      </c>
    </row>
    <row r="2669" spans="2:16">
      <c r="B2669" t="s">
        <v>48</v>
      </c>
      <c r="C2669" t="s">
        <v>90</v>
      </c>
      <c r="D2669" t="s">
        <v>24</v>
      </c>
      <c r="E2669">
        <v>11.7576</v>
      </c>
      <c r="F2669">
        <v>11.34776001083514</v>
      </c>
      <c r="G2669">
        <v>10.32316003792301</v>
      </c>
      <c r="H2669">
        <v>8.6838000812636</v>
      </c>
      <c r="I2669">
        <v>74.440238369014878</v>
      </c>
      <c r="J2669">
        <v>86.332051161897255</v>
      </c>
      <c r="K2669">
        <v>105.5989133347812</v>
      </c>
      <c r="L2669">
        <v>3.4586129212000598</v>
      </c>
      <c r="M2669">
        <v>2.1386217011901199</v>
      </c>
    </row>
    <row r="2670" spans="2:16">
      <c r="B2670" t="s">
        <v>48</v>
      </c>
      <c r="C2670" t="s">
        <v>90</v>
      </c>
      <c r="D2670" t="s">
        <v>25</v>
      </c>
      <c r="H2670">
        <v>6.6453965915477236</v>
      </c>
      <c r="I2670">
        <v>114.90317436932531</v>
      </c>
    </row>
    <row r="2671" spans="2:16">
      <c r="B2671" t="s">
        <v>48</v>
      </c>
      <c r="C2671" t="s">
        <v>90</v>
      </c>
      <c r="D2671" t="s">
        <v>26</v>
      </c>
      <c r="H2671">
        <v>20.524918648519311</v>
      </c>
      <c r="I2671">
        <v>55.036734465028552</v>
      </c>
      <c r="J2671">
        <v>134.98727278458571</v>
      </c>
      <c r="K2671">
        <v>49.488405443378099</v>
      </c>
      <c r="L2671">
        <v>79.138641846552943</v>
      </c>
      <c r="O2671">
        <v>171.49791753316185</v>
      </c>
      <c r="P2671">
        <v>329.07325903466392</v>
      </c>
    </row>
    <row r="2672" spans="2:16">
      <c r="B2672" t="s">
        <v>48</v>
      </c>
      <c r="C2672" t="s">
        <v>90</v>
      </c>
      <c r="D2672" t="s">
        <v>27</v>
      </c>
      <c r="E2672">
        <v>21.6</v>
      </c>
      <c r="I2672">
        <v>1017.4744152582181</v>
      </c>
      <c r="N2672">
        <v>1019.28712032545</v>
      </c>
      <c r="O2672">
        <v>1104.2317708912601</v>
      </c>
      <c r="P2672">
        <v>1152.914691529073</v>
      </c>
    </row>
    <row r="2673" spans="2:16">
      <c r="B2673" t="s">
        <v>48</v>
      </c>
      <c r="C2673" t="s">
        <v>90</v>
      </c>
      <c r="D2673" t="s">
        <v>28</v>
      </c>
      <c r="E2673">
        <v>0.46799999999999997</v>
      </c>
      <c r="F2673">
        <v>0.3443356980195631</v>
      </c>
      <c r="I2673">
        <v>23.517541868692664</v>
      </c>
      <c r="J2673">
        <v>64.140892113688551</v>
      </c>
      <c r="K2673">
        <v>58.141140281016753</v>
      </c>
    </row>
    <row r="2674" spans="2:16">
      <c r="B2674" t="s">
        <v>48</v>
      </c>
      <c r="C2674" t="s">
        <v>90</v>
      </c>
      <c r="D2674" t="s">
        <v>29</v>
      </c>
      <c r="E2674">
        <v>107.18639999999999</v>
      </c>
      <c r="F2674">
        <v>93.432588331312132</v>
      </c>
      <c r="G2674">
        <v>94.109542856435894</v>
      </c>
      <c r="H2674">
        <v>37.61255402460003</v>
      </c>
      <c r="I2674">
        <v>2753.2634058500516</v>
      </c>
      <c r="J2674">
        <v>2218.8935134553062</v>
      </c>
      <c r="K2674">
        <v>49.437002891952702</v>
      </c>
      <c r="N2674">
        <v>832.14992340631193</v>
      </c>
      <c r="O2674">
        <v>948.46627355678095</v>
      </c>
      <c r="P2674">
        <v>1007.2705380808582</v>
      </c>
    </row>
    <row r="2675" spans="2:16">
      <c r="B2675" t="s">
        <v>48</v>
      </c>
      <c r="C2675" t="s">
        <v>90</v>
      </c>
      <c r="D2675" t="s">
        <v>30</v>
      </c>
      <c r="E2675">
        <v>45.928799999999995</v>
      </c>
      <c r="F2675">
        <v>44.327839013543965</v>
      </c>
      <c r="G2675">
        <v>40.325436547404053</v>
      </c>
      <c r="H2675">
        <v>656.58034299081964</v>
      </c>
      <c r="I2675">
        <v>1306.958337604236</v>
      </c>
      <c r="J2675">
        <v>161.8568538415831</v>
      </c>
      <c r="K2675">
        <v>17.257739792754101</v>
      </c>
      <c r="M2675">
        <v>300.33567652496811</v>
      </c>
      <c r="N2675">
        <v>935.5249359892041</v>
      </c>
      <c r="O2675">
        <v>1333.275665337597</v>
      </c>
      <c r="P2675">
        <v>1581.6232660901019</v>
      </c>
    </row>
    <row r="2676" spans="2:16">
      <c r="B2676" t="s">
        <v>48</v>
      </c>
      <c r="C2676" t="s">
        <v>100</v>
      </c>
      <c r="D2676" t="s">
        <v>16</v>
      </c>
      <c r="I2676">
        <v>28.393838107200004</v>
      </c>
      <c r="J2676">
        <v>291.9421766793227</v>
      </c>
      <c r="K2676">
        <v>1284.0792268801652</v>
      </c>
      <c r="L2676">
        <v>2151.6678920165286</v>
      </c>
    </row>
    <row r="2677" spans="2:16">
      <c r="B2677" t="s">
        <v>48</v>
      </c>
      <c r="C2677" t="s">
        <v>100</v>
      </c>
      <c r="D2677" t="s">
        <v>17</v>
      </c>
      <c r="I2677">
        <v>28.393838107200004</v>
      </c>
      <c r="J2677">
        <v>438.60817942748139</v>
      </c>
      <c r="K2677">
        <v>745.49465637334674</v>
      </c>
      <c r="L2677">
        <v>6087.7919702255085</v>
      </c>
      <c r="M2677">
        <v>1057.619592122117</v>
      </c>
      <c r="N2677">
        <v>545.62640823629272</v>
      </c>
      <c r="O2677">
        <v>512.62447847703743</v>
      </c>
    </row>
    <row r="2678" spans="2:16">
      <c r="B2678" t="s">
        <v>48</v>
      </c>
      <c r="C2678" t="s">
        <v>100</v>
      </c>
      <c r="D2678" t="s">
        <v>18</v>
      </c>
      <c r="I2678">
        <v>28.393838107200004</v>
      </c>
      <c r="J2678">
        <v>434.85777266189723</v>
      </c>
      <c r="K2678">
        <v>1101.0095145625151</v>
      </c>
      <c r="L2678">
        <v>2854.4774875681396</v>
      </c>
      <c r="M2678">
        <v>1358.8567905260766</v>
      </c>
      <c r="N2678">
        <v>1107.6381921202774</v>
      </c>
    </row>
    <row r="2679" spans="2:16">
      <c r="B2679" t="s">
        <v>48</v>
      </c>
      <c r="C2679" t="s">
        <v>100</v>
      </c>
      <c r="D2679" t="s">
        <v>19</v>
      </c>
      <c r="I2679">
        <v>28.393838107200004</v>
      </c>
      <c r="J2679">
        <v>1637.3980512475512</v>
      </c>
      <c r="K2679">
        <v>1174.8484432444145</v>
      </c>
      <c r="L2679">
        <v>3616.2960574929093</v>
      </c>
      <c r="M2679">
        <v>668.42818416940372</v>
      </c>
    </row>
    <row r="2680" spans="2:16">
      <c r="B2680" t="s">
        <v>48</v>
      </c>
      <c r="C2680" t="s">
        <v>100</v>
      </c>
      <c r="D2680" t="s">
        <v>20</v>
      </c>
      <c r="I2680">
        <v>28.393838107200004</v>
      </c>
      <c r="J2680">
        <v>1622.6724997317331</v>
      </c>
      <c r="K2680">
        <v>3611.1703941538231</v>
      </c>
      <c r="L2680">
        <v>3549.7428383788902</v>
      </c>
    </row>
    <row r="2681" spans="2:16">
      <c r="B2681" t="s">
        <v>48</v>
      </c>
      <c r="C2681" t="s">
        <v>100</v>
      </c>
      <c r="D2681" t="s">
        <v>21</v>
      </c>
      <c r="I2681">
        <v>28.393838107200004</v>
      </c>
      <c r="J2681">
        <v>222.21926714447812</v>
      </c>
      <c r="K2681">
        <v>668.93386552093375</v>
      </c>
      <c r="L2681">
        <v>2458.1464215259266</v>
      </c>
      <c r="M2681">
        <v>991.04008350278446</v>
      </c>
      <c r="N2681">
        <v>516.45182141238911</v>
      </c>
    </row>
    <row r="2682" spans="2:16">
      <c r="B2682" t="s">
        <v>48</v>
      </c>
      <c r="C2682" t="s">
        <v>100</v>
      </c>
      <c r="D2682" t="s">
        <v>22</v>
      </c>
      <c r="I2682">
        <v>28.393838107200004</v>
      </c>
      <c r="J2682">
        <v>2423.8764945681855</v>
      </c>
      <c r="K2682">
        <v>6690.1936456661024</v>
      </c>
      <c r="L2682">
        <v>15962.068825635895</v>
      </c>
      <c r="M2682">
        <v>4478.3856363200348</v>
      </c>
      <c r="N2682">
        <v>1808.4187658521289</v>
      </c>
    </row>
    <row r="2683" spans="2:16">
      <c r="B2683" t="s">
        <v>48</v>
      </c>
      <c r="C2683" t="s">
        <v>100</v>
      </c>
      <c r="D2683" t="s">
        <v>23</v>
      </c>
      <c r="I2683">
        <v>28.393838107200004</v>
      </c>
      <c r="J2683">
        <v>1147.8745743165098</v>
      </c>
      <c r="K2683">
        <v>213.56922403479462</v>
      </c>
      <c r="L2683">
        <v>1979.0681571253972</v>
      </c>
      <c r="M2683">
        <v>428.64891451626539</v>
      </c>
    </row>
    <row r="2684" spans="2:16">
      <c r="B2684" t="s">
        <v>48</v>
      </c>
      <c r="C2684" t="s">
        <v>100</v>
      </c>
      <c r="D2684" t="s">
        <v>24</v>
      </c>
      <c r="I2684">
        <v>28.393838107200001</v>
      </c>
      <c r="J2684">
        <v>75.477375075832256</v>
      </c>
      <c r="L2684">
        <v>31.794058977176512</v>
      </c>
      <c r="M2684">
        <v>1.5363820518850799</v>
      </c>
    </row>
    <row r="2685" spans="2:16">
      <c r="B2685" t="s">
        <v>48</v>
      </c>
      <c r="C2685" t="s">
        <v>100</v>
      </c>
      <c r="D2685" t="s">
        <v>25</v>
      </c>
      <c r="I2685">
        <v>28.393838107200004</v>
      </c>
      <c r="J2685">
        <v>266.40648432843534</v>
      </c>
      <c r="L2685">
        <v>396.4430139204751</v>
      </c>
    </row>
    <row r="2686" spans="2:16">
      <c r="B2686" t="s">
        <v>48</v>
      </c>
      <c r="C2686" t="s">
        <v>100</v>
      </c>
      <c r="D2686" t="s">
        <v>26</v>
      </c>
      <c r="I2686">
        <v>28.393838107200004</v>
      </c>
      <c r="J2686">
        <v>204.20099968727931</v>
      </c>
      <c r="K2686">
        <v>584.92849447869833</v>
      </c>
      <c r="L2686">
        <v>1548.9477077867375</v>
      </c>
      <c r="M2686">
        <v>151.21327969575719</v>
      </c>
      <c r="N2686">
        <v>238.25929152518216</v>
      </c>
    </row>
    <row r="2687" spans="2:16">
      <c r="B2687" t="s">
        <v>48</v>
      </c>
      <c r="C2687" t="s">
        <v>100</v>
      </c>
      <c r="D2687" t="s">
        <v>27</v>
      </c>
      <c r="I2687">
        <v>28.393838107200004</v>
      </c>
      <c r="J2687">
        <v>204.20099968727931</v>
      </c>
      <c r="L2687">
        <v>902.85824744245792</v>
      </c>
    </row>
    <row r="2688" spans="2:16">
      <c r="B2688" t="s">
        <v>48</v>
      </c>
      <c r="C2688" t="s">
        <v>100</v>
      </c>
      <c r="D2688" t="s">
        <v>28</v>
      </c>
      <c r="H2688">
        <v>12.64245083884847</v>
      </c>
      <c r="I2688">
        <v>28.777777777777779</v>
      </c>
      <c r="J2688">
        <v>32.654323971002427</v>
      </c>
      <c r="L2688">
        <v>8.8241106345539606</v>
      </c>
    </row>
    <row r="2689" spans="2:16">
      <c r="B2689" t="s">
        <v>48</v>
      </c>
      <c r="C2689" t="s">
        <v>100</v>
      </c>
      <c r="D2689" t="s">
        <v>29</v>
      </c>
      <c r="I2689">
        <v>28.393838107200004</v>
      </c>
      <c r="J2689">
        <v>1252.9361535826126</v>
      </c>
      <c r="K2689">
        <v>5168.879458145575</v>
      </c>
      <c r="L2689">
        <v>8424.2819042074789</v>
      </c>
      <c r="M2689">
        <v>3315.5779784714541</v>
      </c>
      <c r="N2689">
        <v>1765.2971603884307</v>
      </c>
    </row>
    <row r="2690" spans="2:16">
      <c r="B2690" t="s">
        <v>48</v>
      </c>
      <c r="C2690" t="s">
        <v>100</v>
      </c>
      <c r="D2690" t="s">
        <v>30</v>
      </c>
      <c r="I2690">
        <v>28.393838107200004</v>
      </c>
      <c r="J2690">
        <v>390.94494390454759</v>
      </c>
      <c r="K2690">
        <v>1131.1870165620121</v>
      </c>
      <c r="L2690">
        <v>4046.4987844736193</v>
      </c>
      <c r="M2690">
        <v>1929.5158678041096</v>
      </c>
      <c r="N2690">
        <v>1160.7169008940466</v>
      </c>
    </row>
    <row r="2691" spans="2:16">
      <c r="B2691" t="s">
        <v>48</v>
      </c>
      <c r="C2691" t="s">
        <v>91</v>
      </c>
      <c r="D2691" t="s">
        <v>16</v>
      </c>
      <c r="E2691">
        <v>754.18560000000002</v>
      </c>
      <c r="F2691">
        <v>754.18560000000002</v>
      </c>
      <c r="G2691">
        <v>754.18560000000002</v>
      </c>
      <c r="H2691">
        <v>754.18560000000002</v>
      </c>
      <c r="M2691">
        <v>1216.321144057724</v>
      </c>
      <c r="N2691">
        <v>2982.5402105075741</v>
      </c>
      <c r="O2691">
        <v>4321.9051035510802</v>
      </c>
      <c r="P2691">
        <v>5641.4439214312006</v>
      </c>
    </row>
    <row r="2692" spans="2:16">
      <c r="B2692" t="s">
        <v>48</v>
      </c>
      <c r="C2692" t="s">
        <v>91</v>
      </c>
      <c r="D2692" t="s">
        <v>17</v>
      </c>
      <c r="E2692">
        <v>483.093652966614</v>
      </c>
      <c r="F2692">
        <v>900.1225512831661</v>
      </c>
      <c r="G2692">
        <v>900.1225512831661</v>
      </c>
      <c r="H2692">
        <v>701.95407725467294</v>
      </c>
      <c r="P2692">
        <v>108.4448742550928</v>
      </c>
    </row>
    <row r="2693" spans="2:16">
      <c r="B2693" t="s">
        <v>48</v>
      </c>
      <c r="C2693" t="s">
        <v>91</v>
      </c>
      <c r="D2693" t="s">
        <v>18</v>
      </c>
      <c r="E2693">
        <v>358.94716981132001</v>
      </c>
      <c r="F2693">
        <v>438.97259706635685</v>
      </c>
      <c r="G2693">
        <v>438.97259706635685</v>
      </c>
      <c r="H2693">
        <v>438.97259706635685</v>
      </c>
      <c r="O2693">
        <v>879.77887292740695</v>
      </c>
      <c r="P2693">
        <v>911.60494765554802</v>
      </c>
    </row>
    <row r="2694" spans="2:16">
      <c r="B2694" t="s">
        <v>48</v>
      </c>
      <c r="C2694" t="s">
        <v>91</v>
      </c>
      <c r="D2694" t="s">
        <v>19</v>
      </c>
      <c r="E2694">
        <v>7046.1036000000004</v>
      </c>
      <c r="F2694">
        <v>11955.143143270961</v>
      </c>
      <c r="G2694">
        <v>18426.661809960831</v>
      </c>
      <c r="H2694">
        <v>15671.653526566824</v>
      </c>
      <c r="M2694">
        <v>4483.7100716500599</v>
      </c>
      <c r="N2694">
        <v>4483.7100716500599</v>
      </c>
      <c r="O2694">
        <v>4483.7100716500599</v>
      </c>
    </row>
    <row r="2695" spans="2:16">
      <c r="B2695" t="s">
        <v>48</v>
      </c>
      <c r="C2695" t="s">
        <v>91</v>
      </c>
      <c r="D2695" t="s">
        <v>20</v>
      </c>
      <c r="E2695">
        <v>78.966000000000008</v>
      </c>
      <c r="G2695">
        <v>78.966000000000008</v>
      </c>
    </row>
    <row r="2696" spans="2:16">
      <c r="B2696" t="s">
        <v>48</v>
      </c>
      <c r="C2696" t="s">
        <v>91</v>
      </c>
      <c r="D2696" t="s">
        <v>21</v>
      </c>
      <c r="E2696">
        <v>363.56759999999997</v>
      </c>
      <c r="F2696">
        <v>729.93242201075111</v>
      </c>
      <c r="G2696">
        <v>917.12438600424866</v>
      </c>
      <c r="H2696">
        <v>917.12438600424855</v>
      </c>
      <c r="M2696">
        <v>612.48751981768601</v>
      </c>
      <c r="N2696">
        <v>2063.3481696762151</v>
      </c>
      <c r="O2696">
        <v>2749.4202888711038</v>
      </c>
      <c r="P2696">
        <v>3193.4848860236798</v>
      </c>
    </row>
    <row r="2697" spans="2:16">
      <c r="B2697" t="s">
        <v>48</v>
      </c>
      <c r="C2697" t="s">
        <v>91</v>
      </c>
      <c r="D2697" t="s">
        <v>22</v>
      </c>
      <c r="F2697">
        <v>690.61795302998803</v>
      </c>
      <c r="G2697">
        <v>732.57300000000009</v>
      </c>
      <c r="H2697">
        <v>732.57300000000009</v>
      </c>
      <c r="O2697">
        <v>2592.9868045881167</v>
      </c>
      <c r="P2697">
        <v>3262.9212136468796</v>
      </c>
    </row>
    <row r="2698" spans="2:16">
      <c r="B2698" t="s">
        <v>48</v>
      </c>
      <c r="C2698" t="s">
        <v>91</v>
      </c>
      <c r="D2698" t="s">
        <v>23</v>
      </c>
      <c r="E2698">
        <v>1563.3504</v>
      </c>
      <c r="F2698">
        <v>2698.2276120316942</v>
      </c>
      <c r="G2698">
        <v>3669.6124082075416</v>
      </c>
      <c r="H2698">
        <v>2665.0220411022397</v>
      </c>
      <c r="M2698">
        <v>4951.2040217613803</v>
      </c>
      <c r="N2698">
        <v>4951.2040217613803</v>
      </c>
      <c r="O2698">
        <v>5535.88764583189</v>
      </c>
      <c r="P2698">
        <v>5281.1090197358299</v>
      </c>
    </row>
    <row r="2699" spans="2:16">
      <c r="B2699" t="s">
        <v>48</v>
      </c>
      <c r="C2699" t="s">
        <v>91</v>
      </c>
      <c r="D2699" t="s">
        <v>24</v>
      </c>
      <c r="E2699">
        <v>941.45400000000109</v>
      </c>
      <c r="F2699">
        <v>1182.1367830124386</v>
      </c>
      <c r="G2699">
        <v>1182.1367830124386</v>
      </c>
      <c r="H2699">
        <v>1182.1367830124375</v>
      </c>
      <c r="N2699">
        <v>1082.117043699024</v>
      </c>
      <c r="O2699">
        <v>1610.366975177584</v>
      </c>
      <c r="P2699">
        <v>1649.84777741379</v>
      </c>
    </row>
    <row r="2700" spans="2:16">
      <c r="B2700" t="s">
        <v>48</v>
      </c>
      <c r="C2700" t="s">
        <v>91</v>
      </c>
      <c r="D2700" t="s">
        <v>25</v>
      </c>
      <c r="E2700">
        <v>271.96920000000011</v>
      </c>
      <c r="F2700">
        <v>271.96920000000011</v>
      </c>
      <c r="G2700">
        <v>271.96920000000011</v>
      </c>
      <c r="H2700">
        <v>271.96920000000011</v>
      </c>
      <c r="M2700">
        <v>4730.5867225137699</v>
      </c>
      <c r="N2700">
        <v>4730.5867225137699</v>
      </c>
      <c r="O2700">
        <v>4730.5867225137699</v>
      </c>
      <c r="P2700">
        <v>4839.6724898604198</v>
      </c>
    </row>
    <row r="2701" spans="2:16">
      <c r="B2701" t="s">
        <v>48</v>
      </c>
      <c r="C2701" t="s">
        <v>91</v>
      </c>
      <c r="D2701" t="s">
        <v>26</v>
      </c>
      <c r="E2701">
        <v>116.82</v>
      </c>
      <c r="F2701">
        <v>135.12338830142113</v>
      </c>
      <c r="G2701">
        <v>135.12338830142113</v>
      </c>
      <c r="H2701">
        <v>124.09017340132205</v>
      </c>
    </row>
    <row r="2702" spans="2:16">
      <c r="B2702" t="s">
        <v>48</v>
      </c>
      <c r="C2702" t="s">
        <v>91</v>
      </c>
      <c r="D2702" t="s">
        <v>27</v>
      </c>
      <c r="E2702">
        <v>768.74760000000003</v>
      </c>
      <c r="F2702">
        <v>245.8980680723769</v>
      </c>
      <c r="G2702">
        <v>768.74760000000003</v>
      </c>
      <c r="H2702">
        <v>286.550868500734</v>
      </c>
      <c r="N2702">
        <v>4573.2856520124897</v>
      </c>
      <c r="O2702">
        <v>9730.7110051475993</v>
      </c>
      <c r="P2702">
        <v>11060.259339048469</v>
      </c>
    </row>
    <row r="2703" spans="2:16">
      <c r="B2703" t="s">
        <v>48</v>
      </c>
      <c r="C2703" t="s">
        <v>91</v>
      </c>
      <c r="D2703" t="s">
        <v>28</v>
      </c>
      <c r="E2703">
        <v>410.53258536585298</v>
      </c>
      <c r="F2703">
        <v>763.99402651198204</v>
      </c>
      <c r="G2703">
        <v>1107.5627013376879</v>
      </c>
      <c r="M2703">
        <v>1854.5946232084611</v>
      </c>
      <c r="N2703">
        <v>2214.065552349718</v>
      </c>
      <c r="O2703">
        <v>2544.012481510551</v>
      </c>
      <c r="P2703">
        <v>2835.2224700990332</v>
      </c>
    </row>
    <row r="2704" spans="2:16">
      <c r="B2704" t="s">
        <v>48</v>
      </c>
      <c r="C2704" t="s">
        <v>91</v>
      </c>
      <c r="D2704" t="s">
        <v>29</v>
      </c>
      <c r="E2704">
        <v>6714.0739285714299</v>
      </c>
      <c r="F2704">
        <v>8842.721780395068</v>
      </c>
      <c r="G2704">
        <v>10089.10524730131</v>
      </c>
      <c r="H2704">
        <v>6719.6788860521619</v>
      </c>
      <c r="M2704">
        <v>2163.841794587875</v>
      </c>
      <c r="N2704">
        <v>4707.5247682292202</v>
      </c>
      <c r="O2704">
        <v>7776.44697426934</v>
      </c>
      <c r="P2704">
        <v>7196.4028206124003</v>
      </c>
    </row>
    <row r="2705" spans="2:16">
      <c r="B2705" t="s">
        <v>48</v>
      </c>
      <c r="C2705" t="s">
        <v>91</v>
      </c>
      <c r="D2705" t="s">
        <v>30</v>
      </c>
      <c r="E2705">
        <v>2217.164400000006</v>
      </c>
      <c r="F2705">
        <v>2298.3085915162678</v>
      </c>
      <c r="G2705">
        <v>2298.3085915162687</v>
      </c>
      <c r="H2705">
        <v>446.12593391879432</v>
      </c>
      <c r="N2705">
        <v>5468.9316009746399</v>
      </c>
      <c r="O2705">
        <v>11051.305281966619</v>
      </c>
      <c r="P2705">
        <v>12083.72895435578</v>
      </c>
    </row>
    <row r="2706" spans="2:16">
      <c r="B2706" t="s">
        <v>48</v>
      </c>
      <c r="C2706" t="s">
        <v>92</v>
      </c>
      <c r="D2706" t="s">
        <v>16</v>
      </c>
      <c r="E2706">
        <v>1119.4060462669318</v>
      </c>
      <c r="F2706">
        <v>1047.4780151168475</v>
      </c>
      <c r="G2706">
        <v>1181.772941866534</v>
      </c>
      <c r="H2706">
        <v>1569.2759915974616</v>
      </c>
      <c r="I2706">
        <v>590.7382416941872</v>
      </c>
    </row>
    <row r="2707" spans="2:16">
      <c r="B2707" t="s">
        <v>48</v>
      </c>
      <c r="C2707" t="s">
        <v>92</v>
      </c>
      <c r="D2707" t="s">
        <v>17</v>
      </c>
      <c r="E2707">
        <v>460.13399044312212</v>
      </c>
      <c r="G2707">
        <v>3.0297496595775502</v>
      </c>
      <c r="H2707">
        <v>21.643003821861321</v>
      </c>
    </row>
    <row r="2708" spans="2:16">
      <c r="B2708" t="s">
        <v>48</v>
      </c>
      <c r="C2708" t="s">
        <v>92</v>
      </c>
      <c r="D2708" t="s">
        <v>18</v>
      </c>
      <c r="E2708">
        <v>252.04688389730623</v>
      </c>
      <c r="F2708">
        <v>281.20699726670881</v>
      </c>
      <c r="G2708">
        <v>252.72080447224215</v>
      </c>
      <c r="H2708">
        <v>29.16011336940263</v>
      </c>
    </row>
    <row r="2709" spans="2:16">
      <c r="B2709" t="s">
        <v>48</v>
      </c>
      <c r="C2709" t="s">
        <v>92</v>
      </c>
      <c r="D2709" t="s">
        <v>19</v>
      </c>
      <c r="E2709">
        <v>1955.818833650389</v>
      </c>
      <c r="H2709">
        <v>6627.8996121144428</v>
      </c>
      <c r="I2709">
        <v>16381.393286036728</v>
      </c>
      <c r="J2709">
        <v>1644.6834046745778</v>
      </c>
    </row>
    <row r="2710" spans="2:16">
      <c r="B2710" t="s">
        <v>48</v>
      </c>
      <c r="C2710" t="s">
        <v>92</v>
      </c>
      <c r="D2710" t="s">
        <v>20</v>
      </c>
      <c r="E2710">
        <v>1182.4280139622945</v>
      </c>
      <c r="F2710">
        <v>1438.0317116732369</v>
      </c>
      <c r="G2710">
        <v>1438.0317116732369</v>
      </c>
      <c r="H2710">
        <v>648.03249771094374</v>
      </c>
    </row>
    <row r="2711" spans="2:16">
      <c r="B2711" t="s">
        <v>48</v>
      </c>
      <c r="C2711" t="s">
        <v>92</v>
      </c>
      <c r="D2711" t="s">
        <v>21</v>
      </c>
      <c r="F2711">
        <v>219.52145284440559</v>
      </c>
      <c r="G2711">
        <v>219.52145284440559</v>
      </c>
      <c r="H2711">
        <v>407.71225828441339</v>
      </c>
      <c r="N2711">
        <v>16.826742050631498</v>
      </c>
      <c r="O2711">
        <v>14.3197341741696</v>
      </c>
    </row>
    <row r="2712" spans="2:16">
      <c r="B2712" t="s">
        <v>48</v>
      </c>
      <c r="C2712" t="s">
        <v>92</v>
      </c>
      <c r="D2712" t="s">
        <v>22</v>
      </c>
      <c r="E2712">
        <v>976.74285736472507</v>
      </c>
      <c r="G2712">
        <v>132.2367996828651</v>
      </c>
    </row>
    <row r="2713" spans="2:16">
      <c r="B2713" t="s">
        <v>48</v>
      </c>
      <c r="C2713" t="s">
        <v>92</v>
      </c>
      <c r="D2713" t="s">
        <v>23</v>
      </c>
      <c r="E2713">
        <v>873.25238950620098</v>
      </c>
      <c r="F2713">
        <v>125.19604817200539</v>
      </c>
      <c r="H2713">
        <v>1887.7370375094874</v>
      </c>
      <c r="I2713">
        <v>2340.1891781632526</v>
      </c>
      <c r="N2713">
        <v>144.63877424568301</v>
      </c>
      <c r="O2713">
        <v>167.10853677492111</v>
      </c>
      <c r="P2713">
        <v>148.68930288202679</v>
      </c>
    </row>
    <row r="2714" spans="2:16">
      <c r="B2714" t="s">
        <v>48</v>
      </c>
      <c r="C2714" t="s">
        <v>92</v>
      </c>
      <c r="D2714" t="s">
        <v>24</v>
      </c>
      <c r="E2714">
        <v>1616.1090712349596</v>
      </c>
      <c r="F2714">
        <v>1031.733370144924</v>
      </c>
      <c r="G2714">
        <v>796.42439999999942</v>
      </c>
      <c r="H2714">
        <v>80.428397521710991</v>
      </c>
      <c r="I2714">
        <v>657.07267089544496</v>
      </c>
      <c r="L2714">
        <v>14.6456696399005</v>
      </c>
      <c r="M2714">
        <v>29.436844928313899</v>
      </c>
      <c r="N2714">
        <v>67.276762378359635</v>
      </c>
      <c r="O2714">
        <v>67.545212195942</v>
      </c>
      <c r="P2714">
        <v>68.554975477756145</v>
      </c>
    </row>
    <row r="2715" spans="2:16">
      <c r="B2715" t="s">
        <v>48</v>
      </c>
      <c r="C2715" t="s">
        <v>92</v>
      </c>
      <c r="D2715" t="s">
        <v>25</v>
      </c>
      <c r="E2715">
        <v>1686.8466777912029</v>
      </c>
      <c r="F2715">
        <v>1900.955572192343</v>
      </c>
      <c r="G2715">
        <v>2155.6743274336832</v>
      </c>
      <c r="H2715">
        <v>2904.9327595507939</v>
      </c>
      <c r="I2715">
        <v>2821.9106265695436</v>
      </c>
      <c r="J2715">
        <v>1192.0503697869729</v>
      </c>
    </row>
    <row r="2716" spans="2:16">
      <c r="B2716" t="s">
        <v>48</v>
      </c>
      <c r="C2716" t="s">
        <v>92</v>
      </c>
      <c r="D2716" t="s">
        <v>26</v>
      </c>
      <c r="E2716">
        <v>425.60335457938942</v>
      </c>
      <c r="F2716">
        <v>328.97936899187107</v>
      </c>
      <c r="G2716">
        <v>273.36446616897001</v>
      </c>
      <c r="O2716">
        <v>72.42842967779805</v>
      </c>
      <c r="P2716">
        <v>111.1681204257046</v>
      </c>
    </row>
    <row r="2717" spans="2:16">
      <c r="B2717" t="s">
        <v>48</v>
      </c>
      <c r="C2717" t="s">
        <v>92</v>
      </c>
      <c r="D2717" t="s">
        <v>27</v>
      </c>
      <c r="E2717">
        <v>1924.4691494379351</v>
      </c>
      <c r="F2717">
        <v>2899.8484820336166</v>
      </c>
      <c r="G2717">
        <v>3100.3822555706643</v>
      </c>
      <c r="H2717">
        <v>2310.7223613144188</v>
      </c>
      <c r="I2717">
        <v>333.02545293406797</v>
      </c>
    </row>
    <row r="2718" spans="2:16">
      <c r="B2718" t="s">
        <v>48</v>
      </c>
      <c r="C2718" t="s">
        <v>92</v>
      </c>
      <c r="D2718" t="s">
        <v>28</v>
      </c>
      <c r="E2718">
        <v>335.91130890576056</v>
      </c>
      <c r="F2718">
        <v>172.59119999999993</v>
      </c>
      <c r="H2718">
        <v>1045.0330080455026</v>
      </c>
      <c r="I2718">
        <v>1070.2386648641429</v>
      </c>
      <c r="J2718">
        <v>31.71351506915634</v>
      </c>
      <c r="O2718">
        <v>0.99819392048925704</v>
      </c>
      <c r="P2718">
        <v>7.0100020155746403</v>
      </c>
    </row>
    <row r="2719" spans="2:16">
      <c r="B2719" t="s">
        <v>48</v>
      </c>
      <c r="C2719" t="s">
        <v>92</v>
      </c>
      <c r="D2719" t="s">
        <v>29</v>
      </c>
      <c r="E2719">
        <v>4618.342211456732</v>
      </c>
      <c r="F2719">
        <v>2059.6751999999997</v>
      </c>
      <c r="G2719">
        <v>1267.3058452693331</v>
      </c>
      <c r="H2719">
        <v>3736.397155312533</v>
      </c>
      <c r="I2719">
        <v>3964.149388595908</v>
      </c>
      <c r="M2719">
        <v>95.553008825972796</v>
      </c>
      <c r="N2719">
        <v>628.62025136710702</v>
      </c>
      <c r="O2719">
        <v>1027.8500335705901</v>
      </c>
      <c r="P2719">
        <v>1062.92696194257</v>
      </c>
    </row>
    <row r="2720" spans="2:16">
      <c r="B2720" t="s">
        <v>48</v>
      </c>
      <c r="C2720" t="s">
        <v>92</v>
      </c>
      <c r="D2720" t="s">
        <v>30</v>
      </c>
      <c r="E2720">
        <v>3387.5428308392957</v>
      </c>
      <c r="F2720">
        <v>3851.492412151591</v>
      </c>
      <c r="G2720">
        <v>4922.1037071838964</v>
      </c>
      <c r="H2720">
        <v>3815.411348421303</v>
      </c>
      <c r="I2720">
        <v>1351.2570018564306</v>
      </c>
      <c r="L2720">
        <v>433.88828110968598</v>
      </c>
      <c r="M2720">
        <v>433.88828110968598</v>
      </c>
      <c r="N2720">
        <v>732.64304076063615</v>
      </c>
      <c r="O2720">
        <v>845.64027370609801</v>
      </c>
      <c r="P2720">
        <v>895.88478532503404</v>
      </c>
    </row>
    <row r="2721" spans="2:16">
      <c r="B2721" t="s">
        <v>48</v>
      </c>
      <c r="C2721" t="s">
        <v>101</v>
      </c>
      <c r="D2721" t="s">
        <v>16</v>
      </c>
      <c r="K2721">
        <v>551.94361980713347</v>
      </c>
    </row>
    <row r="2722" spans="2:16">
      <c r="B2722" t="s">
        <v>48</v>
      </c>
      <c r="C2722" t="s">
        <v>101</v>
      </c>
      <c r="D2722" t="s">
        <v>19</v>
      </c>
      <c r="J2722">
        <v>3506.9800197888749</v>
      </c>
      <c r="K2722">
        <v>28236.337015539193</v>
      </c>
      <c r="L2722">
        <v>15977.49026081639</v>
      </c>
      <c r="M2722">
        <v>583.37220310355701</v>
      </c>
      <c r="N2722">
        <v>70.7034587052934</v>
      </c>
    </row>
    <row r="2723" spans="2:16">
      <c r="B2723" t="s">
        <v>48</v>
      </c>
      <c r="C2723" t="s">
        <v>101</v>
      </c>
      <c r="D2723" t="s">
        <v>21</v>
      </c>
      <c r="K2723">
        <v>36.706112480928773</v>
      </c>
      <c r="L2723">
        <v>16.7408531301575</v>
      </c>
    </row>
    <row r="2724" spans="2:16">
      <c r="B2724" t="s">
        <v>48</v>
      </c>
      <c r="C2724" t="s">
        <v>101</v>
      </c>
      <c r="D2724" t="s">
        <v>22</v>
      </c>
      <c r="K2724">
        <v>9.8499928581866811</v>
      </c>
    </row>
    <row r="2725" spans="2:16">
      <c r="B2725" t="s">
        <v>48</v>
      </c>
      <c r="C2725" t="s">
        <v>101</v>
      </c>
      <c r="D2725" t="s">
        <v>23</v>
      </c>
      <c r="J2725">
        <v>433.62184973268864</v>
      </c>
      <c r="K2725">
        <v>7290.2062192402191</v>
      </c>
      <c r="L2725">
        <v>3364.904335526644</v>
      </c>
      <c r="M2725">
        <v>6.2085920770346803</v>
      </c>
      <c r="N2725">
        <v>95.770258033658195</v>
      </c>
    </row>
    <row r="2726" spans="2:16">
      <c r="B2726" t="s">
        <v>48</v>
      </c>
      <c r="C2726" t="s">
        <v>101</v>
      </c>
      <c r="D2726" t="s">
        <v>25</v>
      </c>
      <c r="J2726">
        <v>776.75946381470942</v>
      </c>
      <c r="K2726">
        <v>5963.4753674434205</v>
      </c>
      <c r="L2726">
        <v>5137.5199961740636</v>
      </c>
    </row>
    <row r="2727" spans="2:16">
      <c r="B2727" t="s">
        <v>48</v>
      </c>
      <c r="C2727" t="s">
        <v>101</v>
      </c>
      <c r="D2727" t="s">
        <v>28</v>
      </c>
      <c r="I2727">
        <v>77.894783656721856</v>
      </c>
      <c r="J2727">
        <v>656.22789804089143</v>
      </c>
      <c r="K2727">
        <v>1413.8888831958379</v>
      </c>
      <c r="L2727">
        <v>1449.772895524563</v>
      </c>
    </row>
    <row r="2728" spans="2:16">
      <c r="B2728" t="s">
        <v>48</v>
      </c>
      <c r="C2728" t="s">
        <v>101</v>
      </c>
      <c r="D2728" t="s">
        <v>29</v>
      </c>
      <c r="K2728">
        <v>2520.0254810818947</v>
      </c>
      <c r="L2728">
        <v>1386.0708751658117</v>
      </c>
      <c r="M2728">
        <v>636.72791752793398</v>
      </c>
      <c r="N2728">
        <v>326.021225492653</v>
      </c>
    </row>
    <row r="2729" spans="2:16">
      <c r="B2729" t="s">
        <v>48</v>
      </c>
      <c r="C2729" t="s">
        <v>93</v>
      </c>
      <c r="D2729" t="s">
        <v>16</v>
      </c>
      <c r="E2729">
        <v>3.1932</v>
      </c>
      <c r="F2729">
        <v>3.08189318114231</v>
      </c>
      <c r="G2729">
        <v>2.8036261339980699</v>
      </c>
      <c r="H2729">
        <v>77.933151554027546</v>
      </c>
      <c r="I2729">
        <v>223.08857971617741</v>
      </c>
      <c r="J2729">
        <v>800.75972188424646</v>
      </c>
      <c r="K2729">
        <v>1027.2529613274633</v>
      </c>
      <c r="L2729">
        <v>1027.2529613274633</v>
      </c>
      <c r="M2729">
        <v>931.02876292409871</v>
      </c>
      <c r="N2729">
        <v>402.28885051481336</v>
      </c>
      <c r="O2729">
        <v>224.7268408303824</v>
      </c>
      <c r="P2729">
        <v>224.7268408303824</v>
      </c>
    </row>
    <row r="2730" spans="2:16">
      <c r="B2730" t="s">
        <v>48</v>
      </c>
      <c r="C2730" t="s">
        <v>93</v>
      </c>
      <c r="D2730" t="s">
        <v>17</v>
      </c>
      <c r="E2730">
        <v>10.17</v>
      </c>
      <c r="F2730">
        <v>9.8154997031871698</v>
      </c>
      <c r="G2730">
        <v>8.9292489611550696</v>
      </c>
      <c r="H2730">
        <v>111.93197159901803</v>
      </c>
      <c r="I2730">
        <v>212.04593230813245</v>
      </c>
      <c r="J2730">
        <v>474.89328784361032</v>
      </c>
      <c r="K2730">
        <v>581.60569223538664</v>
      </c>
      <c r="M2730">
        <v>382.66109169855855</v>
      </c>
      <c r="N2730">
        <v>120.42113301452268</v>
      </c>
      <c r="O2730">
        <v>14.3161254741888</v>
      </c>
      <c r="P2730">
        <v>300.42292871796479</v>
      </c>
    </row>
    <row r="2731" spans="2:16">
      <c r="B2731" t="s">
        <v>48</v>
      </c>
      <c r="C2731" t="s">
        <v>93</v>
      </c>
      <c r="D2731" t="s">
        <v>18</v>
      </c>
      <c r="H2731">
        <v>2.2705919999999997E-2</v>
      </c>
      <c r="I2731">
        <v>2.2705919999999997E-2</v>
      </c>
      <c r="J2731">
        <v>2.4556275124397453E-2</v>
      </c>
      <c r="K2731">
        <v>3.4058879999999993E-2</v>
      </c>
      <c r="M2731">
        <v>2.2705919999999997E-2</v>
      </c>
      <c r="N2731">
        <v>3.2208524875602537E-2</v>
      </c>
      <c r="O2731">
        <v>2.2705919999999997E-2</v>
      </c>
      <c r="P2731">
        <v>2.2705919999999997E-2</v>
      </c>
    </row>
    <row r="2732" spans="2:16">
      <c r="B2732" t="s">
        <v>48</v>
      </c>
      <c r="C2732" t="s">
        <v>93</v>
      </c>
      <c r="D2732" t="s">
        <v>19</v>
      </c>
      <c r="H2732">
        <v>14.401287086814079</v>
      </c>
      <c r="I2732">
        <v>48.349298663257727</v>
      </c>
      <c r="J2732">
        <v>217.20359945934942</v>
      </c>
      <c r="K2732">
        <v>217.20359945934942</v>
      </c>
      <c r="L2732">
        <v>202.80231237253534</v>
      </c>
      <c r="M2732">
        <v>168.85430079609199</v>
      </c>
      <c r="N2732">
        <v>2.0265094054512001</v>
      </c>
      <c r="O2732">
        <v>2.0265094054512001</v>
      </c>
      <c r="P2732">
        <v>42.340991274475186</v>
      </c>
    </row>
    <row r="2733" spans="2:16">
      <c r="B2733" t="s">
        <v>48</v>
      </c>
      <c r="C2733" t="s">
        <v>93</v>
      </c>
      <c r="D2733" t="s">
        <v>20</v>
      </c>
      <c r="E2733">
        <v>8.1179999999999701</v>
      </c>
      <c r="F2733">
        <v>7.8350271967033596</v>
      </c>
      <c r="G2733">
        <v>7.1275951884618296</v>
      </c>
      <c r="H2733">
        <v>12.950122364409195</v>
      </c>
      <c r="I2733">
        <v>15.382769866257309</v>
      </c>
      <c r="J2733">
        <v>13.384201874498853</v>
      </c>
    </row>
    <row r="2734" spans="2:16">
      <c r="B2734" t="s">
        <v>48</v>
      </c>
      <c r="C2734" t="s">
        <v>93</v>
      </c>
      <c r="D2734" t="s">
        <v>21</v>
      </c>
      <c r="H2734">
        <v>2.2705919999999997E-2</v>
      </c>
      <c r="I2734">
        <v>2.4556275124397453E-2</v>
      </c>
      <c r="J2734">
        <v>3.4058879999999993E-2</v>
      </c>
      <c r="K2734">
        <v>3.4058879999999993E-2</v>
      </c>
      <c r="L2734">
        <v>3.4058879999999993E-2</v>
      </c>
      <c r="M2734">
        <v>3.2208524875602537E-2</v>
      </c>
      <c r="N2734">
        <v>2.2705919999999997E-2</v>
      </c>
      <c r="O2734">
        <v>2.2705919999999997E-2</v>
      </c>
      <c r="P2734">
        <v>2.2705919999999997E-2</v>
      </c>
    </row>
    <row r="2735" spans="2:16">
      <c r="B2735" t="s">
        <v>48</v>
      </c>
      <c r="C2735" t="s">
        <v>93</v>
      </c>
      <c r="D2735" t="s">
        <v>22</v>
      </c>
      <c r="E2735">
        <v>1.476</v>
      </c>
      <c r="F2735">
        <v>1.4245503994006179</v>
      </c>
      <c r="G2735">
        <v>1.29592639790216</v>
      </c>
      <c r="H2735">
        <v>16.884838999377909</v>
      </c>
      <c r="I2735">
        <v>46.296014036040212</v>
      </c>
      <c r="J2735">
        <v>164.29985324028164</v>
      </c>
      <c r="K2735">
        <v>209.83738908810238</v>
      </c>
      <c r="L2735">
        <v>194.0426780842291</v>
      </c>
      <c r="M2735">
        <v>190.10366251932149</v>
      </c>
      <c r="N2735">
        <v>81.777271782961833</v>
      </c>
      <c r="O2735">
        <v>45.917184403022397</v>
      </c>
      <c r="P2735">
        <v>45.917184403022397</v>
      </c>
    </row>
    <row r="2736" spans="2:16">
      <c r="B2736" t="s">
        <v>48</v>
      </c>
      <c r="C2736" t="s">
        <v>93</v>
      </c>
      <c r="D2736" t="s">
        <v>23</v>
      </c>
      <c r="H2736">
        <v>2.2705919999999997E-2</v>
      </c>
      <c r="I2736">
        <v>2.4556275124397453E-2</v>
      </c>
      <c r="J2736">
        <v>5.676479999999999E-2</v>
      </c>
      <c r="K2736">
        <v>5.676479999999999E-2</v>
      </c>
      <c r="L2736">
        <v>3.4058879999999993E-2</v>
      </c>
      <c r="M2736">
        <v>3.2208524875602537E-2</v>
      </c>
      <c r="N2736">
        <v>2.2705919999999997E-2</v>
      </c>
      <c r="O2736">
        <v>2.2705919999999997E-2</v>
      </c>
      <c r="P2736">
        <v>2.2705919999999997E-2</v>
      </c>
    </row>
    <row r="2737" spans="2:16">
      <c r="B2737" t="s">
        <v>48</v>
      </c>
      <c r="C2737" t="s">
        <v>93</v>
      </c>
      <c r="D2737" t="s">
        <v>24</v>
      </c>
      <c r="E2737">
        <v>10.897200000000019</v>
      </c>
      <c r="F2737">
        <v>12.406017174579684</v>
      </c>
      <c r="G2737">
        <v>11.45639558302884</v>
      </c>
      <c r="H2737">
        <v>271.40799571384116</v>
      </c>
      <c r="I2737">
        <v>773.71916836493551</v>
      </c>
      <c r="J2737">
        <v>2774.4973561250604</v>
      </c>
      <c r="K2737">
        <v>3555.7917981212149</v>
      </c>
      <c r="L2737">
        <v>3555.7917981212149</v>
      </c>
      <c r="M2737">
        <v>2990.8780257186108</v>
      </c>
      <c r="N2737">
        <v>1390.3269148201141</v>
      </c>
      <c r="O2737">
        <v>777.84471137901539</v>
      </c>
      <c r="P2737">
        <v>777.84471137901539</v>
      </c>
    </row>
    <row r="2738" spans="2:16">
      <c r="B2738" t="s">
        <v>48</v>
      </c>
      <c r="C2738" t="s">
        <v>93</v>
      </c>
      <c r="D2738" t="s">
        <v>25</v>
      </c>
      <c r="E2738">
        <v>0.33839999999999998</v>
      </c>
      <c r="F2738">
        <v>0.32660423791136101</v>
      </c>
      <c r="G2738">
        <v>0.29711483268976202</v>
      </c>
      <c r="H2738">
        <v>0.27263770433520407</v>
      </c>
      <c r="I2738">
        <v>0.34507816496436833</v>
      </c>
      <c r="J2738">
        <v>0.47215047100064145</v>
      </c>
      <c r="K2738">
        <v>0.38883987622224003</v>
      </c>
      <c r="L2738">
        <v>0.36613395622224004</v>
      </c>
      <c r="M2738">
        <v>0.21038290081467459</v>
      </c>
      <c r="N2738">
        <v>1.135296E-2</v>
      </c>
      <c r="O2738">
        <v>2.2705919999999997E-2</v>
      </c>
      <c r="P2738">
        <v>2.2705919999999997E-2</v>
      </c>
    </row>
    <row r="2739" spans="2:16">
      <c r="B2739" t="s">
        <v>48</v>
      </c>
      <c r="C2739" t="s">
        <v>93</v>
      </c>
      <c r="D2739" t="s">
        <v>26</v>
      </c>
      <c r="E2739">
        <v>26.276399999999999</v>
      </c>
      <c r="F2739">
        <v>28.050692991460195</v>
      </c>
      <c r="G2739">
        <v>31.0995365235508</v>
      </c>
      <c r="H2739">
        <v>136.9616327857749</v>
      </c>
      <c r="I2739">
        <v>468.13567140428574</v>
      </c>
      <c r="J2739">
        <v>711.381123212386</v>
      </c>
      <c r="K2739">
        <v>699.33486279892225</v>
      </c>
      <c r="L2739">
        <v>232.89471792277729</v>
      </c>
      <c r="M2739">
        <v>155.95792311901531</v>
      </c>
      <c r="N2739">
        <v>3.0298374245958</v>
      </c>
      <c r="O2739">
        <v>15.98604306952377</v>
      </c>
      <c r="P2739">
        <v>15.98604306952377</v>
      </c>
    </row>
    <row r="2740" spans="2:16">
      <c r="B2740" t="s">
        <v>48</v>
      </c>
      <c r="C2740" t="s">
        <v>93</v>
      </c>
      <c r="D2740" t="s">
        <v>27</v>
      </c>
      <c r="E2740">
        <v>59.428800000000003</v>
      </c>
      <c r="F2740">
        <v>57.357263398305804</v>
      </c>
      <c r="G2740">
        <v>52.178421894070098</v>
      </c>
      <c r="H2740">
        <v>1414.026688848485</v>
      </c>
      <c r="I2740">
        <v>3798.588905944086</v>
      </c>
      <c r="J2740">
        <v>13271.522409180314</v>
      </c>
      <c r="K2740">
        <v>18424.581057155185</v>
      </c>
      <c r="L2740">
        <v>17119.701411394046</v>
      </c>
      <c r="M2740">
        <v>14720.50843580268</v>
      </c>
      <c r="N2740">
        <v>8311.3291187861469</v>
      </c>
      <c r="O2740">
        <v>4030.3923617926966</v>
      </c>
      <c r="P2740">
        <v>4030.3923617926966</v>
      </c>
    </row>
    <row r="2741" spans="2:16">
      <c r="B2741" t="s">
        <v>48</v>
      </c>
      <c r="C2741" t="s">
        <v>93</v>
      </c>
      <c r="D2741" t="s">
        <v>28</v>
      </c>
      <c r="H2741">
        <v>2.2705919999999997E-2</v>
      </c>
      <c r="I2741">
        <v>2.4556275124397453E-2</v>
      </c>
      <c r="J2741">
        <v>5.676479999999999E-2</v>
      </c>
      <c r="K2741">
        <v>5.676479999999999E-2</v>
      </c>
      <c r="L2741">
        <v>3.4058879999999993E-2</v>
      </c>
      <c r="M2741">
        <v>3.2208524875602537E-2</v>
      </c>
      <c r="N2741">
        <v>2.2705919999999997E-2</v>
      </c>
      <c r="O2741">
        <v>2.2705919999999997E-2</v>
      </c>
      <c r="P2741">
        <v>2.2705919999999997E-2</v>
      </c>
    </row>
    <row r="2742" spans="2:16">
      <c r="B2742" t="s">
        <v>48</v>
      </c>
      <c r="C2742" t="s">
        <v>93</v>
      </c>
      <c r="D2742" t="s">
        <v>29</v>
      </c>
      <c r="E2742">
        <v>60.400800000000004</v>
      </c>
      <c r="F2742">
        <v>61.629998594008612</v>
      </c>
      <c r="G2742">
        <v>60.496723399030103</v>
      </c>
      <c r="H2742">
        <v>332.01972393303782</v>
      </c>
      <c r="I2742">
        <v>819.29455308029776</v>
      </c>
      <c r="J2742">
        <v>2990.3635221814193</v>
      </c>
      <c r="K2742">
        <v>3553.0670795470865</v>
      </c>
      <c r="L2742">
        <v>3553.0670795470865</v>
      </c>
      <c r="M2742">
        <v>3214.2019021524557</v>
      </c>
      <c r="N2742">
        <v>1360.3904886111059</v>
      </c>
      <c r="O2742">
        <v>777.24867919092571</v>
      </c>
      <c r="P2742">
        <v>777.24867919092571</v>
      </c>
    </row>
    <row r="2743" spans="2:16">
      <c r="B2743" t="s">
        <v>48</v>
      </c>
      <c r="C2743" t="s">
        <v>93</v>
      </c>
      <c r="D2743" t="s">
        <v>30</v>
      </c>
      <c r="E2743">
        <v>21.261600000000001</v>
      </c>
      <c r="F2743">
        <v>20.520474777707399</v>
      </c>
      <c r="G2743">
        <v>18.6676617219759</v>
      </c>
      <c r="H2743">
        <v>256.6520110490705</v>
      </c>
      <c r="I2743">
        <v>705.31037598218279</v>
      </c>
      <c r="J2743">
        <v>2504.9404030576443</v>
      </c>
      <c r="K2743">
        <v>3198.8536649100301</v>
      </c>
      <c r="L2743">
        <v>2527.016161701511</v>
      </c>
      <c r="M2743">
        <v>2897.8994612069159</v>
      </c>
      <c r="N2743">
        <v>1245.9735953614543</v>
      </c>
      <c r="O2743">
        <v>699.76449473906905</v>
      </c>
      <c r="P2743">
        <v>699.76449473906905</v>
      </c>
    </row>
    <row r="2744" spans="2:16">
      <c r="B2744" t="s">
        <v>48</v>
      </c>
      <c r="C2744" t="s">
        <v>94</v>
      </c>
      <c r="D2744" t="s">
        <v>16</v>
      </c>
      <c r="E2744">
        <v>323.6292000000002</v>
      </c>
      <c r="F2744">
        <v>323.62919999999991</v>
      </c>
      <c r="G2744">
        <v>323.6291999999994</v>
      </c>
      <c r="H2744">
        <v>575.02033421418253</v>
      </c>
      <c r="I2744">
        <v>1023.7647633738462</v>
      </c>
      <c r="J2744">
        <v>3800.1751831578972</v>
      </c>
      <c r="K2744">
        <v>4689.4439326315769</v>
      </c>
      <c r="L2744">
        <v>4756.1208903713068</v>
      </c>
      <c r="M2744">
        <v>4628.5856927819532</v>
      </c>
      <c r="N2744">
        <v>4501.0504951926032</v>
      </c>
      <c r="O2744">
        <v>4373.5152976032496</v>
      </c>
      <c r="P2744">
        <v>4245.9801000138996</v>
      </c>
    </row>
    <row r="2745" spans="2:16">
      <c r="B2745" t="s">
        <v>48</v>
      </c>
      <c r="C2745" t="s">
        <v>94</v>
      </c>
      <c r="D2745" t="s">
        <v>17</v>
      </c>
      <c r="E2745">
        <v>139.9751999999998</v>
      </c>
      <c r="F2745">
        <v>139.9751999999998</v>
      </c>
      <c r="G2745">
        <v>140.55809480757685</v>
      </c>
      <c r="H2745">
        <v>158.63089878187029</v>
      </c>
      <c r="I2745">
        <v>169.53373637069402</v>
      </c>
      <c r="J2745">
        <v>188.99028631578921</v>
      </c>
      <c r="K2745">
        <v>196.73979031578921</v>
      </c>
      <c r="L2745">
        <v>196.6916874376721</v>
      </c>
      <c r="M2745">
        <v>193.33187106310589</v>
      </c>
      <c r="N2745">
        <v>189.97205468853969</v>
      </c>
      <c r="O2745">
        <v>186.61223831397342</v>
      </c>
      <c r="P2745">
        <v>183.25242193940721</v>
      </c>
    </row>
    <row r="2746" spans="2:16">
      <c r="B2746" t="s">
        <v>48</v>
      </c>
      <c r="C2746" t="s">
        <v>94</v>
      </c>
      <c r="D2746" t="s">
        <v>18</v>
      </c>
      <c r="E2746">
        <v>1195.4016000000011</v>
      </c>
      <c r="F2746">
        <v>1195.401599999999</v>
      </c>
      <c r="G2746">
        <v>1203.4153373590086</v>
      </c>
      <c r="H2746">
        <v>1405.1000855321479</v>
      </c>
      <c r="I2746">
        <v>1525.4925249624096</v>
      </c>
      <c r="J2746">
        <v>1847.8588231578947</v>
      </c>
      <c r="K2746">
        <v>2016.1022926315791</v>
      </c>
      <c r="L2746">
        <v>2046.3350708183043</v>
      </c>
      <c r="M2746">
        <v>2023.8360583069116</v>
      </c>
      <c r="N2746">
        <v>2012.8355270199531</v>
      </c>
      <c r="O2746">
        <v>1996.0857551207771</v>
      </c>
      <c r="P2746">
        <v>1979.3359832216013</v>
      </c>
    </row>
    <row r="2747" spans="2:16">
      <c r="B2747" t="s">
        <v>48</v>
      </c>
      <c r="C2747" t="s">
        <v>94</v>
      </c>
      <c r="D2747" t="s">
        <v>19</v>
      </c>
      <c r="E2747">
        <v>1429.2611999999958</v>
      </c>
      <c r="F2747">
        <v>1429.2611999999956</v>
      </c>
      <c r="G2747">
        <v>1443.4730276687892</v>
      </c>
      <c r="H2747">
        <v>3089.533858947364</v>
      </c>
      <c r="I2747">
        <v>3953.3156315789415</v>
      </c>
      <c r="J2747">
        <v>4817.0974042105199</v>
      </c>
      <c r="K2747">
        <v>5680.8791768421015</v>
      </c>
      <c r="L2747">
        <v>6597.3843894736792</v>
      </c>
      <c r="M2747">
        <v>6597.3843894736801</v>
      </c>
      <c r="N2747">
        <v>5930.0336642585198</v>
      </c>
      <c r="O2747">
        <v>5765.0058398484161</v>
      </c>
      <c r="P2747">
        <v>6266.720101208417</v>
      </c>
    </row>
    <row r="2748" spans="2:16">
      <c r="B2748" t="s">
        <v>48</v>
      </c>
      <c r="C2748" t="s">
        <v>94</v>
      </c>
      <c r="D2748" t="s">
        <v>20</v>
      </c>
      <c r="E2748">
        <v>2175.2136000000046</v>
      </c>
      <c r="F2748">
        <v>2175.2136000000064</v>
      </c>
      <c r="G2748">
        <v>2197.9272356076267</v>
      </c>
      <c r="H2748">
        <v>3419.5385157562027</v>
      </c>
      <c r="I2748">
        <v>3936.557700389455</v>
      </c>
      <c r="J2748">
        <v>4521.4983663269431</v>
      </c>
      <c r="K2748">
        <v>6880.4361052631648</v>
      </c>
      <c r="L2748">
        <v>7011.9950482884406</v>
      </c>
      <c r="M2748">
        <v>6834.3475773479622</v>
      </c>
      <c r="N2748">
        <v>6656.7001064074766</v>
      </c>
      <c r="O2748">
        <v>6479.0526354669919</v>
      </c>
      <c r="P2748">
        <v>6301.4051645265099</v>
      </c>
    </row>
    <row r="2749" spans="2:16">
      <c r="B2749" t="s">
        <v>48</v>
      </c>
      <c r="C2749" t="s">
        <v>94</v>
      </c>
      <c r="D2749" t="s">
        <v>21</v>
      </c>
      <c r="E2749">
        <v>241.0487999999998</v>
      </c>
      <c r="F2749">
        <v>241.04879999999963</v>
      </c>
      <c r="G2749">
        <v>242.89597883269704</v>
      </c>
      <c r="H2749">
        <v>327.3524774736839</v>
      </c>
      <c r="I2749">
        <v>344.17042778947342</v>
      </c>
      <c r="J2749">
        <v>436.61845810526273</v>
      </c>
      <c r="K2749">
        <v>491.25144842105232</v>
      </c>
      <c r="L2749">
        <v>435.95317153492778</v>
      </c>
      <c r="M2749">
        <v>507.87058105262929</v>
      </c>
      <c r="N2749">
        <v>516.18014736842099</v>
      </c>
      <c r="O2749">
        <v>521.43538270948102</v>
      </c>
      <c r="P2749">
        <v>521.47309399210121</v>
      </c>
    </row>
    <row r="2750" spans="2:16">
      <c r="B2750" t="s">
        <v>48</v>
      </c>
      <c r="C2750" t="s">
        <v>94</v>
      </c>
      <c r="D2750" t="s">
        <v>22</v>
      </c>
      <c r="E2750">
        <v>877.3847999999989</v>
      </c>
      <c r="F2750">
        <v>877.38480000000004</v>
      </c>
      <c r="G2750">
        <v>877.38479999999936</v>
      </c>
      <c r="H2750">
        <v>915.37767516321037</v>
      </c>
      <c r="I2750">
        <v>1602.5379870621264</v>
      </c>
      <c r="J2750">
        <v>4383.2236800000001</v>
      </c>
      <c r="K2750">
        <v>5363.0905599999978</v>
      </c>
      <c r="L2750">
        <v>5166.3849017471603</v>
      </c>
      <c r="M2750">
        <v>4969.6792434943191</v>
      </c>
      <c r="N2750">
        <v>4772.9735852414788</v>
      </c>
      <c r="O2750">
        <v>4576.2679269886394</v>
      </c>
      <c r="P2750">
        <v>4313.2753738797564</v>
      </c>
    </row>
    <row r="2751" spans="2:16">
      <c r="B2751" t="s">
        <v>48</v>
      </c>
      <c r="C2751" t="s">
        <v>94</v>
      </c>
      <c r="D2751" t="s">
        <v>23</v>
      </c>
      <c r="E2751">
        <v>359.57520000000056</v>
      </c>
      <c r="F2751">
        <v>359.5752</v>
      </c>
      <c r="G2751">
        <v>366.9999991941292</v>
      </c>
      <c r="H2751">
        <v>747.62592845171469</v>
      </c>
      <c r="I2751">
        <v>825.59946613592558</v>
      </c>
      <c r="J2751">
        <v>1240.9478778947375</v>
      </c>
      <c r="K2751">
        <v>1466.4039115789471</v>
      </c>
      <c r="L2751">
        <v>1507.5068252631581</v>
      </c>
      <c r="M2751">
        <v>1507.5068252631581</v>
      </c>
      <c r="N2751">
        <v>1507.5068252631581</v>
      </c>
      <c r="O2751">
        <v>1507.5068252631581</v>
      </c>
      <c r="P2751">
        <v>1507.5068252631581</v>
      </c>
    </row>
    <row r="2752" spans="2:16">
      <c r="B2752" t="s">
        <v>48</v>
      </c>
      <c r="C2752" t="s">
        <v>94</v>
      </c>
      <c r="D2752" t="s">
        <v>24</v>
      </c>
      <c r="E2752">
        <v>257.90399999999914</v>
      </c>
      <c r="F2752">
        <v>257.9039999999992</v>
      </c>
      <c r="G2752">
        <v>258.23552474931898</v>
      </c>
      <c r="H2752">
        <v>277.22300245882701</v>
      </c>
      <c r="I2752">
        <v>285.06640602513505</v>
      </c>
      <c r="J2752">
        <v>325.41126315789393</v>
      </c>
      <c r="K2752">
        <v>334.10705263157814</v>
      </c>
      <c r="L2752">
        <v>334.10705263157848</v>
      </c>
      <c r="M2752">
        <v>266.36253884210481</v>
      </c>
      <c r="N2752">
        <v>334.10705263157848</v>
      </c>
      <c r="O2752">
        <v>334.10705263157848</v>
      </c>
      <c r="P2752">
        <v>334.10705263157848</v>
      </c>
    </row>
    <row r="2753" spans="2:16">
      <c r="B2753" t="s">
        <v>48</v>
      </c>
      <c r="C2753" t="s">
        <v>94</v>
      </c>
      <c r="D2753" t="s">
        <v>25</v>
      </c>
      <c r="E2753">
        <v>215.71559999999991</v>
      </c>
      <c r="F2753">
        <v>215.71559999999991</v>
      </c>
      <c r="G2753">
        <v>217.495591955153</v>
      </c>
      <c r="H2753">
        <v>297.33698357894775</v>
      </c>
      <c r="I2753">
        <v>341.32214063157937</v>
      </c>
      <c r="J2753">
        <v>571.83107368421042</v>
      </c>
      <c r="K2753">
        <v>662.44717473684227</v>
      </c>
      <c r="L2753">
        <v>665.23922418110897</v>
      </c>
      <c r="M2753">
        <v>665.23922418110931</v>
      </c>
      <c r="N2753">
        <v>665.23922418110897</v>
      </c>
      <c r="O2753">
        <v>665.23922418110897</v>
      </c>
      <c r="P2753">
        <v>665.23922418110897</v>
      </c>
    </row>
    <row r="2754" spans="2:16">
      <c r="B2754" t="s">
        <v>48</v>
      </c>
      <c r="C2754" t="s">
        <v>94</v>
      </c>
      <c r="D2754" t="s">
        <v>26</v>
      </c>
      <c r="E2754">
        <v>99.399600000000106</v>
      </c>
      <c r="F2754">
        <v>99.399600000000106</v>
      </c>
      <c r="G2754">
        <v>99.572203602393969</v>
      </c>
      <c r="H2754">
        <v>105.42946821052641</v>
      </c>
      <c r="I2754">
        <v>108.7040896842106</v>
      </c>
      <c r="J2754">
        <v>111.97871115789482</v>
      </c>
      <c r="K2754">
        <v>114.18991376707682</v>
      </c>
      <c r="L2754">
        <v>114.18991376707683</v>
      </c>
      <c r="M2754">
        <v>98.704987126233803</v>
      </c>
      <c r="N2754">
        <v>115.20784976707679</v>
      </c>
      <c r="O2754">
        <v>111.45338029243663</v>
      </c>
      <c r="P2754">
        <v>101.97325348739885</v>
      </c>
    </row>
    <row r="2755" spans="2:16">
      <c r="B2755" t="s">
        <v>48</v>
      </c>
      <c r="C2755" t="s">
        <v>94</v>
      </c>
      <c r="D2755" t="s">
        <v>27</v>
      </c>
      <c r="E2755">
        <v>430.42680000000053</v>
      </c>
      <c r="F2755">
        <v>430.42680000000018</v>
      </c>
      <c r="G2755">
        <v>439.48252332962807</v>
      </c>
      <c r="H2755">
        <v>983.43245094768258</v>
      </c>
      <c r="I2755">
        <v>1422.8867464488908</v>
      </c>
      <c r="J2755">
        <v>1986.6284589473682</v>
      </c>
      <c r="K2755">
        <v>2383.4894357894732</v>
      </c>
      <c r="L2755">
        <v>2383.4894357894732</v>
      </c>
      <c r="M2755">
        <v>2383.4894357894732</v>
      </c>
      <c r="N2755">
        <v>2383.4894357894732</v>
      </c>
      <c r="O2755">
        <v>2383.4894357894736</v>
      </c>
      <c r="P2755">
        <v>2383.4894357894732</v>
      </c>
    </row>
    <row r="2756" spans="2:16">
      <c r="B2756" t="s">
        <v>48</v>
      </c>
      <c r="C2756" t="s">
        <v>94</v>
      </c>
      <c r="D2756" t="s">
        <v>28</v>
      </c>
      <c r="E2756">
        <v>13.222800000000049</v>
      </c>
      <c r="F2756">
        <v>13.22280000000006</v>
      </c>
      <c r="G2756">
        <v>13.367187290200016</v>
      </c>
      <c r="H2756">
        <v>16.477435789473731</v>
      </c>
      <c r="I2756">
        <v>25.826030315789524</v>
      </c>
      <c r="J2756">
        <v>68.986976842105292</v>
      </c>
      <c r="K2756">
        <v>83.165907368421131</v>
      </c>
      <c r="L2756">
        <v>85.268997894736884</v>
      </c>
      <c r="M2756">
        <v>85.268997894736884</v>
      </c>
      <c r="N2756">
        <v>85.268997894736899</v>
      </c>
      <c r="O2756">
        <v>85.268997894736884</v>
      </c>
      <c r="P2756">
        <v>85.268997894736899</v>
      </c>
    </row>
    <row r="2757" spans="2:16">
      <c r="B2757" t="s">
        <v>48</v>
      </c>
      <c r="C2757" t="s">
        <v>94</v>
      </c>
      <c r="D2757" t="s">
        <v>29</v>
      </c>
      <c r="E2757">
        <v>968.81759999999895</v>
      </c>
      <c r="F2757">
        <v>968.81759999999895</v>
      </c>
      <c r="G2757">
        <v>968.81759999999895</v>
      </c>
      <c r="H2757">
        <v>1119.8997911338568</v>
      </c>
      <c r="I2757">
        <v>1247.3378983272146</v>
      </c>
      <c r="J2757">
        <v>1837.5398021052627</v>
      </c>
      <c r="K2757">
        <v>2061.3036084210507</v>
      </c>
      <c r="L2757">
        <v>2114.1696547368401</v>
      </c>
      <c r="M2757">
        <v>2114.1696547368406</v>
      </c>
      <c r="N2757">
        <v>2114.169654736841</v>
      </c>
      <c r="O2757">
        <v>1984.4446431242077</v>
      </c>
      <c r="P2757">
        <v>1984.4446431242088</v>
      </c>
    </row>
    <row r="2758" spans="2:16">
      <c r="B2758" t="s">
        <v>48</v>
      </c>
      <c r="C2758" t="s">
        <v>94</v>
      </c>
      <c r="D2758" t="s">
        <v>30</v>
      </c>
      <c r="E2758">
        <v>1528.149599999995</v>
      </c>
      <c r="F2758">
        <v>1528.1495999999952</v>
      </c>
      <c r="G2758">
        <v>1528.149599999995</v>
      </c>
      <c r="H2758">
        <v>1608.1495999999952</v>
      </c>
      <c r="I2758">
        <v>1672.819349999995</v>
      </c>
      <c r="J2758">
        <v>1977.4890999999957</v>
      </c>
      <c r="K2758">
        <v>2102.1588499999948</v>
      </c>
      <c r="L2758">
        <v>2104.0336079365034</v>
      </c>
      <c r="M2758">
        <v>2151.4983499999953</v>
      </c>
      <c r="N2758">
        <v>2176.168099999994</v>
      </c>
      <c r="O2758">
        <v>2104.0336079365029</v>
      </c>
      <c r="P2758">
        <v>2173.0798381889563</v>
      </c>
    </row>
    <row r="2759" spans="2:16">
      <c r="B2759" t="s">
        <v>48</v>
      </c>
      <c r="C2759" t="s">
        <v>95</v>
      </c>
      <c r="D2759" t="s">
        <v>16</v>
      </c>
      <c r="E2759">
        <v>40.654799999999888</v>
      </c>
      <c r="F2759">
        <v>40.629359999999927</v>
      </c>
      <c r="G2759">
        <v>65.951567774306028</v>
      </c>
      <c r="H2759">
        <v>144.40000000000003</v>
      </c>
      <c r="I2759">
        <v>216</v>
      </c>
      <c r="J2759">
        <v>404.60000000000048</v>
      </c>
      <c r="K2759">
        <v>929.60000000000082</v>
      </c>
      <c r="L2759">
        <v>1386.7500000000011</v>
      </c>
      <c r="M2759">
        <v>1386.0036687039985</v>
      </c>
      <c r="N2759">
        <v>1288.7999999999997</v>
      </c>
      <c r="O2759">
        <v>1432.75</v>
      </c>
      <c r="P2759">
        <v>1531.5000000000002</v>
      </c>
    </row>
    <row r="2760" spans="2:16">
      <c r="B2760" t="s">
        <v>48</v>
      </c>
      <c r="C2760" t="s">
        <v>95</v>
      </c>
      <c r="D2760" t="s">
        <v>17</v>
      </c>
      <c r="G2760">
        <v>11.24683621681713</v>
      </c>
      <c r="H2760">
        <v>67.45</v>
      </c>
      <c r="I2760">
        <v>84.6</v>
      </c>
      <c r="J2760">
        <v>115.6</v>
      </c>
      <c r="K2760">
        <v>262.39999999999998</v>
      </c>
      <c r="L2760">
        <v>260.25</v>
      </c>
      <c r="M2760">
        <v>309.39999999999998</v>
      </c>
      <c r="N2760">
        <v>362.4</v>
      </c>
      <c r="O2760">
        <v>403.15</v>
      </c>
      <c r="P2760">
        <v>430.5</v>
      </c>
    </row>
    <row r="2761" spans="2:16">
      <c r="B2761" t="s">
        <v>48</v>
      </c>
      <c r="C2761" t="s">
        <v>95</v>
      </c>
      <c r="D2761" t="s">
        <v>18</v>
      </c>
      <c r="E2761">
        <v>331.34400000000005</v>
      </c>
      <c r="F2761">
        <v>331.38744579756479</v>
      </c>
      <c r="G2761">
        <v>344.52533775778812</v>
      </c>
      <c r="H2761">
        <v>484.49999999999949</v>
      </c>
      <c r="I2761">
        <v>444.31338771502539</v>
      </c>
      <c r="J2761">
        <v>375.69999999999959</v>
      </c>
      <c r="K2761">
        <v>395.19999999999925</v>
      </c>
      <c r="L2761">
        <v>273</v>
      </c>
      <c r="M2761">
        <v>266.91726445726636</v>
      </c>
      <c r="N2761">
        <v>260.83452891453271</v>
      </c>
      <c r="O2761">
        <v>257.40000000000003</v>
      </c>
      <c r="P2761">
        <v>251.49999999999994</v>
      </c>
    </row>
    <row r="2762" spans="2:16">
      <c r="B2762" t="s">
        <v>48</v>
      </c>
      <c r="C2762" t="s">
        <v>95</v>
      </c>
      <c r="D2762" t="s">
        <v>19</v>
      </c>
      <c r="E2762">
        <v>191.11679999999998</v>
      </c>
      <c r="F2762">
        <v>191.11567298569452</v>
      </c>
      <c r="G2762">
        <v>392.3799797315819</v>
      </c>
      <c r="H2762">
        <v>942.39999999999941</v>
      </c>
      <c r="I2762">
        <v>1375.1999999999991</v>
      </c>
      <c r="J2762">
        <v>2278.85</v>
      </c>
      <c r="K2762">
        <v>3752.8000000000006</v>
      </c>
      <c r="L2762">
        <v>4288.4999999999982</v>
      </c>
      <c r="M2762">
        <v>4284.9915225500572</v>
      </c>
      <c r="N2762">
        <v>4281.4830451001153</v>
      </c>
      <c r="O2762">
        <v>3196.599999999994</v>
      </c>
      <c r="P2762">
        <v>3405.0000000000018</v>
      </c>
    </row>
    <row r="2763" spans="2:16">
      <c r="B2763" t="s">
        <v>48</v>
      </c>
      <c r="C2763" t="s">
        <v>95</v>
      </c>
      <c r="D2763" t="s">
        <v>20</v>
      </c>
      <c r="E2763">
        <v>60.220800000000096</v>
      </c>
      <c r="F2763">
        <v>60.207543469675699</v>
      </c>
      <c r="G2763">
        <v>76.304646715016233</v>
      </c>
      <c r="H2763">
        <v>181.45</v>
      </c>
      <c r="I2763">
        <v>174.14620110492126</v>
      </c>
      <c r="J2763">
        <v>381.63985859087296</v>
      </c>
      <c r="K2763">
        <v>880.80000000000041</v>
      </c>
      <c r="L2763">
        <v>1342.4999999999998</v>
      </c>
      <c r="M2763">
        <v>1611.3499999999992</v>
      </c>
      <c r="N2763">
        <v>1901.3999999999999</v>
      </c>
      <c r="O2763">
        <v>2121.8999999999992</v>
      </c>
      <c r="P2763">
        <v>2273.9999999999995</v>
      </c>
    </row>
    <row r="2764" spans="2:16">
      <c r="B2764" t="s">
        <v>48</v>
      </c>
      <c r="C2764" t="s">
        <v>95</v>
      </c>
      <c r="D2764" t="s">
        <v>21</v>
      </c>
      <c r="E2764">
        <v>197.35200000000009</v>
      </c>
      <c r="F2764">
        <v>183.22926011393179</v>
      </c>
      <c r="G2764">
        <v>166.37444352235306</v>
      </c>
      <c r="H2764">
        <v>190.99749999999997</v>
      </c>
      <c r="I2764">
        <v>193.00500000000008</v>
      </c>
      <c r="J2764">
        <v>201.36500000000001</v>
      </c>
      <c r="K2764">
        <v>209.31999999999994</v>
      </c>
      <c r="L2764">
        <v>128.75369706373348</v>
      </c>
      <c r="M2764">
        <v>181.67600505663484</v>
      </c>
      <c r="N2764">
        <v>78.959999999999965</v>
      </c>
      <c r="O2764">
        <v>83.68249999999999</v>
      </c>
      <c r="P2764">
        <v>83.42499999999994</v>
      </c>
    </row>
    <row r="2765" spans="2:16">
      <c r="B2765" t="s">
        <v>48</v>
      </c>
      <c r="C2765" t="s">
        <v>95</v>
      </c>
      <c r="D2765" t="s">
        <v>22</v>
      </c>
      <c r="E2765">
        <v>867.3048</v>
      </c>
      <c r="F2765">
        <v>805.23945436206134</v>
      </c>
      <c r="G2765">
        <v>849.367835895295</v>
      </c>
      <c r="H2765">
        <v>1295.8</v>
      </c>
      <c r="I2765">
        <v>1652.1898985057719</v>
      </c>
      <c r="J2765">
        <v>2022.149999999999</v>
      </c>
      <c r="K2765">
        <v>2174.400000000001</v>
      </c>
      <c r="L2765">
        <v>1530.0000000000011</v>
      </c>
      <c r="M2765">
        <v>1514.0782216266375</v>
      </c>
      <c r="N2765">
        <v>1194.5999999999999</v>
      </c>
      <c r="O2765">
        <v>1069.2000000000003</v>
      </c>
      <c r="P2765">
        <v>969.49999999999966</v>
      </c>
    </row>
    <row r="2766" spans="2:16">
      <c r="B2766" t="s">
        <v>48</v>
      </c>
      <c r="C2766" t="s">
        <v>95</v>
      </c>
      <c r="D2766" t="s">
        <v>23</v>
      </c>
      <c r="E2766">
        <v>62.326799999999871</v>
      </c>
      <c r="F2766">
        <v>62.297128239895621</v>
      </c>
      <c r="G2766">
        <v>153.52654439191772</v>
      </c>
      <c r="H2766">
        <v>318.25000000000057</v>
      </c>
      <c r="I2766">
        <v>482.4</v>
      </c>
      <c r="J2766">
        <v>680.00000000000102</v>
      </c>
      <c r="K2766">
        <v>1367.2</v>
      </c>
      <c r="L2766">
        <v>1962.7500000000009</v>
      </c>
      <c r="M2766">
        <v>1961.6058192041364</v>
      </c>
      <c r="N2766">
        <v>1960.4616384082724</v>
      </c>
      <c r="O2766">
        <v>1959.0999999999992</v>
      </c>
      <c r="P2766">
        <v>2083.4999999999995</v>
      </c>
    </row>
    <row r="2767" spans="2:16">
      <c r="B2767" t="s">
        <v>48</v>
      </c>
      <c r="C2767" t="s">
        <v>95</v>
      </c>
      <c r="D2767" t="s">
        <v>24</v>
      </c>
      <c r="E2767">
        <v>1097.117999999999</v>
      </c>
      <c r="F2767">
        <v>1097.1022432466179</v>
      </c>
      <c r="G2767">
        <v>1084.3440270590979</v>
      </c>
      <c r="H2767">
        <v>1222.6500000000008</v>
      </c>
      <c r="I2767">
        <v>1089.5875160049204</v>
      </c>
      <c r="J2767">
        <v>1252.9000000000008</v>
      </c>
      <c r="K2767">
        <v>1305.5999999999999</v>
      </c>
      <c r="L2767">
        <v>1218.7406352708142</v>
      </c>
      <c r="M2767">
        <v>1198.5999999999995</v>
      </c>
      <c r="N2767">
        <v>1189.7999999999997</v>
      </c>
      <c r="O2767">
        <v>1200.6499999999992</v>
      </c>
      <c r="P2767">
        <v>1191.4999999999995</v>
      </c>
    </row>
    <row r="2768" spans="2:16">
      <c r="B2768" t="s">
        <v>48</v>
      </c>
      <c r="C2768" t="s">
        <v>95</v>
      </c>
      <c r="D2768" t="s">
        <v>25</v>
      </c>
      <c r="G2768">
        <v>11.810274880000001</v>
      </c>
      <c r="H2768">
        <v>32.299999999999997</v>
      </c>
      <c r="I2768">
        <v>81</v>
      </c>
      <c r="J2768">
        <v>319.60000000000002</v>
      </c>
      <c r="K2768">
        <v>672.8</v>
      </c>
      <c r="L2768">
        <v>979.5</v>
      </c>
      <c r="M2768">
        <v>979.5</v>
      </c>
      <c r="N2768">
        <v>894.6</v>
      </c>
      <c r="O2768">
        <v>990.55</v>
      </c>
      <c r="P2768">
        <v>1055.5</v>
      </c>
    </row>
    <row r="2769" spans="2:16">
      <c r="B2769" t="s">
        <v>48</v>
      </c>
      <c r="C2769" t="s">
        <v>95</v>
      </c>
      <c r="D2769" t="s">
        <v>26</v>
      </c>
      <c r="E2769">
        <v>38.898000000000096</v>
      </c>
      <c r="F2769">
        <v>38.885294117647099</v>
      </c>
      <c r="G2769">
        <v>69.510983119263202</v>
      </c>
      <c r="H2769">
        <v>198.5500000000001</v>
      </c>
      <c r="I2769">
        <v>246.60000000000008</v>
      </c>
      <c r="J2769">
        <v>562.91393538147065</v>
      </c>
      <c r="K2769">
        <v>960.8</v>
      </c>
      <c r="L2769">
        <v>1465.4999999999995</v>
      </c>
      <c r="M2769">
        <v>1758.900000000001</v>
      </c>
      <c r="N2769">
        <v>2075.4000000000005</v>
      </c>
      <c r="O2769">
        <v>2316.0500000000006</v>
      </c>
      <c r="P2769">
        <v>2481.5</v>
      </c>
    </row>
    <row r="2770" spans="2:16">
      <c r="B2770" t="s">
        <v>48</v>
      </c>
      <c r="C2770" t="s">
        <v>95</v>
      </c>
      <c r="D2770" t="s">
        <v>27</v>
      </c>
      <c r="E2770">
        <v>152.8416</v>
      </c>
      <c r="F2770">
        <v>152.83573475984178</v>
      </c>
      <c r="G2770">
        <v>303.92455585833841</v>
      </c>
      <c r="H2770">
        <v>1008.9000000000011</v>
      </c>
      <c r="I2770">
        <v>1191.6000000000008</v>
      </c>
      <c r="J2770">
        <v>1811.3500000000008</v>
      </c>
      <c r="K2770">
        <v>3398.4000000000078</v>
      </c>
      <c r="L2770">
        <v>2346.8488635835388</v>
      </c>
      <c r="M2770">
        <v>2344.0430332901633</v>
      </c>
      <c r="N2770">
        <v>1702.9500146963653</v>
      </c>
      <c r="O2770">
        <v>1864.4999999999998</v>
      </c>
      <c r="P2770">
        <v>1977.5</v>
      </c>
    </row>
    <row r="2771" spans="2:16">
      <c r="B2771" t="s">
        <v>48</v>
      </c>
      <c r="C2771" t="s">
        <v>95</v>
      </c>
      <c r="D2771" t="s">
        <v>28</v>
      </c>
      <c r="E2771">
        <v>528.40440000000103</v>
      </c>
      <c r="F2771">
        <v>528.415177385682</v>
      </c>
      <c r="G2771">
        <v>550.59298108455994</v>
      </c>
      <c r="H2771">
        <v>621.29999999999984</v>
      </c>
      <c r="I2771">
        <v>717.30000000000052</v>
      </c>
      <c r="J2771">
        <v>825.34999999999945</v>
      </c>
      <c r="K2771">
        <v>947.19999999999959</v>
      </c>
      <c r="L2771">
        <v>1082.2500000000007</v>
      </c>
      <c r="M2771">
        <v>1072.5496757906678</v>
      </c>
      <c r="N2771">
        <v>890.71253319176503</v>
      </c>
      <c r="O2771">
        <v>652.41469146894133</v>
      </c>
      <c r="P2771">
        <v>417.99999999999949</v>
      </c>
    </row>
    <row r="2772" spans="2:16">
      <c r="B2772" t="s">
        <v>48</v>
      </c>
      <c r="C2772" t="s">
        <v>95</v>
      </c>
      <c r="D2772" t="s">
        <v>29</v>
      </c>
      <c r="E2772">
        <v>2918.6135999999888</v>
      </c>
      <c r="F2772">
        <v>2918.6306277119893</v>
      </c>
      <c r="G2772">
        <v>2880.5946442502322</v>
      </c>
      <c r="H2772">
        <v>3224.3000000000011</v>
      </c>
      <c r="I2772">
        <v>2727.9</v>
      </c>
      <c r="J2772">
        <v>2657.1</v>
      </c>
      <c r="K2772">
        <v>3627.1999999999925</v>
      </c>
      <c r="L2772">
        <v>4456.4999999999927</v>
      </c>
      <c r="M2772">
        <v>4402.9207751453832</v>
      </c>
      <c r="N2772">
        <v>4208.5812845074743</v>
      </c>
      <c r="O2772">
        <v>3727.8999999999955</v>
      </c>
      <c r="P2772">
        <v>3858.4999999999959</v>
      </c>
    </row>
    <row r="2773" spans="2:16">
      <c r="B2773" t="s">
        <v>48</v>
      </c>
      <c r="C2773" t="s">
        <v>95</v>
      </c>
      <c r="D2773" t="s">
        <v>30</v>
      </c>
      <c r="E2773">
        <v>3327.5591999999929</v>
      </c>
      <c r="F2773">
        <v>3089.4351726929808</v>
      </c>
      <c r="G2773">
        <v>2894.3139348693435</v>
      </c>
      <c r="H2773">
        <v>3819.9500000000007</v>
      </c>
      <c r="I2773">
        <v>3860.0999999999985</v>
      </c>
      <c r="J2773">
        <v>4027.3000000000038</v>
      </c>
      <c r="K2773">
        <v>4186.3999999999942</v>
      </c>
      <c r="L2773">
        <v>4179.1368701372257</v>
      </c>
      <c r="M2773">
        <v>4150.8999999999887</v>
      </c>
      <c r="N2773">
        <v>3435.8949037005418</v>
      </c>
      <c r="O2773">
        <v>1673.6500000000005</v>
      </c>
      <c r="P2773">
        <v>1668.5000000000014</v>
      </c>
    </row>
    <row r="2774" spans="2:16">
      <c r="B2774" t="s">
        <v>48</v>
      </c>
      <c r="C2774" t="s">
        <v>96</v>
      </c>
      <c r="D2774" t="s">
        <v>16</v>
      </c>
      <c r="F2774">
        <v>186.17087999999973</v>
      </c>
      <c r="G2774">
        <v>184.09307999999987</v>
      </c>
      <c r="H2774">
        <v>180.75598559999978</v>
      </c>
      <c r="I2774">
        <v>117.72938559999969</v>
      </c>
    </row>
    <row r="2775" spans="2:16">
      <c r="B2775" t="s">
        <v>48</v>
      </c>
      <c r="C2775" t="s">
        <v>96</v>
      </c>
      <c r="D2775" t="s">
        <v>17</v>
      </c>
      <c r="E2775">
        <v>4.0968</v>
      </c>
      <c r="F2775">
        <v>4.0785920000000004</v>
      </c>
      <c r="G2775">
        <v>4.0330719999999998</v>
      </c>
      <c r="H2775">
        <v>3.9476256000000003</v>
      </c>
      <c r="I2775">
        <v>2.5668522666666633</v>
      </c>
    </row>
    <row r="2776" spans="2:16">
      <c r="B2776" t="s">
        <v>48</v>
      </c>
      <c r="C2776" t="s">
        <v>96</v>
      </c>
      <c r="D2776" t="s">
        <v>20</v>
      </c>
      <c r="F2776">
        <v>286.16089600000032</v>
      </c>
      <c r="G2776">
        <v>282.96713599999964</v>
      </c>
      <c r="H2776">
        <v>277.84450559999988</v>
      </c>
      <c r="I2776">
        <v>180.96711893333341</v>
      </c>
    </row>
    <row r="2777" spans="2:16">
      <c r="B2777" t="s">
        <v>48</v>
      </c>
      <c r="C2777" t="s">
        <v>96</v>
      </c>
      <c r="D2777" t="s">
        <v>21</v>
      </c>
      <c r="E2777">
        <v>8.2440000000000211</v>
      </c>
      <c r="F2777">
        <v>1.5593984000000021</v>
      </c>
      <c r="G2777">
        <v>1.5419944000000059</v>
      </c>
      <c r="H2777">
        <v>1.5015336000000079</v>
      </c>
      <c r="I2777">
        <v>0.97361226666666911</v>
      </c>
    </row>
    <row r="2778" spans="2:16">
      <c r="B2778" t="s">
        <v>48</v>
      </c>
      <c r="C2778" t="s">
        <v>96</v>
      </c>
      <c r="D2778" t="s">
        <v>23</v>
      </c>
      <c r="E2778">
        <v>67.424400000000105</v>
      </c>
      <c r="F2778">
        <v>67.124736000000055</v>
      </c>
      <c r="G2778">
        <v>66.375576000000081</v>
      </c>
      <c r="H2778">
        <v>65.164305600000063</v>
      </c>
      <c r="I2778">
        <v>42.439785600000015</v>
      </c>
    </row>
    <row r="2779" spans="2:16">
      <c r="B2779" t="s">
        <v>48</v>
      </c>
      <c r="C2779" t="s">
        <v>96</v>
      </c>
      <c r="D2779" t="s">
        <v>24</v>
      </c>
      <c r="E2779">
        <v>344.01239999999984</v>
      </c>
      <c r="F2779">
        <v>364.37334724800007</v>
      </c>
      <c r="G2779">
        <v>364.37334724800024</v>
      </c>
      <c r="H2779">
        <v>364.37334724800013</v>
      </c>
      <c r="I2779">
        <v>216.58778560000027</v>
      </c>
    </row>
    <row r="2780" spans="2:16">
      <c r="B2780" t="s">
        <v>48</v>
      </c>
      <c r="C2780" t="s">
        <v>96</v>
      </c>
      <c r="D2780" t="s">
        <v>25</v>
      </c>
      <c r="E2780">
        <v>803.98292690306334</v>
      </c>
      <c r="F2780">
        <v>800.40966945016191</v>
      </c>
      <c r="G2780">
        <v>791.47652581790578</v>
      </c>
      <c r="H2780">
        <v>777.17088160629419</v>
      </c>
      <c r="I2780">
        <v>506.19885809452182</v>
      </c>
    </row>
    <row r="2781" spans="2:16">
      <c r="B2781" t="s">
        <v>48</v>
      </c>
      <c r="C2781" t="s">
        <v>96</v>
      </c>
      <c r="D2781" t="s">
        <v>26</v>
      </c>
      <c r="E2781">
        <v>220.99319999999889</v>
      </c>
      <c r="F2781">
        <v>220.01100799999875</v>
      </c>
      <c r="G2781">
        <v>217.55552799999867</v>
      </c>
      <c r="H2781">
        <v>213.61414559999881</v>
      </c>
      <c r="I2781">
        <v>139.13125226666577</v>
      </c>
      <c r="J2781">
        <v>67.922332266666359</v>
      </c>
    </row>
    <row r="2782" spans="2:16">
      <c r="B2782" t="s">
        <v>48</v>
      </c>
      <c r="C2782" t="s">
        <v>96</v>
      </c>
      <c r="D2782" t="s">
        <v>27</v>
      </c>
      <c r="E2782">
        <v>409.43159999999972</v>
      </c>
      <c r="F2782">
        <v>407.61190399999953</v>
      </c>
      <c r="G2782">
        <v>403.06266399999902</v>
      </c>
      <c r="H2782">
        <v>395.77126559999977</v>
      </c>
      <c r="I2782">
        <v>257.77765226666634</v>
      </c>
    </row>
    <row r="2783" spans="2:16">
      <c r="B2783" t="s">
        <v>48</v>
      </c>
      <c r="C2783" t="s">
        <v>96</v>
      </c>
      <c r="D2783" t="s">
        <v>28</v>
      </c>
      <c r="E2783">
        <v>62.676000000000002</v>
      </c>
      <c r="F2783">
        <v>62.397439999999904</v>
      </c>
      <c r="G2783">
        <v>61.701039999999907</v>
      </c>
      <c r="H2783">
        <v>60.574185599999943</v>
      </c>
      <c r="I2783">
        <v>39.450052266666589</v>
      </c>
    </row>
    <row r="2784" spans="2:16">
      <c r="B2784" t="s">
        <v>48</v>
      </c>
      <c r="C2784" t="s">
        <v>97</v>
      </c>
      <c r="D2784" t="s">
        <v>16</v>
      </c>
      <c r="E2784">
        <v>1.9188000000000001</v>
      </c>
      <c r="F2784">
        <v>1.9187999999999992</v>
      </c>
      <c r="G2784">
        <v>1.9187999999999992</v>
      </c>
      <c r="H2784">
        <v>1.791499438539</v>
      </c>
      <c r="I2784">
        <v>7.1464980055831617</v>
      </c>
      <c r="J2784">
        <v>33.336632913812579</v>
      </c>
      <c r="K2784">
        <v>159.67769268063688</v>
      </c>
      <c r="L2784">
        <v>159.67580052063687</v>
      </c>
      <c r="M2784">
        <v>159.67390836063689</v>
      </c>
      <c r="N2784">
        <v>159.67201620063688</v>
      </c>
      <c r="O2784">
        <v>159.67012404063698</v>
      </c>
      <c r="P2784">
        <v>159.66823188063688</v>
      </c>
    </row>
    <row r="2785" spans="2:16">
      <c r="B2785" t="s">
        <v>48</v>
      </c>
      <c r="C2785" t="s">
        <v>97</v>
      </c>
      <c r="D2785" t="s">
        <v>17</v>
      </c>
      <c r="E2785">
        <v>3.9600000000000003E-2</v>
      </c>
      <c r="F2785">
        <v>3.9254911215492003E-2</v>
      </c>
      <c r="G2785">
        <v>14.199892189254244</v>
      </c>
      <c r="H2785">
        <v>14.196619674116212</v>
      </c>
      <c r="I2785">
        <v>14.190398070400946</v>
      </c>
      <c r="J2785">
        <v>14.186068632362232</v>
      </c>
      <c r="K2785">
        <v>14.181739194323521</v>
      </c>
      <c r="L2785">
        <v>14.179847034323499</v>
      </c>
      <c r="M2785">
        <v>14.177954874323499</v>
      </c>
      <c r="N2785">
        <v>14.176062714323498</v>
      </c>
      <c r="O2785">
        <v>14.174170554323499</v>
      </c>
      <c r="P2785">
        <v>14.172278394323499</v>
      </c>
    </row>
    <row r="2786" spans="2:16">
      <c r="B2786" t="s">
        <v>48</v>
      </c>
      <c r="C2786" t="s">
        <v>97</v>
      </c>
      <c r="D2786" t="s">
        <v>18</v>
      </c>
      <c r="E2786">
        <v>6.1199999999999997E-2</v>
      </c>
      <c r="F2786">
        <v>6.0666680969396633E-2</v>
      </c>
      <c r="G2786">
        <v>5.9333383392888163E-2</v>
      </c>
      <c r="H2786">
        <v>5.4499469055032419</v>
      </c>
      <c r="I2786">
        <v>26.152067393667487</v>
      </c>
      <c r="J2786">
        <v>125.67794706346083</v>
      </c>
      <c r="K2786">
        <v>373.91225413156087</v>
      </c>
      <c r="L2786">
        <v>373.91036197156075</v>
      </c>
      <c r="M2786">
        <v>373.90846981156074</v>
      </c>
      <c r="N2786">
        <v>373.90657765156107</v>
      </c>
      <c r="O2786">
        <v>373.90468549156088</v>
      </c>
      <c r="P2786">
        <v>373.90279333156127</v>
      </c>
    </row>
    <row r="2787" spans="2:16">
      <c r="B2787" t="s">
        <v>48</v>
      </c>
      <c r="C2787" t="s">
        <v>97</v>
      </c>
      <c r="D2787" t="s">
        <v>19</v>
      </c>
      <c r="F2787">
        <v>1.0406879999999998</v>
      </c>
      <c r="G2787">
        <v>33.112800000000007</v>
      </c>
      <c r="H2787">
        <v>225.46091991581198</v>
      </c>
      <c r="I2787">
        <v>1083.753842676567</v>
      </c>
      <c r="J2787">
        <v>5209.4206300908609</v>
      </c>
      <c r="K2787">
        <v>19552.389117948911</v>
      </c>
      <c r="L2787">
        <v>19552.387225788898</v>
      </c>
      <c r="M2787">
        <v>14737.213890380321</v>
      </c>
      <c r="N2787">
        <v>17049.071401292724</v>
      </c>
      <c r="O2787">
        <v>18848.25873038956</v>
      </c>
      <c r="P2787">
        <v>19552.379657148904</v>
      </c>
    </row>
    <row r="2788" spans="2:16">
      <c r="B2788" t="s">
        <v>48</v>
      </c>
      <c r="C2788" t="s">
        <v>97</v>
      </c>
      <c r="D2788" t="s">
        <v>20</v>
      </c>
      <c r="G2788">
        <v>0.2661351610706929</v>
      </c>
      <c r="H2788">
        <v>0.2661351610706929</v>
      </c>
      <c r="I2788">
        <v>0.26235083539421283</v>
      </c>
      <c r="J2788">
        <v>0.26045867539421297</v>
      </c>
      <c r="K2788">
        <v>0.25856651539421299</v>
      </c>
      <c r="L2788">
        <v>0.25667435539421268</v>
      </c>
      <c r="M2788">
        <v>0.25478219539421276</v>
      </c>
      <c r="N2788">
        <v>0.25289003539421273</v>
      </c>
      <c r="O2788">
        <v>0.25099787539421275</v>
      </c>
      <c r="P2788">
        <v>0.2491057153942127</v>
      </c>
    </row>
    <row r="2789" spans="2:16">
      <c r="B2789" t="s">
        <v>48</v>
      </c>
      <c r="C2789" t="s">
        <v>97</v>
      </c>
      <c r="D2789" t="s">
        <v>21</v>
      </c>
      <c r="G2789">
        <v>9.4608000000000008</v>
      </c>
      <c r="H2789">
        <v>15.63864177279175</v>
      </c>
      <c r="I2789">
        <v>75.174159402684765</v>
      </c>
      <c r="J2789">
        <v>361.35117571443772</v>
      </c>
      <c r="K2789">
        <v>394.65874479651012</v>
      </c>
      <c r="L2789">
        <v>394.65685263651</v>
      </c>
      <c r="M2789">
        <v>394.65496047650942</v>
      </c>
      <c r="N2789">
        <v>394.65306831651014</v>
      </c>
      <c r="O2789">
        <v>394.65117615650991</v>
      </c>
      <c r="P2789">
        <v>394.64928399650961</v>
      </c>
    </row>
    <row r="2790" spans="2:16">
      <c r="B2790" t="s">
        <v>48</v>
      </c>
      <c r="C2790" t="s">
        <v>97</v>
      </c>
      <c r="D2790" t="s">
        <v>22</v>
      </c>
      <c r="I2790">
        <v>1.8921599999999999E-3</v>
      </c>
      <c r="J2790">
        <v>1.0987448404993414E-2</v>
      </c>
      <c r="K2790">
        <v>5.4706938918484653E-2</v>
      </c>
      <c r="L2790">
        <v>5.2814778918484663E-2</v>
      </c>
      <c r="M2790">
        <v>5.0922618918484659E-2</v>
      </c>
      <c r="N2790">
        <v>4.9030458918484669E-2</v>
      </c>
      <c r="O2790">
        <v>4.7138298918484645E-2</v>
      </c>
      <c r="P2790">
        <v>4.5246138918484641E-2</v>
      </c>
    </row>
    <row r="2791" spans="2:16">
      <c r="B2791" t="s">
        <v>48</v>
      </c>
      <c r="C2791" t="s">
        <v>97</v>
      </c>
      <c r="D2791" t="s">
        <v>23</v>
      </c>
      <c r="F2791">
        <v>0.66225599999999996</v>
      </c>
      <c r="G2791">
        <v>1.553062720768698</v>
      </c>
      <c r="H2791">
        <v>23.650036883999999</v>
      </c>
      <c r="I2791">
        <v>113.68356086069747</v>
      </c>
      <c r="J2791">
        <v>546.45925989563841</v>
      </c>
      <c r="K2791">
        <v>2626.7377761920493</v>
      </c>
      <c r="L2791">
        <v>2626.7358840320489</v>
      </c>
      <c r="M2791">
        <v>2626.7339918720436</v>
      </c>
      <c r="N2791">
        <v>2626.7320997120451</v>
      </c>
      <c r="O2791">
        <v>2626.7302075520415</v>
      </c>
      <c r="P2791">
        <v>2626.7283153920444</v>
      </c>
    </row>
    <row r="2792" spans="2:16">
      <c r="B2792" t="s">
        <v>48</v>
      </c>
      <c r="C2792" t="s">
        <v>97</v>
      </c>
      <c r="D2792" t="s">
        <v>24</v>
      </c>
      <c r="F2792">
        <v>10.170359999999999</v>
      </c>
      <c r="G2792">
        <v>33.1128</v>
      </c>
      <c r="H2792">
        <v>33.1128</v>
      </c>
      <c r="I2792">
        <v>138.61819964377202</v>
      </c>
      <c r="J2792">
        <v>666.31578947368359</v>
      </c>
      <c r="K2792">
        <v>666.3138973136837</v>
      </c>
      <c r="L2792">
        <v>666.31200515368414</v>
      </c>
      <c r="M2792">
        <v>564.33809473774954</v>
      </c>
      <c r="N2792">
        <v>666.30822083368412</v>
      </c>
      <c r="O2792">
        <v>666.30632867368411</v>
      </c>
      <c r="P2792">
        <v>666.30443651368375</v>
      </c>
    </row>
    <row r="2793" spans="2:16">
      <c r="B2793" t="s">
        <v>48</v>
      </c>
      <c r="C2793" t="s">
        <v>97</v>
      </c>
      <c r="D2793" t="s">
        <v>25</v>
      </c>
      <c r="E2793">
        <v>3.5999999999999999E-3</v>
      </c>
      <c r="F2793">
        <v>3.5686282923174544E-3</v>
      </c>
      <c r="G2793">
        <v>0.53306052116449809</v>
      </c>
      <c r="H2793">
        <v>0.53255857384157734</v>
      </c>
      <c r="I2793">
        <v>2.5590578157019794</v>
      </c>
      <c r="J2793">
        <v>12.300935384007795</v>
      </c>
      <c r="K2793">
        <v>59.12931252563591</v>
      </c>
      <c r="L2793">
        <v>59.12742036563511</v>
      </c>
      <c r="M2793">
        <v>59.125528205635717</v>
      </c>
      <c r="N2793">
        <v>59.123636045635408</v>
      </c>
      <c r="O2793">
        <v>59.121743885636327</v>
      </c>
      <c r="P2793">
        <v>59.119851725636117</v>
      </c>
    </row>
    <row r="2794" spans="2:16">
      <c r="B2794" t="s">
        <v>48</v>
      </c>
      <c r="C2794" t="s">
        <v>97</v>
      </c>
      <c r="D2794" t="s">
        <v>26</v>
      </c>
      <c r="G2794">
        <v>0.26613516107069324</v>
      </c>
      <c r="H2794">
        <v>0.26613516107069302</v>
      </c>
      <c r="I2794">
        <v>0.26235083539421283</v>
      </c>
      <c r="J2794">
        <v>0.2604586753942128</v>
      </c>
      <c r="K2794">
        <v>0.25856651539421271</v>
      </c>
      <c r="L2794">
        <v>0.25667435539421274</v>
      </c>
      <c r="M2794">
        <v>0.13545758262540886</v>
      </c>
      <c r="N2794">
        <v>0.25289003539421323</v>
      </c>
      <c r="O2794">
        <v>0.2509978753942132</v>
      </c>
      <c r="P2794">
        <v>5.5301468817515402E-4</v>
      </c>
    </row>
    <row r="2795" spans="2:16">
      <c r="B2795" t="s">
        <v>48</v>
      </c>
      <c r="C2795" t="s">
        <v>97</v>
      </c>
      <c r="D2795" t="s">
        <v>28</v>
      </c>
      <c r="E2795">
        <v>3.5999999999999999E-3</v>
      </c>
      <c r="F2795">
        <v>2.1295486282923157</v>
      </c>
      <c r="G2795">
        <v>3.2819086231823449</v>
      </c>
      <c r="H2795">
        <v>3.28140667585942</v>
      </c>
      <c r="I2795">
        <v>15.772298910203006</v>
      </c>
      <c r="J2795">
        <v>75.814717790991125</v>
      </c>
      <c r="K2795">
        <v>364.42916490783853</v>
      </c>
      <c r="L2795">
        <v>364.42727274783886</v>
      </c>
      <c r="M2795">
        <v>364.42538058783902</v>
      </c>
      <c r="N2795">
        <v>364.42348842783872</v>
      </c>
      <c r="O2795">
        <v>364.42159626783865</v>
      </c>
      <c r="P2795">
        <v>364.4197041078383</v>
      </c>
    </row>
    <row r="2796" spans="2:16">
      <c r="B2796" t="s">
        <v>48</v>
      </c>
      <c r="C2796" t="s">
        <v>97</v>
      </c>
      <c r="D2796" t="s">
        <v>29</v>
      </c>
      <c r="E2796">
        <v>1.5724800000000019</v>
      </c>
      <c r="F2796">
        <v>5.8193768380842705</v>
      </c>
      <c r="G2796">
        <v>38.188358933294872</v>
      </c>
      <c r="H2796">
        <v>47.592312213631942</v>
      </c>
      <c r="I2796">
        <v>227.56788904022122</v>
      </c>
      <c r="J2796">
        <v>1093.0480339285939</v>
      </c>
      <c r="K2796">
        <v>5253.6309975333397</v>
      </c>
      <c r="L2796">
        <v>5253.6291053733376</v>
      </c>
      <c r="M2796">
        <v>5253.6272132133354</v>
      </c>
      <c r="N2796">
        <v>5253.6253210533396</v>
      </c>
      <c r="O2796">
        <v>5253.6234288933401</v>
      </c>
      <c r="P2796">
        <v>5253.6215367333407</v>
      </c>
    </row>
    <row r="2797" spans="2:16">
      <c r="B2797" t="s">
        <v>48</v>
      </c>
      <c r="C2797" t="s">
        <v>97</v>
      </c>
      <c r="D2797" t="s">
        <v>30</v>
      </c>
      <c r="E2797">
        <v>4.7816064000000003</v>
      </c>
      <c r="F2797">
        <v>46.092532944935016</v>
      </c>
      <c r="G2797">
        <v>322.71676130727298</v>
      </c>
      <c r="H2797">
        <v>322.54819452701332</v>
      </c>
      <c r="I2797">
        <v>964.5541675607418</v>
      </c>
      <c r="J2797">
        <v>4633.9132867899316</v>
      </c>
      <c r="K2797">
        <v>5420.3667080035657</v>
      </c>
      <c r="L2797">
        <v>5420.3648158435799</v>
      </c>
      <c r="M2797">
        <v>5420.3629236835741</v>
      </c>
      <c r="N2797">
        <v>5420.3610315235765</v>
      </c>
      <c r="O2797">
        <v>5420.3591393635716</v>
      </c>
      <c r="P2797">
        <v>5420.3572472035721</v>
      </c>
    </row>
    <row r="2798" spans="2:16">
      <c r="B2798" t="s">
        <v>48</v>
      </c>
      <c r="C2798" t="s">
        <v>98</v>
      </c>
      <c r="D2798" t="s">
        <v>29</v>
      </c>
      <c r="E2798">
        <v>0.63071999999999995</v>
      </c>
      <c r="F2798">
        <v>0.60873470725606804</v>
      </c>
      <c r="G2798">
        <v>0.55377147539623806</v>
      </c>
      <c r="H2798">
        <v>0.46583030442050899</v>
      </c>
      <c r="I2798">
        <v>0.31055353628033899</v>
      </c>
      <c r="J2798">
        <v>0.15527676814016972</v>
      </c>
    </row>
    <row r="2799" spans="2:16">
      <c r="B2799" t="s">
        <v>48</v>
      </c>
      <c r="C2799" t="s">
        <v>98</v>
      </c>
      <c r="D2799" t="s">
        <v>30</v>
      </c>
      <c r="E2799">
        <v>8.19936E-2</v>
      </c>
      <c r="F2799">
        <v>7.91355119432888E-2</v>
      </c>
      <c r="G2799">
        <v>7.1990291801510897E-2</v>
      </c>
      <c r="H2799">
        <v>6.0557939574666202E-2</v>
      </c>
      <c r="I2799">
        <v>4.0371959716444097E-2</v>
      </c>
      <c r="J2799">
        <v>2.0185979858222021E-2</v>
      </c>
    </row>
    <row r="2800" spans="2:16">
      <c r="B2800" t="s">
        <v>48</v>
      </c>
      <c r="C2800" t="s">
        <v>103</v>
      </c>
      <c r="D2800" t="s">
        <v>18</v>
      </c>
      <c r="E2800">
        <v>0.1116</v>
      </c>
      <c r="F2800">
        <v>0.107709908247363</v>
      </c>
      <c r="G2800">
        <v>9.7984678865772598E-2</v>
      </c>
      <c r="H2800">
        <v>8.2424311855227403E-2</v>
      </c>
      <c r="I2800">
        <v>5.4949541236818195E-2</v>
      </c>
      <c r="J2800">
        <v>2.7474770618409201E-2</v>
      </c>
    </row>
    <row r="2801" spans="2:16">
      <c r="B2801" t="s">
        <v>48</v>
      </c>
      <c r="C2801" t="s">
        <v>103</v>
      </c>
      <c r="D2801" t="s">
        <v>30</v>
      </c>
      <c r="E2801">
        <v>1.9224000000000001</v>
      </c>
      <c r="F2801">
        <v>1.8553900323900701</v>
      </c>
      <c r="G2801">
        <v>1.6878651133652451</v>
      </c>
      <c r="H2801">
        <v>1.419825242925524</v>
      </c>
      <c r="I2801">
        <v>0.94655016195035002</v>
      </c>
      <c r="J2801">
        <v>0.47327508097517501</v>
      </c>
    </row>
    <row r="2802" spans="2:16">
      <c r="B2802" t="s">
        <v>48</v>
      </c>
      <c r="C2802" t="s">
        <v>99</v>
      </c>
      <c r="D2802" t="s">
        <v>16</v>
      </c>
      <c r="E2802">
        <v>2.9952000000000001</v>
      </c>
      <c r="F2802">
        <v>7.7056464395339201</v>
      </c>
      <c r="G2802">
        <v>7.5301551723380307</v>
      </c>
      <c r="H2802">
        <v>7.2493691448245983</v>
      </c>
      <c r="I2802">
        <v>39.484798260528166</v>
      </c>
      <c r="J2802">
        <v>198.74005350351325</v>
      </c>
      <c r="K2802">
        <v>985.06981105885086</v>
      </c>
      <c r="L2802">
        <v>3687.2921615192649</v>
      </c>
      <c r="M2802">
        <v>4385.94778908225</v>
      </c>
      <c r="N2802">
        <v>5812.0225874978896</v>
      </c>
      <c r="O2802">
        <v>7717.92145726946</v>
      </c>
      <c r="P2802">
        <v>10160.73413340359</v>
      </c>
    </row>
    <row r="2803" spans="2:16">
      <c r="B2803" t="s">
        <v>48</v>
      </c>
      <c r="C2803" t="s">
        <v>99</v>
      </c>
      <c r="D2803" t="s">
        <v>17</v>
      </c>
      <c r="E2803">
        <v>5.3892000000000007</v>
      </c>
      <c r="F2803">
        <v>23.780199899352567</v>
      </c>
      <c r="G2803">
        <v>23.640562836498518</v>
      </c>
      <c r="H2803">
        <v>23.417143535932041</v>
      </c>
      <c r="I2803">
        <v>122.59813781977383</v>
      </c>
      <c r="J2803">
        <v>468.71025765951993</v>
      </c>
      <c r="K2803">
        <v>647.01502027656159</v>
      </c>
      <c r="L2803">
        <v>974.07545161563098</v>
      </c>
      <c r="M2803">
        <v>883.7174929218553</v>
      </c>
      <c r="N2803">
        <v>901.4650543603899</v>
      </c>
      <c r="O2803">
        <v>1048.753222601377</v>
      </c>
      <c r="P2803">
        <v>1193.7827790426991</v>
      </c>
    </row>
    <row r="2804" spans="2:16">
      <c r="B2804" t="s">
        <v>48</v>
      </c>
      <c r="C2804" t="s">
        <v>99</v>
      </c>
      <c r="D2804" t="s">
        <v>18</v>
      </c>
      <c r="E2804">
        <v>5.2956000000000003</v>
      </c>
      <c r="F2804">
        <v>31.424783852665808</v>
      </c>
      <c r="G2804">
        <v>40.695399593648482</v>
      </c>
      <c r="H2804">
        <v>39.957035081631943</v>
      </c>
      <c r="I2804">
        <v>193.46073829461253</v>
      </c>
      <c r="J2804">
        <v>930.90024195111255</v>
      </c>
      <c r="K2804">
        <v>1302.2683323012511</v>
      </c>
      <c r="L2804">
        <v>2165.4382544107038</v>
      </c>
      <c r="M2804">
        <v>1600.9243029613119</v>
      </c>
      <c r="N2804">
        <v>1111.4601649095509</v>
      </c>
      <c r="O2804">
        <v>1879.3867467762248</v>
      </c>
      <c r="P2804">
        <v>2135.9166536959488</v>
      </c>
    </row>
    <row r="2805" spans="2:16">
      <c r="B2805" t="s">
        <v>48</v>
      </c>
      <c r="C2805" t="s">
        <v>99</v>
      </c>
      <c r="D2805" t="s">
        <v>19</v>
      </c>
      <c r="F2805">
        <v>340.1820808015384</v>
      </c>
      <c r="G2805">
        <v>340.1820808015384</v>
      </c>
      <c r="H2805">
        <v>1195.5150924083321</v>
      </c>
      <c r="I2805">
        <v>5746.6389628820543</v>
      </c>
      <c r="J2805">
        <v>6570.6330993659021</v>
      </c>
      <c r="K2805">
        <v>19552.389117948911</v>
      </c>
      <c r="L2805">
        <v>19552.387225788909</v>
      </c>
      <c r="M2805">
        <v>14737.213890380359</v>
      </c>
      <c r="N2805">
        <v>17049.07140129272</v>
      </c>
      <c r="O2805">
        <v>19035.115055355331</v>
      </c>
      <c r="P2805">
        <v>21214.016831754605</v>
      </c>
    </row>
    <row r="2806" spans="2:16">
      <c r="B2806" t="s">
        <v>48</v>
      </c>
      <c r="C2806" t="s">
        <v>99</v>
      </c>
      <c r="D2806" t="s">
        <v>20</v>
      </c>
      <c r="E2806">
        <v>1.342799999999998</v>
      </c>
      <c r="F2806">
        <v>32.784482671167375</v>
      </c>
      <c r="G2806">
        <v>33.226764412151397</v>
      </c>
      <c r="H2806">
        <v>131.43634939601705</v>
      </c>
      <c r="I2806">
        <v>635.11706087462414</v>
      </c>
      <c r="J2806">
        <v>2477.3494088748962</v>
      </c>
      <c r="K2806">
        <v>3845.9901157197282</v>
      </c>
      <c r="L2806">
        <v>4691.3443017222407</v>
      </c>
      <c r="M2806">
        <v>3058.4046457758191</v>
      </c>
      <c r="N2806">
        <v>2280.457893961981</v>
      </c>
      <c r="O2806">
        <v>2672.1876597689943</v>
      </c>
      <c r="P2806">
        <v>3728.0918067861126</v>
      </c>
    </row>
    <row r="2807" spans="2:16">
      <c r="B2807" t="s">
        <v>48</v>
      </c>
      <c r="C2807" t="s">
        <v>99</v>
      </c>
      <c r="D2807" t="s">
        <v>21</v>
      </c>
      <c r="E2807">
        <v>0.59760000000000002</v>
      </c>
      <c r="F2807">
        <v>1.6449873679169682</v>
      </c>
      <c r="G2807">
        <v>10.968063010251351</v>
      </c>
      <c r="H2807">
        <v>10.884739754646494</v>
      </c>
      <c r="I2807">
        <v>51.506529200823863</v>
      </c>
      <c r="J2807">
        <v>247.01858322575328</v>
      </c>
      <c r="K2807">
        <v>995.7944656326431</v>
      </c>
      <c r="L2807">
        <v>982.43793050106297</v>
      </c>
      <c r="M2807">
        <v>498.33055124516494</v>
      </c>
    </row>
    <row r="2808" spans="2:16">
      <c r="B2808" t="s">
        <v>48</v>
      </c>
      <c r="C2808" t="s">
        <v>99</v>
      </c>
      <c r="D2808" t="s">
        <v>22</v>
      </c>
      <c r="E2808">
        <v>0.5292</v>
      </c>
      <c r="F2808">
        <v>0.51075343588265998</v>
      </c>
      <c r="G2808">
        <v>0.46463702558930997</v>
      </c>
      <c r="H2808">
        <v>0.39085076911994798</v>
      </c>
      <c r="I2808">
        <v>1.5220150884657841</v>
      </c>
      <c r="J2808">
        <v>7.0692682920647618</v>
      </c>
      <c r="K2808">
        <v>33.84390291392009</v>
      </c>
      <c r="L2808">
        <v>30.382658173851919</v>
      </c>
      <c r="M2808">
        <v>15.55027719799641</v>
      </c>
    </row>
    <row r="2809" spans="2:16">
      <c r="B2809" t="s">
        <v>48</v>
      </c>
      <c r="C2809" t="s">
        <v>99</v>
      </c>
      <c r="D2809" t="s">
        <v>23</v>
      </c>
      <c r="E2809">
        <v>21.470400000000012</v>
      </c>
      <c r="F2809">
        <v>138.20091765610528</v>
      </c>
      <c r="G2809">
        <v>136.32990900991788</v>
      </c>
      <c r="H2809">
        <v>133.3362951760181</v>
      </c>
      <c r="I2809">
        <v>656.73802169506052</v>
      </c>
      <c r="J2809">
        <v>1545.6172883154129</v>
      </c>
      <c r="K2809">
        <v>4321.4400161170042</v>
      </c>
      <c r="L2809">
        <v>4449.3323615711879</v>
      </c>
      <c r="M2809">
        <v>5158.6140418412633</v>
      </c>
      <c r="N2809">
        <v>6192.8776471458341</v>
      </c>
      <c r="O2809">
        <v>7511.5576446451078</v>
      </c>
      <c r="P2809">
        <v>9011.0266247656909</v>
      </c>
    </row>
    <row r="2810" spans="2:16">
      <c r="B2810" t="s">
        <v>48</v>
      </c>
      <c r="C2810" t="s">
        <v>99</v>
      </c>
      <c r="D2810" t="s">
        <v>24</v>
      </c>
      <c r="E2810">
        <v>2.1600000000000008E-2</v>
      </c>
      <c r="F2810">
        <v>7.9576759946782536</v>
      </c>
      <c r="G2810">
        <v>15.565776494137719</v>
      </c>
      <c r="H2810">
        <v>15.562764810200193</v>
      </c>
      <c r="I2810">
        <v>74.797888988120633</v>
      </c>
      <c r="J2810">
        <v>359.53455940796039</v>
      </c>
      <c r="K2810">
        <v>367.64570305741279</v>
      </c>
      <c r="L2810">
        <v>189.27702157441442</v>
      </c>
      <c r="M2810">
        <v>30.514876357981546</v>
      </c>
    </row>
    <row r="2811" spans="2:16">
      <c r="B2811" t="s">
        <v>48</v>
      </c>
      <c r="C2811" t="s">
        <v>99</v>
      </c>
      <c r="D2811" t="s">
        <v>25</v>
      </c>
      <c r="E2811">
        <v>0.2016</v>
      </c>
      <c r="F2811">
        <v>0.1945727374791083</v>
      </c>
      <c r="G2811">
        <v>0.17700458117687962</v>
      </c>
      <c r="H2811">
        <v>22.500956538259842</v>
      </c>
      <c r="I2811">
        <v>112.06672859909925</v>
      </c>
      <c r="J2811">
        <v>553.78069097419927</v>
      </c>
      <c r="K2811">
        <v>2452.7955913815208</v>
      </c>
      <c r="L2811">
        <v>2815.9582923980597</v>
      </c>
      <c r="M2811">
        <v>2892.0320185607993</v>
      </c>
      <c r="N2811">
        <v>3272.0385183933959</v>
      </c>
      <c r="O2811">
        <v>3786.4304591694495</v>
      </c>
      <c r="P2811">
        <v>4413.8673971775024</v>
      </c>
    </row>
    <row r="2812" spans="2:16">
      <c r="B2812" t="s">
        <v>48</v>
      </c>
      <c r="C2812" t="s">
        <v>99</v>
      </c>
      <c r="D2812" t="s">
        <v>26</v>
      </c>
      <c r="E2812">
        <v>1.7999999999999999E-2</v>
      </c>
      <c r="F2812">
        <v>0.60978856584634866</v>
      </c>
      <c r="G2812">
        <v>0.96989587262222143</v>
      </c>
      <c r="H2812">
        <v>2.3841376674342314</v>
      </c>
      <c r="I2812">
        <v>11.465335767899235</v>
      </c>
      <c r="J2812">
        <v>55.116313464221207</v>
      </c>
      <c r="K2812">
        <v>264.93828913184251</v>
      </c>
      <c r="L2812">
        <v>426.75563753227181</v>
      </c>
      <c r="M2812">
        <v>310.62215732302968</v>
      </c>
      <c r="N2812">
        <v>327.09712924317665</v>
      </c>
      <c r="O2812">
        <v>380.38254533798454</v>
      </c>
      <c r="P2812">
        <v>459.22120741036264</v>
      </c>
    </row>
    <row r="2813" spans="2:16">
      <c r="B2813" t="s">
        <v>48</v>
      </c>
      <c r="C2813" t="s">
        <v>99</v>
      </c>
      <c r="D2813" t="s">
        <v>27</v>
      </c>
      <c r="E2813">
        <v>7.2000000000000302E-3</v>
      </c>
      <c r="F2813">
        <v>6.9490263385396196E-3</v>
      </c>
      <c r="G2813">
        <v>6.3215921848885697E-3</v>
      </c>
      <c r="H2813">
        <v>38.669319274453535</v>
      </c>
      <c r="I2813">
        <v>185.88664192160081</v>
      </c>
      <c r="J2813">
        <v>893.53303014798973</v>
      </c>
      <c r="K2813">
        <v>4295.0657609586024</v>
      </c>
      <c r="L2813">
        <v>8317.1497286766917</v>
      </c>
      <c r="M2813">
        <v>6432.3857889129067</v>
      </c>
      <c r="N2813">
        <v>9269.3322095882704</v>
      </c>
      <c r="O2813">
        <v>11226.71621498395</v>
      </c>
      <c r="P2813">
        <v>13737.5724876765</v>
      </c>
    </row>
    <row r="2814" spans="2:16">
      <c r="B2814" t="s">
        <v>48</v>
      </c>
      <c r="C2814" t="s">
        <v>99</v>
      </c>
      <c r="D2814" t="s">
        <v>28</v>
      </c>
      <c r="E2814">
        <v>0.45</v>
      </c>
      <c r="F2814">
        <v>1.2816987615433386</v>
      </c>
      <c r="G2814">
        <v>2.005470759924763</v>
      </c>
      <c r="H2814">
        <v>1.94272734455966</v>
      </c>
      <c r="I2814">
        <v>8.8702328343524677</v>
      </c>
      <c r="J2814">
        <v>42.313550289980583</v>
      </c>
      <c r="K2814">
        <v>203.21382546686232</v>
      </c>
      <c r="L2814">
        <v>182.2654111941772</v>
      </c>
      <c r="M2814">
        <v>93.303548935013495</v>
      </c>
    </row>
    <row r="2815" spans="2:16">
      <c r="B2815" t="s">
        <v>48</v>
      </c>
      <c r="C2815" t="s">
        <v>99</v>
      </c>
      <c r="D2815" t="s">
        <v>29</v>
      </c>
      <c r="E2815">
        <v>64.371600000000001</v>
      </c>
      <c r="F2815">
        <v>357.47393965090902</v>
      </c>
      <c r="G2815">
        <v>485.48705610500809</v>
      </c>
      <c r="H2815">
        <v>488.48992411952628</v>
      </c>
      <c r="I2815">
        <v>2502.0005465088057</v>
      </c>
      <c r="J2815">
        <v>4022.5562280180707</v>
      </c>
      <c r="K2815">
        <v>7439.7393752882035</v>
      </c>
      <c r="L2815">
        <v>9839.0008454328599</v>
      </c>
      <c r="M2815">
        <v>9594.0168953333305</v>
      </c>
      <c r="N2815">
        <v>10994.301485964879</v>
      </c>
      <c r="O2815">
        <v>12697.956923637299</v>
      </c>
      <c r="P2815">
        <v>14130.862883381982</v>
      </c>
    </row>
    <row r="2816" spans="2:16">
      <c r="B2816" t="s">
        <v>48</v>
      </c>
      <c r="C2816" t="s">
        <v>99</v>
      </c>
      <c r="D2816" t="s">
        <v>30</v>
      </c>
      <c r="E2816">
        <v>242.53559999999999</v>
      </c>
      <c r="F2816">
        <v>575.70693572476819</v>
      </c>
      <c r="G2816">
        <v>607.69279244155393</v>
      </c>
      <c r="H2816">
        <v>573.87609934905515</v>
      </c>
      <c r="I2816">
        <v>2717.6488600643434</v>
      </c>
      <c r="J2816">
        <v>4633.9334727697888</v>
      </c>
      <c r="K2816">
        <v>5420.3667080035766</v>
      </c>
      <c r="L2816">
        <v>5145.9333653299982</v>
      </c>
      <c r="M2816">
        <v>2871.7479601793952</v>
      </c>
      <c r="N2816">
        <v>829.85733406526992</v>
      </c>
    </row>
    <row r="2817" spans="2:16">
      <c r="B2817" t="s">
        <v>49</v>
      </c>
      <c r="C2817" t="s">
        <v>90</v>
      </c>
      <c r="D2817" t="s">
        <v>16</v>
      </c>
      <c r="I2817">
        <v>1381.447131138254</v>
      </c>
      <c r="J2817">
        <v>1665.646104628659</v>
      </c>
      <c r="M2817">
        <v>1485.6466608518081</v>
      </c>
      <c r="N2817">
        <v>1998.9623417409971</v>
      </c>
      <c r="O2817">
        <v>2541.5996402484848</v>
      </c>
      <c r="P2817">
        <v>3476.905520037928</v>
      </c>
    </row>
    <row r="2818" spans="2:16">
      <c r="B2818" t="s">
        <v>49</v>
      </c>
      <c r="C2818" t="s">
        <v>90</v>
      </c>
      <c r="D2818" t="s">
        <v>17</v>
      </c>
      <c r="E2818">
        <v>3.139200000000002</v>
      </c>
      <c r="F2818">
        <v>3.0297754836032658</v>
      </c>
      <c r="G2818">
        <v>2.7562141926114192</v>
      </c>
      <c r="H2818">
        <v>80.681189135771575</v>
      </c>
      <c r="I2818">
        <v>371.84180744770077</v>
      </c>
      <c r="J2818">
        <v>555.46087677304342</v>
      </c>
      <c r="O2818">
        <v>570.69733250536456</v>
      </c>
      <c r="P2818">
        <v>698.50294902887003</v>
      </c>
    </row>
    <row r="2819" spans="2:16">
      <c r="B2819" t="s">
        <v>49</v>
      </c>
      <c r="C2819" t="s">
        <v>90</v>
      </c>
      <c r="D2819" t="s">
        <v>18</v>
      </c>
      <c r="I2819">
        <v>482.81456581656096</v>
      </c>
      <c r="J2819">
        <v>578.44982421032898</v>
      </c>
      <c r="K2819">
        <v>32.261560501097456</v>
      </c>
      <c r="L2819">
        <v>175</v>
      </c>
      <c r="N2819">
        <v>29.68437655049966</v>
      </c>
      <c r="O2819">
        <v>400.06178254748619</v>
      </c>
      <c r="P2819">
        <v>360.12808400015132</v>
      </c>
    </row>
    <row r="2820" spans="2:16">
      <c r="B2820" t="s">
        <v>49</v>
      </c>
      <c r="C2820" t="s">
        <v>90</v>
      </c>
      <c r="D2820" t="s">
        <v>19</v>
      </c>
      <c r="E2820">
        <v>28.799999999999997</v>
      </c>
      <c r="H2820">
        <v>1082.9751475625658</v>
      </c>
      <c r="I2820">
        <v>2468.1424171380181</v>
      </c>
      <c r="N2820">
        <v>2985.505950217198</v>
      </c>
      <c r="O2820">
        <v>3043.1249768335847</v>
      </c>
      <c r="P2820">
        <v>3043.124976833582</v>
      </c>
    </row>
    <row r="2821" spans="2:16">
      <c r="B2821" t="s">
        <v>49</v>
      </c>
      <c r="C2821" t="s">
        <v>90</v>
      </c>
      <c r="D2821" t="s">
        <v>20</v>
      </c>
      <c r="E2821">
        <v>14.2750251514666</v>
      </c>
      <c r="F2821">
        <v>66.015750216126222</v>
      </c>
      <c r="G2821">
        <v>245.86965789241734</v>
      </c>
      <c r="H2821">
        <v>415.64405979686467</v>
      </c>
      <c r="I2821">
        <v>1415.2490600813485</v>
      </c>
      <c r="J2821">
        <v>2284.1749183425654</v>
      </c>
      <c r="K2821">
        <v>164.73500365192223</v>
      </c>
      <c r="L2821">
        <v>158.96221483446732</v>
      </c>
    </row>
    <row r="2822" spans="2:16">
      <c r="B2822" t="s">
        <v>49</v>
      </c>
      <c r="C2822" t="s">
        <v>90</v>
      </c>
      <c r="D2822" t="s">
        <v>21</v>
      </c>
      <c r="E2822">
        <v>10.8</v>
      </c>
      <c r="H2822">
        <v>299.80702880177853</v>
      </c>
      <c r="I2822">
        <v>291.16444444444431</v>
      </c>
      <c r="J2822">
        <v>1806.9560056444639</v>
      </c>
      <c r="K2822">
        <v>52.061487123762504</v>
      </c>
      <c r="L2822">
        <v>61.52939603979172</v>
      </c>
      <c r="M2822">
        <v>453.63555555555592</v>
      </c>
      <c r="N2822">
        <v>494.25333333333327</v>
      </c>
      <c r="O2822">
        <v>557.13151730787399</v>
      </c>
      <c r="P2822">
        <v>597.74929508565253</v>
      </c>
    </row>
    <row r="2823" spans="2:16">
      <c r="B2823" t="s">
        <v>49</v>
      </c>
      <c r="C2823" t="s">
        <v>90</v>
      </c>
      <c r="D2823" t="s">
        <v>22</v>
      </c>
      <c r="H2823">
        <v>40.316763367648193</v>
      </c>
      <c r="I2823">
        <v>545.51111111111197</v>
      </c>
      <c r="J2823">
        <v>3475.0672781591961</v>
      </c>
      <c r="M2823">
        <v>1297.8652406456672</v>
      </c>
      <c r="N2823">
        <v>1493.745384287919</v>
      </c>
      <c r="O2823">
        <v>1698.674518158386</v>
      </c>
      <c r="P2823">
        <v>1908.0222222222189</v>
      </c>
    </row>
    <row r="2824" spans="2:16">
      <c r="B2824" t="s">
        <v>49</v>
      </c>
      <c r="C2824" t="s">
        <v>90</v>
      </c>
      <c r="D2824" t="s">
        <v>23</v>
      </c>
      <c r="E2824">
        <v>7.1999999999999993</v>
      </c>
      <c r="F2824">
        <v>6.9490263385395945</v>
      </c>
      <c r="H2824">
        <v>142.01389417323216</v>
      </c>
      <c r="I2824">
        <v>697.11230004487857</v>
      </c>
      <c r="J2824">
        <v>365.40131482016949</v>
      </c>
      <c r="N2824">
        <v>576.94514799242745</v>
      </c>
      <c r="O2824">
        <v>1005.6409694538829</v>
      </c>
      <c r="P2824">
        <v>1914.1899554081169</v>
      </c>
    </row>
    <row r="2825" spans="2:16">
      <c r="B2825" t="s">
        <v>49</v>
      </c>
      <c r="C2825" t="s">
        <v>90</v>
      </c>
      <c r="D2825" t="s">
        <v>24</v>
      </c>
      <c r="E2825">
        <v>11.7576</v>
      </c>
      <c r="F2825">
        <v>11.34776001083514</v>
      </c>
      <c r="G2825">
        <v>10.32316003792301</v>
      </c>
      <c r="H2825">
        <v>8.6838000812636</v>
      </c>
      <c r="I2825">
        <v>33.695757367877292</v>
      </c>
      <c r="J2825">
        <v>124.67344368291559</v>
      </c>
      <c r="K2825">
        <v>124.67344368291559</v>
      </c>
      <c r="L2825">
        <v>100.8148340184466</v>
      </c>
    </row>
    <row r="2826" spans="2:16">
      <c r="B2826" t="s">
        <v>49</v>
      </c>
      <c r="C2826" t="s">
        <v>90</v>
      </c>
      <c r="D2826" t="s">
        <v>25</v>
      </c>
      <c r="H2826">
        <v>6.6453965915477236</v>
      </c>
      <c r="I2826">
        <v>49.033881074986041</v>
      </c>
    </row>
    <row r="2827" spans="2:16">
      <c r="B2827" t="s">
        <v>49</v>
      </c>
      <c r="C2827" t="s">
        <v>90</v>
      </c>
      <c r="D2827" t="s">
        <v>26</v>
      </c>
      <c r="H2827">
        <v>20.524918648519311</v>
      </c>
      <c r="I2827">
        <v>363.28914464825868</v>
      </c>
      <c r="J2827">
        <v>364.64525952190485</v>
      </c>
      <c r="K2827">
        <v>327.09980514489348</v>
      </c>
      <c r="L2827">
        <v>119.22034130811041</v>
      </c>
      <c r="P2827">
        <v>244.30557236907569</v>
      </c>
    </row>
    <row r="2828" spans="2:16">
      <c r="B2828" t="s">
        <v>49</v>
      </c>
      <c r="C2828" t="s">
        <v>90</v>
      </c>
      <c r="D2828" t="s">
        <v>27</v>
      </c>
      <c r="E2828">
        <v>21.6</v>
      </c>
      <c r="I2828">
        <v>1160.2918112426328</v>
      </c>
      <c r="N2828">
        <v>508.72199823118007</v>
      </c>
      <c r="O2828">
        <v>582.12587979808814</v>
      </c>
      <c r="P2828">
        <v>943.81535967016998</v>
      </c>
    </row>
    <row r="2829" spans="2:16">
      <c r="B2829" t="s">
        <v>49</v>
      </c>
      <c r="C2829" t="s">
        <v>90</v>
      </c>
      <c r="D2829" t="s">
        <v>28</v>
      </c>
      <c r="E2829">
        <v>0.46799999999999997</v>
      </c>
      <c r="F2829">
        <v>0.3443356980195631</v>
      </c>
      <c r="I2829">
        <v>13.857509222109405</v>
      </c>
      <c r="J2829">
        <v>28.711887745961903</v>
      </c>
      <c r="K2829">
        <v>25.427685298876668</v>
      </c>
    </row>
    <row r="2830" spans="2:16">
      <c r="B2830" t="s">
        <v>49</v>
      </c>
      <c r="C2830" t="s">
        <v>90</v>
      </c>
      <c r="D2830" t="s">
        <v>29</v>
      </c>
      <c r="E2830">
        <v>107.18639999999999</v>
      </c>
      <c r="F2830">
        <v>93.432588331312132</v>
      </c>
      <c r="G2830">
        <v>94.109542856435894</v>
      </c>
      <c r="H2830">
        <v>37.61255402460003</v>
      </c>
      <c r="I2830">
        <v>1471.528888888889</v>
      </c>
      <c r="J2830">
        <v>3760.4587128573039</v>
      </c>
      <c r="N2830">
        <v>808.62247065412805</v>
      </c>
      <c r="O2830">
        <v>808.62216051646203</v>
      </c>
      <c r="P2830">
        <v>925.15377018989716</v>
      </c>
    </row>
    <row r="2831" spans="2:16">
      <c r="B2831" t="s">
        <v>49</v>
      </c>
      <c r="C2831" t="s">
        <v>90</v>
      </c>
      <c r="D2831" t="s">
        <v>30</v>
      </c>
      <c r="E2831">
        <v>45.928799999999995</v>
      </c>
      <c r="F2831">
        <v>44.327839013543965</v>
      </c>
      <c r="G2831">
        <v>40.325436547404053</v>
      </c>
      <c r="H2831">
        <v>656.58034299081964</v>
      </c>
      <c r="I2831">
        <v>1657.121061734387</v>
      </c>
      <c r="J2831">
        <v>957.69339118819653</v>
      </c>
      <c r="N2831">
        <v>900.86963703780395</v>
      </c>
      <c r="O2831">
        <v>1435.8348004309141</v>
      </c>
      <c r="P2831">
        <v>1146.7985735279119</v>
      </c>
    </row>
    <row r="2832" spans="2:16">
      <c r="B2832" t="s">
        <v>49</v>
      </c>
      <c r="C2832" t="s">
        <v>100</v>
      </c>
      <c r="D2832" t="s">
        <v>16</v>
      </c>
      <c r="J2832">
        <v>28.393838107200004</v>
      </c>
      <c r="K2832">
        <v>1118.4782452674249</v>
      </c>
      <c r="L2832">
        <v>2463.4823076619041</v>
      </c>
    </row>
    <row r="2833" spans="2:16">
      <c r="B2833" t="s">
        <v>49</v>
      </c>
      <c r="C2833" t="s">
        <v>100</v>
      </c>
      <c r="D2833" t="s">
        <v>17</v>
      </c>
      <c r="J2833">
        <v>28.393838107200004</v>
      </c>
      <c r="K2833">
        <v>922.99923142023272</v>
      </c>
      <c r="L2833">
        <v>5158.123511369542</v>
      </c>
      <c r="M2833">
        <v>788.30741708245603</v>
      </c>
      <c r="N2833">
        <v>823.93416285309002</v>
      </c>
      <c r="O2833">
        <v>580.97633346244447</v>
      </c>
    </row>
    <row r="2834" spans="2:16">
      <c r="B2834" t="s">
        <v>49</v>
      </c>
      <c r="C2834" t="s">
        <v>100</v>
      </c>
      <c r="D2834" t="s">
        <v>18</v>
      </c>
      <c r="J2834">
        <v>28.393838107200004</v>
      </c>
      <c r="K2834">
        <v>1092.7867993491739</v>
      </c>
      <c r="L2834">
        <v>3305.8723055276196</v>
      </c>
      <c r="M2834">
        <v>1416.3690692760481</v>
      </c>
      <c r="N2834">
        <v>2206.8988781197149</v>
      </c>
      <c r="O2834">
        <v>2099.8754076737332</v>
      </c>
    </row>
    <row r="2835" spans="2:16">
      <c r="B2835" t="s">
        <v>49</v>
      </c>
      <c r="C2835" t="s">
        <v>100</v>
      </c>
      <c r="D2835" t="s">
        <v>19</v>
      </c>
      <c r="J2835">
        <v>28.393838107200004</v>
      </c>
      <c r="K2835">
        <v>276.81092466321002</v>
      </c>
      <c r="L2835">
        <v>1742.3341224626208</v>
      </c>
    </row>
    <row r="2836" spans="2:16">
      <c r="B2836" t="s">
        <v>49</v>
      </c>
      <c r="C2836" t="s">
        <v>100</v>
      </c>
      <c r="D2836" t="s">
        <v>20</v>
      </c>
      <c r="J2836">
        <v>28.393838107200004</v>
      </c>
      <c r="K2836">
        <v>3611.4413584194131</v>
      </c>
      <c r="L2836">
        <v>4268.8033122500265</v>
      </c>
    </row>
    <row r="2837" spans="2:16">
      <c r="B2837" t="s">
        <v>49</v>
      </c>
      <c r="C2837" t="s">
        <v>100</v>
      </c>
      <c r="D2837" t="s">
        <v>21</v>
      </c>
      <c r="J2837">
        <v>28.393838107200004</v>
      </c>
      <c r="K2837">
        <v>1132.9291235863307</v>
      </c>
      <c r="L2837">
        <v>2496.3765755737318</v>
      </c>
      <c r="M2837">
        <v>276.7213890123665</v>
      </c>
      <c r="N2837">
        <v>252.625186601613</v>
      </c>
    </row>
    <row r="2838" spans="2:16">
      <c r="B2838" t="s">
        <v>49</v>
      </c>
      <c r="C2838" t="s">
        <v>100</v>
      </c>
      <c r="D2838" t="s">
        <v>22</v>
      </c>
      <c r="J2838">
        <v>28.393838107200004</v>
      </c>
      <c r="K2838">
        <v>5166.8453023689162</v>
      </c>
      <c r="L2838">
        <v>16059.716385373769</v>
      </c>
      <c r="M2838">
        <v>2470.3906175538482</v>
      </c>
      <c r="O2838">
        <v>968.84237360206998</v>
      </c>
    </row>
    <row r="2839" spans="2:16">
      <c r="B2839" t="s">
        <v>49</v>
      </c>
      <c r="C2839" t="s">
        <v>100</v>
      </c>
      <c r="D2839" t="s">
        <v>23</v>
      </c>
      <c r="J2839">
        <v>28.393838107200004</v>
      </c>
      <c r="K2839">
        <v>322.04586629240697</v>
      </c>
      <c r="L2839">
        <v>1673.336956104778</v>
      </c>
    </row>
    <row r="2840" spans="2:16">
      <c r="B2840" t="s">
        <v>49</v>
      </c>
      <c r="C2840" t="s">
        <v>100</v>
      </c>
      <c r="D2840" t="s">
        <v>24</v>
      </c>
      <c r="J2840">
        <v>28.393838107200004</v>
      </c>
      <c r="K2840">
        <v>32.48405553061351</v>
      </c>
      <c r="L2840">
        <v>31.794058977176469</v>
      </c>
    </row>
    <row r="2841" spans="2:16">
      <c r="B2841" t="s">
        <v>49</v>
      </c>
      <c r="C2841" t="s">
        <v>100</v>
      </c>
      <c r="D2841" t="s">
        <v>25</v>
      </c>
      <c r="J2841">
        <v>28.393838107200004</v>
      </c>
      <c r="L2841">
        <v>254.39838985524034</v>
      </c>
    </row>
    <row r="2842" spans="2:16">
      <c r="B2842" t="s">
        <v>49</v>
      </c>
      <c r="C2842" t="s">
        <v>100</v>
      </c>
      <c r="D2842" t="s">
        <v>26</v>
      </c>
      <c r="J2842">
        <v>28.393838107200004</v>
      </c>
      <c r="K2842">
        <v>204.20099968727931</v>
      </c>
      <c r="L2842">
        <v>1292.7526053614183</v>
      </c>
      <c r="M2842">
        <v>73.858038220279411</v>
      </c>
      <c r="N2842">
        <v>267.10172853156519</v>
      </c>
      <c r="O2842">
        <v>287.33586389764838</v>
      </c>
    </row>
    <row r="2843" spans="2:16">
      <c r="B2843" t="s">
        <v>49</v>
      </c>
      <c r="C2843" t="s">
        <v>100</v>
      </c>
      <c r="D2843" t="s">
        <v>27</v>
      </c>
      <c r="J2843">
        <v>28.393838107200004</v>
      </c>
      <c r="K2843">
        <v>204.20099968727931</v>
      </c>
      <c r="L2843">
        <v>483.78008097388948</v>
      </c>
    </row>
    <row r="2844" spans="2:16">
      <c r="B2844" t="s">
        <v>49</v>
      </c>
      <c r="C2844" t="s">
        <v>100</v>
      </c>
      <c r="D2844" t="s">
        <v>28</v>
      </c>
      <c r="H2844">
        <v>12.64245083884847</v>
      </c>
      <c r="I2844">
        <v>28.777777777777789</v>
      </c>
      <c r="J2844">
        <v>32.654323971002512</v>
      </c>
      <c r="K2844">
        <v>33.215401600830837</v>
      </c>
      <c r="L2844">
        <v>32.417312598783418</v>
      </c>
    </row>
    <row r="2845" spans="2:16">
      <c r="B2845" t="s">
        <v>49</v>
      </c>
      <c r="C2845" t="s">
        <v>100</v>
      </c>
      <c r="D2845" t="s">
        <v>29</v>
      </c>
      <c r="J2845">
        <v>28.393838107200004</v>
      </c>
      <c r="K2845">
        <v>5929.8417979880105</v>
      </c>
      <c r="L2845">
        <v>8429.4444650315017</v>
      </c>
      <c r="M2845">
        <v>2151.1532665182572</v>
      </c>
      <c r="N2845">
        <v>1217.9765569455033</v>
      </c>
    </row>
    <row r="2846" spans="2:16">
      <c r="B2846" t="s">
        <v>49</v>
      </c>
      <c r="C2846" t="s">
        <v>100</v>
      </c>
      <c r="D2846" t="s">
        <v>30</v>
      </c>
      <c r="I2846">
        <v>14.5803372695215</v>
      </c>
      <c r="J2846">
        <v>118.67144342977231</v>
      </c>
      <c r="K2846">
        <v>1198.9441433330296</v>
      </c>
      <c r="L2846">
        <v>4251.760602184615</v>
      </c>
      <c r="M2846">
        <v>2686.2065993682213</v>
      </c>
      <c r="N2846">
        <v>1968.7068551777129</v>
      </c>
      <c r="O2846">
        <v>1541.672255895837</v>
      </c>
    </row>
    <row r="2847" spans="2:16">
      <c r="B2847" t="s">
        <v>49</v>
      </c>
      <c r="C2847" t="s">
        <v>91</v>
      </c>
      <c r="D2847" t="s">
        <v>16</v>
      </c>
      <c r="E2847">
        <v>754.18560000000002</v>
      </c>
      <c r="F2847">
        <v>754.18560000000002</v>
      </c>
      <c r="G2847">
        <v>754.18560000000002</v>
      </c>
      <c r="H2847">
        <v>754.18560000000002</v>
      </c>
      <c r="I2847">
        <v>502.79039999999998</v>
      </c>
      <c r="M2847">
        <v>822.82402601611898</v>
      </c>
      <c r="N2847">
        <v>2213.4184137484162</v>
      </c>
      <c r="O2847">
        <v>4102.5521243946405</v>
      </c>
      <c r="P2847">
        <v>5286.86329626104</v>
      </c>
    </row>
    <row r="2848" spans="2:16">
      <c r="B2848" t="s">
        <v>49</v>
      </c>
      <c r="C2848" t="s">
        <v>91</v>
      </c>
      <c r="D2848" t="s">
        <v>17</v>
      </c>
      <c r="E2848">
        <v>483.093652966614</v>
      </c>
      <c r="F2848">
        <v>900.1225512831661</v>
      </c>
      <c r="G2848">
        <v>900.1225512831661</v>
      </c>
      <c r="H2848">
        <v>701.95407725467294</v>
      </c>
      <c r="I2848">
        <v>514.2019880708566</v>
      </c>
      <c r="P2848">
        <v>97.373112551138917</v>
      </c>
    </row>
    <row r="2849" spans="2:16">
      <c r="B2849" t="s">
        <v>49</v>
      </c>
      <c r="C2849" t="s">
        <v>91</v>
      </c>
      <c r="D2849" t="s">
        <v>18</v>
      </c>
      <c r="E2849">
        <v>358.94716981132001</v>
      </c>
      <c r="F2849">
        <v>438.97259706635685</v>
      </c>
      <c r="G2849">
        <v>438.97259706635685</v>
      </c>
      <c r="H2849">
        <v>438.97259706635685</v>
      </c>
      <c r="I2849">
        <v>143.60451743169429</v>
      </c>
      <c r="P2849">
        <v>1009.801473027848</v>
      </c>
    </row>
    <row r="2850" spans="2:16">
      <c r="B2850" t="s">
        <v>49</v>
      </c>
      <c r="C2850" t="s">
        <v>91</v>
      </c>
      <c r="D2850" t="s">
        <v>19</v>
      </c>
      <c r="E2850">
        <v>7046.1036000000004</v>
      </c>
      <c r="F2850">
        <v>11955.143143270961</v>
      </c>
      <c r="G2850">
        <v>18426.661809960831</v>
      </c>
      <c r="H2850">
        <v>15671.653526566824</v>
      </c>
      <c r="I2850">
        <v>17905.920273331241</v>
      </c>
      <c r="N2850">
        <v>7695.05376722449</v>
      </c>
      <c r="O2850">
        <v>7695.05376722449</v>
      </c>
      <c r="P2850">
        <v>7695.05376722449</v>
      </c>
    </row>
    <row r="2851" spans="2:16">
      <c r="B2851" t="s">
        <v>49</v>
      </c>
      <c r="C2851" t="s">
        <v>91</v>
      </c>
      <c r="D2851" t="s">
        <v>20</v>
      </c>
      <c r="E2851">
        <v>78.966000000000008</v>
      </c>
      <c r="G2851">
        <v>78.966000000000008</v>
      </c>
    </row>
    <row r="2852" spans="2:16">
      <c r="B2852" t="s">
        <v>49</v>
      </c>
      <c r="C2852" t="s">
        <v>91</v>
      </c>
      <c r="D2852" t="s">
        <v>21</v>
      </c>
      <c r="E2852">
        <v>363.56759999999997</v>
      </c>
      <c r="F2852">
        <v>729.93242201075111</v>
      </c>
      <c r="G2852">
        <v>917.12438600424866</v>
      </c>
      <c r="H2852">
        <v>917.12438600424855</v>
      </c>
      <c r="I2852">
        <v>795.93518600424898</v>
      </c>
      <c r="M2852">
        <v>2018.7942313470539</v>
      </c>
      <c r="N2852">
        <v>2465.3656944549193</v>
      </c>
      <c r="O2852">
        <v>3020.2103718093508</v>
      </c>
      <c r="P2852">
        <v>3240.0986803651199</v>
      </c>
    </row>
    <row r="2853" spans="2:16">
      <c r="B2853" t="s">
        <v>49</v>
      </c>
      <c r="C2853" t="s">
        <v>91</v>
      </c>
      <c r="D2853" t="s">
        <v>22</v>
      </c>
      <c r="F2853">
        <v>690.61795302998803</v>
      </c>
      <c r="G2853">
        <v>732.57300000000009</v>
      </c>
      <c r="H2853">
        <v>732.57300000000009</v>
      </c>
      <c r="I2853">
        <v>661.78140000000008</v>
      </c>
      <c r="M2853">
        <v>943.94593684750294</v>
      </c>
      <c r="N2853">
        <v>943.94593684750294</v>
      </c>
      <c r="O2853">
        <v>943.94593684750294</v>
      </c>
      <c r="P2853">
        <v>2610.6792190130541</v>
      </c>
    </row>
    <row r="2854" spans="2:16">
      <c r="B2854" t="s">
        <v>49</v>
      </c>
      <c r="C2854" t="s">
        <v>91</v>
      </c>
      <c r="D2854" t="s">
        <v>23</v>
      </c>
      <c r="E2854">
        <v>1563.3504</v>
      </c>
      <c r="F2854">
        <v>2698.2276120316942</v>
      </c>
      <c r="G2854">
        <v>3669.6124082075416</v>
      </c>
      <c r="H2854">
        <v>2665.0220411022397</v>
      </c>
      <c r="I2854">
        <v>2672.4589370494818</v>
      </c>
      <c r="M2854">
        <v>3799.0197603843098</v>
      </c>
      <c r="N2854">
        <v>7229.608984246619</v>
      </c>
      <c r="O2854">
        <v>7430.0681252305094</v>
      </c>
      <c r="P2854">
        <v>6830.8592594738602</v>
      </c>
    </row>
    <row r="2855" spans="2:16">
      <c r="B2855" t="s">
        <v>49</v>
      </c>
      <c r="C2855" t="s">
        <v>91</v>
      </c>
      <c r="D2855" t="s">
        <v>24</v>
      </c>
      <c r="E2855">
        <v>941.45400000000109</v>
      </c>
      <c r="F2855">
        <v>1182.1367830124386</v>
      </c>
      <c r="G2855">
        <v>1182.1367830124386</v>
      </c>
      <c r="H2855">
        <v>1182.1367830124375</v>
      </c>
      <c r="I2855">
        <v>868.31878301243739</v>
      </c>
      <c r="O2855">
        <v>1751.6336413309641</v>
      </c>
      <c r="P2855">
        <v>1780.1432370556261</v>
      </c>
    </row>
    <row r="2856" spans="2:16">
      <c r="B2856" t="s">
        <v>49</v>
      </c>
      <c r="C2856" t="s">
        <v>91</v>
      </c>
      <c r="D2856" t="s">
        <v>25</v>
      </c>
      <c r="E2856">
        <v>271.96920000000011</v>
      </c>
      <c r="F2856">
        <v>271.96920000000011</v>
      </c>
      <c r="G2856">
        <v>271.96920000000011</v>
      </c>
      <c r="H2856">
        <v>271.96920000000011</v>
      </c>
      <c r="I2856">
        <v>181.31280000000029</v>
      </c>
      <c r="N2856">
        <v>4559.4430214036202</v>
      </c>
      <c r="O2856">
        <v>4559.4430214036202</v>
      </c>
      <c r="P2856">
        <v>4838.49733701692</v>
      </c>
    </row>
    <row r="2857" spans="2:16">
      <c r="B2857" t="s">
        <v>49</v>
      </c>
      <c r="C2857" t="s">
        <v>91</v>
      </c>
      <c r="D2857" t="s">
        <v>26</v>
      </c>
      <c r="E2857">
        <v>116.82</v>
      </c>
      <c r="F2857">
        <v>135.12338830142113</v>
      </c>
      <c r="G2857">
        <v>135.12338830142113</v>
      </c>
      <c r="H2857">
        <v>124.09017340132205</v>
      </c>
    </row>
    <row r="2858" spans="2:16">
      <c r="B2858" t="s">
        <v>49</v>
      </c>
      <c r="C2858" t="s">
        <v>91</v>
      </c>
      <c r="D2858" t="s">
        <v>27</v>
      </c>
      <c r="E2858">
        <v>768.74760000000003</v>
      </c>
      <c r="F2858">
        <v>245.8980680723769</v>
      </c>
      <c r="G2858">
        <v>768.74760000000003</v>
      </c>
      <c r="H2858">
        <v>286.550868500734</v>
      </c>
      <c r="I2858">
        <v>512.49839999999904</v>
      </c>
      <c r="O2858">
        <v>10096.44747041853</v>
      </c>
      <c r="P2858">
        <v>11077.690198152901</v>
      </c>
    </row>
    <row r="2859" spans="2:16">
      <c r="B2859" t="s">
        <v>49</v>
      </c>
      <c r="C2859" t="s">
        <v>91</v>
      </c>
      <c r="D2859" t="s">
        <v>28</v>
      </c>
      <c r="E2859">
        <v>410.53258536585298</v>
      </c>
      <c r="F2859">
        <v>763.99402651198204</v>
      </c>
      <c r="G2859">
        <v>1107.5627013376879</v>
      </c>
      <c r="M2859">
        <v>1519.3242912526439</v>
      </c>
      <c r="N2859">
        <v>2526.489215563749</v>
      </c>
      <c r="O2859">
        <v>2851.961063574437</v>
      </c>
      <c r="P2859">
        <v>3137.1423831481502</v>
      </c>
    </row>
    <row r="2860" spans="2:16">
      <c r="B2860" t="s">
        <v>49</v>
      </c>
      <c r="C2860" t="s">
        <v>91</v>
      </c>
      <c r="D2860" t="s">
        <v>29</v>
      </c>
      <c r="E2860">
        <v>6714.0739285714299</v>
      </c>
      <c r="F2860">
        <v>8842.721780395068</v>
      </c>
      <c r="G2860">
        <v>10089.10524730131</v>
      </c>
      <c r="H2860">
        <v>6719.6788860521619</v>
      </c>
      <c r="I2860">
        <v>7258.9311793725501</v>
      </c>
      <c r="M2860">
        <v>3981.20423942656</v>
      </c>
      <c r="N2860">
        <v>6239.70617311153</v>
      </c>
      <c r="O2860">
        <v>9682.1334279938401</v>
      </c>
      <c r="P2860">
        <v>9213.7607303557197</v>
      </c>
    </row>
    <row r="2861" spans="2:16">
      <c r="B2861" t="s">
        <v>49</v>
      </c>
      <c r="C2861" t="s">
        <v>91</v>
      </c>
      <c r="D2861" t="s">
        <v>30</v>
      </c>
      <c r="E2861">
        <v>2217.164400000006</v>
      </c>
      <c r="F2861">
        <v>2298.3085915162678</v>
      </c>
      <c r="G2861">
        <v>2298.3085915162687</v>
      </c>
      <c r="H2861">
        <v>446.12593391879432</v>
      </c>
      <c r="M2861">
        <v>26.472540954643648</v>
      </c>
      <c r="N2861">
        <v>3016.1238910621901</v>
      </c>
      <c r="O2861">
        <v>9641.84193519156</v>
      </c>
      <c r="P2861">
        <v>12533.465591567419</v>
      </c>
    </row>
    <row r="2862" spans="2:16">
      <c r="B2862" t="s">
        <v>49</v>
      </c>
      <c r="C2862" t="s">
        <v>92</v>
      </c>
      <c r="D2862" t="s">
        <v>16</v>
      </c>
      <c r="E2862">
        <v>1119.4060462669318</v>
      </c>
      <c r="F2862">
        <v>1047.4780151168475</v>
      </c>
      <c r="G2862">
        <v>1181.772941866534</v>
      </c>
      <c r="H2862">
        <v>1569.2759915974616</v>
      </c>
      <c r="I2862">
        <v>1032.6563915974609</v>
      </c>
    </row>
    <row r="2863" spans="2:16">
      <c r="B2863" t="s">
        <v>49</v>
      </c>
      <c r="C2863" t="s">
        <v>92</v>
      </c>
      <c r="D2863" t="s">
        <v>17</v>
      </c>
      <c r="E2863">
        <v>460.13399044312212</v>
      </c>
      <c r="G2863">
        <v>3.0297496595775502</v>
      </c>
      <c r="H2863">
        <v>21.643003821861321</v>
      </c>
      <c r="I2863">
        <v>21.643003821861289</v>
      </c>
    </row>
    <row r="2864" spans="2:16">
      <c r="B2864" t="s">
        <v>49</v>
      </c>
      <c r="C2864" t="s">
        <v>92</v>
      </c>
      <c r="D2864" t="s">
        <v>18</v>
      </c>
      <c r="E2864">
        <v>252.04688389730623</v>
      </c>
      <c r="F2864">
        <v>281.20699726670881</v>
      </c>
      <c r="G2864">
        <v>252.72080447224215</v>
      </c>
      <c r="H2864">
        <v>29.16011336940263</v>
      </c>
    </row>
    <row r="2865" spans="2:16">
      <c r="B2865" t="s">
        <v>49</v>
      </c>
      <c r="C2865" t="s">
        <v>92</v>
      </c>
      <c r="D2865" t="s">
        <v>19</v>
      </c>
      <c r="E2865">
        <v>1955.818833650389</v>
      </c>
      <c r="H2865">
        <v>6627.8996121144428</v>
      </c>
      <c r="I2865">
        <v>6627.8996121144428</v>
      </c>
    </row>
    <row r="2866" spans="2:16">
      <c r="B2866" t="s">
        <v>49</v>
      </c>
      <c r="C2866" t="s">
        <v>92</v>
      </c>
      <c r="D2866" t="s">
        <v>20</v>
      </c>
      <c r="E2866">
        <v>1182.4280139622945</v>
      </c>
      <c r="F2866">
        <v>1438.0317116732369</v>
      </c>
      <c r="G2866">
        <v>1438.0317116732369</v>
      </c>
      <c r="H2866">
        <v>648.03249771094374</v>
      </c>
    </row>
    <row r="2867" spans="2:16">
      <c r="B2867" t="s">
        <v>49</v>
      </c>
      <c r="C2867" t="s">
        <v>92</v>
      </c>
      <c r="D2867" t="s">
        <v>21</v>
      </c>
      <c r="F2867">
        <v>219.52145284440559</v>
      </c>
      <c r="G2867">
        <v>219.52145284440559</v>
      </c>
      <c r="H2867">
        <v>407.71225828441339</v>
      </c>
      <c r="I2867">
        <v>10.307146234184801</v>
      </c>
      <c r="O2867">
        <v>13.3170703085586</v>
      </c>
    </row>
    <row r="2868" spans="2:16">
      <c r="B2868" t="s">
        <v>49</v>
      </c>
      <c r="C2868" t="s">
        <v>92</v>
      </c>
      <c r="D2868" t="s">
        <v>22</v>
      </c>
      <c r="E2868">
        <v>976.74285736472507</v>
      </c>
      <c r="G2868">
        <v>132.2367996828651</v>
      </c>
    </row>
    <row r="2869" spans="2:16">
      <c r="B2869" t="s">
        <v>49</v>
      </c>
      <c r="C2869" t="s">
        <v>92</v>
      </c>
      <c r="D2869" t="s">
        <v>23</v>
      </c>
      <c r="E2869">
        <v>873.25238950620098</v>
      </c>
      <c r="F2869">
        <v>125.19604817200539</v>
      </c>
      <c r="H2869">
        <v>1887.7370375094874</v>
      </c>
      <c r="I2869">
        <v>1720.9477959483349</v>
      </c>
    </row>
    <row r="2870" spans="2:16">
      <c r="B2870" t="s">
        <v>49</v>
      </c>
      <c r="C2870" t="s">
        <v>92</v>
      </c>
      <c r="D2870" t="s">
        <v>24</v>
      </c>
      <c r="E2870">
        <v>1616.1090712349596</v>
      </c>
      <c r="F2870">
        <v>1031.733370144924</v>
      </c>
      <c r="G2870">
        <v>796.42439999999942</v>
      </c>
      <c r="H2870">
        <v>80.428397521710991</v>
      </c>
      <c r="I2870">
        <v>436.14282753247568</v>
      </c>
      <c r="N2870">
        <v>9.7166733880542306</v>
      </c>
      <c r="O2870">
        <v>14.5875735351395</v>
      </c>
      <c r="P2870">
        <v>14.676849697143</v>
      </c>
    </row>
    <row r="2871" spans="2:16">
      <c r="B2871" t="s">
        <v>49</v>
      </c>
      <c r="C2871" t="s">
        <v>92</v>
      </c>
      <c r="D2871" t="s">
        <v>25</v>
      </c>
      <c r="E2871">
        <v>1686.8466777912029</v>
      </c>
      <c r="F2871">
        <v>1900.955572192343</v>
      </c>
      <c r="G2871">
        <v>2155.6743274336832</v>
      </c>
      <c r="H2871">
        <v>2904.9327595507939</v>
      </c>
      <c r="I2871">
        <v>4069.4811754407956</v>
      </c>
    </row>
    <row r="2872" spans="2:16">
      <c r="B2872" t="s">
        <v>49</v>
      </c>
      <c r="C2872" t="s">
        <v>92</v>
      </c>
      <c r="D2872" t="s">
        <v>26</v>
      </c>
      <c r="E2872">
        <v>425.60335457938942</v>
      </c>
      <c r="F2872">
        <v>328.97936899187107</v>
      </c>
      <c r="G2872">
        <v>273.36446616897001</v>
      </c>
      <c r="P2872">
        <v>166.43006809044152</v>
      </c>
    </row>
    <row r="2873" spans="2:16">
      <c r="B2873" t="s">
        <v>49</v>
      </c>
      <c r="C2873" t="s">
        <v>92</v>
      </c>
      <c r="D2873" t="s">
        <v>27</v>
      </c>
      <c r="E2873">
        <v>1924.4691494379351</v>
      </c>
      <c r="F2873">
        <v>2899.8484820336166</v>
      </c>
      <c r="G2873">
        <v>3100.3822555706643</v>
      </c>
      <c r="H2873">
        <v>2310.7223613144188</v>
      </c>
      <c r="I2873">
        <v>2537.7013003003776</v>
      </c>
    </row>
    <row r="2874" spans="2:16">
      <c r="B2874" t="s">
        <v>49</v>
      </c>
      <c r="C2874" t="s">
        <v>92</v>
      </c>
      <c r="D2874" t="s">
        <v>28</v>
      </c>
      <c r="E2874">
        <v>335.91130890576056</v>
      </c>
      <c r="F2874">
        <v>172.59119999999993</v>
      </c>
      <c r="H2874">
        <v>1045.0330080455026</v>
      </c>
      <c r="I2874">
        <v>1329.4834731278629</v>
      </c>
    </row>
    <row r="2875" spans="2:16">
      <c r="B2875" t="s">
        <v>49</v>
      </c>
      <c r="C2875" t="s">
        <v>92</v>
      </c>
      <c r="D2875" t="s">
        <v>29</v>
      </c>
      <c r="E2875">
        <v>4618.342211456732</v>
      </c>
      <c r="F2875">
        <v>2059.6751999999997</v>
      </c>
      <c r="G2875">
        <v>1267.3058452693331</v>
      </c>
      <c r="H2875">
        <v>3736.397155312533</v>
      </c>
      <c r="I2875">
        <v>1676.7219553125331</v>
      </c>
      <c r="N2875">
        <v>312.063199685916</v>
      </c>
      <c r="O2875">
        <v>1120.32423425768</v>
      </c>
      <c r="P2875">
        <v>1155.29857152458</v>
      </c>
    </row>
    <row r="2876" spans="2:16">
      <c r="B2876" t="s">
        <v>49</v>
      </c>
      <c r="C2876" t="s">
        <v>92</v>
      </c>
      <c r="D2876" t="s">
        <v>30</v>
      </c>
      <c r="E2876">
        <v>3387.5428308392957</v>
      </c>
      <c r="F2876">
        <v>3851.492412151591</v>
      </c>
      <c r="G2876">
        <v>4922.1037071838964</v>
      </c>
      <c r="H2876">
        <v>3815.411348421303</v>
      </c>
      <c r="I2876">
        <v>1504.0659301978012</v>
      </c>
      <c r="L2876">
        <v>270.11187167078702</v>
      </c>
      <c r="M2876">
        <v>344.06373954216514</v>
      </c>
      <c r="N2876">
        <v>270.11187167078702</v>
      </c>
      <c r="O2876">
        <v>655.38883173812496</v>
      </c>
      <c r="P2876">
        <v>913.95229179879004</v>
      </c>
    </row>
    <row r="2877" spans="2:16">
      <c r="B2877" t="s">
        <v>49</v>
      </c>
      <c r="C2877" t="s">
        <v>101</v>
      </c>
      <c r="D2877" t="s">
        <v>23</v>
      </c>
      <c r="L2877">
        <v>349.08000200847812</v>
      </c>
    </row>
    <row r="2878" spans="2:16">
      <c r="B2878" t="s">
        <v>49</v>
      </c>
      <c r="C2878" t="s">
        <v>101</v>
      </c>
      <c r="D2878" t="s">
        <v>25</v>
      </c>
      <c r="K2878">
        <v>139.5686294512542</v>
      </c>
      <c r="L2878">
        <v>317.69749823785298</v>
      </c>
    </row>
    <row r="2879" spans="2:16">
      <c r="B2879" t="s">
        <v>49</v>
      </c>
      <c r="C2879" t="s">
        <v>101</v>
      </c>
      <c r="D2879" t="s">
        <v>28</v>
      </c>
      <c r="I2879">
        <v>1.600615847705251</v>
      </c>
      <c r="J2879">
        <v>183.8345204011047</v>
      </c>
      <c r="K2879">
        <v>1208.790952426692</v>
      </c>
      <c r="L2879">
        <v>1552.928416385703</v>
      </c>
    </row>
    <row r="2880" spans="2:16">
      <c r="B2880" t="s">
        <v>49</v>
      </c>
      <c r="C2880" t="s">
        <v>93</v>
      </c>
      <c r="D2880" t="s">
        <v>16</v>
      </c>
      <c r="E2880">
        <v>3.1932</v>
      </c>
      <c r="F2880">
        <v>3.08189318114231</v>
      </c>
      <c r="G2880">
        <v>2.8036261339980699</v>
      </c>
      <c r="H2880">
        <v>77.933151554027546</v>
      </c>
      <c r="I2880">
        <v>79.51451206363086</v>
      </c>
      <c r="J2880">
        <v>306.59483167350004</v>
      </c>
      <c r="K2880">
        <v>1027.2529613274633</v>
      </c>
      <c r="L2880">
        <v>1027.2529613274633</v>
      </c>
      <c r="M2880">
        <v>1027.2529613274633</v>
      </c>
      <c r="N2880">
        <v>896.45374072555887</v>
      </c>
      <c r="O2880">
        <v>224.7268408303824</v>
      </c>
      <c r="P2880">
        <v>224.7268408303824</v>
      </c>
    </row>
    <row r="2881" spans="2:16">
      <c r="B2881" t="s">
        <v>49</v>
      </c>
      <c r="C2881" t="s">
        <v>93</v>
      </c>
      <c r="D2881" t="s">
        <v>17</v>
      </c>
      <c r="E2881">
        <v>10.17</v>
      </c>
      <c r="F2881">
        <v>9.8154997031871698</v>
      </c>
      <c r="G2881">
        <v>8.9292489611550696</v>
      </c>
      <c r="H2881">
        <v>111.93197159901803</v>
      </c>
      <c r="I2881">
        <v>174.76229063866685</v>
      </c>
      <c r="J2881">
        <v>356.27544666163715</v>
      </c>
      <c r="K2881">
        <v>963.27421424367617</v>
      </c>
      <c r="M2881">
        <v>804.72440148572377</v>
      </c>
      <c r="N2881">
        <v>623.81864231419729</v>
      </c>
      <c r="O2881">
        <v>14.3161254741888</v>
      </c>
      <c r="P2881">
        <v>300.42292871796479</v>
      </c>
    </row>
    <row r="2882" spans="2:16">
      <c r="B2882" t="s">
        <v>49</v>
      </c>
      <c r="C2882" t="s">
        <v>93</v>
      </c>
      <c r="D2882" t="s">
        <v>18</v>
      </c>
      <c r="H2882">
        <v>2.2705919999999997E-2</v>
      </c>
      <c r="I2882">
        <v>2.2705919999999997E-2</v>
      </c>
      <c r="J2882">
        <v>2.4556275124397453E-2</v>
      </c>
      <c r="K2882">
        <v>3.4058879999999993E-2</v>
      </c>
      <c r="M2882">
        <v>2.2705919999999997E-2</v>
      </c>
      <c r="N2882">
        <v>2.0855564875602545E-2</v>
      </c>
      <c r="O2882">
        <v>2.2705919999999997E-2</v>
      </c>
      <c r="P2882">
        <v>2.2705919999999997E-2</v>
      </c>
    </row>
    <row r="2883" spans="2:16">
      <c r="B2883" t="s">
        <v>49</v>
      </c>
      <c r="C2883" t="s">
        <v>93</v>
      </c>
      <c r="D2883" t="s">
        <v>19</v>
      </c>
      <c r="H2883">
        <v>14.401287086814079</v>
      </c>
      <c r="I2883">
        <v>23.714521816034463</v>
      </c>
      <c r="J2883">
        <v>20017.912869862492</v>
      </c>
      <c r="K2883">
        <v>20144.426179384114</v>
      </c>
      <c r="L2883">
        <v>20130.024892297293</v>
      </c>
      <c r="M2883">
        <v>20120.711657568041</v>
      </c>
      <c r="N2883">
        <v>168.85430079609199</v>
      </c>
      <c r="O2883">
        <v>42.340991274475186</v>
      </c>
      <c r="P2883">
        <v>42.340991274475186</v>
      </c>
    </row>
    <row r="2884" spans="2:16">
      <c r="B2884" t="s">
        <v>49</v>
      </c>
      <c r="C2884" t="s">
        <v>93</v>
      </c>
      <c r="D2884" t="s">
        <v>20</v>
      </c>
      <c r="E2884">
        <v>8.1179999999999701</v>
      </c>
      <c r="F2884">
        <v>7.8350271967033596</v>
      </c>
      <c r="G2884">
        <v>7.1275951884618296</v>
      </c>
      <c r="H2884">
        <v>12.950122364409195</v>
      </c>
      <c r="I2884">
        <v>10.951554372650728</v>
      </c>
      <c r="J2884">
        <v>8.9529863808922716</v>
      </c>
    </row>
    <row r="2885" spans="2:16">
      <c r="B2885" t="s">
        <v>49</v>
      </c>
      <c r="C2885" t="s">
        <v>93</v>
      </c>
      <c r="D2885" t="s">
        <v>21</v>
      </c>
      <c r="H2885">
        <v>2.2705919999999997E-2</v>
      </c>
      <c r="I2885">
        <v>2.2705919999999997E-2</v>
      </c>
      <c r="J2885">
        <v>2.4556275124397453E-2</v>
      </c>
      <c r="K2885">
        <v>3.4058879999999993E-2</v>
      </c>
      <c r="L2885">
        <v>3.4058879999999993E-2</v>
      </c>
      <c r="M2885">
        <v>3.4058879999999993E-2</v>
      </c>
      <c r="N2885">
        <v>3.2208524875602537E-2</v>
      </c>
      <c r="O2885">
        <v>2.2705919999999997E-2</v>
      </c>
      <c r="P2885">
        <v>2.2705919999999997E-2</v>
      </c>
    </row>
    <row r="2886" spans="2:16">
      <c r="B2886" t="s">
        <v>49</v>
      </c>
      <c r="C2886" t="s">
        <v>93</v>
      </c>
      <c r="D2886" t="s">
        <v>22</v>
      </c>
      <c r="E2886">
        <v>1.476</v>
      </c>
      <c r="F2886">
        <v>1.4245503994006179</v>
      </c>
      <c r="G2886">
        <v>1.29592639790216</v>
      </c>
      <c r="H2886">
        <v>16.884838999377909</v>
      </c>
      <c r="I2886">
        <v>26.562287467259392</v>
      </c>
      <c r="J2886">
        <v>62.956168542259846</v>
      </c>
      <c r="K2886">
        <v>209.83738908810238</v>
      </c>
      <c r="L2886">
        <v>194.0426780842291</v>
      </c>
      <c r="M2886">
        <v>209.83738908810238</v>
      </c>
      <c r="N2886">
        <v>183.12095648098349</v>
      </c>
      <c r="O2886">
        <v>45.917184403022397</v>
      </c>
      <c r="P2886">
        <v>45.917184403022397</v>
      </c>
    </row>
    <row r="2887" spans="2:16">
      <c r="B2887" t="s">
        <v>49</v>
      </c>
      <c r="C2887" t="s">
        <v>93</v>
      </c>
      <c r="D2887" t="s">
        <v>23</v>
      </c>
      <c r="H2887">
        <v>2.2705919999999997E-2</v>
      </c>
      <c r="I2887">
        <v>2.2705919999999997E-2</v>
      </c>
      <c r="J2887">
        <v>3707.9246635760264</v>
      </c>
      <c r="K2887">
        <v>3707.9341661809026</v>
      </c>
      <c r="L2887">
        <v>3707.9114602609047</v>
      </c>
      <c r="M2887">
        <v>3707.9114602609047</v>
      </c>
      <c r="N2887">
        <v>3.2208524875602537E-2</v>
      </c>
      <c r="O2887">
        <v>2.2705919999999997E-2</v>
      </c>
      <c r="P2887">
        <v>2.2705919999999997E-2</v>
      </c>
    </row>
    <row r="2888" spans="2:16">
      <c r="B2888" t="s">
        <v>49</v>
      </c>
      <c r="C2888" t="s">
        <v>93</v>
      </c>
      <c r="D2888" t="s">
        <v>24</v>
      </c>
      <c r="E2888">
        <v>10.897200000000019</v>
      </c>
      <c r="F2888">
        <v>12.406017174579684</v>
      </c>
      <c r="G2888">
        <v>11.45639558302884</v>
      </c>
      <c r="H2888">
        <v>271.40799571384116</v>
      </c>
      <c r="I2888">
        <v>440.22023426889939</v>
      </c>
      <c r="J2888">
        <v>1235.1781337310995</v>
      </c>
      <c r="K2888">
        <v>3555.7917981212149</v>
      </c>
      <c r="L2888">
        <v>3555.7917981212149</v>
      </c>
      <c r="M2888">
        <v>3384.2967811577091</v>
      </c>
      <c r="N2888">
        <v>2842.9332289109298</v>
      </c>
      <c r="O2888">
        <v>777.84471137901539</v>
      </c>
      <c r="P2888">
        <v>777.84471137901539</v>
      </c>
    </row>
    <row r="2889" spans="2:16">
      <c r="B2889" t="s">
        <v>49</v>
      </c>
      <c r="C2889" t="s">
        <v>93</v>
      </c>
      <c r="D2889" t="s">
        <v>25</v>
      </c>
      <c r="E2889">
        <v>0.33839999999999998</v>
      </c>
      <c r="F2889">
        <v>0.32660423791136101</v>
      </c>
      <c r="G2889">
        <v>0.29711483268976202</v>
      </c>
      <c r="H2889">
        <v>0.27263770433520407</v>
      </c>
      <c r="I2889">
        <v>0.18932710955680282</v>
      </c>
      <c r="J2889">
        <v>5265.735093201145</v>
      </c>
      <c r="K2889">
        <v>5265.6612852112448</v>
      </c>
      <c r="L2889">
        <v>5265.6385792912452</v>
      </c>
      <c r="M2889">
        <v>5265.6385792912452</v>
      </c>
      <c r="N2889">
        <v>3.2208524875602537E-2</v>
      </c>
      <c r="O2889">
        <v>2.2705919999999997E-2</v>
      </c>
      <c r="P2889">
        <v>2.2705919999999997E-2</v>
      </c>
    </row>
    <row r="2890" spans="2:16">
      <c r="B2890" t="s">
        <v>49</v>
      </c>
      <c r="C2890" t="s">
        <v>93</v>
      </c>
      <c r="D2890" t="s">
        <v>26</v>
      </c>
      <c r="E2890">
        <v>26.276399999999999</v>
      </c>
      <c r="F2890">
        <v>28.050692991460195</v>
      </c>
      <c r="G2890">
        <v>31.0995365235508</v>
      </c>
      <c r="H2890">
        <v>136.9616327857749</v>
      </c>
      <c r="I2890">
        <v>141.00998858543423</v>
      </c>
      <c r="J2890">
        <v>636.79263283982129</v>
      </c>
      <c r="K2890">
        <v>624.74637242635742</v>
      </c>
      <c r="L2890">
        <v>117.81684675551551</v>
      </c>
      <c r="M2890">
        <v>212.10471718183243</v>
      </c>
      <c r="P2890">
        <v>15.98604306952377</v>
      </c>
    </row>
    <row r="2891" spans="2:16">
      <c r="B2891" t="s">
        <v>49</v>
      </c>
      <c r="C2891" t="s">
        <v>93</v>
      </c>
      <c r="D2891" t="s">
        <v>27</v>
      </c>
      <c r="E2891">
        <v>59.428800000000003</v>
      </c>
      <c r="F2891">
        <v>57.357263398305804</v>
      </c>
      <c r="G2891">
        <v>52.178421894070098</v>
      </c>
      <c r="H2891">
        <v>1414.026688848485</v>
      </c>
      <c r="I2891">
        <v>2286.1485798298886</v>
      </c>
      <c r="J2891">
        <v>5504.298362568843</v>
      </c>
      <c r="K2891">
        <v>18424.581057155185</v>
      </c>
      <c r="L2891">
        <v>17209.455483997895</v>
      </c>
      <c r="M2891">
        <v>16322.702834520725</v>
      </c>
      <c r="N2891">
        <v>13466.450882938208</v>
      </c>
      <c r="O2891">
        <v>4030.3923617926926</v>
      </c>
      <c r="P2891">
        <v>4030.3923617926966</v>
      </c>
    </row>
    <row r="2892" spans="2:16">
      <c r="B2892" t="s">
        <v>49</v>
      </c>
      <c r="C2892" t="s">
        <v>93</v>
      </c>
      <c r="D2892" t="s">
        <v>28</v>
      </c>
      <c r="H2892">
        <v>2.2705919999999997E-2</v>
      </c>
      <c r="I2892">
        <v>2.2705919999999997E-2</v>
      </c>
      <c r="J2892">
        <v>723.78506861527762</v>
      </c>
      <c r="K2892">
        <v>723.79457122015299</v>
      </c>
      <c r="L2892">
        <v>723.7718653001524</v>
      </c>
      <c r="M2892">
        <v>723.7718653001524</v>
      </c>
      <c r="N2892">
        <v>3.2208524875602537E-2</v>
      </c>
      <c r="O2892">
        <v>2.2705919999999997E-2</v>
      </c>
      <c r="P2892">
        <v>2.2705919999999997E-2</v>
      </c>
    </row>
    <row r="2893" spans="2:16">
      <c r="B2893" t="s">
        <v>49</v>
      </c>
      <c r="C2893" t="s">
        <v>93</v>
      </c>
      <c r="D2893" t="s">
        <v>29</v>
      </c>
      <c r="E2893">
        <v>60.400800000000004</v>
      </c>
      <c r="F2893">
        <v>61.629998594008612</v>
      </c>
      <c r="G2893">
        <v>60.496723399030103</v>
      </c>
      <c r="H2893">
        <v>332.01972393303782</v>
      </c>
      <c r="I2893">
        <v>480.42937568566686</v>
      </c>
      <c r="J2893">
        <v>3815.0105193870318</v>
      </c>
      <c r="K2893">
        <v>6117.9756321828982</v>
      </c>
      <c r="L2893">
        <v>5836.1342700744117</v>
      </c>
      <c r="M2893">
        <v>5672.8545634367611</v>
      </c>
      <c r="N2893">
        <v>3100.6520440413024</v>
      </c>
      <c r="O2893">
        <v>777.24867919092571</v>
      </c>
      <c r="P2893">
        <v>777.24867919092571</v>
      </c>
    </row>
    <row r="2894" spans="2:16">
      <c r="B2894" t="s">
        <v>49</v>
      </c>
      <c r="C2894" t="s">
        <v>93</v>
      </c>
      <c r="D2894" t="s">
        <v>30</v>
      </c>
      <c r="E2894">
        <v>21.261600000000001</v>
      </c>
      <c r="F2894">
        <v>20.520474777707399</v>
      </c>
      <c r="G2894">
        <v>18.6676617219759</v>
      </c>
      <c r="H2894">
        <v>256.6520110490705</v>
      </c>
      <c r="I2894">
        <v>404.35617227906982</v>
      </c>
      <c r="J2894">
        <v>959.37282755044782</v>
      </c>
      <c r="K2894">
        <v>3198.8536649100301</v>
      </c>
      <c r="L2894">
        <v>2866.0581781849519</v>
      </c>
      <c r="M2894">
        <v>3198.8536649100301</v>
      </c>
      <c r="N2894">
        <v>2791.5411708686529</v>
      </c>
      <c r="O2894">
        <v>699.76449473906905</v>
      </c>
      <c r="P2894">
        <v>699.76449473906905</v>
      </c>
    </row>
    <row r="2895" spans="2:16">
      <c r="B2895" t="s">
        <v>49</v>
      </c>
      <c r="C2895" t="s">
        <v>94</v>
      </c>
      <c r="D2895" t="s">
        <v>16</v>
      </c>
      <c r="E2895">
        <v>323.6292000000002</v>
      </c>
      <c r="F2895">
        <v>323.62919999999991</v>
      </c>
      <c r="G2895">
        <v>323.6291999999994</v>
      </c>
      <c r="H2895">
        <v>575.02033421418253</v>
      </c>
      <c r="I2895">
        <v>760.43563200000006</v>
      </c>
      <c r="J2895">
        <v>2151.1747603403492</v>
      </c>
      <c r="K2895">
        <v>4689.443932631576</v>
      </c>
      <c r="L2895">
        <v>4787.6479142826256</v>
      </c>
      <c r="M2895">
        <v>4819.9436442228798</v>
      </c>
      <c r="N2895">
        <v>4852.2393741631395</v>
      </c>
      <c r="O2895">
        <v>4798.7098605417386</v>
      </c>
      <c r="P2895">
        <v>4669.7475610083102</v>
      </c>
    </row>
    <row r="2896" spans="2:16">
      <c r="B2896" t="s">
        <v>49</v>
      </c>
      <c r="C2896" t="s">
        <v>94</v>
      </c>
      <c r="D2896" t="s">
        <v>17</v>
      </c>
      <c r="E2896">
        <v>139.9751999999998</v>
      </c>
      <c r="F2896">
        <v>139.9751999999998</v>
      </c>
      <c r="G2896">
        <v>140.55809480757685</v>
      </c>
      <c r="H2896">
        <v>158.63089878187029</v>
      </c>
      <c r="I2896">
        <v>169.53373637069396</v>
      </c>
      <c r="J2896">
        <v>181.24078231578932</v>
      </c>
      <c r="K2896">
        <v>183.17815831578935</v>
      </c>
      <c r="L2896">
        <v>183.13692727740329</v>
      </c>
      <c r="M2896">
        <v>181.01592963406023</v>
      </c>
      <c r="N2896">
        <v>178.89493199071728</v>
      </c>
      <c r="O2896">
        <v>176.77393434737454</v>
      </c>
      <c r="P2896">
        <v>174.65293670403145</v>
      </c>
    </row>
    <row r="2897" spans="2:16">
      <c r="B2897" t="s">
        <v>49</v>
      </c>
      <c r="C2897" t="s">
        <v>94</v>
      </c>
      <c r="D2897" t="s">
        <v>18</v>
      </c>
      <c r="E2897">
        <v>1195.4016000000011</v>
      </c>
      <c r="F2897">
        <v>1195.401599999999</v>
      </c>
      <c r="G2897">
        <v>1203.4153373590086</v>
      </c>
      <c r="H2897">
        <v>1405.1000855321479</v>
      </c>
      <c r="I2897">
        <v>1511.2634104515173</v>
      </c>
      <c r="J2897">
        <v>1644.6425671578945</v>
      </c>
      <c r="K2897">
        <v>2016.1022926315784</v>
      </c>
      <c r="L2897">
        <v>2312.9020859715588</v>
      </c>
      <c r="M2897">
        <v>2278.3366536603894</v>
      </c>
      <c r="N2897">
        <v>2243.7712213492196</v>
      </c>
      <c r="O2897">
        <v>2209.2057890380484</v>
      </c>
      <c r="P2897">
        <v>2174.6403567268803</v>
      </c>
    </row>
    <row r="2898" spans="2:16">
      <c r="B2898" t="s">
        <v>49</v>
      </c>
      <c r="C2898" t="s">
        <v>94</v>
      </c>
      <c r="D2898" t="s">
        <v>19</v>
      </c>
      <c r="E2898">
        <v>1429.2611999999958</v>
      </c>
      <c r="F2898">
        <v>1429.2611999999956</v>
      </c>
      <c r="G2898">
        <v>1443.4730276687892</v>
      </c>
      <c r="H2898">
        <v>3089.533858947364</v>
      </c>
      <c r="I2898">
        <v>3953.3156315789424</v>
      </c>
      <c r="J2898">
        <v>4671.2974042105179</v>
      </c>
      <c r="K2898">
        <v>5680.8791768421024</v>
      </c>
      <c r="L2898">
        <v>6597.3843894736774</v>
      </c>
      <c r="M2898">
        <v>6597.384389473681</v>
      </c>
      <c r="N2898">
        <v>6597.3843894736792</v>
      </c>
      <c r="O2898">
        <v>6597.3843894736801</v>
      </c>
      <c r="P2898">
        <v>6597.3843894736801</v>
      </c>
    </row>
    <row r="2899" spans="2:16">
      <c r="B2899" t="s">
        <v>49</v>
      </c>
      <c r="C2899" t="s">
        <v>94</v>
      </c>
      <c r="D2899" t="s">
        <v>20</v>
      </c>
      <c r="E2899">
        <v>2175.2136000000046</v>
      </c>
      <c r="F2899">
        <v>2175.2136000000064</v>
      </c>
      <c r="G2899">
        <v>2197.9272356076267</v>
      </c>
      <c r="H2899">
        <v>3419.5385157562027</v>
      </c>
      <c r="I2899">
        <v>3981.9566853987853</v>
      </c>
      <c r="J2899">
        <v>4872.4396790013361</v>
      </c>
      <c r="K2899">
        <v>6880.4361052631684</v>
      </c>
      <c r="L2899">
        <v>8065.0227463474585</v>
      </c>
      <c r="M2899">
        <v>6666.6049565180419</v>
      </c>
      <c r="N2899">
        <v>7614.3951223019922</v>
      </c>
      <c r="O2899">
        <v>7389.0813102792699</v>
      </c>
      <c r="P2899">
        <v>7163.767498256535</v>
      </c>
    </row>
    <row r="2900" spans="2:16">
      <c r="B2900" t="s">
        <v>49</v>
      </c>
      <c r="C2900" t="s">
        <v>94</v>
      </c>
      <c r="D2900" t="s">
        <v>21</v>
      </c>
      <c r="E2900">
        <v>241.0487999999998</v>
      </c>
      <c r="F2900">
        <v>241.04879999999963</v>
      </c>
      <c r="G2900">
        <v>242.89597883269704</v>
      </c>
      <c r="H2900">
        <v>327.3524774736839</v>
      </c>
      <c r="I2900">
        <v>335.86086147368377</v>
      </c>
      <c r="J2900">
        <v>379.89589810526269</v>
      </c>
      <c r="K2900">
        <v>491.2514484210522</v>
      </c>
      <c r="L2900">
        <v>499.56101473684174</v>
      </c>
      <c r="M2900">
        <v>542.11913036671058</v>
      </c>
      <c r="N2900">
        <v>550.42869668250023</v>
      </c>
      <c r="O2900">
        <v>558.7382629982892</v>
      </c>
      <c r="P2900">
        <v>567.04782931407897</v>
      </c>
    </row>
    <row r="2901" spans="2:16">
      <c r="B2901" t="s">
        <v>49</v>
      </c>
      <c r="C2901" t="s">
        <v>94</v>
      </c>
      <c r="D2901" t="s">
        <v>22</v>
      </c>
      <c r="E2901">
        <v>877.3847999999989</v>
      </c>
      <c r="F2901">
        <v>877.38480000000004</v>
      </c>
      <c r="G2901">
        <v>877.38479999999936</v>
      </c>
      <c r="H2901">
        <v>915.37767516321037</v>
      </c>
      <c r="I2901">
        <v>1423.3897320549827</v>
      </c>
      <c r="J2901">
        <v>2605.1116800000009</v>
      </c>
      <c r="K2901">
        <v>5363.0905600000006</v>
      </c>
      <c r="L2901">
        <v>5267.2897671839437</v>
      </c>
      <c r="M2901">
        <v>5269.8418034943206</v>
      </c>
      <c r="N2901">
        <v>5223.2174252414652</v>
      </c>
      <c r="O2901">
        <v>5096.7251732204322</v>
      </c>
      <c r="P2901">
        <v>4833.7326201115466</v>
      </c>
    </row>
    <row r="2902" spans="2:16">
      <c r="B2902" t="s">
        <v>49</v>
      </c>
      <c r="C2902" t="s">
        <v>94</v>
      </c>
      <c r="D2902" t="s">
        <v>23</v>
      </c>
      <c r="E2902">
        <v>359.57520000000056</v>
      </c>
      <c r="F2902">
        <v>359.5752</v>
      </c>
      <c r="G2902">
        <v>366.9999991941292</v>
      </c>
      <c r="H2902">
        <v>747.62592845171469</v>
      </c>
      <c r="I2902">
        <v>825.5994661359257</v>
      </c>
      <c r="J2902">
        <v>977.31425182013629</v>
      </c>
      <c r="K2902">
        <v>1466.4039115789465</v>
      </c>
      <c r="L2902">
        <v>1507.5068252631586</v>
      </c>
      <c r="M2902">
        <v>1507.5068252631577</v>
      </c>
      <c r="N2902">
        <v>1507.5068252631586</v>
      </c>
      <c r="O2902">
        <v>1507.5068252631581</v>
      </c>
      <c r="P2902">
        <v>1507.5068252631584</v>
      </c>
    </row>
    <row r="2903" spans="2:16">
      <c r="B2903" t="s">
        <v>49</v>
      </c>
      <c r="C2903" t="s">
        <v>94</v>
      </c>
      <c r="D2903" t="s">
        <v>24</v>
      </c>
      <c r="E2903">
        <v>257.90399999999914</v>
      </c>
      <c r="F2903">
        <v>257.9039999999992</v>
      </c>
      <c r="G2903">
        <v>258.23552474931898</v>
      </c>
      <c r="H2903">
        <v>277.22300245882701</v>
      </c>
      <c r="I2903">
        <v>282.99313354911112</v>
      </c>
      <c r="J2903">
        <v>296.97126315789393</v>
      </c>
      <c r="K2903">
        <v>328.41905263157867</v>
      </c>
      <c r="L2903">
        <v>329.46988401216271</v>
      </c>
      <c r="M2903">
        <v>303.13591129945763</v>
      </c>
      <c r="N2903">
        <v>329.46988401216277</v>
      </c>
      <c r="O2903">
        <v>329.46988401216265</v>
      </c>
      <c r="P2903">
        <v>329.46988401216265</v>
      </c>
    </row>
    <row r="2904" spans="2:16">
      <c r="B2904" t="s">
        <v>49</v>
      </c>
      <c r="C2904" t="s">
        <v>94</v>
      </c>
      <c r="D2904" t="s">
        <v>25</v>
      </c>
      <c r="E2904">
        <v>215.71559999999991</v>
      </c>
      <c r="F2904">
        <v>215.71559999999991</v>
      </c>
      <c r="G2904">
        <v>217.495591955153</v>
      </c>
      <c r="H2904">
        <v>297.33698357894775</v>
      </c>
      <c r="I2904">
        <v>341.32214063157937</v>
      </c>
      <c r="J2904">
        <v>385.30729768421099</v>
      </c>
      <c r="K2904">
        <v>662.44717473684227</v>
      </c>
      <c r="L2904">
        <v>665.23922418110885</v>
      </c>
      <c r="M2904">
        <v>665.23922418110863</v>
      </c>
      <c r="N2904">
        <v>665.23922418110863</v>
      </c>
      <c r="O2904">
        <v>665.23922418110897</v>
      </c>
      <c r="P2904">
        <v>665.23922418110897</v>
      </c>
    </row>
    <row r="2905" spans="2:16">
      <c r="B2905" t="s">
        <v>49</v>
      </c>
      <c r="C2905" t="s">
        <v>94</v>
      </c>
      <c r="D2905" t="s">
        <v>26</v>
      </c>
      <c r="E2905">
        <v>99.399600000000106</v>
      </c>
      <c r="F2905">
        <v>99.399600000000106</v>
      </c>
      <c r="G2905">
        <v>99.572203602393969</v>
      </c>
      <c r="H2905">
        <v>105.42946821052641</v>
      </c>
      <c r="I2905">
        <v>108.70408968421059</v>
      </c>
      <c r="J2905">
        <v>120.12219915789483</v>
      </c>
      <c r="K2905">
        <v>124.41475663157905</v>
      </c>
      <c r="L2905">
        <v>124.47280557305548</v>
      </c>
      <c r="M2905">
        <v>124.47280557305547</v>
      </c>
      <c r="N2905">
        <v>124.47280557305548</v>
      </c>
      <c r="O2905">
        <v>124.47280557305547</v>
      </c>
      <c r="P2905">
        <v>108.91882321762469</v>
      </c>
    </row>
    <row r="2906" spans="2:16">
      <c r="B2906" t="s">
        <v>49</v>
      </c>
      <c r="C2906" t="s">
        <v>94</v>
      </c>
      <c r="D2906" t="s">
        <v>27</v>
      </c>
      <c r="E2906">
        <v>430.42680000000053</v>
      </c>
      <c r="F2906">
        <v>430.42680000000018</v>
      </c>
      <c r="G2906">
        <v>439.48252332962807</v>
      </c>
      <c r="H2906">
        <v>983.43245094768258</v>
      </c>
      <c r="I2906">
        <v>1422.8867464488899</v>
      </c>
      <c r="J2906">
        <v>1915.7051982039661</v>
      </c>
      <c r="K2906">
        <v>2383.4894357894741</v>
      </c>
      <c r="L2906">
        <v>2446.1739326315796</v>
      </c>
      <c r="M2906">
        <v>1873.292775110745</v>
      </c>
      <c r="N2906">
        <v>2446.1739326315874</v>
      </c>
      <c r="O2906">
        <v>2446.1739326315801</v>
      </c>
      <c r="P2906">
        <v>2446.1739326315806</v>
      </c>
    </row>
    <row r="2907" spans="2:16">
      <c r="B2907" t="s">
        <v>49</v>
      </c>
      <c r="C2907" t="s">
        <v>94</v>
      </c>
      <c r="D2907" t="s">
        <v>28</v>
      </c>
      <c r="E2907">
        <v>13.222800000000049</v>
      </c>
      <c r="F2907">
        <v>13.22280000000006</v>
      </c>
      <c r="G2907">
        <v>13.367187290200016</v>
      </c>
      <c r="H2907">
        <v>16.477435789473731</v>
      </c>
      <c r="I2907">
        <v>25.826030315789513</v>
      </c>
      <c r="J2907">
        <v>30.3442888421053</v>
      </c>
      <c r="K2907">
        <v>71.090067368421103</v>
      </c>
      <c r="L2907">
        <v>71.647195706955543</v>
      </c>
      <c r="M2907">
        <v>71.647195706955543</v>
      </c>
      <c r="N2907">
        <v>71.647195706955543</v>
      </c>
      <c r="O2907">
        <v>71.647195706955543</v>
      </c>
      <c r="P2907">
        <v>71.647195706955543</v>
      </c>
    </row>
    <row r="2908" spans="2:16">
      <c r="B2908" t="s">
        <v>49</v>
      </c>
      <c r="C2908" t="s">
        <v>94</v>
      </c>
      <c r="D2908" t="s">
        <v>29</v>
      </c>
      <c r="E2908">
        <v>968.81759999999895</v>
      </c>
      <c r="F2908">
        <v>968.81759999999895</v>
      </c>
      <c r="G2908">
        <v>968.81759999999895</v>
      </c>
      <c r="H2908">
        <v>1119.8997911338568</v>
      </c>
      <c r="I2908">
        <v>1247.337898327215</v>
      </c>
      <c r="J2908">
        <v>1427.3851781052622</v>
      </c>
      <c r="K2908">
        <v>2061.3036084210512</v>
      </c>
      <c r="L2908">
        <v>2114.169654736841</v>
      </c>
      <c r="M2908">
        <v>2163.0003562784714</v>
      </c>
      <c r="N2908">
        <v>2163.0003562784714</v>
      </c>
      <c r="O2908">
        <v>2163.0003562784718</v>
      </c>
      <c r="P2908">
        <v>2163.0003562784718</v>
      </c>
    </row>
    <row r="2909" spans="2:16">
      <c r="B2909" t="s">
        <v>49</v>
      </c>
      <c r="C2909" t="s">
        <v>94</v>
      </c>
      <c r="D2909" t="s">
        <v>30</v>
      </c>
      <c r="E2909">
        <v>1528.149599999995</v>
      </c>
      <c r="F2909">
        <v>1528.1495999999952</v>
      </c>
      <c r="G2909">
        <v>1528.149599999995</v>
      </c>
      <c r="H2909">
        <v>1608.1495999999952</v>
      </c>
      <c r="I2909">
        <v>1667.9868611372515</v>
      </c>
      <c r="J2909">
        <v>1737.4890999999946</v>
      </c>
      <c r="K2909">
        <v>2102.1588499999953</v>
      </c>
      <c r="L2909">
        <v>2091.9701158730113</v>
      </c>
      <c r="M2909">
        <v>2151.4983499999953</v>
      </c>
      <c r="N2909">
        <v>2176.1680999999958</v>
      </c>
      <c r="O2909">
        <v>2186.8995999999952</v>
      </c>
      <c r="P2909">
        <v>2091.9701158730109</v>
      </c>
    </row>
    <row r="2910" spans="2:16">
      <c r="B2910" t="s">
        <v>49</v>
      </c>
      <c r="C2910" t="s">
        <v>95</v>
      </c>
      <c r="D2910" t="s">
        <v>16</v>
      </c>
      <c r="E2910">
        <v>40.654799999999888</v>
      </c>
      <c r="F2910">
        <v>40.629359999999927</v>
      </c>
      <c r="G2910">
        <v>65.951567774306028</v>
      </c>
      <c r="H2910">
        <v>144.40000000000003</v>
      </c>
      <c r="I2910">
        <v>216</v>
      </c>
      <c r="J2910">
        <v>404.60000000000048</v>
      </c>
      <c r="K2910">
        <v>929.59999999999991</v>
      </c>
      <c r="L2910">
        <v>1386.7499999999991</v>
      </c>
      <c r="M2910">
        <v>1386.0036687039965</v>
      </c>
      <c r="N2910">
        <v>1288.7999999999997</v>
      </c>
      <c r="O2910">
        <v>1432.75</v>
      </c>
      <c r="P2910">
        <v>1531.5000000000002</v>
      </c>
    </row>
    <row r="2911" spans="2:16">
      <c r="B2911" t="s">
        <v>49</v>
      </c>
      <c r="C2911" t="s">
        <v>95</v>
      </c>
      <c r="D2911" t="s">
        <v>17</v>
      </c>
      <c r="G2911">
        <v>11.24683621681713</v>
      </c>
      <c r="H2911">
        <v>67.45</v>
      </c>
      <c r="I2911">
        <v>84.6</v>
      </c>
      <c r="J2911">
        <v>115.6</v>
      </c>
      <c r="K2911">
        <v>175.20000000000002</v>
      </c>
      <c r="L2911">
        <v>260.25</v>
      </c>
      <c r="M2911">
        <v>309.39999999999998</v>
      </c>
      <c r="N2911">
        <v>362.4</v>
      </c>
      <c r="O2911">
        <v>403.15</v>
      </c>
      <c r="P2911">
        <v>430.5</v>
      </c>
    </row>
    <row r="2912" spans="2:16">
      <c r="B2912" t="s">
        <v>49</v>
      </c>
      <c r="C2912" t="s">
        <v>95</v>
      </c>
      <c r="D2912" t="s">
        <v>18</v>
      </c>
      <c r="E2912">
        <v>331.34400000000005</v>
      </c>
      <c r="F2912">
        <v>331.38744579756479</v>
      </c>
      <c r="G2912">
        <v>344.52533775778812</v>
      </c>
      <c r="H2912">
        <v>484.49999999999949</v>
      </c>
      <c r="I2912">
        <v>444.31338771502539</v>
      </c>
      <c r="J2912">
        <v>375.69999999999948</v>
      </c>
      <c r="K2912">
        <v>395.19999999999925</v>
      </c>
      <c r="L2912">
        <v>273</v>
      </c>
      <c r="M2912">
        <v>266.91726445726636</v>
      </c>
      <c r="N2912">
        <v>260.83452891453271</v>
      </c>
      <c r="O2912">
        <v>257.40000000000003</v>
      </c>
      <c r="P2912">
        <v>251.49999999999986</v>
      </c>
    </row>
    <row r="2913" spans="2:16">
      <c r="B2913" t="s">
        <v>49</v>
      </c>
      <c r="C2913" t="s">
        <v>95</v>
      </c>
      <c r="D2913" t="s">
        <v>19</v>
      </c>
      <c r="E2913">
        <v>191.11679999999998</v>
      </c>
      <c r="F2913">
        <v>191.11567298569452</v>
      </c>
      <c r="G2913">
        <v>392.3799797315819</v>
      </c>
      <c r="H2913">
        <v>942.39999999999941</v>
      </c>
      <c r="I2913">
        <v>1375.2000000000003</v>
      </c>
      <c r="J2913">
        <v>2278.85</v>
      </c>
      <c r="K2913">
        <v>3752.8000000000006</v>
      </c>
      <c r="L2913">
        <v>4288.4999999999982</v>
      </c>
      <c r="M2913">
        <v>4284.9915225500572</v>
      </c>
      <c r="N2913">
        <v>4281.4830451001153</v>
      </c>
      <c r="O2913">
        <v>3196.599999999994</v>
      </c>
      <c r="P2913">
        <v>3405.0000000000018</v>
      </c>
    </row>
    <row r="2914" spans="2:16">
      <c r="B2914" t="s">
        <v>49</v>
      </c>
      <c r="C2914" t="s">
        <v>95</v>
      </c>
      <c r="D2914" t="s">
        <v>20</v>
      </c>
      <c r="E2914">
        <v>60.220800000000096</v>
      </c>
      <c r="F2914">
        <v>60.207543469675699</v>
      </c>
      <c r="G2914">
        <v>76.304646715016233</v>
      </c>
      <c r="H2914">
        <v>181.45</v>
      </c>
      <c r="I2914">
        <v>174.14620110492126</v>
      </c>
      <c r="J2914">
        <v>349.349999999999</v>
      </c>
      <c r="K2914">
        <v>880.8000000000003</v>
      </c>
      <c r="L2914">
        <v>1342.5000000000007</v>
      </c>
      <c r="M2914">
        <v>1611.3499999999992</v>
      </c>
      <c r="N2914">
        <v>1901.3999999999999</v>
      </c>
      <c r="O2914">
        <v>2121.8999999999992</v>
      </c>
      <c r="P2914">
        <v>2273.9999999999995</v>
      </c>
    </row>
    <row r="2915" spans="2:16">
      <c r="B2915" t="s">
        <v>49</v>
      </c>
      <c r="C2915" t="s">
        <v>95</v>
      </c>
      <c r="D2915" t="s">
        <v>21</v>
      </c>
      <c r="E2915">
        <v>197.35200000000009</v>
      </c>
      <c r="F2915">
        <v>183.22926011393179</v>
      </c>
      <c r="G2915">
        <v>166.37444352235306</v>
      </c>
      <c r="H2915">
        <v>190.99749999999997</v>
      </c>
      <c r="I2915">
        <v>193.00500000000008</v>
      </c>
      <c r="J2915">
        <v>201.36500000000009</v>
      </c>
      <c r="K2915">
        <v>209.31999999999982</v>
      </c>
      <c r="L2915">
        <v>216.78749999999997</v>
      </c>
      <c r="M2915">
        <v>207.54500000000002</v>
      </c>
      <c r="N2915">
        <v>211.62000000000029</v>
      </c>
      <c r="O2915">
        <v>83.68249999999999</v>
      </c>
      <c r="P2915">
        <v>83.42499999999994</v>
      </c>
    </row>
    <row r="2916" spans="2:16">
      <c r="B2916" t="s">
        <v>49</v>
      </c>
      <c r="C2916" t="s">
        <v>95</v>
      </c>
      <c r="D2916" t="s">
        <v>22</v>
      </c>
      <c r="E2916">
        <v>867.3048</v>
      </c>
      <c r="F2916">
        <v>805.23945436206134</v>
      </c>
      <c r="G2916">
        <v>849.367835895295</v>
      </c>
      <c r="H2916">
        <v>1295.8</v>
      </c>
      <c r="I2916">
        <v>1652.1898985057719</v>
      </c>
      <c r="J2916">
        <v>2022.149999999999</v>
      </c>
      <c r="K2916">
        <v>2174.400000000001</v>
      </c>
      <c r="L2916">
        <v>1530.0000000000011</v>
      </c>
      <c r="M2916">
        <v>1514.0782216266375</v>
      </c>
      <c r="N2916">
        <v>1194.5999999999999</v>
      </c>
      <c r="O2916">
        <v>1069.2000000000003</v>
      </c>
      <c r="P2916">
        <v>969.49999999999966</v>
      </c>
    </row>
    <row r="2917" spans="2:16">
      <c r="B2917" t="s">
        <v>49</v>
      </c>
      <c r="C2917" t="s">
        <v>95</v>
      </c>
      <c r="D2917" t="s">
        <v>23</v>
      </c>
      <c r="E2917">
        <v>62.326799999999871</v>
      </c>
      <c r="F2917">
        <v>62.297128239895621</v>
      </c>
      <c r="G2917">
        <v>153.52654439191772</v>
      </c>
      <c r="H2917">
        <v>318.25000000000057</v>
      </c>
      <c r="I2917">
        <v>482.40000000000077</v>
      </c>
      <c r="J2917">
        <v>680.00000000000102</v>
      </c>
      <c r="K2917">
        <v>1367.2</v>
      </c>
      <c r="L2917">
        <v>1962.7500000000009</v>
      </c>
      <c r="M2917">
        <v>1961.6058192041346</v>
      </c>
      <c r="N2917">
        <v>1960.4616384082701</v>
      </c>
      <c r="O2917">
        <v>1959.0999999999992</v>
      </c>
      <c r="P2917">
        <v>2083.4999999999995</v>
      </c>
    </row>
    <row r="2918" spans="2:16">
      <c r="B2918" t="s">
        <v>49</v>
      </c>
      <c r="C2918" t="s">
        <v>95</v>
      </c>
      <c r="D2918" t="s">
        <v>24</v>
      </c>
      <c r="E2918">
        <v>1097.117999999999</v>
      </c>
      <c r="F2918">
        <v>1097.1022432466179</v>
      </c>
      <c r="G2918">
        <v>1084.3440270590979</v>
      </c>
      <c r="H2918">
        <v>1222.6500000000008</v>
      </c>
      <c r="I2918">
        <v>1089.58751600492</v>
      </c>
      <c r="J2918">
        <v>1252.9000000000008</v>
      </c>
      <c r="K2918">
        <v>1305.5999999999999</v>
      </c>
      <c r="L2918">
        <v>1218.7406352708142</v>
      </c>
      <c r="M2918">
        <v>1198.5999999999995</v>
      </c>
      <c r="N2918">
        <v>1189.7999999999997</v>
      </c>
      <c r="O2918">
        <v>1200.6499999999992</v>
      </c>
      <c r="P2918">
        <v>1191.4999999999995</v>
      </c>
    </row>
    <row r="2919" spans="2:16">
      <c r="B2919" t="s">
        <v>49</v>
      </c>
      <c r="C2919" t="s">
        <v>95</v>
      </c>
      <c r="D2919" t="s">
        <v>25</v>
      </c>
      <c r="G2919">
        <v>11.810274880000001</v>
      </c>
      <c r="H2919">
        <v>32.299999999999997</v>
      </c>
      <c r="I2919">
        <v>81</v>
      </c>
      <c r="J2919">
        <v>213.35</v>
      </c>
      <c r="K2919">
        <v>672.8</v>
      </c>
      <c r="L2919">
        <v>979.5</v>
      </c>
      <c r="M2919">
        <v>979.5</v>
      </c>
      <c r="N2919">
        <v>894.6</v>
      </c>
      <c r="O2919">
        <v>990.55</v>
      </c>
      <c r="P2919">
        <v>1055.5</v>
      </c>
    </row>
    <row r="2920" spans="2:16">
      <c r="B2920" t="s">
        <v>49</v>
      </c>
      <c r="C2920" t="s">
        <v>95</v>
      </c>
      <c r="D2920" t="s">
        <v>26</v>
      </c>
      <c r="E2920">
        <v>38.898000000000096</v>
      </c>
      <c r="F2920">
        <v>38.885294117647099</v>
      </c>
      <c r="G2920">
        <v>69.510983119263202</v>
      </c>
      <c r="H2920">
        <v>198.5500000000001</v>
      </c>
      <c r="I2920">
        <v>246.60000000000008</v>
      </c>
      <c r="J2920">
        <v>381.65000000000066</v>
      </c>
      <c r="K2920">
        <v>960.8</v>
      </c>
      <c r="L2920">
        <v>1465.4999999999995</v>
      </c>
      <c r="M2920">
        <v>1758.900000000001</v>
      </c>
      <c r="N2920">
        <v>2075.4000000000005</v>
      </c>
      <c r="O2920">
        <v>2316.0500000000006</v>
      </c>
      <c r="P2920">
        <v>2481.5</v>
      </c>
    </row>
    <row r="2921" spans="2:16">
      <c r="B2921" t="s">
        <v>49</v>
      </c>
      <c r="C2921" t="s">
        <v>95</v>
      </c>
      <c r="D2921" t="s">
        <v>27</v>
      </c>
      <c r="E2921">
        <v>152.8416</v>
      </c>
      <c r="F2921">
        <v>152.83573475984178</v>
      </c>
      <c r="G2921">
        <v>303.92455585833841</v>
      </c>
      <c r="H2921">
        <v>1008.9000000000011</v>
      </c>
      <c r="I2921">
        <v>1191.6000000000008</v>
      </c>
      <c r="J2921">
        <v>1811.3500000000008</v>
      </c>
      <c r="K2921">
        <v>1747.7524246169194</v>
      </c>
      <c r="L2921">
        <v>1272.7499999999995</v>
      </c>
      <c r="M2921">
        <v>1470.3</v>
      </c>
      <c r="N2921">
        <v>1695.6000000000004</v>
      </c>
      <c r="O2921">
        <v>1864.5000000000007</v>
      </c>
      <c r="P2921">
        <v>1977.5</v>
      </c>
    </row>
    <row r="2922" spans="2:16">
      <c r="B2922" t="s">
        <v>49</v>
      </c>
      <c r="C2922" t="s">
        <v>95</v>
      </c>
      <c r="D2922" t="s">
        <v>28</v>
      </c>
      <c r="E2922">
        <v>528.40440000000103</v>
      </c>
      <c r="F2922">
        <v>528.415177385682</v>
      </c>
      <c r="G2922">
        <v>550.59298108455994</v>
      </c>
      <c r="H2922">
        <v>621.29999999999984</v>
      </c>
      <c r="I2922">
        <v>717.2999999999995</v>
      </c>
      <c r="J2922">
        <v>825.34999999999945</v>
      </c>
      <c r="K2922">
        <v>947.19999999999959</v>
      </c>
      <c r="L2922">
        <v>1082.2499999999998</v>
      </c>
      <c r="M2922">
        <v>1072.5496757906678</v>
      </c>
      <c r="N2922">
        <v>890.71253319176503</v>
      </c>
      <c r="O2922">
        <v>652.41469146893928</v>
      </c>
      <c r="P2922">
        <v>417.99999999999949</v>
      </c>
    </row>
    <row r="2923" spans="2:16">
      <c r="B2923" t="s">
        <v>49</v>
      </c>
      <c r="C2923" t="s">
        <v>95</v>
      </c>
      <c r="D2923" t="s">
        <v>29</v>
      </c>
      <c r="E2923">
        <v>2918.6135999999888</v>
      </c>
      <c r="F2923">
        <v>2918.6306277119893</v>
      </c>
      <c r="G2923">
        <v>2880.5946442502322</v>
      </c>
      <c r="H2923">
        <v>3224.3000000000011</v>
      </c>
      <c r="I2923">
        <v>2727.900000000001</v>
      </c>
      <c r="J2923">
        <v>2657.1</v>
      </c>
      <c r="K2923">
        <v>3627.1999999999925</v>
      </c>
      <c r="L2923">
        <v>4456.4999999999927</v>
      </c>
      <c r="M2923">
        <v>4402.9207751453832</v>
      </c>
      <c r="N2923">
        <v>4208.5812845074743</v>
      </c>
      <c r="O2923">
        <v>3727.8999999999955</v>
      </c>
      <c r="P2923">
        <v>3858.4999999999959</v>
      </c>
    </row>
    <row r="2924" spans="2:16">
      <c r="B2924" t="s">
        <v>49</v>
      </c>
      <c r="C2924" t="s">
        <v>95</v>
      </c>
      <c r="D2924" t="s">
        <v>30</v>
      </c>
      <c r="E2924">
        <v>3327.5591999999929</v>
      </c>
      <c r="F2924">
        <v>3089.4351726929808</v>
      </c>
      <c r="G2924">
        <v>2894.3139348693435</v>
      </c>
      <c r="H2924">
        <v>3819.9500000000007</v>
      </c>
      <c r="I2924">
        <v>3860.0999999999995</v>
      </c>
      <c r="J2924">
        <v>4027.3000000000043</v>
      </c>
      <c r="K2924">
        <v>4186.3999999999978</v>
      </c>
      <c r="L2924">
        <v>4335.7500000000055</v>
      </c>
      <c r="M2924">
        <v>4150.8999999999987</v>
      </c>
      <c r="N2924">
        <v>3980.2762812183214</v>
      </c>
      <c r="O2924">
        <v>1673.6499999999994</v>
      </c>
      <c r="P2924">
        <v>1668.4999999999993</v>
      </c>
    </row>
    <row r="2925" spans="2:16">
      <c r="B2925" t="s">
        <v>49</v>
      </c>
      <c r="C2925" t="s">
        <v>96</v>
      </c>
      <c r="D2925" t="s">
        <v>16</v>
      </c>
      <c r="F2925">
        <v>186.17087999999973</v>
      </c>
      <c r="G2925">
        <v>184.09307999999987</v>
      </c>
      <c r="H2925">
        <v>180.75598559999978</v>
      </c>
      <c r="I2925">
        <v>117.72938559999977</v>
      </c>
    </row>
    <row r="2926" spans="2:16">
      <c r="B2926" t="s">
        <v>49</v>
      </c>
      <c r="C2926" t="s">
        <v>96</v>
      </c>
      <c r="D2926" t="s">
        <v>17</v>
      </c>
      <c r="E2926">
        <v>4.0968</v>
      </c>
      <c r="F2926">
        <v>4.0785920000000004</v>
      </c>
      <c r="G2926">
        <v>4.0330719999999998</v>
      </c>
      <c r="H2926">
        <v>3.9476256000000003</v>
      </c>
      <c r="I2926">
        <v>2.5668522666666633</v>
      </c>
    </row>
    <row r="2927" spans="2:16">
      <c r="B2927" t="s">
        <v>49</v>
      </c>
      <c r="C2927" t="s">
        <v>96</v>
      </c>
      <c r="D2927" t="s">
        <v>20</v>
      </c>
      <c r="F2927">
        <v>286.16089600000032</v>
      </c>
      <c r="G2927">
        <v>282.96713599999964</v>
      </c>
      <c r="H2927">
        <v>277.84450559999988</v>
      </c>
      <c r="I2927">
        <v>180.96711893333332</v>
      </c>
    </row>
    <row r="2928" spans="2:16">
      <c r="B2928" t="s">
        <v>49</v>
      </c>
      <c r="C2928" t="s">
        <v>96</v>
      </c>
      <c r="D2928" t="s">
        <v>21</v>
      </c>
      <c r="E2928">
        <v>8.2440000000000211</v>
      </c>
      <c r="F2928">
        <v>1.5593984000000021</v>
      </c>
      <c r="G2928">
        <v>1.5419944000000059</v>
      </c>
      <c r="H2928">
        <v>1.5015336000000079</v>
      </c>
      <c r="I2928">
        <v>0.97361226666666911</v>
      </c>
    </row>
    <row r="2929" spans="2:16">
      <c r="B2929" t="s">
        <v>49</v>
      </c>
      <c r="C2929" t="s">
        <v>96</v>
      </c>
      <c r="D2929" t="s">
        <v>23</v>
      </c>
      <c r="E2929">
        <v>67.424400000000105</v>
      </c>
      <c r="F2929">
        <v>67.124736000000055</v>
      </c>
      <c r="G2929">
        <v>66.375576000000081</v>
      </c>
      <c r="H2929">
        <v>65.164305600000063</v>
      </c>
      <c r="I2929">
        <v>42.439785600000015</v>
      </c>
    </row>
    <row r="2930" spans="2:16">
      <c r="B2930" t="s">
        <v>49</v>
      </c>
      <c r="C2930" t="s">
        <v>96</v>
      </c>
      <c r="D2930" t="s">
        <v>24</v>
      </c>
      <c r="E2930">
        <v>344.01239999999984</v>
      </c>
      <c r="F2930">
        <v>364.37334724800007</v>
      </c>
      <c r="G2930">
        <v>364.37334724800024</v>
      </c>
      <c r="H2930">
        <v>364.37334724800013</v>
      </c>
      <c r="I2930">
        <v>249.70254724800003</v>
      </c>
    </row>
    <row r="2931" spans="2:16">
      <c r="B2931" t="s">
        <v>49</v>
      </c>
      <c r="C2931" t="s">
        <v>96</v>
      </c>
      <c r="D2931" t="s">
        <v>25</v>
      </c>
      <c r="E2931">
        <v>803.98292690306334</v>
      </c>
      <c r="F2931">
        <v>800.40966945016191</v>
      </c>
      <c r="G2931">
        <v>791.47652581790578</v>
      </c>
      <c r="H2931">
        <v>777.17088160629419</v>
      </c>
      <c r="I2931">
        <v>506.19885809452211</v>
      </c>
    </row>
    <row r="2932" spans="2:16">
      <c r="B2932" t="s">
        <v>49</v>
      </c>
      <c r="C2932" t="s">
        <v>96</v>
      </c>
      <c r="D2932" t="s">
        <v>26</v>
      </c>
      <c r="E2932">
        <v>220.99319999999889</v>
      </c>
      <c r="F2932">
        <v>220.01100799999875</v>
      </c>
      <c r="G2932">
        <v>217.55552799999867</v>
      </c>
      <c r="H2932">
        <v>213.61414559999881</v>
      </c>
      <c r="I2932">
        <v>139.1312522666658</v>
      </c>
      <c r="J2932">
        <v>67.922332266666245</v>
      </c>
    </row>
    <row r="2933" spans="2:16">
      <c r="B2933" t="s">
        <v>49</v>
      </c>
      <c r="C2933" t="s">
        <v>96</v>
      </c>
      <c r="D2933" t="s">
        <v>27</v>
      </c>
      <c r="E2933">
        <v>409.43159999999972</v>
      </c>
      <c r="F2933">
        <v>407.61190399999953</v>
      </c>
      <c r="G2933">
        <v>403.06266399999902</v>
      </c>
      <c r="H2933">
        <v>395.77126559999977</v>
      </c>
      <c r="I2933">
        <v>257.77765226666645</v>
      </c>
    </row>
    <row r="2934" spans="2:16">
      <c r="B2934" t="s">
        <v>49</v>
      </c>
      <c r="C2934" t="s">
        <v>96</v>
      </c>
      <c r="D2934" t="s">
        <v>28</v>
      </c>
      <c r="E2934">
        <v>62.676000000000002</v>
      </c>
      <c r="F2934">
        <v>62.397439999999904</v>
      </c>
      <c r="G2934">
        <v>61.701039999999907</v>
      </c>
      <c r="H2934">
        <v>60.574185599999943</v>
      </c>
      <c r="I2934">
        <v>39.450052266666638</v>
      </c>
    </row>
    <row r="2935" spans="2:16">
      <c r="B2935" t="s">
        <v>49</v>
      </c>
      <c r="C2935" t="s">
        <v>97</v>
      </c>
      <c r="D2935" t="s">
        <v>16</v>
      </c>
      <c r="E2935">
        <v>1.9188000000000001</v>
      </c>
      <c r="F2935">
        <v>1.9187999999999992</v>
      </c>
      <c r="G2935">
        <v>1.9187999999999992</v>
      </c>
      <c r="H2935">
        <v>1.791499438539</v>
      </c>
      <c r="I2935">
        <v>1.6715100790259969</v>
      </c>
      <c r="J2935">
        <v>7.0193055176651757</v>
      </c>
      <c r="K2935">
        <v>33.174816223786081</v>
      </c>
      <c r="L2935">
        <v>33.172924063786091</v>
      </c>
      <c r="M2935">
        <v>33.171031903786094</v>
      </c>
      <c r="N2935">
        <v>33.169139743786104</v>
      </c>
      <c r="O2935">
        <v>33.167247583786107</v>
      </c>
      <c r="P2935">
        <v>33.165355423786096</v>
      </c>
    </row>
    <row r="2936" spans="2:16">
      <c r="B2936" t="s">
        <v>49</v>
      </c>
      <c r="C2936" t="s">
        <v>97</v>
      </c>
      <c r="D2936" t="s">
        <v>17</v>
      </c>
      <c r="E2936">
        <v>3.9600000000000003E-2</v>
      </c>
      <c r="F2936">
        <v>3.9254911215492003E-2</v>
      </c>
      <c r="G2936">
        <v>14.199892189254244</v>
      </c>
      <c r="H2936">
        <v>14.196619674116212</v>
      </c>
      <c r="I2936">
        <v>14.192290236077438</v>
      </c>
      <c r="J2936">
        <v>68.200801898679302</v>
      </c>
      <c r="K2936">
        <v>68.196472460640649</v>
      </c>
      <c r="L2936">
        <v>68.194580300640595</v>
      </c>
      <c r="M2936">
        <v>68.192688140640627</v>
      </c>
      <c r="N2936">
        <v>68.19079598064063</v>
      </c>
      <c r="O2936">
        <v>68.188903820640547</v>
      </c>
      <c r="P2936">
        <v>68.187011660640607</v>
      </c>
    </row>
    <row r="2937" spans="2:16">
      <c r="B2937" t="s">
        <v>49</v>
      </c>
      <c r="C2937" t="s">
        <v>97</v>
      </c>
      <c r="D2937" t="s">
        <v>18</v>
      </c>
      <c r="E2937">
        <v>6.1199999999999997E-2</v>
      </c>
      <c r="F2937">
        <v>6.0666680969396633E-2</v>
      </c>
      <c r="G2937">
        <v>5.9333383392888163E-2</v>
      </c>
      <c r="H2937">
        <v>5.4499469055032419</v>
      </c>
      <c r="I2937">
        <v>33.684093034033893</v>
      </c>
      <c r="J2937">
        <v>161.88310174009391</v>
      </c>
      <c r="K2937">
        <v>305.17634620972916</v>
      </c>
      <c r="L2937">
        <v>305.17445404972881</v>
      </c>
      <c r="M2937">
        <v>305.17256188972931</v>
      </c>
      <c r="N2937">
        <v>305.17066972972952</v>
      </c>
      <c r="O2937">
        <v>305.1687775697294</v>
      </c>
      <c r="P2937">
        <v>305.16688540972956</v>
      </c>
    </row>
    <row r="2938" spans="2:16">
      <c r="B2938" t="s">
        <v>49</v>
      </c>
      <c r="C2938" t="s">
        <v>97</v>
      </c>
      <c r="D2938" t="s">
        <v>19</v>
      </c>
      <c r="F2938">
        <v>1.0406879999999998</v>
      </c>
      <c r="G2938">
        <v>33.112800000000007</v>
      </c>
      <c r="H2938">
        <v>225.46091991581198</v>
      </c>
      <c r="I2938">
        <v>225.45902775581214</v>
      </c>
      <c r="J2938">
        <v>1083.744747388163</v>
      </c>
      <c r="K2938">
        <v>5209.3769106003356</v>
      </c>
      <c r="L2938">
        <v>5209.3750184403461</v>
      </c>
      <c r="M2938">
        <v>5209.3731262803421</v>
      </c>
      <c r="N2938">
        <v>5209.3712341203427</v>
      </c>
      <c r="O2938">
        <v>5209.3693419603451</v>
      </c>
      <c r="P2938">
        <v>5209.3674498003347</v>
      </c>
    </row>
    <row r="2939" spans="2:16">
      <c r="B2939" t="s">
        <v>49</v>
      </c>
      <c r="C2939" t="s">
        <v>97</v>
      </c>
      <c r="D2939" t="s">
        <v>20</v>
      </c>
      <c r="G2939">
        <v>0.2661351610706929</v>
      </c>
      <c r="H2939">
        <v>0.2661351610706929</v>
      </c>
      <c r="I2939">
        <v>0.26424300107069321</v>
      </c>
      <c r="J2939">
        <v>0.26045867539421297</v>
      </c>
      <c r="K2939">
        <v>1.2538723151099951</v>
      </c>
      <c r="L2939">
        <v>1.2519801551099949</v>
      </c>
      <c r="M2939">
        <v>1.2500879951099952</v>
      </c>
      <c r="N2939">
        <v>1.2481958351099991</v>
      </c>
      <c r="O2939">
        <v>1.2463036751100001</v>
      </c>
      <c r="P2939">
        <v>1.244411515109999</v>
      </c>
    </row>
    <row r="2940" spans="2:16">
      <c r="B2940" t="s">
        <v>49</v>
      </c>
      <c r="C2940" t="s">
        <v>97</v>
      </c>
      <c r="D2940" t="s">
        <v>21</v>
      </c>
      <c r="G2940">
        <v>9.4608000000000008</v>
      </c>
      <c r="H2940">
        <v>15.63864177279175</v>
      </c>
      <c r="I2940">
        <v>15.636749612791748</v>
      </c>
      <c r="J2940">
        <v>75.165064114279843</v>
      </c>
      <c r="K2940">
        <v>182.47092233920276</v>
      </c>
      <c r="L2940">
        <v>251.34150522581885</v>
      </c>
      <c r="M2940">
        <v>265.26890478355767</v>
      </c>
      <c r="N2940">
        <v>265.26701262355738</v>
      </c>
      <c r="O2940">
        <v>265.26512046355799</v>
      </c>
      <c r="P2940">
        <v>265.26322830355781</v>
      </c>
    </row>
    <row r="2941" spans="2:16">
      <c r="B2941" t="s">
        <v>49</v>
      </c>
      <c r="C2941" t="s">
        <v>97</v>
      </c>
      <c r="D2941" t="s">
        <v>22</v>
      </c>
      <c r="J2941">
        <v>1.8921599999999997E-3</v>
      </c>
      <c r="K2941">
        <v>1.0987448404993421E-2</v>
      </c>
      <c r="L2941">
        <v>1.0156197987954351E-2</v>
      </c>
      <c r="M2941">
        <v>8.2640379879543469E-3</v>
      </c>
      <c r="N2941">
        <v>6.3718779879543483E-3</v>
      </c>
      <c r="O2941">
        <v>4.9817038833294171E-3</v>
      </c>
      <c r="P2941">
        <v>3.0895438833294254E-3</v>
      </c>
    </row>
    <row r="2942" spans="2:16">
      <c r="B2942" t="s">
        <v>49</v>
      </c>
      <c r="C2942" t="s">
        <v>97</v>
      </c>
      <c r="D2942" t="s">
        <v>23</v>
      </c>
      <c r="F2942">
        <v>0.66225599999999996</v>
      </c>
      <c r="G2942">
        <v>1.553062720768698</v>
      </c>
      <c r="H2942">
        <v>23.650036883999999</v>
      </c>
      <c r="I2942">
        <v>23.648144723999984</v>
      </c>
      <c r="J2942">
        <v>113.67446557229256</v>
      </c>
      <c r="K2942">
        <v>546.41554040512381</v>
      </c>
      <c r="L2942">
        <v>546.41364824512402</v>
      </c>
      <c r="M2942">
        <v>546.41175608512401</v>
      </c>
      <c r="N2942">
        <v>546.40986392512366</v>
      </c>
      <c r="O2942">
        <v>546.40797176512376</v>
      </c>
      <c r="P2942">
        <v>546.40607960512398</v>
      </c>
    </row>
    <row r="2943" spans="2:16">
      <c r="B2943" t="s">
        <v>49</v>
      </c>
      <c r="C2943" t="s">
        <v>97</v>
      </c>
      <c r="D2943" t="s">
        <v>24</v>
      </c>
      <c r="F2943">
        <v>10.170359999999999</v>
      </c>
      <c r="G2943">
        <v>33.1128</v>
      </c>
      <c r="H2943">
        <v>33.1128</v>
      </c>
      <c r="I2943">
        <v>33.110907839999996</v>
      </c>
      <c r="J2943">
        <v>159.16034395897961</v>
      </c>
      <c r="K2943">
        <v>159.15845179897971</v>
      </c>
      <c r="L2943">
        <v>159.15655963897967</v>
      </c>
      <c r="M2943">
        <v>159.1546674789798</v>
      </c>
      <c r="N2943">
        <v>159.15277531897974</v>
      </c>
      <c r="O2943">
        <v>159.15088315897981</v>
      </c>
      <c r="P2943">
        <v>159.14899099897946</v>
      </c>
    </row>
    <row r="2944" spans="2:16">
      <c r="B2944" t="s">
        <v>49</v>
      </c>
      <c r="C2944" t="s">
        <v>97</v>
      </c>
      <c r="D2944" t="s">
        <v>25</v>
      </c>
      <c r="E2944">
        <v>3.5999999999999999E-3</v>
      </c>
      <c r="F2944">
        <v>3.5686282923174544E-3</v>
      </c>
      <c r="G2944">
        <v>0.53306052116449809</v>
      </c>
      <c r="H2944">
        <v>0.53255857384157734</v>
      </c>
      <c r="I2944">
        <v>0.53044484311078399</v>
      </c>
      <c r="J2944">
        <v>2.5497409565661915</v>
      </c>
      <c r="K2944">
        <v>12.256994322763495</v>
      </c>
      <c r="L2944">
        <v>12.255102162763725</v>
      </c>
      <c r="M2944">
        <v>12.253210002763547</v>
      </c>
      <c r="N2944">
        <v>12.251317842764466</v>
      </c>
      <c r="O2944">
        <v>12.249425682763308</v>
      </c>
      <c r="P2944">
        <v>12.247533522763858</v>
      </c>
    </row>
    <row r="2945" spans="2:16">
      <c r="B2945" t="s">
        <v>49</v>
      </c>
      <c r="C2945" t="s">
        <v>97</v>
      </c>
      <c r="D2945" t="s">
        <v>26</v>
      </c>
      <c r="G2945">
        <v>0.26613516107069324</v>
      </c>
      <c r="H2945">
        <v>0.26613516107069302</v>
      </c>
      <c r="I2945">
        <v>0.2642430010706931</v>
      </c>
      <c r="J2945">
        <v>0.26045867539421302</v>
      </c>
      <c r="K2945">
        <v>0.25856651539421299</v>
      </c>
      <c r="L2945">
        <v>0.25667435539421302</v>
      </c>
      <c r="M2945">
        <v>0.25478219539421337</v>
      </c>
      <c r="N2945">
        <v>0.25289003539421312</v>
      </c>
      <c r="O2945">
        <v>0.25099787539421314</v>
      </c>
      <c r="P2945">
        <v>3.6624588405864508E-2</v>
      </c>
    </row>
    <row r="2946" spans="2:16">
      <c r="B2946" t="s">
        <v>49</v>
      </c>
      <c r="C2946" t="s">
        <v>97</v>
      </c>
      <c r="D2946" t="s">
        <v>27</v>
      </c>
      <c r="J2946">
        <v>1.8921599999999999E-3</v>
      </c>
      <c r="K2946">
        <v>1.0987448404993411E-2</v>
      </c>
      <c r="L2946">
        <v>1.0156197987954339E-2</v>
      </c>
      <c r="M2946">
        <v>8.26403798795434E-3</v>
      </c>
      <c r="N2946">
        <v>6.3718779879543483E-3</v>
      </c>
      <c r="O2946">
        <v>4.9817038833294214E-3</v>
      </c>
      <c r="P2946">
        <v>3.089543883329421E-3</v>
      </c>
    </row>
    <row r="2947" spans="2:16">
      <c r="B2947" t="s">
        <v>49</v>
      </c>
      <c r="C2947" t="s">
        <v>97</v>
      </c>
      <c r="D2947" t="s">
        <v>28</v>
      </c>
      <c r="E2947">
        <v>3.5999999999999999E-3</v>
      </c>
      <c r="F2947">
        <v>2.1295486282923157</v>
      </c>
      <c r="G2947">
        <v>3.2819086231823449</v>
      </c>
      <c r="H2947">
        <v>3.28140667585942</v>
      </c>
      <c r="I2947">
        <v>3.2792929451286326</v>
      </c>
      <c r="J2947">
        <v>15.76298205106718</v>
      </c>
      <c r="K2947">
        <v>75.770776729746899</v>
      </c>
      <c r="L2947">
        <v>75.768884569746831</v>
      </c>
      <c r="M2947">
        <v>75.766992409746862</v>
      </c>
      <c r="N2947">
        <v>75.76510024974688</v>
      </c>
      <c r="O2947">
        <v>75.763208089746811</v>
      </c>
      <c r="P2947">
        <v>75.761315929746914</v>
      </c>
    </row>
    <row r="2948" spans="2:16">
      <c r="B2948" t="s">
        <v>49</v>
      </c>
      <c r="C2948" t="s">
        <v>97</v>
      </c>
      <c r="D2948" t="s">
        <v>29</v>
      </c>
      <c r="E2948">
        <v>1.5724800000000019</v>
      </c>
      <c r="F2948">
        <v>5.8193768380842705</v>
      </c>
      <c r="G2948">
        <v>38.188358933294872</v>
      </c>
      <c r="H2948">
        <v>47.592312213631942</v>
      </c>
      <c r="I2948">
        <v>128.91029221705267</v>
      </c>
      <c r="J2948">
        <v>618.81789670432227</v>
      </c>
      <c r="K2948">
        <v>2974.0881108882495</v>
      </c>
      <c r="L2948">
        <v>2974.0862187282496</v>
      </c>
      <c r="M2948">
        <v>2974.0843265682488</v>
      </c>
      <c r="N2948">
        <v>2974.0824344082484</v>
      </c>
      <c r="O2948">
        <v>2974.0805422482481</v>
      </c>
      <c r="P2948">
        <v>2974.0786500882487</v>
      </c>
    </row>
    <row r="2949" spans="2:16">
      <c r="B2949" t="s">
        <v>49</v>
      </c>
      <c r="C2949" t="s">
        <v>97</v>
      </c>
      <c r="D2949" t="s">
        <v>30</v>
      </c>
      <c r="E2949">
        <v>4.7816064000000003</v>
      </c>
      <c r="F2949">
        <v>46.092532944935016</v>
      </c>
      <c r="G2949">
        <v>322.71676130727298</v>
      </c>
      <c r="H2949">
        <v>322.54819452701332</v>
      </c>
      <c r="I2949">
        <v>322.2520068046752</v>
      </c>
      <c r="J2949">
        <v>1546.4770259944071</v>
      </c>
      <c r="K2949">
        <v>5364.4835548499368</v>
      </c>
      <c r="L2949">
        <v>5364.4816626899392</v>
      </c>
      <c r="M2949">
        <v>5364.4797705299434</v>
      </c>
      <c r="N2949">
        <v>5364.4778783699467</v>
      </c>
      <c r="O2949">
        <v>5364.4759862099427</v>
      </c>
      <c r="P2949">
        <v>5364.4740940499441</v>
      </c>
    </row>
    <row r="2950" spans="2:16">
      <c r="B2950" t="s">
        <v>49</v>
      </c>
      <c r="C2950" t="s">
        <v>98</v>
      </c>
      <c r="D2950" t="s">
        <v>29</v>
      </c>
      <c r="E2950">
        <v>0.63071999999999995</v>
      </c>
      <c r="F2950">
        <v>0.60873470725606804</v>
      </c>
      <c r="G2950">
        <v>0.55377147539623806</v>
      </c>
      <c r="H2950">
        <v>0.46583030442050899</v>
      </c>
      <c r="I2950">
        <v>0.31055353628033899</v>
      </c>
      <c r="J2950">
        <v>0.15527676814016972</v>
      </c>
    </row>
    <row r="2951" spans="2:16">
      <c r="B2951" t="s">
        <v>49</v>
      </c>
      <c r="C2951" t="s">
        <v>98</v>
      </c>
      <c r="D2951" t="s">
        <v>30</v>
      </c>
      <c r="E2951">
        <v>8.19936E-2</v>
      </c>
      <c r="F2951">
        <v>7.91355119432888E-2</v>
      </c>
      <c r="G2951">
        <v>7.1990291801510897E-2</v>
      </c>
      <c r="H2951">
        <v>6.0557939574666202E-2</v>
      </c>
      <c r="I2951">
        <v>4.0371959716444097E-2</v>
      </c>
      <c r="J2951">
        <v>2.0185979858222101E-2</v>
      </c>
    </row>
    <row r="2952" spans="2:16">
      <c r="B2952" t="s">
        <v>49</v>
      </c>
      <c r="C2952" t="s">
        <v>103</v>
      </c>
      <c r="D2952" t="s">
        <v>18</v>
      </c>
      <c r="E2952">
        <v>0.1116</v>
      </c>
      <c r="F2952">
        <v>0.107709908247363</v>
      </c>
      <c r="G2952">
        <v>9.7984678865772598E-2</v>
      </c>
      <c r="H2952">
        <v>8.2424311855227403E-2</v>
      </c>
      <c r="I2952">
        <v>5.4949541236818202E-2</v>
      </c>
      <c r="J2952">
        <v>2.7474770618409201E-2</v>
      </c>
    </row>
    <row r="2953" spans="2:16">
      <c r="B2953" t="s">
        <v>49</v>
      </c>
      <c r="C2953" t="s">
        <v>103</v>
      </c>
      <c r="D2953" t="s">
        <v>30</v>
      </c>
      <c r="E2953">
        <v>1.9224000000000001</v>
      </c>
      <c r="F2953">
        <v>1.8553900323900701</v>
      </c>
      <c r="G2953">
        <v>1.6878651133652451</v>
      </c>
      <c r="H2953">
        <v>1.419825242925524</v>
      </c>
      <c r="I2953">
        <v>0.94655016195034902</v>
      </c>
      <c r="J2953">
        <v>0.47327508097517501</v>
      </c>
    </row>
    <row r="2954" spans="2:16">
      <c r="B2954" t="s">
        <v>49</v>
      </c>
      <c r="C2954" t="s">
        <v>99</v>
      </c>
      <c r="D2954" t="s">
        <v>16</v>
      </c>
      <c r="E2954">
        <v>2.9952000000000001</v>
      </c>
      <c r="F2954">
        <v>7.7056464395339201</v>
      </c>
      <c r="G2954">
        <v>7.5301551723380307</v>
      </c>
      <c r="H2954">
        <v>7.2493691448245983</v>
      </c>
      <c r="I2954">
        <v>12.976735471618683</v>
      </c>
      <c r="J2954">
        <v>67.135789450083394</v>
      </c>
      <c r="K2954">
        <v>333.88418301519999</v>
      </c>
      <c r="L2954">
        <v>1635.6735112041481</v>
      </c>
      <c r="M2954">
        <v>4301.7505168842845</v>
      </c>
      <c r="N2954">
        <v>5812.4854647056654</v>
      </c>
      <c r="O2954">
        <v>7713.3365605308609</v>
      </c>
      <c r="P2954">
        <v>10148.61121097634</v>
      </c>
    </row>
    <row r="2955" spans="2:16">
      <c r="B2955" t="s">
        <v>49</v>
      </c>
      <c r="C2955" t="s">
        <v>99</v>
      </c>
      <c r="D2955" t="s">
        <v>17</v>
      </c>
      <c r="E2955">
        <v>5.3892000000000007</v>
      </c>
      <c r="F2955">
        <v>23.780199899352567</v>
      </c>
      <c r="G2955">
        <v>23.640562836498518</v>
      </c>
      <c r="H2955">
        <v>23.417143535932041</v>
      </c>
      <c r="I2955">
        <v>40.817023510743724</v>
      </c>
      <c r="J2955">
        <v>264.47133815693218</v>
      </c>
      <c r="K2955">
        <v>524.95259235296624</v>
      </c>
      <c r="L2955">
        <v>760.08041942380214</v>
      </c>
      <c r="M2955">
        <v>741.74503575791266</v>
      </c>
      <c r="N2955">
        <v>739.39106803950813</v>
      </c>
      <c r="O2955">
        <v>1069.0743848953771</v>
      </c>
      <c r="P2955">
        <v>1182.9785905067799</v>
      </c>
    </row>
    <row r="2956" spans="2:16">
      <c r="B2956" t="s">
        <v>49</v>
      </c>
      <c r="C2956" t="s">
        <v>99</v>
      </c>
      <c r="D2956" t="s">
        <v>18</v>
      </c>
      <c r="E2956">
        <v>5.2956000000000003</v>
      </c>
      <c r="F2956">
        <v>31.424783852665808</v>
      </c>
      <c r="G2956">
        <v>40.695399593648482</v>
      </c>
      <c r="H2956">
        <v>39.957035081631943</v>
      </c>
      <c r="I2956">
        <v>65.411916265119615</v>
      </c>
      <c r="J2956">
        <v>315.39152901039319</v>
      </c>
      <c r="K2956">
        <v>1280.52100945238</v>
      </c>
      <c r="L2956">
        <v>2477.9801066023533</v>
      </c>
      <c r="M2956">
        <v>1916.9855493797213</v>
      </c>
      <c r="N2956">
        <v>1129.3339501516139</v>
      </c>
      <c r="O2956">
        <v>1546.7235978933891</v>
      </c>
      <c r="P2956">
        <v>2734.1796936349128</v>
      </c>
    </row>
    <row r="2957" spans="2:16">
      <c r="B2957" t="s">
        <v>49</v>
      </c>
      <c r="C2957" t="s">
        <v>99</v>
      </c>
      <c r="D2957" t="s">
        <v>19</v>
      </c>
      <c r="F2957">
        <v>340.1820808015384</v>
      </c>
      <c r="G2957">
        <v>340.1820808015384</v>
      </c>
      <c r="H2957">
        <v>1195.5150924083321</v>
      </c>
      <c r="I2957">
        <v>1947.3711871783439</v>
      </c>
      <c r="J2957">
        <v>9360.6821838492797</v>
      </c>
      <c r="K2957">
        <v>11691.059274826559</v>
      </c>
      <c r="L2957">
        <v>14768.638873697038</v>
      </c>
      <c r="M2957">
        <v>14360.39683199186</v>
      </c>
      <c r="N2957">
        <v>13881.54474568224</v>
      </c>
      <c r="O2957">
        <v>15148.12050271682</v>
      </c>
      <c r="P2957">
        <v>17334.093822635692</v>
      </c>
    </row>
    <row r="2958" spans="2:16">
      <c r="B2958" t="s">
        <v>49</v>
      </c>
      <c r="C2958" t="s">
        <v>99</v>
      </c>
      <c r="D2958" t="s">
        <v>20</v>
      </c>
      <c r="E2958">
        <v>1.342799999999998</v>
      </c>
      <c r="F2958">
        <v>32.784482671167375</v>
      </c>
      <c r="G2958">
        <v>33.226764412151397</v>
      </c>
      <c r="H2958">
        <v>131.43634939601705</v>
      </c>
      <c r="I2958">
        <v>221.71174517355686</v>
      </c>
      <c r="J2958">
        <v>1101.9467949408427</v>
      </c>
      <c r="K2958">
        <v>3846.2221132165323</v>
      </c>
      <c r="L2958">
        <v>5380.8767652838542</v>
      </c>
      <c r="M2958">
        <v>3719.6428460856173</v>
      </c>
      <c r="N2958">
        <v>3172.6506755861242</v>
      </c>
      <c r="O2958">
        <v>3511.9450248537933</v>
      </c>
      <c r="P2958">
        <v>4496.5433498747589</v>
      </c>
    </row>
    <row r="2959" spans="2:16">
      <c r="B2959" t="s">
        <v>49</v>
      </c>
      <c r="C2959" t="s">
        <v>99</v>
      </c>
      <c r="D2959" t="s">
        <v>21</v>
      </c>
      <c r="E2959">
        <v>0.59760000000000002</v>
      </c>
      <c r="F2959">
        <v>1.6449873679169682</v>
      </c>
      <c r="G2959">
        <v>10.968063010251351</v>
      </c>
      <c r="H2959">
        <v>10.884739754646494</v>
      </c>
      <c r="I2959">
        <v>5.4084989431960393</v>
      </c>
      <c r="J2959">
        <v>25.433262695123108</v>
      </c>
      <c r="K2959">
        <v>121.9389488789264</v>
      </c>
      <c r="L2959">
        <v>108.44772890736611</v>
      </c>
      <c r="M2959">
        <v>54.19197713001077</v>
      </c>
      <c r="P2959">
        <v>37.437451825078256</v>
      </c>
    </row>
    <row r="2960" spans="2:16">
      <c r="B2960" t="s">
        <v>49</v>
      </c>
      <c r="C2960" t="s">
        <v>99</v>
      </c>
      <c r="D2960" t="s">
        <v>22</v>
      </c>
      <c r="E2960">
        <v>0.5292</v>
      </c>
      <c r="F2960">
        <v>0.51075343588265998</v>
      </c>
      <c r="G2960">
        <v>0.46463702558930997</v>
      </c>
      <c r="H2960">
        <v>0.39085076911994798</v>
      </c>
      <c r="I2960">
        <v>0.26056717941329799</v>
      </c>
      <c r="J2960">
        <v>1.0057046712778159</v>
      </c>
      <c r="K2960">
        <v>4.6973931615295079</v>
      </c>
      <c r="L2960">
        <v>4.2303191634663229</v>
      </c>
      <c r="M2960">
        <v>2.1429301990513063</v>
      </c>
    </row>
    <row r="2961" spans="2:16">
      <c r="B2961" t="s">
        <v>49</v>
      </c>
      <c r="C2961" t="s">
        <v>99</v>
      </c>
      <c r="D2961" t="s">
        <v>23</v>
      </c>
      <c r="E2961">
        <v>21.470400000000012</v>
      </c>
      <c r="F2961">
        <v>138.20091765610528</v>
      </c>
      <c r="G2961">
        <v>136.32990900991788</v>
      </c>
      <c r="H2961">
        <v>133.3362951760181</v>
      </c>
      <c r="I2961">
        <v>220.86840386094238</v>
      </c>
      <c r="J2961">
        <v>1072.6440837360915</v>
      </c>
      <c r="K2961">
        <v>2470.0096126705957</v>
      </c>
      <c r="L2961">
        <v>3790.5564061506825</v>
      </c>
      <c r="M2961">
        <v>5176.8188156461529</v>
      </c>
      <c r="N2961">
        <v>6089.6579419544787</v>
      </c>
      <c r="O2961">
        <v>7311.2455658633307</v>
      </c>
      <c r="P2961">
        <v>8588.4071720999109</v>
      </c>
    </row>
    <row r="2962" spans="2:16">
      <c r="B2962" t="s">
        <v>49</v>
      </c>
      <c r="C2962" t="s">
        <v>99</v>
      </c>
      <c r="D2962" t="s">
        <v>24</v>
      </c>
      <c r="E2962">
        <v>2.1600000000000008E-2</v>
      </c>
      <c r="F2962">
        <v>7.9576759946782536</v>
      </c>
      <c r="G2962">
        <v>15.565776494137719</v>
      </c>
      <c r="H2962">
        <v>15.562764810200193</v>
      </c>
      <c r="I2962">
        <v>4.3685634424277495</v>
      </c>
      <c r="J2962">
        <v>20.992877939561559</v>
      </c>
      <c r="K2962">
        <v>100.90669869709019</v>
      </c>
      <c r="L2962">
        <v>89.708951831958771</v>
      </c>
      <c r="M2962">
        <v>44.809624899037388</v>
      </c>
    </row>
    <row r="2963" spans="2:16">
      <c r="B2963" t="s">
        <v>49</v>
      </c>
      <c r="C2963" t="s">
        <v>99</v>
      </c>
      <c r="D2963" t="s">
        <v>25</v>
      </c>
      <c r="E2963">
        <v>0.2016</v>
      </c>
      <c r="F2963">
        <v>0.1945727374791083</v>
      </c>
      <c r="G2963">
        <v>0.17700458117687962</v>
      </c>
      <c r="H2963">
        <v>22.500956538259842</v>
      </c>
      <c r="I2963">
        <v>37.951205183023198</v>
      </c>
      <c r="J2963">
        <v>187.65935449831127</v>
      </c>
      <c r="K2963">
        <v>902.15864924221</v>
      </c>
      <c r="L2963">
        <v>2915.16339265338</v>
      </c>
      <c r="M2963">
        <v>2544.8491637358443</v>
      </c>
      <c r="N2963">
        <v>3159.6793934490183</v>
      </c>
      <c r="O2963">
        <v>3658.3232967962995</v>
      </c>
      <c r="P2963">
        <v>4381.7607449614525</v>
      </c>
    </row>
    <row r="2964" spans="2:16">
      <c r="B2964" t="s">
        <v>49</v>
      </c>
      <c r="C2964" t="s">
        <v>99</v>
      </c>
      <c r="D2964" t="s">
        <v>26</v>
      </c>
      <c r="E2964">
        <v>1.7999999999999999E-2</v>
      </c>
      <c r="F2964">
        <v>0.60978856584634866</v>
      </c>
      <c r="G2964">
        <v>0.96989587262222143</v>
      </c>
      <c r="H2964">
        <v>2.3841376674342314</v>
      </c>
      <c r="I2964">
        <v>3.8867428850539718</v>
      </c>
      <c r="J2964">
        <v>18.687318044431983</v>
      </c>
      <c r="K2964">
        <v>89.830359756332214</v>
      </c>
      <c r="L2964">
        <v>305.46665076681222</v>
      </c>
      <c r="M2964">
        <v>265.90320175479519</v>
      </c>
      <c r="N2964">
        <v>322.76316263324162</v>
      </c>
      <c r="O2964">
        <v>372.60183503823316</v>
      </c>
      <c r="P2964">
        <v>446.60307529992326</v>
      </c>
    </row>
    <row r="2965" spans="2:16">
      <c r="B2965" t="s">
        <v>49</v>
      </c>
      <c r="C2965" t="s">
        <v>99</v>
      </c>
      <c r="D2965" t="s">
        <v>27</v>
      </c>
      <c r="E2965">
        <v>7.2000000000000302E-3</v>
      </c>
      <c r="F2965">
        <v>6.9490263385396196E-3</v>
      </c>
      <c r="G2965">
        <v>6.3215921848885697E-3</v>
      </c>
      <c r="H2965">
        <v>38.669319274453535</v>
      </c>
      <c r="I2965">
        <v>62.993053604106699</v>
      </c>
      <c r="J2965">
        <v>302.80464096729759</v>
      </c>
      <c r="K2965">
        <v>1455.535769512009</v>
      </c>
      <c r="L2965">
        <v>6996.5139356929576</v>
      </c>
      <c r="M2965">
        <v>6353.4007927030025</v>
      </c>
      <c r="N2965">
        <v>9334.5507779653908</v>
      </c>
      <c r="O2965">
        <v>11171.693792577722</v>
      </c>
      <c r="P2965">
        <v>13651.583313240872</v>
      </c>
    </row>
    <row r="2966" spans="2:16">
      <c r="B2966" t="s">
        <v>49</v>
      </c>
      <c r="C2966" t="s">
        <v>99</v>
      </c>
      <c r="D2966" t="s">
        <v>28</v>
      </c>
      <c r="E2966">
        <v>0.45</v>
      </c>
      <c r="F2966">
        <v>1.2816987615433386</v>
      </c>
      <c r="G2966">
        <v>2.005470759924763</v>
      </c>
      <c r="H2966">
        <v>1.94272734455966</v>
      </c>
      <c r="I2966">
        <v>3.0569753146976959</v>
      </c>
      <c r="J2966">
        <v>14.37021901051331</v>
      </c>
      <c r="K2966">
        <v>68.895027382647484</v>
      </c>
      <c r="L2966">
        <v>61.74495187304661</v>
      </c>
      <c r="M2966">
        <v>31.517120656114308</v>
      </c>
    </row>
    <row r="2967" spans="2:16">
      <c r="B2967" t="s">
        <v>49</v>
      </c>
      <c r="C2967" t="s">
        <v>99</v>
      </c>
      <c r="D2967" t="s">
        <v>29</v>
      </c>
      <c r="E2967">
        <v>64.371600000000001</v>
      </c>
      <c r="F2967">
        <v>357.47393965090902</v>
      </c>
      <c r="G2967">
        <v>485.48705610500809</v>
      </c>
      <c r="H2967">
        <v>488.48992411952628</v>
      </c>
      <c r="I2967">
        <v>839.13474687653445</v>
      </c>
      <c r="J2967">
        <v>4103.6077499132134</v>
      </c>
      <c r="K2967">
        <v>6909.3868328438093</v>
      </c>
      <c r="L2967">
        <v>9266.4766689030785</v>
      </c>
      <c r="M2967">
        <v>9629.6368169262314</v>
      </c>
      <c r="N2967">
        <v>10870.86154581363</v>
      </c>
      <c r="O2967">
        <v>12519.897749515689</v>
      </c>
      <c r="P2967">
        <v>14080.004349782041</v>
      </c>
    </row>
    <row r="2968" spans="2:16">
      <c r="B2968" t="s">
        <v>49</v>
      </c>
      <c r="C2968" t="s">
        <v>99</v>
      </c>
      <c r="D2968" t="s">
        <v>30</v>
      </c>
      <c r="E2968">
        <v>242.53559999999999</v>
      </c>
      <c r="F2968">
        <v>575.70693572476819</v>
      </c>
      <c r="G2968">
        <v>607.69279244155393</v>
      </c>
      <c r="H2968">
        <v>573.87609934905515</v>
      </c>
      <c r="I2968">
        <v>925.28562222986568</v>
      </c>
      <c r="J2968">
        <v>3130.0313009616939</v>
      </c>
      <c r="K2968">
        <v>5364.483554849945</v>
      </c>
      <c r="L2968">
        <v>7275.5169589337138</v>
      </c>
      <c r="M2968">
        <v>4787.3219866753861</v>
      </c>
      <c r="N2968">
        <v>1672.4600286030559</v>
      </c>
    </row>
    <row r="2969" spans="2:16">
      <c r="B2969" t="s">
        <v>50</v>
      </c>
      <c r="C2969" t="s">
        <v>90</v>
      </c>
      <c r="D2969" t="s">
        <v>16</v>
      </c>
      <c r="I2969">
        <v>1316.775896656563</v>
      </c>
      <c r="J2969">
        <v>1434.79321293715</v>
      </c>
      <c r="K2969">
        <v>907.49921823186889</v>
      </c>
      <c r="M2969">
        <v>1887.7829157904403</v>
      </c>
      <c r="N2969">
        <v>2280.5776473865749</v>
      </c>
      <c r="O2969">
        <v>2680.1721774826319</v>
      </c>
      <c r="P2969">
        <v>2032.6573497805687</v>
      </c>
    </row>
    <row r="2970" spans="2:16">
      <c r="B2970" t="s">
        <v>50</v>
      </c>
      <c r="C2970" t="s">
        <v>90</v>
      </c>
      <c r="D2970" t="s">
        <v>17</v>
      </c>
      <c r="E2970">
        <v>3.139200000000002</v>
      </c>
      <c r="F2970">
        <v>3.0297754836032658</v>
      </c>
      <c r="G2970">
        <v>2.7562141926114192</v>
      </c>
      <c r="H2970">
        <v>80.681189135771575</v>
      </c>
      <c r="I2970">
        <v>503.63194798260884</v>
      </c>
      <c r="J2970">
        <v>502.85910927360067</v>
      </c>
      <c r="K2970">
        <v>119.31335460733156</v>
      </c>
      <c r="N2970">
        <v>181.4617250415973</v>
      </c>
      <c r="O2970">
        <v>607.55365767110379</v>
      </c>
      <c r="P2970">
        <v>607.55365767110379</v>
      </c>
    </row>
    <row r="2971" spans="2:16">
      <c r="B2971" t="s">
        <v>50</v>
      </c>
      <c r="C2971" t="s">
        <v>90</v>
      </c>
      <c r="D2971" t="s">
        <v>18</v>
      </c>
      <c r="I2971">
        <v>634.03015286161508</v>
      </c>
      <c r="J2971">
        <v>634.86126493773281</v>
      </c>
      <c r="K2971">
        <v>261.91389779409002</v>
      </c>
      <c r="L2971">
        <v>26.319802460007871</v>
      </c>
      <c r="N2971">
        <v>896.6398087644875</v>
      </c>
      <c r="O2971">
        <v>876.5565929830509</v>
      </c>
      <c r="P2971">
        <v>878.25021552152793</v>
      </c>
    </row>
    <row r="2972" spans="2:16">
      <c r="B2972" t="s">
        <v>50</v>
      </c>
      <c r="C2972" t="s">
        <v>90</v>
      </c>
      <c r="D2972" t="s">
        <v>19</v>
      </c>
      <c r="E2972">
        <v>28.799999999999997</v>
      </c>
      <c r="H2972">
        <v>1082.9751475625658</v>
      </c>
      <c r="I2972">
        <v>2468.1424171380181</v>
      </c>
      <c r="J2972">
        <v>3286.3636901400719</v>
      </c>
      <c r="K2972">
        <v>3048.5672739304164</v>
      </c>
      <c r="L2972">
        <v>1948.9980865414761</v>
      </c>
      <c r="M2972">
        <v>4535.5111111111191</v>
      </c>
      <c r="N2972">
        <v>4061.4399999999996</v>
      </c>
      <c r="O2972">
        <v>4414.6533123152922</v>
      </c>
      <c r="P2972">
        <v>4298.7058781663191</v>
      </c>
    </row>
    <row r="2973" spans="2:16">
      <c r="B2973" t="s">
        <v>50</v>
      </c>
      <c r="C2973" t="s">
        <v>90</v>
      </c>
      <c r="D2973" t="s">
        <v>20</v>
      </c>
      <c r="E2973">
        <v>14.2750251514666</v>
      </c>
      <c r="F2973">
        <v>66.015750216126222</v>
      </c>
      <c r="G2973">
        <v>245.86965789241734</v>
      </c>
      <c r="H2973">
        <v>415.64405979686467</v>
      </c>
      <c r="I2973">
        <v>1116.2975357521514</v>
      </c>
      <c r="J2973">
        <v>1030.9978624712253</v>
      </c>
      <c r="K2973">
        <v>749.51792858862211</v>
      </c>
      <c r="L2973">
        <v>63.88975914109232</v>
      </c>
      <c r="M2973">
        <v>1520.926200784997</v>
      </c>
      <c r="N2973">
        <v>1533.6496191268741</v>
      </c>
      <c r="O2973">
        <v>1533.6496191268741</v>
      </c>
      <c r="P2973">
        <v>1508.378430969404</v>
      </c>
    </row>
    <row r="2974" spans="2:16">
      <c r="B2974" t="s">
        <v>50</v>
      </c>
      <c r="C2974" t="s">
        <v>90</v>
      </c>
      <c r="D2974" t="s">
        <v>21</v>
      </c>
      <c r="E2974">
        <v>10.8</v>
      </c>
      <c r="H2974">
        <v>299.80702880177853</v>
      </c>
      <c r="I2974">
        <v>1137.3226837917059</v>
      </c>
      <c r="J2974">
        <v>1249.3758134553714</v>
      </c>
      <c r="K2974">
        <v>1144.5350140843764</v>
      </c>
      <c r="L2974">
        <v>133.07896574295367</v>
      </c>
      <c r="M2974">
        <v>453.6355555555561</v>
      </c>
      <c r="N2974">
        <v>669.20985890712916</v>
      </c>
      <c r="O2974">
        <v>709.82763668490804</v>
      </c>
      <c r="P2974">
        <v>750.44317938430015</v>
      </c>
    </row>
    <row r="2975" spans="2:16">
      <c r="B2975" t="s">
        <v>50</v>
      </c>
      <c r="C2975" t="s">
        <v>90</v>
      </c>
      <c r="D2975" t="s">
        <v>22</v>
      </c>
      <c r="H2975">
        <v>40.316763367648193</v>
      </c>
      <c r="I2975">
        <v>545.51111111111197</v>
      </c>
      <c r="J2975">
        <v>740.15555555555613</v>
      </c>
      <c r="K2975">
        <v>934.8</v>
      </c>
      <c r="L2975">
        <v>1129.444444444443</v>
      </c>
      <c r="M2975">
        <v>1324.0888888888887</v>
      </c>
      <c r="N2975">
        <v>1518.733333333332</v>
      </c>
      <c r="O2975">
        <v>1713.377777777775</v>
      </c>
      <c r="P2975">
        <v>1908.0222222222189</v>
      </c>
    </row>
    <row r="2976" spans="2:16">
      <c r="B2976" t="s">
        <v>50</v>
      </c>
      <c r="C2976" t="s">
        <v>90</v>
      </c>
      <c r="D2976" t="s">
        <v>23</v>
      </c>
      <c r="E2976">
        <v>7.1999999999999993</v>
      </c>
      <c r="F2976">
        <v>6.9490263385395945</v>
      </c>
      <c r="H2976">
        <v>142.01389417323216</v>
      </c>
      <c r="I2976">
        <v>1112.8252999553981</v>
      </c>
      <c r="J2976">
        <v>1213.0072254098652</v>
      </c>
      <c r="K2976">
        <v>1091.3618614522102</v>
      </c>
      <c r="L2976">
        <v>1091.01054738056</v>
      </c>
      <c r="M2976">
        <v>990.82862192609309</v>
      </c>
      <c r="N2976">
        <v>1463.7104460813121</v>
      </c>
      <c r="O2976">
        <v>1234.247718022393</v>
      </c>
      <c r="P2976">
        <v>2101.9559606372941</v>
      </c>
    </row>
    <row r="2977" spans="2:16">
      <c r="B2977" t="s">
        <v>50</v>
      </c>
      <c r="C2977" t="s">
        <v>90</v>
      </c>
      <c r="D2977" t="s">
        <v>24</v>
      </c>
      <c r="E2977">
        <v>11.7576</v>
      </c>
      <c r="F2977">
        <v>11.34776001083514</v>
      </c>
      <c r="G2977">
        <v>10.32316003792301</v>
      </c>
      <c r="H2977">
        <v>8.6838000812636</v>
      </c>
      <c r="I2977">
        <v>12.833343203831388</v>
      </c>
      <c r="J2977">
        <v>131.70447699591762</v>
      </c>
      <c r="K2977">
        <v>124.66033384626199</v>
      </c>
      <c r="L2977">
        <v>124.66033384626199</v>
      </c>
    </row>
    <row r="2978" spans="2:16">
      <c r="B2978" t="s">
        <v>50</v>
      </c>
      <c r="C2978" t="s">
        <v>90</v>
      </c>
      <c r="D2978" t="s">
        <v>25</v>
      </c>
      <c r="H2978">
        <v>6.6453965915477236</v>
      </c>
      <c r="I2978">
        <v>114.90317436932531</v>
      </c>
      <c r="J2978">
        <v>109.13229260131176</v>
      </c>
      <c r="K2978">
        <v>36.049839999999904</v>
      </c>
    </row>
    <row r="2979" spans="2:16">
      <c r="B2979" t="s">
        <v>50</v>
      </c>
      <c r="C2979" t="s">
        <v>90</v>
      </c>
      <c r="D2979" t="s">
        <v>26</v>
      </c>
      <c r="H2979">
        <v>20.524918648519311</v>
      </c>
      <c r="I2979">
        <v>265.44316638681698</v>
      </c>
      <c r="J2979">
        <v>277.34369905137004</v>
      </c>
      <c r="K2979">
        <v>85.520653874149303</v>
      </c>
      <c r="L2979">
        <v>3.9628773772963526</v>
      </c>
      <c r="N2979">
        <v>45.781390276986983</v>
      </c>
      <c r="O2979">
        <v>239.39369281293898</v>
      </c>
      <c r="P2979">
        <v>354.87685611088642</v>
      </c>
    </row>
    <row r="2980" spans="2:16">
      <c r="B2980" t="s">
        <v>50</v>
      </c>
      <c r="C2980" t="s">
        <v>90</v>
      </c>
      <c r="D2980" t="s">
        <v>27</v>
      </c>
      <c r="E2980">
        <v>21.6</v>
      </c>
      <c r="I2980">
        <v>1678.340483446796</v>
      </c>
      <c r="J2980">
        <v>1678.340483446796</v>
      </c>
      <c r="K2980">
        <v>808.05151935494723</v>
      </c>
      <c r="M2980">
        <v>1234.9685974008319</v>
      </c>
      <c r="N2980">
        <v>1559.0457591293959</v>
      </c>
      <c r="O2980">
        <v>1701.5846917905228</v>
      </c>
      <c r="P2980">
        <v>1442.6755555503698</v>
      </c>
    </row>
    <row r="2981" spans="2:16">
      <c r="B2981" t="s">
        <v>50</v>
      </c>
      <c r="C2981" t="s">
        <v>90</v>
      </c>
      <c r="D2981" t="s">
        <v>28</v>
      </c>
      <c r="E2981">
        <v>0.46799999999999997</v>
      </c>
      <c r="F2981">
        <v>0.3443356980195631</v>
      </c>
      <c r="I2981">
        <v>0.23043356002536561</v>
      </c>
      <c r="J2981">
        <v>0.11521678001268319</v>
      </c>
      <c r="K2981">
        <v>17.206188926311981</v>
      </c>
      <c r="L2981">
        <v>16.033907097521617</v>
      </c>
    </row>
    <row r="2982" spans="2:16">
      <c r="B2982" t="s">
        <v>50</v>
      </c>
      <c r="C2982" t="s">
        <v>90</v>
      </c>
      <c r="D2982" t="s">
        <v>29</v>
      </c>
      <c r="E2982">
        <v>107.18639999999999</v>
      </c>
      <c r="F2982">
        <v>93.432588331312132</v>
      </c>
      <c r="G2982">
        <v>94.109542856435894</v>
      </c>
      <c r="H2982">
        <v>37.61255402460003</v>
      </c>
      <c r="I2982">
        <v>3372.4152598101973</v>
      </c>
      <c r="J2982">
        <v>5421.2691108663239</v>
      </c>
      <c r="K2982">
        <v>5673.5046664218808</v>
      </c>
      <c r="L2982">
        <v>505.08080062735081</v>
      </c>
      <c r="M2982">
        <v>201.68680833764489</v>
      </c>
      <c r="O2982">
        <v>876.44624018579998</v>
      </c>
      <c r="P2982">
        <v>1144.933715227261</v>
      </c>
    </row>
    <row r="2983" spans="2:16">
      <c r="B2983" t="s">
        <v>50</v>
      </c>
      <c r="C2983" t="s">
        <v>90</v>
      </c>
      <c r="D2983" t="s">
        <v>30</v>
      </c>
      <c r="E2983">
        <v>45.928799999999995</v>
      </c>
      <c r="F2983">
        <v>44.327839013543965</v>
      </c>
      <c r="G2983">
        <v>40.325436547404053</v>
      </c>
      <c r="H2983">
        <v>656.58034299081964</v>
      </c>
      <c r="I2983">
        <v>1657.121061734387</v>
      </c>
      <c r="J2983">
        <v>1881.2533333333331</v>
      </c>
      <c r="K2983">
        <v>2044.2722490787119</v>
      </c>
      <c r="L2983">
        <v>118.364397719718</v>
      </c>
      <c r="M2983">
        <v>1337.478119578006</v>
      </c>
      <c r="N2983">
        <v>1970.7643068627219</v>
      </c>
      <c r="O2983">
        <v>1970.7643068627219</v>
      </c>
      <c r="P2983">
        <v>1452.8854460209159</v>
      </c>
    </row>
    <row r="2984" spans="2:16">
      <c r="B2984" t="s">
        <v>50</v>
      </c>
      <c r="C2984" t="s">
        <v>100</v>
      </c>
      <c r="D2984" t="s">
        <v>16</v>
      </c>
      <c r="I2984">
        <v>28.393838107200004</v>
      </c>
      <c r="J2984">
        <v>204.20099968727931</v>
      </c>
      <c r="K2984">
        <v>1292.752605361417</v>
      </c>
      <c r="L2984">
        <v>2426.3145224765394</v>
      </c>
    </row>
    <row r="2985" spans="2:16">
      <c r="B2985" t="s">
        <v>50</v>
      </c>
      <c r="C2985" t="s">
        <v>100</v>
      </c>
      <c r="D2985" t="s">
        <v>17</v>
      </c>
      <c r="I2985">
        <v>28.393838107200004</v>
      </c>
      <c r="J2985">
        <v>204.20099968727945</v>
      </c>
      <c r="K2985">
        <v>1292.7526053614174</v>
      </c>
      <c r="L2985">
        <v>2426.3145224765376</v>
      </c>
      <c r="M2985">
        <v>1174.2057515662764</v>
      </c>
      <c r="N2985">
        <v>1098.9021796242448</v>
      </c>
    </row>
    <row r="2986" spans="2:16">
      <c r="B2986" t="s">
        <v>50</v>
      </c>
      <c r="C2986" t="s">
        <v>100</v>
      </c>
      <c r="D2986" t="s">
        <v>18</v>
      </c>
      <c r="I2986">
        <v>28.393838107200004</v>
      </c>
      <c r="J2986">
        <v>204.20099968727914</v>
      </c>
      <c r="K2986">
        <v>1211.3771100970903</v>
      </c>
      <c r="L2986">
        <v>2241.0809827836342</v>
      </c>
      <c r="M2986">
        <v>2023.3898043182917</v>
      </c>
      <c r="N2986">
        <v>1058.0977107937454</v>
      </c>
    </row>
    <row r="2987" spans="2:16">
      <c r="B2987" t="s">
        <v>50</v>
      </c>
      <c r="C2987" t="s">
        <v>100</v>
      </c>
      <c r="D2987" t="s">
        <v>19</v>
      </c>
      <c r="J2987">
        <v>139.5686294512542</v>
      </c>
      <c r="K2987">
        <v>1228.1202351253921</v>
      </c>
      <c r="L2987">
        <v>2390.0759903477151</v>
      </c>
    </row>
    <row r="2988" spans="2:16">
      <c r="B2988" t="s">
        <v>50</v>
      </c>
      <c r="C2988" t="s">
        <v>100</v>
      </c>
      <c r="D2988" t="s">
        <v>20</v>
      </c>
      <c r="I2988">
        <v>28.393838107200004</v>
      </c>
      <c r="J2988">
        <v>204.20099968727931</v>
      </c>
      <c r="K2988">
        <v>1036.241840970353</v>
      </c>
      <c r="L2988">
        <v>1842.4237983322419</v>
      </c>
      <c r="N2988">
        <v>70.482737114711398</v>
      </c>
    </row>
    <row r="2989" spans="2:16">
      <c r="B2989" t="s">
        <v>50</v>
      </c>
      <c r="C2989" t="s">
        <v>100</v>
      </c>
      <c r="D2989" t="s">
        <v>21</v>
      </c>
      <c r="I2989">
        <v>28.393838107200004</v>
      </c>
      <c r="J2989">
        <v>204.20099968727931</v>
      </c>
      <c r="K2989">
        <v>1292.7526053614181</v>
      </c>
      <c r="L2989">
        <v>2426.3145224765403</v>
      </c>
      <c r="M2989">
        <v>42.354695338029202</v>
      </c>
      <c r="N2989">
        <v>46.141629107564498</v>
      </c>
    </row>
    <row r="2990" spans="2:16">
      <c r="B2990" t="s">
        <v>50</v>
      </c>
      <c r="C2990" t="s">
        <v>100</v>
      </c>
      <c r="D2990" t="s">
        <v>22</v>
      </c>
      <c r="I2990">
        <v>28.393838107200004</v>
      </c>
      <c r="J2990">
        <v>204.20099968727931</v>
      </c>
      <c r="K2990">
        <v>1292.752605361416</v>
      </c>
      <c r="L2990">
        <v>7861.0257923557383</v>
      </c>
      <c r="M2990">
        <v>4867.2509534283236</v>
      </c>
      <c r="N2990">
        <v>2907.8223765419643</v>
      </c>
      <c r="O2990">
        <v>3479.4520201746318</v>
      </c>
    </row>
    <row r="2991" spans="2:16">
      <c r="B2991" t="s">
        <v>50</v>
      </c>
      <c r="C2991" t="s">
        <v>100</v>
      </c>
      <c r="D2991" t="s">
        <v>23</v>
      </c>
      <c r="J2991">
        <v>139.5686294512542</v>
      </c>
      <c r="K2991">
        <v>395.02800382928086</v>
      </c>
      <c r="L2991">
        <v>493.72350250871517</v>
      </c>
    </row>
    <row r="2992" spans="2:16">
      <c r="B2992" t="s">
        <v>50</v>
      </c>
      <c r="C2992" t="s">
        <v>100</v>
      </c>
      <c r="D2992" t="s">
        <v>24</v>
      </c>
      <c r="I2992">
        <v>28.393838107199997</v>
      </c>
      <c r="J2992">
        <v>94.579556682732616</v>
      </c>
      <c r="K2992">
        <v>105.32594998938821</v>
      </c>
      <c r="L2992">
        <v>104.40676055371246</v>
      </c>
      <c r="M2992">
        <v>7.0523313367456506</v>
      </c>
    </row>
    <row r="2993" spans="2:16">
      <c r="B2993" t="s">
        <v>50</v>
      </c>
      <c r="C2993" t="s">
        <v>100</v>
      </c>
      <c r="D2993" t="s">
        <v>25</v>
      </c>
      <c r="I2993">
        <v>28.393838107200004</v>
      </c>
      <c r="J2993">
        <v>200.3957557259985</v>
      </c>
      <c r="K2993">
        <v>390.26142180732177</v>
      </c>
      <c r="L2993">
        <v>383.0453831806318</v>
      </c>
    </row>
    <row r="2994" spans="2:16">
      <c r="B2994" t="s">
        <v>50</v>
      </c>
      <c r="C2994" t="s">
        <v>100</v>
      </c>
      <c r="D2994" t="s">
        <v>26</v>
      </c>
      <c r="I2994">
        <v>28.393838107200004</v>
      </c>
      <c r="J2994">
        <v>204.20099968727931</v>
      </c>
      <c r="K2994">
        <v>860.90135421314551</v>
      </c>
      <c r="L2994">
        <v>1443.299480771838</v>
      </c>
      <c r="M2994">
        <v>211.15428595881917</v>
      </c>
      <c r="N2994">
        <v>203.39372423374201</v>
      </c>
    </row>
    <row r="2995" spans="2:16">
      <c r="B2995" t="s">
        <v>50</v>
      </c>
      <c r="C2995" t="s">
        <v>100</v>
      </c>
      <c r="D2995" t="s">
        <v>27</v>
      </c>
      <c r="I2995">
        <v>28.393838107200004</v>
      </c>
      <c r="J2995">
        <v>204.20099968727931</v>
      </c>
      <c r="K2995">
        <v>1125.525608002506</v>
      </c>
      <c r="L2995">
        <v>2045.6587912593091</v>
      </c>
    </row>
    <row r="2996" spans="2:16">
      <c r="B2996" t="s">
        <v>50</v>
      </c>
      <c r="C2996" t="s">
        <v>100</v>
      </c>
      <c r="D2996" t="s">
        <v>28</v>
      </c>
      <c r="H2996">
        <v>12.64245083884847</v>
      </c>
      <c r="I2996">
        <v>44.952304843263626</v>
      </c>
      <c r="J2996">
        <v>69.472101748780261</v>
      </c>
      <c r="K2996">
        <v>74.581676040832775</v>
      </c>
      <c r="L2996">
        <v>86.799534821005622</v>
      </c>
    </row>
    <row r="2997" spans="2:16">
      <c r="B2997" t="s">
        <v>50</v>
      </c>
      <c r="C2997" t="s">
        <v>100</v>
      </c>
      <c r="D2997" t="s">
        <v>29</v>
      </c>
      <c r="I2997">
        <v>28.393838107200004</v>
      </c>
      <c r="J2997">
        <v>204.20099968727931</v>
      </c>
      <c r="K2997">
        <v>1292.752605361416</v>
      </c>
      <c r="L2997">
        <v>7331.6507727211538</v>
      </c>
      <c r="M2997">
        <v>7561.3611374273933</v>
      </c>
      <c r="N2997">
        <v>3158.0946991081723</v>
      </c>
      <c r="O2997">
        <v>694.92551498677108</v>
      </c>
    </row>
    <row r="2998" spans="2:16">
      <c r="B2998" t="s">
        <v>50</v>
      </c>
      <c r="C2998" t="s">
        <v>100</v>
      </c>
      <c r="D2998" t="s">
        <v>30</v>
      </c>
      <c r="I2998">
        <v>28.393838107200004</v>
      </c>
      <c r="J2998">
        <v>204.20099968727931</v>
      </c>
      <c r="K2998">
        <v>1292.752605361416</v>
      </c>
      <c r="L2998">
        <v>3449.3671056585331</v>
      </c>
      <c r="M2998">
        <v>546.44827408709602</v>
      </c>
      <c r="N2998">
        <v>387.46897540035798</v>
      </c>
      <c r="O2998">
        <v>144.93304983747899</v>
      </c>
    </row>
    <row r="2999" spans="2:16">
      <c r="B2999" t="s">
        <v>50</v>
      </c>
      <c r="C2999" t="s">
        <v>91</v>
      </c>
      <c r="D2999" t="s">
        <v>16</v>
      </c>
      <c r="E2999">
        <v>754.18560000000002</v>
      </c>
      <c r="F2999">
        <v>754.18560000000002</v>
      </c>
      <c r="G2999">
        <v>754.18560000000002</v>
      </c>
      <c r="H2999">
        <v>754.18560000000002</v>
      </c>
      <c r="M2999">
        <v>2427.6062073685061</v>
      </c>
      <c r="N2999">
        <v>3884.29461677877</v>
      </c>
      <c r="O2999">
        <v>5381.1164633414401</v>
      </c>
      <c r="P2999">
        <v>8759.4371428356608</v>
      </c>
    </row>
    <row r="3000" spans="2:16">
      <c r="B3000" t="s">
        <v>50</v>
      </c>
      <c r="C3000" t="s">
        <v>91</v>
      </c>
      <c r="D3000" t="s">
        <v>17</v>
      </c>
      <c r="E3000">
        <v>483.093652966614</v>
      </c>
      <c r="F3000">
        <v>900.1225512831661</v>
      </c>
      <c r="G3000">
        <v>900.1225512831661</v>
      </c>
      <c r="H3000">
        <v>701.95407725467294</v>
      </c>
      <c r="I3000">
        <v>198.75932056297549</v>
      </c>
      <c r="O3000">
        <v>370.37384145975102</v>
      </c>
      <c r="P3000">
        <v>370.37384145975102</v>
      </c>
    </row>
    <row r="3001" spans="2:16">
      <c r="B3001" t="s">
        <v>50</v>
      </c>
      <c r="C3001" t="s">
        <v>91</v>
      </c>
      <c r="D3001" t="s">
        <v>18</v>
      </c>
      <c r="E3001">
        <v>358.94716981132001</v>
      </c>
      <c r="F3001">
        <v>438.97259706635685</v>
      </c>
      <c r="G3001">
        <v>438.97259706635685</v>
      </c>
      <c r="H3001">
        <v>438.97259706635685</v>
      </c>
      <c r="N3001">
        <v>143.10172541484999</v>
      </c>
      <c r="O3001">
        <v>1538.3643438006352</v>
      </c>
      <c r="P3001">
        <v>1564.5862882647091</v>
      </c>
    </row>
    <row r="3002" spans="2:16">
      <c r="B3002" t="s">
        <v>50</v>
      </c>
      <c r="C3002" t="s">
        <v>91</v>
      </c>
      <c r="D3002" t="s">
        <v>19</v>
      </c>
      <c r="E3002">
        <v>7046.1036000000004</v>
      </c>
      <c r="F3002">
        <v>11955.143143270961</v>
      </c>
      <c r="G3002">
        <v>18426.661809960831</v>
      </c>
      <c r="H3002">
        <v>15671.653526566824</v>
      </c>
      <c r="I3002">
        <v>9910.3014688372095</v>
      </c>
      <c r="J3002">
        <v>1161.637417283456</v>
      </c>
      <c r="M3002">
        <v>12615.034272310331</v>
      </c>
      <c r="N3002">
        <v>12615.034272310331</v>
      </c>
      <c r="O3002">
        <v>12615.034272310331</v>
      </c>
      <c r="P3002">
        <v>11237.60877457153</v>
      </c>
    </row>
    <row r="3003" spans="2:16">
      <c r="B3003" t="s">
        <v>50</v>
      </c>
      <c r="C3003" t="s">
        <v>91</v>
      </c>
      <c r="D3003" t="s">
        <v>20</v>
      </c>
      <c r="E3003">
        <v>78.966000000000008</v>
      </c>
      <c r="G3003">
        <v>78.966000000000008</v>
      </c>
    </row>
    <row r="3004" spans="2:16">
      <c r="B3004" t="s">
        <v>50</v>
      </c>
      <c r="C3004" t="s">
        <v>91</v>
      </c>
      <c r="D3004" t="s">
        <v>21</v>
      </c>
      <c r="E3004">
        <v>363.56759999999997</v>
      </c>
      <c r="F3004">
        <v>729.93242201075111</v>
      </c>
      <c r="G3004">
        <v>917.12438600424866</v>
      </c>
      <c r="H3004">
        <v>917.12438600424855</v>
      </c>
      <c r="M3004">
        <v>3199.87485879928</v>
      </c>
      <c r="N3004">
        <v>3538.4993306453298</v>
      </c>
      <c r="O3004">
        <v>3874.3565020421597</v>
      </c>
      <c r="P3004">
        <v>4404.1236116744603</v>
      </c>
    </row>
    <row r="3005" spans="2:16">
      <c r="B3005" t="s">
        <v>50</v>
      </c>
      <c r="C3005" t="s">
        <v>91</v>
      </c>
      <c r="D3005" t="s">
        <v>22</v>
      </c>
      <c r="F3005">
        <v>690.61795302998803</v>
      </c>
      <c r="G3005">
        <v>732.57300000000009</v>
      </c>
      <c r="H3005">
        <v>732.57300000000009</v>
      </c>
      <c r="I3005">
        <v>423.74065379424928</v>
      </c>
      <c r="M3005">
        <v>674.87003794038401</v>
      </c>
      <c r="N3005">
        <v>674.87003794038401</v>
      </c>
      <c r="O3005">
        <v>674.87003794038401</v>
      </c>
      <c r="P3005">
        <v>4577.0832448423898</v>
      </c>
    </row>
    <row r="3006" spans="2:16">
      <c r="B3006" t="s">
        <v>50</v>
      </c>
      <c r="C3006" t="s">
        <v>91</v>
      </c>
      <c r="D3006" t="s">
        <v>23</v>
      </c>
      <c r="E3006">
        <v>1563.3504</v>
      </c>
      <c r="F3006">
        <v>2698.2276120316942</v>
      </c>
      <c r="G3006">
        <v>3669.6124082075416</v>
      </c>
      <c r="H3006">
        <v>2665.0220411022397</v>
      </c>
      <c r="I3006">
        <v>5.3769373592799097</v>
      </c>
      <c r="M3006">
        <v>6656.1844429085895</v>
      </c>
      <c r="N3006">
        <v>7063.4091616778705</v>
      </c>
      <c r="O3006">
        <v>8146.5353680521303</v>
      </c>
      <c r="P3006">
        <v>7727.5242578575799</v>
      </c>
    </row>
    <row r="3007" spans="2:16">
      <c r="B3007" t="s">
        <v>50</v>
      </c>
      <c r="C3007" t="s">
        <v>91</v>
      </c>
      <c r="D3007" t="s">
        <v>24</v>
      </c>
      <c r="E3007">
        <v>941.45400000000109</v>
      </c>
      <c r="F3007">
        <v>1182.1367830124386</v>
      </c>
      <c r="G3007">
        <v>1182.1367830124386</v>
      </c>
      <c r="H3007">
        <v>1182.1367830124375</v>
      </c>
      <c r="I3007">
        <v>549.71537902997432</v>
      </c>
      <c r="M3007">
        <v>467.06722056700301</v>
      </c>
      <c r="N3007">
        <v>793.72764576038912</v>
      </c>
      <c r="O3007">
        <v>1078.2951318480659</v>
      </c>
      <c r="P3007">
        <v>1826.273935948233</v>
      </c>
    </row>
    <row r="3008" spans="2:16">
      <c r="B3008" t="s">
        <v>50</v>
      </c>
      <c r="C3008" t="s">
        <v>91</v>
      </c>
      <c r="D3008" t="s">
        <v>25</v>
      </c>
      <c r="E3008">
        <v>271.96920000000011</v>
      </c>
      <c r="F3008">
        <v>271.96920000000011</v>
      </c>
      <c r="G3008">
        <v>271.96920000000011</v>
      </c>
      <c r="H3008">
        <v>271.96920000000011</v>
      </c>
      <c r="M3008">
        <v>4429.0309637068003</v>
      </c>
      <c r="N3008">
        <v>4927.8030286216099</v>
      </c>
      <c r="O3008">
        <v>4984.1632993604799</v>
      </c>
      <c r="P3008">
        <v>5091.2937095616999</v>
      </c>
    </row>
    <row r="3009" spans="2:16">
      <c r="B3009" t="s">
        <v>50</v>
      </c>
      <c r="C3009" t="s">
        <v>91</v>
      </c>
      <c r="D3009" t="s">
        <v>26</v>
      </c>
      <c r="E3009">
        <v>116.82</v>
      </c>
      <c r="F3009">
        <v>135.12338830142113</v>
      </c>
      <c r="G3009">
        <v>135.12338830142113</v>
      </c>
      <c r="H3009">
        <v>124.09017340132205</v>
      </c>
    </row>
    <row r="3010" spans="2:16">
      <c r="B3010" t="s">
        <v>50</v>
      </c>
      <c r="C3010" t="s">
        <v>91</v>
      </c>
      <c r="D3010" t="s">
        <v>27</v>
      </c>
      <c r="E3010">
        <v>768.74760000000003</v>
      </c>
      <c r="F3010">
        <v>245.8980680723769</v>
      </c>
      <c r="G3010">
        <v>768.74760000000003</v>
      </c>
      <c r="H3010">
        <v>286.550868500734</v>
      </c>
      <c r="M3010">
        <v>2683.5046023450241</v>
      </c>
      <c r="N3010">
        <v>4435.1889105437403</v>
      </c>
      <c r="O3010">
        <v>7422.9216190688603</v>
      </c>
      <c r="P3010">
        <v>10905.774089064849</v>
      </c>
    </row>
    <row r="3011" spans="2:16">
      <c r="B3011" t="s">
        <v>50</v>
      </c>
      <c r="C3011" t="s">
        <v>91</v>
      </c>
      <c r="D3011" t="s">
        <v>28</v>
      </c>
      <c r="E3011">
        <v>410.53258536585298</v>
      </c>
      <c r="F3011">
        <v>763.99402651198204</v>
      </c>
      <c r="G3011">
        <v>1107.5627013376879</v>
      </c>
      <c r="I3011">
        <v>345.65558936637859</v>
      </c>
      <c r="M3011">
        <v>2046.628960657024</v>
      </c>
      <c r="N3011">
        <v>2559.2961224465871</v>
      </c>
      <c r="O3011">
        <v>2962.4277168410872</v>
      </c>
      <c r="P3011">
        <v>3251.9011536798503</v>
      </c>
    </row>
    <row r="3012" spans="2:16">
      <c r="B3012" t="s">
        <v>50</v>
      </c>
      <c r="C3012" t="s">
        <v>91</v>
      </c>
      <c r="D3012" t="s">
        <v>29</v>
      </c>
      <c r="E3012">
        <v>6714.0739285714299</v>
      </c>
      <c r="F3012">
        <v>8842.721780395068</v>
      </c>
      <c r="G3012">
        <v>10089.10524730131</v>
      </c>
      <c r="H3012">
        <v>6719.6788860521619</v>
      </c>
      <c r="I3012">
        <v>1988.144821542802</v>
      </c>
      <c r="J3012">
        <v>500.17809946820199</v>
      </c>
      <c r="M3012">
        <v>3014.0900764851499</v>
      </c>
      <c r="N3012">
        <v>8771.1459992923592</v>
      </c>
      <c r="O3012">
        <v>13297.786574164969</v>
      </c>
      <c r="P3012">
        <v>13234.924245325419</v>
      </c>
    </row>
    <row r="3013" spans="2:16">
      <c r="B3013" t="s">
        <v>50</v>
      </c>
      <c r="C3013" t="s">
        <v>91</v>
      </c>
      <c r="D3013" t="s">
        <v>30</v>
      </c>
      <c r="E3013">
        <v>2217.164400000006</v>
      </c>
      <c r="F3013">
        <v>2298.3085915162678</v>
      </c>
      <c r="G3013">
        <v>2298.3085915162687</v>
      </c>
      <c r="H3013">
        <v>446.12593391879432</v>
      </c>
      <c r="M3013">
        <v>7208.4131406290999</v>
      </c>
      <c r="N3013">
        <v>8856.3096840564103</v>
      </c>
      <c r="O3013">
        <v>10497.721405264041</v>
      </c>
      <c r="P3013">
        <v>16364.044167752341</v>
      </c>
    </row>
    <row r="3014" spans="2:16">
      <c r="B3014" t="s">
        <v>50</v>
      </c>
      <c r="C3014" t="s">
        <v>92</v>
      </c>
      <c r="D3014" t="s">
        <v>16</v>
      </c>
      <c r="E3014">
        <v>1119.4060462669318</v>
      </c>
      <c r="F3014">
        <v>1047.4780151168475</v>
      </c>
      <c r="G3014">
        <v>1181.772941866534</v>
      </c>
      <c r="H3014">
        <v>1569.2759915974616</v>
      </c>
      <c r="I3014">
        <v>907.05955762789813</v>
      </c>
    </row>
    <row r="3015" spans="2:16">
      <c r="B3015" t="s">
        <v>50</v>
      </c>
      <c r="C3015" t="s">
        <v>92</v>
      </c>
      <c r="D3015" t="s">
        <v>17</v>
      </c>
      <c r="E3015">
        <v>460.13399044312212</v>
      </c>
      <c r="G3015">
        <v>3.0297496595775502</v>
      </c>
      <c r="H3015">
        <v>21.643003821861321</v>
      </c>
      <c r="I3015">
        <v>21.643003821861289</v>
      </c>
      <c r="J3015">
        <v>21.643003821861289</v>
      </c>
    </row>
    <row r="3016" spans="2:16">
      <c r="B3016" t="s">
        <v>50</v>
      </c>
      <c r="C3016" t="s">
        <v>92</v>
      </c>
      <c r="D3016" t="s">
        <v>18</v>
      </c>
      <c r="E3016">
        <v>252.04688389730623</v>
      </c>
      <c r="F3016">
        <v>281.20699726670881</v>
      </c>
      <c r="G3016">
        <v>252.72080447224215</v>
      </c>
      <c r="H3016">
        <v>29.16011336940263</v>
      </c>
    </row>
    <row r="3017" spans="2:16">
      <c r="B3017" t="s">
        <v>50</v>
      </c>
      <c r="C3017" t="s">
        <v>92</v>
      </c>
      <c r="D3017" t="s">
        <v>19</v>
      </c>
      <c r="E3017">
        <v>1955.818833650389</v>
      </c>
      <c r="H3017">
        <v>6627.8996121144428</v>
      </c>
      <c r="I3017">
        <v>9275.5058242867399</v>
      </c>
      <c r="J3017">
        <v>13254.57847817135</v>
      </c>
      <c r="K3017">
        <v>9726.6534036179291</v>
      </c>
      <c r="L3017">
        <v>3535.0250738050659</v>
      </c>
    </row>
    <row r="3018" spans="2:16">
      <c r="B3018" t="s">
        <v>50</v>
      </c>
      <c r="C3018" t="s">
        <v>92</v>
      </c>
      <c r="D3018" t="s">
        <v>20</v>
      </c>
      <c r="E3018">
        <v>1182.4280139622945</v>
      </c>
      <c r="F3018">
        <v>1438.0317116732369</v>
      </c>
      <c r="G3018">
        <v>1438.0317116732369</v>
      </c>
      <c r="H3018">
        <v>648.03249771094374</v>
      </c>
    </row>
    <row r="3019" spans="2:16">
      <c r="B3019" t="s">
        <v>50</v>
      </c>
      <c r="C3019" t="s">
        <v>92</v>
      </c>
      <c r="D3019" t="s">
        <v>21</v>
      </c>
      <c r="F3019">
        <v>219.52145284440559</v>
      </c>
      <c r="G3019">
        <v>219.52145284440559</v>
      </c>
      <c r="H3019">
        <v>407.71225828441339</v>
      </c>
      <c r="J3019">
        <v>136.18017015192117</v>
      </c>
    </row>
    <row r="3020" spans="2:16">
      <c r="B3020" t="s">
        <v>50</v>
      </c>
      <c r="C3020" t="s">
        <v>92</v>
      </c>
      <c r="D3020" t="s">
        <v>22</v>
      </c>
      <c r="E3020">
        <v>976.74285736472507</v>
      </c>
      <c r="G3020">
        <v>132.2367996828651</v>
      </c>
    </row>
    <row r="3021" spans="2:16">
      <c r="B3021" t="s">
        <v>50</v>
      </c>
      <c r="C3021" t="s">
        <v>92</v>
      </c>
      <c r="D3021" t="s">
        <v>23</v>
      </c>
      <c r="E3021">
        <v>873.25238950620098</v>
      </c>
      <c r="F3021">
        <v>125.19604817200539</v>
      </c>
      <c r="H3021">
        <v>1887.7370375094874</v>
      </c>
      <c r="I3021">
        <v>2875.8947479936742</v>
      </c>
      <c r="J3021">
        <v>2875.8947479936742</v>
      </c>
      <c r="K3021">
        <v>2785.1173658108919</v>
      </c>
    </row>
    <row r="3022" spans="2:16">
      <c r="B3022" t="s">
        <v>50</v>
      </c>
      <c r="C3022" t="s">
        <v>92</v>
      </c>
      <c r="D3022" t="s">
        <v>24</v>
      </c>
      <c r="E3022">
        <v>1616.1090712349596</v>
      </c>
      <c r="F3022">
        <v>1031.733370144924</v>
      </c>
      <c r="G3022">
        <v>796.42439999999942</v>
      </c>
      <c r="H3022">
        <v>80.428397521710991</v>
      </c>
      <c r="I3022">
        <v>658.2387977986981</v>
      </c>
      <c r="J3022">
        <v>315.62581395741273</v>
      </c>
      <c r="M3022">
        <v>8.5163424681402908</v>
      </c>
      <c r="O3022">
        <v>2.0835497406703598</v>
      </c>
      <c r="P3022">
        <v>3.0651004010988498</v>
      </c>
    </row>
    <row r="3023" spans="2:16">
      <c r="B3023" t="s">
        <v>50</v>
      </c>
      <c r="C3023" t="s">
        <v>92</v>
      </c>
      <c r="D3023" t="s">
        <v>25</v>
      </c>
      <c r="E3023">
        <v>1686.8466777912029</v>
      </c>
      <c r="F3023">
        <v>1900.955572192343</v>
      </c>
      <c r="G3023">
        <v>2155.6743274336832</v>
      </c>
      <c r="H3023">
        <v>2904.9327595507939</v>
      </c>
      <c r="I3023">
        <v>3193.4577297874957</v>
      </c>
      <c r="J3023">
        <v>3642.2448892723837</v>
      </c>
      <c r="K3023">
        <v>2109.3331035438232</v>
      </c>
      <c r="L3023">
        <v>1.9554117105617499</v>
      </c>
    </row>
    <row r="3024" spans="2:16">
      <c r="B3024" t="s">
        <v>50</v>
      </c>
      <c r="C3024" t="s">
        <v>92</v>
      </c>
      <c r="D3024" t="s">
        <v>26</v>
      </c>
      <c r="E3024">
        <v>425.60335457938942</v>
      </c>
      <c r="F3024">
        <v>328.97936899187107</v>
      </c>
      <c r="G3024">
        <v>273.36446616897001</v>
      </c>
      <c r="N3024">
        <v>1.83970227620576</v>
      </c>
      <c r="O3024">
        <v>4.8005766930711502</v>
      </c>
      <c r="P3024">
        <v>3.0844465403994801</v>
      </c>
    </row>
    <row r="3025" spans="2:16">
      <c r="B3025" t="s">
        <v>50</v>
      </c>
      <c r="C3025" t="s">
        <v>92</v>
      </c>
      <c r="D3025" t="s">
        <v>27</v>
      </c>
      <c r="E3025">
        <v>1924.4691494379351</v>
      </c>
      <c r="F3025">
        <v>2899.8484820336166</v>
      </c>
      <c r="G3025">
        <v>3100.3822555706643</v>
      </c>
      <c r="H3025">
        <v>2310.7223613144188</v>
      </c>
      <c r="I3025">
        <v>1175.91310613273</v>
      </c>
      <c r="J3025">
        <v>859.34545763142114</v>
      </c>
    </row>
    <row r="3026" spans="2:16">
      <c r="B3026" t="s">
        <v>50</v>
      </c>
      <c r="C3026" t="s">
        <v>92</v>
      </c>
      <c r="D3026" t="s">
        <v>28</v>
      </c>
      <c r="E3026">
        <v>335.91130890576056</v>
      </c>
      <c r="F3026">
        <v>172.59119999999993</v>
      </c>
      <c r="H3026">
        <v>1045.0330080455026</v>
      </c>
      <c r="I3026">
        <v>987.50260804550271</v>
      </c>
      <c r="J3026">
        <v>811.76548869708313</v>
      </c>
      <c r="K3026">
        <v>21.095780588552799</v>
      </c>
      <c r="L3026">
        <v>15.211219805627399</v>
      </c>
      <c r="M3026">
        <v>19.589131719459701</v>
      </c>
    </row>
    <row r="3027" spans="2:16">
      <c r="B3027" t="s">
        <v>50</v>
      </c>
      <c r="C3027" t="s">
        <v>92</v>
      </c>
      <c r="D3027" t="s">
        <v>29</v>
      </c>
      <c r="E3027">
        <v>4618.342211456732</v>
      </c>
      <c r="F3027">
        <v>2059.6751999999997</v>
      </c>
      <c r="G3027">
        <v>1267.3058452693331</v>
      </c>
      <c r="H3027">
        <v>3736.397155312533</v>
      </c>
      <c r="I3027">
        <v>1676.7219553125331</v>
      </c>
      <c r="J3027">
        <v>1676.7219553125331</v>
      </c>
      <c r="O3027">
        <v>148.24561141811401</v>
      </c>
      <c r="P3027">
        <v>744.38438105262696</v>
      </c>
    </row>
    <row r="3028" spans="2:16">
      <c r="B3028" t="s">
        <v>50</v>
      </c>
      <c r="C3028" t="s">
        <v>92</v>
      </c>
      <c r="D3028" t="s">
        <v>30</v>
      </c>
      <c r="E3028">
        <v>3387.5428308392957</v>
      </c>
      <c r="F3028">
        <v>3851.492412151591</v>
      </c>
      <c r="G3028">
        <v>4922.1037071838964</v>
      </c>
      <c r="H3028">
        <v>3815.411348421303</v>
      </c>
      <c r="I3028">
        <v>1743.4565233913443</v>
      </c>
      <c r="J3028">
        <v>139.94611120500832</v>
      </c>
      <c r="L3028">
        <v>129.44601350234799</v>
      </c>
      <c r="O3028">
        <v>162.72474675661701</v>
      </c>
      <c r="P3028">
        <v>577.464901043091</v>
      </c>
    </row>
    <row r="3029" spans="2:16">
      <c r="B3029" t="s">
        <v>50</v>
      </c>
      <c r="C3029" t="s">
        <v>101</v>
      </c>
      <c r="D3029" t="s">
        <v>19</v>
      </c>
      <c r="I3029">
        <v>28.393838107200004</v>
      </c>
      <c r="J3029">
        <v>64.632370236025011</v>
      </c>
      <c r="K3029">
        <v>64.632370236025011</v>
      </c>
      <c r="L3029">
        <v>5642.7012395282636</v>
      </c>
    </row>
    <row r="3030" spans="2:16">
      <c r="B3030" t="s">
        <v>50</v>
      </c>
      <c r="C3030" t="s">
        <v>101</v>
      </c>
      <c r="D3030" t="s">
        <v>23</v>
      </c>
      <c r="I3030">
        <v>28.393838107200004</v>
      </c>
      <c r="J3030">
        <v>64.632370236025011</v>
      </c>
      <c r="K3030">
        <v>897.72460153213763</v>
      </c>
      <c r="L3030">
        <v>3954.8086510792809</v>
      </c>
    </row>
    <row r="3031" spans="2:16">
      <c r="B3031" t="s">
        <v>50</v>
      </c>
      <c r="C3031" t="s">
        <v>101</v>
      </c>
      <c r="D3031" t="s">
        <v>24</v>
      </c>
      <c r="J3031">
        <v>109.62144300454671</v>
      </c>
      <c r="K3031">
        <v>249.52926981296554</v>
      </c>
      <c r="L3031">
        <v>21.3989345458704</v>
      </c>
    </row>
    <row r="3032" spans="2:16">
      <c r="B3032" t="s">
        <v>50</v>
      </c>
      <c r="C3032" t="s">
        <v>101</v>
      </c>
      <c r="D3032" t="s">
        <v>25</v>
      </c>
      <c r="J3032">
        <v>3.8052439612808535</v>
      </c>
      <c r="K3032">
        <v>902.49118355409792</v>
      </c>
      <c r="L3032">
        <v>2910.094039738578</v>
      </c>
    </row>
    <row r="3033" spans="2:16">
      <c r="B3033" t="s">
        <v>50</v>
      </c>
      <c r="C3033" t="s">
        <v>101</v>
      </c>
      <c r="D3033" t="s">
        <v>28</v>
      </c>
      <c r="I3033">
        <v>61.720256591235874</v>
      </c>
      <c r="J3033">
        <v>619.4101202631125</v>
      </c>
      <c r="K3033">
        <v>1368.2484102320122</v>
      </c>
      <c r="L3033">
        <v>1482.1506139058708</v>
      </c>
    </row>
    <row r="3034" spans="2:16">
      <c r="B3034" t="s">
        <v>50</v>
      </c>
      <c r="C3034" t="s">
        <v>101</v>
      </c>
      <c r="D3034" t="s">
        <v>29</v>
      </c>
      <c r="L3034">
        <v>314.63422821791738</v>
      </c>
    </row>
    <row r="3035" spans="2:16">
      <c r="B3035" t="s">
        <v>50</v>
      </c>
      <c r="C3035" t="s">
        <v>93</v>
      </c>
      <c r="D3035" t="s">
        <v>16</v>
      </c>
      <c r="E3035">
        <v>3.1932</v>
      </c>
      <c r="F3035">
        <v>3.08189318114231</v>
      </c>
      <c r="G3035">
        <v>2.8036261339980699</v>
      </c>
      <c r="H3035">
        <v>77.933151554027546</v>
      </c>
      <c r="I3035">
        <v>126.86438131281268</v>
      </c>
      <c r="J3035">
        <v>175.79561107159739</v>
      </c>
      <c r="K3035">
        <v>306.80021136309438</v>
      </c>
      <c r="L3035">
        <v>728.29271336875865</v>
      </c>
      <c r="M3035">
        <v>728.29271336875854</v>
      </c>
      <c r="N3035">
        <v>728.29271336875854</v>
      </c>
      <c r="O3035">
        <v>646.21934283604605</v>
      </c>
      <c r="P3035">
        <v>224.7268408303824</v>
      </c>
    </row>
    <row r="3036" spans="2:16">
      <c r="B3036" t="s">
        <v>50</v>
      </c>
      <c r="C3036" t="s">
        <v>93</v>
      </c>
      <c r="D3036" t="s">
        <v>17</v>
      </c>
      <c r="E3036">
        <v>10.17</v>
      </c>
      <c r="F3036">
        <v>9.8154997031871698</v>
      </c>
      <c r="G3036">
        <v>8.9292489611550696</v>
      </c>
      <c r="H3036">
        <v>111.93197159901803</v>
      </c>
      <c r="I3036">
        <v>174.76229063866685</v>
      </c>
      <c r="J3036">
        <v>237.59260967831577</v>
      </c>
      <c r="K3036">
        <v>235.08886042034786</v>
      </c>
      <c r="L3036">
        <v>130.66813659523385</v>
      </c>
      <c r="M3036">
        <v>76.539047662395504</v>
      </c>
      <c r="N3036">
        <v>14.3161254741888</v>
      </c>
      <c r="O3036">
        <v>300.42292871796479</v>
      </c>
      <c r="P3036">
        <v>300.42292871796479</v>
      </c>
    </row>
    <row r="3037" spans="2:16">
      <c r="B3037" t="s">
        <v>50</v>
      </c>
      <c r="C3037" t="s">
        <v>93</v>
      </c>
      <c r="D3037" t="s">
        <v>18</v>
      </c>
      <c r="H3037">
        <v>2.2705919999999997E-2</v>
      </c>
      <c r="I3037">
        <v>2.2705919999999997E-2</v>
      </c>
      <c r="J3037">
        <v>2.2705919999999997E-2</v>
      </c>
      <c r="K3037">
        <v>2.2705919999999997E-2</v>
      </c>
      <c r="M3037">
        <v>1.135296E-2</v>
      </c>
      <c r="N3037">
        <v>2.2705919999999997E-2</v>
      </c>
      <c r="O3037">
        <v>2.2705919999999997E-2</v>
      </c>
      <c r="P3037">
        <v>2.2705919999999997E-2</v>
      </c>
    </row>
    <row r="3038" spans="2:16">
      <c r="B3038" t="s">
        <v>50</v>
      </c>
      <c r="C3038" t="s">
        <v>93</v>
      </c>
      <c r="D3038" t="s">
        <v>19</v>
      </c>
      <c r="H3038">
        <v>14.401287086814079</v>
      </c>
      <c r="I3038">
        <v>23.714521816034463</v>
      </c>
      <c r="J3038">
        <v>57.662533392478082</v>
      </c>
      <c r="K3038">
        <v>193.489077643315</v>
      </c>
      <c r="L3038">
        <v>193.489077643315</v>
      </c>
      <c r="M3038">
        <v>193.489077643315</v>
      </c>
      <c r="N3038">
        <v>159.98455343492975</v>
      </c>
      <c r="O3038">
        <v>42.340991274475186</v>
      </c>
      <c r="P3038">
        <v>42.340991274475186</v>
      </c>
    </row>
    <row r="3039" spans="2:16">
      <c r="B3039" t="s">
        <v>50</v>
      </c>
      <c r="C3039" t="s">
        <v>93</v>
      </c>
      <c r="D3039" t="s">
        <v>20</v>
      </c>
      <c r="E3039">
        <v>8.1179999999999701</v>
      </c>
      <c r="F3039">
        <v>7.8350271967033596</v>
      </c>
      <c r="G3039">
        <v>7.1275951884618296</v>
      </c>
      <c r="H3039">
        <v>12.950122364409195</v>
      </c>
      <c r="I3039">
        <v>10.951554372650728</v>
      </c>
      <c r="J3039">
        <v>8.9529863808922716</v>
      </c>
      <c r="K3039">
        <v>6.9544183891338065</v>
      </c>
    </row>
    <row r="3040" spans="2:16">
      <c r="B3040" t="s">
        <v>50</v>
      </c>
      <c r="C3040" t="s">
        <v>93</v>
      </c>
      <c r="D3040" t="s">
        <v>21</v>
      </c>
      <c r="H3040">
        <v>2.2705919999999997E-2</v>
      </c>
      <c r="I3040">
        <v>2.2705919999999997E-2</v>
      </c>
      <c r="J3040">
        <v>2.4556275124397453E-2</v>
      </c>
      <c r="K3040">
        <v>3.4058879999999993E-2</v>
      </c>
      <c r="L3040">
        <v>3.4058879999999993E-2</v>
      </c>
      <c r="M3040">
        <v>3.4058879999999993E-2</v>
      </c>
      <c r="N3040">
        <v>3.2208524875602537E-2</v>
      </c>
      <c r="O3040">
        <v>2.2705919999999997E-2</v>
      </c>
      <c r="P3040">
        <v>2.2705919999999997E-2</v>
      </c>
    </row>
    <row r="3041" spans="2:16">
      <c r="B3041" t="s">
        <v>50</v>
      </c>
      <c r="C3041" t="s">
        <v>93</v>
      </c>
      <c r="D3041" t="s">
        <v>22</v>
      </c>
      <c r="E3041">
        <v>1.476</v>
      </c>
      <c r="F3041">
        <v>1.4245503994006179</v>
      </c>
      <c r="G3041">
        <v>1.29592639790216</v>
      </c>
      <c r="H3041">
        <v>16.884838999377909</v>
      </c>
      <c r="I3041">
        <v>26.562287467259392</v>
      </c>
      <c r="J3041">
        <v>36.239735935140907</v>
      </c>
      <c r="K3041">
        <v>45.917184403022397</v>
      </c>
      <c r="L3041">
        <v>45.917184403022397</v>
      </c>
      <c r="M3041">
        <v>45.917184403022397</v>
      </c>
      <c r="N3041">
        <v>45.917184403022397</v>
      </c>
      <c r="O3041">
        <v>45.917184403022397</v>
      </c>
      <c r="P3041">
        <v>45.917184403022397</v>
      </c>
    </row>
    <row r="3042" spans="2:16">
      <c r="B3042" t="s">
        <v>50</v>
      </c>
      <c r="C3042" t="s">
        <v>93</v>
      </c>
      <c r="D3042" t="s">
        <v>23</v>
      </c>
      <c r="H3042">
        <v>2.2705919999999997E-2</v>
      </c>
      <c r="I3042">
        <v>2.2705919999999997E-2</v>
      </c>
      <c r="J3042">
        <v>2.4556275124397453E-2</v>
      </c>
      <c r="K3042">
        <v>3.4058879999999993E-2</v>
      </c>
      <c r="L3042">
        <v>3.4058879999999993E-2</v>
      </c>
      <c r="M3042">
        <v>3.4058879999999993E-2</v>
      </c>
      <c r="N3042">
        <v>3.2208524875602537E-2</v>
      </c>
      <c r="O3042">
        <v>2.2705919999999997E-2</v>
      </c>
      <c r="P3042">
        <v>2.2705919999999997E-2</v>
      </c>
    </row>
    <row r="3043" spans="2:16">
      <c r="B3043" t="s">
        <v>50</v>
      </c>
      <c r="C3043" t="s">
        <v>93</v>
      </c>
      <c r="D3043" t="s">
        <v>24</v>
      </c>
      <c r="E3043">
        <v>10.897200000000019</v>
      </c>
      <c r="F3043">
        <v>12.406017174579684</v>
      </c>
      <c r="G3043">
        <v>11.45639558302884</v>
      </c>
      <c r="H3043">
        <v>271.40799571384116</v>
      </c>
      <c r="I3043">
        <v>440.22023426889939</v>
      </c>
      <c r="J3043">
        <v>609.0324728239583</v>
      </c>
      <c r="K3043">
        <v>926.54260278692891</v>
      </c>
      <c r="L3043">
        <v>1690.1891532537186</v>
      </c>
      <c r="M3043">
        <v>1690.1891532537186</v>
      </c>
      <c r="N3043">
        <v>1690.1891532537186</v>
      </c>
      <c r="O3043">
        <v>1541.4912618458038</v>
      </c>
      <c r="P3043">
        <v>777.84471137901539</v>
      </c>
    </row>
    <row r="3044" spans="2:16">
      <c r="B3044" t="s">
        <v>50</v>
      </c>
      <c r="C3044" t="s">
        <v>93</v>
      </c>
      <c r="D3044" t="s">
        <v>25</v>
      </c>
      <c r="E3044">
        <v>0.33839999999999998</v>
      </c>
      <c r="F3044">
        <v>0.32660423791136101</v>
      </c>
      <c r="G3044">
        <v>0.29711483268976202</v>
      </c>
      <c r="H3044">
        <v>0.27263770433520407</v>
      </c>
      <c r="I3044">
        <v>0.18932710955680282</v>
      </c>
      <c r="J3044">
        <v>0.10786686990279885</v>
      </c>
      <c r="K3044">
        <v>3.4058879999999993E-2</v>
      </c>
      <c r="L3044">
        <v>3.4058879999999993E-2</v>
      </c>
      <c r="M3044">
        <v>3.4058879999999993E-2</v>
      </c>
      <c r="N3044">
        <v>3.2208524875602537E-2</v>
      </c>
      <c r="O3044">
        <v>2.2705919999999997E-2</v>
      </c>
      <c r="P3044">
        <v>2.2705919999999997E-2</v>
      </c>
    </row>
    <row r="3045" spans="2:16">
      <c r="B3045" t="s">
        <v>50</v>
      </c>
      <c r="C3045" t="s">
        <v>93</v>
      </c>
      <c r="D3045" t="s">
        <v>26</v>
      </c>
      <c r="E3045">
        <v>26.276399999999999</v>
      </c>
      <c r="F3045">
        <v>28.050692991460195</v>
      </c>
      <c r="G3045">
        <v>31.0995365235508</v>
      </c>
      <c r="H3045">
        <v>136.9616327857749</v>
      </c>
      <c r="I3045">
        <v>130.49265372952431</v>
      </c>
      <c r="J3045">
        <v>145.05834438509359</v>
      </c>
      <c r="K3045">
        <v>44.293023962552752</v>
      </c>
      <c r="L3045">
        <v>15.98604306952377</v>
      </c>
      <c r="M3045">
        <v>48.006135343915268</v>
      </c>
      <c r="N3045">
        <v>15.98604306952377</v>
      </c>
      <c r="O3045">
        <v>15.98604306952377</v>
      </c>
      <c r="P3045">
        <v>15.98604306952377</v>
      </c>
    </row>
    <row r="3046" spans="2:16">
      <c r="B3046" t="s">
        <v>50</v>
      </c>
      <c r="C3046" t="s">
        <v>93</v>
      </c>
      <c r="D3046" t="s">
        <v>27</v>
      </c>
      <c r="E3046">
        <v>59.428800000000003</v>
      </c>
      <c r="F3046">
        <v>57.357263398305804</v>
      </c>
      <c r="G3046">
        <v>52.178421894070098</v>
      </c>
      <c r="H3046">
        <v>1414.026688848485</v>
      </c>
      <c r="I3046">
        <v>2286.1485798298886</v>
      </c>
      <c r="J3046">
        <v>3158.2704708112915</v>
      </c>
      <c r="K3046">
        <v>4231.6662725943106</v>
      </c>
      <c r="L3046">
        <v>5265.3199863579475</v>
      </c>
      <c r="M3046">
        <v>5265.3199863579475</v>
      </c>
      <c r="N3046">
        <v>5265.3199863579475</v>
      </c>
      <c r="O3046">
        <v>5064.0460755563336</v>
      </c>
      <c r="P3046">
        <v>4030.3923617926966</v>
      </c>
    </row>
    <row r="3047" spans="2:16">
      <c r="B3047" t="s">
        <v>50</v>
      </c>
      <c r="C3047" t="s">
        <v>93</v>
      </c>
      <c r="D3047" t="s">
        <v>28</v>
      </c>
      <c r="H3047">
        <v>2.2705919999999997E-2</v>
      </c>
      <c r="I3047">
        <v>2.2705919999999997E-2</v>
      </c>
      <c r="J3047">
        <v>2.4556275124397453E-2</v>
      </c>
      <c r="K3047">
        <v>3.4058879999999993E-2</v>
      </c>
      <c r="L3047">
        <v>3.4058879999999993E-2</v>
      </c>
      <c r="M3047">
        <v>3.4058879999999993E-2</v>
      </c>
      <c r="N3047">
        <v>3.2208524875602537E-2</v>
      </c>
      <c r="O3047">
        <v>2.2705919999999997E-2</v>
      </c>
      <c r="P3047">
        <v>2.2705919999999997E-2</v>
      </c>
    </row>
    <row r="3048" spans="2:16">
      <c r="B3048" t="s">
        <v>50</v>
      </c>
      <c r="C3048" t="s">
        <v>93</v>
      </c>
      <c r="D3048" t="s">
        <v>29</v>
      </c>
      <c r="E3048">
        <v>60.400800000000004</v>
      </c>
      <c r="F3048">
        <v>61.629998594008612</v>
      </c>
      <c r="G3048">
        <v>60.496723399030103</v>
      </c>
      <c r="H3048">
        <v>332.01972393303782</v>
      </c>
      <c r="I3048">
        <v>480.42937568566686</v>
      </c>
      <c r="J3048">
        <v>1081.2540629440805</v>
      </c>
      <c r="K3048">
        <v>3553.0670795470865</v>
      </c>
      <c r="L3048">
        <v>3553.0670795470865</v>
      </c>
      <c r="M3048">
        <v>3553.0670795470865</v>
      </c>
      <c r="N3048">
        <v>3100.6520440413024</v>
      </c>
      <c r="O3048">
        <v>777.24867919092571</v>
      </c>
      <c r="P3048">
        <v>777.24867919092571</v>
      </c>
    </row>
    <row r="3049" spans="2:16">
      <c r="B3049" t="s">
        <v>50</v>
      </c>
      <c r="C3049" t="s">
        <v>93</v>
      </c>
      <c r="D3049" t="s">
        <v>30</v>
      </c>
      <c r="E3049">
        <v>21.261600000000001</v>
      </c>
      <c r="F3049">
        <v>20.520474777707399</v>
      </c>
      <c r="G3049">
        <v>18.6676617219759</v>
      </c>
      <c r="H3049">
        <v>256.6520110490705</v>
      </c>
      <c r="I3049">
        <v>404.35617227906982</v>
      </c>
      <c r="J3049">
        <v>552.06033350906921</v>
      </c>
      <c r="K3049">
        <v>1107.0769887804479</v>
      </c>
      <c r="L3049">
        <v>3198.8536649100301</v>
      </c>
      <c r="M3049">
        <v>3198.8536649100301</v>
      </c>
      <c r="N3049">
        <v>3198.8536649100301</v>
      </c>
      <c r="O3049">
        <v>2791.5411708686529</v>
      </c>
      <c r="P3049">
        <v>699.76449473906905</v>
      </c>
    </row>
    <row r="3050" spans="2:16">
      <c r="B3050" t="s">
        <v>50</v>
      </c>
      <c r="C3050" t="s">
        <v>94</v>
      </c>
      <c r="D3050" t="s">
        <v>16</v>
      </c>
      <c r="E3050">
        <v>323.6292000000002</v>
      </c>
      <c r="F3050">
        <v>323.62919999999991</v>
      </c>
      <c r="G3050">
        <v>323.6291999999994</v>
      </c>
      <c r="H3050">
        <v>575.02033421418253</v>
      </c>
      <c r="I3050">
        <v>952.92202055563837</v>
      </c>
      <c r="J3050">
        <v>2635.3580311578958</v>
      </c>
      <c r="K3050">
        <v>3233.4224926315783</v>
      </c>
      <c r="L3050">
        <v>3201.8954687202609</v>
      </c>
      <c r="M3050">
        <v>3137.4143189535471</v>
      </c>
      <c r="N3050">
        <v>3072.9331691868329</v>
      </c>
      <c r="O3050">
        <v>3008.4520194201218</v>
      </c>
      <c r="P3050">
        <v>2943.9708696534053</v>
      </c>
    </row>
    <row r="3051" spans="2:16">
      <c r="B3051" t="s">
        <v>50</v>
      </c>
      <c r="C3051" t="s">
        <v>94</v>
      </c>
      <c r="D3051" t="s">
        <v>17</v>
      </c>
      <c r="E3051">
        <v>139.9751999999998</v>
      </c>
      <c r="F3051">
        <v>139.9751999999998</v>
      </c>
      <c r="G3051">
        <v>140.55809480757685</v>
      </c>
      <c r="H3051">
        <v>158.63089878187029</v>
      </c>
      <c r="I3051">
        <v>169.5337363706941</v>
      </c>
      <c r="J3051">
        <v>178.25088331806251</v>
      </c>
      <c r="K3051">
        <v>180.18825931806248</v>
      </c>
      <c r="L3051">
        <v>180.15233084013047</v>
      </c>
      <c r="M3051">
        <v>178.30410629848149</v>
      </c>
      <c r="N3051">
        <v>176.45588175683264</v>
      </c>
      <c r="O3051">
        <v>174.60765721518376</v>
      </c>
      <c r="P3051">
        <v>171.53968093259954</v>
      </c>
    </row>
    <row r="3052" spans="2:16">
      <c r="B3052" t="s">
        <v>50</v>
      </c>
      <c r="C3052" t="s">
        <v>94</v>
      </c>
      <c r="D3052" t="s">
        <v>18</v>
      </c>
      <c r="E3052">
        <v>1195.4016000000011</v>
      </c>
      <c r="F3052">
        <v>1195.401599999999</v>
      </c>
      <c r="G3052">
        <v>1203.4153373590086</v>
      </c>
      <c r="H3052">
        <v>1405.1000855321479</v>
      </c>
      <c r="I3052">
        <v>1519.0144514822537</v>
      </c>
      <c r="J3052">
        <v>1746.2506951578937</v>
      </c>
      <c r="K3052">
        <v>1829.0130290243214</v>
      </c>
      <c r="L3052">
        <v>1930.3254421052636</v>
      </c>
      <c r="M3052">
        <v>1918.8269608808278</v>
      </c>
      <c r="N3052">
        <v>1907.3284796563914</v>
      </c>
      <c r="O3052">
        <v>1895.8299984319581</v>
      </c>
      <c r="P3052">
        <v>1877.6788591374677</v>
      </c>
    </row>
    <row r="3053" spans="2:16">
      <c r="B3053" t="s">
        <v>50</v>
      </c>
      <c r="C3053" t="s">
        <v>94</v>
      </c>
      <c r="D3053" t="s">
        <v>19</v>
      </c>
      <c r="E3053">
        <v>1429.2611999999958</v>
      </c>
      <c r="F3053">
        <v>1429.2611999999956</v>
      </c>
      <c r="G3053">
        <v>1443.4730276687892</v>
      </c>
      <c r="H3053">
        <v>3089.533858947364</v>
      </c>
      <c r="I3053">
        <v>3953.3156315789415</v>
      </c>
      <c r="J3053">
        <v>4817.097404210519</v>
      </c>
      <c r="K3053">
        <v>5680.8791768421015</v>
      </c>
      <c r="L3053">
        <v>6597.3843894736792</v>
      </c>
      <c r="M3053">
        <v>6721.8780668202062</v>
      </c>
      <c r="N3053">
        <v>6721.8780668202071</v>
      </c>
      <c r="O3053">
        <v>6721.8780668202053</v>
      </c>
      <c r="P3053">
        <v>6721.8780668202053</v>
      </c>
    </row>
    <row r="3054" spans="2:16">
      <c r="B3054" t="s">
        <v>50</v>
      </c>
      <c r="C3054" t="s">
        <v>94</v>
      </c>
      <c r="D3054" t="s">
        <v>20</v>
      </c>
      <c r="E3054">
        <v>2175.2136000000046</v>
      </c>
      <c r="F3054">
        <v>2175.2136000000064</v>
      </c>
      <c r="G3054">
        <v>2197.9272356076267</v>
      </c>
      <c r="H3054">
        <v>3419.5385157562027</v>
      </c>
      <c r="I3054">
        <v>3936.5577003894568</v>
      </c>
      <c r="J3054">
        <v>4058.3653925988106</v>
      </c>
      <c r="K3054">
        <v>4193.3534099032786</v>
      </c>
      <c r="L3054">
        <v>4604.4218871992989</v>
      </c>
      <c r="M3054">
        <v>4511.1789126822578</v>
      </c>
      <c r="N3054">
        <v>4417.9359381652175</v>
      </c>
      <c r="O3054">
        <v>4324.6929636481736</v>
      </c>
      <c r="P3054">
        <v>4231.449989131138</v>
      </c>
    </row>
    <row r="3055" spans="2:16">
      <c r="B3055" t="s">
        <v>50</v>
      </c>
      <c r="C3055" t="s">
        <v>94</v>
      </c>
      <c r="D3055" t="s">
        <v>21</v>
      </c>
      <c r="E3055">
        <v>241.0487999999998</v>
      </c>
      <c r="F3055">
        <v>241.04879999999963</v>
      </c>
      <c r="G3055">
        <v>242.89597883269704</v>
      </c>
      <c r="H3055">
        <v>327.3524774736839</v>
      </c>
      <c r="I3055">
        <v>342.54268990500856</v>
      </c>
      <c r="J3055">
        <v>398.80341810526278</v>
      </c>
      <c r="K3055">
        <v>434.52888842105239</v>
      </c>
      <c r="L3055">
        <v>471.19973473684149</v>
      </c>
      <c r="M3055">
        <v>475.64047271898283</v>
      </c>
      <c r="N3055">
        <v>487.81886736842085</v>
      </c>
      <c r="O3055">
        <v>496.12843368421011</v>
      </c>
      <c r="P3055">
        <v>504.43799999999976</v>
      </c>
    </row>
    <row r="3056" spans="2:16">
      <c r="B3056" t="s">
        <v>50</v>
      </c>
      <c r="C3056" t="s">
        <v>94</v>
      </c>
      <c r="D3056" t="s">
        <v>22</v>
      </c>
      <c r="E3056">
        <v>877.3847999999989</v>
      </c>
      <c r="F3056">
        <v>877.38480000000004</v>
      </c>
      <c r="G3056">
        <v>877.38479999999936</v>
      </c>
      <c r="H3056">
        <v>915.37767516321037</v>
      </c>
      <c r="I3056">
        <v>1654.1979449470521</v>
      </c>
      <c r="J3056">
        <v>3193.9799297709596</v>
      </c>
      <c r="K3056">
        <v>3480.0363433278708</v>
      </c>
      <c r="L3056">
        <v>3395.1627423215778</v>
      </c>
      <c r="M3056">
        <v>3310.2891413152738</v>
      </c>
      <c r="N3056">
        <v>3225.4155403089744</v>
      </c>
      <c r="O3056">
        <v>3140.5419393026741</v>
      </c>
      <c r="P3056">
        <v>2989.3814434403312</v>
      </c>
    </row>
    <row r="3057" spans="2:16">
      <c r="B3057" t="s">
        <v>50</v>
      </c>
      <c r="C3057" t="s">
        <v>94</v>
      </c>
      <c r="D3057" t="s">
        <v>23</v>
      </c>
      <c r="E3057">
        <v>359.57520000000056</v>
      </c>
      <c r="F3057">
        <v>359.5752</v>
      </c>
      <c r="G3057">
        <v>366.9999991941292</v>
      </c>
      <c r="H3057">
        <v>747.62592845171469</v>
      </c>
      <c r="I3057">
        <v>825.59946613592535</v>
      </c>
      <c r="J3057">
        <v>1124.796747820136</v>
      </c>
      <c r="K3057">
        <v>1313.3821575043457</v>
      </c>
      <c r="L3057">
        <v>1354.4850711885572</v>
      </c>
      <c r="M3057">
        <v>1354.485071188557</v>
      </c>
      <c r="N3057">
        <v>1354.4850711885558</v>
      </c>
      <c r="O3057">
        <v>1354.4850711885574</v>
      </c>
      <c r="P3057">
        <v>1354.485071188557</v>
      </c>
    </row>
    <row r="3058" spans="2:16">
      <c r="B3058" t="s">
        <v>50</v>
      </c>
      <c r="C3058" t="s">
        <v>94</v>
      </c>
      <c r="D3058" t="s">
        <v>24</v>
      </c>
      <c r="E3058">
        <v>257.90399999999914</v>
      </c>
      <c r="F3058">
        <v>257.9039999999992</v>
      </c>
      <c r="G3058">
        <v>258.23552474931898</v>
      </c>
      <c r="H3058">
        <v>277.22300245882701</v>
      </c>
      <c r="I3058">
        <v>283.52092524427644</v>
      </c>
      <c r="J3058">
        <v>302.65926315789386</v>
      </c>
      <c r="K3058">
        <v>314.19905263157864</v>
      </c>
      <c r="L3058">
        <v>317.20684210526235</v>
      </c>
      <c r="M3058">
        <v>318.81424307547877</v>
      </c>
      <c r="N3058">
        <v>323.2224210526312</v>
      </c>
      <c r="O3058">
        <v>326.23021052631532</v>
      </c>
      <c r="P3058">
        <v>329.23799999999949</v>
      </c>
    </row>
    <row r="3059" spans="2:16">
      <c r="B3059" t="s">
        <v>50</v>
      </c>
      <c r="C3059" t="s">
        <v>94</v>
      </c>
      <c r="D3059" t="s">
        <v>25</v>
      </c>
      <c r="E3059">
        <v>215.71559999999991</v>
      </c>
      <c r="F3059">
        <v>215.71559999999991</v>
      </c>
      <c r="G3059">
        <v>217.495591955153</v>
      </c>
      <c r="H3059">
        <v>297.33698357894775</v>
      </c>
      <c r="I3059">
        <v>341.32214063157886</v>
      </c>
      <c r="J3059">
        <v>385.30729768421043</v>
      </c>
      <c r="K3059">
        <v>507.01069473684203</v>
      </c>
      <c r="L3059">
        <v>519.90855578947355</v>
      </c>
      <c r="M3059">
        <v>519.90855578947355</v>
      </c>
      <c r="N3059">
        <v>519.90855578947321</v>
      </c>
      <c r="O3059">
        <v>519.90855578947355</v>
      </c>
      <c r="P3059">
        <v>519.90855578947355</v>
      </c>
    </row>
    <row r="3060" spans="2:16">
      <c r="B3060" t="s">
        <v>50</v>
      </c>
      <c r="C3060" t="s">
        <v>94</v>
      </c>
      <c r="D3060" t="s">
        <v>26</v>
      </c>
      <c r="E3060">
        <v>99.399600000000106</v>
      </c>
      <c r="F3060">
        <v>99.399600000000106</v>
      </c>
      <c r="G3060">
        <v>99.572203602393969</v>
      </c>
      <c r="H3060">
        <v>105.42946821052641</v>
      </c>
      <c r="I3060">
        <v>108.70408968421053</v>
      </c>
      <c r="J3060">
        <v>111.97871115789472</v>
      </c>
      <c r="K3060">
        <v>115.20784976707681</v>
      </c>
      <c r="L3060">
        <v>115.20784976707681</v>
      </c>
      <c r="M3060">
        <v>115.20784976707679</v>
      </c>
      <c r="N3060">
        <v>115.20784976707679</v>
      </c>
      <c r="O3060">
        <v>111.45338029243665</v>
      </c>
      <c r="P3060">
        <v>101.97325348739885</v>
      </c>
    </row>
    <row r="3061" spans="2:16">
      <c r="B3061" t="s">
        <v>50</v>
      </c>
      <c r="C3061" t="s">
        <v>94</v>
      </c>
      <c r="D3061" t="s">
        <v>27</v>
      </c>
      <c r="E3061">
        <v>430.42680000000053</v>
      </c>
      <c r="F3061">
        <v>430.42680000000018</v>
      </c>
      <c r="G3061">
        <v>439.48252332962807</v>
      </c>
      <c r="H3061">
        <v>983.43245094768258</v>
      </c>
      <c r="I3061">
        <v>1422.8867464488908</v>
      </c>
      <c r="J3061">
        <v>1986.6284589473682</v>
      </c>
      <c r="K3061">
        <v>2316.654139789473</v>
      </c>
      <c r="L3061">
        <v>2379.3386366315804</v>
      </c>
      <c r="M3061">
        <v>2379.3386366315799</v>
      </c>
      <c r="N3061">
        <v>2379.338636631579</v>
      </c>
      <c r="O3061">
        <v>2379.3386366315804</v>
      </c>
      <c r="P3061">
        <v>2379.3386366315799</v>
      </c>
    </row>
    <row r="3062" spans="2:16">
      <c r="B3062" t="s">
        <v>50</v>
      </c>
      <c r="C3062" t="s">
        <v>94</v>
      </c>
      <c r="D3062" t="s">
        <v>28</v>
      </c>
      <c r="E3062">
        <v>13.222800000000049</v>
      </c>
      <c r="F3062">
        <v>13.22280000000006</v>
      </c>
      <c r="G3062">
        <v>13.367187290200016</v>
      </c>
      <c r="H3062">
        <v>16.477435789473731</v>
      </c>
      <c r="I3062">
        <v>25.826030315789531</v>
      </c>
      <c r="J3062">
        <v>30.3442888421053</v>
      </c>
      <c r="K3062">
        <v>46.938387368421097</v>
      </c>
      <c r="L3062">
        <v>49.041477894736907</v>
      </c>
      <c r="M3062">
        <v>49.041477894736893</v>
      </c>
      <c r="N3062">
        <v>49.041477894736872</v>
      </c>
      <c r="O3062">
        <v>49.041477894736893</v>
      </c>
      <c r="P3062">
        <v>49.041477894736879</v>
      </c>
    </row>
    <row r="3063" spans="2:16">
      <c r="B3063" t="s">
        <v>50</v>
      </c>
      <c r="C3063" t="s">
        <v>94</v>
      </c>
      <c r="D3063" t="s">
        <v>29</v>
      </c>
      <c r="E3063">
        <v>968.81759999999895</v>
      </c>
      <c r="F3063">
        <v>968.81759999999895</v>
      </c>
      <c r="G3063">
        <v>968.81759999999895</v>
      </c>
      <c r="H3063">
        <v>1119.8997911338568</v>
      </c>
      <c r="I3063">
        <v>1247.3378983272132</v>
      </c>
      <c r="J3063">
        <v>1700.8215941052615</v>
      </c>
      <c r="K3063">
        <v>1890.405848421053</v>
      </c>
      <c r="L3063">
        <v>1943.2718947368407</v>
      </c>
      <c r="M3063">
        <v>1992.1025962784715</v>
      </c>
      <c r="N3063">
        <v>1992.1025962784713</v>
      </c>
      <c r="O3063">
        <v>1992.1025962784715</v>
      </c>
      <c r="P3063">
        <v>1992.1025962784715</v>
      </c>
    </row>
    <row r="3064" spans="2:16">
      <c r="B3064" t="s">
        <v>50</v>
      </c>
      <c r="C3064" t="s">
        <v>94</v>
      </c>
      <c r="D3064" t="s">
        <v>30</v>
      </c>
      <c r="E3064">
        <v>1528.149599999995</v>
      </c>
      <c r="F3064">
        <v>1528.1495999999952</v>
      </c>
      <c r="G3064">
        <v>1528.149599999995</v>
      </c>
      <c r="H3064">
        <v>1608.1495999999952</v>
      </c>
      <c r="I3064">
        <v>1667.9868611372515</v>
      </c>
      <c r="J3064">
        <v>1817.489099999995</v>
      </c>
      <c r="K3064">
        <v>1902.1588499999955</v>
      </c>
      <c r="L3064">
        <v>1926.8285999999953</v>
      </c>
      <c r="M3064">
        <v>1926.828599999996</v>
      </c>
      <c r="N3064">
        <v>1926.828599999996</v>
      </c>
      <c r="O3064">
        <v>1926.828599999996</v>
      </c>
      <c r="P3064">
        <v>1926.828599999996</v>
      </c>
    </row>
    <row r="3065" spans="2:16">
      <c r="B3065" t="s">
        <v>50</v>
      </c>
      <c r="C3065" t="s">
        <v>95</v>
      </c>
      <c r="D3065" t="s">
        <v>16</v>
      </c>
      <c r="E3065">
        <v>40.654799999999888</v>
      </c>
      <c r="F3065">
        <v>40.629359999999927</v>
      </c>
      <c r="G3065">
        <v>65.951567774306028</v>
      </c>
      <c r="H3065">
        <v>144.40000000000003</v>
      </c>
      <c r="I3065">
        <v>216</v>
      </c>
      <c r="J3065">
        <v>404.60000000000048</v>
      </c>
      <c r="K3065">
        <v>929.59999999999889</v>
      </c>
      <c r="L3065">
        <v>1386.7499999999991</v>
      </c>
      <c r="M3065">
        <v>1386.0036687039965</v>
      </c>
      <c r="N3065">
        <v>1288.7999999999997</v>
      </c>
      <c r="O3065">
        <v>1432.75</v>
      </c>
      <c r="P3065">
        <v>1531.5000000000002</v>
      </c>
    </row>
    <row r="3066" spans="2:16">
      <c r="B3066" t="s">
        <v>50</v>
      </c>
      <c r="C3066" t="s">
        <v>95</v>
      </c>
      <c r="D3066" t="s">
        <v>17</v>
      </c>
      <c r="G3066">
        <v>11.24683621681713</v>
      </c>
      <c r="H3066">
        <v>67.45</v>
      </c>
      <c r="I3066">
        <v>84.6</v>
      </c>
      <c r="J3066">
        <v>115.6</v>
      </c>
      <c r="K3066">
        <v>175.20000000000002</v>
      </c>
      <c r="L3066">
        <v>260.25</v>
      </c>
      <c r="M3066">
        <v>309.39999999999998</v>
      </c>
      <c r="N3066">
        <v>362.4</v>
      </c>
      <c r="O3066">
        <v>403.15</v>
      </c>
      <c r="P3066">
        <v>430.5</v>
      </c>
    </row>
    <row r="3067" spans="2:16">
      <c r="B3067" t="s">
        <v>50</v>
      </c>
      <c r="C3067" t="s">
        <v>95</v>
      </c>
      <c r="D3067" t="s">
        <v>18</v>
      </c>
      <c r="E3067">
        <v>331.34400000000005</v>
      </c>
      <c r="F3067">
        <v>331.38744579756479</v>
      </c>
      <c r="G3067">
        <v>344.52533775778812</v>
      </c>
      <c r="H3067">
        <v>484.49999999999949</v>
      </c>
      <c r="I3067">
        <v>444.31338771502539</v>
      </c>
      <c r="J3067">
        <v>375.69999999999959</v>
      </c>
      <c r="K3067">
        <v>337.6248462726013</v>
      </c>
      <c r="L3067">
        <v>273</v>
      </c>
      <c r="M3067">
        <v>266.91726445726636</v>
      </c>
      <c r="N3067">
        <v>260.83452891453271</v>
      </c>
      <c r="O3067">
        <v>257.40000000000003</v>
      </c>
      <c r="P3067">
        <v>251.49999999999986</v>
      </c>
    </row>
    <row r="3068" spans="2:16">
      <c r="B3068" t="s">
        <v>50</v>
      </c>
      <c r="C3068" t="s">
        <v>95</v>
      </c>
      <c r="D3068" t="s">
        <v>19</v>
      </c>
      <c r="E3068">
        <v>191.11679999999998</v>
      </c>
      <c r="F3068">
        <v>191.11567298569452</v>
      </c>
      <c r="G3068">
        <v>392.3799797315819</v>
      </c>
      <c r="H3068">
        <v>942.39999999999941</v>
      </c>
      <c r="I3068">
        <v>1375.2000000000003</v>
      </c>
      <c r="J3068">
        <v>2278.85</v>
      </c>
      <c r="K3068">
        <v>3752.8000000000006</v>
      </c>
      <c r="L3068">
        <v>4288.4999999999982</v>
      </c>
      <c r="M3068">
        <v>4284.9915225500572</v>
      </c>
      <c r="N3068">
        <v>4281.4830451001153</v>
      </c>
      <c r="O3068">
        <v>3196.599999999994</v>
      </c>
      <c r="P3068">
        <v>3404.9999999999918</v>
      </c>
    </row>
    <row r="3069" spans="2:16">
      <c r="B3069" t="s">
        <v>50</v>
      </c>
      <c r="C3069" t="s">
        <v>95</v>
      </c>
      <c r="D3069" t="s">
        <v>20</v>
      </c>
      <c r="E3069">
        <v>60.220800000000096</v>
      </c>
      <c r="F3069">
        <v>60.207543469675699</v>
      </c>
      <c r="G3069">
        <v>76.304646715016233</v>
      </c>
      <c r="H3069">
        <v>181.45</v>
      </c>
      <c r="I3069">
        <v>174.14620110492126</v>
      </c>
      <c r="J3069">
        <v>349.349999999999</v>
      </c>
      <c r="K3069">
        <v>880.80000000000132</v>
      </c>
      <c r="L3069">
        <v>1342.4999999999986</v>
      </c>
      <c r="M3069">
        <v>1611.3499999999992</v>
      </c>
      <c r="N3069">
        <v>1901.3999999999999</v>
      </c>
      <c r="O3069">
        <v>2121.8999999999992</v>
      </c>
      <c r="P3069">
        <v>2273.9999999999995</v>
      </c>
    </row>
    <row r="3070" spans="2:16">
      <c r="B3070" t="s">
        <v>50</v>
      </c>
      <c r="C3070" t="s">
        <v>95</v>
      </c>
      <c r="D3070" t="s">
        <v>21</v>
      </c>
      <c r="E3070">
        <v>197.35200000000009</v>
      </c>
      <c r="F3070">
        <v>183.22926011393179</v>
      </c>
      <c r="G3070">
        <v>166.37444352235306</v>
      </c>
      <c r="H3070">
        <v>190.99749999999997</v>
      </c>
      <c r="I3070">
        <v>193.00500000000008</v>
      </c>
      <c r="J3070">
        <v>201.36500000000009</v>
      </c>
      <c r="K3070">
        <v>209.31999999999994</v>
      </c>
      <c r="L3070">
        <v>216.78749999999988</v>
      </c>
      <c r="M3070">
        <v>207.54499999999993</v>
      </c>
      <c r="N3070">
        <v>177.24604399861357</v>
      </c>
      <c r="O3070">
        <v>131.75398051366551</v>
      </c>
      <c r="P3070">
        <v>83.42499999999994</v>
      </c>
    </row>
    <row r="3071" spans="2:16">
      <c r="B3071" t="s">
        <v>50</v>
      </c>
      <c r="C3071" t="s">
        <v>95</v>
      </c>
      <c r="D3071" t="s">
        <v>22</v>
      </c>
      <c r="E3071">
        <v>867.3048</v>
      </c>
      <c r="F3071">
        <v>805.23945436206134</v>
      </c>
      <c r="G3071">
        <v>849.367835895295</v>
      </c>
      <c r="H3071">
        <v>1295.8</v>
      </c>
      <c r="I3071">
        <v>1652.1898985057719</v>
      </c>
      <c r="J3071">
        <v>2022.149999999999</v>
      </c>
      <c r="K3071">
        <v>2174.400000000001</v>
      </c>
      <c r="L3071">
        <v>1530.0000000000011</v>
      </c>
      <c r="M3071">
        <v>1514.0782216266384</v>
      </c>
      <c r="N3071">
        <v>1194.5999999999999</v>
      </c>
      <c r="O3071">
        <v>1069.2000000000003</v>
      </c>
      <c r="P3071">
        <v>969.49999999999966</v>
      </c>
    </row>
    <row r="3072" spans="2:16">
      <c r="B3072" t="s">
        <v>50</v>
      </c>
      <c r="C3072" t="s">
        <v>95</v>
      </c>
      <c r="D3072" t="s">
        <v>23</v>
      </c>
      <c r="E3072">
        <v>62.326799999999871</v>
      </c>
      <c r="F3072">
        <v>62.297128239895621</v>
      </c>
      <c r="G3072">
        <v>153.52654439191772</v>
      </c>
      <c r="H3072">
        <v>318.25000000000057</v>
      </c>
      <c r="I3072">
        <v>482.40000000000089</v>
      </c>
      <c r="J3072">
        <v>680.00000000000102</v>
      </c>
      <c r="K3072">
        <v>1367.2</v>
      </c>
      <c r="L3072">
        <v>1962.7500000000009</v>
      </c>
      <c r="M3072">
        <v>1961.6058192041346</v>
      </c>
      <c r="N3072">
        <v>1960.4616384082701</v>
      </c>
      <c r="O3072">
        <v>1959.0999999999992</v>
      </c>
      <c r="P3072">
        <v>2083.4999999999995</v>
      </c>
    </row>
    <row r="3073" spans="2:16">
      <c r="B3073" t="s">
        <v>50</v>
      </c>
      <c r="C3073" t="s">
        <v>95</v>
      </c>
      <c r="D3073" t="s">
        <v>24</v>
      </c>
      <c r="E3073">
        <v>1097.117999999999</v>
      </c>
      <c r="F3073">
        <v>1097.1022432466179</v>
      </c>
      <c r="G3073">
        <v>1084.3440270590979</v>
      </c>
      <c r="H3073">
        <v>1222.6500000000008</v>
      </c>
      <c r="I3073">
        <v>1089.5875160049197</v>
      </c>
      <c r="J3073">
        <v>1252.9000000000003</v>
      </c>
      <c r="K3073">
        <v>1305.5999999999999</v>
      </c>
      <c r="L3073">
        <v>1646.25</v>
      </c>
      <c r="M3073">
        <v>1626.1093647291855</v>
      </c>
      <c r="N3073">
        <v>1309.5937614682089</v>
      </c>
      <c r="O3073">
        <v>1200.6499999999992</v>
      </c>
      <c r="P3073">
        <v>1191.5000000000005</v>
      </c>
    </row>
    <row r="3074" spans="2:16">
      <c r="B3074" t="s">
        <v>50</v>
      </c>
      <c r="C3074" t="s">
        <v>95</v>
      </c>
      <c r="D3074" t="s">
        <v>25</v>
      </c>
      <c r="G3074">
        <v>11.810274880000001</v>
      </c>
      <c r="H3074">
        <v>32.299999999999997</v>
      </c>
      <c r="I3074">
        <v>81</v>
      </c>
      <c r="J3074">
        <v>319.60000000000002</v>
      </c>
      <c r="K3074">
        <v>672.8</v>
      </c>
      <c r="L3074">
        <v>979.5</v>
      </c>
      <c r="M3074">
        <v>979.5</v>
      </c>
      <c r="N3074">
        <v>894.6</v>
      </c>
      <c r="O3074">
        <v>990.55</v>
      </c>
      <c r="P3074">
        <v>1055.5</v>
      </c>
    </row>
    <row r="3075" spans="2:16">
      <c r="B3075" t="s">
        <v>50</v>
      </c>
      <c r="C3075" t="s">
        <v>95</v>
      </c>
      <c r="D3075" t="s">
        <v>26</v>
      </c>
      <c r="E3075">
        <v>38.898000000000096</v>
      </c>
      <c r="F3075">
        <v>38.885294117647099</v>
      </c>
      <c r="G3075">
        <v>69.510983119263202</v>
      </c>
      <c r="H3075">
        <v>198.5500000000001</v>
      </c>
      <c r="I3075">
        <v>246.60000000000005</v>
      </c>
      <c r="J3075">
        <v>381.65000000000066</v>
      </c>
      <c r="K3075">
        <v>960.8</v>
      </c>
      <c r="L3075">
        <v>1465.4999999999995</v>
      </c>
      <c r="M3075">
        <v>1758.9</v>
      </c>
      <c r="N3075">
        <v>2075.4000000000005</v>
      </c>
      <c r="O3075">
        <v>2316.0500000000006</v>
      </c>
      <c r="P3075">
        <v>2481.5</v>
      </c>
    </row>
    <row r="3076" spans="2:16">
      <c r="B3076" t="s">
        <v>50</v>
      </c>
      <c r="C3076" t="s">
        <v>95</v>
      </c>
      <c r="D3076" t="s">
        <v>27</v>
      </c>
      <c r="E3076">
        <v>152.8416</v>
      </c>
      <c r="F3076">
        <v>152.83573475984178</v>
      </c>
      <c r="G3076">
        <v>303.92455585833841</v>
      </c>
      <c r="H3076">
        <v>1008.9000000000011</v>
      </c>
      <c r="I3076">
        <v>1191.6000000000008</v>
      </c>
      <c r="J3076">
        <v>1811.3500000000008</v>
      </c>
      <c r="K3076">
        <v>3398.4000000000078</v>
      </c>
      <c r="L3076">
        <v>4772.9999999999927</v>
      </c>
      <c r="M3076">
        <v>4770.1941697066168</v>
      </c>
      <c r="N3076">
        <v>4129.1011511128218</v>
      </c>
      <c r="O3076">
        <v>2430.1264232252765</v>
      </c>
      <c r="P3076">
        <v>1977.5</v>
      </c>
    </row>
    <row r="3077" spans="2:16">
      <c r="B3077" t="s">
        <v>50</v>
      </c>
      <c r="C3077" t="s">
        <v>95</v>
      </c>
      <c r="D3077" t="s">
        <v>28</v>
      </c>
      <c r="E3077">
        <v>528.40440000000103</v>
      </c>
      <c r="F3077">
        <v>528.415177385682</v>
      </c>
      <c r="G3077">
        <v>550.59298108455994</v>
      </c>
      <c r="H3077">
        <v>621.29999999999984</v>
      </c>
      <c r="I3077">
        <v>717.30000000000052</v>
      </c>
      <c r="J3077">
        <v>825.34999999999945</v>
      </c>
      <c r="K3077">
        <v>947.19999999999959</v>
      </c>
      <c r="L3077">
        <v>1082.2500000000007</v>
      </c>
      <c r="M3077">
        <v>1072.5496757906678</v>
      </c>
      <c r="N3077">
        <v>890.71253319176503</v>
      </c>
      <c r="O3077">
        <v>652.41469146894121</v>
      </c>
      <c r="P3077">
        <v>417.99999999999949</v>
      </c>
    </row>
    <row r="3078" spans="2:16">
      <c r="B3078" t="s">
        <v>50</v>
      </c>
      <c r="C3078" t="s">
        <v>95</v>
      </c>
      <c r="D3078" t="s">
        <v>29</v>
      </c>
      <c r="E3078">
        <v>2918.6135999999888</v>
      </c>
      <c r="F3078">
        <v>2918.6306277119893</v>
      </c>
      <c r="G3078">
        <v>2880.5946442502322</v>
      </c>
      <c r="H3078">
        <v>3224.3000000000011</v>
      </c>
      <c r="I3078">
        <v>2727.900000000001</v>
      </c>
      <c r="J3078">
        <v>2657.1</v>
      </c>
      <c r="K3078">
        <v>3627.1999999999925</v>
      </c>
      <c r="L3078">
        <v>4456.4999999999927</v>
      </c>
      <c r="M3078">
        <v>4402.9207751453832</v>
      </c>
      <c r="N3078">
        <v>4208.5812845074743</v>
      </c>
      <c r="O3078">
        <v>3727.8999999999955</v>
      </c>
      <c r="P3078">
        <v>3858.4999999999959</v>
      </c>
    </row>
    <row r="3079" spans="2:16">
      <c r="B3079" t="s">
        <v>50</v>
      </c>
      <c r="C3079" t="s">
        <v>95</v>
      </c>
      <c r="D3079" t="s">
        <v>30</v>
      </c>
      <c r="E3079">
        <v>3327.5591999999929</v>
      </c>
      <c r="F3079">
        <v>3089.4351726929808</v>
      </c>
      <c r="G3079">
        <v>2894.3139348693435</v>
      </c>
      <c r="H3079">
        <v>3819.9500000000007</v>
      </c>
      <c r="I3079">
        <v>3860.0999999999985</v>
      </c>
      <c r="J3079">
        <v>4027.3000000000043</v>
      </c>
      <c r="K3079">
        <v>4186.4000000000033</v>
      </c>
      <c r="L3079">
        <v>4335.7500000000055</v>
      </c>
      <c r="M3079">
        <v>4150.8999999999987</v>
      </c>
      <c r="N3079">
        <v>3642.7983441424117</v>
      </c>
      <c r="O3079">
        <v>2802.6178496480102</v>
      </c>
      <c r="P3079">
        <v>1668.4999999999993</v>
      </c>
    </row>
    <row r="3080" spans="2:16">
      <c r="B3080" t="s">
        <v>50</v>
      </c>
      <c r="C3080" t="s">
        <v>96</v>
      </c>
      <c r="D3080" t="s">
        <v>16</v>
      </c>
      <c r="F3080">
        <v>186.17087999999973</v>
      </c>
      <c r="G3080">
        <v>184.09307999999987</v>
      </c>
      <c r="H3080">
        <v>180.75598559999978</v>
      </c>
      <c r="I3080">
        <v>117.72938559999983</v>
      </c>
      <c r="J3080">
        <v>57.473185599999937</v>
      </c>
    </row>
    <row r="3081" spans="2:16">
      <c r="B3081" t="s">
        <v>50</v>
      </c>
      <c r="C3081" t="s">
        <v>96</v>
      </c>
      <c r="D3081" t="s">
        <v>17</v>
      </c>
      <c r="E3081">
        <v>4.0968</v>
      </c>
      <c r="F3081">
        <v>4.0785920000000004</v>
      </c>
      <c r="G3081">
        <v>4.0330719999999998</v>
      </c>
      <c r="H3081">
        <v>3.9476256000000003</v>
      </c>
      <c r="I3081">
        <v>2.5668522666666633</v>
      </c>
      <c r="J3081">
        <v>1.2467722666666663</v>
      </c>
    </row>
    <row r="3082" spans="2:16">
      <c r="B3082" t="s">
        <v>50</v>
      </c>
      <c r="C3082" t="s">
        <v>96</v>
      </c>
      <c r="D3082" t="s">
        <v>20</v>
      </c>
      <c r="F3082">
        <v>286.16089600000032</v>
      </c>
      <c r="G3082">
        <v>282.96713599999964</v>
      </c>
      <c r="H3082">
        <v>277.84450559999988</v>
      </c>
      <c r="I3082">
        <v>180.96711893333338</v>
      </c>
      <c r="J3082">
        <v>88.348078933333298</v>
      </c>
    </row>
    <row r="3083" spans="2:16">
      <c r="B3083" t="s">
        <v>50</v>
      </c>
      <c r="C3083" t="s">
        <v>96</v>
      </c>
      <c r="D3083" t="s">
        <v>21</v>
      </c>
      <c r="E3083">
        <v>8.2440000000000211</v>
      </c>
      <c r="F3083">
        <v>1.5593984000000021</v>
      </c>
      <c r="G3083">
        <v>1.5419944000000059</v>
      </c>
      <c r="H3083">
        <v>1.5015336000000079</v>
      </c>
      <c r="I3083">
        <v>0.97361226666666911</v>
      </c>
      <c r="J3083">
        <v>0.46889626666666834</v>
      </c>
    </row>
    <row r="3084" spans="2:16">
      <c r="B3084" t="s">
        <v>50</v>
      </c>
      <c r="C3084" t="s">
        <v>96</v>
      </c>
      <c r="D3084" t="s">
        <v>23</v>
      </c>
      <c r="E3084">
        <v>67.424400000000105</v>
      </c>
      <c r="F3084">
        <v>67.124736000000055</v>
      </c>
      <c r="G3084">
        <v>66.375576000000081</v>
      </c>
      <c r="H3084">
        <v>65.164305600000063</v>
      </c>
      <c r="I3084">
        <v>42.439785600000015</v>
      </c>
      <c r="J3084">
        <v>20.714145599999988</v>
      </c>
    </row>
    <row r="3085" spans="2:16">
      <c r="B3085" t="s">
        <v>50</v>
      </c>
      <c r="C3085" t="s">
        <v>96</v>
      </c>
      <c r="D3085" t="s">
        <v>24</v>
      </c>
      <c r="E3085">
        <v>344.01239999999984</v>
      </c>
      <c r="F3085">
        <v>364.37334724800007</v>
      </c>
      <c r="G3085">
        <v>364.37334724800024</v>
      </c>
      <c r="H3085">
        <v>364.37334724800013</v>
      </c>
      <c r="I3085">
        <v>235.81644920556789</v>
      </c>
      <c r="J3085">
        <v>105.73934559999999</v>
      </c>
    </row>
    <row r="3086" spans="2:16">
      <c r="B3086" t="s">
        <v>50</v>
      </c>
      <c r="C3086" t="s">
        <v>96</v>
      </c>
      <c r="D3086" t="s">
        <v>25</v>
      </c>
      <c r="E3086">
        <v>803.98292690306334</v>
      </c>
      <c r="F3086">
        <v>800.40966945016191</v>
      </c>
      <c r="G3086">
        <v>791.47652581790578</v>
      </c>
      <c r="H3086">
        <v>777.17088160629419</v>
      </c>
      <c r="I3086">
        <v>506.19885809452171</v>
      </c>
      <c r="J3086">
        <v>247.1376927590899</v>
      </c>
    </row>
    <row r="3087" spans="2:16">
      <c r="B3087" t="s">
        <v>50</v>
      </c>
      <c r="C3087" t="s">
        <v>96</v>
      </c>
      <c r="D3087" t="s">
        <v>26</v>
      </c>
      <c r="E3087">
        <v>220.99319999999889</v>
      </c>
      <c r="F3087">
        <v>220.01100799999875</v>
      </c>
      <c r="G3087">
        <v>217.55552799999867</v>
      </c>
      <c r="H3087">
        <v>213.61414559999881</v>
      </c>
      <c r="I3087">
        <v>139.13125226666588</v>
      </c>
      <c r="J3087">
        <v>67.922332266666345</v>
      </c>
    </row>
    <row r="3088" spans="2:16">
      <c r="B3088" t="s">
        <v>50</v>
      </c>
      <c r="C3088" t="s">
        <v>96</v>
      </c>
      <c r="D3088" t="s">
        <v>27</v>
      </c>
      <c r="E3088">
        <v>409.43159999999972</v>
      </c>
      <c r="F3088">
        <v>407.61190399999953</v>
      </c>
      <c r="G3088">
        <v>403.06266399999902</v>
      </c>
      <c r="H3088">
        <v>395.77126559999977</v>
      </c>
      <c r="I3088">
        <v>257.77765226666639</v>
      </c>
      <c r="J3088">
        <v>125.84969226666658</v>
      </c>
    </row>
    <row r="3089" spans="2:16">
      <c r="B3089" t="s">
        <v>50</v>
      </c>
      <c r="C3089" t="s">
        <v>96</v>
      </c>
      <c r="D3089" t="s">
        <v>28</v>
      </c>
      <c r="E3089">
        <v>62.676000000000002</v>
      </c>
      <c r="F3089">
        <v>62.397439999999904</v>
      </c>
      <c r="G3089">
        <v>61.701039999999907</v>
      </c>
      <c r="H3089">
        <v>60.574185599999943</v>
      </c>
      <c r="I3089">
        <v>39.450052266666638</v>
      </c>
      <c r="J3089">
        <v>19.254452266666632</v>
      </c>
    </row>
    <row r="3090" spans="2:16">
      <c r="B3090" t="s">
        <v>50</v>
      </c>
      <c r="C3090" t="s">
        <v>97</v>
      </c>
      <c r="D3090" t="s">
        <v>16</v>
      </c>
      <c r="E3090">
        <v>1.9188000000000001</v>
      </c>
      <c r="F3090">
        <v>1.9187999999999992</v>
      </c>
      <c r="G3090">
        <v>1.9187999999999992</v>
      </c>
      <c r="H3090">
        <v>1.791499438539</v>
      </c>
      <c r="I3090">
        <v>1.669617913349517</v>
      </c>
      <c r="J3090">
        <v>1.5496285538365171</v>
      </c>
      <c r="K3090">
        <v>1.4296391943235185</v>
      </c>
      <c r="L3090">
        <v>1.4277470343235199</v>
      </c>
      <c r="M3090">
        <v>1.4258548743235202</v>
      </c>
      <c r="N3090">
        <v>1.4239627143235198</v>
      </c>
      <c r="O3090">
        <v>1.4220705543235201</v>
      </c>
      <c r="P3090">
        <v>1.4201783943235196</v>
      </c>
    </row>
    <row r="3091" spans="2:16">
      <c r="B3091" t="s">
        <v>50</v>
      </c>
      <c r="C3091" t="s">
        <v>97</v>
      </c>
      <c r="D3091" t="s">
        <v>17</v>
      </c>
      <c r="E3091">
        <v>3.9600000000000003E-2</v>
      </c>
      <c r="F3091">
        <v>3.9254911215492003E-2</v>
      </c>
      <c r="G3091">
        <v>14.199892189254244</v>
      </c>
      <c r="H3091">
        <v>14.196619674116212</v>
      </c>
      <c r="I3091">
        <v>14.190398070400946</v>
      </c>
      <c r="J3091">
        <v>14.18606863236222</v>
      </c>
      <c r="K3091">
        <v>14.181739194323482</v>
      </c>
      <c r="L3091">
        <v>14.179847034323508</v>
      </c>
      <c r="M3091">
        <v>14.177954874323536</v>
      </c>
      <c r="N3091">
        <v>14.176062714323537</v>
      </c>
      <c r="O3091">
        <v>14.174170554323537</v>
      </c>
      <c r="P3091">
        <v>14.172278394323499</v>
      </c>
    </row>
    <row r="3092" spans="2:16">
      <c r="B3092" t="s">
        <v>50</v>
      </c>
      <c r="C3092" t="s">
        <v>97</v>
      </c>
      <c r="D3092" t="s">
        <v>18</v>
      </c>
      <c r="E3092">
        <v>6.1199999999999997E-2</v>
      </c>
      <c r="F3092">
        <v>6.0666680969396633E-2</v>
      </c>
      <c r="G3092">
        <v>5.9333383392888163E-2</v>
      </c>
      <c r="H3092">
        <v>5.4499469055032419</v>
      </c>
      <c r="I3092">
        <v>5.4442880430797382</v>
      </c>
      <c r="J3092">
        <v>5.4386291806562461</v>
      </c>
      <c r="K3092">
        <v>5.4329703182327531</v>
      </c>
      <c r="L3092">
        <v>5.431078158232757</v>
      </c>
      <c r="M3092">
        <v>5.4291859982327582</v>
      </c>
      <c r="N3092">
        <v>5.4272938382327505</v>
      </c>
      <c r="O3092">
        <v>5.4254016782327614</v>
      </c>
      <c r="P3092">
        <v>5.42350951823276</v>
      </c>
    </row>
    <row r="3093" spans="2:16">
      <c r="B3093" t="s">
        <v>50</v>
      </c>
      <c r="C3093" t="s">
        <v>97</v>
      </c>
      <c r="D3093" t="s">
        <v>19</v>
      </c>
      <c r="F3093">
        <v>1.0406879999999998</v>
      </c>
      <c r="G3093">
        <v>33.112800000000007</v>
      </c>
      <c r="H3093">
        <v>225.46091991581198</v>
      </c>
      <c r="I3093">
        <v>225.45713559013547</v>
      </c>
      <c r="J3093">
        <v>225.45524343013523</v>
      </c>
      <c r="K3093">
        <v>225.45335127013561</v>
      </c>
      <c r="L3093">
        <v>225.4514591101356</v>
      </c>
      <c r="M3093">
        <v>225.44956695013559</v>
      </c>
      <c r="N3093">
        <v>225.44767479013501</v>
      </c>
      <c r="O3093">
        <v>225.4457826301356</v>
      </c>
      <c r="P3093">
        <v>225.44389047013499</v>
      </c>
    </row>
    <row r="3094" spans="2:16">
      <c r="B3094" t="s">
        <v>50</v>
      </c>
      <c r="C3094" t="s">
        <v>97</v>
      </c>
      <c r="D3094" t="s">
        <v>20</v>
      </c>
      <c r="G3094">
        <v>0.2661351610706929</v>
      </c>
      <c r="H3094">
        <v>0.2661351610706929</v>
      </c>
      <c r="I3094">
        <v>0.26235083539421261</v>
      </c>
      <c r="J3094">
        <v>0.26045867539421308</v>
      </c>
      <c r="K3094">
        <v>0.2585665153942131</v>
      </c>
      <c r="L3094">
        <v>0.25667435539421302</v>
      </c>
      <c r="M3094">
        <v>0.2547821953942464</v>
      </c>
      <c r="N3094">
        <v>0.25289003539421312</v>
      </c>
      <c r="O3094">
        <v>0.25099787539421298</v>
      </c>
      <c r="P3094">
        <v>0.24910571539416909</v>
      </c>
    </row>
    <row r="3095" spans="2:16">
      <c r="B3095" t="s">
        <v>50</v>
      </c>
      <c r="C3095" t="s">
        <v>97</v>
      </c>
      <c r="D3095" t="s">
        <v>21</v>
      </c>
      <c r="G3095">
        <v>9.4608000000000008</v>
      </c>
      <c r="H3095">
        <v>15.63864177279175</v>
      </c>
      <c r="I3095">
        <v>15.634857447115273</v>
      </c>
      <c r="J3095">
        <v>15.63296528711526</v>
      </c>
      <c r="K3095">
        <v>15.631073127115256</v>
      </c>
      <c r="L3095">
        <v>15.629180967115254</v>
      </c>
      <c r="M3095">
        <v>15.627288807115267</v>
      </c>
      <c r="N3095">
        <v>15.62539664711527</v>
      </c>
      <c r="O3095">
        <v>15.623504487115271</v>
      </c>
      <c r="P3095">
        <v>15.621612327115271</v>
      </c>
    </row>
    <row r="3096" spans="2:16">
      <c r="B3096" t="s">
        <v>50</v>
      </c>
      <c r="C3096" t="s">
        <v>97</v>
      </c>
      <c r="D3096" t="s">
        <v>23</v>
      </c>
      <c r="F3096">
        <v>0.66225599999999996</v>
      </c>
      <c r="G3096">
        <v>1.553062720768698</v>
      </c>
      <c r="H3096">
        <v>23.650036883999999</v>
      </c>
      <c r="I3096">
        <v>23.646252558323482</v>
      </c>
      <c r="J3096">
        <v>23.64436039832351</v>
      </c>
      <c r="K3096">
        <v>23.642468238323488</v>
      </c>
      <c r="L3096">
        <v>23.640576078323491</v>
      </c>
      <c r="M3096">
        <v>23.638683918323501</v>
      </c>
      <c r="N3096">
        <v>23.636791758323501</v>
      </c>
      <c r="O3096">
        <v>23.6348995983235</v>
      </c>
      <c r="P3096">
        <v>23.633007438323499</v>
      </c>
    </row>
    <row r="3097" spans="2:16">
      <c r="B3097" t="s">
        <v>50</v>
      </c>
      <c r="C3097" t="s">
        <v>97</v>
      </c>
      <c r="D3097" t="s">
        <v>24</v>
      </c>
      <c r="F3097">
        <v>10.170359999999999</v>
      </c>
      <c r="G3097">
        <v>33.1128</v>
      </c>
      <c r="H3097">
        <v>33.1128</v>
      </c>
      <c r="I3097">
        <v>33.109015674323523</v>
      </c>
      <c r="J3097">
        <v>33.107123514323575</v>
      </c>
      <c r="K3097">
        <v>33.105231354323536</v>
      </c>
      <c r="L3097">
        <v>33.103339194323517</v>
      </c>
      <c r="M3097">
        <v>33.101447034323527</v>
      </c>
      <c r="N3097">
        <v>33.099554874323573</v>
      </c>
      <c r="O3097">
        <v>33.097662714323569</v>
      </c>
      <c r="P3097">
        <v>33.095770554323572</v>
      </c>
    </row>
    <row r="3098" spans="2:16">
      <c r="B3098" t="s">
        <v>50</v>
      </c>
      <c r="C3098" t="s">
        <v>97</v>
      </c>
      <c r="D3098" t="s">
        <v>25</v>
      </c>
      <c r="E3098">
        <v>3.5999999999999999E-3</v>
      </c>
      <c r="F3098">
        <v>3.5686282923174544E-3</v>
      </c>
      <c r="G3098">
        <v>0.53306052116449809</v>
      </c>
      <c r="H3098">
        <v>0.53255857384157734</v>
      </c>
      <c r="I3098">
        <v>0.52855267743430467</v>
      </c>
      <c r="J3098">
        <v>0.52643894670350988</v>
      </c>
      <c r="K3098">
        <v>0.52432521597271631</v>
      </c>
      <c r="L3098">
        <v>0.5224330559729794</v>
      </c>
      <c r="M3098">
        <v>0.52054089597278341</v>
      </c>
      <c r="N3098">
        <v>0.51864873597309935</v>
      </c>
      <c r="O3098">
        <v>0.51675657597330038</v>
      </c>
      <c r="P3098">
        <v>0.51486441597316435</v>
      </c>
    </row>
    <row r="3099" spans="2:16">
      <c r="B3099" t="s">
        <v>50</v>
      </c>
      <c r="C3099" t="s">
        <v>97</v>
      </c>
      <c r="D3099" t="s">
        <v>26</v>
      </c>
      <c r="G3099">
        <v>0.26613516107069324</v>
      </c>
      <c r="H3099">
        <v>0.26613516107069302</v>
      </c>
      <c r="I3099">
        <v>0.26235083539421311</v>
      </c>
      <c r="J3099">
        <v>0.26045867539421308</v>
      </c>
      <c r="K3099">
        <v>0.25856651539421355</v>
      </c>
      <c r="L3099">
        <v>0.25667435539421363</v>
      </c>
      <c r="M3099">
        <v>0.25478219539421348</v>
      </c>
      <c r="N3099">
        <v>0.25289003539421323</v>
      </c>
      <c r="O3099">
        <v>0.25099787539421353</v>
      </c>
      <c r="P3099">
        <v>5.5301468817515402E-4</v>
      </c>
    </row>
    <row r="3100" spans="2:16">
      <c r="B3100" t="s">
        <v>50</v>
      </c>
      <c r="C3100" t="s">
        <v>97</v>
      </c>
      <c r="D3100" t="s">
        <v>28</v>
      </c>
      <c r="E3100">
        <v>3.5999999999999999E-3</v>
      </c>
      <c r="F3100">
        <v>2.1295486282923157</v>
      </c>
      <c r="G3100">
        <v>3.2819086231823449</v>
      </c>
      <c r="H3100">
        <v>3.28140667585942</v>
      </c>
      <c r="I3100">
        <v>3.2774007794521491</v>
      </c>
      <c r="J3100">
        <v>3.2752870487213532</v>
      </c>
      <c r="K3100">
        <v>15.744569876240577</v>
      </c>
      <c r="L3100">
        <v>15.742677716240577</v>
      </c>
      <c r="M3100">
        <v>15.74078555624058</v>
      </c>
      <c r="N3100">
        <v>15.738893396240577</v>
      </c>
      <c r="O3100">
        <v>15.737001236240562</v>
      </c>
      <c r="P3100">
        <v>15.735109076240569</v>
      </c>
    </row>
    <row r="3101" spans="2:16">
      <c r="B3101" t="s">
        <v>50</v>
      </c>
      <c r="C3101" t="s">
        <v>97</v>
      </c>
      <c r="D3101" t="s">
        <v>29</v>
      </c>
      <c r="E3101">
        <v>1.5724800000000019</v>
      </c>
      <c r="F3101">
        <v>5.8193768380842705</v>
      </c>
      <c r="G3101">
        <v>38.188358933294872</v>
      </c>
      <c r="H3101">
        <v>47.592312213631942</v>
      </c>
      <c r="I3101">
        <v>157.17091103044788</v>
      </c>
      <c r="J3101">
        <v>157.07223677523726</v>
      </c>
      <c r="K3101">
        <v>189.52050221132916</v>
      </c>
      <c r="L3101">
        <v>189.51861005132923</v>
      </c>
      <c r="M3101">
        <v>189.51671789132953</v>
      </c>
      <c r="N3101">
        <v>189.51482573132876</v>
      </c>
      <c r="O3101">
        <v>189.51293357132957</v>
      </c>
      <c r="P3101">
        <v>189.51104141132902</v>
      </c>
    </row>
    <row r="3102" spans="2:16">
      <c r="B3102" t="s">
        <v>50</v>
      </c>
      <c r="C3102" t="s">
        <v>97</v>
      </c>
      <c r="D3102" t="s">
        <v>30</v>
      </c>
      <c r="E3102">
        <v>4.7816064000000003</v>
      </c>
      <c r="F3102">
        <v>46.092532944935016</v>
      </c>
      <c r="G3102">
        <v>322.71676130727298</v>
      </c>
      <c r="H3102">
        <v>322.54819452701332</v>
      </c>
      <c r="I3102">
        <v>322.25011463899904</v>
      </c>
      <c r="J3102">
        <v>321.95392691666063</v>
      </c>
      <c r="K3102">
        <v>321.65773919432388</v>
      </c>
      <c r="L3102">
        <v>321.65584703432376</v>
      </c>
      <c r="M3102">
        <v>321.65395487432369</v>
      </c>
      <c r="N3102">
        <v>321.65206271432402</v>
      </c>
      <c r="O3102">
        <v>321.65017055432321</v>
      </c>
      <c r="P3102">
        <v>321.6482783943232</v>
      </c>
    </row>
    <row r="3103" spans="2:16">
      <c r="B3103" t="s">
        <v>50</v>
      </c>
      <c r="C3103" t="s">
        <v>98</v>
      </c>
      <c r="D3103" t="s">
        <v>29</v>
      </c>
      <c r="E3103">
        <v>0.63071999999999995</v>
      </c>
      <c r="F3103">
        <v>0.60873470725606804</v>
      </c>
      <c r="G3103">
        <v>0.55377147539623806</v>
      </c>
      <c r="H3103">
        <v>0.46583030442050899</v>
      </c>
      <c r="I3103">
        <v>0.31055353628033899</v>
      </c>
      <c r="J3103">
        <v>0.15527676814016972</v>
      </c>
    </row>
    <row r="3104" spans="2:16">
      <c r="B3104" t="s">
        <v>50</v>
      </c>
      <c r="C3104" t="s">
        <v>98</v>
      </c>
      <c r="D3104" t="s">
        <v>30</v>
      </c>
      <c r="E3104">
        <v>8.19936E-2</v>
      </c>
      <c r="F3104">
        <v>7.91355119432888E-2</v>
      </c>
      <c r="G3104">
        <v>7.1990291801510897E-2</v>
      </c>
      <c r="H3104">
        <v>6.0557939574666202E-2</v>
      </c>
      <c r="I3104">
        <v>4.0371959716444097E-2</v>
      </c>
      <c r="J3104">
        <v>2.0185979858222021E-2</v>
      </c>
    </row>
    <row r="3105" spans="2:16">
      <c r="B3105" t="s">
        <v>50</v>
      </c>
      <c r="C3105" t="s">
        <v>103</v>
      </c>
      <c r="D3105" t="s">
        <v>18</v>
      </c>
      <c r="E3105">
        <v>0.1116</v>
      </c>
      <c r="F3105">
        <v>0.107709908247363</v>
      </c>
      <c r="G3105">
        <v>9.7984678865772598E-2</v>
      </c>
      <c r="H3105">
        <v>8.2424311855227403E-2</v>
      </c>
      <c r="I3105">
        <v>5.4949541236818195E-2</v>
      </c>
      <c r="J3105">
        <v>2.7474770618409201E-2</v>
      </c>
    </row>
    <row r="3106" spans="2:16">
      <c r="B3106" t="s">
        <v>50</v>
      </c>
      <c r="C3106" t="s">
        <v>103</v>
      </c>
      <c r="D3106" t="s">
        <v>30</v>
      </c>
      <c r="E3106">
        <v>1.9224000000000001</v>
      </c>
      <c r="F3106">
        <v>1.8553900323900701</v>
      </c>
      <c r="G3106">
        <v>1.6878651133652451</v>
      </c>
      <c r="H3106">
        <v>1.419825242925524</v>
      </c>
      <c r="I3106">
        <v>0.94655016195035002</v>
      </c>
      <c r="J3106">
        <v>0.47327508097517501</v>
      </c>
    </row>
    <row r="3107" spans="2:16">
      <c r="B3107" t="s">
        <v>50</v>
      </c>
      <c r="C3107" t="s">
        <v>99</v>
      </c>
      <c r="D3107" t="s">
        <v>16</v>
      </c>
      <c r="E3107">
        <v>2.9952000000000001</v>
      </c>
      <c r="F3107">
        <v>7.7056464395339201</v>
      </c>
      <c r="G3107">
        <v>7.5301551723380307</v>
      </c>
      <c r="H3107">
        <v>7.2493691448245983</v>
      </c>
      <c r="I3107">
        <v>39.484798260528152</v>
      </c>
      <c r="J3107">
        <v>198.74005350351328</v>
      </c>
      <c r="K3107">
        <v>985.06981105885086</v>
      </c>
      <c r="L3107">
        <v>3011.8221399323393</v>
      </c>
      <c r="M3107">
        <v>4298.9041136989981</v>
      </c>
      <c r="N3107">
        <v>5798.7113897090749</v>
      </c>
      <c r="O3107">
        <v>7723.0934400710921</v>
      </c>
      <c r="P3107">
        <v>10329.1415876629</v>
      </c>
    </row>
    <row r="3108" spans="2:16">
      <c r="B3108" t="s">
        <v>50</v>
      </c>
      <c r="C3108" t="s">
        <v>99</v>
      </c>
      <c r="D3108" t="s">
        <v>17</v>
      </c>
      <c r="E3108">
        <v>5.3892000000000007</v>
      </c>
      <c r="F3108">
        <v>23.780199899352567</v>
      </c>
      <c r="G3108">
        <v>23.640562836498518</v>
      </c>
      <c r="H3108">
        <v>23.417143535932041</v>
      </c>
      <c r="I3108">
        <v>123.23770290293804</v>
      </c>
      <c r="J3108">
        <v>425.19819882806166</v>
      </c>
      <c r="K3108">
        <v>331.91738505816608</v>
      </c>
      <c r="L3108">
        <v>331.5435710969565</v>
      </c>
      <c r="M3108">
        <v>791.59760867066518</v>
      </c>
      <c r="N3108">
        <v>955.83091200794297</v>
      </c>
      <c r="O3108">
        <v>1102.189187875427</v>
      </c>
      <c r="P3108">
        <v>1214.837221206056</v>
      </c>
    </row>
    <row r="3109" spans="2:16">
      <c r="B3109" t="s">
        <v>50</v>
      </c>
      <c r="C3109" t="s">
        <v>99</v>
      </c>
      <c r="D3109" t="s">
        <v>18</v>
      </c>
      <c r="E3109">
        <v>5.2956000000000003</v>
      </c>
      <c r="F3109">
        <v>31.424783852665808</v>
      </c>
      <c r="G3109">
        <v>40.695399593648482</v>
      </c>
      <c r="H3109">
        <v>39.957035081631943</v>
      </c>
      <c r="I3109">
        <v>116.05097896639374</v>
      </c>
      <c r="J3109">
        <v>558.8048132076251</v>
      </c>
      <c r="K3109">
        <v>832.75163132266857</v>
      </c>
      <c r="L3109">
        <v>1740.727841030556</v>
      </c>
      <c r="M3109">
        <v>1448.964121848712</v>
      </c>
      <c r="N3109">
        <v>1561.17699015894</v>
      </c>
      <c r="O3109">
        <v>2034.628604874641</v>
      </c>
      <c r="P3109">
        <v>2287.5043530992361</v>
      </c>
    </row>
    <row r="3110" spans="2:16">
      <c r="B3110" t="s">
        <v>50</v>
      </c>
      <c r="C3110" t="s">
        <v>99</v>
      </c>
      <c r="D3110" t="s">
        <v>19</v>
      </c>
      <c r="F3110">
        <v>340.1820808015384</v>
      </c>
      <c r="G3110">
        <v>340.1820808015384</v>
      </c>
      <c r="H3110">
        <v>1195.5150924083321</v>
      </c>
      <c r="I3110">
        <v>5746.6389628820543</v>
      </c>
      <c r="J3110">
        <v>8431.5767997684216</v>
      </c>
      <c r="K3110">
        <v>7987.7682964926871</v>
      </c>
      <c r="L3110">
        <v>9732.6942438404494</v>
      </c>
      <c r="M3110">
        <v>12930.887697328912</v>
      </c>
      <c r="N3110">
        <v>14563.623962313799</v>
      </c>
      <c r="O3110">
        <v>16104.541231290059</v>
      </c>
      <c r="P3110">
        <v>17424.178641018891</v>
      </c>
    </row>
    <row r="3111" spans="2:16">
      <c r="B3111" t="s">
        <v>50</v>
      </c>
      <c r="C3111" t="s">
        <v>99</v>
      </c>
      <c r="D3111" t="s">
        <v>20</v>
      </c>
      <c r="E3111">
        <v>1.342799999999998</v>
      </c>
      <c r="F3111">
        <v>32.784482671167375</v>
      </c>
      <c r="G3111">
        <v>33.226764412151397</v>
      </c>
      <c r="H3111">
        <v>131.43634939601705</v>
      </c>
      <c r="I3111">
        <v>310.88860639573443</v>
      </c>
      <c r="J3111">
        <v>1544.682097222144</v>
      </c>
      <c r="K3111">
        <v>2289.0420547889271</v>
      </c>
      <c r="L3111">
        <v>3054.1358240664531</v>
      </c>
      <c r="M3111">
        <v>3434.1305328339408</v>
      </c>
      <c r="N3111">
        <v>4081.9169738035544</v>
      </c>
      <c r="O3111">
        <v>4538.919032560666</v>
      </c>
      <c r="P3111">
        <v>5342.7183505439534</v>
      </c>
    </row>
    <row r="3112" spans="2:16">
      <c r="B3112" t="s">
        <v>50</v>
      </c>
      <c r="C3112" t="s">
        <v>99</v>
      </c>
      <c r="D3112" t="s">
        <v>21</v>
      </c>
      <c r="E3112">
        <v>0.59760000000000002</v>
      </c>
      <c r="F3112">
        <v>1.6449873679169682</v>
      </c>
      <c r="G3112">
        <v>10.968063010251351</v>
      </c>
      <c r="H3112">
        <v>10.884739754646494</v>
      </c>
      <c r="I3112">
        <v>5.4084989431960411</v>
      </c>
      <c r="J3112">
        <v>12.506200220354904</v>
      </c>
      <c r="K3112">
        <v>59.80077798566959</v>
      </c>
      <c r="L3112">
        <v>287.45347368407761</v>
      </c>
      <c r="M3112">
        <v>260.84673026067577</v>
      </c>
      <c r="N3112">
        <v>132.32745785721499</v>
      </c>
      <c r="O3112">
        <v>170.9372581720778</v>
      </c>
      <c r="P3112">
        <v>251.866767954382</v>
      </c>
    </row>
    <row r="3113" spans="2:16">
      <c r="B3113" t="s">
        <v>50</v>
      </c>
      <c r="C3113" t="s">
        <v>99</v>
      </c>
      <c r="D3113" t="s">
        <v>22</v>
      </c>
      <c r="E3113">
        <v>0.5292</v>
      </c>
      <c r="F3113">
        <v>0.51075343588265998</v>
      </c>
      <c r="G3113">
        <v>0.46463702558930997</v>
      </c>
      <c r="H3113">
        <v>0.39085076911994798</v>
      </c>
      <c r="I3113">
        <v>0.26056717941329899</v>
      </c>
      <c r="J3113">
        <v>0.13028358970664919</v>
      </c>
    </row>
    <row r="3114" spans="2:16">
      <c r="B3114" t="s">
        <v>50</v>
      </c>
      <c r="C3114" t="s">
        <v>99</v>
      </c>
      <c r="D3114" t="s">
        <v>23</v>
      </c>
      <c r="E3114">
        <v>21.470400000000012</v>
      </c>
      <c r="F3114">
        <v>138.20091765610528</v>
      </c>
      <c r="G3114">
        <v>136.32990900991788</v>
      </c>
      <c r="H3114">
        <v>133.3362951760181</v>
      </c>
      <c r="I3114">
        <v>656.73802169506052</v>
      </c>
      <c r="J3114">
        <v>2047.4373789129386</v>
      </c>
      <c r="K3114">
        <v>2624.5455565840721</v>
      </c>
      <c r="L3114">
        <v>3453.784441384706</v>
      </c>
      <c r="M3114">
        <v>4936.4037111466023</v>
      </c>
      <c r="N3114">
        <v>6113.0108325737583</v>
      </c>
      <c r="O3114">
        <v>7469.7233771876636</v>
      </c>
      <c r="P3114">
        <v>8861.2055786886667</v>
      </c>
    </row>
    <row r="3115" spans="2:16">
      <c r="B3115" t="s">
        <v>50</v>
      </c>
      <c r="C3115" t="s">
        <v>99</v>
      </c>
      <c r="D3115" t="s">
        <v>24</v>
      </c>
      <c r="E3115">
        <v>2.1600000000000008E-2</v>
      </c>
      <c r="F3115">
        <v>7.9576759946782536</v>
      </c>
      <c r="G3115">
        <v>15.565776494137719</v>
      </c>
      <c r="H3115">
        <v>15.562764810200193</v>
      </c>
      <c r="I3115">
        <v>74.797888988120633</v>
      </c>
      <c r="J3115">
        <v>359.53455940796039</v>
      </c>
      <c r="K3115">
        <v>621.32489095762389</v>
      </c>
      <c r="L3115">
        <v>442.95620947462629</v>
      </c>
      <c r="M3115">
        <v>172.749508440406</v>
      </c>
      <c r="N3115">
        <v>36.754402911109821</v>
      </c>
      <c r="O3115">
        <v>36.754402911109821</v>
      </c>
      <c r="P3115">
        <v>31.278644147435514</v>
      </c>
    </row>
    <row r="3116" spans="2:16">
      <c r="B3116" t="s">
        <v>50</v>
      </c>
      <c r="C3116" t="s">
        <v>99</v>
      </c>
      <c r="D3116" t="s">
        <v>25</v>
      </c>
      <c r="E3116">
        <v>0.2016</v>
      </c>
      <c r="F3116">
        <v>0.1945727374791083</v>
      </c>
      <c r="G3116">
        <v>0.17700458117687962</v>
      </c>
      <c r="H3116">
        <v>22.500956538259842</v>
      </c>
      <c r="I3116">
        <v>112.06672859909925</v>
      </c>
      <c r="J3116">
        <v>553.78069097419927</v>
      </c>
      <c r="K3116">
        <v>1540.5809584947901</v>
      </c>
      <c r="L3116">
        <v>1866.0700612392959</v>
      </c>
      <c r="M3116">
        <v>2665.102273486395</v>
      </c>
      <c r="N3116">
        <v>3268.8794569360539</v>
      </c>
      <c r="O3116">
        <v>3815.917178444497</v>
      </c>
      <c r="P3116">
        <v>4445.6680143489066</v>
      </c>
    </row>
    <row r="3117" spans="2:16">
      <c r="B3117" t="s">
        <v>50</v>
      </c>
      <c r="C3117" t="s">
        <v>99</v>
      </c>
      <c r="D3117" t="s">
        <v>26</v>
      </c>
      <c r="E3117">
        <v>1.7999999999999999E-2</v>
      </c>
      <c r="F3117">
        <v>0.60978856584634866</v>
      </c>
      <c r="G3117">
        <v>0.96989587262222143</v>
      </c>
      <c r="H3117">
        <v>2.3841376674342314</v>
      </c>
      <c r="I3117">
        <v>11.465335767899235</v>
      </c>
      <c r="J3117">
        <v>55.116313464221207</v>
      </c>
      <c r="K3117">
        <v>252.74310653395148</v>
      </c>
      <c r="L3117">
        <v>442.71245361491981</v>
      </c>
      <c r="M3117">
        <v>331.93647521332866</v>
      </c>
      <c r="N3117">
        <v>332.0088494637892</v>
      </c>
      <c r="O3117">
        <v>380.43372662013684</v>
      </c>
      <c r="P3117">
        <v>517.81121644122754</v>
      </c>
    </row>
    <row r="3118" spans="2:16">
      <c r="B3118" t="s">
        <v>50</v>
      </c>
      <c r="C3118" t="s">
        <v>99</v>
      </c>
      <c r="D3118" t="s">
        <v>27</v>
      </c>
      <c r="E3118">
        <v>7.2000000000000302E-3</v>
      </c>
      <c r="F3118">
        <v>6.9490263385396196E-3</v>
      </c>
      <c r="G3118">
        <v>6.3215921848885697E-3</v>
      </c>
      <c r="H3118">
        <v>38.669319274453535</v>
      </c>
      <c r="I3118">
        <v>185.88664192160081</v>
      </c>
      <c r="J3118">
        <v>893.53303014798973</v>
      </c>
      <c r="K3118">
        <v>3960.8285216366226</v>
      </c>
      <c r="L3118">
        <v>5624.6234388745452</v>
      </c>
      <c r="M3118">
        <v>7339.8168509199577</v>
      </c>
      <c r="N3118">
        <v>9154.7841533484407</v>
      </c>
      <c r="O3118">
        <v>11158.992115392419</v>
      </c>
      <c r="P3118">
        <v>13824.98711407305</v>
      </c>
    </row>
    <row r="3119" spans="2:16">
      <c r="B3119" t="s">
        <v>50</v>
      </c>
      <c r="C3119" t="s">
        <v>99</v>
      </c>
      <c r="D3119" t="s">
        <v>28</v>
      </c>
      <c r="E3119">
        <v>0.45</v>
      </c>
      <c r="F3119">
        <v>1.2816987615433386</v>
      </c>
      <c r="G3119">
        <v>2.005470759924763</v>
      </c>
      <c r="H3119">
        <v>1.94272734455966</v>
      </c>
      <c r="I3119">
        <v>8.8702328343524677</v>
      </c>
      <c r="J3119">
        <v>42.313550289980583</v>
      </c>
      <c r="K3119">
        <v>203.21382546686232</v>
      </c>
      <c r="L3119">
        <v>315.94041581782909</v>
      </c>
      <c r="M3119">
        <v>226.9785535586656</v>
      </c>
      <c r="N3119">
        <v>74.949842194940487</v>
      </c>
    </row>
    <row r="3120" spans="2:16">
      <c r="B3120" t="s">
        <v>50</v>
      </c>
      <c r="C3120" t="s">
        <v>99</v>
      </c>
      <c r="D3120" t="s">
        <v>29</v>
      </c>
      <c r="E3120">
        <v>64.371600000000001</v>
      </c>
      <c r="F3120">
        <v>357.47393965090902</v>
      </c>
      <c r="G3120">
        <v>485.48705610500809</v>
      </c>
      <c r="H3120">
        <v>488.48992411952628</v>
      </c>
      <c r="I3120">
        <v>2502.0005465088057</v>
      </c>
      <c r="J3120">
        <v>4549.2201600974413</v>
      </c>
      <c r="K3120">
        <v>5419.8105672770716</v>
      </c>
      <c r="L3120">
        <v>7124.979697647721</v>
      </c>
      <c r="M3120">
        <v>9418.2776921757395</v>
      </c>
      <c r="N3120">
        <v>11065.20757625839</v>
      </c>
      <c r="O3120">
        <v>12775.246038135872</v>
      </c>
      <c r="P3120">
        <v>14651.718189984338</v>
      </c>
    </row>
    <row r="3121" spans="2:16">
      <c r="B3121" t="s">
        <v>50</v>
      </c>
      <c r="C3121" t="s">
        <v>99</v>
      </c>
      <c r="D3121" t="s">
        <v>30</v>
      </c>
      <c r="E3121">
        <v>242.53559999999999</v>
      </c>
      <c r="F3121">
        <v>575.70693572476819</v>
      </c>
      <c r="G3121">
        <v>607.69279244155393</v>
      </c>
      <c r="H3121">
        <v>573.87609934905515</v>
      </c>
      <c r="I3121">
        <v>529.78218748431345</v>
      </c>
      <c r="J3121">
        <v>2518.2257655582598</v>
      </c>
      <c r="K3121">
        <v>3725.1559542403138</v>
      </c>
      <c r="L3121">
        <v>5297.2322403719318</v>
      </c>
      <c r="M3121">
        <v>3659.9817343277932</v>
      </c>
      <c r="N3121">
        <v>2213.3783124322013</v>
      </c>
      <c r="O3121">
        <v>2291.8985651672251</v>
      </c>
      <c r="P3121">
        <v>2884.2062172497781</v>
      </c>
    </row>
    <row r="3122" spans="2:16">
      <c r="B3122" t="s">
        <v>51</v>
      </c>
      <c r="C3122" t="s">
        <v>90</v>
      </c>
      <c r="D3122" t="s">
        <v>16</v>
      </c>
      <c r="I3122">
        <v>1381.447131138254</v>
      </c>
      <c r="J3122">
        <v>1908.0044035800147</v>
      </c>
      <c r="K3122">
        <v>1042.472345454491</v>
      </c>
      <c r="M3122">
        <v>1220.3636077584758</v>
      </c>
      <c r="N3122">
        <v>1954.61442041344</v>
      </c>
      <c r="O3122">
        <v>2438.0776733566659</v>
      </c>
      <c r="P3122">
        <v>2422.4300337185791</v>
      </c>
    </row>
    <row r="3123" spans="2:16">
      <c r="B3123" t="s">
        <v>51</v>
      </c>
      <c r="C3123" t="s">
        <v>90</v>
      </c>
      <c r="D3123" t="s">
        <v>17</v>
      </c>
      <c r="E3123">
        <v>3.139200000000002</v>
      </c>
      <c r="F3123">
        <v>3.0297754836032658</v>
      </c>
      <c r="G3123">
        <v>2.7562141926114192</v>
      </c>
      <c r="H3123">
        <v>80.681189135771575</v>
      </c>
      <c r="I3123">
        <v>371.84180744770077</v>
      </c>
      <c r="J3123">
        <v>408.35726752668722</v>
      </c>
      <c r="K3123">
        <v>301.55517512922751</v>
      </c>
      <c r="N3123">
        <v>57.667176291455448</v>
      </c>
      <c r="O3123">
        <v>614.65538906246582</v>
      </c>
      <c r="P3123">
        <v>712.27119495681552</v>
      </c>
    </row>
    <row r="3124" spans="2:16">
      <c r="B3124" t="s">
        <v>51</v>
      </c>
      <c r="C3124" t="s">
        <v>90</v>
      </c>
      <c r="D3124" t="s">
        <v>18</v>
      </c>
      <c r="I3124">
        <v>482.81456581656096</v>
      </c>
      <c r="J3124">
        <v>713.51576762374623</v>
      </c>
      <c r="K3124">
        <v>687.05267133331154</v>
      </c>
      <c r="L3124">
        <v>175</v>
      </c>
      <c r="O3124">
        <v>103.77683665609641</v>
      </c>
      <c r="P3124">
        <v>381.58497609606559</v>
      </c>
    </row>
    <row r="3125" spans="2:16">
      <c r="B3125" t="s">
        <v>51</v>
      </c>
      <c r="C3125" t="s">
        <v>90</v>
      </c>
      <c r="D3125" t="s">
        <v>19</v>
      </c>
      <c r="E3125">
        <v>28.799999999999997</v>
      </c>
      <c r="H3125">
        <v>1082.9751475625658</v>
      </c>
      <c r="I3125">
        <v>2468.1424171380181</v>
      </c>
      <c r="J3125">
        <v>3268.4479696916378</v>
      </c>
      <c r="K3125">
        <v>2290.195110098593</v>
      </c>
      <c r="M3125">
        <v>3689.2058049048651</v>
      </c>
      <c r="N3125">
        <v>3689.2058049048651</v>
      </c>
      <c r="O3125">
        <v>3689.2058049048651</v>
      </c>
      <c r="P3125">
        <v>3631.227885964764</v>
      </c>
    </row>
    <row r="3126" spans="2:16">
      <c r="B3126" t="s">
        <v>51</v>
      </c>
      <c r="C3126" t="s">
        <v>90</v>
      </c>
      <c r="D3126" t="s">
        <v>20</v>
      </c>
      <c r="E3126">
        <v>14.2750251514666</v>
      </c>
      <c r="F3126">
        <v>66.015750216126222</v>
      </c>
      <c r="G3126">
        <v>245.86965789241734</v>
      </c>
      <c r="H3126">
        <v>415.64405979686467</v>
      </c>
      <c r="I3126">
        <v>1415.2490600813485</v>
      </c>
      <c r="J3126">
        <v>1536.4187332579925</v>
      </c>
      <c r="K3126">
        <v>1254.938799375389</v>
      </c>
      <c r="L3126">
        <v>159.63045588303092</v>
      </c>
      <c r="M3126">
        <v>1214.7548386693959</v>
      </c>
      <c r="N3126">
        <v>1603.5199104388621</v>
      </c>
      <c r="O3126">
        <v>1603.5199104388621</v>
      </c>
      <c r="P3126">
        <v>554.45246647276599</v>
      </c>
    </row>
    <row r="3127" spans="2:16">
      <c r="B3127" t="s">
        <v>51</v>
      </c>
      <c r="C3127" t="s">
        <v>90</v>
      </c>
      <c r="D3127" t="s">
        <v>21</v>
      </c>
      <c r="E3127">
        <v>10.8</v>
      </c>
      <c r="H3127">
        <v>299.80702880177853</v>
      </c>
      <c r="I3127">
        <v>291.16444444444431</v>
      </c>
      <c r="J3127">
        <v>1729.0768285709992</v>
      </c>
      <c r="K3127">
        <v>1817.2944995620367</v>
      </c>
      <c r="L3127">
        <v>46.432382214896002</v>
      </c>
      <c r="M3127">
        <v>453.6355555555561</v>
      </c>
      <c r="N3127">
        <v>499.50575389952911</v>
      </c>
      <c r="O3127">
        <v>709.82540160652309</v>
      </c>
      <c r="P3127">
        <v>750.44317938430027</v>
      </c>
    </row>
    <row r="3128" spans="2:16">
      <c r="B3128" t="s">
        <v>51</v>
      </c>
      <c r="C3128" t="s">
        <v>90</v>
      </c>
      <c r="D3128" t="s">
        <v>22</v>
      </c>
      <c r="H3128">
        <v>40.316763367648193</v>
      </c>
      <c r="I3128">
        <v>545.51111111111197</v>
      </c>
      <c r="J3128">
        <v>876.31225626666708</v>
      </c>
      <c r="K3128">
        <v>1070.9567007111109</v>
      </c>
      <c r="L3128">
        <v>17.22192229844164</v>
      </c>
      <c r="M3128">
        <v>1324.0888888888887</v>
      </c>
      <c r="N3128">
        <v>1518.733333333332</v>
      </c>
      <c r="O3128">
        <v>1713.377777777775</v>
      </c>
      <c r="P3128">
        <v>1908.0222222222178</v>
      </c>
    </row>
    <row r="3129" spans="2:16">
      <c r="B3129" t="s">
        <v>51</v>
      </c>
      <c r="C3129" t="s">
        <v>90</v>
      </c>
      <c r="D3129" t="s">
        <v>23</v>
      </c>
      <c r="E3129">
        <v>7.1999999999999993</v>
      </c>
      <c r="F3129">
        <v>6.9490263385395945</v>
      </c>
      <c r="H3129">
        <v>142.01389417323216</v>
      </c>
      <c r="I3129">
        <v>697.11230004487857</v>
      </c>
      <c r="J3129">
        <v>1287.7656355750439</v>
      </c>
      <c r="K3129">
        <v>1130.4154557273221</v>
      </c>
      <c r="M3129">
        <v>218.60358416470092</v>
      </c>
      <c r="N3129">
        <v>936.9930521601741</v>
      </c>
      <c r="O3129">
        <v>1684.389826664039</v>
      </c>
      <c r="P3129">
        <v>2660.7957200447477</v>
      </c>
    </row>
    <row r="3130" spans="2:16">
      <c r="B3130" t="s">
        <v>51</v>
      </c>
      <c r="C3130" t="s">
        <v>90</v>
      </c>
      <c r="D3130" t="s">
        <v>24</v>
      </c>
      <c r="E3130">
        <v>11.7576</v>
      </c>
      <c r="F3130">
        <v>11.34776001083514</v>
      </c>
      <c r="G3130">
        <v>10.32316003792301</v>
      </c>
      <c r="H3130">
        <v>8.6838000812636</v>
      </c>
      <c r="I3130">
        <v>33.695757367877292</v>
      </c>
      <c r="J3130">
        <v>155.46149118705145</v>
      </c>
      <c r="K3130">
        <v>124.66033384626199</v>
      </c>
      <c r="L3130">
        <v>124.66033384626199</v>
      </c>
    </row>
    <row r="3131" spans="2:16">
      <c r="B3131" t="s">
        <v>51</v>
      </c>
      <c r="C3131" t="s">
        <v>90</v>
      </c>
      <c r="D3131" t="s">
        <v>25</v>
      </c>
      <c r="H3131">
        <v>6.6453965915477236</v>
      </c>
      <c r="I3131">
        <v>49.033881074986041</v>
      </c>
      <c r="J3131">
        <v>130.45495207196785</v>
      </c>
      <c r="K3131">
        <v>98.94624941474774</v>
      </c>
    </row>
    <row r="3132" spans="2:16">
      <c r="B3132" t="s">
        <v>51</v>
      </c>
      <c r="C3132" t="s">
        <v>90</v>
      </c>
      <c r="D3132" t="s">
        <v>26</v>
      </c>
      <c r="H3132">
        <v>20.524918648519311</v>
      </c>
      <c r="I3132">
        <v>363.28914464825868</v>
      </c>
      <c r="J3132">
        <v>463.28037994661821</v>
      </c>
      <c r="K3132">
        <v>301.50215925474691</v>
      </c>
      <c r="L3132">
        <v>23.22225685609969</v>
      </c>
      <c r="P3132">
        <v>260.48190003762249</v>
      </c>
    </row>
    <row r="3133" spans="2:16">
      <c r="B3133" t="s">
        <v>51</v>
      </c>
      <c r="C3133" t="s">
        <v>90</v>
      </c>
      <c r="D3133" t="s">
        <v>27</v>
      </c>
      <c r="E3133">
        <v>21.6</v>
      </c>
      <c r="I3133">
        <v>1160.2918112426328</v>
      </c>
      <c r="J3133">
        <v>1606.871062517667</v>
      </c>
      <c r="K3133">
        <v>411.12670548302935</v>
      </c>
      <c r="N3133">
        <v>632.29083663852452</v>
      </c>
      <c r="O3133">
        <v>982.97839949808406</v>
      </c>
      <c r="P3133">
        <v>982.97839949808304</v>
      </c>
    </row>
    <row r="3134" spans="2:16">
      <c r="B3134" t="s">
        <v>51</v>
      </c>
      <c r="C3134" t="s">
        <v>90</v>
      </c>
      <c r="D3134" t="s">
        <v>28</v>
      </c>
      <c r="E3134">
        <v>0.46799999999999997</v>
      </c>
      <c r="F3134">
        <v>0.3443356980195631</v>
      </c>
      <c r="I3134">
        <v>13.857509222109405</v>
      </c>
      <c r="J3134">
        <v>31.751111295883408</v>
      </c>
      <c r="K3134">
        <v>2.896764629858847</v>
      </c>
    </row>
    <row r="3135" spans="2:16">
      <c r="B3135" t="s">
        <v>51</v>
      </c>
      <c r="C3135" t="s">
        <v>90</v>
      </c>
      <c r="D3135" t="s">
        <v>29</v>
      </c>
      <c r="E3135">
        <v>107.18639999999999</v>
      </c>
      <c r="F3135">
        <v>93.432588331312132</v>
      </c>
      <c r="G3135">
        <v>94.109542856435894</v>
      </c>
      <c r="H3135">
        <v>37.61255402460003</v>
      </c>
      <c r="I3135">
        <v>1471.528888888889</v>
      </c>
      <c r="J3135">
        <v>5192.5008898709721</v>
      </c>
      <c r="K3135">
        <v>5276.9948257761571</v>
      </c>
      <c r="L3135">
        <v>181.50216604759029</v>
      </c>
      <c r="M3135">
        <v>283.64268183414703</v>
      </c>
      <c r="O3135">
        <v>813.2717094453011</v>
      </c>
      <c r="P3135">
        <v>1069.371154622097</v>
      </c>
    </row>
    <row r="3136" spans="2:16">
      <c r="B3136" t="s">
        <v>51</v>
      </c>
      <c r="C3136" t="s">
        <v>90</v>
      </c>
      <c r="D3136" t="s">
        <v>30</v>
      </c>
      <c r="E3136">
        <v>45.928799999999995</v>
      </c>
      <c r="F3136">
        <v>44.327839013543965</v>
      </c>
      <c r="G3136">
        <v>40.325436547404053</v>
      </c>
      <c r="H3136">
        <v>656.58034299081964</v>
      </c>
      <c r="I3136">
        <v>1657.121061734387</v>
      </c>
      <c r="J3136">
        <v>1892.5605308671929</v>
      </c>
      <c r="K3136">
        <v>2065.1862826845218</v>
      </c>
      <c r="L3136">
        <v>123.21321310670101</v>
      </c>
      <c r="M3136">
        <v>863.28228024055136</v>
      </c>
      <c r="N3136">
        <v>245.06910094365603</v>
      </c>
      <c r="O3136">
        <v>245.06910094365603</v>
      </c>
      <c r="P3136">
        <v>806.80000544519316</v>
      </c>
    </row>
    <row r="3137" spans="2:16">
      <c r="B3137" t="s">
        <v>51</v>
      </c>
      <c r="C3137" t="s">
        <v>100</v>
      </c>
      <c r="D3137" t="s">
        <v>16</v>
      </c>
      <c r="J3137">
        <v>28.393838107200004</v>
      </c>
      <c r="K3137">
        <v>213.22686892517211</v>
      </c>
      <c r="L3137">
        <v>1348.6384086654962</v>
      </c>
    </row>
    <row r="3138" spans="2:16">
      <c r="B3138" t="s">
        <v>51</v>
      </c>
      <c r="C3138" t="s">
        <v>100</v>
      </c>
      <c r="D3138" t="s">
        <v>17</v>
      </c>
      <c r="J3138">
        <v>28.393838107200004</v>
      </c>
      <c r="K3138">
        <v>978.52700010691638</v>
      </c>
      <c r="L3138">
        <v>6087.1751049710037</v>
      </c>
      <c r="M3138">
        <v>1349.9461905413573</v>
      </c>
      <c r="N3138">
        <v>1126.6587770139781</v>
      </c>
      <c r="O3138">
        <v>583.62670418255311</v>
      </c>
    </row>
    <row r="3139" spans="2:16">
      <c r="B3139" t="s">
        <v>51</v>
      </c>
      <c r="C3139" t="s">
        <v>100</v>
      </c>
      <c r="D3139" t="s">
        <v>18</v>
      </c>
      <c r="J3139">
        <v>28.393838107200004</v>
      </c>
      <c r="K3139">
        <v>507.11263929959642</v>
      </c>
      <c r="L3139">
        <v>3168.3016371179046</v>
      </c>
      <c r="M3139">
        <v>1676.2010968996542</v>
      </c>
      <c r="N3139">
        <v>2205.0069776819682</v>
      </c>
      <c r="O3139">
        <v>2427.2285231967012</v>
      </c>
    </row>
    <row r="3140" spans="2:16">
      <c r="B3140" t="s">
        <v>51</v>
      </c>
      <c r="C3140" t="s">
        <v>100</v>
      </c>
      <c r="D3140" t="s">
        <v>19</v>
      </c>
      <c r="J3140">
        <v>28.393838107200004</v>
      </c>
      <c r="K3140">
        <v>627.63642573863513</v>
      </c>
      <c r="L3140">
        <v>3914.5531553780579</v>
      </c>
      <c r="M3140">
        <v>36.397547561567002</v>
      </c>
      <c r="N3140">
        <v>117.54241114045</v>
      </c>
      <c r="O3140">
        <v>100.779388253325</v>
      </c>
    </row>
    <row r="3141" spans="2:16">
      <c r="B3141" t="s">
        <v>51</v>
      </c>
      <c r="C3141" t="s">
        <v>100</v>
      </c>
      <c r="D3141" t="s">
        <v>20</v>
      </c>
      <c r="J3141">
        <v>28.393838107200004</v>
      </c>
      <c r="K3141">
        <v>443.0373753897868</v>
      </c>
      <c r="L3141">
        <v>2771.5644917926429</v>
      </c>
      <c r="N3141">
        <v>89.274059771445195</v>
      </c>
    </row>
    <row r="3142" spans="2:16">
      <c r="B3142" t="s">
        <v>51</v>
      </c>
      <c r="C3142" t="s">
        <v>100</v>
      </c>
      <c r="D3142" t="s">
        <v>21</v>
      </c>
      <c r="J3142">
        <v>28.393838107200004</v>
      </c>
      <c r="K3142">
        <v>383.18101062764248</v>
      </c>
      <c r="L3142">
        <v>2400.9496579824154</v>
      </c>
      <c r="M3142">
        <v>44.295281027792171</v>
      </c>
      <c r="N3142">
        <v>765.86954476328992</v>
      </c>
      <c r="O3142">
        <v>1166.5747601199207</v>
      </c>
    </row>
    <row r="3143" spans="2:16">
      <c r="B3143" t="s">
        <v>51</v>
      </c>
      <c r="C3143" t="s">
        <v>100</v>
      </c>
      <c r="D3143" t="s">
        <v>22</v>
      </c>
      <c r="J3143">
        <v>28.393838107200004</v>
      </c>
      <c r="K3143">
        <v>2577.9347848723592</v>
      </c>
      <c r="L3143">
        <v>15990.286540173269</v>
      </c>
      <c r="M3143">
        <v>4709.5902109210583</v>
      </c>
      <c r="N3143">
        <v>2469.4947833489741</v>
      </c>
      <c r="O3143">
        <v>2901.561865216695</v>
      </c>
    </row>
    <row r="3144" spans="2:16">
      <c r="B3144" t="s">
        <v>51</v>
      </c>
      <c r="C3144" t="s">
        <v>100</v>
      </c>
      <c r="D3144" t="s">
        <v>23</v>
      </c>
      <c r="J3144">
        <v>28.393838107200004</v>
      </c>
      <c r="K3144">
        <v>311.93775555636051</v>
      </c>
      <c r="L3144">
        <v>1959.8302007072234</v>
      </c>
      <c r="M3144">
        <v>209.76633050082259</v>
      </c>
      <c r="N3144">
        <v>151.16214623426919</v>
      </c>
      <c r="O3144">
        <v>168.60528299960711</v>
      </c>
    </row>
    <row r="3145" spans="2:16">
      <c r="B3145" t="s">
        <v>51</v>
      </c>
      <c r="C3145" t="s">
        <v>100</v>
      </c>
      <c r="D3145" t="s">
        <v>24</v>
      </c>
      <c r="J3145">
        <v>28.393838107200008</v>
      </c>
      <c r="K3145">
        <v>103.71848250319616</v>
      </c>
      <c r="L3145">
        <v>104.75405897717654</v>
      </c>
      <c r="N3145">
        <v>1.0507979592902601</v>
      </c>
    </row>
    <row r="3146" spans="2:16">
      <c r="B3146" t="s">
        <v>51</v>
      </c>
      <c r="C3146" t="s">
        <v>100</v>
      </c>
      <c r="D3146" t="s">
        <v>25</v>
      </c>
      <c r="J3146">
        <v>28.393838107200004</v>
      </c>
      <c r="K3146">
        <v>204.20099968727931</v>
      </c>
      <c r="L3146">
        <v>519.34577037110853</v>
      </c>
    </row>
    <row r="3147" spans="2:16">
      <c r="B3147" t="s">
        <v>51</v>
      </c>
      <c r="C3147" t="s">
        <v>100</v>
      </c>
      <c r="D3147" t="s">
        <v>26</v>
      </c>
      <c r="J3147">
        <v>28.393838107200004</v>
      </c>
      <c r="K3147">
        <v>204.20099968727931</v>
      </c>
      <c r="L3147">
        <v>1292.7526053614181</v>
      </c>
      <c r="M3147">
        <v>210.34633195041312</v>
      </c>
      <c r="N3147">
        <v>261.41374416407177</v>
      </c>
      <c r="O3147">
        <v>287.6836055155764</v>
      </c>
    </row>
    <row r="3148" spans="2:16">
      <c r="B3148" t="s">
        <v>51</v>
      </c>
      <c r="C3148" t="s">
        <v>100</v>
      </c>
      <c r="D3148" t="s">
        <v>27</v>
      </c>
      <c r="J3148">
        <v>28.393838107200004</v>
      </c>
      <c r="K3148">
        <v>204.20099968727925</v>
      </c>
      <c r="L3148">
        <v>1292.7526053614201</v>
      </c>
    </row>
    <row r="3149" spans="2:16">
      <c r="B3149" t="s">
        <v>51</v>
      </c>
      <c r="C3149" t="s">
        <v>100</v>
      </c>
      <c r="D3149" t="s">
        <v>28</v>
      </c>
      <c r="H3149">
        <v>12.64245083884847</v>
      </c>
      <c r="I3149">
        <v>28.777777777777789</v>
      </c>
      <c r="J3149">
        <v>29.080361517217579</v>
      </c>
      <c r="K3149">
        <v>54.653669861059093</v>
      </c>
      <c r="L3149">
        <v>86.79953482100548</v>
      </c>
    </row>
    <row r="3150" spans="2:16">
      <c r="B3150" t="s">
        <v>51</v>
      </c>
      <c r="C3150" t="s">
        <v>100</v>
      </c>
      <c r="D3150" t="s">
        <v>29</v>
      </c>
      <c r="J3150">
        <v>28.393838107200004</v>
      </c>
      <c r="K3150">
        <v>1375.8016940096491</v>
      </c>
      <c r="L3150">
        <v>8546.9952969063561</v>
      </c>
      <c r="M3150">
        <v>5623.083501225824</v>
      </c>
      <c r="N3150">
        <v>3377.9644346962091</v>
      </c>
      <c r="O3150">
        <v>1072.038001452308</v>
      </c>
    </row>
    <row r="3151" spans="2:16">
      <c r="B3151" t="s">
        <v>51</v>
      </c>
      <c r="C3151" t="s">
        <v>100</v>
      </c>
      <c r="D3151" t="s">
        <v>30</v>
      </c>
      <c r="I3151">
        <v>14.5803372695215</v>
      </c>
      <c r="J3151">
        <v>118.6714434297722</v>
      </c>
      <c r="K3151">
        <v>763.17613669010314</v>
      </c>
      <c r="L3151">
        <v>4753.7793203578294</v>
      </c>
      <c r="M3151">
        <v>1995.5702633177561</v>
      </c>
      <c r="N3151">
        <v>2603.7473947842273</v>
      </c>
      <c r="O3151">
        <v>470.598221266557</v>
      </c>
    </row>
    <row r="3152" spans="2:16">
      <c r="B3152" t="s">
        <v>51</v>
      </c>
      <c r="C3152" t="s">
        <v>91</v>
      </c>
      <c r="D3152" t="s">
        <v>16</v>
      </c>
      <c r="E3152">
        <v>754.18560000000002</v>
      </c>
      <c r="F3152">
        <v>754.18560000000002</v>
      </c>
      <c r="G3152">
        <v>754.18560000000002</v>
      </c>
      <c r="H3152">
        <v>754.18560000000002</v>
      </c>
      <c r="I3152">
        <v>502.79039999999998</v>
      </c>
      <c r="M3152">
        <v>1130.057344581317</v>
      </c>
      <c r="N3152">
        <v>2422.1654682485091</v>
      </c>
      <c r="O3152">
        <v>4454.6961991227299</v>
      </c>
      <c r="P3152">
        <v>6756.4346525511701</v>
      </c>
    </row>
    <row r="3153" spans="2:16">
      <c r="B3153" t="s">
        <v>51</v>
      </c>
      <c r="C3153" t="s">
        <v>91</v>
      </c>
      <c r="D3153" t="s">
        <v>17</v>
      </c>
      <c r="E3153">
        <v>483.093652966614</v>
      </c>
      <c r="F3153">
        <v>900.1225512831661</v>
      </c>
      <c r="G3153">
        <v>900.1225512831661</v>
      </c>
      <c r="H3153">
        <v>701.95407725467294</v>
      </c>
      <c r="I3153">
        <v>514.2019880708566</v>
      </c>
      <c r="P3153">
        <v>171.8987852558821</v>
      </c>
    </row>
    <row r="3154" spans="2:16">
      <c r="B3154" t="s">
        <v>51</v>
      </c>
      <c r="C3154" t="s">
        <v>91</v>
      </c>
      <c r="D3154" t="s">
        <v>18</v>
      </c>
      <c r="E3154">
        <v>358.94716981132001</v>
      </c>
      <c r="F3154">
        <v>438.97259706635685</v>
      </c>
      <c r="G3154">
        <v>438.97259706635685</v>
      </c>
      <c r="H3154">
        <v>438.97259706635685</v>
      </c>
      <c r="I3154">
        <v>143.60451743169429</v>
      </c>
      <c r="P3154">
        <v>1153.0981371288231</v>
      </c>
    </row>
    <row r="3155" spans="2:16">
      <c r="B3155" t="s">
        <v>51</v>
      </c>
      <c r="C3155" t="s">
        <v>91</v>
      </c>
      <c r="D3155" t="s">
        <v>19</v>
      </c>
      <c r="E3155">
        <v>7046.1036000000004</v>
      </c>
      <c r="F3155">
        <v>11955.143143270961</v>
      </c>
      <c r="G3155">
        <v>18426.661809960831</v>
      </c>
      <c r="H3155">
        <v>15671.653526566824</v>
      </c>
      <c r="I3155">
        <v>17905.920273331241</v>
      </c>
      <c r="J3155">
        <v>3444.0027246285599</v>
      </c>
      <c r="M3155">
        <v>3912.9419937818602</v>
      </c>
      <c r="N3155">
        <v>3912.9419937818602</v>
      </c>
      <c r="O3155">
        <v>3912.9419937818602</v>
      </c>
      <c r="P3155">
        <v>2907.1001483976638</v>
      </c>
    </row>
    <row r="3156" spans="2:16">
      <c r="B3156" t="s">
        <v>51</v>
      </c>
      <c r="C3156" t="s">
        <v>91</v>
      </c>
      <c r="D3156" t="s">
        <v>20</v>
      </c>
      <c r="E3156">
        <v>78.966000000000008</v>
      </c>
      <c r="G3156">
        <v>78.966000000000008</v>
      </c>
    </row>
    <row r="3157" spans="2:16">
      <c r="B3157" t="s">
        <v>51</v>
      </c>
      <c r="C3157" t="s">
        <v>91</v>
      </c>
      <c r="D3157" t="s">
        <v>21</v>
      </c>
      <c r="E3157">
        <v>363.56759999999997</v>
      </c>
      <c r="F3157">
        <v>729.93242201075111</v>
      </c>
      <c r="G3157">
        <v>917.12438600424866</v>
      </c>
      <c r="H3157">
        <v>917.12438600424855</v>
      </c>
      <c r="I3157">
        <v>795.93518600424898</v>
      </c>
      <c r="M3157">
        <v>2781.141112493201</v>
      </c>
      <c r="N3157">
        <v>2781.141112493201</v>
      </c>
      <c r="O3157">
        <v>2781.141112493201</v>
      </c>
      <c r="P3157">
        <v>4421.0855930437501</v>
      </c>
    </row>
    <row r="3158" spans="2:16">
      <c r="B3158" t="s">
        <v>51</v>
      </c>
      <c r="C3158" t="s">
        <v>91</v>
      </c>
      <c r="D3158" t="s">
        <v>22</v>
      </c>
      <c r="F3158">
        <v>690.61795302998803</v>
      </c>
      <c r="G3158">
        <v>732.57300000000009</v>
      </c>
      <c r="H3158">
        <v>732.57300000000009</v>
      </c>
      <c r="I3158">
        <v>661.78140000000008</v>
      </c>
      <c r="J3158">
        <v>19.266462969170298</v>
      </c>
      <c r="M3158">
        <v>814.84987663338302</v>
      </c>
      <c r="N3158">
        <v>814.84987663338302</v>
      </c>
      <c r="O3158">
        <v>814.84987663338302</v>
      </c>
      <c r="P3158">
        <v>4281.4548026196999</v>
      </c>
    </row>
    <row r="3159" spans="2:16">
      <c r="B3159" t="s">
        <v>51</v>
      </c>
      <c r="C3159" t="s">
        <v>91</v>
      </c>
      <c r="D3159" t="s">
        <v>23</v>
      </c>
      <c r="E3159">
        <v>1563.3504</v>
      </c>
      <c r="F3159">
        <v>2698.2276120316942</v>
      </c>
      <c r="G3159">
        <v>3669.6124082075416</v>
      </c>
      <c r="H3159">
        <v>2665.0220411022397</v>
      </c>
      <c r="I3159">
        <v>2672.4589370494818</v>
      </c>
      <c r="M3159">
        <v>5057.8596001064398</v>
      </c>
      <c r="N3159">
        <v>5417.0176373384402</v>
      </c>
      <c r="O3159">
        <v>5417.0176373384402</v>
      </c>
      <c r="P3159">
        <v>4885.62724888086</v>
      </c>
    </row>
    <row r="3160" spans="2:16">
      <c r="B3160" t="s">
        <v>51</v>
      </c>
      <c r="C3160" t="s">
        <v>91</v>
      </c>
      <c r="D3160" t="s">
        <v>24</v>
      </c>
      <c r="E3160">
        <v>941.45400000000109</v>
      </c>
      <c r="F3160">
        <v>1182.1367830124386</v>
      </c>
      <c r="G3160">
        <v>1182.1367830124386</v>
      </c>
      <c r="H3160">
        <v>1182.1367830124375</v>
      </c>
      <c r="I3160">
        <v>868.31878301243739</v>
      </c>
      <c r="J3160">
        <v>307.89724795642906</v>
      </c>
      <c r="O3160">
        <v>988.13202782531403</v>
      </c>
      <c r="P3160">
        <v>1828.789695392371</v>
      </c>
    </row>
    <row r="3161" spans="2:16">
      <c r="B3161" t="s">
        <v>51</v>
      </c>
      <c r="C3161" t="s">
        <v>91</v>
      </c>
      <c r="D3161" t="s">
        <v>25</v>
      </c>
      <c r="E3161">
        <v>271.96920000000011</v>
      </c>
      <c r="F3161">
        <v>271.96920000000011</v>
      </c>
      <c r="G3161">
        <v>271.96920000000011</v>
      </c>
      <c r="H3161">
        <v>271.96920000000011</v>
      </c>
      <c r="I3161">
        <v>181.31280000000029</v>
      </c>
      <c r="M3161">
        <v>3941.3901172841597</v>
      </c>
      <c r="N3161">
        <v>4548.2554884021602</v>
      </c>
      <c r="O3161">
        <v>4630.42296694578</v>
      </c>
      <c r="P3161">
        <v>4834.3651763322505</v>
      </c>
    </row>
    <row r="3162" spans="2:16">
      <c r="B3162" t="s">
        <v>51</v>
      </c>
      <c r="C3162" t="s">
        <v>91</v>
      </c>
      <c r="D3162" t="s">
        <v>26</v>
      </c>
      <c r="E3162">
        <v>116.82</v>
      </c>
      <c r="F3162">
        <v>135.12338830142113</v>
      </c>
      <c r="G3162">
        <v>135.12338830142113</v>
      </c>
      <c r="H3162">
        <v>124.09017340132205</v>
      </c>
    </row>
    <row r="3163" spans="2:16">
      <c r="B3163" t="s">
        <v>51</v>
      </c>
      <c r="C3163" t="s">
        <v>91</v>
      </c>
      <c r="D3163" t="s">
        <v>27</v>
      </c>
      <c r="E3163">
        <v>768.74760000000003</v>
      </c>
      <c r="F3163">
        <v>245.8980680723769</v>
      </c>
      <c r="G3163">
        <v>768.74760000000003</v>
      </c>
      <c r="H3163">
        <v>286.550868500734</v>
      </c>
      <c r="I3163">
        <v>512.49839999999904</v>
      </c>
      <c r="N3163">
        <v>124.3983133050293</v>
      </c>
      <c r="O3163">
        <v>7112.1835450232602</v>
      </c>
      <c r="P3163">
        <v>11320.92977681177</v>
      </c>
    </row>
    <row r="3164" spans="2:16">
      <c r="B3164" t="s">
        <v>51</v>
      </c>
      <c r="C3164" t="s">
        <v>91</v>
      </c>
      <c r="D3164" t="s">
        <v>28</v>
      </c>
      <c r="E3164">
        <v>410.53258536585298</v>
      </c>
      <c r="F3164">
        <v>763.99402651198204</v>
      </c>
      <c r="G3164">
        <v>1107.5627013376879</v>
      </c>
      <c r="J3164">
        <v>17.949523945840028</v>
      </c>
      <c r="M3164">
        <v>2394.6630674696262</v>
      </c>
      <c r="N3164">
        <v>2639.5318920056079</v>
      </c>
      <c r="O3164">
        <v>2942.2979865516049</v>
      </c>
      <c r="P3164">
        <v>3223.08836144</v>
      </c>
    </row>
    <row r="3165" spans="2:16">
      <c r="B3165" t="s">
        <v>51</v>
      </c>
      <c r="C3165" t="s">
        <v>91</v>
      </c>
      <c r="D3165" t="s">
        <v>29</v>
      </c>
      <c r="E3165">
        <v>6714.0739285714299</v>
      </c>
      <c r="F3165">
        <v>8842.721780395068</v>
      </c>
      <c r="G3165">
        <v>10089.10524730131</v>
      </c>
      <c r="H3165">
        <v>6719.6788860521619</v>
      </c>
      <c r="I3165">
        <v>7258.9311793725501</v>
      </c>
      <c r="J3165">
        <v>153.41864252760399</v>
      </c>
      <c r="N3165">
        <v>2681.555661485324</v>
      </c>
      <c r="O3165">
        <v>7014.5817747381097</v>
      </c>
      <c r="P3165">
        <v>7014.5817747381097</v>
      </c>
    </row>
    <row r="3166" spans="2:16">
      <c r="B3166" t="s">
        <v>51</v>
      </c>
      <c r="C3166" t="s">
        <v>91</v>
      </c>
      <c r="D3166" t="s">
        <v>30</v>
      </c>
      <c r="E3166">
        <v>2217.164400000006</v>
      </c>
      <c r="F3166">
        <v>2298.3085915162678</v>
      </c>
      <c r="G3166">
        <v>2298.3085915162687</v>
      </c>
      <c r="H3166">
        <v>446.12593391879432</v>
      </c>
      <c r="M3166">
        <v>3336.6457567571601</v>
      </c>
      <c r="N3166">
        <v>9436.2938173299699</v>
      </c>
      <c r="O3166">
        <v>15708.48127006006</v>
      </c>
      <c r="P3166">
        <v>17068.926108800239</v>
      </c>
    </row>
    <row r="3167" spans="2:16">
      <c r="B3167" t="s">
        <v>51</v>
      </c>
      <c r="C3167" t="s">
        <v>92</v>
      </c>
      <c r="D3167" t="s">
        <v>16</v>
      </c>
      <c r="E3167">
        <v>1119.4060462669318</v>
      </c>
      <c r="F3167">
        <v>1047.4780151168475</v>
      </c>
      <c r="G3167">
        <v>1181.772941866534</v>
      </c>
      <c r="H3167">
        <v>1569.2759915974616</v>
      </c>
      <c r="I3167">
        <v>1032.6563915974609</v>
      </c>
      <c r="J3167">
        <v>521.79797648061435</v>
      </c>
    </row>
    <row r="3168" spans="2:16">
      <c r="B3168" t="s">
        <v>51</v>
      </c>
      <c r="C3168" t="s">
        <v>92</v>
      </c>
      <c r="D3168" t="s">
        <v>17</v>
      </c>
      <c r="E3168">
        <v>460.13399044312212</v>
      </c>
      <c r="G3168">
        <v>3.0297496595775502</v>
      </c>
      <c r="H3168">
        <v>21.643003821861321</v>
      </c>
      <c r="I3168">
        <v>21.643003821861289</v>
      </c>
      <c r="J3168">
        <v>493.09886973426069</v>
      </c>
    </row>
    <row r="3169" spans="2:16">
      <c r="B3169" t="s">
        <v>51</v>
      </c>
      <c r="C3169" t="s">
        <v>92</v>
      </c>
      <c r="D3169" t="s">
        <v>18</v>
      </c>
      <c r="E3169">
        <v>252.04688389730623</v>
      </c>
      <c r="F3169">
        <v>281.20699726670881</v>
      </c>
      <c r="G3169">
        <v>252.72080447224215</v>
      </c>
      <c r="H3169">
        <v>29.16011336940263</v>
      </c>
    </row>
    <row r="3170" spans="2:16">
      <c r="B3170" t="s">
        <v>51</v>
      </c>
      <c r="C3170" t="s">
        <v>92</v>
      </c>
      <c r="D3170" t="s">
        <v>19</v>
      </c>
      <c r="E3170">
        <v>1955.818833650389</v>
      </c>
      <c r="H3170">
        <v>6627.8996121144428</v>
      </c>
      <c r="I3170">
        <v>6627.8996121144428</v>
      </c>
      <c r="J3170">
        <v>9829.9411247634398</v>
      </c>
      <c r="K3170">
        <v>4087.2209811945841</v>
      </c>
      <c r="M3170">
        <v>175.98141485286359</v>
      </c>
    </row>
    <row r="3171" spans="2:16">
      <c r="B3171" t="s">
        <v>51</v>
      </c>
      <c r="C3171" t="s">
        <v>92</v>
      </c>
      <c r="D3171" t="s">
        <v>20</v>
      </c>
      <c r="E3171">
        <v>1182.4280139622945</v>
      </c>
      <c r="F3171">
        <v>1438.0317116732369</v>
      </c>
      <c r="G3171">
        <v>1438.0317116732369</v>
      </c>
      <c r="H3171">
        <v>648.03249771094374</v>
      </c>
    </row>
    <row r="3172" spans="2:16">
      <c r="B3172" t="s">
        <v>51</v>
      </c>
      <c r="C3172" t="s">
        <v>92</v>
      </c>
      <c r="D3172" t="s">
        <v>21</v>
      </c>
      <c r="F3172">
        <v>219.52145284440559</v>
      </c>
      <c r="G3172">
        <v>219.52145284440559</v>
      </c>
      <c r="H3172">
        <v>407.71225828441339</v>
      </c>
      <c r="I3172">
        <v>10.307146234184801</v>
      </c>
    </row>
    <row r="3173" spans="2:16">
      <c r="B3173" t="s">
        <v>51</v>
      </c>
      <c r="C3173" t="s">
        <v>92</v>
      </c>
      <c r="D3173" t="s">
        <v>22</v>
      </c>
      <c r="E3173">
        <v>976.74285736472507</v>
      </c>
      <c r="G3173">
        <v>132.2367996828651</v>
      </c>
      <c r="J3173">
        <v>258.89956672765481</v>
      </c>
    </row>
    <row r="3174" spans="2:16">
      <c r="B3174" t="s">
        <v>51</v>
      </c>
      <c r="C3174" t="s">
        <v>92</v>
      </c>
      <c r="D3174" t="s">
        <v>23</v>
      </c>
      <c r="E3174">
        <v>873.25238950620098</v>
      </c>
      <c r="F3174">
        <v>125.19604817200539</v>
      </c>
      <c r="H3174">
        <v>1887.7370375094874</v>
      </c>
      <c r="I3174">
        <v>1720.9477959483349</v>
      </c>
      <c r="J3174">
        <v>3775.9817125073437</v>
      </c>
      <c r="K3174">
        <v>1833.662723925866</v>
      </c>
      <c r="L3174">
        <v>199.90581560391757</v>
      </c>
      <c r="P3174">
        <v>34.987297441333801</v>
      </c>
    </row>
    <row r="3175" spans="2:16">
      <c r="B3175" t="s">
        <v>51</v>
      </c>
      <c r="C3175" t="s">
        <v>92</v>
      </c>
      <c r="D3175" t="s">
        <v>24</v>
      </c>
      <c r="E3175">
        <v>1616.1090712349596</v>
      </c>
      <c r="F3175">
        <v>1031.733370144924</v>
      </c>
      <c r="G3175">
        <v>796.42439999999942</v>
      </c>
      <c r="H3175">
        <v>80.428397521710991</v>
      </c>
      <c r="I3175">
        <v>436.14282753247568</v>
      </c>
      <c r="J3175">
        <v>419.61157450820355</v>
      </c>
      <c r="P3175">
        <v>2.0585398354276698</v>
      </c>
    </row>
    <row r="3176" spans="2:16">
      <c r="B3176" t="s">
        <v>51</v>
      </c>
      <c r="C3176" t="s">
        <v>92</v>
      </c>
      <c r="D3176" t="s">
        <v>25</v>
      </c>
      <c r="E3176">
        <v>1686.8466777912029</v>
      </c>
      <c r="F3176">
        <v>1900.955572192343</v>
      </c>
      <c r="G3176">
        <v>2155.6743274336832</v>
      </c>
      <c r="H3176">
        <v>2904.9327595507939</v>
      </c>
      <c r="I3176">
        <v>4069.4811754407956</v>
      </c>
      <c r="J3176">
        <v>4697.4079881025909</v>
      </c>
      <c r="K3176">
        <v>2763.6510789238851</v>
      </c>
      <c r="L3176">
        <v>940.86416206534864</v>
      </c>
    </row>
    <row r="3177" spans="2:16">
      <c r="B3177" t="s">
        <v>51</v>
      </c>
      <c r="C3177" t="s">
        <v>92</v>
      </c>
      <c r="D3177" t="s">
        <v>26</v>
      </c>
      <c r="E3177">
        <v>425.60335457938942</v>
      </c>
      <c r="F3177">
        <v>328.97936899187107</v>
      </c>
      <c r="G3177">
        <v>273.36446616897001</v>
      </c>
      <c r="P3177">
        <v>9.1021739249807201</v>
      </c>
    </row>
    <row r="3178" spans="2:16">
      <c r="B3178" t="s">
        <v>51</v>
      </c>
      <c r="C3178" t="s">
        <v>92</v>
      </c>
      <c r="D3178" t="s">
        <v>27</v>
      </c>
      <c r="E3178">
        <v>1924.4691494379351</v>
      </c>
      <c r="F3178">
        <v>2899.8484820336166</v>
      </c>
      <c r="G3178">
        <v>3100.3822555706643</v>
      </c>
      <c r="H3178">
        <v>2310.7223613144188</v>
      </c>
      <c r="I3178">
        <v>2537.7013003003776</v>
      </c>
      <c r="J3178">
        <v>2197.9082452445869</v>
      </c>
    </row>
    <row r="3179" spans="2:16">
      <c r="B3179" t="s">
        <v>51</v>
      </c>
      <c r="C3179" t="s">
        <v>92</v>
      </c>
      <c r="D3179" t="s">
        <v>28</v>
      </c>
      <c r="E3179">
        <v>335.91130890576056</v>
      </c>
      <c r="F3179">
        <v>172.59119999999993</v>
      </c>
      <c r="H3179">
        <v>1045.0330080455026</v>
      </c>
      <c r="I3179">
        <v>1329.4834731278629</v>
      </c>
      <c r="J3179">
        <v>1271.9530731278633</v>
      </c>
      <c r="K3179">
        <v>29.175044537926301</v>
      </c>
    </row>
    <row r="3180" spans="2:16">
      <c r="B3180" t="s">
        <v>51</v>
      </c>
      <c r="C3180" t="s">
        <v>92</v>
      </c>
      <c r="D3180" t="s">
        <v>29</v>
      </c>
      <c r="E3180">
        <v>4618.342211456732</v>
      </c>
      <c r="F3180">
        <v>2059.6751999999997</v>
      </c>
      <c r="G3180">
        <v>1267.3058452693331</v>
      </c>
      <c r="H3180">
        <v>3736.397155312533</v>
      </c>
      <c r="I3180">
        <v>1676.7219553125331</v>
      </c>
      <c r="J3180">
        <v>2387.3635537812179</v>
      </c>
      <c r="K3180">
        <v>78.881217430023995</v>
      </c>
      <c r="L3180">
        <v>78.881217430023995</v>
      </c>
      <c r="O3180">
        <v>211.32544726275901</v>
      </c>
      <c r="P3180">
        <v>952.05467183920803</v>
      </c>
    </row>
    <row r="3181" spans="2:16">
      <c r="B3181" t="s">
        <v>51</v>
      </c>
      <c r="C3181" t="s">
        <v>92</v>
      </c>
      <c r="D3181" t="s">
        <v>30</v>
      </c>
      <c r="E3181">
        <v>3387.5428308392957</v>
      </c>
      <c r="F3181">
        <v>3851.492412151591</v>
      </c>
      <c r="G3181">
        <v>4922.1037071838964</v>
      </c>
      <c r="H3181">
        <v>3815.411348421303</v>
      </c>
      <c r="I3181">
        <v>1504.0659301978012</v>
      </c>
      <c r="J3181">
        <v>429.71519999999947</v>
      </c>
      <c r="K3181">
        <v>6.75228357890889</v>
      </c>
      <c r="L3181">
        <v>50.773768969596603</v>
      </c>
      <c r="P3181">
        <v>503.55409506641598</v>
      </c>
    </row>
    <row r="3182" spans="2:16">
      <c r="B3182" t="s">
        <v>51</v>
      </c>
      <c r="C3182" t="s">
        <v>101</v>
      </c>
      <c r="D3182" t="s">
        <v>25</v>
      </c>
      <c r="L3182">
        <v>773.40683499030911</v>
      </c>
    </row>
    <row r="3183" spans="2:16">
      <c r="B3183" t="s">
        <v>51</v>
      </c>
      <c r="C3183" t="s">
        <v>101</v>
      </c>
      <c r="D3183" t="s">
        <v>28</v>
      </c>
      <c r="I3183">
        <v>1.600615847705251</v>
      </c>
      <c r="J3183">
        <v>187.4084828548898</v>
      </c>
      <c r="K3183">
        <v>1314.1820309882012</v>
      </c>
      <c r="L3183">
        <v>2289.3697159592471</v>
      </c>
    </row>
    <row r="3184" spans="2:16">
      <c r="B3184" t="s">
        <v>51</v>
      </c>
      <c r="C3184" t="s">
        <v>93</v>
      </c>
      <c r="D3184" t="s">
        <v>16</v>
      </c>
      <c r="E3184">
        <v>3.1932</v>
      </c>
      <c r="F3184">
        <v>3.08189318114231</v>
      </c>
      <c r="G3184">
        <v>2.8036261339980699</v>
      </c>
      <c r="H3184">
        <v>77.933151554027546</v>
      </c>
      <c r="I3184">
        <v>79.51451206363086</v>
      </c>
      <c r="J3184">
        <v>303.75895674603328</v>
      </c>
      <c r="K3184">
        <v>1012.689162974903</v>
      </c>
      <c r="L3184">
        <v>1027.2529613274633</v>
      </c>
      <c r="M3184">
        <v>1027.2529613274633</v>
      </c>
      <c r="N3184">
        <v>899.28961565302723</v>
      </c>
      <c r="O3184">
        <v>239.29063918294085</v>
      </c>
      <c r="P3184">
        <v>224.7268408303824</v>
      </c>
    </row>
    <row r="3185" spans="2:16">
      <c r="B3185" t="s">
        <v>51</v>
      </c>
      <c r="C3185" t="s">
        <v>93</v>
      </c>
      <c r="D3185" t="s">
        <v>17</v>
      </c>
      <c r="E3185">
        <v>10.17</v>
      </c>
      <c r="F3185">
        <v>9.8154997031871698</v>
      </c>
      <c r="G3185">
        <v>8.9292489611550696</v>
      </c>
      <c r="H3185">
        <v>111.93197159901803</v>
      </c>
      <c r="I3185">
        <v>174.76229063866685</v>
      </c>
      <c r="J3185">
        <v>237.59260967831577</v>
      </c>
      <c r="K3185">
        <v>238.20000652975818</v>
      </c>
      <c r="M3185">
        <v>76.539047662395504</v>
      </c>
      <c r="N3185">
        <v>14.3161254741888</v>
      </c>
      <c r="O3185">
        <v>14.3161254741888</v>
      </c>
      <c r="P3185">
        <v>300.42292871796479</v>
      </c>
    </row>
    <row r="3186" spans="2:16">
      <c r="B3186" t="s">
        <v>51</v>
      </c>
      <c r="C3186" t="s">
        <v>93</v>
      </c>
      <c r="D3186" t="s">
        <v>18</v>
      </c>
      <c r="H3186">
        <v>2.2705919999999997E-2</v>
      </c>
      <c r="I3186">
        <v>2.2705919999999997E-2</v>
      </c>
      <c r="J3186">
        <v>2.2705919999999997E-2</v>
      </c>
      <c r="K3186">
        <v>2.2705919999999997E-2</v>
      </c>
      <c r="M3186">
        <v>1.135296E-2</v>
      </c>
      <c r="N3186">
        <v>1.135296E-2</v>
      </c>
      <c r="O3186">
        <v>2.2705919999999997E-2</v>
      </c>
      <c r="P3186">
        <v>2.2705919999999997E-2</v>
      </c>
    </row>
    <row r="3187" spans="2:16">
      <c r="B3187" t="s">
        <v>51</v>
      </c>
      <c r="C3187" t="s">
        <v>93</v>
      </c>
      <c r="D3187" t="s">
        <v>19</v>
      </c>
      <c r="H3187">
        <v>14.401287086814079</v>
      </c>
      <c r="I3187">
        <v>23.714521816034463</v>
      </c>
      <c r="J3187">
        <v>57.662533392478082</v>
      </c>
      <c r="K3187">
        <v>193.489077643315</v>
      </c>
      <c r="L3187">
        <v>193.489077643315</v>
      </c>
      <c r="M3187">
        <v>193.489077643315</v>
      </c>
      <c r="N3187">
        <v>159.54106606687165</v>
      </c>
      <c r="O3187">
        <v>24.601496552150689</v>
      </c>
      <c r="P3187">
        <v>42.340991274475186</v>
      </c>
    </row>
    <row r="3188" spans="2:16">
      <c r="B3188" t="s">
        <v>51</v>
      </c>
      <c r="C3188" t="s">
        <v>93</v>
      </c>
      <c r="D3188" t="s">
        <v>20</v>
      </c>
      <c r="E3188">
        <v>8.1179999999999701</v>
      </c>
      <c r="F3188">
        <v>7.8350271967033596</v>
      </c>
      <c r="G3188">
        <v>7.1275951884618296</v>
      </c>
      <c r="H3188">
        <v>12.950122364409195</v>
      </c>
      <c r="I3188">
        <v>10.951554372650728</v>
      </c>
      <c r="J3188">
        <v>8.9529863808922663</v>
      </c>
      <c r="K3188">
        <v>6.9544183891338065</v>
      </c>
    </row>
    <row r="3189" spans="2:16">
      <c r="B3189" t="s">
        <v>51</v>
      </c>
      <c r="C3189" t="s">
        <v>93</v>
      </c>
      <c r="D3189" t="s">
        <v>21</v>
      </c>
      <c r="H3189">
        <v>2.2705919999999997E-2</v>
      </c>
      <c r="I3189">
        <v>2.2705919999999997E-2</v>
      </c>
      <c r="J3189">
        <v>2.4556275124397453E-2</v>
      </c>
      <c r="K3189">
        <v>3.4058879999999993E-2</v>
      </c>
      <c r="L3189">
        <v>3.4058879999999993E-2</v>
      </c>
      <c r="M3189">
        <v>3.4058879999999993E-2</v>
      </c>
      <c r="N3189">
        <v>3.2208524875602537E-2</v>
      </c>
      <c r="O3189">
        <v>2.2705919999999997E-2</v>
      </c>
      <c r="P3189">
        <v>2.2705919999999997E-2</v>
      </c>
    </row>
    <row r="3190" spans="2:16">
      <c r="B3190" t="s">
        <v>51</v>
      </c>
      <c r="C3190" t="s">
        <v>93</v>
      </c>
      <c r="D3190" t="s">
        <v>22</v>
      </c>
      <c r="E3190">
        <v>1.476</v>
      </c>
      <c r="F3190">
        <v>1.4245503994006179</v>
      </c>
      <c r="G3190">
        <v>1.29592639790216</v>
      </c>
      <c r="H3190">
        <v>16.884838999377909</v>
      </c>
      <c r="I3190">
        <v>26.562287467259392</v>
      </c>
      <c r="J3190">
        <v>36.239735935140907</v>
      </c>
      <c r="K3190">
        <v>45.917184403022397</v>
      </c>
      <c r="L3190">
        <v>45.917184403022397</v>
      </c>
      <c r="M3190">
        <v>45.917184403022397</v>
      </c>
      <c r="N3190">
        <v>45.917184403022397</v>
      </c>
      <c r="O3190">
        <v>45.917184403022397</v>
      </c>
      <c r="P3190">
        <v>45.917184403022397</v>
      </c>
    </row>
    <row r="3191" spans="2:16">
      <c r="B3191" t="s">
        <v>51</v>
      </c>
      <c r="C3191" t="s">
        <v>93</v>
      </c>
      <c r="D3191" t="s">
        <v>23</v>
      </c>
      <c r="H3191">
        <v>2.2705919999999997E-2</v>
      </c>
      <c r="I3191">
        <v>2.2705919999999997E-2</v>
      </c>
      <c r="J3191">
        <v>2.4556275124397453E-2</v>
      </c>
      <c r="K3191">
        <v>3.4058879999999993E-2</v>
      </c>
      <c r="L3191">
        <v>3.4058879999999993E-2</v>
      </c>
      <c r="M3191">
        <v>3.4058879999999993E-2</v>
      </c>
      <c r="N3191">
        <v>3.2208524875602537E-2</v>
      </c>
      <c r="O3191">
        <v>2.2705919999999997E-2</v>
      </c>
      <c r="P3191">
        <v>2.2705919999999997E-2</v>
      </c>
    </row>
    <row r="3192" spans="2:16">
      <c r="B3192" t="s">
        <v>51</v>
      </c>
      <c r="C3192" t="s">
        <v>93</v>
      </c>
      <c r="D3192" t="s">
        <v>24</v>
      </c>
      <c r="E3192">
        <v>10.897200000000019</v>
      </c>
      <c r="F3192">
        <v>12.406017174579684</v>
      </c>
      <c r="G3192">
        <v>11.45639558302884</v>
      </c>
      <c r="H3192">
        <v>271.40799571384116</v>
      </c>
      <c r="I3192">
        <v>440.22023426889939</v>
      </c>
      <c r="J3192">
        <v>879.06609947897516</v>
      </c>
      <c r="K3192">
        <v>2614.3987382604946</v>
      </c>
      <c r="L3192">
        <v>3537.5009054930156</v>
      </c>
      <c r="M3192">
        <v>3366.0058885295093</v>
      </c>
      <c r="N3192">
        <v>2924.4772449109832</v>
      </c>
      <c r="O3192">
        <v>1700.9468786115365</v>
      </c>
      <c r="P3192">
        <v>777.84471137901539</v>
      </c>
    </row>
    <row r="3193" spans="2:16">
      <c r="B3193" t="s">
        <v>51</v>
      </c>
      <c r="C3193" t="s">
        <v>93</v>
      </c>
      <c r="D3193" t="s">
        <v>25</v>
      </c>
      <c r="E3193">
        <v>0.33839999999999998</v>
      </c>
      <c r="F3193">
        <v>0.32660423791136101</v>
      </c>
      <c r="G3193">
        <v>0.29711483268976202</v>
      </c>
      <c r="H3193">
        <v>0.27263770433520407</v>
      </c>
      <c r="I3193">
        <v>0.18932710955680282</v>
      </c>
      <c r="J3193">
        <v>0.10786686990279885</v>
      </c>
      <c r="K3193">
        <v>3.4058879999999993E-2</v>
      </c>
      <c r="L3193">
        <v>3.4058879999999993E-2</v>
      </c>
      <c r="M3193">
        <v>3.4058879999999993E-2</v>
      </c>
      <c r="N3193">
        <v>3.2208524875602537E-2</v>
      </c>
      <c r="O3193">
        <v>2.2705919999999997E-2</v>
      </c>
      <c r="P3193">
        <v>2.2705919999999997E-2</v>
      </c>
    </row>
    <row r="3194" spans="2:16">
      <c r="B3194" t="s">
        <v>51</v>
      </c>
      <c r="C3194" t="s">
        <v>93</v>
      </c>
      <c r="D3194" t="s">
        <v>26</v>
      </c>
      <c r="E3194">
        <v>26.276399999999999</v>
      </c>
      <c r="F3194">
        <v>28.050692991460195</v>
      </c>
      <c r="G3194">
        <v>31.0995365235508</v>
      </c>
      <c r="H3194">
        <v>136.9616327857749</v>
      </c>
      <c r="I3194">
        <v>141.00998858543423</v>
      </c>
      <c r="J3194">
        <v>145.05834438509359</v>
      </c>
      <c r="K3194">
        <v>149.10670018475298</v>
      </c>
      <c r="L3194">
        <v>3.15482209100026</v>
      </c>
      <c r="M3194">
        <v>26.611951069033051</v>
      </c>
      <c r="N3194">
        <v>16.094616213123139</v>
      </c>
      <c r="P3194">
        <v>15.98604306952377</v>
      </c>
    </row>
    <row r="3195" spans="2:16">
      <c r="B3195" t="s">
        <v>51</v>
      </c>
      <c r="C3195" t="s">
        <v>93</v>
      </c>
      <c r="D3195" t="s">
        <v>27</v>
      </c>
      <c r="E3195">
        <v>59.428800000000003</v>
      </c>
      <c r="F3195">
        <v>57.357263398305804</v>
      </c>
      <c r="G3195">
        <v>52.178421894070098</v>
      </c>
      <c r="H3195">
        <v>1414.026688848485</v>
      </c>
      <c r="I3195">
        <v>2286.1485798298886</v>
      </c>
      <c r="J3195">
        <v>3934.7111432862516</v>
      </c>
      <c r="K3195">
        <v>9343.6692394338934</v>
      </c>
      <c r="L3195">
        <v>12165.044801623848</v>
      </c>
      <c r="M3195">
        <v>11320.51846878845</v>
      </c>
      <c r="N3195">
        <v>11388.604129148889</v>
      </c>
      <c r="O3195">
        <v>6851.7679239826593</v>
      </c>
      <c r="P3195">
        <v>4030.3923617926966</v>
      </c>
    </row>
    <row r="3196" spans="2:16">
      <c r="B3196" t="s">
        <v>51</v>
      </c>
      <c r="C3196" t="s">
        <v>93</v>
      </c>
      <c r="D3196" t="s">
        <v>28</v>
      </c>
      <c r="H3196">
        <v>2.2705919999999997E-2</v>
      </c>
      <c r="I3196">
        <v>2.2705919999999997E-2</v>
      </c>
      <c r="J3196">
        <v>2.4556275124397453E-2</v>
      </c>
      <c r="K3196">
        <v>3.4058879999999993E-2</v>
      </c>
      <c r="L3196">
        <v>3.4058879999999993E-2</v>
      </c>
      <c r="M3196">
        <v>3.4058879999999993E-2</v>
      </c>
      <c r="N3196">
        <v>3.2208524875602537E-2</v>
      </c>
      <c r="O3196">
        <v>2.2705919999999997E-2</v>
      </c>
      <c r="P3196">
        <v>2.2705919999999997E-2</v>
      </c>
    </row>
    <row r="3197" spans="2:16">
      <c r="B3197" t="s">
        <v>51</v>
      </c>
      <c r="C3197" t="s">
        <v>93</v>
      </c>
      <c r="D3197" t="s">
        <v>29</v>
      </c>
      <c r="E3197">
        <v>60.400800000000004</v>
      </c>
      <c r="F3197">
        <v>61.629998594008612</v>
      </c>
      <c r="G3197">
        <v>60.496723399030103</v>
      </c>
      <c r="H3197">
        <v>332.01972393303782</v>
      </c>
      <c r="I3197">
        <v>480.42937568566686</v>
      </c>
      <c r="J3197">
        <v>1081.2540629440807</v>
      </c>
      <c r="K3197">
        <v>3553.0670795470865</v>
      </c>
      <c r="L3197">
        <v>3553.0670795470865</v>
      </c>
      <c r="M3197">
        <v>3553.0670795470865</v>
      </c>
      <c r="N3197">
        <v>3100.6520440413024</v>
      </c>
      <c r="O3197">
        <v>777.24867919092571</v>
      </c>
      <c r="P3197">
        <v>777.24867919092571</v>
      </c>
    </row>
    <row r="3198" spans="2:16">
      <c r="B3198" t="s">
        <v>51</v>
      </c>
      <c r="C3198" t="s">
        <v>93</v>
      </c>
      <c r="D3198" t="s">
        <v>30</v>
      </c>
      <c r="E3198">
        <v>21.261600000000001</v>
      </c>
      <c r="F3198">
        <v>20.520474777707399</v>
      </c>
      <c r="G3198">
        <v>18.6676617219759</v>
      </c>
      <c r="H3198">
        <v>256.6520110490705</v>
      </c>
      <c r="I3198">
        <v>404.35617227906982</v>
      </c>
      <c r="J3198">
        <v>959.37282755044782</v>
      </c>
      <c r="K3198">
        <v>3198.8536649100301</v>
      </c>
      <c r="L3198">
        <v>3198.8536649100301</v>
      </c>
      <c r="M3198">
        <v>3198.8536649100301</v>
      </c>
      <c r="N3198">
        <v>2791.5411708686529</v>
      </c>
      <c r="O3198">
        <v>699.76449473906905</v>
      </c>
      <c r="P3198">
        <v>699.76449473906905</v>
      </c>
    </row>
    <row r="3199" spans="2:16">
      <c r="B3199" t="s">
        <v>51</v>
      </c>
      <c r="C3199" t="s">
        <v>94</v>
      </c>
      <c r="D3199" t="s">
        <v>16</v>
      </c>
      <c r="E3199">
        <v>323.6292000000002</v>
      </c>
      <c r="F3199">
        <v>323.62919999999991</v>
      </c>
      <c r="G3199">
        <v>323.6291999999994</v>
      </c>
      <c r="H3199">
        <v>575.02033421418253</v>
      </c>
      <c r="I3199">
        <v>760.43563200000006</v>
      </c>
      <c r="J3199">
        <v>1850.0007885563</v>
      </c>
      <c r="K3199">
        <v>4689.4439326315751</v>
      </c>
      <c r="L3199">
        <v>5017.1722981052671</v>
      </c>
      <c r="M3199">
        <v>4877.8203501455428</v>
      </c>
      <c r="N3199">
        <v>4738.4684021858229</v>
      </c>
      <c r="O3199">
        <v>4599.1164542261013</v>
      </c>
      <c r="P3199">
        <v>4459.7645062663787</v>
      </c>
    </row>
    <row r="3200" spans="2:16">
      <c r="B3200" t="s">
        <v>51</v>
      </c>
      <c r="C3200" t="s">
        <v>94</v>
      </c>
      <c r="D3200" t="s">
        <v>17</v>
      </c>
      <c r="E3200">
        <v>139.9751999999998</v>
      </c>
      <c r="F3200">
        <v>139.9751999999998</v>
      </c>
      <c r="G3200">
        <v>140.55809480757685</v>
      </c>
      <c r="H3200">
        <v>158.63089878187029</v>
      </c>
      <c r="I3200">
        <v>169.53373637069396</v>
      </c>
      <c r="J3200">
        <v>181.24078231578929</v>
      </c>
      <c r="K3200">
        <v>185.11553431578923</v>
      </c>
      <c r="L3200">
        <v>185.07086735753776</v>
      </c>
      <c r="M3200">
        <v>182.77311991058281</v>
      </c>
      <c r="N3200">
        <v>180.47537246362799</v>
      </c>
      <c r="O3200">
        <v>178.17762501667329</v>
      </c>
      <c r="P3200">
        <v>175.87987756971833</v>
      </c>
    </row>
    <row r="3201" spans="2:16">
      <c r="B3201" t="s">
        <v>51</v>
      </c>
      <c r="C3201" t="s">
        <v>94</v>
      </c>
      <c r="D3201" t="s">
        <v>18</v>
      </c>
      <c r="E3201">
        <v>1195.4016000000011</v>
      </c>
      <c r="F3201">
        <v>1195.401599999999</v>
      </c>
      <c r="G3201">
        <v>1203.4153373590086</v>
      </c>
      <c r="H3201">
        <v>1405.1000855321479</v>
      </c>
      <c r="I3201">
        <v>1511.2634104515173</v>
      </c>
      <c r="J3201">
        <v>1644.6425671578932</v>
      </c>
      <c r="K3201">
        <v>2005.6919533226301</v>
      </c>
      <c r="L3201">
        <v>2477.0426101052626</v>
      </c>
      <c r="M3201">
        <v>2435.047194496221</v>
      </c>
      <c r="N3201">
        <v>2393.0517788871784</v>
      </c>
      <c r="O3201">
        <v>2351.056363278135</v>
      </c>
      <c r="P3201">
        <v>2309.0609476690938</v>
      </c>
    </row>
    <row r="3202" spans="2:16">
      <c r="B3202" t="s">
        <v>51</v>
      </c>
      <c r="C3202" t="s">
        <v>94</v>
      </c>
      <c r="D3202" t="s">
        <v>19</v>
      </c>
      <c r="E3202">
        <v>1429.2611999999958</v>
      </c>
      <c r="F3202">
        <v>1429.2611999999956</v>
      </c>
      <c r="G3202">
        <v>1443.4730276687892</v>
      </c>
      <c r="H3202">
        <v>3089.533858947364</v>
      </c>
      <c r="I3202">
        <v>3953.3156315789424</v>
      </c>
      <c r="J3202">
        <v>4671.2974042105188</v>
      </c>
      <c r="K3202">
        <v>5680.8791768420997</v>
      </c>
      <c r="L3202">
        <v>6597.384389473681</v>
      </c>
      <c r="M3202">
        <v>6721.8780668202071</v>
      </c>
      <c r="N3202">
        <v>6721.8780668202071</v>
      </c>
      <c r="O3202">
        <v>6721.8780668202071</v>
      </c>
      <c r="P3202">
        <v>6721.8780668202062</v>
      </c>
    </row>
    <row r="3203" spans="2:16">
      <c r="B3203" t="s">
        <v>51</v>
      </c>
      <c r="C3203" t="s">
        <v>94</v>
      </c>
      <c r="D3203" t="s">
        <v>20</v>
      </c>
      <c r="E3203">
        <v>2175.2136000000046</v>
      </c>
      <c r="F3203">
        <v>2175.2136000000064</v>
      </c>
      <c r="G3203">
        <v>2197.9272356076267</v>
      </c>
      <c r="H3203">
        <v>3419.5385157562027</v>
      </c>
      <c r="I3203">
        <v>3981.9566853987853</v>
      </c>
      <c r="J3203">
        <v>4764.5347876799106</v>
      </c>
      <c r="K3203">
        <v>5054.4414669000835</v>
      </c>
      <c r="L3203">
        <v>5870.6468391268709</v>
      </c>
      <c r="M3203">
        <v>5744.6636246269272</v>
      </c>
      <c r="N3203">
        <v>5618.6804101269809</v>
      </c>
      <c r="O3203">
        <v>5492.6971956270281</v>
      </c>
      <c r="P3203">
        <v>5366.7139811270863</v>
      </c>
    </row>
    <row r="3204" spans="2:16">
      <c r="B3204" t="s">
        <v>51</v>
      </c>
      <c r="C3204" t="s">
        <v>94</v>
      </c>
      <c r="D3204" t="s">
        <v>21</v>
      </c>
      <c r="E3204">
        <v>241.0487999999998</v>
      </c>
      <c r="F3204">
        <v>241.04879999999963</v>
      </c>
      <c r="G3204">
        <v>242.89597883269704</v>
      </c>
      <c r="H3204">
        <v>327.3524774736839</v>
      </c>
      <c r="I3204">
        <v>335.86086147368377</v>
      </c>
      <c r="J3204">
        <v>373.60909410869834</v>
      </c>
      <c r="K3204">
        <v>491.25144842105186</v>
      </c>
      <c r="L3204">
        <v>499.56101473684134</v>
      </c>
      <c r="M3204">
        <v>507.87058105263077</v>
      </c>
      <c r="N3204">
        <v>515.17158146001111</v>
      </c>
      <c r="O3204">
        <v>524.48971368420962</v>
      </c>
      <c r="P3204">
        <v>532.79927999999984</v>
      </c>
    </row>
    <row r="3205" spans="2:16">
      <c r="B3205" t="s">
        <v>51</v>
      </c>
      <c r="C3205" t="s">
        <v>94</v>
      </c>
      <c r="D3205" t="s">
        <v>22</v>
      </c>
      <c r="E3205">
        <v>877.3847999999989</v>
      </c>
      <c r="F3205">
        <v>877.38480000000004</v>
      </c>
      <c r="G3205">
        <v>877.38479999999936</v>
      </c>
      <c r="H3205">
        <v>915.37767516321037</v>
      </c>
      <c r="I3205">
        <v>1423.3897320549827</v>
      </c>
      <c r="J3205">
        <v>2376.4680647765599</v>
      </c>
      <c r="K3205">
        <v>3838.9945600000015</v>
      </c>
      <c r="L3205">
        <v>3772.4540822537024</v>
      </c>
      <c r="M3205">
        <v>3671.9067241102875</v>
      </c>
      <c r="N3205">
        <v>3571.3593659667717</v>
      </c>
      <c r="O3205">
        <v>3470.812007823256</v>
      </c>
      <c r="P3205">
        <v>3303.9777548236934</v>
      </c>
    </row>
    <row r="3206" spans="2:16">
      <c r="B3206" t="s">
        <v>51</v>
      </c>
      <c r="C3206" t="s">
        <v>94</v>
      </c>
      <c r="D3206" t="s">
        <v>23</v>
      </c>
      <c r="E3206">
        <v>359.57520000000056</v>
      </c>
      <c r="F3206">
        <v>359.5752</v>
      </c>
      <c r="G3206">
        <v>366.9999991941292</v>
      </c>
      <c r="H3206">
        <v>747.62592845171469</v>
      </c>
      <c r="I3206">
        <v>825.5994661359257</v>
      </c>
      <c r="J3206">
        <v>977.31425182013572</v>
      </c>
      <c r="K3206">
        <v>1466.4039115789467</v>
      </c>
      <c r="L3206">
        <v>1685.4510812631584</v>
      </c>
      <c r="M3206">
        <v>1685.4510812631584</v>
      </c>
      <c r="N3206">
        <v>1685.4510812631584</v>
      </c>
      <c r="O3206">
        <v>1685.4510812631584</v>
      </c>
      <c r="P3206">
        <v>1685.4510812631584</v>
      </c>
    </row>
    <row r="3207" spans="2:16">
      <c r="B3207" t="s">
        <v>51</v>
      </c>
      <c r="C3207" t="s">
        <v>94</v>
      </c>
      <c r="D3207" t="s">
        <v>24</v>
      </c>
      <c r="E3207">
        <v>257.90399999999914</v>
      </c>
      <c r="F3207">
        <v>257.9039999999992</v>
      </c>
      <c r="G3207">
        <v>258.23552474931898</v>
      </c>
      <c r="H3207">
        <v>277.22300245882701</v>
      </c>
      <c r="I3207">
        <v>282.99313354911112</v>
      </c>
      <c r="J3207">
        <v>296.97126315789342</v>
      </c>
      <c r="K3207">
        <v>314.19905263157824</v>
      </c>
      <c r="L3207">
        <v>317.20684210526275</v>
      </c>
      <c r="M3207">
        <v>319.70447164248219</v>
      </c>
      <c r="N3207">
        <v>322.57131333064484</v>
      </c>
      <c r="O3207">
        <v>326.23021052631532</v>
      </c>
      <c r="P3207">
        <v>329.23799999999949</v>
      </c>
    </row>
    <row r="3208" spans="2:16">
      <c r="B3208" t="s">
        <v>51</v>
      </c>
      <c r="C3208" t="s">
        <v>94</v>
      </c>
      <c r="D3208" t="s">
        <v>25</v>
      </c>
      <c r="E3208">
        <v>215.71559999999991</v>
      </c>
      <c r="F3208">
        <v>215.71559999999991</v>
      </c>
      <c r="G3208">
        <v>217.495591955153</v>
      </c>
      <c r="H3208">
        <v>297.33698357894775</v>
      </c>
      <c r="I3208">
        <v>341.32214063157937</v>
      </c>
      <c r="J3208">
        <v>381.82874391600484</v>
      </c>
      <c r="K3208">
        <v>662.44717473684216</v>
      </c>
      <c r="L3208">
        <v>675.34503578947374</v>
      </c>
      <c r="M3208">
        <v>675.34503578947363</v>
      </c>
      <c r="N3208">
        <v>675.3450357894742</v>
      </c>
      <c r="O3208">
        <v>675.34503578947317</v>
      </c>
      <c r="P3208">
        <v>675.34503578947363</v>
      </c>
    </row>
    <row r="3209" spans="2:16">
      <c r="B3209" t="s">
        <v>51</v>
      </c>
      <c r="C3209" t="s">
        <v>94</v>
      </c>
      <c r="D3209" t="s">
        <v>26</v>
      </c>
      <c r="E3209">
        <v>99.399600000000106</v>
      </c>
      <c r="F3209">
        <v>99.399600000000106</v>
      </c>
      <c r="G3209">
        <v>99.572203602393969</v>
      </c>
      <c r="H3209">
        <v>105.42946821052641</v>
      </c>
      <c r="I3209">
        <v>108.70408968421059</v>
      </c>
      <c r="J3209">
        <v>120.12219915789477</v>
      </c>
      <c r="K3209">
        <v>124.41475663157904</v>
      </c>
      <c r="L3209">
        <v>124.47280557305548</v>
      </c>
      <c r="M3209">
        <v>120.64928038382753</v>
      </c>
      <c r="N3209">
        <v>124.47280557305548</v>
      </c>
      <c r="O3209">
        <v>124.47280557305547</v>
      </c>
      <c r="P3209">
        <v>108.91882321762469</v>
      </c>
    </row>
    <row r="3210" spans="2:16">
      <c r="B3210" t="s">
        <v>51</v>
      </c>
      <c r="C3210" t="s">
        <v>94</v>
      </c>
      <c r="D3210" t="s">
        <v>27</v>
      </c>
      <c r="E3210">
        <v>430.42680000000053</v>
      </c>
      <c r="F3210">
        <v>430.42680000000018</v>
      </c>
      <c r="G3210">
        <v>439.48252332962807</v>
      </c>
      <c r="H3210">
        <v>983.43245094768258</v>
      </c>
      <c r="I3210">
        <v>1422.8867464488899</v>
      </c>
      <c r="J3210">
        <v>1915.7051982039666</v>
      </c>
      <c r="K3210">
        <v>2245.730879046072</v>
      </c>
      <c r="L3210">
        <v>2308.415375888178</v>
      </c>
      <c r="M3210">
        <v>2308.4153758881776</v>
      </c>
      <c r="N3210">
        <v>2308.4153758881771</v>
      </c>
      <c r="O3210">
        <v>2308.4153758881771</v>
      </c>
      <c r="P3210">
        <v>2308.415375888178</v>
      </c>
    </row>
    <row r="3211" spans="2:16">
      <c r="B3211" t="s">
        <v>51</v>
      </c>
      <c r="C3211" t="s">
        <v>94</v>
      </c>
      <c r="D3211" t="s">
        <v>28</v>
      </c>
      <c r="E3211">
        <v>13.222800000000049</v>
      </c>
      <c r="F3211">
        <v>13.22280000000006</v>
      </c>
      <c r="G3211">
        <v>13.367187290200016</v>
      </c>
      <c r="H3211">
        <v>16.477435789473731</v>
      </c>
      <c r="I3211">
        <v>25.826030315789513</v>
      </c>
      <c r="J3211">
        <v>30.344288842105307</v>
      </c>
      <c r="K3211">
        <v>46.938387368421104</v>
      </c>
      <c r="L3211">
        <v>49.041477894736914</v>
      </c>
      <c r="M3211">
        <v>51.014560934808785</v>
      </c>
      <c r="N3211">
        <v>51.014560934808785</v>
      </c>
      <c r="O3211">
        <v>51.014560934808785</v>
      </c>
      <c r="P3211">
        <v>51.014560934808777</v>
      </c>
    </row>
    <row r="3212" spans="2:16">
      <c r="B3212" t="s">
        <v>51</v>
      </c>
      <c r="C3212" t="s">
        <v>94</v>
      </c>
      <c r="D3212" t="s">
        <v>29</v>
      </c>
      <c r="E3212">
        <v>968.81759999999895</v>
      </c>
      <c r="F3212">
        <v>968.81759999999895</v>
      </c>
      <c r="G3212">
        <v>968.81759999999895</v>
      </c>
      <c r="H3212">
        <v>1119.8997911338568</v>
      </c>
      <c r="I3212">
        <v>1247.337898327215</v>
      </c>
      <c r="J3212">
        <v>1427.3851781052613</v>
      </c>
      <c r="K3212">
        <v>2061.3036084210507</v>
      </c>
      <c r="L3212">
        <v>3006.5451427368403</v>
      </c>
      <c r="M3212">
        <v>3006.5451427368407</v>
      </c>
      <c r="N3212">
        <v>3006.5451427368394</v>
      </c>
      <c r="O3212">
        <v>3006.5451427368394</v>
      </c>
      <c r="P3212">
        <v>3006.5451427368407</v>
      </c>
    </row>
    <row r="3213" spans="2:16">
      <c r="B3213" t="s">
        <v>51</v>
      </c>
      <c r="C3213" t="s">
        <v>94</v>
      </c>
      <c r="D3213" t="s">
        <v>30</v>
      </c>
      <c r="E3213">
        <v>1528.149599999995</v>
      </c>
      <c r="F3213">
        <v>1528.1495999999952</v>
      </c>
      <c r="G3213">
        <v>1528.149599999995</v>
      </c>
      <c r="H3213">
        <v>1608.1495999999952</v>
      </c>
      <c r="I3213">
        <v>1667.9868611372515</v>
      </c>
      <c r="J3213">
        <v>1737.4890999999946</v>
      </c>
      <c r="K3213">
        <v>2102.1588499999957</v>
      </c>
      <c r="L3213">
        <v>2606.6965999999952</v>
      </c>
      <c r="M3213">
        <v>2606.6965999999943</v>
      </c>
      <c r="N3213">
        <v>2606.6965999999952</v>
      </c>
      <c r="O3213">
        <v>2606.6965999999957</v>
      </c>
      <c r="P3213">
        <v>2606.6965999999948</v>
      </c>
    </row>
    <row r="3214" spans="2:16">
      <c r="B3214" t="s">
        <v>51</v>
      </c>
      <c r="C3214" t="s">
        <v>95</v>
      </c>
      <c r="D3214" t="s">
        <v>16</v>
      </c>
      <c r="E3214">
        <v>40.654799999999888</v>
      </c>
      <c r="F3214">
        <v>40.629359999999927</v>
      </c>
      <c r="G3214">
        <v>65.951567774306028</v>
      </c>
      <c r="H3214">
        <v>144.40000000000003</v>
      </c>
      <c r="I3214">
        <v>216</v>
      </c>
      <c r="J3214">
        <v>404.60000000000048</v>
      </c>
      <c r="K3214">
        <v>929.59999999999991</v>
      </c>
      <c r="L3214">
        <v>1386.7499999999991</v>
      </c>
      <c r="M3214">
        <v>1386.0036687039965</v>
      </c>
      <c r="N3214">
        <v>1288.7999999999997</v>
      </c>
      <c r="O3214">
        <v>1432.75</v>
      </c>
      <c r="P3214">
        <v>1531.5000000000002</v>
      </c>
    </row>
    <row r="3215" spans="2:16">
      <c r="B3215" t="s">
        <v>51</v>
      </c>
      <c r="C3215" t="s">
        <v>95</v>
      </c>
      <c r="D3215" t="s">
        <v>17</v>
      </c>
      <c r="G3215">
        <v>11.24683621681713</v>
      </c>
      <c r="H3215">
        <v>67.45</v>
      </c>
      <c r="I3215">
        <v>84.6</v>
      </c>
      <c r="J3215">
        <v>115.6</v>
      </c>
      <c r="K3215">
        <v>175.20000000000002</v>
      </c>
      <c r="L3215">
        <v>260.25</v>
      </c>
      <c r="M3215">
        <v>309.39999999999998</v>
      </c>
      <c r="N3215">
        <v>362.4</v>
      </c>
      <c r="O3215">
        <v>403.15</v>
      </c>
      <c r="P3215">
        <v>430.5</v>
      </c>
    </row>
    <row r="3216" spans="2:16">
      <c r="B3216" t="s">
        <v>51</v>
      </c>
      <c r="C3216" t="s">
        <v>95</v>
      </c>
      <c r="D3216" t="s">
        <v>18</v>
      </c>
      <c r="E3216">
        <v>331.34400000000005</v>
      </c>
      <c r="F3216">
        <v>331.38744579756479</v>
      </c>
      <c r="G3216">
        <v>344.52533775778812</v>
      </c>
      <c r="H3216">
        <v>484.49999999999949</v>
      </c>
      <c r="I3216">
        <v>444.31338771502539</v>
      </c>
      <c r="J3216">
        <v>375.69999999999959</v>
      </c>
      <c r="K3216">
        <v>395.19999999999925</v>
      </c>
      <c r="L3216">
        <v>273</v>
      </c>
      <c r="M3216">
        <v>266.91726445726636</v>
      </c>
      <c r="N3216">
        <v>260.83452891453271</v>
      </c>
      <c r="O3216">
        <v>257.40000000000003</v>
      </c>
      <c r="P3216">
        <v>251.49999999999986</v>
      </c>
    </row>
    <row r="3217" spans="2:16">
      <c r="B3217" t="s">
        <v>51</v>
      </c>
      <c r="C3217" t="s">
        <v>95</v>
      </c>
      <c r="D3217" t="s">
        <v>19</v>
      </c>
      <c r="E3217">
        <v>191.11679999999998</v>
      </c>
      <c r="F3217">
        <v>191.11567298569452</v>
      </c>
      <c r="G3217">
        <v>392.3799797315819</v>
      </c>
      <c r="H3217">
        <v>942.39999999999941</v>
      </c>
      <c r="I3217">
        <v>1375.2000000000003</v>
      </c>
      <c r="J3217">
        <v>2278.85</v>
      </c>
      <c r="K3217">
        <v>3752.8000000000006</v>
      </c>
      <c r="L3217">
        <v>4288.4999999999982</v>
      </c>
      <c r="M3217">
        <v>4284.9915225500572</v>
      </c>
      <c r="N3217">
        <v>4281.4830451001153</v>
      </c>
      <c r="O3217">
        <v>3196.599999999994</v>
      </c>
      <c r="P3217">
        <v>3405.0000000000018</v>
      </c>
    </row>
    <row r="3218" spans="2:16">
      <c r="B3218" t="s">
        <v>51</v>
      </c>
      <c r="C3218" t="s">
        <v>95</v>
      </c>
      <c r="D3218" t="s">
        <v>20</v>
      </c>
      <c r="E3218">
        <v>60.220800000000096</v>
      </c>
      <c r="F3218">
        <v>60.207543469675699</v>
      </c>
      <c r="G3218">
        <v>76.304646715016233</v>
      </c>
      <c r="H3218">
        <v>181.45</v>
      </c>
      <c r="I3218">
        <v>174.14620110492126</v>
      </c>
      <c r="J3218">
        <v>349.349999999999</v>
      </c>
      <c r="K3218">
        <v>880.8000000000003</v>
      </c>
      <c r="L3218">
        <v>1342.4999999999986</v>
      </c>
      <c r="M3218">
        <v>1611.3499999999992</v>
      </c>
      <c r="N3218">
        <v>1901.3999999999999</v>
      </c>
      <c r="O3218">
        <v>2121.8999999999992</v>
      </c>
      <c r="P3218">
        <v>2273.9999999999995</v>
      </c>
    </row>
    <row r="3219" spans="2:16">
      <c r="B3219" t="s">
        <v>51</v>
      </c>
      <c r="C3219" t="s">
        <v>95</v>
      </c>
      <c r="D3219" t="s">
        <v>21</v>
      </c>
      <c r="E3219">
        <v>197.35200000000009</v>
      </c>
      <c r="F3219">
        <v>183.22926011393179</v>
      </c>
      <c r="G3219">
        <v>166.37444352235306</v>
      </c>
      <c r="H3219">
        <v>190.99749999999997</v>
      </c>
      <c r="I3219">
        <v>193.00500000000008</v>
      </c>
      <c r="J3219">
        <v>201.36500000000009</v>
      </c>
      <c r="K3219">
        <v>209.31999999999994</v>
      </c>
      <c r="L3219">
        <v>216.78749999999988</v>
      </c>
      <c r="M3219">
        <v>207.54499999999993</v>
      </c>
      <c r="N3219">
        <v>177.24604399861377</v>
      </c>
      <c r="O3219">
        <v>131.75398051366551</v>
      </c>
      <c r="P3219">
        <v>83.42499999999994</v>
      </c>
    </row>
    <row r="3220" spans="2:16">
      <c r="B3220" t="s">
        <v>51</v>
      </c>
      <c r="C3220" t="s">
        <v>95</v>
      </c>
      <c r="D3220" t="s">
        <v>22</v>
      </c>
      <c r="E3220">
        <v>867.3048</v>
      </c>
      <c r="F3220">
        <v>805.23945436206134</v>
      </c>
      <c r="G3220">
        <v>849.367835895295</v>
      </c>
      <c r="H3220">
        <v>1295.8</v>
      </c>
      <c r="I3220">
        <v>1652.1898985057719</v>
      </c>
      <c r="J3220">
        <v>2022.149999999999</v>
      </c>
      <c r="K3220">
        <v>2174.400000000001</v>
      </c>
      <c r="L3220">
        <v>1530.0000000000002</v>
      </c>
      <c r="M3220">
        <v>1514.0782216266375</v>
      </c>
      <c r="N3220">
        <v>1194.5999999999999</v>
      </c>
      <c r="O3220">
        <v>1069.2000000000003</v>
      </c>
      <c r="P3220">
        <v>969.49999999999966</v>
      </c>
    </row>
    <row r="3221" spans="2:16">
      <c r="B3221" t="s">
        <v>51</v>
      </c>
      <c r="C3221" t="s">
        <v>95</v>
      </c>
      <c r="D3221" t="s">
        <v>23</v>
      </c>
      <c r="E3221">
        <v>62.326799999999871</v>
      </c>
      <c r="F3221">
        <v>62.297128239895621</v>
      </c>
      <c r="G3221">
        <v>153.52654439191772</v>
      </c>
      <c r="H3221">
        <v>318.25000000000057</v>
      </c>
      <c r="I3221">
        <v>482.40000000000077</v>
      </c>
      <c r="J3221">
        <v>680.00000000000102</v>
      </c>
      <c r="K3221">
        <v>1367.2</v>
      </c>
      <c r="L3221">
        <v>1962.7500000000009</v>
      </c>
      <c r="M3221">
        <v>1961.6058192041346</v>
      </c>
      <c r="N3221">
        <v>1960.4616384082701</v>
      </c>
      <c r="O3221">
        <v>1959.0999999999992</v>
      </c>
      <c r="P3221">
        <v>2083.4999999999995</v>
      </c>
    </row>
    <row r="3222" spans="2:16">
      <c r="B3222" t="s">
        <v>51</v>
      </c>
      <c r="C3222" t="s">
        <v>95</v>
      </c>
      <c r="D3222" t="s">
        <v>24</v>
      </c>
      <c r="E3222">
        <v>1097.117999999999</v>
      </c>
      <c r="F3222">
        <v>1097.1022432466179</v>
      </c>
      <c r="G3222">
        <v>1084.3440270590979</v>
      </c>
      <c r="H3222">
        <v>1222.6500000000008</v>
      </c>
      <c r="I3222">
        <v>1089.58751600492</v>
      </c>
      <c r="J3222">
        <v>1252.9000000000008</v>
      </c>
      <c r="K3222">
        <v>1305.5999999999997</v>
      </c>
      <c r="L3222">
        <v>1646.25</v>
      </c>
      <c r="M3222">
        <v>1301.3638633576024</v>
      </c>
      <c r="N3222">
        <v>1309.5937614682089</v>
      </c>
      <c r="O3222">
        <v>1200.6499999999992</v>
      </c>
      <c r="P3222">
        <v>1191.4999999999995</v>
      </c>
    </row>
    <row r="3223" spans="2:16">
      <c r="B3223" t="s">
        <v>51</v>
      </c>
      <c r="C3223" t="s">
        <v>95</v>
      </c>
      <c r="D3223" t="s">
        <v>25</v>
      </c>
      <c r="G3223">
        <v>11.810274880000001</v>
      </c>
      <c r="H3223">
        <v>32.299999999999997</v>
      </c>
      <c r="I3223">
        <v>81</v>
      </c>
      <c r="J3223">
        <v>213.35</v>
      </c>
      <c r="K3223">
        <v>672.8</v>
      </c>
      <c r="L3223">
        <v>979.5</v>
      </c>
      <c r="M3223">
        <v>979.5</v>
      </c>
      <c r="N3223">
        <v>894.6</v>
      </c>
      <c r="O3223">
        <v>990.55</v>
      </c>
      <c r="P3223">
        <v>1055.5</v>
      </c>
    </row>
    <row r="3224" spans="2:16">
      <c r="B3224" t="s">
        <v>51</v>
      </c>
      <c r="C3224" t="s">
        <v>95</v>
      </c>
      <c r="D3224" t="s">
        <v>26</v>
      </c>
      <c r="E3224">
        <v>38.898000000000096</v>
      </c>
      <c r="F3224">
        <v>38.885294117647099</v>
      </c>
      <c r="G3224">
        <v>69.510983119263202</v>
      </c>
      <c r="H3224">
        <v>198.5500000000001</v>
      </c>
      <c r="I3224">
        <v>246.60000000000008</v>
      </c>
      <c r="J3224">
        <v>381.65000000000066</v>
      </c>
      <c r="K3224">
        <v>1091.098665641131</v>
      </c>
      <c r="L3224">
        <v>1465.4999999999995</v>
      </c>
      <c r="M3224">
        <v>1758.900000000001</v>
      </c>
      <c r="N3224">
        <v>2075.4000000000005</v>
      </c>
      <c r="O3224">
        <v>2316.0500000000006</v>
      </c>
      <c r="P3224">
        <v>2481.5</v>
      </c>
    </row>
    <row r="3225" spans="2:16">
      <c r="B3225" t="s">
        <v>51</v>
      </c>
      <c r="C3225" t="s">
        <v>95</v>
      </c>
      <c r="D3225" t="s">
        <v>27</v>
      </c>
      <c r="E3225">
        <v>152.8416</v>
      </c>
      <c r="F3225">
        <v>152.83573475984178</v>
      </c>
      <c r="G3225">
        <v>303.92455585833841</v>
      </c>
      <c r="H3225">
        <v>1008.9000000000011</v>
      </c>
      <c r="I3225">
        <v>1191.6000000000008</v>
      </c>
      <c r="J3225">
        <v>1811.3500000000008</v>
      </c>
      <c r="K3225">
        <v>3398.4000000000078</v>
      </c>
      <c r="L3225">
        <v>4207.373576774723</v>
      </c>
      <c r="M3225">
        <v>4204.5677464813471</v>
      </c>
      <c r="N3225">
        <v>3563.4747278875511</v>
      </c>
      <c r="O3225">
        <v>1864.4999999999998</v>
      </c>
      <c r="P3225">
        <v>1977.5</v>
      </c>
    </row>
    <row r="3226" spans="2:16">
      <c r="B3226" t="s">
        <v>51</v>
      </c>
      <c r="C3226" t="s">
        <v>95</v>
      </c>
      <c r="D3226" t="s">
        <v>28</v>
      </c>
      <c r="E3226">
        <v>528.40440000000103</v>
      </c>
      <c r="F3226">
        <v>528.415177385682</v>
      </c>
      <c r="G3226">
        <v>550.59298108455994</v>
      </c>
      <c r="H3226">
        <v>621.29999999999984</v>
      </c>
      <c r="I3226">
        <v>717.2999999999995</v>
      </c>
      <c r="J3226">
        <v>825.34999999999945</v>
      </c>
      <c r="K3226">
        <v>947.19999999999959</v>
      </c>
      <c r="L3226">
        <v>1082.2499999999998</v>
      </c>
      <c r="M3226">
        <v>1072.5496757906681</v>
      </c>
      <c r="N3226">
        <v>890.71253319176503</v>
      </c>
      <c r="O3226">
        <v>652.41469146894133</v>
      </c>
      <c r="P3226">
        <v>417.99999999999949</v>
      </c>
    </row>
    <row r="3227" spans="2:16">
      <c r="B3227" t="s">
        <v>51</v>
      </c>
      <c r="C3227" t="s">
        <v>95</v>
      </c>
      <c r="D3227" t="s">
        <v>29</v>
      </c>
      <c r="E3227">
        <v>2918.6135999999888</v>
      </c>
      <c r="F3227">
        <v>2918.6306277119893</v>
      </c>
      <c r="G3227">
        <v>2880.5946442502322</v>
      </c>
      <c r="H3227">
        <v>3224.3000000000011</v>
      </c>
      <c r="I3227">
        <v>2727.900000000001</v>
      </c>
      <c r="J3227">
        <v>2657.1</v>
      </c>
      <c r="K3227">
        <v>3627.1999999999925</v>
      </c>
      <c r="L3227">
        <v>4456.4999999999927</v>
      </c>
      <c r="M3227">
        <v>4402.9207751453832</v>
      </c>
      <c r="N3227">
        <v>4208.5812845074743</v>
      </c>
      <c r="O3227">
        <v>3727.8999999999955</v>
      </c>
      <c r="P3227">
        <v>3858.4999999999959</v>
      </c>
    </row>
    <row r="3228" spans="2:16">
      <c r="B3228" t="s">
        <v>51</v>
      </c>
      <c r="C3228" t="s">
        <v>95</v>
      </c>
      <c r="D3228" t="s">
        <v>30</v>
      </c>
      <c r="E3228">
        <v>3327.5591999999929</v>
      </c>
      <c r="F3228">
        <v>3089.4351726929808</v>
      </c>
      <c r="G3228">
        <v>2894.3139348693435</v>
      </c>
      <c r="H3228">
        <v>3819.9500000000007</v>
      </c>
      <c r="I3228">
        <v>3860.0999999999995</v>
      </c>
      <c r="J3228">
        <v>4027.3000000000043</v>
      </c>
      <c r="K3228">
        <v>4186.4000000000033</v>
      </c>
      <c r="L3228">
        <v>4335.7500000000055</v>
      </c>
      <c r="M3228">
        <v>4150.9000000000087</v>
      </c>
      <c r="N3228">
        <v>3642.7983441424117</v>
      </c>
      <c r="O3228">
        <v>2802.6178496480102</v>
      </c>
      <c r="P3228">
        <v>1668.4999999999993</v>
      </c>
    </row>
    <row r="3229" spans="2:16">
      <c r="B3229" t="s">
        <v>51</v>
      </c>
      <c r="C3229" t="s">
        <v>96</v>
      </c>
      <c r="D3229" t="s">
        <v>16</v>
      </c>
      <c r="F3229">
        <v>186.17087999999973</v>
      </c>
      <c r="G3229">
        <v>184.09307999999987</v>
      </c>
      <c r="H3229">
        <v>180.75598559999978</v>
      </c>
      <c r="I3229">
        <v>117.72938559999977</v>
      </c>
      <c r="J3229">
        <v>57.473185599999894</v>
      </c>
    </row>
    <row r="3230" spans="2:16">
      <c r="B3230" t="s">
        <v>51</v>
      </c>
      <c r="C3230" t="s">
        <v>96</v>
      </c>
      <c r="D3230" t="s">
        <v>17</v>
      </c>
      <c r="E3230">
        <v>4.0968</v>
      </c>
      <c r="F3230">
        <v>4.0785920000000004</v>
      </c>
      <c r="G3230">
        <v>4.0330719999999998</v>
      </c>
      <c r="H3230">
        <v>3.9476256000000003</v>
      </c>
      <c r="I3230">
        <v>2.5668522666666633</v>
      </c>
      <c r="J3230">
        <v>1.2467722666666659</v>
      </c>
    </row>
    <row r="3231" spans="2:16">
      <c r="B3231" t="s">
        <v>51</v>
      </c>
      <c r="C3231" t="s">
        <v>96</v>
      </c>
      <c r="D3231" t="s">
        <v>20</v>
      </c>
      <c r="F3231">
        <v>286.16089600000032</v>
      </c>
      <c r="G3231">
        <v>282.96713599999964</v>
      </c>
      <c r="H3231">
        <v>277.84450559999988</v>
      </c>
      <c r="I3231">
        <v>180.96711893333332</v>
      </c>
      <c r="J3231">
        <v>88.348078933333298</v>
      </c>
    </row>
    <row r="3232" spans="2:16">
      <c r="B3232" t="s">
        <v>51</v>
      </c>
      <c r="C3232" t="s">
        <v>96</v>
      </c>
      <c r="D3232" t="s">
        <v>21</v>
      </c>
      <c r="E3232">
        <v>8.2440000000000211</v>
      </c>
      <c r="F3232">
        <v>1.5593984000000021</v>
      </c>
      <c r="G3232">
        <v>1.5419944000000059</v>
      </c>
      <c r="H3232">
        <v>1.5015336000000079</v>
      </c>
      <c r="I3232">
        <v>0.97361226666666911</v>
      </c>
      <c r="J3232">
        <v>0.46889626666666834</v>
      </c>
    </row>
    <row r="3233" spans="2:16">
      <c r="B3233" t="s">
        <v>51</v>
      </c>
      <c r="C3233" t="s">
        <v>96</v>
      </c>
      <c r="D3233" t="s">
        <v>23</v>
      </c>
      <c r="E3233">
        <v>67.424400000000105</v>
      </c>
      <c r="F3233">
        <v>67.124736000000055</v>
      </c>
      <c r="G3233">
        <v>66.375576000000081</v>
      </c>
      <c r="H3233">
        <v>65.164305600000063</v>
      </c>
      <c r="I3233">
        <v>42.439785600000015</v>
      </c>
      <c r="J3233">
        <v>20.714145599999991</v>
      </c>
    </row>
    <row r="3234" spans="2:16">
      <c r="B3234" t="s">
        <v>51</v>
      </c>
      <c r="C3234" t="s">
        <v>96</v>
      </c>
      <c r="D3234" t="s">
        <v>24</v>
      </c>
      <c r="E3234">
        <v>344.01239999999984</v>
      </c>
      <c r="F3234">
        <v>364.37334724800007</v>
      </c>
      <c r="G3234">
        <v>364.37334724800024</v>
      </c>
      <c r="H3234">
        <v>364.37334724800013</v>
      </c>
      <c r="I3234">
        <v>249.70254724800003</v>
      </c>
      <c r="J3234">
        <v>105.73934560000001</v>
      </c>
    </row>
    <row r="3235" spans="2:16">
      <c r="B3235" t="s">
        <v>51</v>
      </c>
      <c r="C3235" t="s">
        <v>96</v>
      </c>
      <c r="D3235" t="s">
        <v>25</v>
      </c>
      <c r="E3235">
        <v>803.98292690306334</v>
      </c>
      <c r="F3235">
        <v>800.40966945016191</v>
      </c>
      <c r="G3235">
        <v>791.47652581790578</v>
      </c>
      <c r="H3235">
        <v>777.17088160629419</v>
      </c>
      <c r="I3235">
        <v>506.19885809452211</v>
      </c>
      <c r="J3235">
        <v>247.13769275908982</v>
      </c>
    </row>
    <row r="3236" spans="2:16">
      <c r="B3236" t="s">
        <v>51</v>
      </c>
      <c r="C3236" t="s">
        <v>96</v>
      </c>
      <c r="D3236" t="s">
        <v>26</v>
      </c>
      <c r="E3236">
        <v>220.99319999999889</v>
      </c>
      <c r="F3236">
        <v>220.01100799999875</v>
      </c>
      <c r="G3236">
        <v>217.55552799999867</v>
      </c>
      <c r="H3236">
        <v>213.61414559999881</v>
      </c>
      <c r="I3236">
        <v>139.1312522666658</v>
      </c>
      <c r="J3236">
        <v>67.922332266666288</v>
      </c>
    </row>
    <row r="3237" spans="2:16">
      <c r="B3237" t="s">
        <v>51</v>
      </c>
      <c r="C3237" t="s">
        <v>96</v>
      </c>
      <c r="D3237" t="s">
        <v>27</v>
      </c>
      <c r="E3237">
        <v>409.43159999999972</v>
      </c>
      <c r="F3237">
        <v>407.61190399999953</v>
      </c>
      <c r="G3237">
        <v>403.06266399999902</v>
      </c>
      <c r="H3237">
        <v>395.77126559999977</v>
      </c>
      <c r="I3237">
        <v>257.77765226666645</v>
      </c>
      <c r="J3237">
        <v>125.84969226666649</v>
      </c>
    </row>
    <row r="3238" spans="2:16">
      <c r="B3238" t="s">
        <v>51</v>
      </c>
      <c r="C3238" t="s">
        <v>96</v>
      </c>
      <c r="D3238" t="s">
        <v>28</v>
      </c>
      <c r="E3238">
        <v>62.676000000000002</v>
      </c>
      <c r="F3238">
        <v>62.397439999999904</v>
      </c>
      <c r="G3238">
        <v>61.701039999999907</v>
      </c>
      <c r="H3238">
        <v>60.574185599999943</v>
      </c>
      <c r="I3238">
        <v>39.450052266666638</v>
      </c>
      <c r="J3238">
        <v>19.254452266666632</v>
      </c>
    </row>
    <row r="3239" spans="2:16">
      <c r="B3239" t="s">
        <v>51</v>
      </c>
      <c r="C3239" t="s">
        <v>97</v>
      </c>
      <c r="D3239" t="s">
        <v>16</v>
      </c>
      <c r="E3239">
        <v>1.9188000000000001</v>
      </c>
      <c r="F3239">
        <v>1.9187999999999992</v>
      </c>
      <c r="G3239">
        <v>1.9187999999999992</v>
      </c>
      <c r="H3239">
        <v>1.791499438539</v>
      </c>
      <c r="I3239">
        <v>1.6715100790259969</v>
      </c>
      <c r="J3239">
        <v>1.549628553836518</v>
      </c>
      <c r="K3239">
        <v>1.4296391943235169</v>
      </c>
      <c r="L3239">
        <v>1.4277470343235201</v>
      </c>
      <c r="M3239">
        <v>1.42585487432352</v>
      </c>
      <c r="N3239">
        <v>1.4239627143235201</v>
      </c>
      <c r="O3239">
        <v>1.4220705543235199</v>
      </c>
      <c r="P3239">
        <v>1.42017839432352</v>
      </c>
    </row>
    <row r="3240" spans="2:16">
      <c r="B3240" t="s">
        <v>51</v>
      </c>
      <c r="C3240" t="s">
        <v>97</v>
      </c>
      <c r="D3240" t="s">
        <v>17</v>
      </c>
      <c r="E3240">
        <v>3.9600000000000003E-2</v>
      </c>
      <c r="F3240">
        <v>3.9254911215492003E-2</v>
      </c>
      <c r="G3240">
        <v>14.199892189254244</v>
      </c>
      <c r="H3240">
        <v>14.196619674116212</v>
      </c>
      <c r="I3240">
        <v>14.192290236077438</v>
      </c>
      <c r="J3240">
        <v>14.186068632362273</v>
      </c>
      <c r="K3240">
        <v>14.181739194323551</v>
      </c>
      <c r="L3240">
        <v>14.179847034323521</v>
      </c>
      <c r="M3240">
        <v>14.177954874323538</v>
      </c>
      <c r="N3240">
        <v>14.176062714323539</v>
      </c>
      <c r="O3240">
        <v>14.174170554323538</v>
      </c>
      <c r="P3240">
        <v>14.172278394323538</v>
      </c>
    </row>
    <row r="3241" spans="2:16">
      <c r="B3241" t="s">
        <v>51</v>
      </c>
      <c r="C3241" t="s">
        <v>97</v>
      </c>
      <c r="D3241" t="s">
        <v>18</v>
      </c>
      <c r="E3241">
        <v>6.1199999999999997E-2</v>
      </c>
      <c r="F3241">
        <v>6.0666680969396633E-2</v>
      </c>
      <c r="G3241">
        <v>5.9333383392888163E-2</v>
      </c>
      <c r="H3241">
        <v>5.4499469055032419</v>
      </c>
      <c r="I3241">
        <v>33.684093034033893</v>
      </c>
      <c r="J3241">
        <v>33.676542005933882</v>
      </c>
      <c r="K3241">
        <v>33.67088314351043</v>
      </c>
      <c r="L3241">
        <v>33.668990983510412</v>
      </c>
      <c r="M3241">
        <v>33.667098823510429</v>
      </c>
      <c r="N3241">
        <v>33.665206663510439</v>
      </c>
      <c r="O3241">
        <v>33.663314503510435</v>
      </c>
      <c r="P3241">
        <v>33.661422343510417</v>
      </c>
    </row>
    <row r="3242" spans="2:16">
      <c r="B3242" t="s">
        <v>51</v>
      </c>
      <c r="C3242" t="s">
        <v>97</v>
      </c>
      <c r="D3242" t="s">
        <v>19</v>
      </c>
      <c r="F3242">
        <v>1.0406879999999998</v>
      </c>
      <c r="G3242">
        <v>33.112800000000007</v>
      </c>
      <c r="H3242">
        <v>225.46091991581198</v>
      </c>
      <c r="I3242">
        <v>225.45902775581214</v>
      </c>
      <c r="J3242">
        <v>1083.7447473881628</v>
      </c>
      <c r="K3242">
        <v>5209.3769106003429</v>
      </c>
      <c r="L3242">
        <v>9568.7687602867936</v>
      </c>
      <c r="M3242">
        <v>9568.7668681267969</v>
      </c>
      <c r="N3242">
        <v>9568.7649759667875</v>
      </c>
      <c r="O3242">
        <v>9568.7630838067926</v>
      </c>
      <c r="P3242">
        <v>9568.7611916467977</v>
      </c>
    </row>
    <row r="3243" spans="2:16">
      <c r="B3243" t="s">
        <v>51</v>
      </c>
      <c r="C3243" t="s">
        <v>97</v>
      </c>
      <c r="D3243" t="s">
        <v>20</v>
      </c>
      <c r="G3243">
        <v>0.2661351610706929</v>
      </c>
      <c r="H3243">
        <v>0.2661351610706929</v>
      </c>
      <c r="I3243">
        <v>0.26424300107069321</v>
      </c>
      <c r="J3243">
        <v>0.26045867539421269</v>
      </c>
      <c r="K3243">
        <v>0.25856651539421299</v>
      </c>
      <c r="L3243">
        <v>0.25667435539421268</v>
      </c>
      <c r="M3243">
        <v>0.25478219539421298</v>
      </c>
      <c r="N3243">
        <v>0.25289003539421301</v>
      </c>
      <c r="O3243">
        <v>0.25099787539421298</v>
      </c>
      <c r="P3243">
        <v>0.249105715394213</v>
      </c>
    </row>
    <row r="3244" spans="2:16">
      <c r="B3244" t="s">
        <v>51</v>
      </c>
      <c r="C3244" t="s">
        <v>97</v>
      </c>
      <c r="D3244" t="s">
        <v>21</v>
      </c>
      <c r="G3244">
        <v>9.4608000000000008</v>
      </c>
      <c r="H3244">
        <v>15.63864177279175</v>
      </c>
      <c r="I3244">
        <v>15.636749612791748</v>
      </c>
      <c r="J3244">
        <v>15.632965287115269</v>
      </c>
      <c r="K3244">
        <v>15.631073127115267</v>
      </c>
      <c r="L3244">
        <v>15.629180967115254</v>
      </c>
      <c r="M3244">
        <v>15.627288807115264</v>
      </c>
      <c r="N3244">
        <v>15.62539664711527</v>
      </c>
      <c r="O3244">
        <v>15.623504487115271</v>
      </c>
      <c r="P3244">
        <v>15.621612327115265</v>
      </c>
    </row>
    <row r="3245" spans="2:16">
      <c r="B3245" t="s">
        <v>51</v>
      </c>
      <c r="C3245" t="s">
        <v>97</v>
      </c>
      <c r="D3245" t="s">
        <v>23</v>
      </c>
      <c r="F3245">
        <v>0.66225599999999996</v>
      </c>
      <c r="G3245">
        <v>1.553062720768698</v>
      </c>
      <c r="H3245">
        <v>23.650036883999999</v>
      </c>
      <c r="I3245">
        <v>23.648144723999984</v>
      </c>
      <c r="J3245">
        <v>113.67446557229253</v>
      </c>
      <c r="K3245">
        <v>546.4155404051246</v>
      </c>
      <c r="L3245">
        <v>1566.3313299576973</v>
      </c>
      <c r="M3245">
        <v>1566.3294377976979</v>
      </c>
      <c r="N3245">
        <v>1566.3275456376973</v>
      </c>
      <c r="O3245">
        <v>1566.3256534776983</v>
      </c>
      <c r="P3245">
        <v>1566.3237613177014</v>
      </c>
    </row>
    <row r="3246" spans="2:16">
      <c r="B3246" t="s">
        <v>51</v>
      </c>
      <c r="C3246" t="s">
        <v>97</v>
      </c>
      <c r="D3246" t="s">
        <v>24</v>
      </c>
      <c r="F3246">
        <v>10.170359999999999</v>
      </c>
      <c r="G3246">
        <v>33.1128</v>
      </c>
      <c r="H3246">
        <v>33.1128</v>
      </c>
      <c r="I3246">
        <v>33.110907839999996</v>
      </c>
      <c r="J3246">
        <v>33.107123514323575</v>
      </c>
      <c r="K3246">
        <v>33.105231354323521</v>
      </c>
      <c r="L3246">
        <v>33.103339194323532</v>
      </c>
      <c r="M3246">
        <v>33.101447034323542</v>
      </c>
      <c r="N3246">
        <v>33.099554874323573</v>
      </c>
      <c r="O3246">
        <v>33.097662714323569</v>
      </c>
      <c r="P3246">
        <v>33.095770554323543</v>
      </c>
    </row>
    <row r="3247" spans="2:16">
      <c r="B3247" t="s">
        <v>51</v>
      </c>
      <c r="C3247" t="s">
        <v>97</v>
      </c>
      <c r="D3247" t="s">
        <v>25</v>
      </c>
      <c r="E3247">
        <v>3.5999999999999999E-3</v>
      </c>
      <c r="F3247">
        <v>3.5686282923174544E-3</v>
      </c>
      <c r="G3247">
        <v>0.53306052116449809</v>
      </c>
      <c r="H3247">
        <v>0.53255857384157734</v>
      </c>
      <c r="I3247">
        <v>0.53044484311078399</v>
      </c>
      <c r="J3247">
        <v>2.5497409565661964</v>
      </c>
      <c r="K3247">
        <v>12.25699432276356</v>
      </c>
      <c r="L3247">
        <v>58.919160437471987</v>
      </c>
      <c r="M3247">
        <v>58.917268277471983</v>
      </c>
      <c r="N3247">
        <v>58.915376117472185</v>
      </c>
      <c r="O3247">
        <v>58.913483957472089</v>
      </c>
      <c r="P3247">
        <v>58.911591797472092</v>
      </c>
    </row>
    <row r="3248" spans="2:16">
      <c r="B3248" t="s">
        <v>51</v>
      </c>
      <c r="C3248" t="s">
        <v>97</v>
      </c>
      <c r="D3248" t="s">
        <v>26</v>
      </c>
      <c r="G3248">
        <v>0.26613516107069324</v>
      </c>
      <c r="H3248">
        <v>0.26613516107069302</v>
      </c>
      <c r="I3248">
        <v>0.2642430010706931</v>
      </c>
      <c r="J3248">
        <v>0.26045867539421302</v>
      </c>
      <c r="K3248">
        <v>0.25856651539421349</v>
      </c>
      <c r="L3248">
        <v>0.25667435539421307</v>
      </c>
      <c r="M3248">
        <v>0.25478219539421332</v>
      </c>
      <c r="N3248">
        <v>0.25289003539421306</v>
      </c>
      <c r="O3248">
        <v>0.25099787539421298</v>
      </c>
      <c r="P3248">
        <v>1.3195497445182293E-2</v>
      </c>
    </row>
    <row r="3249" spans="2:16">
      <c r="B3249" t="s">
        <v>51</v>
      </c>
      <c r="C3249" t="s">
        <v>97</v>
      </c>
      <c r="D3249" t="s">
        <v>28</v>
      </c>
      <c r="E3249">
        <v>3.5999999999999999E-3</v>
      </c>
      <c r="F3249">
        <v>2.1295486282923157</v>
      </c>
      <c r="G3249">
        <v>3.2819086231823449</v>
      </c>
      <c r="H3249">
        <v>3.28140667585942</v>
      </c>
      <c r="I3249">
        <v>3.2792929451286326</v>
      </c>
      <c r="J3249">
        <v>4.0948795806474179</v>
      </c>
      <c r="K3249">
        <v>19.684210526315788</v>
      </c>
      <c r="L3249">
        <v>19.682318366315759</v>
      </c>
      <c r="M3249">
        <v>19.68042620631584</v>
      </c>
      <c r="N3249">
        <v>19.6785340463158</v>
      </c>
      <c r="O3249">
        <v>19.676641886315796</v>
      </c>
      <c r="P3249">
        <v>19.674749726315834</v>
      </c>
    </row>
    <row r="3250" spans="2:16">
      <c r="B3250" t="s">
        <v>51</v>
      </c>
      <c r="C3250" t="s">
        <v>97</v>
      </c>
      <c r="D3250" t="s">
        <v>29</v>
      </c>
      <c r="E3250">
        <v>1.5724800000000019</v>
      </c>
      <c r="F3250">
        <v>5.8193768380842705</v>
      </c>
      <c r="G3250">
        <v>38.188358933294872</v>
      </c>
      <c r="H3250">
        <v>47.592312213631942</v>
      </c>
      <c r="I3250">
        <v>128.91029221705267</v>
      </c>
      <c r="J3250">
        <v>618.81789670432204</v>
      </c>
      <c r="K3250">
        <v>2974.0881108882577</v>
      </c>
      <c r="L3250">
        <v>4629.4328052968431</v>
      </c>
      <c r="M3250">
        <v>4629.4309131368464</v>
      </c>
      <c r="N3250">
        <v>4629.4290209768424</v>
      </c>
      <c r="O3250">
        <v>4629.427128816842</v>
      </c>
      <c r="P3250">
        <v>4629.4252366568444</v>
      </c>
    </row>
    <row r="3251" spans="2:16">
      <c r="B3251" t="s">
        <v>51</v>
      </c>
      <c r="C3251" t="s">
        <v>97</v>
      </c>
      <c r="D3251" t="s">
        <v>30</v>
      </c>
      <c r="E3251">
        <v>4.7816064000000003</v>
      </c>
      <c r="F3251">
        <v>46.092532944935016</v>
      </c>
      <c r="G3251">
        <v>322.71676130727298</v>
      </c>
      <c r="H3251">
        <v>322.54819452701332</v>
      </c>
      <c r="I3251">
        <v>322.2520068046752</v>
      </c>
      <c r="J3251">
        <v>321.9539269166612</v>
      </c>
      <c r="K3251">
        <v>888.64938383006756</v>
      </c>
      <c r="L3251">
        <v>1790.2584153279615</v>
      </c>
      <c r="M3251">
        <v>1790.2565231679605</v>
      </c>
      <c r="N3251">
        <v>1790.2546310079599</v>
      </c>
      <c r="O3251">
        <v>1790.2527388479605</v>
      </c>
      <c r="P3251">
        <v>1790.2508466879642</v>
      </c>
    </row>
    <row r="3252" spans="2:16">
      <c r="B3252" t="s">
        <v>51</v>
      </c>
      <c r="C3252" t="s">
        <v>98</v>
      </c>
      <c r="D3252" t="s">
        <v>29</v>
      </c>
      <c r="E3252">
        <v>0.63071999999999995</v>
      </c>
      <c r="F3252">
        <v>0.60873470725606804</v>
      </c>
      <c r="G3252">
        <v>0.55377147539623806</v>
      </c>
      <c r="H3252">
        <v>0.46583030442050899</v>
      </c>
      <c r="I3252">
        <v>0.31055353628033899</v>
      </c>
      <c r="J3252">
        <v>0.15527676814017</v>
      </c>
    </row>
    <row r="3253" spans="2:16">
      <c r="B3253" t="s">
        <v>51</v>
      </c>
      <c r="C3253" t="s">
        <v>98</v>
      </c>
      <c r="D3253" t="s">
        <v>30</v>
      </c>
      <c r="E3253">
        <v>8.19936E-2</v>
      </c>
      <c r="F3253">
        <v>7.91355119432888E-2</v>
      </c>
      <c r="G3253">
        <v>7.1990291801510897E-2</v>
      </c>
      <c r="H3253">
        <v>6.0557939574666202E-2</v>
      </c>
      <c r="I3253">
        <v>4.0371959716444097E-2</v>
      </c>
      <c r="J3253">
        <v>2.0185979858222101E-2</v>
      </c>
    </row>
    <row r="3254" spans="2:16">
      <c r="B3254" t="s">
        <v>51</v>
      </c>
      <c r="C3254" t="s">
        <v>103</v>
      </c>
      <c r="D3254" t="s">
        <v>18</v>
      </c>
      <c r="E3254">
        <v>0.1116</v>
      </c>
      <c r="F3254">
        <v>0.107709908247363</v>
      </c>
      <c r="G3254">
        <v>9.7984678865772598E-2</v>
      </c>
      <c r="H3254">
        <v>8.2424311855227403E-2</v>
      </c>
      <c r="I3254">
        <v>5.4949541236818202E-2</v>
      </c>
      <c r="J3254">
        <v>2.7474770618409101E-2</v>
      </c>
    </row>
    <row r="3255" spans="2:16">
      <c r="B3255" t="s">
        <v>51</v>
      </c>
      <c r="C3255" t="s">
        <v>103</v>
      </c>
      <c r="D3255" t="s">
        <v>30</v>
      </c>
      <c r="E3255">
        <v>1.9224000000000001</v>
      </c>
      <c r="F3255">
        <v>1.8553900323900701</v>
      </c>
      <c r="G3255">
        <v>1.6878651133652451</v>
      </c>
      <c r="H3255">
        <v>1.419825242925524</v>
      </c>
      <c r="I3255">
        <v>0.94655016195034902</v>
      </c>
      <c r="J3255">
        <v>0.47327508097517501</v>
      </c>
    </row>
    <row r="3256" spans="2:16">
      <c r="B3256" t="s">
        <v>51</v>
      </c>
      <c r="C3256" t="s">
        <v>99</v>
      </c>
      <c r="D3256" t="s">
        <v>16</v>
      </c>
      <c r="E3256">
        <v>2.9952000000000001</v>
      </c>
      <c r="F3256">
        <v>7.7056464395339201</v>
      </c>
      <c r="G3256">
        <v>7.5301551723380307</v>
      </c>
      <c r="H3256">
        <v>7.2493691448245983</v>
      </c>
      <c r="I3256">
        <v>12.976735471618683</v>
      </c>
      <c r="J3256">
        <v>67.135789450083408</v>
      </c>
      <c r="K3256">
        <v>333.88418301520011</v>
      </c>
      <c r="L3256">
        <v>1635.673511204149</v>
      </c>
      <c r="M3256">
        <v>4332.3914383851097</v>
      </c>
      <c r="N3256">
        <v>5823.7352334598172</v>
      </c>
      <c r="O3256">
        <v>7732.1096051440154</v>
      </c>
      <c r="P3256">
        <v>10264.268031004691</v>
      </c>
    </row>
    <row r="3257" spans="2:16">
      <c r="B3257" t="s">
        <v>51</v>
      </c>
      <c r="C3257" t="s">
        <v>99</v>
      </c>
      <c r="D3257" t="s">
        <v>17</v>
      </c>
      <c r="E3257">
        <v>5.3892000000000007</v>
      </c>
      <c r="F3257">
        <v>23.780199899352567</v>
      </c>
      <c r="G3257">
        <v>23.640562836498518</v>
      </c>
      <c r="H3257">
        <v>23.417143535932041</v>
      </c>
      <c r="I3257">
        <v>40.817023510743724</v>
      </c>
      <c r="J3257">
        <v>207.51750824234182</v>
      </c>
      <c r="K3257">
        <v>630.92857702090396</v>
      </c>
      <c r="L3257">
        <v>985.58112554084209</v>
      </c>
      <c r="M3257">
        <v>872.56127577505072</v>
      </c>
      <c r="N3257">
        <v>908.42746258032298</v>
      </c>
      <c r="O3257">
        <v>1065.5038776779511</v>
      </c>
      <c r="P3257">
        <v>1206.6014433223338</v>
      </c>
    </row>
    <row r="3258" spans="2:16">
      <c r="B3258" t="s">
        <v>51</v>
      </c>
      <c r="C3258" t="s">
        <v>99</v>
      </c>
      <c r="D3258" t="s">
        <v>18</v>
      </c>
      <c r="E3258">
        <v>5.2956000000000003</v>
      </c>
      <c r="F3258">
        <v>31.424783852665808</v>
      </c>
      <c r="G3258">
        <v>40.695399593648482</v>
      </c>
      <c r="H3258">
        <v>39.957035081631943</v>
      </c>
      <c r="I3258">
        <v>65.411916265119615</v>
      </c>
      <c r="J3258">
        <v>315.39152901039319</v>
      </c>
      <c r="K3258">
        <v>1209.5836176730179</v>
      </c>
      <c r="L3258">
        <v>2382.7273704137092</v>
      </c>
      <c r="M3258">
        <v>1852.8965289974881</v>
      </c>
      <c r="N3258">
        <v>1205.0384941665659</v>
      </c>
      <c r="O3258">
        <v>1722.1364987564521</v>
      </c>
      <c r="P3258">
        <v>2752.6254830168359</v>
      </c>
    </row>
    <row r="3259" spans="2:16">
      <c r="B3259" t="s">
        <v>51</v>
      </c>
      <c r="C3259" t="s">
        <v>99</v>
      </c>
      <c r="D3259" t="s">
        <v>19</v>
      </c>
      <c r="F3259">
        <v>340.1820808015384</v>
      </c>
      <c r="G3259">
        <v>340.1820808015384</v>
      </c>
      <c r="H3259">
        <v>1195.5150924083321</v>
      </c>
      <c r="I3259">
        <v>1947.3711871783439</v>
      </c>
      <c r="J3259">
        <v>8221.3960113871381</v>
      </c>
      <c r="K3259">
        <v>7283.4941050358138</v>
      </c>
      <c r="L3259">
        <v>9568.76876028677</v>
      </c>
      <c r="M3259">
        <v>12861.117902494139</v>
      </c>
      <c r="N3259">
        <v>14481.33422920317</v>
      </c>
      <c r="O3259">
        <v>16008.35572027952</v>
      </c>
      <c r="P3259">
        <v>17546.003937334852</v>
      </c>
    </row>
    <row r="3260" spans="2:16">
      <c r="B3260" t="s">
        <v>51</v>
      </c>
      <c r="C3260" t="s">
        <v>99</v>
      </c>
      <c r="D3260" t="s">
        <v>20</v>
      </c>
      <c r="E3260">
        <v>1.342799999999998</v>
      </c>
      <c r="F3260">
        <v>32.784482671167375</v>
      </c>
      <c r="G3260">
        <v>33.226764412151397</v>
      </c>
      <c r="H3260">
        <v>131.43634939601705</v>
      </c>
      <c r="I3260">
        <v>221.71174517355686</v>
      </c>
      <c r="J3260">
        <v>815.02961399081812</v>
      </c>
      <c r="K3260">
        <v>2546.8102088565956</v>
      </c>
      <c r="L3260">
        <v>3945.1216237836425</v>
      </c>
      <c r="M3260">
        <v>2857.9442630542908</v>
      </c>
      <c r="N3260">
        <v>3096.156425173363</v>
      </c>
      <c r="O3260">
        <v>3540.3341093242011</v>
      </c>
      <c r="P3260">
        <v>5463.6103688768408</v>
      </c>
    </row>
    <row r="3261" spans="2:16">
      <c r="B3261" t="s">
        <v>51</v>
      </c>
      <c r="C3261" t="s">
        <v>99</v>
      </c>
      <c r="D3261" t="s">
        <v>21</v>
      </c>
      <c r="E3261">
        <v>0.59760000000000002</v>
      </c>
      <c r="F3261">
        <v>1.6449873679169682</v>
      </c>
      <c r="G3261">
        <v>10.968063010251351</v>
      </c>
      <c r="H3261">
        <v>10.884739754646494</v>
      </c>
      <c r="I3261">
        <v>5.4084989431960393</v>
      </c>
      <c r="J3261">
        <v>25.433262695123108</v>
      </c>
      <c r="K3261">
        <v>121.9389488789264</v>
      </c>
      <c r="L3261">
        <v>586.14099758952898</v>
      </c>
      <c r="M3261">
        <v>531.88524581217359</v>
      </c>
      <c r="N3261">
        <v>267.83642316761529</v>
      </c>
      <c r="O3261">
        <v>155.26780145464042</v>
      </c>
      <c r="P3261">
        <v>226.58973357409511</v>
      </c>
    </row>
    <row r="3262" spans="2:16">
      <c r="B3262" t="s">
        <v>51</v>
      </c>
      <c r="C3262" t="s">
        <v>99</v>
      </c>
      <c r="D3262" t="s">
        <v>22</v>
      </c>
      <c r="E3262">
        <v>0.5292</v>
      </c>
      <c r="F3262">
        <v>0.51075343588265998</v>
      </c>
      <c r="G3262">
        <v>0.46463702558930997</v>
      </c>
      <c r="H3262">
        <v>0.39085076911994798</v>
      </c>
      <c r="I3262">
        <v>0.26056717941329799</v>
      </c>
      <c r="J3262">
        <v>1.0057046712778159</v>
      </c>
      <c r="K3262">
        <v>4.6973931615295079</v>
      </c>
      <c r="L3262">
        <v>4.2303191634663229</v>
      </c>
      <c r="M3262">
        <v>2.1429301990513063</v>
      </c>
    </row>
    <row r="3263" spans="2:16">
      <c r="B3263" t="s">
        <v>51</v>
      </c>
      <c r="C3263" t="s">
        <v>99</v>
      </c>
      <c r="D3263" t="s">
        <v>23</v>
      </c>
      <c r="E3263">
        <v>21.470400000000012</v>
      </c>
      <c r="F3263">
        <v>138.20091765610528</v>
      </c>
      <c r="G3263">
        <v>136.32990900991788</v>
      </c>
      <c r="H3263">
        <v>133.3362951760181</v>
      </c>
      <c r="I3263">
        <v>220.86840386094238</v>
      </c>
      <c r="J3263">
        <v>1072.6440837360915</v>
      </c>
      <c r="K3263">
        <v>2218.699599876009</v>
      </c>
      <c r="L3263">
        <v>2867.84113735662</v>
      </c>
      <c r="M3263">
        <v>4807.1524824910803</v>
      </c>
      <c r="N3263">
        <v>6036.3297874244363</v>
      </c>
      <c r="O3263">
        <v>7330.1364679445905</v>
      </c>
      <c r="P3263">
        <v>8611.2224982316002</v>
      </c>
    </row>
    <row r="3264" spans="2:16">
      <c r="B3264" t="s">
        <v>51</v>
      </c>
      <c r="C3264" t="s">
        <v>99</v>
      </c>
      <c r="D3264" t="s">
        <v>24</v>
      </c>
      <c r="E3264">
        <v>2.1600000000000008E-2</v>
      </c>
      <c r="F3264">
        <v>7.9576759946782536</v>
      </c>
      <c r="G3264">
        <v>15.565776494137719</v>
      </c>
      <c r="H3264">
        <v>15.562764810200193</v>
      </c>
      <c r="I3264">
        <v>4.3685634424277495</v>
      </c>
      <c r="J3264">
        <v>20.992877939561559</v>
      </c>
      <c r="K3264">
        <v>100.90669869709019</v>
      </c>
      <c r="L3264">
        <v>175.71742129612187</v>
      </c>
      <c r="M3264">
        <v>130.8180943632006</v>
      </c>
      <c r="N3264">
        <v>83.164431248067146</v>
      </c>
      <c r="O3264">
        <v>43.718468354240684</v>
      </c>
      <c r="P3264">
        <v>31.435024476588563</v>
      </c>
    </row>
    <row r="3265" spans="2:16">
      <c r="B3265" t="s">
        <v>51</v>
      </c>
      <c r="C3265" t="s">
        <v>99</v>
      </c>
      <c r="D3265" t="s">
        <v>25</v>
      </c>
      <c r="E3265">
        <v>0.2016</v>
      </c>
      <c r="F3265">
        <v>0.1945727374791083</v>
      </c>
      <c r="G3265">
        <v>0.17700458117687962</v>
      </c>
      <c r="H3265">
        <v>22.500956538259842</v>
      </c>
      <c r="I3265">
        <v>37.951205183023198</v>
      </c>
      <c r="J3265">
        <v>187.65935449831127</v>
      </c>
      <c r="K3265">
        <v>902.15864924221</v>
      </c>
      <c r="L3265">
        <v>1536.2122264765781</v>
      </c>
      <c r="M3265">
        <v>2541.8352227705964</v>
      </c>
      <c r="N3265">
        <v>3183.2224689426471</v>
      </c>
      <c r="O3265">
        <v>3733.4200275287549</v>
      </c>
      <c r="P3265">
        <v>4416.9309456558003</v>
      </c>
    </row>
    <row r="3266" spans="2:16">
      <c r="B3266" t="s">
        <v>51</v>
      </c>
      <c r="C3266" t="s">
        <v>99</v>
      </c>
      <c r="D3266" t="s">
        <v>26</v>
      </c>
      <c r="E3266">
        <v>1.7999999999999999E-2</v>
      </c>
      <c r="F3266">
        <v>0.60978856584634866</v>
      </c>
      <c r="G3266">
        <v>0.96989587262222143</v>
      </c>
      <c r="H3266">
        <v>2.3841376674342314</v>
      </c>
      <c r="I3266">
        <v>3.8867428850539718</v>
      </c>
      <c r="J3266">
        <v>18.687318044431983</v>
      </c>
      <c r="K3266">
        <v>89.830359756332214</v>
      </c>
      <c r="L3266">
        <v>407.21922383548412</v>
      </c>
      <c r="M3266">
        <v>367.65577482346731</v>
      </c>
      <c r="N3266">
        <v>324.75114486011603</v>
      </c>
      <c r="O3266">
        <v>372.66826423129368</v>
      </c>
      <c r="P3266">
        <v>552.17167673194547</v>
      </c>
    </row>
    <row r="3267" spans="2:16">
      <c r="B3267" t="s">
        <v>51</v>
      </c>
      <c r="C3267" t="s">
        <v>99</v>
      </c>
      <c r="D3267" t="s">
        <v>27</v>
      </c>
      <c r="E3267">
        <v>7.2000000000000302E-3</v>
      </c>
      <c r="F3267">
        <v>6.9490263385396196E-3</v>
      </c>
      <c r="G3267">
        <v>6.3215921848885697E-3</v>
      </c>
      <c r="H3267">
        <v>38.669319274453535</v>
      </c>
      <c r="I3267">
        <v>62.993053604106699</v>
      </c>
      <c r="J3267">
        <v>302.80464096729759</v>
      </c>
      <c r="K3267">
        <v>1455.535769512009</v>
      </c>
      <c r="L3267">
        <v>6996.5139356929576</v>
      </c>
      <c r="M3267">
        <v>6939.8220327602503</v>
      </c>
      <c r="N3267">
        <v>9283.1542128810197</v>
      </c>
      <c r="O3267">
        <v>11230.54177460557</v>
      </c>
      <c r="P3267">
        <v>13748.010628040542</v>
      </c>
    </row>
    <row r="3268" spans="2:16">
      <c r="B3268" t="s">
        <v>51</v>
      </c>
      <c r="C3268" t="s">
        <v>99</v>
      </c>
      <c r="D3268" t="s">
        <v>28</v>
      </c>
      <c r="E3268">
        <v>0.45</v>
      </c>
      <c r="F3268">
        <v>1.2816987615433386</v>
      </c>
      <c r="G3268">
        <v>2.005470759924763</v>
      </c>
      <c r="H3268">
        <v>1.94272734455966</v>
      </c>
      <c r="I3268">
        <v>3.0569753146976959</v>
      </c>
      <c r="J3268">
        <v>14.37021901051331</v>
      </c>
      <c r="K3268">
        <v>68.895027382647484</v>
      </c>
      <c r="L3268">
        <v>61.74495187304661</v>
      </c>
      <c r="M3268">
        <v>31.517120656114308</v>
      </c>
    </row>
    <row r="3269" spans="2:16">
      <c r="B3269" t="s">
        <v>51</v>
      </c>
      <c r="C3269" t="s">
        <v>99</v>
      </c>
      <c r="D3269" t="s">
        <v>29</v>
      </c>
      <c r="E3269">
        <v>64.371600000000001</v>
      </c>
      <c r="F3269">
        <v>357.47393965090902</v>
      </c>
      <c r="G3269">
        <v>485.48705610500809</v>
      </c>
      <c r="H3269">
        <v>488.48992411952628</v>
      </c>
      <c r="I3269">
        <v>839.13474687653445</v>
      </c>
      <c r="J3269">
        <v>4221.8463591633399</v>
      </c>
      <c r="K3269">
        <v>6331.9681966276157</v>
      </c>
      <c r="L3269">
        <v>9553.1148054884707</v>
      </c>
      <c r="M3269">
        <v>9718.6275143970997</v>
      </c>
      <c r="N3269">
        <v>10894.801538476861</v>
      </c>
      <c r="O3269">
        <v>12559.556830593719</v>
      </c>
      <c r="P3269">
        <v>14285.516637201348</v>
      </c>
    </row>
    <row r="3270" spans="2:16">
      <c r="B3270" t="s">
        <v>51</v>
      </c>
      <c r="C3270" t="s">
        <v>99</v>
      </c>
      <c r="D3270" t="s">
        <v>30</v>
      </c>
      <c r="E3270">
        <v>242.53559999999999</v>
      </c>
      <c r="F3270">
        <v>575.70693572476819</v>
      </c>
      <c r="G3270">
        <v>607.69279244155393</v>
      </c>
      <c r="H3270">
        <v>573.87609934905515</v>
      </c>
      <c r="I3270">
        <v>925.28562222986568</v>
      </c>
      <c r="J3270">
        <v>2549.9500505026463</v>
      </c>
      <c r="K3270">
        <v>4460.3151224172998</v>
      </c>
      <c r="L3270">
        <v>6597.072348411617</v>
      </c>
      <c r="M3270">
        <v>4706.2401222478366</v>
      </c>
      <c r="N3270">
        <v>1860.839929736135</v>
      </c>
      <c r="O3270">
        <v>528.1608109877435</v>
      </c>
      <c r="P3270">
        <v>731.99908591870269</v>
      </c>
    </row>
    <row r="3271" spans="2:16">
      <c r="B3271" t="s">
        <v>52</v>
      </c>
      <c r="C3271" t="s">
        <v>90</v>
      </c>
      <c r="D3271" t="s">
        <v>16</v>
      </c>
      <c r="I3271">
        <v>1315.209580768377</v>
      </c>
      <c r="J3271">
        <v>1447.8893700101892</v>
      </c>
      <c r="K3271">
        <v>1141.4891396412702</v>
      </c>
      <c r="L3271">
        <v>25.934552853673292</v>
      </c>
      <c r="M3271">
        <v>1988.2636745138898</v>
      </c>
      <c r="N3271">
        <v>2358.8158256424576</v>
      </c>
      <c r="O3271">
        <v>2747.9266795171898</v>
      </c>
      <c r="P3271">
        <v>1937.9238999788622</v>
      </c>
    </row>
    <row r="3272" spans="2:16">
      <c r="B3272" t="s">
        <v>52</v>
      </c>
      <c r="C3272" t="s">
        <v>90</v>
      </c>
      <c r="D3272" t="s">
        <v>17</v>
      </c>
      <c r="E3272">
        <v>3.139200000000002</v>
      </c>
      <c r="F3272">
        <v>3.0297754836032658</v>
      </c>
      <c r="G3272">
        <v>2.7562141926114192</v>
      </c>
      <c r="H3272">
        <v>80.681189135771575</v>
      </c>
      <c r="I3272">
        <v>290.70735399403543</v>
      </c>
      <c r="J3272">
        <v>289.93451528502726</v>
      </c>
      <c r="K3272">
        <v>205.16551871879639</v>
      </c>
      <c r="N3272">
        <v>147.05089316073892</v>
      </c>
      <c r="O3272">
        <v>420.36416683779817</v>
      </c>
      <c r="P3272">
        <v>401.2140282612728</v>
      </c>
    </row>
    <row r="3273" spans="2:16">
      <c r="B3273" t="s">
        <v>52</v>
      </c>
      <c r="C3273" t="s">
        <v>90</v>
      </c>
      <c r="D3273" t="s">
        <v>18</v>
      </c>
      <c r="I3273">
        <v>477.09078930495002</v>
      </c>
      <c r="J3273">
        <v>436.11204165181641</v>
      </c>
      <c r="K3273">
        <v>270.75756996826942</v>
      </c>
      <c r="N3273">
        <v>252.63156008434848</v>
      </c>
      <c r="O3273">
        <v>213.86203996498699</v>
      </c>
      <c r="P3273">
        <v>242.73142894933778</v>
      </c>
    </row>
    <row r="3274" spans="2:16">
      <c r="B3274" t="s">
        <v>52</v>
      </c>
      <c r="C3274" t="s">
        <v>90</v>
      </c>
      <c r="D3274" t="s">
        <v>19</v>
      </c>
      <c r="E3274">
        <v>28.799999999999997</v>
      </c>
      <c r="H3274">
        <v>1082.9751475625658</v>
      </c>
      <c r="I3274">
        <v>2468.1424171380181</v>
      </c>
      <c r="J3274">
        <v>3286.3636901400719</v>
      </c>
      <c r="K3274">
        <v>2708.1041962753447</v>
      </c>
      <c r="L3274">
        <v>1563.0035820548801</v>
      </c>
      <c r="M3274">
        <v>3337.9665077846867</v>
      </c>
      <c r="N3274">
        <v>3360.0267754398642</v>
      </c>
      <c r="O3274">
        <v>4050.8974116293639</v>
      </c>
      <c r="P3274">
        <v>4092.1946155911178</v>
      </c>
    </row>
    <row r="3275" spans="2:16">
      <c r="B3275" t="s">
        <v>52</v>
      </c>
      <c r="C3275" t="s">
        <v>90</v>
      </c>
      <c r="D3275" t="s">
        <v>20</v>
      </c>
      <c r="E3275">
        <v>14.2750251514666</v>
      </c>
      <c r="F3275">
        <v>66.015750216126222</v>
      </c>
      <c r="G3275">
        <v>245.86965789241734</v>
      </c>
      <c r="H3275">
        <v>415.64405979686467</v>
      </c>
      <c r="I3275">
        <v>797.27430472600224</v>
      </c>
      <c r="J3275">
        <v>997.22806367329724</v>
      </c>
      <c r="K3275">
        <v>715.74812979069145</v>
      </c>
      <c r="L3275">
        <v>63.889759141091609</v>
      </c>
      <c r="M3275">
        <v>780.21456944662373</v>
      </c>
      <c r="N3275">
        <v>780.21456944662373</v>
      </c>
      <c r="O3275">
        <v>780.21456944662373</v>
      </c>
      <c r="P3275">
        <v>848.88623948372708</v>
      </c>
    </row>
    <row r="3276" spans="2:16">
      <c r="B3276" t="s">
        <v>52</v>
      </c>
      <c r="C3276" t="s">
        <v>90</v>
      </c>
      <c r="D3276" t="s">
        <v>21</v>
      </c>
      <c r="E3276">
        <v>10.8</v>
      </c>
      <c r="H3276">
        <v>299.80702880177853</v>
      </c>
      <c r="I3276">
        <v>599.72490851914097</v>
      </c>
      <c r="J3276">
        <v>646.80876319004915</v>
      </c>
      <c r="K3276">
        <v>551.11059879225843</v>
      </c>
      <c r="L3276">
        <v>49.451036462525735</v>
      </c>
      <c r="M3276">
        <v>453.63555555555553</v>
      </c>
      <c r="N3276">
        <v>494.2533333333339</v>
      </c>
      <c r="O3276">
        <v>534.8711111111121</v>
      </c>
      <c r="P3276">
        <v>575.4888888888903</v>
      </c>
    </row>
    <row r="3277" spans="2:16">
      <c r="B3277" t="s">
        <v>52</v>
      </c>
      <c r="C3277" t="s">
        <v>90</v>
      </c>
      <c r="D3277" t="s">
        <v>22</v>
      </c>
      <c r="H3277">
        <v>40.316763367648193</v>
      </c>
      <c r="I3277">
        <v>545.51111111111197</v>
      </c>
      <c r="J3277">
        <v>740.15555555555613</v>
      </c>
      <c r="K3277">
        <v>934.8</v>
      </c>
      <c r="L3277">
        <v>1129.444444444443</v>
      </c>
      <c r="M3277">
        <v>934.8</v>
      </c>
      <c r="N3277">
        <v>699.83879218790605</v>
      </c>
      <c r="O3277">
        <v>726.97471983806236</v>
      </c>
      <c r="P3277">
        <v>1155.0591574487389</v>
      </c>
    </row>
    <row r="3278" spans="2:16">
      <c r="B3278" t="s">
        <v>52</v>
      </c>
      <c r="C3278" t="s">
        <v>90</v>
      </c>
      <c r="D3278" t="s">
        <v>23</v>
      </c>
      <c r="E3278">
        <v>7.1999999999999993</v>
      </c>
      <c r="F3278">
        <v>6.9490263385395945</v>
      </c>
      <c r="H3278">
        <v>142.01389417323216</v>
      </c>
      <c r="I3278">
        <v>1112.8252999553981</v>
      </c>
      <c r="J3278">
        <v>1127.8761326319282</v>
      </c>
      <c r="K3278">
        <v>574.76542630628535</v>
      </c>
      <c r="N3278">
        <v>812.57522477248858</v>
      </c>
      <c r="O3278">
        <v>1242.7656734592881</v>
      </c>
      <c r="P3278">
        <v>1501.8651907548829</v>
      </c>
    </row>
    <row r="3279" spans="2:16">
      <c r="B3279" t="s">
        <v>52</v>
      </c>
      <c r="C3279" t="s">
        <v>90</v>
      </c>
      <c r="D3279" t="s">
        <v>24</v>
      </c>
      <c r="E3279">
        <v>11.7576</v>
      </c>
      <c r="F3279">
        <v>11.34776001083514</v>
      </c>
      <c r="G3279">
        <v>10.32316003792301</v>
      </c>
      <c r="H3279">
        <v>8.6838000812636</v>
      </c>
      <c r="I3279">
        <v>5.7892000541757369</v>
      </c>
    </row>
    <row r="3280" spans="2:16">
      <c r="B3280" t="s">
        <v>52</v>
      </c>
      <c r="C3280" t="s">
        <v>90</v>
      </c>
      <c r="D3280" t="s">
        <v>25</v>
      </c>
      <c r="H3280">
        <v>6.6453965915477236</v>
      </c>
      <c r="I3280">
        <v>114.90317436932531</v>
      </c>
      <c r="J3280">
        <v>117.77428548043662</v>
      </c>
      <c r="K3280">
        <v>43.826757140211299</v>
      </c>
      <c r="L3280">
        <v>2.8711111111111163</v>
      </c>
    </row>
    <row r="3281" spans="2:16">
      <c r="B3281" t="s">
        <v>52</v>
      </c>
      <c r="C3281" t="s">
        <v>90</v>
      </c>
      <c r="D3281" t="s">
        <v>26</v>
      </c>
      <c r="H3281">
        <v>20.524918648519311</v>
      </c>
      <c r="I3281">
        <v>263.92838125439107</v>
      </c>
      <c r="J3281">
        <v>284.9228659585462</v>
      </c>
      <c r="K3281">
        <v>85.274308110106659</v>
      </c>
      <c r="L3281">
        <v>6.9911634064837864</v>
      </c>
      <c r="N3281">
        <v>57.377966905826071</v>
      </c>
      <c r="O3281">
        <v>242.16284603660736</v>
      </c>
      <c r="P3281">
        <v>413.68977193597499</v>
      </c>
    </row>
    <row r="3282" spans="2:16">
      <c r="B3282" t="s">
        <v>52</v>
      </c>
      <c r="C3282" t="s">
        <v>90</v>
      </c>
      <c r="D3282" t="s">
        <v>27</v>
      </c>
      <c r="E3282">
        <v>21.6</v>
      </c>
      <c r="I3282">
        <v>1678.329583970602</v>
      </c>
      <c r="J3282">
        <v>1864.187657503817</v>
      </c>
      <c r="K3282">
        <v>1260.9028218241663</v>
      </c>
      <c r="L3282">
        <v>0.13134942875319661</v>
      </c>
      <c r="M3282">
        <v>1415.916232504416</v>
      </c>
      <c r="N3282">
        <v>1530.031505547794</v>
      </c>
      <c r="O3282">
        <v>1643.040226945159</v>
      </c>
      <c r="P3282">
        <v>1410.1999277098109</v>
      </c>
    </row>
    <row r="3283" spans="2:16">
      <c r="B3283" t="s">
        <v>52</v>
      </c>
      <c r="C3283" t="s">
        <v>90</v>
      </c>
      <c r="D3283" t="s">
        <v>28</v>
      </c>
      <c r="E3283">
        <v>0.46799999999999997</v>
      </c>
      <c r="F3283">
        <v>0.3443356980195631</v>
      </c>
      <c r="I3283">
        <v>0.23043356002536561</v>
      </c>
      <c r="J3283">
        <v>16.925774050332713</v>
      </c>
      <c r="K3283">
        <v>22.389650556542428</v>
      </c>
      <c r="L3283">
        <v>12.403866408324507</v>
      </c>
      <c r="M3283">
        <v>1.706644685714152</v>
      </c>
    </row>
    <row r="3284" spans="2:16">
      <c r="B3284" t="s">
        <v>52</v>
      </c>
      <c r="C3284" t="s">
        <v>90</v>
      </c>
      <c r="D3284" t="s">
        <v>29</v>
      </c>
      <c r="E3284">
        <v>107.18639999999999</v>
      </c>
      <c r="F3284">
        <v>93.432588331312132</v>
      </c>
      <c r="G3284">
        <v>94.109542856435894</v>
      </c>
      <c r="H3284">
        <v>37.61255402460003</v>
      </c>
      <c r="I3284">
        <v>3319.4272156891075</v>
      </c>
      <c r="J3284">
        <v>4458.1670157547987</v>
      </c>
      <c r="K3284">
        <v>4291.6139739883638</v>
      </c>
      <c r="L3284">
        <v>685.6699835102869</v>
      </c>
      <c r="M3284">
        <v>574.28922391157505</v>
      </c>
      <c r="N3284">
        <v>693.54277552002895</v>
      </c>
      <c r="O3284">
        <v>958.86937155627891</v>
      </c>
      <c r="P3284">
        <v>1068.030949898071</v>
      </c>
    </row>
    <row r="3285" spans="2:16">
      <c r="B3285" t="s">
        <v>52</v>
      </c>
      <c r="C3285" t="s">
        <v>90</v>
      </c>
      <c r="D3285" t="s">
        <v>30</v>
      </c>
      <c r="E3285">
        <v>45.928799999999995</v>
      </c>
      <c r="F3285">
        <v>44.327839013543965</v>
      </c>
      <c r="G3285">
        <v>40.325436547404053</v>
      </c>
      <c r="H3285">
        <v>656.58034299081964</v>
      </c>
      <c r="I3285">
        <v>1502.7566172899421</v>
      </c>
      <c r="J3285">
        <v>1596.6503979839081</v>
      </c>
      <c r="K3285">
        <v>1227.988879253438</v>
      </c>
      <c r="L3285">
        <v>338.4991358384824</v>
      </c>
      <c r="M3285">
        <v>474.75420315252848</v>
      </c>
      <c r="O3285">
        <v>458.37129250850705</v>
      </c>
      <c r="P3285">
        <v>1251.4030323812988</v>
      </c>
    </row>
    <row r="3286" spans="2:16">
      <c r="B3286" t="s">
        <v>52</v>
      </c>
      <c r="C3286" t="s">
        <v>100</v>
      </c>
      <c r="D3286" t="s">
        <v>16</v>
      </c>
      <c r="I3286">
        <v>28.393838107200004</v>
      </c>
      <c r="J3286">
        <v>204.20099968727931</v>
      </c>
      <c r="K3286">
        <v>1292.752605361417</v>
      </c>
      <c r="L3286">
        <v>2426.3145224765394</v>
      </c>
    </row>
    <row r="3287" spans="2:16">
      <c r="B3287" t="s">
        <v>52</v>
      </c>
      <c r="C3287" t="s">
        <v>100</v>
      </c>
      <c r="D3287" t="s">
        <v>17</v>
      </c>
      <c r="I3287">
        <v>28.393838107200004</v>
      </c>
      <c r="J3287">
        <v>204.20099968727934</v>
      </c>
      <c r="K3287">
        <v>1292.7526053614181</v>
      </c>
      <c r="L3287">
        <v>2426.3145224765399</v>
      </c>
      <c r="M3287">
        <v>808.34935408718536</v>
      </c>
      <c r="N3287">
        <v>644.5733180101829</v>
      </c>
    </row>
    <row r="3288" spans="2:16">
      <c r="B3288" t="s">
        <v>52</v>
      </c>
      <c r="C3288" t="s">
        <v>100</v>
      </c>
      <c r="D3288" t="s">
        <v>18</v>
      </c>
      <c r="I3288">
        <v>28.393838107200004</v>
      </c>
      <c r="J3288">
        <v>204.20099968727922</v>
      </c>
      <c r="K3288">
        <v>1292.7526053614188</v>
      </c>
      <c r="L3288">
        <v>2426.3145224765408</v>
      </c>
      <c r="M3288">
        <v>1696.5666255338667</v>
      </c>
      <c r="N3288">
        <v>726.00848672905045</v>
      </c>
    </row>
    <row r="3289" spans="2:16">
      <c r="B3289" t="s">
        <v>52</v>
      </c>
      <c r="C3289" t="s">
        <v>100</v>
      </c>
      <c r="D3289" t="s">
        <v>19</v>
      </c>
      <c r="J3289">
        <v>139.5686294512542</v>
      </c>
      <c r="K3289">
        <v>1228.1202351253908</v>
      </c>
      <c r="L3289">
        <v>2390.0759903477151</v>
      </c>
      <c r="N3289">
        <v>386.93126648903456</v>
      </c>
    </row>
    <row r="3290" spans="2:16">
      <c r="B3290" t="s">
        <v>52</v>
      </c>
      <c r="C3290" t="s">
        <v>100</v>
      </c>
      <c r="D3290" t="s">
        <v>20</v>
      </c>
      <c r="I3290">
        <v>28.393838107200004</v>
      </c>
      <c r="J3290">
        <v>204.20099968727931</v>
      </c>
      <c r="K3290">
        <v>1052.6653434024311</v>
      </c>
      <c r="L3290">
        <v>1879.8083141470661</v>
      </c>
      <c r="M3290">
        <v>138.4287867762599</v>
      </c>
      <c r="N3290">
        <v>164.5798137416553</v>
      </c>
    </row>
    <row r="3291" spans="2:16">
      <c r="B3291" t="s">
        <v>52</v>
      </c>
      <c r="C3291" t="s">
        <v>100</v>
      </c>
      <c r="D3291" t="s">
        <v>21</v>
      </c>
      <c r="I3291">
        <v>28.393838107200004</v>
      </c>
      <c r="J3291">
        <v>204.20099968727931</v>
      </c>
      <c r="K3291">
        <v>1283.3104258068474</v>
      </c>
      <c r="L3291">
        <v>2404.8214632253812</v>
      </c>
      <c r="M3291">
        <v>202.97301213392799</v>
      </c>
      <c r="N3291">
        <v>186.3568326603137</v>
      </c>
    </row>
    <row r="3292" spans="2:16">
      <c r="B3292" t="s">
        <v>52</v>
      </c>
      <c r="C3292" t="s">
        <v>100</v>
      </c>
      <c r="D3292" t="s">
        <v>22</v>
      </c>
      <c r="I3292">
        <v>28.393838107200004</v>
      </c>
      <c r="J3292">
        <v>204.20099968727931</v>
      </c>
      <c r="K3292">
        <v>1292.752605361416</v>
      </c>
      <c r="L3292">
        <v>5211.6348761617974</v>
      </c>
      <c r="M3292">
        <v>1009.4449082133874</v>
      </c>
      <c r="O3292">
        <v>144.03189889024779</v>
      </c>
    </row>
    <row r="3293" spans="2:16">
      <c r="B3293" t="s">
        <v>52</v>
      </c>
      <c r="C3293" t="s">
        <v>100</v>
      </c>
      <c r="D3293" t="s">
        <v>23</v>
      </c>
      <c r="J3293">
        <v>139.5686294512542</v>
      </c>
      <c r="K3293">
        <v>859.412958591044</v>
      </c>
      <c r="L3293">
        <v>1550.7944139819731</v>
      </c>
      <c r="M3293">
        <v>457.55405933449094</v>
      </c>
      <c r="N3293">
        <v>230.23002464517916</v>
      </c>
    </row>
    <row r="3294" spans="2:16">
      <c r="B3294" t="s">
        <v>52</v>
      </c>
      <c r="C3294" t="s">
        <v>100</v>
      </c>
      <c r="D3294" t="s">
        <v>24</v>
      </c>
      <c r="I3294">
        <v>28.393838107199997</v>
      </c>
      <c r="J3294">
        <v>100.55357220830471</v>
      </c>
      <c r="K3294">
        <v>104.14550130443178</v>
      </c>
      <c r="L3294">
        <v>103.22631186875618</v>
      </c>
      <c r="M3294">
        <v>15.26657409771984</v>
      </c>
    </row>
    <row r="3295" spans="2:16">
      <c r="B3295" t="s">
        <v>52</v>
      </c>
      <c r="C3295" t="s">
        <v>100</v>
      </c>
      <c r="D3295" t="s">
        <v>25</v>
      </c>
      <c r="I3295">
        <v>28.393838107200004</v>
      </c>
      <c r="J3295">
        <v>196.08960899689941</v>
      </c>
      <c r="K3295">
        <v>377.20673668429578</v>
      </c>
      <c r="L3295">
        <v>365.83935908081332</v>
      </c>
      <c r="M3295">
        <v>2.3119875760872901</v>
      </c>
      <c r="N3295">
        <v>5.6698113477379799</v>
      </c>
    </row>
    <row r="3296" spans="2:16">
      <c r="B3296" t="s">
        <v>52</v>
      </c>
      <c r="C3296" t="s">
        <v>100</v>
      </c>
      <c r="D3296" t="s">
        <v>26</v>
      </c>
      <c r="I3296">
        <v>28.393838107200004</v>
      </c>
      <c r="J3296">
        <v>204.20099968727931</v>
      </c>
      <c r="K3296">
        <v>857.15123145732775</v>
      </c>
      <c r="L3296">
        <v>1434.7631454772031</v>
      </c>
      <c r="M3296">
        <v>220.36829047450399</v>
      </c>
      <c r="N3296">
        <v>201.79991545831649</v>
      </c>
    </row>
    <row r="3297" spans="2:16">
      <c r="B3297" t="s">
        <v>52</v>
      </c>
      <c r="C3297" t="s">
        <v>100</v>
      </c>
      <c r="D3297" t="s">
        <v>27</v>
      </c>
      <c r="I3297">
        <v>28.393838107200004</v>
      </c>
      <c r="J3297">
        <v>204.20099968727922</v>
      </c>
      <c r="K3297">
        <v>1275.5936795762077</v>
      </c>
      <c r="L3297">
        <v>2387.2559760406839</v>
      </c>
    </row>
    <row r="3298" spans="2:16">
      <c r="B3298" t="s">
        <v>52</v>
      </c>
      <c r="C3298" t="s">
        <v>100</v>
      </c>
      <c r="D3298" t="s">
        <v>28</v>
      </c>
      <c r="H3298">
        <v>12.64245083884847</v>
      </c>
      <c r="I3298">
        <v>44.952304843263626</v>
      </c>
      <c r="J3298">
        <v>69.472101748780261</v>
      </c>
      <c r="K3298">
        <v>71.997149818815473</v>
      </c>
      <c r="L3298">
        <v>86.799534821005551</v>
      </c>
      <c r="M3298">
        <v>6.9130509086192697</v>
      </c>
      <c r="N3298">
        <v>7.1362802298211996</v>
      </c>
    </row>
    <row r="3299" spans="2:16">
      <c r="B3299" t="s">
        <v>52</v>
      </c>
      <c r="C3299" t="s">
        <v>100</v>
      </c>
      <c r="D3299" t="s">
        <v>29</v>
      </c>
      <c r="I3299">
        <v>28.393838107200004</v>
      </c>
      <c r="J3299">
        <v>204.20099968727931</v>
      </c>
      <c r="K3299">
        <v>1292.752605361416</v>
      </c>
      <c r="L3299">
        <v>6279.3311560136044</v>
      </c>
      <c r="M3299">
        <v>3369.2589762600492</v>
      </c>
      <c r="N3299">
        <v>3116.949067499489</v>
      </c>
      <c r="O3299">
        <v>1367.4900572797051</v>
      </c>
    </row>
    <row r="3300" spans="2:16">
      <c r="B3300" t="s">
        <v>52</v>
      </c>
      <c r="C3300" t="s">
        <v>100</v>
      </c>
      <c r="D3300" t="s">
        <v>30</v>
      </c>
      <c r="I3300">
        <v>28.393838107200004</v>
      </c>
      <c r="J3300">
        <v>204.20099968727934</v>
      </c>
      <c r="K3300">
        <v>1292.7526053614167</v>
      </c>
      <c r="L3300">
        <v>3214.3738364644382</v>
      </c>
      <c r="M3300">
        <v>1698.6685104505045</v>
      </c>
      <c r="N3300">
        <v>1637.5135565463941</v>
      </c>
      <c r="O3300">
        <v>557.20520820392994</v>
      </c>
    </row>
    <row r="3301" spans="2:16">
      <c r="B3301" t="s">
        <v>52</v>
      </c>
      <c r="C3301" t="s">
        <v>91</v>
      </c>
      <c r="D3301" t="s">
        <v>16</v>
      </c>
      <c r="E3301">
        <v>754.18560000000002</v>
      </c>
      <c r="F3301">
        <v>754.18560000000002</v>
      </c>
      <c r="G3301">
        <v>754.18560000000002</v>
      </c>
      <c r="H3301">
        <v>754.18560000000002</v>
      </c>
      <c r="M3301">
        <v>1984.522870699506</v>
      </c>
      <c r="N3301">
        <v>3293.2728111064603</v>
      </c>
      <c r="O3301">
        <v>4841.2850606496504</v>
      </c>
      <c r="P3301">
        <v>7841.5288037972705</v>
      </c>
    </row>
    <row r="3302" spans="2:16">
      <c r="B3302" t="s">
        <v>52</v>
      </c>
      <c r="C3302" t="s">
        <v>91</v>
      </c>
      <c r="D3302" t="s">
        <v>17</v>
      </c>
      <c r="E3302">
        <v>483.093652966614</v>
      </c>
      <c r="F3302">
        <v>900.1225512831661</v>
      </c>
      <c r="G3302">
        <v>900.1225512831661</v>
      </c>
      <c r="H3302">
        <v>701.95407725467294</v>
      </c>
      <c r="I3302">
        <v>277.55970128316608</v>
      </c>
      <c r="O3302">
        <v>83.566906576009501</v>
      </c>
      <c r="P3302">
        <v>83.566906576009501</v>
      </c>
    </row>
    <row r="3303" spans="2:16">
      <c r="B3303" t="s">
        <v>52</v>
      </c>
      <c r="C3303" t="s">
        <v>91</v>
      </c>
      <c r="D3303" t="s">
        <v>18</v>
      </c>
      <c r="E3303">
        <v>358.94716981132001</v>
      </c>
      <c r="F3303">
        <v>438.97259706635685</v>
      </c>
      <c r="G3303">
        <v>438.97259706635685</v>
      </c>
      <c r="H3303">
        <v>438.97259706635685</v>
      </c>
      <c r="O3303">
        <v>986.6878943001409</v>
      </c>
      <c r="P3303">
        <v>986.6878943001409</v>
      </c>
    </row>
    <row r="3304" spans="2:16">
      <c r="B3304" t="s">
        <v>52</v>
      </c>
      <c r="C3304" t="s">
        <v>91</v>
      </c>
      <c r="D3304" t="s">
        <v>19</v>
      </c>
      <c r="E3304">
        <v>7046.1036000000004</v>
      </c>
      <c r="F3304">
        <v>11955.143143270961</v>
      </c>
      <c r="G3304">
        <v>18426.661809960831</v>
      </c>
      <c r="H3304">
        <v>15671.653526566824</v>
      </c>
      <c r="I3304">
        <v>10876.86168379306</v>
      </c>
      <c r="J3304">
        <v>3444.0027246285599</v>
      </c>
      <c r="M3304">
        <v>3913.9460287941401</v>
      </c>
      <c r="N3304">
        <v>3913.9460287941401</v>
      </c>
      <c r="O3304">
        <v>3913.9460287941401</v>
      </c>
      <c r="P3304">
        <v>2202.6170397490209</v>
      </c>
    </row>
    <row r="3305" spans="2:16">
      <c r="B3305" t="s">
        <v>52</v>
      </c>
      <c r="C3305" t="s">
        <v>91</v>
      </c>
      <c r="D3305" t="s">
        <v>20</v>
      </c>
      <c r="E3305">
        <v>78.966000000000008</v>
      </c>
      <c r="G3305">
        <v>78.966000000000008</v>
      </c>
    </row>
    <row r="3306" spans="2:16">
      <c r="B3306" t="s">
        <v>52</v>
      </c>
      <c r="C3306" t="s">
        <v>91</v>
      </c>
      <c r="D3306" t="s">
        <v>21</v>
      </c>
      <c r="E3306">
        <v>363.56759999999997</v>
      </c>
      <c r="F3306">
        <v>729.93242201075111</v>
      </c>
      <c r="G3306">
        <v>917.12438600424866</v>
      </c>
      <c r="H3306">
        <v>917.12438600424855</v>
      </c>
      <c r="M3306">
        <v>2902.3403472879641</v>
      </c>
      <c r="N3306">
        <v>3320.1539078852097</v>
      </c>
      <c r="O3306">
        <v>3623.70663421065</v>
      </c>
      <c r="P3306">
        <v>4280.1226192316499</v>
      </c>
    </row>
    <row r="3307" spans="2:16">
      <c r="B3307" t="s">
        <v>52</v>
      </c>
      <c r="C3307" t="s">
        <v>91</v>
      </c>
      <c r="D3307" t="s">
        <v>22</v>
      </c>
      <c r="F3307">
        <v>690.61795302998803</v>
      </c>
      <c r="G3307">
        <v>732.57300000000009</v>
      </c>
      <c r="H3307">
        <v>732.57300000000009</v>
      </c>
      <c r="I3307">
        <v>371.12158220032563</v>
      </c>
      <c r="M3307">
        <v>625.26247264047004</v>
      </c>
      <c r="N3307">
        <v>625.26247264047004</v>
      </c>
      <c r="O3307">
        <v>625.26247264047004</v>
      </c>
      <c r="P3307">
        <v>394.36330031</v>
      </c>
    </row>
    <row r="3308" spans="2:16">
      <c r="B3308" t="s">
        <v>52</v>
      </c>
      <c r="C3308" t="s">
        <v>91</v>
      </c>
      <c r="D3308" t="s">
        <v>23</v>
      </c>
      <c r="E3308">
        <v>1563.3504</v>
      </c>
      <c r="F3308">
        <v>2698.2276120316942</v>
      </c>
      <c r="G3308">
        <v>3669.6124082075416</v>
      </c>
      <c r="H3308">
        <v>2665.0220411022397</v>
      </c>
      <c r="I3308">
        <v>1116.3669598795309</v>
      </c>
      <c r="M3308">
        <v>3789.7661830677498</v>
      </c>
      <c r="N3308">
        <v>5550.8265396679099</v>
      </c>
      <c r="O3308">
        <v>6439.8687273726591</v>
      </c>
      <c r="P3308">
        <v>6464.82076533281</v>
      </c>
    </row>
    <row r="3309" spans="2:16">
      <c r="B3309" t="s">
        <v>52</v>
      </c>
      <c r="C3309" t="s">
        <v>91</v>
      </c>
      <c r="D3309" t="s">
        <v>24</v>
      </c>
      <c r="E3309">
        <v>941.45400000000109</v>
      </c>
      <c r="F3309">
        <v>1182.1367830124386</v>
      </c>
      <c r="G3309">
        <v>1182.1367830124386</v>
      </c>
      <c r="H3309">
        <v>1182.1367830124375</v>
      </c>
      <c r="I3309">
        <v>532.17472919535942</v>
      </c>
    </row>
    <row r="3310" spans="2:16">
      <c r="B3310" t="s">
        <v>52</v>
      </c>
      <c r="C3310" t="s">
        <v>91</v>
      </c>
      <c r="D3310" t="s">
        <v>25</v>
      </c>
      <c r="E3310">
        <v>271.96920000000011</v>
      </c>
      <c r="F3310">
        <v>271.96920000000011</v>
      </c>
      <c r="G3310">
        <v>271.96920000000011</v>
      </c>
      <c r="H3310">
        <v>271.96920000000011</v>
      </c>
      <c r="M3310">
        <v>3353.5995241441597</v>
      </c>
      <c r="N3310">
        <v>4162.7738759395497</v>
      </c>
      <c r="O3310">
        <v>4264.1128458313196</v>
      </c>
      <c r="P3310">
        <v>4628.0361046731705</v>
      </c>
    </row>
    <row r="3311" spans="2:16">
      <c r="B3311" t="s">
        <v>52</v>
      </c>
      <c r="C3311" t="s">
        <v>91</v>
      </c>
      <c r="D3311" t="s">
        <v>26</v>
      </c>
      <c r="E3311">
        <v>116.82</v>
      </c>
      <c r="F3311">
        <v>135.12338830142113</v>
      </c>
      <c r="G3311">
        <v>135.12338830142113</v>
      </c>
      <c r="H3311">
        <v>124.09017340132205</v>
      </c>
    </row>
    <row r="3312" spans="2:16">
      <c r="B3312" t="s">
        <v>52</v>
      </c>
      <c r="C3312" t="s">
        <v>91</v>
      </c>
      <c r="D3312" t="s">
        <v>27</v>
      </c>
      <c r="E3312">
        <v>768.74760000000003</v>
      </c>
      <c r="F3312">
        <v>245.8980680723769</v>
      </c>
      <c r="G3312">
        <v>768.74760000000003</v>
      </c>
      <c r="H3312">
        <v>286.550868500734</v>
      </c>
      <c r="M3312">
        <v>2186.9914744631069</v>
      </c>
      <c r="N3312">
        <v>2619.9937529132599</v>
      </c>
      <c r="O3312">
        <v>5424.17210301874</v>
      </c>
      <c r="P3312">
        <v>8693.8154024309897</v>
      </c>
    </row>
    <row r="3313" spans="2:16">
      <c r="B3313" t="s">
        <v>52</v>
      </c>
      <c r="C3313" t="s">
        <v>91</v>
      </c>
      <c r="D3313" t="s">
        <v>28</v>
      </c>
      <c r="E3313">
        <v>410.53258536585298</v>
      </c>
      <c r="F3313">
        <v>763.99402651198204</v>
      </c>
      <c r="G3313">
        <v>1107.5627013376879</v>
      </c>
      <c r="I3313">
        <v>384.49301823677445</v>
      </c>
      <c r="M3313">
        <v>809.30244525028706</v>
      </c>
      <c r="N3313">
        <v>1441.296240045282</v>
      </c>
      <c r="O3313">
        <v>2075.3676092571709</v>
      </c>
      <c r="P3313">
        <v>2415.539715499709</v>
      </c>
    </row>
    <row r="3314" spans="2:16">
      <c r="B3314" t="s">
        <v>52</v>
      </c>
      <c r="C3314" t="s">
        <v>91</v>
      </c>
      <c r="D3314" t="s">
        <v>29</v>
      </c>
      <c r="E3314">
        <v>6714.0739285714299</v>
      </c>
      <c r="F3314">
        <v>8842.721780395068</v>
      </c>
      <c r="G3314">
        <v>10089.10524730131</v>
      </c>
      <c r="H3314">
        <v>6719.6788860521619</v>
      </c>
      <c r="I3314">
        <v>1984.359563301475</v>
      </c>
      <c r="J3314">
        <v>190.02360092687101</v>
      </c>
      <c r="M3314">
        <v>1290.6032557284759</v>
      </c>
      <c r="N3314">
        <v>1832.03394590935</v>
      </c>
      <c r="O3314">
        <v>3861.25567357404</v>
      </c>
      <c r="P3314">
        <v>7188.1162480782004</v>
      </c>
    </row>
    <row r="3315" spans="2:16">
      <c r="B3315" t="s">
        <v>52</v>
      </c>
      <c r="C3315" t="s">
        <v>91</v>
      </c>
      <c r="D3315" t="s">
        <v>30</v>
      </c>
      <c r="E3315">
        <v>2217.164400000006</v>
      </c>
      <c r="F3315">
        <v>2298.3085915162678</v>
      </c>
      <c r="G3315">
        <v>2298.3085915162687</v>
      </c>
      <c r="H3315">
        <v>446.12593391879432</v>
      </c>
      <c r="M3315">
        <v>2378.189064479122</v>
      </c>
      <c r="N3315">
        <v>2378.189064479122</v>
      </c>
      <c r="O3315">
        <v>3684.6734731759602</v>
      </c>
      <c r="P3315">
        <v>4712.9096049313202</v>
      </c>
    </row>
    <row r="3316" spans="2:16">
      <c r="B3316" t="s">
        <v>52</v>
      </c>
      <c r="C3316" t="s">
        <v>92</v>
      </c>
      <c r="D3316" t="s">
        <v>16</v>
      </c>
      <c r="E3316">
        <v>1119.4060462669318</v>
      </c>
      <c r="F3316">
        <v>1047.4780151168475</v>
      </c>
      <c r="G3316">
        <v>1181.772941866534</v>
      </c>
      <c r="H3316">
        <v>1569.2759915974616</v>
      </c>
      <c r="I3316">
        <v>914.27485209025133</v>
      </c>
    </row>
    <row r="3317" spans="2:16">
      <c r="B3317" t="s">
        <v>52</v>
      </c>
      <c r="C3317" t="s">
        <v>92</v>
      </c>
      <c r="D3317" t="s">
        <v>17</v>
      </c>
      <c r="E3317">
        <v>460.13399044312212</v>
      </c>
      <c r="G3317">
        <v>3.0297496595775502</v>
      </c>
      <c r="H3317">
        <v>21.643003821861321</v>
      </c>
      <c r="I3317">
        <v>85.233151562067377</v>
      </c>
      <c r="O3317">
        <v>6.4712470244144003</v>
      </c>
      <c r="P3317">
        <v>6.4712470244144003</v>
      </c>
    </row>
    <row r="3318" spans="2:16">
      <c r="B3318" t="s">
        <v>52</v>
      </c>
      <c r="C3318" t="s">
        <v>92</v>
      </c>
      <c r="D3318" t="s">
        <v>18</v>
      </c>
      <c r="E3318">
        <v>252.04688389730623</v>
      </c>
      <c r="F3318">
        <v>281.20699726670881</v>
      </c>
      <c r="G3318">
        <v>252.72080447224215</v>
      </c>
      <c r="H3318">
        <v>29.16011336940263</v>
      </c>
    </row>
    <row r="3319" spans="2:16">
      <c r="B3319" t="s">
        <v>52</v>
      </c>
      <c r="C3319" t="s">
        <v>92</v>
      </c>
      <c r="D3319" t="s">
        <v>19</v>
      </c>
      <c r="E3319">
        <v>1955.818833650389</v>
      </c>
      <c r="H3319">
        <v>6627.8996121144428</v>
      </c>
      <c r="I3319">
        <v>7381.7587963462356</v>
      </c>
      <c r="J3319">
        <v>7396.1350623517519</v>
      </c>
      <c r="K3319">
        <v>4882.5415076499521</v>
      </c>
      <c r="L3319">
        <v>2024.161274904438</v>
      </c>
      <c r="M3319">
        <v>1292.5167078052491</v>
      </c>
    </row>
    <row r="3320" spans="2:16">
      <c r="B3320" t="s">
        <v>52</v>
      </c>
      <c r="C3320" t="s">
        <v>92</v>
      </c>
      <c r="D3320" t="s">
        <v>20</v>
      </c>
      <c r="E3320">
        <v>1182.4280139622945</v>
      </c>
      <c r="F3320">
        <v>1438.0317116732369</v>
      </c>
      <c r="G3320">
        <v>1438.0317116732369</v>
      </c>
      <c r="H3320">
        <v>648.03249771094374</v>
      </c>
    </row>
    <row r="3321" spans="2:16">
      <c r="B3321" t="s">
        <v>52</v>
      </c>
      <c r="C3321" t="s">
        <v>92</v>
      </c>
      <c r="D3321" t="s">
        <v>21</v>
      </c>
      <c r="F3321">
        <v>219.52145284440559</v>
      </c>
      <c r="G3321">
        <v>219.52145284440559</v>
      </c>
      <c r="H3321">
        <v>407.71225828441339</v>
      </c>
      <c r="I3321">
        <v>407.71225828441339</v>
      </c>
      <c r="J3321">
        <v>161.21765098779329</v>
      </c>
      <c r="P3321">
        <v>15.8061187561413</v>
      </c>
    </row>
    <row r="3322" spans="2:16">
      <c r="B3322" t="s">
        <v>52</v>
      </c>
      <c r="C3322" t="s">
        <v>92</v>
      </c>
      <c r="D3322" t="s">
        <v>22</v>
      </c>
      <c r="E3322">
        <v>976.74285736472507</v>
      </c>
      <c r="G3322">
        <v>132.2367996828651</v>
      </c>
    </row>
    <row r="3323" spans="2:16">
      <c r="B3323" t="s">
        <v>52</v>
      </c>
      <c r="C3323" t="s">
        <v>92</v>
      </c>
      <c r="D3323" t="s">
        <v>23</v>
      </c>
      <c r="E3323">
        <v>873.25238950620098</v>
      </c>
      <c r="F3323">
        <v>125.19604817200539</v>
      </c>
      <c r="H3323">
        <v>1887.7370375094874</v>
      </c>
      <c r="I3323">
        <v>1720.9477959483349</v>
      </c>
      <c r="J3323">
        <v>2576.3688276173889</v>
      </c>
      <c r="K3323">
        <v>998.94142386454996</v>
      </c>
      <c r="L3323">
        <v>817.18360455709808</v>
      </c>
      <c r="M3323">
        <v>532.32840101130296</v>
      </c>
      <c r="O3323">
        <v>20.398500428536</v>
      </c>
      <c r="P3323">
        <v>33.716368318642303</v>
      </c>
    </row>
    <row r="3324" spans="2:16">
      <c r="B3324" t="s">
        <v>52</v>
      </c>
      <c r="C3324" t="s">
        <v>92</v>
      </c>
      <c r="D3324" t="s">
        <v>24</v>
      </c>
      <c r="E3324">
        <v>1616.1090712349596</v>
      </c>
      <c r="F3324">
        <v>1031.733370144924</v>
      </c>
      <c r="G3324">
        <v>796.42439999999942</v>
      </c>
      <c r="H3324">
        <v>80.428397521710991</v>
      </c>
      <c r="I3324">
        <v>530.94959999999924</v>
      </c>
      <c r="K3324">
        <v>53.946193550757897</v>
      </c>
      <c r="L3324">
        <v>53.966878271920997</v>
      </c>
      <c r="M3324">
        <v>42.972198353994798</v>
      </c>
      <c r="N3324">
        <v>24.646344087786801</v>
      </c>
      <c r="O3324">
        <v>65.819677864624893</v>
      </c>
      <c r="P3324">
        <v>99.880574067108398</v>
      </c>
    </row>
    <row r="3325" spans="2:16">
      <c r="B3325" t="s">
        <v>52</v>
      </c>
      <c r="C3325" t="s">
        <v>92</v>
      </c>
      <c r="D3325" t="s">
        <v>25</v>
      </c>
      <c r="E3325">
        <v>1686.8466777912029</v>
      </c>
      <c r="F3325">
        <v>1900.955572192343</v>
      </c>
      <c r="G3325">
        <v>2155.6743274336832</v>
      </c>
      <c r="H3325">
        <v>2904.9327595507939</v>
      </c>
      <c r="I3325">
        <v>3190.7466505743951</v>
      </c>
      <c r="J3325">
        <v>3660.7708928689453</v>
      </c>
      <c r="K3325">
        <v>2097.5078433639519</v>
      </c>
      <c r="L3325">
        <v>129.70194258977699</v>
      </c>
      <c r="M3325">
        <v>273.6962903566112</v>
      </c>
      <c r="O3325">
        <v>6.79762813034574</v>
      </c>
    </row>
    <row r="3326" spans="2:16">
      <c r="B3326" t="s">
        <v>52</v>
      </c>
      <c r="C3326" t="s">
        <v>92</v>
      </c>
      <c r="D3326" t="s">
        <v>26</v>
      </c>
      <c r="E3326">
        <v>425.60335457938942</v>
      </c>
      <c r="F3326">
        <v>328.97936899187107</v>
      </c>
      <c r="G3326">
        <v>273.36446616897001</v>
      </c>
      <c r="N3326">
        <v>0.72618306098088303</v>
      </c>
      <c r="O3326">
        <v>4.8005766930710898</v>
      </c>
      <c r="P3326">
        <v>4.9991209082832002</v>
      </c>
    </row>
    <row r="3327" spans="2:16">
      <c r="B3327" t="s">
        <v>52</v>
      </c>
      <c r="C3327" t="s">
        <v>92</v>
      </c>
      <c r="D3327" t="s">
        <v>27</v>
      </c>
      <c r="E3327">
        <v>1924.4691494379351</v>
      </c>
      <c r="F3327">
        <v>2899.8484820336166</v>
      </c>
      <c r="G3327">
        <v>3100.3822555706643</v>
      </c>
      <c r="H3327">
        <v>2310.7223613144188</v>
      </c>
      <c r="I3327">
        <v>1175.91310613273</v>
      </c>
      <c r="J3327">
        <v>774.45646811005736</v>
      </c>
    </row>
    <row r="3328" spans="2:16">
      <c r="B3328" t="s">
        <v>52</v>
      </c>
      <c r="C3328" t="s">
        <v>92</v>
      </c>
      <c r="D3328" t="s">
        <v>28</v>
      </c>
      <c r="E3328">
        <v>335.91130890576056</v>
      </c>
      <c r="F3328">
        <v>172.59119999999993</v>
      </c>
      <c r="H3328">
        <v>1045.0330080455026</v>
      </c>
      <c r="I3328">
        <v>987.50260804550271</v>
      </c>
      <c r="J3328">
        <v>997.54575515040392</v>
      </c>
      <c r="K3328">
        <v>305.63807810135756</v>
      </c>
      <c r="M3328">
        <v>113.8983675296878</v>
      </c>
      <c r="N3328">
        <v>131.15139354602232</v>
      </c>
      <c r="O3328">
        <v>161.98293278821831</v>
      </c>
      <c r="P3328">
        <v>163.51733023037971</v>
      </c>
    </row>
    <row r="3329" spans="2:16">
      <c r="B3329" t="s">
        <v>52</v>
      </c>
      <c r="C3329" t="s">
        <v>92</v>
      </c>
      <c r="D3329" t="s">
        <v>29</v>
      </c>
      <c r="E3329">
        <v>4618.342211456732</v>
      </c>
      <c r="F3329">
        <v>2059.6751999999997</v>
      </c>
      <c r="G3329">
        <v>1267.3058452693331</v>
      </c>
      <c r="H3329">
        <v>3736.397155312533</v>
      </c>
      <c r="I3329">
        <v>1676.7219553125331</v>
      </c>
      <c r="J3329">
        <v>3389.7782163042339</v>
      </c>
      <c r="K3329">
        <v>812.78113142981647</v>
      </c>
      <c r="L3329">
        <v>583.86883962819707</v>
      </c>
      <c r="M3329">
        <v>396.25160389905602</v>
      </c>
      <c r="N3329">
        <v>493.43412462673001</v>
      </c>
      <c r="O3329">
        <v>807.81239997333</v>
      </c>
      <c r="P3329">
        <v>1190.6224380137501</v>
      </c>
    </row>
    <row r="3330" spans="2:16">
      <c r="B3330" t="s">
        <v>52</v>
      </c>
      <c r="C3330" t="s">
        <v>92</v>
      </c>
      <c r="D3330" t="s">
        <v>30</v>
      </c>
      <c r="E3330">
        <v>3387.5428308392957</v>
      </c>
      <c r="F3330">
        <v>3851.492412151591</v>
      </c>
      <c r="G3330">
        <v>4922.1037071838964</v>
      </c>
      <c r="H3330">
        <v>3815.411348421303</v>
      </c>
      <c r="I3330">
        <v>215.913038477182</v>
      </c>
      <c r="J3330">
        <v>96.532672331984799</v>
      </c>
      <c r="K3330">
        <v>601.00799444686197</v>
      </c>
      <c r="L3330">
        <v>713.21091881101904</v>
      </c>
      <c r="M3330">
        <v>704.48781077143099</v>
      </c>
      <c r="N3330">
        <v>791.07777551417405</v>
      </c>
      <c r="O3330">
        <v>760.06210776197463</v>
      </c>
      <c r="P3330">
        <v>831.58845332560702</v>
      </c>
    </row>
    <row r="3331" spans="2:16">
      <c r="B3331" t="s">
        <v>52</v>
      </c>
      <c r="C3331" t="s">
        <v>101</v>
      </c>
      <c r="D3331" t="s">
        <v>19</v>
      </c>
      <c r="I3331">
        <v>28.393838107200004</v>
      </c>
      <c r="J3331">
        <v>64.632370236025011</v>
      </c>
      <c r="K3331">
        <v>64.632370236025011</v>
      </c>
      <c r="L3331">
        <v>36.238532128824993</v>
      </c>
    </row>
    <row r="3332" spans="2:16">
      <c r="B3332" t="s">
        <v>52</v>
      </c>
      <c r="C3332" t="s">
        <v>101</v>
      </c>
      <c r="D3332" t="s">
        <v>23</v>
      </c>
      <c r="I3332">
        <v>28.393838107200004</v>
      </c>
      <c r="J3332">
        <v>64.632370236025011</v>
      </c>
      <c r="K3332">
        <v>415.94936605479876</v>
      </c>
      <c r="L3332">
        <v>835.93493309580833</v>
      </c>
      <c r="N3332">
        <v>44.081393192664599</v>
      </c>
    </row>
    <row r="3333" spans="2:16">
      <c r="B3333" t="s">
        <v>52</v>
      </c>
      <c r="C3333" t="s">
        <v>101</v>
      </c>
      <c r="D3333" t="s">
        <v>24</v>
      </c>
      <c r="K3333">
        <v>3.5850216249151901</v>
      </c>
      <c r="L3333">
        <v>24.481555902115112</v>
      </c>
      <c r="N3333">
        <v>0.44228835614234202</v>
      </c>
    </row>
    <row r="3334" spans="2:16">
      <c r="B3334" t="s">
        <v>52</v>
      </c>
      <c r="C3334" t="s">
        <v>101</v>
      </c>
      <c r="D3334" t="s">
        <v>25</v>
      </c>
      <c r="J3334">
        <v>8.1113906903797766</v>
      </c>
      <c r="K3334">
        <v>915.54586867712294</v>
      </c>
      <c r="L3334">
        <v>2489.1743757538234</v>
      </c>
      <c r="N3334">
        <v>107.5591540712597</v>
      </c>
    </row>
    <row r="3335" spans="2:16">
      <c r="B3335" t="s">
        <v>52</v>
      </c>
      <c r="C3335" t="s">
        <v>101</v>
      </c>
      <c r="D3335" t="s">
        <v>28</v>
      </c>
      <c r="I3335">
        <v>14.12144361788598</v>
      </c>
      <c r="J3335">
        <v>324.69081631301555</v>
      </c>
      <c r="K3335">
        <v>698.06243754822333</v>
      </c>
      <c r="L3335">
        <v>258.48073546207246</v>
      </c>
    </row>
    <row r="3336" spans="2:16">
      <c r="B3336" t="s">
        <v>52</v>
      </c>
      <c r="C3336" t="s">
        <v>93</v>
      </c>
      <c r="D3336" t="s">
        <v>16</v>
      </c>
      <c r="E3336">
        <v>3.1932</v>
      </c>
      <c r="F3336">
        <v>3.08189318114231</v>
      </c>
      <c r="G3336">
        <v>2.8036261339980699</v>
      </c>
      <c r="H3336">
        <v>77.933151554027546</v>
      </c>
      <c r="I3336">
        <v>126.86438131281268</v>
      </c>
      <c r="J3336">
        <v>175.79561107159739</v>
      </c>
      <c r="K3336">
        <v>224.7268408303824</v>
      </c>
      <c r="L3336">
        <v>224.72684083038251</v>
      </c>
      <c r="M3336">
        <v>224.7268408303824</v>
      </c>
      <c r="N3336">
        <v>224.7268408303824</v>
      </c>
      <c r="O3336">
        <v>224.7268408303824</v>
      </c>
      <c r="P3336">
        <v>224.7268408303824</v>
      </c>
    </row>
    <row r="3337" spans="2:16">
      <c r="B3337" t="s">
        <v>52</v>
      </c>
      <c r="C3337" t="s">
        <v>93</v>
      </c>
      <c r="D3337" t="s">
        <v>17</v>
      </c>
      <c r="E3337">
        <v>10.17</v>
      </c>
      <c r="F3337">
        <v>9.8154997031871698</v>
      </c>
      <c r="G3337">
        <v>8.9292489611550696</v>
      </c>
      <c r="H3337">
        <v>111.93197159901803</v>
      </c>
      <c r="I3337">
        <v>174.76229063866685</v>
      </c>
      <c r="J3337">
        <v>214.340034338094</v>
      </c>
      <c r="K3337">
        <v>211.83628508012609</v>
      </c>
      <c r="L3337">
        <v>107.41556125501167</v>
      </c>
      <c r="M3337">
        <v>53.286472322173324</v>
      </c>
      <c r="N3337">
        <v>14.3161254741888</v>
      </c>
      <c r="O3337">
        <v>300.42292871796479</v>
      </c>
      <c r="P3337">
        <v>300.42292871796479</v>
      </c>
    </row>
    <row r="3338" spans="2:16">
      <c r="B3338" t="s">
        <v>52</v>
      </c>
      <c r="C3338" t="s">
        <v>93</v>
      </c>
      <c r="D3338" t="s">
        <v>18</v>
      </c>
      <c r="H3338">
        <v>2.2705919999999997E-2</v>
      </c>
      <c r="I3338">
        <v>2.2705919999999997E-2</v>
      </c>
      <c r="J3338">
        <v>2.2705919999999997E-2</v>
      </c>
      <c r="K3338">
        <v>2.2705919999999997E-2</v>
      </c>
      <c r="M3338">
        <v>2.2705919999999997E-2</v>
      </c>
      <c r="N3338">
        <v>2.2705919999999997E-2</v>
      </c>
      <c r="O3338">
        <v>2.2705919999999997E-2</v>
      </c>
      <c r="P3338">
        <v>2.2705919999999997E-2</v>
      </c>
    </row>
    <row r="3339" spans="2:16">
      <c r="B3339" t="s">
        <v>52</v>
      </c>
      <c r="C3339" t="s">
        <v>93</v>
      </c>
      <c r="D3339" t="s">
        <v>19</v>
      </c>
      <c r="H3339">
        <v>14.401287086814079</v>
      </c>
      <c r="I3339">
        <v>23.714521816034463</v>
      </c>
      <c r="J3339">
        <v>57.662533392478082</v>
      </c>
      <c r="K3339">
        <v>193.489077643315</v>
      </c>
      <c r="L3339">
        <v>193.489077643315</v>
      </c>
      <c r="M3339">
        <v>193.489077643315</v>
      </c>
      <c r="N3339">
        <v>168.85430079609199</v>
      </c>
      <c r="O3339">
        <v>42.340991274475186</v>
      </c>
      <c r="P3339">
        <v>42.340991274475186</v>
      </c>
    </row>
    <row r="3340" spans="2:16">
      <c r="B3340" t="s">
        <v>52</v>
      </c>
      <c r="C3340" t="s">
        <v>93</v>
      </c>
      <c r="D3340" t="s">
        <v>20</v>
      </c>
      <c r="E3340">
        <v>8.1179999999999701</v>
      </c>
      <c r="F3340">
        <v>7.8350271967033596</v>
      </c>
      <c r="G3340">
        <v>7.1275951884618296</v>
      </c>
      <c r="H3340">
        <v>12.950122364409195</v>
      </c>
      <c r="I3340">
        <v>10.951554372650728</v>
      </c>
      <c r="J3340">
        <v>8.9529863808922716</v>
      </c>
      <c r="K3340">
        <v>6.9544183891338065</v>
      </c>
    </row>
    <row r="3341" spans="2:16">
      <c r="B3341" t="s">
        <v>52</v>
      </c>
      <c r="C3341" t="s">
        <v>93</v>
      </c>
      <c r="D3341" t="s">
        <v>21</v>
      </c>
      <c r="H3341">
        <v>2.2705919999999997E-2</v>
      </c>
      <c r="I3341">
        <v>2.2705919999999997E-2</v>
      </c>
      <c r="J3341">
        <v>2.2705919999999997E-2</v>
      </c>
      <c r="K3341">
        <v>2.4556275124397453E-2</v>
      </c>
      <c r="L3341">
        <v>3.4058879999999993E-2</v>
      </c>
      <c r="M3341">
        <v>3.4058879999999993E-2</v>
      </c>
      <c r="N3341">
        <v>3.4058879999999993E-2</v>
      </c>
      <c r="O3341">
        <v>3.2208524875602537E-2</v>
      </c>
      <c r="P3341">
        <v>2.2705919999999997E-2</v>
      </c>
    </row>
    <row r="3342" spans="2:16">
      <c r="B3342" t="s">
        <v>52</v>
      </c>
      <c r="C3342" t="s">
        <v>93</v>
      </c>
      <c r="D3342" t="s">
        <v>22</v>
      </c>
      <c r="E3342">
        <v>1.476</v>
      </c>
      <c r="F3342">
        <v>1.4245503994006179</v>
      </c>
      <c r="G3342">
        <v>1.29592639790216</v>
      </c>
      <c r="H3342">
        <v>16.884838999377909</v>
      </c>
      <c r="I3342">
        <v>26.562287467259392</v>
      </c>
      <c r="J3342">
        <v>36.239735935140907</v>
      </c>
      <c r="K3342">
        <v>45.917184403022397</v>
      </c>
      <c r="L3342">
        <v>45.917184403022397</v>
      </c>
      <c r="M3342">
        <v>45.917184403022397</v>
      </c>
      <c r="N3342">
        <v>45.917184403022397</v>
      </c>
      <c r="O3342">
        <v>45.917184403022397</v>
      </c>
      <c r="P3342">
        <v>45.917184403022397</v>
      </c>
    </row>
    <row r="3343" spans="2:16">
      <c r="B3343" t="s">
        <v>52</v>
      </c>
      <c r="C3343" t="s">
        <v>93</v>
      </c>
      <c r="D3343" t="s">
        <v>23</v>
      </c>
      <c r="H3343">
        <v>2.2705919999999997E-2</v>
      </c>
      <c r="I3343">
        <v>2.2705919999999997E-2</v>
      </c>
      <c r="J3343">
        <v>2.4556275124397453E-2</v>
      </c>
      <c r="K3343">
        <v>3.4058879999999993E-2</v>
      </c>
      <c r="L3343">
        <v>3.4058879999999993E-2</v>
      </c>
      <c r="M3343">
        <v>3.4058879999999993E-2</v>
      </c>
      <c r="N3343">
        <v>3.2208524875602537E-2</v>
      </c>
      <c r="O3343">
        <v>2.2705919999999997E-2</v>
      </c>
      <c r="P3343">
        <v>2.2705919999999997E-2</v>
      </c>
    </row>
    <row r="3344" spans="2:16">
      <c r="B3344" t="s">
        <v>52</v>
      </c>
      <c r="C3344" t="s">
        <v>93</v>
      </c>
      <c r="D3344" t="s">
        <v>24</v>
      </c>
      <c r="E3344">
        <v>10.897200000000019</v>
      </c>
      <c r="F3344">
        <v>12.406017174579684</v>
      </c>
      <c r="G3344">
        <v>11.45639558302884</v>
      </c>
      <c r="H3344">
        <v>271.40799571384116</v>
      </c>
      <c r="I3344">
        <v>440.22023426889939</v>
      </c>
      <c r="J3344">
        <v>609.03247282395841</v>
      </c>
      <c r="K3344">
        <v>777.84471137901539</v>
      </c>
      <c r="L3344">
        <v>777.84471137901539</v>
      </c>
      <c r="M3344">
        <v>777.84471137901539</v>
      </c>
      <c r="N3344">
        <v>777.84471137901539</v>
      </c>
      <c r="O3344">
        <v>777.84471137901539</v>
      </c>
      <c r="P3344">
        <v>777.84471137901539</v>
      </c>
    </row>
    <row r="3345" spans="2:16">
      <c r="B3345" t="s">
        <v>52</v>
      </c>
      <c r="C3345" t="s">
        <v>93</v>
      </c>
      <c r="D3345" t="s">
        <v>25</v>
      </c>
      <c r="E3345">
        <v>0.33839999999999998</v>
      </c>
      <c r="F3345">
        <v>0.32660423791136101</v>
      </c>
      <c r="G3345">
        <v>0.29711483268976202</v>
      </c>
      <c r="H3345">
        <v>0.27263770433520407</v>
      </c>
      <c r="I3345">
        <v>0.18932710955680282</v>
      </c>
      <c r="J3345">
        <v>0.10786686990279885</v>
      </c>
      <c r="K3345">
        <v>3.4058879999999993E-2</v>
      </c>
      <c r="L3345">
        <v>3.4058879999999993E-2</v>
      </c>
      <c r="M3345">
        <v>3.4058879999999993E-2</v>
      </c>
      <c r="N3345">
        <v>3.2208524875602537E-2</v>
      </c>
      <c r="O3345">
        <v>2.2705919999999997E-2</v>
      </c>
      <c r="P3345">
        <v>2.2705919999999997E-2</v>
      </c>
    </row>
    <row r="3346" spans="2:16">
      <c r="B3346" t="s">
        <v>52</v>
      </c>
      <c r="C3346" t="s">
        <v>93</v>
      </c>
      <c r="D3346" t="s">
        <v>26</v>
      </c>
      <c r="E3346">
        <v>26.276399999999999</v>
      </c>
      <c r="F3346">
        <v>28.050692991460195</v>
      </c>
      <c r="G3346">
        <v>31.0995365235508</v>
      </c>
      <c r="H3346">
        <v>136.9616327857749</v>
      </c>
      <c r="I3346">
        <v>130.49265372952431</v>
      </c>
      <c r="J3346">
        <v>145.05834438509359</v>
      </c>
      <c r="K3346">
        <v>44.293023962552752</v>
      </c>
      <c r="L3346">
        <v>7.004545014036001</v>
      </c>
      <c r="M3346">
        <v>21.03466971181982</v>
      </c>
      <c r="N3346">
        <v>15.98604306952377</v>
      </c>
      <c r="O3346">
        <v>15.98604306952377</v>
      </c>
      <c r="P3346">
        <v>15.98604306952377</v>
      </c>
    </row>
    <row r="3347" spans="2:16">
      <c r="B3347" t="s">
        <v>52</v>
      </c>
      <c r="C3347" t="s">
        <v>93</v>
      </c>
      <c r="D3347" t="s">
        <v>27</v>
      </c>
      <c r="E3347">
        <v>59.428800000000003</v>
      </c>
      <c r="F3347">
        <v>57.357263398305804</v>
      </c>
      <c r="G3347">
        <v>52.178421894070098</v>
      </c>
      <c r="H3347">
        <v>1414.026688848485</v>
      </c>
      <c r="I3347">
        <v>2286.1485798298886</v>
      </c>
      <c r="J3347">
        <v>3158.2704708112915</v>
      </c>
      <c r="K3347">
        <v>4248.1344057100277</v>
      </c>
      <c r="L3347">
        <v>5366.3611616827675</v>
      </c>
      <c r="M3347">
        <v>5366.3611616827675</v>
      </c>
      <c r="N3347">
        <v>5366.3611616827675</v>
      </c>
      <c r="O3347">
        <v>5148.6191177654373</v>
      </c>
      <c r="P3347">
        <v>4030.3923617926966</v>
      </c>
    </row>
    <row r="3348" spans="2:16">
      <c r="B3348" t="s">
        <v>52</v>
      </c>
      <c r="C3348" t="s">
        <v>93</v>
      </c>
      <c r="D3348" t="s">
        <v>28</v>
      </c>
      <c r="H3348">
        <v>2.2705919999999997E-2</v>
      </c>
      <c r="I3348">
        <v>2.2705919999999997E-2</v>
      </c>
      <c r="J3348">
        <v>2.4556275124397453E-2</v>
      </c>
      <c r="K3348">
        <v>3.4058879999999993E-2</v>
      </c>
      <c r="L3348">
        <v>3.4058879999999993E-2</v>
      </c>
      <c r="M3348">
        <v>3.4058879999999993E-2</v>
      </c>
      <c r="N3348">
        <v>3.2208524875602537E-2</v>
      </c>
      <c r="O3348">
        <v>2.2705919999999997E-2</v>
      </c>
      <c r="P3348">
        <v>2.2705919999999997E-2</v>
      </c>
    </row>
    <row r="3349" spans="2:16">
      <c r="B3349" t="s">
        <v>52</v>
      </c>
      <c r="C3349" t="s">
        <v>93</v>
      </c>
      <c r="D3349" t="s">
        <v>29</v>
      </c>
      <c r="E3349">
        <v>60.400800000000004</v>
      </c>
      <c r="F3349">
        <v>61.629998594008612</v>
      </c>
      <c r="G3349">
        <v>60.496723399030103</v>
      </c>
      <c r="H3349">
        <v>332.01972393303782</v>
      </c>
      <c r="I3349">
        <v>480.42937568566686</v>
      </c>
      <c r="J3349">
        <v>628.83902743829594</v>
      </c>
      <c r="K3349">
        <v>1229.6637146967105</v>
      </c>
      <c r="L3349">
        <v>3553.0670795470865</v>
      </c>
      <c r="M3349">
        <v>3553.0670795470865</v>
      </c>
      <c r="N3349">
        <v>3553.0670795470865</v>
      </c>
      <c r="O3349">
        <v>3100.6520440413024</v>
      </c>
      <c r="P3349">
        <v>688.44281827708232</v>
      </c>
    </row>
    <row r="3350" spans="2:16">
      <c r="B3350" t="s">
        <v>52</v>
      </c>
      <c r="C3350" t="s">
        <v>93</v>
      </c>
      <c r="D3350" t="s">
        <v>30</v>
      </c>
      <c r="E3350">
        <v>21.261600000000001</v>
      </c>
      <c r="F3350">
        <v>20.520474777707399</v>
      </c>
      <c r="G3350">
        <v>18.6676617219759</v>
      </c>
      <c r="H3350">
        <v>256.6520110490705</v>
      </c>
      <c r="I3350">
        <v>404.35617227906982</v>
      </c>
      <c r="J3350">
        <v>552.06033350906921</v>
      </c>
      <c r="K3350">
        <v>764.00149154786209</v>
      </c>
      <c r="L3350">
        <v>1093.8942732202868</v>
      </c>
      <c r="M3350">
        <v>1093.8942732202868</v>
      </c>
      <c r="N3350">
        <v>1093.8942732202868</v>
      </c>
      <c r="O3350">
        <v>1022.2241533249061</v>
      </c>
      <c r="P3350">
        <v>692.33137165248172</v>
      </c>
    </row>
    <row r="3351" spans="2:16">
      <c r="B3351" t="s">
        <v>52</v>
      </c>
      <c r="C3351" t="s">
        <v>94</v>
      </c>
      <c r="D3351" t="s">
        <v>16</v>
      </c>
      <c r="E3351">
        <v>323.6292000000002</v>
      </c>
      <c r="F3351">
        <v>323.62919999999991</v>
      </c>
      <c r="G3351">
        <v>323.6291999999994</v>
      </c>
      <c r="H3351">
        <v>575.02033421418253</v>
      </c>
      <c r="I3351">
        <v>952.92202055563894</v>
      </c>
      <c r="J3351">
        <v>2635.3580311578953</v>
      </c>
      <c r="K3351">
        <v>3209.9108220467965</v>
      </c>
      <c r="L3351">
        <v>3179.4019878136751</v>
      </c>
      <c r="M3351">
        <v>3115.9390277251596</v>
      </c>
      <c r="N3351">
        <v>3052.4760676366423</v>
      </c>
      <c r="O3351">
        <v>2989.0131075481313</v>
      </c>
      <c r="P3351">
        <v>2925.5501474596113</v>
      </c>
    </row>
    <row r="3352" spans="2:16">
      <c r="B3352" t="s">
        <v>52</v>
      </c>
      <c r="C3352" t="s">
        <v>94</v>
      </c>
      <c r="D3352" t="s">
        <v>17</v>
      </c>
      <c r="E3352">
        <v>139.9751999999998</v>
      </c>
      <c r="F3352">
        <v>139.9751999999998</v>
      </c>
      <c r="G3352">
        <v>140.55809480757685</v>
      </c>
      <c r="H3352">
        <v>158.63089878187029</v>
      </c>
      <c r="I3352">
        <v>167.25757801536386</v>
      </c>
      <c r="J3352">
        <v>169.19495401536383</v>
      </c>
      <c r="K3352">
        <v>169.19495401536145</v>
      </c>
      <c r="L3352">
        <v>164.06576468460989</v>
      </c>
      <c r="M3352">
        <v>169.60854844273774</v>
      </c>
      <c r="N3352">
        <v>168.11382350831272</v>
      </c>
      <c r="O3352">
        <v>166.6190985738877</v>
      </c>
      <c r="P3352">
        <v>163.9046218985271</v>
      </c>
    </row>
    <row r="3353" spans="2:16">
      <c r="B3353" t="s">
        <v>52</v>
      </c>
      <c r="C3353" t="s">
        <v>94</v>
      </c>
      <c r="D3353" t="s">
        <v>18</v>
      </c>
      <c r="E3353">
        <v>1195.4016000000011</v>
      </c>
      <c r="F3353">
        <v>1195.401599999999</v>
      </c>
      <c r="G3353">
        <v>1203.4153373590086</v>
      </c>
      <c r="H3353">
        <v>1405.1000855321479</v>
      </c>
      <c r="I3353">
        <v>1521.571247047488</v>
      </c>
      <c r="J3353">
        <v>1644.6425671578934</v>
      </c>
      <c r="K3353">
        <v>1691.2290634244662</v>
      </c>
      <c r="L3353">
        <v>1687.0114956910404</v>
      </c>
      <c r="M3353">
        <v>1677.0446873453957</v>
      </c>
      <c r="N3353">
        <v>1678.5763602241852</v>
      </c>
      <c r="O3353">
        <v>1674.358792490759</v>
      </c>
      <c r="P3353">
        <v>1670.1412247573321</v>
      </c>
    </row>
    <row r="3354" spans="2:16">
      <c r="B3354" t="s">
        <v>52</v>
      </c>
      <c r="C3354" t="s">
        <v>94</v>
      </c>
      <c r="D3354" t="s">
        <v>19</v>
      </c>
      <c r="E3354">
        <v>1429.2611999999958</v>
      </c>
      <c r="F3354">
        <v>1429.2611999999956</v>
      </c>
      <c r="G3354">
        <v>1443.4730276687892</v>
      </c>
      <c r="H3354">
        <v>3089.533858947364</v>
      </c>
      <c r="I3354">
        <v>3953.3156315789415</v>
      </c>
      <c r="J3354">
        <v>4817.0974042105199</v>
      </c>
      <c r="K3354">
        <v>5680.8791768421015</v>
      </c>
      <c r="L3354">
        <v>6597.384389473681</v>
      </c>
      <c r="M3354">
        <v>6721.8780668202071</v>
      </c>
      <c r="N3354">
        <v>6721.8780668202071</v>
      </c>
      <c r="O3354">
        <v>6721.8780668202053</v>
      </c>
      <c r="P3354">
        <v>6721.8780668202062</v>
      </c>
    </row>
    <row r="3355" spans="2:16">
      <c r="B3355" t="s">
        <v>52</v>
      </c>
      <c r="C3355" t="s">
        <v>94</v>
      </c>
      <c r="D3355" t="s">
        <v>20</v>
      </c>
      <c r="E3355">
        <v>2175.2136000000046</v>
      </c>
      <c r="F3355">
        <v>2175.2136000000064</v>
      </c>
      <c r="G3355">
        <v>2197.9272356076267</v>
      </c>
      <c r="H3355">
        <v>3419.5385157562027</v>
      </c>
      <c r="I3355">
        <v>3936.5577003894559</v>
      </c>
      <c r="J3355">
        <v>3881.0800162300925</v>
      </c>
      <c r="K3355">
        <v>4263.384543398688</v>
      </c>
      <c r="L3355">
        <v>4517.1319461236744</v>
      </c>
      <c r="M3355">
        <v>4427.8402371925504</v>
      </c>
      <c r="N3355">
        <v>4338.5485282614291</v>
      </c>
      <c r="O3355">
        <v>4249.2568193303141</v>
      </c>
      <c r="P3355">
        <v>4159.9651103991791</v>
      </c>
    </row>
    <row r="3356" spans="2:16">
      <c r="B3356" t="s">
        <v>52</v>
      </c>
      <c r="C3356" t="s">
        <v>94</v>
      </c>
      <c r="D3356" t="s">
        <v>21</v>
      </c>
      <c r="E3356">
        <v>241.0487999999998</v>
      </c>
      <c r="F3356">
        <v>241.04879999999963</v>
      </c>
      <c r="G3356">
        <v>242.89597883269704</v>
      </c>
      <c r="H3356">
        <v>327.3524774736839</v>
      </c>
      <c r="I3356">
        <v>343.16186188106366</v>
      </c>
      <c r="J3356">
        <v>379.89589810526263</v>
      </c>
      <c r="K3356">
        <v>405.15904251264283</v>
      </c>
      <c r="L3356">
        <v>414.47717473684168</v>
      </c>
      <c r="M3356">
        <v>414.47717473684185</v>
      </c>
      <c r="N3356">
        <v>414.47717473684185</v>
      </c>
      <c r="O3356">
        <v>414.47717473684179</v>
      </c>
      <c r="P3356">
        <v>414.47717473684179</v>
      </c>
    </row>
    <row r="3357" spans="2:16">
      <c r="B3357" t="s">
        <v>52</v>
      </c>
      <c r="C3357" t="s">
        <v>94</v>
      </c>
      <c r="D3357" t="s">
        <v>22</v>
      </c>
      <c r="E3357">
        <v>877.3847999999989</v>
      </c>
      <c r="F3357">
        <v>877.38480000000004</v>
      </c>
      <c r="G3357">
        <v>877.38479999999936</v>
      </c>
      <c r="H3357">
        <v>915.37767516321037</v>
      </c>
      <c r="I3357">
        <v>1654.1979449470525</v>
      </c>
      <c r="J3357">
        <v>3047.4420659174602</v>
      </c>
      <c r="K3357">
        <v>3342.3816030745738</v>
      </c>
      <c r="L3357">
        <v>3266.3911256684742</v>
      </c>
      <c r="M3357">
        <v>3190.4006482623809</v>
      </c>
      <c r="N3357">
        <v>3114.4101708562848</v>
      </c>
      <c r="O3357">
        <v>3038.419693450187</v>
      </c>
      <c r="P3357">
        <v>2896.1423211880456</v>
      </c>
    </row>
    <row r="3358" spans="2:16">
      <c r="B3358" t="s">
        <v>52</v>
      </c>
      <c r="C3358" t="s">
        <v>94</v>
      </c>
      <c r="D3358" t="s">
        <v>23</v>
      </c>
      <c r="E3358">
        <v>359.57520000000056</v>
      </c>
      <c r="F3358">
        <v>359.5752</v>
      </c>
      <c r="G3358">
        <v>366.9999991941292</v>
      </c>
      <c r="H3358">
        <v>747.62592845171469</v>
      </c>
      <c r="I3358">
        <v>825.59946613592547</v>
      </c>
      <c r="J3358">
        <v>1124.796747820136</v>
      </c>
      <c r="K3358">
        <v>1276.5115335043461</v>
      </c>
      <c r="L3358">
        <v>1317.6144471885568</v>
      </c>
      <c r="M3358">
        <v>1317.6144471885571</v>
      </c>
      <c r="N3358">
        <v>1317.6144471885571</v>
      </c>
      <c r="O3358">
        <v>1317.6144471885571</v>
      </c>
      <c r="P3358">
        <v>1317.6144471885571</v>
      </c>
    </row>
    <row r="3359" spans="2:16">
      <c r="B3359" t="s">
        <v>52</v>
      </c>
      <c r="C3359" t="s">
        <v>94</v>
      </c>
      <c r="D3359" t="s">
        <v>24</v>
      </c>
      <c r="E3359">
        <v>257.90399999999914</v>
      </c>
      <c r="F3359">
        <v>257.9039999999992</v>
      </c>
      <c r="G3359">
        <v>258.23552474931898</v>
      </c>
      <c r="H3359">
        <v>277.22300245882701</v>
      </c>
      <c r="I3359">
        <v>283.74504511783044</v>
      </c>
      <c r="J3359">
        <v>296.97126315789382</v>
      </c>
      <c r="K3359">
        <v>299.81526315789415</v>
      </c>
      <c r="L3359">
        <v>302.65926315789415</v>
      </c>
      <c r="M3359">
        <v>302.65926315789415</v>
      </c>
      <c r="N3359">
        <v>302.65926315789415</v>
      </c>
      <c r="O3359">
        <v>302.65926315789415</v>
      </c>
      <c r="P3359">
        <v>302.65926315789415</v>
      </c>
    </row>
    <row r="3360" spans="2:16">
      <c r="B3360" t="s">
        <v>52</v>
      </c>
      <c r="C3360" t="s">
        <v>94</v>
      </c>
      <c r="D3360" t="s">
        <v>25</v>
      </c>
      <c r="E3360">
        <v>215.71559999999991</v>
      </c>
      <c r="F3360">
        <v>215.71559999999991</v>
      </c>
      <c r="G3360">
        <v>217.495591955153</v>
      </c>
      <c r="H3360">
        <v>297.33698357894775</v>
      </c>
      <c r="I3360">
        <v>341.32214063157886</v>
      </c>
      <c r="J3360">
        <v>381.82874391600478</v>
      </c>
      <c r="K3360">
        <v>507.01069473684191</v>
      </c>
      <c r="L3360">
        <v>519.90855578947355</v>
      </c>
      <c r="M3360">
        <v>519.90855578947355</v>
      </c>
      <c r="N3360">
        <v>519.90855578947355</v>
      </c>
      <c r="O3360">
        <v>519.90855578947355</v>
      </c>
      <c r="P3360">
        <v>519.90855578947355</v>
      </c>
    </row>
    <row r="3361" spans="2:16">
      <c r="B3361" t="s">
        <v>52</v>
      </c>
      <c r="C3361" t="s">
        <v>94</v>
      </c>
      <c r="D3361" t="s">
        <v>26</v>
      </c>
      <c r="E3361">
        <v>99.399600000000106</v>
      </c>
      <c r="F3361">
        <v>99.399600000000106</v>
      </c>
      <c r="G3361">
        <v>99.572203602393969</v>
      </c>
      <c r="H3361">
        <v>105.42946821052641</v>
      </c>
      <c r="I3361">
        <v>108.70408968421062</v>
      </c>
      <c r="J3361">
        <v>111.04375554767874</v>
      </c>
      <c r="K3361">
        <v>112.06169154767875</v>
      </c>
      <c r="L3361">
        <v>113.07962754767875</v>
      </c>
      <c r="M3361">
        <v>113.07962754767874</v>
      </c>
      <c r="N3361">
        <v>110.74468229337707</v>
      </c>
      <c r="O3361">
        <v>101.26455548833928</v>
      </c>
      <c r="P3361">
        <v>101.26455548833928</v>
      </c>
    </row>
    <row r="3362" spans="2:16">
      <c r="B3362" t="s">
        <v>52</v>
      </c>
      <c r="C3362" t="s">
        <v>94</v>
      </c>
      <c r="D3362" t="s">
        <v>27</v>
      </c>
      <c r="E3362">
        <v>430.42680000000053</v>
      </c>
      <c r="F3362">
        <v>430.42680000000018</v>
      </c>
      <c r="G3362">
        <v>439.48252332962807</v>
      </c>
      <c r="H3362">
        <v>983.43245094768258</v>
      </c>
      <c r="I3362">
        <v>1422.8867464488899</v>
      </c>
      <c r="J3362">
        <v>1986.6284589473692</v>
      </c>
      <c r="K3362">
        <v>2316.6541397894734</v>
      </c>
      <c r="L3362">
        <v>2379.3386366315772</v>
      </c>
      <c r="M3362">
        <v>2379.3386366315799</v>
      </c>
      <c r="N3362">
        <v>2379.3386366315794</v>
      </c>
      <c r="O3362">
        <v>2379.338636631579</v>
      </c>
      <c r="P3362">
        <v>2379.3386366315794</v>
      </c>
    </row>
    <row r="3363" spans="2:16">
      <c r="B3363" t="s">
        <v>52</v>
      </c>
      <c r="C3363" t="s">
        <v>94</v>
      </c>
      <c r="D3363" t="s">
        <v>28</v>
      </c>
      <c r="E3363">
        <v>13.222800000000049</v>
      </c>
      <c r="F3363">
        <v>13.22280000000006</v>
      </c>
      <c r="G3363">
        <v>13.367187290200016</v>
      </c>
      <c r="H3363">
        <v>16.477435789473731</v>
      </c>
      <c r="I3363">
        <v>25.826030315789531</v>
      </c>
      <c r="J3363">
        <v>30.344288842105296</v>
      </c>
      <c r="K3363">
        <v>34.862547368421126</v>
      </c>
      <c r="L3363">
        <v>36.965637894736915</v>
      </c>
      <c r="M3363">
        <v>36.965637894736894</v>
      </c>
      <c r="N3363">
        <v>36.965637894736915</v>
      </c>
      <c r="O3363">
        <v>36.965637894736915</v>
      </c>
      <c r="P3363">
        <v>36.965637894736915</v>
      </c>
    </row>
    <row r="3364" spans="2:16">
      <c r="B3364" t="s">
        <v>52</v>
      </c>
      <c r="C3364" t="s">
        <v>94</v>
      </c>
      <c r="D3364" t="s">
        <v>29</v>
      </c>
      <c r="E3364">
        <v>968.81759999999895</v>
      </c>
      <c r="F3364">
        <v>968.81759999999895</v>
      </c>
      <c r="G3364">
        <v>968.81759999999895</v>
      </c>
      <c r="H3364">
        <v>1119.8997911338568</v>
      </c>
      <c r="I3364">
        <v>1247.3378983272146</v>
      </c>
      <c r="J3364">
        <v>1700.8215941052615</v>
      </c>
      <c r="K3364">
        <v>1890.4058484210511</v>
      </c>
      <c r="L3364">
        <v>1905.0117624195277</v>
      </c>
      <c r="M3364">
        <v>1905.0117624195288</v>
      </c>
      <c r="N3364">
        <v>1905.0117624195288</v>
      </c>
      <c r="O3364">
        <v>1905.0117624195277</v>
      </c>
      <c r="P3364">
        <v>1792.3507698204182</v>
      </c>
    </row>
    <row r="3365" spans="2:16">
      <c r="B3365" t="s">
        <v>52</v>
      </c>
      <c r="C3365" t="s">
        <v>94</v>
      </c>
      <c r="D3365" t="s">
        <v>30</v>
      </c>
      <c r="E3365">
        <v>1528.149599999995</v>
      </c>
      <c r="F3365">
        <v>1528.1495999999952</v>
      </c>
      <c r="G3365">
        <v>1528.149599999995</v>
      </c>
      <c r="H3365">
        <v>1608.1495999999952</v>
      </c>
      <c r="I3365">
        <v>1669.8250819632015</v>
      </c>
      <c r="J3365">
        <v>1737.4890999999948</v>
      </c>
      <c r="K3365">
        <v>1899.164581963201</v>
      </c>
      <c r="L3365">
        <v>1926.828599999996</v>
      </c>
      <c r="M3365">
        <v>1926.828599999996</v>
      </c>
      <c r="N3365">
        <v>1925.4992207372081</v>
      </c>
      <c r="O3365">
        <v>1882.8177659999953</v>
      </c>
      <c r="P3365">
        <v>1904.8231829999954</v>
      </c>
    </row>
    <row r="3366" spans="2:16">
      <c r="B3366" t="s">
        <v>52</v>
      </c>
      <c r="C3366" t="s">
        <v>95</v>
      </c>
      <c r="D3366" t="s">
        <v>16</v>
      </c>
      <c r="E3366">
        <v>40.654799999999888</v>
      </c>
      <c r="F3366">
        <v>40.629359999999927</v>
      </c>
      <c r="G3366">
        <v>65.951567774306028</v>
      </c>
      <c r="H3366">
        <v>144.40000000000003</v>
      </c>
      <c r="I3366">
        <v>216</v>
      </c>
      <c r="J3366">
        <v>404.60000000000048</v>
      </c>
      <c r="K3366">
        <v>929.60000000000082</v>
      </c>
      <c r="L3366">
        <v>1386.7500000000011</v>
      </c>
      <c r="M3366">
        <v>1386.0036687039983</v>
      </c>
      <c r="N3366">
        <v>1288.7999999999997</v>
      </c>
      <c r="O3366">
        <v>1432.75</v>
      </c>
      <c r="P3366">
        <v>1531.5000000000002</v>
      </c>
    </row>
    <row r="3367" spans="2:16">
      <c r="B3367" t="s">
        <v>52</v>
      </c>
      <c r="C3367" t="s">
        <v>95</v>
      </c>
      <c r="D3367" t="s">
        <v>17</v>
      </c>
      <c r="G3367">
        <v>11.24683621681713</v>
      </c>
      <c r="H3367">
        <v>67.45</v>
      </c>
      <c r="I3367">
        <v>84.6</v>
      </c>
      <c r="J3367">
        <v>115.6</v>
      </c>
      <c r="K3367">
        <v>175.20000000000002</v>
      </c>
      <c r="L3367">
        <v>260.25</v>
      </c>
      <c r="M3367">
        <v>309.39999999999998</v>
      </c>
      <c r="N3367">
        <v>362.4</v>
      </c>
      <c r="O3367">
        <v>403.15</v>
      </c>
      <c r="P3367">
        <v>430.5</v>
      </c>
    </row>
    <row r="3368" spans="2:16">
      <c r="B3368" t="s">
        <v>52</v>
      </c>
      <c r="C3368" t="s">
        <v>95</v>
      </c>
      <c r="D3368" t="s">
        <v>18</v>
      </c>
      <c r="E3368">
        <v>331.34400000000005</v>
      </c>
      <c r="F3368">
        <v>331.38744579756479</v>
      </c>
      <c r="G3368">
        <v>344.52533775778812</v>
      </c>
      <c r="H3368">
        <v>484.49999999999949</v>
      </c>
      <c r="I3368">
        <v>444.31338771502539</v>
      </c>
      <c r="J3368">
        <v>375.69999999999959</v>
      </c>
      <c r="K3368">
        <v>263.19999999999919</v>
      </c>
      <c r="L3368">
        <v>273</v>
      </c>
      <c r="M3368">
        <v>266.91726445726636</v>
      </c>
      <c r="N3368">
        <v>260.83452891453271</v>
      </c>
      <c r="O3368">
        <v>257.40000000000003</v>
      </c>
      <c r="P3368">
        <v>251.49999999999994</v>
      </c>
    </row>
    <row r="3369" spans="2:16">
      <c r="B3369" t="s">
        <v>52</v>
      </c>
      <c r="C3369" t="s">
        <v>95</v>
      </c>
      <c r="D3369" t="s">
        <v>19</v>
      </c>
      <c r="E3369">
        <v>191.11679999999998</v>
      </c>
      <c r="F3369">
        <v>191.11567298569452</v>
      </c>
      <c r="G3369">
        <v>392.3799797315819</v>
      </c>
      <c r="H3369">
        <v>942.39999999999941</v>
      </c>
      <c r="I3369">
        <v>1375.2000000000003</v>
      </c>
      <c r="J3369">
        <v>2278.85</v>
      </c>
      <c r="K3369">
        <v>3752.8000000000006</v>
      </c>
      <c r="L3369">
        <v>4288.4999999999982</v>
      </c>
      <c r="M3369">
        <v>4284.9915225500572</v>
      </c>
      <c r="N3369">
        <v>4281.4830451001153</v>
      </c>
      <c r="O3369">
        <v>3196.599999999994</v>
      </c>
      <c r="P3369">
        <v>3405.0000000000018</v>
      </c>
    </row>
    <row r="3370" spans="2:16">
      <c r="B3370" t="s">
        <v>52</v>
      </c>
      <c r="C3370" t="s">
        <v>95</v>
      </c>
      <c r="D3370" t="s">
        <v>20</v>
      </c>
      <c r="E3370">
        <v>60.220800000000096</v>
      </c>
      <c r="F3370">
        <v>60.207543469675699</v>
      </c>
      <c r="G3370">
        <v>76.304646715016233</v>
      </c>
      <c r="H3370">
        <v>181.45</v>
      </c>
      <c r="I3370">
        <v>174.14620110492126</v>
      </c>
      <c r="J3370">
        <v>349.349999999999</v>
      </c>
      <c r="K3370">
        <v>880.79999999999927</v>
      </c>
      <c r="L3370">
        <v>1342.4999999999986</v>
      </c>
      <c r="M3370">
        <v>1611.3499999999992</v>
      </c>
      <c r="N3370">
        <v>1901.3999999999999</v>
      </c>
      <c r="O3370">
        <v>2121.8999999999992</v>
      </c>
      <c r="P3370">
        <v>2273.9999999999995</v>
      </c>
    </row>
    <row r="3371" spans="2:16">
      <c r="B3371" t="s">
        <v>52</v>
      </c>
      <c r="C3371" t="s">
        <v>95</v>
      </c>
      <c r="D3371" t="s">
        <v>21</v>
      </c>
      <c r="E3371">
        <v>197.35200000000009</v>
      </c>
      <c r="F3371">
        <v>183.22926011393179</v>
      </c>
      <c r="G3371">
        <v>166.37444352235306</v>
      </c>
      <c r="H3371">
        <v>190.99749999999997</v>
      </c>
      <c r="I3371">
        <v>193.00500000000008</v>
      </c>
      <c r="J3371">
        <v>201.36500000000009</v>
      </c>
      <c r="K3371">
        <v>209.31999999999994</v>
      </c>
      <c r="L3371">
        <v>211.167941791098</v>
      </c>
      <c r="M3371">
        <v>207.54500000000004</v>
      </c>
      <c r="N3371">
        <v>171.62648578971167</v>
      </c>
      <c r="O3371">
        <v>126.13442230476342</v>
      </c>
      <c r="P3371">
        <v>83.42499999999994</v>
      </c>
    </row>
    <row r="3372" spans="2:16">
      <c r="B3372" t="s">
        <v>52</v>
      </c>
      <c r="C3372" t="s">
        <v>95</v>
      </c>
      <c r="D3372" t="s">
        <v>22</v>
      </c>
      <c r="E3372">
        <v>867.3048</v>
      </c>
      <c r="F3372">
        <v>805.23945436206134</v>
      </c>
      <c r="G3372">
        <v>849.367835895295</v>
      </c>
      <c r="H3372">
        <v>1295.8</v>
      </c>
      <c r="I3372">
        <v>1652.1898985057719</v>
      </c>
      <c r="J3372">
        <v>2022.149999999999</v>
      </c>
      <c r="K3372">
        <v>2174.400000000001</v>
      </c>
      <c r="L3372">
        <v>1530.0000000000002</v>
      </c>
      <c r="M3372">
        <v>1514.0782216266375</v>
      </c>
      <c r="N3372">
        <v>1194.5999999999999</v>
      </c>
      <c r="O3372">
        <v>1069.2000000000003</v>
      </c>
      <c r="P3372">
        <v>969.49999999999966</v>
      </c>
    </row>
    <row r="3373" spans="2:16">
      <c r="B3373" t="s">
        <v>52</v>
      </c>
      <c r="C3373" t="s">
        <v>95</v>
      </c>
      <c r="D3373" t="s">
        <v>23</v>
      </c>
      <c r="E3373">
        <v>62.326799999999871</v>
      </c>
      <c r="F3373">
        <v>62.297128239895621</v>
      </c>
      <c r="G3373">
        <v>153.52654439191772</v>
      </c>
      <c r="H3373">
        <v>318.25000000000057</v>
      </c>
      <c r="I3373">
        <v>482.40000000000077</v>
      </c>
      <c r="J3373">
        <v>680.00000000000102</v>
      </c>
      <c r="K3373">
        <v>1367.2</v>
      </c>
      <c r="L3373">
        <v>1962.7500000000009</v>
      </c>
      <c r="M3373">
        <v>1961.6058192041364</v>
      </c>
      <c r="N3373">
        <v>1960.4616384082724</v>
      </c>
      <c r="O3373">
        <v>1959.0999999999992</v>
      </c>
      <c r="P3373">
        <v>2083.4999999999995</v>
      </c>
    </row>
    <row r="3374" spans="2:16">
      <c r="B3374" t="s">
        <v>52</v>
      </c>
      <c r="C3374" t="s">
        <v>95</v>
      </c>
      <c r="D3374" t="s">
        <v>24</v>
      </c>
      <c r="E3374">
        <v>1097.117999999999</v>
      </c>
      <c r="F3374">
        <v>1097.1022432466179</v>
      </c>
      <c r="G3374">
        <v>1084.3440270590979</v>
      </c>
      <c r="H3374">
        <v>1222.6500000000008</v>
      </c>
      <c r="I3374">
        <v>1089.5875160049197</v>
      </c>
      <c r="J3374">
        <v>1252.9000000000003</v>
      </c>
      <c r="K3374">
        <v>1063.0422425746528</v>
      </c>
      <c r="L3374">
        <v>1228.0773245135902</v>
      </c>
      <c r="M3374">
        <v>1207.9366892427754</v>
      </c>
      <c r="N3374">
        <v>1189.7999999999997</v>
      </c>
      <c r="O3374">
        <v>1200.6499999999992</v>
      </c>
      <c r="P3374">
        <v>1191.4999999999995</v>
      </c>
    </row>
    <row r="3375" spans="2:16">
      <c r="B3375" t="s">
        <v>52</v>
      </c>
      <c r="C3375" t="s">
        <v>95</v>
      </c>
      <c r="D3375" t="s">
        <v>25</v>
      </c>
      <c r="G3375">
        <v>11.810274880000001</v>
      </c>
      <c r="H3375">
        <v>32.299999999999997</v>
      </c>
      <c r="I3375">
        <v>81</v>
      </c>
      <c r="J3375">
        <v>319.60000000000002</v>
      </c>
      <c r="K3375">
        <v>672.8</v>
      </c>
      <c r="L3375">
        <v>979.5</v>
      </c>
      <c r="M3375">
        <v>979.5</v>
      </c>
      <c r="N3375">
        <v>894.6</v>
      </c>
      <c r="O3375">
        <v>990.55</v>
      </c>
      <c r="P3375">
        <v>1055.5</v>
      </c>
    </row>
    <row r="3376" spans="2:16">
      <c r="B3376" t="s">
        <v>52</v>
      </c>
      <c r="C3376" t="s">
        <v>95</v>
      </c>
      <c r="D3376" t="s">
        <v>26</v>
      </c>
      <c r="E3376">
        <v>38.898000000000096</v>
      </c>
      <c r="F3376">
        <v>38.885294117647099</v>
      </c>
      <c r="G3376">
        <v>69.510983119263202</v>
      </c>
      <c r="H3376">
        <v>198.5500000000001</v>
      </c>
      <c r="I3376">
        <v>246.60000000000005</v>
      </c>
      <c r="J3376">
        <v>381.65000000000066</v>
      </c>
      <c r="K3376">
        <v>960.8</v>
      </c>
      <c r="L3376">
        <v>1465.4999999999995</v>
      </c>
      <c r="M3376">
        <v>1758.9</v>
      </c>
      <c r="N3376">
        <v>2075.4000000000005</v>
      </c>
      <c r="O3376">
        <v>2316.0500000000006</v>
      </c>
      <c r="P3376">
        <v>2481.5</v>
      </c>
    </row>
    <row r="3377" spans="2:16">
      <c r="B3377" t="s">
        <v>52</v>
      </c>
      <c r="C3377" t="s">
        <v>95</v>
      </c>
      <c r="D3377" t="s">
        <v>27</v>
      </c>
      <c r="E3377">
        <v>152.8416</v>
      </c>
      <c r="F3377">
        <v>152.83573475984178</v>
      </c>
      <c r="G3377">
        <v>303.92455585833841</v>
      </c>
      <c r="H3377">
        <v>1008.9000000000011</v>
      </c>
      <c r="I3377">
        <v>1191.6000000000008</v>
      </c>
      <c r="J3377">
        <v>1811.3500000000008</v>
      </c>
      <c r="K3377">
        <v>3398.4000000000078</v>
      </c>
      <c r="L3377">
        <v>4772.9999999999927</v>
      </c>
      <c r="M3377">
        <v>4770.1941697066168</v>
      </c>
      <c r="N3377">
        <v>4129.1011511128218</v>
      </c>
      <c r="O3377">
        <v>2430.1264232252765</v>
      </c>
      <c r="P3377">
        <v>1977.5</v>
      </c>
    </row>
    <row r="3378" spans="2:16">
      <c r="B3378" t="s">
        <v>52</v>
      </c>
      <c r="C3378" t="s">
        <v>95</v>
      </c>
      <c r="D3378" t="s">
        <v>28</v>
      </c>
      <c r="E3378">
        <v>528.40440000000103</v>
      </c>
      <c r="F3378">
        <v>528.415177385682</v>
      </c>
      <c r="G3378">
        <v>550.59298108455994</v>
      </c>
      <c r="H3378">
        <v>621.29999999999984</v>
      </c>
      <c r="I3378">
        <v>717.30000000000052</v>
      </c>
      <c r="J3378">
        <v>825.34999999999945</v>
      </c>
      <c r="K3378">
        <v>947.19999999999959</v>
      </c>
      <c r="L3378">
        <v>1082.2500000000007</v>
      </c>
      <c r="M3378">
        <v>1072.5496757906681</v>
      </c>
      <c r="N3378">
        <v>890.71253319176503</v>
      </c>
      <c r="O3378">
        <v>652.41469146894133</v>
      </c>
      <c r="P3378">
        <v>417.99999999999949</v>
      </c>
    </row>
    <row r="3379" spans="2:16">
      <c r="B3379" t="s">
        <v>52</v>
      </c>
      <c r="C3379" t="s">
        <v>95</v>
      </c>
      <c r="D3379" t="s">
        <v>29</v>
      </c>
      <c r="E3379">
        <v>2918.6135999999888</v>
      </c>
      <c r="F3379">
        <v>2918.6306277119893</v>
      </c>
      <c r="G3379">
        <v>2880.5946442502322</v>
      </c>
      <c r="H3379">
        <v>3224.3000000000011</v>
      </c>
      <c r="I3379">
        <v>2727.900000000001</v>
      </c>
      <c r="J3379">
        <v>2657.1</v>
      </c>
      <c r="K3379">
        <v>3627.1999999999925</v>
      </c>
      <c r="L3379">
        <v>4456.4999999999927</v>
      </c>
      <c r="M3379">
        <v>4402.9207751453832</v>
      </c>
      <c r="N3379">
        <v>4208.5812845074743</v>
      </c>
      <c r="O3379">
        <v>3727.8999999999955</v>
      </c>
      <c r="P3379">
        <v>3858.4999999999959</v>
      </c>
    </row>
    <row r="3380" spans="2:16">
      <c r="B3380" t="s">
        <v>52</v>
      </c>
      <c r="C3380" t="s">
        <v>95</v>
      </c>
      <c r="D3380" t="s">
        <v>30</v>
      </c>
      <c r="E3380">
        <v>3327.5591999999929</v>
      </c>
      <c r="F3380">
        <v>3089.4351726929808</v>
      </c>
      <c r="G3380">
        <v>2894.3139348693435</v>
      </c>
      <c r="H3380">
        <v>3819.9500000000007</v>
      </c>
      <c r="I3380">
        <v>3860.1000000000004</v>
      </c>
      <c r="J3380">
        <v>4027.3000000000043</v>
      </c>
      <c r="K3380">
        <v>4186.4000000000033</v>
      </c>
      <c r="L3380">
        <v>4211.9865523938461</v>
      </c>
      <c r="M3380">
        <v>4150.8999999999887</v>
      </c>
      <c r="N3380">
        <v>3519.0348965362518</v>
      </c>
      <c r="O3380">
        <v>2678.8544020418644</v>
      </c>
      <c r="P3380">
        <v>1668.4999999999993</v>
      </c>
    </row>
    <row r="3381" spans="2:16">
      <c r="B3381" t="s">
        <v>52</v>
      </c>
      <c r="C3381" t="s">
        <v>96</v>
      </c>
      <c r="D3381" t="s">
        <v>16</v>
      </c>
      <c r="F3381">
        <v>186.17087999999973</v>
      </c>
      <c r="G3381">
        <v>184.09307999999987</v>
      </c>
      <c r="H3381">
        <v>180.75598559999978</v>
      </c>
      <c r="I3381">
        <v>117.7293855999997</v>
      </c>
      <c r="J3381">
        <v>57.473185599999937</v>
      </c>
    </row>
    <row r="3382" spans="2:16">
      <c r="B3382" t="s">
        <v>52</v>
      </c>
      <c r="C3382" t="s">
        <v>96</v>
      </c>
      <c r="D3382" t="s">
        <v>17</v>
      </c>
      <c r="E3382">
        <v>4.0968</v>
      </c>
      <c r="F3382">
        <v>4.0785920000000004</v>
      </c>
      <c r="G3382">
        <v>4.0330719999999998</v>
      </c>
      <c r="H3382">
        <v>3.9476256000000003</v>
      </c>
      <c r="I3382">
        <v>2.5668522666666633</v>
      </c>
      <c r="J3382">
        <v>1.2467722666666663</v>
      </c>
    </row>
    <row r="3383" spans="2:16">
      <c r="B3383" t="s">
        <v>52</v>
      </c>
      <c r="C3383" t="s">
        <v>96</v>
      </c>
      <c r="D3383" t="s">
        <v>20</v>
      </c>
      <c r="F3383">
        <v>286.16089600000032</v>
      </c>
      <c r="G3383">
        <v>282.96713599999964</v>
      </c>
      <c r="H3383">
        <v>277.84450559999988</v>
      </c>
      <c r="I3383">
        <v>180.96711893333327</v>
      </c>
      <c r="J3383">
        <v>88.348078933333298</v>
      </c>
    </row>
    <row r="3384" spans="2:16">
      <c r="B3384" t="s">
        <v>52</v>
      </c>
      <c r="C3384" t="s">
        <v>96</v>
      </c>
      <c r="D3384" t="s">
        <v>21</v>
      </c>
      <c r="E3384">
        <v>8.2440000000000211</v>
      </c>
      <c r="F3384">
        <v>1.5593984000000021</v>
      </c>
      <c r="G3384">
        <v>1.5419944000000059</v>
      </c>
      <c r="H3384">
        <v>1.5015336000000079</v>
      </c>
      <c r="I3384">
        <v>0.97361226666666911</v>
      </c>
      <c r="J3384">
        <v>0.46889626666666834</v>
      </c>
    </row>
    <row r="3385" spans="2:16">
      <c r="B3385" t="s">
        <v>52</v>
      </c>
      <c r="C3385" t="s">
        <v>96</v>
      </c>
      <c r="D3385" t="s">
        <v>23</v>
      </c>
      <c r="E3385">
        <v>67.424400000000105</v>
      </c>
      <c r="F3385">
        <v>67.124736000000055</v>
      </c>
      <c r="G3385">
        <v>66.375576000000081</v>
      </c>
      <c r="H3385">
        <v>65.164305600000063</v>
      </c>
      <c r="I3385">
        <v>42.439785600000008</v>
      </c>
      <c r="J3385">
        <v>20.714145600000002</v>
      </c>
    </row>
    <row r="3386" spans="2:16">
      <c r="B3386" t="s">
        <v>52</v>
      </c>
      <c r="C3386" t="s">
        <v>96</v>
      </c>
      <c r="D3386" t="s">
        <v>24</v>
      </c>
      <c r="E3386">
        <v>344.01239999999984</v>
      </c>
      <c r="F3386">
        <v>364.37334724800007</v>
      </c>
      <c r="G3386">
        <v>364.37334724800024</v>
      </c>
      <c r="H3386">
        <v>364.37334724800013</v>
      </c>
      <c r="I3386">
        <v>235.81644920556798</v>
      </c>
      <c r="J3386">
        <v>105.73934559999996</v>
      </c>
    </row>
    <row r="3387" spans="2:16">
      <c r="B3387" t="s">
        <v>52</v>
      </c>
      <c r="C3387" t="s">
        <v>96</v>
      </c>
      <c r="D3387" t="s">
        <v>25</v>
      </c>
      <c r="E3387">
        <v>803.98292690306334</v>
      </c>
      <c r="F3387">
        <v>800.40966945016191</v>
      </c>
      <c r="G3387">
        <v>791.47652581790578</v>
      </c>
      <c r="H3387">
        <v>777.17088160629419</v>
      </c>
      <c r="I3387">
        <v>506.19885809452131</v>
      </c>
      <c r="J3387">
        <v>247.13769275908993</v>
      </c>
    </row>
    <row r="3388" spans="2:16">
      <c r="B3388" t="s">
        <v>52</v>
      </c>
      <c r="C3388" t="s">
        <v>96</v>
      </c>
      <c r="D3388" t="s">
        <v>26</v>
      </c>
      <c r="E3388">
        <v>220.99319999999889</v>
      </c>
      <c r="F3388">
        <v>220.01100799999875</v>
      </c>
      <c r="G3388">
        <v>217.55552799999867</v>
      </c>
      <c r="H3388">
        <v>213.61414559999881</v>
      </c>
      <c r="I3388">
        <v>139.13125226666591</v>
      </c>
      <c r="J3388">
        <v>67.92233226666626</v>
      </c>
    </row>
    <row r="3389" spans="2:16">
      <c r="B3389" t="s">
        <v>52</v>
      </c>
      <c r="C3389" t="s">
        <v>96</v>
      </c>
      <c r="D3389" t="s">
        <v>27</v>
      </c>
      <c r="E3389">
        <v>409.43159999999972</v>
      </c>
      <c r="F3389">
        <v>407.61190399999953</v>
      </c>
      <c r="G3389">
        <v>403.06266399999902</v>
      </c>
      <c r="H3389">
        <v>395.77126559999977</v>
      </c>
      <c r="I3389">
        <v>257.77765226666639</v>
      </c>
      <c r="J3389">
        <v>125.84969226666652</v>
      </c>
    </row>
    <row r="3390" spans="2:16">
      <c r="B3390" t="s">
        <v>52</v>
      </c>
      <c r="C3390" t="s">
        <v>96</v>
      </c>
      <c r="D3390" t="s">
        <v>28</v>
      </c>
      <c r="E3390">
        <v>62.676000000000002</v>
      </c>
      <c r="F3390">
        <v>62.397439999999904</v>
      </c>
      <c r="G3390">
        <v>61.701039999999907</v>
      </c>
      <c r="H3390">
        <v>60.574185599999943</v>
      </c>
      <c r="I3390">
        <v>39.450052266666638</v>
      </c>
      <c r="J3390">
        <v>19.254452266666632</v>
      </c>
    </row>
    <row r="3391" spans="2:16">
      <c r="B3391" t="s">
        <v>52</v>
      </c>
      <c r="C3391" t="s">
        <v>96</v>
      </c>
      <c r="D3391" t="s">
        <v>30</v>
      </c>
      <c r="J3391">
        <v>52.393554000000002</v>
      </c>
    </row>
    <row r="3392" spans="2:16">
      <c r="B3392" t="s">
        <v>52</v>
      </c>
      <c r="C3392" t="s">
        <v>97</v>
      </c>
      <c r="D3392" t="s">
        <v>16</v>
      </c>
      <c r="E3392">
        <v>1.9188000000000001</v>
      </c>
      <c r="F3392">
        <v>1.9187999999999992</v>
      </c>
      <c r="G3392">
        <v>1.9187999999999992</v>
      </c>
      <c r="H3392">
        <v>1.791499438539</v>
      </c>
      <c r="I3392">
        <v>7.1464980055831582</v>
      </c>
      <c r="J3392">
        <v>33.336632913812558</v>
      </c>
      <c r="K3392">
        <v>159.67769268063705</v>
      </c>
      <c r="L3392">
        <v>767.54515846639049</v>
      </c>
      <c r="M3392">
        <v>880.70305320323212</v>
      </c>
      <c r="N3392">
        <v>993.86094794007352</v>
      </c>
      <c r="O3392">
        <v>993.85905578007714</v>
      </c>
      <c r="P3392">
        <v>1107.0169505169179</v>
      </c>
    </row>
    <row r="3393" spans="2:16">
      <c r="B3393" t="s">
        <v>52</v>
      </c>
      <c r="C3393" t="s">
        <v>97</v>
      </c>
      <c r="D3393" t="s">
        <v>17</v>
      </c>
      <c r="E3393">
        <v>3.9600000000000003E-2</v>
      </c>
      <c r="F3393">
        <v>3.9254911215492003E-2</v>
      </c>
      <c r="G3393">
        <v>14.199892189254244</v>
      </c>
      <c r="H3393">
        <v>14.196619674116212</v>
      </c>
      <c r="I3393">
        <v>68.212334465123035</v>
      </c>
      <c r="J3393">
        <v>320.12626187928839</v>
      </c>
      <c r="K3393">
        <v>320.12193244124978</v>
      </c>
      <c r="L3393">
        <v>336.00025032839596</v>
      </c>
      <c r="M3393">
        <v>410.86016175584246</v>
      </c>
      <c r="N3393">
        <v>448.22858280847373</v>
      </c>
      <c r="O3393">
        <v>448.22669064847395</v>
      </c>
      <c r="P3393">
        <v>448.22479848847377</v>
      </c>
    </row>
    <row r="3394" spans="2:16">
      <c r="B3394" t="s">
        <v>52</v>
      </c>
      <c r="C3394" t="s">
        <v>97</v>
      </c>
      <c r="D3394" t="s">
        <v>18</v>
      </c>
      <c r="E3394">
        <v>6.1199999999999997E-2</v>
      </c>
      <c r="F3394">
        <v>6.0666680969396633E-2</v>
      </c>
      <c r="G3394">
        <v>5.9333383392888163E-2</v>
      </c>
      <c r="H3394">
        <v>5.4499469055032419</v>
      </c>
      <c r="I3394">
        <v>26.152067393667423</v>
      </c>
      <c r="J3394">
        <v>125.67794706346086</v>
      </c>
      <c r="K3394">
        <v>278.45002082709669</v>
      </c>
      <c r="L3394">
        <v>419.62753002196899</v>
      </c>
      <c r="M3394">
        <v>419.62563786196824</v>
      </c>
      <c r="N3394">
        <v>886.19199276910842</v>
      </c>
      <c r="O3394">
        <v>940.23174736097508</v>
      </c>
      <c r="P3394">
        <v>975.37365079539552</v>
      </c>
    </row>
    <row r="3395" spans="2:16">
      <c r="B3395" t="s">
        <v>52</v>
      </c>
      <c r="C3395" t="s">
        <v>97</v>
      </c>
      <c r="D3395" t="s">
        <v>19</v>
      </c>
      <c r="F3395">
        <v>1.0406879999999998</v>
      </c>
      <c r="G3395">
        <v>33.112800000000007</v>
      </c>
      <c r="H3395">
        <v>225.46091991581198</v>
      </c>
      <c r="I3395">
        <v>1083.7538426765675</v>
      </c>
      <c r="J3395">
        <v>5209.4206300908536</v>
      </c>
      <c r="K3395">
        <v>9255.4720597501146</v>
      </c>
      <c r="L3395">
        <v>10877.508286624221</v>
      </c>
      <c r="M3395">
        <v>10877.506394464208</v>
      </c>
      <c r="N3395">
        <v>10877.504502304229</v>
      </c>
      <c r="O3395">
        <v>10877.502610144227</v>
      </c>
      <c r="P3395">
        <v>10877.500717984236</v>
      </c>
    </row>
    <row r="3396" spans="2:16">
      <c r="B3396" t="s">
        <v>52</v>
      </c>
      <c r="C3396" t="s">
        <v>97</v>
      </c>
      <c r="D3396" t="s">
        <v>20</v>
      </c>
      <c r="G3396">
        <v>0.2661351610706929</v>
      </c>
      <c r="H3396">
        <v>0.2661351610706929</v>
      </c>
      <c r="I3396">
        <v>1.2811582076108408</v>
      </c>
      <c r="J3396">
        <v>6.1601998034577576</v>
      </c>
      <c r="K3396">
        <v>29.612915458680835</v>
      </c>
      <c r="L3396">
        <v>142.34609487509277</v>
      </c>
      <c r="M3396">
        <v>767.5644112014528</v>
      </c>
      <c r="N3396">
        <v>820.23270030161098</v>
      </c>
      <c r="O3396">
        <v>832.00628061230464</v>
      </c>
      <c r="P3396">
        <v>849.86314561225527</v>
      </c>
    </row>
    <row r="3397" spans="2:16">
      <c r="B3397" t="s">
        <v>52</v>
      </c>
      <c r="C3397" t="s">
        <v>97</v>
      </c>
      <c r="D3397" t="s">
        <v>21</v>
      </c>
      <c r="G3397">
        <v>9.4608000000000008</v>
      </c>
      <c r="H3397">
        <v>15.63864177279175</v>
      </c>
      <c r="I3397">
        <v>75.174159402684793</v>
      </c>
      <c r="J3397">
        <v>361.35117571443766</v>
      </c>
      <c r="K3397">
        <v>449.68805533824457</v>
      </c>
      <c r="L3397">
        <v>546.05227233962432</v>
      </c>
      <c r="M3397">
        <v>546.05038017962363</v>
      </c>
      <c r="N3397">
        <v>546.04848801962396</v>
      </c>
      <c r="O3397">
        <v>546.04659585962361</v>
      </c>
      <c r="P3397">
        <v>546.0447036996236</v>
      </c>
    </row>
    <row r="3398" spans="2:16">
      <c r="B3398" t="s">
        <v>52</v>
      </c>
      <c r="C3398" t="s">
        <v>97</v>
      </c>
      <c r="D3398" t="s">
        <v>22</v>
      </c>
      <c r="I3398">
        <v>1.8921599999999999E-3</v>
      </c>
      <c r="J3398">
        <v>1.0987448404993421E-2</v>
      </c>
      <c r="K3398">
        <v>5.4706938918484639E-2</v>
      </c>
      <c r="L3398">
        <v>0.26485902708205289</v>
      </c>
      <c r="M3398">
        <v>26.569705389129929</v>
      </c>
      <c r="N3398">
        <v>332.1260530855514</v>
      </c>
      <c r="O3398">
        <v>371.18709971691391</v>
      </c>
      <c r="P3398">
        <v>371.18520755691389</v>
      </c>
    </row>
    <row r="3399" spans="2:16">
      <c r="B3399" t="s">
        <v>52</v>
      </c>
      <c r="C3399" t="s">
        <v>97</v>
      </c>
      <c r="D3399" t="s">
        <v>23</v>
      </c>
      <c r="F3399">
        <v>0.66225599999999996</v>
      </c>
      <c r="G3399">
        <v>1.553062720768698</v>
      </c>
      <c r="H3399">
        <v>23.650036883999999</v>
      </c>
      <c r="I3399">
        <v>113.68356086069745</v>
      </c>
      <c r="J3399">
        <v>546.45925989563671</v>
      </c>
      <c r="K3399">
        <v>2626.7377761920438</v>
      </c>
      <c r="L3399">
        <v>3186.2161123244578</v>
      </c>
      <c r="M3399">
        <v>3186.2142201644547</v>
      </c>
      <c r="N3399">
        <v>3186.212328004457</v>
      </c>
      <c r="O3399">
        <v>3186.2104358444553</v>
      </c>
      <c r="P3399">
        <v>3186.2085436844563</v>
      </c>
    </row>
    <row r="3400" spans="2:16">
      <c r="B3400" t="s">
        <v>52</v>
      </c>
      <c r="C3400" t="s">
        <v>97</v>
      </c>
      <c r="D3400" t="s">
        <v>24</v>
      </c>
      <c r="F3400">
        <v>10.170359999999999</v>
      </c>
      <c r="G3400">
        <v>33.1128</v>
      </c>
      <c r="H3400">
        <v>33.1128</v>
      </c>
      <c r="I3400">
        <v>159.16943924738476</v>
      </c>
      <c r="J3400">
        <v>765.10207143450214</v>
      </c>
      <c r="K3400">
        <v>795.52300388166555</v>
      </c>
      <c r="L3400">
        <v>800.7146593972102</v>
      </c>
      <c r="M3400">
        <v>800.7127672372086</v>
      </c>
      <c r="N3400">
        <v>800.71087507720904</v>
      </c>
      <c r="O3400">
        <v>800.70898291720891</v>
      </c>
      <c r="P3400">
        <v>800.70709075720879</v>
      </c>
    </row>
    <row r="3401" spans="2:16">
      <c r="B3401" t="s">
        <v>52</v>
      </c>
      <c r="C3401" t="s">
        <v>97</v>
      </c>
      <c r="D3401" t="s">
        <v>25</v>
      </c>
      <c r="E3401">
        <v>3.5999999999999999E-3</v>
      </c>
      <c r="F3401">
        <v>3.5686282923174544E-3</v>
      </c>
      <c r="G3401">
        <v>0.53306052116449809</v>
      </c>
      <c r="H3401">
        <v>0.53255857384157734</v>
      </c>
      <c r="I3401">
        <v>2.5590578157019839</v>
      </c>
      <c r="J3401">
        <v>12.300935384007833</v>
      </c>
      <c r="K3401">
        <v>59.129312525635413</v>
      </c>
      <c r="L3401">
        <v>284.22635024475198</v>
      </c>
      <c r="M3401">
        <v>740.52631578947455</v>
      </c>
      <c r="N3401">
        <v>740.52442362947352</v>
      </c>
      <c r="O3401">
        <v>740.52253146947317</v>
      </c>
      <c r="P3401">
        <v>740.52063930947406</v>
      </c>
    </row>
    <row r="3402" spans="2:16">
      <c r="B3402" t="s">
        <v>52</v>
      </c>
      <c r="C3402" t="s">
        <v>97</v>
      </c>
      <c r="D3402" t="s">
        <v>26</v>
      </c>
      <c r="G3402">
        <v>0.26613516107069324</v>
      </c>
      <c r="H3402">
        <v>0.26613516107069302</v>
      </c>
      <c r="I3402">
        <v>1.2811582076108419</v>
      </c>
      <c r="J3402">
        <v>1.2792660476108402</v>
      </c>
      <c r="K3402">
        <v>1.277373887610836</v>
      </c>
      <c r="L3402">
        <v>1.2754817276108363</v>
      </c>
      <c r="M3402">
        <v>1.2735895676108409</v>
      </c>
      <c r="N3402">
        <v>1.2716974076108403</v>
      </c>
      <c r="O3402">
        <v>1.269805247610841</v>
      </c>
      <c r="P3402">
        <v>1.26791308761084</v>
      </c>
    </row>
    <row r="3403" spans="2:16">
      <c r="B3403" t="s">
        <v>52</v>
      </c>
      <c r="C3403" t="s">
        <v>97</v>
      </c>
      <c r="D3403" t="s">
        <v>27</v>
      </c>
      <c r="I3403">
        <v>1.8921599999999999E-3</v>
      </c>
      <c r="J3403">
        <v>1.0987448404993411E-2</v>
      </c>
      <c r="K3403">
        <v>5.4706938918484653E-2</v>
      </c>
      <c r="L3403">
        <v>0.26485902708222597</v>
      </c>
      <c r="M3403">
        <v>740.52631578947296</v>
      </c>
      <c r="N3403">
        <v>2320.186898839434</v>
      </c>
      <c r="O3403">
        <v>2433.3447935762765</v>
      </c>
      <c r="P3403">
        <v>2546.5026883131172</v>
      </c>
    </row>
    <row r="3404" spans="2:16">
      <c r="B3404" t="s">
        <v>52</v>
      </c>
      <c r="C3404" t="s">
        <v>97</v>
      </c>
      <c r="D3404" t="s">
        <v>28</v>
      </c>
      <c r="E3404">
        <v>3.5999999999999999E-3</v>
      </c>
      <c r="F3404">
        <v>2.1295486282923157</v>
      </c>
      <c r="G3404">
        <v>3.2819086231823449</v>
      </c>
      <c r="H3404">
        <v>3.28140667585942</v>
      </c>
      <c r="I3404">
        <v>15.772298910202997</v>
      </c>
      <c r="J3404">
        <v>75.814717790991239</v>
      </c>
      <c r="K3404">
        <v>364.42916490783853</v>
      </c>
      <c r="L3404">
        <v>721.05735625856778</v>
      </c>
      <c r="M3404">
        <v>721.0554640985672</v>
      </c>
      <c r="N3404">
        <v>721.05357193856878</v>
      </c>
      <c r="O3404">
        <v>721.05167977856786</v>
      </c>
      <c r="P3404">
        <v>721.04978761856819</v>
      </c>
    </row>
    <row r="3405" spans="2:16">
      <c r="B3405" t="s">
        <v>52</v>
      </c>
      <c r="C3405" t="s">
        <v>97</v>
      </c>
      <c r="D3405" t="s">
        <v>29</v>
      </c>
      <c r="E3405">
        <v>1.5724800000000019</v>
      </c>
      <c r="F3405">
        <v>5.8193768380842705</v>
      </c>
      <c r="G3405">
        <v>38.188358933294872</v>
      </c>
      <c r="H3405">
        <v>47.592312213631942</v>
      </c>
      <c r="I3405">
        <v>227.56788904022125</v>
      </c>
      <c r="J3405">
        <v>1093.0480339285944</v>
      </c>
      <c r="K3405">
        <v>5253.6309975333397</v>
      </c>
      <c r="L3405">
        <v>5632.0520501649107</v>
      </c>
      <c r="M3405">
        <v>5632.0501580049167</v>
      </c>
      <c r="N3405">
        <v>5632.0482658449118</v>
      </c>
      <c r="O3405">
        <v>5632.0463736849151</v>
      </c>
      <c r="P3405">
        <v>5632.044481524912</v>
      </c>
    </row>
    <row r="3406" spans="2:16">
      <c r="B3406" t="s">
        <v>52</v>
      </c>
      <c r="C3406" t="s">
        <v>97</v>
      </c>
      <c r="D3406" t="s">
        <v>30</v>
      </c>
      <c r="E3406">
        <v>4.7816064000000003</v>
      </c>
      <c r="F3406">
        <v>46.092532944935016</v>
      </c>
      <c r="G3406">
        <v>322.71676130727298</v>
      </c>
      <c r="H3406">
        <v>322.54819452701332</v>
      </c>
      <c r="I3406">
        <v>1546.7804168451516</v>
      </c>
      <c r="J3406">
        <v>2318.3048472163491</v>
      </c>
      <c r="K3406">
        <v>3403.6075431455743</v>
      </c>
      <c r="L3406">
        <v>4255.8658894854543</v>
      </c>
      <c r="M3406">
        <v>4255.8639973254603</v>
      </c>
      <c r="N3406">
        <v>4255.8621051654563</v>
      </c>
      <c r="O3406">
        <v>4144.8715340319413</v>
      </c>
      <c r="P3406">
        <v>4019.1289563797409</v>
      </c>
    </row>
    <row r="3407" spans="2:16">
      <c r="B3407" t="s">
        <v>52</v>
      </c>
      <c r="C3407" t="s">
        <v>98</v>
      </c>
      <c r="D3407" t="s">
        <v>29</v>
      </c>
      <c r="E3407">
        <v>0.63071999999999995</v>
      </c>
      <c r="F3407">
        <v>0.60873470725606804</v>
      </c>
      <c r="G3407">
        <v>0.55377147539623806</v>
      </c>
      <c r="H3407">
        <v>0.46583030442050899</v>
      </c>
      <c r="I3407">
        <v>0.31055353628033899</v>
      </c>
      <c r="J3407">
        <v>0.15527676814016972</v>
      </c>
    </row>
    <row r="3408" spans="2:16">
      <c r="B3408" t="s">
        <v>52</v>
      </c>
      <c r="C3408" t="s">
        <v>98</v>
      </c>
      <c r="D3408" t="s">
        <v>30</v>
      </c>
      <c r="E3408">
        <v>8.19936E-2</v>
      </c>
      <c r="F3408">
        <v>7.91355119432888E-2</v>
      </c>
      <c r="G3408">
        <v>7.1990291801510897E-2</v>
      </c>
      <c r="H3408">
        <v>6.0557939574666202E-2</v>
      </c>
      <c r="I3408">
        <v>4.0371959716444097E-2</v>
      </c>
      <c r="J3408">
        <v>2.0185979858222021E-2</v>
      </c>
    </row>
    <row r="3409" spans="2:16">
      <c r="B3409" t="s">
        <v>52</v>
      </c>
      <c r="C3409" t="s">
        <v>103</v>
      </c>
      <c r="D3409" t="s">
        <v>18</v>
      </c>
      <c r="E3409">
        <v>0.1116</v>
      </c>
      <c r="F3409">
        <v>0.107709908247363</v>
      </c>
      <c r="G3409">
        <v>9.7984678865772598E-2</v>
      </c>
      <c r="H3409">
        <v>8.2424311855227403E-2</v>
      </c>
      <c r="I3409">
        <v>5.4949541236818202E-2</v>
      </c>
      <c r="J3409">
        <v>2.7474770618409201E-2</v>
      </c>
    </row>
    <row r="3410" spans="2:16">
      <c r="B3410" t="s">
        <v>52</v>
      </c>
      <c r="C3410" t="s">
        <v>103</v>
      </c>
      <c r="D3410" t="s">
        <v>30</v>
      </c>
      <c r="E3410">
        <v>1.9224000000000001</v>
      </c>
      <c r="F3410">
        <v>1.8553900323900701</v>
      </c>
      <c r="G3410">
        <v>1.6878651133652451</v>
      </c>
      <c r="H3410">
        <v>1.419825242925524</v>
      </c>
      <c r="I3410">
        <v>0.94655016195034902</v>
      </c>
      <c r="J3410">
        <v>0.47327508097517501</v>
      </c>
    </row>
    <row r="3411" spans="2:16">
      <c r="B3411" t="s">
        <v>52</v>
      </c>
      <c r="C3411" t="s">
        <v>99</v>
      </c>
      <c r="D3411" t="s">
        <v>16</v>
      </c>
      <c r="E3411">
        <v>2.9952000000000001</v>
      </c>
      <c r="F3411">
        <v>7.7056464395339201</v>
      </c>
      <c r="G3411">
        <v>7.5301551723380307</v>
      </c>
      <c r="H3411">
        <v>7.2493691448245983</v>
      </c>
      <c r="I3411">
        <v>39.484798260528152</v>
      </c>
      <c r="J3411">
        <v>198.74005350351328</v>
      </c>
      <c r="K3411">
        <v>985.06981105885097</v>
      </c>
      <c r="L3411">
        <v>3115.261746504701</v>
      </c>
      <c r="M3411">
        <v>4304.1294667530592</v>
      </c>
      <c r="N3411">
        <v>5775.8543146561269</v>
      </c>
      <c r="O3411">
        <v>7769.742024445095</v>
      </c>
      <c r="P3411">
        <v>10378.83109505536</v>
      </c>
    </row>
    <row r="3412" spans="2:16">
      <c r="B3412" t="s">
        <v>52</v>
      </c>
      <c r="C3412" t="s">
        <v>99</v>
      </c>
      <c r="D3412" t="s">
        <v>17</v>
      </c>
      <c r="E3412">
        <v>5.3892000000000007</v>
      </c>
      <c r="F3412">
        <v>23.780199899352567</v>
      </c>
      <c r="G3412">
        <v>23.640562836498518</v>
      </c>
      <c r="H3412">
        <v>23.417143535932041</v>
      </c>
      <c r="I3412">
        <v>122.83837331638874</v>
      </c>
      <c r="J3412">
        <v>438.21956242591841</v>
      </c>
      <c r="K3412">
        <v>392.35988324982856</v>
      </c>
      <c r="L3412">
        <v>263.1546288908778</v>
      </c>
      <c r="M3412">
        <v>791.09337624168484</v>
      </c>
      <c r="N3412">
        <v>923.36130782497503</v>
      </c>
      <c r="O3412">
        <v>1077.8389491790485</v>
      </c>
      <c r="P3412">
        <v>1226.0410873703083</v>
      </c>
    </row>
    <row r="3413" spans="2:16">
      <c r="B3413" t="s">
        <v>52</v>
      </c>
      <c r="C3413" t="s">
        <v>99</v>
      </c>
      <c r="D3413" t="s">
        <v>18</v>
      </c>
      <c r="E3413">
        <v>5.2956000000000003</v>
      </c>
      <c r="F3413">
        <v>31.424783852665808</v>
      </c>
      <c r="G3413">
        <v>40.695399593648482</v>
      </c>
      <c r="H3413">
        <v>39.957035081631943</v>
      </c>
      <c r="I3413">
        <v>193.46073829461253</v>
      </c>
      <c r="J3413">
        <v>790.57217152271937</v>
      </c>
      <c r="K3413">
        <v>724.88551011933589</v>
      </c>
      <c r="L3413">
        <v>1868.9819354070451</v>
      </c>
      <c r="M3413">
        <v>1657.07563813044</v>
      </c>
      <c r="N3413">
        <v>1960.6668975800749</v>
      </c>
      <c r="O3413">
        <v>2392.6321979918202</v>
      </c>
      <c r="P3413">
        <v>2518.9085536896655</v>
      </c>
    </row>
    <row r="3414" spans="2:16">
      <c r="B3414" t="s">
        <v>52</v>
      </c>
      <c r="C3414" t="s">
        <v>99</v>
      </c>
      <c r="D3414" t="s">
        <v>19</v>
      </c>
      <c r="F3414">
        <v>340.1820808015384</v>
      </c>
      <c r="G3414">
        <v>340.1820808015384</v>
      </c>
      <c r="H3414">
        <v>1195.5150924083321</v>
      </c>
      <c r="I3414">
        <v>5746.6389628820543</v>
      </c>
      <c r="J3414">
        <v>8898.0378983193896</v>
      </c>
      <c r="K3414">
        <v>9255.4720597501182</v>
      </c>
      <c r="L3414">
        <v>10877.508286624219</v>
      </c>
      <c r="M3414">
        <v>13758.009215016191</v>
      </c>
      <c r="N3414">
        <v>15305.662677995839</v>
      </c>
      <c r="O3414">
        <v>16916.35905654946</v>
      </c>
      <c r="P3414">
        <v>18227.929009002779</v>
      </c>
    </row>
    <row r="3415" spans="2:16">
      <c r="B3415" t="s">
        <v>52</v>
      </c>
      <c r="C3415" t="s">
        <v>99</v>
      </c>
      <c r="D3415" t="s">
        <v>20</v>
      </c>
      <c r="E3415">
        <v>1.342799999999998</v>
      </c>
      <c r="F3415">
        <v>32.784482671167375</v>
      </c>
      <c r="G3415">
        <v>33.226764412151397</v>
      </c>
      <c r="H3415">
        <v>131.43634939601705</v>
      </c>
      <c r="I3415">
        <v>654.79595859153039</v>
      </c>
      <c r="J3415">
        <v>1845.1067815694503</v>
      </c>
      <c r="K3415">
        <v>2316.3884501465409</v>
      </c>
      <c r="L3415">
        <v>3089.9851555560281</v>
      </c>
      <c r="M3415">
        <v>3470.8309875815012</v>
      </c>
      <c r="N3415">
        <v>4123.775315144615</v>
      </c>
      <c r="O3415">
        <v>4688.650377260351</v>
      </c>
      <c r="P3415">
        <v>5421.8096636634355</v>
      </c>
    </row>
    <row r="3416" spans="2:16">
      <c r="B3416" t="s">
        <v>52</v>
      </c>
      <c r="C3416" t="s">
        <v>99</v>
      </c>
      <c r="D3416" t="s">
        <v>21</v>
      </c>
      <c r="E3416">
        <v>0.59760000000000002</v>
      </c>
      <c r="F3416">
        <v>1.6449873679169682</v>
      </c>
      <c r="G3416">
        <v>10.968063010251351</v>
      </c>
      <c r="H3416">
        <v>10.884739754646494</v>
      </c>
      <c r="I3416">
        <v>42.990399525126868</v>
      </c>
      <c r="J3416">
        <v>206.0830093341234</v>
      </c>
      <c r="K3416">
        <v>181.22560663409101</v>
      </c>
      <c r="L3416">
        <v>78.530047471164451</v>
      </c>
    </row>
    <row r="3417" spans="2:16">
      <c r="B3417" t="s">
        <v>52</v>
      </c>
      <c r="C3417" t="s">
        <v>99</v>
      </c>
      <c r="D3417" t="s">
        <v>22</v>
      </c>
      <c r="E3417">
        <v>0.5292</v>
      </c>
      <c r="F3417">
        <v>0.51075343588265998</v>
      </c>
      <c r="G3417">
        <v>0.46463702558930997</v>
      </c>
      <c r="H3417">
        <v>0.39085076911994798</v>
      </c>
      <c r="I3417">
        <v>1.5220150884657841</v>
      </c>
      <c r="J3417">
        <v>7.0692682920647618</v>
      </c>
      <c r="K3417">
        <v>33.84390291392009</v>
      </c>
      <c r="L3417">
        <v>162.68379696583889</v>
      </c>
      <c r="M3417">
        <v>3264.9267022108024</v>
      </c>
      <c r="N3417">
        <v>3191.2548196540724</v>
      </c>
      <c r="O3417">
        <v>3621.3545763707316</v>
      </c>
      <c r="P3417">
        <v>3959.8071399589521</v>
      </c>
    </row>
    <row r="3418" spans="2:16">
      <c r="B3418" t="s">
        <v>52</v>
      </c>
      <c r="C3418" t="s">
        <v>99</v>
      </c>
      <c r="D3418" t="s">
        <v>23</v>
      </c>
      <c r="E3418">
        <v>21.470400000000012</v>
      </c>
      <c r="F3418">
        <v>138.20091765610528</v>
      </c>
      <c r="G3418">
        <v>136.32990900991788</v>
      </c>
      <c r="H3418">
        <v>133.3362951760181</v>
      </c>
      <c r="I3418">
        <v>656.73802169506052</v>
      </c>
      <c r="J3418">
        <v>2093.4900076939675</v>
      </c>
      <c r="K3418">
        <v>2706.5662319660305</v>
      </c>
      <c r="L3418">
        <v>3760.8155929269965</v>
      </c>
      <c r="M3418">
        <v>5052.2152198787408</v>
      </c>
      <c r="N3418">
        <v>6749.6000443071653</v>
      </c>
      <c r="O3418">
        <v>8319.7767879308813</v>
      </c>
      <c r="P3418">
        <v>9725.245932448388</v>
      </c>
    </row>
    <row r="3419" spans="2:16">
      <c r="B3419" t="s">
        <v>52</v>
      </c>
      <c r="C3419" t="s">
        <v>99</v>
      </c>
      <c r="D3419" t="s">
        <v>24</v>
      </c>
      <c r="E3419">
        <v>2.1600000000000008E-2</v>
      </c>
      <c r="F3419">
        <v>7.9576759946782536</v>
      </c>
      <c r="G3419">
        <v>15.565776494137719</v>
      </c>
      <c r="H3419">
        <v>15.562764810200193</v>
      </c>
      <c r="I3419">
        <v>74.797888988120633</v>
      </c>
      <c r="J3419">
        <v>359.53455940796039</v>
      </c>
      <c r="K3419">
        <v>1027.915805816476</v>
      </c>
      <c r="L3419">
        <v>1279.8219406351968</v>
      </c>
      <c r="M3419">
        <v>1033.20040429653</v>
      </c>
      <c r="N3419">
        <v>1053.6345826071429</v>
      </c>
      <c r="O3419">
        <v>1041.8482700315601</v>
      </c>
      <c r="P3419">
        <v>1041.087575068497</v>
      </c>
    </row>
    <row r="3420" spans="2:16">
      <c r="B3420" t="s">
        <v>52</v>
      </c>
      <c r="C3420" t="s">
        <v>99</v>
      </c>
      <c r="D3420" t="s">
        <v>25</v>
      </c>
      <c r="E3420">
        <v>0.2016</v>
      </c>
      <c r="F3420">
        <v>0.1945727374791083</v>
      </c>
      <c r="G3420">
        <v>0.17700458117687962</v>
      </c>
      <c r="H3420">
        <v>22.500956538259842</v>
      </c>
      <c r="I3420">
        <v>112.06672859909925</v>
      </c>
      <c r="J3420">
        <v>553.78069097419927</v>
      </c>
      <c r="K3420">
        <v>1558.7664930904132</v>
      </c>
      <c r="L3420">
        <v>1856.8128983647132</v>
      </c>
      <c r="M3420">
        <v>2638.407505532341</v>
      </c>
      <c r="N3420">
        <v>3313.8380102159213</v>
      </c>
      <c r="O3420">
        <v>3831.0414698116429</v>
      </c>
      <c r="P3420">
        <v>4630.0396535820219</v>
      </c>
    </row>
    <row r="3421" spans="2:16">
      <c r="B3421" t="s">
        <v>52</v>
      </c>
      <c r="C3421" t="s">
        <v>99</v>
      </c>
      <c r="D3421" t="s">
        <v>26</v>
      </c>
      <c r="E3421">
        <v>1.7999999999999999E-2</v>
      </c>
      <c r="F3421">
        <v>0.60978856584634866</v>
      </c>
      <c r="G3421">
        <v>0.96989587262222143</v>
      </c>
      <c r="H3421">
        <v>2.3841376674342314</v>
      </c>
      <c r="I3421">
        <v>11.465335767899235</v>
      </c>
      <c r="J3421">
        <v>55.116313464221207</v>
      </c>
      <c r="K3421">
        <v>256.95220120642159</v>
      </c>
      <c r="L3421">
        <v>440.16409090759549</v>
      </c>
      <c r="M3421">
        <v>327.53900265173866</v>
      </c>
      <c r="N3421">
        <v>337.15132559023778</v>
      </c>
      <c r="O3421">
        <v>390.13273628252989</v>
      </c>
      <c r="P3421">
        <v>454.54536688977981</v>
      </c>
    </row>
    <row r="3422" spans="2:16">
      <c r="B3422" t="s">
        <v>52</v>
      </c>
      <c r="C3422" t="s">
        <v>99</v>
      </c>
      <c r="D3422" t="s">
        <v>27</v>
      </c>
      <c r="E3422">
        <v>7.2000000000000302E-3</v>
      </c>
      <c r="F3422">
        <v>6.9490263385396196E-3</v>
      </c>
      <c r="G3422">
        <v>6.3215921848885697E-3</v>
      </c>
      <c r="H3422">
        <v>38.669319274453535</v>
      </c>
      <c r="I3422">
        <v>185.88664192160081</v>
      </c>
      <c r="J3422">
        <v>893.53303014798973</v>
      </c>
      <c r="K3422">
        <v>4168.2310584039005</v>
      </c>
      <c r="L3422">
        <v>5796.914659982006</v>
      </c>
      <c r="M3422">
        <v>7576.1365893027869</v>
      </c>
      <c r="N3422">
        <v>9452.0361918389481</v>
      </c>
      <c r="O3422">
        <v>11429.51723651827</v>
      </c>
      <c r="P3422">
        <v>14026.366029965511</v>
      </c>
    </row>
    <row r="3423" spans="2:16">
      <c r="B3423" t="s">
        <v>52</v>
      </c>
      <c r="C3423" t="s">
        <v>99</v>
      </c>
      <c r="D3423" t="s">
        <v>28</v>
      </c>
      <c r="E3423">
        <v>0.45</v>
      </c>
      <c r="F3423">
        <v>1.2816987615433386</v>
      </c>
      <c r="G3423">
        <v>2.005470759924763</v>
      </c>
      <c r="H3423">
        <v>1.94272734455966</v>
      </c>
      <c r="I3423">
        <v>8.8702328343524677</v>
      </c>
      <c r="J3423">
        <v>42.313550289980583</v>
      </c>
      <c r="K3423">
        <v>203.21382546686232</v>
      </c>
      <c r="L3423">
        <v>849.96673044325041</v>
      </c>
      <c r="M3423">
        <v>761.00486818408581</v>
      </c>
      <c r="N3423">
        <v>374.37147394881794</v>
      </c>
    </row>
    <row r="3424" spans="2:16">
      <c r="B3424" t="s">
        <v>52</v>
      </c>
      <c r="C3424" t="s">
        <v>99</v>
      </c>
      <c r="D3424" t="s">
        <v>29</v>
      </c>
      <c r="E3424">
        <v>64.371600000000001</v>
      </c>
      <c r="F3424">
        <v>357.47393965090902</v>
      </c>
      <c r="G3424">
        <v>485.48705610500809</v>
      </c>
      <c r="H3424">
        <v>488.48992411952628</v>
      </c>
      <c r="I3424">
        <v>2502.0005465088057</v>
      </c>
      <c r="J3424">
        <v>4857.8660533010861</v>
      </c>
      <c r="K3424">
        <v>6147.6147041156473</v>
      </c>
      <c r="L3424">
        <v>8992.3376086295702</v>
      </c>
      <c r="M3424">
        <v>9522.3688049931698</v>
      </c>
      <c r="N3424">
        <v>11073.311272379849</v>
      </c>
      <c r="O3424">
        <v>12573.724970058269</v>
      </c>
      <c r="P3424">
        <v>14298.630239174669</v>
      </c>
    </row>
    <row r="3425" spans="2:16">
      <c r="B3425" t="s">
        <v>52</v>
      </c>
      <c r="C3425" t="s">
        <v>99</v>
      </c>
      <c r="D3425" t="s">
        <v>30</v>
      </c>
      <c r="E3425">
        <v>242.53559999999999</v>
      </c>
      <c r="F3425">
        <v>575.70693572476819</v>
      </c>
      <c r="G3425">
        <v>607.69279244155393</v>
      </c>
      <c r="H3425">
        <v>573.87609934905515</v>
      </c>
      <c r="I3425">
        <v>2153.9104752768731</v>
      </c>
      <c r="J3425">
        <v>3580.985819155469</v>
      </c>
      <c r="K3425">
        <v>4532.0217723185606</v>
      </c>
      <c r="L3425">
        <v>6203.1166242828949</v>
      </c>
      <c r="M3425">
        <v>5160.9453106515566</v>
      </c>
      <c r="N3425">
        <v>6403.1297309643942</v>
      </c>
      <c r="O3425">
        <v>6692.1392220310772</v>
      </c>
      <c r="P3425">
        <v>7839.8548775634881</v>
      </c>
    </row>
    <row r="3426" spans="2:16">
      <c r="B3426" t="s">
        <v>53</v>
      </c>
      <c r="C3426" t="s">
        <v>90</v>
      </c>
      <c r="D3426" t="s">
        <v>16</v>
      </c>
      <c r="I3426">
        <v>1381.447131138254</v>
      </c>
      <c r="J3426">
        <v>1893.6435646450029</v>
      </c>
      <c r="K3426">
        <v>996.54094828372638</v>
      </c>
      <c r="M3426">
        <v>1172.1259661033621</v>
      </c>
      <c r="N3426">
        <v>1914.0610855080622</v>
      </c>
      <c r="O3426">
        <v>2399.0203883414219</v>
      </c>
      <c r="P3426">
        <v>2072.73116344251</v>
      </c>
    </row>
    <row r="3427" spans="2:16">
      <c r="B3427" t="s">
        <v>53</v>
      </c>
      <c r="C3427" t="s">
        <v>90</v>
      </c>
      <c r="D3427" t="s">
        <v>17</v>
      </c>
      <c r="E3427">
        <v>3.139200000000002</v>
      </c>
      <c r="F3427">
        <v>3.0297754836032658</v>
      </c>
      <c r="G3427">
        <v>2.7562141926114192</v>
      </c>
      <c r="H3427">
        <v>80.681189135771575</v>
      </c>
      <c r="I3427">
        <v>371.84180744770077</v>
      </c>
      <c r="J3427">
        <v>406.28199772212253</v>
      </c>
      <c r="K3427">
        <v>325.93450523804427</v>
      </c>
      <c r="O3427">
        <v>245.98916419822717</v>
      </c>
      <c r="P3427">
        <v>510.65130990819353</v>
      </c>
    </row>
    <row r="3428" spans="2:16">
      <c r="B3428" t="s">
        <v>53</v>
      </c>
      <c r="C3428" t="s">
        <v>90</v>
      </c>
      <c r="D3428" t="s">
        <v>18</v>
      </c>
      <c r="I3428">
        <v>482.81456581656096</v>
      </c>
      <c r="J3428">
        <v>804.65856035593993</v>
      </c>
      <c r="K3428">
        <v>521.50531377786535</v>
      </c>
      <c r="L3428">
        <v>5.8233272799083098</v>
      </c>
      <c r="P3428">
        <v>63.632560120971135</v>
      </c>
    </row>
    <row r="3429" spans="2:16">
      <c r="B3429" t="s">
        <v>53</v>
      </c>
      <c r="C3429" t="s">
        <v>90</v>
      </c>
      <c r="D3429" t="s">
        <v>19</v>
      </c>
      <c r="E3429">
        <v>28.799999999999997</v>
      </c>
      <c r="H3429">
        <v>1082.9751475625658</v>
      </c>
      <c r="I3429">
        <v>2468.1424171380181</v>
      </c>
      <c r="J3429">
        <v>3250.5907617571879</v>
      </c>
      <c r="K3429">
        <v>2272.3379021641431</v>
      </c>
      <c r="M3429">
        <v>2839.7219054394877</v>
      </c>
      <c r="N3429">
        <v>2839.7219054394877</v>
      </c>
      <c r="O3429">
        <v>2839.7219054394877</v>
      </c>
      <c r="P3429">
        <v>3733.6626014825024</v>
      </c>
    </row>
    <row r="3430" spans="2:16">
      <c r="B3430" t="s">
        <v>53</v>
      </c>
      <c r="C3430" t="s">
        <v>90</v>
      </c>
      <c r="D3430" t="s">
        <v>20</v>
      </c>
      <c r="E3430">
        <v>14.2750251514666</v>
      </c>
      <c r="F3430">
        <v>66.015750216126222</v>
      </c>
      <c r="G3430">
        <v>245.86965789241734</v>
      </c>
      <c r="H3430">
        <v>415.64405979686467</v>
      </c>
      <c r="I3430">
        <v>1415.2490600813485</v>
      </c>
      <c r="J3430">
        <v>1297.924309707402</v>
      </c>
      <c r="K3430">
        <v>1136.658842460231</v>
      </c>
      <c r="L3430">
        <v>159.63045588303092</v>
      </c>
      <c r="M3430">
        <v>120.21446663543232</v>
      </c>
    </row>
    <row r="3431" spans="2:16">
      <c r="B3431" t="s">
        <v>53</v>
      </c>
      <c r="C3431" t="s">
        <v>90</v>
      </c>
      <c r="D3431" t="s">
        <v>21</v>
      </c>
      <c r="E3431">
        <v>10.8</v>
      </c>
      <c r="H3431">
        <v>299.80702880177853</v>
      </c>
      <c r="I3431">
        <v>291.16444444444431</v>
      </c>
      <c r="J3431">
        <v>1671.8085459799781</v>
      </c>
      <c r="K3431">
        <v>1777.8559723203848</v>
      </c>
      <c r="L3431">
        <v>114.73153733634383</v>
      </c>
      <c r="M3431">
        <v>453.6355555555561</v>
      </c>
      <c r="N3431">
        <v>494.25333333333333</v>
      </c>
      <c r="O3431">
        <v>534.87111111111221</v>
      </c>
      <c r="P3431">
        <v>575.4888888888903</v>
      </c>
    </row>
    <row r="3432" spans="2:16">
      <c r="B3432" t="s">
        <v>53</v>
      </c>
      <c r="C3432" t="s">
        <v>90</v>
      </c>
      <c r="D3432" t="s">
        <v>22</v>
      </c>
      <c r="H3432">
        <v>40.316763367648193</v>
      </c>
      <c r="I3432">
        <v>545.51111111111197</v>
      </c>
      <c r="J3432">
        <v>1226.3578651793232</v>
      </c>
      <c r="K3432">
        <v>1421.0023096237669</v>
      </c>
      <c r="L3432">
        <v>47.686227400475602</v>
      </c>
      <c r="M3432">
        <v>234.96120781209251</v>
      </c>
      <c r="N3432">
        <v>45.791831039180678</v>
      </c>
      <c r="O3432">
        <v>45.791831039180678</v>
      </c>
      <c r="P3432">
        <v>341.9576248498667</v>
      </c>
    </row>
    <row r="3433" spans="2:16">
      <c r="B3433" t="s">
        <v>53</v>
      </c>
      <c r="C3433" t="s">
        <v>90</v>
      </c>
      <c r="D3433" t="s">
        <v>23</v>
      </c>
      <c r="E3433">
        <v>7.1999999999999993</v>
      </c>
      <c r="F3433">
        <v>6.9490263385395945</v>
      </c>
      <c r="H3433">
        <v>142.01389417323216</v>
      </c>
      <c r="I3433">
        <v>697.11230004487857</v>
      </c>
      <c r="J3433">
        <v>1317.6427549386499</v>
      </c>
      <c r="K3433">
        <v>1191.0168611679521</v>
      </c>
      <c r="L3433">
        <v>206.63664147962609</v>
      </c>
      <c r="N3433">
        <v>422.98034239978045</v>
      </c>
      <c r="O3433">
        <v>1282.3905646587391</v>
      </c>
      <c r="P3433">
        <v>2521.1786062703591</v>
      </c>
    </row>
    <row r="3434" spans="2:16">
      <c r="B3434" t="s">
        <v>53</v>
      </c>
      <c r="C3434" t="s">
        <v>90</v>
      </c>
      <c r="D3434" t="s">
        <v>24</v>
      </c>
      <c r="E3434">
        <v>11.7576</v>
      </c>
      <c r="F3434">
        <v>11.34776001083514</v>
      </c>
      <c r="G3434">
        <v>10.32316003792301</v>
      </c>
      <c r="H3434">
        <v>8.6838000812636</v>
      </c>
      <c r="I3434">
        <v>33.695757367877292</v>
      </c>
      <c r="J3434">
        <v>189.74889054681788</v>
      </c>
      <c r="K3434">
        <v>167.24847498769486</v>
      </c>
      <c r="L3434">
        <v>78.195935129977798</v>
      </c>
      <c r="M3434">
        <v>3.5475347915606101</v>
      </c>
    </row>
    <row r="3435" spans="2:16">
      <c r="B3435" t="s">
        <v>53</v>
      </c>
      <c r="C3435" t="s">
        <v>90</v>
      </c>
      <c r="D3435" t="s">
        <v>25</v>
      </c>
      <c r="H3435">
        <v>6.6453965915477236</v>
      </c>
      <c r="I3435">
        <v>49.033881074986041</v>
      </c>
      <c r="J3435">
        <v>130.45495207196797</v>
      </c>
      <c r="K3435">
        <v>98.905070516521761</v>
      </c>
    </row>
    <row r="3436" spans="2:16">
      <c r="B3436" t="s">
        <v>53</v>
      </c>
      <c r="C3436" t="s">
        <v>90</v>
      </c>
      <c r="D3436" t="s">
        <v>26</v>
      </c>
      <c r="H3436">
        <v>20.524918648519311</v>
      </c>
      <c r="I3436">
        <v>363.28914464825868</v>
      </c>
      <c r="J3436">
        <v>476.14261291930825</v>
      </c>
      <c r="K3436">
        <v>320.17212563942348</v>
      </c>
      <c r="L3436">
        <v>26.920837564764458</v>
      </c>
      <c r="P3436">
        <v>382.71901265675444</v>
      </c>
    </row>
    <row r="3437" spans="2:16">
      <c r="B3437" t="s">
        <v>53</v>
      </c>
      <c r="C3437" t="s">
        <v>90</v>
      </c>
      <c r="D3437" t="s">
        <v>27</v>
      </c>
      <c r="E3437">
        <v>21.6</v>
      </c>
      <c r="I3437">
        <v>1160.2918112426328</v>
      </c>
      <c r="J3437">
        <v>1606.871062517667</v>
      </c>
      <c r="K3437">
        <v>508.80402894412555</v>
      </c>
      <c r="N3437">
        <v>773.81416542945294</v>
      </c>
      <c r="O3437">
        <v>1114.2801843918471</v>
      </c>
      <c r="P3437">
        <v>1114.2801843918471</v>
      </c>
    </row>
    <row r="3438" spans="2:16">
      <c r="B3438" t="s">
        <v>53</v>
      </c>
      <c r="C3438" t="s">
        <v>90</v>
      </c>
      <c r="D3438" t="s">
        <v>28</v>
      </c>
      <c r="E3438">
        <v>0.46799999999999997</v>
      </c>
      <c r="F3438">
        <v>0.3443356980195631</v>
      </c>
      <c r="I3438">
        <v>13.857509222109405</v>
      </c>
      <c r="J3438">
        <v>28.854346666024561</v>
      </c>
    </row>
    <row r="3439" spans="2:16">
      <c r="B3439" t="s">
        <v>53</v>
      </c>
      <c r="C3439" t="s">
        <v>90</v>
      </c>
      <c r="D3439" t="s">
        <v>29</v>
      </c>
      <c r="E3439">
        <v>107.18639999999999</v>
      </c>
      <c r="F3439">
        <v>93.432588331312132</v>
      </c>
      <c r="G3439">
        <v>94.109542856435894</v>
      </c>
      <c r="H3439">
        <v>37.61255402460003</v>
      </c>
      <c r="I3439">
        <v>1471.528888888889</v>
      </c>
      <c r="J3439">
        <v>5415.7779826482838</v>
      </c>
      <c r="K3439">
        <v>5488.3836117599512</v>
      </c>
      <c r="L3439">
        <v>493.62751786597687</v>
      </c>
      <c r="O3439">
        <v>358.70485307166717</v>
      </c>
      <c r="P3439">
        <v>1085.2115386953169</v>
      </c>
    </row>
    <row r="3440" spans="2:16">
      <c r="B3440" t="s">
        <v>53</v>
      </c>
      <c r="C3440" t="s">
        <v>90</v>
      </c>
      <c r="D3440" t="s">
        <v>30</v>
      </c>
      <c r="E3440">
        <v>45.928799999999995</v>
      </c>
      <c r="F3440">
        <v>44.327839013543965</v>
      </c>
      <c r="G3440">
        <v>40.325436547404053</v>
      </c>
      <c r="H3440">
        <v>656.58034299081964</v>
      </c>
      <c r="I3440">
        <v>1657.121061734387</v>
      </c>
      <c r="J3440">
        <v>1794.9400027535282</v>
      </c>
      <c r="K3440">
        <v>999.34751844538505</v>
      </c>
      <c r="L3440">
        <v>8.1606541128499295</v>
      </c>
      <c r="O3440">
        <v>936.01969006969512</v>
      </c>
      <c r="P3440">
        <v>1921.7918009232842</v>
      </c>
    </row>
    <row r="3441" spans="2:16">
      <c r="B3441" t="s">
        <v>53</v>
      </c>
      <c r="C3441" t="s">
        <v>100</v>
      </c>
      <c r="D3441" t="s">
        <v>16</v>
      </c>
      <c r="J3441">
        <v>28.393838107200004</v>
      </c>
      <c r="K3441">
        <v>204.20099968727931</v>
      </c>
      <c r="L3441">
        <v>1292.752605361417</v>
      </c>
    </row>
    <row r="3442" spans="2:16">
      <c r="B3442" t="s">
        <v>53</v>
      </c>
      <c r="C3442" t="s">
        <v>100</v>
      </c>
      <c r="D3442" t="s">
        <v>17</v>
      </c>
      <c r="J3442">
        <v>28.393838107200004</v>
      </c>
      <c r="K3442">
        <v>975.78671935754119</v>
      </c>
      <c r="L3442">
        <v>6070.208008847505</v>
      </c>
      <c r="M3442">
        <v>1035.2879134712121</v>
      </c>
      <c r="N3442">
        <v>917.94223531946102</v>
      </c>
      <c r="O3442">
        <v>619.08249018133915</v>
      </c>
    </row>
    <row r="3443" spans="2:16">
      <c r="B3443" t="s">
        <v>53</v>
      </c>
      <c r="C3443" t="s">
        <v>100</v>
      </c>
      <c r="D3443" t="s">
        <v>18</v>
      </c>
      <c r="J3443">
        <v>28.393838107200004</v>
      </c>
      <c r="K3443">
        <v>543.12821829644713</v>
      </c>
      <c r="L3443">
        <v>3391.3006093665308</v>
      </c>
      <c r="M3443">
        <v>838.47614467611061</v>
      </c>
      <c r="N3443">
        <v>2256.0812503767961</v>
      </c>
      <c r="O3443">
        <v>1569.0403004468237</v>
      </c>
    </row>
    <row r="3444" spans="2:16">
      <c r="B3444" t="s">
        <v>53</v>
      </c>
      <c r="C3444" t="s">
        <v>100</v>
      </c>
      <c r="D3444" t="s">
        <v>19</v>
      </c>
      <c r="J3444">
        <v>28.393838107200004</v>
      </c>
      <c r="K3444">
        <v>625.59328719663381</v>
      </c>
      <c r="L3444">
        <v>3901.902580051536</v>
      </c>
      <c r="M3444">
        <v>101.613823863953</v>
      </c>
      <c r="N3444">
        <v>254.83422141910452</v>
      </c>
      <c r="O3444">
        <v>249.66231956828898</v>
      </c>
    </row>
    <row r="3445" spans="2:16">
      <c r="B3445" t="s">
        <v>53</v>
      </c>
      <c r="C3445" t="s">
        <v>100</v>
      </c>
      <c r="D3445" t="s">
        <v>20</v>
      </c>
      <c r="J3445">
        <v>28.393838107200004</v>
      </c>
      <c r="K3445">
        <v>432.97754207289336</v>
      </c>
      <c r="L3445">
        <v>2709.276655441161</v>
      </c>
      <c r="N3445">
        <v>121.94942872574063</v>
      </c>
    </row>
    <row r="3446" spans="2:16">
      <c r="B3446" t="s">
        <v>53</v>
      </c>
      <c r="C3446" t="s">
        <v>100</v>
      </c>
      <c r="D3446" t="s">
        <v>21</v>
      </c>
      <c r="J3446">
        <v>28.393838107200004</v>
      </c>
      <c r="K3446">
        <v>368.05914286479162</v>
      </c>
      <c r="L3446">
        <v>2307.3190385804537</v>
      </c>
      <c r="M3446">
        <v>253.11059766987728</v>
      </c>
      <c r="N3446">
        <v>511.57444931051799</v>
      </c>
      <c r="O3446">
        <v>1240.9233864539717</v>
      </c>
    </row>
    <row r="3447" spans="2:16">
      <c r="B3447" t="s">
        <v>53</v>
      </c>
      <c r="C3447" t="s">
        <v>100</v>
      </c>
      <c r="D3447" t="s">
        <v>22</v>
      </c>
      <c r="J3447">
        <v>28.393838107200004</v>
      </c>
      <c r="K3447">
        <v>2556.9204634395032</v>
      </c>
      <c r="L3447">
        <v>15860.171400765452</v>
      </c>
      <c r="M3447">
        <v>1662.6890542852927</v>
      </c>
      <c r="N3447">
        <v>126.91867359052033</v>
      </c>
      <c r="O3447">
        <v>240.19237414639409</v>
      </c>
    </row>
    <row r="3448" spans="2:16">
      <c r="B3448" t="s">
        <v>53</v>
      </c>
      <c r="C3448" t="s">
        <v>100</v>
      </c>
      <c r="D3448" t="s">
        <v>23</v>
      </c>
      <c r="J3448">
        <v>28.393838107200004</v>
      </c>
      <c r="K3448">
        <v>257.5754040548868</v>
      </c>
      <c r="L3448">
        <v>1623.2328489082399</v>
      </c>
      <c r="M3448">
        <v>675.3547824788991</v>
      </c>
      <c r="N3448">
        <v>643.65460341483595</v>
      </c>
      <c r="O3448">
        <v>475.75028963834103</v>
      </c>
    </row>
    <row r="3449" spans="2:16">
      <c r="B3449" t="s">
        <v>53</v>
      </c>
      <c r="C3449" t="s">
        <v>100</v>
      </c>
      <c r="D3449" t="s">
        <v>24</v>
      </c>
      <c r="J3449">
        <v>28.393838107200011</v>
      </c>
      <c r="K3449">
        <v>98.64418948041849</v>
      </c>
      <c r="L3449">
        <v>104.75405897717643</v>
      </c>
      <c r="M3449">
        <v>12.61615002770222</v>
      </c>
      <c r="N3449">
        <v>14.455083075824909</v>
      </c>
    </row>
    <row r="3450" spans="2:16">
      <c r="B3450" t="s">
        <v>53</v>
      </c>
      <c r="C3450" t="s">
        <v>100</v>
      </c>
      <c r="D3450" t="s">
        <v>25</v>
      </c>
      <c r="J3450">
        <v>28.393838107200004</v>
      </c>
      <c r="K3450">
        <v>204.20099968727931</v>
      </c>
      <c r="L3450">
        <v>518.84001782949736</v>
      </c>
      <c r="M3450">
        <v>64.446997714513401</v>
      </c>
      <c r="N3450">
        <v>162.79184692047511</v>
      </c>
      <c r="O3450">
        <v>58.017053879116197</v>
      </c>
    </row>
    <row r="3451" spans="2:16">
      <c r="B3451" t="s">
        <v>53</v>
      </c>
      <c r="C3451" t="s">
        <v>100</v>
      </c>
      <c r="D3451" t="s">
        <v>26</v>
      </c>
      <c r="J3451">
        <v>28.393838107200004</v>
      </c>
      <c r="K3451">
        <v>204.20099968727928</v>
      </c>
      <c r="L3451">
        <v>1292.7526053614185</v>
      </c>
      <c r="M3451">
        <v>208.66578983348862</v>
      </c>
      <c r="N3451">
        <v>264.02003305247092</v>
      </c>
      <c r="O3451">
        <v>288.95868304923732</v>
      </c>
    </row>
    <row r="3452" spans="2:16">
      <c r="B3452" t="s">
        <v>53</v>
      </c>
      <c r="C3452" t="s">
        <v>100</v>
      </c>
      <c r="D3452" t="s">
        <v>27</v>
      </c>
      <c r="J3452">
        <v>28.393838107200004</v>
      </c>
      <c r="K3452">
        <v>204.20099968727931</v>
      </c>
      <c r="L3452">
        <v>1292.752605361417</v>
      </c>
    </row>
    <row r="3453" spans="2:16">
      <c r="B3453" t="s">
        <v>53</v>
      </c>
      <c r="C3453" t="s">
        <v>100</v>
      </c>
      <c r="D3453" t="s">
        <v>28</v>
      </c>
      <c r="H3453">
        <v>12.64245083884847</v>
      </c>
      <c r="I3453">
        <v>28.777777777777789</v>
      </c>
      <c r="J3453">
        <v>29.080361517217579</v>
      </c>
      <c r="K3453">
        <v>54.6536698610591</v>
      </c>
      <c r="L3453">
        <v>86.79953482100548</v>
      </c>
    </row>
    <row r="3454" spans="2:16">
      <c r="B3454" t="s">
        <v>53</v>
      </c>
      <c r="C3454" t="s">
        <v>100</v>
      </c>
      <c r="D3454" t="s">
        <v>29</v>
      </c>
      <c r="J3454">
        <v>28.393838107200004</v>
      </c>
      <c r="K3454">
        <v>1154.7208170781998</v>
      </c>
      <c r="L3454">
        <v>7178.1207789137698</v>
      </c>
      <c r="M3454">
        <v>3293.9589148860682</v>
      </c>
      <c r="N3454">
        <v>2594.2481415894822</v>
      </c>
      <c r="O3454">
        <v>2737.2518354641957</v>
      </c>
    </row>
    <row r="3455" spans="2:16">
      <c r="B3455" t="s">
        <v>53</v>
      </c>
      <c r="C3455" t="s">
        <v>100</v>
      </c>
      <c r="D3455" t="s">
        <v>30</v>
      </c>
      <c r="I3455">
        <v>14.5803372695215</v>
      </c>
      <c r="J3455">
        <v>118.6714434297722</v>
      </c>
      <c r="K3455">
        <v>763.17613669010279</v>
      </c>
      <c r="L3455">
        <v>4753.7793203578285</v>
      </c>
      <c r="M3455">
        <v>2453.7047655945362</v>
      </c>
      <c r="N3455">
        <v>3029.845659821729</v>
      </c>
      <c r="O3455">
        <v>2290.2623752955533</v>
      </c>
    </row>
    <row r="3456" spans="2:16">
      <c r="B3456" t="s">
        <v>53</v>
      </c>
      <c r="C3456" t="s">
        <v>91</v>
      </c>
      <c r="D3456" t="s">
        <v>16</v>
      </c>
      <c r="E3456">
        <v>754.18560000000002</v>
      </c>
      <c r="F3456">
        <v>754.18560000000002</v>
      </c>
      <c r="G3456">
        <v>754.18560000000002</v>
      </c>
      <c r="H3456">
        <v>754.18560000000002</v>
      </c>
      <c r="I3456">
        <v>502.79039999999998</v>
      </c>
      <c r="M3456">
        <v>783.03775791208705</v>
      </c>
      <c r="N3456">
        <v>1991.3238814497208</v>
      </c>
      <c r="O3456">
        <v>3880.0627867701796</v>
      </c>
      <c r="P3456">
        <v>6449.1280113298799</v>
      </c>
    </row>
    <row r="3457" spans="2:16">
      <c r="B3457" t="s">
        <v>53</v>
      </c>
      <c r="C3457" t="s">
        <v>91</v>
      </c>
      <c r="D3457" t="s">
        <v>17</v>
      </c>
      <c r="E3457">
        <v>483.093652966614</v>
      </c>
      <c r="F3457">
        <v>900.1225512831661</v>
      </c>
      <c r="G3457">
        <v>900.1225512831661</v>
      </c>
      <c r="H3457">
        <v>701.95407725467294</v>
      </c>
      <c r="I3457">
        <v>514.2019880708566</v>
      </c>
      <c r="P3457">
        <v>30.535957985658698</v>
      </c>
    </row>
    <row r="3458" spans="2:16">
      <c r="B3458" t="s">
        <v>53</v>
      </c>
      <c r="C3458" t="s">
        <v>91</v>
      </c>
      <c r="D3458" t="s">
        <v>18</v>
      </c>
      <c r="E3458">
        <v>358.94716981132001</v>
      </c>
      <c r="F3458">
        <v>438.97259706635685</v>
      </c>
      <c r="G3458">
        <v>438.97259706635685</v>
      </c>
      <c r="H3458">
        <v>438.97259706635685</v>
      </c>
      <c r="I3458">
        <v>143.60451743169429</v>
      </c>
      <c r="P3458">
        <v>703.93891350966499</v>
      </c>
    </row>
    <row r="3459" spans="2:16">
      <c r="B3459" t="s">
        <v>53</v>
      </c>
      <c r="C3459" t="s">
        <v>91</v>
      </c>
      <c r="D3459" t="s">
        <v>19</v>
      </c>
      <c r="E3459">
        <v>7046.1036000000004</v>
      </c>
      <c r="F3459">
        <v>11955.143143270961</v>
      </c>
      <c r="G3459">
        <v>18426.661809960831</v>
      </c>
      <c r="H3459">
        <v>15671.653526566824</v>
      </c>
      <c r="I3459">
        <v>17905.920273331241</v>
      </c>
      <c r="J3459">
        <v>4415.27235929979</v>
      </c>
      <c r="M3459">
        <v>5578.10854922608</v>
      </c>
      <c r="N3459">
        <v>5578.10854922608</v>
      </c>
      <c r="O3459">
        <v>5578.10854922608</v>
      </c>
      <c r="P3459">
        <v>2407.2901470567158</v>
      </c>
    </row>
    <row r="3460" spans="2:16">
      <c r="B3460" t="s">
        <v>53</v>
      </c>
      <c r="C3460" t="s">
        <v>91</v>
      </c>
      <c r="D3460" t="s">
        <v>20</v>
      </c>
      <c r="E3460">
        <v>78.966000000000008</v>
      </c>
      <c r="G3460">
        <v>78.966000000000008</v>
      </c>
    </row>
    <row r="3461" spans="2:16">
      <c r="B3461" t="s">
        <v>53</v>
      </c>
      <c r="C3461" t="s">
        <v>91</v>
      </c>
      <c r="D3461" t="s">
        <v>21</v>
      </c>
      <c r="E3461">
        <v>363.56759999999997</v>
      </c>
      <c r="F3461">
        <v>729.93242201075111</v>
      </c>
      <c r="G3461">
        <v>917.12438600424866</v>
      </c>
      <c r="H3461">
        <v>917.12438600424855</v>
      </c>
      <c r="I3461">
        <v>795.93518600424898</v>
      </c>
      <c r="M3461">
        <v>2008.8177866127448</v>
      </c>
      <c r="N3461">
        <v>2512.495768019694</v>
      </c>
      <c r="O3461">
        <v>2512.495768019694</v>
      </c>
      <c r="P3461">
        <v>4056.7866204288002</v>
      </c>
    </row>
    <row r="3462" spans="2:16">
      <c r="B3462" t="s">
        <v>53</v>
      </c>
      <c r="C3462" t="s">
        <v>91</v>
      </c>
      <c r="D3462" t="s">
        <v>22</v>
      </c>
      <c r="F3462">
        <v>690.61795302998803</v>
      </c>
      <c r="G3462">
        <v>732.57300000000009</v>
      </c>
      <c r="H3462">
        <v>732.57300000000009</v>
      </c>
      <c r="I3462">
        <v>661.78140000000008</v>
      </c>
      <c r="M3462">
        <v>515.73030672943503</v>
      </c>
      <c r="N3462">
        <v>515.73030672943503</v>
      </c>
      <c r="O3462">
        <v>515.73030672943503</v>
      </c>
      <c r="P3462">
        <v>579.96732468997607</v>
      </c>
    </row>
    <row r="3463" spans="2:16">
      <c r="B3463" t="s">
        <v>53</v>
      </c>
      <c r="C3463" t="s">
        <v>91</v>
      </c>
      <c r="D3463" t="s">
        <v>23</v>
      </c>
      <c r="E3463">
        <v>1563.3504</v>
      </c>
      <c r="F3463">
        <v>2698.2276120316942</v>
      </c>
      <c r="G3463">
        <v>3669.6124082075416</v>
      </c>
      <c r="H3463">
        <v>2665.0220411022397</v>
      </c>
      <c r="I3463">
        <v>2672.4589370494818</v>
      </c>
      <c r="M3463">
        <v>4164.6361964652097</v>
      </c>
      <c r="N3463">
        <v>4505.0191597675203</v>
      </c>
      <c r="O3463">
        <v>4544.7718179149997</v>
      </c>
      <c r="P3463">
        <v>4736.4905032759298</v>
      </c>
    </row>
    <row r="3464" spans="2:16">
      <c r="B3464" t="s">
        <v>53</v>
      </c>
      <c r="C3464" t="s">
        <v>91</v>
      </c>
      <c r="D3464" t="s">
        <v>24</v>
      </c>
      <c r="E3464">
        <v>941.45400000000109</v>
      </c>
      <c r="F3464">
        <v>1182.1367830124386</v>
      </c>
      <c r="G3464">
        <v>1182.1367830124386</v>
      </c>
      <c r="H3464">
        <v>1182.1367830124375</v>
      </c>
      <c r="I3464">
        <v>868.31878301243739</v>
      </c>
      <c r="J3464">
        <v>313.8180000000005</v>
      </c>
    </row>
    <row r="3465" spans="2:16">
      <c r="B3465" t="s">
        <v>53</v>
      </c>
      <c r="C3465" t="s">
        <v>91</v>
      </c>
      <c r="D3465" t="s">
        <v>25</v>
      </c>
      <c r="E3465">
        <v>271.96920000000011</v>
      </c>
      <c r="F3465">
        <v>271.96920000000011</v>
      </c>
      <c r="G3465">
        <v>271.96920000000011</v>
      </c>
      <c r="H3465">
        <v>271.96920000000011</v>
      </c>
      <c r="I3465">
        <v>181.31280000000029</v>
      </c>
      <c r="M3465">
        <v>3165.0406645604498</v>
      </c>
      <c r="N3465">
        <v>3721.4968985054502</v>
      </c>
      <c r="O3465">
        <v>3848.0407241440103</v>
      </c>
      <c r="P3465">
        <v>4155.6666711472999</v>
      </c>
    </row>
    <row r="3466" spans="2:16">
      <c r="B3466" t="s">
        <v>53</v>
      </c>
      <c r="C3466" t="s">
        <v>91</v>
      </c>
      <c r="D3466" t="s">
        <v>26</v>
      </c>
      <c r="E3466">
        <v>116.82</v>
      </c>
      <c r="F3466">
        <v>135.12338830142113</v>
      </c>
      <c r="G3466">
        <v>135.12338830142113</v>
      </c>
      <c r="H3466">
        <v>124.09017340132205</v>
      </c>
    </row>
    <row r="3467" spans="2:16">
      <c r="B3467" t="s">
        <v>53</v>
      </c>
      <c r="C3467" t="s">
        <v>91</v>
      </c>
      <c r="D3467" t="s">
        <v>27</v>
      </c>
      <c r="E3467">
        <v>768.74760000000003</v>
      </c>
      <c r="F3467">
        <v>245.8980680723769</v>
      </c>
      <c r="G3467">
        <v>768.74760000000003</v>
      </c>
      <c r="H3467">
        <v>286.550868500734</v>
      </c>
      <c r="I3467">
        <v>512.49839999999904</v>
      </c>
      <c r="N3467">
        <v>487.17600708217401</v>
      </c>
      <c r="O3467">
        <v>5602.13409687078</v>
      </c>
      <c r="P3467">
        <v>9123.0679904376902</v>
      </c>
    </row>
    <row r="3468" spans="2:16">
      <c r="B3468" t="s">
        <v>53</v>
      </c>
      <c r="C3468" t="s">
        <v>91</v>
      </c>
      <c r="D3468" t="s">
        <v>28</v>
      </c>
      <c r="E3468">
        <v>410.53258536585298</v>
      </c>
      <c r="F3468">
        <v>763.99402651198204</v>
      </c>
      <c r="G3468">
        <v>1107.5627013376879</v>
      </c>
      <c r="J3468">
        <v>7.5485883186601903</v>
      </c>
      <c r="M3468">
        <v>1714.4753024405181</v>
      </c>
      <c r="N3468">
        <v>2089.4168314831172</v>
      </c>
      <c r="O3468">
        <v>2580.366111761743</v>
      </c>
      <c r="P3468">
        <v>2854.9436607604157</v>
      </c>
    </row>
    <row r="3469" spans="2:16">
      <c r="B3469" t="s">
        <v>53</v>
      </c>
      <c r="C3469" t="s">
        <v>91</v>
      </c>
      <c r="D3469" t="s">
        <v>29</v>
      </c>
      <c r="E3469">
        <v>6714.0739285714299</v>
      </c>
      <c r="F3469">
        <v>8842.721780395068</v>
      </c>
      <c r="G3469">
        <v>10089.10524730131</v>
      </c>
      <c r="H3469">
        <v>6719.6788860521619</v>
      </c>
      <c r="I3469">
        <v>7258.9311793725501</v>
      </c>
      <c r="J3469">
        <v>432.2699019792783</v>
      </c>
      <c r="P3469">
        <v>2976.2175982557492</v>
      </c>
    </row>
    <row r="3470" spans="2:16">
      <c r="B3470" t="s">
        <v>53</v>
      </c>
      <c r="C3470" t="s">
        <v>91</v>
      </c>
      <c r="D3470" t="s">
        <v>30</v>
      </c>
      <c r="E3470">
        <v>2217.164400000006</v>
      </c>
      <c r="F3470">
        <v>2298.3085915162678</v>
      </c>
      <c r="G3470">
        <v>2298.3085915162687</v>
      </c>
      <c r="H3470">
        <v>446.12593391879432</v>
      </c>
      <c r="N3470">
        <v>940.61528135807498</v>
      </c>
      <c r="O3470">
        <v>3475.69416527868</v>
      </c>
      <c r="P3470">
        <v>7445.8610107057793</v>
      </c>
    </row>
    <row r="3471" spans="2:16">
      <c r="B3471" t="s">
        <v>53</v>
      </c>
      <c r="C3471" t="s">
        <v>92</v>
      </c>
      <c r="D3471" t="s">
        <v>16</v>
      </c>
      <c r="E3471">
        <v>1119.4060462669318</v>
      </c>
      <c r="F3471">
        <v>1047.4780151168475</v>
      </c>
      <c r="G3471">
        <v>1181.772941866534</v>
      </c>
      <c r="H3471">
        <v>1569.2759915974616</v>
      </c>
      <c r="I3471">
        <v>1032.6563915974609</v>
      </c>
      <c r="J3471">
        <v>521.79797648061435</v>
      </c>
    </row>
    <row r="3472" spans="2:16">
      <c r="B3472" t="s">
        <v>53</v>
      </c>
      <c r="C3472" t="s">
        <v>92</v>
      </c>
      <c r="D3472" t="s">
        <v>17</v>
      </c>
      <c r="E3472">
        <v>460.13399044312212</v>
      </c>
      <c r="G3472">
        <v>3.0297496595775502</v>
      </c>
      <c r="H3472">
        <v>21.643003821861321</v>
      </c>
      <c r="I3472">
        <v>21.643003821861289</v>
      </c>
      <c r="J3472">
        <v>436.21239343076923</v>
      </c>
      <c r="P3472">
        <v>2.5927176139441901</v>
      </c>
    </row>
    <row r="3473" spans="2:16">
      <c r="B3473" t="s">
        <v>53</v>
      </c>
      <c r="C3473" t="s">
        <v>92</v>
      </c>
      <c r="D3473" t="s">
        <v>18</v>
      </c>
      <c r="E3473">
        <v>252.04688389730623</v>
      </c>
      <c r="F3473">
        <v>281.20699726670881</v>
      </c>
      <c r="G3473">
        <v>252.72080447224215</v>
      </c>
      <c r="H3473">
        <v>29.16011336940263</v>
      </c>
      <c r="P3473">
        <v>29.4070576517592</v>
      </c>
    </row>
    <row r="3474" spans="2:16">
      <c r="B3474" t="s">
        <v>53</v>
      </c>
      <c r="C3474" t="s">
        <v>92</v>
      </c>
      <c r="D3474" t="s">
        <v>19</v>
      </c>
      <c r="E3474">
        <v>1955.818833650389</v>
      </c>
      <c r="H3474">
        <v>6627.8996121144428</v>
      </c>
      <c r="I3474">
        <v>6627.8996121144428</v>
      </c>
      <c r="J3474">
        <v>8866.0089874367604</v>
      </c>
      <c r="K3474">
        <v>4233.6685673927204</v>
      </c>
      <c r="L3474">
        <v>2567.3257345434099</v>
      </c>
      <c r="M3474">
        <v>513.52638200604599</v>
      </c>
    </row>
    <row r="3475" spans="2:16">
      <c r="B3475" t="s">
        <v>53</v>
      </c>
      <c r="C3475" t="s">
        <v>92</v>
      </c>
      <c r="D3475" t="s">
        <v>20</v>
      </c>
      <c r="E3475">
        <v>1182.4280139622945</v>
      </c>
      <c r="F3475">
        <v>1438.0317116732369</v>
      </c>
      <c r="G3475">
        <v>1438.0317116732369</v>
      </c>
      <c r="H3475">
        <v>648.03249771094374</v>
      </c>
    </row>
    <row r="3476" spans="2:16">
      <c r="B3476" t="s">
        <v>53</v>
      </c>
      <c r="C3476" t="s">
        <v>92</v>
      </c>
      <c r="D3476" t="s">
        <v>21</v>
      </c>
      <c r="F3476">
        <v>219.52145284440559</v>
      </c>
      <c r="G3476">
        <v>219.52145284440559</v>
      </c>
      <c r="H3476">
        <v>407.71225828441339</v>
      </c>
      <c r="I3476">
        <v>10.307146234184801</v>
      </c>
      <c r="K3476">
        <v>9.3982098123240991</v>
      </c>
      <c r="P3476">
        <v>2.3682901055405399</v>
      </c>
    </row>
    <row r="3477" spans="2:16">
      <c r="B3477" t="s">
        <v>53</v>
      </c>
      <c r="C3477" t="s">
        <v>92</v>
      </c>
      <c r="D3477" t="s">
        <v>22</v>
      </c>
      <c r="E3477">
        <v>976.74285736472507</v>
      </c>
      <c r="G3477">
        <v>132.2367996828651</v>
      </c>
    </row>
    <row r="3478" spans="2:16">
      <c r="B3478" t="s">
        <v>53</v>
      </c>
      <c r="C3478" t="s">
        <v>92</v>
      </c>
      <c r="D3478" t="s">
        <v>23</v>
      </c>
      <c r="E3478">
        <v>873.25238950620098</v>
      </c>
      <c r="F3478">
        <v>125.19604817200539</v>
      </c>
      <c r="H3478">
        <v>1887.7370375094874</v>
      </c>
      <c r="I3478">
        <v>1720.9477959483349</v>
      </c>
      <c r="J3478">
        <v>3736.7434694407034</v>
      </c>
      <c r="K3478">
        <v>1877.7348562991942</v>
      </c>
      <c r="L3478">
        <v>214.7292008359382</v>
      </c>
      <c r="O3478">
        <v>21.452594881745799</v>
      </c>
      <c r="P3478">
        <v>34.861304723279702</v>
      </c>
    </row>
    <row r="3479" spans="2:16">
      <c r="B3479" t="s">
        <v>53</v>
      </c>
      <c r="C3479" t="s">
        <v>92</v>
      </c>
      <c r="D3479" t="s">
        <v>24</v>
      </c>
      <c r="E3479">
        <v>1616.1090712349596</v>
      </c>
      <c r="F3479">
        <v>1031.733370144924</v>
      </c>
      <c r="G3479">
        <v>796.42439999999942</v>
      </c>
      <c r="H3479">
        <v>80.428397521710991</v>
      </c>
      <c r="I3479">
        <v>436.14282753247568</v>
      </c>
      <c r="J3479">
        <v>297.31494047072266</v>
      </c>
      <c r="K3479">
        <v>1.4705563216973001</v>
      </c>
      <c r="M3479">
        <v>41.394081035492299</v>
      </c>
      <c r="N3479">
        <v>76.894475349753208</v>
      </c>
      <c r="O3479">
        <v>235.295944645319</v>
      </c>
      <c r="P3479">
        <v>305.50091258616862</v>
      </c>
    </row>
    <row r="3480" spans="2:16">
      <c r="B3480" t="s">
        <v>53</v>
      </c>
      <c r="C3480" t="s">
        <v>92</v>
      </c>
      <c r="D3480" t="s">
        <v>25</v>
      </c>
      <c r="E3480">
        <v>1686.8466777912029</v>
      </c>
      <c r="F3480">
        <v>1900.955572192343</v>
      </c>
      <c r="G3480">
        <v>2155.6743274336832</v>
      </c>
      <c r="H3480">
        <v>2904.9327595507939</v>
      </c>
      <c r="I3480">
        <v>4069.4811754407956</v>
      </c>
      <c r="J3480">
        <v>4714.7419768630925</v>
      </c>
      <c r="K3480">
        <v>2889.3739613314069</v>
      </c>
      <c r="L3480">
        <v>1153.4206072668196</v>
      </c>
      <c r="M3480">
        <v>203.37545242741533</v>
      </c>
    </row>
    <row r="3481" spans="2:16">
      <c r="B3481" t="s">
        <v>53</v>
      </c>
      <c r="C3481" t="s">
        <v>92</v>
      </c>
      <c r="D3481" t="s">
        <v>26</v>
      </c>
      <c r="E3481">
        <v>425.60335457938942</v>
      </c>
      <c r="F3481">
        <v>328.97936899187107</v>
      </c>
      <c r="G3481">
        <v>273.36446616897001</v>
      </c>
      <c r="P3481">
        <v>9.2384975771190003</v>
      </c>
    </row>
    <row r="3482" spans="2:16">
      <c r="B3482" t="s">
        <v>53</v>
      </c>
      <c r="C3482" t="s">
        <v>92</v>
      </c>
      <c r="D3482" t="s">
        <v>27</v>
      </c>
      <c r="E3482">
        <v>1924.4691494379351</v>
      </c>
      <c r="F3482">
        <v>2899.8484820336166</v>
      </c>
      <c r="G3482">
        <v>3100.3822555706643</v>
      </c>
      <c r="H3482">
        <v>2310.7223613144188</v>
      </c>
      <c r="I3482">
        <v>2537.7013003003776</v>
      </c>
      <c r="J3482">
        <v>2221.0369853492866</v>
      </c>
    </row>
    <row r="3483" spans="2:16">
      <c r="B3483" t="s">
        <v>53</v>
      </c>
      <c r="C3483" t="s">
        <v>92</v>
      </c>
      <c r="D3483" t="s">
        <v>28</v>
      </c>
      <c r="E3483">
        <v>335.91130890576056</v>
      </c>
      <c r="F3483">
        <v>172.59119999999993</v>
      </c>
      <c r="H3483">
        <v>1045.0330080455026</v>
      </c>
      <c r="I3483">
        <v>1329.4834731278629</v>
      </c>
      <c r="J3483">
        <v>1271.9530731278633</v>
      </c>
      <c r="P3483">
        <v>6.6774104152455704</v>
      </c>
    </row>
    <row r="3484" spans="2:16">
      <c r="B3484" t="s">
        <v>53</v>
      </c>
      <c r="C3484" t="s">
        <v>92</v>
      </c>
      <c r="D3484" t="s">
        <v>29</v>
      </c>
      <c r="E3484">
        <v>4618.342211456732</v>
      </c>
      <c r="F3484">
        <v>2059.6751999999997</v>
      </c>
      <c r="G3484">
        <v>1267.3058452693331</v>
      </c>
      <c r="H3484">
        <v>3736.397155312533</v>
      </c>
      <c r="I3484">
        <v>1676.7219553125331</v>
      </c>
      <c r="J3484">
        <v>1888.7476555105331</v>
      </c>
      <c r="K3484">
        <v>23.534852721978101</v>
      </c>
      <c r="L3484">
        <v>23.534852721978101</v>
      </c>
      <c r="M3484">
        <v>2.2814907862114802</v>
      </c>
      <c r="N3484">
        <v>39.718936871133799</v>
      </c>
      <c r="O3484">
        <v>1025.2301086577199</v>
      </c>
      <c r="P3484">
        <v>1449.7881833900524</v>
      </c>
    </row>
    <row r="3485" spans="2:16">
      <c r="B3485" t="s">
        <v>53</v>
      </c>
      <c r="C3485" t="s">
        <v>92</v>
      </c>
      <c r="D3485" t="s">
        <v>30</v>
      </c>
      <c r="E3485">
        <v>3387.5428308392957</v>
      </c>
      <c r="F3485">
        <v>3851.492412151591</v>
      </c>
      <c r="G3485">
        <v>4922.1037071838964</v>
      </c>
      <c r="H3485">
        <v>3815.411348421303</v>
      </c>
      <c r="I3485">
        <v>1504.0659301978012</v>
      </c>
      <c r="J3485">
        <v>68.140553142857101</v>
      </c>
      <c r="K3485">
        <v>205.386684839189</v>
      </c>
      <c r="L3485">
        <v>205.386684839189</v>
      </c>
      <c r="M3485">
        <v>37.231562975302801</v>
      </c>
      <c r="N3485">
        <v>263.88699747987602</v>
      </c>
      <c r="O3485">
        <v>681.20215730651694</v>
      </c>
      <c r="P3485">
        <v>852.77470147039298</v>
      </c>
    </row>
    <row r="3486" spans="2:16">
      <c r="B3486" t="s">
        <v>53</v>
      </c>
      <c r="C3486" t="s">
        <v>101</v>
      </c>
      <c r="D3486" t="s">
        <v>24</v>
      </c>
      <c r="K3486">
        <v>11.716805932961501</v>
      </c>
      <c r="L3486">
        <v>95.981080360255191</v>
      </c>
      <c r="N3486">
        <v>27.070462958800299</v>
      </c>
      <c r="O3486">
        <v>5.6831042914847298</v>
      </c>
    </row>
    <row r="3487" spans="2:16">
      <c r="B3487" t="s">
        <v>53</v>
      </c>
      <c r="C3487" t="s">
        <v>101</v>
      </c>
      <c r="D3487" t="s">
        <v>25</v>
      </c>
      <c r="L3487">
        <v>773.91258753191971</v>
      </c>
      <c r="N3487">
        <v>90.6884468334583</v>
      </c>
      <c r="O3487">
        <v>116.29611114113089</v>
      </c>
    </row>
    <row r="3488" spans="2:16">
      <c r="B3488" t="s">
        <v>53</v>
      </c>
      <c r="C3488" t="s">
        <v>101</v>
      </c>
      <c r="D3488" t="s">
        <v>28</v>
      </c>
      <c r="I3488">
        <v>1.600615847705251</v>
      </c>
      <c r="J3488">
        <v>187.4084828548898</v>
      </c>
      <c r="K3488">
        <v>1314.1820309882012</v>
      </c>
      <c r="L3488">
        <v>1688.777996862111</v>
      </c>
    </row>
    <row r="3489" spans="2:16">
      <c r="B3489" t="s">
        <v>53</v>
      </c>
      <c r="C3489" t="s">
        <v>93</v>
      </c>
      <c r="D3489" t="s">
        <v>16</v>
      </c>
      <c r="E3489">
        <v>3.1932</v>
      </c>
      <c r="F3489">
        <v>3.08189318114231</v>
      </c>
      <c r="G3489">
        <v>2.8036261339980699</v>
      </c>
      <c r="H3489">
        <v>77.933151554027546</v>
      </c>
      <c r="I3489">
        <v>79.51451206363086</v>
      </c>
      <c r="J3489">
        <v>295.33864096199085</v>
      </c>
      <c r="K3489">
        <v>969.44614828624481</v>
      </c>
      <c r="L3489">
        <v>1027.2529613274633</v>
      </c>
      <c r="M3489">
        <v>1027.2529613274633</v>
      </c>
      <c r="N3489">
        <v>907.70993143706914</v>
      </c>
      <c r="O3489">
        <v>282.53365387159948</v>
      </c>
      <c r="P3489">
        <v>224.7268408303824</v>
      </c>
    </row>
    <row r="3490" spans="2:16">
      <c r="B3490" t="s">
        <v>53</v>
      </c>
      <c r="C3490" t="s">
        <v>93</v>
      </c>
      <c r="D3490" t="s">
        <v>17</v>
      </c>
      <c r="E3490">
        <v>10.17</v>
      </c>
      <c r="F3490">
        <v>9.8154997031871698</v>
      </c>
      <c r="G3490">
        <v>8.9292489611550696</v>
      </c>
      <c r="H3490">
        <v>111.93197159901803</v>
      </c>
      <c r="I3490">
        <v>174.76229063866685</v>
      </c>
      <c r="J3490">
        <v>237.59260967831577</v>
      </c>
      <c r="K3490">
        <v>238.20000652975818</v>
      </c>
      <c r="M3490">
        <v>76.539047662395504</v>
      </c>
      <c r="N3490">
        <v>14.3161254741888</v>
      </c>
      <c r="O3490">
        <v>14.3161254741888</v>
      </c>
      <c r="P3490">
        <v>300.42292871796479</v>
      </c>
    </row>
    <row r="3491" spans="2:16">
      <c r="B3491" t="s">
        <v>53</v>
      </c>
      <c r="C3491" t="s">
        <v>93</v>
      </c>
      <c r="D3491" t="s">
        <v>18</v>
      </c>
      <c r="H3491">
        <v>2.2705919999999997E-2</v>
      </c>
      <c r="I3491">
        <v>2.2705919999999997E-2</v>
      </c>
      <c r="J3491">
        <v>2.2705919999999997E-2</v>
      </c>
      <c r="K3491">
        <v>2.2705919999999997E-2</v>
      </c>
      <c r="M3491">
        <v>1.135296E-2</v>
      </c>
      <c r="N3491">
        <v>1.135296E-2</v>
      </c>
      <c r="O3491">
        <v>2.2705919999999997E-2</v>
      </c>
      <c r="P3491">
        <v>2.2705919999999997E-2</v>
      </c>
    </row>
    <row r="3492" spans="2:16">
      <c r="B3492" t="s">
        <v>53</v>
      </c>
      <c r="C3492" t="s">
        <v>93</v>
      </c>
      <c r="D3492" t="s">
        <v>19</v>
      </c>
      <c r="H3492">
        <v>14.401287086814079</v>
      </c>
      <c r="I3492">
        <v>23.714521816034463</v>
      </c>
      <c r="J3492">
        <v>57.662533392478082</v>
      </c>
      <c r="K3492">
        <v>193.489077643315</v>
      </c>
      <c r="L3492">
        <v>193.489077643315</v>
      </c>
      <c r="M3492">
        <v>193.489077643315</v>
      </c>
      <c r="N3492">
        <v>159.98455343492975</v>
      </c>
      <c r="O3492">
        <v>24.601496552150689</v>
      </c>
      <c r="P3492">
        <v>42.340991274475186</v>
      </c>
    </row>
    <row r="3493" spans="2:16">
      <c r="B3493" t="s">
        <v>53</v>
      </c>
      <c r="C3493" t="s">
        <v>93</v>
      </c>
      <c r="D3493" t="s">
        <v>20</v>
      </c>
      <c r="E3493">
        <v>8.1179999999999701</v>
      </c>
      <c r="F3493">
        <v>7.8350271967033596</v>
      </c>
      <c r="G3493">
        <v>7.1275951884618296</v>
      </c>
      <c r="H3493">
        <v>12.950122364409195</v>
      </c>
      <c r="I3493">
        <v>10.951554372650728</v>
      </c>
      <c r="J3493">
        <v>8.9529863808922663</v>
      </c>
      <c r="K3493">
        <v>6.9544183891338065</v>
      </c>
    </row>
    <row r="3494" spans="2:16">
      <c r="B3494" t="s">
        <v>53</v>
      </c>
      <c r="C3494" t="s">
        <v>93</v>
      </c>
      <c r="D3494" t="s">
        <v>21</v>
      </c>
      <c r="H3494">
        <v>2.2705919999999997E-2</v>
      </c>
      <c r="I3494">
        <v>2.2705919999999997E-2</v>
      </c>
      <c r="J3494">
        <v>2.4556275124397453E-2</v>
      </c>
      <c r="K3494">
        <v>3.4058879999999993E-2</v>
      </c>
      <c r="L3494">
        <v>3.4058879999999993E-2</v>
      </c>
      <c r="M3494">
        <v>3.4058879999999993E-2</v>
      </c>
      <c r="N3494">
        <v>3.2208524875602537E-2</v>
      </c>
      <c r="O3494">
        <v>2.2705919999999997E-2</v>
      </c>
      <c r="P3494">
        <v>2.2705919999999997E-2</v>
      </c>
    </row>
    <row r="3495" spans="2:16">
      <c r="B3495" t="s">
        <v>53</v>
      </c>
      <c r="C3495" t="s">
        <v>93</v>
      </c>
      <c r="D3495" t="s">
        <v>22</v>
      </c>
      <c r="E3495">
        <v>1.476</v>
      </c>
      <c r="F3495">
        <v>1.4245503994006179</v>
      </c>
      <c r="G3495">
        <v>1.29592639790216</v>
      </c>
      <c r="H3495">
        <v>16.884838999377909</v>
      </c>
      <c r="I3495">
        <v>26.562287467259392</v>
      </c>
      <c r="J3495">
        <v>36.239735935140907</v>
      </c>
      <c r="K3495">
        <v>45.917184403022397</v>
      </c>
      <c r="L3495">
        <v>30.88487422028593</v>
      </c>
      <c r="M3495">
        <v>45.917184403022397</v>
      </c>
      <c r="N3495">
        <v>45.917184403022397</v>
      </c>
      <c r="O3495">
        <v>45.917184403022397</v>
      </c>
      <c r="P3495">
        <v>45.917184403022397</v>
      </c>
    </row>
    <row r="3496" spans="2:16">
      <c r="B3496" t="s">
        <v>53</v>
      </c>
      <c r="C3496" t="s">
        <v>93</v>
      </c>
      <c r="D3496" t="s">
        <v>23</v>
      </c>
      <c r="H3496">
        <v>2.2705919999999997E-2</v>
      </c>
      <c r="I3496">
        <v>2.2705919999999997E-2</v>
      </c>
      <c r="J3496">
        <v>2.4556275124397453E-2</v>
      </c>
      <c r="K3496">
        <v>3.4058879999999993E-2</v>
      </c>
      <c r="L3496">
        <v>3.4058879999999993E-2</v>
      </c>
      <c r="M3496">
        <v>3.4058879999999993E-2</v>
      </c>
      <c r="N3496">
        <v>3.2208524875602537E-2</v>
      </c>
      <c r="O3496">
        <v>2.2705919999999997E-2</v>
      </c>
      <c r="P3496">
        <v>2.2705919999999997E-2</v>
      </c>
    </row>
    <row r="3497" spans="2:16">
      <c r="B3497" t="s">
        <v>53</v>
      </c>
      <c r="C3497" t="s">
        <v>93</v>
      </c>
      <c r="D3497" t="s">
        <v>24</v>
      </c>
      <c r="E3497">
        <v>10.897200000000019</v>
      </c>
      <c r="F3497">
        <v>12.406017174579684</v>
      </c>
      <c r="G3497">
        <v>11.45639558302884</v>
      </c>
      <c r="H3497">
        <v>271.40799571384116</v>
      </c>
      <c r="I3497">
        <v>440.22023426889939</v>
      </c>
      <c r="J3497">
        <v>730.1110307354744</v>
      </c>
      <c r="K3497">
        <v>1573.1821313920291</v>
      </c>
      <c r="L3497">
        <v>1842.5574343290064</v>
      </c>
      <c r="M3497">
        <v>1436.1598506552764</v>
      </c>
      <c r="N3497">
        <v>1536.4667897999482</v>
      </c>
      <c r="O3497">
        <v>1047.2200143159941</v>
      </c>
      <c r="P3497">
        <v>777.84471137901539</v>
      </c>
    </row>
    <row r="3498" spans="2:16">
      <c r="B3498" t="s">
        <v>53</v>
      </c>
      <c r="C3498" t="s">
        <v>93</v>
      </c>
      <c r="D3498" t="s">
        <v>25</v>
      </c>
      <c r="E3498">
        <v>0.33839999999999998</v>
      </c>
      <c r="F3498">
        <v>0.32660423791136101</v>
      </c>
      <c r="G3498">
        <v>0.29711483268976202</v>
      </c>
      <c r="H3498">
        <v>0.27263770433520407</v>
      </c>
      <c r="I3498">
        <v>0.18932710955680282</v>
      </c>
      <c r="J3498">
        <v>0.10786686990279885</v>
      </c>
      <c r="K3498">
        <v>3.4058879999999993E-2</v>
      </c>
      <c r="L3498">
        <v>3.4058879999999993E-2</v>
      </c>
      <c r="M3498">
        <v>3.4058879999999993E-2</v>
      </c>
      <c r="N3498">
        <v>3.2208524875602537E-2</v>
      </c>
      <c r="O3498">
        <v>2.2705919999999997E-2</v>
      </c>
      <c r="P3498">
        <v>2.2705919999999997E-2</v>
      </c>
    </row>
    <row r="3499" spans="2:16">
      <c r="B3499" t="s">
        <v>53</v>
      </c>
      <c r="C3499" t="s">
        <v>93</v>
      </c>
      <c r="D3499" t="s">
        <v>26</v>
      </c>
      <c r="E3499">
        <v>26.276399999999999</v>
      </c>
      <c r="F3499">
        <v>28.050692991460195</v>
      </c>
      <c r="G3499">
        <v>31.0995365235508</v>
      </c>
      <c r="H3499">
        <v>136.9616327857749</v>
      </c>
      <c r="I3499">
        <v>141.00998858543423</v>
      </c>
      <c r="J3499">
        <v>145.05834438509359</v>
      </c>
      <c r="K3499">
        <v>149.10670018475298</v>
      </c>
      <c r="L3499">
        <v>28.89319401713994</v>
      </c>
      <c r="M3499">
        <v>26.611951069033051</v>
      </c>
      <c r="N3499">
        <v>16.094616213123139</v>
      </c>
      <c r="P3499">
        <v>15.98604306952377</v>
      </c>
    </row>
    <row r="3500" spans="2:16">
      <c r="B3500" t="s">
        <v>53</v>
      </c>
      <c r="C3500" t="s">
        <v>93</v>
      </c>
      <c r="D3500" t="s">
        <v>27</v>
      </c>
      <c r="E3500">
        <v>59.428800000000003</v>
      </c>
      <c r="F3500">
        <v>57.357263398305804</v>
      </c>
      <c r="G3500">
        <v>52.178421894070098</v>
      </c>
      <c r="H3500">
        <v>1414.026688848485</v>
      </c>
      <c r="I3500">
        <v>2286.1485798298886</v>
      </c>
      <c r="J3500">
        <v>3911.5774663023503</v>
      </c>
      <c r="K3500">
        <v>9090.0078977943012</v>
      </c>
      <c r="L3500">
        <v>11337.62184122968</v>
      </c>
      <c r="M3500">
        <v>10450.869191752512</v>
      </c>
      <c r="N3500">
        <v>10584.314845738618</v>
      </c>
      <c r="O3500">
        <v>6278.0063052280793</v>
      </c>
      <c r="P3500">
        <v>4030.3923617926966</v>
      </c>
    </row>
    <row r="3501" spans="2:16">
      <c r="B3501" t="s">
        <v>53</v>
      </c>
      <c r="C3501" t="s">
        <v>93</v>
      </c>
      <c r="D3501" t="s">
        <v>28</v>
      </c>
      <c r="H3501">
        <v>2.2705919999999997E-2</v>
      </c>
      <c r="I3501">
        <v>2.2705919999999997E-2</v>
      </c>
      <c r="J3501">
        <v>2.4556275124397453E-2</v>
      </c>
      <c r="K3501">
        <v>3.4058879999999993E-2</v>
      </c>
      <c r="L3501">
        <v>3.4058879999999993E-2</v>
      </c>
      <c r="M3501">
        <v>3.4058879999999993E-2</v>
      </c>
      <c r="N3501">
        <v>3.2208524875602537E-2</v>
      </c>
      <c r="O3501">
        <v>2.2705919999999997E-2</v>
      </c>
      <c r="P3501">
        <v>2.2705919999999997E-2</v>
      </c>
    </row>
    <row r="3502" spans="2:16">
      <c r="B3502" t="s">
        <v>53</v>
      </c>
      <c r="C3502" t="s">
        <v>93</v>
      </c>
      <c r="D3502" t="s">
        <v>29</v>
      </c>
      <c r="E3502">
        <v>60.400800000000004</v>
      </c>
      <c r="F3502">
        <v>61.629998594008612</v>
      </c>
      <c r="G3502">
        <v>60.496723399030103</v>
      </c>
      <c r="H3502">
        <v>332.01972393303782</v>
      </c>
      <c r="I3502">
        <v>480.42937568566686</v>
      </c>
      <c r="J3502">
        <v>1081.2540629440807</v>
      </c>
      <c r="K3502">
        <v>3553.0670795470865</v>
      </c>
      <c r="L3502">
        <v>3553.0670795470865</v>
      </c>
      <c r="M3502">
        <v>3376.7432602074446</v>
      </c>
      <c r="N3502">
        <v>2492.9202602106989</v>
      </c>
      <c r="O3502">
        <v>777.24867919092571</v>
      </c>
      <c r="P3502">
        <v>430.5957682717725</v>
      </c>
    </row>
    <row r="3503" spans="2:16">
      <c r="B3503" t="s">
        <v>53</v>
      </c>
      <c r="C3503" t="s">
        <v>93</v>
      </c>
      <c r="D3503" t="s">
        <v>30</v>
      </c>
      <c r="E3503">
        <v>21.261600000000001</v>
      </c>
      <c r="F3503">
        <v>20.520474777707399</v>
      </c>
      <c r="G3503">
        <v>18.6676617219759</v>
      </c>
      <c r="H3503">
        <v>256.6520110490705</v>
      </c>
      <c r="I3503">
        <v>404.35617227906982</v>
      </c>
      <c r="J3503">
        <v>945.59051456147472</v>
      </c>
      <c r="K3503">
        <v>3128.073806017404</v>
      </c>
      <c r="L3503">
        <v>3198.8536649100301</v>
      </c>
      <c r="M3503">
        <v>2315.8013892947001</v>
      </c>
      <c r="N3503">
        <v>2805.3234838576259</v>
      </c>
      <c r="O3503">
        <v>747.32732201205238</v>
      </c>
      <c r="P3503">
        <v>692.33137165248172</v>
      </c>
    </row>
    <row r="3504" spans="2:16">
      <c r="B3504" t="s">
        <v>53</v>
      </c>
      <c r="C3504" t="s">
        <v>94</v>
      </c>
      <c r="D3504" t="s">
        <v>16</v>
      </c>
      <c r="E3504">
        <v>323.6292000000002</v>
      </c>
      <c r="F3504">
        <v>323.62919999999991</v>
      </c>
      <c r="G3504">
        <v>323.6291999999994</v>
      </c>
      <c r="H3504">
        <v>575.02033421418253</v>
      </c>
      <c r="I3504">
        <v>760.43563200000006</v>
      </c>
      <c r="J3504">
        <v>1850.0007885563011</v>
      </c>
      <c r="K3504">
        <v>4423.2091997513062</v>
      </c>
      <c r="L3504">
        <v>4564.4696904695247</v>
      </c>
      <c r="M3504">
        <v>4445.6097741478725</v>
      </c>
      <c r="N3504">
        <v>4326.7498578262202</v>
      </c>
      <c r="O3504">
        <v>4207.889941504568</v>
      </c>
      <c r="P3504">
        <v>4089.0300251829158</v>
      </c>
    </row>
    <row r="3505" spans="2:16">
      <c r="B3505" t="s">
        <v>53</v>
      </c>
      <c r="C3505" t="s">
        <v>94</v>
      </c>
      <c r="D3505" t="s">
        <v>17</v>
      </c>
      <c r="E3505">
        <v>139.9751999999998</v>
      </c>
      <c r="F3505">
        <v>139.9751999999998</v>
      </c>
      <c r="G3505">
        <v>140.55809480757685</v>
      </c>
      <c r="H3505">
        <v>158.63089878187029</v>
      </c>
      <c r="I3505">
        <v>169.53373637069396</v>
      </c>
      <c r="J3505">
        <v>181.24078231578912</v>
      </c>
      <c r="K3505">
        <v>183.17815831578923</v>
      </c>
      <c r="L3505">
        <v>183.11974767807573</v>
      </c>
      <c r="M3505">
        <v>181.01592963406023</v>
      </c>
      <c r="N3505">
        <v>178.89493199071728</v>
      </c>
      <c r="O3505">
        <v>176.77393434737434</v>
      </c>
      <c r="P3505">
        <v>174.65293670403145</v>
      </c>
    </row>
    <row r="3506" spans="2:16">
      <c r="B3506" t="s">
        <v>53</v>
      </c>
      <c r="C3506" t="s">
        <v>94</v>
      </c>
      <c r="D3506" t="s">
        <v>18</v>
      </c>
      <c r="E3506">
        <v>1195.4016000000011</v>
      </c>
      <c r="F3506">
        <v>1195.401599999999</v>
      </c>
      <c r="G3506">
        <v>1203.4153373590086</v>
      </c>
      <c r="H3506">
        <v>1405.1000855321479</v>
      </c>
      <c r="I3506">
        <v>1511.2634104515173</v>
      </c>
      <c r="J3506">
        <v>1644.642567157895</v>
      </c>
      <c r="K3506">
        <v>1721.1751449485812</v>
      </c>
      <c r="L3506">
        <v>1716.9575772151541</v>
      </c>
      <c r="M3506">
        <v>1706.9907688695091</v>
      </c>
      <c r="N3506">
        <v>1697.0239605238651</v>
      </c>
      <c r="O3506">
        <v>1687.0571521782199</v>
      </c>
      <c r="P3506">
        <v>1700.0873062814455</v>
      </c>
    </row>
    <row r="3507" spans="2:16">
      <c r="B3507" t="s">
        <v>53</v>
      </c>
      <c r="C3507" t="s">
        <v>94</v>
      </c>
      <c r="D3507" t="s">
        <v>19</v>
      </c>
      <c r="E3507">
        <v>1429.2611999999958</v>
      </c>
      <c r="F3507">
        <v>1429.2611999999956</v>
      </c>
      <c r="G3507">
        <v>1443.4730276687892</v>
      </c>
      <c r="H3507">
        <v>3089.533858947364</v>
      </c>
      <c r="I3507">
        <v>3953.3156315789424</v>
      </c>
      <c r="J3507">
        <v>4671.2974042105197</v>
      </c>
      <c r="K3507">
        <v>5680.8791768420997</v>
      </c>
      <c r="L3507">
        <v>6597.3843894736801</v>
      </c>
      <c r="M3507">
        <v>6721.8780668202062</v>
      </c>
      <c r="N3507">
        <v>6721.8780668202062</v>
      </c>
      <c r="O3507">
        <v>6721.8780668202062</v>
      </c>
      <c r="P3507">
        <v>6721.8780668202062</v>
      </c>
    </row>
    <row r="3508" spans="2:16">
      <c r="B3508" t="s">
        <v>53</v>
      </c>
      <c r="C3508" t="s">
        <v>94</v>
      </c>
      <c r="D3508" t="s">
        <v>20</v>
      </c>
      <c r="E3508">
        <v>2175.2136000000046</v>
      </c>
      <c r="F3508">
        <v>2175.2136000000064</v>
      </c>
      <c r="G3508">
        <v>2197.9272356076267</v>
      </c>
      <c r="H3508">
        <v>3419.5385157562027</v>
      </c>
      <c r="I3508">
        <v>3981.9566853987853</v>
      </c>
      <c r="J3508">
        <v>4764.5347876799106</v>
      </c>
      <c r="K3508">
        <v>5235.2875661489261</v>
      </c>
      <c r="L3508">
        <v>5750.1971466448576</v>
      </c>
      <c r="M3508">
        <v>5629.6662067011084</v>
      </c>
      <c r="N3508">
        <v>5509.1352667573601</v>
      </c>
      <c r="O3508">
        <v>5388.6043268136109</v>
      </c>
      <c r="P3508">
        <v>5268.0733868698608</v>
      </c>
    </row>
    <row r="3509" spans="2:16">
      <c r="B3509" t="s">
        <v>53</v>
      </c>
      <c r="C3509" t="s">
        <v>94</v>
      </c>
      <c r="D3509" t="s">
        <v>21</v>
      </c>
      <c r="E3509">
        <v>241.0487999999998</v>
      </c>
      <c r="F3509">
        <v>241.04879999999963</v>
      </c>
      <c r="G3509">
        <v>242.89597883269704</v>
      </c>
      <c r="H3509">
        <v>327.3524774736839</v>
      </c>
      <c r="I3509">
        <v>335.86086147368377</v>
      </c>
      <c r="J3509">
        <v>379.89589810526286</v>
      </c>
      <c r="K3509">
        <v>434.52888842105199</v>
      </c>
      <c r="L3509">
        <v>442.83845473684198</v>
      </c>
      <c r="M3509">
        <v>451.14802105263152</v>
      </c>
      <c r="N3509">
        <v>451.14802105263084</v>
      </c>
      <c r="O3509">
        <v>451.14802105263084</v>
      </c>
      <c r="P3509">
        <v>451.14802105263135</v>
      </c>
    </row>
    <row r="3510" spans="2:16">
      <c r="B3510" t="s">
        <v>53</v>
      </c>
      <c r="C3510" t="s">
        <v>94</v>
      </c>
      <c r="D3510" t="s">
        <v>22</v>
      </c>
      <c r="E3510">
        <v>877.3847999999989</v>
      </c>
      <c r="F3510">
        <v>877.38480000000004</v>
      </c>
      <c r="G3510">
        <v>877.38479999999936</v>
      </c>
      <c r="H3510">
        <v>915.37767516321037</v>
      </c>
      <c r="I3510">
        <v>1423.3897320549827</v>
      </c>
      <c r="J3510">
        <v>2376.4680647765585</v>
      </c>
      <c r="K3510">
        <v>3838.9945600000001</v>
      </c>
      <c r="L3510">
        <v>3747.6712583787303</v>
      </c>
      <c r="M3510">
        <v>3648.8335074713909</v>
      </c>
      <c r="N3510">
        <v>3549.9957565640511</v>
      </c>
      <c r="O3510">
        <v>3451.1580056567127</v>
      </c>
      <c r="P3510">
        <v>3286.0333598933266</v>
      </c>
    </row>
    <row r="3511" spans="2:16">
      <c r="B3511" t="s">
        <v>53</v>
      </c>
      <c r="C3511" t="s">
        <v>94</v>
      </c>
      <c r="D3511" t="s">
        <v>23</v>
      </c>
      <c r="E3511">
        <v>359.57520000000056</v>
      </c>
      <c r="F3511">
        <v>359.5752</v>
      </c>
      <c r="G3511">
        <v>366.9999991941292</v>
      </c>
      <c r="H3511">
        <v>747.62592845171469</v>
      </c>
      <c r="I3511">
        <v>825.5994661359257</v>
      </c>
      <c r="J3511">
        <v>977.31425182013584</v>
      </c>
      <c r="K3511">
        <v>1466.4039115789476</v>
      </c>
      <c r="L3511">
        <v>1685.4510812631584</v>
      </c>
      <c r="M3511">
        <v>1685.4510812631584</v>
      </c>
      <c r="N3511">
        <v>1685.4510812631584</v>
      </c>
      <c r="O3511">
        <v>1685.4510812631584</v>
      </c>
      <c r="P3511">
        <v>1685.4510812631584</v>
      </c>
    </row>
    <row r="3512" spans="2:16">
      <c r="B3512" t="s">
        <v>53</v>
      </c>
      <c r="C3512" t="s">
        <v>94</v>
      </c>
      <c r="D3512" t="s">
        <v>24</v>
      </c>
      <c r="E3512">
        <v>257.90399999999914</v>
      </c>
      <c r="F3512">
        <v>257.9039999999992</v>
      </c>
      <c r="G3512">
        <v>258.23552474931898</v>
      </c>
      <c r="H3512">
        <v>277.22300245882701</v>
      </c>
      <c r="I3512">
        <v>282.99313354911112</v>
      </c>
      <c r="J3512">
        <v>296.97126315789399</v>
      </c>
      <c r="K3512">
        <v>314.19905263157818</v>
      </c>
      <c r="L3512">
        <v>315.24988401216262</v>
      </c>
      <c r="M3512">
        <v>286.48491937604979</v>
      </c>
      <c r="N3512">
        <v>308.69997974273781</v>
      </c>
      <c r="O3512">
        <v>315.24988401216262</v>
      </c>
      <c r="P3512">
        <v>315.24988401216262</v>
      </c>
    </row>
    <row r="3513" spans="2:16">
      <c r="B3513" t="s">
        <v>53</v>
      </c>
      <c r="C3513" t="s">
        <v>94</v>
      </c>
      <c r="D3513" t="s">
        <v>25</v>
      </c>
      <c r="E3513">
        <v>215.71559999999991</v>
      </c>
      <c r="F3513">
        <v>215.71559999999991</v>
      </c>
      <c r="G3513">
        <v>217.495591955153</v>
      </c>
      <c r="H3513">
        <v>297.33698357894775</v>
      </c>
      <c r="I3513">
        <v>341.32214063157937</v>
      </c>
      <c r="J3513">
        <v>381.82874391600456</v>
      </c>
      <c r="K3513">
        <v>662.44717473684227</v>
      </c>
      <c r="L3513">
        <v>675.34503578947351</v>
      </c>
      <c r="M3513">
        <v>675.34503578947363</v>
      </c>
      <c r="N3513">
        <v>675.34503578947363</v>
      </c>
      <c r="O3513">
        <v>675.34503578947363</v>
      </c>
      <c r="P3513">
        <v>675.34503578947363</v>
      </c>
    </row>
    <row r="3514" spans="2:16">
      <c r="B3514" t="s">
        <v>53</v>
      </c>
      <c r="C3514" t="s">
        <v>94</v>
      </c>
      <c r="D3514" t="s">
        <v>26</v>
      </c>
      <c r="E3514">
        <v>99.399600000000106</v>
      </c>
      <c r="F3514">
        <v>99.399600000000106</v>
      </c>
      <c r="G3514">
        <v>99.572203602393969</v>
      </c>
      <c r="H3514">
        <v>105.42946821052641</v>
      </c>
      <c r="I3514">
        <v>108.70408968421059</v>
      </c>
      <c r="J3514">
        <v>120.12219915789477</v>
      </c>
      <c r="K3514">
        <v>124.36927376707681</v>
      </c>
      <c r="L3514">
        <v>124.36927376707679</v>
      </c>
      <c r="M3514">
        <v>120.61480429243665</v>
      </c>
      <c r="N3514">
        <v>124.36927376707682</v>
      </c>
      <c r="O3514">
        <v>124.36927376707682</v>
      </c>
      <c r="P3514">
        <v>108.88434712623381</v>
      </c>
    </row>
    <row r="3515" spans="2:16">
      <c r="B3515" t="s">
        <v>53</v>
      </c>
      <c r="C3515" t="s">
        <v>94</v>
      </c>
      <c r="D3515" t="s">
        <v>27</v>
      </c>
      <c r="E3515">
        <v>430.42680000000053</v>
      </c>
      <c r="F3515">
        <v>430.42680000000018</v>
      </c>
      <c r="G3515">
        <v>439.48252332962807</v>
      </c>
      <c r="H3515">
        <v>983.43245094768258</v>
      </c>
      <c r="I3515">
        <v>1422.8867464488899</v>
      </c>
      <c r="J3515">
        <v>1915.7051982039668</v>
      </c>
      <c r="K3515">
        <v>2245.7308790460715</v>
      </c>
      <c r="L3515">
        <v>2308.4153758881776</v>
      </c>
      <c r="M3515">
        <v>2308.4153758881776</v>
      </c>
      <c r="N3515">
        <v>2308.4153758881753</v>
      </c>
      <c r="O3515">
        <v>2308.4153758881821</v>
      </c>
      <c r="P3515">
        <v>2308.4153758881771</v>
      </c>
    </row>
    <row r="3516" spans="2:16">
      <c r="B3516" t="s">
        <v>53</v>
      </c>
      <c r="C3516" t="s">
        <v>94</v>
      </c>
      <c r="D3516" t="s">
        <v>28</v>
      </c>
      <c r="E3516">
        <v>13.222800000000049</v>
      </c>
      <c r="F3516">
        <v>13.22280000000006</v>
      </c>
      <c r="G3516">
        <v>13.367187290200016</v>
      </c>
      <c r="H3516">
        <v>16.477435789473731</v>
      </c>
      <c r="I3516">
        <v>25.826030315789513</v>
      </c>
      <c r="J3516">
        <v>30.344288842105307</v>
      </c>
      <c r="K3516">
        <v>46.938387368421097</v>
      </c>
      <c r="L3516">
        <v>49.041477894736872</v>
      </c>
      <c r="M3516">
        <v>51.014560934808785</v>
      </c>
      <c r="N3516">
        <v>51.014560934808785</v>
      </c>
      <c r="O3516">
        <v>51.014560934808785</v>
      </c>
      <c r="P3516">
        <v>51.014560934808785</v>
      </c>
    </row>
    <row r="3517" spans="2:16">
      <c r="B3517" t="s">
        <v>53</v>
      </c>
      <c r="C3517" t="s">
        <v>94</v>
      </c>
      <c r="D3517" t="s">
        <v>29</v>
      </c>
      <c r="E3517">
        <v>968.81759999999895</v>
      </c>
      <c r="F3517">
        <v>968.81759999999895</v>
      </c>
      <c r="G3517">
        <v>968.81759999999895</v>
      </c>
      <c r="H3517">
        <v>1119.8997911338568</v>
      </c>
      <c r="I3517">
        <v>1247.337898327215</v>
      </c>
      <c r="J3517">
        <v>1427.3851781052613</v>
      </c>
      <c r="K3517">
        <v>2061.3036084210507</v>
      </c>
      <c r="L3517">
        <v>3006.5451427368407</v>
      </c>
      <c r="M3517">
        <v>2876.8201311242078</v>
      </c>
      <c r="N3517">
        <v>2876.8201311242101</v>
      </c>
      <c r="O3517">
        <v>2876.8201311242078</v>
      </c>
      <c r="P3517">
        <v>2876.8201311242092</v>
      </c>
    </row>
    <row r="3518" spans="2:16">
      <c r="B3518" t="s">
        <v>53</v>
      </c>
      <c r="C3518" t="s">
        <v>94</v>
      </c>
      <c r="D3518" t="s">
        <v>30</v>
      </c>
      <c r="E3518">
        <v>1528.149599999995</v>
      </c>
      <c r="F3518">
        <v>1528.1495999999952</v>
      </c>
      <c r="G3518">
        <v>1528.149599999995</v>
      </c>
      <c r="H3518">
        <v>1608.1495999999952</v>
      </c>
      <c r="I3518">
        <v>1667.9868611372515</v>
      </c>
      <c r="J3518">
        <v>1737.4890999999948</v>
      </c>
      <c r="K3518">
        <v>2002.1588499999957</v>
      </c>
      <c r="L3518">
        <v>2026.828599999996</v>
      </c>
      <c r="M3518">
        <v>1970.7542739365033</v>
      </c>
      <c r="N3518">
        <v>2026.8285999999957</v>
      </c>
      <c r="O3518">
        <v>2004.8231829999963</v>
      </c>
      <c r="P3518">
        <v>1970.7542739365033</v>
      </c>
    </row>
    <row r="3519" spans="2:16">
      <c r="B3519" t="s">
        <v>53</v>
      </c>
      <c r="C3519" t="s">
        <v>95</v>
      </c>
      <c r="D3519" t="s">
        <v>16</v>
      </c>
      <c r="E3519">
        <v>40.654799999999888</v>
      </c>
      <c r="F3519">
        <v>40.629359999999927</v>
      </c>
      <c r="G3519">
        <v>65.951567774306028</v>
      </c>
      <c r="H3519">
        <v>144.40000000000003</v>
      </c>
      <c r="I3519">
        <v>216</v>
      </c>
      <c r="J3519">
        <v>404.60000000000048</v>
      </c>
      <c r="K3519">
        <v>929.59999999999991</v>
      </c>
      <c r="L3519">
        <v>1386.7499999999991</v>
      </c>
      <c r="M3519">
        <v>1386.0036687039965</v>
      </c>
      <c r="N3519">
        <v>1288.7999999999997</v>
      </c>
      <c r="O3519">
        <v>1432.75</v>
      </c>
      <c r="P3519">
        <v>1531.5000000000002</v>
      </c>
    </row>
    <row r="3520" spans="2:16">
      <c r="B3520" t="s">
        <v>53</v>
      </c>
      <c r="C3520" t="s">
        <v>95</v>
      </c>
      <c r="D3520" t="s">
        <v>17</v>
      </c>
      <c r="G3520">
        <v>11.24683621681713</v>
      </c>
      <c r="H3520">
        <v>67.45</v>
      </c>
      <c r="I3520">
        <v>84.6</v>
      </c>
      <c r="J3520">
        <v>115.6</v>
      </c>
      <c r="K3520">
        <v>175.20000000000002</v>
      </c>
      <c r="L3520">
        <v>260.25</v>
      </c>
      <c r="M3520">
        <v>309.39999999999998</v>
      </c>
      <c r="N3520">
        <v>362.4</v>
      </c>
      <c r="O3520">
        <v>403.15</v>
      </c>
      <c r="P3520">
        <v>430.5</v>
      </c>
    </row>
    <row r="3521" spans="2:16">
      <c r="B3521" t="s">
        <v>53</v>
      </c>
      <c r="C3521" t="s">
        <v>95</v>
      </c>
      <c r="D3521" t="s">
        <v>18</v>
      </c>
      <c r="E3521">
        <v>331.34400000000005</v>
      </c>
      <c r="F3521">
        <v>331.38744579756479</v>
      </c>
      <c r="G3521">
        <v>344.52533775778812</v>
      </c>
      <c r="H3521">
        <v>484.49999999999949</v>
      </c>
      <c r="I3521">
        <v>444.31338771502539</v>
      </c>
      <c r="J3521">
        <v>375.69999999999959</v>
      </c>
      <c r="K3521">
        <v>337.6248462726013</v>
      </c>
      <c r="L3521">
        <v>273</v>
      </c>
      <c r="M3521">
        <v>266.91726445726636</v>
      </c>
      <c r="N3521">
        <v>260.83452891453271</v>
      </c>
      <c r="O3521">
        <v>257.40000000000003</v>
      </c>
      <c r="P3521">
        <v>251.49999999999986</v>
      </c>
    </row>
    <row r="3522" spans="2:16">
      <c r="B3522" t="s">
        <v>53</v>
      </c>
      <c r="C3522" t="s">
        <v>95</v>
      </c>
      <c r="D3522" t="s">
        <v>19</v>
      </c>
      <c r="E3522">
        <v>191.11679999999998</v>
      </c>
      <c r="F3522">
        <v>191.11567298569452</v>
      </c>
      <c r="G3522">
        <v>392.3799797315819</v>
      </c>
      <c r="H3522">
        <v>942.39999999999941</v>
      </c>
      <c r="I3522">
        <v>1375.2000000000003</v>
      </c>
      <c r="J3522">
        <v>2278.85</v>
      </c>
      <c r="K3522">
        <v>3752.8000000000006</v>
      </c>
      <c r="L3522">
        <v>4288.4999999999982</v>
      </c>
      <c r="M3522">
        <v>4284.9915225500572</v>
      </c>
      <c r="N3522">
        <v>4281.4830451001153</v>
      </c>
      <c r="O3522">
        <v>3196.599999999994</v>
      </c>
      <c r="P3522">
        <v>3404.9999999999918</v>
      </c>
    </row>
    <row r="3523" spans="2:16">
      <c r="B3523" t="s">
        <v>53</v>
      </c>
      <c r="C3523" t="s">
        <v>95</v>
      </c>
      <c r="D3523" t="s">
        <v>20</v>
      </c>
      <c r="E3523">
        <v>60.220800000000096</v>
      </c>
      <c r="F3523">
        <v>60.207543469675699</v>
      </c>
      <c r="G3523">
        <v>76.304646715016233</v>
      </c>
      <c r="H3523">
        <v>181.45</v>
      </c>
      <c r="I3523">
        <v>174.14620110492126</v>
      </c>
      <c r="J3523">
        <v>349.349999999999</v>
      </c>
      <c r="K3523">
        <v>880.8000000000003</v>
      </c>
      <c r="L3523">
        <v>1342.4999999999986</v>
      </c>
      <c r="M3523">
        <v>1611.3499999999992</v>
      </c>
      <c r="N3523">
        <v>1901.3999999999999</v>
      </c>
      <c r="O3523">
        <v>2121.8999999999992</v>
      </c>
      <c r="P3523">
        <v>2273.9999999999995</v>
      </c>
    </row>
    <row r="3524" spans="2:16">
      <c r="B3524" t="s">
        <v>53</v>
      </c>
      <c r="C3524" t="s">
        <v>95</v>
      </c>
      <c r="D3524" t="s">
        <v>21</v>
      </c>
      <c r="E3524">
        <v>197.35200000000009</v>
      </c>
      <c r="F3524">
        <v>183.22926011393179</v>
      </c>
      <c r="G3524">
        <v>166.37444352235306</v>
      </c>
      <c r="H3524">
        <v>190.99749999999997</v>
      </c>
      <c r="I3524">
        <v>193.00500000000008</v>
      </c>
      <c r="J3524">
        <v>201.36500000000009</v>
      </c>
      <c r="K3524">
        <v>209.31999999999994</v>
      </c>
      <c r="L3524">
        <v>216.78749999999988</v>
      </c>
      <c r="M3524">
        <v>207.54499999999993</v>
      </c>
      <c r="N3524">
        <v>177.24604399861374</v>
      </c>
      <c r="O3524">
        <v>131.75398051366551</v>
      </c>
      <c r="P3524">
        <v>83.42499999999994</v>
      </c>
    </row>
    <row r="3525" spans="2:16">
      <c r="B3525" t="s">
        <v>53</v>
      </c>
      <c r="C3525" t="s">
        <v>95</v>
      </c>
      <c r="D3525" t="s">
        <v>22</v>
      </c>
      <c r="E3525">
        <v>867.3048</v>
      </c>
      <c r="F3525">
        <v>805.23945436206134</v>
      </c>
      <c r="G3525">
        <v>849.367835895295</v>
      </c>
      <c r="H3525">
        <v>1295.8</v>
      </c>
      <c r="I3525">
        <v>1652.1898985057719</v>
      </c>
      <c r="J3525">
        <v>2022.149999999999</v>
      </c>
      <c r="K3525">
        <v>2174.400000000001</v>
      </c>
      <c r="L3525">
        <v>1530.0000000000011</v>
      </c>
      <c r="M3525">
        <v>1514.0782216266375</v>
      </c>
      <c r="N3525">
        <v>1194.5999999999999</v>
      </c>
      <c r="O3525">
        <v>1069.2000000000003</v>
      </c>
      <c r="P3525">
        <v>969.49999999999966</v>
      </c>
    </row>
    <row r="3526" spans="2:16">
      <c r="B3526" t="s">
        <v>53</v>
      </c>
      <c r="C3526" t="s">
        <v>95</v>
      </c>
      <c r="D3526" t="s">
        <v>23</v>
      </c>
      <c r="E3526">
        <v>62.326799999999871</v>
      </c>
      <c r="F3526">
        <v>62.297128239895621</v>
      </c>
      <c r="G3526">
        <v>153.52654439191772</v>
      </c>
      <c r="H3526">
        <v>318.25000000000057</v>
      </c>
      <c r="I3526">
        <v>482.40000000000077</v>
      </c>
      <c r="J3526">
        <v>680.00000000000102</v>
      </c>
      <c r="K3526">
        <v>1367.2</v>
      </c>
      <c r="L3526">
        <v>1962.7500000000009</v>
      </c>
      <c r="M3526">
        <v>1961.6058192041346</v>
      </c>
      <c r="N3526">
        <v>1960.4616384082701</v>
      </c>
      <c r="O3526">
        <v>1959.0999999999992</v>
      </c>
      <c r="P3526">
        <v>2083.4999999999995</v>
      </c>
    </row>
    <row r="3527" spans="2:16">
      <c r="B3527" t="s">
        <v>53</v>
      </c>
      <c r="C3527" t="s">
        <v>95</v>
      </c>
      <c r="D3527" t="s">
        <v>24</v>
      </c>
      <c r="E3527">
        <v>1097.117999999999</v>
      </c>
      <c r="F3527">
        <v>1097.1022432466179</v>
      </c>
      <c r="G3527">
        <v>1084.3440270590979</v>
      </c>
      <c r="H3527">
        <v>1222.6500000000008</v>
      </c>
      <c r="I3527">
        <v>1089.58751600492</v>
      </c>
      <c r="J3527">
        <v>1252.9000000000008</v>
      </c>
      <c r="K3527">
        <v>1305.5999999999999</v>
      </c>
      <c r="L3527">
        <v>1646.25</v>
      </c>
      <c r="M3527">
        <v>1626.1093647291855</v>
      </c>
      <c r="N3527">
        <v>1309.5937614682089</v>
      </c>
      <c r="O3527">
        <v>1200.6499999999992</v>
      </c>
      <c r="P3527">
        <v>1191.4999999999995</v>
      </c>
    </row>
    <row r="3528" spans="2:16">
      <c r="B3528" t="s">
        <v>53</v>
      </c>
      <c r="C3528" t="s">
        <v>95</v>
      </c>
      <c r="D3528" t="s">
        <v>25</v>
      </c>
      <c r="G3528">
        <v>11.810274880000001</v>
      </c>
      <c r="H3528">
        <v>32.299999999999997</v>
      </c>
      <c r="I3528">
        <v>81</v>
      </c>
      <c r="J3528">
        <v>213.35</v>
      </c>
      <c r="K3528">
        <v>672.8</v>
      </c>
      <c r="L3528">
        <v>979.5</v>
      </c>
      <c r="M3528">
        <v>979.5</v>
      </c>
      <c r="N3528">
        <v>894.6</v>
      </c>
      <c r="O3528">
        <v>990.55</v>
      </c>
      <c r="P3528">
        <v>1055.5</v>
      </c>
    </row>
    <row r="3529" spans="2:16">
      <c r="B3529" t="s">
        <v>53</v>
      </c>
      <c r="C3529" t="s">
        <v>95</v>
      </c>
      <c r="D3529" t="s">
        <v>26</v>
      </c>
      <c r="E3529">
        <v>38.898000000000096</v>
      </c>
      <c r="F3529">
        <v>38.885294117647099</v>
      </c>
      <c r="G3529">
        <v>69.510983119263202</v>
      </c>
      <c r="H3529">
        <v>198.5500000000001</v>
      </c>
      <c r="I3529">
        <v>246.60000000000008</v>
      </c>
      <c r="J3529">
        <v>381.65000000000066</v>
      </c>
      <c r="K3529">
        <v>1099.3035098742598</v>
      </c>
      <c r="L3529">
        <v>1465.4999999999995</v>
      </c>
      <c r="M3529">
        <v>1758.900000000001</v>
      </c>
      <c r="N3529">
        <v>2075.4000000000005</v>
      </c>
      <c r="O3529">
        <v>2316.0500000000006</v>
      </c>
      <c r="P3529">
        <v>2481.5</v>
      </c>
    </row>
    <row r="3530" spans="2:16">
      <c r="B3530" t="s">
        <v>53</v>
      </c>
      <c r="C3530" t="s">
        <v>95</v>
      </c>
      <c r="D3530" t="s">
        <v>27</v>
      </c>
      <c r="E3530">
        <v>152.8416</v>
      </c>
      <c r="F3530">
        <v>152.83573475984178</v>
      </c>
      <c r="G3530">
        <v>303.92455585833841</v>
      </c>
      <c r="H3530">
        <v>1008.9000000000011</v>
      </c>
      <c r="I3530">
        <v>1191.6000000000008</v>
      </c>
      <c r="J3530">
        <v>1811.3500000000008</v>
      </c>
      <c r="K3530">
        <v>3398.4000000000078</v>
      </c>
      <c r="L3530">
        <v>4207.373576774723</v>
      </c>
      <c r="M3530">
        <v>4204.5677464813471</v>
      </c>
      <c r="N3530">
        <v>3563.4747278875511</v>
      </c>
      <c r="O3530">
        <v>1864.4999999999998</v>
      </c>
      <c r="P3530">
        <v>1977.5</v>
      </c>
    </row>
    <row r="3531" spans="2:16">
      <c r="B3531" t="s">
        <v>53</v>
      </c>
      <c r="C3531" t="s">
        <v>95</v>
      </c>
      <c r="D3531" t="s">
        <v>28</v>
      </c>
      <c r="E3531">
        <v>528.40440000000103</v>
      </c>
      <c r="F3531">
        <v>528.415177385682</v>
      </c>
      <c r="G3531">
        <v>550.59298108455994</v>
      </c>
      <c r="H3531">
        <v>621.29999999999984</v>
      </c>
      <c r="I3531">
        <v>717.2999999999995</v>
      </c>
      <c r="J3531">
        <v>825.34999999999945</v>
      </c>
      <c r="K3531">
        <v>947.19999999999959</v>
      </c>
      <c r="L3531">
        <v>1082.2500000000007</v>
      </c>
      <c r="M3531">
        <v>1072.5496757906681</v>
      </c>
      <c r="N3531">
        <v>890.71253319176503</v>
      </c>
      <c r="O3531">
        <v>652.41469146894133</v>
      </c>
      <c r="P3531">
        <v>417.99999999999949</v>
      </c>
    </row>
    <row r="3532" spans="2:16">
      <c r="B3532" t="s">
        <v>53</v>
      </c>
      <c r="C3532" t="s">
        <v>95</v>
      </c>
      <c r="D3532" t="s">
        <v>29</v>
      </c>
      <c r="E3532">
        <v>2918.6135999999888</v>
      </c>
      <c r="F3532">
        <v>2918.6306277119893</v>
      </c>
      <c r="G3532">
        <v>2880.5946442502322</v>
      </c>
      <c r="H3532">
        <v>3224.3000000000011</v>
      </c>
      <c r="I3532">
        <v>2727.900000000001</v>
      </c>
      <c r="J3532">
        <v>2657.1</v>
      </c>
      <c r="K3532">
        <v>3627.1999999999925</v>
      </c>
      <c r="L3532">
        <v>4456.4999999999927</v>
      </c>
      <c r="M3532">
        <v>4402.9207751453832</v>
      </c>
      <c r="N3532">
        <v>4208.5812845074743</v>
      </c>
      <c r="O3532">
        <v>3727.8999999999955</v>
      </c>
      <c r="P3532">
        <v>3858.4999999999959</v>
      </c>
    </row>
    <row r="3533" spans="2:16">
      <c r="B3533" t="s">
        <v>53</v>
      </c>
      <c r="C3533" t="s">
        <v>95</v>
      </c>
      <c r="D3533" t="s">
        <v>30</v>
      </c>
      <c r="E3533">
        <v>3327.5591999999929</v>
      </c>
      <c r="F3533">
        <v>3089.4351726929808</v>
      </c>
      <c r="G3533">
        <v>2894.3139348693435</v>
      </c>
      <c r="H3533">
        <v>3819.9500000000007</v>
      </c>
      <c r="I3533">
        <v>3860.0999999999995</v>
      </c>
      <c r="J3533">
        <v>4027.3000000000043</v>
      </c>
      <c r="K3533">
        <v>4186.4000000000033</v>
      </c>
      <c r="L3533">
        <v>4335.7500000000055</v>
      </c>
      <c r="M3533">
        <v>4150.8999999999987</v>
      </c>
      <c r="N3533">
        <v>3642.7983441424117</v>
      </c>
      <c r="O3533">
        <v>2691.4856001389394</v>
      </c>
      <c r="P3533">
        <v>1668.4999999999993</v>
      </c>
    </row>
    <row r="3534" spans="2:16">
      <c r="B3534" t="s">
        <v>53</v>
      </c>
      <c r="C3534" t="s">
        <v>96</v>
      </c>
      <c r="D3534" t="s">
        <v>16</v>
      </c>
      <c r="F3534">
        <v>186.17087999999973</v>
      </c>
      <c r="G3534">
        <v>184.09307999999987</v>
      </c>
      <c r="H3534">
        <v>180.75598559999978</v>
      </c>
      <c r="I3534">
        <v>117.72938559999977</v>
      </c>
      <c r="J3534">
        <v>57.473185599999951</v>
      </c>
    </row>
    <row r="3535" spans="2:16">
      <c r="B3535" t="s">
        <v>53</v>
      </c>
      <c r="C3535" t="s">
        <v>96</v>
      </c>
      <c r="D3535" t="s">
        <v>17</v>
      </c>
      <c r="E3535">
        <v>4.0968</v>
      </c>
      <c r="F3535">
        <v>4.0785920000000004</v>
      </c>
      <c r="G3535">
        <v>4.0330719999999998</v>
      </c>
      <c r="H3535">
        <v>3.9476256000000003</v>
      </c>
      <c r="I3535">
        <v>2.5668522666666633</v>
      </c>
      <c r="J3535">
        <v>1.2467722666666663</v>
      </c>
    </row>
    <row r="3536" spans="2:16">
      <c r="B3536" t="s">
        <v>53</v>
      </c>
      <c r="C3536" t="s">
        <v>96</v>
      </c>
      <c r="D3536" t="s">
        <v>20</v>
      </c>
      <c r="F3536">
        <v>286.16089600000032</v>
      </c>
      <c r="G3536">
        <v>282.96713599999964</v>
      </c>
      <c r="H3536">
        <v>277.84450559999988</v>
      </c>
      <c r="I3536">
        <v>180.96711893333332</v>
      </c>
      <c r="J3536">
        <v>88.348078933333298</v>
      </c>
    </row>
    <row r="3537" spans="2:16">
      <c r="B3537" t="s">
        <v>53</v>
      </c>
      <c r="C3537" t="s">
        <v>96</v>
      </c>
      <c r="D3537" t="s">
        <v>21</v>
      </c>
      <c r="E3537">
        <v>8.2440000000000211</v>
      </c>
      <c r="F3537">
        <v>1.5593984000000021</v>
      </c>
      <c r="G3537">
        <v>1.5419944000000059</v>
      </c>
      <c r="H3537">
        <v>1.5015336000000079</v>
      </c>
      <c r="I3537">
        <v>0.97361226666666911</v>
      </c>
      <c r="J3537">
        <v>0.46889626666666834</v>
      </c>
    </row>
    <row r="3538" spans="2:16">
      <c r="B3538" t="s">
        <v>53</v>
      </c>
      <c r="C3538" t="s">
        <v>96</v>
      </c>
      <c r="D3538" t="s">
        <v>23</v>
      </c>
      <c r="E3538">
        <v>67.424400000000105</v>
      </c>
      <c r="F3538">
        <v>67.124736000000055</v>
      </c>
      <c r="G3538">
        <v>66.375576000000081</v>
      </c>
      <c r="H3538">
        <v>65.164305600000063</v>
      </c>
      <c r="I3538">
        <v>42.439785600000015</v>
      </c>
      <c r="J3538">
        <v>20.714145599999991</v>
      </c>
    </row>
    <row r="3539" spans="2:16">
      <c r="B3539" t="s">
        <v>53</v>
      </c>
      <c r="C3539" t="s">
        <v>96</v>
      </c>
      <c r="D3539" t="s">
        <v>24</v>
      </c>
      <c r="E3539">
        <v>344.01239999999984</v>
      </c>
      <c r="F3539">
        <v>364.37334724800007</v>
      </c>
      <c r="G3539">
        <v>364.37334724800024</v>
      </c>
      <c r="H3539">
        <v>364.37334724800013</v>
      </c>
      <c r="I3539">
        <v>249.70254724800003</v>
      </c>
      <c r="J3539">
        <v>113.96843137290011</v>
      </c>
    </row>
    <row r="3540" spans="2:16">
      <c r="B3540" t="s">
        <v>53</v>
      </c>
      <c r="C3540" t="s">
        <v>96</v>
      </c>
      <c r="D3540" t="s">
        <v>25</v>
      </c>
      <c r="E3540">
        <v>803.98292690306334</v>
      </c>
      <c r="F3540">
        <v>800.40966945016191</v>
      </c>
      <c r="G3540">
        <v>791.47652581790578</v>
      </c>
      <c r="H3540">
        <v>777.17088160629419</v>
      </c>
      <c r="I3540">
        <v>506.19885809452211</v>
      </c>
      <c r="J3540">
        <v>247.13769275908987</v>
      </c>
    </row>
    <row r="3541" spans="2:16">
      <c r="B3541" t="s">
        <v>53</v>
      </c>
      <c r="C3541" t="s">
        <v>96</v>
      </c>
      <c r="D3541" t="s">
        <v>26</v>
      </c>
      <c r="E3541">
        <v>220.99319999999889</v>
      </c>
      <c r="F3541">
        <v>220.01100799999875</v>
      </c>
      <c r="G3541">
        <v>217.55552799999867</v>
      </c>
      <c r="H3541">
        <v>213.61414559999881</v>
      </c>
      <c r="I3541">
        <v>139.1312522666658</v>
      </c>
      <c r="J3541">
        <v>67.922332266666288</v>
      </c>
    </row>
    <row r="3542" spans="2:16">
      <c r="B3542" t="s">
        <v>53</v>
      </c>
      <c r="C3542" t="s">
        <v>96</v>
      </c>
      <c r="D3542" t="s">
        <v>27</v>
      </c>
      <c r="E3542">
        <v>409.43159999999972</v>
      </c>
      <c r="F3542">
        <v>407.61190399999953</v>
      </c>
      <c r="G3542">
        <v>403.06266399999902</v>
      </c>
      <c r="H3542">
        <v>395.77126559999977</v>
      </c>
      <c r="I3542">
        <v>257.77765226666645</v>
      </c>
      <c r="J3542">
        <v>125.84969226666661</v>
      </c>
    </row>
    <row r="3543" spans="2:16">
      <c r="B3543" t="s">
        <v>53</v>
      </c>
      <c r="C3543" t="s">
        <v>96</v>
      </c>
      <c r="D3543" t="s">
        <v>28</v>
      </c>
      <c r="E3543">
        <v>62.676000000000002</v>
      </c>
      <c r="F3543">
        <v>62.397439999999904</v>
      </c>
      <c r="G3543">
        <v>61.701039999999907</v>
      </c>
      <c r="H3543">
        <v>60.574185599999943</v>
      </c>
      <c r="I3543">
        <v>39.450052266666638</v>
      </c>
      <c r="J3543">
        <v>19.254452266666632</v>
      </c>
    </row>
    <row r="3544" spans="2:16">
      <c r="B3544" t="s">
        <v>53</v>
      </c>
      <c r="C3544" t="s">
        <v>97</v>
      </c>
      <c r="D3544" t="s">
        <v>16</v>
      </c>
      <c r="E3544">
        <v>1.9188000000000001</v>
      </c>
      <c r="F3544">
        <v>1.9187999999999992</v>
      </c>
      <c r="G3544">
        <v>1.9187999999999992</v>
      </c>
      <c r="H3544">
        <v>1.791499438539</v>
      </c>
      <c r="I3544">
        <v>1.6715100790259969</v>
      </c>
      <c r="J3544">
        <v>7.0193055176651686</v>
      </c>
      <c r="K3544">
        <v>33.174816223786081</v>
      </c>
      <c r="L3544">
        <v>159.46754059247354</v>
      </c>
      <c r="M3544">
        <v>740.52631578947353</v>
      </c>
      <c r="N3544">
        <v>853.6842105263155</v>
      </c>
      <c r="O3544">
        <v>966.84210526315724</v>
      </c>
      <c r="P3544">
        <v>1080</v>
      </c>
    </row>
    <row r="3545" spans="2:16">
      <c r="B3545" t="s">
        <v>53</v>
      </c>
      <c r="C3545" t="s">
        <v>97</v>
      </c>
      <c r="D3545" t="s">
        <v>17</v>
      </c>
      <c r="E3545">
        <v>3.9600000000000003E-2</v>
      </c>
      <c r="F3545">
        <v>3.9254911215492003E-2</v>
      </c>
      <c r="G3545">
        <v>14.199892189254244</v>
      </c>
      <c r="H3545">
        <v>14.196619674116212</v>
      </c>
      <c r="I3545">
        <v>14.192290236077438</v>
      </c>
      <c r="J3545">
        <v>68.200801898679345</v>
      </c>
      <c r="K3545">
        <v>227.89334195095529</v>
      </c>
      <c r="L3545">
        <v>227.89144979095542</v>
      </c>
      <c r="M3545">
        <v>293.19043403533345</v>
      </c>
      <c r="N3545">
        <v>319.80549888787527</v>
      </c>
      <c r="O3545">
        <v>361.21782389664281</v>
      </c>
      <c r="P3545">
        <v>361.21593173664274</v>
      </c>
    </row>
    <row r="3546" spans="2:16">
      <c r="B3546" t="s">
        <v>53</v>
      </c>
      <c r="C3546" t="s">
        <v>97</v>
      </c>
      <c r="D3546" t="s">
        <v>18</v>
      </c>
      <c r="E3546">
        <v>6.1199999999999997E-2</v>
      </c>
      <c r="F3546">
        <v>6.0666680969396633E-2</v>
      </c>
      <c r="G3546">
        <v>5.9333383392888163E-2</v>
      </c>
      <c r="H3546">
        <v>5.4499469055032419</v>
      </c>
      <c r="I3546">
        <v>33.684093034033893</v>
      </c>
      <c r="J3546">
        <v>161.88310174009385</v>
      </c>
      <c r="K3546">
        <v>657.35577249434982</v>
      </c>
      <c r="L3546">
        <v>1291.9859677141349</v>
      </c>
      <c r="M3546">
        <v>1291.9840755541345</v>
      </c>
      <c r="N3546">
        <v>1259.6334174193064</v>
      </c>
      <c r="O3546">
        <v>1291.9802912341336</v>
      </c>
      <c r="P3546">
        <v>1291.9783990741344</v>
      </c>
    </row>
    <row r="3547" spans="2:16">
      <c r="B3547" t="s">
        <v>53</v>
      </c>
      <c r="C3547" t="s">
        <v>97</v>
      </c>
      <c r="D3547" t="s">
        <v>19</v>
      </c>
      <c r="F3547">
        <v>1.0406879999999998</v>
      </c>
      <c r="G3547">
        <v>33.112800000000007</v>
      </c>
      <c r="H3547">
        <v>225.46091991581198</v>
      </c>
      <c r="I3547">
        <v>225.45902775581214</v>
      </c>
      <c r="J3547">
        <v>1083.7447473881625</v>
      </c>
      <c r="K3547">
        <v>5209.376910600341</v>
      </c>
      <c r="L3547">
        <v>11194.471134333906</v>
      </c>
      <c r="M3547">
        <v>11194.469242173909</v>
      </c>
      <c r="N3547">
        <v>11194.467350013911</v>
      </c>
      <c r="O3547">
        <v>11194.46545785391</v>
      </c>
      <c r="P3547">
        <v>11194.463565693895</v>
      </c>
    </row>
    <row r="3548" spans="2:16">
      <c r="B3548" t="s">
        <v>53</v>
      </c>
      <c r="C3548" t="s">
        <v>97</v>
      </c>
      <c r="D3548" t="s">
        <v>20</v>
      </c>
      <c r="G3548">
        <v>0.2661351610706929</v>
      </c>
      <c r="H3548">
        <v>0.2661351610706929</v>
      </c>
      <c r="I3548">
        <v>0.26424300107069321</v>
      </c>
      <c r="J3548">
        <v>1.272062919205851</v>
      </c>
      <c r="K3548">
        <v>6.11648031294426</v>
      </c>
      <c r="L3548">
        <v>29.402763370517313</v>
      </c>
      <c r="M3548">
        <v>530.61721105682409</v>
      </c>
      <c r="N3548">
        <v>597.52838347195848</v>
      </c>
      <c r="O3548">
        <v>597.52649131195835</v>
      </c>
      <c r="P3548">
        <v>723.78322308990016</v>
      </c>
    </row>
    <row r="3549" spans="2:16">
      <c r="B3549" t="s">
        <v>53</v>
      </c>
      <c r="C3549" t="s">
        <v>97</v>
      </c>
      <c r="D3549" t="s">
        <v>21</v>
      </c>
      <c r="G3549">
        <v>9.4608000000000008</v>
      </c>
      <c r="H3549">
        <v>15.63864177279175</v>
      </c>
      <c r="I3549">
        <v>15.636749612791748</v>
      </c>
      <c r="J3549">
        <v>75.165064114279843</v>
      </c>
      <c r="K3549">
        <v>361.30745622392408</v>
      </c>
      <c r="L3549">
        <v>595.58015896385689</v>
      </c>
      <c r="M3549">
        <v>632.94858001648811</v>
      </c>
      <c r="N3549">
        <v>632.94668785648992</v>
      </c>
      <c r="O3549">
        <v>632.9447956964882</v>
      </c>
      <c r="P3549">
        <v>670.31321674912044</v>
      </c>
    </row>
    <row r="3550" spans="2:16">
      <c r="B3550" t="s">
        <v>53</v>
      </c>
      <c r="C3550" t="s">
        <v>97</v>
      </c>
      <c r="D3550" t="s">
        <v>22</v>
      </c>
      <c r="J3550">
        <v>1.8921599999999997E-3</v>
      </c>
      <c r="K3550">
        <v>1.0987448404993416E-2</v>
      </c>
      <c r="L3550">
        <v>5.4706938918484695E-2</v>
      </c>
      <c r="M3550">
        <v>434.74773725239237</v>
      </c>
      <c r="N3550">
        <v>569.47368421052624</v>
      </c>
      <c r="O3550">
        <v>644.73684210526312</v>
      </c>
      <c r="P3550">
        <v>644.73494994526277</v>
      </c>
    </row>
    <row r="3551" spans="2:16">
      <c r="B3551" t="s">
        <v>53</v>
      </c>
      <c r="C3551" t="s">
        <v>97</v>
      </c>
      <c r="D3551" t="s">
        <v>23</v>
      </c>
      <c r="F3551">
        <v>0.66225599999999996</v>
      </c>
      <c r="G3551">
        <v>1.553062720768698</v>
      </c>
      <c r="H3551">
        <v>23.650036883999999</v>
      </c>
      <c r="I3551">
        <v>23.648144723999984</v>
      </c>
      <c r="J3551">
        <v>113.67446557229252</v>
      </c>
      <c r="K3551">
        <v>546.41554040512369</v>
      </c>
      <c r="L3551">
        <v>2626.5276241038814</v>
      </c>
      <c r="M3551">
        <v>2626.5257319438833</v>
      </c>
      <c r="N3551">
        <v>2626.5238397838825</v>
      </c>
      <c r="O3551">
        <v>2626.5219476238822</v>
      </c>
      <c r="P3551">
        <v>2626.5200554638805</v>
      </c>
    </row>
    <row r="3552" spans="2:16">
      <c r="B3552" t="s">
        <v>53</v>
      </c>
      <c r="C3552" t="s">
        <v>97</v>
      </c>
      <c r="D3552" t="s">
        <v>24</v>
      </c>
      <c r="F3552">
        <v>10.170359999999999</v>
      </c>
      <c r="G3552">
        <v>33.1128</v>
      </c>
      <c r="H3552">
        <v>33.1128</v>
      </c>
      <c r="I3552">
        <v>33.110907839999996</v>
      </c>
      <c r="J3552">
        <v>159.16034395897964</v>
      </c>
      <c r="K3552">
        <v>765.05835194398765</v>
      </c>
      <c r="L3552">
        <v>1090.6725685383851</v>
      </c>
      <c r="M3552">
        <v>1025.884118775507</v>
      </c>
      <c r="N3552">
        <v>1067.3319054964284</v>
      </c>
      <c r="O3552">
        <v>1090.6668920583836</v>
      </c>
      <c r="P3552">
        <v>1090.6649998983848</v>
      </c>
    </row>
    <row r="3553" spans="2:16">
      <c r="B3553" t="s">
        <v>53</v>
      </c>
      <c r="C3553" t="s">
        <v>97</v>
      </c>
      <c r="D3553" t="s">
        <v>25</v>
      </c>
      <c r="E3553">
        <v>3.5999999999999999E-3</v>
      </c>
      <c r="F3553">
        <v>3.5686282923174544E-3</v>
      </c>
      <c r="G3553">
        <v>0.53306052116449809</v>
      </c>
      <c r="H3553">
        <v>0.53255857384157734</v>
      </c>
      <c r="I3553">
        <v>0.53044484311078399</v>
      </c>
      <c r="J3553">
        <v>2.5497409565661964</v>
      </c>
      <c r="K3553">
        <v>12.25699432276356</v>
      </c>
      <c r="L3553">
        <v>58.919160437471781</v>
      </c>
      <c r="M3553">
        <v>740.52631578947455</v>
      </c>
      <c r="N3553">
        <v>853.68421052631754</v>
      </c>
      <c r="O3553">
        <v>853.68231836631526</v>
      </c>
      <c r="P3553">
        <v>853.68042620631525</v>
      </c>
    </row>
    <row r="3554" spans="2:16">
      <c r="B3554" t="s">
        <v>53</v>
      </c>
      <c r="C3554" t="s">
        <v>97</v>
      </c>
      <c r="D3554" t="s">
        <v>26</v>
      </c>
      <c r="G3554">
        <v>0.26613516107069324</v>
      </c>
      <c r="H3554">
        <v>0.26613516107069302</v>
      </c>
      <c r="I3554">
        <v>0.2642430010706931</v>
      </c>
      <c r="J3554">
        <v>1.272062919205847</v>
      </c>
      <c r="K3554">
        <v>6.1164803129442653</v>
      </c>
      <c r="L3554">
        <v>6.1145881529442621</v>
      </c>
      <c r="M3554">
        <v>6.1126959929442606</v>
      </c>
      <c r="N3554">
        <v>6.1108038329442671</v>
      </c>
      <c r="O3554">
        <v>6.1089116729442674</v>
      </c>
      <c r="P3554">
        <v>6.1070195129442668</v>
      </c>
    </row>
    <row r="3555" spans="2:16">
      <c r="B3555" t="s">
        <v>53</v>
      </c>
      <c r="C3555" t="s">
        <v>97</v>
      </c>
      <c r="D3555" t="s">
        <v>27</v>
      </c>
      <c r="J3555">
        <v>1.8921599999999999E-3</v>
      </c>
      <c r="K3555">
        <v>1.0987448404993421E-2</v>
      </c>
      <c r="L3555">
        <v>5.4706938918484653E-2</v>
      </c>
      <c r="M3555">
        <v>386.68239108721161</v>
      </c>
      <c r="N3555">
        <v>853.68421052631606</v>
      </c>
      <c r="O3555">
        <v>2397.5998667327958</v>
      </c>
      <c r="P3555">
        <v>2510.7577614696361</v>
      </c>
    </row>
    <row r="3556" spans="2:16">
      <c r="B3556" t="s">
        <v>53</v>
      </c>
      <c r="C3556" t="s">
        <v>97</v>
      </c>
      <c r="D3556" t="s">
        <v>28</v>
      </c>
      <c r="E3556">
        <v>3.5999999999999999E-3</v>
      </c>
      <c r="F3556">
        <v>2.1295486282923157</v>
      </c>
      <c r="G3556">
        <v>3.2819086231823449</v>
      </c>
      <c r="H3556">
        <v>3.28140667585942</v>
      </c>
      <c r="I3556">
        <v>3.2792929451286326</v>
      </c>
      <c r="J3556">
        <v>15.76298205106723</v>
      </c>
      <c r="K3556">
        <v>75.770776729746828</v>
      </c>
      <c r="L3556">
        <v>364.21901281967547</v>
      </c>
      <c r="M3556">
        <v>367.48217071441263</v>
      </c>
      <c r="N3556">
        <v>367.48027855441165</v>
      </c>
      <c r="O3556">
        <v>367.47838639441306</v>
      </c>
      <c r="P3556">
        <v>367.47838639441204</v>
      </c>
    </row>
    <row r="3557" spans="2:16">
      <c r="B3557" t="s">
        <v>53</v>
      </c>
      <c r="C3557" t="s">
        <v>97</v>
      </c>
      <c r="D3557" t="s">
        <v>29</v>
      </c>
      <c r="E3557">
        <v>1.5724800000000019</v>
      </c>
      <c r="F3557">
        <v>5.8193768380842705</v>
      </c>
      <c r="G3557">
        <v>38.188358933294872</v>
      </c>
      <c r="H3557">
        <v>47.592312213631942</v>
      </c>
      <c r="I3557">
        <v>128.91029221705267</v>
      </c>
      <c r="J3557">
        <v>618.81789670432067</v>
      </c>
      <c r="K3557">
        <v>2974.0881108882509</v>
      </c>
      <c r="L3557">
        <v>10024.966380671625</v>
      </c>
      <c r="M3557">
        <v>10015.958802539457</v>
      </c>
      <c r="N3557">
        <v>10024.96259635163</v>
      </c>
      <c r="O3557">
        <v>10024.960704191633</v>
      </c>
      <c r="P3557">
        <v>8687.0919916260227</v>
      </c>
    </row>
    <row r="3558" spans="2:16">
      <c r="B3558" t="s">
        <v>53</v>
      </c>
      <c r="C3558" t="s">
        <v>97</v>
      </c>
      <c r="D3558" t="s">
        <v>30</v>
      </c>
      <c r="E3558">
        <v>4.7816064000000003</v>
      </c>
      <c r="F3558">
        <v>46.092532944935016</v>
      </c>
      <c r="G3558">
        <v>322.71676130727298</v>
      </c>
      <c r="H3558">
        <v>322.54819452701332</v>
      </c>
      <c r="I3558">
        <v>322.2520068046752</v>
      </c>
      <c r="J3558">
        <v>1546.4770259944075</v>
      </c>
      <c r="K3558">
        <v>5581.0173727579868</v>
      </c>
      <c r="L3558">
        <v>5988.9282613559299</v>
      </c>
      <c r="M3558">
        <v>5939.7892987073492</v>
      </c>
      <c r="N3558">
        <v>5637.2468742753281</v>
      </c>
      <c r="O3558">
        <v>5870.4457282297235</v>
      </c>
      <c r="P3558">
        <v>5344.6091634137456</v>
      </c>
    </row>
    <row r="3559" spans="2:16">
      <c r="B3559" t="s">
        <v>53</v>
      </c>
      <c r="C3559" t="s">
        <v>98</v>
      </c>
      <c r="D3559" t="s">
        <v>29</v>
      </c>
      <c r="E3559">
        <v>0.63071999999999995</v>
      </c>
      <c r="F3559">
        <v>0.60873470725606804</v>
      </c>
      <c r="G3559">
        <v>0.55377147539623806</v>
      </c>
      <c r="H3559">
        <v>0.46583030442050899</v>
      </c>
      <c r="I3559">
        <v>0.31055353628033899</v>
      </c>
      <c r="J3559">
        <v>0.15527676814016972</v>
      </c>
    </row>
    <row r="3560" spans="2:16">
      <c r="B3560" t="s">
        <v>53</v>
      </c>
      <c r="C3560" t="s">
        <v>98</v>
      </c>
      <c r="D3560" t="s">
        <v>30</v>
      </c>
      <c r="E3560">
        <v>8.19936E-2</v>
      </c>
      <c r="F3560">
        <v>7.91355119432888E-2</v>
      </c>
      <c r="G3560">
        <v>7.1990291801510897E-2</v>
      </c>
      <c r="H3560">
        <v>6.0557939574666202E-2</v>
      </c>
      <c r="I3560">
        <v>4.0371959716444097E-2</v>
      </c>
      <c r="J3560">
        <v>2.0185979858222021E-2</v>
      </c>
    </row>
    <row r="3561" spans="2:16">
      <c r="B3561" t="s">
        <v>53</v>
      </c>
      <c r="C3561" t="s">
        <v>103</v>
      </c>
      <c r="D3561" t="s">
        <v>18</v>
      </c>
      <c r="E3561">
        <v>0.1116</v>
      </c>
      <c r="F3561">
        <v>0.107709908247363</v>
      </c>
      <c r="G3561">
        <v>9.7984678865772598E-2</v>
      </c>
      <c r="H3561">
        <v>8.2424311855227403E-2</v>
      </c>
      <c r="I3561">
        <v>5.4949541236818202E-2</v>
      </c>
      <c r="J3561">
        <v>2.7474770618409101E-2</v>
      </c>
    </row>
    <row r="3562" spans="2:16">
      <c r="B3562" t="s">
        <v>53</v>
      </c>
      <c r="C3562" t="s">
        <v>103</v>
      </c>
      <c r="D3562" t="s">
        <v>30</v>
      </c>
      <c r="E3562">
        <v>1.9224000000000001</v>
      </c>
      <c r="F3562">
        <v>1.8553900323900701</v>
      </c>
      <c r="G3562">
        <v>1.6878651133652451</v>
      </c>
      <c r="H3562">
        <v>1.419825242925524</v>
      </c>
      <c r="I3562">
        <v>0.94655016195034902</v>
      </c>
      <c r="J3562">
        <v>0.47327508097517501</v>
      </c>
    </row>
    <row r="3563" spans="2:16">
      <c r="B3563" t="s">
        <v>53</v>
      </c>
      <c r="C3563" t="s">
        <v>99</v>
      </c>
      <c r="D3563" t="s">
        <v>16</v>
      </c>
      <c r="E3563">
        <v>2.9952000000000001</v>
      </c>
      <c r="F3563">
        <v>7.7056464395339201</v>
      </c>
      <c r="G3563">
        <v>7.5301551723380307</v>
      </c>
      <c r="H3563">
        <v>7.2493691448245983</v>
      </c>
      <c r="I3563">
        <v>12.976735471618683</v>
      </c>
      <c r="J3563">
        <v>67.13578945008345</v>
      </c>
      <c r="K3563">
        <v>333.88418301520011</v>
      </c>
      <c r="L3563">
        <v>1635.673511204149</v>
      </c>
      <c r="M3563">
        <v>4292.6901505998376</v>
      </c>
      <c r="N3563">
        <v>5812.1788897643173</v>
      </c>
      <c r="O3563">
        <v>7734.3095212066764</v>
      </c>
      <c r="P3563">
        <v>10298.161157544531</v>
      </c>
    </row>
    <row r="3564" spans="2:16">
      <c r="B3564" t="s">
        <v>53</v>
      </c>
      <c r="C3564" t="s">
        <v>99</v>
      </c>
      <c r="D3564" t="s">
        <v>17</v>
      </c>
      <c r="E3564">
        <v>5.3892000000000007</v>
      </c>
      <c r="F3564">
        <v>23.780199899352567</v>
      </c>
      <c r="G3564">
        <v>23.640562836498518</v>
      </c>
      <c r="H3564">
        <v>23.417143535932041</v>
      </c>
      <c r="I3564">
        <v>40.817023510743724</v>
      </c>
      <c r="J3564">
        <v>207.51750824234179</v>
      </c>
      <c r="K3564">
        <v>708.7330023929278</v>
      </c>
      <c r="L3564">
        <v>770.6535069109334</v>
      </c>
      <c r="M3564">
        <v>855.75703470613382</v>
      </c>
      <c r="N3564">
        <v>927.83078746363765</v>
      </c>
      <c r="O3564">
        <v>1072.8037567395377</v>
      </c>
      <c r="P3564">
        <v>1210.219255170156</v>
      </c>
    </row>
    <row r="3565" spans="2:16">
      <c r="B3565" t="s">
        <v>53</v>
      </c>
      <c r="C3565" t="s">
        <v>99</v>
      </c>
      <c r="D3565" t="s">
        <v>18</v>
      </c>
      <c r="E3565">
        <v>5.2956000000000003</v>
      </c>
      <c r="F3565">
        <v>31.424783852665808</v>
      </c>
      <c r="G3565">
        <v>40.695399593648482</v>
      </c>
      <c r="H3565">
        <v>39.957035081631943</v>
      </c>
      <c r="I3565">
        <v>65.411916265119615</v>
      </c>
      <c r="J3565">
        <v>315.39152901039319</v>
      </c>
      <c r="K3565">
        <v>1261.1964363672491</v>
      </c>
      <c r="L3565">
        <v>2396.5108883885478</v>
      </c>
      <c r="M3565">
        <v>1844.0058666365512</v>
      </c>
      <c r="N3565">
        <v>750.32162515705909</v>
      </c>
      <c r="O3565">
        <v>2019.722774137874</v>
      </c>
      <c r="P3565">
        <v>2694.392259380108</v>
      </c>
    </row>
    <row r="3566" spans="2:16">
      <c r="B3566" t="s">
        <v>53</v>
      </c>
      <c r="C3566" t="s">
        <v>99</v>
      </c>
      <c r="D3566" t="s">
        <v>19</v>
      </c>
      <c r="F3566">
        <v>340.1820808015384</v>
      </c>
      <c r="G3566">
        <v>340.1820808015384</v>
      </c>
      <c r="H3566">
        <v>1195.5150924083321</v>
      </c>
      <c r="I3566">
        <v>1947.3711871783439</v>
      </c>
      <c r="J3566">
        <v>8217.8894411904967</v>
      </c>
      <c r="K3566">
        <v>7325.6765182764138</v>
      </c>
      <c r="L3566">
        <v>11194.471134333889</v>
      </c>
      <c r="M3566">
        <v>14138.92275000036</v>
      </c>
      <c r="N3566">
        <v>16007.396531750299</v>
      </c>
      <c r="O3566">
        <v>17529.624205511529</v>
      </c>
      <c r="P3566">
        <v>18364.888662817459</v>
      </c>
    </row>
    <row r="3567" spans="2:16">
      <c r="B3567" t="s">
        <v>53</v>
      </c>
      <c r="C3567" t="s">
        <v>99</v>
      </c>
      <c r="D3567" t="s">
        <v>20</v>
      </c>
      <c r="E3567">
        <v>1.342799999999998</v>
      </c>
      <c r="F3567">
        <v>32.784482671167375</v>
      </c>
      <c r="G3567">
        <v>33.226764412151397</v>
      </c>
      <c r="H3567">
        <v>131.43634939601705</v>
      </c>
      <c r="I3567">
        <v>221.71174517355686</v>
      </c>
      <c r="J3567">
        <v>1101.9467949408436</v>
      </c>
      <c r="K3567">
        <v>2566.2649497947068</v>
      </c>
      <c r="L3567">
        <v>3885.3916194098338</v>
      </c>
      <c r="M3567">
        <v>3545.6128176260027</v>
      </c>
      <c r="N3567">
        <v>4188.1885558253289</v>
      </c>
      <c r="O3567">
        <v>4761.8593693753364</v>
      </c>
      <c r="P3567">
        <v>5510.5710733065134</v>
      </c>
    </row>
    <row r="3568" spans="2:16">
      <c r="B3568" t="s">
        <v>53</v>
      </c>
      <c r="C3568" t="s">
        <v>99</v>
      </c>
      <c r="D3568" t="s">
        <v>21</v>
      </c>
      <c r="E3568">
        <v>0.59760000000000002</v>
      </c>
      <c r="F3568">
        <v>1.6449873679169682</v>
      </c>
      <c r="G3568">
        <v>10.968063010251351</v>
      </c>
      <c r="H3568">
        <v>10.884739754646494</v>
      </c>
      <c r="I3568">
        <v>5.4084989431960393</v>
      </c>
      <c r="J3568">
        <v>25.433262695123108</v>
      </c>
      <c r="K3568">
        <v>121.9389488789264</v>
      </c>
      <c r="L3568">
        <v>586.14099758952898</v>
      </c>
      <c r="M3568">
        <v>531.88524581217359</v>
      </c>
      <c r="N3568">
        <v>267.83642316761529</v>
      </c>
    </row>
    <row r="3569" spans="2:16">
      <c r="B3569" t="s">
        <v>53</v>
      </c>
      <c r="C3569" t="s">
        <v>99</v>
      </c>
      <c r="D3569" t="s">
        <v>22</v>
      </c>
      <c r="E3569">
        <v>0.5292</v>
      </c>
      <c r="F3569">
        <v>0.51075343588265998</v>
      </c>
      <c r="G3569">
        <v>0.46463702558930997</v>
      </c>
      <c r="H3569">
        <v>0.39085076911994798</v>
      </c>
      <c r="I3569">
        <v>0.26056717941329799</v>
      </c>
      <c r="J3569">
        <v>1.0057046712778159</v>
      </c>
      <c r="K3569">
        <v>4.6973931615295079</v>
      </c>
      <c r="L3569">
        <v>22.58152644064802</v>
      </c>
      <c r="M3569">
        <v>3220.145642111524</v>
      </c>
      <c r="N3569">
        <v>3209.9407886595122</v>
      </c>
      <c r="O3569">
        <v>3616.4918520896831</v>
      </c>
      <c r="P3569">
        <v>3983.7693218754393</v>
      </c>
    </row>
    <row r="3570" spans="2:16">
      <c r="B3570" t="s">
        <v>53</v>
      </c>
      <c r="C3570" t="s">
        <v>99</v>
      </c>
      <c r="D3570" t="s">
        <v>23</v>
      </c>
      <c r="E3570">
        <v>21.470400000000012</v>
      </c>
      <c r="F3570">
        <v>138.20091765610528</v>
      </c>
      <c r="G3570">
        <v>136.32990900991788</v>
      </c>
      <c r="H3570">
        <v>133.3362951760181</v>
      </c>
      <c r="I3570">
        <v>220.86840386094238</v>
      </c>
      <c r="J3570">
        <v>1072.6440837360915</v>
      </c>
      <c r="K3570">
        <v>2235.4699953135059</v>
      </c>
      <c r="L3570">
        <v>3235.364069768395</v>
      </c>
      <c r="M3570">
        <v>4993.1335043442532</v>
      </c>
      <c r="N3570">
        <v>6101.5879264523846</v>
      </c>
      <c r="O3570">
        <v>7397.4111683700448</v>
      </c>
      <c r="P3570">
        <v>9125.4334595974797</v>
      </c>
    </row>
    <row r="3571" spans="2:16">
      <c r="B3571" t="s">
        <v>53</v>
      </c>
      <c r="C3571" t="s">
        <v>99</v>
      </c>
      <c r="D3571" t="s">
        <v>24</v>
      </c>
      <c r="E3571">
        <v>2.1600000000000008E-2</v>
      </c>
      <c r="F3571">
        <v>7.9576759946782536</v>
      </c>
      <c r="G3571">
        <v>15.565776494137719</v>
      </c>
      <c r="H3571">
        <v>15.562764810200193</v>
      </c>
      <c r="I3571">
        <v>4.3685634424277495</v>
      </c>
      <c r="J3571">
        <v>20.992877939561559</v>
      </c>
      <c r="K3571">
        <v>100.90669869709019</v>
      </c>
      <c r="L3571">
        <v>485.04325895009481</v>
      </c>
      <c r="M3571">
        <v>440.14393201717388</v>
      </c>
      <c r="N3571">
        <v>225.40170443430509</v>
      </c>
      <c r="O3571">
        <v>452.29752399936763</v>
      </c>
      <c r="P3571">
        <v>629.6554944109904</v>
      </c>
    </row>
    <row r="3572" spans="2:16">
      <c r="B3572" t="s">
        <v>53</v>
      </c>
      <c r="C3572" t="s">
        <v>99</v>
      </c>
      <c r="D3572" t="s">
        <v>25</v>
      </c>
      <c r="E3572">
        <v>0.2016</v>
      </c>
      <c r="F3572">
        <v>0.1945727374791083</v>
      </c>
      <c r="G3572">
        <v>0.17700458117687962</v>
      </c>
      <c r="H3572">
        <v>22.500956538259842</v>
      </c>
      <c r="I3572">
        <v>37.951205183023198</v>
      </c>
      <c r="J3572">
        <v>187.65935449831127</v>
      </c>
      <c r="K3572">
        <v>902.15864924221</v>
      </c>
      <c r="L3572">
        <v>1618.873078858649</v>
      </c>
      <c r="M3572">
        <v>2619.5967212174983</v>
      </c>
      <c r="N3572">
        <v>3297.1781529909522</v>
      </c>
      <c r="O3572">
        <v>3842.6339526753763</v>
      </c>
      <c r="P3572">
        <v>4493.8167780155482</v>
      </c>
    </row>
    <row r="3573" spans="2:16">
      <c r="B3573" t="s">
        <v>53</v>
      </c>
      <c r="C3573" t="s">
        <v>99</v>
      </c>
      <c r="D3573" t="s">
        <v>26</v>
      </c>
      <c r="E3573">
        <v>1.7999999999999999E-2</v>
      </c>
      <c r="F3573">
        <v>0.60978856584634866</v>
      </c>
      <c r="G3573">
        <v>0.96989587262222143</v>
      </c>
      <c r="H3573">
        <v>2.3841376674342314</v>
      </c>
      <c r="I3573">
        <v>3.8867428850539718</v>
      </c>
      <c r="J3573">
        <v>18.687318044431983</v>
      </c>
      <c r="K3573">
        <v>89.830359756332214</v>
      </c>
      <c r="L3573">
        <v>407.08819236879009</v>
      </c>
      <c r="M3573">
        <v>367.52474335677312</v>
      </c>
      <c r="N3573">
        <v>319.49464307273513</v>
      </c>
      <c r="O3573">
        <v>367.15746071087568</v>
      </c>
      <c r="P3573">
        <v>436.9799642131955</v>
      </c>
    </row>
    <row r="3574" spans="2:16">
      <c r="B3574" t="s">
        <v>53</v>
      </c>
      <c r="C3574" t="s">
        <v>99</v>
      </c>
      <c r="D3574" t="s">
        <v>27</v>
      </c>
      <c r="E3574">
        <v>7.2000000000000302E-3</v>
      </c>
      <c r="F3574">
        <v>6.9490263385396196E-3</v>
      </c>
      <c r="G3574">
        <v>6.3215921848885697E-3</v>
      </c>
      <c r="H3574">
        <v>38.669319274453535</v>
      </c>
      <c r="I3574">
        <v>62.993053604106699</v>
      </c>
      <c r="J3574">
        <v>302.80464096729759</v>
      </c>
      <c r="K3574">
        <v>1455.535769512009</v>
      </c>
      <c r="L3574">
        <v>6996.5139356929576</v>
      </c>
      <c r="M3574">
        <v>7796.8236639023407</v>
      </c>
      <c r="N3574">
        <v>9568.3915202940498</v>
      </c>
      <c r="O3574">
        <v>11491.944181504312</v>
      </c>
      <c r="P3574">
        <v>14044.142468033409</v>
      </c>
    </row>
    <row r="3575" spans="2:16">
      <c r="B3575" t="s">
        <v>53</v>
      </c>
      <c r="C3575" t="s">
        <v>99</v>
      </c>
      <c r="D3575" t="s">
        <v>28</v>
      </c>
      <c r="E3575">
        <v>0.45</v>
      </c>
      <c r="F3575">
        <v>1.2816987615433386</v>
      </c>
      <c r="G3575">
        <v>2.005470759924763</v>
      </c>
      <c r="H3575">
        <v>1.94272734455966</v>
      </c>
      <c r="I3575">
        <v>3.0569753146976959</v>
      </c>
      <c r="J3575">
        <v>14.37021901051331</v>
      </c>
      <c r="K3575">
        <v>68.895027382647484</v>
      </c>
      <c r="L3575">
        <v>331.16823503916754</v>
      </c>
      <c r="M3575">
        <v>300.94040382223528</v>
      </c>
      <c r="N3575">
        <v>151.0621421992503</v>
      </c>
    </row>
    <row r="3576" spans="2:16">
      <c r="B3576" t="s">
        <v>53</v>
      </c>
      <c r="C3576" t="s">
        <v>99</v>
      </c>
      <c r="D3576" t="s">
        <v>29</v>
      </c>
      <c r="E3576">
        <v>64.371600000000001</v>
      </c>
      <c r="F3576">
        <v>357.47393965090902</v>
      </c>
      <c r="G3576">
        <v>485.48705610500809</v>
      </c>
      <c r="H3576">
        <v>488.48992411952628</v>
      </c>
      <c r="I3576">
        <v>839.13474687653445</v>
      </c>
      <c r="J3576">
        <v>4221.8463591633399</v>
      </c>
      <c r="K3576">
        <v>6304.624331224145</v>
      </c>
      <c r="L3576">
        <v>11175.545447976474</v>
      </c>
      <c r="M3576">
        <v>10795.315307057761</v>
      </c>
      <c r="N3576">
        <v>11481.623480841748</v>
      </c>
      <c r="O3576">
        <v>12671.850514174719</v>
      </c>
      <c r="P3576">
        <v>14270.190249350781</v>
      </c>
    </row>
    <row r="3577" spans="2:16">
      <c r="B3577" t="s">
        <v>53</v>
      </c>
      <c r="C3577" t="s">
        <v>99</v>
      </c>
      <c r="D3577" t="s">
        <v>30</v>
      </c>
      <c r="E3577">
        <v>242.53559999999999</v>
      </c>
      <c r="F3577">
        <v>575.70693572476819</v>
      </c>
      <c r="G3577">
        <v>607.69279244155393</v>
      </c>
      <c r="H3577">
        <v>573.87609934905515</v>
      </c>
      <c r="I3577">
        <v>925.28562222986568</v>
      </c>
      <c r="J3577">
        <v>3548.9915856441307</v>
      </c>
      <c r="K3577">
        <v>5648.3764759655724</v>
      </c>
      <c r="L3577">
        <v>7998.700576607197</v>
      </c>
      <c r="M3577">
        <v>7327.1199433080201</v>
      </c>
      <c r="N3577">
        <v>3882.5334146129671</v>
      </c>
      <c r="O3577">
        <v>3715.9266941687147</v>
      </c>
      <c r="P3577">
        <v>3642.938483875173</v>
      </c>
    </row>
    <row r="3578" spans="2:16">
      <c r="B3578" t="s">
        <v>54</v>
      </c>
      <c r="C3578" t="s">
        <v>90</v>
      </c>
      <c r="D3578" t="s">
        <v>16</v>
      </c>
      <c r="I3578">
        <v>1316.775896656563</v>
      </c>
      <c r="J3578">
        <v>1434.889752896021</v>
      </c>
      <c r="K3578">
        <v>912.43734058296741</v>
      </c>
      <c r="M3578">
        <v>1891.4280110076729</v>
      </c>
      <c r="N3578">
        <v>2284.222742603803</v>
      </c>
      <c r="O3578">
        <v>2683.779894586326</v>
      </c>
      <c r="P3578">
        <v>2027.3833159347369</v>
      </c>
    </row>
    <row r="3579" spans="2:16">
      <c r="B3579" t="s">
        <v>54</v>
      </c>
      <c r="C3579" t="s">
        <v>90</v>
      </c>
      <c r="D3579" t="s">
        <v>17</v>
      </c>
      <c r="E3579">
        <v>3.139200000000002</v>
      </c>
      <c r="F3579">
        <v>3.0297754836032658</v>
      </c>
      <c r="G3579">
        <v>2.7562141926114192</v>
      </c>
      <c r="H3579">
        <v>80.681189135771575</v>
      </c>
      <c r="I3579">
        <v>503.63194798260895</v>
      </c>
      <c r="J3579">
        <v>502.85910927360078</v>
      </c>
      <c r="K3579">
        <v>120.01894300601097</v>
      </c>
      <c r="N3579">
        <v>181.1895042118245</v>
      </c>
      <c r="O3579">
        <v>607.53244740276727</v>
      </c>
      <c r="P3579">
        <v>607.53244740276727</v>
      </c>
    </row>
    <row r="3580" spans="2:16">
      <c r="B3580" t="s">
        <v>54</v>
      </c>
      <c r="C3580" t="s">
        <v>90</v>
      </c>
      <c r="D3580" t="s">
        <v>18</v>
      </c>
      <c r="I3580">
        <v>634.03015470615082</v>
      </c>
      <c r="J3580">
        <v>634.86105338294055</v>
      </c>
      <c r="K3580">
        <v>267.39321719261477</v>
      </c>
      <c r="L3580">
        <v>15.899325692400719</v>
      </c>
      <c r="N3580">
        <v>899.06744688248375</v>
      </c>
      <c r="O3580">
        <v>878.52271595299374</v>
      </c>
      <c r="P3580">
        <v>880.20402301518368</v>
      </c>
    </row>
    <row r="3581" spans="2:16">
      <c r="B3581" t="s">
        <v>54</v>
      </c>
      <c r="C3581" t="s">
        <v>90</v>
      </c>
      <c r="D3581" t="s">
        <v>19</v>
      </c>
      <c r="E3581">
        <v>28.799999999999997</v>
      </c>
      <c r="H3581">
        <v>1082.9751475625658</v>
      </c>
      <c r="I3581">
        <v>2468.1424171380181</v>
      </c>
      <c r="J3581">
        <v>3286.3636901400719</v>
      </c>
      <c r="K3581">
        <v>3048.5672739304136</v>
      </c>
      <c r="L3581">
        <v>1948.9980865414761</v>
      </c>
      <c r="M3581">
        <v>4535.5111111111191</v>
      </c>
      <c r="N3581">
        <v>4061.4399999999996</v>
      </c>
      <c r="O3581">
        <v>4414.2718163847758</v>
      </c>
      <c r="P3581">
        <v>4298.7058781663236</v>
      </c>
    </row>
    <row r="3582" spans="2:16">
      <c r="B3582" t="s">
        <v>54</v>
      </c>
      <c r="C3582" t="s">
        <v>90</v>
      </c>
      <c r="D3582" t="s">
        <v>20</v>
      </c>
      <c r="E3582">
        <v>14.2750251514666</v>
      </c>
      <c r="F3582">
        <v>66.015750216126222</v>
      </c>
      <c r="G3582">
        <v>245.86965789241734</v>
      </c>
      <c r="H3582">
        <v>415.64405979686467</v>
      </c>
      <c r="I3582">
        <v>1120.1233289580794</v>
      </c>
      <c r="J3582">
        <v>1049.9937220364973</v>
      </c>
      <c r="K3582">
        <v>768.51378815389387</v>
      </c>
      <c r="L3582">
        <v>63.889759141092298</v>
      </c>
      <c r="M3582">
        <v>1523.6256444471262</v>
      </c>
      <c r="N3582">
        <v>1533.4388839664489</v>
      </c>
      <c r="O3582">
        <v>1533.4388839664489</v>
      </c>
      <c r="P3582">
        <v>1510.761481179228</v>
      </c>
    </row>
    <row r="3583" spans="2:16">
      <c r="B3583" t="s">
        <v>54</v>
      </c>
      <c r="C3583" t="s">
        <v>90</v>
      </c>
      <c r="D3583" t="s">
        <v>21</v>
      </c>
      <c r="E3583">
        <v>10.8</v>
      </c>
      <c r="H3583">
        <v>299.80702880177853</v>
      </c>
      <c r="I3583">
        <v>1137.3226837993707</v>
      </c>
      <c r="J3583">
        <v>1249.3713418637321</v>
      </c>
      <c r="K3583">
        <v>1144.5305424927374</v>
      </c>
      <c r="L3583">
        <v>132.99850472938391</v>
      </c>
      <c r="M3583">
        <v>453.6355555555561</v>
      </c>
      <c r="N3583">
        <v>669.20985890712916</v>
      </c>
      <c r="O3583">
        <v>709.82763668490804</v>
      </c>
      <c r="P3583">
        <v>750.44317938430015</v>
      </c>
    </row>
    <row r="3584" spans="2:16">
      <c r="B3584" t="s">
        <v>54</v>
      </c>
      <c r="C3584" t="s">
        <v>90</v>
      </c>
      <c r="D3584" t="s">
        <v>22</v>
      </c>
      <c r="H3584">
        <v>40.316763367648193</v>
      </c>
      <c r="I3584">
        <v>545.51111111111197</v>
      </c>
      <c r="J3584">
        <v>740.15555555555613</v>
      </c>
      <c r="K3584">
        <v>934.8</v>
      </c>
      <c r="L3584">
        <v>1129.444444444443</v>
      </c>
      <c r="M3584">
        <v>1324.0888888888887</v>
      </c>
      <c r="N3584">
        <v>1518.733333333332</v>
      </c>
      <c r="O3584">
        <v>1713.377777777775</v>
      </c>
      <c r="P3584">
        <v>1908.0222222222178</v>
      </c>
    </row>
    <row r="3585" spans="2:16">
      <c r="B3585" t="s">
        <v>54</v>
      </c>
      <c r="C3585" t="s">
        <v>90</v>
      </c>
      <c r="D3585" t="s">
        <v>23</v>
      </c>
      <c r="E3585">
        <v>7.1999999999999993</v>
      </c>
      <c r="F3585">
        <v>6.9490263385395945</v>
      </c>
      <c r="H3585">
        <v>142.01389417323216</v>
      </c>
      <c r="I3585">
        <v>1112.8252999553981</v>
      </c>
      <c r="J3585">
        <v>1213.0072254098652</v>
      </c>
      <c r="K3585">
        <v>888.80724478755951</v>
      </c>
      <c r="L3585">
        <v>622.7404499732279</v>
      </c>
      <c r="M3585">
        <v>522.55852451875921</v>
      </c>
      <c r="N3585">
        <v>1111.68590419003</v>
      </c>
      <c r="O3585">
        <v>1229.1768580031651</v>
      </c>
      <c r="P3585">
        <v>2124.4010043786293</v>
      </c>
    </row>
    <row r="3586" spans="2:16">
      <c r="B3586" t="s">
        <v>54</v>
      </c>
      <c r="C3586" t="s">
        <v>90</v>
      </c>
      <c r="D3586" t="s">
        <v>24</v>
      </c>
      <c r="E3586">
        <v>11.7576</v>
      </c>
      <c r="F3586">
        <v>11.34776001083514</v>
      </c>
      <c r="G3586">
        <v>10.32316003792301</v>
      </c>
      <c r="H3586">
        <v>8.6838000812636</v>
      </c>
      <c r="I3586">
        <v>12.833343203831399</v>
      </c>
      <c r="J3586">
        <v>131.70447699591767</v>
      </c>
      <c r="K3586">
        <v>124.66033384626199</v>
      </c>
      <c r="L3586">
        <v>124.66033384626199</v>
      </c>
    </row>
    <row r="3587" spans="2:16">
      <c r="B3587" t="s">
        <v>54</v>
      </c>
      <c r="C3587" t="s">
        <v>90</v>
      </c>
      <c r="D3587" t="s">
        <v>25</v>
      </c>
      <c r="H3587">
        <v>6.6453965915477236</v>
      </c>
      <c r="I3587">
        <v>114.90317436932531</v>
      </c>
      <c r="J3587">
        <v>109.13229260079133</v>
      </c>
      <c r="K3587">
        <v>36.049840000000103</v>
      </c>
    </row>
    <row r="3588" spans="2:16">
      <c r="B3588" t="s">
        <v>54</v>
      </c>
      <c r="C3588" t="s">
        <v>90</v>
      </c>
      <c r="D3588" t="s">
        <v>26</v>
      </c>
      <c r="H3588">
        <v>20.524918648519311</v>
      </c>
      <c r="I3588">
        <v>265.44316638681892</v>
      </c>
      <c r="J3588">
        <v>277.34369905137078</v>
      </c>
      <c r="K3588">
        <v>85.520653874149616</v>
      </c>
      <c r="L3588">
        <v>3.9628773772960679</v>
      </c>
      <c r="N3588">
        <v>45.780762008447958</v>
      </c>
      <c r="O3588">
        <v>239.36666048999069</v>
      </c>
      <c r="P3588">
        <v>354.7919844367089</v>
      </c>
    </row>
    <row r="3589" spans="2:16">
      <c r="B3589" t="s">
        <v>54</v>
      </c>
      <c r="C3589" t="s">
        <v>90</v>
      </c>
      <c r="D3589" t="s">
        <v>27</v>
      </c>
      <c r="E3589">
        <v>21.6</v>
      </c>
      <c r="I3589">
        <v>1678.340483446796</v>
      </c>
      <c r="J3589">
        <v>1678.340483446796</v>
      </c>
      <c r="K3589">
        <v>833.13777362309588</v>
      </c>
      <c r="M3589">
        <v>1223.121203722395</v>
      </c>
      <c r="N3589">
        <v>1528.4919543797398</v>
      </c>
      <c r="O3589">
        <v>1701.5846917905239</v>
      </c>
      <c r="P3589">
        <v>1448.8338150433401</v>
      </c>
    </row>
    <row r="3590" spans="2:16">
      <c r="B3590" t="s">
        <v>54</v>
      </c>
      <c r="C3590" t="s">
        <v>90</v>
      </c>
      <c r="D3590" t="s">
        <v>28</v>
      </c>
      <c r="E3590">
        <v>0.46799999999999997</v>
      </c>
      <c r="F3590">
        <v>0.3443356980195631</v>
      </c>
      <c r="I3590">
        <v>0.23043356002536561</v>
      </c>
      <c r="J3590">
        <v>0.11521678001268321</v>
      </c>
      <c r="K3590">
        <v>10.424389974344141</v>
      </c>
      <c r="L3590">
        <v>10.424389974344141</v>
      </c>
    </row>
    <row r="3591" spans="2:16">
      <c r="B3591" t="s">
        <v>54</v>
      </c>
      <c r="C3591" t="s">
        <v>90</v>
      </c>
      <c r="D3591" t="s">
        <v>29</v>
      </c>
      <c r="E3591">
        <v>107.18639999999999</v>
      </c>
      <c r="F3591">
        <v>93.432588331312132</v>
      </c>
      <c r="G3591">
        <v>94.109542856435894</v>
      </c>
      <c r="H3591">
        <v>37.61255402460003</v>
      </c>
      <c r="I3591">
        <v>3369.3736791246106</v>
      </c>
      <c r="J3591">
        <v>5418.2275301807349</v>
      </c>
      <c r="K3591">
        <v>5670.4630857362918</v>
      </c>
      <c r="L3591">
        <v>496.16157444108012</v>
      </c>
      <c r="M3591">
        <v>200.98125746488768</v>
      </c>
      <c r="O3591">
        <v>869.535620892878</v>
      </c>
      <c r="P3591">
        <v>1144.933715227249</v>
      </c>
    </row>
    <row r="3592" spans="2:16">
      <c r="B3592" t="s">
        <v>54</v>
      </c>
      <c r="C3592" t="s">
        <v>90</v>
      </c>
      <c r="D3592" t="s">
        <v>30</v>
      </c>
      <c r="E3592">
        <v>45.928799999999995</v>
      </c>
      <c r="F3592">
        <v>44.327839013543965</v>
      </c>
      <c r="G3592">
        <v>40.325436547404053</v>
      </c>
      <c r="H3592">
        <v>656.58034299081964</v>
      </c>
      <c r="I3592">
        <v>1657.121061734387</v>
      </c>
      <c r="J3592">
        <v>1881.2533333333331</v>
      </c>
      <c r="K3592">
        <v>2044.2722490787041</v>
      </c>
      <c r="L3592">
        <v>118.364397719717</v>
      </c>
      <c r="M3592">
        <v>1358.8778088041113</v>
      </c>
      <c r="N3592">
        <v>1970.7643068627278</v>
      </c>
      <c r="O3592">
        <v>1970.7643068627278</v>
      </c>
      <c r="P3592">
        <v>1431.485756794805</v>
      </c>
    </row>
    <row r="3593" spans="2:16">
      <c r="B3593" t="s">
        <v>54</v>
      </c>
      <c r="C3593" t="s">
        <v>100</v>
      </c>
      <c r="D3593" t="s">
        <v>16</v>
      </c>
      <c r="I3593">
        <v>28.393838107200004</v>
      </c>
      <c r="J3593">
        <v>204.20099968727931</v>
      </c>
      <c r="K3593">
        <v>1292.752605361417</v>
      </c>
      <c r="L3593">
        <v>2426.3145224765394</v>
      </c>
    </row>
    <row r="3594" spans="2:16">
      <c r="B3594" t="s">
        <v>54</v>
      </c>
      <c r="C3594" t="s">
        <v>100</v>
      </c>
      <c r="D3594" t="s">
        <v>17</v>
      </c>
      <c r="I3594">
        <v>28.393838107200004</v>
      </c>
      <c r="J3594">
        <v>204.20099968727911</v>
      </c>
      <c r="K3594">
        <v>1292.752605361417</v>
      </c>
      <c r="L3594">
        <v>2426.3145224765385</v>
      </c>
      <c r="M3594">
        <v>1175.0157554112623</v>
      </c>
      <c r="N3594">
        <v>1100.3504423337622</v>
      </c>
    </row>
    <row r="3595" spans="2:16">
      <c r="B3595" t="s">
        <v>54</v>
      </c>
      <c r="C3595" t="s">
        <v>100</v>
      </c>
      <c r="D3595" t="s">
        <v>18</v>
      </c>
      <c r="I3595">
        <v>28.393838107200004</v>
      </c>
      <c r="J3595">
        <v>204.20099968727916</v>
      </c>
      <c r="K3595">
        <v>1205.5113408473544</v>
      </c>
      <c r="L3595">
        <v>2227.7288403773646</v>
      </c>
      <c r="M3595">
        <v>2019.3026807340807</v>
      </c>
      <c r="N3595">
        <v>1050.6113376372089</v>
      </c>
    </row>
    <row r="3596" spans="2:16">
      <c r="B3596" t="s">
        <v>54</v>
      </c>
      <c r="C3596" t="s">
        <v>100</v>
      </c>
      <c r="D3596" t="s">
        <v>19</v>
      </c>
      <c r="J3596">
        <v>139.5686294512542</v>
      </c>
      <c r="K3596">
        <v>1228.1202351253921</v>
      </c>
      <c r="L3596">
        <v>2390.0759903477151</v>
      </c>
    </row>
    <row r="3597" spans="2:16">
      <c r="B3597" t="s">
        <v>54</v>
      </c>
      <c r="C3597" t="s">
        <v>100</v>
      </c>
      <c r="D3597" t="s">
        <v>20</v>
      </c>
      <c r="I3597">
        <v>28.393838107200004</v>
      </c>
      <c r="J3597">
        <v>204.20099968727931</v>
      </c>
      <c r="K3597">
        <v>1035.248197665323</v>
      </c>
      <c r="L3597">
        <v>1840.161986395053</v>
      </c>
      <c r="N3597">
        <v>68.301047429430298</v>
      </c>
    </row>
    <row r="3598" spans="2:16">
      <c r="B3598" t="s">
        <v>54</v>
      </c>
      <c r="C3598" t="s">
        <v>100</v>
      </c>
      <c r="D3598" t="s">
        <v>21</v>
      </c>
      <c r="I3598">
        <v>28.393838107200004</v>
      </c>
      <c r="J3598">
        <v>204.20099968727931</v>
      </c>
      <c r="K3598">
        <v>1292.7526053614181</v>
      </c>
      <c r="L3598">
        <v>2426.3145224765403</v>
      </c>
      <c r="M3598">
        <v>42.354695338028499</v>
      </c>
      <c r="N3598">
        <v>46.1575426354839</v>
      </c>
    </row>
    <row r="3599" spans="2:16">
      <c r="B3599" t="s">
        <v>54</v>
      </c>
      <c r="C3599" t="s">
        <v>100</v>
      </c>
      <c r="D3599" t="s">
        <v>22</v>
      </c>
      <c r="I3599">
        <v>28.393838107200004</v>
      </c>
      <c r="J3599">
        <v>204.20099968727931</v>
      </c>
      <c r="K3599">
        <v>1292.752605361416</v>
      </c>
      <c r="L3599">
        <v>7464.5545310779944</v>
      </c>
      <c r="M3599">
        <v>4583.3521200018831</v>
      </c>
      <c r="N3599">
        <v>2909.388541640129</v>
      </c>
      <c r="O3599">
        <v>3486.223365947917</v>
      </c>
    </row>
    <row r="3600" spans="2:16">
      <c r="B3600" t="s">
        <v>54</v>
      </c>
      <c r="C3600" t="s">
        <v>100</v>
      </c>
      <c r="D3600" t="s">
        <v>23</v>
      </c>
      <c r="J3600">
        <v>139.5686294512542</v>
      </c>
      <c r="K3600">
        <v>597.58262049393215</v>
      </c>
      <c r="L3600">
        <v>954.79484227824503</v>
      </c>
    </row>
    <row r="3601" spans="2:16">
      <c r="B3601" t="s">
        <v>54</v>
      </c>
      <c r="C3601" t="s">
        <v>100</v>
      </c>
      <c r="D3601" t="s">
        <v>24</v>
      </c>
      <c r="I3601">
        <v>28.393838107200004</v>
      </c>
      <c r="J3601">
        <v>94.579556682732829</v>
      </c>
      <c r="K3601">
        <v>105.32594998938819</v>
      </c>
      <c r="L3601">
        <v>104.40676055371254</v>
      </c>
      <c r="M3601">
        <v>7.0523313367469598</v>
      </c>
    </row>
    <row r="3602" spans="2:16">
      <c r="B3602" t="s">
        <v>54</v>
      </c>
      <c r="C3602" t="s">
        <v>100</v>
      </c>
      <c r="D3602" t="s">
        <v>25</v>
      </c>
      <c r="I3602">
        <v>28.393838107200004</v>
      </c>
      <c r="J3602">
        <v>200.39570822599822</v>
      </c>
      <c r="K3602">
        <v>373.66795367204884</v>
      </c>
      <c r="L3602">
        <v>345.27411556484884</v>
      </c>
    </row>
    <row r="3603" spans="2:16">
      <c r="B3603" t="s">
        <v>54</v>
      </c>
      <c r="C3603" t="s">
        <v>100</v>
      </c>
      <c r="D3603" t="s">
        <v>26</v>
      </c>
      <c r="I3603">
        <v>28.393838107200004</v>
      </c>
      <c r="J3603">
        <v>204.20099968727931</v>
      </c>
      <c r="K3603">
        <v>860.70275587791355</v>
      </c>
      <c r="L3603">
        <v>1442.8474150425579</v>
      </c>
      <c r="M3603">
        <v>211.17347403153818</v>
      </c>
      <c r="N3603">
        <v>203.3093195915244</v>
      </c>
    </row>
    <row r="3604" spans="2:16">
      <c r="B3604" t="s">
        <v>54</v>
      </c>
      <c r="C3604" t="s">
        <v>100</v>
      </c>
      <c r="D3604" t="s">
        <v>27</v>
      </c>
      <c r="I3604">
        <v>28.393838107200004</v>
      </c>
      <c r="J3604">
        <v>204.20099968727931</v>
      </c>
      <c r="K3604">
        <v>1133.8027273347025</v>
      </c>
      <c r="L3604">
        <v>2064.4998454044535</v>
      </c>
    </row>
    <row r="3605" spans="2:16">
      <c r="B3605" t="s">
        <v>54</v>
      </c>
      <c r="C3605" t="s">
        <v>100</v>
      </c>
      <c r="D3605" t="s">
        <v>28</v>
      </c>
      <c r="H3605">
        <v>12.64245083884847</v>
      </c>
      <c r="I3605">
        <v>44.952304843263626</v>
      </c>
      <c r="J3605">
        <v>69.472101748780233</v>
      </c>
      <c r="K3605">
        <v>55.81007637109122</v>
      </c>
      <c r="L3605">
        <v>86.799534821005523</v>
      </c>
    </row>
    <row r="3606" spans="2:16">
      <c r="B3606" t="s">
        <v>54</v>
      </c>
      <c r="C3606" t="s">
        <v>100</v>
      </c>
      <c r="D3606" t="s">
        <v>29</v>
      </c>
      <c r="I3606">
        <v>28.393838107200004</v>
      </c>
      <c r="J3606">
        <v>204.20099968727931</v>
      </c>
      <c r="K3606">
        <v>1292.752605361416</v>
      </c>
      <c r="L3606">
        <v>7283.5316894573725</v>
      </c>
      <c r="M3606">
        <v>7505.0283788501129</v>
      </c>
      <c r="N3606">
        <v>3964.2401249009772</v>
      </c>
      <c r="O3606">
        <v>693.75567362491552</v>
      </c>
    </row>
    <row r="3607" spans="2:16">
      <c r="B3607" t="s">
        <v>54</v>
      </c>
      <c r="C3607" t="s">
        <v>100</v>
      </c>
      <c r="D3607" t="s">
        <v>30</v>
      </c>
      <c r="I3607">
        <v>28.393838107200004</v>
      </c>
      <c r="J3607">
        <v>204.20099968727931</v>
      </c>
      <c r="K3607">
        <v>1292.752605361416</v>
      </c>
      <c r="L3607">
        <v>3449.3671056585358</v>
      </c>
      <c r="M3607">
        <v>546.67971908148729</v>
      </c>
      <c r="N3607">
        <v>387.46897540035798</v>
      </c>
      <c r="O3607">
        <v>144.93304983747899</v>
      </c>
    </row>
    <row r="3608" spans="2:16">
      <c r="B3608" t="s">
        <v>54</v>
      </c>
      <c r="C3608" t="s">
        <v>91</v>
      </c>
      <c r="D3608" t="s">
        <v>16</v>
      </c>
      <c r="E3608">
        <v>754.18560000000002</v>
      </c>
      <c r="F3608">
        <v>754.18560000000002</v>
      </c>
      <c r="G3608">
        <v>754.18560000000002</v>
      </c>
      <c r="H3608">
        <v>754.18560000000002</v>
      </c>
      <c r="M3608">
        <v>2460.1587542577699</v>
      </c>
      <c r="N3608">
        <v>3919.27946206467</v>
      </c>
      <c r="O3608">
        <v>5409.9888571933297</v>
      </c>
      <c r="P3608">
        <v>8765.483587297429</v>
      </c>
    </row>
    <row r="3609" spans="2:16">
      <c r="B3609" t="s">
        <v>54</v>
      </c>
      <c r="C3609" t="s">
        <v>91</v>
      </c>
      <c r="D3609" t="s">
        <v>17</v>
      </c>
      <c r="E3609">
        <v>483.093652966614</v>
      </c>
      <c r="F3609">
        <v>900.1225512831661</v>
      </c>
      <c r="G3609">
        <v>900.1225512831661</v>
      </c>
      <c r="H3609">
        <v>701.95407725467294</v>
      </c>
      <c r="I3609">
        <v>198.75932056297611</v>
      </c>
      <c r="O3609">
        <v>370.585431106182</v>
      </c>
      <c r="P3609">
        <v>370.585431106182</v>
      </c>
    </row>
    <row r="3610" spans="2:16">
      <c r="B3610" t="s">
        <v>54</v>
      </c>
      <c r="C3610" t="s">
        <v>91</v>
      </c>
      <c r="D3610" t="s">
        <v>18</v>
      </c>
      <c r="E3610">
        <v>358.94716981132001</v>
      </c>
      <c r="F3610">
        <v>438.97259706635685</v>
      </c>
      <c r="G3610">
        <v>438.97259706635685</v>
      </c>
      <c r="H3610">
        <v>438.97259706635685</v>
      </c>
      <c r="N3610">
        <v>143.9355545182039</v>
      </c>
      <c r="O3610">
        <v>1534.9963189437251</v>
      </c>
      <c r="P3610">
        <v>1561.239309126413</v>
      </c>
    </row>
    <row r="3611" spans="2:16">
      <c r="B3611" t="s">
        <v>54</v>
      </c>
      <c r="C3611" t="s">
        <v>91</v>
      </c>
      <c r="D3611" t="s">
        <v>19</v>
      </c>
      <c r="E3611">
        <v>7046.1036000000004</v>
      </c>
      <c r="F3611">
        <v>11955.143143270961</v>
      </c>
      <c r="G3611">
        <v>18426.661809960831</v>
      </c>
      <c r="H3611">
        <v>15671.653526566824</v>
      </c>
      <c r="I3611">
        <v>9915.9789539527701</v>
      </c>
      <c r="J3611">
        <v>1164.6173341753329</v>
      </c>
      <c r="M3611">
        <v>12616.05010998859</v>
      </c>
      <c r="N3611">
        <v>12616.05010998859</v>
      </c>
      <c r="O3611">
        <v>12616.05010998859</v>
      </c>
      <c r="P3611">
        <v>11239.75756411293</v>
      </c>
    </row>
    <row r="3612" spans="2:16">
      <c r="B3612" t="s">
        <v>54</v>
      </c>
      <c r="C3612" t="s">
        <v>91</v>
      </c>
      <c r="D3612" t="s">
        <v>20</v>
      </c>
      <c r="E3612">
        <v>78.966000000000008</v>
      </c>
      <c r="G3612">
        <v>78.966000000000008</v>
      </c>
    </row>
    <row r="3613" spans="2:16">
      <c r="B3613" t="s">
        <v>54</v>
      </c>
      <c r="C3613" t="s">
        <v>91</v>
      </c>
      <c r="D3613" t="s">
        <v>21</v>
      </c>
      <c r="E3613">
        <v>363.56759999999997</v>
      </c>
      <c r="F3613">
        <v>729.93242201075111</v>
      </c>
      <c r="G3613">
        <v>917.12438600424866</v>
      </c>
      <c r="H3613">
        <v>917.12438600424855</v>
      </c>
      <c r="M3613">
        <v>3199.87485879929</v>
      </c>
      <c r="N3613">
        <v>3537.85737486587</v>
      </c>
      <c r="O3613">
        <v>3873.7352768624496</v>
      </c>
      <c r="P3613">
        <v>4404.1236116744603</v>
      </c>
    </row>
    <row r="3614" spans="2:16">
      <c r="B3614" t="s">
        <v>54</v>
      </c>
      <c r="C3614" t="s">
        <v>91</v>
      </c>
      <c r="D3614" t="s">
        <v>22</v>
      </c>
      <c r="F3614">
        <v>690.61795302998803</v>
      </c>
      <c r="G3614">
        <v>732.57300000000009</v>
      </c>
      <c r="H3614">
        <v>732.57300000000009</v>
      </c>
      <c r="I3614">
        <v>424.99087451464516</v>
      </c>
      <c r="M3614">
        <v>674.22550119675998</v>
      </c>
      <c r="N3614">
        <v>674.22550119675998</v>
      </c>
      <c r="O3614">
        <v>674.22550119675998</v>
      </c>
      <c r="P3614">
        <v>4577.2230744562303</v>
      </c>
    </row>
    <row r="3615" spans="2:16">
      <c r="B3615" t="s">
        <v>54</v>
      </c>
      <c r="C3615" t="s">
        <v>91</v>
      </c>
      <c r="D3615" t="s">
        <v>23</v>
      </c>
      <c r="E3615">
        <v>1563.3504</v>
      </c>
      <c r="F3615">
        <v>2698.2276120316942</v>
      </c>
      <c r="G3615">
        <v>3669.6124082075416</v>
      </c>
      <c r="H3615">
        <v>2665.0220411022397</v>
      </c>
      <c r="I3615">
        <v>5.3769373592610901</v>
      </c>
      <c r="M3615">
        <v>7196.8273586735395</v>
      </c>
      <c r="N3615">
        <v>7442.64829343569</v>
      </c>
      <c r="O3615">
        <v>8141.8924796473602</v>
      </c>
      <c r="P3615">
        <v>7710.9735506149409</v>
      </c>
    </row>
    <row r="3616" spans="2:16">
      <c r="B3616" t="s">
        <v>54</v>
      </c>
      <c r="C3616" t="s">
        <v>91</v>
      </c>
      <c r="D3616" t="s">
        <v>24</v>
      </c>
      <c r="E3616">
        <v>941.45400000000109</v>
      </c>
      <c r="F3616">
        <v>1182.1367830124386</v>
      </c>
      <c r="G3616">
        <v>1182.1367830124386</v>
      </c>
      <c r="H3616">
        <v>1182.1367830124375</v>
      </c>
      <c r="I3616">
        <v>549.7506404819203</v>
      </c>
      <c r="M3616">
        <v>467.636385834961</v>
      </c>
      <c r="N3616">
        <v>795.00080477482311</v>
      </c>
      <c r="O3616">
        <v>1079.3607858323981</v>
      </c>
      <c r="P3616">
        <v>1826.273935948228</v>
      </c>
    </row>
    <row r="3617" spans="2:16">
      <c r="B3617" t="s">
        <v>54</v>
      </c>
      <c r="C3617" t="s">
        <v>91</v>
      </c>
      <c r="D3617" t="s">
        <v>25</v>
      </c>
      <c r="E3617">
        <v>271.96920000000011</v>
      </c>
      <c r="F3617">
        <v>271.96920000000011</v>
      </c>
      <c r="G3617">
        <v>271.96920000000011</v>
      </c>
      <c r="H3617">
        <v>271.96920000000011</v>
      </c>
      <c r="M3617">
        <v>4444.6070995300597</v>
      </c>
      <c r="N3617">
        <v>4943.4864246389498</v>
      </c>
      <c r="O3617">
        <v>4997.9793682217296</v>
      </c>
      <c r="P3617">
        <v>5116.8586302891299</v>
      </c>
    </row>
    <row r="3618" spans="2:16">
      <c r="B3618" t="s">
        <v>54</v>
      </c>
      <c r="C3618" t="s">
        <v>91</v>
      </c>
      <c r="D3618" t="s">
        <v>26</v>
      </c>
      <c r="E3618">
        <v>116.82</v>
      </c>
      <c r="F3618">
        <v>135.12338830142113</v>
      </c>
      <c r="G3618">
        <v>135.12338830142113</v>
      </c>
      <c r="H3618">
        <v>124.09017340132205</v>
      </c>
    </row>
    <row r="3619" spans="2:16">
      <c r="B3619" t="s">
        <v>54</v>
      </c>
      <c r="C3619" t="s">
        <v>91</v>
      </c>
      <c r="D3619" t="s">
        <v>27</v>
      </c>
      <c r="E3619">
        <v>768.74760000000003</v>
      </c>
      <c r="F3619">
        <v>245.8980680723769</v>
      </c>
      <c r="G3619">
        <v>768.74760000000003</v>
      </c>
      <c r="H3619">
        <v>286.550868500734</v>
      </c>
      <c r="M3619">
        <v>2714.5522127597733</v>
      </c>
      <c r="N3619">
        <v>4488.8263666150306</v>
      </c>
      <c r="O3619">
        <v>7438.6918758055108</v>
      </c>
      <c r="P3619">
        <v>10898.91633907078</v>
      </c>
    </row>
    <row r="3620" spans="2:16">
      <c r="B3620" t="s">
        <v>54</v>
      </c>
      <c r="C3620" t="s">
        <v>91</v>
      </c>
      <c r="D3620" t="s">
        <v>28</v>
      </c>
      <c r="E3620">
        <v>410.53258536585298</v>
      </c>
      <c r="F3620">
        <v>763.99402651198204</v>
      </c>
      <c r="G3620">
        <v>1107.5627013376879</v>
      </c>
      <c r="I3620">
        <v>340.14769949351921</v>
      </c>
      <c r="M3620">
        <v>2251.553537891512</v>
      </c>
      <c r="N3620">
        <v>2659.397809932123</v>
      </c>
      <c r="O3620">
        <v>2993.4922545657159</v>
      </c>
      <c r="P3620">
        <v>3282.79520483529</v>
      </c>
    </row>
    <row r="3621" spans="2:16">
      <c r="B3621" t="s">
        <v>54</v>
      </c>
      <c r="C3621" t="s">
        <v>91</v>
      </c>
      <c r="D3621" t="s">
        <v>29</v>
      </c>
      <c r="E3621">
        <v>6714.0739285714299</v>
      </c>
      <c r="F3621">
        <v>8842.721780395068</v>
      </c>
      <c r="G3621">
        <v>10089.10524730131</v>
      </c>
      <c r="H3621">
        <v>6719.6788860521619</v>
      </c>
      <c r="I3621">
        <v>1991.1845800758758</v>
      </c>
      <c r="J3621">
        <v>488.41524035471605</v>
      </c>
      <c r="M3621">
        <v>3354.2458485302705</v>
      </c>
      <c r="N3621">
        <v>7954.8390005333495</v>
      </c>
      <c r="O3621">
        <v>13213.009261726049</v>
      </c>
      <c r="P3621">
        <v>13148.627330764491</v>
      </c>
    </row>
    <row r="3622" spans="2:16">
      <c r="B3622" t="s">
        <v>54</v>
      </c>
      <c r="C3622" t="s">
        <v>91</v>
      </c>
      <c r="D3622" t="s">
        <v>30</v>
      </c>
      <c r="E3622">
        <v>2217.164400000006</v>
      </c>
      <c r="F3622">
        <v>2298.3085915162678</v>
      </c>
      <c r="G3622">
        <v>2298.3085915162687</v>
      </c>
      <c r="H3622">
        <v>446.12593391879432</v>
      </c>
      <c r="M3622">
        <v>7179.8402919964401</v>
      </c>
      <c r="N3622">
        <v>8856.5441871707499</v>
      </c>
      <c r="O3622">
        <v>10497.71302621368</v>
      </c>
      <c r="P3622">
        <v>16370.85048966626</v>
      </c>
    </row>
    <row r="3623" spans="2:16">
      <c r="B3623" t="s">
        <v>54</v>
      </c>
      <c r="C3623" t="s">
        <v>92</v>
      </c>
      <c r="D3623" t="s">
        <v>16</v>
      </c>
      <c r="E3623">
        <v>1119.4060462669318</v>
      </c>
      <c r="F3623">
        <v>1047.4780151168475</v>
      </c>
      <c r="G3623">
        <v>1181.772941866534</v>
      </c>
      <c r="H3623">
        <v>1569.2759915974616</v>
      </c>
      <c r="I3623">
        <v>907.05955762788801</v>
      </c>
    </row>
    <row r="3624" spans="2:16">
      <c r="B3624" t="s">
        <v>54</v>
      </c>
      <c r="C3624" t="s">
        <v>92</v>
      </c>
      <c r="D3624" t="s">
        <v>17</v>
      </c>
      <c r="E3624">
        <v>460.13399044312212</v>
      </c>
      <c r="G3624">
        <v>3.0297496595775502</v>
      </c>
      <c r="H3624">
        <v>21.643003821861321</v>
      </c>
      <c r="I3624">
        <v>21.643003821861289</v>
      </c>
      <c r="J3624">
        <v>21.643003821861289</v>
      </c>
    </row>
    <row r="3625" spans="2:16">
      <c r="B3625" t="s">
        <v>54</v>
      </c>
      <c r="C3625" t="s">
        <v>92</v>
      </c>
      <c r="D3625" t="s">
        <v>18</v>
      </c>
      <c r="E3625">
        <v>252.04688389730623</v>
      </c>
      <c r="F3625">
        <v>281.20699726670881</v>
      </c>
      <c r="G3625">
        <v>252.72080447224215</v>
      </c>
      <c r="H3625">
        <v>29.16011336940263</v>
      </c>
    </row>
    <row r="3626" spans="2:16">
      <c r="B3626" t="s">
        <v>54</v>
      </c>
      <c r="C3626" t="s">
        <v>92</v>
      </c>
      <c r="D3626" t="s">
        <v>19</v>
      </c>
      <c r="E3626">
        <v>1955.818833650389</v>
      </c>
      <c r="H3626">
        <v>6627.8996121144428</v>
      </c>
      <c r="I3626">
        <v>9269.8467298085598</v>
      </c>
      <c r="J3626">
        <v>13248.62919997943</v>
      </c>
      <c r="K3626">
        <v>9724.3288468983792</v>
      </c>
      <c r="L3626">
        <v>3535.2872991245249</v>
      </c>
    </row>
    <row r="3627" spans="2:16">
      <c r="B3627" t="s">
        <v>54</v>
      </c>
      <c r="C3627" t="s">
        <v>92</v>
      </c>
      <c r="D3627" t="s">
        <v>20</v>
      </c>
      <c r="E3627">
        <v>1182.4280139622945</v>
      </c>
      <c r="F3627">
        <v>1438.0317116732369</v>
      </c>
      <c r="G3627">
        <v>1438.0317116732369</v>
      </c>
      <c r="H3627">
        <v>648.03249771094374</v>
      </c>
    </row>
    <row r="3628" spans="2:16">
      <c r="B3628" t="s">
        <v>54</v>
      </c>
      <c r="C3628" t="s">
        <v>92</v>
      </c>
      <c r="D3628" t="s">
        <v>21</v>
      </c>
      <c r="F3628">
        <v>219.52145284440559</v>
      </c>
      <c r="G3628">
        <v>219.52145284440559</v>
      </c>
      <c r="H3628">
        <v>407.71225828441339</v>
      </c>
      <c r="J3628">
        <v>133.22510776007823</v>
      </c>
    </row>
    <row r="3629" spans="2:16">
      <c r="B3629" t="s">
        <v>54</v>
      </c>
      <c r="C3629" t="s">
        <v>92</v>
      </c>
      <c r="D3629" t="s">
        <v>22</v>
      </c>
      <c r="E3629">
        <v>976.74285736472507</v>
      </c>
      <c r="G3629">
        <v>132.2367996828651</v>
      </c>
    </row>
    <row r="3630" spans="2:16">
      <c r="B3630" t="s">
        <v>54</v>
      </c>
      <c r="C3630" t="s">
        <v>92</v>
      </c>
      <c r="D3630" t="s">
        <v>23</v>
      </c>
      <c r="E3630">
        <v>873.25238950620098</v>
      </c>
      <c r="F3630">
        <v>125.19604817200539</v>
      </c>
      <c r="H3630">
        <v>1887.7370375094874</v>
      </c>
      <c r="I3630">
        <v>2875.8947479936919</v>
      </c>
      <c r="J3630">
        <v>2875.8947479936919</v>
      </c>
      <c r="K3630">
        <v>3120.5375923488978</v>
      </c>
    </row>
    <row r="3631" spans="2:16">
      <c r="B3631" t="s">
        <v>54</v>
      </c>
      <c r="C3631" t="s">
        <v>92</v>
      </c>
      <c r="D3631" t="s">
        <v>24</v>
      </c>
      <c r="E3631">
        <v>1616.1090712349596</v>
      </c>
      <c r="F3631">
        <v>1031.733370144924</v>
      </c>
      <c r="G3631">
        <v>796.42439999999942</v>
      </c>
      <c r="H3631">
        <v>80.428397521710991</v>
      </c>
      <c r="I3631">
        <v>658.20352194358031</v>
      </c>
      <c r="J3631">
        <v>315.62472612559458</v>
      </c>
      <c r="M3631">
        <v>8.5276966236912095</v>
      </c>
      <c r="O3631">
        <v>2.0835497406741199</v>
      </c>
      <c r="P3631">
        <v>3.06510040110278</v>
      </c>
    </row>
    <row r="3632" spans="2:16">
      <c r="B3632" t="s">
        <v>54</v>
      </c>
      <c r="C3632" t="s">
        <v>92</v>
      </c>
      <c r="D3632" t="s">
        <v>25</v>
      </c>
      <c r="E3632">
        <v>1686.8466777912029</v>
      </c>
      <c r="F3632">
        <v>1900.955572192343</v>
      </c>
      <c r="G3632">
        <v>2155.6743274336832</v>
      </c>
      <c r="H3632">
        <v>2904.9327595507939</v>
      </c>
      <c r="I3632">
        <v>3193.4577958749669</v>
      </c>
      <c r="J3632">
        <v>3642.2448892729044</v>
      </c>
      <c r="K3632">
        <v>2110.4551390057277</v>
      </c>
    </row>
    <row r="3633" spans="2:16">
      <c r="B3633" t="s">
        <v>54</v>
      </c>
      <c r="C3633" t="s">
        <v>92</v>
      </c>
      <c r="D3633" t="s">
        <v>26</v>
      </c>
      <c r="E3633">
        <v>425.60335457938942</v>
      </c>
      <c r="F3633">
        <v>328.97936899187107</v>
      </c>
      <c r="G3633">
        <v>273.36446616897001</v>
      </c>
      <c r="N3633">
        <v>1.8399859713358699</v>
      </c>
      <c r="O3633">
        <v>4.8005766930711697</v>
      </c>
      <c r="P3633">
        <v>3.0844465403994801</v>
      </c>
    </row>
    <row r="3634" spans="2:16">
      <c r="B3634" t="s">
        <v>54</v>
      </c>
      <c r="C3634" t="s">
        <v>92</v>
      </c>
      <c r="D3634" t="s">
        <v>27</v>
      </c>
      <c r="E3634">
        <v>1924.4691494379351</v>
      </c>
      <c r="F3634">
        <v>2899.8484820336166</v>
      </c>
      <c r="G3634">
        <v>3100.3822555706643</v>
      </c>
      <c r="H3634">
        <v>2310.7223613144188</v>
      </c>
      <c r="I3634">
        <v>1175.91310613273</v>
      </c>
      <c r="J3634">
        <v>859.34545763144422</v>
      </c>
    </row>
    <row r="3635" spans="2:16">
      <c r="B3635" t="s">
        <v>54</v>
      </c>
      <c r="C3635" t="s">
        <v>92</v>
      </c>
      <c r="D3635" t="s">
        <v>28</v>
      </c>
      <c r="E3635">
        <v>335.91130890576056</v>
      </c>
      <c r="F3635">
        <v>172.59119999999993</v>
      </c>
      <c r="H3635">
        <v>1045.0330080455026</v>
      </c>
      <c r="I3635">
        <v>987.50260804550271</v>
      </c>
      <c r="J3635">
        <v>812.47082394200015</v>
      </c>
      <c r="K3635">
        <v>10.329693206163</v>
      </c>
      <c r="M3635">
        <v>10.329693206163</v>
      </c>
    </row>
    <row r="3636" spans="2:16">
      <c r="B3636" t="s">
        <v>54</v>
      </c>
      <c r="C3636" t="s">
        <v>92</v>
      </c>
      <c r="D3636" t="s">
        <v>29</v>
      </c>
      <c r="E3636">
        <v>4618.342211456732</v>
      </c>
      <c r="F3636">
        <v>2059.6751999999997</v>
      </c>
      <c r="G3636">
        <v>1267.3058452693331</v>
      </c>
      <c r="H3636">
        <v>3736.397155312533</v>
      </c>
      <c r="I3636">
        <v>1676.7219553125331</v>
      </c>
      <c r="J3636">
        <v>1676.7219553125331</v>
      </c>
      <c r="O3636">
        <v>190.54619331525501</v>
      </c>
      <c r="P3636">
        <v>745.47233062040698</v>
      </c>
    </row>
    <row r="3637" spans="2:16">
      <c r="B3637" t="s">
        <v>54</v>
      </c>
      <c r="C3637" t="s">
        <v>92</v>
      </c>
      <c r="D3637" t="s">
        <v>30</v>
      </c>
      <c r="E3637">
        <v>3387.5428308392957</v>
      </c>
      <c r="F3637">
        <v>3851.492412151591</v>
      </c>
      <c r="G3637">
        <v>4922.1037071838964</v>
      </c>
      <c r="H3637">
        <v>3815.411348421303</v>
      </c>
      <c r="I3637">
        <v>1743.4565233913311</v>
      </c>
      <c r="J3637">
        <v>140.05529179489457</v>
      </c>
      <c r="L3637">
        <v>128.985183901417</v>
      </c>
      <c r="O3637">
        <v>162.72589562081799</v>
      </c>
      <c r="P3637">
        <v>573.69483884230397</v>
      </c>
    </row>
    <row r="3638" spans="2:16">
      <c r="B3638" t="s">
        <v>54</v>
      </c>
      <c r="C3638" t="s">
        <v>101</v>
      </c>
      <c r="D3638" t="s">
        <v>19</v>
      </c>
      <c r="I3638">
        <v>28.393838107200004</v>
      </c>
      <c r="J3638">
        <v>64.632370236025011</v>
      </c>
      <c r="K3638">
        <v>64.632370236025011</v>
      </c>
      <c r="L3638">
        <v>5642.7012395282636</v>
      </c>
    </row>
    <row r="3639" spans="2:16">
      <c r="B3639" t="s">
        <v>54</v>
      </c>
      <c r="C3639" t="s">
        <v>101</v>
      </c>
      <c r="D3639" t="s">
        <v>23</v>
      </c>
      <c r="I3639">
        <v>28.393838107200004</v>
      </c>
      <c r="J3639">
        <v>64.632370236025011</v>
      </c>
      <c r="K3639">
        <v>695.16998486748503</v>
      </c>
      <c r="L3639">
        <v>4217.2271922028858</v>
      </c>
    </row>
    <row r="3640" spans="2:16">
      <c r="B3640" t="s">
        <v>54</v>
      </c>
      <c r="C3640" t="s">
        <v>101</v>
      </c>
      <c r="D3640" t="s">
        <v>24</v>
      </c>
      <c r="J3640">
        <v>109.62144300454671</v>
      </c>
      <c r="K3640">
        <v>249.5292698129652</v>
      </c>
      <c r="L3640">
        <v>21.419468315614701</v>
      </c>
    </row>
    <row r="3641" spans="2:16">
      <c r="B3641" t="s">
        <v>54</v>
      </c>
      <c r="C3641" t="s">
        <v>101</v>
      </c>
      <c r="D3641" t="s">
        <v>25</v>
      </c>
      <c r="J3641">
        <v>3.8052914612809388</v>
      </c>
      <c r="K3641">
        <v>919.08465168936903</v>
      </c>
      <c r="L3641">
        <v>2963.8527472463529</v>
      </c>
    </row>
    <row r="3642" spans="2:16">
      <c r="B3642" t="s">
        <v>54</v>
      </c>
      <c r="C3642" t="s">
        <v>101</v>
      </c>
      <c r="D3642" t="s">
        <v>28</v>
      </c>
      <c r="I3642">
        <v>61.720256591235874</v>
      </c>
      <c r="J3642">
        <v>619.4101202631125</v>
      </c>
      <c r="K3642">
        <v>1435.4488754846861</v>
      </c>
      <c r="L3642">
        <v>1697.6659609088742</v>
      </c>
    </row>
    <row r="3643" spans="2:16">
      <c r="B3643" t="s">
        <v>54</v>
      </c>
      <c r="C3643" t="s">
        <v>101</v>
      </c>
      <c r="D3643" t="s">
        <v>29</v>
      </c>
      <c r="L3643">
        <v>708.01918913498582</v>
      </c>
    </row>
    <row r="3644" spans="2:16">
      <c r="B3644" t="s">
        <v>54</v>
      </c>
      <c r="C3644" t="s">
        <v>93</v>
      </c>
      <c r="D3644" t="s">
        <v>16</v>
      </c>
      <c r="E3644">
        <v>3.1932</v>
      </c>
      <c r="F3644">
        <v>3.08189318114231</v>
      </c>
      <c r="G3644">
        <v>2.8036261339980699</v>
      </c>
      <c r="H3644">
        <v>77.933151554027546</v>
      </c>
      <c r="I3644">
        <v>126.86438131281268</v>
      </c>
      <c r="J3644">
        <v>175.79561107159739</v>
      </c>
      <c r="K3644">
        <v>300.77443069710131</v>
      </c>
      <c r="L3644">
        <v>691.32119046065122</v>
      </c>
      <c r="M3644">
        <v>691.32119046065111</v>
      </c>
      <c r="N3644">
        <v>691.32119046065111</v>
      </c>
      <c r="O3644">
        <v>615.27360059393266</v>
      </c>
      <c r="P3644">
        <v>224.7268408303824</v>
      </c>
    </row>
    <row r="3645" spans="2:16">
      <c r="B3645" t="s">
        <v>54</v>
      </c>
      <c r="C3645" t="s">
        <v>93</v>
      </c>
      <c r="D3645" t="s">
        <v>17</v>
      </c>
      <c r="E3645">
        <v>10.17</v>
      </c>
      <c r="F3645">
        <v>9.8154997031871698</v>
      </c>
      <c r="G3645">
        <v>8.9292489611550696</v>
      </c>
      <c r="H3645">
        <v>111.93197159901803</v>
      </c>
      <c r="I3645">
        <v>174.76229063866685</v>
      </c>
      <c r="J3645">
        <v>237.59260967831577</v>
      </c>
      <c r="K3645">
        <v>235.08886042034786</v>
      </c>
      <c r="L3645">
        <v>130.66813659523385</v>
      </c>
      <c r="M3645">
        <v>76.539047662395504</v>
      </c>
      <c r="N3645">
        <v>14.3161254741888</v>
      </c>
      <c r="O3645">
        <v>300.42292871796479</v>
      </c>
      <c r="P3645">
        <v>300.42292871796479</v>
      </c>
    </row>
    <row r="3646" spans="2:16">
      <c r="B3646" t="s">
        <v>54</v>
      </c>
      <c r="C3646" t="s">
        <v>93</v>
      </c>
      <c r="D3646" t="s">
        <v>18</v>
      </c>
      <c r="H3646">
        <v>2.2705919999999997E-2</v>
      </c>
      <c r="I3646">
        <v>2.2705919999999997E-2</v>
      </c>
      <c r="J3646">
        <v>2.2705919999999997E-2</v>
      </c>
      <c r="K3646">
        <v>2.2705919999999997E-2</v>
      </c>
      <c r="M3646">
        <v>1.135296E-2</v>
      </c>
      <c r="N3646">
        <v>2.2705919999999997E-2</v>
      </c>
      <c r="O3646">
        <v>2.2705919999999997E-2</v>
      </c>
      <c r="P3646">
        <v>2.2705919999999997E-2</v>
      </c>
    </row>
    <row r="3647" spans="2:16">
      <c r="B3647" t="s">
        <v>54</v>
      </c>
      <c r="C3647" t="s">
        <v>93</v>
      </c>
      <c r="D3647" t="s">
        <v>19</v>
      </c>
      <c r="H3647">
        <v>14.401287086814079</v>
      </c>
      <c r="I3647">
        <v>23.714521816034463</v>
      </c>
      <c r="J3647">
        <v>57.662533392478082</v>
      </c>
      <c r="K3647">
        <v>193.489077643315</v>
      </c>
      <c r="L3647">
        <v>193.489077643315</v>
      </c>
      <c r="M3647">
        <v>193.489077643315</v>
      </c>
      <c r="N3647">
        <v>159.98455343492975</v>
      </c>
      <c r="O3647">
        <v>42.340991274475186</v>
      </c>
      <c r="P3647">
        <v>42.340991274475186</v>
      </c>
    </row>
    <row r="3648" spans="2:16">
      <c r="B3648" t="s">
        <v>54</v>
      </c>
      <c r="C3648" t="s">
        <v>93</v>
      </c>
      <c r="D3648" t="s">
        <v>20</v>
      </c>
      <c r="E3648">
        <v>8.1179999999999701</v>
      </c>
      <c r="F3648">
        <v>7.8350271967033596</v>
      </c>
      <c r="G3648">
        <v>7.1275951884618296</v>
      </c>
      <c r="H3648">
        <v>12.950122364409195</v>
      </c>
      <c r="I3648">
        <v>10.951554372650728</v>
      </c>
      <c r="J3648">
        <v>8.9529863808922716</v>
      </c>
      <c r="K3648">
        <v>6.9544183891338065</v>
      </c>
    </row>
    <row r="3649" spans="2:16">
      <c r="B3649" t="s">
        <v>54</v>
      </c>
      <c r="C3649" t="s">
        <v>93</v>
      </c>
      <c r="D3649" t="s">
        <v>21</v>
      </c>
      <c r="H3649">
        <v>2.2705919999999997E-2</v>
      </c>
      <c r="I3649">
        <v>2.2705919999999997E-2</v>
      </c>
      <c r="J3649">
        <v>2.4556275124397453E-2</v>
      </c>
      <c r="K3649">
        <v>3.4058879999999993E-2</v>
      </c>
      <c r="L3649">
        <v>3.4058879999999993E-2</v>
      </c>
      <c r="M3649">
        <v>3.4058879999999993E-2</v>
      </c>
      <c r="N3649">
        <v>3.2208524875602537E-2</v>
      </c>
      <c r="O3649">
        <v>2.2705919999999997E-2</v>
      </c>
      <c r="P3649">
        <v>2.2705919999999997E-2</v>
      </c>
    </row>
    <row r="3650" spans="2:16">
      <c r="B3650" t="s">
        <v>54</v>
      </c>
      <c r="C3650" t="s">
        <v>93</v>
      </c>
      <c r="D3650" t="s">
        <v>22</v>
      </c>
      <c r="E3650">
        <v>1.476</v>
      </c>
      <c r="F3650">
        <v>1.4245503994006179</v>
      </c>
      <c r="G3650">
        <v>1.29592639790216</v>
      </c>
      <c r="H3650">
        <v>16.884838999377909</v>
      </c>
      <c r="I3650">
        <v>26.562287467259392</v>
      </c>
      <c r="J3650">
        <v>36.239735935140907</v>
      </c>
      <c r="K3650">
        <v>45.917184403022397</v>
      </c>
      <c r="L3650">
        <v>45.917184403022397</v>
      </c>
      <c r="M3650">
        <v>45.917184403022397</v>
      </c>
      <c r="N3650">
        <v>45.917184403022397</v>
      </c>
      <c r="O3650">
        <v>45.917184403022397</v>
      </c>
      <c r="P3650">
        <v>45.917184403022397</v>
      </c>
    </row>
    <row r="3651" spans="2:16">
      <c r="B3651" t="s">
        <v>54</v>
      </c>
      <c r="C3651" t="s">
        <v>93</v>
      </c>
      <c r="D3651" t="s">
        <v>23</v>
      </c>
      <c r="H3651">
        <v>2.2705919999999997E-2</v>
      </c>
      <c r="I3651">
        <v>2.2705919999999997E-2</v>
      </c>
      <c r="J3651">
        <v>2.4556275124397453E-2</v>
      </c>
      <c r="K3651">
        <v>3.4058879999999993E-2</v>
      </c>
      <c r="L3651">
        <v>3.4058879999999993E-2</v>
      </c>
      <c r="M3651">
        <v>3.4058879999999993E-2</v>
      </c>
      <c r="N3651">
        <v>3.2208524875602537E-2</v>
      </c>
      <c r="O3651">
        <v>2.2705919999999997E-2</v>
      </c>
      <c r="P3651">
        <v>2.2705919999999997E-2</v>
      </c>
    </row>
    <row r="3652" spans="2:16">
      <c r="B3652" t="s">
        <v>54</v>
      </c>
      <c r="C3652" t="s">
        <v>93</v>
      </c>
      <c r="D3652" t="s">
        <v>24</v>
      </c>
      <c r="E3652">
        <v>10.897200000000019</v>
      </c>
      <c r="F3652">
        <v>12.406017174579684</v>
      </c>
      <c r="G3652">
        <v>11.45639558302884</v>
      </c>
      <c r="H3652">
        <v>271.40799571384116</v>
      </c>
      <c r="I3652">
        <v>440.22023426889939</v>
      </c>
      <c r="J3652">
        <v>609.0324728239583</v>
      </c>
      <c r="K3652">
        <v>926.33509775683012</v>
      </c>
      <c r="L3652">
        <v>1688.9159942392932</v>
      </c>
      <c r="M3652">
        <v>1688.9159942392932</v>
      </c>
      <c r="N3652">
        <v>1688.9159942392932</v>
      </c>
      <c r="O3652">
        <v>1540.4256078614778</v>
      </c>
      <c r="P3652">
        <v>777.84471137901539</v>
      </c>
    </row>
    <row r="3653" spans="2:16">
      <c r="B3653" t="s">
        <v>54</v>
      </c>
      <c r="C3653" t="s">
        <v>93</v>
      </c>
      <c r="D3653" t="s">
        <v>25</v>
      </c>
      <c r="E3653">
        <v>0.33839999999999998</v>
      </c>
      <c r="F3653">
        <v>0.32660423791136101</v>
      </c>
      <c r="G3653">
        <v>0.29711483268976202</v>
      </c>
      <c r="H3653">
        <v>0.27263770433520407</v>
      </c>
      <c r="I3653">
        <v>0.18932710955680282</v>
      </c>
      <c r="J3653">
        <v>0.10786686990279885</v>
      </c>
      <c r="K3653">
        <v>3.4058879999999993E-2</v>
      </c>
      <c r="L3653">
        <v>3.4058879999999993E-2</v>
      </c>
      <c r="M3653">
        <v>3.4058879999999993E-2</v>
      </c>
      <c r="N3653">
        <v>3.2208524875602537E-2</v>
      </c>
      <c r="O3653">
        <v>2.2705919999999997E-2</v>
      </c>
      <c r="P3653">
        <v>2.2705919999999997E-2</v>
      </c>
    </row>
    <row r="3654" spans="2:16">
      <c r="B3654" t="s">
        <v>54</v>
      </c>
      <c r="C3654" t="s">
        <v>93</v>
      </c>
      <c r="D3654" t="s">
        <v>26</v>
      </c>
      <c r="E3654">
        <v>26.276399999999999</v>
      </c>
      <c r="F3654">
        <v>28.050692991460195</v>
      </c>
      <c r="G3654">
        <v>31.0995365235508</v>
      </c>
      <c r="H3654">
        <v>136.9616327857749</v>
      </c>
      <c r="I3654">
        <v>130.49265372952431</v>
      </c>
      <c r="J3654">
        <v>145.05834438509359</v>
      </c>
      <c r="K3654">
        <v>44.293023962552752</v>
      </c>
      <c r="L3654">
        <v>15.98604306952377</v>
      </c>
      <c r="M3654">
        <v>48.006135343915268</v>
      </c>
      <c r="N3654">
        <v>15.98604306952377</v>
      </c>
      <c r="O3654">
        <v>15.98604306952377</v>
      </c>
      <c r="P3654">
        <v>15.98604306952377</v>
      </c>
    </row>
    <row r="3655" spans="2:16">
      <c r="B3655" t="s">
        <v>54</v>
      </c>
      <c r="C3655" t="s">
        <v>93</v>
      </c>
      <c r="D3655" t="s">
        <v>27</v>
      </c>
      <c r="E3655">
        <v>59.428800000000003</v>
      </c>
      <c r="F3655">
        <v>57.357263398305804</v>
      </c>
      <c r="G3655">
        <v>52.178421894070098</v>
      </c>
      <c r="H3655">
        <v>1414.026688848485</v>
      </c>
      <c r="I3655">
        <v>2286.1485798298886</v>
      </c>
      <c r="J3655">
        <v>3158.2704708112915</v>
      </c>
      <c r="K3655">
        <v>4228.595475086905</v>
      </c>
      <c r="L3655">
        <v>5246.4789321138223</v>
      </c>
      <c r="M3655">
        <v>5246.4789321138223</v>
      </c>
      <c r="N3655">
        <v>5246.4789321138223</v>
      </c>
      <c r="O3655">
        <v>5048.2758188196112</v>
      </c>
      <c r="P3655">
        <v>4030.3923617926966</v>
      </c>
    </row>
    <row r="3656" spans="2:16">
      <c r="B3656" t="s">
        <v>54</v>
      </c>
      <c r="C3656" t="s">
        <v>93</v>
      </c>
      <c r="D3656" t="s">
        <v>28</v>
      </c>
      <c r="H3656">
        <v>2.2705919999999997E-2</v>
      </c>
      <c r="I3656">
        <v>2.2705919999999997E-2</v>
      </c>
      <c r="J3656">
        <v>2.4556275124397453E-2</v>
      </c>
      <c r="K3656">
        <v>3.4058879999999993E-2</v>
      </c>
      <c r="L3656">
        <v>3.4058879999999993E-2</v>
      </c>
      <c r="M3656">
        <v>3.4058879999999993E-2</v>
      </c>
      <c r="N3656">
        <v>3.2208524875602537E-2</v>
      </c>
      <c r="O3656">
        <v>2.2705919999999997E-2</v>
      </c>
      <c r="P3656">
        <v>2.2705919999999997E-2</v>
      </c>
    </row>
    <row r="3657" spans="2:16">
      <c r="B3657" t="s">
        <v>54</v>
      </c>
      <c r="C3657" t="s">
        <v>93</v>
      </c>
      <c r="D3657" t="s">
        <v>29</v>
      </c>
      <c r="E3657">
        <v>60.400800000000004</v>
      </c>
      <c r="F3657">
        <v>61.629998594008612</v>
      </c>
      <c r="G3657">
        <v>60.496723399030103</v>
      </c>
      <c r="H3657">
        <v>332.01972393303782</v>
      </c>
      <c r="I3657">
        <v>480.42937568566686</v>
      </c>
      <c r="J3657">
        <v>1081.2540629440805</v>
      </c>
      <c r="K3657">
        <v>3553.0670795470865</v>
      </c>
      <c r="L3657">
        <v>3553.0670795470865</v>
      </c>
      <c r="M3657">
        <v>3553.0670795470865</v>
      </c>
      <c r="N3657">
        <v>3100.6520440413024</v>
      </c>
      <c r="O3657">
        <v>777.24867919092571</v>
      </c>
      <c r="P3657">
        <v>777.24867919092571</v>
      </c>
    </row>
    <row r="3658" spans="2:16">
      <c r="B3658" t="s">
        <v>54</v>
      </c>
      <c r="C3658" t="s">
        <v>93</v>
      </c>
      <c r="D3658" t="s">
        <v>30</v>
      </c>
      <c r="E3658">
        <v>21.261600000000001</v>
      </c>
      <c r="F3658">
        <v>20.520474777707399</v>
      </c>
      <c r="G3658">
        <v>18.6676617219759</v>
      </c>
      <c r="H3658">
        <v>256.6520110490705</v>
      </c>
      <c r="I3658">
        <v>404.35617227906982</v>
      </c>
      <c r="J3658">
        <v>552.06033350906921</v>
      </c>
      <c r="K3658">
        <v>1107.0769887804479</v>
      </c>
      <c r="L3658">
        <v>3198.8536649100301</v>
      </c>
      <c r="M3658">
        <v>3198.8536649100301</v>
      </c>
      <c r="N3658">
        <v>3198.8536649100301</v>
      </c>
      <c r="O3658">
        <v>2791.5411708686529</v>
      </c>
      <c r="P3658">
        <v>699.76449473906905</v>
      </c>
    </row>
    <row r="3659" spans="2:16">
      <c r="B3659" t="s">
        <v>54</v>
      </c>
      <c r="C3659" t="s">
        <v>94</v>
      </c>
      <c r="D3659" t="s">
        <v>16</v>
      </c>
      <c r="E3659">
        <v>323.6292000000002</v>
      </c>
      <c r="F3659">
        <v>323.62919999999991</v>
      </c>
      <c r="G3659">
        <v>323.6291999999994</v>
      </c>
      <c r="H3659">
        <v>575.02033421418253</v>
      </c>
      <c r="I3659">
        <v>952.92202055563871</v>
      </c>
      <c r="J3659">
        <v>2635.3580311578953</v>
      </c>
      <c r="K3659">
        <v>3233.4224926315787</v>
      </c>
      <c r="L3659">
        <v>3201.8954687202604</v>
      </c>
      <c r="M3659">
        <v>3137.4143189535475</v>
      </c>
      <c r="N3659">
        <v>3072.9331691868333</v>
      </c>
      <c r="O3659">
        <v>3008.4520194201205</v>
      </c>
      <c r="P3659">
        <v>2943.9708696534053</v>
      </c>
    </row>
    <row r="3660" spans="2:16">
      <c r="B3660" t="s">
        <v>54</v>
      </c>
      <c r="C3660" t="s">
        <v>94</v>
      </c>
      <c r="D3660" t="s">
        <v>17</v>
      </c>
      <c r="E3660">
        <v>139.9751999999998</v>
      </c>
      <c r="F3660">
        <v>139.9751999999998</v>
      </c>
      <c r="G3660">
        <v>140.55809480757685</v>
      </c>
      <c r="H3660">
        <v>158.63089878187029</v>
      </c>
      <c r="I3660">
        <v>169.53373637069413</v>
      </c>
      <c r="J3660">
        <v>178.25088331806259</v>
      </c>
      <c r="K3660">
        <v>180.18825931806236</v>
      </c>
      <c r="L3660">
        <v>180.15233084013047</v>
      </c>
      <c r="M3660">
        <v>178.30410629848171</v>
      </c>
      <c r="N3660">
        <v>176.45588175683264</v>
      </c>
      <c r="O3660">
        <v>174.60765721518371</v>
      </c>
      <c r="P3660">
        <v>171.53968093259934</v>
      </c>
    </row>
    <row r="3661" spans="2:16">
      <c r="B3661" t="s">
        <v>54</v>
      </c>
      <c r="C3661" t="s">
        <v>94</v>
      </c>
      <c r="D3661" t="s">
        <v>18</v>
      </c>
      <c r="E3661">
        <v>1195.4016000000011</v>
      </c>
      <c r="F3661">
        <v>1195.401599999999</v>
      </c>
      <c r="G3661">
        <v>1203.4153373590086</v>
      </c>
      <c r="H3661">
        <v>1405.1000855321479</v>
      </c>
      <c r="I3661">
        <v>1519.014476172616</v>
      </c>
      <c r="J3661">
        <v>1746.2506951578946</v>
      </c>
      <c r="K3661">
        <v>1829.0129888063243</v>
      </c>
      <c r="L3661">
        <v>1930.3254421052636</v>
      </c>
      <c r="M3661">
        <v>1918.8269608806602</v>
      </c>
      <c r="N3661">
        <v>1907.3284796563923</v>
      </c>
      <c r="O3661">
        <v>1895.8299984319578</v>
      </c>
      <c r="P3661">
        <v>1877.6788591374682</v>
      </c>
    </row>
    <row r="3662" spans="2:16">
      <c r="B3662" t="s">
        <v>54</v>
      </c>
      <c r="C3662" t="s">
        <v>94</v>
      </c>
      <c r="D3662" t="s">
        <v>19</v>
      </c>
      <c r="E3662">
        <v>1429.2611999999958</v>
      </c>
      <c r="F3662">
        <v>1429.2611999999956</v>
      </c>
      <c r="G3662">
        <v>1443.4730276687892</v>
      </c>
      <c r="H3662">
        <v>3089.533858947364</v>
      </c>
      <c r="I3662">
        <v>3953.3156315789415</v>
      </c>
      <c r="J3662">
        <v>4817.097404210519</v>
      </c>
      <c r="K3662">
        <v>5680.8791768421015</v>
      </c>
      <c r="L3662">
        <v>6597.3843894736801</v>
      </c>
      <c r="M3662">
        <v>6721.8780668202053</v>
      </c>
      <c r="N3662">
        <v>6721.8780668202071</v>
      </c>
      <c r="O3662">
        <v>6721.8780668202062</v>
      </c>
      <c r="P3662">
        <v>6721.8780668202062</v>
      </c>
    </row>
    <row r="3663" spans="2:16">
      <c r="B3663" t="s">
        <v>54</v>
      </c>
      <c r="C3663" t="s">
        <v>94</v>
      </c>
      <c r="D3663" t="s">
        <v>20</v>
      </c>
      <c r="E3663">
        <v>2175.2136000000046</v>
      </c>
      <c r="F3663">
        <v>2175.2136000000064</v>
      </c>
      <c r="G3663">
        <v>2197.9272356076267</v>
      </c>
      <c r="H3663">
        <v>3419.5385157562027</v>
      </c>
      <c r="I3663">
        <v>3936.5577003894564</v>
      </c>
      <c r="J3663">
        <v>4058.365392598811</v>
      </c>
      <c r="K3663">
        <v>4221.5912662989285</v>
      </c>
      <c r="L3663">
        <v>4601.1064472622884</v>
      </c>
      <c r="M3663">
        <v>4508.0135494157457</v>
      </c>
      <c r="N3663">
        <v>4414.9206515692149</v>
      </c>
      <c r="O3663">
        <v>4321.827753722685</v>
      </c>
      <c r="P3663">
        <v>4228.734855876145</v>
      </c>
    </row>
    <row r="3664" spans="2:16">
      <c r="B3664" t="s">
        <v>54</v>
      </c>
      <c r="C3664" t="s">
        <v>94</v>
      </c>
      <c r="D3664" t="s">
        <v>21</v>
      </c>
      <c r="E3664">
        <v>241.0487999999998</v>
      </c>
      <c r="F3664">
        <v>241.04879999999963</v>
      </c>
      <c r="G3664">
        <v>242.89597883269704</v>
      </c>
      <c r="H3664">
        <v>327.3524774736839</v>
      </c>
      <c r="I3664">
        <v>342.54268990500867</v>
      </c>
      <c r="J3664">
        <v>398.80341810526295</v>
      </c>
      <c r="K3664">
        <v>434.52888842105222</v>
      </c>
      <c r="L3664">
        <v>471.19973473684178</v>
      </c>
      <c r="M3664">
        <v>475.64047271898283</v>
      </c>
      <c r="N3664">
        <v>487.81886736842097</v>
      </c>
      <c r="O3664">
        <v>496.12843368421005</v>
      </c>
      <c r="P3664">
        <v>504.43799999999987</v>
      </c>
    </row>
    <row r="3665" spans="2:16">
      <c r="B3665" t="s">
        <v>54</v>
      </c>
      <c r="C3665" t="s">
        <v>94</v>
      </c>
      <c r="D3665" t="s">
        <v>22</v>
      </c>
      <c r="E3665">
        <v>877.3847999999989</v>
      </c>
      <c r="F3665">
        <v>877.38480000000004</v>
      </c>
      <c r="G3665">
        <v>877.38479999999936</v>
      </c>
      <c r="H3665">
        <v>915.37767516321037</v>
      </c>
      <c r="I3665">
        <v>1654.1979449470521</v>
      </c>
      <c r="J3665">
        <v>3194.4009970791276</v>
      </c>
      <c r="K3665">
        <v>3480.4318855407219</v>
      </c>
      <c r="L3665">
        <v>3395.5327594391065</v>
      </c>
      <c r="M3665">
        <v>3310.6336333374884</v>
      </c>
      <c r="N3665">
        <v>3225.734507235873</v>
      </c>
      <c r="O3665">
        <v>3140.8353811342567</v>
      </c>
      <c r="P3665">
        <v>2989.6493601765942</v>
      </c>
    </row>
    <row r="3666" spans="2:16">
      <c r="B3666" t="s">
        <v>54</v>
      </c>
      <c r="C3666" t="s">
        <v>94</v>
      </c>
      <c r="D3666" t="s">
        <v>23</v>
      </c>
      <c r="E3666">
        <v>359.57520000000056</v>
      </c>
      <c r="F3666">
        <v>359.5752</v>
      </c>
      <c r="G3666">
        <v>366.9999991941292</v>
      </c>
      <c r="H3666">
        <v>747.62592845171469</v>
      </c>
      <c r="I3666">
        <v>825.59946613592581</v>
      </c>
      <c r="J3666">
        <v>1124.796747820136</v>
      </c>
      <c r="K3666">
        <v>1313.3821575043462</v>
      </c>
      <c r="L3666">
        <v>1354.4850711885572</v>
      </c>
      <c r="M3666">
        <v>1354.485071188557</v>
      </c>
      <c r="N3666">
        <v>1354.4850711885572</v>
      </c>
      <c r="O3666">
        <v>1354.4850711885574</v>
      </c>
      <c r="P3666">
        <v>1354.4850711885572</v>
      </c>
    </row>
    <row r="3667" spans="2:16">
      <c r="B3667" t="s">
        <v>54</v>
      </c>
      <c r="C3667" t="s">
        <v>94</v>
      </c>
      <c r="D3667" t="s">
        <v>24</v>
      </c>
      <c r="E3667">
        <v>257.90399999999914</v>
      </c>
      <c r="F3667">
        <v>257.9039999999992</v>
      </c>
      <c r="G3667">
        <v>258.23552474931898</v>
      </c>
      <c r="H3667">
        <v>277.22300245882701</v>
      </c>
      <c r="I3667">
        <v>283.52092524427644</v>
      </c>
      <c r="J3667">
        <v>302.65926315789386</v>
      </c>
      <c r="K3667">
        <v>314.19905263157852</v>
      </c>
      <c r="L3667">
        <v>317.20684210526235</v>
      </c>
      <c r="M3667">
        <v>318.81424307547877</v>
      </c>
      <c r="N3667">
        <v>323.22242105263126</v>
      </c>
      <c r="O3667">
        <v>326.23021052631532</v>
      </c>
      <c r="P3667">
        <v>329.2379999999996</v>
      </c>
    </row>
    <row r="3668" spans="2:16">
      <c r="B3668" t="s">
        <v>54</v>
      </c>
      <c r="C3668" t="s">
        <v>94</v>
      </c>
      <c r="D3668" t="s">
        <v>25</v>
      </c>
      <c r="E3668">
        <v>215.71559999999991</v>
      </c>
      <c r="F3668">
        <v>215.71559999999991</v>
      </c>
      <c r="G3668">
        <v>217.495591955153</v>
      </c>
      <c r="H3668">
        <v>297.33698357894775</v>
      </c>
      <c r="I3668">
        <v>341.32214063157886</v>
      </c>
      <c r="J3668">
        <v>385.30729768421043</v>
      </c>
      <c r="K3668">
        <v>507.01069473684208</v>
      </c>
      <c r="L3668">
        <v>519.90855578947355</v>
      </c>
      <c r="M3668">
        <v>519.90855578947355</v>
      </c>
      <c r="N3668">
        <v>519.90855578947355</v>
      </c>
      <c r="O3668">
        <v>519.90855578947321</v>
      </c>
      <c r="P3668">
        <v>519.90855578947367</v>
      </c>
    </row>
    <row r="3669" spans="2:16">
      <c r="B3669" t="s">
        <v>54</v>
      </c>
      <c r="C3669" t="s">
        <v>94</v>
      </c>
      <c r="D3669" t="s">
        <v>26</v>
      </c>
      <c r="E3669">
        <v>99.399600000000106</v>
      </c>
      <c r="F3669">
        <v>99.399600000000106</v>
      </c>
      <c r="G3669">
        <v>99.572203602393969</v>
      </c>
      <c r="H3669">
        <v>105.42946821052641</v>
      </c>
      <c r="I3669">
        <v>108.7040896842106</v>
      </c>
      <c r="J3669">
        <v>111.97871115789472</v>
      </c>
      <c r="K3669">
        <v>115.20784976707681</v>
      </c>
      <c r="L3669">
        <v>115.20784976707681</v>
      </c>
      <c r="M3669">
        <v>115.20784976707679</v>
      </c>
      <c r="N3669">
        <v>115.20784976707679</v>
      </c>
      <c r="O3669">
        <v>111.45338029243665</v>
      </c>
      <c r="P3669">
        <v>101.97325348739885</v>
      </c>
    </row>
    <row r="3670" spans="2:16">
      <c r="B3670" t="s">
        <v>54</v>
      </c>
      <c r="C3670" t="s">
        <v>94</v>
      </c>
      <c r="D3670" t="s">
        <v>27</v>
      </c>
      <c r="E3670">
        <v>430.42680000000053</v>
      </c>
      <c r="F3670">
        <v>430.42680000000018</v>
      </c>
      <c r="G3670">
        <v>439.48252332962807</v>
      </c>
      <c r="H3670">
        <v>983.43245094768258</v>
      </c>
      <c r="I3670">
        <v>1422.8867464488899</v>
      </c>
      <c r="J3670">
        <v>1986.6284589473682</v>
      </c>
      <c r="K3670">
        <v>2316.6541397894739</v>
      </c>
      <c r="L3670">
        <v>2379.3386366315799</v>
      </c>
      <c r="M3670">
        <v>2379.3386366315799</v>
      </c>
      <c r="N3670">
        <v>2379.3386366315799</v>
      </c>
      <c r="O3670">
        <v>2379.3386366315794</v>
      </c>
      <c r="P3670">
        <v>2379.338636631579</v>
      </c>
    </row>
    <row r="3671" spans="2:16">
      <c r="B3671" t="s">
        <v>54</v>
      </c>
      <c r="C3671" t="s">
        <v>94</v>
      </c>
      <c r="D3671" t="s">
        <v>28</v>
      </c>
      <c r="E3671">
        <v>13.222800000000049</v>
      </c>
      <c r="F3671">
        <v>13.22280000000006</v>
      </c>
      <c r="G3671">
        <v>13.367187290200016</v>
      </c>
      <c r="H3671">
        <v>16.477435789473731</v>
      </c>
      <c r="I3671">
        <v>25.826030315789531</v>
      </c>
      <c r="J3671">
        <v>30.3442888421053</v>
      </c>
      <c r="K3671">
        <v>34.862547368421097</v>
      </c>
      <c r="L3671">
        <v>36.965637894736879</v>
      </c>
      <c r="M3671">
        <v>36.965637894736879</v>
      </c>
      <c r="N3671">
        <v>36.965637894736879</v>
      </c>
      <c r="O3671">
        <v>36.965637894736879</v>
      </c>
      <c r="P3671">
        <v>36.965637894736879</v>
      </c>
    </row>
    <row r="3672" spans="2:16">
      <c r="B3672" t="s">
        <v>54</v>
      </c>
      <c r="C3672" t="s">
        <v>94</v>
      </c>
      <c r="D3672" t="s">
        <v>29</v>
      </c>
      <c r="E3672">
        <v>968.81759999999895</v>
      </c>
      <c r="F3672">
        <v>968.81759999999895</v>
      </c>
      <c r="G3672">
        <v>968.81759999999895</v>
      </c>
      <c r="H3672">
        <v>1119.8997911338568</v>
      </c>
      <c r="I3672">
        <v>1247.3378983272146</v>
      </c>
      <c r="J3672">
        <v>1700.8215941052615</v>
      </c>
      <c r="K3672">
        <v>1890.405848421052</v>
      </c>
      <c r="L3672">
        <v>1943.2718947368405</v>
      </c>
      <c r="M3672">
        <v>1992.1025962784715</v>
      </c>
      <c r="N3672">
        <v>1992.1025962784715</v>
      </c>
      <c r="O3672">
        <v>1992.1025962784711</v>
      </c>
      <c r="P3672">
        <v>1992.1025962784715</v>
      </c>
    </row>
    <row r="3673" spans="2:16">
      <c r="B3673" t="s">
        <v>54</v>
      </c>
      <c r="C3673" t="s">
        <v>94</v>
      </c>
      <c r="D3673" t="s">
        <v>30</v>
      </c>
      <c r="E3673">
        <v>1528.149599999995</v>
      </c>
      <c r="F3673">
        <v>1528.1495999999952</v>
      </c>
      <c r="G3673">
        <v>1528.149599999995</v>
      </c>
      <c r="H3673">
        <v>1608.1495999999952</v>
      </c>
      <c r="I3673">
        <v>1667.9868611372524</v>
      </c>
      <c r="J3673">
        <v>1817.4890999999952</v>
      </c>
      <c r="K3673">
        <v>1902.1588499999955</v>
      </c>
      <c r="L3673">
        <v>1926.8285999999944</v>
      </c>
      <c r="M3673">
        <v>1926.828599999996</v>
      </c>
      <c r="N3673">
        <v>1926.828599999996</v>
      </c>
      <c r="O3673">
        <v>1926.828599999996</v>
      </c>
      <c r="P3673">
        <v>1926.828599999996</v>
      </c>
    </row>
    <row r="3674" spans="2:16">
      <c r="B3674" t="s">
        <v>54</v>
      </c>
      <c r="C3674" t="s">
        <v>95</v>
      </c>
      <c r="D3674" t="s">
        <v>16</v>
      </c>
      <c r="E3674">
        <v>40.654799999999888</v>
      </c>
      <c r="F3674">
        <v>40.629359999999927</v>
      </c>
      <c r="G3674">
        <v>65.951567774306028</v>
      </c>
      <c r="H3674">
        <v>144.40000000000003</v>
      </c>
      <c r="I3674">
        <v>216</v>
      </c>
      <c r="J3674">
        <v>404.60000000000048</v>
      </c>
      <c r="K3674">
        <v>929.59999999999889</v>
      </c>
      <c r="L3674">
        <v>1386.7499999999991</v>
      </c>
      <c r="M3674">
        <v>1386.0036687039965</v>
      </c>
      <c r="N3674">
        <v>1288.7999999999997</v>
      </c>
      <c r="O3674">
        <v>1432.75</v>
      </c>
      <c r="P3674">
        <v>1531.5000000000002</v>
      </c>
    </row>
    <row r="3675" spans="2:16">
      <c r="B3675" t="s">
        <v>54</v>
      </c>
      <c r="C3675" t="s">
        <v>95</v>
      </c>
      <c r="D3675" t="s">
        <v>17</v>
      </c>
      <c r="G3675">
        <v>11.24683621681713</v>
      </c>
      <c r="H3675">
        <v>67.45</v>
      </c>
      <c r="I3675">
        <v>84.6</v>
      </c>
      <c r="J3675">
        <v>115.6</v>
      </c>
      <c r="K3675">
        <v>175.20000000000002</v>
      </c>
      <c r="L3675">
        <v>260.25</v>
      </c>
      <c r="M3675">
        <v>309.39999999999998</v>
      </c>
      <c r="N3675">
        <v>362.4</v>
      </c>
      <c r="O3675">
        <v>403.15</v>
      </c>
      <c r="P3675">
        <v>430.5</v>
      </c>
    </row>
    <row r="3676" spans="2:16">
      <c r="B3676" t="s">
        <v>54</v>
      </c>
      <c r="C3676" t="s">
        <v>95</v>
      </c>
      <c r="D3676" t="s">
        <v>18</v>
      </c>
      <c r="E3676">
        <v>331.34400000000005</v>
      </c>
      <c r="F3676">
        <v>331.38744579756479</v>
      </c>
      <c r="G3676">
        <v>344.52533775778812</v>
      </c>
      <c r="H3676">
        <v>484.49999999999949</v>
      </c>
      <c r="I3676">
        <v>444.31338771502539</v>
      </c>
      <c r="J3676">
        <v>375.69999999999959</v>
      </c>
      <c r="K3676">
        <v>337.6248462726013</v>
      </c>
      <c r="L3676">
        <v>273</v>
      </c>
      <c r="M3676">
        <v>266.91726445726636</v>
      </c>
      <c r="N3676">
        <v>260.83452891453271</v>
      </c>
      <c r="O3676">
        <v>257.40000000000003</v>
      </c>
      <c r="P3676">
        <v>251.49999999999986</v>
      </c>
    </row>
    <row r="3677" spans="2:16">
      <c r="B3677" t="s">
        <v>54</v>
      </c>
      <c r="C3677" t="s">
        <v>95</v>
      </c>
      <c r="D3677" t="s">
        <v>19</v>
      </c>
      <c r="E3677">
        <v>191.11679999999998</v>
      </c>
      <c r="F3677">
        <v>191.11567298569452</v>
      </c>
      <c r="G3677">
        <v>392.3799797315819</v>
      </c>
      <c r="H3677">
        <v>942.39999999999941</v>
      </c>
      <c r="I3677">
        <v>1375.2000000000003</v>
      </c>
      <c r="J3677">
        <v>2278.85</v>
      </c>
      <c r="K3677">
        <v>3752.8000000000006</v>
      </c>
      <c r="L3677">
        <v>4288.4999999999982</v>
      </c>
      <c r="M3677">
        <v>4284.9915225500572</v>
      </c>
      <c r="N3677">
        <v>4281.4830451001153</v>
      </c>
      <c r="O3677">
        <v>3196.599999999994</v>
      </c>
      <c r="P3677">
        <v>3404.9999999999918</v>
      </c>
    </row>
    <row r="3678" spans="2:16">
      <c r="B3678" t="s">
        <v>54</v>
      </c>
      <c r="C3678" t="s">
        <v>95</v>
      </c>
      <c r="D3678" t="s">
        <v>20</v>
      </c>
      <c r="E3678">
        <v>60.220800000000096</v>
      </c>
      <c r="F3678">
        <v>60.207543469675699</v>
      </c>
      <c r="G3678">
        <v>76.304646715016233</v>
      </c>
      <c r="H3678">
        <v>181.45</v>
      </c>
      <c r="I3678">
        <v>174.14620110492126</v>
      </c>
      <c r="J3678">
        <v>349.349999999999</v>
      </c>
      <c r="K3678">
        <v>880.80000000000132</v>
      </c>
      <c r="L3678">
        <v>1342.4999999999986</v>
      </c>
      <c r="M3678">
        <v>1611.3499999999992</v>
      </c>
      <c r="N3678">
        <v>1901.3999999999999</v>
      </c>
      <c r="O3678">
        <v>2121.8999999999992</v>
      </c>
      <c r="P3678">
        <v>2273.9999999999995</v>
      </c>
    </row>
    <row r="3679" spans="2:16">
      <c r="B3679" t="s">
        <v>54</v>
      </c>
      <c r="C3679" t="s">
        <v>95</v>
      </c>
      <c r="D3679" t="s">
        <v>21</v>
      </c>
      <c r="E3679">
        <v>197.35200000000009</v>
      </c>
      <c r="F3679">
        <v>183.22926011393179</v>
      </c>
      <c r="G3679">
        <v>166.37444352235306</v>
      </c>
      <c r="H3679">
        <v>190.99749999999997</v>
      </c>
      <c r="I3679">
        <v>193.00500000000008</v>
      </c>
      <c r="J3679">
        <v>201.36500000000012</v>
      </c>
      <c r="K3679">
        <v>209.31999999999994</v>
      </c>
      <c r="L3679">
        <v>216.78749999999988</v>
      </c>
      <c r="M3679">
        <v>207.54499999999993</v>
      </c>
      <c r="N3679">
        <v>177.24604399861357</v>
      </c>
      <c r="O3679">
        <v>131.75398051366551</v>
      </c>
      <c r="P3679">
        <v>83.42499999999994</v>
      </c>
    </row>
    <row r="3680" spans="2:16">
      <c r="B3680" t="s">
        <v>54</v>
      </c>
      <c r="C3680" t="s">
        <v>95</v>
      </c>
      <c r="D3680" t="s">
        <v>22</v>
      </c>
      <c r="E3680">
        <v>867.3048</v>
      </c>
      <c r="F3680">
        <v>805.23945436206134</v>
      </c>
      <c r="G3680">
        <v>849.367835895295</v>
      </c>
      <c r="H3680">
        <v>1295.8</v>
      </c>
      <c r="I3680">
        <v>1652.1898985057719</v>
      </c>
      <c r="J3680">
        <v>2022.149999999999</v>
      </c>
      <c r="K3680">
        <v>2174.400000000001</v>
      </c>
      <c r="L3680">
        <v>1530.0000000000002</v>
      </c>
      <c r="M3680">
        <v>1514.0782216266375</v>
      </c>
      <c r="N3680">
        <v>1194.5999999999999</v>
      </c>
      <c r="O3680">
        <v>1069.2000000000003</v>
      </c>
      <c r="P3680">
        <v>969.49999999999966</v>
      </c>
    </row>
    <row r="3681" spans="2:16">
      <c r="B3681" t="s">
        <v>54</v>
      </c>
      <c r="C3681" t="s">
        <v>95</v>
      </c>
      <c r="D3681" t="s">
        <v>23</v>
      </c>
      <c r="E3681">
        <v>62.326799999999871</v>
      </c>
      <c r="F3681">
        <v>62.297128239895621</v>
      </c>
      <c r="G3681">
        <v>153.52654439191772</v>
      </c>
      <c r="H3681">
        <v>318.25000000000057</v>
      </c>
      <c r="I3681">
        <v>482.400000000001</v>
      </c>
      <c r="J3681">
        <v>680.00000000000102</v>
      </c>
      <c r="K3681">
        <v>1367.2</v>
      </c>
      <c r="L3681">
        <v>1962.7500000000009</v>
      </c>
      <c r="M3681">
        <v>1961.6058192041346</v>
      </c>
      <c r="N3681">
        <v>1960.4616384082701</v>
      </c>
      <c r="O3681">
        <v>1959.0999999999992</v>
      </c>
      <c r="P3681">
        <v>2083.4999999999995</v>
      </c>
    </row>
    <row r="3682" spans="2:16">
      <c r="B3682" t="s">
        <v>54</v>
      </c>
      <c r="C3682" t="s">
        <v>95</v>
      </c>
      <c r="D3682" t="s">
        <v>24</v>
      </c>
      <c r="E3682">
        <v>1097.117999999999</v>
      </c>
      <c r="F3682">
        <v>1097.1022432466179</v>
      </c>
      <c r="G3682">
        <v>1084.3440270590979</v>
      </c>
      <c r="H3682">
        <v>1222.6500000000008</v>
      </c>
      <c r="I3682">
        <v>1089.5875160049197</v>
      </c>
      <c r="J3682">
        <v>1252.9000000000003</v>
      </c>
      <c r="K3682">
        <v>1305.5999999999999</v>
      </c>
      <c r="L3682">
        <v>1646.25</v>
      </c>
      <c r="M3682">
        <v>1626.1093647291855</v>
      </c>
      <c r="N3682">
        <v>1309.5937614682089</v>
      </c>
      <c r="O3682">
        <v>1200.6499999999992</v>
      </c>
      <c r="P3682">
        <v>1191.4999999999995</v>
      </c>
    </row>
    <row r="3683" spans="2:16">
      <c r="B3683" t="s">
        <v>54</v>
      </c>
      <c r="C3683" t="s">
        <v>95</v>
      </c>
      <c r="D3683" t="s">
        <v>25</v>
      </c>
      <c r="G3683">
        <v>11.810274880000001</v>
      </c>
      <c r="H3683">
        <v>32.299999999999997</v>
      </c>
      <c r="I3683">
        <v>81</v>
      </c>
      <c r="J3683">
        <v>319.60000000000002</v>
      </c>
      <c r="K3683">
        <v>672.8</v>
      </c>
      <c r="L3683">
        <v>979.5</v>
      </c>
      <c r="M3683">
        <v>979.5</v>
      </c>
      <c r="N3683">
        <v>894.6</v>
      </c>
      <c r="O3683">
        <v>990.55</v>
      </c>
      <c r="P3683">
        <v>1055.5</v>
      </c>
    </row>
    <row r="3684" spans="2:16">
      <c r="B3684" t="s">
        <v>54</v>
      </c>
      <c r="C3684" t="s">
        <v>95</v>
      </c>
      <c r="D3684" t="s">
        <v>26</v>
      </c>
      <c r="E3684">
        <v>38.898000000000096</v>
      </c>
      <c r="F3684">
        <v>38.885294117647099</v>
      </c>
      <c r="G3684">
        <v>69.510983119263202</v>
      </c>
      <c r="H3684">
        <v>198.5500000000001</v>
      </c>
      <c r="I3684">
        <v>246.60000000000005</v>
      </c>
      <c r="J3684">
        <v>381.65000000000066</v>
      </c>
      <c r="K3684">
        <v>960.8</v>
      </c>
      <c r="L3684">
        <v>1465.4999999999995</v>
      </c>
      <c r="M3684">
        <v>1758.9</v>
      </c>
      <c r="N3684">
        <v>2075.4000000000005</v>
      </c>
      <c r="O3684">
        <v>2316.0500000000006</v>
      </c>
      <c r="P3684">
        <v>2481.5</v>
      </c>
    </row>
    <row r="3685" spans="2:16">
      <c r="B3685" t="s">
        <v>54</v>
      </c>
      <c r="C3685" t="s">
        <v>95</v>
      </c>
      <c r="D3685" t="s">
        <v>27</v>
      </c>
      <c r="E3685">
        <v>152.8416</v>
      </c>
      <c r="F3685">
        <v>152.83573475984178</v>
      </c>
      <c r="G3685">
        <v>303.92455585833841</v>
      </c>
      <c r="H3685">
        <v>1008.9000000000011</v>
      </c>
      <c r="I3685">
        <v>1191.6000000000008</v>
      </c>
      <c r="J3685">
        <v>1811.3500000000008</v>
      </c>
      <c r="K3685">
        <v>3398.4000000000078</v>
      </c>
      <c r="L3685">
        <v>4772.9999999999927</v>
      </c>
      <c r="M3685">
        <v>4770.1941697066168</v>
      </c>
      <c r="N3685">
        <v>4129.1011511128218</v>
      </c>
      <c r="O3685">
        <v>2430.1264232252765</v>
      </c>
      <c r="P3685">
        <v>1977.5</v>
      </c>
    </row>
    <row r="3686" spans="2:16">
      <c r="B3686" t="s">
        <v>54</v>
      </c>
      <c r="C3686" t="s">
        <v>95</v>
      </c>
      <c r="D3686" t="s">
        <v>28</v>
      </c>
      <c r="E3686">
        <v>528.40440000000103</v>
      </c>
      <c r="F3686">
        <v>528.415177385682</v>
      </c>
      <c r="G3686">
        <v>550.59298108455994</v>
      </c>
      <c r="H3686">
        <v>621.29999999999984</v>
      </c>
      <c r="I3686">
        <v>717.30000000000052</v>
      </c>
      <c r="J3686">
        <v>825.34999999999945</v>
      </c>
      <c r="K3686">
        <v>947.19999999999959</v>
      </c>
      <c r="L3686">
        <v>1082.2499999999998</v>
      </c>
      <c r="M3686">
        <v>1072.5496757906678</v>
      </c>
      <c r="N3686">
        <v>890.71253319176503</v>
      </c>
      <c r="O3686">
        <v>652.41469146894121</v>
      </c>
      <c r="P3686">
        <v>417.99999999999949</v>
      </c>
    </row>
    <row r="3687" spans="2:16">
      <c r="B3687" t="s">
        <v>54</v>
      </c>
      <c r="C3687" t="s">
        <v>95</v>
      </c>
      <c r="D3687" t="s">
        <v>29</v>
      </c>
      <c r="E3687">
        <v>2918.6135999999888</v>
      </c>
      <c r="F3687">
        <v>2918.6306277119893</v>
      </c>
      <c r="G3687">
        <v>2880.5946442502322</v>
      </c>
      <c r="H3687">
        <v>3224.3000000000011</v>
      </c>
      <c r="I3687">
        <v>2727.900000000001</v>
      </c>
      <c r="J3687">
        <v>2657.1</v>
      </c>
      <c r="K3687">
        <v>3627.1999999999925</v>
      </c>
      <c r="L3687">
        <v>4456.4999999999927</v>
      </c>
      <c r="M3687">
        <v>4402.9207751453832</v>
      </c>
      <c r="N3687">
        <v>4208.5812845074743</v>
      </c>
      <c r="O3687">
        <v>3727.8999999999955</v>
      </c>
      <c r="P3687">
        <v>3858.4999999999959</v>
      </c>
    </row>
    <row r="3688" spans="2:16">
      <c r="B3688" t="s">
        <v>54</v>
      </c>
      <c r="C3688" t="s">
        <v>95</v>
      </c>
      <c r="D3688" t="s">
        <v>30</v>
      </c>
      <c r="E3688">
        <v>3327.5591999999929</v>
      </c>
      <c r="F3688">
        <v>3089.4351726929808</v>
      </c>
      <c r="G3688">
        <v>2894.3139348693435</v>
      </c>
      <c r="H3688">
        <v>3819.9500000000007</v>
      </c>
      <c r="I3688">
        <v>3860.1000000000004</v>
      </c>
      <c r="J3688">
        <v>4027.3000000000043</v>
      </c>
      <c r="K3688">
        <v>4186.4000000000033</v>
      </c>
      <c r="L3688">
        <v>4335.7500000000055</v>
      </c>
      <c r="M3688">
        <v>4150.8999999999987</v>
      </c>
      <c r="N3688">
        <v>3642.7983441424117</v>
      </c>
      <c r="O3688">
        <v>2802.6178496480102</v>
      </c>
      <c r="P3688">
        <v>1668.4999999999993</v>
      </c>
    </row>
    <row r="3689" spans="2:16">
      <c r="B3689" t="s">
        <v>54</v>
      </c>
      <c r="C3689" t="s">
        <v>96</v>
      </c>
      <c r="D3689" t="s">
        <v>16</v>
      </c>
      <c r="F3689">
        <v>186.17087999999973</v>
      </c>
      <c r="G3689">
        <v>184.09307999999987</v>
      </c>
      <c r="H3689">
        <v>180.75598559999978</v>
      </c>
      <c r="I3689">
        <v>117.72938559999983</v>
      </c>
      <c r="J3689">
        <v>57.473185599999937</v>
      </c>
    </row>
    <row r="3690" spans="2:16">
      <c r="B3690" t="s">
        <v>54</v>
      </c>
      <c r="C3690" t="s">
        <v>96</v>
      </c>
      <c r="D3690" t="s">
        <v>17</v>
      </c>
      <c r="E3690">
        <v>4.0968</v>
      </c>
      <c r="F3690">
        <v>4.0785920000000004</v>
      </c>
      <c r="G3690">
        <v>4.0330719999999998</v>
      </c>
      <c r="H3690">
        <v>3.9476256000000003</v>
      </c>
      <c r="I3690">
        <v>2.5668522666666633</v>
      </c>
      <c r="J3690">
        <v>1.2467722666666663</v>
      </c>
    </row>
    <row r="3691" spans="2:16">
      <c r="B3691" t="s">
        <v>54</v>
      </c>
      <c r="C3691" t="s">
        <v>96</v>
      </c>
      <c r="D3691" t="s">
        <v>20</v>
      </c>
      <c r="F3691">
        <v>286.16089600000032</v>
      </c>
      <c r="G3691">
        <v>282.96713599999964</v>
      </c>
      <c r="H3691">
        <v>277.84450559999988</v>
      </c>
      <c r="I3691">
        <v>180.96711893333341</v>
      </c>
      <c r="J3691">
        <v>88.348078933333298</v>
      </c>
    </row>
    <row r="3692" spans="2:16">
      <c r="B3692" t="s">
        <v>54</v>
      </c>
      <c r="C3692" t="s">
        <v>96</v>
      </c>
      <c r="D3692" t="s">
        <v>21</v>
      </c>
      <c r="E3692">
        <v>8.2440000000000211</v>
      </c>
      <c r="F3692">
        <v>1.5593984000000021</v>
      </c>
      <c r="G3692">
        <v>1.5419944000000059</v>
      </c>
      <c r="H3692">
        <v>1.5015336000000079</v>
      </c>
      <c r="I3692">
        <v>0.97361226666666911</v>
      </c>
      <c r="J3692">
        <v>0.46889626666666834</v>
      </c>
    </row>
    <row r="3693" spans="2:16">
      <c r="B3693" t="s">
        <v>54</v>
      </c>
      <c r="C3693" t="s">
        <v>96</v>
      </c>
      <c r="D3693" t="s">
        <v>23</v>
      </c>
      <c r="E3693">
        <v>67.424400000000105</v>
      </c>
      <c r="F3693">
        <v>67.124736000000055</v>
      </c>
      <c r="G3693">
        <v>66.375576000000081</v>
      </c>
      <c r="H3693">
        <v>65.164305600000063</v>
      </c>
      <c r="I3693">
        <v>42.439785600000015</v>
      </c>
      <c r="J3693">
        <v>20.714145600000002</v>
      </c>
    </row>
    <row r="3694" spans="2:16">
      <c r="B3694" t="s">
        <v>54</v>
      </c>
      <c r="C3694" t="s">
        <v>96</v>
      </c>
      <c r="D3694" t="s">
        <v>24</v>
      </c>
      <c r="E3694">
        <v>344.01239999999984</v>
      </c>
      <c r="F3694">
        <v>364.37334724800007</v>
      </c>
      <c r="G3694">
        <v>364.37334724800024</v>
      </c>
      <c r="H3694">
        <v>364.37334724800013</v>
      </c>
      <c r="I3694">
        <v>235.81644920556798</v>
      </c>
      <c r="J3694">
        <v>105.73934559999999</v>
      </c>
    </row>
    <row r="3695" spans="2:16">
      <c r="B3695" t="s">
        <v>54</v>
      </c>
      <c r="C3695" t="s">
        <v>96</v>
      </c>
      <c r="D3695" t="s">
        <v>25</v>
      </c>
      <c r="E3695">
        <v>803.98292690306334</v>
      </c>
      <c r="F3695">
        <v>800.40966945016191</v>
      </c>
      <c r="G3695">
        <v>791.47652581790578</v>
      </c>
      <c r="H3695">
        <v>777.17088160629419</v>
      </c>
      <c r="I3695">
        <v>506.19885809452148</v>
      </c>
      <c r="J3695">
        <v>247.13769275908979</v>
      </c>
    </row>
    <row r="3696" spans="2:16">
      <c r="B3696" t="s">
        <v>54</v>
      </c>
      <c r="C3696" t="s">
        <v>96</v>
      </c>
      <c r="D3696" t="s">
        <v>26</v>
      </c>
      <c r="E3696">
        <v>220.99319999999889</v>
      </c>
      <c r="F3696">
        <v>220.01100799999875</v>
      </c>
      <c r="G3696">
        <v>217.55552799999867</v>
      </c>
      <c r="H3696">
        <v>213.61414559999881</v>
      </c>
      <c r="I3696">
        <v>139.13125226666583</v>
      </c>
      <c r="J3696">
        <v>67.922332266666373</v>
      </c>
    </row>
    <row r="3697" spans="2:16">
      <c r="B3697" t="s">
        <v>54</v>
      </c>
      <c r="C3697" t="s">
        <v>96</v>
      </c>
      <c r="D3697" t="s">
        <v>27</v>
      </c>
      <c r="E3697">
        <v>409.43159999999972</v>
      </c>
      <c r="F3697">
        <v>407.61190399999953</v>
      </c>
      <c r="G3697">
        <v>403.06266399999902</v>
      </c>
      <c r="H3697">
        <v>395.77126559999977</v>
      </c>
      <c r="I3697">
        <v>257.77765226666639</v>
      </c>
      <c r="J3697">
        <v>125.84969226666661</v>
      </c>
    </row>
    <row r="3698" spans="2:16">
      <c r="B3698" t="s">
        <v>54</v>
      </c>
      <c r="C3698" t="s">
        <v>96</v>
      </c>
      <c r="D3698" t="s">
        <v>28</v>
      </c>
      <c r="E3698">
        <v>62.676000000000002</v>
      </c>
      <c r="F3698">
        <v>62.397439999999904</v>
      </c>
      <c r="G3698">
        <v>61.701039999999907</v>
      </c>
      <c r="H3698">
        <v>60.574185599999943</v>
      </c>
      <c r="I3698">
        <v>39.450052266666631</v>
      </c>
      <c r="J3698">
        <v>19.254452266666632</v>
      </c>
    </row>
    <row r="3699" spans="2:16">
      <c r="B3699" t="s">
        <v>54</v>
      </c>
      <c r="C3699" t="s">
        <v>97</v>
      </c>
      <c r="D3699" t="s">
        <v>16</v>
      </c>
      <c r="E3699">
        <v>1.9188000000000001</v>
      </c>
      <c r="F3699">
        <v>1.9187999999999992</v>
      </c>
      <c r="G3699">
        <v>1.9187999999999992</v>
      </c>
      <c r="H3699">
        <v>1.791499438539</v>
      </c>
      <c r="I3699">
        <v>1.669617913349517</v>
      </c>
      <c r="J3699">
        <v>1.5496285538365171</v>
      </c>
      <c r="K3699">
        <v>1.4296391943235183</v>
      </c>
      <c r="L3699">
        <v>1.4277470343235201</v>
      </c>
      <c r="M3699">
        <v>1.42585487432352</v>
      </c>
      <c r="N3699">
        <v>1.4239627143235201</v>
      </c>
      <c r="O3699">
        <v>1.4220705543235199</v>
      </c>
      <c r="P3699">
        <v>1.42017839432352</v>
      </c>
    </row>
    <row r="3700" spans="2:16">
      <c r="B3700" t="s">
        <v>54</v>
      </c>
      <c r="C3700" t="s">
        <v>97</v>
      </c>
      <c r="D3700" t="s">
        <v>17</v>
      </c>
      <c r="E3700">
        <v>3.9600000000000003E-2</v>
      </c>
      <c r="F3700">
        <v>3.9254911215492003E-2</v>
      </c>
      <c r="G3700">
        <v>14.199892189254244</v>
      </c>
      <c r="H3700">
        <v>14.196619674116212</v>
      </c>
      <c r="I3700">
        <v>14.190398070400946</v>
      </c>
      <c r="J3700">
        <v>14.18606863236222</v>
      </c>
      <c r="K3700">
        <v>14.18173919432348</v>
      </c>
      <c r="L3700">
        <v>14.179847034323526</v>
      </c>
      <c r="M3700">
        <v>14.177954874323536</v>
      </c>
      <c r="N3700">
        <v>14.176062714323537</v>
      </c>
      <c r="O3700">
        <v>14.174170554323537</v>
      </c>
      <c r="P3700">
        <v>14.172278394323499</v>
      </c>
    </row>
    <row r="3701" spans="2:16">
      <c r="B3701" t="s">
        <v>54</v>
      </c>
      <c r="C3701" t="s">
        <v>97</v>
      </c>
      <c r="D3701" t="s">
        <v>18</v>
      </c>
      <c r="E3701">
        <v>6.1199999999999997E-2</v>
      </c>
      <c r="F3701">
        <v>6.0666680969396633E-2</v>
      </c>
      <c r="G3701">
        <v>5.9333383392888163E-2</v>
      </c>
      <c r="H3701">
        <v>5.4499469055032419</v>
      </c>
      <c r="I3701">
        <v>5.4442880430797382</v>
      </c>
      <c r="J3701">
        <v>5.4386291806562461</v>
      </c>
      <c r="K3701">
        <v>5.4329703182327531</v>
      </c>
      <c r="L3701">
        <v>5.431078158232757</v>
      </c>
      <c r="M3701">
        <v>5.4291859982327564</v>
      </c>
      <c r="N3701">
        <v>5.4272938382327505</v>
      </c>
      <c r="O3701">
        <v>5.4254016782327614</v>
      </c>
      <c r="P3701">
        <v>5.4235095182327591</v>
      </c>
    </row>
    <row r="3702" spans="2:16">
      <c r="B3702" t="s">
        <v>54</v>
      </c>
      <c r="C3702" t="s">
        <v>97</v>
      </c>
      <c r="D3702" t="s">
        <v>19</v>
      </c>
      <c r="F3702">
        <v>1.0406879999999998</v>
      </c>
      <c r="G3702">
        <v>33.112800000000007</v>
      </c>
      <c r="H3702">
        <v>225.46091991581198</v>
      </c>
      <c r="I3702">
        <v>225.45713559013547</v>
      </c>
      <c r="J3702">
        <v>225.45524343013523</v>
      </c>
      <c r="K3702">
        <v>225.45335127013561</v>
      </c>
      <c r="L3702">
        <v>225.45145911013492</v>
      </c>
      <c r="M3702">
        <v>225.44956695013559</v>
      </c>
      <c r="N3702">
        <v>225.44767479013558</v>
      </c>
      <c r="O3702">
        <v>225.4457826301356</v>
      </c>
      <c r="P3702">
        <v>225.4438904701347</v>
      </c>
    </row>
    <row r="3703" spans="2:16">
      <c r="B3703" t="s">
        <v>54</v>
      </c>
      <c r="C3703" t="s">
        <v>97</v>
      </c>
      <c r="D3703" t="s">
        <v>20</v>
      </c>
      <c r="G3703">
        <v>0.2661351610706929</v>
      </c>
      <c r="H3703">
        <v>0.2661351610706929</v>
      </c>
      <c r="I3703">
        <v>0.26235083539421256</v>
      </c>
      <c r="J3703">
        <v>0.26045867539421308</v>
      </c>
      <c r="K3703">
        <v>0.2585665153942131</v>
      </c>
      <c r="L3703">
        <v>0.25667435539421302</v>
      </c>
      <c r="M3703">
        <v>0.2547821953942464</v>
      </c>
      <c r="N3703">
        <v>0.25289003539421312</v>
      </c>
      <c r="O3703">
        <v>0.25099787539421298</v>
      </c>
      <c r="P3703">
        <v>0.24910571539416909</v>
      </c>
    </row>
    <row r="3704" spans="2:16">
      <c r="B3704" t="s">
        <v>54</v>
      </c>
      <c r="C3704" t="s">
        <v>97</v>
      </c>
      <c r="D3704" t="s">
        <v>21</v>
      </c>
      <c r="G3704">
        <v>9.4608000000000008</v>
      </c>
      <c r="H3704">
        <v>15.63864177279175</v>
      </c>
      <c r="I3704">
        <v>15.634857447115273</v>
      </c>
      <c r="J3704">
        <v>15.63296528711526</v>
      </c>
      <c r="K3704">
        <v>15.631073127115256</v>
      </c>
      <c r="L3704">
        <v>15.629180967115254</v>
      </c>
      <c r="M3704">
        <v>15.627288807115267</v>
      </c>
      <c r="N3704">
        <v>15.62539664711527</v>
      </c>
      <c r="O3704">
        <v>15.623504487115271</v>
      </c>
      <c r="P3704">
        <v>15.621612327115271</v>
      </c>
    </row>
    <row r="3705" spans="2:16">
      <c r="B3705" t="s">
        <v>54</v>
      </c>
      <c r="C3705" t="s">
        <v>97</v>
      </c>
      <c r="D3705" t="s">
        <v>23</v>
      </c>
      <c r="F3705">
        <v>0.66225599999999996</v>
      </c>
      <c r="G3705">
        <v>1.553062720768698</v>
      </c>
      <c r="H3705">
        <v>23.650036883999999</v>
      </c>
      <c r="I3705">
        <v>23.646252558323482</v>
      </c>
      <c r="J3705">
        <v>23.644360398323521</v>
      </c>
      <c r="K3705">
        <v>23.642468238323488</v>
      </c>
      <c r="L3705">
        <v>23.640576078323491</v>
      </c>
      <c r="M3705">
        <v>23.638683918323501</v>
      </c>
      <c r="N3705">
        <v>23.636791758323501</v>
      </c>
      <c r="O3705">
        <v>23.6348995983235</v>
      </c>
      <c r="P3705">
        <v>23.633007438323499</v>
      </c>
    </row>
    <row r="3706" spans="2:16">
      <c r="B3706" t="s">
        <v>54</v>
      </c>
      <c r="C3706" t="s">
        <v>97</v>
      </c>
      <c r="D3706" t="s">
        <v>24</v>
      </c>
      <c r="F3706">
        <v>10.170359999999999</v>
      </c>
      <c r="G3706">
        <v>33.1128</v>
      </c>
      <c r="H3706">
        <v>33.1128</v>
      </c>
      <c r="I3706">
        <v>33.109015674323523</v>
      </c>
      <c r="J3706">
        <v>33.107123514323575</v>
      </c>
      <c r="K3706">
        <v>33.105231354323536</v>
      </c>
      <c r="L3706">
        <v>33.103339194323517</v>
      </c>
      <c r="M3706">
        <v>33.101447034323527</v>
      </c>
      <c r="N3706">
        <v>33.099554874323573</v>
      </c>
      <c r="O3706">
        <v>33.097662714323569</v>
      </c>
      <c r="P3706">
        <v>33.095770554323572</v>
      </c>
    </row>
    <row r="3707" spans="2:16">
      <c r="B3707" t="s">
        <v>54</v>
      </c>
      <c r="C3707" t="s">
        <v>97</v>
      </c>
      <c r="D3707" t="s">
        <v>25</v>
      </c>
      <c r="E3707">
        <v>3.5999999999999999E-3</v>
      </c>
      <c r="F3707">
        <v>3.5686282923174544E-3</v>
      </c>
      <c r="G3707">
        <v>0.53306052116449809</v>
      </c>
      <c r="H3707">
        <v>0.53255857384157734</v>
      </c>
      <c r="I3707">
        <v>0.52855267743430467</v>
      </c>
      <c r="J3707">
        <v>0.52643894670350888</v>
      </c>
      <c r="K3707">
        <v>0.52432521597271631</v>
      </c>
      <c r="L3707">
        <v>0.5224330559729794</v>
      </c>
      <c r="M3707">
        <v>0.52054089597301045</v>
      </c>
      <c r="N3707">
        <v>0.5186487359727574</v>
      </c>
      <c r="O3707">
        <v>0.51675657597284541</v>
      </c>
      <c r="P3707">
        <v>0.51486441597316468</v>
      </c>
    </row>
    <row r="3708" spans="2:16">
      <c r="B3708" t="s">
        <v>54</v>
      </c>
      <c r="C3708" t="s">
        <v>97</v>
      </c>
      <c r="D3708" t="s">
        <v>26</v>
      </c>
      <c r="G3708">
        <v>0.26613516107069324</v>
      </c>
      <c r="H3708">
        <v>0.26613516107069302</v>
      </c>
      <c r="I3708">
        <v>0.26235083539421311</v>
      </c>
      <c r="J3708">
        <v>0.26045867539421308</v>
      </c>
      <c r="K3708">
        <v>0.25856651539421355</v>
      </c>
      <c r="L3708">
        <v>0.25667435539421363</v>
      </c>
      <c r="M3708">
        <v>0.25478219539421348</v>
      </c>
      <c r="N3708">
        <v>0.25289003539421323</v>
      </c>
      <c r="O3708">
        <v>0.25099787539421348</v>
      </c>
      <c r="P3708">
        <v>5.5301468817515402E-4</v>
      </c>
    </row>
    <row r="3709" spans="2:16">
      <c r="B3709" t="s">
        <v>54</v>
      </c>
      <c r="C3709" t="s">
        <v>97</v>
      </c>
      <c r="D3709" t="s">
        <v>28</v>
      </c>
      <c r="E3709">
        <v>3.5999999999999999E-3</v>
      </c>
      <c r="F3709">
        <v>2.1295486282923157</v>
      </c>
      <c r="G3709">
        <v>3.2819086231823449</v>
      </c>
      <c r="H3709">
        <v>3.28140667585942</v>
      </c>
      <c r="I3709">
        <v>3.2774007794521509</v>
      </c>
      <c r="J3709">
        <v>3.2752870487213532</v>
      </c>
      <c r="K3709">
        <v>6.765483111537848</v>
      </c>
      <c r="L3709">
        <v>6.7635909515378474</v>
      </c>
      <c r="M3709">
        <v>6.7616987915378477</v>
      </c>
      <c r="N3709">
        <v>6.759806631537848</v>
      </c>
      <c r="O3709">
        <v>6.7579144715378474</v>
      </c>
      <c r="P3709">
        <v>6.7560223115378459</v>
      </c>
    </row>
    <row r="3710" spans="2:16">
      <c r="B3710" t="s">
        <v>54</v>
      </c>
      <c r="C3710" t="s">
        <v>97</v>
      </c>
      <c r="D3710" t="s">
        <v>29</v>
      </c>
      <c r="E3710">
        <v>1.5724800000000019</v>
      </c>
      <c r="F3710">
        <v>5.8193768380842705</v>
      </c>
      <c r="G3710">
        <v>38.188358933294872</v>
      </c>
      <c r="H3710">
        <v>47.592312213631942</v>
      </c>
      <c r="I3710">
        <v>157.17091103044788</v>
      </c>
      <c r="J3710">
        <v>157.07223677523717</v>
      </c>
      <c r="K3710">
        <v>198.49958897603142</v>
      </c>
      <c r="L3710">
        <v>198.49769681603158</v>
      </c>
      <c r="M3710">
        <v>198.49580465603131</v>
      </c>
      <c r="N3710">
        <v>198.49391249603227</v>
      </c>
      <c r="O3710">
        <v>198.49202033603072</v>
      </c>
      <c r="P3710">
        <v>198.49012817603079</v>
      </c>
    </row>
    <row r="3711" spans="2:16">
      <c r="B3711" t="s">
        <v>54</v>
      </c>
      <c r="C3711" t="s">
        <v>97</v>
      </c>
      <c r="D3711" t="s">
        <v>30</v>
      </c>
      <c r="E3711">
        <v>4.7816064000000003</v>
      </c>
      <c r="F3711">
        <v>46.092532944935016</v>
      </c>
      <c r="G3711">
        <v>322.71676130727298</v>
      </c>
      <c r="H3711">
        <v>322.54819452701332</v>
      </c>
      <c r="I3711">
        <v>322.25011463899926</v>
      </c>
      <c r="J3711">
        <v>321.95392691666086</v>
      </c>
      <c r="K3711">
        <v>321.6577391943236</v>
      </c>
      <c r="L3711">
        <v>321.65584703432376</v>
      </c>
      <c r="M3711">
        <v>321.65395487432346</v>
      </c>
      <c r="N3711">
        <v>321.65206271432368</v>
      </c>
      <c r="O3711">
        <v>321.65017055432321</v>
      </c>
      <c r="P3711">
        <v>321.6482783943232</v>
      </c>
    </row>
    <row r="3712" spans="2:16">
      <c r="B3712" t="s">
        <v>54</v>
      </c>
      <c r="C3712" t="s">
        <v>98</v>
      </c>
      <c r="D3712" t="s">
        <v>29</v>
      </c>
      <c r="E3712">
        <v>0.63071999999999995</v>
      </c>
      <c r="F3712">
        <v>0.60873470725606804</v>
      </c>
      <c r="G3712">
        <v>0.55377147539623806</v>
      </c>
      <c r="H3712">
        <v>0.46583030442050899</v>
      </c>
      <c r="I3712">
        <v>0.31055353628033899</v>
      </c>
      <c r="J3712">
        <v>0.15527676814016972</v>
      </c>
    </row>
    <row r="3713" spans="2:16">
      <c r="B3713" t="s">
        <v>54</v>
      </c>
      <c r="C3713" t="s">
        <v>98</v>
      </c>
      <c r="D3713" t="s">
        <v>30</v>
      </c>
      <c r="E3713">
        <v>8.19936E-2</v>
      </c>
      <c r="F3713">
        <v>7.91355119432888E-2</v>
      </c>
      <c r="G3713">
        <v>7.1990291801510897E-2</v>
      </c>
      <c r="H3713">
        <v>6.0557939574666202E-2</v>
      </c>
      <c r="I3713">
        <v>4.0371959716444097E-2</v>
      </c>
      <c r="J3713">
        <v>2.0185979858222021E-2</v>
      </c>
    </row>
    <row r="3714" spans="2:16">
      <c r="B3714" t="s">
        <v>54</v>
      </c>
      <c r="C3714" t="s">
        <v>103</v>
      </c>
      <c r="D3714" t="s">
        <v>18</v>
      </c>
      <c r="E3714">
        <v>0.1116</v>
      </c>
      <c r="F3714">
        <v>0.107709908247363</v>
      </c>
      <c r="G3714">
        <v>9.7984678865772598E-2</v>
      </c>
      <c r="H3714">
        <v>8.2424311855227403E-2</v>
      </c>
      <c r="I3714">
        <v>5.4949541236818195E-2</v>
      </c>
      <c r="J3714">
        <v>2.7474770618409201E-2</v>
      </c>
    </row>
    <row r="3715" spans="2:16">
      <c r="B3715" t="s">
        <v>54</v>
      </c>
      <c r="C3715" t="s">
        <v>103</v>
      </c>
      <c r="D3715" t="s">
        <v>30</v>
      </c>
      <c r="E3715">
        <v>1.9224000000000001</v>
      </c>
      <c r="F3715">
        <v>1.8553900323900701</v>
      </c>
      <c r="G3715">
        <v>1.6878651133652451</v>
      </c>
      <c r="H3715">
        <v>1.419825242925524</v>
      </c>
      <c r="I3715">
        <v>0.94655016195035002</v>
      </c>
      <c r="J3715">
        <v>0.47327508097517501</v>
      </c>
    </row>
    <row r="3716" spans="2:16">
      <c r="B3716" t="s">
        <v>54</v>
      </c>
      <c r="C3716" t="s">
        <v>99</v>
      </c>
      <c r="D3716" t="s">
        <v>16</v>
      </c>
      <c r="E3716">
        <v>2.9952000000000001</v>
      </c>
      <c r="F3716">
        <v>7.7056464395339201</v>
      </c>
      <c r="G3716">
        <v>7.5301551723380307</v>
      </c>
      <c r="H3716">
        <v>7.2493691448245983</v>
      </c>
      <c r="I3716">
        <v>39.484798260528152</v>
      </c>
      <c r="J3716">
        <v>198.74005350351328</v>
      </c>
      <c r="K3716">
        <v>985.06981105885086</v>
      </c>
      <c r="L3716">
        <v>2997.444325468075</v>
      </c>
      <c r="M3716">
        <v>4298.5564281214656</v>
      </c>
      <c r="N3716">
        <v>5799.5657260458975</v>
      </c>
      <c r="O3716">
        <v>7723.9945772520123</v>
      </c>
      <c r="P3716">
        <v>10329.656528073519</v>
      </c>
    </row>
    <row r="3717" spans="2:16">
      <c r="B3717" t="s">
        <v>54</v>
      </c>
      <c r="C3717" t="s">
        <v>99</v>
      </c>
      <c r="D3717" t="s">
        <v>17</v>
      </c>
      <c r="E3717">
        <v>5.3892000000000007</v>
      </c>
      <c r="F3717">
        <v>23.780199899352567</v>
      </c>
      <c r="G3717">
        <v>23.640562836498518</v>
      </c>
      <c r="H3717">
        <v>23.417143535932041</v>
      </c>
      <c r="I3717">
        <v>123.23770290293758</v>
      </c>
      <c r="J3717">
        <v>425.19819882806161</v>
      </c>
      <c r="K3717">
        <v>331.91738505816568</v>
      </c>
      <c r="L3717">
        <v>331.54357109695655</v>
      </c>
      <c r="M3717">
        <v>791.96152344160089</v>
      </c>
      <c r="N3717">
        <v>956.43675176417491</v>
      </c>
      <c r="O3717">
        <v>1102.3009979863721</v>
      </c>
      <c r="P3717">
        <v>1214.8147779874339</v>
      </c>
    </row>
    <row r="3718" spans="2:16">
      <c r="B3718" t="s">
        <v>54</v>
      </c>
      <c r="C3718" t="s">
        <v>99</v>
      </c>
      <c r="D3718" t="s">
        <v>18</v>
      </c>
      <c r="E3718">
        <v>5.2956000000000003</v>
      </c>
      <c r="F3718">
        <v>31.424783852665808</v>
      </c>
      <c r="G3718">
        <v>40.695399593648482</v>
      </c>
      <c r="H3718">
        <v>39.957035081631943</v>
      </c>
      <c r="I3718">
        <v>116.05095699271432</v>
      </c>
      <c r="J3718">
        <v>558.80470758391766</v>
      </c>
      <c r="K3718">
        <v>832.18249810196801</v>
      </c>
      <c r="L3718">
        <v>1731.4829335740451</v>
      </c>
      <c r="M3718">
        <v>1442.9444994385331</v>
      </c>
      <c r="N3718">
        <v>1554.954438301856</v>
      </c>
      <c r="O3718">
        <v>2032.563847144165</v>
      </c>
      <c r="P3718">
        <v>2285.5505456055798</v>
      </c>
    </row>
    <row r="3719" spans="2:16">
      <c r="B3719" t="s">
        <v>54</v>
      </c>
      <c r="C3719" t="s">
        <v>99</v>
      </c>
      <c r="D3719" t="s">
        <v>19</v>
      </c>
      <c r="F3719">
        <v>340.1820808015384</v>
      </c>
      <c r="G3719">
        <v>340.1820808015384</v>
      </c>
      <c r="H3719">
        <v>1195.5150924083321</v>
      </c>
      <c r="I3719">
        <v>5746.6389628820543</v>
      </c>
      <c r="J3719">
        <v>8430.5870126683967</v>
      </c>
      <c r="K3719">
        <v>7986.9934442528347</v>
      </c>
      <c r="L3719">
        <v>9732.7962203535408</v>
      </c>
      <c r="M3719">
        <v>12931.34408816985</v>
      </c>
      <c r="N3719">
        <v>14564.147272632901</v>
      </c>
      <c r="O3719">
        <v>16104.913781205392</v>
      </c>
      <c r="P3719">
        <v>17425.611167379819</v>
      </c>
    </row>
    <row r="3720" spans="2:16">
      <c r="B3720" t="s">
        <v>54</v>
      </c>
      <c r="C3720" t="s">
        <v>99</v>
      </c>
      <c r="D3720" t="s">
        <v>20</v>
      </c>
      <c r="E3720">
        <v>1.342799999999998</v>
      </c>
      <c r="F3720">
        <v>32.784482671167375</v>
      </c>
      <c r="G3720">
        <v>33.226764412151397</v>
      </c>
      <c r="H3720">
        <v>131.43634939601705</v>
      </c>
      <c r="I3720">
        <v>307.06281318980598</v>
      </c>
      <c r="J3720">
        <v>1525.6882271948912</v>
      </c>
      <c r="K3720">
        <v>2304.4554123408907</v>
      </c>
      <c r="L3720">
        <v>3051.9668927820412</v>
      </c>
      <c r="M3720">
        <v>3433.9212066348746</v>
      </c>
      <c r="N3720">
        <v>4079.1311830608588</v>
      </c>
      <c r="O3720">
        <v>4541.2732584251098</v>
      </c>
      <c r="P3720">
        <v>5342.4969618471778</v>
      </c>
    </row>
    <row r="3721" spans="2:16">
      <c r="B3721" t="s">
        <v>54</v>
      </c>
      <c r="C3721" t="s">
        <v>99</v>
      </c>
      <c r="D3721" t="s">
        <v>21</v>
      </c>
      <c r="E3721">
        <v>0.59760000000000002</v>
      </c>
      <c r="F3721">
        <v>1.6449873679169682</v>
      </c>
      <c r="G3721">
        <v>10.968063010251351</v>
      </c>
      <c r="H3721">
        <v>10.884739754646494</v>
      </c>
      <c r="I3721">
        <v>5.4084989431960411</v>
      </c>
      <c r="J3721">
        <v>12.506200220354904</v>
      </c>
      <c r="K3721">
        <v>59.800777985669619</v>
      </c>
      <c r="L3721">
        <v>287.45347368407812</v>
      </c>
      <c r="M3721">
        <v>260.84673026067628</v>
      </c>
      <c r="N3721">
        <v>132.21362280280272</v>
      </c>
      <c r="O3721">
        <v>170.82429901962399</v>
      </c>
      <c r="P3721">
        <v>251.8667679543812</v>
      </c>
    </row>
    <row r="3722" spans="2:16">
      <c r="B3722" t="s">
        <v>54</v>
      </c>
      <c r="C3722" t="s">
        <v>99</v>
      </c>
      <c r="D3722" t="s">
        <v>22</v>
      </c>
      <c r="E3722">
        <v>0.5292</v>
      </c>
      <c r="F3722">
        <v>0.51075343588265998</v>
      </c>
      <c r="G3722">
        <v>0.46463702558930997</v>
      </c>
      <c r="H3722">
        <v>0.39085076911994798</v>
      </c>
      <c r="I3722">
        <v>0.26056717941329899</v>
      </c>
      <c r="J3722">
        <v>0.13028358970664919</v>
      </c>
    </row>
    <row r="3723" spans="2:16">
      <c r="B3723" t="s">
        <v>54</v>
      </c>
      <c r="C3723" t="s">
        <v>99</v>
      </c>
      <c r="D3723" t="s">
        <v>23</v>
      </c>
      <c r="E3723">
        <v>21.470400000000012</v>
      </c>
      <c r="F3723">
        <v>138.20091765610528</v>
      </c>
      <c r="G3723">
        <v>136.32990900991788</v>
      </c>
      <c r="H3723">
        <v>133.3362951760181</v>
      </c>
      <c r="I3723">
        <v>656.73802169506052</v>
      </c>
      <c r="J3723">
        <v>2047.4373789129445</v>
      </c>
      <c r="K3723">
        <v>2668.8340932085239</v>
      </c>
      <c r="L3723">
        <v>3553.0365794069639</v>
      </c>
      <c r="M3723">
        <v>4968.9190353362774</v>
      </c>
      <c r="N3723">
        <v>6127.0304697777237</v>
      </c>
      <c r="O3723">
        <v>7464.0184773195961</v>
      </c>
      <c r="P3723">
        <v>8865.1351363544545</v>
      </c>
    </row>
    <row r="3724" spans="2:16">
      <c r="B3724" t="s">
        <v>54</v>
      </c>
      <c r="C3724" t="s">
        <v>99</v>
      </c>
      <c r="D3724" t="s">
        <v>24</v>
      </c>
      <c r="E3724">
        <v>2.1600000000000008E-2</v>
      </c>
      <c r="F3724">
        <v>7.9576759946782536</v>
      </c>
      <c r="G3724">
        <v>15.565776494137719</v>
      </c>
      <c r="H3724">
        <v>15.562764810200193</v>
      </c>
      <c r="I3724">
        <v>74.797888988120633</v>
      </c>
      <c r="J3724">
        <v>359.53455940796039</v>
      </c>
      <c r="K3724">
        <v>622.61505645875411</v>
      </c>
      <c r="L3724">
        <v>444.24637497575605</v>
      </c>
      <c r="M3724">
        <v>173.4728875118135</v>
      </c>
      <c r="N3724">
        <v>36.754402911110986</v>
      </c>
      <c r="O3724">
        <v>36.754402911110986</v>
      </c>
      <c r="P3724">
        <v>31.278644147435301</v>
      </c>
    </row>
    <row r="3725" spans="2:16">
      <c r="B3725" t="s">
        <v>54</v>
      </c>
      <c r="C3725" t="s">
        <v>99</v>
      </c>
      <c r="D3725" t="s">
        <v>25</v>
      </c>
      <c r="E3725">
        <v>0.2016</v>
      </c>
      <c r="F3725">
        <v>0.1945727374791083</v>
      </c>
      <c r="G3725">
        <v>0.17700458117687962</v>
      </c>
      <c r="H3725">
        <v>22.500956538259842</v>
      </c>
      <c r="I3725">
        <v>112.06672859909925</v>
      </c>
      <c r="J3725">
        <v>553.78069097419927</v>
      </c>
      <c r="K3725">
        <v>1540.9549703154221</v>
      </c>
      <c r="L3725">
        <v>1871.5269594540628</v>
      </c>
      <c r="M3725">
        <v>2672.1002475519103</v>
      </c>
      <c r="N3725">
        <v>3276.4767757339282</v>
      </c>
      <c r="O3725">
        <v>3824.0313776169801</v>
      </c>
      <c r="P3725">
        <v>4462.7112948338645</v>
      </c>
    </row>
    <row r="3726" spans="2:16">
      <c r="B3726" t="s">
        <v>54</v>
      </c>
      <c r="C3726" t="s">
        <v>99</v>
      </c>
      <c r="D3726" t="s">
        <v>26</v>
      </c>
      <c r="E3726">
        <v>1.7999999999999999E-2</v>
      </c>
      <c r="F3726">
        <v>0.60978856584634866</v>
      </c>
      <c r="G3726">
        <v>0.96989587262222143</v>
      </c>
      <c r="H3726">
        <v>2.3841376674342314</v>
      </c>
      <c r="I3726">
        <v>11.465335767899235</v>
      </c>
      <c r="J3726">
        <v>55.116313464221207</v>
      </c>
      <c r="K3726">
        <v>252.70516823012909</v>
      </c>
      <c r="L3726">
        <v>442.62609535333081</v>
      </c>
      <c r="M3726">
        <v>331.86678374042253</v>
      </c>
      <c r="N3726">
        <v>331.99265979388383</v>
      </c>
      <c r="O3726">
        <v>380.42856262679368</v>
      </c>
      <c r="P3726">
        <v>517.89608812407198</v>
      </c>
    </row>
    <row r="3727" spans="2:16">
      <c r="B3727" t="s">
        <v>54</v>
      </c>
      <c r="C3727" t="s">
        <v>99</v>
      </c>
      <c r="D3727" t="s">
        <v>27</v>
      </c>
      <c r="E3727">
        <v>7.2000000000000302E-3</v>
      </c>
      <c r="F3727">
        <v>6.9490263385396196E-3</v>
      </c>
      <c r="G3727">
        <v>6.3215921848885697E-3</v>
      </c>
      <c r="H3727">
        <v>38.669319274453535</v>
      </c>
      <c r="I3727">
        <v>185.88664192160081</v>
      </c>
      <c r="J3727">
        <v>893.53303014798973</v>
      </c>
      <c r="K3727">
        <v>3970.9260470009372</v>
      </c>
      <c r="L3727">
        <v>5624.6234388360563</v>
      </c>
      <c r="M3727">
        <v>7339.9782137787788</v>
      </c>
      <c r="N3727">
        <v>9156.9697336610807</v>
      </c>
      <c r="O3727">
        <v>11158.992115392419</v>
      </c>
      <c r="P3727">
        <v>13824.520787072332</v>
      </c>
    </row>
    <row r="3728" spans="2:16">
      <c r="B3728" t="s">
        <v>54</v>
      </c>
      <c r="C3728" t="s">
        <v>99</v>
      </c>
      <c r="D3728" t="s">
        <v>28</v>
      </c>
      <c r="E3728">
        <v>0.45</v>
      </c>
      <c r="F3728">
        <v>1.2816987615433386</v>
      </c>
      <c r="G3728">
        <v>2.005470759924763</v>
      </c>
      <c r="H3728">
        <v>1.94272734455966</v>
      </c>
      <c r="I3728">
        <v>8.8702328343524677</v>
      </c>
      <c r="J3728">
        <v>42.313550289980583</v>
      </c>
      <c r="K3728">
        <v>203.21382546686232</v>
      </c>
      <c r="L3728">
        <v>204.64160272769848</v>
      </c>
      <c r="M3728">
        <v>115.67974046853502</v>
      </c>
      <c r="N3728">
        <v>12.546040518815571</v>
      </c>
    </row>
    <row r="3729" spans="2:16">
      <c r="B3729" t="s">
        <v>54</v>
      </c>
      <c r="C3729" t="s">
        <v>99</v>
      </c>
      <c r="D3729" t="s">
        <v>29</v>
      </c>
      <c r="E3729">
        <v>64.371600000000001</v>
      </c>
      <c r="F3729">
        <v>357.47393965090902</v>
      </c>
      <c r="G3729">
        <v>485.48705610500809</v>
      </c>
      <c r="H3729">
        <v>488.48992411952628</v>
      </c>
      <c r="I3729">
        <v>2502.0005465088057</v>
      </c>
      <c r="J3729">
        <v>4544.2853468310832</v>
      </c>
      <c r="K3729">
        <v>5421.7897359700955</v>
      </c>
      <c r="L3729">
        <v>7259.2730402933748</v>
      </c>
      <c r="M3729">
        <v>9559.8333857503003</v>
      </c>
      <c r="N3729">
        <v>11064.598416700061</v>
      </c>
      <c r="O3729">
        <v>12750.827151406049</v>
      </c>
      <c r="P3729">
        <v>14600.898271165392</v>
      </c>
    </row>
    <row r="3730" spans="2:16">
      <c r="B3730" t="s">
        <v>54</v>
      </c>
      <c r="C3730" t="s">
        <v>99</v>
      </c>
      <c r="D3730" t="s">
        <v>30</v>
      </c>
      <c r="E3730">
        <v>242.53559999999999</v>
      </c>
      <c r="F3730">
        <v>575.70693572476819</v>
      </c>
      <c r="G3730">
        <v>607.69279244155393</v>
      </c>
      <c r="H3730">
        <v>573.87609934905515</v>
      </c>
      <c r="I3730">
        <v>529.78218748431345</v>
      </c>
      <c r="J3730">
        <v>2518.2257655582589</v>
      </c>
      <c r="K3730">
        <v>3725.1559542403138</v>
      </c>
      <c r="L3730">
        <v>5297.0530302710858</v>
      </c>
      <c r="M3730">
        <v>3659.8025242269641</v>
      </c>
      <c r="N3730">
        <v>2213.436286601348</v>
      </c>
      <c r="O3730">
        <v>2291.896777711072</v>
      </c>
      <c r="P3730">
        <v>2879.6663859914133</v>
      </c>
    </row>
    <row r="3731" spans="2:16">
      <c r="B3731" t="s">
        <v>55</v>
      </c>
      <c r="C3731" t="s">
        <v>90</v>
      </c>
      <c r="D3731" t="s">
        <v>16</v>
      </c>
      <c r="I3731">
        <v>1306.517492314872</v>
      </c>
      <c r="J3731">
        <v>2059.1792975214489</v>
      </c>
      <c r="K3731">
        <v>2456.4149457778803</v>
      </c>
      <c r="L3731">
        <v>2108.7358914537217</v>
      </c>
      <c r="M3731">
        <v>1990.90783360721</v>
      </c>
      <c r="N3731">
        <v>2298.3161919500421</v>
      </c>
      <c r="O3731">
        <v>2557.5459183577636</v>
      </c>
      <c r="P3731">
        <v>1976.739308448</v>
      </c>
    </row>
    <row r="3732" spans="2:16">
      <c r="B3732" t="s">
        <v>55</v>
      </c>
      <c r="C3732" t="s">
        <v>90</v>
      </c>
      <c r="D3732" t="s">
        <v>17</v>
      </c>
      <c r="E3732">
        <v>3.139200000000002</v>
      </c>
      <c r="F3732">
        <v>3.0297754836032658</v>
      </c>
      <c r="G3732">
        <v>2.7562141926114192</v>
      </c>
      <c r="H3732">
        <v>80.681189135771575</v>
      </c>
      <c r="I3732">
        <v>268.56881513205974</v>
      </c>
      <c r="J3732">
        <v>267.79597642305157</v>
      </c>
      <c r="K3732">
        <v>188.66046470529639</v>
      </c>
      <c r="L3732">
        <v>262.57839566397871</v>
      </c>
      <c r="M3732">
        <v>262.57839566397871</v>
      </c>
      <c r="N3732">
        <v>348.39528754699313</v>
      </c>
      <c r="O3732">
        <v>326.84981704941083</v>
      </c>
      <c r="P3732">
        <v>331.26671767682194</v>
      </c>
    </row>
    <row r="3733" spans="2:16">
      <c r="B3733" t="s">
        <v>55</v>
      </c>
      <c r="C3733" t="s">
        <v>90</v>
      </c>
      <c r="D3733" t="s">
        <v>18</v>
      </c>
      <c r="I3733">
        <v>562.71882392677037</v>
      </c>
      <c r="J3733">
        <v>547.13312192610476</v>
      </c>
      <c r="K3733">
        <v>564.15185370891754</v>
      </c>
      <c r="L3733">
        <v>440.85704770984984</v>
      </c>
      <c r="M3733">
        <v>421.27672812140531</v>
      </c>
      <c r="N3733">
        <v>418.22499804946921</v>
      </c>
      <c r="O3733">
        <v>140.35276295390301</v>
      </c>
      <c r="P3733">
        <v>120.8594080367731</v>
      </c>
    </row>
    <row r="3734" spans="2:16">
      <c r="B3734" t="s">
        <v>55</v>
      </c>
      <c r="C3734" t="s">
        <v>90</v>
      </c>
      <c r="D3734" t="s">
        <v>19</v>
      </c>
      <c r="E3734">
        <v>28.799999999999997</v>
      </c>
      <c r="H3734">
        <v>1082.9751475625658</v>
      </c>
      <c r="I3734">
        <v>2468.1424171380181</v>
      </c>
      <c r="J3734">
        <v>3404.5840707587099</v>
      </c>
      <c r="K3734">
        <v>4218</v>
      </c>
      <c r="L3734">
        <v>4376.7555555555564</v>
      </c>
      <c r="M3734">
        <v>3663.8568694071269</v>
      </c>
      <c r="N3734">
        <v>4308.763163184557</v>
      </c>
      <c r="O3734">
        <v>4598.8507930520991</v>
      </c>
      <c r="P3734">
        <v>4406.1864472546777</v>
      </c>
    </row>
    <row r="3735" spans="2:16">
      <c r="B3735" t="s">
        <v>55</v>
      </c>
      <c r="C3735" t="s">
        <v>90</v>
      </c>
      <c r="D3735" t="s">
        <v>20</v>
      </c>
      <c r="E3735">
        <v>14.2750251514666</v>
      </c>
      <c r="F3735">
        <v>66.015750216126222</v>
      </c>
      <c r="G3735">
        <v>245.86965789241734</v>
      </c>
      <c r="H3735">
        <v>415.64405979686467</v>
      </c>
      <c r="I3735">
        <v>830.20443212214593</v>
      </c>
      <c r="J3735">
        <v>1249.9165333245332</v>
      </c>
      <c r="K3735">
        <v>1748.564271578515</v>
      </c>
      <c r="L3735">
        <v>1581.4160492240389</v>
      </c>
      <c r="M3735">
        <v>1429.4419211990241</v>
      </c>
      <c r="N3735">
        <v>1223.5126266477751</v>
      </c>
      <c r="O3735">
        <v>1045.103426706454</v>
      </c>
      <c r="P3735">
        <v>1099.129550001308</v>
      </c>
    </row>
    <row r="3736" spans="2:16">
      <c r="B3736" t="s">
        <v>55</v>
      </c>
      <c r="C3736" t="s">
        <v>90</v>
      </c>
      <c r="D3736" t="s">
        <v>21</v>
      </c>
      <c r="E3736">
        <v>10.8</v>
      </c>
      <c r="H3736">
        <v>299.80702880177853</v>
      </c>
      <c r="I3736">
        <v>345.63492693765244</v>
      </c>
      <c r="J3736">
        <v>451.56847720154019</v>
      </c>
      <c r="K3736">
        <v>437.71577248610981</v>
      </c>
      <c r="L3736">
        <v>463.76813299948458</v>
      </c>
      <c r="M3736">
        <v>453.63555555555553</v>
      </c>
      <c r="N3736">
        <v>494.25333333333379</v>
      </c>
      <c r="O3736">
        <v>534.87111111111176</v>
      </c>
      <c r="P3736">
        <v>575.4888888888903</v>
      </c>
    </row>
    <row r="3737" spans="2:16">
      <c r="B3737" t="s">
        <v>55</v>
      </c>
      <c r="C3737" t="s">
        <v>90</v>
      </c>
      <c r="D3737" t="s">
        <v>22</v>
      </c>
      <c r="H3737">
        <v>40.316763367648193</v>
      </c>
      <c r="I3737">
        <v>545.51111111111197</v>
      </c>
      <c r="J3737">
        <v>740.15555555555613</v>
      </c>
      <c r="K3737">
        <v>934.8</v>
      </c>
      <c r="L3737">
        <v>1129.444444444443</v>
      </c>
      <c r="M3737">
        <v>934.8</v>
      </c>
      <c r="N3737">
        <v>699.83879218790605</v>
      </c>
      <c r="O3737">
        <v>833.18028462748919</v>
      </c>
      <c r="P3737">
        <v>1066.4614240432602</v>
      </c>
    </row>
    <row r="3738" spans="2:16">
      <c r="B3738" t="s">
        <v>55</v>
      </c>
      <c r="C3738" t="s">
        <v>90</v>
      </c>
      <c r="D3738" t="s">
        <v>23</v>
      </c>
      <c r="E3738">
        <v>7.1999999999999993</v>
      </c>
      <c r="F3738">
        <v>6.9490263385395945</v>
      </c>
      <c r="H3738">
        <v>142.01389417323216</v>
      </c>
      <c r="I3738">
        <v>716.95011654035068</v>
      </c>
      <c r="J3738">
        <v>1248.5560902673619</v>
      </c>
      <c r="K3738">
        <v>1350.1282345562331</v>
      </c>
      <c r="L3738">
        <v>1655.1740526138981</v>
      </c>
      <c r="M3738">
        <v>949.08410582824149</v>
      </c>
      <c r="N3738">
        <v>948.51403664474901</v>
      </c>
      <c r="O3738">
        <v>1127.7812435841079</v>
      </c>
      <c r="P3738">
        <v>1329.306493578006</v>
      </c>
    </row>
    <row r="3739" spans="2:16">
      <c r="B3739" t="s">
        <v>55</v>
      </c>
      <c r="C3739" t="s">
        <v>90</v>
      </c>
      <c r="D3739" t="s">
        <v>24</v>
      </c>
      <c r="E3739">
        <v>11.7576</v>
      </c>
      <c r="F3739">
        <v>11.34776001083514</v>
      </c>
      <c r="G3739">
        <v>10.32316003792301</v>
      </c>
      <c r="H3739">
        <v>8.6838000812636</v>
      </c>
      <c r="I3739">
        <v>30.926726195224127</v>
      </c>
      <c r="J3739">
        <v>28.032126168136262</v>
      </c>
      <c r="K3739">
        <v>19.82247023549176</v>
      </c>
    </row>
    <row r="3740" spans="2:16">
      <c r="B3740" t="s">
        <v>55</v>
      </c>
      <c r="C3740" t="s">
        <v>90</v>
      </c>
      <c r="D3740" t="s">
        <v>25</v>
      </c>
      <c r="H3740">
        <v>6.6453965915477236</v>
      </c>
      <c r="I3740">
        <v>114.82696891942862</v>
      </c>
      <c r="J3740">
        <v>111.12888888888889</v>
      </c>
      <c r="K3740">
        <v>114</v>
      </c>
      <c r="L3740">
        <v>116.87111111111109</v>
      </c>
      <c r="M3740">
        <v>114</v>
      </c>
      <c r="N3740">
        <v>37.005920000000103</v>
      </c>
    </row>
    <row r="3741" spans="2:16">
      <c r="B3741" t="s">
        <v>55</v>
      </c>
      <c r="C3741" t="s">
        <v>90</v>
      </c>
      <c r="D3741" t="s">
        <v>26</v>
      </c>
      <c r="H3741">
        <v>20.524918648519311</v>
      </c>
      <c r="I3741">
        <v>231.65970633743134</v>
      </c>
      <c r="J3741">
        <v>422.43707342587624</v>
      </c>
      <c r="K3741">
        <v>456.58470554443278</v>
      </c>
      <c r="L3741">
        <v>301.72985267416891</v>
      </c>
      <c r="M3741">
        <v>254.44044434954938</v>
      </c>
      <c r="N3741">
        <v>221.15397742635452</v>
      </c>
      <c r="O3741">
        <v>255.25313409668951</v>
      </c>
      <c r="P3741">
        <v>414.48056089848592</v>
      </c>
    </row>
    <row r="3742" spans="2:16">
      <c r="B3742" t="s">
        <v>55</v>
      </c>
      <c r="C3742" t="s">
        <v>90</v>
      </c>
      <c r="D3742" t="s">
        <v>27</v>
      </c>
      <c r="E3742">
        <v>21.6</v>
      </c>
      <c r="I3742">
        <v>1513.899197806727</v>
      </c>
      <c r="J3742">
        <v>2133.294557081389</v>
      </c>
      <c r="K3742">
        <v>2152.0965598377911</v>
      </c>
      <c r="L3742">
        <v>2523.8545658754074</v>
      </c>
      <c r="M3742">
        <v>1904.4592066007449</v>
      </c>
      <c r="N3742">
        <v>1885.6572038443442</v>
      </c>
      <c r="O3742">
        <v>1805.6060455616112</v>
      </c>
      <c r="P3742">
        <v>1805.6060455616112</v>
      </c>
    </row>
    <row r="3743" spans="2:16">
      <c r="B3743" t="s">
        <v>55</v>
      </c>
      <c r="C3743" t="s">
        <v>90</v>
      </c>
      <c r="D3743" t="s">
        <v>28</v>
      </c>
      <c r="E3743">
        <v>0.46799999999999997</v>
      </c>
      <c r="F3743">
        <v>0.3443356980195631</v>
      </c>
      <c r="I3743">
        <v>0.23043356002536641</v>
      </c>
      <c r="J3743">
        <v>36.932994557790437</v>
      </c>
      <c r="K3743">
        <v>45.599999999999994</v>
      </c>
      <c r="L3743">
        <v>54.38222222222231</v>
      </c>
      <c r="M3743">
        <v>9.7307022222222486</v>
      </c>
      <c r="N3743">
        <v>4.8653511111111332</v>
      </c>
    </row>
    <row r="3744" spans="2:16">
      <c r="B3744" t="s">
        <v>55</v>
      </c>
      <c r="C3744" t="s">
        <v>90</v>
      </c>
      <c r="D3744" t="s">
        <v>29</v>
      </c>
      <c r="E3744">
        <v>107.18639999999999</v>
      </c>
      <c r="F3744">
        <v>93.432588331312132</v>
      </c>
      <c r="G3744">
        <v>94.109542856435894</v>
      </c>
      <c r="H3744">
        <v>37.61255402460003</v>
      </c>
      <c r="I3744">
        <v>1471.5288888888879</v>
      </c>
      <c r="J3744">
        <v>2738.1880924486914</v>
      </c>
      <c r="K3744">
        <v>2964.0354602496491</v>
      </c>
      <c r="L3744">
        <v>2775.607200533861</v>
      </c>
      <c r="M3744">
        <v>2065.9417816730511</v>
      </c>
      <c r="N3744">
        <v>1188.3075047999691</v>
      </c>
      <c r="O3744">
        <v>951.25167148234505</v>
      </c>
      <c r="P3744">
        <v>1068.85954639274</v>
      </c>
    </row>
    <row r="3745" spans="2:16">
      <c r="B3745" t="s">
        <v>55</v>
      </c>
      <c r="C3745" t="s">
        <v>90</v>
      </c>
      <c r="D3745" t="s">
        <v>30</v>
      </c>
      <c r="E3745">
        <v>45.928799999999995</v>
      </c>
      <c r="F3745">
        <v>44.327839013543965</v>
      </c>
      <c r="G3745">
        <v>40.325436547404053</v>
      </c>
      <c r="H3745">
        <v>656.58034299081964</v>
      </c>
      <c r="I3745">
        <v>1502.7566172899442</v>
      </c>
      <c r="J3745">
        <v>1372.668131728645</v>
      </c>
      <c r="K3745">
        <v>1915.199999999998</v>
      </c>
      <c r="L3745">
        <v>2374.7466666666678</v>
      </c>
      <c r="M3745">
        <v>2562.5161483278202</v>
      </c>
      <c r="N3745">
        <v>1255.190973121511</v>
      </c>
      <c r="O3745">
        <v>1137.2013043417696</v>
      </c>
      <c r="P3745">
        <v>1423.056975078903</v>
      </c>
    </row>
    <row r="3746" spans="2:16">
      <c r="B3746" t="s">
        <v>55</v>
      </c>
      <c r="C3746" t="s">
        <v>100</v>
      </c>
      <c r="D3746" t="s">
        <v>17</v>
      </c>
      <c r="I3746">
        <v>28.393838107200004</v>
      </c>
      <c r="J3746">
        <v>158.34464876430002</v>
      </c>
      <c r="K3746">
        <v>277.9479022410161</v>
      </c>
      <c r="L3746">
        <v>249.5540641338161</v>
      </c>
      <c r="M3746">
        <v>117.36787990515619</v>
      </c>
    </row>
    <row r="3747" spans="2:16">
      <c r="B3747" t="s">
        <v>55</v>
      </c>
      <c r="C3747" t="s">
        <v>100</v>
      </c>
      <c r="D3747" t="s">
        <v>18</v>
      </c>
      <c r="I3747">
        <v>28.393838107200004</v>
      </c>
      <c r="J3747">
        <v>92.481470532143064</v>
      </c>
      <c r="K3747">
        <v>128.0247638350599</v>
      </c>
      <c r="L3747">
        <v>99.630925727859861</v>
      </c>
      <c r="M3747">
        <v>35.543293302916737</v>
      </c>
    </row>
    <row r="3748" spans="2:16">
      <c r="B3748" t="s">
        <v>55</v>
      </c>
      <c r="C3748" t="s">
        <v>100</v>
      </c>
      <c r="D3748" t="s">
        <v>21</v>
      </c>
      <c r="I3748">
        <v>28.393838107200004</v>
      </c>
      <c r="J3748">
        <v>204.20099968727931</v>
      </c>
      <c r="K3748">
        <v>937.56429010211696</v>
      </c>
      <c r="L3748">
        <v>1617.8059084358119</v>
      </c>
      <c r="M3748">
        <v>241.23566350494798</v>
      </c>
      <c r="N3748">
        <v>206.0778117764894</v>
      </c>
    </row>
    <row r="3749" spans="2:16">
      <c r="B3749" t="s">
        <v>55</v>
      </c>
      <c r="C3749" t="s">
        <v>100</v>
      </c>
      <c r="D3749" t="s">
        <v>22</v>
      </c>
      <c r="I3749">
        <v>28.393838107200004</v>
      </c>
      <c r="J3749">
        <v>204.20099968727931</v>
      </c>
      <c r="K3749">
        <v>1292.752605361416</v>
      </c>
      <c r="L3749">
        <v>2426.314522476539</v>
      </c>
      <c r="M3749">
        <v>181.26525816554255</v>
      </c>
      <c r="N3749">
        <v>1161.955755222323</v>
      </c>
    </row>
    <row r="3750" spans="2:16">
      <c r="B3750" t="s">
        <v>55</v>
      </c>
      <c r="C3750" t="s">
        <v>100</v>
      </c>
      <c r="D3750" t="s">
        <v>28</v>
      </c>
      <c r="H3750">
        <v>12.64245083884847</v>
      </c>
      <c r="I3750">
        <v>28.777777777777779</v>
      </c>
      <c r="J3750">
        <v>28.777777777777779</v>
      </c>
      <c r="K3750">
        <v>16.135326938929282</v>
      </c>
    </row>
    <row r="3751" spans="2:16">
      <c r="B3751" t="s">
        <v>55</v>
      </c>
      <c r="C3751" t="s">
        <v>100</v>
      </c>
      <c r="D3751" t="s">
        <v>29</v>
      </c>
      <c r="I3751">
        <v>28.393838107200004</v>
      </c>
      <c r="J3751">
        <v>204.20099968727931</v>
      </c>
      <c r="K3751">
        <v>1292.752605361416</v>
      </c>
      <c r="L3751">
        <v>2426.314522476539</v>
      </c>
      <c r="M3751">
        <v>1133.223184828219</v>
      </c>
      <c r="N3751">
        <v>494.51329993912691</v>
      </c>
    </row>
    <row r="3752" spans="2:16">
      <c r="B3752" t="s">
        <v>55</v>
      </c>
      <c r="C3752" t="s">
        <v>100</v>
      </c>
      <c r="D3752" t="s">
        <v>30</v>
      </c>
      <c r="I3752">
        <v>7.0188217339961483</v>
      </c>
      <c r="J3752">
        <v>71.852532279916645</v>
      </c>
      <c r="K3752">
        <v>473.28577926643067</v>
      </c>
      <c r="L3752">
        <v>887.59315339169143</v>
      </c>
      <c r="M3752">
        <v>403.61759196283714</v>
      </c>
      <c r="N3752">
        <v>233.4147125060282</v>
      </c>
    </row>
    <row r="3753" spans="2:16">
      <c r="B3753" t="s">
        <v>55</v>
      </c>
      <c r="C3753" t="s">
        <v>91</v>
      </c>
      <c r="D3753" t="s">
        <v>16</v>
      </c>
      <c r="E3753">
        <v>754.18560000000002</v>
      </c>
      <c r="F3753">
        <v>754.18560000000002</v>
      </c>
      <c r="G3753">
        <v>754.18560000000002</v>
      </c>
      <c r="H3753">
        <v>754.18560000000002</v>
      </c>
      <c r="M3753">
        <v>1960.0075294934761</v>
      </c>
      <c r="N3753">
        <v>3395.4651313439299</v>
      </c>
      <c r="O3753">
        <v>5104.0045939562297</v>
      </c>
      <c r="P3753">
        <v>7826.536922337069</v>
      </c>
    </row>
    <row r="3754" spans="2:16">
      <c r="B3754" t="s">
        <v>55</v>
      </c>
      <c r="C3754" t="s">
        <v>91</v>
      </c>
      <c r="D3754" t="s">
        <v>17</v>
      </c>
      <c r="E3754">
        <v>483.093652966614</v>
      </c>
      <c r="F3754">
        <v>900.1225512831661</v>
      </c>
      <c r="G3754">
        <v>900.1225512831661</v>
      </c>
      <c r="H3754">
        <v>701.95407725467294</v>
      </c>
      <c r="I3754">
        <v>383.05115633152008</v>
      </c>
      <c r="M3754">
        <v>47.127186019144602</v>
      </c>
      <c r="N3754">
        <v>155.70791569512448</v>
      </c>
      <c r="O3754">
        <v>155.70791569512448</v>
      </c>
      <c r="P3754">
        <v>108.58072967597991</v>
      </c>
    </row>
    <row r="3755" spans="2:16">
      <c r="B3755" t="s">
        <v>55</v>
      </c>
      <c r="C3755" t="s">
        <v>91</v>
      </c>
      <c r="D3755" t="s">
        <v>18</v>
      </c>
      <c r="E3755">
        <v>358.94716981132001</v>
      </c>
      <c r="F3755">
        <v>438.97259706635685</v>
      </c>
      <c r="G3755">
        <v>438.97259706635685</v>
      </c>
      <c r="H3755">
        <v>438.97259706635685</v>
      </c>
      <c r="J3755">
        <v>13.0158223547894</v>
      </c>
      <c r="M3755">
        <v>382.325916599018</v>
      </c>
      <c r="N3755">
        <v>484.882805714075</v>
      </c>
      <c r="O3755">
        <v>1066.652572844323</v>
      </c>
      <c r="P3755">
        <v>1025.948056426691</v>
      </c>
    </row>
    <row r="3756" spans="2:16">
      <c r="B3756" t="s">
        <v>55</v>
      </c>
      <c r="C3756" t="s">
        <v>91</v>
      </c>
      <c r="D3756" t="s">
        <v>19</v>
      </c>
      <c r="E3756">
        <v>7046.1036000000004</v>
      </c>
      <c r="F3756">
        <v>11955.143143270961</v>
      </c>
      <c r="G3756">
        <v>18426.661809960831</v>
      </c>
      <c r="H3756">
        <v>15671.653526566824</v>
      </c>
      <c r="I3756">
        <v>12408.770879939009</v>
      </c>
      <c r="J3756">
        <v>5077.6222877951313</v>
      </c>
      <c r="K3756">
        <v>2299.3200497398539</v>
      </c>
      <c r="M3756">
        <v>5263.6369550926993</v>
      </c>
      <c r="N3756">
        <v>2964.3169053528441</v>
      </c>
      <c r="O3756">
        <v>2964.3169053528441</v>
      </c>
      <c r="P3756">
        <v>2063.3386132798232</v>
      </c>
    </row>
    <row r="3757" spans="2:16">
      <c r="B3757" t="s">
        <v>55</v>
      </c>
      <c r="C3757" t="s">
        <v>91</v>
      </c>
      <c r="D3757" t="s">
        <v>20</v>
      </c>
      <c r="E3757">
        <v>78.966000000000008</v>
      </c>
      <c r="G3757">
        <v>78.966000000000008</v>
      </c>
    </row>
    <row r="3758" spans="2:16">
      <c r="B3758" t="s">
        <v>55</v>
      </c>
      <c r="C3758" t="s">
        <v>91</v>
      </c>
      <c r="D3758" t="s">
        <v>21</v>
      </c>
      <c r="E3758">
        <v>363.56759999999997</v>
      </c>
      <c r="F3758">
        <v>729.93242201075111</v>
      </c>
      <c r="G3758">
        <v>917.12438600424866</v>
      </c>
      <c r="H3758">
        <v>917.12438600424855</v>
      </c>
      <c r="I3758">
        <v>553.55678600424903</v>
      </c>
      <c r="J3758">
        <v>121.18919999999991</v>
      </c>
      <c r="M3758">
        <v>2588.6947627358468</v>
      </c>
      <c r="N3758">
        <v>3103.0340125221501</v>
      </c>
      <c r="O3758">
        <v>3437.5682961555103</v>
      </c>
      <c r="P3758">
        <v>4064.3474960180001</v>
      </c>
    </row>
    <row r="3759" spans="2:16">
      <c r="B3759" t="s">
        <v>55</v>
      </c>
      <c r="C3759" t="s">
        <v>91</v>
      </c>
      <c r="D3759" t="s">
        <v>22</v>
      </c>
      <c r="F3759">
        <v>690.61795302998803</v>
      </c>
      <c r="G3759">
        <v>732.57300000000009</v>
      </c>
      <c r="H3759">
        <v>732.57300000000009</v>
      </c>
      <c r="I3759">
        <v>520.19820000000004</v>
      </c>
      <c r="J3759">
        <v>90.058062969170209</v>
      </c>
      <c r="N3759">
        <v>161.66860077558169</v>
      </c>
      <c r="O3759">
        <v>1325.895752127416</v>
      </c>
      <c r="P3759">
        <v>1325.895752127416</v>
      </c>
    </row>
    <row r="3760" spans="2:16">
      <c r="B3760" t="s">
        <v>55</v>
      </c>
      <c r="C3760" t="s">
        <v>91</v>
      </c>
      <c r="D3760" t="s">
        <v>23</v>
      </c>
      <c r="E3760">
        <v>1563.3504</v>
      </c>
      <c r="F3760">
        <v>2698.2276120316942</v>
      </c>
      <c r="G3760">
        <v>3669.6124082075416</v>
      </c>
      <c r="H3760">
        <v>2665.0220411022397</v>
      </c>
      <c r="I3760">
        <v>2106.2620082075418</v>
      </c>
      <c r="M3760">
        <v>3322.1622652850301</v>
      </c>
      <c r="N3760">
        <v>6277.3325147949708</v>
      </c>
      <c r="O3760">
        <v>6768.8745241998495</v>
      </c>
      <c r="P3760">
        <v>6874.3119722254196</v>
      </c>
    </row>
    <row r="3761" spans="2:16">
      <c r="B3761" t="s">
        <v>55</v>
      </c>
      <c r="C3761" t="s">
        <v>91</v>
      </c>
      <c r="D3761" t="s">
        <v>24</v>
      </c>
      <c r="E3761">
        <v>941.45400000000109</v>
      </c>
      <c r="F3761">
        <v>1182.1367830124386</v>
      </c>
      <c r="G3761">
        <v>1182.1367830124386</v>
      </c>
      <c r="H3761">
        <v>1182.1367830124375</v>
      </c>
      <c r="I3761">
        <v>868.31878301243739</v>
      </c>
      <c r="J3761">
        <v>313.8180000000005</v>
      </c>
    </row>
    <row r="3762" spans="2:16">
      <c r="B3762" t="s">
        <v>55</v>
      </c>
      <c r="C3762" t="s">
        <v>91</v>
      </c>
      <c r="D3762" t="s">
        <v>25</v>
      </c>
      <c r="E3762">
        <v>271.96920000000011</v>
      </c>
      <c r="F3762">
        <v>271.96920000000011</v>
      </c>
      <c r="G3762">
        <v>271.96920000000011</v>
      </c>
      <c r="H3762">
        <v>271.96920000000011</v>
      </c>
      <c r="I3762">
        <v>10.238701565611599</v>
      </c>
      <c r="J3762">
        <v>90.656399999999991</v>
      </c>
      <c r="M3762">
        <v>3478.7873090819799</v>
      </c>
      <c r="N3762">
        <v>4400.9131210413498</v>
      </c>
      <c r="O3762">
        <v>4400.9131210413498</v>
      </c>
      <c r="P3762">
        <v>4703.6606857566103</v>
      </c>
    </row>
    <row r="3763" spans="2:16">
      <c r="B3763" t="s">
        <v>55</v>
      </c>
      <c r="C3763" t="s">
        <v>91</v>
      </c>
      <c r="D3763" t="s">
        <v>26</v>
      </c>
      <c r="E3763">
        <v>116.82</v>
      </c>
      <c r="F3763">
        <v>135.12338830142113</v>
      </c>
      <c r="G3763">
        <v>135.12338830142113</v>
      </c>
      <c r="H3763">
        <v>124.09017340132205</v>
      </c>
    </row>
    <row r="3764" spans="2:16">
      <c r="B3764" t="s">
        <v>55</v>
      </c>
      <c r="C3764" t="s">
        <v>91</v>
      </c>
      <c r="D3764" t="s">
        <v>27</v>
      </c>
      <c r="E3764">
        <v>768.74760000000003</v>
      </c>
      <c r="F3764">
        <v>245.8980680723769</v>
      </c>
      <c r="G3764">
        <v>768.74760000000003</v>
      </c>
      <c r="H3764">
        <v>286.550868500734</v>
      </c>
      <c r="J3764">
        <v>256.24919999999975</v>
      </c>
      <c r="M3764">
        <v>1484.5722364542389</v>
      </c>
      <c r="N3764">
        <v>3602.7770708012599</v>
      </c>
      <c r="O3764">
        <v>6558.9026751506608</v>
      </c>
      <c r="P3764">
        <v>8695.3665629876305</v>
      </c>
    </row>
    <row r="3765" spans="2:16">
      <c r="B3765" t="s">
        <v>55</v>
      </c>
      <c r="C3765" t="s">
        <v>91</v>
      </c>
      <c r="D3765" t="s">
        <v>28</v>
      </c>
      <c r="E3765">
        <v>410.53258536585298</v>
      </c>
      <c r="F3765">
        <v>763.99402651198204</v>
      </c>
      <c r="G3765">
        <v>1107.5627013376879</v>
      </c>
      <c r="I3765">
        <v>697.03011597183502</v>
      </c>
      <c r="J3765">
        <v>294.61670710668477</v>
      </c>
      <c r="K3765">
        <v>81.264833166572402</v>
      </c>
      <c r="M3765">
        <v>575.84556253067399</v>
      </c>
      <c r="N3765">
        <v>1312.6337703889521</v>
      </c>
      <c r="O3765">
        <v>2005.600009799479</v>
      </c>
      <c r="P3765">
        <v>2379.8660849264311</v>
      </c>
    </row>
    <row r="3766" spans="2:16">
      <c r="B3766" t="s">
        <v>55</v>
      </c>
      <c r="C3766" t="s">
        <v>91</v>
      </c>
      <c r="D3766" t="s">
        <v>29</v>
      </c>
      <c r="E3766">
        <v>6714.0739285714299</v>
      </c>
      <c r="F3766">
        <v>8842.721780395068</v>
      </c>
      <c r="G3766">
        <v>10089.10524730131</v>
      </c>
      <c r="H3766">
        <v>6719.6788860521619</v>
      </c>
      <c r="I3766">
        <v>3741.4422721067012</v>
      </c>
      <c r="J3766">
        <v>2810.3848866127787</v>
      </c>
      <c r="M3766">
        <v>2843.7425767849909</v>
      </c>
      <c r="N3766">
        <v>5063.64034092784</v>
      </c>
      <c r="O3766">
        <v>6706.9796941045797</v>
      </c>
      <c r="P3766">
        <v>7569.6749767558103</v>
      </c>
    </row>
    <row r="3767" spans="2:16">
      <c r="B3767" t="s">
        <v>55</v>
      </c>
      <c r="C3767" t="s">
        <v>91</v>
      </c>
      <c r="D3767" t="s">
        <v>30</v>
      </c>
      <c r="E3767">
        <v>2217.164400000006</v>
      </c>
      <c r="F3767">
        <v>2298.3085915162678</v>
      </c>
      <c r="G3767">
        <v>2298.3085915162687</v>
      </c>
      <c r="H3767">
        <v>446.12593391879432</v>
      </c>
      <c r="I3767">
        <v>81.144191516262296</v>
      </c>
      <c r="J3767">
        <v>286.26055920000101</v>
      </c>
      <c r="M3767">
        <v>3473.99396243725</v>
      </c>
      <c r="N3767">
        <v>4504.9387175493703</v>
      </c>
      <c r="O3767">
        <v>4739.8584323668501</v>
      </c>
      <c r="P3767">
        <v>4701.9358221861103</v>
      </c>
    </row>
    <row r="3768" spans="2:16">
      <c r="B3768" t="s">
        <v>55</v>
      </c>
      <c r="C3768" t="s">
        <v>92</v>
      </c>
      <c r="D3768" t="s">
        <v>16</v>
      </c>
      <c r="E3768">
        <v>1119.4060462669318</v>
      </c>
      <c r="F3768">
        <v>1047.4780151168475</v>
      </c>
      <c r="G3768">
        <v>1181.772941866534</v>
      </c>
      <c r="H3768">
        <v>1569.2759915974616</v>
      </c>
      <c r="I3768">
        <v>1032.6563915974609</v>
      </c>
      <c r="J3768">
        <v>521.79797648061435</v>
      </c>
    </row>
    <row r="3769" spans="2:16">
      <c r="B3769" t="s">
        <v>55</v>
      </c>
      <c r="C3769" t="s">
        <v>92</v>
      </c>
      <c r="D3769" t="s">
        <v>17</v>
      </c>
      <c r="E3769">
        <v>460.13399044312212</v>
      </c>
      <c r="G3769">
        <v>3.0297496595775502</v>
      </c>
      <c r="H3769">
        <v>21.643003821861321</v>
      </c>
      <c r="I3769">
        <v>21.643003821861289</v>
      </c>
      <c r="J3769">
        <v>21.643003821861289</v>
      </c>
      <c r="M3769">
        <v>7.2622110915932598</v>
      </c>
      <c r="N3769">
        <v>7.2622110915932598</v>
      </c>
      <c r="O3769">
        <v>12.6037726401198</v>
      </c>
      <c r="P3769">
        <v>14.624593345227</v>
      </c>
    </row>
    <row r="3770" spans="2:16">
      <c r="B3770" t="s">
        <v>55</v>
      </c>
      <c r="C3770" t="s">
        <v>92</v>
      </c>
      <c r="D3770" t="s">
        <v>18</v>
      </c>
      <c r="E3770">
        <v>252.04688389730623</v>
      </c>
      <c r="F3770">
        <v>281.20699726670881</v>
      </c>
      <c r="G3770">
        <v>252.72080447224215</v>
      </c>
      <c r="H3770">
        <v>29.16011336940263</v>
      </c>
      <c r="L3770">
        <v>9.8139308664365004</v>
      </c>
      <c r="M3770">
        <v>9.8139308664365004</v>
      </c>
    </row>
    <row r="3771" spans="2:16">
      <c r="B3771" t="s">
        <v>55</v>
      </c>
      <c r="C3771" t="s">
        <v>92</v>
      </c>
      <c r="D3771" t="s">
        <v>19</v>
      </c>
      <c r="E3771">
        <v>1955.818833650389</v>
      </c>
      <c r="H3771">
        <v>6627.8996121144428</v>
      </c>
      <c r="I3771">
        <v>6627.8996121144428</v>
      </c>
      <c r="J3771">
        <v>6627.8996121144428</v>
      </c>
      <c r="K3771">
        <v>2609.2181057222197</v>
      </c>
      <c r="L3771">
        <v>1558.106368303449</v>
      </c>
      <c r="M3771">
        <v>351.91296038690251</v>
      </c>
    </row>
    <row r="3772" spans="2:16">
      <c r="B3772" t="s">
        <v>55</v>
      </c>
      <c r="C3772" t="s">
        <v>92</v>
      </c>
      <c r="D3772" t="s">
        <v>20</v>
      </c>
      <c r="E3772">
        <v>1182.4280139622945</v>
      </c>
      <c r="F3772">
        <v>1438.0317116732369</v>
      </c>
      <c r="G3772">
        <v>1438.0317116732369</v>
      </c>
      <c r="H3772">
        <v>648.03249771094374</v>
      </c>
    </row>
    <row r="3773" spans="2:16">
      <c r="B3773" t="s">
        <v>55</v>
      </c>
      <c r="C3773" t="s">
        <v>92</v>
      </c>
      <c r="D3773" t="s">
        <v>21</v>
      </c>
      <c r="F3773">
        <v>219.52145284440559</v>
      </c>
      <c r="G3773">
        <v>219.52145284440559</v>
      </c>
      <c r="H3773">
        <v>407.71225828441339</v>
      </c>
      <c r="I3773">
        <v>222.25245011644421</v>
      </c>
      <c r="J3773">
        <v>188.19080544000781</v>
      </c>
      <c r="P3773">
        <v>5.7226387948064898</v>
      </c>
    </row>
    <row r="3774" spans="2:16">
      <c r="B3774" t="s">
        <v>55</v>
      </c>
      <c r="C3774" t="s">
        <v>92</v>
      </c>
      <c r="D3774" t="s">
        <v>22</v>
      </c>
      <c r="E3774">
        <v>976.74285736472507</v>
      </c>
      <c r="G3774">
        <v>132.2367996828651</v>
      </c>
    </row>
    <row r="3775" spans="2:16">
      <c r="B3775" t="s">
        <v>55</v>
      </c>
      <c r="C3775" t="s">
        <v>92</v>
      </c>
      <c r="D3775" t="s">
        <v>23</v>
      </c>
      <c r="E3775">
        <v>873.25238950620098</v>
      </c>
      <c r="F3775">
        <v>125.19604817200539</v>
      </c>
      <c r="H3775">
        <v>1887.7370375094874</v>
      </c>
      <c r="I3775">
        <v>1454.458009516876</v>
      </c>
      <c r="J3775">
        <v>2906.1357467071348</v>
      </c>
      <c r="K3775">
        <v>1750.7476356946781</v>
      </c>
      <c r="L3775">
        <v>1388.1463570274168</v>
      </c>
      <c r="M3775">
        <v>844.50400894076097</v>
      </c>
      <c r="N3775">
        <v>15.5870654118077</v>
      </c>
      <c r="O3775">
        <v>20.397845112287801</v>
      </c>
      <c r="P3775">
        <v>33.028696838379801</v>
      </c>
    </row>
    <row r="3776" spans="2:16">
      <c r="B3776" t="s">
        <v>55</v>
      </c>
      <c r="C3776" t="s">
        <v>92</v>
      </c>
      <c r="D3776" t="s">
        <v>24</v>
      </c>
      <c r="E3776">
        <v>1616.1090712349596</v>
      </c>
      <c r="F3776">
        <v>1031.733370144924</v>
      </c>
      <c r="G3776">
        <v>796.42439999999942</v>
      </c>
      <c r="H3776">
        <v>80.428397521710991</v>
      </c>
      <c r="I3776">
        <v>244.63003471625629</v>
      </c>
      <c r="K3776">
        <v>25.175101770047998</v>
      </c>
      <c r="L3776">
        <v>55.590404714213399</v>
      </c>
      <c r="M3776">
        <v>47.775577468287203</v>
      </c>
      <c r="N3776">
        <v>28.864925494312359</v>
      </c>
      <c r="O3776">
        <v>69.324034330124093</v>
      </c>
      <c r="P3776">
        <v>157.612756750736</v>
      </c>
    </row>
    <row r="3777" spans="2:16">
      <c r="B3777" t="s">
        <v>55</v>
      </c>
      <c r="C3777" t="s">
        <v>92</v>
      </c>
      <c r="D3777" t="s">
        <v>25</v>
      </c>
      <c r="E3777">
        <v>1686.8466777912029</v>
      </c>
      <c r="F3777">
        <v>1900.955572192343</v>
      </c>
      <c r="G3777">
        <v>2155.6743274336832</v>
      </c>
      <c r="H3777">
        <v>2904.9327595507939</v>
      </c>
      <c r="I3777">
        <v>3237.2080380927691</v>
      </c>
      <c r="J3777">
        <v>4087.5409156586938</v>
      </c>
      <c r="K3777">
        <v>3840.4746993137746</v>
      </c>
      <c r="L3777">
        <v>3508.1994207717999</v>
      </c>
      <c r="M3777">
        <v>224.19980096308382</v>
      </c>
    </row>
    <row r="3778" spans="2:16">
      <c r="B3778" t="s">
        <v>55</v>
      </c>
      <c r="C3778" t="s">
        <v>92</v>
      </c>
      <c r="D3778" t="s">
        <v>26</v>
      </c>
      <c r="E3778">
        <v>425.60335457938942</v>
      </c>
      <c r="F3778">
        <v>328.97936899187107</v>
      </c>
      <c r="G3778">
        <v>273.36446616897001</v>
      </c>
      <c r="M3778">
        <v>3.46304633861731</v>
      </c>
      <c r="N3778">
        <v>3.9253403241982001</v>
      </c>
      <c r="O3778">
        <v>4.7793807872669403</v>
      </c>
      <c r="P3778">
        <v>5.1051696007714202</v>
      </c>
    </row>
    <row r="3779" spans="2:16">
      <c r="B3779" t="s">
        <v>55</v>
      </c>
      <c r="C3779" t="s">
        <v>92</v>
      </c>
      <c r="D3779" t="s">
        <v>27</v>
      </c>
      <c r="E3779">
        <v>1924.4691494379351</v>
      </c>
      <c r="F3779">
        <v>2899.8484820336166</v>
      </c>
      <c r="G3779">
        <v>3100.3822555706643</v>
      </c>
      <c r="H3779">
        <v>2310.7223613144188</v>
      </c>
      <c r="I3779">
        <v>1833.844597337802</v>
      </c>
      <c r="J3779">
        <v>1606.5191526365688</v>
      </c>
      <c r="K3779">
        <v>1047.3342334069648</v>
      </c>
      <c r="L3779">
        <v>347.36940235662507</v>
      </c>
    </row>
    <row r="3780" spans="2:16">
      <c r="B3780" t="s">
        <v>55</v>
      </c>
      <c r="C3780" t="s">
        <v>92</v>
      </c>
      <c r="D3780" t="s">
        <v>28</v>
      </c>
      <c r="E3780">
        <v>335.91130890576056</v>
      </c>
      <c r="F3780">
        <v>172.59119999999993</v>
      </c>
      <c r="H3780">
        <v>1045.0330080455026</v>
      </c>
      <c r="I3780">
        <v>782.82833603901338</v>
      </c>
      <c r="J3780">
        <v>1110.042299150452</v>
      </c>
      <c r="K3780">
        <v>939.61412583892559</v>
      </c>
      <c r="L3780">
        <v>294.42987388070492</v>
      </c>
      <c r="M3780">
        <v>211.89658401431919</v>
      </c>
      <c r="N3780">
        <v>202.92133608994459</v>
      </c>
      <c r="O3780">
        <v>194.77540049630579</v>
      </c>
      <c r="P3780">
        <v>189.78014717975449</v>
      </c>
    </row>
    <row r="3781" spans="2:16">
      <c r="B3781" t="s">
        <v>55</v>
      </c>
      <c r="C3781" t="s">
        <v>92</v>
      </c>
      <c r="D3781" t="s">
        <v>29</v>
      </c>
      <c r="E3781">
        <v>4618.342211456732</v>
      </c>
      <c r="F3781">
        <v>2059.6751999999997</v>
      </c>
      <c r="G3781">
        <v>1267.3058452693331</v>
      </c>
      <c r="H3781">
        <v>3736.397155312533</v>
      </c>
      <c r="I3781">
        <v>1832.7349839347592</v>
      </c>
      <c r="J3781">
        <v>2267.6096408112217</v>
      </c>
      <c r="K3781">
        <v>1389.6291128152459</v>
      </c>
      <c r="L3781">
        <v>1254.963216206864</v>
      </c>
      <c r="M3781">
        <v>1114.6686444964248</v>
      </c>
      <c r="N3781">
        <v>1063.8197200888501</v>
      </c>
      <c r="O3781">
        <v>1168.7771196175099</v>
      </c>
      <c r="P3781">
        <v>1214.25768016292</v>
      </c>
    </row>
    <row r="3782" spans="2:16">
      <c r="B3782" t="s">
        <v>55</v>
      </c>
      <c r="C3782" t="s">
        <v>92</v>
      </c>
      <c r="D3782" t="s">
        <v>30</v>
      </c>
      <c r="E3782">
        <v>3387.5428308392957</v>
      </c>
      <c r="F3782">
        <v>3851.492412151591</v>
      </c>
      <c r="G3782">
        <v>4922.1037071838964</v>
      </c>
      <c r="H3782">
        <v>3815.411348421303</v>
      </c>
      <c r="I3782">
        <v>1425.4501672445031</v>
      </c>
      <c r="J3782">
        <v>111.03325581632771</v>
      </c>
      <c r="K3782">
        <v>324.82689546117427</v>
      </c>
      <c r="L3782">
        <v>496.9235120400561</v>
      </c>
      <c r="M3782">
        <v>563.58978625623399</v>
      </c>
      <c r="N3782">
        <v>637.38962200564561</v>
      </c>
      <c r="O3782">
        <v>743.89900121223809</v>
      </c>
      <c r="P3782">
        <v>898.06137923753204</v>
      </c>
    </row>
    <row r="3783" spans="2:16">
      <c r="B3783" t="s">
        <v>55</v>
      </c>
      <c r="C3783" t="s">
        <v>93</v>
      </c>
      <c r="D3783" t="s">
        <v>16</v>
      </c>
      <c r="E3783">
        <v>3.1932</v>
      </c>
      <c r="F3783">
        <v>3.08189318114231</v>
      </c>
      <c r="G3783">
        <v>2.8036261339980699</v>
      </c>
      <c r="H3783">
        <v>77.933151554027546</v>
      </c>
      <c r="I3783">
        <v>126.86438131281268</v>
      </c>
      <c r="J3783">
        <v>175.79561107159739</v>
      </c>
      <c r="K3783">
        <v>224.7268408303824</v>
      </c>
      <c r="L3783">
        <v>224.72684083038251</v>
      </c>
      <c r="M3783">
        <v>224.7268408303824</v>
      </c>
      <c r="N3783">
        <v>224.7268408303824</v>
      </c>
      <c r="O3783">
        <v>224.7268408303824</v>
      </c>
      <c r="P3783">
        <v>224.7268408303824</v>
      </c>
    </row>
    <row r="3784" spans="2:16">
      <c r="B3784" t="s">
        <v>55</v>
      </c>
      <c r="C3784" t="s">
        <v>93</v>
      </c>
      <c r="D3784" t="s">
        <v>17</v>
      </c>
      <c r="E3784">
        <v>10.17</v>
      </c>
      <c r="F3784">
        <v>9.8154997031871698</v>
      </c>
      <c r="G3784">
        <v>8.9292489611550696</v>
      </c>
      <c r="H3784">
        <v>111.93197159901803</v>
      </c>
      <c r="I3784">
        <v>174.76229063866685</v>
      </c>
      <c r="J3784">
        <v>237.59260967831577</v>
      </c>
      <c r="K3784">
        <v>265.36362165697892</v>
      </c>
      <c r="L3784">
        <v>300.42292871796457</v>
      </c>
      <c r="M3784">
        <v>300.42292871796457</v>
      </c>
      <c r="N3784">
        <v>300.42292871796457</v>
      </c>
      <c r="O3784">
        <v>292.46987176209359</v>
      </c>
      <c r="P3784">
        <v>265.8982873457777</v>
      </c>
    </row>
    <row r="3785" spans="2:16">
      <c r="B3785" t="s">
        <v>55</v>
      </c>
      <c r="C3785" t="s">
        <v>93</v>
      </c>
      <c r="D3785" t="s">
        <v>18</v>
      </c>
      <c r="H3785">
        <v>2.2705919999999997E-2</v>
      </c>
      <c r="I3785">
        <v>2.2705919999999997E-2</v>
      </c>
      <c r="J3785">
        <v>2.2705919999999997E-2</v>
      </c>
      <c r="K3785">
        <v>2.2705919999999997E-2</v>
      </c>
      <c r="L3785">
        <v>2.2705919999999997E-2</v>
      </c>
      <c r="M3785">
        <v>2.2705919999999997E-2</v>
      </c>
      <c r="N3785">
        <v>2.2705919999999997E-2</v>
      </c>
      <c r="O3785">
        <v>2.2705919999999997E-2</v>
      </c>
      <c r="P3785">
        <v>2.2705919999999997E-2</v>
      </c>
    </row>
    <row r="3786" spans="2:16">
      <c r="B3786" t="s">
        <v>55</v>
      </c>
      <c r="C3786" t="s">
        <v>93</v>
      </c>
      <c r="D3786" t="s">
        <v>19</v>
      </c>
      <c r="H3786">
        <v>14.401287086814079</v>
      </c>
      <c r="I3786">
        <v>23.714521816034463</v>
      </c>
      <c r="J3786">
        <v>57.662533392478082</v>
      </c>
      <c r="K3786">
        <v>193.489077643315</v>
      </c>
      <c r="L3786">
        <v>193.489077643315</v>
      </c>
      <c r="M3786">
        <v>193.489077643315</v>
      </c>
      <c r="N3786">
        <v>168.85430079609199</v>
      </c>
      <c r="O3786">
        <v>42.340991274475186</v>
      </c>
      <c r="P3786">
        <v>42.340991274475186</v>
      </c>
    </row>
    <row r="3787" spans="2:16">
      <c r="B3787" t="s">
        <v>55</v>
      </c>
      <c r="C3787" t="s">
        <v>93</v>
      </c>
      <c r="D3787" t="s">
        <v>20</v>
      </c>
      <c r="E3787">
        <v>8.1179999999999701</v>
      </c>
      <c r="F3787">
        <v>7.8350271967033596</v>
      </c>
      <c r="G3787">
        <v>7.1275951884618296</v>
      </c>
      <c r="H3787">
        <v>12.950122364409195</v>
      </c>
      <c r="I3787">
        <v>10.951554372650728</v>
      </c>
      <c r="J3787">
        <v>8.9529863808922716</v>
      </c>
      <c r="K3787">
        <v>6.9544183891338065</v>
      </c>
    </row>
    <row r="3788" spans="2:16">
      <c r="B3788" t="s">
        <v>55</v>
      </c>
      <c r="C3788" t="s">
        <v>93</v>
      </c>
      <c r="D3788" t="s">
        <v>21</v>
      </c>
      <c r="H3788">
        <v>2.2705919999999997E-2</v>
      </c>
      <c r="I3788">
        <v>2.2705919999999997E-2</v>
      </c>
      <c r="J3788">
        <v>2.2705919999999997E-2</v>
      </c>
      <c r="K3788">
        <v>2.4556275124397453E-2</v>
      </c>
      <c r="L3788">
        <v>3.4058879999999993E-2</v>
      </c>
      <c r="M3788">
        <v>3.4058879999999993E-2</v>
      </c>
      <c r="N3788">
        <v>3.4058879999999993E-2</v>
      </c>
      <c r="O3788">
        <v>3.2208524875602537E-2</v>
      </c>
      <c r="P3788">
        <v>2.2705919999999997E-2</v>
      </c>
    </row>
    <row r="3789" spans="2:16">
      <c r="B3789" t="s">
        <v>55</v>
      </c>
      <c r="C3789" t="s">
        <v>93</v>
      </c>
      <c r="D3789" t="s">
        <v>22</v>
      </c>
      <c r="E3789">
        <v>1.476</v>
      </c>
      <c r="F3789">
        <v>1.4245503994006179</v>
      </c>
      <c r="G3789">
        <v>1.29592639790216</v>
      </c>
      <c r="H3789">
        <v>16.884838999377909</v>
      </c>
      <c r="I3789">
        <v>26.562287467259392</v>
      </c>
      <c r="J3789">
        <v>36.239735935140907</v>
      </c>
      <c r="K3789">
        <v>45.917184403022397</v>
      </c>
      <c r="L3789">
        <v>45.917184403022397</v>
      </c>
      <c r="M3789">
        <v>45.917184403022397</v>
      </c>
      <c r="N3789">
        <v>45.917184403022397</v>
      </c>
      <c r="O3789">
        <v>45.917184403022397</v>
      </c>
      <c r="P3789">
        <v>45.917184403022397</v>
      </c>
    </row>
    <row r="3790" spans="2:16">
      <c r="B3790" t="s">
        <v>55</v>
      </c>
      <c r="C3790" t="s">
        <v>93</v>
      </c>
      <c r="D3790" t="s">
        <v>23</v>
      </c>
      <c r="H3790">
        <v>2.2705919999999997E-2</v>
      </c>
      <c r="I3790">
        <v>2.2705919999999997E-2</v>
      </c>
      <c r="J3790">
        <v>2.2705919999999997E-2</v>
      </c>
      <c r="K3790">
        <v>2.4556275124397453E-2</v>
      </c>
      <c r="L3790">
        <v>3.4058879999999993E-2</v>
      </c>
      <c r="M3790">
        <v>3.4058879999999993E-2</v>
      </c>
      <c r="N3790">
        <v>3.4058879999999993E-2</v>
      </c>
      <c r="O3790">
        <v>3.2208524875602537E-2</v>
      </c>
      <c r="P3790">
        <v>2.2705919999999997E-2</v>
      </c>
    </row>
    <row r="3791" spans="2:16">
      <c r="B3791" t="s">
        <v>55</v>
      </c>
      <c r="C3791" t="s">
        <v>93</v>
      </c>
      <c r="D3791" t="s">
        <v>24</v>
      </c>
      <c r="E3791">
        <v>10.897200000000019</v>
      </c>
      <c r="F3791">
        <v>12.406017174579684</v>
      </c>
      <c r="G3791">
        <v>11.45639558302884</v>
      </c>
      <c r="H3791">
        <v>271.40799571384116</v>
      </c>
      <c r="I3791">
        <v>440.22023426889939</v>
      </c>
      <c r="J3791">
        <v>609.03247282395841</v>
      </c>
      <c r="K3791">
        <v>777.84471137901539</v>
      </c>
      <c r="L3791">
        <v>777.84471137901539</v>
      </c>
      <c r="M3791">
        <v>777.84471137901539</v>
      </c>
      <c r="N3791">
        <v>777.84471137901539</v>
      </c>
      <c r="O3791">
        <v>777.84471137901539</v>
      </c>
      <c r="P3791">
        <v>777.84471137901539</v>
      </c>
    </row>
    <row r="3792" spans="2:16">
      <c r="B3792" t="s">
        <v>55</v>
      </c>
      <c r="C3792" t="s">
        <v>93</v>
      </c>
      <c r="D3792" t="s">
        <v>25</v>
      </c>
      <c r="E3792">
        <v>0.33839999999999998</v>
      </c>
      <c r="F3792">
        <v>0.32660423791136101</v>
      </c>
      <c r="G3792">
        <v>0.29711483268976202</v>
      </c>
      <c r="H3792">
        <v>0.27263770433520407</v>
      </c>
      <c r="I3792">
        <v>0.18932710955680293</v>
      </c>
      <c r="J3792">
        <v>0.10601651477840142</v>
      </c>
      <c r="K3792">
        <v>2.4556275124397453E-2</v>
      </c>
      <c r="L3792">
        <v>3.4058879999999993E-2</v>
      </c>
      <c r="M3792">
        <v>3.4058879999999993E-2</v>
      </c>
      <c r="N3792">
        <v>3.4058879999999993E-2</v>
      </c>
      <c r="O3792">
        <v>3.2208524875602537E-2</v>
      </c>
      <c r="P3792">
        <v>2.2705919999999997E-2</v>
      </c>
    </row>
    <row r="3793" spans="2:16">
      <c r="B3793" t="s">
        <v>55</v>
      </c>
      <c r="C3793" t="s">
        <v>93</v>
      </c>
      <c r="D3793" t="s">
        <v>26</v>
      </c>
      <c r="E3793">
        <v>26.276399999999999</v>
      </c>
      <c r="F3793">
        <v>28.050692991460195</v>
      </c>
      <c r="G3793">
        <v>31.0995365235508</v>
      </c>
      <c r="H3793">
        <v>136.9616327857749</v>
      </c>
      <c r="I3793">
        <v>141.00998858543423</v>
      </c>
      <c r="J3793">
        <v>185.01042544158554</v>
      </c>
      <c r="K3793">
        <v>62.956574153334572</v>
      </c>
      <c r="L3793">
        <v>29.290086061335657</v>
      </c>
      <c r="M3793">
        <v>29.290086061335657</v>
      </c>
      <c r="N3793">
        <v>15.98604306952377</v>
      </c>
      <c r="O3793">
        <v>15.98604306952377</v>
      </c>
      <c r="P3793">
        <v>15.98604306952377</v>
      </c>
    </row>
    <row r="3794" spans="2:16">
      <c r="B3794" t="s">
        <v>55</v>
      </c>
      <c r="C3794" t="s">
        <v>93</v>
      </c>
      <c r="D3794" t="s">
        <v>27</v>
      </c>
      <c r="E3794">
        <v>59.428800000000003</v>
      </c>
      <c r="F3794">
        <v>57.357263398305804</v>
      </c>
      <c r="G3794">
        <v>52.178421894070098</v>
      </c>
      <c r="H3794">
        <v>1414.026688848485</v>
      </c>
      <c r="I3794">
        <v>2286.1485798298886</v>
      </c>
      <c r="J3794">
        <v>3158.2704708112915</v>
      </c>
      <c r="K3794">
        <v>4085.0249689795778</v>
      </c>
      <c r="L3794">
        <v>4365.5938568518459</v>
      </c>
      <c r="M3794">
        <v>4365.5938568518459</v>
      </c>
      <c r="N3794">
        <v>4365.5938568518459</v>
      </c>
      <c r="O3794">
        <v>4310.9612496649643</v>
      </c>
      <c r="P3794">
        <v>4030.3923617926966</v>
      </c>
    </row>
    <row r="3795" spans="2:16">
      <c r="B3795" t="s">
        <v>55</v>
      </c>
      <c r="C3795" t="s">
        <v>93</v>
      </c>
      <c r="D3795" t="s">
        <v>28</v>
      </c>
      <c r="H3795">
        <v>2.2705919999999997E-2</v>
      </c>
      <c r="I3795">
        <v>2.2705919999999997E-2</v>
      </c>
      <c r="J3795">
        <v>2.4556275124397453E-2</v>
      </c>
      <c r="K3795">
        <v>3.4058879999999993E-2</v>
      </c>
      <c r="L3795">
        <v>3.4058879999999993E-2</v>
      </c>
      <c r="M3795">
        <v>3.4058879999999993E-2</v>
      </c>
      <c r="N3795">
        <v>3.2208524875602537E-2</v>
      </c>
      <c r="O3795">
        <v>2.2705919999999997E-2</v>
      </c>
      <c r="P3795">
        <v>2.2705919999999997E-2</v>
      </c>
    </row>
    <row r="3796" spans="2:16">
      <c r="B3796" t="s">
        <v>55</v>
      </c>
      <c r="C3796" t="s">
        <v>93</v>
      </c>
      <c r="D3796" t="s">
        <v>29</v>
      </c>
      <c r="E3796">
        <v>60.400800000000004</v>
      </c>
      <c r="F3796">
        <v>61.629998594008612</v>
      </c>
      <c r="G3796">
        <v>60.496723399030103</v>
      </c>
      <c r="H3796">
        <v>332.01972393303782</v>
      </c>
      <c r="I3796">
        <v>480.42937568566686</v>
      </c>
      <c r="J3796">
        <v>628.83902743829594</v>
      </c>
      <c r="K3796">
        <v>1040.4247513526052</v>
      </c>
      <c r="L3796">
        <v>2391.9805654182319</v>
      </c>
      <c r="M3796">
        <v>2391.9805654182319</v>
      </c>
      <c r="N3796">
        <v>2391.9805654182319</v>
      </c>
      <c r="O3796">
        <v>2128.8044932565549</v>
      </c>
      <c r="P3796">
        <v>763.11871684846926</v>
      </c>
    </row>
    <row r="3797" spans="2:16">
      <c r="B3797" t="s">
        <v>55</v>
      </c>
      <c r="C3797" t="s">
        <v>93</v>
      </c>
      <c r="D3797" t="s">
        <v>30</v>
      </c>
      <c r="E3797">
        <v>21.261600000000001</v>
      </c>
      <c r="F3797">
        <v>20.520474777707399</v>
      </c>
      <c r="G3797">
        <v>18.6676617219759</v>
      </c>
      <c r="H3797">
        <v>256.6520110490705</v>
      </c>
      <c r="I3797">
        <v>404.35617227906982</v>
      </c>
      <c r="J3797">
        <v>552.06033350906921</v>
      </c>
      <c r="K3797">
        <v>699.76449473906905</v>
      </c>
      <c r="L3797">
        <v>699.76449473906905</v>
      </c>
      <c r="M3797">
        <v>699.76449473906905</v>
      </c>
      <c r="N3797">
        <v>699.76449473906905</v>
      </c>
      <c r="O3797">
        <v>692.33137165248172</v>
      </c>
      <c r="P3797">
        <v>692.33137165248172</v>
      </c>
    </row>
    <row r="3798" spans="2:16">
      <c r="B3798" t="s">
        <v>55</v>
      </c>
      <c r="C3798" t="s">
        <v>94</v>
      </c>
      <c r="D3798" t="s">
        <v>16</v>
      </c>
      <c r="E3798">
        <v>323.6292000000002</v>
      </c>
      <c r="F3798">
        <v>323.62919999999991</v>
      </c>
      <c r="G3798">
        <v>323.6291999999994</v>
      </c>
      <c r="H3798">
        <v>575.02033421418253</v>
      </c>
      <c r="I3798">
        <v>848.93095455849675</v>
      </c>
      <c r="J3798">
        <v>1920.2275747266413</v>
      </c>
      <c r="K3798">
        <v>3053.4084270984335</v>
      </c>
      <c r="L3798">
        <v>3029.677040795907</v>
      </c>
      <c r="M3798">
        <v>2972.9915286379896</v>
      </c>
      <c r="N3798">
        <v>2916.3060164800686</v>
      </c>
      <c r="O3798">
        <v>2859.6205043221512</v>
      </c>
      <c r="P3798">
        <v>2802.9349921642297</v>
      </c>
    </row>
    <row r="3799" spans="2:16">
      <c r="B3799" t="s">
        <v>55</v>
      </c>
      <c r="C3799" t="s">
        <v>94</v>
      </c>
      <c r="D3799" t="s">
        <v>17</v>
      </c>
      <c r="E3799">
        <v>139.9751999999998</v>
      </c>
      <c r="F3799">
        <v>139.9751999999998</v>
      </c>
      <c r="G3799">
        <v>140.55809480757685</v>
      </c>
      <c r="H3799">
        <v>158.63089878187029</v>
      </c>
      <c r="I3799">
        <v>167.25757801536383</v>
      </c>
      <c r="J3799">
        <v>171.13233001536381</v>
      </c>
      <c r="K3799">
        <v>175.00708201536381</v>
      </c>
      <c r="L3799">
        <v>174.98833313675928</v>
      </c>
      <c r="M3799">
        <v>173.13853848917043</v>
      </c>
      <c r="N3799">
        <v>171.28874384158175</v>
      </c>
      <c r="O3799">
        <v>169.4389491939929</v>
      </c>
      <c r="P3799">
        <v>167.58915454640422</v>
      </c>
    </row>
    <row r="3800" spans="2:16">
      <c r="B3800" t="s">
        <v>55</v>
      </c>
      <c r="C3800" t="s">
        <v>94</v>
      </c>
      <c r="D3800" t="s">
        <v>18</v>
      </c>
      <c r="E3800">
        <v>1195.4016000000011</v>
      </c>
      <c r="F3800">
        <v>1195.401599999999</v>
      </c>
      <c r="G3800">
        <v>1203.4153373590086</v>
      </c>
      <c r="H3800">
        <v>1405.1000855321479</v>
      </c>
      <c r="I3800">
        <v>1484.8511177244222</v>
      </c>
      <c r="J3800">
        <v>1561.0572137244217</v>
      </c>
      <c r="K3800">
        <v>1607.6437099909945</v>
      </c>
      <c r="L3800">
        <v>1603.4261422575678</v>
      </c>
      <c r="M3800">
        <v>1599.2085745241407</v>
      </c>
      <c r="N3800">
        <v>1594.9910067907144</v>
      </c>
      <c r="O3800">
        <v>1590.7734390572859</v>
      </c>
      <c r="P3800">
        <v>1586.5558713238602</v>
      </c>
    </row>
    <row r="3801" spans="2:16">
      <c r="B3801" t="s">
        <v>55</v>
      </c>
      <c r="C3801" t="s">
        <v>94</v>
      </c>
      <c r="D3801" t="s">
        <v>19</v>
      </c>
      <c r="E3801">
        <v>1429.2611999999958</v>
      </c>
      <c r="F3801">
        <v>1429.2611999999956</v>
      </c>
      <c r="G3801">
        <v>1443.4730276687892</v>
      </c>
      <c r="H3801">
        <v>3089.533858947364</v>
      </c>
      <c r="I3801">
        <v>3953.3156315789429</v>
      </c>
      <c r="J3801">
        <v>4817.0974042105208</v>
      </c>
      <c r="K3801">
        <v>5680.8791768421015</v>
      </c>
      <c r="L3801">
        <v>6597.3843894736801</v>
      </c>
      <c r="M3801">
        <v>6721.8780668202062</v>
      </c>
      <c r="N3801">
        <v>6721.8780668202062</v>
      </c>
      <c r="O3801">
        <v>6721.8780668202062</v>
      </c>
      <c r="P3801">
        <v>6721.8780668202062</v>
      </c>
    </row>
    <row r="3802" spans="2:16">
      <c r="B3802" t="s">
        <v>55</v>
      </c>
      <c r="C3802" t="s">
        <v>94</v>
      </c>
      <c r="D3802" t="s">
        <v>20</v>
      </c>
      <c r="E3802">
        <v>2175.2136000000046</v>
      </c>
      <c r="F3802">
        <v>2175.2136000000064</v>
      </c>
      <c r="G3802">
        <v>2197.9272356076267</v>
      </c>
      <c r="H3802">
        <v>3419.5385157562027</v>
      </c>
      <c r="I3802">
        <v>3936.5577003894559</v>
      </c>
      <c r="J3802">
        <v>3881.080016230092</v>
      </c>
      <c r="K3802">
        <v>4105.6550706782591</v>
      </c>
      <c r="L3802">
        <v>4143.6282970175198</v>
      </c>
      <c r="M3802">
        <v>4071.2436004722858</v>
      </c>
      <c r="N3802">
        <v>3998.8589039269732</v>
      </c>
      <c r="O3802">
        <v>3926.4742073817911</v>
      </c>
      <c r="P3802">
        <v>3854.0895108365494</v>
      </c>
    </row>
    <row r="3803" spans="2:16">
      <c r="B3803" t="s">
        <v>55</v>
      </c>
      <c r="C3803" t="s">
        <v>94</v>
      </c>
      <c r="D3803" t="s">
        <v>21</v>
      </c>
      <c r="E3803">
        <v>241.0487999999998</v>
      </c>
      <c r="F3803">
        <v>241.04879999999963</v>
      </c>
      <c r="G3803">
        <v>242.89597883269704</v>
      </c>
      <c r="H3803">
        <v>327.3524774736839</v>
      </c>
      <c r="I3803">
        <v>342.54268990500844</v>
      </c>
      <c r="J3803">
        <v>379.89589810526269</v>
      </c>
      <c r="K3803">
        <v>406.16760842105219</v>
      </c>
      <c r="L3803">
        <v>414.47717473684128</v>
      </c>
      <c r="M3803">
        <v>414.47717473684185</v>
      </c>
      <c r="N3803">
        <v>414.47717473684202</v>
      </c>
      <c r="O3803">
        <v>414.47717473684185</v>
      </c>
      <c r="P3803">
        <v>414.47717473684185</v>
      </c>
    </row>
    <row r="3804" spans="2:16">
      <c r="B3804" t="s">
        <v>55</v>
      </c>
      <c r="C3804" t="s">
        <v>94</v>
      </c>
      <c r="D3804" t="s">
        <v>22</v>
      </c>
      <c r="E3804">
        <v>877.3847999999989</v>
      </c>
      <c r="F3804">
        <v>877.38480000000004</v>
      </c>
      <c r="G3804">
        <v>877.38479999999936</v>
      </c>
      <c r="H3804">
        <v>915.37767516321037</v>
      </c>
      <c r="I3804">
        <v>1423.3897320549836</v>
      </c>
      <c r="J3804">
        <v>2079.7272000000012</v>
      </c>
      <c r="K3804">
        <v>2401.4807999999998</v>
      </c>
      <c r="L3804">
        <v>2401.4807999999994</v>
      </c>
      <c r="M3804">
        <v>2348.9120216524898</v>
      </c>
      <c r="N3804">
        <v>2296.3432433049798</v>
      </c>
      <c r="O3804">
        <v>2243.7744649574674</v>
      </c>
      <c r="P3804">
        <v>2124.918791753912</v>
      </c>
    </row>
    <row r="3805" spans="2:16">
      <c r="B3805" t="s">
        <v>55</v>
      </c>
      <c r="C3805" t="s">
        <v>94</v>
      </c>
      <c r="D3805" t="s">
        <v>23</v>
      </c>
      <c r="E3805">
        <v>359.57520000000056</v>
      </c>
      <c r="F3805">
        <v>359.5752</v>
      </c>
      <c r="G3805">
        <v>366.9999991941292</v>
      </c>
      <c r="H3805">
        <v>747.62592845171469</v>
      </c>
      <c r="I3805">
        <v>825.59946613592535</v>
      </c>
      <c r="J3805">
        <v>977.31425182013584</v>
      </c>
      <c r="K3805">
        <v>1092.1584135043465</v>
      </c>
      <c r="L3805">
        <v>1133.2613271885568</v>
      </c>
      <c r="M3805">
        <v>1133.2613271885571</v>
      </c>
      <c r="N3805">
        <v>1133.2613271885571</v>
      </c>
      <c r="O3805">
        <v>1133.2613271885571</v>
      </c>
      <c r="P3805">
        <v>1133.2613271885571</v>
      </c>
    </row>
    <row r="3806" spans="2:16">
      <c r="B3806" t="s">
        <v>55</v>
      </c>
      <c r="C3806" t="s">
        <v>94</v>
      </c>
      <c r="D3806" t="s">
        <v>24</v>
      </c>
      <c r="E3806">
        <v>257.90399999999914</v>
      </c>
      <c r="F3806">
        <v>257.9039999999992</v>
      </c>
      <c r="G3806">
        <v>258.23552474931898</v>
      </c>
      <c r="H3806">
        <v>277.22300245882701</v>
      </c>
      <c r="I3806">
        <v>280.06700245882706</v>
      </c>
      <c r="J3806">
        <v>282.91100245882751</v>
      </c>
      <c r="K3806">
        <v>285.75500245882768</v>
      </c>
      <c r="L3806">
        <v>285.75500245882768</v>
      </c>
      <c r="M3806">
        <v>285.75500245882768</v>
      </c>
      <c r="N3806">
        <v>285.75500245882768</v>
      </c>
      <c r="O3806">
        <v>285.75500245882768</v>
      </c>
      <c r="P3806">
        <v>285.75500245882768</v>
      </c>
    </row>
    <row r="3807" spans="2:16">
      <c r="B3807" t="s">
        <v>55</v>
      </c>
      <c r="C3807" t="s">
        <v>94</v>
      </c>
      <c r="D3807" t="s">
        <v>25</v>
      </c>
      <c r="E3807">
        <v>215.71559999999991</v>
      </c>
      <c r="F3807">
        <v>215.71559999999991</v>
      </c>
      <c r="G3807">
        <v>217.495591955153</v>
      </c>
      <c r="H3807">
        <v>297.33698357894775</v>
      </c>
      <c r="I3807">
        <v>337.79147332349282</v>
      </c>
      <c r="J3807">
        <v>361.77897031941575</v>
      </c>
      <c r="K3807">
        <v>429.29245473684205</v>
      </c>
      <c r="L3807">
        <v>442.19031578947352</v>
      </c>
      <c r="M3807">
        <v>442.19031578947357</v>
      </c>
      <c r="N3807">
        <v>442.19031578947363</v>
      </c>
      <c r="O3807">
        <v>442.19031578947363</v>
      </c>
      <c r="P3807">
        <v>442.19031578947397</v>
      </c>
    </row>
    <row r="3808" spans="2:16">
      <c r="B3808" t="s">
        <v>55</v>
      </c>
      <c r="C3808" t="s">
        <v>94</v>
      </c>
      <c r="D3808" t="s">
        <v>26</v>
      </c>
      <c r="E3808">
        <v>99.399600000000106</v>
      </c>
      <c r="F3808">
        <v>99.399600000000106</v>
      </c>
      <c r="G3808">
        <v>99.572203602393969</v>
      </c>
      <c r="H3808">
        <v>105.42946821052641</v>
      </c>
      <c r="I3808">
        <v>108.7040896842106</v>
      </c>
      <c r="J3808">
        <v>111.04375554767873</v>
      </c>
      <c r="K3808">
        <v>101.26455548833928</v>
      </c>
      <c r="L3808">
        <v>101.2645554883393</v>
      </c>
      <c r="M3808">
        <v>101.2645554883393</v>
      </c>
      <c r="N3808">
        <v>101.26455548833928</v>
      </c>
      <c r="O3808">
        <v>101.26455548833928</v>
      </c>
      <c r="P3808">
        <v>101.26455548833928</v>
      </c>
    </row>
    <row r="3809" spans="2:16">
      <c r="B3809" t="s">
        <v>55</v>
      </c>
      <c r="C3809" t="s">
        <v>94</v>
      </c>
      <c r="D3809" t="s">
        <v>27</v>
      </c>
      <c r="E3809">
        <v>430.42680000000053</v>
      </c>
      <c r="F3809">
        <v>430.42680000000018</v>
      </c>
      <c r="G3809">
        <v>439.48252332962807</v>
      </c>
      <c r="H3809">
        <v>983.43245094768258</v>
      </c>
      <c r="I3809">
        <v>1422.8867464488901</v>
      </c>
      <c r="J3809">
        <v>1752.9124272909958</v>
      </c>
      <c r="K3809">
        <v>2016.1028121331001</v>
      </c>
      <c r="L3809">
        <v>2078.7873089752056</v>
      </c>
      <c r="M3809">
        <v>2078.7873089752052</v>
      </c>
      <c r="N3809">
        <v>2078.7873089752052</v>
      </c>
      <c r="O3809">
        <v>2078.7873089752052</v>
      </c>
      <c r="P3809">
        <v>2078.7873089752052</v>
      </c>
    </row>
    <row r="3810" spans="2:16">
      <c r="B3810" t="s">
        <v>55</v>
      </c>
      <c r="C3810" t="s">
        <v>94</v>
      </c>
      <c r="D3810" t="s">
        <v>28</v>
      </c>
      <c r="E3810">
        <v>13.222800000000049</v>
      </c>
      <c r="F3810">
        <v>13.22280000000006</v>
      </c>
      <c r="G3810">
        <v>13.367187290200016</v>
      </c>
      <c r="H3810">
        <v>16.477435789473731</v>
      </c>
      <c r="I3810">
        <v>25.826030315789534</v>
      </c>
      <c r="J3810">
        <v>30.344288842105296</v>
      </c>
      <c r="K3810">
        <v>34.862547368421126</v>
      </c>
      <c r="L3810">
        <v>36.965637894736915</v>
      </c>
      <c r="M3810">
        <v>36.965637894736894</v>
      </c>
      <c r="N3810">
        <v>31.762156833684269</v>
      </c>
      <c r="O3810">
        <v>36.965637894736901</v>
      </c>
      <c r="P3810">
        <v>31.762156833684269</v>
      </c>
    </row>
    <row r="3811" spans="2:16">
      <c r="B3811" t="s">
        <v>55</v>
      </c>
      <c r="C3811" t="s">
        <v>94</v>
      </c>
      <c r="D3811" t="s">
        <v>29</v>
      </c>
      <c r="E3811">
        <v>968.81759999999895</v>
      </c>
      <c r="F3811">
        <v>968.81759999999895</v>
      </c>
      <c r="G3811">
        <v>968.81759999999895</v>
      </c>
      <c r="H3811">
        <v>1119.8997911338568</v>
      </c>
      <c r="I3811">
        <v>1247.3378983272146</v>
      </c>
      <c r="J3811">
        <v>1557.6868187417881</v>
      </c>
      <c r="K3811">
        <v>1719.5080884210504</v>
      </c>
      <c r="L3811">
        <v>1744.3530517021416</v>
      </c>
      <c r="M3811">
        <v>1744.3530517021416</v>
      </c>
      <c r="N3811">
        <v>1744.3530517021416</v>
      </c>
      <c r="O3811">
        <v>1638.206296746351</v>
      </c>
      <c r="P3811">
        <v>1638.2062967463528</v>
      </c>
    </row>
    <row r="3812" spans="2:16">
      <c r="B3812" t="s">
        <v>55</v>
      </c>
      <c r="C3812" t="s">
        <v>94</v>
      </c>
      <c r="D3812" t="s">
        <v>30</v>
      </c>
      <c r="E3812">
        <v>1528.149599999995</v>
      </c>
      <c r="F3812">
        <v>1528.1495999999952</v>
      </c>
      <c r="G3812">
        <v>1528.149599999995</v>
      </c>
      <c r="H3812">
        <v>1608.1495999999952</v>
      </c>
      <c r="I3812">
        <v>1648.1495999999956</v>
      </c>
      <c r="J3812">
        <v>1688.1495999999952</v>
      </c>
      <c r="K3812">
        <v>1728.149599999995</v>
      </c>
      <c r="L3812">
        <v>1825.4996148957243</v>
      </c>
      <c r="M3812">
        <v>1825.4996148957225</v>
      </c>
      <c r="N3812">
        <v>1825.4996148957234</v>
      </c>
      <c r="O3812">
        <v>1825.4996148957225</v>
      </c>
      <c r="P3812">
        <v>1825.4996149036517</v>
      </c>
    </row>
    <row r="3813" spans="2:16">
      <c r="B3813" t="s">
        <v>55</v>
      </c>
      <c r="C3813" t="s">
        <v>95</v>
      </c>
      <c r="D3813" t="s">
        <v>16</v>
      </c>
      <c r="E3813">
        <v>40.654799999999888</v>
      </c>
      <c r="F3813">
        <v>40.629359999999927</v>
      </c>
      <c r="G3813">
        <v>65.951567774306028</v>
      </c>
      <c r="H3813">
        <v>144.40000000000003</v>
      </c>
      <c r="I3813">
        <v>216</v>
      </c>
      <c r="J3813">
        <v>307.52657455994802</v>
      </c>
      <c r="K3813">
        <v>929.60000000000082</v>
      </c>
      <c r="L3813">
        <v>1386.7500000000011</v>
      </c>
      <c r="M3813">
        <v>1386.0036687039983</v>
      </c>
      <c r="N3813">
        <v>1288.7999999999997</v>
      </c>
      <c r="O3813">
        <v>1432.75</v>
      </c>
      <c r="P3813">
        <v>1531.5000000000002</v>
      </c>
    </row>
    <row r="3814" spans="2:16">
      <c r="B3814" t="s">
        <v>55</v>
      </c>
      <c r="C3814" t="s">
        <v>95</v>
      </c>
      <c r="D3814" t="s">
        <v>17</v>
      </c>
      <c r="G3814">
        <v>11.24683621681713</v>
      </c>
      <c r="H3814">
        <v>67.45</v>
      </c>
      <c r="I3814">
        <v>84.6</v>
      </c>
      <c r="J3814">
        <v>115.6</v>
      </c>
      <c r="K3814">
        <v>175.20000000000002</v>
      </c>
      <c r="L3814">
        <v>260.25</v>
      </c>
      <c r="M3814">
        <v>309.39999999999998</v>
      </c>
      <c r="N3814">
        <v>362.4</v>
      </c>
      <c r="O3814">
        <v>403.15</v>
      </c>
      <c r="P3814">
        <v>430.5</v>
      </c>
    </row>
    <row r="3815" spans="2:16">
      <c r="B3815" t="s">
        <v>55</v>
      </c>
      <c r="C3815" t="s">
        <v>95</v>
      </c>
      <c r="D3815" t="s">
        <v>18</v>
      </c>
      <c r="E3815">
        <v>331.34400000000005</v>
      </c>
      <c r="F3815">
        <v>331.38744579756479</v>
      </c>
      <c r="G3815">
        <v>344.52533775778812</v>
      </c>
      <c r="H3815">
        <v>484.49999999999949</v>
      </c>
      <c r="I3815">
        <v>444.31338771502539</v>
      </c>
      <c r="J3815">
        <v>375.69999999999982</v>
      </c>
      <c r="K3815">
        <v>337.6248462726013</v>
      </c>
      <c r="L3815">
        <v>273</v>
      </c>
      <c r="M3815">
        <v>266.91726445726636</v>
      </c>
      <c r="N3815">
        <v>260.83452891453271</v>
      </c>
      <c r="O3815">
        <v>257.40000000000003</v>
      </c>
      <c r="P3815">
        <v>251.49999999999994</v>
      </c>
    </row>
    <row r="3816" spans="2:16">
      <c r="B3816" t="s">
        <v>55</v>
      </c>
      <c r="C3816" t="s">
        <v>95</v>
      </c>
      <c r="D3816" t="s">
        <v>19</v>
      </c>
      <c r="E3816">
        <v>191.11679999999998</v>
      </c>
      <c r="F3816">
        <v>191.11567298569452</v>
      </c>
      <c r="G3816">
        <v>392.3799797315819</v>
      </c>
      <c r="H3816">
        <v>942.39999999999941</v>
      </c>
      <c r="I3816">
        <v>1375.2000000000003</v>
      </c>
      <c r="J3816">
        <v>2278.85</v>
      </c>
      <c r="K3816">
        <v>3752.8000000000006</v>
      </c>
      <c r="L3816">
        <v>4288.4999999999982</v>
      </c>
      <c r="M3816">
        <v>4284.9915225500572</v>
      </c>
      <c r="N3816">
        <v>4281.4830451001153</v>
      </c>
      <c r="O3816">
        <v>3196.599999999994</v>
      </c>
      <c r="P3816">
        <v>3405.0000000000018</v>
      </c>
    </row>
    <row r="3817" spans="2:16">
      <c r="B3817" t="s">
        <v>55</v>
      </c>
      <c r="C3817" t="s">
        <v>95</v>
      </c>
      <c r="D3817" t="s">
        <v>20</v>
      </c>
      <c r="E3817">
        <v>60.220800000000096</v>
      </c>
      <c r="F3817">
        <v>60.207543469675699</v>
      </c>
      <c r="G3817">
        <v>76.304646715016233</v>
      </c>
      <c r="H3817">
        <v>181.45</v>
      </c>
      <c r="I3817">
        <v>174.14620110492126</v>
      </c>
      <c r="J3817">
        <v>349.349999999999</v>
      </c>
      <c r="K3817">
        <v>880.80000000000132</v>
      </c>
      <c r="L3817">
        <v>1342.5000000000007</v>
      </c>
      <c r="M3817">
        <v>1611.3499999999992</v>
      </c>
      <c r="N3817">
        <v>1901.3999999999999</v>
      </c>
      <c r="O3817">
        <v>2121.8999999999992</v>
      </c>
      <c r="P3817">
        <v>2273.9999999999995</v>
      </c>
    </row>
    <row r="3818" spans="2:16">
      <c r="B3818" t="s">
        <v>55</v>
      </c>
      <c r="C3818" t="s">
        <v>95</v>
      </c>
      <c r="D3818" t="s">
        <v>21</v>
      </c>
      <c r="E3818">
        <v>197.35200000000009</v>
      </c>
      <c r="F3818">
        <v>183.22926011393179</v>
      </c>
      <c r="G3818">
        <v>166.37444352235306</v>
      </c>
      <c r="H3818">
        <v>190.99749999999997</v>
      </c>
      <c r="I3818">
        <v>193.00500000000008</v>
      </c>
      <c r="J3818">
        <v>201.36500000000009</v>
      </c>
      <c r="K3818">
        <v>209.31999999999994</v>
      </c>
      <c r="L3818">
        <v>211.167941791098</v>
      </c>
      <c r="M3818">
        <v>207.54500000000004</v>
      </c>
      <c r="N3818">
        <v>171.62648578971167</v>
      </c>
      <c r="O3818">
        <v>126.13442230476342</v>
      </c>
      <c r="P3818">
        <v>83.42499999999994</v>
      </c>
    </row>
    <row r="3819" spans="2:16">
      <c r="B3819" t="s">
        <v>55</v>
      </c>
      <c r="C3819" t="s">
        <v>95</v>
      </c>
      <c r="D3819" t="s">
        <v>22</v>
      </c>
      <c r="E3819">
        <v>867.3048</v>
      </c>
      <c r="F3819">
        <v>805.23945436206134</v>
      </c>
      <c r="G3819">
        <v>849.367835895295</v>
      </c>
      <c r="H3819">
        <v>1295.8</v>
      </c>
      <c r="I3819">
        <v>1652.1898985057717</v>
      </c>
      <c r="J3819">
        <v>2022.149999999999</v>
      </c>
      <c r="K3819">
        <v>2075.1048585009175</v>
      </c>
      <c r="L3819">
        <v>1650.8082802303093</v>
      </c>
      <c r="M3819">
        <v>1634.8865018569468</v>
      </c>
      <c r="N3819">
        <v>1194.5999999999999</v>
      </c>
      <c r="O3819">
        <v>1069.2000000000003</v>
      </c>
      <c r="P3819">
        <v>969.49999999999966</v>
      </c>
    </row>
    <row r="3820" spans="2:16">
      <c r="B3820" t="s">
        <v>55</v>
      </c>
      <c r="C3820" t="s">
        <v>95</v>
      </c>
      <c r="D3820" t="s">
        <v>23</v>
      </c>
      <c r="E3820">
        <v>62.326799999999871</v>
      </c>
      <c r="F3820">
        <v>62.297128239895621</v>
      </c>
      <c r="G3820">
        <v>153.52654439191772</v>
      </c>
      <c r="H3820">
        <v>318.25000000000057</v>
      </c>
      <c r="I3820">
        <v>482.40000000000077</v>
      </c>
      <c r="J3820">
        <v>680.00000000000102</v>
      </c>
      <c r="K3820">
        <v>1367.2</v>
      </c>
      <c r="L3820">
        <v>1962.7500000000009</v>
      </c>
      <c r="M3820">
        <v>1961.6058192041364</v>
      </c>
      <c r="N3820">
        <v>1960.4616384082724</v>
      </c>
      <c r="O3820">
        <v>1959.0999999999992</v>
      </c>
      <c r="P3820">
        <v>2083.4999999999995</v>
      </c>
    </row>
    <row r="3821" spans="2:16">
      <c r="B3821" t="s">
        <v>55</v>
      </c>
      <c r="C3821" t="s">
        <v>95</v>
      </c>
      <c r="D3821" t="s">
        <v>24</v>
      </c>
      <c r="E3821">
        <v>1097.117999999999</v>
      </c>
      <c r="F3821">
        <v>1097.1022432466179</v>
      </c>
      <c r="G3821">
        <v>1084.3440270590979</v>
      </c>
      <c r="H3821">
        <v>1222.6500000000008</v>
      </c>
      <c r="I3821">
        <v>1089.58751600492</v>
      </c>
      <c r="J3821">
        <v>1025.1000000000001</v>
      </c>
      <c r="K3821">
        <v>964.8</v>
      </c>
      <c r="L3821">
        <v>1097.2500000000002</v>
      </c>
      <c r="M3821">
        <v>1198.5999999999995</v>
      </c>
      <c r="N3821">
        <v>1189.7999999999997</v>
      </c>
      <c r="O3821">
        <v>1200.6499999999992</v>
      </c>
      <c r="P3821">
        <v>1191.5000000000005</v>
      </c>
    </row>
    <row r="3822" spans="2:16">
      <c r="B3822" t="s">
        <v>55</v>
      </c>
      <c r="C3822" t="s">
        <v>95</v>
      </c>
      <c r="D3822" t="s">
        <v>25</v>
      </c>
      <c r="G3822">
        <v>11.810274880000001</v>
      </c>
      <c r="H3822">
        <v>32.299999999999997</v>
      </c>
      <c r="I3822">
        <v>81</v>
      </c>
      <c r="J3822">
        <v>213.35</v>
      </c>
      <c r="K3822">
        <v>672.8</v>
      </c>
      <c r="L3822">
        <v>979.5</v>
      </c>
      <c r="M3822">
        <v>979.5</v>
      </c>
      <c r="N3822">
        <v>894.6</v>
      </c>
      <c r="O3822">
        <v>990.55</v>
      </c>
      <c r="P3822">
        <v>1055.5</v>
      </c>
    </row>
    <row r="3823" spans="2:16">
      <c r="B3823" t="s">
        <v>55</v>
      </c>
      <c r="C3823" t="s">
        <v>95</v>
      </c>
      <c r="D3823" t="s">
        <v>26</v>
      </c>
      <c r="E3823">
        <v>38.898000000000096</v>
      </c>
      <c r="F3823">
        <v>38.885294117647099</v>
      </c>
      <c r="G3823">
        <v>69.510983119263202</v>
      </c>
      <c r="H3823">
        <v>198.5500000000001</v>
      </c>
      <c r="I3823">
        <v>246.60000000000008</v>
      </c>
      <c r="J3823">
        <v>381.65000000000066</v>
      </c>
      <c r="K3823">
        <v>960.8</v>
      </c>
      <c r="L3823">
        <v>1465.4999999999995</v>
      </c>
      <c r="M3823">
        <v>1758.900000000001</v>
      </c>
      <c r="N3823">
        <v>2075.4000000000005</v>
      </c>
      <c r="O3823">
        <v>2316.0500000000006</v>
      </c>
      <c r="P3823">
        <v>2481.5</v>
      </c>
    </row>
    <row r="3824" spans="2:16">
      <c r="B3824" t="s">
        <v>55</v>
      </c>
      <c r="C3824" t="s">
        <v>95</v>
      </c>
      <c r="D3824" t="s">
        <v>27</v>
      </c>
      <c r="E3824">
        <v>152.8416</v>
      </c>
      <c r="F3824">
        <v>152.83573475984178</v>
      </c>
      <c r="G3824">
        <v>303.92455585833841</v>
      </c>
      <c r="H3824">
        <v>1008.9000000000011</v>
      </c>
      <c r="I3824">
        <v>1191.6000000000008</v>
      </c>
      <c r="J3824">
        <v>1811.3500000000008</v>
      </c>
      <c r="K3824">
        <v>3398.4000000000078</v>
      </c>
      <c r="L3824">
        <v>4772.9999999999927</v>
      </c>
      <c r="M3824">
        <v>4770.1941697066168</v>
      </c>
      <c r="N3824">
        <v>4129.1011511128218</v>
      </c>
      <c r="O3824">
        <v>2430.1264232252765</v>
      </c>
      <c r="P3824">
        <v>1977.5</v>
      </c>
    </row>
    <row r="3825" spans="2:16">
      <c r="B3825" t="s">
        <v>55</v>
      </c>
      <c r="C3825" t="s">
        <v>95</v>
      </c>
      <c r="D3825" t="s">
        <v>28</v>
      </c>
      <c r="E3825">
        <v>528.40440000000103</v>
      </c>
      <c r="F3825">
        <v>528.415177385682</v>
      </c>
      <c r="G3825">
        <v>550.59298108455994</v>
      </c>
      <c r="H3825">
        <v>621.29999999999984</v>
      </c>
      <c r="I3825">
        <v>717.30000000000052</v>
      </c>
      <c r="J3825">
        <v>825.34999999999945</v>
      </c>
      <c r="K3825">
        <v>947.19999999999959</v>
      </c>
      <c r="L3825">
        <v>1082.2500000000007</v>
      </c>
      <c r="M3825">
        <v>1072.5496757906681</v>
      </c>
      <c r="N3825">
        <v>890.71253319176503</v>
      </c>
      <c r="O3825">
        <v>652.41469146894133</v>
      </c>
      <c r="P3825">
        <v>417.99999999999949</v>
      </c>
    </row>
    <row r="3826" spans="2:16">
      <c r="B3826" t="s">
        <v>55</v>
      </c>
      <c r="C3826" t="s">
        <v>95</v>
      </c>
      <c r="D3826" t="s">
        <v>29</v>
      </c>
      <c r="E3826">
        <v>2918.6135999999888</v>
      </c>
      <c r="F3826">
        <v>2918.6306277119893</v>
      </c>
      <c r="G3826">
        <v>2880.5946442502322</v>
      </c>
      <c r="H3826">
        <v>3224.3000000000011</v>
      </c>
      <c r="I3826">
        <v>2727.900000000001</v>
      </c>
      <c r="J3826">
        <v>2657.1</v>
      </c>
      <c r="K3826">
        <v>3627.1999999999925</v>
      </c>
      <c r="L3826">
        <v>4456.4999999999927</v>
      </c>
      <c r="M3826">
        <v>4402.9207751453832</v>
      </c>
      <c r="N3826">
        <v>4208.5812845074743</v>
      </c>
      <c r="O3826">
        <v>3727.8999999999955</v>
      </c>
      <c r="P3826">
        <v>3858.4999999999959</v>
      </c>
    </row>
    <row r="3827" spans="2:16">
      <c r="B3827" t="s">
        <v>55</v>
      </c>
      <c r="C3827" t="s">
        <v>95</v>
      </c>
      <c r="D3827" t="s">
        <v>30</v>
      </c>
      <c r="E3827">
        <v>3327.5591999999929</v>
      </c>
      <c r="F3827">
        <v>3089.4351726929808</v>
      </c>
      <c r="G3827">
        <v>2894.3139348693435</v>
      </c>
      <c r="H3827">
        <v>3819.9500000000007</v>
      </c>
      <c r="I3827">
        <v>3860.1000000000004</v>
      </c>
      <c r="J3827">
        <v>3456.5214489301206</v>
      </c>
      <c r="K3827">
        <v>2836.5275068295805</v>
      </c>
      <c r="L3827">
        <v>1856.909657181571</v>
      </c>
      <c r="M3827">
        <v>1795.8231047877141</v>
      </c>
      <c r="N3827">
        <v>1734.7365523938568</v>
      </c>
      <c r="O3827">
        <v>1673.6499999999994</v>
      </c>
      <c r="P3827">
        <v>1668.4999999999993</v>
      </c>
    </row>
    <row r="3828" spans="2:16">
      <c r="B3828" t="s">
        <v>55</v>
      </c>
      <c r="C3828" t="s">
        <v>96</v>
      </c>
      <c r="D3828" t="s">
        <v>16</v>
      </c>
      <c r="F3828">
        <v>186.17087999999973</v>
      </c>
      <c r="G3828">
        <v>184.09307999999987</v>
      </c>
      <c r="H3828">
        <v>180.75598559999978</v>
      </c>
      <c r="I3828">
        <v>117.72938559999983</v>
      </c>
      <c r="J3828">
        <v>57.473185599999894</v>
      </c>
    </row>
    <row r="3829" spans="2:16">
      <c r="B3829" t="s">
        <v>55</v>
      </c>
      <c r="C3829" t="s">
        <v>96</v>
      </c>
      <c r="D3829" t="s">
        <v>17</v>
      </c>
      <c r="E3829">
        <v>4.0968</v>
      </c>
      <c r="F3829">
        <v>4.0785920000000004</v>
      </c>
      <c r="G3829">
        <v>4.0330719999999998</v>
      </c>
      <c r="H3829">
        <v>3.9476256000000003</v>
      </c>
      <c r="I3829">
        <v>2.5668522666666633</v>
      </c>
      <c r="J3829">
        <v>1.2467722666666663</v>
      </c>
    </row>
    <row r="3830" spans="2:16">
      <c r="B3830" t="s">
        <v>55</v>
      </c>
      <c r="C3830" t="s">
        <v>96</v>
      </c>
      <c r="D3830" t="s">
        <v>20</v>
      </c>
      <c r="F3830">
        <v>286.16089600000032</v>
      </c>
      <c r="G3830">
        <v>282.96713599999964</v>
      </c>
      <c r="H3830">
        <v>277.84450559999988</v>
      </c>
      <c r="I3830">
        <v>180.96711893333321</v>
      </c>
      <c r="J3830">
        <v>88.348078933333341</v>
      </c>
    </row>
    <row r="3831" spans="2:16">
      <c r="B3831" t="s">
        <v>55</v>
      </c>
      <c r="C3831" t="s">
        <v>96</v>
      </c>
      <c r="D3831" t="s">
        <v>21</v>
      </c>
      <c r="E3831">
        <v>8.2440000000000211</v>
      </c>
      <c r="F3831">
        <v>1.5593984000000021</v>
      </c>
      <c r="G3831">
        <v>1.5419944000000059</v>
      </c>
      <c r="H3831">
        <v>1.5015336000000079</v>
      </c>
      <c r="I3831">
        <v>0.97361226666666911</v>
      </c>
      <c r="J3831">
        <v>0.46889626666666834</v>
      </c>
    </row>
    <row r="3832" spans="2:16">
      <c r="B3832" t="s">
        <v>55</v>
      </c>
      <c r="C3832" t="s">
        <v>96</v>
      </c>
      <c r="D3832" t="s">
        <v>23</v>
      </c>
      <c r="E3832">
        <v>67.424400000000105</v>
      </c>
      <c r="F3832">
        <v>67.124736000000055</v>
      </c>
      <c r="G3832">
        <v>66.375576000000081</v>
      </c>
      <c r="H3832">
        <v>65.164305600000063</v>
      </c>
      <c r="I3832">
        <v>42.439785600000043</v>
      </c>
      <c r="J3832">
        <v>20.714145600000002</v>
      </c>
    </row>
    <row r="3833" spans="2:16">
      <c r="B3833" t="s">
        <v>55</v>
      </c>
      <c r="C3833" t="s">
        <v>96</v>
      </c>
      <c r="D3833" t="s">
        <v>24</v>
      </c>
      <c r="E3833">
        <v>344.01239999999984</v>
      </c>
      <c r="F3833">
        <v>364.37334724800007</v>
      </c>
      <c r="G3833">
        <v>364.37334724800024</v>
      </c>
      <c r="H3833">
        <v>364.37334724800013</v>
      </c>
      <c r="I3833">
        <v>235.81644920556798</v>
      </c>
      <c r="J3833">
        <v>105.73934560000001</v>
      </c>
    </row>
    <row r="3834" spans="2:16">
      <c r="B3834" t="s">
        <v>55</v>
      </c>
      <c r="C3834" t="s">
        <v>96</v>
      </c>
      <c r="D3834" t="s">
        <v>25</v>
      </c>
      <c r="E3834">
        <v>803.98292690306334</v>
      </c>
      <c r="F3834">
        <v>800.40966945016191</v>
      </c>
      <c r="G3834">
        <v>791.47652581790578</v>
      </c>
      <c r="H3834">
        <v>777.17088160629419</v>
      </c>
      <c r="I3834">
        <v>506.19885809452171</v>
      </c>
      <c r="J3834">
        <v>247.13769275909002</v>
      </c>
    </row>
    <row r="3835" spans="2:16">
      <c r="B3835" t="s">
        <v>55</v>
      </c>
      <c r="C3835" t="s">
        <v>96</v>
      </c>
      <c r="D3835" t="s">
        <v>26</v>
      </c>
      <c r="E3835">
        <v>220.99319999999889</v>
      </c>
      <c r="F3835">
        <v>220.01100799999875</v>
      </c>
      <c r="G3835">
        <v>217.55552799999867</v>
      </c>
      <c r="H3835">
        <v>213.61414559999881</v>
      </c>
      <c r="I3835">
        <v>139.13125226666585</v>
      </c>
      <c r="J3835">
        <v>67.922332266666288</v>
      </c>
    </row>
    <row r="3836" spans="2:16">
      <c r="B3836" t="s">
        <v>55</v>
      </c>
      <c r="C3836" t="s">
        <v>96</v>
      </c>
      <c r="D3836" t="s">
        <v>27</v>
      </c>
      <c r="E3836">
        <v>409.43159999999972</v>
      </c>
      <c r="F3836">
        <v>407.61190399999953</v>
      </c>
      <c r="G3836">
        <v>403.06266399999902</v>
      </c>
      <c r="H3836">
        <v>395.77126559999977</v>
      </c>
      <c r="I3836">
        <v>257.77765226666656</v>
      </c>
      <c r="J3836">
        <v>125.84969226666661</v>
      </c>
    </row>
    <row r="3837" spans="2:16">
      <c r="B3837" t="s">
        <v>55</v>
      </c>
      <c r="C3837" t="s">
        <v>96</v>
      </c>
      <c r="D3837" t="s">
        <v>28</v>
      </c>
      <c r="E3837">
        <v>62.676000000000002</v>
      </c>
      <c r="F3837">
        <v>62.397439999999904</v>
      </c>
      <c r="G3837">
        <v>61.701039999999907</v>
      </c>
      <c r="H3837">
        <v>60.574185599999943</v>
      </c>
      <c r="I3837">
        <v>39.450052266666638</v>
      </c>
      <c r="J3837">
        <v>19.254452266666632</v>
      </c>
    </row>
    <row r="3838" spans="2:16">
      <c r="B3838" t="s">
        <v>55</v>
      </c>
      <c r="C3838" t="s">
        <v>96</v>
      </c>
      <c r="D3838" t="s">
        <v>30</v>
      </c>
      <c r="J3838">
        <v>52.393554000000002</v>
      </c>
    </row>
    <row r="3839" spans="2:16">
      <c r="B3839" t="s">
        <v>55</v>
      </c>
      <c r="C3839" t="s">
        <v>97</v>
      </c>
      <c r="D3839" t="s">
        <v>16</v>
      </c>
      <c r="E3839">
        <v>1.9188000000000001</v>
      </c>
      <c r="F3839">
        <v>1.9187999999999992</v>
      </c>
      <c r="G3839">
        <v>1.9187999999999992</v>
      </c>
      <c r="H3839">
        <v>1.791499438539</v>
      </c>
      <c r="I3839">
        <v>7.1464980055831582</v>
      </c>
      <c r="J3839">
        <v>33.336632913812551</v>
      </c>
      <c r="K3839">
        <v>159.67769268063705</v>
      </c>
      <c r="L3839">
        <v>767.54515846638992</v>
      </c>
      <c r="M3839">
        <v>973.88624897866328</v>
      </c>
      <c r="N3839">
        <v>1087.0441437155059</v>
      </c>
      <c r="O3839">
        <v>1087.0422515555056</v>
      </c>
      <c r="P3839">
        <v>1200.2001462923486</v>
      </c>
    </row>
    <row r="3840" spans="2:16">
      <c r="B3840" t="s">
        <v>55</v>
      </c>
      <c r="C3840" t="s">
        <v>97</v>
      </c>
      <c r="D3840" t="s">
        <v>17</v>
      </c>
      <c r="E3840">
        <v>3.9600000000000003E-2</v>
      </c>
      <c r="F3840">
        <v>3.9254911215492003E-2</v>
      </c>
      <c r="G3840">
        <v>14.199892189254244</v>
      </c>
      <c r="H3840">
        <v>14.196619674116212</v>
      </c>
      <c r="I3840">
        <v>68.21233446512305</v>
      </c>
      <c r="J3840">
        <v>327.86588408711475</v>
      </c>
      <c r="K3840">
        <v>499.80465368830647</v>
      </c>
      <c r="L3840">
        <v>499.8027615283072</v>
      </c>
      <c r="M3840">
        <v>499.80086936830651</v>
      </c>
      <c r="N3840">
        <v>499.79897720830689</v>
      </c>
      <c r="O3840">
        <v>499.79708504831069</v>
      </c>
      <c r="P3840">
        <v>499.79519288830625</v>
      </c>
    </row>
    <row r="3841" spans="2:16">
      <c r="B3841" t="s">
        <v>55</v>
      </c>
      <c r="C3841" t="s">
        <v>97</v>
      </c>
      <c r="D3841" t="s">
        <v>18</v>
      </c>
      <c r="E3841">
        <v>6.1199999999999997E-2</v>
      </c>
      <c r="F3841">
        <v>6.0666680969396633E-2</v>
      </c>
      <c r="G3841">
        <v>5.9333383392888163E-2</v>
      </c>
      <c r="H3841">
        <v>5.4499469055032419</v>
      </c>
      <c r="I3841">
        <v>26.152067393667402</v>
      </c>
      <c r="J3841">
        <v>125.67794706346081</v>
      </c>
      <c r="K3841">
        <v>417.27340414322543</v>
      </c>
      <c r="L3841">
        <v>820.76802020772004</v>
      </c>
      <c r="M3841">
        <v>820.76612804771912</v>
      </c>
      <c r="N3841">
        <v>869.78179353939697</v>
      </c>
      <c r="O3841">
        <v>954.72866907752905</v>
      </c>
      <c r="P3841">
        <v>1004.7336455506728</v>
      </c>
    </row>
    <row r="3842" spans="2:16">
      <c r="B3842" t="s">
        <v>55</v>
      </c>
      <c r="C3842" t="s">
        <v>97</v>
      </c>
      <c r="D3842" t="s">
        <v>19</v>
      </c>
      <c r="F3842">
        <v>1.0406879999999998</v>
      </c>
      <c r="G3842">
        <v>33.112800000000007</v>
      </c>
      <c r="H3842">
        <v>225.46091991581198</v>
      </c>
      <c r="I3842">
        <v>1083.7538426765675</v>
      </c>
      <c r="J3842">
        <v>5209.4206300908527</v>
      </c>
      <c r="K3842">
        <v>9377.0419828377999</v>
      </c>
      <c r="L3842">
        <v>10641.739309811237</v>
      </c>
      <c r="M3842">
        <v>10641.737417651229</v>
      </c>
      <c r="N3842">
        <v>10641.735525491236</v>
      </c>
      <c r="O3842">
        <v>10641.733633331236</v>
      </c>
      <c r="P3842">
        <v>10641.731741171232</v>
      </c>
    </row>
    <row r="3843" spans="2:16">
      <c r="B3843" t="s">
        <v>55</v>
      </c>
      <c r="C3843" t="s">
        <v>97</v>
      </c>
      <c r="D3843" t="s">
        <v>20</v>
      </c>
      <c r="G3843">
        <v>0.2661351610706929</v>
      </c>
      <c r="H3843">
        <v>0.2661351610706929</v>
      </c>
      <c r="I3843">
        <v>1.2811582076108408</v>
      </c>
      <c r="J3843">
        <v>6.1601998034577576</v>
      </c>
      <c r="K3843">
        <v>29.612915458680874</v>
      </c>
      <c r="L3843">
        <v>142.34609487509303</v>
      </c>
      <c r="M3843">
        <v>515.83112964162785</v>
      </c>
      <c r="N3843">
        <v>813.27201694904238</v>
      </c>
      <c r="O3843">
        <v>825.27079382373688</v>
      </c>
      <c r="P3843">
        <v>843.37120586310732</v>
      </c>
    </row>
    <row r="3844" spans="2:16">
      <c r="B3844" t="s">
        <v>55</v>
      </c>
      <c r="C3844" t="s">
        <v>97</v>
      </c>
      <c r="D3844" t="s">
        <v>21</v>
      </c>
      <c r="G3844">
        <v>9.4608000000000008</v>
      </c>
      <c r="H3844">
        <v>15.63864177279175</v>
      </c>
      <c r="I3844">
        <v>75.174159402684793</v>
      </c>
      <c r="J3844">
        <v>361.3511757144376</v>
      </c>
      <c r="K3844">
        <v>625.59723919868259</v>
      </c>
      <c r="L3844">
        <v>662.96566025131369</v>
      </c>
      <c r="M3844">
        <v>662.96376809131345</v>
      </c>
      <c r="N3844">
        <v>662.9618759313139</v>
      </c>
      <c r="O3844">
        <v>662.95998377131332</v>
      </c>
      <c r="P3844">
        <v>662.95809161131376</v>
      </c>
    </row>
    <row r="3845" spans="2:16">
      <c r="B3845" t="s">
        <v>55</v>
      </c>
      <c r="C3845" t="s">
        <v>97</v>
      </c>
      <c r="D3845" t="s">
        <v>22</v>
      </c>
      <c r="I3845">
        <v>1.8921599999999999E-3</v>
      </c>
      <c r="J3845">
        <v>1.0987448404993414E-2</v>
      </c>
      <c r="K3845">
        <v>5.4706938918484653E-2</v>
      </c>
      <c r="L3845">
        <v>0.26485902708205289</v>
      </c>
      <c r="M3845">
        <v>209.22533469182576</v>
      </c>
      <c r="N3845">
        <v>345.01446725792493</v>
      </c>
      <c r="O3845">
        <v>345.01257509792464</v>
      </c>
      <c r="P3845">
        <v>345.01068293792451</v>
      </c>
    </row>
    <row r="3846" spans="2:16">
      <c r="B3846" t="s">
        <v>55</v>
      </c>
      <c r="C3846" t="s">
        <v>97</v>
      </c>
      <c r="D3846" t="s">
        <v>23</v>
      </c>
      <c r="F3846">
        <v>0.66225599999999996</v>
      </c>
      <c r="G3846">
        <v>1.553062720768698</v>
      </c>
      <c r="H3846">
        <v>23.650036883999999</v>
      </c>
      <c r="I3846">
        <v>113.68356086069744</v>
      </c>
      <c r="J3846">
        <v>546.45925989563989</v>
      </c>
      <c r="K3846">
        <v>2626.7377761920443</v>
      </c>
      <c r="L3846">
        <v>3004.634405194151</v>
      </c>
      <c r="M3846">
        <v>3004.6325130341488</v>
      </c>
      <c r="N3846">
        <v>3004.6306208741507</v>
      </c>
      <c r="O3846">
        <v>3004.6287287141508</v>
      </c>
      <c r="P3846">
        <v>3004.6268365541537</v>
      </c>
    </row>
    <row r="3847" spans="2:16">
      <c r="B3847" t="s">
        <v>55</v>
      </c>
      <c r="C3847" t="s">
        <v>97</v>
      </c>
      <c r="D3847" t="s">
        <v>24</v>
      </c>
      <c r="F3847">
        <v>10.170359999999999</v>
      </c>
      <c r="G3847">
        <v>33.1128</v>
      </c>
      <c r="H3847">
        <v>33.1128</v>
      </c>
      <c r="I3847">
        <v>159.16943924738467</v>
      </c>
      <c r="J3847">
        <v>765.10207143450066</v>
      </c>
      <c r="K3847">
        <v>765.10017927450269</v>
      </c>
      <c r="L3847">
        <v>833.60886535167958</v>
      </c>
      <c r="M3847">
        <v>833.60697319167969</v>
      </c>
      <c r="N3847">
        <v>833.60508103167899</v>
      </c>
      <c r="O3847">
        <v>833.60318887167887</v>
      </c>
      <c r="P3847">
        <v>833.60129671168011</v>
      </c>
    </row>
    <row r="3848" spans="2:16">
      <c r="B3848" t="s">
        <v>55</v>
      </c>
      <c r="C3848" t="s">
        <v>97</v>
      </c>
      <c r="D3848" t="s">
        <v>25</v>
      </c>
      <c r="E3848">
        <v>3.5999999999999999E-3</v>
      </c>
      <c r="F3848">
        <v>3.5686282923174544E-3</v>
      </c>
      <c r="G3848">
        <v>0.53306052116449809</v>
      </c>
      <c r="H3848">
        <v>0.53255857384157734</v>
      </c>
      <c r="I3848">
        <v>2.559057815701979</v>
      </c>
      <c r="J3848">
        <v>12.300935384007831</v>
      </c>
      <c r="K3848">
        <v>59.129312525635406</v>
      </c>
      <c r="L3848">
        <v>284.22635024475204</v>
      </c>
      <c r="M3848">
        <v>740.52631578947364</v>
      </c>
      <c r="N3848">
        <v>740.52442362947431</v>
      </c>
      <c r="O3848">
        <v>740.52253146947305</v>
      </c>
      <c r="P3848">
        <v>740.52063930947304</v>
      </c>
    </row>
    <row r="3849" spans="2:16">
      <c r="B3849" t="s">
        <v>55</v>
      </c>
      <c r="C3849" t="s">
        <v>97</v>
      </c>
      <c r="D3849" t="s">
        <v>26</v>
      </c>
      <c r="G3849">
        <v>0.26613516107069324</v>
      </c>
      <c r="H3849">
        <v>0.26613516107069302</v>
      </c>
      <c r="I3849">
        <v>0.26235083539421311</v>
      </c>
      <c r="J3849">
        <v>0.26045867539421308</v>
      </c>
      <c r="K3849">
        <v>0.25856651539421277</v>
      </c>
      <c r="L3849">
        <v>0.25667435539421302</v>
      </c>
      <c r="M3849">
        <v>0.25478219539421276</v>
      </c>
      <c r="N3849">
        <v>0.25289003539421279</v>
      </c>
      <c r="O3849">
        <v>0.25099787539421275</v>
      </c>
      <c r="P3849">
        <v>0.24910571539421286</v>
      </c>
    </row>
    <row r="3850" spans="2:16">
      <c r="B3850" t="s">
        <v>55</v>
      </c>
      <c r="C3850" t="s">
        <v>97</v>
      </c>
      <c r="D3850" t="s">
        <v>27</v>
      </c>
      <c r="I3850">
        <v>1.8921599999999999E-3</v>
      </c>
      <c r="J3850">
        <v>1.0987448404993416E-2</v>
      </c>
      <c r="K3850">
        <v>5.4706938918484604E-2</v>
      </c>
      <c r="L3850">
        <v>0.26485902708205278</v>
      </c>
      <c r="M3850">
        <v>1967.6801506816578</v>
      </c>
      <c r="N3850">
        <v>2168.9230888008392</v>
      </c>
      <c r="O3850">
        <v>2282.1092435149271</v>
      </c>
      <c r="P3850">
        <v>2395.2184629827293</v>
      </c>
    </row>
    <row r="3851" spans="2:16">
      <c r="B3851" t="s">
        <v>55</v>
      </c>
      <c r="C3851" t="s">
        <v>97</v>
      </c>
      <c r="D3851" t="s">
        <v>28</v>
      </c>
      <c r="E3851">
        <v>3.5999999999999999E-3</v>
      </c>
      <c r="F3851">
        <v>2.1295486282923157</v>
      </c>
      <c r="G3851">
        <v>3.2819086231823449</v>
      </c>
      <c r="H3851">
        <v>3.28140667585942</v>
      </c>
      <c r="I3851">
        <v>15.772298910203007</v>
      </c>
      <c r="J3851">
        <v>75.814717790991239</v>
      </c>
      <c r="K3851">
        <v>364.42916490783955</v>
      </c>
      <c r="L3851">
        <v>830.4346092869788</v>
      </c>
      <c r="M3851">
        <v>830.43271712698038</v>
      </c>
      <c r="N3851">
        <v>830.43082496697957</v>
      </c>
      <c r="O3851">
        <v>830.42893280698092</v>
      </c>
      <c r="P3851">
        <v>830.42704064697944</v>
      </c>
    </row>
    <row r="3852" spans="2:16">
      <c r="B3852" t="s">
        <v>55</v>
      </c>
      <c r="C3852" t="s">
        <v>97</v>
      </c>
      <c r="D3852" t="s">
        <v>29</v>
      </c>
      <c r="E3852">
        <v>1.5724800000000019</v>
      </c>
      <c r="F3852">
        <v>5.8193768380842705</v>
      </c>
      <c r="G3852">
        <v>38.188358933294872</v>
      </c>
      <c r="H3852">
        <v>47.592312213631942</v>
      </c>
      <c r="I3852">
        <v>227.56788904022113</v>
      </c>
      <c r="J3852">
        <v>1093.048033928595</v>
      </c>
      <c r="K3852">
        <v>5055.6826779555713</v>
      </c>
      <c r="L3852">
        <v>5322.2049312093332</v>
      </c>
      <c r="M3852">
        <v>5322.2030390493373</v>
      </c>
      <c r="N3852">
        <v>5322.2011468893261</v>
      </c>
      <c r="O3852">
        <v>5322.1992547293275</v>
      </c>
      <c r="P3852">
        <v>5322.1973625693363</v>
      </c>
    </row>
    <row r="3853" spans="2:16">
      <c r="B3853" t="s">
        <v>55</v>
      </c>
      <c r="C3853" t="s">
        <v>97</v>
      </c>
      <c r="D3853" t="s">
        <v>30</v>
      </c>
      <c r="E3853">
        <v>4.7816064000000003</v>
      </c>
      <c r="F3853">
        <v>46.092532944935016</v>
      </c>
      <c r="G3853">
        <v>322.71676130727298</v>
      </c>
      <c r="H3853">
        <v>322.54819452701332</v>
      </c>
      <c r="I3853">
        <v>1030.3671059661071</v>
      </c>
      <c r="J3853">
        <v>2731.9629418058453</v>
      </c>
      <c r="K3853">
        <v>3340.1565173391773</v>
      </c>
      <c r="L3853">
        <v>4105.3536993708667</v>
      </c>
      <c r="M3853">
        <v>4105.3518072108718</v>
      </c>
      <c r="N3853">
        <v>4105.3499150508751</v>
      </c>
      <c r="O3853">
        <v>3981.75937216599</v>
      </c>
      <c r="P3853">
        <v>3806.480270477221</v>
      </c>
    </row>
    <row r="3854" spans="2:16">
      <c r="B3854" t="s">
        <v>55</v>
      </c>
      <c r="C3854" t="s">
        <v>98</v>
      </c>
      <c r="D3854" t="s">
        <v>29</v>
      </c>
      <c r="E3854">
        <v>0.63071999999999995</v>
      </c>
      <c r="F3854">
        <v>0.60873470725606804</v>
      </c>
      <c r="G3854">
        <v>0.55377147539623806</v>
      </c>
      <c r="H3854">
        <v>0.46583030442050899</v>
      </c>
      <c r="I3854">
        <v>0.31055353628033899</v>
      </c>
      <c r="J3854">
        <v>0.15527676814016972</v>
      </c>
    </row>
    <row r="3855" spans="2:16">
      <c r="B3855" t="s">
        <v>55</v>
      </c>
      <c r="C3855" t="s">
        <v>98</v>
      </c>
      <c r="D3855" t="s">
        <v>30</v>
      </c>
      <c r="E3855">
        <v>8.19936E-2</v>
      </c>
      <c r="F3855">
        <v>7.91355119432888E-2</v>
      </c>
      <c r="G3855">
        <v>7.1990291801510897E-2</v>
      </c>
      <c r="H3855">
        <v>6.0557939574666202E-2</v>
      </c>
      <c r="I3855">
        <v>4.0371959716444097E-2</v>
      </c>
      <c r="J3855">
        <v>2.0185979858222021E-2</v>
      </c>
    </row>
    <row r="3856" spans="2:16">
      <c r="B3856" t="s">
        <v>55</v>
      </c>
      <c r="C3856" t="s">
        <v>103</v>
      </c>
      <c r="D3856" t="s">
        <v>18</v>
      </c>
      <c r="E3856">
        <v>0.1116</v>
      </c>
      <c r="F3856">
        <v>0.107709908247363</v>
      </c>
      <c r="G3856">
        <v>9.7984678865772598E-2</v>
      </c>
      <c r="H3856">
        <v>8.2424311855227403E-2</v>
      </c>
      <c r="I3856">
        <v>5.4949541236818195E-2</v>
      </c>
      <c r="J3856">
        <v>2.7474770618409101E-2</v>
      </c>
    </row>
    <row r="3857" spans="2:16">
      <c r="B3857" t="s">
        <v>55</v>
      </c>
      <c r="C3857" t="s">
        <v>103</v>
      </c>
      <c r="D3857" t="s">
        <v>30</v>
      </c>
      <c r="E3857">
        <v>1.9224000000000001</v>
      </c>
      <c r="F3857">
        <v>1.8553900323900701</v>
      </c>
      <c r="G3857">
        <v>1.6878651133652451</v>
      </c>
      <c r="H3857">
        <v>1.419825242925524</v>
      </c>
      <c r="I3857">
        <v>0.94655016195034902</v>
      </c>
      <c r="J3857">
        <v>0.47327508097517501</v>
      </c>
    </row>
    <row r="3858" spans="2:16">
      <c r="B3858" t="s">
        <v>55</v>
      </c>
      <c r="C3858" t="s">
        <v>99</v>
      </c>
      <c r="D3858" t="s">
        <v>16</v>
      </c>
      <c r="E3858">
        <v>2.9952000000000001</v>
      </c>
      <c r="F3858">
        <v>7.7056464395339201</v>
      </c>
      <c r="G3858">
        <v>7.5301551723380307</v>
      </c>
      <c r="H3858">
        <v>7.2493691448245983</v>
      </c>
      <c r="I3858">
        <v>39.484798260528152</v>
      </c>
      <c r="J3858">
        <v>198.74005350351328</v>
      </c>
      <c r="K3858">
        <v>985.06981105885029</v>
      </c>
      <c r="L3858">
        <v>2923.4469178236027</v>
      </c>
      <c r="M3858">
        <v>4271.9454080841078</v>
      </c>
      <c r="N3858">
        <v>5775.187621619355</v>
      </c>
      <c r="O3858">
        <v>7790.9608576796063</v>
      </c>
      <c r="P3858">
        <v>10375.092140048029</v>
      </c>
    </row>
    <row r="3859" spans="2:16">
      <c r="B3859" t="s">
        <v>55</v>
      </c>
      <c r="C3859" t="s">
        <v>99</v>
      </c>
      <c r="D3859" t="s">
        <v>17</v>
      </c>
      <c r="E3859">
        <v>5.3892000000000007</v>
      </c>
      <c r="F3859">
        <v>23.780199899352567</v>
      </c>
      <c r="G3859">
        <v>23.640562836498518</v>
      </c>
      <c r="H3859">
        <v>23.417143535932041</v>
      </c>
      <c r="I3859">
        <v>122.59813781977385</v>
      </c>
      <c r="J3859">
        <v>426.20479293560288</v>
      </c>
      <c r="K3859">
        <v>529.1918762544974</v>
      </c>
      <c r="L3859">
        <v>680.44630745109794</v>
      </c>
      <c r="M3859">
        <v>775.82760485719734</v>
      </c>
      <c r="N3859">
        <v>954.75887897243149</v>
      </c>
      <c r="O3859">
        <v>1096.1606285661699</v>
      </c>
      <c r="P3859">
        <v>1215.341183711542</v>
      </c>
    </row>
    <row r="3860" spans="2:16">
      <c r="B3860" t="s">
        <v>55</v>
      </c>
      <c r="C3860" t="s">
        <v>99</v>
      </c>
      <c r="D3860" t="s">
        <v>18</v>
      </c>
      <c r="E3860">
        <v>5.2956000000000003</v>
      </c>
      <c r="F3860">
        <v>31.424783852665808</v>
      </c>
      <c r="G3860">
        <v>40.695399593648482</v>
      </c>
      <c r="H3860">
        <v>39.957035081631943</v>
      </c>
      <c r="I3860">
        <v>132.79158174744222</v>
      </c>
      <c r="J3860">
        <v>639.27401790863837</v>
      </c>
      <c r="K3860">
        <v>1019.174902960841</v>
      </c>
      <c r="L3860">
        <v>1263.8666836568352</v>
      </c>
      <c r="M3860">
        <v>1589.5209740374048</v>
      </c>
      <c r="N3860">
        <v>1870.2434876672971</v>
      </c>
      <c r="O3860">
        <v>2355.8477199473527</v>
      </c>
      <c r="P3860">
        <v>2625.796978294728</v>
      </c>
    </row>
    <row r="3861" spans="2:16">
      <c r="B3861" t="s">
        <v>55</v>
      </c>
      <c r="C3861" t="s">
        <v>99</v>
      </c>
      <c r="D3861" t="s">
        <v>19</v>
      </c>
      <c r="F3861">
        <v>340.1820808015384</v>
      </c>
      <c r="G3861">
        <v>340.1820808015384</v>
      </c>
      <c r="H3861">
        <v>1195.5150924083321</v>
      </c>
      <c r="I3861">
        <v>5746.6389628820543</v>
      </c>
      <c r="J3861">
        <v>9157.8390629395799</v>
      </c>
      <c r="K3861">
        <v>9377.0419828377799</v>
      </c>
      <c r="L3861">
        <v>10755.246896250392</v>
      </c>
      <c r="M3861">
        <v>13982.291323340531</v>
      </c>
      <c r="N3861">
        <v>14984.417810026831</v>
      </c>
      <c r="O3861">
        <v>16541.986761362692</v>
      </c>
      <c r="P3861">
        <v>18187.22529459036</v>
      </c>
    </row>
    <row r="3862" spans="2:16">
      <c r="B3862" t="s">
        <v>55</v>
      </c>
      <c r="C3862" t="s">
        <v>99</v>
      </c>
      <c r="D3862" t="s">
        <v>20</v>
      </c>
      <c r="E3862">
        <v>1.342799999999998</v>
      </c>
      <c r="F3862">
        <v>32.784482671167375</v>
      </c>
      <c r="G3862">
        <v>33.226764412151397</v>
      </c>
      <c r="H3862">
        <v>131.43634939601705</v>
      </c>
      <c r="I3862">
        <v>654.79595859153005</v>
      </c>
      <c r="J3862">
        <v>1861.2692715574369</v>
      </c>
      <c r="K3862">
        <v>2257.1955587015291</v>
      </c>
      <c r="L3862">
        <v>2803.8462826564769</v>
      </c>
      <c r="M3862">
        <v>3427.0125534884137</v>
      </c>
      <c r="N3862">
        <v>4088.7800093304331</v>
      </c>
      <c r="O3862">
        <v>4650.6935211546543</v>
      </c>
      <c r="P3862">
        <v>5380.3935111339833</v>
      </c>
    </row>
    <row r="3863" spans="2:16">
      <c r="B3863" t="s">
        <v>55</v>
      </c>
      <c r="C3863" t="s">
        <v>99</v>
      </c>
      <c r="D3863" t="s">
        <v>21</v>
      </c>
      <c r="E3863">
        <v>0.59760000000000002</v>
      </c>
      <c r="F3863">
        <v>1.6449873679169682</v>
      </c>
      <c r="G3863">
        <v>10.968063010251351</v>
      </c>
      <c r="H3863">
        <v>10.884739754646494</v>
      </c>
      <c r="I3863">
        <v>5.4084989431960411</v>
      </c>
      <c r="J3863">
        <v>25.433262695123108</v>
      </c>
      <c r="K3863">
        <v>25.286139729876144</v>
      </c>
      <c r="L3863">
        <v>11.794919758315869</v>
      </c>
    </row>
    <row r="3864" spans="2:16">
      <c r="B3864" t="s">
        <v>55</v>
      </c>
      <c r="C3864" t="s">
        <v>99</v>
      </c>
      <c r="D3864" t="s">
        <v>22</v>
      </c>
      <c r="E3864">
        <v>0.5292</v>
      </c>
      <c r="F3864">
        <v>0.51075343588265998</v>
      </c>
      <c r="G3864">
        <v>0.46463702558930997</v>
      </c>
      <c r="H3864">
        <v>0.39085076911994798</v>
      </c>
      <c r="I3864">
        <v>1.5220150884657841</v>
      </c>
      <c r="J3864">
        <v>7.0692682920647618</v>
      </c>
      <c r="K3864">
        <v>33.84390291392009</v>
      </c>
      <c r="L3864">
        <v>162.68379696583889</v>
      </c>
      <c r="M3864">
        <v>2608.3256809714217</v>
      </c>
      <c r="N3864">
        <v>3136.2366625327309</v>
      </c>
      <c r="O3864">
        <v>3568.5208760615874</v>
      </c>
      <c r="P3864">
        <v>3990.1649161981559</v>
      </c>
    </row>
    <row r="3865" spans="2:16">
      <c r="B3865" t="s">
        <v>55</v>
      </c>
      <c r="C3865" t="s">
        <v>99</v>
      </c>
      <c r="D3865" t="s">
        <v>23</v>
      </c>
      <c r="E3865">
        <v>21.470400000000012</v>
      </c>
      <c r="F3865">
        <v>138.20091765610528</v>
      </c>
      <c r="G3865">
        <v>136.32990900991788</v>
      </c>
      <c r="H3865">
        <v>133.3362951760181</v>
      </c>
      <c r="I3865">
        <v>656.73802169506052</v>
      </c>
      <c r="J3865">
        <v>2126.4011564785046</v>
      </c>
      <c r="K3865">
        <v>2729.0025907255572</v>
      </c>
      <c r="L3865">
        <v>3556.0041997165663</v>
      </c>
      <c r="M3865">
        <v>5038.7533172952462</v>
      </c>
      <c r="N3865">
        <v>6872.0293866505435</v>
      </c>
      <c r="O3865">
        <v>8230.4892941285125</v>
      </c>
      <c r="P3865">
        <v>9638.7055374123393</v>
      </c>
    </row>
    <row r="3866" spans="2:16">
      <c r="B3866" t="s">
        <v>55</v>
      </c>
      <c r="C3866" t="s">
        <v>99</v>
      </c>
      <c r="D3866" t="s">
        <v>24</v>
      </c>
      <c r="E3866">
        <v>2.1600000000000008E-2</v>
      </c>
      <c r="F3866">
        <v>7.9576759946782536</v>
      </c>
      <c r="G3866">
        <v>15.565776494137719</v>
      </c>
      <c r="H3866">
        <v>15.562764810200193</v>
      </c>
      <c r="I3866">
        <v>74.797888988120633</v>
      </c>
      <c r="J3866">
        <v>359.53455940796039</v>
      </c>
      <c r="K3866">
        <v>946.16582170596416</v>
      </c>
      <c r="L3866">
        <v>1186.1301604070088</v>
      </c>
      <c r="M3866">
        <v>1159.9503442486489</v>
      </c>
      <c r="N3866">
        <v>1051.333119809326</v>
      </c>
      <c r="O3866">
        <v>1034.334633998656</v>
      </c>
      <c r="P3866">
        <v>1019.997363523485</v>
      </c>
    </row>
    <row r="3867" spans="2:16">
      <c r="B3867" t="s">
        <v>55</v>
      </c>
      <c r="C3867" t="s">
        <v>99</v>
      </c>
      <c r="D3867" t="s">
        <v>25</v>
      </c>
      <c r="E3867">
        <v>0.2016</v>
      </c>
      <c r="F3867">
        <v>0.1945727374791083</v>
      </c>
      <c r="G3867">
        <v>0.17700458117687962</v>
      </c>
      <c r="H3867">
        <v>22.500956538259842</v>
      </c>
      <c r="I3867">
        <v>112.06672859909932</v>
      </c>
      <c r="J3867">
        <v>553.78069097419927</v>
      </c>
      <c r="K3867">
        <v>1706.272026717661</v>
      </c>
      <c r="L3867">
        <v>2074.2255052726287</v>
      </c>
      <c r="M3867">
        <v>2687.3601371041073</v>
      </c>
      <c r="N3867">
        <v>3356.8548416293183</v>
      </c>
      <c r="O3867">
        <v>3861.4986482259583</v>
      </c>
      <c r="P3867">
        <v>4628.3130071162423</v>
      </c>
    </row>
    <row r="3868" spans="2:16">
      <c r="B3868" t="s">
        <v>55</v>
      </c>
      <c r="C3868" t="s">
        <v>99</v>
      </c>
      <c r="D3868" t="s">
        <v>26</v>
      </c>
      <c r="E3868">
        <v>1.7999999999999999E-2</v>
      </c>
      <c r="F3868">
        <v>0.60978856584634866</v>
      </c>
      <c r="G3868">
        <v>0.96989587262222143</v>
      </c>
      <c r="H3868">
        <v>2.3841376674342314</v>
      </c>
      <c r="I3868">
        <v>11.465335767899235</v>
      </c>
      <c r="J3868">
        <v>55.116313464221207</v>
      </c>
      <c r="K3868">
        <v>264.93828913184251</v>
      </c>
      <c r="L3868">
        <v>313.34519261878529</v>
      </c>
      <c r="M3868">
        <v>289.34657603717312</v>
      </c>
      <c r="N3868">
        <v>340.99767702416233</v>
      </c>
      <c r="O3868">
        <v>393.64813653027852</v>
      </c>
      <c r="P3868">
        <v>455.73549744753745</v>
      </c>
    </row>
    <row r="3869" spans="2:16">
      <c r="B3869" t="s">
        <v>55</v>
      </c>
      <c r="C3869" t="s">
        <v>99</v>
      </c>
      <c r="D3869" t="s">
        <v>27</v>
      </c>
      <c r="E3869">
        <v>7.2000000000000302E-3</v>
      </c>
      <c r="F3869">
        <v>6.9490263385396196E-3</v>
      </c>
      <c r="G3869">
        <v>6.3215921848885697E-3</v>
      </c>
      <c r="H3869">
        <v>38.669319274453535</v>
      </c>
      <c r="I3869">
        <v>185.88664192160081</v>
      </c>
      <c r="J3869">
        <v>893.53303014798973</v>
      </c>
      <c r="K3869">
        <v>4234.6555675564223</v>
      </c>
      <c r="L3869">
        <v>5480.6827681873419</v>
      </c>
      <c r="M3869">
        <v>7446.7268370312395</v>
      </c>
      <c r="N3869">
        <v>9393.2195782691597</v>
      </c>
      <c r="O3869">
        <v>11434.128520048678</v>
      </c>
      <c r="P3869">
        <v>13989.780513579972</v>
      </c>
    </row>
    <row r="3870" spans="2:16">
      <c r="B3870" t="s">
        <v>55</v>
      </c>
      <c r="C3870" t="s">
        <v>99</v>
      </c>
      <c r="D3870" t="s">
        <v>28</v>
      </c>
      <c r="E3870">
        <v>0.45</v>
      </c>
      <c r="F3870">
        <v>1.2816987615433386</v>
      </c>
      <c r="G3870">
        <v>2.005470759924763</v>
      </c>
      <c r="H3870">
        <v>1.94272734455966</v>
      </c>
      <c r="I3870">
        <v>8.8702328343524659</v>
      </c>
      <c r="J3870">
        <v>42.313550289980583</v>
      </c>
      <c r="K3870">
        <v>203.21382546686232</v>
      </c>
      <c r="L3870">
        <v>653.49861249492801</v>
      </c>
      <c r="M3870">
        <v>564.53675023576329</v>
      </c>
      <c r="N3870">
        <v>264.21434713201921</v>
      </c>
    </row>
    <row r="3871" spans="2:16">
      <c r="B3871" t="s">
        <v>55</v>
      </c>
      <c r="C3871" t="s">
        <v>99</v>
      </c>
      <c r="D3871" t="s">
        <v>29</v>
      </c>
      <c r="E3871">
        <v>64.371600000000001</v>
      </c>
      <c r="F3871">
        <v>357.47393965090902</v>
      </c>
      <c r="G3871">
        <v>485.48705610500809</v>
      </c>
      <c r="H3871">
        <v>488.48992411952628</v>
      </c>
      <c r="I3871">
        <v>2502.0005465088057</v>
      </c>
      <c r="J3871">
        <v>4748.9475151968536</v>
      </c>
      <c r="K3871">
        <v>5734.1542119371197</v>
      </c>
      <c r="L3871">
        <v>7937.9732941658331</v>
      </c>
      <c r="M3871">
        <v>9476.0808029473901</v>
      </c>
      <c r="N3871">
        <v>11090.51647093413</v>
      </c>
      <c r="O3871">
        <v>12735.247509354522</v>
      </c>
      <c r="P3871">
        <v>14309.768155083439</v>
      </c>
    </row>
    <row r="3872" spans="2:16">
      <c r="B3872" t="s">
        <v>55</v>
      </c>
      <c r="C3872" t="s">
        <v>99</v>
      </c>
      <c r="D3872" t="s">
        <v>30</v>
      </c>
      <c r="E3872">
        <v>242.53559999999999</v>
      </c>
      <c r="F3872">
        <v>575.70693572476819</v>
      </c>
      <c r="G3872">
        <v>607.69279244155393</v>
      </c>
      <c r="H3872">
        <v>573.87609934905515</v>
      </c>
      <c r="I3872">
        <v>1581.9026927742768</v>
      </c>
      <c r="J3872">
        <v>3180.3893322926915</v>
      </c>
      <c r="K3872">
        <v>3857.9179009552154</v>
      </c>
      <c r="L3872">
        <v>4859.8655314437583</v>
      </c>
      <c r="M3872">
        <v>3537.3303729705694</v>
      </c>
      <c r="N3872">
        <v>5540.6719581712541</v>
      </c>
      <c r="O3872">
        <v>6859.4184890526549</v>
      </c>
      <c r="P3872">
        <v>8633.3547180991063</v>
      </c>
    </row>
    <row r="3873" spans="2:16">
      <c r="B3873" t="s">
        <v>56</v>
      </c>
      <c r="C3873" t="s">
        <v>90</v>
      </c>
      <c r="D3873" t="s">
        <v>16</v>
      </c>
      <c r="I3873">
        <v>1381.447131138254</v>
      </c>
      <c r="J3873">
        <v>1908.0044140500149</v>
      </c>
      <c r="K3873">
        <v>1042.472345454489</v>
      </c>
      <c r="M3873">
        <v>1220.3636077584758</v>
      </c>
      <c r="N3873">
        <v>1954.61442041344</v>
      </c>
      <c r="O3873">
        <v>2438.0776733566649</v>
      </c>
      <c r="P3873">
        <v>2422.4300379847928</v>
      </c>
    </row>
    <row r="3874" spans="2:16">
      <c r="B3874" t="s">
        <v>56</v>
      </c>
      <c r="C3874" t="s">
        <v>90</v>
      </c>
      <c r="D3874" t="s">
        <v>17</v>
      </c>
      <c r="E3874">
        <v>3.139200000000002</v>
      </c>
      <c r="F3874">
        <v>3.0297754836032658</v>
      </c>
      <c r="G3874">
        <v>2.7562141926114192</v>
      </c>
      <c r="H3874">
        <v>80.681189135771575</v>
      </c>
      <c r="I3874">
        <v>371.84180744770077</v>
      </c>
      <c r="J3874">
        <v>408.35726752668722</v>
      </c>
      <c r="K3874">
        <v>301.55517512922751</v>
      </c>
      <c r="N3874">
        <v>57.649506123654689</v>
      </c>
      <c r="O3874">
        <v>614.63771889466409</v>
      </c>
      <c r="P3874">
        <v>712.26128752279749</v>
      </c>
    </row>
    <row r="3875" spans="2:16">
      <c r="B3875" t="s">
        <v>56</v>
      </c>
      <c r="C3875" t="s">
        <v>90</v>
      </c>
      <c r="D3875" t="s">
        <v>18</v>
      </c>
      <c r="I3875">
        <v>482.81456581656096</v>
      </c>
      <c r="J3875">
        <v>713.51231381430762</v>
      </c>
      <c r="K3875">
        <v>687.04923840169317</v>
      </c>
      <c r="L3875">
        <v>175</v>
      </c>
      <c r="O3875">
        <v>103.7275140515155</v>
      </c>
      <c r="P3875">
        <v>381.58497609606565</v>
      </c>
    </row>
    <row r="3876" spans="2:16">
      <c r="B3876" t="s">
        <v>56</v>
      </c>
      <c r="C3876" t="s">
        <v>90</v>
      </c>
      <c r="D3876" t="s">
        <v>19</v>
      </c>
      <c r="E3876">
        <v>28.799999999999997</v>
      </c>
      <c r="H3876">
        <v>1082.9751475625658</v>
      </c>
      <c r="I3876">
        <v>2468.1424171380181</v>
      </c>
      <c r="J3876">
        <v>3268.1637083658229</v>
      </c>
      <c r="K3876">
        <v>2289.9108487727781</v>
      </c>
      <c r="M3876">
        <v>3689.124095097683</v>
      </c>
      <c r="N3876">
        <v>3689.124095097683</v>
      </c>
      <c r="O3876">
        <v>3689.124095097683</v>
      </c>
      <c r="P3876">
        <v>3630.3109645358377</v>
      </c>
    </row>
    <row r="3877" spans="2:16">
      <c r="B3877" t="s">
        <v>56</v>
      </c>
      <c r="C3877" t="s">
        <v>90</v>
      </c>
      <c r="D3877" t="s">
        <v>20</v>
      </c>
      <c r="E3877">
        <v>14.2750251514666</v>
      </c>
      <c r="F3877">
        <v>66.015750216126222</v>
      </c>
      <c r="G3877">
        <v>245.86965789241734</v>
      </c>
      <c r="H3877">
        <v>415.64405979686467</v>
      </c>
      <c r="I3877">
        <v>1415.2490600813485</v>
      </c>
      <c r="J3877">
        <v>1536.4189795313241</v>
      </c>
      <c r="K3877">
        <v>1254.939045648719</v>
      </c>
      <c r="L3877">
        <v>159.63045588303092</v>
      </c>
      <c r="M3877">
        <v>1214.7527361100381</v>
      </c>
      <c r="N3877">
        <v>1603.5180643282911</v>
      </c>
      <c r="O3877">
        <v>1603.5180643282911</v>
      </c>
      <c r="P3877">
        <v>554.43312335274334</v>
      </c>
    </row>
    <row r="3878" spans="2:16">
      <c r="B3878" t="s">
        <v>56</v>
      </c>
      <c r="C3878" t="s">
        <v>90</v>
      </c>
      <c r="D3878" t="s">
        <v>21</v>
      </c>
      <c r="E3878">
        <v>10.8</v>
      </c>
      <c r="H3878">
        <v>299.80702880177853</v>
      </c>
      <c r="I3878">
        <v>291.16444444444431</v>
      </c>
      <c r="J3878">
        <v>1729.0768285709962</v>
      </c>
      <c r="K3878">
        <v>1817.2944995620358</v>
      </c>
      <c r="L3878">
        <v>46.432382214896101</v>
      </c>
      <c r="M3878">
        <v>453.6355555555561</v>
      </c>
      <c r="N3878">
        <v>499.50571842455633</v>
      </c>
      <c r="O3878">
        <v>709.82540160652309</v>
      </c>
      <c r="P3878">
        <v>750.44317938430027</v>
      </c>
    </row>
    <row r="3879" spans="2:16">
      <c r="B3879" t="s">
        <v>56</v>
      </c>
      <c r="C3879" t="s">
        <v>90</v>
      </c>
      <c r="D3879" t="s">
        <v>22</v>
      </c>
      <c r="H3879">
        <v>40.316763367648193</v>
      </c>
      <c r="I3879">
        <v>545.51111111111197</v>
      </c>
      <c r="J3879">
        <v>876.31225626666708</v>
      </c>
      <c r="K3879">
        <v>1070.9567007111109</v>
      </c>
      <c r="L3879">
        <v>17.221922298450792</v>
      </c>
      <c r="M3879">
        <v>1324.0888888888887</v>
      </c>
      <c r="N3879">
        <v>1518.733333333332</v>
      </c>
      <c r="O3879">
        <v>1713.3777777777761</v>
      </c>
      <c r="P3879">
        <v>1908.0222222222189</v>
      </c>
    </row>
    <row r="3880" spans="2:16">
      <c r="B3880" t="s">
        <v>56</v>
      </c>
      <c r="C3880" t="s">
        <v>90</v>
      </c>
      <c r="D3880" t="s">
        <v>23</v>
      </c>
      <c r="E3880">
        <v>7.1999999999999993</v>
      </c>
      <c r="F3880">
        <v>6.9490263385395945</v>
      </c>
      <c r="H3880">
        <v>142.01389417323216</v>
      </c>
      <c r="I3880">
        <v>697.11230004487857</v>
      </c>
      <c r="J3880">
        <v>1287.7656355750421</v>
      </c>
      <c r="K3880">
        <v>1130.4154557273348</v>
      </c>
      <c r="M3880">
        <v>218.6035841647018</v>
      </c>
      <c r="N3880">
        <v>936.99305216017308</v>
      </c>
      <c r="O3880">
        <v>1684.3898266640451</v>
      </c>
      <c r="P3880">
        <v>2660.7957200447422</v>
      </c>
    </row>
    <row r="3881" spans="2:16">
      <c r="B3881" t="s">
        <v>56</v>
      </c>
      <c r="C3881" t="s">
        <v>90</v>
      </c>
      <c r="D3881" t="s">
        <v>24</v>
      </c>
      <c r="E3881">
        <v>11.7576</v>
      </c>
      <c r="F3881">
        <v>11.34776001083514</v>
      </c>
      <c r="G3881">
        <v>10.32316003792301</v>
      </c>
      <c r="H3881">
        <v>8.6838000812636</v>
      </c>
      <c r="I3881">
        <v>33.695757367877292</v>
      </c>
      <c r="J3881">
        <v>155.46149118705145</v>
      </c>
      <c r="K3881">
        <v>124.66033384626199</v>
      </c>
      <c r="L3881">
        <v>124.66033384626199</v>
      </c>
    </row>
    <row r="3882" spans="2:16">
      <c r="B3882" t="s">
        <v>56</v>
      </c>
      <c r="C3882" t="s">
        <v>90</v>
      </c>
      <c r="D3882" t="s">
        <v>25</v>
      </c>
      <c r="H3882">
        <v>6.6453965915477236</v>
      </c>
      <c r="I3882">
        <v>49.033881074986041</v>
      </c>
      <c r="J3882">
        <v>130.45495207196785</v>
      </c>
      <c r="K3882">
        <v>98.946249414748323</v>
      </c>
    </row>
    <row r="3883" spans="2:16">
      <c r="B3883" t="s">
        <v>56</v>
      </c>
      <c r="C3883" t="s">
        <v>90</v>
      </c>
      <c r="D3883" t="s">
        <v>26</v>
      </c>
      <c r="H3883">
        <v>20.524918648519311</v>
      </c>
      <c r="I3883">
        <v>363.28914464825868</v>
      </c>
      <c r="J3883">
        <v>463.28037994661821</v>
      </c>
      <c r="K3883">
        <v>301.50215925474765</v>
      </c>
      <c r="L3883">
        <v>23.222256856099659</v>
      </c>
      <c r="P3883">
        <v>260.48190003762221</v>
      </c>
    </row>
    <row r="3884" spans="2:16">
      <c r="B3884" t="s">
        <v>56</v>
      </c>
      <c r="C3884" t="s">
        <v>90</v>
      </c>
      <c r="D3884" t="s">
        <v>27</v>
      </c>
      <c r="E3884">
        <v>21.6</v>
      </c>
      <c r="I3884">
        <v>1160.2918112426328</v>
      </c>
      <c r="J3884">
        <v>1606.871062517667</v>
      </c>
      <c r="K3884">
        <v>411.26984572336238</v>
      </c>
      <c r="N3884">
        <v>632.43397687885636</v>
      </c>
      <c r="O3884">
        <v>983.12153973841305</v>
      </c>
      <c r="P3884">
        <v>983.12153973841305</v>
      </c>
    </row>
    <row r="3885" spans="2:16">
      <c r="B3885" t="s">
        <v>56</v>
      </c>
      <c r="C3885" t="s">
        <v>90</v>
      </c>
      <c r="D3885" t="s">
        <v>28</v>
      </c>
      <c r="E3885">
        <v>0.46799999999999997</v>
      </c>
      <c r="F3885">
        <v>0.3443356980195631</v>
      </c>
      <c r="I3885">
        <v>13.857509222109405</v>
      </c>
      <c r="J3885">
        <v>31.883140422633922</v>
      </c>
      <c r="K3885">
        <v>3.0287937566093599</v>
      </c>
    </row>
    <row r="3886" spans="2:16">
      <c r="B3886" t="s">
        <v>56</v>
      </c>
      <c r="C3886" t="s">
        <v>90</v>
      </c>
      <c r="D3886" t="s">
        <v>29</v>
      </c>
      <c r="E3886">
        <v>107.18639999999999</v>
      </c>
      <c r="F3886">
        <v>93.432588331312132</v>
      </c>
      <c r="G3886">
        <v>94.109542856435894</v>
      </c>
      <c r="H3886">
        <v>37.61255402460003</v>
      </c>
      <c r="I3886">
        <v>1471.528888888889</v>
      </c>
      <c r="J3886">
        <v>5192.5045690313491</v>
      </c>
      <c r="K3886">
        <v>5276.998504936535</v>
      </c>
      <c r="L3886">
        <v>181.50257050330279</v>
      </c>
      <c r="M3886">
        <v>283.64292355201712</v>
      </c>
      <c r="O3886">
        <v>813.271686742067</v>
      </c>
      <c r="P3886">
        <v>1069.371154622097</v>
      </c>
    </row>
    <row r="3887" spans="2:16">
      <c r="B3887" t="s">
        <v>56</v>
      </c>
      <c r="C3887" t="s">
        <v>90</v>
      </c>
      <c r="D3887" t="s">
        <v>30</v>
      </c>
      <c r="E3887">
        <v>45.928799999999995</v>
      </c>
      <c r="F3887">
        <v>44.327839013543965</v>
      </c>
      <c r="G3887">
        <v>40.325436547404053</v>
      </c>
      <c r="H3887">
        <v>656.58034299081964</v>
      </c>
      <c r="I3887">
        <v>1657.121061734387</v>
      </c>
      <c r="J3887">
        <v>1892.5605308671929</v>
      </c>
      <c r="K3887">
        <v>2065.1862826842544</v>
      </c>
      <c r="L3887">
        <v>123.213213106433</v>
      </c>
      <c r="M3887">
        <v>863.28228023813347</v>
      </c>
      <c r="N3887">
        <v>245.06910094497218</v>
      </c>
      <c r="O3887">
        <v>245.06910094497218</v>
      </c>
      <c r="P3887">
        <v>806.80000544209474</v>
      </c>
    </row>
    <row r="3888" spans="2:16">
      <c r="B3888" t="s">
        <v>56</v>
      </c>
      <c r="C3888" t="s">
        <v>100</v>
      </c>
      <c r="D3888" t="s">
        <v>16</v>
      </c>
      <c r="J3888">
        <v>28.393838107200004</v>
      </c>
      <c r="K3888">
        <v>213.22686892517271</v>
      </c>
      <c r="L3888">
        <v>1348.638408665503</v>
      </c>
    </row>
    <row r="3889" spans="2:16">
      <c r="B3889" t="s">
        <v>56</v>
      </c>
      <c r="C3889" t="s">
        <v>100</v>
      </c>
      <c r="D3889" t="s">
        <v>17</v>
      </c>
      <c r="J3889">
        <v>28.393838107200004</v>
      </c>
      <c r="K3889">
        <v>978.52700010691603</v>
      </c>
      <c r="L3889">
        <v>6087.1751049710028</v>
      </c>
      <c r="M3889">
        <v>1349.9475917703126</v>
      </c>
      <c r="N3889">
        <v>1126.6788384970612</v>
      </c>
      <c r="O3889">
        <v>583.67446139282504</v>
      </c>
    </row>
    <row r="3890" spans="2:16">
      <c r="B3890" t="s">
        <v>56</v>
      </c>
      <c r="C3890" t="s">
        <v>100</v>
      </c>
      <c r="D3890" t="s">
        <v>18</v>
      </c>
      <c r="J3890">
        <v>28.393838107200004</v>
      </c>
      <c r="K3890">
        <v>507.11263929959654</v>
      </c>
      <c r="L3890">
        <v>3168.301637117906</v>
      </c>
      <c r="M3890">
        <v>1676.2170339037434</v>
      </c>
      <c r="N3890">
        <v>2204.9600573460784</v>
      </c>
      <c r="O3890">
        <v>2427.2285231966998</v>
      </c>
    </row>
    <row r="3891" spans="2:16">
      <c r="B3891" t="s">
        <v>56</v>
      </c>
      <c r="C3891" t="s">
        <v>100</v>
      </c>
      <c r="D3891" t="s">
        <v>19</v>
      </c>
      <c r="J3891">
        <v>28.393838107200004</v>
      </c>
      <c r="K3891">
        <v>627.07440243079554</v>
      </c>
      <c r="L3891">
        <v>3911.0732551926681</v>
      </c>
      <c r="M3891">
        <v>36.732185785754901</v>
      </c>
      <c r="N3891">
        <v>117.291563802791</v>
      </c>
      <c r="O3891">
        <v>100.308343164099</v>
      </c>
    </row>
    <row r="3892" spans="2:16">
      <c r="B3892" t="s">
        <v>56</v>
      </c>
      <c r="C3892" t="s">
        <v>100</v>
      </c>
      <c r="D3892" t="s">
        <v>20</v>
      </c>
      <c r="J3892">
        <v>28.393838107200004</v>
      </c>
      <c r="K3892">
        <v>443.0370823318496</v>
      </c>
      <c r="L3892">
        <v>2771.5626772551382</v>
      </c>
      <c r="N3892">
        <v>89.274046683328606</v>
      </c>
    </row>
    <row r="3893" spans="2:16">
      <c r="B3893" t="s">
        <v>56</v>
      </c>
      <c r="C3893" t="s">
        <v>100</v>
      </c>
      <c r="D3893" t="s">
        <v>21</v>
      </c>
      <c r="J3893">
        <v>28.393838107200004</v>
      </c>
      <c r="K3893">
        <v>383.18101062764248</v>
      </c>
      <c r="L3893">
        <v>2400.9496579824131</v>
      </c>
      <c r="M3893">
        <v>44.295639163741257</v>
      </c>
      <c r="N3893">
        <v>765.87767286020903</v>
      </c>
      <c r="O3893">
        <v>1166.5890946483869</v>
      </c>
    </row>
    <row r="3894" spans="2:16">
      <c r="B3894" t="s">
        <v>56</v>
      </c>
      <c r="C3894" t="s">
        <v>100</v>
      </c>
      <c r="D3894" t="s">
        <v>22</v>
      </c>
      <c r="J3894">
        <v>28.393838107200004</v>
      </c>
      <c r="K3894">
        <v>2577.9347848723537</v>
      </c>
      <c r="L3894">
        <v>15990.286540173258</v>
      </c>
      <c r="M3894">
        <v>4709.5976742703951</v>
      </c>
      <c r="N3894">
        <v>2469.5581300058038</v>
      </c>
      <c r="O3894">
        <v>2901.5654276235709</v>
      </c>
    </row>
    <row r="3895" spans="2:16">
      <c r="B3895" t="s">
        <v>56</v>
      </c>
      <c r="C3895" t="s">
        <v>100</v>
      </c>
      <c r="D3895" t="s">
        <v>23</v>
      </c>
      <c r="J3895">
        <v>28.393838107200004</v>
      </c>
      <c r="K3895">
        <v>311.93775555636051</v>
      </c>
      <c r="L3895">
        <v>1959.8302007072259</v>
      </c>
      <c r="M3895">
        <v>209.76633050082089</v>
      </c>
      <c r="N3895">
        <v>151.16214623426958</v>
      </c>
      <c r="O3895">
        <v>168.60528299960822</v>
      </c>
    </row>
    <row r="3896" spans="2:16">
      <c r="B3896" t="s">
        <v>56</v>
      </c>
      <c r="C3896" t="s">
        <v>100</v>
      </c>
      <c r="D3896" t="s">
        <v>24</v>
      </c>
      <c r="J3896">
        <v>28.393838107200011</v>
      </c>
      <c r="K3896">
        <v>103.71848250319549</v>
      </c>
      <c r="L3896">
        <v>104.7540589771765</v>
      </c>
      <c r="N3896">
        <v>1.05143581211058</v>
      </c>
    </row>
    <row r="3897" spans="2:16">
      <c r="B3897" t="s">
        <v>56</v>
      </c>
      <c r="C3897" t="s">
        <v>100</v>
      </c>
      <c r="D3897" t="s">
        <v>25</v>
      </c>
      <c r="J3897">
        <v>28.393838107200004</v>
      </c>
      <c r="K3897">
        <v>204.20099968727931</v>
      </c>
      <c r="L3897">
        <v>519.34577037110853</v>
      </c>
    </row>
    <row r="3898" spans="2:16">
      <c r="B3898" t="s">
        <v>56</v>
      </c>
      <c r="C3898" t="s">
        <v>100</v>
      </c>
      <c r="D3898" t="s">
        <v>26</v>
      </c>
      <c r="J3898">
        <v>28.393838107200004</v>
      </c>
      <c r="K3898">
        <v>204.20099968727931</v>
      </c>
      <c r="L3898">
        <v>1292.7526053614181</v>
      </c>
      <c r="M3898">
        <v>210.34633195041317</v>
      </c>
      <c r="N3898">
        <v>261.41374416407177</v>
      </c>
      <c r="O3898">
        <v>287.68360551557583</v>
      </c>
    </row>
    <row r="3899" spans="2:16">
      <c r="B3899" t="s">
        <v>56</v>
      </c>
      <c r="C3899" t="s">
        <v>100</v>
      </c>
      <c r="D3899" t="s">
        <v>27</v>
      </c>
      <c r="J3899">
        <v>28.393838107200004</v>
      </c>
      <c r="K3899">
        <v>204.20099968727925</v>
      </c>
      <c r="L3899">
        <v>1292.7526053614201</v>
      </c>
    </row>
    <row r="3900" spans="2:16">
      <c r="B3900" t="s">
        <v>56</v>
      </c>
      <c r="C3900" t="s">
        <v>100</v>
      </c>
      <c r="D3900" t="s">
        <v>28</v>
      </c>
      <c r="H3900">
        <v>12.64245083884847</v>
      </c>
      <c r="I3900">
        <v>28.777777777777789</v>
      </c>
      <c r="J3900">
        <v>29.080361517217579</v>
      </c>
      <c r="K3900">
        <v>50.891781071992312</v>
      </c>
      <c r="L3900">
        <v>86.79953482100548</v>
      </c>
    </row>
    <row r="3901" spans="2:16">
      <c r="B3901" t="s">
        <v>56</v>
      </c>
      <c r="C3901" t="s">
        <v>100</v>
      </c>
      <c r="D3901" t="s">
        <v>29</v>
      </c>
      <c r="J3901">
        <v>28.393838107200004</v>
      </c>
      <c r="K3901">
        <v>1375.8016317372219</v>
      </c>
      <c r="L3901">
        <v>8546.9949113318999</v>
      </c>
      <c r="M3901">
        <v>5623.079756378087</v>
      </c>
      <c r="N3901">
        <v>3377.965534687768</v>
      </c>
      <c r="O3901">
        <v>1072.072207776604</v>
      </c>
    </row>
    <row r="3902" spans="2:16">
      <c r="B3902" t="s">
        <v>56</v>
      </c>
      <c r="C3902" t="s">
        <v>100</v>
      </c>
      <c r="D3902" t="s">
        <v>30</v>
      </c>
      <c r="I3902">
        <v>14.5803372695215</v>
      </c>
      <c r="J3902">
        <v>118.6714434297722</v>
      </c>
      <c r="K3902">
        <v>763.17613669010314</v>
      </c>
      <c r="L3902">
        <v>4753.7793203578294</v>
      </c>
      <c r="M3902">
        <v>1995.5702633181481</v>
      </c>
      <c r="N3902">
        <v>2603.7473947807894</v>
      </c>
      <c r="O3902">
        <v>470.59822126655803</v>
      </c>
    </row>
    <row r="3903" spans="2:16">
      <c r="B3903" t="s">
        <v>56</v>
      </c>
      <c r="C3903" t="s">
        <v>91</v>
      </c>
      <c r="D3903" t="s">
        <v>16</v>
      </c>
      <c r="E3903">
        <v>754.18560000000002</v>
      </c>
      <c r="F3903">
        <v>754.18560000000002</v>
      </c>
      <c r="G3903">
        <v>754.18560000000002</v>
      </c>
      <c r="H3903">
        <v>754.18560000000002</v>
      </c>
      <c r="I3903">
        <v>502.79039999999998</v>
      </c>
      <c r="M3903">
        <v>1130.0566846117911</v>
      </c>
      <c r="N3903">
        <v>2422.1639730472762</v>
      </c>
      <c r="O3903">
        <v>4454.6947267671603</v>
      </c>
      <c r="P3903">
        <v>6756.4331272911404</v>
      </c>
    </row>
    <row r="3904" spans="2:16">
      <c r="B3904" t="s">
        <v>56</v>
      </c>
      <c r="C3904" t="s">
        <v>91</v>
      </c>
      <c r="D3904" t="s">
        <v>17</v>
      </c>
      <c r="E3904">
        <v>483.093652966614</v>
      </c>
      <c r="F3904">
        <v>900.1225512831661</v>
      </c>
      <c r="G3904">
        <v>900.1225512831661</v>
      </c>
      <c r="H3904">
        <v>701.95407725467294</v>
      </c>
      <c r="I3904">
        <v>514.2019880708566</v>
      </c>
      <c r="P3904">
        <v>171.9060884187204</v>
      </c>
    </row>
    <row r="3905" spans="2:16">
      <c r="B3905" t="s">
        <v>56</v>
      </c>
      <c r="C3905" t="s">
        <v>91</v>
      </c>
      <c r="D3905" t="s">
        <v>18</v>
      </c>
      <c r="E3905">
        <v>358.94716981132001</v>
      </c>
      <c r="F3905">
        <v>438.97259706635685</v>
      </c>
      <c r="G3905">
        <v>438.97259706635685</v>
      </c>
      <c r="H3905">
        <v>438.97259706635685</v>
      </c>
      <c r="I3905">
        <v>143.60451743169429</v>
      </c>
      <c r="P3905">
        <v>1153.098137128821</v>
      </c>
    </row>
    <row r="3906" spans="2:16">
      <c r="B3906" t="s">
        <v>56</v>
      </c>
      <c r="C3906" t="s">
        <v>91</v>
      </c>
      <c r="D3906" t="s">
        <v>19</v>
      </c>
      <c r="E3906">
        <v>7046.1036000000004</v>
      </c>
      <c r="F3906">
        <v>11955.143143270961</v>
      </c>
      <c r="G3906">
        <v>18426.661809960831</v>
      </c>
      <c r="H3906">
        <v>15671.653526566824</v>
      </c>
      <c r="I3906">
        <v>17905.920273331241</v>
      </c>
      <c r="J3906">
        <v>3444.0027246285599</v>
      </c>
      <c r="M3906">
        <v>3915.5949676171003</v>
      </c>
      <c r="N3906">
        <v>3915.5949676171003</v>
      </c>
      <c r="O3906">
        <v>3915.5949676171003</v>
      </c>
      <c r="P3906">
        <v>2906.7847676828742</v>
      </c>
    </row>
    <row r="3907" spans="2:16">
      <c r="B3907" t="s">
        <v>56</v>
      </c>
      <c r="C3907" t="s">
        <v>91</v>
      </c>
      <c r="D3907" t="s">
        <v>20</v>
      </c>
      <c r="E3907">
        <v>78.966000000000008</v>
      </c>
      <c r="G3907">
        <v>78.966000000000008</v>
      </c>
    </row>
    <row r="3908" spans="2:16">
      <c r="B3908" t="s">
        <v>56</v>
      </c>
      <c r="C3908" t="s">
        <v>91</v>
      </c>
      <c r="D3908" t="s">
        <v>21</v>
      </c>
      <c r="E3908">
        <v>363.56759999999997</v>
      </c>
      <c r="F3908">
        <v>729.93242201075111</v>
      </c>
      <c r="G3908">
        <v>917.12438600424866</v>
      </c>
      <c r="H3908">
        <v>917.12438600424855</v>
      </c>
      <c r="I3908">
        <v>795.93518600424898</v>
      </c>
      <c r="M3908">
        <v>2781.1327892996878</v>
      </c>
      <c r="N3908">
        <v>2781.1327892996878</v>
      </c>
      <c r="O3908">
        <v>2781.1327892996878</v>
      </c>
      <c r="P3908">
        <v>4421.0855930437501</v>
      </c>
    </row>
    <row r="3909" spans="2:16">
      <c r="B3909" t="s">
        <v>56</v>
      </c>
      <c r="C3909" t="s">
        <v>91</v>
      </c>
      <c r="D3909" t="s">
        <v>22</v>
      </c>
      <c r="F3909">
        <v>690.61795302998803</v>
      </c>
      <c r="G3909">
        <v>732.57300000000009</v>
      </c>
      <c r="H3909">
        <v>732.57300000000009</v>
      </c>
      <c r="I3909">
        <v>661.78140000000008</v>
      </c>
      <c r="J3909">
        <v>19.266462969170298</v>
      </c>
      <c r="M3909">
        <v>814.84987663338302</v>
      </c>
      <c r="N3909">
        <v>814.84987663338302</v>
      </c>
      <c r="O3909">
        <v>814.84987663338302</v>
      </c>
      <c r="P3909">
        <v>4281.4270640315599</v>
      </c>
    </row>
    <row r="3910" spans="2:16">
      <c r="B3910" t="s">
        <v>56</v>
      </c>
      <c r="C3910" t="s">
        <v>91</v>
      </c>
      <c r="D3910" t="s">
        <v>23</v>
      </c>
      <c r="E3910">
        <v>1563.3504</v>
      </c>
      <c r="F3910">
        <v>2698.2276120316942</v>
      </c>
      <c r="G3910">
        <v>3669.6124082075416</v>
      </c>
      <c r="H3910">
        <v>2665.0220411022397</v>
      </c>
      <c r="I3910">
        <v>2672.4589370494818</v>
      </c>
      <c r="M3910">
        <v>5057.8596001064398</v>
      </c>
      <c r="N3910">
        <v>5417.0176373384402</v>
      </c>
      <c r="O3910">
        <v>5417.0176373384402</v>
      </c>
      <c r="P3910">
        <v>4885.62724888087</v>
      </c>
    </row>
    <row r="3911" spans="2:16">
      <c r="B3911" t="s">
        <v>56</v>
      </c>
      <c r="C3911" t="s">
        <v>91</v>
      </c>
      <c r="D3911" t="s">
        <v>24</v>
      </c>
      <c r="E3911">
        <v>941.45400000000109</v>
      </c>
      <c r="F3911">
        <v>1182.1367830124386</v>
      </c>
      <c r="G3911">
        <v>1182.1367830124386</v>
      </c>
      <c r="H3911">
        <v>1182.1367830124375</v>
      </c>
      <c r="I3911">
        <v>868.31878301243739</v>
      </c>
      <c r="J3911">
        <v>307.89724795642906</v>
      </c>
      <c r="O3911">
        <v>988.13378190237097</v>
      </c>
      <c r="P3911">
        <v>1828.7876992953561</v>
      </c>
    </row>
    <row r="3912" spans="2:16">
      <c r="B3912" t="s">
        <v>56</v>
      </c>
      <c r="C3912" t="s">
        <v>91</v>
      </c>
      <c r="D3912" t="s">
        <v>25</v>
      </c>
      <c r="E3912">
        <v>271.96920000000011</v>
      </c>
      <c r="F3912">
        <v>271.96920000000011</v>
      </c>
      <c r="G3912">
        <v>271.96920000000011</v>
      </c>
      <c r="H3912">
        <v>271.96920000000011</v>
      </c>
      <c r="I3912">
        <v>181.31280000000029</v>
      </c>
      <c r="M3912">
        <v>3941.3979924508399</v>
      </c>
      <c r="N3912">
        <v>4548.2640351718001</v>
      </c>
      <c r="O3912">
        <v>4630.4310046443998</v>
      </c>
      <c r="P3912">
        <v>4834.3725657393197</v>
      </c>
    </row>
    <row r="3913" spans="2:16">
      <c r="B3913" t="s">
        <v>56</v>
      </c>
      <c r="C3913" t="s">
        <v>91</v>
      </c>
      <c r="D3913" t="s">
        <v>26</v>
      </c>
      <c r="E3913">
        <v>116.82</v>
      </c>
      <c r="F3913">
        <v>135.12338830142113</v>
      </c>
      <c r="G3913">
        <v>135.12338830142113</v>
      </c>
      <c r="H3913">
        <v>124.09017340132205</v>
      </c>
    </row>
    <row r="3914" spans="2:16">
      <c r="B3914" t="s">
        <v>56</v>
      </c>
      <c r="C3914" t="s">
        <v>91</v>
      </c>
      <c r="D3914" t="s">
        <v>27</v>
      </c>
      <c r="E3914">
        <v>768.74760000000003</v>
      </c>
      <c r="F3914">
        <v>245.8980680723769</v>
      </c>
      <c r="G3914">
        <v>768.74760000000003</v>
      </c>
      <c r="H3914">
        <v>286.550868500734</v>
      </c>
      <c r="I3914">
        <v>512.49839999999904</v>
      </c>
      <c r="N3914">
        <v>124.20015668081501</v>
      </c>
      <c r="O3914">
        <v>7111.8419296546699</v>
      </c>
      <c r="P3914">
        <v>11320.77031428209</v>
      </c>
    </row>
    <row r="3915" spans="2:16">
      <c r="B3915" t="s">
        <v>56</v>
      </c>
      <c r="C3915" t="s">
        <v>91</v>
      </c>
      <c r="D3915" t="s">
        <v>28</v>
      </c>
      <c r="E3915">
        <v>410.53258536585298</v>
      </c>
      <c r="F3915">
        <v>763.99402651198204</v>
      </c>
      <c r="G3915">
        <v>1107.5627013376879</v>
      </c>
      <c r="J3915">
        <v>17.815904106718641</v>
      </c>
      <c r="M3915">
        <v>2394.6630674696262</v>
      </c>
      <c r="N3915">
        <v>2639.540620385209</v>
      </c>
      <c r="O3915">
        <v>2942.2557481220779</v>
      </c>
      <c r="P3915">
        <v>3222.3834145579099</v>
      </c>
    </row>
    <row r="3916" spans="2:16">
      <c r="B3916" t="s">
        <v>56</v>
      </c>
      <c r="C3916" t="s">
        <v>91</v>
      </c>
      <c r="D3916" t="s">
        <v>29</v>
      </c>
      <c r="E3916">
        <v>6714.0739285714299</v>
      </c>
      <c r="F3916">
        <v>8842.721780395068</v>
      </c>
      <c r="G3916">
        <v>10089.10524730131</v>
      </c>
      <c r="H3916">
        <v>6719.6788860521619</v>
      </c>
      <c r="I3916">
        <v>7258.9311793725501</v>
      </c>
      <c r="J3916">
        <v>153.407639383039</v>
      </c>
      <c r="N3916">
        <v>2681.5510925282119</v>
      </c>
      <c r="O3916">
        <v>7014.5353271152699</v>
      </c>
      <c r="P3916">
        <v>7014.5353271152699</v>
      </c>
    </row>
    <row r="3917" spans="2:16">
      <c r="B3917" t="s">
        <v>56</v>
      </c>
      <c r="C3917" t="s">
        <v>91</v>
      </c>
      <c r="D3917" t="s">
        <v>30</v>
      </c>
      <c r="E3917">
        <v>2217.164400000006</v>
      </c>
      <c r="F3917">
        <v>2298.3085915162678</v>
      </c>
      <c r="G3917">
        <v>2298.3085915162687</v>
      </c>
      <c r="H3917">
        <v>446.12593391879432</v>
      </c>
      <c r="M3917">
        <v>3336.64577483638</v>
      </c>
      <c r="N3917">
        <v>9436.2912949229303</v>
      </c>
      <c r="O3917">
        <v>15708.469301727338</v>
      </c>
      <c r="P3917">
        <v>17068.91258468201</v>
      </c>
    </row>
    <row r="3918" spans="2:16">
      <c r="B3918" t="s">
        <v>56</v>
      </c>
      <c r="C3918" t="s">
        <v>92</v>
      </c>
      <c r="D3918" t="s">
        <v>16</v>
      </c>
      <c r="E3918">
        <v>1119.4060462669318</v>
      </c>
      <c r="F3918">
        <v>1047.4780151168475</v>
      </c>
      <c r="G3918">
        <v>1181.772941866534</v>
      </c>
      <c r="H3918">
        <v>1569.2759915974616</v>
      </c>
      <c r="I3918">
        <v>1032.6563915974609</v>
      </c>
      <c r="J3918">
        <v>521.79797648061435</v>
      </c>
    </row>
    <row r="3919" spans="2:16">
      <c r="B3919" t="s">
        <v>56</v>
      </c>
      <c r="C3919" t="s">
        <v>92</v>
      </c>
      <c r="D3919" t="s">
        <v>17</v>
      </c>
      <c r="E3919">
        <v>460.13399044312212</v>
      </c>
      <c r="G3919">
        <v>3.0297496595775502</v>
      </c>
      <c r="H3919">
        <v>21.643003821861321</v>
      </c>
      <c r="I3919">
        <v>21.643003821861289</v>
      </c>
      <c r="J3919">
        <v>493.09886973425972</v>
      </c>
    </row>
    <row r="3920" spans="2:16">
      <c r="B3920" t="s">
        <v>56</v>
      </c>
      <c r="C3920" t="s">
        <v>92</v>
      </c>
      <c r="D3920" t="s">
        <v>18</v>
      </c>
      <c r="E3920">
        <v>252.04688389730623</v>
      </c>
      <c r="F3920">
        <v>281.20699726670881</v>
      </c>
      <c r="G3920">
        <v>252.72080447224215</v>
      </c>
      <c r="H3920">
        <v>29.16011336940263</v>
      </c>
    </row>
    <row r="3921" spans="2:16">
      <c r="B3921" t="s">
        <v>56</v>
      </c>
      <c r="C3921" t="s">
        <v>92</v>
      </c>
      <c r="D3921" t="s">
        <v>19</v>
      </c>
      <c r="E3921">
        <v>1955.818833650389</v>
      </c>
      <c r="H3921">
        <v>6627.8996121144428</v>
      </c>
      <c r="I3921">
        <v>6627.8996121144428</v>
      </c>
      <c r="J3921">
        <v>9835.2591301331377</v>
      </c>
      <c r="K3921">
        <v>4088.2334381533715</v>
      </c>
      <c r="M3921">
        <v>175.11649185400449</v>
      </c>
    </row>
    <row r="3922" spans="2:16">
      <c r="B3922" t="s">
        <v>56</v>
      </c>
      <c r="C3922" t="s">
        <v>92</v>
      </c>
      <c r="D3922" t="s">
        <v>20</v>
      </c>
      <c r="E3922">
        <v>1182.4280139622945</v>
      </c>
      <c r="F3922">
        <v>1438.0317116732369</v>
      </c>
      <c r="G3922">
        <v>1438.0317116732369</v>
      </c>
      <c r="H3922">
        <v>648.03249771094374</v>
      </c>
    </row>
    <row r="3923" spans="2:16">
      <c r="B3923" t="s">
        <v>56</v>
      </c>
      <c r="C3923" t="s">
        <v>92</v>
      </c>
      <c r="D3923" t="s">
        <v>21</v>
      </c>
      <c r="F3923">
        <v>219.52145284440559</v>
      </c>
      <c r="G3923">
        <v>219.52145284440559</v>
      </c>
      <c r="H3923">
        <v>407.71225828441339</v>
      </c>
      <c r="I3923">
        <v>10.307146234184801</v>
      </c>
    </row>
    <row r="3924" spans="2:16">
      <c r="B3924" t="s">
        <v>56</v>
      </c>
      <c r="C3924" t="s">
        <v>92</v>
      </c>
      <c r="D3924" t="s">
        <v>22</v>
      </c>
      <c r="E3924">
        <v>976.74285736472507</v>
      </c>
      <c r="G3924">
        <v>132.2367996828651</v>
      </c>
      <c r="J3924">
        <v>258.89956672767187</v>
      </c>
    </row>
    <row r="3925" spans="2:16">
      <c r="B3925" t="s">
        <v>56</v>
      </c>
      <c r="C3925" t="s">
        <v>92</v>
      </c>
      <c r="D3925" t="s">
        <v>23</v>
      </c>
      <c r="E3925">
        <v>873.25238950620098</v>
      </c>
      <c r="F3925">
        <v>125.19604817200539</v>
      </c>
      <c r="H3925">
        <v>1887.7370375094874</v>
      </c>
      <c r="I3925">
        <v>1720.9477959483349</v>
      </c>
      <c r="J3925">
        <v>3775.9817125073318</v>
      </c>
      <c r="K3925">
        <v>1833.6627239258501</v>
      </c>
      <c r="L3925">
        <v>199.90581560391712</v>
      </c>
      <c r="P3925">
        <v>34.987297441333297</v>
      </c>
    </row>
    <row r="3926" spans="2:16">
      <c r="B3926" t="s">
        <v>56</v>
      </c>
      <c r="C3926" t="s">
        <v>92</v>
      </c>
      <c r="D3926" t="s">
        <v>24</v>
      </c>
      <c r="E3926">
        <v>1616.1090712349596</v>
      </c>
      <c r="F3926">
        <v>1031.733370144924</v>
      </c>
      <c r="G3926">
        <v>796.42439999999942</v>
      </c>
      <c r="H3926">
        <v>80.428397521710991</v>
      </c>
      <c r="I3926">
        <v>436.14282753247568</v>
      </c>
      <c r="J3926">
        <v>419.61131386004132</v>
      </c>
      <c r="P3926">
        <v>2.05846785974569</v>
      </c>
    </row>
    <row r="3927" spans="2:16">
      <c r="B3927" t="s">
        <v>56</v>
      </c>
      <c r="C3927" t="s">
        <v>92</v>
      </c>
      <c r="D3927" t="s">
        <v>25</v>
      </c>
      <c r="E3927">
        <v>1686.8466777912029</v>
      </c>
      <c r="F3927">
        <v>1900.955572192343</v>
      </c>
      <c r="G3927">
        <v>2155.6743274336832</v>
      </c>
      <c r="H3927">
        <v>2904.9327595507939</v>
      </c>
      <c r="I3927">
        <v>4069.4811754407956</v>
      </c>
      <c r="J3927">
        <v>4697.4079881025909</v>
      </c>
      <c r="K3927">
        <v>2763.651078923875</v>
      </c>
      <c r="L3927">
        <v>940.86416206534</v>
      </c>
    </row>
    <row r="3928" spans="2:16">
      <c r="B3928" t="s">
        <v>56</v>
      </c>
      <c r="C3928" t="s">
        <v>92</v>
      </c>
      <c r="D3928" t="s">
        <v>26</v>
      </c>
      <c r="E3928">
        <v>425.60335457938942</v>
      </c>
      <c r="F3928">
        <v>328.97936899187107</v>
      </c>
      <c r="G3928">
        <v>273.36446616897001</v>
      </c>
      <c r="P3928">
        <v>9.1021739249807201</v>
      </c>
    </row>
    <row r="3929" spans="2:16">
      <c r="B3929" t="s">
        <v>56</v>
      </c>
      <c r="C3929" t="s">
        <v>92</v>
      </c>
      <c r="D3929" t="s">
        <v>27</v>
      </c>
      <c r="E3929">
        <v>1924.4691494379351</v>
      </c>
      <c r="F3929">
        <v>2899.8484820336166</v>
      </c>
      <c r="G3929">
        <v>3100.3822555706643</v>
      </c>
      <c r="H3929">
        <v>2310.7223613144188</v>
      </c>
      <c r="I3929">
        <v>2537.7013003003776</v>
      </c>
      <c r="J3929">
        <v>2197.9435084352845</v>
      </c>
    </row>
    <row r="3930" spans="2:16">
      <c r="B3930" t="s">
        <v>56</v>
      </c>
      <c r="C3930" t="s">
        <v>92</v>
      </c>
      <c r="D3930" t="s">
        <v>28</v>
      </c>
      <c r="E3930">
        <v>335.91130890576056</v>
      </c>
      <c r="F3930">
        <v>172.59119999999993</v>
      </c>
      <c r="H3930">
        <v>1045.0330080455026</v>
      </c>
      <c r="I3930">
        <v>1329.4834731278629</v>
      </c>
      <c r="J3930">
        <v>1271.9530731278633</v>
      </c>
      <c r="K3930">
        <v>29.036717900029899</v>
      </c>
    </row>
    <row r="3931" spans="2:16">
      <c r="B3931" t="s">
        <v>56</v>
      </c>
      <c r="C3931" t="s">
        <v>92</v>
      </c>
      <c r="D3931" t="s">
        <v>29</v>
      </c>
      <c r="E3931">
        <v>4618.342211456732</v>
      </c>
      <c r="F3931">
        <v>2059.6751999999997</v>
      </c>
      <c r="G3931">
        <v>1267.3058452693331</v>
      </c>
      <c r="H3931">
        <v>3736.397155312533</v>
      </c>
      <c r="I3931">
        <v>1676.7219553125331</v>
      </c>
      <c r="J3931">
        <v>2387.3602107304309</v>
      </c>
      <c r="K3931">
        <v>78.880846351386396</v>
      </c>
      <c r="L3931">
        <v>78.880846351386396</v>
      </c>
      <c r="O3931">
        <v>211.33425184476701</v>
      </c>
      <c r="P3931">
        <v>952.05486235099602</v>
      </c>
    </row>
    <row r="3932" spans="2:16">
      <c r="B3932" t="s">
        <v>56</v>
      </c>
      <c r="C3932" t="s">
        <v>92</v>
      </c>
      <c r="D3932" t="s">
        <v>30</v>
      </c>
      <c r="E3932">
        <v>3387.5428308392957</v>
      </c>
      <c r="F3932">
        <v>3851.492412151591</v>
      </c>
      <c r="G3932">
        <v>4922.1037071838964</v>
      </c>
      <c r="H3932">
        <v>3815.411348421303</v>
      </c>
      <c r="I3932">
        <v>1504.0659301978012</v>
      </c>
      <c r="J3932">
        <v>429.71519999999953</v>
      </c>
      <c r="K3932">
        <v>6.7522835775058496</v>
      </c>
      <c r="L3932">
        <v>50.7737689698913</v>
      </c>
      <c r="P3932">
        <v>503.55568961098402</v>
      </c>
    </row>
    <row r="3933" spans="2:16">
      <c r="B3933" t="s">
        <v>56</v>
      </c>
      <c r="C3933" t="s">
        <v>101</v>
      </c>
      <c r="D3933" t="s">
        <v>25</v>
      </c>
      <c r="L3933">
        <v>773.40683499030911</v>
      </c>
    </row>
    <row r="3934" spans="2:16">
      <c r="B3934" t="s">
        <v>56</v>
      </c>
      <c r="C3934" t="s">
        <v>101</v>
      </c>
      <c r="D3934" t="s">
        <v>28</v>
      </c>
      <c r="I3934">
        <v>1.600615847705251</v>
      </c>
      <c r="J3934">
        <v>187.4084828548898</v>
      </c>
      <c r="K3934">
        <v>1317.9439197772699</v>
      </c>
      <c r="L3934">
        <v>2286.4480801888312</v>
      </c>
    </row>
    <row r="3935" spans="2:16">
      <c r="B3935" t="s">
        <v>56</v>
      </c>
      <c r="C3935" t="s">
        <v>93</v>
      </c>
      <c r="D3935" t="s">
        <v>16</v>
      </c>
      <c r="E3935">
        <v>3.1932</v>
      </c>
      <c r="F3935">
        <v>3.08189318114231</v>
      </c>
      <c r="G3935">
        <v>2.8036261339980699</v>
      </c>
      <c r="H3935">
        <v>77.933151554027546</v>
      </c>
      <c r="I3935">
        <v>79.51451206363086</v>
      </c>
      <c r="J3935">
        <v>303.75894358804618</v>
      </c>
      <c r="K3935">
        <v>1012.6890954013063</v>
      </c>
      <c r="L3935">
        <v>1027.2529613274633</v>
      </c>
      <c r="M3935">
        <v>1027.2529613274633</v>
      </c>
      <c r="N3935">
        <v>899.2896288110137</v>
      </c>
      <c r="O3935">
        <v>239.29070675653702</v>
      </c>
      <c r="P3935">
        <v>224.7268408303824</v>
      </c>
    </row>
    <row r="3936" spans="2:16">
      <c r="B3936" t="s">
        <v>56</v>
      </c>
      <c r="C3936" t="s">
        <v>93</v>
      </c>
      <c r="D3936" t="s">
        <v>17</v>
      </c>
      <c r="E3936">
        <v>10.17</v>
      </c>
      <c r="F3936">
        <v>9.8154997031871698</v>
      </c>
      <c r="G3936">
        <v>8.9292489611550696</v>
      </c>
      <c r="H3936">
        <v>111.93197159901803</v>
      </c>
      <c r="I3936">
        <v>174.76229063866685</v>
      </c>
      <c r="J3936">
        <v>237.59260967831577</v>
      </c>
      <c r="K3936">
        <v>238.20000652975818</v>
      </c>
      <c r="M3936">
        <v>76.539047662395504</v>
      </c>
      <c r="N3936">
        <v>14.3161254741888</v>
      </c>
      <c r="O3936">
        <v>14.3161254741888</v>
      </c>
      <c r="P3936">
        <v>300.42292871796479</v>
      </c>
    </row>
    <row r="3937" spans="2:16">
      <c r="B3937" t="s">
        <v>56</v>
      </c>
      <c r="C3937" t="s">
        <v>93</v>
      </c>
      <c r="D3937" t="s">
        <v>18</v>
      </c>
      <c r="H3937">
        <v>2.2705919999999997E-2</v>
      </c>
      <c r="I3937">
        <v>2.2705919999999997E-2</v>
      </c>
      <c r="J3937">
        <v>2.2705919999999997E-2</v>
      </c>
      <c r="K3937">
        <v>2.2705919999999997E-2</v>
      </c>
      <c r="M3937">
        <v>1.135296E-2</v>
      </c>
      <c r="N3937">
        <v>1.135296E-2</v>
      </c>
      <c r="O3937">
        <v>2.2705919999999997E-2</v>
      </c>
      <c r="P3937">
        <v>2.2705919999999997E-2</v>
      </c>
    </row>
    <row r="3938" spans="2:16">
      <c r="B3938" t="s">
        <v>56</v>
      </c>
      <c r="C3938" t="s">
        <v>93</v>
      </c>
      <c r="D3938" t="s">
        <v>19</v>
      </c>
      <c r="H3938">
        <v>14.401287086814079</v>
      </c>
      <c r="I3938">
        <v>23.714521816034463</v>
      </c>
      <c r="J3938">
        <v>57.662533392478082</v>
      </c>
      <c r="K3938">
        <v>193.489077643315</v>
      </c>
      <c r="L3938">
        <v>193.489077643315</v>
      </c>
      <c r="M3938">
        <v>193.489077643315</v>
      </c>
      <c r="N3938">
        <v>159.54106606687165</v>
      </c>
      <c r="O3938">
        <v>24.601496552150689</v>
      </c>
      <c r="P3938">
        <v>42.340991274475186</v>
      </c>
    </row>
    <row r="3939" spans="2:16">
      <c r="B3939" t="s">
        <v>56</v>
      </c>
      <c r="C3939" t="s">
        <v>93</v>
      </c>
      <c r="D3939" t="s">
        <v>20</v>
      </c>
      <c r="E3939">
        <v>8.1179999999999701</v>
      </c>
      <c r="F3939">
        <v>7.8350271967033596</v>
      </c>
      <c r="G3939">
        <v>7.1275951884618296</v>
      </c>
      <c r="H3939">
        <v>12.950122364409195</v>
      </c>
      <c r="I3939">
        <v>10.951554372650728</v>
      </c>
      <c r="J3939">
        <v>8.9529863808922663</v>
      </c>
      <c r="K3939">
        <v>6.9544183891338065</v>
      </c>
    </row>
    <row r="3940" spans="2:16">
      <c r="B3940" t="s">
        <v>56</v>
      </c>
      <c r="C3940" t="s">
        <v>93</v>
      </c>
      <c r="D3940" t="s">
        <v>21</v>
      </c>
      <c r="H3940">
        <v>2.2705919999999997E-2</v>
      </c>
      <c r="I3940">
        <v>2.2705919999999997E-2</v>
      </c>
      <c r="J3940">
        <v>2.4556275124397453E-2</v>
      </c>
      <c r="K3940">
        <v>3.4058879999999993E-2</v>
      </c>
      <c r="L3940">
        <v>3.4058879999999993E-2</v>
      </c>
      <c r="M3940">
        <v>3.4058879999999993E-2</v>
      </c>
      <c r="N3940">
        <v>3.2208524875602537E-2</v>
      </c>
      <c r="O3940">
        <v>2.2705919999999997E-2</v>
      </c>
      <c r="P3940">
        <v>2.2705919999999997E-2</v>
      </c>
    </row>
    <row r="3941" spans="2:16">
      <c r="B3941" t="s">
        <v>56</v>
      </c>
      <c r="C3941" t="s">
        <v>93</v>
      </c>
      <c r="D3941" t="s">
        <v>22</v>
      </c>
      <c r="E3941">
        <v>1.476</v>
      </c>
      <c r="F3941">
        <v>1.4245503994006179</v>
      </c>
      <c r="G3941">
        <v>1.29592639790216</v>
      </c>
      <c r="H3941">
        <v>16.884838999377909</v>
      </c>
      <c r="I3941">
        <v>26.562287467259392</v>
      </c>
      <c r="J3941">
        <v>36.239735935140907</v>
      </c>
      <c r="K3941">
        <v>45.917184403022397</v>
      </c>
      <c r="L3941">
        <v>45.917184403022397</v>
      </c>
      <c r="M3941">
        <v>45.917184403022397</v>
      </c>
      <c r="N3941">
        <v>45.917184403022397</v>
      </c>
      <c r="O3941">
        <v>45.917184403022397</v>
      </c>
      <c r="P3941">
        <v>45.917184403022397</v>
      </c>
    </row>
    <row r="3942" spans="2:16">
      <c r="B3942" t="s">
        <v>56</v>
      </c>
      <c r="C3942" t="s">
        <v>93</v>
      </c>
      <c r="D3942" t="s">
        <v>23</v>
      </c>
      <c r="H3942">
        <v>2.2705919999999997E-2</v>
      </c>
      <c r="I3942">
        <v>2.2705919999999997E-2</v>
      </c>
      <c r="J3942">
        <v>2.4556275124397453E-2</v>
      </c>
      <c r="K3942">
        <v>3.4058879999999993E-2</v>
      </c>
      <c r="L3942">
        <v>3.4058879999999993E-2</v>
      </c>
      <c r="M3942">
        <v>3.4058879999999993E-2</v>
      </c>
      <c r="N3942">
        <v>3.2208524875602537E-2</v>
      </c>
      <c r="O3942">
        <v>2.2705919999999997E-2</v>
      </c>
      <c r="P3942">
        <v>2.2705919999999997E-2</v>
      </c>
    </row>
    <row r="3943" spans="2:16">
      <c r="B3943" t="s">
        <v>56</v>
      </c>
      <c r="C3943" t="s">
        <v>93</v>
      </c>
      <c r="D3943" t="s">
        <v>24</v>
      </c>
      <c r="E3943">
        <v>10.897200000000019</v>
      </c>
      <c r="F3943">
        <v>12.406017174579684</v>
      </c>
      <c r="G3943">
        <v>11.45639558302884</v>
      </c>
      <c r="H3943">
        <v>271.40799571384116</v>
      </c>
      <c r="I3943">
        <v>440.22023426889939</v>
      </c>
      <c r="J3943">
        <v>879.06636012713943</v>
      </c>
      <c r="K3943">
        <v>2614.3987382604732</v>
      </c>
      <c r="L3943">
        <v>3537.4926925977747</v>
      </c>
      <c r="M3943">
        <v>3365.9976756342685</v>
      </c>
      <c r="N3943">
        <v>2924.4687713675794</v>
      </c>
      <c r="O3943">
        <v>1700.9386657163204</v>
      </c>
      <c r="P3943">
        <v>777.84471137901539</v>
      </c>
    </row>
    <row r="3944" spans="2:16">
      <c r="B3944" t="s">
        <v>56</v>
      </c>
      <c r="C3944" t="s">
        <v>93</v>
      </c>
      <c r="D3944" t="s">
        <v>25</v>
      </c>
      <c r="E3944">
        <v>0.33839999999999998</v>
      </c>
      <c r="F3944">
        <v>0.32660423791136101</v>
      </c>
      <c r="G3944">
        <v>0.29711483268976202</v>
      </c>
      <c r="H3944">
        <v>0.27263770433520407</v>
      </c>
      <c r="I3944">
        <v>0.18932710955680282</v>
      </c>
      <c r="J3944">
        <v>0.10786686990279885</v>
      </c>
      <c r="K3944">
        <v>3.4058879999999993E-2</v>
      </c>
      <c r="L3944">
        <v>3.4058879999999993E-2</v>
      </c>
      <c r="M3944">
        <v>3.4058879999999993E-2</v>
      </c>
      <c r="N3944">
        <v>3.2208524875602537E-2</v>
      </c>
      <c r="O3944">
        <v>2.2705919999999997E-2</v>
      </c>
      <c r="P3944">
        <v>2.2705919999999997E-2</v>
      </c>
    </row>
    <row r="3945" spans="2:16">
      <c r="B3945" t="s">
        <v>56</v>
      </c>
      <c r="C3945" t="s">
        <v>93</v>
      </c>
      <c r="D3945" t="s">
        <v>26</v>
      </c>
      <c r="E3945">
        <v>26.276399999999999</v>
      </c>
      <c r="F3945">
        <v>28.050692991460195</v>
      </c>
      <c r="G3945">
        <v>31.0995365235508</v>
      </c>
      <c r="H3945">
        <v>136.9616327857749</v>
      </c>
      <c r="I3945">
        <v>141.00998858543423</v>
      </c>
      <c r="J3945">
        <v>145.05834438509359</v>
      </c>
      <c r="K3945">
        <v>149.10670018475298</v>
      </c>
      <c r="L3945">
        <v>3.1548220910003701</v>
      </c>
      <c r="M3945">
        <v>26.611951069033051</v>
      </c>
      <c r="N3945">
        <v>16.094616213123139</v>
      </c>
      <c r="P3945">
        <v>15.98604306952377</v>
      </c>
    </row>
    <row r="3946" spans="2:16">
      <c r="B3946" t="s">
        <v>56</v>
      </c>
      <c r="C3946" t="s">
        <v>93</v>
      </c>
      <c r="D3946" t="s">
        <v>27</v>
      </c>
      <c r="E3946">
        <v>59.428800000000003</v>
      </c>
      <c r="F3946">
        <v>57.357263398305804</v>
      </c>
      <c r="G3946">
        <v>52.178421894070098</v>
      </c>
      <c r="H3946">
        <v>1414.026688848485</v>
      </c>
      <c r="I3946">
        <v>2286.1485798298886</v>
      </c>
      <c r="J3946">
        <v>3934.6760022546541</v>
      </c>
      <c r="K3946">
        <v>9343.4887706504633</v>
      </c>
      <c r="L3946">
        <v>12165.044801623848</v>
      </c>
      <c r="M3946">
        <v>11320.51846878845</v>
      </c>
      <c r="N3946">
        <v>11388.639270180493</v>
      </c>
      <c r="O3946">
        <v>6851.9483927660858</v>
      </c>
      <c r="P3946">
        <v>4030.3923617926966</v>
      </c>
    </row>
    <row r="3947" spans="2:16">
      <c r="B3947" t="s">
        <v>56</v>
      </c>
      <c r="C3947" t="s">
        <v>93</v>
      </c>
      <c r="D3947" t="s">
        <v>28</v>
      </c>
      <c r="H3947">
        <v>2.2705919999999997E-2</v>
      </c>
      <c r="I3947">
        <v>2.2705919999999997E-2</v>
      </c>
      <c r="J3947">
        <v>2.4556275124397453E-2</v>
      </c>
      <c r="K3947">
        <v>3.4058879999999993E-2</v>
      </c>
      <c r="L3947">
        <v>3.4058879999999993E-2</v>
      </c>
      <c r="M3947">
        <v>3.4058879999999993E-2</v>
      </c>
      <c r="N3947">
        <v>3.2208524875602537E-2</v>
      </c>
      <c r="O3947">
        <v>2.2705919999999997E-2</v>
      </c>
      <c r="P3947">
        <v>2.2705919999999997E-2</v>
      </c>
    </row>
    <row r="3948" spans="2:16">
      <c r="B3948" t="s">
        <v>56</v>
      </c>
      <c r="C3948" t="s">
        <v>93</v>
      </c>
      <c r="D3948" t="s">
        <v>29</v>
      </c>
      <c r="E3948">
        <v>60.400800000000004</v>
      </c>
      <c r="F3948">
        <v>61.629998594008612</v>
      </c>
      <c r="G3948">
        <v>60.496723399030103</v>
      </c>
      <c r="H3948">
        <v>332.01972393303782</v>
      </c>
      <c r="I3948">
        <v>480.42937568566686</v>
      </c>
      <c r="J3948">
        <v>1081.2540629440807</v>
      </c>
      <c r="K3948">
        <v>3553.0670795470865</v>
      </c>
      <c r="L3948">
        <v>3553.0670795470865</v>
      </c>
      <c r="M3948">
        <v>3553.0670795470865</v>
      </c>
      <c r="N3948">
        <v>3100.6520440413024</v>
      </c>
      <c r="O3948">
        <v>777.24867919092571</v>
      </c>
      <c r="P3948">
        <v>777.24867919092571</v>
      </c>
    </row>
    <row r="3949" spans="2:16">
      <c r="B3949" t="s">
        <v>56</v>
      </c>
      <c r="C3949" t="s">
        <v>93</v>
      </c>
      <c r="D3949" t="s">
        <v>30</v>
      </c>
      <c r="E3949">
        <v>21.261600000000001</v>
      </c>
      <c r="F3949">
        <v>20.520474777707399</v>
      </c>
      <c r="G3949">
        <v>18.6676617219759</v>
      </c>
      <c r="H3949">
        <v>256.6520110490705</v>
      </c>
      <c r="I3949">
        <v>404.35617227906982</v>
      </c>
      <c r="J3949">
        <v>959.37282755044782</v>
      </c>
      <c r="K3949">
        <v>3198.8536649100301</v>
      </c>
      <c r="L3949">
        <v>3198.8536649100301</v>
      </c>
      <c r="M3949">
        <v>3198.8536649100301</v>
      </c>
      <c r="N3949">
        <v>2791.5411708686529</v>
      </c>
      <c r="O3949">
        <v>699.76449473906905</v>
      </c>
      <c r="P3949">
        <v>699.76449473906905</v>
      </c>
    </row>
    <row r="3950" spans="2:16">
      <c r="B3950" t="s">
        <v>56</v>
      </c>
      <c r="C3950" t="s">
        <v>94</v>
      </c>
      <c r="D3950" t="s">
        <v>16</v>
      </c>
      <c r="E3950">
        <v>323.6292000000002</v>
      </c>
      <c r="F3950">
        <v>323.62919999999991</v>
      </c>
      <c r="G3950">
        <v>323.6291999999994</v>
      </c>
      <c r="H3950">
        <v>575.02033421418253</v>
      </c>
      <c r="I3950">
        <v>760.43563200000006</v>
      </c>
      <c r="J3950">
        <v>1850.0007885562991</v>
      </c>
      <c r="K3950">
        <v>4689.4439326315751</v>
      </c>
      <c r="L3950">
        <v>5017.1722981052635</v>
      </c>
      <c r="M3950">
        <v>4877.8203501455428</v>
      </c>
      <c r="N3950">
        <v>4738.468402185822</v>
      </c>
      <c r="O3950">
        <v>4599.1164542261004</v>
      </c>
      <c r="P3950">
        <v>4459.7645062663778</v>
      </c>
    </row>
    <row r="3951" spans="2:16">
      <c r="B3951" t="s">
        <v>56</v>
      </c>
      <c r="C3951" t="s">
        <v>94</v>
      </c>
      <c r="D3951" t="s">
        <v>17</v>
      </c>
      <c r="E3951">
        <v>139.9751999999998</v>
      </c>
      <c r="F3951">
        <v>139.9751999999998</v>
      </c>
      <c r="G3951">
        <v>140.55809480757685</v>
      </c>
      <c r="H3951">
        <v>158.63089878187029</v>
      </c>
      <c r="I3951">
        <v>169.53373637069396</v>
      </c>
      <c r="J3951">
        <v>181.2407823157892</v>
      </c>
      <c r="K3951">
        <v>185.11553431578923</v>
      </c>
      <c r="L3951">
        <v>185.07086735753776</v>
      </c>
      <c r="M3951">
        <v>182.77311991058281</v>
      </c>
      <c r="N3951">
        <v>180.47537246362799</v>
      </c>
      <c r="O3951">
        <v>178.17762501667329</v>
      </c>
      <c r="P3951">
        <v>175.87987756971825</v>
      </c>
    </row>
    <row r="3952" spans="2:16">
      <c r="B3952" t="s">
        <v>56</v>
      </c>
      <c r="C3952" t="s">
        <v>94</v>
      </c>
      <c r="D3952" t="s">
        <v>18</v>
      </c>
      <c r="E3952">
        <v>1195.4016000000011</v>
      </c>
      <c r="F3952">
        <v>1195.401599999999</v>
      </c>
      <c r="G3952">
        <v>1203.4153373590086</v>
      </c>
      <c r="H3952">
        <v>1405.1000855321479</v>
      </c>
      <c r="I3952">
        <v>1511.2634104515173</v>
      </c>
      <c r="J3952">
        <v>1644.6425671578932</v>
      </c>
      <c r="K3952">
        <v>2005.695923841623</v>
      </c>
      <c r="L3952">
        <v>2477.0426101052626</v>
      </c>
      <c r="M3952">
        <v>2435.047194496221</v>
      </c>
      <c r="N3952">
        <v>2393.0517788871784</v>
      </c>
      <c r="O3952">
        <v>2351.056363278135</v>
      </c>
      <c r="P3952">
        <v>2309.0609476690943</v>
      </c>
    </row>
    <row r="3953" spans="2:16">
      <c r="B3953" t="s">
        <v>56</v>
      </c>
      <c r="C3953" t="s">
        <v>94</v>
      </c>
      <c r="D3953" t="s">
        <v>19</v>
      </c>
      <c r="E3953">
        <v>1429.2611999999958</v>
      </c>
      <c r="F3953">
        <v>1429.2611999999956</v>
      </c>
      <c r="G3953">
        <v>1443.4730276687892</v>
      </c>
      <c r="H3953">
        <v>3089.533858947364</v>
      </c>
      <c r="I3953">
        <v>3953.3156315789424</v>
      </c>
      <c r="J3953">
        <v>4671.2974042105197</v>
      </c>
      <c r="K3953">
        <v>5680.8791768421015</v>
      </c>
      <c r="L3953">
        <v>6597.3843894736801</v>
      </c>
      <c r="M3953">
        <v>6721.8780668202071</v>
      </c>
      <c r="N3953">
        <v>6721.8780668202062</v>
      </c>
      <c r="O3953">
        <v>6721.8780668202062</v>
      </c>
      <c r="P3953">
        <v>6721.8780668202062</v>
      </c>
    </row>
    <row r="3954" spans="2:16">
      <c r="B3954" t="s">
        <v>56</v>
      </c>
      <c r="C3954" t="s">
        <v>94</v>
      </c>
      <c r="D3954" t="s">
        <v>20</v>
      </c>
      <c r="E3954">
        <v>2175.2136000000046</v>
      </c>
      <c r="F3954">
        <v>2175.2136000000064</v>
      </c>
      <c r="G3954">
        <v>2197.9272356076267</v>
      </c>
      <c r="H3954">
        <v>3419.5385157562027</v>
      </c>
      <c r="I3954">
        <v>3981.9566853987853</v>
      </c>
      <c r="J3954">
        <v>4764.5347876799106</v>
      </c>
      <c r="K3954">
        <v>5054.4414669000844</v>
      </c>
      <c r="L3954">
        <v>5870.6441793168306</v>
      </c>
      <c r="M3954">
        <v>5744.661085215821</v>
      </c>
      <c r="N3954">
        <v>5618.6779911148051</v>
      </c>
      <c r="O3954">
        <v>5492.6948970137901</v>
      </c>
      <c r="P3954">
        <v>5366.7118029127823</v>
      </c>
    </row>
    <row r="3955" spans="2:16">
      <c r="B3955" t="s">
        <v>56</v>
      </c>
      <c r="C3955" t="s">
        <v>94</v>
      </c>
      <c r="D3955" t="s">
        <v>21</v>
      </c>
      <c r="E3955">
        <v>241.0487999999998</v>
      </c>
      <c r="F3955">
        <v>241.04879999999963</v>
      </c>
      <c r="G3955">
        <v>242.89597883269704</v>
      </c>
      <c r="H3955">
        <v>327.3524774736839</v>
      </c>
      <c r="I3955">
        <v>335.86086147368377</v>
      </c>
      <c r="J3955">
        <v>373.60909410869834</v>
      </c>
      <c r="K3955">
        <v>491.25144842105215</v>
      </c>
      <c r="L3955">
        <v>499.56101473684134</v>
      </c>
      <c r="M3955">
        <v>507.87058105263077</v>
      </c>
      <c r="N3955">
        <v>515.17158146001111</v>
      </c>
      <c r="O3955">
        <v>524.48971368420996</v>
      </c>
      <c r="P3955">
        <v>532.79927999999984</v>
      </c>
    </row>
    <row r="3956" spans="2:16">
      <c r="B3956" t="s">
        <v>56</v>
      </c>
      <c r="C3956" t="s">
        <v>94</v>
      </c>
      <c r="D3956" t="s">
        <v>22</v>
      </c>
      <c r="E3956">
        <v>877.3847999999989</v>
      </c>
      <c r="F3956">
        <v>877.38480000000004</v>
      </c>
      <c r="G3956">
        <v>877.38479999999936</v>
      </c>
      <c r="H3956">
        <v>915.37767516321037</v>
      </c>
      <c r="I3956">
        <v>1423.3897320549827</v>
      </c>
      <c r="J3956">
        <v>2376.4680647765585</v>
      </c>
      <c r="K3956">
        <v>3838.9945599999992</v>
      </c>
      <c r="L3956">
        <v>3772.4540822536896</v>
      </c>
      <c r="M3956">
        <v>3671.906724110182</v>
      </c>
      <c r="N3956">
        <v>3571.3593659666726</v>
      </c>
      <c r="O3956">
        <v>3470.812007823165</v>
      </c>
      <c r="P3956">
        <v>3303.9777548236102</v>
      </c>
    </row>
    <row r="3957" spans="2:16">
      <c r="B3957" t="s">
        <v>56</v>
      </c>
      <c r="C3957" t="s">
        <v>94</v>
      </c>
      <c r="D3957" t="s">
        <v>23</v>
      </c>
      <c r="E3957">
        <v>359.57520000000056</v>
      </c>
      <c r="F3957">
        <v>359.5752</v>
      </c>
      <c r="G3957">
        <v>366.9999991941292</v>
      </c>
      <c r="H3957">
        <v>747.62592845171469</v>
      </c>
      <c r="I3957">
        <v>825.5994661359257</v>
      </c>
      <c r="J3957">
        <v>977.31425182013618</v>
      </c>
      <c r="K3957">
        <v>1466.4039115789471</v>
      </c>
      <c r="L3957">
        <v>1685.4510812631584</v>
      </c>
      <c r="M3957">
        <v>1685.4510812631584</v>
      </c>
      <c r="N3957">
        <v>1685.4510812631584</v>
      </c>
      <c r="O3957">
        <v>1685.4510812631584</v>
      </c>
      <c r="P3957">
        <v>1685.4510812631584</v>
      </c>
    </row>
    <row r="3958" spans="2:16">
      <c r="B3958" t="s">
        <v>56</v>
      </c>
      <c r="C3958" t="s">
        <v>94</v>
      </c>
      <c r="D3958" t="s">
        <v>24</v>
      </c>
      <c r="E3958">
        <v>257.90399999999914</v>
      </c>
      <c r="F3958">
        <v>257.9039999999992</v>
      </c>
      <c r="G3958">
        <v>258.23552474931898</v>
      </c>
      <c r="H3958">
        <v>277.22300245882701</v>
      </c>
      <c r="I3958">
        <v>282.99313354911112</v>
      </c>
      <c r="J3958">
        <v>296.97126315789353</v>
      </c>
      <c r="K3958">
        <v>314.19905263157887</v>
      </c>
      <c r="L3958">
        <v>317.20684210526275</v>
      </c>
      <c r="M3958">
        <v>319.70447164248208</v>
      </c>
      <c r="N3958">
        <v>322.57131333064552</v>
      </c>
      <c r="O3958">
        <v>326.23021052631532</v>
      </c>
      <c r="P3958">
        <v>329.23799999999949</v>
      </c>
    </row>
    <row r="3959" spans="2:16">
      <c r="B3959" t="s">
        <v>56</v>
      </c>
      <c r="C3959" t="s">
        <v>94</v>
      </c>
      <c r="D3959" t="s">
        <v>25</v>
      </c>
      <c r="E3959">
        <v>215.71559999999991</v>
      </c>
      <c r="F3959">
        <v>215.71559999999991</v>
      </c>
      <c r="G3959">
        <v>217.495591955153</v>
      </c>
      <c r="H3959">
        <v>297.33698357894775</v>
      </c>
      <c r="I3959">
        <v>341.32214063157937</v>
      </c>
      <c r="J3959">
        <v>381.82874391600478</v>
      </c>
      <c r="K3959">
        <v>662.44717473684227</v>
      </c>
      <c r="L3959">
        <v>675.34503578947363</v>
      </c>
      <c r="M3959">
        <v>675.34503578947363</v>
      </c>
      <c r="N3959">
        <v>675.34503578947374</v>
      </c>
      <c r="O3959">
        <v>675.34503578947329</v>
      </c>
      <c r="P3959">
        <v>675.34503578947363</v>
      </c>
    </row>
    <row r="3960" spans="2:16">
      <c r="B3960" t="s">
        <v>56</v>
      </c>
      <c r="C3960" t="s">
        <v>94</v>
      </c>
      <c r="D3960" t="s">
        <v>26</v>
      </c>
      <c r="E3960">
        <v>99.399600000000106</v>
      </c>
      <c r="F3960">
        <v>99.399600000000106</v>
      </c>
      <c r="G3960">
        <v>99.572203602393969</v>
      </c>
      <c r="H3960">
        <v>105.42946821052641</v>
      </c>
      <c r="I3960">
        <v>108.70408968421059</v>
      </c>
      <c r="J3960">
        <v>120.12219915789477</v>
      </c>
      <c r="K3960">
        <v>124.41475663157904</v>
      </c>
      <c r="L3960">
        <v>124.47280557305548</v>
      </c>
      <c r="M3960">
        <v>120.64928038382753</v>
      </c>
      <c r="N3960">
        <v>124.47280557305547</v>
      </c>
      <c r="O3960">
        <v>124.47280557305547</v>
      </c>
      <c r="P3960">
        <v>108.91882321762469</v>
      </c>
    </row>
    <row r="3961" spans="2:16">
      <c r="B3961" t="s">
        <v>56</v>
      </c>
      <c r="C3961" t="s">
        <v>94</v>
      </c>
      <c r="D3961" t="s">
        <v>27</v>
      </c>
      <c r="E3961">
        <v>430.42680000000053</v>
      </c>
      <c r="F3961">
        <v>430.42680000000018</v>
      </c>
      <c r="G3961">
        <v>439.48252332962807</v>
      </c>
      <c r="H3961">
        <v>983.43245094768258</v>
      </c>
      <c r="I3961">
        <v>1422.8867464488899</v>
      </c>
      <c r="J3961">
        <v>1915.7051982039666</v>
      </c>
      <c r="K3961">
        <v>2245.7308790460711</v>
      </c>
      <c r="L3961">
        <v>2308.4153758881785</v>
      </c>
      <c r="M3961">
        <v>2308.4153758881776</v>
      </c>
      <c r="N3961">
        <v>2308.4153758881771</v>
      </c>
      <c r="O3961">
        <v>2308.4153758881766</v>
      </c>
      <c r="P3961">
        <v>2308.4153758881826</v>
      </c>
    </row>
    <row r="3962" spans="2:16">
      <c r="B3962" t="s">
        <v>56</v>
      </c>
      <c r="C3962" t="s">
        <v>94</v>
      </c>
      <c r="D3962" t="s">
        <v>28</v>
      </c>
      <c r="E3962">
        <v>13.222800000000049</v>
      </c>
      <c r="F3962">
        <v>13.22280000000006</v>
      </c>
      <c r="G3962">
        <v>13.367187290200016</v>
      </c>
      <c r="H3962">
        <v>16.477435789473731</v>
      </c>
      <c r="I3962">
        <v>25.826030315789513</v>
      </c>
      <c r="J3962">
        <v>30.344288842105307</v>
      </c>
      <c r="K3962">
        <v>46.938387368421104</v>
      </c>
      <c r="L3962">
        <v>49.041477894736907</v>
      </c>
      <c r="M3962">
        <v>51.014560934808785</v>
      </c>
      <c r="N3962">
        <v>51.014560934808785</v>
      </c>
      <c r="O3962">
        <v>51.014560934808785</v>
      </c>
      <c r="P3962">
        <v>51.014560934808777</v>
      </c>
    </row>
    <row r="3963" spans="2:16">
      <c r="B3963" t="s">
        <v>56</v>
      </c>
      <c r="C3963" t="s">
        <v>94</v>
      </c>
      <c r="D3963" t="s">
        <v>29</v>
      </c>
      <c r="E3963">
        <v>968.81759999999895</v>
      </c>
      <c r="F3963">
        <v>968.81759999999895</v>
      </c>
      <c r="G3963">
        <v>968.81759999999895</v>
      </c>
      <c r="H3963">
        <v>1119.8997911338568</v>
      </c>
      <c r="I3963">
        <v>1247.337898327215</v>
      </c>
      <c r="J3963">
        <v>1427.3851781052613</v>
      </c>
      <c r="K3963">
        <v>2061.3036084210507</v>
      </c>
      <c r="L3963">
        <v>3006.5451427368403</v>
      </c>
      <c r="M3963">
        <v>3006.5451427368403</v>
      </c>
      <c r="N3963">
        <v>3006.5451427368394</v>
      </c>
      <c r="O3963">
        <v>3006.5451427368394</v>
      </c>
      <c r="P3963">
        <v>3006.5451427368398</v>
      </c>
    </row>
    <row r="3964" spans="2:16">
      <c r="B3964" t="s">
        <v>56</v>
      </c>
      <c r="C3964" t="s">
        <v>94</v>
      </c>
      <c r="D3964" t="s">
        <v>30</v>
      </c>
      <c r="E3964">
        <v>1528.149599999995</v>
      </c>
      <c r="F3964">
        <v>1528.1495999999952</v>
      </c>
      <c r="G3964">
        <v>1528.149599999995</v>
      </c>
      <c r="H3964">
        <v>1608.1495999999952</v>
      </c>
      <c r="I3964">
        <v>1667.9868611372515</v>
      </c>
      <c r="J3964">
        <v>1737.4890999999948</v>
      </c>
      <c r="K3964">
        <v>2102.1588499999962</v>
      </c>
      <c r="L3964">
        <v>2606.6965999999952</v>
      </c>
      <c r="M3964">
        <v>2606.6965999999943</v>
      </c>
      <c r="N3964">
        <v>2606.6965999999952</v>
      </c>
      <c r="O3964">
        <v>2606.6965999999952</v>
      </c>
      <c r="P3964">
        <v>2606.6965999999948</v>
      </c>
    </row>
    <row r="3965" spans="2:16">
      <c r="B3965" t="s">
        <v>56</v>
      </c>
      <c r="C3965" t="s">
        <v>95</v>
      </c>
      <c r="D3965" t="s">
        <v>16</v>
      </c>
      <c r="E3965">
        <v>40.654799999999888</v>
      </c>
      <c r="F3965">
        <v>40.629359999999927</v>
      </c>
      <c r="G3965">
        <v>65.951567774306028</v>
      </c>
      <c r="H3965">
        <v>144.40000000000003</v>
      </c>
      <c r="I3965">
        <v>216</v>
      </c>
      <c r="J3965">
        <v>404.60000000000048</v>
      </c>
      <c r="K3965">
        <v>929.59999999999991</v>
      </c>
      <c r="L3965">
        <v>1386.7499999999991</v>
      </c>
      <c r="M3965">
        <v>1386.0036687039965</v>
      </c>
      <c r="N3965">
        <v>1288.7999999999997</v>
      </c>
      <c r="O3965">
        <v>1432.75</v>
      </c>
      <c r="P3965">
        <v>1531.5000000000002</v>
      </c>
    </row>
    <row r="3966" spans="2:16">
      <c r="B3966" t="s">
        <v>56</v>
      </c>
      <c r="C3966" t="s">
        <v>95</v>
      </c>
      <c r="D3966" t="s">
        <v>17</v>
      </c>
      <c r="G3966">
        <v>11.24683621681713</v>
      </c>
      <c r="H3966">
        <v>67.45</v>
      </c>
      <c r="I3966">
        <v>84.6</v>
      </c>
      <c r="J3966">
        <v>115.6</v>
      </c>
      <c r="K3966">
        <v>175.20000000000002</v>
      </c>
      <c r="L3966">
        <v>260.25</v>
      </c>
      <c r="M3966">
        <v>309.39999999999998</v>
      </c>
      <c r="N3966">
        <v>362.4</v>
      </c>
      <c r="O3966">
        <v>403.15</v>
      </c>
      <c r="P3966">
        <v>430.5</v>
      </c>
    </row>
    <row r="3967" spans="2:16">
      <c r="B3967" t="s">
        <v>56</v>
      </c>
      <c r="C3967" t="s">
        <v>95</v>
      </c>
      <c r="D3967" t="s">
        <v>18</v>
      </c>
      <c r="E3967">
        <v>331.34400000000005</v>
      </c>
      <c r="F3967">
        <v>331.38744579756479</v>
      </c>
      <c r="G3967">
        <v>344.52533775778812</v>
      </c>
      <c r="H3967">
        <v>484.49999999999949</v>
      </c>
      <c r="I3967">
        <v>444.31338771502539</v>
      </c>
      <c r="J3967">
        <v>375.69999999999959</v>
      </c>
      <c r="K3967">
        <v>395.19999999999925</v>
      </c>
      <c r="L3967">
        <v>273</v>
      </c>
      <c r="M3967">
        <v>266.91726445726636</v>
      </c>
      <c r="N3967">
        <v>260.83452891453271</v>
      </c>
      <c r="O3967">
        <v>257.40000000000003</v>
      </c>
      <c r="P3967">
        <v>251.49999999999986</v>
      </c>
    </row>
    <row r="3968" spans="2:16">
      <c r="B3968" t="s">
        <v>56</v>
      </c>
      <c r="C3968" t="s">
        <v>95</v>
      </c>
      <c r="D3968" t="s">
        <v>19</v>
      </c>
      <c r="E3968">
        <v>191.11679999999998</v>
      </c>
      <c r="F3968">
        <v>191.11567298569452</v>
      </c>
      <c r="G3968">
        <v>392.3799797315819</v>
      </c>
      <c r="H3968">
        <v>942.39999999999941</v>
      </c>
      <c r="I3968">
        <v>1375.2000000000003</v>
      </c>
      <c r="J3968">
        <v>2278.85</v>
      </c>
      <c r="K3968">
        <v>3752.8000000000006</v>
      </c>
      <c r="L3968">
        <v>4288.4999999999982</v>
      </c>
      <c r="M3968">
        <v>4284.9915225500572</v>
      </c>
      <c r="N3968">
        <v>4281.4830451001153</v>
      </c>
      <c r="O3968">
        <v>3196.599999999994</v>
      </c>
      <c r="P3968">
        <v>3405.0000000000018</v>
      </c>
    </row>
    <row r="3969" spans="2:16">
      <c r="B3969" t="s">
        <v>56</v>
      </c>
      <c r="C3969" t="s">
        <v>95</v>
      </c>
      <c r="D3969" t="s">
        <v>20</v>
      </c>
      <c r="E3969">
        <v>60.220800000000096</v>
      </c>
      <c r="F3969">
        <v>60.207543469675699</v>
      </c>
      <c r="G3969">
        <v>76.304646715016233</v>
      </c>
      <c r="H3969">
        <v>181.45</v>
      </c>
      <c r="I3969">
        <v>174.14620110492126</v>
      </c>
      <c r="J3969">
        <v>349.349999999999</v>
      </c>
      <c r="K3969">
        <v>880.8000000000003</v>
      </c>
      <c r="L3969">
        <v>1342.4999999999986</v>
      </c>
      <c r="M3969">
        <v>1611.3499999999992</v>
      </c>
      <c r="N3969">
        <v>1901.3999999999999</v>
      </c>
      <c r="O3969">
        <v>2121.8999999999992</v>
      </c>
      <c r="P3969">
        <v>2273.9999999999995</v>
      </c>
    </row>
    <row r="3970" spans="2:16">
      <c r="B3970" t="s">
        <v>56</v>
      </c>
      <c r="C3970" t="s">
        <v>95</v>
      </c>
      <c r="D3970" t="s">
        <v>21</v>
      </c>
      <c r="E3970">
        <v>197.35200000000009</v>
      </c>
      <c r="F3970">
        <v>183.22926011393179</v>
      </c>
      <c r="G3970">
        <v>166.37444352235306</v>
      </c>
      <c r="H3970">
        <v>190.99749999999997</v>
      </c>
      <c r="I3970">
        <v>193.00500000000008</v>
      </c>
      <c r="J3970">
        <v>201.36500000000009</v>
      </c>
      <c r="K3970">
        <v>209.31999999999994</v>
      </c>
      <c r="L3970">
        <v>216.78749999999988</v>
      </c>
      <c r="M3970">
        <v>207.54499999999993</v>
      </c>
      <c r="N3970">
        <v>177.24604399861377</v>
      </c>
      <c r="O3970">
        <v>131.75398051366551</v>
      </c>
      <c r="P3970">
        <v>83.42499999999994</v>
      </c>
    </row>
    <row r="3971" spans="2:16">
      <c r="B3971" t="s">
        <v>56</v>
      </c>
      <c r="C3971" t="s">
        <v>95</v>
      </c>
      <c r="D3971" t="s">
        <v>22</v>
      </c>
      <c r="E3971">
        <v>867.3048</v>
      </c>
      <c r="F3971">
        <v>805.23945436206134</v>
      </c>
      <c r="G3971">
        <v>849.367835895295</v>
      </c>
      <c r="H3971">
        <v>1295.8</v>
      </c>
      <c r="I3971">
        <v>1652.1898985057719</v>
      </c>
      <c r="J3971">
        <v>2022.149999999999</v>
      </c>
      <c r="K3971">
        <v>2174.400000000001</v>
      </c>
      <c r="L3971">
        <v>1530.0000000000002</v>
      </c>
      <c r="M3971">
        <v>1514.0782216266375</v>
      </c>
      <c r="N3971">
        <v>1194.5999999999999</v>
      </c>
      <c r="O3971">
        <v>1069.2000000000003</v>
      </c>
      <c r="P3971">
        <v>969.49999999999966</v>
      </c>
    </row>
    <row r="3972" spans="2:16">
      <c r="B3972" t="s">
        <v>56</v>
      </c>
      <c r="C3972" t="s">
        <v>95</v>
      </c>
      <c r="D3972" t="s">
        <v>23</v>
      </c>
      <c r="E3972">
        <v>62.326799999999871</v>
      </c>
      <c r="F3972">
        <v>62.297128239895621</v>
      </c>
      <c r="G3972">
        <v>153.52654439191772</v>
      </c>
      <c r="H3972">
        <v>318.25000000000057</v>
      </c>
      <c r="I3972">
        <v>482.40000000000077</v>
      </c>
      <c r="J3972">
        <v>680.00000000000102</v>
      </c>
      <c r="K3972">
        <v>1367.2</v>
      </c>
      <c r="L3972">
        <v>1962.7500000000009</v>
      </c>
      <c r="M3972">
        <v>1961.6058192041346</v>
      </c>
      <c r="N3972">
        <v>1960.4616384082701</v>
      </c>
      <c r="O3972">
        <v>1959.0999999999992</v>
      </c>
      <c r="P3972">
        <v>2083.4999999999995</v>
      </c>
    </row>
    <row r="3973" spans="2:16">
      <c r="B3973" t="s">
        <v>56</v>
      </c>
      <c r="C3973" t="s">
        <v>95</v>
      </c>
      <c r="D3973" t="s">
        <v>24</v>
      </c>
      <c r="E3973">
        <v>1097.117999999999</v>
      </c>
      <c r="F3973">
        <v>1097.1022432466179</v>
      </c>
      <c r="G3973">
        <v>1084.3440270590979</v>
      </c>
      <c r="H3973">
        <v>1222.6500000000008</v>
      </c>
      <c r="I3973">
        <v>1089.58751600492</v>
      </c>
      <c r="J3973">
        <v>1252.9000000000008</v>
      </c>
      <c r="K3973">
        <v>1305.5999999999999</v>
      </c>
      <c r="L3973">
        <v>1646.25</v>
      </c>
      <c r="M3973">
        <v>1301.4375293162643</v>
      </c>
      <c r="N3973">
        <v>1309.5937614682089</v>
      </c>
      <c r="O3973">
        <v>1200.6499999999992</v>
      </c>
      <c r="P3973">
        <v>1191.4999999999995</v>
      </c>
    </row>
    <row r="3974" spans="2:16">
      <c r="B3974" t="s">
        <v>56</v>
      </c>
      <c r="C3974" t="s">
        <v>95</v>
      </c>
      <c r="D3974" t="s">
        <v>25</v>
      </c>
      <c r="G3974">
        <v>11.810274880000001</v>
      </c>
      <c r="H3974">
        <v>32.299999999999997</v>
      </c>
      <c r="I3974">
        <v>81</v>
      </c>
      <c r="J3974">
        <v>213.35</v>
      </c>
      <c r="K3974">
        <v>672.8</v>
      </c>
      <c r="L3974">
        <v>979.5</v>
      </c>
      <c r="M3974">
        <v>979.5</v>
      </c>
      <c r="N3974">
        <v>894.6</v>
      </c>
      <c r="O3974">
        <v>990.55</v>
      </c>
      <c r="P3974">
        <v>1055.5</v>
      </c>
    </row>
    <row r="3975" spans="2:16">
      <c r="B3975" t="s">
        <v>56</v>
      </c>
      <c r="C3975" t="s">
        <v>95</v>
      </c>
      <c r="D3975" t="s">
        <v>26</v>
      </c>
      <c r="E3975">
        <v>38.898000000000096</v>
      </c>
      <c r="F3975">
        <v>38.885294117647099</v>
      </c>
      <c r="G3975">
        <v>69.510983119263202</v>
      </c>
      <c r="H3975">
        <v>198.5500000000001</v>
      </c>
      <c r="I3975">
        <v>246.60000000000008</v>
      </c>
      <c r="J3975">
        <v>381.65000000000066</v>
      </c>
      <c r="K3975">
        <v>1091.098665641131</v>
      </c>
      <c r="L3975">
        <v>1465.4999999999995</v>
      </c>
      <c r="M3975">
        <v>1758.900000000001</v>
      </c>
      <c r="N3975">
        <v>2075.4000000000005</v>
      </c>
      <c r="O3975">
        <v>2316.0500000000006</v>
      </c>
      <c r="P3975">
        <v>2481.5</v>
      </c>
    </row>
    <row r="3976" spans="2:16">
      <c r="B3976" t="s">
        <v>56</v>
      </c>
      <c r="C3976" t="s">
        <v>95</v>
      </c>
      <c r="D3976" t="s">
        <v>27</v>
      </c>
      <c r="E3976">
        <v>152.8416</v>
      </c>
      <c r="F3976">
        <v>152.83573475984178</v>
      </c>
      <c r="G3976">
        <v>303.92455585833841</v>
      </c>
      <c r="H3976">
        <v>1008.9000000000011</v>
      </c>
      <c r="I3976">
        <v>1191.6000000000008</v>
      </c>
      <c r="J3976">
        <v>1811.3500000000008</v>
      </c>
      <c r="K3976">
        <v>3398.4000000000078</v>
      </c>
      <c r="L3976">
        <v>4207.373576774723</v>
      </c>
      <c r="M3976">
        <v>4204.5677464813471</v>
      </c>
      <c r="N3976">
        <v>3563.4747278875511</v>
      </c>
      <c r="O3976">
        <v>1864.4999999999998</v>
      </c>
      <c r="P3976">
        <v>1977.5</v>
      </c>
    </row>
    <row r="3977" spans="2:16">
      <c r="B3977" t="s">
        <v>56</v>
      </c>
      <c r="C3977" t="s">
        <v>95</v>
      </c>
      <c r="D3977" t="s">
        <v>28</v>
      </c>
      <c r="E3977">
        <v>528.40440000000103</v>
      </c>
      <c r="F3977">
        <v>528.415177385682</v>
      </c>
      <c r="G3977">
        <v>550.59298108455994</v>
      </c>
      <c r="H3977">
        <v>621.29999999999984</v>
      </c>
      <c r="I3977">
        <v>717.2999999999995</v>
      </c>
      <c r="J3977">
        <v>825.34999999999945</v>
      </c>
      <c r="K3977">
        <v>947.19999999999959</v>
      </c>
      <c r="L3977">
        <v>1082.2499999999998</v>
      </c>
      <c r="M3977">
        <v>1072.5496757906681</v>
      </c>
      <c r="N3977">
        <v>890.71253319176503</v>
      </c>
      <c r="O3977">
        <v>652.41469146894133</v>
      </c>
      <c r="P3977">
        <v>417.99999999999949</v>
      </c>
    </row>
    <row r="3978" spans="2:16">
      <c r="B3978" t="s">
        <v>56</v>
      </c>
      <c r="C3978" t="s">
        <v>95</v>
      </c>
      <c r="D3978" t="s">
        <v>29</v>
      </c>
      <c r="E3978">
        <v>2918.6135999999888</v>
      </c>
      <c r="F3978">
        <v>2918.6306277119893</v>
      </c>
      <c r="G3978">
        <v>2880.5946442502322</v>
      </c>
      <c r="H3978">
        <v>3224.3000000000011</v>
      </c>
      <c r="I3978">
        <v>2727.900000000001</v>
      </c>
      <c r="J3978">
        <v>2657.1</v>
      </c>
      <c r="K3978">
        <v>3627.1999999999925</v>
      </c>
      <c r="L3978">
        <v>4456.4999999999927</v>
      </c>
      <c r="M3978">
        <v>4402.9207751453832</v>
      </c>
      <c r="N3978">
        <v>4208.5812845074743</v>
      </c>
      <c r="O3978">
        <v>3727.8999999999955</v>
      </c>
      <c r="P3978">
        <v>3858.4999999999959</v>
      </c>
    </row>
    <row r="3979" spans="2:16">
      <c r="B3979" t="s">
        <v>56</v>
      </c>
      <c r="C3979" t="s">
        <v>95</v>
      </c>
      <c r="D3979" t="s">
        <v>30</v>
      </c>
      <c r="E3979">
        <v>3327.5591999999929</v>
      </c>
      <c r="F3979">
        <v>3089.4351726929808</v>
      </c>
      <c r="G3979">
        <v>2894.3139348693435</v>
      </c>
      <c r="H3979">
        <v>3819.9500000000007</v>
      </c>
      <c r="I3979">
        <v>3860.0999999999995</v>
      </c>
      <c r="J3979">
        <v>4027.3000000000043</v>
      </c>
      <c r="K3979">
        <v>4186.4000000000033</v>
      </c>
      <c r="L3979">
        <v>4335.7500000000055</v>
      </c>
      <c r="M3979">
        <v>4150.9000000000087</v>
      </c>
      <c r="N3979">
        <v>3642.7983441424117</v>
      </c>
      <c r="O3979">
        <v>2802.6178496480102</v>
      </c>
      <c r="P3979">
        <v>1668.4999999999993</v>
      </c>
    </row>
    <row r="3980" spans="2:16">
      <c r="B3980" t="s">
        <v>56</v>
      </c>
      <c r="C3980" t="s">
        <v>96</v>
      </c>
      <c r="D3980" t="s">
        <v>16</v>
      </c>
      <c r="F3980">
        <v>186.17087999999973</v>
      </c>
      <c r="G3980">
        <v>184.09307999999987</v>
      </c>
      <c r="H3980">
        <v>180.75598559999978</v>
      </c>
      <c r="I3980">
        <v>117.72938559999977</v>
      </c>
      <c r="J3980">
        <v>57.473185599999894</v>
      </c>
    </row>
    <row r="3981" spans="2:16">
      <c r="B3981" t="s">
        <v>56</v>
      </c>
      <c r="C3981" t="s">
        <v>96</v>
      </c>
      <c r="D3981" t="s">
        <v>17</v>
      </c>
      <c r="E3981">
        <v>4.0968</v>
      </c>
      <c r="F3981">
        <v>4.0785920000000004</v>
      </c>
      <c r="G3981">
        <v>4.0330719999999998</v>
      </c>
      <c r="H3981">
        <v>3.9476256000000003</v>
      </c>
      <c r="I3981">
        <v>2.5668522666666633</v>
      </c>
      <c r="J3981">
        <v>1.2467722666666659</v>
      </c>
    </row>
    <row r="3982" spans="2:16">
      <c r="B3982" t="s">
        <v>56</v>
      </c>
      <c r="C3982" t="s">
        <v>96</v>
      </c>
      <c r="D3982" t="s">
        <v>20</v>
      </c>
      <c r="F3982">
        <v>286.16089600000032</v>
      </c>
      <c r="G3982">
        <v>282.96713599999964</v>
      </c>
      <c r="H3982">
        <v>277.84450559999988</v>
      </c>
      <c r="I3982">
        <v>180.96711893333332</v>
      </c>
      <c r="J3982">
        <v>88.348078933333298</v>
      </c>
    </row>
    <row r="3983" spans="2:16">
      <c r="B3983" t="s">
        <v>56</v>
      </c>
      <c r="C3983" t="s">
        <v>96</v>
      </c>
      <c r="D3983" t="s">
        <v>21</v>
      </c>
      <c r="E3983">
        <v>8.2440000000000211</v>
      </c>
      <c r="F3983">
        <v>1.5593984000000021</v>
      </c>
      <c r="G3983">
        <v>1.5419944000000059</v>
      </c>
      <c r="H3983">
        <v>1.5015336000000079</v>
      </c>
      <c r="I3983">
        <v>0.97361226666666911</v>
      </c>
      <c r="J3983">
        <v>0.46889626666666834</v>
      </c>
    </row>
    <row r="3984" spans="2:16">
      <c r="B3984" t="s">
        <v>56</v>
      </c>
      <c r="C3984" t="s">
        <v>96</v>
      </c>
      <c r="D3984" t="s">
        <v>23</v>
      </c>
      <c r="E3984">
        <v>67.424400000000105</v>
      </c>
      <c r="F3984">
        <v>67.124736000000055</v>
      </c>
      <c r="G3984">
        <v>66.375576000000081</v>
      </c>
      <c r="H3984">
        <v>65.164305600000063</v>
      </c>
      <c r="I3984">
        <v>42.439785600000015</v>
      </c>
      <c r="J3984">
        <v>20.714145599999991</v>
      </c>
    </row>
    <row r="3985" spans="2:16">
      <c r="B3985" t="s">
        <v>56</v>
      </c>
      <c r="C3985" t="s">
        <v>96</v>
      </c>
      <c r="D3985" t="s">
        <v>24</v>
      </c>
      <c r="E3985">
        <v>344.01239999999984</v>
      </c>
      <c r="F3985">
        <v>364.37334724800007</v>
      </c>
      <c r="G3985">
        <v>364.37334724800024</v>
      </c>
      <c r="H3985">
        <v>364.37334724800013</v>
      </c>
      <c r="I3985">
        <v>249.70254724800003</v>
      </c>
      <c r="J3985">
        <v>105.73934559999989</v>
      </c>
    </row>
    <row r="3986" spans="2:16">
      <c r="B3986" t="s">
        <v>56</v>
      </c>
      <c r="C3986" t="s">
        <v>96</v>
      </c>
      <c r="D3986" t="s">
        <v>25</v>
      </c>
      <c r="E3986">
        <v>803.98292690306334</v>
      </c>
      <c r="F3986">
        <v>800.40966945016191</v>
      </c>
      <c r="G3986">
        <v>791.47652581790578</v>
      </c>
      <c r="H3986">
        <v>777.17088160629419</v>
      </c>
      <c r="I3986">
        <v>506.19885809452211</v>
      </c>
      <c r="J3986">
        <v>247.13769275908996</v>
      </c>
    </row>
    <row r="3987" spans="2:16">
      <c r="B3987" t="s">
        <v>56</v>
      </c>
      <c r="C3987" t="s">
        <v>96</v>
      </c>
      <c r="D3987" t="s">
        <v>26</v>
      </c>
      <c r="E3987">
        <v>220.99319999999889</v>
      </c>
      <c r="F3987">
        <v>220.01100799999875</v>
      </c>
      <c r="G3987">
        <v>217.55552799999867</v>
      </c>
      <c r="H3987">
        <v>213.61414559999881</v>
      </c>
      <c r="I3987">
        <v>139.1312522666658</v>
      </c>
      <c r="J3987">
        <v>67.922332266666288</v>
      </c>
    </row>
    <row r="3988" spans="2:16">
      <c r="B3988" t="s">
        <v>56</v>
      </c>
      <c r="C3988" t="s">
        <v>96</v>
      </c>
      <c r="D3988" t="s">
        <v>27</v>
      </c>
      <c r="E3988">
        <v>409.43159999999972</v>
      </c>
      <c r="F3988">
        <v>407.61190399999953</v>
      </c>
      <c r="G3988">
        <v>403.06266399999902</v>
      </c>
      <c r="H3988">
        <v>395.77126559999977</v>
      </c>
      <c r="I3988">
        <v>257.77765226666645</v>
      </c>
      <c r="J3988">
        <v>125.84969226666654</v>
      </c>
    </row>
    <row r="3989" spans="2:16">
      <c r="B3989" t="s">
        <v>56</v>
      </c>
      <c r="C3989" t="s">
        <v>96</v>
      </c>
      <c r="D3989" t="s">
        <v>28</v>
      </c>
      <c r="E3989">
        <v>62.676000000000002</v>
      </c>
      <c r="F3989">
        <v>62.397439999999904</v>
      </c>
      <c r="G3989">
        <v>61.701039999999907</v>
      </c>
      <c r="H3989">
        <v>60.574185599999943</v>
      </c>
      <c r="I3989">
        <v>39.450052266666638</v>
      </c>
      <c r="J3989">
        <v>19.254452266666632</v>
      </c>
    </row>
    <row r="3990" spans="2:16">
      <c r="B3990" t="s">
        <v>56</v>
      </c>
      <c r="C3990" t="s">
        <v>97</v>
      </c>
      <c r="D3990" t="s">
        <v>16</v>
      </c>
      <c r="E3990">
        <v>1.9188000000000001</v>
      </c>
      <c r="F3990">
        <v>1.9187999999999992</v>
      </c>
      <c r="G3990">
        <v>1.9187999999999992</v>
      </c>
      <c r="H3990">
        <v>1.791499438539</v>
      </c>
      <c r="I3990">
        <v>1.6715100790259969</v>
      </c>
      <c r="J3990">
        <v>1.549628553836518</v>
      </c>
      <c r="K3990">
        <v>1.4296391943235169</v>
      </c>
      <c r="L3990">
        <v>1.4277470343235203</v>
      </c>
      <c r="M3990">
        <v>1.4258548743235202</v>
      </c>
      <c r="N3990">
        <v>1.4239627143235198</v>
      </c>
      <c r="O3990">
        <v>1.4220705543235201</v>
      </c>
      <c r="P3990">
        <v>1.4201783943235196</v>
      </c>
    </row>
    <row r="3991" spans="2:16">
      <c r="B3991" t="s">
        <v>56</v>
      </c>
      <c r="C3991" t="s">
        <v>97</v>
      </c>
      <c r="D3991" t="s">
        <v>17</v>
      </c>
      <c r="E3991">
        <v>3.9600000000000003E-2</v>
      </c>
      <c r="F3991">
        <v>3.9254911215492003E-2</v>
      </c>
      <c r="G3991">
        <v>14.199892189254244</v>
      </c>
      <c r="H3991">
        <v>14.196619674116212</v>
      </c>
      <c r="I3991">
        <v>14.192290236077438</v>
      </c>
      <c r="J3991">
        <v>14.186068632362273</v>
      </c>
      <c r="K3991">
        <v>14.181739194323535</v>
      </c>
      <c r="L3991">
        <v>14.179847034323521</v>
      </c>
      <c r="M3991">
        <v>14.177954874323538</v>
      </c>
      <c r="N3991">
        <v>14.176062714323539</v>
      </c>
      <c r="O3991">
        <v>14.174170554323538</v>
      </c>
      <c r="P3991">
        <v>14.17227839432354</v>
      </c>
    </row>
    <row r="3992" spans="2:16">
      <c r="B3992" t="s">
        <v>56</v>
      </c>
      <c r="C3992" t="s">
        <v>97</v>
      </c>
      <c r="D3992" t="s">
        <v>18</v>
      </c>
      <c r="E3992">
        <v>6.1199999999999997E-2</v>
      </c>
      <c r="F3992">
        <v>6.0666680969396633E-2</v>
      </c>
      <c r="G3992">
        <v>5.9333383392888163E-2</v>
      </c>
      <c r="H3992">
        <v>5.4499469055032419</v>
      </c>
      <c r="I3992">
        <v>33.684093034033893</v>
      </c>
      <c r="J3992">
        <v>33.676542005933882</v>
      </c>
      <c r="K3992">
        <v>33.67088314351043</v>
      </c>
      <c r="L3992">
        <v>33.668990983510412</v>
      </c>
      <c r="M3992">
        <v>33.667098823510429</v>
      </c>
      <c r="N3992">
        <v>33.665206663510439</v>
      </c>
      <c r="O3992">
        <v>33.663314503510435</v>
      </c>
      <c r="P3992">
        <v>33.661422343510417</v>
      </c>
    </row>
    <row r="3993" spans="2:16">
      <c r="B3993" t="s">
        <v>56</v>
      </c>
      <c r="C3993" t="s">
        <v>97</v>
      </c>
      <c r="D3993" t="s">
        <v>19</v>
      </c>
      <c r="F3993">
        <v>1.0406879999999998</v>
      </c>
      <c r="G3993">
        <v>33.112800000000007</v>
      </c>
      <c r="H3993">
        <v>225.46091991581198</v>
      </c>
      <c r="I3993">
        <v>225.45902775581214</v>
      </c>
      <c r="J3993">
        <v>1083.7447473881628</v>
      </c>
      <c r="K3993">
        <v>5209.3769106003401</v>
      </c>
      <c r="L3993">
        <v>9566.5542783506444</v>
      </c>
      <c r="M3993">
        <v>9566.5523861906295</v>
      </c>
      <c r="N3993">
        <v>9566.5504940306455</v>
      </c>
      <c r="O3993">
        <v>9566.5486018706288</v>
      </c>
      <c r="P3993">
        <v>9566.5467097106302</v>
      </c>
    </row>
    <row r="3994" spans="2:16">
      <c r="B3994" t="s">
        <v>56</v>
      </c>
      <c r="C3994" t="s">
        <v>97</v>
      </c>
      <c r="D3994" t="s">
        <v>20</v>
      </c>
      <c r="G3994">
        <v>0.2661351610706929</v>
      </c>
      <c r="H3994">
        <v>0.2661351610706929</v>
      </c>
      <c r="I3994">
        <v>0.26424300107069321</v>
      </c>
      <c r="J3994">
        <v>0.26045867539421269</v>
      </c>
      <c r="K3994">
        <v>0.25856651539421299</v>
      </c>
      <c r="L3994">
        <v>0.25667435539421268</v>
      </c>
      <c r="M3994">
        <v>0.25478219539421298</v>
      </c>
      <c r="N3994">
        <v>0.25289003539421301</v>
      </c>
      <c r="O3994">
        <v>0.25099787539421298</v>
      </c>
      <c r="P3994">
        <v>0.249105715394213</v>
      </c>
    </row>
    <row r="3995" spans="2:16">
      <c r="B3995" t="s">
        <v>56</v>
      </c>
      <c r="C3995" t="s">
        <v>97</v>
      </c>
      <c r="D3995" t="s">
        <v>21</v>
      </c>
      <c r="G3995">
        <v>9.4608000000000008</v>
      </c>
      <c r="H3995">
        <v>15.63864177279175</v>
      </c>
      <c r="I3995">
        <v>15.636749612791748</v>
      </c>
      <c r="J3995">
        <v>15.632965287115269</v>
      </c>
      <c r="K3995">
        <v>15.631073127115267</v>
      </c>
      <c r="L3995">
        <v>15.629180967115254</v>
      </c>
      <c r="M3995">
        <v>15.627288807115264</v>
      </c>
      <c r="N3995">
        <v>15.62539664711527</v>
      </c>
      <c r="O3995">
        <v>15.623504487115271</v>
      </c>
      <c r="P3995">
        <v>15.621612327115271</v>
      </c>
    </row>
    <row r="3996" spans="2:16">
      <c r="B3996" t="s">
        <v>56</v>
      </c>
      <c r="C3996" t="s">
        <v>97</v>
      </c>
      <c r="D3996" t="s">
        <v>23</v>
      </c>
      <c r="F3996">
        <v>0.66225599999999996</v>
      </c>
      <c r="G3996">
        <v>1.553062720768698</v>
      </c>
      <c r="H3996">
        <v>23.650036883999999</v>
      </c>
      <c r="I3996">
        <v>23.648144723999984</v>
      </c>
      <c r="J3996">
        <v>113.67446557229253</v>
      </c>
      <c r="K3996">
        <v>546.4155404051246</v>
      </c>
      <c r="L3996">
        <v>1566.3313299576992</v>
      </c>
      <c r="M3996">
        <v>1566.3294377976979</v>
      </c>
      <c r="N3996">
        <v>1566.3275456376994</v>
      </c>
      <c r="O3996">
        <v>1566.3256534776983</v>
      </c>
      <c r="P3996">
        <v>1566.3237613177023</v>
      </c>
    </row>
    <row r="3997" spans="2:16">
      <c r="B3997" t="s">
        <v>56</v>
      </c>
      <c r="C3997" t="s">
        <v>97</v>
      </c>
      <c r="D3997" t="s">
        <v>24</v>
      </c>
      <c r="F3997">
        <v>10.170359999999999</v>
      </c>
      <c r="G3997">
        <v>33.1128</v>
      </c>
      <c r="H3997">
        <v>33.1128</v>
      </c>
      <c r="I3997">
        <v>33.110907839999996</v>
      </c>
      <c r="J3997">
        <v>33.107123514323575</v>
      </c>
      <c r="K3997">
        <v>33.105231354323521</v>
      </c>
      <c r="L3997">
        <v>33.103339194323532</v>
      </c>
      <c r="M3997">
        <v>33.101447034323542</v>
      </c>
      <c r="N3997">
        <v>33.099554874323573</v>
      </c>
      <c r="O3997">
        <v>33.097662714323569</v>
      </c>
      <c r="P3997">
        <v>33.095770554323543</v>
      </c>
    </row>
    <row r="3998" spans="2:16">
      <c r="B3998" t="s">
        <v>56</v>
      </c>
      <c r="C3998" t="s">
        <v>97</v>
      </c>
      <c r="D3998" t="s">
        <v>25</v>
      </c>
      <c r="E3998">
        <v>3.5999999999999999E-3</v>
      </c>
      <c r="F3998">
        <v>3.5686282923174544E-3</v>
      </c>
      <c r="G3998">
        <v>0.53306052116449809</v>
      </c>
      <c r="H3998">
        <v>0.53255857384157734</v>
      </c>
      <c r="I3998">
        <v>0.53044484311078399</v>
      </c>
      <c r="J3998">
        <v>2.5497409565661964</v>
      </c>
      <c r="K3998">
        <v>12.25699432276356</v>
      </c>
      <c r="L3998">
        <v>58.91916043747198</v>
      </c>
      <c r="M3998">
        <v>58.917268277472189</v>
      </c>
      <c r="N3998">
        <v>58.915376117472185</v>
      </c>
      <c r="O3998">
        <v>58.913483957472188</v>
      </c>
      <c r="P3998">
        <v>58.911591797472489</v>
      </c>
    </row>
    <row r="3999" spans="2:16">
      <c r="B3999" t="s">
        <v>56</v>
      </c>
      <c r="C3999" t="s">
        <v>97</v>
      </c>
      <c r="D3999" t="s">
        <v>26</v>
      </c>
      <c r="G3999">
        <v>0.26613516107069324</v>
      </c>
      <c r="H3999">
        <v>0.26613516107069302</v>
      </c>
      <c r="I3999">
        <v>0.2642430010706931</v>
      </c>
      <c r="J3999">
        <v>0.26045867539421302</v>
      </c>
      <c r="K3999">
        <v>0.25856651539421349</v>
      </c>
      <c r="L3999">
        <v>0.25667435539421307</v>
      </c>
      <c r="M3999">
        <v>0.25478219539421332</v>
      </c>
      <c r="N3999">
        <v>0.25289003539421251</v>
      </c>
      <c r="O3999">
        <v>0.25099787539421303</v>
      </c>
      <c r="P3999">
        <v>1.3195497445182253E-2</v>
      </c>
    </row>
    <row r="4000" spans="2:16">
      <c r="B4000" t="s">
        <v>56</v>
      </c>
      <c r="C4000" t="s">
        <v>97</v>
      </c>
      <c r="D4000" t="s">
        <v>28</v>
      </c>
      <c r="E4000">
        <v>3.5999999999999999E-3</v>
      </c>
      <c r="F4000">
        <v>2.1295486282923157</v>
      </c>
      <c r="G4000">
        <v>3.2819086231823449</v>
      </c>
      <c r="H4000">
        <v>3.28140667585942</v>
      </c>
      <c r="I4000">
        <v>3.2792929451286326</v>
      </c>
      <c r="J4000">
        <v>4.0948795806474161</v>
      </c>
      <c r="K4000">
        <v>19.684210526315788</v>
      </c>
      <c r="L4000">
        <v>19.682318366315783</v>
      </c>
      <c r="M4000">
        <v>19.68042620631584</v>
      </c>
      <c r="N4000">
        <v>19.678534046315797</v>
      </c>
      <c r="O4000">
        <v>19.676641886315796</v>
      </c>
      <c r="P4000">
        <v>19.674749726315849</v>
      </c>
    </row>
    <row r="4001" spans="2:16">
      <c r="B4001" t="s">
        <v>56</v>
      </c>
      <c r="C4001" t="s">
        <v>97</v>
      </c>
      <c r="D4001" t="s">
        <v>29</v>
      </c>
      <c r="E4001">
        <v>1.5724800000000019</v>
      </c>
      <c r="F4001">
        <v>5.8193768380842705</v>
      </c>
      <c r="G4001">
        <v>38.188358933294872</v>
      </c>
      <c r="H4001">
        <v>47.592312213631942</v>
      </c>
      <c r="I4001">
        <v>128.91029221705267</v>
      </c>
      <c r="J4001">
        <v>618.81789670432204</v>
      </c>
      <c r="K4001">
        <v>2974.0881108882563</v>
      </c>
      <c r="L4001">
        <v>4629.4362742624053</v>
      </c>
      <c r="M4001">
        <v>4629.4343821024031</v>
      </c>
      <c r="N4001">
        <v>4629.4324899424</v>
      </c>
      <c r="O4001">
        <v>4629.4305977824097</v>
      </c>
      <c r="P4001">
        <v>4629.4287056224002</v>
      </c>
    </row>
    <row r="4002" spans="2:16">
      <c r="B4002" t="s">
        <v>56</v>
      </c>
      <c r="C4002" t="s">
        <v>97</v>
      </c>
      <c r="D4002" t="s">
        <v>30</v>
      </c>
      <c r="E4002">
        <v>4.7816064000000003</v>
      </c>
      <c r="F4002">
        <v>46.092532944935016</v>
      </c>
      <c r="G4002">
        <v>322.71676130727298</v>
      </c>
      <c r="H4002">
        <v>322.54819452701332</v>
      </c>
      <c r="I4002">
        <v>322.2520068046752</v>
      </c>
      <c r="J4002">
        <v>321.9539269166612</v>
      </c>
      <c r="K4002">
        <v>888.649383826134</v>
      </c>
      <c r="L4002">
        <v>1790.2584153279804</v>
      </c>
      <c r="M4002">
        <v>1790.2565231679794</v>
      </c>
      <c r="N4002">
        <v>1790.2546310079792</v>
      </c>
      <c r="O4002">
        <v>1790.2527388479803</v>
      </c>
      <c r="P4002">
        <v>1790.2508466879831</v>
      </c>
    </row>
    <row r="4003" spans="2:16">
      <c r="B4003" t="s">
        <v>56</v>
      </c>
      <c r="C4003" t="s">
        <v>98</v>
      </c>
      <c r="D4003" t="s">
        <v>29</v>
      </c>
      <c r="E4003">
        <v>0.63071999999999995</v>
      </c>
      <c r="F4003">
        <v>0.60873470725606804</v>
      </c>
      <c r="G4003">
        <v>0.55377147539623806</v>
      </c>
      <c r="H4003">
        <v>0.46583030442050899</v>
      </c>
      <c r="I4003">
        <v>0.31055353628033899</v>
      </c>
      <c r="J4003">
        <v>0.15527676814017</v>
      </c>
    </row>
    <row r="4004" spans="2:16">
      <c r="B4004" t="s">
        <v>56</v>
      </c>
      <c r="C4004" t="s">
        <v>98</v>
      </c>
      <c r="D4004" t="s">
        <v>30</v>
      </c>
      <c r="E4004">
        <v>8.19936E-2</v>
      </c>
      <c r="F4004">
        <v>7.91355119432888E-2</v>
      </c>
      <c r="G4004">
        <v>7.1990291801510897E-2</v>
      </c>
      <c r="H4004">
        <v>6.0557939574666202E-2</v>
      </c>
      <c r="I4004">
        <v>4.0371959716444097E-2</v>
      </c>
      <c r="J4004">
        <v>2.0185979858222101E-2</v>
      </c>
    </row>
    <row r="4005" spans="2:16">
      <c r="B4005" t="s">
        <v>56</v>
      </c>
      <c r="C4005" t="s">
        <v>103</v>
      </c>
      <c r="D4005" t="s">
        <v>18</v>
      </c>
      <c r="E4005">
        <v>0.1116</v>
      </c>
      <c r="F4005">
        <v>0.107709908247363</v>
      </c>
      <c r="G4005">
        <v>9.7984678865772598E-2</v>
      </c>
      <c r="H4005">
        <v>8.2424311855227403E-2</v>
      </c>
      <c r="I4005">
        <v>5.4949541236818202E-2</v>
      </c>
      <c r="J4005">
        <v>2.7474770618409101E-2</v>
      </c>
    </row>
    <row r="4006" spans="2:16">
      <c r="B4006" t="s">
        <v>56</v>
      </c>
      <c r="C4006" t="s">
        <v>103</v>
      </c>
      <c r="D4006" t="s">
        <v>30</v>
      </c>
      <c r="E4006">
        <v>1.9224000000000001</v>
      </c>
      <c r="F4006">
        <v>1.8553900323900701</v>
      </c>
      <c r="G4006">
        <v>1.6878651133652451</v>
      </c>
      <c r="H4006">
        <v>1.419825242925524</v>
      </c>
      <c r="I4006">
        <v>0.94655016195034902</v>
      </c>
      <c r="J4006">
        <v>0.47327508097517501</v>
      </c>
    </row>
    <row r="4007" spans="2:16">
      <c r="B4007" t="s">
        <v>56</v>
      </c>
      <c r="C4007" t="s">
        <v>99</v>
      </c>
      <c r="D4007" t="s">
        <v>16</v>
      </c>
      <c r="E4007">
        <v>2.9952000000000001</v>
      </c>
      <c r="F4007">
        <v>7.7056464395339201</v>
      </c>
      <c r="G4007">
        <v>7.5301551723380307</v>
      </c>
      <c r="H4007">
        <v>7.2493691448245983</v>
      </c>
      <c r="I4007">
        <v>12.976735471618683</v>
      </c>
      <c r="J4007">
        <v>67.135789450083408</v>
      </c>
      <c r="K4007">
        <v>333.88418301520011</v>
      </c>
      <c r="L4007">
        <v>1635.673511204149</v>
      </c>
      <c r="M4007">
        <v>4332.3911418770613</v>
      </c>
      <c r="N4007">
        <v>5823.7344699829891</v>
      </c>
      <c r="O4007">
        <v>7732.1087801133262</v>
      </c>
      <c r="P4007">
        <v>10264.26701700882</v>
      </c>
    </row>
    <row r="4008" spans="2:16">
      <c r="B4008" t="s">
        <v>56</v>
      </c>
      <c r="C4008" t="s">
        <v>99</v>
      </c>
      <c r="D4008" t="s">
        <v>17</v>
      </c>
      <c r="E4008">
        <v>5.3892000000000007</v>
      </c>
      <c r="F4008">
        <v>23.780199899352567</v>
      </c>
      <c r="G4008">
        <v>23.640562836498518</v>
      </c>
      <c r="H4008">
        <v>23.417143535932041</v>
      </c>
      <c r="I4008">
        <v>40.817023510743724</v>
      </c>
      <c r="J4008">
        <v>207.51750824234182</v>
      </c>
      <c r="K4008">
        <v>630.92857702090294</v>
      </c>
      <c r="L4008">
        <v>985.58112554084209</v>
      </c>
      <c r="M4008">
        <v>872.56190531269817</v>
      </c>
      <c r="N4008">
        <v>908.42869447001397</v>
      </c>
      <c r="O4008">
        <v>1065.5215478457501</v>
      </c>
      <c r="P4008">
        <v>1206.59970714155</v>
      </c>
    </row>
    <row r="4009" spans="2:16">
      <c r="B4009" t="s">
        <v>56</v>
      </c>
      <c r="C4009" t="s">
        <v>99</v>
      </c>
      <c r="D4009" t="s">
        <v>18</v>
      </c>
      <c r="E4009">
        <v>5.2956000000000003</v>
      </c>
      <c r="F4009">
        <v>31.424783852665808</v>
      </c>
      <c r="G4009">
        <v>40.695399593648482</v>
      </c>
      <c r="H4009">
        <v>39.957035081631943</v>
      </c>
      <c r="I4009">
        <v>65.411916265119615</v>
      </c>
      <c r="J4009">
        <v>315.39152901039319</v>
      </c>
      <c r="K4009">
        <v>1209.583796868809</v>
      </c>
      <c r="L4009">
        <v>2382.7273704137101</v>
      </c>
      <c r="M4009">
        <v>1852.896450274452</v>
      </c>
      <c r="N4009">
        <v>1204.9693886698528</v>
      </c>
      <c r="O4009">
        <v>1722.0638551356319</v>
      </c>
      <c r="P4009">
        <v>2752.6254830168359</v>
      </c>
    </row>
    <row r="4010" spans="2:16">
      <c r="B4010" t="s">
        <v>56</v>
      </c>
      <c r="C4010" t="s">
        <v>99</v>
      </c>
      <c r="D4010" t="s">
        <v>19</v>
      </c>
      <c r="F4010">
        <v>340.1820808015384</v>
      </c>
      <c r="G4010">
        <v>340.1820808015384</v>
      </c>
      <c r="H4010">
        <v>1195.5150924083321</v>
      </c>
      <c r="I4010">
        <v>1947.3711871783439</v>
      </c>
      <c r="J4010">
        <v>8223.0739260684277</v>
      </c>
      <c r="K4010">
        <v>7283.5494958108829</v>
      </c>
      <c r="L4010">
        <v>9566.5542783506298</v>
      </c>
      <c r="M4010">
        <v>12861.0399520135</v>
      </c>
      <c r="N4010">
        <v>14481.205646444971</v>
      </c>
      <c r="O4010">
        <v>16008.288613439821</v>
      </c>
      <c r="P4010">
        <v>17543.706081281609</v>
      </c>
    </row>
    <row r="4011" spans="2:16">
      <c r="B4011" t="s">
        <v>56</v>
      </c>
      <c r="C4011" t="s">
        <v>99</v>
      </c>
      <c r="D4011" t="s">
        <v>20</v>
      </c>
      <c r="E4011">
        <v>1.342799999999998</v>
      </c>
      <c r="F4011">
        <v>32.784482671167375</v>
      </c>
      <c r="G4011">
        <v>33.226764412151397</v>
      </c>
      <c r="H4011">
        <v>131.43634939601705</v>
      </c>
      <c r="I4011">
        <v>221.71174517355686</v>
      </c>
      <c r="J4011">
        <v>815.02936715062106</v>
      </c>
      <c r="K4011">
        <v>2546.8101932617251</v>
      </c>
      <c r="L4011">
        <v>3945.1198837595975</v>
      </c>
      <c r="M4011">
        <v>2857.9425045981438</v>
      </c>
      <c r="N4011">
        <v>3096.1543360584005</v>
      </c>
      <c r="O4011">
        <v>3540.3319315459644</v>
      </c>
      <c r="P4011">
        <v>5463.5960213206208</v>
      </c>
    </row>
    <row r="4012" spans="2:16">
      <c r="B4012" t="s">
        <v>56</v>
      </c>
      <c r="C4012" t="s">
        <v>99</v>
      </c>
      <c r="D4012" t="s">
        <v>21</v>
      </c>
      <c r="E4012">
        <v>0.59760000000000002</v>
      </c>
      <c r="F4012">
        <v>1.6449873679169682</v>
      </c>
      <c r="G4012">
        <v>10.968063010251351</v>
      </c>
      <c r="H4012">
        <v>10.884739754646494</v>
      </c>
      <c r="I4012">
        <v>5.4084989431960393</v>
      </c>
      <c r="J4012">
        <v>25.433262695123108</v>
      </c>
      <c r="K4012">
        <v>121.9389488789264</v>
      </c>
      <c r="L4012">
        <v>586.14099758952898</v>
      </c>
      <c r="M4012">
        <v>531.88524581217359</v>
      </c>
      <c r="N4012">
        <v>267.83642316761529</v>
      </c>
      <c r="O4012">
        <v>155.26889451288022</v>
      </c>
      <c r="P4012">
        <v>226.58973357409491</v>
      </c>
    </row>
    <row r="4013" spans="2:16">
      <c r="B4013" t="s">
        <v>56</v>
      </c>
      <c r="C4013" t="s">
        <v>99</v>
      </c>
      <c r="D4013" t="s">
        <v>22</v>
      </c>
      <c r="E4013">
        <v>0.5292</v>
      </c>
      <c r="F4013">
        <v>0.51075343588265998</v>
      </c>
      <c r="G4013">
        <v>0.46463702558930997</v>
      </c>
      <c r="H4013">
        <v>0.39085076911994798</v>
      </c>
      <c r="I4013">
        <v>0.26056717941329799</v>
      </c>
      <c r="J4013">
        <v>1.0057046712778159</v>
      </c>
      <c r="K4013">
        <v>4.6973931615295079</v>
      </c>
      <c r="L4013">
        <v>4.2303191634663229</v>
      </c>
      <c r="M4013">
        <v>2.1429301990513063</v>
      </c>
    </row>
    <row r="4014" spans="2:16">
      <c r="B4014" t="s">
        <v>56</v>
      </c>
      <c r="C4014" t="s">
        <v>99</v>
      </c>
      <c r="D4014" t="s">
        <v>23</v>
      </c>
      <c r="E4014">
        <v>21.470400000000012</v>
      </c>
      <c r="F4014">
        <v>138.20091765610528</v>
      </c>
      <c r="G4014">
        <v>136.32990900991788</v>
      </c>
      <c r="H4014">
        <v>133.3362951760181</v>
      </c>
      <c r="I4014">
        <v>220.86840386094238</v>
      </c>
      <c r="J4014">
        <v>1072.6440837360915</v>
      </c>
      <c r="K4014">
        <v>2218.699599876009</v>
      </c>
      <c r="L4014">
        <v>2867.84113735662</v>
      </c>
      <c r="M4014">
        <v>4807.1524824910803</v>
      </c>
      <c r="N4014">
        <v>6036.3297874244363</v>
      </c>
      <c r="O4014">
        <v>7330.1364679445905</v>
      </c>
      <c r="P4014">
        <v>8611.2224982316038</v>
      </c>
    </row>
    <row r="4015" spans="2:16">
      <c r="B4015" t="s">
        <v>56</v>
      </c>
      <c r="C4015" t="s">
        <v>99</v>
      </c>
      <c r="D4015" t="s">
        <v>24</v>
      </c>
      <c r="E4015">
        <v>2.1600000000000008E-2</v>
      </c>
      <c r="F4015">
        <v>7.9576759946782536</v>
      </c>
      <c r="G4015">
        <v>15.565776494137719</v>
      </c>
      <c r="H4015">
        <v>15.562764810200193</v>
      </c>
      <c r="I4015">
        <v>4.3685634424277495</v>
      </c>
      <c r="J4015">
        <v>20.992877939561559</v>
      </c>
      <c r="K4015">
        <v>100.90669869709019</v>
      </c>
      <c r="L4015">
        <v>175.72420341857659</v>
      </c>
      <c r="M4015">
        <v>130.8248764856551</v>
      </c>
      <c r="N4015">
        <v>83.163619328668673</v>
      </c>
      <c r="O4015">
        <v>43.717799103736468</v>
      </c>
      <c r="P4015">
        <v>31.434810186813049</v>
      </c>
    </row>
    <row r="4016" spans="2:16">
      <c r="B4016" t="s">
        <v>56</v>
      </c>
      <c r="C4016" t="s">
        <v>99</v>
      </c>
      <c r="D4016" t="s">
        <v>25</v>
      </c>
      <c r="E4016">
        <v>0.2016</v>
      </c>
      <c r="F4016">
        <v>0.1945727374791083</v>
      </c>
      <c r="G4016">
        <v>0.17700458117687962</v>
      </c>
      <c r="H4016">
        <v>22.500956538259842</v>
      </c>
      <c r="I4016">
        <v>37.951205183023198</v>
      </c>
      <c r="J4016">
        <v>187.65935449831127</v>
      </c>
      <c r="K4016">
        <v>902.15864924221</v>
      </c>
      <c r="L4016">
        <v>1536.2122264765749</v>
      </c>
      <c r="M4016">
        <v>2541.8387608889548</v>
      </c>
      <c r="N4016">
        <v>3183.2268718239793</v>
      </c>
      <c r="O4016">
        <v>3733.424748081919</v>
      </c>
      <c r="P4016">
        <v>4416.9358719271768</v>
      </c>
    </row>
    <row r="4017" spans="2:16">
      <c r="B4017" t="s">
        <v>56</v>
      </c>
      <c r="C4017" t="s">
        <v>99</v>
      </c>
      <c r="D4017" t="s">
        <v>26</v>
      </c>
      <c r="E4017">
        <v>1.7999999999999999E-2</v>
      </c>
      <c r="F4017">
        <v>0.60978856584634866</v>
      </c>
      <c r="G4017">
        <v>0.96989587262222143</v>
      </c>
      <c r="H4017">
        <v>2.3841376674342314</v>
      </c>
      <c r="I4017">
        <v>3.8867428850539718</v>
      </c>
      <c r="J4017">
        <v>18.687318044431983</v>
      </c>
      <c r="K4017">
        <v>89.830359756332214</v>
      </c>
      <c r="L4017">
        <v>407.21922383548412</v>
      </c>
      <c r="M4017">
        <v>367.65577482346731</v>
      </c>
      <c r="N4017">
        <v>324.75114486011614</v>
      </c>
      <c r="O4017">
        <v>372.66826423129368</v>
      </c>
      <c r="P4017">
        <v>552.17167673194547</v>
      </c>
    </row>
    <row r="4018" spans="2:16">
      <c r="B4018" t="s">
        <v>56</v>
      </c>
      <c r="C4018" t="s">
        <v>99</v>
      </c>
      <c r="D4018" t="s">
        <v>27</v>
      </c>
      <c r="E4018">
        <v>7.2000000000000302E-3</v>
      </c>
      <c r="F4018">
        <v>6.9490263385396196E-3</v>
      </c>
      <c r="G4018">
        <v>6.3215921848885697E-3</v>
      </c>
      <c r="H4018">
        <v>38.669319274453535</v>
      </c>
      <c r="I4018">
        <v>62.993053604106699</v>
      </c>
      <c r="J4018">
        <v>302.80464096729759</v>
      </c>
      <c r="K4018">
        <v>1455.535769512009</v>
      </c>
      <c r="L4018">
        <v>6996.5139356929576</v>
      </c>
      <c r="M4018">
        <v>6939.8220327602503</v>
      </c>
      <c r="N4018">
        <v>9283.1439740631722</v>
      </c>
      <c r="O4018">
        <v>11230.53119945065</v>
      </c>
      <c r="P4018">
        <v>13747.999746514311</v>
      </c>
    </row>
    <row r="4019" spans="2:16">
      <c r="B4019" t="s">
        <v>56</v>
      </c>
      <c r="C4019" t="s">
        <v>99</v>
      </c>
      <c r="D4019" t="s">
        <v>28</v>
      </c>
      <c r="E4019">
        <v>0.45</v>
      </c>
      <c r="F4019">
        <v>1.2816987615433386</v>
      </c>
      <c r="G4019">
        <v>2.005470759924763</v>
      </c>
      <c r="H4019">
        <v>1.94272734455966</v>
      </c>
      <c r="I4019">
        <v>3.0569753146976959</v>
      </c>
      <c r="J4019">
        <v>14.37021901051331</v>
      </c>
      <c r="K4019">
        <v>68.895027382647484</v>
      </c>
      <c r="L4019">
        <v>61.74495187304661</v>
      </c>
      <c r="M4019">
        <v>31.517120656114308</v>
      </c>
    </row>
    <row r="4020" spans="2:16">
      <c r="B4020" t="s">
        <v>56</v>
      </c>
      <c r="C4020" t="s">
        <v>99</v>
      </c>
      <c r="D4020" t="s">
        <v>29</v>
      </c>
      <c r="E4020">
        <v>64.371600000000001</v>
      </c>
      <c r="F4020">
        <v>357.47393965090902</v>
      </c>
      <c r="G4020">
        <v>485.48705610500809</v>
      </c>
      <c r="H4020">
        <v>488.48992411952628</v>
      </c>
      <c r="I4020">
        <v>839.13474687653445</v>
      </c>
      <c r="J4020">
        <v>4221.8463591633399</v>
      </c>
      <c r="K4020">
        <v>6331.9692785640309</v>
      </c>
      <c r="L4020">
        <v>9553.1160175650002</v>
      </c>
      <c r="M4020">
        <v>9718.6274990479287</v>
      </c>
      <c r="N4020">
        <v>10894.801538476879</v>
      </c>
      <c r="O4020">
        <v>12559.556836199998</v>
      </c>
      <c r="P4020">
        <v>14285.48811177101</v>
      </c>
    </row>
    <row r="4021" spans="2:16">
      <c r="B4021" t="s">
        <v>56</v>
      </c>
      <c r="C4021" t="s">
        <v>99</v>
      </c>
      <c r="D4021" t="s">
        <v>30</v>
      </c>
      <c r="E4021">
        <v>242.53559999999999</v>
      </c>
      <c r="F4021">
        <v>575.70693572476819</v>
      </c>
      <c r="G4021">
        <v>607.69279244155393</v>
      </c>
      <c r="H4021">
        <v>573.87609934905515</v>
      </c>
      <c r="I4021">
        <v>925.28562222986568</v>
      </c>
      <c r="J4021">
        <v>2549.9500505007231</v>
      </c>
      <c r="K4021">
        <v>4460.3151224154335</v>
      </c>
      <c r="L4021">
        <v>6597.0723484116224</v>
      </c>
      <c r="M4021">
        <v>4706.2401222487142</v>
      </c>
      <c r="N4021">
        <v>1860.8399297366136</v>
      </c>
      <c r="O4021">
        <v>528.15785216105337</v>
      </c>
      <c r="P4021">
        <v>731.99613667298354</v>
      </c>
    </row>
    <row r="4022" spans="2:16">
      <c r="B4022" t="s">
        <v>57</v>
      </c>
      <c r="C4022" t="s">
        <v>90</v>
      </c>
      <c r="D4022" t="s">
        <v>16</v>
      </c>
      <c r="I4022">
        <v>1322.6326671008032</v>
      </c>
      <c r="J4022">
        <v>1450.4362753213411</v>
      </c>
      <c r="K4022">
        <v>932.31750588819898</v>
      </c>
      <c r="M4022">
        <v>1896.2319516836587</v>
      </c>
      <c r="N4022">
        <v>2277.7144718657191</v>
      </c>
      <c r="O4022">
        <v>2665.592524374551</v>
      </c>
      <c r="P4022">
        <v>2020.2211874846378</v>
      </c>
    </row>
    <row r="4023" spans="2:16">
      <c r="B4023" t="s">
        <v>57</v>
      </c>
      <c r="C4023" t="s">
        <v>90</v>
      </c>
      <c r="D4023" t="s">
        <v>17</v>
      </c>
      <c r="E4023">
        <v>3.139200000000002</v>
      </c>
      <c r="F4023">
        <v>3.0297754836032658</v>
      </c>
      <c r="G4023">
        <v>2.7562141926114192</v>
      </c>
      <c r="H4023">
        <v>80.681189135771575</v>
      </c>
      <c r="I4023">
        <v>501.85259178669139</v>
      </c>
      <c r="J4023">
        <v>501.07975307768328</v>
      </c>
      <c r="K4023">
        <v>123.1754380610902</v>
      </c>
      <c r="N4023">
        <v>179.17058489405659</v>
      </c>
      <c r="O4023">
        <v>608.50981591577056</v>
      </c>
      <c r="P4023">
        <v>608.50981591577056</v>
      </c>
    </row>
    <row r="4024" spans="2:16">
      <c r="B4024" t="s">
        <v>57</v>
      </c>
      <c r="C4024" t="s">
        <v>90</v>
      </c>
      <c r="D4024" t="s">
        <v>18</v>
      </c>
      <c r="I4024">
        <v>636.13756080116696</v>
      </c>
      <c r="J4024">
        <v>636.20848640272322</v>
      </c>
      <c r="K4024">
        <v>262.10382186239474</v>
      </c>
      <c r="L4024">
        <v>25.521078508186324</v>
      </c>
      <c r="N4024">
        <v>901.88745673480059</v>
      </c>
      <c r="O4024">
        <v>883.91214856014346</v>
      </c>
      <c r="P4024">
        <v>885.58891382827926</v>
      </c>
    </row>
    <row r="4025" spans="2:16">
      <c r="B4025" t="s">
        <v>57</v>
      </c>
      <c r="C4025" t="s">
        <v>90</v>
      </c>
      <c r="D4025" t="s">
        <v>19</v>
      </c>
      <c r="E4025">
        <v>28.799999999999997</v>
      </c>
      <c r="H4025">
        <v>1082.9751475625658</v>
      </c>
      <c r="I4025">
        <v>2483.031523676314</v>
      </c>
      <c r="J4025">
        <v>3286.3636901400737</v>
      </c>
      <c r="K4025">
        <v>2892.0061795200386</v>
      </c>
      <c r="L4025">
        <v>1948.6715628074428</v>
      </c>
      <c r="M4025">
        <v>4535.5111111111191</v>
      </c>
      <c r="N4025">
        <v>4061.4399999999996</v>
      </c>
      <c r="O4025">
        <v>4424.9709855904312</v>
      </c>
      <c r="P4025">
        <v>4334.832404658021</v>
      </c>
    </row>
    <row r="4026" spans="2:16">
      <c r="B4026" t="s">
        <v>57</v>
      </c>
      <c r="C4026" t="s">
        <v>90</v>
      </c>
      <c r="D4026" t="s">
        <v>20</v>
      </c>
      <c r="E4026">
        <v>14.2750251514666</v>
      </c>
      <c r="F4026">
        <v>66.015750216126222</v>
      </c>
      <c r="G4026">
        <v>245.86965789241734</v>
      </c>
      <c r="H4026">
        <v>415.64405979686467</v>
      </c>
      <c r="I4026">
        <v>1128.1250370043335</v>
      </c>
      <c r="J4026">
        <v>1041.0746424170031</v>
      </c>
      <c r="K4026">
        <v>759.59470853439916</v>
      </c>
      <c r="L4026">
        <v>63.889759141092298</v>
      </c>
      <c r="M4026">
        <v>1528.2037101014159</v>
      </c>
      <c r="N4026">
        <v>1543.440926831254</v>
      </c>
      <c r="O4026">
        <v>1543.440926831254</v>
      </c>
      <c r="P4026">
        <v>1522.6798910022449</v>
      </c>
    </row>
    <row r="4027" spans="2:16">
      <c r="B4027" t="s">
        <v>57</v>
      </c>
      <c r="C4027" t="s">
        <v>90</v>
      </c>
      <c r="D4027" t="s">
        <v>21</v>
      </c>
      <c r="E4027">
        <v>10.8</v>
      </c>
      <c r="H4027">
        <v>299.80702880177853</v>
      </c>
      <c r="I4027">
        <v>1091.3320162713353</v>
      </c>
      <c r="J4027">
        <v>1227.65810293908</v>
      </c>
      <c r="K4027">
        <v>1122.817303568085</v>
      </c>
      <c r="L4027">
        <v>140.55961514288515</v>
      </c>
      <c r="M4027">
        <v>453.6355555555561</v>
      </c>
      <c r="N4027">
        <v>669.20985890712939</v>
      </c>
      <c r="O4027">
        <v>709.82763668490827</v>
      </c>
      <c r="P4027">
        <v>750.44317938430038</v>
      </c>
    </row>
    <row r="4028" spans="2:16">
      <c r="B4028" t="s">
        <v>57</v>
      </c>
      <c r="C4028" t="s">
        <v>90</v>
      </c>
      <c r="D4028" t="s">
        <v>22</v>
      </c>
      <c r="H4028">
        <v>40.316763367648193</v>
      </c>
      <c r="I4028">
        <v>545.51111111111197</v>
      </c>
      <c r="J4028">
        <v>740.15555555555613</v>
      </c>
      <c r="K4028">
        <v>934.8</v>
      </c>
      <c r="L4028">
        <v>1129.444444444443</v>
      </c>
      <c r="M4028">
        <v>1324.0888888888887</v>
      </c>
      <c r="N4028">
        <v>1518.733333333332</v>
      </c>
      <c r="O4028">
        <v>1713.3777777777761</v>
      </c>
      <c r="P4028">
        <v>1908.0222222222178</v>
      </c>
    </row>
    <row r="4029" spans="2:16">
      <c r="B4029" t="s">
        <v>57</v>
      </c>
      <c r="C4029" t="s">
        <v>90</v>
      </c>
      <c r="D4029" t="s">
        <v>23</v>
      </c>
      <c r="E4029">
        <v>7.1999999999999993</v>
      </c>
      <c r="F4029">
        <v>6.9490263385395945</v>
      </c>
      <c r="H4029">
        <v>142.01389417323216</v>
      </c>
      <c r="I4029">
        <v>1109.4130416522721</v>
      </c>
      <c r="J4029">
        <v>1213.0072254098652</v>
      </c>
      <c r="K4029">
        <v>1091.3618614522102</v>
      </c>
      <c r="L4029">
        <v>1094.4228056836851</v>
      </c>
      <c r="M4029">
        <v>990.82862192609014</v>
      </c>
      <c r="N4029">
        <v>1459.6627205710301</v>
      </c>
      <c r="O4029">
        <v>1234.2477180223898</v>
      </c>
      <c r="P4029">
        <v>2118.40583810409</v>
      </c>
    </row>
    <row r="4030" spans="2:16">
      <c r="B4030" t="s">
        <v>57</v>
      </c>
      <c r="C4030" t="s">
        <v>90</v>
      </c>
      <c r="D4030" t="s">
        <v>24</v>
      </c>
      <c r="E4030">
        <v>11.7576</v>
      </c>
      <c r="F4030">
        <v>11.34776001083514</v>
      </c>
      <c r="G4030">
        <v>10.32316003792301</v>
      </c>
      <c r="H4030">
        <v>8.6838000812636</v>
      </c>
      <c r="I4030">
        <v>12.833343203831419</v>
      </c>
      <c r="J4030">
        <v>131.70447699591767</v>
      </c>
      <c r="K4030">
        <v>124.66033384626199</v>
      </c>
      <c r="L4030">
        <v>124.66033384626199</v>
      </c>
    </row>
    <row r="4031" spans="2:16">
      <c r="B4031" t="s">
        <v>57</v>
      </c>
      <c r="C4031" t="s">
        <v>90</v>
      </c>
      <c r="D4031" t="s">
        <v>25</v>
      </c>
      <c r="H4031">
        <v>6.6453965915477236</v>
      </c>
      <c r="I4031">
        <v>114.90317436932531</v>
      </c>
      <c r="J4031">
        <v>109.13229260079063</v>
      </c>
      <c r="K4031">
        <v>0.26002443019399379</v>
      </c>
    </row>
    <row r="4032" spans="2:16">
      <c r="B4032" t="s">
        <v>57</v>
      </c>
      <c r="C4032" t="s">
        <v>90</v>
      </c>
      <c r="D4032" t="s">
        <v>26</v>
      </c>
      <c r="H4032">
        <v>20.524918648519311</v>
      </c>
      <c r="I4032">
        <v>265.3182477790341</v>
      </c>
      <c r="J4032">
        <v>272.1470835067762</v>
      </c>
      <c r="K4032">
        <v>83.790180897799644</v>
      </c>
      <c r="L4032">
        <v>1.7903143066383052</v>
      </c>
      <c r="N4032">
        <v>77.43227477708291</v>
      </c>
      <c r="O4032">
        <v>266.00587229440475</v>
      </c>
      <c r="P4032">
        <v>355.10578976250326</v>
      </c>
    </row>
    <row r="4033" spans="2:16">
      <c r="B4033" t="s">
        <v>57</v>
      </c>
      <c r="C4033" t="s">
        <v>90</v>
      </c>
      <c r="D4033" t="s">
        <v>27</v>
      </c>
      <c r="E4033">
        <v>21.6</v>
      </c>
      <c r="I4033">
        <v>1678.3404834468031</v>
      </c>
      <c r="J4033">
        <v>1678.3404834468031</v>
      </c>
      <c r="K4033">
        <v>873.84444254015307</v>
      </c>
      <c r="M4033">
        <v>1214.720580458335</v>
      </c>
      <c r="N4033">
        <v>1492.6172254220819</v>
      </c>
      <c r="O4033">
        <v>1710.6698750071259</v>
      </c>
      <c r="P4033">
        <v>1498.651219316198</v>
      </c>
    </row>
    <row r="4034" spans="2:16">
      <c r="B4034" t="s">
        <v>57</v>
      </c>
      <c r="C4034" t="s">
        <v>90</v>
      </c>
      <c r="D4034" t="s">
        <v>28</v>
      </c>
      <c r="E4034">
        <v>0.46799999999999997</v>
      </c>
      <c r="F4034">
        <v>0.3443356980195631</v>
      </c>
      <c r="I4034">
        <v>0.23043356002536641</v>
      </c>
      <c r="J4034">
        <v>6.0814252267641038</v>
      </c>
      <c r="K4034">
        <v>17.206188926311981</v>
      </c>
      <c r="L4034">
        <v>16.033907097528587</v>
      </c>
    </row>
    <row r="4035" spans="2:16">
      <c r="B4035" t="s">
        <v>57</v>
      </c>
      <c r="C4035" t="s">
        <v>90</v>
      </c>
      <c r="D4035" t="s">
        <v>29</v>
      </c>
      <c r="E4035">
        <v>107.18639999999999</v>
      </c>
      <c r="F4035">
        <v>93.432588331312132</v>
      </c>
      <c r="G4035">
        <v>94.109542856435894</v>
      </c>
      <c r="H4035">
        <v>37.61255402460003</v>
      </c>
      <c r="I4035">
        <v>3446.9112317585013</v>
      </c>
      <c r="J4035">
        <v>5537.7211603092865</v>
      </c>
      <c r="K4035">
        <v>5789.9567158648442</v>
      </c>
      <c r="L4035">
        <v>497.08786843669446</v>
      </c>
      <c r="M4035">
        <v>203.5702699814799</v>
      </c>
      <c r="O4035">
        <v>874.65414138100402</v>
      </c>
      <c r="P4035">
        <v>1144.9337152272569</v>
      </c>
    </row>
    <row r="4036" spans="2:16">
      <c r="B4036" t="s">
        <v>57</v>
      </c>
      <c r="C4036" t="s">
        <v>90</v>
      </c>
      <c r="D4036" t="s">
        <v>30</v>
      </c>
      <c r="E4036">
        <v>45.928799999999995</v>
      </c>
      <c r="F4036">
        <v>44.327839013543965</v>
      </c>
      <c r="G4036">
        <v>40.325436547404053</v>
      </c>
      <c r="H4036">
        <v>656.58034299081964</v>
      </c>
      <c r="I4036">
        <v>1657.121061734387</v>
      </c>
      <c r="J4036">
        <v>1881.2533333333331</v>
      </c>
      <c r="K4036">
        <v>2047.845066432063</v>
      </c>
      <c r="L4036">
        <v>118.76098044594001</v>
      </c>
      <c r="M4036">
        <v>1582.8925587905512</v>
      </c>
      <c r="N4036">
        <v>2017.015720355048</v>
      </c>
      <c r="O4036">
        <v>2017.015720355048</v>
      </c>
      <c r="P4036">
        <v>1257.295237654045</v>
      </c>
    </row>
    <row r="4037" spans="2:16">
      <c r="B4037" t="s">
        <v>57</v>
      </c>
      <c r="C4037" t="s">
        <v>100</v>
      </c>
      <c r="D4037" t="s">
        <v>16</v>
      </c>
      <c r="I4037">
        <v>28.393838107200004</v>
      </c>
      <c r="J4037">
        <v>204.20099968727931</v>
      </c>
      <c r="K4037">
        <v>1292.752605361417</v>
      </c>
      <c r="L4037">
        <v>2426.3145224765394</v>
      </c>
    </row>
    <row r="4038" spans="2:16">
      <c r="B4038" t="s">
        <v>57</v>
      </c>
      <c r="C4038" t="s">
        <v>100</v>
      </c>
      <c r="D4038" t="s">
        <v>17</v>
      </c>
      <c r="I4038">
        <v>28.393838107200004</v>
      </c>
      <c r="J4038">
        <v>204.20099968727928</v>
      </c>
      <c r="K4038">
        <v>1292.7526053614195</v>
      </c>
      <c r="L4038">
        <v>2426.3145224765394</v>
      </c>
      <c r="M4038">
        <v>1176.6384031077205</v>
      </c>
      <c r="N4038">
        <v>1094.3798423103583</v>
      </c>
    </row>
    <row r="4039" spans="2:16">
      <c r="B4039" t="s">
        <v>57</v>
      </c>
      <c r="C4039" t="s">
        <v>100</v>
      </c>
      <c r="D4039" t="s">
        <v>18</v>
      </c>
      <c r="I4039">
        <v>28.393838107200004</v>
      </c>
      <c r="J4039">
        <v>204.20099968727939</v>
      </c>
      <c r="K4039">
        <v>1210.9275020321143</v>
      </c>
      <c r="L4039">
        <v>2240.0575482339655</v>
      </c>
      <c r="M4039">
        <v>2037.9545863492528</v>
      </c>
      <c r="N4039">
        <v>1057.5238843090508</v>
      </c>
    </row>
    <row r="4040" spans="2:16">
      <c r="B4040" t="s">
        <v>57</v>
      </c>
      <c r="C4040" t="s">
        <v>100</v>
      </c>
      <c r="D4040" t="s">
        <v>19</v>
      </c>
      <c r="J4040">
        <v>139.5686294512542</v>
      </c>
      <c r="K4040">
        <v>1228.1202351253921</v>
      </c>
      <c r="L4040">
        <v>2390.0759903477151</v>
      </c>
    </row>
    <row r="4041" spans="2:16">
      <c r="B4041" t="s">
        <v>57</v>
      </c>
      <c r="C4041" t="s">
        <v>100</v>
      </c>
      <c r="D4041" t="s">
        <v>20</v>
      </c>
      <c r="I4041">
        <v>28.393838107200004</v>
      </c>
      <c r="J4041">
        <v>204.20099968727931</v>
      </c>
      <c r="K4041">
        <v>1041.473722789847</v>
      </c>
      <c r="L4041">
        <v>1854.3330344669248</v>
      </c>
      <c r="N4041">
        <v>73.288388491485605</v>
      </c>
    </row>
    <row r="4042" spans="2:16">
      <c r="B4042" t="s">
        <v>57</v>
      </c>
      <c r="C4042" t="s">
        <v>100</v>
      </c>
      <c r="D4042" t="s">
        <v>21</v>
      </c>
      <c r="I4042">
        <v>28.393838107200004</v>
      </c>
      <c r="J4042">
        <v>204.20099968727931</v>
      </c>
      <c r="K4042">
        <v>1292.7526053614181</v>
      </c>
      <c r="L4042">
        <v>2426.3145224765394</v>
      </c>
      <c r="M4042">
        <v>41.067708483192902</v>
      </c>
      <c r="N4042">
        <v>44.849473328820039</v>
      </c>
    </row>
    <row r="4043" spans="2:16">
      <c r="B4043" t="s">
        <v>57</v>
      </c>
      <c r="C4043" t="s">
        <v>100</v>
      </c>
      <c r="D4043" t="s">
        <v>22</v>
      </c>
      <c r="I4043">
        <v>28.393838107200004</v>
      </c>
      <c r="J4043">
        <v>204.20099968727931</v>
      </c>
      <c r="K4043">
        <v>1292.752605361416</v>
      </c>
      <c r="L4043">
        <v>8032.7772298759719</v>
      </c>
      <c r="M4043">
        <v>5017.9054840419276</v>
      </c>
      <c r="N4043">
        <v>2907.3228493099441</v>
      </c>
      <c r="O4043">
        <v>3480.3181839020172</v>
      </c>
    </row>
    <row r="4044" spans="2:16">
      <c r="B4044" t="s">
        <v>57</v>
      </c>
      <c r="C4044" t="s">
        <v>100</v>
      </c>
      <c r="D4044" t="s">
        <v>23</v>
      </c>
      <c r="J4044">
        <v>139.5686294512542</v>
      </c>
      <c r="K4044">
        <v>395.02800382928137</v>
      </c>
      <c r="L4044">
        <v>493.72350250871676</v>
      </c>
    </row>
    <row r="4045" spans="2:16">
      <c r="B4045" t="s">
        <v>57</v>
      </c>
      <c r="C4045" t="s">
        <v>100</v>
      </c>
      <c r="D4045" t="s">
        <v>24</v>
      </c>
      <c r="I4045">
        <v>28.393838107199997</v>
      </c>
      <c r="J4045">
        <v>94.579556682732715</v>
      </c>
      <c r="K4045">
        <v>105.32594998938822</v>
      </c>
      <c r="L4045">
        <v>104.40676055371253</v>
      </c>
      <c r="M4045">
        <v>7.0523313367469296</v>
      </c>
    </row>
    <row r="4046" spans="2:16">
      <c r="B4046" t="s">
        <v>57</v>
      </c>
      <c r="C4046" t="s">
        <v>100</v>
      </c>
      <c r="D4046" t="s">
        <v>25</v>
      </c>
      <c r="I4046">
        <v>28.393838107200004</v>
      </c>
      <c r="J4046">
        <v>200.3957557259985</v>
      </c>
      <c r="K4046">
        <v>382.59933943441177</v>
      </c>
      <c r="L4046">
        <v>365.60432632755112</v>
      </c>
    </row>
    <row r="4047" spans="2:16">
      <c r="B4047" t="s">
        <v>57</v>
      </c>
      <c r="C4047" t="s">
        <v>100</v>
      </c>
      <c r="D4047" t="s">
        <v>26</v>
      </c>
      <c r="I4047">
        <v>28.393838107200004</v>
      </c>
      <c r="J4047">
        <v>204.20099968727931</v>
      </c>
      <c r="K4047">
        <v>862.27221266099809</v>
      </c>
      <c r="L4047">
        <v>1446.4199405845727</v>
      </c>
      <c r="M4047">
        <v>230.98784455103328</v>
      </c>
      <c r="N4047">
        <v>203.97634148824801</v>
      </c>
    </row>
    <row r="4048" spans="2:16">
      <c r="B4048" t="s">
        <v>57</v>
      </c>
      <c r="C4048" t="s">
        <v>100</v>
      </c>
      <c r="D4048" t="s">
        <v>27</v>
      </c>
      <c r="I4048">
        <v>28.393838107200004</v>
      </c>
      <c r="J4048">
        <v>204.20099968727931</v>
      </c>
      <c r="K4048">
        <v>1169.5552597854246</v>
      </c>
      <c r="L4048">
        <v>2145.8826759152917</v>
      </c>
    </row>
    <row r="4049" spans="2:16">
      <c r="B4049" t="s">
        <v>57</v>
      </c>
      <c r="C4049" t="s">
        <v>100</v>
      </c>
      <c r="D4049" t="s">
        <v>28</v>
      </c>
      <c r="H4049">
        <v>12.64245083884847</v>
      </c>
      <c r="I4049">
        <v>44.952304843263626</v>
      </c>
      <c r="J4049">
        <v>69.472101748780261</v>
      </c>
      <c r="K4049">
        <v>66.320237554121775</v>
      </c>
      <c r="L4049">
        <v>86.799534821004826</v>
      </c>
    </row>
    <row r="4050" spans="2:16">
      <c r="B4050" t="s">
        <v>57</v>
      </c>
      <c r="C4050" t="s">
        <v>100</v>
      </c>
      <c r="D4050" t="s">
        <v>29</v>
      </c>
      <c r="I4050">
        <v>28.393838107200004</v>
      </c>
      <c r="J4050">
        <v>204.20099968727931</v>
      </c>
      <c r="K4050">
        <v>1292.752605361416</v>
      </c>
      <c r="L4050">
        <v>7433.7545759630011</v>
      </c>
      <c r="M4050">
        <v>7651.5386738224215</v>
      </c>
      <c r="N4050">
        <v>2603.7952518456118</v>
      </c>
      <c r="O4050">
        <v>709.39028038310903</v>
      </c>
    </row>
    <row r="4051" spans="2:16">
      <c r="B4051" t="s">
        <v>57</v>
      </c>
      <c r="C4051" t="s">
        <v>100</v>
      </c>
      <c r="D4051" t="s">
        <v>30</v>
      </c>
      <c r="I4051">
        <v>28.393838107200004</v>
      </c>
      <c r="J4051">
        <v>204.20099968727931</v>
      </c>
      <c r="K4051">
        <v>1292.752605361416</v>
      </c>
      <c r="L4051">
        <v>3405.6879675223327</v>
      </c>
      <c r="M4051">
        <v>514.51089203787149</v>
      </c>
      <c r="N4051">
        <v>376.43268752404003</v>
      </c>
      <c r="O4051">
        <v>138.74514629427799</v>
      </c>
    </row>
    <row r="4052" spans="2:16">
      <c r="B4052" t="s">
        <v>57</v>
      </c>
      <c r="C4052" t="s">
        <v>91</v>
      </c>
      <c r="D4052" t="s">
        <v>16</v>
      </c>
      <c r="E4052">
        <v>754.18560000000002</v>
      </c>
      <c r="F4052">
        <v>754.18560000000002</v>
      </c>
      <c r="G4052">
        <v>754.18560000000002</v>
      </c>
      <c r="H4052">
        <v>754.18560000000002</v>
      </c>
      <c r="M4052">
        <v>2446.0334794815899</v>
      </c>
      <c r="N4052">
        <v>3917.7310532577199</v>
      </c>
      <c r="O4052">
        <v>5432.5396435671901</v>
      </c>
      <c r="P4052">
        <v>8807.2584917179593</v>
      </c>
    </row>
    <row r="4053" spans="2:16">
      <c r="B4053" t="s">
        <v>57</v>
      </c>
      <c r="C4053" t="s">
        <v>91</v>
      </c>
      <c r="D4053" t="s">
        <v>17</v>
      </c>
      <c r="E4053">
        <v>483.093652966614</v>
      </c>
      <c r="F4053">
        <v>900.1225512831661</v>
      </c>
      <c r="G4053">
        <v>900.1225512831661</v>
      </c>
      <c r="H4053">
        <v>701.95407725467294</v>
      </c>
      <c r="I4053">
        <v>198.8048660303287</v>
      </c>
      <c r="O4053">
        <v>368.658775185423</v>
      </c>
      <c r="P4053">
        <v>368.658775185423</v>
      </c>
    </row>
    <row r="4054" spans="2:16">
      <c r="B4054" t="s">
        <v>57</v>
      </c>
      <c r="C4054" t="s">
        <v>91</v>
      </c>
      <c r="D4054" t="s">
        <v>18</v>
      </c>
      <c r="E4054">
        <v>358.94716981132001</v>
      </c>
      <c r="F4054">
        <v>438.97259706635685</v>
      </c>
      <c r="G4054">
        <v>438.97259706635685</v>
      </c>
      <c r="H4054">
        <v>438.97259706635685</v>
      </c>
      <c r="N4054">
        <v>150.90615756532031</v>
      </c>
      <c r="O4054">
        <v>1526.0027459268561</v>
      </c>
      <c r="P4054">
        <v>1552.340645725327</v>
      </c>
    </row>
    <row r="4055" spans="2:16">
      <c r="B4055" t="s">
        <v>57</v>
      </c>
      <c r="C4055" t="s">
        <v>91</v>
      </c>
      <c r="D4055" t="s">
        <v>19</v>
      </c>
      <c r="E4055">
        <v>7046.1036000000004</v>
      </c>
      <c r="F4055">
        <v>11955.143143270961</v>
      </c>
      <c r="G4055">
        <v>18426.661809960831</v>
      </c>
      <c r="H4055">
        <v>15671.653526566824</v>
      </c>
      <c r="I4055">
        <v>12408.770879939009</v>
      </c>
      <c r="J4055">
        <v>1642.0074590770209</v>
      </c>
      <c r="M4055">
        <v>12713.46106957713</v>
      </c>
      <c r="N4055">
        <v>12713.46106957713</v>
      </c>
      <c r="O4055">
        <v>12713.46106957713</v>
      </c>
      <c r="P4055">
        <v>11272.44712339925</v>
      </c>
    </row>
    <row r="4056" spans="2:16">
      <c r="B4056" t="s">
        <v>57</v>
      </c>
      <c r="C4056" t="s">
        <v>91</v>
      </c>
      <c r="D4056" t="s">
        <v>20</v>
      </c>
      <c r="E4056">
        <v>78.966000000000008</v>
      </c>
      <c r="G4056">
        <v>78.966000000000008</v>
      </c>
    </row>
    <row r="4057" spans="2:16">
      <c r="B4057" t="s">
        <v>57</v>
      </c>
      <c r="C4057" t="s">
        <v>91</v>
      </c>
      <c r="D4057" t="s">
        <v>21</v>
      </c>
      <c r="E4057">
        <v>363.56759999999997</v>
      </c>
      <c r="F4057">
        <v>729.93242201075111</v>
      </c>
      <c r="G4057">
        <v>917.12438600424866</v>
      </c>
      <c r="H4057">
        <v>917.12438600424855</v>
      </c>
      <c r="M4057">
        <v>3187.8803253853903</v>
      </c>
      <c r="N4057">
        <v>3549.4168389992501</v>
      </c>
      <c r="O4057">
        <v>3884.8623817994003</v>
      </c>
      <c r="P4057">
        <v>4419.3581151307199</v>
      </c>
    </row>
    <row r="4058" spans="2:16">
      <c r="B4058" t="s">
        <v>57</v>
      </c>
      <c r="C4058" t="s">
        <v>91</v>
      </c>
      <c r="D4058" t="s">
        <v>22</v>
      </c>
      <c r="F4058">
        <v>690.61795302998803</v>
      </c>
      <c r="G4058">
        <v>732.57300000000009</v>
      </c>
      <c r="H4058">
        <v>732.57300000000009</v>
      </c>
      <c r="I4058">
        <v>408.81273575480805</v>
      </c>
      <c r="M4058">
        <v>679.05704058347305</v>
      </c>
      <c r="N4058">
        <v>679.05704058347305</v>
      </c>
      <c r="O4058">
        <v>679.05704058347305</v>
      </c>
      <c r="P4058">
        <v>4578.8768331907195</v>
      </c>
    </row>
    <row r="4059" spans="2:16">
      <c r="B4059" t="s">
        <v>57</v>
      </c>
      <c r="C4059" t="s">
        <v>91</v>
      </c>
      <c r="D4059" t="s">
        <v>23</v>
      </c>
      <c r="E4059">
        <v>1563.3504</v>
      </c>
      <c r="F4059">
        <v>2698.2276120316942</v>
      </c>
      <c r="G4059">
        <v>3669.6124082075416</v>
      </c>
      <c r="H4059">
        <v>2665.0220411022397</v>
      </c>
      <c r="M4059">
        <v>6671.4418106530302</v>
      </c>
      <c r="N4059">
        <v>7028.7980374347608</v>
      </c>
      <c r="O4059">
        <v>8108.94875597994</v>
      </c>
      <c r="P4059">
        <v>7687.8479149034702</v>
      </c>
    </row>
    <row r="4060" spans="2:16">
      <c r="B4060" t="s">
        <v>57</v>
      </c>
      <c r="C4060" t="s">
        <v>91</v>
      </c>
      <c r="D4060" t="s">
        <v>24</v>
      </c>
      <c r="E4060">
        <v>941.45400000000109</v>
      </c>
      <c r="F4060">
        <v>1182.1367830124386</v>
      </c>
      <c r="G4060">
        <v>1182.1367830124386</v>
      </c>
      <c r="H4060">
        <v>1182.1367830124375</v>
      </c>
      <c r="I4060">
        <v>626.01330965908369</v>
      </c>
      <c r="M4060">
        <v>471.54352512837499</v>
      </c>
      <c r="N4060">
        <v>751.24401761001195</v>
      </c>
      <c r="O4060">
        <v>1042.555526755242</v>
      </c>
      <c r="P4060">
        <v>1814.522636966997</v>
      </c>
    </row>
    <row r="4061" spans="2:16">
      <c r="B4061" t="s">
        <v>57</v>
      </c>
      <c r="C4061" t="s">
        <v>91</v>
      </c>
      <c r="D4061" t="s">
        <v>25</v>
      </c>
      <c r="E4061">
        <v>271.96920000000011</v>
      </c>
      <c r="F4061">
        <v>271.96920000000011</v>
      </c>
      <c r="G4061">
        <v>271.96920000000011</v>
      </c>
      <c r="H4061">
        <v>271.96920000000011</v>
      </c>
      <c r="M4061">
        <v>4462.4320011174495</v>
      </c>
      <c r="N4061">
        <v>4966.1519403086804</v>
      </c>
      <c r="O4061">
        <v>5016.7381100584998</v>
      </c>
      <c r="P4061">
        <v>5150.9664579558303</v>
      </c>
    </row>
    <row r="4062" spans="2:16">
      <c r="B4062" t="s">
        <v>57</v>
      </c>
      <c r="C4062" t="s">
        <v>91</v>
      </c>
      <c r="D4062" t="s">
        <v>26</v>
      </c>
      <c r="E4062">
        <v>116.82</v>
      </c>
      <c r="F4062">
        <v>135.12338830142113</v>
      </c>
      <c r="G4062">
        <v>135.12338830142113</v>
      </c>
      <c r="H4062">
        <v>124.09017340132205</v>
      </c>
    </row>
    <row r="4063" spans="2:16">
      <c r="B4063" t="s">
        <v>57</v>
      </c>
      <c r="C4063" t="s">
        <v>91</v>
      </c>
      <c r="D4063" t="s">
        <v>27</v>
      </c>
      <c r="E4063">
        <v>768.74760000000003</v>
      </c>
      <c r="F4063">
        <v>245.8980680723769</v>
      </c>
      <c r="G4063">
        <v>768.74760000000003</v>
      </c>
      <c r="H4063">
        <v>286.550868500734</v>
      </c>
      <c r="M4063">
        <v>2767.915053516856</v>
      </c>
      <c r="N4063">
        <v>4594.5218281609505</v>
      </c>
      <c r="O4063">
        <v>7502.8294402749098</v>
      </c>
      <c r="P4063">
        <v>10918.530158779969</v>
      </c>
    </row>
    <row r="4064" spans="2:16">
      <c r="B4064" t="s">
        <v>57</v>
      </c>
      <c r="C4064" t="s">
        <v>91</v>
      </c>
      <c r="D4064" t="s">
        <v>28</v>
      </c>
      <c r="E4064">
        <v>410.53258536585298</v>
      </c>
      <c r="F4064">
        <v>763.99402651198204</v>
      </c>
      <c r="G4064">
        <v>1107.5627013376879</v>
      </c>
      <c r="I4064">
        <v>361.81156672732624</v>
      </c>
      <c r="M4064">
        <v>2084.9396736080453</v>
      </c>
      <c r="N4064">
        <v>2594.1307376522491</v>
      </c>
      <c r="O4064">
        <v>2983.3108174940699</v>
      </c>
      <c r="P4064">
        <v>3273.3277343377804</v>
      </c>
    </row>
    <row r="4065" spans="2:16">
      <c r="B4065" t="s">
        <v>57</v>
      </c>
      <c r="C4065" t="s">
        <v>91</v>
      </c>
      <c r="D4065" t="s">
        <v>29</v>
      </c>
      <c r="E4065">
        <v>6714.0739285714299</v>
      </c>
      <c r="F4065">
        <v>8842.721780395068</v>
      </c>
      <c r="G4065">
        <v>10089.10524730131</v>
      </c>
      <c r="H4065">
        <v>6719.6788860521619</v>
      </c>
      <c r="I4065">
        <v>1907.053039998169</v>
      </c>
      <c r="J4065">
        <v>332.574838210591</v>
      </c>
      <c r="M4065">
        <v>2914.4804502107418</v>
      </c>
      <c r="N4065">
        <v>9313.2397212082287</v>
      </c>
      <c r="O4065">
        <v>13279.12008650419</v>
      </c>
      <c r="P4065">
        <v>13254.74670829605</v>
      </c>
    </row>
    <row r="4066" spans="2:16">
      <c r="B4066" t="s">
        <v>57</v>
      </c>
      <c r="C4066" t="s">
        <v>91</v>
      </c>
      <c r="D4066" t="s">
        <v>30</v>
      </c>
      <c r="E4066">
        <v>2217.164400000006</v>
      </c>
      <c r="F4066">
        <v>2298.3085915162678</v>
      </c>
      <c r="G4066">
        <v>2298.3085915162687</v>
      </c>
      <c r="H4066">
        <v>446.12593391879432</v>
      </c>
      <c r="M4066">
        <v>6879.8071260872102</v>
      </c>
      <c r="N4066">
        <v>8739.3682752260502</v>
      </c>
      <c r="O4066">
        <v>10458.787069900751</v>
      </c>
      <c r="P4066">
        <v>16590.064212656831</v>
      </c>
    </row>
    <row r="4067" spans="2:16">
      <c r="B4067" t="s">
        <v>57</v>
      </c>
      <c r="C4067" t="s">
        <v>92</v>
      </c>
      <c r="D4067" t="s">
        <v>16</v>
      </c>
      <c r="E4067">
        <v>1119.4060462669318</v>
      </c>
      <c r="F4067">
        <v>1047.4780151168475</v>
      </c>
      <c r="G4067">
        <v>1181.772941866534</v>
      </c>
      <c r="H4067">
        <v>1569.2759915974616</v>
      </c>
      <c r="I4067">
        <v>916.49167131061108</v>
      </c>
    </row>
    <row r="4068" spans="2:16">
      <c r="B4068" t="s">
        <v>57</v>
      </c>
      <c r="C4068" t="s">
        <v>92</v>
      </c>
      <c r="D4068" t="s">
        <v>17</v>
      </c>
      <c r="E4068">
        <v>460.13399044312212</v>
      </c>
      <c r="G4068">
        <v>3.0297496595775502</v>
      </c>
      <c r="H4068">
        <v>21.643003821861321</v>
      </c>
      <c r="I4068">
        <v>21.643003821861289</v>
      </c>
      <c r="J4068">
        <v>21.643003821861289</v>
      </c>
    </row>
    <row r="4069" spans="2:16">
      <c r="B4069" t="s">
        <v>57</v>
      </c>
      <c r="C4069" t="s">
        <v>92</v>
      </c>
      <c r="D4069" t="s">
        <v>18</v>
      </c>
      <c r="E4069">
        <v>252.04688389730623</v>
      </c>
      <c r="F4069">
        <v>281.20699726670881</v>
      </c>
      <c r="G4069">
        <v>252.72080447224215</v>
      </c>
      <c r="H4069">
        <v>29.16011336940263</v>
      </c>
    </row>
    <row r="4070" spans="2:16">
      <c r="B4070" t="s">
        <v>57</v>
      </c>
      <c r="C4070" t="s">
        <v>92</v>
      </c>
      <c r="D4070" t="s">
        <v>19</v>
      </c>
      <c r="E4070">
        <v>1955.818833650389</v>
      </c>
      <c r="H4070">
        <v>6627.8996121144428</v>
      </c>
      <c r="I4070">
        <v>7457.5412096149248</v>
      </c>
      <c r="J4070">
        <v>12998.181092079649</v>
      </c>
      <c r="K4070">
        <v>10011.967972037641</v>
      </c>
      <c r="L4070">
        <v>3612.1629440666047</v>
      </c>
    </row>
    <row r="4071" spans="2:16">
      <c r="B4071" t="s">
        <v>57</v>
      </c>
      <c r="C4071" t="s">
        <v>92</v>
      </c>
      <c r="D4071" t="s">
        <v>20</v>
      </c>
      <c r="E4071">
        <v>1182.4280139622945</v>
      </c>
      <c r="F4071">
        <v>1438.0317116732369</v>
      </c>
      <c r="G4071">
        <v>1438.0317116732369</v>
      </c>
      <c r="H4071">
        <v>648.03249771094374</v>
      </c>
    </row>
    <row r="4072" spans="2:16">
      <c r="B4072" t="s">
        <v>57</v>
      </c>
      <c r="C4072" t="s">
        <v>92</v>
      </c>
      <c r="D4072" t="s">
        <v>21</v>
      </c>
      <c r="F4072">
        <v>219.52145284440559</v>
      </c>
      <c r="G4072">
        <v>219.52145284440559</v>
      </c>
      <c r="H4072">
        <v>407.71225828441339</v>
      </c>
      <c r="I4072">
        <v>43.096371875258001</v>
      </c>
      <c r="J4072">
        <v>115.8788437792735</v>
      </c>
    </row>
    <row r="4073" spans="2:16">
      <c r="B4073" t="s">
        <v>57</v>
      </c>
      <c r="C4073" t="s">
        <v>92</v>
      </c>
      <c r="D4073" t="s">
        <v>22</v>
      </c>
      <c r="E4073">
        <v>976.74285736472507</v>
      </c>
      <c r="G4073">
        <v>132.2367996828651</v>
      </c>
    </row>
    <row r="4074" spans="2:16">
      <c r="B4074" t="s">
        <v>57</v>
      </c>
      <c r="C4074" t="s">
        <v>92</v>
      </c>
      <c r="D4074" t="s">
        <v>23</v>
      </c>
      <c r="E4074">
        <v>873.25238950620098</v>
      </c>
      <c r="F4074">
        <v>125.19604817200539</v>
      </c>
      <c r="H4074">
        <v>1887.7370375094874</v>
      </c>
      <c r="I4074">
        <v>2886.0531067207548</v>
      </c>
      <c r="J4074">
        <v>2891.3256697936381</v>
      </c>
      <c r="K4074">
        <v>2805.7619245306169</v>
      </c>
    </row>
    <row r="4075" spans="2:16">
      <c r="B4075" t="s">
        <v>57</v>
      </c>
      <c r="C4075" t="s">
        <v>92</v>
      </c>
      <c r="D4075" t="s">
        <v>24</v>
      </c>
      <c r="E4075">
        <v>1616.1090712349596</v>
      </c>
      <c r="F4075">
        <v>1031.733370144924</v>
      </c>
      <c r="G4075">
        <v>796.42439999999942</v>
      </c>
      <c r="H4075">
        <v>80.428397521710991</v>
      </c>
      <c r="I4075">
        <v>582.4049117791775</v>
      </c>
      <c r="J4075">
        <v>316.93011177917714</v>
      </c>
      <c r="M4075">
        <v>13.144727858461501</v>
      </c>
      <c r="O4075">
        <v>7.6745079326421703E-2</v>
      </c>
      <c r="P4075">
        <v>1.06377853411321</v>
      </c>
    </row>
    <row r="4076" spans="2:16">
      <c r="B4076" t="s">
        <v>57</v>
      </c>
      <c r="C4076" t="s">
        <v>92</v>
      </c>
      <c r="D4076" t="s">
        <v>25</v>
      </c>
      <c r="E4076">
        <v>1686.8466777912029</v>
      </c>
      <c r="F4076">
        <v>1900.955572192343</v>
      </c>
      <c r="G4076">
        <v>2155.6743274336832</v>
      </c>
      <c r="H4076">
        <v>2904.9327595507939</v>
      </c>
      <c r="I4076">
        <v>3193.5778528629494</v>
      </c>
      <c r="J4076">
        <v>3735.7587739698465</v>
      </c>
      <c r="K4076">
        <v>2202.7556128120541</v>
      </c>
      <c r="L4076">
        <v>12.996314842839601</v>
      </c>
    </row>
    <row r="4077" spans="2:16">
      <c r="B4077" t="s">
        <v>57</v>
      </c>
      <c r="C4077" t="s">
        <v>92</v>
      </c>
      <c r="D4077" t="s">
        <v>26</v>
      </c>
      <c r="E4077">
        <v>425.60335457938942</v>
      </c>
      <c r="F4077">
        <v>328.97936899187107</v>
      </c>
      <c r="G4077">
        <v>273.36446616897001</v>
      </c>
      <c r="N4077">
        <v>2.3376842366835899</v>
      </c>
      <c r="O4077">
        <v>5.0230083478321399</v>
      </c>
      <c r="P4077">
        <v>3.30687819516044</v>
      </c>
    </row>
    <row r="4078" spans="2:16">
      <c r="B4078" t="s">
        <v>57</v>
      </c>
      <c r="C4078" t="s">
        <v>92</v>
      </c>
      <c r="D4078" t="s">
        <v>27</v>
      </c>
      <c r="E4078">
        <v>1924.4691494379351</v>
      </c>
      <c r="F4078">
        <v>2899.8484820336166</v>
      </c>
      <c r="G4078">
        <v>3100.3822555706643</v>
      </c>
      <c r="H4078">
        <v>2310.7223613144188</v>
      </c>
      <c r="I4078">
        <v>1175.91310613273</v>
      </c>
      <c r="J4078">
        <v>923.16357167930516</v>
      </c>
    </row>
    <row r="4079" spans="2:16">
      <c r="B4079" t="s">
        <v>57</v>
      </c>
      <c r="C4079" t="s">
        <v>92</v>
      </c>
      <c r="D4079" t="s">
        <v>28</v>
      </c>
      <c r="E4079">
        <v>335.91130890576056</v>
      </c>
      <c r="F4079">
        <v>172.59119999999993</v>
      </c>
      <c r="H4079">
        <v>1045.0330080455026</v>
      </c>
      <c r="I4079">
        <v>987.50260804550271</v>
      </c>
      <c r="J4079">
        <v>810.9152869624603</v>
      </c>
      <c r="K4079">
        <v>23.9186566057422</v>
      </c>
      <c r="L4079">
        <v>17.103631950973</v>
      </c>
      <c r="M4079">
        <v>23.9186566057422</v>
      </c>
    </row>
    <row r="4080" spans="2:16">
      <c r="B4080" t="s">
        <v>57</v>
      </c>
      <c r="C4080" t="s">
        <v>92</v>
      </c>
      <c r="D4080" t="s">
        <v>29</v>
      </c>
      <c r="E4080">
        <v>4618.342211456732</v>
      </c>
      <c r="F4080">
        <v>2059.6751999999997</v>
      </c>
      <c r="G4080">
        <v>1267.3058452693331</v>
      </c>
      <c r="H4080">
        <v>3736.397155312533</v>
      </c>
      <c r="I4080">
        <v>1676.7219553125331</v>
      </c>
      <c r="J4080">
        <v>1676.7219553125331</v>
      </c>
      <c r="O4080">
        <v>136.947788721938</v>
      </c>
      <c r="P4080">
        <v>745.92950433556996</v>
      </c>
    </row>
    <row r="4081" spans="2:16">
      <c r="B4081" t="s">
        <v>57</v>
      </c>
      <c r="C4081" t="s">
        <v>92</v>
      </c>
      <c r="D4081" t="s">
        <v>30</v>
      </c>
      <c r="E4081">
        <v>3387.5428308392957</v>
      </c>
      <c r="F4081">
        <v>3851.492412151591</v>
      </c>
      <c r="G4081">
        <v>4922.1037071838964</v>
      </c>
      <c r="H4081">
        <v>3815.411348421303</v>
      </c>
      <c r="I4081">
        <v>1724.7821874573171</v>
      </c>
      <c r="J4081">
        <v>162.8781796783264</v>
      </c>
      <c r="L4081">
        <v>123.462525391642</v>
      </c>
      <c r="O4081">
        <v>173.023763346778</v>
      </c>
      <c r="P4081">
        <v>573.85186681318203</v>
      </c>
    </row>
    <row r="4082" spans="2:16">
      <c r="B4082" t="s">
        <v>57</v>
      </c>
      <c r="C4082" t="s">
        <v>101</v>
      </c>
      <c r="D4082" t="s">
        <v>19</v>
      </c>
      <c r="I4082">
        <v>28.393838107200004</v>
      </c>
      <c r="J4082">
        <v>64.632370236025011</v>
      </c>
      <c r="K4082">
        <v>64.632370236025011</v>
      </c>
      <c r="L4082">
        <v>5642.7012395282636</v>
      </c>
    </row>
    <row r="4083" spans="2:16">
      <c r="B4083" t="s">
        <v>57</v>
      </c>
      <c r="C4083" t="s">
        <v>101</v>
      </c>
      <c r="D4083" t="s">
        <v>23</v>
      </c>
      <c r="I4083">
        <v>28.393838107200004</v>
      </c>
      <c r="J4083">
        <v>64.632370236025011</v>
      </c>
      <c r="K4083">
        <v>897.72460153213763</v>
      </c>
      <c r="L4083">
        <v>3965.9266872404041</v>
      </c>
    </row>
    <row r="4084" spans="2:16">
      <c r="B4084" t="s">
        <v>57</v>
      </c>
      <c r="C4084" t="s">
        <v>101</v>
      </c>
      <c r="D4084" t="s">
        <v>24</v>
      </c>
      <c r="J4084">
        <v>109.62144300454671</v>
      </c>
      <c r="K4084">
        <v>249.52926981296554</v>
      </c>
      <c r="L4084">
        <v>26.099514694373699</v>
      </c>
    </row>
    <row r="4085" spans="2:16">
      <c r="B4085" t="s">
        <v>57</v>
      </c>
      <c r="C4085" t="s">
        <v>101</v>
      </c>
      <c r="D4085" t="s">
        <v>25</v>
      </c>
      <c r="J4085">
        <v>3.8052439612808535</v>
      </c>
      <c r="K4085">
        <v>910.15326592700603</v>
      </c>
      <c r="L4085">
        <v>2957.0193038886277</v>
      </c>
    </row>
    <row r="4086" spans="2:16">
      <c r="B4086" t="s">
        <v>57</v>
      </c>
      <c r="C4086" t="s">
        <v>101</v>
      </c>
      <c r="D4086" t="s">
        <v>28</v>
      </c>
      <c r="I4086">
        <v>61.720256591235874</v>
      </c>
      <c r="J4086">
        <v>619.4101202631125</v>
      </c>
      <c r="K4086">
        <v>1390.748543796479</v>
      </c>
      <c r="L4086">
        <v>1533.3672531431712</v>
      </c>
    </row>
    <row r="4087" spans="2:16">
      <c r="B4087" t="s">
        <v>57</v>
      </c>
      <c r="C4087" t="s">
        <v>101</v>
      </c>
      <c r="D4087" t="s">
        <v>29</v>
      </c>
      <c r="L4087">
        <v>191.3047580530847</v>
      </c>
    </row>
    <row r="4088" spans="2:16">
      <c r="B4088" t="s">
        <v>57</v>
      </c>
      <c r="C4088" t="s">
        <v>93</v>
      </c>
      <c r="D4088" t="s">
        <v>16</v>
      </c>
      <c r="E4088">
        <v>3.1932</v>
      </c>
      <c r="F4088">
        <v>3.08189318114231</v>
      </c>
      <c r="G4088">
        <v>2.8036261339980699</v>
      </c>
      <c r="H4088">
        <v>77.933151554027546</v>
      </c>
      <c r="I4088">
        <v>126.86438131281268</v>
      </c>
      <c r="J4088">
        <v>175.79561107159739</v>
      </c>
      <c r="K4088">
        <v>306.67720058909805</v>
      </c>
      <c r="L4088">
        <v>727.53797370914594</v>
      </c>
      <c r="M4088">
        <v>727.53797370914583</v>
      </c>
      <c r="N4088">
        <v>727.53797370914583</v>
      </c>
      <c r="O4088">
        <v>645.5876139504303</v>
      </c>
      <c r="P4088">
        <v>224.7268408303824</v>
      </c>
    </row>
    <row r="4089" spans="2:16">
      <c r="B4089" t="s">
        <v>57</v>
      </c>
      <c r="C4089" t="s">
        <v>93</v>
      </c>
      <c r="D4089" t="s">
        <v>17</v>
      </c>
      <c r="E4089">
        <v>10.17</v>
      </c>
      <c r="F4089">
        <v>9.8154997031871698</v>
      </c>
      <c r="G4089">
        <v>8.9292489611550696</v>
      </c>
      <c r="H4089">
        <v>111.93197159901803</v>
      </c>
      <c r="I4089">
        <v>174.76229063866685</v>
      </c>
      <c r="J4089">
        <v>237.59260967831577</v>
      </c>
      <c r="K4089">
        <v>235.08886042034786</v>
      </c>
      <c r="L4089">
        <v>130.66813659523385</v>
      </c>
      <c r="M4089">
        <v>76.539047662395504</v>
      </c>
      <c r="N4089">
        <v>14.3161254741888</v>
      </c>
      <c r="O4089">
        <v>300.42292871796479</v>
      </c>
      <c r="P4089">
        <v>300.42292871796479</v>
      </c>
    </row>
    <row r="4090" spans="2:16">
      <c r="B4090" t="s">
        <v>57</v>
      </c>
      <c r="C4090" t="s">
        <v>93</v>
      </c>
      <c r="D4090" t="s">
        <v>18</v>
      </c>
      <c r="H4090">
        <v>2.2705919999999997E-2</v>
      </c>
      <c r="I4090">
        <v>2.2705919999999997E-2</v>
      </c>
      <c r="J4090">
        <v>2.2705919999999997E-2</v>
      </c>
      <c r="K4090">
        <v>2.2705919999999997E-2</v>
      </c>
      <c r="M4090">
        <v>1.135296E-2</v>
      </c>
      <c r="N4090">
        <v>2.2705919999999997E-2</v>
      </c>
      <c r="O4090">
        <v>2.2705919999999997E-2</v>
      </c>
      <c r="P4090">
        <v>2.2705919999999997E-2</v>
      </c>
    </row>
    <row r="4091" spans="2:16">
      <c r="B4091" t="s">
        <v>57</v>
      </c>
      <c r="C4091" t="s">
        <v>93</v>
      </c>
      <c r="D4091" t="s">
        <v>19</v>
      </c>
      <c r="H4091">
        <v>14.401287086814079</v>
      </c>
      <c r="I4091">
        <v>23.714521816034463</v>
      </c>
      <c r="J4091">
        <v>57.662533392478082</v>
      </c>
      <c r="K4091">
        <v>193.489077643315</v>
      </c>
      <c r="L4091">
        <v>193.489077643315</v>
      </c>
      <c r="M4091">
        <v>193.489077643315</v>
      </c>
      <c r="N4091">
        <v>159.98455343492975</v>
      </c>
      <c r="O4091">
        <v>42.340991274475186</v>
      </c>
      <c r="P4091">
        <v>42.340991274475186</v>
      </c>
    </row>
    <row r="4092" spans="2:16">
      <c r="B4092" t="s">
        <v>57</v>
      </c>
      <c r="C4092" t="s">
        <v>93</v>
      </c>
      <c r="D4092" t="s">
        <v>20</v>
      </c>
      <c r="E4092">
        <v>8.1179999999999701</v>
      </c>
      <c r="F4092">
        <v>7.8350271967033596</v>
      </c>
      <c r="G4092">
        <v>7.1275951884618296</v>
      </c>
      <c r="H4092">
        <v>12.950122364409195</v>
      </c>
      <c r="I4092">
        <v>10.951554372650728</v>
      </c>
      <c r="J4092">
        <v>8.9529863808922663</v>
      </c>
      <c r="K4092">
        <v>6.9544183891338065</v>
      </c>
    </row>
    <row r="4093" spans="2:16">
      <c r="B4093" t="s">
        <v>57</v>
      </c>
      <c r="C4093" t="s">
        <v>93</v>
      </c>
      <c r="D4093" t="s">
        <v>21</v>
      </c>
      <c r="H4093">
        <v>2.2705919999999997E-2</v>
      </c>
      <c r="I4093">
        <v>2.2705919999999997E-2</v>
      </c>
      <c r="J4093">
        <v>2.4556275124397453E-2</v>
      </c>
      <c r="K4093">
        <v>3.4058879999999993E-2</v>
      </c>
      <c r="L4093">
        <v>3.4058879999999993E-2</v>
      </c>
      <c r="M4093">
        <v>3.4058879999999993E-2</v>
      </c>
      <c r="N4093">
        <v>3.2208524875602537E-2</v>
      </c>
      <c r="O4093">
        <v>2.2705919999999997E-2</v>
      </c>
      <c r="P4093">
        <v>2.2705919999999997E-2</v>
      </c>
    </row>
    <row r="4094" spans="2:16">
      <c r="B4094" t="s">
        <v>57</v>
      </c>
      <c r="C4094" t="s">
        <v>93</v>
      </c>
      <c r="D4094" t="s">
        <v>22</v>
      </c>
      <c r="E4094">
        <v>1.476</v>
      </c>
      <c r="F4094">
        <v>1.4245503994006179</v>
      </c>
      <c r="G4094">
        <v>1.29592639790216</v>
      </c>
      <c r="H4094">
        <v>16.884838999377909</v>
      </c>
      <c r="I4094">
        <v>26.562287467259392</v>
      </c>
      <c r="J4094">
        <v>36.239735935140907</v>
      </c>
      <c r="K4094">
        <v>45.917184403022397</v>
      </c>
      <c r="L4094">
        <v>45.917184403022397</v>
      </c>
      <c r="M4094">
        <v>45.917184403022397</v>
      </c>
      <c r="N4094">
        <v>45.917184403022397</v>
      </c>
      <c r="O4094">
        <v>45.917184403022397</v>
      </c>
      <c r="P4094">
        <v>45.917184403022397</v>
      </c>
    </row>
    <row r="4095" spans="2:16">
      <c r="B4095" t="s">
        <v>57</v>
      </c>
      <c r="C4095" t="s">
        <v>93</v>
      </c>
      <c r="D4095" t="s">
        <v>23</v>
      </c>
      <c r="H4095">
        <v>2.2705919999999997E-2</v>
      </c>
      <c r="I4095">
        <v>2.2705919999999997E-2</v>
      </c>
      <c r="J4095">
        <v>2.4556275124397453E-2</v>
      </c>
      <c r="K4095">
        <v>3.4058879999999993E-2</v>
      </c>
      <c r="L4095">
        <v>3.4058879999999993E-2</v>
      </c>
      <c r="M4095">
        <v>3.4058879999999993E-2</v>
      </c>
      <c r="N4095">
        <v>3.2208524875602537E-2</v>
      </c>
      <c r="O4095">
        <v>2.2705919999999997E-2</v>
      </c>
      <c r="P4095">
        <v>2.2705919999999997E-2</v>
      </c>
    </row>
    <row r="4096" spans="2:16">
      <c r="B4096" t="s">
        <v>57</v>
      </c>
      <c r="C4096" t="s">
        <v>93</v>
      </c>
      <c r="D4096" t="s">
        <v>24</v>
      </c>
      <c r="E4096">
        <v>10.897200000000019</v>
      </c>
      <c r="F4096">
        <v>12.406017174579684</v>
      </c>
      <c r="G4096">
        <v>11.45639558302884</v>
      </c>
      <c r="H4096">
        <v>271.40799571384116</v>
      </c>
      <c r="I4096">
        <v>440.22023426889939</v>
      </c>
      <c r="J4096">
        <v>609.0324728239583</v>
      </c>
      <c r="K4096">
        <v>931.27982118313719</v>
      </c>
      <c r="L4096">
        <v>1719.2546284450932</v>
      </c>
      <c r="M4096">
        <v>1719.2546284450932</v>
      </c>
      <c r="N4096">
        <v>1719.2546284450932</v>
      </c>
      <c r="O4096">
        <v>1565.819518640971</v>
      </c>
      <c r="P4096">
        <v>777.84471137901539</v>
      </c>
    </row>
    <row r="4097" spans="2:16">
      <c r="B4097" t="s">
        <v>57</v>
      </c>
      <c r="C4097" t="s">
        <v>93</v>
      </c>
      <c r="D4097" t="s">
        <v>25</v>
      </c>
      <c r="E4097">
        <v>0.33839999999999998</v>
      </c>
      <c r="F4097">
        <v>0.32660423791136101</v>
      </c>
      <c r="G4097">
        <v>0.29711483268976202</v>
      </c>
      <c r="H4097">
        <v>0.27263770433520407</v>
      </c>
      <c r="I4097">
        <v>0.18932710955680282</v>
      </c>
      <c r="J4097">
        <v>0.10786686990279885</v>
      </c>
      <c r="K4097">
        <v>3.4058879999999993E-2</v>
      </c>
      <c r="L4097">
        <v>3.4058879999999993E-2</v>
      </c>
      <c r="M4097">
        <v>3.4058879999999993E-2</v>
      </c>
      <c r="N4097">
        <v>3.2208524875602537E-2</v>
      </c>
      <c r="O4097">
        <v>2.2705919999999997E-2</v>
      </c>
      <c r="P4097">
        <v>2.2705919999999997E-2</v>
      </c>
    </row>
    <row r="4098" spans="2:16">
      <c r="B4098" t="s">
        <v>57</v>
      </c>
      <c r="C4098" t="s">
        <v>93</v>
      </c>
      <c r="D4098" t="s">
        <v>26</v>
      </c>
      <c r="E4098">
        <v>26.276399999999999</v>
      </c>
      <c r="F4098">
        <v>28.050692991460195</v>
      </c>
      <c r="G4098">
        <v>31.0995365235508</v>
      </c>
      <c r="H4098">
        <v>136.9616327857749</v>
      </c>
      <c r="I4098">
        <v>130.49265372952431</v>
      </c>
      <c r="J4098">
        <v>145.05834438509359</v>
      </c>
      <c r="K4098">
        <v>44.293023962552752</v>
      </c>
      <c r="L4098">
        <v>7.004545014036001</v>
      </c>
      <c r="M4098">
        <v>21.03466971181982</v>
      </c>
      <c r="N4098">
        <v>15.98604306952377</v>
      </c>
      <c r="O4098">
        <v>15.98604306952377</v>
      </c>
      <c r="P4098">
        <v>15.98604306952377</v>
      </c>
    </row>
    <row r="4099" spans="2:16">
      <c r="B4099" t="s">
        <v>57</v>
      </c>
      <c r="C4099" t="s">
        <v>93</v>
      </c>
      <c r="D4099" t="s">
        <v>27</v>
      </c>
      <c r="E4099">
        <v>59.428800000000003</v>
      </c>
      <c r="F4099">
        <v>57.357263398305804</v>
      </c>
      <c r="G4099">
        <v>52.178421894070098</v>
      </c>
      <c r="H4099">
        <v>1414.026688848485</v>
      </c>
      <c r="I4099">
        <v>2286.1485798298886</v>
      </c>
      <c r="J4099">
        <v>3158.2704708112915</v>
      </c>
      <c r="K4099">
        <v>4231.1906971233193</v>
      </c>
      <c r="L4099">
        <v>5262.4020657772189</v>
      </c>
      <c r="M4099">
        <v>5262.4020657772189</v>
      </c>
      <c r="N4099">
        <v>5262.4020657772189</v>
      </c>
      <c r="O4099">
        <v>5061.6037304465972</v>
      </c>
      <c r="P4099">
        <v>4030.3923617926966</v>
      </c>
    </row>
    <row r="4100" spans="2:16">
      <c r="B4100" t="s">
        <v>57</v>
      </c>
      <c r="C4100" t="s">
        <v>93</v>
      </c>
      <c r="D4100" t="s">
        <v>28</v>
      </c>
      <c r="H4100">
        <v>2.2705919999999997E-2</v>
      </c>
      <c r="I4100">
        <v>2.2705919999999997E-2</v>
      </c>
      <c r="J4100">
        <v>2.4556275124397453E-2</v>
      </c>
      <c r="K4100">
        <v>3.4058879999999993E-2</v>
      </c>
      <c r="L4100">
        <v>3.4058879999999993E-2</v>
      </c>
      <c r="M4100">
        <v>3.4058879999999993E-2</v>
      </c>
      <c r="N4100">
        <v>3.2208524875602537E-2</v>
      </c>
      <c r="O4100">
        <v>2.2705919999999997E-2</v>
      </c>
      <c r="P4100">
        <v>2.2705919999999997E-2</v>
      </c>
    </row>
    <row r="4101" spans="2:16">
      <c r="B4101" t="s">
        <v>57</v>
      </c>
      <c r="C4101" t="s">
        <v>93</v>
      </c>
      <c r="D4101" t="s">
        <v>29</v>
      </c>
      <c r="E4101">
        <v>60.400800000000004</v>
      </c>
      <c r="F4101">
        <v>61.629998594008612</v>
      </c>
      <c r="G4101">
        <v>60.496723399030103</v>
      </c>
      <c r="H4101">
        <v>332.01972393303782</v>
      </c>
      <c r="I4101">
        <v>480.42937568566686</v>
      </c>
      <c r="J4101">
        <v>1081.2540629440805</v>
      </c>
      <c r="K4101">
        <v>3553.0670795470865</v>
      </c>
      <c r="L4101">
        <v>3553.0670795470865</v>
      </c>
      <c r="M4101">
        <v>3553.0670795470865</v>
      </c>
      <c r="N4101">
        <v>3100.6520440413024</v>
      </c>
      <c r="O4101">
        <v>777.24867919092571</v>
      </c>
      <c r="P4101">
        <v>777.24867919092571</v>
      </c>
    </row>
    <row r="4102" spans="2:16">
      <c r="B4102" t="s">
        <v>57</v>
      </c>
      <c r="C4102" t="s">
        <v>93</v>
      </c>
      <c r="D4102" t="s">
        <v>30</v>
      </c>
      <c r="E4102">
        <v>21.261600000000001</v>
      </c>
      <c r="F4102">
        <v>20.520474777707399</v>
      </c>
      <c r="G4102">
        <v>18.6676617219759</v>
      </c>
      <c r="H4102">
        <v>256.6520110490705</v>
      </c>
      <c r="I4102">
        <v>404.35617227906982</v>
      </c>
      <c r="J4102">
        <v>552.06033350906921</v>
      </c>
      <c r="K4102">
        <v>1107.0769887804479</v>
      </c>
      <c r="L4102">
        <v>3198.8536649100301</v>
      </c>
      <c r="M4102">
        <v>3198.8536649100301</v>
      </c>
      <c r="N4102">
        <v>3198.8536649100301</v>
      </c>
      <c r="O4102">
        <v>2791.5411708686529</v>
      </c>
      <c r="P4102">
        <v>699.76449473906905</v>
      </c>
    </row>
    <row r="4103" spans="2:16">
      <c r="B4103" t="s">
        <v>57</v>
      </c>
      <c r="C4103" t="s">
        <v>94</v>
      </c>
      <c r="D4103" t="s">
        <v>16</v>
      </c>
      <c r="E4103">
        <v>323.6292000000002</v>
      </c>
      <c r="F4103">
        <v>323.62919999999991</v>
      </c>
      <c r="G4103">
        <v>323.6291999999994</v>
      </c>
      <c r="H4103">
        <v>575.02033421418253</v>
      </c>
      <c r="I4103">
        <v>952.92202055563848</v>
      </c>
      <c r="J4103">
        <v>2635.3580311578953</v>
      </c>
      <c r="K4103">
        <v>3233.4224926315769</v>
      </c>
      <c r="L4103">
        <v>3201.8954687202604</v>
      </c>
      <c r="M4103">
        <v>3137.4143189535466</v>
      </c>
      <c r="N4103">
        <v>3072.9331691868324</v>
      </c>
      <c r="O4103">
        <v>3008.4520194201214</v>
      </c>
      <c r="P4103">
        <v>2943.9708696534049</v>
      </c>
    </row>
    <row r="4104" spans="2:16">
      <c r="B4104" t="s">
        <v>57</v>
      </c>
      <c r="C4104" t="s">
        <v>94</v>
      </c>
      <c r="D4104" t="s">
        <v>17</v>
      </c>
      <c r="E4104">
        <v>139.9751999999998</v>
      </c>
      <c r="F4104">
        <v>139.9751999999998</v>
      </c>
      <c r="G4104">
        <v>140.55809480757685</v>
      </c>
      <c r="H4104">
        <v>158.63089878187029</v>
      </c>
      <c r="I4104">
        <v>169.53373637069407</v>
      </c>
      <c r="J4104">
        <v>178.25088331806242</v>
      </c>
      <c r="K4104">
        <v>180.18825931806236</v>
      </c>
      <c r="L4104">
        <v>180.15233084013039</v>
      </c>
      <c r="M4104">
        <v>178.30410629848171</v>
      </c>
      <c r="N4104">
        <v>176.4558817568327</v>
      </c>
      <c r="O4104">
        <v>174.60765721518379</v>
      </c>
      <c r="P4104">
        <v>171.53968093259948</v>
      </c>
    </row>
    <row r="4105" spans="2:16">
      <c r="B4105" t="s">
        <v>57</v>
      </c>
      <c r="C4105" t="s">
        <v>94</v>
      </c>
      <c r="D4105" t="s">
        <v>18</v>
      </c>
      <c r="E4105">
        <v>1195.4016000000011</v>
      </c>
      <c r="F4105">
        <v>1195.401599999999</v>
      </c>
      <c r="G4105">
        <v>1203.4153373590086</v>
      </c>
      <c r="H4105">
        <v>1405.1000855321479</v>
      </c>
      <c r="I4105">
        <v>1521.5712470474887</v>
      </c>
      <c r="J4105">
        <v>1746.2506951578951</v>
      </c>
      <c r="K4105">
        <v>1824.8482784516323</v>
      </c>
      <c r="L4105">
        <v>1930.3254421052627</v>
      </c>
      <c r="M4105">
        <v>1918.8269608808289</v>
      </c>
      <c r="N4105">
        <v>1907.3284796563923</v>
      </c>
      <c r="O4105">
        <v>1895.8299984319569</v>
      </c>
      <c r="P4105">
        <v>1877.6788591374682</v>
      </c>
    </row>
    <row r="4106" spans="2:16">
      <c r="B4106" t="s">
        <v>57</v>
      </c>
      <c r="C4106" t="s">
        <v>94</v>
      </c>
      <c r="D4106" t="s">
        <v>19</v>
      </c>
      <c r="E4106">
        <v>1429.2611999999958</v>
      </c>
      <c r="F4106">
        <v>1429.2611999999956</v>
      </c>
      <c r="G4106">
        <v>1443.4730276687892</v>
      </c>
      <c r="H4106">
        <v>3089.533858947364</v>
      </c>
      <c r="I4106">
        <v>3953.3156315789424</v>
      </c>
      <c r="J4106">
        <v>4817.097404210519</v>
      </c>
      <c r="K4106">
        <v>5680.8791768421015</v>
      </c>
      <c r="L4106">
        <v>6597.3843894736792</v>
      </c>
      <c r="M4106">
        <v>6721.878066820198</v>
      </c>
      <c r="N4106">
        <v>6721.8780668202362</v>
      </c>
      <c r="O4106">
        <v>6721.8780668201962</v>
      </c>
      <c r="P4106">
        <v>6721.8780668202062</v>
      </c>
    </row>
    <row r="4107" spans="2:16">
      <c r="B4107" t="s">
        <v>57</v>
      </c>
      <c r="C4107" t="s">
        <v>94</v>
      </c>
      <c r="D4107" t="s">
        <v>20</v>
      </c>
      <c r="E4107">
        <v>2175.2136000000046</v>
      </c>
      <c r="F4107">
        <v>2175.2136000000064</v>
      </c>
      <c r="G4107">
        <v>2197.9272356076267</v>
      </c>
      <c r="H4107">
        <v>3419.5385157562027</v>
      </c>
      <c r="I4107">
        <v>3936.5577003894564</v>
      </c>
      <c r="J4107">
        <v>4058.365392598811</v>
      </c>
      <c r="K4107">
        <v>4217.3662195645056</v>
      </c>
      <c r="L4107">
        <v>4621.8788456895436</v>
      </c>
      <c r="M4107">
        <v>4527.8456646668328</v>
      </c>
      <c r="N4107">
        <v>4433.8124836441229</v>
      </c>
      <c r="O4107">
        <v>4339.7793026214131</v>
      </c>
      <c r="P4107">
        <v>4245.7461215987059</v>
      </c>
    </row>
    <row r="4108" spans="2:16">
      <c r="B4108" t="s">
        <v>57</v>
      </c>
      <c r="C4108" t="s">
        <v>94</v>
      </c>
      <c r="D4108" t="s">
        <v>21</v>
      </c>
      <c r="E4108">
        <v>241.0487999999998</v>
      </c>
      <c r="F4108">
        <v>241.04879999999963</v>
      </c>
      <c r="G4108">
        <v>242.89597883269704</v>
      </c>
      <c r="H4108">
        <v>327.3524774736839</v>
      </c>
      <c r="I4108">
        <v>342.54268990500827</v>
      </c>
      <c r="J4108">
        <v>398.80341810526278</v>
      </c>
      <c r="K4108">
        <v>434.5288884210525</v>
      </c>
      <c r="L4108">
        <v>471.19973473684172</v>
      </c>
      <c r="M4108">
        <v>477.88156316816594</v>
      </c>
      <c r="N4108">
        <v>487.81886736842085</v>
      </c>
      <c r="O4108">
        <v>496.12843368421011</v>
      </c>
      <c r="P4108">
        <v>504.43799999999976</v>
      </c>
    </row>
    <row r="4109" spans="2:16">
      <c r="B4109" t="s">
        <v>57</v>
      </c>
      <c r="C4109" t="s">
        <v>94</v>
      </c>
      <c r="D4109" t="s">
        <v>22</v>
      </c>
      <c r="E4109">
        <v>877.3847999999989</v>
      </c>
      <c r="F4109">
        <v>877.38480000000004</v>
      </c>
      <c r="G4109">
        <v>877.38479999999936</v>
      </c>
      <c r="H4109">
        <v>915.37767516321037</v>
      </c>
      <c r="I4109">
        <v>1646.0730263538039</v>
      </c>
      <c r="J4109">
        <v>3197.8156800000006</v>
      </c>
      <c r="K4109">
        <v>3507.2438905246663</v>
      </c>
      <c r="L4109">
        <v>3422.1377663841527</v>
      </c>
      <c r="M4109">
        <v>3337.0316422436522</v>
      </c>
      <c r="N4109">
        <v>3251.9255181031403</v>
      </c>
      <c r="O4109">
        <v>3166.8193939626294</v>
      </c>
      <c r="P4109">
        <v>3015.4263749660709</v>
      </c>
    </row>
    <row r="4110" spans="2:16">
      <c r="B4110" t="s">
        <v>57</v>
      </c>
      <c r="C4110" t="s">
        <v>94</v>
      </c>
      <c r="D4110" t="s">
        <v>23</v>
      </c>
      <c r="E4110">
        <v>359.57520000000056</v>
      </c>
      <c r="F4110">
        <v>359.5752</v>
      </c>
      <c r="G4110">
        <v>366.9999991941292</v>
      </c>
      <c r="H4110">
        <v>747.62592845171469</v>
      </c>
      <c r="I4110">
        <v>825.5994661359257</v>
      </c>
      <c r="J4110">
        <v>1124.796747820136</v>
      </c>
      <c r="K4110">
        <v>1313.3821575043457</v>
      </c>
      <c r="L4110">
        <v>1354.4850711885572</v>
      </c>
      <c r="M4110">
        <v>1354.485071188557</v>
      </c>
      <c r="N4110">
        <v>1354.4850711885572</v>
      </c>
      <c r="O4110">
        <v>1354.4850711885572</v>
      </c>
      <c r="P4110">
        <v>1354.4850711885574</v>
      </c>
    </row>
    <row r="4111" spans="2:16">
      <c r="B4111" t="s">
        <v>57</v>
      </c>
      <c r="C4111" t="s">
        <v>94</v>
      </c>
      <c r="D4111" t="s">
        <v>24</v>
      </c>
      <c r="E4111">
        <v>257.90399999999914</v>
      </c>
      <c r="F4111">
        <v>257.9039999999992</v>
      </c>
      <c r="G4111">
        <v>258.23552474931898</v>
      </c>
      <c r="H4111">
        <v>277.22300245882701</v>
      </c>
      <c r="I4111">
        <v>283.52092524427644</v>
      </c>
      <c r="J4111">
        <v>302.6592631578938</v>
      </c>
      <c r="K4111">
        <v>314.19905263157864</v>
      </c>
      <c r="L4111">
        <v>317.20684210526235</v>
      </c>
      <c r="M4111">
        <v>318.81424307547877</v>
      </c>
      <c r="N4111">
        <v>323.2224210526312</v>
      </c>
      <c r="O4111">
        <v>326.23021052631532</v>
      </c>
      <c r="P4111">
        <v>329.23799999999949</v>
      </c>
    </row>
    <row r="4112" spans="2:16">
      <c r="B4112" t="s">
        <v>57</v>
      </c>
      <c r="C4112" t="s">
        <v>94</v>
      </c>
      <c r="D4112" t="s">
        <v>25</v>
      </c>
      <c r="E4112">
        <v>215.71559999999991</v>
      </c>
      <c r="F4112">
        <v>215.71559999999991</v>
      </c>
      <c r="G4112">
        <v>217.495591955153</v>
      </c>
      <c r="H4112">
        <v>297.33698357894775</v>
      </c>
      <c r="I4112">
        <v>341.32214063157886</v>
      </c>
      <c r="J4112">
        <v>385.30729768421054</v>
      </c>
      <c r="K4112">
        <v>507.01069473684208</v>
      </c>
      <c r="L4112">
        <v>519.90855578947355</v>
      </c>
      <c r="M4112">
        <v>519.90855578947355</v>
      </c>
      <c r="N4112">
        <v>519.90855578947355</v>
      </c>
      <c r="O4112">
        <v>519.90855578947355</v>
      </c>
      <c r="P4112">
        <v>519.90855578947355</v>
      </c>
    </row>
    <row r="4113" spans="2:16">
      <c r="B4113" t="s">
        <v>57</v>
      </c>
      <c r="C4113" t="s">
        <v>94</v>
      </c>
      <c r="D4113" t="s">
        <v>26</v>
      </c>
      <c r="E4113">
        <v>99.399600000000106</v>
      </c>
      <c r="F4113">
        <v>99.399600000000106</v>
      </c>
      <c r="G4113">
        <v>99.572203602393969</v>
      </c>
      <c r="H4113">
        <v>105.42946821052641</v>
      </c>
      <c r="I4113">
        <v>108.7040896842105</v>
      </c>
      <c r="J4113">
        <v>111.97871115789481</v>
      </c>
      <c r="K4113">
        <v>115.20784976707681</v>
      </c>
      <c r="L4113">
        <v>115.20784976707682</v>
      </c>
      <c r="M4113">
        <v>115.20784976707681</v>
      </c>
      <c r="N4113">
        <v>115.20784976707679</v>
      </c>
      <c r="O4113">
        <v>111.45338029243665</v>
      </c>
      <c r="P4113">
        <v>101.97325348739885</v>
      </c>
    </row>
    <row r="4114" spans="2:16">
      <c r="B4114" t="s">
        <v>57</v>
      </c>
      <c r="C4114" t="s">
        <v>94</v>
      </c>
      <c r="D4114" t="s">
        <v>27</v>
      </c>
      <c r="E4114">
        <v>430.42680000000053</v>
      </c>
      <c r="F4114">
        <v>430.42680000000018</v>
      </c>
      <c r="G4114">
        <v>439.48252332962807</v>
      </c>
      <c r="H4114">
        <v>983.43245094768258</v>
      </c>
      <c r="I4114">
        <v>1422.8867464488901</v>
      </c>
      <c r="J4114">
        <v>1986.6284589473682</v>
      </c>
      <c r="K4114">
        <v>2316.6541397894739</v>
      </c>
      <c r="L4114">
        <v>2379.3386366315804</v>
      </c>
      <c r="M4114">
        <v>2379.3386366315781</v>
      </c>
      <c r="N4114">
        <v>2379.3386366315799</v>
      </c>
      <c r="O4114">
        <v>2379.3386366315799</v>
      </c>
      <c r="P4114">
        <v>2379.3386366315804</v>
      </c>
    </row>
    <row r="4115" spans="2:16">
      <c r="B4115" t="s">
        <v>57</v>
      </c>
      <c r="C4115" t="s">
        <v>94</v>
      </c>
      <c r="D4115" t="s">
        <v>28</v>
      </c>
      <c r="E4115">
        <v>13.222800000000049</v>
      </c>
      <c r="F4115">
        <v>13.22280000000006</v>
      </c>
      <c r="G4115">
        <v>13.367187290200016</v>
      </c>
      <c r="H4115">
        <v>16.477435789473731</v>
      </c>
      <c r="I4115">
        <v>25.826030315789531</v>
      </c>
      <c r="J4115">
        <v>30.3442888421053</v>
      </c>
      <c r="K4115">
        <v>46.938387368421097</v>
      </c>
      <c r="L4115">
        <v>49.041477894736879</v>
      </c>
      <c r="M4115">
        <v>49.041477894736879</v>
      </c>
      <c r="N4115">
        <v>49.041477894736879</v>
      </c>
      <c r="O4115">
        <v>49.041477894736879</v>
      </c>
      <c r="P4115">
        <v>49.041477894736872</v>
      </c>
    </row>
    <row r="4116" spans="2:16">
      <c r="B4116" t="s">
        <v>57</v>
      </c>
      <c r="C4116" t="s">
        <v>94</v>
      </c>
      <c r="D4116" t="s">
        <v>29</v>
      </c>
      <c r="E4116">
        <v>968.81759999999895</v>
      </c>
      <c r="F4116">
        <v>968.81759999999895</v>
      </c>
      <c r="G4116">
        <v>968.81759999999895</v>
      </c>
      <c r="H4116">
        <v>1119.8997911338568</v>
      </c>
      <c r="I4116">
        <v>1247.3378983272146</v>
      </c>
      <c r="J4116">
        <v>1700.8215941052615</v>
      </c>
      <c r="K4116">
        <v>1890.4058484210511</v>
      </c>
      <c r="L4116">
        <v>1943.2718947368412</v>
      </c>
      <c r="M4116">
        <v>1992.1025962784715</v>
      </c>
      <c r="N4116">
        <v>1992.1025962784715</v>
      </c>
      <c r="O4116">
        <v>1992.1025962784715</v>
      </c>
      <c r="P4116">
        <v>1992.1025962784715</v>
      </c>
    </row>
    <row r="4117" spans="2:16">
      <c r="B4117" t="s">
        <v>57</v>
      </c>
      <c r="C4117" t="s">
        <v>94</v>
      </c>
      <c r="D4117" t="s">
        <v>30</v>
      </c>
      <c r="E4117">
        <v>1528.149599999995</v>
      </c>
      <c r="F4117">
        <v>1528.1495999999952</v>
      </c>
      <c r="G4117">
        <v>1528.149599999995</v>
      </c>
      <c r="H4117">
        <v>1608.1495999999952</v>
      </c>
      <c r="I4117">
        <v>1667.9868611372515</v>
      </c>
      <c r="J4117">
        <v>1817.4890999999955</v>
      </c>
      <c r="K4117">
        <v>1902.1588499999955</v>
      </c>
      <c r="L4117">
        <v>1926.8285999999964</v>
      </c>
      <c r="M4117">
        <v>1926.828599999996</v>
      </c>
      <c r="N4117">
        <v>1926.8285999999964</v>
      </c>
      <c r="O4117">
        <v>1926.828599999996</v>
      </c>
      <c r="P4117">
        <v>1926.828599999996</v>
      </c>
    </row>
    <row r="4118" spans="2:16">
      <c r="B4118" t="s">
        <v>57</v>
      </c>
      <c r="C4118" t="s">
        <v>95</v>
      </c>
      <c r="D4118" t="s">
        <v>16</v>
      </c>
      <c r="E4118">
        <v>40.654799999999888</v>
      </c>
      <c r="F4118">
        <v>40.629359999999927</v>
      </c>
      <c r="G4118">
        <v>65.951567774306028</v>
      </c>
      <c r="H4118">
        <v>144.40000000000003</v>
      </c>
      <c r="I4118">
        <v>216</v>
      </c>
      <c r="J4118">
        <v>404.60000000000048</v>
      </c>
      <c r="K4118">
        <v>929.59999999999889</v>
      </c>
      <c r="L4118">
        <v>1386.7499999999991</v>
      </c>
      <c r="M4118">
        <v>1386.0036687039965</v>
      </c>
      <c r="N4118">
        <v>1288.7999999999997</v>
      </c>
      <c r="O4118">
        <v>1432.75</v>
      </c>
      <c r="P4118">
        <v>1531.5000000000002</v>
      </c>
    </row>
    <row r="4119" spans="2:16">
      <c r="B4119" t="s">
        <v>57</v>
      </c>
      <c r="C4119" t="s">
        <v>95</v>
      </c>
      <c r="D4119" t="s">
        <v>17</v>
      </c>
      <c r="G4119">
        <v>11.24683621681713</v>
      </c>
      <c r="H4119">
        <v>67.45</v>
      </c>
      <c r="I4119">
        <v>84.6</v>
      </c>
      <c r="J4119">
        <v>115.6</v>
      </c>
      <c r="K4119">
        <v>175.20000000000002</v>
      </c>
      <c r="L4119">
        <v>260.25</v>
      </c>
      <c r="M4119">
        <v>309.39999999999998</v>
      </c>
      <c r="N4119">
        <v>362.4</v>
      </c>
      <c r="O4119">
        <v>403.15</v>
      </c>
      <c r="P4119">
        <v>430.5</v>
      </c>
    </row>
    <row r="4120" spans="2:16">
      <c r="B4120" t="s">
        <v>57</v>
      </c>
      <c r="C4120" t="s">
        <v>95</v>
      </c>
      <c r="D4120" t="s">
        <v>18</v>
      </c>
      <c r="E4120">
        <v>331.34400000000005</v>
      </c>
      <c r="F4120">
        <v>331.38744579756479</v>
      </c>
      <c r="G4120">
        <v>344.52533775778812</v>
      </c>
      <c r="H4120">
        <v>484.49999999999949</v>
      </c>
      <c r="I4120">
        <v>444.31338771502539</v>
      </c>
      <c r="J4120">
        <v>375.69999999999959</v>
      </c>
      <c r="K4120">
        <v>337.6248462726013</v>
      </c>
      <c r="L4120">
        <v>273</v>
      </c>
      <c r="M4120">
        <v>266.91726445726636</v>
      </c>
      <c r="N4120">
        <v>260.83452891453271</v>
      </c>
      <c r="O4120">
        <v>257.40000000000003</v>
      </c>
      <c r="P4120">
        <v>251.49999999999986</v>
      </c>
    </row>
    <row r="4121" spans="2:16">
      <c r="B4121" t="s">
        <v>57</v>
      </c>
      <c r="C4121" t="s">
        <v>95</v>
      </c>
      <c r="D4121" t="s">
        <v>19</v>
      </c>
      <c r="E4121">
        <v>191.11679999999998</v>
      </c>
      <c r="F4121">
        <v>191.11567298569452</v>
      </c>
      <c r="G4121">
        <v>392.3799797315819</v>
      </c>
      <c r="H4121">
        <v>942.39999999999941</v>
      </c>
      <c r="I4121">
        <v>1375.2000000000003</v>
      </c>
      <c r="J4121">
        <v>2278.85</v>
      </c>
      <c r="K4121">
        <v>3752.8000000000006</v>
      </c>
      <c r="L4121">
        <v>4288.4999999999982</v>
      </c>
      <c r="M4121">
        <v>4284.9915225500572</v>
      </c>
      <c r="N4121">
        <v>4281.4830451001153</v>
      </c>
      <c r="O4121">
        <v>3196.599999999994</v>
      </c>
      <c r="P4121">
        <v>3404.9999999999918</v>
      </c>
    </row>
    <row r="4122" spans="2:16">
      <c r="B4122" t="s">
        <v>57</v>
      </c>
      <c r="C4122" t="s">
        <v>95</v>
      </c>
      <c r="D4122" t="s">
        <v>20</v>
      </c>
      <c r="E4122">
        <v>60.220800000000096</v>
      </c>
      <c r="F4122">
        <v>60.207543469675699</v>
      </c>
      <c r="G4122">
        <v>76.304646715016233</v>
      </c>
      <c r="H4122">
        <v>181.45</v>
      </c>
      <c r="I4122">
        <v>174.14620110492126</v>
      </c>
      <c r="J4122">
        <v>349.349999999999</v>
      </c>
      <c r="K4122">
        <v>880.80000000000132</v>
      </c>
      <c r="L4122">
        <v>1342.4999999999986</v>
      </c>
      <c r="M4122">
        <v>1611.3499999999992</v>
      </c>
      <c r="N4122">
        <v>1901.3999999999999</v>
      </c>
      <c r="O4122">
        <v>2121.8999999999992</v>
      </c>
      <c r="P4122">
        <v>2273.9999999999995</v>
      </c>
    </row>
    <row r="4123" spans="2:16">
      <c r="B4123" t="s">
        <v>57</v>
      </c>
      <c r="C4123" t="s">
        <v>95</v>
      </c>
      <c r="D4123" t="s">
        <v>21</v>
      </c>
      <c r="E4123">
        <v>197.35200000000009</v>
      </c>
      <c r="F4123">
        <v>183.22926011393179</v>
      </c>
      <c r="G4123">
        <v>166.37444352235306</v>
      </c>
      <c r="H4123">
        <v>190.99749999999997</v>
      </c>
      <c r="I4123">
        <v>193.00500000000008</v>
      </c>
      <c r="J4123">
        <v>201.36500000000018</v>
      </c>
      <c r="K4123">
        <v>209.31999999999994</v>
      </c>
      <c r="L4123">
        <v>216.78749999999988</v>
      </c>
      <c r="M4123">
        <v>207.54499999999993</v>
      </c>
      <c r="N4123">
        <v>177.24604399861357</v>
      </c>
      <c r="O4123">
        <v>131.75398051366551</v>
      </c>
      <c r="P4123">
        <v>83.42499999999994</v>
      </c>
    </row>
    <row r="4124" spans="2:16">
      <c r="B4124" t="s">
        <v>57</v>
      </c>
      <c r="C4124" t="s">
        <v>95</v>
      </c>
      <c r="D4124" t="s">
        <v>22</v>
      </c>
      <c r="E4124">
        <v>867.3048</v>
      </c>
      <c r="F4124">
        <v>805.23945436206134</v>
      </c>
      <c r="G4124">
        <v>849.367835895295</v>
      </c>
      <c r="H4124">
        <v>1295.8</v>
      </c>
      <c r="I4124">
        <v>1652.1898985057717</v>
      </c>
      <c r="J4124">
        <v>2022.149999999999</v>
      </c>
      <c r="K4124">
        <v>2174.400000000001</v>
      </c>
      <c r="L4124">
        <v>1530.0000000000002</v>
      </c>
      <c r="M4124">
        <v>1514.0782216266375</v>
      </c>
      <c r="N4124">
        <v>1194.5999999999999</v>
      </c>
      <c r="O4124">
        <v>1069.2000000000003</v>
      </c>
      <c r="P4124">
        <v>969.49999999999966</v>
      </c>
    </row>
    <row r="4125" spans="2:16">
      <c r="B4125" t="s">
        <v>57</v>
      </c>
      <c r="C4125" t="s">
        <v>95</v>
      </c>
      <c r="D4125" t="s">
        <v>23</v>
      </c>
      <c r="E4125">
        <v>62.326799999999871</v>
      </c>
      <c r="F4125">
        <v>62.297128239895621</v>
      </c>
      <c r="G4125">
        <v>153.52654439191772</v>
      </c>
      <c r="H4125">
        <v>318.25000000000057</v>
      </c>
      <c r="I4125">
        <v>482.40000000000009</v>
      </c>
      <c r="J4125">
        <v>680.00000000000102</v>
      </c>
      <c r="K4125">
        <v>1367.2</v>
      </c>
      <c r="L4125">
        <v>1962.7500000000009</v>
      </c>
      <c r="M4125">
        <v>1961.6058192041346</v>
      </c>
      <c r="N4125">
        <v>1960.4616384082701</v>
      </c>
      <c r="O4125">
        <v>1959.0999999999992</v>
      </c>
      <c r="P4125">
        <v>2083.4999999999995</v>
      </c>
    </row>
    <row r="4126" spans="2:16">
      <c r="B4126" t="s">
        <v>57</v>
      </c>
      <c r="C4126" t="s">
        <v>95</v>
      </c>
      <c r="D4126" t="s">
        <v>24</v>
      </c>
      <c r="E4126">
        <v>1097.117999999999</v>
      </c>
      <c r="F4126">
        <v>1097.1022432466179</v>
      </c>
      <c r="G4126">
        <v>1084.3440270590979</v>
      </c>
      <c r="H4126">
        <v>1222.6500000000008</v>
      </c>
      <c r="I4126">
        <v>1089.5875160049197</v>
      </c>
      <c r="J4126">
        <v>1252.9000000000008</v>
      </c>
      <c r="K4126">
        <v>1305.5999999999999</v>
      </c>
      <c r="L4126">
        <v>1646.25</v>
      </c>
      <c r="M4126">
        <v>1626.1093647291855</v>
      </c>
      <c r="N4126">
        <v>1309.5937614682089</v>
      </c>
      <c r="O4126">
        <v>1200.6499999999992</v>
      </c>
      <c r="P4126">
        <v>1191.4999999999995</v>
      </c>
    </row>
    <row r="4127" spans="2:16">
      <c r="B4127" t="s">
        <v>57</v>
      </c>
      <c r="C4127" t="s">
        <v>95</v>
      </c>
      <c r="D4127" t="s">
        <v>25</v>
      </c>
      <c r="G4127">
        <v>11.810274880000001</v>
      </c>
      <c r="H4127">
        <v>32.299999999999997</v>
      </c>
      <c r="I4127">
        <v>81</v>
      </c>
      <c r="J4127">
        <v>319.60000000000002</v>
      </c>
      <c r="K4127">
        <v>672.8</v>
      </c>
      <c r="L4127">
        <v>979.5</v>
      </c>
      <c r="M4127">
        <v>979.5</v>
      </c>
      <c r="N4127">
        <v>894.6</v>
      </c>
      <c r="O4127">
        <v>990.55</v>
      </c>
      <c r="P4127">
        <v>1055.5</v>
      </c>
    </row>
    <row r="4128" spans="2:16">
      <c r="B4128" t="s">
        <v>57</v>
      </c>
      <c r="C4128" t="s">
        <v>95</v>
      </c>
      <c r="D4128" t="s">
        <v>26</v>
      </c>
      <c r="E4128">
        <v>38.898000000000096</v>
      </c>
      <c r="F4128">
        <v>38.885294117647099</v>
      </c>
      <c r="G4128">
        <v>69.510983119263202</v>
      </c>
      <c r="H4128">
        <v>198.5500000000001</v>
      </c>
      <c r="I4128">
        <v>246.60000000000005</v>
      </c>
      <c r="J4128">
        <v>381.65000000000066</v>
      </c>
      <c r="K4128">
        <v>960.8</v>
      </c>
      <c r="L4128">
        <v>1465.4999999999995</v>
      </c>
      <c r="M4128">
        <v>1758.9</v>
      </c>
      <c r="N4128">
        <v>2075.4000000000005</v>
      </c>
      <c r="O4128">
        <v>2316.0500000000006</v>
      </c>
      <c r="P4128">
        <v>2481.5</v>
      </c>
    </row>
    <row r="4129" spans="2:16">
      <c r="B4129" t="s">
        <v>57</v>
      </c>
      <c r="C4129" t="s">
        <v>95</v>
      </c>
      <c r="D4129" t="s">
        <v>27</v>
      </c>
      <c r="E4129">
        <v>152.8416</v>
      </c>
      <c r="F4129">
        <v>152.83573475984178</v>
      </c>
      <c r="G4129">
        <v>303.92455585833841</v>
      </c>
      <c r="H4129">
        <v>1008.9000000000011</v>
      </c>
      <c r="I4129">
        <v>1191.6000000000008</v>
      </c>
      <c r="J4129">
        <v>1811.3500000000008</v>
      </c>
      <c r="K4129">
        <v>3398.4000000000078</v>
      </c>
      <c r="L4129">
        <v>4772.9999999999927</v>
      </c>
      <c r="M4129">
        <v>4770.1941697066168</v>
      </c>
      <c r="N4129">
        <v>4129.1011511128218</v>
      </c>
      <c r="O4129">
        <v>2430.1264232252765</v>
      </c>
      <c r="P4129">
        <v>1977.5</v>
      </c>
    </row>
    <row r="4130" spans="2:16">
      <c r="B4130" t="s">
        <v>57</v>
      </c>
      <c r="C4130" t="s">
        <v>95</v>
      </c>
      <c r="D4130" t="s">
        <v>28</v>
      </c>
      <c r="E4130">
        <v>528.40440000000103</v>
      </c>
      <c r="F4130">
        <v>528.415177385682</v>
      </c>
      <c r="G4130">
        <v>550.59298108455994</v>
      </c>
      <c r="H4130">
        <v>621.29999999999984</v>
      </c>
      <c r="I4130">
        <v>717.30000000000052</v>
      </c>
      <c r="J4130">
        <v>825.34999999999945</v>
      </c>
      <c r="K4130">
        <v>947.19999999999959</v>
      </c>
      <c r="L4130">
        <v>1082.2499999999998</v>
      </c>
      <c r="M4130">
        <v>1072.5496757906678</v>
      </c>
      <c r="N4130">
        <v>890.71253319176503</v>
      </c>
      <c r="O4130">
        <v>652.41469146894121</v>
      </c>
      <c r="P4130">
        <v>417.99999999999949</v>
      </c>
    </row>
    <row r="4131" spans="2:16">
      <c r="B4131" t="s">
        <v>57</v>
      </c>
      <c r="C4131" t="s">
        <v>95</v>
      </c>
      <c r="D4131" t="s">
        <v>29</v>
      </c>
      <c r="E4131">
        <v>2918.6135999999888</v>
      </c>
      <c r="F4131">
        <v>2918.6306277119893</v>
      </c>
      <c r="G4131">
        <v>2880.5946442502322</v>
      </c>
      <c r="H4131">
        <v>3224.3000000000011</v>
      </c>
      <c r="I4131">
        <v>2727.900000000001</v>
      </c>
      <c r="J4131">
        <v>2657.1</v>
      </c>
      <c r="K4131">
        <v>3627.1999999999925</v>
      </c>
      <c r="L4131">
        <v>4456.4999999999927</v>
      </c>
      <c r="M4131">
        <v>4402.9207751453832</v>
      </c>
      <c r="N4131">
        <v>4208.5812845074743</v>
      </c>
      <c r="O4131">
        <v>3727.8999999999955</v>
      </c>
      <c r="P4131">
        <v>3858.4999999999959</v>
      </c>
    </row>
    <row r="4132" spans="2:16">
      <c r="B4132" t="s">
        <v>57</v>
      </c>
      <c r="C4132" t="s">
        <v>95</v>
      </c>
      <c r="D4132" t="s">
        <v>30</v>
      </c>
      <c r="E4132">
        <v>3327.5591999999929</v>
      </c>
      <c r="F4132">
        <v>3089.4351726929808</v>
      </c>
      <c r="G4132">
        <v>2894.3139348693435</v>
      </c>
      <c r="H4132">
        <v>3819.9500000000007</v>
      </c>
      <c r="I4132">
        <v>3860.0999999999985</v>
      </c>
      <c r="J4132">
        <v>4027.3000000000043</v>
      </c>
      <c r="K4132">
        <v>4186.4000000000033</v>
      </c>
      <c r="L4132">
        <v>4335.7500000000055</v>
      </c>
      <c r="M4132">
        <v>4150.8999999999987</v>
      </c>
      <c r="N4132">
        <v>3642.7983441424117</v>
      </c>
      <c r="O4132">
        <v>2802.6178496480102</v>
      </c>
      <c r="P4132">
        <v>1668.4999999999993</v>
      </c>
    </row>
    <row r="4133" spans="2:16">
      <c r="B4133" t="s">
        <v>57</v>
      </c>
      <c r="C4133" t="s">
        <v>96</v>
      </c>
      <c r="D4133" t="s">
        <v>16</v>
      </c>
      <c r="F4133">
        <v>186.17087999999973</v>
      </c>
      <c r="G4133">
        <v>184.09307999999987</v>
      </c>
      <c r="H4133">
        <v>180.75598559999978</v>
      </c>
      <c r="I4133">
        <v>117.72938559999984</v>
      </c>
      <c r="J4133">
        <v>57.473185599999937</v>
      </c>
    </row>
    <row r="4134" spans="2:16">
      <c r="B4134" t="s">
        <v>57</v>
      </c>
      <c r="C4134" t="s">
        <v>96</v>
      </c>
      <c r="D4134" t="s">
        <v>17</v>
      </c>
      <c r="E4134">
        <v>4.0968</v>
      </c>
      <c r="F4134">
        <v>4.0785920000000004</v>
      </c>
      <c r="G4134">
        <v>4.0330719999999998</v>
      </c>
      <c r="H4134">
        <v>3.9476256000000003</v>
      </c>
      <c r="I4134">
        <v>2.5668522666666633</v>
      </c>
      <c r="J4134">
        <v>1.2467722666666663</v>
      </c>
    </row>
    <row r="4135" spans="2:16">
      <c r="B4135" t="s">
        <v>57</v>
      </c>
      <c r="C4135" t="s">
        <v>96</v>
      </c>
      <c r="D4135" t="s">
        <v>20</v>
      </c>
      <c r="F4135">
        <v>286.16089600000032</v>
      </c>
      <c r="G4135">
        <v>282.96713599999964</v>
      </c>
      <c r="H4135">
        <v>277.84450559999988</v>
      </c>
      <c r="I4135">
        <v>180.96711893333332</v>
      </c>
      <c r="J4135">
        <v>88.348078933333298</v>
      </c>
    </row>
    <row r="4136" spans="2:16">
      <c r="B4136" t="s">
        <v>57</v>
      </c>
      <c r="C4136" t="s">
        <v>96</v>
      </c>
      <c r="D4136" t="s">
        <v>21</v>
      </c>
      <c r="E4136">
        <v>8.2440000000000211</v>
      </c>
      <c r="F4136">
        <v>1.5593984000000021</v>
      </c>
      <c r="G4136">
        <v>1.5419944000000059</v>
      </c>
      <c r="H4136">
        <v>1.5015336000000079</v>
      </c>
      <c r="I4136">
        <v>0.97361226666666911</v>
      </c>
      <c r="J4136">
        <v>0.46889626666666834</v>
      </c>
    </row>
    <row r="4137" spans="2:16">
      <c r="B4137" t="s">
        <v>57</v>
      </c>
      <c r="C4137" t="s">
        <v>96</v>
      </c>
      <c r="D4137" t="s">
        <v>23</v>
      </c>
      <c r="E4137">
        <v>67.424400000000105</v>
      </c>
      <c r="F4137">
        <v>67.124736000000055</v>
      </c>
      <c r="G4137">
        <v>66.375576000000081</v>
      </c>
      <c r="H4137">
        <v>65.164305600000063</v>
      </c>
      <c r="I4137">
        <v>42.439785600000015</v>
      </c>
      <c r="J4137">
        <v>20.714145599999991</v>
      </c>
    </row>
    <row r="4138" spans="2:16">
      <c r="B4138" t="s">
        <v>57</v>
      </c>
      <c r="C4138" t="s">
        <v>96</v>
      </c>
      <c r="D4138" t="s">
        <v>24</v>
      </c>
      <c r="E4138">
        <v>344.01239999999984</v>
      </c>
      <c r="F4138">
        <v>364.37334724800007</v>
      </c>
      <c r="G4138">
        <v>364.37334724800024</v>
      </c>
      <c r="H4138">
        <v>364.37334724800013</v>
      </c>
      <c r="I4138">
        <v>235.81644920556798</v>
      </c>
      <c r="J4138">
        <v>105.73934559999999</v>
      </c>
    </row>
    <row r="4139" spans="2:16">
      <c r="B4139" t="s">
        <v>57</v>
      </c>
      <c r="C4139" t="s">
        <v>96</v>
      </c>
      <c r="D4139" t="s">
        <v>25</v>
      </c>
      <c r="E4139">
        <v>803.98292690306334</v>
      </c>
      <c r="F4139">
        <v>800.40966945016191</v>
      </c>
      <c r="G4139">
        <v>791.47652581790578</v>
      </c>
      <c r="H4139">
        <v>777.17088160629419</v>
      </c>
      <c r="I4139">
        <v>506.1988580945212</v>
      </c>
      <c r="J4139">
        <v>247.13769275908984</v>
      </c>
    </row>
    <row r="4140" spans="2:16">
      <c r="B4140" t="s">
        <v>57</v>
      </c>
      <c r="C4140" t="s">
        <v>96</v>
      </c>
      <c r="D4140" t="s">
        <v>26</v>
      </c>
      <c r="E4140">
        <v>220.99319999999889</v>
      </c>
      <c r="F4140">
        <v>220.01100799999875</v>
      </c>
      <c r="G4140">
        <v>217.55552799999867</v>
      </c>
      <c r="H4140">
        <v>213.61414559999881</v>
      </c>
      <c r="I4140">
        <v>139.13125226666597</v>
      </c>
      <c r="J4140">
        <v>67.922332266666345</v>
      </c>
    </row>
    <row r="4141" spans="2:16">
      <c r="B4141" t="s">
        <v>57</v>
      </c>
      <c r="C4141" t="s">
        <v>96</v>
      </c>
      <c r="D4141" t="s">
        <v>27</v>
      </c>
      <c r="E4141">
        <v>409.43159999999972</v>
      </c>
      <c r="F4141">
        <v>407.61190399999953</v>
      </c>
      <c r="G4141">
        <v>403.06266399999902</v>
      </c>
      <c r="H4141">
        <v>395.77126559999977</v>
      </c>
      <c r="I4141">
        <v>257.77765226666639</v>
      </c>
      <c r="J4141">
        <v>125.84969226666661</v>
      </c>
    </row>
    <row r="4142" spans="2:16">
      <c r="B4142" t="s">
        <v>57</v>
      </c>
      <c r="C4142" t="s">
        <v>96</v>
      </c>
      <c r="D4142" t="s">
        <v>28</v>
      </c>
      <c r="E4142">
        <v>62.676000000000002</v>
      </c>
      <c r="F4142">
        <v>62.397439999999904</v>
      </c>
      <c r="G4142">
        <v>61.701039999999907</v>
      </c>
      <c r="H4142">
        <v>60.574185599999943</v>
      </c>
      <c r="I4142">
        <v>39.450052266666638</v>
      </c>
      <c r="J4142">
        <v>19.254452266666632</v>
      </c>
    </row>
    <row r="4143" spans="2:16">
      <c r="B4143" t="s">
        <v>57</v>
      </c>
      <c r="C4143" t="s">
        <v>97</v>
      </c>
      <c r="D4143" t="s">
        <v>16</v>
      </c>
      <c r="E4143">
        <v>1.9188000000000001</v>
      </c>
      <c r="F4143">
        <v>1.9187999999999992</v>
      </c>
      <c r="G4143">
        <v>1.9187999999999992</v>
      </c>
      <c r="H4143">
        <v>1.791499438539</v>
      </c>
      <c r="I4143">
        <v>1.669617913349517</v>
      </c>
      <c r="J4143">
        <v>1.5496285538365171</v>
      </c>
      <c r="K4143">
        <v>1.4296391943235183</v>
      </c>
      <c r="L4143">
        <v>1.4277470343235201</v>
      </c>
      <c r="M4143">
        <v>1.42585487432352</v>
      </c>
      <c r="N4143">
        <v>1.4239627143235201</v>
      </c>
      <c r="O4143">
        <v>1.4220705543235199</v>
      </c>
      <c r="P4143">
        <v>1.42017839432352</v>
      </c>
    </row>
    <row r="4144" spans="2:16">
      <c r="B4144" t="s">
        <v>57</v>
      </c>
      <c r="C4144" t="s">
        <v>97</v>
      </c>
      <c r="D4144" t="s">
        <v>17</v>
      </c>
      <c r="E4144">
        <v>3.9600000000000003E-2</v>
      </c>
      <c r="F4144">
        <v>3.9254911215492003E-2</v>
      </c>
      <c r="G4144">
        <v>14.199892189254244</v>
      </c>
      <c r="H4144">
        <v>14.196619674116212</v>
      </c>
      <c r="I4144">
        <v>14.190398070400946</v>
      </c>
      <c r="J4144">
        <v>14.18606863236225</v>
      </c>
      <c r="K4144">
        <v>14.181739194323482</v>
      </c>
      <c r="L4144">
        <v>14.179847034323526</v>
      </c>
      <c r="M4144">
        <v>14.177954874323536</v>
      </c>
      <c r="N4144">
        <v>14.176062714323537</v>
      </c>
      <c r="O4144">
        <v>14.174170554323537</v>
      </c>
      <c r="P4144">
        <v>14.1722783943235</v>
      </c>
    </row>
    <row r="4145" spans="2:16">
      <c r="B4145" t="s">
        <v>57</v>
      </c>
      <c r="C4145" t="s">
        <v>97</v>
      </c>
      <c r="D4145" t="s">
        <v>18</v>
      </c>
      <c r="E4145">
        <v>6.1199999999999997E-2</v>
      </c>
      <c r="F4145">
        <v>6.0666680969396633E-2</v>
      </c>
      <c r="G4145">
        <v>5.9333383392888163E-2</v>
      </c>
      <c r="H4145">
        <v>5.4499469055032419</v>
      </c>
      <c r="I4145">
        <v>5.4442880430797382</v>
      </c>
      <c r="J4145">
        <v>5.4386291806562461</v>
      </c>
      <c r="K4145">
        <v>5.4329703182327647</v>
      </c>
      <c r="L4145">
        <v>5.4310781582327623</v>
      </c>
      <c r="M4145">
        <v>5.4291859982327537</v>
      </c>
      <c r="N4145">
        <v>5.427293838232754</v>
      </c>
      <c r="O4145">
        <v>5.4254016782327632</v>
      </c>
      <c r="P4145">
        <v>5.42350951823276</v>
      </c>
    </row>
    <row r="4146" spans="2:16">
      <c r="B4146" t="s">
        <v>57</v>
      </c>
      <c r="C4146" t="s">
        <v>97</v>
      </c>
      <c r="D4146" t="s">
        <v>19</v>
      </c>
      <c r="F4146">
        <v>1.0406879999999998</v>
      </c>
      <c r="G4146">
        <v>33.112800000000007</v>
      </c>
      <c r="H4146">
        <v>225.46091991581198</v>
      </c>
      <c r="I4146">
        <v>225.45713559013566</v>
      </c>
      <c r="J4146">
        <v>225.4552434301354</v>
      </c>
      <c r="K4146">
        <v>225.45335127013561</v>
      </c>
      <c r="L4146">
        <v>225.45145911013492</v>
      </c>
      <c r="M4146">
        <v>225.44956695013559</v>
      </c>
      <c r="N4146">
        <v>225.44767479013558</v>
      </c>
      <c r="O4146">
        <v>225.4457826301356</v>
      </c>
      <c r="P4146">
        <v>225.44389047013499</v>
      </c>
    </row>
    <row r="4147" spans="2:16">
      <c r="B4147" t="s">
        <v>57</v>
      </c>
      <c r="C4147" t="s">
        <v>97</v>
      </c>
      <c r="D4147" t="s">
        <v>20</v>
      </c>
      <c r="G4147">
        <v>0.2661351610706929</v>
      </c>
      <c r="H4147">
        <v>0.2661351610706929</v>
      </c>
      <c r="I4147">
        <v>0.26235083539421261</v>
      </c>
      <c r="J4147">
        <v>0.26045867539421308</v>
      </c>
      <c r="K4147">
        <v>0.25856651539421299</v>
      </c>
      <c r="L4147">
        <v>0.25667435539421302</v>
      </c>
      <c r="M4147">
        <v>0.2547821953942464</v>
      </c>
      <c r="N4147">
        <v>0.25289003539421312</v>
      </c>
      <c r="O4147">
        <v>0.25099787539421298</v>
      </c>
      <c r="P4147">
        <v>0.24910571539422591</v>
      </c>
    </row>
    <row r="4148" spans="2:16">
      <c r="B4148" t="s">
        <v>57</v>
      </c>
      <c r="C4148" t="s">
        <v>97</v>
      </c>
      <c r="D4148" t="s">
        <v>21</v>
      </c>
      <c r="G4148">
        <v>9.4608000000000008</v>
      </c>
      <c r="H4148">
        <v>15.63864177279175</v>
      </c>
      <c r="I4148">
        <v>15.634857447115273</v>
      </c>
      <c r="J4148">
        <v>15.63296528711526</v>
      </c>
      <c r="K4148">
        <v>15.631073127115256</v>
      </c>
      <c r="L4148">
        <v>15.629180967115257</v>
      </c>
      <c r="M4148">
        <v>15.627288807115267</v>
      </c>
      <c r="N4148">
        <v>15.625396647115265</v>
      </c>
      <c r="O4148">
        <v>15.623504487115271</v>
      </c>
      <c r="P4148">
        <v>15.621612327115271</v>
      </c>
    </row>
    <row r="4149" spans="2:16">
      <c r="B4149" t="s">
        <v>57</v>
      </c>
      <c r="C4149" t="s">
        <v>97</v>
      </c>
      <c r="D4149" t="s">
        <v>23</v>
      </c>
      <c r="F4149">
        <v>0.66225599999999996</v>
      </c>
      <c r="G4149">
        <v>1.553062720768698</v>
      </c>
      <c r="H4149">
        <v>23.650036883999999</v>
      </c>
      <c r="I4149">
        <v>23.646252558323482</v>
      </c>
      <c r="J4149">
        <v>23.644360398323531</v>
      </c>
      <c r="K4149">
        <v>23.642468238323541</v>
      </c>
      <c r="L4149">
        <v>23.640576078323491</v>
      </c>
      <c r="M4149">
        <v>23.638683918323501</v>
      </c>
      <c r="N4149">
        <v>23.636791758323501</v>
      </c>
      <c r="O4149">
        <v>23.6348995983235</v>
      </c>
      <c r="P4149">
        <v>23.633007438323499</v>
      </c>
    </row>
    <row r="4150" spans="2:16">
      <c r="B4150" t="s">
        <v>57</v>
      </c>
      <c r="C4150" t="s">
        <v>97</v>
      </c>
      <c r="D4150" t="s">
        <v>24</v>
      </c>
      <c r="F4150">
        <v>10.170359999999999</v>
      </c>
      <c r="G4150">
        <v>33.1128</v>
      </c>
      <c r="H4150">
        <v>33.1128</v>
      </c>
      <c r="I4150">
        <v>33.109015674323523</v>
      </c>
      <c r="J4150">
        <v>33.107123514323575</v>
      </c>
      <c r="K4150">
        <v>33.105231354323536</v>
      </c>
      <c r="L4150">
        <v>33.103339194323517</v>
      </c>
      <c r="M4150">
        <v>33.101447034323527</v>
      </c>
      <c r="N4150">
        <v>33.099554874323573</v>
      </c>
      <c r="O4150">
        <v>33.097662714323498</v>
      </c>
      <c r="P4150">
        <v>33.095770554323501</v>
      </c>
    </row>
    <row r="4151" spans="2:16">
      <c r="B4151" t="s">
        <v>57</v>
      </c>
      <c r="C4151" t="s">
        <v>97</v>
      </c>
      <c r="D4151" t="s">
        <v>25</v>
      </c>
      <c r="E4151">
        <v>3.5999999999999999E-3</v>
      </c>
      <c r="F4151">
        <v>3.5686282923174544E-3</v>
      </c>
      <c r="G4151">
        <v>0.53306052116449809</v>
      </c>
      <c r="H4151">
        <v>0.53255857384157734</v>
      </c>
      <c r="I4151">
        <v>0.52855267743430467</v>
      </c>
      <c r="J4151">
        <v>0.52643894670350888</v>
      </c>
      <c r="K4151">
        <v>0.52432521597277848</v>
      </c>
      <c r="L4151">
        <v>0.5224330559726954</v>
      </c>
      <c r="M4151">
        <v>0.52054089597244335</v>
      </c>
      <c r="N4151">
        <v>0.5186487359727574</v>
      </c>
      <c r="O4151">
        <v>0.51675657597307234</v>
      </c>
      <c r="P4151">
        <v>0.51486441597282329</v>
      </c>
    </row>
    <row r="4152" spans="2:16">
      <c r="B4152" t="s">
        <v>57</v>
      </c>
      <c r="C4152" t="s">
        <v>97</v>
      </c>
      <c r="D4152" t="s">
        <v>26</v>
      </c>
      <c r="G4152">
        <v>0.26613516107069324</v>
      </c>
      <c r="H4152">
        <v>0.26613516107069302</v>
      </c>
      <c r="I4152">
        <v>0.26235083539421311</v>
      </c>
      <c r="J4152">
        <v>0.26045867539421308</v>
      </c>
      <c r="K4152">
        <v>0.25856651539421355</v>
      </c>
      <c r="L4152">
        <v>0.25667435539421363</v>
      </c>
      <c r="M4152">
        <v>0.25478219539421348</v>
      </c>
      <c r="N4152">
        <v>0.2528900353942134</v>
      </c>
      <c r="O4152">
        <v>0.25099787539421348</v>
      </c>
      <c r="P4152">
        <v>5.5301468817515402E-4</v>
      </c>
    </row>
    <row r="4153" spans="2:16">
      <c r="B4153" t="s">
        <v>57</v>
      </c>
      <c r="C4153" t="s">
        <v>97</v>
      </c>
      <c r="D4153" t="s">
        <v>28</v>
      </c>
      <c r="E4153">
        <v>3.5999999999999999E-3</v>
      </c>
      <c r="F4153">
        <v>2.1295486282923157</v>
      </c>
      <c r="G4153">
        <v>3.2819086231823449</v>
      </c>
      <c r="H4153">
        <v>3.28140667585942</v>
      </c>
      <c r="I4153">
        <v>3.2774007794521509</v>
      </c>
      <c r="J4153">
        <v>3.2752870487213537</v>
      </c>
      <c r="K4153">
        <v>6.4563301636016908</v>
      </c>
      <c r="L4153">
        <v>6.4544380036016777</v>
      </c>
      <c r="M4153">
        <v>6.4525458436016914</v>
      </c>
      <c r="N4153">
        <v>6.4506536836016917</v>
      </c>
      <c r="O4153">
        <v>6.4487615236016982</v>
      </c>
      <c r="P4153">
        <v>6.4468693636016932</v>
      </c>
    </row>
    <row r="4154" spans="2:16">
      <c r="B4154" t="s">
        <v>57</v>
      </c>
      <c r="C4154" t="s">
        <v>97</v>
      </c>
      <c r="D4154" t="s">
        <v>29</v>
      </c>
      <c r="E4154">
        <v>1.5724800000000019</v>
      </c>
      <c r="F4154">
        <v>5.8193768380842705</v>
      </c>
      <c r="G4154">
        <v>38.188358933294872</v>
      </c>
      <c r="H4154">
        <v>47.592312213631942</v>
      </c>
      <c r="I4154">
        <v>157.17091103044788</v>
      </c>
      <c r="J4154">
        <v>157.07223677523717</v>
      </c>
      <c r="K4154">
        <v>202.27274407124557</v>
      </c>
      <c r="L4154">
        <v>202.27085191124507</v>
      </c>
      <c r="M4154">
        <v>202.26895975124501</v>
      </c>
      <c r="N4154">
        <v>202.2670675912465</v>
      </c>
      <c r="O4154">
        <v>202.26517543124581</v>
      </c>
      <c r="P4154">
        <v>202.26328327124497</v>
      </c>
    </row>
    <row r="4155" spans="2:16">
      <c r="B4155" t="s">
        <v>57</v>
      </c>
      <c r="C4155" t="s">
        <v>97</v>
      </c>
      <c r="D4155" t="s">
        <v>30</v>
      </c>
      <c r="E4155">
        <v>4.7816064000000003</v>
      </c>
      <c r="F4155">
        <v>46.092532944935016</v>
      </c>
      <c r="G4155">
        <v>322.71676130727298</v>
      </c>
      <c r="H4155">
        <v>322.54819452701332</v>
      </c>
      <c r="I4155">
        <v>322.25011463899887</v>
      </c>
      <c r="J4155">
        <v>321.95392691666143</v>
      </c>
      <c r="K4155">
        <v>321.65773919432377</v>
      </c>
      <c r="L4155">
        <v>321.65584703432376</v>
      </c>
      <c r="M4155">
        <v>321.65395487432352</v>
      </c>
      <c r="N4155">
        <v>321.6520627143239</v>
      </c>
      <c r="O4155">
        <v>321.65017055432412</v>
      </c>
      <c r="P4155">
        <v>321.6482783943232</v>
      </c>
    </row>
    <row r="4156" spans="2:16">
      <c r="B4156" t="s">
        <v>57</v>
      </c>
      <c r="C4156" t="s">
        <v>98</v>
      </c>
      <c r="D4156" t="s">
        <v>29</v>
      </c>
      <c r="E4156">
        <v>0.63071999999999995</v>
      </c>
      <c r="F4156">
        <v>0.60873470725606804</v>
      </c>
      <c r="G4156">
        <v>0.55377147539623806</v>
      </c>
      <c r="H4156">
        <v>0.46583030442050899</v>
      </c>
      <c r="I4156">
        <v>0.31055353628033899</v>
      </c>
      <c r="J4156">
        <v>0.15527676814016972</v>
      </c>
    </row>
    <row r="4157" spans="2:16">
      <c r="B4157" t="s">
        <v>57</v>
      </c>
      <c r="C4157" t="s">
        <v>98</v>
      </c>
      <c r="D4157" t="s">
        <v>30</v>
      </c>
      <c r="E4157">
        <v>8.19936E-2</v>
      </c>
      <c r="F4157">
        <v>7.91355119432888E-2</v>
      </c>
      <c r="G4157">
        <v>7.1990291801510897E-2</v>
      </c>
      <c r="H4157">
        <v>6.0557939574666202E-2</v>
      </c>
      <c r="I4157">
        <v>4.0371959716444097E-2</v>
      </c>
      <c r="J4157">
        <v>2.0185979858222021E-2</v>
      </c>
    </row>
    <row r="4158" spans="2:16">
      <c r="B4158" t="s">
        <v>57</v>
      </c>
      <c r="C4158" t="s">
        <v>103</v>
      </c>
      <c r="D4158" t="s">
        <v>18</v>
      </c>
      <c r="E4158">
        <v>0.1116</v>
      </c>
      <c r="F4158">
        <v>0.107709908247363</v>
      </c>
      <c r="G4158">
        <v>9.7984678865772598E-2</v>
      </c>
      <c r="H4158">
        <v>8.2424311855227403E-2</v>
      </c>
      <c r="I4158">
        <v>5.4949541236818202E-2</v>
      </c>
      <c r="J4158">
        <v>2.7474770618409201E-2</v>
      </c>
    </row>
    <row r="4159" spans="2:16">
      <c r="B4159" t="s">
        <v>57</v>
      </c>
      <c r="C4159" t="s">
        <v>103</v>
      </c>
      <c r="D4159" t="s">
        <v>30</v>
      </c>
      <c r="E4159">
        <v>1.9224000000000001</v>
      </c>
      <c r="F4159">
        <v>1.8553900323900701</v>
      </c>
      <c r="G4159">
        <v>1.6878651133652451</v>
      </c>
      <c r="H4159">
        <v>1.419825242925524</v>
      </c>
      <c r="I4159">
        <v>0.94655016195035002</v>
      </c>
      <c r="J4159">
        <v>0.47327508097517501</v>
      </c>
    </row>
    <row r="4160" spans="2:16">
      <c r="B4160" t="s">
        <v>57</v>
      </c>
      <c r="C4160" t="s">
        <v>99</v>
      </c>
      <c r="D4160" t="s">
        <v>16</v>
      </c>
      <c r="E4160">
        <v>2.9952000000000001</v>
      </c>
      <c r="F4160">
        <v>7.7056464395339201</v>
      </c>
      <c r="G4160">
        <v>7.5301551723380307</v>
      </c>
      <c r="H4160">
        <v>7.2493691448245983</v>
      </c>
      <c r="I4160">
        <v>39.484798260528152</v>
      </c>
      <c r="J4160">
        <v>198.74005350351328</v>
      </c>
      <c r="K4160">
        <v>985.06981105885097</v>
      </c>
      <c r="L4160">
        <v>3011.5286300647131</v>
      </c>
      <c r="M4160">
        <v>4310.6398907822968</v>
      </c>
      <c r="N4160">
        <v>5814.072446135574</v>
      </c>
      <c r="O4160">
        <v>7744.3606866518185</v>
      </c>
      <c r="P4160">
        <v>10352.731712053799</v>
      </c>
    </row>
    <row r="4161" spans="2:16">
      <c r="B4161" t="s">
        <v>57</v>
      </c>
      <c r="C4161" t="s">
        <v>99</v>
      </c>
      <c r="D4161" t="s">
        <v>17</v>
      </c>
      <c r="E4161">
        <v>5.3892000000000007</v>
      </c>
      <c r="F4161">
        <v>23.780199899352567</v>
      </c>
      <c r="G4161">
        <v>23.640562836498518</v>
      </c>
      <c r="H4161">
        <v>23.417143535932041</v>
      </c>
      <c r="I4161">
        <v>123.24218532328263</v>
      </c>
      <c r="J4161">
        <v>424.60508009608895</v>
      </c>
      <c r="K4161">
        <v>331.15923029682062</v>
      </c>
      <c r="L4161">
        <v>331.54357109695638</v>
      </c>
      <c r="M4161">
        <v>792.69053907334296</v>
      </c>
      <c r="N4161">
        <v>952.32093877023806</v>
      </c>
      <c r="O4161">
        <v>1101.7434799849912</v>
      </c>
      <c r="P4161">
        <v>1216.6081636932761</v>
      </c>
    </row>
    <row r="4162" spans="2:16">
      <c r="B4162" t="s">
        <v>57</v>
      </c>
      <c r="C4162" t="s">
        <v>99</v>
      </c>
      <c r="D4162" t="s">
        <v>18</v>
      </c>
      <c r="E4162">
        <v>5.2956000000000003</v>
      </c>
      <c r="F4162">
        <v>31.424783852665808</v>
      </c>
      <c r="G4162">
        <v>40.695399593648482</v>
      </c>
      <c r="H4162">
        <v>39.957035081631943</v>
      </c>
      <c r="I4162">
        <v>116.59802888057874</v>
      </c>
      <c r="J4162">
        <v>561.43438826546117</v>
      </c>
      <c r="K4162">
        <v>836.53391251958283</v>
      </c>
      <c r="L4162">
        <v>1740.0192238355298</v>
      </c>
      <c r="M4162">
        <v>1470.4155133980391</v>
      </c>
      <c r="N4162">
        <v>1579.555288167835</v>
      </c>
      <c r="O4162">
        <v>2027.2555749734402</v>
      </c>
      <c r="P4162">
        <v>2281.9795803718889</v>
      </c>
    </row>
    <row r="4163" spans="2:16">
      <c r="B4163" t="s">
        <v>57</v>
      </c>
      <c r="C4163" t="s">
        <v>99</v>
      </c>
      <c r="D4163" t="s">
        <v>19</v>
      </c>
      <c r="F4163">
        <v>340.1820808015384</v>
      </c>
      <c r="G4163">
        <v>340.1820808015384</v>
      </c>
      <c r="H4163">
        <v>1195.5150924083321</v>
      </c>
      <c r="I4163">
        <v>5746.6389628820543</v>
      </c>
      <c r="J4163">
        <v>8506.2343516690526</v>
      </c>
      <c r="K4163">
        <v>8030.6861211624728</v>
      </c>
      <c r="L4163">
        <v>9762.5653230455719</v>
      </c>
      <c r="M4163">
        <v>12975.10843233281</v>
      </c>
      <c r="N4163">
        <v>14614.32867605721</v>
      </c>
      <c r="O4163">
        <v>16168.407031449642</v>
      </c>
      <c r="P4163">
        <v>17471.488557898501</v>
      </c>
    </row>
    <row r="4164" spans="2:16">
      <c r="B4164" t="s">
        <v>57</v>
      </c>
      <c r="C4164" t="s">
        <v>99</v>
      </c>
      <c r="D4164" t="s">
        <v>20</v>
      </c>
      <c r="E4164">
        <v>1.342799999999998</v>
      </c>
      <c r="F4164">
        <v>32.784482671167375</v>
      </c>
      <c r="G4164">
        <v>33.226764412151397</v>
      </c>
      <c r="H4164">
        <v>131.43634939601705</v>
      </c>
      <c r="I4164">
        <v>299.07352412260354</v>
      </c>
      <c r="J4164">
        <v>1486.023898783867</v>
      </c>
      <c r="K4164">
        <v>2302.1492119310919</v>
      </c>
      <c r="L4164">
        <v>3065.5560108650388</v>
      </c>
      <c r="M4164">
        <v>3444.888099505406</v>
      </c>
      <c r="N4164">
        <v>4096.5851428193446</v>
      </c>
      <c r="O4164">
        <v>4547.5743519061107</v>
      </c>
      <c r="P4164">
        <v>5361.7834122108943</v>
      </c>
    </row>
    <row r="4165" spans="2:16">
      <c r="B4165" t="s">
        <v>57</v>
      </c>
      <c r="C4165" t="s">
        <v>99</v>
      </c>
      <c r="D4165" t="s">
        <v>21</v>
      </c>
      <c r="E4165">
        <v>0.59760000000000002</v>
      </c>
      <c r="F4165">
        <v>1.6449873679169682</v>
      </c>
      <c r="G4165">
        <v>10.968063010251351</v>
      </c>
      <c r="H4165">
        <v>10.884739754646494</v>
      </c>
      <c r="I4165">
        <v>5.4084989431960393</v>
      </c>
      <c r="J4165">
        <v>12.284129236296243</v>
      </c>
      <c r="K4165">
        <v>58.733320875068976</v>
      </c>
      <c r="L4165">
        <v>282.32239054054128</v>
      </c>
      <c r="M4165">
        <v>256.1906229676386</v>
      </c>
      <c r="N4165">
        <v>134.07766326493601</v>
      </c>
      <c r="O4165">
        <v>172.84757235749271</v>
      </c>
      <c r="P4165">
        <v>254.63690132090838</v>
      </c>
    </row>
    <row r="4166" spans="2:16">
      <c r="B4166" t="s">
        <v>57</v>
      </c>
      <c r="C4166" t="s">
        <v>99</v>
      </c>
      <c r="D4166" t="s">
        <v>22</v>
      </c>
      <c r="E4166">
        <v>0.5292</v>
      </c>
      <c r="F4166">
        <v>0.51075343588265998</v>
      </c>
      <c r="G4166">
        <v>0.46463702558930997</v>
      </c>
      <c r="H4166">
        <v>0.39085076911994798</v>
      </c>
      <c r="I4166">
        <v>0.26056717941329899</v>
      </c>
      <c r="J4166">
        <v>0.13028358970664899</v>
      </c>
    </row>
    <row r="4167" spans="2:16">
      <c r="B4167" t="s">
        <v>57</v>
      </c>
      <c r="C4167" t="s">
        <v>99</v>
      </c>
      <c r="D4167" t="s">
        <v>23</v>
      </c>
      <c r="E4167">
        <v>21.470400000000012</v>
      </c>
      <c r="F4167">
        <v>138.20091765610528</v>
      </c>
      <c r="G4167">
        <v>136.32990900991788</v>
      </c>
      <c r="H4167">
        <v>133.3362951760181</v>
      </c>
      <c r="I4167">
        <v>656.73802169506052</v>
      </c>
      <c r="J4167">
        <v>2052.5810195129266</v>
      </c>
      <c r="K4167">
        <v>2631.4270761573134</v>
      </c>
      <c r="L4167">
        <v>3459.4351114541369</v>
      </c>
      <c r="M4167">
        <v>4943.2584705680229</v>
      </c>
      <c r="N4167">
        <v>6093.0956675492798</v>
      </c>
      <c r="O4167">
        <v>7447.6487002563736</v>
      </c>
      <c r="P4167">
        <v>8845.7212683637808</v>
      </c>
    </row>
    <row r="4168" spans="2:16">
      <c r="B4168" t="s">
        <v>57</v>
      </c>
      <c r="C4168" t="s">
        <v>99</v>
      </c>
      <c r="D4168" t="s">
        <v>24</v>
      </c>
      <c r="E4168">
        <v>2.1600000000000008E-2</v>
      </c>
      <c r="F4168">
        <v>7.9576759946782536</v>
      </c>
      <c r="G4168">
        <v>15.565776494137719</v>
      </c>
      <c r="H4168">
        <v>15.562764810200193</v>
      </c>
      <c r="I4168">
        <v>74.797888988120633</v>
      </c>
      <c r="J4168">
        <v>359.53455940796039</v>
      </c>
      <c r="K4168">
        <v>609.25977770809027</v>
      </c>
      <c r="L4168">
        <v>430.89109622509278</v>
      </c>
      <c r="M4168">
        <v>165.9847558476342</v>
      </c>
      <c r="N4168">
        <v>35.364039317355065</v>
      </c>
      <c r="O4168">
        <v>35.364039317355065</v>
      </c>
      <c r="P4168">
        <v>29.85362362452836</v>
      </c>
    </row>
    <row r="4169" spans="2:16">
      <c r="B4169" t="s">
        <v>57</v>
      </c>
      <c r="C4169" t="s">
        <v>99</v>
      </c>
      <c r="D4169" t="s">
        <v>25</v>
      </c>
      <c r="E4169">
        <v>0.2016</v>
      </c>
      <c r="F4169">
        <v>0.1945727374791083</v>
      </c>
      <c r="G4169">
        <v>0.17700458117687962</v>
      </c>
      <c r="H4169">
        <v>22.500956538259842</v>
      </c>
      <c r="I4169">
        <v>112.06672859909925</v>
      </c>
      <c r="J4169">
        <v>553.78069097419927</v>
      </c>
      <c r="K4169">
        <v>1559.791856394263</v>
      </c>
      <c r="L4169">
        <v>1881.829824772658</v>
      </c>
      <c r="M4169">
        <v>2680.108536670883</v>
      </c>
      <c r="N4169">
        <v>3288.6349568960572</v>
      </c>
      <c r="O4169">
        <v>3835.0484164734885</v>
      </c>
      <c r="P4169">
        <v>4485.4498466116593</v>
      </c>
    </row>
    <row r="4170" spans="2:16">
      <c r="B4170" t="s">
        <v>57</v>
      </c>
      <c r="C4170" t="s">
        <v>99</v>
      </c>
      <c r="D4170" t="s">
        <v>26</v>
      </c>
      <c r="E4170">
        <v>1.7999999999999999E-2</v>
      </c>
      <c r="F4170">
        <v>0.60978856584634866</v>
      </c>
      <c r="G4170">
        <v>0.96989587262222143</v>
      </c>
      <c r="H4170">
        <v>2.3841376674342314</v>
      </c>
      <c r="I4170">
        <v>11.465335767899235</v>
      </c>
      <c r="J4170">
        <v>55.116313464221207</v>
      </c>
      <c r="K4170">
        <v>253.00498206393272</v>
      </c>
      <c r="L4170">
        <v>441.50041852291457</v>
      </c>
      <c r="M4170">
        <v>330.609394806176</v>
      </c>
      <c r="N4170">
        <v>338.26155532001877</v>
      </c>
      <c r="O4170">
        <v>385.5599510119697</v>
      </c>
      <c r="P4170">
        <v>538.15192961186085</v>
      </c>
    </row>
    <row r="4171" spans="2:16">
      <c r="B4171" t="s">
        <v>57</v>
      </c>
      <c r="C4171" t="s">
        <v>99</v>
      </c>
      <c r="D4171" t="s">
        <v>27</v>
      </c>
      <c r="E4171">
        <v>7.2000000000000302E-3</v>
      </c>
      <c r="F4171">
        <v>6.9490263385396196E-3</v>
      </c>
      <c r="G4171">
        <v>6.3215921848885697E-3</v>
      </c>
      <c r="H4171">
        <v>38.669319274453535</v>
      </c>
      <c r="I4171">
        <v>185.88664192160081</v>
      </c>
      <c r="J4171">
        <v>893.53303014798973</v>
      </c>
      <c r="K4171">
        <v>3997.277521469</v>
      </c>
      <c r="L4171">
        <v>5662.4646471260403</v>
      </c>
      <c r="M4171">
        <v>7367.3325019794765</v>
      </c>
      <c r="N4171">
        <v>9201.1408162755888</v>
      </c>
      <c r="O4171">
        <v>11209.82345498892</v>
      </c>
      <c r="P4171">
        <v>13870.808269727009</v>
      </c>
    </row>
    <row r="4172" spans="2:16">
      <c r="B4172" t="s">
        <v>57</v>
      </c>
      <c r="C4172" t="s">
        <v>99</v>
      </c>
      <c r="D4172" t="s">
        <v>28</v>
      </c>
      <c r="E4172">
        <v>0.45</v>
      </c>
      <c r="F4172">
        <v>1.2816987615433386</v>
      </c>
      <c r="G4172">
        <v>2.005470759924763</v>
      </c>
      <c r="H4172">
        <v>1.94272734455966</v>
      </c>
      <c r="I4172">
        <v>8.8702328343524677</v>
      </c>
      <c r="J4172">
        <v>42.313550289980583</v>
      </c>
      <c r="K4172">
        <v>203.21382546686232</v>
      </c>
      <c r="L4172">
        <v>294.61509262380002</v>
      </c>
      <c r="M4172">
        <v>205.65323036463619</v>
      </c>
      <c r="N4172">
        <v>62.993009931133749</v>
      </c>
    </row>
    <row r="4173" spans="2:16">
      <c r="B4173" t="s">
        <v>57</v>
      </c>
      <c r="C4173" t="s">
        <v>99</v>
      </c>
      <c r="D4173" t="s">
        <v>29</v>
      </c>
      <c r="E4173">
        <v>64.371600000000001</v>
      </c>
      <c r="F4173">
        <v>357.47393965090902</v>
      </c>
      <c r="G4173">
        <v>485.48705610500809</v>
      </c>
      <c r="H4173">
        <v>488.48992411952628</v>
      </c>
      <c r="I4173">
        <v>2502.0005465088057</v>
      </c>
      <c r="J4173">
        <v>4532.1697561592327</v>
      </c>
      <c r="K4173">
        <v>5469.5335379299486</v>
      </c>
      <c r="L4173">
        <v>7118.5761142712627</v>
      </c>
      <c r="M4173">
        <v>9426.4957758009914</v>
      </c>
      <c r="N4173">
        <v>11065.489115068231</v>
      </c>
      <c r="O4173">
        <v>12772.580040191369</v>
      </c>
      <c r="P4173">
        <v>14674.464742060029</v>
      </c>
    </row>
    <row r="4174" spans="2:16">
      <c r="B4174" t="s">
        <v>57</v>
      </c>
      <c r="C4174" t="s">
        <v>99</v>
      </c>
      <c r="D4174" t="s">
        <v>30</v>
      </c>
      <c r="E4174">
        <v>242.53559999999999</v>
      </c>
      <c r="F4174">
        <v>575.70693572476819</v>
      </c>
      <c r="G4174">
        <v>607.69279244155393</v>
      </c>
      <c r="H4174">
        <v>573.87609934905515</v>
      </c>
      <c r="I4174">
        <v>534.2515073659514</v>
      </c>
      <c r="J4174">
        <v>2539.7090192459332</v>
      </c>
      <c r="K4174">
        <v>3726.3468933580984</v>
      </c>
      <c r="L4174">
        <v>5278.0732248578552</v>
      </c>
      <c r="M4174">
        <v>3640.5101470079157</v>
      </c>
      <c r="N4174">
        <v>2193.1738329309878</v>
      </c>
      <c r="O4174">
        <v>2294.723857659063</v>
      </c>
      <c r="P4174">
        <v>2890.8359024771471</v>
      </c>
    </row>
    <row r="4175" spans="2:16">
      <c r="B4175" t="s">
        <v>58</v>
      </c>
      <c r="C4175" t="s">
        <v>90</v>
      </c>
      <c r="D4175" t="s">
        <v>16</v>
      </c>
      <c r="I4175">
        <v>1381.447131138254</v>
      </c>
      <c r="J4175">
        <v>1920.6188722778361</v>
      </c>
      <c r="K4175">
        <v>1020.2039012027062</v>
      </c>
      <c r="M4175">
        <v>1233.1953049688452</v>
      </c>
      <c r="N4175">
        <v>1964.7814409296789</v>
      </c>
      <c r="O4175">
        <v>2443.640147271075</v>
      </c>
      <c r="P4175">
        <v>2424.415773724575</v>
      </c>
    </row>
    <row r="4176" spans="2:16">
      <c r="B4176" t="s">
        <v>58</v>
      </c>
      <c r="C4176" t="s">
        <v>90</v>
      </c>
      <c r="D4176" t="s">
        <v>17</v>
      </c>
      <c r="E4176">
        <v>3.139200000000002</v>
      </c>
      <c r="F4176">
        <v>3.0297754836032658</v>
      </c>
      <c r="G4176">
        <v>2.7562141926114192</v>
      </c>
      <c r="H4176">
        <v>80.681189135771575</v>
      </c>
      <c r="I4176">
        <v>371.84180744770077</v>
      </c>
      <c r="J4176">
        <v>408.35726752668745</v>
      </c>
      <c r="K4176">
        <v>302.19368576098253</v>
      </c>
      <c r="N4176">
        <v>55.37784020424796</v>
      </c>
      <c r="O4176">
        <v>612.28469841346237</v>
      </c>
      <c r="P4176">
        <v>710.94197944239841</v>
      </c>
    </row>
    <row r="4177" spans="2:16">
      <c r="B4177" t="s">
        <v>58</v>
      </c>
      <c r="C4177" t="s">
        <v>90</v>
      </c>
      <c r="D4177" t="s">
        <v>18</v>
      </c>
      <c r="I4177">
        <v>482.81456581656096</v>
      </c>
      <c r="J4177">
        <v>714.980200641794</v>
      </c>
      <c r="K4177">
        <v>690.67544012966221</v>
      </c>
      <c r="L4177">
        <v>175</v>
      </c>
      <c r="O4177">
        <v>112.32619168511199</v>
      </c>
      <c r="P4177">
        <v>377.72383399639705</v>
      </c>
    </row>
    <row r="4178" spans="2:16">
      <c r="B4178" t="s">
        <v>58</v>
      </c>
      <c r="C4178" t="s">
        <v>90</v>
      </c>
      <c r="D4178" t="s">
        <v>19</v>
      </c>
      <c r="E4178">
        <v>28.799999999999997</v>
      </c>
      <c r="H4178">
        <v>1082.9751475625658</v>
      </c>
      <c r="I4178">
        <v>2468.1424171380181</v>
      </c>
      <c r="J4178">
        <v>3343.7322108585304</v>
      </c>
      <c r="K4178">
        <v>2365.4793512654869</v>
      </c>
      <c r="M4178">
        <v>3674.9257839789375</v>
      </c>
      <c r="N4178">
        <v>3674.9257839789375</v>
      </c>
      <c r="O4178">
        <v>3674.9257839789375</v>
      </c>
      <c r="P4178">
        <v>3672.8655964082245</v>
      </c>
    </row>
    <row r="4179" spans="2:16">
      <c r="B4179" t="s">
        <v>58</v>
      </c>
      <c r="C4179" t="s">
        <v>90</v>
      </c>
      <c r="D4179" t="s">
        <v>20</v>
      </c>
      <c r="E4179">
        <v>14.2750251514666</v>
      </c>
      <c r="F4179">
        <v>66.015750216126222</v>
      </c>
      <c r="G4179">
        <v>245.86965789241734</v>
      </c>
      <c r="H4179">
        <v>415.64405979686467</v>
      </c>
      <c r="I4179">
        <v>1415.2490600813485</v>
      </c>
      <c r="J4179">
        <v>1552.010560042821</v>
      </c>
      <c r="K4179">
        <v>1270.5306261602182</v>
      </c>
      <c r="L4179">
        <v>159.63045588303092</v>
      </c>
      <c r="M4179">
        <v>1149.082949959746</v>
      </c>
      <c r="N4179">
        <v>1615.6848232192312</v>
      </c>
      <c r="O4179">
        <v>1615.6848232192312</v>
      </c>
      <c r="P4179">
        <v>526.3209811314573</v>
      </c>
    </row>
    <row r="4180" spans="2:16">
      <c r="B4180" t="s">
        <v>58</v>
      </c>
      <c r="C4180" t="s">
        <v>90</v>
      </c>
      <c r="D4180" t="s">
        <v>21</v>
      </c>
      <c r="E4180">
        <v>10.8</v>
      </c>
      <c r="H4180">
        <v>299.80702880177853</v>
      </c>
      <c r="I4180">
        <v>291.16444444444431</v>
      </c>
      <c r="J4180">
        <v>1709.66785752895</v>
      </c>
      <c r="K4180">
        <v>1752.0355311776411</v>
      </c>
      <c r="L4180">
        <v>46.432810687317506</v>
      </c>
      <c r="M4180">
        <v>453.6355555555561</v>
      </c>
      <c r="N4180">
        <v>501.22726208203153</v>
      </c>
      <c r="O4180">
        <v>709.82540160652309</v>
      </c>
      <c r="P4180">
        <v>750.44317938430027</v>
      </c>
    </row>
    <row r="4181" spans="2:16">
      <c r="B4181" t="s">
        <v>58</v>
      </c>
      <c r="C4181" t="s">
        <v>90</v>
      </c>
      <c r="D4181" t="s">
        <v>22</v>
      </c>
      <c r="H4181">
        <v>40.316763367648193</v>
      </c>
      <c r="I4181">
        <v>545.51111111111197</v>
      </c>
      <c r="J4181">
        <v>876.31225626666708</v>
      </c>
      <c r="K4181">
        <v>1070.9567007111109</v>
      </c>
      <c r="L4181">
        <v>27.433835606991</v>
      </c>
      <c r="M4181">
        <v>1324.0888888888887</v>
      </c>
      <c r="N4181">
        <v>1518.733333333332</v>
      </c>
      <c r="O4181">
        <v>1713.377777777775</v>
      </c>
      <c r="P4181">
        <v>1908.0222222222178</v>
      </c>
    </row>
    <row r="4182" spans="2:16">
      <c r="B4182" t="s">
        <v>58</v>
      </c>
      <c r="C4182" t="s">
        <v>90</v>
      </c>
      <c r="D4182" t="s">
        <v>23</v>
      </c>
      <c r="E4182">
        <v>7.1999999999999993</v>
      </c>
      <c r="F4182">
        <v>6.9490263385395945</v>
      </c>
      <c r="H4182">
        <v>142.01389417323216</v>
      </c>
      <c r="I4182">
        <v>697.11230004487857</v>
      </c>
      <c r="J4182">
        <v>1287.7656355750439</v>
      </c>
      <c r="K4182">
        <v>1143.7215129694509</v>
      </c>
      <c r="M4182">
        <v>198.92887355241527</v>
      </c>
      <c r="N4182">
        <v>915.96030989988299</v>
      </c>
      <c r="O4182">
        <v>1662.2039615968408</v>
      </c>
      <c r="P4182">
        <v>2663.5436911806592</v>
      </c>
    </row>
    <row r="4183" spans="2:16">
      <c r="B4183" t="s">
        <v>58</v>
      </c>
      <c r="C4183" t="s">
        <v>90</v>
      </c>
      <c r="D4183" t="s">
        <v>24</v>
      </c>
      <c r="E4183">
        <v>11.7576</v>
      </c>
      <c r="F4183">
        <v>11.34776001083514</v>
      </c>
      <c r="G4183">
        <v>10.32316003792301</v>
      </c>
      <c r="H4183">
        <v>8.6838000812636</v>
      </c>
      <c r="I4183">
        <v>33.695757367877292</v>
      </c>
      <c r="J4183">
        <v>155.46149118705145</v>
      </c>
      <c r="K4183">
        <v>124.66033384626199</v>
      </c>
      <c r="L4183">
        <v>124.66033384626199</v>
      </c>
    </row>
    <row r="4184" spans="2:16">
      <c r="B4184" t="s">
        <v>58</v>
      </c>
      <c r="C4184" t="s">
        <v>90</v>
      </c>
      <c r="D4184" t="s">
        <v>25</v>
      </c>
      <c r="H4184">
        <v>6.6453965915477236</v>
      </c>
      <c r="I4184">
        <v>49.033881074986041</v>
      </c>
      <c r="J4184">
        <v>130.45495207196797</v>
      </c>
      <c r="K4184">
        <v>93.937316976027788</v>
      </c>
    </row>
    <row r="4185" spans="2:16">
      <c r="B4185" t="s">
        <v>58</v>
      </c>
      <c r="C4185" t="s">
        <v>90</v>
      </c>
      <c r="D4185" t="s">
        <v>26</v>
      </c>
      <c r="H4185">
        <v>20.524918648519311</v>
      </c>
      <c r="I4185">
        <v>363.28914464825868</v>
      </c>
      <c r="J4185">
        <v>462.56171850511794</v>
      </c>
      <c r="K4185">
        <v>319.99709509113876</v>
      </c>
      <c r="L4185">
        <v>47.540887933990113</v>
      </c>
      <c r="P4185">
        <v>261.79647787215492</v>
      </c>
    </row>
    <row r="4186" spans="2:16">
      <c r="B4186" t="s">
        <v>58</v>
      </c>
      <c r="C4186" t="s">
        <v>90</v>
      </c>
      <c r="D4186" t="s">
        <v>27</v>
      </c>
      <c r="E4186">
        <v>21.6</v>
      </c>
      <c r="I4186">
        <v>1160.2918112426328</v>
      </c>
      <c r="J4186">
        <v>1616.9283267896919</v>
      </c>
      <c r="K4186">
        <v>389.03434690429214</v>
      </c>
      <c r="N4186">
        <v>609.16033922603151</v>
      </c>
      <c r="O4186">
        <v>945.85835010999097</v>
      </c>
      <c r="P4186">
        <v>945.8583501099921</v>
      </c>
    </row>
    <row r="4187" spans="2:16">
      <c r="B4187" t="s">
        <v>58</v>
      </c>
      <c r="C4187" t="s">
        <v>90</v>
      </c>
      <c r="D4187" t="s">
        <v>28</v>
      </c>
      <c r="E4187">
        <v>0.46799999999999997</v>
      </c>
      <c r="F4187">
        <v>0.3443356980195631</v>
      </c>
      <c r="I4187">
        <v>13.857509222109405</v>
      </c>
      <c r="J4187">
        <v>37.870258939334143</v>
      </c>
      <c r="K4187">
        <v>9.0159122733095796</v>
      </c>
    </row>
    <row r="4188" spans="2:16">
      <c r="B4188" t="s">
        <v>58</v>
      </c>
      <c r="C4188" t="s">
        <v>90</v>
      </c>
      <c r="D4188" t="s">
        <v>29</v>
      </c>
      <c r="E4188">
        <v>107.18639999999999</v>
      </c>
      <c r="F4188">
        <v>93.432588331312132</v>
      </c>
      <c r="G4188">
        <v>94.109542856435894</v>
      </c>
      <c r="H4188">
        <v>37.61255402460003</v>
      </c>
      <c r="I4188">
        <v>1471.528888888889</v>
      </c>
      <c r="J4188">
        <v>5063.1458665473692</v>
      </c>
      <c r="K4188">
        <v>5231.5972043923093</v>
      </c>
      <c r="L4188">
        <v>159.7850481639513</v>
      </c>
      <c r="M4188">
        <v>499.81307724009071</v>
      </c>
      <c r="O4188">
        <v>795.43171283431388</v>
      </c>
      <c r="P4188">
        <v>939.7517030007607</v>
      </c>
    </row>
    <row r="4189" spans="2:16">
      <c r="B4189" t="s">
        <v>58</v>
      </c>
      <c r="C4189" t="s">
        <v>90</v>
      </c>
      <c r="D4189" t="s">
        <v>30</v>
      </c>
      <c r="E4189">
        <v>45.928799999999995</v>
      </c>
      <c r="F4189">
        <v>44.327839013543965</v>
      </c>
      <c r="G4189">
        <v>40.325436547404053</v>
      </c>
      <c r="H4189">
        <v>656.58034299081964</v>
      </c>
      <c r="I4189">
        <v>1657.121061734387</v>
      </c>
      <c r="J4189">
        <v>1892.5605308671929</v>
      </c>
      <c r="K4189">
        <v>2128.0000000000009</v>
      </c>
      <c r="L4189">
        <v>142.95971760161899</v>
      </c>
      <c r="M4189">
        <v>1041.178717131701</v>
      </c>
      <c r="N4189">
        <v>541.53270144219607</v>
      </c>
      <c r="O4189">
        <v>541.53270144219607</v>
      </c>
      <c r="P4189">
        <v>746.79600075376595</v>
      </c>
    </row>
    <row r="4190" spans="2:16">
      <c r="B4190" t="s">
        <v>58</v>
      </c>
      <c r="C4190" t="s">
        <v>100</v>
      </c>
      <c r="D4190" t="s">
        <v>16</v>
      </c>
      <c r="J4190">
        <v>28.393838107200004</v>
      </c>
      <c r="K4190">
        <v>214.54297696247488</v>
      </c>
      <c r="L4190">
        <v>1356.787402735881</v>
      </c>
    </row>
    <row r="4191" spans="2:16">
      <c r="B4191" t="s">
        <v>58</v>
      </c>
      <c r="C4191" t="s">
        <v>100</v>
      </c>
      <c r="D4191" t="s">
        <v>17</v>
      </c>
      <c r="J4191">
        <v>28.393838107200004</v>
      </c>
      <c r="K4191">
        <v>979.22246127596497</v>
      </c>
      <c r="L4191">
        <v>6091.4812172217735</v>
      </c>
      <c r="M4191">
        <v>1352.4302928193702</v>
      </c>
      <c r="N4191">
        <v>1131.4617284755329</v>
      </c>
      <c r="O4191">
        <v>590.51861704380622</v>
      </c>
    </row>
    <row r="4192" spans="2:16">
      <c r="B4192" t="s">
        <v>58</v>
      </c>
      <c r="C4192" t="s">
        <v>100</v>
      </c>
      <c r="D4192" t="s">
        <v>18</v>
      </c>
      <c r="J4192">
        <v>28.393838107200004</v>
      </c>
      <c r="K4192">
        <v>507.11263929959654</v>
      </c>
      <c r="L4192">
        <v>3168.3016371179033</v>
      </c>
      <c r="M4192">
        <v>1712.7546266978111</v>
      </c>
      <c r="N4192">
        <v>2209.0116458618309</v>
      </c>
      <c r="O4192">
        <v>2419.7567793983485</v>
      </c>
    </row>
    <row r="4193" spans="2:16">
      <c r="B4193" t="s">
        <v>58</v>
      </c>
      <c r="C4193" t="s">
        <v>100</v>
      </c>
      <c r="D4193" t="s">
        <v>19</v>
      </c>
      <c r="J4193">
        <v>28.393838107200004</v>
      </c>
      <c r="K4193">
        <v>644.47047771604298</v>
      </c>
      <c r="L4193">
        <v>4018.7851681431521</v>
      </c>
      <c r="M4193">
        <v>56.5339970778344</v>
      </c>
      <c r="N4193">
        <v>154.36478767364127</v>
      </c>
      <c r="O4193">
        <v>123.110227441742</v>
      </c>
    </row>
    <row r="4194" spans="2:16">
      <c r="B4194" t="s">
        <v>58</v>
      </c>
      <c r="C4194" t="s">
        <v>100</v>
      </c>
      <c r="D4194" t="s">
        <v>20</v>
      </c>
      <c r="J4194">
        <v>28.393838107200004</v>
      </c>
      <c r="K4194">
        <v>451.06841476935557</v>
      </c>
      <c r="L4194">
        <v>2821.2905708288554</v>
      </c>
      <c r="N4194">
        <v>89.814046606236417</v>
      </c>
    </row>
    <row r="4195" spans="2:16">
      <c r="B4195" t="s">
        <v>58</v>
      </c>
      <c r="C4195" t="s">
        <v>100</v>
      </c>
      <c r="D4195" t="s">
        <v>21</v>
      </c>
      <c r="J4195">
        <v>28.393838107200004</v>
      </c>
      <c r="K4195">
        <v>382.1673142460242</v>
      </c>
      <c r="L4195">
        <v>2394.673117175093</v>
      </c>
      <c r="M4195">
        <v>45.563763890114565</v>
      </c>
      <c r="N4195">
        <v>787.05680282021785</v>
      </c>
      <c r="O4195">
        <v>1189.1579382344232</v>
      </c>
    </row>
    <row r="4196" spans="2:16">
      <c r="B4196" t="s">
        <v>58</v>
      </c>
      <c r="C4196" t="s">
        <v>100</v>
      </c>
      <c r="D4196" t="s">
        <v>22</v>
      </c>
      <c r="J4196">
        <v>28.393838107200004</v>
      </c>
      <c r="K4196">
        <v>2576.6381914969461</v>
      </c>
      <c r="L4196">
        <v>15982.258375745692</v>
      </c>
      <c r="M4196">
        <v>4618.8325401249076</v>
      </c>
      <c r="N4196">
        <v>2444.0884846988361</v>
      </c>
      <c r="O4196">
        <v>2910.8896974457912</v>
      </c>
    </row>
    <row r="4197" spans="2:16">
      <c r="B4197" t="s">
        <v>58</v>
      </c>
      <c r="C4197" t="s">
        <v>100</v>
      </c>
      <c r="D4197" t="s">
        <v>23</v>
      </c>
      <c r="J4197">
        <v>28.393838107200004</v>
      </c>
      <c r="K4197">
        <v>312.4566772624928</v>
      </c>
      <c r="L4197">
        <v>1963.0432271354582</v>
      </c>
      <c r="M4197">
        <v>232.65406754134051</v>
      </c>
      <c r="N4197">
        <v>178.22499635271402</v>
      </c>
      <c r="O4197">
        <v>196.47764083614382</v>
      </c>
    </row>
    <row r="4198" spans="2:16">
      <c r="B4198" t="s">
        <v>58</v>
      </c>
      <c r="C4198" t="s">
        <v>100</v>
      </c>
      <c r="D4198" t="s">
        <v>24</v>
      </c>
      <c r="J4198">
        <v>28.393838107200008</v>
      </c>
      <c r="K4198">
        <v>103.71849475634211</v>
      </c>
      <c r="L4198">
        <v>104.75405897717646</v>
      </c>
      <c r="N4198">
        <v>0.64374773081362902</v>
      </c>
    </row>
    <row r="4199" spans="2:16">
      <c r="B4199" t="s">
        <v>58</v>
      </c>
      <c r="C4199" t="s">
        <v>100</v>
      </c>
      <c r="D4199" t="s">
        <v>25</v>
      </c>
      <c r="J4199">
        <v>28.393838107200004</v>
      </c>
      <c r="K4199">
        <v>204.20099968727931</v>
      </c>
      <c r="L4199">
        <v>519.34577037110853</v>
      </c>
    </row>
    <row r="4200" spans="2:16">
      <c r="B4200" t="s">
        <v>58</v>
      </c>
      <c r="C4200" t="s">
        <v>100</v>
      </c>
      <c r="D4200" t="s">
        <v>26</v>
      </c>
      <c r="J4200">
        <v>28.393838107200004</v>
      </c>
      <c r="K4200">
        <v>204.20099968727931</v>
      </c>
      <c r="L4200">
        <v>1292.7526053614185</v>
      </c>
      <c r="M4200">
        <v>238.20448550780998</v>
      </c>
      <c r="N4200">
        <v>279.6658765540609</v>
      </c>
      <c r="O4200">
        <v>301.80542462510516</v>
      </c>
    </row>
    <row r="4201" spans="2:16">
      <c r="B4201" t="s">
        <v>58</v>
      </c>
      <c r="C4201" t="s">
        <v>100</v>
      </c>
      <c r="D4201" t="s">
        <v>27</v>
      </c>
      <c r="J4201">
        <v>28.393838107200004</v>
      </c>
      <c r="K4201">
        <v>204.20099968727925</v>
      </c>
      <c r="L4201">
        <v>1292.7526053614201</v>
      </c>
    </row>
    <row r="4202" spans="2:16">
      <c r="B4202" t="s">
        <v>58</v>
      </c>
      <c r="C4202" t="s">
        <v>100</v>
      </c>
      <c r="D4202" t="s">
        <v>28</v>
      </c>
      <c r="H4202">
        <v>12.64245083884847</v>
      </c>
      <c r="I4202">
        <v>28.777777777777789</v>
      </c>
      <c r="J4202">
        <v>29.080361517217579</v>
      </c>
      <c r="K4202">
        <v>53.961888338309151</v>
      </c>
      <c r="L4202">
        <v>86.79953482100548</v>
      </c>
    </row>
    <row r="4203" spans="2:16">
      <c r="B4203" t="s">
        <v>58</v>
      </c>
      <c r="C4203" t="s">
        <v>100</v>
      </c>
      <c r="D4203" t="s">
        <v>29</v>
      </c>
      <c r="J4203">
        <v>28.393838107200004</v>
      </c>
      <c r="K4203">
        <v>1392.4995670680148</v>
      </c>
      <c r="L4203">
        <v>8650.384125698456</v>
      </c>
      <c r="M4203">
        <v>5635.3195277758487</v>
      </c>
      <c r="N4203">
        <v>3327.6211627736398</v>
      </c>
      <c r="O4203">
        <v>1019.366041392394</v>
      </c>
    </row>
    <row r="4204" spans="2:16">
      <c r="B4204" t="s">
        <v>58</v>
      </c>
      <c r="C4204" t="s">
        <v>100</v>
      </c>
      <c r="D4204" t="s">
        <v>30</v>
      </c>
      <c r="I4204">
        <v>14.5803372695215</v>
      </c>
      <c r="J4204">
        <v>118.6714434297722</v>
      </c>
      <c r="K4204">
        <v>763.17613669010314</v>
      </c>
      <c r="L4204">
        <v>4753.7793203578294</v>
      </c>
      <c r="M4204">
        <v>1838.3924424596803</v>
      </c>
      <c r="N4204">
        <v>2351.0080747299771</v>
      </c>
      <c r="O4204">
        <v>470.598221266557</v>
      </c>
    </row>
    <row r="4205" spans="2:16">
      <c r="B4205" t="s">
        <v>58</v>
      </c>
      <c r="C4205" t="s">
        <v>91</v>
      </c>
      <c r="D4205" t="s">
        <v>16</v>
      </c>
      <c r="E4205">
        <v>754.18560000000002</v>
      </c>
      <c r="F4205">
        <v>754.18560000000002</v>
      </c>
      <c r="G4205">
        <v>754.18560000000002</v>
      </c>
      <c r="H4205">
        <v>754.18560000000002</v>
      </c>
      <c r="I4205">
        <v>502.79039999999998</v>
      </c>
      <c r="M4205">
        <v>1131.3711551288409</v>
      </c>
      <c r="N4205">
        <v>2443.8147957226192</v>
      </c>
      <c r="O4205">
        <v>4496.5068224356301</v>
      </c>
      <c r="P4205">
        <v>6790.3213851629698</v>
      </c>
    </row>
    <row r="4206" spans="2:16">
      <c r="B4206" t="s">
        <v>58</v>
      </c>
      <c r="C4206" t="s">
        <v>91</v>
      </c>
      <c r="D4206" t="s">
        <v>17</v>
      </c>
      <c r="E4206">
        <v>483.093652966614</v>
      </c>
      <c r="F4206">
        <v>900.1225512831661</v>
      </c>
      <c r="G4206">
        <v>900.1225512831661</v>
      </c>
      <c r="H4206">
        <v>701.95407725467294</v>
      </c>
      <c r="I4206">
        <v>514.2019880708566</v>
      </c>
      <c r="P4206">
        <v>175.3466432159093</v>
      </c>
    </row>
    <row r="4207" spans="2:16">
      <c r="B4207" t="s">
        <v>58</v>
      </c>
      <c r="C4207" t="s">
        <v>91</v>
      </c>
      <c r="D4207" t="s">
        <v>18</v>
      </c>
      <c r="E4207">
        <v>358.94716981132001</v>
      </c>
      <c r="F4207">
        <v>438.97259706635685</v>
      </c>
      <c r="G4207">
        <v>438.97259706635685</v>
      </c>
      <c r="H4207">
        <v>438.97259706635685</v>
      </c>
      <c r="I4207">
        <v>143.60451743169429</v>
      </c>
      <c r="P4207">
        <v>1162.750992377994</v>
      </c>
    </row>
    <row r="4208" spans="2:16">
      <c r="B4208" t="s">
        <v>58</v>
      </c>
      <c r="C4208" t="s">
        <v>91</v>
      </c>
      <c r="D4208" t="s">
        <v>19</v>
      </c>
      <c r="E4208">
        <v>7046.1036000000004</v>
      </c>
      <c r="F4208">
        <v>11955.143143270961</v>
      </c>
      <c r="G4208">
        <v>18426.661809960831</v>
      </c>
      <c r="H4208">
        <v>15671.653526566824</v>
      </c>
      <c r="I4208">
        <v>17905.920273331241</v>
      </c>
      <c r="J4208">
        <v>3444.0027246285599</v>
      </c>
      <c r="M4208">
        <v>3988.40738110754</v>
      </c>
      <c r="N4208">
        <v>3988.40738110754</v>
      </c>
      <c r="O4208">
        <v>3988.40738110754</v>
      </c>
      <c r="P4208">
        <v>2885.4911582282721</v>
      </c>
    </row>
    <row r="4209" spans="2:16">
      <c r="B4209" t="s">
        <v>58</v>
      </c>
      <c r="C4209" t="s">
        <v>91</v>
      </c>
      <c r="D4209" t="s">
        <v>20</v>
      </c>
      <c r="E4209">
        <v>78.966000000000008</v>
      </c>
      <c r="G4209">
        <v>78.966000000000008</v>
      </c>
    </row>
    <row r="4210" spans="2:16">
      <c r="B4210" t="s">
        <v>58</v>
      </c>
      <c r="C4210" t="s">
        <v>91</v>
      </c>
      <c r="D4210" t="s">
        <v>21</v>
      </c>
      <c r="E4210">
        <v>363.56759999999997</v>
      </c>
      <c r="F4210">
        <v>729.93242201075111</v>
      </c>
      <c r="G4210">
        <v>917.12438600424866</v>
      </c>
      <c r="H4210">
        <v>917.12438600424855</v>
      </c>
      <c r="I4210">
        <v>795.93518600424898</v>
      </c>
      <c r="M4210">
        <v>2769.4213850155656</v>
      </c>
      <c r="N4210">
        <v>2769.4213850155656</v>
      </c>
      <c r="O4210">
        <v>2769.4213850155656</v>
      </c>
      <c r="P4210">
        <v>4435.1633779305703</v>
      </c>
    </row>
    <row r="4211" spans="2:16">
      <c r="B4211" t="s">
        <v>58</v>
      </c>
      <c r="C4211" t="s">
        <v>91</v>
      </c>
      <c r="D4211" t="s">
        <v>22</v>
      </c>
      <c r="F4211">
        <v>690.61795302998803</v>
      </c>
      <c r="G4211">
        <v>732.57300000000009</v>
      </c>
      <c r="H4211">
        <v>732.57300000000009</v>
      </c>
      <c r="I4211">
        <v>661.78140000000008</v>
      </c>
      <c r="J4211">
        <v>19.266462969170298</v>
      </c>
      <c r="M4211">
        <v>814.85459710252098</v>
      </c>
      <c r="N4211">
        <v>814.85459710252098</v>
      </c>
      <c r="O4211">
        <v>814.85459710252098</v>
      </c>
      <c r="P4211">
        <v>4297.0956983224205</v>
      </c>
    </row>
    <row r="4212" spans="2:16">
      <c r="B4212" t="s">
        <v>58</v>
      </c>
      <c r="C4212" t="s">
        <v>91</v>
      </c>
      <c r="D4212" t="s">
        <v>23</v>
      </c>
      <c r="E4212">
        <v>1563.3504</v>
      </c>
      <c r="F4212">
        <v>2698.2276120316942</v>
      </c>
      <c r="G4212">
        <v>3669.6124082075416</v>
      </c>
      <c r="H4212">
        <v>2665.0220411022397</v>
      </c>
      <c r="I4212">
        <v>2672.4589370494818</v>
      </c>
      <c r="M4212">
        <v>5081.5929733292196</v>
      </c>
      <c r="N4212">
        <v>5441.69268482197</v>
      </c>
      <c r="O4212">
        <v>5441.69268482197</v>
      </c>
      <c r="P4212">
        <v>4959.3862783061704</v>
      </c>
    </row>
    <row r="4213" spans="2:16">
      <c r="B4213" t="s">
        <v>58</v>
      </c>
      <c r="C4213" t="s">
        <v>91</v>
      </c>
      <c r="D4213" t="s">
        <v>24</v>
      </c>
      <c r="E4213">
        <v>941.45400000000109</v>
      </c>
      <c r="F4213">
        <v>1182.1367830124386</v>
      </c>
      <c r="G4213">
        <v>1182.1367830124386</v>
      </c>
      <c r="H4213">
        <v>1182.1367830124375</v>
      </c>
      <c r="I4213">
        <v>868.31878301243739</v>
      </c>
      <c r="J4213">
        <v>313.8180000000005</v>
      </c>
      <c r="O4213">
        <v>997.66255395220901</v>
      </c>
      <c r="P4213">
        <v>1828.715376447075</v>
      </c>
    </row>
    <row r="4214" spans="2:16">
      <c r="B4214" t="s">
        <v>58</v>
      </c>
      <c r="C4214" t="s">
        <v>91</v>
      </c>
      <c r="D4214" t="s">
        <v>25</v>
      </c>
      <c r="E4214">
        <v>271.96920000000011</v>
      </c>
      <c r="F4214">
        <v>271.96920000000011</v>
      </c>
      <c r="G4214">
        <v>271.96920000000011</v>
      </c>
      <c r="H4214">
        <v>271.96920000000011</v>
      </c>
      <c r="I4214">
        <v>181.31280000000029</v>
      </c>
      <c r="M4214">
        <v>3956.28896396871</v>
      </c>
      <c r="N4214">
        <v>4571.2185832527302</v>
      </c>
      <c r="O4214">
        <v>4648.5283871155007</v>
      </c>
      <c r="P4214">
        <v>4871.3813342393696</v>
      </c>
    </row>
    <row r="4215" spans="2:16">
      <c r="B4215" t="s">
        <v>58</v>
      </c>
      <c r="C4215" t="s">
        <v>91</v>
      </c>
      <c r="D4215" t="s">
        <v>26</v>
      </c>
      <c r="E4215">
        <v>116.82</v>
      </c>
      <c r="F4215">
        <v>135.12338830142113</v>
      </c>
      <c r="G4215">
        <v>135.12338830142113</v>
      </c>
      <c r="H4215">
        <v>124.09017340132205</v>
      </c>
    </row>
    <row r="4216" spans="2:16">
      <c r="B4216" t="s">
        <v>58</v>
      </c>
      <c r="C4216" t="s">
        <v>91</v>
      </c>
      <c r="D4216" t="s">
        <v>27</v>
      </c>
      <c r="E4216">
        <v>768.74760000000003</v>
      </c>
      <c r="F4216">
        <v>245.8980680723769</v>
      </c>
      <c r="G4216">
        <v>768.74760000000003</v>
      </c>
      <c r="H4216">
        <v>286.550868500734</v>
      </c>
      <c r="I4216">
        <v>512.49839999999904</v>
      </c>
      <c r="N4216">
        <v>300.77776861195218</v>
      </c>
      <c r="O4216">
        <v>7461.5990877673994</v>
      </c>
      <c r="P4216">
        <v>11438.45756191715</v>
      </c>
    </row>
    <row r="4217" spans="2:16">
      <c r="B4217" t="s">
        <v>58</v>
      </c>
      <c r="C4217" t="s">
        <v>91</v>
      </c>
      <c r="D4217" t="s">
        <v>28</v>
      </c>
      <c r="E4217">
        <v>410.53258536585298</v>
      </c>
      <c r="F4217">
        <v>763.99402651198204</v>
      </c>
      <c r="G4217">
        <v>1107.5627013376879</v>
      </c>
      <c r="J4217">
        <v>31.266649065545401</v>
      </c>
      <c r="M4217">
        <v>2401.7268971732183</v>
      </c>
      <c r="N4217">
        <v>2645.7904239165182</v>
      </c>
      <c r="O4217">
        <v>2952.0160844194188</v>
      </c>
      <c r="P4217">
        <v>3232.46749987782</v>
      </c>
    </row>
    <row r="4218" spans="2:16">
      <c r="B4218" t="s">
        <v>58</v>
      </c>
      <c r="C4218" t="s">
        <v>91</v>
      </c>
      <c r="D4218" t="s">
        <v>29</v>
      </c>
      <c r="E4218">
        <v>6714.0739285714299</v>
      </c>
      <c r="F4218">
        <v>8842.721780395068</v>
      </c>
      <c r="G4218">
        <v>10089.10524730131</v>
      </c>
      <c r="H4218">
        <v>6719.6788860521619</v>
      </c>
      <c r="I4218">
        <v>7258.9311793725501</v>
      </c>
      <c r="N4218">
        <v>2910.0786845298617</v>
      </c>
      <c r="O4218">
        <v>7216.6155715849709</v>
      </c>
      <c r="P4218">
        <v>7216.6155715849709</v>
      </c>
    </row>
    <row r="4219" spans="2:16">
      <c r="B4219" t="s">
        <v>58</v>
      </c>
      <c r="C4219" t="s">
        <v>91</v>
      </c>
      <c r="D4219" t="s">
        <v>30</v>
      </c>
      <c r="E4219">
        <v>2217.164400000006</v>
      </c>
      <c r="F4219">
        <v>2298.3085915162678</v>
      </c>
      <c r="G4219">
        <v>2298.3085915162687</v>
      </c>
      <c r="H4219">
        <v>446.12593391879432</v>
      </c>
      <c r="M4219">
        <v>3353.1034633229601</v>
      </c>
      <c r="N4219">
        <v>9409.1948612004708</v>
      </c>
      <c r="O4219">
        <v>15290.52896855275</v>
      </c>
      <c r="P4219">
        <v>17065.228036340719</v>
      </c>
    </row>
    <row r="4220" spans="2:16">
      <c r="B4220" t="s">
        <v>58</v>
      </c>
      <c r="C4220" t="s">
        <v>92</v>
      </c>
      <c r="D4220" t="s">
        <v>16</v>
      </c>
      <c r="E4220">
        <v>1119.4060462669318</v>
      </c>
      <c r="F4220">
        <v>1047.4780151168475</v>
      </c>
      <c r="G4220">
        <v>1181.772941866534</v>
      </c>
      <c r="H4220">
        <v>1569.2759915974616</v>
      </c>
      <c r="I4220">
        <v>1032.6563915974609</v>
      </c>
      <c r="J4220">
        <v>521.79797648061435</v>
      </c>
    </row>
    <row r="4221" spans="2:16">
      <c r="B4221" t="s">
        <v>58</v>
      </c>
      <c r="C4221" t="s">
        <v>92</v>
      </c>
      <c r="D4221" t="s">
        <v>17</v>
      </c>
      <c r="E4221">
        <v>460.13399044312212</v>
      </c>
      <c r="G4221">
        <v>3.0297496595775502</v>
      </c>
      <c r="H4221">
        <v>21.643003821861321</v>
      </c>
      <c r="I4221">
        <v>21.643003821861289</v>
      </c>
      <c r="J4221">
        <v>493.09886973425944</v>
      </c>
    </row>
    <row r="4222" spans="2:16">
      <c r="B4222" t="s">
        <v>58</v>
      </c>
      <c r="C4222" t="s">
        <v>92</v>
      </c>
      <c r="D4222" t="s">
        <v>18</v>
      </c>
      <c r="E4222">
        <v>252.04688389730623</v>
      </c>
      <c r="F4222">
        <v>281.20699726670881</v>
      </c>
      <c r="G4222">
        <v>252.72080447224215</v>
      </c>
      <c r="H4222">
        <v>29.16011336940263</v>
      </c>
    </row>
    <row r="4223" spans="2:16">
      <c r="B4223" t="s">
        <v>58</v>
      </c>
      <c r="C4223" t="s">
        <v>92</v>
      </c>
      <c r="D4223" t="s">
        <v>19</v>
      </c>
      <c r="E4223">
        <v>1955.818833650389</v>
      </c>
      <c r="H4223">
        <v>6627.8996121144428</v>
      </c>
      <c r="I4223">
        <v>6627.8996121144428</v>
      </c>
      <c r="J4223">
        <v>9779.6962760017304</v>
      </c>
      <c r="K4223">
        <v>4031.7059022009639</v>
      </c>
      <c r="M4223">
        <v>247.1512870346503</v>
      </c>
    </row>
    <row r="4224" spans="2:16">
      <c r="B4224" t="s">
        <v>58</v>
      </c>
      <c r="C4224" t="s">
        <v>92</v>
      </c>
      <c r="D4224" t="s">
        <v>20</v>
      </c>
      <c r="E4224">
        <v>1182.4280139622945</v>
      </c>
      <c r="F4224">
        <v>1438.0317116732369</v>
      </c>
      <c r="G4224">
        <v>1438.0317116732369</v>
      </c>
      <c r="H4224">
        <v>648.03249771094374</v>
      </c>
    </row>
    <row r="4225" spans="2:16">
      <c r="B4225" t="s">
        <v>58</v>
      </c>
      <c r="C4225" t="s">
        <v>92</v>
      </c>
      <c r="D4225" t="s">
        <v>21</v>
      </c>
      <c r="F4225">
        <v>219.52145284440559</v>
      </c>
      <c r="G4225">
        <v>219.52145284440559</v>
      </c>
      <c r="H4225">
        <v>407.71225828441339</v>
      </c>
      <c r="I4225">
        <v>10.307146234184801</v>
      </c>
    </row>
    <row r="4226" spans="2:16">
      <c r="B4226" t="s">
        <v>58</v>
      </c>
      <c r="C4226" t="s">
        <v>92</v>
      </c>
      <c r="D4226" t="s">
        <v>22</v>
      </c>
      <c r="E4226">
        <v>976.74285736472507</v>
      </c>
      <c r="G4226">
        <v>132.2367996828651</v>
      </c>
      <c r="J4226">
        <v>242.2407776353395</v>
      </c>
    </row>
    <row r="4227" spans="2:16">
      <c r="B4227" t="s">
        <v>58</v>
      </c>
      <c r="C4227" t="s">
        <v>92</v>
      </c>
      <c r="D4227" t="s">
        <v>23</v>
      </c>
      <c r="E4227">
        <v>873.25238950620098</v>
      </c>
      <c r="F4227">
        <v>125.19604817200539</v>
      </c>
      <c r="H4227">
        <v>1887.7370375094874</v>
      </c>
      <c r="I4227">
        <v>1720.9477959483349</v>
      </c>
      <c r="J4227">
        <v>3811.266939130317</v>
      </c>
      <c r="K4227">
        <v>1848.0291708511209</v>
      </c>
      <c r="L4227">
        <v>217.30152046199652</v>
      </c>
      <c r="P4227">
        <v>34.7759863838128</v>
      </c>
    </row>
    <row r="4228" spans="2:16">
      <c r="B4228" t="s">
        <v>58</v>
      </c>
      <c r="C4228" t="s">
        <v>92</v>
      </c>
      <c r="D4228" t="s">
        <v>24</v>
      </c>
      <c r="E4228">
        <v>1616.1090712349596</v>
      </c>
      <c r="F4228">
        <v>1031.733370144924</v>
      </c>
      <c r="G4228">
        <v>796.42439999999942</v>
      </c>
      <c r="H4228">
        <v>80.428397521710991</v>
      </c>
      <c r="I4228">
        <v>436.14282753247568</v>
      </c>
      <c r="J4228">
        <v>365.76416879526028</v>
      </c>
      <c r="P4228">
        <v>2.12730540719076</v>
      </c>
    </row>
    <row r="4229" spans="2:16">
      <c r="B4229" t="s">
        <v>58</v>
      </c>
      <c r="C4229" t="s">
        <v>92</v>
      </c>
      <c r="D4229" t="s">
        <v>25</v>
      </c>
      <c r="E4229">
        <v>1686.8466777912029</v>
      </c>
      <c r="F4229">
        <v>1900.955572192343</v>
      </c>
      <c r="G4229">
        <v>2155.6743274336832</v>
      </c>
      <c r="H4229">
        <v>2904.9327595507939</v>
      </c>
      <c r="I4229">
        <v>4069.4811754407956</v>
      </c>
      <c r="J4229">
        <v>4752.7691055190135</v>
      </c>
      <c r="K4229">
        <v>2797.3697376959381</v>
      </c>
      <c r="L4229">
        <v>978.70947599344584</v>
      </c>
      <c r="M4229">
        <v>5.5629049514089504</v>
      </c>
    </row>
    <row r="4230" spans="2:16">
      <c r="B4230" t="s">
        <v>58</v>
      </c>
      <c r="C4230" t="s">
        <v>92</v>
      </c>
      <c r="D4230" t="s">
        <v>26</v>
      </c>
      <c r="E4230">
        <v>425.60335457938942</v>
      </c>
      <c r="F4230">
        <v>328.97936899187107</v>
      </c>
      <c r="G4230">
        <v>273.36446616897001</v>
      </c>
      <c r="P4230">
        <v>8.9529380707920598</v>
      </c>
    </row>
    <row r="4231" spans="2:16">
      <c r="B4231" t="s">
        <v>58</v>
      </c>
      <c r="C4231" t="s">
        <v>92</v>
      </c>
      <c r="D4231" t="s">
        <v>27</v>
      </c>
      <c r="E4231">
        <v>1924.4691494379351</v>
      </c>
      <c r="F4231">
        <v>2899.8484820336166</v>
      </c>
      <c r="G4231">
        <v>3100.3822555706643</v>
      </c>
      <c r="H4231">
        <v>2310.7223613144188</v>
      </c>
      <c r="I4231">
        <v>2537.7013003003776</v>
      </c>
      <c r="J4231">
        <v>2287.2207865257633</v>
      </c>
    </row>
    <row r="4232" spans="2:16">
      <c r="B4232" t="s">
        <v>58</v>
      </c>
      <c r="C4232" t="s">
        <v>92</v>
      </c>
      <c r="D4232" t="s">
        <v>28</v>
      </c>
      <c r="E4232">
        <v>335.91130890576056</v>
      </c>
      <c r="F4232">
        <v>172.59119999999993</v>
      </c>
      <c r="H4232">
        <v>1045.0330080455026</v>
      </c>
      <c r="I4232">
        <v>1329.4834731278629</v>
      </c>
      <c r="J4232">
        <v>1271.9530731278633</v>
      </c>
      <c r="K4232">
        <v>36.341443738375439</v>
      </c>
    </row>
    <row r="4233" spans="2:16">
      <c r="B4233" t="s">
        <v>58</v>
      </c>
      <c r="C4233" t="s">
        <v>92</v>
      </c>
      <c r="D4233" t="s">
        <v>29</v>
      </c>
      <c r="E4233">
        <v>4618.342211456732</v>
      </c>
      <c r="F4233">
        <v>2059.6751999999997</v>
      </c>
      <c r="G4233">
        <v>1267.3058452693331</v>
      </c>
      <c r="H4233">
        <v>3736.397155312533</v>
      </c>
      <c r="I4233">
        <v>1676.7219553125331</v>
      </c>
      <c r="J4233">
        <v>2670.9112089535211</v>
      </c>
      <c r="K4233">
        <v>111.569260235825</v>
      </c>
      <c r="L4233">
        <v>111.569260235825</v>
      </c>
      <c r="O4233">
        <v>181.06186372728101</v>
      </c>
      <c r="P4233">
        <v>946.25096561029204</v>
      </c>
    </row>
    <row r="4234" spans="2:16">
      <c r="B4234" t="s">
        <v>58</v>
      </c>
      <c r="C4234" t="s">
        <v>92</v>
      </c>
      <c r="D4234" t="s">
        <v>30</v>
      </c>
      <c r="E4234">
        <v>3387.5428308392957</v>
      </c>
      <c r="F4234">
        <v>3851.492412151591</v>
      </c>
      <c r="G4234">
        <v>4922.1037071838964</v>
      </c>
      <c r="H4234">
        <v>3815.411348421303</v>
      </c>
      <c r="I4234">
        <v>1504.0659301978012</v>
      </c>
      <c r="J4234">
        <v>429.71519999999941</v>
      </c>
      <c r="K4234">
        <v>34.560309866626199</v>
      </c>
      <c r="L4234">
        <v>34.560309866626199</v>
      </c>
      <c r="P4234">
        <v>494.94348936620099</v>
      </c>
    </row>
    <row r="4235" spans="2:16">
      <c r="B4235" t="s">
        <v>58</v>
      </c>
      <c r="C4235" t="s">
        <v>101</v>
      </c>
      <c r="D4235" t="s">
        <v>25</v>
      </c>
      <c r="L4235">
        <v>773.40683499030911</v>
      </c>
    </row>
    <row r="4236" spans="2:16">
      <c r="B4236" t="s">
        <v>58</v>
      </c>
      <c r="C4236" t="s">
        <v>101</v>
      </c>
      <c r="D4236" t="s">
        <v>28</v>
      </c>
      <c r="I4236">
        <v>1.600615847705251</v>
      </c>
      <c r="J4236">
        <v>187.4084828548898</v>
      </c>
      <c r="K4236">
        <v>1314.873812510953</v>
      </c>
      <c r="L4236">
        <v>2294.8466216518091</v>
      </c>
    </row>
    <row r="4237" spans="2:16">
      <c r="B4237" t="s">
        <v>58</v>
      </c>
      <c r="C4237" t="s">
        <v>93</v>
      </c>
      <c r="D4237" t="s">
        <v>16</v>
      </c>
      <c r="E4237">
        <v>3.1932</v>
      </c>
      <c r="F4237">
        <v>3.08189318114231</v>
      </c>
      <c r="G4237">
        <v>2.8036261339980699</v>
      </c>
      <c r="H4237">
        <v>77.933151554027546</v>
      </c>
      <c r="I4237">
        <v>79.51451206363086</v>
      </c>
      <c r="J4237">
        <v>306.59483167350004</v>
      </c>
      <c r="K4237">
        <v>1027.2529613274633</v>
      </c>
      <c r="L4237">
        <v>1027.2529613274633</v>
      </c>
      <c r="M4237">
        <v>1027.2529613274633</v>
      </c>
      <c r="N4237">
        <v>896.45374072555887</v>
      </c>
      <c r="O4237">
        <v>224.7268408303824</v>
      </c>
      <c r="P4237">
        <v>224.7268408303824</v>
      </c>
    </row>
    <row r="4238" spans="2:16">
      <c r="B4238" t="s">
        <v>58</v>
      </c>
      <c r="C4238" t="s">
        <v>93</v>
      </c>
      <c r="D4238" t="s">
        <v>17</v>
      </c>
      <c r="E4238">
        <v>10.17</v>
      </c>
      <c r="F4238">
        <v>9.8154997031871698</v>
      </c>
      <c r="G4238">
        <v>8.9292489611550696</v>
      </c>
      <c r="H4238">
        <v>111.93197159901803</v>
      </c>
      <c r="I4238">
        <v>174.76229063866685</v>
      </c>
      <c r="J4238">
        <v>237.59260967831577</v>
      </c>
      <c r="K4238">
        <v>238.20000652975818</v>
      </c>
      <c r="M4238">
        <v>76.539047662395504</v>
      </c>
      <c r="N4238">
        <v>14.3161254741888</v>
      </c>
      <c r="O4238">
        <v>14.3161254741888</v>
      </c>
      <c r="P4238">
        <v>300.42292871796479</v>
      </c>
    </row>
    <row r="4239" spans="2:16">
      <c r="B4239" t="s">
        <v>58</v>
      </c>
      <c r="C4239" t="s">
        <v>93</v>
      </c>
      <c r="D4239" t="s">
        <v>18</v>
      </c>
      <c r="H4239">
        <v>2.2705919999999997E-2</v>
      </c>
      <c r="I4239">
        <v>2.2705919999999997E-2</v>
      </c>
      <c r="J4239">
        <v>2.2705919999999997E-2</v>
      </c>
      <c r="K4239">
        <v>2.2705919999999997E-2</v>
      </c>
      <c r="M4239">
        <v>1.135296E-2</v>
      </c>
      <c r="N4239">
        <v>1.135296E-2</v>
      </c>
      <c r="O4239">
        <v>2.2705919999999997E-2</v>
      </c>
      <c r="P4239">
        <v>2.2705919999999997E-2</v>
      </c>
    </row>
    <row r="4240" spans="2:16">
      <c r="B4240" t="s">
        <v>58</v>
      </c>
      <c r="C4240" t="s">
        <v>93</v>
      </c>
      <c r="D4240" t="s">
        <v>19</v>
      </c>
      <c r="H4240">
        <v>14.401287086814079</v>
      </c>
      <c r="I4240">
        <v>23.714521816034463</v>
      </c>
      <c r="J4240">
        <v>57.662533392478082</v>
      </c>
      <c r="K4240">
        <v>193.489077643315</v>
      </c>
      <c r="L4240">
        <v>193.489077643315</v>
      </c>
      <c r="M4240">
        <v>193.489077643315</v>
      </c>
      <c r="N4240">
        <v>159.54106606687165</v>
      </c>
      <c r="O4240">
        <v>24.601496552150689</v>
      </c>
      <c r="P4240">
        <v>42.340991274475186</v>
      </c>
    </row>
    <row r="4241" spans="2:16">
      <c r="B4241" t="s">
        <v>58</v>
      </c>
      <c r="C4241" t="s">
        <v>93</v>
      </c>
      <c r="D4241" t="s">
        <v>20</v>
      </c>
      <c r="E4241">
        <v>8.1179999999999701</v>
      </c>
      <c r="F4241">
        <v>7.8350271967033596</v>
      </c>
      <c r="G4241">
        <v>7.1275951884618296</v>
      </c>
      <c r="H4241">
        <v>12.950122364409195</v>
      </c>
      <c r="I4241">
        <v>10.951554372650728</v>
      </c>
      <c r="J4241">
        <v>8.9529863808922663</v>
      </c>
      <c r="K4241">
        <v>6.9544183891338065</v>
      </c>
    </row>
    <row r="4242" spans="2:16">
      <c r="B4242" t="s">
        <v>58</v>
      </c>
      <c r="C4242" t="s">
        <v>93</v>
      </c>
      <c r="D4242" t="s">
        <v>21</v>
      </c>
      <c r="H4242">
        <v>2.2705919999999997E-2</v>
      </c>
      <c r="I4242">
        <v>2.2705919999999997E-2</v>
      </c>
      <c r="J4242">
        <v>2.4556275124397453E-2</v>
      </c>
      <c r="K4242">
        <v>3.4058879999999993E-2</v>
      </c>
      <c r="L4242">
        <v>3.4058879999999993E-2</v>
      </c>
      <c r="M4242">
        <v>3.4058879999999993E-2</v>
      </c>
      <c r="N4242">
        <v>3.2208524875602537E-2</v>
      </c>
      <c r="O4242">
        <v>2.2705919999999997E-2</v>
      </c>
      <c r="P4242">
        <v>2.2705919999999997E-2</v>
      </c>
    </row>
    <row r="4243" spans="2:16">
      <c r="B4243" t="s">
        <v>58</v>
      </c>
      <c r="C4243" t="s">
        <v>93</v>
      </c>
      <c r="D4243" t="s">
        <v>22</v>
      </c>
      <c r="E4243">
        <v>1.476</v>
      </c>
      <c r="F4243">
        <v>1.4245503994006179</v>
      </c>
      <c r="G4243">
        <v>1.29592639790216</v>
      </c>
      <c r="H4243">
        <v>16.884838999377909</v>
      </c>
      <c r="I4243">
        <v>26.562287467259392</v>
      </c>
      <c r="J4243">
        <v>43.662104825680466</v>
      </c>
      <c r="K4243">
        <v>91.457554469541336</v>
      </c>
      <c r="L4243">
        <v>91.457554469541336</v>
      </c>
      <c r="M4243">
        <v>91.457554469541336</v>
      </c>
      <c r="N4243">
        <v>84.035185579001904</v>
      </c>
      <c r="O4243">
        <v>45.917184403022397</v>
      </c>
      <c r="P4243">
        <v>45.917184403022397</v>
      </c>
    </row>
    <row r="4244" spans="2:16">
      <c r="B4244" t="s">
        <v>58</v>
      </c>
      <c r="C4244" t="s">
        <v>93</v>
      </c>
      <c r="D4244" t="s">
        <v>23</v>
      </c>
      <c r="H4244">
        <v>2.2705919999999997E-2</v>
      </c>
      <c r="I4244">
        <v>2.2705919999999997E-2</v>
      </c>
      <c r="J4244">
        <v>2.4556275124397453E-2</v>
      </c>
      <c r="K4244">
        <v>3.4058879999999993E-2</v>
      </c>
      <c r="L4244">
        <v>3.4058879999999993E-2</v>
      </c>
      <c r="M4244">
        <v>3.4058879999999993E-2</v>
      </c>
      <c r="N4244">
        <v>3.2208524875602537E-2</v>
      </c>
      <c r="O4244">
        <v>2.2705919999999997E-2</v>
      </c>
      <c r="P4244">
        <v>2.2705919999999997E-2</v>
      </c>
    </row>
    <row r="4245" spans="2:16">
      <c r="B4245" t="s">
        <v>58</v>
      </c>
      <c r="C4245" t="s">
        <v>93</v>
      </c>
      <c r="D4245" t="s">
        <v>24</v>
      </c>
      <c r="E4245">
        <v>10.897200000000019</v>
      </c>
      <c r="F4245">
        <v>12.406017174579684</v>
      </c>
      <c r="G4245">
        <v>11.45639558302884</v>
      </c>
      <c r="H4245">
        <v>271.40799571384116</v>
      </c>
      <c r="I4245">
        <v>440.22023426889939</v>
      </c>
      <c r="J4245">
        <v>878.26551405055829</v>
      </c>
      <c r="K4245">
        <v>2608.4466651371536</v>
      </c>
      <c r="L4245">
        <v>3526.2076713972638</v>
      </c>
      <c r="M4245">
        <v>3354.7126544337575</v>
      </c>
      <c r="N4245">
        <v>2930.3174550020794</v>
      </c>
      <c r="O4245">
        <v>1695.6057176391237</v>
      </c>
      <c r="P4245">
        <v>777.84471137901539</v>
      </c>
    </row>
    <row r="4246" spans="2:16">
      <c r="B4246" t="s">
        <v>58</v>
      </c>
      <c r="C4246" t="s">
        <v>93</v>
      </c>
      <c r="D4246" t="s">
        <v>25</v>
      </c>
      <c r="E4246">
        <v>0.33839999999999998</v>
      </c>
      <c r="F4246">
        <v>0.32660423791136101</v>
      </c>
      <c r="G4246">
        <v>0.29711483268976202</v>
      </c>
      <c r="H4246">
        <v>0.27263770433520407</v>
      </c>
      <c r="I4246">
        <v>0.18932710955680282</v>
      </c>
      <c r="J4246">
        <v>0.10786686990279885</v>
      </c>
      <c r="K4246">
        <v>3.4058879999999993E-2</v>
      </c>
      <c r="L4246">
        <v>3.4058879999999993E-2</v>
      </c>
      <c r="M4246">
        <v>3.4058879999999993E-2</v>
      </c>
      <c r="N4246">
        <v>3.2208524875602537E-2</v>
      </c>
      <c r="O4246">
        <v>2.2705919999999997E-2</v>
      </c>
      <c r="P4246">
        <v>2.2705919999999997E-2</v>
      </c>
    </row>
    <row r="4247" spans="2:16">
      <c r="B4247" t="s">
        <v>58</v>
      </c>
      <c r="C4247" t="s">
        <v>93</v>
      </c>
      <c r="D4247" t="s">
        <v>26</v>
      </c>
      <c r="E4247">
        <v>26.276399999999999</v>
      </c>
      <c r="F4247">
        <v>28.050692991460195</v>
      </c>
      <c r="G4247">
        <v>31.0995365235508</v>
      </c>
      <c r="H4247">
        <v>136.9616327857749</v>
      </c>
      <c r="I4247">
        <v>141.00998858543423</v>
      </c>
      <c r="J4247">
        <v>145.75038982570558</v>
      </c>
      <c r="K4247">
        <v>149.79874562536497</v>
      </c>
      <c r="L4247">
        <v>12.59450334472991</v>
      </c>
      <c r="M4247">
        <v>27.303996509645362</v>
      </c>
      <c r="N4247">
        <v>16.094616213123139</v>
      </c>
      <c r="P4247">
        <v>15.98604306952377</v>
      </c>
    </row>
    <row r="4248" spans="2:16">
      <c r="B4248" t="s">
        <v>58</v>
      </c>
      <c r="C4248" t="s">
        <v>93</v>
      </c>
      <c r="D4248" t="s">
        <v>27</v>
      </c>
      <c r="E4248">
        <v>59.428800000000003</v>
      </c>
      <c r="F4248">
        <v>57.357263398305804</v>
      </c>
      <c r="G4248">
        <v>52.178421894070098</v>
      </c>
      <c r="H4248">
        <v>1414.026688848485</v>
      </c>
      <c r="I4248">
        <v>2286.1485798298886</v>
      </c>
      <c r="J4248">
        <v>3972.7613036739913</v>
      </c>
      <c r="K4248">
        <v>9531.523985991611</v>
      </c>
      <c r="L4248">
        <v>12118.69658887713</v>
      </c>
      <c r="M4248">
        <v>11274.170256041731</v>
      </c>
      <c r="N4248">
        <v>11304.205756014437</v>
      </c>
      <c r="O4248">
        <v>6617.5649646782304</v>
      </c>
      <c r="P4248">
        <v>4030.3923617926966</v>
      </c>
    </row>
    <row r="4249" spans="2:16">
      <c r="B4249" t="s">
        <v>58</v>
      </c>
      <c r="C4249" t="s">
        <v>93</v>
      </c>
      <c r="D4249" t="s">
        <v>28</v>
      </c>
      <c r="H4249">
        <v>2.2705919999999997E-2</v>
      </c>
      <c r="I4249">
        <v>2.2705919999999997E-2</v>
      </c>
      <c r="J4249">
        <v>2.4556275124397453E-2</v>
      </c>
      <c r="K4249">
        <v>3.4058879999999993E-2</v>
      </c>
      <c r="L4249">
        <v>3.4058879999999993E-2</v>
      </c>
      <c r="M4249">
        <v>3.4058879999999993E-2</v>
      </c>
      <c r="N4249">
        <v>3.2208524875602537E-2</v>
      </c>
      <c r="O4249">
        <v>2.2705919999999997E-2</v>
      </c>
      <c r="P4249">
        <v>2.2705919999999997E-2</v>
      </c>
    </row>
    <row r="4250" spans="2:16">
      <c r="B4250" t="s">
        <v>58</v>
      </c>
      <c r="C4250" t="s">
        <v>93</v>
      </c>
      <c r="D4250" t="s">
        <v>29</v>
      </c>
      <c r="E4250">
        <v>60.400800000000004</v>
      </c>
      <c r="F4250">
        <v>61.629998594008612</v>
      </c>
      <c r="G4250">
        <v>60.496723399030103</v>
      </c>
      <c r="H4250">
        <v>332.01972393303782</v>
      </c>
      <c r="I4250">
        <v>480.42937568566686</v>
      </c>
      <c r="J4250">
        <v>1081.2540629440807</v>
      </c>
      <c r="K4250">
        <v>3553.0670795470865</v>
      </c>
      <c r="L4250">
        <v>3553.0670795470865</v>
      </c>
      <c r="M4250">
        <v>3553.0670795470865</v>
      </c>
      <c r="N4250">
        <v>3100.6520440413024</v>
      </c>
      <c r="O4250">
        <v>777.24867919092571</v>
      </c>
      <c r="P4250">
        <v>777.24867919092571</v>
      </c>
    </row>
    <row r="4251" spans="2:16">
      <c r="B4251" t="s">
        <v>58</v>
      </c>
      <c r="C4251" t="s">
        <v>93</v>
      </c>
      <c r="D4251" t="s">
        <v>30</v>
      </c>
      <c r="E4251">
        <v>21.261600000000001</v>
      </c>
      <c r="F4251">
        <v>20.520474777707399</v>
      </c>
      <c r="G4251">
        <v>18.6676617219759</v>
      </c>
      <c r="H4251">
        <v>256.6520110490705</v>
      </c>
      <c r="I4251">
        <v>404.35617227906982</v>
      </c>
      <c r="J4251">
        <v>959.37282755044782</v>
      </c>
      <c r="K4251">
        <v>3198.8536649100301</v>
      </c>
      <c r="L4251">
        <v>3198.8536649100301</v>
      </c>
      <c r="M4251">
        <v>3198.8536649100301</v>
      </c>
      <c r="N4251">
        <v>2791.5411708686529</v>
      </c>
      <c r="O4251">
        <v>699.76449473906905</v>
      </c>
      <c r="P4251">
        <v>699.76449473906905</v>
      </c>
    </row>
    <row r="4252" spans="2:16">
      <c r="B4252" t="s">
        <v>58</v>
      </c>
      <c r="C4252" t="s">
        <v>94</v>
      </c>
      <c r="D4252" t="s">
        <v>16</v>
      </c>
      <c r="E4252">
        <v>323.6292000000002</v>
      </c>
      <c r="F4252">
        <v>323.62919999999991</v>
      </c>
      <c r="G4252">
        <v>323.6291999999994</v>
      </c>
      <c r="H4252">
        <v>575.02033421418253</v>
      </c>
      <c r="I4252">
        <v>760.43563200000006</v>
      </c>
      <c r="J4252">
        <v>1850.0007885563009</v>
      </c>
      <c r="K4252">
        <v>4689.4439326315751</v>
      </c>
      <c r="L4252">
        <v>5017.1722981052671</v>
      </c>
      <c r="M4252">
        <v>4877.8203501455464</v>
      </c>
      <c r="N4252">
        <v>4738.4684021858238</v>
      </c>
      <c r="O4252">
        <v>4599.1164542261022</v>
      </c>
      <c r="P4252">
        <v>4459.7645062663778</v>
      </c>
    </row>
    <row r="4253" spans="2:16">
      <c r="B4253" t="s">
        <v>58</v>
      </c>
      <c r="C4253" t="s">
        <v>94</v>
      </c>
      <c r="D4253" t="s">
        <v>17</v>
      </c>
      <c r="E4253">
        <v>139.9751999999998</v>
      </c>
      <c r="F4253">
        <v>139.9751999999998</v>
      </c>
      <c r="G4253">
        <v>140.55809480757685</v>
      </c>
      <c r="H4253">
        <v>158.63089878187029</v>
      </c>
      <c r="I4253">
        <v>169.53373637069396</v>
      </c>
      <c r="J4253">
        <v>181.24078231578912</v>
      </c>
      <c r="K4253">
        <v>185.11553431578923</v>
      </c>
      <c r="L4253">
        <v>185.07086735753776</v>
      </c>
      <c r="M4253">
        <v>182.77311991058281</v>
      </c>
      <c r="N4253">
        <v>180.47537246362799</v>
      </c>
      <c r="O4253">
        <v>178.17762501667329</v>
      </c>
      <c r="P4253">
        <v>175.8798775697183</v>
      </c>
    </row>
    <row r="4254" spans="2:16">
      <c r="B4254" t="s">
        <v>58</v>
      </c>
      <c r="C4254" t="s">
        <v>94</v>
      </c>
      <c r="D4254" t="s">
        <v>18</v>
      </c>
      <c r="E4254">
        <v>1195.4016000000011</v>
      </c>
      <c r="F4254">
        <v>1195.401599999999</v>
      </c>
      <c r="G4254">
        <v>1203.4153373590086</v>
      </c>
      <c r="H4254">
        <v>1405.1000855321479</v>
      </c>
      <c r="I4254">
        <v>1511.2634104515173</v>
      </c>
      <c r="J4254">
        <v>1644.6425671578945</v>
      </c>
      <c r="K4254">
        <v>2014.1334883478908</v>
      </c>
      <c r="L4254">
        <v>2477.042610105264</v>
      </c>
      <c r="M4254">
        <v>2435.047194496221</v>
      </c>
      <c r="N4254">
        <v>2393.0517788871784</v>
      </c>
      <c r="O4254">
        <v>2351.0563632781354</v>
      </c>
      <c r="P4254">
        <v>2309.0609476690943</v>
      </c>
    </row>
    <row r="4255" spans="2:16">
      <c r="B4255" t="s">
        <v>58</v>
      </c>
      <c r="C4255" t="s">
        <v>94</v>
      </c>
      <c r="D4255" t="s">
        <v>19</v>
      </c>
      <c r="E4255">
        <v>1429.2611999999958</v>
      </c>
      <c r="F4255">
        <v>1429.2611999999956</v>
      </c>
      <c r="G4255">
        <v>1443.4730276687892</v>
      </c>
      <c r="H4255">
        <v>3089.533858947364</v>
      </c>
      <c r="I4255">
        <v>3953.3156315789424</v>
      </c>
      <c r="J4255">
        <v>4671.2974042105197</v>
      </c>
      <c r="K4255">
        <v>5680.8791768421015</v>
      </c>
      <c r="L4255">
        <v>6597.3843894736792</v>
      </c>
      <c r="M4255">
        <v>6721.8780668202053</v>
      </c>
      <c r="N4255">
        <v>6721.8780668202053</v>
      </c>
      <c r="O4255">
        <v>6721.8780668202053</v>
      </c>
      <c r="P4255">
        <v>6721.8780668202062</v>
      </c>
    </row>
    <row r="4256" spans="2:16">
      <c r="B4256" t="s">
        <v>58</v>
      </c>
      <c r="C4256" t="s">
        <v>94</v>
      </c>
      <c r="D4256" t="s">
        <v>20</v>
      </c>
      <c r="E4256">
        <v>2175.2136000000046</v>
      </c>
      <c r="F4256">
        <v>2175.2136000000064</v>
      </c>
      <c r="G4256">
        <v>2197.9272356076267</v>
      </c>
      <c r="H4256">
        <v>3419.5385157562027</v>
      </c>
      <c r="I4256">
        <v>3981.9566853987853</v>
      </c>
      <c r="J4256">
        <v>4764.5347876799106</v>
      </c>
      <c r="K4256">
        <v>5054.4414669000835</v>
      </c>
      <c r="L4256">
        <v>5943.5369966315702</v>
      </c>
      <c r="M4256">
        <v>5814.2543370025342</v>
      </c>
      <c r="N4256">
        <v>5684.9716773734945</v>
      </c>
      <c r="O4256">
        <v>5555.6890177444584</v>
      </c>
      <c r="P4256">
        <v>5426.4063581154214</v>
      </c>
    </row>
    <row r="4257" spans="2:16">
      <c r="B4257" t="s">
        <v>58</v>
      </c>
      <c r="C4257" t="s">
        <v>94</v>
      </c>
      <c r="D4257" t="s">
        <v>21</v>
      </c>
      <c r="E4257">
        <v>241.0487999999998</v>
      </c>
      <c r="F4257">
        <v>241.04879999999963</v>
      </c>
      <c r="G4257">
        <v>242.89597883269704</v>
      </c>
      <c r="H4257">
        <v>327.3524774736839</v>
      </c>
      <c r="I4257">
        <v>335.86086147368377</v>
      </c>
      <c r="J4257">
        <v>373.60909410869823</v>
      </c>
      <c r="K4257">
        <v>491.25144842105192</v>
      </c>
      <c r="L4257">
        <v>499.56101473684134</v>
      </c>
      <c r="M4257">
        <v>507.87058105263128</v>
      </c>
      <c r="N4257">
        <v>515.17158146001111</v>
      </c>
      <c r="O4257">
        <v>524.48971368420996</v>
      </c>
      <c r="P4257">
        <v>532.79927999999973</v>
      </c>
    </row>
    <row r="4258" spans="2:16">
      <c r="B4258" t="s">
        <v>58</v>
      </c>
      <c r="C4258" t="s">
        <v>94</v>
      </c>
      <c r="D4258" t="s">
        <v>22</v>
      </c>
      <c r="E4258">
        <v>877.3847999999989</v>
      </c>
      <c r="F4258">
        <v>877.38480000000004</v>
      </c>
      <c r="G4258">
        <v>877.38479999999936</v>
      </c>
      <c r="H4258">
        <v>915.37767516321037</v>
      </c>
      <c r="I4258">
        <v>1423.3897320549827</v>
      </c>
      <c r="J4258">
        <v>2376.4680647765595</v>
      </c>
      <c r="K4258">
        <v>3838.9945599999987</v>
      </c>
      <c r="L4258">
        <v>3782.7544575200091</v>
      </c>
      <c r="M4258">
        <v>3681.496542896758</v>
      </c>
      <c r="N4258">
        <v>3580.2386282735115</v>
      </c>
      <c r="O4258">
        <v>3478.9807136502668</v>
      </c>
      <c r="P4258">
        <v>3311.435904170974</v>
      </c>
    </row>
    <row r="4259" spans="2:16">
      <c r="B4259" t="s">
        <v>58</v>
      </c>
      <c r="C4259" t="s">
        <v>94</v>
      </c>
      <c r="D4259" t="s">
        <v>23</v>
      </c>
      <c r="E4259">
        <v>359.57520000000056</v>
      </c>
      <c r="F4259">
        <v>359.5752</v>
      </c>
      <c r="G4259">
        <v>366.9999991941292</v>
      </c>
      <c r="H4259">
        <v>747.62592845171469</v>
      </c>
      <c r="I4259">
        <v>825.5994661359257</v>
      </c>
      <c r="J4259">
        <v>977.31425182013595</v>
      </c>
      <c r="K4259">
        <v>1466.4039115789469</v>
      </c>
      <c r="L4259">
        <v>1685.4510812631584</v>
      </c>
      <c r="M4259">
        <v>1685.4510812631584</v>
      </c>
      <c r="N4259">
        <v>1685.4510812631584</v>
      </c>
      <c r="O4259">
        <v>1685.4510812631584</v>
      </c>
      <c r="P4259">
        <v>1685.4510812631584</v>
      </c>
    </row>
    <row r="4260" spans="2:16">
      <c r="B4260" t="s">
        <v>58</v>
      </c>
      <c r="C4260" t="s">
        <v>94</v>
      </c>
      <c r="D4260" t="s">
        <v>24</v>
      </c>
      <c r="E4260">
        <v>257.90399999999914</v>
      </c>
      <c r="F4260">
        <v>257.9039999999992</v>
      </c>
      <c r="G4260">
        <v>258.23552474931898</v>
      </c>
      <c r="H4260">
        <v>277.22300245882701</v>
      </c>
      <c r="I4260">
        <v>282.99313354911112</v>
      </c>
      <c r="J4260">
        <v>296.97126315789382</v>
      </c>
      <c r="K4260">
        <v>314.19905263157875</v>
      </c>
      <c r="L4260">
        <v>317.20684210526287</v>
      </c>
      <c r="M4260">
        <v>319.70447164248213</v>
      </c>
      <c r="N4260">
        <v>322.57131333064473</v>
      </c>
      <c r="O4260">
        <v>326.23021052631532</v>
      </c>
      <c r="P4260">
        <v>329.23799999999949</v>
      </c>
    </row>
    <row r="4261" spans="2:16">
      <c r="B4261" t="s">
        <v>58</v>
      </c>
      <c r="C4261" t="s">
        <v>94</v>
      </c>
      <c r="D4261" t="s">
        <v>25</v>
      </c>
      <c r="E4261">
        <v>215.71559999999991</v>
      </c>
      <c r="F4261">
        <v>215.71559999999991</v>
      </c>
      <c r="G4261">
        <v>217.495591955153</v>
      </c>
      <c r="H4261">
        <v>297.33698357894775</v>
      </c>
      <c r="I4261">
        <v>341.32214063157937</v>
      </c>
      <c r="J4261">
        <v>382.60069745155596</v>
      </c>
      <c r="K4261">
        <v>662.44717473684216</v>
      </c>
      <c r="L4261">
        <v>675.34503578947363</v>
      </c>
      <c r="M4261">
        <v>675.34503578947363</v>
      </c>
      <c r="N4261">
        <v>675.34503578947374</v>
      </c>
      <c r="O4261">
        <v>675.34503578947363</v>
      </c>
      <c r="P4261">
        <v>675.34503578947363</v>
      </c>
    </row>
    <row r="4262" spans="2:16">
      <c r="B4262" t="s">
        <v>58</v>
      </c>
      <c r="C4262" t="s">
        <v>94</v>
      </c>
      <c r="D4262" t="s">
        <v>26</v>
      </c>
      <c r="E4262">
        <v>99.399600000000106</v>
      </c>
      <c r="F4262">
        <v>99.399600000000106</v>
      </c>
      <c r="G4262">
        <v>99.572203602393969</v>
      </c>
      <c r="H4262">
        <v>105.42946821052641</v>
      </c>
      <c r="I4262">
        <v>108.70408968421059</v>
      </c>
      <c r="J4262">
        <v>120.12219915789478</v>
      </c>
      <c r="K4262">
        <v>124.41475663157904</v>
      </c>
      <c r="L4262">
        <v>124.47280557305547</v>
      </c>
      <c r="M4262">
        <v>120.64928038382753</v>
      </c>
      <c r="N4262">
        <v>124.47280557305548</v>
      </c>
      <c r="O4262">
        <v>124.47280557305547</v>
      </c>
      <c r="P4262">
        <v>108.91882321762469</v>
      </c>
    </row>
    <row r="4263" spans="2:16">
      <c r="B4263" t="s">
        <v>58</v>
      </c>
      <c r="C4263" t="s">
        <v>94</v>
      </c>
      <c r="D4263" t="s">
        <v>27</v>
      </c>
      <c r="E4263">
        <v>430.42680000000053</v>
      </c>
      <c r="F4263">
        <v>430.42680000000018</v>
      </c>
      <c r="G4263">
        <v>439.48252332962807</v>
      </c>
      <c r="H4263">
        <v>983.43245094768258</v>
      </c>
      <c r="I4263">
        <v>1422.8867464488899</v>
      </c>
      <c r="J4263">
        <v>1915.7051982039673</v>
      </c>
      <c r="K4263">
        <v>2245.7308790460715</v>
      </c>
      <c r="L4263">
        <v>2308.415375888178</v>
      </c>
      <c r="M4263">
        <v>2308.4153758881776</v>
      </c>
      <c r="N4263">
        <v>2308.415375888178</v>
      </c>
      <c r="O4263">
        <v>2308.4153758881776</v>
      </c>
      <c r="P4263">
        <v>2308.4153758881798</v>
      </c>
    </row>
    <row r="4264" spans="2:16">
      <c r="B4264" t="s">
        <v>58</v>
      </c>
      <c r="C4264" t="s">
        <v>94</v>
      </c>
      <c r="D4264" t="s">
        <v>28</v>
      </c>
      <c r="E4264">
        <v>13.222800000000049</v>
      </c>
      <c r="F4264">
        <v>13.22280000000006</v>
      </c>
      <c r="G4264">
        <v>13.367187290200016</v>
      </c>
      <c r="H4264">
        <v>16.477435789473731</v>
      </c>
      <c r="I4264">
        <v>25.826030315789513</v>
      </c>
      <c r="J4264">
        <v>30.344288842105307</v>
      </c>
      <c r="K4264">
        <v>46.938387368421097</v>
      </c>
      <c r="L4264">
        <v>49.041477894736879</v>
      </c>
      <c r="M4264">
        <v>51.014560934808777</v>
      </c>
      <c r="N4264">
        <v>51.014560934808785</v>
      </c>
      <c r="O4264">
        <v>51.014560934808792</v>
      </c>
      <c r="P4264">
        <v>51.014560934808777</v>
      </c>
    </row>
    <row r="4265" spans="2:16">
      <c r="B4265" t="s">
        <v>58</v>
      </c>
      <c r="C4265" t="s">
        <v>94</v>
      </c>
      <c r="D4265" t="s">
        <v>29</v>
      </c>
      <c r="E4265">
        <v>968.81759999999895</v>
      </c>
      <c r="F4265">
        <v>968.81759999999895</v>
      </c>
      <c r="G4265">
        <v>968.81759999999895</v>
      </c>
      <c r="H4265">
        <v>1119.8997911338568</v>
      </c>
      <c r="I4265">
        <v>1247.337898327215</v>
      </c>
      <c r="J4265">
        <v>1427.3851781052613</v>
      </c>
      <c r="K4265">
        <v>2061.3036084210507</v>
      </c>
      <c r="L4265">
        <v>3006.5451427368394</v>
      </c>
      <c r="M4265">
        <v>3006.5451427368403</v>
      </c>
      <c r="N4265">
        <v>3006.5451427368394</v>
      </c>
      <c r="O4265">
        <v>3006.5451427368394</v>
      </c>
      <c r="P4265">
        <v>3006.5451427368407</v>
      </c>
    </row>
    <row r="4266" spans="2:16">
      <c r="B4266" t="s">
        <v>58</v>
      </c>
      <c r="C4266" t="s">
        <v>94</v>
      </c>
      <c r="D4266" t="s">
        <v>30</v>
      </c>
      <c r="E4266">
        <v>1528.149599999995</v>
      </c>
      <c r="F4266">
        <v>1528.1495999999952</v>
      </c>
      <c r="G4266">
        <v>1528.149599999995</v>
      </c>
      <c r="H4266">
        <v>1608.1495999999952</v>
      </c>
      <c r="I4266">
        <v>1667.9868611372515</v>
      </c>
      <c r="J4266">
        <v>1737.4890999999946</v>
      </c>
      <c r="K4266">
        <v>2102.1588499999957</v>
      </c>
      <c r="L4266">
        <v>2606.6965999999948</v>
      </c>
      <c r="M4266">
        <v>2606.6965999999948</v>
      </c>
      <c r="N4266">
        <v>2606.6965999999952</v>
      </c>
      <c r="O4266">
        <v>2606.6965999999952</v>
      </c>
      <c r="P4266">
        <v>2606.6965999999948</v>
      </c>
    </row>
    <row r="4267" spans="2:16">
      <c r="B4267" t="s">
        <v>58</v>
      </c>
      <c r="C4267" t="s">
        <v>95</v>
      </c>
      <c r="D4267" t="s">
        <v>16</v>
      </c>
      <c r="E4267">
        <v>40.654799999999888</v>
      </c>
      <c r="F4267">
        <v>40.629359999999927</v>
      </c>
      <c r="G4267">
        <v>65.951567774306028</v>
      </c>
      <c r="H4267">
        <v>144.40000000000003</v>
      </c>
      <c r="I4267">
        <v>216</v>
      </c>
      <c r="J4267">
        <v>404.60000000000048</v>
      </c>
      <c r="K4267">
        <v>929.59999999999991</v>
      </c>
      <c r="L4267">
        <v>1386.7499999999991</v>
      </c>
      <c r="M4267">
        <v>1386.0036687039965</v>
      </c>
      <c r="N4267">
        <v>1288.7999999999997</v>
      </c>
      <c r="O4267">
        <v>1432.75</v>
      </c>
      <c r="P4267">
        <v>1531.5000000000002</v>
      </c>
    </row>
    <row r="4268" spans="2:16">
      <c r="B4268" t="s">
        <v>58</v>
      </c>
      <c r="C4268" t="s">
        <v>95</v>
      </c>
      <c r="D4268" t="s">
        <v>17</v>
      </c>
      <c r="G4268">
        <v>11.24683621681713</v>
      </c>
      <c r="H4268">
        <v>67.45</v>
      </c>
      <c r="I4268">
        <v>84.6</v>
      </c>
      <c r="J4268">
        <v>115.6</v>
      </c>
      <c r="K4268">
        <v>175.20000000000002</v>
      </c>
      <c r="L4268">
        <v>260.25</v>
      </c>
      <c r="M4268">
        <v>309.39999999999998</v>
      </c>
      <c r="N4268">
        <v>362.4</v>
      </c>
      <c r="O4268">
        <v>403.15</v>
      </c>
      <c r="P4268">
        <v>430.5</v>
      </c>
    </row>
    <row r="4269" spans="2:16">
      <c r="B4269" t="s">
        <v>58</v>
      </c>
      <c r="C4269" t="s">
        <v>95</v>
      </c>
      <c r="D4269" t="s">
        <v>18</v>
      </c>
      <c r="E4269">
        <v>331.34400000000005</v>
      </c>
      <c r="F4269">
        <v>331.38744579756479</v>
      </c>
      <c r="G4269">
        <v>344.52533775778812</v>
      </c>
      <c r="H4269">
        <v>484.49999999999949</v>
      </c>
      <c r="I4269">
        <v>444.31338771502539</v>
      </c>
      <c r="J4269">
        <v>375.69999999999959</v>
      </c>
      <c r="K4269">
        <v>395.19999999999925</v>
      </c>
      <c r="L4269">
        <v>273</v>
      </c>
      <c r="M4269">
        <v>266.91726445726636</v>
      </c>
      <c r="N4269">
        <v>260.83452891453271</v>
      </c>
      <c r="O4269">
        <v>257.40000000000003</v>
      </c>
      <c r="P4269">
        <v>251.49999999999986</v>
      </c>
    </row>
    <row r="4270" spans="2:16">
      <c r="B4270" t="s">
        <v>58</v>
      </c>
      <c r="C4270" t="s">
        <v>95</v>
      </c>
      <c r="D4270" t="s">
        <v>19</v>
      </c>
      <c r="E4270">
        <v>191.11679999999998</v>
      </c>
      <c r="F4270">
        <v>191.11567298569452</v>
      </c>
      <c r="G4270">
        <v>392.3799797315819</v>
      </c>
      <c r="H4270">
        <v>942.39999999999941</v>
      </c>
      <c r="I4270">
        <v>1375.2000000000003</v>
      </c>
      <c r="J4270">
        <v>2278.85</v>
      </c>
      <c r="K4270">
        <v>3752.8000000000006</v>
      </c>
      <c r="L4270">
        <v>4288.4999999999982</v>
      </c>
      <c r="M4270">
        <v>4284.9915225500572</v>
      </c>
      <c r="N4270">
        <v>4281.4830451001153</v>
      </c>
      <c r="O4270">
        <v>3196.599999999994</v>
      </c>
      <c r="P4270">
        <v>3405.0000000000018</v>
      </c>
    </row>
    <row r="4271" spans="2:16">
      <c r="B4271" t="s">
        <v>58</v>
      </c>
      <c r="C4271" t="s">
        <v>95</v>
      </c>
      <c r="D4271" t="s">
        <v>20</v>
      </c>
      <c r="E4271">
        <v>60.220800000000096</v>
      </c>
      <c r="F4271">
        <v>60.207543469675699</v>
      </c>
      <c r="G4271">
        <v>76.304646715016233</v>
      </c>
      <c r="H4271">
        <v>181.45</v>
      </c>
      <c r="I4271">
        <v>174.14620110492126</v>
      </c>
      <c r="J4271">
        <v>349.349999999999</v>
      </c>
      <c r="K4271">
        <v>880.8000000000003</v>
      </c>
      <c r="L4271">
        <v>1342.4999999999986</v>
      </c>
      <c r="M4271">
        <v>1611.3499999999992</v>
      </c>
      <c r="N4271">
        <v>1901.3999999999999</v>
      </c>
      <c r="O4271">
        <v>2121.8999999999992</v>
      </c>
      <c r="P4271">
        <v>2273.9999999999995</v>
      </c>
    </row>
    <row r="4272" spans="2:16">
      <c r="B4272" t="s">
        <v>58</v>
      </c>
      <c r="C4272" t="s">
        <v>95</v>
      </c>
      <c r="D4272" t="s">
        <v>21</v>
      </c>
      <c r="E4272">
        <v>197.35200000000009</v>
      </c>
      <c r="F4272">
        <v>183.22926011393179</v>
      </c>
      <c r="G4272">
        <v>166.37444352235306</v>
      </c>
      <c r="H4272">
        <v>190.99749999999997</v>
      </c>
      <c r="I4272">
        <v>193.00500000000008</v>
      </c>
      <c r="J4272">
        <v>201.36500000000009</v>
      </c>
      <c r="K4272">
        <v>209.31999999999994</v>
      </c>
      <c r="L4272">
        <v>216.78749999999988</v>
      </c>
      <c r="M4272">
        <v>207.54499999999993</v>
      </c>
      <c r="N4272">
        <v>177.24604399861377</v>
      </c>
      <c r="O4272">
        <v>131.75398051366551</v>
      </c>
      <c r="P4272">
        <v>83.42499999999994</v>
      </c>
    </row>
    <row r="4273" spans="2:16">
      <c r="B4273" t="s">
        <v>58</v>
      </c>
      <c r="C4273" t="s">
        <v>95</v>
      </c>
      <c r="D4273" t="s">
        <v>22</v>
      </c>
      <c r="E4273">
        <v>867.3048</v>
      </c>
      <c r="F4273">
        <v>805.23945436206134</v>
      </c>
      <c r="G4273">
        <v>849.367835895295</v>
      </c>
      <c r="H4273">
        <v>1295.8</v>
      </c>
      <c r="I4273">
        <v>1652.1898985057719</v>
      </c>
      <c r="J4273">
        <v>2022.149999999999</v>
      </c>
      <c r="K4273">
        <v>2174.400000000001</v>
      </c>
      <c r="L4273">
        <v>1530.0000000000002</v>
      </c>
      <c r="M4273">
        <v>1514.0782216266375</v>
      </c>
      <c r="N4273">
        <v>1194.5999999999999</v>
      </c>
      <c r="O4273">
        <v>1069.2000000000003</v>
      </c>
      <c r="P4273">
        <v>969.49999999999966</v>
      </c>
    </row>
    <row r="4274" spans="2:16">
      <c r="B4274" t="s">
        <v>58</v>
      </c>
      <c r="C4274" t="s">
        <v>95</v>
      </c>
      <c r="D4274" t="s">
        <v>23</v>
      </c>
      <c r="E4274">
        <v>62.326799999999871</v>
      </c>
      <c r="F4274">
        <v>62.297128239895621</v>
      </c>
      <c r="G4274">
        <v>153.52654439191772</v>
      </c>
      <c r="H4274">
        <v>318.25000000000057</v>
      </c>
      <c r="I4274">
        <v>482.40000000000077</v>
      </c>
      <c r="J4274">
        <v>680.00000000000102</v>
      </c>
      <c r="K4274">
        <v>1367.2</v>
      </c>
      <c r="L4274">
        <v>1962.7500000000009</v>
      </c>
      <c r="M4274">
        <v>1961.6058192041346</v>
      </c>
      <c r="N4274">
        <v>1960.4616384082701</v>
      </c>
      <c r="O4274">
        <v>1959.0999999999992</v>
      </c>
      <c r="P4274">
        <v>2083.4999999999995</v>
      </c>
    </row>
    <row r="4275" spans="2:16">
      <c r="B4275" t="s">
        <v>58</v>
      </c>
      <c r="C4275" t="s">
        <v>95</v>
      </c>
      <c r="D4275" t="s">
        <v>24</v>
      </c>
      <c r="E4275">
        <v>1097.117999999999</v>
      </c>
      <c r="F4275">
        <v>1097.1022432466179</v>
      </c>
      <c r="G4275">
        <v>1084.3440270590979</v>
      </c>
      <c r="H4275">
        <v>1222.6500000000008</v>
      </c>
      <c r="I4275">
        <v>1089.58751600492</v>
      </c>
      <c r="J4275">
        <v>1252.9000000000008</v>
      </c>
      <c r="K4275">
        <v>1305.5999999999999</v>
      </c>
      <c r="L4275">
        <v>1646.25</v>
      </c>
      <c r="M4275">
        <v>1336.4893826731254</v>
      </c>
      <c r="N4275">
        <v>1309.5937614682089</v>
      </c>
      <c r="O4275">
        <v>1200.6499999999992</v>
      </c>
      <c r="P4275">
        <v>1191.4999999999995</v>
      </c>
    </row>
    <row r="4276" spans="2:16">
      <c r="B4276" t="s">
        <v>58</v>
      </c>
      <c r="C4276" t="s">
        <v>95</v>
      </c>
      <c r="D4276" t="s">
        <v>25</v>
      </c>
      <c r="G4276">
        <v>11.810274880000001</v>
      </c>
      <c r="H4276">
        <v>32.299999999999997</v>
      </c>
      <c r="I4276">
        <v>81</v>
      </c>
      <c r="J4276">
        <v>213.35</v>
      </c>
      <c r="K4276">
        <v>672.8</v>
      </c>
      <c r="L4276">
        <v>979.5</v>
      </c>
      <c r="M4276">
        <v>979.5</v>
      </c>
      <c r="N4276">
        <v>894.6</v>
      </c>
      <c r="O4276">
        <v>990.55</v>
      </c>
      <c r="P4276">
        <v>1055.5</v>
      </c>
    </row>
    <row r="4277" spans="2:16">
      <c r="B4277" t="s">
        <v>58</v>
      </c>
      <c r="C4277" t="s">
        <v>95</v>
      </c>
      <c r="D4277" t="s">
        <v>26</v>
      </c>
      <c r="E4277">
        <v>38.898000000000096</v>
      </c>
      <c r="F4277">
        <v>38.885294117647099</v>
      </c>
      <c r="G4277">
        <v>69.510983119263202</v>
      </c>
      <c r="H4277">
        <v>198.5500000000001</v>
      </c>
      <c r="I4277">
        <v>246.60000000000008</v>
      </c>
      <c r="J4277">
        <v>381.65000000000066</v>
      </c>
      <c r="K4277">
        <v>1099.0403270852928</v>
      </c>
      <c r="L4277">
        <v>1465.4999999999995</v>
      </c>
      <c r="M4277">
        <v>1758.900000000001</v>
      </c>
      <c r="N4277">
        <v>2075.4000000000005</v>
      </c>
      <c r="O4277">
        <v>2316.0500000000006</v>
      </c>
      <c r="P4277">
        <v>2481.5</v>
      </c>
    </row>
    <row r="4278" spans="2:16">
      <c r="B4278" t="s">
        <v>58</v>
      </c>
      <c r="C4278" t="s">
        <v>95</v>
      </c>
      <c r="D4278" t="s">
        <v>27</v>
      </c>
      <c r="E4278">
        <v>152.8416</v>
      </c>
      <c r="F4278">
        <v>152.83573475984178</v>
      </c>
      <c r="G4278">
        <v>303.92455585833841</v>
      </c>
      <c r="H4278">
        <v>1008.9000000000011</v>
      </c>
      <c r="I4278">
        <v>1191.6000000000008</v>
      </c>
      <c r="J4278">
        <v>1811.3500000000008</v>
      </c>
      <c r="K4278">
        <v>3398.4000000000078</v>
      </c>
      <c r="L4278">
        <v>4207.373576774723</v>
      </c>
      <c r="M4278">
        <v>4204.5677464813471</v>
      </c>
      <c r="N4278">
        <v>3563.4747278875511</v>
      </c>
      <c r="O4278">
        <v>1864.4999999999998</v>
      </c>
      <c r="P4278">
        <v>1977.5</v>
      </c>
    </row>
    <row r="4279" spans="2:16">
      <c r="B4279" t="s">
        <v>58</v>
      </c>
      <c r="C4279" t="s">
        <v>95</v>
      </c>
      <c r="D4279" t="s">
        <v>28</v>
      </c>
      <c r="E4279">
        <v>528.40440000000103</v>
      </c>
      <c r="F4279">
        <v>528.415177385682</v>
      </c>
      <c r="G4279">
        <v>550.59298108455994</v>
      </c>
      <c r="H4279">
        <v>621.29999999999984</v>
      </c>
      <c r="I4279">
        <v>717.2999999999995</v>
      </c>
      <c r="J4279">
        <v>825.34999999999945</v>
      </c>
      <c r="K4279">
        <v>947.19999999999959</v>
      </c>
      <c r="L4279">
        <v>1082.2500000000007</v>
      </c>
      <c r="M4279">
        <v>1072.5496757906681</v>
      </c>
      <c r="N4279">
        <v>890.71253319176503</v>
      </c>
      <c r="O4279">
        <v>652.41469146894121</v>
      </c>
      <c r="P4279">
        <v>417.99999999999949</v>
      </c>
    </row>
    <row r="4280" spans="2:16">
      <c r="B4280" t="s">
        <v>58</v>
      </c>
      <c r="C4280" t="s">
        <v>95</v>
      </c>
      <c r="D4280" t="s">
        <v>29</v>
      </c>
      <c r="E4280">
        <v>2918.6135999999888</v>
      </c>
      <c r="F4280">
        <v>2918.6306277119893</v>
      </c>
      <c r="G4280">
        <v>2880.5946442502322</v>
      </c>
      <c r="H4280">
        <v>3224.3000000000011</v>
      </c>
      <c r="I4280">
        <v>2727.900000000001</v>
      </c>
      <c r="J4280">
        <v>2657.1</v>
      </c>
      <c r="K4280">
        <v>3627.1999999999925</v>
      </c>
      <c r="L4280">
        <v>4456.4999999999927</v>
      </c>
      <c r="M4280">
        <v>4402.9207751453832</v>
      </c>
      <c r="N4280">
        <v>4208.5812845074743</v>
      </c>
      <c r="O4280">
        <v>3727.8999999999955</v>
      </c>
      <c r="P4280">
        <v>3858.4999999999959</v>
      </c>
    </row>
    <row r="4281" spans="2:16">
      <c r="B4281" t="s">
        <v>58</v>
      </c>
      <c r="C4281" t="s">
        <v>95</v>
      </c>
      <c r="D4281" t="s">
        <v>30</v>
      </c>
      <c r="E4281">
        <v>3327.5591999999929</v>
      </c>
      <c r="F4281">
        <v>3089.4351726929808</v>
      </c>
      <c r="G4281">
        <v>2894.3139348693435</v>
      </c>
      <c r="H4281">
        <v>3819.9500000000007</v>
      </c>
      <c r="I4281">
        <v>3860.0999999999995</v>
      </c>
      <c r="J4281">
        <v>4027.3000000000038</v>
      </c>
      <c r="K4281">
        <v>4186.4000000000033</v>
      </c>
      <c r="L4281">
        <v>4335.7500000000055</v>
      </c>
      <c r="M4281">
        <v>4150.8999999999987</v>
      </c>
      <c r="N4281">
        <v>3642.7983441424117</v>
      </c>
      <c r="O4281">
        <v>2802.6178496480084</v>
      </c>
      <c r="P4281">
        <v>1668.4999999999993</v>
      </c>
    </row>
    <row r="4282" spans="2:16">
      <c r="B4282" t="s">
        <v>58</v>
      </c>
      <c r="C4282" t="s">
        <v>96</v>
      </c>
      <c r="D4282" t="s">
        <v>16</v>
      </c>
      <c r="F4282">
        <v>186.17087999999973</v>
      </c>
      <c r="G4282">
        <v>184.09307999999987</v>
      </c>
      <c r="H4282">
        <v>180.75598559999978</v>
      </c>
      <c r="I4282">
        <v>117.72938559999977</v>
      </c>
      <c r="J4282">
        <v>57.473185599999894</v>
      </c>
    </row>
    <row r="4283" spans="2:16">
      <c r="B4283" t="s">
        <v>58</v>
      </c>
      <c r="C4283" t="s">
        <v>96</v>
      </c>
      <c r="D4283" t="s">
        <v>17</v>
      </c>
      <c r="E4283">
        <v>4.0968</v>
      </c>
      <c r="F4283">
        <v>4.0785920000000004</v>
      </c>
      <c r="G4283">
        <v>4.0330719999999998</v>
      </c>
      <c r="H4283">
        <v>3.9476256000000003</v>
      </c>
      <c r="I4283">
        <v>2.5668522666666633</v>
      </c>
      <c r="J4283">
        <v>1.2467722666666659</v>
      </c>
    </row>
    <row r="4284" spans="2:16">
      <c r="B4284" t="s">
        <v>58</v>
      </c>
      <c r="C4284" t="s">
        <v>96</v>
      </c>
      <c r="D4284" t="s">
        <v>20</v>
      </c>
      <c r="F4284">
        <v>286.16089600000032</v>
      </c>
      <c r="G4284">
        <v>282.96713599999964</v>
      </c>
      <c r="H4284">
        <v>277.84450559999988</v>
      </c>
      <c r="I4284">
        <v>180.96711893333332</v>
      </c>
      <c r="J4284">
        <v>88.348078933333298</v>
      </c>
    </row>
    <row r="4285" spans="2:16">
      <c r="B4285" t="s">
        <v>58</v>
      </c>
      <c r="C4285" t="s">
        <v>96</v>
      </c>
      <c r="D4285" t="s">
        <v>21</v>
      </c>
      <c r="E4285">
        <v>8.2440000000000211</v>
      </c>
      <c r="F4285">
        <v>1.5593984000000021</v>
      </c>
      <c r="G4285">
        <v>1.5419944000000059</v>
      </c>
      <c r="H4285">
        <v>1.5015336000000079</v>
      </c>
      <c r="I4285">
        <v>0.97361226666666911</v>
      </c>
      <c r="J4285">
        <v>0.46889626666666834</v>
      </c>
    </row>
    <row r="4286" spans="2:16">
      <c r="B4286" t="s">
        <v>58</v>
      </c>
      <c r="C4286" t="s">
        <v>96</v>
      </c>
      <c r="D4286" t="s">
        <v>23</v>
      </c>
      <c r="E4286">
        <v>67.424400000000105</v>
      </c>
      <c r="F4286">
        <v>67.124736000000055</v>
      </c>
      <c r="G4286">
        <v>66.375576000000081</v>
      </c>
      <c r="H4286">
        <v>65.164305600000063</v>
      </c>
      <c r="I4286">
        <v>42.439785600000015</v>
      </c>
      <c r="J4286">
        <v>20.714145599999991</v>
      </c>
    </row>
    <row r="4287" spans="2:16">
      <c r="B4287" t="s">
        <v>58</v>
      </c>
      <c r="C4287" t="s">
        <v>96</v>
      </c>
      <c r="D4287" t="s">
        <v>24</v>
      </c>
      <c r="E4287">
        <v>344.01239999999984</v>
      </c>
      <c r="F4287">
        <v>364.37334724800007</v>
      </c>
      <c r="G4287">
        <v>364.37334724800024</v>
      </c>
      <c r="H4287">
        <v>364.37334724800013</v>
      </c>
      <c r="I4287">
        <v>249.70254724800003</v>
      </c>
      <c r="J4287">
        <v>105.73934559999991</v>
      </c>
    </row>
    <row r="4288" spans="2:16">
      <c r="B4288" t="s">
        <v>58</v>
      </c>
      <c r="C4288" t="s">
        <v>96</v>
      </c>
      <c r="D4288" t="s">
        <v>25</v>
      </c>
      <c r="E4288">
        <v>803.98292690306334</v>
      </c>
      <c r="F4288">
        <v>800.40966945016191</v>
      </c>
      <c r="G4288">
        <v>791.47652581790578</v>
      </c>
      <c r="H4288">
        <v>777.17088160629419</v>
      </c>
      <c r="I4288">
        <v>506.19885809452211</v>
      </c>
      <c r="J4288">
        <v>247.13769275908993</v>
      </c>
    </row>
    <row r="4289" spans="2:16">
      <c r="B4289" t="s">
        <v>58</v>
      </c>
      <c r="C4289" t="s">
        <v>96</v>
      </c>
      <c r="D4289" t="s">
        <v>26</v>
      </c>
      <c r="E4289">
        <v>220.99319999999889</v>
      </c>
      <c r="F4289">
        <v>220.01100799999875</v>
      </c>
      <c r="G4289">
        <v>217.55552799999867</v>
      </c>
      <c r="H4289">
        <v>213.61414559999881</v>
      </c>
      <c r="I4289">
        <v>139.1312522666658</v>
      </c>
      <c r="J4289">
        <v>67.922332266666288</v>
      </c>
    </row>
    <row r="4290" spans="2:16">
      <c r="B4290" t="s">
        <v>58</v>
      </c>
      <c r="C4290" t="s">
        <v>96</v>
      </c>
      <c r="D4290" t="s">
        <v>27</v>
      </c>
      <c r="E4290">
        <v>409.43159999999972</v>
      </c>
      <c r="F4290">
        <v>407.61190399999953</v>
      </c>
      <c r="G4290">
        <v>403.06266399999902</v>
      </c>
      <c r="H4290">
        <v>395.77126559999977</v>
      </c>
      <c r="I4290">
        <v>257.77765226666645</v>
      </c>
      <c r="J4290">
        <v>125.84969226666649</v>
      </c>
    </row>
    <row r="4291" spans="2:16">
      <c r="B4291" t="s">
        <v>58</v>
      </c>
      <c r="C4291" t="s">
        <v>96</v>
      </c>
      <c r="D4291" t="s">
        <v>28</v>
      </c>
      <c r="E4291">
        <v>62.676000000000002</v>
      </c>
      <c r="F4291">
        <v>62.397439999999904</v>
      </c>
      <c r="G4291">
        <v>61.701039999999907</v>
      </c>
      <c r="H4291">
        <v>60.574185599999943</v>
      </c>
      <c r="I4291">
        <v>39.450052266666638</v>
      </c>
      <c r="J4291">
        <v>19.254452266666632</v>
      </c>
    </row>
    <row r="4292" spans="2:16">
      <c r="B4292" t="s">
        <v>58</v>
      </c>
      <c r="C4292" t="s">
        <v>97</v>
      </c>
      <c r="D4292" t="s">
        <v>16</v>
      </c>
      <c r="E4292">
        <v>1.9188000000000001</v>
      </c>
      <c r="F4292">
        <v>1.9187999999999992</v>
      </c>
      <c r="G4292">
        <v>1.9187999999999992</v>
      </c>
      <c r="H4292">
        <v>1.791499438539</v>
      </c>
      <c r="I4292">
        <v>1.6715100790259969</v>
      </c>
      <c r="J4292">
        <v>1.549628553836518</v>
      </c>
      <c r="K4292">
        <v>1.4296391943235169</v>
      </c>
      <c r="L4292">
        <v>1.4277470343235201</v>
      </c>
      <c r="M4292">
        <v>1.42585487432352</v>
      </c>
      <c r="N4292">
        <v>1.4239627143235201</v>
      </c>
      <c r="O4292">
        <v>1.4220705543235199</v>
      </c>
      <c r="P4292">
        <v>1.42017839432352</v>
      </c>
    </row>
    <row r="4293" spans="2:16">
      <c r="B4293" t="s">
        <v>58</v>
      </c>
      <c r="C4293" t="s">
        <v>97</v>
      </c>
      <c r="D4293" t="s">
        <v>17</v>
      </c>
      <c r="E4293">
        <v>3.9600000000000003E-2</v>
      </c>
      <c r="F4293">
        <v>3.9254911215492003E-2</v>
      </c>
      <c r="G4293">
        <v>14.199892189254244</v>
      </c>
      <c r="H4293">
        <v>14.196619674116212</v>
      </c>
      <c r="I4293">
        <v>14.192290236077438</v>
      </c>
      <c r="J4293">
        <v>14.186068632362273</v>
      </c>
      <c r="K4293">
        <v>14.181739194323489</v>
      </c>
      <c r="L4293">
        <v>14.179847034323521</v>
      </c>
      <c r="M4293">
        <v>14.177954874323538</v>
      </c>
      <c r="N4293">
        <v>14.176062714323539</v>
      </c>
      <c r="O4293">
        <v>14.174170554323538</v>
      </c>
      <c r="P4293">
        <v>14.172278394323538</v>
      </c>
    </row>
    <row r="4294" spans="2:16">
      <c r="B4294" t="s">
        <v>58</v>
      </c>
      <c r="C4294" t="s">
        <v>97</v>
      </c>
      <c r="D4294" t="s">
        <v>18</v>
      </c>
      <c r="E4294">
        <v>6.1199999999999997E-2</v>
      </c>
      <c r="F4294">
        <v>6.0666680969396633E-2</v>
      </c>
      <c r="G4294">
        <v>5.9333383392888163E-2</v>
      </c>
      <c r="H4294">
        <v>5.4499469055032419</v>
      </c>
      <c r="I4294">
        <v>33.684093034033893</v>
      </c>
      <c r="J4294">
        <v>33.676542005933882</v>
      </c>
      <c r="K4294">
        <v>33.670883143510416</v>
      </c>
      <c r="L4294">
        <v>33.668990983510412</v>
      </c>
      <c r="M4294">
        <v>33.667098823510429</v>
      </c>
      <c r="N4294">
        <v>33.665206663510439</v>
      </c>
      <c r="O4294">
        <v>33.663314503510435</v>
      </c>
      <c r="P4294">
        <v>33.661422343510417</v>
      </c>
    </row>
    <row r="4295" spans="2:16">
      <c r="B4295" t="s">
        <v>58</v>
      </c>
      <c r="C4295" t="s">
        <v>97</v>
      </c>
      <c r="D4295" t="s">
        <v>19</v>
      </c>
      <c r="F4295">
        <v>1.0406879999999998</v>
      </c>
      <c r="G4295">
        <v>33.112800000000007</v>
      </c>
      <c r="H4295">
        <v>225.46091991581198</v>
      </c>
      <c r="I4295">
        <v>225.45902775581214</v>
      </c>
      <c r="J4295">
        <v>1083.7447473881628</v>
      </c>
      <c r="K4295">
        <v>5209.376910600341</v>
      </c>
      <c r="L4295">
        <v>9635.0982229554902</v>
      </c>
      <c r="M4295">
        <v>9635.096330795488</v>
      </c>
      <c r="N4295">
        <v>9635.0944386354804</v>
      </c>
      <c r="O4295">
        <v>9635.092546475491</v>
      </c>
      <c r="P4295">
        <v>9635.0906543154906</v>
      </c>
    </row>
    <row r="4296" spans="2:16">
      <c r="B4296" t="s">
        <v>58</v>
      </c>
      <c r="C4296" t="s">
        <v>97</v>
      </c>
      <c r="D4296" t="s">
        <v>20</v>
      </c>
      <c r="G4296">
        <v>0.2661351610706929</v>
      </c>
      <c r="H4296">
        <v>0.2661351610706929</v>
      </c>
      <c r="I4296">
        <v>0.26424300107069321</v>
      </c>
      <c r="J4296">
        <v>0.26045867539421269</v>
      </c>
      <c r="K4296">
        <v>0.25856651539421299</v>
      </c>
      <c r="L4296">
        <v>0.25667435539421268</v>
      </c>
      <c r="M4296">
        <v>0.25478219539421298</v>
      </c>
      <c r="N4296">
        <v>0.25289003539421301</v>
      </c>
      <c r="O4296">
        <v>0.25099787539421298</v>
      </c>
      <c r="P4296">
        <v>0.249105715394213</v>
      </c>
    </row>
    <row r="4297" spans="2:16">
      <c r="B4297" t="s">
        <v>58</v>
      </c>
      <c r="C4297" t="s">
        <v>97</v>
      </c>
      <c r="D4297" t="s">
        <v>21</v>
      </c>
      <c r="G4297">
        <v>9.4608000000000008</v>
      </c>
      <c r="H4297">
        <v>15.63864177279175</v>
      </c>
      <c r="I4297">
        <v>15.636749612791748</v>
      </c>
      <c r="J4297">
        <v>15.632965287115269</v>
      </c>
      <c r="K4297">
        <v>15.631073127115267</v>
      </c>
      <c r="L4297">
        <v>15.629180967115257</v>
      </c>
      <c r="M4297">
        <v>15.627288807115264</v>
      </c>
      <c r="N4297">
        <v>15.62539664711527</v>
      </c>
      <c r="O4297">
        <v>15.623504487115271</v>
      </c>
      <c r="P4297">
        <v>15.621612327115262</v>
      </c>
    </row>
    <row r="4298" spans="2:16">
      <c r="B4298" t="s">
        <v>58</v>
      </c>
      <c r="C4298" t="s">
        <v>97</v>
      </c>
      <c r="D4298" t="s">
        <v>23</v>
      </c>
      <c r="F4298">
        <v>0.66225599999999996</v>
      </c>
      <c r="G4298">
        <v>1.553062720768698</v>
      </c>
      <c r="H4298">
        <v>23.650036883999999</v>
      </c>
      <c r="I4298">
        <v>23.648144723999984</v>
      </c>
      <c r="J4298">
        <v>113.67446557229253</v>
      </c>
      <c r="K4298">
        <v>546.41554040512369</v>
      </c>
      <c r="L4298">
        <v>1562.7697435725461</v>
      </c>
      <c r="M4298">
        <v>1562.7678514125419</v>
      </c>
      <c r="N4298">
        <v>1562.7659592525445</v>
      </c>
      <c r="O4298">
        <v>1562.7640670925414</v>
      </c>
      <c r="P4298">
        <v>1562.7621749325474</v>
      </c>
    </row>
    <row r="4299" spans="2:16">
      <c r="B4299" t="s">
        <v>58</v>
      </c>
      <c r="C4299" t="s">
        <v>97</v>
      </c>
      <c r="D4299" t="s">
        <v>24</v>
      </c>
      <c r="F4299">
        <v>10.170359999999999</v>
      </c>
      <c r="G4299">
        <v>33.1128</v>
      </c>
      <c r="H4299">
        <v>33.1128</v>
      </c>
      <c r="I4299">
        <v>33.110907839999996</v>
      </c>
      <c r="J4299">
        <v>33.107123514323575</v>
      </c>
      <c r="K4299">
        <v>33.105231354323521</v>
      </c>
      <c r="L4299">
        <v>33.103339194323532</v>
      </c>
      <c r="M4299">
        <v>33.101447034323542</v>
      </c>
      <c r="N4299">
        <v>33.099554874323573</v>
      </c>
      <c r="O4299">
        <v>33.097662714323569</v>
      </c>
      <c r="P4299">
        <v>33.095770554323543</v>
      </c>
    </row>
    <row r="4300" spans="2:16">
      <c r="B4300" t="s">
        <v>58</v>
      </c>
      <c r="C4300" t="s">
        <v>97</v>
      </c>
      <c r="D4300" t="s">
        <v>25</v>
      </c>
      <c r="E4300">
        <v>3.5999999999999999E-3</v>
      </c>
      <c r="F4300">
        <v>3.5686282923174544E-3</v>
      </c>
      <c r="G4300">
        <v>0.53306052116449809</v>
      </c>
      <c r="H4300">
        <v>0.53255857384157734</v>
      </c>
      <c r="I4300">
        <v>0.53044484311078399</v>
      </c>
      <c r="J4300">
        <v>2.5497409565662044</v>
      </c>
      <c r="K4300">
        <v>12.256994322763566</v>
      </c>
      <c r="L4300">
        <v>58.919160437471781</v>
      </c>
      <c r="M4300">
        <v>58.91726827747209</v>
      </c>
      <c r="N4300">
        <v>58.915376117472086</v>
      </c>
      <c r="O4300">
        <v>58.913483957472089</v>
      </c>
      <c r="P4300">
        <v>58.911591797472049</v>
      </c>
    </row>
    <row r="4301" spans="2:16">
      <c r="B4301" t="s">
        <v>58</v>
      </c>
      <c r="C4301" t="s">
        <v>97</v>
      </c>
      <c r="D4301" t="s">
        <v>26</v>
      </c>
      <c r="G4301">
        <v>0.26613516107069324</v>
      </c>
      <c r="H4301">
        <v>0.26613516107069302</v>
      </c>
      <c r="I4301">
        <v>0.2642430010706931</v>
      </c>
      <c r="J4301">
        <v>0.2604586753942128</v>
      </c>
      <c r="K4301">
        <v>0.25856651539421344</v>
      </c>
      <c r="L4301">
        <v>0.25667435539421296</v>
      </c>
      <c r="M4301">
        <v>0.25478219539421332</v>
      </c>
      <c r="N4301">
        <v>0.25289003539421306</v>
      </c>
      <c r="O4301">
        <v>0.25099787539421303</v>
      </c>
      <c r="P4301">
        <v>1.3195497445182293E-2</v>
      </c>
    </row>
    <row r="4302" spans="2:16">
      <c r="B4302" t="s">
        <v>58</v>
      </c>
      <c r="C4302" t="s">
        <v>97</v>
      </c>
      <c r="D4302" t="s">
        <v>28</v>
      </c>
      <c r="E4302">
        <v>3.5999999999999999E-3</v>
      </c>
      <c r="F4302">
        <v>2.1295486282923157</v>
      </c>
      <c r="G4302">
        <v>3.2819086231823449</v>
      </c>
      <c r="H4302">
        <v>3.28140667585942</v>
      </c>
      <c r="I4302">
        <v>3.2792929451286326</v>
      </c>
      <c r="J4302">
        <v>4.0948795806474187</v>
      </c>
      <c r="K4302">
        <v>19.684210526315784</v>
      </c>
      <c r="L4302">
        <v>19.682318366315759</v>
      </c>
      <c r="M4302">
        <v>19.680426206315754</v>
      </c>
      <c r="N4302">
        <v>19.678534046315789</v>
      </c>
      <c r="O4302">
        <v>19.676641886315789</v>
      </c>
      <c r="P4302">
        <v>19.674749726315785</v>
      </c>
    </row>
    <row r="4303" spans="2:16">
      <c r="B4303" t="s">
        <v>58</v>
      </c>
      <c r="C4303" t="s">
        <v>97</v>
      </c>
      <c r="D4303" t="s">
        <v>29</v>
      </c>
      <c r="E4303">
        <v>1.5724800000000019</v>
      </c>
      <c r="F4303">
        <v>5.8193768380842705</v>
      </c>
      <c r="G4303">
        <v>38.188358933294872</v>
      </c>
      <c r="H4303">
        <v>47.592312213631942</v>
      </c>
      <c r="I4303">
        <v>128.91029221705267</v>
      </c>
      <c r="J4303">
        <v>618.81789670432204</v>
      </c>
      <c r="K4303">
        <v>2974.088110888249</v>
      </c>
      <c r="L4303">
        <v>4528.2157214969111</v>
      </c>
      <c r="M4303">
        <v>4528.2138293369053</v>
      </c>
      <c r="N4303">
        <v>4528.2119371769004</v>
      </c>
      <c r="O4303">
        <v>4528.210045016911</v>
      </c>
      <c r="P4303">
        <v>4528.2081528569115</v>
      </c>
    </row>
    <row r="4304" spans="2:16">
      <c r="B4304" t="s">
        <v>58</v>
      </c>
      <c r="C4304" t="s">
        <v>97</v>
      </c>
      <c r="D4304" t="s">
        <v>30</v>
      </c>
      <c r="E4304">
        <v>4.7816064000000003</v>
      </c>
      <c r="F4304">
        <v>46.092532944935016</v>
      </c>
      <c r="G4304">
        <v>322.71676130727298</v>
      </c>
      <c r="H4304">
        <v>322.54819452701332</v>
      </c>
      <c r="I4304">
        <v>322.2520068046752</v>
      </c>
      <c r="J4304">
        <v>321.9539269166612</v>
      </c>
      <c r="K4304">
        <v>953.55718157341653</v>
      </c>
      <c r="L4304">
        <v>1771.4705717012569</v>
      </c>
      <c r="M4304">
        <v>1771.4686795412556</v>
      </c>
      <c r="N4304">
        <v>1771.4667873812555</v>
      </c>
      <c r="O4304">
        <v>1771.4648952212553</v>
      </c>
      <c r="P4304">
        <v>1771.4630030612552</v>
      </c>
    </row>
    <row r="4305" spans="2:16">
      <c r="B4305" t="s">
        <v>58</v>
      </c>
      <c r="C4305" t="s">
        <v>98</v>
      </c>
      <c r="D4305" t="s">
        <v>29</v>
      </c>
      <c r="E4305">
        <v>0.63071999999999995</v>
      </c>
      <c r="F4305">
        <v>0.60873470725606804</v>
      </c>
      <c r="G4305">
        <v>0.55377147539623806</v>
      </c>
      <c r="H4305">
        <v>0.46583030442050899</v>
      </c>
      <c r="I4305">
        <v>0.31055353628033899</v>
      </c>
      <c r="J4305">
        <v>0.15527676814017</v>
      </c>
    </row>
    <row r="4306" spans="2:16">
      <c r="B4306" t="s">
        <v>58</v>
      </c>
      <c r="C4306" t="s">
        <v>98</v>
      </c>
      <c r="D4306" t="s">
        <v>30</v>
      </c>
      <c r="E4306">
        <v>8.19936E-2</v>
      </c>
      <c r="F4306">
        <v>7.91355119432888E-2</v>
      </c>
      <c r="G4306">
        <v>7.1990291801510897E-2</v>
      </c>
      <c r="H4306">
        <v>6.0557939574666202E-2</v>
      </c>
      <c r="I4306">
        <v>4.0371959716444097E-2</v>
      </c>
      <c r="J4306">
        <v>2.0185979858222101E-2</v>
      </c>
    </row>
    <row r="4307" spans="2:16">
      <c r="B4307" t="s">
        <v>58</v>
      </c>
      <c r="C4307" t="s">
        <v>103</v>
      </c>
      <c r="D4307" t="s">
        <v>18</v>
      </c>
      <c r="E4307">
        <v>0.1116</v>
      </c>
      <c r="F4307">
        <v>0.107709908247363</v>
      </c>
      <c r="G4307">
        <v>9.7984678865772598E-2</v>
      </c>
      <c r="H4307">
        <v>8.2424311855227403E-2</v>
      </c>
      <c r="I4307">
        <v>5.4949541236818202E-2</v>
      </c>
      <c r="J4307">
        <v>2.7474770618409101E-2</v>
      </c>
    </row>
    <row r="4308" spans="2:16">
      <c r="B4308" t="s">
        <v>58</v>
      </c>
      <c r="C4308" t="s">
        <v>103</v>
      </c>
      <c r="D4308" t="s">
        <v>30</v>
      </c>
      <c r="E4308">
        <v>1.9224000000000001</v>
      </c>
      <c r="F4308">
        <v>1.8553900323900701</v>
      </c>
      <c r="G4308">
        <v>1.6878651133652451</v>
      </c>
      <c r="H4308">
        <v>1.419825242925524</v>
      </c>
      <c r="I4308">
        <v>0.94655016195034902</v>
      </c>
      <c r="J4308">
        <v>0.47327508097517501</v>
      </c>
    </row>
    <row r="4309" spans="2:16">
      <c r="B4309" t="s">
        <v>58</v>
      </c>
      <c r="C4309" t="s">
        <v>99</v>
      </c>
      <c r="D4309" t="s">
        <v>16</v>
      </c>
      <c r="E4309">
        <v>2.9952000000000001</v>
      </c>
      <c r="F4309">
        <v>7.7056464395339201</v>
      </c>
      <c r="G4309">
        <v>7.5301551723380307</v>
      </c>
      <c r="H4309">
        <v>7.2493691448245983</v>
      </c>
      <c r="I4309">
        <v>12.976735471618683</v>
      </c>
      <c r="J4309">
        <v>67.135789450083408</v>
      </c>
      <c r="K4309">
        <v>333.88418301520011</v>
      </c>
      <c r="L4309">
        <v>1635.673511204149</v>
      </c>
      <c r="M4309">
        <v>4338.7466665082175</v>
      </c>
      <c r="N4309">
        <v>5838.6645680679621</v>
      </c>
      <c r="O4309">
        <v>7751.3785584514071</v>
      </c>
      <c r="P4309">
        <v>10288.183012749892</v>
      </c>
    </row>
    <row r="4310" spans="2:16">
      <c r="B4310" t="s">
        <v>58</v>
      </c>
      <c r="C4310" t="s">
        <v>99</v>
      </c>
      <c r="D4310" t="s">
        <v>17</v>
      </c>
      <c r="E4310">
        <v>5.3892000000000007</v>
      </c>
      <c r="F4310">
        <v>23.780199899352567</v>
      </c>
      <c r="G4310">
        <v>23.640562836498518</v>
      </c>
      <c r="H4310">
        <v>23.417143535932041</v>
      </c>
      <c r="I4310">
        <v>40.817023510743724</v>
      </c>
      <c r="J4310">
        <v>207.51750824234179</v>
      </c>
      <c r="K4310">
        <v>631.3732342878385</v>
      </c>
      <c r="L4310">
        <v>986.38491901877705</v>
      </c>
      <c r="M4310">
        <v>873.67732172604292</v>
      </c>
      <c r="N4310">
        <v>909.72235534892604</v>
      </c>
      <c r="O4310">
        <v>1068.15919865975</v>
      </c>
      <c r="P4310">
        <v>1208.0138716194083</v>
      </c>
    </row>
    <row r="4311" spans="2:16">
      <c r="B4311" t="s">
        <v>58</v>
      </c>
      <c r="C4311" t="s">
        <v>99</v>
      </c>
      <c r="D4311" t="s">
        <v>18</v>
      </c>
      <c r="E4311">
        <v>5.2956000000000003</v>
      </c>
      <c r="F4311">
        <v>31.424783852665808</v>
      </c>
      <c r="G4311">
        <v>40.695399593648482</v>
      </c>
      <c r="H4311">
        <v>39.957035081631943</v>
      </c>
      <c r="I4311">
        <v>65.411916265119615</v>
      </c>
      <c r="J4311">
        <v>315.39152901039319</v>
      </c>
      <c r="K4311">
        <v>1213.6050522802188</v>
      </c>
      <c r="L4311">
        <v>2382.7273704137092</v>
      </c>
      <c r="M4311">
        <v>1851.1298606426249</v>
      </c>
      <c r="N4311">
        <v>1210.93667410285</v>
      </c>
      <c r="O4311">
        <v>1723.7236327346832</v>
      </c>
      <c r="P4311">
        <v>2756.4866251165058</v>
      </c>
    </row>
    <row r="4312" spans="2:16">
      <c r="B4312" t="s">
        <v>58</v>
      </c>
      <c r="C4312" t="s">
        <v>99</v>
      </c>
      <c r="D4312" t="s">
        <v>19</v>
      </c>
      <c r="F4312">
        <v>340.1820808015384</v>
      </c>
      <c r="G4312">
        <v>340.1820808015384</v>
      </c>
      <c r="H4312">
        <v>1195.5150924083321</v>
      </c>
      <c r="I4312">
        <v>1947.3711871783439</v>
      </c>
      <c r="J4312">
        <v>8229.7424755222055</v>
      </c>
      <c r="K4312">
        <v>7295.6951764194009</v>
      </c>
      <c r="L4312">
        <v>9635.0982229554793</v>
      </c>
      <c r="M4312">
        <v>12959.428854287809</v>
      </c>
      <c r="N4312">
        <v>14403.091902371008</v>
      </c>
      <c r="O4312">
        <v>16096.36031909703</v>
      </c>
      <c r="P4312">
        <v>17603.57605929668</v>
      </c>
    </row>
    <row r="4313" spans="2:16">
      <c r="B4313" t="s">
        <v>58</v>
      </c>
      <c r="C4313" t="s">
        <v>99</v>
      </c>
      <c r="D4313" t="s">
        <v>20</v>
      </c>
      <c r="E4313">
        <v>1.342799999999998</v>
      </c>
      <c r="F4313">
        <v>32.784482671167375</v>
      </c>
      <c r="G4313">
        <v>33.226764412151397</v>
      </c>
      <c r="H4313">
        <v>131.43634939601705</v>
      </c>
      <c r="I4313">
        <v>221.71174517355686</v>
      </c>
      <c r="J4313">
        <v>795.65384551842408</v>
      </c>
      <c r="K4313">
        <v>2554.6844975780632</v>
      </c>
      <c r="L4313">
        <v>3992.8057157717749</v>
      </c>
      <c r="M4313">
        <v>2903.49500692221</v>
      </c>
      <c r="N4313">
        <v>3060.6716032704262</v>
      </c>
      <c r="O4313">
        <v>3506.8393892720756</v>
      </c>
      <c r="P4313">
        <v>5484.6509633081914</v>
      </c>
    </row>
    <row r="4314" spans="2:16">
      <c r="B4314" t="s">
        <v>58</v>
      </c>
      <c r="C4314" t="s">
        <v>99</v>
      </c>
      <c r="D4314" t="s">
        <v>21</v>
      </c>
      <c r="E4314">
        <v>0.59760000000000002</v>
      </c>
      <c r="F4314">
        <v>1.6449873679169682</v>
      </c>
      <c r="G4314">
        <v>10.968063010251351</v>
      </c>
      <c r="H4314">
        <v>10.884739754646494</v>
      </c>
      <c r="I4314">
        <v>5.4084989431960393</v>
      </c>
      <c r="J4314">
        <v>25.433262695123108</v>
      </c>
      <c r="K4314">
        <v>121.9389488789264</v>
      </c>
      <c r="L4314">
        <v>586.14099758952898</v>
      </c>
      <c r="M4314">
        <v>531.88524581217359</v>
      </c>
      <c r="N4314">
        <v>267.83642316761529</v>
      </c>
      <c r="O4314">
        <v>157.24313377651248</v>
      </c>
      <c r="P4314">
        <v>229.14953749246561</v>
      </c>
    </row>
    <row r="4315" spans="2:16">
      <c r="B4315" t="s">
        <v>58</v>
      </c>
      <c r="C4315" t="s">
        <v>99</v>
      </c>
      <c r="D4315" t="s">
        <v>22</v>
      </c>
      <c r="E4315">
        <v>0.5292</v>
      </c>
      <c r="F4315">
        <v>0.51075343588265998</v>
      </c>
      <c r="G4315">
        <v>0.46463702558930997</v>
      </c>
      <c r="H4315">
        <v>0.39085076911994798</v>
      </c>
      <c r="I4315">
        <v>0.26056717941329799</v>
      </c>
      <c r="J4315">
        <v>1.0057046712778159</v>
      </c>
      <c r="K4315">
        <v>4.6973931615295079</v>
      </c>
      <c r="L4315">
        <v>4.2303191634663229</v>
      </c>
      <c r="M4315">
        <v>2.1429301990513063</v>
      </c>
    </row>
    <row r="4316" spans="2:16">
      <c r="B4316" t="s">
        <v>58</v>
      </c>
      <c r="C4316" t="s">
        <v>99</v>
      </c>
      <c r="D4316" t="s">
        <v>23</v>
      </c>
      <c r="E4316">
        <v>21.470400000000012</v>
      </c>
      <c r="F4316">
        <v>138.20091765610528</v>
      </c>
      <c r="G4316">
        <v>136.32990900991788</v>
      </c>
      <c r="H4316">
        <v>133.3362951760181</v>
      </c>
      <c r="I4316">
        <v>220.86840386094238</v>
      </c>
      <c r="J4316">
        <v>1072.6440837360915</v>
      </c>
      <c r="K4316">
        <v>2228.0967418338478</v>
      </c>
      <c r="L4316">
        <v>2874.4705825959609</v>
      </c>
      <c r="M4316">
        <v>4817.6587029438533</v>
      </c>
      <c r="N4316">
        <v>6050.3128380990102</v>
      </c>
      <c r="O4316">
        <v>7345.8761233907162</v>
      </c>
      <c r="P4316">
        <v>8659.7119003106309</v>
      </c>
    </row>
    <row r="4317" spans="2:16">
      <c r="B4317" t="s">
        <v>58</v>
      </c>
      <c r="C4317" t="s">
        <v>99</v>
      </c>
      <c r="D4317" t="s">
        <v>24</v>
      </c>
      <c r="E4317">
        <v>2.1600000000000008E-2</v>
      </c>
      <c r="F4317">
        <v>7.9576759946782536</v>
      </c>
      <c r="G4317">
        <v>15.565776494137719</v>
      </c>
      <c r="H4317">
        <v>15.562764810200193</v>
      </c>
      <c r="I4317">
        <v>4.3685634424277495</v>
      </c>
      <c r="J4317">
        <v>20.992877939561559</v>
      </c>
      <c r="K4317">
        <v>100.90669869709019</v>
      </c>
      <c r="L4317">
        <v>178.1868775489161</v>
      </c>
      <c r="M4317">
        <v>133.28755061599458</v>
      </c>
      <c r="N4317">
        <v>83.727404981865789</v>
      </c>
      <c r="O4317">
        <v>44.15256243630521</v>
      </c>
      <c r="P4317">
        <v>31.434449046542049</v>
      </c>
    </row>
    <row r="4318" spans="2:16">
      <c r="B4318" t="s">
        <v>58</v>
      </c>
      <c r="C4318" t="s">
        <v>99</v>
      </c>
      <c r="D4318" t="s">
        <v>25</v>
      </c>
      <c r="E4318">
        <v>0.2016</v>
      </c>
      <c r="F4318">
        <v>0.1945727374791083</v>
      </c>
      <c r="G4318">
        <v>0.17700458117687962</v>
      </c>
      <c r="H4318">
        <v>22.500956538259842</v>
      </c>
      <c r="I4318">
        <v>37.951205183023198</v>
      </c>
      <c r="J4318">
        <v>187.65935449831127</v>
      </c>
      <c r="K4318">
        <v>902.15864924221</v>
      </c>
      <c r="L4318">
        <v>1550.9298501932908</v>
      </c>
      <c r="M4318">
        <v>2551.028183650521</v>
      </c>
      <c r="N4318">
        <v>3195.051942768805</v>
      </c>
      <c r="O4318">
        <v>3744.0533695331887</v>
      </c>
      <c r="P4318">
        <v>4441.6083842605476</v>
      </c>
    </row>
    <row r="4319" spans="2:16">
      <c r="B4319" t="s">
        <v>58</v>
      </c>
      <c r="C4319" t="s">
        <v>99</v>
      </c>
      <c r="D4319" t="s">
        <v>26</v>
      </c>
      <c r="E4319">
        <v>1.7999999999999999E-2</v>
      </c>
      <c r="F4319">
        <v>0.60978856584634866</v>
      </c>
      <c r="G4319">
        <v>0.96989587262222143</v>
      </c>
      <c r="H4319">
        <v>2.3841376674342314</v>
      </c>
      <c r="I4319">
        <v>3.8867428850539718</v>
      </c>
      <c r="J4319">
        <v>18.687318044431983</v>
      </c>
      <c r="K4319">
        <v>89.830359756332214</v>
      </c>
      <c r="L4319">
        <v>383.20582366488003</v>
      </c>
      <c r="M4319">
        <v>343.64237465286311</v>
      </c>
      <c r="N4319">
        <v>328.23785557805957</v>
      </c>
      <c r="O4319">
        <v>375.36595987550572</v>
      </c>
      <c r="P4319">
        <v>572.17097120432663</v>
      </c>
    </row>
    <row r="4320" spans="2:16">
      <c r="B4320" t="s">
        <v>58</v>
      </c>
      <c r="C4320" t="s">
        <v>99</v>
      </c>
      <c r="D4320" t="s">
        <v>27</v>
      </c>
      <c r="E4320">
        <v>7.2000000000000302E-3</v>
      </c>
      <c r="F4320">
        <v>6.9490263385396196E-3</v>
      </c>
      <c r="G4320">
        <v>6.3215921848885697E-3</v>
      </c>
      <c r="H4320">
        <v>38.669319274453535</v>
      </c>
      <c r="I4320">
        <v>62.993053604106699</v>
      </c>
      <c r="J4320">
        <v>302.80464096729759</v>
      </c>
      <c r="K4320">
        <v>1455.535769512009</v>
      </c>
      <c r="L4320">
        <v>6996.5139356929576</v>
      </c>
      <c r="M4320">
        <v>7039.9023748027876</v>
      </c>
      <c r="N4320">
        <v>9318.6226959391897</v>
      </c>
      <c r="O4320">
        <v>11276.405643810471</v>
      </c>
      <c r="P4320">
        <v>13801.61578518539</v>
      </c>
    </row>
    <row r="4321" spans="2:16">
      <c r="B4321" t="s">
        <v>58</v>
      </c>
      <c r="C4321" t="s">
        <v>99</v>
      </c>
      <c r="D4321" t="s">
        <v>28</v>
      </c>
      <c r="E4321">
        <v>0.45</v>
      </c>
      <c r="F4321">
        <v>1.2816987615433386</v>
      </c>
      <c r="G4321">
        <v>2.005470759924763</v>
      </c>
      <c r="H4321">
        <v>1.94272734455966</v>
      </c>
      <c r="I4321">
        <v>3.0569753146976959</v>
      </c>
      <c r="J4321">
        <v>14.37021901051331</v>
      </c>
      <c r="K4321">
        <v>68.895027382647484</v>
      </c>
      <c r="L4321">
        <v>61.74495187304661</v>
      </c>
      <c r="M4321">
        <v>31.517120656114308</v>
      </c>
    </row>
    <row r="4322" spans="2:16">
      <c r="B4322" t="s">
        <v>58</v>
      </c>
      <c r="C4322" t="s">
        <v>99</v>
      </c>
      <c r="D4322" t="s">
        <v>29</v>
      </c>
      <c r="E4322">
        <v>64.371600000000001</v>
      </c>
      <c r="F4322">
        <v>357.47393965090902</v>
      </c>
      <c r="G4322">
        <v>485.48705610500809</v>
      </c>
      <c r="H4322">
        <v>488.48992411952628</v>
      </c>
      <c r="I4322">
        <v>839.13474687653445</v>
      </c>
      <c r="J4322">
        <v>4221.8463591633399</v>
      </c>
      <c r="K4322">
        <v>6333.2976281210376</v>
      </c>
      <c r="L4322">
        <v>9558.2258437885102</v>
      </c>
      <c r="M4322">
        <v>9775.7705503802408</v>
      </c>
      <c r="N4322">
        <v>10934.448973157931</v>
      </c>
      <c r="O4322">
        <v>12559.581011468321</v>
      </c>
      <c r="P4322">
        <v>14262.445673999109</v>
      </c>
    </row>
    <row r="4323" spans="2:16">
      <c r="B4323" t="s">
        <v>58</v>
      </c>
      <c r="C4323" t="s">
        <v>99</v>
      </c>
      <c r="D4323" t="s">
        <v>30</v>
      </c>
      <c r="E4323">
        <v>242.53559999999999</v>
      </c>
      <c r="F4323">
        <v>575.70693572476819</v>
      </c>
      <c r="G4323">
        <v>607.69279244155393</v>
      </c>
      <c r="H4323">
        <v>573.87609934905515</v>
      </c>
      <c r="I4323">
        <v>925.28562222986568</v>
      </c>
      <c r="J4323">
        <v>2554.361886715134</v>
      </c>
      <c r="K4323">
        <v>4504.747533578442</v>
      </c>
      <c r="L4323">
        <v>6590.097400085966</v>
      </c>
      <c r="M4323">
        <v>4679.6256806641268</v>
      </c>
      <c r="N4323">
        <v>1833.3362910957269</v>
      </c>
      <c r="O4323">
        <v>516.91405775503665</v>
      </c>
      <c r="P4323">
        <v>732.90969273883377</v>
      </c>
    </row>
    <row r="4324" spans="2:16">
      <c r="B4324" t="s">
        <v>59</v>
      </c>
      <c r="C4324" t="s">
        <v>90</v>
      </c>
      <c r="D4324" t="s">
        <v>16</v>
      </c>
      <c r="I4324">
        <v>1268.858091455063</v>
      </c>
      <c r="J4324">
        <v>1556.3431467107041</v>
      </c>
      <c r="K4324">
        <v>1323.4467073111869</v>
      </c>
      <c r="L4324">
        <v>161.73726723123821</v>
      </c>
      <c r="M4324">
        <v>2202.5626713514248</v>
      </c>
      <c r="N4324">
        <v>2544.0525431827746</v>
      </c>
      <c r="O4324">
        <v>3032.34143610094</v>
      </c>
      <c r="P4324">
        <v>3036.238469726452</v>
      </c>
    </row>
    <row r="4325" spans="2:16">
      <c r="B4325" t="s">
        <v>59</v>
      </c>
      <c r="C4325" t="s">
        <v>90</v>
      </c>
      <c r="D4325" t="s">
        <v>17</v>
      </c>
      <c r="E4325">
        <v>3.139200000000002</v>
      </c>
      <c r="F4325">
        <v>3.0297754836032658</v>
      </c>
      <c r="G4325">
        <v>2.7562141926114192</v>
      </c>
      <c r="H4325">
        <v>80.681189135771575</v>
      </c>
      <c r="I4325">
        <v>306.92441066051811</v>
      </c>
      <c r="J4325">
        <v>306.15157195150994</v>
      </c>
      <c r="K4325">
        <v>220.0854174232561</v>
      </c>
      <c r="M4325">
        <v>9.5450931519219093</v>
      </c>
      <c r="N4325">
        <v>206.08039443214219</v>
      </c>
      <c r="O4325">
        <v>550.70219982395554</v>
      </c>
      <c r="P4325">
        <v>541.15710667203564</v>
      </c>
    </row>
    <row r="4326" spans="2:16">
      <c r="B4326" t="s">
        <v>59</v>
      </c>
      <c r="C4326" t="s">
        <v>90</v>
      </c>
      <c r="D4326" t="s">
        <v>18</v>
      </c>
      <c r="I4326">
        <v>556.62104083659108</v>
      </c>
      <c r="J4326">
        <v>558.27717603215513</v>
      </c>
      <c r="K4326">
        <v>251.74105764965012</v>
      </c>
      <c r="N4326">
        <v>735.79998720618414</v>
      </c>
      <c r="O4326">
        <v>701.23919462842548</v>
      </c>
      <c r="P4326">
        <v>724.7965479783519</v>
      </c>
    </row>
    <row r="4327" spans="2:16">
      <c r="B4327" t="s">
        <v>59</v>
      </c>
      <c r="C4327" t="s">
        <v>90</v>
      </c>
      <c r="D4327" t="s">
        <v>19</v>
      </c>
      <c r="E4327">
        <v>28.799999999999997</v>
      </c>
      <c r="H4327">
        <v>1082.9751475625658</v>
      </c>
      <c r="I4327">
        <v>2468.2846663352248</v>
      </c>
      <c r="J4327">
        <v>3703.2244850770185</v>
      </c>
      <c r="K4327">
        <v>4218</v>
      </c>
      <c r="L4327">
        <v>4002.2231595962726</v>
      </c>
      <c r="M4327">
        <v>4502.9269772528714</v>
      </c>
      <c r="N4327">
        <v>3855.0535610731522</v>
      </c>
      <c r="O4327">
        <v>4491.7899502626424</v>
      </c>
      <c r="P4327">
        <v>4335.0399551578821</v>
      </c>
    </row>
    <row r="4328" spans="2:16">
      <c r="B4328" t="s">
        <v>59</v>
      </c>
      <c r="C4328" t="s">
        <v>90</v>
      </c>
      <c r="D4328" t="s">
        <v>20</v>
      </c>
      <c r="E4328">
        <v>14.2750251514666</v>
      </c>
      <c r="F4328">
        <v>66.015750216126222</v>
      </c>
      <c r="G4328">
        <v>245.86965789241734</v>
      </c>
      <c r="H4328">
        <v>415.64405979686467</v>
      </c>
      <c r="I4328">
        <v>1088.9479572539365</v>
      </c>
      <c r="J4328">
        <v>997.49102611036619</v>
      </c>
      <c r="K4328">
        <v>716.01109222776154</v>
      </c>
      <c r="M4328">
        <v>1141.7698452133441</v>
      </c>
      <c r="N4328">
        <v>1141.7698452133441</v>
      </c>
      <c r="O4328">
        <v>1141.7698452133441</v>
      </c>
      <c r="P4328">
        <v>1047.2002135933351</v>
      </c>
    </row>
    <row r="4329" spans="2:16">
      <c r="B4329" t="s">
        <v>59</v>
      </c>
      <c r="C4329" t="s">
        <v>90</v>
      </c>
      <c r="D4329" t="s">
        <v>21</v>
      </c>
      <c r="E4329">
        <v>10.8</v>
      </c>
      <c r="H4329">
        <v>299.80702880177853</v>
      </c>
      <c r="I4329">
        <v>631.6853256275632</v>
      </c>
      <c r="J4329">
        <v>991.81895349061108</v>
      </c>
      <c r="K4329">
        <v>886.97815411961608</v>
      </c>
      <c r="L4329">
        <v>174.11836456248992</v>
      </c>
      <c r="M4329">
        <v>560.91342409058223</v>
      </c>
      <c r="N4329">
        <v>642.51352392647095</v>
      </c>
      <c r="O4329">
        <v>709.17299557782655</v>
      </c>
      <c r="P4329">
        <v>735.0749976817973</v>
      </c>
    </row>
    <row r="4330" spans="2:16">
      <c r="B4330" t="s">
        <v>59</v>
      </c>
      <c r="C4330" t="s">
        <v>90</v>
      </c>
      <c r="D4330" t="s">
        <v>22</v>
      </c>
      <c r="H4330">
        <v>40.316763367648193</v>
      </c>
      <c r="I4330">
        <v>545.51111111111197</v>
      </c>
      <c r="J4330">
        <v>740.15555555555613</v>
      </c>
      <c r="K4330">
        <v>934.8</v>
      </c>
      <c r="L4330">
        <v>1129.444444444443</v>
      </c>
      <c r="M4330">
        <v>1324.0888888888887</v>
      </c>
      <c r="N4330">
        <v>1518.733333333332</v>
      </c>
      <c r="O4330">
        <v>1713.3777777777761</v>
      </c>
      <c r="P4330">
        <v>1908.0222222222189</v>
      </c>
    </row>
    <row r="4331" spans="2:16">
      <c r="B4331" t="s">
        <v>59</v>
      </c>
      <c r="C4331" t="s">
        <v>90</v>
      </c>
      <c r="D4331" t="s">
        <v>23</v>
      </c>
      <c r="E4331">
        <v>7.1999999999999993</v>
      </c>
      <c r="F4331">
        <v>6.9490263385395945</v>
      </c>
      <c r="H4331">
        <v>142.01389417323216</v>
      </c>
      <c r="I4331">
        <v>1099.328665245416</v>
      </c>
      <c r="J4331">
        <v>1378.308989614341</v>
      </c>
      <c r="K4331">
        <v>1497.626884305377</v>
      </c>
      <c r="L4331">
        <v>1701.6285184155422</v>
      </c>
      <c r="M4331">
        <v>1422.6481940466201</v>
      </c>
      <c r="N4331">
        <v>1848.040759771781</v>
      </c>
      <c r="O4331">
        <v>1991.4343450150632</v>
      </c>
      <c r="P4331">
        <v>2853.801193578503</v>
      </c>
    </row>
    <row r="4332" spans="2:16">
      <c r="B4332" t="s">
        <v>59</v>
      </c>
      <c r="C4332" t="s">
        <v>90</v>
      </c>
      <c r="D4332" t="s">
        <v>24</v>
      </c>
      <c r="E4332">
        <v>11.7576</v>
      </c>
      <c r="F4332">
        <v>11.34776001083514</v>
      </c>
      <c r="G4332">
        <v>10.32316003792301</v>
      </c>
      <c r="H4332">
        <v>8.6838000812636</v>
      </c>
      <c r="I4332">
        <v>2.8859826466901</v>
      </c>
      <c r="J4332">
        <v>124.68101783967121</v>
      </c>
      <c r="K4332">
        <v>124.68101783967121</v>
      </c>
      <c r="L4332">
        <v>124.68101783967121</v>
      </c>
    </row>
    <row r="4333" spans="2:16">
      <c r="B4333" t="s">
        <v>59</v>
      </c>
      <c r="C4333" t="s">
        <v>90</v>
      </c>
      <c r="D4333" t="s">
        <v>25</v>
      </c>
      <c r="H4333">
        <v>6.6453965915477236</v>
      </c>
      <c r="I4333">
        <v>114.90317436932531</v>
      </c>
      <c r="J4333">
        <v>117.77428548043662</v>
      </c>
      <c r="K4333">
        <v>110.60805917435599</v>
      </c>
      <c r="L4333">
        <v>116.87111111111109</v>
      </c>
      <c r="M4333">
        <v>114</v>
      </c>
      <c r="N4333">
        <v>114</v>
      </c>
    </row>
    <row r="4334" spans="2:16">
      <c r="B4334" t="s">
        <v>59</v>
      </c>
      <c r="C4334" t="s">
        <v>90</v>
      </c>
      <c r="D4334" t="s">
        <v>26</v>
      </c>
      <c r="H4334">
        <v>20.524918648519311</v>
      </c>
      <c r="I4334">
        <v>210.63820424991809</v>
      </c>
      <c r="J4334">
        <v>211.35629893954706</v>
      </c>
      <c r="K4334">
        <v>63.307724105265905</v>
      </c>
      <c r="L4334">
        <v>0.23912553164644409</v>
      </c>
      <c r="O4334">
        <v>15.284536945721339</v>
      </c>
      <c r="P4334">
        <v>144.1436602614601</v>
      </c>
    </row>
    <row r="4335" spans="2:16">
      <c r="B4335" t="s">
        <v>59</v>
      </c>
      <c r="C4335" t="s">
        <v>90</v>
      </c>
      <c r="D4335" t="s">
        <v>27</v>
      </c>
      <c r="E4335">
        <v>21.6</v>
      </c>
      <c r="I4335">
        <v>1725.878927115225</v>
      </c>
      <c r="J4335">
        <v>2033.1503126296489</v>
      </c>
      <c r="K4335">
        <v>1841.5603962673558</v>
      </c>
      <c r="L4335">
        <v>170.33028747652662</v>
      </c>
      <c r="M4335">
        <v>1578.1951493508811</v>
      </c>
      <c r="N4335">
        <v>1704.0171669633801</v>
      </c>
      <c r="O4335">
        <v>1818.696779188467</v>
      </c>
      <c r="P4335">
        <v>1944.4603760592543</v>
      </c>
    </row>
    <row r="4336" spans="2:16">
      <c r="B4336" t="s">
        <v>59</v>
      </c>
      <c r="C4336" t="s">
        <v>90</v>
      </c>
      <c r="D4336" t="s">
        <v>28</v>
      </c>
      <c r="E4336">
        <v>0.46799999999999997</v>
      </c>
      <c r="F4336">
        <v>0.3443356980195631</v>
      </c>
      <c r="I4336">
        <v>11.189497879764646</v>
      </c>
      <c r="J4336">
        <v>35.130216870304757</v>
      </c>
      <c r="K4336">
        <v>26.499807113854654</v>
      </c>
      <c r="L4336">
        <v>24.055935770552793</v>
      </c>
    </row>
    <row r="4337" spans="2:16">
      <c r="B4337" t="s">
        <v>59</v>
      </c>
      <c r="C4337" t="s">
        <v>90</v>
      </c>
      <c r="D4337" t="s">
        <v>29</v>
      </c>
      <c r="E4337">
        <v>107.18639999999999</v>
      </c>
      <c r="F4337">
        <v>93.432588331312132</v>
      </c>
      <c r="G4337">
        <v>94.109542856435894</v>
      </c>
      <c r="H4337">
        <v>37.61255402460003</v>
      </c>
      <c r="I4337">
        <v>2051.8817052247732</v>
      </c>
      <c r="J4337">
        <v>4691.6789545510837</v>
      </c>
      <c r="K4337">
        <v>4943.9145101066406</v>
      </c>
      <c r="L4337">
        <v>2493.2549035641073</v>
      </c>
      <c r="M4337">
        <v>2081.7481365966041</v>
      </c>
      <c r="N4337">
        <v>1799.3846026830747</v>
      </c>
      <c r="O4337">
        <v>1001.760597864362</v>
      </c>
      <c r="P4337">
        <v>1266.2953096812059</v>
      </c>
    </row>
    <row r="4338" spans="2:16">
      <c r="B4338" t="s">
        <v>59</v>
      </c>
      <c r="C4338" t="s">
        <v>90</v>
      </c>
      <c r="D4338" t="s">
        <v>30</v>
      </c>
      <c r="E4338">
        <v>45.928799999999995</v>
      </c>
      <c r="F4338">
        <v>44.327839013543965</v>
      </c>
      <c r="G4338">
        <v>40.325436547404053</v>
      </c>
      <c r="H4338">
        <v>656.58034299081964</v>
      </c>
      <c r="I4338">
        <v>1657.121061734387</v>
      </c>
      <c r="J4338">
        <v>1892.5605308671929</v>
      </c>
      <c r="K4338">
        <v>1792.2361403577661</v>
      </c>
      <c r="L4338">
        <v>814.30981668191646</v>
      </c>
      <c r="M4338">
        <v>567.56315001525036</v>
      </c>
      <c r="N4338">
        <v>2556.3041634491974</v>
      </c>
      <c r="O4338">
        <v>2556.3041634491974</v>
      </c>
      <c r="P4338">
        <v>2556.3041634491974</v>
      </c>
    </row>
    <row r="4339" spans="2:16">
      <c r="B4339" t="s">
        <v>59</v>
      </c>
      <c r="C4339" t="s">
        <v>100</v>
      </c>
      <c r="D4339" t="s">
        <v>16</v>
      </c>
      <c r="I4339">
        <v>28.393838107200004</v>
      </c>
      <c r="J4339">
        <v>204.20099968727931</v>
      </c>
      <c r="K4339">
        <v>1292.752605361417</v>
      </c>
      <c r="L4339">
        <v>2426.3145224765394</v>
      </c>
    </row>
    <row r="4340" spans="2:16">
      <c r="B4340" t="s">
        <v>59</v>
      </c>
      <c r="C4340" t="s">
        <v>100</v>
      </c>
      <c r="D4340" t="s">
        <v>17</v>
      </c>
      <c r="I4340">
        <v>28.393838107200004</v>
      </c>
      <c r="J4340">
        <v>204.20099968727934</v>
      </c>
      <c r="K4340">
        <v>1292.7526053614204</v>
      </c>
      <c r="L4340">
        <v>2426.3145224765394</v>
      </c>
      <c r="M4340">
        <v>907.68276589310119</v>
      </c>
      <c r="N4340">
        <v>707.65723498522686</v>
      </c>
    </row>
    <row r="4341" spans="2:16">
      <c r="B4341" t="s">
        <v>59</v>
      </c>
      <c r="C4341" t="s">
        <v>100</v>
      </c>
      <c r="D4341" t="s">
        <v>18</v>
      </c>
      <c r="I4341">
        <v>28.393838107200004</v>
      </c>
      <c r="J4341">
        <v>204.20099968727939</v>
      </c>
      <c r="K4341">
        <v>956.0099173748398</v>
      </c>
      <c r="L4341">
        <v>1659.7933497470269</v>
      </c>
      <c r="M4341">
        <v>1472.9247356573419</v>
      </c>
      <c r="N4341">
        <v>732.17727047939036</v>
      </c>
    </row>
    <row r="4342" spans="2:16">
      <c r="B4342" t="s">
        <v>59</v>
      </c>
      <c r="C4342" t="s">
        <v>100</v>
      </c>
      <c r="D4342" t="s">
        <v>19</v>
      </c>
      <c r="K4342">
        <v>218.0064098500541</v>
      </c>
      <c r="L4342">
        <v>496.24397173985182</v>
      </c>
    </row>
    <row r="4343" spans="2:16">
      <c r="B4343" t="s">
        <v>59</v>
      </c>
      <c r="C4343" t="s">
        <v>100</v>
      </c>
      <c r="D4343" t="s">
        <v>20</v>
      </c>
      <c r="I4343">
        <v>28.393838107200004</v>
      </c>
      <c r="J4343">
        <v>204.20099968727925</v>
      </c>
      <c r="K4343">
        <v>878.99329862847719</v>
      </c>
      <c r="L4343">
        <v>1484.4818403150052</v>
      </c>
      <c r="M4343">
        <v>128.70481649675099</v>
      </c>
      <c r="N4343">
        <v>103.96407608332109</v>
      </c>
    </row>
    <row r="4344" spans="2:16">
      <c r="B4344" t="s">
        <v>59</v>
      </c>
      <c r="C4344" t="s">
        <v>100</v>
      </c>
      <c r="D4344" t="s">
        <v>21</v>
      </c>
      <c r="I4344">
        <v>28.393838107200004</v>
      </c>
      <c r="J4344">
        <v>204.20099968727931</v>
      </c>
      <c r="K4344">
        <v>1292.7526053614181</v>
      </c>
      <c r="L4344">
        <v>2426.3145224765394</v>
      </c>
    </row>
    <row r="4345" spans="2:16">
      <c r="B4345" t="s">
        <v>59</v>
      </c>
      <c r="C4345" t="s">
        <v>100</v>
      </c>
      <c r="D4345" t="s">
        <v>22</v>
      </c>
      <c r="I4345">
        <v>28.393838107200004</v>
      </c>
      <c r="J4345">
        <v>204.20099968727931</v>
      </c>
      <c r="K4345">
        <v>1292.752605361416</v>
      </c>
      <c r="L4345">
        <v>3948.547283172883</v>
      </c>
      <c r="M4345">
        <v>2448.8413473975284</v>
      </c>
      <c r="N4345">
        <v>1487.5330361833435</v>
      </c>
      <c r="O4345">
        <v>1942.797609741117</v>
      </c>
    </row>
    <row r="4346" spans="2:16">
      <c r="B4346" t="s">
        <v>59</v>
      </c>
      <c r="C4346" t="s">
        <v>100</v>
      </c>
      <c r="D4346" t="s">
        <v>24</v>
      </c>
      <c r="I4346">
        <v>28.393838107199993</v>
      </c>
      <c r="J4346">
        <v>93.969186794544825</v>
      </c>
      <c r="K4346">
        <v>104.14550130443182</v>
      </c>
      <c r="L4346">
        <v>103.01738682954957</v>
      </c>
      <c r="M4346">
        <v>12.92840964874871</v>
      </c>
    </row>
    <row r="4347" spans="2:16">
      <c r="B4347" t="s">
        <v>59</v>
      </c>
      <c r="C4347" t="s">
        <v>100</v>
      </c>
      <c r="D4347" t="s">
        <v>25</v>
      </c>
      <c r="I4347">
        <v>28.393838107200004</v>
      </c>
      <c r="J4347">
        <v>156.61286609994701</v>
      </c>
      <c r="K4347">
        <v>280.7362700806018</v>
      </c>
      <c r="L4347">
        <v>260.9323082181653</v>
      </c>
    </row>
    <row r="4348" spans="2:16">
      <c r="B4348" t="s">
        <v>59</v>
      </c>
      <c r="C4348" t="s">
        <v>100</v>
      </c>
      <c r="D4348" t="s">
        <v>26</v>
      </c>
      <c r="I4348">
        <v>28.393838107200004</v>
      </c>
      <c r="J4348">
        <v>204.20099968727916</v>
      </c>
      <c r="K4348">
        <v>783.67644927581557</v>
      </c>
      <c r="L4348">
        <v>1267.5138533231243</v>
      </c>
      <c r="M4348">
        <v>106.86581687704141</v>
      </c>
      <c r="N4348">
        <v>105.69123021599809</v>
      </c>
    </row>
    <row r="4349" spans="2:16">
      <c r="B4349" t="s">
        <v>59</v>
      </c>
      <c r="C4349" t="s">
        <v>100</v>
      </c>
      <c r="D4349" t="s">
        <v>27</v>
      </c>
      <c r="J4349">
        <v>136.93311946299551</v>
      </c>
      <c r="K4349">
        <v>766.04134772238876</v>
      </c>
      <c r="L4349">
        <v>2342.4803538359156</v>
      </c>
    </row>
    <row r="4350" spans="2:16">
      <c r="B4350" t="s">
        <v>59</v>
      </c>
      <c r="C4350" t="s">
        <v>100</v>
      </c>
      <c r="D4350" t="s">
        <v>28</v>
      </c>
      <c r="H4350">
        <v>12.64245083884847</v>
      </c>
      <c r="I4350">
        <v>28.777777777777779</v>
      </c>
      <c r="J4350">
        <v>58.513037429040793</v>
      </c>
      <c r="K4350">
        <v>76.371530257528946</v>
      </c>
      <c r="L4350">
        <v>86.799534821005693</v>
      </c>
      <c r="N4350">
        <v>2.3898486815667099</v>
      </c>
    </row>
    <row r="4351" spans="2:16">
      <c r="B4351" t="s">
        <v>59</v>
      </c>
      <c r="C4351" t="s">
        <v>100</v>
      </c>
      <c r="D4351" t="s">
        <v>29</v>
      </c>
      <c r="I4351">
        <v>28.393838107200004</v>
      </c>
      <c r="J4351">
        <v>204.20099968727931</v>
      </c>
      <c r="K4351">
        <v>1292.752605361416</v>
      </c>
      <c r="L4351">
        <v>4941.7356124369589</v>
      </c>
      <c r="M4351">
        <v>5139.4744381052369</v>
      </c>
      <c r="N4351">
        <v>3552.6804951126855</v>
      </c>
      <c r="O4351">
        <v>258.53076334326198</v>
      </c>
    </row>
    <row r="4352" spans="2:16">
      <c r="B4352" t="s">
        <v>59</v>
      </c>
      <c r="C4352" t="s">
        <v>100</v>
      </c>
      <c r="D4352" t="s">
        <v>30</v>
      </c>
      <c r="I4352">
        <v>28.393838107200004</v>
      </c>
      <c r="J4352">
        <v>204.20099968727931</v>
      </c>
      <c r="K4352">
        <v>1292.7526053614192</v>
      </c>
      <c r="L4352">
        <v>2844.4986029642305</v>
      </c>
      <c r="M4352">
        <v>1863.446408498133</v>
      </c>
      <c r="N4352">
        <v>699.10370870358759</v>
      </c>
      <c r="O4352">
        <v>59.242990218598202</v>
      </c>
    </row>
    <row r="4353" spans="2:16">
      <c r="B4353" t="s">
        <v>59</v>
      </c>
      <c r="C4353" t="s">
        <v>91</v>
      </c>
      <c r="D4353" t="s">
        <v>16</v>
      </c>
      <c r="E4353">
        <v>754.18560000000002</v>
      </c>
      <c r="F4353">
        <v>754.18560000000002</v>
      </c>
      <c r="G4353">
        <v>754.18560000000002</v>
      </c>
      <c r="H4353">
        <v>754.18560000000002</v>
      </c>
      <c r="M4353">
        <v>1991.1086179096728</v>
      </c>
      <c r="N4353">
        <v>3107.5283719486197</v>
      </c>
      <c r="O4353">
        <v>3960.6894174355102</v>
      </c>
      <c r="P4353">
        <v>5585.0972467633801</v>
      </c>
    </row>
    <row r="4354" spans="2:16">
      <c r="B4354" t="s">
        <v>59</v>
      </c>
      <c r="C4354" t="s">
        <v>91</v>
      </c>
      <c r="D4354" t="s">
        <v>17</v>
      </c>
      <c r="E4354">
        <v>483.093652966614</v>
      </c>
      <c r="F4354">
        <v>900.1225512831661</v>
      </c>
      <c r="G4354">
        <v>900.1225512831661</v>
      </c>
      <c r="H4354">
        <v>701.95407725467294</v>
      </c>
      <c r="I4354">
        <v>277.55970128316608</v>
      </c>
      <c r="O4354">
        <v>46.156395643152699</v>
      </c>
      <c r="P4354">
        <v>46.156395643152699</v>
      </c>
    </row>
    <row r="4355" spans="2:16">
      <c r="B4355" t="s">
        <v>59</v>
      </c>
      <c r="C4355" t="s">
        <v>91</v>
      </c>
      <c r="D4355" t="s">
        <v>18</v>
      </c>
      <c r="E4355">
        <v>358.94716981132001</v>
      </c>
      <c r="F4355">
        <v>438.97259706635685</v>
      </c>
      <c r="G4355">
        <v>438.97259706635685</v>
      </c>
      <c r="H4355">
        <v>438.97259706635685</v>
      </c>
      <c r="N4355">
        <v>88.822853046778192</v>
      </c>
      <c r="O4355">
        <v>1169.741703788608</v>
      </c>
      <c r="P4355">
        <v>1169.741703788608</v>
      </c>
    </row>
    <row r="4356" spans="2:16">
      <c r="B4356" t="s">
        <v>59</v>
      </c>
      <c r="C4356" t="s">
        <v>91</v>
      </c>
      <c r="D4356" t="s">
        <v>19</v>
      </c>
      <c r="E4356">
        <v>7046.1036000000004</v>
      </c>
      <c r="F4356">
        <v>11955.143143270961</v>
      </c>
      <c r="G4356">
        <v>18426.661809960831</v>
      </c>
      <c r="H4356">
        <v>15671.653526566824</v>
      </c>
      <c r="I4356">
        <v>11541.015714783782</v>
      </c>
      <c r="J4356">
        <v>3444.0027246285599</v>
      </c>
      <c r="M4356">
        <v>8539.8430153502395</v>
      </c>
      <c r="N4356">
        <v>8539.8430153502395</v>
      </c>
      <c r="O4356">
        <v>8539.8430153502395</v>
      </c>
      <c r="P4356">
        <v>7558.5290477317703</v>
      </c>
    </row>
    <row r="4357" spans="2:16">
      <c r="B4357" t="s">
        <v>59</v>
      </c>
      <c r="C4357" t="s">
        <v>91</v>
      </c>
      <c r="D4357" t="s">
        <v>20</v>
      </c>
      <c r="E4357">
        <v>78.966000000000008</v>
      </c>
      <c r="G4357">
        <v>78.966000000000008</v>
      </c>
    </row>
    <row r="4358" spans="2:16">
      <c r="B4358" t="s">
        <v>59</v>
      </c>
      <c r="C4358" t="s">
        <v>91</v>
      </c>
      <c r="D4358" t="s">
        <v>21</v>
      </c>
      <c r="E4358">
        <v>363.56759999999997</v>
      </c>
      <c r="F4358">
        <v>729.93242201075111</v>
      </c>
      <c r="G4358">
        <v>917.12438600424866</v>
      </c>
      <c r="H4358">
        <v>917.12438600424855</v>
      </c>
      <c r="M4358">
        <v>2418.9535231841469</v>
      </c>
      <c r="N4358">
        <v>2710.0831679956859</v>
      </c>
      <c r="O4358">
        <v>2934.2400178417811</v>
      </c>
      <c r="P4358">
        <v>3260.48212639548</v>
      </c>
    </row>
    <row r="4359" spans="2:16">
      <c r="B4359" t="s">
        <v>59</v>
      </c>
      <c r="C4359" t="s">
        <v>91</v>
      </c>
      <c r="D4359" t="s">
        <v>22</v>
      </c>
      <c r="F4359">
        <v>690.61795302998803</v>
      </c>
      <c r="G4359">
        <v>732.57300000000009</v>
      </c>
      <c r="H4359">
        <v>732.57300000000009</v>
      </c>
      <c r="I4359">
        <v>520.19820000000004</v>
      </c>
      <c r="M4359">
        <v>963.15702970402106</v>
      </c>
      <c r="N4359">
        <v>963.15702970402106</v>
      </c>
      <c r="O4359">
        <v>963.15702970402106</v>
      </c>
      <c r="P4359">
        <v>3655.3819116868899</v>
      </c>
    </row>
    <row r="4360" spans="2:16">
      <c r="B4360" t="s">
        <v>59</v>
      </c>
      <c r="C4360" t="s">
        <v>91</v>
      </c>
      <c r="D4360" t="s">
        <v>23</v>
      </c>
      <c r="E4360">
        <v>1563.3504</v>
      </c>
      <c r="F4360">
        <v>2698.2276120316942</v>
      </c>
      <c r="G4360">
        <v>3669.6124082075416</v>
      </c>
      <c r="H4360">
        <v>2665.0220411022397</v>
      </c>
      <c r="I4360">
        <v>1327.1272432188971</v>
      </c>
      <c r="M4360">
        <v>4535.5546876684803</v>
      </c>
      <c r="N4360">
        <v>4917.9371410654503</v>
      </c>
      <c r="O4360">
        <v>5205.5375177454807</v>
      </c>
      <c r="P4360">
        <v>4466.6531834098496</v>
      </c>
    </row>
    <row r="4361" spans="2:16">
      <c r="B4361" t="s">
        <v>59</v>
      </c>
      <c r="C4361" t="s">
        <v>91</v>
      </c>
      <c r="D4361" t="s">
        <v>24</v>
      </c>
      <c r="E4361">
        <v>941.45400000000109</v>
      </c>
      <c r="F4361">
        <v>1182.1367830124386</v>
      </c>
      <c r="G4361">
        <v>1182.1367830124386</v>
      </c>
      <c r="H4361">
        <v>1182.1367830124375</v>
      </c>
      <c r="I4361">
        <v>868.31878301243739</v>
      </c>
      <c r="J4361">
        <v>261.0023630306178</v>
      </c>
      <c r="M4361">
        <v>278.1786022207524</v>
      </c>
      <c r="N4361">
        <v>531.14133075859604</v>
      </c>
      <c r="O4361">
        <v>810.99724356551803</v>
      </c>
      <c r="P4361">
        <v>1539.3778487825809</v>
      </c>
    </row>
    <row r="4362" spans="2:16">
      <c r="B4362" t="s">
        <v>59</v>
      </c>
      <c r="C4362" t="s">
        <v>91</v>
      </c>
      <c r="D4362" t="s">
        <v>25</v>
      </c>
      <c r="E4362">
        <v>271.96920000000011</v>
      </c>
      <c r="F4362">
        <v>271.96920000000011</v>
      </c>
      <c r="G4362">
        <v>271.96920000000011</v>
      </c>
      <c r="H4362">
        <v>271.96920000000011</v>
      </c>
      <c r="M4362">
        <v>2917.1450700397518</v>
      </c>
      <c r="N4362">
        <v>4164.1494601161994</v>
      </c>
      <c r="O4362">
        <v>4367.4746156235597</v>
      </c>
      <c r="P4362">
        <v>4500.2577466364401</v>
      </c>
    </row>
    <row r="4363" spans="2:16">
      <c r="B4363" t="s">
        <v>59</v>
      </c>
      <c r="C4363" t="s">
        <v>91</v>
      </c>
      <c r="D4363" t="s">
        <v>26</v>
      </c>
      <c r="E4363">
        <v>116.82</v>
      </c>
      <c r="F4363">
        <v>135.12338830142113</v>
      </c>
      <c r="G4363">
        <v>135.12338830142113</v>
      </c>
      <c r="H4363">
        <v>124.09017340132205</v>
      </c>
    </row>
    <row r="4364" spans="2:16">
      <c r="B4364" t="s">
        <v>59</v>
      </c>
      <c r="C4364" t="s">
        <v>91</v>
      </c>
      <c r="D4364" t="s">
        <v>27</v>
      </c>
      <c r="E4364">
        <v>768.74760000000003</v>
      </c>
      <c r="F4364">
        <v>245.8980680723769</v>
      </c>
      <c r="G4364">
        <v>768.74760000000003</v>
      </c>
      <c r="H4364">
        <v>286.550868500734</v>
      </c>
      <c r="M4364">
        <v>2177.8406310323148</v>
      </c>
      <c r="N4364">
        <v>3793.39650172545</v>
      </c>
      <c r="O4364">
        <v>5761.4500655757101</v>
      </c>
      <c r="P4364">
        <v>7343.0836570175397</v>
      </c>
    </row>
    <row r="4365" spans="2:16">
      <c r="B4365" t="s">
        <v>59</v>
      </c>
      <c r="C4365" t="s">
        <v>91</v>
      </c>
      <c r="D4365" t="s">
        <v>28</v>
      </c>
      <c r="E4365">
        <v>410.53258536585298</v>
      </c>
      <c r="F4365">
        <v>763.99402651198204</v>
      </c>
      <c r="G4365">
        <v>1107.5627013376879</v>
      </c>
      <c r="I4365">
        <v>434.8339423763689</v>
      </c>
      <c r="J4365">
        <v>80.015447169180206</v>
      </c>
      <c r="M4365">
        <v>1765.3483867660389</v>
      </c>
      <c r="N4365">
        <v>2195.2593202306462</v>
      </c>
      <c r="O4365">
        <v>2556.461932485593</v>
      </c>
      <c r="P4365">
        <v>2798.4420113211791</v>
      </c>
    </row>
    <row r="4366" spans="2:16">
      <c r="B4366" t="s">
        <v>59</v>
      </c>
      <c r="C4366" t="s">
        <v>91</v>
      </c>
      <c r="D4366" t="s">
        <v>29</v>
      </c>
      <c r="E4366">
        <v>6714.0739285714299</v>
      </c>
      <c r="F4366">
        <v>8842.721780395068</v>
      </c>
      <c r="G4366">
        <v>10089.10524730131</v>
      </c>
      <c r="H4366">
        <v>6719.6788860521619</v>
      </c>
      <c r="I4366">
        <v>3264.1712966035702</v>
      </c>
      <c r="J4366">
        <v>572.360243755635</v>
      </c>
      <c r="N4366">
        <v>2170.0845728650302</v>
      </c>
      <c r="O4366">
        <v>8184.5686668388598</v>
      </c>
      <c r="P4366">
        <v>8184.5686668388598</v>
      </c>
    </row>
    <row r="4367" spans="2:16">
      <c r="B4367" t="s">
        <v>59</v>
      </c>
      <c r="C4367" t="s">
        <v>91</v>
      </c>
      <c r="D4367" t="s">
        <v>30</v>
      </c>
      <c r="E4367">
        <v>2217.164400000006</v>
      </c>
      <c r="F4367">
        <v>2298.3085915162678</v>
      </c>
      <c r="G4367">
        <v>2298.3085915162687</v>
      </c>
      <c r="H4367">
        <v>446.12593391879432</v>
      </c>
      <c r="M4367">
        <v>4568.2971242204203</v>
      </c>
      <c r="N4367">
        <v>6723.6849196162602</v>
      </c>
      <c r="O4367">
        <v>8504.2812168954497</v>
      </c>
      <c r="P4367">
        <v>11499.177269050899</v>
      </c>
    </row>
    <row r="4368" spans="2:16">
      <c r="B4368" t="s">
        <v>59</v>
      </c>
      <c r="C4368" t="s">
        <v>92</v>
      </c>
      <c r="D4368" t="s">
        <v>16</v>
      </c>
      <c r="E4368">
        <v>1119.4060462669318</v>
      </c>
      <c r="F4368">
        <v>1047.4780151168475</v>
      </c>
      <c r="G4368">
        <v>1181.772941866534</v>
      </c>
      <c r="H4368">
        <v>1569.2759915974616</v>
      </c>
      <c r="I4368">
        <v>949.30492163483109</v>
      </c>
    </row>
    <row r="4369" spans="2:16">
      <c r="B4369" t="s">
        <v>59</v>
      </c>
      <c r="C4369" t="s">
        <v>92</v>
      </c>
      <c r="D4369" t="s">
        <v>17</v>
      </c>
      <c r="E4369">
        <v>460.13399044312212</v>
      </c>
      <c r="G4369">
        <v>3.0297496595775502</v>
      </c>
      <c r="H4369">
        <v>21.643003821861321</v>
      </c>
      <c r="I4369">
        <v>96.388600527541413</v>
      </c>
      <c r="J4369">
        <v>127.68648367831589</v>
      </c>
    </row>
    <row r="4370" spans="2:16">
      <c r="B4370" t="s">
        <v>59</v>
      </c>
      <c r="C4370" t="s">
        <v>92</v>
      </c>
      <c r="D4370" t="s">
        <v>18</v>
      </c>
      <c r="E4370">
        <v>252.04688389730623</v>
      </c>
      <c r="F4370">
        <v>281.20699726670881</v>
      </c>
      <c r="G4370">
        <v>252.72080447224215</v>
      </c>
      <c r="H4370">
        <v>29.16011336940263</v>
      </c>
    </row>
    <row r="4371" spans="2:16">
      <c r="B4371" t="s">
        <v>59</v>
      </c>
      <c r="C4371" t="s">
        <v>92</v>
      </c>
      <c r="D4371" t="s">
        <v>19</v>
      </c>
      <c r="E4371">
        <v>1955.818833650389</v>
      </c>
      <c r="H4371">
        <v>6627.8996121144428</v>
      </c>
      <c r="I4371">
        <v>6627.8996121144428</v>
      </c>
      <c r="J4371">
        <v>8764.7442981464646</v>
      </c>
      <c r="K4371">
        <v>5647.0461405470014</v>
      </c>
      <c r="L4371">
        <v>3459.2236657509047</v>
      </c>
    </row>
    <row r="4372" spans="2:16">
      <c r="B4372" t="s">
        <v>59</v>
      </c>
      <c r="C4372" t="s">
        <v>92</v>
      </c>
      <c r="D4372" t="s">
        <v>20</v>
      </c>
      <c r="E4372">
        <v>1182.4280139622945</v>
      </c>
      <c r="F4372">
        <v>1438.0317116732369</v>
      </c>
      <c r="G4372">
        <v>1438.0317116732369</v>
      </c>
      <c r="H4372">
        <v>648.03249771094374</v>
      </c>
    </row>
    <row r="4373" spans="2:16">
      <c r="B4373" t="s">
        <v>59</v>
      </c>
      <c r="C4373" t="s">
        <v>92</v>
      </c>
      <c r="D4373" t="s">
        <v>21</v>
      </c>
      <c r="F4373">
        <v>219.52145284440559</v>
      </c>
      <c r="G4373">
        <v>219.52145284440559</v>
      </c>
      <c r="H4373">
        <v>407.71225828441339</v>
      </c>
      <c r="I4373">
        <v>407.71225828441339</v>
      </c>
      <c r="J4373">
        <v>188.19080544000781</v>
      </c>
    </row>
    <row r="4374" spans="2:16">
      <c r="B4374" t="s">
        <v>59</v>
      </c>
      <c r="C4374" t="s">
        <v>92</v>
      </c>
      <c r="D4374" t="s">
        <v>22</v>
      </c>
      <c r="E4374">
        <v>976.74285736472507</v>
      </c>
      <c r="G4374">
        <v>132.2367996828651</v>
      </c>
    </row>
    <row r="4375" spans="2:16">
      <c r="B4375" t="s">
        <v>59</v>
      </c>
      <c r="C4375" t="s">
        <v>92</v>
      </c>
      <c r="D4375" t="s">
        <v>23</v>
      </c>
      <c r="E4375">
        <v>873.25238950620098</v>
      </c>
      <c r="F4375">
        <v>125.19604817200539</v>
      </c>
      <c r="H4375">
        <v>1887.7370375094874</v>
      </c>
      <c r="I4375">
        <v>1720.9477959483349</v>
      </c>
      <c r="J4375">
        <v>2552.1401187405845</v>
      </c>
      <c r="K4375">
        <v>1625.1819186184698</v>
      </c>
      <c r="L4375">
        <v>203.825357690196</v>
      </c>
    </row>
    <row r="4376" spans="2:16">
      <c r="B4376" t="s">
        <v>59</v>
      </c>
      <c r="C4376" t="s">
        <v>92</v>
      </c>
      <c r="D4376" t="s">
        <v>24</v>
      </c>
      <c r="E4376">
        <v>1616.1090712349596</v>
      </c>
      <c r="F4376">
        <v>1031.733370144924</v>
      </c>
      <c r="G4376">
        <v>796.42439999999942</v>
      </c>
      <c r="H4376">
        <v>80.428397521710991</v>
      </c>
      <c r="I4376">
        <v>330.62437930112145</v>
      </c>
      <c r="J4376">
        <v>456.76484007030598</v>
      </c>
      <c r="K4376">
        <v>559.86908284886465</v>
      </c>
    </row>
    <row r="4377" spans="2:16">
      <c r="B4377" t="s">
        <v>59</v>
      </c>
      <c r="C4377" t="s">
        <v>92</v>
      </c>
      <c r="D4377" t="s">
        <v>25</v>
      </c>
      <c r="E4377">
        <v>1686.8466777912029</v>
      </c>
      <c r="F4377">
        <v>1900.955572192343</v>
      </c>
      <c r="G4377">
        <v>2155.6743274336832</v>
      </c>
      <c r="H4377">
        <v>2904.9327595507939</v>
      </c>
      <c r="I4377">
        <v>3134.33678845547</v>
      </c>
      <c r="J4377">
        <v>3431.5625851462</v>
      </c>
      <c r="K4377">
        <v>1835.942217002485</v>
      </c>
      <c r="L4377">
        <v>452.22699661027042</v>
      </c>
      <c r="M4377">
        <v>840.48474176460081</v>
      </c>
    </row>
    <row r="4378" spans="2:16">
      <c r="B4378" t="s">
        <v>59</v>
      </c>
      <c r="C4378" t="s">
        <v>92</v>
      </c>
      <c r="D4378" t="s">
        <v>26</v>
      </c>
      <c r="E4378">
        <v>425.60335457938942</v>
      </c>
      <c r="F4378">
        <v>328.97936899187107</v>
      </c>
      <c r="G4378">
        <v>273.36446616897001</v>
      </c>
      <c r="O4378">
        <v>2.6391357847783201</v>
      </c>
      <c r="P4378">
        <v>3.184849236637834</v>
      </c>
    </row>
    <row r="4379" spans="2:16">
      <c r="B4379" t="s">
        <v>59</v>
      </c>
      <c r="C4379" t="s">
        <v>92</v>
      </c>
      <c r="D4379" t="s">
        <v>27</v>
      </c>
      <c r="E4379">
        <v>1924.4691494379351</v>
      </c>
      <c r="F4379">
        <v>2899.8484820336166</v>
      </c>
      <c r="G4379">
        <v>3100.3822555706643</v>
      </c>
      <c r="H4379">
        <v>2310.7223613144188</v>
      </c>
      <c r="I4379">
        <v>1175.91310613273</v>
      </c>
      <c r="J4379">
        <v>798.29318432516527</v>
      </c>
    </row>
    <row r="4380" spans="2:16">
      <c r="B4380" t="s">
        <v>59</v>
      </c>
      <c r="C4380" t="s">
        <v>92</v>
      </c>
      <c r="D4380" t="s">
        <v>28</v>
      </c>
      <c r="E4380">
        <v>335.91130890576056</v>
      </c>
      <c r="F4380">
        <v>172.59119999999993</v>
      </c>
      <c r="H4380">
        <v>1045.0330080455026</v>
      </c>
      <c r="I4380">
        <v>987.50260804550271</v>
      </c>
      <c r="J4380">
        <v>1069.1805812583709</v>
      </c>
      <c r="K4380">
        <v>530.9617630966236</v>
      </c>
      <c r="L4380">
        <v>52.021199414978803</v>
      </c>
      <c r="M4380">
        <v>46.121930922060699</v>
      </c>
      <c r="N4380">
        <v>8.2071994818726903</v>
      </c>
      <c r="O4380">
        <v>9.4278576513090595</v>
      </c>
      <c r="P4380">
        <v>12.9829479113194</v>
      </c>
    </row>
    <row r="4381" spans="2:16">
      <c r="B4381" t="s">
        <v>59</v>
      </c>
      <c r="C4381" t="s">
        <v>92</v>
      </c>
      <c r="D4381" t="s">
        <v>29</v>
      </c>
      <c r="E4381">
        <v>4618.342211456732</v>
      </c>
      <c r="F4381">
        <v>2059.6751999999997</v>
      </c>
      <c r="G4381">
        <v>1267.3058452693331</v>
      </c>
      <c r="H4381">
        <v>3736.397155312533</v>
      </c>
      <c r="I4381">
        <v>1676.7219553125331</v>
      </c>
      <c r="J4381">
        <v>1725.6285423663778</v>
      </c>
      <c r="P4381">
        <v>99.319785218351996</v>
      </c>
    </row>
    <row r="4382" spans="2:16">
      <c r="B4382" t="s">
        <v>59</v>
      </c>
      <c r="C4382" t="s">
        <v>92</v>
      </c>
      <c r="D4382" t="s">
        <v>30</v>
      </c>
      <c r="E4382">
        <v>3387.5428308392957</v>
      </c>
      <c r="F4382">
        <v>3851.492412151591</v>
      </c>
      <c r="G4382">
        <v>4922.1037071838964</v>
      </c>
      <c r="H4382">
        <v>3815.411348421303</v>
      </c>
      <c r="I4382">
        <v>1611.0621834619383</v>
      </c>
      <c r="L4382">
        <v>100.706157138477</v>
      </c>
      <c r="P4382">
        <v>17.4452978838988</v>
      </c>
    </row>
    <row r="4383" spans="2:16">
      <c r="B4383" t="s">
        <v>59</v>
      </c>
      <c r="C4383" t="s">
        <v>101</v>
      </c>
      <c r="D4383" t="s">
        <v>19</v>
      </c>
      <c r="J4383">
        <v>204.20099968727931</v>
      </c>
      <c r="K4383">
        <v>1074.7461955113622</v>
      </c>
      <c r="L4383">
        <v>1930.0705507366861</v>
      </c>
    </row>
    <row r="4384" spans="2:16">
      <c r="B4384" t="s">
        <v>59</v>
      </c>
      <c r="C4384" t="s">
        <v>101</v>
      </c>
      <c r="D4384" t="s">
        <v>23</v>
      </c>
      <c r="J4384">
        <v>204.20099968727931</v>
      </c>
      <c r="K4384">
        <v>1292.752605361416</v>
      </c>
      <c r="L4384">
        <v>2426.314522476539</v>
      </c>
    </row>
    <row r="4385" spans="2:16">
      <c r="B4385" t="s">
        <v>59</v>
      </c>
      <c r="C4385" t="s">
        <v>101</v>
      </c>
      <c r="D4385" t="s">
        <v>25</v>
      </c>
      <c r="J4385">
        <v>47.588133587332209</v>
      </c>
      <c r="K4385">
        <v>1012.0163352808167</v>
      </c>
      <c r="L4385">
        <v>2165.3822142583767</v>
      </c>
    </row>
    <row r="4386" spans="2:16">
      <c r="B4386" t="s">
        <v>59</v>
      </c>
      <c r="C4386" t="s">
        <v>101</v>
      </c>
      <c r="D4386" t="s">
        <v>27</v>
      </c>
      <c r="J4386">
        <v>63.100195043586496</v>
      </c>
    </row>
    <row r="4387" spans="2:16">
      <c r="B4387" t="s">
        <v>59</v>
      </c>
      <c r="C4387" t="s">
        <v>101</v>
      </c>
      <c r="D4387" t="s">
        <v>28</v>
      </c>
      <c r="J4387">
        <v>148.0652155005593</v>
      </c>
      <c r="K4387">
        <v>549.04526903783153</v>
      </c>
      <c r="L4387">
        <v>1239.2677464488679</v>
      </c>
      <c r="N4387">
        <v>12.732933464015201</v>
      </c>
    </row>
    <row r="4388" spans="2:16">
      <c r="B4388" t="s">
        <v>59</v>
      </c>
      <c r="C4388" t="s">
        <v>93</v>
      </c>
      <c r="D4388" t="s">
        <v>16</v>
      </c>
      <c r="E4388">
        <v>3.1932</v>
      </c>
      <c r="F4388">
        <v>3.08189318114231</v>
      </c>
      <c r="G4388">
        <v>2.8036261339980699</v>
      </c>
      <c r="H4388">
        <v>77.933151554027546</v>
      </c>
      <c r="I4388">
        <v>126.86438131281268</v>
      </c>
      <c r="J4388">
        <v>175.79561107159739</v>
      </c>
      <c r="K4388">
        <v>224.7268408303824</v>
      </c>
      <c r="L4388">
        <v>224.72684083038251</v>
      </c>
      <c r="M4388">
        <v>224.7268408303824</v>
      </c>
      <c r="N4388">
        <v>224.7268408303824</v>
      </c>
      <c r="O4388">
        <v>224.7268408303824</v>
      </c>
      <c r="P4388">
        <v>224.7268408303824</v>
      </c>
    </row>
    <row r="4389" spans="2:16">
      <c r="B4389" t="s">
        <v>59</v>
      </c>
      <c r="C4389" t="s">
        <v>93</v>
      </c>
      <c r="D4389" t="s">
        <v>17</v>
      </c>
      <c r="E4389">
        <v>10.17</v>
      </c>
      <c r="F4389">
        <v>9.8154997031871698</v>
      </c>
      <c r="G4389">
        <v>8.9292489611550696</v>
      </c>
      <c r="H4389">
        <v>111.93197159901803</v>
      </c>
      <c r="I4389">
        <v>174.76229063866685</v>
      </c>
      <c r="J4389">
        <v>237.59260967831577</v>
      </c>
      <c r="K4389">
        <v>235.08886042034786</v>
      </c>
      <c r="L4389">
        <v>19.928975037442751</v>
      </c>
      <c r="M4389">
        <v>76.539047662395504</v>
      </c>
      <c r="N4389">
        <v>14.3161254741888</v>
      </c>
      <c r="O4389">
        <v>300.42292871796479</v>
      </c>
      <c r="P4389">
        <v>300.42292871796479</v>
      </c>
    </row>
    <row r="4390" spans="2:16">
      <c r="B4390" t="s">
        <v>59</v>
      </c>
      <c r="C4390" t="s">
        <v>93</v>
      </c>
      <c r="D4390" t="s">
        <v>18</v>
      </c>
      <c r="H4390">
        <v>2.2705919999999997E-2</v>
      </c>
      <c r="I4390">
        <v>2.2705919999999997E-2</v>
      </c>
      <c r="J4390">
        <v>2.2705919999999997E-2</v>
      </c>
      <c r="K4390">
        <v>2.2705919999999997E-2</v>
      </c>
      <c r="M4390">
        <v>1.135296E-2</v>
      </c>
      <c r="N4390">
        <v>2.2705919999999997E-2</v>
      </c>
      <c r="O4390">
        <v>2.2705919999999997E-2</v>
      </c>
      <c r="P4390">
        <v>2.2705919999999997E-2</v>
      </c>
    </row>
    <row r="4391" spans="2:16">
      <c r="B4391" t="s">
        <v>59</v>
      </c>
      <c r="C4391" t="s">
        <v>93</v>
      </c>
      <c r="D4391" t="s">
        <v>19</v>
      </c>
      <c r="H4391">
        <v>14.401287086814079</v>
      </c>
      <c r="I4391">
        <v>23.714521816034463</v>
      </c>
      <c r="J4391">
        <v>57.662533392478082</v>
      </c>
      <c r="K4391">
        <v>193.489077643315</v>
      </c>
      <c r="L4391">
        <v>193.489077643315</v>
      </c>
      <c r="M4391">
        <v>193.489077643315</v>
      </c>
      <c r="N4391">
        <v>159.98455343492975</v>
      </c>
      <c r="O4391">
        <v>42.340991274475186</v>
      </c>
      <c r="P4391">
        <v>42.340991274475186</v>
      </c>
    </row>
    <row r="4392" spans="2:16">
      <c r="B4392" t="s">
        <v>59</v>
      </c>
      <c r="C4392" t="s">
        <v>93</v>
      </c>
      <c r="D4392" t="s">
        <v>20</v>
      </c>
      <c r="E4392">
        <v>8.1179999999999701</v>
      </c>
      <c r="F4392">
        <v>7.8350271967033596</v>
      </c>
      <c r="G4392">
        <v>7.1275951884618296</v>
      </c>
      <c r="H4392">
        <v>12.950122364409195</v>
      </c>
      <c r="I4392">
        <v>10.951554372650728</v>
      </c>
      <c r="J4392">
        <v>8.9529863808922716</v>
      </c>
      <c r="K4392">
        <v>6.9544183891338065</v>
      </c>
    </row>
    <row r="4393" spans="2:16">
      <c r="B4393" t="s">
        <v>59</v>
      </c>
      <c r="C4393" t="s">
        <v>93</v>
      </c>
      <c r="D4393" t="s">
        <v>21</v>
      </c>
      <c r="H4393">
        <v>2.2705919999999997E-2</v>
      </c>
      <c r="I4393">
        <v>2.2705919999999997E-2</v>
      </c>
      <c r="J4393">
        <v>2.2705919999999997E-2</v>
      </c>
      <c r="K4393">
        <v>2.4556275124397453E-2</v>
      </c>
      <c r="L4393">
        <v>3.4058879999999993E-2</v>
      </c>
      <c r="M4393">
        <v>3.4058879999999993E-2</v>
      </c>
      <c r="N4393">
        <v>3.4058879999999993E-2</v>
      </c>
      <c r="O4393">
        <v>3.2208524875602537E-2</v>
      </c>
      <c r="P4393">
        <v>2.2705919999999997E-2</v>
      </c>
    </row>
    <row r="4394" spans="2:16">
      <c r="B4394" t="s">
        <v>59</v>
      </c>
      <c r="C4394" t="s">
        <v>93</v>
      </c>
      <c r="D4394" t="s">
        <v>22</v>
      </c>
      <c r="E4394">
        <v>1.476</v>
      </c>
      <c r="F4394">
        <v>1.4245503994006179</v>
      </c>
      <c r="G4394">
        <v>1.29592639790216</v>
      </c>
      <c r="H4394">
        <v>16.884838999377909</v>
      </c>
      <c r="I4394">
        <v>26.562287467259392</v>
      </c>
      <c r="J4394">
        <v>36.239735935140907</v>
      </c>
      <c r="K4394">
        <v>45.917184403022397</v>
      </c>
      <c r="L4394">
        <v>45.917184403022397</v>
      </c>
      <c r="M4394">
        <v>45.917184403022397</v>
      </c>
      <c r="N4394">
        <v>45.917184403022397</v>
      </c>
      <c r="O4394">
        <v>45.917184403022397</v>
      </c>
      <c r="P4394">
        <v>45.917184403022397</v>
      </c>
    </row>
    <row r="4395" spans="2:16">
      <c r="B4395" t="s">
        <v>59</v>
      </c>
      <c r="C4395" t="s">
        <v>93</v>
      </c>
      <c r="D4395" t="s">
        <v>23</v>
      </c>
      <c r="H4395">
        <v>2.2705919999999997E-2</v>
      </c>
      <c r="I4395">
        <v>2.2705919999999997E-2</v>
      </c>
      <c r="J4395">
        <v>2.4556275124397453E-2</v>
      </c>
      <c r="K4395">
        <v>3.4058879999999993E-2</v>
      </c>
      <c r="L4395">
        <v>3.4058879999999993E-2</v>
      </c>
      <c r="M4395">
        <v>3.4058879999999993E-2</v>
      </c>
      <c r="N4395">
        <v>3.2208524875602537E-2</v>
      </c>
      <c r="O4395">
        <v>2.2705919999999997E-2</v>
      </c>
      <c r="P4395">
        <v>2.2705919999999997E-2</v>
      </c>
    </row>
    <row r="4396" spans="2:16">
      <c r="B4396" t="s">
        <v>59</v>
      </c>
      <c r="C4396" t="s">
        <v>93</v>
      </c>
      <c r="D4396" t="s">
        <v>24</v>
      </c>
      <c r="E4396">
        <v>10.897200000000019</v>
      </c>
      <c r="F4396">
        <v>12.406017174579684</v>
      </c>
      <c r="G4396">
        <v>11.45639558302884</v>
      </c>
      <c r="H4396">
        <v>271.40799571384116</v>
      </c>
      <c r="I4396">
        <v>440.22023426889939</v>
      </c>
      <c r="J4396">
        <v>609.0324728239583</v>
      </c>
      <c r="K4396">
        <v>918.13602741484794</v>
      </c>
      <c r="L4396">
        <v>1638.6101278667406</v>
      </c>
      <c r="M4396">
        <v>1638.6101278667406</v>
      </c>
      <c r="N4396">
        <v>1638.6101278667406</v>
      </c>
      <c r="O4396">
        <v>1498.3188118309074</v>
      </c>
      <c r="P4396">
        <v>777.84471137901539</v>
      </c>
    </row>
    <row r="4397" spans="2:16">
      <c r="B4397" t="s">
        <v>59</v>
      </c>
      <c r="C4397" t="s">
        <v>93</v>
      </c>
      <c r="D4397" t="s">
        <v>25</v>
      </c>
      <c r="E4397">
        <v>0.33839999999999998</v>
      </c>
      <c r="F4397">
        <v>0.32660423791136101</v>
      </c>
      <c r="G4397">
        <v>0.29711483268976202</v>
      </c>
      <c r="H4397">
        <v>0.27263770433520407</v>
      </c>
      <c r="I4397">
        <v>0.18932710955680282</v>
      </c>
      <c r="J4397">
        <v>0.10601651477840142</v>
      </c>
      <c r="K4397">
        <v>2.4556275124397453E-2</v>
      </c>
      <c r="L4397">
        <v>3.4058879999999993E-2</v>
      </c>
      <c r="M4397">
        <v>3.4058879999999993E-2</v>
      </c>
      <c r="N4397">
        <v>3.4058879999999993E-2</v>
      </c>
      <c r="O4397">
        <v>3.2208524875602537E-2</v>
      </c>
      <c r="P4397">
        <v>2.2705919999999997E-2</v>
      </c>
    </row>
    <row r="4398" spans="2:16">
      <c r="B4398" t="s">
        <v>59</v>
      </c>
      <c r="C4398" t="s">
        <v>93</v>
      </c>
      <c r="D4398" t="s">
        <v>26</v>
      </c>
      <c r="E4398">
        <v>26.276399999999999</v>
      </c>
      <c r="F4398">
        <v>28.050692991460195</v>
      </c>
      <c r="G4398">
        <v>31.0995365235508</v>
      </c>
      <c r="H4398">
        <v>136.9616327857749</v>
      </c>
      <c r="I4398">
        <v>133.63765256574737</v>
      </c>
      <c r="J4398">
        <v>143.38333616687765</v>
      </c>
      <c r="M4398">
        <v>5.3994826649078096</v>
      </c>
      <c r="O4398">
        <v>15.98604306952377</v>
      </c>
      <c r="P4398">
        <v>15.98604306952377</v>
      </c>
    </row>
    <row r="4399" spans="2:16">
      <c r="B4399" t="s">
        <v>59</v>
      </c>
      <c r="C4399" t="s">
        <v>93</v>
      </c>
      <c r="D4399" t="s">
        <v>27</v>
      </c>
      <c r="E4399">
        <v>59.428800000000003</v>
      </c>
      <c r="F4399">
        <v>57.357263398305804</v>
      </c>
      <c r="G4399">
        <v>52.178421894070098</v>
      </c>
      <c r="H4399">
        <v>1414.026688848485</v>
      </c>
      <c r="I4399">
        <v>2286.1485798298886</v>
      </c>
      <c r="J4399">
        <v>3158.2704708112915</v>
      </c>
      <c r="K4399">
        <v>4030.3923617926966</v>
      </c>
      <c r="L4399">
        <v>4030.3923617926966</v>
      </c>
      <c r="M4399">
        <v>4030.3923617926966</v>
      </c>
      <c r="N4399">
        <v>4030.3923617926966</v>
      </c>
      <c r="O4399">
        <v>4030.3923617926966</v>
      </c>
      <c r="P4399">
        <v>4030.3923617926966</v>
      </c>
    </row>
    <row r="4400" spans="2:16">
      <c r="B4400" t="s">
        <v>59</v>
      </c>
      <c r="C4400" t="s">
        <v>93</v>
      </c>
      <c r="D4400" t="s">
        <v>28</v>
      </c>
      <c r="H4400">
        <v>2.2705919999999997E-2</v>
      </c>
      <c r="I4400">
        <v>2.2705919999999997E-2</v>
      </c>
      <c r="J4400">
        <v>2.4556275124397453E-2</v>
      </c>
      <c r="K4400">
        <v>3.4058879999999993E-2</v>
      </c>
      <c r="L4400">
        <v>3.4058879999999993E-2</v>
      </c>
      <c r="M4400">
        <v>3.4058879999999993E-2</v>
      </c>
      <c r="N4400">
        <v>3.2208524875602537E-2</v>
      </c>
      <c r="O4400">
        <v>2.2705919999999997E-2</v>
      </c>
      <c r="P4400">
        <v>2.2705919999999997E-2</v>
      </c>
    </row>
    <row r="4401" spans="2:16">
      <c r="B4401" t="s">
        <v>59</v>
      </c>
      <c r="C4401" t="s">
        <v>93</v>
      </c>
      <c r="D4401" t="s">
        <v>29</v>
      </c>
      <c r="E4401">
        <v>60.400800000000004</v>
      </c>
      <c r="F4401">
        <v>61.629998594008612</v>
      </c>
      <c r="G4401">
        <v>60.496723399030103</v>
      </c>
      <c r="H4401">
        <v>332.01972393303782</v>
      </c>
      <c r="I4401">
        <v>480.42937568566686</v>
      </c>
      <c r="J4401">
        <v>953.3023606638593</v>
      </c>
      <c r="K4401">
        <v>2895.9637733233058</v>
      </c>
      <c r="L4401">
        <v>3553.0670795470865</v>
      </c>
      <c r="M4401">
        <v>3553.0670795470865</v>
      </c>
      <c r="N4401">
        <v>3228.6037463215221</v>
      </c>
      <c r="O4401">
        <v>1434.3519854147053</v>
      </c>
      <c r="P4401">
        <v>777.24867919092571</v>
      </c>
    </row>
    <row r="4402" spans="2:16">
      <c r="B4402" t="s">
        <v>59</v>
      </c>
      <c r="C4402" t="s">
        <v>93</v>
      </c>
      <c r="D4402" t="s">
        <v>30</v>
      </c>
      <c r="E4402">
        <v>21.261600000000001</v>
      </c>
      <c r="F4402">
        <v>20.520474777707399</v>
      </c>
      <c r="G4402">
        <v>18.6676617219759</v>
      </c>
      <c r="H4402">
        <v>256.6520110490705</v>
      </c>
      <c r="I4402">
        <v>404.35617227906982</v>
      </c>
      <c r="J4402">
        <v>552.06033350906921</v>
      </c>
      <c r="K4402">
        <v>969.41209476152324</v>
      </c>
      <c r="L4402">
        <v>2354.2028113556171</v>
      </c>
      <c r="M4402">
        <v>2354.2028113556171</v>
      </c>
      <c r="N4402">
        <v>2354.2028113556171</v>
      </c>
      <c r="O4402">
        <v>2084.5552113331623</v>
      </c>
      <c r="P4402">
        <v>699.76449473906905</v>
      </c>
    </row>
    <row r="4403" spans="2:16">
      <c r="B4403" t="s">
        <v>59</v>
      </c>
      <c r="C4403" t="s">
        <v>94</v>
      </c>
      <c r="D4403" t="s">
        <v>16</v>
      </c>
      <c r="E4403">
        <v>323.6292000000002</v>
      </c>
      <c r="F4403">
        <v>323.62919999999991</v>
      </c>
      <c r="G4403">
        <v>323.6291999999994</v>
      </c>
      <c r="H4403">
        <v>575.02033421418253</v>
      </c>
      <c r="I4403">
        <v>943.15031939472021</v>
      </c>
      <c r="J4403">
        <v>2486.7650025263674</v>
      </c>
      <c r="K4403">
        <v>2753.7945747220474</v>
      </c>
      <c r="L4403">
        <v>2729.6198589177302</v>
      </c>
      <c r="M4403">
        <v>2672.4910172580171</v>
      </c>
      <c r="N4403">
        <v>2615.3621755983027</v>
      </c>
      <c r="O4403">
        <v>2558.2333339385914</v>
      </c>
      <c r="P4403">
        <v>2501.1044922788797</v>
      </c>
    </row>
    <row r="4404" spans="2:16">
      <c r="B4404" t="s">
        <v>59</v>
      </c>
      <c r="C4404" t="s">
        <v>94</v>
      </c>
      <c r="D4404" t="s">
        <v>17</v>
      </c>
      <c r="E4404">
        <v>139.9751999999998</v>
      </c>
      <c r="F4404">
        <v>139.9751999999998</v>
      </c>
      <c r="G4404">
        <v>140.55809480757685</v>
      </c>
      <c r="H4404">
        <v>158.63089878187029</v>
      </c>
      <c r="I4404">
        <v>167.25757801536389</v>
      </c>
      <c r="J4404">
        <v>173.06970601536381</v>
      </c>
      <c r="K4404">
        <v>173.06970601536273</v>
      </c>
      <c r="L4404">
        <v>174.9711535374318</v>
      </c>
      <c r="M4404">
        <v>173.1229289957831</v>
      </c>
      <c r="N4404">
        <v>171.27470445413425</v>
      </c>
      <c r="O4404">
        <v>169.42647991248526</v>
      </c>
      <c r="P4404">
        <v>166.35850362990098</v>
      </c>
    </row>
    <row r="4405" spans="2:16">
      <c r="B4405" t="s">
        <v>59</v>
      </c>
      <c r="C4405" t="s">
        <v>94</v>
      </c>
      <c r="D4405" t="s">
        <v>18</v>
      </c>
      <c r="E4405">
        <v>1195.4016000000011</v>
      </c>
      <c r="F4405">
        <v>1195.401599999999</v>
      </c>
      <c r="G4405">
        <v>1203.4153373590086</v>
      </c>
      <c r="H4405">
        <v>1405.1000855321479</v>
      </c>
      <c r="I4405">
        <v>1484.8511177244216</v>
      </c>
      <c r="J4405">
        <v>1532.6180708474037</v>
      </c>
      <c r="K4405">
        <v>1580.3850239703843</v>
      </c>
      <c r="L4405">
        <v>1577.3479130933661</v>
      </c>
      <c r="M4405">
        <v>1568.5615616041305</v>
      </c>
      <c r="N4405">
        <v>1559.7752101148938</v>
      </c>
      <c r="O4405">
        <v>1568.2365804623116</v>
      </c>
      <c r="P4405">
        <v>1565.199469585292</v>
      </c>
    </row>
    <row r="4406" spans="2:16">
      <c r="B4406" t="s">
        <v>59</v>
      </c>
      <c r="C4406" t="s">
        <v>94</v>
      </c>
      <c r="D4406" t="s">
        <v>19</v>
      </c>
      <c r="E4406">
        <v>1429.2611999999958</v>
      </c>
      <c r="F4406">
        <v>1429.2611999999956</v>
      </c>
      <c r="G4406">
        <v>1443.4730276687892</v>
      </c>
      <c r="H4406">
        <v>3089.533858947364</v>
      </c>
      <c r="I4406">
        <v>3953.3156315789411</v>
      </c>
      <c r="J4406">
        <v>4817.097404210519</v>
      </c>
      <c r="K4406">
        <v>5680.8791768421033</v>
      </c>
      <c r="L4406">
        <v>6597.3843894736783</v>
      </c>
      <c r="M4406">
        <v>6721.8780668202071</v>
      </c>
      <c r="N4406">
        <v>6721.8780668202053</v>
      </c>
      <c r="O4406">
        <v>6721.8780668202062</v>
      </c>
      <c r="P4406">
        <v>6721.8780668202062</v>
      </c>
    </row>
    <row r="4407" spans="2:16">
      <c r="B4407" t="s">
        <v>59</v>
      </c>
      <c r="C4407" t="s">
        <v>94</v>
      </c>
      <c r="D4407" t="s">
        <v>20</v>
      </c>
      <c r="E4407">
        <v>2175.2136000000046</v>
      </c>
      <c r="F4407">
        <v>2175.2136000000064</v>
      </c>
      <c r="G4407">
        <v>2197.9272356076267</v>
      </c>
      <c r="H4407">
        <v>3419.5385157562027</v>
      </c>
      <c r="I4407">
        <v>3936.5577003894564</v>
      </c>
      <c r="J4407">
        <v>4058.3653925988119</v>
      </c>
      <c r="K4407">
        <v>4180.1730848081661</v>
      </c>
      <c r="L4407">
        <v>4143.6282970175207</v>
      </c>
      <c r="M4407">
        <v>4071.2436004722772</v>
      </c>
      <c r="N4407">
        <v>3998.8589039270337</v>
      </c>
      <c r="O4407">
        <v>3926.4742073817906</v>
      </c>
      <c r="P4407">
        <v>3854.0895108365507</v>
      </c>
    </row>
    <row r="4408" spans="2:16">
      <c r="B4408" t="s">
        <v>59</v>
      </c>
      <c r="C4408" t="s">
        <v>94</v>
      </c>
      <c r="D4408" t="s">
        <v>21</v>
      </c>
      <c r="E4408">
        <v>241.0487999999998</v>
      </c>
      <c r="F4408">
        <v>241.04879999999963</v>
      </c>
      <c r="G4408">
        <v>242.89597883269704</v>
      </c>
      <c r="H4408">
        <v>327.3524774736839</v>
      </c>
      <c r="I4408">
        <v>343.1618618810632</v>
      </c>
      <c r="J4408">
        <v>398.80341810526284</v>
      </c>
      <c r="K4408">
        <v>423.06727265560852</v>
      </c>
      <c r="L4408">
        <v>471.19973473684132</v>
      </c>
      <c r="M4408">
        <v>479.50930105263097</v>
      </c>
      <c r="N4408">
        <v>487.8188673684204</v>
      </c>
      <c r="O4408">
        <v>496.1284336842096</v>
      </c>
      <c r="P4408">
        <v>504.43799999999953</v>
      </c>
    </row>
    <row r="4409" spans="2:16">
      <c r="B4409" t="s">
        <v>59</v>
      </c>
      <c r="C4409" t="s">
        <v>94</v>
      </c>
      <c r="D4409" t="s">
        <v>22</v>
      </c>
      <c r="E4409">
        <v>877.3847999999989</v>
      </c>
      <c r="F4409">
        <v>877.38480000000004</v>
      </c>
      <c r="G4409">
        <v>877.38479999999936</v>
      </c>
      <c r="H4409">
        <v>915.37767516321037</v>
      </c>
      <c r="I4409">
        <v>1654.1979449470512</v>
      </c>
      <c r="J4409">
        <v>2605.1116800000009</v>
      </c>
      <c r="K4409">
        <v>2926.86528</v>
      </c>
      <c r="L4409">
        <v>2877.6888654367904</v>
      </c>
      <c r="M4409">
        <v>2828.5124508735798</v>
      </c>
      <c r="N4409">
        <v>2779.3360363103693</v>
      </c>
      <c r="O4409">
        <v>2730.1596217471606</v>
      </c>
      <c r="P4409">
        <v>2614.6963123279038</v>
      </c>
    </row>
    <row r="4410" spans="2:16">
      <c r="B4410" t="s">
        <v>59</v>
      </c>
      <c r="C4410" t="s">
        <v>94</v>
      </c>
      <c r="D4410" t="s">
        <v>23</v>
      </c>
      <c r="E4410">
        <v>359.57520000000056</v>
      </c>
      <c r="F4410">
        <v>359.5752</v>
      </c>
      <c r="G4410">
        <v>366.9999991941292</v>
      </c>
      <c r="H4410">
        <v>747.62592845171469</v>
      </c>
      <c r="I4410">
        <v>825.59946613592604</v>
      </c>
      <c r="J4410">
        <v>1051.0554998201358</v>
      </c>
      <c r="K4410">
        <v>1313.3821575043462</v>
      </c>
      <c r="L4410">
        <v>1354.485071188557</v>
      </c>
      <c r="M4410">
        <v>1354.4850711885572</v>
      </c>
      <c r="N4410">
        <v>1354.4850711885572</v>
      </c>
      <c r="O4410">
        <v>1354.4850711885572</v>
      </c>
      <c r="P4410">
        <v>1354.4850711885579</v>
      </c>
    </row>
    <row r="4411" spans="2:16">
      <c r="B4411" t="s">
        <v>59</v>
      </c>
      <c r="C4411" t="s">
        <v>94</v>
      </c>
      <c r="D4411" t="s">
        <v>24</v>
      </c>
      <c r="E4411">
        <v>257.90399999999914</v>
      </c>
      <c r="F4411">
        <v>257.9039999999992</v>
      </c>
      <c r="G4411">
        <v>258.23552474931898</v>
      </c>
      <c r="H4411">
        <v>277.22300245882701</v>
      </c>
      <c r="I4411">
        <v>283.52092524427644</v>
      </c>
      <c r="J4411">
        <v>302.6592631578938</v>
      </c>
      <c r="K4411">
        <v>314.19905263157864</v>
      </c>
      <c r="L4411">
        <v>317.20684210526275</v>
      </c>
      <c r="M4411">
        <v>318.814243075479</v>
      </c>
      <c r="N4411">
        <v>323.22242105263103</v>
      </c>
      <c r="O4411">
        <v>326.2302105263156</v>
      </c>
      <c r="P4411">
        <v>327.94888927952076</v>
      </c>
    </row>
    <row r="4412" spans="2:16">
      <c r="B4412" t="s">
        <v>59</v>
      </c>
      <c r="C4412" t="s">
        <v>94</v>
      </c>
      <c r="D4412" t="s">
        <v>25</v>
      </c>
      <c r="E4412">
        <v>215.71559999999991</v>
      </c>
      <c r="F4412">
        <v>215.71559999999991</v>
      </c>
      <c r="G4412">
        <v>217.495591955153</v>
      </c>
      <c r="H4412">
        <v>297.33698357894775</v>
      </c>
      <c r="I4412">
        <v>341.32214063157886</v>
      </c>
      <c r="J4412">
        <v>381.82874391600478</v>
      </c>
      <c r="K4412">
        <v>429.2924547368421</v>
      </c>
      <c r="L4412">
        <v>442.19031578947357</v>
      </c>
      <c r="M4412">
        <v>442.19031578947363</v>
      </c>
      <c r="N4412">
        <v>442.19031578947346</v>
      </c>
      <c r="O4412">
        <v>442.19031578947374</v>
      </c>
      <c r="P4412">
        <v>442.19031578947335</v>
      </c>
    </row>
    <row r="4413" spans="2:16">
      <c r="B4413" t="s">
        <v>59</v>
      </c>
      <c r="C4413" t="s">
        <v>94</v>
      </c>
      <c r="D4413" t="s">
        <v>26</v>
      </c>
      <c r="E4413">
        <v>99.399600000000106</v>
      </c>
      <c r="F4413">
        <v>99.399600000000106</v>
      </c>
      <c r="G4413">
        <v>99.572203602393969</v>
      </c>
      <c r="H4413">
        <v>105.42946821052641</v>
      </c>
      <c r="I4413">
        <v>108.70408968421057</v>
      </c>
      <c r="J4413">
        <v>111.97871115789481</v>
      </c>
      <c r="K4413">
        <v>114.1899137670768</v>
      </c>
      <c r="L4413">
        <v>114.96947885465785</v>
      </c>
      <c r="M4413">
        <v>99.293066808807083</v>
      </c>
      <c r="N4413">
        <v>114.96947885465785</v>
      </c>
      <c r="O4413">
        <v>111.45338029243665</v>
      </c>
      <c r="P4413">
        <v>101.97325348739885</v>
      </c>
    </row>
    <row r="4414" spans="2:16">
      <c r="B4414" t="s">
        <v>59</v>
      </c>
      <c r="C4414" t="s">
        <v>94</v>
      </c>
      <c r="D4414" t="s">
        <v>27</v>
      </c>
      <c r="E4414">
        <v>430.42680000000053</v>
      </c>
      <c r="F4414">
        <v>430.42680000000018</v>
      </c>
      <c r="G4414">
        <v>439.48252332962807</v>
      </c>
      <c r="H4414">
        <v>983.43245094768258</v>
      </c>
      <c r="I4414">
        <v>1422.8867464488903</v>
      </c>
      <c r="J4414">
        <v>1752.9124272909949</v>
      </c>
      <c r="K4414">
        <v>1966.9878687121359</v>
      </c>
      <c r="L4414">
        <v>1966.9878687121359</v>
      </c>
      <c r="M4414">
        <v>1966.9878687121361</v>
      </c>
      <c r="N4414">
        <v>1966.987868712137</v>
      </c>
      <c r="O4414">
        <v>1966.9878687121361</v>
      </c>
      <c r="P4414">
        <v>1966.9878687121363</v>
      </c>
    </row>
    <row r="4415" spans="2:16">
      <c r="B4415" t="s">
        <v>59</v>
      </c>
      <c r="C4415" t="s">
        <v>94</v>
      </c>
      <c r="D4415" t="s">
        <v>28</v>
      </c>
      <c r="E4415">
        <v>13.222800000000049</v>
      </c>
      <c r="F4415">
        <v>13.22280000000006</v>
      </c>
      <c r="G4415">
        <v>13.367187290200016</v>
      </c>
      <c r="H4415">
        <v>16.477435789473731</v>
      </c>
      <c r="I4415">
        <v>25.826030315789531</v>
      </c>
      <c r="J4415">
        <v>30.3442888421053</v>
      </c>
      <c r="K4415">
        <v>34.862547368421097</v>
      </c>
      <c r="L4415">
        <v>36.965637894736879</v>
      </c>
      <c r="M4415">
        <v>36.965637894736879</v>
      </c>
      <c r="N4415">
        <v>36.965637894736879</v>
      </c>
      <c r="O4415">
        <v>36.965637894736879</v>
      </c>
      <c r="P4415">
        <v>36.965637894736879</v>
      </c>
    </row>
    <row r="4416" spans="2:16">
      <c r="B4416" t="s">
        <v>59</v>
      </c>
      <c r="C4416" t="s">
        <v>94</v>
      </c>
      <c r="D4416" t="s">
        <v>29</v>
      </c>
      <c r="E4416">
        <v>968.81759999999895</v>
      </c>
      <c r="F4416">
        <v>968.81759999999895</v>
      </c>
      <c r="G4416">
        <v>968.81759999999895</v>
      </c>
      <c r="H4416">
        <v>1119.8997911338568</v>
      </c>
      <c r="I4416">
        <v>1247.3378983272146</v>
      </c>
      <c r="J4416">
        <v>1564.1033861052615</v>
      </c>
      <c r="K4416">
        <v>1719.508088421052</v>
      </c>
      <c r="L4416">
        <v>1772.3741347368409</v>
      </c>
      <c r="M4416">
        <v>1821.2048362784712</v>
      </c>
      <c r="N4416">
        <v>1821.2048362784715</v>
      </c>
      <c r="O4416">
        <v>1821.2048362784708</v>
      </c>
      <c r="P4416">
        <v>1821.2048362784706</v>
      </c>
    </row>
    <row r="4417" spans="2:16">
      <c r="B4417" t="s">
        <v>59</v>
      </c>
      <c r="C4417" t="s">
        <v>94</v>
      </c>
      <c r="D4417" t="s">
        <v>30</v>
      </c>
      <c r="E4417">
        <v>1528.149599999995</v>
      </c>
      <c r="F4417">
        <v>1528.1495999999952</v>
      </c>
      <c r="G4417">
        <v>1528.149599999995</v>
      </c>
      <c r="H4417">
        <v>1608.1495999999952</v>
      </c>
      <c r="I4417">
        <v>1667.986861137251</v>
      </c>
      <c r="J4417">
        <v>1737.4890999999952</v>
      </c>
      <c r="K4417">
        <v>1802.1588499999955</v>
      </c>
      <c r="L4417">
        <v>1826.8285999999964</v>
      </c>
      <c r="M4417">
        <v>1826.828599999996</v>
      </c>
      <c r="N4417">
        <v>1826.8285999999955</v>
      </c>
      <c r="O4417">
        <v>1826.8285999999955</v>
      </c>
      <c r="P4417">
        <v>1826.828599999996</v>
      </c>
    </row>
    <row r="4418" spans="2:16">
      <c r="B4418" t="s">
        <v>59</v>
      </c>
      <c r="C4418" t="s">
        <v>95</v>
      </c>
      <c r="D4418" t="s">
        <v>16</v>
      </c>
      <c r="E4418">
        <v>40.654799999999888</v>
      </c>
      <c r="F4418">
        <v>40.629359999999927</v>
      </c>
      <c r="G4418">
        <v>65.951567774306028</v>
      </c>
      <c r="H4418">
        <v>144.40000000000003</v>
      </c>
      <c r="I4418">
        <v>216</v>
      </c>
      <c r="J4418">
        <v>404.60000000000048</v>
      </c>
      <c r="K4418">
        <v>833.52470214817481</v>
      </c>
      <c r="L4418">
        <v>1386.7499999999991</v>
      </c>
      <c r="M4418">
        <v>1386.0036687039965</v>
      </c>
      <c r="N4418">
        <v>1288.7999999999997</v>
      </c>
      <c r="O4418">
        <v>1432.75</v>
      </c>
      <c r="P4418">
        <v>1531.5000000000002</v>
      </c>
    </row>
    <row r="4419" spans="2:16">
      <c r="B4419" t="s">
        <v>59</v>
      </c>
      <c r="C4419" t="s">
        <v>95</v>
      </c>
      <c r="D4419" t="s">
        <v>17</v>
      </c>
      <c r="G4419">
        <v>11.24683621681713</v>
      </c>
      <c r="H4419">
        <v>67.45</v>
      </c>
      <c r="I4419">
        <v>84.6</v>
      </c>
      <c r="J4419">
        <v>115.6</v>
      </c>
      <c r="K4419">
        <v>175.20000000000002</v>
      </c>
      <c r="L4419">
        <v>260.25</v>
      </c>
      <c r="M4419">
        <v>309.39999999999998</v>
      </c>
      <c r="N4419">
        <v>362.4</v>
      </c>
      <c r="O4419">
        <v>403.15</v>
      </c>
      <c r="P4419">
        <v>430.5</v>
      </c>
    </row>
    <row r="4420" spans="2:16">
      <c r="B4420" t="s">
        <v>59</v>
      </c>
      <c r="C4420" t="s">
        <v>95</v>
      </c>
      <c r="D4420" t="s">
        <v>18</v>
      </c>
      <c r="E4420">
        <v>331.34400000000005</v>
      </c>
      <c r="F4420">
        <v>331.38744579756479</v>
      </c>
      <c r="G4420">
        <v>344.52533775778812</v>
      </c>
      <c r="H4420">
        <v>484.49999999999949</v>
      </c>
      <c r="I4420">
        <v>444.31338771502539</v>
      </c>
      <c r="J4420">
        <v>375.69999999999959</v>
      </c>
      <c r="K4420">
        <v>263.19999999999919</v>
      </c>
      <c r="L4420">
        <v>273</v>
      </c>
      <c r="M4420">
        <v>266.91726445726636</v>
      </c>
      <c r="N4420">
        <v>260.83452891453271</v>
      </c>
      <c r="O4420">
        <v>257.40000000000003</v>
      </c>
      <c r="P4420">
        <v>251.49999999999994</v>
      </c>
    </row>
    <row r="4421" spans="2:16">
      <c r="B4421" t="s">
        <v>59</v>
      </c>
      <c r="C4421" t="s">
        <v>95</v>
      </c>
      <c r="D4421" t="s">
        <v>19</v>
      </c>
      <c r="E4421">
        <v>191.11679999999998</v>
      </c>
      <c r="F4421">
        <v>191.11567298569452</v>
      </c>
      <c r="G4421">
        <v>392.3799797315819</v>
      </c>
      <c r="H4421">
        <v>942.39999999999941</v>
      </c>
      <c r="I4421">
        <v>1375.1999999999991</v>
      </c>
      <c r="J4421">
        <v>2278.85</v>
      </c>
      <c r="K4421">
        <v>3752.8000000000006</v>
      </c>
      <c r="L4421">
        <v>4288.4999999999982</v>
      </c>
      <c r="M4421">
        <v>4284.9915225500572</v>
      </c>
      <c r="N4421">
        <v>4281.4830451001153</v>
      </c>
      <c r="O4421">
        <v>3196.599999999994</v>
      </c>
      <c r="P4421">
        <v>3404.9999999999918</v>
      </c>
    </row>
    <row r="4422" spans="2:16">
      <c r="B4422" t="s">
        <v>59</v>
      </c>
      <c r="C4422" t="s">
        <v>95</v>
      </c>
      <c r="D4422" t="s">
        <v>20</v>
      </c>
      <c r="E4422">
        <v>60.220800000000096</v>
      </c>
      <c r="F4422">
        <v>60.207543469675699</v>
      </c>
      <c r="G4422">
        <v>76.304646715016233</v>
      </c>
      <c r="H4422">
        <v>181.45</v>
      </c>
      <c r="I4422">
        <v>174.14620110492126</v>
      </c>
      <c r="J4422">
        <v>349.349999999999</v>
      </c>
      <c r="K4422">
        <v>880.79999999999927</v>
      </c>
      <c r="L4422">
        <v>1342.4999999999986</v>
      </c>
      <c r="M4422">
        <v>1611.3499999999992</v>
      </c>
      <c r="N4422">
        <v>1901.3999999999999</v>
      </c>
      <c r="O4422">
        <v>2121.8999999999992</v>
      </c>
      <c r="P4422">
        <v>2273.9999999999995</v>
      </c>
    </row>
    <row r="4423" spans="2:16">
      <c r="B4423" t="s">
        <v>59</v>
      </c>
      <c r="C4423" t="s">
        <v>95</v>
      </c>
      <c r="D4423" t="s">
        <v>21</v>
      </c>
      <c r="E4423">
        <v>197.35200000000009</v>
      </c>
      <c r="F4423">
        <v>183.22926011393179</v>
      </c>
      <c r="G4423">
        <v>166.37444352235306</v>
      </c>
      <c r="H4423">
        <v>190.99749999999997</v>
      </c>
      <c r="I4423">
        <v>193.00500000000008</v>
      </c>
      <c r="J4423">
        <v>201.36500000000009</v>
      </c>
      <c r="K4423">
        <v>209.31999999999994</v>
      </c>
      <c r="L4423">
        <v>216.78749999999988</v>
      </c>
      <c r="M4423">
        <v>207.54500000000016</v>
      </c>
      <c r="N4423">
        <v>177.24604399861374</v>
      </c>
      <c r="O4423">
        <v>131.75398051366551</v>
      </c>
      <c r="P4423">
        <v>83.42499999999994</v>
      </c>
    </row>
    <row r="4424" spans="2:16">
      <c r="B4424" t="s">
        <v>59</v>
      </c>
      <c r="C4424" t="s">
        <v>95</v>
      </c>
      <c r="D4424" t="s">
        <v>22</v>
      </c>
      <c r="E4424">
        <v>867.3048</v>
      </c>
      <c r="F4424">
        <v>805.23945436206134</v>
      </c>
      <c r="G4424">
        <v>849.367835895295</v>
      </c>
      <c r="H4424">
        <v>1295.8</v>
      </c>
      <c r="I4424">
        <v>1652.1898985057719</v>
      </c>
      <c r="J4424">
        <v>2022.149999999999</v>
      </c>
      <c r="K4424">
        <v>1827.1052650163037</v>
      </c>
      <c r="L4424">
        <v>1530.0000000000002</v>
      </c>
      <c r="M4424">
        <v>1514.0782216266375</v>
      </c>
      <c r="N4424">
        <v>1194.5999999999999</v>
      </c>
      <c r="O4424">
        <v>1160.7594328101113</v>
      </c>
      <c r="P4424">
        <v>969.49999999999966</v>
      </c>
    </row>
    <row r="4425" spans="2:16">
      <c r="B4425" t="s">
        <v>59</v>
      </c>
      <c r="C4425" t="s">
        <v>95</v>
      </c>
      <c r="D4425" t="s">
        <v>23</v>
      </c>
      <c r="E4425">
        <v>62.326799999999871</v>
      </c>
      <c r="F4425">
        <v>62.297128239895621</v>
      </c>
      <c r="G4425">
        <v>153.52654439191772</v>
      </c>
      <c r="H4425">
        <v>318.25000000000057</v>
      </c>
      <c r="I4425">
        <v>482.40000000000077</v>
      </c>
      <c r="J4425">
        <v>680.00000000000102</v>
      </c>
      <c r="K4425">
        <v>1367.2</v>
      </c>
      <c r="L4425">
        <v>1962.7500000000009</v>
      </c>
      <c r="M4425">
        <v>1961.6058192041346</v>
      </c>
      <c r="N4425">
        <v>1960.4616384082701</v>
      </c>
      <c r="O4425">
        <v>1959.0999999999992</v>
      </c>
      <c r="P4425">
        <v>2083.4999999999995</v>
      </c>
    </row>
    <row r="4426" spans="2:16">
      <c r="B4426" t="s">
        <v>59</v>
      </c>
      <c r="C4426" t="s">
        <v>95</v>
      </c>
      <c r="D4426" t="s">
        <v>24</v>
      </c>
      <c r="E4426">
        <v>1097.117999999999</v>
      </c>
      <c r="F4426">
        <v>1097.1022432466179</v>
      </c>
      <c r="G4426">
        <v>1084.3440270590979</v>
      </c>
      <c r="H4426">
        <v>1222.6500000000008</v>
      </c>
      <c r="I4426">
        <v>1089.5875160049197</v>
      </c>
      <c r="J4426">
        <v>1252.9000000000003</v>
      </c>
      <c r="K4426">
        <v>1305.5999999999999</v>
      </c>
      <c r="L4426">
        <v>1646.25</v>
      </c>
      <c r="M4426">
        <v>1626.1093647291855</v>
      </c>
      <c r="N4426">
        <v>1309.5937614682089</v>
      </c>
      <c r="O4426">
        <v>1200.6499999999992</v>
      </c>
      <c r="P4426">
        <v>1191.4999999999995</v>
      </c>
    </row>
    <row r="4427" spans="2:16">
      <c r="B4427" t="s">
        <v>59</v>
      </c>
      <c r="C4427" t="s">
        <v>95</v>
      </c>
      <c r="D4427" t="s">
        <v>25</v>
      </c>
      <c r="G4427">
        <v>11.810274880000001</v>
      </c>
      <c r="H4427">
        <v>32.299999999999997</v>
      </c>
      <c r="I4427">
        <v>81</v>
      </c>
      <c r="J4427">
        <v>319.60000000000002</v>
      </c>
      <c r="K4427">
        <v>672.8</v>
      </c>
      <c r="L4427">
        <v>979.5</v>
      </c>
      <c r="M4427">
        <v>979.5</v>
      </c>
      <c r="N4427">
        <v>894.6</v>
      </c>
      <c r="O4427">
        <v>990.55</v>
      </c>
      <c r="P4427">
        <v>1055.5</v>
      </c>
    </row>
    <row r="4428" spans="2:16">
      <c r="B4428" t="s">
        <v>59</v>
      </c>
      <c r="C4428" t="s">
        <v>95</v>
      </c>
      <c r="D4428" t="s">
        <v>26</v>
      </c>
      <c r="E4428">
        <v>38.898000000000096</v>
      </c>
      <c r="F4428">
        <v>38.885294117647099</v>
      </c>
      <c r="G4428">
        <v>69.510983119263202</v>
      </c>
      <c r="H4428">
        <v>198.5500000000001</v>
      </c>
      <c r="I4428">
        <v>246.60000000000005</v>
      </c>
      <c r="J4428">
        <v>381.65000000000066</v>
      </c>
      <c r="K4428">
        <v>960.8</v>
      </c>
      <c r="L4428">
        <v>1465.4999999999995</v>
      </c>
      <c r="M4428">
        <v>1758.9</v>
      </c>
      <c r="N4428">
        <v>2075.4000000000005</v>
      </c>
      <c r="O4428">
        <v>2316.0500000000006</v>
      </c>
      <c r="P4428">
        <v>2481.5</v>
      </c>
    </row>
    <row r="4429" spans="2:16">
      <c r="B4429" t="s">
        <v>59</v>
      </c>
      <c r="C4429" t="s">
        <v>95</v>
      </c>
      <c r="D4429" t="s">
        <v>27</v>
      </c>
      <c r="E4429">
        <v>152.8416</v>
      </c>
      <c r="F4429">
        <v>152.83573475984178</v>
      </c>
      <c r="G4429">
        <v>303.92455585833841</v>
      </c>
      <c r="H4429">
        <v>1008.9000000000011</v>
      </c>
      <c r="I4429">
        <v>1191.6000000000008</v>
      </c>
      <c r="J4429">
        <v>1811.3500000000008</v>
      </c>
      <c r="K4429">
        <v>2899.9168829579894</v>
      </c>
      <c r="L4429">
        <v>4519.3310273651732</v>
      </c>
      <c r="M4429">
        <v>4516.5251970717973</v>
      </c>
      <c r="N4429">
        <v>3875.4321784780013</v>
      </c>
      <c r="O4429">
        <v>2674.9405676324709</v>
      </c>
      <c r="P4429">
        <v>1977.5</v>
      </c>
    </row>
    <row r="4430" spans="2:16">
      <c r="B4430" t="s">
        <v>59</v>
      </c>
      <c r="C4430" t="s">
        <v>95</v>
      </c>
      <c r="D4430" t="s">
        <v>28</v>
      </c>
      <c r="E4430">
        <v>528.40440000000103</v>
      </c>
      <c r="F4430">
        <v>528.415177385682</v>
      </c>
      <c r="G4430">
        <v>550.59298108455994</v>
      </c>
      <c r="H4430">
        <v>621.29999999999984</v>
      </c>
      <c r="I4430">
        <v>717.30000000000052</v>
      </c>
      <c r="J4430">
        <v>825.34999999999945</v>
      </c>
      <c r="K4430">
        <v>947.19999999999959</v>
      </c>
      <c r="L4430">
        <v>1082.2499999999998</v>
      </c>
      <c r="M4430">
        <v>1072.5496757906681</v>
      </c>
      <c r="N4430">
        <v>890.71253319176503</v>
      </c>
      <c r="O4430">
        <v>652.41469146894133</v>
      </c>
      <c r="P4430">
        <v>417.99999999999949</v>
      </c>
    </row>
    <row r="4431" spans="2:16">
      <c r="B4431" t="s">
        <v>59</v>
      </c>
      <c r="C4431" t="s">
        <v>95</v>
      </c>
      <c r="D4431" t="s">
        <v>29</v>
      </c>
      <c r="E4431">
        <v>2918.6135999999888</v>
      </c>
      <c r="F4431">
        <v>2918.6306277119893</v>
      </c>
      <c r="G4431">
        <v>2880.5946442502322</v>
      </c>
      <c r="H4431">
        <v>3224.3000000000011</v>
      </c>
      <c r="I4431">
        <v>2727.900000000001</v>
      </c>
      <c r="J4431">
        <v>2657.1</v>
      </c>
      <c r="K4431">
        <v>3627.1999999999925</v>
      </c>
      <c r="L4431">
        <v>4456.4999999999927</v>
      </c>
      <c r="M4431">
        <v>4402.9207751453832</v>
      </c>
      <c r="N4431">
        <v>4208.5812845074743</v>
      </c>
      <c r="O4431">
        <v>3727.8999999999955</v>
      </c>
      <c r="P4431">
        <v>3858.4999999999959</v>
      </c>
    </row>
    <row r="4432" spans="2:16">
      <c r="B4432" t="s">
        <v>59</v>
      </c>
      <c r="C4432" t="s">
        <v>95</v>
      </c>
      <c r="D4432" t="s">
        <v>30</v>
      </c>
      <c r="E4432">
        <v>3327.5591999999929</v>
      </c>
      <c r="F4432">
        <v>3089.4351726929808</v>
      </c>
      <c r="G4432">
        <v>2894.3139348693435</v>
      </c>
      <c r="H4432">
        <v>3819.9500000000007</v>
      </c>
      <c r="I4432">
        <v>3860.0999999999985</v>
      </c>
      <c r="J4432">
        <v>4027.3000000000043</v>
      </c>
      <c r="K4432">
        <v>4186.4000000000033</v>
      </c>
      <c r="L4432">
        <v>4211.9865523938461</v>
      </c>
      <c r="M4432">
        <v>4150.8999999999887</v>
      </c>
      <c r="N4432">
        <v>3519.0348965362518</v>
      </c>
      <c r="O4432">
        <v>2678.8544020418644</v>
      </c>
      <c r="P4432">
        <v>1668.4999999999993</v>
      </c>
    </row>
    <row r="4433" spans="2:16">
      <c r="B4433" t="s">
        <v>59</v>
      </c>
      <c r="C4433" t="s">
        <v>96</v>
      </c>
      <c r="D4433" t="s">
        <v>16</v>
      </c>
      <c r="F4433">
        <v>186.17087999999973</v>
      </c>
      <c r="G4433">
        <v>184.09307999999987</v>
      </c>
      <c r="H4433">
        <v>180.75598559999978</v>
      </c>
      <c r="I4433">
        <v>117.72938559999984</v>
      </c>
      <c r="J4433">
        <v>57.473185599999937</v>
      </c>
    </row>
    <row r="4434" spans="2:16">
      <c r="B4434" t="s">
        <v>59</v>
      </c>
      <c r="C4434" t="s">
        <v>96</v>
      </c>
      <c r="D4434" t="s">
        <v>17</v>
      </c>
      <c r="E4434">
        <v>4.0968</v>
      </c>
      <c r="F4434">
        <v>4.0785920000000004</v>
      </c>
      <c r="G4434">
        <v>4.0330719999999998</v>
      </c>
      <c r="H4434">
        <v>3.9476256000000003</v>
      </c>
      <c r="I4434">
        <v>2.5668522666666633</v>
      </c>
      <c r="J4434">
        <v>1.2467722666666632</v>
      </c>
    </row>
    <row r="4435" spans="2:16">
      <c r="B4435" t="s">
        <v>59</v>
      </c>
      <c r="C4435" t="s">
        <v>96</v>
      </c>
      <c r="D4435" t="s">
        <v>20</v>
      </c>
      <c r="F4435">
        <v>286.16089600000032</v>
      </c>
      <c r="G4435">
        <v>282.96713599999964</v>
      </c>
      <c r="H4435">
        <v>277.84450559999988</v>
      </c>
      <c r="I4435">
        <v>180.96711893333341</v>
      </c>
      <c r="J4435">
        <v>88.348078933333298</v>
      </c>
    </row>
    <row r="4436" spans="2:16">
      <c r="B4436" t="s">
        <v>59</v>
      </c>
      <c r="C4436" t="s">
        <v>96</v>
      </c>
      <c r="D4436" t="s">
        <v>21</v>
      </c>
      <c r="E4436">
        <v>8.2440000000000211</v>
      </c>
      <c r="F4436">
        <v>1.5593984000000021</v>
      </c>
      <c r="G4436">
        <v>1.5419944000000059</v>
      </c>
      <c r="H4436">
        <v>1.5015336000000079</v>
      </c>
      <c r="I4436">
        <v>0.97361226666666911</v>
      </c>
      <c r="J4436">
        <v>0.46889626666666834</v>
      </c>
    </row>
    <row r="4437" spans="2:16">
      <c r="B4437" t="s">
        <v>59</v>
      </c>
      <c r="C4437" t="s">
        <v>96</v>
      </c>
      <c r="D4437" t="s">
        <v>23</v>
      </c>
      <c r="E4437">
        <v>67.424400000000105</v>
      </c>
      <c r="F4437">
        <v>67.124736000000055</v>
      </c>
      <c r="G4437">
        <v>66.375576000000081</v>
      </c>
      <c r="H4437">
        <v>65.164305600000063</v>
      </c>
      <c r="I4437">
        <v>42.439785600000015</v>
      </c>
      <c r="J4437">
        <v>20.714145599999991</v>
      </c>
    </row>
    <row r="4438" spans="2:16">
      <c r="B4438" t="s">
        <v>59</v>
      </c>
      <c r="C4438" t="s">
        <v>96</v>
      </c>
      <c r="D4438" t="s">
        <v>24</v>
      </c>
      <c r="E4438">
        <v>344.01239999999984</v>
      </c>
      <c r="F4438">
        <v>364.37334724800007</v>
      </c>
      <c r="G4438">
        <v>364.37334724800024</v>
      </c>
      <c r="H4438">
        <v>364.37334724800013</v>
      </c>
      <c r="I4438">
        <v>249.70254724800009</v>
      </c>
      <c r="J4438">
        <v>105.73934559999998</v>
      </c>
    </row>
    <row r="4439" spans="2:16">
      <c r="B4439" t="s">
        <v>59</v>
      </c>
      <c r="C4439" t="s">
        <v>96</v>
      </c>
      <c r="D4439" t="s">
        <v>25</v>
      </c>
      <c r="E4439">
        <v>803.98292690306334</v>
      </c>
      <c r="F4439">
        <v>800.40966945016191</v>
      </c>
      <c r="G4439">
        <v>791.47652581790578</v>
      </c>
      <c r="H4439">
        <v>777.17088160629419</v>
      </c>
      <c r="I4439">
        <v>506.1988580945212</v>
      </c>
      <c r="J4439">
        <v>247.13769275908999</v>
      </c>
    </row>
    <row r="4440" spans="2:16">
      <c r="B4440" t="s">
        <v>59</v>
      </c>
      <c r="C4440" t="s">
        <v>96</v>
      </c>
      <c r="D4440" t="s">
        <v>26</v>
      </c>
      <c r="E4440">
        <v>220.99319999999889</v>
      </c>
      <c r="F4440">
        <v>220.01100799999875</v>
      </c>
      <c r="G4440">
        <v>217.55552799999867</v>
      </c>
      <c r="H4440">
        <v>213.61414559999881</v>
      </c>
      <c r="I4440">
        <v>139.1312522666658</v>
      </c>
      <c r="J4440">
        <v>67.922332266666231</v>
      </c>
    </row>
    <row r="4441" spans="2:16">
      <c r="B4441" t="s">
        <v>59</v>
      </c>
      <c r="C4441" t="s">
        <v>96</v>
      </c>
      <c r="D4441" t="s">
        <v>27</v>
      </c>
      <c r="E4441">
        <v>409.43159999999972</v>
      </c>
      <c r="F4441">
        <v>407.61190399999953</v>
      </c>
      <c r="G4441">
        <v>403.06266399999902</v>
      </c>
      <c r="H4441">
        <v>395.77126559999977</v>
      </c>
      <c r="I4441">
        <v>257.77765226666639</v>
      </c>
      <c r="J4441">
        <v>125.84969226666649</v>
      </c>
    </row>
    <row r="4442" spans="2:16">
      <c r="B4442" t="s">
        <v>59</v>
      </c>
      <c r="C4442" t="s">
        <v>96</v>
      </c>
      <c r="D4442" t="s">
        <v>28</v>
      </c>
      <c r="E4442">
        <v>62.676000000000002</v>
      </c>
      <c r="F4442">
        <v>62.397439999999904</v>
      </c>
      <c r="G4442">
        <v>61.701039999999907</v>
      </c>
      <c r="H4442">
        <v>60.574185599999943</v>
      </c>
      <c r="I4442">
        <v>39.450052266666638</v>
      </c>
      <c r="J4442">
        <v>19.254452266666632</v>
      </c>
    </row>
    <row r="4443" spans="2:16">
      <c r="B4443" t="s">
        <v>59</v>
      </c>
      <c r="C4443" t="s">
        <v>97</v>
      </c>
      <c r="D4443" t="s">
        <v>16</v>
      </c>
      <c r="E4443">
        <v>1.9188000000000001</v>
      </c>
      <c r="F4443">
        <v>1.9187999999999992</v>
      </c>
      <c r="G4443">
        <v>1.9187999999999992</v>
      </c>
      <c r="H4443">
        <v>1.791499438539</v>
      </c>
      <c r="I4443">
        <v>1.6696179133495173</v>
      </c>
      <c r="J4443">
        <v>1.5496285538365171</v>
      </c>
      <c r="K4443">
        <v>1.4296391943235194</v>
      </c>
      <c r="L4443">
        <v>1.4277470343235199</v>
      </c>
      <c r="M4443">
        <v>1.4258548743235202</v>
      </c>
      <c r="N4443">
        <v>1.4239627143235198</v>
      </c>
      <c r="O4443">
        <v>1.4220705543235201</v>
      </c>
      <c r="P4443">
        <v>1.4201783943235196</v>
      </c>
    </row>
    <row r="4444" spans="2:16">
      <c r="B4444" t="s">
        <v>59</v>
      </c>
      <c r="C4444" t="s">
        <v>97</v>
      </c>
      <c r="D4444" t="s">
        <v>17</v>
      </c>
      <c r="E4444">
        <v>3.9600000000000003E-2</v>
      </c>
      <c r="F4444">
        <v>3.9254911215492003E-2</v>
      </c>
      <c r="G4444">
        <v>14.199892189254244</v>
      </c>
      <c r="H4444">
        <v>14.196619674116212</v>
      </c>
      <c r="I4444">
        <v>14.190398070400938</v>
      </c>
      <c r="J4444">
        <v>14.186068632362238</v>
      </c>
      <c r="K4444">
        <v>14.181739194323482</v>
      </c>
      <c r="L4444">
        <v>14.179847034323537</v>
      </c>
      <c r="M4444">
        <v>14.177954874323538</v>
      </c>
      <c r="N4444">
        <v>14.176062714323539</v>
      </c>
      <c r="O4444">
        <v>14.174170554323537</v>
      </c>
      <c r="P4444">
        <v>14.172278394323538</v>
      </c>
    </row>
    <row r="4445" spans="2:16">
      <c r="B4445" t="s">
        <v>59</v>
      </c>
      <c r="C4445" t="s">
        <v>97</v>
      </c>
      <c r="D4445" t="s">
        <v>18</v>
      </c>
      <c r="E4445">
        <v>6.1199999999999997E-2</v>
      </c>
      <c r="F4445">
        <v>6.0666680969396633E-2</v>
      </c>
      <c r="G4445">
        <v>5.9333383392888163E-2</v>
      </c>
      <c r="H4445">
        <v>5.4499469055032419</v>
      </c>
      <c r="I4445">
        <v>5.4442880430797409</v>
      </c>
      <c r="J4445">
        <v>5.4386291806562523</v>
      </c>
      <c r="K4445">
        <v>5.4329703182327531</v>
      </c>
      <c r="L4445">
        <v>5.4310781582327641</v>
      </c>
      <c r="M4445">
        <v>5.4291859982327564</v>
      </c>
      <c r="N4445">
        <v>5.4272938382327567</v>
      </c>
      <c r="O4445">
        <v>5.425401678232757</v>
      </c>
      <c r="P4445">
        <v>5.4235095182327573</v>
      </c>
    </row>
    <row r="4446" spans="2:16">
      <c r="B4446" t="s">
        <v>59</v>
      </c>
      <c r="C4446" t="s">
        <v>97</v>
      </c>
      <c r="D4446" t="s">
        <v>19</v>
      </c>
      <c r="F4446">
        <v>1.0406879999999998</v>
      </c>
      <c r="G4446">
        <v>33.112800000000007</v>
      </c>
      <c r="H4446">
        <v>225.46091991581198</v>
      </c>
      <c r="I4446">
        <v>225.45713559013547</v>
      </c>
      <c r="J4446">
        <v>225.45524343013523</v>
      </c>
      <c r="K4446">
        <v>225.45335127013561</v>
      </c>
      <c r="L4446">
        <v>225.45145911013492</v>
      </c>
      <c r="M4446">
        <v>225.44956695013559</v>
      </c>
      <c r="N4446">
        <v>225.44767479013558</v>
      </c>
      <c r="O4446">
        <v>225.4457826301356</v>
      </c>
      <c r="P4446">
        <v>225.44389047013559</v>
      </c>
    </row>
    <row r="4447" spans="2:16">
      <c r="B4447" t="s">
        <v>59</v>
      </c>
      <c r="C4447" t="s">
        <v>97</v>
      </c>
      <c r="D4447" t="s">
        <v>20</v>
      </c>
      <c r="G4447">
        <v>0.2661351610706929</v>
      </c>
      <c r="H4447">
        <v>0.2661351610706929</v>
      </c>
      <c r="I4447">
        <v>0.26235083539421272</v>
      </c>
      <c r="J4447">
        <v>0.26045867539421308</v>
      </c>
      <c r="K4447">
        <v>0.25856651539421299</v>
      </c>
      <c r="L4447">
        <v>0.25667435539421302</v>
      </c>
      <c r="M4447">
        <v>0.25478219539421298</v>
      </c>
      <c r="N4447">
        <v>0.25289003539421301</v>
      </c>
      <c r="O4447">
        <v>0.25099787539421298</v>
      </c>
      <c r="P4447">
        <v>0.24910571539421311</v>
      </c>
    </row>
    <row r="4448" spans="2:16">
      <c r="B4448" t="s">
        <v>59</v>
      </c>
      <c r="C4448" t="s">
        <v>97</v>
      </c>
      <c r="D4448" t="s">
        <v>21</v>
      </c>
      <c r="G4448">
        <v>9.4608000000000008</v>
      </c>
      <c r="H4448">
        <v>15.63864177279175</v>
      </c>
      <c r="I4448">
        <v>15.634857447115273</v>
      </c>
      <c r="J4448">
        <v>15.632965287115264</v>
      </c>
      <c r="K4448">
        <v>15.631073127115267</v>
      </c>
      <c r="L4448">
        <v>15.629180967115261</v>
      </c>
      <c r="M4448">
        <v>15.627288807115256</v>
      </c>
      <c r="N4448">
        <v>15.625396647115265</v>
      </c>
      <c r="O4448">
        <v>15.623504487115261</v>
      </c>
      <c r="P4448">
        <v>15.621612327115271</v>
      </c>
    </row>
    <row r="4449" spans="2:16">
      <c r="B4449" t="s">
        <v>59</v>
      </c>
      <c r="C4449" t="s">
        <v>97</v>
      </c>
      <c r="D4449" t="s">
        <v>23</v>
      </c>
      <c r="F4449">
        <v>0.66225599999999996</v>
      </c>
      <c r="G4449">
        <v>1.553062720768698</v>
      </c>
      <c r="H4449">
        <v>23.650036883999999</v>
      </c>
      <c r="I4449">
        <v>23.646252558323482</v>
      </c>
      <c r="J4449">
        <v>23.644360398323521</v>
      </c>
      <c r="K4449">
        <v>23.642468238323499</v>
      </c>
      <c r="L4449">
        <v>23.640576078323502</v>
      </c>
      <c r="M4449">
        <v>23.638683918323501</v>
      </c>
      <c r="N4449">
        <v>23.636791758323501</v>
      </c>
      <c r="O4449">
        <v>23.6348995983235</v>
      </c>
      <c r="P4449">
        <v>23.633007438323499</v>
      </c>
    </row>
    <row r="4450" spans="2:16">
      <c r="B4450" t="s">
        <v>59</v>
      </c>
      <c r="C4450" t="s">
        <v>97</v>
      </c>
      <c r="D4450" t="s">
        <v>24</v>
      </c>
      <c r="F4450">
        <v>10.170359999999999</v>
      </c>
      <c r="G4450">
        <v>33.1128</v>
      </c>
      <c r="H4450">
        <v>33.1128</v>
      </c>
      <c r="I4450">
        <v>33.109015674323523</v>
      </c>
      <c r="J4450">
        <v>33.107123514323476</v>
      </c>
      <c r="K4450">
        <v>33.105231354323521</v>
      </c>
      <c r="L4450">
        <v>33.103339194323517</v>
      </c>
      <c r="M4450">
        <v>33.101447034323527</v>
      </c>
      <c r="N4450">
        <v>33.099554874323537</v>
      </c>
      <c r="O4450">
        <v>33.097662714323498</v>
      </c>
      <c r="P4450">
        <v>33.095770554323522</v>
      </c>
    </row>
    <row r="4451" spans="2:16">
      <c r="B4451" t="s">
        <v>59</v>
      </c>
      <c r="C4451" t="s">
        <v>97</v>
      </c>
      <c r="D4451" t="s">
        <v>25</v>
      </c>
      <c r="E4451">
        <v>3.5999999999999999E-3</v>
      </c>
      <c r="F4451">
        <v>3.5686282923174544E-3</v>
      </c>
      <c r="G4451">
        <v>0.53306052116449809</v>
      </c>
      <c r="H4451">
        <v>0.53255857384157734</v>
      </c>
      <c r="I4451">
        <v>0.52855267743430467</v>
      </c>
      <c r="J4451">
        <v>0.52643894670350977</v>
      </c>
      <c r="K4451">
        <v>0.52432521597271642</v>
      </c>
      <c r="L4451">
        <v>0.52243305597271639</v>
      </c>
      <c r="M4451">
        <v>0.52054089597271647</v>
      </c>
      <c r="N4451">
        <v>0.51864873597271643</v>
      </c>
      <c r="O4451">
        <v>0.51675657597250446</v>
      </c>
      <c r="P4451">
        <v>0.51486441597293442</v>
      </c>
    </row>
    <row r="4452" spans="2:16">
      <c r="B4452" t="s">
        <v>59</v>
      </c>
      <c r="C4452" t="s">
        <v>97</v>
      </c>
      <c r="D4452" t="s">
        <v>26</v>
      </c>
      <c r="G4452">
        <v>0.26613516107069324</v>
      </c>
      <c r="H4452">
        <v>0.26613516107069302</v>
      </c>
      <c r="I4452">
        <v>0.26235083539421272</v>
      </c>
      <c r="J4452">
        <v>0.26045867539421302</v>
      </c>
      <c r="K4452">
        <v>0.25856651539421327</v>
      </c>
      <c r="L4452">
        <v>0.25667435539421363</v>
      </c>
      <c r="M4452">
        <v>0.11185083196118184</v>
      </c>
      <c r="N4452">
        <v>0.25289003539421362</v>
      </c>
      <c r="O4452">
        <v>0.25099787539421348</v>
      </c>
      <c r="P4452">
        <v>5.5301468817515402E-4</v>
      </c>
    </row>
    <row r="4453" spans="2:16">
      <c r="B4453" t="s">
        <v>59</v>
      </c>
      <c r="C4453" t="s">
        <v>97</v>
      </c>
      <c r="D4453" t="s">
        <v>28</v>
      </c>
      <c r="E4453">
        <v>3.5999999999999999E-3</v>
      </c>
      <c r="F4453">
        <v>2.1295486282923157</v>
      </c>
      <c r="G4453">
        <v>3.2819086231823449</v>
      </c>
      <c r="H4453">
        <v>3.28140667585942</v>
      </c>
      <c r="I4453">
        <v>3.2774007794521491</v>
      </c>
      <c r="J4453">
        <v>3.2752870487213541</v>
      </c>
      <c r="K4453">
        <v>15.744569876240577</v>
      </c>
      <c r="L4453">
        <v>15.742677716240577</v>
      </c>
      <c r="M4453">
        <v>15.74078555624058</v>
      </c>
      <c r="N4453">
        <v>15.738893396240577</v>
      </c>
      <c r="O4453">
        <v>15.737001236240577</v>
      </c>
      <c r="P4453">
        <v>15.735109076240576</v>
      </c>
    </row>
    <row r="4454" spans="2:16">
      <c r="B4454" t="s">
        <v>59</v>
      </c>
      <c r="C4454" t="s">
        <v>97</v>
      </c>
      <c r="D4454" t="s">
        <v>29</v>
      </c>
      <c r="E4454">
        <v>1.5724800000000019</v>
      </c>
      <c r="F4454">
        <v>5.8193768380842705</v>
      </c>
      <c r="G4454">
        <v>38.188358933294872</v>
      </c>
      <c r="H4454">
        <v>47.592312213631942</v>
      </c>
      <c r="I4454">
        <v>157.17091103044788</v>
      </c>
      <c r="J4454">
        <v>157.07223677523731</v>
      </c>
      <c r="K4454">
        <v>161.94961311008365</v>
      </c>
      <c r="L4454">
        <v>161.94772095008267</v>
      </c>
      <c r="M4454">
        <v>161.94582879008269</v>
      </c>
      <c r="N4454">
        <v>161.94393663008327</v>
      </c>
      <c r="O4454">
        <v>161.94204447008255</v>
      </c>
      <c r="P4454">
        <v>161.94015231008262</v>
      </c>
    </row>
    <row r="4455" spans="2:16">
      <c r="B4455" t="s">
        <v>59</v>
      </c>
      <c r="C4455" t="s">
        <v>97</v>
      </c>
      <c r="D4455" t="s">
        <v>30</v>
      </c>
      <c r="E4455">
        <v>4.7816064000000003</v>
      </c>
      <c r="F4455">
        <v>46.092532944935016</v>
      </c>
      <c r="G4455">
        <v>322.71676130727298</v>
      </c>
      <c r="H4455">
        <v>322.54819452701332</v>
      </c>
      <c r="I4455">
        <v>322.2501146389987</v>
      </c>
      <c r="J4455">
        <v>321.95392691666154</v>
      </c>
      <c r="K4455">
        <v>321.65773919432348</v>
      </c>
      <c r="L4455">
        <v>321.65584703432336</v>
      </c>
      <c r="M4455">
        <v>321.65395487432329</v>
      </c>
      <c r="N4455">
        <v>321.65206271432311</v>
      </c>
      <c r="O4455">
        <v>321.65017055432378</v>
      </c>
      <c r="P4455">
        <v>321.6482783943236</v>
      </c>
    </row>
    <row r="4456" spans="2:16">
      <c r="B4456" t="s">
        <v>59</v>
      </c>
      <c r="C4456" t="s">
        <v>98</v>
      </c>
      <c r="D4456" t="s">
        <v>29</v>
      </c>
      <c r="E4456">
        <v>0.63071999999999995</v>
      </c>
      <c r="F4456">
        <v>0.60873470725606804</v>
      </c>
      <c r="G4456">
        <v>0.55377147539623806</v>
      </c>
      <c r="H4456">
        <v>0.46583030442050899</v>
      </c>
      <c r="I4456">
        <v>0.31055353628033899</v>
      </c>
      <c r="J4456">
        <v>0.15527676814016972</v>
      </c>
    </row>
    <row r="4457" spans="2:16">
      <c r="B4457" t="s">
        <v>59</v>
      </c>
      <c r="C4457" t="s">
        <v>98</v>
      </c>
      <c r="D4457" t="s">
        <v>30</v>
      </c>
      <c r="E4457">
        <v>8.19936E-2</v>
      </c>
      <c r="F4457">
        <v>7.91355119432888E-2</v>
      </c>
      <c r="G4457">
        <v>7.1990291801510897E-2</v>
      </c>
      <c r="H4457">
        <v>6.0557939574666202E-2</v>
      </c>
      <c r="I4457">
        <v>4.0371959716444097E-2</v>
      </c>
      <c r="J4457">
        <v>2.0185979858222021E-2</v>
      </c>
    </row>
    <row r="4458" spans="2:16">
      <c r="B4458" t="s">
        <v>59</v>
      </c>
      <c r="C4458" t="s">
        <v>103</v>
      </c>
      <c r="D4458" t="s">
        <v>18</v>
      </c>
      <c r="E4458">
        <v>0.1116</v>
      </c>
      <c r="F4458">
        <v>0.107709908247363</v>
      </c>
      <c r="G4458">
        <v>9.7984678865772598E-2</v>
      </c>
      <c r="H4458">
        <v>8.2424311855227403E-2</v>
      </c>
      <c r="I4458">
        <v>5.4949541236818202E-2</v>
      </c>
      <c r="J4458">
        <v>2.7474770618409201E-2</v>
      </c>
    </row>
    <row r="4459" spans="2:16">
      <c r="B4459" t="s">
        <v>59</v>
      </c>
      <c r="C4459" t="s">
        <v>103</v>
      </c>
      <c r="D4459" t="s">
        <v>30</v>
      </c>
      <c r="E4459">
        <v>1.9224000000000001</v>
      </c>
      <c r="F4459">
        <v>1.8553900323900701</v>
      </c>
      <c r="G4459">
        <v>1.6878651133652451</v>
      </c>
      <c r="H4459">
        <v>1.419825242925524</v>
      </c>
      <c r="I4459">
        <v>0.94655016195035002</v>
      </c>
      <c r="J4459">
        <v>0.47327508097517501</v>
      </c>
    </row>
    <row r="4460" spans="2:16">
      <c r="B4460" t="s">
        <v>59</v>
      </c>
      <c r="C4460" t="s">
        <v>99</v>
      </c>
      <c r="D4460" t="s">
        <v>16</v>
      </c>
      <c r="E4460">
        <v>2.9952000000000001</v>
      </c>
      <c r="F4460">
        <v>7.7056464395339201</v>
      </c>
      <c r="G4460">
        <v>7.5301551723380307</v>
      </c>
      <c r="H4460">
        <v>7.2493691448245983</v>
      </c>
      <c r="I4460">
        <v>39.484798260528152</v>
      </c>
      <c r="J4460">
        <v>198.74005350351328</v>
      </c>
      <c r="K4460">
        <v>985.06981105885086</v>
      </c>
      <c r="L4460">
        <v>2695.2240919684159</v>
      </c>
      <c r="M4460">
        <v>3809.099692735685</v>
      </c>
      <c r="N4460">
        <v>5039.1574606868144</v>
      </c>
      <c r="O4460">
        <v>6583.7465818700102</v>
      </c>
      <c r="P4460">
        <v>8586.7248186622837</v>
      </c>
    </row>
    <row r="4461" spans="2:16">
      <c r="B4461" t="s">
        <v>59</v>
      </c>
      <c r="C4461" t="s">
        <v>99</v>
      </c>
      <c r="D4461" t="s">
        <v>17</v>
      </c>
      <c r="E4461">
        <v>5.3892000000000007</v>
      </c>
      <c r="F4461">
        <v>23.780199899352567</v>
      </c>
      <c r="G4461">
        <v>23.640562836498518</v>
      </c>
      <c r="H4461">
        <v>23.417143535932041</v>
      </c>
      <c r="I4461">
        <v>123.23492003796221</v>
      </c>
      <c r="J4461">
        <v>394.79102342014636</v>
      </c>
      <c r="K4461">
        <v>300.69266850345616</v>
      </c>
      <c r="L4461">
        <v>316.05380193376203</v>
      </c>
      <c r="M4461">
        <v>673.8159975903385</v>
      </c>
      <c r="N4461">
        <v>764.29373948158093</v>
      </c>
      <c r="O4461">
        <v>875.17832106497008</v>
      </c>
      <c r="P4461">
        <v>1002.2102315749059</v>
      </c>
    </row>
    <row r="4462" spans="2:16">
      <c r="B4462" t="s">
        <v>59</v>
      </c>
      <c r="C4462" t="s">
        <v>99</v>
      </c>
      <c r="D4462" t="s">
        <v>18</v>
      </c>
      <c r="E4462">
        <v>5.2956000000000003</v>
      </c>
      <c r="F4462">
        <v>31.424783852665808</v>
      </c>
      <c r="G4462">
        <v>40.695399593648482</v>
      </c>
      <c r="H4462">
        <v>39.957035081631943</v>
      </c>
      <c r="I4462">
        <v>93.720124733858626</v>
      </c>
      <c r="J4462">
        <v>451.46422912658699</v>
      </c>
      <c r="K4462">
        <v>580.68466307624749</v>
      </c>
      <c r="L4462">
        <v>1263.8895576649791</v>
      </c>
      <c r="M4462">
        <v>1011.676245160521</v>
      </c>
      <c r="N4462">
        <v>1111.873685572778</v>
      </c>
      <c r="O4462">
        <v>1561.0929213200629</v>
      </c>
      <c r="P4462">
        <v>1642.7120775691699</v>
      </c>
    </row>
    <row r="4463" spans="2:16">
      <c r="B4463" t="s">
        <v>59</v>
      </c>
      <c r="C4463" t="s">
        <v>99</v>
      </c>
      <c r="D4463" t="s">
        <v>19</v>
      </c>
      <c r="F4463">
        <v>340.1820808015384</v>
      </c>
      <c r="G4463">
        <v>340.1820808015384</v>
      </c>
      <c r="H4463">
        <v>1195.5150924083321</v>
      </c>
      <c r="I4463">
        <v>5746.6389628820543</v>
      </c>
      <c r="J4463">
        <v>7831.8727796763742</v>
      </c>
      <c r="K4463">
        <v>7003.5993024640284</v>
      </c>
      <c r="L4463">
        <v>8241.7069525195911</v>
      </c>
      <c r="M4463">
        <v>10993.29619388362</v>
      </c>
      <c r="N4463">
        <v>12252.39361205722</v>
      </c>
      <c r="O4463">
        <v>13636.122704390509</v>
      </c>
      <c r="P4463">
        <v>14859.06268902639</v>
      </c>
    </row>
    <row r="4464" spans="2:16">
      <c r="B4464" t="s">
        <v>59</v>
      </c>
      <c r="C4464" t="s">
        <v>99</v>
      </c>
      <c r="D4464" t="s">
        <v>20</v>
      </c>
      <c r="E4464">
        <v>1.342799999999998</v>
      </c>
      <c r="F4464">
        <v>32.784482671167375</v>
      </c>
      <c r="G4464">
        <v>33.226764412151397</v>
      </c>
      <c r="H4464">
        <v>131.43634939601705</v>
      </c>
      <c r="I4464">
        <v>261.97721082714327</v>
      </c>
      <c r="J4464">
        <v>1301.8522733723321</v>
      </c>
      <c r="K4464">
        <v>1839.6846719129039</v>
      </c>
      <c r="L4464">
        <v>2710.8926489897485</v>
      </c>
      <c r="M4464">
        <v>2916.2604048802459</v>
      </c>
      <c r="N4464">
        <v>3631.9606325886857</v>
      </c>
      <c r="O4464">
        <v>3986.9199042310574</v>
      </c>
      <c r="P4464">
        <v>4783.6925534301772</v>
      </c>
    </row>
    <row r="4465" spans="2:16">
      <c r="B4465" t="s">
        <v>59</v>
      </c>
      <c r="C4465" t="s">
        <v>99</v>
      </c>
      <c r="D4465" t="s">
        <v>21</v>
      </c>
      <c r="E4465">
        <v>0.59760000000000002</v>
      </c>
      <c r="F4465">
        <v>1.6449873679169682</v>
      </c>
      <c r="G4465">
        <v>10.968063010251351</v>
      </c>
      <c r="H4465">
        <v>10.884739754646494</v>
      </c>
      <c r="I4465">
        <v>5.4084989431960411</v>
      </c>
      <c r="J4465">
        <v>0.14712296524696439</v>
      </c>
      <c r="L4465">
        <v>1.3963636363636381E-3</v>
      </c>
      <c r="M4465">
        <v>1.3963636363636381E-3</v>
      </c>
      <c r="N4465">
        <v>7.8292298913218059E-4</v>
      </c>
      <c r="P4465">
        <v>58.801905222701848</v>
      </c>
    </row>
    <row r="4466" spans="2:16">
      <c r="B4466" t="s">
        <v>59</v>
      </c>
      <c r="C4466" t="s">
        <v>99</v>
      </c>
      <c r="D4466" t="s">
        <v>22</v>
      </c>
      <c r="E4466">
        <v>0.5292</v>
      </c>
      <c r="F4466">
        <v>0.51075343588265998</v>
      </c>
      <c r="G4466">
        <v>0.46463702558930997</v>
      </c>
      <c r="H4466">
        <v>0.39085076911994798</v>
      </c>
      <c r="I4466">
        <v>0.26056717941329899</v>
      </c>
      <c r="J4466">
        <v>0.13028358970664899</v>
      </c>
    </row>
    <row r="4467" spans="2:16">
      <c r="B4467" t="s">
        <v>59</v>
      </c>
      <c r="C4467" t="s">
        <v>99</v>
      </c>
      <c r="D4467" t="s">
        <v>23</v>
      </c>
      <c r="E4467">
        <v>21.470400000000012</v>
      </c>
      <c r="F4467">
        <v>138.20091765610528</v>
      </c>
      <c r="G4467">
        <v>136.32990900991788</v>
      </c>
      <c r="H4467">
        <v>133.3362951760181</v>
      </c>
      <c r="I4467">
        <v>656.73802169506052</v>
      </c>
      <c r="J4467">
        <v>1970.0393412300668</v>
      </c>
      <c r="K4467">
        <v>2373.3220818043169</v>
      </c>
      <c r="L4467">
        <v>2984.0944349011529</v>
      </c>
      <c r="M4467">
        <v>4177.6629042378145</v>
      </c>
      <c r="N4467">
        <v>5205.756013856374</v>
      </c>
      <c r="O4467">
        <v>6187.1675793683389</v>
      </c>
      <c r="P4467">
        <v>7188.521684350987</v>
      </c>
    </row>
    <row r="4468" spans="2:16">
      <c r="B4468" t="s">
        <v>59</v>
      </c>
      <c r="C4468" t="s">
        <v>99</v>
      </c>
      <c r="D4468" t="s">
        <v>24</v>
      </c>
      <c r="E4468">
        <v>2.1600000000000008E-2</v>
      </c>
      <c r="F4468">
        <v>7.9576759946782536</v>
      </c>
      <c r="G4468">
        <v>15.565776494137719</v>
      </c>
      <c r="H4468">
        <v>15.562764810200193</v>
      </c>
      <c r="I4468">
        <v>4.3685634424277495</v>
      </c>
      <c r="J4468">
        <v>20.992877939561559</v>
      </c>
      <c r="K4468">
        <v>73.579508873512438</v>
      </c>
      <c r="L4468">
        <v>62.381762008380839</v>
      </c>
      <c r="M4468">
        <v>29.487623821313438</v>
      </c>
      <c r="N4468">
        <v>4.2011854130819648</v>
      </c>
      <c r="O4468">
        <v>4.3681610533411508</v>
      </c>
      <c r="P4468">
        <v>2.5225258392562733</v>
      </c>
    </row>
    <row r="4469" spans="2:16">
      <c r="B4469" t="s">
        <v>59</v>
      </c>
      <c r="C4469" t="s">
        <v>99</v>
      </c>
      <c r="D4469" t="s">
        <v>25</v>
      </c>
      <c r="E4469">
        <v>0.2016</v>
      </c>
      <c r="F4469">
        <v>0.1945727374791083</v>
      </c>
      <c r="G4469">
        <v>0.17700458117687962</v>
      </c>
      <c r="H4469">
        <v>22.500956538259842</v>
      </c>
      <c r="I4469">
        <v>112.06672859909925</v>
      </c>
      <c r="J4469">
        <v>553.78069097419927</v>
      </c>
      <c r="K4469">
        <v>1448.394155170836</v>
      </c>
      <c r="L4469">
        <v>1719.3032201044521</v>
      </c>
      <c r="M4469">
        <v>2379.7587785736955</v>
      </c>
      <c r="N4469">
        <v>2894.1737209192452</v>
      </c>
      <c r="O4469">
        <v>3408.0964707955227</v>
      </c>
      <c r="P4469">
        <v>4000.1990254684556</v>
      </c>
    </row>
    <row r="4470" spans="2:16">
      <c r="B4470" t="s">
        <v>59</v>
      </c>
      <c r="C4470" t="s">
        <v>99</v>
      </c>
      <c r="D4470" t="s">
        <v>26</v>
      </c>
      <c r="E4470">
        <v>1.7999999999999999E-2</v>
      </c>
      <c r="F4470">
        <v>0.60978856584634866</v>
      </c>
      <c r="G4470">
        <v>0.96989587262222143</v>
      </c>
      <c r="H4470">
        <v>2.3841376674342314</v>
      </c>
      <c r="I4470">
        <v>11.465335767899235</v>
      </c>
      <c r="J4470">
        <v>55.116313464221207</v>
      </c>
      <c r="K4470">
        <v>230.8931115040215</v>
      </c>
      <c r="L4470">
        <v>406.62323623623678</v>
      </c>
      <c r="M4470">
        <v>305.44624390396916</v>
      </c>
      <c r="N4470">
        <v>301.43218997004129</v>
      </c>
      <c r="O4470">
        <v>337.20918177926137</v>
      </c>
      <c r="P4470">
        <v>403.26596769923526</v>
      </c>
    </row>
    <row r="4471" spans="2:16">
      <c r="B4471" t="s">
        <v>59</v>
      </c>
      <c r="C4471" t="s">
        <v>99</v>
      </c>
      <c r="D4471" t="s">
        <v>27</v>
      </c>
      <c r="E4471">
        <v>7.2000000000000302E-3</v>
      </c>
      <c r="F4471">
        <v>6.9490263385396196E-3</v>
      </c>
      <c r="G4471">
        <v>6.3215921848885697E-3</v>
      </c>
      <c r="H4471">
        <v>38.669319274453535</v>
      </c>
      <c r="I4471">
        <v>185.88664192160081</v>
      </c>
      <c r="J4471">
        <v>893.53303014798973</v>
      </c>
      <c r="K4471">
        <v>3835.6991586843055</v>
      </c>
      <c r="L4471">
        <v>5067.0362941265093</v>
      </c>
      <c r="M4471">
        <v>6412.7889042685565</v>
      </c>
      <c r="N4471">
        <v>7919.5701465676757</v>
      </c>
      <c r="O4471">
        <v>9546.5263578570321</v>
      </c>
      <c r="P4471">
        <v>11509.48286110114</v>
      </c>
    </row>
    <row r="4472" spans="2:16">
      <c r="B4472" t="s">
        <v>59</v>
      </c>
      <c r="C4472" t="s">
        <v>99</v>
      </c>
      <c r="D4472" t="s">
        <v>28</v>
      </c>
      <c r="E4472">
        <v>0.45</v>
      </c>
      <c r="F4472">
        <v>1.2816987615433386</v>
      </c>
      <c r="G4472">
        <v>2.005470759924763</v>
      </c>
      <c r="H4472">
        <v>1.94272734455966</v>
      </c>
      <c r="I4472">
        <v>8.8702328343524659</v>
      </c>
      <c r="J4472">
        <v>42.313550289980583</v>
      </c>
      <c r="K4472">
        <v>203.21382546686232</v>
      </c>
      <c r="L4472">
        <v>193.09955060659712</v>
      </c>
      <c r="M4472">
        <v>104.13768834743331</v>
      </c>
      <c r="N4472">
        <v>6.0745615200464131</v>
      </c>
    </row>
    <row r="4473" spans="2:16">
      <c r="B4473" t="s">
        <v>59</v>
      </c>
      <c r="C4473" t="s">
        <v>99</v>
      </c>
      <c r="D4473" t="s">
        <v>29</v>
      </c>
      <c r="E4473">
        <v>64.371600000000001</v>
      </c>
      <c r="F4473">
        <v>357.47393965090902</v>
      </c>
      <c r="G4473">
        <v>485.48705610500809</v>
      </c>
      <c r="H4473">
        <v>488.48992411952628</v>
      </c>
      <c r="I4473">
        <v>2502.0005465088057</v>
      </c>
      <c r="J4473">
        <v>4259.954272418493</v>
      </c>
      <c r="K4473">
        <v>4895.9134764788014</v>
      </c>
      <c r="L4473">
        <v>6769.2070563884727</v>
      </c>
      <c r="M4473">
        <v>7738.4676241738489</v>
      </c>
      <c r="N4473">
        <v>8758.5610439089178</v>
      </c>
      <c r="O4473">
        <v>9771.3006870913796</v>
      </c>
      <c r="P4473">
        <v>10803.366704005597</v>
      </c>
    </row>
    <row r="4474" spans="2:16">
      <c r="B4474" t="s">
        <v>59</v>
      </c>
      <c r="C4474" t="s">
        <v>99</v>
      </c>
      <c r="D4474" t="s">
        <v>30</v>
      </c>
      <c r="E4474">
        <v>242.53559999999999</v>
      </c>
      <c r="F4474">
        <v>575.70693572476819</v>
      </c>
      <c r="G4474">
        <v>607.69279244155393</v>
      </c>
      <c r="H4474">
        <v>573.87609934905515</v>
      </c>
      <c r="I4474">
        <v>468.39729117883769</v>
      </c>
      <c r="J4474">
        <v>2223.1591033262512</v>
      </c>
      <c r="K4474">
        <v>3561.9222866603591</v>
      </c>
      <c r="L4474">
        <v>4876.3532839682512</v>
      </c>
      <c r="M4474">
        <v>3307.9205918247822</v>
      </c>
      <c r="N4474">
        <v>1768.536030712776</v>
      </c>
      <c r="O4474">
        <v>1777.043188814213</v>
      </c>
      <c r="P4474">
        <v>1915.8472939052551</v>
      </c>
    </row>
    <row r="4475" spans="2:16">
      <c r="B4475" t="s">
        <v>60</v>
      </c>
      <c r="C4475" t="s">
        <v>90</v>
      </c>
      <c r="D4475" t="s">
        <v>16</v>
      </c>
      <c r="I4475">
        <v>1381.447131138254</v>
      </c>
      <c r="J4475">
        <v>1831.3392375054668</v>
      </c>
      <c r="K4475">
        <v>1831.3392375054668</v>
      </c>
      <c r="L4475">
        <v>100.83774285592318</v>
      </c>
      <c r="M4475">
        <v>1323.3336843540631</v>
      </c>
      <c r="N4475">
        <v>2061.4744519815872</v>
      </c>
      <c r="O4475">
        <v>2472.2044470884312</v>
      </c>
      <c r="P4475">
        <v>3044.2046750999643</v>
      </c>
    </row>
    <row r="4476" spans="2:16">
      <c r="B4476" t="s">
        <v>60</v>
      </c>
      <c r="C4476" t="s">
        <v>90</v>
      </c>
      <c r="D4476" t="s">
        <v>17</v>
      </c>
      <c r="E4476">
        <v>3.139200000000002</v>
      </c>
      <c r="F4476">
        <v>3.0297754836032658</v>
      </c>
      <c r="G4476">
        <v>2.7562141926114192</v>
      </c>
      <c r="H4476">
        <v>80.681189135771575</v>
      </c>
      <c r="I4476">
        <v>371.84180744770077</v>
      </c>
      <c r="J4476">
        <v>390.46240884946775</v>
      </c>
      <c r="K4476">
        <v>311.3268971317126</v>
      </c>
      <c r="O4476">
        <v>388.66446146864575</v>
      </c>
      <c r="P4476">
        <v>562.56843053318289</v>
      </c>
    </row>
    <row r="4477" spans="2:16">
      <c r="B4477" t="s">
        <v>60</v>
      </c>
      <c r="C4477" t="s">
        <v>90</v>
      </c>
      <c r="D4477" t="s">
        <v>18</v>
      </c>
      <c r="I4477">
        <v>482.81456581656096</v>
      </c>
      <c r="J4477">
        <v>763.08990688668132</v>
      </c>
      <c r="K4477">
        <v>749.07108974871426</v>
      </c>
      <c r="O4477">
        <v>235.90240541547044</v>
      </c>
      <c r="P4477">
        <v>231.81942872096161</v>
      </c>
    </row>
    <row r="4478" spans="2:16">
      <c r="B4478" t="s">
        <v>60</v>
      </c>
      <c r="C4478" t="s">
        <v>90</v>
      </c>
      <c r="D4478" t="s">
        <v>19</v>
      </c>
      <c r="E4478">
        <v>28.799999999999997</v>
      </c>
      <c r="H4478">
        <v>1082.9751475625658</v>
      </c>
      <c r="I4478">
        <v>2468.1424171380181</v>
      </c>
      <c r="J4478">
        <v>3406.2925766375688</v>
      </c>
      <c r="K4478">
        <v>2629.4874229933421</v>
      </c>
      <c r="L4478">
        <v>1210.2487579068379</v>
      </c>
      <c r="M4478">
        <v>3313.1160403936242</v>
      </c>
      <c r="N4478">
        <v>3111.6683344448084</v>
      </c>
      <c r="O4478">
        <v>3041.0174419863356</v>
      </c>
      <c r="P4478">
        <v>3275.4821718076942</v>
      </c>
    </row>
    <row r="4479" spans="2:16">
      <c r="B4479" t="s">
        <v>60</v>
      </c>
      <c r="C4479" t="s">
        <v>90</v>
      </c>
      <c r="D4479" t="s">
        <v>20</v>
      </c>
      <c r="E4479">
        <v>14.2750251514666</v>
      </c>
      <c r="F4479">
        <v>66.015750216126222</v>
      </c>
      <c r="G4479">
        <v>245.86965789241734</v>
      </c>
      <c r="H4479">
        <v>415.64405979686467</v>
      </c>
      <c r="I4479">
        <v>1415.2490600813485</v>
      </c>
      <c r="J4479">
        <v>1389.4496374660753</v>
      </c>
      <c r="K4479">
        <v>1107.9697035834699</v>
      </c>
      <c r="M4479">
        <v>770.97280108500877</v>
      </c>
      <c r="N4479">
        <v>1171.415061372162</v>
      </c>
      <c r="O4479">
        <v>1171.415061372162</v>
      </c>
      <c r="P4479">
        <v>400.44226028715326</v>
      </c>
    </row>
    <row r="4480" spans="2:16">
      <c r="B4480" t="s">
        <v>60</v>
      </c>
      <c r="C4480" t="s">
        <v>90</v>
      </c>
      <c r="D4480" t="s">
        <v>21</v>
      </c>
      <c r="E4480">
        <v>10.8</v>
      </c>
      <c r="H4480">
        <v>299.80702880177853</v>
      </c>
      <c r="I4480">
        <v>291.16444444444431</v>
      </c>
      <c r="J4480">
        <v>1515.9914670991491</v>
      </c>
      <c r="K4480">
        <v>1677.1081338946335</v>
      </c>
      <c r="L4480">
        <v>70.395000156737993</v>
      </c>
      <c r="M4480">
        <v>453.6355555555561</v>
      </c>
      <c r="N4480">
        <v>494.25333333333333</v>
      </c>
      <c r="O4480">
        <v>707.84072402477443</v>
      </c>
      <c r="P4480">
        <v>748.45850180255377</v>
      </c>
    </row>
    <row r="4481" spans="2:16">
      <c r="B4481" t="s">
        <v>60</v>
      </c>
      <c r="C4481" t="s">
        <v>90</v>
      </c>
      <c r="D4481" t="s">
        <v>22</v>
      </c>
      <c r="H4481">
        <v>40.316763367648193</v>
      </c>
      <c r="I4481">
        <v>545.51111111111197</v>
      </c>
      <c r="J4481">
        <v>740.15555555555613</v>
      </c>
      <c r="K4481">
        <v>934.8</v>
      </c>
      <c r="L4481">
        <v>47.686227400475602</v>
      </c>
      <c r="M4481">
        <v>1324.0888888888887</v>
      </c>
      <c r="N4481">
        <v>1518.733333333332</v>
      </c>
      <c r="O4481">
        <v>1713.377777777775</v>
      </c>
      <c r="P4481">
        <v>1908.0222222222189</v>
      </c>
    </row>
    <row r="4482" spans="2:16">
      <c r="B4482" t="s">
        <v>60</v>
      </c>
      <c r="C4482" t="s">
        <v>90</v>
      </c>
      <c r="D4482" t="s">
        <v>23</v>
      </c>
      <c r="E4482">
        <v>7.1999999999999993</v>
      </c>
      <c r="F4482">
        <v>6.9490263385395945</v>
      </c>
      <c r="H4482">
        <v>142.01389417323216</v>
      </c>
      <c r="I4482">
        <v>697.11230004487857</v>
      </c>
      <c r="J4482">
        <v>1350.3558467720329</v>
      </c>
      <c r="K4482">
        <v>1234.243607905056</v>
      </c>
      <c r="L4482">
        <v>563.53986114221186</v>
      </c>
      <c r="M4482">
        <v>492.93713971772735</v>
      </c>
      <c r="N4482">
        <v>1158.9613572598901</v>
      </c>
      <c r="O4482">
        <v>1775.13858593129</v>
      </c>
      <c r="P4482">
        <v>2811.2249859181279</v>
      </c>
    </row>
    <row r="4483" spans="2:16">
      <c r="B4483" t="s">
        <v>60</v>
      </c>
      <c r="C4483" t="s">
        <v>90</v>
      </c>
      <c r="D4483" t="s">
        <v>24</v>
      </c>
      <c r="E4483">
        <v>11.7576</v>
      </c>
      <c r="F4483">
        <v>11.34776001083514</v>
      </c>
      <c r="G4483">
        <v>10.32316003792301</v>
      </c>
      <c r="H4483">
        <v>8.6838000812636</v>
      </c>
      <c r="I4483">
        <v>33.695757367877292</v>
      </c>
      <c r="J4483">
        <v>167.07397535351373</v>
      </c>
      <c r="K4483">
        <v>172.01801946879269</v>
      </c>
      <c r="L4483">
        <v>150.74426184796761</v>
      </c>
    </row>
    <row r="4484" spans="2:16">
      <c r="B4484" t="s">
        <v>60</v>
      </c>
      <c r="C4484" t="s">
        <v>90</v>
      </c>
      <c r="D4484" t="s">
        <v>25</v>
      </c>
      <c r="H4484">
        <v>6.6453965915477236</v>
      </c>
      <c r="I4484">
        <v>49.033881074986041</v>
      </c>
      <c r="J4484">
        <v>49.033881074986041</v>
      </c>
      <c r="K4484">
        <v>48.246386846987122</v>
      </c>
    </row>
    <row r="4485" spans="2:16">
      <c r="B4485" t="s">
        <v>60</v>
      </c>
      <c r="C4485" t="s">
        <v>90</v>
      </c>
      <c r="D4485" t="s">
        <v>26</v>
      </c>
      <c r="H4485">
        <v>20.524918648519311</v>
      </c>
      <c r="I4485">
        <v>363.28914464825868</v>
      </c>
      <c r="J4485">
        <v>404.23487243012147</v>
      </c>
      <c r="K4485">
        <v>292.55739705920854</v>
      </c>
      <c r="L4485">
        <v>52.005980265112228</v>
      </c>
      <c r="P4485">
        <v>143.42876950171259</v>
      </c>
    </row>
    <row r="4486" spans="2:16">
      <c r="B4486" t="s">
        <v>60</v>
      </c>
      <c r="C4486" t="s">
        <v>90</v>
      </c>
      <c r="D4486" t="s">
        <v>27</v>
      </c>
      <c r="E4486">
        <v>21.6</v>
      </c>
      <c r="I4486">
        <v>1160.2918112426328</v>
      </c>
      <c r="J4486">
        <v>1567.142458468586</v>
      </c>
      <c r="K4486">
        <v>1392.2270296728934</v>
      </c>
      <c r="N4486">
        <v>351.90782694472171</v>
      </c>
      <c r="O4486">
        <v>1035.2522823022271</v>
      </c>
      <c r="P4486">
        <v>1220.031131544009</v>
      </c>
    </row>
    <row r="4487" spans="2:16">
      <c r="B4487" t="s">
        <v>60</v>
      </c>
      <c r="C4487" t="s">
        <v>90</v>
      </c>
      <c r="D4487" t="s">
        <v>28</v>
      </c>
      <c r="E4487">
        <v>0.46799999999999997</v>
      </c>
      <c r="F4487">
        <v>0.3443356980195631</v>
      </c>
      <c r="I4487">
        <v>13.857509222109405</v>
      </c>
      <c r="J4487">
        <v>13.742292442096721</v>
      </c>
    </row>
    <row r="4488" spans="2:16">
      <c r="B4488" t="s">
        <v>60</v>
      </c>
      <c r="C4488" t="s">
        <v>90</v>
      </c>
      <c r="D4488" t="s">
        <v>29</v>
      </c>
      <c r="E4488">
        <v>107.18639999999999</v>
      </c>
      <c r="F4488">
        <v>93.432588331312132</v>
      </c>
      <c r="G4488">
        <v>94.109542856435894</v>
      </c>
      <c r="H4488">
        <v>37.61255402460003</v>
      </c>
      <c r="I4488">
        <v>1471.528888888889</v>
      </c>
      <c r="J4488">
        <v>5156.8915095473994</v>
      </c>
      <c r="K4488">
        <v>5060.2616488081349</v>
      </c>
      <c r="L4488">
        <v>296.04502694381449</v>
      </c>
      <c r="P4488">
        <v>1075.0558888573792</v>
      </c>
    </row>
    <row r="4489" spans="2:16">
      <c r="B4489" t="s">
        <v>60</v>
      </c>
      <c r="C4489" t="s">
        <v>90</v>
      </c>
      <c r="D4489" t="s">
        <v>30</v>
      </c>
      <c r="E4489">
        <v>45.928799999999995</v>
      </c>
      <c r="F4489">
        <v>44.327839013543965</v>
      </c>
      <c r="G4489">
        <v>40.325436547404053</v>
      </c>
      <c r="H4489">
        <v>656.58034299081964</v>
      </c>
      <c r="I4489">
        <v>1657.121061734387</v>
      </c>
      <c r="J4489">
        <v>1892.5605308671929</v>
      </c>
      <c r="K4489">
        <v>2128</v>
      </c>
      <c r="L4489">
        <v>72.085899574032695</v>
      </c>
      <c r="M4489">
        <v>903.32700965748495</v>
      </c>
      <c r="O4489">
        <v>908.92957613149395</v>
      </c>
      <c r="P4489">
        <v>1240.964130091189</v>
      </c>
    </row>
    <row r="4490" spans="2:16">
      <c r="B4490" t="s">
        <v>60</v>
      </c>
      <c r="C4490" t="s">
        <v>100</v>
      </c>
      <c r="D4490" t="s">
        <v>16</v>
      </c>
      <c r="J4490">
        <v>28.393838107200004</v>
      </c>
      <c r="K4490">
        <v>204.20099968727931</v>
      </c>
      <c r="L4490">
        <v>1292.752605361417</v>
      </c>
    </row>
    <row r="4491" spans="2:16">
      <c r="B4491" t="s">
        <v>60</v>
      </c>
      <c r="C4491" t="s">
        <v>100</v>
      </c>
      <c r="D4491" t="s">
        <v>17</v>
      </c>
      <c r="J4491">
        <v>28.393838107200004</v>
      </c>
      <c r="K4491">
        <v>961.31209617239836</v>
      </c>
      <c r="L4491">
        <v>5980.5849572715197</v>
      </c>
      <c r="M4491">
        <v>1097.6877221007626</v>
      </c>
      <c r="N4491">
        <v>942.07597357885061</v>
      </c>
      <c r="O4491">
        <v>497.66666463199931</v>
      </c>
    </row>
    <row r="4492" spans="2:16">
      <c r="B4492" t="s">
        <v>60</v>
      </c>
      <c r="C4492" t="s">
        <v>100</v>
      </c>
      <c r="D4492" t="s">
        <v>18</v>
      </c>
      <c r="J4492">
        <v>28.393838107200004</v>
      </c>
      <c r="K4492">
        <v>299.5845295078035</v>
      </c>
      <c r="L4492">
        <v>1883.3422810482332</v>
      </c>
      <c r="M4492">
        <v>1378.7447055845075</v>
      </c>
      <c r="N4492">
        <v>1651.6885139945221</v>
      </c>
      <c r="O4492">
        <v>1638.6085101878102</v>
      </c>
    </row>
    <row r="4493" spans="2:16">
      <c r="B4493" t="s">
        <v>60</v>
      </c>
      <c r="C4493" t="s">
        <v>100</v>
      </c>
      <c r="D4493" t="s">
        <v>19</v>
      </c>
      <c r="J4493">
        <v>28.393838107200004</v>
      </c>
      <c r="K4493">
        <v>216.91654090039668</v>
      </c>
      <c r="L4493">
        <v>1371.4838850212059</v>
      </c>
    </row>
    <row r="4494" spans="2:16">
      <c r="B4494" t="s">
        <v>60</v>
      </c>
      <c r="C4494" t="s">
        <v>100</v>
      </c>
      <c r="D4494" t="s">
        <v>20</v>
      </c>
      <c r="J4494">
        <v>28.393838107200004</v>
      </c>
      <c r="K4494">
        <v>330.69910357093352</v>
      </c>
      <c r="L4494">
        <v>2075.9955225423769</v>
      </c>
      <c r="M4494">
        <v>629.99977744403191</v>
      </c>
      <c r="N4494">
        <v>117.773687164029</v>
      </c>
    </row>
    <row r="4495" spans="2:16">
      <c r="B4495" t="s">
        <v>60</v>
      </c>
      <c r="C4495" t="s">
        <v>100</v>
      </c>
      <c r="D4495" t="s">
        <v>21</v>
      </c>
      <c r="J4495">
        <v>28.393838107200004</v>
      </c>
      <c r="K4495">
        <v>385.5709183129315</v>
      </c>
      <c r="L4495">
        <v>2415.7473364435928</v>
      </c>
      <c r="N4495">
        <v>461.52998677650851</v>
      </c>
      <c r="O4495">
        <v>723.21038944232646</v>
      </c>
    </row>
    <row r="4496" spans="2:16">
      <c r="B4496" t="s">
        <v>60</v>
      </c>
      <c r="C4496" t="s">
        <v>100</v>
      </c>
      <c r="D4496" t="s">
        <v>22</v>
      </c>
      <c r="J4496">
        <v>28.393838107200004</v>
      </c>
      <c r="K4496">
        <v>2582.4084835716112</v>
      </c>
      <c r="L4496">
        <v>16017.986503352269</v>
      </c>
      <c r="M4496">
        <v>1285.3507988307492</v>
      </c>
      <c r="N4496">
        <v>432.87277898798214</v>
      </c>
      <c r="O4496">
        <v>1143.793344016635</v>
      </c>
    </row>
    <row r="4497" spans="2:16">
      <c r="B4497" t="s">
        <v>60</v>
      </c>
      <c r="C4497" t="s">
        <v>100</v>
      </c>
      <c r="D4497" t="s">
        <v>23</v>
      </c>
      <c r="J4497">
        <v>28.393838107200004</v>
      </c>
      <c r="K4497">
        <v>204.20099968727931</v>
      </c>
      <c r="L4497">
        <v>1292.752605361417</v>
      </c>
    </row>
    <row r="4498" spans="2:16">
      <c r="B4498" t="s">
        <v>60</v>
      </c>
      <c r="C4498" t="s">
        <v>100</v>
      </c>
      <c r="D4498" t="s">
        <v>24</v>
      </c>
      <c r="J4498">
        <v>28.393838107200004</v>
      </c>
      <c r="K4498">
        <v>82.258348218010738</v>
      </c>
      <c r="L4498">
        <v>104.75405897717658</v>
      </c>
    </row>
    <row r="4499" spans="2:16">
      <c r="B4499" t="s">
        <v>60</v>
      </c>
      <c r="C4499" t="s">
        <v>100</v>
      </c>
      <c r="D4499" t="s">
        <v>25</v>
      </c>
      <c r="J4499">
        <v>28.393838107200004</v>
      </c>
      <c r="K4499">
        <v>204.20099968727931</v>
      </c>
      <c r="L4499">
        <v>495.3998102200506</v>
      </c>
    </row>
    <row r="4500" spans="2:16">
      <c r="B4500" t="s">
        <v>60</v>
      </c>
      <c r="C4500" t="s">
        <v>100</v>
      </c>
      <c r="D4500" t="s">
        <v>26</v>
      </c>
      <c r="J4500">
        <v>28.393838107200004</v>
      </c>
      <c r="K4500">
        <v>204.20099968727925</v>
      </c>
      <c r="L4500">
        <v>1292.7526053614179</v>
      </c>
      <c r="M4500">
        <v>84.319636667045401</v>
      </c>
      <c r="N4500">
        <v>100.54559826678479</v>
      </c>
      <c r="O4500">
        <v>107.83443898594439</v>
      </c>
    </row>
    <row r="4501" spans="2:16">
      <c r="B4501" t="s">
        <v>60</v>
      </c>
      <c r="C4501" t="s">
        <v>100</v>
      </c>
      <c r="D4501" t="s">
        <v>27</v>
      </c>
      <c r="J4501">
        <v>28.393838107200004</v>
      </c>
      <c r="K4501">
        <v>204.20099968727931</v>
      </c>
      <c r="L4501">
        <v>1292.752605361417</v>
      </c>
    </row>
    <row r="4502" spans="2:16">
      <c r="B4502" t="s">
        <v>60</v>
      </c>
      <c r="C4502" t="s">
        <v>100</v>
      </c>
      <c r="D4502" t="s">
        <v>28</v>
      </c>
      <c r="H4502">
        <v>12.64245083884847</v>
      </c>
      <c r="I4502">
        <v>28.777777777777789</v>
      </c>
      <c r="J4502">
        <v>29.080361517217579</v>
      </c>
      <c r="K4502">
        <v>46.934101488480621</v>
      </c>
      <c r="L4502">
        <v>86.799534821005452</v>
      </c>
      <c r="M4502">
        <v>19.28882009118912</v>
      </c>
      <c r="N4502">
        <v>10.76670579344929</v>
      </c>
    </row>
    <row r="4503" spans="2:16">
      <c r="B4503" t="s">
        <v>60</v>
      </c>
      <c r="C4503" t="s">
        <v>100</v>
      </c>
      <c r="D4503" t="s">
        <v>29</v>
      </c>
      <c r="J4503">
        <v>28.393838107200004</v>
      </c>
      <c r="K4503">
        <v>1025.8050909651258</v>
      </c>
      <c r="L4503">
        <v>6379.908582119303</v>
      </c>
      <c r="M4503">
        <v>4275.4100539813498</v>
      </c>
      <c r="N4503">
        <v>4450.2416846355345</v>
      </c>
      <c r="O4503">
        <v>1917.6165481236922</v>
      </c>
    </row>
    <row r="4504" spans="2:16">
      <c r="B4504" t="s">
        <v>60</v>
      </c>
      <c r="C4504" t="s">
        <v>100</v>
      </c>
      <c r="D4504" t="s">
        <v>30</v>
      </c>
      <c r="I4504">
        <v>14.5803372695215</v>
      </c>
      <c r="J4504">
        <v>118.6714434297722</v>
      </c>
      <c r="K4504">
        <v>763.17613669010314</v>
      </c>
      <c r="L4504">
        <v>4753.7793203578294</v>
      </c>
      <c r="M4504">
        <v>2616.5500176718283</v>
      </c>
      <c r="N4504">
        <v>3557.9029353979563</v>
      </c>
      <c r="O4504">
        <v>3006.1698795867615</v>
      </c>
    </row>
    <row r="4505" spans="2:16">
      <c r="B4505" t="s">
        <v>60</v>
      </c>
      <c r="C4505" t="s">
        <v>91</v>
      </c>
      <c r="D4505" t="s">
        <v>16</v>
      </c>
      <c r="E4505">
        <v>754.18560000000002</v>
      </c>
      <c r="F4505">
        <v>754.18560000000002</v>
      </c>
      <c r="G4505">
        <v>754.18560000000002</v>
      </c>
      <c r="H4505">
        <v>754.18560000000002</v>
      </c>
      <c r="I4505">
        <v>502.79039999999998</v>
      </c>
      <c r="M4505">
        <v>811.38111755895898</v>
      </c>
      <c r="N4505">
        <v>1525.975626798411</v>
      </c>
      <c r="O4505">
        <v>2642.120754032946</v>
      </c>
      <c r="P4505">
        <v>4332.4692255899099</v>
      </c>
    </row>
    <row r="4506" spans="2:16">
      <c r="B4506" t="s">
        <v>60</v>
      </c>
      <c r="C4506" t="s">
        <v>91</v>
      </c>
      <c r="D4506" t="s">
        <v>17</v>
      </c>
      <c r="E4506">
        <v>483.093652966614</v>
      </c>
      <c r="F4506">
        <v>900.1225512831661</v>
      </c>
      <c r="G4506">
        <v>900.1225512831661</v>
      </c>
      <c r="H4506">
        <v>701.95407725467294</v>
      </c>
      <c r="I4506">
        <v>514.2019880708566</v>
      </c>
    </row>
    <row r="4507" spans="2:16">
      <c r="B4507" t="s">
        <v>60</v>
      </c>
      <c r="C4507" t="s">
        <v>91</v>
      </c>
      <c r="D4507" t="s">
        <v>18</v>
      </c>
      <c r="E4507">
        <v>358.94716981132001</v>
      </c>
      <c r="F4507">
        <v>438.97259706635685</v>
      </c>
      <c r="G4507">
        <v>438.97259706635685</v>
      </c>
      <c r="H4507">
        <v>438.97259706635685</v>
      </c>
      <c r="I4507">
        <v>143.60451743169429</v>
      </c>
      <c r="P4507">
        <v>930.98488364237699</v>
      </c>
    </row>
    <row r="4508" spans="2:16">
      <c r="B4508" t="s">
        <v>60</v>
      </c>
      <c r="C4508" t="s">
        <v>91</v>
      </c>
      <c r="D4508" t="s">
        <v>19</v>
      </c>
      <c r="E4508">
        <v>7046.1036000000004</v>
      </c>
      <c r="F4508">
        <v>11955.143143270961</v>
      </c>
      <c r="G4508">
        <v>18426.661809960831</v>
      </c>
      <c r="H4508">
        <v>15671.653526566824</v>
      </c>
      <c r="I4508">
        <v>17905.920273331241</v>
      </c>
      <c r="J4508">
        <v>4415.27235929979</v>
      </c>
      <c r="M4508">
        <v>3988.1667585523601</v>
      </c>
      <c r="N4508">
        <v>3988.1667585523601</v>
      </c>
      <c r="O4508">
        <v>3988.1667585523601</v>
      </c>
      <c r="P4508">
        <v>2191.1227018218001</v>
      </c>
    </row>
    <row r="4509" spans="2:16">
      <c r="B4509" t="s">
        <v>60</v>
      </c>
      <c r="C4509" t="s">
        <v>91</v>
      </c>
      <c r="D4509" t="s">
        <v>20</v>
      </c>
      <c r="E4509">
        <v>78.966000000000008</v>
      </c>
      <c r="G4509">
        <v>78.966000000000008</v>
      </c>
    </row>
    <row r="4510" spans="2:16">
      <c r="B4510" t="s">
        <v>60</v>
      </c>
      <c r="C4510" t="s">
        <v>91</v>
      </c>
      <c r="D4510" t="s">
        <v>21</v>
      </c>
      <c r="E4510">
        <v>363.56759999999997</v>
      </c>
      <c r="F4510">
        <v>729.93242201075111</v>
      </c>
      <c r="G4510">
        <v>917.12438600424866</v>
      </c>
      <c r="H4510">
        <v>917.12438600424855</v>
      </c>
      <c r="I4510">
        <v>795.93518600424898</v>
      </c>
      <c r="M4510">
        <v>2203.7122290490333</v>
      </c>
      <c r="N4510">
        <v>2203.7122290490333</v>
      </c>
      <c r="O4510">
        <v>2203.7122290490333</v>
      </c>
      <c r="P4510">
        <v>3257.2150259687501</v>
      </c>
    </row>
    <row r="4511" spans="2:16">
      <c r="B4511" t="s">
        <v>60</v>
      </c>
      <c r="C4511" t="s">
        <v>91</v>
      </c>
      <c r="D4511" t="s">
        <v>22</v>
      </c>
      <c r="F4511">
        <v>690.61795302998803</v>
      </c>
      <c r="G4511">
        <v>732.57300000000009</v>
      </c>
      <c r="H4511">
        <v>732.57300000000009</v>
      </c>
      <c r="I4511">
        <v>661.78140000000008</v>
      </c>
      <c r="J4511">
        <v>19.266462969170298</v>
      </c>
      <c r="M4511">
        <v>1118.178737325976</v>
      </c>
      <c r="N4511">
        <v>1118.178737325976</v>
      </c>
      <c r="O4511">
        <v>1118.178737325976</v>
      </c>
      <c r="P4511">
        <v>2866.7358806434731</v>
      </c>
    </row>
    <row r="4512" spans="2:16">
      <c r="B4512" t="s">
        <v>60</v>
      </c>
      <c r="C4512" t="s">
        <v>91</v>
      </c>
      <c r="D4512" t="s">
        <v>23</v>
      </c>
      <c r="E4512">
        <v>1563.3504</v>
      </c>
      <c r="F4512">
        <v>2698.2276120316942</v>
      </c>
      <c r="G4512">
        <v>3669.6124082075416</v>
      </c>
      <c r="H4512">
        <v>2665.0220411022397</v>
      </c>
      <c r="I4512">
        <v>2672.4589370494818</v>
      </c>
      <c r="M4512">
        <v>3813.2117206947605</v>
      </c>
      <c r="N4512">
        <v>4072.7716413195203</v>
      </c>
      <c r="O4512">
        <v>4072.7716413195203</v>
      </c>
      <c r="P4512">
        <v>3047.5414753146397</v>
      </c>
    </row>
    <row r="4513" spans="2:16">
      <c r="B4513" t="s">
        <v>60</v>
      </c>
      <c r="C4513" t="s">
        <v>91</v>
      </c>
      <c r="D4513" t="s">
        <v>24</v>
      </c>
      <c r="E4513">
        <v>941.45400000000109</v>
      </c>
      <c r="F4513">
        <v>1182.1367830124386</v>
      </c>
      <c r="G4513">
        <v>1182.1367830124386</v>
      </c>
      <c r="H4513">
        <v>1182.1367830124375</v>
      </c>
      <c r="I4513">
        <v>868.31878301243739</v>
      </c>
      <c r="J4513">
        <v>313.81799999999976</v>
      </c>
      <c r="O4513">
        <v>330.54052568557501</v>
      </c>
      <c r="P4513">
        <v>1540.668937030644</v>
      </c>
    </row>
    <row r="4514" spans="2:16">
      <c r="B4514" t="s">
        <v>60</v>
      </c>
      <c r="C4514" t="s">
        <v>91</v>
      </c>
      <c r="D4514" t="s">
        <v>25</v>
      </c>
      <c r="E4514">
        <v>271.96920000000011</v>
      </c>
      <c r="F4514">
        <v>271.96920000000011</v>
      </c>
      <c r="G4514">
        <v>271.96920000000011</v>
      </c>
      <c r="H4514">
        <v>271.96920000000011</v>
      </c>
      <c r="I4514">
        <v>181.31280000000029</v>
      </c>
      <c r="M4514">
        <v>3012.72355574841</v>
      </c>
      <c r="N4514">
        <v>3952.1588268994901</v>
      </c>
      <c r="O4514">
        <v>3969.0822716551202</v>
      </c>
      <c r="P4514">
        <v>4145.6993300834802</v>
      </c>
    </row>
    <row r="4515" spans="2:16">
      <c r="B4515" t="s">
        <v>60</v>
      </c>
      <c r="C4515" t="s">
        <v>91</v>
      </c>
      <c r="D4515" t="s">
        <v>26</v>
      </c>
      <c r="E4515">
        <v>116.82</v>
      </c>
      <c r="F4515">
        <v>135.12338830142113</v>
      </c>
      <c r="G4515">
        <v>135.12338830142113</v>
      </c>
      <c r="H4515">
        <v>124.09017340132205</v>
      </c>
    </row>
    <row r="4516" spans="2:16">
      <c r="B4516" t="s">
        <v>60</v>
      </c>
      <c r="C4516" t="s">
        <v>91</v>
      </c>
      <c r="D4516" t="s">
        <v>27</v>
      </c>
      <c r="E4516">
        <v>768.74760000000003</v>
      </c>
      <c r="F4516">
        <v>245.8980680723769</v>
      </c>
      <c r="G4516">
        <v>768.74760000000003</v>
      </c>
      <c r="H4516">
        <v>286.550868500734</v>
      </c>
      <c r="I4516">
        <v>512.49839999999904</v>
      </c>
      <c r="O4516">
        <v>3630.2757350171796</v>
      </c>
      <c r="P4516">
        <v>7810.8921170715303</v>
      </c>
    </row>
    <row r="4517" spans="2:16">
      <c r="B4517" t="s">
        <v>60</v>
      </c>
      <c r="C4517" t="s">
        <v>91</v>
      </c>
      <c r="D4517" t="s">
        <v>28</v>
      </c>
      <c r="E4517">
        <v>410.53258536585298</v>
      </c>
      <c r="F4517">
        <v>763.99402651198204</v>
      </c>
      <c r="G4517">
        <v>1107.5627013376879</v>
      </c>
      <c r="J4517">
        <v>157.77251198473391</v>
      </c>
      <c r="M4517">
        <v>1981.5423580220449</v>
      </c>
      <c r="N4517">
        <v>2170.0218738665599</v>
      </c>
      <c r="O4517">
        <v>2459.153138738985</v>
      </c>
      <c r="P4517">
        <v>2710.8105189301709</v>
      </c>
    </row>
    <row r="4518" spans="2:16">
      <c r="B4518" t="s">
        <v>60</v>
      </c>
      <c r="C4518" t="s">
        <v>91</v>
      </c>
      <c r="D4518" t="s">
        <v>29</v>
      </c>
      <c r="E4518">
        <v>6714.0739285714299</v>
      </c>
      <c r="F4518">
        <v>8842.721780395068</v>
      </c>
      <c r="G4518">
        <v>10089.10524730131</v>
      </c>
      <c r="H4518">
        <v>6719.6788860521619</v>
      </c>
      <c r="I4518">
        <v>7258.9311793725501</v>
      </c>
      <c r="J4518">
        <v>572.360243755635</v>
      </c>
      <c r="O4518">
        <v>5147.6161612206897</v>
      </c>
      <c r="P4518">
        <v>5147.6161612206897</v>
      </c>
    </row>
    <row r="4519" spans="2:16">
      <c r="B4519" t="s">
        <v>60</v>
      </c>
      <c r="C4519" t="s">
        <v>91</v>
      </c>
      <c r="D4519" t="s">
        <v>30</v>
      </c>
      <c r="E4519">
        <v>2217.164400000006</v>
      </c>
      <c r="F4519">
        <v>2298.3085915162678</v>
      </c>
      <c r="G4519">
        <v>2298.3085915162687</v>
      </c>
      <c r="H4519">
        <v>446.12593391879432</v>
      </c>
      <c r="M4519">
        <v>1434.3091996604701</v>
      </c>
      <c r="N4519">
        <v>5913.7987541802104</v>
      </c>
      <c r="O4519">
        <v>8307.0444908652098</v>
      </c>
      <c r="P4519">
        <v>13116.124084793109</v>
      </c>
    </row>
    <row r="4520" spans="2:16">
      <c r="B4520" t="s">
        <v>60</v>
      </c>
      <c r="C4520" t="s">
        <v>92</v>
      </c>
      <c r="D4520" t="s">
        <v>16</v>
      </c>
      <c r="E4520">
        <v>1119.4060462669318</v>
      </c>
      <c r="F4520">
        <v>1047.4780151168475</v>
      </c>
      <c r="G4520">
        <v>1181.772941866534</v>
      </c>
      <c r="H4520">
        <v>1569.2759915974616</v>
      </c>
      <c r="I4520">
        <v>1032.6563915974609</v>
      </c>
      <c r="J4520">
        <v>521.79797648061435</v>
      </c>
    </row>
    <row r="4521" spans="2:16">
      <c r="B4521" t="s">
        <v>60</v>
      </c>
      <c r="C4521" t="s">
        <v>92</v>
      </c>
      <c r="D4521" t="s">
        <v>17</v>
      </c>
      <c r="E4521">
        <v>460.13399044312212</v>
      </c>
      <c r="G4521">
        <v>3.0297496595775502</v>
      </c>
      <c r="H4521">
        <v>21.643003821861321</v>
      </c>
      <c r="I4521">
        <v>21.643003821861289</v>
      </c>
      <c r="J4521">
        <v>466.39735521526552</v>
      </c>
    </row>
    <row r="4522" spans="2:16">
      <c r="B4522" t="s">
        <v>60</v>
      </c>
      <c r="C4522" t="s">
        <v>92</v>
      </c>
      <c r="D4522" t="s">
        <v>18</v>
      </c>
      <c r="E4522">
        <v>252.04688389730623</v>
      </c>
      <c r="F4522">
        <v>281.20699726670881</v>
      </c>
      <c r="G4522">
        <v>252.72080447224215</v>
      </c>
      <c r="H4522">
        <v>29.16011336940263</v>
      </c>
    </row>
    <row r="4523" spans="2:16">
      <c r="B4523" t="s">
        <v>60</v>
      </c>
      <c r="C4523" t="s">
        <v>92</v>
      </c>
      <c r="D4523" t="s">
        <v>19</v>
      </c>
      <c r="E4523">
        <v>1955.818833650389</v>
      </c>
      <c r="H4523">
        <v>6627.8996121144428</v>
      </c>
      <c r="I4523">
        <v>6627.8996121144428</v>
      </c>
      <c r="J4523">
        <v>7940.5437569097294</v>
      </c>
      <c r="K4523">
        <v>6208.1496090030441</v>
      </c>
    </row>
    <row r="4524" spans="2:16">
      <c r="B4524" t="s">
        <v>60</v>
      </c>
      <c r="C4524" t="s">
        <v>92</v>
      </c>
      <c r="D4524" t="s">
        <v>20</v>
      </c>
      <c r="E4524">
        <v>1182.4280139622945</v>
      </c>
      <c r="F4524">
        <v>1438.0317116732369</v>
      </c>
      <c r="G4524">
        <v>1438.0317116732369</v>
      </c>
      <c r="H4524">
        <v>648.03249771094374</v>
      </c>
    </row>
    <row r="4525" spans="2:16">
      <c r="B4525" t="s">
        <v>60</v>
      </c>
      <c r="C4525" t="s">
        <v>92</v>
      </c>
      <c r="D4525" t="s">
        <v>21</v>
      </c>
      <c r="F4525">
        <v>219.52145284440559</v>
      </c>
      <c r="G4525">
        <v>219.52145284440559</v>
      </c>
      <c r="H4525">
        <v>407.71225828441339</v>
      </c>
      <c r="I4525">
        <v>10.307146234184801</v>
      </c>
    </row>
    <row r="4526" spans="2:16">
      <c r="B4526" t="s">
        <v>60</v>
      </c>
      <c r="C4526" t="s">
        <v>92</v>
      </c>
      <c r="D4526" t="s">
        <v>22</v>
      </c>
      <c r="E4526">
        <v>976.74285736472507</v>
      </c>
      <c r="G4526">
        <v>132.2367996828651</v>
      </c>
    </row>
    <row r="4527" spans="2:16">
      <c r="B4527" t="s">
        <v>60</v>
      </c>
      <c r="C4527" t="s">
        <v>92</v>
      </c>
      <c r="D4527" t="s">
        <v>23</v>
      </c>
      <c r="E4527">
        <v>873.25238950620098</v>
      </c>
      <c r="F4527">
        <v>125.19604817200539</v>
      </c>
      <c r="H4527">
        <v>1887.7370375094874</v>
      </c>
      <c r="I4527">
        <v>1720.9477959483349</v>
      </c>
      <c r="J4527">
        <v>3524.069092296209</v>
      </c>
      <c r="K4527">
        <v>2059.9654682694131</v>
      </c>
      <c r="L4527">
        <v>0.99116423922201202</v>
      </c>
    </row>
    <row r="4528" spans="2:16">
      <c r="B4528" t="s">
        <v>60</v>
      </c>
      <c r="C4528" t="s">
        <v>92</v>
      </c>
      <c r="D4528" t="s">
        <v>24</v>
      </c>
      <c r="E4528">
        <v>1616.1090712349596</v>
      </c>
      <c r="F4528">
        <v>1031.733370144924</v>
      </c>
      <c r="G4528">
        <v>796.42439999999942</v>
      </c>
      <c r="H4528">
        <v>80.428397521710991</v>
      </c>
      <c r="I4528">
        <v>436.14282753247568</v>
      </c>
      <c r="J4528">
        <v>342.22779347259404</v>
      </c>
    </row>
    <row r="4529" spans="2:16">
      <c r="B4529" t="s">
        <v>60</v>
      </c>
      <c r="C4529" t="s">
        <v>92</v>
      </c>
      <c r="D4529" t="s">
        <v>25</v>
      </c>
      <c r="E4529">
        <v>1686.8466777912029</v>
      </c>
      <c r="F4529">
        <v>1900.955572192343</v>
      </c>
      <c r="G4529">
        <v>2155.6743274336832</v>
      </c>
      <c r="H4529">
        <v>2904.9327595507939</v>
      </c>
      <c r="I4529">
        <v>4069.4811754407956</v>
      </c>
      <c r="J4529">
        <v>4828.6507354747928</v>
      </c>
      <c r="K4529">
        <v>2926.8339040430628</v>
      </c>
      <c r="L4529">
        <v>828.21693561541497</v>
      </c>
      <c r="M4529">
        <v>534.28827847660136</v>
      </c>
    </row>
    <row r="4530" spans="2:16">
      <c r="B4530" t="s">
        <v>60</v>
      </c>
      <c r="C4530" t="s">
        <v>92</v>
      </c>
      <c r="D4530" t="s">
        <v>26</v>
      </c>
      <c r="E4530">
        <v>425.60335457938942</v>
      </c>
      <c r="F4530">
        <v>328.97936899187107</v>
      </c>
      <c r="G4530">
        <v>273.36446616897001</v>
      </c>
      <c r="P4530">
        <v>6.4761019781978799</v>
      </c>
    </row>
    <row r="4531" spans="2:16">
      <c r="B4531" t="s">
        <v>60</v>
      </c>
      <c r="C4531" t="s">
        <v>92</v>
      </c>
      <c r="D4531" t="s">
        <v>27</v>
      </c>
      <c r="E4531">
        <v>1924.4691494379351</v>
      </c>
      <c r="F4531">
        <v>2899.8484820336166</v>
      </c>
      <c r="G4531">
        <v>3100.3822555706643</v>
      </c>
      <c r="H4531">
        <v>2310.7223613144188</v>
      </c>
      <c r="I4531">
        <v>2537.7013003003776</v>
      </c>
      <c r="J4531">
        <v>2181.1894188101978</v>
      </c>
    </row>
    <row r="4532" spans="2:16">
      <c r="B4532" t="s">
        <v>60</v>
      </c>
      <c r="C4532" t="s">
        <v>92</v>
      </c>
      <c r="D4532" t="s">
        <v>28</v>
      </c>
      <c r="E4532">
        <v>335.91130890576056</v>
      </c>
      <c r="F4532">
        <v>172.59119999999993</v>
      </c>
      <c r="H4532">
        <v>1045.0330080455026</v>
      </c>
      <c r="I4532">
        <v>1329.4834731278629</v>
      </c>
      <c r="J4532">
        <v>1271.9530731278633</v>
      </c>
      <c r="K4532">
        <v>37.623658310725098</v>
      </c>
      <c r="M4532">
        <v>10.522469079974201</v>
      </c>
      <c r="O4532">
        <v>38.7798686668974</v>
      </c>
      <c r="P4532">
        <v>40.9682752056369</v>
      </c>
    </row>
    <row r="4533" spans="2:16">
      <c r="B4533" t="s">
        <v>60</v>
      </c>
      <c r="C4533" t="s">
        <v>92</v>
      </c>
      <c r="D4533" t="s">
        <v>29</v>
      </c>
      <c r="E4533">
        <v>4618.342211456732</v>
      </c>
      <c r="F4533">
        <v>2059.6751999999997</v>
      </c>
      <c r="G4533">
        <v>1267.3058452693331</v>
      </c>
      <c r="H4533">
        <v>3736.397155312533</v>
      </c>
      <c r="I4533">
        <v>1676.7219553125331</v>
      </c>
      <c r="J4533">
        <v>1676.7219553125331</v>
      </c>
      <c r="P4533">
        <v>174.50489435728801</v>
      </c>
    </row>
    <row r="4534" spans="2:16">
      <c r="B4534" t="s">
        <v>60</v>
      </c>
      <c r="C4534" t="s">
        <v>92</v>
      </c>
      <c r="D4534" t="s">
        <v>30</v>
      </c>
      <c r="E4534">
        <v>3387.5428308392957</v>
      </c>
      <c r="F4534">
        <v>3851.492412151591</v>
      </c>
      <c r="G4534">
        <v>4922.1037071838964</v>
      </c>
      <c r="H4534">
        <v>3815.411348421303</v>
      </c>
      <c r="I4534">
        <v>1504.0659301978012</v>
      </c>
      <c r="J4534">
        <v>45.7145143612494</v>
      </c>
      <c r="K4534">
        <v>63.133474143053597</v>
      </c>
      <c r="P4534">
        <v>26.886650767143799</v>
      </c>
    </row>
    <row r="4535" spans="2:16">
      <c r="B4535" t="s">
        <v>60</v>
      </c>
      <c r="C4535" t="s">
        <v>101</v>
      </c>
      <c r="D4535" t="s">
        <v>25</v>
      </c>
      <c r="L4535">
        <v>797.35279514136732</v>
      </c>
    </row>
    <row r="4536" spans="2:16">
      <c r="B4536" t="s">
        <v>60</v>
      </c>
      <c r="C4536" t="s">
        <v>101</v>
      </c>
      <c r="D4536" t="s">
        <v>28</v>
      </c>
      <c r="I4536">
        <v>1.600615847705251</v>
      </c>
      <c r="J4536">
        <v>29.219360824199597</v>
      </c>
      <c r="K4536">
        <v>1305.2647981617388</v>
      </c>
      <c r="L4536">
        <v>1980.1017760537959</v>
      </c>
      <c r="M4536">
        <v>8.4593606299373896</v>
      </c>
      <c r="N4536">
        <v>30.0023917323985</v>
      </c>
    </row>
    <row r="4537" spans="2:16">
      <c r="B4537" t="s">
        <v>60</v>
      </c>
      <c r="C4537" t="s">
        <v>93</v>
      </c>
      <c r="D4537" t="s">
        <v>16</v>
      </c>
      <c r="E4537">
        <v>3.1932</v>
      </c>
      <c r="F4537">
        <v>3.08189318114231</v>
      </c>
      <c r="G4537">
        <v>2.8036261339980699</v>
      </c>
      <c r="H4537">
        <v>77.933151554027546</v>
      </c>
      <c r="I4537">
        <v>79.51451206363086</v>
      </c>
      <c r="J4537">
        <v>175.79561107159739</v>
      </c>
      <c r="K4537">
        <v>355.52606143228502</v>
      </c>
      <c r="L4537">
        <v>1027.2529613274633</v>
      </c>
      <c r="M4537">
        <v>1027.2529613274633</v>
      </c>
      <c r="N4537">
        <v>1027.2529613274633</v>
      </c>
      <c r="O4537">
        <v>896.45374072555865</v>
      </c>
      <c r="P4537">
        <v>224.7268408303824</v>
      </c>
    </row>
    <row r="4538" spans="2:16">
      <c r="B4538" t="s">
        <v>60</v>
      </c>
      <c r="C4538" t="s">
        <v>93</v>
      </c>
      <c r="D4538" t="s">
        <v>17</v>
      </c>
      <c r="E4538">
        <v>10.17</v>
      </c>
      <c r="F4538">
        <v>9.8154997031871698</v>
      </c>
      <c r="G4538">
        <v>8.9292489611550696</v>
      </c>
      <c r="H4538">
        <v>111.93197159901803</v>
      </c>
      <c r="I4538">
        <v>174.76229063866685</v>
      </c>
      <c r="J4538">
        <v>237.59260967831577</v>
      </c>
      <c r="K4538">
        <v>235.08886042034786</v>
      </c>
      <c r="M4538">
        <v>76.539047662395504</v>
      </c>
      <c r="N4538">
        <v>14.3161254741888</v>
      </c>
      <c r="O4538">
        <v>14.3161254741888</v>
      </c>
      <c r="P4538">
        <v>300.42292871796479</v>
      </c>
    </row>
    <row r="4539" spans="2:16">
      <c r="B4539" t="s">
        <v>60</v>
      </c>
      <c r="C4539" t="s">
        <v>93</v>
      </c>
      <c r="D4539" t="s">
        <v>18</v>
      </c>
      <c r="H4539">
        <v>2.2705919999999997E-2</v>
      </c>
      <c r="I4539">
        <v>2.2705919999999997E-2</v>
      </c>
      <c r="J4539">
        <v>2.2705919999999997E-2</v>
      </c>
      <c r="K4539">
        <v>2.2705919999999997E-2</v>
      </c>
      <c r="M4539">
        <v>1.135296E-2</v>
      </c>
      <c r="N4539">
        <v>1.135296E-2</v>
      </c>
      <c r="O4539">
        <v>2.2705919999999997E-2</v>
      </c>
      <c r="P4539">
        <v>2.2705919999999997E-2</v>
      </c>
    </row>
    <row r="4540" spans="2:16">
      <c r="B4540" t="s">
        <v>60</v>
      </c>
      <c r="C4540" t="s">
        <v>93</v>
      </c>
      <c r="D4540" t="s">
        <v>19</v>
      </c>
      <c r="H4540">
        <v>14.401287086814079</v>
      </c>
      <c r="I4540">
        <v>23.714521816034463</v>
      </c>
      <c r="J4540">
        <v>57.662533392478082</v>
      </c>
      <c r="K4540">
        <v>193.489077643315</v>
      </c>
      <c r="L4540">
        <v>193.489077643315</v>
      </c>
      <c r="M4540">
        <v>193.489077643315</v>
      </c>
      <c r="N4540">
        <v>168.85430079609199</v>
      </c>
      <c r="O4540">
        <v>33.471243913312925</v>
      </c>
      <c r="P4540">
        <v>42.340991274475186</v>
      </c>
    </row>
    <row r="4541" spans="2:16">
      <c r="B4541" t="s">
        <v>60</v>
      </c>
      <c r="C4541" t="s">
        <v>93</v>
      </c>
      <c r="D4541" t="s">
        <v>20</v>
      </c>
      <c r="E4541">
        <v>8.1179999999999701</v>
      </c>
      <c r="F4541">
        <v>7.8350271967033596</v>
      </c>
      <c r="G4541">
        <v>7.1275951884618296</v>
      </c>
      <c r="H4541">
        <v>12.950122364409195</v>
      </c>
      <c r="I4541">
        <v>10.951554372650728</v>
      </c>
      <c r="J4541">
        <v>8.9529863808922663</v>
      </c>
      <c r="K4541">
        <v>6.9544183891338065</v>
      </c>
    </row>
    <row r="4542" spans="2:16">
      <c r="B4542" t="s">
        <v>60</v>
      </c>
      <c r="C4542" t="s">
        <v>93</v>
      </c>
      <c r="D4542" t="s">
        <v>21</v>
      </c>
      <c r="H4542">
        <v>2.2705919999999997E-2</v>
      </c>
      <c r="I4542">
        <v>2.2705919999999997E-2</v>
      </c>
      <c r="J4542">
        <v>2.4556275124397453E-2</v>
      </c>
      <c r="K4542">
        <v>3.4058879999999993E-2</v>
      </c>
      <c r="L4542">
        <v>3.4058879999999993E-2</v>
      </c>
      <c r="M4542">
        <v>3.4058879999999993E-2</v>
      </c>
      <c r="N4542">
        <v>3.2208524875602537E-2</v>
      </c>
      <c r="O4542">
        <v>2.2705919999999997E-2</v>
      </c>
      <c r="P4542">
        <v>2.2705919999999997E-2</v>
      </c>
    </row>
    <row r="4543" spans="2:16">
      <c r="B4543" t="s">
        <v>60</v>
      </c>
      <c r="C4543" t="s">
        <v>93</v>
      </c>
      <c r="D4543" t="s">
        <v>22</v>
      </c>
      <c r="E4543">
        <v>1.476</v>
      </c>
      <c r="F4543">
        <v>1.4245503994006179</v>
      </c>
      <c r="G4543">
        <v>1.29592639790216</v>
      </c>
      <c r="H4543">
        <v>16.884838999377909</v>
      </c>
      <c r="I4543">
        <v>26.562287467259392</v>
      </c>
      <c r="J4543">
        <v>36.239735935140907</v>
      </c>
      <c r="K4543">
        <v>45.917184403022397</v>
      </c>
      <c r="M4543">
        <v>45.917184403022397</v>
      </c>
      <c r="N4543">
        <v>45.917184403022397</v>
      </c>
      <c r="O4543">
        <v>45.917184403022397</v>
      </c>
      <c r="P4543">
        <v>45.917184403022397</v>
      </c>
    </row>
    <row r="4544" spans="2:16">
      <c r="B4544" t="s">
        <v>60</v>
      </c>
      <c r="C4544" t="s">
        <v>93</v>
      </c>
      <c r="D4544" t="s">
        <v>23</v>
      </c>
      <c r="H4544">
        <v>2.2705919999999997E-2</v>
      </c>
      <c r="I4544">
        <v>2.2705919999999997E-2</v>
      </c>
      <c r="J4544">
        <v>2.4556275124397453E-2</v>
      </c>
      <c r="K4544">
        <v>3.4058879999999993E-2</v>
      </c>
      <c r="L4544">
        <v>3.4058879999999993E-2</v>
      </c>
      <c r="M4544">
        <v>3.4058879999999993E-2</v>
      </c>
      <c r="N4544">
        <v>3.2208524875602537E-2</v>
      </c>
      <c r="O4544">
        <v>2.2705919999999997E-2</v>
      </c>
      <c r="P4544">
        <v>2.2705919999999997E-2</v>
      </c>
    </row>
    <row r="4545" spans="2:16">
      <c r="B4545" t="s">
        <v>60</v>
      </c>
      <c r="C4545" t="s">
        <v>93</v>
      </c>
      <c r="D4545" t="s">
        <v>24</v>
      </c>
      <c r="E4545">
        <v>10.897200000000019</v>
      </c>
      <c r="F4545">
        <v>12.406017174579684</v>
      </c>
      <c r="G4545">
        <v>11.45639558302884</v>
      </c>
      <c r="H4545">
        <v>271.40799571384116</v>
      </c>
      <c r="I4545">
        <v>440.22023426889939</v>
      </c>
      <c r="J4545">
        <v>724.66305546920853</v>
      </c>
      <c r="K4545">
        <v>1718.6663333639415</v>
      </c>
      <c r="L4545">
        <v>2906.8471137345273</v>
      </c>
      <c r="M4545">
        <v>2735.352096771021</v>
      </c>
      <c r="N4545">
        <v>2454.3916689070147</v>
      </c>
      <c r="O4545">
        <v>1966.0254917496018</v>
      </c>
      <c r="P4545">
        <v>777.84471137901539</v>
      </c>
    </row>
    <row r="4546" spans="2:16">
      <c r="B4546" t="s">
        <v>60</v>
      </c>
      <c r="C4546" t="s">
        <v>93</v>
      </c>
      <c r="D4546" t="s">
        <v>25</v>
      </c>
      <c r="E4546">
        <v>0.33839999999999998</v>
      </c>
      <c r="F4546">
        <v>0.32660423791136101</v>
      </c>
      <c r="G4546">
        <v>0.29711483268976202</v>
      </c>
      <c r="H4546">
        <v>0.27263770433520407</v>
      </c>
      <c r="I4546">
        <v>0.18932710955680282</v>
      </c>
      <c r="J4546">
        <v>0.10786686990279885</v>
      </c>
      <c r="K4546">
        <v>3.4058879999999993E-2</v>
      </c>
      <c r="L4546">
        <v>3.4058879999999993E-2</v>
      </c>
      <c r="M4546">
        <v>3.4058879999999993E-2</v>
      </c>
      <c r="N4546">
        <v>3.2208524875602537E-2</v>
      </c>
      <c r="O4546">
        <v>2.2705919999999997E-2</v>
      </c>
      <c r="P4546">
        <v>2.2705919999999997E-2</v>
      </c>
    </row>
    <row r="4547" spans="2:16">
      <c r="B4547" t="s">
        <v>60</v>
      </c>
      <c r="C4547" t="s">
        <v>93</v>
      </c>
      <c r="D4547" t="s">
        <v>26</v>
      </c>
      <c r="E4547">
        <v>26.276399999999999</v>
      </c>
      <c r="F4547">
        <v>28.050692991460195</v>
      </c>
      <c r="G4547">
        <v>31.0995365235508</v>
      </c>
      <c r="H4547">
        <v>136.9616327857749</v>
      </c>
      <c r="I4547">
        <v>141.00998858543423</v>
      </c>
      <c r="J4547">
        <v>145.05834438509359</v>
      </c>
      <c r="K4547">
        <v>133.01208397162978</v>
      </c>
      <c r="M4547">
        <v>3.5022725070180005</v>
      </c>
      <c r="P4547">
        <v>15.98604306952377</v>
      </c>
    </row>
    <row r="4548" spans="2:16">
      <c r="B4548" t="s">
        <v>60</v>
      </c>
      <c r="C4548" t="s">
        <v>93</v>
      </c>
      <c r="D4548" t="s">
        <v>27</v>
      </c>
      <c r="E4548">
        <v>59.428800000000003</v>
      </c>
      <c r="F4548">
        <v>57.357263398305804</v>
      </c>
      <c r="G4548">
        <v>52.178421894070098</v>
      </c>
      <c r="H4548">
        <v>1414.026688848485</v>
      </c>
      <c r="I4548">
        <v>2286.1485798298886</v>
      </c>
      <c r="J4548">
        <v>3408.9195383582555</v>
      </c>
      <c r="K4548">
        <v>6247.232670449911</v>
      </c>
      <c r="L4548">
        <v>9734.1147464930164</v>
      </c>
      <c r="M4548">
        <v>8889.5884136576151</v>
      </c>
      <c r="N4548">
        <v>9483.4656789460569</v>
      </c>
      <c r="O4548">
        <v>7517.2744378358047</v>
      </c>
      <c r="P4548">
        <v>4030.3923617926966</v>
      </c>
    </row>
    <row r="4549" spans="2:16">
      <c r="B4549" t="s">
        <v>60</v>
      </c>
      <c r="C4549" t="s">
        <v>93</v>
      </c>
      <c r="D4549" t="s">
        <v>28</v>
      </c>
      <c r="H4549">
        <v>2.2705919999999997E-2</v>
      </c>
      <c r="I4549">
        <v>2.2705919999999997E-2</v>
      </c>
      <c r="J4549">
        <v>2.4556275124397453E-2</v>
      </c>
      <c r="K4549">
        <v>3.4058879999999993E-2</v>
      </c>
      <c r="L4549">
        <v>3.4058879999999993E-2</v>
      </c>
      <c r="M4549">
        <v>3.4058879999999993E-2</v>
      </c>
      <c r="N4549">
        <v>3.2208524875602537E-2</v>
      </c>
      <c r="O4549">
        <v>2.2705919999999997E-2</v>
      </c>
      <c r="P4549">
        <v>2.2705919999999997E-2</v>
      </c>
    </row>
    <row r="4550" spans="2:16">
      <c r="B4550" t="s">
        <v>60</v>
      </c>
      <c r="C4550" t="s">
        <v>93</v>
      </c>
      <c r="D4550" t="s">
        <v>29</v>
      </c>
      <c r="E4550">
        <v>60.400800000000004</v>
      </c>
      <c r="F4550">
        <v>61.629998594008612</v>
      </c>
      <c r="G4550">
        <v>60.496723399030103</v>
      </c>
      <c r="H4550">
        <v>332.01972393303782</v>
      </c>
      <c r="I4550">
        <v>480.42937568566686</v>
      </c>
      <c r="J4550">
        <v>1081.2540629440807</v>
      </c>
      <c r="K4550">
        <v>3553.0670795470865</v>
      </c>
      <c r="L4550">
        <v>3553.0670795470865</v>
      </c>
      <c r="M4550">
        <v>3553.0670795470865</v>
      </c>
      <c r="N4550">
        <v>3100.6520440413024</v>
      </c>
      <c r="O4550">
        <v>777.24867919092571</v>
      </c>
      <c r="P4550">
        <v>777.24867919092571</v>
      </c>
    </row>
    <row r="4551" spans="2:16">
      <c r="B4551" t="s">
        <v>60</v>
      </c>
      <c r="C4551" t="s">
        <v>93</v>
      </c>
      <c r="D4551" t="s">
        <v>30</v>
      </c>
      <c r="E4551">
        <v>21.261600000000001</v>
      </c>
      <c r="F4551">
        <v>20.520474777707399</v>
      </c>
      <c r="G4551">
        <v>18.6676617219759</v>
      </c>
      <c r="H4551">
        <v>256.6520110490705</v>
      </c>
      <c r="I4551">
        <v>404.35617227906982</v>
      </c>
      <c r="J4551">
        <v>707.9700991358286</v>
      </c>
      <c r="K4551">
        <v>1907.7605329629969</v>
      </c>
      <c r="L4551">
        <v>3198.8536649100301</v>
      </c>
      <c r="M4551">
        <v>3198.8536649100301</v>
      </c>
      <c r="N4551">
        <v>3042.9438992832693</v>
      </c>
      <c r="O4551">
        <v>1990.8576266860987</v>
      </c>
      <c r="P4551">
        <v>699.76449473906905</v>
      </c>
    </row>
    <row r="4552" spans="2:16">
      <c r="B4552" t="s">
        <v>60</v>
      </c>
      <c r="C4552" t="s">
        <v>94</v>
      </c>
      <c r="D4552" t="s">
        <v>16</v>
      </c>
      <c r="E4552">
        <v>323.6292000000002</v>
      </c>
      <c r="F4552">
        <v>323.62919999999991</v>
      </c>
      <c r="G4552">
        <v>323.6291999999994</v>
      </c>
      <c r="H4552">
        <v>575.02033421418253</v>
      </c>
      <c r="I4552">
        <v>760.43563200000006</v>
      </c>
      <c r="J4552">
        <v>1850.0007885563011</v>
      </c>
      <c r="K4552">
        <v>3391.2469315270209</v>
      </c>
      <c r="L4552">
        <v>4122.6912421052657</v>
      </c>
      <c r="M4552">
        <v>4023.8288645390808</v>
      </c>
      <c r="N4552">
        <v>3924.9664869728977</v>
      </c>
      <c r="O4552">
        <v>3826.1041094067136</v>
      </c>
      <c r="P4552">
        <v>3727.241731840531</v>
      </c>
    </row>
    <row r="4553" spans="2:16">
      <c r="B4553" t="s">
        <v>60</v>
      </c>
      <c r="C4553" t="s">
        <v>94</v>
      </c>
      <c r="D4553" t="s">
        <v>17</v>
      </c>
      <c r="E4553">
        <v>139.9751999999998</v>
      </c>
      <c r="F4553">
        <v>139.9751999999998</v>
      </c>
      <c r="G4553">
        <v>140.55809480757685</v>
      </c>
      <c r="H4553">
        <v>158.63089878187029</v>
      </c>
      <c r="I4553">
        <v>169.53373637069396</v>
      </c>
      <c r="J4553">
        <v>181.24078231578923</v>
      </c>
      <c r="K4553">
        <v>183.17815831578923</v>
      </c>
      <c r="L4553">
        <v>185.08804695686533</v>
      </c>
      <c r="M4553">
        <v>182.78872940397062</v>
      </c>
      <c r="N4553">
        <v>180.48941185107566</v>
      </c>
      <c r="O4553">
        <v>178.19009429818098</v>
      </c>
      <c r="P4553">
        <v>175.89077674528625</v>
      </c>
    </row>
    <row r="4554" spans="2:16">
      <c r="B4554" t="s">
        <v>60</v>
      </c>
      <c r="C4554" t="s">
        <v>94</v>
      </c>
      <c r="D4554" t="s">
        <v>18</v>
      </c>
      <c r="E4554">
        <v>1195.4016000000011</v>
      </c>
      <c r="F4554">
        <v>1195.401599999999</v>
      </c>
      <c r="G4554">
        <v>1203.4153373590086</v>
      </c>
      <c r="H4554">
        <v>1405.1000855321479</v>
      </c>
      <c r="I4554">
        <v>1511.2634104515173</v>
      </c>
      <c r="J4554">
        <v>1644.6425671578945</v>
      </c>
      <c r="K4554">
        <v>1721.1751449485805</v>
      </c>
      <c r="L4554">
        <v>1716.9575772151554</v>
      </c>
      <c r="M4554">
        <v>1706.9907688695105</v>
      </c>
      <c r="N4554">
        <v>1697.0239605238655</v>
      </c>
      <c r="O4554">
        <v>1687.0571521782201</v>
      </c>
      <c r="P4554">
        <v>1700.0873062814455</v>
      </c>
    </row>
    <row r="4555" spans="2:16">
      <c r="B4555" t="s">
        <v>60</v>
      </c>
      <c r="C4555" t="s">
        <v>94</v>
      </c>
      <c r="D4555" t="s">
        <v>19</v>
      </c>
      <c r="E4555">
        <v>1429.2611999999958</v>
      </c>
      <c r="F4555">
        <v>1429.2611999999956</v>
      </c>
      <c r="G4555">
        <v>1443.4730276687892</v>
      </c>
      <c r="H4555">
        <v>3089.533858947364</v>
      </c>
      <c r="I4555">
        <v>3953.3156315789424</v>
      </c>
      <c r="J4555">
        <v>4667.7561059943682</v>
      </c>
      <c r="K4555">
        <v>5680.8791768420979</v>
      </c>
      <c r="L4555">
        <v>6597.3843894736801</v>
      </c>
      <c r="M4555">
        <v>6732.1661621052572</v>
      </c>
      <c r="N4555">
        <v>6732.1661621052572</v>
      </c>
      <c r="O4555">
        <v>6732.1661621052554</v>
      </c>
      <c r="P4555">
        <v>6732.1661621052554</v>
      </c>
    </row>
    <row r="4556" spans="2:16">
      <c r="B4556" t="s">
        <v>60</v>
      </c>
      <c r="C4556" t="s">
        <v>94</v>
      </c>
      <c r="D4556" t="s">
        <v>20</v>
      </c>
      <c r="E4556">
        <v>2175.2136000000046</v>
      </c>
      <c r="F4556">
        <v>2175.2136000000064</v>
      </c>
      <c r="G4556">
        <v>2197.9272356076267</v>
      </c>
      <c r="H4556">
        <v>3419.5385157562027</v>
      </c>
      <c r="I4556">
        <v>3981.9566853987853</v>
      </c>
      <c r="J4556">
        <v>4764.5347876799106</v>
      </c>
      <c r="K4556">
        <v>4676.6760010162443</v>
      </c>
      <c r="L4556">
        <v>5010.6889279660136</v>
      </c>
      <c r="M4556">
        <v>4903.733700604279</v>
      </c>
      <c r="N4556">
        <v>4796.7784732337341</v>
      </c>
      <c r="O4556">
        <v>4689.8232458675875</v>
      </c>
      <c r="P4556">
        <v>4582.8680185014446</v>
      </c>
    </row>
    <row r="4557" spans="2:16">
      <c r="B4557" t="s">
        <v>60</v>
      </c>
      <c r="C4557" t="s">
        <v>94</v>
      </c>
      <c r="D4557" t="s">
        <v>21</v>
      </c>
      <c r="E4557">
        <v>241.0487999999998</v>
      </c>
      <c r="F4557">
        <v>241.04879999999963</v>
      </c>
      <c r="G4557">
        <v>242.89597883269704</v>
      </c>
      <c r="H4557">
        <v>327.3524774736839</v>
      </c>
      <c r="I4557">
        <v>335.86086147368377</v>
      </c>
      <c r="J4557">
        <v>373.60909410869834</v>
      </c>
      <c r="K4557">
        <v>462.89016842105235</v>
      </c>
      <c r="L4557">
        <v>471.19973473684183</v>
      </c>
      <c r="M4557">
        <v>479.50930105263132</v>
      </c>
      <c r="N4557">
        <v>486.81030146001098</v>
      </c>
      <c r="O4557">
        <v>496.12843368421005</v>
      </c>
      <c r="P4557">
        <v>504.43799999999965</v>
      </c>
    </row>
    <row r="4558" spans="2:16">
      <c r="B4558" t="s">
        <v>60</v>
      </c>
      <c r="C4558" t="s">
        <v>94</v>
      </c>
      <c r="D4558" t="s">
        <v>22</v>
      </c>
      <c r="E4558">
        <v>877.3847999999989</v>
      </c>
      <c r="F4558">
        <v>877.38480000000004</v>
      </c>
      <c r="G4558">
        <v>877.38479999999936</v>
      </c>
      <c r="H4558">
        <v>915.37767516321037</v>
      </c>
      <c r="I4558">
        <v>1423.3897320549827</v>
      </c>
      <c r="J4558">
        <v>2324.8081068916354</v>
      </c>
      <c r="K4558">
        <v>3686.9638160985251</v>
      </c>
      <c r="L4558">
        <v>3797.6795161395039</v>
      </c>
      <c r="M4558">
        <v>3705.7451578329724</v>
      </c>
      <c r="N4558">
        <v>3613.8107995264386</v>
      </c>
      <c r="O4558">
        <v>3521.8764412199075</v>
      </c>
      <c r="P4558">
        <v>3363.6551880573275</v>
      </c>
    </row>
    <row r="4559" spans="2:16">
      <c r="B4559" t="s">
        <v>60</v>
      </c>
      <c r="C4559" t="s">
        <v>94</v>
      </c>
      <c r="D4559" t="s">
        <v>23</v>
      </c>
      <c r="E4559">
        <v>359.57520000000056</v>
      </c>
      <c r="F4559">
        <v>359.5752</v>
      </c>
      <c r="G4559">
        <v>366.9999991941292</v>
      </c>
      <c r="H4559">
        <v>747.62592845171469</v>
      </c>
      <c r="I4559">
        <v>825.5994661359257</v>
      </c>
      <c r="J4559">
        <v>977.31425182013618</v>
      </c>
      <c r="K4559">
        <v>1466.4039115789467</v>
      </c>
      <c r="L4559">
        <v>1685.4510812631584</v>
      </c>
      <c r="M4559">
        <v>1685.4510812631586</v>
      </c>
      <c r="N4559">
        <v>1685.4510812631584</v>
      </c>
      <c r="O4559">
        <v>1685.4510812631584</v>
      </c>
      <c r="P4559">
        <v>1685.4510812631584</v>
      </c>
    </row>
    <row r="4560" spans="2:16">
      <c r="B4560" t="s">
        <v>60</v>
      </c>
      <c r="C4560" t="s">
        <v>94</v>
      </c>
      <c r="D4560" t="s">
        <v>24</v>
      </c>
      <c r="E4560">
        <v>257.90399999999914</v>
      </c>
      <c r="F4560">
        <v>257.9039999999992</v>
      </c>
      <c r="G4560">
        <v>258.23552474931898</v>
      </c>
      <c r="H4560">
        <v>277.22300245882701</v>
      </c>
      <c r="I4560">
        <v>282.99313354911112</v>
      </c>
      <c r="J4560">
        <v>296.97126315789393</v>
      </c>
      <c r="K4560">
        <v>314.1990526315787</v>
      </c>
      <c r="L4560">
        <v>317.20684210526287</v>
      </c>
      <c r="M4560">
        <v>319.7044716424823</v>
      </c>
      <c r="N4560">
        <v>322.57131333064524</v>
      </c>
      <c r="O4560">
        <v>326.23021052631543</v>
      </c>
      <c r="P4560">
        <v>328.15208073530363</v>
      </c>
    </row>
    <row r="4561" spans="2:16">
      <c r="B4561" t="s">
        <v>60</v>
      </c>
      <c r="C4561" t="s">
        <v>94</v>
      </c>
      <c r="D4561" t="s">
        <v>25</v>
      </c>
      <c r="E4561">
        <v>215.71559999999991</v>
      </c>
      <c r="F4561">
        <v>215.71559999999991</v>
      </c>
      <c r="G4561">
        <v>217.495591955153</v>
      </c>
      <c r="H4561">
        <v>297.33698357894775</v>
      </c>
      <c r="I4561">
        <v>341.32214063157937</v>
      </c>
      <c r="J4561">
        <v>381.82874391600484</v>
      </c>
      <c r="K4561">
        <v>662.44717473684227</v>
      </c>
      <c r="L4561">
        <v>675.34503578947397</v>
      </c>
      <c r="M4561">
        <v>675.34503578947363</v>
      </c>
      <c r="N4561">
        <v>675.34503578947351</v>
      </c>
      <c r="O4561">
        <v>675.34503578947363</v>
      </c>
      <c r="P4561">
        <v>675.34503578947363</v>
      </c>
    </row>
    <row r="4562" spans="2:16">
      <c r="B4562" t="s">
        <v>60</v>
      </c>
      <c r="C4562" t="s">
        <v>94</v>
      </c>
      <c r="D4562" t="s">
        <v>26</v>
      </c>
      <c r="E4562">
        <v>99.399600000000106</v>
      </c>
      <c r="F4562">
        <v>99.399600000000106</v>
      </c>
      <c r="G4562">
        <v>99.572203602393969</v>
      </c>
      <c r="H4562">
        <v>105.42946821052641</v>
      </c>
      <c r="I4562">
        <v>108.70408968421059</v>
      </c>
      <c r="J4562">
        <v>120.12219915789478</v>
      </c>
      <c r="K4562">
        <v>124.41475663157904</v>
      </c>
      <c r="L4562">
        <v>124.47280557305548</v>
      </c>
      <c r="M4562">
        <v>106.65070368364411</v>
      </c>
      <c r="N4562">
        <v>124.47280557305548</v>
      </c>
      <c r="O4562">
        <v>124.47280557305548</v>
      </c>
      <c r="P4562">
        <v>108.91882321762469</v>
      </c>
    </row>
    <row r="4563" spans="2:16">
      <c r="B4563" t="s">
        <v>60</v>
      </c>
      <c r="C4563" t="s">
        <v>94</v>
      </c>
      <c r="D4563" t="s">
        <v>27</v>
      </c>
      <c r="E4563">
        <v>430.42680000000053</v>
      </c>
      <c r="F4563">
        <v>430.42680000000018</v>
      </c>
      <c r="G4563">
        <v>439.48252332962807</v>
      </c>
      <c r="H4563">
        <v>983.43245094768258</v>
      </c>
      <c r="I4563">
        <v>1422.8867464488899</v>
      </c>
      <c r="J4563">
        <v>1915.7051982039668</v>
      </c>
      <c r="K4563">
        <v>2245.7308790460711</v>
      </c>
      <c r="L4563">
        <v>2308.415375888178</v>
      </c>
      <c r="M4563">
        <v>2308.415375888178</v>
      </c>
      <c r="N4563">
        <v>2308.4153758881785</v>
      </c>
      <c r="O4563">
        <v>2308.4153758881771</v>
      </c>
      <c r="P4563">
        <v>2308.415375888178</v>
      </c>
    </row>
    <row r="4564" spans="2:16">
      <c r="B4564" t="s">
        <v>60</v>
      </c>
      <c r="C4564" t="s">
        <v>94</v>
      </c>
      <c r="D4564" t="s">
        <v>28</v>
      </c>
      <c r="E4564">
        <v>13.222800000000049</v>
      </c>
      <c r="F4564">
        <v>13.22280000000006</v>
      </c>
      <c r="G4564">
        <v>13.367187290200016</v>
      </c>
      <c r="H4564">
        <v>16.477435789473731</v>
      </c>
      <c r="I4564">
        <v>25.826030315789513</v>
      </c>
      <c r="J4564">
        <v>30.3442888421053</v>
      </c>
      <c r="K4564">
        <v>46.938387368421104</v>
      </c>
      <c r="L4564">
        <v>49.041477894736879</v>
      </c>
      <c r="M4564">
        <v>49.041477894736872</v>
      </c>
      <c r="N4564">
        <v>49.041477894736872</v>
      </c>
      <c r="O4564">
        <v>49.041477894736879</v>
      </c>
      <c r="P4564">
        <v>49.041477894736879</v>
      </c>
    </row>
    <row r="4565" spans="2:16">
      <c r="B4565" t="s">
        <v>60</v>
      </c>
      <c r="C4565" t="s">
        <v>94</v>
      </c>
      <c r="D4565" t="s">
        <v>29</v>
      </c>
      <c r="E4565">
        <v>968.81759999999895</v>
      </c>
      <c r="F4565">
        <v>968.81759999999895</v>
      </c>
      <c r="G4565">
        <v>968.81759999999895</v>
      </c>
      <c r="H4565">
        <v>1119.8997911338568</v>
      </c>
      <c r="I4565">
        <v>1247.337898327215</v>
      </c>
      <c r="J4565">
        <v>1427.3851781052613</v>
      </c>
      <c r="K4565">
        <v>2061.3036084210507</v>
      </c>
      <c r="L4565">
        <v>3006.5451427368416</v>
      </c>
      <c r="M4565">
        <v>3006.5451427368416</v>
      </c>
      <c r="N4565">
        <v>3006.5451427368407</v>
      </c>
      <c r="O4565">
        <v>3006.5451427368398</v>
      </c>
      <c r="P4565">
        <v>3006.5451427368407</v>
      </c>
    </row>
    <row r="4566" spans="2:16">
      <c r="B4566" t="s">
        <v>60</v>
      </c>
      <c r="C4566" t="s">
        <v>94</v>
      </c>
      <c r="D4566" t="s">
        <v>30</v>
      </c>
      <c r="E4566">
        <v>1528.149599999995</v>
      </c>
      <c r="F4566">
        <v>1528.1495999999952</v>
      </c>
      <c r="G4566">
        <v>1528.149599999995</v>
      </c>
      <c r="H4566">
        <v>1608.1495999999952</v>
      </c>
      <c r="I4566">
        <v>1667.9868611372515</v>
      </c>
      <c r="J4566">
        <v>1737.4890999999957</v>
      </c>
      <c r="K4566">
        <v>2002.1588499999955</v>
      </c>
      <c r="L4566">
        <v>2026.828599999996</v>
      </c>
      <c r="M4566">
        <v>2026.828599999996</v>
      </c>
      <c r="N4566">
        <v>2026.828599999996</v>
      </c>
      <c r="O4566">
        <v>2026.8285999999957</v>
      </c>
      <c r="P4566">
        <v>2026.8285999999955</v>
      </c>
    </row>
    <row r="4567" spans="2:16">
      <c r="B4567" t="s">
        <v>60</v>
      </c>
      <c r="C4567" t="s">
        <v>95</v>
      </c>
      <c r="D4567" t="s">
        <v>16</v>
      </c>
      <c r="E4567">
        <v>40.654799999999888</v>
      </c>
      <c r="F4567">
        <v>40.629359999999927</v>
      </c>
      <c r="G4567">
        <v>65.951567774306028</v>
      </c>
      <c r="H4567">
        <v>144.40000000000003</v>
      </c>
      <c r="I4567">
        <v>216</v>
      </c>
      <c r="J4567">
        <v>404.60000000000048</v>
      </c>
      <c r="K4567">
        <v>929.59999999999991</v>
      </c>
      <c r="L4567">
        <v>1386.7499999999991</v>
      </c>
      <c r="M4567">
        <v>1386.0036687039965</v>
      </c>
      <c r="N4567">
        <v>1288.7999999999997</v>
      </c>
      <c r="O4567">
        <v>1432.75</v>
      </c>
      <c r="P4567">
        <v>1531.5000000000002</v>
      </c>
    </row>
    <row r="4568" spans="2:16">
      <c r="B4568" t="s">
        <v>60</v>
      </c>
      <c r="C4568" t="s">
        <v>95</v>
      </c>
      <c r="D4568" t="s">
        <v>17</v>
      </c>
      <c r="G4568">
        <v>11.24683621681713</v>
      </c>
      <c r="H4568">
        <v>67.45</v>
      </c>
      <c r="I4568">
        <v>84.6</v>
      </c>
      <c r="J4568">
        <v>115.6</v>
      </c>
      <c r="K4568">
        <v>175.20000000000002</v>
      </c>
      <c r="L4568">
        <v>260.25</v>
      </c>
      <c r="M4568">
        <v>309.39999999999998</v>
      </c>
      <c r="N4568">
        <v>362.4</v>
      </c>
      <c r="O4568">
        <v>403.15</v>
      </c>
      <c r="P4568">
        <v>430.5</v>
      </c>
    </row>
    <row r="4569" spans="2:16">
      <c r="B4569" t="s">
        <v>60</v>
      </c>
      <c r="C4569" t="s">
        <v>95</v>
      </c>
      <c r="D4569" t="s">
        <v>18</v>
      </c>
      <c r="E4569">
        <v>331.34400000000005</v>
      </c>
      <c r="F4569">
        <v>331.38744579756479</v>
      </c>
      <c r="G4569">
        <v>344.52533775778812</v>
      </c>
      <c r="H4569">
        <v>484.49999999999949</v>
      </c>
      <c r="I4569">
        <v>444.31338771502539</v>
      </c>
      <c r="J4569">
        <v>375.69999999999959</v>
      </c>
      <c r="K4569">
        <v>337.6248462726013</v>
      </c>
      <c r="L4569">
        <v>273</v>
      </c>
      <c r="M4569">
        <v>266.91726445726636</v>
      </c>
      <c r="N4569">
        <v>260.83452891453271</v>
      </c>
      <c r="O4569">
        <v>257.40000000000003</v>
      </c>
      <c r="P4569">
        <v>251.49999999999986</v>
      </c>
    </row>
    <row r="4570" spans="2:16">
      <c r="B4570" t="s">
        <v>60</v>
      </c>
      <c r="C4570" t="s">
        <v>95</v>
      </c>
      <c r="D4570" t="s">
        <v>19</v>
      </c>
      <c r="E4570">
        <v>191.11679999999998</v>
      </c>
      <c r="F4570">
        <v>191.11567298569452</v>
      </c>
      <c r="G4570">
        <v>392.3799797315819</v>
      </c>
      <c r="H4570">
        <v>942.39999999999941</v>
      </c>
      <c r="I4570">
        <v>1375.2000000000003</v>
      </c>
      <c r="J4570">
        <v>2278.85</v>
      </c>
      <c r="K4570">
        <v>3752.8000000000006</v>
      </c>
      <c r="L4570">
        <v>4288.4999999999982</v>
      </c>
      <c r="M4570">
        <v>4284.9915225500572</v>
      </c>
      <c r="N4570">
        <v>4281.4830451001153</v>
      </c>
      <c r="O4570">
        <v>3196.599999999994</v>
      </c>
      <c r="P4570">
        <v>3404.9999999999918</v>
      </c>
    </row>
    <row r="4571" spans="2:16">
      <c r="B4571" t="s">
        <v>60</v>
      </c>
      <c r="C4571" t="s">
        <v>95</v>
      </c>
      <c r="D4571" t="s">
        <v>20</v>
      </c>
      <c r="E4571">
        <v>60.220800000000096</v>
      </c>
      <c r="F4571">
        <v>60.207543469675699</v>
      </c>
      <c r="G4571">
        <v>76.304646715016233</v>
      </c>
      <c r="H4571">
        <v>181.45</v>
      </c>
      <c r="I4571">
        <v>174.14620110492126</v>
      </c>
      <c r="J4571">
        <v>349.349999999999</v>
      </c>
      <c r="K4571">
        <v>880.8000000000003</v>
      </c>
      <c r="L4571">
        <v>1342.5000000000007</v>
      </c>
      <c r="M4571">
        <v>1611.3499999999992</v>
      </c>
      <c r="N4571">
        <v>1901.3999999999999</v>
      </c>
      <c r="O4571">
        <v>2121.8999999999992</v>
      </c>
      <c r="P4571">
        <v>2273.9999999999995</v>
      </c>
    </row>
    <row r="4572" spans="2:16">
      <c r="B4572" t="s">
        <v>60</v>
      </c>
      <c r="C4572" t="s">
        <v>95</v>
      </c>
      <c r="D4572" t="s">
        <v>21</v>
      </c>
      <c r="E4572">
        <v>197.35200000000009</v>
      </c>
      <c r="F4572">
        <v>183.22926011393179</v>
      </c>
      <c r="G4572">
        <v>166.37444352235306</v>
      </c>
      <c r="H4572">
        <v>190.99749999999997</v>
      </c>
      <c r="I4572">
        <v>193.00500000000008</v>
      </c>
      <c r="J4572">
        <v>201.36500000000009</v>
      </c>
      <c r="K4572">
        <v>209.31999999999996</v>
      </c>
      <c r="L4572">
        <v>216.78749999999988</v>
      </c>
      <c r="M4572">
        <v>207.54499999999982</v>
      </c>
      <c r="N4572">
        <v>177.24604399861374</v>
      </c>
      <c r="O4572">
        <v>131.75398051366551</v>
      </c>
      <c r="P4572">
        <v>83.42499999999994</v>
      </c>
    </row>
    <row r="4573" spans="2:16">
      <c r="B4573" t="s">
        <v>60</v>
      </c>
      <c r="C4573" t="s">
        <v>95</v>
      </c>
      <c r="D4573" t="s">
        <v>22</v>
      </c>
      <c r="E4573">
        <v>867.3048</v>
      </c>
      <c r="F4573">
        <v>805.23945436206134</v>
      </c>
      <c r="G4573">
        <v>849.367835895295</v>
      </c>
      <c r="H4573">
        <v>1295.8</v>
      </c>
      <c r="I4573">
        <v>1652.1898985057719</v>
      </c>
      <c r="J4573">
        <v>2022.149999999999</v>
      </c>
      <c r="K4573">
        <v>2174.400000000001</v>
      </c>
      <c r="L4573">
        <v>1530.0000000000002</v>
      </c>
      <c r="M4573">
        <v>1514.0782216266375</v>
      </c>
      <c r="N4573">
        <v>1194.5999999999999</v>
      </c>
      <c r="O4573">
        <v>1069.1999999999991</v>
      </c>
      <c r="P4573">
        <v>969.49999999999966</v>
      </c>
    </row>
    <row r="4574" spans="2:16">
      <c r="B4574" t="s">
        <v>60</v>
      </c>
      <c r="C4574" t="s">
        <v>95</v>
      </c>
      <c r="D4574" t="s">
        <v>23</v>
      </c>
      <c r="E4574">
        <v>62.326799999999871</v>
      </c>
      <c r="F4574">
        <v>62.297128239895621</v>
      </c>
      <c r="G4574">
        <v>153.52654439191772</v>
      </c>
      <c r="H4574">
        <v>318.25000000000057</v>
      </c>
      <c r="I4574">
        <v>482.40000000000077</v>
      </c>
      <c r="J4574">
        <v>680.00000000000102</v>
      </c>
      <c r="K4574">
        <v>1367.2</v>
      </c>
      <c r="L4574">
        <v>1962.7500000000009</v>
      </c>
      <c r="M4574">
        <v>1961.6058192041346</v>
      </c>
      <c r="N4574">
        <v>1960.4616384082701</v>
      </c>
      <c r="O4574">
        <v>1959.0999999999992</v>
      </c>
      <c r="P4574">
        <v>2083.4999999999995</v>
      </c>
    </row>
    <row r="4575" spans="2:16">
      <c r="B4575" t="s">
        <v>60</v>
      </c>
      <c r="C4575" t="s">
        <v>95</v>
      </c>
      <c r="D4575" t="s">
        <v>24</v>
      </c>
      <c r="E4575">
        <v>1097.117999999999</v>
      </c>
      <c r="F4575">
        <v>1097.1022432466179</v>
      </c>
      <c r="G4575">
        <v>1084.3440270590979</v>
      </c>
      <c r="H4575">
        <v>1222.6500000000008</v>
      </c>
      <c r="I4575">
        <v>1089.58751600492</v>
      </c>
      <c r="J4575">
        <v>1252.9000000000008</v>
      </c>
      <c r="K4575">
        <v>1305.5999999999999</v>
      </c>
      <c r="L4575">
        <v>1526.4562385317934</v>
      </c>
      <c r="M4575">
        <v>1456.2234152753556</v>
      </c>
      <c r="N4575">
        <v>1189.7999999999997</v>
      </c>
      <c r="O4575">
        <v>1200.6499999999992</v>
      </c>
      <c r="P4575">
        <v>1191.4999999999995</v>
      </c>
    </row>
    <row r="4576" spans="2:16">
      <c r="B4576" t="s">
        <v>60</v>
      </c>
      <c r="C4576" t="s">
        <v>95</v>
      </c>
      <c r="D4576" t="s">
        <v>25</v>
      </c>
      <c r="G4576">
        <v>11.810274880000001</v>
      </c>
      <c r="H4576">
        <v>32.299999999999997</v>
      </c>
      <c r="I4576">
        <v>81</v>
      </c>
      <c r="J4576">
        <v>213.35</v>
      </c>
      <c r="K4576">
        <v>672.8</v>
      </c>
      <c r="L4576">
        <v>979.5</v>
      </c>
      <c r="M4576">
        <v>979.5</v>
      </c>
      <c r="N4576">
        <v>894.6</v>
      </c>
      <c r="O4576">
        <v>990.55</v>
      </c>
      <c r="P4576">
        <v>1055.5</v>
      </c>
    </row>
    <row r="4577" spans="2:16">
      <c r="B4577" t="s">
        <v>60</v>
      </c>
      <c r="C4577" t="s">
        <v>95</v>
      </c>
      <c r="D4577" t="s">
        <v>26</v>
      </c>
      <c r="E4577">
        <v>38.898000000000096</v>
      </c>
      <c r="F4577">
        <v>38.885294117647099</v>
      </c>
      <c r="G4577">
        <v>69.510983119263202</v>
      </c>
      <c r="H4577">
        <v>198.5500000000001</v>
      </c>
      <c r="I4577">
        <v>246.60000000000008</v>
      </c>
      <c r="J4577">
        <v>381.65000000000066</v>
      </c>
      <c r="K4577">
        <v>960.8</v>
      </c>
      <c r="L4577">
        <v>1465.4999999999995</v>
      </c>
      <c r="M4577">
        <v>1758.900000000001</v>
      </c>
      <c r="N4577">
        <v>2075.4000000000005</v>
      </c>
      <c r="O4577">
        <v>2316.0500000000006</v>
      </c>
      <c r="P4577">
        <v>2481.5</v>
      </c>
    </row>
    <row r="4578" spans="2:16">
      <c r="B4578" t="s">
        <v>60</v>
      </c>
      <c r="C4578" t="s">
        <v>95</v>
      </c>
      <c r="D4578" t="s">
        <v>27</v>
      </c>
      <c r="E4578">
        <v>152.8416</v>
      </c>
      <c r="F4578">
        <v>152.83573475984178</v>
      </c>
      <c r="G4578">
        <v>303.92455585833841</v>
      </c>
      <c r="H4578">
        <v>1008.9000000000011</v>
      </c>
      <c r="I4578">
        <v>1191.6000000000008</v>
      </c>
      <c r="J4578">
        <v>1811.3500000000008</v>
      </c>
      <c r="K4578">
        <v>3398.4000000000078</v>
      </c>
      <c r="L4578">
        <v>4207.373576774723</v>
      </c>
      <c r="M4578">
        <v>4204.5677464813471</v>
      </c>
      <c r="N4578">
        <v>3563.4747278875511</v>
      </c>
      <c r="O4578">
        <v>1864.4999999999998</v>
      </c>
      <c r="P4578">
        <v>1977.5</v>
      </c>
    </row>
    <row r="4579" spans="2:16">
      <c r="B4579" t="s">
        <v>60</v>
      </c>
      <c r="C4579" t="s">
        <v>95</v>
      </c>
      <c r="D4579" t="s">
        <v>28</v>
      </c>
      <c r="E4579">
        <v>528.40440000000103</v>
      </c>
      <c r="F4579">
        <v>528.415177385682</v>
      </c>
      <c r="G4579">
        <v>550.59298108455994</v>
      </c>
      <c r="H4579">
        <v>621.29999999999984</v>
      </c>
      <c r="I4579">
        <v>717.2999999999995</v>
      </c>
      <c r="J4579">
        <v>825.34999999999945</v>
      </c>
      <c r="K4579">
        <v>947.19999999999959</v>
      </c>
      <c r="L4579">
        <v>1082.2499999999998</v>
      </c>
      <c r="M4579">
        <v>1072.5496757906681</v>
      </c>
      <c r="N4579">
        <v>890.71253319176503</v>
      </c>
      <c r="O4579">
        <v>652.41469146893928</v>
      </c>
      <c r="P4579">
        <v>417.99999999999949</v>
      </c>
    </row>
    <row r="4580" spans="2:16">
      <c r="B4580" t="s">
        <v>60</v>
      </c>
      <c r="C4580" t="s">
        <v>95</v>
      </c>
      <c r="D4580" t="s">
        <v>29</v>
      </c>
      <c r="E4580">
        <v>2918.6135999999888</v>
      </c>
      <c r="F4580">
        <v>2918.6306277119893</v>
      </c>
      <c r="G4580">
        <v>2880.5946442502322</v>
      </c>
      <c r="H4580">
        <v>3224.3000000000011</v>
      </c>
      <c r="I4580">
        <v>2727.900000000001</v>
      </c>
      <c r="J4580">
        <v>2657.1</v>
      </c>
      <c r="K4580">
        <v>3627.1999999999925</v>
      </c>
      <c r="L4580">
        <v>4456.4999999999927</v>
      </c>
      <c r="M4580">
        <v>4402.9207751453832</v>
      </c>
      <c r="N4580">
        <v>4208.5812845074743</v>
      </c>
      <c r="O4580">
        <v>3727.8999999999955</v>
      </c>
      <c r="P4580">
        <v>3858.4999999999959</v>
      </c>
    </row>
    <row r="4581" spans="2:16">
      <c r="B4581" t="s">
        <v>60</v>
      </c>
      <c r="C4581" t="s">
        <v>95</v>
      </c>
      <c r="D4581" t="s">
        <v>30</v>
      </c>
      <c r="E4581">
        <v>3327.5591999999929</v>
      </c>
      <c r="F4581">
        <v>3089.4351726929808</v>
      </c>
      <c r="G4581">
        <v>2894.3139348693435</v>
      </c>
      <c r="H4581">
        <v>3819.9500000000007</v>
      </c>
      <c r="I4581">
        <v>3860.0999999999995</v>
      </c>
      <c r="J4581">
        <v>4027.3000000000043</v>
      </c>
      <c r="K4581">
        <v>4186.4000000000033</v>
      </c>
      <c r="L4581">
        <v>4335.7500000000055</v>
      </c>
      <c r="M4581">
        <v>4150.9000000000087</v>
      </c>
      <c r="N4581">
        <v>3642.7983441424117</v>
      </c>
      <c r="O4581">
        <v>2802.6178496480084</v>
      </c>
      <c r="P4581">
        <v>1668.4999999999993</v>
      </c>
    </row>
    <row r="4582" spans="2:16">
      <c r="B4582" t="s">
        <v>60</v>
      </c>
      <c r="C4582" t="s">
        <v>96</v>
      </c>
      <c r="D4582" t="s">
        <v>16</v>
      </c>
      <c r="F4582">
        <v>186.17087999999973</v>
      </c>
      <c r="G4582">
        <v>184.09307999999987</v>
      </c>
      <c r="H4582">
        <v>180.75598559999978</v>
      </c>
      <c r="I4582">
        <v>117.72938559999977</v>
      </c>
      <c r="J4582">
        <v>57.473185599999937</v>
      </c>
    </row>
    <row r="4583" spans="2:16">
      <c r="B4583" t="s">
        <v>60</v>
      </c>
      <c r="C4583" t="s">
        <v>96</v>
      </c>
      <c r="D4583" t="s">
        <v>17</v>
      </c>
      <c r="E4583">
        <v>4.0968</v>
      </c>
      <c r="F4583">
        <v>4.0785920000000004</v>
      </c>
      <c r="G4583">
        <v>4.0330719999999998</v>
      </c>
      <c r="H4583">
        <v>3.9476256000000003</v>
      </c>
      <c r="I4583">
        <v>2.5668522666666633</v>
      </c>
      <c r="J4583">
        <v>1.2467722666666659</v>
      </c>
    </row>
    <row r="4584" spans="2:16">
      <c r="B4584" t="s">
        <v>60</v>
      </c>
      <c r="C4584" t="s">
        <v>96</v>
      </c>
      <c r="D4584" t="s">
        <v>20</v>
      </c>
      <c r="F4584">
        <v>286.16089600000032</v>
      </c>
      <c r="G4584">
        <v>282.96713599999964</v>
      </c>
      <c r="H4584">
        <v>277.84450559999988</v>
      </c>
      <c r="I4584">
        <v>180.96711893333332</v>
      </c>
      <c r="J4584">
        <v>88.348078933333298</v>
      </c>
    </row>
    <row r="4585" spans="2:16">
      <c r="B4585" t="s">
        <v>60</v>
      </c>
      <c r="C4585" t="s">
        <v>96</v>
      </c>
      <c r="D4585" t="s">
        <v>21</v>
      </c>
      <c r="E4585">
        <v>8.2440000000000211</v>
      </c>
      <c r="F4585">
        <v>1.5593984000000021</v>
      </c>
      <c r="G4585">
        <v>1.5419944000000059</v>
      </c>
      <c r="H4585">
        <v>1.5015336000000079</v>
      </c>
      <c r="I4585">
        <v>0.97361226666666911</v>
      </c>
      <c r="J4585">
        <v>0.46889626666666834</v>
      </c>
    </row>
    <row r="4586" spans="2:16">
      <c r="B4586" t="s">
        <v>60</v>
      </c>
      <c r="C4586" t="s">
        <v>96</v>
      </c>
      <c r="D4586" t="s">
        <v>23</v>
      </c>
      <c r="E4586">
        <v>67.424400000000105</v>
      </c>
      <c r="F4586">
        <v>67.124736000000055</v>
      </c>
      <c r="G4586">
        <v>66.375576000000081</v>
      </c>
      <c r="H4586">
        <v>65.164305600000063</v>
      </c>
      <c r="I4586">
        <v>42.439785600000015</v>
      </c>
      <c r="J4586">
        <v>20.714145600000002</v>
      </c>
    </row>
    <row r="4587" spans="2:16">
      <c r="B4587" t="s">
        <v>60</v>
      </c>
      <c r="C4587" t="s">
        <v>96</v>
      </c>
      <c r="D4587" t="s">
        <v>24</v>
      </c>
      <c r="E4587">
        <v>344.01239999999984</v>
      </c>
      <c r="F4587">
        <v>364.37334724800007</v>
      </c>
      <c r="G4587">
        <v>364.37334724800024</v>
      </c>
      <c r="H4587">
        <v>364.37334724800013</v>
      </c>
      <c r="I4587">
        <v>249.70254724800003</v>
      </c>
      <c r="J4587">
        <v>114.6708</v>
      </c>
    </row>
    <row r="4588" spans="2:16">
      <c r="B4588" t="s">
        <v>60</v>
      </c>
      <c r="C4588" t="s">
        <v>96</v>
      </c>
      <c r="D4588" t="s">
        <v>25</v>
      </c>
      <c r="E4588">
        <v>803.98292690306334</v>
      </c>
      <c r="F4588">
        <v>800.40966945016191</v>
      </c>
      <c r="G4588">
        <v>791.47652581790578</v>
      </c>
      <c r="H4588">
        <v>777.17088160629419</v>
      </c>
      <c r="I4588">
        <v>506.19885809452211</v>
      </c>
      <c r="J4588">
        <v>247.13769275908996</v>
      </c>
    </row>
    <row r="4589" spans="2:16">
      <c r="B4589" t="s">
        <v>60</v>
      </c>
      <c r="C4589" t="s">
        <v>96</v>
      </c>
      <c r="D4589" t="s">
        <v>26</v>
      </c>
      <c r="E4589">
        <v>220.99319999999889</v>
      </c>
      <c r="F4589">
        <v>220.01100799999875</v>
      </c>
      <c r="G4589">
        <v>217.55552799999867</v>
      </c>
      <c r="H4589">
        <v>213.61414559999881</v>
      </c>
      <c r="I4589">
        <v>139.1312522666658</v>
      </c>
      <c r="J4589">
        <v>67.922332266666317</v>
      </c>
    </row>
    <row r="4590" spans="2:16">
      <c r="B4590" t="s">
        <v>60</v>
      </c>
      <c r="C4590" t="s">
        <v>96</v>
      </c>
      <c r="D4590" t="s">
        <v>27</v>
      </c>
      <c r="E4590">
        <v>409.43159999999972</v>
      </c>
      <c r="F4590">
        <v>407.61190399999953</v>
      </c>
      <c r="G4590">
        <v>403.06266399999902</v>
      </c>
      <c r="H4590">
        <v>395.77126559999977</v>
      </c>
      <c r="I4590">
        <v>257.77765226666645</v>
      </c>
      <c r="J4590">
        <v>125.84969226666664</v>
      </c>
    </row>
    <row r="4591" spans="2:16">
      <c r="B4591" t="s">
        <v>60</v>
      </c>
      <c r="C4591" t="s">
        <v>96</v>
      </c>
      <c r="D4591" t="s">
        <v>28</v>
      </c>
      <c r="E4591">
        <v>62.676000000000002</v>
      </c>
      <c r="F4591">
        <v>62.397439999999904</v>
      </c>
      <c r="G4591">
        <v>61.701039999999907</v>
      </c>
      <c r="H4591">
        <v>60.574185599999943</v>
      </c>
      <c r="I4591">
        <v>39.450052266666638</v>
      </c>
      <c r="J4591">
        <v>19.254452266666632</v>
      </c>
    </row>
    <row r="4592" spans="2:16">
      <c r="B4592" t="s">
        <v>60</v>
      </c>
      <c r="C4592" t="s">
        <v>97</v>
      </c>
      <c r="D4592" t="s">
        <v>16</v>
      </c>
      <c r="E4592">
        <v>1.9188000000000001</v>
      </c>
      <c r="F4592">
        <v>1.9187999999999992</v>
      </c>
      <c r="G4592">
        <v>1.9187999999999992</v>
      </c>
      <c r="H4592">
        <v>1.791499438539</v>
      </c>
      <c r="I4592">
        <v>1.6715100790259969</v>
      </c>
      <c r="J4592">
        <v>1.549628553836518</v>
      </c>
      <c r="K4592">
        <v>1.4296391943235169</v>
      </c>
      <c r="L4592">
        <v>1.4277470343235201</v>
      </c>
      <c r="M4592">
        <v>1.42585487432352</v>
      </c>
      <c r="N4592">
        <v>1.4239627143235201</v>
      </c>
      <c r="O4592">
        <v>1.4220705543235199</v>
      </c>
      <c r="P4592">
        <v>1.42017839432352</v>
      </c>
    </row>
    <row r="4593" spans="2:16">
      <c r="B4593" t="s">
        <v>60</v>
      </c>
      <c r="C4593" t="s">
        <v>97</v>
      </c>
      <c r="D4593" t="s">
        <v>17</v>
      </c>
      <c r="E4593">
        <v>3.9600000000000003E-2</v>
      </c>
      <c r="F4593">
        <v>3.9254911215492003E-2</v>
      </c>
      <c r="G4593">
        <v>14.199892189254244</v>
      </c>
      <c r="H4593">
        <v>14.196619674116212</v>
      </c>
      <c r="I4593">
        <v>14.192290236077438</v>
      </c>
      <c r="J4593">
        <v>14.186068632362213</v>
      </c>
      <c r="K4593">
        <v>14.181739194323491</v>
      </c>
      <c r="L4593">
        <v>14.179847034323519</v>
      </c>
      <c r="M4593">
        <v>14.177954874323538</v>
      </c>
      <c r="N4593">
        <v>14.176062714323537</v>
      </c>
      <c r="O4593">
        <v>14.174170554323537</v>
      </c>
      <c r="P4593">
        <v>14.172278394323538</v>
      </c>
    </row>
    <row r="4594" spans="2:16">
      <c r="B4594" t="s">
        <v>60</v>
      </c>
      <c r="C4594" t="s">
        <v>97</v>
      </c>
      <c r="D4594" t="s">
        <v>18</v>
      </c>
      <c r="E4594">
        <v>6.1199999999999997E-2</v>
      </c>
      <c r="F4594">
        <v>6.0666680969396633E-2</v>
      </c>
      <c r="G4594">
        <v>5.9333383392888163E-2</v>
      </c>
      <c r="H4594">
        <v>5.4499469055032419</v>
      </c>
      <c r="I4594">
        <v>33.684093034033893</v>
      </c>
      <c r="J4594">
        <v>33.676542005933882</v>
      </c>
      <c r="K4594">
        <v>33.670883143510423</v>
      </c>
      <c r="L4594">
        <v>33.668990983510412</v>
      </c>
      <c r="M4594">
        <v>33.667098823510429</v>
      </c>
      <c r="N4594">
        <v>33.665206663510418</v>
      </c>
      <c r="O4594">
        <v>33.663314503510428</v>
      </c>
      <c r="P4594">
        <v>33.661422343510417</v>
      </c>
    </row>
    <row r="4595" spans="2:16">
      <c r="B4595" t="s">
        <v>60</v>
      </c>
      <c r="C4595" t="s">
        <v>97</v>
      </c>
      <c r="D4595" t="s">
        <v>19</v>
      </c>
      <c r="F4595">
        <v>1.0406879999999998</v>
      </c>
      <c r="G4595">
        <v>33.112800000000007</v>
      </c>
      <c r="H4595">
        <v>225.46091991581198</v>
      </c>
      <c r="I4595">
        <v>225.45902775581214</v>
      </c>
      <c r="J4595">
        <v>319.82970982123447</v>
      </c>
      <c r="K4595">
        <v>1537.368421052631</v>
      </c>
      <c r="L4595">
        <v>5535.4775744978115</v>
      </c>
      <c r="M4595">
        <v>5535.475682337812</v>
      </c>
      <c r="N4595">
        <v>5535.4737901778062</v>
      </c>
      <c r="O4595">
        <v>5535.471898017805</v>
      </c>
      <c r="P4595">
        <v>5535.4700058577992</v>
      </c>
    </row>
    <row r="4596" spans="2:16">
      <c r="B4596" t="s">
        <v>60</v>
      </c>
      <c r="C4596" t="s">
        <v>97</v>
      </c>
      <c r="D4596" t="s">
        <v>20</v>
      </c>
      <c r="G4596">
        <v>0.2661351610706929</v>
      </c>
      <c r="H4596">
        <v>0.2661351610706929</v>
      </c>
      <c r="I4596">
        <v>0.26424300107069321</v>
      </c>
      <c r="J4596">
        <v>0.26045867539421297</v>
      </c>
      <c r="K4596">
        <v>0.25856651539421299</v>
      </c>
      <c r="L4596">
        <v>0.25667435539421302</v>
      </c>
      <c r="M4596">
        <v>0.25478219539421298</v>
      </c>
      <c r="N4596">
        <v>0.25289003539421301</v>
      </c>
      <c r="O4596">
        <v>0.25099787539421298</v>
      </c>
      <c r="P4596">
        <v>0.249105715394213</v>
      </c>
    </row>
    <row r="4597" spans="2:16">
      <c r="B4597" t="s">
        <v>60</v>
      </c>
      <c r="C4597" t="s">
        <v>97</v>
      </c>
      <c r="D4597" t="s">
        <v>21</v>
      </c>
      <c r="G4597">
        <v>9.4608000000000008</v>
      </c>
      <c r="H4597">
        <v>15.63864177279175</v>
      </c>
      <c r="I4597">
        <v>15.636749612791748</v>
      </c>
      <c r="J4597">
        <v>15.632965287115269</v>
      </c>
      <c r="K4597">
        <v>15.631073127115256</v>
      </c>
      <c r="L4597">
        <v>15.629180967115271</v>
      </c>
      <c r="M4597">
        <v>15.627288807115267</v>
      </c>
      <c r="N4597">
        <v>15.625396647115259</v>
      </c>
      <c r="O4597">
        <v>15.623504487115259</v>
      </c>
      <c r="P4597">
        <v>15.62161232711526</v>
      </c>
    </row>
    <row r="4598" spans="2:16">
      <c r="B4598" t="s">
        <v>60</v>
      </c>
      <c r="C4598" t="s">
        <v>97</v>
      </c>
      <c r="D4598" t="s">
        <v>23</v>
      </c>
      <c r="F4598">
        <v>0.66225599999999996</v>
      </c>
      <c r="G4598">
        <v>1.553062720768698</v>
      </c>
      <c r="H4598">
        <v>23.650036883999999</v>
      </c>
      <c r="I4598">
        <v>23.648144723999984</v>
      </c>
      <c r="J4598">
        <v>45.192489122296813</v>
      </c>
      <c r="K4598">
        <v>217.23443185369138</v>
      </c>
      <c r="L4598">
        <v>1044.21052631579</v>
      </c>
      <c r="M4598">
        <v>1044.208634155789</v>
      </c>
      <c r="N4598">
        <v>1044.2067419957971</v>
      </c>
      <c r="O4598">
        <v>1044.2048498357901</v>
      </c>
      <c r="P4598">
        <v>1044.20295767579</v>
      </c>
    </row>
    <row r="4599" spans="2:16">
      <c r="B4599" t="s">
        <v>60</v>
      </c>
      <c r="C4599" t="s">
        <v>97</v>
      </c>
      <c r="D4599" t="s">
        <v>24</v>
      </c>
      <c r="F4599">
        <v>10.170359999999999</v>
      </c>
      <c r="G4599">
        <v>33.1128</v>
      </c>
      <c r="H4599">
        <v>33.1128</v>
      </c>
      <c r="I4599">
        <v>33.110907839999996</v>
      </c>
      <c r="J4599">
        <v>33.107123514323575</v>
      </c>
      <c r="K4599">
        <v>33.105231354323571</v>
      </c>
      <c r="L4599">
        <v>33.103339194323539</v>
      </c>
      <c r="M4599">
        <v>33.10144703432357</v>
      </c>
      <c r="N4599">
        <v>33.099554874323545</v>
      </c>
      <c r="O4599">
        <v>33.097662714323526</v>
      </c>
      <c r="P4599">
        <v>33.095770554323529</v>
      </c>
    </row>
    <row r="4600" spans="2:16">
      <c r="B4600" t="s">
        <v>60</v>
      </c>
      <c r="C4600" t="s">
        <v>97</v>
      </c>
      <c r="D4600" t="s">
        <v>25</v>
      </c>
      <c r="E4600">
        <v>3.5999999999999999E-3</v>
      </c>
      <c r="F4600">
        <v>3.5686282923174544E-3</v>
      </c>
      <c r="G4600">
        <v>0.53306052116449809</v>
      </c>
      <c r="H4600">
        <v>0.53255857384157734</v>
      </c>
      <c r="I4600">
        <v>0.53044484311078399</v>
      </c>
      <c r="J4600">
        <v>2.5497409565662035</v>
      </c>
      <c r="K4600">
        <v>12.25699432276353</v>
      </c>
      <c r="L4600">
        <v>58.91916043747198</v>
      </c>
      <c r="M4600">
        <v>58.917268277471784</v>
      </c>
      <c r="N4600">
        <v>58.915376117472185</v>
      </c>
      <c r="O4600">
        <v>58.913483957471989</v>
      </c>
      <c r="P4600">
        <v>58.91159179747229</v>
      </c>
    </row>
    <row r="4601" spans="2:16">
      <c r="B4601" t="s">
        <v>60</v>
      </c>
      <c r="C4601" t="s">
        <v>97</v>
      </c>
      <c r="D4601" t="s">
        <v>26</v>
      </c>
      <c r="G4601">
        <v>0.26613516107069324</v>
      </c>
      <c r="H4601">
        <v>0.26613516107069302</v>
      </c>
      <c r="I4601">
        <v>0.2642430010706931</v>
      </c>
      <c r="J4601">
        <v>0.26045867539421297</v>
      </c>
      <c r="K4601">
        <v>0.25856651539421344</v>
      </c>
      <c r="L4601">
        <v>0.25667435539421285</v>
      </c>
      <c r="M4601">
        <v>0.1107922744218317</v>
      </c>
      <c r="N4601">
        <v>0.25289003539421268</v>
      </c>
      <c r="O4601">
        <v>0.2509978753942132</v>
      </c>
      <c r="P4601">
        <v>0.17928530058040479</v>
      </c>
    </row>
    <row r="4602" spans="2:16">
      <c r="B4602" t="s">
        <v>60</v>
      </c>
      <c r="C4602" t="s">
        <v>97</v>
      </c>
      <c r="D4602" t="s">
        <v>28</v>
      </c>
      <c r="E4602">
        <v>3.5999999999999999E-3</v>
      </c>
      <c r="F4602">
        <v>2.1295486282923157</v>
      </c>
      <c r="G4602">
        <v>3.2819086231823449</v>
      </c>
      <c r="H4602">
        <v>3.28140667585942</v>
      </c>
      <c r="I4602">
        <v>3.2792929451286326</v>
      </c>
      <c r="J4602">
        <v>3.2752870487213537</v>
      </c>
      <c r="K4602">
        <v>3.2731733179905609</v>
      </c>
      <c r="L4602">
        <v>3.2712811579905616</v>
      </c>
      <c r="M4602">
        <v>3.269388997990561</v>
      </c>
      <c r="N4602">
        <v>3.2674968379905618</v>
      </c>
      <c r="O4602">
        <v>3.2656046779905625</v>
      </c>
      <c r="P4602">
        <v>3.2637125179905619</v>
      </c>
    </row>
    <row r="4603" spans="2:16">
      <c r="B4603" t="s">
        <v>60</v>
      </c>
      <c r="C4603" t="s">
        <v>97</v>
      </c>
      <c r="D4603" t="s">
        <v>29</v>
      </c>
      <c r="E4603">
        <v>1.5724800000000019</v>
      </c>
      <c r="F4603">
        <v>5.8193768380842705</v>
      </c>
      <c r="G4603">
        <v>38.188358933294872</v>
      </c>
      <c r="H4603">
        <v>47.592312213631942</v>
      </c>
      <c r="I4603">
        <v>128.91029221705267</v>
      </c>
      <c r="J4603">
        <v>128.80972579616542</v>
      </c>
      <c r="K4603">
        <v>440.11132796669284</v>
      </c>
      <c r="L4603">
        <v>2115.5415178585226</v>
      </c>
      <c r="M4603">
        <v>2115.5396256985237</v>
      </c>
      <c r="N4603">
        <v>2115.5377335385238</v>
      </c>
      <c r="O4603">
        <v>2115.5358413785248</v>
      </c>
      <c r="P4603">
        <v>2115.533949218524</v>
      </c>
    </row>
    <row r="4604" spans="2:16">
      <c r="B4604" t="s">
        <v>60</v>
      </c>
      <c r="C4604" t="s">
        <v>97</v>
      </c>
      <c r="D4604" t="s">
        <v>30</v>
      </c>
      <c r="E4604">
        <v>4.7816064000000003</v>
      </c>
      <c r="F4604">
        <v>46.092532944935016</v>
      </c>
      <c r="G4604">
        <v>322.71676130727298</v>
      </c>
      <c r="H4604">
        <v>322.54819452701332</v>
      </c>
      <c r="I4604">
        <v>322.2520068046752</v>
      </c>
      <c r="J4604">
        <v>321.95392691666143</v>
      </c>
      <c r="K4604">
        <v>321.6577391943236</v>
      </c>
      <c r="L4604">
        <v>321.65584703432347</v>
      </c>
      <c r="M4604">
        <v>321.65395487432397</v>
      </c>
      <c r="N4604">
        <v>321.65206271432322</v>
      </c>
      <c r="O4604">
        <v>321.65017055432321</v>
      </c>
      <c r="P4604">
        <v>321.6482783943232</v>
      </c>
    </row>
    <row r="4605" spans="2:16">
      <c r="B4605" t="s">
        <v>60</v>
      </c>
      <c r="C4605" t="s">
        <v>98</v>
      </c>
      <c r="D4605" t="s">
        <v>29</v>
      </c>
      <c r="E4605">
        <v>0.63071999999999995</v>
      </c>
      <c r="F4605">
        <v>0.60873470725606804</v>
      </c>
      <c r="G4605">
        <v>0.55377147539623806</v>
      </c>
      <c r="H4605">
        <v>0.46583030442050899</v>
      </c>
      <c r="I4605">
        <v>0.31055353628033899</v>
      </c>
      <c r="J4605">
        <v>0.15527676814017</v>
      </c>
    </row>
    <row r="4606" spans="2:16">
      <c r="B4606" t="s">
        <v>60</v>
      </c>
      <c r="C4606" t="s">
        <v>98</v>
      </c>
      <c r="D4606" t="s">
        <v>30</v>
      </c>
      <c r="E4606">
        <v>8.19936E-2</v>
      </c>
      <c r="F4606">
        <v>7.91355119432888E-2</v>
      </c>
      <c r="G4606">
        <v>7.1990291801510897E-2</v>
      </c>
      <c r="H4606">
        <v>6.0557939574666202E-2</v>
      </c>
      <c r="I4606">
        <v>4.0371959716444097E-2</v>
      </c>
      <c r="J4606">
        <v>2.0185979858222021E-2</v>
      </c>
    </row>
    <row r="4607" spans="2:16">
      <c r="B4607" t="s">
        <v>60</v>
      </c>
      <c r="C4607" t="s">
        <v>103</v>
      </c>
      <c r="D4607" t="s">
        <v>18</v>
      </c>
      <c r="E4607">
        <v>0.1116</v>
      </c>
      <c r="F4607">
        <v>0.107709908247363</v>
      </c>
      <c r="G4607">
        <v>9.7984678865772598E-2</v>
      </c>
      <c r="H4607">
        <v>8.2424311855227403E-2</v>
      </c>
      <c r="I4607">
        <v>5.4949541236818202E-2</v>
      </c>
      <c r="J4607">
        <v>2.7474770618409101E-2</v>
      </c>
    </row>
    <row r="4608" spans="2:16">
      <c r="B4608" t="s">
        <v>60</v>
      </c>
      <c r="C4608" t="s">
        <v>103</v>
      </c>
      <c r="D4608" t="s">
        <v>30</v>
      </c>
      <c r="E4608">
        <v>1.9224000000000001</v>
      </c>
      <c r="F4608">
        <v>1.8553900323900701</v>
      </c>
      <c r="G4608">
        <v>1.6878651133652451</v>
      </c>
      <c r="H4608">
        <v>1.419825242925524</v>
      </c>
      <c r="I4608">
        <v>0.94655016195034902</v>
      </c>
      <c r="J4608">
        <v>0.47327508097517501</v>
      </c>
    </row>
    <row r="4609" spans="2:16">
      <c r="B4609" t="s">
        <v>60</v>
      </c>
      <c r="C4609" t="s">
        <v>99</v>
      </c>
      <c r="D4609" t="s">
        <v>16</v>
      </c>
      <c r="E4609">
        <v>2.9952000000000001</v>
      </c>
      <c r="F4609">
        <v>7.7056464395339201</v>
      </c>
      <c r="G4609">
        <v>7.5301551723380307</v>
      </c>
      <c r="H4609">
        <v>7.2493691448245983</v>
      </c>
      <c r="I4609">
        <v>12.976735471618683</v>
      </c>
      <c r="J4609">
        <v>67.135789450083408</v>
      </c>
      <c r="K4609">
        <v>333.88418301519999</v>
      </c>
      <c r="L4609">
        <v>1635.673511204149</v>
      </c>
      <c r="M4609">
        <v>3851.8026453846701</v>
      </c>
      <c r="N4609">
        <v>5063.9545531523108</v>
      </c>
      <c r="O4609">
        <v>6619.58543305692</v>
      </c>
      <c r="P4609">
        <v>8574.4589910008672</v>
      </c>
    </row>
    <row r="4610" spans="2:16">
      <c r="B4610" t="s">
        <v>60</v>
      </c>
      <c r="C4610" t="s">
        <v>99</v>
      </c>
      <c r="D4610" t="s">
        <v>17</v>
      </c>
      <c r="E4610">
        <v>5.3892000000000007</v>
      </c>
      <c r="F4610">
        <v>23.780199899352567</v>
      </c>
      <c r="G4610">
        <v>23.640562836498518</v>
      </c>
      <c r="H4610">
        <v>23.417143535932041</v>
      </c>
      <c r="I4610">
        <v>40.817023510743724</v>
      </c>
      <c r="J4610">
        <v>207.51750824234199</v>
      </c>
      <c r="K4610">
        <v>495.3897198873056</v>
      </c>
      <c r="L4610">
        <v>965.66746843624412</v>
      </c>
      <c r="M4610">
        <v>759.23477392920495</v>
      </c>
      <c r="N4610">
        <v>783.63925089046586</v>
      </c>
      <c r="O4610">
        <v>882.30190274261759</v>
      </c>
      <c r="P4610">
        <v>992.06836579716094</v>
      </c>
    </row>
    <row r="4611" spans="2:16">
      <c r="B4611" t="s">
        <v>60</v>
      </c>
      <c r="C4611" t="s">
        <v>99</v>
      </c>
      <c r="D4611" t="s">
        <v>18</v>
      </c>
      <c r="E4611">
        <v>5.2956000000000003</v>
      </c>
      <c r="F4611">
        <v>31.424783852665808</v>
      </c>
      <c r="G4611">
        <v>40.695399593648482</v>
      </c>
      <c r="H4611">
        <v>39.957035081631943</v>
      </c>
      <c r="I4611">
        <v>65.411916265119615</v>
      </c>
      <c r="J4611">
        <v>250.75881831758849</v>
      </c>
      <c r="K4611">
        <v>768.48258593118476</v>
      </c>
      <c r="L4611">
        <v>1425.29068801626</v>
      </c>
      <c r="M4611">
        <v>1090.9956991983859</v>
      </c>
      <c r="N4611">
        <v>1086.1244211372762</v>
      </c>
      <c r="O4611">
        <v>1487.9348642614129</v>
      </c>
      <c r="P4611">
        <v>2098.7238548507039</v>
      </c>
    </row>
    <row r="4612" spans="2:16">
      <c r="B4612" t="s">
        <v>60</v>
      </c>
      <c r="C4612" t="s">
        <v>99</v>
      </c>
      <c r="D4612" t="s">
        <v>19</v>
      </c>
      <c r="F4612">
        <v>340.1820808015384</v>
      </c>
      <c r="G4612">
        <v>340.1820808015384</v>
      </c>
      <c r="H4612">
        <v>1195.5150924083321</v>
      </c>
      <c r="I4612">
        <v>1947.3711871783439</v>
      </c>
      <c r="J4612">
        <v>7705.4828573805908</v>
      </c>
      <c r="K4612">
        <v>6742.6582938101164</v>
      </c>
      <c r="L4612">
        <v>7481.9475443049705</v>
      </c>
      <c r="M4612">
        <v>10823.09386434296</v>
      </c>
      <c r="N4612">
        <v>12291.781074031642</v>
      </c>
      <c r="O4612">
        <v>13255.158510864701</v>
      </c>
      <c r="P4612">
        <v>14149.519769843599</v>
      </c>
    </row>
    <row r="4613" spans="2:16">
      <c r="B4613" t="s">
        <v>60</v>
      </c>
      <c r="C4613" t="s">
        <v>99</v>
      </c>
      <c r="D4613" t="s">
        <v>20</v>
      </c>
      <c r="E4613">
        <v>1.342799999999998</v>
      </c>
      <c r="F4613">
        <v>32.784482671167375</v>
      </c>
      <c r="G4613">
        <v>33.226764412151397</v>
      </c>
      <c r="H4613">
        <v>131.43634939601705</v>
      </c>
      <c r="I4613">
        <v>221.71174517355686</v>
      </c>
      <c r="J4613">
        <v>739.48828567841747</v>
      </c>
      <c r="K4613">
        <v>2065.37331252282</v>
      </c>
      <c r="L4613">
        <v>3278.1159930025865</v>
      </c>
      <c r="M4613">
        <v>2400.1975937239558</v>
      </c>
      <c r="N4613">
        <v>2939.408976513801</v>
      </c>
      <c r="O4613">
        <v>3295.4536636388657</v>
      </c>
      <c r="P4613">
        <v>4838.3729230026729</v>
      </c>
    </row>
    <row r="4614" spans="2:16">
      <c r="B4614" t="s">
        <v>60</v>
      </c>
      <c r="C4614" t="s">
        <v>99</v>
      </c>
      <c r="D4614" t="s">
        <v>21</v>
      </c>
      <c r="E4614">
        <v>0.59760000000000002</v>
      </c>
      <c r="F4614">
        <v>1.6449873679169682</v>
      </c>
      <c r="G4614">
        <v>10.968063010251351</v>
      </c>
      <c r="H4614">
        <v>10.884739754646494</v>
      </c>
      <c r="I4614">
        <v>5.4084989431960393</v>
      </c>
      <c r="J4614">
        <v>25.433262695123108</v>
      </c>
      <c r="K4614">
        <v>121.9389488789264</v>
      </c>
      <c r="L4614">
        <v>360.13117281135476</v>
      </c>
      <c r="M4614">
        <v>305.87542103399909</v>
      </c>
      <c r="N4614">
        <v>141.11564429559368</v>
      </c>
      <c r="P4614">
        <v>44.824334880499293</v>
      </c>
    </row>
    <row r="4615" spans="2:16">
      <c r="B4615" t="s">
        <v>60</v>
      </c>
      <c r="C4615" t="s">
        <v>99</v>
      </c>
      <c r="D4615" t="s">
        <v>22</v>
      </c>
      <c r="E4615">
        <v>0.5292</v>
      </c>
      <c r="F4615">
        <v>0.51075343588265998</v>
      </c>
      <c r="G4615">
        <v>0.46463702558930997</v>
      </c>
      <c r="H4615">
        <v>0.39085076911994798</v>
      </c>
      <c r="I4615">
        <v>0.26056717941329799</v>
      </c>
      <c r="J4615">
        <v>0.13028358970664899</v>
      </c>
    </row>
    <row r="4616" spans="2:16">
      <c r="B4616" t="s">
        <v>60</v>
      </c>
      <c r="C4616" t="s">
        <v>99</v>
      </c>
      <c r="D4616" t="s">
        <v>23</v>
      </c>
      <c r="E4616">
        <v>21.470400000000012</v>
      </c>
      <c r="F4616">
        <v>138.20091765610528</v>
      </c>
      <c r="G4616">
        <v>136.32990900991788</v>
      </c>
      <c r="H4616">
        <v>133.3362951760181</v>
      </c>
      <c r="I4616">
        <v>220.86840386094238</v>
      </c>
      <c r="J4616">
        <v>1072.6440837360915</v>
      </c>
      <c r="K4616">
        <v>2183.1039439096021</v>
      </c>
      <c r="L4616">
        <v>2547.1737859970981</v>
      </c>
      <c r="M4616">
        <v>4042.3953057078475</v>
      </c>
      <c r="N4616">
        <v>5111.3440027722763</v>
      </c>
      <c r="O4616">
        <v>6188.291024047001</v>
      </c>
      <c r="P4616">
        <v>7114.7127590475438</v>
      </c>
    </row>
    <row r="4617" spans="2:16">
      <c r="B4617" t="s">
        <v>60</v>
      </c>
      <c r="C4617" t="s">
        <v>99</v>
      </c>
      <c r="D4617" t="s">
        <v>24</v>
      </c>
      <c r="E4617">
        <v>2.1600000000000008E-2</v>
      </c>
      <c r="F4617">
        <v>7.9576759946782536</v>
      </c>
      <c r="G4617">
        <v>15.565776494137719</v>
      </c>
      <c r="H4617">
        <v>15.562764810200193</v>
      </c>
      <c r="I4617">
        <v>4.3685634424277495</v>
      </c>
      <c r="J4617">
        <v>20.992877939561559</v>
      </c>
      <c r="K4617">
        <v>100.90669869709019</v>
      </c>
      <c r="L4617">
        <v>126.41652338460329</v>
      </c>
      <c r="M4617">
        <v>81.517196451681954</v>
      </c>
      <c r="N4617">
        <v>21.933369918909641</v>
      </c>
      <c r="O4617">
        <v>3.0470262701500266</v>
      </c>
      <c r="P4617">
        <v>2.4531145022372751</v>
      </c>
    </row>
    <row r="4618" spans="2:16">
      <c r="B4618" t="s">
        <v>60</v>
      </c>
      <c r="C4618" t="s">
        <v>99</v>
      </c>
      <c r="D4618" t="s">
        <v>25</v>
      </c>
      <c r="E4618">
        <v>0.2016</v>
      </c>
      <c r="F4618">
        <v>0.1945727374791083</v>
      </c>
      <c r="G4618">
        <v>0.17700458117687962</v>
      </c>
      <c r="H4618">
        <v>22.500956538259842</v>
      </c>
      <c r="I4618">
        <v>37.951205183023198</v>
      </c>
      <c r="J4618">
        <v>187.65935449831127</v>
      </c>
      <c r="K4618">
        <v>902.15864924221</v>
      </c>
      <c r="L4618">
        <v>1492.4049874894879</v>
      </c>
      <c r="M4618">
        <v>2364.6507767585122</v>
      </c>
      <c r="N4618">
        <v>2876.1423900051141</v>
      </c>
      <c r="O4618">
        <v>3345.0136087462056</v>
      </c>
      <c r="P4618">
        <v>3957.8203814899457</v>
      </c>
    </row>
    <row r="4619" spans="2:16">
      <c r="B4619" t="s">
        <v>60</v>
      </c>
      <c r="C4619" t="s">
        <v>99</v>
      </c>
      <c r="D4619" t="s">
        <v>26</v>
      </c>
      <c r="E4619">
        <v>1.7999999999999999E-2</v>
      </c>
      <c r="F4619">
        <v>0.60978856584634866</v>
      </c>
      <c r="G4619">
        <v>0.96989587262222143</v>
      </c>
      <c r="H4619">
        <v>2.3841376674342314</v>
      </c>
      <c r="I4619">
        <v>3.8867428850539718</v>
      </c>
      <c r="J4619">
        <v>18.687318044431983</v>
      </c>
      <c r="K4619">
        <v>89.830359756332214</v>
      </c>
      <c r="L4619">
        <v>355.49352837909845</v>
      </c>
      <c r="M4619">
        <v>315.93007936708142</v>
      </c>
      <c r="N4619">
        <v>290.94589152622626</v>
      </c>
      <c r="O4619">
        <v>338.3116201333126</v>
      </c>
      <c r="P4619">
        <v>396.6338289407218</v>
      </c>
    </row>
    <row r="4620" spans="2:16">
      <c r="B4620" t="s">
        <v>60</v>
      </c>
      <c r="C4620" t="s">
        <v>99</v>
      </c>
      <c r="D4620" t="s">
        <v>27</v>
      </c>
      <c r="E4620">
        <v>7.2000000000000302E-3</v>
      </c>
      <c r="F4620">
        <v>6.9490263385396196E-3</v>
      </c>
      <c r="G4620">
        <v>6.3215921848885697E-3</v>
      </c>
      <c r="H4620">
        <v>38.669319274453535</v>
      </c>
      <c r="I4620">
        <v>62.993053604106699</v>
      </c>
      <c r="J4620">
        <v>302.80464096729759</v>
      </c>
      <c r="K4620">
        <v>1455.535769512009</v>
      </c>
      <c r="L4620">
        <v>6822.1441184234045</v>
      </c>
      <c r="M4620">
        <v>6226.7729404603087</v>
      </c>
      <c r="N4620">
        <v>8093.1955418377474</v>
      </c>
      <c r="O4620">
        <v>9607.1653572419782</v>
      </c>
      <c r="P4620">
        <v>11566.020676244321</v>
      </c>
    </row>
    <row r="4621" spans="2:16">
      <c r="B4621" t="s">
        <v>60</v>
      </c>
      <c r="C4621" t="s">
        <v>99</v>
      </c>
      <c r="D4621" t="s">
        <v>28</v>
      </c>
      <c r="E4621">
        <v>0.45</v>
      </c>
      <c r="F4621">
        <v>1.2816987615433386</v>
      </c>
      <c r="G4621">
        <v>2.005470759924763</v>
      </c>
      <c r="H4621">
        <v>1.94272734455966</v>
      </c>
      <c r="I4621">
        <v>3.0569753146976959</v>
      </c>
      <c r="J4621">
        <v>14.37021901051331</v>
      </c>
      <c r="K4621">
        <v>68.895027382647484</v>
      </c>
      <c r="L4621">
        <v>61.74495187304661</v>
      </c>
      <c r="M4621">
        <v>31.517120656114308</v>
      </c>
    </row>
    <row r="4622" spans="2:16">
      <c r="B4622" t="s">
        <v>60</v>
      </c>
      <c r="C4622" t="s">
        <v>99</v>
      </c>
      <c r="D4622" t="s">
        <v>29</v>
      </c>
      <c r="E4622">
        <v>64.371600000000001</v>
      </c>
      <c r="F4622">
        <v>357.47393965090902</v>
      </c>
      <c r="G4622">
        <v>485.48705610500809</v>
      </c>
      <c r="H4622">
        <v>488.48992411952628</v>
      </c>
      <c r="I4622">
        <v>839.13474687653445</v>
      </c>
      <c r="J4622">
        <v>4221.8463591633399</v>
      </c>
      <c r="K4622">
        <v>5266.9099185255136</v>
      </c>
      <c r="L4622">
        <v>7704.3769530234486</v>
      </c>
      <c r="M4622">
        <v>7819.5897414161427</v>
      </c>
      <c r="N4622">
        <v>8718.8463581851538</v>
      </c>
      <c r="O4622">
        <v>9833.0237567505392</v>
      </c>
      <c r="P4622">
        <v>10795.913267439279</v>
      </c>
    </row>
    <row r="4623" spans="2:16">
      <c r="B4623" t="s">
        <v>60</v>
      </c>
      <c r="C4623" t="s">
        <v>99</v>
      </c>
      <c r="D4623" t="s">
        <v>30</v>
      </c>
      <c r="E4623">
        <v>242.53559999999999</v>
      </c>
      <c r="F4623">
        <v>575.70693572476819</v>
      </c>
      <c r="G4623">
        <v>607.69279244155393</v>
      </c>
      <c r="H4623">
        <v>573.87609934905515</v>
      </c>
      <c r="I4623">
        <v>925.28562222986568</v>
      </c>
      <c r="J4623">
        <v>1978.5161123295052</v>
      </c>
      <c r="K4623">
        <v>3832.5041167750655</v>
      </c>
      <c r="L4623">
        <v>5744.3381848175668</v>
      </c>
      <c r="M4623">
        <v>4144.8230127569022</v>
      </c>
      <c r="N4623">
        <v>1673.924634306605</v>
      </c>
      <c r="O4623">
        <v>1856.991988756557</v>
      </c>
      <c r="P4623">
        <v>1808.6057321590088</v>
      </c>
    </row>
    <row r="4624" spans="2:16">
      <c r="B4624" t="s">
        <v>61</v>
      </c>
      <c r="C4624" t="s">
        <v>90</v>
      </c>
      <c r="D4624" t="s">
        <v>16</v>
      </c>
      <c r="I4624">
        <v>1321.0604213716761</v>
      </c>
      <c r="J4624">
        <v>1432.2684975754612</v>
      </c>
      <c r="K4624">
        <v>916.18971005470087</v>
      </c>
      <c r="M4624">
        <v>1879.0432671611352</v>
      </c>
      <c r="N4624">
        <v>2251.5993781421289</v>
      </c>
      <c r="O4624">
        <v>2674.0031204798001</v>
      </c>
      <c r="P4624">
        <v>2055.3977033793658</v>
      </c>
    </row>
    <row r="4625" spans="2:16">
      <c r="B4625" t="s">
        <v>61</v>
      </c>
      <c r="C4625" t="s">
        <v>90</v>
      </c>
      <c r="D4625" t="s">
        <v>17</v>
      </c>
      <c r="E4625">
        <v>3.139200000000002</v>
      </c>
      <c r="F4625">
        <v>3.0297754836032658</v>
      </c>
      <c r="G4625">
        <v>2.7562141926114192</v>
      </c>
      <c r="H4625">
        <v>80.681189135771575</v>
      </c>
      <c r="I4625">
        <v>514.54782646764784</v>
      </c>
      <c r="J4625">
        <v>513.77498775863967</v>
      </c>
      <c r="K4625">
        <v>59.448212734404997</v>
      </c>
      <c r="M4625">
        <v>8.8639908733882642</v>
      </c>
      <c r="N4625">
        <v>208.5355121256602</v>
      </c>
      <c r="O4625">
        <v>606.62508025053876</v>
      </c>
      <c r="P4625">
        <v>597.76108937715139</v>
      </c>
    </row>
    <row r="4626" spans="2:16">
      <c r="B4626" t="s">
        <v>61</v>
      </c>
      <c r="C4626" t="s">
        <v>90</v>
      </c>
      <c r="D4626" t="s">
        <v>18</v>
      </c>
      <c r="I4626">
        <v>625.13684878519814</v>
      </c>
      <c r="J4626">
        <v>624.14797736764865</v>
      </c>
      <c r="K4626">
        <v>73.287733450581598</v>
      </c>
      <c r="N4626">
        <v>897.84999716417428</v>
      </c>
      <c r="O4626">
        <v>875.81247912034405</v>
      </c>
      <c r="P4626">
        <v>879.237727129223</v>
      </c>
    </row>
    <row r="4627" spans="2:16">
      <c r="B4627" t="s">
        <v>61</v>
      </c>
      <c r="C4627" t="s">
        <v>90</v>
      </c>
      <c r="D4627" t="s">
        <v>19</v>
      </c>
      <c r="E4627">
        <v>28.799999999999997</v>
      </c>
      <c r="H4627">
        <v>1082.9751475625658</v>
      </c>
      <c r="I4627">
        <v>2468.1424171380181</v>
      </c>
      <c r="J4627">
        <v>3286.3636901400719</v>
      </c>
      <c r="K4627">
        <v>3037.2417365311321</v>
      </c>
      <c r="L4627">
        <v>1957.351570290695</v>
      </c>
      <c r="M4627">
        <v>4535.5111111111191</v>
      </c>
      <c r="N4627">
        <v>4061.4399999999996</v>
      </c>
      <c r="O4627">
        <v>4401.45178225991</v>
      </c>
      <c r="P4627">
        <v>4307.1216977031709</v>
      </c>
    </row>
    <row r="4628" spans="2:16">
      <c r="B4628" t="s">
        <v>61</v>
      </c>
      <c r="C4628" t="s">
        <v>90</v>
      </c>
      <c r="D4628" t="s">
        <v>20</v>
      </c>
      <c r="E4628">
        <v>14.2750251514666</v>
      </c>
      <c r="F4628">
        <v>66.015750216126222</v>
      </c>
      <c r="G4628">
        <v>245.86965789241734</v>
      </c>
      <c r="H4628">
        <v>415.64405979686467</v>
      </c>
      <c r="I4628">
        <v>1114.9100971819444</v>
      </c>
      <c r="J4628">
        <v>1026.7551625679641</v>
      </c>
      <c r="K4628">
        <v>745.27522868535846</v>
      </c>
      <c r="L4628">
        <v>63.88975914109232</v>
      </c>
      <c r="M4628">
        <v>1511.4112549869462</v>
      </c>
      <c r="N4628">
        <v>1538.4961559274429</v>
      </c>
      <c r="O4628">
        <v>1538.4961559274429</v>
      </c>
      <c r="P4628">
        <v>1500.534761546988</v>
      </c>
    </row>
    <row r="4629" spans="2:16">
      <c r="B4629" t="s">
        <v>61</v>
      </c>
      <c r="C4629" t="s">
        <v>90</v>
      </c>
      <c r="D4629" t="s">
        <v>21</v>
      </c>
      <c r="E4629">
        <v>10.8</v>
      </c>
      <c r="H4629">
        <v>299.80702880177853</v>
      </c>
      <c r="I4629">
        <v>885.31674392051764</v>
      </c>
      <c r="J4629">
        <v>998.45378831279561</v>
      </c>
      <c r="K4629">
        <v>166.94148883672199</v>
      </c>
      <c r="L4629">
        <v>86.110803445666988</v>
      </c>
      <c r="M4629">
        <v>453.64101746422409</v>
      </c>
      <c r="N4629">
        <v>669.21308573741214</v>
      </c>
      <c r="O4629">
        <v>709.82763668490804</v>
      </c>
      <c r="P4629">
        <v>750.44317938430027</v>
      </c>
    </row>
    <row r="4630" spans="2:16">
      <c r="B4630" t="s">
        <v>61</v>
      </c>
      <c r="C4630" t="s">
        <v>90</v>
      </c>
      <c r="D4630" t="s">
        <v>22</v>
      </c>
      <c r="H4630">
        <v>40.316763367648193</v>
      </c>
      <c r="I4630">
        <v>545.51111111111197</v>
      </c>
      <c r="J4630">
        <v>740.15555555555613</v>
      </c>
      <c r="K4630">
        <v>699.83879218790707</v>
      </c>
      <c r="L4630">
        <v>1129.444444444443</v>
      </c>
      <c r="M4630">
        <v>1324.0888888888887</v>
      </c>
      <c r="N4630">
        <v>1518.733333333332</v>
      </c>
      <c r="O4630">
        <v>1713.377777777775</v>
      </c>
      <c r="P4630">
        <v>1908.0222222222178</v>
      </c>
    </row>
    <row r="4631" spans="2:16">
      <c r="B4631" t="s">
        <v>61</v>
      </c>
      <c r="C4631" t="s">
        <v>90</v>
      </c>
      <c r="D4631" t="s">
        <v>23</v>
      </c>
      <c r="E4631">
        <v>7.1999999999999993</v>
      </c>
      <c r="F4631">
        <v>6.9490263385395945</v>
      </c>
      <c r="H4631">
        <v>142.01389417323216</v>
      </c>
      <c r="I4631">
        <v>1112.8252999553981</v>
      </c>
      <c r="J4631">
        <v>1213.0072254098652</v>
      </c>
      <c r="K4631">
        <v>993.81076223834202</v>
      </c>
      <c r="L4631">
        <v>647.05167457392804</v>
      </c>
      <c r="M4631">
        <v>546.86974911945902</v>
      </c>
      <c r="N4631">
        <v>1131.0246135968862</v>
      </c>
      <c r="O4631">
        <v>1234.247718022393</v>
      </c>
      <c r="P4631">
        <v>2129.1953769654042</v>
      </c>
    </row>
    <row r="4632" spans="2:16">
      <c r="B4632" t="s">
        <v>61</v>
      </c>
      <c r="C4632" t="s">
        <v>90</v>
      </c>
      <c r="D4632" t="s">
        <v>24</v>
      </c>
      <c r="E4632">
        <v>11.7576</v>
      </c>
      <c r="F4632">
        <v>11.34776001083514</v>
      </c>
      <c r="G4632">
        <v>10.32316003792301</v>
      </c>
      <c r="H4632">
        <v>8.6838000812636</v>
      </c>
      <c r="I4632">
        <v>12.781457908508509</v>
      </c>
      <c r="J4632">
        <v>131.65259170059474</v>
      </c>
      <c r="K4632">
        <v>124.66033384626199</v>
      </c>
      <c r="L4632">
        <v>124.66033384626199</v>
      </c>
    </row>
    <row r="4633" spans="2:16">
      <c r="B4633" t="s">
        <v>61</v>
      </c>
      <c r="C4633" t="s">
        <v>90</v>
      </c>
      <c r="D4633" t="s">
        <v>25</v>
      </c>
      <c r="H4633">
        <v>6.6453965915477236</v>
      </c>
      <c r="I4633">
        <v>114.90317436932531</v>
      </c>
      <c r="J4633">
        <v>109.13229260079049</v>
      </c>
      <c r="K4633">
        <v>0.26002443019401911</v>
      </c>
    </row>
    <row r="4634" spans="2:16">
      <c r="B4634" t="s">
        <v>61</v>
      </c>
      <c r="C4634" t="s">
        <v>90</v>
      </c>
      <c r="D4634" t="s">
        <v>26</v>
      </c>
      <c r="H4634">
        <v>20.524918648519311</v>
      </c>
      <c r="I4634">
        <v>256.08834659780291</v>
      </c>
      <c r="J4634">
        <v>259.59998518534877</v>
      </c>
      <c r="K4634">
        <v>21.399528417826641</v>
      </c>
      <c r="L4634">
        <v>1.1693756496527641</v>
      </c>
      <c r="N4634">
        <v>47.989344435003659</v>
      </c>
      <c r="O4634">
        <v>213.20318229651201</v>
      </c>
      <c r="P4634">
        <v>362.63028717091828</v>
      </c>
    </row>
    <row r="4635" spans="2:16">
      <c r="B4635" t="s">
        <v>61</v>
      </c>
      <c r="C4635" t="s">
        <v>90</v>
      </c>
      <c r="D4635" t="s">
        <v>27</v>
      </c>
      <c r="E4635">
        <v>21.6</v>
      </c>
      <c r="I4635">
        <v>1678.340483446796</v>
      </c>
      <c r="J4635">
        <v>1678.340483446796</v>
      </c>
      <c r="K4635">
        <v>658.2671323730782</v>
      </c>
      <c r="M4635">
        <v>1215.1325023538479</v>
      </c>
      <c r="N4635">
        <v>1597.399816295361</v>
      </c>
      <c r="O4635">
        <v>1712.546574471352</v>
      </c>
      <c r="P4635">
        <v>1408.6619667350651</v>
      </c>
    </row>
    <row r="4636" spans="2:16">
      <c r="B4636" t="s">
        <v>61</v>
      </c>
      <c r="C4636" t="s">
        <v>90</v>
      </c>
      <c r="D4636" t="s">
        <v>28</v>
      </c>
      <c r="E4636">
        <v>0.46799999999999997</v>
      </c>
      <c r="F4636">
        <v>0.3443356980195631</v>
      </c>
      <c r="I4636">
        <v>0.23043356002536602</v>
      </c>
      <c r="J4636">
        <v>0.11521678001268319</v>
      </c>
      <c r="K4636">
        <v>17.209354657184971</v>
      </c>
      <c r="L4636">
        <v>16.03390709752189</v>
      </c>
    </row>
    <row r="4637" spans="2:16">
      <c r="B4637" t="s">
        <v>61</v>
      </c>
      <c r="C4637" t="s">
        <v>90</v>
      </c>
      <c r="D4637" t="s">
        <v>29</v>
      </c>
      <c r="E4637">
        <v>107.18639999999999</v>
      </c>
      <c r="F4637">
        <v>93.432588331312132</v>
      </c>
      <c r="G4637">
        <v>94.109542856435894</v>
      </c>
      <c r="H4637">
        <v>37.61255402460003</v>
      </c>
      <c r="I4637">
        <v>3334.2189890774866</v>
      </c>
      <c r="J4637">
        <v>5074.4367317275137</v>
      </c>
      <c r="K4637">
        <v>4776.7309664958175</v>
      </c>
      <c r="L4637">
        <v>458.41462655198717</v>
      </c>
      <c r="M4637">
        <v>199.2045463888395</v>
      </c>
      <c r="O4637">
        <v>869.50650325479489</v>
      </c>
      <c r="P4637">
        <v>1144.9337152272581</v>
      </c>
    </row>
    <row r="4638" spans="2:16">
      <c r="B4638" t="s">
        <v>61</v>
      </c>
      <c r="C4638" t="s">
        <v>90</v>
      </c>
      <c r="D4638" t="s">
        <v>30</v>
      </c>
      <c r="E4638">
        <v>45.928799999999995</v>
      </c>
      <c r="F4638">
        <v>44.327839013543965</v>
      </c>
      <c r="G4638">
        <v>40.325436547404053</v>
      </c>
      <c r="H4638">
        <v>656.58034299081964</v>
      </c>
      <c r="I4638">
        <v>1657.121061734387</v>
      </c>
      <c r="J4638">
        <v>1892.5605308671929</v>
      </c>
      <c r="K4638">
        <v>1224.6729903425148</v>
      </c>
      <c r="L4638">
        <v>27.38888</v>
      </c>
      <c r="M4638">
        <v>298.57597522014578</v>
      </c>
      <c r="N4638">
        <v>2175.0536058629282</v>
      </c>
      <c r="O4638">
        <v>2175.0536058629282</v>
      </c>
      <c r="P4638">
        <v>1876.4776306427841</v>
      </c>
    </row>
    <row r="4639" spans="2:16">
      <c r="B4639" t="s">
        <v>61</v>
      </c>
      <c r="C4639" t="s">
        <v>100</v>
      </c>
      <c r="D4639" t="s">
        <v>16</v>
      </c>
      <c r="I4639">
        <v>28.393838107200004</v>
      </c>
      <c r="J4639">
        <v>204.20099968727931</v>
      </c>
      <c r="K4639">
        <v>1292.752605361417</v>
      </c>
      <c r="L4639">
        <v>2426.3145224765394</v>
      </c>
    </row>
    <row r="4640" spans="2:16">
      <c r="B4640" t="s">
        <v>61</v>
      </c>
      <c r="C4640" t="s">
        <v>100</v>
      </c>
      <c r="D4640" t="s">
        <v>17</v>
      </c>
      <c r="I4640">
        <v>28.393838107200004</v>
      </c>
      <c r="J4640">
        <v>204.20099968727931</v>
      </c>
      <c r="K4640">
        <v>1292.752605361417</v>
      </c>
      <c r="L4640">
        <v>2426.3145224765381</v>
      </c>
      <c r="M4640">
        <v>1163.1425798532039</v>
      </c>
      <c r="N4640">
        <v>1064.5050534335451</v>
      </c>
    </row>
    <row r="4641" spans="2:16">
      <c r="B4641" t="s">
        <v>61</v>
      </c>
      <c r="C4641" t="s">
        <v>100</v>
      </c>
      <c r="D4641" t="s">
        <v>18</v>
      </c>
      <c r="I4641">
        <v>28.393838107200004</v>
      </c>
      <c r="J4641">
        <v>204.20099968727931</v>
      </c>
      <c r="K4641">
        <v>1196.5614839628865</v>
      </c>
      <c r="L4641">
        <v>2207.3564461440601</v>
      </c>
      <c r="M4641">
        <v>1999.7434447098849</v>
      </c>
      <c r="N4641">
        <v>1039.1888002883757</v>
      </c>
    </row>
    <row r="4642" spans="2:16">
      <c r="B4642" t="s">
        <v>61</v>
      </c>
      <c r="C4642" t="s">
        <v>100</v>
      </c>
      <c r="D4642" t="s">
        <v>19</v>
      </c>
      <c r="J4642">
        <v>139.5686294512542</v>
      </c>
      <c r="K4642">
        <v>1228.1202351253921</v>
      </c>
      <c r="L4642">
        <v>2390.0759903477151</v>
      </c>
    </row>
    <row r="4643" spans="2:16">
      <c r="B4643" t="s">
        <v>61</v>
      </c>
      <c r="C4643" t="s">
        <v>100</v>
      </c>
      <c r="D4643" t="s">
        <v>20</v>
      </c>
      <c r="I4643">
        <v>28.393838107200004</v>
      </c>
      <c r="J4643">
        <v>204.20099968727931</v>
      </c>
      <c r="K4643">
        <v>1041.071055657512</v>
      </c>
      <c r="L4643">
        <v>1853.416450696853</v>
      </c>
      <c r="N4643">
        <v>77.263645640132893</v>
      </c>
    </row>
    <row r="4644" spans="2:16">
      <c r="B4644" t="s">
        <v>61</v>
      </c>
      <c r="C4644" t="s">
        <v>100</v>
      </c>
      <c r="D4644" t="s">
        <v>21</v>
      </c>
      <c r="I4644">
        <v>28.393838107200004</v>
      </c>
      <c r="J4644">
        <v>204.20099968727931</v>
      </c>
      <c r="K4644">
        <v>1292.7526053614185</v>
      </c>
      <c r="L4644">
        <v>2426.3145224765417</v>
      </c>
      <c r="M4644">
        <v>67.480562695414207</v>
      </c>
      <c r="N4644">
        <v>46.156683461324597</v>
      </c>
    </row>
    <row r="4645" spans="2:16">
      <c r="B4645" t="s">
        <v>61</v>
      </c>
      <c r="C4645" t="s">
        <v>100</v>
      </c>
      <c r="D4645" t="s">
        <v>22</v>
      </c>
      <c r="I4645">
        <v>28.393838107200004</v>
      </c>
      <c r="J4645">
        <v>204.20099968727931</v>
      </c>
      <c r="K4645">
        <v>1292.752605361416</v>
      </c>
      <c r="L4645">
        <v>7020.7786056203186</v>
      </c>
      <c r="M4645">
        <v>4511.7877786138906</v>
      </c>
      <c r="N4645">
        <v>2994.6015927045</v>
      </c>
      <c r="O4645">
        <v>3524.2574180218198</v>
      </c>
    </row>
    <row r="4646" spans="2:16">
      <c r="B4646" t="s">
        <v>61</v>
      </c>
      <c r="C4646" t="s">
        <v>100</v>
      </c>
      <c r="D4646" t="s">
        <v>23</v>
      </c>
      <c r="J4646">
        <v>139.5686294512542</v>
      </c>
      <c r="K4646">
        <v>590.06489191945775</v>
      </c>
      <c r="L4646">
        <v>937.68237531534999</v>
      </c>
    </row>
    <row r="4647" spans="2:16">
      <c r="B4647" t="s">
        <v>61</v>
      </c>
      <c r="C4647" t="s">
        <v>100</v>
      </c>
      <c r="D4647" t="s">
        <v>24</v>
      </c>
      <c r="I4647">
        <v>28.393838107200004</v>
      </c>
      <c r="J4647">
        <v>94.63144197805569</v>
      </c>
      <c r="K4647">
        <v>105.44405553061357</v>
      </c>
      <c r="L4647">
        <v>104.52486609493779</v>
      </c>
      <c r="M4647">
        <v>6.4422999632621103</v>
      </c>
    </row>
    <row r="4648" spans="2:16">
      <c r="B4648" t="s">
        <v>61</v>
      </c>
      <c r="C4648" t="s">
        <v>100</v>
      </c>
      <c r="D4648" t="s">
        <v>25</v>
      </c>
      <c r="I4648">
        <v>28.393838107200004</v>
      </c>
      <c r="J4648">
        <v>200.3957557259985</v>
      </c>
      <c r="K4648">
        <v>390.26142180732194</v>
      </c>
      <c r="L4648">
        <v>383.04538318063203</v>
      </c>
    </row>
    <row r="4649" spans="2:16">
      <c r="B4649" t="s">
        <v>61</v>
      </c>
      <c r="C4649" t="s">
        <v>100</v>
      </c>
      <c r="D4649" t="s">
        <v>26</v>
      </c>
      <c r="I4649">
        <v>28.393838107200004</v>
      </c>
      <c r="J4649">
        <v>204.20099968727931</v>
      </c>
      <c r="K4649">
        <v>585.89286363504971</v>
      </c>
      <c r="L4649">
        <v>1435.802022063405</v>
      </c>
      <c r="M4649">
        <v>208.29319254827453</v>
      </c>
      <c r="N4649">
        <v>201.99388284156993</v>
      </c>
    </row>
    <row r="4650" spans="2:16">
      <c r="B4650" t="s">
        <v>61</v>
      </c>
      <c r="C4650" t="s">
        <v>100</v>
      </c>
      <c r="D4650" t="s">
        <v>27</v>
      </c>
      <c r="I4650">
        <v>28.393838107200004</v>
      </c>
      <c r="J4650">
        <v>204.20099968727931</v>
      </c>
      <c r="K4650">
        <v>1120.341536561458</v>
      </c>
      <c r="L4650">
        <v>2033.8583850076759</v>
      </c>
    </row>
    <row r="4651" spans="2:16">
      <c r="B4651" t="s">
        <v>61</v>
      </c>
      <c r="C4651" t="s">
        <v>100</v>
      </c>
      <c r="D4651" t="s">
        <v>28</v>
      </c>
      <c r="H4651">
        <v>12.64245083884847</v>
      </c>
      <c r="I4651">
        <v>44.952304843263626</v>
      </c>
      <c r="J4651">
        <v>69.472101748780233</v>
      </c>
      <c r="K4651">
        <v>61.806899245749477</v>
      </c>
      <c r="L4651">
        <v>86.799534821005594</v>
      </c>
      <c r="N4651">
        <v>5.67375141667232</v>
      </c>
    </row>
    <row r="4652" spans="2:16">
      <c r="B4652" t="s">
        <v>61</v>
      </c>
      <c r="C4652" t="s">
        <v>100</v>
      </c>
      <c r="D4652" t="s">
        <v>29</v>
      </c>
      <c r="I4652">
        <v>28.393838107200004</v>
      </c>
      <c r="J4652">
        <v>204.20099968727931</v>
      </c>
      <c r="K4652">
        <v>1292.752605361416</v>
      </c>
      <c r="L4652">
        <v>7516.4173844403331</v>
      </c>
      <c r="M4652">
        <v>7505.3875300528998</v>
      </c>
      <c r="N4652">
        <v>4136.7785284169577</v>
      </c>
      <c r="O4652">
        <v>721.10089344220398</v>
      </c>
    </row>
    <row r="4653" spans="2:16">
      <c r="B4653" t="s">
        <v>61</v>
      </c>
      <c r="C4653" t="s">
        <v>100</v>
      </c>
      <c r="D4653" t="s">
        <v>30</v>
      </c>
      <c r="I4653">
        <v>28.393838107200004</v>
      </c>
      <c r="J4653">
        <v>204.20099968727931</v>
      </c>
      <c r="K4653">
        <v>1292.7526053614174</v>
      </c>
      <c r="L4653">
        <v>3768.818003534856</v>
      </c>
      <c r="M4653">
        <v>753.61902803691191</v>
      </c>
      <c r="N4653">
        <v>468.18375645483098</v>
      </c>
      <c r="O4653">
        <v>190.18878122768001</v>
      </c>
    </row>
    <row r="4654" spans="2:16">
      <c r="B4654" t="s">
        <v>61</v>
      </c>
      <c r="C4654" t="s">
        <v>91</v>
      </c>
      <c r="D4654" t="s">
        <v>16</v>
      </c>
      <c r="E4654">
        <v>754.18560000000002</v>
      </c>
      <c r="F4654">
        <v>754.18560000000002</v>
      </c>
      <c r="G4654">
        <v>754.18560000000002</v>
      </c>
      <c r="H4654">
        <v>754.18560000000002</v>
      </c>
      <c r="M4654">
        <v>2419.396438499276</v>
      </c>
      <c r="N4654">
        <v>3899.1591077969201</v>
      </c>
      <c r="O4654">
        <v>5377.1539920111099</v>
      </c>
      <c r="P4654">
        <v>8737.5534084072788</v>
      </c>
    </row>
    <row r="4655" spans="2:16">
      <c r="B4655" t="s">
        <v>61</v>
      </c>
      <c r="C4655" t="s">
        <v>91</v>
      </c>
      <c r="D4655" t="s">
        <v>17</v>
      </c>
      <c r="E4655">
        <v>483.093652966614</v>
      </c>
      <c r="F4655">
        <v>900.1225512831661</v>
      </c>
      <c r="G4655">
        <v>900.1225512831661</v>
      </c>
      <c r="H4655">
        <v>701.95407725467294</v>
      </c>
      <c r="I4655">
        <v>187.77294066410462</v>
      </c>
      <c r="O4655">
        <v>371.35131405110701</v>
      </c>
      <c r="P4655">
        <v>371.35131405110701</v>
      </c>
    </row>
    <row r="4656" spans="2:16">
      <c r="B4656" t="s">
        <v>61</v>
      </c>
      <c r="C4656" t="s">
        <v>91</v>
      </c>
      <c r="D4656" t="s">
        <v>18</v>
      </c>
      <c r="E4656">
        <v>358.94716981132001</v>
      </c>
      <c r="F4656">
        <v>438.97259706635685</v>
      </c>
      <c r="G4656">
        <v>438.97259706635685</v>
      </c>
      <c r="H4656">
        <v>438.97259706635685</v>
      </c>
      <c r="N4656">
        <v>152.52719545168139</v>
      </c>
      <c r="O4656">
        <v>1546.244348869207</v>
      </c>
      <c r="P4656">
        <v>1548.7939751224401</v>
      </c>
    </row>
    <row r="4657" spans="2:16">
      <c r="B4657" t="s">
        <v>61</v>
      </c>
      <c r="C4657" t="s">
        <v>91</v>
      </c>
      <c r="D4657" t="s">
        <v>19</v>
      </c>
      <c r="E4657">
        <v>7046.1036000000004</v>
      </c>
      <c r="F4657">
        <v>11955.143143270961</v>
      </c>
      <c r="G4657">
        <v>18426.661809960831</v>
      </c>
      <c r="H4657">
        <v>15671.653526566824</v>
      </c>
      <c r="I4657">
        <v>9467.221534521901</v>
      </c>
      <c r="J4657">
        <v>1024.5708863220509</v>
      </c>
      <c r="M4657">
        <v>12622.10580954497</v>
      </c>
      <c r="N4657">
        <v>12622.10580954497</v>
      </c>
      <c r="O4657">
        <v>12622.10580954497</v>
      </c>
      <c r="P4657">
        <v>11193.45357746568</v>
      </c>
    </row>
    <row r="4658" spans="2:16">
      <c r="B4658" t="s">
        <v>61</v>
      </c>
      <c r="C4658" t="s">
        <v>91</v>
      </c>
      <c r="D4658" t="s">
        <v>20</v>
      </c>
      <c r="E4658">
        <v>78.966000000000008</v>
      </c>
      <c r="G4658">
        <v>78.966000000000008</v>
      </c>
    </row>
    <row r="4659" spans="2:16">
      <c r="B4659" t="s">
        <v>61</v>
      </c>
      <c r="C4659" t="s">
        <v>91</v>
      </c>
      <c r="D4659" t="s">
        <v>21</v>
      </c>
      <c r="E4659">
        <v>363.56759999999997</v>
      </c>
      <c r="F4659">
        <v>729.93242201075111</v>
      </c>
      <c r="G4659">
        <v>917.12438600424866</v>
      </c>
      <c r="H4659">
        <v>917.12438600424855</v>
      </c>
      <c r="M4659">
        <v>3150.01072364009</v>
      </c>
      <c r="N4659">
        <v>3537.8888073404501</v>
      </c>
      <c r="O4659">
        <v>3868.1909508012004</v>
      </c>
      <c r="P4659">
        <v>4412.23295008066</v>
      </c>
    </row>
    <row r="4660" spans="2:16">
      <c r="B4660" t="s">
        <v>61</v>
      </c>
      <c r="C4660" t="s">
        <v>91</v>
      </c>
      <c r="D4660" t="s">
        <v>22</v>
      </c>
      <c r="F4660">
        <v>690.61795302998803</v>
      </c>
      <c r="G4660">
        <v>732.57300000000009</v>
      </c>
      <c r="H4660">
        <v>732.57300000000009</v>
      </c>
      <c r="I4660">
        <v>428.09509420227255</v>
      </c>
      <c r="M4660">
        <v>599.24887889309593</v>
      </c>
      <c r="N4660">
        <v>599.24887889309593</v>
      </c>
      <c r="O4660">
        <v>599.24887889309593</v>
      </c>
      <c r="P4660">
        <v>4599.3953931701199</v>
      </c>
    </row>
    <row r="4661" spans="2:16">
      <c r="B4661" t="s">
        <v>61</v>
      </c>
      <c r="C4661" t="s">
        <v>91</v>
      </c>
      <c r="D4661" t="s">
        <v>23</v>
      </c>
      <c r="E4661">
        <v>1563.3504</v>
      </c>
      <c r="F4661">
        <v>2698.2276120316942</v>
      </c>
      <c r="G4661">
        <v>3669.6124082075416</v>
      </c>
      <c r="H4661">
        <v>2665.0220411022397</v>
      </c>
      <c r="M4661">
        <v>7047.1389045271499</v>
      </c>
      <c r="N4661">
        <v>7273.1990144214897</v>
      </c>
      <c r="O4661">
        <v>8020.6678253353894</v>
      </c>
      <c r="P4661">
        <v>7608.4368596599097</v>
      </c>
    </row>
    <row r="4662" spans="2:16">
      <c r="B4662" t="s">
        <v>61</v>
      </c>
      <c r="C4662" t="s">
        <v>91</v>
      </c>
      <c r="D4662" t="s">
        <v>24</v>
      </c>
      <c r="E4662">
        <v>941.45400000000109</v>
      </c>
      <c r="F4662">
        <v>1182.1367830124386</v>
      </c>
      <c r="G4662">
        <v>1182.1367830124386</v>
      </c>
      <c r="H4662">
        <v>1182.1367830124375</v>
      </c>
      <c r="I4662">
        <v>549.95943830192994</v>
      </c>
      <c r="M4662">
        <v>474.84729347146703</v>
      </c>
      <c r="N4662">
        <v>800.7299999835509</v>
      </c>
      <c r="O4662">
        <v>1084.4753999594968</v>
      </c>
      <c r="P4662">
        <v>1826.4310118682579</v>
      </c>
    </row>
    <row r="4663" spans="2:16">
      <c r="B4663" t="s">
        <v>61</v>
      </c>
      <c r="C4663" t="s">
        <v>91</v>
      </c>
      <c r="D4663" t="s">
        <v>25</v>
      </c>
      <c r="E4663">
        <v>271.96920000000011</v>
      </c>
      <c r="F4663">
        <v>271.96920000000011</v>
      </c>
      <c r="G4663">
        <v>271.96920000000011</v>
      </c>
      <c r="H4663">
        <v>271.96920000000011</v>
      </c>
      <c r="M4663">
        <v>4424.6607954446699</v>
      </c>
      <c r="N4663">
        <v>4922.3421680595202</v>
      </c>
      <c r="O4663">
        <v>4979.0277038881104</v>
      </c>
      <c r="P4663">
        <v>5086.4701753801501</v>
      </c>
    </row>
    <row r="4664" spans="2:16">
      <c r="B4664" t="s">
        <v>61</v>
      </c>
      <c r="C4664" t="s">
        <v>91</v>
      </c>
      <c r="D4664" t="s">
        <v>26</v>
      </c>
      <c r="E4664">
        <v>116.82</v>
      </c>
      <c r="F4664">
        <v>135.12338830142113</v>
      </c>
      <c r="G4664">
        <v>135.12338830142113</v>
      </c>
      <c r="H4664">
        <v>124.09017340132205</v>
      </c>
    </row>
    <row r="4665" spans="2:16">
      <c r="B4665" t="s">
        <v>61</v>
      </c>
      <c r="C4665" t="s">
        <v>91</v>
      </c>
      <c r="D4665" t="s">
        <v>27</v>
      </c>
      <c r="E4665">
        <v>768.74760000000003</v>
      </c>
      <c r="F4665">
        <v>245.8980680723769</v>
      </c>
      <c r="G4665">
        <v>768.74760000000003</v>
      </c>
      <c r="H4665">
        <v>286.550868500734</v>
      </c>
      <c r="M4665">
        <v>2566.104925961542</v>
      </c>
      <c r="N4665">
        <v>4308.3570416439497</v>
      </c>
      <c r="O4665">
        <v>7586.6216557758098</v>
      </c>
      <c r="P4665">
        <v>10938.34225131641</v>
      </c>
    </row>
    <row r="4666" spans="2:16">
      <c r="B4666" t="s">
        <v>61</v>
      </c>
      <c r="C4666" t="s">
        <v>91</v>
      </c>
      <c r="D4666" t="s">
        <v>28</v>
      </c>
      <c r="E4666">
        <v>410.53258536585298</v>
      </c>
      <c r="F4666">
        <v>763.99402651198204</v>
      </c>
      <c r="G4666">
        <v>1107.5627013376879</v>
      </c>
      <c r="I4666">
        <v>345.19568137461863</v>
      </c>
      <c r="M4666">
        <v>2160.1394678490892</v>
      </c>
      <c r="N4666">
        <v>2599.2901529051787</v>
      </c>
      <c r="O4666">
        <v>2986.1728794098863</v>
      </c>
      <c r="P4666">
        <v>3275.4622562373602</v>
      </c>
    </row>
    <row r="4667" spans="2:16">
      <c r="B4667" t="s">
        <v>61</v>
      </c>
      <c r="C4667" t="s">
        <v>91</v>
      </c>
      <c r="D4667" t="s">
        <v>29</v>
      </c>
      <c r="E4667">
        <v>6714.0739285714299</v>
      </c>
      <c r="F4667">
        <v>8842.721780395068</v>
      </c>
      <c r="G4667">
        <v>10089.10524730131</v>
      </c>
      <c r="H4667">
        <v>6719.6788860521619</v>
      </c>
      <c r="I4667">
        <v>2026.6657770274439</v>
      </c>
      <c r="J4667">
        <v>407.59103067246645</v>
      </c>
      <c r="M4667">
        <v>3106.59866806839</v>
      </c>
      <c r="N4667">
        <v>7607.4286110882003</v>
      </c>
      <c r="O4667">
        <v>13108.54056574378</v>
      </c>
      <c r="P4667">
        <v>12879.806769178049</v>
      </c>
    </row>
    <row r="4668" spans="2:16">
      <c r="B4668" t="s">
        <v>61</v>
      </c>
      <c r="C4668" t="s">
        <v>91</v>
      </c>
      <c r="D4668" t="s">
        <v>30</v>
      </c>
      <c r="E4668">
        <v>2217.164400000006</v>
      </c>
      <c r="F4668">
        <v>2298.3085915162678</v>
      </c>
      <c r="G4668">
        <v>2298.3085915162687</v>
      </c>
      <c r="H4668">
        <v>446.12593391879432</v>
      </c>
      <c r="M4668">
        <v>8771.2301807466702</v>
      </c>
      <c r="N4668">
        <v>9311.4048325255098</v>
      </c>
      <c r="O4668">
        <v>11265.45046399222</v>
      </c>
      <c r="P4668">
        <v>15810.25345965946</v>
      </c>
    </row>
    <row r="4669" spans="2:16">
      <c r="B4669" t="s">
        <v>61</v>
      </c>
      <c r="C4669" t="s">
        <v>92</v>
      </c>
      <c r="D4669" t="s">
        <v>16</v>
      </c>
      <c r="E4669">
        <v>1119.4060462669318</v>
      </c>
      <c r="F4669">
        <v>1047.4780151168475</v>
      </c>
      <c r="G4669">
        <v>1181.772941866534</v>
      </c>
      <c r="H4669">
        <v>1569.2759915974616</v>
      </c>
      <c r="I4669">
        <v>913.9621290906839</v>
      </c>
    </row>
    <row r="4670" spans="2:16">
      <c r="B4670" t="s">
        <v>61</v>
      </c>
      <c r="C4670" t="s">
        <v>92</v>
      </c>
      <c r="D4670" t="s">
        <v>17</v>
      </c>
      <c r="E4670">
        <v>460.13399044312212</v>
      </c>
      <c r="G4670">
        <v>3.0297496595775502</v>
      </c>
      <c r="H4670">
        <v>21.643003821861321</v>
      </c>
      <c r="I4670">
        <v>21.643003821861289</v>
      </c>
      <c r="J4670">
        <v>21.643003821861289</v>
      </c>
    </row>
    <row r="4671" spans="2:16">
      <c r="B4671" t="s">
        <v>61</v>
      </c>
      <c r="C4671" t="s">
        <v>92</v>
      </c>
      <c r="D4671" t="s">
        <v>18</v>
      </c>
      <c r="E4671">
        <v>252.04688389730623</v>
      </c>
      <c r="F4671">
        <v>281.20699726670881</v>
      </c>
      <c r="G4671">
        <v>252.72080447224215</v>
      </c>
      <c r="H4671">
        <v>29.16011336940263</v>
      </c>
    </row>
    <row r="4672" spans="2:16">
      <c r="B4672" t="s">
        <v>61</v>
      </c>
      <c r="C4672" t="s">
        <v>92</v>
      </c>
      <c r="D4672" t="s">
        <v>19</v>
      </c>
      <c r="E4672">
        <v>1955.818833650389</v>
      </c>
      <c r="H4672">
        <v>6627.8996121144428</v>
      </c>
      <c r="I4672">
        <v>9714.1130591986803</v>
      </c>
      <c r="J4672">
        <v>13391.67761324664</v>
      </c>
      <c r="K4672">
        <v>9734.3206814055084</v>
      </c>
      <c r="L4672">
        <v>3524.7691722913714</v>
      </c>
    </row>
    <row r="4673" spans="2:16">
      <c r="B4673" t="s">
        <v>61</v>
      </c>
      <c r="C4673" t="s">
        <v>92</v>
      </c>
      <c r="D4673" t="s">
        <v>20</v>
      </c>
      <c r="E4673">
        <v>1182.4280139622945</v>
      </c>
      <c r="F4673">
        <v>1438.0317116732369</v>
      </c>
      <c r="G4673">
        <v>1438.0317116732369</v>
      </c>
      <c r="H4673">
        <v>648.03249771094374</v>
      </c>
    </row>
    <row r="4674" spans="2:16">
      <c r="B4674" t="s">
        <v>61</v>
      </c>
      <c r="C4674" t="s">
        <v>92</v>
      </c>
      <c r="D4674" t="s">
        <v>21</v>
      </c>
      <c r="F4674">
        <v>219.52145284440559</v>
      </c>
      <c r="G4674">
        <v>219.52145284440559</v>
      </c>
      <c r="H4674">
        <v>407.71225828441339</v>
      </c>
      <c r="I4674">
        <v>227.63502545806023</v>
      </c>
      <c r="J4674">
        <v>188.19080544000781</v>
      </c>
    </row>
    <row r="4675" spans="2:16">
      <c r="B4675" t="s">
        <v>61</v>
      </c>
      <c r="C4675" t="s">
        <v>92</v>
      </c>
      <c r="D4675" t="s">
        <v>22</v>
      </c>
      <c r="E4675">
        <v>976.74285736472507</v>
      </c>
      <c r="G4675">
        <v>132.2367996828651</v>
      </c>
    </row>
    <row r="4676" spans="2:16">
      <c r="B4676" t="s">
        <v>61</v>
      </c>
      <c r="C4676" t="s">
        <v>92</v>
      </c>
      <c r="D4676" t="s">
        <v>23</v>
      </c>
      <c r="E4676">
        <v>873.25238950620098</v>
      </c>
      <c r="F4676">
        <v>125.19604817200539</v>
      </c>
      <c r="H4676">
        <v>1887.7370375094874</v>
      </c>
      <c r="I4676">
        <v>2875.8947479936919</v>
      </c>
      <c r="J4676">
        <v>2875.8947479936919</v>
      </c>
      <c r="K4676">
        <v>2697.8877054089521</v>
      </c>
    </row>
    <row r="4677" spans="2:16">
      <c r="B4677" t="s">
        <v>61</v>
      </c>
      <c r="C4677" t="s">
        <v>92</v>
      </c>
      <c r="D4677" t="s">
        <v>24</v>
      </c>
      <c r="E4677">
        <v>1616.1090712349596</v>
      </c>
      <c r="F4677">
        <v>1031.733370144924</v>
      </c>
      <c r="G4677">
        <v>796.42439999999942</v>
      </c>
      <c r="H4677">
        <v>80.428397521710991</v>
      </c>
      <c r="I4677">
        <v>658.06982173108906</v>
      </c>
      <c r="J4677">
        <v>315.45701073820982</v>
      </c>
      <c r="M4677">
        <v>8.7444230492103205</v>
      </c>
      <c r="O4677">
        <v>1.91165898411341</v>
      </c>
      <c r="P4677">
        <v>2.9080244810730398</v>
      </c>
    </row>
    <row r="4678" spans="2:16">
      <c r="B4678" t="s">
        <v>61</v>
      </c>
      <c r="C4678" t="s">
        <v>92</v>
      </c>
      <c r="D4678" t="s">
        <v>25</v>
      </c>
      <c r="E4678">
        <v>1686.8466777912029</v>
      </c>
      <c r="F4678">
        <v>1900.955572192343</v>
      </c>
      <c r="G4678">
        <v>2155.6743274336832</v>
      </c>
      <c r="H4678">
        <v>2904.9327595507939</v>
      </c>
      <c r="I4678">
        <v>3193.4577297874939</v>
      </c>
      <c r="J4678">
        <v>3642.2401177318484</v>
      </c>
      <c r="K4678">
        <v>2106.075127701904</v>
      </c>
      <c r="L4678">
        <v>1.73466920432111</v>
      </c>
    </row>
    <row r="4679" spans="2:16">
      <c r="B4679" t="s">
        <v>61</v>
      </c>
      <c r="C4679" t="s">
        <v>92</v>
      </c>
      <c r="D4679" t="s">
        <v>26</v>
      </c>
      <c r="E4679">
        <v>425.60335457938942</v>
      </c>
      <c r="F4679">
        <v>328.97936899187107</v>
      </c>
      <c r="G4679">
        <v>273.36446616897001</v>
      </c>
      <c r="N4679">
        <v>3.4826618748449198</v>
      </c>
      <c r="O4679">
        <v>4.7662280466353701</v>
      </c>
      <c r="P4679">
        <v>3.0500978939638199</v>
      </c>
    </row>
    <row r="4680" spans="2:16">
      <c r="B4680" t="s">
        <v>61</v>
      </c>
      <c r="C4680" t="s">
        <v>92</v>
      </c>
      <c r="D4680" t="s">
        <v>27</v>
      </c>
      <c r="E4680">
        <v>1924.4691494379351</v>
      </c>
      <c r="F4680">
        <v>2899.8484820336166</v>
      </c>
      <c r="G4680">
        <v>3100.3822555706643</v>
      </c>
      <c r="H4680">
        <v>2310.7223613144188</v>
      </c>
      <c r="I4680">
        <v>1175.91310613273</v>
      </c>
      <c r="J4680">
        <v>801.55071656305415</v>
      </c>
    </row>
    <row r="4681" spans="2:16">
      <c r="B4681" t="s">
        <v>61</v>
      </c>
      <c r="C4681" t="s">
        <v>92</v>
      </c>
      <c r="D4681" t="s">
        <v>28</v>
      </c>
      <c r="E4681">
        <v>335.91130890576056</v>
      </c>
      <c r="F4681">
        <v>172.59119999999993</v>
      </c>
      <c r="H4681">
        <v>1045.0330080455026</v>
      </c>
      <c r="I4681">
        <v>987.50260804550271</v>
      </c>
      <c r="J4681">
        <v>836.14026233856509</v>
      </c>
      <c r="K4681">
        <v>19.349881933927399</v>
      </c>
      <c r="L4681">
        <v>11.477366955051099</v>
      </c>
      <c r="M4681">
        <v>18.032568736480101</v>
      </c>
    </row>
    <row r="4682" spans="2:16">
      <c r="B4682" t="s">
        <v>61</v>
      </c>
      <c r="C4682" t="s">
        <v>92</v>
      </c>
      <c r="D4682" t="s">
        <v>29</v>
      </c>
      <c r="E4682">
        <v>4618.342211456732</v>
      </c>
      <c r="F4682">
        <v>2059.6751999999997</v>
      </c>
      <c r="G4682">
        <v>1267.3058452693331</v>
      </c>
      <c r="H4682">
        <v>3736.397155312533</v>
      </c>
      <c r="I4682">
        <v>1676.7219553125331</v>
      </c>
      <c r="J4682">
        <v>2047.153844647979</v>
      </c>
      <c r="K4682">
        <v>370.43188933544428</v>
      </c>
      <c r="L4682">
        <v>41.117939716234297</v>
      </c>
      <c r="O4682">
        <v>64.381293801227002</v>
      </c>
      <c r="P4682">
        <v>747.23183218280997</v>
      </c>
    </row>
    <row r="4683" spans="2:16">
      <c r="B4683" t="s">
        <v>61</v>
      </c>
      <c r="C4683" t="s">
        <v>92</v>
      </c>
      <c r="D4683" t="s">
        <v>30</v>
      </c>
      <c r="E4683">
        <v>3387.5428308392957</v>
      </c>
      <c r="F4683">
        <v>3851.492412151591</v>
      </c>
      <c r="G4683">
        <v>4922.1037071838964</v>
      </c>
      <c r="H4683">
        <v>3815.411348421303</v>
      </c>
      <c r="I4683">
        <v>1736.3379830851343</v>
      </c>
      <c r="L4683">
        <v>180.60295408700199</v>
      </c>
      <c r="O4683">
        <v>122.160855650133</v>
      </c>
      <c r="P4683">
        <v>571.15228571354498</v>
      </c>
    </row>
    <row r="4684" spans="2:16">
      <c r="B4684" t="s">
        <v>61</v>
      </c>
      <c r="C4684" t="s">
        <v>101</v>
      </c>
      <c r="D4684" t="s">
        <v>19</v>
      </c>
      <c r="I4684">
        <v>28.393838107200004</v>
      </c>
      <c r="J4684">
        <v>64.632370236025011</v>
      </c>
      <c r="K4684">
        <v>64.632370236025011</v>
      </c>
      <c r="L4684">
        <v>5642.7012395282636</v>
      </c>
    </row>
    <row r="4685" spans="2:16">
      <c r="B4685" t="s">
        <v>61</v>
      </c>
      <c r="C4685" t="s">
        <v>101</v>
      </c>
      <c r="D4685" t="s">
        <v>23</v>
      </c>
      <c r="I4685">
        <v>28.393838107200004</v>
      </c>
      <c r="J4685">
        <v>64.632370236025011</v>
      </c>
      <c r="K4685">
        <v>702.68771344195954</v>
      </c>
      <c r="L4685">
        <v>3883.4176427266161</v>
      </c>
    </row>
    <row r="4686" spans="2:16">
      <c r="B4686" t="s">
        <v>61</v>
      </c>
      <c r="C4686" t="s">
        <v>101</v>
      </c>
      <c r="D4686" t="s">
        <v>24</v>
      </c>
      <c r="J4686">
        <v>109.56955770922359</v>
      </c>
      <c r="K4686">
        <v>249.41116427173989</v>
      </c>
      <c r="L4686">
        <v>21.7467344708752</v>
      </c>
    </row>
    <row r="4687" spans="2:16">
      <c r="B4687" t="s">
        <v>61</v>
      </c>
      <c r="C4687" t="s">
        <v>101</v>
      </c>
      <c r="D4687" t="s">
        <v>25</v>
      </c>
      <c r="J4687">
        <v>3.8052439612808535</v>
      </c>
      <c r="K4687">
        <v>902.4911835540961</v>
      </c>
      <c r="L4687">
        <v>2911.5336104890448</v>
      </c>
    </row>
    <row r="4688" spans="2:16">
      <c r="B4688" t="s">
        <v>61</v>
      </c>
      <c r="C4688" t="s">
        <v>101</v>
      </c>
      <c r="D4688" t="s">
        <v>28</v>
      </c>
      <c r="I4688">
        <v>61.720256591235874</v>
      </c>
      <c r="J4688">
        <v>619.4101202631125</v>
      </c>
      <c r="K4688">
        <v>1416.3203840963081</v>
      </c>
      <c r="L4688">
        <v>1581.5752484785799</v>
      </c>
    </row>
    <row r="4689" spans="2:16">
      <c r="B4689" t="s">
        <v>61</v>
      </c>
      <c r="C4689" t="s">
        <v>101</v>
      </c>
      <c r="D4689" t="s">
        <v>29</v>
      </c>
      <c r="L4689">
        <v>106.3524185210063</v>
      </c>
    </row>
    <row r="4690" spans="2:16">
      <c r="B4690" t="s">
        <v>61</v>
      </c>
      <c r="C4690" t="s">
        <v>93</v>
      </c>
      <c r="D4690" t="s">
        <v>16</v>
      </c>
      <c r="E4690">
        <v>3.1932</v>
      </c>
      <c r="F4690">
        <v>3.08189318114231</v>
      </c>
      <c r="G4690">
        <v>2.8036261339980699</v>
      </c>
      <c r="H4690">
        <v>77.933151554027546</v>
      </c>
      <c r="I4690">
        <v>126.86438131281268</v>
      </c>
      <c r="J4690">
        <v>175.79561107159739</v>
      </c>
      <c r="K4690">
        <v>309.78285944324927</v>
      </c>
      <c r="L4690">
        <v>746.59292174584039</v>
      </c>
      <c r="M4690">
        <v>746.59292174584027</v>
      </c>
      <c r="N4690">
        <v>746.59292174584027</v>
      </c>
      <c r="O4690">
        <v>661.53690313297375</v>
      </c>
      <c r="P4690">
        <v>224.7268408303824</v>
      </c>
    </row>
    <row r="4691" spans="2:16">
      <c r="B4691" t="s">
        <v>61</v>
      </c>
      <c r="C4691" t="s">
        <v>93</v>
      </c>
      <c r="D4691" t="s">
        <v>17</v>
      </c>
      <c r="E4691">
        <v>10.17</v>
      </c>
      <c r="F4691">
        <v>9.8154997031871698</v>
      </c>
      <c r="G4691">
        <v>8.9292489611550696</v>
      </c>
      <c r="H4691">
        <v>111.93197159901803</v>
      </c>
      <c r="I4691">
        <v>174.76229063866685</v>
      </c>
      <c r="J4691">
        <v>237.59260967831577</v>
      </c>
      <c r="K4691">
        <v>235.08886042034786</v>
      </c>
      <c r="L4691">
        <v>130.66813659523385</v>
      </c>
      <c r="M4691">
        <v>76.539047662395504</v>
      </c>
      <c r="N4691">
        <v>14.3161254741888</v>
      </c>
      <c r="O4691">
        <v>300.42292871796479</v>
      </c>
      <c r="P4691">
        <v>300.42292871796479</v>
      </c>
    </row>
    <row r="4692" spans="2:16">
      <c r="B4692" t="s">
        <v>61</v>
      </c>
      <c r="C4692" t="s">
        <v>93</v>
      </c>
      <c r="D4692" t="s">
        <v>18</v>
      </c>
      <c r="H4692">
        <v>2.2705919999999997E-2</v>
      </c>
      <c r="I4692">
        <v>2.2705919999999997E-2</v>
      </c>
      <c r="J4692">
        <v>2.2705919999999997E-2</v>
      </c>
      <c r="K4692">
        <v>2.2705919999999997E-2</v>
      </c>
      <c r="M4692">
        <v>2.2705919999999997E-2</v>
      </c>
      <c r="N4692">
        <v>2.2705919999999997E-2</v>
      </c>
      <c r="O4692">
        <v>2.2705919999999997E-2</v>
      </c>
      <c r="P4692">
        <v>2.2705919999999997E-2</v>
      </c>
    </row>
    <row r="4693" spans="2:16">
      <c r="B4693" t="s">
        <v>61</v>
      </c>
      <c r="C4693" t="s">
        <v>93</v>
      </c>
      <c r="D4693" t="s">
        <v>19</v>
      </c>
      <c r="H4693">
        <v>14.401287086814079</v>
      </c>
      <c r="I4693">
        <v>23.714521816034463</v>
      </c>
      <c r="J4693">
        <v>57.662533392478082</v>
      </c>
      <c r="K4693">
        <v>193.489077643315</v>
      </c>
      <c r="L4693">
        <v>193.489077643315</v>
      </c>
      <c r="M4693">
        <v>193.489077643315</v>
      </c>
      <c r="N4693">
        <v>159.98455343492975</v>
      </c>
      <c r="O4693">
        <v>42.340991274475186</v>
      </c>
      <c r="P4693">
        <v>42.340991274475186</v>
      </c>
    </row>
    <row r="4694" spans="2:16">
      <c r="B4694" t="s">
        <v>61</v>
      </c>
      <c r="C4694" t="s">
        <v>93</v>
      </c>
      <c r="D4694" t="s">
        <v>20</v>
      </c>
      <c r="E4694">
        <v>8.1179999999999701</v>
      </c>
      <c r="F4694">
        <v>7.8350271967033596</v>
      </c>
      <c r="G4694">
        <v>7.1275951884618296</v>
      </c>
      <c r="H4694">
        <v>12.950122364409195</v>
      </c>
      <c r="I4694">
        <v>10.951554372650728</v>
      </c>
      <c r="J4694">
        <v>8.9529863808922716</v>
      </c>
      <c r="K4694">
        <v>6.9544183891338065</v>
      </c>
    </row>
    <row r="4695" spans="2:16">
      <c r="B4695" t="s">
        <v>61</v>
      </c>
      <c r="C4695" t="s">
        <v>93</v>
      </c>
      <c r="D4695" t="s">
        <v>21</v>
      </c>
      <c r="H4695">
        <v>2.2705919999999997E-2</v>
      </c>
      <c r="I4695">
        <v>2.2705919999999997E-2</v>
      </c>
      <c r="J4695">
        <v>2.4556275124397453E-2</v>
      </c>
      <c r="K4695">
        <v>3.4058879999999993E-2</v>
      </c>
      <c r="L4695">
        <v>3.4058879999999993E-2</v>
      </c>
      <c r="M4695">
        <v>3.4058879999999993E-2</v>
      </c>
      <c r="N4695">
        <v>3.2208524875602537E-2</v>
      </c>
      <c r="O4695">
        <v>2.2705919999999997E-2</v>
      </c>
      <c r="P4695">
        <v>2.2705919999999997E-2</v>
      </c>
    </row>
    <row r="4696" spans="2:16">
      <c r="B4696" t="s">
        <v>61</v>
      </c>
      <c r="C4696" t="s">
        <v>93</v>
      </c>
      <c r="D4696" t="s">
        <v>22</v>
      </c>
      <c r="E4696">
        <v>1.476</v>
      </c>
      <c r="F4696">
        <v>1.4245503994006179</v>
      </c>
      <c r="G4696">
        <v>1.29592639790216</v>
      </c>
      <c r="H4696">
        <v>16.884838999377909</v>
      </c>
      <c r="I4696">
        <v>26.562287467259392</v>
      </c>
      <c r="J4696">
        <v>36.239735935140907</v>
      </c>
      <c r="K4696">
        <v>45.917184403022397</v>
      </c>
      <c r="L4696">
        <v>45.917184403022397</v>
      </c>
      <c r="M4696">
        <v>45.917184403022397</v>
      </c>
      <c r="N4696">
        <v>45.917184403022397</v>
      </c>
      <c r="O4696">
        <v>45.917184403022397</v>
      </c>
      <c r="P4696">
        <v>45.917184403022397</v>
      </c>
    </row>
    <row r="4697" spans="2:16">
      <c r="B4697" t="s">
        <v>61</v>
      </c>
      <c r="C4697" t="s">
        <v>93</v>
      </c>
      <c r="D4697" t="s">
        <v>23</v>
      </c>
      <c r="H4697">
        <v>2.2705919999999997E-2</v>
      </c>
      <c r="I4697">
        <v>2.2705919999999997E-2</v>
      </c>
      <c r="J4697">
        <v>2.4556275124397453E-2</v>
      </c>
      <c r="K4697">
        <v>3.4058879999999993E-2</v>
      </c>
      <c r="L4697">
        <v>3.4058879999999993E-2</v>
      </c>
      <c r="M4697">
        <v>3.4058879999999993E-2</v>
      </c>
      <c r="N4697">
        <v>3.2208524875602537E-2</v>
      </c>
      <c r="O4697">
        <v>2.2705919999999997E-2</v>
      </c>
      <c r="P4697">
        <v>2.2705919999999997E-2</v>
      </c>
    </row>
    <row r="4698" spans="2:16">
      <c r="B4698" t="s">
        <v>61</v>
      </c>
      <c r="C4698" t="s">
        <v>93</v>
      </c>
      <c r="D4698" t="s">
        <v>24</v>
      </c>
      <c r="E4698">
        <v>10.897200000000019</v>
      </c>
      <c r="F4698">
        <v>12.406017174579684</v>
      </c>
      <c r="G4698">
        <v>11.45639558302884</v>
      </c>
      <c r="H4698">
        <v>271.40799571384116</v>
      </c>
      <c r="I4698">
        <v>440.22023426889939</v>
      </c>
      <c r="J4698">
        <v>609.0324728239583</v>
      </c>
      <c r="K4698">
        <v>925.54862591864048</v>
      </c>
      <c r="L4698">
        <v>1684.0905511649532</v>
      </c>
      <c r="M4698">
        <v>1684.0905511649532</v>
      </c>
      <c r="N4698">
        <v>1684.0905511649532</v>
      </c>
      <c r="O4698">
        <v>1536.3866366253287</v>
      </c>
      <c r="P4698">
        <v>777.84471137901539</v>
      </c>
    </row>
    <row r="4699" spans="2:16">
      <c r="B4699" t="s">
        <v>61</v>
      </c>
      <c r="C4699" t="s">
        <v>93</v>
      </c>
      <c r="D4699" t="s">
        <v>25</v>
      </c>
      <c r="E4699">
        <v>0.33839999999999998</v>
      </c>
      <c r="F4699">
        <v>0.32660423791136101</v>
      </c>
      <c r="G4699">
        <v>0.29711483268976202</v>
      </c>
      <c r="H4699">
        <v>0.27263770433520407</v>
      </c>
      <c r="I4699">
        <v>0.18932710955680282</v>
      </c>
      <c r="J4699">
        <v>0.10786686990279885</v>
      </c>
      <c r="K4699">
        <v>3.4058879999999993E-2</v>
      </c>
      <c r="L4699">
        <v>3.4058879999999993E-2</v>
      </c>
      <c r="M4699">
        <v>3.4058879999999993E-2</v>
      </c>
      <c r="N4699">
        <v>3.2208524875602537E-2</v>
      </c>
      <c r="O4699">
        <v>2.2705919999999997E-2</v>
      </c>
      <c r="P4699">
        <v>2.2705919999999997E-2</v>
      </c>
    </row>
    <row r="4700" spans="2:16">
      <c r="B4700" t="s">
        <v>61</v>
      </c>
      <c r="C4700" t="s">
        <v>93</v>
      </c>
      <c r="D4700" t="s">
        <v>26</v>
      </c>
      <c r="E4700">
        <v>26.276399999999999</v>
      </c>
      <c r="F4700">
        <v>28.050692991460195</v>
      </c>
      <c r="G4700">
        <v>31.0995365235508</v>
      </c>
      <c r="H4700">
        <v>136.9616327857749</v>
      </c>
      <c r="I4700">
        <v>141.00998858543423</v>
      </c>
      <c r="J4700">
        <v>165.37923496153877</v>
      </c>
      <c r="K4700">
        <v>144.82721747361506</v>
      </c>
      <c r="L4700">
        <v>15.681353163095757</v>
      </c>
      <c r="M4700">
        <v>36.573815784017278</v>
      </c>
      <c r="N4700">
        <v>15.98604306952377</v>
      </c>
      <c r="O4700">
        <v>15.98604306952377</v>
      </c>
      <c r="P4700">
        <v>15.98604306952377</v>
      </c>
    </row>
    <row r="4701" spans="2:16">
      <c r="B4701" t="s">
        <v>61</v>
      </c>
      <c r="C4701" t="s">
        <v>93</v>
      </c>
      <c r="D4701" t="s">
        <v>27</v>
      </c>
      <c r="E4701">
        <v>59.428800000000003</v>
      </c>
      <c r="F4701">
        <v>57.357263398305804</v>
      </c>
      <c r="G4701">
        <v>52.178421894070098</v>
      </c>
      <c r="H4701">
        <v>1414.026688848485</v>
      </c>
      <c r="I4701">
        <v>2286.1485798298886</v>
      </c>
      <c r="J4701">
        <v>3215.1719504905063</v>
      </c>
      <c r="K4701">
        <v>4545.8306215200382</v>
      </c>
      <c r="L4701">
        <v>5399.9558115480822</v>
      </c>
      <c r="M4701">
        <v>5399.9558115480822</v>
      </c>
      <c r="N4701">
        <v>5343.0543318688669</v>
      </c>
      <c r="O4701">
        <v>4884.5175518207398</v>
      </c>
      <c r="P4701">
        <v>4030.3923617926966</v>
      </c>
    </row>
    <row r="4702" spans="2:16">
      <c r="B4702" t="s">
        <v>61</v>
      </c>
      <c r="C4702" t="s">
        <v>93</v>
      </c>
      <c r="D4702" t="s">
        <v>28</v>
      </c>
      <c r="H4702">
        <v>2.2705919999999997E-2</v>
      </c>
      <c r="I4702">
        <v>2.2705919999999997E-2</v>
      </c>
      <c r="J4702">
        <v>2.4556275124397453E-2</v>
      </c>
      <c r="K4702">
        <v>3.4058879999999993E-2</v>
      </c>
      <c r="L4702">
        <v>3.4058879999999993E-2</v>
      </c>
      <c r="M4702">
        <v>3.4058879999999993E-2</v>
      </c>
      <c r="N4702">
        <v>3.2208524875602537E-2</v>
      </c>
      <c r="O4702">
        <v>2.2705919999999997E-2</v>
      </c>
      <c r="P4702">
        <v>2.2705919999999997E-2</v>
      </c>
    </row>
    <row r="4703" spans="2:16">
      <c r="B4703" t="s">
        <v>61</v>
      </c>
      <c r="C4703" t="s">
        <v>93</v>
      </c>
      <c r="D4703" t="s">
        <v>29</v>
      </c>
      <c r="E4703">
        <v>60.400800000000004</v>
      </c>
      <c r="F4703">
        <v>61.629998594008612</v>
      </c>
      <c r="G4703">
        <v>60.496723399030103</v>
      </c>
      <c r="H4703">
        <v>332.01972393303782</v>
      </c>
      <c r="I4703">
        <v>480.42937568566686</v>
      </c>
      <c r="J4703">
        <v>1081.2540629440805</v>
      </c>
      <c r="K4703">
        <v>3553.0670795470865</v>
      </c>
      <c r="L4703">
        <v>3553.0670795470865</v>
      </c>
      <c r="M4703">
        <v>3553.0670795470865</v>
      </c>
      <c r="N4703">
        <v>3100.6520440413024</v>
      </c>
      <c r="O4703">
        <v>777.24867919092571</v>
      </c>
      <c r="P4703">
        <v>777.24867919092571</v>
      </c>
    </row>
    <row r="4704" spans="2:16">
      <c r="B4704" t="s">
        <v>61</v>
      </c>
      <c r="C4704" t="s">
        <v>93</v>
      </c>
      <c r="D4704" t="s">
        <v>30</v>
      </c>
      <c r="E4704">
        <v>21.261600000000001</v>
      </c>
      <c r="F4704">
        <v>20.520474777707399</v>
      </c>
      <c r="G4704">
        <v>18.6676617219759</v>
      </c>
      <c r="H4704">
        <v>256.6520110490705</v>
      </c>
      <c r="I4704">
        <v>404.35617227906982</v>
      </c>
      <c r="J4704">
        <v>727.1155159440483</v>
      </c>
      <c r="K4704">
        <v>2006.08291914088</v>
      </c>
      <c r="L4704">
        <v>3198.8536649100301</v>
      </c>
      <c r="M4704">
        <v>3198.8536649100301</v>
      </c>
      <c r="N4704">
        <v>3023.7984824750511</v>
      </c>
      <c r="O4704">
        <v>1892.5352405082158</v>
      </c>
      <c r="P4704">
        <v>699.76449473906905</v>
      </c>
    </row>
    <row r="4705" spans="2:16">
      <c r="B4705" t="s">
        <v>61</v>
      </c>
      <c r="C4705" t="s">
        <v>94</v>
      </c>
      <c r="D4705" t="s">
        <v>16</v>
      </c>
      <c r="E4705">
        <v>323.6292000000002</v>
      </c>
      <c r="F4705">
        <v>323.62919999999991</v>
      </c>
      <c r="G4705">
        <v>323.6291999999994</v>
      </c>
      <c r="H4705">
        <v>575.02033421418253</v>
      </c>
      <c r="I4705">
        <v>952.92202055563848</v>
      </c>
      <c r="J4705">
        <v>2635.3580311578958</v>
      </c>
      <c r="K4705">
        <v>3233.4224926315778</v>
      </c>
      <c r="L4705">
        <v>3201.8954687202599</v>
      </c>
      <c r="M4705">
        <v>3137.4143189535457</v>
      </c>
      <c r="N4705">
        <v>3072.9331691868333</v>
      </c>
      <c r="O4705">
        <v>3008.4520194201195</v>
      </c>
      <c r="P4705">
        <v>2943.9708696534053</v>
      </c>
    </row>
    <row r="4706" spans="2:16">
      <c r="B4706" t="s">
        <v>61</v>
      </c>
      <c r="C4706" t="s">
        <v>94</v>
      </c>
      <c r="D4706" t="s">
        <v>17</v>
      </c>
      <c r="E4706">
        <v>139.9751999999998</v>
      </c>
      <c r="F4706">
        <v>139.9751999999998</v>
      </c>
      <c r="G4706">
        <v>140.55809480757685</v>
      </c>
      <c r="H4706">
        <v>158.63089878187029</v>
      </c>
      <c r="I4706">
        <v>169.53373637069396</v>
      </c>
      <c r="J4706">
        <v>178.25088331806239</v>
      </c>
      <c r="K4706">
        <v>180.18825931806256</v>
      </c>
      <c r="L4706">
        <v>180.15233084013039</v>
      </c>
      <c r="M4706">
        <v>178.30410629848171</v>
      </c>
      <c r="N4706">
        <v>176.45588175683278</v>
      </c>
      <c r="O4706">
        <v>174.60765721518376</v>
      </c>
      <c r="P4706">
        <v>171.5396809325994</v>
      </c>
    </row>
    <row r="4707" spans="2:16">
      <c r="B4707" t="s">
        <v>61</v>
      </c>
      <c r="C4707" t="s">
        <v>94</v>
      </c>
      <c r="D4707" t="s">
        <v>18</v>
      </c>
      <c r="E4707">
        <v>1195.4016000000011</v>
      </c>
      <c r="F4707">
        <v>1195.401599999999</v>
      </c>
      <c r="G4707">
        <v>1203.4153373590086</v>
      </c>
      <c r="H4707">
        <v>1405.1000855321479</v>
      </c>
      <c r="I4707">
        <v>1521.5712470474887</v>
      </c>
      <c r="J4707">
        <v>1746.2506951578935</v>
      </c>
      <c r="K4707">
        <v>1824.8482784516332</v>
      </c>
      <c r="L4707">
        <v>1930.3254421052632</v>
      </c>
      <c r="M4707">
        <v>1918.8269608808271</v>
      </c>
      <c r="N4707">
        <v>1901.3066551994855</v>
      </c>
      <c r="O4707">
        <v>1895.8299984319574</v>
      </c>
      <c r="P4707">
        <v>1877.6788591374682</v>
      </c>
    </row>
    <row r="4708" spans="2:16">
      <c r="B4708" t="s">
        <v>61</v>
      </c>
      <c r="C4708" t="s">
        <v>94</v>
      </c>
      <c r="D4708" t="s">
        <v>19</v>
      </c>
      <c r="E4708">
        <v>1429.2611999999958</v>
      </c>
      <c r="F4708">
        <v>1429.2611999999956</v>
      </c>
      <c r="G4708">
        <v>1443.4730276687892</v>
      </c>
      <c r="H4708">
        <v>3089.533858947364</v>
      </c>
      <c r="I4708">
        <v>3953.3156315789415</v>
      </c>
      <c r="J4708">
        <v>4817.097404210519</v>
      </c>
      <c r="K4708">
        <v>5680.8791768421015</v>
      </c>
      <c r="L4708">
        <v>6597.3843894736801</v>
      </c>
      <c r="M4708">
        <v>6721.8780668202071</v>
      </c>
      <c r="N4708">
        <v>6721.8780668202062</v>
      </c>
      <c r="O4708">
        <v>6721.8780668202053</v>
      </c>
      <c r="P4708">
        <v>6721.8780668202071</v>
      </c>
    </row>
    <row r="4709" spans="2:16">
      <c r="B4709" t="s">
        <v>61</v>
      </c>
      <c r="C4709" t="s">
        <v>94</v>
      </c>
      <c r="D4709" t="s">
        <v>20</v>
      </c>
      <c r="E4709">
        <v>2175.2136000000046</v>
      </c>
      <c r="F4709">
        <v>2175.2136000000064</v>
      </c>
      <c r="G4709">
        <v>2197.9272356076267</v>
      </c>
      <c r="H4709">
        <v>3419.5385157562027</v>
      </c>
      <c r="I4709">
        <v>3936.5577003894559</v>
      </c>
      <c r="J4709">
        <v>4058.3653925988101</v>
      </c>
      <c r="K4709">
        <v>4194.273403308649</v>
      </c>
      <c r="L4709">
        <v>4620.5352864011002</v>
      </c>
      <c r="M4709">
        <v>4526.5629229194947</v>
      </c>
      <c r="N4709">
        <v>4432.5905594378874</v>
      </c>
      <c r="O4709">
        <v>4338.6181959562746</v>
      </c>
      <c r="P4709">
        <v>4244.6458324746745</v>
      </c>
    </row>
    <row r="4710" spans="2:16">
      <c r="B4710" t="s">
        <v>61</v>
      </c>
      <c r="C4710" t="s">
        <v>94</v>
      </c>
      <c r="D4710" t="s">
        <v>21</v>
      </c>
      <c r="E4710">
        <v>241.0487999999998</v>
      </c>
      <c r="F4710">
        <v>241.04879999999963</v>
      </c>
      <c r="G4710">
        <v>242.89597883269704</v>
      </c>
      <c r="H4710">
        <v>327.3524774736839</v>
      </c>
      <c r="I4710">
        <v>342.54268990500879</v>
      </c>
      <c r="J4710">
        <v>398.80341810526284</v>
      </c>
      <c r="K4710">
        <v>462.89016842105241</v>
      </c>
      <c r="L4710">
        <v>471.19973473684166</v>
      </c>
      <c r="M4710">
        <v>478.50073514422166</v>
      </c>
      <c r="N4710">
        <v>487.81886736842085</v>
      </c>
      <c r="O4710">
        <v>495.11986777580074</v>
      </c>
      <c r="P4710">
        <v>504.43799999999965</v>
      </c>
    </row>
    <row r="4711" spans="2:16">
      <c r="B4711" t="s">
        <v>61</v>
      </c>
      <c r="C4711" t="s">
        <v>94</v>
      </c>
      <c r="D4711" t="s">
        <v>22</v>
      </c>
      <c r="E4711">
        <v>877.3847999999989</v>
      </c>
      <c r="F4711">
        <v>877.38480000000004</v>
      </c>
      <c r="G4711">
        <v>877.38479999999936</v>
      </c>
      <c r="H4711">
        <v>915.37767516321037</v>
      </c>
      <c r="I4711">
        <v>1654.1979449470514</v>
      </c>
      <c r="J4711">
        <v>3178.4290693015009</v>
      </c>
      <c r="K4711">
        <v>3465.4281758389607</v>
      </c>
      <c r="L4711">
        <v>3381.4972678132162</v>
      </c>
      <c r="M4711">
        <v>3297.5663597874673</v>
      </c>
      <c r="N4711">
        <v>3213.6354517617201</v>
      </c>
      <c r="O4711">
        <v>3129.7045437359729</v>
      </c>
      <c r="P4711">
        <v>2979.4867408541804</v>
      </c>
    </row>
    <row r="4712" spans="2:16">
      <c r="B4712" t="s">
        <v>61</v>
      </c>
      <c r="C4712" t="s">
        <v>94</v>
      </c>
      <c r="D4712" t="s">
        <v>23</v>
      </c>
      <c r="E4712">
        <v>359.57520000000056</v>
      </c>
      <c r="F4712">
        <v>359.5752</v>
      </c>
      <c r="G4712">
        <v>366.9999991941292</v>
      </c>
      <c r="H4712">
        <v>747.62592845171469</v>
      </c>
      <c r="I4712">
        <v>825.5994661359257</v>
      </c>
      <c r="J4712">
        <v>1124.796747820136</v>
      </c>
      <c r="K4712">
        <v>1466.4039115789471</v>
      </c>
      <c r="L4712">
        <v>1507.5068252631581</v>
      </c>
      <c r="M4712">
        <v>1507.5068252631577</v>
      </c>
      <c r="N4712">
        <v>1507.5068252631581</v>
      </c>
      <c r="O4712">
        <v>1507.5068252631581</v>
      </c>
      <c r="P4712">
        <v>1507.5068252631584</v>
      </c>
    </row>
    <row r="4713" spans="2:16">
      <c r="B4713" t="s">
        <v>61</v>
      </c>
      <c r="C4713" t="s">
        <v>94</v>
      </c>
      <c r="D4713" t="s">
        <v>24</v>
      </c>
      <c r="E4713">
        <v>257.90399999999914</v>
      </c>
      <c r="F4713">
        <v>257.9039999999992</v>
      </c>
      <c r="G4713">
        <v>258.23552474931898</v>
      </c>
      <c r="H4713">
        <v>277.22300245882701</v>
      </c>
      <c r="I4713">
        <v>283.52092524427644</v>
      </c>
      <c r="J4713">
        <v>302.65926315789386</v>
      </c>
      <c r="K4713">
        <v>314.19905263157881</v>
      </c>
      <c r="L4713">
        <v>317.20684210526235</v>
      </c>
      <c r="M4713">
        <v>318.81424307547877</v>
      </c>
      <c r="N4713">
        <v>323.2224210526312</v>
      </c>
      <c r="O4713">
        <v>326.23021052631532</v>
      </c>
      <c r="P4713">
        <v>329.23799999999949</v>
      </c>
    </row>
    <row r="4714" spans="2:16">
      <c r="B4714" t="s">
        <v>61</v>
      </c>
      <c r="C4714" t="s">
        <v>94</v>
      </c>
      <c r="D4714" t="s">
        <v>25</v>
      </c>
      <c r="E4714">
        <v>215.71559999999991</v>
      </c>
      <c r="F4714">
        <v>215.71559999999991</v>
      </c>
      <c r="G4714">
        <v>217.495591955153</v>
      </c>
      <c r="H4714">
        <v>297.33698357894775</v>
      </c>
      <c r="I4714">
        <v>341.32214063157886</v>
      </c>
      <c r="J4714">
        <v>385.30729768421043</v>
      </c>
      <c r="K4714">
        <v>507.01069473684203</v>
      </c>
      <c r="L4714">
        <v>519.90855578947367</v>
      </c>
      <c r="M4714">
        <v>519.90855578947355</v>
      </c>
      <c r="N4714">
        <v>519.90855578947355</v>
      </c>
      <c r="O4714">
        <v>519.90855578947321</v>
      </c>
      <c r="P4714">
        <v>519.90855578947355</v>
      </c>
    </row>
    <row r="4715" spans="2:16">
      <c r="B4715" t="s">
        <v>61</v>
      </c>
      <c r="C4715" t="s">
        <v>94</v>
      </c>
      <c r="D4715" t="s">
        <v>26</v>
      </c>
      <c r="E4715">
        <v>99.399600000000106</v>
      </c>
      <c r="F4715">
        <v>99.399600000000106</v>
      </c>
      <c r="G4715">
        <v>99.572203602393969</v>
      </c>
      <c r="H4715">
        <v>105.42946821052641</v>
      </c>
      <c r="I4715">
        <v>108.70408968421053</v>
      </c>
      <c r="J4715">
        <v>111.97871115789481</v>
      </c>
      <c r="K4715">
        <v>115.20784976707681</v>
      </c>
      <c r="L4715">
        <v>115.20784976707681</v>
      </c>
      <c r="M4715">
        <v>115.20784976707681</v>
      </c>
      <c r="N4715">
        <v>115.20784976707681</v>
      </c>
      <c r="O4715">
        <v>111.45338029243665</v>
      </c>
      <c r="P4715">
        <v>101.97325348739885</v>
      </c>
    </row>
    <row r="4716" spans="2:16">
      <c r="B4716" t="s">
        <v>61</v>
      </c>
      <c r="C4716" t="s">
        <v>94</v>
      </c>
      <c r="D4716" t="s">
        <v>27</v>
      </c>
      <c r="E4716">
        <v>430.42680000000053</v>
      </c>
      <c r="F4716">
        <v>430.42680000000018</v>
      </c>
      <c r="G4716">
        <v>439.48252332962807</v>
      </c>
      <c r="H4716">
        <v>983.43245094768258</v>
      </c>
      <c r="I4716">
        <v>1422.8867464488908</v>
      </c>
      <c r="J4716">
        <v>1986.6284589473682</v>
      </c>
      <c r="K4716">
        <v>2316.6541397894734</v>
      </c>
      <c r="L4716">
        <v>2379.3386366315799</v>
      </c>
      <c r="M4716">
        <v>2379.3386366315794</v>
      </c>
      <c r="N4716">
        <v>2379.3386366315794</v>
      </c>
      <c r="O4716">
        <v>2379.3386366315794</v>
      </c>
      <c r="P4716">
        <v>2379.3386366315799</v>
      </c>
    </row>
    <row r="4717" spans="2:16">
      <c r="B4717" t="s">
        <v>61</v>
      </c>
      <c r="C4717" t="s">
        <v>94</v>
      </c>
      <c r="D4717" t="s">
        <v>28</v>
      </c>
      <c r="E4717">
        <v>13.222800000000049</v>
      </c>
      <c r="F4717">
        <v>13.22280000000006</v>
      </c>
      <c r="G4717">
        <v>13.367187290200016</v>
      </c>
      <c r="H4717">
        <v>16.477435789473731</v>
      </c>
      <c r="I4717">
        <v>25.826030315789531</v>
      </c>
      <c r="J4717">
        <v>30.3442888421053</v>
      </c>
      <c r="K4717">
        <v>46.938387368421097</v>
      </c>
      <c r="L4717">
        <v>49.041477894736879</v>
      </c>
      <c r="M4717">
        <v>49.041477894736879</v>
      </c>
      <c r="N4717">
        <v>49.041477894736879</v>
      </c>
      <c r="O4717">
        <v>49.041477894736879</v>
      </c>
      <c r="P4717">
        <v>49.041477894736872</v>
      </c>
    </row>
    <row r="4718" spans="2:16">
      <c r="B4718" t="s">
        <v>61</v>
      </c>
      <c r="C4718" t="s">
        <v>94</v>
      </c>
      <c r="D4718" t="s">
        <v>29</v>
      </c>
      <c r="E4718">
        <v>968.81759999999895</v>
      </c>
      <c r="F4718">
        <v>968.81759999999895</v>
      </c>
      <c r="G4718">
        <v>968.81759999999895</v>
      </c>
      <c r="H4718">
        <v>1119.8997911338568</v>
      </c>
      <c r="I4718">
        <v>1247.3378983272146</v>
      </c>
      <c r="J4718">
        <v>1700.8215941052615</v>
      </c>
      <c r="K4718">
        <v>2061.3036084210516</v>
      </c>
      <c r="L4718">
        <v>2114.1696547368401</v>
      </c>
      <c r="M4718">
        <v>2163.0003562784714</v>
      </c>
      <c r="N4718">
        <v>2163.0003562784714</v>
      </c>
      <c r="O4718">
        <v>2163.0003562784718</v>
      </c>
      <c r="P4718">
        <v>2163.0003562784718</v>
      </c>
    </row>
    <row r="4719" spans="2:16">
      <c r="B4719" t="s">
        <v>61</v>
      </c>
      <c r="C4719" t="s">
        <v>94</v>
      </c>
      <c r="D4719" t="s">
        <v>30</v>
      </c>
      <c r="E4719">
        <v>1528.149599999995</v>
      </c>
      <c r="F4719">
        <v>1528.1495999999952</v>
      </c>
      <c r="G4719">
        <v>1528.149599999995</v>
      </c>
      <c r="H4719">
        <v>1608.1495999999952</v>
      </c>
      <c r="I4719">
        <v>1667.986861137251</v>
      </c>
      <c r="J4719">
        <v>1817.489099999995</v>
      </c>
      <c r="K4719">
        <v>1902.1588499999955</v>
      </c>
      <c r="L4719">
        <v>1926.8285999999955</v>
      </c>
      <c r="M4719">
        <v>1926.828599999996</v>
      </c>
      <c r="N4719">
        <v>1926.828599999996</v>
      </c>
      <c r="O4719">
        <v>1926.828599999996</v>
      </c>
      <c r="P4719">
        <v>1926.828599999996</v>
      </c>
    </row>
    <row r="4720" spans="2:16">
      <c r="B4720" t="s">
        <v>61</v>
      </c>
      <c r="C4720" t="s">
        <v>95</v>
      </c>
      <c r="D4720" t="s">
        <v>16</v>
      </c>
      <c r="E4720">
        <v>40.654799999999888</v>
      </c>
      <c r="F4720">
        <v>40.629359999999927</v>
      </c>
      <c r="G4720">
        <v>65.951567774306028</v>
      </c>
      <c r="H4720">
        <v>144.40000000000003</v>
      </c>
      <c r="I4720">
        <v>216</v>
      </c>
      <c r="J4720">
        <v>404.60000000000048</v>
      </c>
      <c r="K4720">
        <v>929.59999999999889</v>
      </c>
      <c r="L4720">
        <v>1386.7499999999991</v>
      </c>
      <c r="M4720">
        <v>1386.0036687039965</v>
      </c>
      <c r="N4720">
        <v>1288.7999999999997</v>
      </c>
      <c r="O4720">
        <v>1432.75</v>
      </c>
      <c r="P4720">
        <v>1531.5000000000002</v>
      </c>
    </row>
    <row r="4721" spans="2:16">
      <c r="B4721" t="s">
        <v>61</v>
      </c>
      <c r="C4721" t="s">
        <v>95</v>
      </c>
      <c r="D4721" t="s">
        <v>17</v>
      </c>
      <c r="G4721">
        <v>11.24683621681713</v>
      </c>
      <c r="H4721">
        <v>67.45</v>
      </c>
      <c r="I4721">
        <v>84.6</v>
      </c>
      <c r="J4721">
        <v>115.6</v>
      </c>
      <c r="K4721">
        <v>175.20000000000002</v>
      </c>
      <c r="L4721">
        <v>260.25</v>
      </c>
      <c r="M4721">
        <v>309.39999999999998</v>
      </c>
      <c r="N4721">
        <v>362.4</v>
      </c>
      <c r="O4721">
        <v>403.15</v>
      </c>
      <c r="P4721">
        <v>430.5</v>
      </c>
    </row>
    <row r="4722" spans="2:16">
      <c r="B4722" t="s">
        <v>61</v>
      </c>
      <c r="C4722" t="s">
        <v>95</v>
      </c>
      <c r="D4722" t="s">
        <v>18</v>
      </c>
      <c r="E4722">
        <v>331.34400000000005</v>
      </c>
      <c r="F4722">
        <v>331.38744579756479</v>
      </c>
      <c r="G4722">
        <v>344.52533775778812</v>
      </c>
      <c r="H4722">
        <v>484.49999999999949</v>
      </c>
      <c r="I4722">
        <v>444.31338771502539</v>
      </c>
      <c r="J4722">
        <v>375.69999999999959</v>
      </c>
      <c r="K4722">
        <v>337.62484627260119</v>
      </c>
      <c r="L4722">
        <v>273</v>
      </c>
      <c r="M4722">
        <v>266.91726445726636</v>
      </c>
      <c r="N4722">
        <v>260.83452891453271</v>
      </c>
      <c r="O4722">
        <v>257.40000000000003</v>
      </c>
      <c r="P4722">
        <v>251.49999999999986</v>
      </c>
    </row>
    <row r="4723" spans="2:16">
      <c r="B4723" t="s">
        <v>61</v>
      </c>
      <c r="C4723" t="s">
        <v>95</v>
      </c>
      <c r="D4723" t="s">
        <v>19</v>
      </c>
      <c r="E4723">
        <v>191.11679999999998</v>
      </c>
      <c r="F4723">
        <v>191.11567298569452</v>
      </c>
      <c r="G4723">
        <v>392.3799797315819</v>
      </c>
      <c r="H4723">
        <v>942.39999999999941</v>
      </c>
      <c r="I4723">
        <v>1375.2000000000003</v>
      </c>
      <c r="J4723">
        <v>2278.85</v>
      </c>
      <c r="K4723">
        <v>3752.8000000000006</v>
      </c>
      <c r="L4723">
        <v>4288.4999999999982</v>
      </c>
      <c r="M4723">
        <v>4284.9915225500572</v>
      </c>
      <c r="N4723">
        <v>4281.4830451001153</v>
      </c>
      <c r="O4723">
        <v>3196.599999999994</v>
      </c>
      <c r="P4723">
        <v>3404.9999999999918</v>
      </c>
    </row>
    <row r="4724" spans="2:16">
      <c r="B4724" t="s">
        <v>61</v>
      </c>
      <c r="C4724" t="s">
        <v>95</v>
      </c>
      <c r="D4724" t="s">
        <v>20</v>
      </c>
      <c r="E4724">
        <v>60.220800000000096</v>
      </c>
      <c r="F4724">
        <v>60.207543469675699</v>
      </c>
      <c r="G4724">
        <v>76.304646715016233</v>
      </c>
      <c r="H4724">
        <v>181.45</v>
      </c>
      <c r="I4724">
        <v>174.14620110492126</v>
      </c>
      <c r="J4724">
        <v>349.349999999999</v>
      </c>
      <c r="K4724">
        <v>880.80000000000132</v>
      </c>
      <c r="L4724">
        <v>1342.4999999999986</v>
      </c>
      <c r="M4724">
        <v>1611.3499999999992</v>
      </c>
      <c r="N4724">
        <v>1901.3999999999999</v>
      </c>
      <c r="O4724">
        <v>2121.8999999999992</v>
      </c>
      <c r="P4724">
        <v>2273.9999999999995</v>
      </c>
    </row>
    <row r="4725" spans="2:16">
      <c r="B4725" t="s">
        <v>61</v>
      </c>
      <c r="C4725" t="s">
        <v>95</v>
      </c>
      <c r="D4725" t="s">
        <v>21</v>
      </c>
      <c r="E4725">
        <v>197.35200000000009</v>
      </c>
      <c r="F4725">
        <v>183.22926011393179</v>
      </c>
      <c r="G4725">
        <v>166.37444352235306</v>
      </c>
      <c r="H4725">
        <v>190.99749999999997</v>
      </c>
      <c r="I4725">
        <v>193.00500000000005</v>
      </c>
      <c r="J4725">
        <v>201.36500000000015</v>
      </c>
      <c r="K4725">
        <v>209.31999999999994</v>
      </c>
      <c r="L4725">
        <v>216.78749999999988</v>
      </c>
      <c r="M4725">
        <v>207.54499999999993</v>
      </c>
      <c r="N4725">
        <v>177.24604399861374</v>
      </c>
      <c r="O4725">
        <v>131.75398051366551</v>
      </c>
      <c r="P4725">
        <v>83.42499999999994</v>
      </c>
    </row>
    <row r="4726" spans="2:16">
      <c r="B4726" t="s">
        <v>61</v>
      </c>
      <c r="C4726" t="s">
        <v>95</v>
      </c>
      <c r="D4726" t="s">
        <v>22</v>
      </c>
      <c r="E4726">
        <v>867.3048</v>
      </c>
      <c r="F4726">
        <v>805.23945436206134</v>
      </c>
      <c r="G4726">
        <v>849.367835895295</v>
      </c>
      <c r="H4726">
        <v>1295.8</v>
      </c>
      <c r="I4726">
        <v>1652.1898985057719</v>
      </c>
      <c r="J4726">
        <v>2022.149999999999</v>
      </c>
      <c r="K4726">
        <v>2174.400000000001</v>
      </c>
      <c r="L4726">
        <v>1530.0000000000002</v>
      </c>
      <c r="M4726">
        <v>1514.0782216266375</v>
      </c>
      <c r="N4726">
        <v>1194.5999999999999</v>
      </c>
      <c r="O4726">
        <v>1069.2000000000003</v>
      </c>
      <c r="P4726">
        <v>969.49999999999966</v>
      </c>
    </row>
    <row r="4727" spans="2:16">
      <c r="B4727" t="s">
        <v>61</v>
      </c>
      <c r="C4727" t="s">
        <v>95</v>
      </c>
      <c r="D4727" t="s">
        <v>23</v>
      </c>
      <c r="E4727">
        <v>62.326799999999871</v>
      </c>
      <c r="F4727">
        <v>62.297128239895621</v>
      </c>
      <c r="G4727">
        <v>153.52654439191772</v>
      </c>
      <c r="H4727">
        <v>318.25000000000057</v>
      </c>
      <c r="I4727">
        <v>482.40000000000089</v>
      </c>
      <c r="J4727">
        <v>680.00000000000102</v>
      </c>
      <c r="K4727">
        <v>1367.2</v>
      </c>
      <c r="L4727">
        <v>1962.7500000000009</v>
      </c>
      <c r="M4727">
        <v>1961.6058192041346</v>
      </c>
      <c r="N4727">
        <v>1960.4616384082701</v>
      </c>
      <c r="O4727">
        <v>1959.0999999999992</v>
      </c>
      <c r="P4727">
        <v>2083.4999999999995</v>
      </c>
    </row>
    <row r="4728" spans="2:16">
      <c r="B4728" t="s">
        <v>61</v>
      </c>
      <c r="C4728" t="s">
        <v>95</v>
      </c>
      <c r="D4728" t="s">
        <v>24</v>
      </c>
      <c r="E4728">
        <v>1097.117999999999</v>
      </c>
      <c r="F4728">
        <v>1097.1022432466179</v>
      </c>
      <c r="G4728">
        <v>1084.3440270590979</v>
      </c>
      <c r="H4728">
        <v>1222.6500000000008</v>
      </c>
      <c r="I4728">
        <v>1089.5875160049197</v>
      </c>
      <c r="J4728">
        <v>1252.9000000000003</v>
      </c>
      <c r="K4728">
        <v>1305.5999999999999</v>
      </c>
      <c r="L4728">
        <v>1646.25</v>
      </c>
      <c r="M4728">
        <v>1626.1093647291855</v>
      </c>
      <c r="N4728">
        <v>1309.5937614682089</v>
      </c>
      <c r="O4728">
        <v>1200.6499999999992</v>
      </c>
      <c r="P4728">
        <v>1191.4999999999995</v>
      </c>
    </row>
    <row r="4729" spans="2:16">
      <c r="B4729" t="s">
        <v>61</v>
      </c>
      <c r="C4729" t="s">
        <v>95</v>
      </c>
      <c r="D4729" t="s">
        <v>25</v>
      </c>
      <c r="G4729">
        <v>11.810274880000001</v>
      </c>
      <c r="H4729">
        <v>32.299999999999997</v>
      </c>
      <c r="I4729">
        <v>81</v>
      </c>
      <c r="J4729">
        <v>319.60000000000002</v>
      </c>
      <c r="K4729">
        <v>672.8</v>
      </c>
      <c r="L4729">
        <v>979.5</v>
      </c>
      <c r="M4729">
        <v>979.5</v>
      </c>
      <c r="N4729">
        <v>894.6</v>
      </c>
      <c r="O4729">
        <v>990.55</v>
      </c>
      <c r="P4729">
        <v>1055.5</v>
      </c>
    </row>
    <row r="4730" spans="2:16">
      <c r="B4730" t="s">
        <v>61</v>
      </c>
      <c r="C4730" t="s">
        <v>95</v>
      </c>
      <c r="D4730" t="s">
        <v>26</v>
      </c>
      <c r="E4730">
        <v>38.898000000000096</v>
      </c>
      <c r="F4730">
        <v>38.885294117647099</v>
      </c>
      <c r="G4730">
        <v>69.510983119263202</v>
      </c>
      <c r="H4730">
        <v>198.5500000000001</v>
      </c>
      <c r="I4730">
        <v>246.60000000000005</v>
      </c>
      <c r="J4730">
        <v>381.65000000000066</v>
      </c>
      <c r="K4730">
        <v>960.8</v>
      </c>
      <c r="L4730">
        <v>1465.4999999999995</v>
      </c>
      <c r="M4730">
        <v>1758.9</v>
      </c>
      <c r="N4730">
        <v>2075.4000000000005</v>
      </c>
      <c r="O4730">
        <v>2316.0500000000006</v>
      </c>
      <c r="P4730">
        <v>2481.5</v>
      </c>
    </row>
    <row r="4731" spans="2:16">
      <c r="B4731" t="s">
        <v>61</v>
      </c>
      <c r="C4731" t="s">
        <v>95</v>
      </c>
      <c r="D4731" t="s">
        <v>27</v>
      </c>
      <c r="E4731">
        <v>152.8416</v>
      </c>
      <c r="F4731">
        <v>152.83573475984178</v>
      </c>
      <c r="G4731">
        <v>303.92455585833841</v>
      </c>
      <c r="H4731">
        <v>1008.9000000000011</v>
      </c>
      <c r="I4731">
        <v>1191.6000000000008</v>
      </c>
      <c r="J4731">
        <v>1811.3500000000008</v>
      </c>
      <c r="K4731">
        <v>3398.4000000000078</v>
      </c>
      <c r="L4731">
        <v>4772.9999999999927</v>
      </c>
      <c r="M4731">
        <v>4770.1941697066168</v>
      </c>
      <c r="N4731">
        <v>4129.1011511128218</v>
      </c>
      <c r="O4731">
        <v>2430.1264232252765</v>
      </c>
      <c r="P4731">
        <v>1977.5</v>
      </c>
    </row>
    <row r="4732" spans="2:16">
      <c r="B4732" t="s">
        <v>61</v>
      </c>
      <c r="C4732" t="s">
        <v>95</v>
      </c>
      <c r="D4732" t="s">
        <v>28</v>
      </c>
      <c r="E4732">
        <v>528.40440000000103</v>
      </c>
      <c r="F4732">
        <v>528.415177385682</v>
      </c>
      <c r="G4732">
        <v>550.59298108455994</v>
      </c>
      <c r="H4732">
        <v>621.29999999999984</v>
      </c>
      <c r="I4732">
        <v>717.30000000000052</v>
      </c>
      <c r="J4732">
        <v>825.34999999999945</v>
      </c>
      <c r="K4732">
        <v>947.19999999999959</v>
      </c>
      <c r="L4732">
        <v>1082.2499999999998</v>
      </c>
      <c r="M4732">
        <v>1072.5496757906681</v>
      </c>
      <c r="N4732">
        <v>890.71253319176503</v>
      </c>
      <c r="O4732">
        <v>652.41469146894121</v>
      </c>
      <c r="P4732">
        <v>417.99999999999949</v>
      </c>
    </row>
    <row r="4733" spans="2:16">
      <c r="B4733" t="s">
        <v>61</v>
      </c>
      <c r="C4733" t="s">
        <v>95</v>
      </c>
      <c r="D4733" t="s">
        <v>29</v>
      </c>
      <c r="E4733">
        <v>2918.6135999999888</v>
      </c>
      <c r="F4733">
        <v>2918.6306277119893</v>
      </c>
      <c r="G4733">
        <v>2880.5946442502322</v>
      </c>
      <c r="H4733">
        <v>3224.3000000000011</v>
      </c>
      <c r="I4733">
        <v>2727.900000000001</v>
      </c>
      <c r="J4733">
        <v>2657.1</v>
      </c>
      <c r="K4733">
        <v>3627.1999999999925</v>
      </c>
      <c r="L4733">
        <v>4456.4999999999927</v>
      </c>
      <c r="M4733">
        <v>4402.9207751453832</v>
      </c>
      <c r="N4733">
        <v>4208.5812845074743</v>
      </c>
      <c r="O4733">
        <v>3727.8999999999955</v>
      </c>
      <c r="P4733">
        <v>3858.4999999999959</v>
      </c>
    </row>
    <row r="4734" spans="2:16">
      <c r="B4734" t="s">
        <v>61</v>
      </c>
      <c r="C4734" t="s">
        <v>95</v>
      </c>
      <c r="D4734" t="s">
        <v>30</v>
      </c>
      <c r="E4734">
        <v>3327.5591999999929</v>
      </c>
      <c r="F4734">
        <v>3089.4351726929808</v>
      </c>
      <c r="G4734">
        <v>2894.3139348693435</v>
      </c>
      <c r="H4734">
        <v>3819.9500000000007</v>
      </c>
      <c r="I4734">
        <v>3860.0999999999985</v>
      </c>
      <c r="J4734">
        <v>4027.3000000000043</v>
      </c>
      <c r="K4734">
        <v>4186.4000000000033</v>
      </c>
      <c r="L4734">
        <v>4211.9865523938461</v>
      </c>
      <c r="M4734">
        <v>4150.8999999999887</v>
      </c>
      <c r="N4734">
        <v>3519.0348965362518</v>
      </c>
      <c r="O4734">
        <v>2678.8544020418644</v>
      </c>
      <c r="P4734">
        <v>1668.4999999999993</v>
      </c>
    </row>
    <row r="4735" spans="2:16">
      <c r="B4735" t="s">
        <v>61</v>
      </c>
      <c r="C4735" t="s">
        <v>96</v>
      </c>
      <c r="D4735" t="s">
        <v>16</v>
      </c>
      <c r="F4735">
        <v>186.17087999999973</v>
      </c>
      <c r="G4735">
        <v>184.09307999999987</v>
      </c>
      <c r="H4735">
        <v>180.75598559999978</v>
      </c>
      <c r="I4735">
        <v>117.72938559999974</v>
      </c>
      <c r="J4735">
        <v>57.473185599999965</v>
      </c>
    </row>
    <row r="4736" spans="2:16">
      <c r="B4736" t="s">
        <v>61</v>
      </c>
      <c r="C4736" t="s">
        <v>96</v>
      </c>
      <c r="D4736" t="s">
        <v>17</v>
      </c>
      <c r="E4736">
        <v>4.0968</v>
      </c>
      <c r="F4736">
        <v>4.0785920000000004</v>
      </c>
      <c r="G4736">
        <v>4.0330719999999998</v>
      </c>
      <c r="H4736">
        <v>3.9476256000000003</v>
      </c>
      <c r="I4736">
        <v>2.5668522666666633</v>
      </c>
      <c r="J4736">
        <v>1.2467722666666663</v>
      </c>
    </row>
    <row r="4737" spans="2:16">
      <c r="B4737" t="s">
        <v>61</v>
      </c>
      <c r="C4737" t="s">
        <v>96</v>
      </c>
      <c r="D4737" t="s">
        <v>20</v>
      </c>
      <c r="F4737">
        <v>286.16089600000032</v>
      </c>
      <c r="G4737">
        <v>282.96713599999964</v>
      </c>
      <c r="H4737">
        <v>277.84450559999988</v>
      </c>
      <c r="I4737">
        <v>180.96711893333324</v>
      </c>
      <c r="J4737">
        <v>88.348078933333298</v>
      </c>
    </row>
    <row r="4738" spans="2:16">
      <c r="B4738" t="s">
        <v>61</v>
      </c>
      <c r="C4738" t="s">
        <v>96</v>
      </c>
      <c r="D4738" t="s">
        <v>21</v>
      </c>
      <c r="E4738">
        <v>8.2440000000000211</v>
      </c>
      <c r="F4738">
        <v>1.5593984000000021</v>
      </c>
      <c r="G4738">
        <v>1.5419944000000059</v>
      </c>
      <c r="H4738">
        <v>1.5015336000000079</v>
      </c>
      <c r="I4738">
        <v>0.97361226666666911</v>
      </c>
      <c r="J4738">
        <v>0.46889626666666834</v>
      </c>
    </row>
    <row r="4739" spans="2:16">
      <c r="B4739" t="s">
        <v>61</v>
      </c>
      <c r="C4739" t="s">
        <v>96</v>
      </c>
      <c r="D4739" t="s">
        <v>23</v>
      </c>
      <c r="E4739">
        <v>67.424400000000105</v>
      </c>
      <c r="F4739">
        <v>67.124736000000055</v>
      </c>
      <c r="G4739">
        <v>66.375576000000081</v>
      </c>
      <c r="H4739">
        <v>65.164305600000063</v>
      </c>
      <c r="I4739">
        <v>42.439785600000036</v>
      </c>
      <c r="J4739">
        <v>20.714145599999984</v>
      </c>
    </row>
    <row r="4740" spans="2:16">
      <c r="B4740" t="s">
        <v>61</v>
      </c>
      <c r="C4740" t="s">
        <v>96</v>
      </c>
      <c r="D4740" t="s">
        <v>24</v>
      </c>
      <c r="E4740">
        <v>344.01239999999984</v>
      </c>
      <c r="F4740">
        <v>364.37334724800007</v>
      </c>
      <c r="G4740">
        <v>364.37334724800024</v>
      </c>
      <c r="H4740">
        <v>364.37334724800013</v>
      </c>
      <c r="I4740">
        <v>235.81644920556789</v>
      </c>
      <c r="J4740">
        <v>105.73934559999999</v>
      </c>
    </row>
    <row r="4741" spans="2:16">
      <c r="B4741" t="s">
        <v>61</v>
      </c>
      <c r="C4741" t="s">
        <v>96</v>
      </c>
      <c r="D4741" t="s">
        <v>25</v>
      </c>
      <c r="E4741">
        <v>803.98292690306334</v>
      </c>
      <c r="F4741">
        <v>800.40966945016191</v>
      </c>
      <c r="G4741">
        <v>791.47652581790578</v>
      </c>
      <c r="H4741">
        <v>777.17088160629419</v>
      </c>
      <c r="I4741">
        <v>506.19885809452171</v>
      </c>
      <c r="J4741">
        <v>247.13769275908982</v>
      </c>
    </row>
    <row r="4742" spans="2:16">
      <c r="B4742" t="s">
        <v>61</v>
      </c>
      <c r="C4742" t="s">
        <v>96</v>
      </c>
      <c r="D4742" t="s">
        <v>26</v>
      </c>
      <c r="E4742">
        <v>220.99319999999889</v>
      </c>
      <c r="F4742">
        <v>220.01100799999875</v>
      </c>
      <c r="G4742">
        <v>217.55552799999867</v>
      </c>
      <c r="H4742">
        <v>213.61414559999881</v>
      </c>
      <c r="I4742">
        <v>139.1312522666658</v>
      </c>
      <c r="J4742">
        <v>67.922332266666317</v>
      </c>
    </row>
    <row r="4743" spans="2:16">
      <c r="B4743" t="s">
        <v>61</v>
      </c>
      <c r="C4743" t="s">
        <v>96</v>
      </c>
      <c r="D4743" t="s">
        <v>27</v>
      </c>
      <c r="E4743">
        <v>409.43159999999972</v>
      </c>
      <c r="F4743">
        <v>407.61190399999953</v>
      </c>
      <c r="G4743">
        <v>403.06266399999902</v>
      </c>
      <c r="H4743">
        <v>395.77126559999977</v>
      </c>
      <c r="I4743">
        <v>257.77765226666639</v>
      </c>
      <c r="J4743">
        <v>125.84969226666649</v>
      </c>
    </row>
    <row r="4744" spans="2:16">
      <c r="B4744" t="s">
        <v>61</v>
      </c>
      <c r="C4744" t="s">
        <v>96</v>
      </c>
      <c r="D4744" t="s">
        <v>28</v>
      </c>
      <c r="E4744">
        <v>62.676000000000002</v>
      </c>
      <c r="F4744">
        <v>62.397439999999904</v>
      </c>
      <c r="G4744">
        <v>61.701039999999907</v>
      </c>
      <c r="H4744">
        <v>60.574185599999943</v>
      </c>
      <c r="I4744">
        <v>39.450052266666638</v>
      </c>
      <c r="J4744">
        <v>19.254452266666632</v>
      </c>
    </row>
    <row r="4745" spans="2:16">
      <c r="B4745" t="s">
        <v>61</v>
      </c>
      <c r="C4745" t="s">
        <v>97</v>
      </c>
      <c r="D4745" t="s">
        <v>16</v>
      </c>
      <c r="E4745">
        <v>1.9188000000000001</v>
      </c>
      <c r="F4745">
        <v>1.9187999999999992</v>
      </c>
      <c r="G4745">
        <v>1.9187999999999992</v>
      </c>
      <c r="H4745">
        <v>1.791499438539</v>
      </c>
      <c r="I4745">
        <v>1.669617913349517</v>
      </c>
      <c r="J4745">
        <v>1.5496285538365171</v>
      </c>
      <c r="K4745">
        <v>1.4296391943235183</v>
      </c>
      <c r="L4745">
        <v>1.4277470343235199</v>
      </c>
      <c r="M4745">
        <v>1.4258548743235202</v>
      </c>
      <c r="N4745">
        <v>1.4239627143235198</v>
      </c>
      <c r="O4745">
        <v>1.4220705543235201</v>
      </c>
      <c r="P4745">
        <v>1.4201783943235196</v>
      </c>
    </row>
    <row r="4746" spans="2:16">
      <c r="B4746" t="s">
        <v>61</v>
      </c>
      <c r="C4746" t="s">
        <v>97</v>
      </c>
      <c r="D4746" t="s">
        <v>17</v>
      </c>
      <c r="E4746">
        <v>3.9600000000000003E-2</v>
      </c>
      <c r="F4746">
        <v>3.9254911215492003E-2</v>
      </c>
      <c r="G4746">
        <v>14.199892189254244</v>
      </c>
      <c r="H4746">
        <v>14.196619674116212</v>
      </c>
      <c r="I4746">
        <v>14.190398070400946</v>
      </c>
      <c r="J4746">
        <v>14.18606863236222</v>
      </c>
      <c r="K4746">
        <v>14.181739194323493</v>
      </c>
      <c r="L4746">
        <v>14.179847034323508</v>
      </c>
      <c r="M4746">
        <v>14.177954874323536</v>
      </c>
      <c r="N4746">
        <v>14.176062714323537</v>
      </c>
      <c r="O4746">
        <v>14.174170554323537</v>
      </c>
      <c r="P4746">
        <v>14.172278394323499</v>
      </c>
    </row>
    <row r="4747" spans="2:16">
      <c r="B4747" t="s">
        <v>61</v>
      </c>
      <c r="C4747" t="s">
        <v>97</v>
      </c>
      <c r="D4747" t="s">
        <v>18</v>
      </c>
      <c r="E4747">
        <v>6.1199999999999997E-2</v>
      </c>
      <c r="F4747">
        <v>6.0666680969396633E-2</v>
      </c>
      <c r="G4747">
        <v>5.9333383392888163E-2</v>
      </c>
      <c r="H4747">
        <v>5.4499469055032419</v>
      </c>
      <c r="I4747">
        <v>5.4442880430797382</v>
      </c>
      <c r="J4747">
        <v>5.4386291806562461</v>
      </c>
      <c r="K4747">
        <v>5.4329703182327629</v>
      </c>
      <c r="L4747">
        <v>5.431078158232757</v>
      </c>
      <c r="M4747">
        <v>5.4291859982327582</v>
      </c>
      <c r="N4747">
        <v>5.4272938382327549</v>
      </c>
      <c r="O4747">
        <v>5.4254016782327588</v>
      </c>
      <c r="P4747">
        <v>5.4235095182327591</v>
      </c>
    </row>
    <row r="4748" spans="2:16">
      <c r="B4748" t="s">
        <v>61</v>
      </c>
      <c r="C4748" t="s">
        <v>97</v>
      </c>
      <c r="D4748" t="s">
        <v>19</v>
      </c>
      <c r="F4748">
        <v>1.0406879999999998</v>
      </c>
      <c r="G4748">
        <v>33.112800000000007</v>
      </c>
      <c r="H4748">
        <v>225.46091991581198</v>
      </c>
      <c r="I4748">
        <v>225.45713559013547</v>
      </c>
      <c r="J4748">
        <v>225.45524343013523</v>
      </c>
      <c r="K4748">
        <v>225.45335127013561</v>
      </c>
      <c r="L4748">
        <v>225.4514591101356</v>
      </c>
      <c r="M4748">
        <v>225.44956695013559</v>
      </c>
      <c r="N4748">
        <v>225.44767479013558</v>
      </c>
      <c r="O4748">
        <v>225.4457826301356</v>
      </c>
      <c r="P4748">
        <v>225.44389047013479</v>
      </c>
    </row>
    <row r="4749" spans="2:16">
      <c r="B4749" t="s">
        <v>61</v>
      </c>
      <c r="C4749" t="s">
        <v>97</v>
      </c>
      <c r="D4749" t="s">
        <v>20</v>
      </c>
      <c r="G4749">
        <v>0.2661351610706929</v>
      </c>
      <c r="H4749">
        <v>0.2661351610706929</v>
      </c>
      <c r="I4749">
        <v>0.26235083539421261</v>
      </c>
      <c r="J4749">
        <v>0.26045867539421308</v>
      </c>
      <c r="K4749">
        <v>0.25856651539421299</v>
      </c>
      <c r="L4749">
        <v>0.25667435539421302</v>
      </c>
      <c r="M4749">
        <v>0.2547821953942464</v>
      </c>
      <c r="N4749">
        <v>0.25289003539421312</v>
      </c>
      <c r="O4749">
        <v>0.25099787539421298</v>
      </c>
      <c r="P4749">
        <v>0.24910571539428281</v>
      </c>
    </row>
    <row r="4750" spans="2:16">
      <c r="B4750" t="s">
        <v>61</v>
      </c>
      <c r="C4750" t="s">
        <v>97</v>
      </c>
      <c r="D4750" t="s">
        <v>21</v>
      </c>
      <c r="G4750">
        <v>9.4608000000000008</v>
      </c>
      <c r="H4750">
        <v>15.63864177279175</v>
      </c>
      <c r="I4750">
        <v>15.634857447115273</v>
      </c>
      <c r="J4750">
        <v>15.63296528711526</v>
      </c>
      <c r="K4750">
        <v>15.631073127115261</v>
      </c>
      <c r="L4750">
        <v>15.629180967115254</v>
      </c>
      <c r="M4750">
        <v>15.627288807115267</v>
      </c>
      <c r="N4750">
        <v>15.62539664711527</v>
      </c>
      <c r="O4750">
        <v>15.623504487115271</v>
      </c>
      <c r="P4750">
        <v>15.621612327115271</v>
      </c>
    </row>
    <row r="4751" spans="2:16">
      <c r="B4751" t="s">
        <v>61</v>
      </c>
      <c r="C4751" t="s">
        <v>97</v>
      </c>
      <c r="D4751" t="s">
        <v>23</v>
      </c>
      <c r="F4751">
        <v>0.66225599999999996</v>
      </c>
      <c r="G4751">
        <v>1.553062720768698</v>
      </c>
      <c r="H4751">
        <v>23.650036883999999</v>
      </c>
      <c r="I4751">
        <v>23.646252558323482</v>
      </c>
      <c r="J4751">
        <v>23.64436039832351</v>
      </c>
      <c r="K4751">
        <v>23.642468238323488</v>
      </c>
      <c r="L4751">
        <v>23.640576078323502</v>
      </c>
      <c r="M4751">
        <v>23.638683918323501</v>
      </c>
      <c r="N4751">
        <v>23.636791758323501</v>
      </c>
      <c r="O4751">
        <v>23.6348995983235</v>
      </c>
      <c r="P4751">
        <v>23.633007438323499</v>
      </c>
    </row>
    <row r="4752" spans="2:16">
      <c r="B4752" t="s">
        <v>61</v>
      </c>
      <c r="C4752" t="s">
        <v>97</v>
      </c>
      <c r="D4752" t="s">
        <v>24</v>
      </c>
      <c r="F4752">
        <v>10.170359999999999</v>
      </c>
      <c r="G4752">
        <v>33.1128</v>
      </c>
      <c r="H4752">
        <v>33.1128</v>
      </c>
      <c r="I4752">
        <v>33.109015674323523</v>
      </c>
      <c r="J4752">
        <v>33.107123514323575</v>
      </c>
      <c r="K4752">
        <v>33.105231354323536</v>
      </c>
      <c r="L4752">
        <v>33.103339194323517</v>
      </c>
      <c r="M4752">
        <v>33.101447034323527</v>
      </c>
      <c r="N4752">
        <v>33.099554874323573</v>
      </c>
      <c r="O4752">
        <v>33.097662714323569</v>
      </c>
      <c r="P4752">
        <v>33.095770554323543</v>
      </c>
    </row>
    <row r="4753" spans="2:16">
      <c r="B4753" t="s">
        <v>61</v>
      </c>
      <c r="C4753" t="s">
        <v>97</v>
      </c>
      <c r="D4753" t="s">
        <v>25</v>
      </c>
      <c r="E4753">
        <v>3.5999999999999999E-3</v>
      </c>
      <c r="F4753">
        <v>3.5686282923174544E-3</v>
      </c>
      <c r="G4753">
        <v>0.53306052116449809</v>
      </c>
      <c r="H4753">
        <v>0.53255857384157734</v>
      </c>
      <c r="I4753">
        <v>0.52855267743430467</v>
      </c>
      <c r="J4753">
        <v>0.52643894670350977</v>
      </c>
      <c r="K4753">
        <v>0.52432521597272241</v>
      </c>
      <c r="L4753">
        <v>0.52243305597280942</v>
      </c>
      <c r="M4753">
        <v>0.52054089597312436</v>
      </c>
      <c r="N4753">
        <v>0.5186487359727574</v>
      </c>
      <c r="O4753">
        <v>0.51675657597307345</v>
      </c>
      <c r="P4753">
        <v>0.51486441597305133</v>
      </c>
    </row>
    <row r="4754" spans="2:16">
      <c r="B4754" t="s">
        <v>61</v>
      </c>
      <c r="C4754" t="s">
        <v>97</v>
      </c>
      <c r="D4754" t="s">
        <v>26</v>
      </c>
      <c r="G4754">
        <v>0.26613516107069324</v>
      </c>
      <c r="H4754">
        <v>0.26613516107069302</v>
      </c>
      <c r="I4754">
        <v>0.26235083539421311</v>
      </c>
      <c r="J4754">
        <v>0.2604586753942128</v>
      </c>
      <c r="K4754">
        <v>0.25856651539421327</v>
      </c>
      <c r="L4754">
        <v>0.25667435539421363</v>
      </c>
      <c r="M4754">
        <v>0.2547821953942136</v>
      </c>
      <c r="N4754">
        <v>0.25289003539421362</v>
      </c>
      <c r="O4754">
        <v>0.25099787539421353</v>
      </c>
      <c r="P4754">
        <v>5.5301468817515402E-4</v>
      </c>
    </row>
    <row r="4755" spans="2:16">
      <c r="B4755" t="s">
        <v>61</v>
      </c>
      <c r="C4755" t="s">
        <v>97</v>
      </c>
      <c r="D4755" t="s">
        <v>28</v>
      </c>
      <c r="E4755">
        <v>3.5999999999999999E-3</v>
      </c>
      <c r="F4755">
        <v>2.1295486282923157</v>
      </c>
      <c r="G4755">
        <v>3.2819086231823449</v>
      </c>
      <c r="H4755">
        <v>3.28140667585942</v>
      </c>
      <c r="I4755">
        <v>3.2774007794521491</v>
      </c>
      <c r="J4755">
        <v>3.2752870487213532</v>
      </c>
      <c r="K4755">
        <v>3.2731733179905609</v>
      </c>
      <c r="L4755">
        <v>3.2712811579905616</v>
      </c>
      <c r="M4755">
        <v>3.269388997990561</v>
      </c>
      <c r="N4755">
        <v>3.26749683799056</v>
      </c>
      <c r="O4755">
        <v>3.265604677990555</v>
      </c>
      <c r="P4755">
        <v>3.2637125179905615</v>
      </c>
    </row>
    <row r="4756" spans="2:16">
      <c r="B4756" t="s">
        <v>61</v>
      </c>
      <c r="C4756" t="s">
        <v>97</v>
      </c>
      <c r="D4756" t="s">
        <v>29</v>
      </c>
      <c r="E4756">
        <v>1.5724800000000019</v>
      </c>
      <c r="F4756">
        <v>5.8193768380842705</v>
      </c>
      <c r="G4756">
        <v>38.188358933294872</v>
      </c>
      <c r="H4756">
        <v>47.592312213631942</v>
      </c>
      <c r="I4756">
        <v>157.17091103044788</v>
      </c>
      <c r="J4756">
        <v>157.07223677523726</v>
      </c>
      <c r="K4756">
        <v>202.01134050893293</v>
      </c>
      <c r="L4756">
        <v>202.00944834893443</v>
      </c>
      <c r="M4756">
        <v>202.00755618893382</v>
      </c>
      <c r="N4756">
        <v>202.00566402893364</v>
      </c>
      <c r="O4756">
        <v>202.003771868934</v>
      </c>
      <c r="P4756">
        <v>202.00187970893404</v>
      </c>
    </row>
    <row r="4757" spans="2:16">
      <c r="B4757" t="s">
        <v>61</v>
      </c>
      <c r="C4757" t="s">
        <v>97</v>
      </c>
      <c r="D4757" t="s">
        <v>30</v>
      </c>
      <c r="E4757">
        <v>4.7816064000000003</v>
      </c>
      <c r="F4757">
        <v>46.092532944935016</v>
      </c>
      <c r="G4757">
        <v>322.71676130727298</v>
      </c>
      <c r="H4757">
        <v>322.54819452701332</v>
      </c>
      <c r="I4757">
        <v>322.25011463899853</v>
      </c>
      <c r="J4757">
        <v>321.95392691666166</v>
      </c>
      <c r="K4757">
        <v>321.6577391943232</v>
      </c>
      <c r="L4757">
        <v>321.65584703432387</v>
      </c>
      <c r="M4757">
        <v>321.65395487432369</v>
      </c>
      <c r="N4757">
        <v>321.65206271432379</v>
      </c>
      <c r="O4757">
        <v>321.65017055432355</v>
      </c>
      <c r="P4757">
        <v>321.64827839432331</v>
      </c>
    </row>
    <row r="4758" spans="2:16">
      <c r="B4758" t="s">
        <v>61</v>
      </c>
      <c r="C4758" t="s">
        <v>98</v>
      </c>
      <c r="D4758" t="s">
        <v>29</v>
      </c>
      <c r="E4758">
        <v>0.63071999999999995</v>
      </c>
      <c r="F4758">
        <v>0.60873470725606804</v>
      </c>
      <c r="G4758">
        <v>0.55377147539623806</v>
      </c>
      <c r="H4758">
        <v>0.46583030442050899</v>
      </c>
      <c r="I4758">
        <v>0.31055353628033899</v>
      </c>
      <c r="J4758">
        <v>0.15527676814016972</v>
      </c>
    </row>
    <row r="4759" spans="2:16">
      <c r="B4759" t="s">
        <v>61</v>
      </c>
      <c r="C4759" t="s">
        <v>98</v>
      </c>
      <c r="D4759" t="s">
        <v>30</v>
      </c>
      <c r="E4759">
        <v>8.19936E-2</v>
      </c>
      <c r="F4759">
        <v>7.91355119432888E-2</v>
      </c>
      <c r="G4759">
        <v>7.1990291801510897E-2</v>
      </c>
      <c r="H4759">
        <v>6.0557939574666202E-2</v>
      </c>
      <c r="I4759">
        <v>4.0371959716444097E-2</v>
      </c>
      <c r="J4759">
        <v>2.0185979858222021E-2</v>
      </c>
    </row>
    <row r="4760" spans="2:16">
      <c r="B4760" t="s">
        <v>61</v>
      </c>
      <c r="C4760" t="s">
        <v>103</v>
      </c>
      <c r="D4760" t="s">
        <v>18</v>
      </c>
      <c r="E4760">
        <v>0.1116</v>
      </c>
      <c r="F4760">
        <v>0.107709908247363</v>
      </c>
      <c r="G4760">
        <v>9.7984678865772598E-2</v>
      </c>
      <c r="H4760">
        <v>8.2424311855227403E-2</v>
      </c>
      <c r="I4760">
        <v>5.4949541236818202E-2</v>
      </c>
      <c r="J4760">
        <v>2.7474770618409201E-2</v>
      </c>
    </row>
    <row r="4761" spans="2:16">
      <c r="B4761" t="s">
        <v>61</v>
      </c>
      <c r="C4761" t="s">
        <v>103</v>
      </c>
      <c r="D4761" t="s">
        <v>30</v>
      </c>
      <c r="E4761">
        <v>1.9224000000000001</v>
      </c>
      <c r="F4761">
        <v>1.8553900323900701</v>
      </c>
      <c r="G4761">
        <v>1.6878651133652451</v>
      </c>
      <c r="H4761">
        <v>1.419825242925524</v>
      </c>
      <c r="I4761">
        <v>0.94655016195035002</v>
      </c>
      <c r="J4761">
        <v>0.47327508097517501</v>
      </c>
    </row>
    <row r="4762" spans="2:16">
      <c r="B4762" t="s">
        <v>61</v>
      </c>
      <c r="C4762" t="s">
        <v>99</v>
      </c>
      <c r="D4762" t="s">
        <v>16</v>
      </c>
      <c r="E4762">
        <v>2.9952000000000001</v>
      </c>
      <c r="F4762">
        <v>7.7056464395339201</v>
      </c>
      <c r="G4762">
        <v>7.5301551723380307</v>
      </c>
      <c r="H4762">
        <v>7.2493691448245983</v>
      </c>
      <c r="I4762">
        <v>39.484798260528152</v>
      </c>
      <c r="J4762">
        <v>198.74005350351328</v>
      </c>
      <c r="K4762">
        <v>985.06981105885097</v>
      </c>
      <c r="L4762">
        <v>3018.938887634537</v>
      </c>
      <c r="M4762">
        <v>4299.5109907603774</v>
      </c>
      <c r="N4762">
        <v>5800.8680355443266</v>
      </c>
      <c r="O4762">
        <v>7726.1392048752141</v>
      </c>
      <c r="P4762">
        <v>10329.712667109841</v>
      </c>
    </row>
    <row r="4763" spans="2:16">
      <c r="B4763" t="s">
        <v>61</v>
      </c>
      <c r="C4763" t="s">
        <v>99</v>
      </c>
      <c r="D4763" t="s">
        <v>17</v>
      </c>
      <c r="E4763">
        <v>5.3892000000000007</v>
      </c>
      <c r="F4763">
        <v>23.780199899352567</v>
      </c>
      <c r="G4763">
        <v>23.640562836498518</v>
      </c>
      <c r="H4763">
        <v>23.417143535932041</v>
      </c>
      <c r="I4763">
        <v>123.237702902938</v>
      </c>
      <c r="J4763">
        <v>428.83682498974105</v>
      </c>
      <c r="K4763">
        <v>335.6621288878394</v>
      </c>
      <c r="L4763">
        <v>331.5435710969565</v>
      </c>
      <c r="M4763">
        <v>790.60957090211195</v>
      </c>
      <c r="N4763">
        <v>952.05828277118803</v>
      </c>
      <c r="O4763">
        <v>1102.2179040868439</v>
      </c>
      <c r="P4763">
        <v>1222.2799931602358</v>
      </c>
    </row>
    <row r="4764" spans="2:16">
      <c r="B4764" t="s">
        <v>61</v>
      </c>
      <c r="C4764" t="s">
        <v>99</v>
      </c>
      <c r="D4764" t="s">
        <v>18</v>
      </c>
      <c r="E4764">
        <v>5.2956000000000003</v>
      </c>
      <c r="F4764">
        <v>31.424783852665808</v>
      </c>
      <c r="G4764">
        <v>40.695399593648482</v>
      </c>
      <c r="H4764">
        <v>39.957035081631943</v>
      </c>
      <c r="I4764">
        <v>118.33958874989193</v>
      </c>
      <c r="J4764">
        <v>569.80576768684625</v>
      </c>
      <c r="K4764">
        <v>1013.0167099250241</v>
      </c>
      <c r="L4764">
        <v>1717.3772647140509</v>
      </c>
      <c r="M4764">
        <v>1414.1538664800978</v>
      </c>
      <c r="N4764">
        <v>1555.0137527908259</v>
      </c>
      <c r="O4764">
        <v>2045.1385319016972</v>
      </c>
      <c r="P4764">
        <v>2284.6937748575679</v>
      </c>
    </row>
    <row r="4765" spans="2:16">
      <c r="B4765" t="s">
        <v>61</v>
      </c>
      <c r="C4765" t="s">
        <v>99</v>
      </c>
      <c r="D4765" t="s">
        <v>19</v>
      </c>
      <c r="F4765">
        <v>340.1820808015384</v>
      </c>
      <c r="G4765">
        <v>340.1820808015384</v>
      </c>
      <c r="H4765">
        <v>1195.5150924083321</v>
      </c>
      <c r="I4765">
        <v>5746.6389628820543</v>
      </c>
      <c r="J4765">
        <v>8431.5876678063742</v>
      </c>
      <c r="K4765">
        <v>7986.5488766221388</v>
      </c>
      <c r="L4765">
        <v>9731.9544147098204</v>
      </c>
      <c r="M4765">
        <v>12934.064764782161</v>
      </c>
      <c r="N4765">
        <v>14567.26687543468</v>
      </c>
      <c r="O4765">
        <v>16100.941076776289</v>
      </c>
      <c r="P4765">
        <v>17400.352389306201</v>
      </c>
    </row>
    <row r="4766" spans="2:16">
      <c r="B4766" t="s">
        <v>61</v>
      </c>
      <c r="C4766" t="s">
        <v>99</v>
      </c>
      <c r="D4766" t="s">
        <v>20</v>
      </c>
      <c r="E4766">
        <v>1.342799999999998</v>
      </c>
      <c r="F4766">
        <v>32.784482671167375</v>
      </c>
      <c r="G4766">
        <v>33.226764412151397</v>
      </c>
      <c r="H4766">
        <v>131.43634939601705</v>
      </c>
      <c r="I4766">
        <v>312.27604496594176</v>
      </c>
      <c r="J4766">
        <v>1551.5702969900981</v>
      </c>
      <c r="K4766">
        <v>2289.5442241853489</v>
      </c>
      <c r="L4766">
        <v>3064.6770663422817</v>
      </c>
      <c r="M4766">
        <v>3436.7673588863327</v>
      </c>
      <c r="N4766">
        <v>4095.4562202331667</v>
      </c>
      <c r="O4766">
        <v>4536.7455319130986</v>
      </c>
      <c r="P4766">
        <v>5346.2864664913732</v>
      </c>
    </row>
    <row r="4767" spans="2:16">
      <c r="B4767" t="s">
        <v>61</v>
      </c>
      <c r="C4767" t="s">
        <v>99</v>
      </c>
      <c r="D4767" t="s">
        <v>21</v>
      </c>
      <c r="E4767">
        <v>0.59760000000000002</v>
      </c>
      <c r="F4767">
        <v>1.6449873679169682</v>
      </c>
      <c r="G4767">
        <v>10.968063010251351</v>
      </c>
      <c r="H4767">
        <v>10.884739754646494</v>
      </c>
      <c r="I4767">
        <v>21.757764558429077</v>
      </c>
      <c r="J4767">
        <v>104.02137679772896</v>
      </c>
      <c r="K4767">
        <v>499.69852680454096</v>
      </c>
      <c r="L4767">
        <v>472.92272446343941</v>
      </c>
      <c r="M4767">
        <v>253.48277588831112</v>
      </c>
      <c r="N4767">
        <v>132.21595520323862</v>
      </c>
      <c r="O4767">
        <v>170.82472425175388</v>
      </c>
      <c r="P4767">
        <v>253.34131216672992</v>
      </c>
    </row>
    <row r="4768" spans="2:16">
      <c r="B4768" t="s">
        <v>61</v>
      </c>
      <c r="C4768" t="s">
        <v>99</v>
      </c>
      <c r="D4768" t="s">
        <v>22</v>
      </c>
      <c r="E4768">
        <v>0.5292</v>
      </c>
      <c r="F4768">
        <v>0.51075343588265998</v>
      </c>
      <c r="G4768">
        <v>0.46463702558930997</v>
      </c>
      <c r="H4768">
        <v>0.39085076911994798</v>
      </c>
      <c r="I4768">
        <v>0.26056717941329899</v>
      </c>
      <c r="J4768">
        <v>0.13028358970664919</v>
      </c>
    </row>
    <row r="4769" spans="2:16">
      <c r="B4769" t="s">
        <v>61</v>
      </c>
      <c r="C4769" t="s">
        <v>99</v>
      </c>
      <c r="D4769" t="s">
        <v>23</v>
      </c>
      <c r="E4769">
        <v>21.470400000000012</v>
      </c>
      <c r="F4769">
        <v>138.20091765610528</v>
      </c>
      <c r="G4769">
        <v>136.32990900991788</v>
      </c>
      <c r="H4769">
        <v>133.3362951760181</v>
      </c>
      <c r="I4769">
        <v>656.73802169506052</v>
      </c>
      <c r="J4769">
        <v>2047.4373789129445</v>
      </c>
      <c r="K4769">
        <v>2613.9592214036684</v>
      </c>
      <c r="L4769">
        <v>3485.5297313876831</v>
      </c>
      <c r="M4769">
        <v>4981.339039110132</v>
      </c>
      <c r="N4769">
        <v>6128.5301708669149</v>
      </c>
      <c r="O4769">
        <v>7485.6710886200835</v>
      </c>
      <c r="P4769">
        <v>8901.9880934920257</v>
      </c>
    </row>
    <row r="4770" spans="2:16">
      <c r="B4770" t="s">
        <v>61</v>
      </c>
      <c r="C4770" t="s">
        <v>99</v>
      </c>
      <c r="D4770" t="s">
        <v>24</v>
      </c>
      <c r="E4770">
        <v>2.1600000000000008E-2</v>
      </c>
      <c r="F4770">
        <v>7.9576759946782536</v>
      </c>
      <c r="G4770">
        <v>15.565776494137719</v>
      </c>
      <c r="H4770">
        <v>15.562764810200193</v>
      </c>
      <c r="I4770">
        <v>74.797888988120633</v>
      </c>
      <c r="J4770">
        <v>359.53455940796039</v>
      </c>
      <c r="K4770">
        <v>619.96847925461907</v>
      </c>
      <c r="L4770">
        <v>441.59979777162062</v>
      </c>
      <c r="M4770">
        <v>171.98898598239009</v>
      </c>
      <c r="N4770">
        <v>36.848047995443522</v>
      </c>
      <c r="O4770">
        <v>36.848047995443522</v>
      </c>
      <c r="P4770">
        <v>31.27864414743533</v>
      </c>
    </row>
    <row r="4771" spans="2:16">
      <c r="B4771" t="s">
        <v>61</v>
      </c>
      <c r="C4771" t="s">
        <v>99</v>
      </c>
      <c r="D4771" t="s">
        <v>25</v>
      </c>
      <c r="E4771">
        <v>0.2016</v>
      </c>
      <c r="F4771">
        <v>0.1945727374791083</v>
      </c>
      <c r="G4771">
        <v>0.17700458117687962</v>
      </c>
      <c r="H4771">
        <v>22.500956538259842</v>
      </c>
      <c r="I4771">
        <v>112.06672859909925</v>
      </c>
      <c r="J4771">
        <v>553.78069097419927</v>
      </c>
      <c r="K4771">
        <v>1527.5650280242148</v>
      </c>
      <c r="L4771">
        <v>1866.5440483673749</v>
      </c>
      <c r="M4771">
        <v>2663.13886455703</v>
      </c>
      <c r="N4771">
        <v>3266.0662863434609</v>
      </c>
      <c r="O4771">
        <v>3812.9010350718358</v>
      </c>
      <c r="P4771">
        <v>4442.4523248945388</v>
      </c>
    </row>
    <row r="4772" spans="2:16">
      <c r="B4772" t="s">
        <v>61</v>
      </c>
      <c r="C4772" t="s">
        <v>99</v>
      </c>
      <c r="D4772" t="s">
        <v>26</v>
      </c>
      <c r="E4772">
        <v>1.7999999999999999E-2</v>
      </c>
      <c r="F4772">
        <v>0.60978856584634866</v>
      </c>
      <c r="G4772">
        <v>0.96989587262222143</v>
      </c>
      <c r="H4772">
        <v>2.3841376674342314</v>
      </c>
      <c r="I4772">
        <v>11.465335767899235</v>
      </c>
      <c r="J4772">
        <v>55.116313464221207</v>
      </c>
      <c r="K4772">
        <v>207.00020407623148</v>
      </c>
      <c r="L4772">
        <v>440.59837211540309</v>
      </c>
      <c r="M4772">
        <v>349.91784375215843</v>
      </c>
      <c r="N4772">
        <v>332.47707860551861</v>
      </c>
      <c r="O4772">
        <v>375.42398334379124</v>
      </c>
      <c r="P4772">
        <v>510.08601288166835</v>
      </c>
    </row>
    <row r="4773" spans="2:16">
      <c r="B4773" t="s">
        <v>61</v>
      </c>
      <c r="C4773" t="s">
        <v>99</v>
      </c>
      <c r="D4773" t="s">
        <v>27</v>
      </c>
      <c r="E4773">
        <v>7.2000000000000302E-3</v>
      </c>
      <c r="F4773">
        <v>6.9490263385396196E-3</v>
      </c>
      <c r="G4773">
        <v>6.3215921848885697E-3</v>
      </c>
      <c r="H4773">
        <v>38.669319274453535</v>
      </c>
      <c r="I4773">
        <v>185.88664192160081</v>
      </c>
      <c r="J4773">
        <v>893.53303014798973</v>
      </c>
      <c r="K4773">
        <v>4013.1644767480147</v>
      </c>
      <c r="L4773">
        <v>5672.3927684617529</v>
      </c>
      <c r="M4773">
        <v>7338.648759130816</v>
      </c>
      <c r="N4773">
        <v>9149.2496404457106</v>
      </c>
      <c r="O4773">
        <v>11156.13395093422</v>
      </c>
      <c r="P4773">
        <v>13824.02349636389</v>
      </c>
    </row>
    <row r="4774" spans="2:16">
      <c r="B4774" t="s">
        <v>61</v>
      </c>
      <c r="C4774" t="s">
        <v>99</v>
      </c>
      <c r="D4774" t="s">
        <v>28</v>
      </c>
      <c r="E4774">
        <v>0.45</v>
      </c>
      <c r="F4774">
        <v>1.2816987615433386</v>
      </c>
      <c r="G4774">
        <v>2.005470759924763</v>
      </c>
      <c r="H4774">
        <v>1.94272734455966</v>
      </c>
      <c r="I4774">
        <v>8.8702328343524659</v>
      </c>
      <c r="J4774">
        <v>42.313550289980583</v>
      </c>
      <c r="K4774">
        <v>203.21382546686232</v>
      </c>
      <c r="L4774">
        <v>259.6541822661614</v>
      </c>
      <c r="M4774">
        <v>170.6923200069979</v>
      </c>
      <c r="N4774">
        <v>43.39088070979075</v>
      </c>
    </row>
    <row r="4775" spans="2:16">
      <c r="B4775" t="s">
        <v>61</v>
      </c>
      <c r="C4775" t="s">
        <v>99</v>
      </c>
      <c r="D4775" t="s">
        <v>29</v>
      </c>
      <c r="E4775">
        <v>64.371600000000001</v>
      </c>
      <c r="F4775">
        <v>357.47393965090902</v>
      </c>
      <c r="G4775">
        <v>485.48705610500809</v>
      </c>
      <c r="H4775">
        <v>488.48992411952628</v>
      </c>
      <c r="I4775">
        <v>2502.0005465088061</v>
      </c>
      <c r="J4775">
        <v>4528.9219338461971</v>
      </c>
      <c r="K4775">
        <v>5359.5317592433112</v>
      </c>
      <c r="L4775">
        <v>7184.9950399657846</v>
      </c>
      <c r="M4775">
        <v>9526.2926307811704</v>
      </c>
      <c r="N4775">
        <v>11064.360172314069</v>
      </c>
      <c r="O4775">
        <v>12733.849447818529</v>
      </c>
      <c r="P4775">
        <v>14539.130572171289</v>
      </c>
    </row>
    <row r="4776" spans="2:16">
      <c r="B4776" t="s">
        <v>61</v>
      </c>
      <c r="C4776" t="s">
        <v>99</v>
      </c>
      <c r="D4776" t="s">
        <v>30</v>
      </c>
      <c r="E4776">
        <v>242.53559999999999</v>
      </c>
      <c r="F4776">
        <v>575.70693572476819</v>
      </c>
      <c r="G4776">
        <v>607.69279244155393</v>
      </c>
      <c r="H4776">
        <v>573.87609934905515</v>
      </c>
      <c r="I4776">
        <v>535.54172032569909</v>
      </c>
      <c r="J4776">
        <v>2545.9108515290181</v>
      </c>
      <c r="K4776">
        <v>3746.8258698134669</v>
      </c>
      <c r="L4776">
        <v>5348.7134236386528</v>
      </c>
      <c r="M4776">
        <v>3702.2144691111012</v>
      </c>
      <c r="N4776">
        <v>2322.4722838653711</v>
      </c>
      <c r="O4776">
        <v>2280.5117539648591</v>
      </c>
      <c r="P4776">
        <v>2850.4577535107674</v>
      </c>
    </row>
    <row r="4777" spans="2:16">
      <c r="B4777" t="s">
        <v>62</v>
      </c>
      <c r="C4777" t="s">
        <v>90</v>
      </c>
      <c r="D4777" t="s">
        <v>16</v>
      </c>
      <c r="I4777">
        <v>1381.447131138254</v>
      </c>
      <c r="J4777">
        <v>1905.7478573877308</v>
      </c>
      <c r="K4777">
        <v>828.01805477022492</v>
      </c>
      <c r="M4777">
        <v>1236.1716480417481</v>
      </c>
      <c r="N4777">
        <v>1967.9174621798682</v>
      </c>
      <c r="O4777">
        <v>2453.5586710011612</v>
      </c>
      <c r="P4777">
        <v>2150.1860848522551</v>
      </c>
    </row>
    <row r="4778" spans="2:16">
      <c r="B4778" t="s">
        <v>62</v>
      </c>
      <c r="C4778" t="s">
        <v>90</v>
      </c>
      <c r="D4778" t="s">
        <v>17</v>
      </c>
      <c r="E4778">
        <v>3.139200000000002</v>
      </c>
      <c r="F4778">
        <v>3.0297754836032658</v>
      </c>
      <c r="G4778">
        <v>2.7562141926114192</v>
      </c>
      <c r="H4778">
        <v>80.681189135771575</v>
      </c>
      <c r="I4778">
        <v>371.84180744770077</v>
      </c>
      <c r="J4778">
        <v>408.35726752668722</v>
      </c>
      <c r="K4778">
        <v>319.08318394047615</v>
      </c>
      <c r="N4778">
        <v>57.733588342684733</v>
      </c>
      <c r="O4778">
        <v>613.65876875958156</v>
      </c>
      <c r="P4778">
        <v>711.39689643432212</v>
      </c>
    </row>
    <row r="4779" spans="2:16">
      <c r="B4779" t="s">
        <v>62</v>
      </c>
      <c r="C4779" t="s">
        <v>90</v>
      </c>
      <c r="D4779" t="s">
        <v>18</v>
      </c>
      <c r="I4779">
        <v>482.81456581656096</v>
      </c>
      <c r="J4779">
        <v>705.44842015130007</v>
      </c>
      <c r="K4779">
        <v>334.52262215571409</v>
      </c>
      <c r="L4779">
        <v>175</v>
      </c>
      <c r="O4779">
        <v>265.05220188269459</v>
      </c>
      <c r="P4779">
        <v>392.03827167389244</v>
      </c>
    </row>
    <row r="4780" spans="2:16">
      <c r="B4780" t="s">
        <v>62</v>
      </c>
      <c r="C4780" t="s">
        <v>90</v>
      </c>
      <c r="D4780" t="s">
        <v>19</v>
      </c>
      <c r="E4780">
        <v>28.799999999999997</v>
      </c>
      <c r="H4780">
        <v>1082.9751475625658</v>
      </c>
      <c r="I4780">
        <v>2468.1424171380181</v>
      </c>
      <c r="J4780">
        <v>3261.3967706817643</v>
      </c>
      <c r="K4780">
        <v>2283.1439110887191</v>
      </c>
      <c r="M4780">
        <v>3680.4450666504854</v>
      </c>
      <c r="N4780">
        <v>3680.4450666504854</v>
      </c>
      <c r="O4780">
        <v>3680.4450666504854</v>
      </c>
      <c r="P4780">
        <v>3614.2363691877931</v>
      </c>
    </row>
    <row r="4781" spans="2:16">
      <c r="B4781" t="s">
        <v>62</v>
      </c>
      <c r="C4781" t="s">
        <v>90</v>
      </c>
      <c r="D4781" t="s">
        <v>20</v>
      </c>
      <c r="E4781">
        <v>14.2750251514666</v>
      </c>
      <c r="F4781">
        <v>66.015750216126222</v>
      </c>
      <c r="G4781">
        <v>245.86965789241734</v>
      </c>
      <c r="H4781">
        <v>415.64405979686467</v>
      </c>
      <c r="I4781">
        <v>1415.2490600813485</v>
      </c>
      <c r="J4781">
        <v>1527.9587230375073</v>
      </c>
      <c r="K4781">
        <v>1246.478789154904</v>
      </c>
      <c r="L4781">
        <v>159.63045588303092</v>
      </c>
      <c r="M4781">
        <v>1085.3350620360538</v>
      </c>
      <c r="N4781">
        <v>1596.409029078661</v>
      </c>
      <c r="O4781">
        <v>1596.409029078661</v>
      </c>
      <c r="P4781">
        <v>511.07396704260594</v>
      </c>
    </row>
    <row r="4782" spans="2:16">
      <c r="B4782" t="s">
        <v>62</v>
      </c>
      <c r="C4782" t="s">
        <v>90</v>
      </c>
      <c r="D4782" t="s">
        <v>21</v>
      </c>
      <c r="E4782">
        <v>10.8</v>
      </c>
      <c r="H4782">
        <v>299.80702880177853</v>
      </c>
      <c r="I4782">
        <v>291.16444444444431</v>
      </c>
      <c r="J4782">
        <v>1425.3445520085315</v>
      </c>
      <c r="K4782">
        <v>1411.4918472931008</v>
      </c>
      <c r="L4782">
        <v>54.28539598901294</v>
      </c>
      <c r="M4782">
        <v>453.6355555555561</v>
      </c>
      <c r="N4782">
        <v>498.99413358266094</v>
      </c>
      <c r="O4782">
        <v>709.82540160652309</v>
      </c>
      <c r="P4782">
        <v>750.44317938430129</v>
      </c>
    </row>
    <row r="4783" spans="2:16">
      <c r="B4783" t="s">
        <v>62</v>
      </c>
      <c r="C4783" t="s">
        <v>90</v>
      </c>
      <c r="D4783" t="s">
        <v>22</v>
      </c>
      <c r="H4783">
        <v>40.316763367648193</v>
      </c>
      <c r="I4783">
        <v>545.51111111111197</v>
      </c>
      <c r="J4783">
        <v>876.31225626666708</v>
      </c>
      <c r="K4783">
        <v>835.99549289901802</v>
      </c>
      <c r="L4783">
        <v>33.236689028563482</v>
      </c>
      <c r="M4783">
        <v>1324.0888888888887</v>
      </c>
      <c r="N4783">
        <v>1518.733333333332</v>
      </c>
      <c r="O4783">
        <v>1713.3777777777761</v>
      </c>
      <c r="P4783">
        <v>1908.0222222222178</v>
      </c>
    </row>
    <row r="4784" spans="2:16">
      <c r="B4784" t="s">
        <v>62</v>
      </c>
      <c r="C4784" t="s">
        <v>90</v>
      </c>
      <c r="D4784" t="s">
        <v>23</v>
      </c>
      <c r="E4784">
        <v>7.1999999999999993</v>
      </c>
      <c r="F4784">
        <v>6.9490263385395945</v>
      </c>
      <c r="H4784">
        <v>142.01389417323216</v>
      </c>
      <c r="I4784">
        <v>697.11230004487857</v>
      </c>
      <c r="J4784">
        <v>1287.7656355750421</v>
      </c>
      <c r="K4784">
        <v>1148.9613904222269</v>
      </c>
      <c r="M4784">
        <v>223.21099276409819</v>
      </c>
      <c r="N4784">
        <v>941.17133595608107</v>
      </c>
      <c r="O4784">
        <v>1690.6817398901978</v>
      </c>
      <c r="P4784">
        <v>2626.9475467097363</v>
      </c>
    </row>
    <row r="4785" spans="2:16">
      <c r="B4785" t="s">
        <v>62</v>
      </c>
      <c r="C4785" t="s">
        <v>90</v>
      </c>
      <c r="D4785" t="s">
        <v>24</v>
      </c>
      <c r="E4785">
        <v>11.7576</v>
      </c>
      <c r="F4785">
        <v>11.34776001083514</v>
      </c>
      <c r="G4785">
        <v>10.32316003792301</v>
      </c>
      <c r="H4785">
        <v>8.6838000812636</v>
      </c>
      <c r="I4785">
        <v>33.695757367877292</v>
      </c>
      <c r="J4785">
        <v>155.46149118705145</v>
      </c>
      <c r="K4785">
        <v>124.66033384626199</v>
      </c>
      <c r="L4785">
        <v>124.66033384626199</v>
      </c>
    </row>
    <row r="4786" spans="2:16">
      <c r="B4786" t="s">
        <v>62</v>
      </c>
      <c r="C4786" t="s">
        <v>90</v>
      </c>
      <c r="D4786" t="s">
        <v>25</v>
      </c>
      <c r="H4786">
        <v>6.6453965915477236</v>
      </c>
      <c r="I4786">
        <v>49.033881074986041</v>
      </c>
      <c r="J4786">
        <v>130.45495207196785</v>
      </c>
      <c r="K4786">
        <v>101.18370078237791</v>
      </c>
    </row>
    <row r="4787" spans="2:16">
      <c r="B4787" t="s">
        <v>62</v>
      </c>
      <c r="C4787" t="s">
        <v>90</v>
      </c>
      <c r="D4787" t="s">
        <v>26</v>
      </c>
      <c r="H4787">
        <v>20.524918648519311</v>
      </c>
      <c r="I4787">
        <v>363.28914464825868</v>
      </c>
      <c r="J4787">
        <v>442.77605071219813</v>
      </c>
      <c r="K4787">
        <v>302.02422753896292</v>
      </c>
      <c r="L4787">
        <v>16.016624580234538</v>
      </c>
      <c r="P4787">
        <v>245.86541491534808</v>
      </c>
    </row>
    <row r="4788" spans="2:16">
      <c r="B4788" t="s">
        <v>62</v>
      </c>
      <c r="C4788" t="s">
        <v>90</v>
      </c>
      <c r="D4788" t="s">
        <v>27</v>
      </c>
      <c r="E4788">
        <v>21.6</v>
      </c>
      <c r="I4788">
        <v>1160.2918112426328</v>
      </c>
      <c r="J4788">
        <v>1606.8709675176651</v>
      </c>
      <c r="N4788">
        <v>762.55912088563548</v>
      </c>
      <c r="O4788">
        <v>1115.477610217823</v>
      </c>
      <c r="P4788">
        <v>1115.4776102178221</v>
      </c>
    </row>
    <row r="4789" spans="2:16">
      <c r="B4789" t="s">
        <v>62</v>
      </c>
      <c r="C4789" t="s">
        <v>90</v>
      </c>
      <c r="D4789" t="s">
        <v>28</v>
      </c>
      <c r="E4789">
        <v>0.46799999999999997</v>
      </c>
      <c r="F4789">
        <v>0.3443356980195631</v>
      </c>
      <c r="I4789">
        <v>13.857509222109405</v>
      </c>
      <c r="J4789">
        <v>31.655558692555804</v>
      </c>
      <c r="K4789">
        <v>2.801212026531243</v>
      </c>
    </row>
    <row r="4790" spans="2:16">
      <c r="B4790" t="s">
        <v>62</v>
      </c>
      <c r="C4790" t="s">
        <v>90</v>
      </c>
      <c r="D4790" t="s">
        <v>29</v>
      </c>
      <c r="E4790">
        <v>107.18639999999999</v>
      </c>
      <c r="F4790">
        <v>93.432588331312132</v>
      </c>
      <c r="G4790">
        <v>94.109542856435894</v>
      </c>
      <c r="H4790">
        <v>37.61255402460003</v>
      </c>
      <c r="I4790">
        <v>1471.528888888889</v>
      </c>
      <c r="J4790">
        <v>4681.5795574566873</v>
      </c>
      <c r="K4790">
        <v>4170.3687351016706</v>
      </c>
      <c r="L4790">
        <v>196.37060091559641</v>
      </c>
      <c r="M4790">
        <v>286.51438712143539</v>
      </c>
      <c r="O4790">
        <v>815.07326785339694</v>
      </c>
      <c r="P4790">
        <v>1092.317085939794</v>
      </c>
    </row>
    <row r="4791" spans="2:16">
      <c r="B4791" t="s">
        <v>62</v>
      </c>
      <c r="C4791" t="s">
        <v>90</v>
      </c>
      <c r="D4791" t="s">
        <v>30</v>
      </c>
      <c r="E4791">
        <v>45.928799999999995</v>
      </c>
      <c r="F4791">
        <v>44.327839013543965</v>
      </c>
      <c r="G4791">
        <v>40.325436547404053</v>
      </c>
      <c r="H4791">
        <v>656.58034299081964</v>
      </c>
      <c r="I4791">
        <v>1657.121061734387</v>
      </c>
      <c r="J4791">
        <v>1892.5605308671929</v>
      </c>
      <c r="K4791">
        <v>951.57091349613404</v>
      </c>
      <c r="L4791">
        <v>27.38888</v>
      </c>
      <c r="N4791">
        <v>827.41678662890979</v>
      </c>
      <c r="O4791">
        <v>1035.81584643765</v>
      </c>
      <c r="P4791">
        <v>1522.8811269440509</v>
      </c>
    </row>
    <row r="4792" spans="2:16">
      <c r="B4792" t="s">
        <v>62</v>
      </c>
      <c r="C4792" t="s">
        <v>100</v>
      </c>
      <c r="D4792" t="s">
        <v>16</v>
      </c>
      <c r="J4792">
        <v>28.393838107200004</v>
      </c>
      <c r="K4792">
        <v>215.02367298534418</v>
      </c>
      <c r="L4792">
        <v>1359.7637458087829</v>
      </c>
    </row>
    <row r="4793" spans="2:16">
      <c r="B4793" t="s">
        <v>62</v>
      </c>
      <c r="C4793" t="s">
        <v>100</v>
      </c>
      <c r="D4793" t="s">
        <v>17</v>
      </c>
      <c r="J4793">
        <v>28.393838107200004</v>
      </c>
      <c r="K4793">
        <v>979.02470272500204</v>
      </c>
      <c r="L4793">
        <v>6090.2567483989324</v>
      </c>
      <c r="M4793">
        <v>1346.8444324157861</v>
      </c>
      <c r="N4793">
        <v>1126.6007735483795</v>
      </c>
      <c r="O4793">
        <v>586.32027256872584</v>
      </c>
    </row>
    <row r="4794" spans="2:16">
      <c r="B4794" t="s">
        <v>62</v>
      </c>
      <c r="C4794" t="s">
        <v>100</v>
      </c>
      <c r="D4794" t="s">
        <v>18</v>
      </c>
      <c r="J4794">
        <v>28.393838107200004</v>
      </c>
      <c r="K4794">
        <v>507.11263929959694</v>
      </c>
      <c r="L4794">
        <v>3168.3016371179087</v>
      </c>
      <c r="M4794">
        <v>1500.03672952601</v>
      </c>
      <c r="N4794">
        <v>2204.9404858093417</v>
      </c>
      <c r="O4794">
        <v>2254.9603577360049</v>
      </c>
    </row>
    <row r="4795" spans="2:16">
      <c r="B4795" t="s">
        <v>62</v>
      </c>
      <c r="C4795" t="s">
        <v>100</v>
      </c>
      <c r="D4795" t="s">
        <v>19</v>
      </c>
      <c r="J4795">
        <v>28.393838107200004</v>
      </c>
      <c r="K4795">
        <v>628.02158094694425</v>
      </c>
      <c r="L4795">
        <v>3916.9379349096239</v>
      </c>
      <c r="M4795">
        <v>71.811737493312094</v>
      </c>
      <c r="N4795">
        <v>115.67922708512199</v>
      </c>
      <c r="O4795">
        <v>95.473652573674102</v>
      </c>
    </row>
    <row r="4796" spans="2:16">
      <c r="B4796" t="s">
        <v>62</v>
      </c>
      <c r="C4796" t="s">
        <v>100</v>
      </c>
      <c r="D4796" t="s">
        <v>20</v>
      </c>
      <c r="J4796">
        <v>28.393838107200004</v>
      </c>
      <c r="K4796">
        <v>453.10354347651588</v>
      </c>
      <c r="L4796">
        <v>2833.8915513692455</v>
      </c>
      <c r="N4796">
        <v>101.9899088996542</v>
      </c>
    </row>
    <row r="4797" spans="2:16">
      <c r="B4797" t="s">
        <v>62</v>
      </c>
      <c r="C4797" t="s">
        <v>100</v>
      </c>
      <c r="D4797" t="s">
        <v>21</v>
      </c>
      <c r="J4797">
        <v>28.393838107200004</v>
      </c>
      <c r="K4797">
        <v>384.73370498365142</v>
      </c>
      <c r="L4797">
        <v>2410.5635321793693</v>
      </c>
      <c r="M4797">
        <v>48.238254175074715</v>
      </c>
      <c r="N4797">
        <v>770.38706670443912</v>
      </c>
      <c r="O4797">
        <v>1175.6894117750012</v>
      </c>
    </row>
    <row r="4798" spans="2:16">
      <c r="B4798" t="s">
        <v>62</v>
      </c>
      <c r="C4798" t="s">
        <v>100</v>
      </c>
      <c r="D4798" t="s">
        <v>22</v>
      </c>
      <c r="J4798">
        <v>28.393838107200004</v>
      </c>
      <c r="K4798">
        <v>2578.2578506413511</v>
      </c>
      <c r="L4798">
        <v>15992.28687826201</v>
      </c>
      <c r="M4798">
        <v>4571.932470357885</v>
      </c>
      <c r="N4798">
        <v>2323.4783080753791</v>
      </c>
      <c r="O4798">
        <v>2891.8666545470087</v>
      </c>
    </row>
    <row r="4799" spans="2:16">
      <c r="B4799" t="s">
        <v>62</v>
      </c>
      <c r="C4799" t="s">
        <v>100</v>
      </c>
      <c r="D4799" t="s">
        <v>23</v>
      </c>
      <c r="J4799">
        <v>28.393838107200004</v>
      </c>
      <c r="K4799">
        <v>312.37580613821819</v>
      </c>
      <c r="L4799">
        <v>1962.5424944497677</v>
      </c>
      <c r="M4799">
        <v>203.303261855079</v>
      </c>
      <c r="N4799">
        <v>144.7832334403783</v>
      </c>
      <c r="O4799">
        <v>160.11274077546869</v>
      </c>
    </row>
    <row r="4800" spans="2:16">
      <c r="B4800" t="s">
        <v>62</v>
      </c>
      <c r="C4800" t="s">
        <v>100</v>
      </c>
      <c r="D4800" t="s">
        <v>24</v>
      </c>
      <c r="J4800">
        <v>28.393838107200008</v>
      </c>
      <c r="K4800">
        <v>103.71849475634208</v>
      </c>
      <c r="L4800">
        <v>104.7540589771765</v>
      </c>
      <c r="N4800">
        <v>1.0140176017635001</v>
      </c>
    </row>
    <row r="4801" spans="2:16">
      <c r="B4801" t="s">
        <v>62</v>
      </c>
      <c r="C4801" t="s">
        <v>100</v>
      </c>
      <c r="D4801" t="s">
        <v>25</v>
      </c>
      <c r="J4801">
        <v>28.393838107200004</v>
      </c>
      <c r="K4801">
        <v>204.20099968727931</v>
      </c>
      <c r="L4801">
        <v>519.34577037110842</v>
      </c>
    </row>
    <row r="4802" spans="2:16">
      <c r="B4802" t="s">
        <v>62</v>
      </c>
      <c r="C4802" t="s">
        <v>100</v>
      </c>
      <c r="D4802" t="s">
        <v>26</v>
      </c>
      <c r="J4802">
        <v>28.393838107200004</v>
      </c>
      <c r="K4802">
        <v>204.20099968727931</v>
      </c>
      <c r="L4802">
        <v>1292.7526053614185</v>
      </c>
      <c r="M4802">
        <v>200.62715743627217</v>
      </c>
      <c r="N4802">
        <v>261.40769414559543</v>
      </c>
      <c r="O4802">
        <v>287.55065762636002</v>
      </c>
    </row>
    <row r="4803" spans="2:16">
      <c r="B4803" t="s">
        <v>62</v>
      </c>
      <c r="C4803" t="s">
        <v>100</v>
      </c>
      <c r="D4803" t="s">
        <v>27</v>
      </c>
      <c r="J4803">
        <v>28.393838107200004</v>
      </c>
      <c r="K4803">
        <v>204.20099968727925</v>
      </c>
      <c r="L4803">
        <v>1292.7526053614188</v>
      </c>
    </row>
    <row r="4804" spans="2:16">
      <c r="B4804" t="s">
        <v>62</v>
      </c>
      <c r="C4804" t="s">
        <v>100</v>
      </c>
      <c r="D4804" t="s">
        <v>28</v>
      </c>
      <c r="H4804">
        <v>12.64245083884847</v>
      </c>
      <c r="I4804">
        <v>28.777777777777789</v>
      </c>
      <c r="J4804">
        <v>29.080361517217579</v>
      </c>
      <c r="K4804">
        <v>52.36220430567856</v>
      </c>
      <c r="L4804">
        <v>86.79953482100548</v>
      </c>
    </row>
    <row r="4805" spans="2:16">
      <c r="B4805" t="s">
        <v>62</v>
      </c>
      <c r="C4805" t="s">
        <v>100</v>
      </c>
      <c r="D4805" t="s">
        <v>29</v>
      </c>
      <c r="J4805">
        <v>28.393838107200004</v>
      </c>
      <c r="K4805">
        <v>1375.5760317730148</v>
      </c>
      <c r="L4805">
        <v>8545.5980558166229</v>
      </c>
      <c r="M4805">
        <v>5902.4047238776466</v>
      </c>
      <c r="N4805">
        <v>3229.187503223422</v>
      </c>
      <c r="O4805">
        <v>1082.8596665623293</v>
      </c>
    </row>
    <row r="4806" spans="2:16">
      <c r="B4806" t="s">
        <v>62</v>
      </c>
      <c r="C4806" t="s">
        <v>100</v>
      </c>
      <c r="D4806" t="s">
        <v>30</v>
      </c>
      <c r="I4806">
        <v>14.5803372695215</v>
      </c>
      <c r="J4806">
        <v>118.6714434297722</v>
      </c>
      <c r="K4806">
        <v>763.17613669010154</v>
      </c>
      <c r="L4806">
        <v>4753.7793203578294</v>
      </c>
      <c r="M4806">
        <v>3574.665717470577</v>
      </c>
      <c r="N4806">
        <v>2721.6559861380806</v>
      </c>
      <c r="O4806">
        <v>470.59822126655797</v>
      </c>
    </row>
    <row r="4807" spans="2:16">
      <c r="B4807" t="s">
        <v>62</v>
      </c>
      <c r="C4807" t="s">
        <v>91</v>
      </c>
      <c r="D4807" t="s">
        <v>16</v>
      </c>
      <c r="E4807">
        <v>754.18560000000002</v>
      </c>
      <c r="F4807">
        <v>754.18560000000002</v>
      </c>
      <c r="G4807">
        <v>754.18560000000002</v>
      </c>
      <c r="H4807">
        <v>754.18560000000002</v>
      </c>
      <c r="I4807">
        <v>502.79039999999998</v>
      </c>
      <c r="M4807">
        <v>1163.510395153907</v>
      </c>
      <c r="N4807">
        <v>2410.1502504274549</v>
      </c>
      <c r="O4807">
        <v>4451.5003958277193</v>
      </c>
      <c r="P4807">
        <v>7064.4154757148499</v>
      </c>
    </row>
    <row r="4808" spans="2:16">
      <c r="B4808" t="s">
        <v>62</v>
      </c>
      <c r="C4808" t="s">
        <v>91</v>
      </c>
      <c r="D4808" t="s">
        <v>17</v>
      </c>
      <c r="E4808">
        <v>483.093652966614</v>
      </c>
      <c r="F4808">
        <v>900.1225512831661</v>
      </c>
      <c r="G4808">
        <v>900.1225512831661</v>
      </c>
      <c r="H4808">
        <v>701.95407725467294</v>
      </c>
      <c r="I4808">
        <v>514.2019880708566</v>
      </c>
      <c r="P4808">
        <v>158.29226122595901</v>
      </c>
    </row>
    <row r="4809" spans="2:16">
      <c r="B4809" t="s">
        <v>62</v>
      </c>
      <c r="C4809" t="s">
        <v>91</v>
      </c>
      <c r="D4809" t="s">
        <v>18</v>
      </c>
      <c r="E4809">
        <v>358.94716981132001</v>
      </c>
      <c r="F4809">
        <v>438.97259706635685</v>
      </c>
      <c r="G4809">
        <v>438.97259706635685</v>
      </c>
      <c r="H4809">
        <v>438.97259706635685</v>
      </c>
      <c r="I4809">
        <v>143.60451743169429</v>
      </c>
      <c r="P4809">
        <v>1116.9273822738439</v>
      </c>
    </row>
    <row r="4810" spans="2:16">
      <c r="B4810" t="s">
        <v>62</v>
      </c>
      <c r="C4810" t="s">
        <v>91</v>
      </c>
      <c r="D4810" t="s">
        <v>19</v>
      </c>
      <c r="E4810">
        <v>7046.1036000000004</v>
      </c>
      <c r="F4810">
        <v>11955.143143270961</v>
      </c>
      <c r="G4810">
        <v>18426.661809960831</v>
      </c>
      <c r="H4810">
        <v>15671.653526566824</v>
      </c>
      <c r="I4810">
        <v>17905.920273331241</v>
      </c>
      <c r="J4810">
        <v>3444.0027246285599</v>
      </c>
      <c r="M4810">
        <v>3959.9220005527304</v>
      </c>
      <c r="N4810">
        <v>3959.9220005527304</v>
      </c>
      <c r="O4810">
        <v>3959.9220005527304</v>
      </c>
      <c r="P4810">
        <v>2924.1052634970661</v>
      </c>
    </row>
    <row r="4811" spans="2:16">
      <c r="B4811" t="s">
        <v>62</v>
      </c>
      <c r="C4811" t="s">
        <v>91</v>
      </c>
      <c r="D4811" t="s">
        <v>20</v>
      </c>
      <c r="E4811">
        <v>78.966000000000008</v>
      </c>
      <c r="G4811">
        <v>78.966000000000008</v>
      </c>
    </row>
    <row r="4812" spans="2:16">
      <c r="B4812" t="s">
        <v>62</v>
      </c>
      <c r="C4812" t="s">
        <v>91</v>
      </c>
      <c r="D4812" t="s">
        <v>21</v>
      </c>
      <c r="E4812">
        <v>363.56759999999997</v>
      </c>
      <c r="F4812">
        <v>729.93242201075111</v>
      </c>
      <c r="G4812">
        <v>917.12438600424866</v>
      </c>
      <c r="H4812">
        <v>917.12438600424855</v>
      </c>
      <c r="I4812">
        <v>795.93518600424898</v>
      </c>
      <c r="M4812">
        <v>2773.80990599094</v>
      </c>
      <c r="N4812">
        <v>2773.80990599094</v>
      </c>
      <c r="O4812">
        <v>2773.80990599094</v>
      </c>
      <c r="P4812">
        <v>4421.0526565011696</v>
      </c>
    </row>
    <row r="4813" spans="2:16">
      <c r="B4813" t="s">
        <v>62</v>
      </c>
      <c r="C4813" t="s">
        <v>91</v>
      </c>
      <c r="D4813" t="s">
        <v>22</v>
      </c>
      <c r="F4813">
        <v>690.61795302998803</v>
      </c>
      <c r="G4813">
        <v>732.57300000000009</v>
      </c>
      <c r="H4813">
        <v>732.57300000000009</v>
      </c>
      <c r="I4813">
        <v>661.78140000000008</v>
      </c>
      <c r="J4813">
        <v>19.266462969170298</v>
      </c>
      <c r="M4813">
        <v>814.84987663338688</v>
      </c>
      <c r="N4813">
        <v>814.84987663338688</v>
      </c>
      <c r="O4813">
        <v>814.84987663338688</v>
      </c>
      <c r="P4813">
        <v>4276.2646333064604</v>
      </c>
    </row>
    <row r="4814" spans="2:16">
      <c r="B4814" t="s">
        <v>62</v>
      </c>
      <c r="C4814" t="s">
        <v>91</v>
      </c>
      <c r="D4814" t="s">
        <v>23</v>
      </c>
      <c r="E4814">
        <v>1563.3504</v>
      </c>
      <c r="F4814">
        <v>2698.2276120316942</v>
      </c>
      <c r="G4814">
        <v>3669.6124082075416</v>
      </c>
      <c r="H4814">
        <v>2665.0220411022397</v>
      </c>
      <c r="I4814">
        <v>2672.4589370494818</v>
      </c>
      <c r="M4814">
        <v>5071.5634909906003</v>
      </c>
      <c r="N4814">
        <v>5431.9381240801795</v>
      </c>
      <c r="O4814">
        <v>5431.9381240801795</v>
      </c>
      <c r="P4814">
        <v>4967.8697510187403</v>
      </c>
    </row>
    <row r="4815" spans="2:16">
      <c r="B4815" t="s">
        <v>62</v>
      </c>
      <c r="C4815" t="s">
        <v>91</v>
      </c>
      <c r="D4815" t="s">
        <v>24</v>
      </c>
      <c r="E4815">
        <v>941.45400000000109</v>
      </c>
      <c r="F4815">
        <v>1182.1367830124386</v>
      </c>
      <c r="G4815">
        <v>1182.1367830124386</v>
      </c>
      <c r="H4815">
        <v>1182.1367830124375</v>
      </c>
      <c r="I4815">
        <v>868.31878301243739</v>
      </c>
      <c r="J4815">
        <v>307.88244304645946</v>
      </c>
      <c r="O4815">
        <v>990.61457295972798</v>
      </c>
      <c r="P4815">
        <v>1829.464314508366</v>
      </c>
    </row>
    <row r="4816" spans="2:16">
      <c r="B4816" t="s">
        <v>62</v>
      </c>
      <c r="C4816" t="s">
        <v>91</v>
      </c>
      <c r="D4816" t="s">
        <v>25</v>
      </c>
      <c r="E4816">
        <v>271.96920000000011</v>
      </c>
      <c r="F4816">
        <v>271.96920000000011</v>
      </c>
      <c r="G4816">
        <v>271.96920000000011</v>
      </c>
      <c r="H4816">
        <v>271.96920000000011</v>
      </c>
      <c r="I4816">
        <v>181.31280000000029</v>
      </c>
      <c r="M4816">
        <v>3942.2813373608096</v>
      </c>
      <c r="N4816">
        <v>4550.07990436204</v>
      </c>
      <c r="O4816">
        <v>4632.1387152672505</v>
      </c>
      <c r="P4816">
        <v>4835.5965270994602</v>
      </c>
    </row>
    <row r="4817" spans="2:16">
      <c r="B4817" t="s">
        <v>62</v>
      </c>
      <c r="C4817" t="s">
        <v>91</v>
      </c>
      <c r="D4817" t="s">
        <v>26</v>
      </c>
      <c r="E4817">
        <v>116.82</v>
      </c>
      <c r="F4817">
        <v>135.12338830142113</v>
      </c>
      <c r="G4817">
        <v>135.12338830142113</v>
      </c>
      <c r="H4817">
        <v>124.09017340132205</v>
      </c>
    </row>
    <row r="4818" spans="2:16">
      <c r="B4818" t="s">
        <v>62</v>
      </c>
      <c r="C4818" t="s">
        <v>91</v>
      </c>
      <c r="D4818" t="s">
        <v>27</v>
      </c>
      <c r="E4818">
        <v>768.74760000000003</v>
      </c>
      <c r="F4818">
        <v>245.8980680723769</v>
      </c>
      <c r="G4818">
        <v>768.74760000000003</v>
      </c>
      <c r="H4818">
        <v>286.550868500734</v>
      </c>
      <c r="I4818">
        <v>512.49839999999904</v>
      </c>
      <c r="N4818">
        <v>54.434015331571302</v>
      </c>
      <c r="O4818">
        <v>7471.7128943272101</v>
      </c>
      <c r="P4818">
        <v>11173.182275716221</v>
      </c>
    </row>
    <row r="4819" spans="2:16">
      <c r="B4819" t="s">
        <v>62</v>
      </c>
      <c r="C4819" t="s">
        <v>91</v>
      </c>
      <c r="D4819" t="s">
        <v>28</v>
      </c>
      <c r="E4819">
        <v>410.53258536585298</v>
      </c>
      <c r="F4819">
        <v>763.99402651198204</v>
      </c>
      <c r="G4819">
        <v>1107.5627013376879</v>
      </c>
      <c r="J4819">
        <v>18.046227785351061</v>
      </c>
      <c r="M4819">
        <v>2394.6630674696262</v>
      </c>
      <c r="N4819">
        <v>2639.5318920056079</v>
      </c>
      <c r="O4819">
        <v>2943.0671787528649</v>
      </c>
      <c r="P4819">
        <v>3222.0971189869397</v>
      </c>
    </row>
    <row r="4820" spans="2:16">
      <c r="B4820" t="s">
        <v>62</v>
      </c>
      <c r="C4820" t="s">
        <v>91</v>
      </c>
      <c r="D4820" t="s">
        <v>29</v>
      </c>
      <c r="E4820">
        <v>6714.0739285714299</v>
      </c>
      <c r="F4820">
        <v>8842.721780395068</v>
      </c>
      <c r="G4820">
        <v>10089.10524730131</v>
      </c>
      <c r="H4820">
        <v>6719.6788860521619</v>
      </c>
      <c r="I4820">
        <v>7258.9311793725501</v>
      </c>
      <c r="J4820">
        <v>572.360243755635</v>
      </c>
      <c r="N4820">
        <v>3105.0612590020401</v>
      </c>
      <c r="O4820">
        <v>7294.3506646497499</v>
      </c>
      <c r="P4820">
        <v>7294.3506646497608</v>
      </c>
    </row>
    <row r="4821" spans="2:16">
      <c r="B4821" t="s">
        <v>62</v>
      </c>
      <c r="C4821" t="s">
        <v>91</v>
      </c>
      <c r="D4821" t="s">
        <v>30</v>
      </c>
      <c r="E4821">
        <v>2217.164400000006</v>
      </c>
      <c r="F4821">
        <v>2298.3085915162678</v>
      </c>
      <c r="G4821">
        <v>2298.3085915162687</v>
      </c>
      <c r="H4821">
        <v>446.12593391879432</v>
      </c>
      <c r="M4821">
        <v>2878.2937267228649</v>
      </c>
      <c r="N4821">
        <v>8569.9913914648205</v>
      </c>
      <c r="O4821">
        <v>14640.697519485358</v>
      </c>
      <c r="P4821">
        <v>16135.76740597931</v>
      </c>
    </row>
    <row r="4822" spans="2:16">
      <c r="B4822" t="s">
        <v>62</v>
      </c>
      <c r="C4822" t="s">
        <v>92</v>
      </c>
      <c r="D4822" t="s">
        <v>16</v>
      </c>
      <c r="E4822">
        <v>1119.4060462669318</v>
      </c>
      <c r="F4822">
        <v>1047.4780151168475</v>
      </c>
      <c r="G4822">
        <v>1181.772941866534</v>
      </c>
      <c r="H4822">
        <v>1569.2759915974616</v>
      </c>
      <c r="I4822">
        <v>1032.6563915974609</v>
      </c>
      <c r="J4822">
        <v>521.79797648061435</v>
      </c>
    </row>
    <row r="4823" spans="2:16">
      <c r="B4823" t="s">
        <v>62</v>
      </c>
      <c r="C4823" t="s">
        <v>92</v>
      </c>
      <c r="D4823" t="s">
        <v>17</v>
      </c>
      <c r="E4823">
        <v>460.13399044312212</v>
      </c>
      <c r="G4823">
        <v>3.0297496595775502</v>
      </c>
      <c r="H4823">
        <v>21.643003821861321</v>
      </c>
      <c r="I4823">
        <v>21.643003821861289</v>
      </c>
      <c r="J4823">
        <v>493.09716728743456</v>
      </c>
    </row>
    <row r="4824" spans="2:16">
      <c r="B4824" t="s">
        <v>62</v>
      </c>
      <c r="C4824" t="s">
        <v>92</v>
      </c>
      <c r="D4824" t="s">
        <v>18</v>
      </c>
      <c r="E4824">
        <v>252.04688389730623</v>
      </c>
      <c r="F4824">
        <v>281.20699726670881</v>
      </c>
      <c r="G4824">
        <v>252.72080447224215</v>
      </c>
      <c r="H4824">
        <v>29.16011336940263</v>
      </c>
    </row>
    <row r="4825" spans="2:16">
      <c r="B4825" t="s">
        <v>62</v>
      </c>
      <c r="C4825" t="s">
        <v>92</v>
      </c>
      <c r="D4825" t="s">
        <v>19</v>
      </c>
      <c r="E4825">
        <v>1955.818833650389</v>
      </c>
      <c r="H4825">
        <v>6627.8996121144428</v>
      </c>
      <c r="I4825">
        <v>6627.8996121144428</v>
      </c>
      <c r="J4825">
        <v>9849.587075082809</v>
      </c>
      <c r="K4825">
        <v>3816.636147251892</v>
      </c>
      <c r="M4825">
        <v>130.898150828327</v>
      </c>
    </row>
    <row r="4826" spans="2:16">
      <c r="B4826" t="s">
        <v>62</v>
      </c>
      <c r="C4826" t="s">
        <v>92</v>
      </c>
      <c r="D4826" t="s">
        <v>20</v>
      </c>
      <c r="E4826">
        <v>1182.4280139622945</v>
      </c>
      <c r="F4826">
        <v>1438.0317116732369</v>
      </c>
      <c r="G4826">
        <v>1438.0317116732369</v>
      </c>
      <c r="H4826">
        <v>648.03249771094374</v>
      </c>
    </row>
    <row r="4827" spans="2:16">
      <c r="B4827" t="s">
        <v>62</v>
      </c>
      <c r="C4827" t="s">
        <v>92</v>
      </c>
      <c r="D4827" t="s">
        <v>21</v>
      </c>
      <c r="F4827">
        <v>219.52145284440559</v>
      </c>
      <c r="G4827">
        <v>219.52145284440559</v>
      </c>
      <c r="H4827">
        <v>407.71225828441339</v>
      </c>
      <c r="I4827">
        <v>10.307146234184801</v>
      </c>
      <c r="J4827">
        <v>188.19080544000781</v>
      </c>
    </row>
    <row r="4828" spans="2:16">
      <c r="B4828" t="s">
        <v>62</v>
      </c>
      <c r="C4828" t="s">
        <v>92</v>
      </c>
      <c r="D4828" t="s">
        <v>22</v>
      </c>
      <c r="E4828">
        <v>976.74285736472507</v>
      </c>
      <c r="G4828">
        <v>132.2367996828651</v>
      </c>
      <c r="J4828">
        <v>161.12889463294158</v>
      </c>
    </row>
    <row r="4829" spans="2:16">
      <c r="B4829" t="s">
        <v>62</v>
      </c>
      <c r="C4829" t="s">
        <v>92</v>
      </c>
      <c r="D4829" t="s">
        <v>23</v>
      </c>
      <c r="E4829">
        <v>873.25238950620098</v>
      </c>
      <c r="F4829">
        <v>125.19604817200539</v>
      </c>
      <c r="H4829">
        <v>1887.7370375094874</v>
      </c>
      <c r="I4829">
        <v>1720.9477959483349</v>
      </c>
      <c r="J4829">
        <v>3771.3540287246819</v>
      </c>
      <c r="K4829">
        <v>1811.2751675122011</v>
      </c>
      <c r="L4829">
        <v>206.30273880299831</v>
      </c>
      <c r="P4829">
        <v>35.673939539442401</v>
      </c>
    </row>
    <row r="4830" spans="2:16">
      <c r="B4830" t="s">
        <v>62</v>
      </c>
      <c r="C4830" t="s">
        <v>92</v>
      </c>
      <c r="D4830" t="s">
        <v>24</v>
      </c>
      <c r="E4830">
        <v>1616.1090712349596</v>
      </c>
      <c r="F4830">
        <v>1031.733370144924</v>
      </c>
      <c r="G4830">
        <v>796.42439999999942</v>
      </c>
      <c r="H4830">
        <v>80.428397521710991</v>
      </c>
      <c r="I4830">
        <v>436.14282753247568</v>
      </c>
      <c r="J4830">
        <v>419.34103303741392</v>
      </c>
      <c r="P4830">
        <v>2.07071641360977</v>
      </c>
    </row>
    <row r="4831" spans="2:16">
      <c r="B4831" t="s">
        <v>62</v>
      </c>
      <c r="C4831" t="s">
        <v>92</v>
      </c>
      <c r="D4831" t="s">
        <v>25</v>
      </c>
      <c r="E4831">
        <v>1686.8466777912029</v>
      </c>
      <c r="F4831">
        <v>1900.955572192343</v>
      </c>
      <c r="G4831">
        <v>2155.6743274336832</v>
      </c>
      <c r="H4831">
        <v>2904.9327595507939</v>
      </c>
      <c r="I4831">
        <v>4069.4811754407956</v>
      </c>
      <c r="J4831">
        <v>4687.6220869992321</v>
      </c>
      <c r="K4831">
        <v>2737.8445899932071</v>
      </c>
      <c r="L4831">
        <v>938.53283483469556</v>
      </c>
    </row>
    <row r="4832" spans="2:16">
      <c r="B4832" t="s">
        <v>62</v>
      </c>
      <c r="C4832" t="s">
        <v>92</v>
      </c>
      <c r="D4832" t="s">
        <v>26</v>
      </c>
      <c r="E4832">
        <v>425.60335457938942</v>
      </c>
      <c r="F4832">
        <v>328.97936899187107</v>
      </c>
      <c r="G4832">
        <v>273.36446616897001</v>
      </c>
      <c r="P4832">
        <v>13.908956699588011</v>
      </c>
    </row>
    <row r="4833" spans="2:16">
      <c r="B4833" t="s">
        <v>62</v>
      </c>
      <c r="C4833" t="s">
        <v>92</v>
      </c>
      <c r="D4833" t="s">
        <v>27</v>
      </c>
      <c r="E4833">
        <v>1924.4691494379351</v>
      </c>
      <c r="F4833">
        <v>2899.8484820336166</v>
      </c>
      <c r="G4833">
        <v>3100.3822555706643</v>
      </c>
      <c r="H4833">
        <v>2310.7223613144188</v>
      </c>
      <c r="I4833">
        <v>2537.7013003003776</v>
      </c>
      <c r="J4833">
        <v>2113.7456364831592</v>
      </c>
    </row>
    <row r="4834" spans="2:16">
      <c r="B4834" t="s">
        <v>62</v>
      </c>
      <c r="C4834" t="s">
        <v>92</v>
      </c>
      <c r="D4834" t="s">
        <v>28</v>
      </c>
      <c r="E4834">
        <v>335.91130890576056</v>
      </c>
      <c r="F4834">
        <v>172.59119999999993</v>
      </c>
      <c r="H4834">
        <v>1045.0330080455026</v>
      </c>
      <c r="I4834">
        <v>1329.4834731278629</v>
      </c>
      <c r="J4834">
        <v>1271.9530731278633</v>
      </c>
      <c r="K4834">
        <v>25.863140574576299</v>
      </c>
    </row>
    <row r="4835" spans="2:16">
      <c r="B4835" t="s">
        <v>62</v>
      </c>
      <c r="C4835" t="s">
        <v>92</v>
      </c>
      <c r="D4835" t="s">
        <v>29</v>
      </c>
      <c r="E4835">
        <v>4618.342211456732</v>
      </c>
      <c r="F4835">
        <v>2059.6751999999997</v>
      </c>
      <c r="G4835">
        <v>1267.3058452693331</v>
      </c>
      <c r="H4835">
        <v>3736.397155312533</v>
      </c>
      <c r="I4835">
        <v>1676.7219553125331</v>
      </c>
      <c r="J4835">
        <v>2469.8754991894612</v>
      </c>
      <c r="K4835">
        <v>88.040043370339106</v>
      </c>
      <c r="L4835">
        <v>88.040043370339106</v>
      </c>
      <c r="O4835">
        <v>198.78331457368299</v>
      </c>
      <c r="P4835">
        <v>934.78629198779095</v>
      </c>
    </row>
    <row r="4836" spans="2:16">
      <c r="B4836" t="s">
        <v>62</v>
      </c>
      <c r="C4836" t="s">
        <v>92</v>
      </c>
      <c r="D4836" t="s">
        <v>30</v>
      </c>
      <c r="E4836">
        <v>3387.5428308392957</v>
      </c>
      <c r="F4836">
        <v>3851.492412151591</v>
      </c>
      <c r="G4836">
        <v>4922.1037071838964</v>
      </c>
      <c r="H4836">
        <v>3815.411348421303</v>
      </c>
      <c r="I4836">
        <v>1504.0659301978012</v>
      </c>
      <c r="J4836">
        <v>405.16355434597727</v>
      </c>
      <c r="K4836">
        <v>123.641551803176</v>
      </c>
      <c r="L4836">
        <v>154.64741284321201</v>
      </c>
      <c r="P4836">
        <v>495.53867754119102</v>
      </c>
    </row>
    <row r="4837" spans="2:16">
      <c r="B4837" t="s">
        <v>62</v>
      </c>
      <c r="C4837" t="s">
        <v>101</v>
      </c>
      <c r="D4837" t="s">
        <v>25</v>
      </c>
      <c r="L4837">
        <v>773.40683499030911</v>
      </c>
    </row>
    <row r="4838" spans="2:16">
      <c r="B4838" t="s">
        <v>62</v>
      </c>
      <c r="C4838" t="s">
        <v>101</v>
      </c>
      <c r="D4838" t="s">
        <v>28</v>
      </c>
      <c r="I4838">
        <v>1.600615847705251</v>
      </c>
      <c r="J4838">
        <v>187.4084828548898</v>
      </c>
      <c r="K4838">
        <v>1316.4734965435841</v>
      </c>
      <c r="L4838">
        <v>2284.9141165803662</v>
      </c>
    </row>
    <row r="4839" spans="2:16">
      <c r="B4839" t="s">
        <v>62</v>
      </c>
      <c r="C4839" t="s">
        <v>93</v>
      </c>
      <c r="D4839" t="s">
        <v>16</v>
      </c>
      <c r="E4839">
        <v>3.1932</v>
      </c>
      <c r="F4839">
        <v>3.08189318114231</v>
      </c>
      <c r="G4839">
        <v>2.8036261339980699</v>
      </c>
      <c r="H4839">
        <v>77.933151554027546</v>
      </c>
      <c r="I4839">
        <v>79.51451206363086</v>
      </c>
      <c r="J4839">
        <v>306.59483167350004</v>
      </c>
      <c r="K4839">
        <v>1027.2529613274633</v>
      </c>
      <c r="L4839">
        <v>1027.2529613274633</v>
      </c>
      <c r="M4839">
        <v>1027.2529613274633</v>
      </c>
      <c r="N4839">
        <v>896.45374072555887</v>
      </c>
      <c r="O4839">
        <v>224.7268408303824</v>
      </c>
      <c r="P4839">
        <v>224.7268408303824</v>
      </c>
    </row>
    <row r="4840" spans="2:16">
      <c r="B4840" t="s">
        <v>62</v>
      </c>
      <c r="C4840" t="s">
        <v>93</v>
      </c>
      <c r="D4840" t="s">
        <v>17</v>
      </c>
      <c r="E4840">
        <v>10.17</v>
      </c>
      <c r="F4840">
        <v>9.8154997031871698</v>
      </c>
      <c r="G4840">
        <v>8.9292489611550696</v>
      </c>
      <c r="H4840">
        <v>111.93197159901803</v>
      </c>
      <c r="I4840">
        <v>174.76229063866685</v>
      </c>
      <c r="J4840">
        <v>237.59260967831577</v>
      </c>
      <c r="K4840">
        <v>238.20000652975818</v>
      </c>
      <c r="M4840">
        <v>76.539047662395504</v>
      </c>
      <c r="N4840">
        <v>14.3161254741888</v>
      </c>
      <c r="O4840">
        <v>14.3161254741888</v>
      </c>
      <c r="P4840">
        <v>300.42292871796479</v>
      </c>
    </row>
    <row r="4841" spans="2:16">
      <c r="B4841" t="s">
        <v>62</v>
      </c>
      <c r="C4841" t="s">
        <v>93</v>
      </c>
      <c r="D4841" t="s">
        <v>18</v>
      </c>
      <c r="H4841">
        <v>2.2705919999999997E-2</v>
      </c>
      <c r="I4841">
        <v>2.2705919999999997E-2</v>
      </c>
      <c r="J4841">
        <v>2.2705919999999997E-2</v>
      </c>
      <c r="K4841">
        <v>2.2705919999999997E-2</v>
      </c>
      <c r="M4841">
        <v>1.135296E-2</v>
      </c>
      <c r="N4841">
        <v>1.135296E-2</v>
      </c>
      <c r="O4841">
        <v>2.2705919999999997E-2</v>
      </c>
      <c r="P4841">
        <v>2.2705919999999997E-2</v>
      </c>
    </row>
    <row r="4842" spans="2:16">
      <c r="B4842" t="s">
        <v>62</v>
      </c>
      <c r="C4842" t="s">
        <v>93</v>
      </c>
      <c r="D4842" t="s">
        <v>19</v>
      </c>
      <c r="H4842">
        <v>14.401287086814079</v>
      </c>
      <c r="I4842">
        <v>23.714521816034463</v>
      </c>
      <c r="J4842">
        <v>57.662533392478082</v>
      </c>
      <c r="K4842">
        <v>193.489077643315</v>
      </c>
      <c r="L4842">
        <v>193.489077643315</v>
      </c>
      <c r="M4842">
        <v>193.489077643315</v>
      </c>
      <c r="N4842">
        <v>159.54106606687165</v>
      </c>
      <c r="O4842">
        <v>24.601496552150689</v>
      </c>
      <c r="P4842">
        <v>42.340991274475186</v>
      </c>
    </row>
    <row r="4843" spans="2:16">
      <c r="B4843" t="s">
        <v>62</v>
      </c>
      <c r="C4843" t="s">
        <v>93</v>
      </c>
      <c r="D4843" t="s">
        <v>20</v>
      </c>
      <c r="E4843">
        <v>8.1179999999999701</v>
      </c>
      <c r="F4843">
        <v>7.8350271967033596</v>
      </c>
      <c r="G4843">
        <v>7.1275951884618296</v>
      </c>
      <c r="H4843">
        <v>12.950122364409195</v>
      </c>
      <c r="I4843">
        <v>10.951554372650728</v>
      </c>
      <c r="J4843">
        <v>8.9529863808922663</v>
      </c>
      <c r="K4843">
        <v>6.9544183891338065</v>
      </c>
    </row>
    <row r="4844" spans="2:16">
      <c r="B4844" t="s">
        <v>62</v>
      </c>
      <c r="C4844" t="s">
        <v>93</v>
      </c>
      <c r="D4844" t="s">
        <v>21</v>
      </c>
      <c r="H4844">
        <v>2.2705919999999997E-2</v>
      </c>
      <c r="I4844">
        <v>2.2705919999999997E-2</v>
      </c>
      <c r="J4844">
        <v>2.4556275124397453E-2</v>
      </c>
      <c r="K4844">
        <v>3.4058879999999993E-2</v>
      </c>
      <c r="L4844">
        <v>3.4058879999999993E-2</v>
      </c>
      <c r="M4844">
        <v>3.4058879999999993E-2</v>
      </c>
      <c r="N4844">
        <v>3.2208524875602537E-2</v>
      </c>
      <c r="O4844">
        <v>2.2705919999999997E-2</v>
      </c>
      <c r="P4844">
        <v>2.2705919999999997E-2</v>
      </c>
    </row>
    <row r="4845" spans="2:16">
      <c r="B4845" t="s">
        <v>62</v>
      </c>
      <c r="C4845" t="s">
        <v>93</v>
      </c>
      <c r="D4845" t="s">
        <v>22</v>
      </c>
      <c r="E4845">
        <v>1.476</v>
      </c>
      <c r="F4845">
        <v>1.4245503994006179</v>
      </c>
      <c r="G4845">
        <v>1.29592639790216</v>
      </c>
      <c r="H4845">
        <v>16.884838999377909</v>
      </c>
      <c r="I4845">
        <v>26.562287467259392</v>
      </c>
      <c r="J4845">
        <v>62.956168542259846</v>
      </c>
      <c r="K4845">
        <v>209.83738908810238</v>
      </c>
      <c r="L4845">
        <v>209.83738908810238</v>
      </c>
      <c r="M4845">
        <v>209.83738908810238</v>
      </c>
      <c r="N4845">
        <v>183.12095648098349</v>
      </c>
      <c r="O4845">
        <v>45.917184403022397</v>
      </c>
      <c r="P4845">
        <v>45.917184403022397</v>
      </c>
    </row>
    <row r="4846" spans="2:16">
      <c r="B4846" t="s">
        <v>62</v>
      </c>
      <c r="C4846" t="s">
        <v>93</v>
      </c>
      <c r="D4846" t="s">
        <v>23</v>
      </c>
      <c r="H4846">
        <v>2.2705919999999997E-2</v>
      </c>
      <c r="I4846">
        <v>2.2705919999999997E-2</v>
      </c>
      <c r="J4846">
        <v>2.4556275124397453E-2</v>
      </c>
      <c r="K4846">
        <v>3.4058879999999993E-2</v>
      </c>
      <c r="L4846">
        <v>3.4058879999999993E-2</v>
      </c>
      <c r="M4846">
        <v>3.4058879999999993E-2</v>
      </c>
      <c r="N4846">
        <v>3.2208524875602537E-2</v>
      </c>
      <c r="O4846">
        <v>2.2705919999999997E-2</v>
      </c>
      <c r="P4846">
        <v>2.2705919999999997E-2</v>
      </c>
    </row>
    <row r="4847" spans="2:16">
      <c r="B4847" t="s">
        <v>62</v>
      </c>
      <c r="C4847" t="s">
        <v>93</v>
      </c>
      <c r="D4847" t="s">
        <v>24</v>
      </c>
      <c r="E4847">
        <v>10.897200000000019</v>
      </c>
      <c r="F4847">
        <v>12.406017174579684</v>
      </c>
      <c r="G4847">
        <v>11.45639558302884</v>
      </c>
      <c r="H4847">
        <v>271.40799571384116</v>
      </c>
      <c r="I4847">
        <v>440.22023426889939</v>
      </c>
      <c r="J4847">
        <v>879.43853356543957</v>
      </c>
      <c r="K4847">
        <v>2616.4787997142394</v>
      </c>
      <c r="L4847">
        <v>3538.5280274928805</v>
      </c>
      <c r="M4847">
        <v>3367.0330105293742</v>
      </c>
      <c r="N4847">
        <v>2925.1319328243853</v>
      </c>
      <c r="O4847">
        <v>1699.8939391576564</v>
      </c>
      <c r="P4847">
        <v>777.84471137901539</v>
      </c>
    </row>
    <row r="4848" spans="2:16">
      <c r="B4848" t="s">
        <v>62</v>
      </c>
      <c r="C4848" t="s">
        <v>93</v>
      </c>
      <c r="D4848" t="s">
        <v>25</v>
      </c>
      <c r="E4848">
        <v>0.33839999999999998</v>
      </c>
      <c r="F4848">
        <v>0.32660423791136101</v>
      </c>
      <c r="G4848">
        <v>0.29711483268976202</v>
      </c>
      <c r="H4848">
        <v>0.27263770433520407</v>
      </c>
      <c r="I4848">
        <v>0.18932710955680282</v>
      </c>
      <c r="J4848">
        <v>0.10786686990279885</v>
      </c>
      <c r="K4848">
        <v>3.4058879999999993E-2</v>
      </c>
      <c r="L4848">
        <v>3.4058879999999993E-2</v>
      </c>
      <c r="M4848">
        <v>3.4058879999999993E-2</v>
      </c>
      <c r="N4848">
        <v>3.2208524875602537E-2</v>
      </c>
      <c r="O4848">
        <v>2.2705919999999997E-2</v>
      </c>
      <c r="P4848">
        <v>2.2705919999999997E-2</v>
      </c>
    </row>
    <row r="4849" spans="2:16">
      <c r="B4849" t="s">
        <v>62</v>
      </c>
      <c r="C4849" t="s">
        <v>93</v>
      </c>
      <c r="D4849" t="s">
        <v>26</v>
      </c>
      <c r="E4849">
        <v>26.276399999999999</v>
      </c>
      <c r="F4849">
        <v>28.050692991460195</v>
      </c>
      <c r="G4849">
        <v>31.0995365235508</v>
      </c>
      <c r="H4849">
        <v>136.9616327857749</v>
      </c>
      <c r="I4849">
        <v>141.00998858543423</v>
      </c>
      <c r="J4849">
        <v>173.52072317631786</v>
      </c>
      <c r="K4849">
        <v>177.56907897597725</v>
      </c>
      <c r="M4849">
        <v>55.074329860257542</v>
      </c>
      <c r="N4849">
        <v>16.094616213123139</v>
      </c>
      <c r="P4849">
        <v>15.98604306952377</v>
      </c>
    </row>
    <row r="4850" spans="2:16">
      <c r="B4850" t="s">
        <v>62</v>
      </c>
      <c r="C4850" t="s">
        <v>93</v>
      </c>
      <c r="D4850" t="s">
        <v>27</v>
      </c>
      <c r="E4850">
        <v>59.428800000000003</v>
      </c>
      <c r="F4850">
        <v>57.357263398305804</v>
      </c>
      <c r="G4850">
        <v>52.178421894070098</v>
      </c>
      <c r="H4850">
        <v>1414.026688848485</v>
      </c>
      <c r="I4850">
        <v>2286.1485798298886</v>
      </c>
      <c r="J4850">
        <v>4037.3331530415062</v>
      </c>
      <c r="K4850">
        <v>9874.6032347337805</v>
      </c>
      <c r="L4850">
        <v>12189.051874986701</v>
      </c>
      <c r="M4850">
        <v>11344.525542151301</v>
      </c>
      <c r="N4850">
        <v>11309.9891927565</v>
      </c>
      <c r="O4850">
        <v>6344.8410020456195</v>
      </c>
      <c r="P4850">
        <v>4030.3923617926966</v>
      </c>
    </row>
    <row r="4851" spans="2:16">
      <c r="B4851" t="s">
        <v>62</v>
      </c>
      <c r="C4851" t="s">
        <v>93</v>
      </c>
      <c r="D4851" t="s">
        <v>28</v>
      </c>
      <c r="H4851">
        <v>2.2705919999999997E-2</v>
      </c>
      <c r="I4851">
        <v>2.2705919999999997E-2</v>
      </c>
      <c r="J4851">
        <v>2.4556275124397453E-2</v>
      </c>
      <c r="K4851">
        <v>3.4058879999999993E-2</v>
      </c>
      <c r="L4851">
        <v>3.4058879999999993E-2</v>
      </c>
      <c r="M4851">
        <v>3.4058879999999993E-2</v>
      </c>
      <c r="N4851">
        <v>3.2208524875602537E-2</v>
      </c>
      <c r="O4851">
        <v>2.2705919999999997E-2</v>
      </c>
      <c r="P4851">
        <v>2.2705919999999997E-2</v>
      </c>
    </row>
    <row r="4852" spans="2:16">
      <c r="B4852" t="s">
        <v>62</v>
      </c>
      <c r="C4852" t="s">
        <v>93</v>
      </c>
      <c r="D4852" t="s">
        <v>29</v>
      </c>
      <c r="E4852">
        <v>60.400800000000004</v>
      </c>
      <c r="F4852">
        <v>61.629998594008612</v>
      </c>
      <c r="G4852">
        <v>60.496723399030103</v>
      </c>
      <c r="H4852">
        <v>332.01972393303782</v>
      </c>
      <c r="I4852">
        <v>480.42937568566686</v>
      </c>
      <c r="J4852">
        <v>1081.2540629440807</v>
      </c>
      <c r="K4852">
        <v>3553.0670795470865</v>
      </c>
      <c r="L4852">
        <v>3553.0670795470865</v>
      </c>
      <c r="M4852">
        <v>3553.0670795470865</v>
      </c>
      <c r="N4852">
        <v>3100.6520440413024</v>
      </c>
      <c r="O4852">
        <v>777.24867919092571</v>
      </c>
      <c r="P4852">
        <v>777.24867919092571</v>
      </c>
    </row>
    <row r="4853" spans="2:16">
      <c r="B4853" t="s">
        <v>62</v>
      </c>
      <c r="C4853" t="s">
        <v>93</v>
      </c>
      <c r="D4853" t="s">
        <v>30</v>
      </c>
      <c r="E4853">
        <v>21.261600000000001</v>
      </c>
      <c r="F4853">
        <v>20.520474777707399</v>
      </c>
      <c r="G4853">
        <v>18.6676617219759</v>
      </c>
      <c r="H4853">
        <v>256.6520110490705</v>
      </c>
      <c r="I4853">
        <v>404.35617227906982</v>
      </c>
      <c r="J4853">
        <v>959.37282755044782</v>
      </c>
      <c r="K4853">
        <v>3198.8536649100301</v>
      </c>
      <c r="L4853">
        <v>3198.8536649100301</v>
      </c>
      <c r="M4853">
        <v>3198.8536649100301</v>
      </c>
      <c r="N4853">
        <v>2791.5411708686529</v>
      </c>
      <c r="O4853">
        <v>699.76449473906905</v>
      </c>
      <c r="P4853">
        <v>699.76449473906905</v>
      </c>
    </row>
    <row r="4854" spans="2:16">
      <c r="B4854" t="s">
        <v>62</v>
      </c>
      <c r="C4854" t="s">
        <v>94</v>
      </c>
      <c r="D4854" t="s">
        <v>16</v>
      </c>
      <c r="E4854">
        <v>323.6292000000002</v>
      </c>
      <c r="F4854">
        <v>323.62919999999991</v>
      </c>
      <c r="G4854">
        <v>323.6291999999994</v>
      </c>
      <c r="H4854">
        <v>575.02033421418253</v>
      </c>
      <c r="I4854">
        <v>760.43563200000006</v>
      </c>
      <c r="J4854">
        <v>1850.0007885563009</v>
      </c>
      <c r="K4854">
        <v>4689.4439326315751</v>
      </c>
      <c r="L4854">
        <v>5017.1722981052662</v>
      </c>
      <c r="M4854">
        <v>4877.8203501455446</v>
      </c>
      <c r="N4854">
        <v>4738.468402185822</v>
      </c>
      <c r="O4854">
        <v>4599.1164542261013</v>
      </c>
      <c r="P4854">
        <v>4459.7645062663796</v>
      </c>
    </row>
    <row r="4855" spans="2:16">
      <c r="B4855" t="s">
        <v>62</v>
      </c>
      <c r="C4855" t="s">
        <v>94</v>
      </c>
      <c r="D4855" t="s">
        <v>17</v>
      </c>
      <c r="E4855">
        <v>139.9751999999998</v>
      </c>
      <c r="F4855">
        <v>139.9751999999998</v>
      </c>
      <c r="G4855">
        <v>140.55809480757685</v>
      </c>
      <c r="H4855">
        <v>158.63089878187029</v>
      </c>
      <c r="I4855">
        <v>169.53373637069396</v>
      </c>
      <c r="J4855">
        <v>181.24078231578918</v>
      </c>
      <c r="K4855">
        <v>185.11553431578923</v>
      </c>
      <c r="L4855">
        <v>185.07086735753782</v>
      </c>
      <c r="M4855">
        <v>182.77311991058281</v>
      </c>
      <c r="N4855">
        <v>180.47537246362799</v>
      </c>
      <c r="O4855">
        <v>178.17762501667329</v>
      </c>
      <c r="P4855">
        <v>175.87987756971833</v>
      </c>
    </row>
    <row r="4856" spans="2:16">
      <c r="B4856" t="s">
        <v>62</v>
      </c>
      <c r="C4856" t="s">
        <v>94</v>
      </c>
      <c r="D4856" t="s">
        <v>18</v>
      </c>
      <c r="E4856">
        <v>1195.4016000000011</v>
      </c>
      <c r="F4856">
        <v>1195.401599999999</v>
      </c>
      <c r="G4856">
        <v>1203.4153373590086</v>
      </c>
      <c r="H4856">
        <v>1405.1000855321479</v>
      </c>
      <c r="I4856">
        <v>1511.2634104515173</v>
      </c>
      <c r="J4856">
        <v>1635.4081432528822</v>
      </c>
      <c r="K4856">
        <v>2016.1022926315804</v>
      </c>
      <c r="L4856">
        <v>2477.0426101052622</v>
      </c>
      <c r="M4856">
        <v>2435.0471944962214</v>
      </c>
      <c r="N4856">
        <v>2393.051778887178</v>
      </c>
      <c r="O4856">
        <v>2351.0563632781364</v>
      </c>
      <c r="P4856">
        <v>2332.0579101179655</v>
      </c>
    </row>
    <row r="4857" spans="2:16">
      <c r="B4857" t="s">
        <v>62</v>
      </c>
      <c r="C4857" t="s">
        <v>94</v>
      </c>
      <c r="D4857" t="s">
        <v>19</v>
      </c>
      <c r="E4857">
        <v>1429.2611999999958</v>
      </c>
      <c r="F4857">
        <v>1429.2611999999956</v>
      </c>
      <c r="G4857">
        <v>1443.4730276687892</v>
      </c>
      <c r="H4857">
        <v>3089.533858947364</v>
      </c>
      <c r="I4857">
        <v>3953.3156315789424</v>
      </c>
      <c r="J4857">
        <v>4671.2974042105197</v>
      </c>
      <c r="K4857">
        <v>5680.8791768421033</v>
      </c>
      <c r="L4857">
        <v>6597.3843894736792</v>
      </c>
      <c r="M4857">
        <v>6721.8780668202053</v>
      </c>
      <c r="N4857">
        <v>6721.8780668202062</v>
      </c>
      <c r="O4857">
        <v>6721.8780668202053</v>
      </c>
      <c r="P4857">
        <v>6721.8780668202062</v>
      </c>
    </row>
    <row r="4858" spans="2:16">
      <c r="B4858" t="s">
        <v>62</v>
      </c>
      <c r="C4858" t="s">
        <v>94</v>
      </c>
      <c r="D4858" t="s">
        <v>20</v>
      </c>
      <c r="E4858">
        <v>2175.2136000000046</v>
      </c>
      <c r="F4858">
        <v>2175.2136000000064</v>
      </c>
      <c r="G4858">
        <v>2197.9272356076267</v>
      </c>
      <c r="H4858">
        <v>3419.5385157562027</v>
      </c>
      <c r="I4858">
        <v>3981.9566853987853</v>
      </c>
      <c r="J4858">
        <v>4764.5347876799106</v>
      </c>
      <c r="K4858">
        <v>5054.4414669000835</v>
      </c>
      <c r="L4858">
        <v>5962.0079373151029</v>
      </c>
      <c r="M4858">
        <v>5831.8891722727385</v>
      </c>
      <c r="N4858">
        <v>5701.770407230375</v>
      </c>
      <c r="O4858">
        <v>5571.6516421880087</v>
      </c>
      <c r="P4858">
        <v>5441.5328771456534</v>
      </c>
    </row>
    <row r="4859" spans="2:16">
      <c r="B4859" t="s">
        <v>62</v>
      </c>
      <c r="C4859" t="s">
        <v>94</v>
      </c>
      <c r="D4859" t="s">
        <v>21</v>
      </c>
      <c r="E4859">
        <v>241.0487999999998</v>
      </c>
      <c r="F4859">
        <v>241.04879999999963</v>
      </c>
      <c r="G4859">
        <v>242.89597883269704</v>
      </c>
      <c r="H4859">
        <v>327.3524774736839</v>
      </c>
      <c r="I4859">
        <v>335.86086147368377</v>
      </c>
      <c r="J4859">
        <v>375.01850386320513</v>
      </c>
      <c r="K4859">
        <v>491.25144842105226</v>
      </c>
      <c r="L4859">
        <v>499.56101473684134</v>
      </c>
      <c r="M4859">
        <v>507.87058105263077</v>
      </c>
      <c r="N4859">
        <v>515.17158146001111</v>
      </c>
      <c r="O4859">
        <v>524.48971368420973</v>
      </c>
      <c r="P4859">
        <v>532.79927999999973</v>
      </c>
    </row>
    <row r="4860" spans="2:16">
      <c r="B4860" t="s">
        <v>62</v>
      </c>
      <c r="C4860" t="s">
        <v>94</v>
      </c>
      <c r="D4860" t="s">
        <v>22</v>
      </c>
      <c r="E4860">
        <v>877.3847999999989</v>
      </c>
      <c r="F4860">
        <v>877.38480000000004</v>
      </c>
      <c r="G4860">
        <v>877.38479999999936</v>
      </c>
      <c r="H4860">
        <v>915.37767516321037</v>
      </c>
      <c r="I4860">
        <v>1423.3897320549827</v>
      </c>
      <c r="J4860">
        <v>2376.468064776559</v>
      </c>
      <c r="K4860">
        <v>3838.9945599999987</v>
      </c>
      <c r="L4860">
        <v>3789.8181454367905</v>
      </c>
      <c r="M4860">
        <v>3688.0729525260699</v>
      </c>
      <c r="N4860">
        <v>3586.3277596153494</v>
      </c>
      <c r="O4860">
        <v>3484.5825667046292</v>
      </c>
      <c r="P4860">
        <v>3316.5504789378629</v>
      </c>
    </row>
    <row r="4861" spans="2:16">
      <c r="B4861" t="s">
        <v>62</v>
      </c>
      <c r="C4861" t="s">
        <v>94</v>
      </c>
      <c r="D4861" t="s">
        <v>23</v>
      </c>
      <c r="E4861">
        <v>359.57520000000056</v>
      </c>
      <c r="F4861">
        <v>359.5752</v>
      </c>
      <c r="G4861">
        <v>366.9999991941292</v>
      </c>
      <c r="H4861">
        <v>747.62592845171469</v>
      </c>
      <c r="I4861">
        <v>825.5994661359257</v>
      </c>
      <c r="J4861">
        <v>977.3142518201355</v>
      </c>
      <c r="K4861">
        <v>1466.4039115789471</v>
      </c>
      <c r="L4861">
        <v>1685.4510812631584</v>
      </c>
      <c r="M4861">
        <v>1685.4510812631584</v>
      </c>
      <c r="N4861">
        <v>1685.4510812631584</v>
      </c>
      <c r="O4861">
        <v>1685.4510812631584</v>
      </c>
      <c r="P4861">
        <v>1685.4510812631584</v>
      </c>
    </row>
    <row r="4862" spans="2:16">
      <c r="B4862" t="s">
        <v>62</v>
      </c>
      <c r="C4862" t="s">
        <v>94</v>
      </c>
      <c r="D4862" t="s">
        <v>24</v>
      </c>
      <c r="E4862">
        <v>257.90399999999914</v>
      </c>
      <c r="F4862">
        <v>257.9039999999992</v>
      </c>
      <c r="G4862">
        <v>258.23552474931898</v>
      </c>
      <c r="H4862">
        <v>277.22300245882701</v>
      </c>
      <c r="I4862">
        <v>282.99313354911112</v>
      </c>
      <c r="J4862">
        <v>296.9712631578941</v>
      </c>
      <c r="K4862">
        <v>314.19905263157847</v>
      </c>
      <c r="L4862">
        <v>317.20684210526275</v>
      </c>
      <c r="M4862">
        <v>319.70447164248213</v>
      </c>
      <c r="N4862">
        <v>322.57131333064484</v>
      </c>
      <c r="O4862">
        <v>326.23021052631532</v>
      </c>
      <c r="P4862">
        <v>329.23799999999949</v>
      </c>
    </row>
    <row r="4863" spans="2:16">
      <c r="B4863" t="s">
        <v>62</v>
      </c>
      <c r="C4863" t="s">
        <v>94</v>
      </c>
      <c r="D4863" t="s">
        <v>25</v>
      </c>
      <c r="E4863">
        <v>215.71559999999991</v>
      </c>
      <c r="F4863">
        <v>215.71559999999991</v>
      </c>
      <c r="G4863">
        <v>217.495591955153</v>
      </c>
      <c r="H4863">
        <v>297.33698357894775</v>
      </c>
      <c r="I4863">
        <v>341.32214063157937</v>
      </c>
      <c r="J4863">
        <v>381.82874391600438</v>
      </c>
      <c r="K4863">
        <v>662.44717473684238</v>
      </c>
      <c r="L4863">
        <v>675.34503578947363</v>
      </c>
      <c r="M4863">
        <v>675.34503578947363</v>
      </c>
      <c r="N4863">
        <v>675.34503578947329</v>
      </c>
      <c r="O4863">
        <v>675.34503578947385</v>
      </c>
      <c r="P4863">
        <v>675.34503578947363</v>
      </c>
    </row>
    <row r="4864" spans="2:16">
      <c r="B4864" t="s">
        <v>62</v>
      </c>
      <c r="C4864" t="s">
        <v>94</v>
      </c>
      <c r="D4864" t="s">
        <v>26</v>
      </c>
      <c r="E4864">
        <v>99.399600000000106</v>
      </c>
      <c r="F4864">
        <v>99.399600000000106</v>
      </c>
      <c r="G4864">
        <v>99.572203602393969</v>
      </c>
      <c r="H4864">
        <v>105.42946821052641</v>
      </c>
      <c r="I4864">
        <v>108.70408968421059</v>
      </c>
      <c r="J4864">
        <v>120.12219915789478</v>
      </c>
      <c r="K4864">
        <v>124.41475663157905</v>
      </c>
      <c r="L4864">
        <v>124.47280557305548</v>
      </c>
      <c r="M4864">
        <v>120.64928038382753</v>
      </c>
      <c r="N4864">
        <v>124.47280557305548</v>
      </c>
      <c r="O4864">
        <v>124.47280557305547</v>
      </c>
      <c r="P4864">
        <v>108.91882321762469</v>
      </c>
    </row>
    <row r="4865" spans="2:16">
      <c r="B4865" t="s">
        <v>62</v>
      </c>
      <c r="C4865" t="s">
        <v>94</v>
      </c>
      <c r="D4865" t="s">
        <v>27</v>
      </c>
      <c r="E4865">
        <v>430.42680000000053</v>
      </c>
      <c r="F4865">
        <v>430.42680000000018</v>
      </c>
      <c r="G4865">
        <v>439.48252332962807</v>
      </c>
      <c r="H4865">
        <v>983.43245094768258</v>
      </c>
      <c r="I4865">
        <v>1422.8867464488899</v>
      </c>
      <c r="J4865">
        <v>1915.7051982039668</v>
      </c>
      <c r="K4865">
        <v>2245.7308790460715</v>
      </c>
      <c r="L4865">
        <v>2308.4153758881785</v>
      </c>
      <c r="M4865">
        <v>2308.4153758881776</v>
      </c>
      <c r="N4865">
        <v>2308.4153758881776</v>
      </c>
      <c r="O4865">
        <v>2308.415375888178</v>
      </c>
      <c r="P4865">
        <v>2308.4153758881771</v>
      </c>
    </row>
    <row r="4866" spans="2:16">
      <c r="B4866" t="s">
        <v>62</v>
      </c>
      <c r="C4866" t="s">
        <v>94</v>
      </c>
      <c r="D4866" t="s">
        <v>28</v>
      </c>
      <c r="E4866">
        <v>13.222800000000049</v>
      </c>
      <c r="F4866">
        <v>13.22280000000006</v>
      </c>
      <c r="G4866">
        <v>13.367187290200016</v>
      </c>
      <c r="H4866">
        <v>16.477435789473731</v>
      </c>
      <c r="I4866">
        <v>25.826030315789513</v>
      </c>
      <c r="J4866">
        <v>30.344288842105307</v>
      </c>
      <c r="K4866">
        <v>46.938387368421104</v>
      </c>
      <c r="L4866">
        <v>49.041477894736879</v>
      </c>
      <c r="M4866">
        <v>51.014560934808785</v>
      </c>
      <c r="N4866">
        <v>51.014560934808785</v>
      </c>
      <c r="O4866">
        <v>51.014560934808785</v>
      </c>
      <c r="P4866">
        <v>51.014560934808777</v>
      </c>
    </row>
    <row r="4867" spans="2:16">
      <c r="B4867" t="s">
        <v>62</v>
      </c>
      <c r="C4867" t="s">
        <v>94</v>
      </c>
      <c r="D4867" t="s">
        <v>29</v>
      </c>
      <c r="E4867">
        <v>968.81759999999895</v>
      </c>
      <c r="F4867">
        <v>968.81759999999895</v>
      </c>
      <c r="G4867">
        <v>968.81759999999895</v>
      </c>
      <c r="H4867">
        <v>1119.8997911338568</v>
      </c>
      <c r="I4867">
        <v>1247.337898327215</v>
      </c>
      <c r="J4867">
        <v>1427.3851781052613</v>
      </c>
      <c r="K4867">
        <v>2061.3036084210507</v>
      </c>
      <c r="L4867">
        <v>3006.5451427368403</v>
      </c>
      <c r="M4867">
        <v>3006.5451427368403</v>
      </c>
      <c r="N4867">
        <v>3006.5451427368394</v>
      </c>
      <c r="O4867">
        <v>3006.5451427368394</v>
      </c>
      <c r="P4867">
        <v>3006.5451427368403</v>
      </c>
    </row>
    <row r="4868" spans="2:16">
      <c r="B4868" t="s">
        <v>62</v>
      </c>
      <c r="C4868" t="s">
        <v>94</v>
      </c>
      <c r="D4868" t="s">
        <v>30</v>
      </c>
      <c r="E4868">
        <v>1528.149599999995</v>
      </c>
      <c r="F4868">
        <v>1528.1495999999952</v>
      </c>
      <c r="G4868">
        <v>1528.149599999995</v>
      </c>
      <c r="H4868">
        <v>1608.1495999999952</v>
      </c>
      <c r="I4868">
        <v>1667.9868611372515</v>
      </c>
      <c r="J4868">
        <v>1737.4890999999948</v>
      </c>
      <c r="K4868">
        <v>2102.1588499999957</v>
      </c>
      <c r="L4868">
        <v>2606.6965999999952</v>
      </c>
      <c r="M4868">
        <v>2606.6965999999957</v>
      </c>
      <c r="N4868">
        <v>2606.6965999999957</v>
      </c>
      <c r="O4868">
        <v>2606.6965999999952</v>
      </c>
      <c r="P4868">
        <v>2606.6965999999943</v>
      </c>
    </row>
    <row r="4869" spans="2:16">
      <c r="B4869" t="s">
        <v>62</v>
      </c>
      <c r="C4869" t="s">
        <v>95</v>
      </c>
      <c r="D4869" t="s">
        <v>16</v>
      </c>
      <c r="E4869">
        <v>40.654799999999888</v>
      </c>
      <c r="F4869">
        <v>40.629359999999927</v>
      </c>
      <c r="G4869">
        <v>65.951567774306028</v>
      </c>
      <c r="H4869">
        <v>144.40000000000003</v>
      </c>
      <c r="I4869">
        <v>216</v>
      </c>
      <c r="J4869">
        <v>404.60000000000048</v>
      </c>
      <c r="K4869">
        <v>929.59999999999991</v>
      </c>
      <c r="L4869">
        <v>1386.7499999999991</v>
      </c>
      <c r="M4869">
        <v>1386.0036687039965</v>
      </c>
      <c r="N4869">
        <v>1288.7999999999997</v>
      </c>
      <c r="O4869">
        <v>1432.75</v>
      </c>
      <c r="P4869">
        <v>1531.5000000000002</v>
      </c>
    </row>
    <row r="4870" spans="2:16">
      <c r="B4870" t="s">
        <v>62</v>
      </c>
      <c r="C4870" t="s">
        <v>95</v>
      </c>
      <c r="D4870" t="s">
        <v>17</v>
      </c>
      <c r="G4870">
        <v>11.24683621681713</v>
      </c>
      <c r="H4870">
        <v>67.45</v>
      </c>
      <c r="I4870">
        <v>84.6</v>
      </c>
      <c r="J4870">
        <v>115.6</v>
      </c>
      <c r="K4870">
        <v>175.20000000000002</v>
      </c>
      <c r="L4870">
        <v>260.25</v>
      </c>
      <c r="M4870">
        <v>309.39999999999998</v>
      </c>
      <c r="N4870">
        <v>362.4</v>
      </c>
      <c r="O4870">
        <v>403.15</v>
      </c>
      <c r="P4870">
        <v>430.5</v>
      </c>
    </row>
    <row r="4871" spans="2:16">
      <c r="B4871" t="s">
        <v>62</v>
      </c>
      <c r="C4871" t="s">
        <v>95</v>
      </c>
      <c r="D4871" t="s">
        <v>18</v>
      </c>
      <c r="E4871">
        <v>331.34400000000005</v>
      </c>
      <c r="F4871">
        <v>331.38744579756479</v>
      </c>
      <c r="G4871">
        <v>344.52533775778812</v>
      </c>
      <c r="H4871">
        <v>484.49999999999949</v>
      </c>
      <c r="I4871">
        <v>444.31338771502539</v>
      </c>
      <c r="J4871">
        <v>375.69999999999959</v>
      </c>
      <c r="K4871">
        <v>395.19999999999925</v>
      </c>
      <c r="L4871">
        <v>273</v>
      </c>
      <c r="M4871">
        <v>266.91726445726636</v>
      </c>
      <c r="N4871">
        <v>260.83452891453271</v>
      </c>
      <c r="O4871">
        <v>257.40000000000003</v>
      </c>
      <c r="P4871">
        <v>251.49999999999994</v>
      </c>
    </row>
    <row r="4872" spans="2:16">
      <c r="B4872" t="s">
        <v>62</v>
      </c>
      <c r="C4872" t="s">
        <v>95</v>
      </c>
      <c r="D4872" t="s">
        <v>19</v>
      </c>
      <c r="E4872">
        <v>191.11679999999998</v>
      </c>
      <c r="F4872">
        <v>191.11567298569452</v>
      </c>
      <c r="G4872">
        <v>392.3799797315819</v>
      </c>
      <c r="H4872">
        <v>942.39999999999941</v>
      </c>
      <c r="I4872">
        <v>1375.2000000000003</v>
      </c>
      <c r="J4872">
        <v>2278.85</v>
      </c>
      <c r="K4872">
        <v>3752.8000000000006</v>
      </c>
      <c r="L4872">
        <v>4288.4999999999982</v>
      </c>
      <c r="M4872">
        <v>4284.9915225500572</v>
      </c>
      <c r="N4872">
        <v>4281.4830451001153</v>
      </c>
      <c r="O4872">
        <v>3196.599999999994</v>
      </c>
      <c r="P4872">
        <v>3405.0000000000018</v>
      </c>
    </row>
    <row r="4873" spans="2:16">
      <c r="B4873" t="s">
        <v>62</v>
      </c>
      <c r="C4873" t="s">
        <v>95</v>
      </c>
      <c r="D4873" t="s">
        <v>20</v>
      </c>
      <c r="E4873">
        <v>60.220800000000096</v>
      </c>
      <c r="F4873">
        <v>60.207543469675699</v>
      </c>
      <c r="G4873">
        <v>76.304646715016233</v>
      </c>
      <c r="H4873">
        <v>181.45</v>
      </c>
      <c r="I4873">
        <v>174.14620110492126</v>
      </c>
      <c r="J4873">
        <v>349.349999999999</v>
      </c>
      <c r="K4873">
        <v>880.8000000000003</v>
      </c>
      <c r="L4873">
        <v>1342.4999999999986</v>
      </c>
      <c r="M4873">
        <v>1611.3499999999992</v>
      </c>
      <c r="N4873">
        <v>1901.3999999999999</v>
      </c>
      <c r="O4873">
        <v>2121.8999999999992</v>
      </c>
      <c r="P4873">
        <v>2273.9999999999995</v>
      </c>
    </row>
    <row r="4874" spans="2:16">
      <c r="B4874" t="s">
        <v>62</v>
      </c>
      <c r="C4874" t="s">
        <v>95</v>
      </c>
      <c r="D4874" t="s">
        <v>21</v>
      </c>
      <c r="E4874">
        <v>197.35200000000009</v>
      </c>
      <c r="F4874">
        <v>183.22926011393179</v>
      </c>
      <c r="G4874">
        <v>166.37444352235306</v>
      </c>
      <c r="H4874">
        <v>190.99749999999997</v>
      </c>
      <c r="I4874">
        <v>193.00500000000008</v>
      </c>
      <c r="J4874">
        <v>201.36500000000009</v>
      </c>
      <c r="K4874">
        <v>209.31999999999994</v>
      </c>
      <c r="L4874">
        <v>216.78749999999988</v>
      </c>
      <c r="M4874">
        <v>207.54499999999993</v>
      </c>
      <c r="N4874">
        <v>177.24604399861377</v>
      </c>
      <c r="O4874">
        <v>131.75398051366551</v>
      </c>
      <c r="P4874">
        <v>83.42499999999994</v>
      </c>
    </row>
    <row r="4875" spans="2:16">
      <c r="B4875" t="s">
        <v>62</v>
      </c>
      <c r="C4875" t="s">
        <v>95</v>
      </c>
      <c r="D4875" t="s">
        <v>22</v>
      </c>
      <c r="E4875">
        <v>867.3048</v>
      </c>
      <c r="F4875">
        <v>805.23945436206134</v>
      </c>
      <c r="G4875">
        <v>849.367835895295</v>
      </c>
      <c r="H4875">
        <v>1295.8</v>
      </c>
      <c r="I4875">
        <v>1652.1898985057719</v>
      </c>
      <c r="J4875">
        <v>2022.149999999999</v>
      </c>
      <c r="K4875">
        <v>2174.400000000001</v>
      </c>
      <c r="L4875">
        <v>1530.0000000000002</v>
      </c>
      <c r="M4875">
        <v>1514.0782216266375</v>
      </c>
      <c r="N4875">
        <v>1194.5999999999999</v>
      </c>
      <c r="O4875">
        <v>1069.2000000000003</v>
      </c>
      <c r="P4875">
        <v>969.49999999999966</v>
      </c>
    </row>
    <row r="4876" spans="2:16">
      <c r="B4876" t="s">
        <v>62</v>
      </c>
      <c r="C4876" t="s">
        <v>95</v>
      </c>
      <c r="D4876" t="s">
        <v>23</v>
      </c>
      <c r="E4876">
        <v>62.326799999999871</v>
      </c>
      <c r="F4876">
        <v>62.297128239895621</v>
      </c>
      <c r="G4876">
        <v>153.52654439191772</v>
      </c>
      <c r="H4876">
        <v>318.25000000000057</v>
      </c>
      <c r="I4876">
        <v>482.40000000000077</v>
      </c>
      <c r="J4876">
        <v>680.00000000000102</v>
      </c>
      <c r="K4876">
        <v>1367.2</v>
      </c>
      <c r="L4876">
        <v>1962.7500000000009</v>
      </c>
      <c r="M4876">
        <v>1961.6058192041346</v>
      </c>
      <c r="N4876">
        <v>1960.4616384082701</v>
      </c>
      <c r="O4876">
        <v>1959.0999999999992</v>
      </c>
      <c r="P4876">
        <v>2083.4999999999995</v>
      </c>
    </row>
    <row r="4877" spans="2:16">
      <c r="B4877" t="s">
        <v>62</v>
      </c>
      <c r="C4877" t="s">
        <v>95</v>
      </c>
      <c r="D4877" t="s">
        <v>24</v>
      </c>
      <c r="E4877">
        <v>1097.117999999999</v>
      </c>
      <c r="F4877">
        <v>1097.1022432466179</v>
      </c>
      <c r="G4877">
        <v>1084.3440270590979</v>
      </c>
      <c r="H4877">
        <v>1222.6500000000008</v>
      </c>
      <c r="I4877">
        <v>1089.58751600492</v>
      </c>
      <c r="J4877">
        <v>1252.9000000000008</v>
      </c>
      <c r="K4877">
        <v>1305.5999999999999</v>
      </c>
      <c r="L4877">
        <v>1646.25</v>
      </c>
      <c r="M4877">
        <v>1292.1510383024545</v>
      </c>
      <c r="N4877">
        <v>1309.5937614682089</v>
      </c>
      <c r="O4877">
        <v>1200.6499999999992</v>
      </c>
      <c r="P4877">
        <v>1191.4999999999995</v>
      </c>
    </row>
    <row r="4878" spans="2:16">
      <c r="B4878" t="s">
        <v>62</v>
      </c>
      <c r="C4878" t="s">
        <v>95</v>
      </c>
      <c r="D4878" t="s">
        <v>25</v>
      </c>
      <c r="G4878">
        <v>11.810274880000001</v>
      </c>
      <c r="H4878">
        <v>32.299999999999997</v>
      </c>
      <c r="I4878">
        <v>81</v>
      </c>
      <c r="J4878">
        <v>213.35</v>
      </c>
      <c r="K4878">
        <v>672.8</v>
      </c>
      <c r="L4878">
        <v>979.5</v>
      </c>
      <c r="M4878">
        <v>979.5</v>
      </c>
      <c r="N4878">
        <v>894.6</v>
      </c>
      <c r="O4878">
        <v>990.55</v>
      </c>
      <c r="P4878">
        <v>1055.5</v>
      </c>
    </row>
    <row r="4879" spans="2:16">
      <c r="B4879" t="s">
        <v>62</v>
      </c>
      <c r="C4879" t="s">
        <v>95</v>
      </c>
      <c r="D4879" t="s">
        <v>26</v>
      </c>
      <c r="E4879">
        <v>38.898000000000096</v>
      </c>
      <c r="F4879">
        <v>38.885294117647099</v>
      </c>
      <c r="G4879">
        <v>69.510983119263202</v>
      </c>
      <c r="H4879">
        <v>198.5500000000001</v>
      </c>
      <c r="I4879">
        <v>246.60000000000008</v>
      </c>
      <c r="J4879">
        <v>381.65000000000066</v>
      </c>
      <c r="K4879">
        <v>1079.577470529865</v>
      </c>
      <c r="L4879">
        <v>1465.4999999999995</v>
      </c>
      <c r="M4879">
        <v>1758.900000000001</v>
      </c>
      <c r="N4879">
        <v>2075.4000000000005</v>
      </c>
      <c r="O4879">
        <v>2316.0500000000006</v>
      </c>
      <c r="P4879">
        <v>2481.4999999999991</v>
      </c>
    </row>
    <row r="4880" spans="2:16">
      <c r="B4880" t="s">
        <v>62</v>
      </c>
      <c r="C4880" t="s">
        <v>95</v>
      </c>
      <c r="D4880" t="s">
        <v>27</v>
      </c>
      <c r="E4880">
        <v>152.8416</v>
      </c>
      <c r="F4880">
        <v>152.83573475984178</v>
      </c>
      <c r="G4880">
        <v>303.92455585833841</v>
      </c>
      <c r="H4880">
        <v>1008.9000000000011</v>
      </c>
      <c r="I4880">
        <v>1191.6000000000008</v>
      </c>
      <c r="J4880">
        <v>1811.3500000000008</v>
      </c>
      <c r="K4880">
        <v>3398.4000000000078</v>
      </c>
      <c r="L4880">
        <v>4207.373576774723</v>
      </c>
      <c r="M4880">
        <v>4204.5677464813471</v>
      </c>
      <c r="N4880">
        <v>3563.4747278875511</v>
      </c>
      <c r="O4880">
        <v>1864.4999999999998</v>
      </c>
      <c r="P4880">
        <v>1977.5</v>
      </c>
    </row>
    <row r="4881" spans="2:16">
      <c r="B4881" t="s">
        <v>62</v>
      </c>
      <c r="C4881" t="s">
        <v>95</v>
      </c>
      <c r="D4881" t="s">
        <v>28</v>
      </c>
      <c r="E4881">
        <v>528.40440000000103</v>
      </c>
      <c r="F4881">
        <v>528.415177385682</v>
      </c>
      <c r="G4881">
        <v>550.59298108455994</v>
      </c>
      <c r="H4881">
        <v>621.29999999999984</v>
      </c>
      <c r="I4881">
        <v>717.2999999999995</v>
      </c>
      <c r="J4881">
        <v>825.34999999999945</v>
      </c>
      <c r="K4881">
        <v>947.19999999999959</v>
      </c>
      <c r="L4881">
        <v>1082.2500000000007</v>
      </c>
      <c r="M4881">
        <v>1072.5496757906681</v>
      </c>
      <c r="N4881">
        <v>890.71253319176503</v>
      </c>
      <c r="O4881">
        <v>652.41469146894133</v>
      </c>
      <c r="P4881">
        <v>417.99999999999949</v>
      </c>
    </row>
    <row r="4882" spans="2:16">
      <c r="B4882" t="s">
        <v>62</v>
      </c>
      <c r="C4882" t="s">
        <v>95</v>
      </c>
      <c r="D4882" t="s">
        <v>29</v>
      </c>
      <c r="E4882">
        <v>2918.6135999999888</v>
      </c>
      <c r="F4882">
        <v>2918.6306277119893</v>
      </c>
      <c r="G4882">
        <v>2880.5946442502322</v>
      </c>
      <c r="H4882">
        <v>3224.3000000000011</v>
      </c>
      <c r="I4882">
        <v>2727.900000000001</v>
      </c>
      <c r="J4882">
        <v>2657.1</v>
      </c>
      <c r="K4882">
        <v>3627.1999999999925</v>
      </c>
      <c r="L4882">
        <v>4456.4999999999927</v>
      </c>
      <c r="M4882">
        <v>4402.9207751453832</v>
      </c>
      <c r="N4882">
        <v>4208.5812845074743</v>
      </c>
      <c r="O4882">
        <v>3727.8999999999955</v>
      </c>
      <c r="P4882">
        <v>3858.4999999999959</v>
      </c>
    </row>
    <row r="4883" spans="2:16">
      <c r="B4883" t="s">
        <v>62</v>
      </c>
      <c r="C4883" t="s">
        <v>95</v>
      </c>
      <c r="D4883" t="s">
        <v>30</v>
      </c>
      <c r="E4883">
        <v>3327.5591999999929</v>
      </c>
      <c r="F4883">
        <v>3089.4351726929808</v>
      </c>
      <c r="G4883">
        <v>2894.3139348693435</v>
      </c>
      <c r="H4883">
        <v>3819.9500000000007</v>
      </c>
      <c r="I4883">
        <v>3860.0999999999995</v>
      </c>
      <c r="J4883">
        <v>4027.3000000000038</v>
      </c>
      <c r="K4883">
        <v>4186.4000000000033</v>
      </c>
      <c r="L4883">
        <v>4335.7500000000055</v>
      </c>
      <c r="M4883">
        <v>4150.8999999999987</v>
      </c>
      <c r="N4883">
        <v>3642.7983441424117</v>
      </c>
      <c r="O4883">
        <v>2802.6178496480084</v>
      </c>
      <c r="P4883">
        <v>1668.4999999999993</v>
      </c>
    </row>
    <row r="4884" spans="2:16">
      <c r="B4884" t="s">
        <v>62</v>
      </c>
      <c r="C4884" t="s">
        <v>96</v>
      </c>
      <c r="D4884" t="s">
        <v>16</v>
      </c>
      <c r="F4884">
        <v>186.17087999999973</v>
      </c>
      <c r="G4884">
        <v>184.09307999999987</v>
      </c>
      <c r="H4884">
        <v>180.75598559999978</v>
      </c>
      <c r="I4884">
        <v>117.72938559999977</v>
      </c>
      <c r="J4884">
        <v>57.473185599999894</v>
      </c>
    </row>
    <row r="4885" spans="2:16">
      <c r="B4885" t="s">
        <v>62</v>
      </c>
      <c r="C4885" t="s">
        <v>96</v>
      </c>
      <c r="D4885" t="s">
        <v>17</v>
      </c>
      <c r="E4885">
        <v>4.0968</v>
      </c>
      <c r="F4885">
        <v>4.0785920000000004</v>
      </c>
      <c r="G4885">
        <v>4.0330719999999998</v>
      </c>
      <c r="H4885">
        <v>3.9476256000000003</v>
      </c>
      <c r="I4885">
        <v>2.5668522666666633</v>
      </c>
      <c r="J4885">
        <v>1.2467722666666659</v>
      </c>
    </row>
    <row r="4886" spans="2:16">
      <c r="B4886" t="s">
        <v>62</v>
      </c>
      <c r="C4886" t="s">
        <v>96</v>
      </c>
      <c r="D4886" t="s">
        <v>20</v>
      </c>
      <c r="F4886">
        <v>286.16089600000032</v>
      </c>
      <c r="G4886">
        <v>282.96713599999964</v>
      </c>
      <c r="H4886">
        <v>277.84450559999988</v>
      </c>
      <c r="I4886">
        <v>180.96711893333332</v>
      </c>
      <c r="J4886">
        <v>88.348078933333298</v>
      </c>
    </row>
    <row r="4887" spans="2:16">
      <c r="B4887" t="s">
        <v>62</v>
      </c>
      <c r="C4887" t="s">
        <v>96</v>
      </c>
      <c r="D4887" t="s">
        <v>21</v>
      </c>
      <c r="E4887">
        <v>8.2440000000000211</v>
      </c>
      <c r="F4887">
        <v>1.5593984000000021</v>
      </c>
      <c r="G4887">
        <v>1.5419944000000059</v>
      </c>
      <c r="H4887">
        <v>1.5015336000000079</v>
      </c>
      <c r="I4887">
        <v>0.97361226666666911</v>
      </c>
      <c r="J4887">
        <v>0.46889626666666834</v>
      </c>
    </row>
    <row r="4888" spans="2:16">
      <c r="B4888" t="s">
        <v>62</v>
      </c>
      <c r="C4888" t="s">
        <v>96</v>
      </c>
      <c r="D4888" t="s">
        <v>23</v>
      </c>
      <c r="E4888">
        <v>67.424400000000105</v>
      </c>
      <c r="F4888">
        <v>67.124736000000055</v>
      </c>
      <c r="G4888">
        <v>66.375576000000081</v>
      </c>
      <c r="H4888">
        <v>65.164305600000063</v>
      </c>
      <c r="I4888">
        <v>42.439785600000015</v>
      </c>
      <c r="J4888">
        <v>20.714145600000002</v>
      </c>
    </row>
    <row r="4889" spans="2:16">
      <c r="B4889" t="s">
        <v>62</v>
      </c>
      <c r="C4889" t="s">
        <v>96</v>
      </c>
      <c r="D4889" t="s">
        <v>24</v>
      </c>
      <c r="E4889">
        <v>344.01239999999984</v>
      </c>
      <c r="F4889">
        <v>364.37334724800007</v>
      </c>
      <c r="G4889">
        <v>364.37334724800024</v>
      </c>
      <c r="H4889">
        <v>364.37334724800013</v>
      </c>
      <c r="I4889">
        <v>249.70254724800003</v>
      </c>
      <c r="J4889">
        <v>105.73934560000002</v>
      </c>
    </row>
    <row r="4890" spans="2:16">
      <c r="B4890" t="s">
        <v>62</v>
      </c>
      <c r="C4890" t="s">
        <v>96</v>
      </c>
      <c r="D4890" t="s">
        <v>25</v>
      </c>
      <c r="E4890">
        <v>803.98292690306334</v>
      </c>
      <c r="F4890">
        <v>800.40966945016191</v>
      </c>
      <c r="G4890">
        <v>791.47652581790578</v>
      </c>
      <c r="H4890">
        <v>777.17088160629419</v>
      </c>
      <c r="I4890">
        <v>506.19885809452211</v>
      </c>
      <c r="J4890">
        <v>247.13769275908996</v>
      </c>
    </row>
    <row r="4891" spans="2:16">
      <c r="B4891" t="s">
        <v>62</v>
      </c>
      <c r="C4891" t="s">
        <v>96</v>
      </c>
      <c r="D4891" t="s">
        <v>26</v>
      </c>
      <c r="E4891">
        <v>220.99319999999889</v>
      </c>
      <c r="F4891">
        <v>220.01100799999875</v>
      </c>
      <c r="G4891">
        <v>217.55552799999867</v>
      </c>
      <c r="H4891">
        <v>213.61414559999881</v>
      </c>
      <c r="I4891">
        <v>139.1312522666658</v>
      </c>
      <c r="J4891">
        <v>67.922332266666288</v>
      </c>
    </row>
    <row r="4892" spans="2:16">
      <c r="B4892" t="s">
        <v>62</v>
      </c>
      <c r="C4892" t="s">
        <v>96</v>
      </c>
      <c r="D4892" t="s">
        <v>27</v>
      </c>
      <c r="E4892">
        <v>409.43159999999972</v>
      </c>
      <c r="F4892">
        <v>407.61190399999953</v>
      </c>
      <c r="G4892">
        <v>403.06266399999902</v>
      </c>
      <c r="H4892">
        <v>395.77126559999977</v>
      </c>
      <c r="I4892">
        <v>257.77765226666645</v>
      </c>
      <c r="J4892">
        <v>125.84969226666664</v>
      </c>
    </row>
    <row r="4893" spans="2:16">
      <c r="B4893" t="s">
        <v>62</v>
      </c>
      <c r="C4893" t="s">
        <v>96</v>
      </c>
      <c r="D4893" t="s">
        <v>28</v>
      </c>
      <c r="E4893">
        <v>62.676000000000002</v>
      </c>
      <c r="F4893">
        <v>62.397439999999904</v>
      </c>
      <c r="G4893">
        <v>61.701039999999907</v>
      </c>
      <c r="H4893">
        <v>60.574185599999943</v>
      </c>
      <c r="I4893">
        <v>39.450052266666638</v>
      </c>
      <c r="J4893">
        <v>19.254452266666632</v>
      </c>
    </row>
    <row r="4894" spans="2:16">
      <c r="B4894" t="s">
        <v>62</v>
      </c>
      <c r="C4894" t="s">
        <v>97</v>
      </c>
      <c r="D4894" t="s">
        <v>16</v>
      </c>
      <c r="E4894">
        <v>1.9188000000000001</v>
      </c>
      <c r="F4894">
        <v>1.9187999999999992</v>
      </c>
      <c r="G4894">
        <v>1.9187999999999992</v>
      </c>
      <c r="H4894">
        <v>1.791499438539</v>
      </c>
      <c r="I4894">
        <v>1.6715100790259969</v>
      </c>
      <c r="J4894">
        <v>1.549628553836518</v>
      </c>
      <c r="K4894">
        <v>1.4296391943235169</v>
      </c>
      <c r="L4894">
        <v>1.4277470343235201</v>
      </c>
      <c r="M4894">
        <v>1.42585487432352</v>
      </c>
      <c r="N4894">
        <v>1.4239627143235201</v>
      </c>
      <c r="O4894">
        <v>1.4220705543235199</v>
      </c>
      <c r="P4894">
        <v>1.42017839432352</v>
      </c>
    </row>
    <row r="4895" spans="2:16">
      <c r="B4895" t="s">
        <v>62</v>
      </c>
      <c r="C4895" t="s">
        <v>97</v>
      </c>
      <c r="D4895" t="s">
        <v>17</v>
      </c>
      <c r="E4895">
        <v>3.9600000000000003E-2</v>
      </c>
      <c r="F4895">
        <v>3.9254911215492003E-2</v>
      </c>
      <c r="G4895">
        <v>14.199892189254244</v>
      </c>
      <c r="H4895">
        <v>14.196619674116212</v>
      </c>
      <c r="I4895">
        <v>14.192290236077438</v>
      </c>
      <c r="J4895">
        <v>14.186068632362273</v>
      </c>
      <c r="K4895">
        <v>14.181739194323551</v>
      </c>
      <c r="L4895">
        <v>14.179847034323521</v>
      </c>
      <c r="M4895">
        <v>14.177954874323538</v>
      </c>
      <c r="N4895">
        <v>14.176062714323539</v>
      </c>
      <c r="O4895">
        <v>14.174170554323538</v>
      </c>
      <c r="P4895">
        <v>14.172278394323538</v>
      </c>
    </row>
    <row r="4896" spans="2:16">
      <c r="B4896" t="s">
        <v>62</v>
      </c>
      <c r="C4896" t="s">
        <v>97</v>
      </c>
      <c r="D4896" t="s">
        <v>18</v>
      </c>
      <c r="E4896">
        <v>6.1199999999999997E-2</v>
      </c>
      <c r="F4896">
        <v>6.0666680969396633E-2</v>
      </c>
      <c r="G4896">
        <v>5.9333383392888163E-2</v>
      </c>
      <c r="H4896">
        <v>5.4499469055032419</v>
      </c>
      <c r="I4896">
        <v>33.684093034033893</v>
      </c>
      <c r="J4896">
        <v>33.676542005933939</v>
      </c>
      <c r="K4896">
        <v>33.670883143510423</v>
      </c>
      <c r="L4896">
        <v>33.668990983510454</v>
      </c>
      <c r="M4896">
        <v>33.667098823510408</v>
      </c>
      <c r="N4896">
        <v>33.665206663510425</v>
      </c>
      <c r="O4896">
        <v>33.663314503510435</v>
      </c>
      <c r="P4896">
        <v>33.661422343510395</v>
      </c>
    </row>
    <row r="4897" spans="2:16">
      <c r="B4897" t="s">
        <v>62</v>
      </c>
      <c r="C4897" t="s">
        <v>97</v>
      </c>
      <c r="D4897" t="s">
        <v>19</v>
      </c>
      <c r="F4897">
        <v>1.0406879999999998</v>
      </c>
      <c r="G4897">
        <v>33.112800000000007</v>
      </c>
      <c r="H4897">
        <v>225.46091991581198</v>
      </c>
      <c r="I4897">
        <v>225.45902775581214</v>
      </c>
      <c r="J4897">
        <v>1083.7447473881628</v>
      </c>
      <c r="K4897">
        <v>5209.3769106003447</v>
      </c>
      <c r="L4897">
        <v>9570.2863472614263</v>
      </c>
      <c r="M4897">
        <v>9570.2844551014332</v>
      </c>
      <c r="N4897">
        <v>9570.2825629414165</v>
      </c>
      <c r="O4897">
        <v>9570.2806707814289</v>
      </c>
      <c r="P4897">
        <v>9570.2787786214139</v>
      </c>
    </row>
    <row r="4898" spans="2:16">
      <c r="B4898" t="s">
        <v>62</v>
      </c>
      <c r="C4898" t="s">
        <v>97</v>
      </c>
      <c r="D4898" t="s">
        <v>20</v>
      </c>
      <c r="G4898">
        <v>0.2661351610706929</v>
      </c>
      <c r="H4898">
        <v>0.2661351610706929</v>
      </c>
      <c r="I4898">
        <v>0.26424300107069321</v>
      </c>
      <c r="J4898">
        <v>0.26045867539421269</v>
      </c>
      <c r="K4898">
        <v>0.25856651539421299</v>
      </c>
      <c r="L4898">
        <v>0.25667435539421268</v>
      </c>
      <c r="M4898">
        <v>0.25478219539421298</v>
      </c>
      <c r="N4898">
        <v>0.25289003539421301</v>
      </c>
      <c r="O4898">
        <v>0.25099787539421298</v>
      </c>
      <c r="P4898">
        <v>0.249105715394213</v>
      </c>
    </row>
    <row r="4899" spans="2:16">
      <c r="B4899" t="s">
        <v>62</v>
      </c>
      <c r="C4899" t="s">
        <v>97</v>
      </c>
      <c r="D4899" t="s">
        <v>21</v>
      </c>
      <c r="G4899">
        <v>9.4608000000000008</v>
      </c>
      <c r="H4899">
        <v>15.63864177279175</v>
      </c>
      <c r="I4899">
        <v>15.636749612791748</v>
      </c>
      <c r="J4899">
        <v>15.632965287115269</v>
      </c>
      <c r="K4899">
        <v>15.631073127115261</v>
      </c>
      <c r="L4899">
        <v>15.629180967115257</v>
      </c>
      <c r="M4899">
        <v>15.627288807115264</v>
      </c>
      <c r="N4899">
        <v>15.62539664711527</v>
      </c>
      <c r="O4899">
        <v>15.623504487115264</v>
      </c>
      <c r="P4899">
        <v>15.621612327115262</v>
      </c>
    </row>
    <row r="4900" spans="2:16">
      <c r="B4900" t="s">
        <v>62</v>
      </c>
      <c r="C4900" t="s">
        <v>97</v>
      </c>
      <c r="D4900" t="s">
        <v>23</v>
      </c>
      <c r="F4900">
        <v>0.66225599999999996</v>
      </c>
      <c r="G4900">
        <v>1.553062720768698</v>
      </c>
      <c r="H4900">
        <v>23.650036883999999</v>
      </c>
      <c r="I4900">
        <v>23.648144723999984</v>
      </c>
      <c r="J4900">
        <v>113.67446557229253</v>
      </c>
      <c r="K4900">
        <v>546.41554040512369</v>
      </c>
      <c r="L4900">
        <v>1553.0371436023152</v>
      </c>
      <c r="M4900">
        <v>1553.0352514423148</v>
      </c>
      <c r="N4900">
        <v>1553.0333592823165</v>
      </c>
      <c r="O4900">
        <v>1553.0314671223166</v>
      </c>
      <c r="P4900">
        <v>1553.0295749623162</v>
      </c>
    </row>
    <row r="4901" spans="2:16">
      <c r="B4901" t="s">
        <v>62</v>
      </c>
      <c r="C4901" t="s">
        <v>97</v>
      </c>
      <c r="D4901" t="s">
        <v>24</v>
      </c>
      <c r="F4901">
        <v>10.170359999999999</v>
      </c>
      <c r="G4901">
        <v>33.1128</v>
      </c>
      <c r="H4901">
        <v>33.1128</v>
      </c>
      <c r="I4901">
        <v>33.110907839999996</v>
      </c>
      <c r="J4901">
        <v>33.107123514323575</v>
      </c>
      <c r="K4901">
        <v>33.105231354323521</v>
      </c>
      <c r="L4901">
        <v>33.103339194323532</v>
      </c>
      <c r="M4901">
        <v>33.101447034323542</v>
      </c>
      <c r="N4901">
        <v>33.099554874323573</v>
      </c>
      <c r="O4901">
        <v>33.097662714323569</v>
      </c>
      <c r="P4901">
        <v>33.095770554323543</v>
      </c>
    </row>
    <row r="4902" spans="2:16">
      <c r="B4902" t="s">
        <v>62</v>
      </c>
      <c r="C4902" t="s">
        <v>97</v>
      </c>
      <c r="D4902" t="s">
        <v>25</v>
      </c>
      <c r="E4902">
        <v>3.5999999999999999E-3</v>
      </c>
      <c r="F4902">
        <v>3.5686282923174544E-3</v>
      </c>
      <c r="G4902">
        <v>0.53306052116449809</v>
      </c>
      <c r="H4902">
        <v>0.53255857384157734</v>
      </c>
      <c r="I4902">
        <v>0.53044484311078399</v>
      </c>
      <c r="J4902">
        <v>2.5497409565661964</v>
      </c>
      <c r="K4902">
        <v>12.25699432276356</v>
      </c>
      <c r="L4902">
        <v>58.91916043747198</v>
      </c>
      <c r="M4902">
        <v>58.917268277472189</v>
      </c>
      <c r="N4902">
        <v>58.915376117471787</v>
      </c>
      <c r="O4902">
        <v>58.913483957471989</v>
      </c>
      <c r="P4902">
        <v>58.911591797471992</v>
      </c>
    </row>
    <row r="4903" spans="2:16">
      <c r="B4903" t="s">
        <v>62</v>
      </c>
      <c r="C4903" t="s">
        <v>97</v>
      </c>
      <c r="D4903" t="s">
        <v>26</v>
      </c>
      <c r="G4903">
        <v>0.26613516107069324</v>
      </c>
      <c r="H4903">
        <v>0.26613516107069302</v>
      </c>
      <c r="I4903">
        <v>0.2642430010706931</v>
      </c>
      <c r="J4903">
        <v>0.26045867539421302</v>
      </c>
      <c r="K4903">
        <v>0.2585665153942126</v>
      </c>
      <c r="L4903">
        <v>0.25667435539421307</v>
      </c>
      <c r="M4903">
        <v>0.25478219539421332</v>
      </c>
      <c r="N4903">
        <v>0.25289003539421306</v>
      </c>
      <c r="O4903">
        <v>0.25099787539421303</v>
      </c>
      <c r="P4903">
        <v>1.3195497445182253E-2</v>
      </c>
    </row>
    <row r="4904" spans="2:16">
      <c r="B4904" t="s">
        <v>62</v>
      </c>
      <c r="C4904" t="s">
        <v>97</v>
      </c>
      <c r="D4904" t="s">
        <v>28</v>
      </c>
      <c r="E4904">
        <v>3.5999999999999999E-3</v>
      </c>
      <c r="F4904">
        <v>2.1295486282923157</v>
      </c>
      <c r="G4904">
        <v>3.2819086231823449</v>
      </c>
      <c r="H4904">
        <v>3.28140667585942</v>
      </c>
      <c r="I4904">
        <v>3.2792929451286326</v>
      </c>
      <c r="J4904">
        <v>4.0948795806474214</v>
      </c>
      <c r="K4904">
        <v>19.684210526315784</v>
      </c>
      <c r="L4904">
        <v>19.68231836631578</v>
      </c>
      <c r="M4904">
        <v>19.680426206315754</v>
      </c>
      <c r="N4904">
        <v>19.678534046315804</v>
      </c>
      <c r="O4904">
        <v>19.676641886315799</v>
      </c>
      <c r="P4904">
        <v>19.674749726315774</v>
      </c>
    </row>
    <row r="4905" spans="2:16">
      <c r="B4905" t="s">
        <v>62</v>
      </c>
      <c r="C4905" t="s">
        <v>97</v>
      </c>
      <c r="D4905" t="s">
        <v>29</v>
      </c>
      <c r="E4905">
        <v>1.5724800000000019</v>
      </c>
      <c r="F4905">
        <v>5.8193768380842705</v>
      </c>
      <c r="G4905">
        <v>38.188358933294872</v>
      </c>
      <c r="H4905">
        <v>47.592312213631942</v>
      </c>
      <c r="I4905">
        <v>128.91029221705267</v>
      </c>
      <c r="J4905">
        <v>618.81789670432067</v>
      </c>
      <c r="K4905">
        <v>2974.0881108882509</v>
      </c>
      <c r="L4905">
        <v>4348.8253417439182</v>
      </c>
      <c r="M4905">
        <v>4348.8234495839179</v>
      </c>
      <c r="N4905">
        <v>4348.8215574239202</v>
      </c>
      <c r="O4905">
        <v>4348.8196652639181</v>
      </c>
      <c r="P4905">
        <v>4348.817773103915</v>
      </c>
    </row>
    <row r="4906" spans="2:16">
      <c r="B4906" t="s">
        <v>62</v>
      </c>
      <c r="C4906" t="s">
        <v>97</v>
      </c>
      <c r="D4906" t="s">
        <v>30</v>
      </c>
      <c r="E4906">
        <v>4.7816064000000003</v>
      </c>
      <c r="F4906">
        <v>46.092532944935016</v>
      </c>
      <c r="G4906">
        <v>322.71676130727298</v>
      </c>
      <c r="H4906">
        <v>322.54819452701332</v>
      </c>
      <c r="I4906">
        <v>322.2520068046752</v>
      </c>
      <c r="J4906">
        <v>339.31305441593054</v>
      </c>
      <c r="K4906">
        <v>1629.6068867039796</v>
      </c>
      <c r="L4906">
        <v>1768.9105336235641</v>
      </c>
      <c r="M4906">
        <v>1768.9086414635635</v>
      </c>
      <c r="N4906">
        <v>1768.9067493035634</v>
      </c>
      <c r="O4906">
        <v>1768.904857143563</v>
      </c>
      <c r="P4906">
        <v>1768.9029649835643</v>
      </c>
    </row>
    <row r="4907" spans="2:16">
      <c r="B4907" t="s">
        <v>62</v>
      </c>
      <c r="C4907" t="s">
        <v>98</v>
      </c>
      <c r="D4907" t="s">
        <v>29</v>
      </c>
      <c r="E4907">
        <v>0.63071999999999995</v>
      </c>
      <c r="F4907">
        <v>0.60873470725606804</v>
      </c>
      <c r="G4907">
        <v>0.55377147539623806</v>
      </c>
      <c r="H4907">
        <v>0.46583030442050899</v>
      </c>
      <c r="I4907">
        <v>0.31055353628033899</v>
      </c>
      <c r="J4907">
        <v>0.15527676814017</v>
      </c>
    </row>
    <row r="4908" spans="2:16">
      <c r="B4908" t="s">
        <v>62</v>
      </c>
      <c r="C4908" t="s">
        <v>98</v>
      </c>
      <c r="D4908" t="s">
        <v>30</v>
      </c>
      <c r="E4908">
        <v>8.19936E-2</v>
      </c>
      <c r="F4908">
        <v>7.91355119432888E-2</v>
      </c>
      <c r="G4908">
        <v>7.1990291801510897E-2</v>
      </c>
      <c r="H4908">
        <v>6.0557939574666202E-2</v>
      </c>
      <c r="I4908">
        <v>4.0371959716444097E-2</v>
      </c>
      <c r="J4908">
        <v>2.0185979858222021E-2</v>
      </c>
    </row>
    <row r="4909" spans="2:16">
      <c r="B4909" t="s">
        <v>62</v>
      </c>
      <c r="C4909" t="s">
        <v>103</v>
      </c>
      <c r="D4909" t="s">
        <v>18</v>
      </c>
      <c r="E4909">
        <v>0.1116</v>
      </c>
      <c r="F4909">
        <v>0.107709908247363</v>
      </c>
      <c r="G4909">
        <v>9.7984678865772598E-2</v>
      </c>
      <c r="H4909">
        <v>8.2424311855227403E-2</v>
      </c>
      <c r="I4909">
        <v>5.4949541236818202E-2</v>
      </c>
      <c r="J4909">
        <v>2.7474770618409101E-2</v>
      </c>
    </row>
    <row r="4910" spans="2:16">
      <c r="B4910" t="s">
        <v>62</v>
      </c>
      <c r="C4910" t="s">
        <v>103</v>
      </c>
      <c r="D4910" t="s">
        <v>30</v>
      </c>
      <c r="E4910">
        <v>1.9224000000000001</v>
      </c>
      <c r="F4910">
        <v>1.8553900323900701</v>
      </c>
      <c r="G4910">
        <v>1.6878651133652451</v>
      </c>
      <c r="H4910">
        <v>1.419825242925524</v>
      </c>
      <c r="I4910">
        <v>0.94655016195034902</v>
      </c>
      <c r="J4910">
        <v>0.47327508097517501</v>
      </c>
    </row>
    <row r="4911" spans="2:16">
      <c r="B4911" t="s">
        <v>62</v>
      </c>
      <c r="C4911" t="s">
        <v>99</v>
      </c>
      <c r="D4911" t="s">
        <v>16</v>
      </c>
      <c r="E4911">
        <v>2.9952000000000001</v>
      </c>
      <c r="F4911">
        <v>7.7056464395339201</v>
      </c>
      <c r="G4911">
        <v>7.5301551723380307</v>
      </c>
      <c r="H4911">
        <v>7.2493691448245983</v>
      </c>
      <c r="I4911">
        <v>12.976735471618683</v>
      </c>
      <c r="J4911">
        <v>67.135789450083408</v>
      </c>
      <c r="K4911">
        <v>333.88418301520011</v>
      </c>
      <c r="L4911">
        <v>1635.6735112041499</v>
      </c>
      <c r="M4911">
        <v>4354.523232827597</v>
      </c>
      <c r="N4911">
        <v>5822.9377526508651</v>
      </c>
      <c r="O4911">
        <v>7730.771377396165</v>
      </c>
      <c r="P4911">
        <v>10288.09261386958</v>
      </c>
    </row>
    <row r="4912" spans="2:16">
      <c r="B4912" t="s">
        <v>62</v>
      </c>
      <c r="C4912" t="s">
        <v>99</v>
      </c>
      <c r="D4912" t="s">
        <v>17</v>
      </c>
      <c r="E4912">
        <v>5.3892000000000007</v>
      </c>
      <c r="F4912">
        <v>23.780199899352567</v>
      </c>
      <c r="G4912">
        <v>23.640562836498518</v>
      </c>
      <c r="H4912">
        <v>23.417143535932041</v>
      </c>
      <c r="I4912">
        <v>40.817023510743724</v>
      </c>
      <c r="J4912">
        <v>207.51750824234182</v>
      </c>
      <c r="K4912">
        <v>636.93714749734909</v>
      </c>
      <c r="L4912">
        <v>986.15635552660297</v>
      </c>
      <c r="M4912">
        <v>871.16773226935936</v>
      </c>
      <c r="N4912">
        <v>908.43179427595101</v>
      </c>
      <c r="O4912">
        <v>1066.5004979808359</v>
      </c>
      <c r="P4912">
        <v>1196.9475616207251</v>
      </c>
    </row>
    <row r="4913" spans="2:16">
      <c r="B4913" t="s">
        <v>62</v>
      </c>
      <c r="C4913" t="s">
        <v>99</v>
      </c>
      <c r="D4913" t="s">
        <v>18</v>
      </c>
      <c r="E4913">
        <v>5.2956000000000003</v>
      </c>
      <c r="F4913">
        <v>31.424783852665808</v>
      </c>
      <c r="G4913">
        <v>40.695399593648482</v>
      </c>
      <c r="H4913">
        <v>39.957035081631943</v>
      </c>
      <c r="I4913">
        <v>65.411916265119615</v>
      </c>
      <c r="J4913">
        <v>315.39152901039319</v>
      </c>
      <c r="K4913">
        <v>1095.543714383467</v>
      </c>
      <c r="L4913">
        <v>2382.7273704137101</v>
      </c>
      <c r="M4913">
        <v>1902.9957368702542</v>
      </c>
      <c r="N4913">
        <v>1204.9405631991469</v>
      </c>
      <c r="O4913">
        <v>1705.9460153325331</v>
      </c>
      <c r="P4913">
        <v>2750.8118184646491</v>
      </c>
    </row>
    <row r="4914" spans="2:16">
      <c r="B4914" t="s">
        <v>62</v>
      </c>
      <c r="C4914" t="s">
        <v>99</v>
      </c>
      <c r="D4914" t="s">
        <v>19</v>
      </c>
      <c r="F4914">
        <v>340.1820808015384</v>
      </c>
      <c r="G4914">
        <v>340.1820808015384</v>
      </c>
      <c r="H4914">
        <v>1195.5150924083321</v>
      </c>
      <c r="I4914">
        <v>1947.3711871783439</v>
      </c>
      <c r="J4914">
        <v>8225.5942618237186</v>
      </c>
      <c r="K4914">
        <v>7191.0771457877736</v>
      </c>
      <c r="L4914">
        <v>9570.2863472614408</v>
      </c>
      <c r="M4914">
        <v>12874.626615876019</v>
      </c>
      <c r="N4914">
        <v>14447.389918489129</v>
      </c>
      <c r="O4914">
        <v>16028.577171597361</v>
      </c>
      <c r="P4914">
        <v>17547.024727532898</v>
      </c>
    </row>
    <row r="4915" spans="2:16">
      <c r="B4915" t="s">
        <v>62</v>
      </c>
      <c r="C4915" t="s">
        <v>99</v>
      </c>
      <c r="D4915" t="s">
        <v>20</v>
      </c>
      <c r="E4915">
        <v>1.342799999999998</v>
      </c>
      <c r="F4915">
        <v>32.784482671167375</v>
      </c>
      <c r="G4915">
        <v>33.226764412151397</v>
      </c>
      <c r="H4915">
        <v>131.43634939601705</v>
      </c>
      <c r="I4915">
        <v>221.71174517355686</v>
      </c>
      <c r="J4915">
        <v>823.51111995569806</v>
      </c>
      <c r="K4915">
        <v>2547.3455948120109</v>
      </c>
      <c r="L4915">
        <v>4004.8892406921891</v>
      </c>
      <c r="M4915">
        <v>2918.3450431892343</v>
      </c>
      <c r="N4915">
        <v>3026.6571795460095</v>
      </c>
      <c r="O4915">
        <v>3483.8561456221209</v>
      </c>
      <c r="P4915">
        <v>5484.5706332690961</v>
      </c>
    </row>
    <row r="4916" spans="2:16">
      <c r="B4916" t="s">
        <v>62</v>
      </c>
      <c r="C4916" t="s">
        <v>99</v>
      </c>
      <c r="D4916" t="s">
        <v>21</v>
      </c>
      <c r="E4916">
        <v>0.59760000000000002</v>
      </c>
      <c r="F4916">
        <v>1.6449873679169682</v>
      </c>
      <c r="G4916">
        <v>10.968063010251351</v>
      </c>
      <c r="H4916">
        <v>10.884739754646494</v>
      </c>
      <c r="I4916">
        <v>5.4084989431960393</v>
      </c>
      <c r="J4916">
        <v>25.433262695123108</v>
      </c>
      <c r="K4916">
        <v>121.9389488789264</v>
      </c>
      <c r="L4916">
        <v>586.14099758952898</v>
      </c>
      <c r="M4916">
        <v>531.88524581217359</v>
      </c>
      <c r="N4916">
        <v>267.83642316761529</v>
      </c>
      <c r="O4916">
        <v>155.59209039122328</v>
      </c>
      <c r="P4916">
        <v>226.58374462828888</v>
      </c>
    </row>
    <row r="4917" spans="2:16">
      <c r="B4917" t="s">
        <v>62</v>
      </c>
      <c r="C4917" t="s">
        <v>99</v>
      </c>
      <c r="D4917" t="s">
        <v>22</v>
      </c>
      <c r="E4917">
        <v>0.5292</v>
      </c>
      <c r="F4917">
        <v>0.51075343588265998</v>
      </c>
      <c r="G4917">
        <v>0.46463702558930997</v>
      </c>
      <c r="H4917">
        <v>0.39085076911994798</v>
      </c>
      <c r="I4917">
        <v>0.26056717941329799</v>
      </c>
      <c r="J4917">
        <v>1.0057046712778159</v>
      </c>
      <c r="K4917">
        <v>4.6973931615295079</v>
      </c>
      <c r="L4917">
        <v>4.2303191634663229</v>
      </c>
      <c r="M4917">
        <v>2.1429301990513063</v>
      </c>
    </row>
    <row r="4918" spans="2:16">
      <c r="B4918" t="s">
        <v>62</v>
      </c>
      <c r="C4918" t="s">
        <v>99</v>
      </c>
      <c r="D4918" t="s">
        <v>23</v>
      </c>
      <c r="E4918">
        <v>21.470400000000012</v>
      </c>
      <c r="F4918">
        <v>138.20091765610528</v>
      </c>
      <c r="G4918">
        <v>136.32990900991788</v>
      </c>
      <c r="H4918">
        <v>133.3362951760181</v>
      </c>
      <c r="I4918">
        <v>220.86840386094238</v>
      </c>
      <c r="J4918">
        <v>1072.6440837360915</v>
      </c>
      <c r="K4918">
        <v>2217.5650761637062</v>
      </c>
      <c r="L4918">
        <v>2866.2136492512691</v>
      </c>
      <c r="M4918">
        <v>4806.5028503020249</v>
      </c>
      <c r="N4918">
        <v>6036.0339211699575</v>
      </c>
      <c r="O4918">
        <v>7329.7991638393441</v>
      </c>
      <c r="P4918">
        <v>8635.0803545953331</v>
      </c>
    </row>
    <row r="4919" spans="2:16">
      <c r="B4919" t="s">
        <v>62</v>
      </c>
      <c r="C4919" t="s">
        <v>99</v>
      </c>
      <c r="D4919" t="s">
        <v>24</v>
      </c>
      <c r="E4919">
        <v>2.1600000000000008E-2</v>
      </c>
      <c r="F4919">
        <v>7.9576759946782536</v>
      </c>
      <c r="G4919">
        <v>15.565776494137719</v>
      </c>
      <c r="H4919">
        <v>15.562764810200193</v>
      </c>
      <c r="I4919">
        <v>4.3685634424277495</v>
      </c>
      <c r="J4919">
        <v>20.992877939561559</v>
      </c>
      <c r="K4919">
        <v>100.90669869709019</v>
      </c>
      <c r="L4919">
        <v>174.86923425039902</v>
      </c>
      <c r="M4919">
        <v>129.96990731747752</v>
      </c>
      <c r="N4919">
        <v>83.228457658600917</v>
      </c>
      <c r="O4919">
        <v>43.866601386985209</v>
      </c>
      <c r="P4919">
        <v>31.506188945532248</v>
      </c>
    </row>
    <row r="4920" spans="2:16">
      <c r="B4920" t="s">
        <v>62</v>
      </c>
      <c r="C4920" t="s">
        <v>99</v>
      </c>
      <c r="D4920" t="s">
        <v>25</v>
      </c>
      <c r="E4920">
        <v>0.2016</v>
      </c>
      <c r="F4920">
        <v>0.1945727374791083</v>
      </c>
      <c r="G4920">
        <v>0.17700458117687962</v>
      </c>
      <c r="H4920">
        <v>22.500956538259842</v>
      </c>
      <c r="I4920">
        <v>37.951205183023198</v>
      </c>
      <c r="J4920">
        <v>187.65935449831127</v>
      </c>
      <c r="K4920">
        <v>902.15864924221</v>
      </c>
      <c r="L4920">
        <v>1535.3055992202148</v>
      </c>
      <c r="M4920">
        <v>2542.235625993434</v>
      </c>
      <c r="N4920">
        <v>3184.1623195886468</v>
      </c>
      <c r="O4920">
        <v>3734.4276892413714</v>
      </c>
      <c r="P4920">
        <v>4417.7518461672607</v>
      </c>
    </row>
    <row r="4921" spans="2:16">
      <c r="B4921" t="s">
        <v>62</v>
      </c>
      <c r="C4921" t="s">
        <v>99</v>
      </c>
      <c r="D4921" t="s">
        <v>26</v>
      </c>
      <c r="E4921">
        <v>1.7999999999999999E-2</v>
      </c>
      <c r="F4921">
        <v>0.60978856584634866</v>
      </c>
      <c r="G4921">
        <v>0.96989587262222143</v>
      </c>
      <c r="H4921">
        <v>2.3841376674342314</v>
      </c>
      <c r="I4921">
        <v>3.8867428850539718</v>
      </c>
      <c r="J4921">
        <v>18.687318044431983</v>
      </c>
      <c r="K4921">
        <v>89.830359756332214</v>
      </c>
      <c r="L4921">
        <v>405.24006290722332</v>
      </c>
      <c r="M4921">
        <v>365.67661389520629</v>
      </c>
      <c r="N4921">
        <v>324.74998912314163</v>
      </c>
      <c r="O4921">
        <v>372.64286715327842</v>
      </c>
      <c r="P4921">
        <v>564.20892530599554</v>
      </c>
    </row>
    <row r="4922" spans="2:16">
      <c r="B4922" t="s">
        <v>62</v>
      </c>
      <c r="C4922" t="s">
        <v>99</v>
      </c>
      <c r="D4922" t="s">
        <v>27</v>
      </c>
      <c r="E4922">
        <v>7.2000000000000302E-3</v>
      </c>
      <c r="F4922">
        <v>6.9490263385396196E-3</v>
      </c>
      <c r="G4922">
        <v>6.3215921848885697E-3</v>
      </c>
      <c r="H4922">
        <v>38.669319274453535</v>
      </c>
      <c r="I4922">
        <v>62.993053604106699</v>
      </c>
      <c r="J4922">
        <v>302.80464096729759</v>
      </c>
      <c r="K4922">
        <v>1455.535769512009</v>
      </c>
      <c r="L4922">
        <v>6996.5139356929576</v>
      </c>
      <c r="M4922">
        <v>6929.9276693883967</v>
      </c>
      <c r="N4922">
        <v>9273.7212991835004</v>
      </c>
      <c r="O4922">
        <v>11221.791943005661</v>
      </c>
      <c r="P4922">
        <v>13737.84510112333</v>
      </c>
    </row>
    <row r="4923" spans="2:16">
      <c r="B4923" t="s">
        <v>62</v>
      </c>
      <c r="C4923" t="s">
        <v>99</v>
      </c>
      <c r="D4923" t="s">
        <v>28</v>
      </c>
      <c r="E4923">
        <v>0.45</v>
      </c>
      <c r="F4923">
        <v>1.2816987615433386</v>
      </c>
      <c r="G4923">
        <v>2.005470759924763</v>
      </c>
      <c r="H4923">
        <v>1.94272734455966</v>
      </c>
      <c r="I4923">
        <v>3.0569753146976959</v>
      </c>
      <c r="J4923">
        <v>14.37021901051331</v>
      </c>
      <c r="K4923">
        <v>68.895027382647484</v>
      </c>
      <c r="L4923">
        <v>61.74495187304661</v>
      </c>
      <c r="M4923">
        <v>31.517120656114308</v>
      </c>
    </row>
    <row r="4924" spans="2:16">
      <c r="B4924" t="s">
        <v>62</v>
      </c>
      <c r="C4924" t="s">
        <v>99</v>
      </c>
      <c r="D4924" t="s">
        <v>29</v>
      </c>
      <c r="E4924">
        <v>64.371600000000001</v>
      </c>
      <c r="F4924">
        <v>357.47393965090902</v>
      </c>
      <c r="G4924">
        <v>485.48705610500809</v>
      </c>
      <c r="H4924">
        <v>488.48992411952628</v>
      </c>
      <c r="I4924">
        <v>839.13474687653445</v>
      </c>
      <c r="J4924">
        <v>4221.8463591633399</v>
      </c>
      <c r="K4924">
        <v>5966.0705543040076</v>
      </c>
      <c r="L4924">
        <v>9452.7902439973404</v>
      </c>
      <c r="M4924">
        <v>9729.663735012522</v>
      </c>
      <c r="N4924">
        <v>10891.773067032873</v>
      </c>
      <c r="O4924">
        <v>12559.11195973575</v>
      </c>
      <c r="P4924">
        <v>14288.742622418</v>
      </c>
    </row>
    <row r="4925" spans="2:16">
      <c r="B4925" t="s">
        <v>62</v>
      </c>
      <c r="C4925" t="s">
        <v>99</v>
      </c>
      <c r="D4925" t="s">
        <v>30</v>
      </c>
      <c r="E4925">
        <v>242.53559999999999</v>
      </c>
      <c r="F4925">
        <v>575.70693572476819</v>
      </c>
      <c r="G4925">
        <v>607.69279244155393</v>
      </c>
      <c r="H4925">
        <v>573.87609934905515</v>
      </c>
      <c r="I4925">
        <v>925.28562222986568</v>
      </c>
      <c r="J4925">
        <v>2561.7920533295473</v>
      </c>
      <c r="K4925">
        <v>4410.230408621841</v>
      </c>
      <c r="L4925">
        <v>6585.3769947494147</v>
      </c>
      <c r="M4925">
        <v>4716.2261821585635</v>
      </c>
      <c r="N4925">
        <v>1885.9068830606052</v>
      </c>
      <c r="O4925">
        <v>481.01923899277534</v>
      </c>
      <c r="P4925">
        <v>697.69917963855551</v>
      </c>
    </row>
    <row r="4926" spans="2:16">
      <c r="B4926" t="s">
        <v>63</v>
      </c>
      <c r="C4926" t="s">
        <v>90</v>
      </c>
      <c r="D4926" t="s">
        <v>16</v>
      </c>
      <c r="I4926">
        <v>1381.447131138254</v>
      </c>
      <c r="J4926">
        <v>2206.3453021909791</v>
      </c>
      <c r="K4926">
        <v>2308.1855509884972</v>
      </c>
      <c r="L4926">
        <v>2060.0562236634519</v>
      </c>
      <c r="M4926">
        <v>1972.6493651886769</v>
      </c>
      <c r="N4926">
        <v>2265.4905902345063</v>
      </c>
      <c r="O4926">
        <v>2566.3128999731048</v>
      </c>
      <c r="P4926">
        <v>1828.821587395159</v>
      </c>
    </row>
    <row r="4927" spans="2:16">
      <c r="B4927" t="s">
        <v>63</v>
      </c>
      <c r="C4927" t="s">
        <v>90</v>
      </c>
      <c r="D4927" t="s">
        <v>17</v>
      </c>
      <c r="E4927">
        <v>3.139200000000002</v>
      </c>
      <c r="F4927">
        <v>3.0297754836032658</v>
      </c>
      <c r="G4927">
        <v>2.7562141926114192</v>
      </c>
      <c r="H4927">
        <v>80.681189135771575</v>
      </c>
      <c r="I4927">
        <v>371.84180744770077</v>
      </c>
      <c r="J4927">
        <v>453.25773944019983</v>
      </c>
      <c r="K4927">
        <v>363.60180425072815</v>
      </c>
      <c r="L4927">
        <v>82.188770701506243</v>
      </c>
      <c r="N4927">
        <v>150.34624471721111</v>
      </c>
      <c r="O4927">
        <v>322.42150069194429</v>
      </c>
      <c r="P4927">
        <v>405.75940223093306</v>
      </c>
    </row>
    <row r="4928" spans="2:16">
      <c r="B4928" t="s">
        <v>63</v>
      </c>
      <c r="C4928" t="s">
        <v>90</v>
      </c>
      <c r="D4928" t="s">
        <v>18</v>
      </c>
      <c r="I4928">
        <v>482.81456581656096</v>
      </c>
      <c r="J4928">
        <v>819.40648443241446</v>
      </c>
      <c r="K4928">
        <v>812.59846880395457</v>
      </c>
      <c r="L4928">
        <v>586.24056434772501</v>
      </c>
      <c r="M4928">
        <v>223.71290697836918</v>
      </c>
      <c r="N4928">
        <v>322.12231004972591</v>
      </c>
      <c r="O4928">
        <v>120.2802632555545</v>
      </c>
      <c r="P4928">
        <v>116.42631334225729</v>
      </c>
    </row>
    <row r="4929" spans="2:16">
      <c r="B4929" t="s">
        <v>63</v>
      </c>
      <c r="C4929" t="s">
        <v>90</v>
      </c>
      <c r="D4929" t="s">
        <v>19</v>
      </c>
      <c r="E4929">
        <v>28.799999999999997</v>
      </c>
      <c r="H4929">
        <v>1082.9751475625658</v>
      </c>
      <c r="I4929">
        <v>2468.1424171380181</v>
      </c>
      <c r="J4929">
        <v>3583.6572359901229</v>
      </c>
      <c r="K4929">
        <v>4186.143861237224</v>
      </c>
      <c r="L4929">
        <v>3417.9770673551861</v>
      </c>
      <c r="M4929">
        <v>3036.7121253980386</v>
      </c>
      <c r="N4929">
        <v>3591.5505446958118</v>
      </c>
      <c r="O4929">
        <v>3890.6654020168871</v>
      </c>
      <c r="P4929">
        <v>3761.01277037929</v>
      </c>
    </row>
    <row r="4930" spans="2:16">
      <c r="B4930" t="s">
        <v>63</v>
      </c>
      <c r="C4930" t="s">
        <v>90</v>
      </c>
      <c r="D4930" t="s">
        <v>20</v>
      </c>
      <c r="E4930">
        <v>14.2750251514666</v>
      </c>
      <c r="F4930">
        <v>66.015750216126222</v>
      </c>
      <c r="G4930">
        <v>245.86965789241734</v>
      </c>
      <c r="H4930">
        <v>415.64405979686467</v>
      </c>
      <c r="I4930">
        <v>1415.2490600813485</v>
      </c>
      <c r="J4930">
        <v>1346.731536093444</v>
      </c>
      <c r="K4930">
        <v>1183.2200219598019</v>
      </c>
      <c r="L4930">
        <v>1425.746004600539</v>
      </c>
      <c r="M4930">
        <v>1376.9387782144938</v>
      </c>
      <c r="N4930">
        <v>1258.9703584655331</v>
      </c>
      <c r="O4930">
        <v>713.84821000624561</v>
      </c>
      <c r="P4930">
        <v>773.49968007008351</v>
      </c>
    </row>
    <row r="4931" spans="2:16">
      <c r="B4931" t="s">
        <v>63</v>
      </c>
      <c r="C4931" t="s">
        <v>90</v>
      </c>
      <c r="D4931" t="s">
        <v>21</v>
      </c>
      <c r="E4931">
        <v>10.8</v>
      </c>
      <c r="H4931">
        <v>299.80702880177853</v>
      </c>
      <c r="I4931">
        <v>291.16444444444431</v>
      </c>
      <c r="J4931">
        <v>1128.7340404906604</v>
      </c>
      <c r="K4931">
        <v>1365.9503148963947</v>
      </c>
      <c r="L4931">
        <v>1380.7145156972019</v>
      </c>
      <c r="M4931">
        <v>704.70453467671905</v>
      </c>
      <c r="N4931">
        <v>494.25333333333379</v>
      </c>
      <c r="O4931">
        <v>534.87111111111199</v>
      </c>
      <c r="P4931">
        <v>575.48888888889041</v>
      </c>
    </row>
    <row r="4932" spans="2:16">
      <c r="B4932" t="s">
        <v>63</v>
      </c>
      <c r="C4932" t="s">
        <v>90</v>
      </c>
      <c r="D4932" t="s">
        <v>22</v>
      </c>
      <c r="H4932">
        <v>40.316763367648193</v>
      </c>
      <c r="I4932">
        <v>545.51111111111197</v>
      </c>
      <c r="J4932">
        <v>744.80002792962216</v>
      </c>
      <c r="K4932">
        <v>1434.9398262097886</v>
      </c>
      <c r="L4932">
        <v>1629.5842706542317</v>
      </c>
      <c r="M4932">
        <v>934.8</v>
      </c>
      <c r="N4932">
        <v>659.71316519206005</v>
      </c>
      <c r="O4932">
        <v>240.31841103830871</v>
      </c>
      <c r="P4932">
        <v>756.07618722511518</v>
      </c>
    </row>
    <row r="4933" spans="2:16">
      <c r="B4933" t="s">
        <v>63</v>
      </c>
      <c r="C4933" t="s">
        <v>90</v>
      </c>
      <c r="D4933" t="s">
        <v>23</v>
      </c>
      <c r="E4933">
        <v>7.1999999999999993</v>
      </c>
      <c r="F4933">
        <v>6.9490263385395945</v>
      </c>
      <c r="H4933">
        <v>142.01389417323216</v>
      </c>
      <c r="I4933">
        <v>697.11230004487857</v>
      </c>
      <c r="J4933">
        <v>1327.9208506236378</v>
      </c>
      <c r="K4933">
        <v>1292.4407369462369</v>
      </c>
      <c r="L4933">
        <v>1223.8762633305978</v>
      </c>
      <c r="M4933">
        <v>322.30521465231527</v>
      </c>
      <c r="N4933">
        <v>915.31411034942198</v>
      </c>
      <c r="O4933">
        <v>1114.1545218546851</v>
      </c>
      <c r="P4933">
        <v>1114.1545218546851</v>
      </c>
    </row>
    <row r="4934" spans="2:16">
      <c r="B4934" t="s">
        <v>63</v>
      </c>
      <c r="C4934" t="s">
        <v>90</v>
      </c>
      <c r="D4934" t="s">
        <v>24</v>
      </c>
      <c r="E4934">
        <v>11.7576</v>
      </c>
      <c r="F4934">
        <v>11.34776001083514</v>
      </c>
      <c r="G4934">
        <v>10.32316003792301</v>
      </c>
      <c r="H4934">
        <v>8.6838000812636</v>
      </c>
      <c r="I4934">
        <v>33.695757367877292</v>
      </c>
      <c r="J4934">
        <v>71.581264400455893</v>
      </c>
      <c r="K4934">
        <v>38.052412062845818</v>
      </c>
      <c r="L4934">
        <v>13.57977565086891</v>
      </c>
    </row>
    <row r="4935" spans="2:16">
      <c r="B4935" t="s">
        <v>63</v>
      </c>
      <c r="C4935" t="s">
        <v>90</v>
      </c>
      <c r="D4935" t="s">
        <v>25</v>
      </c>
      <c r="H4935">
        <v>6.6453965915477236</v>
      </c>
      <c r="I4935">
        <v>49.033881074986041</v>
      </c>
      <c r="J4935">
        <v>130.45495207196785</v>
      </c>
      <c r="K4935">
        <v>123.80955548042013</v>
      </c>
      <c r="L4935">
        <v>27.113216641994939</v>
      </c>
    </row>
    <row r="4936" spans="2:16">
      <c r="B4936" t="s">
        <v>63</v>
      </c>
      <c r="C4936" t="s">
        <v>90</v>
      </c>
      <c r="D4936" t="s">
        <v>26</v>
      </c>
      <c r="H4936">
        <v>20.524918648519311</v>
      </c>
      <c r="I4936">
        <v>363.28914464825868</v>
      </c>
      <c r="J4936">
        <v>503.20661263001381</v>
      </c>
      <c r="K4936">
        <v>434.63575003274281</v>
      </c>
      <c r="L4936">
        <v>102.05993295642702</v>
      </c>
      <c r="M4936">
        <v>143.08941512011995</v>
      </c>
      <c r="N4936">
        <v>118.5055921193847</v>
      </c>
      <c r="O4936">
        <v>218.18441589376295</v>
      </c>
      <c r="P4936">
        <v>415.83231676681578</v>
      </c>
    </row>
    <row r="4937" spans="2:16">
      <c r="B4937" t="s">
        <v>63</v>
      </c>
      <c r="C4937" t="s">
        <v>90</v>
      </c>
      <c r="D4937" t="s">
        <v>27</v>
      </c>
      <c r="E4937">
        <v>21.6</v>
      </c>
      <c r="I4937">
        <v>1160.2918112426328</v>
      </c>
      <c r="J4937">
        <v>2098.1317827929397</v>
      </c>
      <c r="K4937">
        <v>2114.9905606376287</v>
      </c>
      <c r="L4937">
        <v>1704.7412178247132</v>
      </c>
      <c r="M4937">
        <v>1276.768918292199</v>
      </c>
      <c r="N4937">
        <v>1499.5882214509281</v>
      </c>
      <c r="O4937">
        <v>1566.4496491640871</v>
      </c>
      <c r="P4937">
        <v>1298.9786081557409</v>
      </c>
    </row>
    <row r="4938" spans="2:16">
      <c r="B4938" t="s">
        <v>63</v>
      </c>
      <c r="C4938" t="s">
        <v>90</v>
      </c>
      <c r="D4938" t="s">
        <v>28</v>
      </c>
      <c r="E4938">
        <v>0.46799999999999997</v>
      </c>
      <c r="F4938">
        <v>0.3443356980195631</v>
      </c>
      <c r="I4938">
        <v>13.857509222109405</v>
      </c>
      <c r="J4938">
        <v>28.854346666024561</v>
      </c>
      <c r="K4938">
        <v>65.871400266251072</v>
      </c>
      <c r="L4938">
        <v>52.244324604167026</v>
      </c>
    </row>
    <row r="4939" spans="2:16">
      <c r="B4939" t="s">
        <v>63</v>
      </c>
      <c r="C4939" t="s">
        <v>90</v>
      </c>
      <c r="D4939" t="s">
        <v>29</v>
      </c>
      <c r="E4939">
        <v>107.18639999999999</v>
      </c>
      <c r="F4939">
        <v>93.432588331312132</v>
      </c>
      <c r="G4939">
        <v>94.109542856435894</v>
      </c>
      <c r="H4939">
        <v>37.61255402460003</v>
      </c>
      <c r="I4939">
        <v>1471.528888888889</v>
      </c>
      <c r="J4939">
        <v>4755.3081844710223</v>
      </c>
      <c r="K4939">
        <v>5277.466906865382</v>
      </c>
      <c r="L4939">
        <v>4408.1521460132735</v>
      </c>
      <c r="M4939">
        <v>2456.3067965943596</v>
      </c>
      <c r="N4939">
        <v>1919.186417774501</v>
      </c>
      <c r="O4939">
        <v>942.96664250492802</v>
      </c>
      <c r="P4939">
        <v>1052.995211204211</v>
      </c>
    </row>
    <row r="4940" spans="2:16">
      <c r="B4940" t="s">
        <v>63</v>
      </c>
      <c r="C4940" t="s">
        <v>90</v>
      </c>
      <c r="D4940" t="s">
        <v>30</v>
      </c>
      <c r="E4940">
        <v>45.928799999999995</v>
      </c>
      <c r="F4940">
        <v>44.327839013543965</v>
      </c>
      <c r="G4940">
        <v>40.325436547404053</v>
      </c>
      <c r="H4940">
        <v>656.58034299081964</v>
      </c>
      <c r="I4940">
        <v>1657.121061734387</v>
      </c>
      <c r="J4940">
        <v>1633.1329569333739</v>
      </c>
      <c r="K4940">
        <v>1814.0407779025309</v>
      </c>
      <c r="L4940">
        <v>796.9768716662461</v>
      </c>
      <c r="M4940">
        <v>1117.781641308075</v>
      </c>
      <c r="O4940">
        <v>44.342490219832328</v>
      </c>
      <c r="P4940">
        <v>1089.5379987005031</v>
      </c>
    </row>
    <row r="4941" spans="2:16">
      <c r="B4941" t="s">
        <v>63</v>
      </c>
      <c r="C4941" t="s">
        <v>100</v>
      </c>
      <c r="D4941" t="s">
        <v>16</v>
      </c>
      <c r="J4941">
        <v>28.393838107200004</v>
      </c>
      <c r="K4941">
        <v>204.20099968727931</v>
      </c>
      <c r="L4941">
        <v>382.32986847387781</v>
      </c>
    </row>
    <row r="4942" spans="2:16">
      <c r="B4942" t="s">
        <v>63</v>
      </c>
      <c r="C4942" t="s">
        <v>100</v>
      </c>
      <c r="D4942" t="s">
        <v>17</v>
      </c>
      <c r="J4942">
        <v>28.393838107200004</v>
      </c>
      <c r="K4942">
        <v>204.20099968727931</v>
      </c>
      <c r="L4942">
        <v>496.12499425308516</v>
      </c>
      <c r="M4942">
        <v>523.76969677572049</v>
      </c>
      <c r="N4942">
        <v>364.03658410634841</v>
      </c>
      <c r="O4942">
        <v>145.23462119084792</v>
      </c>
    </row>
    <row r="4943" spans="2:16">
      <c r="B4943" t="s">
        <v>63</v>
      </c>
      <c r="C4943" t="s">
        <v>100</v>
      </c>
      <c r="D4943" t="s">
        <v>18</v>
      </c>
      <c r="J4943">
        <v>28.393838107200004</v>
      </c>
      <c r="K4943">
        <v>204.20099968727931</v>
      </c>
      <c r="L4943">
        <v>751.81545203441362</v>
      </c>
      <c r="M4943">
        <v>994.29072496504989</v>
      </c>
      <c r="N4943">
        <v>719.88333247128332</v>
      </c>
      <c r="O4943">
        <v>471.56763874063296</v>
      </c>
    </row>
    <row r="4944" spans="2:16">
      <c r="B4944" t="s">
        <v>63</v>
      </c>
      <c r="C4944" t="s">
        <v>100</v>
      </c>
      <c r="D4944" t="s">
        <v>19</v>
      </c>
      <c r="K4944">
        <v>139.5686294512542</v>
      </c>
      <c r="L4944">
        <v>317.69749823785298</v>
      </c>
      <c r="M4944">
        <v>35.264422304401698</v>
      </c>
      <c r="N4944">
        <v>59.316913305937199</v>
      </c>
    </row>
    <row r="4945" spans="2:16">
      <c r="B4945" t="s">
        <v>63</v>
      </c>
      <c r="C4945" t="s">
        <v>100</v>
      </c>
      <c r="D4945" t="s">
        <v>20</v>
      </c>
      <c r="J4945">
        <v>28.393838107200004</v>
      </c>
      <c r="K4945">
        <v>204.20099968727931</v>
      </c>
      <c r="L4945">
        <v>382.32986847387781</v>
      </c>
    </row>
    <row r="4946" spans="2:16">
      <c r="B4946" t="s">
        <v>63</v>
      </c>
      <c r="C4946" t="s">
        <v>100</v>
      </c>
      <c r="D4946" t="s">
        <v>21</v>
      </c>
      <c r="J4946">
        <v>28.393838107200004</v>
      </c>
      <c r="K4946">
        <v>204.20099968727931</v>
      </c>
      <c r="L4946">
        <v>874.63631788998168</v>
      </c>
      <c r="M4946">
        <v>266.78378653728299</v>
      </c>
      <c r="N4946">
        <v>520.72481998274509</v>
      </c>
      <c r="O4946">
        <v>157.0491292403382</v>
      </c>
    </row>
    <row r="4947" spans="2:16">
      <c r="B4947" t="s">
        <v>63</v>
      </c>
      <c r="C4947" t="s">
        <v>100</v>
      </c>
      <c r="D4947" t="s">
        <v>22</v>
      </c>
      <c r="J4947">
        <v>28.393838107200004</v>
      </c>
      <c r="K4947">
        <v>204.20099968727931</v>
      </c>
      <c r="L4947">
        <v>1292.752605361416</v>
      </c>
      <c r="N4947">
        <v>274.41122842000175</v>
      </c>
      <c r="O4947">
        <v>927.34934634745696</v>
      </c>
    </row>
    <row r="4948" spans="2:16">
      <c r="B4948" t="s">
        <v>63</v>
      </c>
      <c r="C4948" t="s">
        <v>100</v>
      </c>
      <c r="D4948" t="s">
        <v>23</v>
      </c>
      <c r="K4948">
        <v>139.5686294512542</v>
      </c>
      <c r="L4948">
        <v>317.69749823785298</v>
      </c>
      <c r="M4948">
        <v>105.79326691320509</v>
      </c>
      <c r="N4948">
        <v>59.316913305937199</v>
      </c>
    </row>
    <row r="4949" spans="2:16">
      <c r="B4949" t="s">
        <v>63</v>
      </c>
      <c r="C4949" t="s">
        <v>100</v>
      </c>
      <c r="D4949" t="s">
        <v>24</v>
      </c>
      <c r="J4949">
        <v>20.967228240092219</v>
      </c>
      <c r="K4949">
        <v>66.054651200772199</v>
      </c>
      <c r="L4949">
        <v>89.445492388418671</v>
      </c>
      <c r="M4949">
        <v>22.803261961392689</v>
      </c>
      <c r="N4949">
        <v>7.7891501154862492</v>
      </c>
    </row>
    <row r="4950" spans="2:16">
      <c r="B4950" t="s">
        <v>63</v>
      </c>
      <c r="C4950" t="s">
        <v>100</v>
      </c>
      <c r="D4950" t="s">
        <v>25</v>
      </c>
      <c r="J4950">
        <v>28.393838107200004</v>
      </c>
      <c r="K4950">
        <v>183.87557300824608</v>
      </c>
      <c r="L4950">
        <v>336.06347442863859</v>
      </c>
      <c r="N4950">
        <v>50.6785711729908</v>
      </c>
    </row>
    <row r="4951" spans="2:16">
      <c r="B4951" t="s">
        <v>63</v>
      </c>
      <c r="C4951" t="s">
        <v>100</v>
      </c>
      <c r="D4951" t="s">
        <v>26</v>
      </c>
      <c r="J4951">
        <v>28.393838107200008</v>
      </c>
      <c r="K4951">
        <v>204.20099968727914</v>
      </c>
      <c r="L4951">
        <v>473.32058397494927</v>
      </c>
      <c r="M4951">
        <v>186.83182070230151</v>
      </c>
      <c r="N4951">
        <v>128.28803589613531</v>
      </c>
      <c r="O4951">
        <v>38.671214328341101</v>
      </c>
    </row>
    <row r="4952" spans="2:16">
      <c r="B4952" t="s">
        <v>63</v>
      </c>
      <c r="C4952" t="s">
        <v>100</v>
      </c>
      <c r="D4952" t="s">
        <v>27</v>
      </c>
      <c r="J4952">
        <v>28.393838107200004</v>
      </c>
      <c r="K4952">
        <v>204.20099968727931</v>
      </c>
      <c r="L4952">
        <v>382.32986847387781</v>
      </c>
    </row>
    <row r="4953" spans="2:16">
      <c r="B4953" t="s">
        <v>63</v>
      </c>
      <c r="C4953" t="s">
        <v>100</v>
      </c>
      <c r="D4953" t="s">
        <v>28</v>
      </c>
      <c r="H4953">
        <v>12.64245083884847</v>
      </c>
      <c r="I4953">
        <v>28.777777777777789</v>
      </c>
      <c r="J4953">
        <v>30.695618868385921</v>
      </c>
      <c r="K4953">
        <v>50.076271714818894</v>
      </c>
      <c r="L4953">
        <v>71.687480597077695</v>
      </c>
    </row>
    <row r="4954" spans="2:16">
      <c r="B4954" t="s">
        <v>63</v>
      </c>
      <c r="C4954" t="s">
        <v>100</v>
      </c>
      <c r="D4954" t="s">
        <v>29</v>
      </c>
      <c r="J4954">
        <v>28.393838107200004</v>
      </c>
      <c r="K4954">
        <v>204.20099968727931</v>
      </c>
      <c r="L4954">
        <v>1292.752605361416</v>
      </c>
      <c r="M4954">
        <v>1344.178245452003</v>
      </c>
      <c r="N4954">
        <v>1061.6381625050662</v>
      </c>
      <c r="O4954">
        <v>643.72348839316692</v>
      </c>
    </row>
    <row r="4955" spans="2:16">
      <c r="B4955" t="s">
        <v>63</v>
      </c>
      <c r="C4955" t="s">
        <v>100</v>
      </c>
      <c r="D4955" t="s">
        <v>30</v>
      </c>
      <c r="I4955">
        <v>14.5803372695215</v>
      </c>
      <c r="J4955">
        <v>118.67144342977247</v>
      </c>
      <c r="K4955">
        <v>763.17613669010257</v>
      </c>
      <c r="L4955">
        <v>2556.5062821842216</v>
      </c>
      <c r="M4955">
        <v>1648.2137777643341</v>
      </c>
      <c r="N4955">
        <v>1692.1457518688442</v>
      </c>
      <c r="O4955">
        <v>795.14763718893801</v>
      </c>
    </row>
    <row r="4956" spans="2:16">
      <c r="B4956" t="s">
        <v>63</v>
      </c>
      <c r="C4956" t="s">
        <v>91</v>
      </c>
      <c r="D4956" t="s">
        <v>16</v>
      </c>
      <c r="E4956">
        <v>754.18560000000002</v>
      </c>
      <c r="F4956">
        <v>754.18560000000002</v>
      </c>
      <c r="G4956">
        <v>754.18560000000002</v>
      </c>
      <c r="H4956">
        <v>754.18560000000002</v>
      </c>
      <c r="I4956">
        <v>502.79039999999998</v>
      </c>
      <c r="J4956">
        <v>31.943662305724001</v>
      </c>
      <c r="M4956">
        <v>1076.280463062817</v>
      </c>
      <c r="N4956">
        <v>2538.77181502644</v>
      </c>
      <c r="O4956">
        <v>4221.4826490685</v>
      </c>
      <c r="P4956">
        <v>7813.4614504321507</v>
      </c>
    </row>
    <row r="4957" spans="2:16">
      <c r="B4957" t="s">
        <v>63</v>
      </c>
      <c r="C4957" t="s">
        <v>91</v>
      </c>
      <c r="D4957" t="s">
        <v>17</v>
      </c>
      <c r="E4957">
        <v>483.093652966614</v>
      </c>
      <c r="F4957">
        <v>900.1225512831661</v>
      </c>
      <c r="G4957">
        <v>900.1225512831661</v>
      </c>
      <c r="H4957">
        <v>701.95407725467294</v>
      </c>
      <c r="I4957">
        <v>514.2019880708566</v>
      </c>
      <c r="J4957">
        <v>207.5209499999998</v>
      </c>
    </row>
    <row r="4958" spans="2:16">
      <c r="B4958" t="s">
        <v>63</v>
      </c>
      <c r="C4958" t="s">
        <v>91</v>
      </c>
      <c r="D4958" t="s">
        <v>18</v>
      </c>
      <c r="E4958">
        <v>358.94716981132001</v>
      </c>
      <c r="F4958">
        <v>438.97259706635685</v>
      </c>
      <c r="G4958">
        <v>438.97259706635685</v>
      </c>
      <c r="H4958">
        <v>438.97259706635685</v>
      </c>
      <c r="I4958">
        <v>143.60451743169429</v>
      </c>
      <c r="O4958">
        <v>626.80088008109897</v>
      </c>
      <c r="P4958">
        <v>1075.5207323930269</v>
      </c>
    </row>
    <row r="4959" spans="2:16">
      <c r="B4959" t="s">
        <v>63</v>
      </c>
      <c r="C4959" t="s">
        <v>91</v>
      </c>
      <c r="D4959" t="s">
        <v>19</v>
      </c>
      <c r="E4959">
        <v>7046.1036000000004</v>
      </c>
      <c r="F4959">
        <v>11955.143143270961</v>
      </c>
      <c r="G4959">
        <v>18426.661809960831</v>
      </c>
      <c r="H4959">
        <v>15671.653526566824</v>
      </c>
      <c r="I4959">
        <v>17905.920273331241</v>
      </c>
      <c r="J4959">
        <v>6763.9735592997913</v>
      </c>
      <c r="K4959">
        <v>971.26963467123096</v>
      </c>
      <c r="M4959">
        <v>4233.9618842414102</v>
      </c>
      <c r="N4959">
        <v>4233.9618842414102</v>
      </c>
      <c r="O4959">
        <v>4233.9618842414102</v>
      </c>
      <c r="P4959">
        <v>2645.3478631417179</v>
      </c>
    </row>
    <row r="4960" spans="2:16">
      <c r="B4960" t="s">
        <v>63</v>
      </c>
      <c r="C4960" t="s">
        <v>91</v>
      </c>
      <c r="D4960" t="s">
        <v>20</v>
      </c>
      <c r="E4960">
        <v>78.966000000000008</v>
      </c>
      <c r="G4960">
        <v>78.966000000000008</v>
      </c>
    </row>
    <row r="4961" spans="2:16">
      <c r="B4961" t="s">
        <v>63</v>
      </c>
      <c r="C4961" t="s">
        <v>91</v>
      </c>
      <c r="D4961" t="s">
        <v>21</v>
      </c>
      <c r="E4961">
        <v>363.56759999999997</v>
      </c>
      <c r="F4961">
        <v>729.93242201075111</v>
      </c>
      <c r="G4961">
        <v>917.12438600424866</v>
      </c>
      <c r="H4961">
        <v>917.12438600424855</v>
      </c>
      <c r="I4961">
        <v>795.93518600424898</v>
      </c>
      <c r="M4961">
        <v>2335.451893858497</v>
      </c>
      <c r="N4961">
        <v>2837.5334101352869</v>
      </c>
      <c r="O4961">
        <v>3652.5762001087401</v>
      </c>
      <c r="P4961">
        <v>4073.1120419222698</v>
      </c>
    </row>
    <row r="4962" spans="2:16">
      <c r="B4962" t="s">
        <v>63</v>
      </c>
      <c r="C4962" t="s">
        <v>91</v>
      </c>
      <c r="D4962" t="s">
        <v>22</v>
      </c>
      <c r="F4962">
        <v>690.61795302998803</v>
      </c>
      <c r="G4962">
        <v>732.57300000000009</v>
      </c>
      <c r="H4962">
        <v>732.57300000000009</v>
      </c>
      <c r="I4962">
        <v>661.78140000000008</v>
      </c>
      <c r="J4962">
        <v>90.058062969170209</v>
      </c>
      <c r="P4962">
        <v>675.68886661268004</v>
      </c>
    </row>
    <row r="4963" spans="2:16">
      <c r="B4963" t="s">
        <v>63</v>
      </c>
      <c r="C4963" t="s">
        <v>91</v>
      </c>
      <c r="D4963" t="s">
        <v>23</v>
      </c>
      <c r="E4963">
        <v>1563.3504</v>
      </c>
      <c r="F4963">
        <v>2698.2276120316942</v>
      </c>
      <c r="G4963">
        <v>3669.6124082075416</v>
      </c>
      <c r="H4963">
        <v>2665.0220411022397</v>
      </c>
      <c r="I4963">
        <v>2672.4589370494818</v>
      </c>
      <c r="M4963">
        <v>5026.3436264597303</v>
      </c>
      <c r="N4963">
        <v>6148.8887486661897</v>
      </c>
      <c r="O4963">
        <v>6760.0745595428707</v>
      </c>
      <c r="P4963">
        <v>7080.1223607682696</v>
      </c>
    </row>
    <row r="4964" spans="2:16">
      <c r="B4964" t="s">
        <v>63</v>
      </c>
      <c r="C4964" t="s">
        <v>91</v>
      </c>
      <c r="D4964" t="s">
        <v>24</v>
      </c>
      <c r="E4964">
        <v>941.45400000000109</v>
      </c>
      <c r="F4964">
        <v>1182.1367830124386</v>
      </c>
      <c r="G4964">
        <v>1182.1367830124386</v>
      </c>
      <c r="H4964">
        <v>1182.1367830124375</v>
      </c>
      <c r="I4964">
        <v>868.31878301243739</v>
      </c>
      <c r="J4964">
        <v>313.8180000000005</v>
      </c>
    </row>
    <row r="4965" spans="2:16">
      <c r="B4965" t="s">
        <v>63</v>
      </c>
      <c r="C4965" t="s">
        <v>91</v>
      </c>
      <c r="D4965" t="s">
        <v>25</v>
      </c>
      <c r="E4965">
        <v>271.96920000000011</v>
      </c>
      <c r="F4965">
        <v>271.96920000000011</v>
      </c>
      <c r="G4965">
        <v>271.96920000000011</v>
      </c>
      <c r="H4965">
        <v>271.96920000000011</v>
      </c>
      <c r="I4965">
        <v>181.31280000000029</v>
      </c>
      <c r="M4965">
        <v>3422.8473105374301</v>
      </c>
      <c r="N4965">
        <v>4305.0012640787199</v>
      </c>
      <c r="O4965">
        <v>4335.2399746032297</v>
      </c>
      <c r="P4965">
        <v>4699.4542103450895</v>
      </c>
    </row>
    <row r="4966" spans="2:16">
      <c r="B4966" t="s">
        <v>63</v>
      </c>
      <c r="C4966" t="s">
        <v>91</v>
      </c>
      <c r="D4966" t="s">
        <v>26</v>
      </c>
      <c r="E4966">
        <v>116.82</v>
      </c>
      <c r="F4966">
        <v>135.12338830142113</v>
      </c>
      <c r="G4966">
        <v>135.12338830142113</v>
      </c>
      <c r="H4966">
        <v>124.09017340132205</v>
      </c>
    </row>
    <row r="4967" spans="2:16">
      <c r="B4967" t="s">
        <v>63</v>
      </c>
      <c r="C4967" t="s">
        <v>91</v>
      </c>
      <c r="D4967" t="s">
        <v>27</v>
      </c>
      <c r="E4967">
        <v>768.74760000000003</v>
      </c>
      <c r="F4967">
        <v>245.8980680723769</v>
      </c>
      <c r="G4967">
        <v>768.74760000000003</v>
      </c>
      <c r="H4967">
        <v>286.550868500734</v>
      </c>
      <c r="I4967">
        <v>512.49839999999904</v>
      </c>
      <c r="J4967">
        <v>117.8341303511599</v>
      </c>
      <c r="M4967">
        <v>2484.042720019288</v>
      </c>
      <c r="N4967">
        <v>2881.7186804198509</v>
      </c>
      <c r="O4967">
        <v>5748.8694388607801</v>
      </c>
      <c r="P4967">
        <v>8914.75515919584</v>
      </c>
    </row>
    <row r="4968" spans="2:16">
      <c r="B4968" t="s">
        <v>63</v>
      </c>
      <c r="C4968" t="s">
        <v>91</v>
      </c>
      <c r="D4968" t="s">
        <v>28</v>
      </c>
      <c r="E4968">
        <v>410.53258536585298</v>
      </c>
      <c r="F4968">
        <v>763.99402651198204</v>
      </c>
      <c r="G4968">
        <v>1107.5627013376879</v>
      </c>
      <c r="J4968">
        <v>294.61670710668477</v>
      </c>
      <c r="M4968">
        <v>1588.2040542769309</v>
      </c>
      <c r="N4968">
        <v>2103.8620310964702</v>
      </c>
      <c r="O4968">
        <v>2597.8803133903361</v>
      </c>
      <c r="P4968">
        <v>2874.4837110336848</v>
      </c>
    </row>
    <row r="4969" spans="2:16">
      <c r="B4969" t="s">
        <v>63</v>
      </c>
      <c r="C4969" t="s">
        <v>91</v>
      </c>
      <c r="D4969" t="s">
        <v>29</v>
      </c>
      <c r="E4969">
        <v>6714.0739285714299</v>
      </c>
      <c r="F4969">
        <v>8842.721780395068</v>
      </c>
      <c r="G4969">
        <v>10089.10524730131</v>
      </c>
      <c r="H4969">
        <v>6719.6788860521619</v>
      </c>
      <c r="I4969">
        <v>7258.9311793725501</v>
      </c>
      <c r="J4969">
        <v>2421.8912480984468</v>
      </c>
      <c r="M4969">
        <v>1374.068390238323</v>
      </c>
      <c r="N4969">
        <v>2746.9779333317279</v>
      </c>
      <c r="O4969">
        <v>5113.2076283099696</v>
      </c>
      <c r="P4969">
        <v>7494.3274155160198</v>
      </c>
    </row>
    <row r="4970" spans="2:16">
      <c r="B4970" t="s">
        <v>63</v>
      </c>
      <c r="C4970" t="s">
        <v>91</v>
      </c>
      <c r="D4970" t="s">
        <v>30</v>
      </c>
      <c r="E4970">
        <v>2217.164400000006</v>
      </c>
      <c r="F4970">
        <v>2298.3085915162678</v>
      </c>
      <c r="G4970">
        <v>2298.3085915162687</v>
      </c>
      <c r="H4970">
        <v>446.12593391879432</v>
      </c>
      <c r="J4970">
        <v>384.86937078891754</v>
      </c>
      <c r="M4970">
        <v>2633.4060803737657</v>
      </c>
      <c r="N4970">
        <v>2706.1120740179613</v>
      </c>
      <c r="O4970">
        <v>4509.6893873213794</v>
      </c>
      <c r="P4970">
        <v>5541.25569471363</v>
      </c>
    </row>
    <row r="4971" spans="2:16">
      <c r="B4971" t="s">
        <v>63</v>
      </c>
      <c r="C4971" t="s">
        <v>92</v>
      </c>
      <c r="D4971" t="s">
        <v>16</v>
      </c>
      <c r="E4971">
        <v>1119.4060462669318</v>
      </c>
      <c r="F4971">
        <v>1047.4780151168475</v>
      </c>
      <c r="G4971">
        <v>1181.772941866534</v>
      </c>
      <c r="H4971">
        <v>1569.2759915974616</v>
      </c>
      <c r="I4971">
        <v>1032.6563915974609</v>
      </c>
      <c r="J4971">
        <v>521.79797648061435</v>
      </c>
      <c r="K4971">
        <v>115.82650274743349</v>
      </c>
    </row>
    <row r="4972" spans="2:16">
      <c r="B4972" t="s">
        <v>63</v>
      </c>
      <c r="C4972" t="s">
        <v>92</v>
      </c>
      <c r="D4972" t="s">
        <v>17</v>
      </c>
      <c r="E4972">
        <v>460.13399044312212</v>
      </c>
      <c r="G4972">
        <v>3.0297496595775502</v>
      </c>
      <c r="H4972">
        <v>21.643003821861321</v>
      </c>
      <c r="I4972">
        <v>21.643003821861289</v>
      </c>
      <c r="J4972">
        <v>184.70886475704759</v>
      </c>
      <c r="L4972">
        <v>14.1283465667212</v>
      </c>
      <c r="O4972">
        <v>12.5664097167455</v>
      </c>
      <c r="P4972">
        <v>14.5606241370216</v>
      </c>
    </row>
    <row r="4973" spans="2:16">
      <c r="B4973" t="s">
        <v>63</v>
      </c>
      <c r="C4973" t="s">
        <v>92</v>
      </c>
      <c r="D4973" t="s">
        <v>18</v>
      </c>
      <c r="E4973">
        <v>252.04688389730623</v>
      </c>
      <c r="F4973">
        <v>281.20699726670881</v>
      </c>
      <c r="G4973">
        <v>252.72080447224215</v>
      </c>
      <c r="H4973">
        <v>29.16011336940263</v>
      </c>
    </row>
    <row r="4974" spans="2:16">
      <c r="B4974" t="s">
        <v>63</v>
      </c>
      <c r="C4974" t="s">
        <v>92</v>
      </c>
      <c r="D4974" t="s">
        <v>19</v>
      </c>
      <c r="E4974">
        <v>1955.818833650389</v>
      </c>
      <c r="H4974">
        <v>6627.8996121144428</v>
      </c>
      <c r="I4974">
        <v>6627.8996121144428</v>
      </c>
      <c r="J4974">
        <v>8871.1042936212634</v>
      </c>
      <c r="K4974">
        <v>6904.0867780882027</v>
      </c>
      <c r="L4974">
        <v>2225.3988336385451</v>
      </c>
      <c r="M4974">
        <v>1363.2091809716899</v>
      </c>
    </row>
    <row r="4975" spans="2:16">
      <c r="B4975" t="s">
        <v>63</v>
      </c>
      <c r="C4975" t="s">
        <v>92</v>
      </c>
      <c r="D4975" t="s">
        <v>20</v>
      </c>
      <c r="E4975">
        <v>1182.4280139622945</v>
      </c>
      <c r="F4975">
        <v>1438.0317116732369</v>
      </c>
      <c r="G4975">
        <v>1438.0317116732369</v>
      </c>
      <c r="H4975">
        <v>648.03249771094374</v>
      </c>
    </row>
    <row r="4976" spans="2:16">
      <c r="B4976" t="s">
        <v>63</v>
      </c>
      <c r="C4976" t="s">
        <v>92</v>
      </c>
      <c r="D4976" t="s">
        <v>21</v>
      </c>
      <c r="F4976">
        <v>219.52145284440559</v>
      </c>
      <c r="G4976">
        <v>219.52145284440559</v>
      </c>
      <c r="H4976">
        <v>407.71225828441339</v>
      </c>
      <c r="I4976">
        <v>10.307146234184801</v>
      </c>
      <c r="J4976">
        <v>188.19080544000781</v>
      </c>
      <c r="P4976">
        <v>6.3969090792473899</v>
      </c>
    </row>
    <row r="4977" spans="2:16">
      <c r="B4977" t="s">
        <v>63</v>
      </c>
      <c r="C4977" t="s">
        <v>92</v>
      </c>
      <c r="D4977" t="s">
        <v>22</v>
      </c>
      <c r="E4977">
        <v>976.74285736472507</v>
      </c>
      <c r="G4977">
        <v>132.2367996828651</v>
      </c>
    </row>
    <row r="4978" spans="2:16">
      <c r="B4978" t="s">
        <v>63</v>
      </c>
      <c r="C4978" t="s">
        <v>92</v>
      </c>
      <c r="D4978" t="s">
        <v>23</v>
      </c>
      <c r="E4978">
        <v>873.25238950620098</v>
      </c>
      <c r="F4978">
        <v>125.19604817200539</v>
      </c>
      <c r="H4978">
        <v>1887.7370375094874</v>
      </c>
      <c r="I4978">
        <v>1720.9477959483349</v>
      </c>
      <c r="J4978">
        <v>4448.0280218779944</v>
      </c>
      <c r="K4978">
        <v>3324.0899298315207</v>
      </c>
      <c r="L4978">
        <v>1347.629889657336</v>
      </c>
      <c r="M4978">
        <v>198.8042313993198</v>
      </c>
      <c r="N4978">
        <v>15.587065411808201</v>
      </c>
      <c r="O4978">
        <v>20.397845112287001</v>
      </c>
      <c r="P4978">
        <v>33.716368318642097</v>
      </c>
    </row>
    <row r="4979" spans="2:16">
      <c r="B4979" t="s">
        <v>63</v>
      </c>
      <c r="C4979" t="s">
        <v>92</v>
      </c>
      <c r="D4979" t="s">
        <v>24</v>
      </c>
      <c r="E4979">
        <v>1616.1090712349596</v>
      </c>
      <c r="F4979">
        <v>1031.733370144924</v>
      </c>
      <c r="G4979">
        <v>796.42439999999942</v>
      </c>
      <c r="H4979">
        <v>80.428397521710991</v>
      </c>
      <c r="I4979">
        <v>436.14282753247568</v>
      </c>
      <c r="J4979">
        <v>546.85960672743295</v>
      </c>
      <c r="K4979">
        <v>229.09748444700548</v>
      </c>
      <c r="L4979">
        <v>60.190324433875595</v>
      </c>
      <c r="M4979">
        <v>64.554181764351469</v>
      </c>
      <c r="N4979">
        <v>94.573358951950894</v>
      </c>
      <c r="O4979">
        <v>143.28326853482559</v>
      </c>
      <c r="P4979">
        <v>186.68223390458479</v>
      </c>
    </row>
    <row r="4980" spans="2:16">
      <c r="B4980" t="s">
        <v>63</v>
      </c>
      <c r="C4980" t="s">
        <v>92</v>
      </c>
      <c r="D4980" t="s">
        <v>25</v>
      </c>
      <c r="E4980">
        <v>1686.8466777912029</v>
      </c>
      <c r="F4980">
        <v>1900.955572192343</v>
      </c>
      <c r="G4980">
        <v>2155.6743274336832</v>
      </c>
      <c r="H4980">
        <v>2904.9327595507939</v>
      </c>
      <c r="I4980">
        <v>4069.4811754407956</v>
      </c>
      <c r="J4980">
        <v>4889.5937372094213</v>
      </c>
      <c r="K4980">
        <v>4036.0507095913231</v>
      </c>
      <c r="L4980">
        <v>2871.5022937013209</v>
      </c>
      <c r="M4980">
        <v>278.82965779073692</v>
      </c>
    </row>
    <row r="4981" spans="2:16">
      <c r="B4981" t="s">
        <v>63</v>
      </c>
      <c r="C4981" t="s">
        <v>92</v>
      </c>
      <c r="D4981" t="s">
        <v>26</v>
      </c>
      <c r="E4981">
        <v>425.60335457938942</v>
      </c>
      <c r="F4981">
        <v>328.97936899187107</v>
      </c>
      <c r="G4981">
        <v>273.36446616897001</v>
      </c>
      <c r="K4981">
        <v>0.56603962938639996</v>
      </c>
      <c r="O4981">
        <v>4.7793807872672804</v>
      </c>
      <c r="P4981">
        <v>2.5571830296233862</v>
      </c>
    </row>
    <row r="4982" spans="2:16">
      <c r="B4982" t="s">
        <v>63</v>
      </c>
      <c r="C4982" t="s">
        <v>92</v>
      </c>
      <c r="D4982" t="s">
        <v>27</v>
      </c>
      <c r="E4982">
        <v>1924.4691494379351</v>
      </c>
      <c r="F4982">
        <v>2899.8484820336166</v>
      </c>
      <c r="G4982">
        <v>3100.3822555706643</v>
      </c>
      <c r="H4982">
        <v>2310.7223613144188</v>
      </c>
      <c r="I4982">
        <v>2537.7013003003776</v>
      </c>
      <c r="J4982">
        <v>2188.79032016461</v>
      </c>
      <c r="K4982">
        <v>2188.79032016461</v>
      </c>
    </row>
    <row r="4983" spans="2:16">
      <c r="B4983" t="s">
        <v>63</v>
      </c>
      <c r="C4983" t="s">
        <v>92</v>
      </c>
      <c r="D4983" t="s">
        <v>28</v>
      </c>
      <c r="E4983">
        <v>335.91130890576056</v>
      </c>
      <c r="F4983">
        <v>172.59119999999993</v>
      </c>
      <c r="H4983">
        <v>1045.0330080455026</v>
      </c>
      <c r="I4983">
        <v>1329.4834731278629</v>
      </c>
      <c r="J4983">
        <v>1222.9621082640087</v>
      </c>
      <c r="K4983">
        <v>900.44968551328486</v>
      </c>
      <c r="L4983">
        <v>22.94409192559722</v>
      </c>
      <c r="M4983">
        <v>6.41536954035998</v>
      </c>
      <c r="P4983">
        <v>6.6815712670272802</v>
      </c>
    </row>
    <row r="4984" spans="2:16">
      <c r="B4984" t="s">
        <v>63</v>
      </c>
      <c r="C4984" t="s">
        <v>92</v>
      </c>
      <c r="D4984" t="s">
        <v>29</v>
      </c>
      <c r="E4984">
        <v>4618.342211456732</v>
      </c>
      <c r="F4984">
        <v>2059.6751999999997</v>
      </c>
      <c r="G4984">
        <v>1267.3058452693331</v>
      </c>
      <c r="H4984">
        <v>3736.397155312533</v>
      </c>
      <c r="I4984">
        <v>1676.7219553125331</v>
      </c>
      <c r="J4984">
        <v>1676.7219553125331</v>
      </c>
      <c r="K4984">
        <v>988.72732847018096</v>
      </c>
      <c r="L4984">
        <v>892.89339452270701</v>
      </c>
      <c r="M4984">
        <v>1146.6159031200614</v>
      </c>
      <c r="N4984">
        <v>1025.2866740346601</v>
      </c>
      <c r="O4984">
        <v>1138.28771844567</v>
      </c>
      <c r="P4984">
        <v>1202.0931075334199</v>
      </c>
    </row>
    <row r="4985" spans="2:16">
      <c r="B4985" t="s">
        <v>63</v>
      </c>
      <c r="C4985" t="s">
        <v>92</v>
      </c>
      <c r="D4985" t="s">
        <v>30</v>
      </c>
      <c r="E4985">
        <v>3387.5428308392957</v>
      </c>
      <c r="F4985">
        <v>3851.492412151591</v>
      </c>
      <c r="G4985">
        <v>4922.1037071838964</v>
      </c>
      <c r="H4985">
        <v>3815.411348421303</v>
      </c>
      <c r="I4985">
        <v>1504.0659301978012</v>
      </c>
      <c r="K4985">
        <v>681.92954067452195</v>
      </c>
      <c r="L4985">
        <v>779.35449023497802</v>
      </c>
      <c r="M4985">
        <v>779.35449023497802</v>
      </c>
      <c r="N4985">
        <v>646.34631644010506</v>
      </c>
      <c r="O4985">
        <v>785.34465439933558</v>
      </c>
      <c r="P4985">
        <v>936.34869162980578</v>
      </c>
    </row>
    <row r="4986" spans="2:16">
      <c r="B4986" t="s">
        <v>63</v>
      </c>
      <c r="C4986" t="s">
        <v>101</v>
      </c>
      <c r="D4986" t="s">
        <v>19</v>
      </c>
      <c r="K4986">
        <v>64.632370236025011</v>
      </c>
      <c r="L4986">
        <v>64.632370236025011</v>
      </c>
    </row>
    <row r="4987" spans="2:16">
      <c r="B4987" t="s">
        <v>63</v>
      </c>
      <c r="C4987" t="s">
        <v>101</v>
      </c>
      <c r="D4987" t="s">
        <v>23</v>
      </c>
      <c r="K4987">
        <v>64.632370236025011</v>
      </c>
      <c r="L4987">
        <v>64.632370236025011</v>
      </c>
      <c r="M4987">
        <v>4.0224770662995697</v>
      </c>
    </row>
    <row r="4988" spans="2:16">
      <c r="B4988" t="s">
        <v>63</v>
      </c>
      <c r="C4988" t="s">
        <v>101</v>
      </c>
      <c r="D4988" t="s">
        <v>25</v>
      </c>
      <c r="K4988">
        <v>20.325426679033058</v>
      </c>
      <c r="L4988">
        <v>130.92198747773801</v>
      </c>
    </row>
    <row r="4989" spans="2:16">
      <c r="B4989" t="s">
        <v>63</v>
      </c>
      <c r="C4989" t="s">
        <v>101</v>
      </c>
      <c r="D4989" t="s">
        <v>28</v>
      </c>
      <c r="I4989">
        <v>1.600615847705251</v>
      </c>
      <c r="K4989">
        <v>468.28102411831492</v>
      </c>
      <c r="L4989">
        <v>932.30355501299994</v>
      </c>
    </row>
    <row r="4990" spans="2:16">
      <c r="B4990" t="s">
        <v>63</v>
      </c>
      <c r="C4990" t="s">
        <v>93</v>
      </c>
      <c r="D4990" t="s">
        <v>16</v>
      </c>
      <c r="E4990">
        <v>3.1932</v>
      </c>
      <c r="F4990">
        <v>3.08189318114231</v>
      </c>
      <c r="G4990">
        <v>2.8036261339980699</v>
      </c>
      <c r="H4990">
        <v>77.933151554027546</v>
      </c>
      <c r="I4990">
        <v>79.51451206363086</v>
      </c>
      <c r="J4990">
        <v>175.79561107159739</v>
      </c>
      <c r="K4990">
        <v>355.52606143228502</v>
      </c>
      <c r="L4990">
        <v>1027.2529613274633</v>
      </c>
      <c r="M4990">
        <v>1027.2529613274633</v>
      </c>
      <c r="N4990">
        <v>1027.2529613274633</v>
      </c>
      <c r="O4990">
        <v>896.45374072555865</v>
      </c>
      <c r="P4990">
        <v>224.7268408303824</v>
      </c>
    </row>
    <row r="4991" spans="2:16">
      <c r="B4991" t="s">
        <v>63</v>
      </c>
      <c r="C4991" t="s">
        <v>93</v>
      </c>
      <c r="D4991" t="s">
        <v>17</v>
      </c>
      <c r="E4991">
        <v>10.17</v>
      </c>
      <c r="F4991">
        <v>9.8154997031871698</v>
      </c>
      <c r="G4991">
        <v>8.9292489611550696</v>
      </c>
      <c r="H4991">
        <v>111.93197159901803</v>
      </c>
      <c r="I4991">
        <v>174.76229063866685</v>
      </c>
      <c r="J4991">
        <v>237.59260967831577</v>
      </c>
      <c r="K4991">
        <v>300.42292871796479</v>
      </c>
      <c r="L4991">
        <v>300.42292871796479</v>
      </c>
      <c r="M4991">
        <v>238.20000652975827</v>
      </c>
      <c r="N4991">
        <v>300.42292871796479</v>
      </c>
      <c r="O4991">
        <v>300.42292871796479</v>
      </c>
      <c r="P4991">
        <v>300.42292871796479</v>
      </c>
    </row>
    <row r="4992" spans="2:16">
      <c r="B4992" t="s">
        <v>63</v>
      </c>
      <c r="C4992" t="s">
        <v>93</v>
      </c>
      <c r="D4992" t="s">
        <v>18</v>
      </c>
      <c r="H4992">
        <v>2.2705919999999997E-2</v>
      </c>
      <c r="I4992">
        <v>2.2705919999999997E-2</v>
      </c>
      <c r="J4992">
        <v>2.2705919999999997E-2</v>
      </c>
      <c r="K4992">
        <v>2.2705919999999997E-2</v>
      </c>
      <c r="L4992">
        <v>2.2705919999999997E-2</v>
      </c>
      <c r="M4992">
        <v>2.2705919999999997E-2</v>
      </c>
      <c r="N4992">
        <v>2.2705919999999997E-2</v>
      </c>
      <c r="O4992">
        <v>2.2705919999999997E-2</v>
      </c>
      <c r="P4992">
        <v>2.2705919999999997E-2</v>
      </c>
    </row>
    <row r="4993" spans="2:16">
      <c r="B4993" t="s">
        <v>63</v>
      </c>
      <c r="C4993" t="s">
        <v>93</v>
      </c>
      <c r="D4993" t="s">
        <v>19</v>
      </c>
      <c r="H4993">
        <v>14.401287086814079</v>
      </c>
      <c r="I4993">
        <v>23.714521816034463</v>
      </c>
      <c r="J4993">
        <v>57.662533392478082</v>
      </c>
      <c r="K4993">
        <v>193.489077643315</v>
      </c>
      <c r="L4993">
        <v>193.489077643315</v>
      </c>
      <c r="M4993">
        <v>193.489077643315</v>
      </c>
      <c r="N4993">
        <v>168.85430079609199</v>
      </c>
      <c r="O4993">
        <v>42.340991274475186</v>
      </c>
      <c r="P4993">
        <v>42.340991274475186</v>
      </c>
    </row>
    <row r="4994" spans="2:16">
      <c r="B4994" t="s">
        <v>63</v>
      </c>
      <c r="C4994" t="s">
        <v>93</v>
      </c>
      <c r="D4994" t="s">
        <v>20</v>
      </c>
      <c r="E4994">
        <v>8.1179999999999701</v>
      </c>
      <c r="F4994">
        <v>7.8350271967033596</v>
      </c>
      <c r="G4994">
        <v>7.1275951884618296</v>
      </c>
      <c r="H4994">
        <v>12.950122364409195</v>
      </c>
      <c r="I4994">
        <v>10.951554372650728</v>
      </c>
      <c r="J4994">
        <v>8.9529863808922716</v>
      </c>
      <c r="K4994">
        <v>6.9544183891338065</v>
      </c>
    </row>
    <row r="4995" spans="2:16">
      <c r="B4995" t="s">
        <v>63</v>
      </c>
      <c r="C4995" t="s">
        <v>93</v>
      </c>
      <c r="D4995" t="s">
        <v>21</v>
      </c>
      <c r="H4995">
        <v>2.2705919999999997E-2</v>
      </c>
      <c r="I4995">
        <v>2.2705919999999997E-2</v>
      </c>
      <c r="J4995">
        <v>2.2705919999999997E-2</v>
      </c>
      <c r="K4995">
        <v>2.4556275124397453E-2</v>
      </c>
      <c r="L4995">
        <v>3.4058879999999993E-2</v>
      </c>
      <c r="M4995">
        <v>3.4058879999999993E-2</v>
      </c>
      <c r="N4995">
        <v>3.4058879999999993E-2</v>
      </c>
      <c r="O4995">
        <v>3.2208524875602537E-2</v>
      </c>
      <c r="P4995">
        <v>2.2705919999999997E-2</v>
      </c>
    </row>
    <row r="4996" spans="2:16">
      <c r="B4996" t="s">
        <v>63</v>
      </c>
      <c r="C4996" t="s">
        <v>93</v>
      </c>
      <c r="D4996" t="s">
        <v>22</v>
      </c>
      <c r="E4996">
        <v>1.476</v>
      </c>
      <c r="F4996">
        <v>1.4245503994006179</v>
      </c>
      <c r="G4996">
        <v>1.29592639790216</v>
      </c>
      <c r="H4996">
        <v>16.884838999377909</v>
      </c>
      <c r="I4996">
        <v>26.562287467259392</v>
      </c>
      <c r="J4996">
        <v>36.239735935140907</v>
      </c>
      <c r="K4996">
        <v>72.633617010141336</v>
      </c>
      <c r="L4996">
        <v>209.83738908810238</v>
      </c>
      <c r="M4996">
        <v>200.27469912011856</v>
      </c>
      <c r="N4996">
        <v>209.83738908810238</v>
      </c>
      <c r="O4996">
        <v>183.12095648098349</v>
      </c>
      <c r="P4996">
        <v>45.917184403022397</v>
      </c>
    </row>
    <row r="4997" spans="2:16">
      <c r="B4997" t="s">
        <v>63</v>
      </c>
      <c r="C4997" t="s">
        <v>93</v>
      </c>
      <c r="D4997" t="s">
        <v>23</v>
      </c>
      <c r="H4997">
        <v>2.2705919999999997E-2</v>
      </c>
      <c r="I4997">
        <v>2.2705919999999997E-2</v>
      </c>
      <c r="J4997">
        <v>2.4556275124397453E-2</v>
      </c>
      <c r="K4997">
        <v>3.4058879999999993E-2</v>
      </c>
      <c r="L4997">
        <v>3.4058879999999993E-2</v>
      </c>
      <c r="M4997">
        <v>3.4058879999999993E-2</v>
      </c>
      <c r="N4997">
        <v>3.2208524875602537E-2</v>
      </c>
      <c r="O4997">
        <v>2.2705919999999997E-2</v>
      </c>
      <c r="P4997">
        <v>2.2705919999999997E-2</v>
      </c>
    </row>
    <row r="4998" spans="2:16">
      <c r="B4998" t="s">
        <v>63</v>
      </c>
      <c r="C4998" t="s">
        <v>93</v>
      </c>
      <c r="D4998" t="s">
        <v>24</v>
      </c>
      <c r="E4998">
        <v>10.897200000000019</v>
      </c>
      <c r="F4998">
        <v>12.406017174579684</v>
      </c>
      <c r="G4998">
        <v>11.45639558302884</v>
      </c>
      <c r="H4998">
        <v>271.40799571384116</v>
      </c>
      <c r="I4998">
        <v>440.22023426889939</v>
      </c>
      <c r="J4998">
        <v>609.0324728239583</v>
      </c>
      <c r="K4998">
        <v>777.84471137901539</v>
      </c>
      <c r="L4998">
        <v>777.84471137901539</v>
      </c>
      <c r="M4998">
        <v>777.84471137901539</v>
      </c>
      <c r="N4998">
        <v>777.84471137901539</v>
      </c>
      <c r="O4998">
        <v>777.84471137901539</v>
      </c>
      <c r="P4998">
        <v>777.84471137901539</v>
      </c>
    </row>
    <row r="4999" spans="2:16">
      <c r="B4999" t="s">
        <v>63</v>
      </c>
      <c r="C4999" t="s">
        <v>93</v>
      </c>
      <c r="D4999" t="s">
        <v>25</v>
      </c>
      <c r="E4999">
        <v>0.33839999999999998</v>
      </c>
      <c r="F4999">
        <v>0.32660423791136101</v>
      </c>
      <c r="G4999">
        <v>0.29711483268976202</v>
      </c>
      <c r="H4999">
        <v>0.27263770433520407</v>
      </c>
      <c r="I4999">
        <v>0.18932710955680282</v>
      </c>
      <c r="J4999">
        <v>0.10601651477840142</v>
      </c>
      <c r="K4999">
        <v>2.4556275124397453E-2</v>
      </c>
      <c r="L4999">
        <v>3.4058879999999993E-2</v>
      </c>
      <c r="M4999">
        <v>3.4058879999999993E-2</v>
      </c>
      <c r="N4999">
        <v>3.4058879999999993E-2</v>
      </c>
      <c r="O4999">
        <v>3.2208524875602537E-2</v>
      </c>
      <c r="P4999">
        <v>2.2705919999999997E-2</v>
      </c>
    </row>
    <row r="5000" spans="2:16">
      <c r="B5000" t="s">
        <v>63</v>
      </c>
      <c r="C5000" t="s">
        <v>93</v>
      </c>
      <c r="D5000" t="s">
        <v>26</v>
      </c>
      <c r="E5000">
        <v>26.276399999999999</v>
      </c>
      <c r="F5000">
        <v>28.050692991460195</v>
      </c>
      <c r="G5000">
        <v>31.0995365235508</v>
      </c>
      <c r="H5000">
        <v>136.9616327857749</v>
      </c>
      <c r="I5000">
        <v>141.00998858543423</v>
      </c>
      <c r="J5000">
        <v>145.05834438509359</v>
      </c>
      <c r="K5000">
        <v>49.652531161522766</v>
      </c>
      <c r="L5000">
        <v>15.98604306952377</v>
      </c>
      <c r="M5000">
        <v>12.48377056250577</v>
      </c>
      <c r="N5000">
        <v>15.98604306952377</v>
      </c>
      <c r="O5000">
        <v>15.98604306952377</v>
      </c>
      <c r="P5000">
        <v>15.98604306952377</v>
      </c>
    </row>
    <row r="5001" spans="2:16">
      <c r="B5001" t="s">
        <v>63</v>
      </c>
      <c r="C5001" t="s">
        <v>93</v>
      </c>
      <c r="D5001" t="s">
        <v>27</v>
      </c>
      <c r="E5001">
        <v>59.428800000000003</v>
      </c>
      <c r="F5001">
        <v>57.357263398305804</v>
      </c>
      <c r="G5001">
        <v>52.178421894070098</v>
      </c>
      <c r="H5001">
        <v>1414.026688848485</v>
      </c>
      <c r="I5001">
        <v>2286.1485798298886</v>
      </c>
      <c r="J5001">
        <v>3158.2704708112915</v>
      </c>
      <c r="K5001">
        <v>4228.5599123379579</v>
      </c>
      <c r="L5001">
        <v>5246.2607348278134</v>
      </c>
      <c r="M5001">
        <v>5246.2607348278134</v>
      </c>
      <c r="N5001">
        <v>5246.2607348278134</v>
      </c>
      <c r="O5001">
        <v>5048.093184282553</v>
      </c>
      <c r="P5001">
        <v>4030.3923617926966</v>
      </c>
    </row>
    <row r="5002" spans="2:16">
      <c r="B5002" t="s">
        <v>63</v>
      </c>
      <c r="C5002" t="s">
        <v>93</v>
      </c>
      <c r="D5002" t="s">
        <v>28</v>
      </c>
      <c r="H5002">
        <v>2.2705919999999997E-2</v>
      </c>
      <c r="I5002">
        <v>2.2705919999999997E-2</v>
      </c>
      <c r="J5002">
        <v>2.4556275124397453E-2</v>
      </c>
      <c r="K5002">
        <v>3.4058879999999993E-2</v>
      </c>
      <c r="L5002">
        <v>3.4058879999999993E-2</v>
      </c>
      <c r="M5002">
        <v>3.4058879999999993E-2</v>
      </c>
      <c r="N5002">
        <v>3.2208524875602537E-2</v>
      </c>
      <c r="O5002">
        <v>2.2705919999999997E-2</v>
      </c>
      <c r="P5002">
        <v>2.2705919999999997E-2</v>
      </c>
    </row>
    <row r="5003" spans="2:16">
      <c r="B5003" t="s">
        <v>63</v>
      </c>
      <c r="C5003" t="s">
        <v>93</v>
      </c>
      <c r="D5003" t="s">
        <v>29</v>
      </c>
      <c r="E5003">
        <v>60.400800000000004</v>
      </c>
      <c r="F5003">
        <v>61.629998594008612</v>
      </c>
      <c r="G5003">
        <v>60.496723399030103</v>
      </c>
      <c r="H5003">
        <v>332.01972393303782</v>
      </c>
      <c r="I5003">
        <v>480.42937568566686</v>
      </c>
      <c r="J5003">
        <v>638.32149310882244</v>
      </c>
      <c r="K5003">
        <v>1278.3614610511133</v>
      </c>
      <c r="L5003">
        <v>3553.0670795470865</v>
      </c>
      <c r="M5003">
        <v>3553.0670795470865</v>
      </c>
      <c r="N5003">
        <v>3543.5846138765578</v>
      </c>
      <c r="O5003">
        <v>3051.9542976868988</v>
      </c>
      <c r="P5003">
        <v>777.24867919092571</v>
      </c>
    </row>
    <row r="5004" spans="2:16">
      <c r="B5004" t="s">
        <v>63</v>
      </c>
      <c r="C5004" t="s">
        <v>93</v>
      </c>
      <c r="D5004" t="s">
        <v>30</v>
      </c>
      <c r="E5004">
        <v>21.261600000000001</v>
      </c>
      <c r="F5004">
        <v>20.520474777707399</v>
      </c>
      <c r="G5004">
        <v>18.6676617219759</v>
      </c>
      <c r="H5004">
        <v>256.6520110490705</v>
      </c>
      <c r="I5004">
        <v>404.35617227906982</v>
      </c>
      <c r="J5004">
        <v>552.06033350906921</v>
      </c>
      <c r="K5004">
        <v>699.76449473906905</v>
      </c>
      <c r="L5004">
        <v>699.76449473906905</v>
      </c>
      <c r="M5004">
        <v>699.76449473906905</v>
      </c>
      <c r="N5004">
        <v>699.76449473906905</v>
      </c>
      <c r="O5004">
        <v>441.28255072046011</v>
      </c>
      <c r="P5004">
        <v>543.71701241225674</v>
      </c>
    </row>
    <row r="5005" spans="2:16">
      <c r="B5005" t="s">
        <v>63</v>
      </c>
      <c r="C5005" t="s">
        <v>94</v>
      </c>
      <c r="D5005" t="s">
        <v>16</v>
      </c>
      <c r="E5005">
        <v>323.6292000000002</v>
      </c>
      <c r="F5005">
        <v>323.62919999999991</v>
      </c>
      <c r="G5005">
        <v>323.6291999999994</v>
      </c>
      <c r="H5005">
        <v>575.02033421418253</v>
      </c>
      <c r="I5005">
        <v>760.43563200000006</v>
      </c>
      <c r="J5005">
        <v>1850.0007885563009</v>
      </c>
      <c r="K5005">
        <v>3233.4224926315774</v>
      </c>
      <c r="L5005">
        <v>3363.1534981939444</v>
      </c>
      <c r="M5005">
        <v>3298.6723484272288</v>
      </c>
      <c r="N5005">
        <v>3234.1911986605173</v>
      </c>
      <c r="O5005">
        <v>3169.7100488938027</v>
      </c>
      <c r="P5005">
        <v>3105.2288991270893</v>
      </c>
    </row>
    <row r="5006" spans="2:16">
      <c r="B5006" t="s">
        <v>63</v>
      </c>
      <c r="C5006" t="s">
        <v>94</v>
      </c>
      <c r="D5006" t="s">
        <v>17</v>
      </c>
      <c r="E5006">
        <v>139.9751999999998</v>
      </c>
      <c r="F5006">
        <v>139.9751999999998</v>
      </c>
      <c r="G5006">
        <v>140.55809480757685</v>
      </c>
      <c r="H5006">
        <v>158.63089878187029</v>
      </c>
      <c r="I5006">
        <v>169.53373637069396</v>
      </c>
      <c r="J5006">
        <v>181.24078231578926</v>
      </c>
      <c r="K5006">
        <v>185.11553431578915</v>
      </c>
      <c r="L5006">
        <v>185.08804695686521</v>
      </c>
      <c r="M5006">
        <v>182.78872940397042</v>
      </c>
      <c r="N5006">
        <v>180.48941185107566</v>
      </c>
      <c r="O5006">
        <v>178.1900942981809</v>
      </c>
      <c r="P5006">
        <v>175.89077674528605</v>
      </c>
    </row>
    <row r="5007" spans="2:16">
      <c r="B5007" t="s">
        <v>63</v>
      </c>
      <c r="C5007" t="s">
        <v>94</v>
      </c>
      <c r="D5007" t="s">
        <v>18</v>
      </c>
      <c r="E5007">
        <v>1195.4016000000011</v>
      </c>
      <c r="F5007">
        <v>1195.401599999999</v>
      </c>
      <c r="G5007">
        <v>1203.4153373590086</v>
      </c>
      <c r="H5007">
        <v>1405.1000855321479</v>
      </c>
      <c r="I5007">
        <v>1511.2634104515173</v>
      </c>
      <c r="J5007">
        <v>1621.1790287419878</v>
      </c>
      <c r="K5007">
        <v>1667.7655250085625</v>
      </c>
      <c r="L5007">
        <v>1663.5479572751344</v>
      </c>
      <c r="M5007">
        <v>1653.5811489294902</v>
      </c>
      <c r="N5007">
        <v>1655.1128218082795</v>
      </c>
      <c r="O5007">
        <v>1650.8952540748521</v>
      </c>
      <c r="P5007">
        <v>1646.6776863414254</v>
      </c>
    </row>
    <row r="5008" spans="2:16">
      <c r="B5008" t="s">
        <v>63</v>
      </c>
      <c r="C5008" t="s">
        <v>94</v>
      </c>
      <c r="D5008" t="s">
        <v>19</v>
      </c>
      <c r="E5008">
        <v>1429.2611999999958</v>
      </c>
      <c r="F5008">
        <v>1429.2611999999956</v>
      </c>
      <c r="G5008">
        <v>1443.4730276687892</v>
      </c>
      <c r="H5008">
        <v>3089.533858947364</v>
      </c>
      <c r="I5008">
        <v>3953.3156315789424</v>
      </c>
      <c r="J5008">
        <v>4644.895376823014</v>
      </c>
      <c r="K5008">
        <v>5680.8791768420997</v>
      </c>
      <c r="L5008">
        <v>6597.3843894736801</v>
      </c>
      <c r="M5008">
        <v>6732.166162105259</v>
      </c>
      <c r="N5008">
        <v>6732.1661621052572</v>
      </c>
      <c r="O5008">
        <v>6732.1661621052554</v>
      </c>
      <c r="P5008">
        <v>6732.1661621052499</v>
      </c>
    </row>
    <row r="5009" spans="2:16">
      <c r="B5009" t="s">
        <v>63</v>
      </c>
      <c r="C5009" t="s">
        <v>94</v>
      </c>
      <c r="D5009" t="s">
        <v>20</v>
      </c>
      <c r="E5009">
        <v>2175.2136000000046</v>
      </c>
      <c r="F5009">
        <v>2175.2136000000064</v>
      </c>
      <c r="G5009">
        <v>2197.9272356076267</v>
      </c>
      <c r="H5009">
        <v>3419.5385157562027</v>
      </c>
      <c r="I5009">
        <v>3981.9566853987853</v>
      </c>
      <c r="J5009">
        <v>4764.5347876799106</v>
      </c>
      <c r="K5009">
        <v>4676.6760010162434</v>
      </c>
      <c r="L5009">
        <v>4588.817214352579</v>
      </c>
      <c r="M5009">
        <v>4500.9584276889145</v>
      </c>
      <c r="N5009">
        <v>4413.0996410252501</v>
      </c>
      <c r="O5009">
        <v>4325.2408543615829</v>
      </c>
      <c r="P5009">
        <v>4237.3820676979185</v>
      </c>
    </row>
    <row r="5010" spans="2:16">
      <c r="B5010" t="s">
        <v>63</v>
      </c>
      <c r="C5010" t="s">
        <v>94</v>
      </c>
      <c r="D5010" t="s">
        <v>21</v>
      </c>
      <c r="E5010">
        <v>241.0487999999998</v>
      </c>
      <c r="F5010">
        <v>241.04879999999963</v>
      </c>
      <c r="G5010">
        <v>242.89597883269704</v>
      </c>
      <c r="H5010">
        <v>327.3524774736839</v>
      </c>
      <c r="I5010">
        <v>335.86086147368377</v>
      </c>
      <c r="J5010">
        <v>371.36800365951444</v>
      </c>
      <c r="K5010">
        <v>406.16760842105231</v>
      </c>
      <c r="L5010">
        <v>414.47717473684145</v>
      </c>
      <c r="M5010">
        <v>414.47717473684173</v>
      </c>
      <c r="N5010">
        <v>414.47717473684173</v>
      </c>
      <c r="O5010">
        <v>414.47717473684185</v>
      </c>
      <c r="P5010">
        <v>414.47717473684185</v>
      </c>
    </row>
    <row r="5011" spans="2:16">
      <c r="B5011" t="s">
        <v>63</v>
      </c>
      <c r="C5011" t="s">
        <v>94</v>
      </c>
      <c r="D5011" t="s">
        <v>22</v>
      </c>
      <c r="E5011">
        <v>877.3847999999989</v>
      </c>
      <c r="F5011">
        <v>877.38480000000004</v>
      </c>
      <c r="G5011">
        <v>877.38479999999936</v>
      </c>
      <c r="H5011">
        <v>915.37767516321037</v>
      </c>
      <c r="I5011">
        <v>1423.3897320549827</v>
      </c>
      <c r="J5011">
        <v>2376.468064776559</v>
      </c>
      <c r="K5011">
        <v>3076.9465599999999</v>
      </c>
      <c r="L5011">
        <v>3076.9465599999999</v>
      </c>
      <c r="M5011">
        <v>2971.8090033049757</v>
      </c>
      <c r="N5011">
        <v>2971.8090033049789</v>
      </c>
      <c r="O5011">
        <v>2919.2402249574689</v>
      </c>
      <c r="P5011">
        <v>2800.3845517539121</v>
      </c>
    </row>
    <row r="5012" spans="2:16">
      <c r="B5012" t="s">
        <v>63</v>
      </c>
      <c r="C5012" t="s">
        <v>94</v>
      </c>
      <c r="D5012" t="s">
        <v>23</v>
      </c>
      <c r="E5012">
        <v>359.57520000000056</v>
      </c>
      <c r="F5012">
        <v>359.5752</v>
      </c>
      <c r="G5012">
        <v>366.9999991941292</v>
      </c>
      <c r="H5012">
        <v>747.62592845171469</v>
      </c>
      <c r="I5012">
        <v>825.5994661359257</v>
      </c>
      <c r="J5012">
        <v>977.31425182013595</v>
      </c>
      <c r="K5012">
        <v>1313.3821575043462</v>
      </c>
      <c r="L5012">
        <v>1354.485071188557</v>
      </c>
      <c r="M5012">
        <v>1354.485071188557</v>
      </c>
      <c r="N5012">
        <v>1354.485071188557</v>
      </c>
      <c r="O5012">
        <v>1354.485071188557</v>
      </c>
      <c r="P5012">
        <v>1354.485071188557</v>
      </c>
    </row>
    <row r="5013" spans="2:16">
      <c r="B5013" t="s">
        <v>63</v>
      </c>
      <c r="C5013" t="s">
        <v>94</v>
      </c>
      <c r="D5013" t="s">
        <v>24</v>
      </c>
      <c r="E5013">
        <v>257.90399999999914</v>
      </c>
      <c r="F5013">
        <v>257.9039999999992</v>
      </c>
      <c r="G5013">
        <v>258.23552474931898</v>
      </c>
      <c r="H5013">
        <v>277.22300245882701</v>
      </c>
      <c r="I5013">
        <v>282.99313354911112</v>
      </c>
      <c r="J5013">
        <v>296.97126315789399</v>
      </c>
      <c r="K5013">
        <v>305.66705263157849</v>
      </c>
      <c r="L5013">
        <v>306.71788401216264</v>
      </c>
      <c r="M5013">
        <v>306.71788401216264</v>
      </c>
      <c r="N5013">
        <v>306.71788401216264</v>
      </c>
      <c r="O5013">
        <v>306.71788401216264</v>
      </c>
      <c r="P5013">
        <v>306.71788401216264</v>
      </c>
    </row>
    <row r="5014" spans="2:16">
      <c r="B5014" t="s">
        <v>63</v>
      </c>
      <c r="C5014" t="s">
        <v>94</v>
      </c>
      <c r="D5014" t="s">
        <v>25</v>
      </c>
      <c r="E5014">
        <v>215.71559999999991</v>
      </c>
      <c r="F5014">
        <v>215.71559999999991</v>
      </c>
      <c r="G5014">
        <v>217.495591955153</v>
      </c>
      <c r="H5014">
        <v>297.33698357894775</v>
      </c>
      <c r="I5014">
        <v>341.32214063157937</v>
      </c>
      <c r="J5014">
        <v>381.82874391600456</v>
      </c>
      <c r="K5014">
        <v>429.29245473684188</v>
      </c>
      <c r="L5014">
        <v>442.19031578947357</v>
      </c>
      <c r="M5014">
        <v>442.19031578947363</v>
      </c>
      <c r="N5014">
        <v>442.19031578947369</v>
      </c>
      <c r="O5014">
        <v>442.19031578947352</v>
      </c>
      <c r="P5014">
        <v>442.19031578947363</v>
      </c>
    </row>
    <row r="5015" spans="2:16">
      <c r="B5015" t="s">
        <v>63</v>
      </c>
      <c r="C5015" t="s">
        <v>94</v>
      </c>
      <c r="D5015" t="s">
        <v>26</v>
      </c>
      <c r="E5015">
        <v>99.399600000000106</v>
      </c>
      <c r="F5015">
        <v>99.399600000000106</v>
      </c>
      <c r="G5015">
        <v>99.572203602393969</v>
      </c>
      <c r="H5015">
        <v>105.42946821052641</v>
      </c>
      <c r="I5015">
        <v>108.70408968421059</v>
      </c>
      <c r="J5015">
        <v>120.12219915789478</v>
      </c>
      <c r="K5015">
        <v>124.41475663157902</v>
      </c>
      <c r="L5015">
        <v>108.89949292011303</v>
      </c>
      <c r="M5015">
        <v>124.41475663157904</v>
      </c>
      <c r="N5015">
        <v>108.89949292011303</v>
      </c>
      <c r="O5015">
        <v>108.89949292011303</v>
      </c>
      <c r="P5015">
        <v>108.89949292011303</v>
      </c>
    </row>
    <row r="5016" spans="2:16">
      <c r="B5016" t="s">
        <v>63</v>
      </c>
      <c r="C5016" t="s">
        <v>94</v>
      </c>
      <c r="D5016" t="s">
        <v>27</v>
      </c>
      <c r="E5016">
        <v>430.42680000000053</v>
      </c>
      <c r="F5016">
        <v>430.42680000000018</v>
      </c>
      <c r="G5016">
        <v>439.48252332962807</v>
      </c>
      <c r="H5016">
        <v>983.43245094768258</v>
      </c>
      <c r="I5016">
        <v>1422.8867464488899</v>
      </c>
      <c r="J5016">
        <v>1915.7051982039659</v>
      </c>
      <c r="K5016">
        <v>2245.730879046072</v>
      </c>
      <c r="L5016">
        <v>2308.4153758881776</v>
      </c>
      <c r="M5016">
        <v>2308.4153758881785</v>
      </c>
      <c r="N5016">
        <v>2308.4153758881776</v>
      </c>
      <c r="O5016">
        <v>2308.4153758881776</v>
      </c>
      <c r="P5016">
        <v>2308.4153758881771</v>
      </c>
    </row>
    <row r="5017" spans="2:16">
      <c r="B5017" t="s">
        <v>63</v>
      </c>
      <c r="C5017" t="s">
        <v>94</v>
      </c>
      <c r="D5017" t="s">
        <v>28</v>
      </c>
      <c r="E5017">
        <v>13.222800000000049</v>
      </c>
      <c r="F5017">
        <v>13.22280000000006</v>
      </c>
      <c r="G5017">
        <v>13.367187290200016</v>
      </c>
      <c r="H5017">
        <v>16.477435789473731</v>
      </c>
      <c r="I5017">
        <v>25.826030315789513</v>
      </c>
      <c r="J5017">
        <v>30.3442888421053</v>
      </c>
      <c r="K5017">
        <v>34.862547368421097</v>
      </c>
      <c r="L5017">
        <v>36.965637894736915</v>
      </c>
      <c r="M5017">
        <v>36.965637894736894</v>
      </c>
      <c r="N5017">
        <v>36.965637894736915</v>
      </c>
      <c r="O5017">
        <v>36.965637894736915</v>
      </c>
      <c r="P5017">
        <v>36.965637894736915</v>
      </c>
    </row>
    <row r="5018" spans="2:16">
      <c r="B5018" t="s">
        <v>63</v>
      </c>
      <c r="C5018" t="s">
        <v>94</v>
      </c>
      <c r="D5018" t="s">
        <v>29</v>
      </c>
      <c r="E5018">
        <v>968.81759999999895</v>
      </c>
      <c r="F5018">
        <v>968.81759999999895</v>
      </c>
      <c r="G5018">
        <v>968.81759999999895</v>
      </c>
      <c r="H5018">
        <v>1119.8997911338568</v>
      </c>
      <c r="I5018">
        <v>1247.337898327215</v>
      </c>
      <c r="J5018">
        <v>1420.9686107417876</v>
      </c>
      <c r="K5018">
        <v>1890.4058484210507</v>
      </c>
      <c r="L5018">
        <v>1890.4058484210502</v>
      </c>
      <c r="M5018">
        <v>1890.4058484210511</v>
      </c>
      <c r="N5018">
        <v>1890.4058484210507</v>
      </c>
      <c r="O5018">
        <v>1890.4058484210514</v>
      </c>
      <c r="P5018">
        <v>1784.2590934652617</v>
      </c>
    </row>
    <row r="5019" spans="2:16">
      <c r="B5019" t="s">
        <v>63</v>
      </c>
      <c r="C5019" t="s">
        <v>94</v>
      </c>
      <c r="D5019" t="s">
        <v>30</v>
      </c>
      <c r="E5019">
        <v>1528.149599999995</v>
      </c>
      <c r="F5019">
        <v>1528.1495999999952</v>
      </c>
      <c r="G5019">
        <v>1528.149599999995</v>
      </c>
      <c r="H5019">
        <v>1608.1495999999952</v>
      </c>
      <c r="I5019">
        <v>1667.9868611372515</v>
      </c>
      <c r="J5019">
        <v>1733.3047918219406</v>
      </c>
      <c r="K5019">
        <v>1896.8184946110957</v>
      </c>
      <c r="L5019">
        <v>1926.828599999996</v>
      </c>
      <c r="M5019">
        <v>1926.828599999996</v>
      </c>
      <c r="N5019">
        <v>1926.8285999999953</v>
      </c>
      <c r="O5019">
        <v>1870.7542739365028</v>
      </c>
      <c r="P5019">
        <v>1873.1800240522159</v>
      </c>
    </row>
    <row r="5020" spans="2:16">
      <c r="B5020" t="s">
        <v>63</v>
      </c>
      <c r="C5020" t="s">
        <v>95</v>
      </c>
      <c r="D5020" t="s">
        <v>16</v>
      </c>
      <c r="E5020">
        <v>40.654799999999888</v>
      </c>
      <c r="F5020">
        <v>40.629359999999927</v>
      </c>
      <c r="G5020">
        <v>65.951567774306028</v>
      </c>
      <c r="H5020">
        <v>144.40000000000003</v>
      </c>
      <c r="I5020">
        <v>216</v>
      </c>
      <c r="J5020">
        <v>404.60000000000048</v>
      </c>
      <c r="K5020">
        <v>929.59999999999991</v>
      </c>
      <c r="L5020">
        <v>1386.7499999999991</v>
      </c>
      <c r="M5020">
        <v>1386.0036687039965</v>
      </c>
      <c r="N5020">
        <v>1288.7999999999997</v>
      </c>
      <c r="O5020">
        <v>1432.75</v>
      </c>
      <c r="P5020">
        <v>1531.5000000000002</v>
      </c>
    </row>
    <row r="5021" spans="2:16">
      <c r="B5021" t="s">
        <v>63</v>
      </c>
      <c r="C5021" t="s">
        <v>95</v>
      </c>
      <c r="D5021" t="s">
        <v>17</v>
      </c>
      <c r="G5021">
        <v>11.24683621681713</v>
      </c>
      <c r="H5021">
        <v>67.45</v>
      </c>
      <c r="I5021">
        <v>84.6</v>
      </c>
      <c r="J5021">
        <v>115.6</v>
      </c>
      <c r="K5021">
        <v>175.20000000000002</v>
      </c>
      <c r="L5021">
        <v>260.25</v>
      </c>
      <c r="M5021">
        <v>309.39999999999998</v>
      </c>
      <c r="N5021">
        <v>362.4</v>
      </c>
      <c r="O5021">
        <v>403.15</v>
      </c>
      <c r="P5021">
        <v>430.5</v>
      </c>
    </row>
    <row r="5022" spans="2:16">
      <c r="B5022" t="s">
        <v>63</v>
      </c>
      <c r="C5022" t="s">
        <v>95</v>
      </c>
      <c r="D5022" t="s">
        <v>18</v>
      </c>
      <c r="E5022">
        <v>331.34400000000005</v>
      </c>
      <c r="F5022">
        <v>331.38744579756479</v>
      </c>
      <c r="G5022">
        <v>344.52533775778812</v>
      </c>
      <c r="H5022">
        <v>484.49999999999949</v>
      </c>
      <c r="I5022">
        <v>444.31338771502539</v>
      </c>
      <c r="J5022">
        <v>375.69999999999959</v>
      </c>
      <c r="K5022">
        <v>337.6248462726013</v>
      </c>
      <c r="L5022">
        <v>273</v>
      </c>
      <c r="M5022">
        <v>266.91726445726636</v>
      </c>
      <c r="N5022">
        <v>260.83452891453271</v>
      </c>
      <c r="O5022">
        <v>257.40000000000003</v>
      </c>
      <c r="P5022">
        <v>251.49999999999994</v>
      </c>
    </row>
    <row r="5023" spans="2:16">
      <c r="B5023" t="s">
        <v>63</v>
      </c>
      <c r="C5023" t="s">
        <v>95</v>
      </c>
      <c r="D5023" t="s">
        <v>19</v>
      </c>
      <c r="E5023">
        <v>191.11679999999998</v>
      </c>
      <c r="F5023">
        <v>191.11567298569452</v>
      </c>
      <c r="G5023">
        <v>392.3799797315819</v>
      </c>
      <c r="H5023">
        <v>942.39999999999941</v>
      </c>
      <c r="I5023">
        <v>1375.2000000000003</v>
      </c>
      <c r="J5023">
        <v>2278.85</v>
      </c>
      <c r="K5023">
        <v>3752.8000000000006</v>
      </c>
      <c r="L5023">
        <v>4288.4999999999982</v>
      </c>
      <c r="M5023">
        <v>4284.9915225500572</v>
      </c>
      <c r="N5023">
        <v>4281.4830451001153</v>
      </c>
      <c r="O5023">
        <v>3196.599999999994</v>
      </c>
      <c r="P5023">
        <v>3404.9999999999918</v>
      </c>
    </row>
    <row r="5024" spans="2:16">
      <c r="B5024" t="s">
        <v>63</v>
      </c>
      <c r="C5024" t="s">
        <v>95</v>
      </c>
      <c r="D5024" t="s">
        <v>20</v>
      </c>
      <c r="E5024">
        <v>60.220800000000096</v>
      </c>
      <c r="F5024">
        <v>60.207543469675699</v>
      </c>
      <c r="G5024">
        <v>76.304646715016233</v>
      </c>
      <c r="H5024">
        <v>181.45</v>
      </c>
      <c r="I5024">
        <v>174.14620110492126</v>
      </c>
      <c r="J5024">
        <v>349.349999999999</v>
      </c>
      <c r="K5024">
        <v>880.8000000000003</v>
      </c>
      <c r="L5024">
        <v>1342.4999999999986</v>
      </c>
      <c r="M5024">
        <v>1611.3499999999992</v>
      </c>
      <c r="N5024">
        <v>1901.3999999999999</v>
      </c>
      <c r="O5024">
        <v>2121.8999999999992</v>
      </c>
      <c r="P5024">
        <v>2273.9999999999995</v>
      </c>
    </row>
    <row r="5025" spans="2:16">
      <c r="B5025" t="s">
        <v>63</v>
      </c>
      <c r="C5025" t="s">
        <v>95</v>
      </c>
      <c r="D5025" t="s">
        <v>21</v>
      </c>
      <c r="E5025">
        <v>197.35200000000009</v>
      </c>
      <c r="F5025">
        <v>183.22926011393179</v>
      </c>
      <c r="G5025">
        <v>166.37444352235306</v>
      </c>
      <c r="H5025">
        <v>190.99749999999997</v>
      </c>
      <c r="I5025">
        <v>193.00500000000008</v>
      </c>
      <c r="J5025">
        <v>201.36500000000009</v>
      </c>
      <c r="K5025">
        <v>209.31999999999996</v>
      </c>
      <c r="L5025">
        <v>211.167941791098</v>
      </c>
      <c r="M5025">
        <v>207.54500000000004</v>
      </c>
      <c r="N5025">
        <v>171.62648578971167</v>
      </c>
      <c r="O5025">
        <v>126.13442230476342</v>
      </c>
      <c r="P5025">
        <v>83.42499999999994</v>
      </c>
    </row>
    <row r="5026" spans="2:16">
      <c r="B5026" t="s">
        <v>63</v>
      </c>
      <c r="C5026" t="s">
        <v>95</v>
      </c>
      <c r="D5026" t="s">
        <v>22</v>
      </c>
      <c r="E5026">
        <v>867.3048</v>
      </c>
      <c r="F5026">
        <v>805.23945436206134</v>
      </c>
      <c r="G5026">
        <v>849.367835895295</v>
      </c>
      <c r="H5026">
        <v>1295.8</v>
      </c>
      <c r="I5026">
        <v>1652.1898985057719</v>
      </c>
      <c r="J5026">
        <v>2022.149999999999</v>
      </c>
      <c r="K5026">
        <v>2174.400000000001</v>
      </c>
      <c r="L5026">
        <v>1871.0217783733628</v>
      </c>
      <c r="M5026">
        <v>1855.1000000000004</v>
      </c>
      <c r="N5026">
        <v>1364.0282216266378</v>
      </c>
      <c r="O5026">
        <v>1069.2000000000003</v>
      </c>
      <c r="P5026">
        <v>969.49999999999966</v>
      </c>
    </row>
    <row r="5027" spans="2:16">
      <c r="B5027" t="s">
        <v>63</v>
      </c>
      <c r="C5027" t="s">
        <v>95</v>
      </c>
      <c r="D5027" t="s">
        <v>23</v>
      </c>
      <c r="E5027">
        <v>62.326799999999871</v>
      </c>
      <c r="F5027">
        <v>62.297128239895621</v>
      </c>
      <c r="G5027">
        <v>153.52654439191772</v>
      </c>
      <c r="H5027">
        <v>318.25000000000057</v>
      </c>
      <c r="I5027">
        <v>482.40000000000077</v>
      </c>
      <c r="J5027">
        <v>680.00000000000102</v>
      </c>
      <c r="K5027">
        <v>1367.2</v>
      </c>
      <c r="L5027">
        <v>1962.7500000000009</v>
      </c>
      <c r="M5027">
        <v>1961.6058192041346</v>
      </c>
      <c r="N5027">
        <v>1960.4616384082701</v>
      </c>
      <c r="O5027">
        <v>1959.0999999999992</v>
      </c>
      <c r="P5027">
        <v>2083.4999999999995</v>
      </c>
    </row>
    <row r="5028" spans="2:16">
      <c r="B5028" t="s">
        <v>63</v>
      </c>
      <c r="C5028" t="s">
        <v>95</v>
      </c>
      <c r="D5028" t="s">
        <v>24</v>
      </c>
      <c r="E5028">
        <v>1097.117999999999</v>
      </c>
      <c r="F5028">
        <v>1097.1022432466179</v>
      </c>
      <c r="G5028">
        <v>1084.3440270590979</v>
      </c>
      <c r="H5028">
        <v>1222.6500000000008</v>
      </c>
      <c r="I5028">
        <v>1089.58751600492</v>
      </c>
      <c r="J5028">
        <v>1252.9000000000001</v>
      </c>
      <c r="K5028">
        <v>1305.5999999999997</v>
      </c>
      <c r="L5028">
        <v>1526.4562385317911</v>
      </c>
      <c r="M5028">
        <v>1506.3156032609766</v>
      </c>
      <c r="N5028">
        <v>1189.7999999999997</v>
      </c>
      <c r="O5028">
        <v>1200.6499999999992</v>
      </c>
      <c r="P5028">
        <v>1191.4999999999995</v>
      </c>
    </row>
    <row r="5029" spans="2:16">
      <c r="B5029" t="s">
        <v>63</v>
      </c>
      <c r="C5029" t="s">
        <v>95</v>
      </c>
      <c r="D5029" t="s">
        <v>25</v>
      </c>
      <c r="G5029">
        <v>11.810274880000001</v>
      </c>
      <c r="H5029">
        <v>32.299999999999997</v>
      </c>
      <c r="I5029">
        <v>81</v>
      </c>
      <c r="J5029">
        <v>213.35</v>
      </c>
      <c r="K5029">
        <v>672.8</v>
      </c>
      <c r="L5029">
        <v>979.5</v>
      </c>
      <c r="M5029">
        <v>979.5</v>
      </c>
      <c r="N5029">
        <v>894.6</v>
      </c>
      <c r="O5029">
        <v>990.55</v>
      </c>
      <c r="P5029">
        <v>1055.5</v>
      </c>
    </row>
    <row r="5030" spans="2:16">
      <c r="B5030" t="s">
        <v>63</v>
      </c>
      <c r="C5030" t="s">
        <v>95</v>
      </c>
      <c r="D5030" t="s">
        <v>26</v>
      </c>
      <c r="E5030">
        <v>38.898000000000096</v>
      </c>
      <c r="F5030">
        <v>38.885294117647099</v>
      </c>
      <c r="G5030">
        <v>69.510983119263202</v>
      </c>
      <c r="H5030">
        <v>198.5500000000001</v>
      </c>
      <c r="I5030">
        <v>246.60000000000008</v>
      </c>
      <c r="J5030">
        <v>381.65000000000066</v>
      </c>
      <c r="K5030">
        <v>960.8</v>
      </c>
      <c r="L5030">
        <v>1465.4999999999995</v>
      </c>
      <c r="M5030">
        <v>1758.900000000001</v>
      </c>
      <c r="N5030">
        <v>2075.4000000000005</v>
      </c>
      <c r="O5030">
        <v>2316.0500000000006</v>
      </c>
      <c r="P5030">
        <v>2481.5</v>
      </c>
    </row>
    <row r="5031" spans="2:16">
      <c r="B5031" t="s">
        <v>63</v>
      </c>
      <c r="C5031" t="s">
        <v>95</v>
      </c>
      <c r="D5031" t="s">
        <v>27</v>
      </c>
      <c r="E5031">
        <v>152.8416</v>
      </c>
      <c r="F5031">
        <v>152.83573475984178</v>
      </c>
      <c r="G5031">
        <v>303.92455585833841</v>
      </c>
      <c r="H5031">
        <v>1008.9000000000011</v>
      </c>
      <c r="I5031">
        <v>1191.6000000000008</v>
      </c>
      <c r="J5031">
        <v>1811.3500000000008</v>
      </c>
      <c r="K5031">
        <v>3398.4000000000078</v>
      </c>
      <c r="L5031">
        <v>4772.9999999999927</v>
      </c>
      <c r="M5031">
        <v>4770.1941697066168</v>
      </c>
      <c r="N5031">
        <v>4129.1011511128218</v>
      </c>
      <c r="O5031">
        <v>2430.1264232252765</v>
      </c>
      <c r="P5031">
        <v>1977.5</v>
      </c>
    </row>
    <row r="5032" spans="2:16">
      <c r="B5032" t="s">
        <v>63</v>
      </c>
      <c r="C5032" t="s">
        <v>95</v>
      </c>
      <c r="D5032" t="s">
        <v>28</v>
      </c>
      <c r="E5032">
        <v>528.40440000000103</v>
      </c>
      <c r="F5032">
        <v>528.415177385682</v>
      </c>
      <c r="G5032">
        <v>550.59298108455994</v>
      </c>
      <c r="H5032">
        <v>621.29999999999984</v>
      </c>
      <c r="I5032">
        <v>717.2999999999995</v>
      </c>
      <c r="J5032">
        <v>825.34999999999945</v>
      </c>
      <c r="K5032">
        <v>947.19999999999959</v>
      </c>
      <c r="L5032">
        <v>1082.2499999999998</v>
      </c>
      <c r="M5032">
        <v>1072.5496757906681</v>
      </c>
      <c r="N5032">
        <v>890.71253319176503</v>
      </c>
      <c r="O5032">
        <v>652.41469146894133</v>
      </c>
      <c r="P5032">
        <v>417.99999999999949</v>
      </c>
    </row>
    <row r="5033" spans="2:16">
      <c r="B5033" t="s">
        <v>63</v>
      </c>
      <c r="C5033" t="s">
        <v>95</v>
      </c>
      <c r="D5033" t="s">
        <v>29</v>
      </c>
      <c r="E5033">
        <v>2918.6135999999888</v>
      </c>
      <c r="F5033">
        <v>2918.6306277119893</v>
      </c>
      <c r="G5033">
        <v>2880.5946442502322</v>
      </c>
      <c r="H5033">
        <v>3224.3000000000011</v>
      </c>
      <c r="I5033">
        <v>2727.900000000001</v>
      </c>
      <c r="J5033">
        <v>2657.1</v>
      </c>
      <c r="K5033">
        <v>3627.1999999999925</v>
      </c>
      <c r="L5033">
        <v>4456.4999999999927</v>
      </c>
      <c r="M5033">
        <v>4402.9207751453832</v>
      </c>
      <c r="N5033">
        <v>4208.5812845074743</v>
      </c>
      <c r="O5033">
        <v>3727.8999999999955</v>
      </c>
      <c r="P5033">
        <v>3858.4999999999959</v>
      </c>
    </row>
    <row r="5034" spans="2:16">
      <c r="B5034" t="s">
        <v>63</v>
      </c>
      <c r="C5034" t="s">
        <v>95</v>
      </c>
      <c r="D5034" t="s">
        <v>30</v>
      </c>
      <c r="E5034">
        <v>3327.5591999999929</v>
      </c>
      <c r="F5034">
        <v>3089.4351726929808</v>
      </c>
      <c r="G5034">
        <v>2894.3139348693435</v>
      </c>
      <c r="H5034">
        <v>3819.9500000000007</v>
      </c>
      <c r="I5034">
        <v>3860.0999999999995</v>
      </c>
      <c r="J5034">
        <v>4027.3000000000043</v>
      </c>
      <c r="K5034">
        <v>4186.4000000000033</v>
      </c>
      <c r="L5034">
        <v>4211.9865523938461</v>
      </c>
      <c r="M5034">
        <v>4150.8999999999887</v>
      </c>
      <c r="N5034">
        <v>3519.0348965362518</v>
      </c>
      <c r="O5034">
        <v>2678.8544020418644</v>
      </c>
      <c r="P5034">
        <v>1668.4999999999993</v>
      </c>
    </row>
    <row r="5035" spans="2:16">
      <c r="B5035" t="s">
        <v>63</v>
      </c>
      <c r="C5035" t="s">
        <v>96</v>
      </c>
      <c r="D5035" t="s">
        <v>16</v>
      </c>
      <c r="F5035">
        <v>186.17087999999973</v>
      </c>
      <c r="G5035">
        <v>184.09307999999987</v>
      </c>
      <c r="H5035">
        <v>180.75598559999978</v>
      </c>
      <c r="I5035">
        <v>117.72938559999977</v>
      </c>
      <c r="J5035">
        <v>57.473185599999951</v>
      </c>
    </row>
    <row r="5036" spans="2:16">
      <c r="B5036" t="s">
        <v>63</v>
      </c>
      <c r="C5036" t="s">
        <v>96</v>
      </c>
      <c r="D5036" t="s">
        <v>17</v>
      </c>
      <c r="E5036">
        <v>4.0968</v>
      </c>
      <c r="F5036">
        <v>4.0785920000000004</v>
      </c>
      <c r="G5036">
        <v>4.0330719999999998</v>
      </c>
      <c r="H5036">
        <v>3.9476256000000003</v>
      </c>
      <c r="I5036">
        <v>2.5668522666666633</v>
      </c>
      <c r="J5036">
        <v>1.2467722666666701</v>
      </c>
    </row>
    <row r="5037" spans="2:16">
      <c r="B5037" t="s">
        <v>63</v>
      </c>
      <c r="C5037" t="s">
        <v>96</v>
      </c>
      <c r="D5037" t="s">
        <v>20</v>
      </c>
      <c r="F5037">
        <v>286.16089600000032</v>
      </c>
      <c r="G5037">
        <v>282.96713599999964</v>
      </c>
      <c r="H5037">
        <v>277.84450559999988</v>
      </c>
      <c r="I5037">
        <v>180.96711893333332</v>
      </c>
      <c r="J5037">
        <v>88.348078933333298</v>
      </c>
    </row>
    <row r="5038" spans="2:16">
      <c r="B5038" t="s">
        <v>63</v>
      </c>
      <c r="C5038" t="s">
        <v>96</v>
      </c>
      <c r="D5038" t="s">
        <v>21</v>
      </c>
      <c r="E5038">
        <v>8.2440000000000211</v>
      </c>
      <c r="F5038">
        <v>1.5593984000000021</v>
      </c>
      <c r="G5038">
        <v>1.5419944000000059</v>
      </c>
      <c r="H5038">
        <v>1.5015336000000079</v>
      </c>
      <c r="I5038">
        <v>0.97361226666666911</v>
      </c>
      <c r="J5038">
        <v>0.46889626666666834</v>
      </c>
    </row>
    <row r="5039" spans="2:16">
      <c r="B5039" t="s">
        <v>63</v>
      </c>
      <c r="C5039" t="s">
        <v>96</v>
      </c>
      <c r="D5039" t="s">
        <v>23</v>
      </c>
      <c r="E5039">
        <v>67.424400000000105</v>
      </c>
      <c r="F5039">
        <v>67.124736000000055</v>
      </c>
      <c r="G5039">
        <v>66.375576000000081</v>
      </c>
      <c r="H5039">
        <v>65.164305600000063</v>
      </c>
      <c r="I5039">
        <v>42.439785600000015</v>
      </c>
      <c r="J5039">
        <v>20.714145599999991</v>
      </c>
    </row>
    <row r="5040" spans="2:16">
      <c r="B5040" t="s">
        <v>63</v>
      </c>
      <c r="C5040" t="s">
        <v>96</v>
      </c>
      <c r="D5040" t="s">
        <v>24</v>
      </c>
      <c r="E5040">
        <v>344.01239999999984</v>
      </c>
      <c r="F5040">
        <v>364.37334724800007</v>
      </c>
      <c r="G5040">
        <v>364.37334724800024</v>
      </c>
      <c r="H5040">
        <v>364.37334724800013</v>
      </c>
      <c r="I5040">
        <v>249.70254724800003</v>
      </c>
      <c r="J5040">
        <v>124.851273624</v>
      </c>
    </row>
    <row r="5041" spans="2:16">
      <c r="B5041" t="s">
        <v>63</v>
      </c>
      <c r="C5041" t="s">
        <v>96</v>
      </c>
      <c r="D5041" t="s">
        <v>25</v>
      </c>
      <c r="E5041">
        <v>803.98292690306334</v>
      </c>
      <c r="F5041">
        <v>800.40966945016191</v>
      </c>
      <c r="G5041">
        <v>791.47652581790578</v>
      </c>
      <c r="H5041">
        <v>777.17088160629419</v>
      </c>
      <c r="I5041">
        <v>506.19885809452211</v>
      </c>
      <c r="J5041">
        <v>247.13769275908996</v>
      </c>
    </row>
    <row r="5042" spans="2:16">
      <c r="B5042" t="s">
        <v>63</v>
      </c>
      <c r="C5042" t="s">
        <v>96</v>
      </c>
      <c r="D5042" t="s">
        <v>26</v>
      </c>
      <c r="E5042">
        <v>220.99319999999889</v>
      </c>
      <c r="F5042">
        <v>220.01100799999875</v>
      </c>
      <c r="G5042">
        <v>217.55552799999867</v>
      </c>
      <c r="H5042">
        <v>213.61414559999881</v>
      </c>
      <c r="I5042">
        <v>139.1312522666658</v>
      </c>
      <c r="J5042">
        <v>67.922332266666288</v>
      </c>
    </row>
    <row r="5043" spans="2:16">
      <c r="B5043" t="s">
        <v>63</v>
      </c>
      <c r="C5043" t="s">
        <v>96</v>
      </c>
      <c r="D5043" t="s">
        <v>27</v>
      </c>
      <c r="E5043">
        <v>409.43159999999972</v>
      </c>
      <c r="F5043">
        <v>407.61190399999953</v>
      </c>
      <c r="G5043">
        <v>403.06266399999902</v>
      </c>
      <c r="H5043">
        <v>395.77126559999977</v>
      </c>
      <c r="I5043">
        <v>257.77765226666645</v>
      </c>
      <c r="J5043">
        <v>125.84969226666662</v>
      </c>
    </row>
    <row r="5044" spans="2:16">
      <c r="B5044" t="s">
        <v>63</v>
      </c>
      <c r="C5044" t="s">
        <v>96</v>
      </c>
      <c r="D5044" t="s">
        <v>28</v>
      </c>
      <c r="E5044">
        <v>62.676000000000002</v>
      </c>
      <c r="F5044">
        <v>62.397439999999904</v>
      </c>
      <c r="G5044">
        <v>61.701039999999907</v>
      </c>
      <c r="H5044">
        <v>60.574185599999943</v>
      </c>
      <c r="I5044">
        <v>39.450052266666638</v>
      </c>
      <c r="J5044">
        <v>19.254452266666632</v>
      </c>
    </row>
    <row r="5045" spans="2:16">
      <c r="B5045" t="s">
        <v>63</v>
      </c>
      <c r="C5045" t="s">
        <v>97</v>
      </c>
      <c r="D5045" t="s">
        <v>16</v>
      </c>
      <c r="E5045">
        <v>1.9188000000000001</v>
      </c>
      <c r="F5045">
        <v>1.9187999999999992</v>
      </c>
      <c r="G5045">
        <v>1.9187999999999992</v>
      </c>
      <c r="H5045">
        <v>1.791499438539</v>
      </c>
      <c r="I5045">
        <v>1.6715100790259969</v>
      </c>
      <c r="J5045">
        <v>7.0193055176651757</v>
      </c>
      <c r="K5045">
        <v>33.174816223786081</v>
      </c>
      <c r="L5045">
        <v>159.46754059247314</v>
      </c>
      <c r="M5045">
        <v>740.52631578947364</v>
      </c>
      <c r="N5045">
        <v>853.6842105263155</v>
      </c>
      <c r="O5045">
        <v>966.84210526315826</v>
      </c>
      <c r="P5045">
        <v>1080.0000000000041</v>
      </c>
    </row>
    <row r="5046" spans="2:16">
      <c r="B5046" t="s">
        <v>63</v>
      </c>
      <c r="C5046" t="s">
        <v>97</v>
      </c>
      <c r="D5046" t="s">
        <v>17</v>
      </c>
      <c r="E5046">
        <v>3.9600000000000003E-2</v>
      </c>
      <c r="F5046">
        <v>3.9254911215492003E-2</v>
      </c>
      <c r="G5046">
        <v>14.199892189254244</v>
      </c>
      <c r="H5046">
        <v>14.196619674116212</v>
      </c>
      <c r="I5046">
        <v>14.192290236077438</v>
      </c>
      <c r="J5046">
        <v>68.200801898679416</v>
      </c>
      <c r="K5046">
        <v>327.81972731856229</v>
      </c>
      <c r="L5046">
        <v>489.0901000482931</v>
      </c>
      <c r="M5046">
        <v>489.08820788829308</v>
      </c>
      <c r="N5046">
        <v>489.08631572829432</v>
      </c>
      <c r="O5046">
        <v>489.08442356829437</v>
      </c>
      <c r="P5046">
        <v>489.08253140829294</v>
      </c>
    </row>
    <row r="5047" spans="2:16">
      <c r="B5047" t="s">
        <v>63</v>
      </c>
      <c r="C5047" t="s">
        <v>97</v>
      </c>
      <c r="D5047" t="s">
        <v>18</v>
      </c>
      <c r="E5047">
        <v>6.1199999999999997E-2</v>
      </c>
      <c r="F5047">
        <v>6.0666680969396633E-2</v>
      </c>
      <c r="G5047">
        <v>5.9333383392888163E-2</v>
      </c>
      <c r="H5047">
        <v>5.4499469055032419</v>
      </c>
      <c r="I5047">
        <v>33.684093034033893</v>
      </c>
      <c r="J5047">
        <v>161.88310174009385</v>
      </c>
      <c r="K5047">
        <v>245.660845992818</v>
      </c>
      <c r="L5047">
        <v>469.17218950361968</v>
      </c>
      <c r="M5047">
        <v>544.25283932147818</v>
      </c>
      <c r="N5047">
        <v>804.8956346056857</v>
      </c>
      <c r="O5047">
        <v>970.06015375355889</v>
      </c>
      <c r="P5047">
        <v>1002.9410285339579</v>
      </c>
    </row>
    <row r="5048" spans="2:16">
      <c r="B5048" t="s">
        <v>63</v>
      </c>
      <c r="C5048" t="s">
        <v>97</v>
      </c>
      <c r="D5048" t="s">
        <v>19</v>
      </c>
      <c r="F5048">
        <v>1.0406879999999998</v>
      </c>
      <c r="G5048">
        <v>33.112800000000007</v>
      </c>
      <c r="H5048">
        <v>225.46091991581198</v>
      </c>
      <c r="I5048">
        <v>225.45902775581214</v>
      </c>
      <c r="J5048">
        <v>1083.7447473881634</v>
      </c>
      <c r="K5048">
        <v>5209.3769106003356</v>
      </c>
      <c r="L5048">
        <v>10885.286747265776</v>
      </c>
      <c r="M5048">
        <v>10885.284855105776</v>
      </c>
      <c r="N5048">
        <v>10885.282962945765</v>
      </c>
      <c r="O5048">
        <v>10885.281070785777</v>
      </c>
      <c r="P5048">
        <v>10885.279178625777</v>
      </c>
    </row>
    <row r="5049" spans="2:16">
      <c r="B5049" t="s">
        <v>63</v>
      </c>
      <c r="C5049" t="s">
        <v>97</v>
      </c>
      <c r="D5049" t="s">
        <v>20</v>
      </c>
      <c r="G5049">
        <v>0.2661351610706929</v>
      </c>
      <c r="H5049">
        <v>0.2661351610706929</v>
      </c>
      <c r="I5049">
        <v>0.26424300107069321</v>
      </c>
      <c r="J5049">
        <v>1.272062919205851</v>
      </c>
      <c r="K5049">
        <v>6.11648031294426</v>
      </c>
      <c r="L5049">
        <v>29.402763370517313</v>
      </c>
      <c r="M5049">
        <v>247.55664039821079</v>
      </c>
      <c r="N5049">
        <v>434.36716854562781</v>
      </c>
      <c r="O5049">
        <v>833.12522214973581</v>
      </c>
      <c r="P5049">
        <v>850.10008033062161</v>
      </c>
    </row>
    <row r="5050" spans="2:16">
      <c r="B5050" t="s">
        <v>63</v>
      </c>
      <c r="C5050" t="s">
        <v>97</v>
      </c>
      <c r="D5050" t="s">
        <v>21</v>
      </c>
      <c r="G5050">
        <v>9.4608000000000008</v>
      </c>
      <c r="H5050">
        <v>15.63864177279175</v>
      </c>
      <c r="I5050">
        <v>15.636749612791748</v>
      </c>
      <c r="J5050">
        <v>75.165064114279843</v>
      </c>
      <c r="K5050">
        <v>361.30745622392408</v>
      </c>
      <c r="L5050">
        <v>582.60066911774925</v>
      </c>
      <c r="M5050">
        <v>619.96909017038024</v>
      </c>
      <c r="N5050">
        <v>619.96719801038194</v>
      </c>
      <c r="O5050">
        <v>619.96530585038101</v>
      </c>
      <c r="P5050">
        <v>657.33372690301223</v>
      </c>
    </row>
    <row r="5051" spans="2:16">
      <c r="B5051" t="s">
        <v>63</v>
      </c>
      <c r="C5051" t="s">
        <v>97</v>
      </c>
      <c r="D5051" t="s">
        <v>22</v>
      </c>
      <c r="J5051">
        <v>1.8921599999999997E-3</v>
      </c>
      <c r="K5051">
        <v>1.0987448404993414E-2</v>
      </c>
      <c r="L5051">
        <v>5.4706938918484611E-2</v>
      </c>
      <c r="M5051">
        <v>422.44117057490189</v>
      </c>
      <c r="N5051">
        <v>422.43927841490267</v>
      </c>
      <c r="O5051">
        <v>587.47733919427162</v>
      </c>
      <c r="P5051">
        <v>587.47544703427207</v>
      </c>
    </row>
    <row r="5052" spans="2:16">
      <c r="B5052" t="s">
        <v>63</v>
      </c>
      <c r="C5052" t="s">
        <v>97</v>
      </c>
      <c r="D5052" t="s">
        <v>23</v>
      </c>
      <c r="F5052">
        <v>0.66225599999999996</v>
      </c>
      <c r="G5052">
        <v>1.553062720768698</v>
      </c>
      <c r="H5052">
        <v>23.650036883999999</v>
      </c>
      <c r="I5052">
        <v>23.648144723999984</v>
      </c>
      <c r="J5052">
        <v>113.67446557229253</v>
      </c>
      <c r="K5052">
        <v>546.41554040512369</v>
      </c>
      <c r="L5052">
        <v>2626.5276241038796</v>
      </c>
      <c r="M5052">
        <v>2626.5257319438811</v>
      </c>
      <c r="N5052">
        <v>2626.523839783883</v>
      </c>
      <c r="O5052">
        <v>2626.5219476238831</v>
      </c>
      <c r="P5052">
        <v>2626.5200554638841</v>
      </c>
    </row>
    <row r="5053" spans="2:16">
      <c r="B5053" t="s">
        <v>63</v>
      </c>
      <c r="C5053" t="s">
        <v>97</v>
      </c>
      <c r="D5053" t="s">
        <v>24</v>
      </c>
      <c r="F5053">
        <v>10.170359999999999</v>
      </c>
      <c r="G5053">
        <v>33.1128</v>
      </c>
      <c r="H5053">
        <v>33.1128</v>
      </c>
      <c r="I5053">
        <v>33.110907839999996</v>
      </c>
      <c r="J5053">
        <v>159.16034395897964</v>
      </c>
      <c r="K5053">
        <v>765.05835194398787</v>
      </c>
      <c r="L5053">
        <v>888.56490826333436</v>
      </c>
      <c r="M5053">
        <v>888.56301610333367</v>
      </c>
      <c r="N5053">
        <v>888.56112394333377</v>
      </c>
      <c r="O5053">
        <v>888.55923178333387</v>
      </c>
      <c r="P5053">
        <v>888.55733962333431</v>
      </c>
    </row>
    <row r="5054" spans="2:16">
      <c r="B5054" t="s">
        <v>63</v>
      </c>
      <c r="C5054" t="s">
        <v>97</v>
      </c>
      <c r="D5054" t="s">
        <v>25</v>
      </c>
      <c r="E5054">
        <v>3.5999999999999999E-3</v>
      </c>
      <c r="F5054">
        <v>3.5686282923174544E-3</v>
      </c>
      <c r="G5054">
        <v>0.53306052116449809</v>
      </c>
      <c r="H5054">
        <v>0.53255857384157734</v>
      </c>
      <c r="I5054">
        <v>0.53044484311078399</v>
      </c>
      <c r="J5054">
        <v>2.5497409565661964</v>
      </c>
      <c r="K5054">
        <v>12.256994322763546</v>
      </c>
      <c r="L5054">
        <v>58.91916043747208</v>
      </c>
      <c r="M5054">
        <v>740.52631578947455</v>
      </c>
      <c r="N5054">
        <v>740.52442362947352</v>
      </c>
      <c r="O5054">
        <v>740.52253146947214</v>
      </c>
      <c r="P5054">
        <v>740.52063930947509</v>
      </c>
    </row>
    <row r="5055" spans="2:16">
      <c r="B5055" t="s">
        <v>63</v>
      </c>
      <c r="C5055" t="s">
        <v>97</v>
      </c>
      <c r="D5055" t="s">
        <v>26</v>
      </c>
      <c r="G5055">
        <v>0.26613516107069324</v>
      </c>
      <c r="H5055">
        <v>0.26613516107069302</v>
      </c>
      <c r="I5055">
        <v>0.2642430010706931</v>
      </c>
      <c r="J5055">
        <v>0.26045867539421308</v>
      </c>
      <c r="K5055">
        <v>0.2585665153942131</v>
      </c>
      <c r="L5055">
        <v>0.13712059261538767</v>
      </c>
      <c r="M5055">
        <v>0.25478219539421365</v>
      </c>
      <c r="N5055">
        <v>0.13333627261538716</v>
      </c>
      <c r="O5055">
        <v>0.25099787539421275</v>
      </c>
      <c r="P5055">
        <v>0.24910571539421275</v>
      </c>
    </row>
    <row r="5056" spans="2:16">
      <c r="B5056" t="s">
        <v>63</v>
      </c>
      <c r="C5056" t="s">
        <v>97</v>
      </c>
      <c r="D5056" t="s">
        <v>27</v>
      </c>
      <c r="J5056">
        <v>1.8921599999999999E-3</v>
      </c>
      <c r="K5056">
        <v>1.0987448404993421E-2</v>
      </c>
      <c r="L5056">
        <v>5.4706938918484653E-2</v>
      </c>
      <c r="M5056">
        <v>740.57499105851423</v>
      </c>
      <c r="N5056">
        <v>2284.5359462174988</v>
      </c>
      <c r="O5056">
        <v>2397.6938409543422</v>
      </c>
      <c r="P5056">
        <v>2510.803060422144</v>
      </c>
    </row>
    <row r="5057" spans="2:16">
      <c r="B5057" t="s">
        <v>63</v>
      </c>
      <c r="C5057" t="s">
        <v>97</v>
      </c>
      <c r="D5057" t="s">
        <v>28</v>
      </c>
      <c r="E5057">
        <v>3.5999999999999999E-3</v>
      </c>
      <c r="F5057">
        <v>2.1295486282923157</v>
      </c>
      <c r="G5057">
        <v>3.2819086231823449</v>
      </c>
      <c r="H5057">
        <v>3.28140667585942</v>
      </c>
      <c r="I5057">
        <v>3.2792929451286326</v>
      </c>
      <c r="J5057">
        <v>15.762982051067221</v>
      </c>
      <c r="K5057">
        <v>75.770776729746885</v>
      </c>
      <c r="L5057">
        <v>364.21901281967564</v>
      </c>
      <c r="M5057">
        <v>364.21712065967517</v>
      </c>
      <c r="N5057">
        <v>364.21522849967522</v>
      </c>
      <c r="O5057">
        <v>364.21333633967498</v>
      </c>
      <c r="P5057">
        <v>364.21333633967498</v>
      </c>
    </row>
    <row r="5058" spans="2:16">
      <c r="B5058" t="s">
        <v>63</v>
      </c>
      <c r="C5058" t="s">
        <v>97</v>
      </c>
      <c r="D5058" t="s">
        <v>29</v>
      </c>
      <c r="E5058">
        <v>1.5724800000000019</v>
      </c>
      <c r="F5058">
        <v>5.8193768380842705</v>
      </c>
      <c r="G5058">
        <v>38.188358933294872</v>
      </c>
      <c r="H5058">
        <v>47.592312213631942</v>
      </c>
      <c r="I5058">
        <v>128.91029221705267</v>
      </c>
      <c r="J5058">
        <v>618.81789670432204</v>
      </c>
      <c r="K5058">
        <v>2974.0881108882468</v>
      </c>
      <c r="L5058">
        <v>4946.1724438723359</v>
      </c>
      <c r="M5058">
        <v>4946.1705517123273</v>
      </c>
      <c r="N5058">
        <v>4946.168659552327</v>
      </c>
      <c r="O5058">
        <v>4946.1667673923366</v>
      </c>
      <c r="P5058">
        <v>4946.1648752323354</v>
      </c>
    </row>
    <row r="5059" spans="2:16">
      <c r="B5059" t="s">
        <v>63</v>
      </c>
      <c r="C5059" t="s">
        <v>97</v>
      </c>
      <c r="D5059" t="s">
        <v>30</v>
      </c>
      <c r="E5059">
        <v>4.7816064000000003</v>
      </c>
      <c r="F5059">
        <v>46.092532944935016</v>
      </c>
      <c r="G5059">
        <v>322.71676130727298</v>
      </c>
      <c r="H5059">
        <v>322.54819452701332</v>
      </c>
      <c r="I5059">
        <v>322.2520068046752</v>
      </c>
      <c r="J5059">
        <v>1546.4770259944075</v>
      </c>
      <c r="K5059">
        <v>3524.4232849198538</v>
      </c>
      <c r="L5059">
        <v>4369.9978995273623</v>
      </c>
      <c r="M5059">
        <v>4369.996007367361</v>
      </c>
      <c r="N5059">
        <v>4369.9941152073561</v>
      </c>
      <c r="O5059">
        <v>4280.9059616262703</v>
      </c>
      <c r="P5059">
        <v>4066.7322867296616</v>
      </c>
    </row>
    <row r="5060" spans="2:16">
      <c r="B5060" t="s">
        <v>63</v>
      </c>
      <c r="C5060" t="s">
        <v>98</v>
      </c>
      <c r="D5060" t="s">
        <v>29</v>
      </c>
      <c r="E5060">
        <v>0.63071999999999995</v>
      </c>
      <c r="F5060">
        <v>0.60873470725606804</v>
      </c>
      <c r="G5060">
        <v>0.55377147539623806</v>
      </c>
      <c r="H5060">
        <v>0.46583030442050899</v>
      </c>
      <c r="I5060">
        <v>0.31055353628033899</v>
      </c>
      <c r="J5060">
        <v>0.15527676814017</v>
      </c>
    </row>
    <row r="5061" spans="2:16">
      <c r="B5061" t="s">
        <v>63</v>
      </c>
      <c r="C5061" t="s">
        <v>98</v>
      </c>
      <c r="D5061" t="s">
        <v>30</v>
      </c>
      <c r="E5061">
        <v>8.19936E-2</v>
      </c>
      <c r="F5061">
        <v>7.91355119432888E-2</v>
      </c>
      <c r="G5061">
        <v>7.1990291801510897E-2</v>
      </c>
      <c r="H5061">
        <v>6.0557939574666202E-2</v>
      </c>
      <c r="I5061">
        <v>4.0371959716444097E-2</v>
      </c>
      <c r="J5061">
        <v>2.0185979858222021E-2</v>
      </c>
    </row>
    <row r="5062" spans="2:16">
      <c r="B5062" t="s">
        <v>63</v>
      </c>
      <c r="C5062" t="s">
        <v>103</v>
      </c>
      <c r="D5062" t="s">
        <v>18</v>
      </c>
      <c r="E5062">
        <v>0.1116</v>
      </c>
      <c r="F5062">
        <v>0.107709908247363</v>
      </c>
      <c r="G5062">
        <v>9.7984678865772598E-2</v>
      </c>
      <c r="H5062">
        <v>8.2424311855227403E-2</v>
      </c>
      <c r="I5062">
        <v>5.4949541236818202E-2</v>
      </c>
      <c r="J5062">
        <v>2.7474770618409101E-2</v>
      </c>
    </row>
    <row r="5063" spans="2:16">
      <c r="B5063" t="s">
        <v>63</v>
      </c>
      <c r="C5063" t="s">
        <v>103</v>
      </c>
      <c r="D5063" t="s">
        <v>30</v>
      </c>
      <c r="E5063">
        <v>1.9224000000000001</v>
      </c>
      <c r="F5063">
        <v>1.8553900323900701</v>
      </c>
      <c r="G5063">
        <v>1.6878651133652451</v>
      </c>
      <c r="H5063">
        <v>1.419825242925524</v>
      </c>
      <c r="I5063">
        <v>0.94655016195034902</v>
      </c>
      <c r="J5063">
        <v>0.47327508097517501</v>
      </c>
    </row>
    <row r="5064" spans="2:16">
      <c r="B5064" t="s">
        <v>63</v>
      </c>
      <c r="C5064" t="s">
        <v>99</v>
      </c>
      <c r="D5064" t="s">
        <v>16</v>
      </c>
      <c r="E5064">
        <v>2.9952000000000001</v>
      </c>
      <c r="F5064">
        <v>7.7056464395339201</v>
      </c>
      <c r="G5064">
        <v>7.5301551723380307</v>
      </c>
      <c r="H5064">
        <v>7.2493691448245983</v>
      </c>
      <c r="I5064">
        <v>12.976735471618683</v>
      </c>
      <c r="J5064">
        <v>67.135789450083365</v>
      </c>
      <c r="K5064">
        <v>333.88418301520011</v>
      </c>
      <c r="L5064">
        <v>1635.673511204149</v>
      </c>
      <c r="M5064">
        <v>4268.7407320044858</v>
      </c>
      <c r="N5064">
        <v>5773.9167116291292</v>
      </c>
      <c r="O5064">
        <v>7783.8320870103416</v>
      </c>
      <c r="P5064">
        <v>10389.159367489741</v>
      </c>
    </row>
    <row r="5065" spans="2:16">
      <c r="B5065" t="s">
        <v>63</v>
      </c>
      <c r="C5065" t="s">
        <v>99</v>
      </c>
      <c r="D5065" t="s">
        <v>17</v>
      </c>
      <c r="E5065">
        <v>5.3892000000000007</v>
      </c>
      <c r="F5065">
        <v>23.780199899352567</v>
      </c>
      <c r="G5065">
        <v>23.640562836498518</v>
      </c>
      <c r="H5065">
        <v>23.417143535932041</v>
      </c>
      <c r="I5065">
        <v>40.817023510743724</v>
      </c>
      <c r="J5065">
        <v>207.70220432447888</v>
      </c>
      <c r="K5065">
        <v>518.78909002567286</v>
      </c>
      <c r="L5065">
        <v>710.61645784543896</v>
      </c>
      <c r="M5065">
        <v>787.57554067770673</v>
      </c>
      <c r="N5065">
        <v>955.5343988914799</v>
      </c>
      <c r="O5065">
        <v>1090.9057868425552</v>
      </c>
      <c r="P5065">
        <v>1213.982242218864</v>
      </c>
    </row>
    <row r="5066" spans="2:16">
      <c r="B5066" t="s">
        <v>63</v>
      </c>
      <c r="C5066" t="s">
        <v>99</v>
      </c>
      <c r="D5066" t="s">
        <v>18</v>
      </c>
      <c r="E5066">
        <v>5.2956000000000003</v>
      </c>
      <c r="F5066">
        <v>31.424783852665808</v>
      </c>
      <c r="G5066">
        <v>40.695399593648482</v>
      </c>
      <c r="H5066">
        <v>39.957035081631943</v>
      </c>
      <c r="I5066">
        <v>65.411916265119615</v>
      </c>
      <c r="J5066">
        <v>315.39152901039319</v>
      </c>
      <c r="K5066">
        <v>792.92748764612622</v>
      </c>
      <c r="L5066">
        <v>1456.8644989201798</v>
      </c>
      <c r="M5066">
        <v>1654.590468168341</v>
      </c>
      <c r="N5066">
        <v>1939.342560767371</v>
      </c>
      <c r="O5066">
        <v>2406.9997771058988</v>
      </c>
      <c r="P5066">
        <v>2647.9204614722157</v>
      </c>
    </row>
    <row r="5067" spans="2:16">
      <c r="B5067" t="s">
        <v>63</v>
      </c>
      <c r="C5067" t="s">
        <v>99</v>
      </c>
      <c r="D5067" t="s">
        <v>19</v>
      </c>
      <c r="F5067">
        <v>340.1820808015384</v>
      </c>
      <c r="G5067">
        <v>340.1820808015384</v>
      </c>
      <c r="H5067">
        <v>1195.5150924083321</v>
      </c>
      <c r="I5067">
        <v>1947.3711871783439</v>
      </c>
      <c r="J5067">
        <v>9094.75510074452</v>
      </c>
      <c r="K5067">
        <v>9034.2069665866493</v>
      </c>
      <c r="L5067">
        <v>10885.28674726578</v>
      </c>
      <c r="M5067">
        <v>13822.157573296288</v>
      </c>
      <c r="N5067">
        <v>15430.32354030036</v>
      </c>
      <c r="O5067">
        <v>17020.809062261702</v>
      </c>
      <c r="P5067">
        <v>18314.337301915843</v>
      </c>
    </row>
    <row r="5068" spans="2:16">
      <c r="B5068" t="s">
        <v>63</v>
      </c>
      <c r="C5068" t="s">
        <v>99</v>
      </c>
      <c r="D5068" t="s">
        <v>20</v>
      </c>
      <c r="E5068">
        <v>1.342799999999998</v>
      </c>
      <c r="F5068">
        <v>32.784482671167375</v>
      </c>
      <c r="G5068">
        <v>33.226764412151397</v>
      </c>
      <c r="H5068">
        <v>131.43634939601705</v>
      </c>
      <c r="I5068">
        <v>221.71174517355686</v>
      </c>
      <c r="J5068">
        <v>1101.9467949408436</v>
      </c>
      <c r="K5068">
        <v>2319.3226404551342</v>
      </c>
      <c r="L5068">
        <v>3021.1983864212552</v>
      </c>
      <c r="M5068">
        <v>3475.9553512369594</v>
      </c>
      <c r="N5068">
        <v>4125.2494502005757</v>
      </c>
      <c r="O5068">
        <v>4694.9560095420638</v>
      </c>
      <c r="P5068">
        <v>5423.3212187324107</v>
      </c>
    </row>
    <row r="5069" spans="2:16">
      <c r="B5069" t="s">
        <v>63</v>
      </c>
      <c r="C5069" t="s">
        <v>99</v>
      </c>
      <c r="D5069" t="s">
        <v>21</v>
      </c>
      <c r="E5069">
        <v>0.59760000000000002</v>
      </c>
      <c r="F5069">
        <v>1.6449873679169682</v>
      </c>
      <c r="G5069">
        <v>10.968063010251351</v>
      </c>
      <c r="H5069">
        <v>10.884739754646494</v>
      </c>
      <c r="I5069">
        <v>5.4084989431960393</v>
      </c>
      <c r="J5069">
        <v>25.433262695123108</v>
      </c>
      <c r="K5069">
        <v>121.9389488789264</v>
      </c>
      <c r="L5069">
        <v>108.44772890736611</v>
      </c>
      <c r="M5069">
        <v>54.19197713001077</v>
      </c>
    </row>
    <row r="5070" spans="2:16">
      <c r="B5070" t="s">
        <v>63</v>
      </c>
      <c r="C5070" t="s">
        <v>99</v>
      </c>
      <c r="D5070" t="s">
        <v>22</v>
      </c>
      <c r="E5070">
        <v>0.5292</v>
      </c>
      <c r="F5070">
        <v>0.51075343588265998</v>
      </c>
      <c r="G5070">
        <v>0.46463702558930997</v>
      </c>
      <c r="H5070">
        <v>0.39085076911994798</v>
      </c>
      <c r="I5070">
        <v>0.26056717941329799</v>
      </c>
      <c r="J5070">
        <v>1.0057046712778159</v>
      </c>
      <c r="K5070">
        <v>4.6973931615295079</v>
      </c>
      <c r="L5070">
        <v>22.58152644064802</v>
      </c>
      <c r="M5070">
        <v>2049.1377736193317</v>
      </c>
      <c r="N5070">
        <v>3134.6398179634612</v>
      </c>
      <c r="O5070">
        <v>3565.9797944015963</v>
      </c>
      <c r="P5070">
        <v>3961.7238507071379</v>
      </c>
    </row>
    <row r="5071" spans="2:16">
      <c r="B5071" t="s">
        <v>63</v>
      </c>
      <c r="C5071" t="s">
        <v>99</v>
      </c>
      <c r="D5071" t="s">
        <v>23</v>
      </c>
      <c r="E5071">
        <v>21.470400000000012</v>
      </c>
      <c r="F5071">
        <v>138.20091765610528</v>
      </c>
      <c r="G5071">
        <v>136.32990900991788</v>
      </c>
      <c r="H5071">
        <v>133.3362951760181</v>
      </c>
      <c r="I5071">
        <v>220.86840386094238</v>
      </c>
      <c r="J5071">
        <v>1072.6440837360915</v>
      </c>
      <c r="K5071">
        <v>2682.5975922696402</v>
      </c>
      <c r="L5071">
        <v>3460.247360943054</v>
      </c>
      <c r="M5071">
        <v>5211.621426831739</v>
      </c>
      <c r="N5071">
        <v>6738.5659347948886</v>
      </c>
      <c r="O5071">
        <v>8125.2514703642109</v>
      </c>
      <c r="P5071">
        <v>9528.4313439957714</v>
      </c>
    </row>
    <row r="5072" spans="2:16">
      <c r="B5072" t="s">
        <v>63</v>
      </c>
      <c r="C5072" t="s">
        <v>99</v>
      </c>
      <c r="D5072" t="s">
        <v>24</v>
      </c>
      <c r="E5072">
        <v>2.1600000000000008E-2</v>
      </c>
      <c r="F5072">
        <v>7.9576759946782536</v>
      </c>
      <c r="G5072">
        <v>15.565776494137719</v>
      </c>
      <c r="H5072">
        <v>15.562764810200193</v>
      </c>
      <c r="I5072">
        <v>4.3685634424277495</v>
      </c>
      <c r="J5072">
        <v>20.992877939561559</v>
      </c>
      <c r="K5072">
        <v>100.90669869709019</v>
      </c>
      <c r="L5072">
        <v>485.04325895009481</v>
      </c>
      <c r="M5072">
        <v>744.62896890261436</v>
      </c>
      <c r="N5072">
        <v>903.08667586355705</v>
      </c>
      <c r="O5072">
        <v>888.93720813002312</v>
      </c>
      <c r="P5072">
        <v>916.30232639047608</v>
      </c>
    </row>
    <row r="5073" spans="2:16">
      <c r="B5073" t="s">
        <v>63</v>
      </c>
      <c r="C5073" t="s">
        <v>99</v>
      </c>
      <c r="D5073" t="s">
        <v>25</v>
      </c>
      <c r="E5073">
        <v>0.2016</v>
      </c>
      <c r="F5073">
        <v>0.1945727374791083</v>
      </c>
      <c r="G5073">
        <v>0.17700458117687962</v>
      </c>
      <c r="H5073">
        <v>22.500956538259842</v>
      </c>
      <c r="I5073">
        <v>37.951205183023198</v>
      </c>
      <c r="J5073">
        <v>187.65935449831127</v>
      </c>
      <c r="K5073">
        <v>902.15864924221</v>
      </c>
      <c r="L5073">
        <v>1885.714283571386</v>
      </c>
      <c r="M5073">
        <v>2635.5690710475128</v>
      </c>
      <c r="N5073">
        <v>3314.5037124601304</v>
      </c>
      <c r="O5073">
        <v>3822.9436650514626</v>
      </c>
      <c r="P5073">
        <v>4625.5207503817601</v>
      </c>
    </row>
    <row r="5074" spans="2:16">
      <c r="B5074" t="s">
        <v>63</v>
      </c>
      <c r="C5074" t="s">
        <v>99</v>
      </c>
      <c r="D5074" t="s">
        <v>26</v>
      </c>
      <c r="E5074">
        <v>1.7999999999999999E-2</v>
      </c>
      <c r="F5074">
        <v>0.60978856584634866</v>
      </c>
      <c r="G5074">
        <v>0.96989587262222143</v>
      </c>
      <c r="H5074">
        <v>2.3841376674342314</v>
      </c>
      <c r="I5074">
        <v>3.8867428850539718</v>
      </c>
      <c r="J5074">
        <v>18.687318044431983</v>
      </c>
      <c r="K5074">
        <v>89.830359756332214</v>
      </c>
      <c r="L5074">
        <v>282.29060367467554</v>
      </c>
      <c r="M5074">
        <v>267.33148073305955</v>
      </c>
      <c r="N5074">
        <v>337.6303850255494</v>
      </c>
      <c r="O5074">
        <v>386.31932444849463</v>
      </c>
      <c r="P5074">
        <v>447.87204368005303</v>
      </c>
    </row>
    <row r="5075" spans="2:16">
      <c r="B5075" t="s">
        <v>63</v>
      </c>
      <c r="C5075" t="s">
        <v>99</v>
      </c>
      <c r="D5075" t="s">
        <v>27</v>
      </c>
      <c r="E5075">
        <v>7.2000000000000302E-3</v>
      </c>
      <c r="F5075">
        <v>6.9490263385396196E-3</v>
      </c>
      <c r="G5075">
        <v>6.3215921848885697E-3</v>
      </c>
      <c r="H5075">
        <v>38.669319274453535</v>
      </c>
      <c r="I5075">
        <v>62.993053604106699</v>
      </c>
      <c r="J5075">
        <v>302.80464096729759</v>
      </c>
      <c r="K5075">
        <v>1455.535769512009</v>
      </c>
      <c r="L5075">
        <v>5605.7562959819188</v>
      </c>
      <c r="M5075">
        <v>7561.27856741081</v>
      </c>
      <c r="N5075">
        <v>9454.4094965122695</v>
      </c>
      <c r="O5075">
        <v>11453.60048437335</v>
      </c>
      <c r="P5075">
        <v>14028.42972901646</v>
      </c>
    </row>
    <row r="5076" spans="2:16">
      <c r="B5076" t="s">
        <v>63</v>
      </c>
      <c r="C5076" t="s">
        <v>99</v>
      </c>
      <c r="D5076" t="s">
        <v>28</v>
      </c>
      <c r="E5076">
        <v>0.45</v>
      </c>
      <c r="F5076">
        <v>1.2816987615433386</v>
      </c>
      <c r="G5076">
        <v>2.005470759924763</v>
      </c>
      <c r="H5076">
        <v>1.94272734455966</v>
      </c>
      <c r="I5076">
        <v>3.0569753146976959</v>
      </c>
      <c r="J5076">
        <v>14.37021901051331</v>
      </c>
      <c r="K5076">
        <v>68.895027382647484</v>
      </c>
      <c r="L5076">
        <v>331.16823503916754</v>
      </c>
      <c r="M5076">
        <v>300.94040382223528</v>
      </c>
      <c r="N5076">
        <v>151.0621421992503</v>
      </c>
    </row>
    <row r="5077" spans="2:16">
      <c r="B5077" t="s">
        <v>63</v>
      </c>
      <c r="C5077" t="s">
        <v>99</v>
      </c>
      <c r="D5077" t="s">
        <v>29</v>
      </c>
      <c r="E5077">
        <v>64.371600000000001</v>
      </c>
      <c r="F5077">
        <v>357.47393965090902</v>
      </c>
      <c r="G5077">
        <v>485.48705610500809</v>
      </c>
      <c r="H5077">
        <v>488.48992411952628</v>
      </c>
      <c r="I5077">
        <v>839.13474687653445</v>
      </c>
      <c r="J5077">
        <v>4221.8463591633399</v>
      </c>
      <c r="K5077">
        <v>5460.072829461601</v>
      </c>
      <c r="L5077">
        <v>8348.9870245166258</v>
      </c>
      <c r="M5077">
        <v>9518.6271667896708</v>
      </c>
      <c r="N5077">
        <v>11025.485269294668</v>
      </c>
      <c r="O5077">
        <v>12624.328498316019</v>
      </c>
      <c r="P5077">
        <v>14097.378267891529</v>
      </c>
    </row>
    <row r="5078" spans="2:16">
      <c r="B5078" t="s">
        <v>63</v>
      </c>
      <c r="C5078" t="s">
        <v>99</v>
      </c>
      <c r="D5078" t="s">
        <v>30</v>
      </c>
      <c r="E5078">
        <v>242.53559999999999</v>
      </c>
      <c r="F5078">
        <v>575.70693572476819</v>
      </c>
      <c r="G5078">
        <v>607.69279244155393</v>
      </c>
      <c r="H5078">
        <v>573.87609934905515</v>
      </c>
      <c r="I5078">
        <v>925.28562222986568</v>
      </c>
      <c r="J5078">
        <v>3148.6326739680358</v>
      </c>
      <c r="K5078">
        <v>4618.3623373066384</v>
      </c>
      <c r="L5078">
        <v>6040.404822622917</v>
      </c>
      <c r="M5078">
        <v>5013.9765355873469</v>
      </c>
      <c r="N5078">
        <v>5445.0340079979305</v>
      </c>
      <c r="O5078">
        <v>6730.8974795728573</v>
      </c>
      <c r="P5078">
        <v>8202.9006648122049</v>
      </c>
    </row>
    <row r="5079" spans="2:16">
      <c r="B5079" t="s">
        <v>64</v>
      </c>
      <c r="C5079" t="s">
        <v>90</v>
      </c>
      <c r="D5079" t="s">
        <v>16</v>
      </c>
      <c r="I5079">
        <v>1312.1165699752078</v>
      </c>
      <c r="J5079">
        <v>2105.7617896727838</v>
      </c>
      <c r="K5079">
        <v>2447.2055564034881</v>
      </c>
      <c r="L5079">
        <v>2641.7576679967101</v>
      </c>
      <c r="M5079">
        <v>2068.4402506692609</v>
      </c>
      <c r="N5079">
        <v>2344.2110107372514</v>
      </c>
      <c r="O5079">
        <v>2579.0002554493144</v>
      </c>
      <c r="P5079">
        <v>2415.5663683855482</v>
      </c>
    </row>
    <row r="5080" spans="2:16">
      <c r="B5080" t="s">
        <v>64</v>
      </c>
      <c r="C5080" t="s">
        <v>90</v>
      </c>
      <c r="D5080" t="s">
        <v>17</v>
      </c>
      <c r="E5080">
        <v>3.139200000000002</v>
      </c>
      <c r="F5080">
        <v>3.0297754836032658</v>
      </c>
      <c r="G5080">
        <v>2.7562141926114192</v>
      </c>
      <c r="H5080">
        <v>80.681189135771575</v>
      </c>
      <c r="I5080">
        <v>308.1579893370839</v>
      </c>
      <c r="J5080">
        <v>338.0492302187281</v>
      </c>
      <c r="K5080">
        <v>395.02916568650915</v>
      </c>
      <c r="L5080">
        <v>387.83874273391592</v>
      </c>
      <c r="M5080">
        <v>438.97762126038623</v>
      </c>
      <c r="N5080">
        <v>534.3629200041488</v>
      </c>
      <c r="O5080">
        <v>597.45371166226232</v>
      </c>
      <c r="P5080">
        <v>687.21491130111997</v>
      </c>
    </row>
    <row r="5081" spans="2:16">
      <c r="B5081" t="s">
        <v>64</v>
      </c>
      <c r="C5081" t="s">
        <v>90</v>
      </c>
      <c r="D5081" t="s">
        <v>18</v>
      </c>
      <c r="I5081">
        <v>590.75857594060869</v>
      </c>
      <c r="J5081">
        <v>778.19200978796846</v>
      </c>
      <c r="K5081">
        <v>778.718442056757</v>
      </c>
      <c r="L5081">
        <v>849.75025253242427</v>
      </c>
      <c r="M5081">
        <v>830.72098927869558</v>
      </c>
      <c r="N5081">
        <v>906.18322590821606</v>
      </c>
      <c r="O5081">
        <v>602.96963078139515</v>
      </c>
      <c r="P5081">
        <v>423.03712673661374</v>
      </c>
    </row>
    <row r="5082" spans="2:16">
      <c r="B5082" t="s">
        <v>64</v>
      </c>
      <c r="C5082" t="s">
        <v>90</v>
      </c>
      <c r="D5082" t="s">
        <v>19</v>
      </c>
      <c r="E5082">
        <v>28.799999999999997</v>
      </c>
      <c r="H5082">
        <v>1082.9751475625658</v>
      </c>
      <c r="I5082">
        <v>2468.1424171380181</v>
      </c>
      <c r="J5082">
        <v>3404.5840707587099</v>
      </c>
      <c r="K5082">
        <v>4218</v>
      </c>
      <c r="L5082">
        <v>4376.7555555555564</v>
      </c>
      <c r="M5082">
        <v>4535.51111111112</v>
      </c>
      <c r="N5082">
        <v>4061.4399999999996</v>
      </c>
      <c r="O5082">
        <v>4524.8885999752974</v>
      </c>
      <c r="P5082">
        <v>4404.8393580903321</v>
      </c>
    </row>
    <row r="5083" spans="2:16">
      <c r="B5083" t="s">
        <v>64</v>
      </c>
      <c r="C5083" t="s">
        <v>90</v>
      </c>
      <c r="D5083" t="s">
        <v>20</v>
      </c>
      <c r="E5083">
        <v>14.2750251514666</v>
      </c>
      <c r="F5083">
        <v>66.015750216126222</v>
      </c>
      <c r="G5083">
        <v>245.86965789241734</v>
      </c>
      <c r="H5083">
        <v>415.64405979686467</v>
      </c>
      <c r="I5083">
        <v>1221.9429841426245</v>
      </c>
      <c r="J5083">
        <v>1733.0669461518542</v>
      </c>
      <c r="K5083">
        <v>1755.5293358376769</v>
      </c>
      <c r="L5083">
        <v>1606.8329718241562</v>
      </c>
      <c r="M5083">
        <v>1569.0925117641877</v>
      </c>
      <c r="N5083">
        <v>1545.1487253554219</v>
      </c>
      <c r="O5083">
        <v>1442.2943114928451</v>
      </c>
      <c r="P5083">
        <v>1558.1580010496109</v>
      </c>
    </row>
    <row r="5084" spans="2:16">
      <c r="B5084" t="s">
        <v>64</v>
      </c>
      <c r="C5084" t="s">
        <v>90</v>
      </c>
      <c r="D5084" t="s">
        <v>21</v>
      </c>
      <c r="E5084">
        <v>10.8</v>
      </c>
      <c r="H5084">
        <v>299.80702880177853</v>
      </c>
      <c r="I5084">
        <v>345.63492693765244</v>
      </c>
      <c r="J5084">
        <v>928.65411330227926</v>
      </c>
      <c r="K5084">
        <v>914.80550315302401</v>
      </c>
      <c r="L5084">
        <v>1001.874607922765</v>
      </c>
      <c r="M5084">
        <v>628.59940252580998</v>
      </c>
      <c r="N5084">
        <v>669.21308573741237</v>
      </c>
      <c r="O5084">
        <v>709.82763668490804</v>
      </c>
      <c r="P5084">
        <v>621.93698905057011</v>
      </c>
    </row>
    <row r="5085" spans="2:16">
      <c r="B5085" t="s">
        <v>64</v>
      </c>
      <c r="C5085" t="s">
        <v>90</v>
      </c>
      <c r="D5085" t="s">
        <v>22</v>
      </c>
      <c r="H5085">
        <v>40.316763367648193</v>
      </c>
      <c r="I5085">
        <v>545.51111111111197</v>
      </c>
      <c r="J5085">
        <v>740.15555555555613</v>
      </c>
      <c r="K5085">
        <v>934.8</v>
      </c>
      <c r="L5085">
        <v>1129.444444444443</v>
      </c>
      <c r="M5085">
        <v>1324.0888888888887</v>
      </c>
      <c r="N5085">
        <v>1518.733333333332</v>
      </c>
      <c r="O5085">
        <v>1713.377777777775</v>
      </c>
      <c r="P5085">
        <v>1908.0222222222189</v>
      </c>
    </row>
    <row r="5086" spans="2:16">
      <c r="B5086" t="s">
        <v>64</v>
      </c>
      <c r="C5086" t="s">
        <v>90</v>
      </c>
      <c r="D5086" t="s">
        <v>23</v>
      </c>
      <c r="E5086">
        <v>7.1999999999999993</v>
      </c>
      <c r="F5086">
        <v>6.9490263385395945</v>
      </c>
      <c r="H5086">
        <v>142.01389417323216</v>
      </c>
      <c r="I5086">
        <v>1034.4707299297752</v>
      </c>
      <c r="J5086">
        <v>1324.4225644462401</v>
      </c>
      <c r="K5086">
        <v>1451.3945294988032</v>
      </c>
      <c r="L5086">
        <v>1782.5903883724609</v>
      </c>
      <c r="M5086">
        <v>1492.6385538559982</v>
      </c>
      <c r="N5086">
        <v>1688.0445900062418</v>
      </c>
      <c r="O5086">
        <v>1432.0164363417759</v>
      </c>
      <c r="P5086">
        <v>1914.7263355543448</v>
      </c>
    </row>
    <row r="5087" spans="2:16">
      <c r="B5087" t="s">
        <v>64</v>
      </c>
      <c r="C5087" t="s">
        <v>90</v>
      </c>
      <c r="D5087" t="s">
        <v>24</v>
      </c>
      <c r="E5087">
        <v>11.7576</v>
      </c>
      <c r="F5087">
        <v>11.34776001083514</v>
      </c>
      <c r="G5087">
        <v>10.32316003792301</v>
      </c>
      <c r="H5087">
        <v>8.6838000812636</v>
      </c>
      <c r="I5087">
        <v>33.252850865131755</v>
      </c>
      <c r="J5087">
        <v>75.854600027087884</v>
      </c>
      <c r="K5087">
        <v>72.960000000000008</v>
      </c>
      <c r="L5087">
        <v>55.984450241563287</v>
      </c>
      <c r="M5087">
        <v>10.488101052519371</v>
      </c>
      <c r="N5087">
        <v>10.488101052519371</v>
      </c>
    </row>
    <row r="5088" spans="2:16">
      <c r="B5088" t="s">
        <v>64</v>
      </c>
      <c r="C5088" t="s">
        <v>90</v>
      </c>
      <c r="D5088" t="s">
        <v>25</v>
      </c>
      <c r="H5088">
        <v>6.6453965915477236</v>
      </c>
      <c r="I5088">
        <v>114.90317436932531</v>
      </c>
      <c r="J5088">
        <v>117.77428548043662</v>
      </c>
      <c r="K5088">
        <v>114</v>
      </c>
      <c r="L5088">
        <v>116.87111111111109</v>
      </c>
      <c r="M5088">
        <v>114</v>
      </c>
      <c r="N5088">
        <v>111.12888888888889</v>
      </c>
    </row>
    <row r="5089" spans="2:16">
      <c r="B5089" t="s">
        <v>64</v>
      </c>
      <c r="C5089" t="s">
        <v>90</v>
      </c>
      <c r="D5089" t="s">
        <v>26</v>
      </c>
      <c r="H5089">
        <v>20.524918648519311</v>
      </c>
      <c r="I5089">
        <v>231.65970633743123</v>
      </c>
      <c r="J5089">
        <v>412.5055417585196</v>
      </c>
      <c r="K5089">
        <v>508.94577641092047</v>
      </c>
      <c r="L5089">
        <v>347.12009936708068</v>
      </c>
      <c r="M5089">
        <v>257.1512702932107</v>
      </c>
      <c r="N5089">
        <v>220.50556061301918</v>
      </c>
      <c r="O5089">
        <v>252.20144906710999</v>
      </c>
      <c r="P5089">
        <v>308.9583341483962</v>
      </c>
    </row>
    <row r="5090" spans="2:16">
      <c r="B5090" t="s">
        <v>64</v>
      </c>
      <c r="C5090" t="s">
        <v>90</v>
      </c>
      <c r="D5090" t="s">
        <v>27</v>
      </c>
      <c r="E5090">
        <v>21.6</v>
      </c>
      <c r="I5090">
        <v>1623.3288256927551</v>
      </c>
      <c r="J5090">
        <v>2122.7756188687131</v>
      </c>
      <c r="K5090">
        <v>2441.818360662865</v>
      </c>
      <c r="L5090">
        <v>2454.054377330503</v>
      </c>
      <c r="M5090">
        <v>1954.6075841545419</v>
      </c>
      <c r="N5090">
        <v>1948.1329391567749</v>
      </c>
      <c r="O5090">
        <v>1764.472370483775</v>
      </c>
      <c r="P5090">
        <v>1764.4723704837747</v>
      </c>
    </row>
    <row r="5091" spans="2:16">
      <c r="B5091" t="s">
        <v>64</v>
      </c>
      <c r="C5091" t="s">
        <v>90</v>
      </c>
      <c r="D5091" t="s">
        <v>28</v>
      </c>
      <c r="E5091">
        <v>0.46799999999999997</v>
      </c>
      <c r="F5091">
        <v>0.3443356980195631</v>
      </c>
      <c r="I5091">
        <v>0.23043356002536602</v>
      </c>
      <c r="J5091">
        <v>36.932994557790437</v>
      </c>
      <c r="K5091">
        <v>74.305907302361959</v>
      </c>
      <c r="L5091">
        <v>83.088129524584275</v>
      </c>
      <c r="M5091">
        <v>17.56444444444449</v>
      </c>
      <c r="N5091">
        <v>6.6040458441979117</v>
      </c>
    </row>
    <row r="5092" spans="2:16">
      <c r="B5092" t="s">
        <v>64</v>
      </c>
      <c r="C5092" t="s">
        <v>90</v>
      </c>
      <c r="D5092" t="s">
        <v>29</v>
      </c>
      <c r="E5092">
        <v>107.18639999999999</v>
      </c>
      <c r="F5092">
        <v>93.432588331312132</v>
      </c>
      <c r="G5092">
        <v>94.109542856435894</v>
      </c>
      <c r="H5092">
        <v>37.61255402460003</v>
      </c>
      <c r="I5092">
        <v>1603.0118240959805</v>
      </c>
      <c r="J5092">
        <v>5088.2267905061499</v>
      </c>
      <c r="K5092">
        <v>5340.4623460617049</v>
      </c>
      <c r="L5092">
        <v>5461.214966410168</v>
      </c>
      <c r="M5092">
        <v>1882.2923468828642</v>
      </c>
      <c r="N5092">
        <v>1666.2530088886258</v>
      </c>
      <c r="O5092">
        <v>930.34634205274006</v>
      </c>
      <c r="P5092">
        <v>1132.0030905833439</v>
      </c>
    </row>
    <row r="5093" spans="2:16">
      <c r="B5093" t="s">
        <v>64</v>
      </c>
      <c r="C5093" t="s">
        <v>90</v>
      </c>
      <c r="D5093" t="s">
        <v>30</v>
      </c>
      <c r="E5093">
        <v>45.928799999999995</v>
      </c>
      <c r="F5093">
        <v>44.327839013543965</v>
      </c>
      <c r="G5093">
        <v>40.325436547404053</v>
      </c>
      <c r="H5093">
        <v>656.58034299081964</v>
      </c>
      <c r="I5093">
        <v>1657.121061734387</v>
      </c>
      <c r="J5093">
        <v>1892.5605308671929</v>
      </c>
      <c r="K5093">
        <v>2128</v>
      </c>
      <c r="L5093">
        <v>2373.0496771290959</v>
      </c>
      <c r="M5093">
        <v>2350.2577777777815</v>
      </c>
      <c r="N5093">
        <v>2449.5057923604973</v>
      </c>
      <c r="O5093">
        <v>1226.529791555557</v>
      </c>
      <c r="P5093">
        <v>1454.4792240094669</v>
      </c>
    </row>
    <row r="5094" spans="2:16">
      <c r="B5094" t="s">
        <v>64</v>
      </c>
      <c r="C5094" t="s">
        <v>100</v>
      </c>
      <c r="D5094" t="s">
        <v>17</v>
      </c>
      <c r="I5094">
        <v>28.393838107200001</v>
      </c>
      <c r="J5094">
        <v>204.20099968727942</v>
      </c>
      <c r="K5094">
        <v>470.33792045621828</v>
      </c>
      <c r="L5094">
        <v>554.26713664397926</v>
      </c>
      <c r="M5094">
        <v>310.37496577870388</v>
      </c>
      <c r="N5094">
        <v>112.32305429496049</v>
      </c>
    </row>
    <row r="5095" spans="2:16">
      <c r="B5095" t="s">
        <v>64</v>
      </c>
      <c r="C5095" t="s">
        <v>100</v>
      </c>
      <c r="D5095" t="s">
        <v>18</v>
      </c>
      <c r="I5095">
        <v>28.393838107200004</v>
      </c>
      <c r="J5095">
        <v>204.20099968727931</v>
      </c>
      <c r="K5095">
        <v>556.45673866685604</v>
      </c>
      <c r="L5095">
        <v>750.2978149152417</v>
      </c>
      <c r="M5095">
        <v>574.49065333516228</v>
      </c>
      <c r="N5095">
        <v>222.23491435558631</v>
      </c>
    </row>
    <row r="5096" spans="2:16">
      <c r="B5096" t="s">
        <v>64</v>
      </c>
      <c r="C5096" t="s">
        <v>100</v>
      </c>
      <c r="D5096" t="s">
        <v>21</v>
      </c>
      <c r="I5096">
        <v>28.393838107200004</v>
      </c>
      <c r="J5096">
        <v>204.20099968727931</v>
      </c>
      <c r="K5096">
        <v>920.54365288584813</v>
      </c>
      <c r="L5096">
        <v>1579.0621457200539</v>
      </c>
      <c r="N5096">
        <v>22.0720347631867</v>
      </c>
    </row>
    <row r="5097" spans="2:16">
      <c r="B5097" t="s">
        <v>64</v>
      </c>
      <c r="C5097" t="s">
        <v>100</v>
      </c>
      <c r="D5097" t="s">
        <v>22</v>
      </c>
      <c r="I5097">
        <v>28.393838107200004</v>
      </c>
      <c r="J5097">
        <v>204.20099968727931</v>
      </c>
      <c r="K5097">
        <v>1292.752605361416</v>
      </c>
      <c r="L5097">
        <v>2426.314522476539</v>
      </c>
      <c r="M5097">
        <v>2250.5073608964608</v>
      </c>
      <c r="N5097">
        <v>1161.955755222323</v>
      </c>
    </row>
    <row r="5098" spans="2:16">
      <c r="B5098" t="s">
        <v>64</v>
      </c>
      <c r="C5098" t="s">
        <v>100</v>
      </c>
      <c r="D5098" t="s">
        <v>24</v>
      </c>
      <c r="J5098">
        <v>13.683308667039219</v>
      </c>
      <c r="K5098">
        <v>31.147063263618112</v>
      </c>
      <c r="L5098">
        <v>31.147063263618112</v>
      </c>
      <c r="M5098">
        <v>5.6109236253904093</v>
      </c>
    </row>
    <row r="5099" spans="2:16">
      <c r="B5099" t="s">
        <v>64</v>
      </c>
      <c r="C5099" t="s">
        <v>100</v>
      </c>
      <c r="D5099" t="s">
        <v>25</v>
      </c>
      <c r="J5099">
        <v>12.430421029890869</v>
      </c>
      <c r="K5099">
        <v>105.3597287437422</v>
      </c>
      <c r="L5099">
        <v>203.71584490858498</v>
      </c>
    </row>
    <row r="5100" spans="2:16">
      <c r="B5100" t="s">
        <v>64</v>
      </c>
      <c r="C5100" t="s">
        <v>100</v>
      </c>
      <c r="D5100" t="s">
        <v>28</v>
      </c>
      <c r="H5100">
        <v>12.64245083884847</v>
      </c>
      <c r="I5100">
        <v>28.777777777777779</v>
      </c>
      <c r="J5100">
        <v>31.001996220969819</v>
      </c>
      <c r="K5100">
        <v>33.215401600830781</v>
      </c>
      <c r="L5100">
        <v>32.417312598783262</v>
      </c>
    </row>
    <row r="5101" spans="2:16">
      <c r="B5101" t="s">
        <v>64</v>
      </c>
      <c r="C5101" t="s">
        <v>100</v>
      </c>
      <c r="D5101" t="s">
        <v>29</v>
      </c>
      <c r="I5101">
        <v>28.393838107200004</v>
      </c>
      <c r="J5101">
        <v>204.20099968727931</v>
      </c>
      <c r="K5101">
        <v>1292.752605361416</v>
      </c>
      <c r="L5101">
        <v>2426.314522476539</v>
      </c>
      <c r="M5101">
        <v>249.80631705950699</v>
      </c>
      <c r="N5101">
        <v>128.977088829678</v>
      </c>
    </row>
    <row r="5102" spans="2:16">
      <c r="B5102" t="s">
        <v>64</v>
      </c>
      <c r="C5102" t="s">
        <v>100</v>
      </c>
      <c r="D5102" t="s">
        <v>30</v>
      </c>
      <c r="I5102">
        <v>28.393838107200004</v>
      </c>
      <c r="J5102">
        <v>204.20099968727931</v>
      </c>
      <c r="K5102">
        <v>937.40882649336584</v>
      </c>
      <c r="L5102">
        <v>1617.4520294892181</v>
      </c>
      <c r="M5102">
        <v>160.022580337915</v>
      </c>
      <c r="N5102">
        <v>78.636511562438997</v>
      </c>
    </row>
    <row r="5103" spans="2:16">
      <c r="B5103" t="s">
        <v>64</v>
      </c>
      <c r="C5103" t="s">
        <v>91</v>
      </c>
      <c r="D5103" t="s">
        <v>16</v>
      </c>
      <c r="E5103">
        <v>754.18560000000002</v>
      </c>
      <c r="F5103">
        <v>754.18560000000002</v>
      </c>
      <c r="G5103">
        <v>754.18560000000002</v>
      </c>
      <c r="H5103">
        <v>754.18560000000002</v>
      </c>
      <c r="M5103">
        <v>2732.9371298171382</v>
      </c>
      <c r="N5103">
        <v>4333.2997222756894</v>
      </c>
      <c r="O5103">
        <v>5932.7339651365301</v>
      </c>
      <c r="P5103">
        <v>8334.6253605667098</v>
      </c>
    </row>
    <row r="5104" spans="2:16">
      <c r="B5104" t="s">
        <v>64</v>
      </c>
      <c r="C5104" t="s">
        <v>91</v>
      </c>
      <c r="D5104" t="s">
        <v>17</v>
      </c>
      <c r="E5104">
        <v>483.093652966614</v>
      </c>
      <c r="F5104">
        <v>900.1225512831661</v>
      </c>
      <c r="G5104">
        <v>900.1225512831661</v>
      </c>
      <c r="H5104">
        <v>701.95407725467294</v>
      </c>
      <c r="I5104">
        <v>373.0719179419097</v>
      </c>
      <c r="J5104">
        <v>207.5209499999998</v>
      </c>
      <c r="M5104">
        <v>109.5391131811521</v>
      </c>
      <c r="N5104">
        <v>311.43413980746402</v>
      </c>
      <c r="O5104">
        <v>405.03692963072103</v>
      </c>
      <c r="P5104">
        <v>295.49781644956829</v>
      </c>
    </row>
    <row r="5105" spans="2:16">
      <c r="B5105" t="s">
        <v>64</v>
      </c>
      <c r="C5105" t="s">
        <v>91</v>
      </c>
      <c r="D5105" t="s">
        <v>18</v>
      </c>
      <c r="E5105">
        <v>358.94716981132001</v>
      </c>
      <c r="F5105">
        <v>438.97259706635685</v>
      </c>
      <c r="G5105">
        <v>438.97259706635685</v>
      </c>
      <c r="H5105">
        <v>438.97259706635685</v>
      </c>
      <c r="M5105">
        <v>417.40435243988998</v>
      </c>
      <c r="N5105">
        <v>867.91175332679609</v>
      </c>
      <c r="O5105">
        <v>1748.635785602509</v>
      </c>
      <c r="P5105">
        <v>1767.2654392955631</v>
      </c>
    </row>
    <row r="5106" spans="2:16">
      <c r="B5106" t="s">
        <v>64</v>
      </c>
      <c r="C5106" t="s">
        <v>91</v>
      </c>
      <c r="D5106" t="s">
        <v>19</v>
      </c>
      <c r="E5106">
        <v>7046.1036000000004</v>
      </c>
      <c r="F5106">
        <v>11955.143143270961</v>
      </c>
      <c r="G5106">
        <v>18426.661809960831</v>
      </c>
      <c r="H5106">
        <v>15671.653526566824</v>
      </c>
      <c r="I5106">
        <v>12408.770879939009</v>
      </c>
      <c r="J5106">
        <v>3444.0027246285599</v>
      </c>
      <c r="M5106">
        <v>12782.705237087132</v>
      </c>
      <c r="N5106">
        <v>12782.705237087132</v>
      </c>
      <c r="O5106">
        <v>12782.705237087132</v>
      </c>
      <c r="P5106">
        <v>11346.254868283469</v>
      </c>
    </row>
    <row r="5107" spans="2:16">
      <c r="B5107" t="s">
        <v>64</v>
      </c>
      <c r="C5107" t="s">
        <v>91</v>
      </c>
      <c r="D5107" t="s">
        <v>20</v>
      </c>
      <c r="E5107">
        <v>78.966000000000008</v>
      </c>
      <c r="G5107">
        <v>78.966000000000008</v>
      </c>
    </row>
    <row r="5108" spans="2:16">
      <c r="B5108" t="s">
        <v>64</v>
      </c>
      <c r="C5108" t="s">
        <v>91</v>
      </c>
      <c r="D5108" t="s">
        <v>21</v>
      </c>
      <c r="E5108">
        <v>363.56759999999997</v>
      </c>
      <c r="F5108">
        <v>729.93242201075111</v>
      </c>
      <c r="G5108">
        <v>917.12438600424866</v>
      </c>
      <c r="H5108">
        <v>917.12438600424855</v>
      </c>
      <c r="I5108">
        <v>438.11757369423287</v>
      </c>
      <c r="M5108">
        <v>2824.8047744060918</v>
      </c>
      <c r="N5108">
        <v>3530.3539131379598</v>
      </c>
      <c r="O5108">
        <v>3905.8621601150599</v>
      </c>
      <c r="P5108">
        <v>4366.3974591673996</v>
      </c>
    </row>
    <row r="5109" spans="2:16">
      <c r="B5109" t="s">
        <v>64</v>
      </c>
      <c r="C5109" t="s">
        <v>91</v>
      </c>
      <c r="D5109" t="s">
        <v>22</v>
      </c>
      <c r="F5109">
        <v>690.61795302998803</v>
      </c>
      <c r="G5109">
        <v>732.57300000000009</v>
      </c>
      <c r="H5109">
        <v>732.57300000000009</v>
      </c>
      <c r="I5109">
        <v>520.19820000000004</v>
      </c>
      <c r="J5109">
        <v>19.266462969170298</v>
      </c>
      <c r="M5109">
        <v>563.83000951620102</v>
      </c>
      <c r="N5109">
        <v>2970.6548390998287</v>
      </c>
      <c r="O5109">
        <v>4634.4171304933798</v>
      </c>
      <c r="P5109">
        <v>5059.1339645524204</v>
      </c>
    </row>
    <row r="5110" spans="2:16">
      <c r="B5110" t="s">
        <v>64</v>
      </c>
      <c r="C5110" t="s">
        <v>91</v>
      </c>
      <c r="D5110" t="s">
        <v>23</v>
      </c>
      <c r="E5110">
        <v>1563.3504</v>
      </c>
      <c r="F5110">
        <v>2698.2276120316942</v>
      </c>
      <c r="G5110">
        <v>3669.6124082075416</v>
      </c>
      <c r="H5110">
        <v>2665.0220411022397</v>
      </c>
      <c r="I5110">
        <v>2106.2620082075418</v>
      </c>
      <c r="M5110">
        <v>6433.3377032876397</v>
      </c>
      <c r="N5110">
        <v>7126.1177425796704</v>
      </c>
      <c r="O5110">
        <v>8089.6520816615594</v>
      </c>
      <c r="P5110">
        <v>8006.7474018632302</v>
      </c>
    </row>
    <row r="5111" spans="2:16">
      <c r="B5111" t="s">
        <v>64</v>
      </c>
      <c r="C5111" t="s">
        <v>91</v>
      </c>
      <c r="D5111" t="s">
        <v>24</v>
      </c>
      <c r="E5111">
        <v>941.45400000000109</v>
      </c>
      <c r="F5111">
        <v>1182.1367830124386</v>
      </c>
      <c r="G5111">
        <v>1182.1367830124386</v>
      </c>
      <c r="H5111">
        <v>1182.1367830124375</v>
      </c>
      <c r="I5111">
        <v>868.31878301243739</v>
      </c>
      <c r="J5111">
        <v>313.8180000000005</v>
      </c>
      <c r="M5111">
        <v>164.60489721750929</v>
      </c>
      <c r="N5111">
        <v>489.51717082111702</v>
      </c>
      <c r="O5111">
        <v>836.43159973984996</v>
      </c>
      <c r="P5111">
        <v>1822.2068528821142</v>
      </c>
    </row>
    <row r="5112" spans="2:16">
      <c r="B5112" t="s">
        <v>64</v>
      </c>
      <c r="C5112" t="s">
        <v>91</v>
      </c>
      <c r="D5112" t="s">
        <v>25</v>
      </c>
      <c r="E5112">
        <v>271.96920000000011</v>
      </c>
      <c r="F5112">
        <v>271.96920000000011</v>
      </c>
      <c r="G5112">
        <v>271.96920000000011</v>
      </c>
      <c r="H5112">
        <v>271.96920000000011</v>
      </c>
      <c r="I5112">
        <v>5.1994827207540499</v>
      </c>
      <c r="M5112">
        <v>4340.2742132388003</v>
      </c>
      <c r="N5112">
        <v>4834.8950128808101</v>
      </c>
      <c r="O5112">
        <v>5032.9617095581398</v>
      </c>
      <c r="P5112">
        <v>5160.8993925077793</v>
      </c>
    </row>
    <row r="5113" spans="2:16">
      <c r="B5113" t="s">
        <v>64</v>
      </c>
      <c r="C5113" t="s">
        <v>91</v>
      </c>
      <c r="D5113" t="s">
        <v>26</v>
      </c>
      <c r="E5113">
        <v>116.82</v>
      </c>
      <c r="F5113">
        <v>135.12338830142113</v>
      </c>
      <c r="G5113">
        <v>135.12338830142113</v>
      </c>
      <c r="H5113">
        <v>124.09017340132205</v>
      </c>
    </row>
    <row r="5114" spans="2:16">
      <c r="B5114" t="s">
        <v>64</v>
      </c>
      <c r="C5114" t="s">
        <v>91</v>
      </c>
      <c r="D5114" t="s">
        <v>27</v>
      </c>
      <c r="E5114">
        <v>768.74760000000003</v>
      </c>
      <c r="F5114">
        <v>245.8980680723769</v>
      </c>
      <c r="G5114">
        <v>768.74760000000003</v>
      </c>
      <c r="H5114">
        <v>286.550868500734</v>
      </c>
      <c r="J5114">
        <v>256.24919999999969</v>
      </c>
      <c r="M5114">
        <v>2883.3946934203091</v>
      </c>
      <c r="N5114">
        <v>5128.9791797814705</v>
      </c>
      <c r="O5114">
        <v>8379.9266999624197</v>
      </c>
      <c r="P5114">
        <v>10726.37443175949</v>
      </c>
    </row>
    <row r="5115" spans="2:16">
      <c r="B5115" t="s">
        <v>64</v>
      </c>
      <c r="C5115" t="s">
        <v>91</v>
      </c>
      <c r="D5115" t="s">
        <v>28</v>
      </c>
      <c r="E5115">
        <v>410.53258536585298</v>
      </c>
      <c r="F5115">
        <v>763.99402651198204</v>
      </c>
      <c r="G5115">
        <v>1107.5627013376879</v>
      </c>
      <c r="I5115">
        <v>697.03011597183502</v>
      </c>
      <c r="J5115">
        <v>294.61670710668477</v>
      </c>
      <c r="M5115">
        <v>1995.3169389780451</v>
      </c>
      <c r="N5115">
        <v>2586.5953328294372</v>
      </c>
      <c r="O5115">
        <v>3008.8359725764112</v>
      </c>
      <c r="P5115">
        <v>3291.9967383692201</v>
      </c>
    </row>
    <row r="5116" spans="2:16">
      <c r="B5116" t="s">
        <v>64</v>
      </c>
      <c r="C5116" t="s">
        <v>91</v>
      </c>
      <c r="D5116" t="s">
        <v>29</v>
      </c>
      <c r="E5116">
        <v>6714.0739285714299</v>
      </c>
      <c r="F5116">
        <v>8842.721780395068</v>
      </c>
      <c r="G5116">
        <v>10089.10524730131</v>
      </c>
      <c r="H5116">
        <v>6719.6788860521619</v>
      </c>
      <c r="I5116">
        <v>3375.0313187298798</v>
      </c>
      <c r="J5116">
        <v>2217.78004705478</v>
      </c>
      <c r="M5116">
        <v>7912.63002640167</v>
      </c>
      <c r="N5116">
        <v>9329.8985651330495</v>
      </c>
      <c r="O5116">
        <v>11820.52887024542</v>
      </c>
      <c r="P5116">
        <v>13741.589149271891</v>
      </c>
    </row>
    <row r="5117" spans="2:16">
      <c r="B5117" t="s">
        <v>64</v>
      </c>
      <c r="C5117" t="s">
        <v>91</v>
      </c>
      <c r="D5117" t="s">
        <v>30</v>
      </c>
      <c r="E5117">
        <v>2217.164400000006</v>
      </c>
      <c r="F5117">
        <v>2298.3085915162678</v>
      </c>
      <c r="G5117">
        <v>2298.3085915162687</v>
      </c>
      <c r="H5117">
        <v>446.12593391879432</v>
      </c>
      <c r="I5117">
        <v>81.144191516262296</v>
      </c>
      <c r="J5117">
        <v>739.05480000000205</v>
      </c>
      <c r="M5117">
        <v>6719.7703581117903</v>
      </c>
      <c r="N5117">
        <v>9601.2555283492511</v>
      </c>
      <c r="O5117">
        <v>13558.950833536141</v>
      </c>
      <c r="P5117">
        <v>16511.704924433951</v>
      </c>
    </row>
    <row r="5118" spans="2:16">
      <c r="B5118" t="s">
        <v>64</v>
      </c>
      <c r="C5118" t="s">
        <v>92</v>
      </c>
      <c r="D5118" t="s">
        <v>16</v>
      </c>
      <c r="E5118">
        <v>1119.4060462669318</v>
      </c>
      <c r="F5118">
        <v>1047.4780151168475</v>
      </c>
      <c r="G5118">
        <v>1181.772941866534</v>
      </c>
      <c r="H5118">
        <v>1569.2759915974616</v>
      </c>
      <c r="I5118">
        <v>1032.6563915974609</v>
      </c>
      <c r="J5118">
        <v>517.20247474069629</v>
      </c>
    </row>
    <row r="5119" spans="2:16">
      <c r="B5119" t="s">
        <v>64</v>
      </c>
      <c r="C5119" t="s">
        <v>92</v>
      </c>
      <c r="D5119" t="s">
        <v>17</v>
      </c>
      <c r="E5119">
        <v>460.13399044312212</v>
      </c>
      <c r="G5119">
        <v>3.0297496595775502</v>
      </c>
      <c r="H5119">
        <v>21.643003821861321</v>
      </c>
      <c r="I5119">
        <v>36.754851998353324</v>
      </c>
      <c r="J5119">
        <v>36.754851998353324</v>
      </c>
    </row>
    <row r="5120" spans="2:16">
      <c r="B5120" t="s">
        <v>64</v>
      </c>
      <c r="C5120" t="s">
        <v>92</v>
      </c>
      <c r="D5120" t="s">
        <v>18</v>
      </c>
      <c r="E5120">
        <v>252.04688389730623</v>
      </c>
      <c r="F5120">
        <v>281.20699726670881</v>
      </c>
      <c r="G5120">
        <v>252.72080447224215</v>
      </c>
      <c r="H5120">
        <v>29.16011336940263</v>
      </c>
    </row>
    <row r="5121" spans="2:16">
      <c r="B5121" t="s">
        <v>64</v>
      </c>
      <c r="C5121" t="s">
        <v>92</v>
      </c>
      <c r="D5121" t="s">
        <v>19</v>
      </c>
      <c r="E5121">
        <v>1955.818833650389</v>
      </c>
      <c r="H5121">
        <v>6627.8996121144428</v>
      </c>
      <c r="I5121">
        <v>7394.5351537928673</v>
      </c>
      <c r="J5121">
        <v>13030.02076516048</v>
      </c>
      <c r="K5121">
        <v>11701.149603923619</v>
      </c>
      <c r="L5121">
        <v>9973.9600765870509</v>
      </c>
    </row>
    <row r="5122" spans="2:16">
      <c r="B5122" t="s">
        <v>64</v>
      </c>
      <c r="C5122" t="s">
        <v>92</v>
      </c>
      <c r="D5122" t="s">
        <v>20</v>
      </c>
      <c r="E5122">
        <v>1182.4280139622945</v>
      </c>
      <c r="F5122">
        <v>1438.0317116732369</v>
      </c>
      <c r="G5122">
        <v>1438.0317116732369</v>
      </c>
      <c r="H5122">
        <v>648.03249771094374</v>
      </c>
    </row>
    <row r="5123" spans="2:16">
      <c r="B5123" t="s">
        <v>64</v>
      </c>
      <c r="C5123" t="s">
        <v>92</v>
      </c>
      <c r="D5123" t="s">
        <v>21</v>
      </c>
      <c r="F5123">
        <v>219.52145284440559</v>
      </c>
      <c r="G5123">
        <v>219.52145284440559</v>
      </c>
      <c r="H5123">
        <v>407.71225828441339</v>
      </c>
      <c r="I5123">
        <v>407.71225828441339</v>
      </c>
      <c r="J5123">
        <v>188.19080544000781</v>
      </c>
    </row>
    <row r="5124" spans="2:16">
      <c r="B5124" t="s">
        <v>64</v>
      </c>
      <c r="C5124" t="s">
        <v>92</v>
      </c>
      <c r="D5124" t="s">
        <v>22</v>
      </c>
      <c r="E5124">
        <v>976.74285736472507</v>
      </c>
      <c r="G5124">
        <v>132.2367996828651</v>
      </c>
    </row>
    <row r="5125" spans="2:16">
      <c r="B5125" t="s">
        <v>64</v>
      </c>
      <c r="C5125" t="s">
        <v>92</v>
      </c>
      <c r="D5125" t="s">
        <v>23</v>
      </c>
      <c r="E5125">
        <v>873.25238950620098</v>
      </c>
      <c r="F5125">
        <v>125.19604817200539</v>
      </c>
      <c r="H5125">
        <v>1887.7370375094874</v>
      </c>
      <c r="I5125">
        <v>1151.1420669086849</v>
      </c>
      <c r="J5125">
        <v>3306.6308017485808</v>
      </c>
      <c r="K5125">
        <v>4119.2482678750539</v>
      </c>
      <c r="L5125">
        <v>4119.2482678750539</v>
      </c>
    </row>
    <row r="5126" spans="2:16">
      <c r="B5126" t="s">
        <v>64</v>
      </c>
      <c r="C5126" t="s">
        <v>92</v>
      </c>
      <c r="D5126" t="s">
        <v>24</v>
      </c>
      <c r="E5126">
        <v>1616.1090712349596</v>
      </c>
      <c r="F5126">
        <v>1031.733370144924</v>
      </c>
      <c r="G5126">
        <v>796.42439999999942</v>
      </c>
      <c r="H5126">
        <v>80.428397521710991</v>
      </c>
      <c r="I5126">
        <v>477.33462859744554</v>
      </c>
      <c r="J5126">
        <v>705.58677575196373</v>
      </c>
      <c r="K5126">
        <v>898.45205839733626</v>
      </c>
      <c r="P5126">
        <v>1.02811404724981</v>
      </c>
    </row>
    <row r="5127" spans="2:16">
      <c r="B5127" t="s">
        <v>64</v>
      </c>
      <c r="C5127" t="s">
        <v>92</v>
      </c>
      <c r="D5127" t="s">
        <v>25</v>
      </c>
      <c r="E5127">
        <v>1686.8466777912029</v>
      </c>
      <c r="F5127">
        <v>1900.955572192343</v>
      </c>
      <c r="G5127">
        <v>2155.6743274336832</v>
      </c>
      <c r="H5127">
        <v>2904.9327595507939</v>
      </c>
      <c r="I5127">
        <v>3229.9211160192285</v>
      </c>
      <c r="J5127">
        <v>4018.1345243684127</v>
      </c>
      <c r="K5127">
        <v>3446.149427115251</v>
      </c>
      <c r="L5127">
        <v>3144.6918966540989</v>
      </c>
    </row>
    <row r="5128" spans="2:16">
      <c r="B5128" t="s">
        <v>64</v>
      </c>
      <c r="C5128" t="s">
        <v>92</v>
      </c>
      <c r="D5128" t="s">
        <v>26</v>
      </c>
      <c r="E5128">
        <v>425.60335457938942</v>
      </c>
      <c r="F5128">
        <v>328.97936899187107</v>
      </c>
      <c r="G5128">
        <v>273.36446616897001</v>
      </c>
      <c r="M5128">
        <v>1.1908799053892101</v>
      </c>
      <c r="N5128">
        <v>1.68301520286701</v>
      </c>
      <c r="O5128">
        <v>4.7763447581423701</v>
      </c>
      <c r="P5128">
        <v>5.11688980069101</v>
      </c>
    </row>
    <row r="5129" spans="2:16">
      <c r="B5129" t="s">
        <v>64</v>
      </c>
      <c r="C5129" t="s">
        <v>92</v>
      </c>
      <c r="D5129" t="s">
        <v>27</v>
      </c>
      <c r="E5129">
        <v>1924.4691494379351</v>
      </c>
      <c r="F5129">
        <v>2899.8484820336166</v>
      </c>
      <c r="G5129">
        <v>3100.3822555706643</v>
      </c>
      <c r="H5129">
        <v>2310.7223613144188</v>
      </c>
      <c r="I5129">
        <v>1574.2144454838767</v>
      </c>
      <c r="J5129">
        <v>1586.0176273842815</v>
      </c>
      <c r="K5129">
        <v>382.690000276565</v>
      </c>
    </row>
    <row r="5130" spans="2:16">
      <c r="B5130" t="s">
        <v>64</v>
      </c>
      <c r="C5130" t="s">
        <v>92</v>
      </c>
      <c r="D5130" t="s">
        <v>28</v>
      </c>
      <c r="E5130">
        <v>335.91130890576056</v>
      </c>
      <c r="F5130">
        <v>172.59119999999993</v>
      </c>
      <c r="H5130">
        <v>1045.0330080455026</v>
      </c>
      <c r="I5130">
        <v>793.72369789533036</v>
      </c>
      <c r="J5130">
        <v>1249.261576560292</v>
      </c>
      <c r="K5130">
        <v>1331.4340275928007</v>
      </c>
      <c r="L5130">
        <v>1333.8758243645209</v>
      </c>
      <c r="M5130">
        <v>37.524398446891603</v>
      </c>
    </row>
    <row r="5131" spans="2:16">
      <c r="B5131" t="s">
        <v>64</v>
      </c>
      <c r="C5131" t="s">
        <v>92</v>
      </c>
      <c r="D5131" t="s">
        <v>29</v>
      </c>
      <c r="E5131">
        <v>4618.342211456732</v>
      </c>
      <c r="F5131">
        <v>2059.6751999999997</v>
      </c>
      <c r="G5131">
        <v>1267.3058452693331</v>
      </c>
      <c r="H5131">
        <v>3736.397155312533</v>
      </c>
      <c r="I5131">
        <v>2180.2870894773005</v>
      </c>
      <c r="J5131">
        <v>1676.7219553125331</v>
      </c>
      <c r="K5131">
        <v>2494.0795279692811</v>
      </c>
      <c r="L5131">
        <v>276.84282760459001</v>
      </c>
      <c r="M5131">
        <v>322.22255482613514</v>
      </c>
      <c r="N5131">
        <v>616.31696890587796</v>
      </c>
      <c r="O5131">
        <v>696.08683840376295</v>
      </c>
      <c r="P5131">
        <v>741.36152306180895</v>
      </c>
    </row>
    <row r="5132" spans="2:16">
      <c r="B5132" t="s">
        <v>64</v>
      </c>
      <c r="C5132" t="s">
        <v>92</v>
      </c>
      <c r="D5132" t="s">
        <v>30</v>
      </c>
      <c r="E5132">
        <v>3387.5428308392957</v>
      </c>
      <c r="F5132">
        <v>3851.492412151591</v>
      </c>
      <c r="G5132">
        <v>4922.1037071838964</v>
      </c>
      <c r="H5132">
        <v>3815.411348421303</v>
      </c>
      <c r="I5132">
        <v>2526.265748421305</v>
      </c>
      <c r="J5132">
        <v>429.7151999999993</v>
      </c>
      <c r="N5132">
        <v>59.4271957800864</v>
      </c>
      <c r="O5132">
        <v>305.68265741180898</v>
      </c>
      <c r="P5132">
        <v>611.64715275762399</v>
      </c>
    </row>
    <row r="5133" spans="2:16">
      <c r="B5133" t="s">
        <v>64</v>
      </c>
      <c r="C5133" t="s">
        <v>93</v>
      </c>
      <c r="D5133" t="s">
        <v>16</v>
      </c>
      <c r="E5133">
        <v>3.1932</v>
      </c>
      <c r="F5133">
        <v>3.08189318114231</v>
      </c>
      <c r="G5133">
        <v>2.8036261339980699</v>
      </c>
      <c r="H5133">
        <v>77.933151554027546</v>
      </c>
      <c r="I5133">
        <v>126.86438131281268</v>
      </c>
      <c r="J5133">
        <v>175.79561107159739</v>
      </c>
      <c r="K5133">
        <v>224.7268408303824</v>
      </c>
      <c r="L5133">
        <v>224.72684083038251</v>
      </c>
      <c r="M5133">
        <v>224.7268408303824</v>
      </c>
      <c r="N5133">
        <v>224.7268408303824</v>
      </c>
      <c r="O5133">
        <v>224.7268408303824</v>
      </c>
      <c r="P5133">
        <v>224.7268408303824</v>
      </c>
    </row>
    <row r="5134" spans="2:16">
      <c r="B5134" t="s">
        <v>64</v>
      </c>
      <c r="C5134" t="s">
        <v>93</v>
      </c>
      <c r="D5134" t="s">
        <v>17</v>
      </c>
      <c r="E5134">
        <v>10.17</v>
      </c>
      <c r="F5134">
        <v>9.8154997031871698</v>
      </c>
      <c r="G5134">
        <v>8.9292489611550696</v>
      </c>
      <c r="H5134">
        <v>111.93197159901803</v>
      </c>
      <c r="I5134">
        <v>174.76229063866685</v>
      </c>
      <c r="J5134">
        <v>237.59260967831577</v>
      </c>
      <c r="K5134">
        <v>300.42292871796479</v>
      </c>
      <c r="L5134">
        <v>300.42292871796479</v>
      </c>
      <c r="M5134">
        <v>300.42292871796457</v>
      </c>
      <c r="N5134">
        <v>300.42292871796457</v>
      </c>
      <c r="O5134">
        <v>300.42292871796479</v>
      </c>
      <c r="P5134">
        <v>245.53143499699502</v>
      </c>
    </row>
    <row r="5135" spans="2:16">
      <c r="B5135" t="s">
        <v>64</v>
      </c>
      <c r="C5135" t="s">
        <v>93</v>
      </c>
      <c r="D5135" t="s">
        <v>18</v>
      </c>
      <c r="H5135">
        <v>2.2705919999999997E-2</v>
      </c>
      <c r="I5135">
        <v>2.2705919999999997E-2</v>
      </c>
      <c r="J5135">
        <v>2.2705919999999997E-2</v>
      </c>
      <c r="K5135">
        <v>2.2705919999999997E-2</v>
      </c>
      <c r="L5135">
        <v>2.2705919999999997E-2</v>
      </c>
      <c r="M5135">
        <v>2.2705919999999997E-2</v>
      </c>
      <c r="N5135">
        <v>2.2705919999999997E-2</v>
      </c>
      <c r="O5135">
        <v>2.2705919999999997E-2</v>
      </c>
      <c r="P5135">
        <v>2.2705919999999997E-2</v>
      </c>
    </row>
    <row r="5136" spans="2:16">
      <c r="B5136" t="s">
        <v>64</v>
      </c>
      <c r="C5136" t="s">
        <v>93</v>
      </c>
      <c r="D5136" t="s">
        <v>19</v>
      </c>
      <c r="H5136">
        <v>14.401287086814079</v>
      </c>
      <c r="I5136">
        <v>23.714521816034463</v>
      </c>
      <c r="J5136">
        <v>57.662533392478082</v>
      </c>
      <c r="K5136">
        <v>193.489077643315</v>
      </c>
      <c r="L5136">
        <v>193.489077643315</v>
      </c>
      <c r="M5136">
        <v>193.489077643315</v>
      </c>
      <c r="N5136">
        <v>159.98455343492975</v>
      </c>
      <c r="O5136">
        <v>42.340991274475186</v>
      </c>
      <c r="P5136">
        <v>42.340991274475186</v>
      </c>
    </row>
    <row r="5137" spans="2:16">
      <c r="B5137" t="s">
        <v>64</v>
      </c>
      <c r="C5137" t="s">
        <v>93</v>
      </c>
      <c r="D5137" t="s">
        <v>20</v>
      </c>
      <c r="E5137">
        <v>8.1179999999999701</v>
      </c>
      <c r="F5137">
        <v>7.8350271967033596</v>
      </c>
      <c r="G5137">
        <v>7.1275951884618296</v>
      </c>
      <c r="H5137">
        <v>12.950122364409195</v>
      </c>
      <c r="I5137">
        <v>10.951554372650728</v>
      </c>
      <c r="J5137">
        <v>8.9529863808922716</v>
      </c>
      <c r="K5137">
        <v>6.9544183891338065</v>
      </c>
    </row>
    <row r="5138" spans="2:16">
      <c r="B5138" t="s">
        <v>64</v>
      </c>
      <c r="C5138" t="s">
        <v>93</v>
      </c>
      <c r="D5138" t="s">
        <v>21</v>
      </c>
      <c r="H5138">
        <v>2.2705919999999997E-2</v>
      </c>
      <c r="I5138">
        <v>2.2705919999999997E-2</v>
      </c>
      <c r="J5138">
        <v>2.2705919999999997E-2</v>
      </c>
      <c r="K5138">
        <v>2.4556275124397453E-2</v>
      </c>
      <c r="L5138">
        <v>3.4058879999999993E-2</v>
      </c>
      <c r="M5138">
        <v>3.4058879999999993E-2</v>
      </c>
      <c r="N5138">
        <v>3.4058879999999993E-2</v>
      </c>
      <c r="O5138">
        <v>3.2208524875602537E-2</v>
      </c>
      <c r="P5138">
        <v>2.2705919999999997E-2</v>
      </c>
    </row>
    <row r="5139" spans="2:16">
      <c r="B5139" t="s">
        <v>64</v>
      </c>
      <c r="C5139" t="s">
        <v>93</v>
      </c>
      <c r="D5139" t="s">
        <v>22</v>
      </c>
      <c r="E5139">
        <v>1.476</v>
      </c>
      <c r="F5139">
        <v>1.4245503994006179</v>
      </c>
      <c r="G5139">
        <v>1.29592639790216</v>
      </c>
      <c r="H5139">
        <v>16.884838999377909</v>
      </c>
      <c r="I5139">
        <v>26.562287467259392</v>
      </c>
      <c r="J5139">
        <v>36.239735935140907</v>
      </c>
      <c r="K5139">
        <v>45.917184403022397</v>
      </c>
      <c r="L5139">
        <v>45.917184403022397</v>
      </c>
      <c r="M5139">
        <v>45.917184403022397</v>
      </c>
      <c r="N5139">
        <v>45.917184403022397</v>
      </c>
      <c r="O5139">
        <v>45.917184403022397</v>
      </c>
      <c r="P5139">
        <v>45.917184403022397</v>
      </c>
    </row>
    <row r="5140" spans="2:16">
      <c r="B5140" t="s">
        <v>64</v>
      </c>
      <c r="C5140" t="s">
        <v>93</v>
      </c>
      <c r="D5140" t="s">
        <v>23</v>
      </c>
      <c r="H5140">
        <v>2.2705919999999997E-2</v>
      </c>
      <c r="I5140">
        <v>2.2705919999999997E-2</v>
      </c>
      <c r="J5140">
        <v>2.4556275124397453E-2</v>
      </c>
      <c r="K5140">
        <v>3.4058879999999993E-2</v>
      </c>
      <c r="L5140">
        <v>3.4058879999999993E-2</v>
      </c>
      <c r="M5140">
        <v>3.4058879999999993E-2</v>
      </c>
      <c r="N5140">
        <v>3.2208524875602537E-2</v>
      </c>
      <c r="O5140">
        <v>2.2705919999999997E-2</v>
      </c>
      <c r="P5140">
        <v>2.2705919999999997E-2</v>
      </c>
    </row>
    <row r="5141" spans="2:16">
      <c r="B5141" t="s">
        <v>64</v>
      </c>
      <c r="C5141" t="s">
        <v>93</v>
      </c>
      <c r="D5141" t="s">
        <v>24</v>
      </c>
      <c r="E5141">
        <v>10.897200000000019</v>
      </c>
      <c r="F5141">
        <v>12.406017174579684</v>
      </c>
      <c r="G5141">
        <v>11.45639558302884</v>
      </c>
      <c r="H5141">
        <v>271.40799571384116</v>
      </c>
      <c r="I5141">
        <v>440.22023426889939</v>
      </c>
      <c r="J5141">
        <v>609.0324728239583</v>
      </c>
      <c r="K5141">
        <v>973.40869934899229</v>
      </c>
      <c r="L5141">
        <v>1977.7387768960994</v>
      </c>
      <c r="M5141">
        <v>1977.7387768960994</v>
      </c>
      <c r="N5141">
        <v>1977.7387768960994</v>
      </c>
      <c r="O5141">
        <v>1782.174788926123</v>
      </c>
      <c r="P5141">
        <v>777.84471137901539</v>
      </c>
    </row>
    <row r="5142" spans="2:16">
      <c r="B5142" t="s">
        <v>64</v>
      </c>
      <c r="C5142" t="s">
        <v>93</v>
      </c>
      <c r="D5142" t="s">
        <v>25</v>
      </c>
      <c r="E5142">
        <v>0.33839999999999998</v>
      </c>
      <c r="F5142">
        <v>0.32660423791136101</v>
      </c>
      <c r="G5142">
        <v>0.29711483268976202</v>
      </c>
      <c r="H5142">
        <v>0.27263770433520407</v>
      </c>
      <c r="I5142">
        <v>0.18932710955680282</v>
      </c>
      <c r="J5142">
        <v>0.10601651477840142</v>
      </c>
      <c r="K5142">
        <v>2.4556275124397453E-2</v>
      </c>
      <c r="L5142">
        <v>3.4058879999999993E-2</v>
      </c>
      <c r="M5142">
        <v>3.4058879999999993E-2</v>
      </c>
      <c r="N5142">
        <v>3.4058879999999993E-2</v>
      </c>
      <c r="O5142">
        <v>3.2208524875602537E-2</v>
      </c>
      <c r="P5142">
        <v>2.2705919999999997E-2</v>
      </c>
    </row>
    <row r="5143" spans="2:16">
      <c r="B5143" t="s">
        <v>64</v>
      </c>
      <c r="C5143" t="s">
        <v>93</v>
      </c>
      <c r="D5143" t="s">
        <v>26</v>
      </c>
      <c r="E5143">
        <v>26.276399999999999</v>
      </c>
      <c r="F5143">
        <v>28.050692991460195</v>
      </c>
      <c r="G5143">
        <v>31.0995365235508</v>
      </c>
      <c r="H5143">
        <v>136.9616327857749</v>
      </c>
      <c r="I5143">
        <v>141.0099885854342</v>
      </c>
      <c r="J5143">
        <v>180.94298856639747</v>
      </c>
      <c r="K5143">
        <v>61.602117673896871</v>
      </c>
      <c r="L5143">
        <v>27.935629581898077</v>
      </c>
      <c r="M5143">
        <v>27.935629581898077</v>
      </c>
      <c r="N5143">
        <v>15.98604306952377</v>
      </c>
      <c r="O5143">
        <v>15.98604306952377</v>
      </c>
      <c r="P5143">
        <v>15.98604306952377</v>
      </c>
    </row>
    <row r="5144" spans="2:16">
      <c r="B5144" t="s">
        <v>64</v>
      </c>
      <c r="C5144" t="s">
        <v>93</v>
      </c>
      <c r="D5144" t="s">
        <v>27</v>
      </c>
      <c r="E5144">
        <v>59.428800000000003</v>
      </c>
      <c r="F5144">
        <v>57.357263398305804</v>
      </c>
      <c r="G5144">
        <v>52.178421894070098</v>
      </c>
      <c r="H5144">
        <v>1414.026688848485</v>
      </c>
      <c r="I5144">
        <v>2286.1485798298886</v>
      </c>
      <c r="J5144">
        <v>3158.2704708112915</v>
      </c>
      <c r="K5144">
        <v>4079.8748295133673</v>
      </c>
      <c r="L5144">
        <v>4333.9948807507808</v>
      </c>
      <c r="M5144">
        <v>4333.9948807507808</v>
      </c>
      <c r="N5144">
        <v>4333.9948807507808</v>
      </c>
      <c r="O5144">
        <v>4284.5124130301101</v>
      </c>
      <c r="P5144">
        <v>4030.3923617926966</v>
      </c>
    </row>
    <row r="5145" spans="2:16">
      <c r="B5145" t="s">
        <v>64</v>
      </c>
      <c r="C5145" t="s">
        <v>93</v>
      </c>
      <c r="D5145" t="s">
        <v>28</v>
      </c>
      <c r="H5145">
        <v>2.2705919999999997E-2</v>
      </c>
      <c r="I5145">
        <v>2.2705919999999997E-2</v>
      </c>
      <c r="J5145">
        <v>2.4556275124397453E-2</v>
      </c>
      <c r="K5145">
        <v>3.4058879999999993E-2</v>
      </c>
      <c r="L5145">
        <v>3.4058879999999993E-2</v>
      </c>
      <c r="M5145">
        <v>3.4058879999999993E-2</v>
      </c>
      <c r="N5145">
        <v>3.2208524875602537E-2</v>
      </c>
      <c r="O5145">
        <v>2.2705919999999997E-2</v>
      </c>
      <c r="P5145">
        <v>2.2705919999999997E-2</v>
      </c>
    </row>
    <row r="5146" spans="2:16">
      <c r="B5146" t="s">
        <v>64</v>
      </c>
      <c r="C5146" t="s">
        <v>93</v>
      </c>
      <c r="D5146" t="s">
        <v>29</v>
      </c>
      <c r="E5146">
        <v>60.400800000000004</v>
      </c>
      <c r="F5146">
        <v>61.629998594008612</v>
      </c>
      <c r="G5146">
        <v>60.496723399030103</v>
      </c>
      <c r="H5146">
        <v>332.01972393303782</v>
      </c>
      <c r="I5146">
        <v>480.42937568566686</v>
      </c>
      <c r="J5146">
        <v>628.83902743829594</v>
      </c>
      <c r="K5146">
        <v>1229.6637146967105</v>
      </c>
      <c r="L5146">
        <v>3553.0670795470865</v>
      </c>
      <c r="M5146">
        <v>3553.0670795470865</v>
      </c>
      <c r="N5146">
        <v>3553.0670795470865</v>
      </c>
      <c r="O5146">
        <v>3100.6520440413024</v>
      </c>
      <c r="P5146">
        <v>777.24867919092571</v>
      </c>
    </row>
    <row r="5147" spans="2:16">
      <c r="B5147" t="s">
        <v>64</v>
      </c>
      <c r="C5147" t="s">
        <v>93</v>
      </c>
      <c r="D5147" t="s">
        <v>30</v>
      </c>
      <c r="E5147">
        <v>21.261600000000001</v>
      </c>
      <c r="F5147">
        <v>20.520474777707399</v>
      </c>
      <c r="G5147">
        <v>18.6676617219759</v>
      </c>
      <c r="H5147">
        <v>256.6520110490705</v>
      </c>
      <c r="I5147">
        <v>404.35617227906982</v>
      </c>
      <c r="J5147">
        <v>552.06033350906921</v>
      </c>
      <c r="K5147">
        <v>699.76449473906905</v>
      </c>
      <c r="L5147">
        <v>699.76449473906905</v>
      </c>
      <c r="M5147">
        <v>699.76449473906905</v>
      </c>
      <c r="N5147">
        <v>699.76449473906905</v>
      </c>
      <c r="O5147">
        <v>699.76449473906905</v>
      </c>
      <c r="P5147">
        <v>699.76449473906905</v>
      </c>
    </row>
    <row r="5148" spans="2:16">
      <c r="B5148" t="s">
        <v>64</v>
      </c>
      <c r="C5148" t="s">
        <v>94</v>
      </c>
      <c r="D5148" t="s">
        <v>16</v>
      </c>
      <c r="E5148">
        <v>323.6292000000002</v>
      </c>
      <c r="F5148">
        <v>323.62919999999991</v>
      </c>
      <c r="G5148">
        <v>323.6291999999994</v>
      </c>
      <c r="H5148">
        <v>575.02033421418253</v>
      </c>
      <c r="I5148">
        <v>848.8694469119115</v>
      </c>
      <c r="J5148">
        <v>1920.1490736512144</v>
      </c>
      <c r="K5148">
        <v>3226.2461626315303</v>
      </c>
      <c r="L5148">
        <v>3195.029914813601</v>
      </c>
      <c r="M5148">
        <v>3130.8595411402775</v>
      </c>
      <c r="N5148">
        <v>3066.6891674669532</v>
      </c>
      <c r="O5148">
        <v>3002.5187937936284</v>
      </c>
      <c r="P5148">
        <v>2938.3484201203032</v>
      </c>
    </row>
    <row r="5149" spans="2:16">
      <c r="B5149" t="s">
        <v>64</v>
      </c>
      <c r="C5149" t="s">
        <v>94</v>
      </c>
      <c r="D5149" t="s">
        <v>17</v>
      </c>
      <c r="E5149">
        <v>139.9751999999998</v>
      </c>
      <c r="F5149">
        <v>139.9751999999998</v>
      </c>
      <c r="G5149">
        <v>140.55809480757685</v>
      </c>
      <c r="H5149">
        <v>158.63089878187029</v>
      </c>
      <c r="I5149">
        <v>167.25757801536398</v>
      </c>
      <c r="J5149">
        <v>173.06970601536383</v>
      </c>
      <c r="K5149">
        <v>176.94445801536381</v>
      </c>
      <c r="L5149">
        <v>176.92227321689364</v>
      </c>
      <c r="M5149">
        <v>174.89572876569312</v>
      </c>
      <c r="N5149">
        <v>172.86918431449249</v>
      </c>
      <c r="O5149">
        <v>170.84263986329174</v>
      </c>
      <c r="P5149">
        <v>168.81609541209107</v>
      </c>
    </row>
    <row r="5150" spans="2:16">
      <c r="B5150" t="s">
        <v>64</v>
      </c>
      <c r="C5150" t="s">
        <v>94</v>
      </c>
      <c r="D5150" t="s">
        <v>18</v>
      </c>
      <c r="E5150">
        <v>1195.4016000000011</v>
      </c>
      <c r="F5150">
        <v>1195.401599999999</v>
      </c>
      <c r="G5150">
        <v>1203.4153373590086</v>
      </c>
      <c r="H5150">
        <v>1405.1000855321479</v>
      </c>
      <c r="I5150">
        <v>1521.5712470474894</v>
      </c>
      <c r="J5150">
        <v>1644.6425671578945</v>
      </c>
      <c r="K5150">
        <v>1691.2290634244669</v>
      </c>
      <c r="L5150">
        <v>1687.01149569104</v>
      </c>
      <c r="M5150">
        <v>1682.7939279576119</v>
      </c>
      <c r="N5150">
        <v>1678.5763602241861</v>
      </c>
      <c r="O5150">
        <v>1674.3587924907595</v>
      </c>
      <c r="P5150">
        <v>1667.0292736055824</v>
      </c>
    </row>
    <row r="5151" spans="2:16">
      <c r="B5151" t="s">
        <v>64</v>
      </c>
      <c r="C5151" t="s">
        <v>94</v>
      </c>
      <c r="D5151" t="s">
        <v>19</v>
      </c>
      <c r="E5151">
        <v>1429.2611999999958</v>
      </c>
      <c r="F5151">
        <v>1429.2611999999956</v>
      </c>
      <c r="G5151">
        <v>1443.4730276687892</v>
      </c>
      <c r="H5151">
        <v>3089.533858947364</v>
      </c>
      <c r="I5151">
        <v>3953.3156315789411</v>
      </c>
      <c r="J5151">
        <v>4790.6953768230169</v>
      </c>
      <c r="K5151">
        <v>5680.8791768420988</v>
      </c>
      <c r="L5151">
        <v>6597.3843894736783</v>
      </c>
      <c r="M5151">
        <v>6732.1661621052517</v>
      </c>
      <c r="N5151">
        <v>6732.1661621052554</v>
      </c>
      <c r="O5151">
        <v>6732.1661621052572</v>
      </c>
      <c r="P5151">
        <v>6732.1661621052572</v>
      </c>
    </row>
    <row r="5152" spans="2:16">
      <c r="B5152" t="s">
        <v>64</v>
      </c>
      <c r="C5152" t="s">
        <v>94</v>
      </c>
      <c r="D5152" t="s">
        <v>20</v>
      </c>
      <c r="E5152">
        <v>2175.2136000000046</v>
      </c>
      <c r="F5152">
        <v>2175.2136000000064</v>
      </c>
      <c r="G5152">
        <v>2197.9272356076267</v>
      </c>
      <c r="H5152">
        <v>3419.5385157562027</v>
      </c>
      <c r="I5152">
        <v>3936.5577003894559</v>
      </c>
      <c r="J5152">
        <v>4058.365392598811</v>
      </c>
      <c r="K5152">
        <v>4145.9346569086447</v>
      </c>
      <c r="L5152">
        <v>4322.9746967222809</v>
      </c>
      <c r="M5152">
        <v>4334.9763009045482</v>
      </c>
      <c r="N5152">
        <v>4343.5960683408948</v>
      </c>
      <c r="O5152">
        <v>4254.0531335361247</v>
      </c>
      <c r="P5152">
        <v>4164.5101987313492</v>
      </c>
    </row>
    <row r="5153" spans="2:16">
      <c r="B5153" t="s">
        <v>64</v>
      </c>
      <c r="C5153" t="s">
        <v>94</v>
      </c>
      <c r="D5153" t="s">
        <v>21</v>
      </c>
      <c r="E5153">
        <v>241.0487999999998</v>
      </c>
      <c r="F5153">
        <v>241.04879999999963</v>
      </c>
      <c r="G5153">
        <v>242.89597883269704</v>
      </c>
      <c r="H5153">
        <v>327.3524774736839</v>
      </c>
      <c r="I5153">
        <v>341.92921261981331</v>
      </c>
      <c r="J5153">
        <v>379.89589810526263</v>
      </c>
      <c r="K5153">
        <v>434.52888842105244</v>
      </c>
      <c r="L5153">
        <v>448.9055667878331</v>
      </c>
      <c r="M5153">
        <v>479.5093010526312</v>
      </c>
      <c r="N5153">
        <v>487.81886736842091</v>
      </c>
      <c r="O5153">
        <v>496.12843368421005</v>
      </c>
      <c r="P5153">
        <v>504.43799999999976</v>
      </c>
    </row>
    <row r="5154" spans="2:16">
      <c r="B5154" t="s">
        <v>64</v>
      </c>
      <c r="C5154" t="s">
        <v>94</v>
      </c>
      <c r="D5154" t="s">
        <v>22</v>
      </c>
      <c r="E5154">
        <v>877.3847999999989</v>
      </c>
      <c r="F5154">
        <v>877.38480000000004</v>
      </c>
      <c r="G5154">
        <v>877.38479999999936</v>
      </c>
      <c r="H5154">
        <v>915.37767516321037</v>
      </c>
      <c r="I5154">
        <v>1604.7994048488381</v>
      </c>
      <c r="J5154">
        <v>2513.3351207434339</v>
      </c>
      <c r="K5154">
        <v>2861.4674529616718</v>
      </c>
      <c r="L5154">
        <v>2861.4674529616718</v>
      </c>
      <c r="M5154">
        <v>2808.8986746141622</v>
      </c>
      <c r="N5154">
        <v>2756.3298962666508</v>
      </c>
      <c r="O5154">
        <v>2703.7611179191408</v>
      </c>
      <c r="P5154">
        <v>2584.9054447155836</v>
      </c>
    </row>
    <row r="5155" spans="2:16">
      <c r="B5155" t="s">
        <v>64</v>
      </c>
      <c r="C5155" t="s">
        <v>94</v>
      </c>
      <c r="D5155" t="s">
        <v>23</v>
      </c>
      <c r="E5155">
        <v>359.57520000000056</v>
      </c>
      <c r="F5155">
        <v>359.5752</v>
      </c>
      <c r="G5155">
        <v>366.9999991941292</v>
      </c>
      <c r="H5155">
        <v>747.62592845171469</v>
      </c>
      <c r="I5155">
        <v>825.5994661359257</v>
      </c>
      <c r="J5155">
        <v>977.31425182013595</v>
      </c>
      <c r="K5155">
        <v>1202.7702855043472</v>
      </c>
      <c r="L5155">
        <v>1243.8731991885572</v>
      </c>
      <c r="M5155">
        <v>1243.8731991885572</v>
      </c>
      <c r="N5155">
        <v>1243.8731991885584</v>
      </c>
      <c r="O5155">
        <v>1243.8731991885593</v>
      </c>
      <c r="P5155">
        <v>1243.8731991885572</v>
      </c>
    </row>
    <row r="5156" spans="2:16">
      <c r="B5156" t="s">
        <v>64</v>
      </c>
      <c r="C5156" t="s">
        <v>94</v>
      </c>
      <c r="D5156" t="s">
        <v>24</v>
      </c>
      <c r="E5156">
        <v>257.90399999999914</v>
      </c>
      <c r="F5156">
        <v>257.9039999999992</v>
      </c>
      <c r="G5156">
        <v>258.23552474931898</v>
      </c>
      <c r="H5156">
        <v>277.22300245882701</v>
      </c>
      <c r="I5156">
        <v>283.29886666135747</v>
      </c>
      <c r="J5156">
        <v>296.97126315789393</v>
      </c>
      <c r="K5156">
        <v>314.19905263157864</v>
      </c>
      <c r="L5156">
        <v>317.20684210526235</v>
      </c>
      <c r="M5156">
        <v>320.21463157894686</v>
      </c>
      <c r="N5156">
        <v>323.22242105263103</v>
      </c>
      <c r="O5156">
        <v>326.23021052631532</v>
      </c>
      <c r="P5156">
        <v>329.23799999999949</v>
      </c>
    </row>
    <row r="5157" spans="2:16">
      <c r="B5157" t="s">
        <v>64</v>
      </c>
      <c r="C5157" t="s">
        <v>94</v>
      </c>
      <c r="D5157" t="s">
        <v>25</v>
      </c>
      <c r="E5157">
        <v>215.71559999999991</v>
      </c>
      <c r="F5157">
        <v>215.71559999999991</v>
      </c>
      <c r="G5157">
        <v>217.495591955153</v>
      </c>
      <c r="H5157">
        <v>297.33698357894775</v>
      </c>
      <c r="I5157">
        <v>341.32214063157892</v>
      </c>
      <c r="J5157">
        <v>366.28509591600528</v>
      </c>
      <c r="K5157">
        <v>429.29245473684193</v>
      </c>
      <c r="L5157">
        <v>442.1903157894734</v>
      </c>
      <c r="M5157">
        <v>442.19031578947346</v>
      </c>
      <c r="N5157">
        <v>442.19031578947357</v>
      </c>
      <c r="O5157">
        <v>442.19031578947363</v>
      </c>
      <c r="P5157">
        <v>442.19031578947363</v>
      </c>
    </row>
    <row r="5158" spans="2:16">
      <c r="B5158" t="s">
        <v>64</v>
      </c>
      <c r="C5158" t="s">
        <v>94</v>
      </c>
      <c r="D5158" t="s">
        <v>26</v>
      </c>
      <c r="E5158">
        <v>99.399600000000106</v>
      </c>
      <c r="F5158">
        <v>99.399600000000106</v>
      </c>
      <c r="G5158">
        <v>99.572203602393969</v>
      </c>
      <c r="H5158">
        <v>105.42946821052641</v>
      </c>
      <c r="I5158">
        <v>108.7040896842106</v>
      </c>
      <c r="J5158">
        <v>116.0504551578948</v>
      </c>
      <c r="K5158">
        <v>119.27959376707678</v>
      </c>
      <c r="L5158">
        <v>119.27959376707678</v>
      </c>
      <c r="M5158">
        <v>119.2795937670768</v>
      </c>
      <c r="N5158">
        <v>115.52512429243664</v>
      </c>
      <c r="O5158">
        <v>114.52497746525216</v>
      </c>
      <c r="P5158">
        <v>105.04485066021438</v>
      </c>
    </row>
    <row r="5159" spans="2:16">
      <c r="B5159" t="s">
        <v>64</v>
      </c>
      <c r="C5159" t="s">
        <v>94</v>
      </c>
      <c r="D5159" t="s">
        <v>27</v>
      </c>
      <c r="E5159">
        <v>430.42680000000053</v>
      </c>
      <c r="F5159">
        <v>430.42680000000018</v>
      </c>
      <c r="G5159">
        <v>439.48252332962807</v>
      </c>
      <c r="H5159">
        <v>983.43245094768258</v>
      </c>
      <c r="I5159">
        <v>1422.8867464488901</v>
      </c>
      <c r="J5159">
        <v>1752.9124272909958</v>
      </c>
      <c r="K5159">
        <v>2082.9381081330916</v>
      </c>
      <c r="L5159">
        <v>2145.6226049752063</v>
      </c>
      <c r="M5159">
        <v>2145.6226049752049</v>
      </c>
      <c r="N5159">
        <v>2145.6226049752058</v>
      </c>
      <c r="O5159">
        <v>2145.6226049752063</v>
      </c>
      <c r="P5159">
        <v>2145.6226049752077</v>
      </c>
    </row>
    <row r="5160" spans="2:16">
      <c r="B5160" t="s">
        <v>64</v>
      </c>
      <c r="C5160" t="s">
        <v>94</v>
      </c>
      <c r="D5160" t="s">
        <v>28</v>
      </c>
      <c r="E5160">
        <v>13.222800000000049</v>
      </c>
      <c r="F5160">
        <v>13.22280000000006</v>
      </c>
      <c r="G5160">
        <v>13.367187290200016</v>
      </c>
      <c r="H5160">
        <v>16.477435789473731</v>
      </c>
      <c r="I5160">
        <v>25.82603031578952</v>
      </c>
      <c r="J5160">
        <v>30.3442888421053</v>
      </c>
      <c r="K5160">
        <v>34.862547368421097</v>
      </c>
      <c r="L5160">
        <v>36.965637894736901</v>
      </c>
      <c r="M5160">
        <v>38.938720934808771</v>
      </c>
      <c r="N5160">
        <v>38.938720934808771</v>
      </c>
      <c r="O5160">
        <v>38.938720934808771</v>
      </c>
      <c r="P5160">
        <v>38.938720934808771</v>
      </c>
    </row>
    <row r="5161" spans="2:16">
      <c r="B5161" t="s">
        <v>64</v>
      </c>
      <c r="C5161" t="s">
        <v>94</v>
      </c>
      <c r="D5161" t="s">
        <v>29</v>
      </c>
      <c r="E5161">
        <v>968.81759999999895</v>
      </c>
      <c r="F5161">
        <v>968.81759999999895</v>
      </c>
      <c r="G5161">
        <v>968.81759999999895</v>
      </c>
      <c r="H5161">
        <v>1119.8997911338568</v>
      </c>
      <c r="I5161">
        <v>1247.3378983272146</v>
      </c>
      <c r="J5161">
        <v>1402.7714196849404</v>
      </c>
      <c r="K5161">
        <v>1822.2571720413823</v>
      </c>
      <c r="L5161">
        <v>1875.1232183571715</v>
      </c>
      <c r="M5161">
        <v>1875.1232183571724</v>
      </c>
      <c r="N5161">
        <v>1875.1232183571728</v>
      </c>
      <c r="O5161">
        <v>1875.1232183571722</v>
      </c>
      <c r="P5161">
        <v>1875.1232183571719</v>
      </c>
    </row>
    <row r="5162" spans="2:16">
      <c r="B5162" t="s">
        <v>64</v>
      </c>
      <c r="C5162" t="s">
        <v>94</v>
      </c>
      <c r="D5162" t="s">
        <v>30</v>
      </c>
      <c r="E5162">
        <v>1528.149599999995</v>
      </c>
      <c r="F5162">
        <v>1528.1495999999952</v>
      </c>
      <c r="G5162">
        <v>1528.149599999995</v>
      </c>
      <c r="H5162">
        <v>1608.1495999999952</v>
      </c>
      <c r="I5162">
        <v>1667.9868611372513</v>
      </c>
      <c r="J5162">
        <v>1737.4890999999946</v>
      </c>
      <c r="K5162">
        <v>1802.1588499999953</v>
      </c>
      <c r="L5162">
        <v>1826.828599999995</v>
      </c>
      <c r="M5162">
        <v>1826.828599999996</v>
      </c>
      <c r="N5162">
        <v>1826.828599999996</v>
      </c>
      <c r="O5162">
        <v>1826.828599999996</v>
      </c>
      <c r="P5162">
        <v>1826.828599999996</v>
      </c>
    </row>
    <row r="5163" spans="2:16">
      <c r="B5163" t="s">
        <v>64</v>
      </c>
      <c r="C5163" t="s">
        <v>95</v>
      </c>
      <c r="D5163" t="s">
        <v>16</v>
      </c>
      <c r="E5163">
        <v>40.654799999999888</v>
      </c>
      <c r="F5163">
        <v>40.629359999999927</v>
      </c>
      <c r="G5163">
        <v>65.951567774306028</v>
      </c>
      <c r="H5163">
        <v>144.40000000000003</v>
      </c>
      <c r="I5163">
        <v>216</v>
      </c>
      <c r="J5163">
        <v>290.1134758865079</v>
      </c>
      <c r="K5163">
        <v>929.60000000000082</v>
      </c>
      <c r="L5163">
        <v>1369.3369013265592</v>
      </c>
      <c r="M5163">
        <v>1368.5905700305564</v>
      </c>
      <c r="N5163">
        <v>1288.7999999999997</v>
      </c>
      <c r="O5163">
        <v>1432.75</v>
      </c>
      <c r="P5163">
        <v>1531.5000000000002</v>
      </c>
    </row>
    <row r="5164" spans="2:16">
      <c r="B5164" t="s">
        <v>64</v>
      </c>
      <c r="C5164" t="s">
        <v>95</v>
      </c>
      <c r="D5164" t="s">
        <v>17</v>
      </c>
      <c r="G5164">
        <v>11.24683621681713</v>
      </c>
      <c r="H5164">
        <v>67.45</v>
      </c>
      <c r="I5164">
        <v>84.6</v>
      </c>
      <c r="J5164">
        <v>115.6</v>
      </c>
      <c r="K5164">
        <v>175.20000000000002</v>
      </c>
      <c r="L5164">
        <v>260.25</v>
      </c>
      <c r="M5164">
        <v>309.39999999999998</v>
      </c>
      <c r="N5164">
        <v>362.4</v>
      </c>
      <c r="O5164">
        <v>403.15</v>
      </c>
      <c r="P5164">
        <v>430.5</v>
      </c>
    </row>
    <row r="5165" spans="2:16">
      <c r="B5165" t="s">
        <v>64</v>
      </c>
      <c r="C5165" t="s">
        <v>95</v>
      </c>
      <c r="D5165" t="s">
        <v>18</v>
      </c>
      <c r="E5165">
        <v>331.34400000000005</v>
      </c>
      <c r="F5165">
        <v>331.38744579756479</v>
      </c>
      <c r="G5165">
        <v>344.52533775778812</v>
      </c>
      <c r="H5165">
        <v>484.49999999999949</v>
      </c>
      <c r="I5165">
        <v>444.31338771502539</v>
      </c>
      <c r="J5165">
        <v>375.69999999999959</v>
      </c>
      <c r="K5165">
        <v>337.6248462726013</v>
      </c>
      <c r="L5165">
        <v>273</v>
      </c>
      <c r="M5165">
        <v>266.91726445726636</v>
      </c>
      <c r="N5165">
        <v>260.83452891453271</v>
      </c>
      <c r="O5165">
        <v>257.40000000000003</v>
      </c>
      <c r="P5165">
        <v>251.49999999999986</v>
      </c>
    </row>
    <row r="5166" spans="2:16">
      <c r="B5166" t="s">
        <v>64</v>
      </c>
      <c r="C5166" t="s">
        <v>95</v>
      </c>
      <c r="D5166" t="s">
        <v>19</v>
      </c>
      <c r="E5166">
        <v>191.11679999999998</v>
      </c>
      <c r="F5166">
        <v>191.11567298569452</v>
      </c>
      <c r="G5166">
        <v>392.3799797315819</v>
      </c>
      <c r="H5166">
        <v>942.39999999999941</v>
      </c>
      <c r="I5166">
        <v>1375.2000000000003</v>
      </c>
      <c r="J5166">
        <v>2278.85</v>
      </c>
      <c r="K5166">
        <v>3752.8000000000006</v>
      </c>
      <c r="L5166">
        <v>4288.4999999999982</v>
      </c>
      <c r="M5166">
        <v>4284.9915225500572</v>
      </c>
      <c r="N5166">
        <v>4281.4830451001153</v>
      </c>
      <c r="O5166">
        <v>3196.599999999994</v>
      </c>
      <c r="P5166">
        <v>3404.9999999999918</v>
      </c>
    </row>
    <row r="5167" spans="2:16">
      <c r="B5167" t="s">
        <v>64</v>
      </c>
      <c r="C5167" t="s">
        <v>95</v>
      </c>
      <c r="D5167" t="s">
        <v>20</v>
      </c>
      <c r="E5167">
        <v>60.220800000000096</v>
      </c>
      <c r="F5167">
        <v>60.207543469675699</v>
      </c>
      <c r="G5167">
        <v>76.304646715016233</v>
      </c>
      <c r="H5167">
        <v>181.45</v>
      </c>
      <c r="I5167">
        <v>174.14620110492126</v>
      </c>
      <c r="J5167">
        <v>349.349999999999</v>
      </c>
      <c r="K5167">
        <v>880.79999999999927</v>
      </c>
      <c r="L5167">
        <v>1342.4999999999986</v>
      </c>
      <c r="M5167">
        <v>1611.3499999999992</v>
      </c>
      <c r="N5167">
        <v>1901.3999999999999</v>
      </c>
      <c r="O5167">
        <v>2121.8999999999992</v>
      </c>
      <c r="P5167">
        <v>2273.9999999999995</v>
      </c>
    </row>
    <row r="5168" spans="2:16">
      <c r="B5168" t="s">
        <v>64</v>
      </c>
      <c r="C5168" t="s">
        <v>95</v>
      </c>
      <c r="D5168" t="s">
        <v>21</v>
      </c>
      <c r="E5168">
        <v>197.35200000000009</v>
      </c>
      <c r="F5168">
        <v>183.22926011393179</v>
      </c>
      <c r="G5168">
        <v>166.37444352235306</v>
      </c>
      <c r="H5168">
        <v>190.99749999999997</v>
      </c>
      <c r="I5168">
        <v>193.00500000000008</v>
      </c>
      <c r="J5168">
        <v>201.36500000000009</v>
      </c>
      <c r="K5168">
        <v>209.31999999999994</v>
      </c>
      <c r="L5168">
        <v>216.78749999999988</v>
      </c>
      <c r="M5168">
        <v>207.54499999999993</v>
      </c>
      <c r="N5168">
        <v>177.24604399861374</v>
      </c>
      <c r="O5168">
        <v>131.75398051366551</v>
      </c>
      <c r="P5168">
        <v>83.42499999999994</v>
      </c>
    </row>
    <row r="5169" spans="2:16">
      <c r="B5169" t="s">
        <v>64</v>
      </c>
      <c r="C5169" t="s">
        <v>95</v>
      </c>
      <c r="D5169" t="s">
        <v>22</v>
      </c>
      <c r="E5169">
        <v>867.3048</v>
      </c>
      <c r="F5169">
        <v>805.23945436206134</v>
      </c>
      <c r="G5169">
        <v>849.367835895295</v>
      </c>
      <c r="H5169">
        <v>1295.8</v>
      </c>
      <c r="I5169">
        <v>1652.1898985057719</v>
      </c>
      <c r="J5169">
        <v>2022.149999999999</v>
      </c>
      <c r="K5169">
        <v>2174.400000000001</v>
      </c>
      <c r="L5169">
        <v>1701.5935567467254</v>
      </c>
      <c r="M5169">
        <v>1685.6717783733625</v>
      </c>
      <c r="N5169">
        <v>1194.5999999999999</v>
      </c>
      <c r="O5169">
        <v>1069.2000000000003</v>
      </c>
      <c r="P5169">
        <v>969.49999999999966</v>
      </c>
    </row>
    <row r="5170" spans="2:16">
      <c r="B5170" t="s">
        <v>64</v>
      </c>
      <c r="C5170" t="s">
        <v>95</v>
      </c>
      <c r="D5170" t="s">
        <v>23</v>
      </c>
      <c r="E5170">
        <v>62.326799999999871</v>
      </c>
      <c r="F5170">
        <v>62.297128239895621</v>
      </c>
      <c r="G5170">
        <v>153.52654439191772</v>
      </c>
      <c r="H5170">
        <v>318.25000000000057</v>
      </c>
      <c r="I5170">
        <v>482.40000000000077</v>
      </c>
      <c r="J5170">
        <v>680.00000000000102</v>
      </c>
      <c r="K5170">
        <v>1367.2</v>
      </c>
      <c r="L5170">
        <v>1962.7500000000009</v>
      </c>
      <c r="M5170">
        <v>1961.6058192041364</v>
      </c>
      <c r="N5170">
        <v>1960.4616384082724</v>
      </c>
      <c r="O5170">
        <v>1959.0999999999992</v>
      </c>
      <c r="P5170">
        <v>2083.4999999999995</v>
      </c>
    </row>
    <row r="5171" spans="2:16">
      <c r="B5171" t="s">
        <v>64</v>
      </c>
      <c r="C5171" t="s">
        <v>95</v>
      </c>
      <c r="D5171" t="s">
        <v>24</v>
      </c>
      <c r="E5171">
        <v>1097.117999999999</v>
      </c>
      <c r="F5171">
        <v>1097.1022432466179</v>
      </c>
      <c r="G5171">
        <v>1084.3440270590979</v>
      </c>
      <c r="H5171">
        <v>1222.6500000000008</v>
      </c>
      <c r="I5171">
        <v>1089.5875160049197</v>
      </c>
      <c r="J5171">
        <v>1252.8999999999999</v>
      </c>
      <c r="K5171">
        <v>1305.5999999999999</v>
      </c>
      <c r="L5171">
        <v>1646.25</v>
      </c>
      <c r="M5171">
        <v>1626.1093647291855</v>
      </c>
      <c r="N5171">
        <v>1309.5937614682089</v>
      </c>
      <c r="O5171">
        <v>1200.6499999999992</v>
      </c>
      <c r="P5171">
        <v>1191.4999999999995</v>
      </c>
    </row>
    <row r="5172" spans="2:16">
      <c r="B5172" t="s">
        <v>64</v>
      </c>
      <c r="C5172" t="s">
        <v>95</v>
      </c>
      <c r="D5172" t="s">
        <v>25</v>
      </c>
      <c r="G5172">
        <v>11.810274880000001</v>
      </c>
      <c r="H5172">
        <v>32.299999999999997</v>
      </c>
      <c r="I5172">
        <v>81</v>
      </c>
      <c r="J5172">
        <v>319.60000000000002</v>
      </c>
      <c r="K5172">
        <v>672.8</v>
      </c>
      <c r="L5172">
        <v>979.5</v>
      </c>
      <c r="M5172">
        <v>979.5</v>
      </c>
      <c r="N5172">
        <v>894.6</v>
      </c>
      <c r="O5172">
        <v>990.55</v>
      </c>
      <c r="P5172">
        <v>1055.5</v>
      </c>
    </row>
    <row r="5173" spans="2:16">
      <c r="B5173" t="s">
        <v>64</v>
      </c>
      <c r="C5173" t="s">
        <v>95</v>
      </c>
      <c r="D5173" t="s">
        <v>26</v>
      </c>
      <c r="E5173">
        <v>38.898000000000096</v>
      </c>
      <c r="F5173">
        <v>38.885294117647099</v>
      </c>
      <c r="G5173">
        <v>69.510983119263202</v>
      </c>
      <c r="H5173">
        <v>198.5500000000001</v>
      </c>
      <c r="I5173">
        <v>246.60000000000008</v>
      </c>
      <c r="J5173">
        <v>381.65000000000066</v>
      </c>
      <c r="K5173">
        <v>960.8</v>
      </c>
      <c r="L5173">
        <v>1465.4999999999995</v>
      </c>
      <c r="M5173">
        <v>1758.900000000001</v>
      </c>
      <c r="N5173">
        <v>2075.4000000000005</v>
      </c>
      <c r="O5173">
        <v>2316.0500000000006</v>
      </c>
      <c r="P5173">
        <v>2481.5</v>
      </c>
    </row>
    <row r="5174" spans="2:16">
      <c r="B5174" t="s">
        <v>64</v>
      </c>
      <c r="C5174" t="s">
        <v>95</v>
      </c>
      <c r="D5174" t="s">
        <v>27</v>
      </c>
      <c r="E5174">
        <v>152.8416</v>
      </c>
      <c r="F5174">
        <v>152.83573475984178</v>
      </c>
      <c r="G5174">
        <v>303.92455585833841</v>
      </c>
      <c r="H5174">
        <v>1008.9000000000011</v>
      </c>
      <c r="I5174">
        <v>1191.6000000000008</v>
      </c>
      <c r="J5174">
        <v>1811.3500000000008</v>
      </c>
      <c r="K5174">
        <v>3398.4000000000078</v>
      </c>
      <c r="L5174">
        <v>4772.9999999999927</v>
      </c>
      <c r="M5174">
        <v>4770.1941697066168</v>
      </c>
      <c r="N5174">
        <v>4129.1011511128218</v>
      </c>
      <c r="O5174">
        <v>2430.1264232252765</v>
      </c>
      <c r="P5174">
        <v>1977.5</v>
      </c>
    </row>
    <row r="5175" spans="2:16">
      <c r="B5175" t="s">
        <v>64</v>
      </c>
      <c r="C5175" t="s">
        <v>95</v>
      </c>
      <c r="D5175" t="s">
        <v>28</v>
      </c>
      <c r="E5175">
        <v>528.40440000000103</v>
      </c>
      <c r="F5175">
        <v>528.415177385682</v>
      </c>
      <c r="G5175">
        <v>550.59298108455994</v>
      </c>
      <c r="H5175">
        <v>621.29999999999984</v>
      </c>
      <c r="I5175">
        <v>717.30000000000052</v>
      </c>
      <c r="J5175">
        <v>825.34999999999945</v>
      </c>
      <c r="K5175">
        <v>947.19999999999959</v>
      </c>
      <c r="L5175">
        <v>1082.2499999999998</v>
      </c>
      <c r="M5175">
        <v>1072.5496757906681</v>
      </c>
      <c r="N5175">
        <v>890.71253319176412</v>
      </c>
      <c r="O5175">
        <v>652.41469146893928</v>
      </c>
      <c r="P5175">
        <v>417.99999999999949</v>
      </c>
    </row>
    <row r="5176" spans="2:16">
      <c r="B5176" t="s">
        <v>64</v>
      </c>
      <c r="C5176" t="s">
        <v>95</v>
      </c>
      <c r="D5176" t="s">
        <v>29</v>
      </c>
      <c r="E5176">
        <v>2918.6135999999888</v>
      </c>
      <c r="F5176">
        <v>2918.6306277119893</v>
      </c>
      <c r="G5176">
        <v>2880.5946442502322</v>
      </c>
      <c r="H5176">
        <v>3224.3000000000011</v>
      </c>
      <c r="I5176">
        <v>2727.9</v>
      </c>
      <c r="J5176">
        <v>2657.1</v>
      </c>
      <c r="K5176">
        <v>3627.1999999999925</v>
      </c>
      <c r="L5176">
        <v>4456.4999999999927</v>
      </c>
      <c r="M5176">
        <v>4402.9207751453832</v>
      </c>
      <c r="N5176">
        <v>4208.5812845074743</v>
      </c>
      <c r="O5176">
        <v>3727.8999999999955</v>
      </c>
      <c r="P5176">
        <v>3858.4999999999959</v>
      </c>
    </row>
    <row r="5177" spans="2:16">
      <c r="B5177" t="s">
        <v>64</v>
      </c>
      <c r="C5177" t="s">
        <v>95</v>
      </c>
      <c r="D5177" t="s">
        <v>30</v>
      </c>
      <c r="E5177">
        <v>3327.5591999999929</v>
      </c>
      <c r="F5177">
        <v>3089.4351726929808</v>
      </c>
      <c r="G5177">
        <v>2894.3139348693435</v>
      </c>
      <c r="H5177">
        <v>3819.9500000000007</v>
      </c>
      <c r="I5177">
        <v>3860.1000000000004</v>
      </c>
      <c r="J5177">
        <v>4027.3000000000043</v>
      </c>
      <c r="K5177">
        <v>4186.4000000000033</v>
      </c>
      <c r="L5177">
        <v>4211.9865523938461</v>
      </c>
      <c r="M5177">
        <v>4150.8999999999887</v>
      </c>
      <c r="N5177">
        <v>3519.0348965362518</v>
      </c>
      <c r="O5177">
        <v>2678.8544020418644</v>
      </c>
      <c r="P5177">
        <v>1668.4999999999993</v>
      </c>
    </row>
    <row r="5178" spans="2:16">
      <c r="B5178" t="s">
        <v>64</v>
      </c>
      <c r="C5178" t="s">
        <v>96</v>
      </c>
      <c r="D5178" t="s">
        <v>16</v>
      </c>
      <c r="F5178">
        <v>186.17087999999973</v>
      </c>
      <c r="G5178">
        <v>184.09307999999987</v>
      </c>
      <c r="H5178">
        <v>180.75598559999978</v>
      </c>
      <c r="I5178">
        <v>117.72938559999983</v>
      </c>
      <c r="J5178">
        <v>57.473185599999844</v>
      </c>
    </row>
    <row r="5179" spans="2:16">
      <c r="B5179" t="s">
        <v>64</v>
      </c>
      <c r="C5179" t="s">
        <v>96</v>
      </c>
      <c r="D5179" t="s">
        <v>17</v>
      </c>
      <c r="E5179">
        <v>4.0968</v>
      </c>
      <c r="F5179">
        <v>4.0785920000000004</v>
      </c>
      <c r="G5179">
        <v>4.0330719999999998</v>
      </c>
      <c r="H5179">
        <v>3.9476256000000003</v>
      </c>
      <c r="I5179">
        <v>2.5668522666666633</v>
      </c>
      <c r="J5179">
        <v>1.2467722666666659</v>
      </c>
    </row>
    <row r="5180" spans="2:16">
      <c r="B5180" t="s">
        <v>64</v>
      </c>
      <c r="C5180" t="s">
        <v>96</v>
      </c>
      <c r="D5180" t="s">
        <v>20</v>
      </c>
      <c r="F5180">
        <v>286.16089600000032</v>
      </c>
      <c r="G5180">
        <v>282.96713599999964</v>
      </c>
      <c r="H5180">
        <v>277.84450559999988</v>
      </c>
      <c r="I5180">
        <v>180.96711893333352</v>
      </c>
      <c r="J5180">
        <v>88.348078933333298</v>
      </c>
    </row>
    <row r="5181" spans="2:16">
      <c r="B5181" t="s">
        <v>64</v>
      </c>
      <c r="C5181" t="s">
        <v>96</v>
      </c>
      <c r="D5181" t="s">
        <v>21</v>
      </c>
      <c r="E5181">
        <v>8.2440000000000211</v>
      </c>
      <c r="F5181">
        <v>1.5593984000000021</v>
      </c>
      <c r="G5181">
        <v>1.5419944000000059</v>
      </c>
      <c r="H5181">
        <v>1.5015336000000079</v>
      </c>
      <c r="I5181">
        <v>0.97361226666666911</v>
      </c>
      <c r="J5181">
        <v>0.46889626666666834</v>
      </c>
    </row>
    <row r="5182" spans="2:16">
      <c r="B5182" t="s">
        <v>64</v>
      </c>
      <c r="C5182" t="s">
        <v>96</v>
      </c>
      <c r="D5182" t="s">
        <v>23</v>
      </c>
      <c r="E5182">
        <v>67.424400000000105</v>
      </c>
      <c r="F5182">
        <v>67.124736000000055</v>
      </c>
      <c r="G5182">
        <v>66.375576000000081</v>
      </c>
      <c r="H5182">
        <v>65.164305600000063</v>
      </c>
      <c r="I5182">
        <v>42.439785600000015</v>
      </c>
      <c r="J5182">
        <v>20.714145599999998</v>
      </c>
    </row>
    <row r="5183" spans="2:16">
      <c r="B5183" t="s">
        <v>64</v>
      </c>
      <c r="C5183" t="s">
        <v>96</v>
      </c>
      <c r="D5183" t="s">
        <v>24</v>
      </c>
      <c r="E5183">
        <v>344.01239999999984</v>
      </c>
      <c r="F5183">
        <v>364.37334724800007</v>
      </c>
      <c r="G5183">
        <v>364.37334724800024</v>
      </c>
      <c r="H5183">
        <v>364.37334724800013</v>
      </c>
      <c r="I5183">
        <v>235.81644920556786</v>
      </c>
      <c r="J5183">
        <v>114.6708</v>
      </c>
    </row>
    <row r="5184" spans="2:16">
      <c r="B5184" t="s">
        <v>64</v>
      </c>
      <c r="C5184" t="s">
        <v>96</v>
      </c>
      <c r="D5184" t="s">
        <v>25</v>
      </c>
      <c r="E5184">
        <v>803.98292690306334</v>
      </c>
      <c r="F5184">
        <v>800.40966945016191</v>
      </c>
      <c r="G5184">
        <v>791.47652581790578</v>
      </c>
      <c r="H5184">
        <v>777.17088160629419</v>
      </c>
      <c r="I5184">
        <v>506.19885809452211</v>
      </c>
      <c r="J5184">
        <v>247.1376927590899</v>
      </c>
    </row>
    <row r="5185" spans="2:16">
      <c r="B5185" t="s">
        <v>64</v>
      </c>
      <c r="C5185" t="s">
        <v>96</v>
      </c>
      <c r="D5185" t="s">
        <v>26</v>
      </c>
      <c r="E5185">
        <v>220.99319999999889</v>
      </c>
      <c r="F5185">
        <v>220.01100799999875</v>
      </c>
      <c r="G5185">
        <v>217.55552799999867</v>
      </c>
      <c r="H5185">
        <v>213.61414559999881</v>
      </c>
      <c r="I5185">
        <v>139.13125226666597</v>
      </c>
      <c r="J5185">
        <v>67.922332266666388</v>
      </c>
    </row>
    <row r="5186" spans="2:16">
      <c r="B5186" t="s">
        <v>64</v>
      </c>
      <c r="C5186" t="s">
        <v>96</v>
      </c>
      <c r="D5186" t="s">
        <v>27</v>
      </c>
      <c r="E5186">
        <v>409.43159999999972</v>
      </c>
      <c r="F5186">
        <v>407.61190399999953</v>
      </c>
      <c r="G5186">
        <v>403.06266399999902</v>
      </c>
      <c r="H5186">
        <v>395.77126559999977</v>
      </c>
      <c r="I5186">
        <v>257.77765226666628</v>
      </c>
      <c r="J5186">
        <v>125.84969226666649</v>
      </c>
    </row>
    <row r="5187" spans="2:16">
      <c r="B5187" t="s">
        <v>64</v>
      </c>
      <c r="C5187" t="s">
        <v>96</v>
      </c>
      <c r="D5187" t="s">
        <v>28</v>
      </c>
      <c r="E5187">
        <v>62.676000000000002</v>
      </c>
      <c r="F5187">
        <v>62.397439999999904</v>
      </c>
      <c r="G5187">
        <v>61.701039999999907</v>
      </c>
      <c r="H5187">
        <v>60.574185599999943</v>
      </c>
      <c r="I5187">
        <v>39.450052266666638</v>
      </c>
      <c r="J5187">
        <v>20.00354837824398</v>
      </c>
    </row>
    <row r="5188" spans="2:16">
      <c r="B5188" t="s">
        <v>64</v>
      </c>
      <c r="C5188" t="s">
        <v>97</v>
      </c>
      <c r="D5188" t="s">
        <v>16</v>
      </c>
      <c r="E5188">
        <v>1.9188000000000001</v>
      </c>
      <c r="F5188">
        <v>1.9187999999999992</v>
      </c>
      <c r="G5188">
        <v>1.9187999999999992</v>
      </c>
      <c r="H5188">
        <v>1.791499438539</v>
      </c>
      <c r="I5188">
        <v>1.669617913349517</v>
      </c>
      <c r="J5188">
        <v>1.5496285538365171</v>
      </c>
      <c r="K5188">
        <v>1.429639194323518</v>
      </c>
      <c r="L5188">
        <v>1.4277470343235201</v>
      </c>
      <c r="M5188">
        <v>1.42585487432352</v>
      </c>
      <c r="N5188">
        <v>1.4239627143235201</v>
      </c>
      <c r="O5188">
        <v>1.4220705543235199</v>
      </c>
      <c r="P5188">
        <v>1.42017839432352</v>
      </c>
    </row>
    <row r="5189" spans="2:16">
      <c r="B5189" t="s">
        <v>64</v>
      </c>
      <c r="C5189" t="s">
        <v>97</v>
      </c>
      <c r="D5189" t="s">
        <v>17</v>
      </c>
      <c r="E5189">
        <v>3.9600000000000003E-2</v>
      </c>
      <c r="F5189">
        <v>3.9254911215492003E-2</v>
      </c>
      <c r="G5189">
        <v>14.199892189254244</v>
      </c>
      <c r="H5189">
        <v>14.196619674116212</v>
      </c>
      <c r="I5189">
        <v>14.190398070400938</v>
      </c>
      <c r="J5189">
        <v>14.186068632362243</v>
      </c>
      <c r="K5189">
        <v>14.181739194323477</v>
      </c>
      <c r="L5189">
        <v>14.179847034323505</v>
      </c>
      <c r="M5189">
        <v>14.177954874323538</v>
      </c>
      <c r="N5189">
        <v>14.176062714323537</v>
      </c>
      <c r="O5189">
        <v>14.174170554323538</v>
      </c>
      <c r="P5189">
        <v>14.172278394323538</v>
      </c>
    </row>
    <row r="5190" spans="2:16">
      <c r="B5190" t="s">
        <v>64</v>
      </c>
      <c r="C5190" t="s">
        <v>97</v>
      </c>
      <c r="D5190" t="s">
        <v>18</v>
      </c>
      <c r="E5190">
        <v>6.1199999999999997E-2</v>
      </c>
      <c r="F5190">
        <v>6.0666680969396633E-2</v>
      </c>
      <c r="G5190">
        <v>5.9333383392888163E-2</v>
      </c>
      <c r="H5190">
        <v>5.4499469055032419</v>
      </c>
      <c r="I5190">
        <v>5.4442880430797436</v>
      </c>
      <c r="J5190">
        <v>5.4386291806562488</v>
      </c>
      <c r="K5190">
        <v>5.4329703182327584</v>
      </c>
      <c r="L5190">
        <v>5.4310781582327579</v>
      </c>
      <c r="M5190">
        <v>5.4291859982327617</v>
      </c>
      <c r="N5190">
        <v>5.4272938382327576</v>
      </c>
      <c r="O5190">
        <v>5.4254016782327614</v>
      </c>
      <c r="P5190">
        <v>5.4235095182327644</v>
      </c>
    </row>
    <row r="5191" spans="2:16">
      <c r="B5191" t="s">
        <v>64</v>
      </c>
      <c r="C5191" t="s">
        <v>97</v>
      </c>
      <c r="D5191" t="s">
        <v>19</v>
      </c>
      <c r="F5191">
        <v>1.0406879999999998</v>
      </c>
      <c r="G5191">
        <v>33.112800000000007</v>
      </c>
      <c r="H5191">
        <v>225.46091991581198</v>
      </c>
      <c r="I5191">
        <v>225.45713559013547</v>
      </c>
      <c r="J5191">
        <v>225.45524343013523</v>
      </c>
      <c r="K5191">
        <v>225.45335127013561</v>
      </c>
      <c r="L5191">
        <v>225.451459110135</v>
      </c>
      <c r="M5191">
        <v>225.44956695013559</v>
      </c>
      <c r="N5191">
        <v>225.44767479013558</v>
      </c>
      <c r="O5191">
        <v>225.4457826301356</v>
      </c>
      <c r="P5191">
        <v>225.44389047013559</v>
      </c>
    </row>
    <row r="5192" spans="2:16">
      <c r="B5192" t="s">
        <v>64</v>
      </c>
      <c r="C5192" t="s">
        <v>97</v>
      </c>
      <c r="D5192" t="s">
        <v>20</v>
      </c>
      <c r="G5192">
        <v>0.2661351610706929</v>
      </c>
      <c r="H5192">
        <v>0.2661351610706929</v>
      </c>
      <c r="I5192">
        <v>0.26235083539421283</v>
      </c>
      <c r="J5192">
        <v>0.26045867539421308</v>
      </c>
      <c r="K5192">
        <v>0.25856651539421299</v>
      </c>
      <c r="L5192">
        <v>0.25667435539421302</v>
      </c>
      <c r="M5192">
        <v>0.25478219539421298</v>
      </c>
      <c r="N5192">
        <v>0.25289003539421301</v>
      </c>
      <c r="O5192">
        <v>0.25099787539421298</v>
      </c>
      <c r="P5192">
        <v>0.24910571539421311</v>
      </c>
    </row>
    <row r="5193" spans="2:16">
      <c r="B5193" t="s">
        <v>64</v>
      </c>
      <c r="C5193" t="s">
        <v>97</v>
      </c>
      <c r="D5193" t="s">
        <v>21</v>
      </c>
      <c r="G5193">
        <v>9.4608000000000008</v>
      </c>
      <c r="H5193">
        <v>15.63864177279175</v>
      </c>
      <c r="I5193">
        <v>15.634857447115273</v>
      </c>
      <c r="J5193">
        <v>15.632965287115264</v>
      </c>
      <c r="K5193">
        <v>15.631073127115261</v>
      </c>
      <c r="L5193">
        <v>15.629180967115254</v>
      </c>
      <c r="M5193">
        <v>15.627288807115271</v>
      </c>
      <c r="N5193">
        <v>15.62539664711527</v>
      </c>
      <c r="O5193">
        <v>15.623504487115271</v>
      </c>
      <c r="P5193">
        <v>15.621612327115271</v>
      </c>
    </row>
    <row r="5194" spans="2:16">
      <c r="B5194" t="s">
        <v>64</v>
      </c>
      <c r="C5194" t="s">
        <v>97</v>
      </c>
      <c r="D5194" t="s">
        <v>23</v>
      </c>
      <c r="F5194">
        <v>0.66225599999999996</v>
      </c>
      <c r="G5194">
        <v>1.553062720768698</v>
      </c>
      <c r="H5194">
        <v>23.650036883999999</v>
      </c>
      <c r="I5194">
        <v>23.646252558323518</v>
      </c>
      <c r="J5194">
        <v>23.64436039832351</v>
      </c>
      <c r="K5194">
        <v>23.642468238323499</v>
      </c>
      <c r="L5194">
        <v>23.640576078323502</v>
      </c>
      <c r="M5194">
        <v>23.638683918323501</v>
      </c>
      <c r="N5194">
        <v>23.636791758323501</v>
      </c>
      <c r="O5194">
        <v>23.634899598323489</v>
      </c>
      <c r="P5194">
        <v>23.633007438323492</v>
      </c>
    </row>
    <row r="5195" spans="2:16">
      <c r="B5195" t="s">
        <v>64</v>
      </c>
      <c r="C5195" t="s">
        <v>97</v>
      </c>
      <c r="D5195" t="s">
        <v>24</v>
      </c>
      <c r="F5195">
        <v>10.170359999999999</v>
      </c>
      <c r="G5195">
        <v>33.1128</v>
      </c>
      <c r="H5195">
        <v>33.1128</v>
      </c>
      <c r="I5195">
        <v>33.109015674323523</v>
      </c>
      <c r="J5195">
        <v>33.107123514323575</v>
      </c>
      <c r="K5195">
        <v>33.105231354323507</v>
      </c>
      <c r="L5195">
        <v>33.103339194323567</v>
      </c>
      <c r="M5195">
        <v>33.101447034323527</v>
      </c>
      <c r="N5195">
        <v>33.099554874323488</v>
      </c>
      <c r="O5195">
        <v>33.097662714323569</v>
      </c>
      <c r="P5195">
        <v>33.095770554323572</v>
      </c>
    </row>
    <row r="5196" spans="2:16">
      <c r="B5196" t="s">
        <v>64</v>
      </c>
      <c r="C5196" t="s">
        <v>97</v>
      </c>
      <c r="D5196" t="s">
        <v>25</v>
      </c>
      <c r="E5196">
        <v>3.5999999999999999E-3</v>
      </c>
      <c r="F5196">
        <v>3.5686282923174544E-3</v>
      </c>
      <c r="G5196">
        <v>0.53306052116449809</v>
      </c>
      <c r="H5196">
        <v>0.53255857384157734</v>
      </c>
      <c r="I5196">
        <v>0.52855267743430467</v>
      </c>
      <c r="J5196">
        <v>0.52643894670350888</v>
      </c>
      <c r="K5196">
        <v>0.52432521597271642</v>
      </c>
      <c r="L5196">
        <v>0.52243305597271739</v>
      </c>
      <c r="M5196">
        <v>0.52054089597271536</v>
      </c>
      <c r="N5196">
        <v>0.51864873597271688</v>
      </c>
      <c r="O5196">
        <v>0.51675657597371916</v>
      </c>
      <c r="P5196">
        <v>0.51486441597271693</v>
      </c>
    </row>
    <row r="5197" spans="2:16">
      <c r="B5197" t="s">
        <v>64</v>
      </c>
      <c r="C5197" t="s">
        <v>97</v>
      </c>
      <c r="D5197" t="s">
        <v>26</v>
      </c>
      <c r="G5197">
        <v>0.26613516107069324</v>
      </c>
      <c r="H5197">
        <v>0.26613516107069302</v>
      </c>
      <c r="I5197">
        <v>0.26235083539421311</v>
      </c>
      <c r="J5197">
        <v>0.26045867539421302</v>
      </c>
      <c r="K5197">
        <v>0.25856651539421355</v>
      </c>
      <c r="L5197">
        <v>0.25667435539421285</v>
      </c>
      <c r="M5197">
        <v>0.25478219539421276</v>
      </c>
      <c r="N5197">
        <v>0.25289003539421323</v>
      </c>
      <c r="O5197">
        <v>0.25099787539421309</v>
      </c>
      <c r="P5197">
        <v>5.5301468817515402E-4</v>
      </c>
    </row>
    <row r="5198" spans="2:16">
      <c r="B5198" t="s">
        <v>64</v>
      </c>
      <c r="C5198" t="s">
        <v>97</v>
      </c>
      <c r="D5198" t="s">
        <v>28</v>
      </c>
      <c r="E5198">
        <v>3.5999999999999999E-3</v>
      </c>
      <c r="F5198">
        <v>2.1295486282923157</v>
      </c>
      <c r="G5198">
        <v>3.2819086231823449</v>
      </c>
      <c r="H5198">
        <v>3.28140667585942</v>
      </c>
      <c r="I5198">
        <v>3.27740077945215</v>
      </c>
      <c r="J5198">
        <v>3.2752870487213532</v>
      </c>
      <c r="K5198">
        <v>3.2731733179905609</v>
      </c>
      <c r="L5198">
        <v>3.2712811579905616</v>
      </c>
      <c r="M5198">
        <v>3.2693889979905606</v>
      </c>
      <c r="N5198">
        <v>3.26749683799056</v>
      </c>
      <c r="O5198">
        <v>3.265604677990555</v>
      </c>
      <c r="P5198">
        <v>3.263712517990554</v>
      </c>
    </row>
    <row r="5199" spans="2:16">
      <c r="B5199" t="s">
        <v>64</v>
      </c>
      <c r="C5199" t="s">
        <v>97</v>
      </c>
      <c r="D5199" t="s">
        <v>29</v>
      </c>
      <c r="E5199">
        <v>1.5724800000000019</v>
      </c>
      <c r="F5199">
        <v>5.8193768380842705</v>
      </c>
      <c r="G5199">
        <v>38.188358933294872</v>
      </c>
      <c r="H5199">
        <v>47.592312213631942</v>
      </c>
      <c r="I5199">
        <v>157.17091103044797</v>
      </c>
      <c r="J5199">
        <v>157.07223677523726</v>
      </c>
      <c r="K5199">
        <v>174.57499205710636</v>
      </c>
      <c r="L5199">
        <v>174.5730998971064</v>
      </c>
      <c r="M5199">
        <v>174.57120773710636</v>
      </c>
      <c r="N5199">
        <v>174.56931557710641</v>
      </c>
      <c r="O5199">
        <v>174.56742341710645</v>
      </c>
      <c r="P5199">
        <v>174.56553125710647</v>
      </c>
    </row>
    <row r="5200" spans="2:16">
      <c r="B5200" t="s">
        <v>64</v>
      </c>
      <c r="C5200" t="s">
        <v>97</v>
      </c>
      <c r="D5200" t="s">
        <v>30</v>
      </c>
      <c r="E5200">
        <v>4.7816064000000003</v>
      </c>
      <c r="F5200">
        <v>46.092532944935016</v>
      </c>
      <c r="G5200">
        <v>322.71676130727298</v>
      </c>
      <c r="H5200">
        <v>322.54819452701332</v>
      </c>
      <c r="I5200">
        <v>322.25011463899875</v>
      </c>
      <c r="J5200">
        <v>321.95392691666143</v>
      </c>
      <c r="K5200">
        <v>321.65773919432348</v>
      </c>
      <c r="L5200">
        <v>321.6558470343233</v>
      </c>
      <c r="M5200">
        <v>321.65395487432346</v>
      </c>
      <c r="N5200">
        <v>321.65206271432345</v>
      </c>
      <c r="O5200">
        <v>321.65017055432321</v>
      </c>
      <c r="P5200">
        <v>321.64827839432365</v>
      </c>
    </row>
    <row r="5201" spans="2:16">
      <c r="B5201" t="s">
        <v>64</v>
      </c>
      <c r="C5201" t="s">
        <v>98</v>
      </c>
      <c r="D5201" t="s">
        <v>29</v>
      </c>
      <c r="E5201">
        <v>0.63071999999999995</v>
      </c>
      <c r="F5201">
        <v>0.60873470725606804</v>
      </c>
      <c r="G5201">
        <v>0.55377147539623806</v>
      </c>
      <c r="H5201">
        <v>0.46583030442050899</v>
      </c>
      <c r="I5201">
        <v>0.31055353628033899</v>
      </c>
      <c r="J5201">
        <v>0.15527676814016972</v>
      </c>
    </row>
    <row r="5202" spans="2:16">
      <c r="B5202" t="s">
        <v>64</v>
      </c>
      <c r="C5202" t="s">
        <v>98</v>
      </c>
      <c r="D5202" t="s">
        <v>30</v>
      </c>
      <c r="E5202">
        <v>8.19936E-2</v>
      </c>
      <c r="F5202">
        <v>7.91355119432888E-2</v>
      </c>
      <c r="G5202">
        <v>7.1990291801510897E-2</v>
      </c>
      <c r="H5202">
        <v>6.0557939574666202E-2</v>
      </c>
      <c r="I5202">
        <v>4.0371959716444097E-2</v>
      </c>
      <c r="J5202">
        <v>2.0185979858222101E-2</v>
      </c>
    </row>
    <row r="5203" spans="2:16">
      <c r="B5203" t="s">
        <v>64</v>
      </c>
      <c r="C5203" t="s">
        <v>103</v>
      </c>
      <c r="D5203" t="s">
        <v>18</v>
      </c>
      <c r="E5203">
        <v>0.1116</v>
      </c>
      <c r="F5203">
        <v>0.107709908247363</v>
      </c>
      <c r="G5203">
        <v>9.7984678865772598E-2</v>
      </c>
      <c r="H5203">
        <v>8.2424311855227403E-2</v>
      </c>
      <c r="I5203">
        <v>5.4949541236818195E-2</v>
      </c>
      <c r="J5203">
        <v>2.7474770618409101E-2</v>
      </c>
    </row>
    <row r="5204" spans="2:16">
      <c r="B5204" t="s">
        <v>64</v>
      </c>
      <c r="C5204" t="s">
        <v>103</v>
      </c>
      <c r="D5204" t="s">
        <v>30</v>
      </c>
      <c r="E5204">
        <v>1.9224000000000001</v>
      </c>
      <c r="F5204">
        <v>1.8553900323900701</v>
      </c>
      <c r="G5204">
        <v>1.6878651133652451</v>
      </c>
      <c r="H5204">
        <v>1.419825242925524</v>
      </c>
      <c r="I5204">
        <v>0.94655016195035002</v>
      </c>
      <c r="J5204">
        <v>0.47327508097517501</v>
      </c>
    </row>
    <row r="5205" spans="2:16">
      <c r="B5205" t="s">
        <v>64</v>
      </c>
      <c r="C5205" t="s">
        <v>99</v>
      </c>
      <c r="D5205" t="s">
        <v>16</v>
      </c>
      <c r="E5205">
        <v>2.9952000000000001</v>
      </c>
      <c r="F5205">
        <v>7.7056464395339201</v>
      </c>
      <c r="G5205">
        <v>7.5301551723380307</v>
      </c>
      <c r="H5205">
        <v>7.2493691448245983</v>
      </c>
      <c r="I5205">
        <v>39.484798260528152</v>
      </c>
      <c r="J5205">
        <v>198.74005350351337</v>
      </c>
      <c r="K5205">
        <v>985.06981105885086</v>
      </c>
      <c r="L5205">
        <v>2890.3307502228358</v>
      </c>
      <c r="M5205">
        <v>4280.2374754814509</v>
      </c>
      <c r="N5205">
        <v>5800.1685444975255</v>
      </c>
      <c r="O5205">
        <v>7736.6130357662551</v>
      </c>
      <c r="P5205">
        <v>10297.458112198179</v>
      </c>
    </row>
    <row r="5206" spans="2:16">
      <c r="B5206" t="s">
        <v>64</v>
      </c>
      <c r="C5206" t="s">
        <v>99</v>
      </c>
      <c r="D5206" t="s">
        <v>17</v>
      </c>
      <c r="E5206">
        <v>5.3892000000000007</v>
      </c>
      <c r="F5206">
        <v>23.780199899352567</v>
      </c>
      <c r="G5206">
        <v>23.640562836498518</v>
      </c>
      <c r="H5206">
        <v>23.417143535932041</v>
      </c>
      <c r="I5206">
        <v>123.08252040177878</v>
      </c>
      <c r="J5206">
        <v>370.97183368170323</v>
      </c>
      <c r="K5206">
        <v>510.70877063860735</v>
      </c>
      <c r="L5206">
        <v>658.73474653542007</v>
      </c>
      <c r="M5206">
        <v>749.18121939357729</v>
      </c>
      <c r="N5206">
        <v>935.55002557183798</v>
      </c>
      <c r="O5206">
        <v>1114.403959589376</v>
      </c>
      <c r="P5206">
        <v>1230.993091095263</v>
      </c>
    </row>
    <row r="5207" spans="2:16">
      <c r="B5207" t="s">
        <v>64</v>
      </c>
      <c r="C5207" t="s">
        <v>99</v>
      </c>
      <c r="D5207" t="s">
        <v>18</v>
      </c>
      <c r="E5207">
        <v>5.2956000000000003</v>
      </c>
      <c r="F5207">
        <v>31.424783852665808</v>
      </c>
      <c r="G5207">
        <v>40.695399593648482</v>
      </c>
      <c r="H5207">
        <v>39.957035081631943</v>
      </c>
      <c r="I5207">
        <v>75.05366002804891</v>
      </c>
      <c r="J5207">
        <v>361.73773665186621</v>
      </c>
      <c r="K5207">
        <v>771.20548863512886</v>
      </c>
      <c r="L5207">
        <v>1069.835323309755</v>
      </c>
      <c r="M5207">
        <v>1389.308963253578</v>
      </c>
      <c r="N5207">
        <v>1640.423484460935</v>
      </c>
      <c r="O5207">
        <v>2292.9953588148919</v>
      </c>
      <c r="P5207">
        <v>2742.8587269625027</v>
      </c>
    </row>
    <row r="5208" spans="2:16">
      <c r="B5208" t="s">
        <v>64</v>
      </c>
      <c r="C5208" t="s">
        <v>99</v>
      </c>
      <c r="D5208" t="s">
        <v>19</v>
      </c>
      <c r="F5208">
        <v>340.1820808015384</v>
      </c>
      <c r="G5208">
        <v>340.1820808015384</v>
      </c>
      <c r="H5208">
        <v>1195.5150924083321</v>
      </c>
      <c r="I5208">
        <v>5746.6389628820543</v>
      </c>
      <c r="J5208">
        <v>9077.2171215500002</v>
      </c>
      <c r="K5208">
        <v>8590.7162551357451</v>
      </c>
      <c r="L5208">
        <v>9977.3002853102698</v>
      </c>
      <c r="M5208">
        <v>12918.771092105151</v>
      </c>
      <c r="N5208">
        <v>14549.73072875811</v>
      </c>
      <c r="O5208">
        <v>16153.443526123528</v>
      </c>
      <c r="P5208">
        <v>17437.604901539191</v>
      </c>
    </row>
    <row r="5209" spans="2:16">
      <c r="B5209" t="s">
        <v>64</v>
      </c>
      <c r="C5209" t="s">
        <v>99</v>
      </c>
      <c r="D5209" t="s">
        <v>20</v>
      </c>
      <c r="E5209">
        <v>1.342799999999998</v>
      </c>
      <c r="F5209">
        <v>32.784482671167375</v>
      </c>
      <c r="G5209">
        <v>33.226764412151397</v>
      </c>
      <c r="H5209">
        <v>131.43634939601705</v>
      </c>
      <c r="I5209">
        <v>235.22091374456696</v>
      </c>
      <c r="J5209">
        <v>1169.0156034735178</v>
      </c>
      <c r="K5209">
        <v>2263.1589925502831</v>
      </c>
      <c r="L5209">
        <v>2828.219466684046</v>
      </c>
      <c r="M5209">
        <v>3376.6069774027237</v>
      </c>
      <c r="N5209">
        <v>4013.2351704072453</v>
      </c>
      <c r="O5209">
        <v>4591.816545832723</v>
      </c>
      <c r="P5209">
        <v>5331.2782036642511</v>
      </c>
    </row>
    <row r="5210" spans="2:16">
      <c r="B5210" t="s">
        <v>64</v>
      </c>
      <c r="C5210" t="s">
        <v>99</v>
      </c>
      <c r="D5210" t="s">
        <v>21</v>
      </c>
      <c r="E5210">
        <v>0.59760000000000002</v>
      </c>
      <c r="F5210">
        <v>1.6449873679169682</v>
      </c>
      <c r="G5210">
        <v>10.968063010251351</v>
      </c>
      <c r="H5210">
        <v>10.884739754646494</v>
      </c>
      <c r="I5210">
        <v>5.4084989431960393</v>
      </c>
      <c r="J5210">
        <v>0.14712296524696439</v>
      </c>
      <c r="L5210">
        <v>1.3963636363636381E-3</v>
      </c>
      <c r="M5210">
        <v>7.0736806624031336</v>
      </c>
      <c r="N5210">
        <v>127.28449197563451</v>
      </c>
      <c r="O5210">
        <v>176.66775003849159</v>
      </c>
      <c r="P5210">
        <v>373.51310400073066</v>
      </c>
    </row>
    <row r="5211" spans="2:16">
      <c r="B5211" t="s">
        <v>64</v>
      </c>
      <c r="C5211" t="s">
        <v>99</v>
      </c>
      <c r="D5211" t="s">
        <v>22</v>
      </c>
      <c r="E5211">
        <v>0.5292</v>
      </c>
      <c r="F5211">
        <v>0.51075343588265998</v>
      </c>
      <c r="G5211">
        <v>0.46463702558930997</v>
      </c>
      <c r="H5211">
        <v>0.39085076911994798</v>
      </c>
      <c r="I5211">
        <v>0.26056717941329899</v>
      </c>
      <c r="J5211">
        <v>0.13028358970664919</v>
      </c>
    </row>
    <row r="5212" spans="2:16">
      <c r="B5212" t="s">
        <v>64</v>
      </c>
      <c r="C5212" t="s">
        <v>99</v>
      </c>
      <c r="D5212" t="s">
        <v>23</v>
      </c>
      <c r="E5212">
        <v>21.470400000000012</v>
      </c>
      <c r="F5212">
        <v>138.20091765610528</v>
      </c>
      <c r="G5212">
        <v>136.32990900991788</v>
      </c>
      <c r="H5212">
        <v>133.3362951760181</v>
      </c>
      <c r="I5212">
        <v>656.73802169506052</v>
      </c>
      <c r="J5212">
        <v>2110.9266779476056</v>
      </c>
      <c r="K5212">
        <v>2721.478587500515</v>
      </c>
      <c r="L5212">
        <v>3551.6615848820807</v>
      </c>
      <c r="M5212">
        <v>5012.0398115752878</v>
      </c>
      <c r="N5212">
        <v>6203.8994537269109</v>
      </c>
      <c r="O5212">
        <v>7487.5030869871325</v>
      </c>
      <c r="P5212">
        <v>8848.7933433038015</v>
      </c>
    </row>
    <row r="5213" spans="2:16">
      <c r="B5213" t="s">
        <v>64</v>
      </c>
      <c r="C5213" t="s">
        <v>99</v>
      </c>
      <c r="D5213" t="s">
        <v>24</v>
      </c>
      <c r="E5213">
        <v>2.1600000000000008E-2</v>
      </c>
      <c r="F5213">
        <v>7.9576759946782536</v>
      </c>
      <c r="G5213">
        <v>15.565776494137719</v>
      </c>
      <c r="H5213">
        <v>15.562764810200193</v>
      </c>
      <c r="I5213">
        <v>4.3685634424277495</v>
      </c>
      <c r="J5213">
        <v>8.0099242586443893</v>
      </c>
      <c r="K5213">
        <v>38.499868367407721</v>
      </c>
      <c r="L5213">
        <v>34.229073811365929</v>
      </c>
      <c r="M5213">
        <v>38.832037738276917</v>
      </c>
      <c r="N5213">
        <v>36.114794222839848</v>
      </c>
      <c r="O5213">
        <v>36.416239547619668</v>
      </c>
      <c r="P5213">
        <v>30.646152036098741</v>
      </c>
    </row>
    <row r="5214" spans="2:16">
      <c r="B5214" t="s">
        <v>64</v>
      </c>
      <c r="C5214" t="s">
        <v>99</v>
      </c>
      <c r="D5214" t="s">
        <v>25</v>
      </c>
      <c r="E5214">
        <v>0.2016</v>
      </c>
      <c r="F5214">
        <v>0.1945727374791083</v>
      </c>
      <c r="G5214">
        <v>0.17700458117687962</v>
      </c>
      <c r="H5214">
        <v>22.500956538259842</v>
      </c>
      <c r="I5214">
        <v>112.06672859909925</v>
      </c>
      <c r="J5214">
        <v>553.78069097419927</v>
      </c>
      <c r="K5214">
        <v>1590.4151831295151</v>
      </c>
      <c r="L5214">
        <v>1901.7569604170208</v>
      </c>
      <c r="M5214">
        <v>2641.2134386156304</v>
      </c>
      <c r="N5214">
        <v>3237.5589250624312</v>
      </c>
      <c r="O5214">
        <v>3798.0952213063047</v>
      </c>
      <c r="P5214">
        <v>4439.8016283547004</v>
      </c>
    </row>
    <row r="5215" spans="2:16">
      <c r="B5215" t="s">
        <v>64</v>
      </c>
      <c r="C5215" t="s">
        <v>99</v>
      </c>
      <c r="D5215" t="s">
        <v>26</v>
      </c>
      <c r="E5215">
        <v>1.7999999999999999E-2</v>
      </c>
      <c r="F5215">
        <v>0.60978856584634866</v>
      </c>
      <c r="G5215">
        <v>0.96989587262222143</v>
      </c>
      <c r="H5215">
        <v>2.3841376674342314</v>
      </c>
      <c r="I5215">
        <v>11.465335767899235</v>
      </c>
      <c r="J5215">
        <v>55.116313464221207</v>
      </c>
      <c r="K5215">
        <v>171.87165109031349</v>
      </c>
      <c r="L5215">
        <v>230.94161534496499</v>
      </c>
      <c r="M5215">
        <v>271.15659276904699</v>
      </c>
      <c r="N5215">
        <v>326.18488885900382</v>
      </c>
      <c r="O5215">
        <v>379.8041702075252</v>
      </c>
      <c r="P5215">
        <v>557.43265073761461</v>
      </c>
    </row>
    <row r="5216" spans="2:16">
      <c r="B5216" t="s">
        <v>64</v>
      </c>
      <c r="C5216" t="s">
        <v>99</v>
      </c>
      <c r="D5216" t="s">
        <v>27</v>
      </c>
      <c r="E5216">
        <v>7.2000000000000302E-3</v>
      </c>
      <c r="F5216">
        <v>6.9490263385396196E-3</v>
      </c>
      <c r="G5216">
        <v>6.3215921848885697E-3</v>
      </c>
      <c r="H5216">
        <v>38.669319274453535</v>
      </c>
      <c r="I5216">
        <v>185.88664192160081</v>
      </c>
      <c r="J5216">
        <v>893.53303014798973</v>
      </c>
      <c r="K5216">
        <v>4130.2249066529312</v>
      </c>
      <c r="L5216">
        <v>5331.1150844297717</v>
      </c>
      <c r="M5216">
        <v>7229.5143314638572</v>
      </c>
      <c r="N5216">
        <v>9112.4574049856001</v>
      </c>
      <c r="O5216">
        <v>11162.893598248889</v>
      </c>
      <c r="P5216">
        <v>13764.10786472084</v>
      </c>
    </row>
    <row r="5217" spans="2:16">
      <c r="B5217" t="s">
        <v>64</v>
      </c>
      <c r="C5217" t="s">
        <v>99</v>
      </c>
      <c r="D5217" t="s">
        <v>28</v>
      </c>
      <c r="E5217">
        <v>0.45</v>
      </c>
      <c r="F5217">
        <v>1.2816987615433386</v>
      </c>
      <c r="G5217">
        <v>2.005470759924763</v>
      </c>
      <c r="H5217">
        <v>1.94272734455966</v>
      </c>
      <c r="I5217">
        <v>8.8702328343524677</v>
      </c>
      <c r="J5217">
        <v>42.313550289980583</v>
      </c>
      <c r="K5217">
        <v>203.21382546686232</v>
      </c>
      <c r="L5217">
        <v>308.86545133799876</v>
      </c>
      <c r="M5217">
        <v>219.9035890788351</v>
      </c>
      <c r="N5217">
        <v>70.983001327487401</v>
      </c>
    </row>
    <row r="5218" spans="2:16">
      <c r="B5218" t="s">
        <v>64</v>
      </c>
      <c r="C5218" t="s">
        <v>99</v>
      </c>
      <c r="D5218" t="s">
        <v>29</v>
      </c>
      <c r="E5218">
        <v>64.371600000000001</v>
      </c>
      <c r="F5218">
        <v>357.47393965090902</v>
      </c>
      <c r="G5218">
        <v>485.48705610500809</v>
      </c>
      <c r="H5218">
        <v>488.48992411952628</v>
      </c>
      <c r="I5218">
        <v>2502.0005465088057</v>
      </c>
      <c r="J5218">
        <v>4719.7681146087616</v>
      </c>
      <c r="K5218">
        <v>5391.9946765718487</v>
      </c>
      <c r="L5218">
        <v>7121.926847446085</v>
      </c>
      <c r="M5218">
        <v>9185.6691668986205</v>
      </c>
      <c r="N5218">
        <v>11133.48198468485</v>
      </c>
      <c r="O5218">
        <v>13139.981811289548</v>
      </c>
      <c r="P5218">
        <v>14890.909212141831</v>
      </c>
    </row>
    <row r="5219" spans="2:16">
      <c r="B5219" t="s">
        <v>64</v>
      </c>
      <c r="C5219" t="s">
        <v>99</v>
      </c>
      <c r="D5219" t="s">
        <v>30</v>
      </c>
      <c r="E5219">
        <v>242.53559999999999</v>
      </c>
      <c r="F5219">
        <v>575.70693572476819</v>
      </c>
      <c r="G5219">
        <v>607.69279244155393</v>
      </c>
      <c r="H5219">
        <v>573.87609934905515</v>
      </c>
      <c r="I5219">
        <v>332.04692536180539</v>
      </c>
      <c r="J5219">
        <v>1567.746294033027</v>
      </c>
      <c r="K5219">
        <v>3489.6106354979279</v>
      </c>
      <c r="L5219">
        <v>4415.4424935162087</v>
      </c>
      <c r="M5219">
        <v>2872.3515382168562</v>
      </c>
      <c r="N5219">
        <v>1905.8164846712903</v>
      </c>
      <c r="O5219">
        <v>2416.4920144811463</v>
      </c>
      <c r="P5219">
        <v>3028.8285377088891</v>
      </c>
    </row>
    <row r="5220" spans="2:16">
      <c r="B5220" t="s">
        <v>65</v>
      </c>
      <c r="C5220" t="s">
        <v>90</v>
      </c>
      <c r="D5220" t="s">
        <v>16</v>
      </c>
      <c r="I5220">
        <v>1381.447131138254</v>
      </c>
      <c r="J5220">
        <v>2210.850211148881</v>
      </c>
      <c r="K5220">
        <v>2210.850211148881</v>
      </c>
      <c r="L5220">
        <v>1633.3751670070569</v>
      </c>
      <c r="M5220">
        <v>1971.1126489939998</v>
      </c>
      <c r="N5220">
        <v>2221.434737284017</v>
      </c>
      <c r="O5220">
        <v>2682.5272848605232</v>
      </c>
      <c r="P5220">
        <v>1665.795371689883</v>
      </c>
    </row>
    <row r="5221" spans="2:16">
      <c r="B5221" t="s">
        <v>65</v>
      </c>
      <c r="C5221" t="s">
        <v>90</v>
      </c>
      <c r="D5221" t="s">
        <v>17</v>
      </c>
      <c r="E5221">
        <v>3.139200000000002</v>
      </c>
      <c r="F5221">
        <v>3.0297754836032658</v>
      </c>
      <c r="G5221">
        <v>2.7562141926114192</v>
      </c>
      <c r="H5221">
        <v>80.681189135771575</v>
      </c>
      <c r="I5221">
        <v>371.84180744770077</v>
      </c>
      <c r="J5221">
        <v>582.72198590760263</v>
      </c>
      <c r="K5221">
        <v>530.29255671643637</v>
      </c>
      <c r="L5221">
        <v>235.00756667833051</v>
      </c>
      <c r="M5221">
        <v>26.706082526588087</v>
      </c>
      <c r="O5221">
        <v>201.5352789685785</v>
      </c>
      <c r="P5221">
        <v>678.14231025752031</v>
      </c>
    </row>
    <row r="5222" spans="2:16">
      <c r="B5222" t="s">
        <v>65</v>
      </c>
      <c r="C5222" t="s">
        <v>90</v>
      </c>
      <c r="D5222" t="s">
        <v>18</v>
      </c>
      <c r="I5222">
        <v>482.81456581656096</v>
      </c>
      <c r="J5222">
        <v>848.77707026103622</v>
      </c>
      <c r="K5222">
        <v>986.41184021840013</v>
      </c>
      <c r="L5222">
        <v>530.83201105823878</v>
      </c>
      <c r="M5222">
        <v>158.22726712811971</v>
      </c>
      <c r="O5222">
        <v>448.04012508013642</v>
      </c>
      <c r="P5222">
        <v>450.90447103016817</v>
      </c>
    </row>
    <row r="5223" spans="2:16">
      <c r="B5223" t="s">
        <v>65</v>
      </c>
      <c r="C5223" t="s">
        <v>90</v>
      </c>
      <c r="D5223" t="s">
        <v>19</v>
      </c>
      <c r="E5223">
        <v>28.799999999999997</v>
      </c>
      <c r="H5223">
        <v>1082.9751475625658</v>
      </c>
      <c r="I5223">
        <v>2468.1424171380181</v>
      </c>
      <c r="J5223">
        <v>3404.5840707585421</v>
      </c>
      <c r="K5223">
        <v>4218</v>
      </c>
      <c r="L5223">
        <v>3803.3380331381713</v>
      </c>
      <c r="M5223">
        <v>4248.3228716082731</v>
      </c>
      <c r="N5223">
        <v>3385.12225653001</v>
      </c>
      <c r="O5223">
        <v>4050.6765919660916</v>
      </c>
      <c r="P5223">
        <v>3887.0370076602426</v>
      </c>
    </row>
    <row r="5224" spans="2:16">
      <c r="B5224" t="s">
        <v>65</v>
      </c>
      <c r="C5224" t="s">
        <v>90</v>
      </c>
      <c r="D5224" t="s">
        <v>20</v>
      </c>
      <c r="E5224">
        <v>14.2750251514666</v>
      </c>
      <c r="F5224">
        <v>66.015750216126222</v>
      </c>
      <c r="G5224">
        <v>245.86965789241734</v>
      </c>
      <c r="H5224">
        <v>415.64405979686467</v>
      </c>
      <c r="I5224">
        <v>1415.2490600813485</v>
      </c>
      <c r="J5224">
        <v>1783.6844208930638</v>
      </c>
      <c r="K5224">
        <v>1599.354486821054</v>
      </c>
      <c r="L5224">
        <v>1418.3282020561339</v>
      </c>
      <c r="M5224">
        <v>1506.629011454686</v>
      </c>
      <c r="N5224">
        <v>1613.4807724182601</v>
      </c>
      <c r="O5224">
        <v>1422.8001556992599</v>
      </c>
      <c r="P5224">
        <v>1496.382412217944</v>
      </c>
    </row>
    <row r="5225" spans="2:16">
      <c r="B5225" t="s">
        <v>65</v>
      </c>
      <c r="C5225" t="s">
        <v>90</v>
      </c>
      <c r="D5225" t="s">
        <v>21</v>
      </c>
      <c r="E5225">
        <v>10.8</v>
      </c>
      <c r="H5225">
        <v>299.80702880177853</v>
      </c>
      <c r="I5225">
        <v>291.16444444444431</v>
      </c>
      <c r="J5225">
        <v>1224.8888212109689</v>
      </c>
      <c r="K5225">
        <v>1573.6747295693517</v>
      </c>
      <c r="L5225">
        <v>1490.757288829361</v>
      </c>
      <c r="M5225">
        <v>816.2741686293715</v>
      </c>
      <c r="N5225">
        <v>669.20985890712916</v>
      </c>
      <c r="O5225">
        <v>709.82763668490804</v>
      </c>
      <c r="P5225">
        <v>750.44317938430288</v>
      </c>
    </row>
    <row r="5226" spans="2:16">
      <c r="B5226" t="s">
        <v>65</v>
      </c>
      <c r="C5226" t="s">
        <v>90</v>
      </c>
      <c r="D5226" t="s">
        <v>22</v>
      </c>
      <c r="H5226">
        <v>40.316763367648193</v>
      </c>
      <c r="I5226">
        <v>545.51111111111197</v>
      </c>
      <c r="J5226">
        <v>818.96798698584109</v>
      </c>
      <c r="K5226">
        <v>1934.0699584526228</v>
      </c>
      <c r="L5226">
        <v>2128.7144028970656</v>
      </c>
      <c r="M5226">
        <v>2244.5464159112253</v>
      </c>
      <c r="N5226">
        <v>1518.733333333332</v>
      </c>
      <c r="O5226">
        <v>1713.377777777775</v>
      </c>
      <c r="P5226">
        <v>1908.0222222222189</v>
      </c>
    </row>
    <row r="5227" spans="2:16">
      <c r="B5227" t="s">
        <v>65</v>
      </c>
      <c r="C5227" t="s">
        <v>90</v>
      </c>
      <c r="D5227" t="s">
        <v>23</v>
      </c>
      <c r="E5227">
        <v>7.1999999999999993</v>
      </c>
      <c r="F5227">
        <v>6.9490263385395945</v>
      </c>
      <c r="H5227">
        <v>142.01389417323216</v>
      </c>
      <c r="I5227">
        <v>697.11230004487857</v>
      </c>
      <c r="J5227">
        <v>1324.4225644462401</v>
      </c>
      <c r="K5227">
        <v>1447.22807238715</v>
      </c>
      <c r="L5227">
        <v>1586.8730951583861</v>
      </c>
      <c r="M5227">
        <v>959.56283075702402</v>
      </c>
      <c r="N5227">
        <v>1288.5859367513981</v>
      </c>
      <c r="O5227">
        <v>1248.9520402420112</v>
      </c>
      <c r="P5227">
        <v>1302.2727379302491</v>
      </c>
    </row>
    <row r="5228" spans="2:16">
      <c r="B5228" t="s">
        <v>65</v>
      </c>
      <c r="C5228" t="s">
        <v>90</v>
      </c>
      <c r="D5228" t="s">
        <v>24</v>
      </c>
      <c r="E5228">
        <v>11.7576</v>
      </c>
      <c r="F5228">
        <v>11.34776001083514</v>
      </c>
      <c r="G5228">
        <v>10.32316003792301</v>
      </c>
      <c r="H5228">
        <v>8.6838000812636</v>
      </c>
      <c r="I5228">
        <v>33.695757367877292</v>
      </c>
      <c r="J5228">
        <v>30.801157340789423</v>
      </c>
      <c r="K5228">
        <v>43.282533517822081</v>
      </c>
      <c r="L5228">
        <v>15.375976204120541</v>
      </c>
      <c r="M5228">
        <v>15.375976204120541</v>
      </c>
    </row>
    <row r="5229" spans="2:16">
      <c r="B5229" t="s">
        <v>65</v>
      </c>
      <c r="C5229" t="s">
        <v>90</v>
      </c>
      <c r="D5229" t="s">
        <v>25</v>
      </c>
      <c r="H5229">
        <v>6.6453965915477236</v>
      </c>
      <c r="I5229">
        <v>49.033881074986041</v>
      </c>
      <c r="J5229">
        <v>124.85332691537988</v>
      </c>
      <c r="K5229">
        <v>117.68710060929926</v>
      </c>
    </row>
    <row r="5230" spans="2:16">
      <c r="B5230" t="s">
        <v>65</v>
      </c>
      <c r="C5230" t="s">
        <v>90</v>
      </c>
      <c r="D5230" t="s">
        <v>26</v>
      </c>
      <c r="H5230">
        <v>20.524918648519311</v>
      </c>
      <c r="I5230">
        <v>363.28914464825868</v>
      </c>
      <c r="J5230">
        <v>501.92017505565696</v>
      </c>
      <c r="K5230">
        <v>413.40451800958186</v>
      </c>
      <c r="L5230">
        <v>94.169385975064415</v>
      </c>
      <c r="M5230">
        <v>99.488942528993448</v>
      </c>
      <c r="O5230">
        <v>146.52797005806531</v>
      </c>
      <c r="P5230">
        <v>312.50545897403077</v>
      </c>
    </row>
    <row r="5231" spans="2:16">
      <c r="B5231" t="s">
        <v>65</v>
      </c>
      <c r="C5231" t="s">
        <v>90</v>
      </c>
      <c r="D5231" t="s">
        <v>27</v>
      </c>
      <c r="E5231">
        <v>21.6</v>
      </c>
      <c r="I5231">
        <v>1160.2918112426328</v>
      </c>
      <c r="J5231">
        <v>2095.9141416707507</v>
      </c>
      <c r="K5231">
        <v>2095.9141416707507</v>
      </c>
      <c r="L5231">
        <v>1614.4545818671979</v>
      </c>
      <c r="M5231">
        <v>1225.4714369852882</v>
      </c>
      <c r="N5231">
        <v>1498.5074738949443</v>
      </c>
      <c r="O5231">
        <v>1549.506796763425</v>
      </c>
      <c r="P5231">
        <v>1294.3176604962991</v>
      </c>
    </row>
    <row r="5232" spans="2:16">
      <c r="B5232" t="s">
        <v>65</v>
      </c>
      <c r="C5232" t="s">
        <v>90</v>
      </c>
      <c r="D5232" t="s">
        <v>28</v>
      </c>
      <c r="E5232">
        <v>0.46799999999999997</v>
      </c>
      <c r="F5232">
        <v>0.3443356980195631</v>
      </c>
      <c r="I5232">
        <v>13.857509222109405</v>
      </c>
      <c r="J5232">
        <v>13.742292442096721</v>
      </c>
      <c r="K5232">
        <v>26.200214383759171</v>
      </c>
      <c r="L5232">
        <v>17.654249126956362</v>
      </c>
    </row>
    <row r="5233" spans="2:16">
      <c r="B5233" t="s">
        <v>65</v>
      </c>
      <c r="C5233" t="s">
        <v>90</v>
      </c>
      <c r="D5233" t="s">
        <v>29</v>
      </c>
      <c r="E5233">
        <v>107.18639999999999</v>
      </c>
      <c r="F5233">
        <v>93.432588331312132</v>
      </c>
      <c r="G5233">
        <v>94.109542856435894</v>
      </c>
      <c r="H5233">
        <v>37.61255402460003</v>
      </c>
      <c r="I5233">
        <v>1471.528888888889</v>
      </c>
      <c r="J5233">
        <v>4510.6727689462969</v>
      </c>
      <c r="K5233">
        <v>6124.4196749080593</v>
      </c>
      <c r="L5233">
        <v>6376.6552304636143</v>
      </c>
      <c r="M5233">
        <v>2127.1283857837716</v>
      </c>
      <c r="N5233">
        <v>1686.1531421972111</v>
      </c>
      <c r="O5233">
        <v>922.39872991443895</v>
      </c>
      <c r="P5233">
        <v>1126.256098124614</v>
      </c>
    </row>
    <row r="5234" spans="2:16">
      <c r="B5234" t="s">
        <v>65</v>
      </c>
      <c r="C5234" t="s">
        <v>90</v>
      </c>
      <c r="D5234" t="s">
        <v>30</v>
      </c>
      <c r="E5234">
        <v>45.928799999999995</v>
      </c>
      <c r="F5234">
        <v>44.327839013543965</v>
      </c>
      <c r="G5234">
        <v>40.325436547404053</v>
      </c>
      <c r="H5234">
        <v>656.58034299081964</v>
      </c>
      <c r="I5234">
        <v>1657.121061734387</v>
      </c>
      <c r="J5234">
        <v>1892.5605308671929</v>
      </c>
      <c r="K5234">
        <v>2128</v>
      </c>
      <c r="L5234">
        <v>127.658178071981</v>
      </c>
      <c r="M5234">
        <v>1056.2305698895482</v>
      </c>
      <c r="N5234">
        <v>1794.8790048679612</v>
      </c>
      <c r="O5234">
        <v>1794.8790048679612</v>
      </c>
      <c r="P5234">
        <v>1641.9754446358977</v>
      </c>
    </row>
    <row r="5235" spans="2:16">
      <c r="B5235" t="s">
        <v>65</v>
      </c>
      <c r="C5235" t="s">
        <v>100</v>
      </c>
      <c r="D5235" t="s">
        <v>16</v>
      </c>
      <c r="J5235">
        <v>28.393838107200004</v>
      </c>
      <c r="K5235">
        <v>204.20099968727931</v>
      </c>
      <c r="L5235">
        <v>382.32986847387781</v>
      </c>
    </row>
    <row r="5236" spans="2:16">
      <c r="B5236" t="s">
        <v>65</v>
      </c>
      <c r="C5236" t="s">
        <v>100</v>
      </c>
      <c r="D5236" t="s">
        <v>17</v>
      </c>
      <c r="J5236">
        <v>28.393838107200004</v>
      </c>
      <c r="K5236">
        <v>204.20099968727931</v>
      </c>
      <c r="L5236">
        <v>1150.5202042214387</v>
      </c>
      <c r="M5236">
        <v>1067.8026632954511</v>
      </c>
      <c r="N5236">
        <v>1256.4747068430142</v>
      </c>
      <c r="O5236">
        <v>805.25629836103769</v>
      </c>
    </row>
    <row r="5237" spans="2:16">
      <c r="B5237" t="s">
        <v>65</v>
      </c>
      <c r="C5237" t="s">
        <v>100</v>
      </c>
      <c r="D5237" t="s">
        <v>18</v>
      </c>
      <c r="J5237">
        <v>28.393838107200004</v>
      </c>
      <c r="K5237">
        <v>204.20099968727931</v>
      </c>
      <c r="L5237">
        <v>1292.7526053614188</v>
      </c>
      <c r="M5237">
        <v>1817.7384457479507</v>
      </c>
      <c r="N5237">
        <v>2186.3291855944335</v>
      </c>
      <c r="O5237">
        <v>1161.9557552223216</v>
      </c>
    </row>
    <row r="5238" spans="2:16">
      <c r="B5238" t="s">
        <v>65</v>
      </c>
      <c r="C5238" t="s">
        <v>100</v>
      </c>
      <c r="D5238" t="s">
        <v>19</v>
      </c>
      <c r="K5238">
        <v>39.220793634690928</v>
      </c>
      <c r="L5238">
        <v>89.277569505662427</v>
      </c>
    </row>
    <row r="5239" spans="2:16">
      <c r="B5239" t="s">
        <v>65</v>
      </c>
      <c r="C5239" t="s">
        <v>100</v>
      </c>
      <c r="D5239" t="s">
        <v>20</v>
      </c>
      <c r="J5239">
        <v>28.393838107200004</v>
      </c>
      <c r="K5239">
        <v>204.20099968727931</v>
      </c>
      <c r="L5239">
        <v>382.32986847387781</v>
      </c>
    </row>
    <row r="5240" spans="2:16">
      <c r="B5240" t="s">
        <v>65</v>
      </c>
      <c r="C5240" t="s">
        <v>100</v>
      </c>
      <c r="D5240" t="s">
        <v>21</v>
      </c>
      <c r="J5240">
        <v>28.393838107200004</v>
      </c>
      <c r="K5240">
        <v>204.20099968727931</v>
      </c>
      <c r="L5240">
        <v>1076.67717734191</v>
      </c>
      <c r="M5240">
        <v>337.98534937142</v>
      </c>
      <c r="N5240">
        <v>981.83591253787813</v>
      </c>
      <c r="O5240">
        <v>104.1965037575294</v>
      </c>
    </row>
    <row r="5241" spans="2:16">
      <c r="B5241" t="s">
        <v>65</v>
      </c>
      <c r="C5241" t="s">
        <v>100</v>
      </c>
      <c r="D5241" t="s">
        <v>22</v>
      </c>
      <c r="J5241">
        <v>28.393838107200004</v>
      </c>
      <c r="K5241">
        <v>204.20099968727931</v>
      </c>
      <c r="L5241">
        <v>1292.752605361416</v>
      </c>
      <c r="M5241">
        <v>1666.5459178378319</v>
      </c>
      <c r="N5241">
        <v>2250.5073608964608</v>
      </c>
      <c r="O5241">
        <v>1161.955755222323</v>
      </c>
    </row>
    <row r="5242" spans="2:16">
      <c r="B5242" t="s">
        <v>65</v>
      </c>
      <c r="C5242" t="s">
        <v>100</v>
      </c>
      <c r="D5242" t="s">
        <v>24</v>
      </c>
      <c r="J5242">
        <v>24.27255006048431</v>
      </c>
      <c r="K5242">
        <v>76.238943990730334</v>
      </c>
      <c r="L5242">
        <v>103.02526803928781</v>
      </c>
      <c r="M5242">
        <v>9.2479302874009672</v>
      </c>
      <c r="N5242">
        <v>10.376368432254651</v>
      </c>
    </row>
    <row r="5243" spans="2:16">
      <c r="B5243" t="s">
        <v>65</v>
      </c>
      <c r="C5243" t="s">
        <v>100</v>
      </c>
      <c r="D5243" t="s">
        <v>25</v>
      </c>
      <c r="J5243">
        <v>28.393838107200004</v>
      </c>
      <c r="K5243">
        <v>199.66707546300452</v>
      </c>
      <c r="L5243">
        <v>372.00938034617008</v>
      </c>
    </row>
    <row r="5244" spans="2:16">
      <c r="B5244" t="s">
        <v>65</v>
      </c>
      <c r="C5244" t="s">
        <v>100</v>
      </c>
      <c r="D5244" t="s">
        <v>26</v>
      </c>
      <c r="J5244">
        <v>28.393838107200004</v>
      </c>
      <c r="K5244">
        <v>204.20099968727925</v>
      </c>
      <c r="L5244">
        <v>656.67296797363088</v>
      </c>
      <c r="M5244">
        <v>205.53423684732229</v>
      </c>
      <c r="N5244">
        <v>258.00319512390331</v>
      </c>
      <c r="O5244">
        <v>116.5963004228868</v>
      </c>
    </row>
    <row r="5245" spans="2:16">
      <c r="B5245" t="s">
        <v>65</v>
      </c>
      <c r="C5245" t="s">
        <v>100</v>
      </c>
      <c r="D5245" t="s">
        <v>27</v>
      </c>
      <c r="J5245">
        <v>28.393838107200004</v>
      </c>
      <c r="K5245">
        <v>204.20099968727931</v>
      </c>
      <c r="L5245">
        <v>403.94355854675558</v>
      </c>
    </row>
    <row r="5246" spans="2:16">
      <c r="B5246" t="s">
        <v>65</v>
      </c>
      <c r="C5246" t="s">
        <v>100</v>
      </c>
      <c r="D5246" t="s">
        <v>28</v>
      </c>
      <c r="H5246">
        <v>12.64245083884847</v>
      </c>
      <c r="I5246">
        <v>28.777777777777789</v>
      </c>
      <c r="J5246">
        <v>31.000350694520638</v>
      </c>
      <c r="K5246">
        <v>57.104116652577872</v>
      </c>
      <c r="L5246">
        <v>86.799534821005437</v>
      </c>
      <c r="N5246">
        <v>0.37005964386582901</v>
      </c>
    </row>
    <row r="5247" spans="2:16">
      <c r="B5247" t="s">
        <v>65</v>
      </c>
      <c r="C5247" t="s">
        <v>100</v>
      </c>
      <c r="D5247" t="s">
        <v>29</v>
      </c>
      <c r="J5247">
        <v>28.393838107200004</v>
      </c>
      <c r="K5247">
        <v>204.20099968727931</v>
      </c>
      <c r="L5247">
        <v>1292.752605361416</v>
      </c>
      <c r="M5247">
        <v>269.32091199489599</v>
      </c>
      <c r="N5247">
        <v>278.23797215661358</v>
      </c>
      <c r="O5247">
        <v>163.05749039345639</v>
      </c>
    </row>
    <row r="5248" spans="2:16">
      <c r="B5248" t="s">
        <v>65</v>
      </c>
      <c r="C5248" t="s">
        <v>100</v>
      </c>
      <c r="D5248" t="s">
        <v>30</v>
      </c>
      <c r="I5248">
        <v>14.5803372695215</v>
      </c>
      <c r="J5248">
        <v>118.6714434297722</v>
      </c>
      <c r="K5248">
        <v>763.17613669010314</v>
      </c>
      <c r="L5248">
        <v>3489.0085101448076</v>
      </c>
      <c r="M5248">
        <v>1260.3798689674986</v>
      </c>
      <c r="N5248">
        <v>693.03488924256374</v>
      </c>
      <c r="O5248">
        <v>291.42161403933898</v>
      </c>
    </row>
    <row r="5249" spans="2:16">
      <c r="B5249" t="s">
        <v>65</v>
      </c>
      <c r="C5249" t="s">
        <v>91</v>
      </c>
      <c r="D5249" t="s">
        <v>16</v>
      </c>
      <c r="E5249">
        <v>754.18560000000002</v>
      </c>
      <c r="F5249">
        <v>754.18560000000002</v>
      </c>
      <c r="G5249">
        <v>754.18560000000002</v>
      </c>
      <c r="H5249">
        <v>754.18560000000002</v>
      </c>
      <c r="I5249">
        <v>502.79039999999998</v>
      </c>
      <c r="J5249">
        <v>40.816349487363603</v>
      </c>
      <c r="M5249">
        <v>1447.553081925988</v>
      </c>
      <c r="N5249">
        <v>3206.00729612234</v>
      </c>
      <c r="O5249">
        <v>4690.9738862432296</v>
      </c>
      <c r="P5249">
        <v>8744.5398920221905</v>
      </c>
    </row>
    <row r="5250" spans="2:16">
      <c r="B5250" t="s">
        <v>65</v>
      </c>
      <c r="C5250" t="s">
        <v>91</v>
      </c>
      <c r="D5250" t="s">
        <v>17</v>
      </c>
      <c r="E5250">
        <v>483.093652966614</v>
      </c>
      <c r="F5250">
        <v>900.1225512831661</v>
      </c>
      <c r="G5250">
        <v>900.1225512831661</v>
      </c>
      <c r="H5250">
        <v>701.95407725467294</v>
      </c>
      <c r="I5250">
        <v>514.2019880708566</v>
      </c>
      <c r="J5250">
        <v>207.5209499999998</v>
      </c>
      <c r="P5250">
        <v>227.47748767478629</v>
      </c>
    </row>
    <row r="5251" spans="2:16">
      <c r="B5251" t="s">
        <v>65</v>
      </c>
      <c r="C5251" t="s">
        <v>91</v>
      </c>
      <c r="D5251" t="s">
        <v>18</v>
      </c>
      <c r="E5251">
        <v>358.94716981132001</v>
      </c>
      <c r="F5251">
        <v>438.97259706635685</v>
      </c>
      <c r="G5251">
        <v>438.97259706635685</v>
      </c>
      <c r="H5251">
        <v>438.97259706635685</v>
      </c>
      <c r="I5251">
        <v>143.60451743169429</v>
      </c>
      <c r="O5251">
        <v>567.73147673256301</v>
      </c>
      <c r="P5251">
        <v>1703.6688591689851</v>
      </c>
    </row>
    <row r="5252" spans="2:16">
      <c r="B5252" t="s">
        <v>65</v>
      </c>
      <c r="C5252" t="s">
        <v>91</v>
      </c>
      <c r="D5252" t="s">
        <v>19</v>
      </c>
      <c r="E5252">
        <v>7046.1036000000004</v>
      </c>
      <c r="F5252">
        <v>11955.143143270961</v>
      </c>
      <c r="G5252">
        <v>18426.661809960831</v>
      </c>
      <c r="H5252">
        <v>15671.653526566824</v>
      </c>
      <c r="I5252">
        <v>17905.920273331241</v>
      </c>
      <c r="J5252">
        <v>5064.1071671566933</v>
      </c>
      <c r="K5252">
        <v>971.26963467123096</v>
      </c>
      <c r="M5252">
        <v>13194.96434119649</v>
      </c>
      <c r="N5252">
        <v>13194.96434119649</v>
      </c>
      <c r="O5252">
        <v>13194.96434119649</v>
      </c>
      <c r="P5252">
        <v>11967.16647340195</v>
      </c>
    </row>
    <row r="5253" spans="2:16">
      <c r="B5253" t="s">
        <v>65</v>
      </c>
      <c r="C5253" t="s">
        <v>91</v>
      </c>
      <c r="D5253" t="s">
        <v>20</v>
      </c>
      <c r="E5253">
        <v>78.966000000000008</v>
      </c>
      <c r="G5253">
        <v>78.966000000000008</v>
      </c>
    </row>
    <row r="5254" spans="2:16">
      <c r="B5254" t="s">
        <v>65</v>
      </c>
      <c r="C5254" t="s">
        <v>91</v>
      </c>
      <c r="D5254" t="s">
        <v>21</v>
      </c>
      <c r="E5254">
        <v>363.56759999999997</v>
      </c>
      <c r="F5254">
        <v>729.93242201075111</v>
      </c>
      <c r="G5254">
        <v>917.12438600424866</v>
      </c>
      <c r="H5254">
        <v>917.12438600424855</v>
      </c>
      <c r="I5254">
        <v>795.93518600424898</v>
      </c>
      <c r="M5254">
        <v>2568.2738272923352</v>
      </c>
      <c r="N5254">
        <v>2568.2738272923352</v>
      </c>
      <c r="O5254">
        <v>3842.8215647016696</v>
      </c>
      <c r="P5254">
        <v>4396.4222285240403</v>
      </c>
    </row>
    <row r="5255" spans="2:16">
      <c r="B5255" t="s">
        <v>65</v>
      </c>
      <c r="C5255" t="s">
        <v>91</v>
      </c>
      <c r="D5255" t="s">
        <v>22</v>
      </c>
      <c r="F5255">
        <v>690.61795302998803</v>
      </c>
      <c r="G5255">
        <v>732.57300000000009</v>
      </c>
      <c r="H5255">
        <v>732.57300000000009</v>
      </c>
      <c r="I5255">
        <v>661.78140000000008</v>
      </c>
      <c r="J5255">
        <v>90.058062969170209</v>
      </c>
      <c r="N5255">
        <v>1132.8235889280211</v>
      </c>
      <c r="O5255">
        <v>2866.103981369482</v>
      </c>
      <c r="P5255">
        <v>4604.1918569675099</v>
      </c>
    </row>
    <row r="5256" spans="2:16">
      <c r="B5256" t="s">
        <v>65</v>
      </c>
      <c r="C5256" t="s">
        <v>91</v>
      </c>
      <c r="D5256" t="s">
        <v>23</v>
      </c>
      <c r="E5256">
        <v>1563.3504</v>
      </c>
      <c r="F5256">
        <v>2698.2276120316942</v>
      </c>
      <c r="G5256">
        <v>3669.6124082075416</v>
      </c>
      <c r="H5256">
        <v>2665.0220411022397</v>
      </c>
      <c r="I5256">
        <v>2672.4589370494818</v>
      </c>
      <c r="M5256">
        <v>6684.1256221849399</v>
      </c>
      <c r="N5256">
        <v>7266.5835875096709</v>
      </c>
      <c r="O5256">
        <v>8170.7054393676999</v>
      </c>
      <c r="P5256">
        <v>8578.6184990072397</v>
      </c>
    </row>
    <row r="5257" spans="2:16">
      <c r="B5257" t="s">
        <v>65</v>
      </c>
      <c r="C5257" t="s">
        <v>91</v>
      </c>
      <c r="D5257" t="s">
        <v>24</v>
      </c>
      <c r="E5257">
        <v>941.45400000000109</v>
      </c>
      <c r="F5257">
        <v>1182.1367830124386</v>
      </c>
      <c r="G5257">
        <v>1182.1367830124386</v>
      </c>
      <c r="H5257">
        <v>1182.1367830124375</v>
      </c>
      <c r="I5257">
        <v>868.31878301243739</v>
      </c>
      <c r="J5257">
        <v>313.8180000000005</v>
      </c>
      <c r="M5257">
        <v>117.4234013791845</v>
      </c>
      <c r="N5257">
        <v>233.81328667240751</v>
      </c>
      <c r="O5257">
        <v>521.572713613323</v>
      </c>
      <c r="P5257">
        <v>1827.421637060781</v>
      </c>
    </row>
    <row r="5258" spans="2:16">
      <c r="B5258" t="s">
        <v>65</v>
      </c>
      <c r="C5258" t="s">
        <v>91</v>
      </c>
      <c r="D5258" t="s">
        <v>25</v>
      </c>
      <c r="E5258">
        <v>271.96920000000011</v>
      </c>
      <c r="F5258">
        <v>271.96920000000011</v>
      </c>
      <c r="G5258">
        <v>271.96920000000011</v>
      </c>
      <c r="H5258">
        <v>271.96920000000011</v>
      </c>
      <c r="I5258">
        <v>181.31280000000029</v>
      </c>
      <c r="M5258">
        <v>4449.2634225904494</v>
      </c>
      <c r="N5258">
        <v>4961.7826869395794</v>
      </c>
      <c r="O5258">
        <v>5015.9970881921199</v>
      </c>
      <c r="P5258">
        <v>5109.2830578069807</v>
      </c>
    </row>
    <row r="5259" spans="2:16">
      <c r="B5259" t="s">
        <v>65</v>
      </c>
      <c r="C5259" t="s">
        <v>91</v>
      </c>
      <c r="D5259" t="s">
        <v>26</v>
      </c>
      <c r="E5259">
        <v>116.82</v>
      </c>
      <c r="F5259">
        <v>135.12338830142113</v>
      </c>
      <c r="G5259">
        <v>135.12338830142113</v>
      </c>
      <c r="H5259">
        <v>124.09017340132205</v>
      </c>
    </row>
    <row r="5260" spans="2:16">
      <c r="B5260" t="s">
        <v>65</v>
      </c>
      <c r="C5260" t="s">
        <v>91</v>
      </c>
      <c r="D5260" t="s">
        <v>27</v>
      </c>
      <c r="E5260">
        <v>768.74760000000003</v>
      </c>
      <c r="F5260">
        <v>245.8980680723769</v>
      </c>
      <c r="G5260">
        <v>768.74760000000003</v>
      </c>
      <c r="H5260">
        <v>286.550868500734</v>
      </c>
      <c r="I5260">
        <v>512.49839999999904</v>
      </c>
      <c r="J5260">
        <v>256.24919999999963</v>
      </c>
      <c r="M5260">
        <v>2973.0256770059732</v>
      </c>
      <c r="N5260">
        <v>4776.3747984976699</v>
      </c>
      <c r="O5260">
        <v>7927.5391908934998</v>
      </c>
      <c r="P5260">
        <v>11134.21726087024</v>
      </c>
    </row>
    <row r="5261" spans="2:16">
      <c r="B5261" t="s">
        <v>65</v>
      </c>
      <c r="C5261" t="s">
        <v>91</v>
      </c>
      <c r="D5261" t="s">
        <v>28</v>
      </c>
      <c r="E5261">
        <v>410.53258536585298</v>
      </c>
      <c r="F5261">
        <v>763.99402651198204</v>
      </c>
      <c r="G5261">
        <v>1107.5627013376879</v>
      </c>
      <c r="J5261">
        <v>294.61670710668477</v>
      </c>
      <c r="M5261">
        <v>1942.889363108533</v>
      </c>
      <c r="N5261">
        <v>2493.7371274711491</v>
      </c>
      <c r="O5261">
        <v>2986.349251281928</v>
      </c>
      <c r="P5261">
        <v>3281.2046939838001</v>
      </c>
    </row>
    <row r="5262" spans="2:16">
      <c r="B5262" t="s">
        <v>65</v>
      </c>
      <c r="C5262" t="s">
        <v>91</v>
      </c>
      <c r="D5262" t="s">
        <v>29</v>
      </c>
      <c r="E5262">
        <v>6714.0739285714299</v>
      </c>
      <c r="F5262">
        <v>8842.721780395068</v>
      </c>
      <c r="G5262">
        <v>10089.10524730131</v>
      </c>
      <c r="H5262">
        <v>6719.6788860521619</v>
      </c>
      <c r="I5262">
        <v>7258.9311793725501</v>
      </c>
      <c r="J5262">
        <v>2601.0281386681618</v>
      </c>
      <c r="M5262">
        <v>8276.7801521770107</v>
      </c>
      <c r="N5262">
        <v>9689.3006138728506</v>
      </c>
      <c r="O5262">
        <v>13777.935791155691</v>
      </c>
      <c r="P5262">
        <v>13570.008001475511</v>
      </c>
    </row>
    <row r="5263" spans="2:16">
      <c r="B5263" t="s">
        <v>65</v>
      </c>
      <c r="C5263" t="s">
        <v>91</v>
      </c>
      <c r="D5263" t="s">
        <v>30</v>
      </c>
      <c r="E5263">
        <v>2217.164400000006</v>
      </c>
      <c r="F5263">
        <v>2298.3085915162678</v>
      </c>
      <c r="G5263">
        <v>2298.3085915162687</v>
      </c>
      <c r="H5263">
        <v>446.12593391879432</v>
      </c>
      <c r="J5263">
        <v>739.05480000000205</v>
      </c>
      <c r="M5263">
        <v>7289.6261365174905</v>
      </c>
      <c r="N5263">
        <v>10090.765941086789</v>
      </c>
      <c r="O5263">
        <v>10826.28714694138</v>
      </c>
      <c r="P5263">
        <v>15481.575898049099</v>
      </c>
    </row>
    <row r="5264" spans="2:16">
      <c r="B5264" t="s">
        <v>65</v>
      </c>
      <c r="C5264" t="s">
        <v>92</v>
      </c>
      <c r="D5264" t="s">
        <v>16</v>
      </c>
      <c r="E5264">
        <v>1119.4060462669318</v>
      </c>
      <c r="F5264">
        <v>1047.4780151168475</v>
      </c>
      <c r="G5264">
        <v>1181.772941866534</v>
      </c>
      <c r="H5264">
        <v>1569.2759915974616</v>
      </c>
      <c r="I5264">
        <v>1032.6563915974609</v>
      </c>
      <c r="J5264">
        <v>521.79797648061435</v>
      </c>
    </row>
    <row r="5265" spans="2:16">
      <c r="B5265" t="s">
        <v>65</v>
      </c>
      <c r="C5265" t="s">
        <v>92</v>
      </c>
      <c r="D5265" t="s">
        <v>17</v>
      </c>
      <c r="E5265">
        <v>460.13399044312212</v>
      </c>
      <c r="G5265">
        <v>3.0297496595775502</v>
      </c>
      <c r="H5265">
        <v>21.643003821861321</v>
      </c>
      <c r="I5265">
        <v>21.643003821861289</v>
      </c>
      <c r="J5265">
        <v>122.79150025691742</v>
      </c>
    </row>
    <row r="5266" spans="2:16">
      <c r="B5266" t="s">
        <v>65</v>
      </c>
      <c r="C5266" t="s">
        <v>92</v>
      </c>
      <c r="D5266" t="s">
        <v>18</v>
      </c>
      <c r="E5266">
        <v>252.04688389730623</v>
      </c>
      <c r="F5266">
        <v>281.20699726670881</v>
      </c>
      <c r="G5266">
        <v>252.72080447224215</v>
      </c>
      <c r="H5266">
        <v>29.16011336940263</v>
      </c>
    </row>
    <row r="5267" spans="2:16">
      <c r="B5267" t="s">
        <v>65</v>
      </c>
      <c r="C5267" t="s">
        <v>92</v>
      </c>
      <c r="D5267" t="s">
        <v>19</v>
      </c>
      <c r="E5267">
        <v>1955.818833650389</v>
      </c>
      <c r="H5267">
        <v>6627.8996121144428</v>
      </c>
      <c r="I5267">
        <v>6627.8996121144428</v>
      </c>
      <c r="J5267">
        <v>11293.589149048092</v>
      </c>
      <c r="K5267">
        <v>9039.3755907420691</v>
      </c>
      <c r="L5267">
        <v>7209.4839747025835</v>
      </c>
    </row>
    <row r="5268" spans="2:16">
      <c r="B5268" t="s">
        <v>65</v>
      </c>
      <c r="C5268" t="s">
        <v>92</v>
      </c>
      <c r="D5268" t="s">
        <v>20</v>
      </c>
      <c r="E5268">
        <v>1182.4280139622945</v>
      </c>
      <c r="F5268">
        <v>1438.0317116732369</v>
      </c>
      <c r="G5268">
        <v>1438.0317116732369</v>
      </c>
      <c r="H5268">
        <v>648.03249771094374</v>
      </c>
    </row>
    <row r="5269" spans="2:16">
      <c r="B5269" t="s">
        <v>65</v>
      </c>
      <c r="C5269" t="s">
        <v>92</v>
      </c>
      <c r="D5269" t="s">
        <v>21</v>
      </c>
      <c r="F5269">
        <v>219.52145284440559</v>
      </c>
      <c r="G5269">
        <v>219.52145284440559</v>
      </c>
      <c r="H5269">
        <v>407.71225828441339</v>
      </c>
      <c r="I5269">
        <v>10.307146234184801</v>
      </c>
      <c r="J5269">
        <v>188.19080544000781</v>
      </c>
    </row>
    <row r="5270" spans="2:16">
      <c r="B5270" t="s">
        <v>65</v>
      </c>
      <c r="C5270" t="s">
        <v>92</v>
      </c>
      <c r="D5270" t="s">
        <v>22</v>
      </c>
      <c r="E5270">
        <v>976.74285736472507</v>
      </c>
      <c r="G5270">
        <v>132.2367996828651</v>
      </c>
    </row>
    <row r="5271" spans="2:16">
      <c r="B5271" t="s">
        <v>65</v>
      </c>
      <c r="C5271" t="s">
        <v>92</v>
      </c>
      <c r="D5271" t="s">
        <v>23</v>
      </c>
      <c r="E5271">
        <v>873.25238950620098</v>
      </c>
      <c r="F5271">
        <v>125.19604817200539</v>
      </c>
      <c r="H5271">
        <v>1887.7370375094874</v>
      </c>
      <c r="I5271">
        <v>1720.9477959483349</v>
      </c>
      <c r="J5271">
        <v>4355.0307383685395</v>
      </c>
      <c r="K5271">
        <v>3552.8618434477371</v>
      </c>
      <c r="L5271">
        <v>2623.960393447062</v>
      </c>
    </row>
    <row r="5272" spans="2:16">
      <c r="B5272" t="s">
        <v>65</v>
      </c>
      <c r="C5272" t="s">
        <v>92</v>
      </c>
      <c r="D5272" t="s">
        <v>24</v>
      </c>
      <c r="E5272">
        <v>1616.1090712349596</v>
      </c>
      <c r="F5272">
        <v>1031.733370144924</v>
      </c>
      <c r="G5272">
        <v>796.42439999999942</v>
      </c>
      <c r="H5272">
        <v>80.428397521710991</v>
      </c>
      <c r="I5272">
        <v>436.14282753247568</v>
      </c>
      <c r="J5272">
        <v>700.94417252540507</v>
      </c>
      <c r="K5272">
        <v>788.81272309012411</v>
      </c>
      <c r="L5272">
        <v>31.435584222012299</v>
      </c>
      <c r="M5272">
        <v>9.7534091126837499</v>
      </c>
    </row>
    <row r="5273" spans="2:16">
      <c r="B5273" t="s">
        <v>65</v>
      </c>
      <c r="C5273" t="s">
        <v>92</v>
      </c>
      <c r="D5273" t="s">
        <v>25</v>
      </c>
      <c r="E5273">
        <v>1686.8466777912029</v>
      </c>
      <c r="F5273">
        <v>1900.955572192343</v>
      </c>
      <c r="G5273">
        <v>2155.6743274336832</v>
      </c>
      <c r="H5273">
        <v>2904.9327595507939</v>
      </c>
      <c r="I5273">
        <v>4069.4811754407956</v>
      </c>
      <c r="J5273">
        <v>4884.4396888767596</v>
      </c>
      <c r="K5273">
        <v>3918.2383143255602</v>
      </c>
      <c r="L5273">
        <v>1976.8893534444762</v>
      </c>
    </row>
    <row r="5274" spans="2:16">
      <c r="B5274" t="s">
        <v>65</v>
      </c>
      <c r="C5274" t="s">
        <v>92</v>
      </c>
      <c r="D5274" t="s">
        <v>26</v>
      </c>
      <c r="E5274">
        <v>425.60335457938942</v>
      </c>
      <c r="F5274">
        <v>328.97936899187107</v>
      </c>
      <c r="G5274">
        <v>273.36446616897001</v>
      </c>
      <c r="K5274">
        <v>2.87358034697538</v>
      </c>
      <c r="O5274">
        <v>3.6994875249518602</v>
      </c>
      <c r="P5274">
        <v>5.0571208506463998</v>
      </c>
    </row>
    <row r="5275" spans="2:16">
      <c r="B5275" t="s">
        <v>65</v>
      </c>
      <c r="C5275" t="s">
        <v>92</v>
      </c>
      <c r="D5275" t="s">
        <v>27</v>
      </c>
      <c r="E5275">
        <v>1924.4691494379351</v>
      </c>
      <c r="F5275">
        <v>2899.8484820336166</v>
      </c>
      <c r="G5275">
        <v>3100.3822555706643</v>
      </c>
      <c r="H5275">
        <v>2310.7223613144188</v>
      </c>
      <c r="I5275">
        <v>2537.7013003003776</v>
      </c>
      <c r="J5275">
        <v>2053.199840761009</v>
      </c>
      <c r="K5275">
        <v>2053.199840761009</v>
      </c>
    </row>
    <row r="5276" spans="2:16">
      <c r="B5276" t="s">
        <v>65</v>
      </c>
      <c r="C5276" t="s">
        <v>92</v>
      </c>
      <c r="D5276" t="s">
        <v>28</v>
      </c>
      <c r="E5276">
        <v>335.91130890576056</v>
      </c>
      <c r="F5276">
        <v>172.59119999999993</v>
      </c>
      <c r="H5276">
        <v>1045.0330080455026</v>
      </c>
      <c r="I5276">
        <v>1329.4834731278629</v>
      </c>
      <c r="J5276">
        <v>1251.7627977601505</v>
      </c>
      <c r="K5276">
        <v>679.02616937887387</v>
      </c>
      <c r="L5276">
        <v>27.2915218820539</v>
      </c>
      <c r="M5276">
        <v>29.3185290804632</v>
      </c>
    </row>
    <row r="5277" spans="2:16">
      <c r="B5277" t="s">
        <v>65</v>
      </c>
      <c r="C5277" t="s">
        <v>92</v>
      </c>
      <c r="D5277" t="s">
        <v>29</v>
      </c>
      <c r="E5277">
        <v>4618.342211456732</v>
      </c>
      <c r="F5277">
        <v>2059.6751999999997</v>
      </c>
      <c r="G5277">
        <v>1267.3058452693331</v>
      </c>
      <c r="H5277">
        <v>3736.397155312533</v>
      </c>
      <c r="I5277">
        <v>1676.7219553125331</v>
      </c>
      <c r="J5277">
        <v>1676.7219553125331</v>
      </c>
      <c r="K5277">
        <v>442.28618225026679</v>
      </c>
      <c r="L5277">
        <v>49.093766229779597</v>
      </c>
      <c r="M5277">
        <v>125.44259348706311</v>
      </c>
      <c r="N5277">
        <v>422.72694547825199</v>
      </c>
      <c r="O5277">
        <v>583.46624864887303</v>
      </c>
      <c r="P5277">
        <v>736.95992854538599</v>
      </c>
    </row>
    <row r="5278" spans="2:16">
      <c r="B5278" t="s">
        <v>65</v>
      </c>
      <c r="C5278" t="s">
        <v>92</v>
      </c>
      <c r="D5278" t="s">
        <v>30</v>
      </c>
      <c r="E5278">
        <v>3387.5428308392957</v>
      </c>
      <c r="F5278">
        <v>3851.492412151591</v>
      </c>
      <c r="G5278">
        <v>4922.1037071838964</v>
      </c>
      <c r="H5278">
        <v>3815.411348421303</v>
      </c>
      <c r="I5278">
        <v>1504.0659301978012</v>
      </c>
      <c r="J5278">
        <v>429.71519999999941</v>
      </c>
      <c r="L5278">
        <v>34.539025436006398</v>
      </c>
      <c r="O5278">
        <v>14.218137410028801</v>
      </c>
      <c r="P5278">
        <v>452.66654936462999</v>
      </c>
    </row>
    <row r="5279" spans="2:16">
      <c r="B5279" t="s">
        <v>65</v>
      </c>
      <c r="C5279" t="s">
        <v>101</v>
      </c>
      <c r="D5279" t="s">
        <v>19</v>
      </c>
      <c r="K5279">
        <v>164.98020605258833</v>
      </c>
      <c r="L5279">
        <v>1203.4750358557549</v>
      </c>
    </row>
    <row r="5280" spans="2:16">
      <c r="B5280" t="s">
        <v>65</v>
      </c>
      <c r="C5280" t="s">
        <v>101</v>
      </c>
      <c r="D5280" t="s">
        <v>23</v>
      </c>
      <c r="K5280">
        <v>204.20099968727931</v>
      </c>
      <c r="L5280">
        <v>1292.752605361416</v>
      </c>
    </row>
    <row r="5281" spans="2:16">
      <c r="B5281" t="s">
        <v>65</v>
      </c>
      <c r="C5281" t="s">
        <v>101</v>
      </c>
      <c r="D5281" t="s">
        <v>25</v>
      </c>
      <c r="K5281">
        <v>4.5339242242748892</v>
      </c>
      <c r="L5281">
        <v>920.74322501524875</v>
      </c>
    </row>
    <row r="5282" spans="2:16">
      <c r="B5282" t="s">
        <v>65</v>
      </c>
      <c r="C5282" t="s">
        <v>101</v>
      </c>
      <c r="D5282" t="s">
        <v>28</v>
      </c>
      <c r="I5282">
        <v>1.600615847705251</v>
      </c>
      <c r="K5282">
        <v>838.77567228422345</v>
      </c>
      <c r="L5282">
        <v>1374.7470272055389</v>
      </c>
    </row>
    <row r="5283" spans="2:16">
      <c r="B5283" t="s">
        <v>65</v>
      </c>
      <c r="C5283" t="s">
        <v>93</v>
      </c>
      <c r="D5283" t="s">
        <v>16</v>
      </c>
      <c r="E5283">
        <v>3.1932</v>
      </c>
      <c r="F5283">
        <v>3.08189318114231</v>
      </c>
      <c r="G5283">
        <v>2.8036261339980699</v>
      </c>
      <c r="H5283">
        <v>77.933151554027546</v>
      </c>
      <c r="I5283">
        <v>79.51451206363086</v>
      </c>
      <c r="J5283">
        <v>175.79561107159739</v>
      </c>
      <c r="K5283">
        <v>355.52606143228502</v>
      </c>
      <c r="L5283">
        <v>1027.2529613274633</v>
      </c>
      <c r="M5283">
        <v>1027.2529613274633</v>
      </c>
      <c r="N5283">
        <v>1027.2529613274633</v>
      </c>
      <c r="O5283">
        <v>896.45374072555865</v>
      </c>
      <c r="P5283">
        <v>224.7268408303824</v>
      </c>
    </row>
    <row r="5284" spans="2:16">
      <c r="B5284" t="s">
        <v>65</v>
      </c>
      <c r="C5284" t="s">
        <v>93</v>
      </c>
      <c r="D5284" t="s">
        <v>17</v>
      </c>
      <c r="E5284">
        <v>10.17</v>
      </c>
      <c r="F5284">
        <v>9.8154997031871698</v>
      </c>
      <c r="G5284">
        <v>8.9292489611550696</v>
      </c>
      <c r="H5284">
        <v>111.93197159901803</v>
      </c>
      <c r="I5284">
        <v>174.76229063866685</v>
      </c>
      <c r="J5284">
        <v>237.59260967831577</v>
      </c>
      <c r="K5284">
        <v>300.42292871796479</v>
      </c>
      <c r="L5284">
        <v>200.98489203880848</v>
      </c>
      <c r="M5284">
        <v>138.76196985060199</v>
      </c>
      <c r="N5284">
        <v>76.539047662395504</v>
      </c>
      <c r="O5284">
        <v>300.42292871796479</v>
      </c>
      <c r="P5284">
        <v>300.42292871796479</v>
      </c>
    </row>
    <row r="5285" spans="2:16">
      <c r="B5285" t="s">
        <v>65</v>
      </c>
      <c r="C5285" t="s">
        <v>93</v>
      </c>
      <c r="D5285" t="s">
        <v>18</v>
      </c>
      <c r="H5285">
        <v>2.2705919999999997E-2</v>
      </c>
      <c r="I5285">
        <v>2.2705919999999997E-2</v>
      </c>
      <c r="J5285">
        <v>2.2705919999999997E-2</v>
      </c>
      <c r="K5285">
        <v>2.2705919999999997E-2</v>
      </c>
      <c r="M5285">
        <v>1.135296E-2</v>
      </c>
      <c r="N5285">
        <v>2.2705919999999997E-2</v>
      </c>
      <c r="O5285">
        <v>2.2705919999999997E-2</v>
      </c>
      <c r="P5285">
        <v>2.2705919999999997E-2</v>
      </c>
    </row>
    <row r="5286" spans="2:16">
      <c r="B5286" t="s">
        <v>65</v>
      </c>
      <c r="C5286" t="s">
        <v>93</v>
      </c>
      <c r="D5286" t="s">
        <v>19</v>
      </c>
      <c r="H5286">
        <v>14.401287086814079</v>
      </c>
      <c r="I5286">
        <v>23.714521816034463</v>
      </c>
      <c r="J5286">
        <v>57.662533392478082</v>
      </c>
      <c r="K5286">
        <v>193.489077643315</v>
      </c>
      <c r="L5286">
        <v>193.489077643315</v>
      </c>
      <c r="M5286">
        <v>193.489077643315</v>
      </c>
      <c r="N5286">
        <v>159.98455343492975</v>
      </c>
      <c r="O5286">
        <v>42.340991274475186</v>
      </c>
      <c r="P5286">
        <v>42.340991274475186</v>
      </c>
    </row>
    <row r="5287" spans="2:16">
      <c r="B5287" t="s">
        <v>65</v>
      </c>
      <c r="C5287" t="s">
        <v>93</v>
      </c>
      <c r="D5287" t="s">
        <v>20</v>
      </c>
      <c r="E5287">
        <v>8.1179999999999701</v>
      </c>
      <c r="F5287">
        <v>7.8350271967033596</v>
      </c>
      <c r="G5287">
        <v>7.1275951884618296</v>
      </c>
      <c r="H5287">
        <v>12.950122364409195</v>
      </c>
      <c r="I5287">
        <v>10.951554372650728</v>
      </c>
      <c r="J5287">
        <v>8.9529863808922716</v>
      </c>
      <c r="K5287">
        <v>6.9544183891338065</v>
      </c>
    </row>
    <row r="5288" spans="2:16">
      <c r="B5288" t="s">
        <v>65</v>
      </c>
      <c r="C5288" t="s">
        <v>93</v>
      </c>
      <c r="D5288" t="s">
        <v>21</v>
      </c>
      <c r="H5288">
        <v>2.2705919999999997E-2</v>
      </c>
      <c r="I5288">
        <v>2.2705919999999997E-2</v>
      </c>
      <c r="J5288">
        <v>2.4556275124397453E-2</v>
      </c>
      <c r="K5288">
        <v>3.4058879999999993E-2</v>
      </c>
      <c r="L5288">
        <v>3.4058879999999993E-2</v>
      </c>
      <c r="M5288">
        <v>3.4058879999999993E-2</v>
      </c>
      <c r="N5288">
        <v>3.2208524875602537E-2</v>
      </c>
      <c r="O5288">
        <v>2.2705919999999997E-2</v>
      </c>
      <c r="P5288">
        <v>2.2705919999999997E-2</v>
      </c>
    </row>
    <row r="5289" spans="2:16">
      <c r="B5289" t="s">
        <v>65</v>
      </c>
      <c r="C5289" t="s">
        <v>93</v>
      </c>
      <c r="D5289" t="s">
        <v>22</v>
      </c>
      <c r="E5289">
        <v>1.476</v>
      </c>
      <c r="F5289">
        <v>1.4245503994006179</v>
      </c>
      <c r="G5289">
        <v>1.29592639790216</v>
      </c>
      <c r="H5289">
        <v>16.884838999377909</v>
      </c>
      <c r="I5289">
        <v>26.562287467259392</v>
      </c>
      <c r="J5289">
        <v>36.239735935140907</v>
      </c>
      <c r="K5289">
        <v>72.633617010141336</v>
      </c>
      <c r="L5289">
        <v>209.83738908810238</v>
      </c>
      <c r="M5289">
        <v>209.83738908810238</v>
      </c>
      <c r="N5289">
        <v>209.83738908810238</v>
      </c>
      <c r="O5289">
        <v>183.12095648098349</v>
      </c>
      <c r="P5289">
        <v>45.917184403022397</v>
      </c>
    </row>
    <row r="5290" spans="2:16">
      <c r="B5290" t="s">
        <v>65</v>
      </c>
      <c r="C5290" t="s">
        <v>93</v>
      </c>
      <c r="D5290" t="s">
        <v>23</v>
      </c>
      <c r="H5290">
        <v>2.2705919999999997E-2</v>
      </c>
      <c r="I5290">
        <v>2.2705919999999997E-2</v>
      </c>
      <c r="J5290">
        <v>2.4556275124397453E-2</v>
      </c>
      <c r="K5290">
        <v>3.4058879999999993E-2</v>
      </c>
      <c r="L5290">
        <v>3.4058879999999993E-2</v>
      </c>
      <c r="M5290">
        <v>3.4058879999999993E-2</v>
      </c>
      <c r="N5290">
        <v>3.2208524875602537E-2</v>
      </c>
      <c r="O5290">
        <v>2.2705919999999997E-2</v>
      </c>
      <c r="P5290">
        <v>2.2705919999999997E-2</v>
      </c>
    </row>
    <row r="5291" spans="2:16">
      <c r="B5291" t="s">
        <v>65</v>
      </c>
      <c r="C5291" t="s">
        <v>93</v>
      </c>
      <c r="D5291" t="s">
        <v>24</v>
      </c>
      <c r="E5291">
        <v>10.897200000000019</v>
      </c>
      <c r="F5291">
        <v>12.406017174579684</v>
      </c>
      <c r="G5291">
        <v>11.45639558302884</v>
      </c>
      <c r="H5291">
        <v>271.40799571384116</v>
      </c>
      <c r="I5291">
        <v>440.22023426889939</v>
      </c>
      <c r="J5291">
        <v>609.0324728239583</v>
      </c>
      <c r="K5291">
        <v>1033.7377585595054</v>
      </c>
      <c r="L5291">
        <v>2347.8911800882302</v>
      </c>
      <c r="M5291">
        <v>2347.8911800882302</v>
      </c>
      <c r="N5291">
        <v>2347.8911800882302</v>
      </c>
      <c r="O5291">
        <v>2091.9981329077373</v>
      </c>
      <c r="P5291">
        <v>777.84471137901539</v>
      </c>
    </row>
    <row r="5292" spans="2:16">
      <c r="B5292" t="s">
        <v>65</v>
      </c>
      <c r="C5292" t="s">
        <v>93</v>
      </c>
      <c r="D5292" t="s">
        <v>25</v>
      </c>
      <c r="E5292">
        <v>0.33839999999999998</v>
      </c>
      <c r="F5292">
        <v>0.32660423791136101</v>
      </c>
      <c r="G5292">
        <v>0.29711483268976202</v>
      </c>
      <c r="H5292">
        <v>0.27263770433520407</v>
      </c>
      <c r="I5292">
        <v>0.18932710955680282</v>
      </c>
      <c r="J5292">
        <v>0.10601651477840142</v>
      </c>
      <c r="K5292">
        <v>2.4556275124397453E-2</v>
      </c>
      <c r="L5292">
        <v>3.4058879999999993E-2</v>
      </c>
      <c r="M5292">
        <v>3.4058879999999993E-2</v>
      </c>
      <c r="N5292">
        <v>3.4058879999999993E-2</v>
      </c>
      <c r="O5292">
        <v>3.2208524875602537E-2</v>
      </c>
      <c r="P5292">
        <v>2.2705919999999997E-2</v>
      </c>
    </row>
    <row r="5293" spans="2:16">
      <c r="B5293" t="s">
        <v>65</v>
      </c>
      <c r="C5293" t="s">
        <v>93</v>
      </c>
      <c r="D5293" t="s">
        <v>26</v>
      </c>
      <c r="E5293">
        <v>26.276399999999999</v>
      </c>
      <c r="F5293">
        <v>28.050692991460195</v>
      </c>
      <c r="G5293">
        <v>31.0995365235508</v>
      </c>
      <c r="H5293">
        <v>136.9616327857749</v>
      </c>
      <c r="I5293">
        <v>141.00998858543423</v>
      </c>
      <c r="J5293">
        <v>141.57173322633088</v>
      </c>
      <c r="K5293">
        <v>49.652531161522766</v>
      </c>
      <c r="L5293">
        <v>12.364052213006008</v>
      </c>
      <c r="M5293">
        <v>8.8617797059880097</v>
      </c>
      <c r="N5293">
        <v>19.581227371885838</v>
      </c>
      <c r="O5293">
        <v>15.98604306952377</v>
      </c>
      <c r="P5293">
        <v>69.260715326341469</v>
      </c>
    </row>
    <row r="5294" spans="2:16">
      <c r="B5294" t="s">
        <v>65</v>
      </c>
      <c r="C5294" t="s">
        <v>93</v>
      </c>
      <c r="D5294" t="s">
        <v>27</v>
      </c>
      <c r="E5294">
        <v>59.428800000000003</v>
      </c>
      <c r="F5294">
        <v>57.357263398305804</v>
      </c>
      <c r="G5294">
        <v>52.178421894070098</v>
      </c>
      <c r="H5294">
        <v>1414.026688848485</v>
      </c>
      <c r="I5294">
        <v>2286.1485798298886</v>
      </c>
      <c r="J5294">
        <v>3158.2704708112915</v>
      </c>
      <c r="K5294">
        <v>4295.3761747319795</v>
      </c>
      <c r="L5294">
        <v>5656.2157452509337</v>
      </c>
      <c r="M5294">
        <v>5656.2157452509337</v>
      </c>
      <c r="N5294">
        <v>5656.2157452509337</v>
      </c>
      <c r="O5294">
        <v>5391.2319323116508</v>
      </c>
      <c r="P5294">
        <v>4030.3923617926966</v>
      </c>
    </row>
    <row r="5295" spans="2:16">
      <c r="B5295" t="s">
        <v>65</v>
      </c>
      <c r="C5295" t="s">
        <v>93</v>
      </c>
      <c r="D5295" t="s">
        <v>28</v>
      </c>
      <c r="H5295">
        <v>2.2705919999999997E-2</v>
      </c>
      <c r="I5295">
        <v>2.2705919999999997E-2</v>
      </c>
      <c r="J5295">
        <v>2.4556275124397453E-2</v>
      </c>
      <c r="K5295">
        <v>3.4058879999999993E-2</v>
      </c>
      <c r="L5295">
        <v>3.4058879999999993E-2</v>
      </c>
      <c r="M5295">
        <v>3.4058879999999993E-2</v>
      </c>
      <c r="N5295">
        <v>3.2208524875602537E-2</v>
      </c>
      <c r="O5295">
        <v>2.2705919999999997E-2</v>
      </c>
      <c r="P5295">
        <v>2.2705919999999997E-2</v>
      </c>
    </row>
    <row r="5296" spans="2:16">
      <c r="B5296" t="s">
        <v>65</v>
      </c>
      <c r="C5296" t="s">
        <v>93</v>
      </c>
      <c r="D5296" t="s">
        <v>29</v>
      </c>
      <c r="E5296">
        <v>60.400800000000004</v>
      </c>
      <c r="F5296">
        <v>61.629998594008612</v>
      </c>
      <c r="G5296">
        <v>60.496723399030103</v>
      </c>
      <c r="H5296">
        <v>332.01972393303782</v>
      </c>
      <c r="I5296">
        <v>480.42937568566686</v>
      </c>
      <c r="J5296">
        <v>1081.2540629440807</v>
      </c>
      <c r="K5296">
        <v>3553.0670795470865</v>
      </c>
      <c r="L5296">
        <v>3553.0670795470865</v>
      </c>
      <c r="M5296">
        <v>3553.0670795470865</v>
      </c>
      <c r="N5296">
        <v>3100.6520440413024</v>
      </c>
      <c r="O5296">
        <v>777.24867919092571</v>
      </c>
      <c r="P5296">
        <v>777.24867919092571</v>
      </c>
    </row>
    <row r="5297" spans="2:16">
      <c r="B5297" t="s">
        <v>65</v>
      </c>
      <c r="C5297" t="s">
        <v>93</v>
      </c>
      <c r="D5297" t="s">
        <v>30</v>
      </c>
      <c r="E5297">
        <v>21.261600000000001</v>
      </c>
      <c r="F5297">
        <v>20.520474777707399</v>
      </c>
      <c r="G5297">
        <v>18.6676617219759</v>
      </c>
      <c r="H5297">
        <v>256.6520110490705</v>
      </c>
      <c r="I5297">
        <v>404.35617227906982</v>
      </c>
      <c r="J5297">
        <v>552.06033350906921</v>
      </c>
      <c r="K5297">
        <v>1107.0769887804479</v>
      </c>
      <c r="L5297">
        <v>3198.8536649100301</v>
      </c>
      <c r="M5297">
        <v>3198.8536649100301</v>
      </c>
      <c r="N5297">
        <v>3198.8536649100301</v>
      </c>
      <c r="O5297">
        <v>2791.5411708686529</v>
      </c>
      <c r="P5297">
        <v>699.76449473906905</v>
      </c>
    </row>
    <row r="5298" spans="2:16">
      <c r="B5298" t="s">
        <v>65</v>
      </c>
      <c r="C5298" t="s">
        <v>94</v>
      </c>
      <c r="D5298" t="s">
        <v>16</v>
      </c>
      <c r="E5298">
        <v>323.6292000000002</v>
      </c>
      <c r="F5298">
        <v>323.62919999999991</v>
      </c>
      <c r="G5298">
        <v>323.6291999999994</v>
      </c>
      <c r="H5298">
        <v>575.02033421418253</v>
      </c>
      <c r="I5298">
        <v>760.43563200000006</v>
      </c>
      <c r="J5298">
        <v>1850.0007885563002</v>
      </c>
      <c r="K5298">
        <v>3526.8495709674621</v>
      </c>
      <c r="L5298">
        <v>3675.400531354413</v>
      </c>
      <c r="M5298">
        <v>3596.7852105568895</v>
      </c>
      <c r="N5298">
        <v>3518.169889759366</v>
      </c>
      <c r="O5298">
        <v>3439.5545689618393</v>
      </c>
      <c r="P5298">
        <v>3360.9392481643158</v>
      </c>
    </row>
    <row r="5299" spans="2:16">
      <c r="B5299" t="s">
        <v>65</v>
      </c>
      <c r="C5299" t="s">
        <v>94</v>
      </c>
      <c r="D5299" t="s">
        <v>17</v>
      </c>
      <c r="E5299">
        <v>139.9751999999998</v>
      </c>
      <c r="F5299">
        <v>139.9751999999998</v>
      </c>
      <c r="G5299">
        <v>140.55809480757685</v>
      </c>
      <c r="H5299">
        <v>158.63089878187029</v>
      </c>
      <c r="I5299">
        <v>169.53373637069396</v>
      </c>
      <c r="J5299">
        <v>181.24078231578912</v>
      </c>
      <c r="K5299">
        <v>185.11553431578923</v>
      </c>
      <c r="L5299">
        <v>185.07086735753776</v>
      </c>
      <c r="M5299">
        <v>182.77311991058301</v>
      </c>
      <c r="N5299">
        <v>180.47537246362816</v>
      </c>
      <c r="O5299">
        <v>178.17762501667309</v>
      </c>
      <c r="P5299">
        <v>175.87987756971839</v>
      </c>
    </row>
    <row r="5300" spans="2:16">
      <c r="B5300" t="s">
        <v>65</v>
      </c>
      <c r="C5300" t="s">
        <v>94</v>
      </c>
      <c r="D5300" t="s">
        <v>18</v>
      </c>
      <c r="E5300">
        <v>1195.4016000000011</v>
      </c>
      <c r="F5300">
        <v>1195.401599999999</v>
      </c>
      <c r="G5300">
        <v>1203.4153373590086</v>
      </c>
      <c r="H5300">
        <v>1405.1000855321479</v>
      </c>
      <c r="I5300">
        <v>1511.2634104515173</v>
      </c>
      <c r="J5300">
        <v>1644.6425671578943</v>
      </c>
      <c r="K5300">
        <v>1750.7947446820083</v>
      </c>
      <c r="L5300">
        <v>1745.2944790385293</v>
      </c>
      <c r="M5300">
        <v>1739.7942133950507</v>
      </c>
      <c r="N5300">
        <v>1734.2939477515713</v>
      </c>
      <c r="O5300">
        <v>1728.7936821080925</v>
      </c>
      <c r="P5300">
        <v>1716.6407583945586</v>
      </c>
    </row>
    <row r="5301" spans="2:16">
      <c r="B5301" t="s">
        <v>65</v>
      </c>
      <c r="C5301" t="s">
        <v>94</v>
      </c>
      <c r="D5301" t="s">
        <v>19</v>
      </c>
      <c r="E5301">
        <v>1429.2611999999958</v>
      </c>
      <c r="F5301">
        <v>1429.2611999999956</v>
      </c>
      <c r="G5301">
        <v>1443.4730276687892</v>
      </c>
      <c r="H5301">
        <v>3089.533858947364</v>
      </c>
      <c r="I5301">
        <v>3953.3156315789424</v>
      </c>
      <c r="J5301">
        <v>4644.895376823014</v>
      </c>
      <c r="K5301">
        <v>5680.8791768420979</v>
      </c>
      <c r="L5301">
        <v>6597.3843894736801</v>
      </c>
      <c r="M5301">
        <v>6732.1661621052572</v>
      </c>
      <c r="N5301">
        <v>6732.1661621052572</v>
      </c>
      <c r="O5301">
        <v>6732.1661621052554</v>
      </c>
      <c r="P5301">
        <v>6732.1661621052572</v>
      </c>
    </row>
    <row r="5302" spans="2:16">
      <c r="B5302" t="s">
        <v>65</v>
      </c>
      <c r="C5302" t="s">
        <v>94</v>
      </c>
      <c r="D5302" t="s">
        <v>20</v>
      </c>
      <c r="E5302">
        <v>2175.2136000000046</v>
      </c>
      <c r="F5302">
        <v>2175.2136000000064</v>
      </c>
      <c r="G5302">
        <v>2197.9272356076267</v>
      </c>
      <c r="H5302">
        <v>3419.5385157562027</v>
      </c>
      <c r="I5302">
        <v>3981.9566853987853</v>
      </c>
      <c r="J5302">
        <v>4764.5347876799106</v>
      </c>
      <c r="K5302">
        <v>4676.6760010162443</v>
      </c>
      <c r="L5302">
        <v>4607.0900391514233</v>
      </c>
      <c r="M5302">
        <v>4518.4041149860577</v>
      </c>
      <c r="N5302">
        <v>4429.7181908206876</v>
      </c>
      <c r="O5302">
        <v>4341.0322666553193</v>
      </c>
      <c r="P5302">
        <v>4252.3463424899501</v>
      </c>
    </row>
    <row r="5303" spans="2:16">
      <c r="B5303" t="s">
        <v>65</v>
      </c>
      <c r="C5303" t="s">
        <v>94</v>
      </c>
      <c r="D5303" t="s">
        <v>21</v>
      </c>
      <c r="E5303">
        <v>241.0487999999998</v>
      </c>
      <c r="F5303">
        <v>241.04879999999963</v>
      </c>
      <c r="G5303">
        <v>242.89597883269704</v>
      </c>
      <c r="H5303">
        <v>327.3524774736839</v>
      </c>
      <c r="I5303">
        <v>335.86086147368377</v>
      </c>
      <c r="J5303">
        <v>373.22897622771967</v>
      </c>
      <c r="K5303">
        <v>462.8901684210519</v>
      </c>
      <c r="L5303">
        <v>471.19973473684178</v>
      </c>
      <c r="M5303">
        <v>479.50930105263132</v>
      </c>
      <c r="N5303">
        <v>487.81886736842051</v>
      </c>
      <c r="O5303">
        <v>496.12843368421022</v>
      </c>
      <c r="P5303">
        <v>504.43799999999965</v>
      </c>
    </row>
    <row r="5304" spans="2:16">
      <c r="B5304" t="s">
        <v>65</v>
      </c>
      <c r="C5304" t="s">
        <v>94</v>
      </c>
      <c r="D5304" t="s">
        <v>22</v>
      </c>
      <c r="E5304">
        <v>877.3847999999989</v>
      </c>
      <c r="F5304">
        <v>877.38480000000004</v>
      </c>
      <c r="G5304">
        <v>877.38479999999936</v>
      </c>
      <c r="H5304">
        <v>915.37767516321037</v>
      </c>
      <c r="I5304">
        <v>1423.3897320549827</v>
      </c>
      <c r="J5304">
        <v>2325.735973890372</v>
      </c>
      <c r="K5304">
        <v>3076.9465600000003</v>
      </c>
      <c r="L5304">
        <v>3224.332222881023</v>
      </c>
      <c r="M5304">
        <v>3171.7634445335107</v>
      </c>
      <c r="N5304">
        <v>3119.1946661860006</v>
      </c>
      <c r="O5304">
        <v>3066.6258878384915</v>
      </c>
      <c r="P5304">
        <v>2947.7702146349334</v>
      </c>
    </row>
    <row r="5305" spans="2:16">
      <c r="B5305" t="s">
        <v>65</v>
      </c>
      <c r="C5305" t="s">
        <v>94</v>
      </c>
      <c r="D5305" t="s">
        <v>23</v>
      </c>
      <c r="E5305">
        <v>359.57520000000056</v>
      </c>
      <c r="F5305">
        <v>359.5752</v>
      </c>
      <c r="G5305">
        <v>366.9999991941292</v>
      </c>
      <c r="H5305">
        <v>747.62592845171469</v>
      </c>
      <c r="I5305">
        <v>825.5994661359257</v>
      </c>
      <c r="J5305">
        <v>977.31425182013595</v>
      </c>
      <c r="K5305">
        <v>1313.3821575043457</v>
      </c>
      <c r="L5305">
        <v>1354.485071188557</v>
      </c>
      <c r="M5305">
        <v>1354.4850711885572</v>
      </c>
      <c r="N5305">
        <v>1354.4850711885572</v>
      </c>
      <c r="O5305">
        <v>1354.4850711885572</v>
      </c>
      <c r="P5305">
        <v>1354.4850711885574</v>
      </c>
    </row>
    <row r="5306" spans="2:16">
      <c r="B5306" t="s">
        <v>65</v>
      </c>
      <c r="C5306" t="s">
        <v>94</v>
      </c>
      <c r="D5306" t="s">
        <v>24</v>
      </c>
      <c r="E5306">
        <v>257.90399999999914</v>
      </c>
      <c r="F5306">
        <v>257.9039999999992</v>
      </c>
      <c r="G5306">
        <v>258.23552474931898</v>
      </c>
      <c r="H5306">
        <v>277.22300245882701</v>
      </c>
      <c r="I5306">
        <v>282.99313354911112</v>
      </c>
      <c r="J5306">
        <v>296.97126315789393</v>
      </c>
      <c r="K5306">
        <v>314.1990526315787</v>
      </c>
      <c r="L5306">
        <v>317.20684210526235</v>
      </c>
      <c r="M5306">
        <v>320.21463157894681</v>
      </c>
      <c r="N5306">
        <v>323.22242105263115</v>
      </c>
      <c r="O5306">
        <v>326.23021052631526</v>
      </c>
      <c r="P5306">
        <v>329.23799999999949</v>
      </c>
    </row>
    <row r="5307" spans="2:16">
      <c r="B5307" t="s">
        <v>65</v>
      </c>
      <c r="C5307" t="s">
        <v>94</v>
      </c>
      <c r="D5307" t="s">
        <v>25</v>
      </c>
      <c r="E5307">
        <v>215.71559999999991</v>
      </c>
      <c r="F5307">
        <v>215.71559999999991</v>
      </c>
      <c r="G5307">
        <v>217.495591955153</v>
      </c>
      <c r="H5307">
        <v>297.33698357894775</v>
      </c>
      <c r="I5307">
        <v>341.32214063157937</v>
      </c>
      <c r="J5307">
        <v>381.82874391600535</v>
      </c>
      <c r="K5307">
        <v>507.01069473684191</v>
      </c>
      <c r="L5307">
        <v>519.90855578947355</v>
      </c>
      <c r="M5307">
        <v>519.90855578947378</v>
      </c>
      <c r="N5307">
        <v>519.90855578947355</v>
      </c>
      <c r="O5307">
        <v>519.90855578947333</v>
      </c>
      <c r="P5307">
        <v>519.90855578947367</v>
      </c>
    </row>
    <row r="5308" spans="2:16">
      <c r="B5308" t="s">
        <v>65</v>
      </c>
      <c r="C5308" t="s">
        <v>94</v>
      </c>
      <c r="D5308" t="s">
        <v>26</v>
      </c>
      <c r="E5308">
        <v>99.399600000000106</v>
      </c>
      <c r="F5308">
        <v>99.399600000000106</v>
      </c>
      <c r="G5308">
        <v>99.572203602393969</v>
      </c>
      <c r="H5308">
        <v>105.42946821052641</v>
      </c>
      <c r="I5308">
        <v>108.70408968421059</v>
      </c>
      <c r="J5308">
        <v>120.12219915789477</v>
      </c>
      <c r="K5308">
        <v>124.41475663157902</v>
      </c>
      <c r="L5308">
        <v>124.47280557305545</v>
      </c>
      <c r="M5308">
        <v>124.47280557305547</v>
      </c>
      <c r="N5308">
        <v>124.47280557305545</v>
      </c>
      <c r="O5308">
        <v>118.39895002266249</v>
      </c>
      <c r="P5308">
        <v>108.91882321762469</v>
      </c>
    </row>
    <row r="5309" spans="2:16">
      <c r="B5309" t="s">
        <v>65</v>
      </c>
      <c r="C5309" t="s">
        <v>94</v>
      </c>
      <c r="D5309" t="s">
        <v>27</v>
      </c>
      <c r="E5309">
        <v>430.42680000000053</v>
      </c>
      <c r="F5309">
        <v>430.42680000000018</v>
      </c>
      <c r="G5309">
        <v>439.48252332962807</v>
      </c>
      <c r="H5309">
        <v>983.43245094768258</v>
      </c>
      <c r="I5309">
        <v>1422.8867464488899</v>
      </c>
      <c r="J5309">
        <v>1915.7051982039675</v>
      </c>
      <c r="K5309">
        <v>2245.730879046072</v>
      </c>
      <c r="L5309">
        <v>2308.4153758881776</v>
      </c>
      <c r="M5309">
        <v>2308.415375888178</v>
      </c>
      <c r="N5309">
        <v>2308.4153758881785</v>
      </c>
      <c r="O5309">
        <v>2308.415375888178</v>
      </c>
      <c r="P5309">
        <v>2308.4153758881776</v>
      </c>
    </row>
    <row r="5310" spans="2:16">
      <c r="B5310" t="s">
        <v>65</v>
      </c>
      <c r="C5310" t="s">
        <v>94</v>
      </c>
      <c r="D5310" t="s">
        <v>28</v>
      </c>
      <c r="E5310">
        <v>13.222800000000049</v>
      </c>
      <c r="F5310">
        <v>13.22280000000006</v>
      </c>
      <c r="G5310">
        <v>13.367187290200016</v>
      </c>
      <c r="H5310">
        <v>16.477435789473731</v>
      </c>
      <c r="I5310">
        <v>25.826030315789513</v>
      </c>
      <c r="J5310">
        <v>30.3442888421053</v>
      </c>
      <c r="K5310">
        <v>34.862547368421104</v>
      </c>
      <c r="L5310">
        <v>36.965637894736901</v>
      </c>
      <c r="M5310">
        <v>36.965637894736894</v>
      </c>
      <c r="N5310">
        <v>36.965637894736894</v>
      </c>
      <c r="O5310">
        <v>36.965637894736894</v>
      </c>
      <c r="P5310">
        <v>36.965637894736894</v>
      </c>
    </row>
    <row r="5311" spans="2:16">
      <c r="B5311" t="s">
        <v>65</v>
      </c>
      <c r="C5311" t="s">
        <v>94</v>
      </c>
      <c r="D5311" t="s">
        <v>29</v>
      </c>
      <c r="E5311">
        <v>968.81759999999895</v>
      </c>
      <c r="F5311">
        <v>968.81759999999895</v>
      </c>
      <c r="G5311">
        <v>968.81759999999895</v>
      </c>
      <c r="H5311">
        <v>1119.8997911338568</v>
      </c>
      <c r="I5311">
        <v>1247.337898327215</v>
      </c>
      <c r="J5311">
        <v>1402.7714196849413</v>
      </c>
      <c r="K5311">
        <v>1890.4058484210516</v>
      </c>
      <c r="L5311">
        <v>1943.2718947368398</v>
      </c>
      <c r="M5311">
        <v>1943.2718947368412</v>
      </c>
      <c r="N5311">
        <v>1943.2718947368412</v>
      </c>
      <c r="O5311">
        <v>1943.2718947368412</v>
      </c>
      <c r="P5311">
        <v>1943.2718947368412</v>
      </c>
    </row>
    <row r="5312" spans="2:16">
      <c r="B5312" t="s">
        <v>65</v>
      </c>
      <c r="C5312" t="s">
        <v>94</v>
      </c>
      <c r="D5312" t="s">
        <v>30</v>
      </c>
      <c r="E5312">
        <v>1528.149599999995</v>
      </c>
      <c r="F5312">
        <v>1528.1495999999952</v>
      </c>
      <c r="G5312">
        <v>1528.149599999995</v>
      </c>
      <c r="H5312">
        <v>1608.1495999999952</v>
      </c>
      <c r="I5312">
        <v>1667.9868611372515</v>
      </c>
      <c r="J5312">
        <v>1737.4890999999948</v>
      </c>
      <c r="K5312">
        <v>1902.1588499999943</v>
      </c>
      <c r="L5312">
        <v>1926.828599999996</v>
      </c>
      <c r="M5312">
        <v>1926.828599999996</v>
      </c>
      <c r="N5312">
        <v>1926.828599999996</v>
      </c>
      <c r="O5312">
        <v>1926.828599999996</v>
      </c>
      <c r="P5312">
        <v>1926.828599999996</v>
      </c>
    </row>
    <row r="5313" spans="2:16">
      <c r="B5313" t="s">
        <v>65</v>
      </c>
      <c r="C5313" t="s">
        <v>95</v>
      </c>
      <c r="D5313" t="s">
        <v>16</v>
      </c>
      <c r="E5313">
        <v>40.654799999999888</v>
      </c>
      <c r="F5313">
        <v>40.629359999999927</v>
      </c>
      <c r="G5313">
        <v>65.951567774306028</v>
      </c>
      <c r="H5313">
        <v>144.40000000000003</v>
      </c>
      <c r="I5313">
        <v>216</v>
      </c>
      <c r="J5313">
        <v>404.60000000000048</v>
      </c>
      <c r="K5313">
        <v>929.59999999999991</v>
      </c>
      <c r="L5313">
        <v>1386.7499999999991</v>
      </c>
      <c r="M5313">
        <v>1386.0036687039965</v>
      </c>
      <c r="N5313">
        <v>1288.7999999999997</v>
      </c>
      <c r="O5313">
        <v>1432.75</v>
      </c>
      <c r="P5313">
        <v>1531.5000000000002</v>
      </c>
    </row>
    <row r="5314" spans="2:16">
      <c r="B5314" t="s">
        <v>65</v>
      </c>
      <c r="C5314" t="s">
        <v>95</v>
      </c>
      <c r="D5314" t="s">
        <v>17</v>
      </c>
      <c r="G5314">
        <v>11.24683621681713</v>
      </c>
      <c r="H5314">
        <v>67.45</v>
      </c>
      <c r="I5314">
        <v>84.6</v>
      </c>
      <c r="J5314">
        <v>115.6</v>
      </c>
      <c r="K5314">
        <v>262.39999999999998</v>
      </c>
      <c r="L5314">
        <v>260.25</v>
      </c>
      <c r="M5314">
        <v>309.39999999999998</v>
      </c>
      <c r="N5314">
        <v>362.4</v>
      </c>
      <c r="O5314">
        <v>403.15</v>
      </c>
      <c r="P5314">
        <v>430.5</v>
      </c>
    </row>
    <row r="5315" spans="2:16">
      <c r="B5315" t="s">
        <v>65</v>
      </c>
      <c r="C5315" t="s">
        <v>95</v>
      </c>
      <c r="D5315" t="s">
        <v>18</v>
      </c>
      <c r="E5315">
        <v>331.34400000000005</v>
      </c>
      <c r="F5315">
        <v>331.38744579756479</v>
      </c>
      <c r="G5315">
        <v>344.52533775778812</v>
      </c>
      <c r="H5315">
        <v>484.49999999999949</v>
      </c>
      <c r="I5315">
        <v>444.31338771502539</v>
      </c>
      <c r="J5315">
        <v>375.69999999999959</v>
      </c>
      <c r="K5315">
        <v>395.19999999999925</v>
      </c>
      <c r="L5315">
        <v>273</v>
      </c>
      <c r="M5315">
        <v>266.91726445726636</v>
      </c>
      <c r="N5315">
        <v>260.83452891453271</v>
      </c>
      <c r="O5315">
        <v>257.40000000000003</v>
      </c>
      <c r="P5315">
        <v>251.49999999999994</v>
      </c>
    </row>
    <row r="5316" spans="2:16">
      <c r="B5316" t="s">
        <v>65</v>
      </c>
      <c r="C5316" t="s">
        <v>95</v>
      </c>
      <c r="D5316" t="s">
        <v>19</v>
      </c>
      <c r="E5316">
        <v>191.11679999999998</v>
      </c>
      <c r="F5316">
        <v>191.11567298569452</v>
      </c>
      <c r="G5316">
        <v>392.3799797315819</v>
      </c>
      <c r="H5316">
        <v>942.39999999999941</v>
      </c>
      <c r="I5316">
        <v>1375.2000000000003</v>
      </c>
      <c r="J5316">
        <v>2278.85</v>
      </c>
      <c r="K5316">
        <v>3752.8000000000006</v>
      </c>
      <c r="L5316">
        <v>4288.4999999999982</v>
      </c>
      <c r="M5316">
        <v>4284.9915225500572</v>
      </c>
      <c r="N5316">
        <v>4281.4830451001153</v>
      </c>
      <c r="O5316">
        <v>3196.599999999994</v>
      </c>
      <c r="P5316">
        <v>3404.9999999999918</v>
      </c>
    </row>
    <row r="5317" spans="2:16">
      <c r="B5317" t="s">
        <v>65</v>
      </c>
      <c r="C5317" t="s">
        <v>95</v>
      </c>
      <c r="D5317" t="s">
        <v>20</v>
      </c>
      <c r="E5317">
        <v>60.220800000000096</v>
      </c>
      <c r="F5317">
        <v>60.207543469675699</v>
      </c>
      <c r="G5317">
        <v>76.304646715016233</v>
      </c>
      <c r="H5317">
        <v>181.45</v>
      </c>
      <c r="I5317">
        <v>174.14620110492126</v>
      </c>
      <c r="J5317">
        <v>349.349999999999</v>
      </c>
      <c r="K5317">
        <v>880.8000000000003</v>
      </c>
      <c r="L5317">
        <v>1342.5000000000007</v>
      </c>
      <c r="M5317">
        <v>1611.3499999999992</v>
      </c>
      <c r="N5317">
        <v>1901.3999999999999</v>
      </c>
      <c r="O5317">
        <v>2121.8999999999992</v>
      </c>
      <c r="P5317">
        <v>2273.9999999999995</v>
      </c>
    </row>
    <row r="5318" spans="2:16">
      <c r="B5318" t="s">
        <v>65</v>
      </c>
      <c r="C5318" t="s">
        <v>95</v>
      </c>
      <c r="D5318" t="s">
        <v>21</v>
      </c>
      <c r="E5318">
        <v>197.35200000000009</v>
      </c>
      <c r="F5318">
        <v>183.22926011393179</v>
      </c>
      <c r="G5318">
        <v>166.37444352235306</v>
      </c>
      <c r="H5318">
        <v>190.99749999999997</v>
      </c>
      <c r="I5318">
        <v>193.00500000000008</v>
      </c>
      <c r="J5318">
        <v>201.36500000000009</v>
      </c>
      <c r="K5318">
        <v>209.31999999999994</v>
      </c>
      <c r="L5318">
        <v>216.78749999999988</v>
      </c>
      <c r="M5318">
        <v>207.54499999999993</v>
      </c>
      <c r="N5318">
        <v>177.24604399861377</v>
      </c>
      <c r="O5318">
        <v>131.75398051366551</v>
      </c>
      <c r="P5318">
        <v>83.42499999999994</v>
      </c>
    </row>
    <row r="5319" spans="2:16">
      <c r="B5319" t="s">
        <v>65</v>
      </c>
      <c r="C5319" t="s">
        <v>95</v>
      </c>
      <c r="D5319" t="s">
        <v>22</v>
      </c>
      <c r="E5319">
        <v>867.3048</v>
      </c>
      <c r="F5319">
        <v>805.23945436206134</v>
      </c>
      <c r="G5319">
        <v>849.367835895295</v>
      </c>
      <c r="H5319">
        <v>1295.8</v>
      </c>
      <c r="I5319">
        <v>1652.1898985057719</v>
      </c>
      <c r="J5319">
        <v>2022.149999999999</v>
      </c>
      <c r="K5319">
        <v>2174.400000000001</v>
      </c>
      <c r="L5319">
        <v>1871.0217783733628</v>
      </c>
      <c r="M5319">
        <v>1855.1000000000004</v>
      </c>
      <c r="N5319">
        <v>1364.0282216266378</v>
      </c>
      <c r="O5319">
        <v>1069.2000000000003</v>
      </c>
      <c r="P5319">
        <v>969.49999999999966</v>
      </c>
    </row>
    <row r="5320" spans="2:16">
      <c r="B5320" t="s">
        <v>65</v>
      </c>
      <c r="C5320" t="s">
        <v>95</v>
      </c>
      <c r="D5320" t="s">
        <v>23</v>
      </c>
      <c r="E5320">
        <v>62.326799999999871</v>
      </c>
      <c r="F5320">
        <v>62.297128239895621</v>
      </c>
      <c r="G5320">
        <v>153.52654439191772</v>
      </c>
      <c r="H5320">
        <v>318.25000000000057</v>
      </c>
      <c r="I5320">
        <v>482.40000000000077</v>
      </c>
      <c r="J5320">
        <v>680.00000000000102</v>
      </c>
      <c r="K5320">
        <v>1367.2</v>
      </c>
      <c r="L5320">
        <v>1962.7500000000009</v>
      </c>
      <c r="M5320">
        <v>1961.6058192041346</v>
      </c>
      <c r="N5320">
        <v>1960.4616384082701</v>
      </c>
      <c r="O5320">
        <v>1959.0999999999992</v>
      </c>
      <c r="P5320">
        <v>2083.4999999999995</v>
      </c>
    </row>
    <row r="5321" spans="2:16">
      <c r="B5321" t="s">
        <v>65</v>
      </c>
      <c r="C5321" t="s">
        <v>95</v>
      </c>
      <c r="D5321" t="s">
        <v>24</v>
      </c>
      <c r="E5321">
        <v>1097.117999999999</v>
      </c>
      <c r="F5321">
        <v>1097.1022432466179</v>
      </c>
      <c r="G5321">
        <v>1084.3440270590979</v>
      </c>
      <c r="H5321">
        <v>1222.6500000000008</v>
      </c>
      <c r="I5321">
        <v>1089.58751600492</v>
      </c>
      <c r="J5321">
        <v>1252.8999999999999</v>
      </c>
      <c r="K5321">
        <v>1305.5999999999999</v>
      </c>
      <c r="L5321">
        <v>1526.4562385317911</v>
      </c>
      <c r="M5321">
        <v>1506.3156032609766</v>
      </c>
      <c r="N5321">
        <v>1189.7999999999997</v>
      </c>
      <c r="O5321">
        <v>1200.6499999999992</v>
      </c>
      <c r="P5321">
        <v>1191.5000000000005</v>
      </c>
    </row>
    <row r="5322" spans="2:16">
      <c r="B5322" t="s">
        <v>65</v>
      </c>
      <c r="C5322" t="s">
        <v>95</v>
      </c>
      <c r="D5322" t="s">
        <v>25</v>
      </c>
      <c r="G5322">
        <v>11.810274880000001</v>
      </c>
      <c r="H5322">
        <v>32.299999999999997</v>
      </c>
      <c r="I5322">
        <v>81</v>
      </c>
      <c r="J5322">
        <v>213.35</v>
      </c>
      <c r="K5322">
        <v>672.8</v>
      </c>
      <c r="L5322">
        <v>979.5</v>
      </c>
      <c r="M5322">
        <v>979.5</v>
      </c>
      <c r="N5322">
        <v>894.6</v>
      </c>
      <c r="O5322">
        <v>990.55</v>
      </c>
      <c r="P5322">
        <v>1055.5</v>
      </c>
    </row>
    <row r="5323" spans="2:16">
      <c r="B5323" t="s">
        <v>65</v>
      </c>
      <c r="C5323" t="s">
        <v>95</v>
      </c>
      <c r="D5323" t="s">
        <v>26</v>
      </c>
      <c r="E5323">
        <v>38.898000000000096</v>
      </c>
      <c r="F5323">
        <v>38.885294117647099</v>
      </c>
      <c r="G5323">
        <v>69.510983119263202</v>
      </c>
      <c r="H5323">
        <v>198.5500000000001</v>
      </c>
      <c r="I5323">
        <v>246.60000000000008</v>
      </c>
      <c r="J5323">
        <v>381.65000000000066</v>
      </c>
      <c r="K5323">
        <v>960.8</v>
      </c>
      <c r="L5323">
        <v>1465.4999999999995</v>
      </c>
      <c r="M5323">
        <v>1758.8999999999992</v>
      </c>
      <c r="N5323">
        <v>2075.4000000000005</v>
      </c>
      <c r="O5323">
        <v>2316.0500000000006</v>
      </c>
      <c r="P5323">
        <v>2481.5</v>
      </c>
    </row>
    <row r="5324" spans="2:16">
      <c r="B5324" t="s">
        <v>65</v>
      </c>
      <c r="C5324" t="s">
        <v>95</v>
      </c>
      <c r="D5324" t="s">
        <v>27</v>
      </c>
      <c r="E5324">
        <v>152.8416</v>
      </c>
      <c r="F5324">
        <v>152.83573475984178</v>
      </c>
      <c r="G5324">
        <v>303.92455585833841</v>
      </c>
      <c r="H5324">
        <v>1008.9000000000011</v>
      </c>
      <c r="I5324">
        <v>1191.6000000000008</v>
      </c>
      <c r="J5324">
        <v>1811.3500000000008</v>
      </c>
      <c r="K5324">
        <v>3398.4000000000078</v>
      </c>
      <c r="L5324">
        <v>4207.373576774723</v>
      </c>
      <c r="M5324">
        <v>4204.5677464813471</v>
      </c>
      <c r="N5324">
        <v>3563.4747278875511</v>
      </c>
      <c r="O5324">
        <v>1864.4999999999998</v>
      </c>
      <c r="P5324">
        <v>1977.5</v>
      </c>
    </row>
    <row r="5325" spans="2:16">
      <c r="B5325" t="s">
        <v>65</v>
      </c>
      <c r="C5325" t="s">
        <v>95</v>
      </c>
      <c r="D5325" t="s">
        <v>28</v>
      </c>
      <c r="E5325">
        <v>528.40440000000103</v>
      </c>
      <c r="F5325">
        <v>528.415177385682</v>
      </c>
      <c r="G5325">
        <v>550.59298108455994</v>
      </c>
      <c r="H5325">
        <v>621.29999999999984</v>
      </c>
      <c r="I5325">
        <v>717.2999999999995</v>
      </c>
      <c r="J5325">
        <v>825.34999999999945</v>
      </c>
      <c r="K5325">
        <v>947.19999999999959</v>
      </c>
      <c r="L5325">
        <v>1082.2500000000007</v>
      </c>
      <c r="M5325">
        <v>1072.5496757906681</v>
      </c>
      <c r="N5325">
        <v>890.71253319176503</v>
      </c>
      <c r="O5325">
        <v>652.41469146894121</v>
      </c>
      <c r="P5325">
        <v>417.99999999999949</v>
      </c>
    </row>
    <row r="5326" spans="2:16">
      <c r="B5326" t="s">
        <v>65</v>
      </c>
      <c r="C5326" t="s">
        <v>95</v>
      </c>
      <c r="D5326" t="s">
        <v>29</v>
      </c>
      <c r="E5326">
        <v>2918.6135999999888</v>
      </c>
      <c r="F5326">
        <v>2918.6306277119893</v>
      </c>
      <c r="G5326">
        <v>2880.5946442502322</v>
      </c>
      <c r="H5326">
        <v>3224.3000000000011</v>
      </c>
      <c r="I5326">
        <v>2727.900000000001</v>
      </c>
      <c r="J5326">
        <v>2657.1</v>
      </c>
      <c r="K5326">
        <v>3627.1999999999925</v>
      </c>
      <c r="L5326">
        <v>4456.4999999999927</v>
      </c>
      <c r="M5326">
        <v>4402.9207751453832</v>
      </c>
      <c r="N5326">
        <v>4208.5812845074743</v>
      </c>
      <c r="O5326">
        <v>3727.8999999999955</v>
      </c>
      <c r="P5326">
        <v>3858.4999999999959</v>
      </c>
    </row>
    <row r="5327" spans="2:16">
      <c r="B5327" t="s">
        <v>65</v>
      </c>
      <c r="C5327" t="s">
        <v>95</v>
      </c>
      <c r="D5327" t="s">
        <v>30</v>
      </c>
      <c r="E5327">
        <v>3327.5591999999929</v>
      </c>
      <c r="F5327">
        <v>3089.4351726929808</v>
      </c>
      <c r="G5327">
        <v>2894.3139348693435</v>
      </c>
      <c r="H5327">
        <v>3819.9500000000007</v>
      </c>
      <c r="I5327">
        <v>3860.0999999999995</v>
      </c>
      <c r="J5327">
        <v>4027.3000000000043</v>
      </c>
      <c r="K5327">
        <v>4186.4000000000033</v>
      </c>
      <c r="L5327">
        <v>4211.9865523938461</v>
      </c>
      <c r="M5327">
        <v>4150.8999999999887</v>
      </c>
      <c r="N5327">
        <v>3519.0348965362518</v>
      </c>
      <c r="O5327">
        <v>2678.8544020418644</v>
      </c>
      <c r="P5327">
        <v>1668.4999999999993</v>
      </c>
    </row>
    <row r="5328" spans="2:16">
      <c r="B5328" t="s">
        <v>65</v>
      </c>
      <c r="C5328" t="s">
        <v>96</v>
      </c>
      <c r="D5328" t="s">
        <v>16</v>
      </c>
      <c r="F5328">
        <v>186.17087999999973</v>
      </c>
      <c r="G5328">
        <v>184.09307999999987</v>
      </c>
      <c r="H5328">
        <v>180.75598559999978</v>
      </c>
      <c r="I5328">
        <v>117.72938559999977</v>
      </c>
      <c r="J5328">
        <v>57.473185599999937</v>
      </c>
    </row>
    <row r="5329" spans="2:16">
      <c r="B5329" t="s">
        <v>65</v>
      </c>
      <c r="C5329" t="s">
        <v>96</v>
      </c>
      <c r="D5329" t="s">
        <v>17</v>
      </c>
      <c r="E5329">
        <v>4.0968</v>
      </c>
      <c r="F5329">
        <v>4.0785920000000004</v>
      </c>
      <c r="G5329">
        <v>4.0330719999999998</v>
      </c>
      <c r="H5329">
        <v>3.9476256000000003</v>
      </c>
      <c r="I5329">
        <v>2.5668522666666633</v>
      </c>
      <c r="J5329">
        <v>1.2467722666666663</v>
      </c>
    </row>
    <row r="5330" spans="2:16">
      <c r="B5330" t="s">
        <v>65</v>
      </c>
      <c r="C5330" t="s">
        <v>96</v>
      </c>
      <c r="D5330" t="s">
        <v>20</v>
      </c>
      <c r="F5330">
        <v>286.16089600000032</v>
      </c>
      <c r="G5330">
        <v>282.96713599999964</v>
      </c>
      <c r="H5330">
        <v>277.84450559999988</v>
      </c>
      <c r="I5330">
        <v>180.96711893333332</v>
      </c>
      <c r="J5330">
        <v>88.348078933333298</v>
      </c>
    </row>
    <row r="5331" spans="2:16">
      <c r="B5331" t="s">
        <v>65</v>
      </c>
      <c r="C5331" t="s">
        <v>96</v>
      </c>
      <c r="D5331" t="s">
        <v>21</v>
      </c>
      <c r="E5331">
        <v>8.2440000000000211</v>
      </c>
      <c r="F5331">
        <v>1.5593984000000021</v>
      </c>
      <c r="G5331">
        <v>1.5419944000000059</v>
      </c>
      <c r="H5331">
        <v>1.5015336000000079</v>
      </c>
      <c r="I5331">
        <v>0.97361226666666911</v>
      </c>
      <c r="J5331">
        <v>0.46889626666666834</v>
      </c>
    </row>
    <row r="5332" spans="2:16">
      <c r="B5332" t="s">
        <v>65</v>
      </c>
      <c r="C5332" t="s">
        <v>96</v>
      </c>
      <c r="D5332" t="s">
        <v>23</v>
      </c>
      <c r="E5332">
        <v>67.424400000000105</v>
      </c>
      <c r="F5332">
        <v>67.124736000000055</v>
      </c>
      <c r="G5332">
        <v>66.375576000000081</v>
      </c>
      <c r="H5332">
        <v>65.164305600000063</v>
      </c>
      <c r="I5332">
        <v>42.439785600000015</v>
      </c>
      <c r="J5332">
        <v>20.714145599999991</v>
      </c>
    </row>
    <row r="5333" spans="2:16">
      <c r="B5333" t="s">
        <v>65</v>
      </c>
      <c r="C5333" t="s">
        <v>96</v>
      </c>
      <c r="D5333" t="s">
        <v>24</v>
      </c>
      <c r="E5333">
        <v>344.01239999999984</v>
      </c>
      <c r="F5333">
        <v>364.37334724800007</v>
      </c>
      <c r="G5333">
        <v>364.37334724800024</v>
      </c>
      <c r="H5333">
        <v>364.37334724800013</v>
      </c>
      <c r="I5333">
        <v>249.70254724800003</v>
      </c>
      <c r="J5333">
        <v>114.6708</v>
      </c>
    </row>
    <row r="5334" spans="2:16">
      <c r="B5334" t="s">
        <v>65</v>
      </c>
      <c r="C5334" t="s">
        <v>96</v>
      </c>
      <c r="D5334" t="s">
        <v>25</v>
      </c>
      <c r="E5334">
        <v>803.98292690306334</v>
      </c>
      <c r="F5334">
        <v>800.40966945016191</v>
      </c>
      <c r="G5334">
        <v>791.47652581790578</v>
      </c>
      <c r="H5334">
        <v>777.17088160629419</v>
      </c>
      <c r="I5334">
        <v>506.19885809452211</v>
      </c>
      <c r="J5334">
        <v>247.13769275908996</v>
      </c>
    </row>
    <row r="5335" spans="2:16">
      <c r="B5335" t="s">
        <v>65</v>
      </c>
      <c r="C5335" t="s">
        <v>96</v>
      </c>
      <c r="D5335" t="s">
        <v>26</v>
      </c>
      <c r="E5335">
        <v>220.99319999999889</v>
      </c>
      <c r="F5335">
        <v>220.01100799999875</v>
      </c>
      <c r="G5335">
        <v>217.55552799999867</v>
      </c>
      <c r="H5335">
        <v>213.61414559999881</v>
      </c>
      <c r="I5335">
        <v>139.1312522666658</v>
      </c>
      <c r="J5335">
        <v>67.922332266666274</v>
      </c>
    </row>
    <row r="5336" spans="2:16">
      <c r="B5336" t="s">
        <v>65</v>
      </c>
      <c r="C5336" t="s">
        <v>96</v>
      </c>
      <c r="D5336" t="s">
        <v>27</v>
      </c>
      <c r="E5336">
        <v>409.43159999999972</v>
      </c>
      <c r="F5336">
        <v>407.61190399999953</v>
      </c>
      <c r="G5336">
        <v>403.06266399999902</v>
      </c>
      <c r="H5336">
        <v>395.77126559999977</v>
      </c>
      <c r="I5336">
        <v>257.77765226666645</v>
      </c>
      <c r="J5336">
        <v>125.84969226666661</v>
      </c>
    </row>
    <row r="5337" spans="2:16">
      <c r="B5337" t="s">
        <v>65</v>
      </c>
      <c r="C5337" t="s">
        <v>96</v>
      </c>
      <c r="D5337" t="s">
        <v>28</v>
      </c>
      <c r="E5337">
        <v>62.676000000000002</v>
      </c>
      <c r="F5337">
        <v>62.397439999999904</v>
      </c>
      <c r="G5337">
        <v>61.701039999999907</v>
      </c>
      <c r="H5337">
        <v>60.574185599999943</v>
      </c>
      <c r="I5337">
        <v>39.450052266666638</v>
      </c>
      <c r="J5337">
        <v>20.805200699562754</v>
      </c>
    </row>
    <row r="5338" spans="2:16">
      <c r="B5338" t="s">
        <v>65</v>
      </c>
      <c r="C5338" t="s">
        <v>97</v>
      </c>
      <c r="D5338" t="s">
        <v>16</v>
      </c>
      <c r="E5338">
        <v>1.9188000000000001</v>
      </c>
      <c r="F5338">
        <v>1.9187999999999992</v>
      </c>
      <c r="G5338">
        <v>1.9187999999999992</v>
      </c>
      <c r="H5338">
        <v>1.791499438539</v>
      </c>
      <c r="I5338">
        <v>1.6715100790259969</v>
      </c>
      <c r="J5338">
        <v>1.5496285538365182</v>
      </c>
      <c r="K5338">
        <v>1.4296391943235169</v>
      </c>
      <c r="L5338">
        <v>1.4277470343235201</v>
      </c>
      <c r="M5338">
        <v>1.42585487432352</v>
      </c>
      <c r="N5338">
        <v>1.4239627143235201</v>
      </c>
      <c r="O5338">
        <v>1.4220705543235199</v>
      </c>
      <c r="P5338">
        <v>1.42017839432352</v>
      </c>
    </row>
    <row r="5339" spans="2:16">
      <c r="B5339" t="s">
        <v>65</v>
      </c>
      <c r="C5339" t="s">
        <v>97</v>
      </c>
      <c r="D5339" t="s">
        <v>17</v>
      </c>
      <c r="E5339">
        <v>3.9600000000000003E-2</v>
      </c>
      <c r="F5339">
        <v>3.9254911215492003E-2</v>
      </c>
      <c r="G5339">
        <v>14.199892189254244</v>
      </c>
      <c r="H5339">
        <v>14.196619674116212</v>
      </c>
      <c r="I5339">
        <v>14.192290236077438</v>
      </c>
      <c r="J5339">
        <v>14.186068632362273</v>
      </c>
      <c r="K5339">
        <v>14.18173919432351</v>
      </c>
      <c r="L5339">
        <v>14.179847034323505</v>
      </c>
      <c r="M5339">
        <v>14.177954874323506</v>
      </c>
      <c r="N5339">
        <v>14.176062714323539</v>
      </c>
      <c r="O5339">
        <v>14.174170554323538</v>
      </c>
      <c r="P5339">
        <v>14.172278394323538</v>
      </c>
    </row>
    <row r="5340" spans="2:16">
      <c r="B5340" t="s">
        <v>65</v>
      </c>
      <c r="C5340" t="s">
        <v>97</v>
      </c>
      <c r="D5340" t="s">
        <v>18</v>
      </c>
      <c r="E5340">
        <v>6.1199999999999997E-2</v>
      </c>
      <c r="F5340">
        <v>6.0666680969396633E-2</v>
      </c>
      <c r="G5340">
        <v>5.9333383392888163E-2</v>
      </c>
      <c r="H5340">
        <v>5.4499469055032419</v>
      </c>
      <c r="I5340">
        <v>33.684093034033893</v>
      </c>
      <c r="J5340">
        <v>33.676542005933882</v>
      </c>
      <c r="K5340">
        <v>33.67088314351038</v>
      </c>
      <c r="L5340">
        <v>33.668990983510376</v>
      </c>
      <c r="M5340">
        <v>33.667098823510415</v>
      </c>
      <c r="N5340">
        <v>33.665206663510453</v>
      </c>
      <c r="O5340">
        <v>33.663314503510463</v>
      </c>
      <c r="P5340">
        <v>33.661422343510417</v>
      </c>
    </row>
    <row r="5341" spans="2:16">
      <c r="B5341" t="s">
        <v>65</v>
      </c>
      <c r="C5341" t="s">
        <v>97</v>
      </c>
      <c r="D5341" t="s">
        <v>19</v>
      </c>
      <c r="F5341">
        <v>1.0406879999999998</v>
      </c>
      <c r="G5341">
        <v>33.112800000000007</v>
      </c>
      <c r="H5341">
        <v>225.46091991581198</v>
      </c>
      <c r="I5341">
        <v>225.45902775581214</v>
      </c>
      <c r="J5341">
        <v>225.4552434301354</v>
      </c>
      <c r="K5341">
        <v>225.4533512701349</v>
      </c>
      <c r="L5341">
        <v>225.451459110135</v>
      </c>
      <c r="M5341">
        <v>225.44956695013559</v>
      </c>
      <c r="N5341">
        <v>225.44767479013558</v>
      </c>
      <c r="O5341">
        <v>225.4457826301356</v>
      </c>
      <c r="P5341">
        <v>225.44389047013559</v>
      </c>
    </row>
    <row r="5342" spans="2:16">
      <c r="B5342" t="s">
        <v>65</v>
      </c>
      <c r="C5342" t="s">
        <v>97</v>
      </c>
      <c r="D5342" t="s">
        <v>20</v>
      </c>
      <c r="G5342">
        <v>0.2661351610706929</v>
      </c>
      <c r="H5342">
        <v>0.2661351610706929</v>
      </c>
      <c r="I5342">
        <v>0.26424300107069321</v>
      </c>
      <c r="J5342">
        <v>0.26045867539421269</v>
      </c>
      <c r="K5342">
        <v>0.25856651539421299</v>
      </c>
      <c r="L5342">
        <v>0.25667435539421302</v>
      </c>
      <c r="M5342">
        <v>0.25478219539421298</v>
      </c>
      <c r="N5342">
        <v>0.25289003539421301</v>
      </c>
      <c r="O5342">
        <v>0.25099787539421298</v>
      </c>
      <c r="P5342">
        <v>0.249105715394213</v>
      </c>
    </row>
    <row r="5343" spans="2:16">
      <c r="B5343" t="s">
        <v>65</v>
      </c>
      <c r="C5343" t="s">
        <v>97</v>
      </c>
      <c r="D5343" t="s">
        <v>21</v>
      </c>
      <c r="G5343">
        <v>9.4608000000000008</v>
      </c>
      <c r="H5343">
        <v>15.63864177279175</v>
      </c>
      <c r="I5343">
        <v>15.636749612791748</v>
      </c>
      <c r="J5343">
        <v>15.632965287115269</v>
      </c>
      <c r="K5343">
        <v>15.631073127115267</v>
      </c>
      <c r="L5343">
        <v>15.629180967115254</v>
      </c>
      <c r="M5343">
        <v>15.627288807115267</v>
      </c>
      <c r="N5343">
        <v>15.625396647115265</v>
      </c>
      <c r="O5343">
        <v>15.62350448711527</v>
      </c>
      <c r="P5343">
        <v>15.621612327115271</v>
      </c>
    </row>
    <row r="5344" spans="2:16">
      <c r="B5344" t="s">
        <v>65</v>
      </c>
      <c r="C5344" t="s">
        <v>97</v>
      </c>
      <c r="D5344" t="s">
        <v>23</v>
      </c>
      <c r="F5344">
        <v>0.66225599999999996</v>
      </c>
      <c r="G5344">
        <v>1.553062720768698</v>
      </c>
      <c r="H5344">
        <v>23.650036883999999</v>
      </c>
      <c r="I5344">
        <v>23.648144723999984</v>
      </c>
      <c r="J5344">
        <v>23.644360398323521</v>
      </c>
      <c r="K5344">
        <v>23.642468238323541</v>
      </c>
      <c r="L5344">
        <v>23.640576078323502</v>
      </c>
      <c r="M5344">
        <v>23.638683918323501</v>
      </c>
      <c r="N5344">
        <v>23.636791758323501</v>
      </c>
      <c r="O5344">
        <v>23.6348995983235</v>
      </c>
      <c r="P5344">
        <v>23.633007438323499</v>
      </c>
    </row>
    <row r="5345" spans="2:16">
      <c r="B5345" t="s">
        <v>65</v>
      </c>
      <c r="C5345" t="s">
        <v>97</v>
      </c>
      <c r="D5345" t="s">
        <v>24</v>
      </c>
      <c r="F5345">
        <v>10.170359999999999</v>
      </c>
      <c r="G5345">
        <v>33.1128</v>
      </c>
      <c r="H5345">
        <v>33.1128</v>
      </c>
      <c r="I5345">
        <v>33.110907839999996</v>
      </c>
      <c r="J5345">
        <v>33.107123514323575</v>
      </c>
      <c r="K5345">
        <v>33.105231354323529</v>
      </c>
      <c r="L5345">
        <v>33.103339194323567</v>
      </c>
      <c r="M5345">
        <v>33.101447034323549</v>
      </c>
      <c r="N5345">
        <v>33.099554874323545</v>
      </c>
      <c r="O5345">
        <v>33.097662714323569</v>
      </c>
      <c r="P5345">
        <v>33.095770554323572</v>
      </c>
    </row>
    <row r="5346" spans="2:16">
      <c r="B5346" t="s">
        <v>65</v>
      </c>
      <c r="C5346" t="s">
        <v>97</v>
      </c>
      <c r="D5346" t="s">
        <v>25</v>
      </c>
      <c r="E5346">
        <v>3.5999999999999999E-3</v>
      </c>
      <c r="F5346">
        <v>3.5686282923174544E-3</v>
      </c>
      <c r="G5346">
        <v>0.53306052116449809</v>
      </c>
      <c r="H5346">
        <v>0.53255857384157734</v>
      </c>
      <c r="I5346">
        <v>0.53044484311078399</v>
      </c>
      <c r="J5346">
        <v>0.52643894670350988</v>
      </c>
      <c r="K5346">
        <v>0.52432521597271631</v>
      </c>
      <c r="L5346">
        <v>0.5224330559726964</v>
      </c>
      <c r="M5346">
        <v>0.52054089597289743</v>
      </c>
      <c r="N5346">
        <v>0.51864873597298533</v>
      </c>
      <c r="O5346">
        <v>0.51675657597330038</v>
      </c>
      <c r="P5346">
        <v>0.51486441597283628</v>
      </c>
    </row>
    <row r="5347" spans="2:16">
      <c r="B5347" t="s">
        <v>65</v>
      </c>
      <c r="C5347" t="s">
        <v>97</v>
      </c>
      <c r="D5347" t="s">
        <v>26</v>
      </c>
      <c r="G5347">
        <v>0.26613516107069324</v>
      </c>
      <c r="H5347">
        <v>0.26613516107069302</v>
      </c>
      <c r="I5347">
        <v>0.2642430010706931</v>
      </c>
      <c r="J5347">
        <v>0.26045867539421336</v>
      </c>
      <c r="K5347">
        <v>0.25856651539421283</v>
      </c>
      <c r="L5347">
        <v>0.25667435539421302</v>
      </c>
      <c r="M5347">
        <v>0.25478219539421337</v>
      </c>
      <c r="N5347">
        <v>0.2528900353942134</v>
      </c>
      <c r="O5347">
        <v>0.25099787539421314</v>
      </c>
      <c r="P5347">
        <v>5.5301468817515402E-4</v>
      </c>
    </row>
    <row r="5348" spans="2:16">
      <c r="B5348" t="s">
        <v>65</v>
      </c>
      <c r="C5348" t="s">
        <v>97</v>
      </c>
      <c r="D5348" t="s">
        <v>28</v>
      </c>
      <c r="E5348">
        <v>3.5999999999999999E-3</v>
      </c>
      <c r="F5348">
        <v>2.1295486282923157</v>
      </c>
      <c r="G5348">
        <v>3.2819086231823449</v>
      </c>
      <c r="H5348">
        <v>3.28140667585942</v>
      </c>
      <c r="I5348">
        <v>3.2792929451286326</v>
      </c>
      <c r="J5348">
        <v>3.2752870487213532</v>
      </c>
      <c r="K5348">
        <v>11.189506468970198</v>
      </c>
      <c r="L5348">
        <v>11.187614308970208</v>
      </c>
      <c r="M5348">
        <v>11.185722148970187</v>
      </c>
      <c r="N5348">
        <v>11.18382998897023</v>
      </c>
      <c r="O5348">
        <v>11.181937828970213</v>
      </c>
      <c r="P5348">
        <v>11.180045668970203</v>
      </c>
    </row>
    <row r="5349" spans="2:16">
      <c r="B5349" t="s">
        <v>65</v>
      </c>
      <c r="C5349" t="s">
        <v>97</v>
      </c>
      <c r="D5349" t="s">
        <v>29</v>
      </c>
      <c r="E5349">
        <v>1.5724800000000019</v>
      </c>
      <c r="F5349">
        <v>5.8193768380842705</v>
      </c>
      <c r="G5349">
        <v>38.188358933294872</v>
      </c>
      <c r="H5349">
        <v>47.592312213631942</v>
      </c>
      <c r="I5349">
        <v>128.91029221705267</v>
      </c>
      <c r="J5349">
        <v>128.80972579616551</v>
      </c>
      <c r="K5349">
        <v>138.39781043287698</v>
      </c>
      <c r="L5349">
        <v>138.39591827287677</v>
      </c>
      <c r="M5349">
        <v>138.39402611287659</v>
      </c>
      <c r="N5349">
        <v>138.39213395287658</v>
      </c>
      <c r="O5349">
        <v>138.39024179287648</v>
      </c>
      <c r="P5349">
        <v>138.38834963287658</v>
      </c>
    </row>
    <row r="5350" spans="2:16">
      <c r="B5350" t="s">
        <v>65</v>
      </c>
      <c r="C5350" t="s">
        <v>97</v>
      </c>
      <c r="D5350" t="s">
        <v>30</v>
      </c>
      <c r="E5350">
        <v>4.7816064000000003</v>
      </c>
      <c r="F5350">
        <v>46.092532944935016</v>
      </c>
      <c r="G5350">
        <v>322.71676130727298</v>
      </c>
      <c r="H5350">
        <v>322.54819452701332</v>
      </c>
      <c r="I5350">
        <v>322.2520068046752</v>
      </c>
      <c r="J5350">
        <v>321.95392691666154</v>
      </c>
      <c r="K5350">
        <v>321.65773919432388</v>
      </c>
      <c r="L5350">
        <v>321.65584703432387</v>
      </c>
      <c r="M5350">
        <v>321.65395487432369</v>
      </c>
      <c r="N5350">
        <v>321.65206271432334</v>
      </c>
      <c r="O5350">
        <v>321.65017055432321</v>
      </c>
      <c r="P5350">
        <v>321.64827839432309</v>
      </c>
    </row>
    <row r="5351" spans="2:16">
      <c r="B5351" t="s">
        <v>65</v>
      </c>
      <c r="C5351" t="s">
        <v>98</v>
      </c>
      <c r="D5351" t="s">
        <v>29</v>
      </c>
      <c r="E5351">
        <v>0.63071999999999995</v>
      </c>
      <c r="F5351">
        <v>0.60873470725606804</v>
      </c>
      <c r="G5351">
        <v>0.55377147539623806</v>
      </c>
      <c r="H5351">
        <v>0.46583030442050899</v>
      </c>
      <c r="I5351">
        <v>0.31055353628033899</v>
      </c>
      <c r="J5351">
        <v>0.15527676814017</v>
      </c>
    </row>
    <row r="5352" spans="2:16">
      <c r="B5352" t="s">
        <v>65</v>
      </c>
      <c r="C5352" t="s">
        <v>98</v>
      </c>
      <c r="D5352" t="s">
        <v>30</v>
      </c>
      <c r="E5352">
        <v>8.19936E-2</v>
      </c>
      <c r="F5352">
        <v>7.91355119432888E-2</v>
      </c>
      <c r="G5352">
        <v>7.1990291801510897E-2</v>
      </c>
      <c r="H5352">
        <v>6.0557939574666202E-2</v>
      </c>
      <c r="I5352">
        <v>4.0371959716444097E-2</v>
      </c>
      <c r="J5352">
        <v>2.0185979858222101E-2</v>
      </c>
    </row>
    <row r="5353" spans="2:16">
      <c r="B5353" t="s">
        <v>65</v>
      </c>
      <c r="C5353" t="s">
        <v>103</v>
      </c>
      <c r="D5353" t="s">
        <v>18</v>
      </c>
      <c r="E5353">
        <v>0.1116</v>
      </c>
      <c r="F5353">
        <v>0.107709908247363</v>
      </c>
      <c r="G5353">
        <v>9.7984678865772598E-2</v>
      </c>
      <c r="H5353">
        <v>8.2424311855227403E-2</v>
      </c>
      <c r="I5353">
        <v>5.4949541236818202E-2</v>
      </c>
      <c r="J5353">
        <v>2.7474770618409101E-2</v>
      </c>
    </row>
    <row r="5354" spans="2:16">
      <c r="B5354" t="s">
        <v>65</v>
      </c>
      <c r="C5354" t="s">
        <v>103</v>
      </c>
      <c r="D5354" t="s">
        <v>30</v>
      </c>
      <c r="E5354">
        <v>1.9224000000000001</v>
      </c>
      <c r="F5354">
        <v>1.8553900323900701</v>
      </c>
      <c r="G5354">
        <v>1.6878651133652451</v>
      </c>
      <c r="H5354">
        <v>1.419825242925524</v>
      </c>
      <c r="I5354">
        <v>0.94655016195034902</v>
      </c>
      <c r="J5354">
        <v>0.47327508097517501</v>
      </c>
    </row>
    <row r="5355" spans="2:16">
      <c r="B5355" t="s">
        <v>65</v>
      </c>
      <c r="C5355" t="s">
        <v>99</v>
      </c>
      <c r="D5355" t="s">
        <v>16</v>
      </c>
      <c r="E5355">
        <v>2.9952000000000001</v>
      </c>
      <c r="F5355">
        <v>7.7056464395339201</v>
      </c>
      <c r="G5355">
        <v>7.5301551723380307</v>
      </c>
      <c r="H5355">
        <v>7.2493691448245983</v>
      </c>
      <c r="I5355">
        <v>12.976735471618683</v>
      </c>
      <c r="J5355">
        <v>67.135789450083337</v>
      </c>
      <c r="K5355">
        <v>333.88418301520011</v>
      </c>
      <c r="L5355">
        <v>1635.673511204147</v>
      </c>
      <c r="M5355">
        <v>4236.733434563891</v>
      </c>
      <c r="N5355">
        <v>5802.2025059601638</v>
      </c>
      <c r="O5355">
        <v>7719.3097177540149</v>
      </c>
      <c r="P5355">
        <v>10352.61629872756</v>
      </c>
    </row>
    <row r="5356" spans="2:16">
      <c r="B5356" t="s">
        <v>65</v>
      </c>
      <c r="C5356" t="s">
        <v>99</v>
      </c>
      <c r="D5356" t="s">
        <v>17</v>
      </c>
      <c r="E5356">
        <v>5.3892000000000007</v>
      </c>
      <c r="F5356">
        <v>23.780199899352567</v>
      </c>
      <c r="G5356">
        <v>23.640562836498518</v>
      </c>
      <c r="H5356">
        <v>23.417143535932041</v>
      </c>
      <c r="I5356">
        <v>40.817023510743724</v>
      </c>
      <c r="J5356">
        <v>208.33583207745394</v>
      </c>
      <c r="K5356">
        <v>498.87334480616227</v>
      </c>
      <c r="L5356">
        <v>795.67430954555175</v>
      </c>
      <c r="M5356">
        <v>785.75475115962433</v>
      </c>
      <c r="N5356">
        <v>977.64923492391006</v>
      </c>
      <c r="O5356">
        <v>1121.0721734104879</v>
      </c>
      <c r="P5356">
        <v>1220.9013218020741</v>
      </c>
    </row>
    <row r="5357" spans="2:16">
      <c r="B5357" t="s">
        <v>65</v>
      </c>
      <c r="C5357" t="s">
        <v>99</v>
      </c>
      <c r="D5357" t="s">
        <v>18</v>
      </c>
      <c r="E5357">
        <v>5.2956000000000003</v>
      </c>
      <c r="F5357">
        <v>31.424783852665808</v>
      </c>
      <c r="G5357">
        <v>40.695399593648482</v>
      </c>
      <c r="H5357">
        <v>39.957035081631943</v>
      </c>
      <c r="I5357">
        <v>65.411916265119615</v>
      </c>
      <c r="J5357">
        <v>186.79592802421487</v>
      </c>
      <c r="K5357">
        <v>562.4441260887005</v>
      </c>
      <c r="L5357">
        <v>1308.941136275015</v>
      </c>
      <c r="M5357">
        <v>1529.9115154533979</v>
      </c>
      <c r="N5357">
        <v>1836.3039060057299</v>
      </c>
      <c r="O5357">
        <v>2466.0706669219999</v>
      </c>
      <c r="P5357">
        <v>2708.1208607926219</v>
      </c>
    </row>
    <row r="5358" spans="2:16">
      <c r="B5358" t="s">
        <v>65</v>
      </c>
      <c r="C5358" t="s">
        <v>99</v>
      </c>
      <c r="D5358" t="s">
        <v>19</v>
      </c>
      <c r="F5358">
        <v>340.1820808015384</v>
      </c>
      <c r="G5358">
        <v>340.1820808015384</v>
      </c>
      <c r="H5358">
        <v>1195.5150924083321</v>
      </c>
      <c r="I5358">
        <v>1947.3711871783439</v>
      </c>
      <c r="J5358">
        <v>8990.330410862789</v>
      </c>
      <c r="K5358">
        <v>8098.1174879486944</v>
      </c>
      <c r="L5358">
        <v>9198.4314878719106</v>
      </c>
      <c r="M5358">
        <v>12993.98266510533</v>
      </c>
      <c r="N5358">
        <v>14435.50973808219</v>
      </c>
      <c r="O5358">
        <v>16141.922217056819</v>
      </c>
      <c r="P5358">
        <v>17534.56809787362</v>
      </c>
    </row>
    <row r="5359" spans="2:16">
      <c r="B5359" t="s">
        <v>65</v>
      </c>
      <c r="C5359" t="s">
        <v>99</v>
      </c>
      <c r="D5359" t="s">
        <v>20</v>
      </c>
      <c r="E5359">
        <v>1.342799999999998</v>
      </c>
      <c r="F5359">
        <v>32.784482671167375</v>
      </c>
      <c r="G5359">
        <v>33.226764412151397</v>
      </c>
      <c r="H5359">
        <v>131.43634939601705</v>
      </c>
      <c r="I5359">
        <v>221.71174517355686</v>
      </c>
      <c r="J5359">
        <v>654.43038178364827</v>
      </c>
      <c r="K5359">
        <v>1848.8699645186421</v>
      </c>
      <c r="L5359">
        <v>3014.0851937921025</v>
      </c>
      <c r="M5359">
        <v>3430.9532633002996</v>
      </c>
      <c r="N5359">
        <v>4092.8024698685995</v>
      </c>
      <c r="O5359">
        <v>4631.4505801350615</v>
      </c>
      <c r="P5359">
        <v>5348.6519069488659</v>
      </c>
    </row>
    <row r="5360" spans="2:16">
      <c r="B5360" t="s">
        <v>65</v>
      </c>
      <c r="C5360" t="s">
        <v>99</v>
      </c>
      <c r="D5360" t="s">
        <v>21</v>
      </c>
      <c r="E5360">
        <v>0.59760000000000002</v>
      </c>
      <c r="F5360">
        <v>1.6449873679169682</v>
      </c>
      <c r="G5360">
        <v>10.968063010251351</v>
      </c>
      <c r="H5360">
        <v>10.884739754646494</v>
      </c>
      <c r="I5360">
        <v>5.4084989431960393</v>
      </c>
      <c r="J5360">
        <v>8.6591569519263398</v>
      </c>
      <c r="K5360">
        <v>41.308701188334219</v>
      </c>
      <c r="L5360">
        <v>198.5652339585512</v>
      </c>
      <c r="M5360">
        <v>180.1867273580479</v>
      </c>
      <c r="N5360">
        <v>126.04854730595119</v>
      </c>
      <c r="O5360">
        <v>183.49996264974331</v>
      </c>
      <c r="P5360">
        <v>249.98496349450659</v>
      </c>
    </row>
    <row r="5361" spans="2:16">
      <c r="B5361" t="s">
        <v>65</v>
      </c>
      <c r="C5361" t="s">
        <v>99</v>
      </c>
      <c r="D5361" t="s">
        <v>22</v>
      </c>
      <c r="E5361">
        <v>0.5292</v>
      </c>
      <c r="F5361">
        <v>0.51075343588265998</v>
      </c>
      <c r="G5361">
        <v>0.46463702558930997</v>
      </c>
      <c r="H5361">
        <v>0.39085076911994798</v>
      </c>
      <c r="I5361">
        <v>0.26056717941329799</v>
      </c>
      <c r="J5361">
        <v>1.0057046712778159</v>
      </c>
      <c r="K5361">
        <v>4.6973931615295079</v>
      </c>
      <c r="L5361">
        <v>4.2303191634663229</v>
      </c>
      <c r="M5361">
        <v>2.1429301990513063</v>
      </c>
    </row>
    <row r="5362" spans="2:16">
      <c r="B5362" t="s">
        <v>65</v>
      </c>
      <c r="C5362" t="s">
        <v>99</v>
      </c>
      <c r="D5362" t="s">
        <v>23</v>
      </c>
      <c r="E5362">
        <v>21.470400000000012</v>
      </c>
      <c r="F5362">
        <v>138.20091765610528</v>
      </c>
      <c r="G5362">
        <v>136.32990900991788</v>
      </c>
      <c r="H5362">
        <v>133.3362951760181</v>
      </c>
      <c r="I5362">
        <v>220.86840386094238</v>
      </c>
      <c r="J5362">
        <v>1072.6440837360915</v>
      </c>
      <c r="K5362">
        <v>2636.1929845664158</v>
      </c>
      <c r="L5362">
        <v>3439.5829815739639</v>
      </c>
      <c r="M5362">
        <v>4934.6578071388494</v>
      </c>
      <c r="N5362">
        <v>6127.1715667505405</v>
      </c>
      <c r="O5362">
        <v>7492.2246400110316</v>
      </c>
      <c r="P5362">
        <v>8895.1053026426398</v>
      </c>
    </row>
    <row r="5363" spans="2:16">
      <c r="B5363" t="s">
        <v>65</v>
      </c>
      <c r="C5363" t="s">
        <v>99</v>
      </c>
      <c r="D5363" t="s">
        <v>24</v>
      </c>
      <c r="E5363">
        <v>2.1600000000000008E-2</v>
      </c>
      <c r="F5363">
        <v>7.9576759946782536</v>
      </c>
      <c r="G5363">
        <v>15.565776494137719</v>
      </c>
      <c r="H5363">
        <v>15.562764810200193</v>
      </c>
      <c r="I5363">
        <v>4.3685634424277495</v>
      </c>
      <c r="J5363">
        <v>20.992877939561559</v>
      </c>
      <c r="K5363">
        <v>100.90669869709019</v>
      </c>
      <c r="L5363">
        <v>89.708951831958771</v>
      </c>
      <c r="M5363">
        <v>44.809624899037388</v>
      </c>
      <c r="N5363">
        <v>35.549352804944611</v>
      </c>
      <c r="O5363">
        <v>35.894466208584525</v>
      </c>
      <c r="P5363">
        <v>31.079966864977983</v>
      </c>
    </row>
    <row r="5364" spans="2:16">
      <c r="B5364" t="s">
        <v>65</v>
      </c>
      <c r="C5364" t="s">
        <v>99</v>
      </c>
      <c r="D5364" t="s">
        <v>25</v>
      </c>
      <c r="E5364">
        <v>0.2016</v>
      </c>
      <c r="F5364">
        <v>0.1945727374791083</v>
      </c>
      <c r="G5364">
        <v>0.17700458117687962</v>
      </c>
      <c r="H5364">
        <v>22.500956538259842</v>
      </c>
      <c r="I5364">
        <v>37.951205183023198</v>
      </c>
      <c r="J5364">
        <v>187.65935449831127</v>
      </c>
      <c r="K5364">
        <v>902.15864924221</v>
      </c>
      <c r="L5364">
        <v>1855.9535541312898</v>
      </c>
      <c r="M5364">
        <v>2673.9401767430209</v>
      </c>
      <c r="N5364">
        <v>3285.614077843336</v>
      </c>
      <c r="O5364">
        <v>3833.8527874197548</v>
      </c>
      <c r="P5364">
        <v>4457.2868116398631</v>
      </c>
    </row>
    <row r="5365" spans="2:16">
      <c r="B5365" t="s">
        <v>65</v>
      </c>
      <c r="C5365" t="s">
        <v>99</v>
      </c>
      <c r="D5365" t="s">
        <v>26</v>
      </c>
      <c r="E5365">
        <v>1.7999999999999999E-2</v>
      </c>
      <c r="F5365">
        <v>0.60978856584634866</v>
      </c>
      <c r="G5365">
        <v>0.96989587262222143</v>
      </c>
      <c r="H5365">
        <v>2.3841376674342314</v>
      </c>
      <c r="I5365">
        <v>3.8867428850539718</v>
      </c>
      <c r="J5365">
        <v>18.687318044431983</v>
      </c>
      <c r="K5365">
        <v>89.830359756332214</v>
      </c>
      <c r="L5365">
        <v>281.03792835062035</v>
      </c>
      <c r="M5365">
        <v>255.80697177258571</v>
      </c>
      <c r="N5365">
        <v>324.76567503108265</v>
      </c>
      <c r="O5365">
        <v>377.8110753527111</v>
      </c>
      <c r="P5365">
        <v>508.46853769998228</v>
      </c>
    </row>
    <row r="5366" spans="2:16">
      <c r="B5366" t="s">
        <v>65</v>
      </c>
      <c r="C5366" t="s">
        <v>99</v>
      </c>
      <c r="D5366" t="s">
        <v>27</v>
      </c>
      <c r="E5366">
        <v>7.2000000000000302E-3</v>
      </c>
      <c r="F5366">
        <v>6.9490263385396196E-3</v>
      </c>
      <c r="G5366">
        <v>6.3215921848885697E-3</v>
      </c>
      <c r="H5366">
        <v>38.669319274453535</v>
      </c>
      <c r="I5366">
        <v>62.993053604106699</v>
      </c>
      <c r="J5366">
        <v>302.80464096729759</v>
      </c>
      <c r="K5366">
        <v>1455.535769512009</v>
      </c>
      <c r="L5366">
        <v>5518.4899926830376</v>
      </c>
      <c r="M5366">
        <v>7355.2584402570783</v>
      </c>
      <c r="N5366">
        <v>9172.8111994073697</v>
      </c>
      <c r="O5366">
        <v>11184.349360386321</v>
      </c>
      <c r="P5366">
        <v>13831.09512474497</v>
      </c>
    </row>
    <row r="5367" spans="2:16">
      <c r="B5367" t="s">
        <v>65</v>
      </c>
      <c r="C5367" t="s">
        <v>99</v>
      </c>
      <c r="D5367" t="s">
        <v>28</v>
      </c>
      <c r="E5367">
        <v>0.45</v>
      </c>
      <c r="F5367">
        <v>1.2816987615433386</v>
      </c>
      <c r="G5367">
        <v>2.005470759924763</v>
      </c>
      <c r="H5367">
        <v>1.94272734455966</v>
      </c>
      <c r="I5367">
        <v>3.0569753146976959</v>
      </c>
      <c r="J5367">
        <v>14.37021901051331</v>
      </c>
      <c r="K5367">
        <v>68.895027382647484</v>
      </c>
      <c r="L5367">
        <v>331.16823503916754</v>
      </c>
      <c r="M5367">
        <v>300.94040382223528</v>
      </c>
      <c r="N5367">
        <v>151.0621421992503</v>
      </c>
    </row>
    <row r="5368" spans="2:16">
      <c r="B5368" t="s">
        <v>65</v>
      </c>
      <c r="C5368" t="s">
        <v>99</v>
      </c>
      <c r="D5368" t="s">
        <v>29</v>
      </c>
      <c r="E5368">
        <v>64.371600000000001</v>
      </c>
      <c r="F5368">
        <v>357.47393965090902</v>
      </c>
      <c r="G5368">
        <v>485.48705610500809</v>
      </c>
      <c r="H5368">
        <v>488.48992411952628</v>
      </c>
      <c r="I5368">
        <v>839.13474687653445</v>
      </c>
      <c r="J5368">
        <v>4221.8463591633399</v>
      </c>
      <c r="K5368">
        <v>5373.0523373908391</v>
      </c>
      <c r="L5368">
        <v>6936.762573257136</v>
      </c>
      <c r="M5368">
        <v>9393.9946898532289</v>
      </c>
      <c r="N5368">
        <v>11090.129797415299</v>
      </c>
      <c r="O5368">
        <v>12968.762455014581</v>
      </c>
      <c r="P5368">
        <v>14791.070385464433</v>
      </c>
    </row>
    <row r="5369" spans="2:16">
      <c r="B5369" t="s">
        <v>65</v>
      </c>
      <c r="C5369" t="s">
        <v>99</v>
      </c>
      <c r="D5369" t="s">
        <v>30</v>
      </c>
      <c r="E5369">
        <v>242.53559999999999</v>
      </c>
      <c r="F5369">
        <v>575.70693572476819</v>
      </c>
      <c r="G5369">
        <v>607.69279244155393</v>
      </c>
      <c r="H5369">
        <v>573.87609934905515</v>
      </c>
      <c r="I5369">
        <v>925.28562222986568</v>
      </c>
      <c r="J5369">
        <v>1737.9317409238743</v>
      </c>
      <c r="K5369">
        <v>3583.1247217620607</v>
      </c>
      <c r="L5369">
        <v>5215.1389838909836</v>
      </c>
      <c r="M5369">
        <v>3731.7100615235786</v>
      </c>
      <c r="N5369">
        <v>2520.0250326547148</v>
      </c>
      <c r="O5369">
        <v>2298.5485256071529</v>
      </c>
      <c r="P5369">
        <v>2681.935513901497</v>
      </c>
    </row>
    <row r="5370" spans="2:16">
      <c r="B5370" t="s">
        <v>66</v>
      </c>
      <c r="C5370" t="s">
        <v>90</v>
      </c>
      <c r="D5370" t="s">
        <v>16</v>
      </c>
      <c r="I5370">
        <v>1312.9712602765569</v>
      </c>
      <c r="J5370">
        <v>2112.8329024477189</v>
      </c>
      <c r="K5370">
        <v>2452.807819958236</v>
      </c>
      <c r="L5370">
        <v>2641.7576679967101</v>
      </c>
      <c r="M5370">
        <v>2068.44025066926</v>
      </c>
      <c r="N5370">
        <v>2344.2110107372455</v>
      </c>
      <c r="O5370">
        <v>2577.7728667124002</v>
      </c>
      <c r="P5370">
        <v>2407.3828785765791</v>
      </c>
    </row>
    <row r="5371" spans="2:16">
      <c r="B5371" t="s">
        <v>66</v>
      </c>
      <c r="C5371" t="s">
        <v>90</v>
      </c>
      <c r="D5371" t="s">
        <v>17</v>
      </c>
      <c r="E5371">
        <v>3.139200000000002</v>
      </c>
      <c r="F5371">
        <v>3.0297754836032658</v>
      </c>
      <c r="G5371">
        <v>2.7562141926114192</v>
      </c>
      <c r="H5371">
        <v>80.681189135771575</v>
      </c>
      <c r="I5371">
        <v>296.99527514411511</v>
      </c>
      <c r="J5371">
        <v>339.38247479811776</v>
      </c>
      <c r="K5371">
        <v>408.33542289296963</v>
      </c>
      <c r="L5371">
        <v>402.8144101327515</v>
      </c>
      <c r="M5371">
        <v>465.09116776463685</v>
      </c>
      <c r="N5371">
        <v>530.63769651642303</v>
      </c>
      <c r="O5371">
        <v>596.25004482641395</v>
      </c>
      <c r="P5371">
        <v>684.21645371272734</v>
      </c>
    </row>
    <row r="5372" spans="2:16">
      <c r="B5372" t="s">
        <v>66</v>
      </c>
      <c r="C5372" t="s">
        <v>90</v>
      </c>
      <c r="D5372" t="s">
        <v>18</v>
      </c>
      <c r="I5372">
        <v>579.98386988361585</v>
      </c>
      <c r="J5372">
        <v>777.93561194189135</v>
      </c>
      <c r="K5372">
        <v>778.10207678389907</v>
      </c>
      <c r="L5372">
        <v>853.79647336861103</v>
      </c>
      <c r="M5372">
        <v>816.69896240259811</v>
      </c>
      <c r="N5372">
        <v>893.78926922416213</v>
      </c>
      <c r="O5372">
        <v>604.13740117256452</v>
      </c>
      <c r="P5372">
        <v>426.33714677870859</v>
      </c>
    </row>
    <row r="5373" spans="2:16">
      <c r="B5373" t="s">
        <v>66</v>
      </c>
      <c r="C5373" t="s">
        <v>90</v>
      </c>
      <c r="D5373" t="s">
        <v>19</v>
      </c>
      <c r="E5373">
        <v>28.799999999999997</v>
      </c>
      <c r="H5373">
        <v>1082.9751475625658</v>
      </c>
      <c r="I5373">
        <v>2483.031523676314</v>
      </c>
      <c r="J5373">
        <v>3404.5840707587122</v>
      </c>
      <c r="K5373">
        <v>4218</v>
      </c>
      <c r="L5373">
        <v>4376.7555555555564</v>
      </c>
      <c r="M5373">
        <v>4535.5111111111191</v>
      </c>
      <c r="N5373">
        <v>4061.4400000000014</v>
      </c>
      <c r="O5373">
        <v>4515.6404842709344</v>
      </c>
      <c r="P5373">
        <v>4440.8057538132716</v>
      </c>
    </row>
    <row r="5374" spans="2:16">
      <c r="B5374" t="s">
        <v>66</v>
      </c>
      <c r="C5374" t="s">
        <v>90</v>
      </c>
      <c r="D5374" t="s">
        <v>20</v>
      </c>
      <c r="E5374">
        <v>14.2750251514666</v>
      </c>
      <c r="F5374">
        <v>66.015750216126222</v>
      </c>
      <c r="G5374">
        <v>245.86965789241734</v>
      </c>
      <c r="H5374">
        <v>415.64405979686467</v>
      </c>
      <c r="I5374">
        <v>1234.6205501507561</v>
      </c>
      <c r="J5374">
        <v>1707.1860498928575</v>
      </c>
      <c r="K5374">
        <v>1755.1830093188557</v>
      </c>
      <c r="L5374">
        <v>1615.9968402035661</v>
      </c>
      <c r="M5374">
        <v>1577.2797140640928</v>
      </c>
      <c r="N5374">
        <v>1560.1134564593401</v>
      </c>
      <c r="O5374">
        <v>1450.447451100601</v>
      </c>
      <c r="P5374">
        <v>1574.4120414271879</v>
      </c>
    </row>
    <row r="5375" spans="2:16">
      <c r="B5375" t="s">
        <v>66</v>
      </c>
      <c r="C5375" t="s">
        <v>90</v>
      </c>
      <c r="D5375" t="s">
        <v>21</v>
      </c>
      <c r="E5375">
        <v>10.8</v>
      </c>
      <c r="H5375">
        <v>299.80702880177853</v>
      </c>
      <c r="I5375">
        <v>345.63492693765244</v>
      </c>
      <c r="J5375">
        <v>844.96623279136361</v>
      </c>
      <c r="K5375">
        <v>831.11762264210802</v>
      </c>
      <c r="L5375">
        <v>918.18672741184957</v>
      </c>
      <c r="M5375">
        <v>628.59940252580998</v>
      </c>
      <c r="N5375">
        <v>669.21308573741214</v>
      </c>
      <c r="O5375">
        <v>709.82763668490804</v>
      </c>
      <c r="P5375">
        <v>621.93698905057011</v>
      </c>
    </row>
    <row r="5376" spans="2:16">
      <c r="B5376" t="s">
        <v>66</v>
      </c>
      <c r="C5376" t="s">
        <v>90</v>
      </c>
      <c r="D5376" t="s">
        <v>22</v>
      </c>
      <c r="H5376">
        <v>40.316763367648193</v>
      </c>
      <c r="I5376">
        <v>545.51111111111197</v>
      </c>
      <c r="J5376">
        <v>740.15555555555613</v>
      </c>
      <c r="K5376">
        <v>934.8</v>
      </c>
      <c r="L5376">
        <v>1129.444444444443</v>
      </c>
      <c r="M5376">
        <v>1324.0888888888887</v>
      </c>
      <c r="N5376">
        <v>1518.733333333332</v>
      </c>
      <c r="O5376">
        <v>1713.377777777775</v>
      </c>
      <c r="P5376">
        <v>1908.0222222222189</v>
      </c>
    </row>
    <row r="5377" spans="2:16">
      <c r="B5377" t="s">
        <v>66</v>
      </c>
      <c r="C5377" t="s">
        <v>90</v>
      </c>
      <c r="D5377" t="s">
        <v>23</v>
      </c>
      <c r="E5377">
        <v>7.1999999999999993</v>
      </c>
      <c r="F5377">
        <v>6.9490263385395945</v>
      </c>
      <c r="H5377">
        <v>142.01389417323216</v>
      </c>
      <c r="I5377">
        <v>1033.616783207018</v>
      </c>
      <c r="J5377">
        <v>1324.4225644462369</v>
      </c>
      <c r="K5377">
        <v>1451.3945294988032</v>
      </c>
      <c r="L5377">
        <v>1784.3463404453591</v>
      </c>
      <c r="M5377">
        <v>1493.540559206135</v>
      </c>
      <c r="N5377">
        <v>1687.4046749290569</v>
      </c>
      <c r="O5377">
        <v>1432.0164363416982</v>
      </c>
      <c r="P5377">
        <v>1910.9652897641731</v>
      </c>
    </row>
    <row r="5378" spans="2:16">
      <c r="B5378" t="s">
        <v>66</v>
      </c>
      <c r="C5378" t="s">
        <v>90</v>
      </c>
      <c r="D5378" t="s">
        <v>24</v>
      </c>
      <c r="E5378">
        <v>11.7576</v>
      </c>
      <c r="F5378">
        <v>11.34776001083514</v>
      </c>
      <c r="G5378">
        <v>10.32316003792301</v>
      </c>
      <c r="H5378">
        <v>8.6838000812636</v>
      </c>
      <c r="I5378">
        <v>33.252850865131791</v>
      </c>
      <c r="J5378">
        <v>75.854600027087884</v>
      </c>
      <c r="K5378">
        <v>72.960000000000008</v>
      </c>
      <c r="L5378">
        <v>55.984450241563287</v>
      </c>
      <c r="M5378">
        <v>10.488101052519371</v>
      </c>
      <c r="N5378">
        <v>10.488101052519371</v>
      </c>
    </row>
    <row r="5379" spans="2:16">
      <c r="B5379" t="s">
        <v>66</v>
      </c>
      <c r="C5379" t="s">
        <v>90</v>
      </c>
      <c r="D5379" t="s">
        <v>25</v>
      </c>
      <c r="H5379">
        <v>6.6453965915477236</v>
      </c>
      <c r="I5379">
        <v>114.90317436932531</v>
      </c>
      <c r="J5379">
        <v>117.77428548043662</v>
      </c>
      <c r="K5379">
        <v>114</v>
      </c>
      <c r="L5379">
        <v>116.87111111111109</v>
      </c>
      <c r="M5379">
        <v>114</v>
      </c>
      <c r="N5379">
        <v>111.12888888888889</v>
      </c>
    </row>
    <row r="5380" spans="2:16">
      <c r="B5380" t="s">
        <v>66</v>
      </c>
      <c r="C5380" t="s">
        <v>90</v>
      </c>
      <c r="D5380" t="s">
        <v>26</v>
      </c>
      <c r="H5380">
        <v>20.524918648519311</v>
      </c>
      <c r="I5380">
        <v>231.65970633743134</v>
      </c>
      <c r="J5380">
        <v>409.92162318544456</v>
      </c>
      <c r="K5380">
        <v>516.14161225086025</v>
      </c>
      <c r="L5380">
        <v>359.13971533673225</v>
      </c>
      <c r="M5380">
        <v>273.74584195329351</v>
      </c>
      <c r="N5380">
        <v>232.28645182463831</v>
      </c>
      <c r="O5380">
        <v>266.14451201721812</v>
      </c>
      <c r="P5380">
        <v>308.91659179992746</v>
      </c>
    </row>
    <row r="5381" spans="2:16">
      <c r="B5381" t="s">
        <v>66</v>
      </c>
      <c r="C5381" t="s">
        <v>90</v>
      </c>
      <c r="D5381" t="s">
        <v>27</v>
      </c>
      <c r="E5381">
        <v>21.6</v>
      </c>
      <c r="I5381">
        <v>1498.1049962861919</v>
      </c>
      <c r="J5381">
        <v>2122.7756188687122</v>
      </c>
      <c r="K5381">
        <v>2441.8183606628622</v>
      </c>
      <c r="L5381">
        <v>2454.0543773304971</v>
      </c>
      <c r="M5381">
        <v>1829.3837547479793</v>
      </c>
      <c r="N5381">
        <v>1890.2183214478171</v>
      </c>
      <c r="O5381">
        <v>1764.472370483775</v>
      </c>
      <c r="P5381">
        <v>1764.472370483775</v>
      </c>
    </row>
    <row r="5382" spans="2:16">
      <c r="B5382" t="s">
        <v>66</v>
      </c>
      <c r="C5382" t="s">
        <v>90</v>
      </c>
      <c r="D5382" t="s">
        <v>28</v>
      </c>
      <c r="E5382">
        <v>0.46799999999999997</v>
      </c>
      <c r="F5382">
        <v>0.3443356980195631</v>
      </c>
      <c r="I5382">
        <v>0.23043356002536641</v>
      </c>
      <c r="J5382">
        <v>36.932994557790437</v>
      </c>
      <c r="K5382">
        <v>74.305907302361959</v>
      </c>
      <c r="L5382">
        <v>83.088129524584275</v>
      </c>
      <c r="M5382">
        <v>17.56444444444449</v>
      </c>
      <c r="N5382">
        <v>8.7822222222222486</v>
      </c>
    </row>
    <row r="5383" spans="2:16">
      <c r="B5383" t="s">
        <v>66</v>
      </c>
      <c r="C5383" t="s">
        <v>90</v>
      </c>
      <c r="D5383" t="s">
        <v>29</v>
      </c>
      <c r="E5383">
        <v>107.18639999999999</v>
      </c>
      <c r="F5383">
        <v>93.432588331312132</v>
      </c>
      <c r="G5383">
        <v>94.109542856435894</v>
      </c>
      <c r="H5383">
        <v>37.61255402460003</v>
      </c>
      <c r="I5383">
        <v>1514.7539634747118</v>
      </c>
      <c r="J5383">
        <v>5106.5644717290506</v>
      </c>
      <c r="K5383">
        <v>5358.8000272846075</v>
      </c>
      <c r="L5383">
        <v>5567.8105082543407</v>
      </c>
      <c r="M5383">
        <v>1924.9385959430238</v>
      </c>
      <c r="N5383">
        <v>1710.216192529854</v>
      </c>
      <c r="O5383">
        <v>942.96149909006897</v>
      </c>
      <c r="P5383">
        <v>1132.003090583343</v>
      </c>
    </row>
    <row r="5384" spans="2:16">
      <c r="B5384" t="s">
        <v>66</v>
      </c>
      <c r="C5384" t="s">
        <v>90</v>
      </c>
      <c r="D5384" t="s">
        <v>30</v>
      </c>
      <c r="E5384">
        <v>45.928799999999995</v>
      </c>
      <c r="F5384">
        <v>44.327839013543965</v>
      </c>
      <c r="G5384">
        <v>40.325436547404053</v>
      </c>
      <c r="H5384">
        <v>656.58034299081964</v>
      </c>
      <c r="I5384">
        <v>1657.121061734387</v>
      </c>
      <c r="J5384">
        <v>1892.5605308671929</v>
      </c>
      <c r="K5384">
        <v>2128</v>
      </c>
      <c r="L5384">
        <v>2374.7466666666669</v>
      </c>
      <c r="M5384">
        <v>2350.2577777777783</v>
      </c>
      <c r="N5384">
        <v>2437.9248081651681</v>
      </c>
      <c r="O5384">
        <v>1213.2518178226499</v>
      </c>
      <c r="P5384">
        <v>1454.47915649626</v>
      </c>
    </row>
    <row r="5385" spans="2:16">
      <c r="B5385" t="s">
        <v>66</v>
      </c>
      <c r="C5385" t="s">
        <v>100</v>
      </c>
      <c r="D5385" t="s">
        <v>17</v>
      </c>
      <c r="I5385">
        <v>28.393838107200004</v>
      </c>
      <c r="J5385">
        <v>204.20099968727936</v>
      </c>
      <c r="K5385">
        <v>464.68600662150436</v>
      </c>
      <c r="L5385">
        <v>541.40178937644237</v>
      </c>
      <c r="M5385">
        <v>301.47099988621454</v>
      </c>
      <c r="N5385">
        <v>105.109620862138</v>
      </c>
    </row>
    <row r="5386" spans="2:16">
      <c r="B5386" t="s">
        <v>66</v>
      </c>
      <c r="C5386" t="s">
        <v>100</v>
      </c>
      <c r="D5386" t="s">
        <v>18</v>
      </c>
      <c r="I5386">
        <v>28.393838107200004</v>
      </c>
      <c r="J5386">
        <v>204.20099968727931</v>
      </c>
      <c r="K5386">
        <v>556.49914232539868</v>
      </c>
      <c r="L5386">
        <v>750.39433758146129</v>
      </c>
      <c r="M5386">
        <v>574.58717600138084</v>
      </c>
      <c r="N5386">
        <v>222.28903336326232</v>
      </c>
    </row>
    <row r="5387" spans="2:16">
      <c r="B5387" t="s">
        <v>66</v>
      </c>
      <c r="C5387" t="s">
        <v>100</v>
      </c>
      <c r="D5387" t="s">
        <v>21</v>
      </c>
      <c r="I5387">
        <v>28.393838107200004</v>
      </c>
      <c r="J5387">
        <v>204.20099968727931</v>
      </c>
      <c r="K5387">
        <v>962.20996221586495</v>
      </c>
      <c r="L5387">
        <v>1673.9063975193048</v>
      </c>
      <c r="N5387">
        <v>29.26519745606895</v>
      </c>
    </row>
    <row r="5388" spans="2:16">
      <c r="B5388" t="s">
        <v>66</v>
      </c>
      <c r="C5388" t="s">
        <v>100</v>
      </c>
      <c r="D5388" t="s">
        <v>22</v>
      </c>
      <c r="I5388">
        <v>28.393838107200004</v>
      </c>
      <c r="J5388">
        <v>204.20099968727931</v>
      </c>
      <c r="K5388">
        <v>1292.752605361416</v>
      </c>
      <c r="L5388">
        <v>2426.314522476539</v>
      </c>
      <c r="M5388">
        <v>2250.5073608964608</v>
      </c>
      <c r="N5388">
        <v>1161.955755222323</v>
      </c>
    </row>
    <row r="5389" spans="2:16">
      <c r="B5389" t="s">
        <v>66</v>
      </c>
      <c r="C5389" t="s">
        <v>100</v>
      </c>
      <c r="D5389" t="s">
        <v>24</v>
      </c>
      <c r="J5389">
        <v>13.683308667039189</v>
      </c>
      <c r="K5389">
        <v>31.14706326361808</v>
      </c>
      <c r="L5389">
        <v>31.14706326361808</v>
      </c>
      <c r="M5389">
        <v>5.61092362539046</v>
      </c>
    </row>
    <row r="5390" spans="2:16">
      <c r="B5390" t="s">
        <v>66</v>
      </c>
      <c r="C5390" t="s">
        <v>100</v>
      </c>
      <c r="D5390" t="s">
        <v>25</v>
      </c>
      <c r="J5390">
        <v>12.430421029890869</v>
      </c>
      <c r="K5390">
        <v>105.3597287437422</v>
      </c>
      <c r="L5390">
        <v>203.71584490858498</v>
      </c>
    </row>
    <row r="5391" spans="2:16">
      <c r="B5391" t="s">
        <v>66</v>
      </c>
      <c r="C5391" t="s">
        <v>100</v>
      </c>
      <c r="D5391" t="s">
        <v>28</v>
      </c>
      <c r="H5391">
        <v>12.64245083884847</v>
      </c>
      <c r="I5391">
        <v>28.777777777777779</v>
      </c>
      <c r="J5391">
        <v>31.001996220969819</v>
      </c>
      <c r="K5391">
        <v>33.215401600830781</v>
      </c>
      <c r="L5391">
        <v>32.417312598783262</v>
      </c>
    </row>
    <row r="5392" spans="2:16">
      <c r="B5392" t="s">
        <v>66</v>
      </c>
      <c r="C5392" t="s">
        <v>100</v>
      </c>
      <c r="D5392" t="s">
        <v>29</v>
      </c>
      <c r="I5392">
        <v>28.393838107200004</v>
      </c>
      <c r="J5392">
        <v>204.20099968727931</v>
      </c>
      <c r="K5392">
        <v>1292.752605361416</v>
      </c>
      <c r="L5392">
        <v>2426.314522476539</v>
      </c>
      <c r="M5392">
        <v>249.80631705950699</v>
      </c>
      <c r="N5392">
        <v>128.977088829678</v>
      </c>
    </row>
    <row r="5393" spans="2:16">
      <c r="B5393" t="s">
        <v>66</v>
      </c>
      <c r="C5393" t="s">
        <v>100</v>
      </c>
      <c r="D5393" t="s">
        <v>30</v>
      </c>
      <c r="I5393">
        <v>28.393838107200004</v>
      </c>
      <c r="J5393">
        <v>204.20099968727931</v>
      </c>
      <c r="K5393">
        <v>936.66331699056593</v>
      </c>
      <c r="L5393">
        <v>1615.7550399516469</v>
      </c>
      <c r="M5393">
        <v>159.83421449924401</v>
      </c>
      <c r="N5393">
        <v>78.530897278579204</v>
      </c>
    </row>
    <row r="5394" spans="2:16">
      <c r="B5394" t="s">
        <v>66</v>
      </c>
      <c r="C5394" t="s">
        <v>91</v>
      </c>
      <c r="D5394" t="s">
        <v>16</v>
      </c>
      <c r="E5394">
        <v>754.18560000000002</v>
      </c>
      <c r="F5394">
        <v>754.18560000000002</v>
      </c>
      <c r="G5394">
        <v>754.18560000000002</v>
      </c>
      <c r="H5394">
        <v>754.18560000000002</v>
      </c>
      <c r="M5394">
        <v>2738.3642456696921</v>
      </c>
      <c r="N5394">
        <v>4356.8838034903902</v>
      </c>
      <c r="O5394">
        <v>5961.5257791991899</v>
      </c>
      <c r="P5394">
        <v>8375.8216950535607</v>
      </c>
    </row>
    <row r="5395" spans="2:16">
      <c r="B5395" t="s">
        <v>66</v>
      </c>
      <c r="C5395" t="s">
        <v>91</v>
      </c>
      <c r="D5395" t="s">
        <v>17</v>
      </c>
      <c r="E5395">
        <v>483.093652966614</v>
      </c>
      <c r="F5395">
        <v>900.1225512831661</v>
      </c>
      <c r="G5395">
        <v>900.1225512831661</v>
      </c>
      <c r="H5395">
        <v>701.95407725467294</v>
      </c>
      <c r="I5395">
        <v>408.88963483221067</v>
      </c>
      <c r="J5395">
        <v>207.5209499999998</v>
      </c>
      <c r="M5395">
        <v>90.934994072247292</v>
      </c>
      <c r="N5395">
        <v>333.80664467886902</v>
      </c>
      <c r="O5395">
        <v>412.90740178465501</v>
      </c>
      <c r="P5395">
        <v>321.972407712407</v>
      </c>
    </row>
    <row r="5396" spans="2:16">
      <c r="B5396" t="s">
        <v>66</v>
      </c>
      <c r="C5396" t="s">
        <v>91</v>
      </c>
      <c r="D5396" t="s">
        <v>18</v>
      </c>
      <c r="E5396">
        <v>358.94716981132001</v>
      </c>
      <c r="F5396">
        <v>438.97259706635685</v>
      </c>
      <c r="G5396">
        <v>438.97259706635685</v>
      </c>
      <c r="H5396">
        <v>438.97259706635685</v>
      </c>
      <c r="I5396">
        <v>10.7213657200156</v>
      </c>
      <c r="M5396">
        <v>441.46813458774301</v>
      </c>
      <c r="N5396">
        <v>888.18302960221808</v>
      </c>
      <c r="O5396">
        <v>1739.6548594569429</v>
      </c>
      <c r="P5396">
        <v>1757.7281373495839</v>
      </c>
    </row>
    <row r="5397" spans="2:16">
      <c r="B5397" t="s">
        <v>66</v>
      </c>
      <c r="C5397" t="s">
        <v>91</v>
      </c>
      <c r="D5397" t="s">
        <v>19</v>
      </c>
      <c r="E5397">
        <v>7046.1036000000004</v>
      </c>
      <c r="F5397">
        <v>11955.143143270961</v>
      </c>
      <c r="G5397">
        <v>18426.661809960831</v>
      </c>
      <c r="H5397">
        <v>15671.653526566824</v>
      </c>
      <c r="I5397">
        <v>12408.770879939009</v>
      </c>
      <c r="J5397">
        <v>3444.0027246285599</v>
      </c>
      <c r="M5397">
        <v>12886.489217689999</v>
      </c>
      <c r="N5397">
        <v>12886.489217689999</v>
      </c>
      <c r="O5397">
        <v>12886.489217689999</v>
      </c>
      <c r="P5397">
        <v>11328.417579478621</v>
      </c>
    </row>
    <row r="5398" spans="2:16">
      <c r="B5398" t="s">
        <v>66</v>
      </c>
      <c r="C5398" t="s">
        <v>91</v>
      </c>
      <c r="D5398" t="s">
        <v>20</v>
      </c>
      <c r="E5398">
        <v>78.966000000000008</v>
      </c>
      <c r="G5398">
        <v>78.966000000000008</v>
      </c>
    </row>
    <row r="5399" spans="2:16">
      <c r="B5399" t="s">
        <v>66</v>
      </c>
      <c r="C5399" t="s">
        <v>91</v>
      </c>
      <c r="D5399" t="s">
        <v>21</v>
      </c>
      <c r="E5399">
        <v>363.56759999999997</v>
      </c>
      <c r="F5399">
        <v>729.93242201075111</v>
      </c>
      <c r="G5399">
        <v>917.12438600424866</v>
      </c>
      <c r="H5399">
        <v>917.12438600424855</v>
      </c>
      <c r="I5399">
        <v>553.55678600424903</v>
      </c>
      <c r="M5399">
        <v>2832.375637107084</v>
      </c>
      <c r="N5399">
        <v>3536.77971359919</v>
      </c>
      <c r="O5399">
        <v>3935.1624093884402</v>
      </c>
      <c r="P5399">
        <v>4379.5919175315794</v>
      </c>
    </row>
    <row r="5400" spans="2:16">
      <c r="B5400" t="s">
        <v>66</v>
      </c>
      <c r="C5400" t="s">
        <v>91</v>
      </c>
      <c r="D5400" t="s">
        <v>22</v>
      </c>
      <c r="F5400">
        <v>690.61795302998803</v>
      </c>
      <c r="G5400">
        <v>732.57300000000009</v>
      </c>
      <c r="H5400">
        <v>732.57300000000009</v>
      </c>
      <c r="I5400">
        <v>520.19820000000004</v>
      </c>
      <c r="J5400">
        <v>19.266462969170298</v>
      </c>
      <c r="M5400">
        <v>570.48111084371794</v>
      </c>
      <c r="N5400">
        <v>2973.6698697953889</v>
      </c>
      <c r="O5400">
        <v>4637.4688019306004</v>
      </c>
      <c r="P5400">
        <v>5070.4142007569799</v>
      </c>
    </row>
    <row r="5401" spans="2:16">
      <c r="B5401" t="s">
        <v>66</v>
      </c>
      <c r="C5401" t="s">
        <v>91</v>
      </c>
      <c r="D5401" t="s">
        <v>23</v>
      </c>
      <c r="E5401">
        <v>1563.3504</v>
      </c>
      <c r="F5401">
        <v>2698.2276120316942</v>
      </c>
      <c r="G5401">
        <v>3669.6124082075416</v>
      </c>
      <c r="H5401">
        <v>2665.0220411022397</v>
      </c>
      <c r="I5401">
        <v>2106.2620082075418</v>
      </c>
      <c r="M5401">
        <v>6449.5834164624503</v>
      </c>
      <c r="N5401">
        <v>7145.2710566218502</v>
      </c>
      <c r="O5401">
        <v>8103.2578710246798</v>
      </c>
      <c r="P5401">
        <v>8031.8044378736804</v>
      </c>
    </row>
    <row r="5402" spans="2:16">
      <c r="B5402" t="s">
        <v>66</v>
      </c>
      <c r="C5402" t="s">
        <v>91</v>
      </c>
      <c r="D5402" t="s">
        <v>24</v>
      </c>
      <c r="E5402">
        <v>941.45400000000109</v>
      </c>
      <c r="F5402">
        <v>1182.1367830124386</v>
      </c>
      <c r="G5402">
        <v>1182.1367830124386</v>
      </c>
      <c r="H5402">
        <v>1182.1367830124375</v>
      </c>
      <c r="I5402">
        <v>868.31878301243739</v>
      </c>
      <c r="J5402">
        <v>313.8180000000005</v>
      </c>
      <c r="M5402">
        <v>169.70296155471769</v>
      </c>
      <c r="N5402">
        <v>496.04391615169499</v>
      </c>
      <c r="O5402">
        <v>842.64489006140798</v>
      </c>
      <c r="P5402">
        <v>1824.2081288859131</v>
      </c>
    </row>
    <row r="5403" spans="2:16">
      <c r="B5403" t="s">
        <v>66</v>
      </c>
      <c r="C5403" t="s">
        <v>91</v>
      </c>
      <c r="D5403" t="s">
        <v>25</v>
      </c>
      <c r="E5403">
        <v>271.96920000000011</v>
      </c>
      <c r="F5403">
        <v>271.96920000000011</v>
      </c>
      <c r="G5403">
        <v>271.96920000000011</v>
      </c>
      <c r="H5403">
        <v>271.96920000000011</v>
      </c>
      <c r="I5403">
        <v>9.5546384847578807</v>
      </c>
      <c r="M5403">
        <v>4371.5007829764099</v>
      </c>
      <c r="N5403">
        <v>4862.3016976811996</v>
      </c>
      <c r="O5403">
        <v>5060.3707384404206</v>
      </c>
      <c r="P5403">
        <v>5201.8827627083501</v>
      </c>
    </row>
    <row r="5404" spans="2:16">
      <c r="B5404" t="s">
        <v>66</v>
      </c>
      <c r="C5404" t="s">
        <v>91</v>
      </c>
      <c r="D5404" t="s">
        <v>26</v>
      </c>
      <c r="E5404">
        <v>116.82</v>
      </c>
      <c r="F5404">
        <v>135.12338830142113</v>
      </c>
      <c r="G5404">
        <v>135.12338830142113</v>
      </c>
      <c r="H5404">
        <v>124.09017340132205</v>
      </c>
    </row>
    <row r="5405" spans="2:16">
      <c r="B5405" t="s">
        <v>66</v>
      </c>
      <c r="C5405" t="s">
        <v>91</v>
      </c>
      <c r="D5405" t="s">
        <v>27</v>
      </c>
      <c r="E5405">
        <v>768.74760000000003</v>
      </c>
      <c r="F5405">
        <v>245.8980680723769</v>
      </c>
      <c r="G5405">
        <v>768.74760000000003</v>
      </c>
      <c r="H5405">
        <v>286.550868500734</v>
      </c>
      <c r="J5405">
        <v>256.24919999999963</v>
      </c>
      <c r="M5405">
        <v>3154.0375328538603</v>
      </c>
      <c r="N5405">
        <v>5325.0073135078201</v>
      </c>
      <c r="O5405">
        <v>8503.5001845131101</v>
      </c>
      <c r="P5405">
        <v>10802.568656018411</v>
      </c>
    </row>
    <row r="5406" spans="2:16">
      <c r="B5406" t="s">
        <v>66</v>
      </c>
      <c r="C5406" t="s">
        <v>91</v>
      </c>
      <c r="D5406" t="s">
        <v>28</v>
      </c>
      <c r="E5406">
        <v>410.53258536585298</v>
      </c>
      <c r="F5406">
        <v>763.99402651198204</v>
      </c>
      <c r="G5406">
        <v>1107.5627013376879</v>
      </c>
      <c r="I5406">
        <v>697.03011597183502</v>
      </c>
      <c r="J5406">
        <v>294.61670710668477</v>
      </c>
      <c r="M5406">
        <v>2002.294394249335</v>
      </c>
      <c r="N5406">
        <v>2591.3089337742608</v>
      </c>
      <c r="O5406">
        <v>3011.6916408582338</v>
      </c>
      <c r="P5406">
        <v>3293.3733321118202</v>
      </c>
    </row>
    <row r="5407" spans="2:16">
      <c r="B5407" t="s">
        <v>66</v>
      </c>
      <c r="C5407" t="s">
        <v>91</v>
      </c>
      <c r="D5407" t="s">
        <v>29</v>
      </c>
      <c r="E5407">
        <v>6714.0739285714299</v>
      </c>
      <c r="F5407">
        <v>8842.721780395068</v>
      </c>
      <c r="G5407">
        <v>10089.10524730131</v>
      </c>
      <c r="H5407">
        <v>6719.6788860521619</v>
      </c>
      <c r="I5407">
        <v>3398.0839344510778</v>
      </c>
      <c r="J5407">
        <v>2082.1735849994011</v>
      </c>
      <c r="M5407">
        <v>7861.1495115080907</v>
      </c>
      <c r="N5407">
        <v>9283.8033385476301</v>
      </c>
      <c r="O5407">
        <v>11815.21111925365</v>
      </c>
      <c r="P5407">
        <v>13748.40515433476</v>
      </c>
    </row>
    <row r="5408" spans="2:16">
      <c r="B5408" t="s">
        <v>66</v>
      </c>
      <c r="C5408" t="s">
        <v>91</v>
      </c>
      <c r="D5408" t="s">
        <v>30</v>
      </c>
      <c r="E5408">
        <v>2217.164400000006</v>
      </c>
      <c r="F5408">
        <v>2298.3085915162678</v>
      </c>
      <c r="G5408">
        <v>2298.3085915162687</v>
      </c>
      <c r="H5408">
        <v>446.12593391879432</v>
      </c>
      <c r="I5408">
        <v>81.144191516262296</v>
      </c>
      <c r="J5408">
        <v>739.05480000000193</v>
      </c>
      <c r="M5408">
        <v>6694.9657612012907</v>
      </c>
      <c r="N5408">
        <v>9706.3855249824501</v>
      </c>
      <c r="O5408">
        <v>13589.598245639281</v>
      </c>
      <c r="P5408">
        <v>16683.41431452398</v>
      </c>
    </row>
    <row r="5409" spans="2:16">
      <c r="B5409" t="s">
        <v>66</v>
      </c>
      <c r="C5409" t="s">
        <v>92</v>
      </c>
      <c r="D5409" t="s">
        <v>16</v>
      </c>
      <c r="E5409">
        <v>1119.4060462669318</v>
      </c>
      <c r="F5409">
        <v>1047.4780151168475</v>
      </c>
      <c r="G5409">
        <v>1181.772941866534</v>
      </c>
      <c r="H5409">
        <v>1569.2759915974616</v>
      </c>
      <c r="I5409">
        <v>1032.6563915974609</v>
      </c>
      <c r="J5409">
        <v>521.79797648061435</v>
      </c>
    </row>
    <row r="5410" spans="2:16">
      <c r="B5410" t="s">
        <v>66</v>
      </c>
      <c r="C5410" t="s">
        <v>92</v>
      </c>
      <c r="D5410" t="s">
        <v>17</v>
      </c>
      <c r="E5410">
        <v>460.13399044312212</v>
      </c>
      <c r="G5410">
        <v>3.0297496595775502</v>
      </c>
      <c r="H5410">
        <v>21.643003821861321</v>
      </c>
      <c r="I5410">
        <v>21.643003821861289</v>
      </c>
      <c r="J5410">
        <v>21.643003821861289</v>
      </c>
    </row>
    <row r="5411" spans="2:16">
      <c r="B5411" t="s">
        <v>66</v>
      </c>
      <c r="C5411" t="s">
        <v>92</v>
      </c>
      <c r="D5411" t="s">
        <v>18</v>
      </c>
      <c r="E5411">
        <v>252.04688389730623</v>
      </c>
      <c r="F5411">
        <v>281.20699726670881</v>
      </c>
      <c r="G5411">
        <v>252.72080447224215</v>
      </c>
      <c r="H5411">
        <v>29.16011336940263</v>
      </c>
    </row>
    <row r="5412" spans="2:16">
      <c r="B5412" t="s">
        <v>66</v>
      </c>
      <c r="C5412" t="s">
        <v>92</v>
      </c>
      <c r="D5412" t="s">
        <v>19</v>
      </c>
      <c r="E5412">
        <v>1955.818833650389</v>
      </c>
      <c r="H5412">
        <v>6627.8996121144428</v>
      </c>
      <c r="I5412">
        <v>8024.7546089975694</v>
      </c>
      <c r="J5412">
        <v>13372.204389439459</v>
      </c>
      <c r="K5412">
        <v>11908.614971978739</v>
      </c>
      <c r="L5412">
        <v>10087.223897728909</v>
      </c>
    </row>
    <row r="5413" spans="2:16">
      <c r="B5413" t="s">
        <v>66</v>
      </c>
      <c r="C5413" t="s">
        <v>92</v>
      </c>
      <c r="D5413" t="s">
        <v>20</v>
      </c>
      <c r="E5413">
        <v>1182.4280139622945</v>
      </c>
      <c r="F5413">
        <v>1438.0317116732369</v>
      </c>
      <c r="G5413">
        <v>1438.0317116732369</v>
      </c>
      <c r="H5413">
        <v>648.03249771094374</v>
      </c>
    </row>
    <row r="5414" spans="2:16">
      <c r="B5414" t="s">
        <v>66</v>
      </c>
      <c r="C5414" t="s">
        <v>92</v>
      </c>
      <c r="D5414" t="s">
        <v>21</v>
      </c>
      <c r="F5414">
        <v>219.52145284440559</v>
      </c>
      <c r="G5414">
        <v>219.52145284440559</v>
      </c>
      <c r="H5414">
        <v>407.71225828441339</v>
      </c>
      <c r="I5414">
        <v>303.15668005173654</v>
      </c>
      <c r="J5414">
        <v>188.19080544000781</v>
      </c>
    </row>
    <row r="5415" spans="2:16">
      <c r="B5415" t="s">
        <v>66</v>
      </c>
      <c r="C5415" t="s">
        <v>92</v>
      </c>
      <c r="D5415" t="s">
        <v>22</v>
      </c>
      <c r="E5415">
        <v>976.74285736472507</v>
      </c>
      <c r="G5415">
        <v>132.2367996828651</v>
      </c>
    </row>
    <row r="5416" spans="2:16">
      <c r="B5416" t="s">
        <v>66</v>
      </c>
      <c r="C5416" t="s">
        <v>92</v>
      </c>
      <c r="D5416" t="s">
        <v>23</v>
      </c>
      <c r="E5416">
        <v>873.25238950620098</v>
      </c>
      <c r="F5416">
        <v>125.19604817200539</v>
      </c>
      <c r="H5416">
        <v>1887.7370375094874</v>
      </c>
      <c r="I5416">
        <v>1156.218389543169</v>
      </c>
      <c r="J5416">
        <v>3319.125078850062</v>
      </c>
      <c r="K5416">
        <v>4138.9686867644705</v>
      </c>
      <c r="L5416">
        <v>4138.9686867644705</v>
      </c>
    </row>
    <row r="5417" spans="2:16">
      <c r="B5417" t="s">
        <v>66</v>
      </c>
      <c r="C5417" t="s">
        <v>92</v>
      </c>
      <c r="D5417" t="s">
        <v>24</v>
      </c>
      <c r="E5417">
        <v>1616.1090712349596</v>
      </c>
      <c r="F5417">
        <v>1031.733370144924</v>
      </c>
      <c r="G5417">
        <v>796.42439999999942</v>
      </c>
      <c r="H5417">
        <v>80.428397521710991</v>
      </c>
      <c r="I5417">
        <v>464.70088373509907</v>
      </c>
      <c r="J5417">
        <v>655.18539520503543</v>
      </c>
      <c r="K5417">
        <v>856.3918178083851</v>
      </c>
      <c r="P5417">
        <v>1.0387858623841499</v>
      </c>
    </row>
    <row r="5418" spans="2:16">
      <c r="B5418" t="s">
        <v>66</v>
      </c>
      <c r="C5418" t="s">
        <v>92</v>
      </c>
      <c r="D5418" t="s">
        <v>25</v>
      </c>
      <c r="E5418">
        <v>1686.8466777912029</v>
      </c>
      <c r="F5418">
        <v>1900.955572192343</v>
      </c>
      <c r="G5418">
        <v>2155.6743274336832</v>
      </c>
      <c r="H5418">
        <v>2904.9327595507939</v>
      </c>
      <c r="I5418">
        <v>3225.5659602552128</v>
      </c>
      <c r="J5418">
        <v>4047.3226511844491</v>
      </c>
      <c r="K5418">
        <v>3475.7977284806611</v>
      </c>
      <c r="L5418">
        <v>3177.1680815315058</v>
      </c>
    </row>
    <row r="5419" spans="2:16">
      <c r="B5419" t="s">
        <v>66</v>
      </c>
      <c r="C5419" t="s">
        <v>92</v>
      </c>
      <c r="D5419" t="s">
        <v>26</v>
      </c>
      <c r="E5419">
        <v>425.60335457938942</v>
      </c>
      <c r="F5419">
        <v>328.97936899187107</v>
      </c>
      <c r="G5419">
        <v>273.36446616897001</v>
      </c>
      <c r="M5419">
        <v>2.620548966859459</v>
      </c>
      <c r="N5419">
        <v>3.0845735841380559</v>
      </c>
      <c r="O5419">
        <v>3.5920670993544261</v>
      </c>
      <c r="P5419">
        <v>5.2841641500440399</v>
      </c>
    </row>
    <row r="5420" spans="2:16">
      <c r="B5420" t="s">
        <v>66</v>
      </c>
      <c r="C5420" t="s">
        <v>92</v>
      </c>
      <c r="D5420" t="s">
        <v>27</v>
      </c>
      <c r="E5420">
        <v>1924.4691494379351</v>
      </c>
      <c r="F5420">
        <v>2899.8484820336166</v>
      </c>
      <c r="G5420">
        <v>3100.3822555706643</v>
      </c>
      <c r="H5420">
        <v>2310.7223613144188</v>
      </c>
      <c r="I5420">
        <v>1856.686491799242</v>
      </c>
      <c r="J5420">
        <v>1630.8959657298531</v>
      </c>
      <c r="K5420">
        <v>223.61596685126142</v>
      </c>
    </row>
    <row r="5421" spans="2:16">
      <c r="B5421" t="s">
        <v>66</v>
      </c>
      <c r="C5421" t="s">
        <v>92</v>
      </c>
      <c r="D5421" t="s">
        <v>28</v>
      </c>
      <c r="E5421">
        <v>335.91130890576056</v>
      </c>
      <c r="F5421">
        <v>172.59119999999993</v>
      </c>
      <c r="H5421">
        <v>1045.0330080455026</v>
      </c>
      <c r="I5421">
        <v>793.61567398990144</v>
      </c>
      <c r="J5421">
        <v>1256.8808544644985</v>
      </c>
      <c r="K5421">
        <v>1360.0582293481868</v>
      </c>
      <c r="L5421">
        <v>1356.7576080801373</v>
      </c>
      <c r="M5421">
        <v>36.617684538640603</v>
      </c>
    </row>
    <row r="5422" spans="2:16">
      <c r="B5422" t="s">
        <v>66</v>
      </c>
      <c r="C5422" t="s">
        <v>92</v>
      </c>
      <c r="D5422" t="s">
        <v>29</v>
      </c>
      <c r="E5422">
        <v>4618.342211456732</v>
      </c>
      <c r="F5422">
        <v>2059.6751999999997</v>
      </c>
      <c r="G5422">
        <v>1267.3058452693331</v>
      </c>
      <c r="H5422">
        <v>3736.397155312533</v>
      </c>
      <c r="I5422">
        <v>2296.0737157145759</v>
      </c>
      <c r="J5422">
        <v>1676.7219553125331</v>
      </c>
      <c r="K5422">
        <v>2511.525042842386</v>
      </c>
      <c r="L5422">
        <v>278.779279755505</v>
      </c>
      <c r="M5422">
        <v>316.12776455369681</v>
      </c>
      <c r="N5422">
        <v>628.20181765386099</v>
      </c>
      <c r="O5422">
        <v>697.35916381119898</v>
      </c>
      <c r="P5422">
        <v>741.83826984461996</v>
      </c>
    </row>
    <row r="5423" spans="2:16">
      <c r="B5423" t="s">
        <v>66</v>
      </c>
      <c r="C5423" t="s">
        <v>92</v>
      </c>
      <c r="D5423" t="s">
        <v>30</v>
      </c>
      <c r="E5423">
        <v>3387.5428308392957</v>
      </c>
      <c r="F5423">
        <v>3851.492412151591</v>
      </c>
      <c r="G5423">
        <v>4922.1037071838964</v>
      </c>
      <c r="H5423">
        <v>3815.411348421303</v>
      </c>
      <c r="I5423">
        <v>2533.2675111450108</v>
      </c>
      <c r="J5423">
        <v>429.71519999999919</v>
      </c>
      <c r="N5423">
        <v>77.400593164419504</v>
      </c>
      <c r="O5423">
        <v>309.080637143697</v>
      </c>
      <c r="P5423">
        <v>622.87102108777401</v>
      </c>
    </row>
    <row r="5424" spans="2:16">
      <c r="B5424" t="s">
        <v>66</v>
      </c>
      <c r="C5424" t="s">
        <v>93</v>
      </c>
      <c r="D5424" t="s">
        <v>16</v>
      </c>
      <c r="E5424">
        <v>3.1932</v>
      </c>
      <c r="F5424">
        <v>3.08189318114231</v>
      </c>
      <c r="G5424">
        <v>2.8036261339980699</v>
      </c>
      <c r="H5424">
        <v>77.933151554027546</v>
      </c>
      <c r="I5424">
        <v>126.86438131281268</v>
      </c>
      <c r="J5424">
        <v>175.79561107159739</v>
      </c>
      <c r="K5424">
        <v>224.7268408303824</v>
      </c>
      <c r="L5424">
        <v>224.72684083038251</v>
      </c>
      <c r="M5424">
        <v>224.7268408303824</v>
      </c>
      <c r="N5424">
        <v>224.7268408303824</v>
      </c>
      <c r="O5424">
        <v>224.7268408303824</v>
      </c>
      <c r="P5424">
        <v>224.7268408303824</v>
      </c>
    </row>
    <row r="5425" spans="2:16">
      <c r="B5425" t="s">
        <v>66</v>
      </c>
      <c r="C5425" t="s">
        <v>93</v>
      </c>
      <c r="D5425" t="s">
        <v>17</v>
      </c>
      <c r="E5425">
        <v>10.17</v>
      </c>
      <c r="F5425">
        <v>9.8154997031871698</v>
      </c>
      <c r="G5425">
        <v>8.9292489611550696</v>
      </c>
      <c r="H5425">
        <v>111.93197159901803</v>
      </c>
      <c r="I5425">
        <v>174.76229063866685</v>
      </c>
      <c r="J5425">
        <v>237.59260967831577</v>
      </c>
      <c r="K5425">
        <v>300.42292871796479</v>
      </c>
      <c r="L5425">
        <v>300.42292871796479</v>
      </c>
      <c r="M5425">
        <v>300.42292871796457</v>
      </c>
      <c r="N5425">
        <v>300.42292871796457</v>
      </c>
      <c r="O5425">
        <v>300.42292871796479</v>
      </c>
      <c r="P5425">
        <v>228.09451475387769</v>
      </c>
    </row>
    <row r="5426" spans="2:16">
      <c r="B5426" t="s">
        <v>66</v>
      </c>
      <c r="C5426" t="s">
        <v>93</v>
      </c>
      <c r="D5426" t="s">
        <v>18</v>
      </c>
      <c r="H5426">
        <v>2.2705919999999997E-2</v>
      </c>
      <c r="I5426">
        <v>2.2705919999999997E-2</v>
      </c>
      <c r="J5426">
        <v>2.2705919999999997E-2</v>
      </c>
      <c r="K5426">
        <v>2.2705919999999997E-2</v>
      </c>
      <c r="L5426">
        <v>2.2705919999999997E-2</v>
      </c>
      <c r="M5426">
        <v>2.2705919999999997E-2</v>
      </c>
      <c r="N5426">
        <v>2.2705919999999997E-2</v>
      </c>
      <c r="O5426">
        <v>2.2705919999999997E-2</v>
      </c>
      <c r="P5426">
        <v>2.2705919999999997E-2</v>
      </c>
    </row>
    <row r="5427" spans="2:16">
      <c r="B5427" t="s">
        <v>66</v>
      </c>
      <c r="C5427" t="s">
        <v>93</v>
      </c>
      <c r="D5427" t="s">
        <v>19</v>
      </c>
      <c r="H5427">
        <v>14.401287086814079</v>
      </c>
      <c r="I5427">
        <v>23.714521816034463</v>
      </c>
      <c r="J5427">
        <v>57.662533392478082</v>
      </c>
      <c r="K5427">
        <v>193.489077643315</v>
      </c>
      <c r="L5427">
        <v>193.489077643315</v>
      </c>
      <c r="M5427">
        <v>193.489077643315</v>
      </c>
      <c r="N5427">
        <v>159.98455343492975</v>
      </c>
      <c r="O5427">
        <v>42.340991274475186</v>
      </c>
      <c r="P5427">
        <v>42.340991274475186</v>
      </c>
    </row>
    <row r="5428" spans="2:16">
      <c r="B5428" t="s">
        <v>66</v>
      </c>
      <c r="C5428" t="s">
        <v>93</v>
      </c>
      <c r="D5428" t="s">
        <v>20</v>
      </c>
      <c r="E5428">
        <v>8.1179999999999701</v>
      </c>
      <c r="F5428">
        <v>7.8350271967033596</v>
      </c>
      <c r="G5428">
        <v>7.1275951884618296</v>
      </c>
      <c r="H5428">
        <v>12.950122364409195</v>
      </c>
      <c r="I5428">
        <v>10.951554372650728</v>
      </c>
      <c r="J5428">
        <v>8.9529863808922716</v>
      </c>
      <c r="K5428">
        <v>6.9544183891338065</v>
      </c>
    </row>
    <row r="5429" spans="2:16">
      <c r="B5429" t="s">
        <v>66</v>
      </c>
      <c r="C5429" t="s">
        <v>93</v>
      </c>
      <c r="D5429" t="s">
        <v>21</v>
      </c>
      <c r="H5429">
        <v>2.2705919999999997E-2</v>
      </c>
      <c r="I5429">
        <v>2.2705919999999997E-2</v>
      </c>
      <c r="J5429">
        <v>2.2705919999999997E-2</v>
      </c>
      <c r="K5429">
        <v>2.4556275124397453E-2</v>
      </c>
      <c r="L5429">
        <v>3.4058879999999993E-2</v>
      </c>
      <c r="M5429">
        <v>3.4058879999999993E-2</v>
      </c>
      <c r="N5429">
        <v>3.4058879999999993E-2</v>
      </c>
      <c r="O5429">
        <v>3.2208524875602537E-2</v>
      </c>
      <c r="P5429">
        <v>2.2705919999999997E-2</v>
      </c>
    </row>
    <row r="5430" spans="2:16">
      <c r="B5430" t="s">
        <v>66</v>
      </c>
      <c r="C5430" t="s">
        <v>93</v>
      </c>
      <c r="D5430" t="s">
        <v>22</v>
      </c>
      <c r="E5430">
        <v>1.476</v>
      </c>
      <c r="F5430">
        <v>1.4245503994006179</v>
      </c>
      <c r="G5430">
        <v>1.29592639790216</v>
      </c>
      <c r="H5430">
        <v>16.884838999377909</v>
      </c>
      <c r="I5430">
        <v>26.562287467259392</v>
      </c>
      <c r="J5430">
        <v>36.239735935140907</v>
      </c>
      <c r="K5430">
        <v>45.917184403022397</v>
      </c>
      <c r="L5430">
        <v>45.917184403022397</v>
      </c>
      <c r="M5430">
        <v>45.917184403022397</v>
      </c>
      <c r="N5430">
        <v>45.917184403022397</v>
      </c>
      <c r="O5430">
        <v>45.917184403022397</v>
      </c>
      <c r="P5430">
        <v>45.917184403022397</v>
      </c>
    </row>
    <row r="5431" spans="2:16">
      <c r="B5431" t="s">
        <v>66</v>
      </c>
      <c r="C5431" t="s">
        <v>93</v>
      </c>
      <c r="D5431" t="s">
        <v>23</v>
      </c>
      <c r="H5431">
        <v>2.2705919999999997E-2</v>
      </c>
      <c r="I5431">
        <v>2.2705919999999997E-2</v>
      </c>
      <c r="J5431">
        <v>2.4556275124397453E-2</v>
      </c>
      <c r="K5431">
        <v>3.4058879999999993E-2</v>
      </c>
      <c r="L5431">
        <v>3.4058879999999993E-2</v>
      </c>
      <c r="M5431">
        <v>3.4058879999999993E-2</v>
      </c>
      <c r="N5431">
        <v>3.2208524875602537E-2</v>
      </c>
      <c r="O5431">
        <v>2.2705919999999997E-2</v>
      </c>
      <c r="P5431">
        <v>2.2705919999999997E-2</v>
      </c>
    </row>
    <row r="5432" spans="2:16">
      <c r="B5432" t="s">
        <v>66</v>
      </c>
      <c r="C5432" t="s">
        <v>93</v>
      </c>
      <c r="D5432" t="s">
        <v>24</v>
      </c>
      <c r="E5432">
        <v>10.897200000000019</v>
      </c>
      <c r="F5432">
        <v>12.406017174579684</v>
      </c>
      <c r="G5432">
        <v>11.45639558302884</v>
      </c>
      <c r="H5432">
        <v>271.40799571384116</v>
      </c>
      <c r="I5432">
        <v>440.22023426889939</v>
      </c>
      <c r="J5432">
        <v>609.0324728239583</v>
      </c>
      <c r="K5432">
        <v>972.71737655796642</v>
      </c>
      <c r="L5432">
        <v>1973.4971262582758</v>
      </c>
      <c r="M5432">
        <v>1973.4971262582758</v>
      </c>
      <c r="N5432">
        <v>1973.4971262582758</v>
      </c>
      <c r="O5432">
        <v>1778.6244610793233</v>
      </c>
      <c r="P5432">
        <v>777.84471137901539</v>
      </c>
    </row>
    <row r="5433" spans="2:16">
      <c r="B5433" t="s">
        <v>66</v>
      </c>
      <c r="C5433" t="s">
        <v>93</v>
      </c>
      <c r="D5433" t="s">
        <v>25</v>
      </c>
      <c r="E5433">
        <v>0.33839999999999998</v>
      </c>
      <c r="F5433">
        <v>0.32660423791136101</v>
      </c>
      <c r="G5433">
        <v>0.29711483268976202</v>
      </c>
      <c r="H5433">
        <v>0.27263770433520407</v>
      </c>
      <c r="I5433">
        <v>0.18932710955680282</v>
      </c>
      <c r="J5433">
        <v>0.10601651477840142</v>
      </c>
      <c r="K5433">
        <v>2.4556275124397453E-2</v>
      </c>
      <c r="L5433">
        <v>3.4058879999999993E-2</v>
      </c>
      <c r="M5433">
        <v>3.4058879999999993E-2</v>
      </c>
      <c r="N5433">
        <v>3.4058879999999993E-2</v>
      </c>
      <c r="O5433">
        <v>3.2208524875602537E-2</v>
      </c>
      <c r="P5433">
        <v>2.2705919999999997E-2</v>
      </c>
    </row>
    <row r="5434" spans="2:16">
      <c r="B5434" t="s">
        <v>66</v>
      </c>
      <c r="C5434" t="s">
        <v>93</v>
      </c>
      <c r="D5434" t="s">
        <v>26</v>
      </c>
      <c r="E5434">
        <v>26.276399999999999</v>
      </c>
      <c r="F5434">
        <v>28.050692991460195</v>
      </c>
      <c r="G5434">
        <v>31.0995365235508</v>
      </c>
      <c r="H5434">
        <v>136.9616327857749</v>
      </c>
      <c r="I5434">
        <v>141.00998858543423</v>
      </c>
      <c r="J5434">
        <v>171.48923161740464</v>
      </c>
      <c r="K5434">
        <v>58.454016609882274</v>
      </c>
      <c r="L5434">
        <v>24.78752851788348</v>
      </c>
      <c r="M5434">
        <v>24.78752851788348</v>
      </c>
      <c r="N5434">
        <v>15.98604306952377</v>
      </c>
      <c r="O5434">
        <v>15.98604306952377</v>
      </c>
      <c r="P5434">
        <v>15.98604306952377</v>
      </c>
    </row>
    <row r="5435" spans="2:16">
      <c r="B5435" t="s">
        <v>66</v>
      </c>
      <c r="C5435" t="s">
        <v>93</v>
      </c>
      <c r="D5435" t="s">
        <v>27</v>
      </c>
      <c r="E5435">
        <v>59.428800000000003</v>
      </c>
      <c r="F5435">
        <v>57.357263398305804</v>
      </c>
      <c r="G5435">
        <v>52.178421894070098</v>
      </c>
      <c r="H5435">
        <v>1414.026688848485</v>
      </c>
      <c r="I5435">
        <v>2286.1485798298886</v>
      </c>
      <c r="J5435">
        <v>3158.2704708112915</v>
      </c>
      <c r="K5435">
        <v>4070.1094617654812</v>
      </c>
      <c r="L5435">
        <v>4274.0789068032755</v>
      </c>
      <c r="M5435">
        <v>4274.0789068032755</v>
      </c>
      <c r="N5435">
        <v>4274.0789068032755</v>
      </c>
      <c r="O5435">
        <v>4234.3618068304904</v>
      </c>
      <c r="P5435">
        <v>4030.3923617926966</v>
      </c>
    </row>
    <row r="5436" spans="2:16">
      <c r="B5436" t="s">
        <v>66</v>
      </c>
      <c r="C5436" t="s">
        <v>93</v>
      </c>
      <c r="D5436" t="s">
        <v>28</v>
      </c>
      <c r="H5436">
        <v>2.2705919999999997E-2</v>
      </c>
      <c r="I5436">
        <v>2.2705919999999997E-2</v>
      </c>
      <c r="J5436">
        <v>2.4556275124397453E-2</v>
      </c>
      <c r="K5436">
        <v>3.4058879999999993E-2</v>
      </c>
      <c r="L5436">
        <v>3.4058879999999993E-2</v>
      </c>
      <c r="M5436">
        <v>3.4058879999999993E-2</v>
      </c>
      <c r="N5436">
        <v>3.2208524875602537E-2</v>
      </c>
      <c r="O5436">
        <v>2.2705919999999997E-2</v>
      </c>
      <c r="P5436">
        <v>2.2705919999999997E-2</v>
      </c>
    </row>
    <row r="5437" spans="2:16">
      <c r="B5437" t="s">
        <v>66</v>
      </c>
      <c r="C5437" t="s">
        <v>93</v>
      </c>
      <c r="D5437" t="s">
        <v>29</v>
      </c>
      <c r="E5437">
        <v>60.400800000000004</v>
      </c>
      <c r="F5437">
        <v>61.629998594008612</v>
      </c>
      <c r="G5437">
        <v>60.496723399030103</v>
      </c>
      <c r="H5437">
        <v>332.01972393303782</v>
      </c>
      <c r="I5437">
        <v>480.42937568566686</v>
      </c>
      <c r="J5437">
        <v>628.83902743829594</v>
      </c>
      <c r="K5437">
        <v>1229.6637146967105</v>
      </c>
      <c r="L5437">
        <v>3553.0670795470865</v>
      </c>
      <c r="M5437">
        <v>3553.0670795470865</v>
      </c>
      <c r="N5437">
        <v>3553.0670795470865</v>
      </c>
      <c r="O5437">
        <v>3100.6520440413024</v>
      </c>
      <c r="P5437">
        <v>777.24867919092571</v>
      </c>
    </row>
    <row r="5438" spans="2:16">
      <c r="B5438" t="s">
        <v>66</v>
      </c>
      <c r="C5438" t="s">
        <v>93</v>
      </c>
      <c r="D5438" t="s">
        <v>30</v>
      </c>
      <c r="E5438">
        <v>21.261600000000001</v>
      </c>
      <c r="F5438">
        <v>20.520474777707399</v>
      </c>
      <c r="G5438">
        <v>18.6676617219759</v>
      </c>
      <c r="H5438">
        <v>256.6520110490705</v>
      </c>
      <c r="I5438">
        <v>404.35617227906982</v>
      </c>
      <c r="J5438">
        <v>552.06033350906921</v>
      </c>
      <c r="K5438">
        <v>699.76449473906905</v>
      </c>
      <c r="L5438">
        <v>699.76449473906905</v>
      </c>
      <c r="M5438">
        <v>699.76449473906905</v>
      </c>
      <c r="N5438">
        <v>699.76449473906905</v>
      </c>
      <c r="O5438">
        <v>699.76449473906905</v>
      </c>
      <c r="P5438">
        <v>699.76449473906905</v>
      </c>
    </row>
    <row r="5439" spans="2:16">
      <c r="B5439" t="s">
        <v>66</v>
      </c>
      <c r="C5439" t="s">
        <v>94</v>
      </c>
      <c r="D5439" t="s">
        <v>16</v>
      </c>
      <c r="E5439">
        <v>323.6292000000002</v>
      </c>
      <c r="F5439">
        <v>323.62919999999991</v>
      </c>
      <c r="G5439">
        <v>323.6291999999994</v>
      </c>
      <c r="H5439">
        <v>575.02033421418253</v>
      </c>
      <c r="I5439">
        <v>850.18630399269159</v>
      </c>
      <c r="J5439">
        <v>1921.8297540668291</v>
      </c>
      <c r="K5439">
        <v>3233.4224926315783</v>
      </c>
      <c r="L5439">
        <v>3201.8954687202595</v>
      </c>
      <c r="M5439">
        <v>3137.4143189535471</v>
      </c>
      <c r="N5439">
        <v>3072.9331691868333</v>
      </c>
      <c r="O5439">
        <v>3008.4520194201195</v>
      </c>
      <c r="P5439">
        <v>2943.9708696534058</v>
      </c>
    </row>
    <row r="5440" spans="2:16">
      <c r="B5440" t="s">
        <v>66</v>
      </c>
      <c r="C5440" t="s">
        <v>94</v>
      </c>
      <c r="D5440" t="s">
        <v>17</v>
      </c>
      <c r="E5440">
        <v>139.9751999999998</v>
      </c>
      <c r="F5440">
        <v>139.9751999999998</v>
      </c>
      <c r="G5440">
        <v>140.55809480757685</v>
      </c>
      <c r="H5440">
        <v>158.63089878187029</v>
      </c>
      <c r="I5440">
        <v>167.25757801536395</v>
      </c>
      <c r="J5440">
        <v>173.06970601536383</v>
      </c>
      <c r="K5440">
        <v>176.94445801536384</v>
      </c>
      <c r="L5440">
        <v>176.92227321689384</v>
      </c>
      <c r="M5440">
        <v>174.89572876569312</v>
      </c>
      <c r="N5440">
        <v>172.86918431449234</v>
      </c>
      <c r="O5440">
        <v>170.84263986329174</v>
      </c>
      <c r="P5440">
        <v>168.8160954120911</v>
      </c>
    </row>
    <row r="5441" spans="2:16">
      <c r="B5441" t="s">
        <v>66</v>
      </c>
      <c r="C5441" t="s">
        <v>94</v>
      </c>
      <c r="D5441" t="s">
        <v>18</v>
      </c>
      <c r="E5441">
        <v>1195.4016000000011</v>
      </c>
      <c r="F5441">
        <v>1195.401599999999</v>
      </c>
      <c r="G5441">
        <v>1203.4153373590086</v>
      </c>
      <c r="H5441">
        <v>1405.1000855321479</v>
      </c>
      <c r="I5441">
        <v>1521.5712470474875</v>
      </c>
      <c r="J5441">
        <v>1644.6425671578945</v>
      </c>
      <c r="K5441">
        <v>1691.2290634244678</v>
      </c>
      <c r="L5441">
        <v>1687.0114956910393</v>
      </c>
      <c r="M5441">
        <v>1682.7939279576121</v>
      </c>
      <c r="N5441">
        <v>1678.5763602241861</v>
      </c>
      <c r="O5441">
        <v>1674.3587924907595</v>
      </c>
      <c r="P5441">
        <v>1668.3165254463224</v>
      </c>
    </row>
    <row r="5442" spans="2:16">
      <c r="B5442" t="s">
        <v>66</v>
      </c>
      <c r="C5442" t="s">
        <v>94</v>
      </c>
      <c r="D5442" t="s">
        <v>19</v>
      </c>
      <c r="E5442">
        <v>1429.2611999999958</v>
      </c>
      <c r="F5442">
        <v>1429.2611999999956</v>
      </c>
      <c r="G5442">
        <v>1443.4730276687892</v>
      </c>
      <c r="H5442">
        <v>3089.533858947364</v>
      </c>
      <c r="I5442">
        <v>3953.3156315789424</v>
      </c>
      <c r="J5442">
        <v>4790.6953768230151</v>
      </c>
      <c r="K5442">
        <v>5680.879176842097</v>
      </c>
      <c r="L5442">
        <v>6597.3843894736792</v>
      </c>
      <c r="M5442">
        <v>6732.1661621052572</v>
      </c>
      <c r="N5442">
        <v>6732.1661621052554</v>
      </c>
      <c r="O5442">
        <v>6732.1661621052554</v>
      </c>
      <c r="P5442">
        <v>6732.1661621052554</v>
      </c>
    </row>
    <row r="5443" spans="2:16">
      <c r="B5443" t="s">
        <v>66</v>
      </c>
      <c r="C5443" t="s">
        <v>94</v>
      </c>
      <c r="D5443" t="s">
        <v>20</v>
      </c>
      <c r="E5443">
        <v>2175.2136000000046</v>
      </c>
      <c r="F5443">
        <v>2175.2136000000064</v>
      </c>
      <c r="G5443">
        <v>2197.9272356076267</v>
      </c>
      <c r="H5443">
        <v>3419.5385157562027</v>
      </c>
      <c r="I5443">
        <v>3936.5577003894564</v>
      </c>
      <c r="J5443">
        <v>4058.3653925988092</v>
      </c>
      <c r="K5443">
        <v>4145.3914172117547</v>
      </c>
      <c r="L5443">
        <v>4336.4074029093281</v>
      </c>
      <c r="M5443">
        <v>4346.1361988630588</v>
      </c>
      <c r="N5443">
        <v>4362.4568292928334</v>
      </c>
      <c r="O5443">
        <v>4271.975157782028</v>
      </c>
      <c r="P5443">
        <v>4181.4934862712253</v>
      </c>
    </row>
    <row r="5444" spans="2:16">
      <c r="B5444" t="s">
        <v>66</v>
      </c>
      <c r="C5444" t="s">
        <v>94</v>
      </c>
      <c r="D5444" t="s">
        <v>21</v>
      </c>
      <c r="E5444">
        <v>241.0487999999998</v>
      </c>
      <c r="F5444">
        <v>241.04879999999963</v>
      </c>
      <c r="G5444">
        <v>242.89597883269704</v>
      </c>
      <c r="H5444">
        <v>327.3524774736839</v>
      </c>
      <c r="I5444">
        <v>341.92921261981286</v>
      </c>
      <c r="J5444">
        <v>379.89589810526275</v>
      </c>
      <c r="K5444">
        <v>434.52888842105176</v>
      </c>
      <c r="L5444">
        <v>452.10134001462177</v>
      </c>
      <c r="M5444">
        <v>479.5093010526312</v>
      </c>
      <c r="N5444">
        <v>487.8188673684208</v>
      </c>
      <c r="O5444">
        <v>496.12843368421011</v>
      </c>
      <c r="P5444">
        <v>504.43799999999976</v>
      </c>
    </row>
    <row r="5445" spans="2:16">
      <c r="B5445" t="s">
        <v>66</v>
      </c>
      <c r="C5445" t="s">
        <v>94</v>
      </c>
      <c r="D5445" t="s">
        <v>22</v>
      </c>
      <c r="E5445">
        <v>877.3847999999989</v>
      </c>
      <c r="F5445">
        <v>877.38480000000004</v>
      </c>
      <c r="G5445">
        <v>877.38479999999936</v>
      </c>
      <c r="H5445">
        <v>915.37767516321037</v>
      </c>
      <c r="I5445">
        <v>1455.3149247613703</v>
      </c>
      <c r="J5445">
        <v>2328.6496751615068</v>
      </c>
      <c r="K5445">
        <v>2875.3501313187235</v>
      </c>
      <c r="L5445">
        <v>2875.3501313187244</v>
      </c>
      <c r="M5445">
        <v>2822.7813529712134</v>
      </c>
      <c r="N5445">
        <v>2770.2125746237034</v>
      </c>
      <c r="O5445">
        <v>2717.643796276192</v>
      </c>
      <c r="P5445">
        <v>2598.7881230726357</v>
      </c>
    </row>
    <row r="5446" spans="2:16">
      <c r="B5446" t="s">
        <v>66</v>
      </c>
      <c r="C5446" t="s">
        <v>94</v>
      </c>
      <c r="D5446" t="s">
        <v>23</v>
      </c>
      <c r="E5446">
        <v>359.57520000000056</v>
      </c>
      <c r="F5446">
        <v>359.5752</v>
      </c>
      <c r="G5446">
        <v>366.9999991941292</v>
      </c>
      <c r="H5446">
        <v>747.62592845171469</v>
      </c>
      <c r="I5446">
        <v>825.5994661359257</v>
      </c>
      <c r="J5446">
        <v>977.31425182013595</v>
      </c>
      <c r="K5446">
        <v>1202.7702855043472</v>
      </c>
      <c r="L5446">
        <v>1243.8731991885568</v>
      </c>
      <c r="M5446">
        <v>1243.8731991885572</v>
      </c>
      <c r="N5446">
        <v>1243.8731991885572</v>
      </c>
      <c r="O5446">
        <v>1243.8731991885584</v>
      </c>
      <c r="P5446">
        <v>1243.8731991885572</v>
      </c>
    </row>
    <row r="5447" spans="2:16">
      <c r="B5447" t="s">
        <v>66</v>
      </c>
      <c r="C5447" t="s">
        <v>94</v>
      </c>
      <c r="D5447" t="s">
        <v>24</v>
      </c>
      <c r="E5447">
        <v>257.90399999999914</v>
      </c>
      <c r="F5447">
        <v>257.9039999999992</v>
      </c>
      <c r="G5447">
        <v>258.23552474931898</v>
      </c>
      <c r="H5447">
        <v>277.22300245882701</v>
      </c>
      <c r="I5447">
        <v>283.29886666135747</v>
      </c>
      <c r="J5447">
        <v>296.97126315789393</v>
      </c>
      <c r="K5447">
        <v>314.1990526315787</v>
      </c>
      <c r="L5447">
        <v>317.20684210526235</v>
      </c>
      <c r="M5447">
        <v>320.21463157894692</v>
      </c>
      <c r="N5447">
        <v>323.22242105263115</v>
      </c>
      <c r="O5447">
        <v>326.23021052631532</v>
      </c>
      <c r="P5447">
        <v>329.23799999999949</v>
      </c>
    </row>
    <row r="5448" spans="2:16">
      <c r="B5448" t="s">
        <v>66</v>
      </c>
      <c r="C5448" t="s">
        <v>94</v>
      </c>
      <c r="D5448" t="s">
        <v>25</v>
      </c>
      <c r="E5448">
        <v>215.71559999999991</v>
      </c>
      <c r="F5448">
        <v>215.71559999999991</v>
      </c>
      <c r="G5448">
        <v>217.495591955153</v>
      </c>
      <c r="H5448">
        <v>297.33698357894775</v>
      </c>
      <c r="I5448">
        <v>341.32214063157886</v>
      </c>
      <c r="J5448">
        <v>366.28509591600499</v>
      </c>
      <c r="K5448">
        <v>429.2924547368421</v>
      </c>
      <c r="L5448">
        <v>442.19031578947363</v>
      </c>
      <c r="M5448">
        <v>442.19031578947363</v>
      </c>
      <c r="N5448">
        <v>442.19031578947369</v>
      </c>
      <c r="O5448">
        <v>442.19031578947352</v>
      </c>
      <c r="P5448">
        <v>442.19031578947346</v>
      </c>
    </row>
    <row r="5449" spans="2:16">
      <c r="B5449" t="s">
        <v>66</v>
      </c>
      <c r="C5449" t="s">
        <v>94</v>
      </c>
      <c r="D5449" t="s">
        <v>26</v>
      </c>
      <c r="E5449">
        <v>99.399600000000106</v>
      </c>
      <c r="F5449">
        <v>99.399600000000106</v>
      </c>
      <c r="G5449">
        <v>99.572203602393969</v>
      </c>
      <c r="H5449">
        <v>105.42946821052641</v>
      </c>
      <c r="I5449">
        <v>108.7040896842106</v>
      </c>
      <c r="J5449">
        <v>116.0504551578947</v>
      </c>
      <c r="K5449">
        <v>119.27959376707679</v>
      </c>
      <c r="L5449">
        <v>119.2795937670768</v>
      </c>
      <c r="M5449">
        <v>119.2795937670768</v>
      </c>
      <c r="N5449">
        <v>115.52512429243664</v>
      </c>
      <c r="O5449">
        <v>114.52497746525215</v>
      </c>
      <c r="P5449">
        <v>105.04485066021438</v>
      </c>
    </row>
    <row r="5450" spans="2:16">
      <c r="B5450" t="s">
        <v>66</v>
      </c>
      <c r="C5450" t="s">
        <v>94</v>
      </c>
      <c r="D5450" t="s">
        <v>27</v>
      </c>
      <c r="E5450">
        <v>430.42680000000053</v>
      </c>
      <c r="F5450">
        <v>430.42680000000018</v>
      </c>
      <c r="G5450">
        <v>439.48252332962807</v>
      </c>
      <c r="H5450">
        <v>983.43245094768258</v>
      </c>
      <c r="I5450">
        <v>1422.8867464488899</v>
      </c>
      <c r="J5450">
        <v>1752.9124272909958</v>
      </c>
      <c r="K5450">
        <v>2082.9381081331003</v>
      </c>
      <c r="L5450">
        <v>2145.6226049752058</v>
      </c>
      <c r="M5450">
        <v>2145.6226049752063</v>
      </c>
      <c r="N5450">
        <v>2145.6226049752063</v>
      </c>
      <c r="O5450">
        <v>2145.6226049752063</v>
      </c>
      <c r="P5450">
        <v>2145.6226049752063</v>
      </c>
    </row>
    <row r="5451" spans="2:16">
      <c r="B5451" t="s">
        <v>66</v>
      </c>
      <c r="C5451" t="s">
        <v>94</v>
      </c>
      <c r="D5451" t="s">
        <v>28</v>
      </c>
      <c r="E5451">
        <v>13.222800000000049</v>
      </c>
      <c r="F5451">
        <v>13.22280000000006</v>
      </c>
      <c r="G5451">
        <v>13.367187290200016</v>
      </c>
      <c r="H5451">
        <v>16.477435789473731</v>
      </c>
      <c r="I5451">
        <v>25.826030315789524</v>
      </c>
      <c r="J5451">
        <v>30.344288842105307</v>
      </c>
      <c r="K5451">
        <v>34.862547368421097</v>
      </c>
      <c r="L5451">
        <v>36.965637894736901</v>
      </c>
      <c r="M5451">
        <v>38.938720934808771</v>
      </c>
      <c r="N5451">
        <v>38.938720934808771</v>
      </c>
      <c r="O5451">
        <v>38.938720934808771</v>
      </c>
      <c r="P5451">
        <v>38.938720934808771</v>
      </c>
    </row>
    <row r="5452" spans="2:16">
      <c r="B5452" t="s">
        <v>66</v>
      </c>
      <c r="C5452" t="s">
        <v>94</v>
      </c>
      <c r="D5452" t="s">
        <v>29</v>
      </c>
      <c r="E5452">
        <v>968.81759999999895</v>
      </c>
      <c r="F5452">
        <v>968.81759999999895</v>
      </c>
      <c r="G5452">
        <v>968.81759999999895</v>
      </c>
      <c r="H5452">
        <v>1119.8997911338568</v>
      </c>
      <c r="I5452">
        <v>1247.3378983272146</v>
      </c>
      <c r="J5452">
        <v>1402.7714196849404</v>
      </c>
      <c r="K5452">
        <v>1805.8839691403232</v>
      </c>
      <c r="L5452">
        <v>1858.7500154561117</v>
      </c>
      <c r="M5452">
        <v>1858.7500154561128</v>
      </c>
      <c r="N5452">
        <v>1858.7500154561124</v>
      </c>
      <c r="O5452">
        <v>1858.7500154561128</v>
      </c>
      <c r="P5452">
        <v>1858.7500154561124</v>
      </c>
    </row>
    <row r="5453" spans="2:16">
      <c r="B5453" t="s">
        <v>66</v>
      </c>
      <c r="C5453" t="s">
        <v>94</v>
      </c>
      <c r="D5453" t="s">
        <v>30</v>
      </c>
      <c r="E5453">
        <v>1528.149599999995</v>
      </c>
      <c r="F5453">
        <v>1528.1495999999952</v>
      </c>
      <c r="G5453">
        <v>1528.149599999995</v>
      </c>
      <c r="H5453">
        <v>1608.1495999999952</v>
      </c>
      <c r="I5453">
        <v>1667.9868611372515</v>
      </c>
      <c r="J5453">
        <v>1737.4890999999952</v>
      </c>
      <c r="K5453">
        <v>1802.1588499999943</v>
      </c>
      <c r="L5453">
        <v>1826.8285999999955</v>
      </c>
      <c r="M5453">
        <v>1826.828599999996</v>
      </c>
      <c r="N5453">
        <v>1826.828599999996</v>
      </c>
      <c r="O5453">
        <v>1826.828599999996</v>
      </c>
      <c r="P5453">
        <v>1826.828599999996</v>
      </c>
    </row>
    <row r="5454" spans="2:16">
      <c r="B5454" t="s">
        <v>66</v>
      </c>
      <c r="C5454" t="s">
        <v>95</v>
      </c>
      <c r="D5454" t="s">
        <v>16</v>
      </c>
      <c r="E5454">
        <v>40.654799999999888</v>
      </c>
      <c r="F5454">
        <v>40.629359999999927</v>
      </c>
      <c r="G5454">
        <v>65.951567774306028</v>
      </c>
      <c r="H5454">
        <v>144.40000000000003</v>
      </c>
      <c r="I5454">
        <v>216</v>
      </c>
      <c r="J5454">
        <v>305.88500126868416</v>
      </c>
      <c r="K5454">
        <v>929.60000000000082</v>
      </c>
      <c r="L5454">
        <v>1385.1084267087351</v>
      </c>
      <c r="M5454">
        <v>1384.3620954127325</v>
      </c>
      <c r="N5454">
        <v>1288.7999999999997</v>
      </c>
      <c r="O5454">
        <v>1432.75</v>
      </c>
      <c r="P5454">
        <v>1531.5000000000002</v>
      </c>
    </row>
    <row r="5455" spans="2:16">
      <c r="B5455" t="s">
        <v>66</v>
      </c>
      <c r="C5455" t="s">
        <v>95</v>
      </c>
      <c r="D5455" t="s">
        <v>17</v>
      </c>
      <c r="G5455">
        <v>11.24683621681713</v>
      </c>
      <c r="H5455">
        <v>67.45</v>
      </c>
      <c r="I5455">
        <v>84.6</v>
      </c>
      <c r="J5455">
        <v>115.6</v>
      </c>
      <c r="K5455">
        <v>175.20000000000002</v>
      </c>
      <c r="L5455">
        <v>260.25</v>
      </c>
      <c r="M5455">
        <v>309.39999999999998</v>
      </c>
      <c r="N5455">
        <v>362.4</v>
      </c>
      <c r="O5455">
        <v>403.15</v>
      </c>
      <c r="P5455">
        <v>430.5</v>
      </c>
    </row>
    <row r="5456" spans="2:16">
      <c r="B5456" t="s">
        <v>66</v>
      </c>
      <c r="C5456" t="s">
        <v>95</v>
      </c>
      <c r="D5456" t="s">
        <v>18</v>
      </c>
      <c r="E5456">
        <v>331.34400000000005</v>
      </c>
      <c r="F5456">
        <v>331.38744579756479</v>
      </c>
      <c r="G5456">
        <v>344.52533775778812</v>
      </c>
      <c r="H5456">
        <v>484.49999999999949</v>
      </c>
      <c r="I5456">
        <v>444.31338771502539</v>
      </c>
      <c r="J5456">
        <v>375.6999999999997</v>
      </c>
      <c r="K5456">
        <v>337.6248462726013</v>
      </c>
      <c r="L5456">
        <v>273</v>
      </c>
      <c r="M5456">
        <v>266.91726445726636</v>
      </c>
      <c r="N5456">
        <v>260.83452891453271</v>
      </c>
      <c r="O5456">
        <v>257.40000000000003</v>
      </c>
      <c r="P5456">
        <v>251.49999999999986</v>
      </c>
    </row>
    <row r="5457" spans="2:16">
      <c r="B5457" t="s">
        <v>66</v>
      </c>
      <c r="C5457" t="s">
        <v>95</v>
      </c>
      <c r="D5457" t="s">
        <v>19</v>
      </c>
      <c r="E5457">
        <v>191.11679999999998</v>
      </c>
      <c r="F5457">
        <v>191.11567298569452</v>
      </c>
      <c r="G5457">
        <v>392.3799797315819</v>
      </c>
      <c r="H5457">
        <v>942.39999999999941</v>
      </c>
      <c r="I5457">
        <v>1375.2000000000003</v>
      </c>
      <c r="J5457">
        <v>2278.85</v>
      </c>
      <c r="K5457">
        <v>3752.8000000000006</v>
      </c>
      <c r="L5457">
        <v>4288.4999999999982</v>
      </c>
      <c r="M5457">
        <v>4284.9915225500572</v>
      </c>
      <c r="N5457">
        <v>4281.4830451001153</v>
      </c>
      <c r="O5457">
        <v>3196.599999999994</v>
      </c>
      <c r="P5457">
        <v>3404.9999999999918</v>
      </c>
    </row>
    <row r="5458" spans="2:16">
      <c r="B5458" t="s">
        <v>66</v>
      </c>
      <c r="C5458" t="s">
        <v>95</v>
      </c>
      <c r="D5458" t="s">
        <v>20</v>
      </c>
      <c r="E5458">
        <v>60.220800000000096</v>
      </c>
      <c r="F5458">
        <v>60.207543469675699</v>
      </c>
      <c r="G5458">
        <v>76.304646715016233</v>
      </c>
      <c r="H5458">
        <v>181.45</v>
      </c>
      <c r="I5458">
        <v>174.14620110492126</v>
      </c>
      <c r="J5458">
        <v>349.349999999999</v>
      </c>
      <c r="K5458">
        <v>880.79999999999927</v>
      </c>
      <c r="L5458">
        <v>1342.4999999999986</v>
      </c>
      <c r="M5458">
        <v>1611.3499999999992</v>
      </c>
      <c r="N5458">
        <v>1901.3999999999999</v>
      </c>
      <c r="O5458">
        <v>2121.8999999999992</v>
      </c>
      <c r="P5458">
        <v>2273.9999999999995</v>
      </c>
    </row>
    <row r="5459" spans="2:16">
      <c r="B5459" t="s">
        <v>66</v>
      </c>
      <c r="C5459" t="s">
        <v>95</v>
      </c>
      <c r="D5459" t="s">
        <v>21</v>
      </c>
      <c r="E5459">
        <v>197.35200000000009</v>
      </c>
      <c r="F5459">
        <v>183.22926011393179</v>
      </c>
      <c r="G5459">
        <v>166.37444352235306</v>
      </c>
      <c r="H5459">
        <v>190.99749999999997</v>
      </c>
      <c r="I5459">
        <v>193.00500000000008</v>
      </c>
      <c r="J5459">
        <v>201.36500000000015</v>
      </c>
      <c r="K5459">
        <v>209.31999999999994</v>
      </c>
      <c r="L5459">
        <v>216.78749999999988</v>
      </c>
      <c r="M5459">
        <v>207.54499999999993</v>
      </c>
      <c r="N5459">
        <v>177.24604399861374</v>
      </c>
      <c r="O5459">
        <v>131.75398051366551</v>
      </c>
      <c r="P5459">
        <v>83.42499999999994</v>
      </c>
    </row>
    <row r="5460" spans="2:16">
      <c r="B5460" t="s">
        <v>66</v>
      </c>
      <c r="C5460" t="s">
        <v>95</v>
      </c>
      <c r="D5460" t="s">
        <v>22</v>
      </c>
      <c r="E5460">
        <v>867.3048</v>
      </c>
      <c r="F5460">
        <v>805.23945436206134</v>
      </c>
      <c r="G5460">
        <v>849.367835895295</v>
      </c>
      <c r="H5460">
        <v>1295.8</v>
      </c>
      <c r="I5460">
        <v>1652.1898985057719</v>
      </c>
      <c r="J5460">
        <v>2022.149999999999</v>
      </c>
      <c r="K5460">
        <v>2174.400000000001</v>
      </c>
      <c r="L5460">
        <v>1701.5935567467254</v>
      </c>
      <c r="M5460">
        <v>1685.6717783733625</v>
      </c>
      <c r="N5460">
        <v>1194.5999999999999</v>
      </c>
      <c r="O5460">
        <v>1069.2000000000003</v>
      </c>
      <c r="P5460">
        <v>969.49999999999966</v>
      </c>
    </row>
    <row r="5461" spans="2:16">
      <c r="B5461" t="s">
        <v>66</v>
      </c>
      <c r="C5461" t="s">
        <v>95</v>
      </c>
      <c r="D5461" t="s">
        <v>23</v>
      </c>
      <c r="E5461">
        <v>62.326799999999871</v>
      </c>
      <c r="F5461">
        <v>62.297128239895621</v>
      </c>
      <c r="G5461">
        <v>153.52654439191772</v>
      </c>
      <c r="H5461">
        <v>318.25000000000057</v>
      </c>
      <c r="I5461">
        <v>482.40000000000077</v>
      </c>
      <c r="J5461">
        <v>680.00000000000102</v>
      </c>
      <c r="K5461">
        <v>1367.2</v>
      </c>
      <c r="L5461">
        <v>1962.7500000000009</v>
      </c>
      <c r="M5461">
        <v>1961.6058192041364</v>
      </c>
      <c r="N5461">
        <v>1960.4616384082724</v>
      </c>
      <c r="O5461">
        <v>1959.0999999999992</v>
      </c>
      <c r="P5461">
        <v>2083.4999999999995</v>
      </c>
    </row>
    <row r="5462" spans="2:16">
      <c r="B5462" t="s">
        <v>66</v>
      </c>
      <c r="C5462" t="s">
        <v>95</v>
      </c>
      <c r="D5462" t="s">
        <v>24</v>
      </c>
      <c r="E5462">
        <v>1097.117999999999</v>
      </c>
      <c r="F5462">
        <v>1097.1022432466179</v>
      </c>
      <c r="G5462">
        <v>1084.3440270590979</v>
      </c>
      <c r="H5462">
        <v>1222.6500000000008</v>
      </c>
      <c r="I5462">
        <v>1089.5875160049197</v>
      </c>
      <c r="J5462">
        <v>1252.8999999999999</v>
      </c>
      <c r="K5462">
        <v>1305.5999999999999</v>
      </c>
      <c r="L5462">
        <v>1646.25</v>
      </c>
      <c r="M5462">
        <v>1626.1093647291855</v>
      </c>
      <c r="N5462">
        <v>1309.5937614682089</v>
      </c>
      <c r="O5462">
        <v>1200.6499999999992</v>
      </c>
      <c r="P5462">
        <v>1191.4999999999995</v>
      </c>
    </row>
    <row r="5463" spans="2:16">
      <c r="B5463" t="s">
        <v>66</v>
      </c>
      <c r="C5463" t="s">
        <v>95</v>
      </c>
      <c r="D5463" t="s">
        <v>25</v>
      </c>
      <c r="G5463">
        <v>11.810274880000001</v>
      </c>
      <c r="H5463">
        <v>32.299999999999997</v>
      </c>
      <c r="I5463">
        <v>81</v>
      </c>
      <c r="J5463">
        <v>319.60000000000002</v>
      </c>
      <c r="K5463">
        <v>672.8</v>
      </c>
      <c r="L5463">
        <v>979.5</v>
      </c>
      <c r="M5463">
        <v>979.5</v>
      </c>
      <c r="N5463">
        <v>894.6</v>
      </c>
      <c r="O5463">
        <v>990.55</v>
      </c>
      <c r="P5463">
        <v>1055.5</v>
      </c>
    </row>
    <row r="5464" spans="2:16">
      <c r="B5464" t="s">
        <v>66</v>
      </c>
      <c r="C5464" t="s">
        <v>95</v>
      </c>
      <c r="D5464" t="s">
        <v>26</v>
      </c>
      <c r="E5464">
        <v>38.898000000000096</v>
      </c>
      <c r="F5464">
        <v>38.885294117647099</v>
      </c>
      <c r="G5464">
        <v>69.510983119263202</v>
      </c>
      <c r="H5464">
        <v>198.5500000000001</v>
      </c>
      <c r="I5464">
        <v>246.60000000000008</v>
      </c>
      <c r="J5464">
        <v>381.65000000000066</v>
      </c>
      <c r="K5464">
        <v>960.8</v>
      </c>
      <c r="L5464">
        <v>1465.4999999999995</v>
      </c>
      <c r="M5464">
        <v>1758.900000000001</v>
      </c>
      <c r="N5464">
        <v>2075.4000000000005</v>
      </c>
      <c r="O5464">
        <v>2316.0500000000006</v>
      </c>
      <c r="P5464">
        <v>2481.5</v>
      </c>
    </row>
    <row r="5465" spans="2:16">
      <c r="B5465" t="s">
        <v>66</v>
      </c>
      <c r="C5465" t="s">
        <v>95</v>
      </c>
      <c r="D5465" t="s">
        <v>27</v>
      </c>
      <c r="E5465">
        <v>152.8416</v>
      </c>
      <c r="F5465">
        <v>152.83573475984178</v>
      </c>
      <c r="G5465">
        <v>303.92455585833841</v>
      </c>
      <c r="H5465">
        <v>1008.9000000000011</v>
      </c>
      <c r="I5465">
        <v>1191.6000000000008</v>
      </c>
      <c r="J5465">
        <v>1811.3500000000008</v>
      </c>
      <c r="K5465">
        <v>3398.4000000000078</v>
      </c>
      <c r="L5465">
        <v>4772.9999999999927</v>
      </c>
      <c r="M5465">
        <v>4770.1941697066168</v>
      </c>
      <c r="N5465">
        <v>4129.1011511128218</v>
      </c>
      <c r="O5465">
        <v>2430.1264232252765</v>
      </c>
      <c r="P5465">
        <v>1977.5</v>
      </c>
    </row>
    <row r="5466" spans="2:16">
      <c r="B5466" t="s">
        <v>66</v>
      </c>
      <c r="C5466" t="s">
        <v>95</v>
      </c>
      <c r="D5466" t="s">
        <v>28</v>
      </c>
      <c r="E5466">
        <v>528.40440000000103</v>
      </c>
      <c r="F5466">
        <v>528.415177385682</v>
      </c>
      <c r="G5466">
        <v>550.59298108455994</v>
      </c>
      <c r="H5466">
        <v>621.29999999999984</v>
      </c>
      <c r="I5466">
        <v>717.30000000000052</v>
      </c>
      <c r="J5466">
        <v>825.34999999999945</v>
      </c>
      <c r="K5466">
        <v>947.19999999999959</v>
      </c>
      <c r="L5466">
        <v>1082.2499999999998</v>
      </c>
      <c r="M5466">
        <v>1072.5496757906681</v>
      </c>
      <c r="N5466">
        <v>890.71253319176503</v>
      </c>
      <c r="O5466">
        <v>652.41469146894121</v>
      </c>
      <c r="P5466">
        <v>417.99999999999949</v>
      </c>
    </row>
    <row r="5467" spans="2:16">
      <c r="B5467" t="s">
        <v>66</v>
      </c>
      <c r="C5467" t="s">
        <v>95</v>
      </c>
      <c r="D5467" t="s">
        <v>29</v>
      </c>
      <c r="E5467">
        <v>2918.6135999999888</v>
      </c>
      <c r="F5467">
        <v>2918.6306277119893</v>
      </c>
      <c r="G5467">
        <v>2880.5946442502322</v>
      </c>
      <c r="H5467">
        <v>3224.3000000000011</v>
      </c>
      <c r="I5467">
        <v>2727.900000000001</v>
      </c>
      <c r="J5467">
        <v>2657.1</v>
      </c>
      <c r="K5467">
        <v>3627.1999999999925</v>
      </c>
      <c r="L5467">
        <v>4456.4999999999927</v>
      </c>
      <c r="M5467">
        <v>4402.9207751453832</v>
      </c>
      <c r="N5467">
        <v>4208.5812845074743</v>
      </c>
      <c r="O5467">
        <v>3727.8999999999955</v>
      </c>
      <c r="P5467">
        <v>3858.4999999999959</v>
      </c>
    </row>
    <row r="5468" spans="2:16">
      <c r="B5468" t="s">
        <v>66</v>
      </c>
      <c r="C5468" t="s">
        <v>95</v>
      </c>
      <c r="D5468" t="s">
        <v>30</v>
      </c>
      <c r="E5468">
        <v>3327.5591999999929</v>
      </c>
      <c r="F5468">
        <v>3089.4351726929808</v>
      </c>
      <c r="G5468">
        <v>2894.3139348693435</v>
      </c>
      <c r="H5468">
        <v>3819.9500000000007</v>
      </c>
      <c r="I5468">
        <v>3860.1000000000004</v>
      </c>
      <c r="J5468">
        <v>4027.3000000000043</v>
      </c>
      <c r="K5468">
        <v>4186.4000000000033</v>
      </c>
      <c r="L5468">
        <v>4211.9865523938461</v>
      </c>
      <c r="M5468">
        <v>4150.8999999999887</v>
      </c>
      <c r="N5468">
        <v>3519.0348965362518</v>
      </c>
      <c r="O5468">
        <v>2678.8544020418644</v>
      </c>
      <c r="P5468">
        <v>1668.4999999999993</v>
      </c>
    </row>
    <row r="5469" spans="2:16">
      <c r="B5469" t="s">
        <v>66</v>
      </c>
      <c r="C5469" t="s">
        <v>96</v>
      </c>
      <c r="D5469" t="s">
        <v>16</v>
      </c>
      <c r="F5469">
        <v>186.17087999999973</v>
      </c>
      <c r="G5469">
        <v>184.09307999999987</v>
      </c>
      <c r="H5469">
        <v>180.75598559999978</v>
      </c>
      <c r="I5469">
        <v>117.72938559999989</v>
      </c>
      <c r="J5469">
        <v>57.473185599999965</v>
      </c>
    </row>
    <row r="5470" spans="2:16">
      <c r="B5470" t="s">
        <v>66</v>
      </c>
      <c r="C5470" t="s">
        <v>96</v>
      </c>
      <c r="D5470" t="s">
        <v>17</v>
      </c>
      <c r="E5470">
        <v>4.0968</v>
      </c>
      <c r="F5470">
        <v>4.0785920000000004</v>
      </c>
      <c r="G5470">
        <v>4.0330719999999998</v>
      </c>
      <c r="H5470">
        <v>3.9476256000000003</v>
      </c>
      <c r="I5470">
        <v>2.5668522666666633</v>
      </c>
      <c r="J5470">
        <v>1.2467722666666659</v>
      </c>
    </row>
    <row r="5471" spans="2:16">
      <c r="B5471" t="s">
        <v>66</v>
      </c>
      <c r="C5471" t="s">
        <v>96</v>
      </c>
      <c r="D5471" t="s">
        <v>20</v>
      </c>
      <c r="F5471">
        <v>286.16089600000032</v>
      </c>
      <c r="G5471">
        <v>282.96713599999964</v>
      </c>
      <c r="H5471">
        <v>277.84450559999988</v>
      </c>
      <c r="I5471">
        <v>180.9671189333333</v>
      </c>
      <c r="J5471">
        <v>88.348078933333298</v>
      </c>
    </row>
    <row r="5472" spans="2:16">
      <c r="B5472" t="s">
        <v>66</v>
      </c>
      <c r="C5472" t="s">
        <v>96</v>
      </c>
      <c r="D5472" t="s">
        <v>21</v>
      </c>
      <c r="E5472">
        <v>8.2440000000000211</v>
      </c>
      <c r="F5472">
        <v>1.5593984000000021</v>
      </c>
      <c r="G5472">
        <v>1.5419944000000059</v>
      </c>
      <c r="H5472">
        <v>1.5015336000000079</v>
      </c>
      <c r="I5472">
        <v>0.97361226666666922</v>
      </c>
      <c r="J5472">
        <v>0.46889626666666834</v>
      </c>
    </row>
    <row r="5473" spans="2:16">
      <c r="B5473" t="s">
        <v>66</v>
      </c>
      <c r="C5473" t="s">
        <v>96</v>
      </c>
      <c r="D5473" t="s">
        <v>23</v>
      </c>
      <c r="E5473">
        <v>67.424400000000105</v>
      </c>
      <c r="F5473">
        <v>67.124736000000055</v>
      </c>
      <c r="G5473">
        <v>66.375576000000081</v>
      </c>
      <c r="H5473">
        <v>65.164305600000063</v>
      </c>
      <c r="I5473">
        <v>42.439785600000015</v>
      </c>
      <c r="J5473">
        <v>20.714145599999991</v>
      </c>
    </row>
    <row r="5474" spans="2:16">
      <c r="B5474" t="s">
        <v>66</v>
      </c>
      <c r="C5474" t="s">
        <v>96</v>
      </c>
      <c r="D5474" t="s">
        <v>24</v>
      </c>
      <c r="E5474">
        <v>344.01239999999984</v>
      </c>
      <c r="F5474">
        <v>364.37334724800007</v>
      </c>
      <c r="G5474">
        <v>364.37334724800024</v>
      </c>
      <c r="H5474">
        <v>364.37334724800013</v>
      </c>
      <c r="I5474">
        <v>249.33034773502408</v>
      </c>
      <c r="J5474">
        <v>114.6708</v>
      </c>
    </row>
    <row r="5475" spans="2:16">
      <c r="B5475" t="s">
        <v>66</v>
      </c>
      <c r="C5475" t="s">
        <v>96</v>
      </c>
      <c r="D5475" t="s">
        <v>25</v>
      </c>
      <c r="E5475">
        <v>803.98292690306334</v>
      </c>
      <c r="F5475">
        <v>800.40966945016191</v>
      </c>
      <c r="G5475">
        <v>791.47652581790578</v>
      </c>
      <c r="H5475">
        <v>777.17088160629419</v>
      </c>
      <c r="I5475">
        <v>506.19885809452131</v>
      </c>
      <c r="J5475">
        <v>247.13769275908984</v>
      </c>
    </row>
    <row r="5476" spans="2:16">
      <c r="B5476" t="s">
        <v>66</v>
      </c>
      <c r="C5476" t="s">
        <v>96</v>
      </c>
      <c r="D5476" t="s">
        <v>26</v>
      </c>
      <c r="E5476">
        <v>220.99319999999889</v>
      </c>
      <c r="F5476">
        <v>220.01100799999875</v>
      </c>
      <c r="G5476">
        <v>217.55552799999867</v>
      </c>
      <c r="H5476">
        <v>213.61414559999881</v>
      </c>
      <c r="I5476">
        <v>139.13125226666577</v>
      </c>
      <c r="J5476">
        <v>67.922332266666331</v>
      </c>
    </row>
    <row r="5477" spans="2:16">
      <c r="B5477" t="s">
        <v>66</v>
      </c>
      <c r="C5477" t="s">
        <v>96</v>
      </c>
      <c r="D5477" t="s">
        <v>27</v>
      </c>
      <c r="E5477">
        <v>409.43159999999972</v>
      </c>
      <c r="F5477">
        <v>407.61190399999953</v>
      </c>
      <c r="G5477">
        <v>403.06266399999902</v>
      </c>
      <c r="H5477">
        <v>395.77126559999977</v>
      </c>
      <c r="I5477">
        <v>257.77765226666651</v>
      </c>
      <c r="J5477">
        <v>125.84969226666661</v>
      </c>
    </row>
    <row r="5478" spans="2:16">
      <c r="B5478" t="s">
        <v>66</v>
      </c>
      <c r="C5478" t="s">
        <v>96</v>
      </c>
      <c r="D5478" t="s">
        <v>28</v>
      </c>
      <c r="E5478">
        <v>62.676000000000002</v>
      </c>
      <c r="F5478">
        <v>62.397439999999904</v>
      </c>
      <c r="G5478">
        <v>61.701039999999907</v>
      </c>
      <c r="H5478">
        <v>60.574185599999943</v>
      </c>
      <c r="I5478">
        <v>39.450052266666638</v>
      </c>
      <c r="J5478">
        <v>19.254452266666632</v>
      </c>
    </row>
    <row r="5479" spans="2:16">
      <c r="B5479" t="s">
        <v>66</v>
      </c>
      <c r="C5479" t="s">
        <v>97</v>
      </c>
      <c r="D5479" t="s">
        <v>16</v>
      </c>
      <c r="E5479">
        <v>1.9188000000000001</v>
      </c>
      <c r="F5479">
        <v>1.9187999999999992</v>
      </c>
      <c r="G5479">
        <v>1.9187999999999992</v>
      </c>
      <c r="H5479">
        <v>1.791499438539</v>
      </c>
      <c r="I5479">
        <v>1.6696179133495168</v>
      </c>
      <c r="J5479">
        <v>1.5496285538365169</v>
      </c>
      <c r="K5479">
        <v>1.429639194323518</v>
      </c>
      <c r="L5479">
        <v>1.4277470343235361</v>
      </c>
      <c r="M5479">
        <v>1.4258548743235668</v>
      </c>
      <c r="N5479">
        <v>1.423962714323598</v>
      </c>
      <c r="O5479">
        <v>1.4220705543236289</v>
      </c>
      <c r="P5479">
        <v>1.420178394323433</v>
      </c>
    </row>
    <row r="5480" spans="2:16">
      <c r="B5480" t="s">
        <v>66</v>
      </c>
      <c r="C5480" t="s">
        <v>97</v>
      </c>
      <c r="D5480" t="s">
        <v>17</v>
      </c>
      <c r="E5480">
        <v>3.9600000000000003E-2</v>
      </c>
      <c r="F5480">
        <v>3.9254911215492003E-2</v>
      </c>
      <c r="G5480">
        <v>14.199892189254244</v>
      </c>
      <c r="H5480">
        <v>14.196619674116212</v>
      </c>
      <c r="I5480">
        <v>14.190398070400938</v>
      </c>
      <c r="J5480">
        <v>14.186068632362213</v>
      </c>
      <c r="K5480">
        <v>14.181739194323477</v>
      </c>
      <c r="L5480">
        <v>14.179847034323505</v>
      </c>
      <c r="M5480">
        <v>14.177954874323538</v>
      </c>
      <c r="N5480">
        <v>14.176062714323537</v>
      </c>
      <c r="O5480">
        <v>14.174170554323537</v>
      </c>
      <c r="P5480">
        <v>14.172278394323538</v>
      </c>
    </row>
    <row r="5481" spans="2:16">
      <c r="B5481" t="s">
        <v>66</v>
      </c>
      <c r="C5481" t="s">
        <v>97</v>
      </c>
      <c r="D5481" t="s">
        <v>18</v>
      </c>
      <c r="E5481">
        <v>6.1199999999999997E-2</v>
      </c>
      <c r="F5481">
        <v>6.0666680969396633E-2</v>
      </c>
      <c r="G5481">
        <v>5.9333383392888163E-2</v>
      </c>
      <c r="H5481">
        <v>5.4499469055032419</v>
      </c>
      <c r="I5481">
        <v>5.4442880430797409</v>
      </c>
      <c r="J5481">
        <v>5.4386291806562532</v>
      </c>
      <c r="K5481">
        <v>5.4329703182327629</v>
      </c>
      <c r="L5481">
        <v>5.4310781582327623</v>
      </c>
      <c r="M5481">
        <v>5.4291859982327617</v>
      </c>
      <c r="N5481">
        <v>5.427293838232762</v>
      </c>
      <c r="O5481">
        <v>5.4254016782327525</v>
      </c>
      <c r="P5481">
        <v>5.4235095182327644</v>
      </c>
    </row>
    <row r="5482" spans="2:16">
      <c r="B5482" t="s">
        <v>66</v>
      </c>
      <c r="C5482" t="s">
        <v>97</v>
      </c>
      <c r="D5482" t="s">
        <v>19</v>
      </c>
      <c r="F5482">
        <v>1.0406879999999998</v>
      </c>
      <c r="G5482">
        <v>33.112800000000007</v>
      </c>
      <c r="H5482">
        <v>225.46091991581198</v>
      </c>
      <c r="I5482">
        <v>225.45713559013566</v>
      </c>
      <c r="J5482">
        <v>225.4552434301354</v>
      </c>
      <c r="K5482">
        <v>225.4533512701349</v>
      </c>
      <c r="L5482">
        <v>225.4514591101356</v>
      </c>
      <c r="M5482">
        <v>225.44956695013559</v>
      </c>
      <c r="N5482">
        <v>225.4476747901349</v>
      </c>
      <c r="O5482">
        <v>225.4457826301356</v>
      </c>
      <c r="P5482">
        <v>225.44389047013499</v>
      </c>
    </row>
    <row r="5483" spans="2:16">
      <c r="B5483" t="s">
        <v>66</v>
      </c>
      <c r="C5483" t="s">
        <v>97</v>
      </c>
      <c r="D5483" t="s">
        <v>20</v>
      </c>
      <c r="G5483">
        <v>0.2661351610706929</v>
      </c>
      <c r="H5483">
        <v>0.2661351610706929</v>
      </c>
      <c r="I5483">
        <v>0.26235083539421283</v>
      </c>
      <c r="J5483">
        <v>0.26045867539421308</v>
      </c>
      <c r="K5483">
        <v>0.25856651539421299</v>
      </c>
      <c r="L5483">
        <v>0.25667435539421302</v>
      </c>
      <c r="M5483">
        <v>0.25478219539421298</v>
      </c>
      <c r="N5483">
        <v>0.25289003539421301</v>
      </c>
      <c r="O5483">
        <v>0.25099787539421298</v>
      </c>
      <c r="P5483">
        <v>0.24910571539421311</v>
      </c>
    </row>
    <row r="5484" spans="2:16">
      <c r="B5484" t="s">
        <v>66</v>
      </c>
      <c r="C5484" t="s">
        <v>97</v>
      </c>
      <c r="D5484" t="s">
        <v>21</v>
      </c>
      <c r="G5484">
        <v>9.4608000000000008</v>
      </c>
      <c r="H5484">
        <v>15.63864177279175</v>
      </c>
      <c r="I5484">
        <v>15.634857447115273</v>
      </c>
      <c r="J5484">
        <v>15.632965287115269</v>
      </c>
      <c r="K5484">
        <v>15.631073127115261</v>
      </c>
      <c r="L5484">
        <v>15.629180967115254</v>
      </c>
      <c r="M5484">
        <v>15.62728880711526</v>
      </c>
      <c r="N5484">
        <v>15.625396647115265</v>
      </c>
      <c r="O5484">
        <v>15.623504487115264</v>
      </c>
      <c r="P5484">
        <v>15.621612327115265</v>
      </c>
    </row>
    <row r="5485" spans="2:16">
      <c r="B5485" t="s">
        <v>66</v>
      </c>
      <c r="C5485" t="s">
        <v>97</v>
      </c>
      <c r="D5485" t="s">
        <v>23</v>
      </c>
      <c r="F5485">
        <v>0.66225599999999996</v>
      </c>
      <c r="G5485">
        <v>1.553062720768698</v>
      </c>
      <c r="H5485">
        <v>23.650036883999999</v>
      </c>
      <c r="I5485">
        <v>23.646252558323518</v>
      </c>
      <c r="J5485">
        <v>23.64436039832351</v>
      </c>
      <c r="K5485">
        <v>23.642468238323499</v>
      </c>
      <c r="L5485">
        <v>23.640576078323502</v>
      </c>
      <c r="M5485">
        <v>23.638683918323501</v>
      </c>
      <c r="N5485">
        <v>23.636791758323561</v>
      </c>
      <c r="O5485">
        <v>23.6348995983235</v>
      </c>
      <c r="P5485">
        <v>23.633007438323489</v>
      </c>
    </row>
    <row r="5486" spans="2:16">
      <c r="B5486" t="s">
        <v>66</v>
      </c>
      <c r="C5486" t="s">
        <v>97</v>
      </c>
      <c r="D5486" t="s">
        <v>24</v>
      </c>
      <c r="F5486">
        <v>10.170359999999999</v>
      </c>
      <c r="G5486">
        <v>33.1128</v>
      </c>
      <c r="H5486">
        <v>33.1128</v>
      </c>
      <c r="I5486">
        <v>33.109015674323523</v>
      </c>
      <c r="J5486">
        <v>33.107123514323575</v>
      </c>
      <c r="K5486">
        <v>33.105231354323521</v>
      </c>
      <c r="L5486">
        <v>33.103339194323567</v>
      </c>
      <c r="M5486">
        <v>33.101447034323556</v>
      </c>
      <c r="N5486">
        <v>33.099554874323481</v>
      </c>
      <c r="O5486">
        <v>33.097662714323569</v>
      </c>
      <c r="P5486">
        <v>33.095770554323501</v>
      </c>
    </row>
    <row r="5487" spans="2:16">
      <c r="B5487" t="s">
        <v>66</v>
      </c>
      <c r="C5487" t="s">
        <v>97</v>
      </c>
      <c r="D5487" t="s">
        <v>25</v>
      </c>
      <c r="E5487">
        <v>3.5999999999999999E-3</v>
      </c>
      <c r="F5487">
        <v>3.5686282923174544E-3</v>
      </c>
      <c r="G5487">
        <v>0.53306052116449809</v>
      </c>
      <c r="H5487">
        <v>0.53255857384157734</v>
      </c>
      <c r="I5487">
        <v>0.52855267743430467</v>
      </c>
      <c r="J5487">
        <v>0.52643894670350888</v>
      </c>
      <c r="K5487">
        <v>0.52432521597271542</v>
      </c>
      <c r="L5487">
        <v>0.52243305597271739</v>
      </c>
      <c r="M5487">
        <v>0.52054089597271647</v>
      </c>
      <c r="N5487">
        <v>0.51864873597271755</v>
      </c>
      <c r="O5487">
        <v>0.51675657597292346</v>
      </c>
      <c r="P5487">
        <v>0.51486441597271637</v>
      </c>
    </row>
    <row r="5488" spans="2:16">
      <c r="B5488" t="s">
        <v>66</v>
      </c>
      <c r="C5488" t="s">
        <v>97</v>
      </c>
      <c r="D5488" t="s">
        <v>26</v>
      </c>
      <c r="G5488">
        <v>0.26613516107069324</v>
      </c>
      <c r="H5488">
        <v>0.26613516107069302</v>
      </c>
      <c r="I5488">
        <v>0.26235083539421311</v>
      </c>
      <c r="J5488">
        <v>0.26045867539421302</v>
      </c>
      <c r="K5488">
        <v>0.25856651539421349</v>
      </c>
      <c r="L5488">
        <v>0.25667435539421285</v>
      </c>
      <c r="M5488">
        <v>0.25478219539421276</v>
      </c>
      <c r="N5488">
        <v>0.25289003539421323</v>
      </c>
      <c r="O5488">
        <v>0.25099787539421309</v>
      </c>
      <c r="P5488">
        <v>5.5301468817515402E-4</v>
      </c>
    </row>
    <row r="5489" spans="2:16">
      <c r="B5489" t="s">
        <v>66</v>
      </c>
      <c r="C5489" t="s">
        <v>97</v>
      </c>
      <c r="D5489" t="s">
        <v>28</v>
      </c>
      <c r="E5489">
        <v>3.5999999999999999E-3</v>
      </c>
      <c r="F5489">
        <v>2.1295486282923157</v>
      </c>
      <c r="G5489">
        <v>3.2819086231823449</v>
      </c>
      <c r="H5489">
        <v>3.28140667585942</v>
      </c>
      <c r="I5489">
        <v>3.27740077945215</v>
      </c>
      <c r="J5489">
        <v>3.2752870487213532</v>
      </c>
      <c r="K5489">
        <v>3.2731733179905609</v>
      </c>
      <c r="L5489">
        <v>3.2712811579905616</v>
      </c>
      <c r="M5489">
        <v>3.2693889979905606</v>
      </c>
      <c r="N5489">
        <v>3.26749683799056</v>
      </c>
      <c r="O5489">
        <v>3.265604677990555</v>
      </c>
      <c r="P5489">
        <v>3.263712517990554</v>
      </c>
    </row>
    <row r="5490" spans="2:16">
      <c r="B5490" t="s">
        <v>66</v>
      </c>
      <c r="C5490" t="s">
        <v>97</v>
      </c>
      <c r="D5490" t="s">
        <v>29</v>
      </c>
      <c r="E5490">
        <v>1.5724800000000019</v>
      </c>
      <c r="F5490">
        <v>5.8193768380842705</v>
      </c>
      <c r="G5490">
        <v>38.188358933294872</v>
      </c>
      <c r="H5490">
        <v>47.592312213631942</v>
      </c>
      <c r="I5490">
        <v>157.17091103044797</v>
      </c>
      <c r="J5490">
        <v>157.07223677523726</v>
      </c>
      <c r="K5490">
        <v>174.47459159184609</v>
      </c>
      <c r="L5490">
        <v>174.47269943184577</v>
      </c>
      <c r="M5490">
        <v>174.4708072718457</v>
      </c>
      <c r="N5490">
        <v>174.46891511184577</v>
      </c>
      <c r="O5490">
        <v>174.46702295184562</v>
      </c>
      <c r="P5490">
        <v>174.46513079184558</v>
      </c>
    </row>
    <row r="5491" spans="2:16">
      <c r="B5491" t="s">
        <v>66</v>
      </c>
      <c r="C5491" t="s">
        <v>97</v>
      </c>
      <c r="D5491" t="s">
        <v>30</v>
      </c>
      <c r="E5491">
        <v>4.7816064000000003</v>
      </c>
      <c r="F5491">
        <v>46.092532944935016</v>
      </c>
      <c r="G5491">
        <v>322.71676130727298</v>
      </c>
      <c r="H5491">
        <v>322.54819452701332</v>
      </c>
      <c r="I5491">
        <v>322.25011463899864</v>
      </c>
      <c r="J5491">
        <v>321.95392691666143</v>
      </c>
      <c r="K5491">
        <v>321.65773919432348</v>
      </c>
      <c r="L5491">
        <v>321.6558470343233</v>
      </c>
      <c r="M5491">
        <v>321.65395487432346</v>
      </c>
      <c r="N5491">
        <v>321.65206271432339</v>
      </c>
      <c r="O5491">
        <v>321.6501705543231</v>
      </c>
      <c r="P5491">
        <v>321.64827839432365</v>
      </c>
    </row>
    <row r="5492" spans="2:16">
      <c r="B5492" t="s">
        <v>66</v>
      </c>
      <c r="C5492" t="s">
        <v>98</v>
      </c>
      <c r="D5492" t="s">
        <v>29</v>
      </c>
      <c r="E5492">
        <v>0.63071999999999995</v>
      </c>
      <c r="F5492">
        <v>0.60873470725606804</v>
      </c>
      <c r="G5492">
        <v>0.55377147539623806</v>
      </c>
      <c r="H5492">
        <v>0.46583030442050899</v>
      </c>
      <c r="I5492">
        <v>0.31055353628033899</v>
      </c>
      <c r="J5492">
        <v>0.15527676814016972</v>
      </c>
    </row>
    <row r="5493" spans="2:16">
      <c r="B5493" t="s">
        <v>66</v>
      </c>
      <c r="C5493" t="s">
        <v>98</v>
      </c>
      <c r="D5493" t="s">
        <v>30</v>
      </c>
      <c r="E5493">
        <v>8.19936E-2</v>
      </c>
      <c r="F5493">
        <v>7.91355119432888E-2</v>
      </c>
      <c r="G5493">
        <v>7.1990291801510897E-2</v>
      </c>
      <c r="H5493">
        <v>6.0557939574666202E-2</v>
      </c>
      <c r="I5493">
        <v>4.0371959716444097E-2</v>
      </c>
      <c r="J5493">
        <v>2.0185979858222101E-2</v>
      </c>
    </row>
    <row r="5494" spans="2:16">
      <c r="B5494" t="s">
        <v>66</v>
      </c>
      <c r="C5494" t="s">
        <v>103</v>
      </c>
      <c r="D5494" t="s">
        <v>18</v>
      </c>
      <c r="E5494">
        <v>0.1116</v>
      </c>
      <c r="F5494">
        <v>0.107709908247363</v>
      </c>
      <c r="G5494">
        <v>9.7984678865772598E-2</v>
      </c>
      <c r="H5494">
        <v>8.2424311855227403E-2</v>
      </c>
      <c r="I5494">
        <v>5.4949541236818195E-2</v>
      </c>
      <c r="J5494">
        <v>2.7474770618409101E-2</v>
      </c>
    </row>
    <row r="5495" spans="2:16">
      <c r="B5495" t="s">
        <v>66</v>
      </c>
      <c r="C5495" t="s">
        <v>103</v>
      </c>
      <c r="D5495" t="s">
        <v>30</v>
      </c>
      <c r="E5495">
        <v>1.9224000000000001</v>
      </c>
      <c r="F5495">
        <v>1.8553900323900701</v>
      </c>
      <c r="G5495">
        <v>1.6878651133652451</v>
      </c>
      <c r="H5495">
        <v>1.419825242925524</v>
      </c>
      <c r="I5495">
        <v>0.94655016195035002</v>
      </c>
      <c r="J5495">
        <v>0.47327508097517501</v>
      </c>
    </row>
    <row r="5496" spans="2:16">
      <c r="B5496" t="s">
        <v>66</v>
      </c>
      <c r="C5496" t="s">
        <v>99</v>
      </c>
      <c r="D5496" t="s">
        <v>16</v>
      </c>
      <c r="E5496">
        <v>2.9952000000000001</v>
      </c>
      <c r="F5496">
        <v>7.7056464395339201</v>
      </c>
      <c r="G5496">
        <v>7.5301551723380307</v>
      </c>
      <c r="H5496">
        <v>7.2493691448245983</v>
      </c>
      <c r="I5496">
        <v>39.484798260528144</v>
      </c>
      <c r="J5496">
        <v>198.74005350351337</v>
      </c>
      <c r="K5496">
        <v>985.06981105885086</v>
      </c>
      <c r="L5496">
        <v>2899.1340588351609</v>
      </c>
      <c r="M5496">
        <v>4292.706402879825</v>
      </c>
      <c r="N5496">
        <v>5815.5345266153327</v>
      </c>
      <c r="O5496">
        <v>7756.2862593413929</v>
      </c>
      <c r="P5496">
        <v>10323.214975005489</v>
      </c>
    </row>
    <row r="5497" spans="2:16">
      <c r="B5497" t="s">
        <v>66</v>
      </c>
      <c r="C5497" t="s">
        <v>99</v>
      </c>
      <c r="D5497" t="s">
        <v>17</v>
      </c>
      <c r="E5497">
        <v>5.3892000000000007</v>
      </c>
      <c r="F5497">
        <v>23.780199899352567</v>
      </c>
      <c r="G5497">
        <v>23.640562836498518</v>
      </c>
      <c r="H5497">
        <v>23.417143535932041</v>
      </c>
      <c r="I5497">
        <v>122.89551684571678</v>
      </c>
      <c r="J5497">
        <v>381.55901254030624</v>
      </c>
      <c r="K5497">
        <v>513.26021842918919</v>
      </c>
      <c r="L5497">
        <v>659.5554265864796</v>
      </c>
      <c r="M5497">
        <v>748.55468760500526</v>
      </c>
      <c r="N5497">
        <v>941.44018966773297</v>
      </c>
      <c r="O5497">
        <v>1118.3193849349159</v>
      </c>
      <c r="P5497">
        <v>1235.0192333828179</v>
      </c>
    </row>
    <row r="5498" spans="2:16">
      <c r="B5498" t="s">
        <v>66</v>
      </c>
      <c r="C5498" t="s">
        <v>99</v>
      </c>
      <c r="D5498" t="s">
        <v>18</v>
      </c>
      <c r="E5498">
        <v>5.2956000000000003</v>
      </c>
      <c r="F5498">
        <v>31.424783852665808</v>
      </c>
      <c r="G5498">
        <v>40.695399593648482</v>
      </c>
      <c r="H5498">
        <v>39.957035081631943</v>
      </c>
      <c r="I5498">
        <v>74.975098985978448</v>
      </c>
      <c r="J5498">
        <v>361.36010720455289</v>
      </c>
      <c r="K5498">
        <v>770.36014297209454</v>
      </c>
      <c r="L5498">
        <v>1075.936864188955</v>
      </c>
      <c r="M5498">
        <v>1404.2408839113079</v>
      </c>
      <c r="N5498">
        <v>1652.1051144761261</v>
      </c>
      <c r="O5498">
        <v>2291.3164477939908</v>
      </c>
      <c r="P5498">
        <v>2739.5587069204071</v>
      </c>
    </row>
    <row r="5499" spans="2:16">
      <c r="B5499" t="s">
        <v>66</v>
      </c>
      <c r="C5499" t="s">
        <v>99</v>
      </c>
      <c r="D5499" t="s">
        <v>19</v>
      </c>
      <c r="F5499">
        <v>340.1820808015384</v>
      </c>
      <c r="G5499">
        <v>340.1820808015384</v>
      </c>
      <c r="H5499">
        <v>1195.5150924083321</v>
      </c>
      <c r="I5499">
        <v>5746.6389628820543</v>
      </c>
      <c r="J5499">
        <v>9191.2783296430898</v>
      </c>
      <c r="K5499">
        <v>8659.871377820793</v>
      </c>
      <c r="L5499">
        <v>10021.34732686542</v>
      </c>
      <c r="M5499">
        <v>12965.398677593412</v>
      </c>
      <c r="N5499">
        <v>14603.19520361413</v>
      </c>
      <c r="O5499">
        <v>16208.964589635329</v>
      </c>
      <c r="P5499">
        <v>17449.69097281792</v>
      </c>
    </row>
    <row r="5500" spans="2:16">
      <c r="B5500" t="s">
        <v>66</v>
      </c>
      <c r="C5500" t="s">
        <v>99</v>
      </c>
      <c r="D5500" t="s">
        <v>20</v>
      </c>
      <c r="E5500">
        <v>1.342799999999998</v>
      </c>
      <c r="F5500">
        <v>32.784482671167375</v>
      </c>
      <c r="G5500">
        <v>33.226764412151397</v>
      </c>
      <c r="H5500">
        <v>131.43634939601705</v>
      </c>
      <c r="I5500">
        <v>222.58060467358695</v>
      </c>
      <c r="J5500">
        <v>1106.2604113668276</v>
      </c>
      <c r="K5500">
        <v>2262.8624704783801</v>
      </c>
      <c r="L5500">
        <v>2837.0070234598898</v>
      </c>
      <c r="M5500">
        <v>3385.299152881144</v>
      </c>
      <c r="N5500">
        <v>4030.6604238905616</v>
      </c>
      <c r="O5500">
        <v>4607.1305309531263</v>
      </c>
      <c r="P5500">
        <v>5353.4364222758732</v>
      </c>
    </row>
    <row r="5501" spans="2:16">
      <c r="B5501" t="s">
        <v>66</v>
      </c>
      <c r="C5501" t="s">
        <v>99</v>
      </c>
      <c r="D5501" t="s">
        <v>21</v>
      </c>
      <c r="E5501">
        <v>0.59760000000000002</v>
      </c>
      <c r="F5501">
        <v>1.6449873679169682</v>
      </c>
      <c r="G5501">
        <v>10.968063010251351</v>
      </c>
      <c r="H5501">
        <v>10.884739754646494</v>
      </c>
      <c r="I5501">
        <v>5.4084989431960393</v>
      </c>
      <c r="J5501">
        <v>0.14712296524696439</v>
      </c>
      <c r="L5501">
        <v>1.3963636363636381E-3</v>
      </c>
      <c r="M5501">
        <v>8.7124912268197736</v>
      </c>
      <c r="N5501">
        <v>128.94319472336028</v>
      </c>
      <c r="O5501">
        <v>181.99549822489098</v>
      </c>
      <c r="P5501">
        <v>375.91229012929728</v>
      </c>
    </row>
    <row r="5502" spans="2:16">
      <c r="B5502" t="s">
        <v>66</v>
      </c>
      <c r="C5502" t="s">
        <v>99</v>
      </c>
      <c r="D5502" t="s">
        <v>22</v>
      </c>
      <c r="E5502">
        <v>0.5292</v>
      </c>
      <c r="F5502">
        <v>0.51075343588265998</v>
      </c>
      <c r="G5502">
        <v>0.46463702558930997</v>
      </c>
      <c r="H5502">
        <v>0.39085076911994798</v>
      </c>
      <c r="I5502">
        <v>0.26056717941329899</v>
      </c>
      <c r="J5502">
        <v>0.13028358970664919</v>
      </c>
    </row>
    <row r="5503" spans="2:16">
      <c r="B5503" t="s">
        <v>66</v>
      </c>
      <c r="C5503" t="s">
        <v>99</v>
      </c>
      <c r="D5503" t="s">
        <v>23</v>
      </c>
      <c r="E5503">
        <v>21.470400000000012</v>
      </c>
      <c r="F5503">
        <v>138.20091765610528</v>
      </c>
      <c r="G5503">
        <v>136.32990900991788</v>
      </c>
      <c r="H5503">
        <v>133.3362951760181</v>
      </c>
      <c r="I5503">
        <v>656.73802169506052</v>
      </c>
      <c r="J5503">
        <v>2115.0914369814327</v>
      </c>
      <c r="K5503">
        <v>2728.0520604636563</v>
      </c>
      <c r="L5503">
        <v>3560.0135069229791</v>
      </c>
      <c r="M5503">
        <v>5019.7438590285146</v>
      </c>
      <c r="N5503">
        <v>6213.4366592543456</v>
      </c>
      <c r="O5503">
        <v>7495.4937886765374</v>
      </c>
      <c r="P5503">
        <v>8862.9906701173186</v>
      </c>
    </row>
    <row r="5504" spans="2:16">
      <c r="B5504" t="s">
        <v>66</v>
      </c>
      <c r="C5504" t="s">
        <v>99</v>
      </c>
      <c r="D5504" t="s">
        <v>24</v>
      </c>
      <c r="E5504">
        <v>2.1600000000000008E-2</v>
      </c>
      <c r="F5504">
        <v>7.9576759946782536</v>
      </c>
      <c r="G5504">
        <v>15.565776494137719</v>
      </c>
      <c r="H5504">
        <v>15.562764810200193</v>
      </c>
      <c r="I5504">
        <v>4.3685634424277495</v>
      </c>
      <c r="J5504">
        <v>7.9070732501764383</v>
      </c>
      <c r="K5504">
        <v>38.00548122004146</v>
      </c>
      <c r="L5504">
        <v>33.78956200655341</v>
      </c>
      <c r="M5504">
        <v>38.920777703639793</v>
      </c>
      <c r="N5504">
        <v>36.35157140661407</v>
      </c>
      <c r="O5504">
        <v>36.692170675231097</v>
      </c>
      <c r="P5504">
        <v>30.854626258186439</v>
      </c>
    </row>
    <row r="5505" spans="2:16">
      <c r="B5505" t="s">
        <v>66</v>
      </c>
      <c r="C5505" t="s">
        <v>99</v>
      </c>
      <c r="D5505" t="s">
        <v>25</v>
      </c>
      <c r="E5505">
        <v>0.2016</v>
      </c>
      <c r="F5505">
        <v>0.1945727374791083</v>
      </c>
      <c r="G5505">
        <v>0.17700458117687962</v>
      </c>
      <c r="H5505">
        <v>22.500956538259842</v>
      </c>
      <c r="I5505">
        <v>112.06672859909925</v>
      </c>
      <c r="J5505">
        <v>553.78069097419927</v>
      </c>
      <c r="K5505">
        <v>1600.2979502513172</v>
      </c>
      <c r="L5505">
        <v>1914.3865878693452</v>
      </c>
      <c r="M5505">
        <v>2655.2427670484703</v>
      </c>
      <c r="N5505">
        <v>3251.6775202626382</v>
      </c>
      <c r="O5505">
        <v>3814.1925874752606</v>
      </c>
      <c r="P5505">
        <v>4467.1238751550718</v>
      </c>
    </row>
    <row r="5506" spans="2:16">
      <c r="B5506" t="s">
        <v>66</v>
      </c>
      <c r="C5506" t="s">
        <v>99</v>
      </c>
      <c r="D5506" t="s">
        <v>26</v>
      </c>
      <c r="E5506">
        <v>1.7999999999999999E-2</v>
      </c>
      <c r="F5506">
        <v>0.60978856584634866</v>
      </c>
      <c r="G5506">
        <v>0.96989587262222143</v>
      </c>
      <c r="H5506">
        <v>2.3841376674342314</v>
      </c>
      <c r="I5506">
        <v>11.465335767899235</v>
      </c>
      <c r="J5506">
        <v>55.116313464221207</v>
      </c>
      <c r="K5506">
        <v>173.41064498700658</v>
      </c>
      <c r="L5506">
        <v>233.40209751053033</v>
      </c>
      <c r="M5506">
        <v>273.99838651003591</v>
      </c>
      <c r="N5506">
        <v>328.70313644247483</v>
      </c>
      <c r="O5506">
        <v>382.24148506327208</v>
      </c>
      <c r="P5506">
        <v>570.3681078931487</v>
      </c>
    </row>
    <row r="5507" spans="2:16">
      <c r="B5507" t="s">
        <v>66</v>
      </c>
      <c r="C5507" t="s">
        <v>99</v>
      </c>
      <c r="D5507" t="s">
        <v>27</v>
      </c>
      <c r="E5507">
        <v>7.2000000000000302E-3</v>
      </c>
      <c r="F5507">
        <v>6.9490263385396196E-3</v>
      </c>
      <c r="G5507">
        <v>6.3215921848885697E-3</v>
      </c>
      <c r="H5507">
        <v>38.669319274453535</v>
      </c>
      <c r="I5507">
        <v>185.88664192160081</v>
      </c>
      <c r="J5507">
        <v>893.53303014798973</v>
      </c>
      <c r="K5507">
        <v>4073.9451062618741</v>
      </c>
      <c r="L5507">
        <v>5307.8144278946193</v>
      </c>
      <c r="M5507">
        <v>7267.9287389778401</v>
      </c>
      <c r="N5507">
        <v>9152.7409872640401</v>
      </c>
      <c r="O5507">
        <v>11206.01497124874</v>
      </c>
      <c r="P5507">
        <v>13814.904014226771</v>
      </c>
    </row>
    <row r="5508" spans="2:16">
      <c r="B5508" t="s">
        <v>66</v>
      </c>
      <c r="C5508" t="s">
        <v>99</v>
      </c>
      <c r="D5508" t="s">
        <v>28</v>
      </c>
      <c r="E5508">
        <v>0.45</v>
      </c>
      <c r="F5508">
        <v>1.2816987615433386</v>
      </c>
      <c r="G5508">
        <v>2.005470759924763</v>
      </c>
      <c r="H5508">
        <v>1.94272734455966</v>
      </c>
      <c r="I5508">
        <v>8.8702328343524677</v>
      </c>
      <c r="J5508">
        <v>42.313550289980583</v>
      </c>
      <c r="K5508">
        <v>203.21382546686232</v>
      </c>
      <c r="L5508">
        <v>308.16621946479518</v>
      </c>
      <c r="M5508">
        <v>219.2043572056314</v>
      </c>
      <c r="N5508">
        <v>70.590951080682927</v>
      </c>
    </row>
    <row r="5509" spans="2:16">
      <c r="B5509" t="s">
        <v>66</v>
      </c>
      <c r="C5509" t="s">
        <v>99</v>
      </c>
      <c r="D5509" t="s">
        <v>29</v>
      </c>
      <c r="E5509">
        <v>64.371600000000001</v>
      </c>
      <c r="F5509">
        <v>357.47393965090902</v>
      </c>
      <c r="G5509">
        <v>485.48705610500809</v>
      </c>
      <c r="H5509">
        <v>488.48992411952628</v>
      </c>
      <c r="I5509">
        <v>2502.0005465088057</v>
      </c>
      <c r="J5509">
        <v>4680.6785210362204</v>
      </c>
      <c r="K5509">
        <v>5398.4312074817517</v>
      </c>
      <c r="L5509">
        <v>7157.7273326905915</v>
      </c>
      <c r="M5509">
        <v>9171.5607256864696</v>
      </c>
      <c r="N5509">
        <v>11130.01975563749</v>
      </c>
      <c r="O5509">
        <v>13135.339854769009</v>
      </c>
      <c r="P5509">
        <v>14884.788644461429</v>
      </c>
    </row>
    <row r="5510" spans="2:16">
      <c r="B5510" t="s">
        <v>66</v>
      </c>
      <c r="C5510" t="s">
        <v>99</v>
      </c>
      <c r="D5510" t="s">
        <v>30</v>
      </c>
      <c r="E5510">
        <v>242.53559999999999</v>
      </c>
      <c r="F5510">
        <v>575.70693572476819</v>
      </c>
      <c r="G5510">
        <v>607.69279244155393</v>
      </c>
      <c r="H5510">
        <v>573.87609934905515</v>
      </c>
      <c r="I5510">
        <v>322.02583356257639</v>
      </c>
      <c r="J5510">
        <v>1519.5766254812661</v>
      </c>
      <c r="K5510">
        <v>3437.4147338303233</v>
      </c>
      <c r="L5510">
        <v>4415.4424935162078</v>
      </c>
      <c r="M5510">
        <v>2894.809615963306</v>
      </c>
      <c r="N5510">
        <v>1933.361091779396</v>
      </c>
      <c r="O5510">
        <v>2421.6261629684491</v>
      </c>
      <c r="P5510">
        <v>3074.0535223821439</v>
      </c>
    </row>
    <row r="5511" spans="2:16">
      <c r="B5511" t="s">
        <v>67</v>
      </c>
      <c r="C5511" t="s">
        <v>90</v>
      </c>
      <c r="D5511" t="s">
        <v>16</v>
      </c>
      <c r="I5511">
        <v>1381.447131138254</v>
      </c>
      <c r="J5511">
        <v>2211.870509479907</v>
      </c>
      <c r="K5511">
        <v>2214.6739196547928</v>
      </c>
      <c r="L5511">
        <v>1638.8577000755479</v>
      </c>
      <c r="M5511">
        <v>1981.039434654291</v>
      </c>
      <c r="N5511">
        <v>2218.6516908641529</v>
      </c>
      <c r="O5511">
        <v>2682.5272848605209</v>
      </c>
      <c r="P5511">
        <v>1673.2389696018001</v>
      </c>
    </row>
    <row r="5512" spans="2:16">
      <c r="B5512" t="s">
        <v>67</v>
      </c>
      <c r="C5512" t="s">
        <v>90</v>
      </c>
      <c r="D5512" t="s">
        <v>17</v>
      </c>
      <c r="E5512">
        <v>3.139200000000002</v>
      </c>
      <c r="F5512">
        <v>3.0297754836032658</v>
      </c>
      <c r="G5512">
        <v>2.7562141926114192</v>
      </c>
      <c r="H5512">
        <v>80.681189135771575</v>
      </c>
      <c r="I5512">
        <v>371.84180744770077</v>
      </c>
      <c r="J5512">
        <v>585.00536433977993</v>
      </c>
      <c r="K5512">
        <v>533.98790747651469</v>
      </c>
      <c r="L5512">
        <v>237.75949339569908</v>
      </c>
      <c r="M5512">
        <v>27.657095516813413</v>
      </c>
      <c r="O5512">
        <v>82.629443300826551</v>
      </c>
      <c r="P5512">
        <v>683.77762636224747</v>
      </c>
    </row>
    <row r="5513" spans="2:16">
      <c r="B5513" t="s">
        <v>67</v>
      </c>
      <c r="C5513" t="s">
        <v>90</v>
      </c>
      <c r="D5513" t="s">
        <v>18</v>
      </c>
      <c r="I5513">
        <v>482.81456581656096</v>
      </c>
      <c r="J5513">
        <v>849.13238594748384</v>
      </c>
      <c r="K5513">
        <v>983.61660378901388</v>
      </c>
      <c r="L5513">
        <v>522.68235507868667</v>
      </c>
      <c r="M5513">
        <v>149.21867611388262</v>
      </c>
      <c r="O5513">
        <v>446.24366234466771</v>
      </c>
      <c r="P5513">
        <v>448.15688010408098</v>
      </c>
    </row>
    <row r="5514" spans="2:16">
      <c r="B5514" t="s">
        <v>67</v>
      </c>
      <c r="C5514" t="s">
        <v>90</v>
      </c>
      <c r="D5514" t="s">
        <v>19</v>
      </c>
      <c r="E5514">
        <v>28.799999999999997</v>
      </c>
      <c r="H5514">
        <v>1082.9751475625658</v>
      </c>
      <c r="I5514">
        <v>2468.1424171380181</v>
      </c>
      <c r="J5514">
        <v>3538.4951295645837</v>
      </c>
      <c r="K5514">
        <v>4218</v>
      </c>
      <c r="L5514">
        <v>3574.9231800010089</v>
      </c>
      <c r="M5514">
        <v>4248.3127688404857</v>
      </c>
      <c r="N5514">
        <v>3343.4685902009001</v>
      </c>
      <c r="O5514">
        <v>4050.6816675611203</v>
      </c>
      <c r="P5514">
        <v>3918.518543221996</v>
      </c>
    </row>
    <row r="5515" spans="2:16">
      <c r="B5515" t="s">
        <v>67</v>
      </c>
      <c r="C5515" t="s">
        <v>90</v>
      </c>
      <c r="D5515" t="s">
        <v>20</v>
      </c>
      <c r="E5515">
        <v>14.2750251514666</v>
      </c>
      <c r="F5515">
        <v>66.015750216126222</v>
      </c>
      <c r="G5515">
        <v>245.86965789241734</v>
      </c>
      <c r="H5515">
        <v>415.64405979686467</v>
      </c>
      <c r="I5515">
        <v>1415.2490600813485</v>
      </c>
      <c r="J5515">
        <v>1772.4861637559441</v>
      </c>
      <c r="K5515">
        <v>1601.8587798412129</v>
      </c>
      <c r="L5515">
        <v>1433.8275011617761</v>
      </c>
      <c r="M5515">
        <v>1506.8909820856591</v>
      </c>
      <c r="N5515">
        <v>1629.8751099233891</v>
      </c>
      <c r="O5515">
        <v>1423.500805720847</v>
      </c>
      <c r="P5515">
        <v>1505.4510655997008</v>
      </c>
    </row>
    <row r="5516" spans="2:16">
      <c r="B5516" t="s">
        <v>67</v>
      </c>
      <c r="C5516" t="s">
        <v>90</v>
      </c>
      <c r="D5516" t="s">
        <v>21</v>
      </c>
      <c r="E5516">
        <v>10.8</v>
      </c>
      <c r="H5516">
        <v>299.80702880177853</v>
      </c>
      <c r="I5516">
        <v>291.16444444444431</v>
      </c>
      <c r="J5516">
        <v>1231.4773621612683</v>
      </c>
      <c r="K5516">
        <v>1565.7762090134745</v>
      </c>
      <c r="L5516">
        <v>1413.8014931708892</v>
      </c>
      <c r="M5516">
        <v>801.7871071231956</v>
      </c>
      <c r="N5516">
        <v>669.20985890712916</v>
      </c>
      <c r="O5516">
        <v>709.82763668490804</v>
      </c>
      <c r="P5516">
        <v>750.44317938430027</v>
      </c>
    </row>
    <row r="5517" spans="2:16">
      <c r="B5517" t="s">
        <v>67</v>
      </c>
      <c r="C5517" t="s">
        <v>90</v>
      </c>
      <c r="D5517" t="s">
        <v>22</v>
      </c>
      <c r="H5517">
        <v>40.316763367648193</v>
      </c>
      <c r="I5517">
        <v>545.51111111111197</v>
      </c>
      <c r="J5517">
        <v>827.45286471223778</v>
      </c>
      <c r="K5517">
        <v>1961.3920551195836</v>
      </c>
      <c r="L5517">
        <v>2156.0364995640266</v>
      </c>
      <c r="M5517">
        <v>2263.3836348517902</v>
      </c>
      <c r="N5517">
        <v>1518.733333333332</v>
      </c>
      <c r="O5517">
        <v>1713.3777777777761</v>
      </c>
      <c r="P5517">
        <v>1908.0222222222189</v>
      </c>
    </row>
    <row r="5518" spans="2:16">
      <c r="B5518" t="s">
        <v>67</v>
      </c>
      <c r="C5518" t="s">
        <v>90</v>
      </c>
      <c r="D5518" t="s">
        <v>23</v>
      </c>
      <c r="E5518">
        <v>7.1999999999999993</v>
      </c>
      <c r="F5518">
        <v>6.9490263385395945</v>
      </c>
      <c r="H5518">
        <v>142.01389417323216</v>
      </c>
      <c r="I5518">
        <v>697.11230004487857</v>
      </c>
      <c r="J5518">
        <v>1324.4225644462401</v>
      </c>
      <c r="K5518">
        <v>1311.82590004755</v>
      </c>
      <c r="L5518">
        <v>1269.1755969205328</v>
      </c>
      <c r="M5518">
        <v>641.86533251917103</v>
      </c>
      <c r="N5518">
        <v>1121.5322752228499</v>
      </c>
      <c r="O5518">
        <v>1255.679563827161</v>
      </c>
      <c r="P5518">
        <v>1274.280195159319</v>
      </c>
    </row>
    <row r="5519" spans="2:16">
      <c r="B5519" t="s">
        <v>67</v>
      </c>
      <c r="C5519" t="s">
        <v>90</v>
      </c>
      <c r="D5519" t="s">
        <v>24</v>
      </c>
      <c r="E5519">
        <v>11.7576</v>
      </c>
      <c r="F5519">
        <v>11.34776001083514</v>
      </c>
      <c r="G5519">
        <v>10.32316003792301</v>
      </c>
      <c r="H5519">
        <v>8.6838000812636</v>
      </c>
      <c r="I5519">
        <v>33.695757367877292</v>
      </c>
      <c r="J5519">
        <v>30.801157340789423</v>
      </c>
      <c r="K5519">
        <v>43.827031049794265</v>
      </c>
      <c r="L5519">
        <v>15.92047373609272</v>
      </c>
      <c r="M5519">
        <v>15.92047373609272</v>
      </c>
    </row>
    <row r="5520" spans="2:16">
      <c r="B5520" t="s">
        <v>67</v>
      </c>
      <c r="C5520" t="s">
        <v>90</v>
      </c>
      <c r="D5520" t="s">
        <v>25</v>
      </c>
      <c r="H5520">
        <v>6.6453965915477236</v>
      </c>
      <c r="I5520">
        <v>49.033881074986041</v>
      </c>
      <c r="J5520">
        <v>129.66242342167868</v>
      </c>
      <c r="K5520">
        <v>122.49619711559825</v>
      </c>
    </row>
    <row r="5521" spans="2:16">
      <c r="B5521" t="s">
        <v>67</v>
      </c>
      <c r="C5521" t="s">
        <v>90</v>
      </c>
      <c r="D5521" t="s">
        <v>26</v>
      </c>
      <c r="H5521">
        <v>20.524918648519311</v>
      </c>
      <c r="I5521">
        <v>363.28914464825868</v>
      </c>
      <c r="J5521">
        <v>478.07682018020341</v>
      </c>
      <c r="K5521">
        <v>373.99611911188595</v>
      </c>
      <c r="L5521">
        <v>73.50180402126108</v>
      </c>
      <c r="M5521">
        <v>11.49807044661345</v>
      </c>
      <c r="O5521">
        <v>152.21987579617411</v>
      </c>
      <c r="P5521">
        <v>315.31704518913858</v>
      </c>
    </row>
    <row r="5522" spans="2:16">
      <c r="B5522" t="s">
        <v>67</v>
      </c>
      <c r="C5522" t="s">
        <v>90</v>
      </c>
      <c r="D5522" t="s">
        <v>27</v>
      </c>
      <c r="E5522">
        <v>21.6</v>
      </c>
      <c r="I5522">
        <v>1160.2918112426328</v>
      </c>
      <c r="J5522">
        <v>2095.9990457757222</v>
      </c>
      <c r="K5522">
        <v>2095.9990457757222</v>
      </c>
      <c r="L5522">
        <v>1612.09702548992</v>
      </c>
      <c r="M5522">
        <v>1227.1434160246749</v>
      </c>
      <c r="N5522">
        <v>1495.5289706004933</v>
      </c>
      <c r="O5522">
        <v>1546.528293468969</v>
      </c>
      <c r="P5522">
        <v>1319.5045654231369</v>
      </c>
    </row>
    <row r="5523" spans="2:16">
      <c r="B5523" t="s">
        <v>67</v>
      </c>
      <c r="C5523" t="s">
        <v>90</v>
      </c>
      <c r="D5523" t="s">
        <v>28</v>
      </c>
      <c r="E5523">
        <v>0.46799999999999997</v>
      </c>
      <c r="F5523">
        <v>0.3443356980195631</v>
      </c>
      <c r="I5523">
        <v>13.857509222109405</v>
      </c>
      <c r="J5523">
        <v>13.742292442096721</v>
      </c>
      <c r="K5523">
        <v>26.200214383759171</v>
      </c>
      <c r="L5523">
        <v>19.77126146097838</v>
      </c>
    </row>
    <row r="5524" spans="2:16">
      <c r="B5524" t="s">
        <v>67</v>
      </c>
      <c r="C5524" t="s">
        <v>90</v>
      </c>
      <c r="D5524" t="s">
        <v>29</v>
      </c>
      <c r="E5524">
        <v>107.18639999999999</v>
      </c>
      <c r="F5524">
        <v>93.432588331312132</v>
      </c>
      <c r="G5524">
        <v>94.109542856435894</v>
      </c>
      <c r="H5524">
        <v>37.61255402460003</v>
      </c>
      <c r="I5524">
        <v>1471.528888888889</v>
      </c>
      <c r="J5524">
        <v>4576.8251769879844</v>
      </c>
      <c r="K5524">
        <v>6126.8431332013915</v>
      </c>
      <c r="L5524">
        <v>6379.0786887569466</v>
      </c>
      <c r="M5524">
        <v>2120.0544723617058</v>
      </c>
      <c r="N5524">
        <v>1686.1531421972127</v>
      </c>
      <c r="O5524">
        <v>923.68959148054296</v>
      </c>
      <c r="P5524">
        <v>1126.2560981246261</v>
      </c>
    </row>
    <row r="5525" spans="2:16">
      <c r="B5525" t="s">
        <v>67</v>
      </c>
      <c r="C5525" t="s">
        <v>90</v>
      </c>
      <c r="D5525" t="s">
        <v>30</v>
      </c>
      <c r="E5525">
        <v>45.928799999999995</v>
      </c>
      <c r="F5525">
        <v>44.327839013543965</v>
      </c>
      <c r="G5525">
        <v>40.325436547404053</v>
      </c>
      <c r="H5525">
        <v>656.58034299081964</v>
      </c>
      <c r="I5525">
        <v>1657.121061734387</v>
      </c>
      <c r="J5525">
        <v>1892.5605308671929</v>
      </c>
      <c r="K5525">
        <v>2128</v>
      </c>
      <c r="L5525">
        <v>127.658178071981</v>
      </c>
      <c r="M5525">
        <v>1087.0180543805741</v>
      </c>
      <c r="N5525">
        <v>1817.9868197187868</v>
      </c>
      <c r="O5525">
        <v>1817.9868197187868</v>
      </c>
      <c r="P5525">
        <v>1634.2957749957009</v>
      </c>
    </row>
    <row r="5526" spans="2:16">
      <c r="B5526" t="s">
        <v>67</v>
      </c>
      <c r="C5526" t="s">
        <v>100</v>
      </c>
      <c r="D5526" t="s">
        <v>16</v>
      </c>
      <c r="J5526">
        <v>28.393838107200004</v>
      </c>
      <c r="K5526">
        <v>204.20099968727931</v>
      </c>
      <c r="L5526">
        <v>382.32986847387781</v>
      </c>
    </row>
    <row r="5527" spans="2:16">
      <c r="B5527" t="s">
        <v>67</v>
      </c>
      <c r="C5527" t="s">
        <v>100</v>
      </c>
      <c r="D5527" t="s">
        <v>17</v>
      </c>
      <c r="J5527">
        <v>28.393838107200004</v>
      </c>
      <c r="K5527">
        <v>204.20099968727931</v>
      </c>
      <c r="L5527">
        <v>1262.9437611024746</v>
      </c>
      <c r="M5527">
        <v>1067.0297284225671</v>
      </c>
      <c r="N5527">
        <v>1257.9687633741066</v>
      </c>
      <c r="O5527">
        <v>939.36584872455251</v>
      </c>
    </row>
    <row r="5528" spans="2:16">
      <c r="B5528" t="s">
        <v>67</v>
      </c>
      <c r="C5528" t="s">
        <v>100</v>
      </c>
      <c r="D5528" t="s">
        <v>18</v>
      </c>
      <c r="J5528">
        <v>28.393838107200004</v>
      </c>
      <c r="K5528">
        <v>204.20099968727931</v>
      </c>
      <c r="L5528">
        <v>1292.7526053614201</v>
      </c>
      <c r="M5528">
        <v>1845.0148080705646</v>
      </c>
      <c r="N5528">
        <v>2187.9131691602156</v>
      </c>
      <c r="O5528">
        <v>1161.9557552223221</v>
      </c>
    </row>
    <row r="5529" spans="2:16">
      <c r="B5529" t="s">
        <v>67</v>
      </c>
      <c r="C5529" t="s">
        <v>100</v>
      </c>
      <c r="D5529" t="s">
        <v>19</v>
      </c>
      <c r="K5529">
        <v>139.5686294512542</v>
      </c>
      <c r="L5529">
        <v>317.69749823785298</v>
      </c>
    </row>
    <row r="5530" spans="2:16">
      <c r="B5530" t="s">
        <v>67</v>
      </c>
      <c r="C5530" t="s">
        <v>100</v>
      </c>
      <c r="D5530" t="s">
        <v>20</v>
      </c>
      <c r="J5530">
        <v>28.393838107200004</v>
      </c>
      <c r="K5530">
        <v>204.20099968727931</v>
      </c>
      <c r="L5530">
        <v>382.32986847387781</v>
      </c>
    </row>
    <row r="5531" spans="2:16">
      <c r="B5531" t="s">
        <v>67</v>
      </c>
      <c r="C5531" t="s">
        <v>100</v>
      </c>
      <c r="D5531" t="s">
        <v>21</v>
      </c>
      <c r="J5531">
        <v>28.393838107200004</v>
      </c>
      <c r="K5531">
        <v>204.20099968727931</v>
      </c>
      <c r="L5531">
        <v>1153.431305229461</v>
      </c>
      <c r="M5531">
        <v>368.90498441445612</v>
      </c>
      <c r="N5531">
        <v>1011.8172707589359</v>
      </c>
      <c r="O5531">
        <v>213.02195500001147</v>
      </c>
    </row>
    <row r="5532" spans="2:16">
      <c r="B5532" t="s">
        <v>67</v>
      </c>
      <c r="C5532" t="s">
        <v>100</v>
      </c>
      <c r="D5532" t="s">
        <v>22</v>
      </c>
      <c r="J5532">
        <v>28.393838107200004</v>
      </c>
      <c r="K5532">
        <v>204.20099968727931</v>
      </c>
      <c r="L5532">
        <v>1292.752605361416</v>
      </c>
      <c r="M5532">
        <v>1649.2024910841669</v>
      </c>
      <c r="N5532">
        <v>2250.5073608964608</v>
      </c>
      <c r="O5532">
        <v>1161.955755222323</v>
      </c>
    </row>
    <row r="5533" spans="2:16">
      <c r="B5533" t="s">
        <v>67</v>
      </c>
      <c r="C5533" t="s">
        <v>100</v>
      </c>
      <c r="D5533" t="s">
        <v>23</v>
      </c>
      <c r="K5533">
        <v>139.5686294512542</v>
      </c>
      <c r="L5533">
        <v>317.69749823785298</v>
      </c>
    </row>
    <row r="5534" spans="2:16">
      <c r="B5534" t="s">
        <v>67</v>
      </c>
      <c r="C5534" t="s">
        <v>100</v>
      </c>
      <c r="D5534" t="s">
        <v>24</v>
      </c>
      <c r="J5534">
        <v>24.272550060484399</v>
      </c>
      <c r="K5534">
        <v>76.238943990730348</v>
      </c>
      <c r="L5534">
        <v>103.02526803928757</v>
      </c>
      <c r="M5534">
        <v>9.2479302874008233</v>
      </c>
      <c r="N5534">
        <v>10.376368432254569</v>
      </c>
    </row>
    <row r="5535" spans="2:16">
      <c r="B5535" t="s">
        <v>67</v>
      </c>
      <c r="C5535" t="s">
        <v>100</v>
      </c>
      <c r="D5535" t="s">
        <v>25</v>
      </c>
      <c r="J5535">
        <v>28.393838107200004</v>
      </c>
      <c r="K5535">
        <v>202.6671337965775</v>
      </c>
      <c r="L5535">
        <v>378.83835782406862</v>
      </c>
    </row>
    <row r="5536" spans="2:16">
      <c r="B5536" t="s">
        <v>67</v>
      </c>
      <c r="C5536" t="s">
        <v>100</v>
      </c>
      <c r="D5536" t="s">
        <v>26</v>
      </c>
      <c r="J5536">
        <v>28.393838107200004</v>
      </c>
      <c r="K5536">
        <v>204.20099968727925</v>
      </c>
      <c r="L5536">
        <v>693.18951074870517</v>
      </c>
      <c r="M5536">
        <v>244.00661750629561</v>
      </c>
      <c r="N5536">
        <v>283.2807089285796</v>
      </c>
      <c r="O5536">
        <v>132.11589541022639</v>
      </c>
    </row>
    <row r="5537" spans="2:16">
      <c r="B5537" t="s">
        <v>67</v>
      </c>
      <c r="C5537" t="s">
        <v>100</v>
      </c>
      <c r="D5537" t="s">
        <v>27</v>
      </c>
      <c r="J5537">
        <v>28.393838107200004</v>
      </c>
      <c r="K5537">
        <v>204.20099968727925</v>
      </c>
      <c r="L5537">
        <v>403.46698123345101</v>
      </c>
    </row>
    <row r="5538" spans="2:16">
      <c r="B5538" t="s">
        <v>67</v>
      </c>
      <c r="C5538" t="s">
        <v>100</v>
      </c>
      <c r="D5538" t="s">
        <v>28</v>
      </c>
      <c r="H5538">
        <v>12.64245083884847</v>
      </c>
      <c r="I5538">
        <v>28.777777777777789</v>
      </c>
      <c r="J5538">
        <v>30.493958440799702</v>
      </c>
      <c r="K5538">
        <v>56.457817554619702</v>
      </c>
      <c r="L5538">
        <v>86.799534821005437</v>
      </c>
    </row>
    <row r="5539" spans="2:16">
      <c r="B5539" t="s">
        <v>67</v>
      </c>
      <c r="C5539" t="s">
        <v>100</v>
      </c>
      <c r="D5539" t="s">
        <v>29</v>
      </c>
      <c r="J5539">
        <v>28.393838107200004</v>
      </c>
      <c r="K5539">
        <v>204.20099968727931</v>
      </c>
      <c r="L5539">
        <v>1292.752605361416</v>
      </c>
      <c r="M5539">
        <v>269.32091199489599</v>
      </c>
      <c r="N5539">
        <v>274.35146223780799</v>
      </c>
      <c r="O5539">
        <v>160.73300424850299</v>
      </c>
    </row>
    <row r="5540" spans="2:16">
      <c r="B5540" t="s">
        <v>67</v>
      </c>
      <c r="C5540" t="s">
        <v>100</v>
      </c>
      <c r="D5540" t="s">
        <v>30</v>
      </c>
      <c r="I5540">
        <v>14.5803372695215</v>
      </c>
      <c r="J5540">
        <v>118.6714434297722</v>
      </c>
      <c r="K5540">
        <v>763.17613669010314</v>
      </c>
      <c r="L5540">
        <v>3496.3938343624695</v>
      </c>
      <c r="M5540">
        <v>1248.102051289741</v>
      </c>
      <c r="N5540">
        <v>689.2854324054689</v>
      </c>
      <c r="O5540">
        <v>292.46787263884801</v>
      </c>
    </row>
    <row r="5541" spans="2:16">
      <c r="B5541" t="s">
        <v>67</v>
      </c>
      <c r="C5541" t="s">
        <v>91</v>
      </c>
      <c r="D5541" t="s">
        <v>16</v>
      </c>
      <c r="E5541">
        <v>754.18560000000002</v>
      </c>
      <c r="F5541">
        <v>754.18560000000002</v>
      </c>
      <c r="G5541">
        <v>754.18560000000002</v>
      </c>
      <c r="H5541">
        <v>754.18560000000002</v>
      </c>
      <c r="I5541">
        <v>502.79039999999998</v>
      </c>
      <c r="J5541">
        <v>58.222995073177799</v>
      </c>
      <c r="M5541">
        <v>1434.682957043904</v>
      </c>
      <c r="N5541">
        <v>3213.1436100991004</v>
      </c>
      <c r="O5541">
        <v>4698.9253814080803</v>
      </c>
      <c r="P5541">
        <v>8748.40751258009</v>
      </c>
    </row>
    <row r="5542" spans="2:16">
      <c r="B5542" t="s">
        <v>67</v>
      </c>
      <c r="C5542" t="s">
        <v>91</v>
      </c>
      <c r="D5542" t="s">
        <v>17</v>
      </c>
      <c r="E5542">
        <v>483.093652966614</v>
      </c>
      <c r="F5542">
        <v>900.1225512831661</v>
      </c>
      <c r="G5542">
        <v>900.1225512831661</v>
      </c>
      <c r="H5542">
        <v>701.95407725467294</v>
      </c>
      <c r="I5542">
        <v>514.2019880708566</v>
      </c>
      <c r="J5542">
        <v>207.5209499999998</v>
      </c>
      <c r="P5542">
        <v>221.86852784160391</v>
      </c>
    </row>
    <row r="5543" spans="2:16">
      <c r="B5543" t="s">
        <v>67</v>
      </c>
      <c r="C5543" t="s">
        <v>91</v>
      </c>
      <c r="D5543" t="s">
        <v>18</v>
      </c>
      <c r="E5543">
        <v>358.94716981132001</v>
      </c>
      <c r="F5543">
        <v>438.97259706635685</v>
      </c>
      <c r="G5543">
        <v>438.97259706635685</v>
      </c>
      <c r="H5543">
        <v>438.97259706635685</v>
      </c>
      <c r="I5543">
        <v>143.60451743169429</v>
      </c>
      <c r="O5543">
        <v>554.88189658639203</v>
      </c>
      <c r="P5543">
        <v>1704.3653140962879</v>
      </c>
    </row>
    <row r="5544" spans="2:16">
      <c r="B5544" t="s">
        <v>67</v>
      </c>
      <c r="C5544" t="s">
        <v>91</v>
      </c>
      <c r="D5544" t="s">
        <v>19</v>
      </c>
      <c r="E5544">
        <v>7046.1036000000004</v>
      </c>
      <c r="F5544">
        <v>11955.143143270961</v>
      </c>
      <c r="G5544">
        <v>18426.661809960831</v>
      </c>
      <c r="H5544">
        <v>15671.653526566824</v>
      </c>
      <c r="I5544">
        <v>17905.920273331241</v>
      </c>
      <c r="J5544">
        <v>4950.2519450719774</v>
      </c>
      <c r="K5544">
        <v>971.26963467123096</v>
      </c>
      <c r="M5544">
        <v>13343.206913550061</v>
      </c>
      <c r="N5544">
        <v>13343.206913550061</v>
      </c>
      <c r="O5544">
        <v>13343.206913550061</v>
      </c>
      <c r="P5544">
        <v>11991.4448284306</v>
      </c>
    </row>
    <row r="5545" spans="2:16">
      <c r="B5545" t="s">
        <v>67</v>
      </c>
      <c r="C5545" t="s">
        <v>91</v>
      </c>
      <c r="D5545" t="s">
        <v>20</v>
      </c>
      <c r="E5545">
        <v>78.966000000000008</v>
      </c>
      <c r="G5545">
        <v>78.966000000000008</v>
      </c>
    </row>
    <row r="5546" spans="2:16">
      <c r="B5546" t="s">
        <v>67</v>
      </c>
      <c r="C5546" t="s">
        <v>91</v>
      </c>
      <c r="D5546" t="s">
        <v>21</v>
      </c>
      <c r="E5546">
        <v>363.56759999999997</v>
      </c>
      <c r="F5546">
        <v>729.93242201075111</v>
      </c>
      <c r="G5546">
        <v>917.12438600424866</v>
      </c>
      <c r="H5546">
        <v>917.12438600424855</v>
      </c>
      <c r="I5546">
        <v>795.93518600424898</v>
      </c>
      <c r="M5546">
        <v>2558.6261772746202</v>
      </c>
      <c r="N5546">
        <v>2558.6261772746202</v>
      </c>
      <c r="O5546">
        <v>3739.9036558228499</v>
      </c>
      <c r="P5546">
        <v>4410.7074998901098</v>
      </c>
    </row>
    <row r="5547" spans="2:16">
      <c r="B5547" t="s">
        <v>67</v>
      </c>
      <c r="C5547" t="s">
        <v>91</v>
      </c>
      <c r="D5547" t="s">
        <v>22</v>
      </c>
      <c r="F5547">
        <v>690.61795302998803</v>
      </c>
      <c r="G5547">
        <v>732.57300000000009</v>
      </c>
      <c r="H5547">
        <v>732.57300000000009</v>
      </c>
      <c r="I5547">
        <v>661.78140000000008</v>
      </c>
      <c r="J5547">
        <v>90.058062969170209</v>
      </c>
      <c r="N5547">
        <v>1152.1886669271321</v>
      </c>
      <c r="O5547">
        <v>2882.9458451396799</v>
      </c>
      <c r="P5547">
        <v>4631.9178962882697</v>
      </c>
    </row>
    <row r="5548" spans="2:16">
      <c r="B5548" t="s">
        <v>67</v>
      </c>
      <c r="C5548" t="s">
        <v>91</v>
      </c>
      <c r="D5548" t="s">
        <v>23</v>
      </c>
      <c r="E5548">
        <v>1563.3504</v>
      </c>
      <c r="F5548">
        <v>2698.2276120316942</v>
      </c>
      <c r="G5548">
        <v>3669.6124082075416</v>
      </c>
      <c r="H5548">
        <v>2665.0220411022397</v>
      </c>
      <c r="I5548">
        <v>2672.4589370494818</v>
      </c>
      <c r="M5548">
        <v>7063.6144513734398</v>
      </c>
      <c r="N5548">
        <v>7450.852851027701</v>
      </c>
      <c r="O5548">
        <v>8177.8537447346098</v>
      </c>
      <c r="P5548">
        <v>8645.2707339088593</v>
      </c>
    </row>
    <row r="5549" spans="2:16">
      <c r="B5549" t="s">
        <v>67</v>
      </c>
      <c r="C5549" t="s">
        <v>91</v>
      </c>
      <c r="D5549" t="s">
        <v>24</v>
      </c>
      <c r="E5549">
        <v>941.45400000000109</v>
      </c>
      <c r="F5549">
        <v>1182.1367830124386</v>
      </c>
      <c r="G5549">
        <v>1182.1367830124386</v>
      </c>
      <c r="H5549">
        <v>1182.1367830124375</v>
      </c>
      <c r="I5549">
        <v>868.31878301243739</v>
      </c>
      <c r="J5549">
        <v>313.8180000000005</v>
      </c>
      <c r="M5549">
        <v>118.3238445831916</v>
      </c>
      <c r="N5549">
        <v>229.49139719494249</v>
      </c>
      <c r="O5549">
        <v>518.268168579551</v>
      </c>
      <c r="P5549">
        <v>1821.522226464961</v>
      </c>
    </row>
    <row r="5550" spans="2:16">
      <c r="B5550" t="s">
        <v>67</v>
      </c>
      <c r="C5550" t="s">
        <v>91</v>
      </c>
      <c r="D5550" t="s">
        <v>25</v>
      </c>
      <c r="E5550">
        <v>271.96920000000011</v>
      </c>
      <c r="F5550">
        <v>271.96920000000011</v>
      </c>
      <c r="G5550">
        <v>271.96920000000011</v>
      </c>
      <c r="H5550">
        <v>271.96920000000011</v>
      </c>
      <c r="I5550">
        <v>181.31280000000029</v>
      </c>
      <c r="M5550">
        <v>4464.1805330534999</v>
      </c>
      <c r="N5550">
        <v>4976.02455138812</v>
      </c>
      <c r="O5550">
        <v>5032.2855816245501</v>
      </c>
      <c r="P5550">
        <v>5141.0707401897898</v>
      </c>
    </row>
    <row r="5551" spans="2:16">
      <c r="B5551" t="s">
        <v>67</v>
      </c>
      <c r="C5551" t="s">
        <v>91</v>
      </c>
      <c r="D5551" t="s">
        <v>26</v>
      </c>
      <c r="E5551">
        <v>116.82</v>
      </c>
      <c r="F5551">
        <v>135.12338830142113</v>
      </c>
      <c r="G5551">
        <v>135.12338830142113</v>
      </c>
      <c r="H5551">
        <v>124.09017340132205</v>
      </c>
    </row>
    <row r="5552" spans="2:16">
      <c r="B5552" t="s">
        <v>67</v>
      </c>
      <c r="C5552" t="s">
        <v>91</v>
      </c>
      <c r="D5552" t="s">
        <v>27</v>
      </c>
      <c r="E5552">
        <v>768.74760000000003</v>
      </c>
      <c r="F5552">
        <v>245.8980680723769</v>
      </c>
      <c r="G5552">
        <v>768.74760000000003</v>
      </c>
      <c r="H5552">
        <v>286.550868500734</v>
      </c>
      <c r="I5552">
        <v>512.49839999999904</v>
      </c>
      <c r="J5552">
        <v>253.48434278278251</v>
      </c>
      <c r="M5552">
        <v>2984.373367658111</v>
      </c>
      <c r="N5552">
        <v>4797.9689591614697</v>
      </c>
      <c r="O5552">
        <v>7963.8341545683197</v>
      </c>
      <c r="P5552">
        <v>11178.755318369591</v>
      </c>
    </row>
    <row r="5553" spans="2:16">
      <c r="B5553" t="s">
        <v>67</v>
      </c>
      <c r="C5553" t="s">
        <v>91</v>
      </c>
      <c r="D5553" t="s">
        <v>28</v>
      </c>
      <c r="E5553">
        <v>410.53258536585298</v>
      </c>
      <c r="F5553">
        <v>763.99402651198204</v>
      </c>
      <c r="G5553">
        <v>1107.5627013376879</v>
      </c>
      <c r="J5553">
        <v>294.61670710668477</v>
      </c>
      <c r="M5553">
        <v>1912.1873828046441</v>
      </c>
      <c r="N5553">
        <v>2484.553227746967</v>
      </c>
      <c r="O5553">
        <v>2995.4352233878412</v>
      </c>
      <c r="P5553">
        <v>3277.8530408377201</v>
      </c>
    </row>
    <row r="5554" spans="2:16">
      <c r="B5554" t="s">
        <v>67</v>
      </c>
      <c r="C5554" t="s">
        <v>91</v>
      </c>
      <c r="D5554" t="s">
        <v>29</v>
      </c>
      <c r="E5554">
        <v>6714.0739285714299</v>
      </c>
      <c r="F5554">
        <v>8842.721780395068</v>
      </c>
      <c r="G5554">
        <v>10089.10524730131</v>
      </c>
      <c r="H5554">
        <v>6719.6788860521619</v>
      </c>
      <c r="I5554">
        <v>7258.9311793725501</v>
      </c>
      <c r="J5554">
        <v>2512.2793698333094</v>
      </c>
      <c r="M5554">
        <v>8423.3774926564693</v>
      </c>
      <c r="N5554">
        <v>9689.7375696224499</v>
      </c>
      <c r="O5554">
        <v>13787.69763025515</v>
      </c>
      <c r="P5554">
        <v>13576.132514418599</v>
      </c>
    </row>
    <row r="5555" spans="2:16">
      <c r="B5555" t="s">
        <v>67</v>
      </c>
      <c r="C5555" t="s">
        <v>91</v>
      </c>
      <c r="D5555" t="s">
        <v>30</v>
      </c>
      <c r="E5555">
        <v>2217.164400000006</v>
      </c>
      <c r="F5555">
        <v>2298.3085915162678</v>
      </c>
      <c r="G5555">
        <v>2298.3085915162687</v>
      </c>
      <c r="H5555">
        <v>446.12593391879432</v>
      </c>
      <c r="J5555">
        <v>739.05480000000205</v>
      </c>
      <c r="M5555">
        <v>7304.38786692338</v>
      </c>
      <c r="N5555">
        <v>10074.7115428121</v>
      </c>
      <c r="O5555">
        <v>10812.20301727782</v>
      </c>
      <c r="P5555">
        <v>15501.83736300473</v>
      </c>
    </row>
    <row r="5556" spans="2:16">
      <c r="B5556" t="s">
        <v>67</v>
      </c>
      <c r="C5556" t="s">
        <v>92</v>
      </c>
      <c r="D5556" t="s">
        <v>16</v>
      </c>
      <c r="E5556">
        <v>1119.4060462669318</v>
      </c>
      <c r="F5556">
        <v>1047.4780151168475</v>
      </c>
      <c r="G5556">
        <v>1181.772941866534</v>
      </c>
      <c r="H5556">
        <v>1569.2759915974616</v>
      </c>
      <c r="I5556">
        <v>1032.6563915974609</v>
      </c>
      <c r="J5556">
        <v>521.79797648061435</v>
      </c>
    </row>
    <row r="5557" spans="2:16">
      <c r="B5557" t="s">
        <v>67</v>
      </c>
      <c r="C5557" t="s">
        <v>92</v>
      </c>
      <c r="D5557" t="s">
        <v>17</v>
      </c>
      <c r="E5557">
        <v>460.13399044312212</v>
      </c>
      <c r="G5557">
        <v>3.0297496595775502</v>
      </c>
      <c r="H5557">
        <v>21.643003821861321</v>
      </c>
      <c r="I5557">
        <v>21.643003821861289</v>
      </c>
      <c r="J5557">
        <v>120.5011595528015</v>
      </c>
      <c r="K5557">
        <v>3.0435941306148502</v>
      </c>
    </row>
    <row r="5558" spans="2:16">
      <c r="B5558" t="s">
        <v>67</v>
      </c>
      <c r="C5558" t="s">
        <v>92</v>
      </c>
      <c r="D5558" t="s">
        <v>18</v>
      </c>
      <c r="E5558">
        <v>252.04688389730623</v>
      </c>
      <c r="F5558">
        <v>281.20699726670881</v>
      </c>
      <c r="G5558">
        <v>252.72080447224215</v>
      </c>
      <c r="H5558">
        <v>29.16011336940263</v>
      </c>
    </row>
    <row r="5559" spans="2:16">
      <c r="B5559" t="s">
        <v>67</v>
      </c>
      <c r="C5559" t="s">
        <v>92</v>
      </c>
      <c r="D5559" t="s">
        <v>19</v>
      </c>
      <c r="E5559">
        <v>1955.818833650389</v>
      </c>
      <c r="H5559">
        <v>6627.8996121144428</v>
      </c>
      <c r="I5559">
        <v>6627.8996121144428</v>
      </c>
      <c r="J5559">
        <v>11351.704602086498</v>
      </c>
      <c r="K5559">
        <v>9117.54688050195</v>
      </c>
      <c r="L5559">
        <v>7562.6190136320001</v>
      </c>
    </row>
    <row r="5560" spans="2:16">
      <c r="B5560" t="s">
        <v>67</v>
      </c>
      <c r="C5560" t="s">
        <v>92</v>
      </c>
      <c r="D5560" t="s">
        <v>20</v>
      </c>
      <c r="E5560">
        <v>1182.4280139622945</v>
      </c>
      <c r="F5560">
        <v>1438.0317116732369</v>
      </c>
      <c r="G5560">
        <v>1438.0317116732369</v>
      </c>
      <c r="H5560">
        <v>648.03249771094374</v>
      </c>
    </row>
    <row r="5561" spans="2:16">
      <c r="B5561" t="s">
        <v>67</v>
      </c>
      <c r="C5561" t="s">
        <v>92</v>
      </c>
      <c r="D5561" t="s">
        <v>21</v>
      </c>
      <c r="F5561">
        <v>219.52145284440559</v>
      </c>
      <c r="G5561">
        <v>219.52145284440559</v>
      </c>
      <c r="H5561">
        <v>407.71225828441339</v>
      </c>
      <c r="I5561">
        <v>10.307146234184801</v>
      </c>
      <c r="J5561">
        <v>188.19080544000781</v>
      </c>
    </row>
    <row r="5562" spans="2:16">
      <c r="B5562" t="s">
        <v>67</v>
      </c>
      <c r="C5562" t="s">
        <v>92</v>
      </c>
      <c r="D5562" t="s">
        <v>22</v>
      </c>
      <c r="E5562">
        <v>976.74285736472507</v>
      </c>
      <c r="G5562">
        <v>132.2367996828651</v>
      </c>
    </row>
    <row r="5563" spans="2:16">
      <c r="B5563" t="s">
        <v>67</v>
      </c>
      <c r="C5563" t="s">
        <v>92</v>
      </c>
      <c r="D5563" t="s">
        <v>23</v>
      </c>
      <c r="E5563">
        <v>873.25238950620098</v>
      </c>
      <c r="F5563">
        <v>125.19604817200539</v>
      </c>
      <c r="H5563">
        <v>1887.7370375094874</v>
      </c>
      <c r="I5563">
        <v>1720.9477959483349</v>
      </c>
      <c r="J5563">
        <v>4369.7364194628108</v>
      </c>
      <c r="K5563">
        <v>3730.8642074947029</v>
      </c>
      <c r="L5563">
        <v>3013.8663207896357</v>
      </c>
    </row>
    <row r="5564" spans="2:16">
      <c r="B5564" t="s">
        <v>67</v>
      </c>
      <c r="C5564" t="s">
        <v>92</v>
      </c>
      <c r="D5564" t="s">
        <v>24</v>
      </c>
      <c r="E5564">
        <v>1616.1090712349596</v>
      </c>
      <c r="F5564">
        <v>1031.733370144924</v>
      </c>
      <c r="G5564">
        <v>796.42439999999942</v>
      </c>
      <c r="H5564">
        <v>80.428397521710991</v>
      </c>
      <c r="I5564">
        <v>436.14282753247568</v>
      </c>
      <c r="J5564">
        <v>692.32149806218411</v>
      </c>
      <c r="K5564">
        <v>783.0606857540987</v>
      </c>
      <c r="L5564">
        <v>32.365590511905701</v>
      </c>
      <c r="M5564">
        <v>10.0720498338026</v>
      </c>
    </row>
    <row r="5565" spans="2:16">
      <c r="B5565" t="s">
        <v>67</v>
      </c>
      <c r="C5565" t="s">
        <v>92</v>
      </c>
      <c r="D5565" t="s">
        <v>25</v>
      </c>
      <c r="E5565">
        <v>1686.8466777912029</v>
      </c>
      <c r="F5565">
        <v>1900.955572192343</v>
      </c>
      <c r="G5565">
        <v>2155.6743274336832</v>
      </c>
      <c r="H5565">
        <v>2904.9327595507939</v>
      </c>
      <c r="I5565">
        <v>4069.4811754407956</v>
      </c>
      <c r="J5565">
        <v>4912.4063761077914</v>
      </c>
      <c r="K5565">
        <v>3942.1272717612101</v>
      </c>
      <c r="L5565">
        <v>2011.9696419420791</v>
      </c>
    </row>
    <row r="5566" spans="2:16">
      <c r="B5566" t="s">
        <v>67</v>
      </c>
      <c r="C5566" t="s">
        <v>92</v>
      </c>
      <c r="D5566" t="s">
        <v>26</v>
      </c>
      <c r="E5566">
        <v>425.60335457938942</v>
      </c>
      <c r="F5566">
        <v>328.97936899187107</v>
      </c>
      <c r="G5566">
        <v>273.36446616897001</v>
      </c>
      <c r="O5566">
        <v>4.4359916507155202</v>
      </c>
      <c r="P5566">
        <v>5.2243951999996403</v>
      </c>
    </row>
    <row r="5567" spans="2:16">
      <c r="B5567" t="s">
        <v>67</v>
      </c>
      <c r="C5567" t="s">
        <v>92</v>
      </c>
      <c r="D5567" t="s">
        <v>27</v>
      </c>
      <c r="E5567">
        <v>1924.4691494379351</v>
      </c>
      <c r="F5567">
        <v>2899.8484820336166</v>
      </c>
      <c r="G5567">
        <v>3100.3822555706643</v>
      </c>
      <c r="H5567">
        <v>2310.7223613144188</v>
      </c>
      <c r="I5567">
        <v>2537.7013003003776</v>
      </c>
      <c r="J5567">
        <v>2111.7271206395062</v>
      </c>
      <c r="K5567">
        <v>2111.7271206395062</v>
      </c>
    </row>
    <row r="5568" spans="2:16">
      <c r="B5568" t="s">
        <v>67</v>
      </c>
      <c r="C5568" t="s">
        <v>92</v>
      </c>
      <c r="D5568" t="s">
        <v>28</v>
      </c>
      <c r="E5568">
        <v>335.91130890576056</v>
      </c>
      <c r="F5568">
        <v>172.59119999999993</v>
      </c>
      <c r="H5568">
        <v>1045.0330080455026</v>
      </c>
      <c r="I5568">
        <v>1329.4834731278629</v>
      </c>
      <c r="J5568">
        <v>1279.3649702386679</v>
      </c>
      <c r="K5568">
        <v>824.03019076236785</v>
      </c>
      <c r="L5568">
        <v>24.3160465687677</v>
      </c>
      <c r="M5568">
        <v>33.656871810165399</v>
      </c>
    </row>
    <row r="5569" spans="2:16">
      <c r="B5569" t="s">
        <v>67</v>
      </c>
      <c r="C5569" t="s">
        <v>92</v>
      </c>
      <c r="D5569" t="s">
        <v>29</v>
      </c>
      <c r="E5569">
        <v>4618.342211456732</v>
      </c>
      <c r="F5569">
        <v>2059.6751999999997</v>
      </c>
      <c r="G5569">
        <v>1267.3058452693331</v>
      </c>
      <c r="H5569">
        <v>3736.397155312533</v>
      </c>
      <c r="I5569">
        <v>1676.7219553125331</v>
      </c>
      <c r="J5569">
        <v>1676.7219553125331</v>
      </c>
      <c r="K5569">
        <v>434.48417089987657</v>
      </c>
      <c r="L5569">
        <v>48.2277429698863</v>
      </c>
      <c r="M5569">
        <v>181.31446447316429</v>
      </c>
      <c r="N5569">
        <v>418.80798947460499</v>
      </c>
      <c r="O5569">
        <v>581.70071257696702</v>
      </c>
      <c r="P5569">
        <v>737.37641778249701</v>
      </c>
    </row>
    <row r="5570" spans="2:16">
      <c r="B5570" t="s">
        <v>67</v>
      </c>
      <c r="C5570" t="s">
        <v>92</v>
      </c>
      <c r="D5570" t="s">
        <v>30</v>
      </c>
      <c r="E5570">
        <v>3387.5428308392957</v>
      </c>
      <c r="F5570">
        <v>3851.492412151591</v>
      </c>
      <c r="G5570">
        <v>4922.1037071838964</v>
      </c>
      <c r="H5570">
        <v>3815.411348421303</v>
      </c>
      <c r="I5570">
        <v>1504.0659301978012</v>
      </c>
      <c r="J5570">
        <v>429.7151999999993</v>
      </c>
      <c r="L5570">
        <v>32.690074678426598</v>
      </c>
      <c r="O5570">
        <v>17.305146640133099</v>
      </c>
      <c r="P5570">
        <v>454.91823981714202</v>
      </c>
    </row>
    <row r="5571" spans="2:16">
      <c r="B5571" t="s">
        <v>67</v>
      </c>
      <c r="C5571" t="s">
        <v>101</v>
      </c>
      <c r="D5571" t="s">
        <v>19</v>
      </c>
      <c r="K5571">
        <v>64.632370236025011</v>
      </c>
      <c r="L5571">
        <v>975.0551071235659</v>
      </c>
    </row>
    <row r="5572" spans="2:16">
      <c r="B5572" t="s">
        <v>67</v>
      </c>
      <c r="C5572" t="s">
        <v>101</v>
      </c>
      <c r="D5572" t="s">
        <v>23</v>
      </c>
      <c r="K5572">
        <v>64.632370236025011</v>
      </c>
      <c r="L5572">
        <v>975.0551071235659</v>
      </c>
    </row>
    <row r="5573" spans="2:16">
      <c r="B5573" t="s">
        <v>67</v>
      </c>
      <c r="C5573" t="s">
        <v>101</v>
      </c>
      <c r="D5573" t="s">
        <v>25</v>
      </c>
      <c r="K5573">
        <v>1.5338658907017251</v>
      </c>
      <c r="L5573">
        <v>913.91424753735009</v>
      </c>
    </row>
    <row r="5574" spans="2:16">
      <c r="B5574" t="s">
        <v>67</v>
      </c>
      <c r="C5574" t="s">
        <v>101</v>
      </c>
      <c r="D5574" t="s">
        <v>28</v>
      </c>
      <c r="I5574">
        <v>1.600615847705251</v>
      </c>
      <c r="K5574">
        <v>707.26232116339918</v>
      </c>
      <c r="L5574">
        <v>1357.835989771324</v>
      </c>
    </row>
    <row r="5575" spans="2:16">
      <c r="B5575" t="s">
        <v>67</v>
      </c>
      <c r="C5575" t="s">
        <v>93</v>
      </c>
      <c r="D5575" t="s">
        <v>16</v>
      </c>
      <c r="E5575">
        <v>3.1932</v>
      </c>
      <c r="F5575">
        <v>3.08189318114231</v>
      </c>
      <c r="G5575">
        <v>2.8036261339980699</v>
      </c>
      <c r="H5575">
        <v>77.933151554027546</v>
      </c>
      <c r="I5575">
        <v>79.51451206363086</v>
      </c>
      <c r="J5575">
        <v>175.79561107159739</v>
      </c>
      <c r="K5575">
        <v>355.52606143228502</v>
      </c>
      <c r="L5575">
        <v>1027.2529613274633</v>
      </c>
      <c r="M5575">
        <v>1027.2529613274633</v>
      </c>
      <c r="N5575">
        <v>1027.2529613274633</v>
      </c>
      <c r="O5575">
        <v>896.45374072555865</v>
      </c>
      <c r="P5575">
        <v>224.7268408303824</v>
      </c>
    </row>
    <row r="5576" spans="2:16">
      <c r="B5576" t="s">
        <v>67</v>
      </c>
      <c r="C5576" t="s">
        <v>93</v>
      </c>
      <c r="D5576" t="s">
        <v>17</v>
      </c>
      <c r="E5576">
        <v>10.17</v>
      </c>
      <c r="F5576">
        <v>9.8154997031871698</v>
      </c>
      <c r="G5576">
        <v>8.9292489611550696</v>
      </c>
      <c r="H5576">
        <v>111.93197159901803</v>
      </c>
      <c r="I5576">
        <v>174.76229063866685</v>
      </c>
      <c r="J5576">
        <v>237.59260967831577</v>
      </c>
      <c r="K5576">
        <v>300.42292871796479</v>
      </c>
      <c r="L5576">
        <v>200.98489203880848</v>
      </c>
      <c r="M5576">
        <v>138.76196985060199</v>
      </c>
      <c r="N5576">
        <v>76.539047662395504</v>
      </c>
      <c r="O5576">
        <v>300.42292871796479</v>
      </c>
      <c r="P5576">
        <v>300.42292871796479</v>
      </c>
    </row>
    <row r="5577" spans="2:16">
      <c r="B5577" t="s">
        <v>67</v>
      </c>
      <c r="C5577" t="s">
        <v>93</v>
      </c>
      <c r="D5577" t="s">
        <v>18</v>
      </c>
      <c r="H5577">
        <v>2.2705919999999997E-2</v>
      </c>
      <c r="I5577">
        <v>2.2705919999999997E-2</v>
      </c>
      <c r="J5577">
        <v>2.2705919999999997E-2</v>
      </c>
      <c r="K5577">
        <v>2.2705919999999997E-2</v>
      </c>
      <c r="L5577">
        <v>1.135296E-2</v>
      </c>
      <c r="M5577">
        <v>1.135296E-2</v>
      </c>
      <c r="N5577">
        <v>2.2705919999999997E-2</v>
      </c>
      <c r="O5577">
        <v>2.2705919999999997E-2</v>
      </c>
      <c r="P5577">
        <v>2.2705919999999997E-2</v>
      </c>
    </row>
    <row r="5578" spans="2:16">
      <c r="B5578" t="s">
        <v>67</v>
      </c>
      <c r="C5578" t="s">
        <v>93</v>
      </c>
      <c r="D5578" t="s">
        <v>19</v>
      </c>
      <c r="H5578">
        <v>14.401287086814079</v>
      </c>
      <c r="I5578">
        <v>23.714521816034463</v>
      </c>
      <c r="J5578">
        <v>57.662533392478082</v>
      </c>
      <c r="K5578">
        <v>193.489077643315</v>
      </c>
      <c r="L5578">
        <v>193.489077643315</v>
      </c>
      <c r="M5578">
        <v>193.489077643315</v>
      </c>
      <c r="N5578">
        <v>159.98455343492975</v>
      </c>
      <c r="O5578">
        <v>42.340991274475186</v>
      </c>
      <c r="P5578">
        <v>42.340991274475186</v>
      </c>
    </row>
    <row r="5579" spans="2:16">
      <c r="B5579" t="s">
        <v>67</v>
      </c>
      <c r="C5579" t="s">
        <v>93</v>
      </c>
      <c r="D5579" t="s">
        <v>20</v>
      </c>
      <c r="E5579">
        <v>8.1179999999999701</v>
      </c>
      <c r="F5579">
        <v>7.8350271967033596</v>
      </c>
      <c r="G5579">
        <v>7.1275951884618296</v>
      </c>
      <c r="H5579">
        <v>12.950122364409195</v>
      </c>
      <c r="I5579">
        <v>10.951554372650728</v>
      </c>
      <c r="J5579">
        <v>8.9529863808922663</v>
      </c>
      <c r="K5579">
        <v>6.9544183891338065</v>
      </c>
    </row>
    <row r="5580" spans="2:16">
      <c r="B5580" t="s">
        <v>67</v>
      </c>
      <c r="C5580" t="s">
        <v>93</v>
      </c>
      <c r="D5580" t="s">
        <v>21</v>
      </c>
      <c r="H5580">
        <v>2.2705919999999997E-2</v>
      </c>
      <c r="I5580">
        <v>2.2705919999999997E-2</v>
      </c>
      <c r="J5580">
        <v>2.4556275124397453E-2</v>
      </c>
      <c r="K5580">
        <v>3.4058879999999993E-2</v>
      </c>
      <c r="L5580">
        <v>3.4058879999999993E-2</v>
      </c>
      <c r="M5580">
        <v>3.4058879999999993E-2</v>
      </c>
      <c r="N5580">
        <v>3.2208524875602537E-2</v>
      </c>
      <c r="O5580">
        <v>2.2705919999999997E-2</v>
      </c>
      <c r="P5580">
        <v>2.2705919999999997E-2</v>
      </c>
    </row>
    <row r="5581" spans="2:16">
      <c r="B5581" t="s">
        <v>67</v>
      </c>
      <c r="C5581" t="s">
        <v>93</v>
      </c>
      <c r="D5581" t="s">
        <v>22</v>
      </c>
      <c r="E5581">
        <v>1.476</v>
      </c>
      <c r="F5581">
        <v>1.4245503994006179</v>
      </c>
      <c r="G5581">
        <v>1.29592639790216</v>
      </c>
      <c r="H5581">
        <v>16.884838999377909</v>
      </c>
      <c r="I5581">
        <v>26.562287467259392</v>
      </c>
      <c r="J5581">
        <v>36.239735935140907</v>
      </c>
      <c r="K5581">
        <v>72.633617010141336</v>
      </c>
      <c r="L5581">
        <v>209.83738908810238</v>
      </c>
      <c r="M5581">
        <v>209.83738908810238</v>
      </c>
      <c r="N5581">
        <v>209.83738908810238</v>
      </c>
      <c r="O5581">
        <v>183.12095648098349</v>
      </c>
      <c r="P5581">
        <v>45.917184403022397</v>
      </c>
    </row>
    <row r="5582" spans="2:16">
      <c r="B5582" t="s">
        <v>67</v>
      </c>
      <c r="C5582" t="s">
        <v>93</v>
      </c>
      <c r="D5582" t="s">
        <v>23</v>
      </c>
      <c r="H5582">
        <v>2.2705919999999997E-2</v>
      </c>
      <c r="I5582">
        <v>2.2705919999999997E-2</v>
      </c>
      <c r="J5582">
        <v>2.4556275124397453E-2</v>
      </c>
      <c r="K5582">
        <v>3.4058879999999993E-2</v>
      </c>
      <c r="L5582">
        <v>3.4058879999999993E-2</v>
      </c>
      <c r="M5582">
        <v>3.4058879999999993E-2</v>
      </c>
      <c r="N5582">
        <v>3.2208524875602537E-2</v>
      </c>
      <c r="O5582">
        <v>2.2705919999999997E-2</v>
      </c>
      <c r="P5582">
        <v>2.2705919999999997E-2</v>
      </c>
    </row>
    <row r="5583" spans="2:16">
      <c r="B5583" t="s">
        <v>67</v>
      </c>
      <c r="C5583" t="s">
        <v>93</v>
      </c>
      <c r="D5583" t="s">
        <v>24</v>
      </c>
      <c r="E5583">
        <v>10.897200000000019</v>
      </c>
      <c r="F5583">
        <v>12.406017174579684</v>
      </c>
      <c r="G5583">
        <v>11.45639558302884</v>
      </c>
      <c r="H5583">
        <v>271.40799571384116</v>
      </c>
      <c r="I5583">
        <v>440.22023426889939</v>
      </c>
      <c r="J5583">
        <v>609.0324728239583</v>
      </c>
      <c r="K5583">
        <v>1034.3955252704588</v>
      </c>
      <c r="L5583">
        <v>2351.9269454720329</v>
      </c>
      <c r="M5583">
        <v>2351.9269454720329</v>
      </c>
      <c r="N5583">
        <v>2351.9269454720329</v>
      </c>
      <c r="O5583">
        <v>2095.3761315805905</v>
      </c>
      <c r="P5583">
        <v>777.84471137901539</v>
      </c>
    </row>
    <row r="5584" spans="2:16">
      <c r="B5584" t="s">
        <v>67</v>
      </c>
      <c r="C5584" t="s">
        <v>93</v>
      </c>
      <c r="D5584" t="s">
        <v>25</v>
      </c>
      <c r="E5584">
        <v>0.33839999999999998</v>
      </c>
      <c r="F5584">
        <v>0.32660423791136101</v>
      </c>
      <c r="G5584">
        <v>0.29711483268976202</v>
      </c>
      <c r="H5584">
        <v>0.27263770433520407</v>
      </c>
      <c r="I5584">
        <v>0.18932710955680282</v>
      </c>
      <c r="J5584">
        <v>0.10601651477840142</v>
      </c>
      <c r="K5584">
        <v>2.4556275124397453E-2</v>
      </c>
      <c r="L5584">
        <v>3.4058879999999993E-2</v>
      </c>
      <c r="M5584">
        <v>3.4058879999999993E-2</v>
      </c>
      <c r="N5584">
        <v>3.4058879999999993E-2</v>
      </c>
      <c r="O5584">
        <v>3.2208524875602537E-2</v>
      </c>
      <c r="P5584">
        <v>2.2705919999999997E-2</v>
      </c>
    </row>
    <row r="5585" spans="2:16">
      <c r="B5585" t="s">
        <v>67</v>
      </c>
      <c r="C5585" t="s">
        <v>93</v>
      </c>
      <c r="D5585" t="s">
        <v>26</v>
      </c>
      <c r="E5585">
        <v>26.276399999999999</v>
      </c>
      <c r="F5585">
        <v>28.050692991460195</v>
      </c>
      <c r="G5585">
        <v>31.0995365235508</v>
      </c>
      <c r="H5585">
        <v>136.9616327857749</v>
      </c>
      <c r="I5585">
        <v>141.00998858543423</v>
      </c>
      <c r="J5585">
        <v>145.05834438509359</v>
      </c>
      <c r="K5585">
        <v>44.293023962552752</v>
      </c>
      <c r="L5585">
        <v>7.004545014036001</v>
      </c>
      <c r="M5585">
        <v>10.51733485590991</v>
      </c>
      <c r="O5585">
        <v>15.98604306952377</v>
      </c>
      <c r="P5585">
        <v>96.388945118427571</v>
      </c>
    </row>
    <row r="5586" spans="2:16">
      <c r="B5586" t="s">
        <v>67</v>
      </c>
      <c r="C5586" t="s">
        <v>93</v>
      </c>
      <c r="D5586" t="s">
        <v>27</v>
      </c>
      <c r="E5586">
        <v>59.428800000000003</v>
      </c>
      <c r="F5586">
        <v>57.357263398305804</v>
      </c>
      <c r="G5586">
        <v>52.178421894070098</v>
      </c>
      <c r="H5586">
        <v>1414.026688848485</v>
      </c>
      <c r="I5586">
        <v>2286.1485798298886</v>
      </c>
      <c r="J5586">
        <v>3158.2704708112915</v>
      </c>
      <c r="K5586">
        <v>4303.320447929902</v>
      </c>
      <c r="L5586">
        <v>5704.9582891312475</v>
      </c>
      <c r="M5586">
        <v>5704.9582891312475</v>
      </c>
      <c r="N5586">
        <v>5704.9582891312475</v>
      </c>
      <c r="O5586">
        <v>5432.0302029940422</v>
      </c>
      <c r="P5586">
        <v>4030.3923617926966</v>
      </c>
    </row>
    <row r="5587" spans="2:16">
      <c r="B5587" t="s">
        <v>67</v>
      </c>
      <c r="C5587" t="s">
        <v>93</v>
      </c>
      <c r="D5587" t="s">
        <v>28</v>
      </c>
      <c r="H5587">
        <v>2.2705919999999997E-2</v>
      </c>
      <c r="I5587">
        <v>2.2705919999999997E-2</v>
      </c>
      <c r="J5587">
        <v>2.4556275124397453E-2</v>
      </c>
      <c r="K5587">
        <v>3.4058879999999993E-2</v>
      </c>
      <c r="L5587">
        <v>3.4058879999999993E-2</v>
      </c>
      <c r="M5587">
        <v>3.4058879999999993E-2</v>
      </c>
      <c r="N5587">
        <v>3.2208524875602537E-2</v>
      </c>
      <c r="O5587">
        <v>2.2705919999999997E-2</v>
      </c>
      <c r="P5587">
        <v>2.2705919999999997E-2</v>
      </c>
    </row>
    <row r="5588" spans="2:16">
      <c r="B5588" t="s">
        <v>67</v>
      </c>
      <c r="C5588" t="s">
        <v>93</v>
      </c>
      <c r="D5588" t="s">
        <v>29</v>
      </c>
      <c r="E5588">
        <v>60.400800000000004</v>
      </c>
      <c r="F5588">
        <v>61.629998594008612</v>
      </c>
      <c r="G5588">
        <v>60.496723399030103</v>
      </c>
      <c r="H5588">
        <v>332.01972393303782</v>
      </c>
      <c r="I5588">
        <v>480.42937568566686</v>
      </c>
      <c r="J5588">
        <v>1081.2540629440807</v>
      </c>
      <c r="K5588">
        <v>3553.0670795470865</v>
      </c>
      <c r="L5588">
        <v>3553.0670795470865</v>
      </c>
      <c r="M5588">
        <v>3553.0670795470865</v>
      </c>
      <c r="N5588">
        <v>3100.6520440413024</v>
      </c>
      <c r="O5588">
        <v>777.24867919092571</v>
      </c>
      <c r="P5588">
        <v>777.24867919092571</v>
      </c>
    </row>
    <row r="5589" spans="2:16">
      <c r="B5589" t="s">
        <v>67</v>
      </c>
      <c r="C5589" t="s">
        <v>93</v>
      </c>
      <c r="D5589" t="s">
        <v>30</v>
      </c>
      <c r="E5589">
        <v>21.261600000000001</v>
      </c>
      <c r="F5589">
        <v>20.520474777707399</v>
      </c>
      <c r="G5589">
        <v>18.6676617219759</v>
      </c>
      <c r="H5589">
        <v>256.6520110490705</v>
      </c>
      <c r="I5589">
        <v>404.35617227906982</v>
      </c>
      <c r="J5589">
        <v>552.06033350906921</v>
      </c>
      <c r="K5589">
        <v>1107.0769887804479</v>
      </c>
      <c r="L5589">
        <v>3198.8536649100301</v>
      </c>
      <c r="M5589">
        <v>3198.8536649100301</v>
      </c>
      <c r="N5589">
        <v>3198.8536649100301</v>
      </c>
      <c r="O5589">
        <v>2791.5411708686529</v>
      </c>
      <c r="P5589">
        <v>699.76449473906905</v>
      </c>
    </row>
    <row r="5590" spans="2:16">
      <c r="B5590" t="s">
        <v>67</v>
      </c>
      <c r="C5590" t="s">
        <v>94</v>
      </c>
      <c r="D5590" t="s">
        <v>16</v>
      </c>
      <c r="E5590">
        <v>323.6292000000002</v>
      </c>
      <c r="F5590">
        <v>323.62919999999991</v>
      </c>
      <c r="G5590">
        <v>323.6291999999994</v>
      </c>
      <c r="H5590">
        <v>575.02033421418253</v>
      </c>
      <c r="I5590">
        <v>760.43563200000006</v>
      </c>
      <c r="J5590">
        <v>1850.0007885563002</v>
      </c>
      <c r="K5590">
        <v>3557.2109262721192</v>
      </c>
      <c r="L5590">
        <v>3704.4470664945129</v>
      </c>
      <c r="M5590">
        <v>3624.5169255324317</v>
      </c>
      <c r="N5590">
        <v>3544.5867845703497</v>
      </c>
      <c r="O5590">
        <v>3464.6566436082676</v>
      </c>
      <c r="P5590">
        <v>3384.726502646186</v>
      </c>
    </row>
    <row r="5591" spans="2:16">
      <c r="B5591" t="s">
        <v>67</v>
      </c>
      <c r="C5591" t="s">
        <v>94</v>
      </c>
      <c r="D5591" t="s">
        <v>17</v>
      </c>
      <c r="E5591">
        <v>139.9751999999998</v>
      </c>
      <c r="F5591">
        <v>139.9751999999998</v>
      </c>
      <c r="G5591">
        <v>140.55809480757685</v>
      </c>
      <c r="H5591">
        <v>158.63089878187029</v>
      </c>
      <c r="I5591">
        <v>169.53373637069396</v>
      </c>
      <c r="J5591">
        <v>181.24078231578923</v>
      </c>
      <c r="K5591">
        <v>187.05291031578921</v>
      </c>
      <c r="L5591">
        <v>187.0048074376721</v>
      </c>
      <c r="M5591">
        <v>184.53031018710558</v>
      </c>
      <c r="N5591">
        <v>182.05581293653884</v>
      </c>
      <c r="O5591">
        <v>179.58131568597187</v>
      </c>
      <c r="P5591">
        <v>177.10681843540505</v>
      </c>
    </row>
    <row r="5592" spans="2:16">
      <c r="B5592" t="s">
        <v>67</v>
      </c>
      <c r="C5592" t="s">
        <v>94</v>
      </c>
      <c r="D5592" t="s">
        <v>18</v>
      </c>
      <c r="E5592">
        <v>1195.4016000000011</v>
      </c>
      <c r="F5592">
        <v>1195.401599999999</v>
      </c>
      <c r="G5592">
        <v>1203.4153373590086</v>
      </c>
      <c r="H5592">
        <v>1405.1000855321479</v>
      </c>
      <c r="I5592">
        <v>1511.2634104515173</v>
      </c>
      <c r="J5592">
        <v>1644.6425671578938</v>
      </c>
      <c r="K5592">
        <v>1750.7947446820083</v>
      </c>
      <c r="L5592">
        <v>1745.2944790385302</v>
      </c>
      <c r="M5592">
        <v>1739.7942133950514</v>
      </c>
      <c r="N5592">
        <v>1734.2939477515715</v>
      </c>
      <c r="O5592">
        <v>1728.7936821080923</v>
      </c>
      <c r="P5592">
        <v>1716.640758394559</v>
      </c>
    </row>
    <row r="5593" spans="2:16">
      <c r="B5593" t="s">
        <v>67</v>
      </c>
      <c r="C5593" t="s">
        <v>94</v>
      </c>
      <c r="D5593" t="s">
        <v>19</v>
      </c>
      <c r="E5593">
        <v>1429.2611999999958</v>
      </c>
      <c r="F5593">
        <v>1429.2611999999956</v>
      </c>
      <c r="G5593">
        <v>1443.4730276687892</v>
      </c>
      <c r="H5593">
        <v>3089.533858947364</v>
      </c>
      <c r="I5593">
        <v>3953.3156315789424</v>
      </c>
      <c r="J5593">
        <v>4644.895376823014</v>
      </c>
      <c r="K5593">
        <v>5680.8791768420988</v>
      </c>
      <c r="L5593">
        <v>6597.3843894736792</v>
      </c>
      <c r="M5593">
        <v>6732.1661621052572</v>
      </c>
      <c r="N5593">
        <v>6732.1661621052554</v>
      </c>
      <c r="O5593">
        <v>6732.1661621052572</v>
      </c>
      <c r="P5593">
        <v>6732.1661621052572</v>
      </c>
    </row>
    <row r="5594" spans="2:16">
      <c r="B5594" t="s">
        <v>67</v>
      </c>
      <c r="C5594" t="s">
        <v>94</v>
      </c>
      <c r="D5594" t="s">
        <v>20</v>
      </c>
      <c r="E5594">
        <v>2175.2136000000046</v>
      </c>
      <c r="F5594">
        <v>2175.2136000000064</v>
      </c>
      <c r="G5594">
        <v>2197.9272356076267</v>
      </c>
      <c r="H5594">
        <v>3419.5385157562027</v>
      </c>
      <c r="I5594">
        <v>3981.9566853987853</v>
      </c>
      <c r="J5594">
        <v>4764.5347876799096</v>
      </c>
      <c r="K5594">
        <v>4676.6760010162461</v>
      </c>
      <c r="L5594">
        <v>4629.8094325747379</v>
      </c>
      <c r="M5594">
        <v>4540.095092577486</v>
      </c>
      <c r="N5594">
        <v>4450.3807525802285</v>
      </c>
      <c r="O5594">
        <v>4360.6664125829748</v>
      </c>
      <c r="P5594">
        <v>4270.9520725857183</v>
      </c>
    </row>
    <row r="5595" spans="2:16">
      <c r="B5595" t="s">
        <v>67</v>
      </c>
      <c r="C5595" t="s">
        <v>94</v>
      </c>
      <c r="D5595" t="s">
        <v>21</v>
      </c>
      <c r="E5595">
        <v>241.0487999999998</v>
      </c>
      <c r="F5595">
        <v>241.04879999999963</v>
      </c>
      <c r="G5595">
        <v>242.89597883269704</v>
      </c>
      <c r="H5595">
        <v>327.3524774736839</v>
      </c>
      <c r="I5595">
        <v>335.86086147368377</v>
      </c>
      <c r="J5595">
        <v>373.22897622771922</v>
      </c>
      <c r="K5595">
        <v>462.89016842105269</v>
      </c>
      <c r="L5595">
        <v>471.19973473684195</v>
      </c>
      <c r="M5595">
        <v>479.5093010526312</v>
      </c>
      <c r="N5595">
        <v>487.8188673684208</v>
      </c>
      <c r="O5595">
        <v>496.12843368421011</v>
      </c>
      <c r="P5595">
        <v>504.43799999999976</v>
      </c>
    </row>
    <row r="5596" spans="2:16">
      <c r="B5596" t="s">
        <v>67</v>
      </c>
      <c r="C5596" t="s">
        <v>94</v>
      </c>
      <c r="D5596" t="s">
        <v>22</v>
      </c>
      <c r="E5596">
        <v>877.3847999999989</v>
      </c>
      <c r="F5596">
        <v>877.38480000000004</v>
      </c>
      <c r="G5596">
        <v>877.38479999999936</v>
      </c>
      <c r="H5596">
        <v>915.37767516321037</v>
      </c>
      <c r="I5596">
        <v>1423.3897320549827</v>
      </c>
      <c r="J5596">
        <v>2324.8081068916354</v>
      </c>
      <c r="K5596">
        <v>3076.9465599999999</v>
      </c>
      <c r="L5596">
        <v>3227.0278399999993</v>
      </c>
      <c r="M5596">
        <v>3174.4590616524883</v>
      </c>
      <c r="N5596">
        <v>3121.8902833049788</v>
      </c>
      <c r="O5596">
        <v>3069.3215049574687</v>
      </c>
      <c r="P5596">
        <v>2950.4658317539102</v>
      </c>
    </row>
    <row r="5597" spans="2:16">
      <c r="B5597" t="s">
        <v>67</v>
      </c>
      <c r="C5597" t="s">
        <v>94</v>
      </c>
      <c r="D5597" t="s">
        <v>23</v>
      </c>
      <c r="E5597">
        <v>359.57520000000056</v>
      </c>
      <c r="F5597">
        <v>359.5752</v>
      </c>
      <c r="G5597">
        <v>366.9999991941292</v>
      </c>
      <c r="H5597">
        <v>747.62592845171469</v>
      </c>
      <c r="I5597">
        <v>825.5994661359257</v>
      </c>
      <c r="J5597">
        <v>977.31425182013595</v>
      </c>
      <c r="K5597">
        <v>1313.382157504346</v>
      </c>
      <c r="L5597">
        <v>1354.485071188557</v>
      </c>
      <c r="M5597">
        <v>1354.485071188557</v>
      </c>
      <c r="N5597">
        <v>1354.4850711885572</v>
      </c>
      <c r="O5597">
        <v>1354.4850711885572</v>
      </c>
      <c r="P5597">
        <v>1354.4850711885576</v>
      </c>
    </row>
    <row r="5598" spans="2:16">
      <c r="B5598" t="s">
        <v>67</v>
      </c>
      <c r="C5598" t="s">
        <v>94</v>
      </c>
      <c r="D5598" t="s">
        <v>24</v>
      </c>
      <c r="E5598">
        <v>257.90399999999914</v>
      </c>
      <c r="F5598">
        <v>257.9039999999992</v>
      </c>
      <c r="G5598">
        <v>258.23552474931898</v>
      </c>
      <c r="H5598">
        <v>277.22300245882701</v>
      </c>
      <c r="I5598">
        <v>282.99313354911112</v>
      </c>
      <c r="J5598">
        <v>296.97126315789393</v>
      </c>
      <c r="K5598">
        <v>314.1990526315787</v>
      </c>
      <c r="L5598">
        <v>317.20684210526235</v>
      </c>
      <c r="M5598">
        <v>320.21463157894681</v>
      </c>
      <c r="N5598">
        <v>323.22242105263109</v>
      </c>
      <c r="O5598">
        <v>326.23021052631526</v>
      </c>
      <c r="P5598">
        <v>329.23799999999949</v>
      </c>
    </row>
    <row r="5599" spans="2:16">
      <c r="B5599" t="s">
        <v>67</v>
      </c>
      <c r="C5599" t="s">
        <v>94</v>
      </c>
      <c r="D5599" t="s">
        <v>25</v>
      </c>
      <c r="E5599">
        <v>215.71559999999991</v>
      </c>
      <c r="F5599">
        <v>215.71559999999991</v>
      </c>
      <c r="G5599">
        <v>217.495591955153</v>
      </c>
      <c r="H5599">
        <v>297.33698357894775</v>
      </c>
      <c r="I5599">
        <v>341.32214063157937</v>
      </c>
      <c r="J5599">
        <v>381.82874391600467</v>
      </c>
      <c r="K5599">
        <v>507.01069473684191</v>
      </c>
      <c r="L5599">
        <v>519.90855578947355</v>
      </c>
      <c r="M5599">
        <v>519.90855578947355</v>
      </c>
      <c r="N5599">
        <v>519.90855578947401</v>
      </c>
      <c r="O5599">
        <v>519.90855578947367</v>
      </c>
      <c r="P5599">
        <v>519.90855578947355</v>
      </c>
    </row>
    <row r="5600" spans="2:16">
      <c r="B5600" t="s">
        <v>67</v>
      </c>
      <c r="C5600" t="s">
        <v>94</v>
      </c>
      <c r="D5600" t="s">
        <v>26</v>
      </c>
      <c r="E5600">
        <v>99.399600000000106</v>
      </c>
      <c r="F5600">
        <v>99.399600000000106</v>
      </c>
      <c r="G5600">
        <v>99.572203602393969</v>
      </c>
      <c r="H5600">
        <v>105.42946821052641</v>
      </c>
      <c r="I5600">
        <v>108.70408968421059</v>
      </c>
      <c r="J5600">
        <v>120.12219915789478</v>
      </c>
      <c r="K5600">
        <v>124.41475663157905</v>
      </c>
      <c r="L5600">
        <v>124.47280557305547</v>
      </c>
      <c r="M5600">
        <v>124.47280557305547</v>
      </c>
      <c r="N5600">
        <v>124.47280557305547</v>
      </c>
      <c r="O5600">
        <v>108.91882321762469</v>
      </c>
      <c r="P5600">
        <v>108.91882321762469</v>
      </c>
    </row>
    <row r="5601" spans="2:16">
      <c r="B5601" t="s">
        <v>67</v>
      </c>
      <c r="C5601" t="s">
        <v>94</v>
      </c>
      <c r="D5601" t="s">
        <v>27</v>
      </c>
      <c r="E5601">
        <v>430.42680000000053</v>
      </c>
      <c r="F5601">
        <v>430.42680000000018</v>
      </c>
      <c r="G5601">
        <v>439.48252332962807</v>
      </c>
      <c r="H5601">
        <v>983.43245094768258</v>
      </c>
      <c r="I5601">
        <v>1422.8867464488899</v>
      </c>
      <c r="J5601">
        <v>1915.7051982039663</v>
      </c>
      <c r="K5601">
        <v>2245.7308790460725</v>
      </c>
      <c r="L5601">
        <v>2308.4153758881776</v>
      </c>
      <c r="M5601">
        <v>2308.4153758881812</v>
      </c>
      <c r="N5601">
        <v>2308.4153758881789</v>
      </c>
      <c r="O5601">
        <v>2308.4153758881771</v>
      </c>
      <c r="P5601">
        <v>2308.4153758881776</v>
      </c>
    </row>
    <row r="5602" spans="2:16">
      <c r="B5602" t="s">
        <v>67</v>
      </c>
      <c r="C5602" t="s">
        <v>94</v>
      </c>
      <c r="D5602" t="s">
        <v>28</v>
      </c>
      <c r="E5602">
        <v>13.222800000000049</v>
      </c>
      <c r="F5602">
        <v>13.22280000000006</v>
      </c>
      <c r="G5602">
        <v>13.367187290200016</v>
      </c>
      <c r="H5602">
        <v>16.477435789473731</v>
      </c>
      <c r="I5602">
        <v>25.826030315789513</v>
      </c>
      <c r="J5602">
        <v>30.3442888421053</v>
      </c>
      <c r="K5602">
        <v>34.862547368421097</v>
      </c>
      <c r="L5602">
        <v>36.965637894736901</v>
      </c>
      <c r="M5602">
        <v>36.965637894736894</v>
      </c>
      <c r="N5602">
        <v>36.965637894736894</v>
      </c>
      <c r="O5602">
        <v>36.965637894736879</v>
      </c>
      <c r="P5602">
        <v>36.965637894736879</v>
      </c>
    </row>
    <row r="5603" spans="2:16">
      <c r="B5603" t="s">
        <v>67</v>
      </c>
      <c r="C5603" t="s">
        <v>94</v>
      </c>
      <c r="D5603" t="s">
        <v>29</v>
      </c>
      <c r="E5603">
        <v>968.81759999999895</v>
      </c>
      <c r="F5603">
        <v>968.81759999999895</v>
      </c>
      <c r="G5603">
        <v>968.81759999999895</v>
      </c>
      <c r="H5603">
        <v>1119.8997911338568</v>
      </c>
      <c r="I5603">
        <v>1247.337898327215</v>
      </c>
      <c r="J5603">
        <v>1402.7714196849402</v>
      </c>
      <c r="K5603">
        <v>1890.4058484210514</v>
      </c>
      <c r="L5603">
        <v>1943.2718947368398</v>
      </c>
      <c r="M5603">
        <v>1943.271894736841</v>
      </c>
      <c r="N5603">
        <v>1943.2718947368412</v>
      </c>
      <c r="O5603">
        <v>1943.2718947368412</v>
      </c>
      <c r="P5603">
        <v>1943.271894736841</v>
      </c>
    </row>
    <row r="5604" spans="2:16">
      <c r="B5604" t="s">
        <v>67</v>
      </c>
      <c r="C5604" t="s">
        <v>94</v>
      </c>
      <c r="D5604" t="s">
        <v>30</v>
      </c>
      <c r="E5604">
        <v>1528.149599999995</v>
      </c>
      <c r="F5604">
        <v>1528.1495999999952</v>
      </c>
      <c r="G5604">
        <v>1528.149599999995</v>
      </c>
      <c r="H5604">
        <v>1608.1495999999952</v>
      </c>
      <c r="I5604">
        <v>1667.9868611372515</v>
      </c>
      <c r="J5604">
        <v>1737.4890999999941</v>
      </c>
      <c r="K5604">
        <v>1902.158849999995</v>
      </c>
      <c r="L5604">
        <v>1926.828599999996</v>
      </c>
      <c r="M5604">
        <v>1926.828599999996</v>
      </c>
      <c r="N5604">
        <v>1926.828599999996</v>
      </c>
      <c r="O5604">
        <v>1926.828599999996</v>
      </c>
      <c r="P5604">
        <v>1926.828599999996</v>
      </c>
    </row>
    <row r="5605" spans="2:16">
      <c r="B5605" t="s">
        <v>67</v>
      </c>
      <c r="C5605" t="s">
        <v>95</v>
      </c>
      <c r="D5605" t="s">
        <v>16</v>
      </c>
      <c r="E5605">
        <v>40.654799999999888</v>
      </c>
      <c r="F5605">
        <v>40.629359999999927</v>
      </c>
      <c r="G5605">
        <v>65.951567774306028</v>
      </c>
      <c r="H5605">
        <v>144.40000000000003</v>
      </c>
      <c r="I5605">
        <v>216</v>
      </c>
      <c r="J5605">
        <v>404.60000000000048</v>
      </c>
      <c r="K5605">
        <v>929.59999999999991</v>
      </c>
      <c r="L5605">
        <v>1386.7499999999991</v>
      </c>
      <c r="M5605">
        <v>1386.0036687039965</v>
      </c>
      <c r="N5605">
        <v>1288.7999999999997</v>
      </c>
      <c r="O5605">
        <v>1432.75</v>
      </c>
      <c r="P5605">
        <v>1531.5000000000002</v>
      </c>
    </row>
    <row r="5606" spans="2:16">
      <c r="B5606" t="s">
        <v>67</v>
      </c>
      <c r="C5606" t="s">
        <v>95</v>
      </c>
      <c r="D5606" t="s">
        <v>17</v>
      </c>
      <c r="G5606">
        <v>11.24683621681713</v>
      </c>
      <c r="H5606">
        <v>67.45</v>
      </c>
      <c r="I5606">
        <v>84.6</v>
      </c>
      <c r="J5606">
        <v>115.6</v>
      </c>
      <c r="K5606">
        <v>262.39999999999998</v>
      </c>
      <c r="L5606">
        <v>260.25</v>
      </c>
      <c r="M5606">
        <v>309.39999999999998</v>
      </c>
      <c r="N5606">
        <v>362.4</v>
      </c>
      <c r="O5606">
        <v>403.15</v>
      </c>
      <c r="P5606">
        <v>430.5</v>
      </c>
    </row>
    <row r="5607" spans="2:16">
      <c r="B5607" t="s">
        <v>67</v>
      </c>
      <c r="C5607" t="s">
        <v>95</v>
      </c>
      <c r="D5607" t="s">
        <v>18</v>
      </c>
      <c r="E5607">
        <v>331.34400000000005</v>
      </c>
      <c r="F5607">
        <v>331.38744579756479</v>
      </c>
      <c r="G5607">
        <v>344.52533775778812</v>
      </c>
      <c r="H5607">
        <v>484.49999999999949</v>
      </c>
      <c r="I5607">
        <v>444.31338771502539</v>
      </c>
      <c r="J5607">
        <v>375.69999999999959</v>
      </c>
      <c r="K5607">
        <v>395.19999999999925</v>
      </c>
      <c r="L5607">
        <v>273</v>
      </c>
      <c r="M5607">
        <v>266.91726445726636</v>
      </c>
      <c r="N5607">
        <v>260.83452891453271</v>
      </c>
      <c r="O5607">
        <v>257.40000000000003</v>
      </c>
      <c r="P5607">
        <v>251.49999999999986</v>
      </c>
    </row>
    <row r="5608" spans="2:16">
      <c r="B5608" t="s">
        <v>67</v>
      </c>
      <c r="C5608" t="s">
        <v>95</v>
      </c>
      <c r="D5608" t="s">
        <v>19</v>
      </c>
      <c r="E5608">
        <v>191.11679999999998</v>
      </c>
      <c r="F5608">
        <v>191.11567298569452</v>
      </c>
      <c r="G5608">
        <v>392.3799797315819</v>
      </c>
      <c r="H5608">
        <v>942.39999999999941</v>
      </c>
      <c r="I5608">
        <v>1375.2000000000003</v>
      </c>
      <c r="J5608">
        <v>2278.85</v>
      </c>
      <c r="K5608">
        <v>3752.8000000000006</v>
      </c>
      <c r="L5608">
        <v>4288.4999999999982</v>
      </c>
      <c r="M5608">
        <v>4284.9915225500572</v>
      </c>
      <c r="N5608">
        <v>4281.4830451001153</v>
      </c>
      <c r="O5608">
        <v>3196.599999999994</v>
      </c>
      <c r="P5608">
        <v>3404.9999999999918</v>
      </c>
    </row>
    <row r="5609" spans="2:16">
      <c r="B5609" t="s">
        <v>67</v>
      </c>
      <c r="C5609" t="s">
        <v>95</v>
      </c>
      <c r="D5609" t="s">
        <v>20</v>
      </c>
      <c r="E5609">
        <v>60.220800000000096</v>
      </c>
      <c r="F5609">
        <v>60.207543469675699</v>
      </c>
      <c r="G5609">
        <v>76.304646715016233</v>
      </c>
      <c r="H5609">
        <v>181.45</v>
      </c>
      <c r="I5609">
        <v>174.14620110492126</v>
      </c>
      <c r="J5609">
        <v>349.349999999999</v>
      </c>
      <c r="K5609">
        <v>880.8000000000003</v>
      </c>
      <c r="L5609">
        <v>1342.4999999999986</v>
      </c>
      <c r="M5609">
        <v>1611.3499999999992</v>
      </c>
      <c r="N5609">
        <v>1901.3999999999999</v>
      </c>
      <c r="O5609">
        <v>2121.8999999999992</v>
      </c>
      <c r="P5609">
        <v>2273.9999999999995</v>
      </c>
    </row>
    <row r="5610" spans="2:16">
      <c r="B5610" t="s">
        <v>67</v>
      </c>
      <c r="C5610" t="s">
        <v>95</v>
      </c>
      <c r="D5610" t="s">
        <v>21</v>
      </c>
      <c r="E5610">
        <v>197.35200000000009</v>
      </c>
      <c r="F5610">
        <v>183.22926011393179</v>
      </c>
      <c r="G5610">
        <v>166.37444352235306</v>
      </c>
      <c r="H5610">
        <v>190.99749999999997</v>
      </c>
      <c r="I5610">
        <v>193.00500000000008</v>
      </c>
      <c r="J5610">
        <v>201.36500000000009</v>
      </c>
      <c r="K5610">
        <v>209.31999999999994</v>
      </c>
      <c r="L5610">
        <v>216.78749999999988</v>
      </c>
      <c r="M5610">
        <v>207.54499999999993</v>
      </c>
      <c r="N5610">
        <v>177.24604399861377</v>
      </c>
      <c r="O5610">
        <v>131.75398051366551</v>
      </c>
      <c r="P5610">
        <v>83.42499999999994</v>
      </c>
    </row>
    <row r="5611" spans="2:16">
      <c r="B5611" t="s">
        <v>67</v>
      </c>
      <c r="C5611" t="s">
        <v>95</v>
      </c>
      <c r="D5611" t="s">
        <v>22</v>
      </c>
      <c r="E5611">
        <v>867.3048</v>
      </c>
      <c r="F5611">
        <v>805.23945436206134</v>
      </c>
      <c r="G5611">
        <v>849.367835895295</v>
      </c>
      <c r="H5611">
        <v>1295.8</v>
      </c>
      <c r="I5611">
        <v>1652.1898985057719</v>
      </c>
      <c r="J5611">
        <v>2022.149999999999</v>
      </c>
      <c r="K5611">
        <v>2174.400000000001</v>
      </c>
      <c r="L5611">
        <v>1871.0217783733628</v>
      </c>
      <c r="M5611">
        <v>1855.1000000000004</v>
      </c>
      <c r="N5611">
        <v>1364.0282216266378</v>
      </c>
      <c r="O5611">
        <v>1069.2000000000003</v>
      </c>
      <c r="P5611">
        <v>969.49999999999966</v>
      </c>
    </row>
    <row r="5612" spans="2:16">
      <c r="B5612" t="s">
        <v>67</v>
      </c>
      <c r="C5612" t="s">
        <v>95</v>
      </c>
      <c r="D5612" t="s">
        <v>23</v>
      </c>
      <c r="E5612">
        <v>62.326799999999871</v>
      </c>
      <c r="F5612">
        <v>62.297128239895621</v>
      </c>
      <c r="G5612">
        <v>153.52654439191772</v>
      </c>
      <c r="H5612">
        <v>318.25000000000057</v>
      </c>
      <c r="I5612">
        <v>482.40000000000077</v>
      </c>
      <c r="J5612">
        <v>680.00000000000102</v>
      </c>
      <c r="K5612">
        <v>1367.2</v>
      </c>
      <c r="L5612">
        <v>1962.7500000000009</v>
      </c>
      <c r="M5612">
        <v>1961.6058192041346</v>
      </c>
      <c r="N5612">
        <v>1960.4616384082701</v>
      </c>
      <c r="O5612">
        <v>1959.0999999999992</v>
      </c>
      <c r="P5612">
        <v>2083.4999999999995</v>
      </c>
    </row>
    <row r="5613" spans="2:16">
      <c r="B5613" t="s">
        <v>67</v>
      </c>
      <c r="C5613" t="s">
        <v>95</v>
      </c>
      <c r="D5613" t="s">
        <v>24</v>
      </c>
      <c r="E5613">
        <v>1097.117999999999</v>
      </c>
      <c r="F5613">
        <v>1097.1022432466179</v>
      </c>
      <c r="G5613">
        <v>1084.3440270590979</v>
      </c>
      <c r="H5613">
        <v>1222.6500000000008</v>
      </c>
      <c r="I5613">
        <v>1089.58751600492</v>
      </c>
      <c r="J5613">
        <v>1252.8999999999999</v>
      </c>
      <c r="K5613">
        <v>1305.5999999999999</v>
      </c>
      <c r="L5613">
        <v>1526.4562385317911</v>
      </c>
      <c r="M5613">
        <v>1506.3156032609766</v>
      </c>
      <c r="N5613">
        <v>1189.7999999999997</v>
      </c>
      <c r="O5613">
        <v>1200.6499999999992</v>
      </c>
      <c r="P5613">
        <v>1191.5000000000005</v>
      </c>
    </row>
    <row r="5614" spans="2:16">
      <c r="B5614" t="s">
        <v>67</v>
      </c>
      <c r="C5614" t="s">
        <v>95</v>
      </c>
      <c r="D5614" t="s">
        <v>25</v>
      </c>
      <c r="G5614">
        <v>11.810274880000001</v>
      </c>
      <c r="H5614">
        <v>32.299999999999997</v>
      </c>
      <c r="I5614">
        <v>81</v>
      </c>
      <c r="J5614">
        <v>213.35</v>
      </c>
      <c r="K5614">
        <v>672.8</v>
      </c>
      <c r="L5614">
        <v>979.5</v>
      </c>
      <c r="M5614">
        <v>979.5</v>
      </c>
      <c r="N5614">
        <v>894.6</v>
      </c>
      <c r="O5614">
        <v>990.55</v>
      </c>
      <c r="P5614">
        <v>1055.5</v>
      </c>
    </row>
    <row r="5615" spans="2:16">
      <c r="B5615" t="s">
        <v>67</v>
      </c>
      <c r="C5615" t="s">
        <v>95</v>
      </c>
      <c r="D5615" t="s">
        <v>26</v>
      </c>
      <c r="E5615">
        <v>38.898000000000096</v>
      </c>
      <c r="F5615">
        <v>38.885294117647099</v>
      </c>
      <c r="G5615">
        <v>69.510983119263202</v>
      </c>
      <c r="H5615">
        <v>198.5500000000001</v>
      </c>
      <c r="I5615">
        <v>246.60000000000008</v>
      </c>
      <c r="J5615">
        <v>381.65000000000066</v>
      </c>
      <c r="K5615">
        <v>960.8</v>
      </c>
      <c r="L5615">
        <v>1465.4999999999995</v>
      </c>
      <c r="M5615">
        <v>1758.8999999999992</v>
      </c>
      <c r="N5615">
        <v>2075.4000000000005</v>
      </c>
      <c r="O5615">
        <v>2316.0500000000006</v>
      </c>
      <c r="P5615">
        <v>2481.5</v>
      </c>
    </row>
    <row r="5616" spans="2:16">
      <c r="B5616" t="s">
        <v>67</v>
      </c>
      <c r="C5616" t="s">
        <v>95</v>
      </c>
      <c r="D5616" t="s">
        <v>27</v>
      </c>
      <c r="E5616">
        <v>152.8416</v>
      </c>
      <c r="F5616">
        <v>152.83573475984178</v>
      </c>
      <c r="G5616">
        <v>303.92455585833841</v>
      </c>
      <c r="H5616">
        <v>1008.9000000000011</v>
      </c>
      <c r="I5616">
        <v>1191.6000000000008</v>
      </c>
      <c r="J5616">
        <v>1811.3500000000008</v>
      </c>
      <c r="K5616">
        <v>3398.4000000000078</v>
      </c>
      <c r="L5616">
        <v>4207.373576774723</v>
      </c>
      <c r="M5616">
        <v>4204.5677464813471</v>
      </c>
      <c r="N5616">
        <v>3563.4747278875511</v>
      </c>
      <c r="O5616">
        <v>1864.4999999999998</v>
      </c>
      <c r="P5616">
        <v>1977.5</v>
      </c>
    </row>
    <row r="5617" spans="2:16">
      <c r="B5617" t="s">
        <v>67</v>
      </c>
      <c r="C5617" t="s">
        <v>95</v>
      </c>
      <c r="D5617" t="s">
        <v>28</v>
      </c>
      <c r="E5617">
        <v>528.40440000000103</v>
      </c>
      <c r="F5617">
        <v>528.415177385682</v>
      </c>
      <c r="G5617">
        <v>550.59298108455994</v>
      </c>
      <c r="H5617">
        <v>621.29999999999984</v>
      </c>
      <c r="I5617">
        <v>717.2999999999995</v>
      </c>
      <c r="J5617">
        <v>825.34999999999945</v>
      </c>
      <c r="K5617">
        <v>947.19999999999959</v>
      </c>
      <c r="L5617">
        <v>1082.2500000000007</v>
      </c>
      <c r="M5617">
        <v>1072.5496757906681</v>
      </c>
      <c r="N5617">
        <v>890.71253319176503</v>
      </c>
      <c r="O5617">
        <v>652.41469146894121</v>
      </c>
      <c r="P5617">
        <v>417.99999999999949</v>
      </c>
    </row>
    <row r="5618" spans="2:16">
      <c r="B5618" t="s">
        <v>67</v>
      </c>
      <c r="C5618" t="s">
        <v>95</v>
      </c>
      <c r="D5618" t="s">
        <v>29</v>
      </c>
      <c r="E5618">
        <v>2918.6135999999888</v>
      </c>
      <c r="F5618">
        <v>2918.6306277119893</v>
      </c>
      <c r="G5618">
        <v>2880.5946442502322</v>
      </c>
      <c r="H5618">
        <v>3224.3000000000011</v>
      </c>
      <c r="I5618">
        <v>2727.900000000001</v>
      </c>
      <c r="J5618">
        <v>2657.1</v>
      </c>
      <c r="K5618">
        <v>3627.1999999999925</v>
      </c>
      <c r="L5618">
        <v>4456.4999999999927</v>
      </c>
      <c r="M5618">
        <v>4402.9207751453832</v>
      </c>
      <c r="N5618">
        <v>4208.5812845074743</v>
      </c>
      <c r="O5618">
        <v>3727.8999999999955</v>
      </c>
      <c r="P5618">
        <v>3858.4999999999959</v>
      </c>
    </row>
    <row r="5619" spans="2:16">
      <c r="B5619" t="s">
        <v>67</v>
      </c>
      <c r="C5619" t="s">
        <v>95</v>
      </c>
      <c r="D5619" t="s">
        <v>30</v>
      </c>
      <c r="E5619">
        <v>3327.5591999999929</v>
      </c>
      <c r="F5619">
        <v>3089.4351726929808</v>
      </c>
      <c r="G5619">
        <v>2894.3139348693435</v>
      </c>
      <c r="H5619">
        <v>3819.9500000000007</v>
      </c>
      <c r="I5619">
        <v>3860.0999999999995</v>
      </c>
      <c r="J5619">
        <v>4027.3000000000043</v>
      </c>
      <c r="K5619">
        <v>4186.4000000000033</v>
      </c>
      <c r="L5619">
        <v>4211.9865523938461</v>
      </c>
      <c r="M5619">
        <v>4150.8999999999887</v>
      </c>
      <c r="N5619">
        <v>3519.0348965362518</v>
      </c>
      <c r="O5619">
        <v>2678.8544020418644</v>
      </c>
      <c r="P5619">
        <v>1668.4999999999993</v>
      </c>
    </row>
    <row r="5620" spans="2:16">
      <c r="B5620" t="s">
        <v>67</v>
      </c>
      <c r="C5620" t="s">
        <v>96</v>
      </c>
      <c r="D5620" t="s">
        <v>16</v>
      </c>
      <c r="F5620">
        <v>186.17087999999973</v>
      </c>
      <c r="G5620">
        <v>184.09307999999987</v>
      </c>
      <c r="H5620">
        <v>180.75598559999978</v>
      </c>
      <c r="I5620">
        <v>117.72938559999977</v>
      </c>
      <c r="J5620">
        <v>57.473185599999937</v>
      </c>
    </row>
    <row r="5621" spans="2:16">
      <c r="B5621" t="s">
        <v>67</v>
      </c>
      <c r="C5621" t="s">
        <v>96</v>
      </c>
      <c r="D5621" t="s">
        <v>17</v>
      </c>
      <c r="E5621">
        <v>4.0968</v>
      </c>
      <c r="F5621">
        <v>4.0785920000000004</v>
      </c>
      <c r="G5621">
        <v>4.0330719999999998</v>
      </c>
      <c r="H5621">
        <v>3.9476256000000003</v>
      </c>
      <c r="I5621">
        <v>2.5668522666666633</v>
      </c>
      <c r="J5621">
        <v>1.2467722666666663</v>
      </c>
    </row>
    <row r="5622" spans="2:16">
      <c r="B5622" t="s">
        <v>67</v>
      </c>
      <c r="C5622" t="s">
        <v>96</v>
      </c>
      <c r="D5622" t="s">
        <v>20</v>
      </c>
      <c r="F5622">
        <v>286.16089600000032</v>
      </c>
      <c r="G5622">
        <v>282.96713599999964</v>
      </c>
      <c r="H5622">
        <v>277.84450559999988</v>
      </c>
      <c r="I5622">
        <v>180.96711893333332</v>
      </c>
      <c r="J5622">
        <v>88.348078933333298</v>
      </c>
    </row>
    <row r="5623" spans="2:16">
      <c r="B5623" t="s">
        <v>67</v>
      </c>
      <c r="C5623" t="s">
        <v>96</v>
      </c>
      <c r="D5623" t="s">
        <v>21</v>
      </c>
      <c r="E5623">
        <v>8.2440000000000211</v>
      </c>
      <c r="F5623">
        <v>1.5593984000000021</v>
      </c>
      <c r="G5623">
        <v>1.5419944000000059</v>
      </c>
      <c r="H5623">
        <v>1.5015336000000079</v>
      </c>
      <c r="I5623">
        <v>0.97361226666666911</v>
      </c>
      <c r="J5623">
        <v>0.46889626666666834</v>
      </c>
    </row>
    <row r="5624" spans="2:16">
      <c r="B5624" t="s">
        <v>67</v>
      </c>
      <c r="C5624" t="s">
        <v>96</v>
      </c>
      <c r="D5624" t="s">
        <v>23</v>
      </c>
      <c r="E5624">
        <v>67.424400000000105</v>
      </c>
      <c r="F5624">
        <v>67.124736000000055</v>
      </c>
      <c r="G5624">
        <v>66.375576000000081</v>
      </c>
      <c r="H5624">
        <v>65.164305600000063</v>
      </c>
      <c r="I5624">
        <v>42.439785600000015</v>
      </c>
      <c r="J5624">
        <v>20.714145599999988</v>
      </c>
    </row>
    <row r="5625" spans="2:16">
      <c r="B5625" t="s">
        <v>67</v>
      </c>
      <c r="C5625" t="s">
        <v>96</v>
      </c>
      <c r="D5625" t="s">
        <v>24</v>
      </c>
      <c r="E5625">
        <v>344.01239999999984</v>
      </c>
      <c r="F5625">
        <v>364.37334724800007</v>
      </c>
      <c r="G5625">
        <v>364.37334724800024</v>
      </c>
      <c r="H5625">
        <v>364.37334724800013</v>
      </c>
      <c r="I5625">
        <v>249.70254724800003</v>
      </c>
      <c r="J5625">
        <v>114.6708</v>
      </c>
    </row>
    <row r="5626" spans="2:16">
      <c r="B5626" t="s">
        <v>67</v>
      </c>
      <c r="C5626" t="s">
        <v>96</v>
      </c>
      <c r="D5626" t="s">
        <v>25</v>
      </c>
      <c r="E5626">
        <v>803.98292690306334</v>
      </c>
      <c r="F5626">
        <v>800.40966945016191</v>
      </c>
      <c r="G5626">
        <v>791.47652581790578</v>
      </c>
      <c r="H5626">
        <v>777.17088160629419</v>
      </c>
      <c r="I5626">
        <v>506.19885809452211</v>
      </c>
      <c r="J5626">
        <v>247.1376927590899</v>
      </c>
    </row>
    <row r="5627" spans="2:16">
      <c r="B5627" t="s">
        <v>67</v>
      </c>
      <c r="C5627" t="s">
        <v>96</v>
      </c>
      <c r="D5627" t="s">
        <v>26</v>
      </c>
      <c r="E5627">
        <v>220.99319999999889</v>
      </c>
      <c r="F5627">
        <v>220.01100799999875</v>
      </c>
      <c r="G5627">
        <v>217.55552799999867</v>
      </c>
      <c r="H5627">
        <v>213.61414559999881</v>
      </c>
      <c r="I5627">
        <v>139.1312522666658</v>
      </c>
      <c r="J5627">
        <v>67.922332266666288</v>
      </c>
    </row>
    <row r="5628" spans="2:16">
      <c r="B5628" t="s">
        <v>67</v>
      </c>
      <c r="C5628" t="s">
        <v>96</v>
      </c>
      <c r="D5628" t="s">
        <v>27</v>
      </c>
      <c r="E5628">
        <v>409.43159999999972</v>
      </c>
      <c r="F5628">
        <v>407.61190399999953</v>
      </c>
      <c r="G5628">
        <v>403.06266399999902</v>
      </c>
      <c r="H5628">
        <v>395.77126559999977</v>
      </c>
      <c r="I5628">
        <v>257.77765226666645</v>
      </c>
      <c r="J5628">
        <v>125.84969226666655</v>
      </c>
    </row>
    <row r="5629" spans="2:16">
      <c r="B5629" t="s">
        <v>67</v>
      </c>
      <c r="C5629" t="s">
        <v>96</v>
      </c>
      <c r="D5629" t="s">
        <v>28</v>
      </c>
      <c r="E5629">
        <v>62.676000000000002</v>
      </c>
      <c r="F5629">
        <v>62.397439999999904</v>
      </c>
      <c r="G5629">
        <v>61.701039999999907</v>
      </c>
      <c r="H5629">
        <v>60.574185599999943</v>
      </c>
      <c r="I5629">
        <v>39.450052266666638</v>
      </c>
      <c r="J5629">
        <v>19.254452266666632</v>
      </c>
    </row>
    <row r="5630" spans="2:16">
      <c r="B5630" t="s">
        <v>67</v>
      </c>
      <c r="C5630" t="s">
        <v>97</v>
      </c>
      <c r="D5630" t="s">
        <v>16</v>
      </c>
      <c r="E5630">
        <v>1.9188000000000001</v>
      </c>
      <c r="F5630">
        <v>1.9187999999999992</v>
      </c>
      <c r="G5630">
        <v>1.9187999999999992</v>
      </c>
      <c r="H5630">
        <v>1.791499438539</v>
      </c>
      <c r="I5630">
        <v>1.6715100790259969</v>
      </c>
      <c r="J5630">
        <v>1.5496285538365182</v>
      </c>
      <c r="K5630">
        <v>1.4296391943235169</v>
      </c>
      <c r="L5630">
        <v>1.4277470343235201</v>
      </c>
      <c r="M5630">
        <v>1.42585487432352</v>
      </c>
      <c r="N5630">
        <v>1.4239627143235201</v>
      </c>
      <c r="O5630">
        <v>1.4220705543235199</v>
      </c>
      <c r="P5630">
        <v>1.42017839432352</v>
      </c>
    </row>
    <row r="5631" spans="2:16">
      <c r="B5631" t="s">
        <v>67</v>
      </c>
      <c r="C5631" t="s">
        <v>97</v>
      </c>
      <c r="D5631" t="s">
        <v>17</v>
      </c>
      <c r="E5631">
        <v>3.9600000000000003E-2</v>
      </c>
      <c r="F5631">
        <v>3.9254911215492003E-2</v>
      </c>
      <c r="G5631">
        <v>14.199892189254244</v>
      </c>
      <c r="H5631">
        <v>14.196619674116212</v>
      </c>
      <c r="I5631">
        <v>14.192290236077438</v>
      </c>
      <c r="J5631">
        <v>14.18606863236222</v>
      </c>
      <c r="K5631">
        <v>14.1817391943235</v>
      </c>
      <c r="L5631">
        <v>14.179847034323512</v>
      </c>
      <c r="M5631">
        <v>14.177954874323476</v>
      </c>
      <c r="N5631">
        <v>14.176062714323537</v>
      </c>
      <c r="O5631">
        <v>14.174170554323538</v>
      </c>
      <c r="P5631">
        <v>14.172278394323538</v>
      </c>
    </row>
    <row r="5632" spans="2:16">
      <c r="B5632" t="s">
        <v>67</v>
      </c>
      <c r="C5632" t="s">
        <v>97</v>
      </c>
      <c r="D5632" t="s">
        <v>18</v>
      </c>
      <c r="E5632">
        <v>6.1199999999999997E-2</v>
      </c>
      <c r="F5632">
        <v>6.0666680969396633E-2</v>
      </c>
      <c r="G5632">
        <v>5.9333383392888163E-2</v>
      </c>
      <c r="H5632">
        <v>5.4499469055032419</v>
      </c>
      <c r="I5632">
        <v>33.684093034033893</v>
      </c>
      <c r="J5632">
        <v>33.676542005933882</v>
      </c>
      <c r="K5632">
        <v>33.67088314351038</v>
      </c>
      <c r="L5632">
        <v>33.668990983510412</v>
      </c>
      <c r="M5632">
        <v>33.667098823510415</v>
      </c>
      <c r="N5632">
        <v>33.665206663510453</v>
      </c>
      <c r="O5632">
        <v>33.663314503510463</v>
      </c>
      <c r="P5632">
        <v>33.661422343510417</v>
      </c>
    </row>
    <row r="5633" spans="2:16">
      <c r="B5633" t="s">
        <v>67</v>
      </c>
      <c r="C5633" t="s">
        <v>97</v>
      </c>
      <c r="D5633" t="s">
        <v>19</v>
      </c>
      <c r="F5633">
        <v>1.0406879999999998</v>
      </c>
      <c r="G5633">
        <v>33.112800000000007</v>
      </c>
      <c r="H5633">
        <v>225.46091991581198</v>
      </c>
      <c r="I5633">
        <v>225.45902775581214</v>
      </c>
      <c r="J5633">
        <v>225.4552434301354</v>
      </c>
      <c r="K5633">
        <v>225.45335127013499</v>
      </c>
      <c r="L5633">
        <v>225.4514591101356</v>
      </c>
      <c r="M5633">
        <v>225.44956695013559</v>
      </c>
      <c r="N5633">
        <v>225.44767479013558</v>
      </c>
      <c r="O5633">
        <v>225.4457826301356</v>
      </c>
      <c r="P5633">
        <v>225.44389047013559</v>
      </c>
    </row>
    <row r="5634" spans="2:16">
      <c r="B5634" t="s">
        <v>67</v>
      </c>
      <c r="C5634" t="s">
        <v>97</v>
      </c>
      <c r="D5634" t="s">
        <v>20</v>
      </c>
      <c r="G5634">
        <v>0.2661351610706929</v>
      </c>
      <c r="H5634">
        <v>0.2661351610706929</v>
      </c>
      <c r="I5634">
        <v>0.26424300107069321</v>
      </c>
      <c r="J5634">
        <v>0.26045867539421297</v>
      </c>
      <c r="K5634">
        <v>0.25856651539421299</v>
      </c>
      <c r="L5634">
        <v>0.25667435539421302</v>
      </c>
      <c r="M5634">
        <v>0.25478219539421298</v>
      </c>
      <c r="N5634">
        <v>0.25289003539421301</v>
      </c>
      <c r="O5634">
        <v>0.25099787539421298</v>
      </c>
      <c r="P5634">
        <v>0.249105715394213</v>
      </c>
    </row>
    <row r="5635" spans="2:16">
      <c r="B5635" t="s">
        <v>67</v>
      </c>
      <c r="C5635" t="s">
        <v>97</v>
      </c>
      <c r="D5635" t="s">
        <v>21</v>
      </c>
      <c r="G5635">
        <v>9.4608000000000008</v>
      </c>
      <c r="H5635">
        <v>15.63864177279175</v>
      </c>
      <c r="I5635">
        <v>15.636749612791748</v>
      </c>
      <c r="J5635">
        <v>15.632965287115269</v>
      </c>
      <c r="K5635">
        <v>15.631073127115267</v>
      </c>
      <c r="L5635">
        <v>15.629180967115257</v>
      </c>
      <c r="M5635">
        <v>15.627288807115271</v>
      </c>
      <c r="N5635">
        <v>15.62539664711527</v>
      </c>
      <c r="O5635">
        <v>15.623504487115264</v>
      </c>
      <c r="P5635">
        <v>15.621612327115271</v>
      </c>
    </row>
    <row r="5636" spans="2:16">
      <c r="B5636" t="s">
        <v>67</v>
      </c>
      <c r="C5636" t="s">
        <v>97</v>
      </c>
      <c r="D5636" t="s">
        <v>23</v>
      </c>
      <c r="F5636">
        <v>0.66225599999999996</v>
      </c>
      <c r="G5636">
        <v>1.553062720768698</v>
      </c>
      <c r="H5636">
        <v>23.650036883999999</v>
      </c>
      <c r="I5636">
        <v>23.648144723999984</v>
      </c>
      <c r="J5636">
        <v>23.644360398323521</v>
      </c>
      <c r="K5636">
        <v>23.642468238323541</v>
      </c>
      <c r="L5636">
        <v>23.640576078323541</v>
      </c>
      <c r="M5636">
        <v>23.638683918323501</v>
      </c>
      <c r="N5636">
        <v>23.636791758323501</v>
      </c>
      <c r="O5636">
        <v>23.6348995983235</v>
      </c>
      <c r="P5636">
        <v>23.633007438323499</v>
      </c>
    </row>
    <row r="5637" spans="2:16">
      <c r="B5637" t="s">
        <v>67</v>
      </c>
      <c r="C5637" t="s">
        <v>97</v>
      </c>
      <c r="D5637" t="s">
        <v>24</v>
      </c>
      <c r="F5637">
        <v>10.170359999999999</v>
      </c>
      <c r="G5637">
        <v>33.1128</v>
      </c>
      <c r="H5637">
        <v>33.1128</v>
      </c>
      <c r="I5637">
        <v>33.110907839999996</v>
      </c>
      <c r="J5637">
        <v>33.107123514323575</v>
      </c>
      <c r="K5637">
        <v>33.105231354323529</v>
      </c>
      <c r="L5637">
        <v>33.103339194323567</v>
      </c>
      <c r="M5637">
        <v>33.101447034323598</v>
      </c>
      <c r="N5637">
        <v>33.099554874323516</v>
      </c>
      <c r="O5637">
        <v>33.097662714323569</v>
      </c>
      <c r="P5637">
        <v>33.095770554323543</v>
      </c>
    </row>
    <row r="5638" spans="2:16">
      <c r="B5638" t="s">
        <v>67</v>
      </c>
      <c r="C5638" t="s">
        <v>97</v>
      </c>
      <c r="D5638" t="s">
        <v>25</v>
      </c>
      <c r="E5638">
        <v>3.5999999999999999E-3</v>
      </c>
      <c r="F5638">
        <v>3.5686282923174544E-3</v>
      </c>
      <c r="G5638">
        <v>0.53306052116449809</v>
      </c>
      <c r="H5638">
        <v>0.53255857384157734</v>
      </c>
      <c r="I5638">
        <v>0.53044484311078399</v>
      </c>
      <c r="J5638">
        <v>0.52643894670350988</v>
      </c>
      <c r="K5638">
        <v>0.52432521597271653</v>
      </c>
      <c r="L5638">
        <v>0.52243305597275247</v>
      </c>
      <c r="M5638">
        <v>0.52054089597266939</v>
      </c>
      <c r="N5638">
        <v>0.5186487359727574</v>
      </c>
      <c r="O5638">
        <v>0.51675657597261837</v>
      </c>
      <c r="P5638">
        <v>0.51486441597340515</v>
      </c>
    </row>
    <row r="5639" spans="2:16">
      <c r="B5639" t="s">
        <v>67</v>
      </c>
      <c r="C5639" t="s">
        <v>97</v>
      </c>
      <c r="D5639" t="s">
        <v>26</v>
      </c>
      <c r="G5639">
        <v>0.26613516107069324</v>
      </c>
      <c r="H5639">
        <v>0.26613516107069302</v>
      </c>
      <c r="I5639">
        <v>0.2642430010706931</v>
      </c>
      <c r="J5639">
        <v>0.26045867539421308</v>
      </c>
      <c r="K5639">
        <v>0.2585665153942126</v>
      </c>
      <c r="L5639">
        <v>0.25667435539421235</v>
      </c>
      <c r="M5639">
        <v>0.25478219539421354</v>
      </c>
      <c r="N5639">
        <v>0.25289003539421295</v>
      </c>
      <c r="O5639">
        <v>6.2359873470235458E-2</v>
      </c>
      <c r="P5639">
        <v>5.5301468817515402E-4</v>
      </c>
    </row>
    <row r="5640" spans="2:16">
      <c r="B5640" t="s">
        <v>67</v>
      </c>
      <c r="C5640" t="s">
        <v>97</v>
      </c>
      <c r="D5640" t="s">
        <v>28</v>
      </c>
      <c r="E5640">
        <v>3.5999999999999999E-3</v>
      </c>
      <c r="F5640">
        <v>2.1295486282923157</v>
      </c>
      <c r="G5640">
        <v>3.2819086231823449</v>
      </c>
      <c r="H5640">
        <v>3.28140667585942</v>
      </c>
      <c r="I5640">
        <v>3.2792929451286326</v>
      </c>
      <c r="J5640">
        <v>3.2752870487213532</v>
      </c>
      <c r="K5640">
        <v>14.258631169694263</v>
      </c>
      <c r="L5640">
        <v>14.256739009694266</v>
      </c>
      <c r="M5640">
        <v>14.254846849694255</v>
      </c>
      <c r="N5640">
        <v>14.252954689694265</v>
      </c>
      <c r="O5640">
        <v>14.251062529694263</v>
      </c>
      <c r="P5640">
        <v>14.249170369694262</v>
      </c>
    </row>
    <row r="5641" spans="2:16">
      <c r="B5641" t="s">
        <v>67</v>
      </c>
      <c r="C5641" t="s">
        <v>97</v>
      </c>
      <c r="D5641" t="s">
        <v>29</v>
      </c>
      <c r="E5641">
        <v>1.5724800000000019</v>
      </c>
      <c r="F5641">
        <v>5.8193768380842705</v>
      </c>
      <c r="G5641">
        <v>38.188358933294872</v>
      </c>
      <c r="H5641">
        <v>47.592312213631942</v>
      </c>
      <c r="I5641">
        <v>128.91029221705267</v>
      </c>
      <c r="J5641">
        <v>128.80972579616551</v>
      </c>
      <c r="K5641">
        <v>135.32868573215268</v>
      </c>
      <c r="L5641">
        <v>135.32679357215227</v>
      </c>
      <c r="M5641">
        <v>135.32490141215249</v>
      </c>
      <c r="N5641">
        <v>135.32300925215247</v>
      </c>
      <c r="O5641">
        <v>135.32111709215249</v>
      </c>
      <c r="P5641">
        <v>135.31922493215257</v>
      </c>
    </row>
    <row r="5642" spans="2:16">
      <c r="B5642" t="s">
        <v>67</v>
      </c>
      <c r="C5642" t="s">
        <v>97</v>
      </c>
      <c r="D5642" t="s">
        <v>30</v>
      </c>
      <c r="E5642">
        <v>4.7816064000000003</v>
      </c>
      <c r="F5642">
        <v>46.092532944935016</v>
      </c>
      <c r="G5642">
        <v>322.71676130727298</v>
      </c>
      <c r="H5642">
        <v>322.54819452701332</v>
      </c>
      <c r="I5642">
        <v>322.2520068046752</v>
      </c>
      <c r="J5642">
        <v>321.95392691666081</v>
      </c>
      <c r="K5642">
        <v>321.65773919432309</v>
      </c>
      <c r="L5642">
        <v>321.65584703432319</v>
      </c>
      <c r="M5642">
        <v>321.65395487432357</v>
      </c>
      <c r="N5642">
        <v>321.6520627143239</v>
      </c>
      <c r="O5642">
        <v>321.65017055432321</v>
      </c>
      <c r="P5642">
        <v>321.6482783943232</v>
      </c>
    </row>
    <row r="5643" spans="2:16">
      <c r="B5643" t="s">
        <v>67</v>
      </c>
      <c r="C5643" t="s">
        <v>98</v>
      </c>
      <c r="D5643" t="s">
        <v>29</v>
      </c>
      <c r="E5643">
        <v>0.63071999999999995</v>
      </c>
      <c r="F5643">
        <v>0.60873470725606804</v>
      </c>
      <c r="G5643">
        <v>0.55377147539623806</v>
      </c>
      <c r="H5643">
        <v>0.46583030442050899</v>
      </c>
      <c r="I5643">
        <v>0.31055353628033899</v>
      </c>
      <c r="J5643">
        <v>0.15527676814017</v>
      </c>
    </row>
    <row r="5644" spans="2:16">
      <c r="B5644" t="s">
        <v>67</v>
      </c>
      <c r="C5644" t="s">
        <v>98</v>
      </c>
      <c r="D5644" t="s">
        <v>30</v>
      </c>
      <c r="E5644">
        <v>8.19936E-2</v>
      </c>
      <c r="F5644">
        <v>7.91355119432888E-2</v>
      </c>
      <c r="G5644">
        <v>7.1990291801510897E-2</v>
      </c>
      <c r="H5644">
        <v>6.0557939574666202E-2</v>
      </c>
      <c r="I5644">
        <v>4.0371959716444097E-2</v>
      </c>
      <c r="J5644">
        <v>2.0185979858222101E-2</v>
      </c>
    </row>
    <row r="5645" spans="2:16">
      <c r="B5645" t="s">
        <v>67</v>
      </c>
      <c r="C5645" t="s">
        <v>103</v>
      </c>
      <c r="D5645" t="s">
        <v>18</v>
      </c>
      <c r="E5645">
        <v>0.1116</v>
      </c>
      <c r="F5645">
        <v>0.107709908247363</v>
      </c>
      <c r="G5645">
        <v>9.7984678865772598E-2</v>
      </c>
      <c r="H5645">
        <v>8.2424311855227403E-2</v>
      </c>
      <c r="I5645">
        <v>5.4949541236818202E-2</v>
      </c>
      <c r="J5645">
        <v>2.7474770618409101E-2</v>
      </c>
    </row>
    <row r="5646" spans="2:16">
      <c r="B5646" t="s">
        <v>67</v>
      </c>
      <c r="C5646" t="s">
        <v>103</v>
      </c>
      <c r="D5646" t="s">
        <v>30</v>
      </c>
      <c r="E5646">
        <v>1.9224000000000001</v>
      </c>
      <c r="F5646">
        <v>1.8553900323900701</v>
      </c>
      <c r="G5646">
        <v>1.6878651133652451</v>
      </c>
      <c r="H5646">
        <v>1.419825242925524</v>
      </c>
      <c r="I5646">
        <v>0.94655016195034902</v>
      </c>
      <c r="J5646">
        <v>0.47327508097517501</v>
      </c>
    </row>
    <row r="5647" spans="2:16">
      <c r="B5647" t="s">
        <v>67</v>
      </c>
      <c r="C5647" t="s">
        <v>99</v>
      </c>
      <c r="D5647" t="s">
        <v>16</v>
      </c>
      <c r="E5647">
        <v>2.9952000000000001</v>
      </c>
      <c r="F5647">
        <v>7.7056464395339201</v>
      </c>
      <c r="G5647">
        <v>7.5301551723380307</v>
      </c>
      <c r="H5647">
        <v>7.2493691448245983</v>
      </c>
      <c r="I5647">
        <v>12.976735471618683</v>
      </c>
      <c r="J5647">
        <v>67.135789450083351</v>
      </c>
      <c r="K5647">
        <v>333.88418301520011</v>
      </c>
      <c r="L5647">
        <v>1635.6735112041501</v>
      </c>
      <c r="M5647">
        <v>4247.8702410619526</v>
      </c>
      <c r="N5647">
        <v>5818.0538017254394</v>
      </c>
      <c r="O5647">
        <v>7738.7221317701515</v>
      </c>
      <c r="P5647">
        <v>10376.015280695341</v>
      </c>
    </row>
    <row r="5648" spans="2:16">
      <c r="B5648" t="s">
        <v>67</v>
      </c>
      <c r="C5648" t="s">
        <v>99</v>
      </c>
      <c r="D5648" t="s">
        <v>17</v>
      </c>
      <c r="E5648">
        <v>5.3892000000000007</v>
      </c>
      <c r="F5648">
        <v>23.780199899352567</v>
      </c>
      <c r="G5648">
        <v>23.640562836498518</v>
      </c>
      <c r="H5648">
        <v>23.417143535932041</v>
      </c>
      <c r="I5648">
        <v>40.817023510743724</v>
      </c>
      <c r="J5648">
        <v>208.34243598620967</v>
      </c>
      <c r="K5648">
        <v>501.76545176972689</v>
      </c>
      <c r="L5648">
        <v>717.77899513949455</v>
      </c>
      <c r="M5648">
        <v>786.62421956846197</v>
      </c>
      <c r="N5648">
        <v>979.23306671385103</v>
      </c>
      <c r="O5648">
        <v>1130.8257289423511</v>
      </c>
      <c r="P5648">
        <v>1221.736853226897</v>
      </c>
    </row>
    <row r="5649" spans="2:16">
      <c r="B5649" t="s">
        <v>67</v>
      </c>
      <c r="C5649" t="s">
        <v>99</v>
      </c>
      <c r="D5649" t="s">
        <v>18</v>
      </c>
      <c r="E5649">
        <v>5.2956000000000003</v>
      </c>
      <c r="F5649">
        <v>31.424783852665808</v>
      </c>
      <c r="G5649">
        <v>40.695399593648482</v>
      </c>
      <c r="H5649">
        <v>39.957035081631943</v>
      </c>
      <c r="I5649">
        <v>65.411916265119615</v>
      </c>
      <c r="J5649">
        <v>187.31924625152416</v>
      </c>
      <c r="K5649">
        <v>554.70266075584254</v>
      </c>
      <c r="L5649">
        <v>1296.954830935985</v>
      </c>
      <c r="M5649">
        <v>1556.816766368695</v>
      </c>
      <c r="N5649">
        <v>1838.6368383895242</v>
      </c>
      <c r="O5649">
        <v>2457.469022689922</v>
      </c>
      <c r="P5649">
        <v>2711.297047862407</v>
      </c>
    </row>
    <row r="5650" spans="2:16">
      <c r="B5650" t="s">
        <v>67</v>
      </c>
      <c r="C5650" t="s">
        <v>99</v>
      </c>
      <c r="D5650" t="s">
        <v>19</v>
      </c>
      <c r="F5650">
        <v>340.1820808015384</v>
      </c>
      <c r="G5650">
        <v>340.1820808015384</v>
      </c>
      <c r="H5650">
        <v>1195.5150924083321</v>
      </c>
      <c r="I5650">
        <v>1947.3711871783439</v>
      </c>
      <c r="J5650">
        <v>9016.3875074494317</v>
      </c>
      <c r="K5650">
        <v>8124.1745845353289</v>
      </c>
      <c r="L5650">
        <v>9246.9337823466794</v>
      </c>
      <c r="M5650">
        <v>13060.57986158592</v>
      </c>
      <c r="N5650">
        <v>14490.41917451904</v>
      </c>
      <c r="O5650">
        <v>16228.988296010721</v>
      </c>
      <c r="P5650">
        <v>17571.74135826722</v>
      </c>
    </row>
    <row r="5651" spans="2:16">
      <c r="B5651" t="s">
        <v>67</v>
      </c>
      <c r="C5651" t="s">
        <v>99</v>
      </c>
      <c r="D5651" t="s">
        <v>20</v>
      </c>
      <c r="E5651">
        <v>1.342799999999998</v>
      </c>
      <c r="F5651">
        <v>32.784482671167375</v>
      </c>
      <c r="G5651">
        <v>33.226764412151397</v>
      </c>
      <c r="H5651">
        <v>131.43634939601705</v>
      </c>
      <c r="I5651">
        <v>221.71174517355686</v>
      </c>
      <c r="J5651">
        <v>627.27719624989822</v>
      </c>
      <c r="K5651">
        <v>1854.9422963265858</v>
      </c>
      <c r="L5651">
        <v>3028.9480186644737</v>
      </c>
      <c r="M5651">
        <v>3440.8161820668779</v>
      </c>
      <c r="N5651">
        <v>4111.8923876716153</v>
      </c>
      <c r="O5651">
        <v>4643.393238073515</v>
      </c>
      <c r="P5651">
        <v>5367.1014959338872</v>
      </c>
    </row>
    <row r="5652" spans="2:16">
      <c r="B5652" t="s">
        <v>67</v>
      </c>
      <c r="C5652" t="s">
        <v>99</v>
      </c>
      <c r="D5652" t="s">
        <v>21</v>
      </c>
      <c r="E5652">
        <v>0.59760000000000002</v>
      </c>
      <c r="F5652">
        <v>1.6449873679169682</v>
      </c>
      <c r="G5652">
        <v>10.968063010251351</v>
      </c>
      <c r="H5652">
        <v>10.884739754646494</v>
      </c>
      <c r="I5652">
        <v>5.4084989431960393</v>
      </c>
      <c r="J5652">
        <v>8.7065451833522527</v>
      </c>
      <c r="K5652">
        <v>41.536488284468305</v>
      </c>
      <c r="L5652">
        <v>199.6601674389521</v>
      </c>
      <c r="M5652">
        <v>181.18030466343782</v>
      </c>
      <c r="N5652">
        <v>129.7458836662114</v>
      </c>
      <c r="O5652">
        <v>184.57414798586422</v>
      </c>
      <c r="P5652">
        <v>252.5824952732539</v>
      </c>
    </row>
    <row r="5653" spans="2:16">
      <c r="B5653" t="s">
        <v>67</v>
      </c>
      <c r="C5653" t="s">
        <v>99</v>
      </c>
      <c r="D5653" t="s">
        <v>22</v>
      </c>
      <c r="E5653">
        <v>0.5292</v>
      </c>
      <c r="F5653">
        <v>0.51075343588265998</v>
      </c>
      <c r="G5653">
        <v>0.46463702558930997</v>
      </c>
      <c r="H5653">
        <v>0.39085076911994798</v>
      </c>
      <c r="I5653">
        <v>0.26056717941329799</v>
      </c>
      <c r="J5653">
        <v>1.0057046712778159</v>
      </c>
      <c r="K5653">
        <v>4.6973931615295079</v>
      </c>
      <c r="L5653">
        <v>14.371952308727</v>
      </c>
      <c r="M5653">
        <v>12.28456334431198</v>
      </c>
      <c r="N5653">
        <v>5.6862822333635785</v>
      </c>
    </row>
    <row r="5654" spans="2:16">
      <c r="B5654" t="s">
        <v>67</v>
      </c>
      <c r="C5654" t="s">
        <v>99</v>
      </c>
      <c r="D5654" t="s">
        <v>23</v>
      </c>
      <c r="E5654">
        <v>21.470400000000012</v>
      </c>
      <c r="F5654">
        <v>138.20091765610528</v>
      </c>
      <c r="G5654">
        <v>136.32990900991788</v>
      </c>
      <c r="H5654">
        <v>133.3362951760181</v>
      </c>
      <c r="I5654">
        <v>220.86840386094238</v>
      </c>
      <c r="J5654">
        <v>1072.6440837360915</v>
      </c>
      <c r="K5654">
        <v>2650.3930484688722</v>
      </c>
      <c r="L5654">
        <v>3467.6640373369132</v>
      </c>
      <c r="M5654">
        <v>4962.4191297398684</v>
      </c>
      <c r="N5654">
        <v>6136.0402101996824</v>
      </c>
      <c r="O5654">
        <v>7500.3739363796849</v>
      </c>
      <c r="P5654">
        <v>8920.8784307297756</v>
      </c>
    </row>
    <row r="5655" spans="2:16">
      <c r="B5655" t="s">
        <v>67</v>
      </c>
      <c r="C5655" t="s">
        <v>99</v>
      </c>
      <c r="D5655" t="s">
        <v>24</v>
      </c>
      <c r="E5655">
        <v>2.1600000000000008E-2</v>
      </c>
      <c r="F5655">
        <v>7.9576759946782536</v>
      </c>
      <c r="G5655">
        <v>15.565776494137719</v>
      </c>
      <c r="H5655">
        <v>15.562764810200193</v>
      </c>
      <c r="I5655">
        <v>4.3685634424277495</v>
      </c>
      <c r="J5655">
        <v>20.992877939561559</v>
      </c>
      <c r="K5655">
        <v>100.90669869709019</v>
      </c>
      <c r="L5655">
        <v>89.708951831958771</v>
      </c>
      <c r="M5655">
        <v>44.809624899037388</v>
      </c>
      <c r="N5655">
        <v>35.519705168318666</v>
      </c>
      <c r="O5655">
        <v>35.902077335534514</v>
      </c>
      <c r="P5655">
        <v>30.468681113347131</v>
      </c>
    </row>
    <row r="5656" spans="2:16">
      <c r="B5656" t="s">
        <v>67</v>
      </c>
      <c r="C5656" t="s">
        <v>99</v>
      </c>
      <c r="D5656" t="s">
        <v>25</v>
      </c>
      <c r="E5656">
        <v>0.2016</v>
      </c>
      <c r="F5656">
        <v>0.1945727374791083</v>
      </c>
      <c r="G5656">
        <v>0.17700458117687962</v>
      </c>
      <c r="H5656">
        <v>22.500956538259842</v>
      </c>
      <c r="I5656">
        <v>37.951205183023198</v>
      </c>
      <c r="J5656">
        <v>187.65935449831127</v>
      </c>
      <c r="K5656">
        <v>902.15864924221</v>
      </c>
      <c r="L5656">
        <v>1869.5958896360662</v>
      </c>
      <c r="M5656">
        <v>2680.6420669510603</v>
      </c>
      <c r="N5656">
        <v>3292.9507958925874</v>
      </c>
      <c r="O5656">
        <v>3843.4190454673803</v>
      </c>
      <c r="P5656">
        <v>4478.4785998950665</v>
      </c>
    </row>
    <row r="5657" spans="2:16">
      <c r="B5657" t="s">
        <v>67</v>
      </c>
      <c r="C5657" t="s">
        <v>99</v>
      </c>
      <c r="D5657" t="s">
        <v>26</v>
      </c>
      <c r="E5657">
        <v>1.7999999999999999E-2</v>
      </c>
      <c r="F5657">
        <v>0.60978856584634866</v>
      </c>
      <c r="G5657">
        <v>0.96989587262222143</v>
      </c>
      <c r="H5657">
        <v>2.3841376674342314</v>
      </c>
      <c r="I5657">
        <v>3.8867428850539718</v>
      </c>
      <c r="J5657">
        <v>18.687318044431983</v>
      </c>
      <c r="K5657">
        <v>89.830359756332214</v>
      </c>
      <c r="L5657">
        <v>286.07107508741831</v>
      </c>
      <c r="M5657">
        <v>248.39936665688592</v>
      </c>
      <c r="N5657">
        <v>325.85383845951458</v>
      </c>
      <c r="O5657">
        <v>391.67257458199009</v>
      </c>
      <c r="P5657">
        <v>498.44764453013079</v>
      </c>
    </row>
    <row r="5658" spans="2:16">
      <c r="B5658" t="s">
        <v>67</v>
      </c>
      <c r="C5658" t="s">
        <v>99</v>
      </c>
      <c r="D5658" t="s">
        <v>27</v>
      </c>
      <c r="E5658">
        <v>7.2000000000000302E-3</v>
      </c>
      <c r="F5658">
        <v>6.9490263385396196E-3</v>
      </c>
      <c r="G5658">
        <v>6.3215921848885697E-3</v>
      </c>
      <c r="H5658">
        <v>38.669319274453535</v>
      </c>
      <c r="I5658">
        <v>62.993053604106699</v>
      </c>
      <c r="J5658">
        <v>302.80464096729759</v>
      </c>
      <c r="K5658">
        <v>1455.535769512009</v>
      </c>
      <c r="L5658">
        <v>5536.3432633123684</v>
      </c>
      <c r="M5658">
        <v>7383.0066811371807</v>
      </c>
      <c r="N5658">
        <v>9207.5108788390098</v>
      </c>
      <c r="O5658">
        <v>11227.87705958191</v>
      </c>
      <c r="P5658">
        <v>13877.57843302911</v>
      </c>
    </row>
    <row r="5659" spans="2:16">
      <c r="B5659" t="s">
        <v>67</v>
      </c>
      <c r="C5659" t="s">
        <v>99</v>
      </c>
      <c r="D5659" t="s">
        <v>28</v>
      </c>
      <c r="E5659">
        <v>0.45</v>
      </c>
      <c r="F5659">
        <v>1.2816987615433386</v>
      </c>
      <c r="G5659">
        <v>2.005470759924763</v>
      </c>
      <c r="H5659">
        <v>1.94272734455966</v>
      </c>
      <c r="I5659">
        <v>3.0569753146976959</v>
      </c>
      <c r="J5659">
        <v>14.37021901051331</v>
      </c>
      <c r="K5659">
        <v>68.895027382647484</v>
      </c>
      <c r="L5659">
        <v>331.16823503916754</v>
      </c>
      <c r="M5659">
        <v>300.94040382223528</v>
      </c>
      <c r="N5659">
        <v>151.0621421992503</v>
      </c>
    </row>
    <row r="5660" spans="2:16">
      <c r="B5660" t="s">
        <v>67</v>
      </c>
      <c r="C5660" t="s">
        <v>99</v>
      </c>
      <c r="D5660" t="s">
        <v>29</v>
      </c>
      <c r="E5660">
        <v>64.371600000000001</v>
      </c>
      <c r="F5660">
        <v>357.47393965090902</v>
      </c>
      <c r="G5660">
        <v>485.48705610500809</v>
      </c>
      <c r="H5660">
        <v>488.48992411952628</v>
      </c>
      <c r="I5660">
        <v>839.13474687653445</v>
      </c>
      <c r="J5660">
        <v>4221.8463591633399</v>
      </c>
      <c r="K5660">
        <v>5373.1902034088707</v>
      </c>
      <c r="L5660">
        <v>6936.1746939420736</v>
      </c>
      <c r="M5660">
        <v>9480.4021010652104</v>
      </c>
      <c r="N5660">
        <v>11084.75283399557</v>
      </c>
      <c r="O5660">
        <v>12971.049145311021</v>
      </c>
      <c r="P5660">
        <v>14793.384970450748</v>
      </c>
    </row>
    <row r="5661" spans="2:16">
      <c r="B5661" t="s">
        <v>67</v>
      </c>
      <c r="C5661" t="s">
        <v>99</v>
      </c>
      <c r="D5661" t="s">
        <v>30</v>
      </c>
      <c r="E5661">
        <v>242.53559999999999</v>
      </c>
      <c r="F5661">
        <v>575.70693572476819</v>
      </c>
      <c r="G5661">
        <v>607.69279244155393</v>
      </c>
      <c r="H5661">
        <v>573.87609934905515</v>
      </c>
      <c r="I5661">
        <v>925.28562222986568</v>
      </c>
      <c r="J5661">
        <v>1738.2064935759272</v>
      </c>
      <c r="K5661">
        <v>3581.5753118372063</v>
      </c>
      <c r="L5661">
        <v>5216.3559028514819</v>
      </c>
      <c r="M5661">
        <v>3733.6001982052603</v>
      </c>
      <c r="N5661">
        <v>2520.8418419380359</v>
      </c>
      <c r="O5661">
        <v>2301.8012048808541</v>
      </c>
      <c r="P5661">
        <v>2685.602667812605</v>
      </c>
    </row>
    <row r="5662" spans="2:16">
      <c r="B5662" t="s">
        <v>68</v>
      </c>
      <c r="C5662" t="s">
        <v>90</v>
      </c>
      <c r="D5662" t="s">
        <v>16</v>
      </c>
      <c r="I5662">
        <v>1190.5603816996497</v>
      </c>
      <c r="J5662">
        <v>1916.6278376923142</v>
      </c>
      <c r="K5662">
        <v>2647.063137706431</v>
      </c>
      <c r="L5662">
        <v>2498.6569950174699</v>
      </c>
      <c r="M5662">
        <v>2263.2771756620268</v>
      </c>
      <c r="N5662">
        <v>2628.6358695514696</v>
      </c>
      <c r="O5662">
        <v>3051.9806764557129</v>
      </c>
      <c r="P5662">
        <v>3016.1936444803418</v>
      </c>
    </row>
    <row r="5663" spans="2:16">
      <c r="B5663" t="s">
        <v>68</v>
      </c>
      <c r="C5663" t="s">
        <v>90</v>
      </c>
      <c r="D5663" t="s">
        <v>17</v>
      </c>
      <c r="E5663">
        <v>3.139200000000002</v>
      </c>
      <c r="F5663">
        <v>3.0297754836032658</v>
      </c>
      <c r="G5663">
        <v>2.7562141926114192</v>
      </c>
      <c r="H5663">
        <v>80.681189135771575</v>
      </c>
      <c r="I5663">
        <v>297.08545438055233</v>
      </c>
      <c r="J5663">
        <v>329.15287974027137</v>
      </c>
      <c r="K5663">
        <v>356.08531791331995</v>
      </c>
      <c r="L5663">
        <v>367.92984720830873</v>
      </c>
      <c r="M5663">
        <v>367.68566426128831</v>
      </c>
      <c r="N5663">
        <v>544.34574689738474</v>
      </c>
      <c r="O5663">
        <v>489.69482941095532</v>
      </c>
      <c r="P5663">
        <v>512.34852512178895</v>
      </c>
    </row>
    <row r="5664" spans="2:16">
      <c r="B5664" t="s">
        <v>68</v>
      </c>
      <c r="C5664" t="s">
        <v>90</v>
      </c>
      <c r="D5664" t="s">
        <v>18</v>
      </c>
      <c r="I5664">
        <v>587.76755857907676</v>
      </c>
      <c r="J5664">
        <v>840.98222222222194</v>
      </c>
      <c r="K5664">
        <v>1026</v>
      </c>
      <c r="L5664">
        <v>1211.0177777777762</v>
      </c>
      <c r="M5664">
        <v>1094.1965293156252</v>
      </c>
      <c r="N5664">
        <v>1090.655932414629</v>
      </c>
      <c r="O5664">
        <v>534.5372380414376</v>
      </c>
      <c r="P5664">
        <v>374.76047369590697</v>
      </c>
    </row>
    <row r="5665" spans="2:16">
      <c r="B5665" t="s">
        <v>68</v>
      </c>
      <c r="C5665" t="s">
        <v>90</v>
      </c>
      <c r="D5665" t="s">
        <v>19</v>
      </c>
      <c r="E5665">
        <v>28.799999999999997</v>
      </c>
      <c r="H5665">
        <v>1082.9751475625658</v>
      </c>
      <c r="I5665">
        <v>2468.2846663352248</v>
      </c>
      <c r="J5665">
        <v>3879.1063568888385</v>
      </c>
      <c r="K5665">
        <v>4218</v>
      </c>
      <c r="L5665">
        <v>4376.7555555555564</v>
      </c>
      <c r="M5665">
        <v>3901.5825582310181</v>
      </c>
      <c r="N5665">
        <v>4694.2666666666701</v>
      </c>
      <c r="O5665">
        <v>4853.022222222231</v>
      </c>
      <c r="P5665">
        <v>4705.1921847781286</v>
      </c>
    </row>
    <row r="5666" spans="2:16">
      <c r="B5666" t="s">
        <v>68</v>
      </c>
      <c r="C5666" t="s">
        <v>90</v>
      </c>
      <c r="D5666" t="s">
        <v>20</v>
      </c>
      <c r="E5666">
        <v>14.2750251514666</v>
      </c>
      <c r="F5666">
        <v>66.015750216126222</v>
      </c>
      <c r="G5666">
        <v>245.86965789241734</v>
      </c>
      <c r="H5666">
        <v>415.64405979686467</v>
      </c>
      <c r="I5666">
        <v>1185.5146193546755</v>
      </c>
      <c r="J5666">
        <v>1631.8354383130181</v>
      </c>
      <c r="K5666">
        <v>1509.942825467803</v>
      </c>
      <c r="L5666">
        <v>1292.2483398480631</v>
      </c>
      <c r="M5666">
        <v>1230.1221811623518</v>
      </c>
      <c r="N5666">
        <v>1187.907074560854</v>
      </c>
      <c r="O5666">
        <v>1014.866701797731</v>
      </c>
      <c r="P5666">
        <v>1086.5481793292729</v>
      </c>
    </row>
    <row r="5667" spans="2:16">
      <c r="B5667" t="s">
        <v>68</v>
      </c>
      <c r="C5667" t="s">
        <v>90</v>
      </c>
      <c r="D5667" t="s">
        <v>21</v>
      </c>
      <c r="E5667">
        <v>10.8</v>
      </c>
      <c r="H5667">
        <v>299.80702880177853</v>
      </c>
      <c r="I5667">
        <v>291.16444444444431</v>
      </c>
      <c r="J5667">
        <v>386.25270471543053</v>
      </c>
      <c r="K5667">
        <v>372.4</v>
      </c>
      <c r="L5667">
        <v>413.01777777777801</v>
      </c>
      <c r="M5667">
        <v>580.12560397230732</v>
      </c>
      <c r="N5667">
        <v>668.90516917466221</v>
      </c>
      <c r="O5667">
        <v>709.82763668490804</v>
      </c>
      <c r="P5667">
        <v>623.95536604593428</v>
      </c>
    </row>
    <row r="5668" spans="2:16">
      <c r="B5668" t="s">
        <v>68</v>
      </c>
      <c r="C5668" t="s">
        <v>90</v>
      </c>
      <c r="D5668" t="s">
        <v>22</v>
      </c>
      <c r="H5668">
        <v>40.316763367648193</v>
      </c>
      <c r="I5668">
        <v>545.51111111111197</v>
      </c>
      <c r="J5668">
        <v>740.15555555555613</v>
      </c>
      <c r="K5668">
        <v>934.8</v>
      </c>
      <c r="L5668">
        <v>1129.444444444443</v>
      </c>
      <c r="M5668">
        <v>1324.0888888888887</v>
      </c>
      <c r="N5668">
        <v>1518.733333333332</v>
      </c>
      <c r="O5668">
        <v>1713.3777777777761</v>
      </c>
      <c r="P5668">
        <v>1908.0222222222189</v>
      </c>
    </row>
    <row r="5669" spans="2:16">
      <c r="B5669" t="s">
        <v>68</v>
      </c>
      <c r="C5669" t="s">
        <v>90</v>
      </c>
      <c r="D5669" t="s">
        <v>23</v>
      </c>
      <c r="E5669">
        <v>7.1999999999999993</v>
      </c>
      <c r="F5669">
        <v>6.9490263385395945</v>
      </c>
      <c r="H5669">
        <v>142.01389417323216</v>
      </c>
      <c r="I5669">
        <v>720.92564817871357</v>
      </c>
      <c r="J5669">
        <v>1488.9391057496948</v>
      </c>
      <c r="K5669">
        <v>1640.3261414370108</v>
      </c>
      <c r="L5669">
        <v>1807.742284981638</v>
      </c>
      <c r="M5669">
        <v>1039.7288274106559</v>
      </c>
      <c r="N5669">
        <v>1428.5302445195059</v>
      </c>
      <c r="O5669">
        <v>2009.3514531503859</v>
      </c>
      <c r="P5669">
        <v>2871.7183017138268</v>
      </c>
    </row>
    <row r="5670" spans="2:16">
      <c r="B5670" t="s">
        <v>68</v>
      </c>
      <c r="C5670" t="s">
        <v>90</v>
      </c>
      <c r="D5670" t="s">
        <v>24</v>
      </c>
      <c r="E5670">
        <v>11.7576</v>
      </c>
      <c r="F5670">
        <v>11.34776001083514</v>
      </c>
      <c r="G5670">
        <v>10.32316003792301</v>
      </c>
      <c r="H5670">
        <v>8.6838000812636</v>
      </c>
      <c r="I5670">
        <v>31.557818402512595</v>
      </c>
      <c r="J5670">
        <v>71.780378493018702</v>
      </c>
      <c r="K5670">
        <v>72.960000000000008</v>
      </c>
      <c r="L5670">
        <v>59.944356613544784</v>
      </c>
      <c r="M5670">
        <v>16.12405989245822</v>
      </c>
      <c r="N5670">
        <v>12.752974961881591</v>
      </c>
    </row>
    <row r="5671" spans="2:16">
      <c r="B5671" t="s">
        <v>68</v>
      </c>
      <c r="C5671" t="s">
        <v>90</v>
      </c>
      <c r="D5671" t="s">
        <v>25</v>
      </c>
      <c r="H5671">
        <v>6.6453965915477236</v>
      </c>
      <c r="I5671">
        <v>75.289602324289348</v>
      </c>
      <c r="J5671">
        <v>111.12888888888889</v>
      </c>
      <c r="K5671">
        <v>114</v>
      </c>
      <c r="L5671">
        <v>116.87111111111099</v>
      </c>
      <c r="M5671">
        <v>81.031824546511672</v>
      </c>
      <c r="N5671">
        <v>78.160713435400453</v>
      </c>
    </row>
    <row r="5672" spans="2:16">
      <c r="B5672" t="s">
        <v>68</v>
      </c>
      <c r="C5672" t="s">
        <v>90</v>
      </c>
      <c r="D5672" t="s">
        <v>26</v>
      </c>
      <c r="H5672">
        <v>20.524918648519311</v>
      </c>
      <c r="I5672">
        <v>231.6597063374316</v>
      </c>
      <c r="J5672">
        <v>400.02156516377488</v>
      </c>
      <c r="K5672">
        <v>359.5732841947314</v>
      </c>
      <c r="L5672">
        <v>192.94243209742922</v>
      </c>
      <c r="M5672">
        <v>26.21296662639687</v>
      </c>
      <c r="N5672">
        <v>26.21296662639687</v>
      </c>
      <c r="O5672">
        <v>11.071476521735731</v>
      </c>
      <c r="P5672">
        <v>145.20493620348469</v>
      </c>
    </row>
    <row r="5673" spans="2:16">
      <c r="B5673" t="s">
        <v>68</v>
      </c>
      <c r="C5673" t="s">
        <v>90</v>
      </c>
      <c r="D5673" t="s">
        <v>27</v>
      </c>
      <c r="E5673">
        <v>21.6</v>
      </c>
      <c r="I5673">
        <v>1456.1230486170211</v>
      </c>
      <c r="J5673">
        <v>2249.0682759445481</v>
      </c>
      <c r="K5673">
        <v>2327.9162062776218</v>
      </c>
      <c r="L5673">
        <v>2696.3955555555572</v>
      </c>
      <c r="M5673">
        <v>1903.4503282280291</v>
      </c>
      <c r="N5673">
        <v>1899.5751297441366</v>
      </c>
      <c r="O5673">
        <v>1949.130541839452</v>
      </c>
      <c r="P5673">
        <v>2017.1371341724771</v>
      </c>
    </row>
    <row r="5674" spans="2:16">
      <c r="B5674" t="s">
        <v>68</v>
      </c>
      <c r="C5674" t="s">
        <v>90</v>
      </c>
      <c r="D5674" t="s">
        <v>28</v>
      </c>
      <c r="E5674">
        <v>0.46799999999999997</v>
      </c>
      <c r="F5674">
        <v>0.3443356980195631</v>
      </c>
      <c r="I5674">
        <v>0.23043356002536602</v>
      </c>
      <c r="J5674">
        <v>36.932994557790437</v>
      </c>
      <c r="K5674">
        <v>45.599999999999994</v>
      </c>
      <c r="L5674">
        <v>54.38222222222231</v>
      </c>
      <c r="M5674">
        <v>17.56444444444449</v>
      </c>
      <c r="N5674">
        <v>1.9584355555555599</v>
      </c>
    </row>
    <row r="5675" spans="2:16">
      <c r="B5675" t="s">
        <v>68</v>
      </c>
      <c r="C5675" t="s">
        <v>90</v>
      </c>
      <c r="D5675" t="s">
        <v>29</v>
      </c>
      <c r="E5675">
        <v>107.18639999999999</v>
      </c>
      <c r="F5675">
        <v>93.432588331312132</v>
      </c>
      <c r="G5675">
        <v>94.109542856435894</v>
      </c>
      <c r="H5675">
        <v>37.61255402460003</v>
      </c>
      <c r="I5675">
        <v>1471.5288888888879</v>
      </c>
      <c r="J5675">
        <v>3458.8719362345387</v>
      </c>
      <c r="K5675">
        <v>4073.0305689456145</v>
      </c>
      <c r="L5675">
        <v>4325.2661245011686</v>
      </c>
      <c r="M5675">
        <v>2403.0838029919892</v>
      </c>
      <c r="N5675">
        <v>1727.2987285724159</v>
      </c>
      <c r="O5675">
        <v>1405.2877507823212</v>
      </c>
      <c r="P5675">
        <v>1515.416173306103</v>
      </c>
    </row>
    <row r="5676" spans="2:16">
      <c r="B5676" t="s">
        <v>68</v>
      </c>
      <c r="C5676" t="s">
        <v>90</v>
      </c>
      <c r="D5676" t="s">
        <v>30</v>
      </c>
      <c r="E5676">
        <v>45.928799999999995</v>
      </c>
      <c r="F5676">
        <v>44.327839013543965</v>
      </c>
      <c r="G5676">
        <v>40.325436547404053</v>
      </c>
      <c r="H5676">
        <v>656.58034299081964</v>
      </c>
      <c r="I5676">
        <v>1502.7566172899442</v>
      </c>
      <c r="J5676">
        <v>1892.5605308671929</v>
      </c>
      <c r="K5676">
        <v>2128</v>
      </c>
      <c r="L5676">
        <v>2374.7466666666669</v>
      </c>
      <c r="M5676">
        <v>2350.2577777777783</v>
      </c>
      <c r="N5676">
        <v>2567.7866666666673</v>
      </c>
      <c r="O5676">
        <v>1497.478120768596</v>
      </c>
      <c r="P5676">
        <v>1650.7176310135242</v>
      </c>
    </row>
    <row r="5677" spans="2:16">
      <c r="B5677" t="s">
        <v>68</v>
      </c>
      <c r="C5677" t="s">
        <v>100</v>
      </c>
      <c r="D5677" t="s">
        <v>17</v>
      </c>
      <c r="I5677">
        <v>20.830621084796412</v>
      </c>
      <c r="J5677">
        <v>157.3715533791476</v>
      </c>
      <c r="K5677">
        <v>297.70534122342985</v>
      </c>
      <c r="L5677">
        <v>276.87472013863328</v>
      </c>
      <c r="M5677">
        <v>140.33378784428231</v>
      </c>
    </row>
    <row r="5678" spans="2:16">
      <c r="B5678" t="s">
        <v>68</v>
      </c>
      <c r="C5678" t="s">
        <v>100</v>
      </c>
      <c r="D5678" t="s">
        <v>21</v>
      </c>
      <c r="I5678">
        <v>28.393838107200004</v>
      </c>
      <c r="J5678">
        <v>204.20099968727931</v>
      </c>
      <c r="K5678">
        <v>948.07473668301498</v>
      </c>
      <c r="L5678">
        <v>1641.7306442252359</v>
      </c>
      <c r="N5678">
        <v>160.1482985432225</v>
      </c>
    </row>
    <row r="5679" spans="2:16">
      <c r="B5679" t="s">
        <v>68</v>
      </c>
      <c r="C5679" t="s">
        <v>100</v>
      </c>
      <c r="D5679" t="s">
        <v>22</v>
      </c>
      <c r="I5679">
        <v>7.9910501914960594</v>
      </c>
      <c r="J5679">
        <v>77.872314631112602</v>
      </c>
      <c r="K5679">
        <v>510.55868490525199</v>
      </c>
      <c r="L5679">
        <v>957.58087536896699</v>
      </c>
      <c r="M5679">
        <v>887.69961092935102</v>
      </c>
      <c r="N5679">
        <v>455.01324065521152</v>
      </c>
    </row>
    <row r="5680" spans="2:16">
      <c r="B5680" t="s">
        <v>68</v>
      </c>
      <c r="C5680" t="s">
        <v>100</v>
      </c>
      <c r="D5680" t="s">
        <v>28</v>
      </c>
      <c r="H5680">
        <v>12.64245083884847</v>
      </c>
      <c r="I5680">
        <v>28.777777777777779</v>
      </c>
      <c r="J5680">
        <v>28.777777777777779</v>
      </c>
      <c r="K5680">
        <v>16.135326938929282</v>
      </c>
    </row>
    <row r="5681" spans="2:16">
      <c r="B5681" t="s">
        <v>68</v>
      </c>
      <c r="C5681" t="s">
        <v>100</v>
      </c>
      <c r="D5681" t="s">
        <v>29</v>
      </c>
      <c r="I5681">
        <v>28.393838107200004</v>
      </c>
      <c r="J5681">
        <v>204.20099968727931</v>
      </c>
      <c r="K5681">
        <v>1292.752605361416</v>
      </c>
      <c r="L5681">
        <v>2426.314522476539</v>
      </c>
      <c r="M5681">
        <v>1701.8963309140358</v>
      </c>
      <c r="N5681">
        <v>128.977088829678</v>
      </c>
    </row>
    <row r="5682" spans="2:16">
      <c r="B5682" t="s">
        <v>68</v>
      </c>
      <c r="C5682" t="s">
        <v>100</v>
      </c>
      <c r="D5682" t="s">
        <v>30</v>
      </c>
      <c r="I5682">
        <v>28.393838107200004</v>
      </c>
      <c r="J5682">
        <v>204.20099968727931</v>
      </c>
      <c r="K5682">
        <v>763.48042757384439</v>
      </c>
      <c r="L5682">
        <v>1221.5420214415601</v>
      </c>
      <c r="M5682">
        <v>1045.734859861479</v>
      </c>
      <c r="N5682">
        <v>53.996552949215499</v>
      </c>
    </row>
    <row r="5683" spans="2:16">
      <c r="B5683" t="s">
        <v>68</v>
      </c>
      <c r="C5683" t="s">
        <v>91</v>
      </c>
      <c r="D5683" t="s">
        <v>16</v>
      </c>
      <c r="E5683">
        <v>754.18560000000002</v>
      </c>
      <c r="F5683">
        <v>754.18560000000002</v>
      </c>
      <c r="G5683">
        <v>754.18560000000002</v>
      </c>
      <c r="H5683">
        <v>754.18560000000002</v>
      </c>
      <c r="I5683">
        <v>250.87250892204921</v>
      </c>
      <c r="J5683">
        <v>251.3951999999997</v>
      </c>
      <c r="M5683">
        <v>2016.7826588506141</v>
      </c>
      <c r="N5683">
        <v>3106.7935816336899</v>
      </c>
      <c r="O5683">
        <v>4065.3237872371601</v>
      </c>
      <c r="P5683">
        <v>5733.3077687216201</v>
      </c>
    </row>
    <row r="5684" spans="2:16">
      <c r="B5684" t="s">
        <v>68</v>
      </c>
      <c r="C5684" t="s">
        <v>91</v>
      </c>
      <c r="D5684" t="s">
        <v>17</v>
      </c>
      <c r="E5684">
        <v>483.093652966614</v>
      </c>
      <c r="F5684">
        <v>900.1225512831661</v>
      </c>
      <c r="G5684">
        <v>900.1225512831661</v>
      </c>
      <c r="H5684">
        <v>701.95407725467294</v>
      </c>
      <c r="I5684">
        <v>432.81280134561126</v>
      </c>
      <c r="J5684">
        <v>207.5209499999998</v>
      </c>
      <c r="M5684">
        <v>97.914179910516197</v>
      </c>
      <c r="N5684">
        <v>193.87906303643712</v>
      </c>
      <c r="O5684">
        <v>193.87906303643712</v>
      </c>
      <c r="P5684">
        <v>95.964883125920991</v>
      </c>
    </row>
    <row r="5685" spans="2:16">
      <c r="B5685" t="s">
        <v>68</v>
      </c>
      <c r="C5685" t="s">
        <v>91</v>
      </c>
      <c r="D5685" t="s">
        <v>18</v>
      </c>
      <c r="E5685">
        <v>358.94716981132001</v>
      </c>
      <c r="F5685">
        <v>438.97259706635685</v>
      </c>
      <c r="G5685">
        <v>438.97259706635685</v>
      </c>
      <c r="H5685">
        <v>438.97259706635685</v>
      </c>
      <c r="M5685">
        <v>287.3118899650413</v>
      </c>
      <c r="N5685">
        <v>435.40758707608302</v>
      </c>
      <c r="O5685">
        <v>998.91596192525401</v>
      </c>
      <c r="P5685">
        <v>890.33519579070298</v>
      </c>
    </row>
    <row r="5686" spans="2:16">
      <c r="B5686" t="s">
        <v>68</v>
      </c>
      <c r="C5686" t="s">
        <v>91</v>
      </c>
      <c r="D5686" t="s">
        <v>19</v>
      </c>
      <c r="E5686">
        <v>7046.1036000000004</v>
      </c>
      <c r="F5686">
        <v>11955.143143270961</v>
      </c>
      <c r="G5686">
        <v>18426.661809960831</v>
      </c>
      <c r="H5686">
        <v>15671.653526566824</v>
      </c>
      <c r="I5686">
        <v>12408.770879939009</v>
      </c>
      <c r="J5686">
        <v>7755.5888619025027</v>
      </c>
      <c r="K5686">
        <v>8394.7277641146193</v>
      </c>
      <c r="L5686">
        <v>8394.7277641146193</v>
      </c>
      <c r="M5686">
        <v>10991.009858040539</v>
      </c>
      <c r="N5686">
        <v>7960.9134095518502</v>
      </c>
      <c r="O5686">
        <v>7960.9134095518502</v>
      </c>
      <c r="P5686">
        <v>6880.4123873410408</v>
      </c>
    </row>
    <row r="5687" spans="2:16">
      <c r="B5687" t="s">
        <v>68</v>
      </c>
      <c r="C5687" t="s">
        <v>91</v>
      </c>
      <c r="D5687" t="s">
        <v>20</v>
      </c>
      <c r="E5687">
        <v>78.966000000000008</v>
      </c>
      <c r="G5687">
        <v>78.966000000000008</v>
      </c>
    </row>
    <row r="5688" spans="2:16">
      <c r="B5688" t="s">
        <v>68</v>
      </c>
      <c r="C5688" t="s">
        <v>91</v>
      </c>
      <c r="D5688" t="s">
        <v>21</v>
      </c>
      <c r="E5688">
        <v>363.56759999999997</v>
      </c>
      <c r="F5688">
        <v>729.93242201075111</v>
      </c>
      <c r="G5688">
        <v>917.12438600424866</v>
      </c>
      <c r="H5688">
        <v>917.12438600424855</v>
      </c>
      <c r="I5688">
        <v>553.55678600424903</v>
      </c>
      <c r="J5688">
        <v>121.1892</v>
      </c>
      <c r="M5688">
        <v>2368.6298557518799</v>
      </c>
      <c r="N5688">
        <v>2544.7180054010842</v>
      </c>
      <c r="O5688">
        <v>2915.1073233208599</v>
      </c>
      <c r="P5688">
        <v>3226.3873046316203</v>
      </c>
    </row>
    <row r="5689" spans="2:16">
      <c r="B5689" t="s">
        <v>68</v>
      </c>
      <c r="C5689" t="s">
        <v>91</v>
      </c>
      <c r="D5689" t="s">
        <v>22</v>
      </c>
      <c r="F5689">
        <v>690.61795302998803</v>
      </c>
      <c r="G5689">
        <v>732.57300000000009</v>
      </c>
      <c r="H5689">
        <v>732.57300000000009</v>
      </c>
      <c r="I5689">
        <v>520.19820000000004</v>
      </c>
      <c r="J5689">
        <v>90.05806296917028</v>
      </c>
      <c r="M5689">
        <v>602.22713486353598</v>
      </c>
      <c r="N5689">
        <v>2364.9961051130149</v>
      </c>
      <c r="O5689">
        <v>3377.8991837255398</v>
      </c>
      <c r="P5689">
        <v>4189.3420720107997</v>
      </c>
    </row>
    <row r="5690" spans="2:16">
      <c r="B5690" t="s">
        <v>68</v>
      </c>
      <c r="C5690" t="s">
        <v>91</v>
      </c>
      <c r="D5690" t="s">
        <v>23</v>
      </c>
      <c r="E5690">
        <v>1563.3504</v>
      </c>
      <c r="F5690">
        <v>2698.2276120316942</v>
      </c>
      <c r="G5690">
        <v>3669.6124082075416</v>
      </c>
      <c r="H5690">
        <v>2665.0220411022397</v>
      </c>
      <c r="I5690">
        <v>2106.2620082075418</v>
      </c>
      <c r="M5690">
        <v>5341.3030850286495</v>
      </c>
      <c r="N5690">
        <v>5426.6522703524897</v>
      </c>
      <c r="O5690">
        <v>5426.6522703524897</v>
      </c>
      <c r="P5690">
        <v>4678.1067377572699</v>
      </c>
    </row>
    <row r="5691" spans="2:16">
      <c r="B5691" t="s">
        <v>68</v>
      </c>
      <c r="C5691" t="s">
        <v>91</v>
      </c>
      <c r="D5691" t="s">
        <v>24</v>
      </c>
      <c r="E5691">
        <v>941.45400000000109</v>
      </c>
      <c r="F5691">
        <v>1182.1367830124386</v>
      </c>
      <c r="G5691">
        <v>1182.1367830124386</v>
      </c>
      <c r="H5691">
        <v>1182.1367830124375</v>
      </c>
      <c r="I5691">
        <v>868.31878301243739</v>
      </c>
      <c r="J5691">
        <v>313.8180000000005</v>
      </c>
      <c r="M5691">
        <v>1052.906202594728</v>
      </c>
      <c r="N5691">
        <v>1398.270272983015</v>
      </c>
      <c r="O5691">
        <v>1536.5278309681889</v>
      </c>
      <c r="P5691">
        <v>1541.3659263781888</v>
      </c>
    </row>
    <row r="5692" spans="2:16">
      <c r="B5692" t="s">
        <v>68</v>
      </c>
      <c r="C5692" t="s">
        <v>91</v>
      </c>
      <c r="D5692" t="s">
        <v>25</v>
      </c>
      <c r="E5692">
        <v>271.96920000000011</v>
      </c>
      <c r="F5692">
        <v>271.96920000000011</v>
      </c>
      <c r="G5692">
        <v>271.96920000000011</v>
      </c>
      <c r="H5692">
        <v>271.96920000000011</v>
      </c>
      <c r="I5692">
        <v>181.31280000000029</v>
      </c>
      <c r="J5692">
        <v>90.656399999999991</v>
      </c>
      <c r="M5692">
        <v>3805.1495890113702</v>
      </c>
      <c r="N5692">
        <v>4256.8077340955697</v>
      </c>
      <c r="O5692">
        <v>4398.56666581237</v>
      </c>
      <c r="P5692">
        <v>4518.1591064055101</v>
      </c>
    </row>
    <row r="5693" spans="2:16">
      <c r="B5693" t="s">
        <v>68</v>
      </c>
      <c r="C5693" t="s">
        <v>91</v>
      </c>
      <c r="D5693" t="s">
        <v>26</v>
      </c>
      <c r="E5693">
        <v>116.82</v>
      </c>
      <c r="F5693">
        <v>135.12338830142113</v>
      </c>
      <c r="G5693">
        <v>135.12338830142113</v>
      </c>
      <c r="H5693">
        <v>124.09017340132205</v>
      </c>
    </row>
    <row r="5694" spans="2:16">
      <c r="B5694" t="s">
        <v>68</v>
      </c>
      <c r="C5694" t="s">
        <v>91</v>
      </c>
      <c r="D5694" t="s">
        <v>27</v>
      </c>
      <c r="E5694">
        <v>768.74760000000003</v>
      </c>
      <c r="F5694">
        <v>245.8980680723769</v>
      </c>
      <c r="G5694">
        <v>768.74760000000003</v>
      </c>
      <c r="H5694">
        <v>286.550868500734</v>
      </c>
      <c r="J5694">
        <v>256.24919999999969</v>
      </c>
      <c r="M5694">
        <v>2572.235951581541</v>
      </c>
      <c r="N5694">
        <v>4330.3460294000597</v>
      </c>
      <c r="O5694">
        <v>5986.0046167242799</v>
      </c>
      <c r="P5694">
        <v>7284.0941026417304</v>
      </c>
    </row>
    <row r="5695" spans="2:16">
      <c r="B5695" t="s">
        <v>68</v>
      </c>
      <c r="C5695" t="s">
        <v>91</v>
      </c>
      <c r="D5695" t="s">
        <v>28</v>
      </c>
      <c r="E5695">
        <v>410.53258536585298</v>
      </c>
      <c r="F5695">
        <v>763.99402651198204</v>
      </c>
      <c r="G5695">
        <v>1107.5627013376879</v>
      </c>
      <c r="I5695">
        <v>970.71850621573685</v>
      </c>
      <c r="J5695">
        <v>294.61670710668477</v>
      </c>
      <c r="M5695">
        <v>1876.7549189343499</v>
      </c>
      <c r="N5695">
        <v>2252.2326170494907</v>
      </c>
      <c r="O5695">
        <v>2579.132601886733</v>
      </c>
      <c r="P5695">
        <v>2833.6262761470748</v>
      </c>
    </row>
    <row r="5696" spans="2:16">
      <c r="B5696" t="s">
        <v>68</v>
      </c>
      <c r="C5696" t="s">
        <v>91</v>
      </c>
      <c r="D5696" t="s">
        <v>29</v>
      </c>
      <c r="E5696">
        <v>6714.0739285714299</v>
      </c>
      <c r="F5696">
        <v>8842.721780395068</v>
      </c>
      <c r="G5696">
        <v>10089.10524730131</v>
      </c>
      <c r="H5696">
        <v>6719.6788860521619</v>
      </c>
      <c r="I5696">
        <v>3940.3144169435427</v>
      </c>
      <c r="J5696">
        <v>2810.3848866127787</v>
      </c>
      <c r="K5696">
        <v>51.953470953316199</v>
      </c>
      <c r="M5696">
        <v>2826.93423549421</v>
      </c>
      <c r="N5696">
        <v>5245.7311466787796</v>
      </c>
      <c r="O5696">
        <v>6427.8718786487407</v>
      </c>
      <c r="P5696">
        <v>8224.1112980373</v>
      </c>
    </row>
    <row r="5697" spans="2:16">
      <c r="B5697" t="s">
        <v>68</v>
      </c>
      <c r="C5697" t="s">
        <v>91</v>
      </c>
      <c r="D5697" t="s">
        <v>30</v>
      </c>
      <c r="E5697">
        <v>2217.164400000006</v>
      </c>
      <c r="F5697">
        <v>2298.3085915162678</v>
      </c>
      <c r="G5697">
        <v>2298.3085915162687</v>
      </c>
      <c r="H5697">
        <v>446.12593391879432</v>
      </c>
      <c r="I5697">
        <v>592.64312276178725</v>
      </c>
      <c r="J5697">
        <v>739.05480000000205</v>
      </c>
      <c r="M5697">
        <v>4642.7892639538095</v>
      </c>
      <c r="N5697">
        <v>9244.6607802344297</v>
      </c>
      <c r="O5697">
        <v>11901.30300825964</v>
      </c>
      <c r="P5697">
        <v>13048.402888105691</v>
      </c>
    </row>
    <row r="5698" spans="2:16">
      <c r="B5698" t="s">
        <v>68</v>
      </c>
      <c r="C5698" t="s">
        <v>92</v>
      </c>
      <c r="D5698" t="s">
        <v>16</v>
      </c>
      <c r="E5698">
        <v>1119.4060462669318</v>
      </c>
      <c r="F5698">
        <v>1047.4780151168475</v>
      </c>
      <c r="G5698">
        <v>1181.772941866534</v>
      </c>
      <c r="H5698">
        <v>1569.2759915974616</v>
      </c>
      <c r="I5698">
        <v>1032.6563915974609</v>
      </c>
      <c r="J5698">
        <v>521.79797648061435</v>
      </c>
    </row>
    <row r="5699" spans="2:16">
      <c r="B5699" t="s">
        <v>68</v>
      </c>
      <c r="C5699" t="s">
        <v>92</v>
      </c>
      <c r="D5699" t="s">
        <v>17</v>
      </c>
      <c r="E5699">
        <v>460.13399044312212</v>
      </c>
      <c r="G5699">
        <v>3.0297496595775502</v>
      </c>
      <c r="H5699">
        <v>21.643003821861321</v>
      </c>
      <c r="I5699">
        <v>21.643003821861289</v>
      </c>
      <c r="J5699">
        <v>32.461735177713074</v>
      </c>
    </row>
    <row r="5700" spans="2:16">
      <c r="B5700" t="s">
        <v>68</v>
      </c>
      <c r="C5700" t="s">
        <v>92</v>
      </c>
      <c r="D5700" t="s">
        <v>18</v>
      </c>
      <c r="E5700">
        <v>252.04688389730623</v>
      </c>
      <c r="F5700">
        <v>281.20699726670881</v>
      </c>
      <c r="G5700">
        <v>252.72080447224215</v>
      </c>
      <c r="H5700">
        <v>29.16011336940263</v>
      </c>
    </row>
    <row r="5701" spans="2:16">
      <c r="B5701" t="s">
        <v>68</v>
      </c>
      <c r="C5701" t="s">
        <v>92</v>
      </c>
      <c r="D5701" t="s">
        <v>19</v>
      </c>
      <c r="E5701">
        <v>1955.818833650389</v>
      </c>
      <c r="H5701">
        <v>6627.8996121144428</v>
      </c>
      <c r="I5701">
        <v>6627.8996121144428</v>
      </c>
      <c r="J5701">
        <v>7452.1447203500484</v>
      </c>
      <c r="K5701">
        <v>2044.3915234013323</v>
      </c>
      <c r="L5701">
        <v>241.55840213994301</v>
      </c>
    </row>
    <row r="5702" spans="2:16">
      <c r="B5702" t="s">
        <v>68</v>
      </c>
      <c r="C5702" t="s">
        <v>92</v>
      </c>
      <c r="D5702" t="s">
        <v>20</v>
      </c>
      <c r="E5702">
        <v>1182.4280139622945</v>
      </c>
      <c r="F5702">
        <v>1438.0317116732369</v>
      </c>
      <c r="G5702">
        <v>1438.0317116732369</v>
      </c>
      <c r="H5702">
        <v>648.03249771094374</v>
      </c>
    </row>
    <row r="5703" spans="2:16">
      <c r="B5703" t="s">
        <v>68</v>
      </c>
      <c r="C5703" t="s">
        <v>92</v>
      </c>
      <c r="D5703" t="s">
        <v>21</v>
      </c>
      <c r="F5703">
        <v>219.52145284440559</v>
      </c>
      <c r="G5703">
        <v>219.52145284440559</v>
      </c>
      <c r="H5703">
        <v>407.71225828441339</v>
      </c>
      <c r="J5703">
        <v>501.41664461974801</v>
      </c>
      <c r="K5703">
        <v>313.22583917973981</v>
      </c>
    </row>
    <row r="5704" spans="2:16">
      <c r="B5704" t="s">
        <v>68</v>
      </c>
      <c r="C5704" t="s">
        <v>92</v>
      </c>
      <c r="D5704" t="s">
        <v>22</v>
      </c>
      <c r="E5704">
        <v>976.74285736472507</v>
      </c>
      <c r="G5704">
        <v>132.2367996828651</v>
      </c>
    </row>
    <row r="5705" spans="2:16">
      <c r="B5705" t="s">
        <v>68</v>
      </c>
      <c r="C5705" t="s">
        <v>92</v>
      </c>
      <c r="D5705" t="s">
        <v>23</v>
      </c>
      <c r="E5705">
        <v>873.25238950620098</v>
      </c>
      <c r="F5705">
        <v>125.19604817200539</v>
      </c>
      <c r="H5705">
        <v>1887.7370375094874</v>
      </c>
      <c r="I5705">
        <v>1550.714053280549</v>
      </c>
      <c r="J5705">
        <v>2825.132469612955</v>
      </c>
      <c r="K5705">
        <v>3075.98574311944</v>
      </c>
      <c r="L5705">
        <v>3045.8124276299632</v>
      </c>
    </row>
    <row r="5706" spans="2:16">
      <c r="B5706" t="s">
        <v>68</v>
      </c>
      <c r="C5706" t="s">
        <v>92</v>
      </c>
      <c r="D5706" t="s">
        <v>24</v>
      </c>
      <c r="E5706">
        <v>1616.1090712349596</v>
      </c>
      <c r="F5706">
        <v>1031.733370144924</v>
      </c>
      <c r="G5706">
        <v>796.42439999999942</v>
      </c>
      <c r="H5706">
        <v>80.428397521710991</v>
      </c>
      <c r="I5706">
        <v>347.39813271820924</v>
      </c>
      <c r="J5706">
        <v>469.24095864100906</v>
      </c>
      <c r="K5706">
        <v>765.90849164158737</v>
      </c>
      <c r="L5706">
        <v>683.30758880637563</v>
      </c>
    </row>
    <row r="5707" spans="2:16">
      <c r="B5707" t="s">
        <v>68</v>
      </c>
      <c r="C5707" t="s">
        <v>92</v>
      </c>
      <c r="D5707" t="s">
        <v>25</v>
      </c>
      <c r="E5707">
        <v>1686.8466777912029</v>
      </c>
      <c r="F5707">
        <v>1900.955572192343</v>
      </c>
      <c r="G5707">
        <v>2155.6743274336832</v>
      </c>
      <c r="H5707">
        <v>2904.9327595507939</v>
      </c>
      <c r="I5707">
        <v>3237.5586670957841</v>
      </c>
      <c r="J5707">
        <v>4271.3822690828201</v>
      </c>
      <c r="K5707">
        <v>3393.9534301052072</v>
      </c>
      <c r="L5707">
        <v>3061.3275225602179</v>
      </c>
    </row>
    <row r="5708" spans="2:16">
      <c r="B5708" t="s">
        <v>68</v>
      </c>
      <c r="C5708" t="s">
        <v>92</v>
      </c>
      <c r="D5708" t="s">
        <v>26</v>
      </c>
      <c r="E5708">
        <v>425.60335457938942</v>
      </c>
      <c r="F5708">
        <v>328.97936899187107</v>
      </c>
      <c r="G5708">
        <v>273.36446616897001</v>
      </c>
      <c r="L5708">
        <v>1.87090668873702</v>
      </c>
      <c r="M5708">
        <v>7.5559432539213001</v>
      </c>
      <c r="O5708">
        <v>1.07227356942366</v>
      </c>
      <c r="P5708">
        <v>2.3812795321456299</v>
      </c>
    </row>
    <row r="5709" spans="2:16">
      <c r="B5709" t="s">
        <v>68</v>
      </c>
      <c r="C5709" t="s">
        <v>92</v>
      </c>
      <c r="D5709" t="s">
        <v>27</v>
      </c>
      <c r="E5709">
        <v>1924.4691494379351</v>
      </c>
      <c r="F5709">
        <v>2899.8484820336166</v>
      </c>
      <c r="G5709">
        <v>3100.3822555706643</v>
      </c>
      <c r="H5709">
        <v>2310.7223613144188</v>
      </c>
      <c r="I5709">
        <v>1703.6375092789829</v>
      </c>
      <c r="J5709">
        <v>955.89456434446151</v>
      </c>
      <c r="K5709">
        <v>566.62296434446102</v>
      </c>
    </row>
    <row r="5710" spans="2:16">
      <c r="B5710" t="s">
        <v>68</v>
      </c>
      <c r="C5710" t="s">
        <v>92</v>
      </c>
      <c r="D5710" t="s">
        <v>28</v>
      </c>
      <c r="E5710">
        <v>335.91130890576056</v>
      </c>
      <c r="F5710">
        <v>172.59119999999993</v>
      </c>
      <c r="H5710">
        <v>1045.0330080455026</v>
      </c>
      <c r="I5710">
        <v>454.85921201688751</v>
      </c>
      <c r="J5710">
        <v>1135.1229712057434</v>
      </c>
      <c r="K5710">
        <v>1417.6480930151899</v>
      </c>
      <c r="L5710">
        <v>1451.420880947436</v>
      </c>
      <c r="M5710">
        <v>50.910908862031597</v>
      </c>
      <c r="N5710">
        <v>19.924955537830101</v>
      </c>
      <c r="O5710">
        <v>13.4849532120414</v>
      </c>
      <c r="P5710">
        <v>15.219455048429399</v>
      </c>
    </row>
    <row r="5711" spans="2:16">
      <c r="B5711" t="s">
        <v>68</v>
      </c>
      <c r="C5711" t="s">
        <v>92</v>
      </c>
      <c r="D5711" t="s">
        <v>29</v>
      </c>
      <c r="E5711">
        <v>4618.342211456732</v>
      </c>
      <c r="F5711">
        <v>2059.6751999999997</v>
      </c>
      <c r="G5711">
        <v>1267.3058452693331</v>
      </c>
      <c r="H5711">
        <v>3736.397155312533</v>
      </c>
      <c r="I5711">
        <v>1676.7219553125331</v>
      </c>
      <c r="J5711">
        <v>1676.7219553125331</v>
      </c>
      <c r="K5711">
        <v>1771.6416920690738</v>
      </c>
      <c r="L5711">
        <v>196.65222781966699</v>
      </c>
      <c r="M5711">
        <v>165.985679870051</v>
      </c>
      <c r="N5711">
        <v>114.653831470885</v>
      </c>
      <c r="O5711">
        <v>219.76062493512899</v>
      </c>
      <c r="P5711">
        <v>229.291204134303</v>
      </c>
    </row>
    <row r="5712" spans="2:16">
      <c r="B5712" t="s">
        <v>68</v>
      </c>
      <c r="C5712" t="s">
        <v>92</v>
      </c>
      <c r="D5712" t="s">
        <v>30</v>
      </c>
      <c r="E5712">
        <v>3387.5428308392957</v>
      </c>
      <c r="F5712">
        <v>3851.492412151591</v>
      </c>
      <c r="G5712">
        <v>4922.1037071838964</v>
      </c>
      <c r="H5712">
        <v>3815.411348421303</v>
      </c>
      <c r="I5712">
        <v>2318.4862805805192</v>
      </c>
      <c r="J5712">
        <v>429.71519999999919</v>
      </c>
      <c r="P5712">
        <v>99.309015560699507</v>
      </c>
    </row>
    <row r="5713" spans="2:16">
      <c r="B5713" t="s">
        <v>68</v>
      </c>
      <c r="C5713" t="s">
        <v>93</v>
      </c>
      <c r="D5713" t="s">
        <v>16</v>
      </c>
      <c r="E5713">
        <v>3.1932</v>
      </c>
      <c r="F5713">
        <v>3.08189318114231</v>
      </c>
      <c r="G5713">
        <v>2.8036261339980699</v>
      </c>
      <c r="H5713">
        <v>77.933151554027546</v>
      </c>
      <c r="I5713">
        <v>126.86438131281268</v>
      </c>
      <c r="J5713">
        <v>175.79561107159739</v>
      </c>
      <c r="K5713">
        <v>224.7268408303824</v>
      </c>
      <c r="L5713">
        <v>224.72684083038251</v>
      </c>
      <c r="M5713">
        <v>224.7268408303824</v>
      </c>
      <c r="N5713">
        <v>224.7268408303824</v>
      </c>
      <c r="O5713">
        <v>224.7268408303824</v>
      </c>
      <c r="P5713">
        <v>224.7268408303824</v>
      </c>
    </row>
    <row r="5714" spans="2:16">
      <c r="B5714" t="s">
        <v>68</v>
      </c>
      <c r="C5714" t="s">
        <v>93</v>
      </c>
      <c r="D5714" t="s">
        <v>17</v>
      </c>
      <c r="E5714">
        <v>10.17</v>
      </c>
      <c r="F5714">
        <v>9.8154997031871698</v>
      </c>
      <c r="G5714">
        <v>8.9292489611550696</v>
      </c>
      <c r="H5714">
        <v>111.93197159901803</v>
      </c>
      <c r="I5714">
        <v>174.76229063866685</v>
      </c>
      <c r="J5714">
        <v>237.59260967831577</v>
      </c>
      <c r="K5714">
        <v>300.42292871796479</v>
      </c>
      <c r="L5714">
        <v>300.42292871796479</v>
      </c>
      <c r="M5714">
        <v>300.42292871796457</v>
      </c>
      <c r="N5714">
        <v>300.42292871796457</v>
      </c>
      <c r="O5714">
        <v>238.20000652975818</v>
      </c>
      <c r="P5714">
        <v>275.85111603730707</v>
      </c>
    </row>
    <row r="5715" spans="2:16">
      <c r="B5715" t="s">
        <v>68</v>
      </c>
      <c r="C5715" t="s">
        <v>93</v>
      </c>
      <c r="D5715" t="s">
        <v>18</v>
      </c>
      <c r="H5715">
        <v>2.2705919999999997E-2</v>
      </c>
      <c r="I5715">
        <v>2.2705919999999997E-2</v>
      </c>
      <c r="J5715">
        <v>2.2705919999999997E-2</v>
      </c>
      <c r="K5715">
        <v>2.2705919999999997E-2</v>
      </c>
      <c r="L5715">
        <v>2.2705919999999997E-2</v>
      </c>
      <c r="M5715">
        <v>2.2705919999999997E-2</v>
      </c>
      <c r="N5715">
        <v>2.2705919999999997E-2</v>
      </c>
      <c r="O5715">
        <v>2.2705919999999997E-2</v>
      </c>
      <c r="P5715">
        <v>2.2705919999999997E-2</v>
      </c>
    </row>
    <row r="5716" spans="2:16">
      <c r="B5716" t="s">
        <v>68</v>
      </c>
      <c r="C5716" t="s">
        <v>93</v>
      </c>
      <c r="D5716" t="s">
        <v>19</v>
      </c>
      <c r="H5716">
        <v>14.401287086814079</v>
      </c>
      <c r="I5716">
        <v>23.714521816034463</v>
      </c>
      <c r="J5716">
        <v>33.027756545254817</v>
      </c>
      <c r="K5716">
        <v>66.975768121698451</v>
      </c>
      <c r="L5716">
        <v>193.489077643315</v>
      </c>
      <c r="M5716">
        <v>193.489077643315</v>
      </c>
      <c r="N5716">
        <v>193.489077643315</v>
      </c>
      <c r="O5716">
        <v>168.85430079609199</v>
      </c>
      <c r="P5716">
        <v>42.340991274475186</v>
      </c>
    </row>
    <row r="5717" spans="2:16">
      <c r="B5717" t="s">
        <v>68</v>
      </c>
      <c r="C5717" t="s">
        <v>93</v>
      </c>
      <c r="D5717" t="s">
        <v>20</v>
      </c>
      <c r="E5717">
        <v>8.1179999999999701</v>
      </c>
      <c r="F5717">
        <v>7.8350271967033596</v>
      </c>
      <c r="G5717">
        <v>7.1275951884618296</v>
      </c>
      <c r="H5717">
        <v>12.950122364409195</v>
      </c>
      <c r="I5717">
        <v>10.951554372650728</v>
      </c>
      <c r="J5717">
        <v>8.9529863808922716</v>
      </c>
      <c r="K5717">
        <v>6.9544183891338065</v>
      </c>
    </row>
    <row r="5718" spans="2:16">
      <c r="B5718" t="s">
        <v>68</v>
      </c>
      <c r="C5718" t="s">
        <v>93</v>
      </c>
      <c r="D5718" t="s">
        <v>21</v>
      </c>
      <c r="H5718">
        <v>2.2705919999999997E-2</v>
      </c>
      <c r="I5718">
        <v>2.2705919999999997E-2</v>
      </c>
      <c r="J5718">
        <v>2.2705919999999997E-2</v>
      </c>
      <c r="K5718">
        <v>2.4556275124397453E-2</v>
      </c>
      <c r="L5718">
        <v>3.4058879999999993E-2</v>
      </c>
      <c r="M5718">
        <v>3.4058879999999993E-2</v>
      </c>
      <c r="N5718">
        <v>3.4058879999999993E-2</v>
      </c>
      <c r="O5718">
        <v>3.2208524875602537E-2</v>
      </c>
      <c r="P5718">
        <v>2.2705919999999997E-2</v>
      </c>
    </row>
    <row r="5719" spans="2:16">
      <c r="B5719" t="s">
        <v>68</v>
      </c>
      <c r="C5719" t="s">
        <v>93</v>
      </c>
      <c r="D5719" t="s">
        <v>22</v>
      </c>
      <c r="E5719">
        <v>1.476</v>
      </c>
      <c r="F5719">
        <v>1.4245503994006179</v>
      </c>
      <c r="G5719">
        <v>1.29592639790216</v>
      </c>
      <c r="H5719">
        <v>16.884838999377909</v>
      </c>
      <c r="I5719">
        <v>26.562287467259392</v>
      </c>
      <c r="J5719">
        <v>36.239735935140907</v>
      </c>
      <c r="K5719">
        <v>45.917184403022397</v>
      </c>
      <c r="L5719">
        <v>45.917184403022397</v>
      </c>
      <c r="M5719">
        <v>45.917184403022397</v>
      </c>
      <c r="N5719">
        <v>45.917184403022397</v>
      </c>
      <c r="O5719">
        <v>45.917184403022397</v>
      </c>
      <c r="P5719">
        <v>45.917184403022397</v>
      </c>
    </row>
    <row r="5720" spans="2:16">
      <c r="B5720" t="s">
        <v>68</v>
      </c>
      <c r="C5720" t="s">
        <v>93</v>
      </c>
      <c r="D5720" t="s">
        <v>23</v>
      </c>
      <c r="H5720">
        <v>2.2705919999999997E-2</v>
      </c>
      <c r="I5720">
        <v>2.2705919999999997E-2</v>
      </c>
      <c r="J5720">
        <v>2.2705919999999997E-2</v>
      </c>
      <c r="K5720">
        <v>2.4556275124397453E-2</v>
      </c>
      <c r="L5720">
        <v>3.4058879999999993E-2</v>
      </c>
      <c r="M5720">
        <v>3.4058879999999993E-2</v>
      </c>
      <c r="N5720">
        <v>3.4058879999999993E-2</v>
      </c>
      <c r="O5720">
        <v>3.2208524875602537E-2</v>
      </c>
      <c r="P5720">
        <v>2.2705919999999997E-2</v>
      </c>
    </row>
    <row r="5721" spans="2:16">
      <c r="B5721" t="s">
        <v>68</v>
      </c>
      <c r="C5721" t="s">
        <v>93</v>
      </c>
      <c r="D5721" t="s">
        <v>24</v>
      </c>
      <c r="E5721">
        <v>10.897200000000019</v>
      </c>
      <c r="F5721">
        <v>12.406017174579684</v>
      </c>
      <c r="G5721">
        <v>11.45639558302884</v>
      </c>
      <c r="H5721">
        <v>271.40799571384116</v>
      </c>
      <c r="I5721">
        <v>440.22023426889939</v>
      </c>
      <c r="J5721">
        <v>609.0324728239583</v>
      </c>
      <c r="K5721">
        <v>777.84471137901539</v>
      </c>
      <c r="L5721">
        <v>777.84471137901539</v>
      </c>
      <c r="M5721">
        <v>777.84471137901539</v>
      </c>
      <c r="N5721">
        <v>777.84471137901539</v>
      </c>
      <c r="O5721">
        <v>777.84471137901539</v>
      </c>
      <c r="P5721">
        <v>777.84471137901539</v>
      </c>
    </row>
    <row r="5722" spans="2:16">
      <c r="B5722" t="s">
        <v>68</v>
      </c>
      <c r="C5722" t="s">
        <v>93</v>
      </c>
      <c r="D5722" t="s">
        <v>25</v>
      </c>
      <c r="E5722">
        <v>0.33839999999999998</v>
      </c>
      <c r="F5722">
        <v>0.32660423791136101</v>
      </c>
      <c r="G5722">
        <v>0.29711483268976202</v>
      </c>
      <c r="H5722">
        <v>0.27263770433520407</v>
      </c>
      <c r="I5722">
        <v>0.18932710955680282</v>
      </c>
      <c r="J5722">
        <v>0.10601651477840142</v>
      </c>
      <c r="K5722">
        <v>2.4556275124397453E-2</v>
      </c>
      <c r="L5722">
        <v>3.4058879999999993E-2</v>
      </c>
      <c r="M5722">
        <v>3.4058879999999993E-2</v>
      </c>
      <c r="N5722">
        <v>3.4058879999999993E-2</v>
      </c>
      <c r="O5722">
        <v>3.2208524875602537E-2</v>
      </c>
      <c r="P5722">
        <v>2.2705919999999997E-2</v>
      </c>
    </row>
    <row r="5723" spans="2:16">
      <c r="B5723" t="s">
        <v>68</v>
      </c>
      <c r="C5723" t="s">
        <v>93</v>
      </c>
      <c r="D5723" t="s">
        <v>26</v>
      </c>
      <c r="E5723">
        <v>26.276399999999999</v>
      </c>
      <c r="F5723">
        <v>28.050692991460195</v>
      </c>
      <c r="G5723">
        <v>31.0995365235508</v>
      </c>
      <c r="H5723">
        <v>136.9616327857749</v>
      </c>
      <c r="I5723">
        <v>141.00998858543423</v>
      </c>
      <c r="J5723">
        <v>145.05834438509359</v>
      </c>
      <c r="K5723">
        <v>49.652531161522766</v>
      </c>
      <c r="L5723">
        <v>15.98604306952377</v>
      </c>
      <c r="M5723">
        <v>15.98604306952377</v>
      </c>
      <c r="N5723">
        <v>12.48377056250577</v>
      </c>
      <c r="O5723">
        <v>15.98604306952377</v>
      </c>
      <c r="P5723">
        <v>15.98604306952377</v>
      </c>
    </row>
    <row r="5724" spans="2:16">
      <c r="B5724" t="s">
        <v>68</v>
      </c>
      <c r="C5724" t="s">
        <v>93</v>
      </c>
      <c r="D5724" t="s">
        <v>27</v>
      </c>
      <c r="E5724">
        <v>59.428800000000003</v>
      </c>
      <c r="F5724">
        <v>57.357263398305804</v>
      </c>
      <c r="G5724">
        <v>52.178421894070098</v>
      </c>
      <c r="H5724">
        <v>1414.026688848485</v>
      </c>
      <c r="I5724">
        <v>2286.1485798298886</v>
      </c>
      <c r="J5724">
        <v>3158.2704708112915</v>
      </c>
      <c r="K5724">
        <v>4030.3923617926966</v>
      </c>
      <c r="L5724">
        <v>4030.3923617926966</v>
      </c>
      <c r="M5724">
        <v>4030.3923617926966</v>
      </c>
      <c r="N5724">
        <v>4030.3923617926966</v>
      </c>
      <c r="O5724">
        <v>4030.3923617926966</v>
      </c>
      <c r="P5724">
        <v>4030.3923617926966</v>
      </c>
    </row>
    <row r="5725" spans="2:16">
      <c r="B5725" t="s">
        <v>68</v>
      </c>
      <c r="C5725" t="s">
        <v>93</v>
      </c>
      <c r="D5725" t="s">
        <v>28</v>
      </c>
      <c r="H5725">
        <v>2.2705919999999997E-2</v>
      </c>
      <c r="I5725">
        <v>2.2705919999999997E-2</v>
      </c>
      <c r="J5725">
        <v>2.2705919999999997E-2</v>
      </c>
      <c r="K5725">
        <v>2.4556275124397453E-2</v>
      </c>
      <c r="L5725">
        <v>3.4058879999999993E-2</v>
      </c>
      <c r="M5725">
        <v>3.4058879999999993E-2</v>
      </c>
      <c r="N5725">
        <v>3.4058879999999993E-2</v>
      </c>
      <c r="O5725">
        <v>3.2208524875602537E-2</v>
      </c>
      <c r="P5725">
        <v>2.2705919999999997E-2</v>
      </c>
    </row>
    <row r="5726" spans="2:16">
      <c r="B5726" t="s">
        <v>68</v>
      </c>
      <c r="C5726" t="s">
        <v>93</v>
      </c>
      <c r="D5726" t="s">
        <v>29</v>
      </c>
      <c r="E5726">
        <v>60.400800000000004</v>
      </c>
      <c r="F5726">
        <v>61.629998594008612</v>
      </c>
      <c r="G5726">
        <v>60.496723399030103</v>
      </c>
      <c r="H5726">
        <v>332.01972393303782</v>
      </c>
      <c r="I5726">
        <v>480.42937568566686</v>
      </c>
      <c r="J5726">
        <v>628.83902743829594</v>
      </c>
      <c r="K5726">
        <v>1229.6637146967105</v>
      </c>
      <c r="L5726">
        <v>3553.0670795470865</v>
      </c>
      <c r="M5726">
        <v>3553.0670795470865</v>
      </c>
      <c r="N5726">
        <v>3553.0670795470865</v>
      </c>
      <c r="O5726">
        <v>3100.6520440413024</v>
      </c>
      <c r="P5726">
        <v>777.24867919092571</v>
      </c>
    </row>
    <row r="5727" spans="2:16">
      <c r="B5727" t="s">
        <v>68</v>
      </c>
      <c r="C5727" t="s">
        <v>93</v>
      </c>
      <c r="D5727" t="s">
        <v>30</v>
      </c>
      <c r="E5727">
        <v>21.261600000000001</v>
      </c>
      <c r="F5727">
        <v>20.520474777707399</v>
      </c>
      <c r="G5727">
        <v>18.6676617219759</v>
      </c>
      <c r="H5727">
        <v>256.6520110490705</v>
      </c>
      <c r="I5727">
        <v>404.35617227906982</v>
      </c>
      <c r="J5727">
        <v>552.06033350906921</v>
      </c>
      <c r="K5727">
        <v>699.76449473906905</v>
      </c>
      <c r="L5727">
        <v>699.76449473906905</v>
      </c>
      <c r="M5727">
        <v>699.76449473906905</v>
      </c>
      <c r="N5727">
        <v>699.76449473906905</v>
      </c>
      <c r="O5727">
        <v>699.76449473906905</v>
      </c>
      <c r="P5727">
        <v>699.76449473906905</v>
      </c>
    </row>
    <row r="5728" spans="2:16">
      <c r="B5728" t="s">
        <v>68</v>
      </c>
      <c r="C5728" t="s">
        <v>94</v>
      </c>
      <c r="D5728" t="s">
        <v>16</v>
      </c>
      <c r="E5728">
        <v>323.6292000000002</v>
      </c>
      <c r="F5728">
        <v>323.62919999999991</v>
      </c>
      <c r="G5728">
        <v>323.6291999999994</v>
      </c>
      <c r="H5728">
        <v>575.02033421418253</v>
      </c>
      <c r="I5728">
        <v>760.43563200000062</v>
      </c>
      <c r="J5728">
        <v>1675.130878213711</v>
      </c>
      <c r="K5728">
        <v>2351.5398500345518</v>
      </c>
      <c r="L5728">
        <v>2539.0800639259101</v>
      </c>
      <c r="M5728">
        <v>2506.1259380705155</v>
      </c>
      <c r="N5728">
        <v>2473.171812215121</v>
      </c>
      <c r="O5728">
        <v>2440.2176863597265</v>
      </c>
      <c r="P5728">
        <v>2407.263560504332</v>
      </c>
    </row>
    <row r="5729" spans="2:16">
      <c r="B5729" t="s">
        <v>68</v>
      </c>
      <c r="C5729" t="s">
        <v>94</v>
      </c>
      <c r="D5729" t="s">
        <v>17</v>
      </c>
      <c r="E5729">
        <v>139.9751999999998</v>
      </c>
      <c r="F5729">
        <v>139.9751999999998</v>
      </c>
      <c r="G5729">
        <v>140.55809480757685</v>
      </c>
      <c r="H5729">
        <v>158.63089878187029</v>
      </c>
      <c r="I5729">
        <v>167.25757801536375</v>
      </c>
      <c r="J5729">
        <v>173.06970601536383</v>
      </c>
      <c r="K5729">
        <v>176.94445801536372</v>
      </c>
      <c r="L5729">
        <v>176.9222732168939</v>
      </c>
      <c r="M5729">
        <v>174.89572876569306</v>
      </c>
      <c r="N5729">
        <v>172.86918431449232</v>
      </c>
      <c r="O5729">
        <v>170.84263986329174</v>
      </c>
      <c r="P5729">
        <v>168.81609541209102</v>
      </c>
    </row>
    <row r="5730" spans="2:16">
      <c r="B5730" t="s">
        <v>68</v>
      </c>
      <c r="C5730" t="s">
        <v>94</v>
      </c>
      <c r="D5730" t="s">
        <v>18</v>
      </c>
      <c r="E5730">
        <v>1195.4016000000011</v>
      </c>
      <c r="F5730">
        <v>1195.401599999999</v>
      </c>
      <c r="G5730">
        <v>1203.4153373590086</v>
      </c>
      <c r="H5730">
        <v>1405.1000855321479</v>
      </c>
      <c r="I5730">
        <v>1517.093510102073</v>
      </c>
      <c r="J5730">
        <v>1644.6425671578947</v>
      </c>
      <c r="K5730">
        <v>1727.6785474549897</v>
      </c>
      <c r="L5730">
        <v>1753.3781289931055</v>
      </c>
      <c r="M5730">
        <v>1749.1605612596775</v>
      </c>
      <c r="N5730">
        <v>1744.9429935262513</v>
      </c>
      <c r="O5730">
        <v>1740.7254257928239</v>
      </c>
      <c r="P5730">
        <v>1736.5078580593968</v>
      </c>
    </row>
    <row r="5731" spans="2:16">
      <c r="B5731" t="s">
        <v>68</v>
      </c>
      <c r="C5731" t="s">
        <v>94</v>
      </c>
      <c r="D5731" t="s">
        <v>19</v>
      </c>
      <c r="E5731">
        <v>1429.2611999999958</v>
      </c>
      <c r="F5731">
        <v>1429.2611999999956</v>
      </c>
      <c r="G5731">
        <v>1443.4730276687892</v>
      </c>
      <c r="H5731">
        <v>3089.533858947364</v>
      </c>
      <c r="I5731">
        <v>3953.3156315789411</v>
      </c>
      <c r="J5731">
        <v>4790.6953768230151</v>
      </c>
      <c r="K5731">
        <v>5680.8791768420979</v>
      </c>
      <c r="L5731">
        <v>5815.6609494736795</v>
      </c>
      <c r="M5731">
        <v>5950.4427221052556</v>
      </c>
      <c r="N5731">
        <v>5950.4427221052556</v>
      </c>
      <c r="O5731">
        <v>5950.4427221052574</v>
      </c>
      <c r="P5731">
        <v>5950.4427221052574</v>
      </c>
    </row>
    <row r="5732" spans="2:16">
      <c r="B5732" t="s">
        <v>68</v>
      </c>
      <c r="C5732" t="s">
        <v>94</v>
      </c>
      <c r="D5732" t="s">
        <v>20</v>
      </c>
      <c r="E5732">
        <v>2175.2136000000046</v>
      </c>
      <c r="F5732">
        <v>2175.2136000000064</v>
      </c>
      <c r="G5732">
        <v>2197.9272356076267</v>
      </c>
      <c r="H5732">
        <v>3419.5385157562027</v>
      </c>
      <c r="I5732">
        <v>3936.5577003894555</v>
      </c>
      <c r="J5732">
        <v>4058.3653925988106</v>
      </c>
      <c r="K5732">
        <v>3995.5289164048058</v>
      </c>
      <c r="L5732">
        <v>3932.692440210802</v>
      </c>
      <c r="M5732">
        <v>3872.9290518069429</v>
      </c>
      <c r="N5732">
        <v>3893.3474583977427</v>
      </c>
      <c r="O5732">
        <v>3826.2142714324923</v>
      </c>
      <c r="P5732">
        <v>3759.0810844672401</v>
      </c>
    </row>
    <row r="5733" spans="2:16">
      <c r="B5733" t="s">
        <v>68</v>
      </c>
      <c r="C5733" t="s">
        <v>94</v>
      </c>
      <c r="D5733" t="s">
        <v>21</v>
      </c>
      <c r="E5733">
        <v>241.0487999999998</v>
      </c>
      <c r="F5733">
        <v>241.04879999999963</v>
      </c>
      <c r="G5733">
        <v>242.89597883269704</v>
      </c>
      <c r="H5733">
        <v>327.3524774736839</v>
      </c>
      <c r="I5733">
        <v>341.0845692053154</v>
      </c>
      <c r="J5733">
        <v>379.89589810526235</v>
      </c>
      <c r="K5733">
        <v>406.16760842105214</v>
      </c>
      <c r="L5733">
        <v>442.83845473684141</v>
      </c>
      <c r="M5733">
        <v>451.1480210526309</v>
      </c>
      <c r="N5733">
        <v>459.45758736842089</v>
      </c>
      <c r="O5733">
        <v>467.76715368420986</v>
      </c>
      <c r="P5733">
        <v>476.07671999999957</v>
      </c>
    </row>
    <row r="5734" spans="2:16">
      <c r="B5734" t="s">
        <v>68</v>
      </c>
      <c r="C5734" t="s">
        <v>94</v>
      </c>
      <c r="D5734" t="s">
        <v>22</v>
      </c>
      <c r="E5734">
        <v>877.3847999999989</v>
      </c>
      <c r="F5734">
        <v>877.38480000000004</v>
      </c>
      <c r="G5734">
        <v>877.38479999999936</v>
      </c>
      <c r="H5734">
        <v>915.37767516321037</v>
      </c>
      <c r="I5734">
        <v>1423.3897320549831</v>
      </c>
      <c r="J5734">
        <v>2079.7272000000012</v>
      </c>
      <c r="K5734">
        <v>2401.4807999999998</v>
      </c>
      <c r="L5734">
        <v>2401.4808000000003</v>
      </c>
      <c r="M5734">
        <v>2348.9120216524898</v>
      </c>
      <c r="N5734">
        <v>2296.3432433049779</v>
      </c>
      <c r="O5734">
        <v>2243.7744649574697</v>
      </c>
      <c r="P5734">
        <v>2124.9187917539116</v>
      </c>
    </row>
    <row r="5735" spans="2:16">
      <c r="B5735" t="s">
        <v>68</v>
      </c>
      <c r="C5735" t="s">
        <v>94</v>
      </c>
      <c r="D5735" t="s">
        <v>23</v>
      </c>
      <c r="E5735">
        <v>359.57520000000056</v>
      </c>
      <c r="F5735">
        <v>359.5752</v>
      </c>
      <c r="G5735">
        <v>366.9999991941292</v>
      </c>
      <c r="H5735">
        <v>747.62592845171469</v>
      </c>
      <c r="I5735">
        <v>825.59946613592535</v>
      </c>
      <c r="J5735">
        <v>977.31425182013595</v>
      </c>
      <c r="K5735">
        <v>1092.1584135043477</v>
      </c>
      <c r="L5735">
        <v>1133.2613271885575</v>
      </c>
      <c r="M5735">
        <v>1133.2613271885568</v>
      </c>
      <c r="N5735">
        <v>1133.2613271885571</v>
      </c>
      <c r="O5735">
        <v>1133.2613271885571</v>
      </c>
      <c r="P5735">
        <v>1133.2613271885575</v>
      </c>
    </row>
    <row r="5736" spans="2:16">
      <c r="B5736" t="s">
        <v>68</v>
      </c>
      <c r="C5736" t="s">
        <v>94</v>
      </c>
      <c r="D5736" t="s">
        <v>24</v>
      </c>
      <c r="E5736">
        <v>257.90399999999914</v>
      </c>
      <c r="F5736">
        <v>257.9039999999992</v>
      </c>
      <c r="G5736">
        <v>258.23552474931898</v>
      </c>
      <c r="H5736">
        <v>277.22300245882701</v>
      </c>
      <c r="I5736">
        <v>280.06700245882701</v>
      </c>
      <c r="J5736">
        <v>293.3742861515816</v>
      </c>
      <c r="K5736">
        <v>314.19905263157858</v>
      </c>
      <c r="L5736">
        <v>317.20684210526281</v>
      </c>
      <c r="M5736">
        <v>320.21463157894664</v>
      </c>
      <c r="N5736">
        <v>322.85735339355654</v>
      </c>
      <c r="O5736">
        <v>326.23021052631532</v>
      </c>
      <c r="P5736">
        <v>329.23799999999954</v>
      </c>
    </row>
    <row r="5737" spans="2:16">
      <c r="B5737" t="s">
        <v>68</v>
      </c>
      <c r="C5737" t="s">
        <v>94</v>
      </c>
      <c r="D5737" t="s">
        <v>25</v>
      </c>
      <c r="E5737">
        <v>215.71559999999991</v>
      </c>
      <c r="F5737">
        <v>215.71559999999991</v>
      </c>
      <c r="G5737">
        <v>217.495591955153</v>
      </c>
      <c r="H5737">
        <v>297.33698357894775</v>
      </c>
      <c r="I5737">
        <v>337.79147332349282</v>
      </c>
      <c r="J5737">
        <v>353.33512132349301</v>
      </c>
      <c r="K5737">
        <v>403.99342559604065</v>
      </c>
      <c r="L5737">
        <v>427.6680154577345</v>
      </c>
      <c r="M5737">
        <v>427.66801545773461</v>
      </c>
      <c r="N5737">
        <v>427.66801545773438</v>
      </c>
      <c r="O5737">
        <v>427.66801545773393</v>
      </c>
      <c r="P5737">
        <v>427.66801545773467</v>
      </c>
    </row>
    <row r="5738" spans="2:16">
      <c r="B5738" t="s">
        <v>68</v>
      </c>
      <c r="C5738" t="s">
        <v>94</v>
      </c>
      <c r="D5738" t="s">
        <v>26</v>
      </c>
      <c r="E5738">
        <v>99.399600000000106</v>
      </c>
      <c r="F5738">
        <v>99.399600000000106</v>
      </c>
      <c r="G5738">
        <v>99.572203602393969</v>
      </c>
      <c r="H5738">
        <v>105.42946821052641</v>
      </c>
      <c r="I5738">
        <v>108.7040896842106</v>
      </c>
      <c r="J5738">
        <v>110.1861649076222</v>
      </c>
      <c r="K5738">
        <v>113.07962754767875</v>
      </c>
      <c r="L5738">
        <v>113.07962754767875</v>
      </c>
      <c r="M5738">
        <v>110.7446822933771</v>
      </c>
      <c r="N5738">
        <v>113.07962754767875</v>
      </c>
      <c r="O5738">
        <v>110.74468229337708</v>
      </c>
      <c r="P5738">
        <v>101.26455548833928</v>
      </c>
    </row>
    <row r="5739" spans="2:16">
      <c r="B5739" t="s">
        <v>68</v>
      </c>
      <c r="C5739" t="s">
        <v>94</v>
      </c>
      <c r="D5739" t="s">
        <v>27</v>
      </c>
      <c r="E5739">
        <v>430.42680000000053</v>
      </c>
      <c r="F5739">
        <v>430.42680000000018</v>
      </c>
      <c r="G5739">
        <v>439.48252332962807</v>
      </c>
      <c r="H5739">
        <v>983.43245094768258</v>
      </c>
      <c r="I5739">
        <v>1406.4018497584527</v>
      </c>
      <c r="J5739">
        <v>1686.0771312909953</v>
      </c>
      <c r="K5739">
        <v>1948.0441021918887</v>
      </c>
      <c r="L5739">
        <v>1948.0441021918884</v>
      </c>
      <c r="M5739">
        <v>1948.0441021918887</v>
      </c>
      <c r="N5739">
        <v>1948.0441021918887</v>
      </c>
      <c r="O5739">
        <v>1948.0441021918882</v>
      </c>
      <c r="P5739">
        <v>1948.0441021918884</v>
      </c>
    </row>
    <row r="5740" spans="2:16">
      <c r="B5740" t="s">
        <v>68</v>
      </c>
      <c r="C5740" t="s">
        <v>94</v>
      </c>
      <c r="D5740" t="s">
        <v>28</v>
      </c>
      <c r="E5740">
        <v>13.222800000000049</v>
      </c>
      <c r="F5740">
        <v>13.22280000000006</v>
      </c>
      <c r="G5740">
        <v>13.367187290200016</v>
      </c>
      <c r="H5740">
        <v>16.477435789473731</v>
      </c>
      <c r="I5740">
        <v>25.826030315789534</v>
      </c>
      <c r="J5740">
        <v>30.3442888421053</v>
      </c>
      <c r="K5740">
        <v>34.862547368421097</v>
      </c>
      <c r="L5740">
        <v>36.965637894736901</v>
      </c>
      <c r="M5740">
        <v>38.938720934808771</v>
      </c>
      <c r="N5740">
        <v>38.938720934808771</v>
      </c>
      <c r="O5740">
        <v>38.938720934808771</v>
      </c>
      <c r="P5740">
        <v>38.938720934808771</v>
      </c>
    </row>
    <row r="5741" spans="2:16">
      <c r="B5741" t="s">
        <v>68</v>
      </c>
      <c r="C5741" t="s">
        <v>94</v>
      </c>
      <c r="D5741" t="s">
        <v>29</v>
      </c>
      <c r="E5741">
        <v>968.81759999999895</v>
      </c>
      <c r="F5741">
        <v>968.81759999999895</v>
      </c>
      <c r="G5741">
        <v>968.81759999999895</v>
      </c>
      <c r="H5741">
        <v>1119.8997911338568</v>
      </c>
      <c r="I5741">
        <v>1247.3378983272146</v>
      </c>
      <c r="J5741">
        <v>1402.7714196849402</v>
      </c>
      <c r="K5741">
        <v>1719.5080884210504</v>
      </c>
      <c r="L5741">
        <v>1772.3741347368411</v>
      </c>
      <c r="M5741">
        <v>1772.3741347368411</v>
      </c>
      <c r="N5741">
        <v>1772.3741347368411</v>
      </c>
      <c r="O5741">
        <v>1772.3741347368409</v>
      </c>
      <c r="P5741">
        <v>1772.37413473684</v>
      </c>
    </row>
    <row r="5742" spans="2:16">
      <c r="B5742" t="s">
        <v>68</v>
      </c>
      <c r="C5742" t="s">
        <v>94</v>
      </c>
      <c r="D5742" t="s">
        <v>30</v>
      </c>
      <c r="E5742">
        <v>1528.149599999995</v>
      </c>
      <c r="F5742">
        <v>1528.1495999999952</v>
      </c>
      <c r="G5742">
        <v>1528.149599999995</v>
      </c>
      <c r="H5742">
        <v>1608.1495999999952</v>
      </c>
      <c r="I5742">
        <v>1667.9868611372515</v>
      </c>
      <c r="J5742">
        <v>1737.4890999999952</v>
      </c>
      <c r="K5742">
        <v>1802.1588499999925</v>
      </c>
      <c r="L5742">
        <v>1826.828599999995</v>
      </c>
      <c r="M5742">
        <v>1826.828599999996</v>
      </c>
      <c r="N5742">
        <v>1826.828599999996</v>
      </c>
      <c r="O5742">
        <v>1826.8285999999964</v>
      </c>
      <c r="P5742">
        <v>1826.828599999996</v>
      </c>
    </row>
    <row r="5743" spans="2:16">
      <c r="B5743" t="s">
        <v>68</v>
      </c>
      <c r="C5743" t="s">
        <v>95</v>
      </c>
      <c r="D5743" t="s">
        <v>16</v>
      </c>
      <c r="E5743">
        <v>40.654799999999888</v>
      </c>
      <c r="F5743">
        <v>40.629359999999927</v>
      </c>
      <c r="G5743">
        <v>65.951567774306028</v>
      </c>
      <c r="H5743">
        <v>144.40000000000003</v>
      </c>
      <c r="I5743">
        <v>216</v>
      </c>
      <c r="J5743">
        <v>269.45000000000005</v>
      </c>
      <c r="K5743">
        <v>929.60000000000082</v>
      </c>
      <c r="L5743">
        <v>1386.7500000000011</v>
      </c>
      <c r="M5743">
        <v>1386.0036687039965</v>
      </c>
      <c r="N5743">
        <v>1326.8765745599487</v>
      </c>
      <c r="O5743">
        <v>1432.75</v>
      </c>
      <c r="P5743">
        <v>1531.5000000000002</v>
      </c>
    </row>
    <row r="5744" spans="2:16">
      <c r="B5744" t="s">
        <v>68</v>
      </c>
      <c r="C5744" t="s">
        <v>95</v>
      </c>
      <c r="D5744" t="s">
        <v>17</v>
      </c>
      <c r="G5744">
        <v>11.24683621681713</v>
      </c>
      <c r="H5744">
        <v>67.45</v>
      </c>
      <c r="I5744">
        <v>84.6</v>
      </c>
      <c r="J5744">
        <v>115.6</v>
      </c>
      <c r="K5744">
        <v>175.20000000000002</v>
      </c>
      <c r="L5744">
        <v>317.5</v>
      </c>
      <c r="M5744">
        <v>309.39999999999998</v>
      </c>
      <c r="N5744">
        <v>362.4</v>
      </c>
      <c r="O5744">
        <v>403.15</v>
      </c>
      <c r="P5744">
        <v>430.5</v>
      </c>
    </row>
    <row r="5745" spans="2:16">
      <c r="B5745" t="s">
        <v>68</v>
      </c>
      <c r="C5745" t="s">
        <v>95</v>
      </c>
      <c r="D5745" t="s">
        <v>18</v>
      </c>
      <c r="E5745">
        <v>331.34400000000005</v>
      </c>
      <c r="F5745">
        <v>331.38744579756479</v>
      </c>
      <c r="G5745">
        <v>344.52533775778812</v>
      </c>
      <c r="H5745">
        <v>484.49999999999949</v>
      </c>
      <c r="I5745">
        <v>444.31338771502539</v>
      </c>
      <c r="J5745">
        <v>375.69999999999959</v>
      </c>
      <c r="K5745">
        <v>337.6248462726013</v>
      </c>
      <c r="L5745">
        <v>273</v>
      </c>
      <c r="M5745">
        <v>266.91726445726636</v>
      </c>
      <c r="N5745">
        <v>260.83452891453271</v>
      </c>
      <c r="O5745">
        <v>257.40000000000003</v>
      </c>
      <c r="P5745">
        <v>251.49999999999986</v>
      </c>
    </row>
    <row r="5746" spans="2:16">
      <c r="B5746" t="s">
        <v>68</v>
      </c>
      <c r="C5746" t="s">
        <v>95</v>
      </c>
      <c r="D5746" t="s">
        <v>19</v>
      </c>
      <c r="E5746">
        <v>191.11679999999998</v>
      </c>
      <c r="F5746">
        <v>191.11567298569452</v>
      </c>
      <c r="G5746">
        <v>392.3799797315819</v>
      </c>
      <c r="H5746">
        <v>942.39999999999941</v>
      </c>
      <c r="I5746">
        <v>1375.2</v>
      </c>
      <c r="J5746">
        <v>2278.85</v>
      </c>
      <c r="K5746">
        <v>3752.8000000000006</v>
      </c>
      <c r="L5746">
        <v>4288.4999999999982</v>
      </c>
      <c r="M5746">
        <v>4284.9915225500572</v>
      </c>
      <c r="N5746">
        <v>4281.4830451001153</v>
      </c>
      <c r="O5746">
        <v>3196.599999999994</v>
      </c>
      <c r="P5746">
        <v>3404.9999999999918</v>
      </c>
    </row>
    <row r="5747" spans="2:16">
      <c r="B5747" t="s">
        <v>68</v>
      </c>
      <c r="C5747" t="s">
        <v>95</v>
      </c>
      <c r="D5747" t="s">
        <v>20</v>
      </c>
      <c r="E5747">
        <v>60.220800000000096</v>
      </c>
      <c r="F5747">
        <v>60.207543469675699</v>
      </c>
      <c r="G5747">
        <v>76.304646715016233</v>
      </c>
      <c r="H5747">
        <v>181.45</v>
      </c>
      <c r="I5747">
        <v>174.14620110492126</v>
      </c>
      <c r="J5747">
        <v>349.349999999999</v>
      </c>
      <c r="K5747">
        <v>880.79999999999927</v>
      </c>
      <c r="L5747">
        <v>1342.4999999999986</v>
      </c>
      <c r="M5747">
        <v>1611.3499999999992</v>
      </c>
      <c r="N5747">
        <v>1901.3999999999999</v>
      </c>
      <c r="O5747">
        <v>2121.8999999999992</v>
      </c>
      <c r="P5747">
        <v>2273.9999999999995</v>
      </c>
    </row>
    <row r="5748" spans="2:16">
      <c r="B5748" t="s">
        <v>68</v>
      </c>
      <c r="C5748" t="s">
        <v>95</v>
      </c>
      <c r="D5748" t="s">
        <v>21</v>
      </c>
      <c r="E5748">
        <v>197.35200000000009</v>
      </c>
      <c r="F5748">
        <v>183.22926011393179</v>
      </c>
      <c r="G5748">
        <v>166.37444352235306</v>
      </c>
      <c r="H5748">
        <v>190.99749999999997</v>
      </c>
      <c r="I5748">
        <v>193.00500000000008</v>
      </c>
      <c r="J5748">
        <v>201.36500000000009</v>
      </c>
      <c r="K5748">
        <v>209.31999999999994</v>
      </c>
      <c r="L5748">
        <v>211.167941791098</v>
      </c>
      <c r="M5748">
        <v>207.54500000000004</v>
      </c>
      <c r="N5748">
        <v>171.62648578971167</v>
      </c>
      <c r="O5748">
        <v>126.13442230476342</v>
      </c>
      <c r="P5748">
        <v>83.42499999999994</v>
      </c>
    </row>
    <row r="5749" spans="2:16">
      <c r="B5749" t="s">
        <v>68</v>
      </c>
      <c r="C5749" t="s">
        <v>95</v>
      </c>
      <c r="D5749" t="s">
        <v>22</v>
      </c>
      <c r="E5749">
        <v>867.3048</v>
      </c>
      <c r="F5749">
        <v>805.23945436206134</v>
      </c>
      <c r="G5749">
        <v>849.367835895295</v>
      </c>
      <c r="H5749">
        <v>1295.8</v>
      </c>
      <c r="I5749">
        <v>1652.1898985057719</v>
      </c>
      <c r="J5749">
        <v>2022.149999999999</v>
      </c>
      <c r="K5749">
        <v>1819.05585563766</v>
      </c>
      <c r="L5749">
        <v>1871.0217783733628</v>
      </c>
      <c r="M5749">
        <v>1855.1000000000004</v>
      </c>
      <c r="N5749">
        <v>1364.0282216266378</v>
      </c>
      <c r="O5749">
        <v>1338.2370638153923</v>
      </c>
      <c r="P5749">
        <v>969.49999999999966</v>
      </c>
    </row>
    <row r="5750" spans="2:16">
      <c r="B5750" t="s">
        <v>68</v>
      </c>
      <c r="C5750" t="s">
        <v>95</v>
      </c>
      <c r="D5750" t="s">
        <v>23</v>
      </c>
      <c r="E5750">
        <v>62.326799999999871</v>
      </c>
      <c r="F5750">
        <v>62.297128239895621</v>
      </c>
      <c r="G5750">
        <v>153.52654439191772</v>
      </c>
      <c r="H5750">
        <v>318.25000000000057</v>
      </c>
      <c r="I5750">
        <v>482.40000000000083</v>
      </c>
      <c r="J5750">
        <v>680.00000000000102</v>
      </c>
      <c r="K5750">
        <v>1367.2</v>
      </c>
      <c r="L5750">
        <v>1962.7500000000009</v>
      </c>
      <c r="M5750">
        <v>1961.6058192041364</v>
      </c>
      <c r="N5750">
        <v>1960.4616384082724</v>
      </c>
      <c r="O5750">
        <v>1959.0999999999992</v>
      </c>
      <c r="P5750">
        <v>2083.4999999999995</v>
      </c>
    </row>
    <row r="5751" spans="2:16">
      <c r="B5751" t="s">
        <v>68</v>
      </c>
      <c r="C5751" t="s">
        <v>95</v>
      </c>
      <c r="D5751" t="s">
        <v>24</v>
      </c>
      <c r="E5751">
        <v>1097.117999999999</v>
      </c>
      <c r="F5751">
        <v>1097.1022432466179</v>
      </c>
      <c r="G5751">
        <v>1084.3440270590979</v>
      </c>
      <c r="H5751">
        <v>1222.6500000000008</v>
      </c>
      <c r="I5751">
        <v>1089.5875160049197</v>
      </c>
      <c r="J5751">
        <v>1252.8999999999999</v>
      </c>
      <c r="K5751">
        <v>1305.5999999999999</v>
      </c>
      <c r="L5751">
        <v>1646.25</v>
      </c>
      <c r="M5751">
        <v>1626.1093647291855</v>
      </c>
      <c r="N5751">
        <v>1309.5937614682089</v>
      </c>
      <c r="O5751">
        <v>1200.6499999999992</v>
      </c>
      <c r="P5751">
        <v>1191.4999999999995</v>
      </c>
    </row>
    <row r="5752" spans="2:16">
      <c r="B5752" t="s">
        <v>68</v>
      </c>
      <c r="C5752" t="s">
        <v>95</v>
      </c>
      <c r="D5752" t="s">
        <v>25</v>
      </c>
      <c r="G5752">
        <v>11.810274880000001</v>
      </c>
      <c r="H5752">
        <v>32.299999999999997</v>
      </c>
      <c r="I5752">
        <v>81</v>
      </c>
      <c r="J5752">
        <v>213.35</v>
      </c>
      <c r="K5752">
        <v>672.8</v>
      </c>
      <c r="L5752">
        <v>979.5</v>
      </c>
      <c r="M5752">
        <v>979.5</v>
      </c>
      <c r="N5752">
        <v>894.6</v>
      </c>
      <c r="O5752">
        <v>990.55</v>
      </c>
      <c r="P5752">
        <v>1055.5</v>
      </c>
    </row>
    <row r="5753" spans="2:16">
      <c r="B5753" t="s">
        <v>68</v>
      </c>
      <c r="C5753" t="s">
        <v>95</v>
      </c>
      <c r="D5753" t="s">
        <v>26</v>
      </c>
      <c r="E5753">
        <v>38.898000000000096</v>
      </c>
      <c r="F5753">
        <v>38.885294117647099</v>
      </c>
      <c r="G5753">
        <v>69.510983119263202</v>
      </c>
      <c r="H5753">
        <v>198.5500000000001</v>
      </c>
      <c r="I5753">
        <v>246.60000000000008</v>
      </c>
      <c r="J5753">
        <v>381.65000000000066</v>
      </c>
      <c r="K5753">
        <v>960.8</v>
      </c>
      <c r="L5753">
        <v>1465.4999999999995</v>
      </c>
      <c r="M5753">
        <v>1758.900000000001</v>
      </c>
      <c r="N5753">
        <v>2075.4000000000005</v>
      </c>
      <c r="O5753">
        <v>2316.0500000000006</v>
      </c>
      <c r="P5753">
        <v>2481.5</v>
      </c>
    </row>
    <row r="5754" spans="2:16">
      <c r="B5754" t="s">
        <v>68</v>
      </c>
      <c r="C5754" t="s">
        <v>95</v>
      </c>
      <c r="D5754" t="s">
        <v>27</v>
      </c>
      <c r="E5754">
        <v>152.8416</v>
      </c>
      <c r="F5754">
        <v>152.83573475984178</v>
      </c>
      <c r="G5754">
        <v>303.92455585833841</v>
      </c>
      <c r="H5754">
        <v>1008.9000000000011</v>
      </c>
      <c r="I5754">
        <v>1191.6000000000008</v>
      </c>
      <c r="J5754">
        <v>1811.3500000000008</v>
      </c>
      <c r="K5754">
        <v>2483.3569320566476</v>
      </c>
      <c r="L5754">
        <v>3699.6732775553228</v>
      </c>
      <c r="M5754">
        <v>3696.8674472619468</v>
      </c>
      <c r="N5754">
        <v>3055.7744286681514</v>
      </c>
      <c r="O5754">
        <v>2271.8427687239446</v>
      </c>
      <c r="P5754">
        <v>1977.5</v>
      </c>
    </row>
    <row r="5755" spans="2:16">
      <c r="B5755" t="s">
        <v>68</v>
      </c>
      <c r="C5755" t="s">
        <v>95</v>
      </c>
      <c r="D5755" t="s">
        <v>28</v>
      </c>
      <c r="E5755">
        <v>528.40440000000103</v>
      </c>
      <c r="F5755">
        <v>528.415177385682</v>
      </c>
      <c r="G5755">
        <v>550.59298108455994</v>
      </c>
      <c r="H5755">
        <v>621.29999999999984</v>
      </c>
      <c r="I5755">
        <v>717.30000000000052</v>
      </c>
      <c r="J5755">
        <v>825.34999999999945</v>
      </c>
      <c r="K5755">
        <v>947.19999999999959</v>
      </c>
      <c r="L5755">
        <v>1082.2499999999998</v>
      </c>
      <c r="M5755">
        <v>1072.5496757906681</v>
      </c>
      <c r="N5755">
        <v>890.71253319176503</v>
      </c>
      <c r="O5755">
        <v>652.41469146894133</v>
      </c>
      <c r="P5755">
        <v>417.99999999999949</v>
      </c>
    </row>
    <row r="5756" spans="2:16">
      <c r="B5756" t="s">
        <v>68</v>
      </c>
      <c r="C5756" t="s">
        <v>95</v>
      </c>
      <c r="D5756" t="s">
        <v>29</v>
      </c>
      <c r="E5756">
        <v>2918.6135999999888</v>
      </c>
      <c r="F5756">
        <v>2918.6306277119893</v>
      </c>
      <c r="G5756">
        <v>2880.5946442502322</v>
      </c>
      <c r="H5756">
        <v>3224.3000000000011</v>
      </c>
      <c r="I5756">
        <v>2727.9</v>
      </c>
      <c r="J5756">
        <v>2657.1</v>
      </c>
      <c r="K5756">
        <v>3627.1999999999925</v>
      </c>
      <c r="L5756">
        <v>4456.4999999999927</v>
      </c>
      <c r="M5756">
        <v>4402.9207751453832</v>
      </c>
      <c r="N5756">
        <v>4208.5812845074743</v>
      </c>
      <c r="O5756">
        <v>3727.8999999999955</v>
      </c>
      <c r="P5756">
        <v>3858.4999999999959</v>
      </c>
    </row>
    <row r="5757" spans="2:16">
      <c r="B5757" t="s">
        <v>68</v>
      </c>
      <c r="C5757" t="s">
        <v>95</v>
      </c>
      <c r="D5757" t="s">
        <v>30</v>
      </c>
      <c r="E5757">
        <v>3327.5591999999929</v>
      </c>
      <c r="F5757">
        <v>3089.4351726929808</v>
      </c>
      <c r="G5757">
        <v>2894.3139348693435</v>
      </c>
      <c r="H5757">
        <v>3819.9500000000007</v>
      </c>
      <c r="I5757">
        <v>3860.0999999999985</v>
      </c>
      <c r="J5757">
        <v>4027.3000000000043</v>
      </c>
      <c r="K5757">
        <v>4186.4000000000033</v>
      </c>
      <c r="L5757">
        <v>3206.7821503519922</v>
      </c>
      <c r="M5757">
        <v>3145.695597958133</v>
      </c>
      <c r="N5757">
        <v>2513.8304944943975</v>
      </c>
      <c r="O5757">
        <v>1673.6499999999994</v>
      </c>
      <c r="P5757">
        <v>1668.4999999999993</v>
      </c>
    </row>
    <row r="5758" spans="2:16">
      <c r="B5758" t="s">
        <v>68</v>
      </c>
      <c r="C5758" t="s">
        <v>96</v>
      </c>
      <c r="D5758" t="s">
        <v>16</v>
      </c>
      <c r="F5758">
        <v>186.17087999999973</v>
      </c>
      <c r="G5758">
        <v>184.09307999999987</v>
      </c>
      <c r="H5758">
        <v>180.75598559999978</v>
      </c>
      <c r="I5758">
        <v>117.72938559999982</v>
      </c>
      <c r="J5758">
        <v>57.473185599999951</v>
      </c>
    </row>
    <row r="5759" spans="2:16">
      <c r="B5759" t="s">
        <v>68</v>
      </c>
      <c r="C5759" t="s">
        <v>96</v>
      </c>
      <c r="D5759" t="s">
        <v>17</v>
      </c>
      <c r="E5759">
        <v>4.0968</v>
      </c>
      <c r="F5759">
        <v>4.0785920000000004</v>
      </c>
      <c r="G5759">
        <v>4.0330719999999998</v>
      </c>
      <c r="H5759">
        <v>3.9476256000000003</v>
      </c>
      <c r="I5759">
        <v>2.5668522666666633</v>
      </c>
      <c r="J5759">
        <v>1.2467722666666632</v>
      </c>
    </row>
    <row r="5760" spans="2:16">
      <c r="B5760" t="s">
        <v>68</v>
      </c>
      <c r="C5760" t="s">
        <v>96</v>
      </c>
      <c r="D5760" t="s">
        <v>20</v>
      </c>
      <c r="F5760">
        <v>286.16089600000032</v>
      </c>
      <c r="G5760">
        <v>282.96713599999964</v>
      </c>
      <c r="H5760">
        <v>277.84450559999988</v>
      </c>
      <c r="I5760">
        <v>180.96711893333332</v>
      </c>
      <c r="J5760">
        <v>88.348078933333298</v>
      </c>
    </row>
    <row r="5761" spans="2:16">
      <c r="B5761" t="s">
        <v>68</v>
      </c>
      <c r="C5761" t="s">
        <v>96</v>
      </c>
      <c r="D5761" t="s">
        <v>21</v>
      </c>
      <c r="E5761">
        <v>8.2440000000000211</v>
      </c>
      <c r="F5761">
        <v>1.5593984000000021</v>
      </c>
      <c r="G5761">
        <v>1.5419944000000059</v>
      </c>
      <c r="H5761">
        <v>1.5015336000000079</v>
      </c>
      <c r="I5761">
        <v>0.97361226666666911</v>
      </c>
      <c r="J5761">
        <v>0.46889626666666834</v>
      </c>
    </row>
    <row r="5762" spans="2:16">
      <c r="B5762" t="s">
        <v>68</v>
      </c>
      <c r="C5762" t="s">
        <v>96</v>
      </c>
      <c r="D5762" t="s">
        <v>23</v>
      </c>
      <c r="E5762">
        <v>67.424400000000105</v>
      </c>
      <c r="F5762">
        <v>67.124736000000055</v>
      </c>
      <c r="G5762">
        <v>66.375576000000081</v>
      </c>
      <c r="H5762">
        <v>65.164305600000063</v>
      </c>
      <c r="I5762">
        <v>42.439785600000015</v>
      </c>
      <c r="J5762">
        <v>20.714145599999991</v>
      </c>
    </row>
    <row r="5763" spans="2:16">
      <c r="B5763" t="s">
        <v>68</v>
      </c>
      <c r="C5763" t="s">
        <v>96</v>
      </c>
      <c r="D5763" t="s">
        <v>24</v>
      </c>
      <c r="E5763">
        <v>344.01239999999984</v>
      </c>
      <c r="F5763">
        <v>364.37334724800007</v>
      </c>
      <c r="G5763">
        <v>364.37334724800024</v>
      </c>
      <c r="H5763">
        <v>364.37334724800013</v>
      </c>
      <c r="I5763">
        <v>249.70254724800003</v>
      </c>
      <c r="J5763">
        <v>114.6708</v>
      </c>
    </row>
    <row r="5764" spans="2:16">
      <c r="B5764" t="s">
        <v>68</v>
      </c>
      <c r="C5764" t="s">
        <v>96</v>
      </c>
      <c r="D5764" t="s">
        <v>25</v>
      </c>
      <c r="E5764">
        <v>803.98292690306334</v>
      </c>
      <c r="F5764">
        <v>800.40966945016191</v>
      </c>
      <c r="G5764">
        <v>791.47652581790578</v>
      </c>
      <c r="H5764">
        <v>777.17088160629419</v>
      </c>
      <c r="I5764">
        <v>506.19885809452143</v>
      </c>
      <c r="J5764">
        <v>247.13769275908999</v>
      </c>
    </row>
    <row r="5765" spans="2:16">
      <c r="B5765" t="s">
        <v>68</v>
      </c>
      <c r="C5765" t="s">
        <v>96</v>
      </c>
      <c r="D5765" t="s">
        <v>26</v>
      </c>
      <c r="E5765">
        <v>220.99319999999889</v>
      </c>
      <c r="F5765">
        <v>220.01100799999875</v>
      </c>
      <c r="G5765">
        <v>217.55552799999867</v>
      </c>
      <c r="H5765">
        <v>213.61414559999881</v>
      </c>
      <c r="I5765">
        <v>139.13125226666583</v>
      </c>
      <c r="J5765">
        <v>67.922332266666274</v>
      </c>
    </row>
    <row r="5766" spans="2:16">
      <c r="B5766" t="s">
        <v>68</v>
      </c>
      <c r="C5766" t="s">
        <v>96</v>
      </c>
      <c r="D5766" t="s">
        <v>27</v>
      </c>
      <c r="E5766">
        <v>409.43159999999972</v>
      </c>
      <c r="F5766">
        <v>407.61190399999953</v>
      </c>
      <c r="G5766">
        <v>403.06266399999902</v>
      </c>
      <c r="H5766">
        <v>395.77126559999977</v>
      </c>
      <c r="I5766">
        <v>257.77765226666656</v>
      </c>
      <c r="J5766">
        <v>125.84969226666649</v>
      </c>
    </row>
    <row r="5767" spans="2:16">
      <c r="B5767" t="s">
        <v>68</v>
      </c>
      <c r="C5767" t="s">
        <v>96</v>
      </c>
      <c r="D5767" t="s">
        <v>28</v>
      </c>
      <c r="E5767">
        <v>62.676000000000002</v>
      </c>
      <c r="F5767">
        <v>62.397439999999904</v>
      </c>
      <c r="G5767">
        <v>61.701039999999907</v>
      </c>
      <c r="H5767">
        <v>60.574185599999943</v>
      </c>
      <c r="I5767">
        <v>39.49855569393106</v>
      </c>
      <c r="J5767">
        <v>20.979551312751646</v>
      </c>
    </row>
    <row r="5768" spans="2:16">
      <c r="B5768" t="s">
        <v>68</v>
      </c>
      <c r="C5768" t="s">
        <v>97</v>
      </c>
      <c r="D5768" t="s">
        <v>16</v>
      </c>
      <c r="E5768">
        <v>1.9188000000000001</v>
      </c>
      <c r="F5768">
        <v>1.9187999999999992</v>
      </c>
      <c r="G5768">
        <v>1.9187999999999992</v>
      </c>
      <c r="H5768">
        <v>1.791499438539</v>
      </c>
      <c r="I5768">
        <v>1.6696179133495168</v>
      </c>
      <c r="J5768">
        <v>1.5496285538365171</v>
      </c>
      <c r="K5768">
        <v>1.42963919432352</v>
      </c>
      <c r="L5768">
        <v>1.4277470343235201</v>
      </c>
      <c r="M5768">
        <v>1.42585487432352</v>
      </c>
      <c r="N5768">
        <v>1.4239627143235201</v>
      </c>
      <c r="O5768">
        <v>1.4220705543235199</v>
      </c>
      <c r="P5768">
        <v>1.42017839432352</v>
      </c>
    </row>
    <row r="5769" spans="2:16">
      <c r="B5769" t="s">
        <v>68</v>
      </c>
      <c r="C5769" t="s">
        <v>97</v>
      </c>
      <c r="D5769" t="s">
        <v>17</v>
      </c>
      <c r="E5769">
        <v>3.9600000000000003E-2</v>
      </c>
      <c r="F5769">
        <v>3.9254911215492003E-2</v>
      </c>
      <c r="G5769">
        <v>14.199892189254244</v>
      </c>
      <c r="H5769">
        <v>14.196619674116212</v>
      </c>
      <c r="I5769">
        <v>14.190398070400938</v>
      </c>
      <c r="J5769">
        <v>14.18606863236222</v>
      </c>
      <c r="K5769">
        <v>14.181739194323509</v>
      </c>
      <c r="L5769">
        <v>14.179847034323567</v>
      </c>
      <c r="M5769">
        <v>14.17795487432352</v>
      </c>
      <c r="N5769">
        <v>14.176062714323479</v>
      </c>
      <c r="O5769">
        <v>14.174170554323538</v>
      </c>
      <c r="P5769">
        <v>14.172278394323538</v>
      </c>
    </row>
    <row r="5770" spans="2:16">
      <c r="B5770" t="s">
        <v>68</v>
      </c>
      <c r="C5770" t="s">
        <v>97</v>
      </c>
      <c r="D5770" t="s">
        <v>18</v>
      </c>
      <c r="E5770">
        <v>6.1199999999999997E-2</v>
      </c>
      <c r="F5770">
        <v>6.0666680969396633E-2</v>
      </c>
      <c r="G5770">
        <v>5.9333383392888163E-2</v>
      </c>
      <c r="H5770">
        <v>5.4499469055032419</v>
      </c>
      <c r="I5770">
        <v>5.6084651887996113</v>
      </c>
      <c r="J5770">
        <v>5.6028063263761219</v>
      </c>
      <c r="K5770">
        <v>5.5971474639526342</v>
      </c>
      <c r="L5770">
        <v>5.5952553039526283</v>
      </c>
      <c r="M5770">
        <v>5.5933631439526339</v>
      </c>
      <c r="N5770">
        <v>5.5914709839526342</v>
      </c>
      <c r="O5770">
        <v>5.5895788239526345</v>
      </c>
      <c r="P5770">
        <v>5.5876866639526286</v>
      </c>
    </row>
    <row r="5771" spans="2:16">
      <c r="B5771" t="s">
        <v>68</v>
      </c>
      <c r="C5771" t="s">
        <v>97</v>
      </c>
      <c r="D5771" t="s">
        <v>19</v>
      </c>
      <c r="F5771">
        <v>1.0406879999999998</v>
      </c>
      <c r="G5771">
        <v>33.112800000000007</v>
      </c>
      <c r="H5771">
        <v>225.46091991581198</v>
      </c>
      <c r="I5771">
        <v>225.45713559013512</v>
      </c>
      <c r="J5771">
        <v>225.4552434301354</v>
      </c>
      <c r="K5771">
        <v>225.45335127013561</v>
      </c>
      <c r="L5771">
        <v>225.45145911013492</v>
      </c>
      <c r="M5771">
        <v>225.44956695013499</v>
      </c>
      <c r="N5771">
        <v>225.44767479013558</v>
      </c>
      <c r="O5771">
        <v>225.445782630135</v>
      </c>
      <c r="P5771">
        <v>225.4438904701349</v>
      </c>
    </row>
    <row r="5772" spans="2:16">
      <c r="B5772" t="s">
        <v>68</v>
      </c>
      <c r="C5772" t="s">
        <v>97</v>
      </c>
      <c r="D5772" t="s">
        <v>20</v>
      </c>
      <c r="G5772">
        <v>0.2661351610706929</v>
      </c>
      <c r="H5772">
        <v>0.2661351610706929</v>
      </c>
      <c r="I5772">
        <v>0.26235083539421283</v>
      </c>
      <c r="J5772">
        <v>0.26045867539421308</v>
      </c>
      <c r="K5772">
        <v>0.25856651539421299</v>
      </c>
      <c r="L5772">
        <v>0.25667435539421302</v>
      </c>
      <c r="M5772">
        <v>0.25478219539421298</v>
      </c>
      <c r="N5772">
        <v>0.25289003539421301</v>
      </c>
      <c r="O5772">
        <v>0.25099787539421298</v>
      </c>
      <c r="P5772">
        <v>0.24910571539421311</v>
      </c>
    </row>
    <row r="5773" spans="2:16">
      <c r="B5773" t="s">
        <v>68</v>
      </c>
      <c r="C5773" t="s">
        <v>97</v>
      </c>
      <c r="D5773" t="s">
        <v>21</v>
      </c>
      <c r="G5773">
        <v>9.4608000000000008</v>
      </c>
      <c r="H5773">
        <v>15.63864177279175</v>
      </c>
      <c r="I5773">
        <v>15.634857447115277</v>
      </c>
      <c r="J5773">
        <v>15.632965287115269</v>
      </c>
      <c r="K5773">
        <v>15.631073127115261</v>
      </c>
      <c r="L5773">
        <v>15.629180967115261</v>
      </c>
      <c r="M5773">
        <v>15.627288807115256</v>
      </c>
      <c r="N5773">
        <v>15.625396647115263</v>
      </c>
      <c r="O5773">
        <v>15.623504487115264</v>
      </c>
      <c r="P5773">
        <v>15.621612327115271</v>
      </c>
    </row>
    <row r="5774" spans="2:16">
      <c r="B5774" t="s">
        <v>68</v>
      </c>
      <c r="C5774" t="s">
        <v>97</v>
      </c>
      <c r="D5774" t="s">
        <v>23</v>
      </c>
      <c r="F5774">
        <v>0.66225599999999996</v>
      </c>
      <c r="G5774">
        <v>1.553062720768698</v>
      </c>
      <c r="H5774">
        <v>23.650036883999999</v>
      </c>
      <c r="I5774">
        <v>23.646252558323518</v>
      </c>
      <c r="J5774">
        <v>23.644360398323531</v>
      </c>
      <c r="K5774">
        <v>23.642468238323488</v>
      </c>
      <c r="L5774">
        <v>23.640576078323541</v>
      </c>
      <c r="M5774">
        <v>23.638683918323501</v>
      </c>
      <c r="N5774">
        <v>23.636791758323501</v>
      </c>
      <c r="O5774">
        <v>23.6348995983235</v>
      </c>
      <c r="P5774">
        <v>23.633007438323499</v>
      </c>
    </row>
    <row r="5775" spans="2:16">
      <c r="B5775" t="s">
        <v>68</v>
      </c>
      <c r="C5775" t="s">
        <v>97</v>
      </c>
      <c r="D5775" t="s">
        <v>24</v>
      </c>
      <c r="F5775">
        <v>10.170359999999999</v>
      </c>
      <c r="G5775">
        <v>33.1128</v>
      </c>
      <c r="H5775">
        <v>33.1128</v>
      </c>
      <c r="I5775">
        <v>33.109015674323523</v>
      </c>
      <c r="J5775">
        <v>33.107123514323575</v>
      </c>
      <c r="K5775">
        <v>33.105231354323472</v>
      </c>
      <c r="L5775">
        <v>33.103339194323567</v>
      </c>
      <c r="M5775">
        <v>33.101447034323471</v>
      </c>
      <c r="N5775">
        <v>33.099554874323502</v>
      </c>
      <c r="O5775">
        <v>33.097662714323526</v>
      </c>
      <c r="P5775">
        <v>33.095770554323522</v>
      </c>
    </row>
    <row r="5776" spans="2:16">
      <c r="B5776" t="s">
        <v>68</v>
      </c>
      <c r="C5776" t="s">
        <v>97</v>
      </c>
      <c r="D5776" t="s">
        <v>25</v>
      </c>
      <c r="E5776">
        <v>3.5999999999999999E-3</v>
      </c>
      <c r="F5776">
        <v>3.5686282923174544E-3</v>
      </c>
      <c r="G5776">
        <v>0.53306052116449809</v>
      </c>
      <c r="H5776">
        <v>0.53255857384157734</v>
      </c>
      <c r="I5776">
        <v>0.52855267743430412</v>
      </c>
      <c r="J5776">
        <v>0.52643894670350977</v>
      </c>
      <c r="K5776">
        <v>0.52432521597271742</v>
      </c>
      <c r="L5776">
        <v>0.52243305597271639</v>
      </c>
      <c r="M5776">
        <v>0.52054089597271647</v>
      </c>
      <c r="N5776">
        <v>0.51864873597271732</v>
      </c>
      <c r="O5776">
        <v>0.51675657597307345</v>
      </c>
      <c r="P5776">
        <v>0.51486441597316146</v>
      </c>
    </row>
    <row r="5777" spans="2:16">
      <c r="B5777" t="s">
        <v>68</v>
      </c>
      <c r="C5777" t="s">
        <v>97</v>
      </c>
      <c r="D5777" t="s">
        <v>26</v>
      </c>
      <c r="G5777">
        <v>0.26613516107069324</v>
      </c>
      <c r="H5777">
        <v>0.26613516107069302</v>
      </c>
      <c r="I5777">
        <v>0.26235083539421311</v>
      </c>
      <c r="J5777">
        <v>0.26045867539421302</v>
      </c>
      <c r="K5777">
        <v>0.25856651539421333</v>
      </c>
      <c r="L5777">
        <v>0.25667435539421357</v>
      </c>
      <c r="M5777">
        <v>0.2547821953942131</v>
      </c>
      <c r="N5777">
        <v>0.25289003539421279</v>
      </c>
      <c r="O5777">
        <v>0.25099787539421275</v>
      </c>
      <c r="P5777">
        <v>5.5301468817515402E-4</v>
      </c>
    </row>
    <row r="5778" spans="2:16">
      <c r="B5778" t="s">
        <v>68</v>
      </c>
      <c r="C5778" t="s">
        <v>97</v>
      </c>
      <c r="D5778" t="s">
        <v>28</v>
      </c>
      <c r="E5778">
        <v>3.5999999999999999E-3</v>
      </c>
      <c r="F5778">
        <v>2.1295486282923157</v>
      </c>
      <c r="G5778">
        <v>3.2819086231823449</v>
      </c>
      <c r="H5778">
        <v>3.28140667585942</v>
      </c>
      <c r="I5778">
        <v>3.2774007794521491</v>
      </c>
      <c r="J5778">
        <v>3.2752870487213546</v>
      </c>
      <c r="K5778">
        <v>3.2731733179905609</v>
      </c>
      <c r="L5778">
        <v>3.2712811579905616</v>
      </c>
      <c r="M5778">
        <v>3.2693889979905588</v>
      </c>
      <c r="N5778">
        <v>3.26749683799056</v>
      </c>
      <c r="O5778">
        <v>3.2656046779905612</v>
      </c>
      <c r="P5778">
        <v>3.2637125179905615</v>
      </c>
    </row>
    <row r="5779" spans="2:16">
      <c r="B5779" t="s">
        <v>68</v>
      </c>
      <c r="C5779" t="s">
        <v>97</v>
      </c>
      <c r="D5779" t="s">
        <v>29</v>
      </c>
      <c r="E5779">
        <v>1.5724800000000019</v>
      </c>
      <c r="F5779">
        <v>5.8193768380842705</v>
      </c>
      <c r="G5779">
        <v>38.188358933294872</v>
      </c>
      <c r="H5779">
        <v>47.592312213631942</v>
      </c>
      <c r="I5779">
        <v>157.00673388472831</v>
      </c>
      <c r="J5779">
        <v>156.90805962951731</v>
      </c>
      <c r="K5779">
        <v>174.25683252261248</v>
      </c>
      <c r="L5779">
        <v>174.25494036261355</v>
      </c>
      <c r="M5779">
        <v>174.2530482026128</v>
      </c>
      <c r="N5779">
        <v>174.25115604261279</v>
      </c>
      <c r="O5779">
        <v>174.24926388261275</v>
      </c>
      <c r="P5779">
        <v>174.24737172261277</v>
      </c>
    </row>
    <row r="5780" spans="2:16">
      <c r="B5780" t="s">
        <v>68</v>
      </c>
      <c r="C5780" t="s">
        <v>97</v>
      </c>
      <c r="D5780" t="s">
        <v>30</v>
      </c>
      <c r="E5780">
        <v>4.7816064000000003</v>
      </c>
      <c r="F5780">
        <v>46.092532944935016</v>
      </c>
      <c r="G5780">
        <v>322.71676130727298</v>
      </c>
      <c r="H5780">
        <v>322.54819452701332</v>
      </c>
      <c r="I5780">
        <v>322.25011463899864</v>
      </c>
      <c r="J5780">
        <v>321.95392691666143</v>
      </c>
      <c r="K5780">
        <v>321.65773919432371</v>
      </c>
      <c r="L5780">
        <v>321.65584703432324</v>
      </c>
      <c r="M5780">
        <v>321.65395487432392</v>
      </c>
      <c r="N5780">
        <v>321.65206271432351</v>
      </c>
      <c r="O5780">
        <v>321.6501705543231</v>
      </c>
      <c r="P5780">
        <v>321.64827839432326</v>
      </c>
    </row>
    <row r="5781" spans="2:16">
      <c r="B5781" t="s">
        <v>68</v>
      </c>
      <c r="C5781" t="s">
        <v>98</v>
      </c>
      <c r="D5781" t="s">
        <v>29</v>
      </c>
      <c r="E5781">
        <v>0.63071999999999995</v>
      </c>
      <c r="F5781">
        <v>0.60873470725606804</v>
      </c>
      <c r="G5781">
        <v>0.55377147539623806</v>
      </c>
      <c r="H5781">
        <v>0.46583030442050899</v>
      </c>
      <c r="I5781">
        <v>0.31055353628033899</v>
      </c>
      <c r="J5781">
        <v>0.15527676814017</v>
      </c>
    </row>
    <row r="5782" spans="2:16">
      <c r="B5782" t="s">
        <v>68</v>
      </c>
      <c r="C5782" t="s">
        <v>98</v>
      </c>
      <c r="D5782" t="s">
        <v>30</v>
      </c>
      <c r="E5782">
        <v>8.19936E-2</v>
      </c>
      <c r="F5782">
        <v>7.91355119432888E-2</v>
      </c>
      <c r="G5782">
        <v>7.1990291801510897E-2</v>
      </c>
      <c r="H5782">
        <v>6.0557939574666202E-2</v>
      </c>
      <c r="I5782">
        <v>4.0371959716444097E-2</v>
      </c>
      <c r="J5782">
        <v>2.0185979858222101E-2</v>
      </c>
    </row>
    <row r="5783" spans="2:16">
      <c r="B5783" t="s">
        <v>68</v>
      </c>
      <c r="C5783" t="s">
        <v>103</v>
      </c>
      <c r="D5783" t="s">
        <v>18</v>
      </c>
      <c r="E5783">
        <v>0.1116</v>
      </c>
      <c r="F5783">
        <v>0.107709908247363</v>
      </c>
      <c r="G5783">
        <v>9.7984678865772598E-2</v>
      </c>
      <c r="H5783">
        <v>8.2424311855227403E-2</v>
      </c>
      <c r="I5783">
        <v>5.4949541236818202E-2</v>
      </c>
      <c r="J5783">
        <v>2.7474770618409201E-2</v>
      </c>
    </row>
    <row r="5784" spans="2:16">
      <c r="B5784" t="s">
        <v>68</v>
      </c>
      <c r="C5784" t="s">
        <v>103</v>
      </c>
      <c r="D5784" t="s">
        <v>30</v>
      </c>
      <c r="E5784">
        <v>1.9224000000000001</v>
      </c>
      <c r="F5784">
        <v>1.8553900323900701</v>
      </c>
      <c r="G5784">
        <v>1.6878651133652451</v>
      </c>
      <c r="H5784">
        <v>1.419825242925524</v>
      </c>
      <c r="I5784">
        <v>0.94655016195034902</v>
      </c>
      <c r="J5784">
        <v>0.47327508097517501</v>
      </c>
    </row>
    <row r="5785" spans="2:16">
      <c r="B5785" t="s">
        <v>68</v>
      </c>
      <c r="C5785" t="s">
        <v>99</v>
      </c>
      <c r="D5785" t="s">
        <v>16</v>
      </c>
      <c r="E5785">
        <v>2.9952000000000001</v>
      </c>
      <c r="F5785">
        <v>7.7056464395339201</v>
      </c>
      <c r="G5785">
        <v>7.5301551723380307</v>
      </c>
      <c r="H5785">
        <v>7.2493691448245983</v>
      </c>
      <c r="I5785">
        <v>39.484798260528152</v>
      </c>
      <c r="J5785">
        <v>198.74005350351325</v>
      </c>
      <c r="K5785">
        <v>985.069811058852</v>
      </c>
      <c r="L5785">
        <v>2586.3606404253678</v>
      </c>
      <c r="M5785">
        <v>3773.1682064746033</v>
      </c>
      <c r="N5785">
        <v>5028.7177850176922</v>
      </c>
      <c r="O5785">
        <v>6587.421893225086</v>
      </c>
      <c r="P5785">
        <v>8609.6079952873315</v>
      </c>
    </row>
    <row r="5786" spans="2:16">
      <c r="B5786" t="s">
        <v>68</v>
      </c>
      <c r="C5786" t="s">
        <v>99</v>
      </c>
      <c r="D5786" t="s">
        <v>17</v>
      </c>
      <c r="E5786">
        <v>5.3892000000000007</v>
      </c>
      <c r="F5786">
        <v>23.780199899352567</v>
      </c>
      <c r="G5786">
        <v>23.640562836498518</v>
      </c>
      <c r="H5786">
        <v>23.417143535932041</v>
      </c>
      <c r="I5786">
        <v>79.069434207741722</v>
      </c>
      <c r="J5786">
        <v>314.0817301377474</v>
      </c>
      <c r="K5786">
        <v>444.34631251705792</v>
      </c>
      <c r="L5786">
        <v>539.18884125627687</v>
      </c>
      <c r="M5786">
        <v>635.34115799168467</v>
      </c>
      <c r="N5786">
        <v>718.5137431692749</v>
      </c>
      <c r="O5786">
        <v>890.39444464412293</v>
      </c>
      <c r="P5786">
        <v>1001.467354930944</v>
      </c>
    </row>
    <row r="5787" spans="2:16">
      <c r="B5787" t="s">
        <v>68</v>
      </c>
      <c r="C5787" t="s">
        <v>99</v>
      </c>
      <c r="D5787" t="s">
        <v>18</v>
      </c>
      <c r="E5787">
        <v>5.2956000000000003</v>
      </c>
      <c r="F5787">
        <v>31.424783852665808</v>
      </c>
      <c r="G5787">
        <v>40.695399593648482</v>
      </c>
      <c r="H5787">
        <v>39.957035081631943</v>
      </c>
      <c r="I5787">
        <v>31.690830577547985</v>
      </c>
      <c r="J5787">
        <v>153.30005701121814</v>
      </c>
      <c r="K5787">
        <v>275.14005172144761</v>
      </c>
      <c r="L5787">
        <v>493.92168060168666</v>
      </c>
      <c r="M5787">
        <v>673.1033891760402</v>
      </c>
      <c r="N5787">
        <v>881.27207029553449</v>
      </c>
      <c r="O5787">
        <v>1674.0868377462821</v>
      </c>
      <c r="P5787">
        <v>2172.4826369984789</v>
      </c>
    </row>
    <row r="5788" spans="2:16">
      <c r="B5788" t="s">
        <v>68</v>
      </c>
      <c r="C5788" t="s">
        <v>99</v>
      </c>
      <c r="D5788" t="s">
        <v>19</v>
      </c>
      <c r="F5788">
        <v>340.1820808015384</v>
      </c>
      <c r="G5788">
        <v>340.1820808015384</v>
      </c>
      <c r="H5788">
        <v>1195.5150924083321</v>
      </c>
      <c r="I5788">
        <v>5746.6389628820543</v>
      </c>
      <c r="J5788">
        <v>8805.0829887988311</v>
      </c>
      <c r="K5788">
        <v>8127.8683798259954</v>
      </c>
      <c r="L5788">
        <v>9153.0902046254105</v>
      </c>
      <c r="M5788">
        <v>11477.788939500389</v>
      </c>
      <c r="N5788">
        <v>12006.332871084669</v>
      </c>
      <c r="O5788">
        <v>13129.504979720839</v>
      </c>
      <c r="P5788">
        <v>14139.462838702781</v>
      </c>
    </row>
    <row r="5789" spans="2:16">
      <c r="B5789" t="s">
        <v>68</v>
      </c>
      <c r="C5789" t="s">
        <v>99</v>
      </c>
      <c r="D5789" t="s">
        <v>20</v>
      </c>
      <c r="E5789">
        <v>1.342799999999998</v>
      </c>
      <c r="F5789">
        <v>32.784482671167375</v>
      </c>
      <c r="G5789">
        <v>33.226764412151397</v>
      </c>
      <c r="H5789">
        <v>131.43634939601705</v>
      </c>
      <c r="I5789">
        <v>185.77913499011356</v>
      </c>
      <c r="J5789">
        <v>923.55259252898998</v>
      </c>
      <c r="K5789">
        <v>1818.074202786406</v>
      </c>
      <c r="L5789">
        <v>2455.7066941551338</v>
      </c>
      <c r="M5789">
        <v>3016.729514059497</v>
      </c>
      <c r="N5789">
        <v>3597.2553391181168</v>
      </c>
      <c r="O5789">
        <v>4089.5171893794904</v>
      </c>
      <c r="P5789">
        <v>4746.58557967461</v>
      </c>
    </row>
    <row r="5790" spans="2:16">
      <c r="B5790" t="s">
        <v>68</v>
      </c>
      <c r="C5790" t="s">
        <v>99</v>
      </c>
      <c r="D5790" t="s">
        <v>21</v>
      </c>
      <c r="E5790">
        <v>0.59760000000000002</v>
      </c>
      <c r="F5790">
        <v>1.6449873679169682</v>
      </c>
      <c r="G5790">
        <v>10.968063010251351</v>
      </c>
      <c r="H5790">
        <v>10.884739754646494</v>
      </c>
      <c r="I5790">
        <v>5.4084989431960393</v>
      </c>
      <c r="J5790">
        <v>0.14712296524696439</v>
      </c>
      <c r="O5790">
        <v>23.205865934975954</v>
      </c>
      <c r="P5790">
        <v>192.08325783354849</v>
      </c>
    </row>
    <row r="5791" spans="2:16">
      <c r="B5791" t="s">
        <v>68</v>
      </c>
      <c r="C5791" t="s">
        <v>99</v>
      </c>
      <c r="D5791" t="s">
        <v>22</v>
      </c>
      <c r="E5791">
        <v>0.5292</v>
      </c>
      <c r="F5791">
        <v>0.51075343588265998</v>
      </c>
      <c r="G5791">
        <v>0.46463702558930997</v>
      </c>
      <c r="H5791">
        <v>0.39085076911994798</v>
      </c>
      <c r="I5791">
        <v>0.26056717941329899</v>
      </c>
      <c r="J5791">
        <v>0.13028358970664919</v>
      </c>
    </row>
    <row r="5792" spans="2:16">
      <c r="B5792" t="s">
        <v>68</v>
      </c>
      <c r="C5792" t="s">
        <v>99</v>
      </c>
      <c r="D5792" t="s">
        <v>23</v>
      </c>
      <c r="E5792">
        <v>21.470400000000012</v>
      </c>
      <c r="F5792">
        <v>138.20091765610528</v>
      </c>
      <c r="G5792">
        <v>136.32990900991788</v>
      </c>
      <c r="H5792">
        <v>133.3362951760181</v>
      </c>
      <c r="I5792">
        <v>656.73802169506052</v>
      </c>
      <c r="J5792">
        <v>2005.2654642185066</v>
      </c>
      <c r="K5792">
        <v>2399.8278250264225</v>
      </c>
      <c r="L5792">
        <v>3100.9798788014432</v>
      </c>
      <c r="M5792">
        <v>4268.2391924762242</v>
      </c>
      <c r="N5792">
        <v>5137.7471122390543</v>
      </c>
      <c r="O5792">
        <v>6197.6318954929056</v>
      </c>
      <c r="P5792">
        <v>7193.9529633394759</v>
      </c>
    </row>
    <row r="5793" spans="2:16">
      <c r="B5793" t="s">
        <v>68</v>
      </c>
      <c r="C5793" t="s">
        <v>99</v>
      </c>
      <c r="D5793" t="s">
        <v>24</v>
      </c>
      <c r="E5793">
        <v>2.1600000000000008E-2</v>
      </c>
      <c r="F5793">
        <v>7.9576759946782536</v>
      </c>
      <c r="G5793">
        <v>15.565776494137719</v>
      </c>
      <c r="H5793">
        <v>15.562764810200193</v>
      </c>
      <c r="I5793">
        <v>4.3685634424277495</v>
      </c>
      <c r="J5793">
        <v>5.3176975390468997E-3</v>
      </c>
      <c r="L5793">
        <v>2.0749879518072241E-3</v>
      </c>
      <c r="M5793">
        <v>6.5479802343257889</v>
      </c>
      <c r="N5793">
        <v>6.5470686652194212</v>
      </c>
      <c r="O5793">
        <v>4.8921046534882002</v>
      </c>
      <c r="P5793">
        <v>1.439415953537728</v>
      </c>
    </row>
    <row r="5794" spans="2:16">
      <c r="B5794" t="s">
        <v>68</v>
      </c>
      <c r="C5794" t="s">
        <v>99</v>
      </c>
      <c r="D5794" t="s">
        <v>25</v>
      </c>
      <c r="E5794">
        <v>0.2016</v>
      </c>
      <c r="F5794">
        <v>0.1945727374791083</v>
      </c>
      <c r="G5794">
        <v>0.17700458117687962</v>
      </c>
      <c r="H5794">
        <v>22.500956538259842</v>
      </c>
      <c r="I5794">
        <v>112.06672859909924</v>
      </c>
      <c r="J5794">
        <v>553.78069097419927</v>
      </c>
      <c r="K5794">
        <v>1529.46359816465</v>
      </c>
      <c r="L5794">
        <v>1784.465126932369</v>
      </c>
      <c r="M5794">
        <v>2379.4565585086684</v>
      </c>
      <c r="N5794">
        <v>2915.459901270207</v>
      </c>
      <c r="O5794">
        <v>3416.9850351020541</v>
      </c>
      <c r="P5794">
        <v>4001.6265707320363</v>
      </c>
    </row>
    <row r="5795" spans="2:16">
      <c r="B5795" t="s">
        <v>68</v>
      </c>
      <c r="C5795" t="s">
        <v>99</v>
      </c>
      <c r="D5795" t="s">
        <v>26</v>
      </c>
      <c r="E5795">
        <v>1.7999999999999999E-2</v>
      </c>
      <c r="F5795">
        <v>0.60978856584634866</v>
      </c>
      <c r="G5795">
        <v>0.96989587262222143</v>
      </c>
      <c r="H5795">
        <v>2.3841376674342314</v>
      </c>
      <c r="I5795">
        <v>11.465335767899235</v>
      </c>
      <c r="J5795">
        <v>55.116313464221207</v>
      </c>
      <c r="K5795">
        <v>148.37827786445331</v>
      </c>
      <c r="L5795">
        <v>206.88770789011701</v>
      </c>
      <c r="M5795">
        <v>234.50847259866936</v>
      </c>
      <c r="N5795">
        <v>290.52406173744038</v>
      </c>
      <c r="O5795">
        <v>336.81373929846558</v>
      </c>
      <c r="P5795">
        <v>404.02389540369518</v>
      </c>
    </row>
    <row r="5796" spans="2:16">
      <c r="B5796" t="s">
        <v>68</v>
      </c>
      <c r="C5796" t="s">
        <v>99</v>
      </c>
      <c r="D5796" t="s">
        <v>27</v>
      </c>
      <c r="E5796">
        <v>7.2000000000000302E-3</v>
      </c>
      <c r="F5796">
        <v>6.9490263385396196E-3</v>
      </c>
      <c r="G5796">
        <v>6.3215921848885697E-3</v>
      </c>
      <c r="H5796">
        <v>38.669319274453535</v>
      </c>
      <c r="I5796">
        <v>185.88664192160081</v>
      </c>
      <c r="J5796">
        <v>893.53303014798973</v>
      </c>
      <c r="K5796">
        <v>3787.0953293454081</v>
      </c>
      <c r="L5796">
        <v>4813.9853864132629</v>
      </c>
      <c r="M5796">
        <v>6359.3471430509289</v>
      </c>
      <c r="N5796">
        <v>7864.9156483897714</v>
      </c>
      <c r="O5796">
        <v>9507.1458767414606</v>
      </c>
      <c r="P5796">
        <v>11505.978485912568</v>
      </c>
    </row>
    <row r="5797" spans="2:16">
      <c r="B5797" t="s">
        <v>68</v>
      </c>
      <c r="C5797" t="s">
        <v>99</v>
      </c>
      <c r="D5797" t="s">
        <v>28</v>
      </c>
      <c r="E5797">
        <v>0.45</v>
      </c>
      <c r="F5797">
        <v>1.2816987615433386</v>
      </c>
      <c r="G5797">
        <v>2.005470759924763</v>
      </c>
      <c r="H5797">
        <v>1.94272734455966</v>
      </c>
      <c r="I5797">
        <v>0.660010882893865</v>
      </c>
      <c r="J5797">
        <v>0.110785365396811</v>
      </c>
    </row>
    <row r="5798" spans="2:16">
      <c r="B5798" t="s">
        <v>68</v>
      </c>
      <c r="C5798" t="s">
        <v>99</v>
      </c>
      <c r="D5798" t="s">
        <v>29</v>
      </c>
      <c r="E5798">
        <v>64.371600000000001</v>
      </c>
      <c r="F5798">
        <v>357.47393965090902</v>
      </c>
      <c r="G5798">
        <v>485.48705610500809</v>
      </c>
      <c r="H5798">
        <v>488.48992411952628</v>
      </c>
      <c r="I5798">
        <v>2502.0005465088057</v>
      </c>
      <c r="J5798">
        <v>4428.5277768405967</v>
      </c>
      <c r="K5798">
        <v>4719.915824416863</v>
      </c>
      <c r="L5798">
        <v>6589.6591859716946</v>
      </c>
      <c r="M5798">
        <v>7670.0344544362333</v>
      </c>
      <c r="N5798">
        <v>8750.1150437947053</v>
      </c>
      <c r="O5798">
        <v>9911.5209468268295</v>
      </c>
      <c r="P5798">
        <v>11057.65474008188</v>
      </c>
    </row>
    <row r="5799" spans="2:16">
      <c r="B5799" t="s">
        <v>68</v>
      </c>
      <c r="C5799" t="s">
        <v>99</v>
      </c>
      <c r="D5799" t="s">
        <v>30</v>
      </c>
      <c r="E5799">
        <v>242.53559999999999</v>
      </c>
      <c r="F5799">
        <v>575.70693572476819</v>
      </c>
      <c r="G5799">
        <v>607.69279244155393</v>
      </c>
      <c r="H5799">
        <v>573.87609934905515</v>
      </c>
      <c r="I5799">
        <v>201.19024337741632</v>
      </c>
      <c r="J5799">
        <v>938.74068014809336</v>
      </c>
      <c r="K5799">
        <v>2136.1370768305569</v>
      </c>
      <c r="L5799">
        <v>3887.2764994348177</v>
      </c>
      <c r="M5799">
        <v>2932.6172131300245</v>
      </c>
      <c r="N5799">
        <v>1577.6090638735482</v>
      </c>
      <c r="O5799">
        <v>1749.5911091659852</v>
      </c>
      <c r="P5799">
        <v>2095.2070131909099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B9107-BB1B-4305-A294-DF2C182A459D}">
  <dimension ref="B4:P6264"/>
  <sheetViews>
    <sheetView workbookViewId="0"/>
  </sheetViews>
  <sheetFormatPr defaultRowHeight="15"/>
  <sheetData>
    <row r="4" spans="2:16">
      <c r="B4" t="s">
        <v>8</v>
      </c>
    </row>
    <row r="5" spans="2:16">
      <c r="B5" t="s">
        <v>104</v>
      </c>
    </row>
    <row r="6" spans="2:16">
      <c r="B6" t="s">
        <v>10</v>
      </c>
    </row>
    <row r="7" spans="2:16">
      <c r="B7" t="s">
        <v>11</v>
      </c>
      <c r="C7" t="s">
        <v>85</v>
      </c>
      <c r="D7" t="s">
        <v>13</v>
      </c>
      <c r="E7">
        <v>2005</v>
      </c>
      <c r="F7">
        <v>2007</v>
      </c>
      <c r="G7">
        <v>2012</v>
      </c>
      <c r="H7">
        <v>2020</v>
      </c>
      <c r="I7">
        <v>2030</v>
      </c>
      <c r="J7">
        <v>2040</v>
      </c>
      <c r="K7">
        <v>2050</v>
      </c>
      <c r="L7">
        <v>2060</v>
      </c>
      <c r="M7">
        <v>2070</v>
      </c>
      <c r="N7">
        <v>2080</v>
      </c>
      <c r="O7">
        <v>2090</v>
      </c>
      <c r="P7">
        <v>2100</v>
      </c>
    </row>
    <row r="8" spans="2:16">
      <c r="B8" t="s">
        <v>14</v>
      </c>
      <c r="C8" t="s">
        <v>90</v>
      </c>
      <c r="D8" t="s">
        <v>16</v>
      </c>
      <c r="I8">
        <v>34.799388423464201</v>
      </c>
      <c r="J8">
        <v>65.155845496485199</v>
      </c>
      <c r="K8">
        <v>65.155845496485199</v>
      </c>
      <c r="L8">
        <v>71.712176384106897</v>
      </c>
      <c r="M8">
        <v>81.707835292425102</v>
      </c>
      <c r="N8">
        <v>94.886748940841997</v>
      </c>
      <c r="O8">
        <v>110.46598091263201</v>
      </c>
      <c r="P8">
        <v>106.83620868904934</v>
      </c>
    </row>
    <row r="9" spans="2:16">
      <c r="B9" t="s">
        <v>14</v>
      </c>
      <c r="C9" t="s">
        <v>90</v>
      </c>
      <c r="D9" t="s">
        <v>17</v>
      </c>
      <c r="E9">
        <v>0.199086757990868</v>
      </c>
      <c r="F9">
        <v>0.19214710068513899</v>
      </c>
      <c r="G9">
        <v>0.174797957420815</v>
      </c>
      <c r="H9">
        <v>0.147039328197898</v>
      </c>
      <c r="I9">
        <v>11.279091156903227</v>
      </c>
      <c r="J9">
        <v>20.641321450088739</v>
      </c>
      <c r="K9">
        <v>22.597257259682639</v>
      </c>
      <c r="L9">
        <v>27.393241108017612</v>
      </c>
      <c r="M9">
        <v>31.359212425719999</v>
      </c>
      <c r="N9">
        <v>33.0126810252738</v>
      </c>
      <c r="O9">
        <v>29.1757335055017</v>
      </c>
      <c r="P9">
        <v>16.6919473387849</v>
      </c>
    </row>
    <row r="10" spans="2:16">
      <c r="B10" t="s">
        <v>14</v>
      </c>
      <c r="C10" t="s">
        <v>90</v>
      </c>
      <c r="D10" t="s">
        <v>18</v>
      </c>
      <c r="I10">
        <v>8.35860412897404</v>
      </c>
      <c r="J10">
        <v>24.872192061487901</v>
      </c>
      <c r="K10">
        <v>37.259000187953298</v>
      </c>
      <c r="L10">
        <v>43.768682238583303</v>
      </c>
      <c r="M10">
        <v>49.245893640869397</v>
      </c>
      <c r="N10">
        <v>56.137140009046703</v>
      </c>
      <c r="O10">
        <v>49.626950903119798</v>
      </c>
      <c r="P10">
        <v>40.576008846935103</v>
      </c>
    </row>
    <row r="11" spans="2:16">
      <c r="B11" t="s">
        <v>14</v>
      </c>
      <c r="C11" t="s">
        <v>90</v>
      </c>
      <c r="D11" t="s">
        <v>19</v>
      </c>
      <c r="E11">
        <v>1.8264840182648401</v>
      </c>
      <c r="F11">
        <v>1.7628174374783301</v>
      </c>
      <c r="G11">
        <v>1.60365098551206</v>
      </c>
      <c r="H11">
        <v>69.344867809142897</v>
      </c>
      <c r="I11">
        <v>118.05465565746485</v>
      </c>
      <c r="J11">
        <v>155.27931177892381</v>
      </c>
      <c r="K11">
        <v>136.71861809124326</v>
      </c>
      <c r="L11">
        <v>154.290274803757</v>
      </c>
      <c r="M11">
        <v>169.20013396869001</v>
      </c>
      <c r="N11">
        <v>119.31528295547101</v>
      </c>
      <c r="O11">
        <v>149.47695098531901</v>
      </c>
      <c r="P11">
        <v>160.53197346159601</v>
      </c>
    </row>
    <row r="12" spans="2:16">
      <c r="B12" t="s">
        <v>14</v>
      </c>
      <c r="C12" t="s">
        <v>90</v>
      </c>
      <c r="D12" t="s">
        <v>20</v>
      </c>
      <c r="E12">
        <v>4.3378995433789997</v>
      </c>
      <c r="F12">
        <v>4.1866914140110403</v>
      </c>
      <c r="G12">
        <v>10.74060069246449</v>
      </c>
      <c r="H12">
        <v>10.13576817499267</v>
      </c>
      <c r="I12">
        <v>51.289959228622344</v>
      </c>
      <c r="J12">
        <v>62.11688923568768</v>
      </c>
      <c r="K12">
        <v>57.909389007319625</v>
      </c>
      <c r="L12">
        <v>56.837697235619004</v>
      </c>
      <c r="M12">
        <v>57.787283704625203</v>
      </c>
      <c r="N12">
        <v>61.269295729840969</v>
      </c>
      <c r="O12">
        <v>38.051716863419898</v>
      </c>
      <c r="P12">
        <v>21.458583215855601</v>
      </c>
    </row>
    <row r="13" spans="2:16">
      <c r="B13" t="s">
        <v>14</v>
      </c>
      <c r="C13" t="s">
        <v>90</v>
      </c>
      <c r="D13" t="s">
        <v>21</v>
      </c>
      <c r="E13">
        <v>0.68493150684931503</v>
      </c>
      <c r="F13">
        <v>0.661056539054375</v>
      </c>
      <c r="G13">
        <v>0.60136911956702399</v>
      </c>
      <c r="H13">
        <v>11.392791477071123</v>
      </c>
      <c r="I13">
        <v>11.22416839427537</v>
      </c>
      <c r="J13">
        <v>14.578026517728423</v>
      </c>
      <c r="K13">
        <v>15.42181621461895</v>
      </c>
      <c r="L13">
        <v>20.988922092545639</v>
      </c>
      <c r="M13">
        <v>23.45030152377895</v>
      </c>
      <c r="N13">
        <v>24.96542087240778</v>
      </c>
      <c r="O13">
        <v>26.480572592477259</v>
      </c>
      <c r="P13">
        <v>27.995761310483648</v>
      </c>
    </row>
    <row r="14" spans="2:16">
      <c r="B14" t="s">
        <v>14</v>
      </c>
      <c r="C14" t="s">
        <v>90</v>
      </c>
      <c r="D14" t="s">
        <v>22</v>
      </c>
      <c r="E14">
        <v>0.68493150684931503</v>
      </c>
      <c r="F14">
        <v>0.661056539054375</v>
      </c>
      <c r="G14">
        <v>0.60136911956702399</v>
      </c>
      <c r="H14">
        <v>0.50586924838726299</v>
      </c>
      <c r="I14">
        <v>12.422466176968609</v>
      </c>
      <c r="J14">
        <v>27.780598026671456</v>
      </c>
      <c r="K14">
        <v>34.873310054615402</v>
      </c>
      <c r="L14">
        <v>42.134645165355202</v>
      </c>
      <c r="M14">
        <v>49.395980276094797</v>
      </c>
      <c r="N14">
        <v>56.657315386834497</v>
      </c>
      <c r="O14">
        <v>63.918650497574198</v>
      </c>
      <c r="P14">
        <v>71.179985608313899</v>
      </c>
    </row>
    <row r="15" spans="2:16">
      <c r="B15" t="s">
        <v>14</v>
      </c>
      <c r="C15" t="s">
        <v>90</v>
      </c>
      <c r="D15" t="s">
        <v>23</v>
      </c>
      <c r="E15">
        <v>0.45662100456621002</v>
      </c>
      <c r="F15">
        <v>0.44070435936958302</v>
      </c>
      <c r="G15">
        <v>0.40091274637801599</v>
      </c>
      <c r="H15">
        <v>5.5452926013685984</v>
      </c>
      <c r="I15">
        <v>34.766767597353947</v>
      </c>
      <c r="J15">
        <v>68.758116354668942</v>
      </c>
      <c r="K15">
        <v>69.282232611165895</v>
      </c>
      <c r="L15">
        <v>44.187777765780389</v>
      </c>
      <c r="M15">
        <v>25.77556233717959</v>
      </c>
      <c r="N15">
        <v>45.760639578876699</v>
      </c>
      <c r="O15">
        <v>73.815769721604198</v>
      </c>
      <c r="P15">
        <v>105.681249708194</v>
      </c>
    </row>
    <row r="16" spans="2:16">
      <c r="B16" t="s">
        <v>14</v>
      </c>
      <c r="C16" t="s">
        <v>90</v>
      </c>
      <c r="D16" t="s">
        <v>24</v>
      </c>
      <c r="E16">
        <v>0.932077625570776</v>
      </c>
      <c r="F16">
        <v>0.899587773563161</v>
      </c>
      <c r="G16">
        <v>0.81836314354412498</v>
      </c>
      <c r="H16">
        <v>1.226208849813635</v>
      </c>
      <c r="I16">
        <v>1.2603260510414891</v>
      </c>
      <c r="J16">
        <v>1.6837460529136252</v>
      </c>
      <c r="K16">
        <v>2.119948598628898</v>
      </c>
      <c r="L16">
        <v>2.2014178122425152</v>
      </c>
      <c r="M16">
        <v>1.711134020526379</v>
      </c>
      <c r="N16">
        <v>1.6486974828270089</v>
      </c>
      <c r="O16">
        <v>1.7106085977194889</v>
      </c>
      <c r="P16">
        <v>1.5480044757256</v>
      </c>
    </row>
    <row r="17" spans="2:16">
      <c r="B17" t="s">
        <v>14</v>
      </c>
      <c r="C17" t="s">
        <v>90</v>
      </c>
      <c r="D17" t="s">
        <v>25</v>
      </c>
      <c r="H17">
        <v>1.34037613263739</v>
      </c>
      <c r="I17">
        <v>3.90868922658934</v>
      </c>
      <c r="J17">
        <v>5.4860076576838699</v>
      </c>
      <c r="K17">
        <v>6.1194659310218702</v>
      </c>
      <c r="L17">
        <v>5.0655540636509802</v>
      </c>
      <c r="M17">
        <v>3.7754577861520398</v>
      </c>
      <c r="N17">
        <v>1.801623380176651</v>
      </c>
      <c r="O17">
        <v>0.287222153595592</v>
      </c>
    </row>
    <row r="18" spans="2:16">
      <c r="B18" t="s">
        <v>14</v>
      </c>
      <c r="C18" t="s">
        <v>90</v>
      </c>
      <c r="D18" t="s">
        <v>26</v>
      </c>
      <c r="H18">
        <v>2.6784252546668457</v>
      </c>
      <c r="I18">
        <v>13.81071146092472</v>
      </c>
      <c r="J18">
        <v>20.859538472489099</v>
      </c>
      <c r="K18">
        <v>37.423365091695999</v>
      </c>
      <c r="L18">
        <v>30.2862339207155</v>
      </c>
      <c r="M18">
        <v>31.787409161873999</v>
      </c>
      <c r="N18">
        <v>32.002285344166495</v>
      </c>
      <c r="O18">
        <v>35.778858634328799</v>
      </c>
      <c r="P18">
        <v>43.464888833391896</v>
      </c>
    </row>
    <row r="19" spans="2:16">
      <c r="B19" t="s">
        <v>14</v>
      </c>
      <c r="C19" t="s">
        <v>90</v>
      </c>
      <c r="D19" t="s">
        <v>27</v>
      </c>
      <c r="E19">
        <v>1.3698630136986301</v>
      </c>
      <c r="F19">
        <v>1.32211307810875</v>
      </c>
      <c r="G19">
        <v>1.20273823913405</v>
      </c>
      <c r="H19">
        <v>1.01173849677453</v>
      </c>
      <c r="I19">
        <v>42.42585217416962</v>
      </c>
      <c r="J19">
        <v>88.375230995505632</v>
      </c>
      <c r="K19">
        <v>107.6043811740827</v>
      </c>
      <c r="L19">
        <v>74.943292906775426</v>
      </c>
      <c r="M19">
        <v>66.742801018915117</v>
      </c>
      <c r="N19">
        <v>69.714485553783831</v>
      </c>
      <c r="O19">
        <v>68.201859015079606</v>
      </c>
      <c r="P19">
        <v>70.105879427365196</v>
      </c>
    </row>
    <row r="20" spans="2:16">
      <c r="B20" t="s">
        <v>14</v>
      </c>
      <c r="C20" t="s">
        <v>90</v>
      </c>
      <c r="D20" t="s">
        <v>28</v>
      </c>
      <c r="E20">
        <v>2.96803652968037E-2</v>
      </c>
      <c r="F20">
        <v>2.8645783359023E-2</v>
      </c>
      <c r="G20">
        <v>2.6059328514571101E-2</v>
      </c>
      <c r="H20">
        <v>2.1921000763448099E-2</v>
      </c>
      <c r="I20">
        <v>1.46140005089654E-2</v>
      </c>
      <c r="J20">
        <v>7.3070002544826998E-3</v>
      </c>
    </row>
    <row r="21" spans="2:16">
      <c r="B21" t="s">
        <v>14</v>
      </c>
      <c r="C21" t="s">
        <v>90</v>
      </c>
      <c r="D21" t="s">
        <v>29</v>
      </c>
      <c r="E21">
        <v>6.79771689497717</v>
      </c>
      <c r="F21">
        <v>6.56076579793499</v>
      </c>
      <c r="G21">
        <v>5.9683880553295303</v>
      </c>
      <c r="H21">
        <v>5.02058366716079</v>
      </c>
      <c r="I21">
        <v>15.131060516224091</v>
      </c>
      <c r="J21">
        <v>37.047718406732699</v>
      </c>
      <c r="K21">
        <v>35.374190517679097</v>
      </c>
      <c r="L21">
        <v>29.073857975249599</v>
      </c>
      <c r="M21">
        <v>36.3826581312088</v>
      </c>
      <c r="N21">
        <v>36.3826581312088</v>
      </c>
      <c r="O21">
        <v>37.059885585988397</v>
      </c>
      <c r="P21">
        <v>6.1608996504670896</v>
      </c>
    </row>
    <row r="22" spans="2:16">
      <c r="B22" t="s">
        <v>14</v>
      </c>
      <c r="C22" t="s">
        <v>90</v>
      </c>
      <c r="D22" t="s">
        <v>30</v>
      </c>
      <c r="E22">
        <v>2.9127853881278498</v>
      </c>
      <c r="F22">
        <v>2.8112531084185699</v>
      </c>
      <c r="G22">
        <v>2.5574224091453601</v>
      </c>
      <c r="H22">
        <v>2.1512932903082298</v>
      </c>
      <c r="I22">
        <v>1.43419552687215</v>
      </c>
      <c r="J22">
        <v>64.049801046000582</v>
      </c>
      <c r="K22">
        <v>71.447757185065797</v>
      </c>
      <c r="L22">
        <v>79.562811087567098</v>
      </c>
      <c r="M22">
        <v>87.6778649900684</v>
      </c>
      <c r="N22">
        <v>95.792918892569801</v>
      </c>
      <c r="O22">
        <v>87.6778649900684</v>
      </c>
      <c r="P22">
        <v>70.916733314142604</v>
      </c>
    </row>
    <row r="23" spans="2:16">
      <c r="B23" t="s">
        <v>14</v>
      </c>
      <c r="C23" t="s">
        <v>91</v>
      </c>
      <c r="D23" t="s">
        <v>16</v>
      </c>
      <c r="E23">
        <v>34.164383561643803</v>
      </c>
      <c r="F23">
        <v>34.164383561643803</v>
      </c>
      <c r="G23">
        <v>34.164383561643803</v>
      </c>
      <c r="H23">
        <v>34.164383561643803</v>
      </c>
      <c r="I23">
        <v>22.776255707762498</v>
      </c>
      <c r="J23">
        <v>67.788623303278101</v>
      </c>
      <c r="K23">
        <v>163.57319986387</v>
      </c>
      <c r="L23">
        <v>236.667005713295</v>
      </c>
      <c r="M23">
        <v>312.32549860339998</v>
      </c>
      <c r="N23">
        <v>398.23862250116298</v>
      </c>
      <c r="O23">
        <v>498.89879486303101</v>
      </c>
      <c r="P23">
        <v>650.68163358505001</v>
      </c>
    </row>
    <row r="24" spans="2:16">
      <c r="B24" t="s">
        <v>14</v>
      </c>
      <c r="C24" t="s">
        <v>91</v>
      </c>
      <c r="D24" t="s">
        <v>17</v>
      </c>
      <c r="E24">
        <v>28.2019121004566</v>
      </c>
      <c r="F24">
        <v>37.981201423528859</v>
      </c>
      <c r="G24">
        <v>37.981201423528859</v>
      </c>
      <c r="H24">
        <v>37.981201423528859</v>
      </c>
      <c r="I24">
        <v>32.396265696323113</v>
      </c>
      <c r="J24">
        <v>26.99857811494552</v>
      </c>
      <c r="K24">
        <v>23.62884424080255</v>
      </c>
      <c r="L24">
        <v>24.031563205402701</v>
      </c>
      <c r="M24">
        <v>22.817584456406301</v>
      </c>
      <c r="N24">
        <v>19.085298974060699</v>
      </c>
      <c r="O24">
        <v>19.076053132649498</v>
      </c>
      <c r="P24">
        <v>14.7175665106819</v>
      </c>
    </row>
    <row r="25" spans="2:16">
      <c r="B25" t="s">
        <v>14</v>
      </c>
      <c r="C25" t="s">
        <v>91</v>
      </c>
      <c r="D25" t="s">
        <v>18</v>
      </c>
      <c r="E25">
        <v>16.260200125539999</v>
      </c>
      <c r="F25">
        <v>19.079744182950108</v>
      </c>
      <c r="G25">
        <v>19.079744182950108</v>
      </c>
      <c r="H25">
        <v>19.079744182950108</v>
      </c>
      <c r="I25">
        <v>13.659677474436808</v>
      </c>
      <c r="J25">
        <v>5.4200667085133301</v>
      </c>
      <c r="L25">
        <v>0.94396577695890704</v>
      </c>
      <c r="M25">
        <v>3.7649791387086</v>
      </c>
      <c r="N25">
        <v>6.2982713357305604</v>
      </c>
      <c r="O25">
        <v>24.759170161503398</v>
      </c>
      <c r="P25">
        <v>48.818633973837301</v>
      </c>
    </row>
    <row r="26" spans="2:16">
      <c r="B26" t="s">
        <v>14</v>
      </c>
      <c r="C26" t="s">
        <v>91</v>
      </c>
      <c r="D26" t="s">
        <v>19</v>
      </c>
      <c r="E26">
        <v>319.18639921722098</v>
      </c>
      <c r="F26">
        <v>492.14709116966196</v>
      </c>
      <c r="G26">
        <v>756.38589185839999</v>
      </c>
      <c r="H26">
        <v>831.21461022140477</v>
      </c>
      <c r="I26">
        <v>1020.7047828583659</v>
      </c>
      <c r="J26">
        <v>1025.9403787682659</v>
      </c>
      <c r="K26">
        <v>922.45883401122899</v>
      </c>
      <c r="L26">
        <v>818.71029953001596</v>
      </c>
      <c r="M26">
        <v>536.96192170605195</v>
      </c>
      <c r="N26">
        <v>337.87638170602202</v>
      </c>
      <c r="O26">
        <v>245.66441258108</v>
      </c>
      <c r="P26">
        <v>234.35115339033999</v>
      </c>
    </row>
    <row r="27" spans="2:16">
      <c r="B27" t="s">
        <v>14</v>
      </c>
      <c r="C27" t="s">
        <v>91</v>
      </c>
      <c r="D27" t="s">
        <v>20</v>
      </c>
      <c r="E27">
        <v>6.2599885844748799</v>
      </c>
      <c r="F27">
        <v>6.2599885844748799</v>
      </c>
      <c r="G27">
        <v>6.2599885844748799</v>
      </c>
      <c r="H27">
        <v>6.2599885844748799</v>
      </c>
      <c r="I27">
        <v>4.1733257229832503</v>
      </c>
      <c r="J27">
        <v>2.08666286149163</v>
      </c>
    </row>
    <row r="28" spans="2:16">
      <c r="B28" t="s">
        <v>14</v>
      </c>
      <c r="C28" t="s">
        <v>91</v>
      </c>
      <c r="D28" t="s">
        <v>21</v>
      </c>
      <c r="E28">
        <v>28.821632420091301</v>
      </c>
      <c r="F28">
        <v>48.325155237198004</v>
      </c>
      <c r="G28">
        <v>48.325155237198004</v>
      </c>
      <c r="H28">
        <v>48.325155237198004</v>
      </c>
      <c r="I28">
        <v>38.7179444305009</v>
      </c>
      <c r="J28">
        <v>51.198412210317898</v>
      </c>
      <c r="K28">
        <v>66.909018516384904</v>
      </c>
      <c r="L28">
        <v>91.561287075597406</v>
      </c>
      <c r="M28">
        <v>103.197116329783</v>
      </c>
      <c r="N28">
        <v>118.97780903553701</v>
      </c>
      <c r="O28">
        <v>141.6903146882</v>
      </c>
      <c r="P28">
        <v>153.01414801892301</v>
      </c>
    </row>
    <row r="29" spans="2:16">
      <c r="B29" t="s">
        <v>14</v>
      </c>
      <c r="C29" t="s">
        <v>91</v>
      </c>
      <c r="D29" t="s">
        <v>22</v>
      </c>
      <c r="E29">
        <v>33.671803652968002</v>
      </c>
      <c r="F29">
        <v>50.5217935421243</v>
      </c>
      <c r="G29">
        <v>52</v>
      </c>
      <c r="H29">
        <v>52</v>
      </c>
      <c r="I29">
        <v>48.149183768539942</v>
      </c>
      <c r="J29">
        <v>72.48945457238392</v>
      </c>
      <c r="K29">
        <v>121.22286346613824</v>
      </c>
      <c r="L29">
        <v>143.20470710285699</v>
      </c>
      <c r="M29">
        <v>159.330112537454</v>
      </c>
      <c r="N29">
        <v>175.33039366832901</v>
      </c>
      <c r="O29">
        <v>189.75476792682699</v>
      </c>
      <c r="P29">
        <v>210.50830209006199</v>
      </c>
    </row>
    <row r="30" spans="2:16">
      <c r="B30" t="s">
        <v>14</v>
      </c>
      <c r="C30" t="s">
        <v>91</v>
      </c>
      <c r="D30" t="s">
        <v>23</v>
      </c>
      <c r="E30">
        <v>74.997754889160603</v>
      </c>
      <c r="F30">
        <v>149.20789949312439</v>
      </c>
      <c r="G30">
        <v>149.20789949312439</v>
      </c>
      <c r="H30">
        <v>149.20789949312439</v>
      </c>
      <c r="I30">
        <v>136.41028263292441</v>
      </c>
      <c r="J30">
        <v>165.86947835907119</v>
      </c>
      <c r="K30">
        <v>263.90667718784903</v>
      </c>
      <c r="L30">
        <v>353.33990458292101</v>
      </c>
      <c r="M30">
        <v>420.23708297204098</v>
      </c>
      <c r="N30">
        <v>412.43015235937901</v>
      </c>
      <c r="O30">
        <v>376.19096000617901</v>
      </c>
      <c r="P30">
        <v>303.30279877006899</v>
      </c>
    </row>
    <row r="31" spans="2:16">
      <c r="B31" t="s">
        <v>14</v>
      </c>
      <c r="C31" t="s">
        <v>91</v>
      </c>
      <c r="D31" t="s">
        <v>24</v>
      </c>
      <c r="E31">
        <v>45.928170003512498</v>
      </c>
      <c r="F31">
        <v>54.408171096176879</v>
      </c>
      <c r="G31">
        <v>54.408171096176879</v>
      </c>
      <c r="H31">
        <v>54.408171096176879</v>
      </c>
      <c r="I31">
        <v>43.522404255459904</v>
      </c>
      <c r="J31">
        <v>59.650960475676129</v>
      </c>
      <c r="K31">
        <v>66.804150788282215</v>
      </c>
      <c r="L31">
        <v>66.555780290873997</v>
      </c>
      <c r="M31">
        <v>64.367799766317106</v>
      </c>
      <c r="N31">
        <v>65.240905886021295</v>
      </c>
      <c r="O31">
        <v>66.402218993409605</v>
      </c>
      <c r="P31">
        <v>67.774555920593897</v>
      </c>
    </row>
    <row r="32" spans="2:16">
      <c r="B32" t="s">
        <v>14</v>
      </c>
      <c r="C32" t="s">
        <v>91</v>
      </c>
      <c r="D32" t="s">
        <v>25</v>
      </c>
      <c r="E32">
        <v>14.3734779299848</v>
      </c>
      <c r="F32">
        <v>14.3734779299848</v>
      </c>
      <c r="G32">
        <v>14.3734779299848</v>
      </c>
      <c r="H32">
        <v>14.3734779299848</v>
      </c>
      <c r="I32">
        <v>9.58231861998987</v>
      </c>
      <c r="J32">
        <v>67.382564870678735</v>
      </c>
      <c r="K32">
        <v>180.428602652953</v>
      </c>
      <c r="L32">
        <v>258.97675401410498</v>
      </c>
      <c r="M32">
        <v>285.732689832826</v>
      </c>
      <c r="N32">
        <v>304.51514186237199</v>
      </c>
      <c r="O32">
        <v>320.85996386239202</v>
      </c>
      <c r="P32">
        <v>337.68347797380397</v>
      </c>
    </row>
    <row r="33" spans="2:16">
      <c r="B33" t="s">
        <v>14</v>
      </c>
      <c r="C33" t="s">
        <v>91</v>
      </c>
      <c r="D33" t="s">
        <v>26</v>
      </c>
      <c r="E33">
        <v>5.2919112850619703</v>
      </c>
      <c r="F33">
        <v>5.9367964357687866</v>
      </c>
      <c r="G33">
        <v>5.9367964357687866</v>
      </c>
      <c r="H33">
        <v>5.9367964357687866</v>
      </c>
      <c r="I33">
        <v>4.1728260074147965</v>
      </c>
      <c r="J33">
        <v>1.7639704283539901</v>
      </c>
    </row>
    <row r="34" spans="2:16">
      <c r="B34" t="s">
        <v>14</v>
      </c>
      <c r="C34" t="s">
        <v>91</v>
      </c>
      <c r="D34" t="s">
        <v>27</v>
      </c>
      <c r="E34">
        <v>40.628044140030397</v>
      </c>
      <c r="F34">
        <v>40.628044140030397</v>
      </c>
      <c r="G34">
        <v>40.628044140030397</v>
      </c>
      <c r="H34">
        <v>40.628044140030397</v>
      </c>
      <c r="I34">
        <v>30.004668109012819</v>
      </c>
      <c r="J34">
        <v>129.22047678997961</v>
      </c>
      <c r="K34">
        <v>244.16339322348952</v>
      </c>
      <c r="L34">
        <v>383.14578486336097</v>
      </c>
      <c r="M34">
        <v>490.46045020762301</v>
      </c>
      <c r="N34">
        <v>579.24287692808196</v>
      </c>
      <c r="O34">
        <v>679.14852465940101</v>
      </c>
      <c r="P34">
        <v>785.70116110589197</v>
      </c>
    </row>
    <row r="35" spans="2:16">
      <c r="B35" t="s">
        <v>14</v>
      </c>
      <c r="C35" t="s">
        <v>91</v>
      </c>
      <c r="D35" t="s">
        <v>28</v>
      </c>
      <c r="E35">
        <v>18.597004120726101</v>
      </c>
      <c r="F35">
        <v>31.050547201865502</v>
      </c>
      <c r="G35">
        <v>43.1555374361552</v>
      </c>
      <c r="H35">
        <v>43.1555374361552</v>
      </c>
      <c r="I35">
        <v>65.378745088118293</v>
      </c>
      <c r="J35">
        <v>78.504527963286975</v>
      </c>
      <c r="K35">
        <v>93.154875682143498</v>
      </c>
      <c r="L35">
        <v>101.359239085315</v>
      </c>
      <c r="M35">
        <v>106.187281211844</v>
      </c>
      <c r="N35">
        <v>110.10539154107499</v>
      </c>
      <c r="O35">
        <v>113.55978529550499</v>
      </c>
      <c r="P35">
        <v>117.57014605331599</v>
      </c>
    </row>
    <row r="36" spans="2:16">
      <c r="B36" t="s">
        <v>14</v>
      </c>
      <c r="C36" t="s">
        <v>91</v>
      </c>
      <c r="D36" t="s">
        <v>29</v>
      </c>
      <c r="E36">
        <v>304.14555376945299</v>
      </c>
      <c r="F36">
        <v>379.14442108946957</v>
      </c>
      <c r="G36">
        <v>423.05837716458097</v>
      </c>
      <c r="H36">
        <v>423.05837716458097</v>
      </c>
      <c r="I36">
        <v>494.20649376411399</v>
      </c>
      <c r="J36">
        <v>523.1335162751883</v>
      </c>
      <c r="K36">
        <v>565.70863284412701</v>
      </c>
      <c r="L36">
        <v>715.67411799515605</v>
      </c>
      <c r="M36">
        <v>668.203225231685</v>
      </c>
      <c r="N36">
        <v>551.56479101791297</v>
      </c>
      <c r="O36">
        <v>342.18991347071602</v>
      </c>
      <c r="P36">
        <v>281.33871872285403</v>
      </c>
    </row>
    <row r="37" spans="2:16">
      <c r="B37" t="s">
        <v>14</v>
      </c>
      <c r="C37" t="s">
        <v>91</v>
      </c>
      <c r="D37" t="s">
        <v>30</v>
      </c>
      <c r="E37">
        <v>117.176369863014</v>
      </c>
      <c r="F37">
        <v>120.03533145598226</v>
      </c>
      <c r="G37">
        <v>120.03533145598226</v>
      </c>
      <c r="H37">
        <v>120.03533145598226</v>
      </c>
      <c r="I37">
        <v>80.976541501644263</v>
      </c>
      <c r="J37">
        <v>143.47256558565101</v>
      </c>
      <c r="K37">
        <v>210.25215172133201</v>
      </c>
      <c r="L37">
        <v>308.82139153738598</v>
      </c>
      <c r="M37">
        <v>348.771858096404</v>
      </c>
      <c r="N37">
        <v>404.72411591139797</v>
      </c>
      <c r="O37">
        <v>448.03098853742398</v>
      </c>
      <c r="P37">
        <v>538.23467699935804</v>
      </c>
    </row>
    <row r="38" spans="2:16">
      <c r="B38" t="s">
        <v>14</v>
      </c>
      <c r="C38" t="s">
        <v>92</v>
      </c>
      <c r="D38" t="s">
        <v>16</v>
      </c>
      <c r="E38">
        <v>44.8420828394081</v>
      </c>
      <c r="F38">
        <v>62.841209591086901</v>
      </c>
      <c r="G38">
        <v>62.841209591086901</v>
      </c>
      <c r="H38">
        <v>91.14122751443719</v>
      </c>
      <c r="I38">
        <v>81.405827517913792</v>
      </c>
      <c r="J38">
        <v>36.402920728307997</v>
      </c>
    </row>
    <row r="39" spans="2:16">
      <c r="B39" t="s">
        <v>14</v>
      </c>
      <c r="C39" t="s">
        <v>92</v>
      </c>
      <c r="D39" t="s">
        <v>17</v>
      </c>
      <c r="E39">
        <v>17.14537546961623</v>
      </c>
      <c r="F39">
        <v>17.14537546961623</v>
      </c>
      <c r="G39">
        <v>17.14537546961623</v>
      </c>
      <c r="H39">
        <v>17.14537546961623</v>
      </c>
      <c r="I39">
        <v>14.716051279662391</v>
      </c>
      <c r="J39">
        <v>1.40014133507284</v>
      </c>
      <c r="N39">
        <v>2.8396247717948899</v>
      </c>
      <c r="O39">
        <v>5.6758476958509698</v>
      </c>
      <c r="P39">
        <v>5.6758476958509698</v>
      </c>
    </row>
    <row r="40" spans="2:16">
      <c r="B40" t="s">
        <v>14</v>
      </c>
      <c r="C40" t="s">
        <v>92</v>
      </c>
      <c r="D40" t="s">
        <v>18</v>
      </c>
      <c r="E40">
        <v>9.4956360646091706</v>
      </c>
      <c r="F40">
        <v>10.52303731923889</v>
      </c>
      <c r="G40">
        <v>10.52303731923889</v>
      </c>
      <c r="H40">
        <v>10.52303731923889</v>
      </c>
      <c r="I40">
        <v>9.0653427992376994</v>
      </c>
      <c r="J40">
        <v>0.92286366601434999</v>
      </c>
      <c r="M40">
        <v>2.40269120863671</v>
      </c>
      <c r="N40">
        <v>3.2358544785626</v>
      </c>
      <c r="O40">
        <v>12.858147169235499</v>
      </c>
      <c r="P40">
        <v>12.8949244252101</v>
      </c>
    </row>
    <row r="41" spans="2:16">
      <c r="B41" t="s">
        <v>14</v>
      </c>
      <c r="C41" t="s">
        <v>92</v>
      </c>
      <c r="D41" t="s">
        <v>19</v>
      </c>
      <c r="E41">
        <v>70.801212499661361</v>
      </c>
      <c r="F41">
        <v>70.801212499661361</v>
      </c>
      <c r="G41">
        <v>441.19465746203969</v>
      </c>
      <c r="H41">
        <v>441.19465746203969</v>
      </c>
      <c r="I41">
        <v>434.70135897386774</v>
      </c>
      <c r="J41">
        <v>171.22588602743889</v>
      </c>
      <c r="K41">
        <v>72.543386407919797</v>
      </c>
      <c r="L41">
        <v>72.543386407919797</v>
      </c>
      <c r="M41">
        <v>72.543386407919797</v>
      </c>
    </row>
    <row r="42" spans="2:16">
      <c r="B42" t="s">
        <v>14</v>
      </c>
      <c r="C42" t="s">
        <v>92</v>
      </c>
      <c r="D42" t="s">
        <v>20</v>
      </c>
      <c r="E42">
        <v>45.611031070240998</v>
      </c>
      <c r="F42">
        <v>54.616742275457682</v>
      </c>
      <c r="G42">
        <v>54.616742275457682</v>
      </c>
      <c r="H42">
        <v>54.616742275457682</v>
      </c>
      <c r="I42">
        <v>46.478166165138276</v>
      </c>
      <c r="J42">
        <v>5.9256360078277996</v>
      </c>
    </row>
    <row r="43" spans="2:16">
      <c r="B43" t="s">
        <v>14</v>
      </c>
      <c r="C43" t="s">
        <v>92</v>
      </c>
      <c r="D43" t="s">
        <v>21</v>
      </c>
      <c r="E43">
        <v>0.54403131115459902</v>
      </c>
      <c r="F43">
        <v>8.2784530952322495</v>
      </c>
      <c r="G43">
        <v>8.2784530952322495</v>
      </c>
      <c r="H43">
        <v>14.546633345602999</v>
      </c>
      <c r="I43">
        <v>14.365289575218132</v>
      </c>
      <c r="J43">
        <v>6.4495240207555957</v>
      </c>
      <c r="N43">
        <v>2.7240521015797601</v>
      </c>
      <c r="O43">
        <v>13.122224863648499</v>
      </c>
      <c r="P43">
        <v>13.122224863648499</v>
      </c>
    </row>
    <row r="44" spans="2:16">
      <c r="B44" t="s">
        <v>14</v>
      </c>
      <c r="C44" t="s">
        <v>92</v>
      </c>
      <c r="D44" t="s">
        <v>22</v>
      </c>
      <c r="E44">
        <v>36.134743470566633</v>
      </c>
      <c r="F44">
        <v>36.134743470566633</v>
      </c>
      <c r="G44">
        <v>36.134743470566633</v>
      </c>
      <c r="H44">
        <v>36.134743470566633</v>
      </c>
      <c r="I44">
        <v>31.296017804292219</v>
      </c>
      <c r="J44">
        <v>2.5815938247445098</v>
      </c>
    </row>
    <row r="45" spans="2:16">
      <c r="B45" t="s">
        <v>14</v>
      </c>
      <c r="C45" t="s">
        <v>92</v>
      </c>
      <c r="D45" t="s">
        <v>23</v>
      </c>
      <c r="E45">
        <v>32.465259791497608</v>
      </c>
      <c r="F45">
        <v>32.465259791497608</v>
      </c>
      <c r="G45">
        <v>288.16453448578113</v>
      </c>
      <c r="H45">
        <v>321.96042284612622</v>
      </c>
      <c r="I45">
        <v>317.43993015586915</v>
      </c>
      <c r="J45">
        <v>153.76409808782714</v>
      </c>
      <c r="L45">
        <v>10.8625166787747</v>
      </c>
      <c r="M45">
        <v>21.117939958925099</v>
      </c>
      <c r="N45">
        <v>22.558921465662401</v>
      </c>
      <c r="O45">
        <v>17.134209311392201</v>
      </c>
      <c r="P45">
        <v>6.8787860312418196</v>
      </c>
    </row>
    <row r="46" spans="2:16">
      <c r="B46" t="s">
        <v>14</v>
      </c>
      <c r="C46" t="s">
        <v>92</v>
      </c>
      <c r="D46" t="s">
        <v>24</v>
      </c>
      <c r="E46">
        <v>67.733036958045702</v>
      </c>
      <c r="F46">
        <v>67.733036958045702</v>
      </c>
      <c r="G46">
        <v>67.733036958045702</v>
      </c>
      <c r="H46">
        <v>67.733036958045702</v>
      </c>
      <c r="I46">
        <v>52.485941112924401</v>
      </c>
      <c r="J46">
        <v>12.9510010537408</v>
      </c>
      <c r="K46">
        <v>13.5892634421733</v>
      </c>
      <c r="L46">
        <v>15.5133797685384</v>
      </c>
      <c r="M46">
        <v>18.7570295574839</v>
      </c>
      <c r="N46">
        <v>21.873897322104298</v>
      </c>
      <c r="O46">
        <v>22.4126747482117</v>
      </c>
      <c r="P46">
        <v>21.847900696565802</v>
      </c>
    </row>
    <row r="47" spans="2:16">
      <c r="B47" t="s">
        <v>14</v>
      </c>
      <c r="C47" t="s">
        <v>92</v>
      </c>
      <c r="D47" t="s">
        <v>25</v>
      </c>
      <c r="E47">
        <v>77.090609812596796</v>
      </c>
      <c r="F47">
        <v>93.608862308597097</v>
      </c>
      <c r="G47">
        <v>93.608862308597097</v>
      </c>
      <c r="H47">
        <v>175.89400986811179</v>
      </c>
      <c r="I47">
        <v>203.33558678586201</v>
      </c>
      <c r="J47">
        <v>153.18048068091571</v>
      </c>
      <c r="K47">
        <v>73.355343995413804</v>
      </c>
      <c r="L47">
        <v>31.216819195992599</v>
      </c>
      <c r="M47">
        <v>37.896843210191498</v>
      </c>
      <c r="N47">
        <v>42.074191902038997</v>
      </c>
      <c r="O47">
        <v>46.540317630907801</v>
      </c>
      <c r="P47">
        <v>46.901245285459702</v>
      </c>
    </row>
    <row r="48" spans="2:16">
      <c r="B48" t="s">
        <v>14</v>
      </c>
      <c r="C48" t="s">
        <v>92</v>
      </c>
      <c r="D48" t="s">
        <v>26</v>
      </c>
      <c r="E48">
        <v>18.869482522028992</v>
      </c>
      <c r="F48">
        <v>18.869482522028992</v>
      </c>
      <c r="G48">
        <v>18.869482522028992</v>
      </c>
      <c r="H48">
        <v>18.869482522028992</v>
      </c>
      <c r="I48">
        <v>13.82913236292176</v>
      </c>
      <c r="J48">
        <v>16.35836978893423</v>
      </c>
      <c r="K48">
        <v>14.019308462858099</v>
      </c>
      <c r="L48">
        <v>15.318062830857361</v>
      </c>
      <c r="M48">
        <v>11.195353116443901</v>
      </c>
      <c r="N48">
        <v>11.8080465662599</v>
      </c>
      <c r="O48">
        <v>12.5074390936366</v>
      </c>
      <c r="P48">
        <v>14.182363693211869</v>
      </c>
    </row>
    <row r="49" spans="2:16">
      <c r="B49" t="s">
        <v>14</v>
      </c>
      <c r="C49" t="s">
        <v>92</v>
      </c>
      <c r="D49" t="s">
        <v>27</v>
      </c>
      <c r="E49">
        <v>83.630302155542594</v>
      </c>
      <c r="F49">
        <v>125.06136880715519</v>
      </c>
      <c r="G49">
        <v>125.06136880715519</v>
      </c>
      <c r="H49">
        <v>161.9932283278917</v>
      </c>
      <c r="I49">
        <v>140.8833529099804</v>
      </c>
      <c r="J49">
        <v>55.9222002302552</v>
      </c>
      <c r="K49">
        <v>28.163406710627999</v>
      </c>
      <c r="L49">
        <v>46.154445455931999</v>
      </c>
      <c r="M49">
        <v>59.739470958778398</v>
      </c>
      <c r="N49">
        <v>72.414914718952204</v>
      </c>
      <c r="O49">
        <v>88.346691241312996</v>
      </c>
      <c r="P49">
        <v>106.903326036254</v>
      </c>
    </row>
    <row r="50" spans="2:16">
      <c r="B50" t="s">
        <v>14</v>
      </c>
      <c r="C50" t="s">
        <v>92</v>
      </c>
      <c r="D50" t="s">
        <v>28</v>
      </c>
      <c r="E50">
        <v>15.761068873959271</v>
      </c>
      <c r="F50">
        <v>15.761068873959271</v>
      </c>
      <c r="G50">
        <v>15.761068873959271</v>
      </c>
      <c r="H50">
        <v>16.953332150664252</v>
      </c>
      <c r="I50">
        <v>13.715738059887229</v>
      </c>
      <c r="J50">
        <v>14.06885546055282</v>
      </c>
      <c r="K50">
        <v>17.197365863401401</v>
      </c>
      <c r="L50">
        <v>18.132629851557098</v>
      </c>
      <c r="M50">
        <v>18.728361874928201</v>
      </c>
      <c r="N50">
        <v>18.706167207793701</v>
      </c>
      <c r="O50">
        <v>18.3742128833028</v>
      </c>
      <c r="P50">
        <v>18.7571025251289</v>
      </c>
    </row>
    <row r="51" spans="2:16">
      <c r="B51" t="s">
        <v>14</v>
      </c>
      <c r="C51" t="s">
        <v>92</v>
      </c>
      <c r="D51" t="s">
        <v>29</v>
      </c>
      <c r="E51">
        <v>183.4524508155815</v>
      </c>
      <c r="F51">
        <v>183.4524508155815</v>
      </c>
      <c r="G51">
        <v>183.4524508155815</v>
      </c>
      <c r="H51">
        <v>234.3224142488524</v>
      </c>
      <c r="I51">
        <v>196.054203165437</v>
      </c>
      <c r="J51">
        <v>107.9621553890607</v>
      </c>
      <c r="K51">
        <v>142.37191793851099</v>
      </c>
      <c r="L51">
        <v>450.30051424953899</v>
      </c>
      <c r="M51">
        <v>486.26531423165699</v>
      </c>
      <c r="N51">
        <v>509.55960883894102</v>
      </c>
      <c r="O51">
        <v>492.42832119415198</v>
      </c>
      <c r="P51">
        <v>478.14181646874403</v>
      </c>
    </row>
    <row r="52" spans="2:16">
      <c r="B52" t="s">
        <v>14</v>
      </c>
      <c r="C52" t="s">
        <v>92</v>
      </c>
      <c r="D52" t="s">
        <v>30</v>
      </c>
      <c r="E52">
        <v>132.33095668882859</v>
      </c>
      <c r="F52">
        <v>221.33913599788289</v>
      </c>
      <c r="G52">
        <v>221.33913599788289</v>
      </c>
      <c r="H52">
        <v>221.33913599788289</v>
      </c>
      <c r="I52">
        <v>195.9951499404454</v>
      </c>
      <c r="J52">
        <v>19.465970863231099</v>
      </c>
      <c r="K52">
        <v>17.924123467200801</v>
      </c>
      <c r="L52">
        <v>65.250438306835605</v>
      </c>
      <c r="M52">
        <v>86.417717912444402</v>
      </c>
      <c r="N52">
        <v>174.46040005999299</v>
      </c>
      <c r="O52">
        <v>194.53196960075499</v>
      </c>
      <c r="P52">
        <v>296.90565270898298</v>
      </c>
    </row>
    <row r="53" spans="2:16">
      <c r="B53" t="s">
        <v>14</v>
      </c>
      <c r="C53" t="s">
        <v>93</v>
      </c>
      <c r="D53" t="s">
        <v>16</v>
      </c>
      <c r="E53">
        <v>0.50627853881278495</v>
      </c>
      <c r="F53">
        <v>0.488630958451025</v>
      </c>
      <c r="G53">
        <v>0.44451200754662501</v>
      </c>
      <c r="H53">
        <v>0.37392168609958498</v>
      </c>
      <c r="I53">
        <v>0.45945334628861201</v>
      </c>
      <c r="J53">
        <v>6.2899488953665266</v>
      </c>
      <c r="K53">
        <v>7.9169999999999998</v>
      </c>
      <c r="L53">
        <v>7.9169999999999998</v>
      </c>
      <c r="M53">
        <v>7.9169999999999998</v>
      </c>
      <c r="N53">
        <v>7.9169999999999998</v>
      </c>
      <c r="O53">
        <v>7.9169999999999998</v>
      </c>
      <c r="P53">
        <v>7.9169999999999998</v>
      </c>
    </row>
    <row r="54" spans="2:16">
      <c r="B54" t="s">
        <v>14</v>
      </c>
      <c r="C54" t="s">
        <v>93</v>
      </c>
      <c r="D54" t="s">
        <v>17</v>
      </c>
      <c r="E54">
        <v>1.6124429223744301</v>
      </c>
      <c r="F54">
        <v>1.55623726902384</v>
      </c>
      <c r="G54">
        <v>1.4157231356473701</v>
      </c>
      <c r="H54">
        <v>1.19090052224501</v>
      </c>
      <c r="I54">
        <v>1.0787036814966731</v>
      </c>
      <c r="J54">
        <v>5.5521354448732074</v>
      </c>
      <c r="K54">
        <v>10.584</v>
      </c>
      <c r="L54">
        <v>10.584</v>
      </c>
      <c r="M54">
        <v>10.584</v>
      </c>
      <c r="N54">
        <v>10.584</v>
      </c>
      <c r="O54">
        <v>10.584</v>
      </c>
      <c r="P54">
        <v>10.584</v>
      </c>
    </row>
    <row r="55" spans="2:16">
      <c r="B55" t="s">
        <v>14</v>
      </c>
      <c r="C55" t="s">
        <v>93</v>
      </c>
      <c r="D55" t="s">
        <v>19</v>
      </c>
      <c r="H55">
        <v>0.50660050000000034</v>
      </c>
      <c r="I55">
        <v>0.83473366666666626</v>
      </c>
      <c r="J55">
        <v>1.1628668333333312</v>
      </c>
      <c r="K55">
        <v>1.4909999999999999</v>
      </c>
      <c r="L55">
        <v>1.4909999999999999</v>
      </c>
      <c r="M55">
        <v>1.4909999999999999</v>
      </c>
      <c r="N55">
        <v>1.1628668333333312</v>
      </c>
      <c r="O55">
        <v>1.4909999999999999</v>
      </c>
      <c r="P55">
        <v>1.4909999999999999</v>
      </c>
    </row>
    <row r="56" spans="2:16">
      <c r="B56" t="s">
        <v>14</v>
      </c>
      <c r="C56" t="s">
        <v>93</v>
      </c>
      <c r="D56" t="s">
        <v>20</v>
      </c>
      <c r="E56">
        <v>1.287100456621</v>
      </c>
      <c r="F56">
        <v>1.24223541297301</v>
      </c>
      <c r="G56">
        <v>1.1300728038530301</v>
      </c>
      <c r="H56">
        <v>0.95061262926106405</v>
      </c>
      <c r="I56">
        <v>0.63374175284070899</v>
      </c>
      <c r="J56">
        <v>0.316870876420355</v>
      </c>
    </row>
    <row r="57" spans="2:16">
      <c r="B57" t="s">
        <v>14</v>
      </c>
      <c r="C57" t="s">
        <v>93</v>
      </c>
      <c r="D57" t="s">
        <v>22</v>
      </c>
      <c r="E57">
        <v>0.23401826484018301</v>
      </c>
      <c r="F57">
        <v>0.225860984176912</v>
      </c>
      <c r="G57">
        <v>0.20546778251873299</v>
      </c>
      <c r="H57">
        <v>0.172838659865648</v>
      </c>
      <c r="I57">
        <v>0.15853355102154279</v>
      </c>
      <c r="J57">
        <v>1.3208445532885515</v>
      </c>
      <c r="K57">
        <v>1.617</v>
      </c>
      <c r="L57">
        <v>1.617</v>
      </c>
      <c r="M57">
        <v>1.617</v>
      </c>
      <c r="N57">
        <v>1.617</v>
      </c>
      <c r="O57">
        <v>1.617</v>
      </c>
      <c r="P57">
        <v>1.617</v>
      </c>
    </row>
    <row r="58" spans="2:16">
      <c r="B58" t="s">
        <v>14</v>
      </c>
      <c r="C58" t="s">
        <v>93</v>
      </c>
      <c r="D58" t="s">
        <v>24</v>
      </c>
      <c r="E58">
        <v>1.7277397260273999</v>
      </c>
      <c r="F58">
        <v>1.7340586753202156</v>
      </c>
      <c r="G58">
        <v>1.5834971596633756</v>
      </c>
      <c r="H58">
        <v>1.3425987346124255</v>
      </c>
      <c r="I58">
        <v>16.171136786037923</v>
      </c>
      <c r="J58">
        <v>21.788068393018911</v>
      </c>
      <c r="K58">
        <v>27.405000000000001</v>
      </c>
      <c r="L58">
        <v>27.405000000000001</v>
      </c>
      <c r="M58">
        <v>27.405000000000001</v>
      </c>
      <c r="N58">
        <v>27.405000000000001</v>
      </c>
      <c r="O58">
        <v>27.405000000000001</v>
      </c>
      <c r="P58">
        <v>27.405000000000001</v>
      </c>
    </row>
    <row r="59" spans="2:16">
      <c r="B59" t="s">
        <v>14</v>
      </c>
      <c r="C59" t="s">
        <v>93</v>
      </c>
      <c r="D59" t="s">
        <v>25</v>
      </c>
      <c r="E59">
        <v>5.3652968036529698E-2</v>
      </c>
      <c r="F59">
        <v>5.1782762225926003E-2</v>
      </c>
      <c r="G59">
        <v>4.7107247699416897E-2</v>
      </c>
      <c r="H59">
        <v>3.96264244570022E-2</v>
      </c>
      <c r="I59">
        <v>2.6417616304668101E-2</v>
      </c>
      <c r="J59">
        <v>1.3208808152334099E-2</v>
      </c>
    </row>
    <row r="60" spans="2:16">
      <c r="B60" t="s">
        <v>14</v>
      </c>
      <c r="C60" t="s">
        <v>93</v>
      </c>
      <c r="D60" t="s">
        <v>26</v>
      </c>
      <c r="E60">
        <v>4.1660958904109604</v>
      </c>
      <c r="F60">
        <v>4.1156612432426849</v>
      </c>
      <c r="G60">
        <v>3.9407102253219852</v>
      </c>
      <c r="H60">
        <v>3.3598322588710854</v>
      </c>
      <c r="I60">
        <v>3.0011853577659049</v>
      </c>
      <c r="J60">
        <v>4.5021190006399596</v>
      </c>
      <c r="K60">
        <v>3.8470263217570002</v>
      </c>
      <c r="L60">
        <v>3.8470263217570002</v>
      </c>
      <c r="M60">
        <v>3.8470263217570002</v>
      </c>
      <c r="N60">
        <v>1.6910000000000001</v>
      </c>
      <c r="O60">
        <v>1.6910000000000001</v>
      </c>
      <c r="P60">
        <v>1.6910000000000001</v>
      </c>
    </row>
    <row r="61" spans="2:16">
      <c r="B61" t="s">
        <v>14</v>
      </c>
      <c r="C61" t="s">
        <v>93</v>
      </c>
      <c r="D61" t="s">
        <v>27</v>
      </c>
      <c r="E61">
        <v>9.4223744292237406</v>
      </c>
      <c r="F61">
        <v>9.0939344555913504</v>
      </c>
      <c r="G61">
        <v>8.2728345215103598</v>
      </c>
      <c r="H61">
        <v>6.9590746269807804</v>
      </c>
      <c r="I61">
        <v>84.155477084653924</v>
      </c>
      <c r="J61">
        <v>113.07873854232726</v>
      </c>
      <c r="K61">
        <v>142.00200000000001</v>
      </c>
      <c r="L61">
        <v>142.00200000000001</v>
      </c>
      <c r="M61">
        <v>142.00200000000001</v>
      </c>
      <c r="N61">
        <v>142.00200000000001</v>
      </c>
      <c r="O61">
        <v>142.00200000000001</v>
      </c>
      <c r="P61">
        <v>142.00200000000001</v>
      </c>
    </row>
    <row r="62" spans="2:16">
      <c r="B62" t="s">
        <v>14</v>
      </c>
      <c r="C62" t="s">
        <v>93</v>
      </c>
      <c r="D62" t="s">
        <v>29</v>
      </c>
      <c r="E62">
        <v>9.5764840182648392</v>
      </c>
      <c r="F62">
        <v>9.3601610657674694</v>
      </c>
      <c r="G62">
        <v>8.6711536845240502</v>
      </c>
      <c r="H62">
        <v>7.5550618745345774</v>
      </c>
      <c r="I62">
        <v>20.593596805245252</v>
      </c>
      <c r="J62">
        <v>23.988798402622628</v>
      </c>
      <c r="K62">
        <v>27.383999999999997</v>
      </c>
      <c r="L62">
        <v>27.383999999999997</v>
      </c>
      <c r="M62">
        <v>27.383999999999997</v>
      </c>
      <c r="N62">
        <v>27.383999999999997</v>
      </c>
      <c r="O62">
        <v>27.383999999999997</v>
      </c>
      <c r="P62">
        <v>27.383999999999997</v>
      </c>
    </row>
    <row r="63" spans="2:16">
      <c r="B63" t="s">
        <v>14</v>
      </c>
      <c r="C63" t="s">
        <v>93</v>
      </c>
      <c r="D63" t="s">
        <v>30</v>
      </c>
      <c r="E63">
        <v>3.3710045662100501</v>
      </c>
      <c r="F63">
        <v>3.25349993304595</v>
      </c>
      <c r="G63">
        <v>2.9597383501357002</v>
      </c>
      <c r="H63">
        <v>2.48971981747931</v>
      </c>
      <c r="I63">
        <v>15.038517112611581</v>
      </c>
      <c r="J63">
        <v>20.09542327249309</v>
      </c>
      <c r="K63">
        <v>24.654</v>
      </c>
      <c r="L63">
        <v>24.654</v>
      </c>
      <c r="M63">
        <v>24.654</v>
      </c>
      <c r="N63">
        <v>24.654</v>
      </c>
      <c r="O63">
        <v>24.654</v>
      </c>
      <c r="P63">
        <v>24.654</v>
      </c>
    </row>
    <row r="64" spans="2:16">
      <c r="B64" t="s">
        <v>14</v>
      </c>
      <c r="C64" t="s">
        <v>94</v>
      </c>
      <c r="D64" t="s">
        <v>16</v>
      </c>
      <c r="E64">
        <v>26.010497847680501</v>
      </c>
      <c r="F64">
        <v>26.010497847680501</v>
      </c>
      <c r="G64">
        <v>26.010497847680501</v>
      </c>
      <c r="H64">
        <v>40.0602361972376</v>
      </c>
      <c r="I64">
        <v>51.395641935087696</v>
      </c>
      <c r="J64">
        <v>64.093182553953412</v>
      </c>
      <c r="K64">
        <v>111.00516751770469</v>
      </c>
      <c r="L64">
        <v>128.76731484980121</v>
      </c>
      <c r="M64">
        <v>163.37605528163101</v>
      </c>
      <c r="N64">
        <v>201.64083002865823</v>
      </c>
      <c r="O64">
        <v>247.0921608050007</v>
      </c>
      <c r="P64">
        <v>299.208248226286</v>
      </c>
    </row>
    <row r="65" spans="2:16">
      <c r="B65" t="s">
        <v>14</v>
      </c>
      <c r="C65" t="s">
        <v>94</v>
      </c>
      <c r="D65" t="s">
        <v>17</v>
      </c>
      <c r="E65">
        <v>15.8474518958036</v>
      </c>
      <c r="F65">
        <v>15.8474518958036</v>
      </c>
      <c r="G65">
        <v>15.884418841996981</v>
      </c>
      <c r="H65">
        <v>16.88051487494284</v>
      </c>
      <c r="I65">
        <v>17.543057385936851</v>
      </c>
      <c r="J65">
        <v>18.136851078692327</v>
      </c>
      <c r="K65">
        <v>18.34163037854012</v>
      </c>
      <c r="L65">
        <v>18.343449476431569</v>
      </c>
      <c r="M65">
        <v>18.395036101049495</v>
      </c>
      <c r="N65">
        <v>18.458161187161544</v>
      </c>
      <c r="O65">
        <v>18.537183431838972</v>
      </c>
      <c r="P65">
        <v>18.63897314089601</v>
      </c>
    </row>
    <row r="66" spans="2:16">
      <c r="B66" t="s">
        <v>14</v>
      </c>
      <c r="C66" t="s">
        <v>94</v>
      </c>
      <c r="D66" t="s">
        <v>18</v>
      </c>
      <c r="E66">
        <v>65.0328344737121</v>
      </c>
      <c r="F66">
        <v>65.0328344737121</v>
      </c>
      <c r="G66">
        <v>65.541062363045441</v>
      </c>
      <c r="H66">
        <v>77.479682342868429</v>
      </c>
      <c r="I66">
        <v>81.260795552989748</v>
      </c>
      <c r="J66">
        <v>90.611848528284327</v>
      </c>
      <c r="K66">
        <v>101.2157020585806</v>
      </c>
      <c r="L66">
        <v>108.27112205851773</v>
      </c>
      <c r="M66">
        <v>117.1609784876588</v>
      </c>
      <c r="N66">
        <v>121.52418277166515</v>
      </c>
      <c r="O66">
        <v>125.58768951191276</v>
      </c>
      <c r="P66">
        <v>126.66011446269297</v>
      </c>
    </row>
    <row r="67" spans="2:16">
      <c r="B67" t="s">
        <v>14</v>
      </c>
      <c r="C67" t="s">
        <v>94</v>
      </c>
      <c r="D67" t="s">
        <v>19</v>
      </c>
      <c r="E67">
        <v>113.303938356164</v>
      </c>
      <c r="F67">
        <v>113.303938356164</v>
      </c>
      <c r="G67">
        <v>114.20524655433712</v>
      </c>
      <c r="H67">
        <v>203.18678075515999</v>
      </c>
      <c r="I67">
        <v>242.55650251008001</v>
      </c>
      <c r="J67">
        <v>257.96746141418964</v>
      </c>
      <c r="K67">
        <v>273.37842031829916</v>
      </c>
      <c r="L67">
        <v>273.37842031829916</v>
      </c>
      <c r="M67">
        <v>273.37842031829916</v>
      </c>
      <c r="N67">
        <v>273.37842031829916</v>
      </c>
      <c r="O67">
        <v>273.37842031829916</v>
      </c>
      <c r="P67">
        <v>273.37842031829916</v>
      </c>
    </row>
    <row r="68" spans="2:16">
      <c r="B68" t="s">
        <v>14</v>
      </c>
      <c r="C68" t="s">
        <v>94</v>
      </c>
      <c r="D68" t="s">
        <v>20</v>
      </c>
      <c r="E68">
        <v>128.552732041007</v>
      </c>
      <c r="F68">
        <v>128.552732041007</v>
      </c>
      <c r="G68">
        <v>129.99322136163227</v>
      </c>
      <c r="H68">
        <v>199.96991244203707</v>
      </c>
      <c r="I68">
        <v>235.04617904460099</v>
      </c>
      <c r="J68">
        <v>282.92209834447885</v>
      </c>
      <c r="K68">
        <v>329.86244335886056</v>
      </c>
      <c r="L68">
        <v>347.17011523858935</v>
      </c>
      <c r="M68">
        <v>362.6437624899703</v>
      </c>
      <c r="N68">
        <v>368.09278699381946</v>
      </c>
      <c r="O68">
        <v>368.09278699381946</v>
      </c>
      <c r="P68">
        <v>368.09278699381946</v>
      </c>
    </row>
    <row r="69" spans="2:16">
      <c r="B69" t="s">
        <v>14</v>
      </c>
      <c r="C69" t="s">
        <v>94</v>
      </c>
      <c r="D69" t="s">
        <v>21</v>
      </c>
      <c r="E69">
        <v>23.233964145063801</v>
      </c>
      <c r="F69">
        <v>23.233964145063801</v>
      </c>
      <c r="G69">
        <v>23.35111145814712</v>
      </c>
      <c r="H69">
        <v>30.711529252657737</v>
      </c>
      <c r="I69">
        <v>30.711529252657737</v>
      </c>
      <c r="J69">
        <v>32.928738320319574</v>
      </c>
      <c r="K69">
        <v>39.744090793496142</v>
      </c>
      <c r="L69">
        <v>40.271080032194114</v>
      </c>
      <c r="M69">
        <v>43.367584382872941</v>
      </c>
      <c r="N69">
        <v>50.664864275647957</v>
      </c>
      <c r="O69">
        <v>61.151498317927931</v>
      </c>
      <c r="P69">
        <v>65.781863688442797</v>
      </c>
    </row>
    <row r="70" spans="2:16">
      <c r="B70" t="s">
        <v>14</v>
      </c>
      <c r="C70" t="s">
        <v>94</v>
      </c>
      <c r="D70" t="s">
        <v>22</v>
      </c>
      <c r="E70">
        <v>70.484254749868597</v>
      </c>
      <c r="F70">
        <v>70.484254749868597</v>
      </c>
      <c r="G70">
        <v>70.484254749868597</v>
      </c>
      <c r="H70">
        <v>72.655001934602353</v>
      </c>
      <c r="I70">
        <v>98.101441073506294</v>
      </c>
      <c r="J70">
        <v>109.5393745324603</v>
      </c>
      <c r="K70">
        <v>122.45353142490899</v>
      </c>
      <c r="L70">
        <v>126.03855675981001</v>
      </c>
      <c r="M70">
        <v>135.00656150828701</v>
      </c>
      <c r="N70">
        <v>148.0942681993802</v>
      </c>
      <c r="O70">
        <v>158.34039179570985</v>
      </c>
      <c r="P70">
        <v>172.64357284610679</v>
      </c>
    </row>
    <row r="71" spans="2:16">
      <c r="B71" t="s">
        <v>14</v>
      </c>
      <c r="C71" t="s">
        <v>94</v>
      </c>
      <c r="D71" t="s">
        <v>23</v>
      </c>
      <c r="E71">
        <v>31.7851376496791</v>
      </c>
      <c r="F71">
        <v>31.7851376496791</v>
      </c>
      <c r="G71">
        <v>32.256015325613198</v>
      </c>
      <c r="H71">
        <v>65.263830236275808</v>
      </c>
      <c r="I71">
        <v>71.211016542986272</v>
      </c>
      <c r="J71">
        <v>87.45352961859632</v>
      </c>
      <c r="K71">
        <v>103.14812888243453</v>
      </c>
      <c r="L71">
        <v>105.75485856814043</v>
      </c>
      <c r="M71">
        <v>105.75485856814043</v>
      </c>
      <c r="N71">
        <v>105.75485856814043</v>
      </c>
      <c r="O71">
        <v>105.75485856814043</v>
      </c>
      <c r="P71">
        <v>105.75485856814043</v>
      </c>
    </row>
    <row r="72" spans="2:16">
      <c r="B72" t="s">
        <v>14</v>
      </c>
      <c r="C72" t="s">
        <v>94</v>
      </c>
      <c r="D72" t="s">
        <v>24</v>
      </c>
      <c r="E72">
        <v>16.082619712378602</v>
      </c>
      <c r="F72">
        <v>16.082619712378602</v>
      </c>
      <c r="G72">
        <v>16.103644874055398</v>
      </c>
      <c r="H72">
        <v>17.750470328946225</v>
      </c>
      <c r="I72">
        <v>18.170453006453592</v>
      </c>
      <c r="J72">
        <v>19.002803585889257</v>
      </c>
      <c r="K72">
        <v>20.385797884014764</v>
      </c>
      <c r="L72">
        <v>20.576550641097732</v>
      </c>
      <c r="M72">
        <v>20.767303398180694</v>
      </c>
      <c r="N72">
        <v>20.958056155263662</v>
      </c>
      <c r="O72">
        <v>21.148808912346635</v>
      </c>
      <c r="P72">
        <v>21.339561669429592</v>
      </c>
    </row>
    <row r="73" spans="2:16">
      <c r="B73" t="s">
        <v>14</v>
      </c>
      <c r="C73" t="s">
        <v>94</v>
      </c>
      <c r="D73" t="s">
        <v>25</v>
      </c>
      <c r="E73">
        <v>22.4557537336844</v>
      </c>
      <c r="F73">
        <v>22.4557537336844</v>
      </c>
      <c r="G73">
        <v>22.568640082945755</v>
      </c>
      <c r="H73">
        <v>29.949002791713568</v>
      </c>
      <c r="I73">
        <v>33.89695058703699</v>
      </c>
      <c r="J73">
        <v>37.844898382360419</v>
      </c>
      <c r="K73">
        <v>41.792846177683849</v>
      </c>
      <c r="L73">
        <v>42.610823159712737</v>
      </c>
      <c r="M73">
        <v>43.42880014174164</v>
      </c>
      <c r="N73">
        <v>43.42880014174164</v>
      </c>
      <c r="O73">
        <v>43.42880014174164</v>
      </c>
      <c r="P73">
        <v>43.42880014174164</v>
      </c>
    </row>
    <row r="74" spans="2:16">
      <c r="B74" t="s">
        <v>14</v>
      </c>
      <c r="C74" t="s">
        <v>94</v>
      </c>
      <c r="D74" t="s">
        <v>26</v>
      </c>
      <c r="E74">
        <v>8.5625459168226694</v>
      </c>
      <c r="F74">
        <v>8.5625459168226694</v>
      </c>
      <c r="G74">
        <v>8.5734923654777848</v>
      </c>
      <c r="H74">
        <v>9.1045745022360496</v>
      </c>
      <c r="I74">
        <v>9.3920580598096226</v>
      </c>
      <c r="J74">
        <v>10.097386780008254</v>
      </c>
      <c r="K74">
        <v>11.351775874775969</v>
      </c>
      <c r="L74">
        <v>14.656696739320036</v>
      </c>
      <c r="M74">
        <v>17.425960490900987</v>
      </c>
      <c r="N74">
        <v>20.221925561845534</v>
      </c>
      <c r="O74">
        <v>23.004539973108258</v>
      </c>
      <c r="P74">
        <v>24.341237688403506</v>
      </c>
    </row>
    <row r="75" spans="2:16">
      <c r="B75" t="s">
        <v>14</v>
      </c>
      <c r="C75" t="s">
        <v>94</v>
      </c>
      <c r="D75" t="s">
        <v>27</v>
      </c>
      <c r="E75">
        <v>34.404832192626401</v>
      </c>
      <c r="F75">
        <v>34.404832192626401</v>
      </c>
      <c r="G75">
        <v>34.979142398716419</v>
      </c>
      <c r="H75">
        <v>65.081383966253128</v>
      </c>
      <c r="I75">
        <v>86.736402595040474</v>
      </c>
      <c r="J75">
        <v>111.67520010062046</v>
      </c>
      <c r="K75">
        <v>140.60614090580961</v>
      </c>
      <c r="L75">
        <v>167.38327143200272</v>
      </c>
      <c r="M75">
        <v>188.9753853825126</v>
      </c>
      <c r="N75">
        <v>200.9372967963169</v>
      </c>
      <c r="O75">
        <v>204.91272150725712</v>
      </c>
      <c r="P75">
        <v>204.91272150725712</v>
      </c>
    </row>
    <row r="76" spans="2:16">
      <c r="B76" t="s">
        <v>14</v>
      </c>
      <c r="C76" t="s">
        <v>94</v>
      </c>
      <c r="D76" t="s">
        <v>28</v>
      </c>
      <c r="E76">
        <v>1.3091885768261999</v>
      </c>
      <c r="F76">
        <v>1.3091885768261999</v>
      </c>
      <c r="G76">
        <v>1.3183455587008808</v>
      </c>
      <c r="H76">
        <v>1.493382820892432</v>
      </c>
      <c r="I76">
        <v>2.5529222323272176</v>
      </c>
      <c r="J76">
        <v>3.285904853588864</v>
      </c>
      <c r="K76">
        <v>3.8512466098495159</v>
      </c>
      <c r="L76">
        <v>4.179420371086116</v>
      </c>
      <c r="M76">
        <v>4.2637984505431792</v>
      </c>
      <c r="N76">
        <v>4.3292434679082161</v>
      </c>
      <c r="O76">
        <v>4.389112646471184</v>
      </c>
      <c r="P76">
        <v>4.4209617806731565</v>
      </c>
    </row>
    <row r="77" spans="2:16">
      <c r="B77" t="s">
        <v>14</v>
      </c>
      <c r="C77" t="s">
        <v>94</v>
      </c>
      <c r="D77" t="s">
        <v>29</v>
      </c>
      <c r="E77">
        <v>77.951632792036406</v>
      </c>
      <c r="F77">
        <v>77.951632792036406</v>
      </c>
      <c r="G77">
        <v>77.951632792036406</v>
      </c>
      <c r="H77">
        <v>85.77195814182916</v>
      </c>
      <c r="I77">
        <v>88.646829452222448</v>
      </c>
      <c r="J77">
        <v>91.521700762615723</v>
      </c>
      <c r="K77">
        <v>110.40784593423081</v>
      </c>
      <c r="L77">
        <v>110.40784593423081</v>
      </c>
      <c r="M77">
        <v>110.40784593423081</v>
      </c>
      <c r="N77">
        <v>110.40784593423081</v>
      </c>
      <c r="O77">
        <v>110.40784593423081</v>
      </c>
      <c r="P77">
        <v>110.40784593423081</v>
      </c>
    </row>
    <row r="78" spans="2:16">
      <c r="B78" t="s">
        <v>14</v>
      </c>
      <c r="C78" t="s">
        <v>94</v>
      </c>
      <c r="D78" t="s">
        <v>30</v>
      </c>
      <c r="E78">
        <v>103.223597460593</v>
      </c>
      <c r="F78">
        <v>103.223597460593</v>
      </c>
      <c r="G78">
        <v>103.223597460593</v>
      </c>
      <c r="H78">
        <v>109.93466454710402</v>
      </c>
      <c r="I78">
        <v>114.66484813876173</v>
      </c>
      <c r="J78">
        <v>118.0970554251532</v>
      </c>
      <c r="K78">
        <v>132.89383964657742</v>
      </c>
      <c r="L78">
        <v>134.64828016134115</v>
      </c>
      <c r="M78">
        <v>136.02293020974335</v>
      </c>
      <c r="N78">
        <v>137.77737072450705</v>
      </c>
      <c r="O78">
        <v>137.77737072450705</v>
      </c>
      <c r="P78">
        <v>137.77737072450705</v>
      </c>
    </row>
    <row r="79" spans="2:16">
      <c r="B79" t="s">
        <v>14</v>
      </c>
      <c r="C79" t="s">
        <v>95</v>
      </c>
      <c r="D79" t="s">
        <v>16</v>
      </c>
      <c r="E79">
        <v>1.5624442736356601</v>
      </c>
      <c r="F79">
        <v>1.5614665641814001</v>
      </c>
      <c r="G79">
        <v>2.5011837270890798</v>
      </c>
      <c r="H79">
        <v>8.2631775655389781</v>
      </c>
      <c r="I79">
        <v>8.073678609042183</v>
      </c>
      <c r="J79">
        <v>10.062111235798387</v>
      </c>
      <c r="K79">
        <v>23.134048801821038</v>
      </c>
      <c r="L79">
        <v>34.474122019588577</v>
      </c>
      <c r="M79">
        <v>40.983115164535512</v>
      </c>
      <c r="N79">
        <v>48.08153738400415</v>
      </c>
      <c r="O79">
        <v>53.450843299416974</v>
      </c>
      <c r="P79">
        <v>57.133934394046115</v>
      </c>
    </row>
    <row r="80" spans="2:16">
      <c r="B80" t="s">
        <v>14</v>
      </c>
      <c r="C80" t="s">
        <v>95</v>
      </c>
      <c r="D80" t="s">
        <v>17</v>
      </c>
      <c r="G80">
        <v>0.41957039636557802</v>
      </c>
      <c r="H80">
        <v>2.8538812785388101</v>
      </c>
      <c r="I80">
        <v>2.8538812785388101</v>
      </c>
      <c r="J80">
        <v>2.8538812785388101</v>
      </c>
      <c r="K80">
        <v>6.5359477124182996</v>
      </c>
      <c r="L80">
        <v>9.7087921926761602</v>
      </c>
      <c r="M80">
        <v>11.542364282090301</v>
      </c>
      <c r="N80">
        <v>13.5195630763721</v>
      </c>
      <c r="O80">
        <v>15.0397678097114</v>
      </c>
      <c r="P80">
        <v>16.060076998836099</v>
      </c>
    </row>
    <row r="81" spans="2:16">
      <c r="B81" t="s">
        <v>14</v>
      </c>
      <c r="C81" t="s">
        <v>95</v>
      </c>
      <c r="D81" t="s">
        <v>18</v>
      </c>
      <c r="E81">
        <v>13.425599091425299</v>
      </c>
      <c r="F81">
        <v>13.4273594548552</v>
      </c>
      <c r="G81">
        <v>13.803340461525419</v>
      </c>
      <c r="H81">
        <v>18.56780122676011</v>
      </c>
      <c r="I81">
        <v>16.939495461813081</v>
      </c>
      <c r="J81">
        <v>15.311189696866041</v>
      </c>
      <c r="K81">
        <v>12.70117425660951</v>
      </c>
      <c r="L81">
        <v>10.27075948424463</v>
      </c>
      <c r="M81">
        <v>10.024295480744026</v>
      </c>
      <c r="N81">
        <v>9.7778314772434189</v>
      </c>
      <c r="O81">
        <v>9.6301605105784329</v>
      </c>
      <c r="P81">
        <v>9.390513573016797</v>
      </c>
    </row>
    <row r="82" spans="2:16">
      <c r="B82" t="s">
        <v>14</v>
      </c>
      <c r="C82" t="s">
        <v>95</v>
      </c>
      <c r="D82" t="s">
        <v>19</v>
      </c>
      <c r="E82">
        <v>7.1901060000000001</v>
      </c>
      <c r="F82">
        <v>7.1900636000000002</v>
      </c>
      <c r="G82">
        <v>18.685396727183601</v>
      </c>
      <c r="H82">
        <v>86.771362544008426</v>
      </c>
      <c r="I82">
        <v>85.899320188903559</v>
      </c>
      <c r="J82">
        <v>85.027277833798706</v>
      </c>
      <c r="K82">
        <v>77.521353967543732</v>
      </c>
      <c r="L82">
        <v>78.766422547260845</v>
      </c>
      <c r="M82">
        <v>107.86589314215806</v>
      </c>
      <c r="N82">
        <v>107.73389886031737</v>
      </c>
      <c r="O82">
        <v>119.25277146636367</v>
      </c>
      <c r="P82">
        <v>127.02615805456297</v>
      </c>
    </row>
    <row r="83" spans="2:16">
      <c r="B83" t="s">
        <v>14</v>
      </c>
      <c r="C83" t="s">
        <v>95</v>
      </c>
      <c r="D83" t="s">
        <v>20</v>
      </c>
      <c r="E83">
        <v>4.3423897482837504</v>
      </c>
      <c r="F83">
        <v>4.34143384897025</v>
      </c>
      <c r="G83">
        <v>4.7165167991917407</v>
      </c>
      <c r="H83">
        <v>7.7400803818509898</v>
      </c>
      <c r="I83">
        <v>7.2134194699149798</v>
      </c>
      <c r="J83">
        <v>13.495320865487761</v>
      </c>
      <c r="K83">
        <v>33.06721394581745</v>
      </c>
      <c r="L83">
        <v>50.252752368677349</v>
      </c>
      <c r="M83">
        <v>60.243898574985458</v>
      </c>
      <c r="N83">
        <v>71.025924299006249</v>
      </c>
      <c r="O83">
        <v>79.213342926002568</v>
      </c>
      <c r="P83">
        <v>84.849055939246568</v>
      </c>
    </row>
    <row r="84" spans="2:16">
      <c r="B84" t="s">
        <v>14</v>
      </c>
      <c r="C84" t="s">
        <v>95</v>
      </c>
      <c r="D84" t="s">
        <v>21</v>
      </c>
      <c r="E84">
        <v>9.5282389189929599</v>
      </c>
      <c r="F84">
        <v>8.8463870004654002</v>
      </c>
      <c r="G84">
        <v>7.830122065354324</v>
      </c>
      <c r="H84">
        <v>9.09654733813246</v>
      </c>
      <c r="I84">
        <v>7.9409276703667198</v>
      </c>
      <c r="J84">
        <v>6.7853080026009795</v>
      </c>
      <c r="K84">
        <v>5.2574321915420548</v>
      </c>
      <c r="L84">
        <v>2.6531769608831119</v>
      </c>
      <c r="M84">
        <v>2.8080581004960283</v>
      </c>
      <c r="N84">
        <v>3.0417473995980049</v>
      </c>
      <c r="O84">
        <v>3.1781622485850822</v>
      </c>
      <c r="P84">
        <v>3.1287950221849283</v>
      </c>
    </row>
    <row r="85" spans="2:16">
      <c r="B85" t="s">
        <v>14</v>
      </c>
      <c r="C85" t="s">
        <v>95</v>
      </c>
      <c r="D85" t="s">
        <v>22</v>
      </c>
      <c r="E85">
        <v>42.038156419934801</v>
      </c>
      <c r="F85">
        <v>39.0298567908021</v>
      </c>
      <c r="G85">
        <v>38.943813362614833</v>
      </c>
      <c r="H85">
        <v>70.046129203830503</v>
      </c>
      <c r="I85">
        <v>64.947587829237904</v>
      </c>
      <c r="J85">
        <v>59.849046454645297</v>
      </c>
      <c r="K85">
        <v>61.845660514207303</v>
      </c>
      <c r="L85">
        <v>57.862730941402582</v>
      </c>
      <c r="M85">
        <v>57.091004312260267</v>
      </c>
      <c r="N85">
        <v>56.319277683117953</v>
      </c>
      <c r="O85">
        <v>44.431831808734927</v>
      </c>
      <c r="P85">
        <v>36.241902911919908</v>
      </c>
    </row>
    <row r="86" spans="2:16">
      <c r="B86" t="s">
        <v>14</v>
      </c>
      <c r="C86" t="s">
        <v>95</v>
      </c>
      <c r="D86" t="s">
        <v>23</v>
      </c>
      <c r="E86">
        <v>2.83337219061166</v>
      </c>
      <c r="F86">
        <v>2.8320233143669999</v>
      </c>
      <c r="G86">
        <v>6.1805984762520101</v>
      </c>
      <c r="H86">
        <v>26.16729584754551</v>
      </c>
      <c r="I86">
        <v>25.82365410457404</v>
      </c>
      <c r="J86">
        <v>25.480012361602572</v>
      </c>
      <c r="K86">
        <v>34.043435645276503</v>
      </c>
      <c r="L86">
        <v>48.864961895395922</v>
      </c>
      <c r="M86">
        <v>57.016240137636338</v>
      </c>
      <c r="N86">
        <v>66.187827569001556</v>
      </c>
      <c r="O86">
        <v>73.098693360112378</v>
      </c>
      <c r="P86">
        <v>77.730184692154978</v>
      </c>
    </row>
    <row r="87" spans="2:16">
      <c r="B87" t="s">
        <v>14</v>
      </c>
      <c r="C87" t="s">
        <v>95</v>
      </c>
      <c r="D87" t="s">
        <v>24</v>
      </c>
      <c r="E87">
        <v>44.861610750477404</v>
      </c>
      <c r="F87">
        <v>44.860966450286398</v>
      </c>
      <c r="G87">
        <v>43.962789593314383</v>
      </c>
      <c r="H87">
        <v>47.4338271399794</v>
      </c>
      <c r="I87">
        <v>41.9928468967613</v>
      </c>
      <c r="J87">
        <v>39.11009955973298</v>
      </c>
      <c r="K87">
        <v>36.383570177345582</v>
      </c>
      <c r="L87">
        <v>41.252502179761514</v>
      </c>
      <c r="M87">
        <v>44.961228851948036</v>
      </c>
      <c r="N87">
        <v>44.560739539414961</v>
      </c>
      <c r="O87">
        <v>44.893306006271196</v>
      </c>
      <c r="P87">
        <v>44.479759720568218</v>
      </c>
    </row>
    <row r="88" spans="2:16">
      <c r="B88" t="s">
        <v>14</v>
      </c>
      <c r="C88" t="s">
        <v>95</v>
      </c>
      <c r="D88" t="s">
        <v>25</v>
      </c>
      <c r="G88">
        <v>0.44425100791649402</v>
      </c>
      <c r="H88">
        <v>3.0217566478646201</v>
      </c>
      <c r="I88">
        <v>3.0217566478646201</v>
      </c>
      <c r="J88">
        <v>7.9591577879249096</v>
      </c>
      <c r="K88">
        <v>16.7427701674277</v>
      </c>
      <c r="L88">
        <v>24.369907780463802</v>
      </c>
      <c r="M88">
        <v>28.637672725102199</v>
      </c>
      <c r="N88">
        <v>33.373623421971502</v>
      </c>
      <c r="O88">
        <v>36.953099352374103</v>
      </c>
      <c r="P88">
        <v>39.376100516309997</v>
      </c>
    </row>
    <row r="89" spans="2:16">
      <c r="B89" t="s">
        <v>14</v>
      </c>
      <c r="C89" t="s">
        <v>95</v>
      </c>
      <c r="D89" t="s">
        <v>26</v>
      </c>
      <c r="E89">
        <v>1.8815364916773401</v>
      </c>
      <c r="F89">
        <v>1.8809218950063999</v>
      </c>
      <c r="G89">
        <v>2.9770899245042202</v>
      </c>
      <c r="H89">
        <v>9.705684057399079</v>
      </c>
      <c r="I89">
        <v>9.4774844295468554</v>
      </c>
      <c r="J89">
        <v>14.332700985212311</v>
      </c>
      <c r="K89">
        <v>35.886057887270191</v>
      </c>
      <c r="L89">
        <v>54.706311615526396</v>
      </c>
      <c r="M89">
        <v>65.643884112995011</v>
      </c>
      <c r="N89">
        <v>77.443216839669518</v>
      </c>
      <c r="O89">
        <v>86.41291695226333</v>
      </c>
      <c r="P89">
        <v>92.577233115234634</v>
      </c>
    </row>
    <row r="90" spans="2:16">
      <c r="B90" t="s">
        <v>14</v>
      </c>
      <c r="C90" t="s">
        <v>95</v>
      </c>
      <c r="D90" t="s">
        <v>27</v>
      </c>
      <c r="E90">
        <v>6.0305785530821998</v>
      </c>
      <c r="F90">
        <v>6.0303471318493198</v>
      </c>
      <c r="G90">
        <v>11.63151338616824</v>
      </c>
      <c r="H90">
        <v>45.297234933316275</v>
      </c>
      <c r="I90">
        <v>44.565824308205229</v>
      </c>
      <c r="J90">
        <v>43.834413683094184</v>
      </c>
      <c r="K90">
        <v>39.723794635349343</v>
      </c>
      <c r="L90">
        <v>47.507404149854487</v>
      </c>
      <c r="M90">
        <v>54.871098202866634</v>
      </c>
      <c r="N90">
        <v>63.27002370005458</v>
      </c>
      <c r="O90">
        <v>69.564911235025718</v>
      </c>
      <c r="P90">
        <v>73.774413626594068</v>
      </c>
    </row>
    <row r="91" spans="2:16">
      <c r="B91" t="s">
        <v>14</v>
      </c>
      <c r="C91" t="s">
        <v>95</v>
      </c>
      <c r="D91" t="s">
        <v>28</v>
      </c>
      <c r="E91">
        <v>18.4190608077724</v>
      </c>
      <c r="F91">
        <v>18.4194364846634</v>
      </c>
      <c r="G91">
        <v>19.385603279620639</v>
      </c>
      <c r="H91">
        <v>28.550911570141658</v>
      </c>
      <c r="I91">
        <v>26.3169805035302</v>
      </c>
      <c r="J91">
        <v>24.083049436918731</v>
      </c>
      <c r="K91">
        <v>20.257633787834969</v>
      </c>
      <c r="L91">
        <v>19.06089905401122</v>
      </c>
      <c r="M91">
        <v>18.72276624991877</v>
      </c>
      <c r="N91">
        <v>18.384633445826317</v>
      </c>
      <c r="O91">
        <v>18.046500641733868</v>
      </c>
      <c r="P91">
        <v>15.583860154072617</v>
      </c>
    </row>
    <row r="92" spans="2:16">
      <c r="B92" t="s">
        <v>14</v>
      </c>
      <c r="C92" t="s">
        <v>95</v>
      </c>
      <c r="D92" t="s">
        <v>29</v>
      </c>
      <c r="E92">
        <v>105.408462570599</v>
      </c>
      <c r="F92">
        <v>105.409077542359</v>
      </c>
      <c r="G92">
        <v>104.36282116173791</v>
      </c>
      <c r="H92">
        <v>118.67589110239039</v>
      </c>
      <c r="I92">
        <v>105.8915672067415</v>
      </c>
      <c r="J92">
        <v>93.107243311092702</v>
      </c>
      <c r="K92">
        <v>89.874669746529989</v>
      </c>
      <c r="L92">
        <v>110.57216119886213</v>
      </c>
      <c r="M92">
        <v>118.60065811273955</v>
      </c>
      <c r="N92">
        <v>130.54251641379</v>
      </c>
      <c r="O92">
        <v>138.98137534157544</v>
      </c>
      <c r="P92">
        <v>143.91723489609487</v>
      </c>
    </row>
    <row r="93" spans="2:16">
      <c r="B93" t="s">
        <v>14</v>
      </c>
      <c r="C93" t="s">
        <v>95</v>
      </c>
      <c r="D93" t="s">
        <v>30</v>
      </c>
      <c r="E93">
        <v>137.720006632973</v>
      </c>
      <c r="F93">
        <v>127.86460192065699</v>
      </c>
      <c r="G93">
        <v>118.1553896311612</v>
      </c>
      <c r="H93">
        <v>165.3522656273235</v>
      </c>
      <c r="I93">
        <v>148.64907948107259</v>
      </c>
      <c r="J93">
        <v>131.94589333482179</v>
      </c>
      <c r="K93">
        <v>107.1691930336677</v>
      </c>
      <c r="L93">
        <v>50.652580084820499</v>
      </c>
      <c r="M93">
        <v>54.296064534635583</v>
      </c>
      <c r="N93">
        <v>59.515712174231815</v>
      </c>
      <c r="O93">
        <v>62.789870811530058</v>
      </c>
      <c r="P93">
        <v>62.348387941083601</v>
      </c>
    </row>
    <row r="94" spans="2:16">
      <c r="B94" t="s">
        <v>14</v>
      </c>
      <c r="C94" t="s">
        <v>96</v>
      </c>
      <c r="D94" t="s">
        <v>16</v>
      </c>
      <c r="E94">
        <v>29.6489726027397</v>
      </c>
      <c r="F94">
        <v>29.658599719671663</v>
      </c>
      <c r="G94">
        <v>29.658599719671663</v>
      </c>
      <c r="H94">
        <v>29.662938701950861</v>
      </c>
      <c r="I94">
        <v>19.770320717438995</v>
      </c>
      <c r="J94">
        <v>9.8829908675799008</v>
      </c>
    </row>
    <row r="95" spans="2:16">
      <c r="B95" t="s">
        <v>14</v>
      </c>
      <c r="C95" t="s">
        <v>96</v>
      </c>
      <c r="D95" t="s">
        <v>17</v>
      </c>
      <c r="E95">
        <v>0.64954337899543402</v>
      </c>
      <c r="F95">
        <v>0.68669110775291076</v>
      </c>
      <c r="G95">
        <v>0.68669110775291076</v>
      </c>
      <c r="H95">
        <v>0.70343374606613973</v>
      </c>
      <c r="I95">
        <v>0.44977155764351795</v>
      </c>
      <c r="J95">
        <v>0.21651445966514499</v>
      </c>
      <c r="O95">
        <v>3.3515136299035899</v>
      </c>
      <c r="P95">
        <v>11.1016324903387</v>
      </c>
    </row>
    <row r="96" spans="2:16">
      <c r="B96" t="s">
        <v>14</v>
      </c>
      <c r="C96" t="s">
        <v>96</v>
      </c>
      <c r="D96" t="s">
        <v>18</v>
      </c>
      <c r="E96">
        <v>10.5279680365297</v>
      </c>
      <c r="F96">
        <v>10.5279680365297</v>
      </c>
      <c r="G96">
        <v>10.5279680365297</v>
      </c>
      <c r="H96">
        <v>10.5279680365297</v>
      </c>
      <c r="I96">
        <v>7.01864535768647</v>
      </c>
      <c r="J96">
        <v>3.5093226788432301</v>
      </c>
    </row>
    <row r="97" spans="2:16">
      <c r="B97" t="s">
        <v>14</v>
      </c>
      <c r="C97" t="s">
        <v>96</v>
      </c>
      <c r="D97" t="s">
        <v>19</v>
      </c>
      <c r="E97">
        <v>6.1676655251141597</v>
      </c>
      <c r="F97">
        <v>6.1676655251141597</v>
      </c>
      <c r="G97">
        <v>6.1676655251141597</v>
      </c>
      <c r="H97">
        <v>6.1676655251141597</v>
      </c>
      <c r="I97">
        <v>4.1117770167427699</v>
      </c>
      <c r="J97">
        <v>2.0558885083713898</v>
      </c>
    </row>
    <row r="98" spans="2:16">
      <c r="B98" t="s">
        <v>14</v>
      </c>
      <c r="C98" t="s">
        <v>96</v>
      </c>
      <c r="D98" t="s">
        <v>20</v>
      </c>
      <c r="E98">
        <v>45.573059360730603</v>
      </c>
      <c r="F98">
        <v>45.618284197017132</v>
      </c>
      <c r="G98">
        <v>45.618284197017132</v>
      </c>
      <c r="H98">
        <v>45.618284197017132</v>
      </c>
      <c r="I98">
        <v>30.3820395738204</v>
      </c>
      <c r="J98">
        <v>15.1910197869102</v>
      </c>
      <c r="M98">
        <v>1.5839727932402401</v>
      </c>
      <c r="N98">
        <v>8.3600952571449607</v>
      </c>
      <c r="O98">
        <v>23.754756654104799</v>
      </c>
      <c r="P98">
        <v>39.801122405167099</v>
      </c>
    </row>
    <row r="99" spans="2:16">
      <c r="B99" t="s">
        <v>14</v>
      </c>
      <c r="C99" t="s">
        <v>96</v>
      </c>
      <c r="D99" t="s">
        <v>21</v>
      </c>
      <c r="E99">
        <v>1.3070776255707801</v>
      </c>
      <c r="F99">
        <v>1.3070776255707801</v>
      </c>
      <c r="G99">
        <v>1.3070776255707801</v>
      </c>
      <c r="H99">
        <v>1.3070776255707801</v>
      </c>
      <c r="I99">
        <v>0.87138508371385304</v>
      </c>
      <c r="J99">
        <v>0.43569254185692702</v>
      </c>
    </row>
    <row r="100" spans="2:16">
      <c r="B100" t="s">
        <v>14</v>
      </c>
      <c r="C100" t="s">
        <v>96</v>
      </c>
      <c r="D100" t="s">
        <v>22</v>
      </c>
      <c r="E100">
        <v>2.1621004566209998</v>
      </c>
      <c r="F100">
        <v>2.1621004566209998</v>
      </c>
      <c r="G100">
        <v>2.1621004566209998</v>
      </c>
      <c r="H100">
        <v>2.1621004566209998</v>
      </c>
      <c r="I100">
        <v>1.441400304414</v>
      </c>
      <c r="J100">
        <v>0.72070015220700001</v>
      </c>
    </row>
    <row r="101" spans="2:16">
      <c r="B101" t="s">
        <v>14</v>
      </c>
      <c r="C101" t="s">
        <v>96</v>
      </c>
      <c r="D101" t="s">
        <v>23</v>
      </c>
      <c r="E101">
        <v>10.690068493150701</v>
      </c>
      <c r="F101">
        <v>10.690068493150701</v>
      </c>
      <c r="G101">
        <v>10.690068493150701</v>
      </c>
      <c r="H101">
        <v>10.690068493150701</v>
      </c>
      <c r="I101">
        <v>7.1267123287671303</v>
      </c>
      <c r="J101">
        <v>3.5633561643835701</v>
      </c>
    </row>
    <row r="102" spans="2:16">
      <c r="B102" t="s">
        <v>14</v>
      </c>
      <c r="C102" t="s">
        <v>96</v>
      </c>
      <c r="D102" t="s">
        <v>24</v>
      </c>
      <c r="E102">
        <v>54.542808219178099</v>
      </c>
      <c r="F102">
        <v>55.260187554540856</v>
      </c>
      <c r="G102">
        <v>55.260187554540856</v>
      </c>
      <c r="H102">
        <v>55.260187554540856</v>
      </c>
      <c r="I102">
        <v>37.079251481481457</v>
      </c>
      <c r="J102">
        <v>18.180936073059399</v>
      </c>
    </row>
    <row r="103" spans="2:16">
      <c r="B103" t="s">
        <v>14</v>
      </c>
      <c r="C103" t="s">
        <v>96</v>
      </c>
      <c r="D103" t="s">
        <v>25</v>
      </c>
      <c r="E103">
        <v>42.193185809624197</v>
      </c>
      <c r="F103">
        <v>72</v>
      </c>
      <c r="G103">
        <v>72</v>
      </c>
      <c r="H103">
        <v>72</v>
      </c>
      <c r="I103">
        <v>28.128790539749499</v>
      </c>
      <c r="J103">
        <v>14.0643952698747</v>
      </c>
      <c r="L103">
        <v>0.31140937652893902</v>
      </c>
      <c r="M103">
        <v>0.73957673021458303</v>
      </c>
      <c r="N103">
        <v>1.3869718057753599</v>
      </c>
      <c r="O103">
        <v>2.38002950226167</v>
      </c>
      <c r="P103">
        <v>3.8786296532976601</v>
      </c>
    </row>
    <row r="104" spans="2:16">
      <c r="B104" t="s">
        <v>14</v>
      </c>
      <c r="C104" t="s">
        <v>96</v>
      </c>
      <c r="D104" t="s">
        <v>26</v>
      </c>
      <c r="E104">
        <v>11.6794140030441</v>
      </c>
      <c r="F104">
        <v>11.6794140030441</v>
      </c>
      <c r="G104">
        <v>11.6794140030441</v>
      </c>
      <c r="H104">
        <v>11.6794140030441</v>
      </c>
      <c r="I104">
        <v>7.7862760020293997</v>
      </c>
      <c r="J104">
        <v>3.8931380010146999</v>
      </c>
    </row>
    <row r="105" spans="2:16">
      <c r="B105" t="s">
        <v>14</v>
      </c>
      <c r="C105" t="s">
        <v>96</v>
      </c>
      <c r="D105" t="s">
        <v>27</v>
      </c>
      <c r="E105">
        <v>25.965981735159801</v>
      </c>
      <c r="F105">
        <v>65</v>
      </c>
      <c r="G105">
        <v>65</v>
      </c>
      <c r="H105">
        <v>65</v>
      </c>
      <c r="I105">
        <v>17.310654490106501</v>
      </c>
      <c r="J105">
        <v>8.6553272450532699</v>
      </c>
    </row>
    <row r="106" spans="2:16">
      <c r="B106" t="s">
        <v>14</v>
      </c>
      <c r="C106" t="s">
        <v>96</v>
      </c>
      <c r="D106" t="s">
        <v>28</v>
      </c>
      <c r="E106">
        <v>9.9372146118721396</v>
      </c>
      <c r="F106">
        <v>9.9372146118721396</v>
      </c>
      <c r="G106">
        <v>9.9372146118721396</v>
      </c>
      <c r="H106">
        <v>9.9372146118721396</v>
      </c>
      <c r="I106">
        <v>6.6279232653725506</v>
      </c>
      <c r="J106">
        <v>3.3373854911056124</v>
      </c>
      <c r="K106">
        <v>0.12580335306587639</v>
      </c>
      <c r="L106">
        <v>0.12580335306587589</v>
      </c>
      <c r="M106">
        <v>1.81280939346137E-2</v>
      </c>
      <c r="N106">
        <v>2.4987567164546601E-2</v>
      </c>
      <c r="O106">
        <v>2.4987567164546701E-2</v>
      </c>
      <c r="P106">
        <v>2.4987567164546601E-2</v>
      </c>
    </row>
    <row r="107" spans="2:16">
      <c r="B107" t="s">
        <v>14</v>
      </c>
      <c r="C107" t="s">
        <v>96</v>
      </c>
      <c r="D107" t="s">
        <v>29</v>
      </c>
      <c r="E107">
        <v>66.615867579908695</v>
      </c>
      <c r="F107">
        <v>67.040053766211756</v>
      </c>
      <c r="G107">
        <v>67.458606190932841</v>
      </c>
      <c r="H107">
        <v>67.838432043788799</v>
      </c>
      <c r="I107">
        <v>45.406796736421761</v>
      </c>
      <c r="J107">
        <v>23.429121541139381</v>
      </c>
      <c r="K107">
        <v>4.6375359678539603</v>
      </c>
      <c r="L107">
        <v>12.804325568770301</v>
      </c>
      <c r="M107">
        <v>22.265607191908298</v>
      </c>
      <c r="N107">
        <v>39.928179094545698</v>
      </c>
      <c r="O107">
        <v>68.998235623663106</v>
      </c>
      <c r="P107">
        <v>96.659664339688803</v>
      </c>
    </row>
    <row r="108" spans="2:16">
      <c r="B108" t="s">
        <v>14</v>
      </c>
      <c r="C108" t="s">
        <v>96</v>
      </c>
      <c r="D108" t="s">
        <v>30</v>
      </c>
      <c r="E108">
        <v>44.902397260274</v>
      </c>
      <c r="F108">
        <v>44.902397260274</v>
      </c>
      <c r="G108">
        <v>65</v>
      </c>
      <c r="H108">
        <v>65</v>
      </c>
      <c r="I108">
        <v>39.16408859087754</v>
      </c>
      <c r="J108">
        <v>14.967465753424699</v>
      </c>
    </row>
    <row r="109" spans="2:16">
      <c r="B109" t="s">
        <v>14</v>
      </c>
      <c r="C109" t="s">
        <v>97</v>
      </c>
      <c r="D109" t="s">
        <v>16</v>
      </c>
      <c r="E109">
        <v>0.30422374429223698</v>
      </c>
      <c r="F109">
        <v>0.30422374429223698</v>
      </c>
      <c r="G109">
        <v>0.30422374429223698</v>
      </c>
      <c r="H109">
        <v>0.30422374429223698</v>
      </c>
      <c r="I109">
        <v>0.30422374429223698</v>
      </c>
      <c r="J109">
        <v>0.30422374429223731</v>
      </c>
      <c r="K109">
        <v>0.30422374429223698</v>
      </c>
      <c r="L109">
        <v>0.30422374429223731</v>
      </c>
      <c r="M109">
        <v>0.30422374429223698</v>
      </c>
      <c r="N109">
        <v>0.30422374429223698</v>
      </c>
      <c r="O109">
        <v>0.30422374429223698</v>
      </c>
      <c r="P109">
        <v>0.30422374429223698</v>
      </c>
    </row>
    <row r="110" spans="2:16">
      <c r="B110" t="s">
        <v>14</v>
      </c>
      <c r="C110" t="s">
        <v>97</v>
      </c>
      <c r="D110" t="s">
        <v>17</v>
      </c>
      <c r="E110">
        <v>6.2785388127853904E-3</v>
      </c>
      <c r="F110">
        <v>6.2785388127853904E-3</v>
      </c>
      <c r="G110">
        <v>2.9999999999999978</v>
      </c>
      <c r="H110">
        <v>3.0000000000000031</v>
      </c>
      <c r="I110">
        <v>3.0000000000000027</v>
      </c>
      <c r="J110">
        <v>3.0000000000000053</v>
      </c>
      <c r="K110">
        <v>3</v>
      </c>
      <c r="L110">
        <v>3</v>
      </c>
      <c r="M110">
        <v>3</v>
      </c>
      <c r="N110">
        <v>3</v>
      </c>
      <c r="O110">
        <v>3</v>
      </c>
      <c r="P110">
        <v>3.0000000000000098</v>
      </c>
    </row>
    <row r="111" spans="2:16">
      <c r="B111" t="s">
        <v>14</v>
      </c>
      <c r="C111" t="s">
        <v>97</v>
      </c>
      <c r="D111" t="s">
        <v>18</v>
      </c>
      <c r="E111">
        <v>9.7031963470319595E-3</v>
      </c>
      <c r="F111">
        <v>9.7031963470319612E-3</v>
      </c>
      <c r="G111">
        <v>9.7031963470319595E-3</v>
      </c>
      <c r="H111">
        <v>0.14607984968678656</v>
      </c>
      <c r="I111">
        <v>0.90448792588440641</v>
      </c>
      <c r="J111">
        <v>0.90448792588440596</v>
      </c>
      <c r="K111">
        <v>5.6003508343194603</v>
      </c>
      <c r="L111">
        <v>5.6003508343194603</v>
      </c>
      <c r="M111">
        <v>5.6003508343194603</v>
      </c>
      <c r="N111">
        <v>5.6003508343194603</v>
      </c>
      <c r="O111">
        <v>5.6003508343194603</v>
      </c>
      <c r="P111">
        <v>5.6003508343194603</v>
      </c>
    </row>
    <row r="112" spans="2:16">
      <c r="B112" t="s">
        <v>14</v>
      </c>
      <c r="C112" t="s">
        <v>97</v>
      </c>
      <c r="D112" t="s">
        <v>19</v>
      </c>
      <c r="F112">
        <v>0.22</v>
      </c>
      <c r="G112">
        <v>7</v>
      </c>
      <c r="H112">
        <v>48.597576620535698</v>
      </c>
      <c r="I112">
        <v>48.597576620535698</v>
      </c>
      <c r="J112">
        <v>48.597576620535698</v>
      </c>
      <c r="K112">
        <v>48.597576620535698</v>
      </c>
      <c r="L112">
        <v>48.597576620535698</v>
      </c>
      <c r="M112">
        <v>48.597576620535698</v>
      </c>
      <c r="N112">
        <v>48.597576620535698</v>
      </c>
      <c r="O112">
        <v>48.597576620535698</v>
      </c>
      <c r="P112">
        <v>48.597576620535698</v>
      </c>
    </row>
    <row r="113" spans="2:16">
      <c r="B113" t="s">
        <v>14</v>
      </c>
      <c r="C113" t="s">
        <v>97</v>
      </c>
      <c r="D113" t="s">
        <v>20</v>
      </c>
      <c r="G113">
        <v>5.6260603980782399E-2</v>
      </c>
      <c r="H113">
        <v>5.6260603980782399E-2</v>
      </c>
      <c r="I113">
        <v>5.6260603980782399E-2</v>
      </c>
      <c r="J113">
        <v>5.6260603980782399E-2</v>
      </c>
      <c r="K113">
        <v>5.6260603980782399E-2</v>
      </c>
      <c r="L113">
        <v>5.6260603980782399E-2</v>
      </c>
      <c r="M113">
        <v>5.6260603980782399E-2</v>
      </c>
      <c r="N113">
        <v>5.6260603980782399E-2</v>
      </c>
      <c r="O113">
        <v>5.6260603980782399E-2</v>
      </c>
      <c r="P113">
        <v>5.6260603980782399E-2</v>
      </c>
    </row>
    <row r="114" spans="2:16">
      <c r="B114" t="s">
        <v>14</v>
      </c>
      <c r="C114" t="s">
        <v>97</v>
      </c>
      <c r="D114" t="s">
        <v>21</v>
      </c>
      <c r="G114">
        <v>2</v>
      </c>
      <c r="H114">
        <v>3.3719747444425701</v>
      </c>
      <c r="I114">
        <v>3.3719747444425714</v>
      </c>
      <c r="J114">
        <v>3.3719747444425701</v>
      </c>
      <c r="K114">
        <v>3.3719747444425701</v>
      </c>
      <c r="L114">
        <v>3.3719747444425701</v>
      </c>
      <c r="M114">
        <v>3.3719747444425701</v>
      </c>
      <c r="N114">
        <v>3.3719747444425701</v>
      </c>
      <c r="O114">
        <v>3.3719747444425701</v>
      </c>
      <c r="P114">
        <v>4.1456765345882003</v>
      </c>
    </row>
    <row r="115" spans="2:16">
      <c r="B115" t="s">
        <v>14</v>
      </c>
      <c r="C115" t="s">
        <v>97</v>
      </c>
      <c r="D115" t="s">
        <v>23</v>
      </c>
      <c r="F115">
        <v>0.14000000000000001</v>
      </c>
      <c r="G115">
        <v>0.32831530542210002</v>
      </c>
      <c r="H115">
        <v>5</v>
      </c>
      <c r="I115">
        <v>5</v>
      </c>
      <c r="J115">
        <v>5</v>
      </c>
      <c r="K115">
        <v>5</v>
      </c>
      <c r="L115">
        <v>5</v>
      </c>
      <c r="M115">
        <v>5</v>
      </c>
      <c r="N115">
        <v>5</v>
      </c>
      <c r="O115">
        <v>5</v>
      </c>
      <c r="P115">
        <v>5</v>
      </c>
    </row>
    <row r="116" spans="2:16">
      <c r="B116" t="s">
        <v>14</v>
      </c>
      <c r="C116" t="s">
        <v>97</v>
      </c>
      <c r="D116" t="s">
        <v>24</v>
      </c>
      <c r="F116">
        <v>2.15</v>
      </c>
      <c r="G116">
        <v>7</v>
      </c>
      <c r="H116">
        <v>7</v>
      </c>
      <c r="I116">
        <v>7</v>
      </c>
      <c r="J116">
        <v>7</v>
      </c>
      <c r="K116">
        <v>7</v>
      </c>
      <c r="L116">
        <v>7</v>
      </c>
      <c r="M116">
        <v>7</v>
      </c>
      <c r="N116">
        <v>7</v>
      </c>
      <c r="O116">
        <v>7</v>
      </c>
      <c r="P116">
        <v>7</v>
      </c>
    </row>
    <row r="117" spans="2:16">
      <c r="B117" t="s">
        <v>14</v>
      </c>
      <c r="C117" t="s">
        <v>97</v>
      </c>
      <c r="D117" t="s">
        <v>25</v>
      </c>
      <c r="E117">
        <v>5.7077625570776296E-4</v>
      </c>
      <c r="F117">
        <v>5.7077625570776263E-4</v>
      </c>
      <c r="G117">
        <v>0.11252120796156452</v>
      </c>
      <c r="H117">
        <v>0.11252120796156538</v>
      </c>
      <c r="I117">
        <v>0.11252120796156505</v>
      </c>
      <c r="J117">
        <v>0.11252120796156495</v>
      </c>
      <c r="K117">
        <v>0.1125212079615651</v>
      </c>
      <c r="L117">
        <v>0.1125212079615651</v>
      </c>
      <c r="M117">
        <v>0.1125212079615651</v>
      </c>
      <c r="N117">
        <v>0.11252120796156501</v>
      </c>
      <c r="O117">
        <v>0.11252120796156501</v>
      </c>
      <c r="P117">
        <v>0.11252120796156501</v>
      </c>
    </row>
    <row r="118" spans="2:16">
      <c r="B118" t="s">
        <v>14</v>
      </c>
      <c r="C118" t="s">
        <v>97</v>
      </c>
      <c r="D118" t="s">
        <v>26</v>
      </c>
      <c r="G118">
        <v>5.6260603980782399E-2</v>
      </c>
      <c r="H118">
        <v>5.6260603980782399E-2</v>
      </c>
      <c r="I118">
        <v>5.6260603980782399E-2</v>
      </c>
      <c r="J118">
        <v>5.6260603980782399E-2</v>
      </c>
      <c r="K118">
        <v>5.6260603980782441E-2</v>
      </c>
      <c r="L118">
        <v>5.6260603980782455E-2</v>
      </c>
      <c r="M118">
        <v>5.6260603980782455E-2</v>
      </c>
      <c r="N118">
        <v>5.6260603980782371E-2</v>
      </c>
      <c r="O118">
        <v>5.6260603980782399E-2</v>
      </c>
      <c r="P118">
        <v>5.6260603980782399E-2</v>
      </c>
    </row>
    <row r="119" spans="2:16">
      <c r="B119" t="s">
        <v>14</v>
      </c>
      <c r="C119" t="s">
        <v>97</v>
      </c>
      <c r="D119" t="s">
        <v>28</v>
      </c>
      <c r="E119">
        <v>5.7077625570776296E-4</v>
      </c>
      <c r="F119">
        <v>0.44999999999999996</v>
      </c>
      <c r="G119">
        <v>0.69362388469457847</v>
      </c>
      <c r="H119">
        <v>0.69362388469457836</v>
      </c>
      <c r="I119">
        <v>0.69362388469457825</v>
      </c>
      <c r="J119">
        <v>0.69362388469457792</v>
      </c>
      <c r="K119">
        <v>0.69362388469457803</v>
      </c>
      <c r="L119">
        <v>0.69362388469457803</v>
      </c>
      <c r="M119">
        <v>0.69362388469457803</v>
      </c>
      <c r="N119">
        <v>0.69362388469457803</v>
      </c>
      <c r="O119">
        <v>0.69362388469457803</v>
      </c>
      <c r="P119">
        <v>0.69362388469457803</v>
      </c>
    </row>
    <row r="120" spans="2:16">
      <c r="B120" t="s">
        <v>14</v>
      </c>
      <c r="C120" t="s">
        <v>97</v>
      </c>
      <c r="D120" t="s">
        <v>29</v>
      </c>
      <c r="E120">
        <v>0.24931506849315099</v>
      </c>
      <c r="F120">
        <v>1.1499999999999999</v>
      </c>
      <c r="G120">
        <v>7.9999999999999973</v>
      </c>
      <c r="H120">
        <v>10.000000000000004</v>
      </c>
      <c r="I120">
        <v>10.000000000000009</v>
      </c>
      <c r="J120">
        <v>9.9999999999999947</v>
      </c>
      <c r="K120">
        <v>10</v>
      </c>
      <c r="L120">
        <v>10</v>
      </c>
      <c r="M120">
        <v>10</v>
      </c>
      <c r="N120">
        <v>10</v>
      </c>
      <c r="O120">
        <v>10</v>
      </c>
      <c r="P120">
        <v>10</v>
      </c>
    </row>
    <row r="121" spans="2:16">
      <c r="B121" t="s">
        <v>14</v>
      </c>
      <c r="C121" t="s">
        <v>97</v>
      </c>
      <c r="D121" t="s">
        <v>30</v>
      </c>
      <c r="E121">
        <v>0.75811872146118697</v>
      </c>
      <c r="F121">
        <v>9.5</v>
      </c>
      <c r="G121">
        <v>68</v>
      </c>
      <c r="H121">
        <v>67.999999999999972</v>
      </c>
      <c r="I121">
        <v>90.41761534033904</v>
      </c>
      <c r="J121">
        <v>90.417615340339111</v>
      </c>
      <c r="K121">
        <v>90.417615340339097</v>
      </c>
      <c r="L121">
        <v>90.417615340339097</v>
      </c>
      <c r="M121">
        <v>90.417615340339097</v>
      </c>
      <c r="N121">
        <v>90.417615340339097</v>
      </c>
      <c r="O121">
        <v>90.417615340339097</v>
      </c>
      <c r="P121">
        <v>90.417615340339097</v>
      </c>
    </row>
    <row r="122" spans="2:16">
      <c r="B122" t="s">
        <v>14</v>
      </c>
      <c r="C122" t="s">
        <v>98</v>
      </c>
      <c r="D122" t="s">
        <v>17</v>
      </c>
      <c r="H122">
        <v>2E-3</v>
      </c>
      <c r="I122">
        <v>2E-3</v>
      </c>
      <c r="J122">
        <v>2E-3</v>
      </c>
      <c r="K122">
        <v>2E-3</v>
      </c>
      <c r="L122">
        <v>2E-3</v>
      </c>
      <c r="M122">
        <v>2E-3</v>
      </c>
      <c r="N122">
        <v>2E-3</v>
      </c>
      <c r="O122">
        <v>2E-3</v>
      </c>
      <c r="P122">
        <v>2E-3</v>
      </c>
    </row>
    <row r="123" spans="2:16">
      <c r="B123" t="s">
        <v>14</v>
      </c>
      <c r="C123" t="s">
        <v>98</v>
      </c>
      <c r="D123" t="s">
        <v>19</v>
      </c>
      <c r="H123">
        <v>0.05</v>
      </c>
      <c r="I123">
        <v>0.05</v>
      </c>
      <c r="J123">
        <v>0.05</v>
      </c>
      <c r="K123">
        <v>0.05</v>
      </c>
      <c r="L123">
        <v>0.05</v>
      </c>
      <c r="M123">
        <v>0.05</v>
      </c>
      <c r="N123">
        <v>0.05</v>
      </c>
      <c r="O123">
        <v>0.05</v>
      </c>
      <c r="P123">
        <v>0.05</v>
      </c>
    </row>
    <row r="124" spans="2:16">
      <c r="B124" t="s">
        <v>14</v>
      </c>
      <c r="C124" t="s">
        <v>98</v>
      </c>
      <c r="D124" t="s">
        <v>21</v>
      </c>
      <c r="E124">
        <v>11.1111111111111</v>
      </c>
      <c r="F124">
        <v>11.1111111111111</v>
      </c>
      <c r="G124">
        <v>11.1111111111111</v>
      </c>
      <c r="H124">
        <v>11.1111111111111</v>
      </c>
      <c r="I124">
        <v>11.1111111111111</v>
      </c>
      <c r="J124">
        <v>11.1111111111111</v>
      </c>
      <c r="K124">
        <v>11.1111111111111</v>
      </c>
      <c r="L124">
        <v>11.1111111111111</v>
      </c>
      <c r="M124">
        <v>11.1111111111111</v>
      </c>
      <c r="N124">
        <v>11.1111111111111</v>
      </c>
      <c r="O124">
        <v>11.1111111111111</v>
      </c>
      <c r="P124">
        <v>11.1111111111111</v>
      </c>
    </row>
    <row r="125" spans="2:16">
      <c r="B125" t="s">
        <v>14</v>
      </c>
      <c r="C125" t="s">
        <v>98</v>
      </c>
      <c r="D125" t="s">
        <v>29</v>
      </c>
      <c r="E125">
        <v>0.1</v>
      </c>
      <c r="F125">
        <v>9.9999999999999978E-2</v>
      </c>
      <c r="G125">
        <v>0.1</v>
      </c>
      <c r="H125">
        <v>0.1</v>
      </c>
      <c r="I125">
        <v>0.1</v>
      </c>
      <c r="J125">
        <v>0.1</v>
      </c>
      <c r="K125">
        <v>0.1</v>
      </c>
      <c r="L125">
        <v>0.1</v>
      </c>
      <c r="M125">
        <v>0.1</v>
      </c>
      <c r="N125">
        <v>0.1</v>
      </c>
      <c r="O125">
        <v>0.1</v>
      </c>
      <c r="P125">
        <v>0.1</v>
      </c>
    </row>
    <row r="126" spans="2:16">
      <c r="B126" t="s">
        <v>14</v>
      </c>
      <c r="C126" t="s">
        <v>98</v>
      </c>
      <c r="D126" t="s">
        <v>30</v>
      </c>
      <c r="E126">
        <v>1.2999999999999999E-2</v>
      </c>
      <c r="F126">
        <v>1.2999999999999968E-2</v>
      </c>
      <c r="G126">
        <v>1.038400000000002</v>
      </c>
      <c r="H126">
        <v>1.8000000000000003</v>
      </c>
      <c r="I126">
        <v>1.7999999999999967</v>
      </c>
      <c r="J126">
        <v>1.8000000000000036</v>
      </c>
      <c r="K126">
        <v>1.8</v>
      </c>
      <c r="L126">
        <v>1.8</v>
      </c>
      <c r="M126">
        <v>1.8</v>
      </c>
      <c r="N126">
        <v>1.8</v>
      </c>
      <c r="O126">
        <v>1.8</v>
      </c>
      <c r="P126">
        <v>1.8</v>
      </c>
    </row>
    <row r="127" spans="2:16">
      <c r="B127" t="s">
        <v>14</v>
      </c>
      <c r="C127" t="s">
        <v>103</v>
      </c>
      <c r="D127" t="s">
        <v>18</v>
      </c>
      <c r="E127">
        <v>1.76940639269406E-2</v>
      </c>
      <c r="F127">
        <v>1.70772939255713E-2</v>
      </c>
      <c r="G127">
        <v>1.55353689221481E-2</v>
      </c>
      <c r="H127">
        <v>1.3068288916671E-2</v>
      </c>
      <c r="I127">
        <v>8.7121926111140002E-3</v>
      </c>
      <c r="J127">
        <v>4.3560963055570001E-3</v>
      </c>
    </row>
    <row r="128" spans="2:16">
      <c r="B128" t="s">
        <v>14</v>
      </c>
      <c r="C128" t="s">
        <v>103</v>
      </c>
      <c r="D128" t="s">
        <v>30</v>
      </c>
      <c r="E128">
        <v>0.30479452054794498</v>
      </c>
      <c r="F128">
        <v>0.29417015987919698</v>
      </c>
      <c r="G128">
        <v>0.26760925820732601</v>
      </c>
      <c r="H128">
        <v>0.225111815532332</v>
      </c>
      <c r="I128">
        <v>0.15007454368822101</v>
      </c>
      <c r="J128">
        <v>7.5037271844110701E-2</v>
      </c>
    </row>
    <row r="129" spans="2:16">
      <c r="B129" t="s">
        <v>14</v>
      </c>
      <c r="C129" t="s">
        <v>99</v>
      </c>
      <c r="D129" t="s">
        <v>16</v>
      </c>
      <c r="E129">
        <v>0.47488584474885798</v>
      </c>
      <c r="F129">
        <v>1.0413832775112291</v>
      </c>
      <c r="G129">
        <v>0.99999999999999911</v>
      </c>
      <c r="H129">
        <v>0.93378675598203209</v>
      </c>
      <c r="I129">
        <v>1.521040229375066</v>
      </c>
      <c r="J129">
        <v>2.4776142567413832</v>
      </c>
      <c r="K129">
        <v>4.0357725500332204</v>
      </c>
      <c r="L129">
        <v>6.573848221645</v>
      </c>
      <c r="M129">
        <v>10.708106045488</v>
      </c>
      <c r="N129">
        <v>17.4423764004584</v>
      </c>
      <c r="O129">
        <v>28.411793196936401</v>
      </c>
      <c r="P129">
        <v>46.279817275601502</v>
      </c>
    </row>
    <row r="130" spans="2:16">
      <c r="B130" t="s">
        <v>14</v>
      </c>
      <c r="C130" t="s">
        <v>99</v>
      </c>
      <c r="D130" t="s">
        <v>17</v>
      </c>
      <c r="E130">
        <v>0.85445205479452002</v>
      </c>
      <c r="F130">
        <v>3.074460055810472</v>
      </c>
      <c r="G130">
        <v>3.0000000000000018</v>
      </c>
      <c r="H130">
        <v>2.8808639107032499</v>
      </c>
      <c r="I130">
        <v>4.6926237446215664</v>
      </c>
      <c r="J130">
        <v>7.6437896031023129</v>
      </c>
      <c r="K130">
        <v>12.450927812710599</v>
      </c>
      <c r="L130">
        <v>20.2812494125181</v>
      </c>
      <c r="M130">
        <v>33.036018192383899</v>
      </c>
      <c r="N130">
        <v>53.812192523695998</v>
      </c>
      <c r="O130">
        <v>87.654391256961603</v>
      </c>
      <c r="P130">
        <v>142.77976693191201</v>
      </c>
    </row>
    <row r="131" spans="2:16">
      <c r="B131" t="s">
        <v>14</v>
      </c>
      <c r="C131" t="s">
        <v>99</v>
      </c>
      <c r="D131" t="s">
        <v>18</v>
      </c>
      <c r="E131">
        <v>0.83961187214611899</v>
      </c>
      <c r="F131">
        <v>4.6522474517522907</v>
      </c>
      <c r="G131">
        <v>5.9999999999999964</v>
      </c>
      <c r="H131">
        <v>5.8829330745788058</v>
      </c>
      <c r="I131">
        <v>9.5826780748727138</v>
      </c>
      <c r="J131">
        <v>15.609172826298161</v>
      </c>
      <c r="K131">
        <v>25.4256977451975</v>
      </c>
      <c r="L131">
        <v>41.415782439219598</v>
      </c>
      <c r="M131">
        <v>67.461945479028302</v>
      </c>
      <c r="N131">
        <v>109.888400502742</v>
      </c>
      <c r="O131">
        <v>178.99662512408401</v>
      </c>
      <c r="P131">
        <v>291.56664087591599</v>
      </c>
    </row>
    <row r="132" spans="2:16">
      <c r="B132" t="s">
        <v>14</v>
      </c>
      <c r="C132" t="s">
        <v>99</v>
      </c>
      <c r="D132" t="s">
        <v>19</v>
      </c>
      <c r="F132">
        <v>44.223670504200001</v>
      </c>
      <c r="G132">
        <v>44.223670504200001</v>
      </c>
      <c r="H132">
        <v>156.897457414439</v>
      </c>
      <c r="I132">
        <v>255.56942533742301</v>
      </c>
      <c r="J132">
        <v>416.29566370072598</v>
      </c>
      <c r="K132">
        <v>678.10176975286197</v>
      </c>
      <c r="L132">
        <v>1104.55632915871</v>
      </c>
      <c r="M132">
        <v>1799.2058695396399</v>
      </c>
      <c r="N132">
        <v>2862.4399724479299</v>
      </c>
      <c r="O132">
        <v>3168.46330154723</v>
      </c>
      <c r="P132">
        <v>3228.8344779771301</v>
      </c>
    </row>
    <row r="133" spans="2:16">
      <c r="B133" t="s">
        <v>14</v>
      </c>
      <c r="C133" t="s">
        <v>99</v>
      </c>
      <c r="D133" t="s">
        <v>20</v>
      </c>
      <c r="E133">
        <v>0.212899543378995</v>
      </c>
      <c r="F133">
        <v>4.0185528395573185</v>
      </c>
      <c r="G133">
        <v>4</v>
      </c>
      <c r="H133">
        <v>13.047215394270841</v>
      </c>
      <c r="I133">
        <v>21.252539050135695</v>
      </c>
      <c r="J133">
        <v>34.61814666414385</v>
      </c>
      <c r="K133">
        <v>56.3893130902173</v>
      </c>
      <c r="L133">
        <v>91.852249100325906</v>
      </c>
      <c r="M133">
        <v>149.61763501694401</v>
      </c>
      <c r="N133">
        <v>243.71136175024799</v>
      </c>
      <c r="O133">
        <v>396.98012763959298</v>
      </c>
      <c r="P133">
        <v>537.81919934929294</v>
      </c>
    </row>
    <row r="134" spans="2:16">
      <c r="B134" t="s">
        <v>14</v>
      </c>
      <c r="C134" t="s">
        <v>99</v>
      </c>
      <c r="D134" t="s">
        <v>21</v>
      </c>
      <c r="E134">
        <v>9.4748858447488593E-2</v>
      </c>
      <c r="F134">
        <v>0.39744615456918853</v>
      </c>
      <c r="G134">
        <v>3.0747800054974381</v>
      </c>
      <c r="H134">
        <v>3.0615691899842377</v>
      </c>
      <c r="I134">
        <v>1.5116727805037886</v>
      </c>
      <c r="J134">
        <v>9.9104507771074407E-2</v>
      </c>
      <c r="K134">
        <v>0.16143080019772599</v>
      </c>
      <c r="L134">
        <v>0.26295376303845902</v>
      </c>
      <c r="M134">
        <v>0.42832397170425501</v>
      </c>
      <c r="N134">
        <v>0.69769461602903404</v>
      </c>
      <c r="O134">
        <v>1.1364710111812399</v>
      </c>
      <c r="P134">
        <v>1.85119152360145</v>
      </c>
    </row>
    <row r="135" spans="2:16">
      <c r="B135" t="s">
        <v>14</v>
      </c>
      <c r="C135" t="s">
        <v>99</v>
      </c>
      <c r="D135" t="s">
        <v>22</v>
      </c>
      <c r="E135">
        <v>8.3904109589041098E-2</v>
      </c>
      <c r="F135">
        <v>8.0979426034160903E-2</v>
      </c>
      <c r="G135">
        <v>7.3667717146960507E-2</v>
      </c>
      <c r="H135">
        <v>6.19689829274397E-2</v>
      </c>
      <c r="I135">
        <v>4.1312655284959802E-2</v>
      </c>
      <c r="J135">
        <v>2.0656327642479901E-2</v>
      </c>
    </row>
    <row r="136" spans="2:16">
      <c r="B136" t="s">
        <v>14</v>
      </c>
      <c r="C136" t="s">
        <v>99</v>
      </c>
      <c r="D136" t="s">
        <v>23</v>
      </c>
      <c r="E136">
        <v>3.4041095890410999</v>
      </c>
      <c r="F136">
        <v>18.29664647485215</v>
      </c>
      <c r="G136">
        <v>18.000000000000011</v>
      </c>
      <c r="H136">
        <v>17.5253656402366</v>
      </c>
      <c r="I136">
        <v>28.5469739236914</v>
      </c>
      <c r="J136">
        <v>46.500012435056604</v>
      </c>
      <c r="K136">
        <v>75.743620400547996</v>
      </c>
      <c r="L136">
        <v>123.378376283123</v>
      </c>
      <c r="M136">
        <v>200.97037418810399</v>
      </c>
      <c r="N136">
        <v>327.35956265645399</v>
      </c>
      <c r="O136">
        <v>533.23423263531197</v>
      </c>
      <c r="P136">
        <v>868.58237635345199</v>
      </c>
    </row>
    <row r="137" spans="2:16">
      <c r="B137" t="s">
        <v>14</v>
      </c>
      <c r="C137" t="s">
        <v>99</v>
      </c>
      <c r="D137" t="s">
        <v>24</v>
      </c>
      <c r="E137">
        <v>3.4246575342465799E-3</v>
      </c>
      <c r="F137">
        <v>1.533305282695272</v>
      </c>
      <c r="G137">
        <v>3.0000000000000049</v>
      </c>
      <c r="H137">
        <v>2.9995225006441064</v>
      </c>
      <c r="I137">
        <v>0.8417736238278235</v>
      </c>
      <c r="J137">
        <v>8.4311541397876996E-4</v>
      </c>
      <c r="K137">
        <v>1.3733461675832601E-3</v>
      </c>
      <c r="L137">
        <v>2.2370361930817602E-3</v>
      </c>
      <c r="M137">
        <v>3.6438962348175402E-3</v>
      </c>
      <c r="N137">
        <v>5.9355229974288404E-3</v>
      </c>
      <c r="O137">
        <v>9.6683415176257708E-3</v>
      </c>
      <c r="P137">
        <v>1.5748709547909901E-2</v>
      </c>
    </row>
    <row r="138" spans="2:16">
      <c r="B138" t="s">
        <v>14</v>
      </c>
      <c r="C138" t="s">
        <v>99</v>
      </c>
      <c r="D138" t="s">
        <v>25</v>
      </c>
      <c r="E138">
        <v>3.1963470319634701E-2</v>
      </c>
      <c r="F138">
        <v>3.0849305155870799E-2</v>
      </c>
      <c r="G138">
        <v>2.8063892246461102E-2</v>
      </c>
      <c r="H138">
        <v>1.9057176592743656</v>
      </c>
      <c r="I138">
        <v>3.1042132553468904</v>
      </c>
      <c r="J138">
        <v>5.0564362920058556</v>
      </c>
      <c r="K138">
        <v>8.2364019066907908</v>
      </c>
      <c r="L138">
        <v>13.4162308097881</v>
      </c>
      <c r="M138">
        <v>21.8536262776698</v>
      </c>
      <c r="N138">
        <v>35.5972544192987</v>
      </c>
      <c r="O138">
        <v>57.984176451625103</v>
      </c>
      <c r="P138">
        <v>94.450113460167202</v>
      </c>
    </row>
    <row r="139" spans="2:16">
      <c r="B139" t="s">
        <v>14</v>
      </c>
      <c r="C139" t="s">
        <v>99</v>
      </c>
      <c r="D139" t="s">
        <v>26</v>
      </c>
      <c r="E139">
        <v>2.85388127853881E-3</v>
      </c>
      <c r="F139">
        <v>9.251440224605989E-2</v>
      </c>
      <c r="G139">
        <v>0.14706508226486262</v>
      </c>
      <c r="H139">
        <v>0.34890287223805594</v>
      </c>
      <c r="I139">
        <v>0.56832601385578529</v>
      </c>
      <c r="J139">
        <v>0.92574319022753071</v>
      </c>
      <c r="K139">
        <v>1.5079381083374299</v>
      </c>
      <c r="L139">
        <v>2.4562722821837801</v>
      </c>
      <c r="M139">
        <v>4.0010087223515303</v>
      </c>
      <c r="N139">
        <v>6.5172216095280797</v>
      </c>
      <c r="O139">
        <v>10.615867261278099</v>
      </c>
      <c r="P139">
        <v>17.292129140478501</v>
      </c>
    </row>
    <row r="140" spans="2:16">
      <c r="B140" t="s">
        <v>14</v>
      </c>
      <c r="C140" t="s">
        <v>99</v>
      </c>
      <c r="D140" t="s">
        <v>27</v>
      </c>
      <c r="E140">
        <v>1.14155251141553E-3</v>
      </c>
      <c r="F140">
        <v>1.10176089842396E-3</v>
      </c>
      <c r="G140">
        <v>1.0022818659450399E-3</v>
      </c>
      <c r="H140">
        <v>6.1658101338260884</v>
      </c>
      <c r="I140">
        <v>10.043454996719252</v>
      </c>
      <c r="J140">
        <v>16.359729878437026</v>
      </c>
      <c r="K140">
        <v>26.648276094516401</v>
      </c>
      <c r="L140">
        <v>43.407233743239502</v>
      </c>
      <c r="M140">
        <v>70.705809807635205</v>
      </c>
      <c r="N140">
        <v>115.172313677605</v>
      </c>
      <c r="O140">
        <v>187.60356290297599</v>
      </c>
      <c r="P140">
        <v>305.586435576962</v>
      </c>
    </row>
    <row r="141" spans="2:16">
      <c r="B141" t="s">
        <v>14</v>
      </c>
      <c r="C141" t="s">
        <v>99</v>
      </c>
      <c r="D141" t="s">
        <v>28</v>
      </c>
      <c r="E141">
        <v>7.1347031963470295E-2</v>
      </c>
      <c r="F141">
        <v>0.27286005615149728</v>
      </c>
      <c r="G141">
        <v>0.45032458382156498</v>
      </c>
      <c r="H141">
        <v>0.44037668057367318</v>
      </c>
      <c r="I141">
        <v>0.1406802159028781</v>
      </c>
      <c r="J141">
        <v>1.7564904457891099E-2</v>
      </c>
    </row>
    <row r="142" spans="2:16">
      <c r="B142" t="s">
        <v>14</v>
      </c>
      <c r="C142" t="s">
        <v>99</v>
      </c>
      <c r="D142" t="s">
        <v>29</v>
      </c>
      <c r="E142">
        <v>10.206050228310501</v>
      </c>
      <c r="F142">
        <v>45.615010981048194</v>
      </c>
      <c r="G142">
        <v>60.000000000000028</v>
      </c>
      <c r="H142">
        <v>58.576972336195603</v>
      </c>
      <c r="I142">
        <v>95.415715491319602</v>
      </c>
      <c r="J142">
        <v>155.42214627393639</v>
      </c>
      <c r="K142">
        <v>253.16629894783199</v>
      </c>
      <c r="L142">
        <v>412.38122403725498</v>
      </c>
      <c r="M142">
        <v>671.72556001818805</v>
      </c>
      <c r="N142">
        <v>1094.1701553826899</v>
      </c>
      <c r="O142">
        <v>1782.2878868831101</v>
      </c>
      <c r="P142">
        <v>2334.07311571439</v>
      </c>
    </row>
    <row r="143" spans="2:16">
      <c r="B143" t="s">
        <v>14</v>
      </c>
      <c r="C143" t="s">
        <v>99</v>
      </c>
      <c r="D143" t="s">
        <v>30</v>
      </c>
      <c r="E143">
        <v>38.453767123287697</v>
      </c>
      <c r="F143">
        <v>94.437366743860295</v>
      </c>
      <c r="G143">
        <v>100</v>
      </c>
      <c r="H143">
        <v>94.638398482290199</v>
      </c>
      <c r="I143">
        <v>35.754388947189199</v>
      </c>
      <c r="J143">
        <v>55.62254393857063</v>
      </c>
      <c r="K143">
        <v>90.603262949229801</v>
      </c>
      <c r="L143">
        <v>147.583168186504</v>
      </c>
      <c r="M143">
        <v>197.387117552512</v>
      </c>
      <c r="N143">
        <v>283.33394191487702</v>
      </c>
      <c r="O143">
        <v>331.57649081101903</v>
      </c>
      <c r="P143">
        <v>428.93596198799901</v>
      </c>
    </row>
    <row r="144" spans="2:16">
      <c r="B144" t="s">
        <v>31</v>
      </c>
      <c r="C144" t="s">
        <v>90</v>
      </c>
      <c r="D144" t="s">
        <v>16</v>
      </c>
      <c r="I144">
        <v>32.740818371037001</v>
      </c>
      <c r="J144">
        <v>64.080594032215501</v>
      </c>
      <c r="K144">
        <v>64.080594032215501</v>
      </c>
      <c r="L144">
        <v>70.923348428487301</v>
      </c>
      <c r="M144">
        <v>81.401681490284602</v>
      </c>
      <c r="N144">
        <v>94.889435710796207</v>
      </c>
      <c r="O144">
        <v>110.50650619945399</v>
      </c>
      <c r="P144">
        <v>106.87174591293737</v>
      </c>
    </row>
    <row r="145" spans="2:16">
      <c r="B145" t="s">
        <v>31</v>
      </c>
      <c r="C145" t="s">
        <v>90</v>
      </c>
      <c r="D145" t="s">
        <v>17</v>
      </c>
      <c r="E145">
        <v>0.199086757990868</v>
      </c>
      <c r="F145">
        <v>0.19214710068513899</v>
      </c>
      <c r="G145">
        <v>0.174797957420815</v>
      </c>
      <c r="H145">
        <v>0.147039328197898</v>
      </c>
      <c r="I145">
        <v>12.05062466932481</v>
      </c>
      <c r="J145">
        <v>20.68979645269722</v>
      </c>
      <c r="K145">
        <v>22.245624100258421</v>
      </c>
      <c r="L145">
        <v>27.027076326808608</v>
      </c>
      <c r="M145">
        <v>31.201304755083399</v>
      </c>
      <c r="N145">
        <v>32.956958263349598</v>
      </c>
      <c r="O145">
        <v>28.2511079291626</v>
      </c>
      <c r="P145">
        <v>16.1132249635432</v>
      </c>
    </row>
    <row r="146" spans="2:16">
      <c r="B146" t="s">
        <v>31</v>
      </c>
      <c r="C146" t="s">
        <v>90</v>
      </c>
      <c r="D146" t="s">
        <v>18</v>
      </c>
      <c r="I146">
        <v>13.0023555907164</v>
      </c>
      <c r="J146">
        <v>24.833756269319899</v>
      </c>
      <c r="K146">
        <v>37.180873647525303</v>
      </c>
      <c r="L146">
        <v>45.177790378793098</v>
      </c>
      <c r="M146">
        <v>49.534725098993498</v>
      </c>
      <c r="N146">
        <v>56.143940011261002</v>
      </c>
      <c r="O146">
        <v>49.626882571491599</v>
      </c>
      <c r="P146">
        <v>40.186609081901501</v>
      </c>
    </row>
    <row r="147" spans="2:16">
      <c r="B147" t="s">
        <v>31</v>
      </c>
      <c r="C147" t="s">
        <v>90</v>
      </c>
      <c r="D147" t="s">
        <v>19</v>
      </c>
      <c r="E147">
        <v>1.8264840182648401</v>
      </c>
      <c r="F147">
        <v>1.7628174374783301</v>
      </c>
      <c r="G147">
        <v>1.60365098551206</v>
      </c>
      <c r="H147">
        <v>62.0969983693128</v>
      </c>
      <c r="I147">
        <v>113.66177223014058</v>
      </c>
      <c r="J147">
        <v>154.99557517880456</v>
      </c>
      <c r="K147">
        <v>136.328900577442</v>
      </c>
      <c r="L147">
        <v>161.39752562540201</v>
      </c>
      <c r="M147">
        <v>169.20013396869001</v>
      </c>
      <c r="N147">
        <v>126.66913330898301</v>
      </c>
      <c r="O147">
        <v>151.341732414376</v>
      </c>
      <c r="P147">
        <v>162.468132237525</v>
      </c>
    </row>
    <row r="148" spans="2:16">
      <c r="B148" t="s">
        <v>31</v>
      </c>
      <c r="C148" t="s">
        <v>90</v>
      </c>
      <c r="D148" t="s">
        <v>20</v>
      </c>
      <c r="E148">
        <v>4.3378995433789997</v>
      </c>
      <c r="F148">
        <v>4.1866914140110403</v>
      </c>
      <c r="G148">
        <v>11.77760432276351</v>
      </c>
      <c r="H148">
        <v>17.669505209739828</v>
      </c>
      <c r="I148">
        <v>53.142041766148949</v>
      </c>
      <c r="J148">
        <v>61.770348886974382</v>
      </c>
      <c r="K148">
        <v>57.593914848131526</v>
      </c>
      <c r="L148">
        <v>57.092038226678604</v>
      </c>
      <c r="M148">
        <v>58.862548424917399</v>
      </c>
      <c r="N148">
        <v>63.678118766467769</v>
      </c>
      <c r="O148">
        <v>30.567331902426901</v>
      </c>
      <c r="P148">
        <v>14.7911032840017</v>
      </c>
    </row>
    <row r="149" spans="2:16">
      <c r="B149" t="s">
        <v>31</v>
      </c>
      <c r="C149" t="s">
        <v>90</v>
      </c>
      <c r="D149" t="s">
        <v>21</v>
      </c>
      <c r="E149">
        <v>0.68493150684931503</v>
      </c>
      <c r="F149">
        <v>0.661056539054375</v>
      </c>
      <c r="G149">
        <v>0.60136911956702399</v>
      </c>
      <c r="H149">
        <v>11.392791477071123</v>
      </c>
      <c r="I149">
        <v>13.23137750149348</v>
      </c>
      <c r="J149">
        <v>14.578026517728423</v>
      </c>
      <c r="K149">
        <v>15.576395340783341</v>
      </c>
      <c r="L149">
        <v>21.13506342008187</v>
      </c>
      <c r="M149">
        <v>23.45030152377895</v>
      </c>
      <c r="N149">
        <v>24.96542087240778</v>
      </c>
      <c r="O149">
        <v>26.480572592477259</v>
      </c>
      <c r="P149">
        <v>27.995761310483648</v>
      </c>
    </row>
    <row r="150" spans="2:16">
      <c r="B150" t="s">
        <v>31</v>
      </c>
      <c r="C150" t="s">
        <v>90</v>
      </c>
      <c r="D150" t="s">
        <v>22</v>
      </c>
      <c r="E150">
        <v>0.68493150684931503</v>
      </c>
      <c r="F150">
        <v>0.661056539054375</v>
      </c>
      <c r="G150">
        <v>0.60136911956702399</v>
      </c>
      <c r="H150">
        <v>2.0099118129128031</v>
      </c>
      <c r="I150">
        <v>17.08219480229771</v>
      </c>
      <c r="J150">
        <v>27.780598026671456</v>
      </c>
      <c r="K150">
        <v>34.873310054615501</v>
      </c>
      <c r="L150">
        <v>42.134645165355103</v>
      </c>
      <c r="M150">
        <v>49.395980276094797</v>
      </c>
      <c r="N150">
        <v>56.657315386834497</v>
      </c>
      <c r="O150">
        <v>63.918650497574198</v>
      </c>
      <c r="P150">
        <v>71.179985608313899</v>
      </c>
    </row>
    <row r="151" spans="2:16">
      <c r="B151" t="s">
        <v>31</v>
      </c>
      <c r="C151" t="s">
        <v>90</v>
      </c>
      <c r="D151" t="s">
        <v>23</v>
      </c>
      <c r="E151">
        <v>0.45662100456621002</v>
      </c>
      <c r="F151">
        <v>0.44070435936958302</v>
      </c>
      <c r="G151">
        <v>0.40091274637801599</v>
      </c>
      <c r="H151">
        <v>6.8649380393413582</v>
      </c>
      <c r="I151">
        <v>6.7525226508108549</v>
      </c>
      <c r="J151">
        <v>45.044831450926445</v>
      </c>
      <c r="K151">
        <v>70.81792450615248</v>
      </c>
      <c r="L151">
        <v>70.81792450615248</v>
      </c>
      <c r="M151">
        <v>45.399175837531779</v>
      </c>
      <c r="N151">
        <v>44.193872035345201</v>
      </c>
      <c r="O151">
        <v>72.250781483159997</v>
      </c>
      <c r="P151">
        <v>104.11626146975</v>
      </c>
    </row>
    <row r="152" spans="2:16">
      <c r="B152" t="s">
        <v>31</v>
      </c>
      <c r="C152" t="s">
        <v>90</v>
      </c>
      <c r="D152" t="s">
        <v>24</v>
      </c>
      <c r="E152">
        <v>0.932077625570776</v>
      </c>
      <c r="F152">
        <v>0.899587773563161</v>
      </c>
      <c r="G152">
        <v>0.81836314354412498</v>
      </c>
      <c r="H152">
        <v>0.68840373551366696</v>
      </c>
      <c r="I152">
        <v>1.053980216676732</v>
      </c>
      <c r="J152">
        <v>1.012104803981893</v>
      </c>
      <c r="K152">
        <v>1.6240411168745039</v>
      </c>
      <c r="L152">
        <v>1.4792637905431532</v>
      </c>
      <c r="M152">
        <v>1.2916712914001032</v>
      </c>
      <c r="N152">
        <v>1.036101431380934</v>
      </c>
      <c r="O152">
        <v>0.58583436471133099</v>
      </c>
      <c r="P152">
        <v>0.58583436471133099</v>
      </c>
    </row>
    <row r="153" spans="2:16">
      <c r="B153" t="s">
        <v>31</v>
      </c>
      <c r="C153" t="s">
        <v>90</v>
      </c>
      <c r="D153" t="s">
        <v>25</v>
      </c>
      <c r="H153">
        <v>1.1764754047735999</v>
      </c>
      <c r="I153">
        <v>2.265352377199513</v>
      </c>
      <c r="J153">
        <v>4.0073431266665498</v>
      </c>
      <c r="K153">
        <v>4.6925913947594902</v>
      </c>
      <c r="L153">
        <v>4.0359900160778599</v>
      </c>
      <c r="M153">
        <v>2.2939992666108351</v>
      </c>
      <c r="N153">
        <v>0.43227559374429098</v>
      </c>
    </row>
    <row r="154" spans="2:16">
      <c r="B154" t="s">
        <v>31</v>
      </c>
      <c r="C154" t="s">
        <v>90</v>
      </c>
      <c r="D154" t="s">
        <v>26</v>
      </c>
      <c r="G154">
        <v>8.0981467152196798E-4</v>
      </c>
      <c r="H154">
        <v>4.6496487168671479</v>
      </c>
      <c r="I154">
        <v>12.66253660841374</v>
      </c>
      <c r="J154">
        <v>20.694624562593873</v>
      </c>
      <c r="K154">
        <v>35.7020099351599</v>
      </c>
      <c r="L154">
        <v>30.695032794050498</v>
      </c>
      <c r="M154">
        <v>31.876429757906202</v>
      </c>
      <c r="N154">
        <v>31.8647789372476</v>
      </c>
      <c r="O154">
        <v>35.777259269083999</v>
      </c>
      <c r="P154">
        <v>43.383612613548401</v>
      </c>
    </row>
    <row r="155" spans="2:16">
      <c r="B155" t="s">
        <v>31</v>
      </c>
      <c r="C155" t="s">
        <v>90</v>
      </c>
      <c r="D155" t="s">
        <v>27</v>
      </c>
      <c r="E155">
        <v>1.3698630136986301</v>
      </c>
      <c r="F155">
        <v>1.32211307810875</v>
      </c>
      <c r="G155">
        <v>1.20273823913405</v>
      </c>
      <c r="H155">
        <v>1.01173849677453</v>
      </c>
      <c r="I155">
        <v>42.46022151852722</v>
      </c>
      <c r="J155">
        <v>87.475360829174036</v>
      </c>
      <c r="K155">
        <v>107.6043811740827</v>
      </c>
      <c r="L155">
        <v>76.01006118876731</v>
      </c>
      <c r="M155">
        <v>66.353117617633131</v>
      </c>
      <c r="N155">
        <v>69.750990782147852</v>
      </c>
      <c r="O155">
        <v>71.309192645621039</v>
      </c>
      <c r="P155">
        <v>70.308375319128999</v>
      </c>
    </row>
    <row r="156" spans="2:16">
      <c r="B156" t="s">
        <v>31</v>
      </c>
      <c r="C156" t="s">
        <v>90</v>
      </c>
      <c r="D156" t="s">
        <v>28</v>
      </c>
      <c r="E156">
        <v>2.96803652968037E-2</v>
      </c>
      <c r="F156">
        <v>2.8645783359023E-2</v>
      </c>
      <c r="G156">
        <v>2.6059328514571101E-2</v>
      </c>
      <c r="H156">
        <v>2.1921000763448099E-2</v>
      </c>
      <c r="I156">
        <v>1.46140005089654E-2</v>
      </c>
      <c r="J156">
        <v>7.3070002544826998E-3</v>
      </c>
    </row>
    <row r="157" spans="2:16">
      <c r="B157" t="s">
        <v>31</v>
      </c>
      <c r="C157" t="s">
        <v>90</v>
      </c>
      <c r="D157" t="s">
        <v>29</v>
      </c>
      <c r="E157">
        <v>6.79771689497717</v>
      </c>
      <c r="F157">
        <v>6.56076579793499</v>
      </c>
      <c r="G157">
        <v>5.9683880553295303</v>
      </c>
      <c r="H157">
        <v>5.02058366716079</v>
      </c>
      <c r="I157">
        <v>58.243379266068189</v>
      </c>
      <c r="J157">
        <v>56.569851377014601</v>
      </c>
      <c r="K157">
        <v>54.896323487960998</v>
      </c>
      <c r="L157">
        <v>35.0678626863996</v>
      </c>
      <c r="M157">
        <v>53.886213997762503</v>
      </c>
      <c r="N157">
        <v>53.886213997762503</v>
      </c>
      <c r="O157">
        <v>35.584964673978398</v>
      </c>
      <c r="P157">
        <v>16.766613362615601</v>
      </c>
    </row>
    <row r="158" spans="2:16">
      <c r="B158" t="s">
        <v>31</v>
      </c>
      <c r="C158" t="s">
        <v>90</v>
      </c>
      <c r="D158" t="s">
        <v>30</v>
      </c>
      <c r="E158">
        <v>2.9127853881278498</v>
      </c>
      <c r="F158">
        <v>2.8112531084185699</v>
      </c>
      <c r="G158">
        <v>2.5574224091453601</v>
      </c>
      <c r="H158">
        <v>2.1512932903082298</v>
      </c>
      <c r="I158">
        <v>34.463837472812152</v>
      </c>
      <c r="J158">
        <v>64.049801046000582</v>
      </c>
      <c r="K158">
        <v>71.447757185065797</v>
      </c>
      <c r="L158">
        <v>79.562811087567098</v>
      </c>
      <c r="M158">
        <v>87.6778649900684</v>
      </c>
      <c r="N158">
        <v>95.792918892569801</v>
      </c>
      <c r="O158">
        <v>61.885663493456001</v>
      </c>
      <c r="P158">
        <v>70.916733314142704</v>
      </c>
    </row>
    <row r="159" spans="2:16">
      <c r="B159" t="s">
        <v>31</v>
      </c>
      <c r="C159" t="s">
        <v>91</v>
      </c>
      <c r="D159" t="s">
        <v>16</v>
      </c>
      <c r="E159">
        <v>34.164383561643803</v>
      </c>
      <c r="F159">
        <v>34.164383561643803</v>
      </c>
      <c r="G159">
        <v>34.164383561643803</v>
      </c>
      <c r="H159">
        <v>34.164383561643803</v>
      </c>
      <c r="I159">
        <v>22.776255707762498</v>
      </c>
      <c r="J159">
        <v>58.969012230169604</v>
      </c>
      <c r="K159">
        <v>164.78901621195499</v>
      </c>
      <c r="L159">
        <v>237.43920790292901</v>
      </c>
      <c r="M159">
        <v>312.67433618781098</v>
      </c>
      <c r="N159">
        <v>392.78963176719498</v>
      </c>
      <c r="O159">
        <v>493.42185214100698</v>
      </c>
      <c r="P159">
        <v>650.85749824000902</v>
      </c>
    </row>
    <row r="160" spans="2:16">
      <c r="B160" t="s">
        <v>31</v>
      </c>
      <c r="C160" t="s">
        <v>91</v>
      </c>
      <c r="D160" t="s">
        <v>17</v>
      </c>
      <c r="E160">
        <v>28.2019121004566</v>
      </c>
      <c r="F160">
        <v>36.44582226652193</v>
      </c>
      <c r="G160">
        <v>36.44582226652193</v>
      </c>
      <c r="H160">
        <v>36.44582226652193</v>
      </c>
      <c r="I160">
        <v>27.045184899703031</v>
      </c>
      <c r="J160">
        <v>24.048056744673971</v>
      </c>
      <c r="K160">
        <v>24.067667467660101</v>
      </c>
      <c r="L160">
        <v>24.513374545346199</v>
      </c>
      <c r="M160">
        <v>22.996865472550201</v>
      </c>
      <c r="N160">
        <v>19.373792978591101</v>
      </c>
      <c r="O160">
        <v>18.928085900905</v>
      </c>
      <c r="P160">
        <v>15.4390615139689</v>
      </c>
    </row>
    <row r="161" spans="2:16">
      <c r="B161" t="s">
        <v>31</v>
      </c>
      <c r="C161" t="s">
        <v>91</v>
      </c>
      <c r="D161" t="s">
        <v>18</v>
      </c>
      <c r="E161">
        <v>16.260200125539999</v>
      </c>
      <c r="F161">
        <v>17.104577585946362</v>
      </c>
      <c r="G161">
        <v>17.104577585946362</v>
      </c>
      <c r="H161">
        <v>17.104577585946362</v>
      </c>
      <c r="I161">
        <v>11.684510877433064</v>
      </c>
      <c r="J161">
        <v>5.4200667085133301</v>
      </c>
      <c r="L161">
        <v>0.60153631233223603</v>
      </c>
      <c r="M161">
        <v>3.5605119073718701</v>
      </c>
      <c r="N161">
        <v>6.2914864345638497</v>
      </c>
      <c r="O161">
        <v>24.765349254573501</v>
      </c>
      <c r="P161">
        <v>48.487335764685803</v>
      </c>
    </row>
    <row r="162" spans="2:16">
      <c r="B162" t="s">
        <v>31</v>
      </c>
      <c r="C162" t="s">
        <v>91</v>
      </c>
      <c r="D162" t="s">
        <v>19</v>
      </c>
      <c r="E162">
        <v>319.18639921722098</v>
      </c>
      <c r="F162">
        <v>495.97624284243602</v>
      </c>
      <c r="G162">
        <v>811.69723753914195</v>
      </c>
      <c r="H162">
        <v>811.69723753914195</v>
      </c>
      <c r="I162">
        <v>985.90316643489803</v>
      </c>
      <c r="J162">
        <v>1025.9239111106758</v>
      </c>
      <c r="K162">
        <v>921.02663534239696</v>
      </c>
      <c r="L162">
        <v>798.32159168088299</v>
      </c>
      <c r="M162">
        <v>537.28764659281205</v>
      </c>
      <c r="N162">
        <v>390.80506689575998</v>
      </c>
      <c r="O162">
        <v>244.05328218826301</v>
      </c>
      <c r="P162">
        <v>231.54258734731499</v>
      </c>
    </row>
    <row r="163" spans="2:16">
      <c r="B163" t="s">
        <v>31</v>
      </c>
      <c r="C163" t="s">
        <v>91</v>
      </c>
      <c r="D163" t="s">
        <v>20</v>
      </c>
      <c r="E163">
        <v>6.2599885844748799</v>
      </c>
      <c r="F163">
        <v>6.2599885844748799</v>
      </c>
      <c r="G163">
        <v>6.2599885844748799</v>
      </c>
      <c r="H163">
        <v>6.2599885844748799</v>
      </c>
      <c r="I163">
        <v>4.1733257229832503</v>
      </c>
      <c r="J163">
        <v>2.08666286149163</v>
      </c>
    </row>
    <row r="164" spans="2:16">
      <c r="B164" t="s">
        <v>31</v>
      </c>
      <c r="C164" t="s">
        <v>91</v>
      </c>
      <c r="D164" t="s">
        <v>21</v>
      </c>
      <c r="E164">
        <v>28.821632420091301</v>
      </c>
      <c r="F164">
        <v>34.039330770723794</v>
      </c>
      <c r="G164">
        <v>34.039330770723794</v>
      </c>
      <c r="H164">
        <v>34.039330770723794</v>
      </c>
      <c r="I164">
        <v>24.43211996402669</v>
      </c>
      <c r="J164">
        <v>34.3033560746765</v>
      </c>
      <c r="K164">
        <v>67.001086254106696</v>
      </c>
      <c r="L164">
        <v>91.713171998756593</v>
      </c>
      <c r="M164">
        <v>103.390874216407</v>
      </c>
      <c r="N164">
        <v>119.123632706583</v>
      </c>
      <c r="O164">
        <v>143.24790941886999</v>
      </c>
      <c r="P164">
        <v>153.88152654282899</v>
      </c>
    </row>
    <row r="165" spans="2:16">
      <c r="B165" t="s">
        <v>31</v>
      </c>
      <c r="C165" t="s">
        <v>91</v>
      </c>
      <c r="D165" t="s">
        <v>22</v>
      </c>
      <c r="E165">
        <v>33.671803652968002</v>
      </c>
      <c r="F165">
        <v>51.757205288348104</v>
      </c>
      <c r="G165">
        <v>52</v>
      </c>
      <c r="H165">
        <v>52</v>
      </c>
      <c r="I165">
        <v>40.776065449010702</v>
      </c>
      <c r="J165">
        <v>68.136364204616754</v>
      </c>
      <c r="K165">
        <v>118.31759544334901</v>
      </c>
      <c r="L165">
        <v>143.15500363561901</v>
      </c>
      <c r="M165">
        <v>159.12125779428101</v>
      </c>
      <c r="N165">
        <v>175.16740001690101</v>
      </c>
      <c r="O165">
        <v>188.71750516425499</v>
      </c>
      <c r="P165">
        <v>208.72835506212201</v>
      </c>
    </row>
    <row r="166" spans="2:16">
      <c r="B166" t="s">
        <v>31</v>
      </c>
      <c r="C166" t="s">
        <v>91</v>
      </c>
      <c r="D166" t="s">
        <v>23</v>
      </c>
      <c r="E166">
        <v>74.997754889160603</v>
      </c>
      <c r="F166">
        <v>148.3991122509984</v>
      </c>
      <c r="G166">
        <v>148.3991122509984</v>
      </c>
      <c r="H166">
        <v>148.3991122509984</v>
      </c>
      <c r="I166">
        <v>123.39986062127819</v>
      </c>
      <c r="J166">
        <v>170.9618596556422</v>
      </c>
      <c r="K166">
        <v>259.81871593473301</v>
      </c>
      <c r="L166">
        <v>322.45208795884997</v>
      </c>
      <c r="M166">
        <v>398.31750771029903</v>
      </c>
      <c r="N166">
        <v>415.520804124015</v>
      </c>
      <c r="O166">
        <v>379.28811786140801</v>
      </c>
      <c r="P166">
        <v>306.23927684209701</v>
      </c>
    </row>
    <row r="167" spans="2:16">
      <c r="B167" t="s">
        <v>31</v>
      </c>
      <c r="C167" t="s">
        <v>91</v>
      </c>
      <c r="D167" t="s">
        <v>24</v>
      </c>
      <c r="E167">
        <v>45.928170003512498</v>
      </c>
      <c r="F167">
        <v>54.237949134114537</v>
      </c>
      <c r="G167">
        <v>54.237949134114537</v>
      </c>
      <c r="H167">
        <v>54.237949134114537</v>
      </c>
      <c r="I167">
        <v>38.928559132943739</v>
      </c>
      <c r="J167">
        <v>58.600030459747103</v>
      </c>
      <c r="K167">
        <v>66.739715307104504</v>
      </c>
      <c r="L167">
        <v>67.089608520598802</v>
      </c>
      <c r="M167">
        <v>64.086243690190202</v>
      </c>
      <c r="N167">
        <v>65.133237352691793</v>
      </c>
      <c r="O167">
        <v>66.3870108255351</v>
      </c>
      <c r="P167">
        <v>67.695830529558904</v>
      </c>
    </row>
    <row r="168" spans="2:16">
      <c r="B168" t="s">
        <v>31</v>
      </c>
      <c r="C168" t="s">
        <v>91</v>
      </c>
      <c r="D168" t="s">
        <v>25</v>
      </c>
      <c r="E168">
        <v>14.3734779299848</v>
      </c>
      <c r="F168">
        <v>14.3734779299848</v>
      </c>
      <c r="G168">
        <v>14.3734779299848</v>
      </c>
      <c r="H168">
        <v>14.3734779299848</v>
      </c>
      <c r="I168">
        <v>9.58231861998987</v>
      </c>
      <c r="J168">
        <v>66.738746855655023</v>
      </c>
      <c r="K168">
        <v>201.27134026180099</v>
      </c>
      <c r="L168">
        <v>256.69620813513899</v>
      </c>
      <c r="M168">
        <v>285.34873109237998</v>
      </c>
      <c r="N168">
        <v>301.48556109429097</v>
      </c>
      <c r="O168">
        <v>315.07952667113</v>
      </c>
      <c r="P168">
        <v>328.39910930457398</v>
      </c>
    </row>
    <row r="169" spans="2:16">
      <c r="B169" t="s">
        <v>31</v>
      </c>
      <c r="C169" t="s">
        <v>91</v>
      </c>
      <c r="D169" t="s">
        <v>26</v>
      </c>
      <c r="E169">
        <v>5.2919112850619703</v>
      </c>
      <c r="F169">
        <v>5.2919112850619703</v>
      </c>
      <c r="G169">
        <v>5.2919112850619703</v>
      </c>
      <c r="H169">
        <v>5.2919112850619703</v>
      </c>
      <c r="I169">
        <v>3.5279408567079802</v>
      </c>
      <c r="J169">
        <v>1.7639704283539901</v>
      </c>
    </row>
    <row r="170" spans="2:16">
      <c r="B170" t="s">
        <v>31</v>
      </c>
      <c r="C170" t="s">
        <v>91</v>
      </c>
      <c r="D170" t="s">
        <v>27</v>
      </c>
      <c r="E170">
        <v>40.628044140030397</v>
      </c>
      <c r="F170">
        <v>40.628044140030397</v>
      </c>
      <c r="G170">
        <v>40.628044140030397</v>
      </c>
      <c r="H170">
        <v>40.628044140030397</v>
      </c>
      <c r="I170">
        <v>27.085362760020299</v>
      </c>
      <c r="J170">
        <v>131.18735438343612</v>
      </c>
      <c r="K170">
        <v>244.17712632463099</v>
      </c>
      <c r="L170">
        <v>382.43527772313502</v>
      </c>
      <c r="M170">
        <v>490.90726302228097</v>
      </c>
      <c r="N170">
        <v>579.18781515752801</v>
      </c>
      <c r="O170">
        <v>679.09272567243897</v>
      </c>
      <c r="P170">
        <v>785.45777223410096</v>
      </c>
    </row>
    <row r="171" spans="2:16">
      <c r="B171" t="s">
        <v>31</v>
      </c>
      <c r="C171" t="s">
        <v>91</v>
      </c>
      <c r="D171" t="s">
        <v>28</v>
      </c>
      <c r="E171">
        <v>18.597004120726101</v>
      </c>
      <c r="F171">
        <v>30.248117433805902</v>
      </c>
      <c r="G171">
        <v>42.355978323156805</v>
      </c>
      <c r="H171">
        <v>42.355978323156805</v>
      </c>
      <c r="I171">
        <v>62.003674592356802</v>
      </c>
      <c r="J171">
        <v>78.508493772348288</v>
      </c>
      <c r="K171">
        <v>93.126753170261495</v>
      </c>
      <c r="L171">
        <v>101.16276036046099</v>
      </c>
      <c r="M171">
        <v>106.399921685476</v>
      </c>
      <c r="N171">
        <v>110.811475184458</v>
      </c>
      <c r="O171">
        <v>113.52717624198</v>
      </c>
      <c r="P171">
        <v>117.241084397712</v>
      </c>
    </row>
    <row r="172" spans="2:16">
      <c r="B172" t="s">
        <v>31</v>
      </c>
      <c r="C172" t="s">
        <v>91</v>
      </c>
      <c r="D172" t="s">
        <v>29</v>
      </c>
      <c r="E172">
        <v>304.14555376945299</v>
      </c>
      <c r="F172">
        <v>378.43002875252591</v>
      </c>
      <c r="G172">
        <v>390.15398208108002</v>
      </c>
      <c r="H172">
        <v>390.15398208108002</v>
      </c>
      <c r="I172">
        <v>365.02471532476045</v>
      </c>
      <c r="J172">
        <v>493.95800109184165</v>
      </c>
      <c r="K172">
        <v>542.30008488114197</v>
      </c>
      <c r="L172">
        <v>706.69847951499196</v>
      </c>
      <c r="M172">
        <v>645.93803192046198</v>
      </c>
      <c r="N172">
        <v>532.308181736763</v>
      </c>
      <c r="O172">
        <v>344.62270036547</v>
      </c>
      <c r="P172">
        <v>270.30502913500402</v>
      </c>
    </row>
    <row r="173" spans="2:16">
      <c r="B173" t="s">
        <v>31</v>
      </c>
      <c r="C173" t="s">
        <v>91</v>
      </c>
      <c r="D173" t="s">
        <v>30</v>
      </c>
      <c r="E173">
        <v>117.176369863014</v>
      </c>
      <c r="F173">
        <v>117.84820454711969</v>
      </c>
      <c r="G173">
        <v>117.84820454711969</v>
      </c>
      <c r="H173">
        <v>117.84820454711969</v>
      </c>
      <c r="I173">
        <v>78.789414592781696</v>
      </c>
      <c r="J173">
        <v>143.284619770349</v>
      </c>
      <c r="K173">
        <v>210.30377311709299</v>
      </c>
      <c r="L173">
        <v>308.210375204228</v>
      </c>
      <c r="M173">
        <v>348.77981075559302</v>
      </c>
      <c r="N173">
        <v>408.14324508785501</v>
      </c>
      <c r="O173">
        <v>480.02796136632799</v>
      </c>
      <c r="P173">
        <v>549.42104078250998</v>
      </c>
    </row>
    <row r="174" spans="2:16">
      <c r="B174" t="s">
        <v>31</v>
      </c>
      <c r="C174" t="s">
        <v>92</v>
      </c>
      <c r="D174" t="s">
        <v>16</v>
      </c>
      <c r="E174">
        <v>44.842082839408903</v>
      </c>
      <c r="F174">
        <v>62.841199987960707</v>
      </c>
      <c r="G174">
        <v>62.841199987960707</v>
      </c>
      <c r="H174">
        <v>93.468895395782397</v>
      </c>
      <c r="I174">
        <v>83.733495399258899</v>
      </c>
      <c r="J174">
        <v>38.730598212779299</v>
      </c>
    </row>
    <row r="175" spans="2:16">
      <c r="B175" t="s">
        <v>31</v>
      </c>
      <c r="C175" t="s">
        <v>92</v>
      </c>
      <c r="D175" t="s">
        <v>17</v>
      </c>
      <c r="E175">
        <v>17.14537546961693</v>
      </c>
      <c r="F175">
        <v>18.649387026623831</v>
      </c>
      <c r="G175">
        <v>18.649387026623831</v>
      </c>
      <c r="H175">
        <v>18.649387026623831</v>
      </c>
      <c r="I175">
        <v>16.220062836669893</v>
      </c>
      <c r="J175">
        <v>1.40014133507284</v>
      </c>
      <c r="N175">
        <v>2.7171894182952099</v>
      </c>
      <c r="O175">
        <v>7.1318698706247003</v>
      </c>
      <c r="P175">
        <v>7.1318698706247003</v>
      </c>
    </row>
    <row r="176" spans="2:16">
      <c r="B176" t="s">
        <v>31</v>
      </c>
      <c r="C176" t="s">
        <v>92</v>
      </c>
      <c r="D176" t="s">
        <v>18</v>
      </c>
      <c r="E176">
        <v>9.4956360646091795</v>
      </c>
      <c r="F176">
        <v>13.130200636113349</v>
      </c>
      <c r="G176">
        <v>13.130200636113349</v>
      </c>
      <c r="H176">
        <v>13.130200636113349</v>
      </c>
      <c r="I176">
        <v>11.67250611611216</v>
      </c>
      <c r="J176">
        <v>0.92286366601434999</v>
      </c>
      <c r="M176">
        <v>2.3642199299286299</v>
      </c>
      <c r="N176">
        <v>3.2265966628871299</v>
      </c>
      <c r="O176">
        <v>12.826221625155201</v>
      </c>
      <c r="P176">
        <v>11.873328241913899</v>
      </c>
    </row>
    <row r="177" spans="2:16">
      <c r="B177" t="s">
        <v>31</v>
      </c>
      <c r="C177" t="s">
        <v>92</v>
      </c>
      <c r="D177" t="s">
        <v>19</v>
      </c>
      <c r="E177">
        <v>70.801212499663166</v>
      </c>
      <c r="F177">
        <v>70.801212499663166</v>
      </c>
      <c r="G177">
        <v>232.48200158293966</v>
      </c>
      <c r="H177">
        <v>287.85210749337114</v>
      </c>
      <c r="I177">
        <v>281.35880900519828</v>
      </c>
      <c r="J177">
        <v>130.751631220885</v>
      </c>
      <c r="K177">
        <v>72.416176001597293</v>
      </c>
      <c r="L177">
        <v>72.416176001597293</v>
      </c>
      <c r="M177">
        <v>72.416176001597293</v>
      </c>
    </row>
    <row r="178" spans="2:16">
      <c r="B178" t="s">
        <v>31</v>
      </c>
      <c r="C178" t="s">
        <v>92</v>
      </c>
      <c r="D178" t="s">
        <v>20</v>
      </c>
      <c r="E178">
        <v>45.611031070240898</v>
      </c>
      <c r="F178">
        <v>53.149435896139607</v>
      </c>
      <c r="G178">
        <v>53.149435896139607</v>
      </c>
      <c r="H178">
        <v>53.149435896139607</v>
      </c>
      <c r="I178">
        <v>45.010859785820209</v>
      </c>
      <c r="J178">
        <v>5.9256360078277996</v>
      </c>
    </row>
    <row r="179" spans="2:16">
      <c r="B179" t="s">
        <v>31</v>
      </c>
      <c r="C179" t="s">
        <v>92</v>
      </c>
      <c r="D179" t="s">
        <v>21</v>
      </c>
      <c r="E179">
        <v>0.54403131115459902</v>
      </c>
      <c r="F179">
        <v>16.520246413710499</v>
      </c>
      <c r="G179">
        <v>22.669795327476198</v>
      </c>
      <c r="H179">
        <v>41.096486389032798</v>
      </c>
      <c r="I179">
        <v>40.915142618647934</v>
      </c>
      <c r="J179">
        <v>21.432011087023568</v>
      </c>
      <c r="N179">
        <v>2.7684060578846799</v>
      </c>
      <c r="O179">
        <v>13.432066496119701</v>
      </c>
      <c r="P179">
        <v>13.4570182887265</v>
      </c>
    </row>
    <row r="180" spans="2:16">
      <c r="B180" t="s">
        <v>31</v>
      </c>
      <c r="C180" t="s">
        <v>92</v>
      </c>
      <c r="D180" t="s">
        <v>22</v>
      </c>
      <c r="E180">
        <v>28.252731097209331</v>
      </c>
      <c r="F180">
        <v>28.252731097209331</v>
      </c>
      <c r="G180">
        <v>28.252731097209331</v>
      </c>
      <c r="H180">
        <v>28.252731097209331</v>
      </c>
      <c r="I180">
        <v>24.040661468922423</v>
      </c>
      <c r="J180">
        <v>2.5815938247445098</v>
      </c>
    </row>
    <row r="181" spans="2:16">
      <c r="B181" t="s">
        <v>31</v>
      </c>
      <c r="C181" t="s">
        <v>92</v>
      </c>
      <c r="D181" t="s">
        <v>23</v>
      </c>
      <c r="E181">
        <v>32.465259791497608</v>
      </c>
      <c r="F181">
        <v>32.465259791497608</v>
      </c>
      <c r="G181">
        <v>504.77400898843814</v>
      </c>
      <c r="H181">
        <v>589.99413952245084</v>
      </c>
      <c r="I181">
        <v>585.47364683219485</v>
      </c>
      <c r="J181">
        <v>304.65905286157272</v>
      </c>
      <c r="L181">
        <v>6.8039498205739601</v>
      </c>
      <c r="M181">
        <v>18.478640198952299</v>
      </c>
      <c r="N181">
        <v>24.266685126751199</v>
      </c>
      <c r="O181">
        <v>18.843079007881801</v>
      </c>
      <c r="P181">
        <v>7.1683886295033998</v>
      </c>
    </row>
    <row r="182" spans="2:16">
      <c r="B182" t="s">
        <v>31</v>
      </c>
      <c r="C182" t="s">
        <v>92</v>
      </c>
      <c r="D182" t="s">
        <v>24</v>
      </c>
      <c r="E182">
        <v>67.733036958045702</v>
      </c>
      <c r="F182">
        <v>67.733036958045702</v>
      </c>
      <c r="G182">
        <v>67.733036958045702</v>
      </c>
      <c r="H182">
        <v>67.733036958045702</v>
      </c>
      <c r="I182">
        <v>52.485941112924401</v>
      </c>
      <c r="J182">
        <v>12.9510010537408</v>
      </c>
      <c r="K182">
        <v>13.1093359534499</v>
      </c>
      <c r="L182">
        <v>15.5219709354914</v>
      </c>
      <c r="M182">
        <v>18.051110765633499</v>
      </c>
      <c r="N182">
        <v>21.793287648577301</v>
      </c>
      <c r="O182">
        <v>22.350847794125301</v>
      </c>
      <c r="P182">
        <v>21.733489518433299</v>
      </c>
    </row>
    <row r="183" spans="2:16">
      <c r="B183" t="s">
        <v>31</v>
      </c>
      <c r="C183" t="s">
        <v>92</v>
      </c>
      <c r="D183" t="s">
        <v>25</v>
      </c>
      <c r="E183">
        <v>77.090609812596796</v>
      </c>
      <c r="F183">
        <v>93.528324712336996</v>
      </c>
      <c r="G183">
        <v>93.528324712336996</v>
      </c>
      <c r="H183">
        <v>198.89550203632879</v>
      </c>
      <c r="I183">
        <v>204.1187588838429</v>
      </c>
      <c r="J183">
        <v>154.04419037515771</v>
      </c>
      <c r="K183">
        <v>51.072003143377799</v>
      </c>
      <c r="L183">
        <v>31.089159925675801</v>
      </c>
      <c r="M183">
        <v>37.3942304778774</v>
      </c>
      <c r="N183">
        <v>42.761280735097799</v>
      </c>
      <c r="O183">
        <v>46.447087459700697</v>
      </c>
      <c r="P183">
        <v>46.277866246240102</v>
      </c>
    </row>
    <row r="184" spans="2:16">
      <c r="B184" t="s">
        <v>31</v>
      </c>
      <c r="C184" t="s">
        <v>92</v>
      </c>
      <c r="D184" t="s">
        <v>26</v>
      </c>
      <c r="E184">
        <v>18.946617353902752</v>
      </c>
      <c r="F184">
        <v>18.946617353902752</v>
      </c>
      <c r="G184">
        <v>18.946617353902752</v>
      </c>
      <c r="H184">
        <v>18.946617353902752</v>
      </c>
      <c r="I184">
        <v>13.90013462282745</v>
      </c>
      <c r="J184">
        <v>16.07604901316682</v>
      </c>
      <c r="K184">
        <v>15.615916035519259</v>
      </c>
      <c r="L184">
        <v>16.991874126158251</v>
      </c>
      <c r="M184">
        <v>13.243774518694581</v>
      </c>
      <c r="N184">
        <v>11.842380522209</v>
      </c>
      <c r="O184">
        <v>12.5074390936366</v>
      </c>
      <c r="P184">
        <v>14.3282972835616</v>
      </c>
    </row>
    <row r="185" spans="2:16">
      <c r="B185" t="s">
        <v>31</v>
      </c>
      <c r="C185" t="s">
        <v>92</v>
      </c>
      <c r="D185" t="s">
        <v>27</v>
      </c>
      <c r="E185">
        <v>83.630302155542594</v>
      </c>
      <c r="F185">
        <v>124.7403082669274</v>
      </c>
      <c r="G185">
        <v>124.7403082669274</v>
      </c>
      <c r="H185">
        <v>140.77825163906419</v>
      </c>
      <c r="I185">
        <v>139.63987925393332</v>
      </c>
      <c r="J185">
        <v>54.999787114436003</v>
      </c>
      <c r="K185">
        <v>28.165741337821963</v>
      </c>
      <c r="L185">
        <v>46.2251252165903</v>
      </c>
      <c r="M185">
        <v>59.816406461839399</v>
      </c>
      <c r="N185">
        <v>72.414134048780895</v>
      </c>
      <c r="O185">
        <v>85.266566167356103</v>
      </c>
      <c r="P185">
        <v>106.86973245493</v>
      </c>
    </row>
    <row r="186" spans="2:16">
      <c r="B186" t="s">
        <v>31</v>
      </c>
      <c r="C186" t="s">
        <v>92</v>
      </c>
      <c r="D186" t="s">
        <v>28</v>
      </c>
      <c r="E186">
        <v>15.76190815200594</v>
      </c>
      <c r="F186">
        <v>15.76190815200594</v>
      </c>
      <c r="G186">
        <v>15.76190815200594</v>
      </c>
      <c r="H186">
        <v>17.289126292958279</v>
      </c>
      <c r="I186">
        <v>14.05146547573748</v>
      </c>
      <c r="J186">
        <v>14.07138287767053</v>
      </c>
      <c r="K186">
        <v>17.199493508375799</v>
      </c>
      <c r="L186">
        <v>18.100554784969301</v>
      </c>
      <c r="M186">
        <v>18.669539283948801</v>
      </c>
      <c r="N186">
        <v>17.9872221491737</v>
      </c>
      <c r="O186">
        <v>18.368889469462701</v>
      </c>
      <c r="P186">
        <v>18.914716981809001</v>
      </c>
    </row>
    <row r="187" spans="2:16">
      <c r="B187" t="s">
        <v>31</v>
      </c>
      <c r="C187" t="s">
        <v>92</v>
      </c>
      <c r="D187" t="s">
        <v>29</v>
      </c>
      <c r="E187">
        <v>183.3823422095538</v>
      </c>
      <c r="F187">
        <v>183.3823422095538</v>
      </c>
      <c r="G187">
        <v>183.3823422095538</v>
      </c>
      <c r="H187">
        <v>183.3823422095538</v>
      </c>
      <c r="I187">
        <v>145.11970508101189</v>
      </c>
      <c r="J187">
        <v>95.866976869080503</v>
      </c>
      <c r="K187">
        <v>137.95591155152499</v>
      </c>
      <c r="L187">
        <v>446.15194329738802</v>
      </c>
      <c r="M187">
        <v>481.39284771387997</v>
      </c>
      <c r="N187">
        <v>507.555258211764</v>
      </c>
      <c r="O187">
        <v>492.82925093972301</v>
      </c>
      <c r="P187">
        <v>478.255334559586</v>
      </c>
    </row>
    <row r="188" spans="2:16">
      <c r="B188" t="s">
        <v>31</v>
      </c>
      <c r="C188" t="s">
        <v>92</v>
      </c>
      <c r="D188" t="s">
        <v>30</v>
      </c>
      <c r="E188">
        <v>132.30828493473479</v>
      </c>
      <c r="F188">
        <v>181.15085628639528</v>
      </c>
      <c r="G188">
        <v>181.15085628639528</v>
      </c>
      <c r="H188">
        <v>181.15085628639528</v>
      </c>
      <c r="I188">
        <v>155.80867273711451</v>
      </c>
      <c r="J188">
        <v>19.465970863231099</v>
      </c>
      <c r="K188">
        <v>17.849989629199602</v>
      </c>
      <c r="L188">
        <v>64.224526959746896</v>
      </c>
      <c r="M188">
        <v>86.352606532893503</v>
      </c>
      <c r="N188">
        <v>182.14511293337901</v>
      </c>
      <c r="O188">
        <v>203.769214599002</v>
      </c>
      <c r="P188">
        <v>321.53649585269</v>
      </c>
    </row>
    <row r="189" spans="2:16">
      <c r="B189" t="s">
        <v>31</v>
      </c>
      <c r="C189" t="s">
        <v>93</v>
      </c>
      <c r="D189" t="s">
        <v>16</v>
      </c>
      <c r="E189">
        <v>0.50627853881278495</v>
      </c>
      <c r="F189">
        <v>0.488630958451025</v>
      </c>
      <c r="G189">
        <v>0.44451200754662501</v>
      </c>
      <c r="H189">
        <v>3.0358466860995881</v>
      </c>
      <c r="I189">
        <v>2.994620012955282</v>
      </c>
      <c r="J189">
        <v>6.2899488953665266</v>
      </c>
      <c r="K189">
        <v>7.9169999999999998</v>
      </c>
      <c r="L189">
        <v>7.9169999999999998</v>
      </c>
      <c r="M189">
        <v>7.9169999999999998</v>
      </c>
      <c r="N189">
        <v>7.9169999999999998</v>
      </c>
      <c r="O189">
        <v>7.9169999999999998</v>
      </c>
      <c r="P189">
        <v>7.9169999999999998</v>
      </c>
    </row>
    <row r="190" spans="2:16">
      <c r="B190" t="s">
        <v>31</v>
      </c>
      <c r="C190" t="s">
        <v>93</v>
      </c>
      <c r="D190" t="s">
        <v>17</v>
      </c>
      <c r="E190">
        <v>1.6124429223744301</v>
      </c>
      <c r="F190">
        <v>1.58760486902384</v>
      </c>
      <c r="G190">
        <v>1.5031861356473701</v>
      </c>
      <c r="H190">
        <v>4.86915552224501</v>
      </c>
      <c r="I190">
        <v>4.5818036814966732</v>
      </c>
      <c r="J190">
        <v>8.6790518407483361</v>
      </c>
      <c r="K190">
        <v>10.584</v>
      </c>
      <c r="L190">
        <v>10.584</v>
      </c>
      <c r="M190">
        <v>10.584</v>
      </c>
      <c r="N190">
        <v>10.584</v>
      </c>
      <c r="O190">
        <v>10.584</v>
      </c>
      <c r="P190">
        <v>10.584</v>
      </c>
    </row>
    <row r="191" spans="2:16">
      <c r="B191" t="s">
        <v>31</v>
      </c>
      <c r="C191" t="s">
        <v>93</v>
      </c>
      <c r="D191" t="s">
        <v>19</v>
      </c>
      <c r="H191">
        <v>0.50660050000000034</v>
      </c>
      <c r="I191">
        <v>0.83473366666666626</v>
      </c>
      <c r="J191">
        <v>1.1628668333333312</v>
      </c>
      <c r="K191">
        <v>1.4909999999999999</v>
      </c>
      <c r="L191">
        <v>1.4909999999999999</v>
      </c>
      <c r="M191">
        <v>1.4909999999999999</v>
      </c>
      <c r="N191">
        <v>1.1628668333333312</v>
      </c>
      <c r="O191">
        <v>1.4909999999999999</v>
      </c>
      <c r="P191">
        <v>1.4909999999999999</v>
      </c>
    </row>
    <row r="192" spans="2:16">
      <c r="B192" t="s">
        <v>31</v>
      </c>
      <c r="C192" t="s">
        <v>93</v>
      </c>
      <c r="D192" t="s">
        <v>20</v>
      </c>
      <c r="E192">
        <v>1.287100456621</v>
      </c>
      <c r="F192">
        <v>1.24223541297301</v>
      </c>
      <c r="G192">
        <v>1.2497978038530302</v>
      </c>
      <c r="H192">
        <v>1.070337629261064</v>
      </c>
      <c r="I192">
        <v>0.75346675284070896</v>
      </c>
      <c r="J192">
        <v>0.43659587642035502</v>
      </c>
      <c r="K192">
        <v>5.4979732965920201E-2</v>
      </c>
    </row>
    <row r="193" spans="2:16">
      <c r="B193" t="s">
        <v>31</v>
      </c>
      <c r="C193" t="s">
        <v>93</v>
      </c>
      <c r="D193" t="s">
        <v>22</v>
      </c>
      <c r="E193">
        <v>0.23401826484018301</v>
      </c>
      <c r="F193">
        <v>0.225860984176912</v>
      </c>
      <c r="G193">
        <v>0.21845256029651078</v>
      </c>
      <c r="H193">
        <v>0.72853365986564766</v>
      </c>
      <c r="I193">
        <v>0.68776688435487576</v>
      </c>
      <c r="J193">
        <v>1.3208445532885515</v>
      </c>
      <c r="K193">
        <v>1.617</v>
      </c>
      <c r="L193">
        <v>1.617</v>
      </c>
      <c r="M193">
        <v>1.617</v>
      </c>
      <c r="N193">
        <v>1.617</v>
      </c>
      <c r="O193">
        <v>1.617</v>
      </c>
      <c r="P193">
        <v>1.617</v>
      </c>
    </row>
    <row r="194" spans="2:16">
      <c r="B194" t="s">
        <v>31</v>
      </c>
      <c r="C194" t="s">
        <v>93</v>
      </c>
      <c r="D194" t="s">
        <v>24</v>
      </c>
      <c r="E194">
        <v>1.7277397260273999</v>
      </c>
      <c r="F194">
        <v>1.7340586753202156</v>
      </c>
      <c r="G194">
        <v>1.7285880485522651</v>
      </c>
      <c r="H194">
        <v>10.554205179056876</v>
      </c>
      <c r="I194">
        <v>16.171136786037923</v>
      </c>
      <c r="J194">
        <v>21.788068393018911</v>
      </c>
      <c r="K194">
        <v>27.405000000000001</v>
      </c>
      <c r="L194">
        <v>27.405000000000001</v>
      </c>
      <c r="M194">
        <v>27.405000000000001</v>
      </c>
      <c r="N194">
        <v>27.405000000000001</v>
      </c>
      <c r="O194">
        <v>27.405000000000001</v>
      </c>
      <c r="P194">
        <v>27.405000000000001</v>
      </c>
    </row>
    <row r="195" spans="2:16">
      <c r="B195" t="s">
        <v>31</v>
      </c>
      <c r="C195" t="s">
        <v>93</v>
      </c>
      <c r="D195" t="s">
        <v>25</v>
      </c>
      <c r="E195">
        <v>5.3652968036529698E-2</v>
      </c>
      <c r="F195">
        <v>5.1882762225926006E-2</v>
      </c>
      <c r="G195">
        <v>4.72072476994169E-2</v>
      </c>
      <c r="H195">
        <v>3.9726424457002203E-2</v>
      </c>
      <c r="I195">
        <v>2.6517616304668101E-2</v>
      </c>
      <c r="J195">
        <v>1.3308808152334099E-2</v>
      </c>
    </row>
    <row r="196" spans="2:16">
      <c r="B196" t="s">
        <v>31</v>
      </c>
      <c r="C196" t="s">
        <v>93</v>
      </c>
      <c r="D196" t="s">
        <v>26</v>
      </c>
      <c r="E196">
        <v>4.1660958904109604</v>
      </c>
      <c r="F196">
        <v>4.1156612432426849</v>
      </c>
      <c r="G196">
        <v>3.9407102253219852</v>
      </c>
      <c r="H196">
        <v>6.4087916175886228</v>
      </c>
      <c r="I196">
        <v>5.7536989387056643</v>
      </c>
      <c r="J196">
        <v>5.09860625982272</v>
      </c>
      <c r="K196">
        <v>4.4435135809397597</v>
      </c>
      <c r="L196">
        <v>1.6910000000000001</v>
      </c>
      <c r="M196">
        <v>1.6910000000000001</v>
      </c>
      <c r="N196">
        <v>1.6910000000000001</v>
      </c>
      <c r="O196">
        <v>1.6910000000000001</v>
      </c>
      <c r="P196">
        <v>1.6910000000000001</v>
      </c>
    </row>
    <row r="197" spans="2:16">
      <c r="B197" t="s">
        <v>31</v>
      </c>
      <c r="C197" t="s">
        <v>93</v>
      </c>
      <c r="D197" t="s">
        <v>27</v>
      </c>
      <c r="E197">
        <v>9.4223744292237406</v>
      </c>
      <c r="F197">
        <v>9.0939344555913504</v>
      </c>
      <c r="G197">
        <v>8.2728345215103598</v>
      </c>
      <c r="H197">
        <v>55.232215626980782</v>
      </c>
      <c r="I197">
        <v>84.155477084653924</v>
      </c>
      <c r="J197">
        <v>113.07873854232726</v>
      </c>
      <c r="K197">
        <v>142.00200000000001</v>
      </c>
      <c r="L197">
        <v>142.00200000000001</v>
      </c>
      <c r="M197">
        <v>142.00200000000001</v>
      </c>
      <c r="N197">
        <v>142.00200000000001</v>
      </c>
      <c r="O197">
        <v>142.00200000000001</v>
      </c>
      <c r="P197">
        <v>142.00200000000001</v>
      </c>
    </row>
    <row r="198" spans="2:16">
      <c r="B198" t="s">
        <v>31</v>
      </c>
      <c r="C198" t="s">
        <v>93</v>
      </c>
      <c r="D198" t="s">
        <v>29</v>
      </c>
      <c r="E198">
        <v>9.5764840182648392</v>
      </c>
      <c r="F198">
        <v>9.3601610657674694</v>
      </c>
      <c r="G198">
        <v>8.6711536845240502</v>
      </c>
      <c r="H198">
        <v>17.198395207867907</v>
      </c>
      <c r="I198">
        <v>20.593596805245252</v>
      </c>
      <c r="J198">
        <v>23.988798402622628</v>
      </c>
      <c r="K198">
        <v>27.383999999999997</v>
      </c>
      <c r="L198">
        <v>27.383999999999997</v>
      </c>
      <c r="M198">
        <v>27.383999999999997</v>
      </c>
      <c r="N198">
        <v>27.383999999999997</v>
      </c>
      <c r="O198">
        <v>27.383999999999997</v>
      </c>
      <c r="P198">
        <v>27.383999999999997</v>
      </c>
    </row>
    <row r="199" spans="2:16">
      <c r="B199" t="s">
        <v>31</v>
      </c>
      <c r="C199" t="s">
        <v>93</v>
      </c>
      <c r="D199" t="s">
        <v>30</v>
      </c>
      <c r="E199">
        <v>3.3710045662100501</v>
      </c>
      <c r="F199">
        <v>3.25349993304595</v>
      </c>
      <c r="G199">
        <v>3.1586794612468112</v>
      </c>
      <c r="H199">
        <v>10.978269817479315</v>
      </c>
      <c r="I199">
        <v>15.536846544986181</v>
      </c>
      <c r="J199">
        <v>20.09542327249309</v>
      </c>
      <c r="K199">
        <v>24.654</v>
      </c>
      <c r="L199">
        <v>24.654</v>
      </c>
      <c r="M199">
        <v>24.654</v>
      </c>
      <c r="N199">
        <v>24.654</v>
      </c>
      <c r="O199">
        <v>24.654</v>
      </c>
      <c r="P199">
        <v>24.654</v>
      </c>
    </row>
    <row r="200" spans="2:16">
      <c r="B200" t="s">
        <v>31</v>
      </c>
      <c r="C200" t="s">
        <v>94</v>
      </c>
      <c r="D200" t="s">
        <v>16</v>
      </c>
      <c r="E200">
        <v>26.010497847680501</v>
      </c>
      <c r="F200">
        <v>26.010497847680501</v>
      </c>
      <c r="G200">
        <v>26.010497847680501</v>
      </c>
      <c r="H200">
        <v>58.560126659834907</v>
      </c>
      <c r="I200">
        <v>67.670456341164893</v>
      </c>
      <c r="J200">
        <v>77.537092299584401</v>
      </c>
      <c r="K200">
        <v>111.1960340550125</v>
      </c>
      <c r="L200">
        <v>128.77706573956053</v>
      </c>
      <c r="M200">
        <v>163.3974558661896</v>
      </c>
      <c r="N200">
        <v>199.68819576134473</v>
      </c>
      <c r="O200">
        <v>245.2561112673537</v>
      </c>
      <c r="P200">
        <v>299.20824822628606</v>
      </c>
    </row>
    <row r="201" spans="2:16">
      <c r="B201" t="s">
        <v>31</v>
      </c>
      <c r="C201" t="s">
        <v>94</v>
      </c>
      <c r="D201" t="s">
        <v>17</v>
      </c>
      <c r="E201">
        <v>15.8474518958036</v>
      </c>
      <c r="F201">
        <v>15.8474518958036</v>
      </c>
      <c r="G201">
        <v>15.850365145685553</v>
      </c>
      <c r="H201">
        <v>16.614612300781104</v>
      </c>
      <c r="I201">
        <v>17.543057385936848</v>
      </c>
      <c r="J201">
        <v>18.136851078692327</v>
      </c>
      <c r="K201">
        <v>18.34163037854012</v>
      </c>
      <c r="L201">
        <v>18.343449476431569</v>
      </c>
      <c r="M201">
        <v>18.395036101049495</v>
      </c>
      <c r="N201">
        <v>18.458161187161544</v>
      </c>
      <c r="O201">
        <v>18.537183431838972</v>
      </c>
      <c r="P201">
        <v>18.63897314089601</v>
      </c>
    </row>
    <row r="202" spans="2:16">
      <c r="B202" t="s">
        <v>31</v>
      </c>
      <c r="C202" t="s">
        <v>94</v>
      </c>
      <c r="D202" t="s">
        <v>18</v>
      </c>
      <c r="E202">
        <v>65.0328344737121</v>
      </c>
      <c r="F202">
        <v>65.0328344737121</v>
      </c>
      <c r="G202">
        <v>65.0328344737121</v>
      </c>
      <c r="H202">
        <v>75.648292330960501</v>
      </c>
      <c r="I202">
        <v>84.442473697943825</v>
      </c>
      <c r="J202">
        <v>90.584970534684601</v>
      </c>
      <c r="K202">
        <v>101.02092379817077</v>
      </c>
      <c r="L202">
        <v>110.99835845553805</v>
      </c>
      <c r="M202">
        <v>117.1609784876588</v>
      </c>
      <c r="N202">
        <v>121.52418277166515</v>
      </c>
      <c r="O202">
        <v>125.58768951191276</v>
      </c>
      <c r="P202">
        <v>126.66011446269297</v>
      </c>
    </row>
    <row r="203" spans="2:16">
      <c r="B203" t="s">
        <v>31</v>
      </c>
      <c r="C203" t="s">
        <v>94</v>
      </c>
      <c r="D203" t="s">
        <v>19</v>
      </c>
      <c r="E203">
        <v>113.303938356164</v>
      </c>
      <c r="F203">
        <v>113.303938356164</v>
      </c>
      <c r="G203">
        <v>114.20524655433712</v>
      </c>
      <c r="H203">
        <v>203.18678075515999</v>
      </c>
      <c r="I203">
        <v>243.31774447707892</v>
      </c>
      <c r="J203">
        <v>258.7287033811885</v>
      </c>
      <c r="K203">
        <v>274.13966228529807</v>
      </c>
      <c r="L203">
        <v>274.13966228529807</v>
      </c>
      <c r="M203">
        <v>274.13966228529807</v>
      </c>
      <c r="N203">
        <v>274.13966228529807</v>
      </c>
      <c r="O203">
        <v>274.13966228529807</v>
      </c>
      <c r="P203">
        <v>274.13966228529807</v>
      </c>
    </row>
    <row r="204" spans="2:16">
      <c r="B204" t="s">
        <v>31</v>
      </c>
      <c r="C204" t="s">
        <v>94</v>
      </c>
      <c r="D204" t="s">
        <v>20</v>
      </c>
      <c r="E204">
        <v>128.552732041007</v>
      </c>
      <c r="F204">
        <v>128.552732041007</v>
      </c>
      <c r="G204">
        <v>129.99322136163227</v>
      </c>
      <c r="H204">
        <v>197.43595962443422</v>
      </c>
      <c r="I204">
        <v>234.14988536483122</v>
      </c>
      <c r="J204">
        <v>280.38814552687597</v>
      </c>
      <c r="K204">
        <v>325.88623403153741</v>
      </c>
      <c r="L204">
        <v>343.1939059112662</v>
      </c>
      <c r="M204">
        <v>358.6675531626471</v>
      </c>
      <c r="N204">
        <v>364.11657766649631</v>
      </c>
      <c r="O204">
        <v>364.11657766649631</v>
      </c>
      <c r="P204">
        <v>364.11657766649631</v>
      </c>
    </row>
    <row r="205" spans="2:16">
      <c r="B205" t="s">
        <v>31</v>
      </c>
      <c r="C205" t="s">
        <v>94</v>
      </c>
      <c r="D205" t="s">
        <v>21</v>
      </c>
      <c r="E205">
        <v>23.233964145063801</v>
      </c>
      <c r="F205">
        <v>23.233964145063801</v>
      </c>
      <c r="G205">
        <v>23.35111145814712</v>
      </c>
      <c r="H205">
        <v>30.711529252657737</v>
      </c>
      <c r="I205">
        <v>31.482383786251997</v>
      </c>
      <c r="J205">
        <v>32.884403385424363</v>
      </c>
      <c r="K205">
        <v>39.744090793496142</v>
      </c>
      <c r="L205">
        <v>40.271080032194114</v>
      </c>
      <c r="M205">
        <v>43.635764559096714</v>
      </c>
      <c r="N205">
        <v>50.737459121904251</v>
      </c>
      <c r="O205">
        <v>61.602115154245837</v>
      </c>
      <c r="P205">
        <v>65.781863688442797</v>
      </c>
    </row>
    <row r="206" spans="2:16">
      <c r="B206" t="s">
        <v>31</v>
      </c>
      <c r="C206" t="s">
        <v>94</v>
      </c>
      <c r="D206" t="s">
        <v>22</v>
      </c>
      <c r="E206">
        <v>70.484254749868597</v>
      </c>
      <c r="F206">
        <v>70.484254749868597</v>
      </c>
      <c r="G206">
        <v>70.484254749868597</v>
      </c>
      <c r="H206">
        <v>88.659507088607086</v>
      </c>
      <c r="I206">
        <v>98.860653762433685</v>
      </c>
      <c r="J206">
        <v>110.29858722138768</v>
      </c>
      <c r="K206">
        <v>123.21274411383638</v>
      </c>
      <c r="L206">
        <v>126.79776944873737</v>
      </c>
      <c r="M206">
        <v>134.90638022247489</v>
      </c>
      <c r="N206">
        <v>148.00982854197929</v>
      </c>
      <c r="O206">
        <v>157.91123390005575</v>
      </c>
      <c r="P206">
        <v>172.37142551448258</v>
      </c>
    </row>
    <row r="207" spans="2:16">
      <c r="B207" t="s">
        <v>31</v>
      </c>
      <c r="C207" t="s">
        <v>94</v>
      </c>
      <c r="D207" t="s">
        <v>23</v>
      </c>
      <c r="E207">
        <v>31.7851376496791</v>
      </c>
      <c r="F207">
        <v>31.7851376496791</v>
      </c>
      <c r="G207">
        <v>32.199480016613656</v>
      </c>
      <c r="H207">
        <v>63.749627454251495</v>
      </c>
      <c r="I207">
        <v>73.037270381966508</v>
      </c>
      <c r="J207">
        <v>88.208566797648686</v>
      </c>
      <c r="K207">
        <v>101.63392610041022</v>
      </c>
      <c r="L207">
        <v>103.22033480069511</v>
      </c>
      <c r="M207">
        <v>103.22033480069511</v>
      </c>
      <c r="N207">
        <v>103.22033480069511</v>
      </c>
      <c r="O207">
        <v>103.22033480069511</v>
      </c>
      <c r="P207">
        <v>103.22033480069511</v>
      </c>
    </row>
    <row r="208" spans="2:16">
      <c r="B208" t="s">
        <v>31</v>
      </c>
      <c r="C208" t="s">
        <v>94</v>
      </c>
      <c r="D208" t="s">
        <v>24</v>
      </c>
      <c r="E208">
        <v>16.082619712378602</v>
      </c>
      <c r="F208">
        <v>16.082619712378602</v>
      </c>
      <c r="G208">
        <v>16.11106447257766</v>
      </c>
      <c r="H208">
        <v>17.292010488097418</v>
      </c>
      <c r="I208">
        <v>17.94122308602919</v>
      </c>
      <c r="J208">
        <v>19.24802378803864</v>
      </c>
      <c r="K208">
        <v>20.385797884014764</v>
      </c>
      <c r="L208">
        <v>20.576550641097732</v>
      </c>
      <c r="M208">
        <v>20.767303398180694</v>
      </c>
      <c r="N208">
        <v>20.958056155263662</v>
      </c>
      <c r="O208">
        <v>21.148808912346624</v>
      </c>
      <c r="P208">
        <v>21.339561669429592</v>
      </c>
    </row>
    <row r="209" spans="2:16">
      <c r="B209" t="s">
        <v>31</v>
      </c>
      <c r="C209" t="s">
        <v>94</v>
      </c>
      <c r="D209" t="s">
        <v>25</v>
      </c>
      <c r="E209">
        <v>22.4557537336844</v>
      </c>
      <c r="F209">
        <v>22.4557537336844</v>
      </c>
      <c r="G209">
        <v>22.568640082945759</v>
      </c>
      <c r="H209">
        <v>29.949002791713568</v>
      </c>
      <c r="I209">
        <v>33.89695058703699</v>
      </c>
      <c r="J209">
        <v>37.844898382360419</v>
      </c>
      <c r="K209">
        <v>41.792846177683849</v>
      </c>
      <c r="L209">
        <v>42.610823159712737</v>
      </c>
      <c r="M209">
        <v>43.42880014174164</v>
      </c>
      <c r="N209">
        <v>43.42880014174164</v>
      </c>
      <c r="O209">
        <v>43.42880014174164</v>
      </c>
      <c r="P209">
        <v>43.42880014174164</v>
      </c>
    </row>
    <row r="210" spans="2:16">
      <c r="B210" t="s">
        <v>31</v>
      </c>
      <c r="C210" t="s">
        <v>94</v>
      </c>
      <c r="D210" t="s">
        <v>26</v>
      </c>
      <c r="E210">
        <v>8.5625459168226694</v>
      </c>
      <c r="F210">
        <v>8.5625459168226694</v>
      </c>
      <c r="G210">
        <v>8.5734923654777848</v>
      </c>
      <c r="H210">
        <v>9.313497083548576</v>
      </c>
      <c r="I210">
        <v>9.6009806411221508</v>
      </c>
      <c r="J210">
        <v>10.233441897310877</v>
      </c>
      <c r="K210">
        <v>11.351775874775967</v>
      </c>
      <c r="L210">
        <v>14.656696739320035</v>
      </c>
      <c r="M210">
        <v>17.432612372436736</v>
      </c>
      <c r="N210">
        <v>20.221925561845531</v>
      </c>
      <c r="O210">
        <v>23.004539973108258</v>
      </c>
      <c r="P210">
        <v>24.350908511771607</v>
      </c>
    </row>
    <row r="211" spans="2:16">
      <c r="B211" t="s">
        <v>31</v>
      </c>
      <c r="C211" t="s">
        <v>94</v>
      </c>
      <c r="D211" t="s">
        <v>27</v>
      </c>
      <c r="E211">
        <v>34.404832192626401</v>
      </c>
      <c r="F211">
        <v>34.404832192626401</v>
      </c>
      <c r="G211">
        <v>34.979142398716419</v>
      </c>
      <c r="H211">
        <v>65.072799499315678</v>
      </c>
      <c r="I211">
        <v>91.476190497033329</v>
      </c>
      <c r="J211">
        <v>111.72780915269995</v>
      </c>
      <c r="K211">
        <v>140.60614090580961</v>
      </c>
      <c r="L211">
        <v>166.72233962783682</v>
      </c>
      <c r="M211">
        <v>188.9745671069351</v>
      </c>
      <c r="N211">
        <v>200.9019216741313</v>
      </c>
      <c r="O211">
        <v>204.8773463850716</v>
      </c>
      <c r="P211">
        <v>204.8773463850716</v>
      </c>
    </row>
    <row r="212" spans="2:16">
      <c r="B212" t="s">
        <v>31</v>
      </c>
      <c r="C212" t="s">
        <v>94</v>
      </c>
      <c r="D212" t="s">
        <v>28</v>
      </c>
      <c r="E212">
        <v>1.3091885768261999</v>
      </c>
      <c r="F212">
        <v>1.3091885768261999</v>
      </c>
      <c r="G212">
        <v>1.3241701241459032</v>
      </c>
      <c r="H212">
        <v>1.515596224560452</v>
      </c>
      <c r="I212">
        <v>2.5485016561974696</v>
      </c>
      <c r="J212">
        <v>3.283689605248358</v>
      </c>
      <c r="K212">
        <v>3.843985579421763</v>
      </c>
      <c r="L212">
        <v>4.1756308949788252</v>
      </c>
      <c r="M212">
        <v>4.2664012922275614</v>
      </c>
      <c r="N212">
        <v>4.3428616705829484</v>
      </c>
      <c r="O212">
        <v>4.3884837171593416</v>
      </c>
      <c r="P212">
        <v>4.4146151836934742</v>
      </c>
    </row>
    <row r="213" spans="2:16">
      <c r="B213" t="s">
        <v>31</v>
      </c>
      <c r="C213" t="s">
        <v>94</v>
      </c>
      <c r="D213" t="s">
        <v>29</v>
      </c>
      <c r="E213">
        <v>77.951632792036406</v>
      </c>
      <c r="F213">
        <v>77.951632792036406</v>
      </c>
      <c r="G213">
        <v>77.951632792036406</v>
      </c>
      <c r="H213">
        <v>83.701375412822955</v>
      </c>
      <c r="I213">
        <v>86.576246723216229</v>
      </c>
      <c r="J213">
        <v>89.451118033609504</v>
      </c>
      <c r="K213">
        <v>110.40784593423081</v>
      </c>
      <c r="L213">
        <v>110.40784593423081</v>
      </c>
      <c r="M213">
        <v>110.40784593423081</v>
      </c>
      <c r="N213">
        <v>110.40784593423081</v>
      </c>
      <c r="O213">
        <v>110.40784593423081</v>
      </c>
      <c r="P213">
        <v>110.40784593423081</v>
      </c>
    </row>
    <row r="214" spans="2:16">
      <c r="B214" t="s">
        <v>31</v>
      </c>
      <c r="C214" t="s">
        <v>94</v>
      </c>
      <c r="D214" t="s">
        <v>30</v>
      </c>
      <c r="E214">
        <v>103.223597460593</v>
      </c>
      <c r="F214">
        <v>103.223597460593</v>
      </c>
      <c r="G214">
        <v>103.223597460593</v>
      </c>
      <c r="H214">
        <v>106.5791310038485</v>
      </c>
      <c r="I214">
        <v>109.36342517742332</v>
      </c>
      <c r="J214">
        <v>117.80295457510033</v>
      </c>
      <c r="K214">
        <v>133.0837348797582</v>
      </c>
      <c r="L214">
        <v>134.64828016134115</v>
      </c>
      <c r="M214">
        <v>136.2128254429241</v>
      </c>
      <c r="N214">
        <v>137.29435595841989</v>
      </c>
      <c r="O214">
        <v>137.29435595841989</v>
      </c>
      <c r="P214">
        <v>137.29435595841989</v>
      </c>
    </row>
    <row r="215" spans="2:16">
      <c r="B215" t="s">
        <v>31</v>
      </c>
      <c r="C215" t="s">
        <v>95</v>
      </c>
      <c r="D215" t="s">
        <v>16</v>
      </c>
      <c r="E215">
        <v>1.5624442736356601</v>
      </c>
      <c r="F215">
        <v>1.5614665641814001</v>
      </c>
      <c r="G215">
        <v>2.5011837270890798</v>
      </c>
      <c r="H215">
        <v>8.2631775655389692</v>
      </c>
      <c r="I215">
        <v>8.0736786090421724</v>
      </c>
      <c r="J215">
        <v>10.062111235798387</v>
      </c>
      <c r="K215">
        <v>23.134048801821038</v>
      </c>
      <c r="L215">
        <v>34.474122019588577</v>
      </c>
      <c r="M215">
        <v>40.983115164535512</v>
      </c>
      <c r="N215">
        <v>48.08153738400425</v>
      </c>
      <c r="O215">
        <v>53.450843299416974</v>
      </c>
      <c r="P215">
        <v>57.133934394046115</v>
      </c>
    </row>
    <row r="216" spans="2:16">
      <c r="B216" t="s">
        <v>31</v>
      </c>
      <c r="C216" t="s">
        <v>95</v>
      </c>
      <c r="D216" t="s">
        <v>17</v>
      </c>
      <c r="G216">
        <v>0.41957039636557802</v>
      </c>
      <c r="H216">
        <v>2.8538812785388101</v>
      </c>
      <c r="I216">
        <v>2.8538812785388101</v>
      </c>
      <c r="J216">
        <v>2.8538812785388101</v>
      </c>
      <c r="K216">
        <v>6.5359477124182996</v>
      </c>
      <c r="L216">
        <v>9.7087921926761602</v>
      </c>
      <c r="M216">
        <v>11.542364282090301</v>
      </c>
      <c r="N216">
        <v>13.5195630763721</v>
      </c>
      <c r="O216">
        <v>15.0397678097114</v>
      </c>
      <c r="P216">
        <v>16.060076998836099</v>
      </c>
    </row>
    <row r="217" spans="2:16">
      <c r="B217" t="s">
        <v>31</v>
      </c>
      <c r="C217" t="s">
        <v>95</v>
      </c>
      <c r="D217" t="s">
        <v>18</v>
      </c>
      <c r="E217">
        <v>13.425599091425299</v>
      </c>
      <c r="F217">
        <v>13.4273594548552</v>
      </c>
      <c r="G217">
        <v>13.803340461525419</v>
      </c>
      <c r="H217">
        <v>18.56780122676011</v>
      </c>
      <c r="I217">
        <v>16.939495461813081</v>
      </c>
      <c r="J217">
        <v>15.311189696866041</v>
      </c>
      <c r="K217">
        <v>12.70117425660951</v>
      </c>
      <c r="L217">
        <v>10.27075948424463</v>
      </c>
      <c r="M217">
        <v>10.024295480744026</v>
      </c>
      <c r="N217">
        <v>9.7778314772434189</v>
      </c>
      <c r="O217">
        <v>9.6301605105784329</v>
      </c>
      <c r="P217">
        <v>9.390513573016797</v>
      </c>
    </row>
    <row r="218" spans="2:16">
      <c r="B218" t="s">
        <v>31</v>
      </c>
      <c r="C218" t="s">
        <v>95</v>
      </c>
      <c r="D218" t="s">
        <v>19</v>
      </c>
      <c r="E218">
        <v>7.1901060000000001</v>
      </c>
      <c r="F218">
        <v>7.1900636000000002</v>
      </c>
      <c r="G218">
        <v>18.685396727183601</v>
      </c>
      <c r="H218">
        <v>86.771362544008426</v>
      </c>
      <c r="I218">
        <v>85.899320188903559</v>
      </c>
      <c r="J218">
        <v>85.027277833798706</v>
      </c>
      <c r="K218">
        <v>77.521353967543732</v>
      </c>
      <c r="L218">
        <v>78.766422547260845</v>
      </c>
      <c r="M218">
        <v>107.86589314215806</v>
      </c>
      <c r="N218">
        <v>107.73389886031737</v>
      </c>
      <c r="O218">
        <v>119.25277146636367</v>
      </c>
      <c r="P218">
        <v>127.02615805456297</v>
      </c>
    </row>
    <row r="219" spans="2:16">
      <c r="B219" t="s">
        <v>31</v>
      </c>
      <c r="C219" t="s">
        <v>95</v>
      </c>
      <c r="D219" t="s">
        <v>20</v>
      </c>
      <c r="E219">
        <v>4.3423897482837504</v>
      </c>
      <c r="F219">
        <v>4.34143384897025</v>
      </c>
      <c r="G219">
        <v>4.7165167991917407</v>
      </c>
      <c r="H219">
        <v>7.7400803818509898</v>
      </c>
      <c r="I219">
        <v>7.2134194699149798</v>
      </c>
      <c r="J219">
        <v>13.495320865487761</v>
      </c>
      <c r="K219">
        <v>33.067213945817549</v>
      </c>
      <c r="L219">
        <v>50.252752368677349</v>
      </c>
      <c r="M219">
        <v>60.243898574985458</v>
      </c>
      <c r="N219">
        <v>71.025924299006249</v>
      </c>
      <c r="O219">
        <v>79.213342926002568</v>
      </c>
      <c r="P219">
        <v>84.849055939246568</v>
      </c>
    </row>
    <row r="220" spans="2:16">
      <c r="B220" t="s">
        <v>31</v>
      </c>
      <c r="C220" t="s">
        <v>95</v>
      </c>
      <c r="D220" t="s">
        <v>21</v>
      </c>
      <c r="E220">
        <v>9.5282389189929599</v>
      </c>
      <c r="F220">
        <v>8.8463870004654002</v>
      </c>
      <c r="G220">
        <v>7.830122065354324</v>
      </c>
      <c r="H220">
        <v>9.09654733813246</v>
      </c>
      <c r="I220">
        <v>7.9409276703667198</v>
      </c>
      <c r="J220">
        <v>6.7853080026009795</v>
      </c>
      <c r="K220">
        <v>5.2574321915420548</v>
      </c>
      <c r="L220">
        <v>2.6531769608831119</v>
      </c>
      <c r="M220">
        <v>2.8080581004960283</v>
      </c>
      <c r="N220">
        <v>3.0417473995980049</v>
      </c>
      <c r="O220">
        <v>3.1781622485850822</v>
      </c>
      <c r="P220">
        <v>3.1287950221849283</v>
      </c>
    </row>
    <row r="221" spans="2:16">
      <c r="B221" t="s">
        <v>31</v>
      </c>
      <c r="C221" t="s">
        <v>95</v>
      </c>
      <c r="D221" t="s">
        <v>22</v>
      </c>
      <c r="E221">
        <v>42.038156419934801</v>
      </c>
      <c r="F221">
        <v>39.0298567908021</v>
      </c>
      <c r="G221">
        <v>38.94381336261484</v>
      </c>
      <c r="H221">
        <v>70.046129203830503</v>
      </c>
      <c r="I221">
        <v>64.947587829237904</v>
      </c>
      <c r="J221">
        <v>59.849046454645297</v>
      </c>
      <c r="K221">
        <v>61.845660514207303</v>
      </c>
      <c r="L221">
        <v>57.862730941402582</v>
      </c>
      <c r="M221">
        <v>57.091004312260267</v>
      </c>
      <c r="N221">
        <v>56.319277683117953</v>
      </c>
      <c r="O221">
        <v>44.431831808734927</v>
      </c>
      <c r="P221">
        <v>36.241902911919908</v>
      </c>
    </row>
    <row r="222" spans="2:16">
      <c r="B222" t="s">
        <v>31</v>
      </c>
      <c r="C222" t="s">
        <v>95</v>
      </c>
      <c r="D222" t="s">
        <v>23</v>
      </c>
      <c r="E222">
        <v>2.83337219061166</v>
      </c>
      <c r="F222">
        <v>2.8320233143669999</v>
      </c>
      <c r="G222">
        <v>6.1805984762520101</v>
      </c>
      <c r="H222">
        <v>26.16729584754551</v>
      </c>
      <c r="I222">
        <v>25.82365410457404</v>
      </c>
      <c r="J222">
        <v>25.480012361602572</v>
      </c>
      <c r="K222">
        <v>34.043435645276503</v>
      </c>
      <c r="L222">
        <v>48.864961895395922</v>
      </c>
      <c r="M222">
        <v>57.016240137636338</v>
      </c>
      <c r="N222">
        <v>66.187827569001556</v>
      </c>
      <c r="O222">
        <v>73.098693360112378</v>
      </c>
      <c r="P222">
        <v>77.730184692154978</v>
      </c>
    </row>
    <row r="223" spans="2:16">
      <c r="B223" t="s">
        <v>31</v>
      </c>
      <c r="C223" t="s">
        <v>95</v>
      </c>
      <c r="D223" t="s">
        <v>24</v>
      </c>
      <c r="E223">
        <v>44.861610750477404</v>
      </c>
      <c r="F223">
        <v>44.860966450286398</v>
      </c>
      <c r="G223">
        <v>43.982005757698012</v>
      </c>
      <c r="H223">
        <v>47.5645338157955</v>
      </c>
      <c r="I223">
        <v>42.1235535725774</v>
      </c>
      <c r="J223">
        <v>39.11009955973298</v>
      </c>
      <c r="K223">
        <v>36.383570177345582</v>
      </c>
      <c r="L223">
        <v>41.252502179761514</v>
      </c>
      <c r="M223">
        <v>44.961228851948036</v>
      </c>
      <c r="N223">
        <v>44.560739539414961</v>
      </c>
      <c r="O223">
        <v>44.893306006271196</v>
      </c>
      <c r="P223">
        <v>44.479759720568218</v>
      </c>
    </row>
    <row r="224" spans="2:16">
      <c r="B224" t="s">
        <v>31</v>
      </c>
      <c r="C224" t="s">
        <v>95</v>
      </c>
      <c r="D224" t="s">
        <v>25</v>
      </c>
      <c r="G224">
        <v>0.44425100791649402</v>
      </c>
      <c r="H224">
        <v>3.0217566478646201</v>
      </c>
      <c r="I224">
        <v>3.0217566478646201</v>
      </c>
      <c r="J224">
        <v>7.9591577879249096</v>
      </c>
      <c r="K224">
        <v>16.7427701674277</v>
      </c>
      <c r="L224">
        <v>24.369907780463802</v>
      </c>
      <c r="M224">
        <v>28.637672725102199</v>
      </c>
      <c r="N224">
        <v>33.373623421971502</v>
      </c>
      <c r="O224">
        <v>36.953099352374103</v>
      </c>
      <c r="P224">
        <v>39.376100516309997</v>
      </c>
    </row>
    <row r="225" spans="2:16">
      <c r="B225" t="s">
        <v>31</v>
      </c>
      <c r="C225" t="s">
        <v>95</v>
      </c>
      <c r="D225" t="s">
        <v>26</v>
      </c>
      <c r="E225">
        <v>1.8815364916773401</v>
      </c>
      <c r="F225">
        <v>1.8809218950063999</v>
      </c>
      <c r="G225">
        <v>2.9578737601205898</v>
      </c>
      <c r="H225">
        <v>9.5749773815830288</v>
      </c>
      <c r="I225">
        <v>9.3467777537308052</v>
      </c>
      <c r="J225">
        <v>14.332700985212311</v>
      </c>
      <c r="K225">
        <v>35.886057887270191</v>
      </c>
      <c r="L225">
        <v>54.706311615526396</v>
      </c>
      <c r="M225">
        <v>65.643884112995011</v>
      </c>
      <c r="N225">
        <v>77.443216839669518</v>
      </c>
      <c r="O225">
        <v>86.41291695226333</v>
      </c>
      <c r="P225">
        <v>92.577233115234634</v>
      </c>
    </row>
    <row r="226" spans="2:16">
      <c r="B226" t="s">
        <v>31</v>
      </c>
      <c r="C226" t="s">
        <v>95</v>
      </c>
      <c r="D226" t="s">
        <v>27</v>
      </c>
      <c r="E226">
        <v>6.0305785530821998</v>
      </c>
      <c r="F226">
        <v>6.0303471318493198</v>
      </c>
      <c r="G226">
        <v>11.63151338616824</v>
      </c>
      <c r="H226">
        <v>45.297234933316275</v>
      </c>
      <c r="I226">
        <v>44.565824308205229</v>
      </c>
      <c r="J226">
        <v>43.834413683094184</v>
      </c>
      <c r="K226">
        <v>39.723794635349343</v>
      </c>
      <c r="L226">
        <v>47.507404149854487</v>
      </c>
      <c r="M226">
        <v>54.871098202866634</v>
      </c>
      <c r="N226">
        <v>63.270023700054679</v>
      </c>
      <c r="O226">
        <v>69.564911235025818</v>
      </c>
      <c r="P226">
        <v>73.774413626594068</v>
      </c>
    </row>
    <row r="227" spans="2:16">
      <c r="B227" t="s">
        <v>31</v>
      </c>
      <c r="C227" t="s">
        <v>95</v>
      </c>
      <c r="D227" t="s">
        <v>28</v>
      </c>
      <c r="E227">
        <v>18.4190608077724</v>
      </c>
      <c r="F227">
        <v>18.4194364846634</v>
      </c>
      <c r="G227">
        <v>19.385603279620639</v>
      </c>
      <c r="H227">
        <v>28.550911570141658</v>
      </c>
      <c r="I227">
        <v>26.3169805035302</v>
      </c>
      <c r="J227">
        <v>24.083049436918731</v>
      </c>
      <c r="K227">
        <v>20.257633787834969</v>
      </c>
      <c r="L227">
        <v>19.06089905401122</v>
      </c>
      <c r="M227">
        <v>18.72276624991877</v>
      </c>
      <c r="N227">
        <v>18.384633445826317</v>
      </c>
      <c r="O227">
        <v>18.046500641733868</v>
      </c>
      <c r="P227">
        <v>15.583860154072617</v>
      </c>
    </row>
    <row r="228" spans="2:16">
      <c r="B228" t="s">
        <v>31</v>
      </c>
      <c r="C228" t="s">
        <v>95</v>
      </c>
      <c r="D228" t="s">
        <v>29</v>
      </c>
      <c r="E228">
        <v>105.408462570599</v>
      </c>
      <c r="F228">
        <v>105.409077542359</v>
      </c>
      <c r="G228">
        <v>104.36282116173791</v>
      </c>
      <c r="H228">
        <v>118.67589110239039</v>
      </c>
      <c r="I228">
        <v>105.8915672067415</v>
      </c>
      <c r="J228">
        <v>93.107243311092702</v>
      </c>
      <c r="K228">
        <v>89.874669746529989</v>
      </c>
      <c r="L228">
        <v>110.57216119886213</v>
      </c>
      <c r="M228">
        <v>118.60065811273955</v>
      </c>
      <c r="N228">
        <v>130.54251641379</v>
      </c>
      <c r="O228">
        <v>138.98137534157544</v>
      </c>
      <c r="P228">
        <v>143.91723489609487</v>
      </c>
    </row>
    <row r="229" spans="2:16">
      <c r="B229" t="s">
        <v>31</v>
      </c>
      <c r="C229" t="s">
        <v>95</v>
      </c>
      <c r="D229" t="s">
        <v>30</v>
      </c>
      <c r="E229">
        <v>137.720006632973</v>
      </c>
      <c r="F229">
        <v>127.86460192065699</v>
      </c>
      <c r="G229">
        <v>118.1553896311612</v>
      </c>
      <c r="H229">
        <v>165.3522656273235</v>
      </c>
      <c r="I229">
        <v>148.64907948107259</v>
      </c>
      <c r="J229">
        <v>131.94589333482179</v>
      </c>
      <c r="K229">
        <v>107.1691930336677</v>
      </c>
      <c r="L229">
        <v>50.652580084820499</v>
      </c>
      <c r="M229">
        <v>54.296064534635583</v>
      </c>
      <c r="N229">
        <v>59.515712174231815</v>
      </c>
      <c r="O229">
        <v>62.789870811530058</v>
      </c>
      <c r="P229">
        <v>62.348387941083601</v>
      </c>
    </row>
    <row r="230" spans="2:16">
      <c r="B230" t="s">
        <v>31</v>
      </c>
      <c r="C230" t="s">
        <v>96</v>
      </c>
      <c r="D230" t="s">
        <v>16</v>
      </c>
      <c r="E230">
        <v>29.6489726027397</v>
      </c>
      <c r="F230">
        <v>29.658599719671663</v>
      </c>
      <c r="G230">
        <v>29.658599719671663</v>
      </c>
      <c r="H230">
        <v>29.662938701950861</v>
      </c>
      <c r="I230">
        <v>19.770320717438995</v>
      </c>
      <c r="J230">
        <v>9.8829908675799008</v>
      </c>
    </row>
    <row r="231" spans="2:16">
      <c r="B231" t="s">
        <v>31</v>
      </c>
      <c r="C231" t="s">
        <v>96</v>
      </c>
      <c r="D231" t="s">
        <v>17</v>
      </c>
      <c r="E231">
        <v>0.64954337899543402</v>
      </c>
      <c r="F231">
        <v>0.68669110775291087</v>
      </c>
      <c r="G231">
        <v>0.68669110775291087</v>
      </c>
      <c r="H231">
        <v>0.70343374606613984</v>
      </c>
      <c r="I231">
        <v>0.44977155764351795</v>
      </c>
      <c r="J231">
        <v>0.21651445966514499</v>
      </c>
      <c r="O231">
        <v>2.4249492306960798</v>
      </c>
      <c r="P231">
        <v>10.203135589437901</v>
      </c>
    </row>
    <row r="232" spans="2:16">
      <c r="B232" t="s">
        <v>31</v>
      </c>
      <c r="C232" t="s">
        <v>96</v>
      </c>
      <c r="D232" t="s">
        <v>18</v>
      </c>
      <c r="E232">
        <v>10.5279680365297</v>
      </c>
      <c r="F232">
        <v>10.5279680365297</v>
      </c>
      <c r="G232">
        <v>10.5279680365297</v>
      </c>
      <c r="H232">
        <v>10.5279680365297</v>
      </c>
      <c r="I232">
        <v>7.01864535768647</v>
      </c>
      <c r="J232">
        <v>3.5093226788432301</v>
      </c>
    </row>
    <row r="233" spans="2:16">
      <c r="B233" t="s">
        <v>31</v>
      </c>
      <c r="C233" t="s">
        <v>96</v>
      </c>
      <c r="D233" t="s">
        <v>19</v>
      </c>
      <c r="E233">
        <v>6.1676655251141597</v>
      </c>
      <c r="F233">
        <v>6.1676655251141597</v>
      </c>
      <c r="G233">
        <v>6.1676655251141597</v>
      </c>
      <c r="H233">
        <v>6.1676655251141597</v>
      </c>
      <c r="I233">
        <v>4.1117770167427699</v>
      </c>
      <c r="J233">
        <v>2.0558885083713898</v>
      </c>
    </row>
    <row r="234" spans="2:16">
      <c r="B234" t="s">
        <v>31</v>
      </c>
      <c r="C234" t="s">
        <v>96</v>
      </c>
      <c r="D234" t="s">
        <v>20</v>
      </c>
      <c r="E234">
        <v>45.573059360730603</v>
      </c>
      <c r="F234">
        <v>45.618284197017132</v>
      </c>
      <c r="G234">
        <v>45.618284197017132</v>
      </c>
      <c r="H234">
        <v>45.618284197017132</v>
      </c>
      <c r="I234">
        <v>30.3820395738204</v>
      </c>
      <c r="J234">
        <v>15.1910197869102</v>
      </c>
      <c r="M234">
        <v>2.23264630335883</v>
      </c>
      <c r="N234">
        <v>9.4395286276846093</v>
      </c>
      <c r="O234">
        <v>27.422022955090299</v>
      </c>
      <c r="P234">
        <v>42.481082032765102</v>
      </c>
    </row>
    <row r="235" spans="2:16">
      <c r="B235" t="s">
        <v>31</v>
      </c>
      <c r="C235" t="s">
        <v>96</v>
      </c>
      <c r="D235" t="s">
        <v>21</v>
      </c>
      <c r="E235">
        <v>1.3070776255707801</v>
      </c>
      <c r="F235">
        <v>1.3070776255707801</v>
      </c>
      <c r="G235">
        <v>1.3070776255707801</v>
      </c>
      <c r="H235">
        <v>1.3070776255707801</v>
      </c>
      <c r="I235">
        <v>0.87138508371385304</v>
      </c>
      <c r="J235">
        <v>0.43569254185692702</v>
      </c>
    </row>
    <row r="236" spans="2:16">
      <c r="B236" t="s">
        <v>31</v>
      </c>
      <c r="C236" t="s">
        <v>96</v>
      </c>
      <c r="D236" t="s">
        <v>22</v>
      </c>
      <c r="E236">
        <v>2.1621004566209998</v>
      </c>
      <c r="F236">
        <v>2.1621004566209998</v>
      </c>
      <c r="G236">
        <v>2.1621004566209998</v>
      </c>
      <c r="H236">
        <v>2.1621004566209998</v>
      </c>
      <c r="I236">
        <v>1.441400304414</v>
      </c>
      <c r="J236">
        <v>0.72070015220700001</v>
      </c>
    </row>
    <row r="237" spans="2:16">
      <c r="B237" t="s">
        <v>31</v>
      </c>
      <c r="C237" t="s">
        <v>96</v>
      </c>
      <c r="D237" t="s">
        <v>23</v>
      </c>
      <c r="E237">
        <v>10.690068493150701</v>
      </c>
      <c r="F237">
        <v>10.690068493150701</v>
      </c>
      <c r="G237">
        <v>10.690068493150701</v>
      </c>
      <c r="H237">
        <v>10.690068493150701</v>
      </c>
      <c r="I237">
        <v>7.1267123287671303</v>
      </c>
      <c r="J237">
        <v>3.5633561643835701</v>
      </c>
    </row>
    <row r="238" spans="2:16">
      <c r="B238" t="s">
        <v>31</v>
      </c>
      <c r="C238" t="s">
        <v>96</v>
      </c>
      <c r="D238" t="s">
        <v>24</v>
      </c>
      <c r="E238">
        <v>54.542808219178099</v>
      </c>
      <c r="F238">
        <v>55.260187554540856</v>
      </c>
      <c r="G238">
        <v>55.260187554540856</v>
      </c>
      <c r="H238">
        <v>55.260187554540856</v>
      </c>
      <c r="I238">
        <v>37.079251481481457</v>
      </c>
      <c r="J238">
        <v>18.180936073059399</v>
      </c>
    </row>
    <row r="239" spans="2:16">
      <c r="B239" t="s">
        <v>31</v>
      </c>
      <c r="C239" t="s">
        <v>96</v>
      </c>
      <c r="D239" t="s">
        <v>25</v>
      </c>
      <c r="E239">
        <v>42.193185809624197</v>
      </c>
      <c r="F239">
        <v>72</v>
      </c>
      <c r="G239">
        <v>72</v>
      </c>
      <c r="H239">
        <v>72</v>
      </c>
      <c r="I239">
        <v>28.128790539749499</v>
      </c>
      <c r="J239">
        <v>14.0643952698747</v>
      </c>
      <c r="L239">
        <v>0.405289353950328</v>
      </c>
      <c r="M239">
        <v>0.97491187953465197</v>
      </c>
      <c r="N239">
        <v>1.8290385095036601</v>
      </c>
      <c r="O239">
        <v>2.9811233857913599</v>
      </c>
      <c r="P239">
        <v>4.8577482503679503</v>
      </c>
    </row>
    <row r="240" spans="2:16">
      <c r="B240" t="s">
        <v>31</v>
      </c>
      <c r="C240" t="s">
        <v>96</v>
      </c>
      <c r="D240" t="s">
        <v>26</v>
      </c>
      <c r="E240">
        <v>11.6794140030441</v>
      </c>
      <c r="F240">
        <v>11.6794140030441</v>
      </c>
      <c r="G240">
        <v>11.6794140030441</v>
      </c>
      <c r="H240">
        <v>11.6794140030441</v>
      </c>
      <c r="I240">
        <v>7.7862760020293997</v>
      </c>
      <c r="J240">
        <v>3.8931380010146999</v>
      </c>
    </row>
    <row r="241" spans="2:16">
      <c r="B241" t="s">
        <v>31</v>
      </c>
      <c r="C241" t="s">
        <v>96</v>
      </c>
      <c r="D241" t="s">
        <v>27</v>
      </c>
      <c r="E241">
        <v>25.965981735159801</v>
      </c>
      <c r="F241">
        <v>65</v>
      </c>
      <c r="G241">
        <v>65</v>
      </c>
      <c r="H241">
        <v>65</v>
      </c>
      <c r="I241">
        <v>17.310654490106501</v>
      </c>
      <c r="J241">
        <v>8.6553272450532699</v>
      </c>
    </row>
    <row r="242" spans="2:16">
      <c r="B242" t="s">
        <v>31</v>
      </c>
      <c r="C242" t="s">
        <v>96</v>
      </c>
      <c r="D242" t="s">
        <v>28</v>
      </c>
      <c r="E242">
        <v>9.9372146118721396</v>
      </c>
      <c r="F242">
        <v>9.9372146118721396</v>
      </c>
      <c r="G242">
        <v>9.9372146118721396</v>
      </c>
      <c r="H242">
        <v>9.9372146118721396</v>
      </c>
      <c r="I242">
        <v>6.6279232653725506</v>
      </c>
      <c r="J242">
        <v>3.3373854911056124</v>
      </c>
      <c r="K242">
        <v>0.12580335306587639</v>
      </c>
      <c r="L242">
        <v>0.12580335306587689</v>
      </c>
      <c r="M242">
        <v>1.81280939346137E-2</v>
      </c>
      <c r="N242">
        <v>2.49875671645465E-2</v>
      </c>
      <c r="O242">
        <v>2.4987567164546601E-2</v>
      </c>
      <c r="P242">
        <v>2.4987567164546601E-2</v>
      </c>
    </row>
    <row r="243" spans="2:16">
      <c r="B243" t="s">
        <v>31</v>
      </c>
      <c r="C243" t="s">
        <v>96</v>
      </c>
      <c r="D243" t="s">
        <v>29</v>
      </c>
      <c r="E243">
        <v>66.615867579908695</v>
      </c>
      <c r="F243">
        <v>67.063844700597571</v>
      </c>
      <c r="G243">
        <v>67.458606190932841</v>
      </c>
      <c r="H243">
        <v>67.838432043788799</v>
      </c>
      <c r="I243">
        <v>44.971685353045899</v>
      </c>
      <c r="J243">
        <v>22.2052891933029</v>
      </c>
      <c r="K243">
        <v>2.1600047972151999</v>
      </c>
      <c r="L243">
        <v>12.0862645307338</v>
      </c>
      <c r="M243">
        <v>19.640073811925099</v>
      </c>
      <c r="N243">
        <v>37.3026457145628</v>
      </c>
      <c r="O243">
        <v>69.567072255638294</v>
      </c>
      <c r="P243">
        <v>95.563248361494303</v>
      </c>
    </row>
    <row r="244" spans="2:16">
      <c r="B244" t="s">
        <v>31</v>
      </c>
      <c r="C244" t="s">
        <v>96</v>
      </c>
      <c r="D244" t="s">
        <v>30</v>
      </c>
      <c r="E244">
        <v>44.902397260274</v>
      </c>
      <c r="F244">
        <v>44.902397260274</v>
      </c>
      <c r="G244">
        <v>65</v>
      </c>
      <c r="H244">
        <v>65</v>
      </c>
      <c r="I244">
        <v>39.16408859087754</v>
      </c>
      <c r="J244">
        <v>14.967465753424699</v>
      </c>
    </row>
    <row r="245" spans="2:16">
      <c r="B245" t="s">
        <v>31</v>
      </c>
      <c r="C245" t="s">
        <v>97</v>
      </c>
      <c r="D245" t="s">
        <v>16</v>
      </c>
      <c r="E245">
        <v>0.30422374429223698</v>
      </c>
      <c r="F245">
        <v>0.30422374429223698</v>
      </c>
      <c r="G245">
        <v>0.30422374429223698</v>
      </c>
      <c r="H245">
        <v>0.30422374429223698</v>
      </c>
      <c r="I245">
        <v>0.30422374429223698</v>
      </c>
      <c r="J245">
        <v>0.30422374429223731</v>
      </c>
      <c r="K245">
        <v>0.30422374429223698</v>
      </c>
      <c r="L245">
        <v>0.30422374429223731</v>
      </c>
      <c r="M245">
        <v>0.30422374429223698</v>
      </c>
      <c r="N245">
        <v>0.30422374429223698</v>
      </c>
      <c r="O245">
        <v>0.30422374429223698</v>
      </c>
      <c r="P245">
        <v>0.30422374429223698</v>
      </c>
    </row>
    <row r="246" spans="2:16">
      <c r="B246" t="s">
        <v>31</v>
      </c>
      <c r="C246" t="s">
        <v>97</v>
      </c>
      <c r="D246" t="s">
        <v>17</v>
      </c>
      <c r="E246">
        <v>6.2785388127853904E-3</v>
      </c>
      <c r="F246">
        <v>6.2785388127853904E-3</v>
      </c>
      <c r="G246">
        <v>2.9999999999999978</v>
      </c>
      <c r="H246">
        <v>3.0000000000000031</v>
      </c>
      <c r="I246">
        <v>3.0000000000000027</v>
      </c>
      <c r="J246">
        <v>3.0000000000000053</v>
      </c>
      <c r="K246">
        <v>3</v>
      </c>
      <c r="L246">
        <v>3</v>
      </c>
      <c r="M246">
        <v>3</v>
      </c>
      <c r="N246">
        <v>3</v>
      </c>
      <c r="O246">
        <v>3</v>
      </c>
      <c r="P246">
        <v>3.0000000000000098</v>
      </c>
    </row>
    <row r="247" spans="2:16">
      <c r="B247" t="s">
        <v>31</v>
      </c>
      <c r="C247" t="s">
        <v>97</v>
      </c>
      <c r="D247" t="s">
        <v>18</v>
      </c>
      <c r="E247">
        <v>9.7031963470319595E-3</v>
      </c>
      <c r="F247">
        <v>9.7031963470319612E-3</v>
      </c>
      <c r="G247">
        <v>9.7031963470319595E-3</v>
      </c>
      <c r="H247">
        <v>0.14607984968678756</v>
      </c>
      <c r="I247">
        <v>0.90448792588440041</v>
      </c>
      <c r="J247">
        <v>0.90448792588440041</v>
      </c>
      <c r="K247">
        <v>5.6003508343194701</v>
      </c>
      <c r="L247">
        <v>5.6003508343194701</v>
      </c>
      <c r="M247">
        <v>5.6003508343194701</v>
      </c>
      <c r="N247">
        <v>5.6003508343194701</v>
      </c>
      <c r="O247">
        <v>5.6003508343194701</v>
      </c>
      <c r="P247">
        <v>5.6003508343194692</v>
      </c>
    </row>
    <row r="248" spans="2:16">
      <c r="B248" t="s">
        <v>31</v>
      </c>
      <c r="C248" t="s">
        <v>97</v>
      </c>
      <c r="D248" t="s">
        <v>19</v>
      </c>
      <c r="F248">
        <v>0.22</v>
      </c>
      <c r="G248">
        <v>7</v>
      </c>
      <c r="H248">
        <v>49.6544488158871</v>
      </c>
      <c r="I248">
        <v>49.6544488158871</v>
      </c>
      <c r="J248">
        <v>49.6544488158871</v>
      </c>
      <c r="K248">
        <v>49.6544488158871</v>
      </c>
      <c r="L248">
        <v>49.6544488158871</v>
      </c>
      <c r="M248">
        <v>49.6544488158871</v>
      </c>
      <c r="N248">
        <v>49.6544488158871</v>
      </c>
      <c r="O248">
        <v>49.6544488158871</v>
      </c>
      <c r="P248">
        <v>49.6544488158871</v>
      </c>
    </row>
    <row r="249" spans="2:16">
      <c r="B249" t="s">
        <v>31</v>
      </c>
      <c r="C249" t="s">
        <v>97</v>
      </c>
      <c r="D249" t="s">
        <v>20</v>
      </c>
      <c r="G249">
        <v>5.6260603980782399E-2</v>
      </c>
      <c r="H249">
        <v>5.6260603980782399E-2</v>
      </c>
      <c r="I249">
        <v>5.6260603980782399E-2</v>
      </c>
      <c r="J249">
        <v>5.6260603980782399E-2</v>
      </c>
      <c r="K249">
        <v>5.6260603980782399E-2</v>
      </c>
      <c r="L249">
        <v>5.6260603980782399E-2</v>
      </c>
      <c r="M249">
        <v>5.6260603980782399E-2</v>
      </c>
      <c r="N249">
        <v>5.6260603980782399E-2</v>
      </c>
      <c r="O249">
        <v>5.6260603980782399E-2</v>
      </c>
      <c r="P249">
        <v>5.6260603980782399E-2</v>
      </c>
    </row>
    <row r="250" spans="2:16">
      <c r="B250" t="s">
        <v>31</v>
      </c>
      <c r="C250" t="s">
        <v>97</v>
      </c>
      <c r="D250" t="s">
        <v>21</v>
      </c>
      <c r="G250">
        <v>2</v>
      </c>
      <c r="H250">
        <v>2.3151025490911898</v>
      </c>
      <c r="I250">
        <v>2.3151025490911907</v>
      </c>
      <c r="J250">
        <v>2.3151025490911952</v>
      </c>
      <c r="K250">
        <v>2.3151025490911898</v>
      </c>
      <c r="L250">
        <v>2.3151025490911898</v>
      </c>
      <c r="M250">
        <v>2.3151025490911898</v>
      </c>
      <c r="N250">
        <v>2.3151025490911898</v>
      </c>
      <c r="O250">
        <v>2.3151025490911898</v>
      </c>
      <c r="P250">
        <v>2.3151025490911898</v>
      </c>
    </row>
    <row r="251" spans="2:16">
      <c r="B251" t="s">
        <v>31</v>
      </c>
      <c r="C251" t="s">
        <v>97</v>
      </c>
      <c r="D251" t="s">
        <v>23</v>
      </c>
      <c r="F251">
        <v>0.14000000000000001</v>
      </c>
      <c r="G251">
        <v>0.32831530542210002</v>
      </c>
      <c r="H251">
        <v>5</v>
      </c>
      <c r="I251">
        <v>5</v>
      </c>
      <c r="J251">
        <v>5</v>
      </c>
      <c r="K251">
        <v>5</v>
      </c>
      <c r="L251">
        <v>5</v>
      </c>
      <c r="M251">
        <v>5</v>
      </c>
      <c r="N251">
        <v>5</v>
      </c>
      <c r="O251">
        <v>5</v>
      </c>
      <c r="P251">
        <v>5</v>
      </c>
    </row>
    <row r="252" spans="2:16">
      <c r="B252" t="s">
        <v>31</v>
      </c>
      <c r="C252" t="s">
        <v>97</v>
      </c>
      <c r="D252" t="s">
        <v>24</v>
      </c>
      <c r="F252">
        <v>2.15</v>
      </c>
      <c r="G252">
        <v>7</v>
      </c>
      <c r="H252">
        <v>7</v>
      </c>
      <c r="I252">
        <v>7</v>
      </c>
      <c r="J252">
        <v>7</v>
      </c>
      <c r="K252">
        <v>7</v>
      </c>
      <c r="L252">
        <v>7</v>
      </c>
      <c r="M252">
        <v>7</v>
      </c>
      <c r="N252">
        <v>7</v>
      </c>
      <c r="O252">
        <v>7</v>
      </c>
      <c r="P252">
        <v>7</v>
      </c>
    </row>
    <row r="253" spans="2:16">
      <c r="B253" t="s">
        <v>31</v>
      </c>
      <c r="C253" t="s">
        <v>97</v>
      </c>
      <c r="D253" t="s">
        <v>25</v>
      </c>
      <c r="E253">
        <v>5.7077625570776296E-4</v>
      </c>
      <c r="F253">
        <v>5.7077625570776263E-4</v>
      </c>
      <c r="G253">
        <v>0.11252120796156452</v>
      </c>
      <c r="H253">
        <v>0.11252120796156538</v>
      </c>
      <c r="I253">
        <v>0.11252120796156505</v>
      </c>
      <c r="J253">
        <v>0.11252120796156495</v>
      </c>
      <c r="K253">
        <v>0.1125212079615651</v>
      </c>
      <c r="L253">
        <v>0.1125212079615651</v>
      </c>
      <c r="M253">
        <v>0.1125212079615651</v>
      </c>
      <c r="N253">
        <v>0.11252120796156501</v>
      </c>
      <c r="O253">
        <v>0.11252120796156501</v>
      </c>
      <c r="P253">
        <v>0.11252120796156501</v>
      </c>
    </row>
    <row r="254" spans="2:16">
      <c r="B254" t="s">
        <v>31</v>
      </c>
      <c r="C254" t="s">
        <v>97</v>
      </c>
      <c r="D254" t="s">
        <v>26</v>
      </c>
      <c r="G254">
        <v>5.6260603980782399E-2</v>
      </c>
      <c r="H254">
        <v>5.6260603980782399E-2</v>
      </c>
      <c r="I254">
        <v>5.6260603980782399E-2</v>
      </c>
      <c r="J254">
        <v>5.6260603980782399E-2</v>
      </c>
      <c r="K254">
        <v>5.6260603980782441E-2</v>
      </c>
      <c r="L254">
        <v>5.6260603980782399E-2</v>
      </c>
      <c r="M254">
        <v>5.6260603980782399E-2</v>
      </c>
      <c r="N254">
        <v>5.6260603980782399E-2</v>
      </c>
      <c r="O254">
        <v>5.6260603980782399E-2</v>
      </c>
      <c r="P254">
        <v>5.6260603980782399E-2</v>
      </c>
    </row>
    <row r="255" spans="2:16">
      <c r="B255" t="s">
        <v>31</v>
      </c>
      <c r="C255" t="s">
        <v>97</v>
      </c>
      <c r="D255" t="s">
        <v>28</v>
      </c>
      <c r="E255">
        <v>5.7077625570776296E-4</v>
      </c>
      <c r="F255">
        <v>0.44999999999999996</v>
      </c>
      <c r="G255">
        <v>0.69362388469457847</v>
      </c>
      <c r="H255">
        <v>0.69362388469457836</v>
      </c>
      <c r="I255">
        <v>0.69362388469457825</v>
      </c>
      <c r="J255">
        <v>0.69362388469457792</v>
      </c>
      <c r="K255">
        <v>0.69362388469457803</v>
      </c>
      <c r="L255">
        <v>0.69362388469457803</v>
      </c>
      <c r="M255">
        <v>0.69362388469457803</v>
      </c>
      <c r="N255">
        <v>0.69362388469457803</v>
      </c>
      <c r="O255">
        <v>0.69362388469457803</v>
      </c>
      <c r="P255">
        <v>0.69362388469457803</v>
      </c>
    </row>
    <row r="256" spans="2:16">
      <c r="B256" t="s">
        <v>31</v>
      </c>
      <c r="C256" t="s">
        <v>97</v>
      </c>
      <c r="D256" t="s">
        <v>29</v>
      </c>
      <c r="E256">
        <v>0.24931506849315099</v>
      </c>
      <c r="F256">
        <v>1.1499999999999999</v>
      </c>
      <c r="G256">
        <v>7.9999999999999973</v>
      </c>
      <c r="H256">
        <v>10.000000000000004</v>
      </c>
      <c r="I256">
        <v>10.000000000000009</v>
      </c>
      <c r="J256">
        <v>10.000000000000005</v>
      </c>
      <c r="K256">
        <v>10</v>
      </c>
      <c r="L256">
        <v>10</v>
      </c>
      <c r="M256">
        <v>10</v>
      </c>
      <c r="N256">
        <v>10</v>
      </c>
      <c r="O256">
        <v>10</v>
      </c>
      <c r="P256">
        <v>10</v>
      </c>
    </row>
    <row r="257" spans="2:16">
      <c r="B257" t="s">
        <v>31</v>
      </c>
      <c r="C257" t="s">
        <v>97</v>
      </c>
      <c r="D257" t="s">
        <v>30</v>
      </c>
      <c r="E257">
        <v>0.75811872146118697</v>
      </c>
      <c r="F257">
        <v>9.5</v>
      </c>
      <c r="G257">
        <v>68</v>
      </c>
      <c r="H257">
        <v>67.999999999999972</v>
      </c>
      <c r="I257">
        <v>90.41761534033904</v>
      </c>
      <c r="J257">
        <v>90.417615340339111</v>
      </c>
      <c r="K257">
        <v>90.417615340339097</v>
      </c>
      <c r="L257">
        <v>90.417615340339097</v>
      </c>
      <c r="M257">
        <v>90.417615340339097</v>
      </c>
      <c r="N257">
        <v>90.417615340339097</v>
      </c>
      <c r="O257">
        <v>90.417615340339097</v>
      </c>
      <c r="P257">
        <v>90.417615340339097</v>
      </c>
    </row>
    <row r="258" spans="2:16">
      <c r="B258" t="s">
        <v>31</v>
      </c>
      <c r="C258" t="s">
        <v>98</v>
      </c>
      <c r="D258" t="s">
        <v>17</v>
      </c>
      <c r="H258">
        <v>2E-3</v>
      </c>
      <c r="I258">
        <v>2E-3</v>
      </c>
      <c r="J258">
        <v>2E-3</v>
      </c>
      <c r="K258">
        <v>2E-3</v>
      </c>
      <c r="L258">
        <v>2E-3</v>
      </c>
      <c r="M258">
        <v>2E-3</v>
      </c>
      <c r="N258">
        <v>2E-3</v>
      </c>
      <c r="O258">
        <v>2E-3</v>
      </c>
      <c r="P258">
        <v>2E-3</v>
      </c>
    </row>
    <row r="259" spans="2:16">
      <c r="B259" t="s">
        <v>31</v>
      </c>
      <c r="C259" t="s">
        <v>98</v>
      </c>
      <c r="D259" t="s">
        <v>19</v>
      </c>
      <c r="H259">
        <v>0.05</v>
      </c>
      <c r="I259">
        <v>0.05</v>
      </c>
      <c r="J259">
        <v>0.05</v>
      </c>
      <c r="K259">
        <v>0.05</v>
      </c>
      <c r="L259">
        <v>0.05</v>
      </c>
      <c r="M259">
        <v>0.05</v>
      </c>
      <c r="N259">
        <v>0.05</v>
      </c>
      <c r="O259">
        <v>0.05</v>
      </c>
      <c r="P259">
        <v>0.05</v>
      </c>
    </row>
    <row r="260" spans="2:16">
      <c r="B260" t="s">
        <v>31</v>
      </c>
      <c r="C260" t="s">
        <v>98</v>
      </c>
      <c r="D260" t="s">
        <v>21</v>
      </c>
      <c r="E260">
        <v>11.1111111111111</v>
      </c>
      <c r="F260">
        <v>11.1111111111111</v>
      </c>
      <c r="G260">
        <v>11.1111111111111</v>
      </c>
      <c r="H260">
        <v>11.1111111111111</v>
      </c>
      <c r="I260">
        <v>11.1111111111111</v>
      </c>
      <c r="J260">
        <v>11.1111111111111</v>
      </c>
      <c r="K260">
        <v>11.1111111111111</v>
      </c>
      <c r="L260">
        <v>11.1111111111111</v>
      </c>
      <c r="M260">
        <v>11.1111111111111</v>
      </c>
      <c r="N260">
        <v>11.1111111111111</v>
      </c>
      <c r="O260">
        <v>11.1111111111111</v>
      </c>
      <c r="P260">
        <v>11.1111111111111</v>
      </c>
    </row>
    <row r="261" spans="2:16">
      <c r="B261" t="s">
        <v>31</v>
      </c>
      <c r="C261" t="s">
        <v>98</v>
      </c>
      <c r="D261" t="s">
        <v>29</v>
      </c>
      <c r="E261">
        <v>0.1</v>
      </c>
      <c r="F261">
        <v>9.9999999999999978E-2</v>
      </c>
      <c r="G261">
        <v>0.1</v>
      </c>
      <c r="H261">
        <v>0.1</v>
      </c>
      <c r="I261">
        <v>0.1</v>
      </c>
      <c r="J261">
        <v>0.1</v>
      </c>
      <c r="K261">
        <v>0.1</v>
      </c>
      <c r="L261">
        <v>0.1</v>
      </c>
      <c r="M261">
        <v>0.1</v>
      </c>
      <c r="N261">
        <v>0.1</v>
      </c>
      <c r="O261">
        <v>0.1</v>
      </c>
      <c r="P261">
        <v>0.1</v>
      </c>
    </row>
    <row r="262" spans="2:16">
      <c r="B262" t="s">
        <v>31</v>
      </c>
      <c r="C262" t="s">
        <v>98</v>
      </c>
      <c r="D262" t="s">
        <v>30</v>
      </c>
      <c r="E262">
        <v>1.2999999999999999E-2</v>
      </c>
      <c r="F262">
        <v>1.2999999999999968E-2</v>
      </c>
      <c r="G262">
        <v>1.038400000000002</v>
      </c>
      <c r="H262">
        <v>1.8000000000000003</v>
      </c>
      <c r="I262">
        <v>1.7999999999999967</v>
      </c>
      <c r="J262">
        <v>1.8000000000000036</v>
      </c>
      <c r="K262">
        <v>1.8</v>
      </c>
      <c r="L262">
        <v>1.8</v>
      </c>
      <c r="M262">
        <v>1.8</v>
      </c>
      <c r="N262">
        <v>1.8</v>
      </c>
      <c r="O262">
        <v>1.8</v>
      </c>
      <c r="P262">
        <v>1.8</v>
      </c>
    </row>
    <row r="263" spans="2:16">
      <c r="B263" t="s">
        <v>31</v>
      </c>
      <c r="C263" t="s">
        <v>103</v>
      </c>
      <c r="D263" t="s">
        <v>18</v>
      </c>
      <c r="E263">
        <v>1.76940639269406E-2</v>
      </c>
      <c r="F263">
        <v>1.70772939255713E-2</v>
      </c>
      <c r="G263">
        <v>1.55353689221481E-2</v>
      </c>
      <c r="H263">
        <v>1.3068288916671E-2</v>
      </c>
      <c r="I263">
        <v>8.7121926111140002E-3</v>
      </c>
      <c r="J263">
        <v>4.3560963055570001E-3</v>
      </c>
    </row>
    <row r="264" spans="2:16">
      <c r="B264" t="s">
        <v>31</v>
      </c>
      <c r="C264" t="s">
        <v>103</v>
      </c>
      <c r="D264" t="s">
        <v>30</v>
      </c>
      <c r="E264">
        <v>0.30479452054794498</v>
      </c>
      <c r="F264">
        <v>0.29417015987919698</v>
      </c>
      <c r="G264">
        <v>0.26760925820732601</v>
      </c>
      <c r="H264">
        <v>0.225111815532332</v>
      </c>
      <c r="I264">
        <v>0.15007454368822101</v>
      </c>
      <c r="J264">
        <v>7.5037271844110701E-2</v>
      </c>
    </row>
    <row r="265" spans="2:16">
      <c r="B265" t="s">
        <v>31</v>
      </c>
      <c r="C265" t="s">
        <v>99</v>
      </c>
      <c r="D265" t="s">
        <v>16</v>
      </c>
      <c r="E265">
        <v>0.47488584474885798</v>
      </c>
      <c r="F265">
        <v>1.0413832775112291</v>
      </c>
      <c r="G265">
        <v>0.99999999999999911</v>
      </c>
      <c r="H265">
        <v>0.93378675598203209</v>
      </c>
      <c r="I265">
        <v>1.521040229375066</v>
      </c>
      <c r="J265">
        <v>2.4776142567413832</v>
      </c>
      <c r="K265">
        <v>4.0357725500332204</v>
      </c>
      <c r="L265">
        <v>6.573848221645</v>
      </c>
      <c r="M265">
        <v>10.708106045488</v>
      </c>
      <c r="N265">
        <v>17.4423764004584</v>
      </c>
      <c r="O265">
        <v>28.411793196936401</v>
      </c>
      <c r="P265">
        <v>46.279817275601502</v>
      </c>
    </row>
    <row r="266" spans="2:16">
      <c r="B266" t="s">
        <v>31</v>
      </c>
      <c r="C266" t="s">
        <v>99</v>
      </c>
      <c r="D266" t="s">
        <v>17</v>
      </c>
      <c r="E266">
        <v>0.85445205479452002</v>
      </c>
      <c r="F266">
        <v>3.074460055810472</v>
      </c>
      <c r="G266">
        <v>3.0000000000000018</v>
      </c>
      <c r="H266">
        <v>2.8808639107032499</v>
      </c>
      <c r="I266">
        <v>4.6926237446215664</v>
      </c>
      <c r="J266">
        <v>7.6437896031023129</v>
      </c>
      <c r="K266">
        <v>12.450927812710599</v>
      </c>
      <c r="L266">
        <v>20.2812494125181</v>
      </c>
      <c r="M266">
        <v>33.036018192383899</v>
      </c>
      <c r="N266">
        <v>53.812192523695998</v>
      </c>
      <c r="O266">
        <v>87.654391256961603</v>
      </c>
      <c r="P266">
        <v>142.77976693191201</v>
      </c>
    </row>
    <row r="267" spans="2:16">
      <c r="B267" t="s">
        <v>31</v>
      </c>
      <c r="C267" t="s">
        <v>99</v>
      </c>
      <c r="D267" t="s">
        <v>18</v>
      </c>
      <c r="E267">
        <v>0.83961187214611899</v>
      </c>
      <c r="F267">
        <v>2.6463451407908209</v>
      </c>
      <c r="G267">
        <v>5.9999999999999964</v>
      </c>
      <c r="H267">
        <v>5.8829330745788058</v>
      </c>
      <c r="I267">
        <v>9.5826780748727138</v>
      </c>
      <c r="J267">
        <v>15.609172826298161</v>
      </c>
      <c r="K267">
        <v>25.4256977451975</v>
      </c>
      <c r="L267">
        <v>41.415782439219598</v>
      </c>
      <c r="M267">
        <v>67.461945479028302</v>
      </c>
      <c r="N267">
        <v>109.888400502742</v>
      </c>
      <c r="O267">
        <v>178.99662512408401</v>
      </c>
      <c r="P267">
        <v>291.56664087591599</v>
      </c>
    </row>
    <row r="268" spans="2:16">
      <c r="B268" t="s">
        <v>31</v>
      </c>
      <c r="C268" t="s">
        <v>99</v>
      </c>
      <c r="D268" t="s">
        <v>19</v>
      </c>
      <c r="F268">
        <v>44.223670504200001</v>
      </c>
      <c r="G268">
        <v>44.223670504200001</v>
      </c>
      <c r="H268">
        <v>155.28822846617001</v>
      </c>
      <c r="I268">
        <v>252.948160950333</v>
      </c>
      <c r="J268">
        <v>412.02590022523202</v>
      </c>
      <c r="K268">
        <v>671.14677497001901</v>
      </c>
      <c r="L268">
        <v>1093.2273755276699</v>
      </c>
      <c r="M268">
        <v>1780.75219784303</v>
      </c>
      <c r="N268">
        <v>2683.4736802971101</v>
      </c>
      <c r="O268">
        <v>3171.4763967691001</v>
      </c>
      <c r="P268">
        <v>3227.0618763348298</v>
      </c>
    </row>
    <row r="269" spans="2:16">
      <c r="B269" t="s">
        <v>31</v>
      </c>
      <c r="C269" t="s">
        <v>99</v>
      </c>
      <c r="D269" t="s">
        <v>20</v>
      </c>
      <c r="E269">
        <v>0.212899543378995</v>
      </c>
      <c r="F269">
        <v>4.0185528395573185</v>
      </c>
      <c r="G269">
        <v>4</v>
      </c>
      <c r="H269">
        <v>14.173857783652441</v>
      </c>
      <c r="I269">
        <v>23.087720784499094</v>
      </c>
      <c r="J269">
        <v>37.607464330408447</v>
      </c>
      <c r="K269">
        <v>61.258596574526599</v>
      </c>
      <c r="L269">
        <v>99.783798804173401</v>
      </c>
      <c r="M269">
        <v>162.53729371155899</v>
      </c>
      <c r="N269">
        <v>264.75612437770599</v>
      </c>
      <c r="O269">
        <v>431.25982840526501</v>
      </c>
      <c r="P269">
        <v>558.81716982204296</v>
      </c>
    </row>
    <row r="270" spans="2:16">
      <c r="B270" t="s">
        <v>31</v>
      </c>
      <c r="C270" t="s">
        <v>99</v>
      </c>
      <c r="D270" t="s">
        <v>21</v>
      </c>
      <c r="E270">
        <v>9.4748858447488593E-2</v>
      </c>
      <c r="F270">
        <v>0.39744615456918853</v>
      </c>
      <c r="G270">
        <v>3.0747800054974381</v>
      </c>
      <c r="H270">
        <v>3.0615691899842377</v>
      </c>
      <c r="I270">
        <v>1.5116727805037886</v>
      </c>
      <c r="J270">
        <v>0.30055054576773826</v>
      </c>
      <c r="K270">
        <v>0.48956516907609698</v>
      </c>
      <c r="L270">
        <v>0.79745007336544504</v>
      </c>
      <c r="M270">
        <v>1.29896213962825</v>
      </c>
      <c r="N270">
        <v>2.1158724496277799</v>
      </c>
      <c r="O270">
        <v>3.4465332641451201</v>
      </c>
      <c r="P270">
        <v>5.6140395149757003</v>
      </c>
    </row>
    <row r="271" spans="2:16">
      <c r="B271" t="s">
        <v>31</v>
      </c>
      <c r="C271" t="s">
        <v>99</v>
      </c>
      <c r="D271" t="s">
        <v>22</v>
      </c>
      <c r="E271">
        <v>8.3904109589041098E-2</v>
      </c>
      <c r="F271">
        <v>8.0979426034160903E-2</v>
      </c>
      <c r="G271">
        <v>7.3667717146960507E-2</v>
      </c>
      <c r="H271">
        <v>6.19689829274397E-2</v>
      </c>
      <c r="I271">
        <v>4.1312655284959802E-2</v>
      </c>
      <c r="J271">
        <v>2.0656327642479901E-2</v>
      </c>
    </row>
    <row r="272" spans="2:16">
      <c r="B272" t="s">
        <v>31</v>
      </c>
      <c r="C272" t="s">
        <v>99</v>
      </c>
      <c r="D272" t="s">
        <v>23</v>
      </c>
      <c r="E272">
        <v>3.4041095890410999</v>
      </c>
      <c r="F272">
        <v>18.29664647485215</v>
      </c>
      <c r="G272">
        <v>18.000000000000011</v>
      </c>
      <c r="H272">
        <v>17.5253656402366</v>
      </c>
      <c r="I272">
        <v>28.5469739236914</v>
      </c>
      <c r="J272">
        <v>46.500012435056604</v>
      </c>
      <c r="K272">
        <v>75.743620400547996</v>
      </c>
      <c r="L272">
        <v>123.378376283123</v>
      </c>
      <c r="M272">
        <v>200.97037418810399</v>
      </c>
      <c r="N272">
        <v>327.35956265645399</v>
      </c>
      <c r="O272">
        <v>533.23423263531197</v>
      </c>
      <c r="P272">
        <v>868.58237635345199</v>
      </c>
    </row>
    <row r="273" spans="2:16">
      <c r="B273" t="s">
        <v>31</v>
      </c>
      <c r="C273" t="s">
        <v>99</v>
      </c>
      <c r="D273" t="s">
        <v>24</v>
      </c>
      <c r="E273">
        <v>3.4246575342465799E-3</v>
      </c>
      <c r="F273">
        <v>1.533305282695272</v>
      </c>
      <c r="G273">
        <v>3.0000000000000049</v>
      </c>
      <c r="H273">
        <v>2.9995225006441064</v>
      </c>
      <c r="I273">
        <v>0.8417736238278235</v>
      </c>
      <c r="J273">
        <v>0.42626259170001574</v>
      </c>
      <c r="K273">
        <v>0.69433684521638195</v>
      </c>
      <c r="L273">
        <v>1.1310015563465601</v>
      </c>
      <c r="M273">
        <v>1.84228235800984</v>
      </c>
      <c r="N273">
        <v>3.0008838339691102</v>
      </c>
      <c r="O273">
        <v>4.8881235527355704</v>
      </c>
      <c r="P273">
        <v>6.8560969047859999</v>
      </c>
    </row>
    <row r="274" spans="2:16">
      <c r="B274" t="s">
        <v>31</v>
      </c>
      <c r="C274" t="s">
        <v>99</v>
      </c>
      <c r="D274" t="s">
        <v>25</v>
      </c>
      <c r="E274">
        <v>3.1963470319634701E-2</v>
      </c>
      <c r="F274">
        <v>3.0849305155870799E-2</v>
      </c>
      <c r="G274">
        <v>2.8063892246461102E-2</v>
      </c>
      <c r="H274">
        <v>2.3864385318423058</v>
      </c>
      <c r="I274">
        <v>3.8872569016525804</v>
      </c>
      <c r="J274">
        <v>6.3319318800054054</v>
      </c>
      <c r="K274">
        <v>10.314049816461599</v>
      </c>
      <c r="L274">
        <v>16.800500326349098</v>
      </c>
      <c r="M274">
        <v>27.3662447087628</v>
      </c>
      <c r="N274">
        <v>44.576728961180301</v>
      </c>
      <c r="O274">
        <v>72.610794284180898</v>
      </c>
      <c r="P274">
        <v>118.27533265554401</v>
      </c>
    </row>
    <row r="275" spans="2:16">
      <c r="B275" t="s">
        <v>31</v>
      </c>
      <c r="C275" t="s">
        <v>99</v>
      </c>
      <c r="D275" t="s">
        <v>26</v>
      </c>
      <c r="E275">
        <v>2.85388127853881E-3</v>
      </c>
      <c r="F275">
        <v>9.251440224605989E-2</v>
      </c>
      <c r="G275">
        <v>0.14706508226486262</v>
      </c>
      <c r="H275">
        <v>0.34869468574926193</v>
      </c>
      <c r="I275">
        <v>0.56798690000282126</v>
      </c>
      <c r="J275">
        <v>0.92519080949457166</v>
      </c>
      <c r="K275">
        <v>1.50703833832958</v>
      </c>
      <c r="L275">
        <v>2.4548066516526599</v>
      </c>
      <c r="M275">
        <v>3.9986213646545301</v>
      </c>
      <c r="N275">
        <v>6.5133328554032497</v>
      </c>
      <c r="O275">
        <v>10.609532890579301</v>
      </c>
      <c r="P275">
        <v>17.281811118083201</v>
      </c>
    </row>
    <row r="276" spans="2:16">
      <c r="B276" t="s">
        <v>31</v>
      </c>
      <c r="C276" t="s">
        <v>99</v>
      </c>
      <c r="D276" t="s">
        <v>27</v>
      </c>
      <c r="E276">
        <v>1.14155251141553E-3</v>
      </c>
      <c r="F276">
        <v>1.10176089842396E-3</v>
      </c>
      <c r="G276">
        <v>1.0022818659450399E-3</v>
      </c>
      <c r="H276">
        <v>6.1678840066342184</v>
      </c>
      <c r="I276">
        <v>10.046833116992952</v>
      </c>
      <c r="J276">
        <v>16.365232480399523</v>
      </c>
      <c r="K276">
        <v>26.657239253286502</v>
      </c>
      <c r="L276">
        <v>43.421833784399098</v>
      </c>
      <c r="M276">
        <v>70.729591736230802</v>
      </c>
      <c r="N276">
        <v>115.21105193330899</v>
      </c>
      <c r="O276">
        <v>187.66666343954299</v>
      </c>
      <c r="P276">
        <v>305.68921970192201</v>
      </c>
    </row>
    <row r="277" spans="2:16">
      <c r="B277" t="s">
        <v>31</v>
      </c>
      <c r="C277" t="s">
        <v>99</v>
      </c>
      <c r="D277" t="s">
        <v>28</v>
      </c>
      <c r="E277">
        <v>7.1347031963470295E-2</v>
      </c>
      <c r="F277">
        <v>0.27286005615149728</v>
      </c>
      <c r="G277">
        <v>0.45032458382156498</v>
      </c>
      <c r="H277">
        <v>0.44037668057367318</v>
      </c>
      <c r="I277">
        <v>0.1406802159028781</v>
      </c>
      <c r="J277">
        <v>1.7564904457891099E-2</v>
      </c>
    </row>
    <row r="278" spans="2:16">
      <c r="B278" t="s">
        <v>31</v>
      </c>
      <c r="C278" t="s">
        <v>99</v>
      </c>
      <c r="D278" t="s">
        <v>29</v>
      </c>
      <c r="E278">
        <v>10.206050228310501</v>
      </c>
      <c r="F278">
        <v>47.620913292009689</v>
      </c>
      <c r="G278">
        <v>60.000000000000028</v>
      </c>
      <c r="H278">
        <v>58.576972336195603</v>
      </c>
      <c r="I278">
        <v>95.415715491319801</v>
      </c>
      <c r="J278">
        <v>155.42214627393639</v>
      </c>
      <c r="K278">
        <v>253.16629894783199</v>
      </c>
      <c r="L278">
        <v>412.38122403725498</v>
      </c>
      <c r="M278">
        <v>671.72556001818805</v>
      </c>
      <c r="N278">
        <v>1094.1701553826899</v>
      </c>
      <c r="O278">
        <v>1782.2878868831101</v>
      </c>
      <c r="P278">
        <v>2323.6022428065098</v>
      </c>
    </row>
    <row r="279" spans="2:16">
      <c r="B279" t="s">
        <v>31</v>
      </c>
      <c r="C279" t="s">
        <v>99</v>
      </c>
      <c r="D279" t="s">
        <v>30</v>
      </c>
      <c r="E279">
        <v>38.453767123287697</v>
      </c>
      <c r="F279">
        <v>94.437366743860295</v>
      </c>
      <c r="G279">
        <v>100</v>
      </c>
      <c r="H279">
        <v>94.638398482290199</v>
      </c>
      <c r="I279">
        <v>33.9809625968566</v>
      </c>
      <c r="J279">
        <v>55.351407386744825</v>
      </c>
      <c r="K279">
        <v>90.161610076837903</v>
      </c>
      <c r="L279">
        <v>146.863762195764</v>
      </c>
      <c r="M279">
        <v>196.894049441291</v>
      </c>
      <c r="N279">
        <v>289.41215851334402</v>
      </c>
      <c r="O279">
        <v>342.25233577284598</v>
      </c>
      <c r="P279">
        <v>445.90467315842199</v>
      </c>
    </row>
    <row r="280" spans="2:16">
      <c r="B280" t="s">
        <v>32</v>
      </c>
      <c r="C280" t="s">
        <v>90</v>
      </c>
      <c r="D280" t="s">
        <v>16</v>
      </c>
      <c r="I280">
        <v>51.535766076426398</v>
      </c>
      <c r="J280">
        <v>84.026922346264499</v>
      </c>
      <c r="K280">
        <v>93.617981255582805</v>
      </c>
      <c r="L280">
        <v>104.028151042145</v>
      </c>
      <c r="M280">
        <v>81.202631438898194</v>
      </c>
      <c r="N280">
        <v>94.836366467395393</v>
      </c>
      <c r="O280">
        <v>110.465974649137</v>
      </c>
      <c r="P280">
        <v>106.92120179041689</v>
      </c>
    </row>
    <row r="281" spans="2:16">
      <c r="B281" t="s">
        <v>32</v>
      </c>
      <c r="C281" t="s">
        <v>90</v>
      </c>
      <c r="D281" t="s">
        <v>17</v>
      </c>
      <c r="E281">
        <v>0.199086757990868</v>
      </c>
      <c r="F281">
        <v>0.19214710068513899</v>
      </c>
      <c r="G281">
        <v>0.174797957420815</v>
      </c>
      <c r="H281">
        <v>3.0704088110204082</v>
      </c>
      <c r="I281">
        <v>13.912159460721398</v>
      </c>
      <c r="J281">
        <v>21.230341462035227</v>
      </c>
      <c r="K281">
        <v>27.489642080436532</v>
      </c>
      <c r="L281">
        <v>31.48289596570433</v>
      </c>
      <c r="M281">
        <v>30.974576712228899</v>
      </c>
      <c r="N281">
        <v>32.5796003593506</v>
      </c>
      <c r="O281">
        <v>25.591463084266699</v>
      </c>
      <c r="P281">
        <v>18.732587227028901</v>
      </c>
    </row>
    <row r="282" spans="2:16">
      <c r="B282" t="s">
        <v>32</v>
      </c>
      <c r="C282" t="s">
        <v>90</v>
      </c>
      <c r="D282" t="s">
        <v>18</v>
      </c>
      <c r="I282">
        <v>18.011705233852702</v>
      </c>
      <c r="J282">
        <v>31.198957759012401</v>
      </c>
      <c r="K282">
        <v>37.746926599133303</v>
      </c>
      <c r="L282">
        <v>45.728477606972099</v>
      </c>
      <c r="M282">
        <v>49.273896526168102</v>
      </c>
      <c r="N282">
        <v>56.276456750182</v>
      </c>
      <c r="O282">
        <v>49.6155034739485</v>
      </c>
      <c r="P282">
        <v>41.992637050757203</v>
      </c>
    </row>
    <row r="283" spans="2:16">
      <c r="B283" t="s">
        <v>32</v>
      </c>
      <c r="C283" t="s">
        <v>90</v>
      </c>
      <c r="D283" t="s">
        <v>19</v>
      </c>
      <c r="E283">
        <v>1.8264840182648401</v>
      </c>
      <c r="F283">
        <v>1.7628174374783301</v>
      </c>
      <c r="G283">
        <v>1.60365098551206</v>
      </c>
      <c r="H283">
        <v>40.956542687792698</v>
      </c>
      <c r="I283">
        <v>96.088161073122691</v>
      </c>
      <c r="J283">
        <v>154.99557517880356</v>
      </c>
      <c r="K283">
        <v>157.35517951472801</v>
      </c>
      <c r="L283">
        <v>163.277656741709</v>
      </c>
      <c r="M283">
        <v>169.20013396869001</v>
      </c>
      <c r="N283">
        <v>126.78331005321699</v>
      </c>
      <c r="O283">
        <v>129.645744077069</v>
      </c>
      <c r="P283">
        <v>157.62739261076999</v>
      </c>
    </row>
    <row r="284" spans="2:16">
      <c r="B284" t="s">
        <v>32</v>
      </c>
      <c r="C284" t="s">
        <v>90</v>
      </c>
      <c r="D284" t="s">
        <v>20</v>
      </c>
      <c r="E284">
        <v>4.3378995433789997</v>
      </c>
      <c r="F284">
        <v>4.1866914140110403</v>
      </c>
      <c r="G284">
        <v>10.74060069246449</v>
      </c>
      <c r="H284">
        <v>16.825094324750332</v>
      </c>
      <c r="I284">
        <v>53.676253687206746</v>
      </c>
      <c r="J284">
        <v>65.450750640323122</v>
      </c>
      <c r="K284">
        <v>67.522936422347058</v>
      </c>
      <c r="L284">
        <v>62.200379800846441</v>
      </c>
      <c r="M284">
        <v>64.468011192564092</v>
      </c>
      <c r="N284">
        <v>64.474118686147477</v>
      </c>
      <c r="O284">
        <v>31.8775697541518</v>
      </c>
      <c r="P284">
        <v>13.018824237824999</v>
      </c>
    </row>
    <row r="285" spans="2:16">
      <c r="B285" t="s">
        <v>32</v>
      </c>
      <c r="C285" t="s">
        <v>90</v>
      </c>
      <c r="D285" t="s">
        <v>21</v>
      </c>
      <c r="E285">
        <v>0.68493150684931503</v>
      </c>
      <c r="F285">
        <v>0.661056539054375</v>
      </c>
      <c r="G285">
        <v>0.60136911956702399</v>
      </c>
      <c r="H285">
        <v>11.392791477071134</v>
      </c>
      <c r="I285">
        <v>13.231377501493489</v>
      </c>
      <c r="J285">
        <v>14.578026517728434</v>
      </c>
      <c r="K285">
        <v>14.769923073290048</v>
      </c>
      <c r="L285">
        <v>17.63391226271407</v>
      </c>
      <c r="M285">
        <v>23.45030152377895</v>
      </c>
      <c r="N285">
        <v>24.96542087240778</v>
      </c>
      <c r="O285">
        <v>26.480572592477259</v>
      </c>
      <c r="P285">
        <v>27.995761310483648</v>
      </c>
    </row>
    <row r="286" spans="2:16">
      <c r="B286" t="s">
        <v>32</v>
      </c>
      <c r="C286" t="s">
        <v>90</v>
      </c>
      <c r="D286" t="s">
        <v>22</v>
      </c>
      <c r="E286">
        <v>0.68493150684931503</v>
      </c>
      <c r="F286">
        <v>0.661056539054375</v>
      </c>
      <c r="G286">
        <v>0.60136911956702399</v>
      </c>
      <c r="H286">
        <v>2.0099118129128928</v>
      </c>
      <c r="I286">
        <v>20.687885998727509</v>
      </c>
      <c r="J286">
        <v>27.780598026671456</v>
      </c>
      <c r="K286">
        <v>34.873310054615402</v>
      </c>
      <c r="L286">
        <v>42.134645165355202</v>
      </c>
      <c r="M286">
        <v>49.395980276094797</v>
      </c>
      <c r="N286">
        <v>56.657315386834497</v>
      </c>
      <c r="O286">
        <v>63.918650497574198</v>
      </c>
      <c r="P286">
        <v>71.179985608313899</v>
      </c>
    </row>
    <row r="287" spans="2:16">
      <c r="B287" t="s">
        <v>32</v>
      </c>
      <c r="C287" t="s">
        <v>90</v>
      </c>
      <c r="D287" t="s">
        <v>23</v>
      </c>
      <c r="E287">
        <v>0.45662100456621002</v>
      </c>
      <c r="F287">
        <v>0.44070435936958302</v>
      </c>
      <c r="G287">
        <v>0.40091274637801599</v>
      </c>
      <c r="H287">
        <v>5.4367849423465664</v>
      </c>
      <c r="I287">
        <v>26.792530538357475</v>
      </c>
      <c r="J287">
        <v>84.31045030239477</v>
      </c>
      <c r="K287">
        <v>114.683165677267</v>
      </c>
      <c r="L287">
        <v>95.395334120832501</v>
      </c>
      <c r="M287">
        <v>37.764998968264599</v>
      </c>
      <c r="N287">
        <v>46.937020623399697</v>
      </c>
      <c r="O287">
        <v>69.795197052708801</v>
      </c>
      <c r="P287">
        <v>94.992956705034302</v>
      </c>
    </row>
    <row r="288" spans="2:16">
      <c r="B288" t="s">
        <v>32</v>
      </c>
      <c r="C288" t="s">
        <v>90</v>
      </c>
      <c r="D288" t="s">
        <v>24</v>
      </c>
      <c r="E288">
        <v>0.932077625570776</v>
      </c>
      <c r="F288">
        <v>0.899587773563161</v>
      </c>
      <c r="G288">
        <v>0.81836314354412498</v>
      </c>
      <c r="H288">
        <v>0.68840373551366696</v>
      </c>
      <c r="I288">
        <v>1.500007738264578</v>
      </c>
      <c r="J288">
        <v>2.6080732795259687</v>
      </c>
      <c r="K288">
        <v>2.774888493807302</v>
      </c>
      <c r="L288">
        <v>2.4297652182442597</v>
      </c>
      <c r="M288">
        <v>1.584457832130906</v>
      </c>
      <c r="N288">
        <v>1.1881747060116941</v>
      </c>
      <c r="O288">
        <v>0.49222606698593402</v>
      </c>
    </row>
    <row r="289" spans="2:16">
      <c r="B289" t="s">
        <v>32</v>
      </c>
      <c r="C289" t="s">
        <v>90</v>
      </c>
      <c r="D289" t="s">
        <v>25</v>
      </c>
      <c r="H289">
        <v>0.24791075713834901</v>
      </c>
      <c r="I289">
        <v>1.8292401988758309</v>
      </c>
      <c r="J289">
        <v>6.2613363222532108</v>
      </c>
      <c r="K289">
        <v>6.1205341958155799</v>
      </c>
      <c r="L289">
        <v>5.7545824737716798</v>
      </c>
      <c r="M289">
        <v>1.3224863503942901</v>
      </c>
      <c r="N289">
        <v>1.21537771969358</v>
      </c>
    </row>
    <row r="290" spans="2:16">
      <c r="B290" t="s">
        <v>32</v>
      </c>
      <c r="C290" t="s">
        <v>90</v>
      </c>
      <c r="D290" t="s">
        <v>26</v>
      </c>
      <c r="H290">
        <v>0.76569517744498605</v>
      </c>
      <c r="I290">
        <v>13.55273318441893</v>
      </c>
      <c r="J290">
        <v>21.65086077366372</v>
      </c>
      <c r="K290">
        <v>39.7478368816668</v>
      </c>
      <c r="L290">
        <v>35.473033613347695</v>
      </c>
      <c r="M290">
        <v>28.95476549507033</v>
      </c>
      <c r="N290">
        <v>27.746538997074758</v>
      </c>
      <c r="O290">
        <v>31.939223883953499</v>
      </c>
      <c r="P290">
        <v>43.287194204189404</v>
      </c>
    </row>
    <row r="291" spans="2:16">
      <c r="B291" t="s">
        <v>32</v>
      </c>
      <c r="C291" t="s">
        <v>90</v>
      </c>
      <c r="D291" t="s">
        <v>27</v>
      </c>
      <c r="E291">
        <v>1.3698630136986301</v>
      </c>
      <c r="F291">
        <v>1.32211307810875</v>
      </c>
      <c r="G291">
        <v>1.20273823913405</v>
      </c>
      <c r="H291">
        <v>1.01173849677453</v>
      </c>
      <c r="I291">
        <v>43.563157989274515</v>
      </c>
      <c r="J291">
        <v>80.38127045240411</v>
      </c>
      <c r="K291">
        <v>100.0920713297396</v>
      </c>
      <c r="L291">
        <v>103.1101796188981</v>
      </c>
      <c r="M291">
        <v>65.954820990176998</v>
      </c>
      <c r="N291">
        <v>67.398917884496598</v>
      </c>
      <c r="O291">
        <v>68.095598318589893</v>
      </c>
      <c r="P291">
        <v>70.662284635834993</v>
      </c>
    </row>
    <row r="292" spans="2:16">
      <c r="B292" t="s">
        <v>32</v>
      </c>
      <c r="C292" t="s">
        <v>90</v>
      </c>
      <c r="D292" t="s">
        <v>28</v>
      </c>
      <c r="E292">
        <v>2.96803652968037E-2</v>
      </c>
      <c r="F292">
        <v>2.8645783359023E-2</v>
      </c>
      <c r="G292">
        <v>2.6059328514571101E-2</v>
      </c>
      <c r="H292">
        <v>2.1921000763448099E-2</v>
      </c>
      <c r="I292">
        <v>0.52298074708744247</v>
      </c>
      <c r="J292">
        <v>1.3808176762989526</v>
      </c>
      <c r="K292">
        <v>1.7011370758349</v>
      </c>
      <c r="L292">
        <v>1.19277032925642</v>
      </c>
      <c r="M292">
        <v>0.32762639979042302</v>
      </c>
    </row>
    <row r="293" spans="2:16">
      <c r="B293" t="s">
        <v>32</v>
      </c>
      <c r="C293" t="s">
        <v>90</v>
      </c>
      <c r="D293" t="s">
        <v>29</v>
      </c>
      <c r="E293">
        <v>6.79771689497717</v>
      </c>
      <c r="F293">
        <v>6.56076579793499</v>
      </c>
      <c r="G293">
        <v>5.9683880553295303</v>
      </c>
      <c r="H293">
        <v>6.42374397786452</v>
      </c>
      <c r="I293">
        <v>58.243379266068189</v>
      </c>
      <c r="J293">
        <v>65.979659609456903</v>
      </c>
      <c r="K293">
        <v>73.715939952845702</v>
      </c>
      <c r="L293">
        <v>84.714037260354203</v>
      </c>
      <c r="M293">
        <v>94.123822143620004</v>
      </c>
      <c r="N293">
        <v>94.158085862716007</v>
      </c>
      <c r="O293">
        <v>29.6668253779502</v>
      </c>
      <c r="P293">
        <v>10.8472322622421</v>
      </c>
    </row>
    <row r="294" spans="2:16">
      <c r="B294" t="s">
        <v>32</v>
      </c>
      <c r="C294" t="s">
        <v>90</v>
      </c>
      <c r="D294" t="s">
        <v>30</v>
      </c>
      <c r="E294">
        <v>2.9127853881278498</v>
      </c>
      <c r="F294">
        <v>2.8112531084185699</v>
      </c>
      <c r="G294">
        <v>2.5574224091453601</v>
      </c>
      <c r="H294">
        <v>26.645441639564332</v>
      </c>
      <c r="I294">
        <v>62.410508934020953</v>
      </c>
      <c r="J294">
        <v>70.898452903158073</v>
      </c>
      <c r="K294">
        <v>79.386396872295293</v>
      </c>
      <c r="L294">
        <v>88.5914386048686</v>
      </c>
      <c r="M294">
        <v>79.386396872295407</v>
      </c>
      <c r="N294">
        <v>79.216639667936093</v>
      </c>
      <c r="O294">
        <v>59.201270645731398</v>
      </c>
      <c r="P294">
        <v>64.142913436295501</v>
      </c>
    </row>
    <row r="295" spans="2:16">
      <c r="B295" t="s">
        <v>32</v>
      </c>
      <c r="C295" t="s">
        <v>100</v>
      </c>
      <c r="D295" t="s">
        <v>28</v>
      </c>
      <c r="H295">
        <v>0.44543276251650599</v>
      </c>
      <c r="I295">
        <v>1.0139303856537101</v>
      </c>
      <c r="J295">
        <v>1.0139303856537101</v>
      </c>
      <c r="K295">
        <v>0.56849762313720098</v>
      </c>
    </row>
    <row r="296" spans="2:16">
      <c r="B296" t="s">
        <v>32</v>
      </c>
      <c r="C296" t="s">
        <v>100</v>
      </c>
      <c r="D296" t="s">
        <v>30</v>
      </c>
      <c r="I296">
        <v>0.51371051318850802</v>
      </c>
      <c r="J296">
        <v>1.1693497707912399</v>
      </c>
      <c r="K296">
        <v>1.1693497707912399</v>
      </c>
      <c r="L296">
        <v>0.655639257602737</v>
      </c>
    </row>
    <row r="297" spans="2:16">
      <c r="B297" t="s">
        <v>32</v>
      </c>
      <c r="C297" t="s">
        <v>91</v>
      </c>
      <c r="D297" t="s">
        <v>16</v>
      </c>
      <c r="E297">
        <v>34.164383561643803</v>
      </c>
      <c r="F297">
        <v>34.164383561643803</v>
      </c>
      <c r="G297">
        <v>34.164383561643803</v>
      </c>
      <c r="H297">
        <v>34.164383561643803</v>
      </c>
      <c r="I297">
        <v>22.776255707762498</v>
      </c>
      <c r="J297">
        <v>11.388127853881301</v>
      </c>
      <c r="K297">
        <v>75.997335002659298</v>
      </c>
      <c r="L297">
        <v>133.37757302855201</v>
      </c>
      <c r="M297">
        <v>290.70191604194702</v>
      </c>
      <c r="N297">
        <v>402.35399015410599</v>
      </c>
      <c r="O297">
        <v>502.81103039860898</v>
      </c>
      <c r="P297">
        <v>651.07969778559698</v>
      </c>
    </row>
    <row r="298" spans="2:16">
      <c r="B298" t="s">
        <v>32</v>
      </c>
      <c r="C298" t="s">
        <v>91</v>
      </c>
      <c r="D298" t="s">
        <v>17</v>
      </c>
      <c r="E298">
        <v>28.2019121004566</v>
      </c>
      <c r="F298">
        <v>37.981201423528859</v>
      </c>
      <c r="G298">
        <v>37.981201423528859</v>
      </c>
      <c r="H298">
        <v>37.981201423528859</v>
      </c>
      <c r="I298">
        <v>28.58056405670996</v>
      </c>
      <c r="J298">
        <v>9.4006373668188701</v>
      </c>
      <c r="K298">
        <v>1.6978122141755001</v>
      </c>
      <c r="L298">
        <v>1.6978122141755001</v>
      </c>
      <c r="M298">
        <v>21.970594370738301</v>
      </c>
      <c r="N298">
        <v>20.272782156562801</v>
      </c>
      <c r="O298">
        <v>20.272782156562801</v>
      </c>
      <c r="P298">
        <v>16.130071498125801</v>
      </c>
    </row>
    <row r="299" spans="2:16">
      <c r="B299" t="s">
        <v>32</v>
      </c>
      <c r="C299" t="s">
        <v>91</v>
      </c>
      <c r="D299" t="s">
        <v>18</v>
      </c>
      <c r="E299">
        <v>16.260200125539999</v>
      </c>
      <c r="F299">
        <v>19.079744182950108</v>
      </c>
      <c r="G299">
        <v>19.079744182950108</v>
      </c>
      <c r="H299">
        <v>19.079744182950108</v>
      </c>
      <c r="I299">
        <v>13.659677474436808</v>
      </c>
      <c r="J299">
        <v>5.4200667085133301</v>
      </c>
      <c r="M299">
        <v>4.3445084300491796</v>
      </c>
      <c r="N299">
        <v>6.6672381936025404</v>
      </c>
      <c r="O299">
        <v>25.743272265962801</v>
      </c>
      <c r="P299">
        <v>50.136514315715601</v>
      </c>
    </row>
    <row r="300" spans="2:16">
      <c r="B300" t="s">
        <v>32</v>
      </c>
      <c r="C300" t="s">
        <v>91</v>
      </c>
      <c r="D300" t="s">
        <v>19</v>
      </c>
      <c r="E300">
        <v>319.18639921722098</v>
      </c>
      <c r="F300">
        <v>492.14709116966196</v>
      </c>
      <c r="G300">
        <v>756.38589185839999</v>
      </c>
      <c r="H300">
        <v>756.38589185839999</v>
      </c>
      <c r="I300">
        <v>684.21126775885079</v>
      </c>
      <c r="J300">
        <v>563.30320834867894</v>
      </c>
      <c r="K300">
        <v>560.68665994157698</v>
      </c>
      <c r="L300">
        <v>526.46581763538597</v>
      </c>
      <c r="M300">
        <v>449.91278417995801</v>
      </c>
      <c r="N300">
        <v>224.79096619299901</v>
      </c>
      <c r="O300">
        <v>224.79096619299901</v>
      </c>
      <c r="P300">
        <v>202.165830058436</v>
      </c>
    </row>
    <row r="301" spans="2:16">
      <c r="B301" t="s">
        <v>32</v>
      </c>
      <c r="C301" t="s">
        <v>91</v>
      </c>
      <c r="D301" t="s">
        <v>20</v>
      </c>
      <c r="E301">
        <v>6.2599885844748799</v>
      </c>
      <c r="F301">
        <v>6.2599885844748799</v>
      </c>
      <c r="G301">
        <v>6.2599885844748799</v>
      </c>
      <c r="H301">
        <v>6.2599885844748799</v>
      </c>
      <c r="I301">
        <v>4.1733257229832503</v>
      </c>
      <c r="J301">
        <v>2.08666286149163</v>
      </c>
    </row>
    <row r="302" spans="2:16">
      <c r="B302" t="s">
        <v>32</v>
      </c>
      <c r="C302" t="s">
        <v>91</v>
      </c>
      <c r="D302" t="s">
        <v>21</v>
      </c>
      <c r="E302">
        <v>28.821632420091301</v>
      </c>
      <c r="F302">
        <v>48.325155237198004</v>
      </c>
      <c r="G302">
        <v>48.325155237198004</v>
      </c>
      <c r="H302">
        <v>48.325155237198004</v>
      </c>
      <c r="I302">
        <v>38.7179444305009</v>
      </c>
      <c r="J302">
        <v>41.610752158981896</v>
      </c>
      <c r="K302">
        <v>61.039532535050498</v>
      </c>
      <c r="L302">
        <v>69.184739441656603</v>
      </c>
      <c r="M302">
        <v>98.691628237705302</v>
      </c>
      <c r="N302">
        <v>127.05753768089799</v>
      </c>
      <c r="O302">
        <v>142.01431324184901</v>
      </c>
      <c r="P302">
        <v>153.72074088358801</v>
      </c>
    </row>
    <row r="303" spans="2:16">
      <c r="B303" t="s">
        <v>32</v>
      </c>
      <c r="C303" t="s">
        <v>91</v>
      </c>
      <c r="D303" t="s">
        <v>22</v>
      </c>
      <c r="E303">
        <v>33.671803652968002</v>
      </c>
      <c r="F303">
        <v>50.5217935421243</v>
      </c>
      <c r="G303">
        <v>52</v>
      </c>
      <c r="H303">
        <v>52</v>
      </c>
      <c r="I303">
        <v>40.776065449010702</v>
      </c>
      <c r="J303">
        <v>11.902751809895181</v>
      </c>
      <c r="K303">
        <v>38.867501265670199</v>
      </c>
      <c r="L303">
        <v>61.4457844937888</v>
      </c>
      <c r="M303">
        <v>108.39116180523</v>
      </c>
      <c r="N303">
        <v>161.619190801401</v>
      </c>
      <c r="O303">
        <v>187.293213501769</v>
      </c>
      <c r="P303">
        <v>207.475698566251</v>
      </c>
    </row>
    <row r="304" spans="2:16">
      <c r="B304" t="s">
        <v>32</v>
      </c>
      <c r="C304" t="s">
        <v>91</v>
      </c>
      <c r="D304" t="s">
        <v>23</v>
      </c>
      <c r="E304">
        <v>74.997754889160603</v>
      </c>
      <c r="F304">
        <v>149.20789949312439</v>
      </c>
      <c r="G304">
        <v>149.20789949312439</v>
      </c>
      <c r="H304">
        <v>149.20789949312439</v>
      </c>
      <c r="I304">
        <v>124.2086478634042</v>
      </c>
      <c r="J304">
        <v>103.7865737749371</v>
      </c>
      <c r="K304">
        <v>178.520961830864</v>
      </c>
      <c r="L304">
        <v>242.60439529778199</v>
      </c>
      <c r="M304">
        <v>388.12738195136501</v>
      </c>
      <c r="N304">
        <v>413.15403006565998</v>
      </c>
      <c r="O304">
        <v>389.93180586199298</v>
      </c>
      <c r="P304">
        <v>318.28500908835298</v>
      </c>
    </row>
    <row r="305" spans="2:16">
      <c r="B305" t="s">
        <v>32</v>
      </c>
      <c r="C305" t="s">
        <v>91</v>
      </c>
      <c r="D305" t="s">
        <v>24</v>
      </c>
      <c r="E305">
        <v>45.928170003512498</v>
      </c>
      <c r="F305">
        <v>54.408171096176879</v>
      </c>
      <c r="G305">
        <v>54.408171096176879</v>
      </c>
      <c r="H305">
        <v>54.408171096176879</v>
      </c>
      <c r="I305">
        <v>39.098781095006082</v>
      </c>
      <c r="J305">
        <v>37.877648897977402</v>
      </c>
      <c r="K305">
        <v>46.348863766951098</v>
      </c>
      <c r="L305">
        <v>46.348863766951098</v>
      </c>
      <c r="M305">
        <v>55.521273446784797</v>
      </c>
      <c r="N305">
        <v>65.591731262075498</v>
      </c>
      <c r="O305">
        <v>67.393605255509897</v>
      </c>
      <c r="P305">
        <v>68.097152222760201</v>
      </c>
    </row>
    <row r="306" spans="2:16">
      <c r="B306" t="s">
        <v>32</v>
      </c>
      <c r="C306" t="s">
        <v>91</v>
      </c>
      <c r="D306" t="s">
        <v>25</v>
      </c>
      <c r="E306">
        <v>14.3734779299848</v>
      </c>
      <c r="F306">
        <v>14.3734779299848</v>
      </c>
      <c r="G306">
        <v>14.3734779299848</v>
      </c>
      <c r="H306">
        <v>14.3734779299848</v>
      </c>
      <c r="I306">
        <v>9.58231861998987</v>
      </c>
      <c r="J306">
        <v>4.7911593099949297</v>
      </c>
      <c r="L306">
        <v>14.3279164541387</v>
      </c>
      <c r="M306">
        <v>267.75815208291999</v>
      </c>
      <c r="N306">
        <v>298.118149788849</v>
      </c>
      <c r="O306">
        <v>312.12668528735497</v>
      </c>
      <c r="P306">
        <v>322.22239739107903</v>
      </c>
    </row>
    <row r="307" spans="2:16">
      <c r="B307" t="s">
        <v>32</v>
      </c>
      <c r="C307" t="s">
        <v>91</v>
      </c>
      <c r="D307" t="s">
        <v>26</v>
      </c>
      <c r="E307">
        <v>5.2919112850619703</v>
      </c>
      <c r="F307">
        <v>5.9367964357687866</v>
      </c>
      <c r="G307">
        <v>5.9367964357687866</v>
      </c>
      <c r="H307">
        <v>5.9367964357687866</v>
      </c>
      <c r="I307">
        <v>4.1728260074147965</v>
      </c>
      <c r="J307">
        <v>1.7639704283539901</v>
      </c>
    </row>
    <row r="308" spans="2:16">
      <c r="B308" t="s">
        <v>32</v>
      </c>
      <c r="C308" t="s">
        <v>91</v>
      </c>
      <c r="D308" t="s">
        <v>27</v>
      </c>
      <c r="E308">
        <v>40.628044140030397</v>
      </c>
      <c r="F308">
        <v>40.628044140030397</v>
      </c>
      <c r="G308">
        <v>40.628044140030397</v>
      </c>
      <c r="H308">
        <v>40.628044140030397</v>
      </c>
      <c r="I308">
        <v>27.085362760020299</v>
      </c>
      <c r="J308">
        <v>13.5426813800101</v>
      </c>
      <c r="L308">
        <v>44.888566365111103</v>
      </c>
      <c r="M308">
        <v>369.71956301240601</v>
      </c>
      <c r="N308">
        <v>498.35733164882498</v>
      </c>
      <c r="O308">
        <v>652.84588257862401</v>
      </c>
      <c r="P308">
        <v>796.02780073638905</v>
      </c>
    </row>
    <row r="309" spans="2:16">
      <c r="B309" t="s">
        <v>32</v>
      </c>
      <c r="C309" t="s">
        <v>91</v>
      </c>
      <c r="D309" t="s">
        <v>28</v>
      </c>
      <c r="E309">
        <v>18.597004120726101</v>
      </c>
      <c r="F309">
        <v>31.050547201865502</v>
      </c>
      <c r="G309">
        <v>43.1555374361552</v>
      </c>
      <c r="H309">
        <v>43.1555374361552</v>
      </c>
      <c r="I309">
        <v>36.956536062579801</v>
      </c>
      <c r="J309">
        <v>27.37015371575777</v>
      </c>
      <c r="K309">
        <v>61.313341433596598</v>
      </c>
      <c r="L309">
        <v>72.299279417144007</v>
      </c>
      <c r="M309">
        <v>86.688332359004093</v>
      </c>
      <c r="N309">
        <v>97.024400952246296</v>
      </c>
      <c r="O309">
        <v>107.516927116784</v>
      </c>
      <c r="P309">
        <v>117.98701470259</v>
      </c>
    </row>
    <row r="310" spans="2:16">
      <c r="B310" t="s">
        <v>32</v>
      </c>
      <c r="C310" t="s">
        <v>91</v>
      </c>
      <c r="D310" t="s">
        <v>29</v>
      </c>
      <c r="E310">
        <v>304.14555376945299</v>
      </c>
      <c r="F310">
        <v>379.14442108946957</v>
      </c>
      <c r="G310">
        <v>423.05837716458097</v>
      </c>
      <c r="H310">
        <v>423.05837716458097</v>
      </c>
      <c r="I310">
        <v>321.67652590809701</v>
      </c>
      <c r="J310">
        <v>330.37235831833328</v>
      </c>
      <c r="K310">
        <v>415.56586164107</v>
      </c>
      <c r="L310">
        <v>415.56586164107</v>
      </c>
      <c r="M310">
        <v>467.46396975594001</v>
      </c>
      <c r="N310">
        <v>417.99006232734899</v>
      </c>
      <c r="O310">
        <v>417.99006232734899</v>
      </c>
      <c r="P310">
        <v>265.65669090482101</v>
      </c>
    </row>
    <row r="311" spans="2:16">
      <c r="B311" t="s">
        <v>32</v>
      </c>
      <c r="C311" t="s">
        <v>91</v>
      </c>
      <c r="D311" t="s">
        <v>30</v>
      </c>
      <c r="E311">
        <v>117.176369863014</v>
      </c>
      <c r="F311">
        <v>120.03533145598226</v>
      </c>
      <c r="G311">
        <v>120.03533145598226</v>
      </c>
      <c r="H311">
        <v>120.03533145598226</v>
      </c>
      <c r="I311">
        <v>80.976541501644263</v>
      </c>
      <c r="J311">
        <v>60.701049655978203</v>
      </c>
      <c r="K311">
        <v>70.320127818189306</v>
      </c>
      <c r="L311">
        <v>70.320127818189306</v>
      </c>
      <c r="M311">
        <v>233.04095096591101</v>
      </c>
      <c r="N311">
        <v>377.61578146801003</v>
      </c>
      <c r="O311">
        <v>480.33796580957301</v>
      </c>
      <c r="P311">
        <v>582.87587579373701</v>
      </c>
    </row>
    <row r="312" spans="2:16">
      <c r="B312" t="s">
        <v>32</v>
      </c>
      <c r="C312" t="s">
        <v>92</v>
      </c>
      <c r="D312" t="s">
        <v>16</v>
      </c>
      <c r="E312">
        <v>44.8420828394081</v>
      </c>
      <c r="F312">
        <v>62.841209591086901</v>
      </c>
      <c r="G312">
        <v>62.841209591086901</v>
      </c>
      <c r="H312">
        <v>81.2257710263641</v>
      </c>
      <c r="I312">
        <v>71.490371029840702</v>
      </c>
      <c r="J312">
        <v>27.512245114971797</v>
      </c>
      <c r="K312">
        <v>1.02478087473694</v>
      </c>
      <c r="L312">
        <v>1.02478087473694</v>
      </c>
    </row>
    <row r="313" spans="2:16">
      <c r="B313" t="s">
        <v>32</v>
      </c>
      <c r="C313" t="s">
        <v>92</v>
      </c>
      <c r="D313" t="s">
        <v>17</v>
      </c>
      <c r="E313">
        <v>17.14537546961623</v>
      </c>
      <c r="F313">
        <v>17.14537546961623</v>
      </c>
      <c r="G313">
        <v>17.14537546961623</v>
      </c>
      <c r="H313">
        <v>17.90792563527739</v>
      </c>
      <c r="I313">
        <v>15.478601445323552</v>
      </c>
      <c r="J313">
        <v>13.32628781709044</v>
      </c>
      <c r="K313">
        <v>11.1635963163565</v>
      </c>
      <c r="L313">
        <v>11.1635963163565</v>
      </c>
      <c r="N313">
        <v>2.8081186706455599</v>
      </c>
      <c r="O313">
        <v>6.84939086150347</v>
      </c>
      <c r="P313">
        <v>6.84939086150347</v>
      </c>
    </row>
    <row r="314" spans="2:16">
      <c r="B314" t="s">
        <v>32</v>
      </c>
      <c r="C314" t="s">
        <v>92</v>
      </c>
      <c r="D314" t="s">
        <v>18</v>
      </c>
      <c r="E314">
        <v>9.4956360646091706</v>
      </c>
      <c r="F314">
        <v>10.52303731923889</v>
      </c>
      <c r="G314">
        <v>10.52303731923889</v>
      </c>
      <c r="H314">
        <v>10.52303731923889</v>
      </c>
      <c r="I314">
        <v>9.0653427992376994</v>
      </c>
      <c r="J314">
        <v>0.92286366601434999</v>
      </c>
      <c r="O314">
        <v>10.680606534201299</v>
      </c>
      <c r="P314">
        <v>18.858289414582899</v>
      </c>
    </row>
    <row r="315" spans="2:16">
      <c r="B315" t="s">
        <v>32</v>
      </c>
      <c r="C315" t="s">
        <v>92</v>
      </c>
      <c r="D315" t="s">
        <v>19</v>
      </c>
      <c r="E315">
        <v>70.801212499661361</v>
      </c>
      <c r="F315">
        <v>70.801212499661361</v>
      </c>
      <c r="G315">
        <v>441.19465746203969</v>
      </c>
      <c r="H315">
        <v>674.71612189473262</v>
      </c>
      <c r="I315">
        <v>668.22282340656079</v>
      </c>
      <c r="J315">
        <v>404.74735046013188</v>
      </c>
      <c r="K315">
        <v>3.5749156832537201</v>
      </c>
      <c r="L315">
        <v>3.5749156832537201</v>
      </c>
      <c r="M315">
        <v>3.5749156832537201</v>
      </c>
    </row>
    <row r="316" spans="2:16">
      <c r="B316" t="s">
        <v>32</v>
      </c>
      <c r="C316" t="s">
        <v>92</v>
      </c>
      <c r="D316" t="s">
        <v>20</v>
      </c>
      <c r="E316">
        <v>45.611031070240998</v>
      </c>
      <c r="F316">
        <v>54.616742275457682</v>
      </c>
      <c r="G316">
        <v>54.616742275457682</v>
      </c>
      <c r="H316">
        <v>54.616742275457682</v>
      </c>
      <c r="I316">
        <v>46.478166165138276</v>
      </c>
      <c r="J316">
        <v>5.9256360078277996</v>
      </c>
    </row>
    <row r="317" spans="2:16">
      <c r="B317" t="s">
        <v>32</v>
      </c>
      <c r="C317" t="s">
        <v>92</v>
      </c>
      <c r="D317" t="s">
        <v>21</v>
      </c>
      <c r="E317">
        <v>0.54403131115459902</v>
      </c>
      <c r="F317">
        <v>8.2784530952322495</v>
      </c>
      <c r="G317">
        <v>8.2784530952322495</v>
      </c>
      <c r="H317">
        <v>14.908998977187499</v>
      </c>
      <c r="I317">
        <v>14.727655206802632</v>
      </c>
      <c r="J317">
        <v>6.8118896523401462</v>
      </c>
      <c r="M317">
        <v>8.9912470890975999E-3</v>
      </c>
      <c r="N317">
        <v>14.021939367213999</v>
      </c>
      <c r="O317">
        <v>14.021939367213999</v>
      </c>
      <c r="P317">
        <v>14.0129481201249</v>
      </c>
    </row>
    <row r="318" spans="2:16">
      <c r="B318" t="s">
        <v>32</v>
      </c>
      <c r="C318" t="s">
        <v>92</v>
      </c>
      <c r="D318" t="s">
        <v>22</v>
      </c>
      <c r="E318">
        <v>36.134743470566633</v>
      </c>
      <c r="F318">
        <v>36.134743470566633</v>
      </c>
      <c r="G318">
        <v>36.134743470566633</v>
      </c>
      <c r="H318">
        <v>36.134743470566633</v>
      </c>
      <c r="I318">
        <v>31.296017804292219</v>
      </c>
      <c r="J318">
        <v>10.358250988412919</v>
      </c>
      <c r="K318">
        <v>7.7766571636684096</v>
      </c>
      <c r="L318">
        <v>7.7766571636684096</v>
      </c>
    </row>
    <row r="319" spans="2:16">
      <c r="B319" t="s">
        <v>32</v>
      </c>
      <c r="C319" t="s">
        <v>92</v>
      </c>
      <c r="D319" t="s">
        <v>23</v>
      </c>
      <c r="E319">
        <v>32.465259791497608</v>
      </c>
      <c r="F319">
        <v>32.465259791497608</v>
      </c>
      <c r="G319">
        <v>288.16453448578113</v>
      </c>
      <c r="H319">
        <v>348.79886406849204</v>
      </c>
      <c r="I319">
        <v>344.27837137823497</v>
      </c>
      <c r="J319">
        <v>180.60253931019292</v>
      </c>
      <c r="M319">
        <v>23.121577142040099</v>
      </c>
      <c r="N319">
        <v>27.380907360999799</v>
      </c>
      <c r="O319">
        <v>27.380907360999799</v>
      </c>
      <c r="P319">
        <v>11.7536913861599</v>
      </c>
    </row>
    <row r="320" spans="2:16">
      <c r="B320" t="s">
        <v>32</v>
      </c>
      <c r="C320" t="s">
        <v>92</v>
      </c>
      <c r="D320" t="s">
        <v>24</v>
      </c>
      <c r="E320">
        <v>67.733036958045702</v>
      </c>
      <c r="F320">
        <v>67.733036958045702</v>
      </c>
      <c r="G320">
        <v>67.733036958045702</v>
      </c>
      <c r="H320">
        <v>67.733036958045702</v>
      </c>
      <c r="I320">
        <v>52.485941112924401</v>
      </c>
      <c r="J320">
        <v>12.9510010537408</v>
      </c>
      <c r="K320">
        <v>11.333301487309001</v>
      </c>
      <c r="L320">
        <v>13.649009103076301</v>
      </c>
      <c r="M320">
        <v>17.9466977639681</v>
      </c>
      <c r="N320">
        <v>21.859106997567601</v>
      </c>
      <c r="O320">
        <v>24.828756867612</v>
      </c>
      <c r="P320">
        <v>21.741147414532801</v>
      </c>
    </row>
    <row r="321" spans="2:16">
      <c r="B321" t="s">
        <v>32</v>
      </c>
      <c r="C321" t="s">
        <v>92</v>
      </c>
      <c r="D321" t="s">
        <v>25</v>
      </c>
      <c r="E321">
        <v>77.090609812596796</v>
      </c>
      <c r="F321">
        <v>93.608862308597097</v>
      </c>
      <c r="G321">
        <v>93.608862308597097</v>
      </c>
      <c r="H321">
        <v>179.44040262612879</v>
      </c>
      <c r="I321">
        <v>198.20662187468099</v>
      </c>
      <c r="J321">
        <v>215.41554650213772</v>
      </c>
      <c r="K321">
        <v>245.86769334335352</v>
      </c>
      <c r="L321">
        <v>232.61608511755139</v>
      </c>
      <c r="M321">
        <v>165.25205438514939</v>
      </c>
      <c r="N321">
        <v>41.869534762383594</v>
      </c>
      <c r="O321">
        <v>45.172894031284997</v>
      </c>
      <c r="P321">
        <v>46.469542673908897</v>
      </c>
    </row>
    <row r="322" spans="2:16">
      <c r="B322" t="s">
        <v>32</v>
      </c>
      <c r="C322" t="s">
        <v>92</v>
      </c>
      <c r="D322" t="s">
        <v>26</v>
      </c>
      <c r="E322">
        <v>18.869482522028992</v>
      </c>
      <c r="F322">
        <v>18.869482522028992</v>
      </c>
      <c r="G322">
        <v>18.869482522028992</v>
      </c>
      <c r="H322">
        <v>18.869482522028992</v>
      </c>
      <c r="I322">
        <v>13.82913236292176</v>
      </c>
      <c r="J322">
        <v>6.7933261541032</v>
      </c>
      <c r="K322">
        <v>8.9168656811278009</v>
      </c>
      <c r="L322">
        <v>10.1522327167408</v>
      </c>
      <c r="M322">
        <v>16.131068336414309</v>
      </c>
      <c r="N322">
        <v>16.959446347887411</v>
      </c>
      <c r="O322">
        <v>17.624604399315011</v>
      </c>
      <c r="P322">
        <v>14.780468933781929</v>
      </c>
    </row>
    <row r="323" spans="2:16">
      <c r="B323" t="s">
        <v>32</v>
      </c>
      <c r="C323" t="s">
        <v>92</v>
      </c>
      <c r="D323" t="s">
        <v>27</v>
      </c>
      <c r="E323">
        <v>83.630302155542594</v>
      </c>
      <c r="F323">
        <v>125.06136880715519</v>
      </c>
      <c r="G323">
        <v>125.06136880715519</v>
      </c>
      <c r="H323">
        <v>125.06136880715519</v>
      </c>
      <c r="I323">
        <v>124.50102387883069</v>
      </c>
      <c r="J323">
        <v>132.0533291873428</v>
      </c>
      <c r="K323">
        <v>153.97563888290469</v>
      </c>
      <c r="L323">
        <v>133.42610839331769</v>
      </c>
      <c r="M323">
        <v>50.016715993439803</v>
      </c>
      <c r="N323">
        <v>63.999379333906901</v>
      </c>
      <c r="O323">
        <v>82.384929041415006</v>
      </c>
      <c r="P323">
        <v>103.392652647649</v>
      </c>
    </row>
    <row r="324" spans="2:16">
      <c r="B324" t="s">
        <v>32</v>
      </c>
      <c r="C324" t="s">
        <v>92</v>
      </c>
      <c r="D324" t="s">
        <v>28</v>
      </c>
      <c r="E324">
        <v>15.761068873959271</v>
      </c>
      <c r="F324">
        <v>15.761068873959271</v>
      </c>
      <c r="G324">
        <v>15.761068873959271</v>
      </c>
      <c r="H324">
        <v>46.499900264028568</v>
      </c>
      <c r="I324">
        <v>55.311352944573152</v>
      </c>
      <c r="J324">
        <v>45.393988185309141</v>
      </c>
      <c r="K324">
        <v>22.733409531756998</v>
      </c>
      <c r="L324">
        <v>18.045679803529001</v>
      </c>
      <c r="M324">
        <v>18.045679803529001</v>
      </c>
      <c r="N324">
        <v>17.1690864892193</v>
      </c>
      <c r="O324">
        <v>17.993333215209098</v>
      </c>
      <c r="P324">
        <v>18.8249423946734</v>
      </c>
    </row>
    <row r="325" spans="2:16">
      <c r="B325" t="s">
        <v>32</v>
      </c>
      <c r="C325" t="s">
        <v>92</v>
      </c>
      <c r="D325" t="s">
        <v>29</v>
      </c>
      <c r="E325">
        <v>183.4524508155815</v>
      </c>
      <c r="F325">
        <v>183.4524508155815</v>
      </c>
      <c r="G325">
        <v>183.4524508155815</v>
      </c>
      <c r="H325">
        <v>242.52856683510541</v>
      </c>
      <c r="I325">
        <v>204.26035575169001</v>
      </c>
      <c r="J325">
        <v>165.8653431539702</v>
      </c>
      <c r="K325">
        <v>157.6785839942921</v>
      </c>
      <c r="L325">
        <v>161.7410197249821</v>
      </c>
      <c r="M325">
        <v>316.33664347975702</v>
      </c>
      <c r="N325">
        <v>458.75182455647098</v>
      </c>
      <c r="O325">
        <v>454.68938882578198</v>
      </c>
      <c r="P325">
        <v>441.20993839636299</v>
      </c>
    </row>
    <row r="326" spans="2:16">
      <c r="B326" t="s">
        <v>32</v>
      </c>
      <c r="C326" t="s">
        <v>92</v>
      </c>
      <c r="D326" t="s">
        <v>30</v>
      </c>
      <c r="E326">
        <v>132.33095668882859</v>
      </c>
      <c r="F326">
        <v>221.33913599788289</v>
      </c>
      <c r="G326">
        <v>221.33913599788289</v>
      </c>
      <c r="H326">
        <v>221.33913599788289</v>
      </c>
      <c r="I326">
        <v>195.9951499404454</v>
      </c>
      <c r="J326">
        <v>19.465970863231099</v>
      </c>
      <c r="K326">
        <v>11.954480348442999</v>
      </c>
      <c r="L326">
        <v>11.954480348442999</v>
      </c>
      <c r="M326">
        <v>78.257145216076495</v>
      </c>
      <c r="N326">
        <v>139.91896370080099</v>
      </c>
      <c r="O326">
        <v>199.20956767642599</v>
      </c>
      <c r="P326">
        <v>389.601554543894</v>
      </c>
    </row>
    <row r="327" spans="2:16">
      <c r="B327" t="s">
        <v>32</v>
      </c>
      <c r="C327" t="s">
        <v>101</v>
      </c>
      <c r="D327" t="s">
        <v>28</v>
      </c>
      <c r="I327">
        <v>5.6394661751833899E-2</v>
      </c>
      <c r="J327">
        <v>0.12837012889622901</v>
      </c>
      <c r="K327">
        <v>0.12837012889622901</v>
      </c>
      <c r="L327">
        <v>7.1975467144395205E-2</v>
      </c>
    </row>
    <row r="328" spans="2:16">
      <c r="B328" t="s">
        <v>32</v>
      </c>
      <c r="C328" t="s">
        <v>93</v>
      </c>
      <c r="D328" t="s">
        <v>16</v>
      </c>
      <c r="E328">
        <v>0.50627853881278495</v>
      </c>
      <c r="F328">
        <v>0.488630958451025</v>
      </c>
      <c r="G328">
        <v>0.44451200754662501</v>
      </c>
      <c r="H328">
        <v>3.0366546718745879</v>
      </c>
      <c r="I328">
        <v>2.9954282489719493</v>
      </c>
      <c r="J328">
        <v>6.2907673912915287</v>
      </c>
      <c r="K328">
        <v>7.9178237510000002</v>
      </c>
      <c r="L328">
        <v>7.9178237510000002</v>
      </c>
      <c r="M328">
        <v>7.9178237510000002</v>
      </c>
      <c r="N328">
        <v>7.9178237510000002</v>
      </c>
      <c r="O328">
        <v>7.9178237510000002</v>
      </c>
      <c r="P328">
        <v>7.9178237510000002</v>
      </c>
    </row>
    <row r="329" spans="2:16">
      <c r="B329" t="s">
        <v>32</v>
      </c>
      <c r="C329" t="s">
        <v>93</v>
      </c>
      <c r="D329" t="s">
        <v>17</v>
      </c>
      <c r="E329">
        <v>1.6124429223744301</v>
      </c>
      <c r="F329">
        <v>1.55623726902384</v>
      </c>
      <c r="G329">
        <v>1.4157231356473701</v>
      </c>
      <c r="H329">
        <v>4.8699665570100095</v>
      </c>
      <c r="I329">
        <v>6.7749216220066728</v>
      </c>
      <c r="J329">
        <v>8.6798766870033361</v>
      </c>
      <c r="K329">
        <v>10.584831751999999</v>
      </c>
      <c r="L329">
        <v>10.584831751999999</v>
      </c>
      <c r="M329">
        <v>10.584831751999999</v>
      </c>
      <c r="N329">
        <v>9.0866168914314489</v>
      </c>
      <c r="O329">
        <v>10.584831751999999</v>
      </c>
      <c r="P329">
        <v>10.584831751999999</v>
      </c>
    </row>
    <row r="330" spans="2:16">
      <c r="B330" t="s">
        <v>32</v>
      </c>
      <c r="C330" t="s">
        <v>93</v>
      </c>
      <c r="D330" t="s">
        <v>18</v>
      </c>
      <c r="H330">
        <v>8.0000000000000004E-4</v>
      </c>
      <c r="I330">
        <v>8.0000000000000004E-4</v>
      </c>
      <c r="J330">
        <v>8.0000000000000004E-4</v>
      </c>
      <c r="K330">
        <v>8.0000000000000004E-4</v>
      </c>
      <c r="L330">
        <v>8.0000000000000004E-4</v>
      </c>
      <c r="M330">
        <v>8.0000000000000004E-4</v>
      </c>
      <c r="N330">
        <v>8.0000000000000004E-4</v>
      </c>
      <c r="O330">
        <v>8.0000000000000004E-4</v>
      </c>
      <c r="P330">
        <v>8.0000000000000004E-4</v>
      </c>
    </row>
    <row r="331" spans="2:16">
      <c r="B331" t="s">
        <v>32</v>
      </c>
      <c r="C331" t="s">
        <v>93</v>
      </c>
      <c r="D331" t="s">
        <v>19</v>
      </c>
      <c r="H331">
        <v>0.50740201980150024</v>
      </c>
      <c r="I331">
        <v>0.83553617086766696</v>
      </c>
      <c r="J331">
        <v>1.1636703219338345</v>
      </c>
      <c r="K331">
        <v>2.3597640834354552</v>
      </c>
      <c r="L331">
        <v>6.8172204480000005</v>
      </c>
      <c r="M331">
        <v>6.8172204480000005</v>
      </c>
      <c r="N331">
        <v>6.5047117326988904</v>
      </c>
      <c r="O331">
        <v>5.9492608375645499</v>
      </c>
      <c r="P331">
        <v>1.491804473</v>
      </c>
    </row>
    <row r="332" spans="2:16">
      <c r="B332" t="s">
        <v>32</v>
      </c>
      <c r="C332" t="s">
        <v>93</v>
      </c>
      <c r="D332" t="s">
        <v>20</v>
      </c>
      <c r="E332">
        <v>1.287100456621</v>
      </c>
      <c r="F332">
        <v>1.24223541297301</v>
      </c>
      <c r="G332">
        <v>1.1300728038530301</v>
      </c>
      <c r="H332">
        <v>1.1956383631360641</v>
      </c>
      <c r="I332">
        <v>0.87876748671570903</v>
      </c>
      <c r="J332">
        <v>0.56189661029535498</v>
      </c>
      <c r="K332">
        <v>0.24502573387500001</v>
      </c>
    </row>
    <row r="333" spans="2:16">
      <c r="B333" t="s">
        <v>32</v>
      </c>
      <c r="C333" t="s">
        <v>93</v>
      </c>
      <c r="D333" t="s">
        <v>21</v>
      </c>
      <c r="H333">
        <v>8.0000000000000004E-4</v>
      </c>
      <c r="I333">
        <v>8.0000000000000004E-4</v>
      </c>
      <c r="J333">
        <v>8.0000000000000004E-4</v>
      </c>
      <c r="K333">
        <v>8.6519375121192892E-4</v>
      </c>
      <c r="L333">
        <v>1.2000000000000001E-3</v>
      </c>
      <c r="M333">
        <v>1.2000000000000001E-3</v>
      </c>
      <c r="N333">
        <v>1.2000000000000001E-3</v>
      </c>
      <c r="O333">
        <v>1.134806248788071E-3</v>
      </c>
      <c r="P333">
        <v>8.0000000000000004E-4</v>
      </c>
    </row>
    <row r="334" spans="2:16">
      <c r="B334" t="s">
        <v>32</v>
      </c>
      <c r="C334" t="s">
        <v>93</v>
      </c>
      <c r="D334" t="s">
        <v>22</v>
      </c>
      <c r="E334">
        <v>0.23401826484018301</v>
      </c>
      <c r="F334">
        <v>0.225860984176912</v>
      </c>
      <c r="G334">
        <v>0.20546778251873299</v>
      </c>
      <c r="H334">
        <v>0.72933532695064773</v>
      </c>
      <c r="I334">
        <v>1.0254918349670981</v>
      </c>
      <c r="J334">
        <v>1.3216483429835484</v>
      </c>
      <c r="K334">
        <v>1.6178048509999998</v>
      </c>
      <c r="L334">
        <v>1.6178048509999998</v>
      </c>
      <c r="M334">
        <v>1.6178048509999998</v>
      </c>
      <c r="N334">
        <v>1.6178048509999998</v>
      </c>
      <c r="O334">
        <v>1.6178048509999998</v>
      </c>
      <c r="P334">
        <v>1.6178048509999998</v>
      </c>
    </row>
    <row r="335" spans="2:16">
      <c r="B335" t="s">
        <v>32</v>
      </c>
      <c r="C335" t="s">
        <v>93</v>
      </c>
      <c r="D335" t="s">
        <v>23</v>
      </c>
      <c r="H335">
        <v>8.0000000000000004E-4</v>
      </c>
      <c r="I335">
        <v>8.0000000000000004E-4</v>
      </c>
      <c r="J335">
        <v>8.0000000000000004E-4</v>
      </c>
      <c r="K335">
        <v>8.6519375121192892E-4</v>
      </c>
      <c r="L335">
        <v>1.2000000000000001E-3</v>
      </c>
      <c r="M335">
        <v>1.2000000000000001E-3</v>
      </c>
      <c r="N335">
        <v>1.2000000000000001E-3</v>
      </c>
      <c r="O335">
        <v>1.134806248788071E-3</v>
      </c>
      <c r="P335">
        <v>8.0000000000000004E-4</v>
      </c>
    </row>
    <row r="336" spans="2:16">
      <c r="B336" t="s">
        <v>32</v>
      </c>
      <c r="C336" t="s">
        <v>93</v>
      </c>
      <c r="D336" t="s">
        <v>24</v>
      </c>
      <c r="E336">
        <v>1.7277397260273999</v>
      </c>
      <c r="F336">
        <v>1.7340586753202156</v>
      </c>
      <c r="G336">
        <v>1.5834971596633756</v>
      </c>
      <c r="H336">
        <v>10.555033013506877</v>
      </c>
      <c r="I336">
        <v>16.171982747337957</v>
      </c>
      <c r="J336">
        <v>21.788932481168981</v>
      </c>
      <c r="K336">
        <v>27.405882214999998</v>
      </c>
      <c r="L336">
        <v>27.405882214999998</v>
      </c>
      <c r="M336">
        <v>27.405882214999998</v>
      </c>
      <c r="N336">
        <v>27.405882214999998</v>
      </c>
      <c r="O336">
        <v>27.405882214999998</v>
      </c>
      <c r="P336">
        <v>27.405882214999998</v>
      </c>
    </row>
    <row r="337" spans="2:16">
      <c r="B337" t="s">
        <v>32</v>
      </c>
      <c r="C337" t="s">
        <v>93</v>
      </c>
      <c r="D337" t="s">
        <v>25</v>
      </c>
      <c r="E337">
        <v>5.3652968036529698E-2</v>
      </c>
      <c r="F337">
        <v>5.1782762225926003E-2</v>
      </c>
      <c r="G337">
        <v>4.7107247699416897E-2</v>
      </c>
      <c r="H337">
        <v>4.0426424457002196E-2</v>
      </c>
      <c r="I337">
        <v>2.7217616304668103E-2</v>
      </c>
      <c r="J337">
        <v>1.4008808152334098E-2</v>
      </c>
      <c r="K337">
        <v>8.0000000000000004E-4</v>
      </c>
      <c r="L337">
        <v>8.0000000000000004E-4</v>
      </c>
      <c r="M337">
        <v>8.0000000000000004E-4</v>
      </c>
      <c r="N337">
        <v>8.0000000000000004E-4</v>
      </c>
      <c r="O337">
        <v>8.0000000000000004E-4</v>
      </c>
      <c r="P337">
        <v>8.0000000000000004E-4</v>
      </c>
    </row>
    <row r="338" spans="2:16">
      <c r="B338" t="s">
        <v>32</v>
      </c>
      <c r="C338" t="s">
        <v>93</v>
      </c>
      <c r="D338" t="s">
        <v>26</v>
      </c>
      <c r="E338">
        <v>4.1660958904109604</v>
      </c>
      <c r="F338">
        <v>4.1156612432426849</v>
      </c>
      <c r="G338">
        <v>3.9407102253219852</v>
      </c>
      <c r="H338">
        <v>7.2187663085717126</v>
      </c>
      <c r="I338">
        <v>6.5636747413604217</v>
      </c>
      <c r="J338">
        <v>6.7294372341338002</v>
      </c>
      <c r="K338">
        <v>6.0743456669225102</v>
      </c>
      <c r="L338">
        <v>2.5122591329846609</v>
      </c>
      <c r="M338">
        <v>2.5122591329846609</v>
      </c>
      <c r="N338">
        <v>1.6914050730000001</v>
      </c>
      <c r="O338">
        <v>1.6914050730000001</v>
      </c>
      <c r="P338">
        <v>1.6914050730000001</v>
      </c>
    </row>
    <row r="339" spans="2:16">
      <c r="B339" t="s">
        <v>32</v>
      </c>
      <c r="C339" t="s">
        <v>93</v>
      </c>
      <c r="D339" t="s">
        <v>27</v>
      </c>
      <c r="E339">
        <v>9.4223744292237406</v>
      </c>
      <c r="F339">
        <v>9.0939344555913504</v>
      </c>
      <c r="G339">
        <v>8.2728345215103598</v>
      </c>
      <c r="H339">
        <v>55.23316044640378</v>
      </c>
      <c r="I339">
        <v>84.156515632935921</v>
      </c>
      <c r="J339">
        <v>113.07987081946825</v>
      </c>
      <c r="K339">
        <v>142.00322600600001</v>
      </c>
      <c r="L339">
        <v>142.00322600600001</v>
      </c>
      <c r="M339">
        <v>142.00322600600001</v>
      </c>
      <c r="N339">
        <v>142.00322600600001</v>
      </c>
      <c r="O339">
        <v>142.00322600600001</v>
      </c>
      <c r="P339">
        <v>142.00322600600001</v>
      </c>
    </row>
    <row r="340" spans="2:16">
      <c r="B340" t="s">
        <v>32</v>
      </c>
      <c r="C340" t="s">
        <v>93</v>
      </c>
      <c r="D340" t="s">
        <v>28</v>
      </c>
      <c r="H340">
        <v>8.0000000000000004E-4</v>
      </c>
      <c r="I340">
        <v>8.0000000000000004E-4</v>
      </c>
      <c r="J340">
        <v>8.0000000000000004E-4</v>
      </c>
      <c r="K340">
        <v>8.6519375121192892E-4</v>
      </c>
      <c r="L340">
        <v>1.2000000000000001E-3</v>
      </c>
      <c r="M340">
        <v>1.2000000000000001E-3</v>
      </c>
      <c r="N340">
        <v>1.2000000000000001E-3</v>
      </c>
      <c r="O340">
        <v>1.134806248788071E-3</v>
      </c>
      <c r="P340">
        <v>8.0000000000000004E-4</v>
      </c>
    </row>
    <row r="341" spans="2:16">
      <c r="B341" t="s">
        <v>32</v>
      </c>
      <c r="C341" t="s">
        <v>93</v>
      </c>
      <c r="D341" t="s">
        <v>29</v>
      </c>
      <c r="E341">
        <v>9.5764840182648392</v>
      </c>
      <c r="F341">
        <v>9.3601610657674694</v>
      </c>
      <c r="G341">
        <v>8.6711536845240502</v>
      </c>
      <c r="H341">
        <v>17.199225584367909</v>
      </c>
      <c r="I341">
        <v>20.594444440245283</v>
      </c>
      <c r="J341">
        <v>23.98966329612259</v>
      </c>
      <c r="K341">
        <v>27.384882152000003</v>
      </c>
      <c r="L341">
        <v>27.384882152000003</v>
      </c>
      <c r="M341">
        <v>27.384882152000003</v>
      </c>
      <c r="N341">
        <v>27.384882152000003</v>
      </c>
      <c r="O341">
        <v>21.905976826444402</v>
      </c>
      <c r="P341">
        <v>27.384882152000003</v>
      </c>
    </row>
    <row r="342" spans="2:16">
      <c r="B342" t="s">
        <v>32</v>
      </c>
      <c r="C342" t="s">
        <v>93</v>
      </c>
      <c r="D342" t="s">
        <v>30</v>
      </c>
      <c r="E342">
        <v>3.3710045662100501</v>
      </c>
      <c r="F342">
        <v>3.25349993304595</v>
      </c>
      <c r="G342">
        <v>2.9597383501357002</v>
      </c>
      <c r="H342">
        <v>10.979095283129316</v>
      </c>
      <c r="I342">
        <v>15.537688176086215</v>
      </c>
      <c r="J342">
        <v>20.096281069043059</v>
      </c>
      <c r="K342">
        <v>24.654873962</v>
      </c>
      <c r="L342">
        <v>24.654873962</v>
      </c>
      <c r="M342">
        <v>24.654873962</v>
      </c>
      <c r="N342">
        <v>24.654873962</v>
      </c>
      <c r="O342">
        <v>24.654873962</v>
      </c>
      <c r="P342">
        <v>24.654873962</v>
      </c>
    </row>
    <row r="343" spans="2:16">
      <c r="B343" t="s">
        <v>32</v>
      </c>
      <c r="C343" t="s">
        <v>94</v>
      </c>
      <c r="D343" t="s">
        <v>16</v>
      </c>
      <c r="E343">
        <v>26.010497847680501</v>
      </c>
      <c r="F343">
        <v>26.010497847680501</v>
      </c>
      <c r="G343">
        <v>26.010497847680501</v>
      </c>
      <c r="H343">
        <v>40.0602361972376</v>
      </c>
      <c r="I343">
        <v>51.395641935087696</v>
      </c>
      <c r="J343">
        <v>119.15962164002612</v>
      </c>
      <c r="K343">
        <v>169.92926554333883</v>
      </c>
      <c r="L343">
        <v>184.31820752371505</v>
      </c>
      <c r="M343">
        <v>186.59655047973754</v>
      </c>
      <c r="N343">
        <v>203.84338150323725</v>
      </c>
      <c r="O343">
        <v>248.57878475874512</v>
      </c>
      <c r="P343">
        <v>299.20824822628606</v>
      </c>
    </row>
    <row r="344" spans="2:16">
      <c r="B344" t="s">
        <v>32</v>
      </c>
      <c r="C344" t="s">
        <v>94</v>
      </c>
      <c r="D344" t="s">
        <v>17</v>
      </c>
      <c r="E344">
        <v>15.8474518958036</v>
      </c>
      <c r="F344">
        <v>15.8474518958036</v>
      </c>
      <c r="G344">
        <v>15.884418841996981</v>
      </c>
      <c r="H344">
        <v>16.88051487494284</v>
      </c>
      <c r="I344">
        <v>17.487431910410109</v>
      </c>
      <c r="J344">
        <v>18.136851078692327</v>
      </c>
      <c r="K344">
        <v>18.444020028464017</v>
      </c>
      <c r="L344">
        <v>18.445839126355466</v>
      </c>
      <c r="M344">
        <v>18.497425750973392</v>
      </c>
      <c r="N344">
        <v>18.56055083708544</v>
      </c>
      <c r="O344">
        <v>18.639573081762869</v>
      </c>
      <c r="P344">
        <v>18.741362790819906</v>
      </c>
    </row>
    <row r="345" spans="2:16">
      <c r="B345" t="s">
        <v>32</v>
      </c>
      <c r="C345" t="s">
        <v>94</v>
      </c>
      <c r="D345" t="s">
        <v>18</v>
      </c>
      <c r="E345">
        <v>65.0328344737121</v>
      </c>
      <c r="F345">
        <v>65.0328344737121</v>
      </c>
      <c r="G345">
        <v>65.541062363045441</v>
      </c>
      <c r="H345">
        <v>77.183914288684178</v>
      </c>
      <c r="I345">
        <v>83.852006558496612</v>
      </c>
      <c r="J345">
        <v>92.641955530623676</v>
      </c>
      <c r="K345">
        <v>100.86827848187539</v>
      </c>
      <c r="L345">
        <v>108.3469480490123</v>
      </c>
      <c r="M345">
        <v>117.1609784876588</v>
      </c>
      <c r="N345">
        <v>121.52418277166515</v>
      </c>
      <c r="O345">
        <v>126.07052531452015</v>
      </c>
      <c r="P345">
        <v>127.14295026530037</v>
      </c>
    </row>
    <row r="346" spans="2:16">
      <c r="B346" t="s">
        <v>32</v>
      </c>
      <c r="C346" t="s">
        <v>94</v>
      </c>
      <c r="D346" t="s">
        <v>19</v>
      </c>
      <c r="E346">
        <v>113.303938356164</v>
      </c>
      <c r="F346">
        <v>113.303938356164</v>
      </c>
      <c r="G346">
        <v>114.20524655433712</v>
      </c>
      <c r="H346">
        <v>203.18678075515999</v>
      </c>
      <c r="I346">
        <v>250.2619819621348</v>
      </c>
      <c r="J346">
        <v>288.5942219370454</v>
      </c>
      <c r="K346">
        <v>329.00142547197487</v>
      </c>
      <c r="L346">
        <v>329.00142547197487</v>
      </c>
      <c r="M346">
        <v>329.00142547197487</v>
      </c>
      <c r="N346">
        <v>329.00142547197487</v>
      </c>
      <c r="O346">
        <v>329.00142547197487</v>
      </c>
      <c r="P346">
        <v>329.00142547197487</v>
      </c>
    </row>
    <row r="347" spans="2:16">
      <c r="B347" t="s">
        <v>32</v>
      </c>
      <c r="C347" t="s">
        <v>94</v>
      </c>
      <c r="D347" t="s">
        <v>20</v>
      </c>
      <c r="E347">
        <v>128.552732041007</v>
      </c>
      <c r="F347">
        <v>128.552732041007</v>
      </c>
      <c r="G347">
        <v>129.99322136163227</v>
      </c>
      <c r="H347">
        <v>199.96991244203707</v>
      </c>
      <c r="I347">
        <v>235.7519480307156</v>
      </c>
      <c r="J347">
        <v>293.48828598926269</v>
      </c>
      <c r="K347">
        <v>342.61106470662793</v>
      </c>
      <c r="L347">
        <v>359.91873658635672</v>
      </c>
      <c r="M347">
        <v>375.39238383773761</v>
      </c>
      <c r="N347">
        <v>378.11689608966225</v>
      </c>
      <c r="O347">
        <v>378.11689608966225</v>
      </c>
      <c r="P347">
        <v>378.11689608966225</v>
      </c>
    </row>
    <row r="348" spans="2:16">
      <c r="B348" t="s">
        <v>32</v>
      </c>
      <c r="C348" t="s">
        <v>94</v>
      </c>
      <c r="D348" t="s">
        <v>21</v>
      </c>
      <c r="E348">
        <v>23.233964145063801</v>
      </c>
      <c r="F348">
        <v>23.233964145063801</v>
      </c>
      <c r="G348">
        <v>23.35111145814712</v>
      </c>
      <c r="H348">
        <v>30.711529252657737</v>
      </c>
      <c r="I348">
        <v>31.482383786251997</v>
      </c>
      <c r="J348">
        <v>34.597413460078272</v>
      </c>
      <c r="K348">
        <v>39.744090793496142</v>
      </c>
      <c r="L348">
        <v>40.271080032194114</v>
      </c>
      <c r="M348">
        <v>43.367584382872941</v>
      </c>
      <c r="N348">
        <v>55.735039407646873</v>
      </c>
      <c r="O348">
        <v>61.602115154245837</v>
      </c>
      <c r="P348">
        <v>65.781863688442797</v>
      </c>
    </row>
    <row r="349" spans="2:16">
      <c r="B349" t="s">
        <v>32</v>
      </c>
      <c r="C349" t="s">
        <v>94</v>
      </c>
      <c r="D349" t="s">
        <v>22</v>
      </c>
      <c r="E349">
        <v>70.484254749868597</v>
      </c>
      <c r="F349">
        <v>70.484254749868597</v>
      </c>
      <c r="G349">
        <v>70.484254749868597</v>
      </c>
      <c r="H349">
        <v>72.655001934602353</v>
      </c>
      <c r="I349">
        <v>103.46362950095087</v>
      </c>
      <c r="J349">
        <v>147.50962987664661</v>
      </c>
      <c r="K349">
        <v>174.42280809994941</v>
      </c>
      <c r="L349">
        <v>181.59285876975139</v>
      </c>
      <c r="M349">
        <v>185.7091481542511</v>
      </c>
      <c r="N349">
        <v>190.48424364077999</v>
      </c>
      <c r="O349">
        <v>196.0900643636275</v>
      </c>
      <c r="P349">
        <v>196.0900643636275</v>
      </c>
    </row>
    <row r="350" spans="2:16">
      <c r="B350" t="s">
        <v>32</v>
      </c>
      <c r="C350" t="s">
        <v>94</v>
      </c>
      <c r="D350" t="s">
        <v>23</v>
      </c>
      <c r="E350">
        <v>31.7851376496791</v>
      </c>
      <c r="F350">
        <v>31.7851376496791</v>
      </c>
      <c r="G350">
        <v>32.256015325613198</v>
      </c>
      <c r="H350">
        <v>65.263830236275808</v>
      </c>
      <c r="I350">
        <v>71.211016542986272</v>
      </c>
      <c r="J350">
        <v>83.839116091705932</v>
      </c>
      <c r="K350">
        <v>95.86970410587287</v>
      </c>
      <c r="L350">
        <v>98.476433791578771</v>
      </c>
      <c r="M350">
        <v>98.476433791578771</v>
      </c>
      <c r="N350">
        <v>98.476433791578771</v>
      </c>
      <c r="O350">
        <v>98.476433791578771</v>
      </c>
      <c r="P350">
        <v>98.476433791578771</v>
      </c>
    </row>
    <row r="351" spans="2:16">
      <c r="B351" t="s">
        <v>32</v>
      </c>
      <c r="C351" t="s">
        <v>94</v>
      </c>
      <c r="D351" t="s">
        <v>24</v>
      </c>
      <c r="E351">
        <v>16.082619712378602</v>
      </c>
      <c r="F351">
        <v>16.082619712378602</v>
      </c>
      <c r="G351">
        <v>16.103644874055398</v>
      </c>
      <c r="H351">
        <v>17.60101055270966</v>
      </c>
      <c r="I351">
        <v>18.015814489514341</v>
      </c>
      <c r="J351">
        <v>19.048895524809772</v>
      </c>
      <c r="K351">
        <v>20.385797884014764</v>
      </c>
      <c r="L351">
        <v>20.576550641097732</v>
      </c>
      <c r="M351">
        <v>20.767303398180694</v>
      </c>
      <c r="N351">
        <v>20.958056155263662</v>
      </c>
      <c r="O351">
        <v>21.148808912346624</v>
      </c>
      <c r="P351">
        <v>21.339561669429592</v>
      </c>
    </row>
    <row r="352" spans="2:16">
      <c r="B352" t="s">
        <v>32</v>
      </c>
      <c r="C352" t="s">
        <v>94</v>
      </c>
      <c r="D352" t="s">
        <v>25</v>
      </c>
      <c r="E352">
        <v>22.4557537336844</v>
      </c>
      <c r="F352">
        <v>22.4557537336844</v>
      </c>
      <c r="G352">
        <v>22.568640082945755</v>
      </c>
      <c r="H352">
        <v>29.949002791713568</v>
      </c>
      <c r="I352">
        <v>33.89695058703699</v>
      </c>
      <c r="J352">
        <v>37.844898382360419</v>
      </c>
      <c r="K352">
        <v>40.227860771036575</v>
      </c>
      <c r="L352">
        <v>41.969916791856022</v>
      </c>
      <c r="M352">
        <v>41.969916791856022</v>
      </c>
      <c r="N352">
        <v>41.969916791856022</v>
      </c>
      <c r="O352">
        <v>41.969916791856022</v>
      </c>
      <c r="P352">
        <v>41.969916791856022</v>
      </c>
    </row>
    <row r="353" spans="2:16">
      <c r="B353" t="s">
        <v>32</v>
      </c>
      <c r="C353" t="s">
        <v>94</v>
      </c>
      <c r="D353" t="s">
        <v>26</v>
      </c>
      <c r="E353">
        <v>8.5625459168226694</v>
      </c>
      <c r="F353">
        <v>8.5625459168226694</v>
      </c>
      <c r="G353">
        <v>8.5734923654777848</v>
      </c>
      <c r="H353">
        <v>9.1045745022360496</v>
      </c>
      <c r="I353">
        <v>9.3920580598096226</v>
      </c>
      <c r="J353">
        <v>10.65128705993593</v>
      </c>
      <c r="K353">
        <v>11.351775874775967</v>
      </c>
      <c r="L353">
        <v>14.656696739320035</v>
      </c>
      <c r="M353">
        <v>17.453000737859217</v>
      </c>
      <c r="N353">
        <v>20.221925561845531</v>
      </c>
      <c r="O353">
        <v>23.004539973108258</v>
      </c>
      <c r="P353">
        <v>24.00766200134051</v>
      </c>
    </row>
    <row r="354" spans="2:16">
      <c r="B354" t="s">
        <v>32</v>
      </c>
      <c r="C354" t="s">
        <v>94</v>
      </c>
      <c r="D354" t="s">
        <v>27</v>
      </c>
      <c r="E354">
        <v>34.404832192626401</v>
      </c>
      <c r="F354">
        <v>34.404832192626401</v>
      </c>
      <c r="G354">
        <v>34.979142398716419</v>
      </c>
      <c r="H354">
        <v>64.534805957657099</v>
      </c>
      <c r="I354">
        <v>88.51348023877182</v>
      </c>
      <c r="J354">
        <v>115.2213353421191</v>
      </c>
      <c r="K354">
        <v>140.60614090580961</v>
      </c>
      <c r="L354">
        <v>168.88457845860722</v>
      </c>
      <c r="M354">
        <v>197.95771117530211</v>
      </c>
      <c r="N354">
        <v>218.55098724167988</v>
      </c>
      <c r="O354">
        <v>222.04389846364478</v>
      </c>
      <c r="P354">
        <v>226.5018366635604</v>
      </c>
    </row>
    <row r="355" spans="2:16">
      <c r="B355" t="s">
        <v>32</v>
      </c>
      <c r="C355" t="s">
        <v>94</v>
      </c>
      <c r="D355" t="s">
        <v>28</v>
      </c>
      <c r="E355">
        <v>1.3091885768261999</v>
      </c>
      <c r="F355">
        <v>1.3091885768261999</v>
      </c>
      <c r="G355">
        <v>1.3183455587008808</v>
      </c>
      <c r="H355">
        <v>1.515596224560452</v>
      </c>
      <c r="I355">
        <v>3.1222967375391084</v>
      </c>
      <c r="J355">
        <v>3.6456149092411256</v>
      </c>
      <c r="K355">
        <v>4.2869933123916395</v>
      </c>
      <c r="L355">
        <v>4.4203704386166391</v>
      </c>
      <c r="M355">
        <v>4.4203704386166391</v>
      </c>
      <c r="N355">
        <v>4.4203704386166391</v>
      </c>
      <c r="O355">
        <v>4.4203704386166391</v>
      </c>
      <c r="P355">
        <v>4.4300012116221898</v>
      </c>
    </row>
    <row r="356" spans="2:16">
      <c r="B356" t="s">
        <v>32</v>
      </c>
      <c r="C356" t="s">
        <v>94</v>
      </c>
      <c r="D356" t="s">
        <v>29</v>
      </c>
      <c r="E356">
        <v>77.951632792036406</v>
      </c>
      <c r="F356">
        <v>77.951632792036406</v>
      </c>
      <c r="G356">
        <v>77.951632792036406</v>
      </c>
      <c r="H356">
        <v>89.457002534697367</v>
      </c>
      <c r="I356">
        <v>98.641479723992504</v>
      </c>
      <c r="J356">
        <v>112.2846085226325</v>
      </c>
      <c r="K356">
        <v>136.16838639143211</v>
      </c>
      <c r="L356">
        <v>136.16838639143211</v>
      </c>
      <c r="M356">
        <v>136.16838639143211</v>
      </c>
      <c r="N356">
        <v>136.16838639143211</v>
      </c>
      <c r="O356">
        <v>163.10414802340432</v>
      </c>
      <c r="P356">
        <v>163.10414802340432</v>
      </c>
    </row>
    <row r="357" spans="2:16">
      <c r="B357" t="s">
        <v>32</v>
      </c>
      <c r="C357" t="s">
        <v>94</v>
      </c>
      <c r="D357" t="s">
        <v>30</v>
      </c>
      <c r="E357">
        <v>103.223597460593</v>
      </c>
      <c r="F357">
        <v>103.223597460593</v>
      </c>
      <c r="G357">
        <v>103.223597460593</v>
      </c>
      <c r="H357">
        <v>109.93466454710402</v>
      </c>
      <c r="I357">
        <v>114.54826893873958</v>
      </c>
      <c r="J357">
        <v>119.77482219678095</v>
      </c>
      <c r="K357">
        <v>124.69490102161942</v>
      </c>
      <c r="L357">
        <v>126.25944630320237</v>
      </c>
      <c r="M357">
        <v>126.25944630320237</v>
      </c>
      <c r="N357">
        <v>126.25944630320237</v>
      </c>
      <c r="O357">
        <v>126.25944630320237</v>
      </c>
      <c r="P357">
        <v>126.25944630320237</v>
      </c>
    </row>
    <row r="358" spans="2:16">
      <c r="B358" t="s">
        <v>32</v>
      </c>
      <c r="C358" t="s">
        <v>95</v>
      </c>
      <c r="D358" t="s">
        <v>16</v>
      </c>
      <c r="E358">
        <v>1.5624442736356601</v>
      </c>
      <c r="F358">
        <v>1.5614665641814001</v>
      </c>
      <c r="G358">
        <v>2.5011837270890798</v>
      </c>
      <c r="H358">
        <v>8.2631775655389781</v>
      </c>
      <c r="I358">
        <v>8.073678609042183</v>
      </c>
      <c r="J358">
        <v>15.103968161216937</v>
      </c>
      <c r="K358">
        <v>34.683874211436937</v>
      </c>
      <c r="L358">
        <v>51.737305831926278</v>
      </c>
      <c r="M358">
        <v>51.708622845915414</v>
      </c>
      <c r="N358">
        <v>48.08153738400415</v>
      </c>
      <c r="O358">
        <v>53.450843299416974</v>
      </c>
      <c r="P358">
        <v>57.133934394046115</v>
      </c>
    </row>
    <row r="359" spans="2:16">
      <c r="B359" t="s">
        <v>32</v>
      </c>
      <c r="C359" t="s">
        <v>95</v>
      </c>
      <c r="D359" t="s">
        <v>17</v>
      </c>
      <c r="G359">
        <v>0.41957039636557802</v>
      </c>
      <c r="H359">
        <v>2.8538812785388101</v>
      </c>
      <c r="I359">
        <v>3.1560569433252699</v>
      </c>
      <c r="J359">
        <v>4.3125317097919798</v>
      </c>
      <c r="K359">
        <v>9.7889993135762694</v>
      </c>
      <c r="L359">
        <v>13.4093573999778</v>
      </c>
      <c r="M359">
        <v>13.1071817351913</v>
      </c>
      <c r="N359">
        <v>13.5195630763721</v>
      </c>
      <c r="O359">
        <v>15.0397678097114</v>
      </c>
      <c r="P359">
        <v>16.060076998836099</v>
      </c>
    </row>
    <row r="360" spans="2:16">
      <c r="B360" t="s">
        <v>32</v>
      </c>
      <c r="C360" t="s">
        <v>95</v>
      </c>
      <c r="D360" t="s">
        <v>18</v>
      </c>
      <c r="E360">
        <v>13.425599091425299</v>
      </c>
      <c r="F360">
        <v>13.4273594548552</v>
      </c>
      <c r="G360">
        <v>13.803340461525419</v>
      </c>
      <c r="H360">
        <v>18.56780122676011</v>
      </c>
      <c r="I360">
        <v>16.939495461813081</v>
      </c>
      <c r="J360">
        <v>15.311189696866041</v>
      </c>
      <c r="K360">
        <v>12.70117425660951</v>
      </c>
      <c r="L360">
        <v>10.27075948424463</v>
      </c>
      <c r="M360">
        <v>10.024295480744026</v>
      </c>
      <c r="N360">
        <v>9.7778314772434189</v>
      </c>
      <c r="O360">
        <v>9.6301605105784329</v>
      </c>
      <c r="P360">
        <v>9.390513573016797</v>
      </c>
    </row>
    <row r="361" spans="2:16">
      <c r="B361" t="s">
        <v>32</v>
      </c>
      <c r="C361" t="s">
        <v>95</v>
      </c>
      <c r="D361" t="s">
        <v>19</v>
      </c>
      <c r="E361">
        <v>7.1901060000000001</v>
      </c>
      <c r="F361">
        <v>7.1900636000000002</v>
      </c>
      <c r="G361">
        <v>18.685396727183601</v>
      </c>
      <c r="H361">
        <v>86.771362544008426</v>
      </c>
      <c r="I361">
        <v>85.899320188903559</v>
      </c>
      <c r="J361">
        <v>85.027277833798706</v>
      </c>
      <c r="K361">
        <v>140.00660028890343</v>
      </c>
      <c r="L361">
        <v>159.99012207273276</v>
      </c>
      <c r="M361">
        <v>159.85812779089207</v>
      </c>
      <c r="N361">
        <v>159.72613350905138</v>
      </c>
      <c r="O361">
        <v>119.25277146636367</v>
      </c>
      <c r="P361">
        <v>127.02615805456297</v>
      </c>
    </row>
    <row r="362" spans="2:16">
      <c r="B362" t="s">
        <v>32</v>
      </c>
      <c r="C362" t="s">
        <v>95</v>
      </c>
      <c r="D362" t="s">
        <v>20</v>
      </c>
      <c r="E362">
        <v>4.3423897482837504</v>
      </c>
      <c r="F362">
        <v>4.34143384897025</v>
      </c>
      <c r="G362">
        <v>4.7165167991917407</v>
      </c>
      <c r="H362">
        <v>7.7400803818509898</v>
      </c>
      <c r="I362">
        <v>7.2134194699149798</v>
      </c>
      <c r="J362">
        <v>13.495320865487761</v>
      </c>
      <c r="K362">
        <v>33.06721394581745</v>
      </c>
      <c r="L362">
        <v>50.252752368677349</v>
      </c>
      <c r="M362">
        <v>60.243898574985458</v>
      </c>
      <c r="N362">
        <v>71.025924299006249</v>
      </c>
      <c r="O362">
        <v>79.213342926002568</v>
      </c>
      <c r="P362">
        <v>84.849055939246568</v>
      </c>
    </row>
    <row r="363" spans="2:16">
      <c r="B363" t="s">
        <v>32</v>
      </c>
      <c r="C363" t="s">
        <v>95</v>
      </c>
      <c r="D363" t="s">
        <v>21</v>
      </c>
      <c r="E363">
        <v>9.5282389189929599</v>
      </c>
      <c r="F363">
        <v>8.8463870004654002</v>
      </c>
      <c r="G363">
        <v>7.830122065354324</v>
      </c>
      <c r="H363">
        <v>9.09654733813246</v>
      </c>
      <c r="I363">
        <v>7.9409276703667198</v>
      </c>
      <c r="J363">
        <v>7.9901149242587799</v>
      </c>
      <c r="K363">
        <v>8.0241933949115261</v>
      </c>
      <c r="L363">
        <v>8.053371017016822</v>
      </c>
      <c r="M363">
        <v>7.8784538386999783</v>
      </c>
      <c r="N363">
        <v>6.4987297387253351</v>
      </c>
      <c r="O363">
        <v>4.7618582786968213</v>
      </c>
      <c r="P363">
        <v>3.1287950221849283</v>
      </c>
    </row>
    <row r="364" spans="2:16">
      <c r="B364" t="s">
        <v>32</v>
      </c>
      <c r="C364" t="s">
        <v>95</v>
      </c>
      <c r="D364" t="s">
        <v>22</v>
      </c>
      <c r="E364">
        <v>42.038156419934801</v>
      </c>
      <c r="F364">
        <v>39.0298567908021</v>
      </c>
      <c r="G364">
        <v>38.943813362614833</v>
      </c>
      <c r="H364">
        <v>70.046129203830503</v>
      </c>
      <c r="I364">
        <v>64.947587829237904</v>
      </c>
      <c r="J364">
        <v>77.574820173569805</v>
      </c>
      <c r="K364">
        <v>82.080238363611898</v>
      </c>
      <c r="L364">
        <v>70.584765828641181</v>
      </c>
      <c r="M364">
        <v>69.81303919949886</v>
      </c>
      <c r="N364">
        <v>51.315538851432052</v>
      </c>
      <c r="O364">
        <v>40.139029518180429</v>
      </c>
      <c r="P364">
        <v>36.241902911919908</v>
      </c>
    </row>
    <row r="365" spans="2:16">
      <c r="B365" t="s">
        <v>32</v>
      </c>
      <c r="C365" t="s">
        <v>95</v>
      </c>
      <c r="D365" t="s">
        <v>23</v>
      </c>
      <c r="E365">
        <v>2.83337219061166</v>
      </c>
      <c r="F365">
        <v>2.8320233143669999</v>
      </c>
      <c r="G365">
        <v>6.1805984762520101</v>
      </c>
      <c r="H365">
        <v>26.16729584754551</v>
      </c>
      <c r="I365">
        <v>25.82365410457404</v>
      </c>
      <c r="J365">
        <v>25.480012361602572</v>
      </c>
      <c r="K365">
        <v>51.054806403625506</v>
      </c>
      <c r="L365">
        <v>73.262848904080613</v>
      </c>
      <c r="M365">
        <v>73.210834521053826</v>
      </c>
      <c r="N365">
        <v>73.158820138027053</v>
      </c>
      <c r="O365">
        <v>73.098693360112378</v>
      </c>
      <c r="P365">
        <v>77.730184692154978</v>
      </c>
    </row>
    <row r="366" spans="2:16">
      <c r="B366" t="s">
        <v>32</v>
      </c>
      <c r="C366" t="s">
        <v>95</v>
      </c>
      <c r="D366" t="s">
        <v>24</v>
      </c>
      <c r="E366">
        <v>44.861610750477404</v>
      </c>
      <c r="F366">
        <v>44.860966450286398</v>
      </c>
      <c r="G366">
        <v>43.962789593314383</v>
      </c>
      <c r="H366">
        <v>47.4338271399794</v>
      </c>
      <c r="I366">
        <v>41.9928468967613</v>
      </c>
      <c r="J366">
        <v>47.608323811381979</v>
      </c>
      <c r="K366">
        <v>49.097331480953677</v>
      </c>
      <c r="L366">
        <v>54.511431503287312</v>
      </c>
      <c r="M366">
        <v>53.687872560870339</v>
      </c>
      <c r="N366">
        <v>44.560739539414861</v>
      </c>
      <c r="O366">
        <v>44.893306006271196</v>
      </c>
      <c r="P366">
        <v>44.479759720568218</v>
      </c>
    </row>
    <row r="367" spans="2:16">
      <c r="B367" t="s">
        <v>32</v>
      </c>
      <c r="C367" t="s">
        <v>95</v>
      </c>
      <c r="D367" t="s">
        <v>25</v>
      </c>
      <c r="G367">
        <v>0.44425100791649402</v>
      </c>
      <c r="H367">
        <v>3.0217566478646201</v>
      </c>
      <c r="I367">
        <v>3.0217566478646201</v>
      </c>
      <c r="J367">
        <v>7.9591577879249096</v>
      </c>
      <c r="K367">
        <v>16.7427701674277</v>
      </c>
      <c r="L367">
        <v>36.540872056585201</v>
      </c>
      <c r="M367">
        <v>36.540872056585201</v>
      </c>
      <c r="N367">
        <v>33.373623421971502</v>
      </c>
      <c r="O367">
        <v>36.953099352374103</v>
      </c>
      <c r="P367">
        <v>39.376100516309997</v>
      </c>
    </row>
    <row r="368" spans="2:16">
      <c r="B368" t="s">
        <v>32</v>
      </c>
      <c r="C368" t="s">
        <v>95</v>
      </c>
      <c r="D368" t="s">
        <v>26</v>
      </c>
      <c r="E368">
        <v>1.8815364916773401</v>
      </c>
      <c r="F368">
        <v>1.8809218950063999</v>
      </c>
      <c r="G368">
        <v>2.9770899245042202</v>
      </c>
      <c r="H368">
        <v>9.705684057399079</v>
      </c>
      <c r="I368">
        <v>9.4774844295468554</v>
      </c>
      <c r="J368">
        <v>14.332700985212311</v>
      </c>
      <c r="K368">
        <v>35.886057887270191</v>
      </c>
      <c r="L368">
        <v>54.706311615526396</v>
      </c>
      <c r="M368">
        <v>65.643884112995011</v>
      </c>
      <c r="N368">
        <v>77.443216839669518</v>
      </c>
      <c r="O368">
        <v>86.41291695226333</v>
      </c>
      <c r="P368">
        <v>92.577233115234634</v>
      </c>
    </row>
    <row r="369" spans="2:16">
      <c r="B369" t="s">
        <v>32</v>
      </c>
      <c r="C369" t="s">
        <v>95</v>
      </c>
      <c r="D369" t="s">
        <v>27</v>
      </c>
      <c r="E369">
        <v>6.0305785530821998</v>
      </c>
      <c r="F369">
        <v>6.0303471318493198</v>
      </c>
      <c r="G369">
        <v>11.63151338616824</v>
      </c>
      <c r="H369">
        <v>45.297234933316275</v>
      </c>
      <c r="I369">
        <v>44.565824308205229</v>
      </c>
      <c r="J369">
        <v>67.646124232398193</v>
      </c>
      <c r="K369">
        <v>126.81216743411535</v>
      </c>
      <c r="L369">
        <v>178.08646225711607</v>
      </c>
      <c r="M369">
        <v>177.97575430855483</v>
      </c>
      <c r="N369">
        <v>154.05333581068956</v>
      </c>
      <c r="O369">
        <v>90.665965612666128</v>
      </c>
      <c r="P369">
        <v>73.774413626593969</v>
      </c>
    </row>
    <row r="370" spans="2:16">
      <c r="B370" t="s">
        <v>32</v>
      </c>
      <c r="C370" t="s">
        <v>95</v>
      </c>
      <c r="D370" t="s">
        <v>28</v>
      </c>
      <c r="E370">
        <v>18.4190608077724</v>
      </c>
      <c r="F370">
        <v>18.4194364846634</v>
      </c>
      <c r="G370">
        <v>19.385603279620639</v>
      </c>
      <c r="H370">
        <v>28.550911570141658</v>
      </c>
      <c r="I370">
        <v>26.3169805035302</v>
      </c>
      <c r="J370">
        <v>30.50472320618983</v>
      </c>
      <c r="K370">
        <v>35.20728370811517</v>
      </c>
      <c r="L370">
        <v>40.269154045505623</v>
      </c>
      <c r="M370">
        <v>39.93102124141317</v>
      </c>
      <c r="N370">
        <v>33.171214668049615</v>
      </c>
      <c r="O370">
        <v>24.30510571294797</v>
      </c>
      <c r="P370">
        <v>15.583860154072617</v>
      </c>
    </row>
    <row r="371" spans="2:16">
      <c r="B371" t="s">
        <v>32</v>
      </c>
      <c r="C371" t="s">
        <v>95</v>
      </c>
      <c r="D371" t="s">
        <v>29</v>
      </c>
      <c r="E371">
        <v>105.408462570599</v>
      </c>
      <c r="F371">
        <v>105.409077542359</v>
      </c>
      <c r="G371">
        <v>104.36282116173791</v>
      </c>
      <c r="H371">
        <v>118.67589110239039</v>
      </c>
      <c r="I371">
        <v>105.8915672067415</v>
      </c>
      <c r="J371">
        <v>98.358394778819985</v>
      </c>
      <c r="K371">
        <v>134.9697245112057</v>
      </c>
      <c r="L371">
        <v>165.97103307638011</v>
      </c>
      <c r="M371">
        <v>164.03596920987556</v>
      </c>
      <c r="N371">
        <v>156.84975387564398</v>
      </c>
      <c r="O371">
        <v>138.98137534157544</v>
      </c>
      <c r="P371">
        <v>143.91723489609487</v>
      </c>
    </row>
    <row r="372" spans="2:16">
      <c r="B372" t="s">
        <v>32</v>
      </c>
      <c r="C372" t="s">
        <v>95</v>
      </c>
      <c r="D372" t="s">
        <v>30</v>
      </c>
      <c r="E372">
        <v>137.720006632973</v>
      </c>
      <c r="F372">
        <v>127.86460192065699</v>
      </c>
      <c r="G372">
        <v>118.1553896311612</v>
      </c>
      <c r="H372">
        <v>165.3522656273235</v>
      </c>
      <c r="I372">
        <v>148.64907948107259</v>
      </c>
      <c r="J372">
        <v>153.2391511268458</v>
      </c>
      <c r="K372">
        <v>157.52704710783192</v>
      </c>
      <c r="L372">
        <v>115.2193472470279</v>
      </c>
      <c r="M372">
        <v>112.69111562281898</v>
      </c>
      <c r="N372">
        <v>88.869626206586418</v>
      </c>
      <c r="O372">
        <v>62.789870811530058</v>
      </c>
      <c r="P372">
        <v>62.348387941083601</v>
      </c>
    </row>
    <row r="373" spans="2:16">
      <c r="B373" t="s">
        <v>32</v>
      </c>
      <c r="C373" t="s">
        <v>96</v>
      </c>
      <c r="D373" t="s">
        <v>16</v>
      </c>
      <c r="E373">
        <v>29.6489726027397</v>
      </c>
      <c r="F373">
        <v>29.658599719671663</v>
      </c>
      <c r="G373">
        <v>29.658599719671663</v>
      </c>
      <c r="H373">
        <v>29.662938701950861</v>
      </c>
      <c r="I373">
        <v>19.770320717438995</v>
      </c>
      <c r="J373">
        <v>9.8829908675799008</v>
      </c>
    </row>
    <row r="374" spans="2:16">
      <c r="B374" t="s">
        <v>32</v>
      </c>
      <c r="C374" t="s">
        <v>96</v>
      </c>
      <c r="D374" t="s">
        <v>17</v>
      </c>
      <c r="E374">
        <v>0.64954337899543402</v>
      </c>
      <c r="F374">
        <v>0.68669110775291076</v>
      </c>
      <c r="G374">
        <v>0.68669110775291076</v>
      </c>
      <c r="H374">
        <v>0.68669110775291076</v>
      </c>
      <c r="I374">
        <v>0.43302891933028897</v>
      </c>
      <c r="J374">
        <v>0.21651445966514499</v>
      </c>
      <c r="O374">
        <v>2.51695064083549</v>
      </c>
      <c r="P374">
        <v>9.5446043195460408</v>
      </c>
    </row>
    <row r="375" spans="2:16">
      <c r="B375" t="s">
        <v>32</v>
      </c>
      <c r="C375" t="s">
        <v>96</v>
      </c>
      <c r="D375" t="s">
        <v>18</v>
      </c>
      <c r="E375">
        <v>10.5279680365297</v>
      </c>
      <c r="F375">
        <v>10.5279680365297</v>
      </c>
      <c r="G375">
        <v>10.5279680365297</v>
      </c>
      <c r="H375">
        <v>10.5279680365297</v>
      </c>
      <c r="I375">
        <v>7.01864535768647</v>
      </c>
      <c r="J375">
        <v>3.5093226788432301</v>
      </c>
    </row>
    <row r="376" spans="2:16">
      <c r="B376" t="s">
        <v>32</v>
      </c>
      <c r="C376" t="s">
        <v>96</v>
      </c>
      <c r="D376" t="s">
        <v>19</v>
      </c>
      <c r="E376">
        <v>6.1676655251141597</v>
      </c>
      <c r="F376">
        <v>6.1676655251141597</v>
      </c>
      <c r="G376">
        <v>6.1676655251141597</v>
      </c>
      <c r="H376">
        <v>6.1676655251141597</v>
      </c>
      <c r="I376">
        <v>4.1117770167427699</v>
      </c>
      <c r="J376">
        <v>2.0558885083713898</v>
      </c>
    </row>
    <row r="377" spans="2:16">
      <c r="B377" t="s">
        <v>32</v>
      </c>
      <c r="C377" t="s">
        <v>96</v>
      </c>
      <c r="D377" t="s">
        <v>20</v>
      </c>
      <c r="E377">
        <v>45.573059360730603</v>
      </c>
      <c r="F377">
        <v>45.618284197017132</v>
      </c>
      <c r="G377">
        <v>45.618284197017132</v>
      </c>
      <c r="H377">
        <v>45.618284197017132</v>
      </c>
      <c r="I377">
        <v>30.3820395738204</v>
      </c>
      <c r="J377">
        <v>15.1910197869102</v>
      </c>
      <c r="M377">
        <v>2.1704506955863998</v>
      </c>
      <c r="N377">
        <v>10.1425231904238</v>
      </c>
      <c r="O377">
        <v>26.676959853469501</v>
      </c>
      <c r="P377">
        <v>42.6102110011524</v>
      </c>
    </row>
    <row r="378" spans="2:16">
      <c r="B378" t="s">
        <v>32</v>
      </c>
      <c r="C378" t="s">
        <v>96</v>
      </c>
      <c r="D378" t="s">
        <v>21</v>
      </c>
      <c r="E378">
        <v>1.3070776255707801</v>
      </c>
      <c r="F378">
        <v>1.3070776255707801</v>
      </c>
      <c r="G378">
        <v>1.3070776255707801</v>
      </c>
      <c r="H378">
        <v>1.3070776255707801</v>
      </c>
      <c r="I378">
        <v>0.87138508371385304</v>
      </c>
      <c r="J378">
        <v>0.43569254185692702</v>
      </c>
    </row>
    <row r="379" spans="2:16">
      <c r="B379" t="s">
        <v>32</v>
      </c>
      <c r="C379" t="s">
        <v>96</v>
      </c>
      <c r="D379" t="s">
        <v>22</v>
      </c>
      <c r="E379">
        <v>2.1621004566209998</v>
      </c>
      <c r="F379">
        <v>2.1621004566209998</v>
      </c>
      <c r="G379">
        <v>2.1621004566209998</v>
      </c>
      <c r="H379">
        <v>2.1621004566209998</v>
      </c>
      <c r="I379">
        <v>1.441400304414</v>
      </c>
      <c r="J379">
        <v>0.72070015220700001</v>
      </c>
    </row>
    <row r="380" spans="2:16">
      <c r="B380" t="s">
        <v>32</v>
      </c>
      <c r="C380" t="s">
        <v>96</v>
      </c>
      <c r="D380" t="s">
        <v>23</v>
      </c>
      <c r="E380">
        <v>10.690068493150701</v>
      </c>
      <c r="F380">
        <v>10.690068493150701</v>
      </c>
      <c r="G380">
        <v>10.690068493150701</v>
      </c>
      <c r="H380">
        <v>10.690068493150701</v>
      </c>
      <c r="I380">
        <v>7.1267123287671303</v>
      </c>
      <c r="J380">
        <v>3.5633561643835701</v>
      </c>
    </row>
    <row r="381" spans="2:16">
      <c r="B381" t="s">
        <v>32</v>
      </c>
      <c r="C381" t="s">
        <v>96</v>
      </c>
      <c r="D381" t="s">
        <v>24</v>
      </c>
      <c r="E381">
        <v>54.542808219178099</v>
      </c>
      <c r="F381">
        <v>55.260187554540856</v>
      </c>
      <c r="G381">
        <v>55.260187554540856</v>
      </c>
      <c r="H381">
        <v>55.260187554540856</v>
      </c>
      <c r="I381">
        <v>37.079251481481457</v>
      </c>
      <c r="J381">
        <v>18.180936073059399</v>
      </c>
    </row>
    <row r="382" spans="2:16">
      <c r="B382" t="s">
        <v>32</v>
      </c>
      <c r="C382" t="s">
        <v>96</v>
      </c>
      <c r="D382" t="s">
        <v>25</v>
      </c>
      <c r="E382">
        <v>42.193185809624197</v>
      </c>
      <c r="F382">
        <v>72</v>
      </c>
      <c r="G382">
        <v>72</v>
      </c>
      <c r="H382">
        <v>72</v>
      </c>
      <c r="I382">
        <v>28.128790539749499</v>
      </c>
      <c r="J382">
        <v>14.0643952698747</v>
      </c>
      <c r="L382">
        <v>9.8962061052060499E-2</v>
      </c>
      <c r="M382">
        <v>1.02974445261071</v>
      </c>
      <c r="N382">
        <v>1.8195102403891401</v>
      </c>
      <c r="O382">
        <v>3.2625479192411899</v>
      </c>
      <c r="P382">
        <v>5.3161394621708702</v>
      </c>
    </row>
    <row r="383" spans="2:16">
      <c r="B383" t="s">
        <v>32</v>
      </c>
      <c r="C383" t="s">
        <v>96</v>
      </c>
      <c r="D383" t="s">
        <v>26</v>
      </c>
      <c r="E383">
        <v>11.6794140030441</v>
      </c>
      <c r="F383">
        <v>11.6794140030441</v>
      </c>
      <c r="G383">
        <v>11.6794140030441</v>
      </c>
      <c r="H383">
        <v>11.6794140030441</v>
      </c>
      <c r="I383">
        <v>7.7862760020293997</v>
      </c>
      <c r="J383">
        <v>3.8931380010146999</v>
      </c>
    </row>
    <row r="384" spans="2:16">
      <c r="B384" t="s">
        <v>32</v>
      </c>
      <c r="C384" t="s">
        <v>96</v>
      </c>
      <c r="D384" t="s">
        <v>27</v>
      </c>
      <c r="E384">
        <v>25.965981735159801</v>
      </c>
      <c r="F384">
        <v>65</v>
      </c>
      <c r="G384">
        <v>65</v>
      </c>
      <c r="H384">
        <v>65</v>
      </c>
      <c r="I384">
        <v>17.310654490106501</v>
      </c>
      <c r="J384">
        <v>8.6553272450532699</v>
      </c>
    </row>
    <row r="385" spans="2:16">
      <c r="B385" t="s">
        <v>32</v>
      </c>
      <c r="C385" t="s">
        <v>96</v>
      </c>
      <c r="D385" t="s">
        <v>28</v>
      </c>
      <c r="E385">
        <v>9.9372146118721396</v>
      </c>
      <c r="F385">
        <v>9.9372146118721396</v>
      </c>
      <c r="G385">
        <v>9.9372146118721396</v>
      </c>
      <c r="H385">
        <v>9.9372146118721396</v>
      </c>
      <c r="I385">
        <v>6.6248097412480904</v>
      </c>
      <c r="J385">
        <v>3.3124048706240501</v>
      </c>
      <c r="N385">
        <v>2.4898241012771102E-2</v>
      </c>
      <c r="O385">
        <v>2.4898241012771102E-2</v>
      </c>
      <c r="P385">
        <v>2.4869421281829399E-2</v>
      </c>
    </row>
    <row r="386" spans="2:16">
      <c r="B386" t="s">
        <v>32</v>
      </c>
      <c r="C386" t="s">
        <v>96</v>
      </c>
      <c r="D386" t="s">
        <v>29</v>
      </c>
      <c r="E386">
        <v>66.615867579908695</v>
      </c>
      <c r="F386">
        <v>67.040053766211756</v>
      </c>
      <c r="G386">
        <v>67.458606190932841</v>
      </c>
      <c r="H386">
        <v>67.627957997183231</v>
      </c>
      <c r="I386">
        <v>45.196322689816199</v>
      </c>
      <c r="J386">
        <v>22.2052891933029</v>
      </c>
      <c r="L386">
        <v>2.0543599264622299</v>
      </c>
      <c r="M386">
        <v>11.6375361316869</v>
      </c>
      <c r="N386">
        <v>32.568407179328503</v>
      </c>
      <c r="O386">
        <v>62.484901566932002</v>
      </c>
      <c r="P386">
        <v>92.771632715913</v>
      </c>
    </row>
    <row r="387" spans="2:16">
      <c r="B387" t="s">
        <v>32</v>
      </c>
      <c r="C387" t="s">
        <v>96</v>
      </c>
      <c r="D387" t="s">
        <v>30</v>
      </c>
      <c r="E387">
        <v>44.902397260274</v>
      </c>
      <c r="F387">
        <v>44.902397260274</v>
      </c>
      <c r="G387">
        <v>65</v>
      </c>
      <c r="H387">
        <v>65</v>
      </c>
      <c r="I387">
        <v>39.16408859087754</v>
      </c>
      <c r="J387">
        <v>14.967465753424699</v>
      </c>
    </row>
    <row r="388" spans="2:16">
      <c r="B388" t="s">
        <v>32</v>
      </c>
      <c r="C388" t="s">
        <v>97</v>
      </c>
      <c r="D388" t="s">
        <v>16</v>
      </c>
      <c r="E388">
        <v>0.30422374429223698</v>
      </c>
      <c r="F388">
        <v>0.30422374429223698</v>
      </c>
      <c r="G388">
        <v>0.30422374429223698</v>
      </c>
      <c r="H388">
        <v>0.30382374429223702</v>
      </c>
      <c r="I388">
        <v>0.30342374429223701</v>
      </c>
      <c r="J388">
        <v>0.30302374429223733</v>
      </c>
      <c r="K388">
        <v>0.30262374429223732</v>
      </c>
      <c r="L388">
        <v>0.30222374429223697</v>
      </c>
      <c r="M388">
        <v>0.30182374429223702</v>
      </c>
      <c r="N388">
        <v>0.30142374429223701</v>
      </c>
      <c r="O388">
        <v>0.30102374429223699</v>
      </c>
      <c r="P388">
        <v>0.30062374429223698</v>
      </c>
    </row>
    <row r="389" spans="2:16">
      <c r="B389" t="s">
        <v>32</v>
      </c>
      <c r="C389" t="s">
        <v>97</v>
      </c>
      <c r="D389" t="s">
        <v>17</v>
      </c>
      <c r="E389">
        <v>6.2785388127853904E-3</v>
      </c>
      <c r="F389">
        <v>6.2785388127853904E-3</v>
      </c>
      <c r="G389">
        <v>2.9999999999999978</v>
      </c>
      <c r="H389">
        <v>2.9996000000000032</v>
      </c>
      <c r="I389">
        <v>2.9991999999999988</v>
      </c>
      <c r="J389">
        <v>2.9988000000000046</v>
      </c>
      <c r="K389">
        <v>2.9984000000000002</v>
      </c>
      <c r="L389">
        <v>2.9980000000000002</v>
      </c>
      <c r="M389">
        <v>2.9976000000000047</v>
      </c>
      <c r="N389">
        <v>2.9972000000000039</v>
      </c>
      <c r="O389">
        <v>2.9967999999999999</v>
      </c>
      <c r="P389">
        <v>2.9964</v>
      </c>
    </row>
    <row r="390" spans="2:16">
      <c r="B390" t="s">
        <v>32</v>
      </c>
      <c r="C390" t="s">
        <v>97</v>
      </c>
      <c r="D390" t="s">
        <v>18</v>
      </c>
      <c r="E390">
        <v>9.7031963470319595E-3</v>
      </c>
      <c r="F390">
        <v>9.7031963470319612E-3</v>
      </c>
      <c r="G390">
        <v>9.7031963470319595E-3</v>
      </c>
      <c r="H390">
        <v>1.1497223909675194</v>
      </c>
      <c r="I390">
        <v>7.1191780038024062</v>
      </c>
      <c r="J390">
        <v>7.118778003802408</v>
      </c>
      <c r="K390">
        <v>10.8396472501455</v>
      </c>
      <c r="L390">
        <v>10.839247250145499</v>
      </c>
      <c r="M390">
        <v>10.8388472501455</v>
      </c>
      <c r="N390">
        <v>10.838447250145499</v>
      </c>
      <c r="O390">
        <v>10.8380472501455</v>
      </c>
      <c r="P390">
        <v>10.83764725014553</v>
      </c>
    </row>
    <row r="391" spans="2:16">
      <c r="B391" t="s">
        <v>32</v>
      </c>
      <c r="C391" t="s">
        <v>97</v>
      </c>
      <c r="D391" t="s">
        <v>19</v>
      </c>
      <c r="F391">
        <v>0.22</v>
      </c>
      <c r="G391">
        <v>7</v>
      </c>
      <c r="H391">
        <v>47.662125806657301</v>
      </c>
      <c r="I391">
        <v>47.661725806657302</v>
      </c>
      <c r="J391">
        <v>47.661325806657302</v>
      </c>
      <c r="K391">
        <v>47.660925806657303</v>
      </c>
      <c r="L391">
        <v>47.660525806657297</v>
      </c>
      <c r="M391">
        <v>47.660125806657298</v>
      </c>
      <c r="N391">
        <v>47.659725806657299</v>
      </c>
      <c r="O391">
        <v>47.6593258066573</v>
      </c>
      <c r="P391">
        <v>47.658925806657301</v>
      </c>
    </row>
    <row r="392" spans="2:16">
      <c r="B392" t="s">
        <v>32</v>
      </c>
      <c r="C392" t="s">
        <v>97</v>
      </c>
      <c r="D392" t="s">
        <v>20</v>
      </c>
      <c r="G392">
        <v>5.6260603980782399E-2</v>
      </c>
      <c r="H392">
        <v>5.6260603980782399E-2</v>
      </c>
      <c r="I392">
        <v>5.5860603980782401E-2</v>
      </c>
      <c r="J392">
        <v>5.5460603980782397E-2</v>
      </c>
      <c r="K392">
        <v>5.5060603980782399E-2</v>
      </c>
      <c r="L392">
        <v>5.4660603980782402E-2</v>
      </c>
      <c r="M392">
        <v>5.4260603980782397E-2</v>
      </c>
      <c r="N392">
        <v>5.38606039807824E-2</v>
      </c>
      <c r="O392">
        <v>5.3460603980782402E-2</v>
      </c>
      <c r="P392">
        <v>5.3060603980782398E-2</v>
      </c>
    </row>
    <row r="393" spans="2:16">
      <c r="B393" t="s">
        <v>32</v>
      </c>
      <c r="C393" t="s">
        <v>97</v>
      </c>
      <c r="D393" t="s">
        <v>21</v>
      </c>
      <c r="G393">
        <v>2</v>
      </c>
      <c r="H393">
        <v>3.3059871834922498</v>
      </c>
      <c r="I393">
        <v>3.3055871834922508</v>
      </c>
      <c r="J393">
        <v>3.305187183492253</v>
      </c>
      <c r="K393">
        <v>3.30478718349225</v>
      </c>
      <c r="L393">
        <v>3.30438718349225</v>
      </c>
      <c r="M393">
        <v>3.3039871834922501</v>
      </c>
      <c r="N393">
        <v>3.3035871834922501</v>
      </c>
      <c r="O393">
        <v>3.3031871834922502</v>
      </c>
      <c r="P393">
        <v>3.3027871834922502</v>
      </c>
    </row>
    <row r="394" spans="2:16">
      <c r="B394" t="s">
        <v>32</v>
      </c>
      <c r="C394" t="s">
        <v>97</v>
      </c>
      <c r="D394" t="s">
        <v>23</v>
      </c>
      <c r="F394">
        <v>0.14000000000000001</v>
      </c>
      <c r="G394">
        <v>0.32831530542210002</v>
      </c>
      <c r="H394">
        <v>4.9995849999999997</v>
      </c>
      <c r="I394">
        <v>4.9991849999999998</v>
      </c>
      <c r="J394">
        <v>4.9987849999999998</v>
      </c>
      <c r="K394">
        <v>4.9983849999999999</v>
      </c>
      <c r="L394">
        <v>4.9979849999999999</v>
      </c>
      <c r="M394">
        <v>4.9975849999999999</v>
      </c>
      <c r="N394">
        <v>4.997185</v>
      </c>
      <c r="O394">
        <v>4.996785</v>
      </c>
      <c r="P394">
        <v>4.9963850000000001</v>
      </c>
    </row>
    <row r="395" spans="2:16">
      <c r="B395" t="s">
        <v>32</v>
      </c>
      <c r="C395" t="s">
        <v>97</v>
      </c>
      <c r="D395" t="s">
        <v>24</v>
      </c>
      <c r="F395">
        <v>2.15</v>
      </c>
      <c r="G395">
        <v>7</v>
      </c>
      <c r="H395">
        <v>7</v>
      </c>
      <c r="I395">
        <v>6.9995999999999992</v>
      </c>
      <c r="J395">
        <v>6.9992000000000001</v>
      </c>
      <c r="K395">
        <v>6.9988000000000001</v>
      </c>
      <c r="L395">
        <v>6.9984000000000002</v>
      </c>
      <c r="M395">
        <v>6.9980000000000002</v>
      </c>
      <c r="N395">
        <v>6.9976000000000003</v>
      </c>
      <c r="O395">
        <v>6.9972000000000003</v>
      </c>
      <c r="P395">
        <v>6.9968000000000004</v>
      </c>
    </row>
    <row r="396" spans="2:16">
      <c r="B396" t="s">
        <v>32</v>
      </c>
      <c r="C396" t="s">
        <v>97</v>
      </c>
      <c r="D396" t="s">
        <v>25</v>
      </c>
      <c r="E396">
        <v>5.7077625570776296E-4</v>
      </c>
      <c r="F396">
        <v>5.7077625570776263E-4</v>
      </c>
      <c r="G396">
        <v>0.11252120796156452</v>
      </c>
      <c r="H396">
        <v>0.11244162473558139</v>
      </c>
      <c r="I396">
        <v>0.11204162473558195</v>
      </c>
      <c r="J396">
        <v>0.11164162473558213</v>
      </c>
      <c r="K396">
        <v>0.1112416247355815</v>
      </c>
      <c r="L396">
        <v>0.1108416247355819</v>
      </c>
      <c r="M396">
        <v>0.11044162473558189</v>
      </c>
      <c r="N396">
        <v>0.110041624735582</v>
      </c>
      <c r="O396">
        <v>0.10964162473558201</v>
      </c>
      <c r="P396">
        <v>0.10924162473558199</v>
      </c>
    </row>
    <row r="397" spans="2:16">
      <c r="B397" t="s">
        <v>32</v>
      </c>
      <c r="C397" t="s">
        <v>97</v>
      </c>
      <c r="D397" t="s">
        <v>26</v>
      </c>
      <c r="G397">
        <v>5.6260603980782399E-2</v>
      </c>
      <c r="H397">
        <v>5.6260603980782399E-2</v>
      </c>
      <c r="I397">
        <v>5.5860603980782401E-2</v>
      </c>
      <c r="J397">
        <v>5.5460603980782404E-2</v>
      </c>
      <c r="K397">
        <v>5.5060603980782385E-2</v>
      </c>
      <c r="L397">
        <v>5.4660603980782402E-2</v>
      </c>
      <c r="M397">
        <v>5.4260603980782397E-2</v>
      </c>
      <c r="N397">
        <v>5.38606039807824E-2</v>
      </c>
      <c r="O397">
        <v>5.3460603980782402E-2</v>
      </c>
      <c r="P397">
        <v>5.3060603980782398E-2</v>
      </c>
    </row>
    <row r="398" spans="2:16">
      <c r="B398" t="s">
        <v>32</v>
      </c>
      <c r="C398" t="s">
        <v>97</v>
      </c>
      <c r="D398" t="s">
        <v>28</v>
      </c>
      <c r="E398">
        <v>5.7077625570776296E-4</v>
      </c>
      <c r="F398">
        <v>0.44999999999999996</v>
      </c>
      <c r="G398">
        <v>0.69362388469457847</v>
      </c>
      <c r="H398">
        <v>0.69354430146859536</v>
      </c>
      <c r="I398">
        <v>0.69314430146859529</v>
      </c>
      <c r="J398">
        <v>0.69274430146859511</v>
      </c>
      <c r="K398">
        <v>0.69234430146859505</v>
      </c>
      <c r="L398">
        <v>0.69194430146859498</v>
      </c>
      <c r="M398">
        <v>0.69154430146859502</v>
      </c>
      <c r="N398">
        <v>0.69114430146859496</v>
      </c>
      <c r="O398">
        <v>0.690744301468595</v>
      </c>
      <c r="P398">
        <v>0.69034430146859505</v>
      </c>
    </row>
    <row r="399" spans="2:16">
      <c r="B399" t="s">
        <v>32</v>
      </c>
      <c r="C399" t="s">
        <v>97</v>
      </c>
      <c r="D399" t="s">
        <v>29</v>
      </c>
      <c r="E399">
        <v>0.24931506849315099</v>
      </c>
      <c r="F399">
        <v>1.1499999999999999</v>
      </c>
      <c r="G399">
        <v>7.9999999999999973</v>
      </c>
      <c r="H399">
        <v>9.999569999999995</v>
      </c>
      <c r="I399">
        <v>27.210537803701818</v>
      </c>
      <c r="J399">
        <v>27.210137803701816</v>
      </c>
      <c r="K399">
        <v>27.209737803701898</v>
      </c>
      <c r="L399">
        <v>27.209337803701899</v>
      </c>
      <c r="M399">
        <v>27.2089378037019</v>
      </c>
      <c r="N399">
        <v>27.208537803701901</v>
      </c>
      <c r="O399">
        <v>27.208137803701899</v>
      </c>
      <c r="P399">
        <v>27.207737803701903</v>
      </c>
    </row>
    <row r="400" spans="2:16">
      <c r="B400" t="s">
        <v>32</v>
      </c>
      <c r="C400" t="s">
        <v>97</v>
      </c>
      <c r="D400" t="s">
        <v>30</v>
      </c>
      <c r="E400">
        <v>0.75811872146118697</v>
      </c>
      <c r="F400">
        <v>9.5</v>
      </c>
      <c r="G400">
        <v>68</v>
      </c>
      <c r="H400">
        <v>67.999599999999973</v>
      </c>
      <c r="I400">
        <v>67.999199999999945</v>
      </c>
      <c r="J400">
        <v>67.998799999999974</v>
      </c>
      <c r="K400">
        <v>67.998400000000004</v>
      </c>
      <c r="L400">
        <v>67.99799999999999</v>
      </c>
      <c r="M400">
        <v>67.997600000000006</v>
      </c>
      <c r="N400">
        <v>67.997199999999992</v>
      </c>
      <c r="O400">
        <v>67.996799999999993</v>
      </c>
      <c r="P400">
        <v>67.996399999999994</v>
      </c>
    </row>
    <row r="401" spans="2:16">
      <c r="B401" t="s">
        <v>32</v>
      </c>
      <c r="C401" t="s">
        <v>98</v>
      </c>
      <c r="D401" t="s">
        <v>17</v>
      </c>
      <c r="H401">
        <v>1.599994E-3</v>
      </c>
      <c r="I401">
        <v>1.599994E-3</v>
      </c>
      <c r="J401">
        <v>1.199994E-3</v>
      </c>
      <c r="K401">
        <v>7.9999400000000005E-4</v>
      </c>
      <c r="L401">
        <v>6.6692693552445595E-4</v>
      </c>
      <c r="M401">
        <v>2.78715223802043E-4</v>
      </c>
    </row>
    <row r="402" spans="2:16">
      <c r="B402" t="s">
        <v>32</v>
      </c>
      <c r="C402" t="s">
        <v>98</v>
      </c>
      <c r="D402" t="s">
        <v>19</v>
      </c>
      <c r="H402">
        <v>4.9599850000000001E-2</v>
      </c>
      <c r="I402">
        <v>4.9599850000000001E-2</v>
      </c>
      <c r="J402">
        <v>4.9199850000000003E-2</v>
      </c>
      <c r="K402">
        <v>4.8799849999999999E-2</v>
      </c>
      <c r="L402">
        <v>4.8399850000000001E-2</v>
      </c>
      <c r="M402">
        <v>4.7999849999999997E-2</v>
      </c>
      <c r="N402">
        <v>4.7599849999999999E-2</v>
      </c>
      <c r="O402">
        <v>4.7199850000000002E-2</v>
      </c>
      <c r="P402">
        <v>4.6799849999999997E-2</v>
      </c>
    </row>
    <row r="403" spans="2:16">
      <c r="B403" t="s">
        <v>32</v>
      </c>
      <c r="C403" t="s">
        <v>98</v>
      </c>
      <c r="D403" t="s">
        <v>21</v>
      </c>
      <c r="E403">
        <v>11.1111111111111</v>
      </c>
      <c r="F403">
        <v>11.1111111111111</v>
      </c>
      <c r="G403">
        <v>11.1111111111111</v>
      </c>
      <c r="H403">
        <v>11.110711111111099</v>
      </c>
      <c r="I403">
        <v>11.1103111111111</v>
      </c>
      <c r="J403">
        <v>11.109911111111099</v>
      </c>
      <c r="K403">
        <v>11.1095111111111</v>
      </c>
      <c r="L403">
        <v>11.109111111111099</v>
      </c>
      <c r="M403">
        <v>11.1087111111111</v>
      </c>
      <c r="N403">
        <v>11.108311111111099</v>
      </c>
      <c r="O403">
        <v>11.1079111111111</v>
      </c>
      <c r="P403">
        <v>11.1075111111111</v>
      </c>
    </row>
    <row r="404" spans="2:16">
      <c r="B404" t="s">
        <v>32</v>
      </c>
      <c r="C404" t="s">
        <v>98</v>
      </c>
      <c r="D404" t="s">
        <v>23</v>
      </c>
      <c r="K404">
        <v>4.0000000000000002E-4</v>
      </c>
      <c r="L404">
        <v>8.0000000000000004E-4</v>
      </c>
      <c r="M404">
        <v>6.2427481459515605E-4</v>
      </c>
      <c r="N404">
        <v>2.2427481459515601E-4</v>
      </c>
    </row>
    <row r="405" spans="2:16">
      <c r="B405" t="s">
        <v>32</v>
      </c>
      <c r="C405" t="s">
        <v>98</v>
      </c>
      <c r="D405" t="s">
        <v>29</v>
      </c>
      <c r="E405">
        <v>0.1</v>
      </c>
      <c r="F405">
        <v>9.9999999999999978E-2</v>
      </c>
      <c r="G405">
        <v>0.1</v>
      </c>
      <c r="H405">
        <v>9.9599999999999994E-2</v>
      </c>
      <c r="I405">
        <v>9.920000000000001E-2</v>
      </c>
      <c r="J405">
        <v>9.8799999999999999E-2</v>
      </c>
      <c r="K405">
        <v>9.8400000000000001E-2</v>
      </c>
      <c r="L405">
        <v>9.8000000000000004E-2</v>
      </c>
      <c r="M405">
        <v>9.7600000000000006E-2</v>
      </c>
      <c r="N405">
        <v>9.7199999999999995E-2</v>
      </c>
      <c r="O405">
        <v>9.6799999999999997E-2</v>
      </c>
      <c r="P405">
        <v>9.64E-2</v>
      </c>
    </row>
    <row r="406" spans="2:16">
      <c r="B406" t="s">
        <v>32</v>
      </c>
      <c r="C406" t="s">
        <v>98</v>
      </c>
      <c r="D406" t="s">
        <v>30</v>
      </c>
      <c r="E406">
        <v>1.2999999999999999E-2</v>
      </c>
      <c r="F406">
        <v>1.2999999999999968E-2</v>
      </c>
      <c r="G406">
        <v>1.038400000000002</v>
      </c>
      <c r="H406">
        <v>1.7995946000000003</v>
      </c>
      <c r="I406">
        <v>1.7991945999999968</v>
      </c>
      <c r="J406">
        <v>1.7987946000000035</v>
      </c>
      <c r="K406">
        <v>1.7983946</v>
      </c>
      <c r="L406">
        <v>1.7979946</v>
      </c>
      <c r="M406">
        <v>1.7975946</v>
      </c>
      <c r="N406">
        <v>1.7971946000000001</v>
      </c>
      <c r="O406">
        <v>1.7967945999999999</v>
      </c>
      <c r="P406">
        <v>1.7963946</v>
      </c>
    </row>
    <row r="407" spans="2:16">
      <c r="B407" t="s">
        <v>32</v>
      </c>
      <c r="C407" t="s">
        <v>103</v>
      </c>
      <c r="D407" t="s">
        <v>18</v>
      </c>
      <c r="E407">
        <v>1.76940639269406E-2</v>
      </c>
      <c r="F407">
        <v>1.70772939255713E-2</v>
      </c>
      <c r="G407">
        <v>1.55353689221481E-2</v>
      </c>
      <c r="H407">
        <v>1.3068288916671E-2</v>
      </c>
      <c r="I407">
        <v>8.7121926111140002E-3</v>
      </c>
      <c r="J407">
        <v>4.3560963055570001E-3</v>
      </c>
    </row>
    <row r="408" spans="2:16">
      <c r="B408" t="s">
        <v>32</v>
      </c>
      <c r="C408" t="s">
        <v>103</v>
      </c>
      <c r="D408" t="s">
        <v>30</v>
      </c>
      <c r="E408">
        <v>0.30479452054794498</v>
      </c>
      <c r="F408">
        <v>0.29417015987919698</v>
      </c>
      <c r="G408">
        <v>0.26760925820732601</v>
      </c>
      <c r="H408">
        <v>0.225111815532332</v>
      </c>
      <c r="I408">
        <v>0.15007454368822101</v>
      </c>
      <c r="J408">
        <v>7.5037271844110701E-2</v>
      </c>
    </row>
    <row r="409" spans="2:16">
      <c r="B409" t="s">
        <v>32</v>
      </c>
      <c r="C409" t="s">
        <v>99</v>
      </c>
      <c r="D409" t="s">
        <v>16</v>
      </c>
      <c r="E409">
        <v>0.47488584474885798</v>
      </c>
      <c r="F409">
        <v>1.0413832775112291</v>
      </c>
      <c r="G409">
        <v>0.99999999999999911</v>
      </c>
      <c r="H409">
        <v>0.93378675598203209</v>
      </c>
      <c r="I409">
        <v>1.521440229375066</v>
      </c>
      <c r="J409">
        <v>2.4786658145920932</v>
      </c>
      <c r="K409">
        <v>4.0378854269659898</v>
      </c>
      <c r="L409">
        <v>6.5776898755278301</v>
      </c>
      <c r="M409">
        <v>10.7147636948557</v>
      </c>
      <c r="N409">
        <v>17.453621009740399</v>
      </c>
      <c r="O409">
        <v>28.430509480575999</v>
      </c>
      <c r="P409">
        <v>46.310704129455303</v>
      </c>
    </row>
    <row r="410" spans="2:16">
      <c r="B410" t="s">
        <v>32</v>
      </c>
      <c r="C410" t="s">
        <v>99</v>
      </c>
      <c r="D410" t="s">
        <v>17</v>
      </c>
      <c r="E410">
        <v>0.85445205479452002</v>
      </c>
      <c r="F410">
        <v>3.074460055810472</v>
      </c>
      <c r="G410">
        <v>3.0000000000000018</v>
      </c>
      <c r="H410">
        <v>2.8808639107032499</v>
      </c>
      <c r="I410">
        <v>4.6930237446215664</v>
      </c>
      <c r="J410">
        <v>7.6448411609530229</v>
      </c>
      <c r="K410">
        <v>12.4530406896434</v>
      </c>
      <c r="L410">
        <v>20.285091066401002</v>
      </c>
      <c r="M410">
        <v>33.042675841751603</v>
      </c>
      <c r="N410">
        <v>53.823437132978</v>
      </c>
      <c r="O410">
        <v>87.673107540601194</v>
      </c>
      <c r="P410">
        <v>136.541838307425</v>
      </c>
    </row>
    <row r="411" spans="2:16">
      <c r="B411" t="s">
        <v>32</v>
      </c>
      <c r="C411" t="s">
        <v>99</v>
      </c>
      <c r="D411" t="s">
        <v>18</v>
      </c>
      <c r="E411">
        <v>0.83961187214611899</v>
      </c>
      <c r="F411">
        <v>4.6522474517522907</v>
      </c>
      <c r="G411">
        <v>5.9999999999999964</v>
      </c>
      <c r="H411">
        <v>5.8829330745788058</v>
      </c>
      <c r="I411">
        <v>9.5830780748727147</v>
      </c>
      <c r="J411">
        <v>15.610224384148861</v>
      </c>
      <c r="K411">
        <v>25.427810622130298</v>
      </c>
      <c r="L411">
        <v>41.419624093102399</v>
      </c>
      <c r="M411">
        <v>67.468603128395998</v>
      </c>
      <c r="N411">
        <v>109.899645112024</v>
      </c>
      <c r="O411">
        <v>179.01534140772301</v>
      </c>
      <c r="P411">
        <v>291.59752772976998</v>
      </c>
    </row>
    <row r="412" spans="2:16">
      <c r="B412" t="s">
        <v>32</v>
      </c>
      <c r="C412" t="s">
        <v>99</v>
      </c>
      <c r="D412" t="s">
        <v>19</v>
      </c>
      <c r="F412">
        <v>44.223670504200001</v>
      </c>
      <c r="G412">
        <v>44.223670504200001</v>
      </c>
      <c r="H412">
        <v>155.41696201308301</v>
      </c>
      <c r="I412">
        <v>253.158254333185</v>
      </c>
      <c r="J412">
        <v>412.36852020768202</v>
      </c>
      <c r="K412">
        <v>671.70526681845797</v>
      </c>
      <c r="L412">
        <v>1094.1374998986901</v>
      </c>
      <c r="M412">
        <v>1782.2350945406899</v>
      </c>
      <c r="N412">
        <v>2868.16769303104</v>
      </c>
      <c r="O412">
        <v>3160.0387925156601</v>
      </c>
      <c r="P412">
        <v>3203.3755967022998</v>
      </c>
    </row>
    <row r="413" spans="2:16">
      <c r="B413" t="s">
        <v>32</v>
      </c>
      <c r="C413" t="s">
        <v>99</v>
      </c>
      <c r="D413" t="s">
        <v>20</v>
      </c>
      <c r="E413">
        <v>0.212899543378995</v>
      </c>
      <c r="F413">
        <v>4.0185528395573185</v>
      </c>
      <c r="G413">
        <v>4</v>
      </c>
      <c r="H413">
        <v>15.256048921228441</v>
      </c>
      <c r="I413">
        <v>24.850896113642893</v>
      </c>
      <c r="J413">
        <v>40.479891150117247</v>
      </c>
      <c r="K413">
        <v>65.9378771869617</v>
      </c>
      <c r="L413">
        <v>107.40625385095299</v>
      </c>
      <c r="M413">
        <v>174.95386978011101</v>
      </c>
      <c r="N413">
        <v>284.98181841874299</v>
      </c>
      <c r="O413">
        <v>423.86656777292802</v>
      </c>
      <c r="P413">
        <v>557.10425871530299</v>
      </c>
    </row>
    <row r="414" spans="2:16">
      <c r="B414" t="s">
        <v>32</v>
      </c>
      <c r="C414" t="s">
        <v>99</v>
      </c>
      <c r="D414" t="s">
        <v>21</v>
      </c>
      <c r="E414">
        <v>9.4748858447488593E-2</v>
      </c>
      <c r="F414">
        <v>0.39744615456918853</v>
      </c>
      <c r="G414">
        <v>3.0747800054974381</v>
      </c>
      <c r="H414">
        <v>3.0615691899842377</v>
      </c>
      <c r="I414">
        <v>1.5116727805037886</v>
      </c>
      <c r="J414">
        <v>0.21707806642209429</v>
      </c>
      <c r="K414">
        <v>0.35399729598618601</v>
      </c>
      <c r="L414">
        <v>0.57702429332564198</v>
      </c>
      <c r="M414">
        <v>0.94031177091818896</v>
      </c>
      <c r="N414">
        <v>1.5320687911442199</v>
      </c>
      <c r="O414">
        <v>2.4959786217482298</v>
      </c>
      <c r="P414">
        <v>4.0660861655170502</v>
      </c>
    </row>
    <row r="415" spans="2:16">
      <c r="B415" t="s">
        <v>32</v>
      </c>
      <c r="C415" t="s">
        <v>99</v>
      </c>
      <c r="D415" t="s">
        <v>22</v>
      </c>
      <c r="E415">
        <v>8.3904109589041098E-2</v>
      </c>
      <c r="F415">
        <v>8.0979426034160903E-2</v>
      </c>
      <c r="G415">
        <v>7.3667717146960507E-2</v>
      </c>
      <c r="H415">
        <v>6.19689829274397E-2</v>
      </c>
      <c r="I415">
        <v>4.1312655284959802E-2</v>
      </c>
      <c r="J415">
        <v>2.0656327642479901E-2</v>
      </c>
    </row>
    <row r="416" spans="2:16">
      <c r="B416" t="s">
        <v>32</v>
      </c>
      <c r="C416" t="s">
        <v>99</v>
      </c>
      <c r="D416" t="s">
        <v>23</v>
      </c>
      <c r="E416">
        <v>3.4041095890410999</v>
      </c>
      <c r="F416">
        <v>18.29664647485215</v>
      </c>
      <c r="G416">
        <v>18.000000000000011</v>
      </c>
      <c r="H416">
        <v>17.5253656402366</v>
      </c>
      <c r="I416">
        <v>28.547373923691399</v>
      </c>
      <c r="J416">
        <v>46.501063992907298</v>
      </c>
      <c r="K416">
        <v>75.745733277480696</v>
      </c>
      <c r="L416">
        <v>123.382217937006</v>
      </c>
      <c r="M416">
        <v>200.977031837472</v>
      </c>
      <c r="N416">
        <v>327.370807265736</v>
      </c>
      <c r="O416">
        <v>533.25294891895101</v>
      </c>
      <c r="P416">
        <v>868.61326320730598</v>
      </c>
    </row>
    <row r="417" spans="2:16">
      <c r="B417" t="s">
        <v>32</v>
      </c>
      <c r="C417" t="s">
        <v>99</v>
      </c>
      <c r="D417" t="s">
        <v>24</v>
      </c>
      <c r="E417">
        <v>3.4246575342465799E-3</v>
      </c>
      <c r="F417">
        <v>1.533305282695272</v>
      </c>
      <c r="G417">
        <v>3.0000000000000049</v>
      </c>
      <c r="H417">
        <v>2.9995225006441064</v>
      </c>
      <c r="I417">
        <v>0.8417736238278235</v>
      </c>
      <c r="J417">
        <v>0.57388886027280872</v>
      </c>
      <c r="K417">
        <v>0.93520448086580799</v>
      </c>
      <c r="L417">
        <v>1.5237495538204999</v>
      </c>
      <c r="M417">
        <v>2.4824274607727399</v>
      </c>
      <c r="N417">
        <v>4.0440127522174798</v>
      </c>
      <c r="O417">
        <v>6.0701095605546502</v>
      </c>
      <c r="P417">
        <v>8.0951024025812206</v>
      </c>
    </row>
    <row r="418" spans="2:16">
      <c r="B418" t="s">
        <v>32</v>
      </c>
      <c r="C418" t="s">
        <v>99</v>
      </c>
      <c r="D418" t="s">
        <v>25</v>
      </c>
      <c r="E418">
        <v>3.1963470319634701E-2</v>
      </c>
      <c r="F418">
        <v>3.0849305155870799E-2</v>
      </c>
      <c r="G418">
        <v>2.8063892246461102E-2</v>
      </c>
      <c r="H418">
        <v>2.6108318336850957</v>
      </c>
      <c r="I418">
        <v>4.2531699453091409</v>
      </c>
      <c r="J418">
        <v>6.9283656706853654</v>
      </c>
      <c r="K418">
        <v>11.285977613328701</v>
      </c>
      <c r="L418">
        <v>18.384068292281601</v>
      </c>
      <c r="M418">
        <v>29.946110059607001</v>
      </c>
      <c r="N418">
        <v>48.779457768979697</v>
      </c>
      <c r="O418">
        <v>79.456996657008204</v>
      </c>
      <c r="P418">
        <v>129.427474914474</v>
      </c>
    </row>
    <row r="419" spans="2:16">
      <c r="B419" t="s">
        <v>32</v>
      </c>
      <c r="C419" t="s">
        <v>99</v>
      </c>
      <c r="D419" t="s">
        <v>26</v>
      </c>
      <c r="E419">
        <v>2.85388127853881E-3</v>
      </c>
      <c r="F419">
        <v>9.251440224605989E-2</v>
      </c>
      <c r="G419">
        <v>0.14706508226486262</v>
      </c>
      <c r="H419">
        <v>0.36132648907837395</v>
      </c>
      <c r="I419">
        <v>0.58896277657212126</v>
      </c>
      <c r="J419">
        <v>0.95975830213025071</v>
      </c>
      <c r="K419">
        <v>1.5637451413450101</v>
      </c>
      <c r="L419">
        <v>2.5475760583862099</v>
      </c>
      <c r="M419">
        <v>4.1501329528121502</v>
      </c>
      <c r="N419">
        <v>6.76052926724772</v>
      </c>
      <c r="O419">
        <v>11.012589797591399</v>
      </c>
      <c r="P419">
        <v>17.9387483482008</v>
      </c>
    </row>
    <row r="420" spans="2:16">
      <c r="B420" t="s">
        <v>32</v>
      </c>
      <c r="C420" t="s">
        <v>99</v>
      </c>
      <c r="D420" t="s">
        <v>27</v>
      </c>
      <c r="E420">
        <v>1.14155251141553E-3</v>
      </c>
      <c r="F420">
        <v>1.10176089842396E-3</v>
      </c>
      <c r="G420">
        <v>1.0022818659450399E-3</v>
      </c>
      <c r="H420">
        <v>4.7199342169734084</v>
      </c>
      <c r="I420">
        <v>7.6886754847709726</v>
      </c>
      <c r="J420">
        <v>12.524442184178827</v>
      </c>
      <c r="K420">
        <v>20.401396577193701</v>
      </c>
      <c r="L420">
        <v>33.232125263346497</v>
      </c>
      <c r="M420">
        <v>54.132030277859997</v>
      </c>
      <c r="N420">
        <v>88.1757732561599</v>
      </c>
      <c r="O420">
        <v>143.62944326890499</v>
      </c>
      <c r="P420">
        <v>233.95762838775499</v>
      </c>
    </row>
    <row r="421" spans="2:16">
      <c r="B421" t="s">
        <v>32</v>
      </c>
      <c r="C421" t="s">
        <v>99</v>
      </c>
      <c r="D421" t="s">
        <v>28</v>
      </c>
      <c r="E421">
        <v>7.1347031963470295E-2</v>
      </c>
      <c r="F421">
        <v>0.27286005615149728</v>
      </c>
      <c r="G421">
        <v>0.45032458382156498</v>
      </c>
      <c r="H421">
        <v>0.44037668057367318</v>
      </c>
      <c r="I421">
        <v>0.7177272087445421</v>
      </c>
      <c r="J421">
        <v>0.5946118972995551</v>
      </c>
      <c r="K421">
        <v>0.19763582969016999</v>
      </c>
    </row>
    <row r="422" spans="2:16">
      <c r="B422" t="s">
        <v>32</v>
      </c>
      <c r="C422" t="s">
        <v>99</v>
      </c>
      <c r="D422" t="s">
        <v>29</v>
      </c>
      <c r="E422">
        <v>10.206050228310501</v>
      </c>
      <c r="F422">
        <v>45.615010981048194</v>
      </c>
      <c r="G422">
        <v>60.000000000000028</v>
      </c>
      <c r="H422">
        <v>58.576972336195603</v>
      </c>
      <c r="I422">
        <v>95.4161154913198</v>
      </c>
      <c r="J422">
        <v>155.42319783178638</v>
      </c>
      <c r="K422">
        <v>253.168411824765</v>
      </c>
      <c r="L422">
        <v>412.38506569113798</v>
      </c>
      <c r="M422">
        <v>671.73221766755603</v>
      </c>
      <c r="N422">
        <v>1094.18139999198</v>
      </c>
      <c r="O422">
        <v>1738.70875941898</v>
      </c>
      <c r="P422">
        <v>2330.5774498138599</v>
      </c>
    </row>
    <row r="423" spans="2:16">
      <c r="B423" t="s">
        <v>32</v>
      </c>
      <c r="C423" t="s">
        <v>99</v>
      </c>
      <c r="D423" t="s">
        <v>30</v>
      </c>
      <c r="E423">
        <v>38.453767123287697</v>
      </c>
      <c r="F423">
        <v>94.437366743860295</v>
      </c>
      <c r="G423">
        <v>100</v>
      </c>
      <c r="H423">
        <v>94.638398482290199</v>
      </c>
      <c r="I423">
        <v>154.1563787746253</v>
      </c>
      <c r="J423">
        <v>251.10489706945461</v>
      </c>
      <c r="K423">
        <v>409.023817593937</v>
      </c>
      <c r="L423">
        <v>666.25709870276103</v>
      </c>
      <c r="M423">
        <v>502.869061841335</v>
      </c>
      <c r="N423">
        <v>304.08287496706203</v>
      </c>
      <c r="O423">
        <v>379.762430283208</v>
      </c>
      <c r="P423">
        <v>525.374977624758</v>
      </c>
    </row>
    <row r="424" spans="2:16">
      <c r="B424" t="s">
        <v>33</v>
      </c>
      <c r="C424" t="s">
        <v>90</v>
      </c>
      <c r="D424" t="s">
        <v>16</v>
      </c>
      <c r="I424">
        <v>51.071809072789598</v>
      </c>
      <c r="J424">
        <v>78.556786256333794</v>
      </c>
      <c r="K424">
        <v>91.294563688314696</v>
      </c>
      <c r="L424">
        <v>98.552454263166396</v>
      </c>
      <c r="M424">
        <v>77.164482446550807</v>
      </c>
      <c r="N424">
        <v>87.452286490033799</v>
      </c>
      <c r="O424">
        <v>96.211248972204203</v>
      </c>
      <c r="P424">
        <v>90.114243605275504</v>
      </c>
    </row>
    <row r="425" spans="2:16">
      <c r="B425" t="s">
        <v>33</v>
      </c>
      <c r="C425" t="s">
        <v>90</v>
      </c>
      <c r="D425" t="s">
        <v>17</v>
      </c>
      <c r="E425">
        <v>0.199086757990868</v>
      </c>
      <c r="F425">
        <v>0.19214710068513899</v>
      </c>
      <c r="G425">
        <v>0.174797957420815</v>
      </c>
      <c r="H425">
        <v>3.0704088110204082</v>
      </c>
      <c r="I425">
        <v>11.536394019510197</v>
      </c>
      <c r="J425">
        <v>12.6313239515263</v>
      </c>
      <c r="K425">
        <v>14.736814907466201</v>
      </c>
      <c r="L425">
        <v>14.468571594236201</v>
      </c>
      <c r="M425">
        <v>16.3763400647724</v>
      </c>
      <c r="N425">
        <v>19.934749455180899</v>
      </c>
      <c r="O425">
        <v>22.288391666280098</v>
      </c>
      <c r="P425">
        <v>25.636990453067298</v>
      </c>
    </row>
    <row r="426" spans="2:16">
      <c r="B426" t="s">
        <v>33</v>
      </c>
      <c r="C426" t="s">
        <v>90</v>
      </c>
      <c r="D426" t="s">
        <v>18</v>
      </c>
      <c r="I426">
        <v>22.567012095492402</v>
      </c>
      <c r="J426">
        <v>29.7966764306809</v>
      </c>
      <c r="K426">
        <v>29.7966764306809</v>
      </c>
      <c r="L426">
        <v>32.860328887083703</v>
      </c>
      <c r="M426">
        <v>32.364312433140903</v>
      </c>
      <c r="N426">
        <v>35.369451916004998</v>
      </c>
      <c r="O426">
        <v>24.341132865808699</v>
      </c>
      <c r="P426">
        <v>17.607484984563001</v>
      </c>
    </row>
    <row r="427" spans="2:16">
      <c r="B427" t="s">
        <v>33</v>
      </c>
      <c r="C427" t="s">
        <v>90</v>
      </c>
      <c r="D427" t="s">
        <v>19</v>
      </c>
      <c r="E427">
        <v>1.8264840182648401</v>
      </c>
      <c r="F427">
        <v>1.7628174374783301</v>
      </c>
      <c r="G427">
        <v>1.60365098551206</v>
      </c>
      <c r="H427">
        <v>40.956542687792698</v>
      </c>
      <c r="I427">
        <v>96.088161073122691</v>
      </c>
      <c r="J427">
        <v>130.57305250870058</v>
      </c>
      <c r="K427">
        <v>157.35517951472801</v>
      </c>
      <c r="L427">
        <v>163.277656741709</v>
      </c>
      <c r="M427">
        <v>169.20013396869001</v>
      </c>
      <c r="N427">
        <v>151.514608887695</v>
      </c>
      <c r="O427">
        <v>168.803854417558</v>
      </c>
      <c r="P427">
        <v>164.32534090228299</v>
      </c>
    </row>
    <row r="428" spans="2:16">
      <c r="B428" t="s">
        <v>33</v>
      </c>
      <c r="C428" t="s">
        <v>90</v>
      </c>
      <c r="D428" t="s">
        <v>20</v>
      </c>
      <c r="E428">
        <v>4.3378995433789997</v>
      </c>
      <c r="F428">
        <v>4.1866914140110403</v>
      </c>
      <c r="G428">
        <v>10.74060069246449</v>
      </c>
      <c r="H428">
        <v>16.825094324750332</v>
      </c>
      <c r="I428">
        <v>46.464847266954045</v>
      </c>
      <c r="J428">
        <v>65.092910027385074</v>
      </c>
      <c r="K428">
        <v>65.491141248011004</v>
      </c>
      <c r="L428">
        <v>59.943928576115098</v>
      </c>
      <c r="M428">
        <v>58.535996648617001</v>
      </c>
      <c r="N428">
        <v>57.642758429432398</v>
      </c>
      <c r="O428">
        <v>53.805708937422303</v>
      </c>
      <c r="P428">
        <v>58.128077754248501</v>
      </c>
    </row>
    <row r="429" spans="2:16">
      <c r="B429" t="s">
        <v>33</v>
      </c>
      <c r="C429" t="s">
        <v>90</v>
      </c>
      <c r="D429" t="s">
        <v>21</v>
      </c>
      <c r="E429">
        <v>0.68493150684931503</v>
      </c>
      <c r="F429">
        <v>0.661056539054375</v>
      </c>
      <c r="G429">
        <v>0.60136911956702399</v>
      </c>
      <c r="H429">
        <v>11.392791477071134</v>
      </c>
      <c r="I429">
        <v>13.231377501493489</v>
      </c>
      <c r="J429">
        <v>34.812656915363632</v>
      </c>
      <c r="K429">
        <v>34.127402600688875</v>
      </c>
      <c r="L429">
        <v>37.375571071819564</v>
      </c>
      <c r="M429">
        <v>23.45030152377895</v>
      </c>
      <c r="N429">
        <v>24.96542087240778</v>
      </c>
      <c r="O429">
        <v>26.480572592477259</v>
      </c>
      <c r="P429">
        <v>23.201755940944068</v>
      </c>
    </row>
    <row r="430" spans="2:16">
      <c r="B430" t="s">
        <v>33</v>
      </c>
      <c r="C430" t="s">
        <v>90</v>
      </c>
      <c r="D430" t="s">
        <v>22</v>
      </c>
      <c r="E430">
        <v>0.68493150684931503</v>
      </c>
      <c r="F430">
        <v>0.661056539054375</v>
      </c>
      <c r="G430">
        <v>0.60136911956702399</v>
      </c>
      <c r="H430">
        <v>2.0099118129128928</v>
      </c>
      <c r="I430">
        <v>20.687885998727509</v>
      </c>
      <c r="J430">
        <v>27.780598026671456</v>
      </c>
      <c r="K430">
        <v>34.873310054615501</v>
      </c>
      <c r="L430">
        <v>42.134645165355202</v>
      </c>
      <c r="M430">
        <v>49.395980276094797</v>
      </c>
      <c r="N430">
        <v>56.657315386834497</v>
      </c>
      <c r="O430">
        <v>63.918650497574198</v>
      </c>
      <c r="P430">
        <v>71.179985608313899</v>
      </c>
    </row>
    <row r="431" spans="2:16">
      <c r="B431" t="s">
        <v>33</v>
      </c>
      <c r="C431" t="s">
        <v>90</v>
      </c>
      <c r="D431" t="s">
        <v>23</v>
      </c>
      <c r="E431">
        <v>0.45662100456621002</v>
      </c>
      <c r="F431">
        <v>0.44070435936958302</v>
      </c>
      <c r="G431">
        <v>0.40091274637801599</v>
      </c>
      <c r="H431">
        <v>5.4367849423465664</v>
      </c>
      <c r="I431">
        <v>39.37790187438037</v>
      </c>
      <c r="J431">
        <v>50.08232455388287</v>
      </c>
      <c r="K431">
        <v>54.145198372683502</v>
      </c>
      <c r="L431">
        <v>66.500671069004895</v>
      </c>
      <c r="M431">
        <v>55.683833000971902</v>
      </c>
      <c r="N431">
        <v>62.973579774608297</v>
      </c>
      <c r="O431">
        <v>53.422286251443602</v>
      </c>
      <c r="P431">
        <v>71.430086830954394</v>
      </c>
    </row>
    <row r="432" spans="2:16">
      <c r="B432" t="s">
        <v>33</v>
      </c>
      <c r="C432" t="s">
        <v>90</v>
      </c>
      <c r="D432" t="s">
        <v>24</v>
      </c>
      <c r="E432">
        <v>0.932077625570776</v>
      </c>
      <c r="F432">
        <v>0.899587773563161</v>
      </c>
      <c r="G432">
        <v>0.81836314354412498</v>
      </c>
      <c r="H432">
        <v>0.68840373551366696</v>
      </c>
      <c r="I432">
        <v>1.4834848287700879</v>
      </c>
      <c r="J432">
        <v>2.951287233173729</v>
      </c>
      <c r="K432">
        <v>2.7218193213358401</v>
      </c>
      <c r="L432">
        <v>2.0885356135122302</v>
      </c>
      <c r="M432">
        <v>0.39126529727069598</v>
      </c>
      <c r="N432">
        <v>0.39126529727069598</v>
      </c>
    </row>
    <row r="433" spans="2:16">
      <c r="B433" t="s">
        <v>33</v>
      </c>
      <c r="C433" t="s">
        <v>90</v>
      </c>
      <c r="D433" t="s">
        <v>25</v>
      </c>
      <c r="H433">
        <v>0.24791075713834901</v>
      </c>
      <c r="I433">
        <v>4.2865361853241692</v>
      </c>
      <c r="J433">
        <v>4.3936448160248798</v>
      </c>
      <c r="K433">
        <v>4.2528426895872498</v>
      </c>
      <c r="L433">
        <v>4.3599513202879701</v>
      </c>
      <c r="M433">
        <v>4.2528426895872498</v>
      </c>
      <c r="N433">
        <v>4.1457340588865303</v>
      </c>
    </row>
    <row r="434" spans="2:16">
      <c r="B434" t="s">
        <v>33</v>
      </c>
      <c r="C434" t="s">
        <v>90</v>
      </c>
      <c r="D434" t="s">
        <v>26</v>
      </c>
      <c r="H434">
        <v>0.76569517744498605</v>
      </c>
      <c r="I434">
        <v>8.6422130576234562</v>
      </c>
      <c r="J434">
        <v>15.388782260367899</v>
      </c>
      <c r="K434">
        <v>26.73169538223561</v>
      </c>
      <c r="L434">
        <v>24.167942362592811</v>
      </c>
      <c r="M434">
        <v>17.585499039339101</v>
      </c>
      <c r="N434">
        <v>17.310034909774998</v>
      </c>
      <c r="O434">
        <v>18.966851822400301</v>
      </c>
      <c r="P434">
        <v>22.192984138457799</v>
      </c>
    </row>
    <row r="435" spans="2:16">
      <c r="B435" t="s">
        <v>33</v>
      </c>
      <c r="C435" t="s">
        <v>90</v>
      </c>
      <c r="D435" t="s">
        <v>27</v>
      </c>
      <c r="E435">
        <v>1.3698630136986301</v>
      </c>
      <c r="F435">
        <v>1.32211307810875</v>
      </c>
      <c r="G435">
        <v>1.20273823913405</v>
      </c>
      <c r="H435">
        <v>1.01173849677453</v>
      </c>
      <c r="I435">
        <v>61.233809253346919</v>
      </c>
      <c r="J435">
        <v>79.528744168572715</v>
      </c>
      <c r="K435">
        <v>91.093590916183999</v>
      </c>
      <c r="L435">
        <v>91.550063319996596</v>
      </c>
      <c r="M435">
        <v>72.917882239179306</v>
      </c>
      <c r="N435">
        <v>72.676341479272594</v>
      </c>
      <c r="O435">
        <v>65.824766857812406</v>
      </c>
      <c r="P435">
        <v>65.824766857812406</v>
      </c>
    </row>
    <row r="436" spans="2:16">
      <c r="B436" t="s">
        <v>33</v>
      </c>
      <c r="C436" t="s">
        <v>90</v>
      </c>
      <c r="D436" t="s">
        <v>28</v>
      </c>
      <c r="E436">
        <v>2.96803652968037E-2</v>
      </c>
      <c r="F436">
        <v>2.8645783359023E-2</v>
      </c>
      <c r="G436">
        <v>2.6059328514571101E-2</v>
      </c>
      <c r="H436">
        <v>2.1921000763448099E-2</v>
      </c>
      <c r="I436">
        <v>1.46140005089654E-2</v>
      </c>
      <c r="J436">
        <v>1.3808176762989526</v>
      </c>
      <c r="K436">
        <v>2.77202925143858</v>
      </c>
      <c r="L436">
        <v>3.0996556512290097</v>
      </c>
      <c r="M436">
        <v>1.726144975184531</v>
      </c>
      <c r="N436">
        <v>0.32762639979042602</v>
      </c>
    </row>
    <row r="437" spans="2:16">
      <c r="B437" t="s">
        <v>33</v>
      </c>
      <c r="C437" t="s">
        <v>90</v>
      </c>
      <c r="D437" t="s">
        <v>29</v>
      </c>
      <c r="E437">
        <v>6.79771689497717</v>
      </c>
      <c r="F437">
        <v>6.56076579793499</v>
      </c>
      <c r="G437">
        <v>5.9683880553295303</v>
      </c>
      <c r="H437">
        <v>6.42374397786452</v>
      </c>
      <c r="I437">
        <v>64.560271702128006</v>
      </c>
      <c r="J437">
        <v>194.2465326418681</v>
      </c>
      <c r="K437">
        <v>199.22935304793381</v>
      </c>
      <c r="L437">
        <v>203.73410654527999</v>
      </c>
      <c r="M437">
        <v>72.374317716486303</v>
      </c>
      <c r="N437">
        <v>64.314809110663205</v>
      </c>
      <c r="O437">
        <v>36.861318320450003</v>
      </c>
      <c r="P437">
        <v>44.384228557188301</v>
      </c>
    </row>
    <row r="438" spans="2:16">
      <c r="B438" t="s">
        <v>33</v>
      </c>
      <c r="C438" t="s">
        <v>90</v>
      </c>
      <c r="D438" t="s">
        <v>30</v>
      </c>
      <c r="E438">
        <v>2.9127853881278498</v>
      </c>
      <c r="F438">
        <v>2.8112531084185699</v>
      </c>
      <c r="G438">
        <v>2.5574224091453601</v>
      </c>
      <c r="H438">
        <v>26.645441639564332</v>
      </c>
      <c r="I438">
        <v>62.410508934020953</v>
      </c>
      <c r="J438">
        <v>70.898452903158173</v>
      </c>
      <c r="K438">
        <v>79.386396872295407</v>
      </c>
      <c r="L438">
        <v>88.528131322847699</v>
      </c>
      <c r="M438">
        <v>87.6778649900685</v>
      </c>
      <c r="N438">
        <v>91.380375452111807</v>
      </c>
      <c r="O438">
        <v>45.7564759436668</v>
      </c>
      <c r="P438">
        <v>54.260274868291297</v>
      </c>
    </row>
    <row r="439" spans="2:16">
      <c r="B439" t="s">
        <v>33</v>
      </c>
      <c r="C439" t="s">
        <v>100</v>
      </c>
      <c r="D439" t="s">
        <v>17</v>
      </c>
      <c r="I439">
        <v>1.0004029999999999</v>
      </c>
      <c r="J439">
        <v>7.19463469217823</v>
      </c>
      <c r="K439">
        <v>16.571464022069641</v>
      </c>
      <c r="L439">
        <v>19.52855067409952</v>
      </c>
      <c r="M439">
        <v>13.334318981921269</v>
      </c>
      <c r="N439">
        <v>3.9574896520299001</v>
      </c>
    </row>
    <row r="440" spans="2:16">
      <c r="B440" t="s">
        <v>33</v>
      </c>
      <c r="C440" t="s">
        <v>100</v>
      </c>
      <c r="D440" t="s">
        <v>18</v>
      </c>
      <c r="I440">
        <v>1.0004029999999999</v>
      </c>
      <c r="J440">
        <v>7.19463469217823</v>
      </c>
      <c r="K440">
        <v>19.6056971456557</v>
      </c>
      <c r="L440">
        <v>26.4353195964839</v>
      </c>
      <c r="M440">
        <v>20.241087904305701</v>
      </c>
      <c r="N440">
        <v>7.8300254508282503</v>
      </c>
    </row>
    <row r="441" spans="2:16">
      <c r="B441" t="s">
        <v>33</v>
      </c>
      <c r="C441" t="s">
        <v>100</v>
      </c>
      <c r="D441" t="s">
        <v>21</v>
      </c>
      <c r="I441">
        <v>1.0004029999999999</v>
      </c>
      <c r="J441">
        <v>7.19463469217823</v>
      </c>
      <c r="K441">
        <v>32.4336086055389</v>
      </c>
      <c r="L441">
        <v>55.635257966910999</v>
      </c>
      <c r="M441">
        <v>49.441026274732799</v>
      </c>
      <c r="N441">
        <v>24.2020523613721</v>
      </c>
    </row>
    <row r="442" spans="2:16">
      <c r="B442" t="s">
        <v>33</v>
      </c>
      <c r="C442" t="s">
        <v>100</v>
      </c>
      <c r="D442" t="s">
        <v>22</v>
      </c>
      <c r="I442">
        <v>1.0004029999999999</v>
      </c>
      <c r="J442">
        <v>7.19463469217823</v>
      </c>
      <c r="K442">
        <v>45.547684669422502</v>
      </c>
      <c r="L442">
        <v>85.486587549909103</v>
      </c>
      <c r="M442">
        <v>79.292355857730897</v>
      </c>
      <c r="N442">
        <v>40.9393058804866</v>
      </c>
    </row>
    <row r="443" spans="2:16">
      <c r="B443" t="s">
        <v>33</v>
      </c>
      <c r="C443" t="s">
        <v>100</v>
      </c>
      <c r="D443" t="s">
        <v>24</v>
      </c>
      <c r="J443">
        <v>0.482105412757174</v>
      </c>
      <c r="K443">
        <v>1.0974076633272101</v>
      </c>
      <c r="L443">
        <v>1.0974076633272101</v>
      </c>
      <c r="M443">
        <v>0.61530225057003096</v>
      </c>
    </row>
    <row r="444" spans="2:16">
      <c r="B444" t="s">
        <v>33</v>
      </c>
      <c r="C444" t="s">
        <v>100</v>
      </c>
      <c r="D444" t="s">
        <v>25</v>
      </c>
      <c r="J444">
        <v>0.43796229458716901</v>
      </c>
      <c r="K444">
        <v>3.7121500910332501</v>
      </c>
      <c r="L444">
        <v>7.1775411842756398</v>
      </c>
      <c r="M444">
        <v>6.7395788896884703</v>
      </c>
      <c r="N444">
        <v>3.4653910932423901</v>
      </c>
    </row>
    <row r="445" spans="2:16">
      <c r="B445" t="s">
        <v>33</v>
      </c>
      <c r="C445" t="s">
        <v>100</v>
      </c>
      <c r="D445" t="s">
        <v>28</v>
      </c>
      <c r="H445">
        <v>0.44543276251650599</v>
      </c>
      <c r="I445">
        <v>1.0139303856537101</v>
      </c>
      <c r="J445">
        <v>1.09229650138712</v>
      </c>
      <c r="K445">
        <v>1.1702816393550499</v>
      </c>
      <c r="L445">
        <v>1.14216248797788</v>
      </c>
      <c r="M445">
        <v>1.0637963722444601</v>
      </c>
      <c r="N445">
        <v>0.54037847176002696</v>
      </c>
    </row>
    <row r="446" spans="2:16">
      <c r="B446" t="s">
        <v>33</v>
      </c>
      <c r="C446" t="s">
        <v>100</v>
      </c>
      <c r="D446" t="s">
        <v>29</v>
      </c>
      <c r="I446">
        <v>1.0004029999999999</v>
      </c>
      <c r="J446">
        <v>7.19463469217823</v>
      </c>
      <c r="K446">
        <v>45.547684669422502</v>
      </c>
      <c r="L446">
        <v>85.486587549909103</v>
      </c>
      <c r="M446">
        <v>79.292355857730897</v>
      </c>
      <c r="N446">
        <v>40.9393058804866</v>
      </c>
    </row>
    <row r="447" spans="2:16">
      <c r="B447" t="s">
        <v>33</v>
      </c>
      <c r="C447" t="s">
        <v>100</v>
      </c>
      <c r="D447" t="s">
        <v>30</v>
      </c>
      <c r="I447">
        <v>1.0004029999999999</v>
      </c>
      <c r="J447">
        <v>7.19463469217823</v>
      </c>
      <c r="K447">
        <v>33.027820993132003</v>
      </c>
      <c r="L447">
        <v>56.987852670337602</v>
      </c>
      <c r="M447">
        <v>50.793620978159304</v>
      </c>
      <c r="N447">
        <v>24.960434677205502</v>
      </c>
    </row>
    <row r="448" spans="2:16">
      <c r="B448" t="s">
        <v>33</v>
      </c>
      <c r="C448" t="s">
        <v>91</v>
      </c>
      <c r="D448" t="s">
        <v>16</v>
      </c>
      <c r="E448">
        <v>34.164383561643803</v>
      </c>
      <c r="F448">
        <v>34.164383561643803</v>
      </c>
      <c r="G448">
        <v>34.164383561643803</v>
      </c>
      <c r="H448">
        <v>34.164383561643803</v>
      </c>
      <c r="I448">
        <v>22.776255707762498</v>
      </c>
      <c r="J448">
        <v>11.388127853881301</v>
      </c>
      <c r="M448">
        <v>96.289853212439596</v>
      </c>
      <c r="N448">
        <v>152.67559199630401</v>
      </c>
      <c r="O448">
        <v>209.02862214388901</v>
      </c>
      <c r="P448">
        <v>293.65470716247103</v>
      </c>
    </row>
    <row r="449" spans="2:16">
      <c r="B449" t="s">
        <v>33</v>
      </c>
      <c r="C449" t="s">
        <v>91</v>
      </c>
      <c r="D449" t="s">
        <v>17</v>
      </c>
      <c r="E449">
        <v>28.2019121004566</v>
      </c>
      <c r="F449">
        <v>37.981201423528859</v>
      </c>
      <c r="G449">
        <v>37.981201423528859</v>
      </c>
      <c r="H449">
        <v>37.981201423528859</v>
      </c>
      <c r="I449">
        <v>28.58056405670996</v>
      </c>
      <c r="J449">
        <v>9.4006373668188701</v>
      </c>
      <c r="M449">
        <v>3.8594027703735798</v>
      </c>
      <c r="N449">
        <v>10.9727908776318</v>
      </c>
      <c r="O449">
        <v>14.2707075386881</v>
      </c>
      <c r="P449">
        <v>10.411304768314601</v>
      </c>
    </row>
    <row r="450" spans="2:16">
      <c r="B450" t="s">
        <v>33</v>
      </c>
      <c r="C450" t="s">
        <v>91</v>
      </c>
      <c r="D450" t="s">
        <v>18</v>
      </c>
      <c r="E450">
        <v>16.260200125539999</v>
      </c>
      <c r="F450">
        <v>19.079744182950108</v>
      </c>
      <c r="G450">
        <v>19.079744182950108</v>
      </c>
      <c r="H450">
        <v>19.079744182950108</v>
      </c>
      <c r="I450">
        <v>13.659677474436808</v>
      </c>
      <c r="J450">
        <v>5.4200667085133301</v>
      </c>
      <c r="M450">
        <v>14.7064502099946</v>
      </c>
      <c r="N450">
        <v>30.579223509157998</v>
      </c>
      <c r="O450">
        <v>61.609863352024803</v>
      </c>
      <c r="P450">
        <v>62.266243844629997</v>
      </c>
    </row>
    <row r="451" spans="2:16">
      <c r="B451" t="s">
        <v>33</v>
      </c>
      <c r="C451" t="s">
        <v>91</v>
      </c>
      <c r="D451" t="s">
        <v>19</v>
      </c>
      <c r="E451">
        <v>319.18639921722098</v>
      </c>
      <c r="F451">
        <v>492.14709116966196</v>
      </c>
      <c r="G451">
        <v>756.38589185839999</v>
      </c>
      <c r="H451">
        <v>756.38589185839999</v>
      </c>
      <c r="I451">
        <v>649.99042545266002</v>
      </c>
      <c r="J451">
        <v>227.73836639406198</v>
      </c>
      <c r="M451">
        <v>450.37436006432199</v>
      </c>
      <c r="N451">
        <v>450.37436006432199</v>
      </c>
      <c r="O451">
        <v>450.37436006432199</v>
      </c>
      <c r="P451">
        <v>399.76375740900301</v>
      </c>
    </row>
    <row r="452" spans="2:16">
      <c r="B452" t="s">
        <v>33</v>
      </c>
      <c r="C452" t="s">
        <v>91</v>
      </c>
      <c r="D452" t="s">
        <v>20</v>
      </c>
      <c r="E452">
        <v>6.2599885844748799</v>
      </c>
      <c r="F452">
        <v>6.2599885844748799</v>
      </c>
      <c r="G452">
        <v>6.2599885844748799</v>
      </c>
      <c r="H452">
        <v>6.2599885844748799</v>
      </c>
      <c r="I452">
        <v>4.1733257229832503</v>
      </c>
      <c r="J452">
        <v>2.08666286149163</v>
      </c>
    </row>
    <row r="453" spans="2:16">
      <c r="B453" t="s">
        <v>33</v>
      </c>
      <c r="C453" t="s">
        <v>91</v>
      </c>
      <c r="D453" t="s">
        <v>21</v>
      </c>
      <c r="E453">
        <v>28.821632420091301</v>
      </c>
      <c r="F453">
        <v>48.325155237198004</v>
      </c>
      <c r="G453">
        <v>48.325155237198004</v>
      </c>
      <c r="H453">
        <v>48.325155237198004</v>
      </c>
      <c r="I453">
        <v>38.7179444305009</v>
      </c>
      <c r="J453">
        <v>9.6072108066971005</v>
      </c>
      <c r="M453">
        <v>99.526635323513503</v>
      </c>
      <c r="N453">
        <v>124.38532023852601</v>
      </c>
      <c r="O453">
        <v>137.615640682784</v>
      </c>
      <c r="P453">
        <v>153.841727942929</v>
      </c>
    </row>
    <row r="454" spans="2:16">
      <c r="B454" t="s">
        <v>33</v>
      </c>
      <c r="C454" t="s">
        <v>91</v>
      </c>
      <c r="D454" t="s">
        <v>22</v>
      </c>
      <c r="E454">
        <v>33.671803652968002</v>
      </c>
      <c r="F454">
        <v>50.5217935421243</v>
      </c>
      <c r="G454">
        <v>52</v>
      </c>
      <c r="H454">
        <v>52</v>
      </c>
      <c r="I454">
        <v>40.776065449010702</v>
      </c>
      <c r="J454">
        <v>11.902751809895181</v>
      </c>
      <c r="M454">
        <v>19.865480351037601</v>
      </c>
      <c r="N454">
        <v>104.665385565571</v>
      </c>
      <c r="O454">
        <v>163.284892415705</v>
      </c>
      <c r="P454">
        <v>178.24898403174501</v>
      </c>
    </row>
    <row r="455" spans="2:16">
      <c r="B455" t="s">
        <v>33</v>
      </c>
      <c r="C455" t="s">
        <v>91</v>
      </c>
      <c r="D455" t="s">
        <v>23</v>
      </c>
      <c r="E455">
        <v>74.997754889160603</v>
      </c>
      <c r="F455">
        <v>149.20789949312439</v>
      </c>
      <c r="G455">
        <v>149.20789949312439</v>
      </c>
      <c r="H455">
        <v>149.20789949312439</v>
      </c>
      <c r="I455">
        <v>124.2086478634042</v>
      </c>
      <c r="J455">
        <v>24.999251629720199</v>
      </c>
      <c r="M455">
        <v>226.66644481252399</v>
      </c>
      <c r="N455">
        <v>251.07523474227199</v>
      </c>
      <c r="O455">
        <v>285.023538588451</v>
      </c>
      <c r="P455">
        <v>282.10254953191202</v>
      </c>
    </row>
    <row r="456" spans="2:16">
      <c r="B456" t="s">
        <v>33</v>
      </c>
      <c r="C456" t="s">
        <v>91</v>
      </c>
      <c r="D456" t="s">
        <v>24</v>
      </c>
      <c r="E456">
        <v>45.928170003512498</v>
      </c>
      <c r="F456">
        <v>54.408171096176879</v>
      </c>
      <c r="G456">
        <v>54.408171096176879</v>
      </c>
      <c r="H456">
        <v>54.408171096176879</v>
      </c>
      <c r="I456">
        <v>39.098781095006082</v>
      </c>
      <c r="J456">
        <v>15.309390001170801</v>
      </c>
      <c r="M456">
        <v>5.7995411669735697</v>
      </c>
      <c r="N456">
        <v>17.2472085102428</v>
      </c>
      <c r="O456">
        <v>29.4700800404418</v>
      </c>
      <c r="P456">
        <v>64.202000284757901</v>
      </c>
    </row>
    <row r="457" spans="2:16">
      <c r="B457" t="s">
        <v>33</v>
      </c>
      <c r="C457" t="s">
        <v>91</v>
      </c>
      <c r="D457" t="s">
        <v>25</v>
      </c>
      <c r="E457">
        <v>14.3734779299848</v>
      </c>
      <c r="F457">
        <v>14.3734779299848</v>
      </c>
      <c r="G457">
        <v>14.3734779299848</v>
      </c>
      <c r="H457">
        <v>14.3734779299848</v>
      </c>
      <c r="I457">
        <v>9.58231861998987</v>
      </c>
      <c r="J457">
        <v>4.7911593099949297</v>
      </c>
      <c r="M457">
        <v>152.921324949205</v>
      </c>
      <c r="N457">
        <v>170.34835013530699</v>
      </c>
      <c r="O457">
        <v>177.32685430258601</v>
      </c>
      <c r="P457">
        <v>181.83449576171799</v>
      </c>
    </row>
    <row r="458" spans="2:16">
      <c r="B458" t="s">
        <v>33</v>
      </c>
      <c r="C458" t="s">
        <v>91</v>
      </c>
      <c r="D458" t="s">
        <v>26</v>
      </c>
      <c r="E458">
        <v>5.2919112850619703</v>
      </c>
      <c r="F458">
        <v>5.9367964357687866</v>
      </c>
      <c r="G458">
        <v>5.9367964357687866</v>
      </c>
      <c r="H458">
        <v>5.9367964357687866</v>
      </c>
      <c r="I458">
        <v>4.1728260074147965</v>
      </c>
      <c r="J458">
        <v>1.7639704283539901</v>
      </c>
    </row>
    <row r="459" spans="2:16">
      <c r="B459" t="s">
        <v>33</v>
      </c>
      <c r="C459" t="s">
        <v>91</v>
      </c>
      <c r="D459" t="s">
        <v>27</v>
      </c>
      <c r="E459">
        <v>40.628044140030397</v>
      </c>
      <c r="F459">
        <v>40.628044140030397</v>
      </c>
      <c r="G459">
        <v>40.628044140030397</v>
      </c>
      <c r="H459">
        <v>40.628044140030397</v>
      </c>
      <c r="I459">
        <v>27.085362760020299</v>
      </c>
      <c r="J459">
        <v>13.5426813800101</v>
      </c>
      <c r="M459">
        <v>101.590939928439</v>
      </c>
      <c r="N459">
        <v>180.709847644365</v>
      </c>
      <c r="O459">
        <v>295.25081388333803</v>
      </c>
      <c r="P459">
        <v>377.92344663451598</v>
      </c>
    </row>
    <row r="460" spans="2:16">
      <c r="B460" t="s">
        <v>33</v>
      </c>
      <c r="C460" t="s">
        <v>91</v>
      </c>
      <c r="D460" t="s">
        <v>28</v>
      </c>
      <c r="E460">
        <v>18.597004120726101</v>
      </c>
      <c r="F460">
        <v>31.050547201865502</v>
      </c>
      <c r="G460">
        <v>43.1555374361552</v>
      </c>
      <c r="H460">
        <v>43.1555374361552</v>
      </c>
      <c r="I460">
        <v>36.956536062579801</v>
      </c>
      <c r="J460">
        <v>11.75781641334417</v>
      </c>
      <c r="M460">
        <v>70.301205640750794</v>
      </c>
      <c r="N460">
        <v>91.133777722442005</v>
      </c>
      <c r="O460">
        <v>106.01062533740701</v>
      </c>
      <c r="P460">
        <v>115.987257538799</v>
      </c>
    </row>
    <row r="461" spans="2:16">
      <c r="B461" t="s">
        <v>33</v>
      </c>
      <c r="C461" t="s">
        <v>91</v>
      </c>
      <c r="D461" t="s">
        <v>29</v>
      </c>
      <c r="E461">
        <v>304.14555376945299</v>
      </c>
      <c r="F461">
        <v>379.14442108946957</v>
      </c>
      <c r="G461">
        <v>423.05837716458097</v>
      </c>
      <c r="H461">
        <v>423.05837716458097</v>
      </c>
      <c r="I461">
        <v>321.67652590809701</v>
      </c>
      <c r="J461">
        <v>121.54787822233729</v>
      </c>
      <c r="M461">
        <v>278.78650242361499</v>
      </c>
      <c r="N461">
        <v>328.72126970019201</v>
      </c>
      <c r="O461">
        <v>416.47390179320001</v>
      </c>
      <c r="P461">
        <v>484.15881494427401</v>
      </c>
    </row>
    <row r="462" spans="2:16">
      <c r="B462" t="s">
        <v>33</v>
      </c>
      <c r="C462" t="s">
        <v>91</v>
      </c>
      <c r="D462" t="s">
        <v>30</v>
      </c>
      <c r="E462">
        <v>117.176369863014</v>
      </c>
      <c r="F462">
        <v>120.03533145598226</v>
      </c>
      <c r="G462">
        <v>120.03533145598226</v>
      </c>
      <c r="H462">
        <v>120.03533145598226</v>
      </c>
      <c r="I462">
        <v>80.976541501644263</v>
      </c>
      <c r="J462">
        <v>39.058789954338003</v>
      </c>
      <c r="M462">
        <v>236.75835582042899</v>
      </c>
      <c r="N462">
        <v>338.28201732829598</v>
      </c>
      <c r="O462">
        <v>477.72390049946898</v>
      </c>
      <c r="P462">
        <v>581.75858716789105</v>
      </c>
    </row>
    <row r="463" spans="2:16">
      <c r="B463" t="s">
        <v>33</v>
      </c>
      <c r="C463" t="s">
        <v>92</v>
      </c>
      <c r="D463" t="s">
        <v>16</v>
      </c>
      <c r="E463">
        <v>44.8420828394081</v>
      </c>
      <c r="F463">
        <v>62.841209591086901</v>
      </c>
      <c r="G463">
        <v>62.841209591086901</v>
      </c>
      <c r="H463">
        <v>81.2257710263641</v>
      </c>
      <c r="I463">
        <v>71.490371029840702</v>
      </c>
      <c r="J463">
        <v>26.4874642402349</v>
      </c>
    </row>
    <row r="464" spans="2:16">
      <c r="B464" t="s">
        <v>33</v>
      </c>
      <c r="C464" t="s">
        <v>92</v>
      </c>
      <c r="D464" t="s">
        <v>17</v>
      </c>
      <c r="E464">
        <v>17.14537546961623</v>
      </c>
      <c r="F464">
        <v>17.14537546961623</v>
      </c>
      <c r="G464">
        <v>17.14537546961623</v>
      </c>
      <c r="H464">
        <v>17.90792563527739</v>
      </c>
      <c r="I464">
        <v>16.01103873672508</v>
      </c>
      <c r="J464">
        <v>2.69512879213553</v>
      </c>
      <c r="K464">
        <v>0.53243729140153295</v>
      </c>
      <c r="N464">
        <v>1.4491278848670499</v>
      </c>
      <c r="O464">
        <v>1.4491278848670499</v>
      </c>
      <c r="P464">
        <v>3.7982392804371599</v>
      </c>
    </row>
    <row r="465" spans="2:16">
      <c r="B465" t="s">
        <v>33</v>
      </c>
      <c r="C465" t="s">
        <v>92</v>
      </c>
      <c r="D465" t="s">
        <v>18</v>
      </c>
      <c r="E465">
        <v>9.4956360646091706</v>
      </c>
      <c r="F465">
        <v>10.52303731923889</v>
      </c>
      <c r="G465">
        <v>10.52303731923889</v>
      </c>
      <c r="H465">
        <v>10.52303731923889</v>
      </c>
      <c r="I465">
        <v>9.0653427992376994</v>
      </c>
      <c r="J465">
        <v>0.92286366601434999</v>
      </c>
      <c r="K465">
        <v>19.366405748882499</v>
      </c>
      <c r="L465">
        <v>24.955746271754101</v>
      </c>
      <c r="M465">
        <v>24.955746271754101</v>
      </c>
      <c r="N465">
        <v>23.590613914572099</v>
      </c>
      <c r="O465">
        <v>31.971048049301199</v>
      </c>
      <c r="P465">
        <v>31.971048049301199</v>
      </c>
    </row>
    <row r="466" spans="2:16">
      <c r="B466" t="s">
        <v>33</v>
      </c>
      <c r="C466" t="s">
        <v>92</v>
      </c>
      <c r="D466" t="s">
        <v>19</v>
      </c>
      <c r="E466">
        <v>70.801212499661361</v>
      </c>
      <c r="F466">
        <v>70.801212499661361</v>
      </c>
      <c r="G466">
        <v>441.19465746203969</v>
      </c>
      <c r="H466">
        <v>674.71612189473262</v>
      </c>
      <c r="I466">
        <v>695.23377179988074</v>
      </c>
      <c r="J466">
        <v>630.31393937261089</v>
      </c>
      <c r="K466">
        <v>412.26779990508902</v>
      </c>
      <c r="L466">
        <v>385.25685151176901</v>
      </c>
      <c r="M466">
        <v>186.70121099260999</v>
      </c>
    </row>
    <row r="467" spans="2:16">
      <c r="B467" t="s">
        <v>33</v>
      </c>
      <c r="C467" t="s">
        <v>92</v>
      </c>
      <c r="D467" t="s">
        <v>20</v>
      </c>
      <c r="E467">
        <v>45.611031070240998</v>
      </c>
      <c r="F467">
        <v>54.616742275457682</v>
      </c>
      <c r="G467">
        <v>54.616742275457682</v>
      </c>
      <c r="H467">
        <v>54.616742275457682</v>
      </c>
      <c r="I467">
        <v>46.478166165138276</v>
      </c>
      <c r="J467">
        <v>5.9256360078277996</v>
      </c>
    </row>
    <row r="468" spans="2:16">
      <c r="B468" t="s">
        <v>33</v>
      </c>
      <c r="C468" t="s">
        <v>92</v>
      </c>
      <c r="D468" t="s">
        <v>21</v>
      </c>
      <c r="E468">
        <v>0.54403131115459902</v>
      </c>
      <c r="F468">
        <v>8.2784530952322495</v>
      </c>
      <c r="G468">
        <v>8.2784530952322495</v>
      </c>
      <c r="H468">
        <v>14.908998977187499</v>
      </c>
      <c r="I468">
        <v>14.727655206802632</v>
      </c>
      <c r="J468">
        <v>6.8118896523401462</v>
      </c>
      <c r="N468">
        <v>1.48106385067699</v>
      </c>
      <c r="O468">
        <v>22.9757301858448</v>
      </c>
      <c r="P468">
        <v>24.380156193275401</v>
      </c>
    </row>
    <row r="469" spans="2:16">
      <c r="B469" t="s">
        <v>33</v>
      </c>
      <c r="C469" t="s">
        <v>92</v>
      </c>
      <c r="D469" t="s">
        <v>22</v>
      </c>
      <c r="E469">
        <v>36.134743470566633</v>
      </c>
      <c r="F469">
        <v>36.134743470566633</v>
      </c>
      <c r="G469">
        <v>36.134743470566633</v>
      </c>
      <c r="H469">
        <v>36.134743470566633</v>
      </c>
      <c r="I469">
        <v>31.296017804292219</v>
      </c>
      <c r="J469">
        <v>2.5815938247445098</v>
      </c>
    </row>
    <row r="470" spans="2:16">
      <c r="B470" t="s">
        <v>33</v>
      </c>
      <c r="C470" t="s">
        <v>92</v>
      </c>
      <c r="D470" t="s">
        <v>23</v>
      </c>
      <c r="E470">
        <v>32.465259791497608</v>
      </c>
      <c r="F470">
        <v>32.465259791497608</v>
      </c>
      <c r="G470">
        <v>288.16453448578113</v>
      </c>
      <c r="H470">
        <v>348.79886406849204</v>
      </c>
      <c r="I470">
        <v>344.27837137823497</v>
      </c>
      <c r="J470">
        <v>236.47107071698903</v>
      </c>
      <c r="K470">
        <v>145.13389522644499</v>
      </c>
      <c r="L470">
        <v>145.13389522644499</v>
      </c>
      <c r="M470">
        <v>89.265363819649195</v>
      </c>
      <c r="O470">
        <v>1.6424706186054301</v>
      </c>
      <c r="P470">
        <v>1.6424706186054301</v>
      </c>
    </row>
    <row r="471" spans="2:16">
      <c r="B471" t="s">
        <v>33</v>
      </c>
      <c r="C471" t="s">
        <v>92</v>
      </c>
      <c r="D471" t="s">
        <v>24</v>
      </c>
      <c r="E471">
        <v>67.733036958045702</v>
      </c>
      <c r="F471">
        <v>67.733036958045702</v>
      </c>
      <c r="G471">
        <v>67.733036958045702</v>
      </c>
      <c r="H471">
        <v>67.733036958045702</v>
      </c>
      <c r="I471">
        <v>69.303920867893908</v>
      </c>
      <c r="J471">
        <v>37.811012037729597</v>
      </c>
      <c r="K471">
        <v>40.342969891893951</v>
      </c>
      <c r="L471">
        <v>23.524990136924451</v>
      </c>
      <c r="M471">
        <v>15.48295890790512</v>
      </c>
      <c r="N471">
        <v>18.105459932812298</v>
      </c>
      <c r="O471">
        <v>21.4608878883082</v>
      </c>
      <c r="P471">
        <v>21.4608878883082</v>
      </c>
    </row>
    <row r="472" spans="2:16">
      <c r="B472" t="s">
        <v>33</v>
      </c>
      <c r="C472" t="s">
        <v>92</v>
      </c>
      <c r="D472" t="s">
        <v>25</v>
      </c>
      <c r="E472">
        <v>77.090609812596796</v>
      </c>
      <c r="F472">
        <v>93.608862308597097</v>
      </c>
      <c r="G472">
        <v>93.608862308597097</v>
      </c>
      <c r="H472">
        <v>179.44040262612879</v>
      </c>
      <c r="I472">
        <v>168.62631649453101</v>
      </c>
      <c r="J472">
        <v>162.76066646065971</v>
      </c>
      <c r="K472">
        <v>132.70926280023491</v>
      </c>
      <c r="L472">
        <v>125.0462131287466</v>
      </c>
      <c r="M472">
        <v>80.756757057671408</v>
      </c>
      <c r="N472">
        <v>5.2378522887295382</v>
      </c>
      <c r="O472">
        <v>11.2262182742771</v>
      </c>
      <c r="P472">
        <v>11.4603335562292</v>
      </c>
    </row>
    <row r="473" spans="2:16">
      <c r="B473" t="s">
        <v>33</v>
      </c>
      <c r="C473" t="s">
        <v>92</v>
      </c>
      <c r="D473" t="s">
        <v>26</v>
      </c>
      <c r="E473">
        <v>18.869482522028992</v>
      </c>
      <c r="F473">
        <v>18.869482522028992</v>
      </c>
      <c r="G473">
        <v>18.869482522028992</v>
      </c>
      <c r="H473">
        <v>18.869482522028992</v>
      </c>
      <c r="I473">
        <v>13.82913236292176</v>
      </c>
      <c r="J473">
        <v>4.6489872380283304</v>
      </c>
      <c r="K473">
        <v>7.20295656702781</v>
      </c>
      <c r="L473">
        <v>8.5469525342113393</v>
      </c>
      <c r="M473">
        <v>10.1139608103522</v>
      </c>
      <c r="N473">
        <v>11.310141359885799</v>
      </c>
      <c r="O473">
        <v>13.381490878483699</v>
      </c>
      <c r="P473">
        <v>14.148578334406499</v>
      </c>
    </row>
    <row r="474" spans="2:16">
      <c r="B474" t="s">
        <v>33</v>
      </c>
      <c r="C474" t="s">
        <v>92</v>
      </c>
      <c r="D474" t="s">
        <v>27</v>
      </c>
      <c r="E474">
        <v>83.630302155542594</v>
      </c>
      <c r="F474">
        <v>125.06136880715519</v>
      </c>
      <c r="G474">
        <v>125.06136880715519</v>
      </c>
      <c r="H474">
        <v>125.06136880715519</v>
      </c>
      <c r="I474">
        <v>117.9848851868467</v>
      </c>
      <c r="J474">
        <v>61.155415804799006</v>
      </c>
      <c r="K474">
        <v>42.165075095280201</v>
      </c>
      <c r="L474">
        <v>28.131683297677501</v>
      </c>
      <c r="M474">
        <v>21.680094339529301</v>
      </c>
      <c r="N474">
        <v>32.6191435568835</v>
      </c>
      <c r="O474">
        <v>45.139741251411003</v>
      </c>
      <c r="P474">
        <v>55.899080293141701</v>
      </c>
    </row>
    <row r="475" spans="2:16">
      <c r="B475" t="s">
        <v>33</v>
      </c>
      <c r="C475" t="s">
        <v>92</v>
      </c>
      <c r="D475" t="s">
        <v>28</v>
      </c>
      <c r="E475">
        <v>15.761068873959271</v>
      </c>
      <c r="F475">
        <v>15.761068873959271</v>
      </c>
      <c r="G475">
        <v>15.761068873959271</v>
      </c>
      <c r="H475">
        <v>46.499900264028568</v>
      </c>
      <c r="I475">
        <v>43.262306173251552</v>
      </c>
      <c r="J475">
        <v>58.368433481459341</v>
      </c>
      <c r="K475">
        <v>65.706960350546197</v>
      </c>
      <c r="L475">
        <v>65.706960350546197</v>
      </c>
      <c r="M475">
        <v>40.683468283074497</v>
      </c>
      <c r="N475">
        <v>16.944717606961198</v>
      </c>
      <c r="O475">
        <v>18.8839191276533</v>
      </c>
      <c r="P475">
        <v>19.598279921410199</v>
      </c>
    </row>
    <row r="476" spans="2:16">
      <c r="B476" t="s">
        <v>33</v>
      </c>
      <c r="C476" t="s">
        <v>92</v>
      </c>
      <c r="D476" t="s">
        <v>29</v>
      </c>
      <c r="E476">
        <v>183.4524508155815</v>
      </c>
      <c r="F476">
        <v>183.4524508155815</v>
      </c>
      <c r="G476">
        <v>183.4524508155815</v>
      </c>
      <c r="H476">
        <v>242.52856683510541</v>
      </c>
      <c r="I476">
        <v>204.26035575169001</v>
      </c>
      <c r="J476">
        <v>90.177007517675705</v>
      </c>
      <c r="K476">
        <v>160.28046739514031</v>
      </c>
      <c r="L476">
        <v>199.1633255485263</v>
      </c>
      <c r="M476">
        <v>248.78748807391128</v>
      </c>
      <c r="N476">
        <v>361.96752566701201</v>
      </c>
      <c r="O476">
        <v>397.31251567876097</v>
      </c>
      <c r="P476">
        <v>412.03240485179799</v>
      </c>
    </row>
    <row r="477" spans="2:16">
      <c r="B477" t="s">
        <v>33</v>
      </c>
      <c r="C477" t="s">
        <v>92</v>
      </c>
      <c r="D477" t="s">
        <v>30</v>
      </c>
      <c r="E477">
        <v>132.33095668882859</v>
      </c>
      <c r="F477">
        <v>221.33913599788289</v>
      </c>
      <c r="G477">
        <v>221.33913599788289</v>
      </c>
      <c r="H477">
        <v>221.33913599788289</v>
      </c>
      <c r="I477">
        <v>195.9951499404454</v>
      </c>
      <c r="J477">
        <v>19.465970863231099</v>
      </c>
      <c r="K477">
        <v>10.045597163333101</v>
      </c>
      <c r="L477">
        <v>55.0523375495655</v>
      </c>
      <c r="M477">
        <v>91.434698890590695</v>
      </c>
      <c r="N477">
        <v>119.14464540918</v>
      </c>
      <c r="O477">
        <v>221.04075941502799</v>
      </c>
      <c r="P477">
        <v>347.17668107423702</v>
      </c>
    </row>
    <row r="478" spans="2:16">
      <c r="B478" t="s">
        <v>33</v>
      </c>
      <c r="C478" t="s">
        <v>93</v>
      </c>
      <c r="D478" t="s">
        <v>16</v>
      </c>
      <c r="E478">
        <v>0.50627853881278495</v>
      </c>
      <c r="F478">
        <v>0.488630958451025</v>
      </c>
      <c r="G478">
        <v>0.44451200754662501</v>
      </c>
      <c r="H478">
        <v>3.0366546718745879</v>
      </c>
      <c r="I478">
        <v>4.663711031583059</v>
      </c>
      <c r="J478">
        <v>6.2907673912915287</v>
      </c>
      <c r="K478">
        <v>7.9178237510000002</v>
      </c>
      <c r="L478">
        <v>7.9178237510000002</v>
      </c>
      <c r="M478">
        <v>7.9178237510000002</v>
      </c>
      <c r="N478">
        <v>7.9178237510000002</v>
      </c>
      <c r="O478">
        <v>7.9178237510000002</v>
      </c>
      <c r="P478">
        <v>7.9178237510000002</v>
      </c>
    </row>
    <row r="479" spans="2:16">
      <c r="B479" t="s">
        <v>33</v>
      </c>
      <c r="C479" t="s">
        <v>93</v>
      </c>
      <c r="D479" t="s">
        <v>17</v>
      </c>
      <c r="E479">
        <v>1.6124429223744301</v>
      </c>
      <c r="F479">
        <v>1.55623726902384</v>
      </c>
      <c r="G479">
        <v>1.4157231356473701</v>
      </c>
      <c r="H479">
        <v>4.8699665570100095</v>
      </c>
      <c r="I479">
        <v>6.7749216220066728</v>
      </c>
      <c r="J479">
        <v>8.6798766870033361</v>
      </c>
      <c r="K479">
        <v>10.584831751999999</v>
      </c>
      <c r="L479">
        <v>10.584831751999999</v>
      </c>
      <c r="M479">
        <v>10.584831751999999</v>
      </c>
      <c r="N479">
        <v>10.584831751999999</v>
      </c>
      <c r="O479">
        <v>10.584831751999999</v>
      </c>
      <c r="P479">
        <v>8.6508341444450387</v>
      </c>
    </row>
    <row r="480" spans="2:16">
      <c r="B480" t="s">
        <v>33</v>
      </c>
      <c r="C480" t="s">
        <v>93</v>
      </c>
      <c r="D480" t="s">
        <v>18</v>
      </c>
      <c r="H480">
        <v>8.0000000000000004E-4</v>
      </c>
      <c r="I480">
        <v>8.0000000000000004E-4</v>
      </c>
      <c r="J480">
        <v>8.0000000000000004E-4</v>
      </c>
      <c r="K480">
        <v>8.0000000000000004E-4</v>
      </c>
      <c r="L480">
        <v>8.0000000000000004E-4</v>
      </c>
      <c r="M480">
        <v>8.0000000000000004E-4</v>
      </c>
      <c r="N480">
        <v>8.0000000000000004E-4</v>
      </c>
      <c r="O480">
        <v>8.0000000000000004E-4</v>
      </c>
      <c r="P480">
        <v>8.0000000000000004E-4</v>
      </c>
    </row>
    <row r="481" spans="2:16">
      <c r="B481" t="s">
        <v>33</v>
      </c>
      <c r="C481" t="s">
        <v>93</v>
      </c>
      <c r="D481" t="s">
        <v>19</v>
      </c>
      <c r="H481">
        <v>0.50740201980150024</v>
      </c>
      <c r="I481">
        <v>0.83553617086766696</v>
      </c>
      <c r="J481">
        <v>2.0316299323692895</v>
      </c>
      <c r="K481">
        <v>6.8172204480000005</v>
      </c>
      <c r="L481">
        <v>6.8172204480000005</v>
      </c>
      <c r="M481">
        <v>6.8172204480000005</v>
      </c>
      <c r="N481">
        <v>5.6367521222634398</v>
      </c>
      <c r="O481">
        <v>1.491804473</v>
      </c>
      <c r="P481">
        <v>1.491804473</v>
      </c>
    </row>
    <row r="482" spans="2:16">
      <c r="B482" t="s">
        <v>33</v>
      </c>
      <c r="C482" t="s">
        <v>93</v>
      </c>
      <c r="D482" t="s">
        <v>20</v>
      </c>
      <c r="E482">
        <v>1.287100456621</v>
      </c>
      <c r="F482">
        <v>1.24223541297301</v>
      </c>
      <c r="G482">
        <v>1.1300728038530301</v>
      </c>
      <c r="H482">
        <v>1.1956383631360641</v>
      </c>
      <c r="I482">
        <v>0.87876748671570903</v>
      </c>
      <c r="J482">
        <v>0.56189661029535498</v>
      </c>
      <c r="K482">
        <v>0.24502573387500001</v>
      </c>
    </row>
    <row r="483" spans="2:16">
      <c r="B483" t="s">
        <v>33</v>
      </c>
      <c r="C483" t="s">
        <v>93</v>
      </c>
      <c r="D483" t="s">
        <v>21</v>
      </c>
      <c r="H483">
        <v>8.0000000000000004E-4</v>
      </c>
      <c r="I483">
        <v>8.0000000000000004E-4</v>
      </c>
      <c r="J483">
        <v>8.0000000000000004E-4</v>
      </c>
      <c r="K483">
        <v>8.6519375121192892E-4</v>
      </c>
      <c r="L483">
        <v>1.2000000000000001E-3</v>
      </c>
      <c r="M483">
        <v>1.2000000000000001E-3</v>
      </c>
      <c r="N483">
        <v>1.2000000000000001E-3</v>
      </c>
      <c r="O483">
        <v>1.134806248788071E-3</v>
      </c>
      <c r="P483">
        <v>8.0000000000000004E-4</v>
      </c>
    </row>
    <row r="484" spans="2:16">
      <c r="B484" t="s">
        <v>33</v>
      </c>
      <c r="C484" t="s">
        <v>93</v>
      </c>
      <c r="D484" t="s">
        <v>22</v>
      </c>
      <c r="E484">
        <v>0.23401826484018301</v>
      </c>
      <c r="F484">
        <v>0.225860984176912</v>
      </c>
      <c r="G484">
        <v>0.20546778251873299</v>
      </c>
      <c r="H484">
        <v>0.72933532695064773</v>
      </c>
      <c r="I484">
        <v>1.0254918349670981</v>
      </c>
      <c r="J484">
        <v>1.3216483429835484</v>
      </c>
      <c r="K484">
        <v>1.6178048509999998</v>
      </c>
      <c r="L484">
        <v>1.6178048509999998</v>
      </c>
      <c r="M484">
        <v>1.6178048509999998</v>
      </c>
      <c r="N484">
        <v>1.6178048509999998</v>
      </c>
      <c r="O484">
        <v>1.6178048509999998</v>
      </c>
      <c r="P484">
        <v>1.6178048509999998</v>
      </c>
    </row>
    <row r="485" spans="2:16">
      <c r="B485" t="s">
        <v>33</v>
      </c>
      <c r="C485" t="s">
        <v>93</v>
      </c>
      <c r="D485" t="s">
        <v>23</v>
      </c>
      <c r="H485">
        <v>8.0000000000000004E-4</v>
      </c>
      <c r="I485">
        <v>8.0000000000000004E-4</v>
      </c>
      <c r="J485">
        <v>8.6519375121192892E-4</v>
      </c>
      <c r="K485">
        <v>1.2000000000000001E-3</v>
      </c>
      <c r="L485">
        <v>1.2000000000000001E-3</v>
      </c>
      <c r="M485">
        <v>1.2000000000000001E-3</v>
      </c>
      <c r="N485">
        <v>1.134806248788071E-3</v>
      </c>
      <c r="O485">
        <v>8.0000000000000004E-4</v>
      </c>
      <c r="P485">
        <v>8.0000000000000004E-4</v>
      </c>
    </row>
    <row r="486" spans="2:16">
      <c r="B486" t="s">
        <v>33</v>
      </c>
      <c r="C486" t="s">
        <v>93</v>
      </c>
      <c r="D486" t="s">
        <v>24</v>
      </c>
      <c r="E486">
        <v>1.7277397260273999</v>
      </c>
      <c r="F486">
        <v>1.7340586753202156</v>
      </c>
      <c r="G486">
        <v>1.5834971596633756</v>
      </c>
      <c r="H486">
        <v>10.555033013506877</v>
      </c>
      <c r="I486">
        <v>16.171982747337957</v>
      </c>
      <c r="J486">
        <v>21.788932481168981</v>
      </c>
      <c r="K486">
        <v>34.296208190603785</v>
      </c>
      <c r="L486">
        <v>69.681872459555905</v>
      </c>
      <c r="M486">
        <v>69.681872459555905</v>
      </c>
      <c r="N486">
        <v>69.681872459555905</v>
      </c>
      <c r="O486">
        <v>62.791546483952196</v>
      </c>
      <c r="P486">
        <v>27.405882214999998</v>
      </c>
    </row>
    <row r="487" spans="2:16">
      <c r="B487" t="s">
        <v>33</v>
      </c>
      <c r="C487" t="s">
        <v>93</v>
      </c>
      <c r="D487" t="s">
        <v>25</v>
      </c>
      <c r="E487">
        <v>5.3652968036529698E-2</v>
      </c>
      <c r="F487">
        <v>5.1782762225926003E-2</v>
      </c>
      <c r="G487">
        <v>4.7107247699416897E-2</v>
      </c>
      <c r="H487">
        <v>4.0426424457002196E-2</v>
      </c>
      <c r="I487">
        <v>2.7217616304668103E-2</v>
      </c>
      <c r="J487">
        <v>1.4008808152334098E-2</v>
      </c>
      <c r="K487">
        <v>8.6519375121192892E-4</v>
      </c>
      <c r="L487">
        <v>1.2000000000000001E-3</v>
      </c>
      <c r="M487">
        <v>1.2000000000000001E-3</v>
      </c>
      <c r="N487">
        <v>1.2000000000000001E-3</v>
      </c>
      <c r="O487">
        <v>1.134806248788071E-3</v>
      </c>
      <c r="P487">
        <v>8.0000000000000004E-4</v>
      </c>
    </row>
    <row r="488" spans="2:16">
      <c r="B488" t="s">
        <v>33</v>
      </c>
      <c r="C488" t="s">
        <v>93</v>
      </c>
      <c r="D488" t="s">
        <v>26</v>
      </c>
      <c r="E488">
        <v>4.1660958904109604</v>
      </c>
      <c r="F488">
        <v>4.1156612432426849</v>
      </c>
      <c r="G488">
        <v>3.9407102253219852</v>
      </c>
      <c r="H488">
        <v>7.2187663085717126</v>
      </c>
      <c r="I488">
        <v>6.5636747413604217</v>
      </c>
      <c r="J488">
        <v>7.1729105101498005</v>
      </c>
      <c r="K488">
        <v>6.5178189429385105</v>
      </c>
      <c r="L488">
        <v>2.95573240900067</v>
      </c>
      <c r="M488">
        <v>2.95573240900067</v>
      </c>
      <c r="N488">
        <v>1.6914050730000001</v>
      </c>
      <c r="O488">
        <v>1.6914050730000001</v>
      </c>
      <c r="P488">
        <v>1.6914050730000001</v>
      </c>
    </row>
    <row r="489" spans="2:16">
      <c r="B489" t="s">
        <v>33</v>
      </c>
      <c r="C489" t="s">
        <v>93</v>
      </c>
      <c r="D489" t="s">
        <v>27</v>
      </c>
      <c r="E489">
        <v>9.4223744292237406</v>
      </c>
      <c r="F489">
        <v>9.0939344555913504</v>
      </c>
      <c r="G489">
        <v>8.2728345215103598</v>
      </c>
      <c r="H489">
        <v>55.23316044640378</v>
      </c>
      <c r="I489">
        <v>84.156515632935921</v>
      </c>
      <c r="J489">
        <v>113.07987081946825</v>
      </c>
      <c r="K489">
        <v>143.7466468485176</v>
      </c>
      <c r="L489">
        <v>152.70008458589771</v>
      </c>
      <c r="M489">
        <v>152.70008458589771</v>
      </c>
      <c r="N489">
        <v>152.70008458589771</v>
      </c>
      <c r="O489">
        <v>150.95666374338009</v>
      </c>
      <c r="P489">
        <v>142.00322600600001</v>
      </c>
    </row>
    <row r="490" spans="2:16">
      <c r="B490" t="s">
        <v>33</v>
      </c>
      <c r="C490" t="s">
        <v>93</v>
      </c>
      <c r="D490" t="s">
        <v>28</v>
      </c>
      <c r="H490">
        <v>8.0000000000000004E-4</v>
      </c>
      <c r="I490">
        <v>8.0000000000000004E-4</v>
      </c>
      <c r="J490">
        <v>8.6519375121192892E-4</v>
      </c>
      <c r="K490">
        <v>1.2000000000000001E-3</v>
      </c>
      <c r="L490">
        <v>1.2000000000000001E-3</v>
      </c>
      <c r="M490">
        <v>1.2000000000000001E-3</v>
      </c>
      <c r="N490">
        <v>1.134806248788071E-3</v>
      </c>
      <c r="O490">
        <v>8.0000000000000004E-4</v>
      </c>
      <c r="P490">
        <v>8.0000000000000004E-4</v>
      </c>
    </row>
    <row r="491" spans="2:16">
      <c r="B491" t="s">
        <v>33</v>
      </c>
      <c r="C491" t="s">
        <v>93</v>
      </c>
      <c r="D491" t="s">
        <v>29</v>
      </c>
      <c r="E491">
        <v>9.5764840182648392</v>
      </c>
      <c r="F491">
        <v>9.3601610657674694</v>
      </c>
      <c r="G491">
        <v>8.6711536845240502</v>
      </c>
      <c r="H491">
        <v>17.199225584367909</v>
      </c>
      <c r="I491">
        <v>20.594444440245283</v>
      </c>
      <c r="J491">
        <v>23.98966329612259</v>
      </c>
      <c r="K491">
        <v>43.324867336684406</v>
      </c>
      <c r="L491">
        <v>125.185575552</v>
      </c>
      <c r="M491">
        <v>125.185575552</v>
      </c>
      <c r="N491">
        <v>125.185575552</v>
      </c>
      <c r="O491">
        <v>109.2455903673157</v>
      </c>
      <c r="P491">
        <v>27.384882152000003</v>
      </c>
    </row>
    <row r="492" spans="2:16">
      <c r="B492" t="s">
        <v>33</v>
      </c>
      <c r="C492" t="s">
        <v>93</v>
      </c>
      <c r="D492" t="s">
        <v>30</v>
      </c>
      <c r="E492">
        <v>3.3710045662100501</v>
      </c>
      <c r="F492">
        <v>3.25349993304595</v>
      </c>
      <c r="G492">
        <v>2.9597383501357002</v>
      </c>
      <c r="H492">
        <v>10.979095283129316</v>
      </c>
      <c r="I492">
        <v>15.537688176086215</v>
      </c>
      <c r="J492">
        <v>20.096281069043059</v>
      </c>
      <c r="K492">
        <v>24.654873962</v>
      </c>
      <c r="L492">
        <v>24.654873962</v>
      </c>
      <c r="M492">
        <v>24.654873962</v>
      </c>
      <c r="N492">
        <v>24.654873962</v>
      </c>
      <c r="O492">
        <v>24.654873962</v>
      </c>
      <c r="P492">
        <v>24.654873962</v>
      </c>
    </row>
    <row r="493" spans="2:16">
      <c r="B493" t="s">
        <v>33</v>
      </c>
      <c r="C493" t="s">
        <v>94</v>
      </c>
      <c r="D493" t="s">
        <v>16</v>
      </c>
      <c r="E493">
        <v>26.010497847680501</v>
      </c>
      <c r="F493">
        <v>26.010497847680501</v>
      </c>
      <c r="G493">
        <v>26.010497847680501</v>
      </c>
      <c r="H493">
        <v>40.0602361972376</v>
      </c>
      <c r="I493">
        <v>57.004077685462633</v>
      </c>
      <c r="J493">
        <v>123.89246494410379</v>
      </c>
      <c r="K493">
        <v>209.50372883978162</v>
      </c>
      <c r="L493">
        <v>213.6657536795133</v>
      </c>
      <c r="M493">
        <v>215.9440966355358</v>
      </c>
      <c r="N493">
        <v>218.44923469990022</v>
      </c>
      <c r="O493">
        <v>221.21680573750842</v>
      </c>
      <c r="P493">
        <v>224.2903270233781</v>
      </c>
    </row>
    <row r="494" spans="2:16">
      <c r="B494" t="s">
        <v>33</v>
      </c>
      <c r="C494" t="s">
        <v>94</v>
      </c>
      <c r="D494" t="s">
        <v>17</v>
      </c>
      <c r="E494">
        <v>15.8474518958036</v>
      </c>
      <c r="F494">
        <v>15.8474518958036</v>
      </c>
      <c r="G494">
        <v>15.884418841996981</v>
      </c>
      <c r="H494">
        <v>16.88051487494284</v>
      </c>
      <c r="I494">
        <v>17.34307889447085</v>
      </c>
      <c r="J494">
        <v>17.650247844242539</v>
      </c>
      <c r="K494">
        <v>17.855027144090329</v>
      </c>
      <c r="L494">
        <v>17.856846241981781</v>
      </c>
      <c r="M494">
        <v>17.908432866599703</v>
      </c>
      <c r="N494">
        <v>17.971557952711755</v>
      </c>
      <c r="O494">
        <v>18.050580197389181</v>
      </c>
      <c r="P494">
        <v>18.152369906446218</v>
      </c>
    </row>
    <row r="495" spans="2:16">
      <c r="B495" t="s">
        <v>33</v>
      </c>
      <c r="C495" t="s">
        <v>94</v>
      </c>
      <c r="D495" t="s">
        <v>18</v>
      </c>
      <c r="E495">
        <v>65.0328344737121</v>
      </c>
      <c r="F495">
        <v>65.0328344737121</v>
      </c>
      <c r="G495">
        <v>65.541062363045441</v>
      </c>
      <c r="H495">
        <v>77.183914288684178</v>
      </c>
      <c r="I495">
        <v>84.50572526701842</v>
      </c>
      <c r="J495">
        <v>92.641955530623676</v>
      </c>
      <c r="K495">
        <v>96.382837943174522</v>
      </c>
      <c r="L495">
        <v>97.108952856452575</v>
      </c>
      <c r="M495">
        <v>97.903921104665429</v>
      </c>
      <c r="N495">
        <v>98.778023580455908</v>
      </c>
      <c r="O495">
        <v>99.743695185670703</v>
      </c>
      <c r="P495">
        <v>100.56529302151515</v>
      </c>
    </row>
    <row r="496" spans="2:16">
      <c r="B496" t="s">
        <v>33</v>
      </c>
      <c r="C496" t="s">
        <v>94</v>
      </c>
      <c r="D496" t="s">
        <v>19</v>
      </c>
      <c r="E496">
        <v>113.303938356164</v>
      </c>
      <c r="F496">
        <v>113.303938356164</v>
      </c>
      <c r="G496">
        <v>114.20524655433712</v>
      </c>
      <c r="H496">
        <v>203.18678075515999</v>
      </c>
      <c r="I496">
        <v>250.2619819621348</v>
      </c>
      <c r="J496">
        <v>295.66277757629479</v>
      </c>
      <c r="K496">
        <v>344.41238437608456</v>
      </c>
      <c r="L496">
        <v>394.27400110817348</v>
      </c>
      <c r="M496">
        <v>402.82180505487429</v>
      </c>
      <c r="N496">
        <v>402.82180505487429</v>
      </c>
      <c r="O496">
        <v>402.82180505487429</v>
      </c>
      <c r="P496">
        <v>402.82180505487429</v>
      </c>
    </row>
    <row r="497" spans="2:16">
      <c r="B497" t="s">
        <v>33</v>
      </c>
      <c r="C497" t="s">
        <v>94</v>
      </c>
      <c r="D497" t="s">
        <v>20</v>
      </c>
      <c r="E497">
        <v>128.552732041007</v>
      </c>
      <c r="F497">
        <v>128.552732041007</v>
      </c>
      <c r="G497">
        <v>129.99322136163227</v>
      </c>
      <c r="H497">
        <v>199.96991244203707</v>
      </c>
      <c r="I497">
        <v>232.87276328887577</v>
      </c>
      <c r="J497">
        <v>243.60341759347807</v>
      </c>
      <c r="K497">
        <v>253.10135467671518</v>
      </c>
      <c r="L497">
        <v>269.36487942337516</v>
      </c>
      <c r="M497">
        <v>275.76035138383378</v>
      </c>
      <c r="N497">
        <v>282.54700693580747</v>
      </c>
      <c r="O497">
        <v>282.54700693580747</v>
      </c>
      <c r="P497">
        <v>282.54700693580747</v>
      </c>
    </row>
    <row r="498" spans="2:16">
      <c r="B498" t="s">
        <v>33</v>
      </c>
      <c r="C498" t="s">
        <v>94</v>
      </c>
      <c r="D498" t="s">
        <v>21</v>
      </c>
      <c r="E498">
        <v>23.233964145063801</v>
      </c>
      <c r="F498">
        <v>23.233964145063801</v>
      </c>
      <c r="G498">
        <v>23.35111145814712</v>
      </c>
      <c r="H498">
        <v>30.711529252657737</v>
      </c>
      <c r="I498">
        <v>31.867236091308392</v>
      </c>
      <c r="J498">
        <v>35.020226871896092</v>
      </c>
      <c r="K498">
        <v>39.744090793496142</v>
      </c>
      <c r="L498">
        <v>40.820756778134466</v>
      </c>
      <c r="M498">
        <v>43.367584382872941</v>
      </c>
      <c r="N498">
        <v>43.894573621570899</v>
      </c>
      <c r="O498">
        <v>44.421562860268864</v>
      </c>
      <c r="P498">
        <v>44.948552098966829</v>
      </c>
    </row>
    <row r="499" spans="2:16">
      <c r="B499" t="s">
        <v>33</v>
      </c>
      <c r="C499" t="s">
        <v>94</v>
      </c>
      <c r="D499" t="s">
        <v>22</v>
      </c>
      <c r="E499">
        <v>70.484254749868597</v>
      </c>
      <c r="F499">
        <v>70.484254749868597</v>
      </c>
      <c r="G499">
        <v>70.484254749868597</v>
      </c>
      <c r="H499">
        <v>72.655001934602353</v>
      </c>
      <c r="I499">
        <v>114.96855547654478</v>
      </c>
      <c r="J499">
        <v>175.00886381428791</v>
      </c>
      <c r="K499">
        <v>203.5949702612412</v>
      </c>
      <c r="L499">
        <v>210.76502093104318</v>
      </c>
      <c r="M499">
        <v>214.881310315543</v>
      </c>
      <c r="N499">
        <v>219.65640580207179</v>
      </c>
      <c r="O499">
        <v>225.2622265249193</v>
      </c>
      <c r="P499">
        <v>225.2622265249193</v>
      </c>
    </row>
    <row r="500" spans="2:16">
      <c r="B500" t="s">
        <v>33</v>
      </c>
      <c r="C500" t="s">
        <v>94</v>
      </c>
      <c r="D500" t="s">
        <v>23</v>
      </c>
      <c r="E500">
        <v>31.7851376496791</v>
      </c>
      <c r="F500">
        <v>31.7851376496791</v>
      </c>
      <c r="G500">
        <v>32.256015325613198</v>
      </c>
      <c r="H500">
        <v>65.263830236275808</v>
      </c>
      <c r="I500">
        <v>71.211016542986272</v>
      </c>
      <c r="J500">
        <v>83.839116091705932</v>
      </c>
      <c r="K500">
        <v>103.14812888243453</v>
      </c>
      <c r="L500">
        <v>105.75485856814043</v>
      </c>
      <c r="M500">
        <v>105.75485856814043</v>
      </c>
      <c r="N500">
        <v>105.75485856814043</v>
      </c>
      <c r="O500">
        <v>105.75485856814043</v>
      </c>
      <c r="P500">
        <v>105.75485856814043</v>
      </c>
    </row>
    <row r="501" spans="2:16">
      <c r="B501" t="s">
        <v>33</v>
      </c>
      <c r="C501" t="s">
        <v>94</v>
      </c>
      <c r="D501" t="s">
        <v>24</v>
      </c>
      <c r="E501">
        <v>16.082619712378602</v>
      </c>
      <c r="F501">
        <v>16.082619712378602</v>
      </c>
      <c r="G501">
        <v>16.103644874055398</v>
      </c>
      <c r="H501">
        <v>17.60101055270966</v>
      </c>
      <c r="I501">
        <v>18.035203956298098</v>
      </c>
      <c r="J501">
        <v>19.048895524809772</v>
      </c>
      <c r="K501">
        <v>20.385797884014764</v>
      </c>
      <c r="L501">
        <v>20.576550641097732</v>
      </c>
      <c r="M501">
        <v>20.767303398180694</v>
      </c>
      <c r="N501">
        <v>20.958056155263662</v>
      </c>
      <c r="O501">
        <v>21.148808912346624</v>
      </c>
      <c r="P501">
        <v>21.339561669429592</v>
      </c>
    </row>
    <row r="502" spans="2:16">
      <c r="B502" t="s">
        <v>33</v>
      </c>
      <c r="C502" t="s">
        <v>94</v>
      </c>
      <c r="D502" t="s">
        <v>25</v>
      </c>
      <c r="E502">
        <v>22.4557537336844</v>
      </c>
      <c r="F502">
        <v>22.4557537336844</v>
      </c>
      <c r="G502">
        <v>22.568640082945755</v>
      </c>
      <c r="H502">
        <v>29.949002791713568</v>
      </c>
      <c r="I502">
        <v>33.89695058703699</v>
      </c>
      <c r="J502">
        <v>36.05930454292487</v>
      </c>
      <c r="K502">
        <v>41.792846177683849</v>
      </c>
      <c r="L502">
        <v>42.610823159712737</v>
      </c>
      <c r="M502">
        <v>42.610823159712737</v>
      </c>
      <c r="N502">
        <v>42.610823159712737</v>
      </c>
      <c r="O502">
        <v>42.610823159712737</v>
      </c>
      <c r="P502">
        <v>42.610823159712737</v>
      </c>
    </row>
    <row r="503" spans="2:16">
      <c r="B503" t="s">
        <v>33</v>
      </c>
      <c r="C503" t="s">
        <v>94</v>
      </c>
      <c r="D503" t="s">
        <v>26</v>
      </c>
      <c r="E503">
        <v>8.5625459168226694</v>
      </c>
      <c r="F503">
        <v>8.5625459168226694</v>
      </c>
      <c r="G503">
        <v>8.5734923654777848</v>
      </c>
      <c r="H503">
        <v>9.1045745022360496</v>
      </c>
      <c r="I503">
        <v>9.3920580598096226</v>
      </c>
      <c r="J503">
        <v>10.097386780008254</v>
      </c>
      <c r="K503">
        <v>10.73365305075801</v>
      </c>
      <c r="L503">
        <v>10.884242788177035</v>
      </c>
      <c r="M503">
        <v>10.884242788177035</v>
      </c>
      <c r="N503">
        <v>10.928075812659033</v>
      </c>
      <c r="O503">
        <v>11.068311301448794</v>
      </c>
      <c r="P503">
        <v>11.068311301448794</v>
      </c>
    </row>
    <row r="504" spans="2:16">
      <c r="B504" t="s">
        <v>33</v>
      </c>
      <c r="C504" t="s">
        <v>94</v>
      </c>
      <c r="D504" t="s">
        <v>27</v>
      </c>
      <c r="E504">
        <v>34.404832192626401</v>
      </c>
      <c r="F504">
        <v>34.404832192626401</v>
      </c>
      <c r="G504">
        <v>34.979142398716419</v>
      </c>
      <c r="H504">
        <v>64.534805957657099</v>
      </c>
      <c r="I504">
        <v>88.513480238771805</v>
      </c>
      <c r="J504">
        <v>106.61779383860085</v>
      </c>
      <c r="K504">
        <v>124.72210743842983</v>
      </c>
      <c r="L504">
        <v>128.69753214937003</v>
      </c>
      <c r="M504">
        <v>128.69753214937003</v>
      </c>
      <c r="N504">
        <v>128.69753214937003</v>
      </c>
      <c r="O504">
        <v>128.69753214937003</v>
      </c>
      <c r="P504">
        <v>128.69753214937003</v>
      </c>
    </row>
    <row r="505" spans="2:16">
      <c r="B505" t="s">
        <v>33</v>
      </c>
      <c r="C505" t="s">
        <v>94</v>
      </c>
      <c r="D505" t="s">
        <v>28</v>
      </c>
      <c r="E505">
        <v>1.3091885768261999</v>
      </c>
      <c r="F505">
        <v>1.3091885768261999</v>
      </c>
      <c r="G505">
        <v>1.3183455587008808</v>
      </c>
      <c r="H505">
        <v>1.515596224560452</v>
      </c>
      <c r="I505">
        <v>3.1222967375391084</v>
      </c>
      <c r="J505">
        <v>3.6793630443353997</v>
      </c>
      <c r="K505">
        <v>4.2869933123916395</v>
      </c>
      <c r="L505">
        <v>4.4203704386166391</v>
      </c>
      <c r="M505">
        <v>4.5455025441513852</v>
      </c>
      <c r="N505">
        <v>4.5455025441513852</v>
      </c>
      <c r="O505">
        <v>4.5455025441513852</v>
      </c>
      <c r="P505">
        <v>4.5455025441513852</v>
      </c>
    </row>
    <row r="506" spans="2:16">
      <c r="B506" t="s">
        <v>33</v>
      </c>
      <c r="C506" t="s">
        <v>94</v>
      </c>
      <c r="D506" t="s">
        <v>29</v>
      </c>
      <c r="E506">
        <v>77.951632792036406</v>
      </c>
      <c r="F506">
        <v>77.951632792036406</v>
      </c>
      <c r="G506">
        <v>77.951632792036406</v>
      </c>
      <c r="H506">
        <v>89.457002534697367</v>
      </c>
      <c r="I506">
        <v>98.641479723992504</v>
      </c>
      <c r="J506">
        <v>111.1305502364296</v>
      </c>
      <c r="K506">
        <v>144.81069956950452</v>
      </c>
      <c r="L506">
        <v>148.16344223286001</v>
      </c>
      <c r="M506">
        <v>148.16344223286001</v>
      </c>
      <c r="N506">
        <v>169.2696865159719</v>
      </c>
      <c r="O506">
        <v>188.03465545157752</v>
      </c>
      <c r="P506">
        <v>191.79661891330363</v>
      </c>
    </row>
    <row r="507" spans="2:16">
      <c r="B507" t="s">
        <v>33</v>
      </c>
      <c r="C507" t="s">
        <v>94</v>
      </c>
      <c r="D507" t="s">
        <v>30</v>
      </c>
      <c r="E507">
        <v>103.223597460593</v>
      </c>
      <c r="F507">
        <v>103.223597460593</v>
      </c>
      <c r="G507">
        <v>103.223597460593</v>
      </c>
      <c r="H507">
        <v>109.93466454710402</v>
      </c>
      <c r="I507">
        <v>114.54826893873958</v>
      </c>
      <c r="J507">
        <v>119.77482219678095</v>
      </c>
      <c r="K507">
        <v>124.69490102161942</v>
      </c>
      <c r="L507">
        <v>126.25944630320237</v>
      </c>
      <c r="M507">
        <v>126.25944630320237</v>
      </c>
      <c r="N507">
        <v>126.25944630320237</v>
      </c>
      <c r="O507">
        <v>126.25944630320237</v>
      </c>
      <c r="P507">
        <v>126.25944630320237</v>
      </c>
    </row>
    <row r="508" spans="2:16">
      <c r="B508" t="s">
        <v>33</v>
      </c>
      <c r="C508" t="s">
        <v>95</v>
      </c>
      <c r="D508" t="s">
        <v>16</v>
      </c>
      <c r="E508">
        <v>1.5624442736356601</v>
      </c>
      <c r="F508">
        <v>1.5614665641814001</v>
      </c>
      <c r="G508">
        <v>2.5011837270890798</v>
      </c>
      <c r="H508">
        <v>8.2631775655389781</v>
      </c>
      <c r="I508">
        <v>8.073678609042183</v>
      </c>
      <c r="J508">
        <v>10.832975379378736</v>
      </c>
      <c r="K508">
        <v>34.683874211436937</v>
      </c>
      <c r="L508">
        <v>51.087699082859274</v>
      </c>
      <c r="M508">
        <v>51.05901609684841</v>
      </c>
      <c r="N508">
        <v>48.08153738400415</v>
      </c>
      <c r="O508">
        <v>53.450843299416974</v>
      </c>
      <c r="P508">
        <v>57.133934394046115</v>
      </c>
    </row>
    <row r="509" spans="2:16">
      <c r="B509" t="s">
        <v>33</v>
      </c>
      <c r="C509" t="s">
        <v>95</v>
      </c>
      <c r="D509" t="s">
        <v>17</v>
      </c>
      <c r="G509">
        <v>0.41957039636557802</v>
      </c>
      <c r="H509">
        <v>2.8538812785388101</v>
      </c>
      <c r="I509">
        <v>3.1560569433252699</v>
      </c>
      <c r="J509">
        <v>4.3125317097919798</v>
      </c>
      <c r="K509">
        <v>6.5359477124182996</v>
      </c>
      <c r="L509">
        <v>9.7087921926761602</v>
      </c>
      <c r="M509">
        <v>11.542364282090301</v>
      </c>
      <c r="N509">
        <v>13.5195630763721</v>
      </c>
      <c r="O509">
        <v>15.0397678097114</v>
      </c>
      <c r="P509">
        <v>16.060076998836099</v>
      </c>
    </row>
    <row r="510" spans="2:16">
      <c r="B510" t="s">
        <v>33</v>
      </c>
      <c r="C510" t="s">
        <v>95</v>
      </c>
      <c r="D510" t="s">
        <v>18</v>
      </c>
      <c r="E510">
        <v>13.425599091425299</v>
      </c>
      <c r="F510">
        <v>13.4273594548552</v>
      </c>
      <c r="G510">
        <v>13.803340461525419</v>
      </c>
      <c r="H510">
        <v>18.56780122676011</v>
      </c>
      <c r="I510">
        <v>16.939495461813081</v>
      </c>
      <c r="J510">
        <v>15.311189696866041</v>
      </c>
      <c r="K510">
        <v>12.70117425660951</v>
      </c>
      <c r="L510">
        <v>10.27075948424463</v>
      </c>
      <c r="M510">
        <v>10.024295480744026</v>
      </c>
      <c r="N510">
        <v>9.7778314772434189</v>
      </c>
      <c r="O510">
        <v>9.6301605105784329</v>
      </c>
      <c r="P510">
        <v>9.390513573016797</v>
      </c>
    </row>
    <row r="511" spans="2:16">
      <c r="B511" t="s">
        <v>33</v>
      </c>
      <c r="C511" t="s">
        <v>95</v>
      </c>
      <c r="D511" t="s">
        <v>19</v>
      </c>
      <c r="E511">
        <v>7.1901060000000001</v>
      </c>
      <c r="F511">
        <v>7.1900636000000002</v>
      </c>
      <c r="G511">
        <v>18.685396727183601</v>
      </c>
      <c r="H511">
        <v>86.771362544008426</v>
      </c>
      <c r="I511">
        <v>85.899320188903559</v>
      </c>
      <c r="J511">
        <v>85.027277833798706</v>
      </c>
      <c r="K511">
        <v>140.00660028890343</v>
      </c>
      <c r="L511">
        <v>159.99012207273276</v>
      </c>
      <c r="M511">
        <v>159.85812779089207</v>
      </c>
      <c r="N511">
        <v>159.72613350905138</v>
      </c>
      <c r="O511">
        <v>119.25277146636367</v>
      </c>
      <c r="P511">
        <v>127.02615805456297</v>
      </c>
    </row>
    <row r="512" spans="2:16">
      <c r="B512" t="s">
        <v>33</v>
      </c>
      <c r="C512" t="s">
        <v>95</v>
      </c>
      <c r="D512" t="s">
        <v>20</v>
      </c>
      <c r="E512">
        <v>4.3423897482837504</v>
      </c>
      <c r="F512">
        <v>4.34143384897025</v>
      </c>
      <c r="G512">
        <v>4.7165167991917407</v>
      </c>
      <c r="H512">
        <v>7.7400803818509898</v>
      </c>
      <c r="I512">
        <v>7.2134194699149798</v>
      </c>
      <c r="J512">
        <v>13.495320865487761</v>
      </c>
      <c r="K512">
        <v>33.06721394581745</v>
      </c>
      <c r="L512">
        <v>50.252752368677349</v>
      </c>
      <c r="M512">
        <v>60.243898574985458</v>
      </c>
      <c r="N512">
        <v>71.025924299006249</v>
      </c>
      <c r="O512">
        <v>79.213342926002568</v>
      </c>
      <c r="P512">
        <v>84.849055939246568</v>
      </c>
    </row>
    <row r="513" spans="2:16">
      <c r="B513" t="s">
        <v>33</v>
      </c>
      <c r="C513" t="s">
        <v>95</v>
      </c>
      <c r="D513" t="s">
        <v>21</v>
      </c>
      <c r="E513">
        <v>9.5282389189929599</v>
      </c>
      <c r="F513">
        <v>8.8463870004654002</v>
      </c>
      <c r="G513">
        <v>7.830122065354324</v>
      </c>
      <c r="H513">
        <v>9.09654733813246</v>
      </c>
      <c r="I513">
        <v>7.9409276703667198</v>
      </c>
      <c r="J513">
        <v>7.9901149242587799</v>
      </c>
      <c r="K513">
        <v>8.0241933949115261</v>
      </c>
      <c r="L513">
        <v>8.2630122191873419</v>
      </c>
      <c r="M513">
        <v>8.0880950408704972</v>
      </c>
      <c r="N513">
        <v>6.708370940895855</v>
      </c>
      <c r="O513">
        <v>4.9714994808673421</v>
      </c>
      <c r="P513">
        <v>3.1287950221849283</v>
      </c>
    </row>
    <row r="514" spans="2:16">
      <c r="B514" t="s">
        <v>33</v>
      </c>
      <c r="C514" t="s">
        <v>95</v>
      </c>
      <c r="D514" t="s">
        <v>22</v>
      </c>
      <c r="E514">
        <v>42.038156419934801</v>
      </c>
      <c r="F514">
        <v>39.0298567908021</v>
      </c>
      <c r="G514">
        <v>38.943813362614833</v>
      </c>
      <c r="H514">
        <v>70.046129203830503</v>
      </c>
      <c r="I514">
        <v>64.947587829237904</v>
      </c>
      <c r="J514">
        <v>77.574820173569691</v>
      </c>
      <c r="K514">
        <v>82.080238363611898</v>
      </c>
      <c r="L514">
        <v>64.264137988688375</v>
      </c>
      <c r="M514">
        <v>63.492411359546054</v>
      </c>
      <c r="N514">
        <v>44.994911011479353</v>
      </c>
      <c r="O514">
        <v>40.139029518180429</v>
      </c>
      <c r="P514">
        <v>36.241902911920008</v>
      </c>
    </row>
    <row r="515" spans="2:16">
      <c r="B515" t="s">
        <v>33</v>
      </c>
      <c r="C515" t="s">
        <v>95</v>
      </c>
      <c r="D515" t="s">
        <v>23</v>
      </c>
      <c r="E515">
        <v>2.83337219061166</v>
      </c>
      <c r="F515">
        <v>2.8320233143669999</v>
      </c>
      <c r="G515">
        <v>6.1805984762520101</v>
      </c>
      <c r="H515">
        <v>26.16729584754551</v>
      </c>
      <c r="I515">
        <v>25.82365410457404</v>
      </c>
      <c r="J515">
        <v>25.480012361602572</v>
      </c>
      <c r="K515">
        <v>51.054806403625506</v>
      </c>
      <c r="L515">
        <v>73.262848904080613</v>
      </c>
      <c r="M515">
        <v>73.210834521053826</v>
      </c>
      <c r="N515">
        <v>73.158820138027053</v>
      </c>
      <c r="O515">
        <v>73.098693360112378</v>
      </c>
      <c r="P515">
        <v>77.730184692154978</v>
      </c>
    </row>
    <row r="516" spans="2:16">
      <c r="B516" t="s">
        <v>33</v>
      </c>
      <c r="C516" t="s">
        <v>95</v>
      </c>
      <c r="D516" t="s">
        <v>24</v>
      </c>
      <c r="E516">
        <v>44.861610750477404</v>
      </c>
      <c r="F516">
        <v>44.860966450286398</v>
      </c>
      <c r="G516">
        <v>43.962789593314383</v>
      </c>
      <c r="H516">
        <v>47.4338271399794</v>
      </c>
      <c r="I516">
        <v>41.9928468967613</v>
      </c>
      <c r="J516">
        <v>47.608323811381979</v>
      </c>
      <c r="K516">
        <v>49.097331480953777</v>
      </c>
      <c r="L516">
        <v>61.733297237510612</v>
      </c>
      <c r="M516">
        <v>60.909738295093639</v>
      </c>
      <c r="N516">
        <v>49.029722194837959</v>
      </c>
      <c r="O516">
        <v>44.893306006271196</v>
      </c>
      <c r="P516">
        <v>44.479759720568218</v>
      </c>
    </row>
    <row r="517" spans="2:16">
      <c r="B517" t="s">
        <v>33</v>
      </c>
      <c r="C517" t="s">
        <v>95</v>
      </c>
      <c r="D517" t="s">
        <v>25</v>
      </c>
      <c r="G517">
        <v>0.44425100791649402</v>
      </c>
      <c r="H517">
        <v>3.0217566478646201</v>
      </c>
      <c r="I517">
        <v>3.0217566478646201</v>
      </c>
      <c r="J517">
        <v>11.9228817858955</v>
      </c>
      <c r="K517">
        <v>25.0992329960904</v>
      </c>
      <c r="L517">
        <v>36.540872056585201</v>
      </c>
      <c r="M517">
        <v>36.540872056585201</v>
      </c>
      <c r="N517">
        <v>33.373623421971502</v>
      </c>
      <c r="O517">
        <v>36.953099352374103</v>
      </c>
      <c r="P517">
        <v>39.376100516309997</v>
      </c>
    </row>
    <row r="518" spans="2:16">
      <c r="B518" t="s">
        <v>33</v>
      </c>
      <c r="C518" t="s">
        <v>95</v>
      </c>
      <c r="D518" t="s">
        <v>26</v>
      </c>
      <c r="E518">
        <v>1.8815364916773401</v>
      </c>
      <c r="F518">
        <v>1.8809218950063999</v>
      </c>
      <c r="G518">
        <v>2.9770899245042202</v>
      </c>
      <c r="H518">
        <v>9.705684057399079</v>
      </c>
      <c r="I518">
        <v>9.4774844295468554</v>
      </c>
      <c r="J518">
        <v>14.332700985212311</v>
      </c>
      <c r="K518">
        <v>35.886057887270191</v>
      </c>
      <c r="L518">
        <v>54.706311615526396</v>
      </c>
      <c r="M518">
        <v>65.643884112995011</v>
      </c>
      <c r="N518">
        <v>77.443216839669518</v>
      </c>
      <c r="O518">
        <v>86.41291695226333</v>
      </c>
      <c r="P518">
        <v>92.577233115234634</v>
      </c>
    </row>
    <row r="519" spans="2:16">
      <c r="B519" t="s">
        <v>33</v>
      </c>
      <c r="C519" t="s">
        <v>95</v>
      </c>
      <c r="D519" t="s">
        <v>27</v>
      </c>
      <c r="E519">
        <v>6.0305785530821998</v>
      </c>
      <c r="F519">
        <v>6.0303471318493198</v>
      </c>
      <c r="G519">
        <v>11.63151338616824</v>
      </c>
      <c r="H519">
        <v>45.297234933316275</v>
      </c>
      <c r="I519">
        <v>44.565824308205229</v>
      </c>
      <c r="J519">
        <v>67.646124232398193</v>
      </c>
      <c r="K519">
        <v>126.81216743411535</v>
      </c>
      <c r="L519">
        <v>178.08646225711607</v>
      </c>
      <c r="M519">
        <v>177.97575430855483</v>
      </c>
      <c r="N519">
        <v>154.05333581068956</v>
      </c>
      <c r="O519">
        <v>90.665965612666128</v>
      </c>
      <c r="P519">
        <v>73.774413626593969</v>
      </c>
    </row>
    <row r="520" spans="2:16">
      <c r="B520" t="s">
        <v>33</v>
      </c>
      <c r="C520" t="s">
        <v>95</v>
      </c>
      <c r="D520" t="s">
        <v>28</v>
      </c>
      <c r="E520">
        <v>18.4190608077724</v>
      </c>
      <c r="F520">
        <v>18.4194364846634</v>
      </c>
      <c r="G520">
        <v>19.385603279620639</v>
      </c>
      <c r="H520">
        <v>28.550911570141658</v>
      </c>
      <c r="I520">
        <v>26.3169805035302</v>
      </c>
      <c r="J520">
        <v>30.50472320618983</v>
      </c>
      <c r="K520">
        <v>35.20728370811517</v>
      </c>
      <c r="L520">
        <v>40.269154045505623</v>
      </c>
      <c r="M520">
        <v>39.93102124141317</v>
      </c>
      <c r="N520">
        <v>33.171214668049615</v>
      </c>
      <c r="O520">
        <v>24.30510571294797</v>
      </c>
      <c r="P520">
        <v>15.583860154072617</v>
      </c>
    </row>
    <row r="521" spans="2:16">
      <c r="B521" t="s">
        <v>33</v>
      </c>
      <c r="C521" t="s">
        <v>95</v>
      </c>
      <c r="D521" t="s">
        <v>29</v>
      </c>
      <c r="E521">
        <v>105.408462570599</v>
      </c>
      <c r="F521">
        <v>105.409077542359</v>
      </c>
      <c r="G521">
        <v>104.36282116173791</v>
      </c>
      <c r="H521">
        <v>118.67589110239039</v>
      </c>
      <c r="I521">
        <v>105.8915672067415</v>
      </c>
      <c r="J521">
        <v>98.358394778819985</v>
      </c>
      <c r="K521">
        <v>134.9697245112057</v>
      </c>
      <c r="L521">
        <v>165.97103307638011</v>
      </c>
      <c r="M521">
        <v>164.03596920987556</v>
      </c>
      <c r="N521">
        <v>156.84975387564398</v>
      </c>
      <c r="O521">
        <v>138.98137534157544</v>
      </c>
      <c r="P521">
        <v>143.91723489609487</v>
      </c>
    </row>
    <row r="522" spans="2:16">
      <c r="B522" t="s">
        <v>33</v>
      </c>
      <c r="C522" t="s">
        <v>95</v>
      </c>
      <c r="D522" t="s">
        <v>30</v>
      </c>
      <c r="E522">
        <v>137.720006632973</v>
      </c>
      <c r="F522">
        <v>127.86460192065699</v>
      </c>
      <c r="G522">
        <v>118.1553896311612</v>
      </c>
      <c r="H522">
        <v>165.3522656273235</v>
      </c>
      <c r="I522">
        <v>148.64907948107259</v>
      </c>
      <c r="J522">
        <v>153.2391511268458</v>
      </c>
      <c r="K522">
        <v>157.52704710783192</v>
      </c>
      <c r="L522">
        <v>158.23221092292388</v>
      </c>
      <c r="M522">
        <v>155.70397929871496</v>
      </c>
      <c r="N522">
        <v>131.88248988248202</v>
      </c>
      <c r="O522">
        <v>100.28966197613245</v>
      </c>
      <c r="P522">
        <v>62.348387941083601</v>
      </c>
    </row>
    <row r="523" spans="2:16">
      <c r="B523" t="s">
        <v>33</v>
      </c>
      <c r="C523" t="s">
        <v>96</v>
      </c>
      <c r="D523" t="s">
        <v>16</v>
      </c>
      <c r="E523">
        <v>29.6489726027397</v>
      </c>
      <c r="F523">
        <v>29.658599719671663</v>
      </c>
      <c r="G523">
        <v>29.658599719671663</v>
      </c>
      <c r="H523">
        <v>29.662938701950861</v>
      </c>
      <c r="I523">
        <v>19.770320717438995</v>
      </c>
      <c r="J523">
        <v>9.8829908675799008</v>
      </c>
      <c r="L523">
        <v>2.1850252435714799</v>
      </c>
      <c r="M523">
        <v>15.6070508406847</v>
      </c>
      <c r="N523">
        <v>26.390871762075601</v>
      </c>
      <c r="O523">
        <v>41.704315848596401</v>
      </c>
      <c r="P523">
        <v>65.611690708986899</v>
      </c>
    </row>
    <row r="524" spans="2:16">
      <c r="B524" t="s">
        <v>33</v>
      </c>
      <c r="C524" t="s">
        <v>96</v>
      </c>
      <c r="D524" t="s">
        <v>17</v>
      </c>
      <c r="E524">
        <v>0.64954337899543402</v>
      </c>
      <c r="F524">
        <v>0.68669110775291076</v>
      </c>
      <c r="G524">
        <v>0.68669110775291076</v>
      </c>
      <c r="H524">
        <v>0.68669110775291076</v>
      </c>
      <c r="I524">
        <v>0.43302891933028897</v>
      </c>
      <c r="J524">
        <v>0.21651445966514499</v>
      </c>
      <c r="K524">
        <v>0.72154639197785198</v>
      </c>
      <c r="L524">
        <v>2.0752757585305699</v>
      </c>
      <c r="M524">
        <v>2.12510793466598</v>
      </c>
      <c r="N524">
        <v>4.1193495459920699</v>
      </c>
      <c r="O524">
        <v>6.0262557964556303</v>
      </c>
      <c r="P524">
        <v>6.1302531981759296</v>
      </c>
    </row>
    <row r="525" spans="2:16">
      <c r="B525" t="s">
        <v>33</v>
      </c>
      <c r="C525" t="s">
        <v>96</v>
      </c>
      <c r="D525" t="s">
        <v>18</v>
      </c>
      <c r="E525">
        <v>10.5279680365297</v>
      </c>
      <c r="F525">
        <v>10.5279680365297</v>
      </c>
      <c r="G525">
        <v>10.5279680365297</v>
      </c>
      <c r="H525">
        <v>10.5279680365297</v>
      </c>
      <c r="I525">
        <v>7.01864535768647</v>
      </c>
      <c r="J525">
        <v>3.5093226788432301</v>
      </c>
    </row>
    <row r="526" spans="2:16">
      <c r="B526" t="s">
        <v>33</v>
      </c>
      <c r="C526" t="s">
        <v>96</v>
      </c>
      <c r="D526" t="s">
        <v>19</v>
      </c>
      <c r="E526">
        <v>6.1676655251141597</v>
      </c>
      <c r="F526">
        <v>6.1676655251141597</v>
      </c>
      <c r="G526">
        <v>6.1676655251141597</v>
      </c>
      <c r="H526">
        <v>6.1676655251141597</v>
      </c>
      <c r="I526">
        <v>4.1117770167427699</v>
      </c>
      <c r="J526">
        <v>2.0558885083713898</v>
      </c>
    </row>
    <row r="527" spans="2:16">
      <c r="B527" t="s">
        <v>33</v>
      </c>
      <c r="C527" t="s">
        <v>96</v>
      </c>
      <c r="D527" t="s">
        <v>20</v>
      </c>
      <c r="E527">
        <v>45.573059360730603</v>
      </c>
      <c r="F527">
        <v>45.618284197017132</v>
      </c>
      <c r="G527">
        <v>45.618284197017132</v>
      </c>
      <c r="H527">
        <v>45.618284197017132</v>
      </c>
      <c r="I527">
        <v>30.3820395738204</v>
      </c>
      <c r="J527">
        <v>15.1910197869102</v>
      </c>
      <c r="K527">
        <v>2.3607120718486598</v>
      </c>
      <c r="L527">
        <v>7.6357830794608796</v>
      </c>
      <c r="M527">
        <v>12.6811951224933</v>
      </c>
      <c r="N527">
        <v>18.705819563628602</v>
      </c>
      <c r="O527">
        <v>25.259389991426399</v>
      </c>
      <c r="P527">
        <v>32.258242966470299</v>
      </c>
    </row>
    <row r="528" spans="2:16">
      <c r="B528" t="s">
        <v>33</v>
      </c>
      <c r="C528" t="s">
        <v>96</v>
      </c>
      <c r="D528" t="s">
        <v>21</v>
      </c>
      <c r="E528">
        <v>1.3070776255707801</v>
      </c>
      <c r="F528">
        <v>1.3070776255707801</v>
      </c>
      <c r="G528">
        <v>1.3070776255707801</v>
      </c>
      <c r="H528">
        <v>1.3070776255707801</v>
      </c>
      <c r="I528">
        <v>0.87138508371385304</v>
      </c>
      <c r="J528">
        <v>0.43569254185692702</v>
      </c>
    </row>
    <row r="529" spans="2:16">
      <c r="B529" t="s">
        <v>33</v>
      </c>
      <c r="C529" t="s">
        <v>96</v>
      </c>
      <c r="D529" t="s">
        <v>22</v>
      </c>
      <c r="E529">
        <v>2.1621004566209998</v>
      </c>
      <c r="F529">
        <v>2.1621004566209998</v>
      </c>
      <c r="G529">
        <v>2.1621004566209998</v>
      </c>
      <c r="H529">
        <v>2.1621004566209998</v>
      </c>
      <c r="I529">
        <v>1.441400304414</v>
      </c>
      <c r="J529">
        <v>0.72070015220700001</v>
      </c>
    </row>
    <row r="530" spans="2:16">
      <c r="B530" t="s">
        <v>33</v>
      </c>
      <c r="C530" t="s">
        <v>96</v>
      </c>
      <c r="D530" t="s">
        <v>23</v>
      </c>
      <c r="E530">
        <v>10.690068493150701</v>
      </c>
      <c r="F530">
        <v>10.690068493150701</v>
      </c>
      <c r="G530">
        <v>10.690068493150701</v>
      </c>
      <c r="H530">
        <v>10.690068493150701</v>
      </c>
      <c r="I530">
        <v>7.1267123287671303</v>
      </c>
      <c r="J530">
        <v>3.5633561643835701</v>
      </c>
    </row>
    <row r="531" spans="2:16">
      <c r="B531" t="s">
        <v>33</v>
      </c>
      <c r="C531" t="s">
        <v>96</v>
      </c>
      <c r="D531" t="s">
        <v>24</v>
      </c>
      <c r="E531">
        <v>54.542808219178099</v>
      </c>
      <c r="F531">
        <v>55.260187554540856</v>
      </c>
      <c r="G531">
        <v>55.260187554540856</v>
      </c>
      <c r="H531">
        <v>55.260187554540856</v>
      </c>
      <c r="I531">
        <v>37.079251481481457</v>
      </c>
      <c r="J531">
        <v>18.180936073059399</v>
      </c>
    </row>
    <row r="532" spans="2:16">
      <c r="B532" t="s">
        <v>33</v>
      </c>
      <c r="C532" t="s">
        <v>96</v>
      </c>
      <c r="D532" t="s">
        <v>25</v>
      </c>
      <c r="E532">
        <v>42.193185809624197</v>
      </c>
      <c r="F532">
        <v>72</v>
      </c>
      <c r="G532">
        <v>72</v>
      </c>
      <c r="H532">
        <v>72</v>
      </c>
      <c r="I532">
        <v>28.128790539749499</v>
      </c>
      <c r="J532">
        <v>15.91856450177051</v>
      </c>
      <c r="K532">
        <v>6.47900905478041</v>
      </c>
      <c r="L532">
        <v>7.85672942748488</v>
      </c>
      <c r="M532">
        <v>11.183113416845501</v>
      </c>
      <c r="N532">
        <v>13.8695616171927</v>
      </c>
      <c r="O532">
        <v>17.002090781202298</v>
      </c>
      <c r="P532">
        <v>19.875555682489299</v>
      </c>
    </row>
    <row r="533" spans="2:16">
      <c r="B533" t="s">
        <v>33</v>
      </c>
      <c r="C533" t="s">
        <v>96</v>
      </c>
      <c r="D533" t="s">
        <v>26</v>
      </c>
      <c r="E533">
        <v>11.6794140030441</v>
      </c>
      <c r="F533">
        <v>11.6794140030441</v>
      </c>
      <c r="G533">
        <v>11.6794140030441</v>
      </c>
      <c r="H533">
        <v>11.6794140030441</v>
      </c>
      <c r="I533">
        <v>7.7862760020293997</v>
      </c>
      <c r="J533">
        <v>3.8931380010146999</v>
      </c>
    </row>
    <row r="534" spans="2:16">
      <c r="B534" t="s">
        <v>33</v>
      </c>
      <c r="C534" t="s">
        <v>96</v>
      </c>
      <c r="D534" t="s">
        <v>27</v>
      </c>
      <c r="E534">
        <v>25.965981735159801</v>
      </c>
      <c r="F534">
        <v>65</v>
      </c>
      <c r="G534">
        <v>65</v>
      </c>
      <c r="H534">
        <v>65</v>
      </c>
      <c r="I534">
        <v>17.310654490106501</v>
      </c>
      <c r="J534">
        <v>8.6553272450532699</v>
      </c>
      <c r="O534">
        <v>3.4807221607836101</v>
      </c>
      <c r="P534">
        <v>6.5926171396415301</v>
      </c>
    </row>
    <row r="535" spans="2:16">
      <c r="B535" t="s">
        <v>33</v>
      </c>
      <c r="C535" t="s">
        <v>96</v>
      </c>
      <c r="D535" t="s">
        <v>28</v>
      </c>
      <c r="E535">
        <v>9.9372146118721396</v>
      </c>
      <c r="F535">
        <v>9.9372146118721396</v>
      </c>
      <c r="G535">
        <v>9.9372146118721396</v>
      </c>
      <c r="H535">
        <v>9.9372146118721396</v>
      </c>
      <c r="I535">
        <v>6.6248097412480904</v>
      </c>
      <c r="J535">
        <v>3.3124048706240501</v>
      </c>
      <c r="O535">
        <v>2.4869421238599899E-2</v>
      </c>
      <c r="P535">
        <v>2.4869421238599899E-2</v>
      </c>
    </row>
    <row r="536" spans="2:16">
      <c r="B536" t="s">
        <v>33</v>
      </c>
      <c r="C536" t="s">
        <v>96</v>
      </c>
      <c r="D536" t="s">
        <v>29</v>
      </c>
      <c r="E536">
        <v>66.615867579908695</v>
      </c>
      <c r="F536">
        <v>67.040053766211756</v>
      </c>
      <c r="G536">
        <v>67.458606190932841</v>
      </c>
      <c r="H536">
        <v>67.627957997183231</v>
      </c>
      <c r="I536">
        <v>47.988813914079174</v>
      </c>
      <c r="J536">
        <v>30.59415560686643</v>
      </c>
      <c r="K536">
        <v>14.1475699351535</v>
      </c>
      <c r="L536">
        <v>20.6894979496135</v>
      </c>
      <c r="M536">
        <v>27.684770758826101</v>
      </c>
      <c r="N536">
        <v>37.848852185428001</v>
      </c>
      <c r="O536">
        <v>51.191845839811599</v>
      </c>
      <c r="P536">
        <v>58.113379115643497</v>
      </c>
    </row>
    <row r="537" spans="2:16">
      <c r="B537" t="s">
        <v>33</v>
      </c>
      <c r="C537" t="s">
        <v>96</v>
      </c>
      <c r="D537" t="s">
        <v>30</v>
      </c>
      <c r="E537">
        <v>44.902397260274</v>
      </c>
      <c r="F537">
        <v>44.902397260274</v>
      </c>
      <c r="G537">
        <v>65</v>
      </c>
      <c r="H537">
        <v>65</v>
      </c>
      <c r="I537">
        <v>39.16408859087754</v>
      </c>
      <c r="J537">
        <v>14.967465753424699</v>
      </c>
    </row>
    <row r="538" spans="2:16">
      <c r="B538" t="s">
        <v>33</v>
      </c>
      <c r="C538" t="s">
        <v>97</v>
      </c>
      <c r="D538" t="s">
        <v>16</v>
      </c>
      <c r="E538">
        <v>0.30422374429223698</v>
      </c>
      <c r="F538">
        <v>0.30422374429223698</v>
      </c>
      <c r="G538">
        <v>0.30422374429223698</v>
      </c>
      <c r="H538">
        <v>0.30382374429223702</v>
      </c>
      <c r="I538">
        <v>0.30302374309223701</v>
      </c>
      <c r="J538">
        <v>0.30262374309223733</v>
      </c>
      <c r="K538">
        <v>0.30222374309223732</v>
      </c>
      <c r="L538">
        <v>0.30182374309223697</v>
      </c>
      <c r="M538">
        <v>0.30142374309223702</v>
      </c>
      <c r="N538">
        <v>0.30102374309223701</v>
      </c>
      <c r="O538">
        <v>0.30062374309223699</v>
      </c>
      <c r="P538">
        <v>0.30022374309223698</v>
      </c>
    </row>
    <row r="539" spans="2:16">
      <c r="B539" t="s">
        <v>33</v>
      </c>
      <c r="C539" t="s">
        <v>97</v>
      </c>
      <c r="D539" t="s">
        <v>17</v>
      </c>
      <c r="E539">
        <v>6.2785388127853904E-3</v>
      </c>
      <c r="F539">
        <v>6.2785388127853904E-3</v>
      </c>
      <c r="G539">
        <v>2.9999999999999978</v>
      </c>
      <c r="H539">
        <v>2.9996000000000032</v>
      </c>
      <c r="I539">
        <v>2.9987999987999987</v>
      </c>
      <c r="J539">
        <v>2.9983999988000045</v>
      </c>
      <c r="K539">
        <v>2.997999998800001</v>
      </c>
      <c r="L539">
        <v>2.9975999988000046</v>
      </c>
      <c r="M539">
        <v>2.9971999988000002</v>
      </c>
      <c r="N539">
        <v>2.9967999987999998</v>
      </c>
      <c r="O539">
        <v>2.9963999987999999</v>
      </c>
      <c r="P539">
        <v>2.9959999987999999</v>
      </c>
    </row>
    <row r="540" spans="2:16">
      <c r="B540" t="s">
        <v>33</v>
      </c>
      <c r="C540" t="s">
        <v>97</v>
      </c>
      <c r="D540" t="s">
        <v>18</v>
      </c>
      <c r="E540">
        <v>9.7031963470319595E-3</v>
      </c>
      <c r="F540">
        <v>9.7031963470319612E-3</v>
      </c>
      <c r="G540">
        <v>9.7031963470319595E-3</v>
      </c>
      <c r="H540">
        <v>1.1497223909675194</v>
      </c>
      <c r="I540">
        <v>1.1493223909675192</v>
      </c>
      <c r="J540">
        <v>1.1489223909675159</v>
      </c>
      <c r="K540">
        <v>1.1485223909675171</v>
      </c>
      <c r="L540">
        <v>1.1481223909675171</v>
      </c>
      <c r="M540">
        <v>1.14772239096752</v>
      </c>
      <c r="N540">
        <v>1.1473223909675201</v>
      </c>
      <c r="O540">
        <v>1.1469223909675199</v>
      </c>
      <c r="P540">
        <v>1.14652239096752</v>
      </c>
    </row>
    <row r="541" spans="2:16">
      <c r="B541" t="s">
        <v>33</v>
      </c>
      <c r="C541" t="s">
        <v>97</v>
      </c>
      <c r="D541" t="s">
        <v>19</v>
      </c>
      <c r="F541">
        <v>0.22</v>
      </c>
      <c r="G541">
        <v>7</v>
      </c>
      <c r="H541">
        <v>47.662125806657301</v>
      </c>
      <c r="I541">
        <v>47.661325805457302</v>
      </c>
      <c r="J541">
        <v>47.660925805457296</v>
      </c>
      <c r="K541">
        <v>47.660525805457297</v>
      </c>
      <c r="L541">
        <v>47.660125805457298</v>
      </c>
      <c r="M541">
        <v>47.659725805457299</v>
      </c>
      <c r="N541">
        <v>47.6593258054573</v>
      </c>
      <c r="O541">
        <v>47.658925805457301</v>
      </c>
      <c r="P541">
        <v>47.658525805457302</v>
      </c>
    </row>
    <row r="542" spans="2:16">
      <c r="B542" t="s">
        <v>33</v>
      </c>
      <c r="C542" t="s">
        <v>97</v>
      </c>
      <c r="D542" t="s">
        <v>20</v>
      </c>
      <c r="G542">
        <v>5.6260603980782399E-2</v>
      </c>
      <c r="H542">
        <v>5.6260603980782399E-2</v>
      </c>
      <c r="I542">
        <v>5.5460602780782402E-2</v>
      </c>
      <c r="J542">
        <v>5.5060602780782397E-2</v>
      </c>
      <c r="K542">
        <v>5.46606027807824E-2</v>
      </c>
      <c r="L542">
        <v>5.4260602780782402E-2</v>
      </c>
      <c r="M542">
        <v>5.3860602780782398E-2</v>
      </c>
      <c r="N542">
        <v>5.34606027807824E-2</v>
      </c>
      <c r="O542">
        <v>5.3060602780782402E-2</v>
      </c>
      <c r="P542">
        <v>5.2660602780782398E-2</v>
      </c>
    </row>
    <row r="543" spans="2:16">
      <c r="B543" t="s">
        <v>33</v>
      </c>
      <c r="C543" t="s">
        <v>97</v>
      </c>
      <c r="D543" t="s">
        <v>21</v>
      </c>
      <c r="G543">
        <v>2</v>
      </c>
      <c r="H543">
        <v>3.3059871834922498</v>
      </c>
      <c r="I543">
        <v>3.3051871822922507</v>
      </c>
      <c r="J543">
        <v>3.304787182292253</v>
      </c>
      <c r="K543">
        <v>3.3043871822922499</v>
      </c>
      <c r="L543">
        <v>3.30398718229225</v>
      </c>
      <c r="M543">
        <v>3.30358718229225</v>
      </c>
      <c r="N543">
        <v>3.3031871822922501</v>
      </c>
      <c r="O543">
        <v>3.3027871822922501</v>
      </c>
      <c r="P543">
        <v>3.3023871822922501</v>
      </c>
    </row>
    <row r="544" spans="2:16">
      <c r="B544" t="s">
        <v>33</v>
      </c>
      <c r="C544" t="s">
        <v>97</v>
      </c>
      <c r="D544" t="s">
        <v>23</v>
      </c>
      <c r="F544">
        <v>0.14000000000000001</v>
      </c>
      <c r="G544">
        <v>0.32831530542210002</v>
      </c>
      <c r="H544">
        <v>4.9995849999999997</v>
      </c>
      <c r="I544">
        <v>4.9987849987999997</v>
      </c>
      <c r="J544">
        <v>4.9983849988000006</v>
      </c>
      <c r="K544">
        <v>4.9979849987999998</v>
      </c>
      <c r="L544">
        <v>4.9975849987999998</v>
      </c>
      <c r="M544">
        <v>4.9971849987999999</v>
      </c>
      <c r="N544">
        <v>4.9967849987999999</v>
      </c>
      <c r="O544">
        <v>4.9963849988</v>
      </c>
      <c r="P544">
        <v>4.9959849988</v>
      </c>
    </row>
    <row r="545" spans="2:16">
      <c r="B545" t="s">
        <v>33</v>
      </c>
      <c r="C545" t="s">
        <v>97</v>
      </c>
      <c r="D545" t="s">
        <v>24</v>
      </c>
      <c r="F545">
        <v>2.15</v>
      </c>
      <c r="G545">
        <v>7</v>
      </c>
      <c r="H545">
        <v>7</v>
      </c>
      <c r="I545">
        <v>6.9991999988</v>
      </c>
      <c r="J545">
        <v>6.9987999988</v>
      </c>
      <c r="K545">
        <v>6.9983999988000001</v>
      </c>
      <c r="L545">
        <v>6.9979999988000001</v>
      </c>
      <c r="M545">
        <v>6.9975999988000002</v>
      </c>
      <c r="N545">
        <v>6.9971999988000002</v>
      </c>
      <c r="O545">
        <v>6.9967999988000003</v>
      </c>
      <c r="P545">
        <v>6.9963999988000003</v>
      </c>
    </row>
    <row r="546" spans="2:16">
      <c r="B546" t="s">
        <v>33</v>
      </c>
      <c r="C546" t="s">
        <v>97</v>
      </c>
      <c r="D546" t="s">
        <v>25</v>
      </c>
      <c r="E546">
        <v>5.7077625570776296E-4</v>
      </c>
      <c r="F546">
        <v>5.7077625570776263E-4</v>
      </c>
      <c r="G546">
        <v>0.11252120796156452</v>
      </c>
      <c r="H546">
        <v>0.11244162473558139</v>
      </c>
      <c r="I546">
        <v>0.11164162353558195</v>
      </c>
      <c r="J546">
        <v>0.11124162353558213</v>
      </c>
      <c r="K546">
        <v>0.110841623535582</v>
      </c>
      <c r="L546">
        <v>0.110441623535582</v>
      </c>
      <c r="M546">
        <v>0.110041623535582</v>
      </c>
      <c r="N546">
        <v>0.10964162353558191</v>
      </c>
      <c r="O546">
        <v>0.10924162353558189</v>
      </c>
      <c r="P546">
        <v>0.10884162353558199</v>
      </c>
    </row>
    <row r="547" spans="2:16">
      <c r="B547" t="s">
        <v>33</v>
      </c>
      <c r="C547" t="s">
        <v>97</v>
      </c>
      <c r="D547" t="s">
        <v>26</v>
      </c>
      <c r="G547">
        <v>5.6260603980782399E-2</v>
      </c>
      <c r="H547">
        <v>5.6260603980782399E-2</v>
      </c>
      <c r="I547">
        <v>5.5460602780782402E-2</v>
      </c>
      <c r="J547">
        <v>5.5060602780782397E-2</v>
      </c>
      <c r="K547">
        <v>5.466060278078242E-2</v>
      </c>
      <c r="L547">
        <v>5.4260602780782402E-2</v>
      </c>
      <c r="M547">
        <v>5.3860602780782398E-2</v>
      </c>
      <c r="N547">
        <v>5.34606027807824E-2</v>
      </c>
      <c r="O547">
        <v>5.3060602780782402E-2</v>
      </c>
      <c r="P547">
        <v>5.2660602780782398E-2</v>
      </c>
    </row>
    <row r="548" spans="2:16">
      <c r="B548" t="s">
        <v>33</v>
      </c>
      <c r="C548" t="s">
        <v>97</v>
      </c>
      <c r="D548" t="s">
        <v>28</v>
      </c>
      <c r="E548">
        <v>5.7077625570776296E-4</v>
      </c>
      <c r="F548">
        <v>0.44999999999999996</v>
      </c>
      <c r="G548">
        <v>0.69362388469457847</v>
      </c>
      <c r="H548">
        <v>0.69354430146859536</v>
      </c>
      <c r="I548">
        <v>0.69274430026859524</v>
      </c>
      <c r="J548">
        <v>0.69234430026859517</v>
      </c>
      <c r="K548">
        <v>0.69194430026859499</v>
      </c>
      <c r="L548">
        <v>0.69154430026859504</v>
      </c>
      <c r="M548">
        <v>0.69114430026859497</v>
      </c>
      <c r="N548">
        <v>0.69074430026859501</v>
      </c>
      <c r="O548">
        <v>0.69034430026859495</v>
      </c>
      <c r="P548">
        <v>0.68994430026859499</v>
      </c>
    </row>
    <row r="549" spans="2:16">
      <c r="B549" t="s">
        <v>33</v>
      </c>
      <c r="C549" t="s">
        <v>97</v>
      </c>
      <c r="D549" t="s">
        <v>29</v>
      </c>
      <c r="E549">
        <v>0.24931506849315099</v>
      </c>
      <c r="F549">
        <v>1.1499999999999999</v>
      </c>
      <c r="G549">
        <v>7.9999999999999973</v>
      </c>
      <c r="H549">
        <v>9.999569999999995</v>
      </c>
      <c r="I549">
        <v>33.184793429736722</v>
      </c>
      <c r="J549">
        <v>33.184393429736716</v>
      </c>
      <c r="K549">
        <v>36.904911224654697</v>
      </c>
      <c r="L549">
        <v>36.904511224654698</v>
      </c>
      <c r="M549">
        <v>36.904111224654699</v>
      </c>
      <c r="N549">
        <v>36.9037112246547</v>
      </c>
      <c r="O549">
        <v>36.903311224654701</v>
      </c>
      <c r="P549">
        <v>36.902911224654702</v>
      </c>
    </row>
    <row r="550" spans="2:16">
      <c r="B550" t="s">
        <v>33</v>
      </c>
      <c r="C550" t="s">
        <v>97</v>
      </c>
      <c r="D550" t="s">
        <v>30</v>
      </c>
      <c r="E550">
        <v>0.75811872146118697</v>
      </c>
      <c r="F550">
        <v>9.5</v>
      </c>
      <c r="G550">
        <v>68</v>
      </c>
      <c r="H550">
        <v>67.999599999999973</v>
      </c>
      <c r="I550">
        <v>67.998799998799953</v>
      </c>
      <c r="J550">
        <v>67.998399998799982</v>
      </c>
      <c r="K550">
        <v>67.997999998799941</v>
      </c>
      <c r="L550">
        <v>67.997599998799956</v>
      </c>
      <c r="M550">
        <v>67.997199998799999</v>
      </c>
      <c r="N550">
        <v>67.9967999988</v>
      </c>
      <c r="O550">
        <v>67.996399998800001</v>
      </c>
      <c r="P550">
        <v>67.995999998800002</v>
      </c>
    </row>
    <row r="551" spans="2:16">
      <c r="B551" t="s">
        <v>33</v>
      </c>
      <c r="C551" t="s">
        <v>98</v>
      </c>
      <c r="D551" t="s">
        <v>17</v>
      </c>
      <c r="H551">
        <v>1.599994E-3</v>
      </c>
      <c r="I551">
        <v>1.599994E-3</v>
      </c>
      <c r="J551">
        <v>1.199994E-3</v>
      </c>
      <c r="K551">
        <v>7.9999400000000005E-4</v>
      </c>
      <c r="L551">
        <v>6.6692693552445595E-4</v>
      </c>
      <c r="M551">
        <v>2.78715223802043E-4</v>
      </c>
    </row>
    <row r="552" spans="2:16">
      <c r="B552" t="s">
        <v>33</v>
      </c>
      <c r="C552" t="s">
        <v>98</v>
      </c>
      <c r="D552" t="s">
        <v>19</v>
      </c>
      <c r="H552">
        <v>4.9599850000000001E-2</v>
      </c>
      <c r="I552">
        <v>4.9599850000000001E-2</v>
      </c>
      <c r="J552">
        <v>4.9199850000000003E-2</v>
      </c>
      <c r="K552">
        <v>4.8799849999999999E-2</v>
      </c>
      <c r="L552">
        <v>4.8399850000000001E-2</v>
      </c>
      <c r="M552">
        <v>4.7999849999999997E-2</v>
      </c>
      <c r="N552">
        <v>4.7599849999999999E-2</v>
      </c>
      <c r="O552">
        <v>4.7199850000000002E-2</v>
      </c>
      <c r="P552">
        <v>4.6799849999999997E-2</v>
      </c>
    </row>
    <row r="553" spans="2:16">
      <c r="B553" t="s">
        <v>33</v>
      </c>
      <c r="C553" t="s">
        <v>98</v>
      </c>
      <c r="D553" t="s">
        <v>21</v>
      </c>
      <c r="E553">
        <v>11.1111111111111</v>
      </c>
      <c r="F553">
        <v>11.1111111111111</v>
      </c>
      <c r="G553">
        <v>11.1111111111111</v>
      </c>
      <c r="H553">
        <v>11.110711111111099</v>
      </c>
      <c r="I553">
        <v>11.109911109911099</v>
      </c>
      <c r="J553">
        <v>11.1095111099111</v>
      </c>
      <c r="K553">
        <v>11.109111109911099</v>
      </c>
      <c r="L553">
        <v>11.1087111099111</v>
      </c>
      <c r="M553">
        <v>11.108311109911099</v>
      </c>
      <c r="N553">
        <v>11.1079111099111</v>
      </c>
      <c r="O553">
        <v>11.107511109911099</v>
      </c>
      <c r="P553">
        <v>11.1071111099111</v>
      </c>
    </row>
    <row r="554" spans="2:16">
      <c r="B554" t="s">
        <v>33</v>
      </c>
      <c r="C554" t="s">
        <v>98</v>
      </c>
      <c r="D554" t="s">
        <v>23</v>
      </c>
      <c r="I554">
        <v>4.0000000000000002E-4</v>
      </c>
      <c r="J554">
        <v>2.3227313556979101E-3</v>
      </c>
      <c r="K554">
        <v>1.15649710211578E-2</v>
      </c>
      <c r="L554">
        <v>5.5990831025294403E-2</v>
      </c>
      <c r="M554">
        <v>5.5590831025294399E-2</v>
      </c>
      <c r="N554">
        <v>5.5190831025294401E-2</v>
      </c>
      <c r="O554">
        <v>5.4790831025294397E-2</v>
      </c>
      <c r="P554">
        <v>5.4390831025294399E-2</v>
      </c>
    </row>
    <row r="555" spans="2:16">
      <c r="B555" t="s">
        <v>33</v>
      </c>
      <c r="C555" t="s">
        <v>98</v>
      </c>
      <c r="D555" t="s">
        <v>25</v>
      </c>
      <c r="L555">
        <v>4.0000000000000002E-4</v>
      </c>
      <c r="M555">
        <v>4.0000000000000002E-4</v>
      </c>
      <c r="N555">
        <v>2.2427481459515601E-4</v>
      </c>
    </row>
    <row r="556" spans="2:16">
      <c r="B556" t="s">
        <v>33</v>
      </c>
      <c r="C556" t="s">
        <v>98</v>
      </c>
      <c r="D556" t="s">
        <v>29</v>
      </c>
      <c r="E556">
        <v>0.1</v>
      </c>
      <c r="F556">
        <v>9.9999999999999978E-2</v>
      </c>
      <c r="G556">
        <v>0.1</v>
      </c>
      <c r="H556">
        <v>9.9599999999999994E-2</v>
      </c>
      <c r="I556">
        <v>9.8799998800000011E-2</v>
      </c>
      <c r="J556">
        <v>9.8399998799999999E-2</v>
      </c>
      <c r="K556">
        <v>9.7999998800000002E-2</v>
      </c>
      <c r="L556">
        <v>9.7599998800000004E-2</v>
      </c>
      <c r="M556">
        <v>9.7199998800000006E-2</v>
      </c>
      <c r="N556">
        <v>9.6799998799999995E-2</v>
      </c>
      <c r="O556">
        <v>9.6399998799999997E-2</v>
      </c>
      <c r="P556">
        <v>9.59999988E-2</v>
      </c>
    </row>
    <row r="557" spans="2:16">
      <c r="B557" t="s">
        <v>33</v>
      </c>
      <c r="C557" t="s">
        <v>98</v>
      </c>
      <c r="D557" t="s">
        <v>30</v>
      </c>
      <c r="E557">
        <v>1.2999999999999999E-2</v>
      </c>
      <c r="F557">
        <v>1.2999999999999968E-2</v>
      </c>
      <c r="G557">
        <v>1.038400000000002</v>
      </c>
      <c r="H557">
        <v>1.7995946000000003</v>
      </c>
      <c r="I557">
        <v>1.7987945987999969</v>
      </c>
      <c r="J557">
        <v>1.7983945988000034</v>
      </c>
      <c r="K557">
        <v>1.7979945987999999</v>
      </c>
      <c r="L557">
        <v>1.7975945987999999</v>
      </c>
      <c r="M557">
        <v>1.7971945988</v>
      </c>
      <c r="N557">
        <v>1.7967945988</v>
      </c>
      <c r="O557">
        <v>1.7963945988000001</v>
      </c>
      <c r="P557">
        <v>1.7959945987999999</v>
      </c>
    </row>
    <row r="558" spans="2:16">
      <c r="B558" t="s">
        <v>33</v>
      </c>
      <c r="C558" t="s">
        <v>103</v>
      </c>
      <c r="D558" t="s">
        <v>18</v>
      </c>
      <c r="E558">
        <v>1.76940639269406E-2</v>
      </c>
      <c r="F558">
        <v>1.70772939255713E-2</v>
      </c>
      <c r="G558">
        <v>1.55353689221481E-2</v>
      </c>
      <c r="H558">
        <v>1.3068288916671E-2</v>
      </c>
      <c r="I558">
        <v>8.7121926111140002E-3</v>
      </c>
      <c r="J558">
        <v>4.3560963055570001E-3</v>
      </c>
    </row>
    <row r="559" spans="2:16">
      <c r="B559" t="s">
        <v>33</v>
      </c>
      <c r="C559" t="s">
        <v>103</v>
      </c>
      <c r="D559" t="s">
        <v>30</v>
      </c>
      <c r="E559">
        <v>0.30479452054794498</v>
      </c>
      <c r="F559">
        <v>0.29417015987919698</v>
      </c>
      <c r="G559">
        <v>0.26760925820732601</v>
      </c>
      <c r="H559">
        <v>0.225111815532332</v>
      </c>
      <c r="I559">
        <v>0.15007454368822101</v>
      </c>
      <c r="J559">
        <v>7.5037271844110701E-2</v>
      </c>
    </row>
    <row r="560" spans="2:16">
      <c r="B560" t="s">
        <v>33</v>
      </c>
      <c r="C560" t="s">
        <v>99</v>
      </c>
      <c r="D560" t="s">
        <v>16</v>
      </c>
      <c r="E560">
        <v>0.47488584474885798</v>
      </c>
      <c r="F560">
        <v>1.0413832775112291</v>
      </c>
      <c r="G560">
        <v>0.99999999999999911</v>
      </c>
      <c r="H560">
        <v>0.93378675598203209</v>
      </c>
      <c r="I560">
        <v>4.4889526881552264</v>
      </c>
      <c r="J560">
        <v>21.578025219401223</v>
      </c>
      <c r="K560">
        <v>103.722264208458</v>
      </c>
      <c r="L560">
        <v>298.61484438597802</v>
      </c>
      <c r="M560">
        <v>434.05429762661902</v>
      </c>
      <c r="N560">
        <v>577.53328362760499</v>
      </c>
      <c r="O560">
        <v>756.64129781717304</v>
      </c>
      <c r="P560">
        <v>989.48562030109099</v>
      </c>
    </row>
    <row r="561" spans="2:16">
      <c r="B561" t="s">
        <v>33</v>
      </c>
      <c r="C561" t="s">
        <v>99</v>
      </c>
      <c r="D561" t="s">
        <v>17</v>
      </c>
      <c r="E561">
        <v>0.85445205479452002</v>
      </c>
      <c r="F561">
        <v>3.074460055810472</v>
      </c>
      <c r="G561">
        <v>3.0000000000000018</v>
      </c>
      <c r="H561">
        <v>2.8808639107032499</v>
      </c>
      <c r="I561">
        <v>13.848218431519129</v>
      </c>
      <c r="J561">
        <v>40.231419649928498</v>
      </c>
      <c r="K561">
        <v>53.774737025839521</v>
      </c>
      <c r="L561">
        <v>68.057253936513604</v>
      </c>
      <c r="M561">
        <v>75.973664975473795</v>
      </c>
      <c r="N561">
        <v>93.154409931289905</v>
      </c>
      <c r="O561">
        <v>108.988785451642</v>
      </c>
      <c r="P561">
        <v>118.286469249923</v>
      </c>
    </row>
    <row r="562" spans="2:16">
      <c r="B562" t="s">
        <v>33</v>
      </c>
      <c r="C562" t="s">
        <v>99</v>
      </c>
      <c r="D562" t="s">
        <v>18</v>
      </c>
      <c r="E562">
        <v>0.83961187214611899</v>
      </c>
      <c r="F562">
        <v>4.6522474517522907</v>
      </c>
      <c r="G562">
        <v>5.9999999999999964</v>
      </c>
      <c r="H562">
        <v>5.8829330745788058</v>
      </c>
      <c r="I562">
        <v>10.990806067975525</v>
      </c>
      <c r="J562">
        <v>52.831318628228559</v>
      </c>
      <c r="K562">
        <v>112.598673173652</v>
      </c>
      <c r="L562">
        <v>156.19966363592101</v>
      </c>
      <c r="M562">
        <v>202.84392188064999</v>
      </c>
      <c r="N562">
        <v>239.50751196035401</v>
      </c>
      <c r="O562">
        <v>334.785266444184</v>
      </c>
      <c r="P562">
        <v>400.46687674039703</v>
      </c>
    </row>
    <row r="563" spans="2:16">
      <c r="B563" t="s">
        <v>33</v>
      </c>
      <c r="C563" t="s">
        <v>99</v>
      </c>
      <c r="D563" t="s">
        <v>19</v>
      </c>
      <c r="F563">
        <v>44.223670504200001</v>
      </c>
      <c r="G563">
        <v>44.223670504200001</v>
      </c>
      <c r="H563">
        <v>155.41696201308301</v>
      </c>
      <c r="I563">
        <v>747.06306517466703</v>
      </c>
      <c r="J563">
        <v>1180.0382258059899</v>
      </c>
      <c r="K563">
        <v>1116.79311317209</v>
      </c>
      <c r="L563">
        <v>1297.0490370903401</v>
      </c>
      <c r="M563">
        <v>1679.4402419738201</v>
      </c>
      <c r="N563">
        <v>1891.46499473872</v>
      </c>
      <c r="O563">
        <v>2099.9476583962501</v>
      </c>
      <c r="P563">
        <v>2266.8886372002398</v>
      </c>
    </row>
    <row r="564" spans="2:16">
      <c r="B564" t="s">
        <v>33</v>
      </c>
      <c r="C564" t="s">
        <v>99</v>
      </c>
      <c r="D564" t="s">
        <v>20</v>
      </c>
      <c r="E564">
        <v>0.212899543378995</v>
      </c>
      <c r="F564">
        <v>4.0185528395573185</v>
      </c>
      <c r="G564">
        <v>4</v>
      </c>
      <c r="H564">
        <v>15.256048921228441</v>
      </c>
      <c r="I564">
        <v>26.363214322690094</v>
      </c>
      <c r="J564">
        <v>126.72384703805136</v>
      </c>
      <c r="K564">
        <v>238.29780624251001</v>
      </c>
      <c r="L564">
        <v>292.19781018922998</v>
      </c>
      <c r="M564">
        <v>342.41809673721599</v>
      </c>
      <c r="N564">
        <v>399.60509218896499</v>
      </c>
      <c r="O564">
        <v>449.07998041464498</v>
      </c>
      <c r="P564">
        <v>512.28400862357</v>
      </c>
    </row>
    <row r="565" spans="2:16">
      <c r="B565" t="s">
        <v>33</v>
      </c>
      <c r="C565" t="s">
        <v>99</v>
      </c>
      <c r="D565" t="s">
        <v>21</v>
      </c>
      <c r="E565">
        <v>9.4748858447488593E-2</v>
      </c>
      <c r="F565">
        <v>0.39744615456918853</v>
      </c>
      <c r="G565">
        <v>3.0747800054974381</v>
      </c>
      <c r="H565">
        <v>3.0615691899842377</v>
      </c>
      <c r="I565">
        <v>1.5116727805037886</v>
      </c>
      <c r="J565">
        <v>2.3326193120079299E-2</v>
      </c>
      <c r="L565">
        <v>4.0000000000000002E-4</v>
      </c>
      <c r="M565">
        <v>2.0263147730841999</v>
      </c>
      <c r="N565">
        <v>36.461703430519499</v>
      </c>
      <c r="O565">
        <v>50.607949229776601</v>
      </c>
      <c r="P565">
        <v>106.995941250209</v>
      </c>
    </row>
    <row r="566" spans="2:16">
      <c r="B566" t="s">
        <v>33</v>
      </c>
      <c r="C566" t="s">
        <v>99</v>
      </c>
      <c r="D566" t="s">
        <v>22</v>
      </c>
      <c r="E566">
        <v>8.3904109589041098E-2</v>
      </c>
      <c r="F566">
        <v>8.0979426034160903E-2</v>
      </c>
      <c r="G566">
        <v>7.3667717146960507E-2</v>
      </c>
      <c r="H566">
        <v>6.19689829274397E-2</v>
      </c>
      <c r="I566">
        <v>4.1312655284959802E-2</v>
      </c>
      <c r="J566">
        <v>2.0656327642479901E-2</v>
      </c>
    </row>
    <row r="567" spans="2:16">
      <c r="B567" t="s">
        <v>33</v>
      </c>
      <c r="C567" t="s">
        <v>99</v>
      </c>
      <c r="D567" t="s">
        <v>23</v>
      </c>
      <c r="E567">
        <v>3.4041095890410999</v>
      </c>
      <c r="F567">
        <v>18.29664647485215</v>
      </c>
      <c r="G567">
        <v>18.000000000000011</v>
      </c>
      <c r="H567">
        <v>17.5253656402366</v>
      </c>
      <c r="I567">
        <v>84.2418250913843</v>
      </c>
      <c r="J567">
        <v>269.8921700084789</v>
      </c>
      <c r="K567">
        <v>347.74448618062098</v>
      </c>
      <c r="L567">
        <v>453.82342473666398</v>
      </c>
      <c r="M567">
        <v>640.42730925650596</v>
      </c>
      <c r="N567">
        <v>792.720485751978</v>
      </c>
      <c r="O567">
        <v>956.73650555730603</v>
      </c>
      <c r="P567">
        <v>1130.6791494198301</v>
      </c>
    </row>
    <row r="568" spans="2:16">
      <c r="B568" t="s">
        <v>33</v>
      </c>
      <c r="C568" t="s">
        <v>99</v>
      </c>
      <c r="D568" t="s">
        <v>24</v>
      </c>
      <c r="E568">
        <v>3.4246575342465799E-3</v>
      </c>
      <c r="F568">
        <v>1.533305282695272</v>
      </c>
      <c r="G568">
        <v>3.0000000000000049</v>
      </c>
      <c r="H568">
        <v>2.9995225006441064</v>
      </c>
      <c r="I568">
        <v>0.8417736238278235</v>
      </c>
      <c r="J568">
        <v>1.5439087614836187</v>
      </c>
      <c r="K568">
        <v>7.42170446510322</v>
      </c>
      <c r="L568">
        <v>6.5984139872337799</v>
      </c>
      <c r="M568">
        <v>7.48573748670798</v>
      </c>
      <c r="N568">
        <v>6.9619284664058396</v>
      </c>
      <c r="O568">
        <v>7.0200387459409104</v>
      </c>
      <c r="P568">
        <v>5.9077262611394401</v>
      </c>
    </row>
    <row r="569" spans="2:16">
      <c r="B569" t="s">
        <v>33</v>
      </c>
      <c r="C569" t="s">
        <v>99</v>
      </c>
      <c r="D569" t="s">
        <v>25</v>
      </c>
      <c r="E569">
        <v>3.1963470319634701E-2</v>
      </c>
      <c r="F569">
        <v>3.0849305155870799E-2</v>
      </c>
      <c r="G569">
        <v>2.8063892246461102E-2</v>
      </c>
      <c r="H569">
        <v>2.6108318336850957</v>
      </c>
      <c r="I569">
        <v>12.55022057770147</v>
      </c>
      <c r="J569">
        <v>60.327156564179738</v>
      </c>
      <c r="K569">
        <v>173.24784129950999</v>
      </c>
      <c r="L569">
        <v>207.16306758355299</v>
      </c>
      <c r="M569">
        <v>287.71388220211401</v>
      </c>
      <c r="N569">
        <v>352.67526416799399</v>
      </c>
      <c r="O569">
        <v>413.73586288736902</v>
      </c>
      <c r="P569">
        <v>483.63852160723599</v>
      </c>
    </row>
    <row r="570" spans="2:16">
      <c r="B570" t="s">
        <v>33</v>
      </c>
      <c r="C570" t="s">
        <v>99</v>
      </c>
      <c r="D570" t="s">
        <v>26</v>
      </c>
      <c r="E570">
        <v>2.85388127853881E-3</v>
      </c>
      <c r="F570">
        <v>9.251440224605989E-2</v>
      </c>
      <c r="G570">
        <v>0.14706508226486262</v>
      </c>
      <c r="H570">
        <v>0.36132648907837395</v>
      </c>
      <c r="I570">
        <v>1.7372344254880714</v>
      </c>
      <c r="J570">
        <v>8.3509877552094256</v>
      </c>
      <c r="K570">
        <v>26.041159256108099</v>
      </c>
      <c r="L570">
        <v>34.991153840290401</v>
      </c>
      <c r="M570">
        <v>41.084332237907702</v>
      </c>
      <c r="N570">
        <v>49.421952857318097</v>
      </c>
      <c r="O570">
        <v>57.546086394869</v>
      </c>
      <c r="P570">
        <v>84.459492537104595</v>
      </c>
    </row>
    <row r="571" spans="2:16">
      <c r="B571" t="s">
        <v>33</v>
      </c>
      <c r="C571" t="s">
        <v>99</v>
      </c>
      <c r="D571" t="s">
        <v>27</v>
      </c>
      <c r="E571">
        <v>1.14155251141553E-3</v>
      </c>
      <c r="F571">
        <v>1.10176089842396E-3</v>
      </c>
      <c r="G571">
        <v>1.0022818659450399E-3</v>
      </c>
      <c r="H571">
        <v>4.7199342169734084</v>
      </c>
      <c r="I571">
        <v>22.688313789515654</v>
      </c>
      <c r="J571">
        <v>109.05923082753733</v>
      </c>
      <c r="K571">
        <v>504.10994231033197</v>
      </c>
      <c r="L571">
        <v>650.68323841945801</v>
      </c>
      <c r="M571">
        <v>882.39021722415805</v>
      </c>
      <c r="N571">
        <v>1112.2107102044699</v>
      </c>
      <c r="O571">
        <v>1362.4743869916599</v>
      </c>
      <c r="P571">
        <v>1679.9626602563301</v>
      </c>
    </row>
    <row r="572" spans="2:16">
      <c r="B572" t="s">
        <v>33</v>
      </c>
      <c r="C572" t="s">
        <v>99</v>
      </c>
      <c r="D572" t="s">
        <v>28</v>
      </c>
      <c r="E572">
        <v>7.1347031963470295E-2</v>
      </c>
      <c r="F572">
        <v>0.27286005615149728</v>
      </c>
      <c r="G572">
        <v>0.45032458382156498</v>
      </c>
      <c r="H572">
        <v>0.44037668057367318</v>
      </c>
      <c r="I572">
        <v>2.1172151301429123</v>
      </c>
      <c r="J572">
        <v>10.177489793709592</v>
      </c>
      <c r="K572">
        <v>48.9218468716521</v>
      </c>
      <c r="L572">
        <v>74.356497544333095</v>
      </c>
      <c r="M572">
        <v>52.939752926386198</v>
      </c>
      <c r="N572">
        <v>17.088500319580302</v>
      </c>
    </row>
    <row r="573" spans="2:16">
      <c r="B573" t="s">
        <v>33</v>
      </c>
      <c r="C573" t="s">
        <v>99</v>
      </c>
      <c r="D573" t="s">
        <v>29</v>
      </c>
      <c r="E573">
        <v>10.206050228310501</v>
      </c>
      <c r="F573">
        <v>45.615010981048194</v>
      </c>
      <c r="G573">
        <v>60.000000000000028</v>
      </c>
      <c r="H573">
        <v>58.576972336195603</v>
      </c>
      <c r="I573">
        <v>281.56985358163081</v>
      </c>
      <c r="J573">
        <v>512.64844607367843</v>
      </c>
      <c r="K573">
        <v>584.75683008657904</v>
      </c>
      <c r="L573">
        <v>772.36637222883201</v>
      </c>
      <c r="M573">
        <v>996.17731590000994</v>
      </c>
      <c r="N573">
        <v>1207.4158124597</v>
      </c>
      <c r="O573">
        <v>1425.0188607853499</v>
      </c>
      <c r="P573">
        <v>1614.9053161782799</v>
      </c>
    </row>
    <row r="574" spans="2:16">
      <c r="B574" t="s">
        <v>33</v>
      </c>
      <c r="C574" t="s">
        <v>99</v>
      </c>
      <c r="D574" t="s">
        <v>30</v>
      </c>
      <c r="E574">
        <v>38.453767123287697</v>
      </c>
      <c r="F574">
        <v>94.437366743860295</v>
      </c>
      <c r="G574">
        <v>100</v>
      </c>
      <c r="H574">
        <v>94.638398482290199</v>
      </c>
      <c r="I574">
        <v>54.612245905218799</v>
      </c>
      <c r="J574">
        <v>262.51209401762264</v>
      </c>
      <c r="K574">
        <v>585.54889726253805</v>
      </c>
      <c r="L574">
        <v>740.90142226435398</v>
      </c>
      <c r="M574">
        <v>481.97419466482899</v>
      </c>
      <c r="N574">
        <v>319.79176405718101</v>
      </c>
      <c r="O574">
        <v>405.48198126203602</v>
      </c>
      <c r="P574">
        <v>508.23068688554798</v>
      </c>
    </row>
    <row r="575" spans="2:16">
      <c r="B575" t="s">
        <v>34</v>
      </c>
      <c r="C575" t="s">
        <v>90</v>
      </c>
      <c r="D575" t="s">
        <v>16</v>
      </c>
      <c r="I575">
        <v>51.535766076426398</v>
      </c>
      <c r="J575">
        <v>70.186305751880496</v>
      </c>
      <c r="K575">
        <v>95.764185633661199</v>
      </c>
      <c r="L575">
        <v>98.112984644570403</v>
      </c>
      <c r="M575">
        <v>82.313617889728803</v>
      </c>
      <c r="N575">
        <v>96.322363695300893</v>
      </c>
      <c r="O575">
        <v>112.29163370860201</v>
      </c>
      <c r="P575">
        <v>110.14612535059</v>
      </c>
    </row>
    <row r="576" spans="2:16">
      <c r="B576" t="s">
        <v>34</v>
      </c>
      <c r="C576" t="s">
        <v>90</v>
      </c>
      <c r="D576" t="s">
        <v>17</v>
      </c>
      <c r="E576">
        <v>0.199086757990868</v>
      </c>
      <c r="F576">
        <v>0.19214710068513899</v>
      </c>
      <c r="G576">
        <v>0.174797957420815</v>
      </c>
      <c r="H576">
        <v>3.0704088110204082</v>
      </c>
      <c r="I576">
        <v>13.912159460721398</v>
      </c>
      <c r="J576">
        <v>18.234623269221501</v>
      </c>
      <c r="K576">
        <v>15.592458147491399</v>
      </c>
      <c r="L576">
        <v>11.729599554810701</v>
      </c>
      <c r="M576">
        <v>12.126810934734999</v>
      </c>
      <c r="N576">
        <v>13.598868145347501</v>
      </c>
      <c r="O576">
        <v>20.320439982247699</v>
      </c>
      <c r="P576">
        <v>18.912913274674199</v>
      </c>
    </row>
    <row r="577" spans="2:16">
      <c r="B577" t="s">
        <v>34</v>
      </c>
      <c r="C577" t="s">
        <v>90</v>
      </c>
      <c r="D577" t="s">
        <v>18</v>
      </c>
      <c r="I577">
        <v>18.011705233852702</v>
      </c>
      <c r="J577">
        <v>30.2724958279554</v>
      </c>
      <c r="K577">
        <v>32.858078284550103</v>
      </c>
      <c r="L577">
        <v>34.204785030343302</v>
      </c>
      <c r="M577">
        <v>38.4109319670833</v>
      </c>
      <c r="N577">
        <v>37.113211979057901</v>
      </c>
      <c r="O577">
        <v>24.732529828586799</v>
      </c>
      <c r="P577">
        <v>8.2655922977440408</v>
      </c>
    </row>
    <row r="578" spans="2:16">
      <c r="B578" t="s">
        <v>34</v>
      </c>
      <c r="C578" t="s">
        <v>90</v>
      </c>
      <c r="D578" t="s">
        <v>19</v>
      </c>
      <c r="E578">
        <v>1.8264840182648401</v>
      </c>
      <c r="F578">
        <v>1.7628174374783301</v>
      </c>
      <c r="G578">
        <v>1.60365098551206</v>
      </c>
      <c r="H578">
        <v>40.956542687792698</v>
      </c>
      <c r="I578">
        <v>96.088161073122691</v>
      </c>
      <c r="J578">
        <v>141.07765285545156</v>
      </c>
      <c r="K578">
        <v>157.35517951472801</v>
      </c>
      <c r="L578">
        <v>163.277656741709</v>
      </c>
      <c r="M578">
        <v>164.60518810630299</v>
      </c>
      <c r="N578">
        <v>151.514608887695</v>
      </c>
      <c r="O578">
        <v>165.28987118499299</v>
      </c>
      <c r="P578">
        <v>159.346771969706</v>
      </c>
    </row>
    <row r="579" spans="2:16">
      <c r="B579" t="s">
        <v>34</v>
      </c>
      <c r="C579" t="s">
        <v>90</v>
      </c>
      <c r="D579" t="s">
        <v>20</v>
      </c>
      <c r="E579">
        <v>4.3378995433789997</v>
      </c>
      <c r="F579">
        <v>4.1866914140110403</v>
      </c>
      <c r="G579">
        <v>10.74060069246449</v>
      </c>
      <c r="H579">
        <v>16.825094324750332</v>
      </c>
      <c r="I579">
        <v>53.676253687206746</v>
      </c>
      <c r="J579">
        <v>63.533305341122677</v>
      </c>
      <c r="K579">
        <v>52.592774378904899</v>
      </c>
      <c r="L579">
        <v>38.052118079043801</v>
      </c>
      <c r="M579">
        <v>46.344153423778401</v>
      </c>
      <c r="N579">
        <v>46.344153423778401</v>
      </c>
      <c r="O579">
        <v>22.965704170143301</v>
      </c>
      <c r="P579">
        <v>24.4484342893746</v>
      </c>
    </row>
    <row r="580" spans="2:16">
      <c r="B580" t="s">
        <v>34</v>
      </c>
      <c r="C580" t="s">
        <v>90</v>
      </c>
      <c r="D580" t="s">
        <v>21</v>
      </c>
      <c r="E580">
        <v>0.68493150684931503</v>
      </c>
      <c r="F580">
        <v>0.661056539054375</v>
      </c>
      <c r="G580">
        <v>0.60136911956702399</v>
      </c>
      <c r="H580">
        <v>11.392791477071134</v>
      </c>
      <c r="I580">
        <v>13.231377501493489</v>
      </c>
      <c r="J580">
        <v>36.091038763725933</v>
      </c>
      <c r="K580">
        <v>54.170278167871501</v>
      </c>
      <c r="L580">
        <v>61.465572444932405</v>
      </c>
      <c r="M580">
        <v>41.4678322979656</v>
      </c>
      <c r="N580">
        <v>24.613789773899619</v>
      </c>
      <c r="O580">
        <v>26.480489211452948</v>
      </c>
      <c r="P580">
        <v>27.995761310483648</v>
      </c>
    </row>
    <row r="581" spans="2:16">
      <c r="B581" t="s">
        <v>34</v>
      </c>
      <c r="C581" t="s">
        <v>90</v>
      </c>
      <c r="D581" t="s">
        <v>22</v>
      </c>
      <c r="E581">
        <v>0.68493150684931503</v>
      </c>
      <c r="F581">
        <v>0.661056539054375</v>
      </c>
      <c r="G581">
        <v>0.60136911956702399</v>
      </c>
      <c r="H581">
        <v>2.0099118129128928</v>
      </c>
      <c r="I581">
        <v>20.687885998727509</v>
      </c>
      <c r="J581">
        <v>27.780598026671456</v>
      </c>
      <c r="K581">
        <v>34.873310054615402</v>
      </c>
      <c r="L581">
        <v>42.134645165355202</v>
      </c>
      <c r="M581">
        <v>49.395980276094797</v>
      </c>
      <c r="N581">
        <v>56.657315386834497</v>
      </c>
      <c r="O581">
        <v>63.918650497574198</v>
      </c>
      <c r="P581">
        <v>71.179985608313899</v>
      </c>
    </row>
    <row r="582" spans="2:16">
      <c r="B582" t="s">
        <v>34</v>
      </c>
      <c r="C582" t="s">
        <v>90</v>
      </c>
      <c r="D582" t="s">
        <v>23</v>
      </c>
      <c r="E582">
        <v>0.45662100456621002</v>
      </c>
      <c r="F582">
        <v>0.44070435936958302</v>
      </c>
      <c r="G582">
        <v>0.40091274637801599</v>
      </c>
      <c r="H582">
        <v>5.4367849423465664</v>
      </c>
      <c r="I582">
        <v>26.792530538357475</v>
      </c>
      <c r="J582">
        <v>59.727860840186473</v>
      </c>
      <c r="K582">
        <v>64.2597520448182</v>
      </c>
      <c r="L582">
        <v>64.531177922064103</v>
      </c>
      <c r="M582">
        <v>31.483432231704601</v>
      </c>
      <c r="N582">
        <v>48.265256737359103</v>
      </c>
      <c r="O582">
        <v>70.262853673232101</v>
      </c>
      <c r="P582">
        <v>102.433998828104</v>
      </c>
    </row>
    <row r="583" spans="2:16">
      <c r="B583" t="s">
        <v>34</v>
      </c>
      <c r="C583" t="s">
        <v>90</v>
      </c>
      <c r="D583" t="s">
        <v>24</v>
      </c>
      <c r="E583">
        <v>0.932077625570776</v>
      </c>
      <c r="F583">
        <v>0.899587773563161</v>
      </c>
      <c r="G583">
        <v>0.81836314354412498</v>
      </c>
      <c r="H583">
        <v>0.68840373551366696</v>
      </c>
      <c r="I583">
        <v>1.500007738264578</v>
      </c>
      <c r="J583">
        <v>1.2705398264266892</v>
      </c>
      <c r="K583">
        <v>1.0410719145888001</v>
      </c>
    </row>
    <row r="584" spans="2:16">
      <c r="B584" t="s">
        <v>34</v>
      </c>
      <c r="C584" t="s">
        <v>90</v>
      </c>
      <c r="D584" t="s">
        <v>25</v>
      </c>
      <c r="H584">
        <v>0.24791075713834901</v>
      </c>
      <c r="I584">
        <v>1.8292401988758309</v>
      </c>
      <c r="J584">
        <v>4.8667051687695011</v>
      </c>
      <c r="K584">
        <v>4.725903042331872</v>
      </c>
      <c r="L584">
        <v>3.1445736005943901</v>
      </c>
      <c r="M584">
        <v>0.107108630700715</v>
      </c>
    </row>
    <row r="585" spans="2:16">
      <c r="B585" t="s">
        <v>34</v>
      </c>
      <c r="C585" t="s">
        <v>90</v>
      </c>
      <c r="D585" t="s">
        <v>26</v>
      </c>
      <c r="H585">
        <v>0.76569517744498605</v>
      </c>
      <c r="I585">
        <v>13.55273318441893</v>
      </c>
      <c r="J585">
        <v>15.649488278736129</v>
      </c>
      <c r="K585">
        <v>15.877587759344369</v>
      </c>
      <c r="L585">
        <v>3.3965794089265451</v>
      </c>
      <c r="M585">
        <v>1.299824314609344</v>
      </c>
      <c r="N585">
        <v>0.30602965655611902</v>
      </c>
      <c r="O585">
        <v>0.89095208791342395</v>
      </c>
      <c r="P585">
        <v>5.2268790105826399</v>
      </c>
    </row>
    <row r="586" spans="2:16">
      <c r="B586" t="s">
        <v>34</v>
      </c>
      <c r="C586" t="s">
        <v>90</v>
      </c>
      <c r="D586" t="s">
        <v>27</v>
      </c>
      <c r="E586">
        <v>1.3698630136986301</v>
      </c>
      <c r="F586">
        <v>1.32211307810875</v>
      </c>
      <c r="G586">
        <v>1.20273823913405</v>
      </c>
      <c r="H586">
        <v>1.01173849677453</v>
      </c>
      <c r="I586">
        <v>43.563157989274515</v>
      </c>
      <c r="J586">
        <v>84.270032781777502</v>
      </c>
      <c r="K586">
        <v>99.649589605622197</v>
      </c>
      <c r="L586">
        <v>93.536938461321697</v>
      </c>
      <c r="M586">
        <v>59.410194695243</v>
      </c>
      <c r="N586">
        <v>64.651500337822299</v>
      </c>
      <c r="O586">
        <v>67.117911441358302</v>
      </c>
      <c r="P586">
        <v>70.467114884706902</v>
      </c>
    </row>
    <row r="587" spans="2:16">
      <c r="B587" t="s">
        <v>34</v>
      </c>
      <c r="C587" t="s">
        <v>90</v>
      </c>
      <c r="D587" t="s">
        <v>28</v>
      </c>
      <c r="E587">
        <v>2.96803652968037E-2</v>
      </c>
      <c r="F587">
        <v>2.8645783359023E-2</v>
      </c>
      <c r="G587">
        <v>2.6059328514571101E-2</v>
      </c>
      <c r="H587">
        <v>2.1921000763448099E-2</v>
      </c>
      <c r="I587">
        <v>0.52298074708744247</v>
      </c>
      <c r="J587">
        <v>1.2166032076443727</v>
      </c>
      <c r="K587">
        <v>2.6456985438740901</v>
      </c>
      <c r="L587">
        <v>2.1373317972956158</v>
      </c>
      <c r="M587">
        <v>1.4364023364842</v>
      </c>
    </row>
    <row r="588" spans="2:16">
      <c r="B588" t="s">
        <v>34</v>
      </c>
      <c r="C588" t="s">
        <v>90</v>
      </c>
      <c r="D588" t="s">
        <v>29</v>
      </c>
      <c r="E588">
        <v>6.79771689497717</v>
      </c>
      <c r="F588">
        <v>6.56076579793499</v>
      </c>
      <c r="G588">
        <v>5.9683880553295303</v>
      </c>
      <c r="H588">
        <v>6.42374397786452</v>
      </c>
      <c r="I588">
        <v>58.243379266068189</v>
      </c>
      <c r="J588">
        <v>123.2489237859489</v>
      </c>
      <c r="K588">
        <v>207.99123504042183</v>
      </c>
      <c r="L588">
        <v>221.2777590450994</v>
      </c>
      <c r="M588">
        <v>154.5986866361651</v>
      </c>
      <c r="N588">
        <v>66.779687181934904</v>
      </c>
      <c r="O588">
        <v>41.121776892731901</v>
      </c>
      <c r="P588">
        <v>50.811128092799002</v>
      </c>
    </row>
    <row r="589" spans="2:16">
      <c r="B589" t="s">
        <v>34</v>
      </c>
      <c r="C589" t="s">
        <v>90</v>
      </c>
      <c r="D589" t="s">
        <v>30</v>
      </c>
      <c r="E589">
        <v>2.9127853881278498</v>
      </c>
      <c r="F589">
        <v>2.8112531084185699</v>
      </c>
      <c r="G589">
        <v>2.5574224091453601</v>
      </c>
      <c r="H589">
        <v>26.645441639564332</v>
      </c>
      <c r="I589">
        <v>62.410508934020953</v>
      </c>
      <c r="J589">
        <v>70.898452903158073</v>
      </c>
      <c r="K589">
        <v>79.386396872295293</v>
      </c>
      <c r="L589">
        <v>88.591438604868699</v>
      </c>
      <c r="M589">
        <v>87.6778649900684</v>
      </c>
      <c r="N589">
        <v>95.792918892569702</v>
      </c>
      <c r="O589">
        <v>50.105712102103801</v>
      </c>
      <c r="P589">
        <v>53.290007523596202</v>
      </c>
    </row>
    <row r="590" spans="2:16">
      <c r="B590" t="s">
        <v>34</v>
      </c>
      <c r="C590" t="s">
        <v>100</v>
      </c>
      <c r="D590" t="s">
        <v>16</v>
      </c>
      <c r="K590">
        <v>1.0004029999999999</v>
      </c>
      <c r="L590">
        <v>2.2771989062244602</v>
      </c>
      <c r="M590">
        <v>2.2771989062244602</v>
      </c>
      <c r="N590">
        <v>1.27679590622446</v>
      </c>
    </row>
    <row r="591" spans="2:16">
      <c r="B591" t="s">
        <v>34</v>
      </c>
      <c r="C591" t="s">
        <v>100</v>
      </c>
      <c r="D591" t="s">
        <v>17</v>
      </c>
      <c r="J591">
        <v>1.0004029999999999</v>
      </c>
      <c r="K591">
        <v>7.19463469217823</v>
      </c>
      <c r="L591">
        <v>13.470667331651899</v>
      </c>
      <c r="M591">
        <v>12.470264331651901</v>
      </c>
      <c r="N591">
        <v>6.2760326394737103</v>
      </c>
    </row>
    <row r="592" spans="2:16">
      <c r="B592" t="s">
        <v>34</v>
      </c>
      <c r="C592" t="s">
        <v>100</v>
      </c>
      <c r="D592" t="s">
        <v>18</v>
      </c>
      <c r="J592">
        <v>1.0004029999999999</v>
      </c>
      <c r="K592">
        <v>7.19463469217823</v>
      </c>
      <c r="L592">
        <v>13.470667331651899</v>
      </c>
      <c r="M592">
        <v>12.470264331651901</v>
      </c>
      <c r="N592">
        <v>6.2760326394737103</v>
      </c>
    </row>
    <row r="593" spans="2:16">
      <c r="B593" t="s">
        <v>34</v>
      </c>
      <c r="C593" t="s">
        <v>100</v>
      </c>
      <c r="D593" t="s">
        <v>20</v>
      </c>
      <c r="J593">
        <v>0.86849696732849102</v>
      </c>
      <c r="K593">
        <v>6.3779073053517603</v>
      </c>
      <c r="L593">
        <v>11.9947761039847</v>
      </c>
      <c r="M593">
        <v>11.126279136656301</v>
      </c>
      <c r="N593">
        <v>5.6168687986329804</v>
      </c>
    </row>
    <row r="594" spans="2:16">
      <c r="B594" t="s">
        <v>34</v>
      </c>
      <c r="C594" t="s">
        <v>100</v>
      </c>
      <c r="D594" t="s">
        <v>21</v>
      </c>
      <c r="J594">
        <v>1.0004029999999999</v>
      </c>
      <c r="K594">
        <v>7.19463469217823</v>
      </c>
      <c r="L594">
        <v>29.580356991460398</v>
      </c>
      <c r="M594">
        <v>49.140453918179801</v>
      </c>
      <c r="N594">
        <v>42.946222226001602</v>
      </c>
      <c r="O594">
        <v>20.560499926719402</v>
      </c>
    </row>
    <row r="595" spans="2:16">
      <c r="B595" t="s">
        <v>34</v>
      </c>
      <c r="C595" t="s">
        <v>100</v>
      </c>
      <c r="D595" t="s">
        <v>22</v>
      </c>
      <c r="J595">
        <v>1.0004029999999999</v>
      </c>
      <c r="K595">
        <v>7.19463469217823</v>
      </c>
      <c r="L595">
        <v>17.695671786449001</v>
      </c>
      <c r="M595">
        <v>22.087564083109399</v>
      </c>
      <c r="N595">
        <v>15.8933323909311</v>
      </c>
      <c r="O595">
        <v>5.3922952966603903</v>
      </c>
    </row>
    <row r="596" spans="2:16">
      <c r="B596" t="s">
        <v>34</v>
      </c>
      <c r="C596" t="s">
        <v>100</v>
      </c>
      <c r="D596" t="s">
        <v>24</v>
      </c>
      <c r="J596">
        <v>0.79256096892149497</v>
      </c>
      <c r="K596">
        <v>2.6060710030932501</v>
      </c>
      <c r="L596">
        <v>3.62962211897336</v>
      </c>
      <c r="M596">
        <v>2.8370611500518601</v>
      </c>
      <c r="N596">
        <v>1.0235511158801101</v>
      </c>
    </row>
    <row r="597" spans="2:16">
      <c r="B597" t="s">
        <v>34</v>
      </c>
      <c r="C597" t="s">
        <v>100</v>
      </c>
      <c r="D597" t="s">
        <v>25</v>
      </c>
      <c r="K597">
        <v>4.0894757994742701</v>
      </c>
      <c r="L597">
        <v>9.3087983718503295</v>
      </c>
      <c r="M597">
        <v>9.3087983718503295</v>
      </c>
      <c r="N597">
        <v>5.2193225723760603</v>
      </c>
    </row>
    <row r="598" spans="2:16">
      <c r="B598" t="s">
        <v>34</v>
      </c>
      <c r="C598" t="s">
        <v>100</v>
      </c>
      <c r="D598" t="s">
        <v>26</v>
      </c>
      <c r="J598">
        <v>0.46277931157456798</v>
      </c>
      <c r="K598">
        <v>3.8658105190094498</v>
      </c>
      <c r="L598">
        <v>7.4552177766706604</v>
      </c>
      <c r="M598">
        <v>6.9924384650960896</v>
      </c>
      <c r="N598">
        <v>3.5894072576612102</v>
      </c>
    </row>
    <row r="599" spans="2:16">
      <c r="B599" t="s">
        <v>34</v>
      </c>
      <c r="C599" t="s">
        <v>100</v>
      </c>
      <c r="D599" t="s">
        <v>28</v>
      </c>
      <c r="H599">
        <v>0.44543276251650599</v>
      </c>
      <c r="I599">
        <v>1.0139303856537101</v>
      </c>
      <c r="J599">
        <v>1.0139303856537101</v>
      </c>
      <c r="K599">
        <v>1.621191623526518</v>
      </c>
      <c r="L599">
        <v>2.3962279464131901</v>
      </c>
      <c r="M599">
        <v>2.3962279464131901</v>
      </c>
      <c r="N599">
        <v>1.343533946023874</v>
      </c>
    </row>
    <row r="600" spans="2:16">
      <c r="B600" t="s">
        <v>34</v>
      </c>
      <c r="C600" t="s">
        <v>100</v>
      </c>
      <c r="D600" t="s">
        <v>29</v>
      </c>
      <c r="J600">
        <v>1.0004029999999999</v>
      </c>
      <c r="K600">
        <v>7.19463469217823</v>
      </c>
      <c r="L600">
        <v>34.847400608210997</v>
      </c>
      <c r="M600">
        <v>61.129728203743802</v>
      </c>
      <c r="N600">
        <v>54.935496511565603</v>
      </c>
      <c r="O600">
        <v>27.282730595532801</v>
      </c>
    </row>
    <row r="601" spans="2:16">
      <c r="B601" t="s">
        <v>34</v>
      </c>
      <c r="C601" t="s">
        <v>100</v>
      </c>
      <c r="D601" t="s">
        <v>30</v>
      </c>
      <c r="I601">
        <v>0.51371051318850802</v>
      </c>
      <c r="J601">
        <v>4.1811630950790803</v>
      </c>
      <c r="K601">
        <v>26.8890628237958</v>
      </c>
      <c r="L601">
        <v>50.451099550531197</v>
      </c>
      <c r="M601">
        <v>46.783646968640603</v>
      </c>
      <c r="N601">
        <v>24.075747239923899</v>
      </c>
    </row>
    <row r="602" spans="2:16">
      <c r="B602" t="s">
        <v>34</v>
      </c>
      <c r="C602" t="s">
        <v>91</v>
      </c>
      <c r="D602" t="s">
        <v>16</v>
      </c>
      <c r="E602">
        <v>34.164383561643803</v>
      </c>
      <c r="F602">
        <v>34.164383561643803</v>
      </c>
      <c r="G602">
        <v>34.164383561643803</v>
      </c>
      <c r="H602">
        <v>34.164383561643803</v>
      </c>
      <c r="I602">
        <v>22.776255707762498</v>
      </c>
      <c r="J602">
        <v>11.388127853881301</v>
      </c>
      <c r="M602">
        <v>52.552914075619697</v>
      </c>
      <c r="N602">
        <v>93.483172775707303</v>
      </c>
      <c r="O602">
        <v>126.22693041445601</v>
      </c>
      <c r="P602">
        <v>186.46883030496301</v>
      </c>
    </row>
    <row r="603" spans="2:16">
      <c r="B603" t="s">
        <v>34</v>
      </c>
      <c r="C603" t="s">
        <v>91</v>
      </c>
      <c r="D603" t="s">
        <v>17</v>
      </c>
      <c r="E603">
        <v>28.2019121004566</v>
      </c>
      <c r="F603">
        <v>37.981201423528859</v>
      </c>
      <c r="G603">
        <v>37.981201423528859</v>
      </c>
      <c r="H603">
        <v>37.981201423528859</v>
      </c>
      <c r="I603">
        <v>28.58056405670996</v>
      </c>
      <c r="J603">
        <v>9.4006373668188701</v>
      </c>
      <c r="N603">
        <v>3.80257726772063</v>
      </c>
      <c r="O603">
        <v>3.80257726772063</v>
      </c>
      <c r="P603">
        <v>3.80257726772063</v>
      </c>
    </row>
    <row r="604" spans="2:16">
      <c r="B604" t="s">
        <v>34</v>
      </c>
      <c r="C604" t="s">
        <v>91</v>
      </c>
      <c r="D604" t="s">
        <v>18</v>
      </c>
      <c r="E604">
        <v>16.260200125539999</v>
      </c>
      <c r="F604">
        <v>19.079744182950108</v>
      </c>
      <c r="G604">
        <v>19.079744182950108</v>
      </c>
      <c r="H604">
        <v>19.079744182950108</v>
      </c>
      <c r="I604">
        <v>13.659677474436808</v>
      </c>
      <c r="J604">
        <v>5.4200667085133301</v>
      </c>
      <c r="N604">
        <v>13.4291625229693</v>
      </c>
      <c r="O604">
        <v>39.560763492671803</v>
      </c>
      <c r="P604">
        <v>39.560763492671803</v>
      </c>
    </row>
    <row r="605" spans="2:16">
      <c r="B605" t="s">
        <v>34</v>
      </c>
      <c r="C605" t="s">
        <v>91</v>
      </c>
      <c r="D605" t="s">
        <v>19</v>
      </c>
      <c r="E605">
        <v>319.18639921722098</v>
      </c>
      <c r="F605">
        <v>492.14709116966196</v>
      </c>
      <c r="G605">
        <v>756.38589185839999</v>
      </c>
      <c r="H605">
        <v>756.38589185839999</v>
      </c>
      <c r="I605">
        <v>684.21126775885079</v>
      </c>
      <c r="J605">
        <v>261.95920870025282</v>
      </c>
      <c r="K605">
        <v>63.954348421746701</v>
      </c>
      <c r="L605">
        <v>29.733506115555901</v>
      </c>
      <c r="M605">
        <v>326.39136427619798</v>
      </c>
      <c r="N605">
        <v>296.65785816064198</v>
      </c>
      <c r="O605">
        <v>296.65785816064198</v>
      </c>
      <c r="P605">
        <v>255.41603199929699</v>
      </c>
    </row>
    <row r="606" spans="2:16">
      <c r="B606" t="s">
        <v>34</v>
      </c>
      <c r="C606" t="s">
        <v>91</v>
      </c>
      <c r="D606" t="s">
        <v>20</v>
      </c>
      <c r="E606">
        <v>6.2599885844748799</v>
      </c>
      <c r="F606">
        <v>6.2599885844748799</v>
      </c>
      <c r="G606">
        <v>6.2599885844748799</v>
      </c>
      <c r="H606">
        <v>6.2599885844748799</v>
      </c>
      <c r="I606">
        <v>4.1733257229832503</v>
      </c>
      <c r="J606">
        <v>2.08666286149163</v>
      </c>
    </row>
    <row r="607" spans="2:16">
      <c r="B607" t="s">
        <v>34</v>
      </c>
      <c r="C607" t="s">
        <v>91</v>
      </c>
      <c r="D607" t="s">
        <v>21</v>
      </c>
      <c r="E607">
        <v>28.821632420091301</v>
      </c>
      <c r="F607">
        <v>48.325155237198004</v>
      </c>
      <c r="G607">
        <v>48.325155237198004</v>
      </c>
      <c r="H607">
        <v>48.325155237198004</v>
      </c>
      <c r="I607">
        <v>38.7179444305009</v>
      </c>
      <c r="J607">
        <v>9.6072108066971005</v>
      </c>
      <c r="M607">
        <v>65.609379922818306</v>
      </c>
      <c r="N607">
        <v>88.791062514835303</v>
      </c>
      <c r="O607">
        <v>88.791062514835303</v>
      </c>
      <c r="P607">
        <v>114.349521902462</v>
      </c>
    </row>
    <row r="608" spans="2:16">
      <c r="B608" t="s">
        <v>34</v>
      </c>
      <c r="C608" t="s">
        <v>91</v>
      </c>
      <c r="D608" t="s">
        <v>22</v>
      </c>
      <c r="E608">
        <v>33.671803652968002</v>
      </c>
      <c r="F608">
        <v>50.5217935421243</v>
      </c>
      <c r="G608">
        <v>52</v>
      </c>
      <c r="H608">
        <v>52</v>
      </c>
      <c r="I608">
        <v>40.776065449010702</v>
      </c>
      <c r="J608">
        <v>11.902751809895181</v>
      </c>
      <c r="M608">
        <v>7.1029280259564498</v>
      </c>
      <c r="N608">
        <v>56.189769929767699</v>
      </c>
      <c r="O608">
        <v>92.586288766754507</v>
      </c>
      <c r="P608">
        <v>119.41280960618001</v>
      </c>
    </row>
    <row r="609" spans="2:16">
      <c r="B609" t="s">
        <v>34</v>
      </c>
      <c r="C609" t="s">
        <v>91</v>
      </c>
      <c r="D609" t="s">
        <v>23</v>
      </c>
      <c r="E609">
        <v>74.997754889160603</v>
      </c>
      <c r="F609">
        <v>149.20789949312439</v>
      </c>
      <c r="G609">
        <v>149.20789949312439</v>
      </c>
      <c r="H609">
        <v>149.20789949312439</v>
      </c>
      <c r="I609">
        <v>124.2086478634042</v>
      </c>
      <c r="J609">
        <v>24.999251629720199</v>
      </c>
      <c r="M609">
        <v>186.888045344783</v>
      </c>
      <c r="N609">
        <v>193.77235085114901</v>
      </c>
      <c r="O609">
        <v>193.77235085114901</v>
      </c>
      <c r="P609">
        <v>166.42924926548699</v>
      </c>
    </row>
    <row r="610" spans="2:16">
      <c r="B610" t="s">
        <v>34</v>
      </c>
      <c r="C610" t="s">
        <v>91</v>
      </c>
      <c r="D610" t="s">
        <v>24</v>
      </c>
      <c r="E610">
        <v>45.928170003512498</v>
      </c>
      <c r="F610">
        <v>54.408171096176879</v>
      </c>
      <c r="G610">
        <v>54.408171096176879</v>
      </c>
      <c r="H610">
        <v>54.408171096176879</v>
      </c>
      <c r="I610">
        <v>39.098781095006082</v>
      </c>
      <c r="J610">
        <v>15.309390001170801</v>
      </c>
      <c r="M610">
        <v>4.9694487495763404</v>
      </c>
      <c r="N610">
        <v>12.8496840922411</v>
      </c>
      <c r="O610">
        <v>23.190271844715198</v>
      </c>
      <c r="P610">
        <v>54.214093474298402</v>
      </c>
    </row>
    <row r="611" spans="2:16">
      <c r="B611" t="s">
        <v>34</v>
      </c>
      <c r="C611" t="s">
        <v>91</v>
      </c>
      <c r="D611" t="s">
        <v>25</v>
      </c>
      <c r="E611">
        <v>14.3734779299848</v>
      </c>
      <c r="F611">
        <v>14.3734779299848</v>
      </c>
      <c r="G611">
        <v>14.3734779299848</v>
      </c>
      <c r="H611">
        <v>14.3734779299848</v>
      </c>
      <c r="I611">
        <v>9.58231861998987</v>
      </c>
      <c r="J611">
        <v>4.7911593099949297</v>
      </c>
      <c r="M611">
        <v>86.685764207872793</v>
      </c>
      <c r="N611">
        <v>153.55762511183099</v>
      </c>
      <c r="O611">
        <v>156.70445454817701</v>
      </c>
      <c r="P611">
        <v>158.69181144680201</v>
      </c>
    </row>
    <row r="612" spans="2:16">
      <c r="B612" t="s">
        <v>34</v>
      </c>
      <c r="C612" t="s">
        <v>91</v>
      </c>
      <c r="D612" t="s">
        <v>26</v>
      </c>
      <c r="E612">
        <v>5.2919112850619703</v>
      </c>
      <c r="F612">
        <v>5.9367964357687866</v>
      </c>
      <c r="G612">
        <v>5.9367964357687866</v>
      </c>
      <c r="H612">
        <v>5.9367964357687866</v>
      </c>
      <c r="I612">
        <v>4.1728260074147965</v>
      </c>
      <c r="J612">
        <v>1.7639704283539901</v>
      </c>
    </row>
    <row r="613" spans="2:16">
      <c r="B613" t="s">
        <v>34</v>
      </c>
      <c r="C613" t="s">
        <v>91</v>
      </c>
      <c r="D613" t="s">
        <v>27</v>
      </c>
      <c r="E613">
        <v>40.628044140030397</v>
      </c>
      <c r="F613">
        <v>40.628044140030397</v>
      </c>
      <c r="G613">
        <v>40.628044140030397</v>
      </c>
      <c r="H613">
        <v>40.628044140030397</v>
      </c>
      <c r="I613">
        <v>27.085362760020299</v>
      </c>
      <c r="J613">
        <v>13.5426813800101</v>
      </c>
      <c r="M613">
        <v>97.484051498311302</v>
      </c>
      <c r="N613">
        <v>152.357735281365</v>
      </c>
      <c r="O613">
        <v>220.345945495411</v>
      </c>
      <c r="P613">
        <v>250.75032019069201</v>
      </c>
    </row>
    <row r="614" spans="2:16">
      <c r="B614" t="s">
        <v>34</v>
      </c>
      <c r="C614" t="s">
        <v>91</v>
      </c>
      <c r="D614" t="s">
        <v>28</v>
      </c>
      <c r="E614">
        <v>18.597004120726101</v>
      </c>
      <c r="F614">
        <v>31.050547201865502</v>
      </c>
      <c r="G614">
        <v>43.1555374361552</v>
      </c>
      <c r="H614">
        <v>43.1555374361552</v>
      </c>
      <c r="I614">
        <v>36.956536062579801</v>
      </c>
      <c r="J614">
        <v>11.75781641334417</v>
      </c>
      <c r="M614">
        <v>53.424670306932001</v>
      </c>
      <c r="N614">
        <v>70.995153812413506</v>
      </c>
      <c r="O614">
        <v>90.008128048676099</v>
      </c>
      <c r="P614">
        <v>98.779238866862798</v>
      </c>
    </row>
    <row r="615" spans="2:16">
      <c r="B615" t="s">
        <v>34</v>
      </c>
      <c r="C615" t="s">
        <v>91</v>
      </c>
      <c r="D615" t="s">
        <v>29</v>
      </c>
      <c r="E615">
        <v>304.14555376945299</v>
      </c>
      <c r="F615">
        <v>379.14442108946957</v>
      </c>
      <c r="G615">
        <v>423.05837716458097</v>
      </c>
      <c r="H615">
        <v>423.05837716458097</v>
      </c>
      <c r="I615">
        <v>321.67652590809701</v>
      </c>
      <c r="J615">
        <v>121.54787822233729</v>
      </c>
      <c r="M615">
        <v>55.924791999360998</v>
      </c>
      <c r="N615">
        <v>187.50821802669401</v>
      </c>
      <c r="O615">
        <v>233.222106751891</v>
      </c>
      <c r="P615">
        <v>290.832932278106</v>
      </c>
    </row>
    <row r="616" spans="2:16">
      <c r="B616" t="s">
        <v>34</v>
      </c>
      <c r="C616" t="s">
        <v>91</v>
      </c>
      <c r="D616" t="s">
        <v>30</v>
      </c>
      <c r="E616">
        <v>117.176369863014</v>
      </c>
      <c r="F616">
        <v>120.03533145598226</v>
      </c>
      <c r="G616">
        <v>120.03533145598226</v>
      </c>
      <c r="H616">
        <v>120.03533145598226</v>
      </c>
      <c r="I616">
        <v>80.976541501644263</v>
      </c>
      <c r="J616">
        <v>39.058789954338003</v>
      </c>
      <c r="M616">
        <v>189.80030489377901</v>
      </c>
      <c r="N616">
        <v>296.61152929906598</v>
      </c>
      <c r="O616">
        <v>392.546217253181</v>
      </c>
      <c r="P616">
        <v>454.39457691579901</v>
      </c>
    </row>
    <row r="617" spans="2:16">
      <c r="B617" t="s">
        <v>34</v>
      </c>
      <c r="C617" t="s">
        <v>92</v>
      </c>
      <c r="D617" t="s">
        <v>16</v>
      </c>
      <c r="E617">
        <v>44.8420828394081</v>
      </c>
      <c r="F617">
        <v>62.841209591086901</v>
      </c>
      <c r="G617">
        <v>62.841209591086901</v>
      </c>
      <c r="H617">
        <v>81.2257710263641</v>
      </c>
      <c r="I617">
        <v>71.490371029840702</v>
      </c>
      <c r="J617">
        <v>26.4874642402349</v>
      </c>
    </row>
    <row r="618" spans="2:16">
      <c r="B618" t="s">
        <v>34</v>
      </c>
      <c r="C618" t="s">
        <v>92</v>
      </c>
      <c r="D618" t="s">
        <v>17</v>
      </c>
      <c r="E618">
        <v>17.14537546961623</v>
      </c>
      <c r="F618">
        <v>17.14537546961623</v>
      </c>
      <c r="G618">
        <v>17.14537546961623</v>
      </c>
      <c r="H618">
        <v>17.90792563527739</v>
      </c>
      <c r="I618">
        <v>15.478601445323552</v>
      </c>
      <c r="J618">
        <v>5.60062578146756</v>
      </c>
      <c r="K618">
        <v>3.4379342807335602</v>
      </c>
      <c r="L618">
        <v>3.4379342807335602</v>
      </c>
    </row>
    <row r="619" spans="2:16">
      <c r="B619" t="s">
        <v>34</v>
      </c>
      <c r="C619" t="s">
        <v>92</v>
      </c>
      <c r="D619" t="s">
        <v>18</v>
      </c>
      <c r="E619">
        <v>9.4956360646091706</v>
      </c>
      <c r="F619">
        <v>10.52303731923889</v>
      </c>
      <c r="G619">
        <v>10.52303731923889</v>
      </c>
      <c r="H619">
        <v>10.52303731923889</v>
      </c>
      <c r="I619">
        <v>9.0653427992376994</v>
      </c>
      <c r="J619">
        <v>0.92286366601434999</v>
      </c>
      <c r="K619">
        <v>2.2503186776783202</v>
      </c>
      <c r="L619">
        <v>8.9693300054203302</v>
      </c>
      <c r="M619">
        <v>8.9693300054203302</v>
      </c>
      <c r="N619">
        <v>6.7190113277420096</v>
      </c>
      <c r="O619">
        <v>14.0486295327585</v>
      </c>
      <c r="P619">
        <v>29.345532391343699</v>
      </c>
    </row>
    <row r="620" spans="2:16">
      <c r="B620" t="s">
        <v>34</v>
      </c>
      <c r="C620" t="s">
        <v>92</v>
      </c>
      <c r="D620" t="s">
        <v>19</v>
      </c>
      <c r="E620">
        <v>70.801212499661361</v>
      </c>
      <c r="F620">
        <v>70.801212499661361</v>
      </c>
      <c r="G620">
        <v>441.19465746203969</v>
      </c>
      <c r="H620">
        <v>674.71612189473262</v>
      </c>
      <c r="I620">
        <v>668.22282340656079</v>
      </c>
      <c r="J620">
        <v>437.7928797696199</v>
      </c>
      <c r="K620">
        <v>240.260484295037</v>
      </c>
      <c r="L620">
        <v>240.260484295037</v>
      </c>
      <c r="M620">
        <v>207.21495498554901</v>
      </c>
    </row>
    <row r="621" spans="2:16">
      <c r="B621" t="s">
        <v>34</v>
      </c>
      <c r="C621" t="s">
        <v>92</v>
      </c>
      <c r="D621" t="s">
        <v>20</v>
      </c>
      <c r="E621">
        <v>45.611031070240998</v>
      </c>
      <c r="F621">
        <v>54.616742275457682</v>
      </c>
      <c r="G621">
        <v>54.616742275457682</v>
      </c>
      <c r="H621">
        <v>54.616742275457682</v>
      </c>
      <c r="I621">
        <v>46.478166165138276</v>
      </c>
      <c r="J621">
        <v>5.9256360078277996</v>
      </c>
    </row>
    <row r="622" spans="2:16">
      <c r="B622" t="s">
        <v>34</v>
      </c>
      <c r="C622" t="s">
        <v>92</v>
      </c>
      <c r="D622" t="s">
        <v>21</v>
      </c>
      <c r="E622">
        <v>0.54403131115459902</v>
      </c>
      <c r="F622">
        <v>8.2784530952322495</v>
      </c>
      <c r="G622">
        <v>8.2784530952322495</v>
      </c>
      <c r="H622">
        <v>14.908998977187499</v>
      </c>
      <c r="I622">
        <v>14.727655206802632</v>
      </c>
      <c r="J622">
        <v>6.8118896523401462</v>
      </c>
      <c r="P622">
        <v>5.3856143018725602</v>
      </c>
    </row>
    <row r="623" spans="2:16">
      <c r="B623" t="s">
        <v>34</v>
      </c>
      <c r="C623" t="s">
        <v>92</v>
      </c>
      <c r="D623" t="s">
        <v>22</v>
      </c>
      <c r="E623">
        <v>36.134743470566633</v>
      </c>
      <c r="F623">
        <v>36.134743470566633</v>
      </c>
      <c r="G623">
        <v>36.134743470566633</v>
      </c>
      <c r="H623">
        <v>36.134743470566633</v>
      </c>
      <c r="I623">
        <v>31.296017804292219</v>
      </c>
      <c r="J623">
        <v>2.5815938247445098</v>
      </c>
    </row>
    <row r="624" spans="2:16">
      <c r="B624" t="s">
        <v>34</v>
      </c>
      <c r="C624" t="s">
        <v>92</v>
      </c>
      <c r="D624" t="s">
        <v>23</v>
      </c>
      <c r="E624">
        <v>32.465259791497608</v>
      </c>
      <c r="F624">
        <v>32.465259791497608</v>
      </c>
      <c r="G624">
        <v>288.16453448578113</v>
      </c>
      <c r="H624">
        <v>348.79886406849204</v>
      </c>
      <c r="I624">
        <v>344.27837137823497</v>
      </c>
      <c r="J624">
        <v>252.93203863481506</v>
      </c>
      <c r="K624">
        <v>99.4311367458658</v>
      </c>
      <c r="L624">
        <v>99.4311367458658</v>
      </c>
      <c r="M624">
        <v>27.101637421243499</v>
      </c>
    </row>
    <row r="625" spans="2:16">
      <c r="B625" t="s">
        <v>34</v>
      </c>
      <c r="C625" t="s">
        <v>92</v>
      </c>
      <c r="D625" t="s">
        <v>24</v>
      </c>
      <c r="E625">
        <v>67.733036958045702</v>
      </c>
      <c r="F625">
        <v>67.733036958045702</v>
      </c>
      <c r="G625">
        <v>67.733036958045702</v>
      </c>
      <c r="H625">
        <v>67.733036958045702</v>
      </c>
      <c r="I625">
        <v>52.485941112924401</v>
      </c>
      <c r="J625">
        <v>35.015093758891901</v>
      </c>
      <c r="K625">
        <v>35.968196745478522</v>
      </c>
      <c r="L625">
        <v>35.968196745478522</v>
      </c>
      <c r="M625">
        <v>13.90410404032745</v>
      </c>
      <c r="N625">
        <v>9.5601803121654996</v>
      </c>
      <c r="O625">
        <v>10.394795411754099</v>
      </c>
      <c r="P625">
        <v>11.1815162770491</v>
      </c>
    </row>
    <row r="626" spans="2:16">
      <c r="B626" t="s">
        <v>34</v>
      </c>
      <c r="C626" t="s">
        <v>92</v>
      </c>
      <c r="D626" t="s">
        <v>25</v>
      </c>
      <c r="E626">
        <v>77.090609812596796</v>
      </c>
      <c r="F626">
        <v>93.608862308597097</v>
      </c>
      <c r="G626">
        <v>93.608862308597097</v>
      </c>
      <c r="H626">
        <v>179.44040262612879</v>
      </c>
      <c r="I626">
        <v>198.20662187468099</v>
      </c>
      <c r="J626">
        <v>188.4751749860277</v>
      </c>
      <c r="K626">
        <v>131.36227151662999</v>
      </c>
      <c r="L626">
        <v>90.331618157858202</v>
      </c>
      <c r="M626">
        <v>49.907958941565298</v>
      </c>
      <c r="O626">
        <v>6.1502485026617402</v>
      </c>
      <c r="P626">
        <v>6.7355402300803204</v>
      </c>
    </row>
    <row r="627" spans="2:16">
      <c r="B627" t="s">
        <v>34</v>
      </c>
      <c r="C627" t="s">
        <v>92</v>
      </c>
      <c r="D627" t="s">
        <v>26</v>
      </c>
      <c r="E627">
        <v>18.869482522028992</v>
      </c>
      <c r="F627">
        <v>18.869482522028992</v>
      </c>
      <c r="G627">
        <v>18.869482522028992</v>
      </c>
      <c r="H627">
        <v>18.869482522028992</v>
      </c>
      <c r="I627">
        <v>13.82913236292176</v>
      </c>
      <c r="J627">
        <v>4.6489872380283304</v>
      </c>
      <c r="K627">
        <v>7.7258850710576201</v>
      </c>
      <c r="L627">
        <v>9.6578799280387102</v>
      </c>
      <c r="M627">
        <v>10.7543491114976</v>
      </c>
      <c r="N627">
        <v>11.262517218250199</v>
      </c>
      <c r="O627">
        <v>11.5895225734136</v>
      </c>
      <c r="P627">
        <v>12.9342407309605</v>
      </c>
    </row>
    <row r="628" spans="2:16">
      <c r="B628" t="s">
        <v>34</v>
      </c>
      <c r="C628" t="s">
        <v>92</v>
      </c>
      <c r="D628" t="s">
        <v>27</v>
      </c>
      <c r="E628">
        <v>83.630302155542594</v>
      </c>
      <c r="F628">
        <v>125.06136880715519</v>
      </c>
      <c r="G628">
        <v>125.06136880715519</v>
      </c>
      <c r="H628">
        <v>125.06136880715519</v>
      </c>
      <c r="I628">
        <v>124.50102387883069</v>
      </c>
      <c r="J628">
        <v>62.968785969693101</v>
      </c>
      <c r="K628">
        <v>43.978445260174297</v>
      </c>
      <c r="L628">
        <v>23.4289147705876</v>
      </c>
      <c r="M628">
        <v>13.377886907102001</v>
      </c>
      <c r="N628">
        <v>20.195248055867602</v>
      </c>
      <c r="O628">
        <v>27.3716411788564</v>
      </c>
      <c r="P628">
        <v>32.983071476091197</v>
      </c>
    </row>
    <row r="629" spans="2:16">
      <c r="B629" t="s">
        <v>34</v>
      </c>
      <c r="C629" t="s">
        <v>92</v>
      </c>
      <c r="D629" t="s">
        <v>28</v>
      </c>
      <c r="E629">
        <v>15.761068873959271</v>
      </c>
      <c r="F629">
        <v>15.761068873959271</v>
      </c>
      <c r="G629">
        <v>15.761068873959271</v>
      </c>
      <c r="H629">
        <v>46.499900264028568</v>
      </c>
      <c r="I629">
        <v>55.311352944573152</v>
      </c>
      <c r="J629">
        <v>54.632097257998218</v>
      </c>
      <c r="K629">
        <v>53.143171621935501</v>
      </c>
      <c r="L629">
        <v>41.094124850613902</v>
      </c>
      <c r="M629">
        <v>31.856015777924771</v>
      </c>
      <c r="N629">
        <v>7.3579236676086097</v>
      </c>
      <c r="O629">
        <v>18.047410120391799</v>
      </c>
      <c r="P629">
        <v>18.99379598884774</v>
      </c>
    </row>
    <row r="630" spans="2:16">
      <c r="B630" t="s">
        <v>34</v>
      </c>
      <c r="C630" t="s">
        <v>92</v>
      </c>
      <c r="D630" t="s">
        <v>29</v>
      </c>
      <c r="E630">
        <v>183.4524508155815</v>
      </c>
      <c r="F630">
        <v>183.4524508155815</v>
      </c>
      <c r="G630">
        <v>183.4524508155815</v>
      </c>
      <c r="H630">
        <v>242.52856683510541</v>
      </c>
      <c r="I630">
        <v>204.26035575169001</v>
      </c>
      <c r="J630">
        <v>90.177007517675705</v>
      </c>
      <c r="K630">
        <v>99.708104013810001</v>
      </c>
      <c r="L630">
        <v>165.50211620339439</v>
      </c>
      <c r="M630">
        <v>165.50211620339439</v>
      </c>
      <c r="N630">
        <v>109.171096510404</v>
      </c>
      <c r="O630">
        <v>135.84220152894099</v>
      </c>
      <c r="P630">
        <v>135.84220152894099</v>
      </c>
    </row>
    <row r="631" spans="2:16">
      <c r="B631" t="s">
        <v>34</v>
      </c>
      <c r="C631" t="s">
        <v>92</v>
      </c>
      <c r="D631" t="s">
        <v>30</v>
      </c>
      <c r="E631">
        <v>132.33095668882859</v>
      </c>
      <c r="F631">
        <v>221.33913599788289</v>
      </c>
      <c r="G631">
        <v>221.33913599788289</v>
      </c>
      <c r="H631">
        <v>221.33913599788289</v>
      </c>
      <c r="I631">
        <v>195.9951499404454</v>
      </c>
      <c r="J631">
        <v>19.465970863231099</v>
      </c>
      <c r="L631">
        <v>54.332045412703003</v>
      </c>
      <c r="M631">
        <v>76.975672882363497</v>
      </c>
      <c r="N631">
        <v>87.577888183756798</v>
      </c>
      <c r="O631">
        <v>94.770331004416704</v>
      </c>
      <c r="P631">
        <v>105.216150192404</v>
      </c>
    </row>
    <row r="632" spans="2:16">
      <c r="B632" t="s">
        <v>34</v>
      </c>
      <c r="C632" t="s">
        <v>101</v>
      </c>
      <c r="D632" t="s">
        <v>25</v>
      </c>
      <c r="J632">
        <v>1.0004029999999999</v>
      </c>
      <c r="K632">
        <v>3.1051588927039599</v>
      </c>
      <c r="L632">
        <v>4.1618689598016001</v>
      </c>
      <c r="M632">
        <v>3.1614659598016002</v>
      </c>
      <c r="N632">
        <v>1.0567100670976399</v>
      </c>
    </row>
    <row r="633" spans="2:16">
      <c r="B633" t="s">
        <v>34</v>
      </c>
      <c r="C633" t="s">
        <v>101</v>
      </c>
      <c r="D633" t="s">
        <v>28</v>
      </c>
      <c r="I633">
        <v>5.6394661751833899E-2</v>
      </c>
      <c r="J633">
        <v>0.65815731742194805</v>
      </c>
      <c r="K633">
        <v>9.7323377090541694</v>
      </c>
      <c r="L633">
        <v>20.394184688620498</v>
      </c>
      <c r="M633">
        <v>19.792422032950402</v>
      </c>
      <c r="N633">
        <v>10.718241641318199</v>
      </c>
    </row>
    <row r="634" spans="2:16">
      <c r="B634" t="s">
        <v>34</v>
      </c>
      <c r="C634" t="s">
        <v>93</v>
      </c>
      <c r="D634" t="s">
        <v>16</v>
      </c>
      <c r="E634">
        <v>0.50627853881278495</v>
      </c>
      <c r="F634">
        <v>0.488630958451025</v>
      </c>
      <c r="G634">
        <v>0.44451200754662501</v>
      </c>
      <c r="H634">
        <v>3.0366546718745879</v>
      </c>
      <c r="I634">
        <v>2.9954282489719493</v>
      </c>
      <c r="J634">
        <v>6.2907673912915287</v>
      </c>
      <c r="K634">
        <v>7.9178237510000002</v>
      </c>
      <c r="L634">
        <v>7.9178237510000002</v>
      </c>
      <c r="M634">
        <v>7.9178237510000002</v>
      </c>
      <c r="N634">
        <v>7.9178237510000002</v>
      </c>
      <c r="O634">
        <v>7.9178237510000002</v>
      </c>
      <c r="P634">
        <v>7.9178237510000002</v>
      </c>
    </row>
    <row r="635" spans="2:16">
      <c r="B635" t="s">
        <v>34</v>
      </c>
      <c r="C635" t="s">
        <v>93</v>
      </c>
      <c r="D635" t="s">
        <v>17</v>
      </c>
      <c r="E635">
        <v>1.6124429223744301</v>
      </c>
      <c r="F635">
        <v>1.55623726902384</v>
      </c>
      <c r="G635">
        <v>1.4157231356473701</v>
      </c>
      <c r="H635">
        <v>4.8699665570100095</v>
      </c>
      <c r="I635">
        <v>6.7749216220066728</v>
      </c>
      <c r="J635">
        <v>8.6798766870033361</v>
      </c>
      <c r="K635">
        <v>10.584831751999999</v>
      </c>
      <c r="L635">
        <v>10.584831751999999</v>
      </c>
      <c r="M635">
        <v>8.3925251750999994</v>
      </c>
      <c r="N635">
        <v>10.584831751999999</v>
      </c>
      <c r="O635">
        <v>8.3925251750999994</v>
      </c>
      <c r="P635">
        <v>9.0571609695223589</v>
      </c>
    </row>
    <row r="636" spans="2:16">
      <c r="B636" t="s">
        <v>34</v>
      </c>
      <c r="C636" t="s">
        <v>93</v>
      </c>
      <c r="D636" t="s">
        <v>18</v>
      </c>
      <c r="H636">
        <v>8.0000000000000004E-4</v>
      </c>
      <c r="I636">
        <v>8.0000000000000004E-4</v>
      </c>
      <c r="J636">
        <v>8.0000000000000004E-4</v>
      </c>
      <c r="K636">
        <v>8.0000000000000004E-4</v>
      </c>
      <c r="L636">
        <v>8.0000000000000004E-4</v>
      </c>
      <c r="M636">
        <v>8.0000000000000004E-4</v>
      </c>
      <c r="N636">
        <v>8.0000000000000004E-4</v>
      </c>
      <c r="O636">
        <v>8.0000000000000004E-4</v>
      </c>
      <c r="P636">
        <v>8.0000000000000004E-4</v>
      </c>
    </row>
    <row r="637" spans="2:16">
      <c r="B637" t="s">
        <v>34</v>
      </c>
      <c r="C637" t="s">
        <v>93</v>
      </c>
      <c r="D637" t="s">
        <v>19</v>
      </c>
      <c r="H637">
        <v>0.50740201980150024</v>
      </c>
      <c r="I637">
        <v>0.83553617086766696</v>
      </c>
      <c r="J637">
        <v>2.0316299323692895</v>
      </c>
      <c r="K637">
        <v>6.8172204480000005</v>
      </c>
      <c r="L637">
        <v>6.8172204480000005</v>
      </c>
      <c r="M637">
        <v>6.8172204480000005</v>
      </c>
      <c r="N637">
        <v>5.6367521222634398</v>
      </c>
      <c r="O637">
        <v>1.491804473</v>
      </c>
      <c r="P637">
        <v>1.491804473</v>
      </c>
    </row>
    <row r="638" spans="2:16">
      <c r="B638" t="s">
        <v>34</v>
      </c>
      <c r="C638" t="s">
        <v>93</v>
      </c>
      <c r="D638" t="s">
        <v>20</v>
      </c>
      <c r="E638">
        <v>1.287100456621</v>
      </c>
      <c r="F638">
        <v>1.24223541297301</v>
      </c>
      <c r="G638">
        <v>1.1300728038530301</v>
      </c>
      <c r="H638">
        <v>1.1956383631360641</v>
      </c>
      <c r="I638">
        <v>0.87876748671570903</v>
      </c>
      <c r="J638">
        <v>0.56189661029535498</v>
      </c>
      <c r="K638">
        <v>0.24502573387500001</v>
      </c>
    </row>
    <row r="639" spans="2:16">
      <c r="B639" t="s">
        <v>34</v>
      </c>
      <c r="C639" t="s">
        <v>93</v>
      </c>
      <c r="D639" t="s">
        <v>21</v>
      </c>
      <c r="H639">
        <v>8.0000000000000004E-4</v>
      </c>
      <c r="I639">
        <v>8.0000000000000004E-4</v>
      </c>
      <c r="J639">
        <v>8.0000000000000004E-4</v>
      </c>
      <c r="K639">
        <v>8.6519375121192892E-4</v>
      </c>
      <c r="L639">
        <v>1.2000000000000001E-3</v>
      </c>
      <c r="M639">
        <v>1.2000000000000001E-3</v>
      </c>
      <c r="N639">
        <v>1.2000000000000001E-3</v>
      </c>
      <c r="O639">
        <v>1.134806248788071E-3</v>
      </c>
      <c r="P639">
        <v>8.0000000000000004E-4</v>
      </c>
    </row>
    <row r="640" spans="2:16">
      <c r="B640" t="s">
        <v>34</v>
      </c>
      <c r="C640" t="s">
        <v>93</v>
      </c>
      <c r="D640" t="s">
        <v>22</v>
      </c>
      <c r="E640">
        <v>0.23401826484018301</v>
      </c>
      <c r="F640">
        <v>0.225860984176912</v>
      </c>
      <c r="G640">
        <v>0.20546778251873299</v>
      </c>
      <c r="H640">
        <v>0.72933532695064773</v>
      </c>
      <c r="I640">
        <v>1.0254918349670981</v>
      </c>
      <c r="J640">
        <v>1.3216483429835484</v>
      </c>
      <c r="K640">
        <v>1.7023013616958682</v>
      </c>
      <c r="L640">
        <v>2.1362380389979778</v>
      </c>
      <c r="M640">
        <v>2.1362380389979778</v>
      </c>
      <c r="N640">
        <v>2.1362380389979778</v>
      </c>
      <c r="O640">
        <v>2.0517415283021099</v>
      </c>
      <c r="P640">
        <v>1.6178048509999998</v>
      </c>
    </row>
    <row r="641" spans="2:16">
      <c r="B641" t="s">
        <v>34</v>
      </c>
      <c r="C641" t="s">
        <v>93</v>
      </c>
      <c r="D641" t="s">
        <v>23</v>
      </c>
      <c r="H641">
        <v>8.0000000000000004E-4</v>
      </c>
      <c r="I641">
        <v>8.0000000000000004E-4</v>
      </c>
      <c r="J641">
        <v>8.6519375121192892E-4</v>
      </c>
      <c r="K641">
        <v>1.2000000000000001E-3</v>
      </c>
      <c r="L641">
        <v>1.2000000000000001E-3</v>
      </c>
      <c r="M641">
        <v>1.2000000000000001E-3</v>
      </c>
      <c r="N641">
        <v>1.134806248788071E-3</v>
      </c>
      <c r="O641">
        <v>8.0000000000000004E-4</v>
      </c>
      <c r="P641">
        <v>8.0000000000000004E-4</v>
      </c>
    </row>
    <row r="642" spans="2:16">
      <c r="B642" t="s">
        <v>34</v>
      </c>
      <c r="C642" t="s">
        <v>93</v>
      </c>
      <c r="D642" t="s">
        <v>24</v>
      </c>
      <c r="E642">
        <v>1.7277397260273999</v>
      </c>
      <c r="F642">
        <v>1.7340586753202156</v>
      </c>
      <c r="G642">
        <v>1.5834971596633756</v>
      </c>
      <c r="H642">
        <v>10.555033013506877</v>
      </c>
      <c r="I642">
        <v>16.171982747337957</v>
      </c>
      <c r="J642">
        <v>21.788932481168981</v>
      </c>
      <c r="K642">
        <v>33.429937079101435</v>
      </c>
      <c r="L642">
        <v>64.366816366610408</v>
      </c>
      <c r="M642">
        <v>64.366816366610408</v>
      </c>
      <c r="N642">
        <v>64.366816366610408</v>
      </c>
      <c r="O642">
        <v>58.342761502508999</v>
      </c>
      <c r="P642">
        <v>27.405882214999998</v>
      </c>
    </row>
    <row r="643" spans="2:16">
      <c r="B643" t="s">
        <v>34</v>
      </c>
      <c r="C643" t="s">
        <v>93</v>
      </c>
      <c r="D643" t="s">
        <v>25</v>
      </c>
      <c r="E643">
        <v>5.3652968036529698E-2</v>
      </c>
      <c r="F643">
        <v>5.1782762225926003E-2</v>
      </c>
      <c r="G643">
        <v>4.7107247699416897E-2</v>
      </c>
      <c r="H643">
        <v>4.0426424457002196E-2</v>
      </c>
      <c r="I643">
        <v>2.7217616304668103E-2</v>
      </c>
      <c r="J643">
        <v>1.4008808152334098E-2</v>
      </c>
      <c r="K643">
        <v>8.6519375121192892E-4</v>
      </c>
      <c r="L643">
        <v>1.2000000000000001E-3</v>
      </c>
      <c r="M643">
        <v>1.2000000000000001E-3</v>
      </c>
      <c r="N643">
        <v>1.2000000000000001E-3</v>
      </c>
      <c r="O643">
        <v>1.134806248788071E-3</v>
      </c>
      <c r="P643">
        <v>8.0000000000000004E-4</v>
      </c>
    </row>
    <row r="644" spans="2:16">
      <c r="B644" t="s">
        <v>34</v>
      </c>
      <c r="C644" t="s">
        <v>93</v>
      </c>
      <c r="D644" t="s">
        <v>26</v>
      </c>
      <c r="E644">
        <v>4.1660958904109604</v>
      </c>
      <c r="F644">
        <v>4.1156612432426849</v>
      </c>
      <c r="G644">
        <v>3.9407102253219852</v>
      </c>
      <c r="H644">
        <v>7.2187663085717126</v>
      </c>
      <c r="I644">
        <v>6.5636747413604217</v>
      </c>
      <c r="J644">
        <v>5.9085831741491397</v>
      </c>
      <c r="K644">
        <v>4.6864283489637799</v>
      </c>
      <c r="L644">
        <v>1.6914050730000001</v>
      </c>
      <c r="M644">
        <v>1.4340259706867799</v>
      </c>
      <c r="N644">
        <v>1.6914050730000001</v>
      </c>
      <c r="O644">
        <v>1.6914050730000001</v>
      </c>
      <c r="P644">
        <v>1.6914050730000001</v>
      </c>
    </row>
    <row r="645" spans="2:16">
      <c r="B645" t="s">
        <v>34</v>
      </c>
      <c r="C645" t="s">
        <v>93</v>
      </c>
      <c r="D645" t="s">
        <v>27</v>
      </c>
      <c r="E645">
        <v>9.4223744292237406</v>
      </c>
      <c r="F645">
        <v>9.0939344555913504</v>
      </c>
      <c r="G645">
        <v>8.2728345215103598</v>
      </c>
      <c r="H645">
        <v>55.23316044640378</v>
      </c>
      <c r="I645">
        <v>84.156515632935921</v>
      </c>
      <c r="J645">
        <v>113.07987081946825</v>
      </c>
      <c r="K645">
        <v>142.00322600600001</v>
      </c>
      <c r="L645">
        <v>142.00322600600001</v>
      </c>
      <c r="M645">
        <v>142.00322600600001</v>
      </c>
      <c r="N645">
        <v>142.00322600600001</v>
      </c>
      <c r="O645">
        <v>142.00322600600001</v>
      </c>
      <c r="P645">
        <v>142.00322600600001</v>
      </c>
    </row>
    <row r="646" spans="2:16">
      <c r="B646" t="s">
        <v>34</v>
      </c>
      <c r="C646" t="s">
        <v>93</v>
      </c>
      <c r="D646" t="s">
        <v>28</v>
      </c>
      <c r="H646">
        <v>8.0000000000000004E-4</v>
      </c>
      <c r="I646">
        <v>8.0000000000000004E-4</v>
      </c>
      <c r="J646">
        <v>8.6519375121192892E-4</v>
      </c>
      <c r="K646">
        <v>1.2000000000000001E-3</v>
      </c>
      <c r="L646">
        <v>1.2000000000000001E-3</v>
      </c>
      <c r="M646">
        <v>1.2000000000000001E-3</v>
      </c>
      <c r="N646">
        <v>1.134806248788071E-3</v>
      </c>
      <c r="O646">
        <v>8.0000000000000004E-4</v>
      </c>
      <c r="P646">
        <v>8.0000000000000004E-4</v>
      </c>
    </row>
    <row r="647" spans="2:16">
      <c r="B647" t="s">
        <v>34</v>
      </c>
      <c r="C647" t="s">
        <v>93</v>
      </c>
      <c r="D647" t="s">
        <v>29</v>
      </c>
      <c r="E647">
        <v>9.5764840182648392</v>
      </c>
      <c r="F647">
        <v>9.3601610657674694</v>
      </c>
      <c r="G647">
        <v>8.6711536845240502</v>
      </c>
      <c r="H647">
        <v>17.199225584367909</v>
      </c>
      <c r="I647">
        <v>20.594444440245283</v>
      </c>
      <c r="J647">
        <v>23.98966329612259</v>
      </c>
      <c r="K647">
        <v>43.324867336684406</v>
      </c>
      <c r="L647">
        <v>125.185575552</v>
      </c>
      <c r="M647">
        <v>125.185575552</v>
      </c>
      <c r="N647">
        <v>125.185575552</v>
      </c>
      <c r="O647">
        <v>109.2455903673157</v>
      </c>
      <c r="P647">
        <v>27.384882152000003</v>
      </c>
    </row>
    <row r="648" spans="2:16">
      <c r="B648" t="s">
        <v>34</v>
      </c>
      <c r="C648" t="s">
        <v>93</v>
      </c>
      <c r="D648" t="s">
        <v>30</v>
      </c>
      <c r="E648">
        <v>3.3710045662100501</v>
      </c>
      <c r="F648">
        <v>3.25349993304595</v>
      </c>
      <c r="G648">
        <v>2.9597383501357002</v>
      </c>
      <c r="H648">
        <v>10.979095283129316</v>
      </c>
      <c r="I648">
        <v>15.537688176086215</v>
      </c>
      <c r="J648">
        <v>20.096281069043059</v>
      </c>
      <c r="K648">
        <v>24.654873962</v>
      </c>
      <c r="L648">
        <v>24.654873962</v>
      </c>
      <c r="M648">
        <v>24.654873962</v>
      </c>
      <c r="N648">
        <v>24.654873962</v>
      </c>
      <c r="O648">
        <v>24.654873962</v>
      </c>
      <c r="P648">
        <v>24.654873962</v>
      </c>
    </row>
    <row r="649" spans="2:16">
      <c r="B649" t="s">
        <v>34</v>
      </c>
      <c r="C649" t="s">
        <v>94</v>
      </c>
      <c r="D649" t="s">
        <v>16</v>
      </c>
      <c r="E649">
        <v>26.010497847680501</v>
      </c>
      <c r="F649">
        <v>26.010497847680501</v>
      </c>
      <c r="G649">
        <v>26.010497847680501</v>
      </c>
      <c r="H649">
        <v>40.0602361972376</v>
      </c>
      <c r="I649">
        <v>51.395641935087696</v>
      </c>
      <c r="J649">
        <v>121.99175575799062</v>
      </c>
      <c r="K649">
        <v>206.99008208949203</v>
      </c>
      <c r="L649">
        <v>211.15210692922363</v>
      </c>
      <c r="M649">
        <v>213.43044988524622</v>
      </c>
      <c r="N649">
        <v>215.93558794961052</v>
      </c>
      <c r="O649">
        <v>218.70315898721884</v>
      </c>
      <c r="P649">
        <v>221.7766802730884</v>
      </c>
    </row>
    <row r="650" spans="2:16">
      <c r="B650" t="s">
        <v>34</v>
      </c>
      <c r="C650" t="s">
        <v>94</v>
      </c>
      <c r="D650" t="s">
        <v>17</v>
      </c>
      <c r="E650">
        <v>15.8474518958036</v>
      </c>
      <c r="F650">
        <v>15.8474518958036</v>
      </c>
      <c r="G650">
        <v>15.884418841996981</v>
      </c>
      <c r="H650">
        <v>16.88051487494284</v>
      </c>
      <c r="I650">
        <v>17.487431910410109</v>
      </c>
      <c r="J650">
        <v>18.136851078692327</v>
      </c>
      <c r="K650">
        <v>18.34163037854012</v>
      </c>
      <c r="L650">
        <v>18.343449476431569</v>
      </c>
      <c r="M650">
        <v>18.395036101049495</v>
      </c>
      <c r="N650">
        <v>18.458161187161544</v>
      </c>
      <c r="O650">
        <v>18.537183431838972</v>
      </c>
      <c r="P650">
        <v>18.63897314089601</v>
      </c>
    </row>
    <row r="651" spans="2:16">
      <c r="B651" t="s">
        <v>34</v>
      </c>
      <c r="C651" t="s">
        <v>94</v>
      </c>
      <c r="D651" t="s">
        <v>18</v>
      </c>
      <c r="E651">
        <v>65.0328344737121</v>
      </c>
      <c r="F651">
        <v>65.0328344737121</v>
      </c>
      <c r="G651">
        <v>65.541062363045441</v>
      </c>
      <c r="H651">
        <v>77.183914288684178</v>
      </c>
      <c r="I651">
        <v>83.852006558496612</v>
      </c>
      <c r="J651">
        <v>91.153907685880782</v>
      </c>
      <c r="K651">
        <v>94.894790098431642</v>
      </c>
      <c r="L651">
        <v>95.620905011709681</v>
      </c>
      <c r="M651">
        <v>96.415873259922535</v>
      </c>
      <c r="N651">
        <v>97.289975735713014</v>
      </c>
      <c r="O651">
        <v>98.255647340927808</v>
      </c>
      <c r="P651">
        <v>100.87284474741703</v>
      </c>
    </row>
    <row r="652" spans="2:16">
      <c r="B652" t="s">
        <v>34</v>
      </c>
      <c r="C652" t="s">
        <v>94</v>
      </c>
      <c r="D652" t="s">
        <v>19</v>
      </c>
      <c r="E652">
        <v>113.303938356164</v>
      </c>
      <c r="F652">
        <v>113.303938356164</v>
      </c>
      <c r="G652">
        <v>114.20524655433712</v>
      </c>
      <c r="H652">
        <v>203.18678075515999</v>
      </c>
      <c r="I652">
        <v>250.2619819621348</v>
      </c>
      <c r="J652">
        <v>287.95729812423997</v>
      </c>
      <c r="K652">
        <v>344.41238437608445</v>
      </c>
      <c r="L652">
        <v>394.27400110817348</v>
      </c>
      <c r="M652">
        <v>402.82180505487429</v>
      </c>
      <c r="N652">
        <v>402.82180505487429</v>
      </c>
      <c r="O652">
        <v>402.82180505487429</v>
      </c>
      <c r="P652">
        <v>402.82180505487429</v>
      </c>
    </row>
    <row r="653" spans="2:16">
      <c r="B653" t="s">
        <v>34</v>
      </c>
      <c r="C653" t="s">
        <v>94</v>
      </c>
      <c r="D653" t="s">
        <v>20</v>
      </c>
      <c r="E653">
        <v>128.552732041007</v>
      </c>
      <c r="F653">
        <v>128.552732041007</v>
      </c>
      <c r="G653">
        <v>129.99322136163227</v>
      </c>
      <c r="H653">
        <v>199.96991244203707</v>
      </c>
      <c r="I653">
        <v>235.7519480307156</v>
      </c>
      <c r="J653">
        <v>286.64500267359659</v>
      </c>
      <c r="K653">
        <v>286.64500267359659</v>
      </c>
      <c r="L653">
        <v>286.64500267359659</v>
      </c>
      <c r="M653">
        <v>286.64500267359659</v>
      </c>
      <c r="N653">
        <v>286.64500267359659</v>
      </c>
      <c r="O653">
        <v>286.64500267359659</v>
      </c>
      <c r="P653">
        <v>286.64500267359659</v>
      </c>
    </row>
    <row r="654" spans="2:16">
      <c r="B654" t="s">
        <v>34</v>
      </c>
      <c r="C654" t="s">
        <v>94</v>
      </c>
      <c r="D654" t="s">
        <v>21</v>
      </c>
      <c r="E654">
        <v>23.233964145063801</v>
      </c>
      <c r="F654">
        <v>23.233964145063801</v>
      </c>
      <c r="G654">
        <v>23.35111145814712</v>
      </c>
      <c r="H654">
        <v>30.711529252657737</v>
      </c>
      <c r="I654">
        <v>31.482383786251997</v>
      </c>
      <c r="J654">
        <v>34.597413460078272</v>
      </c>
      <c r="K654">
        <v>37.174575681515272</v>
      </c>
      <c r="L654">
        <v>40.271080032194114</v>
      </c>
      <c r="M654">
        <v>40.798069270892071</v>
      </c>
      <c r="N654">
        <v>41.325058509590029</v>
      </c>
      <c r="O654">
        <v>41.852047748287987</v>
      </c>
      <c r="P654">
        <v>42.379036986985959</v>
      </c>
    </row>
    <row r="655" spans="2:16">
      <c r="B655" t="s">
        <v>34</v>
      </c>
      <c r="C655" t="s">
        <v>94</v>
      </c>
      <c r="D655" t="s">
        <v>22</v>
      </c>
      <c r="E655">
        <v>70.484254749868597</v>
      </c>
      <c r="F655">
        <v>70.484254749868597</v>
      </c>
      <c r="G655">
        <v>70.484254749868597</v>
      </c>
      <c r="H655">
        <v>72.655001934602353</v>
      </c>
      <c r="I655">
        <v>103.46362950095087</v>
      </c>
      <c r="J655">
        <v>147.50962987664661</v>
      </c>
      <c r="K655">
        <v>196.60377128276832</v>
      </c>
      <c r="L655">
        <v>232.08297635128608</v>
      </c>
      <c r="M655">
        <v>236.19926573578579</v>
      </c>
      <c r="N655">
        <v>240.97436122231468</v>
      </c>
      <c r="O655">
        <v>246.5801819451622</v>
      </c>
      <c r="P655">
        <v>246.5801819451622</v>
      </c>
    </row>
    <row r="656" spans="2:16">
      <c r="B656" t="s">
        <v>34</v>
      </c>
      <c r="C656" t="s">
        <v>94</v>
      </c>
      <c r="D656" t="s">
        <v>23</v>
      </c>
      <c r="E656">
        <v>31.7851376496791</v>
      </c>
      <c r="F656">
        <v>31.7851376496791</v>
      </c>
      <c r="G656">
        <v>32.256015325613198</v>
      </c>
      <c r="H656">
        <v>65.263830236275808</v>
      </c>
      <c r="I656">
        <v>71.211016542986272</v>
      </c>
      <c r="J656">
        <v>83.839116091705932</v>
      </c>
      <c r="K656">
        <v>103.14812888243453</v>
      </c>
      <c r="L656">
        <v>105.75485856814043</v>
      </c>
      <c r="M656">
        <v>105.75485856814043</v>
      </c>
      <c r="N656">
        <v>105.75485856814043</v>
      </c>
      <c r="O656">
        <v>105.75485856814043</v>
      </c>
      <c r="P656">
        <v>105.75485856814043</v>
      </c>
    </row>
    <row r="657" spans="2:16">
      <c r="B657" t="s">
        <v>34</v>
      </c>
      <c r="C657" t="s">
        <v>94</v>
      </c>
      <c r="D657" t="s">
        <v>24</v>
      </c>
      <c r="E657">
        <v>16.082619712378602</v>
      </c>
      <c r="F657">
        <v>16.082619712378602</v>
      </c>
      <c r="G657">
        <v>16.103644874055398</v>
      </c>
      <c r="H657">
        <v>17.60101055270966</v>
      </c>
      <c r="I657">
        <v>18.015814489514341</v>
      </c>
      <c r="J657">
        <v>19.048895524809772</v>
      </c>
      <c r="K657">
        <v>20.385797884014764</v>
      </c>
      <c r="L657">
        <v>20.576550641097732</v>
      </c>
      <c r="M657">
        <v>20.767303398180694</v>
      </c>
      <c r="N657">
        <v>20.958056155263662</v>
      </c>
      <c r="O657">
        <v>21.148808912346635</v>
      </c>
      <c r="P657">
        <v>21.148808912346635</v>
      </c>
    </row>
    <row r="658" spans="2:16">
      <c r="B658" t="s">
        <v>34</v>
      </c>
      <c r="C658" t="s">
        <v>94</v>
      </c>
      <c r="D658" t="s">
        <v>25</v>
      </c>
      <c r="E658">
        <v>22.4557537336844</v>
      </c>
      <c r="F658">
        <v>22.4557537336844</v>
      </c>
      <c r="G658">
        <v>22.568640082945755</v>
      </c>
      <c r="H658">
        <v>29.949002791713568</v>
      </c>
      <c r="I658">
        <v>33.89695058703699</v>
      </c>
      <c r="J658">
        <v>37.624289949572137</v>
      </c>
      <c r="K658">
        <v>41.792846177683849</v>
      </c>
      <c r="L658">
        <v>42.610823159712737</v>
      </c>
      <c r="M658">
        <v>42.610823159712737</v>
      </c>
      <c r="N658">
        <v>42.610823159712737</v>
      </c>
      <c r="O658">
        <v>42.610823159712737</v>
      </c>
      <c r="P658">
        <v>42.610823159712737</v>
      </c>
    </row>
    <row r="659" spans="2:16">
      <c r="B659" t="s">
        <v>34</v>
      </c>
      <c r="C659" t="s">
        <v>94</v>
      </c>
      <c r="D659" t="s">
        <v>26</v>
      </c>
      <c r="E659">
        <v>8.5625459168226694</v>
      </c>
      <c r="F659">
        <v>8.5625459168226694</v>
      </c>
      <c r="G659">
        <v>8.5734923654777848</v>
      </c>
      <c r="H659">
        <v>9.1045745022360496</v>
      </c>
      <c r="I659">
        <v>9.3920580598096226</v>
      </c>
      <c r="J659">
        <v>10.65128705993593</v>
      </c>
      <c r="K659">
        <v>10.938770617509505</v>
      </c>
      <c r="L659">
        <v>11.250996023837896</v>
      </c>
      <c r="M659">
        <v>11.250996023837896</v>
      </c>
      <c r="N659">
        <v>11.250996023837896</v>
      </c>
      <c r="O659">
        <v>11.250996023837896</v>
      </c>
      <c r="P659">
        <v>11.597183698792689</v>
      </c>
    </row>
    <row r="660" spans="2:16">
      <c r="B660" t="s">
        <v>34</v>
      </c>
      <c r="C660" t="s">
        <v>94</v>
      </c>
      <c r="D660" t="s">
        <v>27</v>
      </c>
      <c r="E660">
        <v>34.404832192626401</v>
      </c>
      <c r="F660">
        <v>34.404832192626401</v>
      </c>
      <c r="G660">
        <v>34.979142398716419</v>
      </c>
      <c r="H660">
        <v>64.534805957657099</v>
      </c>
      <c r="I660">
        <v>88.51348023877182</v>
      </c>
      <c r="J660">
        <v>115.2213353421191</v>
      </c>
      <c r="K660">
        <v>130.61564071843071</v>
      </c>
      <c r="L660">
        <v>134.59106542937093</v>
      </c>
      <c r="M660">
        <v>134.59106542937093</v>
      </c>
      <c r="N660">
        <v>134.59106542937093</v>
      </c>
      <c r="O660">
        <v>134.59106542937093</v>
      </c>
      <c r="P660">
        <v>134.59106542937093</v>
      </c>
    </row>
    <row r="661" spans="2:16">
      <c r="B661" t="s">
        <v>34</v>
      </c>
      <c r="C661" t="s">
        <v>94</v>
      </c>
      <c r="D661" t="s">
        <v>28</v>
      </c>
      <c r="E661">
        <v>1.3091885768261999</v>
      </c>
      <c r="F661">
        <v>1.3091885768261999</v>
      </c>
      <c r="G661">
        <v>1.3183455587008808</v>
      </c>
      <c r="H661">
        <v>1.515596224560452</v>
      </c>
      <c r="I661">
        <v>3.1222967375391084</v>
      </c>
      <c r="J661">
        <v>3.6456149092411256</v>
      </c>
      <c r="K661">
        <v>4.2869933123916395</v>
      </c>
      <c r="L661">
        <v>4.4203704386166391</v>
      </c>
      <c r="M661">
        <v>4.4203704386166391</v>
      </c>
      <c r="N661">
        <v>4.4203704386166391</v>
      </c>
      <c r="O661">
        <v>4.4203704386166391</v>
      </c>
      <c r="P661">
        <v>4.4203704386166391</v>
      </c>
    </row>
    <row r="662" spans="2:16">
      <c r="B662" t="s">
        <v>34</v>
      </c>
      <c r="C662" t="s">
        <v>94</v>
      </c>
      <c r="D662" t="s">
        <v>29</v>
      </c>
      <c r="E662">
        <v>77.951632792036406</v>
      </c>
      <c r="F662">
        <v>77.951632792036406</v>
      </c>
      <c r="G662">
        <v>77.951632792036406</v>
      </c>
      <c r="H662">
        <v>89.457002534697367</v>
      </c>
      <c r="I662">
        <v>98.641479723992504</v>
      </c>
      <c r="J662">
        <v>111.1305502364296</v>
      </c>
      <c r="K662">
        <v>136.16838639143211</v>
      </c>
      <c r="L662">
        <v>155.83281717010533</v>
      </c>
      <c r="M662">
        <v>155.83281717010533</v>
      </c>
      <c r="N662">
        <v>155.83281717010533</v>
      </c>
      <c r="O662">
        <v>155.83281717010533</v>
      </c>
      <c r="P662">
        <v>177.69344926553089</v>
      </c>
    </row>
    <row r="663" spans="2:16">
      <c r="B663" t="s">
        <v>34</v>
      </c>
      <c r="C663" t="s">
        <v>94</v>
      </c>
      <c r="D663" t="s">
        <v>30</v>
      </c>
      <c r="E663">
        <v>103.223597460593</v>
      </c>
      <c r="F663">
        <v>103.223597460593</v>
      </c>
      <c r="G663">
        <v>103.223597460593</v>
      </c>
      <c r="H663">
        <v>109.93466454710402</v>
      </c>
      <c r="I663">
        <v>114.54826893873958</v>
      </c>
      <c r="J663">
        <v>119.77482219678095</v>
      </c>
      <c r="K663">
        <v>124.69490102161942</v>
      </c>
      <c r="L663">
        <v>126.25944630320237</v>
      </c>
      <c r="M663">
        <v>126.25944630320237</v>
      </c>
      <c r="N663">
        <v>126.25944630320237</v>
      </c>
      <c r="O663">
        <v>126.25944630320237</v>
      </c>
      <c r="P663">
        <v>126.25944630320237</v>
      </c>
    </row>
    <row r="664" spans="2:16">
      <c r="B664" t="s">
        <v>34</v>
      </c>
      <c r="C664" t="s">
        <v>95</v>
      </c>
      <c r="D664" t="s">
        <v>16</v>
      </c>
      <c r="E664">
        <v>1.5624442736356601</v>
      </c>
      <c r="F664">
        <v>1.5614665641814001</v>
      </c>
      <c r="G664">
        <v>2.5011837270890798</v>
      </c>
      <c r="H664">
        <v>8.2631775655389781</v>
      </c>
      <c r="I664">
        <v>8.073678609042183</v>
      </c>
      <c r="J664">
        <v>15.103968161216937</v>
      </c>
      <c r="K664">
        <v>34.683874211436937</v>
      </c>
      <c r="L664">
        <v>51.737305831926278</v>
      </c>
      <c r="M664">
        <v>51.708622845915414</v>
      </c>
      <c r="N664">
        <v>48.08153738400415</v>
      </c>
      <c r="O664">
        <v>53.450843299416974</v>
      </c>
      <c r="P664">
        <v>57.133934394046115</v>
      </c>
    </row>
    <row r="665" spans="2:16">
      <c r="B665" t="s">
        <v>34</v>
      </c>
      <c r="C665" t="s">
        <v>95</v>
      </c>
      <c r="D665" t="s">
        <v>17</v>
      </c>
      <c r="G665">
        <v>0.41957039636557802</v>
      </c>
      <c r="H665">
        <v>2.8538812785388101</v>
      </c>
      <c r="I665">
        <v>3.1560569433252699</v>
      </c>
      <c r="J665">
        <v>4.3125317097919798</v>
      </c>
      <c r="K665">
        <v>8.3616397283532997</v>
      </c>
      <c r="L665">
        <v>9.7087921926761602</v>
      </c>
      <c r="M665">
        <v>11.542364282090301</v>
      </c>
      <c r="N665">
        <v>13.5195630763721</v>
      </c>
      <c r="O665">
        <v>15.0397678097114</v>
      </c>
      <c r="P665">
        <v>16.060076998836099</v>
      </c>
    </row>
    <row r="666" spans="2:16">
      <c r="B666" t="s">
        <v>34</v>
      </c>
      <c r="C666" t="s">
        <v>95</v>
      </c>
      <c r="D666" t="s">
        <v>18</v>
      </c>
      <c r="E666">
        <v>13.425599091425299</v>
      </c>
      <c r="F666">
        <v>13.4273594548552</v>
      </c>
      <c r="G666">
        <v>13.803340461525419</v>
      </c>
      <c r="H666">
        <v>18.56780122676011</v>
      </c>
      <c r="I666">
        <v>16.939495461813081</v>
      </c>
      <c r="J666">
        <v>15.311189696866041</v>
      </c>
      <c r="K666">
        <v>12.70117425660951</v>
      </c>
      <c r="L666">
        <v>10.27075948424463</v>
      </c>
      <c r="M666">
        <v>10.024295480744026</v>
      </c>
      <c r="N666">
        <v>9.7778314772434189</v>
      </c>
      <c r="O666">
        <v>9.6301605105784329</v>
      </c>
      <c r="P666">
        <v>9.390513573016797</v>
      </c>
    </row>
    <row r="667" spans="2:16">
      <c r="B667" t="s">
        <v>34</v>
      </c>
      <c r="C667" t="s">
        <v>95</v>
      </c>
      <c r="D667" t="s">
        <v>19</v>
      </c>
      <c r="E667">
        <v>7.1901060000000001</v>
      </c>
      <c r="F667">
        <v>7.1900636000000002</v>
      </c>
      <c r="G667">
        <v>18.685396727183601</v>
      </c>
      <c r="H667">
        <v>86.771362544008426</v>
      </c>
      <c r="I667">
        <v>85.899320188903559</v>
      </c>
      <c r="J667">
        <v>85.027277833798706</v>
      </c>
      <c r="K667">
        <v>140.00660028890343</v>
      </c>
      <c r="L667">
        <v>159.99012207273276</v>
      </c>
      <c r="M667">
        <v>159.85812779089207</v>
      </c>
      <c r="N667">
        <v>159.72613350905138</v>
      </c>
      <c r="O667">
        <v>119.25277146636367</v>
      </c>
      <c r="P667">
        <v>127.02615805456297</v>
      </c>
    </row>
    <row r="668" spans="2:16">
      <c r="B668" t="s">
        <v>34</v>
      </c>
      <c r="C668" t="s">
        <v>95</v>
      </c>
      <c r="D668" t="s">
        <v>20</v>
      </c>
      <c r="E668">
        <v>4.3423897482837504</v>
      </c>
      <c r="F668">
        <v>4.34143384897025</v>
      </c>
      <c r="G668">
        <v>4.7165167991917407</v>
      </c>
      <c r="H668">
        <v>7.7400803818509898</v>
      </c>
      <c r="I668">
        <v>7.2134194699149798</v>
      </c>
      <c r="J668">
        <v>13.495320865487761</v>
      </c>
      <c r="K668">
        <v>33.06721394581745</v>
      </c>
      <c r="L668">
        <v>50.252752368677349</v>
      </c>
      <c r="M668">
        <v>60.243898574985458</v>
      </c>
      <c r="N668">
        <v>71.025924299006249</v>
      </c>
      <c r="O668">
        <v>79.213342926002568</v>
      </c>
      <c r="P668">
        <v>84.849055939246568</v>
      </c>
    </row>
    <row r="669" spans="2:16">
      <c r="B669" t="s">
        <v>34</v>
      </c>
      <c r="C669" t="s">
        <v>95</v>
      </c>
      <c r="D669" t="s">
        <v>21</v>
      </c>
      <c r="E669">
        <v>9.5282389189929599</v>
      </c>
      <c r="F669">
        <v>8.8463870004654002</v>
      </c>
      <c r="G669">
        <v>7.830122065354324</v>
      </c>
      <c r="H669">
        <v>9.09654733813246</v>
      </c>
      <c r="I669">
        <v>7.9409276703667198</v>
      </c>
      <c r="J669">
        <v>7.9901149242587799</v>
      </c>
      <c r="K669">
        <v>8.0241933949115261</v>
      </c>
      <c r="L669">
        <v>8.2630122191873419</v>
      </c>
      <c r="M669">
        <v>8.0880950408704972</v>
      </c>
      <c r="N669">
        <v>6.708370940895855</v>
      </c>
      <c r="O669">
        <v>4.9714994808673421</v>
      </c>
      <c r="P669">
        <v>3.1287950221849283</v>
      </c>
    </row>
    <row r="670" spans="2:16">
      <c r="B670" t="s">
        <v>34</v>
      </c>
      <c r="C670" t="s">
        <v>95</v>
      </c>
      <c r="D670" t="s">
        <v>22</v>
      </c>
      <c r="E670">
        <v>42.038156419934801</v>
      </c>
      <c r="F670">
        <v>39.0298567908021</v>
      </c>
      <c r="G670">
        <v>38.943813362614833</v>
      </c>
      <c r="H670">
        <v>70.046129203830503</v>
      </c>
      <c r="I670">
        <v>64.947587829237904</v>
      </c>
      <c r="J670">
        <v>77.574820173569805</v>
      </c>
      <c r="K670">
        <v>82.080238363611898</v>
      </c>
      <c r="L670">
        <v>70.584765828641181</v>
      </c>
      <c r="M670">
        <v>69.81303919949886</v>
      </c>
      <c r="N670">
        <v>51.315538851432052</v>
      </c>
      <c r="O670">
        <v>40.139029518180429</v>
      </c>
      <c r="P670">
        <v>36.241902911919908</v>
      </c>
    </row>
    <row r="671" spans="2:16">
      <c r="B671" t="s">
        <v>34</v>
      </c>
      <c r="C671" t="s">
        <v>95</v>
      </c>
      <c r="D671" t="s">
        <v>23</v>
      </c>
      <c r="E671">
        <v>2.83337219061166</v>
      </c>
      <c r="F671">
        <v>2.8320233143669999</v>
      </c>
      <c r="G671">
        <v>6.1805984762520101</v>
      </c>
      <c r="H671">
        <v>26.16729584754551</v>
      </c>
      <c r="I671">
        <v>25.82365410457404</v>
      </c>
      <c r="J671">
        <v>25.480012361602572</v>
      </c>
      <c r="K671">
        <v>51.054806403625506</v>
      </c>
      <c r="L671">
        <v>73.262848904080613</v>
      </c>
      <c r="M671">
        <v>73.210834521053826</v>
      </c>
      <c r="N671">
        <v>73.158820138027053</v>
      </c>
      <c r="O671">
        <v>73.098693360112378</v>
      </c>
      <c r="P671">
        <v>77.730184692154978</v>
      </c>
    </row>
    <row r="672" spans="2:16">
      <c r="B672" t="s">
        <v>34</v>
      </c>
      <c r="C672" t="s">
        <v>95</v>
      </c>
      <c r="D672" t="s">
        <v>24</v>
      </c>
      <c r="E672">
        <v>44.861610750477404</v>
      </c>
      <c r="F672">
        <v>44.860966450286398</v>
      </c>
      <c r="G672">
        <v>43.962789593314383</v>
      </c>
      <c r="H672">
        <v>47.4338271399794</v>
      </c>
      <c r="I672">
        <v>41.9928468967613</v>
      </c>
      <c r="J672">
        <v>47.608323811381979</v>
      </c>
      <c r="K672">
        <v>49.097331480953777</v>
      </c>
      <c r="L672">
        <v>61.733297237510712</v>
      </c>
      <c r="M672">
        <v>60.909738295093739</v>
      </c>
      <c r="N672">
        <v>49.029722194837959</v>
      </c>
      <c r="O672">
        <v>44.893306006271196</v>
      </c>
      <c r="P672">
        <v>44.479759720568218</v>
      </c>
    </row>
    <row r="673" spans="2:16">
      <c r="B673" t="s">
        <v>34</v>
      </c>
      <c r="C673" t="s">
        <v>95</v>
      </c>
      <c r="D673" t="s">
        <v>25</v>
      </c>
      <c r="G673">
        <v>0.44425100791649402</v>
      </c>
      <c r="H673">
        <v>3.0217566478646201</v>
      </c>
      <c r="I673">
        <v>3.0217566478646201</v>
      </c>
      <c r="J673">
        <v>7.9591577879249096</v>
      </c>
      <c r="K673">
        <v>25.0992329960904</v>
      </c>
      <c r="L673">
        <v>36.540872056585201</v>
      </c>
      <c r="M673">
        <v>36.540872056585201</v>
      </c>
      <c r="N673">
        <v>33.373623421971502</v>
      </c>
      <c r="O673">
        <v>36.953099352374103</v>
      </c>
      <c r="P673">
        <v>39.376100516309997</v>
      </c>
    </row>
    <row r="674" spans="2:16">
      <c r="B674" t="s">
        <v>34</v>
      </c>
      <c r="C674" t="s">
        <v>95</v>
      </c>
      <c r="D674" t="s">
        <v>26</v>
      </c>
      <c r="E674">
        <v>1.8815364916773401</v>
      </c>
      <c r="F674">
        <v>1.8809218950063999</v>
      </c>
      <c r="G674">
        <v>2.9770899245042202</v>
      </c>
      <c r="H674">
        <v>9.705684057399079</v>
      </c>
      <c r="I674">
        <v>9.4774844295468554</v>
      </c>
      <c r="J674">
        <v>14.332700985212311</v>
      </c>
      <c r="K674">
        <v>35.886057887270191</v>
      </c>
      <c r="L674">
        <v>54.706311615526396</v>
      </c>
      <c r="M674">
        <v>65.643884112995011</v>
      </c>
      <c r="N674">
        <v>77.443216839669518</v>
      </c>
      <c r="O674">
        <v>86.41291695226333</v>
      </c>
      <c r="P674">
        <v>92.577233115234634</v>
      </c>
    </row>
    <row r="675" spans="2:16">
      <c r="B675" t="s">
        <v>34</v>
      </c>
      <c r="C675" t="s">
        <v>95</v>
      </c>
      <c r="D675" t="s">
        <v>27</v>
      </c>
      <c r="E675">
        <v>6.0305785530821998</v>
      </c>
      <c r="F675">
        <v>6.0303471318493198</v>
      </c>
      <c r="G675">
        <v>11.63151338616824</v>
      </c>
      <c r="H675">
        <v>45.297234933316275</v>
      </c>
      <c r="I675">
        <v>44.565824308205229</v>
      </c>
      <c r="J675">
        <v>67.646124232398193</v>
      </c>
      <c r="K675">
        <v>126.81216743411535</v>
      </c>
      <c r="L675">
        <v>135.33414683689708</v>
      </c>
      <c r="M675">
        <v>135.22343888833583</v>
      </c>
      <c r="N675">
        <v>111.30102039047058</v>
      </c>
      <c r="O675">
        <v>69.564911235025818</v>
      </c>
      <c r="P675">
        <v>73.774413626594068</v>
      </c>
    </row>
    <row r="676" spans="2:16">
      <c r="B676" t="s">
        <v>34</v>
      </c>
      <c r="C676" t="s">
        <v>95</v>
      </c>
      <c r="D676" t="s">
        <v>28</v>
      </c>
      <c r="E676">
        <v>18.4190608077724</v>
      </c>
      <c r="F676">
        <v>18.4194364846634</v>
      </c>
      <c r="G676">
        <v>19.385603279620639</v>
      </c>
      <c r="H676">
        <v>28.550911570141658</v>
      </c>
      <c r="I676">
        <v>26.3169805035302</v>
      </c>
      <c r="J676">
        <v>30.50472320618983</v>
      </c>
      <c r="K676">
        <v>35.20728370811517</v>
      </c>
      <c r="L676">
        <v>40.269154045505623</v>
      </c>
      <c r="M676">
        <v>39.93102124141317</v>
      </c>
      <c r="N676">
        <v>33.171214668049615</v>
      </c>
      <c r="O676">
        <v>24.30510571294797</v>
      </c>
      <c r="P676">
        <v>15.583860154072617</v>
      </c>
    </row>
    <row r="677" spans="2:16">
      <c r="B677" t="s">
        <v>34</v>
      </c>
      <c r="C677" t="s">
        <v>95</v>
      </c>
      <c r="D677" t="s">
        <v>29</v>
      </c>
      <c r="E677">
        <v>105.408462570599</v>
      </c>
      <c r="F677">
        <v>105.409077542359</v>
      </c>
      <c r="G677">
        <v>104.36282116173791</v>
      </c>
      <c r="H677">
        <v>118.67589110239039</v>
      </c>
      <c r="I677">
        <v>105.8915672067415</v>
      </c>
      <c r="J677">
        <v>98.358394778819985</v>
      </c>
      <c r="K677">
        <v>134.9697245112057</v>
      </c>
      <c r="L677">
        <v>165.97103307638011</v>
      </c>
      <c r="M677">
        <v>164.03596920987556</v>
      </c>
      <c r="N677">
        <v>156.84975387564398</v>
      </c>
      <c r="O677">
        <v>138.98137534157544</v>
      </c>
      <c r="P677">
        <v>143.91723489609487</v>
      </c>
    </row>
    <row r="678" spans="2:16">
      <c r="B678" t="s">
        <v>34</v>
      </c>
      <c r="C678" t="s">
        <v>95</v>
      </c>
      <c r="D678" t="s">
        <v>30</v>
      </c>
      <c r="E678">
        <v>137.720006632973</v>
      </c>
      <c r="F678">
        <v>127.86460192065699</v>
      </c>
      <c r="G678">
        <v>118.1553896311612</v>
      </c>
      <c r="H678">
        <v>165.3522656273235</v>
      </c>
      <c r="I678">
        <v>148.64907948107259</v>
      </c>
      <c r="J678">
        <v>153.2391511268458</v>
      </c>
      <c r="K678">
        <v>157.52704710783192</v>
      </c>
      <c r="L678">
        <v>158.23221092292388</v>
      </c>
      <c r="M678">
        <v>155.70397929871496</v>
      </c>
      <c r="N678">
        <v>131.88248988248202</v>
      </c>
      <c r="O678">
        <v>100.28966197613245</v>
      </c>
      <c r="P678">
        <v>62.348387941083601</v>
      </c>
    </row>
    <row r="679" spans="2:16">
      <c r="B679" t="s">
        <v>34</v>
      </c>
      <c r="C679" t="s">
        <v>96</v>
      </c>
      <c r="D679" t="s">
        <v>16</v>
      </c>
      <c r="E679">
        <v>29.6489726027397</v>
      </c>
      <c r="F679">
        <v>29.658599719671663</v>
      </c>
      <c r="G679">
        <v>29.658599719671663</v>
      </c>
      <c r="H679">
        <v>29.662938701950861</v>
      </c>
      <c r="I679">
        <v>19.770320717438995</v>
      </c>
      <c r="J679">
        <v>9.8829908675799008</v>
      </c>
      <c r="M679">
        <v>11.6232895908798</v>
      </c>
      <c r="N679">
        <v>19.863017397394199</v>
      </c>
      <c r="O679">
        <v>30.9517937101153</v>
      </c>
      <c r="P679">
        <v>49.581285309435401</v>
      </c>
    </row>
    <row r="680" spans="2:16">
      <c r="B680" t="s">
        <v>34</v>
      </c>
      <c r="C680" t="s">
        <v>96</v>
      </c>
      <c r="D680" t="s">
        <v>17</v>
      </c>
      <c r="E680">
        <v>0.64954337899543402</v>
      </c>
      <c r="F680">
        <v>0.68669110775291076</v>
      </c>
      <c r="G680">
        <v>0.68669110775291076</v>
      </c>
      <c r="H680">
        <v>0.68669110775291076</v>
      </c>
      <c r="I680">
        <v>0.43302891933028897</v>
      </c>
      <c r="J680">
        <v>0.21651445966514499</v>
      </c>
      <c r="K680">
        <v>0.87442715922831704</v>
      </c>
      <c r="L680">
        <v>1.7693879153869401</v>
      </c>
      <c r="M680">
        <v>1.9741474507813801</v>
      </c>
      <c r="N680">
        <v>3.0803275770456602</v>
      </c>
      <c r="O680">
        <v>5.1752880663701903</v>
      </c>
      <c r="P680">
        <v>4.5629123099531697</v>
      </c>
    </row>
    <row r="681" spans="2:16">
      <c r="B681" t="s">
        <v>34</v>
      </c>
      <c r="C681" t="s">
        <v>96</v>
      </c>
      <c r="D681" t="s">
        <v>18</v>
      </c>
      <c r="E681">
        <v>10.5279680365297</v>
      </c>
      <c r="F681">
        <v>10.5279680365297</v>
      </c>
      <c r="G681">
        <v>10.5279680365297</v>
      </c>
      <c r="H681">
        <v>10.5279680365297</v>
      </c>
      <c r="I681">
        <v>7.01864535768647</v>
      </c>
      <c r="J681">
        <v>3.5093226788432301</v>
      </c>
    </row>
    <row r="682" spans="2:16">
      <c r="B682" t="s">
        <v>34</v>
      </c>
      <c r="C682" t="s">
        <v>96</v>
      </c>
      <c r="D682" t="s">
        <v>19</v>
      </c>
      <c r="E682">
        <v>6.1676655251141597</v>
      </c>
      <c r="F682">
        <v>6.1676655251141597</v>
      </c>
      <c r="G682">
        <v>6.1676655251141597</v>
      </c>
      <c r="H682">
        <v>6.1676655251141597</v>
      </c>
      <c r="I682">
        <v>4.1117770167427699</v>
      </c>
      <c r="J682">
        <v>2.0558885083713898</v>
      </c>
    </row>
    <row r="683" spans="2:16">
      <c r="B683" t="s">
        <v>34</v>
      </c>
      <c r="C683" t="s">
        <v>96</v>
      </c>
      <c r="D683" t="s">
        <v>20</v>
      </c>
      <c r="E683">
        <v>45.573059360730603</v>
      </c>
      <c r="F683">
        <v>45.618284197017132</v>
      </c>
      <c r="G683">
        <v>45.618284197017132</v>
      </c>
      <c r="H683">
        <v>45.618284197017132</v>
      </c>
      <c r="I683">
        <v>30.3820395738204</v>
      </c>
      <c r="J683">
        <v>15.1910197869102</v>
      </c>
      <c r="L683">
        <v>5.84269083254528</v>
      </c>
      <c r="M683">
        <v>9.0146351744531792</v>
      </c>
      <c r="N683">
        <v>14.920666657082601</v>
      </c>
      <c r="O683">
        <v>26.468502956264999</v>
      </c>
      <c r="P683">
        <v>33.056945827410999</v>
      </c>
    </row>
    <row r="684" spans="2:16">
      <c r="B684" t="s">
        <v>34</v>
      </c>
      <c r="C684" t="s">
        <v>96</v>
      </c>
      <c r="D684" t="s">
        <v>21</v>
      </c>
      <c r="E684">
        <v>1.3070776255707801</v>
      </c>
      <c r="F684">
        <v>1.3070776255707801</v>
      </c>
      <c r="G684">
        <v>1.3070776255707801</v>
      </c>
      <c r="H684">
        <v>1.3070776255707801</v>
      </c>
      <c r="I684">
        <v>0.87138508371385304</v>
      </c>
      <c r="J684">
        <v>0.43569254185692702</v>
      </c>
    </row>
    <row r="685" spans="2:16">
      <c r="B685" t="s">
        <v>34</v>
      </c>
      <c r="C685" t="s">
        <v>96</v>
      </c>
      <c r="D685" t="s">
        <v>22</v>
      </c>
      <c r="E685">
        <v>2.1621004566209998</v>
      </c>
      <c r="F685">
        <v>2.1621004566209998</v>
      </c>
      <c r="G685">
        <v>2.1621004566209998</v>
      </c>
      <c r="H685">
        <v>2.1621004566209998</v>
      </c>
      <c r="I685">
        <v>1.441400304414</v>
      </c>
      <c r="J685">
        <v>0.72070015220700001</v>
      </c>
    </row>
    <row r="686" spans="2:16">
      <c r="B686" t="s">
        <v>34</v>
      </c>
      <c r="C686" t="s">
        <v>96</v>
      </c>
      <c r="D686" t="s">
        <v>23</v>
      </c>
      <c r="E686">
        <v>10.690068493150701</v>
      </c>
      <c r="F686">
        <v>10.690068493150701</v>
      </c>
      <c r="G686">
        <v>10.690068493150701</v>
      </c>
      <c r="H686">
        <v>10.690068493150701</v>
      </c>
      <c r="I686">
        <v>7.1267123287671303</v>
      </c>
      <c r="J686">
        <v>3.5633561643835701</v>
      </c>
    </row>
    <row r="687" spans="2:16">
      <c r="B687" t="s">
        <v>34</v>
      </c>
      <c r="C687" t="s">
        <v>96</v>
      </c>
      <c r="D687" t="s">
        <v>24</v>
      </c>
      <c r="E687">
        <v>54.542808219178099</v>
      </c>
      <c r="F687">
        <v>55.260187554540856</v>
      </c>
      <c r="G687">
        <v>55.260187554540856</v>
      </c>
      <c r="H687">
        <v>55.260187554540856</v>
      </c>
      <c r="I687">
        <v>37.079251481481457</v>
      </c>
      <c r="J687">
        <v>18.260767853940703</v>
      </c>
      <c r="K687">
        <v>7.9831780881304396E-2</v>
      </c>
    </row>
    <row r="688" spans="2:16">
      <c r="B688" t="s">
        <v>34</v>
      </c>
      <c r="C688" t="s">
        <v>96</v>
      </c>
      <c r="D688" t="s">
        <v>25</v>
      </c>
      <c r="E688">
        <v>42.193185809624197</v>
      </c>
      <c r="F688">
        <v>72</v>
      </c>
      <c r="G688">
        <v>72</v>
      </c>
      <c r="H688">
        <v>72</v>
      </c>
      <c r="I688">
        <v>28.128790539749499</v>
      </c>
      <c r="J688">
        <v>14.279557712998514</v>
      </c>
      <c r="K688">
        <v>3.3979071929875202</v>
      </c>
      <c r="L688">
        <v>7.2821188128545602</v>
      </c>
      <c r="M688">
        <v>10.6495106873036</v>
      </c>
      <c r="N688">
        <v>13.1368949029786</v>
      </c>
      <c r="O688">
        <v>15.4626489521431</v>
      </c>
      <c r="P688">
        <v>17.912561261331899</v>
      </c>
    </row>
    <row r="689" spans="2:16">
      <c r="B689" t="s">
        <v>34</v>
      </c>
      <c r="C689" t="s">
        <v>96</v>
      </c>
      <c r="D689" t="s">
        <v>26</v>
      </c>
      <c r="E689">
        <v>11.6794140030441</v>
      </c>
      <c r="F689">
        <v>11.6794140030441</v>
      </c>
      <c r="G689">
        <v>11.6794140030441</v>
      </c>
      <c r="H689">
        <v>11.6794140030441</v>
      </c>
      <c r="I689">
        <v>7.7862760020293997</v>
      </c>
      <c r="J689">
        <v>3.8931380010146999</v>
      </c>
    </row>
    <row r="690" spans="2:16">
      <c r="B690" t="s">
        <v>34</v>
      </c>
      <c r="C690" t="s">
        <v>96</v>
      </c>
      <c r="D690" t="s">
        <v>27</v>
      </c>
      <c r="E690">
        <v>25.965981735159801</v>
      </c>
      <c r="F690">
        <v>65</v>
      </c>
      <c r="G690">
        <v>65</v>
      </c>
      <c r="H690">
        <v>65</v>
      </c>
      <c r="I690">
        <v>17.310654490106501</v>
      </c>
      <c r="J690">
        <v>8.6553272450532699</v>
      </c>
      <c r="O690">
        <v>1.3197798728979599</v>
      </c>
      <c r="P690">
        <v>3.20571434933087</v>
      </c>
    </row>
    <row r="691" spans="2:16">
      <c r="B691" t="s">
        <v>34</v>
      </c>
      <c r="C691" t="s">
        <v>96</v>
      </c>
      <c r="D691" t="s">
        <v>28</v>
      </c>
      <c r="E691">
        <v>9.9372146118721396</v>
      </c>
      <c r="F691">
        <v>9.9372146118721396</v>
      </c>
      <c r="G691">
        <v>9.9372146118721396</v>
      </c>
      <c r="H691">
        <v>9.9372146118721396</v>
      </c>
      <c r="I691">
        <v>6.6248097412480904</v>
      </c>
      <c r="J691">
        <v>3.3124048706240501</v>
      </c>
      <c r="O691">
        <v>0.83169505941572397</v>
      </c>
      <c r="P691">
        <v>0.83169505941572397</v>
      </c>
    </row>
    <row r="692" spans="2:16">
      <c r="B692" t="s">
        <v>34</v>
      </c>
      <c r="C692" t="s">
        <v>96</v>
      </c>
      <c r="D692" t="s">
        <v>29</v>
      </c>
      <c r="E692">
        <v>66.615867579908695</v>
      </c>
      <c r="F692">
        <v>67.040053766211756</v>
      </c>
      <c r="G692">
        <v>67.458606190932841</v>
      </c>
      <c r="H692">
        <v>67.627957997183231</v>
      </c>
      <c r="I692">
        <v>45.196322689816199</v>
      </c>
      <c r="J692">
        <v>33.400764167466903</v>
      </c>
      <c r="K692">
        <v>11.195474974164</v>
      </c>
      <c r="L692">
        <v>11.7824503290419</v>
      </c>
      <c r="M692">
        <v>24.318918813446299</v>
      </c>
      <c r="N692">
        <v>27.344071662788402</v>
      </c>
      <c r="O692">
        <v>37.0605202434215</v>
      </c>
      <c r="P692">
        <v>40.512116916735103</v>
      </c>
    </row>
    <row r="693" spans="2:16">
      <c r="B693" t="s">
        <v>34</v>
      </c>
      <c r="C693" t="s">
        <v>96</v>
      </c>
      <c r="D693" t="s">
        <v>30</v>
      </c>
      <c r="E693">
        <v>44.902397260274</v>
      </c>
      <c r="F693">
        <v>44.902397260274</v>
      </c>
      <c r="G693">
        <v>65</v>
      </c>
      <c r="H693">
        <v>65</v>
      </c>
      <c r="I693">
        <v>39.16408859087754</v>
      </c>
      <c r="J693">
        <v>14.967465753424699</v>
      </c>
    </row>
    <row r="694" spans="2:16">
      <c r="B694" t="s">
        <v>34</v>
      </c>
      <c r="C694" t="s">
        <v>97</v>
      </c>
      <c r="D694" t="s">
        <v>16</v>
      </c>
      <c r="E694">
        <v>0.30422374429223698</v>
      </c>
      <c r="F694">
        <v>0.30422374429223698</v>
      </c>
      <c r="G694">
        <v>0.30422374429223698</v>
      </c>
      <c r="H694">
        <v>0.30382374429223702</v>
      </c>
      <c r="I694">
        <v>0.30342374429223701</v>
      </c>
      <c r="J694">
        <v>0.30262374309223733</v>
      </c>
      <c r="K694">
        <v>0.30222374309223732</v>
      </c>
      <c r="L694">
        <v>0.30182374309223697</v>
      </c>
      <c r="M694">
        <v>0.30142374309223702</v>
      </c>
      <c r="N694">
        <v>0.30102374309223701</v>
      </c>
      <c r="O694">
        <v>0.30062374309223699</v>
      </c>
      <c r="P694">
        <v>0.30022374309223698</v>
      </c>
    </row>
    <row r="695" spans="2:16">
      <c r="B695" t="s">
        <v>34</v>
      </c>
      <c r="C695" t="s">
        <v>97</v>
      </c>
      <c r="D695" t="s">
        <v>17</v>
      </c>
      <c r="E695">
        <v>6.2785388127853904E-3</v>
      </c>
      <c r="F695">
        <v>6.2785388127853904E-3</v>
      </c>
      <c r="G695">
        <v>2.9999999999999978</v>
      </c>
      <c r="H695">
        <v>2.9996000000000032</v>
      </c>
      <c r="I695">
        <v>2.9991999999999988</v>
      </c>
      <c r="J695">
        <v>2.9983999988000045</v>
      </c>
      <c r="K695">
        <v>2.9979999988000001</v>
      </c>
      <c r="L695">
        <v>2.9975999988000042</v>
      </c>
      <c r="M695">
        <v>2.9971999988000002</v>
      </c>
      <c r="N695">
        <v>2.9967999987999998</v>
      </c>
      <c r="O695">
        <v>2.9963999987999999</v>
      </c>
      <c r="P695">
        <v>2.9959999987999999</v>
      </c>
    </row>
    <row r="696" spans="2:16">
      <c r="B696" t="s">
        <v>34</v>
      </c>
      <c r="C696" t="s">
        <v>97</v>
      </c>
      <c r="D696" t="s">
        <v>18</v>
      </c>
      <c r="E696">
        <v>9.7031963470319595E-3</v>
      </c>
      <c r="F696">
        <v>9.7031963470319612E-3</v>
      </c>
      <c r="G696">
        <v>9.7031963470319595E-3</v>
      </c>
      <c r="H696">
        <v>1.1497223909675194</v>
      </c>
      <c r="I696">
        <v>7.1191780038024062</v>
      </c>
      <c r="J696">
        <v>7.1183780026024079</v>
      </c>
      <c r="K696">
        <v>7.1179780026024009</v>
      </c>
      <c r="L696">
        <v>7.1175780026024</v>
      </c>
      <c r="M696">
        <v>7.1171780026023992</v>
      </c>
      <c r="N696">
        <v>7.1167780026024099</v>
      </c>
      <c r="O696">
        <v>7.1163780026024099</v>
      </c>
      <c r="P696">
        <v>7.11597800260241</v>
      </c>
    </row>
    <row r="697" spans="2:16">
      <c r="B697" t="s">
        <v>34</v>
      </c>
      <c r="C697" t="s">
        <v>97</v>
      </c>
      <c r="D697" t="s">
        <v>19</v>
      </c>
      <c r="F697">
        <v>0.22</v>
      </c>
      <c r="G697">
        <v>7</v>
      </c>
      <c r="H697">
        <v>47.662125806657301</v>
      </c>
      <c r="I697">
        <v>47.661725806657302</v>
      </c>
      <c r="J697">
        <v>47.660925805457296</v>
      </c>
      <c r="K697">
        <v>47.660525805457297</v>
      </c>
      <c r="L697">
        <v>47.660125805457298</v>
      </c>
      <c r="M697">
        <v>47.659725805457299</v>
      </c>
      <c r="N697">
        <v>47.6593258054573</v>
      </c>
      <c r="O697">
        <v>47.658925805457301</v>
      </c>
      <c r="P697">
        <v>47.658525805457302</v>
      </c>
    </row>
    <row r="698" spans="2:16">
      <c r="B698" t="s">
        <v>34</v>
      </c>
      <c r="C698" t="s">
        <v>97</v>
      </c>
      <c r="D698" t="s">
        <v>20</v>
      </c>
      <c r="G698">
        <v>5.6260603980782399E-2</v>
      </c>
      <c r="H698">
        <v>5.6260603980782399E-2</v>
      </c>
      <c r="I698">
        <v>5.5860603980782401E-2</v>
      </c>
      <c r="J698">
        <v>5.5060602780782397E-2</v>
      </c>
      <c r="K698">
        <v>5.46606027807824E-2</v>
      </c>
      <c r="L698">
        <v>5.4260602780782402E-2</v>
      </c>
      <c r="M698">
        <v>5.3860602780782398E-2</v>
      </c>
      <c r="N698">
        <v>5.34606027807824E-2</v>
      </c>
      <c r="O698">
        <v>5.3060602780782402E-2</v>
      </c>
      <c r="P698">
        <v>5.2660602780782398E-2</v>
      </c>
    </row>
    <row r="699" spans="2:16">
      <c r="B699" t="s">
        <v>34</v>
      </c>
      <c r="C699" t="s">
        <v>97</v>
      </c>
      <c r="D699" t="s">
        <v>21</v>
      </c>
      <c r="G699">
        <v>2</v>
      </c>
      <c r="H699">
        <v>3.3059871834922498</v>
      </c>
      <c r="I699">
        <v>3.3055871834922508</v>
      </c>
      <c r="J699">
        <v>3.304787182292253</v>
      </c>
      <c r="K699">
        <v>3.3043871822922499</v>
      </c>
      <c r="L699">
        <v>3.30398718229225</v>
      </c>
      <c r="M699">
        <v>3.30358718229225</v>
      </c>
      <c r="N699">
        <v>3.3031871822922501</v>
      </c>
      <c r="O699">
        <v>3.3027871822922501</v>
      </c>
      <c r="P699">
        <v>3.3023871822922501</v>
      </c>
    </row>
    <row r="700" spans="2:16">
      <c r="B700" t="s">
        <v>34</v>
      </c>
      <c r="C700" t="s">
        <v>97</v>
      </c>
      <c r="D700" t="s">
        <v>23</v>
      </c>
      <c r="F700">
        <v>0.14000000000000001</v>
      </c>
      <c r="G700">
        <v>0.32831530542210002</v>
      </c>
      <c r="H700">
        <v>4.9995849999999997</v>
      </c>
      <c r="I700">
        <v>4.9991849999999998</v>
      </c>
      <c r="J700">
        <v>4.9983849988000006</v>
      </c>
      <c r="K700">
        <v>4.9979849987999998</v>
      </c>
      <c r="L700">
        <v>4.9975849987999998</v>
      </c>
      <c r="M700">
        <v>4.9971849987999999</v>
      </c>
      <c r="N700">
        <v>4.9967849987999999</v>
      </c>
      <c r="O700">
        <v>4.9963849988</v>
      </c>
      <c r="P700">
        <v>4.9959849988</v>
      </c>
    </row>
    <row r="701" spans="2:16">
      <c r="B701" t="s">
        <v>34</v>
      </c>
      <c r="C701" t="s">
        <v>97</v>
      </c>
      <c r="D701" t="s">
        <v>24</v>
      </c>
      <c r="F701">
        <v>2.15</v>
      </c>
      <c r="G701">
        <v>7</v>
      </c>
      <c r="H701">
        <v>7</v>
      </c>
      <c r="I701">
        <v>6.9995999999999992</v>
      </c>
      <c r="J701">
        <v>6.9987999988</v>
      </c>
      <c r="K701">
        <v>6.9983999988000001</v>
      </c>
      <c r="L701">
        <v>6.9979999988000001</v>
      </c>
      <c r="M701">
        <v>6.9975999988000002</v>
      </c>
      <c r="N701">
        <v>6.9971999988000002</v>
      </c>
      <c r="O701">
        <v>6.9967999987999985</v>
      </c>
      <c r="P701">
        <v>6.9963999988000003</v>
      </c>
    </row>
    <row r="702" spans="2:16">
      <c r="B702" t="s">
        <v>34</v>
      </c>
      <c r="C702" t="s">
        <v>97</v>
      </c>
      <c r="D702" t="s">
        <v>25</v>
      </c>
      <c r="E702">
        <v>5.7077625570776296E-4</v>
      </c>
      <c r="F702">
        <v>5.7077625570776263E-4</v>
      </c>
      <c r="G702">
        <v>0.11252120796156452</v>
      </c>
      <c r="H702">
        <v>0.11244162473558139</v>
      </c>
      <c r="I702">
        <v>0.11204162473558195</v>
      </c>
      <c r="J702">
        <v>0.11124162353558213</v>
      </c>
      <c r="K702">
        <v>0.110841623535582</v>
      </c>
      <c r="L702">
        <v>0.110441623535582</v>
      </c>
      <c r="M702">
        <v>0.110041623535582</v>
      </c>
      <c r="N702">
        <v>0.109641623535582</v>
      </c>
      <c r="O702">
        <v>0.10924162353558201</v>
      </c>
      <c r="P702">
        <v>0.10884162353558199</v>
      </c>
    </row>
    <row r="703" spans="2:16">
      <c r="B703" t="s">
        <v>34</v>
      </c>
      <c r="C703" t="s">
        <v>97</v>
      </c>
      <c r="D703" t="s">
        <v>26</v>
      </c>
      <c r="G703">
        <v>5.6260603980782399E-2</v>
      </c>
      <c r="H703">
        <v>5.6260603980782399E-2</v>
      </c>
      <c r="I703">
        <v>5.5860603980782401E-2</v>
      </c>
      <c r="J703">
        <v>5.5060602780782397E-2</v>
      </c>
      <c r="K703">
        <v>5.4660602780782414E-2</v>
      </c>
      <c r="L703">
        <v>5.4260602780782402E-2</v>
      </c>
      <c r="M703">
        <v>5.3860602780782398E-2</v>
      </c>
      <c r="N703">
        <v>5.34606027807824E-2</v>
      </c>
      <c r="O703">
        <v>5.3060602780782402E-2</v>
      </c>
      <c r="P703">
        <v>5.2660602780782398E-2</v>
      </c>
    </row>
    <row r="704" spans="2:16">
      <c r="B704" t="s">
        <v>34</v>
      </c>
      <c r="C704" t="s">
        <v>97</v>
      </c>
      <c r="D704" t="s">
        <v>28</v>
      </c>
      <c r="E704">
        <v>5.7077625570776296E-4</v>
      </c>
      <c r="F704">
        <v>0.44999999999999996</v>
      </c>
      <c r="G704">
        <v>0.69362388469457847</v>
      </c>
      <c r="H704">
        <v>0.69354430146859536</v>
      </c>
      <c r="I704">
        <v>0.69314430146859529</v>
      </c>
      <c r="J704">
        <v>0.69234430026859517</v>
      </c>
      <c r="K704">
        <v>3.3283802376629001</v>
      </c>
      <c r="L704">
        <v>3.3279802376629002</v>
      </c>
      <c r="M704">
        <v>3.3275802376628998</v>
      </c>
      <c r="N704">
        <v>3.3271802376628998</v>
      </c>
      <c r="O704">
        <v>3.3267802376628999</v>
      </c>
      <c r="P704">
        <v>3.3263802376628999</v>
      </c>
    </row>
    <row r="705" spans="2:16">
      <c r="B705" t="s">
        <v>34</v>
      </c>
      <c r="C705" t="s">
        <v>97</v>
      </c>
      <c r="D705" t="s">
        <v>29</v>
      </c>
      <c r="E705">
        <v>0.24931506849315099</v>
      </c>
      <c r="F705">
        <v>1.1499999999999999</v>
      </c>
      <c r="G705">
        <v>7.9999999999999973</v>
      </c>
      <c r="H705">
        <v>9.999569999999995</v>
      </c>
      <c r="I705">
        <v>27.210537803701818</v>
      </c>
      <c r="J705">
        <v>27.20973780250182</v>
      </c>
      <c r="K705">
        <v>28.294171111450609</v>
      </c>
      <c r="L705">
        <v>28.29377111145061</v>
      </c>
      <c r="M705">
        <v>28.2933711114507</v>
      </c>
      <c r="N705">
        <v>28.292971111450701</v>
      </c>
      <c r="O705">
        <v>28.292571111450702</v>
      </c>
      <c r="P705">
        <v>28.292171111450699</v>
      </c>
    </row>
    <row r="706" spans="2:16">
      <c r="B706" t="s">
        <v>34</v>
      </c>
      <c r="C706" t="s">
        <v>97</v>
      </c>
      <c r="D706" t="s">
        <v>30</v>
      </c>
      <c r="E706">
        <v>0.75811872146118697</v>
      </c>
      <c r="F706">
        <v>9.5</v>
      </c>
      <c r="G706">
        <v>68</v>
      </c>
      <c r="H706">
        <v>67.999599999999973</v>
      </c>
      <c r="I706">
        <v>67.999199999999945</v>
      </c>
      <c r="J706">
        <v>67.998399998799982</v>
      </c>
      <c r="K706">
        <v>67.997999998799997</v>
      </c>
      <c r="L706">
        <v>67.997599998799998</v>
      </c>
      <c r="M706">
        <v>67.997199998800014</v>
      </c>
      <c r="N706">
        <v>67.996799998800014</v>
      </c>
      <c r="O706">
        <v>67.996399998800001</v>
      </c>
      <c r="P706">
        <v>67.995999998800002</v>
      </c>
    </row>
    <row r="707" spans="2:16">
      <c r="B707" t="s">
        <v>34</v>
      </c>
      <c r="C707" t="s">
        <v>98</v>
      </c>
      <c r="D707" t="s">
        <v>17</v>
      </c>
      <c r="H707">
        <v>1.599994E-3</v>
      </c>
      <c r="I707">
        <v>1.599994E-3</v>
      </c>
      <c r="J707">
        <v>8.9709589425840603E-4</v>
      </c>
      <c r="K707">
        <v>4.9709589425840596E-4</v>
      </c>
      <c r="L707">
        <v>4.9709589425840596E-4</v>
      </c>
      <c r="M707">
        <v>2.78715223802043E-4</v>
      </c>
    </row>
    <row r="708" spans="2:16">
      <c r="B708" t="s">
        <v>34</v>
      </c>
      <c r="C708" t="s">
        <v>98</v>
      </c>
      <c r="D708" t="s">
        <v>19</v>
      </c>
      <c r="H708">
        <v>4.9599850000000001E-2</v>
      </c>
      <c r="I708">
        <v>4.9599850000000001E-2</v>
      </c>
      <c r="J708">
        <v>4.8799848799999997E-2</v>
      </c>
      <c r="K708">
        <v>4.8399848799999999E-2</v>
      </c>
      <c r="L708">
        <v>4.7999848800000001E-2</v>
      </c>
      <c r="M708">
        <v>4.7599848799999997E-2</v>
      </c>
      <c r="N708">
        <v>4.7199848799999999E-2</v>
      </c>
      <c r="O708">
        <v>4.6799848800000002E-2</v>
      </c>
      <c r="P708">
        <v>4.6399848799999997E-2</v>
      </c>
    </row>
    <row r="709" spans="2:16">
      <c r="B709" t="s">
        <v>34</v>
      </c>
      <c r="C709" t="s">
        <v>98</v>
      </c>
      <c r="D709" t="s">
        <v>21</v>
      </c>
      <c r="E709">
        <v>11.1111111111111</v>
      </c>
      <c r="F709">
        <v>11.1111111111111</v>
      </c>
      <c r="G709">
        <v>11.1111111111111</v>
      </c>
      <c r="H709">
        <v>11.110711111111099</v>
      </c>
      <c r="I709">
        <v>11.1103111111111</v>
      </c>
      <c r="J709">
        <v>11.1095111099111</v>
      </c>
      <c r="K709">
        <v>11.109111109911099</v>
      </c>
      <c r="L709">
        <v>11.1087111099111</v>
      </c>
      <c r="M709">
        <v>11.108311109911099</v>
      </c>
      <c r="N709">
        <v>11.1079111099111</v>
      </c>
      <c r="O709">
        <v>11.107511109911099</v>
      </c>
      <c r="P709">
        <v>11.1071111099111</v>
      </c>
    </row>
    <row r="710" spans="2:16">
      <c r="B710" t="s">
        <v>34</v>
      </c>
      <c r="C710" t="s">
        <v>98</v>
      </c>
      <c r="D710" t="s">
        <v>23</v>
      </c>
      <c r="J710">
        <v>4.0000000000000002E-4</v>
      </c>
      <c r="K710">
        <v>2.3227313556979101E-3</v>
      </c>
      <c r="L710">
        <v>1.15649710211578E-2</v>
      </c>
      <c r="M710">
        <v>1.11649710211578E-2</v>
      </c>
      <c r="N710">
        <v>1.0764971021157799E-2</v>
      </c>
      <c r="O710">
        <v>1.03649710211578E-2</v>
      </c>
      <c r="P710">
        <v>9.9649710211577609E-3</v>
      </c>
    </row>
    <row r="711" spans="2:16">
      <c r="B711" t="s">
        <v>34</v>
      </c>
      <c r="C711" t="s">
        <v>98</v>
      </c>
      <c r="D711" t="s">
        <v>25</v>
      </c>
      <c r="J711">
        <v>1.00433126672766E-4</v>
      </c>
      <c r="K711">
        <v>8.8276480451126996E-4</v>
      </c>
      <c r="L711">
        <v>4.6432989233508902E-3</v>
      </c>
      <c r="M711">
        <v>4.2432989233508901E-3</v>
      </c>
      <c r="N711">
        <v>3.8432989233508899E-3</v>
      </c>
      <c r="O711">
        <v>3.4432989233508901E-3</v>
      </c>
      <c r="P711">
        <v>3.0432989233508899E-3</v>
      </c>
    </row>
    <row r="712" spans="2:16">
      <c r="B712" t="s">
        <v>34</v>
      </c>
      <c r="C712" t="s">
        <v>98</v>
      </c>
      <c r="D712" t="s">
        <v>29</v>
      </c>
      <c r="E712">
        <v>0.1</v>
      </c>
      <c r="F712">
        <v>9.9999999999999978E-2</v>
      </c>
      <c r="G712">
        <v>0.1</v>
      </c>
      <c r="H712">
        <v>9.9599999999999994E-2</v>
      </c>
      <c r="I712">
        <v>9.920000000000001E-2</v>
      </c>
      <c r="J712">
        <v>9.8399998799999999E-2</v>
      </c>
      <c r="K712">
        <v>9.7999998800000002E-2</v>
      </c>
      <c r="L712">
        <v>9.7599998800000004E-2</v>
      </c>
      <c r="M712">
        <v>9.7199998800000006E-2</v>
      </c>
      <c r="N712">
        <v>9.6799998799999995E-2</v>
      </c>
      <c r="O712">
        <v>9.6399998799999997E-2</v>
      </c>
      <c r="P712">
        <v>9.59999988E-2</v>
      </c>
    </row>
    <row r="713" spans="2:16">
      <c r="B713" t="s">
        <v>34</v>
      </c>
      <c r="C713" t="s">
        <v>98</v>
      </c>
      <c r="D713" t="s">
        <v>30</v>
      </c>
      <c r="E713">
        <v>1.2999999999999999E-2</v>
      </c>
      <c r="F713">
        <v>1.2999999999999968E-2</v>
      </c>
      <c r="G713">
        <v>1.038400000000002</v>
      </c>
      <c r="H713">
        <v>1.7995946000000003</v>
      </c>
      <c r="I713">
        <v>1.7991945999999968</v>
      </c>
      <c r="J713">
        <v>1.7983945988000034</v>
      </c>
      <c r="K713">
        <v>1.7979945987999999</v>
      </c>
      <c r="L713">
        <v>1.7975945987999999</v>
      </c>
      <c r="M713">
        <v>1.7971945988</v>
      </c>
      <c r="N713">
        <v>1.7967945988</v>
      </c>
      <c r="O713">
        <v>1.7963945988000001</v>
      </c>
      <c r="P713">
        <v>1.7959945987999999</v>
      </c>
    </row>
    <row r="714" spans="2:16">
      <c r="B714" t="s">
        <v>34</v>
      </c>
      <c r="C714" t="s">
        <v>103</v>
      </c>
      <c r="D714" t="s">
        <v>18</v>
      </c>
      <c r="E714">
        <v>1.76940639269406E-2</v>
      </c>
      <c r="F714">
        <v>1.70772939255713E-2</v>
      </c>
      <c r="G714">
        <v>1.55353689221481E-2</v>
      </c>
      <c r="H714">
        <v>1.3068288916671E-2</v>
      </c>
      <c r="I714">
        <v>8.7121926111140002E-3</v>
      </c>
      <c r="J714">
        <v>4.3560963055570001E-3</v>
      </c>
    </row>
    <row r="715" spans="2:16">
      <c r="B715" t="s">
        <v>34</v>
      </c>
      <c r="C715" t="s">
        <v>103</v>
      </c>
      <c r="D715" t="s">
        <v>30</v>
      </c>
      <c r="E715">
        <v>0.30479452054794498</v>
      </c>
      <c r="F715">
        <v>0.29417015987919698</v>
      </c>
      <c r="G715">
        <v>0.26760925820732601</v>
      </c>
      <c r="H715">
        <v>0.225111815532332</v>
      </c>
      <c r="I715">
        <v>0.15007454368822101</v>
      </c>
      <c r="J715">
        <v>7.5037271844110701E-2</v>
      </c>
    </row>
    <row r="716" spans="2:16">
      <c r="B716" t="s">
        <v>34</v>
      </c>
      <c r="C716" t="s">
        <v>99</v>
      </c>
      <c r="D716" t="s">
        <v>16</v>
      </c>
      <c r="E716">
        <v>0.47488584474885798</v>
      </c>
      <c r="F716">
        <v>1.0413832775112291</v>
      </c>
      <c r="G716">
        <v>0.99999999999999911</v>
      </c>
      <c r="H716">
        <v>0.93378675598203209</v>
      </c>
      <c r="I716">
        <v>1.521440229375066</v>
      </c>
      <c r="J716">
        <v>7.3137020870991822</v>
      </c>
      <c r="K716">
        <v>35.156110822747202</v>
      </c>
      <c r="L716">
        <v>168.98979155821701</v>
      </c>
      <c r="M716">
        <v>382.82965697230401</v>
      </c>
      <c r="N716">
        <v>501.61704071683198</v>
      </c>
      <c r="O716">
        <v>644.28270966766195</v>
      </c>
      <c r="P716">
        <v>826.66533107916405</v>
      </c>
    </row>
    <row r="717" spans="2:16">
      <c r="B717" t="s">
        <v>34</v>
      </c>
      <c r="C717" t="s">
        <v>99</v>
      </c>
      <c r="D717" t="s">
        <v>17</v>
      </c>
      <c r="E717">
        <v>0.85445205479452002</v>
      </c>
      <c r="F717">
        <v>3.074460055810472</v>
      </c>
      <c r="G717">
        <v>3.0000000000000018</v>
      </c>
      <c r="H717">
        <v>2.8808639107032499</v>
      </c>
      <c r="I717">
        <v>4.6930237446215664</v>
      </c>
      <c r="J717">
        <v>22.558959767046801</v>
      </c>
      <c r="K717">
        <v>47.243158969155303</v>
      </c>
      <c r="L717">
        <v>58.527272925592698</v>
      </c>
      <c r="M717">
        <v>65.2830214758512</v>
      </c>
      <c r="N717">
        <v>77.751993009598905</v>
      </c>
      <c r="O717">
        <v>85.725180540561894</v>
      </c>
      <c r="P717">
        <v>95.902800971724204</v>
      </c>
    </row>
    <row r="718" spans="2:16">
      <c r="B718" t="s">
        <v>34</v>
      </c>
      <c r="C718" t="s">
        <v>99</v>
      </c>
      <c r="D718" t="s">
        <v>18</v>
      </c>
      <c r="E718">
        <v>0.83961187214611899</v>
      </c>
      <c r="F718">
        <v>4.6522474517522907</v>
      </c>
      <c r="G718">
        <v>5.9999999999999964</v>
      </c>
      <c r="H718">
        <v>5.8829330745788058</v>
      </c>
      <c r="I718">
        <v>9.5830780748727147</v>
      </c>
      <c r="J718">
        <v>20.515589927853362</v>
      </c>
      <c r="K718">
        <v>56.568130408789699</v>
      </c>
      <c r="L718">
        <v>88.094310892874006</v>
      </c>
      <c r="M718">
        <v>104.79251765996401</v>
      </c>
      <c r="N718">
        <v>141.020969995553</v>
      </c>
      <c r="O718">
        <v>223.57016460243801</v>
      </c>
      <c r="P718">
        <v>308.76782624132397</v>
      </c>
    </row>
    <row r="719" spans="2:16">
      <c r="B719" t="s">
        <v>34</v>
      </c>
      <c r="C719" t="s">
        <v>99</v>
      </c>
      <c r="D719" t="s">
        <v>19</v>
      </c>
      <c r="F719">
        <v>44.223670504200001</v>
      </c>
      <c r="G719">
        <v>44.223670504200001</v>
      </c>
      <c r="H719">
        <v>155.41696201308301</v>
      </c>
      <c r="I719">
        <v>253.158254333185</v>
      </c>
      <c r="J719">
        <v>1093.0049648988499</v>
      </c>
      <c r="K719">
        <v>983.89820251001902</v>
      </c>
      <c r="L719">
        <v>1097.4011895174001</v>
      </c>
      <c r="M719">
        <v>1466.72000035831</v>
      </c>
      <c r="N719">
        <v>1599.28649753281</v>
      </c>
      <c r="O719">
        <v>1759.6561331462501</v>
      </c>
      <c r="P719">
        <v>1900.2547068721799</v>
      </c>
    </row>
    <row r="720" spans="2:16">
      <c r="B720" t="s">
        <v>34</v>
      </c>
      <c r="C720" t="s">
        <v>99</v>
      </c>
      <c r="D720" t="s">
        <v>20</v>
      </c>
      <c r="E720">
        <v>0.212899543378995</v>
      </c>
      <c r="F720">
        <v>4.0185528395573185</v>
      </c>
      <c r="G720">
        <v>4</v>
      </c>
      <c r="H720">
        <v>15.256048921228441</v>
      </c>
      <c r="I720">
        <v>24.850896113642893</v>
      </c>
      <c r="J720">
        <v>45.67465981685325</v>
      </c>
      <c r="K720">
        <v>140.356282960996</v>
      </c>
      <c r="L720">
        <v>203.00966197410801</v>
      </c>
      <c r="M720">
        <v>254.762423592484</v>
      </c>
      <c r="N720">
        <v>319.56097135062601</v>
      </c>
      <c r="O720">
        <v>403.04936823506699</v>
      </c>
      <c r="P720">
        <v>459.11846288868998</v>
      </c>
    </row>
    <row r="721" spans="2:16">
      <c r="B721" t="s">
        <v>34</v>
      </c>
      <c r="C721" t="s">
        <v>99</v>
      </c>
      <c r="D721" t="s">
        <v>21</v>
      </c>
      <c r="E721">
        <v>9.4748858447488593E-2</v>
      </c>
      <c r="F721">
        <v>0.39744615456918853</v>
      </c>
      <c r="G721">
        <v>3.0747800054974381</v>
      </c>
      <c r="H721">
        <v>3.0615691899842377</v>
      </c>
      <c r="I721">
        <v>1.5116727805037886</v>
      </c>
      <c r="J721">
        <v>2.3326193120079299E-2</v>
      </c>
      <c r="O721">
        <v>7.4555030843151897</v>
      </c>
      <c r="P721">
        <v>19.786617439983502</v>
      </c>
    </row>
    <row r="722" spans="2:16">
      <c r="B722" t="s">
        <v>34</v>
      </c>
      <c r="C722" t="s">
        <v>99</v>
      </c>
      <c r="D722" t="s">
        <v>22</v>
      </c>
      <c r="E722">
        <v>8.3904109589041098E-2</v>
      </c>
      <c r="F722">
        <v>8.0979426034160903E-2</v>
      </c>
      <c r="G722">
        <v>7.3667717146960507E-2</v>
      </c>
      <c r="H722">
        <v>6.19689829274397E-2</v>
      </c>
      <c r="I722">
        <v>4.1312655284959802E-2</v>
      </c>
      <c r="J722">
        <v>2.0656327642479901E-2</v>
      </c>
    </row>
    <row r="723" spans="2:16">
      <c r="B723" t="s">
        <v>34</v>
      </c>
      <c r="C723" t="s">
        <v>99</v>
      </c>
      <c r="D723" t="s">
        <v>23</v>
      </c>
      <c r="E723">
        <v>3.4041095890410999</v>
      </c>
      <c r="F723">
        <v>18.29664647485215</v>
      </c>
      <c r="G723">
        <v>18.000000000000011</v>
      </c>
      <c r="H723">
        <v>17.5253656402366</v>
      </c>
      <c r="I723">
        <v>28.547373923691399</v>
      </c>
      <c r="J723">
        <v>137.22272741478591</v>
      </c>
      <c r="K723">
        <v>304.03834895705</v>
      </c>
      <c r="L723">
        <v>386.714805940372</v>
      </c>
      <c r="M723">
        <v>538.341201195042</v>
      </c>
      <c r="N723">
        <v>659.67383436246701</v>
      </c>
      <c r="O723">
        <v>796.21211821120198</v>
      </c>
      <c r="P723">
        <v>921.75661804597996</v>
      </c>
    </row>
    <row r="724" spans="2:16">
      <c r="B724" t="s">
        <v>34</v>
      </c>
      <c r="C724" t="s">
        <v>99</v>
      </c>
      <c r="D724" t="s">
        <v>24</v>
      </c>
      <c r="E724">
        <v>3.4246575342465799E-3</v>
      </c>
      <c r="F724">
        <v>1.533305282695272</v>
      </c>
      <c r="G724">
        <v>3.0000000000000049</v>
      </c>
      <c r="H724">
        <v>2.9995225006441064</v>
      </c>
      <c r="I724">
        <v>0.8417736238278235</v>
      </c>
      <c r="J724">
        <v>0.18956403331844676</v>
      </c>
      <c r="K724">
        <v>0.911601776934854</v>
      </c>
      <c r="L724">
        <v>4.3823133010564499</v>
      </c>
      <c r="M724">
        <v>3.9767120046561799</v>
      </c>
      <c r="N724">
        <v>2.00243884726122</v>
      </c>
      <c r="O724">
        <v>0.93768107880096896</v>
      </c>
      <c r="P724">
        <v>0.93768107880096896</v>
      </c>
    </row>
    <row r="725" spans="2:16">
      <c r="B725" t="s">
        <v>34</v>
      </c>
      <c r="C725" t="s">
        <v>99</v>
      </c>
      <c r="D725" t="s">
        <v>25</v>
      </c>
      <c r="E725">
        <v>3.1963470319634701E-2</v>
      </c>
      <c r="F725">
        <v>3.0849305155870799E-2</v>
      </c>
      <c r="G725">
        <v>2.8063892246461102E-2</v>
      </c>
      <c r="H725">
        <v>2.6108318336850957</v>
      </c>
      <c r="I725">
        <v>4.2531699453091409</v>
      </c>
      <c r="J725">
        <v>20.444658037394635</v>
      </c>
      <c r="K725">
        <v>98.274362662550203</v>
      </c>
      <c r="L725">
        <v>188.74474728400099</v>
      </c>
      <c r="M725">
        <v>259.59761980166098</v>
      </c>
      <c r="N725">
        <v>319.73277326053602</v>
      </c>
      <c r="O725">
        <v>376.32587250304999</v>
      </c>
      <c r="P725">
        <v>435.94015607282</v>
      </c>
    </row>
    <row r="726" spans="2:16">
      <c r="B726" t="s">
        <v>34</v>
      </c>
      <c r="C726" t="s">
        <v>99</v>
      </c>
      <c r="D726" t="s">
        <v>26</v>
      </c>
      <c r="E726">
        <v>2.85388127853881E-3</v>
      </c>
      <c r="F726">
        <v>9.251440224605989E-2</v>
      </c>
      <c r="G726">
        <v>0.14706508226486262</v>
      </c>
      <c r="H726">
        <v>0.36132648907837395</v>
      </c>
      <c r="I726">
        <v>0.58896277657212126</v>
      </c>
      <c r="J726">
        <v>2.8314429946353057</v>
      </c>
      <c r="K726">
        <v>13.610660569141301</v>
      </c>
      <c r="L726">
        <v>29.855557877373101</v>
      </c>
      <c r="M726">
        <v>33.468751926901199</v>
      </c>
      <c r="N726">
        <v>43.275524692059697</v>
      </c>
      <c r="O726">
        <v>49.751346547284598</v>
      </c>
      <c r="P726">
        <v>59.896905837539997</v>
      </c>
    </row>
    <row r="727" spans="2:16">
      <c r="B727" t="s">
        <v>34</v>
      </c>
      <c r="C727" t="s">
        <v>99</v>
      </c>
      <c r="D727" t="s">
        <v>27</v>
      </c>
      <c r="E727">
        <v>1.14155251141553E-3</v>
      </c>
      <c r="F727">
        <v>1.10176089842396E-3</v>
      </c>
      <c r="G727">
        <v>1.0022818659450399E-3</v>
      </c>
      <c r="H727">
        <v>4.7199342169734084</v>
      </c>
      <c r="I727">
        <v>7.6886754847709726</v>
      </c>
      <c r="J727">
        <v>36.958543595887527</v>
      </c>
      <c r="K727">
        <v>177.65377658185301</v>
      </c>
      <c r="L727">
        <v>589.60764929533298</v>
      </c>
      <c r="M727">
        <v>782.76816342353698</v>
      </c>
      <c r="N727">
        <v>963.95479413932298</v>
      </c>
      <c r="O727">
        <v>1161.79598887365</v>
      </c>
      <c r="P727">
        <v>1405.4616679118899</v>
      </c>
    </row>
    <row r="728" spans="2:16">
      <c r="B728" t="s">
        <v>34</v>
      </c>
      <c r="C728" t="s">
        <v>99</v>
      </c>
      <c r="D728" t="s">
        <v>28</v>
      </c>
      <c r="E728">
        <v>7.1347031963470295E-2</v>
      </c>
      <c r="F728">
        <v>0.27286005615149728</v>
      </c>
      <c r="G728">
        <v>0.45032458382156498</v>
      </c>
      <c r="H728">
        <v>0.44037668057367318</v>
      </c>
      <c r="I728">
        <v>0.7177272087445421</v>
      </c>
      <c r="J728">
        <v>3.4503915227266808</v>
      </c>
      <c r="K728">
        <v>16.585839925452198</v>
      </c>
      <c r="L728">
        <v>79.725686213133002</v>
      </c>
      <c r="M728">
        <v>72.448615734982695</v>
      </c>
      <c r="N728">
        <v>36.366812010930602</v>
      </c>
    </row>
    <row r="729" spans="2:16">
      <c r="B729" t="s">
        <v>34</v>
      </c>
      <c r="C729" t="s">
        <v>99</v>
      </c>
      <c r="D729" t="s">
        <v>29</v>
      </c>
      <c r="E729">
        <v>10.206050228310501</v>
      </c>
      <c r="F729">
        <v>45.615010981048194</v>
      </c>
      <c r="G729">
        <v>60.000000000000028</v>
      </c>
      <c r="H729">
        <v>58.576972336195603</v>
      </c>
      <c r="I729">
        <v>95.4161154913198</v>
      </c>
      <c r="J729">
        <v>458.64929273513542</v>
      </c>
      <c r="K729">
        <v>519.04528070218805</v>
      </c>
      <c r="L729">
        <v>715.66771172796803</v>
      </c>
      <c r="M729">
        <v>840.21763032539502</v>
      </c>
      <c r="N729">
        <v>948.03283212193196</v>
      </c>
      <c r="O729">
        <v>1060.4278221067</v>
      </c>
      <c r="P729">
        <v>1176.1288738272599</v>
      </c>
    </row>
    <row r="730" spans="2:16">
      <c r="B730" t="s">
        <v>34</v>
      </c>
      <c r="C730" t="s">
        <v>99</v>
      </c>
      <c r="D730" t="s">
        <v>30</v>
      </c>
      <c r="E730">
        <v>38.453767123287697</v>
      </c>
      <c r="F730">
        <v>94.437366743860295</v>
      </c>
      <c r="G730">
        <v>100</v>
      </c>
      <c r="H730">
        <v>94.638398482290199</v>
      </c>
      <c r="I730">
        <v>154.1563787746253</v>
      </c>
      <c r="J730">
        <v>202.60276427456662</v>
      </c>
      <c r="K730">
        <v>419.07532677632202</v>
      </c>
      <c r="L730">
        <v>717.25519218650697</v>
      </c>
      <c r="M730">
        <v>550.76798458437599</v>
      </c>
      <c r="N730">
        <v>273.05506572213199</v>
      </c>
      <c r="O730">
        <v>297.35000446583001</v>
      </c>
      <c r="P730">
        <v>332.59906177356498</v>
      </c>
    </row>
    <row r="731" spans="2:16">
      <c r="B731" t="s">
        <v>35</v>
      </c>
      <c r="C731" t="s">
        <v>90</v>
      </c>
      <c r="D731" t="s">
        <v>16</v>
      </c>
      <c r="I731">
        <v>51.218946430503898</v>
      </c>
      <c r="J731">
        <v>78.107706321966901</v>
      </c>
      <c r="K731">
        <v>90.221444750860002</v>
      </c>
      <c r="L731">
        <v>97.698565705450207</v>
      </c>
      <c r="M731">
        <v>75.884001016670098</v>
      </c>
      <c r="N731">
        <v>86.169117198402404</v>
      </c>
      <c r="O731">
        <v>94.930767542323295</v>
      </c>
      <c r="P731">
        <v>89.856572339640394</v>
      </c>
    </row>
    <row r="732" spans="2:16">
      <c r="B732" t="s">
        <v>35</v>
      </c>
      <c r="C732" t="s">
        <v>90</v>
      </c>
      <c r="D732" t="s">
        <v>17</v>
      </c>
      <c r="E732">
        <v>0.199086757990868</v>
      </c>
      <c r="F732">
        <v>0.19214710068513899</v>
      </c>
      <c r="G732">
        <v>0.174797957420815</v>
      </c>
      <c r="H732">
        <v>3.0704088110204082</v>
      </c>
      <c r="I732">
        <v>11.846501639218598</v>
      </c>
      <c r="J732">
        <v>12.957158060702699</v>
      </c>
      <c r="K732">
        <v>10.3975387616068</v>
      </c>
      <c r="L732">
        <v>14.8577967860654</v>
      </c>
      <c r="M732">
        <v>16.388887392409298</v>
      </c>
      <c r="N732">
        <v>19.338783991196099</v>
      </c>
      <c r="O732">
        <v>22.356466006609299</v>
      </c>
      <c r="P732">
        <v>25.6381167890241</v>
      </c>
    </row>
    <row r="733" spans="2:16">
      <c r="B733" t="s">
        <v>35</v>
      </c>
      <c r="C733" t="s">
        <v>90</v>
      </c>
      <c r="D733" t="s">
        <v>18</v>
      </c>
      <c r="I733">
        <v>22.527709942785201</v>
      </c>
      <c r="J733">
        <v>29.623995465600899</v>
      </c>
      <c r="K733">
        <v>29.623995465600899</v>
      </c>
      <c r="L733">
        <v>35.557520933866797</v>
      </c>
      <c r="M733">
        <v>32.740084298392901</v>
      </c>
      <c r="N733">
        <v>35.554747486592099</v>
      </c>
      <c r="O733">
        <v>21.804828787610099</v>
      </c>
      <c r="P733">
        <v>17.5259799002683</v>
      </c>
    </row>
    <row r="734" spans="2:16">
      <c r="B734" t="s">
        <v>35</v>
      </c>
      <c r="C734" t="s">
        <v>90</v>
      </c>
      <c r="D734" t="s">
        <v>19</v>
      </c>
      <c r="E734">
        <v>1.8264840182648401</v>
      </c>
      <c r="F734">
        <v>1.7628174374783301</v>
      </c>
      <c r="G734">
        <v>1.60365098551206</v>
      </c>
      <c r="H734">
        <v>40.956542687792698</v>
      </c>
      <c r="I734">
        <v>96.088161073122691</v>
      </c>
      <c r="J734">
        <v>130.57305250870058</v>
      </c>
      <c r="K734">
        <v>157.35517951472801</v>
      </c>
      <c r="L734">
        <v>163.277656741709</v>
      </c>
      <c r="M734">
        <v>169.20013396869001</v>
      </c>
      <c r="N734">
        <v>151.512369570251</v>
      </c>
      <c r="O734">
        <v>168.867863082974</v>
      </c>
      <c r="P734">
        <v>164.87620532563301</v>
      </c>
    </row>
    <row r="735" spans="2:16">
      <c r="B735" t="s">
        <v>35</v>
      </c>
      <c r="C735" t="s">
        <v>90</v>
      </c>
      <c r="D735" t="s">
        <v>20</v>
      </c>
      <c r="E735">
        <v>4.3378995433789997</v>
      </c>
      <c r="F735">
        <v>4.1866914140110403</v>
      </c>
      <c r="G735">
        <v>10.74060069246449</v>
      </c>
      <c r="H735">
        <v>16.825094324750332</v>
      </c>
      <c r="I735">
        <v>46.503508155804148</v>
      </c>
      <c r="J735">
        <v>65.01375227515058</v>
      </c>
      <c r="K735">
        <v>65.442142495859201</v>
      </c>
      <c r="L735">
        <v>59.938593384793997</v>
      </c>
      <c r="M735">
        <v>58.684991051177001</v>
      </c>
      <c r="N735">
        <v>57.6284961736051</v>
      </c>
      <c r="O735">
        <v>53.793194095644999</v>
      </c>
      <c r="P735">
        <v>58.114216508397597</v>
      </c>
    </row>
    <row r="736" spans="2:16">
      <c r="B736" t="s">
        <v>35</v>
      </c>
      <c r="C736" t="s">
        <v>90</v>
      </c>
      <c r="D736" t="s">
        <v>21</v>
      </c>
      <c r="E736">
        <v>0.68493150684931503</v>
      </c>
      <c r="F736">
        <v>0.661056539054375</v>
      </c>
      <c r="G736">
        <v>0.60136911956702399</v>
      </c>
      <c r="H736">
        <v>11.392791477071134</v>
      </c>
      <c r="I736">
        <v>13.231377501493489</v>
      </c>
      <c r="J736">
        <v>14.578026517728434</v>
      </c>
      <c r="K736">
        <v>13.892619452651701</v>
      </c>
      <c r="L736">
        <v>17.14094067418436</v>
      </c>
      <c r="M736">
        <v>23.45030152377895</v>
      </c>
      <c r="N736">
        <v>24.96557362280975</v>
      </c>
      <c r="O736">
        <v>26.480572592477259</v>
      </c>
      <c r="P736">
        <v>23.201755940944068</v>
      </c>
    </row>
    <row r="737" spans="2:16">
      <c r="B737" t="s">
        <v>35</v>
      </c>
      <c r="C737" t="s">
        <v>90</v>
      </c>
      <c r="D737" t="s">
        <v>22</v>
      </c>
      <c r="E737">
        <v>0.68493150684931503</v>
      </c>
      <c r="F737">
        <v>0.661056539054375</v>
      </c>
      <c r="G737">
        <v>0.60136911956702399</v>
      </c>
      <c r="H737">
        <v>2.0099118129128928</v>
      </c>
      <c r="I737">
        <v>20.687885998727509</v>
      </c>
      <c r="J737">
        <v>27.780598026671456</v>
      </c>
      <c r="K737">
        <v>34.873310054615501</v>
      </c>
      <c r="L737">
        <v>42.134645165355202</v>
      </c>
      <c r="M737">
        <v>49.395980276094797</v>
      </c>
      <c r="N737">
        <v>56.657315386834497</v>
      </c>
      <c r="O737">
        <v>63.918650497574198</v>
      </c>
      <c r="P737">
        <v>71.179985608313899</v>
      </c>
    </row>
    <row r="738" spans="2:16">
      <c r="B738" t="s">
        <v>35</v>
      </c>
      <c r="C738" t="s">
        <v>90</v>
      </c>
      <c r="D738" t="s">
        <v>23</v>
      </c>
      <c r="E738">
        <v>0.45662100456621002</v>
      </c>
      <c r="F738">
        <v>0.44070435936958302</v>
      </c>
      <c r="G738">
        <v>0.40091274637801599</v>
      </c>
      <c r="H738">
        <v>5.4367849423465664</v>
      </c>
      <c r="I738">
        <v>39.37790187438037</v>
      </c>
      <c r="J738">
        <v>50.08232455388287</v>
      </c>
      <c r="K738">
        <v>54.145198372683502</v>
      </c>
      <c r="L738">
        <v>66.598392554719297</v>
      </c>
      <c r="M738">
        <v>55.781554486686296</v>
      </c>
      <c r="N738">
        <v>62.973579774608098</v>
      </c>
      <c r="O738">
        <v>53.422286251443602</v>
      </c>
      <c r="P738">
        <v>71.237326476585096</v>
      </c>
    </row>
    <row r="739" spans="2:16">
      <c r="B739" t="s">
        <v>35</v>
      </c>
      <c r="C739" t="s">
        <v>90</v>
      </c>
      <c r="D739" t="s">
        <v>24</v>
      </c>
      <c r="E739">
        <v>0.932077625570776</v>
      </c>
      <c r="F739">
        <v>0.899587773563161</v>
      </c>
      <c r="G739">
        <v>0.81836314354412498</v>
      </c>
      <c r="H739">
        <v>0.68840373551366696</v>
      </c>
      <c r="I739">
        <v>1.4834848287700879</v>
      </c>
      <c r="J739">
        <v>2.951287233173729</v>
      </c>
      <c r="K739">
        <v>2.7218193213358401</v>
      </c>
      <c r="L739">
        <v>2.0885356135122302</v>
      </c>
      <c r="M739">
        <v>0.39126529727069598</v>
      </c>
      <c r="N739">
        <v>0.39126529727069598</v>
      </c>
    </row>
    <row r="740" spans="2:16">
      <c r="B740" t="s">
        <v>35</v>
      </c>
      <c r="C740" t="s">
        <v>90</v>
      </c>
      <c r="D740" t="s">
        <v>25</v>
      </c>
      <c r="H740">
        <v>0.24791075713834901</v>
      </c>
      <c r="I740">
        <v>4.2865361853241692</v>
      </c>
      <c r="J740">
        <v>4.3936448160248798</v>
      </c>
      <c r="K740">
        <v>4.2528426895872498</v>
      </c>
      <c r="L740">
        <v>4.3599513202879701</v>
      </c>
      <c r="M740">
        <v>4.2528426895872498</v>
      </c>
      <c r="N740">
        <v>4.1457340588865303</v>
      </c>
    </row>
    <row r="741" spans="2:16">
      <c r="B741" t="s">
        <v>35</v>
      </c>
      <c r="C741" t="s">
        <v>90</v>
      </c>
      <c r="D741" t="s">
        <v>26</v>
      </c>
      <c r="H741">
        <v>0.76569517744498605</v>
      </c>
      <c r="I741">
        <v>8.6422130576234562</v>
      </c>
      <c r="J741">
        <v>15.418874117077269</v>
      </c>
      <c r="K741">
        <v>21.299148873012481</v>
      </c>
      <c r="L741">
        <v>19.445483064818983</v>
      </c>
      <c r="M741">
        <v>12.6688220053652</v>
      </c>
      <c r="N741">
        <v>12.414711612601099</v>
      </c>
      <c r="O741">
        <v>19.135833356195601</v>
      </c>
      <c r="P741">
        <v>21.673643797645799</v>
      </c>
    </row>
    <row r="742" spans="2:16">
      <c r="B742" t="s">
        <v>35</v>
      </c>
      <c r="C742" t="s">
        <v>90</v>
      </c>
      <c r="D742" t="s">
        <v>27</v>
      </c>
      <c r="E742">
        <v>1.3698630136986301</v>
      </c>
      <c r="F742">
        <v>1.32211307810875</v>
      </c>
      <c r="G742">
        <v>1.20273823913405</v>
      </c>
      <c r="H742">
        <v>1.01173849677453</v>
      </c>
      <c r="I742">
        <v>63.603759032050014</v>
      </c>
      <c r="J742">
        <v>79.528744168572715</v>
      </c>
      <c r="K742">
        <v>91.093590916183999</v>
      </c>
      <c r="L742">
        <v>91.550063319996497</v>
      </c>
      <c r="M742">
        <v>75.287832017882295</v>
      </c>
      <c r="N742">
        <v>72.676341479272807</v>
      </c>
      <c r="O742">
        <v>65.824766857812406</v>
      </c>
      <c r="P742">
        <v>65.824766857812406</v>
      </c>
    </row>
    <row r="743" spans="2:16">
      <c r="B743" t="s">
        <v>35</v>
      </c>
      <c r="C743" t="s">
        <v>90</v>
      </c>
      <c r="D743" t="s">
        <v>28</v>
      </c>
      <c r="E743">
        <v>2.96803652968037E-2</v>
      </c>
      <c r="F743">
        <v>2.8645783359023E-2</v>
      </c>
      <c r="G743">
        <v>2.6059328514571101E-2</v>
      </c>
      <c r="H743">
        <v>2.1921000763448099E-2</v>
      </c>
      <c r="I743">
        <v>1.46140005089654E-2</v>
      </c>
      <c r="J743">
        <v>1.3808176762989526</v>
      </c>
      <c r="K743">
        <v>2.693357800462</v>
      </c>
      <c r="L743">
        <v>3.0996556512290097</v>
      </c>
      <c r="M743">
        <v>1.726144975184531</v>
      </c>
      <c r="N743">
        <v>0.40629785076701003</v>
      </c>
    </row>
    <row r="744" spans="2:16">
      <c r="B744" t="s">
        <v>35</v>
      </c>
      <c r="C744" t="s">
        <v>90</v>
      </c>
      <c r="D744" t="s">
        <v>29</v>
      </c>
      <c r="E744">
        <v>6.79771689497717</v>
      </c>
      <c r="F744">
        <v>6.56076579793499</v>
      </c>
      <c r="G744">
        <v>5.9683880553295303</v>
      </c>
      <c r="H744">
        <v>6.42374397786452</v>
      </c>
      <c r="I744">
        <v>59.776601457241888</v>
      </c>
      <c r="J744">
        <v>172.17176514749181</v>
      </c>
      <c r="K744">
        <v>178.8394005660235</v>
      </c>
      <c r="L744">
        <v>188.24920879846582</v>
      </c>
      <c r="M744">
        <v>74.180517219162397</v>
      </c>
      <c r="N744">
        <v>64.436193600873295</v>
      </c>
      <c r="O744">
        <v>34.874051591192398</v>
      </c>
      <c r="P744">
        <v>42.900366869383198</v>
      </c>
    </row>
    <row r="745" spans="2:16">
      <c r="B745" t="s">
        <v>35</v>
      </c>
      <c r="C745" t="s">
        <v>90</v>
      </c>
      <c r="D745" t="s">
        <v>30</v>
      </c>
      <c r="E745">
        <v>2.9127853881278498</v>
      </c>
      <c r="F745">
        <v>2.8112531084185699</v>
      </c>
      <c r="G745">
        <v>2.5574224091453601</v>
      </c>
      <c r="H745">
        <v>26.645441639564332</v>
      </c>
      <c r="I745">
        <v>62.410508934020953</v>
      </c>
      <c r="J745">
        <v>70.898452903158173</v>
      </c>
      <c r="K745">
        <v>77.838646264096695</v>
      </c>
      <c r="L745">
        <v>88.5914386048686</v>
      </c>
      <c r="M745">
        <v>87.6778649900684</v>
      </c>
      <c r="N745">
        <v>93.850990945959495</v>
      </c>
      <c r="O745">
        <v>46.616033547294897</v>
      </c>
      <c r="P745">
        <v>54.260273300849498</v>
      </c>
    </row>
    <row r="746" spans="2:16">
      <c r="B746" t="s">
        <v>35</v>
      </c>
      <c r="C746" t="s">
        <v>100</v>
      </c>
      <c r="D746" t="s">
        <v>17</v>
      </c>
      <c r="I746">
        <v>1.0004029999999999</v>
      </c>
      <c r="J746">
        <v>7.19463469217823</v>
      </c>
      <c r="K746">
        <v>16.13821376261139</v>
      </c>
      <c r="L746">
        <v>18.54235109556998</v>
      </c>
      <c r="M746">
        <v>12.348119403391779</v>
      </c>
      <c r="N746">
        <v>3.4045403329585664</v>
      </c>
    </row>
    <row r="747" spans="2:16">
      <c r="B747" t="s">
        <v>35</v>
      </c>
      <c r="C747" t="s">
        <v>100</v>
      </c>
      <c r="D747" t="s">
        <v>18</v>
      </c>
      <c r="I747">
        <v>1.0004029999999999</v>
      </c>
      <c r="J747">
        <v>7.1946346921782238</v>
      </c>
      <c r="K747">
        <v>18.020921846400714</v>
      </c>
      <c r="L747">
        <v>22.827924798512512</v>
      </c>
      <c r="M747">
        <v>16.633693106334363</v>
      </c>
      <c r="N747">
        <v>5.8074059521118597</v>
      </c>
    </row>
    <row r="748" spans="2:16">
      <c r="B748" t="s">
        <v>35</v>
      </c>
      <c r="C748" t="s">
        <v>100</v>
      </c>
      <c r="D748" t="s">
        <v>21</v>
      </c>
      <c r="I748">
        <v>1.0004029999999999</v>
      </c>
      <c r="J748">
        <v>7.19463469217823</v>
      </c>
      <c r="K748">
        <v>39.779595990961198</v>
      </c>
      <c r="L748">
        <v>72.356793627261993</v>
      </c>
      <c r="M748">
        <v>66.162561935083801</v>
      </c>
      <c r="N748">
        <v>33.5776006363009</v>
      </c>
    </row>
    <row r="749" spans="2:16">
      <c r="B749" t="s">
        <v>35</v>
      </c>
      <c r="C749" t="s">
        <v>100</v>
      </c>
      <c r="D749" t="s">
        <v>22</v>
      </c>
      <c r="I749">
        <v>1.0004029999999999</v>
      </c>
      <c r="J749">
        <v>7.19463469217823</v>
      </c>
      <c r="K749">
        <v>45.547684669422502</v>
      </c>
      <c r="L749">
        <v>85.486587549909103</v>
      </c>
      <c r="M749">
        <v>79.292355857730897</v>
      </c>
      <c r="N749">
        <v>40.9393058804866</v>
      </c>
    </row>
    <row r="750" spans="2:16">
      <c r="B750" t="s">
        <v>35</v>
      </c>
      <c r="C750" t="s">
        <v>100</v>
      </c>
      <c r="D750" t="s">
        <v>24</v>
      </c>
      <c r="J750">
        <v>0.482105412757174</v>
      </c>
      <c r="K750">
        <v>1.0974076633272101</v>
      </c>
      <c r="L750">
        <v>1.0974076633272101</v>
      </c>
      <c r="M750">
        <v>0.61530225057003196</v>
      </c>
    </row>
    <row r="751" spans="2:16">
      <c r="B751" t="s">
        <v>35</v>
      </c>
      <c r="C751" t="s">
        <v>100</v>
      </c>
      <c r="D751" t="s">
        <v>25</v>
      </c>
      <c r="J751">
        <v>1.0004029999999999</v>
      </c>
      <c r="K751">
        <v>4.4299827946188</v>
      </c>
      <c r="L751">
        <v>7.1775411842756398</v>
      </c>
      <c r="M751">
        <v>6.1771381842756403</v>
      </c>
      <c r="N751">
        <v>2.7475583896568399</v>
      </c>
    </row>
    <row r="752" spans="2:16">
      <c r="B752" t="s">
        <v>35</v>
      </c>
      <c r="C752" t="s">
        <v>100</v>
      </c>
      <c r="D752" t="s">
        <v>28</v>
      </c>
      <c r="H752">
        <v>0.44543276251650599</v>
      </c>
      <c r="I752">
        <v>1.0139303856537101</v>
      </c>
      <c r="J752">
        <v>1.1505131338788299</v>
      </c>
      <c r="K752">
        <v>1.24458245416627</v>
      </c>
      <c r="L752">
        <v>1.14216248797788</v>
      </c>
      <c r="M752">
        <v>1.0055797397527499</v>
      </c>
      <c r="N752">
        <v>0.46607765694880898</v>
      </c>
    </row>
    <row r="753" spans="2:16">
      <c r="B753" t="s">
        <v>35</v>
      </c>
      <c r="C753" t="s">
        <v>100</v>
      </c>
      <c r="D753" t="s">
        <v>29</v>
      </c>
      <c r="I753">
        <v>1.0004029999999999</v>
      </c>
      <c r="J753">
        <v>7.19463469217823</v>
      </c>
      <c r="K753">
        <v>45.547684669422502</v>
      </c>
      <c r="L753">
        <v>85.486587549909103</v>
      </c>
      <c r="M753">
        <v>79.292355857730897</v>
      </c>
      <c r="N753">
        <v>40.9393058804866</v>
      </c>
    </row>
    <row r="754" spans="2:16">
      <c r="B754" t="s">
        <v>35</v>
      </c>
      <c r="C754" t="s">
        <v>100</v>
      </c>
      <c r="D754" t="s">
        <v>30</v>
      </c>
      <c r="I754">
        <v>1.0004029999999999</v>
      </c>
      <c r="J754">
        <v>7.19463469217823</v>
      </c>
      <c r="K754">
        <v>26.626856457889801</v>
      </c>
      <c r="L754">
        <v>42.417455102122403</v>
      </c>
      <c r="M754">
        <v>36.223223409944197</v>
      </c>
      <c r="N754">
        <v>16.791001644232601</v>
      </c>
    </row>
    <row r="755" spans="2:16">
      <c r="B755" t="s">
        <v>35</v>
      </c>
      <c r="C755" t="s">
        <v>91</v>
      </c>
      <c r="D755" t="s">
        <v>16</v>
      </c>
      <c r="E755">
        <v>34.164383561643803</v>
      </c>
      <c r="F755">
        <v>34.164383561643803</v>
      </c>
      <c r="G755">
        <v>34.164383561643803</v>
      </c>
      <c r="H755">
        <v>34.164383561643803</v>
      </c>
      <c r="I755">
        <v>22.776255707762498</v>
      </c>
      <c r="J755">
        <v>11.388127853881301</v>
      </c>
      <c r="M755">
        <v>96.841013345904997</v>
      </c>
      <c r="N755">
        <v>153.83198812529699</v>
      </c>
      <c r="O755">
        <v>210.17943034896101</v>
      </c>
      <c r="P755">
        <v>293.72589354343</v>
      </c>
    </row>
    <row r="756" spans="2:16">
      <c r="B756" t="s">
        <v>35</v>
      </c>
      <c r="C756" t="s">
        <v>91</v>
      </c>
      <c r="D756" t="s">
        <v>17</v>
      </c>
      <c r="E756">
        <v>28.2019121004566</v>
      </c>
      <c r="F756">
        <v>37.981201423528859</v>
      </c>
      <c r="G756">
        <v>37.981201423528859</v>
      </c>
      <c r="H756">
        <v>37.981201423528859</v>
      </c>
      <c r="I756">
        <v>28.58056405670996</v>
      </c>
      <c r="J756">
        <v>9.4006373668188701</v>
      </c>
      <c r="M756">
        <v>3.98739459125657</v>
      </c>
      <c r="N756">
        <v>13.022107416105399</v>
      </c>
      <c r="O756">
        <v>13.9206620331697</v>
      </c>
      <c r="P756">
        <v>9.9332674419131006</v>
      </c>
    </row>
    <row r="757" spans="2:16">
      <c r="B757" t="s">
        <v>35</v>
      </c>
      <c r="C757" t="s">
        <v>91</v>
      </c>
      <c r="D757" t="s">
        <v>18</v>
      </c>
      <c r="E757">
        <v>16.260200125539999</v>
      </c>
      <c r="F757">
        <v>19.079744182950108</v>
      </c>
      <c r="G757">
        <v>19.079744182950108</v>
      </c>
      <c r="H757">
        <v>19.079744182950108</v>
      </c>
      <c r="I757">
        <v>13.659677474436808</v>
      </c>
      <c r="J757">
        <v>5.4200667085133301</v>
      </c>
      <c r="M757">
        <v>17.456012231656299</v>
      </c>
      <c r="N757">
        <v>32.427344123799401</v>
      </c>
      <c r="O757">
        <v>61.579550819325902</v>
      </c>
      <c r="P757">
        <v>62.402046475101599</v>
      </c>
    </row>
    <row r="758" spans="2:16">
      <c r="B758" t="s">
        <v>35</v>
      </c>
      <c r="C758" t="s">
        <v>91</v>
      </c>
      <c r="D758" t="s">
        <v>19</v>
      </c>
      <c r="E758">
        <v>319.18639921722098</v>
      </c>
      <c r="F758">
        <v>492.14709116966196</v>
      </c>
      <c r="G758">
        <v>756.38589185839999</v>
      </c>
      <c r="H758">
        <v>756.38589185839999</v>
      </c>
      <c r="I758">
        <v>649.99042545266002</v>
      </c>
      <c r="J758">
        <v>227.73836639406198</v>
      </c>
      <c r="M758">
        <v>451.79505937793999</v>
      </c>
      <c r="N758">
        <v>451.79505937793999</v>
      </c>
      <c r="O758">
        <v>451.79505937793999</v>
      </c>
      <c r="P758">
        <v>403.33820776647599</v>
      </c>
    </row>
    <row r="759" spans="2:16">
      <c r="B759" t="s">
        <v>35</v>
      </c>
      <c r="C759" t="s">
        <v>91</v>
      </c>
      <c r="D759" t="s">
        <v>20</v>
      </c>
      <c r="E759">
        <v>6.2599885844748799</v>
      </c>
      <c r="F759">
        <v>6.2599885844748799</v>
      </c>
      <c r="G759">
        <v>6.2599885844748799</v>
      </c>
      <c r="H759">
        <v>6.2599885844748799</v>
      </c>
      <c r="I759">
        <v>4.1733257229832503</v>
      </c>
      <c r="J759">
        <v>2.08666286149163</v>
      </c>
    </row>
    <row r="760" spans="2:16">
      <c r="B760" t="s">
        <v>35</v>
      </c>
      <c r="C760" t="s">
        <v>91</v>
      </c>
      <c r="D760" t="s">
        <v>21</v>
      </c>
      <c r="E760">
        <v>28.821632420091301</v>
      </c>
      <c r="F760">
        <v>48.325155237198004</v>
      </c>
      <c r="G760">
        <v>48.325155237198004</v>
      </c>
      <c r="H760">
        <v>48.325155237198004</v>
      </c>
      <c r="I760">
        <v>38.7179444305009</v>
      </c>
      <c r="J760">
        <v>9.6072108066971005</v>
      </c>
      <c r="M760">
        <v>99.732998793842796</v>
      </c>
      <c r="N760">
        <v>116.923108766936</v>
      </c>
      <c r="O760">
        <v>137.548085549295</v>
      </c>
      <c r="P760">
        <v>153.75675766921</v>
      </c>
    </row>
    <row r="761" spans="2:16">
      <c r="B761" t="s">
        <v>35</v>
      </c>
      <c r="C761" t="s">
        <v>91</v>
      </c>
      <c r="D761" t="s">
        <v>22</v>
      </c>
      <c r="E761">
        <v>33.671803652968002</v>
      </c>
      <c r="F761">
        <v>50.5217935421243</v>
      </c>
      <c r="G761">
        <v>52</v>
      </c>
      <c r="H761">
        <v>52</v>
      </c>
      <c r="I761">
        <v>40.776065449010702</v>
      </c>
      <c r="J761">
        <v>11.902751809895181</v>
      </c>
      <c r="M761">
        <v>21.4048755496643</v>
      </c>
      <c r="N761">
        <v>108.33325571284701</v>
      </c>
      <c r="O761">
        <v>166.789779219233</v>
      </c>
      <c r="P761">
        <v>182.27661726596699</v>
      </c>
    </row>
    <row r="762" spans="2:16">
      <c r="B762" t="s">
        <v>35</v>
      </c>
      <c r="C762" t="s">
        <v>91</v>
      </c>
      <c r="D762" t="s">
        <v>23</v>
      </c>
      <c r="E762">
        <v>74.997754889160603</v>
      </c>
      <c r="F762">
        <v>149.20789949312439</v>
      </c>
      <c r="G762">
        <v>149.20789949312439</v>
      </c>
      <c r="H762">
        <v>149.20789949312439</v>
      </c>
      <c r="I762">
        <v>124.2086478634042</v>
      </c>
      <c r="J762">
        <v>24.999251629720199</v>
      </c>
      <c r="M762">
        <v>226.559008363321</v>
      </c>
      <c r="N762">
        <v>251.56898776839799</v>
      </c>
      <c r="O762">
        <v>286.15799695998601</v>
      </c>
      <c r="P762">
        <v>283.37091711887899</v>
      </c>
    </row>
    <row r="763" spans="2:16">
      <c r="B763" t="s">
        <v>35</v>
      </c>
      <c r="C763" t="s">
        <v>91</v>
      </c>
      <c r="D763" t="s">
        <v>24</v>
      </c>
      <c r="E763">
        <v>45.928170003512498</v>
      </c>
      <c r="F763">
        <v>54.408171096176879</v>
      </c>
      <c r="G763">
        <v>54.408171096176879</v>
      </c>
      <c r="H763">
        <v>54.408171096176879</v>
      </c>
      <c r="I763">
        <v>39.098781095006082</v>
      </c>
      <c r="J763">
        <v>15.309390001170801</v>
      </c>
      <c r="M763">
        <v>7.6155248440614303</v>
      </c>
      <c r="N763">
        <v>19.481663521680701</v>
      </c>
      <c r="O763">
        <v>31.366711318825299</v>
      </c>
      <c r="P763">
        <v>64.344799984581002</v>
      </c>
    </row>
    <row r="764" spans="2:16">
      <c r="B764" t="s">
        <v>35</v>
      </c>
      <c r="C764" t="s">
        <v>91</v>
      </c>
      <c r="D764" t="s">
        <v>25</v>
      </c>
      <c r="E764">
        <v>14.3734779299848</v>
      </c>
      <c r="F764">
        <v>14.3734779299848</v>
      </c>
      <c r="G764">
        <v>14.3734779299848</v>
      </c>
      <c r="H764">
        <v>14.3734779299848</v>
      </c>
      <c r="I764">
        <v>9.58231861998987</v>
      </c>
      <c r="J764">
        <v>4.7911593099949297</v>
      </c>
      <c r="M764">
        <v>153.317020713696</v>
      </c>
      <c r="N764">
        <v>170.72086223641699</v>
      </c>
      <c r="O764">
        <v>177.68152239266701</v>
      </c>
      <c r="P764">
        <v>182.16353270238201</v>
      </c>
    </row>
    <row r="765" spans="2:16">
      <c r="B765" t="s">
        <v>35</v>
      </c>
      <c r="C765" t="s">
        <v>91</v>
      </c>
      <c r="D765" t="s">
        <v>26</v>
      </c>
      <c r="E765">
        <v>5.2919112850619703</v>
      </c>
      <c r="F765">
        <v>5.9367964357687866</v>
      </c>
      <c r="G765">
        <v>5.9367964357687866</v>
      </c>
      <c r="H765">
        <v>5.9367964357687866</v>
      </c>
      <c r="I765">
        <v>4.1728260074147965</v>
      </c>
      <c r="J765">
        <v>1.7639704283539901</v>
      </c>
    </row>
    <row r="766" spans="2:16">
      <c r="B766" t="s">
        <v>35</v>
      </c>
      <c r="C766" t="s">
        <v>91</v>
      </c>
      <c r="D766" t="s">
        <v>27</v>
      </c>
      <c r="E766">
        <v>40.628044140030397</v>
      </c>
      <c r="F766">
        <v>40.628044140030397</v>
      </c>
      <c r="G766">
        <v>40.628044140030397</v>
      </c>
      <c r="H766">
        <v>40.628044140030397</v>
      </c>
      <c r="I766">
        <v>27.085362760020299</v>
      </c>
      <c r="J766">
        <v>13.5426813800101</v>
      </c>
      <c r="M766">
        <v>105.050494751234</v>
      </c>
      <c r="N766">
        <v>186.74971567530801</v>
      </c>
      <c r="O766">
        <v>300.30580123917099</v>
      </c>
      <c r="P766">
        <v>377.92344663451701</v>
      </c>
    </row>
    <row r="767" spans="2:16">
      <c r="B767" t="s">
        <v>35</v>
      </c>
      <c r="C767" t="s">
        <v>91</v>
      </c>
      <c r="D767" t="s">
        <v>28</v>
      </c>
      <c r="E767">
        <v>18.597004120726101</v>
      </c>
      <c r="F767">
        <v>31.050547201865502</v>
      </c>
      <c r="G767">
        <v>43.1555374361552</v>
      </c>
      <c r="H767">
        <v>43.1555374361552</v>
      </c>
      <c r="I767">
        <v>36.956536062579801</v>
      </c>
      <c r="J767">
        <v>11.75781641334417</v>
      </c>
      <c r="M767">
        <v>70.390712300211902</v>
      </c>
      <c r="N767">
        <v>91.054892142226805</v>
      </c>
      <c r="O767">
        <v>106.006971734122</v>
      </c>
      <c r="P767">
        <v>115.977067023469</v>
      </c>
    </row>
    <row r="768" spans="2:16">
      <c r="B768" t="s">
        <v>35</v>
      </c>
      <c r="C768" t="s">
        <v>91</v>
      </c>
      <c r="D768" t="s">
        <v>29</v>
      </c>
      <c r="E768">
        <v>304.14555376945299</v>
      </c>
      <c r="F768">
        <v>379.14442108946957</v>
      </c>
      <c r="G768">
        <v>423.05837716458097</v>
      </c>
      <c r="H768">
        <v>423.05837716458097</v>
      </c>
      <c r="I768">
        <v>321.67652590809701</v>
      </c>
      <c r="J768">
        <v>121.54787822233729</v>
      </c>
      <c r="M768">
        <v>277.96797642536598</v>
      </c>
      <c r="N768">
        <v>332.47879554184902</v>
      </c>
      <c r="O768">
        <v>438.41771872526101</v>
      </c>
      <c r="P768">
        <v>481.03688262010598</v>
      </c>
    </row>
    <row r="769" spans="2:16">
      <c r="B769" t="s">
        <v>35</v>
      </c>
      <c r="C769" t="s">
        <v>91</v>
      </c>
      <c r="D769" t="s">
        <v>30</v>
      </c>
      <c r="E769">
        <v>117.176369863014</v>
      </c>
      <c r="F769">
        <v>120.03533145598226</v>
      </c>
      <c r="G769">
        <v>120.03533145598226</v>
      </c>
      <c r="H769">
        <v>120.03533145598226</v>
      </c>
      <c r="I769">
        <v>80.976541501644263</v>
      </c>
      <c r="J769">
        <v>39.058789954338003</v>
      </c>
      <c r="M769">
        <v>220.149233076787</v>
      </c>
      <c r="N769">
        <v>326.420434404216</v>
      </c>
      <c r="O769">
        <v>470.813744684504</v>
      </c>
      <c r="P769">
        <v>587.55335059383003</v>
      </c>
    </row>
    <row r="770" spans="2:16">
      <c r="B770" t="s">
        <v>35</v>
      </c>
      <c r="C770" t="s">
        <v>92</v>
      </c>
      <c r="D770" t="s">
        <v>16</v>
      </c>
      <c r="E770">
        <v>44.8420828394081</v>
      </c>
      <c r="F770">
        <v>62.841209591086901</v>
      </c>
      <c r="G770">
        <v>62.841209591086901</v>
      </c>
      <c r="H770">
        <v>81.2257710263641</v>
      </c>
      <c r="I770">
        <v>71.490371029840702</v>
      </c>
      <c r="J770">
        <v>26.4874642402349</v>
      </c>
    </row>
    <row r="771" spans="2:16">
      <c r="B771" t="s">
        <v>35</v>
      </c>
      <c r="C771" t="s">
        <v>92</v>
      </c>
      <c r="D771" t="s">
        <v>17</v>
      </c>
      <c r="E771">
        <v>17.14537546961623</v>
      </c>
      <c r="F771">
        <v>17.14537546961623</v>
      </c>
      <c r="G771">
        <v>17.14537546961623</v>
      </c>
      <c r="H771">
        <v>17.90792563527739</v>
      </c>
      <c r="I771">
        <v>16.839262512321671</v>
      </c>
      <c r="J771">
        <v>3.52335256773212</v>
      </c>
      <c r="K771">
        <v>1.3606610669981201</v>
      </c>
      <c r="M771">
        <v>0.80880046551880003</v>
      </c>
      <c r="N771">
        <v>1.02792176020384</v>
      </c>
      <c r="O771">
        <v>1.02792176020384</v>
      </c>
      <c r="P771">
        <v>3.5704083178753798</v>
      </c>
    </row>
    <row r="772" spans="2:16">
      <c r="B772" t="s">
        <v>35</v>
      </c>
      <c r="C772" t="s">
        <v>92</v>
      </c>
      <c r="D772" t="s">
        <v>18</v>
      </c>
      <c r="E772">
        <v>9.4956360646091706</v>
      </c>
      <c r="F772">
        <v>10.52303731923889</v>
      </c>
      <c r="G772">
        <v>10.52303731923889</v>
      </c>
      <c r="H772">
        <v>10.52303731923889</v>
      </c>
      <c r="I772">
        <v>9.0653427992376994</v>
      </c>
      <c r="J772">
        <v>0.92286366601434999</v>
      </c>
      <c r="K772">
        <v>13.2348959419338</v>
      </c>
      <c r="L772">
        <v>19.682717649924701</v>
      </c>
      <c r="M772">
        <v>19.682717649924701</v>
      </c>
      <c r="N772">
        <v>23.4834131321083</v>
      </c>
      <c r="O772">
        <v>31.911036414896</v>
      </c>
      <c r="P772">
        <v>31.911036414896</v>
      </c>
    </row>
    <row r="773" spans="2:16">
      <c r="B773" t="s">
        <v>35</v>
      </c>
      <c r="C773" t="s">
        <v>92</v>
      </c>
      <c r="D773" t="s">
        <v>19</v>
      </c>
      <c r="E773">
        <v>70.801212499661361</v>
      </c>
      <c r="F773">
        <v>70.801212499661361</v>
      </c>
      <c r="G773">
        <v>441.19465746203969</v>
      </c>
      <c r="H773">
        <v>674.71612189473262</v>
      </c>
      <c r="I773">
        <v>695.07908215218572</v>
      </c>
      <c r="J773">
        <v>617.56656361844887</v>
      </c>
      <c r="K773">
        <v>412.27383312130598</v>
      </c>
      <c r="L773">
        <v>385.41757437567998</v>
      </c>
      <c r="M773">
        <v>199.454619962988</v>
      </c>
    </row>
    <row r="774" spans="2:16">
      <c r="B774" t="s">
        <v>35</v>
      </c>
      <c r="C774" t="s">
        <v>92</v>
      </c>
      <c r="D774" t="s">
        <v>20</v>
      </c>
      <c r="E774">
        <v>45.611031070240998</v>
      </c>
      <c r="F774">
        <v>54.616742275457682</v>
      </c>
      <c r="G774">
        <v>54.616742275457682</v>
      </c>
      <c r="H774">
        <v>54.616742275457682</v>
      </c>
      <c r="I774">
        <v>46.478166165138276</v>
      </c>
      <c r="J774">
        <v>5.9256360078277996</v>
      </c>
    </row>
    <row r="775" spans="2:16">
      <c r="B775" t="s">
        <v>35</v>
      </c>
      <c r="C775" t="s">
        <v>92</v>
      </c>
      <c r="D775" t="s">
        <v>21</v>
      </c>
      <c r="E775">
        <v>0.54403131115459902</v>
      </c>
      <c r="F775">
        <v>8.2784530952322495</v>
      </c>
      <c r="G775">
        <v>8.2784530952322495</v>
      </c>
      <c r="H775">
        <v>14.908998977187499</v>
      </c>
      <c r="I775">
        <v>14.727655206802632</v>
      </c>
      <c r="J775">
        <v>23.878072312906468</v>
      </c>
      <c r="K775">
        <v>17.066182660566302</v>
      </c>
      <c r="L775">
        <v>17.066182660566302</v>
      </c>
      <c r="O775">
        <v>22.9642458131515</v>
      </c>
      <c r="P775">
        <v>24.365711246742901</v>
      </c>
    </row>
    <row r="776" spans="2:16">
      <c r="B776" t="s">
        <v>35</v>
      </c>
      <c r="C776" t="s">
        <v>92</v>
      </c>
      <c r="D776" t="s">
        <v>22</v>
      </c>
      <c r="E776">
        <v>36.134743470566633</v>
      </c>
      <c r="F776">
        <v>36.134743470566633</v>
      </c>
      <c r="G776">
        <v>36.134743470566633</v>
      </c>
      <c r="H776">
        <v>36.134743470566633</v>
      </c>
      <c r="I776">
        <v>31.296017804292219</v>
      </c>
      <c r="J776">
        <v>2.5815938247445098</v>
      </c>
    </row>
    <row r="777" spans="2:16">
      <c r="B777" t="s">
        <v>35</v>
      </c>
      <c r="C777" t="s">
        <v>92</v>
      </c>
      <c r="D777" t="s">
        <v>23</v>
      </c>
      <c r="E777">
        <v>32.465259791497608</v>
      </c>
      <c r="F777">
        <v>32.465259791497608</v>
      </c>
      <c r="G777">
        <v>288.16453448578113</v>
      </c>
      <c r="H777">
        <v>348.79886406849204</v>
      </c>
      <c r="I777">
        <v>344.27837137823497</v>
      </c>
      <c r="J777">
        <v>233.56796062162104</v>
      </c>
      <c r="K777">
        <v>144.58479223132201</v>
      </c>
      <c r="L777">
        <v>144.58479223132201</v>
      </c>
      <c r="M777">
        <v>91.619370919894394</v>
      </c>
      <c r="O777">
        <v>1.8353285417663401</v>
      </c>
      <c r="P777">
        <v>1.8580931083899801</v>
      </c>
    </row>
    <row r="778" spans="2:16">
      <c r="B778" t="s">
        <v>35</v>
      </c>
      <c r="C778" t="s">
        <v>92</v>
      </c>
      <c r="D778" t="s">
        <v>24</v>
      </c>
      <c r="E778">
        <v>67.733036958045702</v>
      </c>
      <c r="F778">
        <v>67.733036958045702</v>
      </c>
      <c r="G778">
        <v>67.733036958045702</v>
      </c>
      <c r="H778">
        <v>67.733036958045702</v>
      </c>
      <c r="I778">
        <v>69.294038609036406</v>
      </c>
      <c r="J778">
        <v>36.4709662426623</v>
      </c>
      <c r="K778">
        <v>38.306062900652947</v>
      </c>
      <c r="L778">
        <v>21.497965404540849</v>
      </c>
      <c r="M778">
        <v>14.78609771173141</v>
      </c>
      <c r="N778">
        <v>18.131529994918701</v>
      </c>
      <c r="O778">
        <v>21.488614134915601</v>
      </c>
      <c r="P778">
        <v>21.488614134915601</v>
      </c>
    </row>
    <row r="779" spans="2:16">
      <c r="B779" t="s">
        <v>35</v>
      </c>
      <c r="C779" t="s">
        <v>92</v>
      </c>
      <c r="D779" t="s">
        <v>25</v>
      </c>
      <c r="E779">
        <v>77.090609812596796</v>
      </c>
      <c r="F779">
        <v>93.608862308597097</v>
      </c>
      <c r="G779">
        <v>93.608862308597097</v>
      </c>
      <c r="H779">
        <v>179.44040262612879</v>
      </c>
      <c r="I779">
        <v>167.533875554953</v>
      </c>
      <c r="J779">
        <v>162.19822575524671</v>
      </c>
      <c r="K779">
        <v>130.98896125608229</v>
      </c>
      <c r="L779">
        <v>125.04621312874571</v>
      </c>
      <c r="M779">
        <v>80.226756823506207</v>
      </c>
      <c r="N779">
        <v>6.0315561247876701</v>
      </c>
      <c r="O779">
        <v>12.321222257814499</v>
      </c>
      <c r="P779">
        <v>12.5270828744317</v>
      </c>
    </row>
    <row r="780" spans="2:16">
      <c r="B780" t="s">
        <v>35</v>
      </c>
      <c r="C780" t="s">
        <v>92</v>
      </c>
      <c r="D780" t="s">
        <v>26</v>
      </c>
      <c r="E780">
        <v>18.869482522028992</v>
      </c>
      <c r="F780">
        <v>18.869482522028992</v>
      </c>
      <c r="G780">
        <v>18.869482522028992</v>
      </c>
      <c r="H780">
        <v>18.869482522028992</v>
      </c>
      <c r="I780">
        <v>13.82913236292176</v>
      </c>
      <c r="J780">
        <v>4.6489872380283304</v>
      </c>
      <c r="K780">
        <v>8.0755939719913403</v>
      </c>
      <c r="L780">
        <v>9.4194806588289293</v>
      </c>
      <c r="M780">
        <v>11.0662029115389</v>
      </c>
      <c r="N780">
        <v>13.1631662162516</v>
      </c>
      <c r="O780">
        <v>12.672831020651699</v>
      </c>
      <c r="P780">
        <v>14.148578334406499</v>
      </c>
    </row>
    <row r="781" spans="2:16">
      <c r="B781" t="s">
        <v>35</v>
      </c>
      <c r="C781" t="s">
        <v>92</v>
      </c>
      <c r="D781" t="s">
        <v>27</v>
      </c>
      <c r="E781">
        <v>83.630302155542594</v>
      </c>
      <c r="F781">
        <v>125.06136880715519</v>
      </c>
      <c r="G781">
        <v>125.06136880715519</v>
      </c>
      <c r="H781">
        <v>125.06136880715519</v>
      </c>
      <c r="I781">
        <v>115.1094671922517</v>
      </c>
      <c r="J781">
        <v>61.156270856248796</v>
      </c>
      <c r="K781">
        <v>42.165930146729998</v>
      </c>
      <c r="L781">
        <v>31.007956343722299</v>
      </c>
      <c r="M781">
        <v>21.241441094144399</v>
      </c>
      <c r="N781">
        <v>32.6191435568836</v>
      </c>
      <c r="O781">
        <v>45.139660239491597</v>
      </c>
      <c r="P781">
        <v>55.899080293141701</v>
      </c>
    </row>
    <row r="782" spans="2:16">
      <c r="B782" t="s">
        <v>35</v>
      </c>
      <c r="C782" t="s">
        <v>92</v>
      </c>
      <c r="D782" t="s">
        <v>28</v>
      </c>
      <c r="E782">
        <v>15.761068873959271</v>
      </c>
      <c r="F782">
        <v>15.761068873959271</v>
      </c>
      <c r="G782">
        <v>15.761068873959271</v>
      </c>
      <c r="H782">
        <v>46.499900264028568</v>
      </c>
      <c r="I782">
        <v>43.262306173251552</v>
      </c>
      <c r="J782">
        <v>57.939104579339244</v>
      </c>
      <c r="K782">
        <v>65.710986921519805</v>
      </c>
      <c r="L782">
        <v>65.710986921519805</v>
      </c>
      <c r="M782">
        <v>41.116823756168102</v>
      </c>
      <c r="N782">
        <v>17.005607873135901</v>
      </c>
      <c r="O782">
        <v>18.883298015095001</v>
      </c>
      <c r="P782">
        <v>19.596547533803999</v>
      </c>
    </row>
    <row r="783" spans="2:16">
      <c r="B783" t="s">
        <v>35</v>
      </c>
      <c r="C783" t="s">
        <v>92</v>
      </c>
      <c r="D783" t="s">
        <v>29</v>
      </c>
      <c r="E783">
        <v>183.4524508155815</v>
      </c>
      <c r="F783">
        <v>183.4524508155815</v>
      </c>
      <c r="G783">
        <v>183.4524508155815</v>
      </c>
      <c r="H783">
        <v>242.52856683510541</v>
      </c>
      <c r="I783">
        <v>204.26035575169001</v>
      </c>
      <c r="J783">
        <v>90.177007517675705</v>
      </c>
      <c r="K783">
        <v>149.75579676827158</v>
      </c>
      <c r="L783">
        <v>188.618432947305</v>
      </c>
      <c r="M783">
        <v>252.808281478249</v>
      </c>
      <c r="N783">
        <v>349.08083123532901</v>
      </c>
      <c r="O783">
        <v>396.91563063231399</v>
      </c>
      <c r="P783">
        <v>411.50653528634501</v>
      </c>
    </row>
    <row r="784" spans="2:16">
      <c r="B784" t="s">
        <v>35</v>
      </c>
      <c r="C784" t="s">
        <v>92</v>
      </c>
      <c r="D784" t="s">
        <v>30</v>
      </c>
      <c r="E784">
        <v>132.33095668882859</v>
      </c>
      <c r="F784">
        <v>221.33913599788289</v>
      </c>
      <c r="G784">
        <v>221.33913599788289</v>
      </c>
      <c r="H784">
        <v>221.33913599788289</v>
      </c>
      <c r="I784">
        <v>195.9951499404454</v>
      </c>
      <c r="J784">
        <v>19.465970863231099</v>
      </c>
      <c r="L784">
        <v>43.492243389957899</v>
      </c>
      <c r="M784">
        <v>87.979777764243295</v>
      </c>
      <c r="N784">
        <v>122.71249665113299</v>
      </c>
      <c r="O784">
        <v>220.99731872841599</v>
      </c>
      <c r="P784">
        <v>350.13305439802298</v>
      </c>
    </row>
    <row r="785" spans="2:16">
      <c r="B785" t="s">
        <v>35</v>
      </c>
      <c r="C785" t="s">
        <v>93</v>
      </c>
      <c r="D785" t="s">
        <v>16</v>
      </c>
      <c r="E785">
        <v>0.50627853881278495</v>
      </c>
      <c r="F785">
        <v>0.488630958451025</v>
      </c>
      <c r="G785">
        <v>0.44451200754662501</v>
      </c>
      <c r="H785">
        <v>3.0366546718745879</v>
      </c>
      <c r="I785">
        <v>4.663711031583059</v>
      </c>
      <c r="J785">
        <v>6.2907673912915287</v>
      </c>
      <c r="K785">
        <v>7.9178237510000002</v>
      </c>
      <c r="L785">
        <v>7.9178237510000002</v>
      </c>
      <c r="M785">
        <v>7.9178237510000002</v>
      </c>
      <c r="N785">
        <v>7.9178237510000002</v>
      </c>
      <c r="O785">
        <v>7.9178237510000002</v>
      </c>
      <c r="P785">
        <v>7.9178237510000002</v>
      </c>
    </row>
    <row r="786" spans="2:16">
      <c r="B786" t="s">
        <v>35</v>
      </c>
      <c r="C786" t="s">
        <v>93</v>
      </c>
      <c r="D786" t="s">
        <v>17</v>
      </c>
      <c r="E786">
        <v>1.6124429223744301</v>
      </c>
      <c r="F786">
        <v>1.55623726902384</v>
      </c>
      <c r="G786">
        <v>1.4157231356473701</v>
      </c>
      <c r="H786">
        <v>4.8699665570100095</v>
      </c>
      <c r="I786">
        <v>6.7749216220066728</v>
      </c>
      <c r="J786">
        <v>8.6798766870033361</v>
      </c>
      <c r="K786">
        <v>10.584831751999999</v>
      </c>
      <c r="L786">
        <v>10.584831751999999</v>
      </c>
      <c r="M786">
        <v>10.584831751999999</v>
      </c>
      <c r="N786">
        <v>10.584831751999999</v>
      </c>
      <c r="O786">
        <v>10.584831751999999</v>
      </c>
      <c r="P786">
        <v>8.8309711871838985</v>
      </c>
    </row>
    <row r="787" spans="2:16">
      <c r="B787" t="s">
        <v>35</v>
      </c>
      <c r="C787" t="s">
        <v>93</v>
      </c>
      <c r="D787" t="s">
        <v>18</v>
      </c>
      <c r="H787">
        <v>8.0000000000000004E-4</v>
      </c>
      <c r="I787">
        <v>8.0000000000000004E-4</v>
      </c>
      <c r="J787">
        <v>8.0000000000000004E-4</v>
      </c>
      <c r="K787">
        <v>8.0000000000000004E-4</v>
      </c>
      <c r="L787">
        <v>8.0000000000000004E-4</v>
      </c>
      <c r="M787">
        <v>8.0000000000000004E-4</v>
      </c>
      <c r="N787">
        <v>8.0000000000000004E-4</v>
      </c>
      <c r="O787">
        <v>8.0000000000000004E-4</v>
      </c>
      <c r="P787">
        <v>8.0000000000000004E-4</v>
      </c>
    </row>
    <row r="788" spans="2:16">
      <c r="B788" t="s">
        <v>35</v>
      </c>
      <c r="C788" t="s">
        <v>93</v>
      </c>
      <c r="D788" t="s">
        <v>19</v>
      </c>
      <c r="H788">
        <v>0.50740201980150024</v>
      </c>
      <c r="I788">
        <v>0.83553617086766696</v>
      </c>
      <c r="J788">
        <v>2.0316299323692895</v>
      </c>
      <c r="K788">
        <v>6.8172204480000005</v>
      </c>
      <c r="L788">
        <v>6.8172204480000005</v>
      </c>
      <c r="M788">
        <v>6.8172204480000005</v>
      </c>
      <c r="N788">
        <v>5.6367521222634398</v>
      </c>
      <c r="O788">
        <v>1.491804473</v>
      </c>
      <c r="P788">
        <v>1.491804473</v>
      </c>
    </row>
    <row r="789" spans="2:16">
      <c r="B789" t="s">
        <v>35</v>
      </c>
      <c r="C789" t="s">
        <v>93</v>
      </c>
      <c r="D789" t="s">
        <v>20</v>
      </c>
      <c r="E789">
        <v>1.287100456621</v>
      </c>
      <c r="F789">
        <v>1.24223541297301</v>
      </c>
      <c r="G789">
        <v>1.1300728038530301</v>
      </c>
      <c r="H789">
        <v>1.1956383631360641</v>
      </c>
      <c r="I789">
        <v>0.87876748671570903</v>
      </c>
      <c r="J789">
        <v>0.56189661029535498</v>
      </c>
      <c r="K789">
        <v>0.24502573387500001</v>
      </c>
    </row>
    <row r="790" spans="2:16">
      <c r="B790" t="s">
        <v>35</v>
      </c>
      <c r="C790" t="s">
        <v>93</v>
      </c>
      <c r="D790" t="s">
        <v>21</v>
      </c>
      <c r="H790">
        <v>8.0000000000000004E-4</v>
      </c>
      <c r="I790">
        <v>8.0000000000000004E-4</v>
      </c>
      <c r="J790">
        <v>8.0000000000000004E-4</v>
      </c>
      <c r="K790">
        <v>8.6519375121192892E-4</v>
      </c>
      <c r="L790">
        <v>1.2000000000000001E-3</v>
      </c>
      <c r="M790">
        <v>1.2000000000000001E-3</v>
      </c>
      <c r="N790">
        <v>1.2000000000000001E-3</v>
      </c>
      <c r="O790">
        <v>1.134806248788071E-3</v>
      </c>
      <c r="P790">
        <v>8.0000000000000004E-4</v>
      </c>
    </row>
    <row r="791" spans="2:16">
      <c r="B791" t="s">
        <v>35</v>
      </c>
      <c r="C791" t="s">
        <v>93</v>
      </c>
      <c r="D791" t="s">
        <v>22</v>
      </c>
      <c r="E791">
        <v>0.23401826484018301</v>
      </c>
      <c r="F791">
        <v>0.225860984176912</v>
      </c>
      <c r="G791">
        <v>0.20546778251873299</v>
      </c>
      <c r="H791">
        <v>0.72933532695064773</v>
      </c>
      <c r="I791">
        <v>1.0254918349670981</v>
      </c>
      <c r="J791">
        <v>1.3216483429835484</v>
      </c>
      <c r="K791">
        <v>1.6178048509999998</v>
      </c>
      <c r="L791">
        <v>1.6178048509999998</v>
      </c>
      <c r="M791">
        <v>1.6178048509999998</v>
      </c>
      <c r="N791">
        <v>1.6178048509999998</v>
      </c>
      <c r="O791">
        <v>1.6178048509999998</v>
      </c>
      <c r="P791">
        <v>1.6178048509999998</v>
      </c>
    </row>
    <row r="792" spans="2:16">
      <c r="B792" t="s">
        <v>35</v>
      </c>
      <c r="C792" t="s">
        <v>93</v>
      </c>
      <c r="D792" t="s">
        <v>23</v>
      </c>
      <c r="H792">
        <v>8.0000000000000004E-4</v>
      </c>
      <c r="I792">
        <v>8.0000000000000004E-4</v>
      </c>
      <c r="J792">
        <v>8.6519375121192892E-4</v>
      </c>
      <c r="K792">
        <v>1.2000000000000001E-3</v>
      </c>
      <c r="L792">
        <v>1.2000000000000001E-3</v>
      </c>
      <c r="M792">
        <v>1.2000000000000001E-3</v>
      </c>
      <c r="N792">
        <v>1.134806248788071E-3</v>
      </c>
      <c r="O792">
        <v>8.0000000000000004E-4</v>
      </c>
      <c r="P792">
        <v>8.0000000000000004E-4</v>
      </c>
    </row>
    <row r="793" spans="2:16">
      <c r="B793" t="s">
        <v>35</v>
      </c>
      <c r="C793" t="s">
        <v>93</v>
      </c>
      <c r="D793" t="s">
        <v>24</v>
      </c>
      <c r="E793">
        <v>1.7277397260273999</v>
      </c>
      <c r="F793">
        <v>1.7340586753202156</v>
      </c>
      <c r="G793">
        <v>1.5834971596633756</v>
      </c>
      <c r="H793">
        <v>10.555033013506877</v>
      </c>
      <c r="I793">
        <v>16.171982747337957</v>
      </c>
      <c r="J793">
        <v>21.788932481168981</v>
      </c>
      <c r="K793">
        <v>33.958652675404657</v>
      </c>
      <c r="L793">
        <v>67.6107812342523</v>
      </c>
      <c r="M793">
        <v>67.6107812342523</v>
      </c>
      <c r="N793">
        <v>67.6107812342523</v>
      </c>
      <c r="O793">
        <v>61.058010773847698</v>
      </c>
      <c r="P793">
        <v>27.405882214999998</v>
      </c>
    </row>
    <row r="794" spans="2:16">
      <c r="B794" t="s">
        <v>35</v>
      </c>
      <c r="C794" t="s">
        <v>93</v>
      </c>
      <c r="D794" t="s">
        <v>25</v>
      </c>
      <c r="E794">
        <v>5.3652968036529698E-2</v>
      </c>
      <c r="F794">
        <v>5.1782762225926003E-2</v>
      </c>
      <c r="G794">
        <v>4.7107247699416897E-2</v>
      </c>
      <c r="H794">
        <v>4.0426424457002196E-2</v>
      </c>
      <c r="I794">
        <v>2.7217616304668103E-2</v>
      </c>
      <c r="J794">
        <v>1.4008808152334098E-2</v>
      </c>
      <c r="K794">
        <v>8.6519375121192892E-4</v>
      </c>
      <c r="L794">
        <v>1.2000000000000001E-3</v>
      </c>
      <c r="M794">
        <v>1.2000000000000001E-3</v>
      </c>
      <c r="N794">
        <v>1.2000000000000001E-3</v>
      </c>
      <c r="O794">
        <v>1.134806248788071E-3</v>
      </c>
      <c r="P794">
        <v>8.0000000000000004E-4</v>
      </c>
    </row>
    <row r="795" spans="2:16">
      <c r="B795" t="s">
        <v>35</v>
      </c>
      <c r="C795" t="s">
        <v>93</v>
      </c>
      <c r="D795" t="s">
        <v>26</v>
      </c>
      <c r="E795">
        <v>4.1660958904109604</v>
      </c>
      <c r="F795">
        <v>4.1156612432426849</v>
      </c>
      <c r="G795">
        <v>3.9407102253219852</v>
      </c>
      <c r="H795">
        <v>7.2187663085717126</v>
      </c>
      <c r="I795">
        <v>6.5636747413604217</v>
      </c>
      <c r="J795">
        <v>7.24618565741092</v>
      </c>
      <c r="K795">
        <v>11.63972121335504</v>
      </c>
      <c r="L795">
        <v>8.0776346794171907</v>
      </c>
      <c r="M795">
        <v>8.0776346794171907</v>
      </c>
      <c r="N795">
        <v>6.7400321961554104</v>
      </c>
      <c r="O795">
        <v>1.6914050730000001</v>
      </c>
      <c r="P795">
        <v>1.6914050730000001</v>
      </c>
    </row>
    <row r="796" spans="2:16">
      <c r="B796" t="s">
        <v>35</v>
      </c>
      <c r="C796" t="s">
        <v>93</v>
      </c>
      <c r="D796" t="s">
        <v>27</v>
      </c>
      <c r="E796">
        <v>9.4223744292237406</v>
      </c>
      <c r="F796">
        <v>9.0939344555913504</v>
      </c>
      <c r="G796">
        <v>8.2728345215103598</v>
      </c>
      <c r="H796">
        <v>55.23316044640378</v>
      </c>
      <c r="I796">
        <v>84.156515632935921</v>
      </c>
      <c r="J796">
        <v>113.07987081946825</v>
      </c>
      <c r="K796">
        <v>142.7622427141124</v>
      </c>
      <c r="L796">
        <v>146.66021655495621</v>
      </c>
      <c r="M796">
        <v>146.66021655495621</v>
      </c>
      <c r="N796">
        <v>146.66021655495621</v>
      </c>
      <c r="O796">
        <v>145.90119984684381</v>
      </c>
      <c r="P796">
        <v>142.00322600600001</v>
      </c>
    </row>
    <row r="797" spans="2:16">
      <c r="B797" t="s">
        <v>35</v>
      </c>
      <c r="C797" t="s">
        <v>93</v>
      </c>
      <c r="D797" t="s">
        <v>28</v>
      </c>
      <c r="H797">
        <v>8.0000000000000004E-4</v>
      </c>
      <c r="I797">
        <v>8.0000000000000004E-4</v>
      </c>
      <c r="J797">
        <v>8.6519375121192892E-4</v>
      </c>
      <c r="K797">
        <v>1.2000000000000001E-3</v>
      </c>
      <c r="L797">
        <v>1.2000000000000001E-3</v>
      </c>
      <c r="M797">
        <v>1.2000000000000001E-3</v>
      </c>
      <c r="N797">
        <v>1.134806248788071E-3</v>
      </c>
      <c r="O797">
        <v>8.0000000000000004E-4</v>
      </c>
      <c r="P797">
        <v>8.0000000000000004E-4</v>
      </c>
    </row>
    <row r="798" spans="2:16">
      <c r="B798" t="s">
        <v>35</v>
      </c>
      <c r="C798" t="s">
        <v>93</v>
      </c>
      <c r="D798" t="s">
        <v>29</v>
      </c>
      <c r="E798">
        <v>9.5764840182648392</v>
      </c>
      <c r="F798">
        <v>9.3601610657674694</v>
      </c>
      <c r="G798">
        <v>8.6711536845240502</v>
      </c>
      <c r="H798">
        <v>17.199225584367909</v>
      </c>
      <c r="I798">
        <v>20.594444440245283</v>
      </c>
      <c r="J798">
        <v>28.718878440695818</v>
      </c>
      <c r="K798">
        <v>67.612022974026701</v>
      </c>
      <c r="L798">
        <v>125.185575552</v>
      </c>
      <c r="M798">
        <v>125.185575552</v>
      </c>
      <c r="N798">
        <v>120.4563604074268</v>
      </c>
      <c r="O798">
        <v>84.958434729973305</v>
      </c>
      <c r="P798">
        <v>27.384882152000003</v>
      </c>
    </row>
    <row r="799" spans="2:16">
      <c r="B799" t="s">
        <v>35</v>
      </c>
      <c r="C799" t="s">
        <v>93</v>
      </c>
      <c r="D799" t="s">
        <v>30</v>
      </c>
      <c r="E799">
        <v>3.3710045662100501</v>
      </c>
      <c r="F799">
        <v>3.25349993304595</v>
      </c>
      <c r="G799">
        <v>2.9597383501357002</v>
      </c>
      <c r="H799">
        <v>10.979095283129316</v>
      </c>
      <c r="I799">
        <v>15.537688176086215</v>
      </c>
      <c r="J799">
        <v>20.096281069043059</v>
      </c>
      <c r="K799">
        <v>25.824710718246589</v>
      </c>
      <c r="L799">
        <v>31.832474480452959</v>
      </c>
      <c r="M799">
        <v>31.832474480452959</v>
      </c>
      <c r="N799">
        <v>31.832474480452959</v>
      </c>
      <c r="O799">
        <v>30.66263772420638</v>
      </c>
      <c r="P799">
        <v>24.654873962</v>
      </c>
    </row>
    <row r="800" spans="2:16">
      <c r="B800" t="s">
        <v>35</v>
      </c>
      <c r="C800" t="s">
        <v>94</v>
      </c>
      <c r="D800" t="s">
        <v>16</v>
      </c>
      <c r="E800">
        <v>26.010497847680501</v>
      </c>
      <c r="F800">
        <v>26.010497847680501</v>
      </c>
      <c r="G800">
        <v>26.010497847680501</v>
      </c>
      <c r="H800">
        <v>40.0602361972376</v>
      </c>
      <c r="I800">
        <v>57.367375737552983</v>
      </c>
      <c r="J800">
        <v>124.3561355504977</v>
      </c>
      <c r="K800">
        <v>209.95690523187119</v>
      </c>
      <c r="L800">
        <v>214.1189300716029</v>
      </c>
      <c r="M800">
        <v>216.3972730276254</v>
      </c>
      <c r="N800">
        <v>218.90241109198979</v>
      </c>
      <c r="O800">
        <v>221.669982129598</v>
      </c>
      <c r="P800">
        <v>224.7435034154677</v>
      </c>
    </row>
    <row r="801" spans="2:16">
      <c r="B801" t="s">
        <v>35</v>
      </c>
      <c r="C801" t="s">
        <v>94</v>
      </c>
      <c r="D801" t="s">
        <v>17</v>
      </c>
      <c r="E801">
        <v>15.8474518958036</v>
      </c>
      <c r="F801">
        <v>15.8474518958036</v>
      </c>
      <c r="G801">
        <v>15.884418841996981</v>
      </c>
      <c r="H801">
        <v>16.88051487494284</v>
      </c>
      <c r="I801">
        <v>17.487431910410109</v>
      </c>
      <c r="J801">
        <v>17.978835953241692</v>
      </c>
      <c r="K801">
        <v>18.183615253089481</v>
      </c>
      <c r="L801">
        <v>18.185434350980934</v>
      </c>
      <c r="M801">
        <v>18.237020975598856</v>
      </c>
      <c r="N801">
        <v>18.300146061710908</v>
      </c>
      <c r="O801">
        <v>18.379168306388333</v>
      </c>
      <c r="P801">
        <v>18.480958015445371</v>
      </c>
    </row>
    <row r="802" spans="2:16">
      <c r="B802" t="s">
        <v>35</v>
      </c>
      <c r="C802" t="s">
        <v>94</v>
      </c>
      <c r="D802" t="s">
        <v>18</v>
      </c>
      <c r="E802">
        <v>65.0328344737121</v>
      </c>
      <c r="F802">
        <v>65.0328344737121</v>
      </c>
      <c r="G802">
        <v>65.541062363045441</v>
      </c>
      <c r="H802">
        <v>77.183914288684178</v>
      </c>
      <c r="I802">
        <v>84.50572526701842</v>
      </c>
      <c r="J802">
        <v>92.641955530623676</v>
      </c>
      <c r="K802">
        <v>96.382837943174536</v>
      </c>
      <c r="L802">
        <v>97.108952856452575</v>
      </c>
      <c r="M802">
        <v>97.903921104665429</v>
      </c>
      <c r="N802">
        <v>98.778023580455908</v>
      </c>
      <c r="O802">
        <v>99.743695185670703</v>
      </c>
      <c r="P802">
        <v>100.69486572891273</v>
      </c>
    </row>
    <row r="803" spans="2:16">
      <c r="B803" t="s">
        <v>35</v>
      </c>
      <c r="C803" t="s">
        <v>94</v>
      </c>
      <c r="D803" t="s">
        <v>19</v>
      </c>
      <c r="E803">
        <v>113.303938356164</v>
      </c>
      <c r="F803">
        <v>113.303938356164</v>
      </c>
      <c r="G803">
        <v>114.20524655433712</v>
      </c>
      <c r="H803">
        <v>203.18678075515999</v>
      </c>
      <c r="I803">
        <v>250.2619819621348</v>
      </c>
      <c r="J803">
        <v>297.11259550953639</v>
      </c>
      <c r="K803">
        <v>346.26276027653029</v>
      </c>
      <c r="L803">
        <v>394.27400110817348</v>
      </c>
      <c r="M803">
        <v>402.82180505487429</v>
      </c>
      <c r="N803">
        <v>402.82180505487429</v>
      </c>
      <c r="O803">
        <v>402.82180505487429</v>
      </c>
      <c r="P803">
        <v>402.82180505487429</v>
      </c>
    </row>
    <row r="804" spans="2:16">
      <c r="B804" t="s">
        <v>35</v>
      </c>
      <c r="C804" t="s">
        <v>94</v>
      </c>
      <c r="D804" t="s">
        <v>20</v>
      </c>
      <c r="E804">
        <v>128.552732041007</v>
      </c>
      <c r="F804">
        <v>128.552732041007</v>
      </c>
      <c r="G804">
        <v>129.99322136163227</v>
      </c>
      <c r="H804">
        <v>199.96991244203707</v>
      </c>
      <c r="I804">
        <v>232.87276328887577</v>
      </c>
      <c r="J804">
        <v>243.60341759347807</v>
      </c>
      <c r="K804">
        <v>252.97125351349359</v>
      </c>
      <c r="L804">
        <v>269.35104210608768</v>
      </c>
      <c r="M804">
        <v>276.13673394241425</v>
      </c>
      <c r="N804">
        <v>282.51203591484239</v>
      </c>
      <c r="O804">
        <v>282.51203591484239</v>
      </c>
      <c r="P804">
        <v>282.51203591484239</v>
      </c>
    </row>
    <row r="805" spans="2:16">
      <c r="B805" t="s">
        <v>35</v>
      </c>
      <c r="C805" t="s">
        <v>94</v>
      </c>
      <c r="D805" t="s">
        <v>21</v>
      </c>
      <c r="E805">
        <v>23.233964145063801</v>
      </c>
      <c r="F805">
        <v>23.233964145063801</v>
      </c>
      <c r="G805">
        <v>23.35111145814712</v>
      </c>
      <c r="H805">
        <v>30.711529252657737</v>
      </c>
      <c r="I805">
        <v>31.867236091308392</v>
      </c>
      <c r="J805">
        <v>36.733236946550001</v>
      </c>
      <c r="K805">
        <v>38.88758575616918</v>
      </c>
      <c r="L805">
        <v>40.271080032194114</v>
      </c>
      <c r="M805">
        <v>43.367584382872941</v>
      </c>
      <c r="N805">
        <v>43.894573621570899</v>
      </c>
      <c r="O805">
        <v>44.421562860268864</v>
      </c>
      <c r="P805">
        <v>44.948552098966829</v>
      </c>
    </row>
    <row r="806" spans="2:16">
      <c r="B806" t="s">
        <v>35</v>
      </c>
      <c r="C806" t="s">
        <v>94</v>
      </c>
      <c r="D806" t="s">
        <v>22</v>
      </c>
      <c r="E806">
        <v>70.484254749868597</v>
      </c>
      <c r="F806">
        <v>70.484254749868597</v>
      </c>
      <c r="G806">
        <v>70.484254749868597</v>
      </c>
      <c r="H806">
        <v>72.655001934602353</v>
      </c>
      <c r="I806">
        <v>113.63770453216998</v>
      </c>
      <c r="J806">
        <v>170.66868930863322</v>
      </c>
      <c r="K806">
        <v>197.58186753193601</v>
      </c>
      <c r="L806">
        <v>204.75191820173799</v>
      </c>
      <c r="M806">
        <v>208.86820758623782</v>
      </c>
      <c r="N806">
        <v>213.6433030727666</v>
      </c>
      <c r="O806">
        <v>219.24912379561411</v>
      </c>
      <c r="P806">
        <v>219.24912379561411</v>
      </c>
    </row>
    <row r="807" spans="2:16">
      <c r="B807" t="s">
        <v>35</v>
      </c>
      <c r="C807" t="s">
        <v>94</v>
      </c>
      <c r="D807" t="s">
        <v>23</v>
      </c>
      <c r="E807">
        <v>31.7851376496791</v>
      </c>
      <c r="F807">
        <v>31.7851376496791</v>
      </c>
      <c r="G807">
        <v>32.256015325613198</v>
      </c>
      <c r="H807">
        <v>65.263830236275808</v>
      </c>
      <c r="I807">
        <v>71.211016542986272</v>
      </c>
      <c r="J807">
        <v>90.520029333715115</v>
      </c>
      <c r="K807">
        <v>103.14812888243453</v>
      </c>
      <c r="L807">
        <v>105.75485856814043</v>
      </c>
      <c r="M807">
        <v>105.75485856814043</v>
      </c>
      <c r="N807">
        <v>105.75485856814043</v>
      </c>
      <c r="O807">
        <v>105.75485856814043</v>
      </c>
      <c r="P807">
        <v>105.75485856814043</v>
      </c>
    </row>
    <row r="808" spans="2:16">
      <c r="B808" t="s">
        <v>35</v>
      </c>
      <c r="C808" t="s">
        <v>94</v>
      </c>
      <c r="D808" t="s">
        <v>24</v>
      </c>
      <c r="E808">
        <v>16.082619712378602</v>
      </c>
      <c r="F808">
        <v>16.082619712378602</v>
      </c>
      <c r="G808">
        <v>16.103644874055398</v>
      </c>
      <c r="H808">
        <v>17.60101055270966</v>
      </c>
      <c r="I808">
        <v>18.035203956298098</v>
      </c>
      <c r="J808">
        <v>19.048895524809772</v>
      </c>
      <c r="K808">
        <v>20.385797884014764</v>
      </c>
      <c r="L808">
        <v>20.576550641097732</v>
      </c>
      <c r="M808">
        <v>20.767303398180694</v>
      </c>
      <c r="N808">
        <v>20.958056155263662</v>
      </c>
      <c r="O808">
        <v>21.148808912346624</v>
      </c>
      <c r="P808">
        <v>21.339561669429592</v>
      </c>
    </row>
    <row r="809" spans="2:16">
      <c r="B809" t="s">
        <v>35</v>
      </c>
      <c r="C809" t="s">
        <v>94</v>
      </c>
      <c r="D809" t="s">
        <v>25</v>
      </c>
      <c r="E809">
        <v>22.4557537336844</v>
      </c>
      <c r="F809">
        <v>22.4557537336844</v>
      </c>
      <c r="G809">
        <v>22.568640082945755</v>
      </c>
      <c r="H809">
        <v>29.949002791713568</v>
      </c>
      <c r="I809">
        <v>33.89695058703699</v>
      </c>
      <c r="J809">
        <v>36.05930454292487</v>
      </c>
      <c r="K809">
        <v>41.792846177683849</v>
      </c>
      <c r="L809">
        <v>42.610823159712737</v>
      </c>
      <c r="M809">
        <v>42.610823159712737</v>
      </c>
      <c r="N809">
        <v>42.610823159712737</v>
      </c>
      <c r="O809">
        <v>42.610823159712737</v>
      </c>
      <c r="P809">
        <v>42.610823159712737</v>
      </c>
    </row>
    <row r="810" spans="2:16">
      <c r="B810" t="s">
        <v>35</v>
      </c>
      <c r="C810" t="s">
        <v>94</v>
      </c>
      <c r="D810" t="s">
        <v>26</v>
      </c>
      <c r="E810">
        <v>8.5625459168226694</v>
      </c>
      <c r="F810">
        <v>8.5625459168226694</v>
      </c>
      <c r="G810">
        <v>8.5734923654777848</v>
      </c>
      <c r="H810">
        <v>9.1045745022360496</v>
      </c>
      <c r="I810">
        <v>9.3920580598096226</v>
      </c>
      <c r="J810">
        <v>10.097386780008254</v>
      </c>
      <c r="K810">
        <v>10.732535032283598</v>
      </c>
      <c r="L810">
        <v>10.88433899576896</v>
      </c>
      <c r="M810">
        <v>10.88433899576896</v>
      </c>
      <c r="N810">
        <v>10.88433899576896</v>
      </c>
      <c r="O810">
        <v>10.88433899576896</v>
      </c>
      <c r="P810">
        <v>11.068311301448794</v>
      </c>
    </row>
    <row r="811" spans="2:16">
      <c r="B811" t="s">
        <v>35</v>
      </c>
      <c r="C811" t="s">
        <v>94</v>
      </c>
      <c r="D811" t="s">
        <v>27</v>
      </c>
      <c r="E811">
        <v>34.404832192626401</v>
      </c>
      <c r="F811">
        <v>34.404832192626401</v>
      </c>
      <c r="G811">
        <v>34.979142398716419</v>
      </c>
      <c r="H811">
        <v>64.534805957657099</v>
      </c>
      <c r="I811">
        <v>88.513480238771805</v>
      </c>
      <c r="J811">
        <v>106.61779383860085</v>
      </c>
      <c r="K811">
        <v>124.72210743842983</v>
      </c>
      <c r="L811">
        <v>128.69753214937003</v>
      </c>
      <c r="M811">
        <v>128.69753214937003</v>
      </c>
      <c r="N811">
        <v>128.69753214937003</v>
      </c>
      <c r="O811">
        <v>128.69753214937003</v>
      </c>
      <c r="P811">
        <v>128.69753214937003</v>
      </c>
    </row>
    <row r="812" spans="2:16">
      <c r="B812" t="s">
        <v>35</v>
      </c>
      <c r="C812" t="s">
        <v>94</v>
      </c>
      <c r="D812" t="s">
        <v>28</v>
      </c>
      <c r="E812">
        <v>1.3091885768261999</v>
      </c>
      <c r="F812">
        <v>1.3091885768261999</v>
      </c>
      <c r="G812">
        <v>1.3183455587008808</v>
      </c>
      <c r="H812">
        <v>1.515596224560452</v>
      </c>
      <c r="I812">
        <v>3.1222967375391084</v>
      </c>
      <c r="J812">
        <v>3.6793630443353997</v>
      </c>
      <c r="K812">
        <v>4.2869933123916395</v>
      </c>
      <c r="L812">
        <v>4.4203704386166391</v>
      </c>
      <c r="M812">
        <v>4.5455025441513852</v>
      </c>
      <c r="N812">
        <v>4.5455025441513852</v>
      </c>
      <c r="O812">
        <v>4.5455025441513852</v>
      </c>
      <c r="P812">
        <v>4.5455025441513852</v>
      </c>
    </row>
    <row r="813" spans="2:16">
      <c r="B813" t="s">
        <v>35</v>
      </c>
      <c r="C813" t="s">
        <v>94</v>
      </c>
      <c r="D813" t="s">
        <v>29</v>
      </c>
      <c r="E813">
        <v>77.951632792036406</v>
      </c>
      <c r="F813">
        <v>77.951632792036406</v>
      </c>
      <c r="G813">
        <v>77.951632792036406</v>
      </c>
      <c r="H813">
        <v>89.457002534697367</v>
      </c>
      <c r="I813">
        <v>98.641479723992504</v>
      </c>
      <c r="J813">
        <v>111.1305502364296</v>
      </c>
      <c r="K813">
        <v>150.54274294339851</v>
      </c>
      <c r="L813">
        <v>153.89548560675399</v>
      </c>
      <c r="M813">
        <v>153.89548560675399</v>
      </c>
      <c r="N813">
        <v>182.86302421588533</v>
      </c>
      <c r="O813">
        <v>193.76669882547151</v>
      </c>
      <c r="P813">
        <v>197.52866228719762</v>
      </c>
    </row>
    <row r="814" spans="2:16">
      <c r="B814" t="s">
        <v>35</v>
      </c>
      <c r="C814" t="s">
        <v>94</v>
      </c>
      <c r="D814" t="s">
        <v>30</v>
      </c>
      <c r="E814">
        <v>103.223597460593</v>
      </c>
      <c r="F814">
        <v>103.223597460593</v>
      </c>
      <c r="G814">
        <v>103.223597460593</v>
      </c>
      <c r="H814">
        <v>109.93466454710402</v>
      </c>
      <c r="I814">
        <v>114.54826893873958</v>
      </c>
      <c r="J814">
        <v>119.77482219678095</v>
      </c>
      <c r="K814">
        <v>124.69490102161942</v>
      </c>
      <c r="L814">
        <v>126.25944630320237</v>
      </c>
      <c r="M814">
        <v>126.25944630320237</v>
      </c>
      <c r="N814">
        <v>126.25944630320237</v>
      </c>
      <c r="O814">
        <v>126.25944630320237</v>
      </c>
      <c r="P814">
        <v>133.78918271803778</v>
      </c>
    </row>
    <row r="815" spans="2:16">
      <c r="B815" t="s">
        <v>35</v>
      </c>
      <c r="C815" t="s">
        <v>95</v>
      </c>
      <c r="D815" t="s">
        <v>16</v>
      </c>
      <c r="E815">
        <v>1.5624442736356601</v>
      </c>
      <c r="F815">
        <v>1.5614665641814001</v>
      </c>
      <c r="G815">
        <v>2.5011837270890798</v>
      </c>
      <c r="H815">
        <v>8.2631775655389781</v>
      </c>
      <c r="I815">
        <v>8.073678609042183</v>
      </c>
      <c r="J815">
        <v>15.103968161216937</v>
      </c>
      <c r="K815">
        <v>34.683874211436937</v>
      </c>
      <c r="L815">
        <v>51.737305831926278</v>
      </c>
      <c r="M815">
        <v>51.708622845915414</v>
      </c>
      <c r="N815">
        <v>48.08153738400415</v>
      </c>
      <c r="O815">
        <v>53.450843299416974</v>
      </c>
      <c r="P815">
        <v>57.133934394046115</v>
      </c>
    </row>
    <row r="816" spans="2:16">
      <c r="B816" t="s">
        <v>35</v>
      </c>
      <c r="C816" t="s">
        <v>95</v>
      </c>
      <c r="D816" t="s">
        <v>17</v>
      </c>
      <c r="G816">
        <v>0.41957039636557802</v>
      </c>
      <c r="H816">
        <v>2.8538812785388101</v>
      </c>
      <c r="I816">
        <v>3.1560569433252699</v>
      </c>
      <c r="J816">
        <v>4.3125317097919798</v>
      </c>
      <c r="K816">
        <v>9.7889993135762694</v>
      </c>
      <c r="L816">
        <v>9.7087921926761602</v>
      </c>
      <c r="M816">
        <v>11.542364282090301</v>
      </c>
      <c r="N816">
        <v>13.5195630763721</v>
      </c>
      <c r="O816">
        <v>15.0397678097114</v>
      </c>
      <c r="P816">
        <v>16.060076998836099</v>
      </c>
    </row>
    <row r="817" spans="2:16">
      <c r="B817" t="s">
        <v>35</v>
      </c>
      <c r="C817" t="s">
        <v>95</v>
      </c>
      <c r="D817" t="s">
        <v>18</v>
      </c>
      <c r="E817">
        <v>13.425599091425299</v>
      </c>
      <c r="F817">
        <v>13.4273594548552</v>
      </c>
      <c r="G817">
        <v>13.803340461525419</v>
      </c>
      <c r="H817">
        <v>18.56780122676011</v>
      </c>
      <c r="I817">
        <v>16.939495461813081</v>
      </c>
      <c r="J817">
        <v>15.311189696866041</v>
      </c>
      <c r="K817">
        <v>12.70117425660951</v>
      </c>
      <c r="L817">
        <v>10.27075948424463</v>
      </c>
      <c r="M817">
        <v>10.024295480744026</v>
      </c>
      <c r="N817">
        <v>9.7778314772434189</v>
      </c>
      <c r="O817">
        <v>9.6301605105784329</v>
      </c>
      <c r="P817">
        <v>9.390513573016797</v>
      </c>
    </row>
    <row r="818" spans="2:16">
      <c r="B818" t="s">
        <v>35</v>
      </c>
      <c r="C818" t="s">
        <v>95</v>
      </c>
      <c r="D818" t="s">
        <v>19</v>
      </c>
      <c r="E818">
        <v>7.1901060000000001</v>
      </c>
      <c r="F818">
        <v>7.1900636000000002</v>
      </c>
      <c r="G818">
        <v>18.685396727183601</v>
      </c>
      <c r="H818">
        <v>86.771362544008426</v>
      </c>
      <c r="I818">
        <v>85.899320188903559</v>
      </c>
      <c r="J818">
        <v>85.027277833798706</v>
      </c>
      <c r="K818">
        <v>140.00660028890343</v>
      </c>
      <c r="L818">
        <v>159.99012207273276</v>
      </c>
      <c r="M818">
        <v>159.85812779089207</v>
      </c>
      <c r="N818">
        <v>159.72613350905138</v>
      </c>
      <c r="O818">
        <v>119.25277146636367</v>
      </c>
      <c r="P818">
        <v>127.02615805456297</v>
      </c>
    </row>
    <row r="819" spans="2:16">
      <c r="B819" t="s">
        <v>35</v>
      </c>
      <c r="C819" t="s">
        <v>95</v>
      </c>
      <c r="D819" t="s">
        <v>20</v>
      </c>
      <c r="E819">
        <v>4.3423897482837504</v>
      </c>
      <c r="F819">
        <v>4.34143384897025</v>
      </c>
      <c r="G819">
        <v>4.7165167991917407</v>
      </c>
      <c r="H819">
        <v>7.7400803818509898</v>
      </c>
      <c r="I819">
        <v>7.2134194699149798</v>
      </c>
      <c r="J819">
        <v>13.495320865487761</v>
      </c>
      <c r="K819">
        <v>33.06721394581745</v>
      </c>
      <c r="L819">
        <v>50.252752368677349</v>
      </c>
      <c r="M819">
        <v>60.243898574985458</v>
      </c>
      <c r="N819">
        <v>71.025924299006249</v>
      </c>
      <c r="O819">
        <v>79.213342926002568</v>
      </c>
      <c r="P819">
        <v>84.849055939246568</v>
      </c>
    </row>
    <row r="820" spans="2:16">
      <c r="B820" t="s">
        <v>35</v>
      </c>
      <c r="C820" t="s">
        <v>95</v>
      </c>
      <c r="D820" t="s">
        <v>21</v>
      </c>
      <c r="E820">
        <v>9.5282389189929599</v>
      </c>
      <c r="F820">
        <v>8.8463870004654002</v>
      </c>
      <c r="G820">
        <v>7.830122065354324</v>
      </c>
      <c r="H820">
        <v>9.09654733813246</v>
      </c>
      <c r="I820">
        <v>7.9409276703667198</v>
      </c>
      <c r="J820">
        <v>7.9901149242587799</v>
      </c>
      <c r="K820">
        <v>8.0241933949115261</v>
      </c>
      <c r="L820">
        <v>8.2630122191873419</v>
      </c>
      <c r="M820">
        <v>8.0880950408704972</v>
      </c>
      <c r="N820">
        <v>6.708370940895855</v>
      </c>
      <c r="O820">
        <v>4.9714994808673421</v>
      </c>
      <c r="P820">
        <v>3.1287950221849283</v>
      </c>
    </row>
    <row r="821" spans="2:16">
      <c r="B821" t="s">
        <v>35</v>
      </c>
      <c r="C821" t="s">
        <v>95</v>
      </c>
      <c r="D821" t="s">
        <v>22</v>
      </c>
      <c r="E821">
        <v>42.038156419934801</v>
      </c>
      <c r="F821">
        <v>39.0298567908021</v>
      </c>
      <c r="G821">
        <v>38.943813362614833</v>
      </c>
      <c r="H821">
        <v>70.046129203830503</v>
      </c>
      <c r="I821">
        <v>64.947587829237904</v>
      </c>
      <c r="J821">
        <v>77.574820173569805</v>
      </c>
      <c r="K821">
        <v>82.080238363611898</v>
      </c>
      <c r="L821">
        <v>64.264137988688375</v>
      </c>
      <c r="M821">
        <v>63.492411359546054</v>
      </c>
      <c r="N821">
        <v>44.994911011479353</v>
      </c>
      <c r="O821">
        <v>40.139029518180429</v>
      </c>
      <c r="P821">
        <v>36.241902911920008</v>
      </c>
    </row>
    <row r="822" spans="2:16">
      <c r="B822" t="s">
        <v>35</v>
      </c>
      <c r="C822" t="s">
        <v>95</v>
      </c>
      <c r="D822" t="s">
        <v>23</v>
      </c>
      <c r="E822">
        <v>2.83337219061166</v>
      </c>
      <c r="F822">
        <v>2.8320233143669999</v>
      </c>
      <c r="G822">
        <v>6.1805984762520101</v>
      </c>
      <c r="H822">
        <v>26.16729584754551</v>
      </c>
      <c r="I822">
        <v>25.82365410457404</v>
      </c>
      <c r="J822">
        <v>25.480012361602572</v>
      </c>
      <c r="K822">
        <v>51.054806403625506</v>
      </c>
      <c r="L822">
        <v>73.262848904080613</v>
      </c>
      <c r="M822">
        <v>73.210834521053826</v>
      </c>
      <c r="N822">
        <v>73.158820138027053</v>
      </c>
      <c r="O822">
        <v>73.098693360112378</v>
      </c>
      <c r="P822">
        <v>77.730184692154978</v>
      </c>
    </row>
    <row r="823" spans="2:16">
      <c r="B823" t="s">
        <v>35</v>
      </c>
      <c r="C823" t="s">
        <v>95</v>
      </c>
      <c r="D823" t="s">
        <v>24</v>
      </c>
      <c r="E823">
        <v>44.861610750477404</v>
      </c>
      <c r="F823">
        <v>44.860966450286398</v>
      </c>
      <c r="G823">
        <v>43.962789593314383</v>
      </c>
      <c r="H823">
        <v>47.4338271399794</v>
      </c>
      <c r="I823">
        <v>41.9928468967613</v>
      </c>
      <c r="J823">
        <v>47.608323811381979</v>
      </c>
      <c r="K823">
        <v>49.097331480953777</v>
      </c>
      <c r="L823">
        <v>61.733297237510612</v>
      </c>
      <c r="M823">
        <v>60.909738295093639</v>
      </c>
      <c r="N823">
        <v>49.029722194837959</v>
      </c>
      <c r="O823">
        <v>44.893306006271196</v>
      </c>
      <c r="P823">
        <v>44.479759720568218</v>
      </c>
    </row>
    <row r="824" spans="2:16">
      <c r="B824" t="s">
        <v>35</v>
      </c>
      <c r="C824" t="s">
        <v>95</v>
      </c>
      <c r="D824" t="s">
        <v>25</v>
      </c>
      <c r="G824">
        <v>0.44425100791649402</v>
      </c>
      <c r="H824">
        <v>3.0217566478646201</v>
      </c>
      <c r="I824">
        <v>3.0217566478646201</v>
      </c>
      <c r="J824">
        <v>11.9228817858955</v>
      </c>
      <c r="K824">
        <v>25.0992329960904</v>
      </c>
      <c r="L824">
        <v>36.540872056585201</v>
      </c>
      <c r="M824">
        <v>36.540872056585201</v>
      </c>
      <c r="N824">
        <v>33.373623421971502</v>
      </c>
      <c r="O824">
        <v>36.953099352374103</v>
      </c>
      <c r="P824">
        <v>39.376100516309997</v>
      </c>
    </row>
    <row r="825" spans="2:16">
      <c r="B825" t="s">
        <v>35</v>
      </c>
      <c r="C825" t="s">
        <v>95</v>
      </c>
      <c r="D825" t="s">
        <v>26</v>
      </c>
      <c r="E825">
        <v>1.8815364916773401</v>
      </c>
      <c r="F825">
        <v>1.8809218950063999</v>
      </c>
      <c r="G825">
        <v>2.9770899245042202</v>
      </c>
      <c r="H825">
        <v>9.705684057399079</v>
      </c>
      <c r="I825">
        <v>9.4774844295468554</v>
      </c>
      <c r="J825">
        <v>14.332700985212311</v>
      </c>
      <c r="K825">
        <v>35.886057887270191</v>
      </c>
      <c r="L825">
        <v>54.706311615526396</v>
      </c>
      <c r="M825">
        <v>65.643884112995011</v>
      </c>
      <c r="N825">
        <v>77.443216839669518</v>
      </c>
      <c r="O825">
        <v>86.41291695226333</v>
      </c>
      <c r="P825">
        <v>92.577233115234634</v>
      </c>
    </row>
    <row r="826" spans="2:16">
      <c r="B826" t="s">
        <v>35</v>
      </c>
      <c r="C826" t="s">
        <v>95</v>
      </c>
      <c r="D826" t="s">
        <v>27</v>
      </c>
      <c r="E826">
        <v>6.0305785530821998</v>
      </c>
      <c r="F826">
        <v>6.0303471318493198</v>
      </c>
      <c r="G826">
        <v>11.63151338616824</v>
      </c>
      <c r="H826">
        <v>45.297234933316275</v>
      </c>
      <c r="I826">
        <v>44.565824308205229</v>
      </c>
      <c r="J826">
        <v>67.646124232398193</v>
      </c>
      <c r="K826">
        <v>126.81216743411535</v>
      </c>
      <c r="L826">
        <v>178.08646225711607</v>
      </c>
      <c r="M826">
        <v>177.97575430855483</v>
      </c>
      <c r="N826">
        <v>154.05333581068956</v>
      </c>
      <c r="O826">
        <v>90.665965612666128</v>
      </c>
      <c r="P826">
        <v>73.774413626593969</v>
      </c>
    </row>
    <row r="827" spans="2:16">
      <c r="B827" t="s">
        <v>35</v>
      </c>
      <c r="C827" t="s">
        <v>95</v>
      </c>
      <c r="D827" t="s">
        <v>28</v>
      </c>
      <c r="E827">
        <v>18.4190608077724</v>
      </c>
      <c r="F827">
        <v>18.4194364846634</v>
      </c>
      <c r="G827">
        <v>19.385603279620639</v>
      </c>
      <c r="H827">
        <v>28.550911570141658</v>
      </c>
      <c r="I827">
        <v>26.3169805035302</v>
      </c>
      <c r="J827">
        <v>30.50472320618983</v>
      </c>
      <c r="K827">
        <v>35.20728370811517</v>
      </c>
      <c r="L827">
        <v>40.269154045505623</v>
      </c>
      <c r="M827">
        <v>39.93102124141317</v>
      </c>
      <c r="N827">
        <v>33.171214668049615</v>
      </c>
      <c r="O827">
        <v>24.30510571294797</v>
      </c>
      <c r="P827">
        <v>15.583860154072617</v>
      </c>
    </row>
    <row r="828" spans="2:16">
      <c r="B828" t="s">
        <v>35</v>
      </c>
      <c r="C828" t="s">
        <v>95</v>
      </c>
      <c r="D828" t="s">
        <v>29</v>
      </c>
      <c r="E828">
        <v>105.408462570599</v>
      </c>
      <c r="F828">
        <v>105.409077542359</v>
      </c>
      <c r="G828">
        <v>104.36282116173791</v>
      </c>
      <c r="H828">
        <v>118.67589110239039</v>
      </c>
      <c r="I828">
        <v>105.8915672067415</v>
      </c>
      <c r="J828">
        <v>98.358394778819985</v>
      </c>
      <c r="K828">
        <v>134.9697245112057</v>
      </c>
      <c r="L828">
        <v>165.97103307638011</v>
      </c>
      <c r="M828">
        <v>164.03596920987556</v>
      </c>
      <c r="N828">
        <v>156.84975387564398</v>
      </c>
      <c r="O828">
        <v>138.98137534157544</v>
      </c>
      <c r="P828">
        <v>143.91723489609487</v>
      </c>
    </row>
    <row r="829" spans="2:16">
      <c r="B829" t="s">
        <v>35</v>
      </c>
      <c r="C829" t="s">
        <v>95</v>
      </c>
      <c r="D829" t="s">
        <v>30</v>
      </c>
      <c r="E829">
        <v>137.720006632973</v>
      </c>
      <c r="F829">
        <v>127.86460192065699</v>
      </c>
      <c r="G829">
        <v>118.1553896311612</v>
      </c>
      <c r="H829">
        <v>165.3522656273235</v>
      </c>
      <c r="I829">
        <v>148.64907948107259</v>
      </c>
      <c r="J829">
        <v>153.2391511268458</v>
      </c>
      <c r="K829">
        <v>157.52704710783192</v>
      </c>
      <c r="L829">
        <v>158.23221092292388</v>
      </c>
      <c r="M829">
        <v>155.70397929871496</v>
      </c>
      <c r="N829">
        <v>131.88248988248202</v>
      </c>
      <c r="O829">
        <v>100.28966197613245</v>
      </c>
      <c r="P829">
        <v>62.348387941083601</v>
      </c>
    </row>
    <row r="830" spans="2:16">
      <c r="B830" t="s">
        <v>35</v>
      </c>
      <c r="C830" t="s">
        <v>96</v>
      </c>
      <c r="D830" t="s">
        <v>16</v>
      </c>
      <c r="E830">
        <v>29.6489726027397</v>
      </c>
      <c r="F830">
        <v>29.658599719671663</v>
      </c>
      <c r="G830">
        <v>29.658599719671663</v>
      </c>
      <c r="H830">
        <v>29.662938701950861</v>
      </c>
      <c r="I830">
        <v>19.770320717438995</v>
      </c>
      <c r="J830">
        <v>9.8829908675799008</v>
      </c>
      <c r="L830">
        <v>2.3162867586302398</v>
      </c>
      <c r="M830">
        <v>15.814224431888</v>
      </c>
      <c r="N830">
        <v>26.599743926631799</v>
      </c>
      <c r="O830">
        <v>41.914601857903001</v>
      </c>
      <c r="P830">
        <v>65.6541125296948</v>
      </c>
    </row>
    <row r="831" spans="2:16">
      <c r="B831" t="s">
        <v>35</v>
      </c>
      <c r="C831" t="s">
        <v>96</v>
      </c>
      <c r="D831" t="s">
        <v>17</v>
      </c>
      <c r="E831">
        <v>0.64954337899543402</v>
      </c>
      <c r="F831">
        <v>0.68669110775291076</v>
      </c>
      <c r="G831">
        <v>0.68669110775291076</v>
      </c>
      <c r="H831">
        <v>0.68669110775291076</v>
      </c>
      <c r="I831">
        <v>0.43302891933028897</v>
      </c>
      <c r="J831">
        <v>0.21651445966514499</v>
      </c>
      <c r="K831">
        <v>1.1259562089619699</v>
      </c>
      <c r="L831">
        <v>2.2754748503525</v>
      </c>
      <c r="M831">
        <v>2.1555431787341099</v>
      </c>
      <c r="N831">
        <v>3.8087609024913101</v>
      </c>
      <c r="O831">
        <v>6.1873013469807301</v>
      </c>
      <c r="P831">
        <v>6.1652933502723597</v>
      </c>
    </row>
    <row r="832" spans="2:16">
      <c r="B832" t="s">
        <v>35</v>
      </c>
      <c r="C832" t="s">
        <v>96</v>
      </c>
      <c r="D832" t="s">
        <v>18</v>
      </c>
      <c r="E832">
        <v>10.5279680365297</v>
      </c>
      <c r="F832">
        <v>10.5279680365297</v>
      </c>
      <c r="G832">
        <v>10.5279680365297</v>
      </c>
      <c r="H832">
        <v>10.5279680365297</v>
      </c>
      <c r="I832">
        <v>7.01864535768647</v>
      </c>
      <c r="J832">
        <v>3.5093226788432301</v>
      </c>
    </row>
    <row r="833" spans="2:16">
      <c r="B833" t="s">
        <v>35</v>
      </c>
      <c r="C833" t="s">
        <v>96</v>
      </c>
      <c r="D833" t="s">
        <v>19</v>
      </c>
      <c r="E833">
        <v>6.1676655251141597</v>
      </c>
      <c r="F833">
        <v>6.1676655251141597</v>
      </c>
      <c r="G833">
        <v>6.1676655251141597</v>
      </c>
      <c r="H833">
        <v>6.1676655251141597</v>
      </c>
      <c r="I833">
        <v>4.1117770167427699</v>
      </c>
      <c r="J833">
        <v>2.0558885083713898</v>
      </c>
    </row>
    <row r="834" spans="2:16">
      <c r="B834" t="s">
        <v>35</v>
      </c>
      <c r="C834" t="s">
        <v>96</v>
      </c>
      <c r="D834" t="s">
        <v>20</v>
      </c>
      <c r="E834">
        <v>45.573059360730603</v>
      </c>
      <c r="F834">
        <v>45.618284197017132</v>
      </c>
      <c r="G834">
        <v>45.618284197017132</v>
      </c>
      <c r="H834">
        <v>45.618284197017132</v>
      </c>
      <c r="I834">
        <v>30.3820395738204</v>
      </c>
      <c r="J834">
        <v>15.1910197869102</v>
      </c>
      <c r="K834">
        <v>2.3620047796583901</v>
      </c>
      <c r="L834">
        <v>7.6357768346167596</v>
      </c>
      <c r="M834">
        <v>12.685803417878001</v>
      </c>
      <c r="N834">
        <v>18.704924263243701</v>
      </c>
      <c r="O834">
        <v>25.257884727598402</v>
      </c>
      <c r="P834">
        <v>32.256194443047697</v>
      </c>
    </row>
    <row r="835" spans="2:16">
      <c r="B835" t="s">
        <v>35</v>
      </c>
      <c r="C835" t="s">
        <v>96</v>
      </c>
      <c r="D835" t="s">
        <v>21</v>
      </c>
      <c r="E835">
        <v>1.3070776255707801</v>
      </c>
      <c r="F835">
        <v>1.3070776255707801</v>
      </c>
      <c r="G835">
        <v>1.3070776255707801</v>
      </c>
      <c r="H835">
        <v>1.3070776255707801</v>
      </c>
      <c r="I835">
        <v>0.87138508371385304</v>
      </c>
      <c r="J835">
        <v>0.43569254185692702</v>
      </c>
    </row>
    <row r="836" spans="2:16">
      <c r="B836" t="s">
        <v>35</v>
      </c>
      <c r="C836" t="s">
        <v>96</v>
      </c>
      <c r="D836" t="s">
        <v>22</v>
      </c>
      <c r="E836">
        <v>2.1621004566209998</v>
      </c>
      <c r="F836">
        <v>2.1621004566209998</v>
      </c>
      <c r="G836">
        <v>2.1621004566209998</v>
      </c>
      <c r="H836">
        <v>2.1621004566209998</v>
      </c>
      <c r="I836">
        <v>1.441400304414</v>
      </c>
      <c r="J836">
        <v>0.72070015220700001</v>
      </c>
    </row>
    <row r="837" spans="2:16">
      <c r="B837" t="s">
        <v>35</v>
      </c>
      <c r="C837" t="s">
        <v>96</v>
      </c>
      <c r="D837" t="s">
        <v>23</v>
      </c>
      <c r="E837">
        <v>10.690068493150701</v>
      </c>
      <c r="F837">
        <v>10.690068493150701</v>
      </c>
      <c r="G837">
        <v>10.690068493150701</v>
      </c>
      <c r="H837">
        <v>10.690068493150701</v>
      </c>
      <c r="I837">
        <v>7.1267123287671303</v>
      </c>
      <c r="J837">
        <v>3.5633561643835701</v>
      </c>
    </row>
    <row r="838" spans="2:16">
      <c r="B838" t="s">
        <v>35</v>
      </c>
      <c r="C838" t="s">
        <v>96</v>
      </c>
      <c r="D838" t="s">
        <v>24</v>
      </c>
      <c r="E838">
        <v>54.542808219178099</v>
      </c>
      <c r="F838">
        <v>55.260187554540856</v>
      </c>
      <c r="G838">
        <v>55.260187554540856</v>
      </c>
      <c r="H838">
        <v>55.260187554540856</v>
      </c>
      <c r="I838">
        <v>37.079251481481457</v>
      </c>
      <c r="J838">
        <v>18.180936073059399</v>
      </c>
    </row>
    <row r="839" spans="2:16">
      <c r="B839" t="s">
        <v>35</v>
      </c>
      <c r="C839" t="s">
        <v>96</v>
      </c>
      <c r="D839" t="s">
        <v>25</v>
      </c>
      <c r="E839">
        <v>42.193185809624197</v>
      </c>
      <c r="F839">
        <v>72</v>
      </c>
      <c r="G839">
        <v>72</v>
      </c>
      <c r="H839">
        <v>72</v>
      </c>
      <c r="I839">
        <v>28.128790539749499</v>
      </c>
      <c r="J839">
        <v>15.91856450177051</v>
      </c>
      <c r="K839">
        <v>6.4350945662607604</v>
      </c>
      <c r="L839">
        <v>7.85672942748488</v>
      </c>
      <c r="M839">
        <v>11.2057014717392</v>
      </c>
      <c r="N839">
        <v>13.893944227447101</v>
      </c>
      <c r="O839">
        <v>17.0285567697731</v>
      </c>
      <c r="P839">
        <v>19.903427046874899</v>
      </c>
    </row>
    <row r="840" spans="2:16">
      <c r="B840" t="s">
        <v>35</v>
      </c>
      <c r="C840" t="s">
        <v>96</v>
      </c>
      <c r="D840" t="s">
        <v>26</v>
      </c>
      <c r="E840">
        <v>11.6794140030441</v>
      </c>
      <c r="F840">
        <v>11.6794140030441</v>
      </c>
      <c r="G840">
        <v>11.6794140030441</v>
      </c>
      <c r="H840">
        <v>11.6794140030441</v>
      </c>
      <c r="I840">
        <v>7.7862760020293997</v>
      </c>
      <c r="J840">
        <v>3.8931380010146999</v>
      </c>
    </row>
    <row r="841" spans="2:16">
      <c r="B841" t="s">
        <v>35</v>
      </c>
      <c r="C841" t="s">
        <v>96</v>
      </c>
      <c r="D841" t="s">
        <v>27</v>
      </c>
      <c r="E841">
        <v>25.965981735159801</v>
      </c>
      <c r="F841">
        <v>65</v>
      </c>
      <c r="G841">
        <v>65</v>
      </c>
      <c r="H841">
        <v>65</v>
      </c>
      <c r="I841">
        <v>17.310654490106501</v>
      </c>
      <c r="J841">
        <v>8.6553272450532699</v>
      </c>
      <c r="O841">
        <v>3.4807126578192702</v>
      </c>
      <c r="P841">
        <v>6.5926171396414599</v>
      </c>
    </row>
    <row r="842" spans="2:16">
      <c r="B842" t="s">
        <v>35</v>
      </c>
      <c r="C842" t="s">
        <v>96</v>
      </c>
      <c r="D842" t="s">
        <v>28</v>
      </c>
      <c r="E842">
        <v>9.9372146118721396</v>
      </c>
      <c r="F842">
        <v>9.9372146118721396</v>
      </c>
      <c r="G842">
        <v>9.9372146118721396</v>
      </c>
      <c r="H842">
        <v>9.9372146118721396</v>
      </c>
      <c r="I842">
        <v>6.6248097412480904</v>
      </c>
      <c r="J842">
        <v>3.3124048706240501</v>
      </c>
      <c r="O842">
        <v>2.4869421238599899E-2</v>
      </c>
      <c r="P842">
        <v>2.4869421238599899E-2</v>
      </c>
    </row>
    <row r="843" spans="2:16">
      <c r="B843" t="s">
        <v>35</v>
      </c>
      <c r="C843" t="s">
        <v>96</v>
      </c>
      <c r="D843" t="s">
        <v>29</v>
      </c>
      <c r="E843">
        <v>66.615867579908695</v>
      </c>
      <c r="F843">
        <v>67.040053766211756</v>
      </c>
      <c r="G843">
        <v>67.458606190932841</v>
      </c>
      <c r="H843">
        <v>67.627957997183231</v>
      </c>
      <c r="I843">
        <v>47.976979312572006</v>
      </c>
      <c r="J843">
        <v>30.496881202185861</v>
      </c>
      <c r="K843">
        <v>14.0997313458482</v>
      </c>
      <c r="L843">
        <v>20.3088986900779</v>
      </c>
      <c r="M843">
        <v>27.799504219552801</v>
      </c>
      <c r="N843">
        <v>37.838569421206898</v>
      </c>
      <c r="O843">
        <v>51.343451836649201</v>
      </c>
      <c r="P843">
        <v>58.143334828347001</v>
      </c>
    </row>
    <row r="844" spans="2:16">
      <c r="B844" t="s">
        <v>35</v>
      </c>
      <c r="C844" t="s">
        <v>96</v>
      </c>
      <c r="D844" t="s">
        <v>30</v>
      </c>
      <c r="E844">
        <v>44.902397260274</v>
      </c>
      <c r="F844">
        <v>44.902397260274</v>
      </c>
      <c r="G844">
        <v>65</v>
      </c>
      <c r="H844">
        <v>65</v>
      </c>
      <c r="I844">
        <v>39.16408859087754</v>
      </c>
      <c r="J844">
        <v>14.967465753424699</v>
      </c>
    </row>
    <row r="845" spans="2:16">
      <c r="B845" t="s">
        <v>35</v>
      </c>
      <c r="C845" t="s">
        <v>97</v>
      </c>
      <c r="D845" t="s">
        <v>16</v>
      </c>
      <c r="E845">
        <v>0.30422374429223698</v>
      </c>
      <c r="F845">
        <v>0.30422374429223698</v>
      </c>
      <c r="G845">
        <v>0.30422374429223698</v>
      </c>
      <c r="H845">
        <v>0.30382374429223702</v>
      </c>
      <c r="I845">
        <v>0.30302374309223701</v>
      </c>
      <c r="J845">
        <v>0.30262374309223733</v>
      </c>
      <c r="K845">
        <v>0.30222374309223732</v>
      </c>
      <c r="L845">
        <v>0.30182374309223697</v>
      </c>
      <c r="M845">
        <v>0.30142374309223702</v>
      </c>
      <c r="N845">
        <v>0.30102374309223701</v>
      </c>
      <c r="O845">
        <v>0.30062374309223699</v>
      </c>
      <c r="P845">
        <v>0.30022374309223698</v>
      </c>
    </row>
    <row r="846" spans="2:16">
      <c r="B846" t="s">
        <v>35</v>
      </c>
      <c r="C846" t="s">
        <v>97</v>
      </c>
      <c r="D846" t="s">
        <v>17</v>
      </c>
      <c r="E846">
        <v>6.2785388127853904E-3</v>
      </c>
      <c r="F846">
        <v>6.2785388127853904E-3</v>
      </c>
      <c r="G846">
        <v>2.9999999999999978</v>
      </c>
      <c r="H846">
        <v>2.9996000000000032</v>
      </c>
      <c r="I846">
        <v>2.9987999987999987</v>
      </c>
      <c r="J846">
        <v>2.9983999988000045</v>
      </c>
      <c r="K846">
        <v>2.997999998800001</v>
      </c>
      <c r="L846">
        <v>2.9975999988000046</v>
      </c>
      <c r="M846">
        <v>2.9971999988000002</v>
      </c>
      <c r="N846">
        <v>2.9967999987999998</v>
      </c>
      <c r="O846">
        <v>2.9963999987999999</v>
      </c>
      <c r="P846">
        <v>2.9959999987999999</v>
      </c>
    </row>
    <row r="847" spans="2:16">
      <c r="B847" t="s">
        <v>35</v>
      </c>
      <c r="C847" t="s">
        <v>97</v>
      </c>
      <c r="D847" t="s">
        <v>18</v>
      </c>
      <c r="E847">
        <v>9.7031963470319595E-3</v>
      </c>
      <c r="F847">
        <v>9.7031963470319612E-3</v>
      </c>
      <c r="G847">
        <v>9.7031963470319595E-3</v>
      </c>
      <c r="H847">
        <v>1.1497223909675194</v>
      </c>
      <c r="I847">
        <v>1.1493223909675192</v>
      </c>
      <c r="J847">
        <v>1.1489223909675201</v>
      </c>
      <c r="K847">
        <v>1.14852239096752</v>
      </c>
      <c r="L847">
        <v>1.14812239096752</v>
      </c>
      <c r="M847">
        <v>1.14772239096752</v>
      </c>
      <c r="N847">
        <v>1.1473223909675201</v>
      </c>
      <c r="O847">
        <v>1.1469223909675199</v>
      </c>
      <c r="P847">
        <v>1.14652239096752</v>
      </c>
    </row>
    <row r="848" spans="2:16">
      <c r="B848" t="s">
        <v>35</v>
      </c>
      <c r="C848" t="s">
        <v>97</v>
      </c>
      <c r="D848" t="s">
        <v>19</v>
      </c>
      <c r="F848">
        <v>0.22</v>
      </c>
      <c r="G848">
        <v>7</v>
      </c>
      <c r="H848">
        <v>47.662125806657301</v>
      </c>
      <c r="I848">
        <v>47.661325805457302</v>
      </c>
      <c r="J848">
        <v>47.660925805457296</v>
      </c>
      <c r="K848">
        <v>47.660525805457297</v>
      </c>
      <c r="L848">
        <v>47.660125805457298</v>
      </c>
      <c r="M848">
        <v>47.659725805457299</v>
      </c>
      <c r="N848">
        <v>47.6593258054573</v>
      </c>
      <c r="O848">
        <v>47.658925805457301</v>
      </c>
      <c r="P848">
        <v>47.658525805457302</v>
      </c>
    </row>
    <row r="849" spans="2:16">
      <c r="B849" t="s">
        <v>35</v>
      </c>
      <c r="C849" t="s">
        <v>97</v>
      </c>
      <c r="D849" t="s">
        <v>20</v>
      </c>
      <c r="G849">
        <v>5.6260603980782399E-2</v>
      </c>
      <c r="H849">
        <v>5.6260603980782399E-2</v>
      </c>
      <c r="I849">
        <v>5.5460602780782402E-2</v>
      </c>
      <c r="J849">
        <v>5.5060602780782397E-2</v>
      </c>
      <c r="K849">
        <v>5.46606027807824E-2</v>
      </c>
      <c r="L849">
        <v>5.4260602780782402E-2</v>
      </c>
      <c r="M849">
        <v>5.3860602780782398E-2</v>
      </c>
      <c r="N849">
        <v>5.34606027807824E-2</v>
      </c>
      <c r="O849">
        <v>5.3060602780782402E-2</v>
      </c>
      <c r="P849">
        <v>5.2660602780782398E-2</v>
      </c>
    </row>
    <row r="850" spans="2:16">
      <c r="B850" t="s">
        <v>35</v>
      </c>
      <c r="C850" t="s">
        <v>97</v>
      </c>
      <c r="D850" t="s">
        <v>21</v>
      </c>
      <c r="G850">
        <v>2</v>
      </c>
      <c r="H850">
        <v>3.3059871834922498</v>
      </c>
      <c r="I850">
        <v>3.3051871822922507</v>
      </c>
      <c r="J850">
        <v>3.304787182292253</v>
      </c>
      <c r="K850">
        <v>3.3043871822922499</v>
      </c>
      <c r="L850">
        <v>3.30398718229225</v>
      </c>
      <c r="M850">
        <v>3.30358718229225</v>
      </c>
      <c r="N850">
        <v>3.3031871822922501</v>
      </c>
      <c r="O850">
        <v>3.3027871822922501</v>
      </c>
      <c r="P850">
        <v>3.3023871822922501</v>
      </c>
    </row>
    <row r="851" spans="2:16">
      <c r="B851" t="s">
        <v>35</v>
      </c>
      <c r="C851" t="s">
        <v>97</v>
      </c>
      <c r="D851" t="s">
        <v>23</v>
      </c>
      <c r="F851">
        <v>0.14000000000000001</v>
      </c>
      <c r="G851">
        <v>0.32831530542210002</v>
      </c>
      <c r="H851">
        <v>4.9995849999999997</v>
      </c>
      <c r="I851">
        <v>4.9987849987999997</v>
      </c>
      <c r="J851">
        <v>4.9983849988000006</v>
      </c>
      <c r="K851">
        <v>4.9979849987999998</v>
      </c>
      <c r="L851">
        <v>4.9975849987999998</v>
      </c>
      <c r="M851">
        <v>4.9971849987999999</v>
      </c>
      <c r="N851">
        <v>4.9967849987999999</v>
      </c>
      <c r="O851">
        <v>4.9963849988</v>
      </c>
      <c r="P851">
        <v>4.9959849988</v>
      </c>
    </row>
    <row r="852" spans="2:16">
      <c r="B852" t="s">
        <v>35</v>
      </c>
      <c r="C852" t="s">
        <v>97</v>
      </c>
      <c r="D852" t="s">
        <v>24</v>
      </c>
      <c r="F852">
        <v>2.15</v>
      </c>
      <c r="G852">
        <v>7</v>
      </c>
      <c r="H852">
        <v>7</v>
      </c>
      <c r="I852">
        <v>6.9991999988</v>
      </c>
      <c r="J852">
        <v>6.9987999988</v>
      </c>
      <c r="K852">
        <v>6.9983999988000001</v>
      </c>
      <c r="L852">
        <v>6.9979999988000001</v>
      </c>
      <c r="M852">
        <v>6.9975999988000002</v>
      </c>
      <c r="N852">
        <v>6.9971999988000002</v>
      </c>
      <c r="O852">
        <v>6.9967999988000003</v>
      </c>
      <c r="P852">
        <v>6.9963999988000003</v>
      </c>
    </row>
    <row r="853" spans="2:16">
      <c r="B853" t="s">
        <v>35</v>
      </c>
      <c r="C853" t="s">
        <v>97</v>
      </c>
      <c r="D853" t="s">
        <v>25</v>
      </c>
      <c r="E853">
        <v>5.7077625570776296E-4</v>
      </c>
      <c r="F853">
        <v>5.7077625570776263E-4</v>
      </c>
      <c r="G853">
        <v>0.11252120796156452</v>
      </c>
      <c r="H853">
        <v>0.11244162473558139</v>
      </c>
      <c r="I853">
        <v>0.11164162353558195</v>
      </c>
      <c r="J853">
        <v>0.11124162353558213</v>
      </c>
      <c r="K853">
        <v>0.110841623535582</v>
      </c>
      <c r="L853">
        <v>0.110441623535582</v>
      </c>
      <c r="M853">
        <v>0.110041623535582</v>
      </c>
      <c r="N853">
        <v>0.10964162353558191</v>
      </c>
      <c r="O853">
        <v>0.10924162353558189</v>
      </c>
      <c r="P853">
        <v>0.10884162353558199</v>
      </c>
    </row>
    <row r="854" spans="2:16">
      <c r="B854" t="s">
        <v>35</v>
      </c>
      <c r="C854" t="s">
        <v>97</v>
      </c>
      <c r="D854" t="s">
        <v>26</v>
      </c>
      <c r="G854">
        <v>5.6260603980782399E-2</v>
      </c>
      <c r="H854">
        <v>5.6260603980782399E-2</v>
      </c>
      <c r="I854">
        <v>5.5460602780782402E-2</v>
      </c>
      <c r="J854">
        <v>5.5060602780782397E-2</v>
      </c>
      <c r="K854">
        <v>5.466060278078242E-2</v>
      </c>
      <c r="L854">
        <v>5.4260602780782402E-2</v>
      </c>
      <c r="M854">
        <v>5.3860602780782398E-2</v>
      </c>
      <c r="N854">
        <v>5.34606027807824E-2</v>
      </c>
      <c r="O854">
        <v>5.3060602780782402E-2</v>
      </c>
      <c r="P854">
        <v>5.2660602780782398E-2</v>
      </c>
    </row>
    <row r="855" spans="2:16">
      <c r="B855" t="s">
        <v>35</v>
      </c>
      <c r="C855" t="s">
        <v>97</v>
      </c>
      <c r="D855" t="s">
        <v>28</v>
      </c>
      <c r="E855">
        <v>5.7077625570776296E-4</v>
      </c>
      <c r="F855">
        <v>0.44999999999999996</v>
      </c>
      <c r="G855">
        <v>0.69362388469457847</v>
      </c>
      <c r="H855">
        <v>0.69354430146859536</v>
      </c>
      <c r="I855">
        <v>0.69274430026859524</v>
      </c>
      <c r="J855">
        <v>0.69234430026859517</v>
      </c>
      <c r="K855">
        <v>0.69194430026859499</v>
      </c>
      <c r="L855">
        <v>0.69154430026859504</v>
      </c>
      <c r="M855">
        <v>0.69114430026859497</v>
      </c>
      <c r="N855">
        <v>0.69074430026859501</v>
      </c>
      <c r="O855">
        <v>0.69034430026859495</v>
      </c>
      <c r="P855">
        <v>0.68994430026859499</v>
      </c>
    </row>
    <row r="856" spans="2:16">
      <c r="B856" t="s">
        <v>35</v>
      </c>
      <c r="C856" t="s">
        <v>97</v>
      </c>
      <c r="D856" t="s">
        <v>29</v>
      </c>
      <c r="E856">
        <v>0.24931506849315099</v>
      </c>
      <c r="F856">
        <v>1.1499999999999999</v>
      </c>
      <c r="G856">
        <v>7.9999999999999973</v>
      </c>
      <c r="H856">
        <v>9.999569999999995</v>
      </c>
      <c r="I856">
        <v>33.184793429736722</v>
      </c>
      <c r="J856">
        <v>33.184393429736716</v>
      </c>
      <c r="K856">
        <v>36.904911224654697</v>
      </c>
      <c r="L856">
        <v>36.904511224654698</v>
      </c>
      <c r="M856">
        <v>36.904111224654699</v>
      </c>
      <c r="N856">
        <v>36.9037112246547</v>
      </c>
      <c r="O856">
        <v>36.903311224654701</v>
      </c>
      <c r="P856">
        <v>36.902911224654702</v>
      </c>
    </row>
    <row r="857" spans="2:16">
      <c r="B857" t="s">
        <v>35</v>
      </c>
      <c r="C857" t="s">
        <v>97</v>
      </c>
      <c r="D857" t="s">
        <v>30</v>
      </c>
      <c r="E857">
        <v>0.75811872146118697</v>
      </c>
      <c r="F857">
        <v>9.5</v>
      </c>
      <c r="G857">
        <v>68</v>
      </c>
      <c r="H857">
        <v>67.999599999999973</v>
      </c>
      <c r="I857">
        <v>67.998799998799953</v>
      </c>
      <c r="J857">
        <v>67.998399998799982</v>
      </c>
      <c r="K857">
        <v>67.997999998800026</v>
      </c>
      <c r="L857">
        <v>67.997599998800013</v>
      </c>
      <c r="M857">
        <v>67.997199998799999</v>
      </c>
      <c r="N857">
        <v>67.9967999988</v>
      </c>
      <c r="O857">
        <v>67.996399998800001</v>
      </c>
      <c r="P857">
        <v>67.995999998800002</v>
      </c>
    </row>
    <row r="858" spans="2:16">
      <c r="B858" t="s">
        <v>35</v>
      </c>
      <c r="C858" t="s">
        <v>98</v>
      </c>
      <c r="D858" t="s">
        <v>17</v>
      </c>
      <c r="H858">
        <v>1.599994E-3</v>
      </c>
      <c r="I858">
        <v>1.599994E-3</v>
      </c>
      <c r="J858">
        <v>1.199994E-3</v>
      </c>
      <c r="K858">
        <v>7.9999400000000005E-4</v>
      </c>
      <c r="L858">
        <v>6.6692693552445595E-4</v>
      </c>
      <c r="M858">
        <v>2.78715223802043E-4</v>
      </c>
    </row>
    <row r="859" spans="2:16">
      <c r="B859" t="s">
        <v>35</v>
      </c>
      <c r="C859" t="s">
        <v>98</v>
      </c>
      <c r="D859" t="s">
        <v>19</v>
      </c>
      <c r="H859">
        <v>4.9599850000000001E-2</v>
      </c>
      <c r="I859">
        <v>4.9599850000000001E-2</v>
      </c>
      <c r="J859">
        <v>4.9199850000000003E-2</v>
      </c>
      <c r="K859">
        <v>4.8799849999999999E-2</v>
      </c>
      <c r="L859">
        <v>4.8399850000000001E-2</v>
      </c>
      <c r="M859">
        <v>4.7999849999999997E-2</v>
      </c>
      <c r="N859">
        <v>4.7599849999999999E-2</v>
      </c>
      <c r="O859">
        <v>4.7199850000000002E-2</v>
      </c>
      <c r="P859">
        <v>4.6799849999999997E-2</v>
      </c>
    </row>
    <row r="860" spans="2:16">
      <c r="B860" t="s">
        <v>35</v>
      </c>
      <c r="C860" t="s">
        <v>98</v>
      </c>
      <c r="D860" t="s">
        <v>21</v>
      </c>
      <c r="E860">
        <v>11.1111111111111</v>
      </c>
      <c r="F860">
        <v>11.1111111111111</v>
      </c>
      <c r="G860">
        <v>11.1111111111111</v>
      </c>
      <c r="H860">
        <v>11.110711111111099</v>
      </c>
      <c r="I860">
        <v>11.109911109911099</v>
      </c>
      <c r="J860">
        <v>11.1095111099111</v>
      </c>
      <c r="K860">
        <v>11.109111109911099</v>
      </c>
      <c r="L860">
        <v>11.1087111099111</v>
      </c>
      <c r="M860">
        <v>11.108311109911099</v>
      </c>
      <c r="N860">
        <v>11.1079111099111</v>
      </c>
      <c r="O860">
        <v>11.107511109911099</v>
      </c>
      <c r="P860">
        <v>11.1071111099111</v>
      </c>
    </row>
    <row r="861" spans="2:16">
      <c r="B861" t="s">
        <v>35</v>
      </c>
      <c r="C861" t="s">
        <v>98</v>
      </c>
      <c r="D861" t="s">
        <v>23</v>
      </c>
      <c r="I861">
        <v>4.0000000000000002E-4</v>
      </c>
      <c r="J861">
        <v>2.3227313556979101E-3</v>
      </c>
      <c r="K861">
        <v>1.15649710211578E-2</v>
      </c>
      <c r="L861">
        <v>5.5990831025294403E-2</v>
      </c>
      <c r="M861">
        <v>5.5590831025294399E-2</v>
      </c>
      <c r="N861">
        <v>5.5190831025294401E-2</v>
      </c>
      <c r="O861">
        <v>5.4790831025294397E-2</v>
      </c>
      <c r="P861">
        <v>5.4390831025294399E-2</v>
      </c>
    </row>
    <row r="862" spans="2:16">
      <c r="B862" t="s">
        <v>35</v>
      </c>
      <c r="C862" t="s">
        <v>98</v>
      </c>
      <c r="D862" t="s">
        <v>25</v>
      </c>
      <c r="L862">
        <v>4.0000000000000002E-4</v>
      </c>
      <c r="M862">
        <v>4.0000000000000002E-4</v>
      </c>
      <c r="N862">
        <v>2.2427481459515601E-4</v>
      </c>
    </row>
    <row r="863" spans="2:16">
      <c r="B863" t="s">
        <v>35</v>
      </c>
      <c r="C863" t="s">
        <v>98</v>
      </c>
      <c r="D863" t="s">
        <v>29</v>
      </c>
      <c r="E863">
        <v>0.1</v>
      </c>
      <c r="F863">
        <v>9.9999999999999978E-2</v>
      </c>
      <c r="G863">
        <v>0.1</v>
      </c>
      <c r="H863">
        <v>9.9599999999999994E-2</v>
      </c>
      <c r="I863">
        <v>9.8799998800000011E-2</v>
      </c>
      <c r="J863">
        <v>9.8399998799999999E-2</v>
      </c>
      <c r="K863">
        <v>9.7999998800000002E-2</v>
      </c>
      <c r="L863">
        <v>9.7599998800000004E-2</v>
      </c>
      <c r="M863">
        <v>9.7199998800000006E-2</v>
      </c>
      <c r="N863">
        <v>9.6799998799999995E-2</v>
      </c>
      <c r="O863">
        <v>9.6399998799999997E-2</v>
      </c>
      <c r="P863">
        <v>9.59999988E-2</v>
      </c>
    </row>
    <row r="864" spans="2:16">
      <c r="B864" t="s">
        <v>35</v>
      </c>
      <c r="C864" t="s">
        <v>98</v>
      </c>
      <c r="D864" t="s">
        <v>30</v>
      </c>
      <c r="E864">
        <v>1.2999999999999999E-2</v>
      </c>
      <c r="F864">
        <v>1.2999999999999968E-2</v>
      </c>
      <c r="G864">
        <v>1.038400000000002</v>
      </c>
      <c r="H864">
        <v>1.7995946000000003</v>
      </c>
      <c r="I864">
        <v>1.7987945987999969</v>
      </c>
      <c r="J864">
        <v>1.7983945988000034</v>
      </c>
      <c r="K864">
        <v>1.7979945987999999</v>
      </c>
      <c r="L864">
        <v>1.7975945987999999</v>
      </c>
      <c r="M864">
        <v>1.7971945988</v>
      </c>
      <c r="N864">
        <v>1.7967945988</v>
      </c>
      <c r="O864">
        <v>1.7963945988000001</v>
      </c>
      <c r="P864">
        <v>1.7959945987999999</v>
      </c>
    </row>
    <row r="865" spans="2:16">
      <c r="B865" t="s">
        <v>35</v>
      </c>
      <c r="C865" t="s">
        <v>103</v>
      </c>
      <c r="D865" t="s">
        <v>18</v>
      </c>
      <c r="E865">
        <v>1.76940639269406E-2</v>
      </c>
      <c r="F865">
        <v>1.70772939255713E-2</v>
      </c>
      <c r="G865">
        <v>1.55353689221481E-2</v>
      </c>
      <c r="H865">
        <v>1.3068288916671E-2</v>
      </c>
      <c r="I865">
        <v>8.7121926111140002E-3</v>
      </c>
      <c r="J865">
        <v>4.3560963055570001E-3</v>
      </c>
    </row>
    <row r="866" spans="2:16">
      <c r="B866" t="s">
        <v>35</v>
      </c>
      <c r="C866" t="s">
        <v>103</v>
      </c>
      <c r="D866" t="s">
        <v>30</v>
      </c>
      <c r="E866">
        <v>0.30479452054794498</v>
      </c>
      <c r="F866">
        <v>0.29417015987919698</v>
      </c>
      <c r="G866">
        <v>0.26760925820732601</v>
      </c>
      <c r="H866">
        <v>0.225111815532332</v>
      </c>
      <c r="I866">
        <v>0.15007454368822101</v>
      </c>
      <c r="J866">
        <v>7.5037271844110701E-2</v>
      </c>
    </row>
    <row r="867" spans="2:16">
      <c r="B867" t="s">
        <v>35</v>
      </c>
      <c r="C867" t="s">
        <v>99</v>
      </c>
      <c r="D867" t="s">
        <v>16</v>
      </c>
      <c r="E867">
        <v>0.47488584474885798</v>
      </c>
      <c r="F867">
        <v>1.0413832775112291</v>
      </c>
      <c r="G867">
        <v>0.99999999999999911</v>
      </c>
      <c r="H867">
        <v>0.93378675598203209</v>
      </c>
      <c r="I867">
        <v>4.4889526881552264</v>
      </c>
      <c r="J867">
        <v>21.578025219401223</v>
      </c>
      <c r="K867">
        <v>103.722264208458</v>
      </c>
      <c r="L867">
        <v>298.67067818086502</v>
      </c>
      <c r="M867">
        <v>434.29517848229398</v>
      </c>
      <c r="N867">
        <v>577.77278702148101</v>
      </c>
      <c r="O867">
        <v>756.88666500133604</v>
      </c>
      <c r="P867">
        <v>989.53275943687504</v>
      </c>
    </row>
    <row r="868" spans="2:16">
      <c r="B868" t="s">
        <v>35</v>
      </c>
      <c r="C868" t="s">
        <v>99</v>
      </c>
      <c r="D868" t="s">
        <v>17</v>
      </c>
      <c r="E868">
        <v>0.85445205479452002</v>
      </c>
      <c r="F868">
        <v>3.074460055810472</v>
      </c>
      <c r="G868">
        <v>3.0000000000000018</v>
      </c>
      <c r="H868">
        <v>2.8808639107032499</v>
      </c>
      <c r="I868">
        <v>13.848218431519118</v>
      </c>
      <c r="J868">
        <v>35.674304471186701</v>
      </c>
      <c r="K868">
        <v>52.503048090452801</v>
      </c>
      <c r="L868">
        <v>67.560005009555695</v>
      </c>
      <c r="M868">
        <v>76.073464310263702</v>
      </c>
      <c r="N868">
        <v>93.425956284616305</v>
      </c>
      <c r="O868">
        <v>108.820538769984</v>
      </c>
      <c r="P868">
        <v>118.07867366359299</v>
      </c>
    </row>
    <row r="869" spans="2:16">
      <c r="B869" t="s">
        <v>35</v>
      </c>
      <c r="C869" t="s">
        <v>99</v>
      </c>
      <c r="D869" t="s">
        <v>18</v>
      </c>
      <c r="E869">
        <v>0.83961187214611899</v>
      </c>
      <c r="F869">
        <v>4.6522474517522907</v>
      </c>
      <c r="G869">
        <v>5.9999999999999964</v>
      </c>
      <c r="H869">
        <v>5.8829330745788058</v>
      </c>
      <c r="I869">
        <v>10.872578938996725</v>
      </c>
      <c r="J869">
        <v>52.263021108274557</v>
      </c>
      <c r="K869">
        <v>111.47772218628801</v>
      </c>
      <c r="L869">
        <v>148.39391929884599</v>
      </c>
      <c r="M869">
        <v>200.31168556186299</v>
      </c>
      <c r="N869">
        <v>239.42363772156699</v>
      </c>
      <c r="O869">
        <v>344.95737151053902</v>
      </c>
      <c r="P869">
        <v>400.78586404197301</v>
      </c>
    </row>
    <row r="870" spans="2:16">
      <c r="B870" t="s">
        <v>35</v>
      </c>
      <c r="C870" t="s">
        <v>99</v>
      </c>
      <c r="D870" t="s">
        <v>19</v>
      </c>
      <c r="F870">
        <v>44.223670504200001</v>
      </c>
      <c r="G870">
        <v>44.223670504200001</v>
      </c>
      <c r="H870">
        <v>155.41696201308301</v>
      </c>
      <c r="I870">
        <v>747.06306517466703</v>
      </c>
      <c r="J870">
        <v>1165.35080897387</v>
      </c>
      <c r="K870">
        <v>1116.80053344885</v>
      </c>
      <c r="L870">
        <v>1309.3400310583399</v>
      </c>
      <c r="M870">
        <v>1681.79533053151</v>
      </c>
      <c r="N870">
        <v>1894.1613842596901</v>
      </c>
      <c r="O870">
        <v>2103.1572757215699</v>
      </c>
      <c r="P870">
        <v>2276.9608405720001</v>
      </c>
    </row>
    <row r="871" spans="2:16">
      <c r="B871" t="s">
        <v>35</v>
      </c>
      <c r="C871" t="s">
        <v>99</v>
      </c>
      <c r="D871" t="s">
        <v>20</v>
      </c>
      <c r="E871">
        <v>0.212899543378995</v>
      </c>
      <c r="F871">
        <v>4.0185528395573185</v>
      </c>
      <c r="G871">
        <v>4</v>
      </c>
      <c r="H871">
        <v>15.256048921228441</v>
      </c>
      <c r="I871">
        <v>26.247199914851794</v>
      </c>
      <c r="J871">
        <v>126.16618568889335</v>
      </c>
      <c r="K871">
        <v>238.17939667082601</v>
      </c>
      <c r="L871">
        <v>292.18364153240702</v>
      </c>
      <c r="M871">
        <v>342.84809296420099</v>
      </c>
      <c r="N871">
        <v>399.56076600484602</v>
      </c>
      <c r="O871">
        <v>449.03441319057202</v>
      </c>
      <c r="P871">
        <v>512.23241224481706</v>
      </c>
    </row>
    <row r="872" spans="2:16">
      <c r="B872" t="s">
        <v>35</v>
      </c>
      <c r="C872" t="s">
        <v>99</v>
      </c>
      <c r="D872" t="s">
        <v>21</v>
      </c>
      <c r="E872">
        <v>9.4748858447488593E-2</v>
      </c>
      <c r="F872">
        <v>0.39744615456918853</v>
      </c>
      <c r="G872">
        <v>3.0747800054974381</v>
      </c>
      <c r="H872">
        <v>3.0615691899842377</v>
      </c>
      <c r="I872">
        <v>1.5116727805037886</v>
      </c>
      <c r="J872">
        <v>2.3326193120079299E-2</v>
      </c>
      <c r="M872">
        <v>2.0560615842785102</v>
      </c>
      <c r="N872">
        <v>36.259666702947698</v>
      </c>
      <c r="O872">
        <v>50.508077790558197</v>
      </c>
      <c r="P872">
        <v>106.870323801336</v>
      </c>
    </row>
    <row r="873" spans="2:16">
      <c r="B873" t="s">
        <v>35</v>
      </c>
      <c r="C873" t="s">
        <v>99</v>
      </c>
      <c r="D873" t="s">
        <v>22</v>
      </c>
      <c r="E873">
        <v>8.3904109589041098E-2</v>
      </c>
      <c r="F873">
        <v>8.0979426034160903E-2</v>
      </c>
      <c r="G873">
        <v>7.3667717146960507E-2</v>
      </c>
      <c r="H873">
        <v>6.19689829274397E-2</v>
      </c>
      <c r="I873">
        <v>4.1312655284959802E-2</v>
      </c>
      <c r="J873">
        <v>2.0656327642479901E-2</v>
      </c>
    </row>
    <row r="874" spans="2:16">
      <c r="B874" t="s">
        <v>35</v>
      </c>
      <c r="C874" t="s">
        <v>99</v>
      </c>
      <c r="D874" t="s">
        <v>23</v>
      </c>
      <c r="E874">
        <v>3.4041095890410999</v>
      </c>
      <c r="F874">
        <v>18.29664647485215</v>
      </c>
      <c r="G874">
        <v>18.000000000000011</v>
      </c>
      <c r="H874">
        <v>17.5253656402366</v>
      </c>
      <c r="I874">
        <v>84.2418250913843</v>
      </c>
      <c r="J874">
        <v>269.52348920972395</v>
      </c>
      <c r="K874">
        <v>347.08068655187702</v>
      </c>
      <c r="L874">
        <v>453.179157506911</v>
      </c>
      <c r="M874">
        <v>640.40263433470898</v>
      </c>
      <c r="N874">
        <v>793.64294926923299</v>
      </c>
      <c r="O874">
        <v>959.15282409724296</v>
      </c>
      <c r="P874">
        <v>1133.3056011333199</v>
      </c>
    </row>
    <row r="875" spans="2:16">
      <c r="B875" t="s">
        <v>35</v>
      </c>
      <c r="C875" t="s">
        <v>99</v>
      </c>
      <c r="D875" t="s">
        <v>24</v>
      </c>
      <c r="E875">
        <v>3.4246575342465799E-3</v>
      </c>
      <c r="F875">
        <v>1.533305282695272</v>
      </c>
      <c r="G875">
        <v>3.0000000000000049</v>
      </c>
      <c r="H875">
        <v>2.9995225006441064</v>
      </c>
      <c r="I875">
        <v>0.8417736238278235</v>
      </c>
      <c r="J875">
        <v>3.4390354209459191</v>
      </c>
      <c r="K875">
        <v>16.531253093021199</v>
      </c>
      <c r="L875">
        <v>14.696832766550701</v>
      </c>
      <c r="M875">
        <v>7.3411094514931596</v>
      </c>
      <c r="N875">
        <v>7.05454424190577</v>
      </c>
      <c r="O875">
        <v>7.1125024607837402</v>
      </c>
      <c r="P875">
        <v>5.9888692226545404</v>
      </c>
    </row>
    <row r="876" spans="2:16">
      <c r="B876" t="s">
        <v>35</v>
      </c>
      <c r="C876" t="s">
        <v>99</v>
      </c>
      <c r="D876" t="s">
        <v>25</v>
      </c>
      <c r="E876">
        <v>3.1963470319634701E-2</v>
      </c>
      <c r="F876">
        <v>3.0849305155870799E-2</v>
      </c>
      <c r="G876">
        <v>2.8063892246461102E-2</v>
      </c>
      <c r="H876">
        <v>2.6108318336850957</v>
      </c>
      <c r="I876">
        <v>12.55022057770147</v>
      </c>
      <c r="J876">
        <v>60.327156564179738</v>
      </c>
      <c r="K876">
        <v>172.17925541219901</v>
      </c>
      <c r="L876">
        <v>207.16306758355401</v>
      </c>
      <c r="M876">
        <v>288.26352487119402</v>
      </c>
      <c r="N876">
        <v>353.26857435085299</v>
      </c>
      <c r="O876">
        <v>414.37986860925702</v>
      </c>
      <c r="P876">
        <v>484.31672480728702</v>
      </c>
    </row>
    <row r="877" spans="2:16">
      <c r="B877" t="s">
        <v>35</v>
      </c>
      <c r="C877" t="s">
        <v>99</v>
      </c>
      <c r="D877" t="s">
        <v>26</v>
      </c>
      <c r="E877">
        <v>2.85388127853881E-3</v>
      </c>
      <c r="F877">
        <v>9.251440224605989E-2</v>
      </c>
      <c r="G877">
        <v>0.14706508226486262</v>
      </c>
      <c r="H877">
        <v>0.36132648907837395</v>
      </c>
      <c r="I877">
        <v>1.7372344254880714</v>
      </c>
      <c r="J877">
        <v>8.3509877552094256</v>
      </c>
      <c r="K877">
        <v>27.4400129462813</v>
      </c>
      <c r="L877">
        <v>35.269540931059701</v>
      </c>
      <c r="M877">
        <v>41.3338200304255</v>
      </c>
      <c r="N877">
        <v>49.8845647163038</v>
      </c>
      <c r="O877">
        <v>57.473107123722897</v>
      </c>
      <c r="P877">
        <v>85.571961106604803</v>
      </c>
    </row>
    <row r="878" spans="2:16">
      <c r="B878" t="s">
        <v>35</v>
      </c>
      <c r="C878" t="s">
        <v>99</v>
      </c>
      <c r="D878" t="s">
        <v>27</v>
      </c>
      <c r="E878">
        <v>1.14155251141553E-3</v>
      </c>
      <c r="F878">
        <v>1.10176089842396E-3</v>
      </c>
      <c r="G878">
        <v>1.0022818659450399E-3</v>
      </c>
      <c r="H878">
        <v>4.7199342169734084</v>
      </c>
      <c r="I878">
        <v>22.688313789515654</v>
      </c>
      <c r="J878">
        <v>109.05923082753733</v>
      </c>
      <c r="K878">
        <v>490.653400858434</v>
      </c>
      <c r="L878">
        <v>642.54643802395503</v>
      </c>
      <c r="M878">
        <v>881.85789565862399</v>
      </c>
      <c r="N878">
        <v>1112.2107102044699</v>
      </c>
      <c r="O878">
        <v>1362.47341746032</v>
      </c>
      <c r="P878">
        <v>1679.9626602563301</v>
      </c>
    </row>
    <row r="879" spans="2:16">
      <c r="B879" t="s">
        <v>35</v>
      </c>
      <c r="C879" t="s">
        <v>99</v>
      </c>
      <c r="D879" t="s">
        <v>28</v>
      </c>
      <c r="E879">
        <v>7.1347031963470295E-2</v>
      </c>
      <c r="F879">
        <v>0.27286005615149728</v>
      </c>
      <c r="G879">
        <v>0.45032458382156498</v>
      </c>
      <c r="H879">
        <v>0.44037668057367318</v>
      </c>
      <c r="I879">
        <v>2.1172151301429123</v>
      </c>
      <c r="J879">
        <v>10.177489793709592</v>
      </c>
      <c r="K879">
        <v>48.9218468716521</v>
      </c>
      <c r="L879">
        <v>74.335098735551995</v>
      </c>
      <c r="M879">
        <v>52.918354117605197</v>
      </c>
      <c r="N879">
        <v>17.076502284900499</v>
      </c>
    </row>
    <row r="880" spans="2:16">
      <c r="B880" t="s">
        <v>35</v>
      </c>
      <c r="C880" t="s">
        <v>99</v>
      </c>
      <c r="D880" t="s">
        <v>29</v>
      </c>
      <c r="E880">
        <v>10.206050228310501</v>
      </c>
      <c r="F880">
        <v>45.615010981048194</v>
      </c>
      <c r="G880">
        <v>60.000000000000028</v>
      </c>
      <c r="H880">
        <v>58.576972336195603</v>
      </c>
      <c r="I880">
        <v>281.56985358163081</v>
      </c>
      <c r="J880">
        <v>510.57825986833342</v>
      </c>
      <c r="K880">
        <v>583.62838544580802</v>
      </c>
      <c r="L880">
        <v>763.38857415951804</v>
      </c>
      <c r="M880">
        <v>999.08882979561804</v>
      </c>
      <c r="N880">
        <v>1207.6027498583601</v>
      </c>
      <c r="O880">
        <v>1421.5635101715</v>
      </c>
      <c r="P880">
        <v>1610.36159937803</v>
      </c>
    </row>
    <row r="881" spans="2:16">
      <c r="B881" t="s">
        <v>35</v>
      </c>
      <c r="C881" t="s">
        <v>99</v>
      </c>
      <c r="D881" t="s">
        <v>30</v>
      </c>
      <c r="E881">
        <v>38.453767123287697</v>
      </c>
      <c r="F881">
        <v>94.437366743860295</v>
      </c>
      <c r="G881">
        <v>100</v>
      </c>
      <c r="H881">
        <v>94.638398482290199</v>
      </c>
      <c r="I881">
        <v>54.609781623514102</v>
      </c>
      <c r="J881">
        <v>262.50024863836563</v>
      </c>
      <c r="K881">
        <v>574.92392291955196</v>
      </c>
      <c r="L881">
        <v>727.32007240586597</v>
      </c>
      <c r="M881">
        <v>473.06041763934502</v>
      </c>
      <c r="N881">
        <v>316.59910039234097</v>
      </c>
      <c r="O881">
        <v>405.38760739595699</v>
      </c>
      <c r="P881">
        <v>515.45862630443605</v>
      </c>
    </row>
    <row r="882" spans="2:16">
      <c r="B882" t="s">
        <v>36</v>
      </c>
      <c r="C882" t="s">
        <v>90</v>
      </c>
      <c r="D882" t="s">
        <v>16</v>
      </c>
      <c r="I882">
        <v>51.535766076426398</v>
      </c>
      <c r="J882">
        <v>81.610625769502803</v>
      </c>
      <c r="K882">
        <v>81.610625769502803</v>
      </c>
      <c r="L882">
        <v>60.444741045254403</v>
      </c>
      <c r="M882">
        <v>73.424940274661296</v>
      </c>
      <c r="N882">
        <v>83.083524873126905</v>
      </c>
      <c r="O882">
        <v>100.073390816117</v>
      </c>
      <c r="P882">
        <v>62.058048828462397</v>
      </c>
    </row>
    <row r="883" spans="2:16">
      <c r="B883" t="s">
        <v>36</v>
      </c>
      <c r="C883" t="s">
        <v>90</v>
      </c>
      <c r="D883" t="s">
        <v>17</v>
      </c>
      <c r="E883">
        <v>0.199086757990868</v>
      </c>
      <c r="F883">
        <v>0.19214710068513899</v>
      </c>
      <c r="G883">
        <v>0.174797957420815</v>
      </c>
      <c r="H883">
        <v>3.0704088110204082</v>
      </c>
      <c r="I883">
        <v>13.912159460721398</v>
      </c>
      <c r="J883">
        <v>20.282352547789802</v>
      </c>
      <c r="K883">
        <v>17.997616650086901</v>
      </c>
      <c r="L883">
        <v>7.1068528909866604</v>
      </c>
      <c r="M883">
        <v>0.68764669451893301</v>
      </c>
      <c r="O883">
        <v>7.7121464562763302</v>
      </c>
      <c r="P883">
        <v>25.109890497287299</v>
      </c>
    </row>
    <row r="884" spans="2:16">
      <c r="B884" t="s">
        <v>36</v>
      </c>
      <c r="C884" t="s">
        <v>90</v>
      </c>
      <c r="D884" t="s">
        <v>18</v>
      </c>
      <c r="I884">
        <v>18.011705233852702</v>
      </c>
      <c r="J884">
        <v>31.8989908127161</v>
      </c>
      <c r="K884">
        <v>31.8989908127161</v>
      </c>
      <c r="L884">
        <v>19.441564115370099</v>
      </c>
      <c r="M884">
        <v>5.5542785365066702</v>
      </c>
      <c r="N884">
        <v>5.5542785365066702</v>
      </c>
      <c r="O884">
        <v>18.599957865352302</v>
      </c>
      <c r="P884">
        <v>18.599957865352302</v>
      </c>
    </row>
    <row r="885" spans="2:16">
      <c r="B885" t="s">
        <v>36</v>
      </c>
      <c r="C885" t="s">
        <v>90</v>
      </c>
      <c r="D885" t="s">
        <v>19</v>
      </c>
      <c r="E885">
        <v>1.8264840182648401</v>
      </c>
      <c r="F885">
        <v>1.7628174374783301</v>
      </c>
      <c r="G885">
        <v>1.60365098551206</v>
      </c>
      <c r="H885">
        <v>40.956542687792698</v>
      </c>
      <c r="I885">
        <v>96.088161073122691</v>
      </c>
      <c r="J885">
        <v>130.57305250869959</v>
      </c>
      <c r="K885">
        <v>157.35517951472801</v>
      </c>
      <c r="L885">
        <v>142.786700549296</v>
      </c>
      <c r="M885">
        <v>159.020578525574</v>
      </c>
      <c r="N885">
        <v>123.19636206547</v>
      </c>
      <c r="O885">
        <v>151.99852769443601</v>
      </c>
      <c r="P885">
        <v>145.909144162649</v>
      </c>
    </row>
    <row r="886" spans="2:16">
      <c r="B886" t="s">
        <v>36</v>
      </c>
      <c r="C886" t="s">
        <v>90</v>
      </c>
      <c r="D886" t="s">
        <v>20</v>
      </c>
      <c r="E886">
        <v>4.3378995433789997</v>
      </c>
      <c r="F886">
        <v>4.1866914140110403</v>
      </c>
      <c r="G886">
        <v>10.74060069246449</v>
      </c>
      <c r="H886">
        <v>16.825094324750332</v>
      </c>
      <c r="I886">
        <v>53.676253687206746</v>
      </c>
      <c r="J886">
        <v>66.981227197723086</v>
      </c>
      <c r="K886">
        <v>59.621598349358202</v>
      </c>
      <c r="L886">
        <v>52.773202007943901</v>
      </c>
      <c r="M886">
        <v>56.373331430166097</v>
      </c>
      <c r="N886">
        <v>60.045498816731502</v>
      </c>
      <c r="O886">
        <v>53.2430377543796</v>
      </c>
      <c r="P886">
        <v>55.9836915787347</v>
      </c>
    </row>
    <row r="887" spans="2:16">
      <c r="B887" t="s">
        <v>36</v>
      </c>
      <c r="C887" t="s">
        <v>90</v>
      </c>
      <c r="D887" t="s">
        <v>21</v>
      </c>
      <c r="E887">
        <v>0.68493150684931503</v>
      </c>
      <c r="F887">
        <v>0.661056539054375</v>
      </c>
      <c r="G887">
        <v>0.60136911956702399</v>
      </c>
      <c r="H887">
        <v>11.392791477071134</v>
      </c>
      <c r="I887">
        <v>13.231377501493489</v>
      </c>
      <c r="J887">
        <v>42.950152339946236</v>
      </c>
      <c r="K887">
        <v>45.690853035251706</v>
      </c>
      <c r="L887">
        <v>47.206125134282409</v>
      </c>
      <c r="M887">
        <v>20.349271411095309</v>
      </c>
      <c r="N887">
        <v>24.965300493446559</v>
      </c>
      <c r="O887">
        <v>26.480572592477259</v>
      </c>
      <c r="P887">
        <v>27.995844691507958</v>
      </c>
    </row>
    <row r="888" spans="2:16">
      <c r="B888" t="s">
        <v>36</v>
      </c>
      <c r="C888" t="s">
        <v>90</v>
      </c>
      <c r="D888" t="s">
        <v>22</v>
      </c>
      <c r="E888">
        <v>0.68493150684931503</v>
      </c>
      <c r="F888">
        <v>0.661056539054375</v>
      </c>
      <c r="G888">
        <v>0.60136911956702399</v>
      </c>
      <c r="H888">
        <v>2.0099118129128928</v>
      </c>
      <c r="I888">
        <v>20.687885998727509</v>
      </c>
      <c r="J888">
        <v>27.780598026671456</v>
      </c>
      <c r="K888">
        <v>34.873310054615402</v>
      </c>
      <c r="L888">
        <v>42.134645165355103</v>
      </c>
      <c r="M888">
        <v>49.395980276094797</v>
      </c>
      <c r="N888">
        <v>56.657315386834497</v>
      </c>
      <c r="O888">
        <v>63.918650497574198</v>
      </c>
      <c r="P888">
        <v>71.179985608313899</v>
      </c>
    </row>
    <row r="889" spans="2:16">
      <c r="B889" t="s">
        <v>36</v>
      </c>
      <c r="C889" t="s">
        <v>90</v>
      </c>
      <c r="D889" t="s">
        <v>23</v>
      </c>
      <c r="E889">
        <v>0.45662100456621002</v>
      </c>
      <c r="F889">
        <v>0.44070435936958302</v>
      </c>
      <c r="G889">
        <v>0.40091274637801599</v>
      </c>
      <c r="H889">
        <v>5.4367849423465664</v>
      </c>
      <c r="I889">
        <v>26.792530538357475</v>
      </c>
      <c r="J889">
        <v>50.08232455388287</v>
      </c>
      <c r="K889">
        <v>48.830194368876903</v>
      </c>
      <c r="L889">
        <v>47.026507939602197</v>
      </c>
      <c r="M889">
        <v>23.624298535546298</v>
      </c>
      <c r="N889">
        <v>41.981419569006597</v>
      </c>
      <c r="O889">
        <v>50.433244177067998</v>
      </c>
      <c r="P889">
        <v>50.433244177067998</v>
      </c>
    </row>
    <row r="890" spans="2:16">
      <c r="B890" t="s">
        <v>36</v>
      </c>
      <c r="C890" t="s">
        <v>90</v>
      </c>
      <c r="D890" t="s">
        <v>24</v>
      </c>
      <c r="E890">
        <v>0.932077625570776</v>
      </c>
      <c r="F890">
        <v>0.899587773563161</v>
      </c>
      <c r="G890">
        <v>0.81836314354412498</v>
      </c>
      <c r="H890">
        <v>0.68840373551366696</v>
      </c>
      <c r="I890">
        <v>1.500007738264578</v>
      </c>
      <c r="J890">
        <v>1.2705398264266892</v>
      </c>
      <c r="K890">
        <v>1.6152660764905431</v>
      </c>
      <c r="L890">
        <v>0.57419416190174299</v>
      </c>
      <c r="M890">
        <v>0.57419416190174299</v>
      </c>
    </row>
    <row r="891" spans="2:16">
      <c r="B891" t="s">
        <v>36</v>
      </c>
      <c r="C891" t="s">
        <v>90</v>
      </c>
      <c r="D891" t="s">
        <v>25</v>
      </c>
      <c r="H891">
        <v>0.24791075713834901</v>
      </c>
      <c r="I891">
        <v>1.8292401988758309</v>
      </c>
      <c r="J891">
        <v>4.7696756747565408</v>
      </c>
      <c r="K891">
        <v>4.5217649176181922</v>
      </c>
      <c r="L891">
        <v>2.9404354758807099</v>
      </c>
    </row>
    <row r="892" spans="2:16">
      <c r="B892" t="s">
        <v>36</v>
      </c>
      <c r="C892" t="s">
        <v>90</v>
      </c>
      <c r="D892" t="s">
        <v>26</v>
      </c>
      <c r="H892">
        <v>0.76569517744498605</v>
      </c>
      <c r="I892">
        <v>13.55273318441893</v>
      </c>
      <c r="J892">
        <v>18.57248921606222</v>
      </c>
      <c r="K892">
        <v>19.349433311168969</v>
      </c>
      <c r="L892">
        <v>6.5623953041950696</v>
      </c>
      <c r="M892">
        <v>1.5426392725517399</v>
      </c>
      <c r="O892">
        <v>9.1737983443689295</v>
      </c>
      <c r="P892">
        <v>20.369564670813499</v>
      </c>
    </row>
    <row r="893" spans="2:16">
      <c r="B893" t="s">
        <v>36</v>
      </c>
      <c r="C893" t="s">
        <v>90</v>
      </c>
      <c r="D893" t="s">
        <v>27</v>
      </c>
      <c r="E893">
        <v>1.3698630136986301</v>
      </c>
      <c r="F893">
        <v>1.32211307810875</v>
      </c>
      <c r="G893">
        <v>1.20273823913405</v>
      </c>
      <c r="H893">
        <v>1.01173849677453</v>
      </c>
      <c r="I893">
        <v>43.563157989274515</v>
      </c>
      <c r="J893">
        <v>78.526659634073908</v>
      </c>
      <c r="K893">
        <v>78.1894134684824</v>
      </c>
      <c r="L893">
        <v>60.410774827499303</v>
      </c>
      <c r="M893">
        <v>45.883534699247498</v>
      </c>
      <c r="N893">
        <v>56.069318151573</v>
      </c>
      <c r="O893">
        <v>57.971880409775899</v>
      </c>
      <c r="P893">
        <v>48.451886965602903</v>
      </c>
    </row>
    <row r="894" spans="2:16">
      <c r="B894" t="s">
        <v>36</v>
      </c>
      <c r="C894" t="s">
        <v>90</v>
      </c>
      <c r="D894" t="s">
        <v>28</v>
      </c>
      <c r="E894">
        <v>2.96803652968037E-2</v>
      </c>
      <c r="F894">
        <v>2.8645783359023E-2</v>
      </c>
      <c r="G894">
        <v>2.6059328514571101E-2</v>
      </c>
      <c r="H894">
        <v>2.1921000763448099E-2</v>
      </c>
      <c r="I894">
        <v>0.52298074708744247</v>
      </c>
      <c r="J894">
        <v>0.51567374683295975</v>
      </c>
      <c r="K894">
        <v>1.372416665666818</v>
      </c>
      <c r="L894">
        <v>0.86404991908834095</v>
      </c>
      <c r="M894">
        <v>0.86404991908834095</v>
      </c>
    </row>
    <row r="895" spans="2:16">
      <c r="B895" t="s">
        <v>36</v>
      </c>
      <c r="C895" t="s">
        <v>90</v>
      </c>
      <c r="D895" t="s">
        <v>29</v>
      </c>
      <c r="E895">
        <v>6.79771689497717</v>
      </c>
      <c r="F895">
        <v>6.56076579793499</v>
      </c>
      <c r="G895">
        <v>5.9683880553295303</v>
      </c>
      <c r="H895">
        <v>6.42374397786452</v>
      </c>
      <c r="I895">
        <v>58.243379266068189</v>
      </c>
      <c r="J895">
        <v>168.54303382898001</v>
      </c>
      <c r="K895">
        <v>226.9239342299114</v>
      </c>
      <c r="L895">
        <v>238.13922961899189</v>
      </c>
      <c r="M895">
        <v>126.16604716702722</v>
      </c>
      <c r="N895">
        <v>64.708458566337896</v>
      </c>
      <c r="O895">
        <v>37.018444483463199</v>
      </c>
      <c r="P895">
        <v>42.551914118340903</v>
      </c>
    </row>
    <row r="896" spans="2:16">
      <c r="B896" t="s">
        <v>36</v>
      </c>
      <c r="C896" t="s">
        <v>90</v>
      </c>
      <c r="D896" t="s">
        <v>30</v>
      </c>
      <c r="E896">
        <v>2.9127853881278498</v>
      </c>
      <c r="F896">
        <v>2.8112531084185699</v>
      </c>
      <c r="G896">
        <v>2.5574224091453601</v>
      </c>
      <c r="H896">
        <v>26.645441639564332</v>
      </c>
      <c r="I896">
        <v>62.410508934020953</v>
      </c>
      <c r="J896">
        <v>70.898452903158073</v>
      </c>
      <c r="K896">
        <v>77.745259638612794</v>
      </c>
      <c r="L896">
        <v>41.2630945807202</v>
      </c>
      <c r="M896">
        <v>38.825956363666698</v>
      </c>
      <c r="N896">
        <v>67.572022857667093</v>
      </c>
      <c r="O896">
        <v>67.572022857667093</v>
      </c>
      <c r="P896">
        <v>60.804119342147303</v>
      </c>
    </row>
    <row r="897" spans="2:16">
      <c r="B897" t="s">
        <v>36</v>
      </c>
      <c r="C897" t="s">
        <v>100</v>
      </c>
      <c r="D897" t="s">
        <v>16</v>
      </c>
      <c r="J897">
        <v>1.0004029999999999</v>
      </c>
      <c r="K897">
        <v>7.19463469217823</v>
      </c>
      <c r="L897">
        <v>13.470667331651899</v>
      </c>
      <c r="M897">
        <v>12.470264331651901</v>
      </c>
      <c r="N897">
        <v>6.2760326394737103</v>
      </c>
    </row>
    <row r="898" spans="2:16">
      <c r="B898" t="s">
        <v>36</v>
      </c>
      <c r="C898" t="s">
        <v>100</v>
      </c>
      <c r="D898" t="s">
        <v>17</v>
      </c>
      <c r="J898">
        <v>1.0004029999999999</v>
      </c>
      <c r="K898">
        <v>7.194634692178222</v>
      </c>
      <c r="L898">
        <v>40.822529187547403</v>
      </c>
      <c r="M898">
        <v>74.730803235921002</v>
      </c>
      <c r="N898">
        <v>68.536571543742809</v>
      </c>
      <c r="O898">
        <v>34.908677048373605</v>
      </c>
    </row>
    <row r="899" spans="2:16">
      <c r="B899" t="s">
        <v>36</v>
      </c>
      <c r="C899" t="s">
        <v>100</v>
      </c>
      <c r="D899" t="s">
        <v>18</v>
      </c>
      <c r="J899">
        <v>1.0004029999999999</v>
      </c>
      <c r="K899">
        <v>7.1946346921782203</v>
      </c>
      <c r="L899">
        <v>45.547684669422559</v>
      </c>
      <c r="M899">
        <v>85.486587549909103</v>
      </c>
      <c r="N899">
        <v>79.292355857730897</v>
      </c>
      <c r="O899">
        <v>40.939305880486579</v>
      </c>
    </row>
    <row r="900" spans="2:16">
      <c r="B900" t="s">
        <v>36</v>
      </c>
      <c r="C900" t="s">
        <v>100</v>
      </c>
      <c r="D900" t="s">
        <v>19</v>
      </c>
      <c r="K900">
        <v>1.38187023066051</v>
      </c>
      <c r="L900">
        <v>3.1455257309346898</v>
      </c>
      <c r="M900">
        <v>3.1455257309346898</v>
      </c>
      <c r="N900">
        <v>1.7636555002741701</v>
      </c>
    </row>
    <row r="901" spans="2:16">
      <c r="B901" t="s">
        <v>36</v>
      </c>
      <c r="C901" t="s">
        <v>100</v>
      </c>
      <c r="D901" t="s">
        <v>20</v>
      </c>
      <c r="J901">
        <v>1.0004029999999999</v>
      </c>
      <c r="K901">
        <v>7.19463469217823</v>
      </c>
      <c r="L901">
        <v>13.470667331651899</v>
      </c>
      <c r="M901">
        <v>12.470264331651901</v>
      </c>
      <c r="N901">
        <v>6.2760326394737103</v>
      </c>
    </row>
    <row r="902" spans="2:16">
      <c r="B902" t="s">
        <v>36</v>
      </c>
      <c r="C902" t="s">
        <v>100</v>
      </c>
      <c r="D902" t="s">
        <v>21</v>
      </c>
      <c r="J902">
        <v>1.0004029999999999</v>
      </c>
      <c r="K902">
        <v>7.19463469217823</v>
      </c>
      <c r="L902">
        <v>45.547684669422502</v>
      </c>
      <c r="M902">
        <v>85.486587549909103</v>
      </c>
      <c r="N902">
        <v>79.292355857730897</v>
      </c>
      <c r="O902">
        <v>40.9393058804866</v>
      </c>
    </row>
    <row r="903" spans="2:16">
      <c r="B903" t="s">
        <v>36</v>
      </c>
      <c r="C903" t="s">
        <v>100</v>
      </c>
      <c r="D903" t="s">
        <v>22</v>
      </c>
      <c r="J903">
        <v>1.0004029999999999</v>
      </c>
      <c r="K903">
        <v>7.19463469217823</v>
      </c>
      <c r="L903">
        <v>45.547684669422502</v>
      </c>
      <c r="M903">
        <v>85.486587549909103</v>
      </c>
      <c r="N903">
        <v>79.292355857730897</v>
      </c>
      <c r="O903">
        <v>40.9393058804866</v>
      </c>
    </row>
    <row r="904" spans="2:16">
      <c r="B904" t="s">
        <v>36</v>
      </c>
      <c r="C904" t="s">
        <v>100</v>
      </c>
      <c r="D904" t="s">
        <v>23</v>
      </c>
      <c r="K904">
        <v>4.9174357859537698</v>
      </c>
      <c r="L904">
        <v>11.193468425427501</v>
      </c>
      <c r="M904">
        <v>11.193468425427501</v>
      </c>
      <c r="N904">
        <v>6.2760326394737103</v>
      </c>
    </row>
    <row r="905" spans="2:16">
      <c r="B905" t="s">
        <v>36</v>
      </c>
      <c r="C905" t="s">
        <v>100</v>
      </c>
      <c r="D905" t="s">
        <v>24</v>
      </c>
      <c r="J905">
        <v>0.85519723703719097</v>
      </c>
      <c r="K905">
        <v>2.6861345055643699</v>
      </c>
      <c r="L905">
        <v>3.62989979844156</v>
      </c>
      <c r="M905">
        <v>2.774702561404367</v>
      </c>
      <c r="N905">
        <v>0.94376529287718203</v>
      </c>
    </row>
    <row r="906" spans="2:16">
      <c r="B906" t="s">
        <v>36</v>
      </c>
      <c r="C906" t="s">
        <v>100</v>
      </c>
      <c r="D906" t="s">
        <v>25</v>
      </c>
      <c r="J906">
        <v>1.0004029999999999</v>
      </c>
      <c r="K906">
        <v>7.0348904765983296</v>
      </c>
      <c r="L906">
        <v>13.1070445186513</v>
      </c>
      <c r="M906">
        <v>12.106641518651299</v>
      </c>
      <c r="N906">
        <v>6.07215404205302</v>
      </c>
    </row>
    <row r="907" spans="2:16">
      <c r="B907" t="s">
        <v>36</v>
      </c>
      <c r="C907" t="s">
        <v>100</v>
      </c>
      <c r="D907" t="s">
        <v>26</v>
      </c>
      <c r="J907">
        <v>1.0004029999999999</v>
      </c>
      <c r="K907">
        <v>7.19463469217823</v>
      </c>
      <c r="L907">
        <v>21.6028210822803</v>
      </c>
      <c r="M907">
        <v>30.981335995951401</v>
      </c>
      <c r="N907">
        <v>24.787104303773098</v>
      </c>
      <c r="O907">
        <v>10.378917913671</v>
      </c>
    </row>
    <row r="908" spans="2:16">
      <c r="B908" t="s">
        <v>36</v>
      </c>
      <c r="C908" t="s">
        <v>100</v>
      </c>
      <c r="D908" t="s">
        <v>27</v>
      </c>
      <c r="J908">
        <v>1.0004029999999999</v>
      </c>
      <c r="K908">
        <v>7.19463469217823</v>
      </c>
      <c r="L908">
        <v>14.2170963500903</v>
      </c>
      <c r="M908">
        <v>14.1693469457206</v>
      </c>
      <c r="N908">
        <v>7.9751152535423699</v>
      </c>
      <c r="O908">
        <v>0.95265359563025798</v>
      </c>
    </row>
    <row r="909" spans="2:16">
      <c r="B909" t="s">
        <v>36</v>
      </c>
      <c r="C909" t="s">
        <v>100</v>
      </c>
      <c r="D909" t="s">
        <v>28</v>
      </c>
      <c r="H909">
        <v>0.44543276251650599</v>
      </c>
      <c r="I909">
        <v>1.0139303856537101</v>
      </c>
      <c r="J909">
        <v>1.0882689993950114</v>
      </c>
      <c r="K909">
        <v>2.0068889467335991</v>
      </c>
      <c r="L909">
        <v>3.0582168816240198</v>
      </c>
      <c r="M909">
        <v>2.9838782678827096</v>
      </c>
      <c r="N909">
        <v>1.6198255580276202</v>
      </c>
    </row>
    <row r="910" spans="2:16">
      <c r="B910" t="s">
        <v>36</v>
      </c>
      <c r="C910" t="s">
        <v>100</v>
      </c>
      <c r="D910" t="s">
        <v>29</v>
      </c>
      <c r="J910">
        <v>1.0004029999999999</v>
      </c>
      <c r="K910">
        <v>7.19463469217823</v>
      </c>
      <c r="L910">
        <v>45.547684669422502</v>
      </c>
      <c r="M910">
        <v>85.486587549909103</v>
      </c>
      <c r="N910">
        <v>79.292355857730897</v>
      </c>
      <c r="O910">
        <v>40.9393058804866</v>
      </c>
    </row>
    <row r="911" spans="2:16">
      <c r="B911" t="s">
        <v>36</v>
      </c>
      <c r="C911" t="s">
        <v>100</v>
      </c>
      <c r="D911" t="s">
        <v>30</v>
      </c>
      <c r="I911">
        <v>0.51371051318850802</v>
      </c>
      <c r="J911">
        <v>4.1811630950790803</v>
      </c>
      <c r="K911">
        <v>26.889062823795872</v>
      </c>
      <c r="L911">
        <v>124.1234379029855</v>
      </c>
      <c r="M911">
        <v>214.48263259264101</v>
      </c>
      <c r="N911">
        <v>191.77473286392461</v>
      </c>
      <c r="O911">
        <v>94.02664727154621</v>
      </c>
    </row>
    <row r="912" spans="2:16">
      <c r="B912" t="s">
        <v>36</v>
      </c>
      <c r="C912" t="s">
        <v>91</v>
      </c>
      <c r="D912" t="s">
        <v>16</v>
      </c>
      <c r="E912">
        <v>34.164383561643803</v>
      </c>
      <c r="F912">
        <v>34.164383561643803</v>
      </c>
      <c r="G912">
        <v>34.164383561643803</v>
      </c>
      <c r="H912">
        <v>34.164383561643803</v>
      </c>
      <c r="I912">
        <v>22.776255707762498</v>
      </c>
      <c r="J912">
        <v>11.388127853881301</v>
      </c>
      <c r="M912">
        <v>50.1349748862797</v>
      </c>
      <c r="N912">
        <v>112.48985197786899</v>
      </c>
      <c r="O912">
        <v>165.03262888844301</v>
      </c>
      <c r="P912">
        <v>307.97244004161303</v>
      </c>
    </row>
    <row r="913" spans="2:16">
      <c r="B913" t="s">
        <v>36</v>
      </c>
      <c r="C913" t="s">
        <v>91</v>
      </c>
      <c r="D913" t="s">
        <v>17</v>
      </c>
      <c r="E913">
        <v>28.2019121004566</v>
      </c>
      <c r="F913">
        <v>37.981201423528859</v>
      </c>
      <c r="G913">
        <v>37.981201423528859</v>
      </c>
      <c r="H913">
        <v>37.981201423528859</v>
      </c>
      <c r="I913">
        <v>28.58056405670996</v>
      </c>
      <c r="J913">
        <v>9.4006373668188701</v>
      </c>
      <c r="P913">
        <v>8.1207498033146397</v>
      </c>
    </row>
    <row r="914" spans="2:16">
      <c r="B914" t="s">
        <v>36</v>
      </c>
      <c r="C914" t="s">
        <v>91</v>
      </c>
      <c r="D914" t="s">
        <v>18</v>
      </c>
      <c r="E914">
        <v>16.260200125539999</v>
      </c>
      <c r="F914">
        <v>19.079744182950108</v>
      </c>
      <c r="G914">
        <v>19.079744182950108</v>
      </c>
      <c r="H914">
        <v>19.079744182950108</v>
      </c>
      <c r="I914">
        <v>13.659677474436808</v>
      </c>
      <c r="J914">
        <v>5.4200667085133301</v>
      </c>
      <c r="O914">
        <v>19.916081946608799</v>
      </c>
      <c r="P914">
        <v>59.920158009373502</v>
      </c>
    </row>
    <row r="915" spans="2:16">
      <c r="B915" t="s">
        <v>36</v>
      </c>
      <c r="C915" t="s">
        <v>91</v>
      </c>
      <c r="D915" t="s">
        <v>19</v>
      </c>
      <c r="E915">
        <v>319.18639921722098</v>
      </c>
      <c r="F915">
        <v>492.14709116966196</v>
      </c>
      <c r="G915">
        <v>756.38589185839999</v>
      </c>
      <c r="H915">
        <v>756.38589185839999</v>
      </c>
      <c r="I915">
        <v>684.21126775885079</v>
      </c>
      <c r="J915">
        <v>261.95920870025282</v>
      </c>
      <c r="K915">
        <v>34.220842306190796</v>
      </c>
      <c r="M915">
        <v>467.66143444571702</v>
      </c>
      <c r="N915">
        <v>467.66143444571702</v>
      </c>
      <c r="O915">
        <v>467.66143444571702</v>
      </c>
      <c r="P915">
        <v>420.17912000319001</v>
      </c>
    </row>
    <row r="916" spans="2:16">
      <c r="B916" t="s">
        <v>36</v>
      </c>
      <c r="C916" t="s">
        <v>91</v>
      </c>
      <c r="D916" t="s">
        <v>20</v>
      </c>
      <c r="E916">
        <v>6.2599885844748799</v>
      </c>
      <c r="F916">
        <v>6.2599885844748799</v>
      </c>
      <c r="G916">
        <v>6.2599885844748799</v>
      </c>
      <c r="H916">
        <v>6.2599885844748799</v>
      </c>
      <c r="I916">
        <v>4.1733257229832503</v>
      </c>
      <c r="J916">
        <v>2.08666286149163</v>
      </c>
    </row>
    <row r="917" spans="2:16">
      <c r="B917" t="s">
        <v>36</v>
      </c>
      <c r="C917" t="s">
        <v>91</v>
      </c>
      <c r="D917" t="s">
        <v>21</v>
      </c>
      <c r="E917">
        <v>28.821632420091301</v>
      </c>
      <c r="F917">
        <v>48.325155237198004</v>
      </c>
      <c r="G917">
        <v>48.325155237198004</v>
      </c>
      <c r="H917">
        <v>48.325155237198004</v>
      </c>
      <c r="I917">
        <v>38.7179444305009</v>
      </c>
      <c r="J917">
        <v>9.6072108066971005</v>
      </c>
      <c r="M917">
        <v>87.116192497267903</v>
      </c>
      <c r="N917">
        <v>87.116192497267903</v>
      </c>
      <c r="O917">
        <v>125.510102788327</v>
      </c>
      <c r="P917">
        <v>154.89964556157699</v>
      </c>
    </row>
    <row r="918" spans="2:16">
      <c r="B918" t="s">
        <v>36</v>
      </c>
      <c r="C918" t="s">
        <v>91</v>
      </c>
      <c r="D918" t="s">
        <v>22</v>
      </c>
      <c r="E918">
        <v>33.671803652968002</v>
      </c>
      <c r="F918">
        <v>50.5217935421243</v>
      </c>
      <c r="G918">
        <v>52</v>
      </c>
      <c r="H918">
        <v>52</v>
      </c>
      <c r="I918">
        <v>40.776065449010702</v>
      </c>
      <c r="J918">
        <v>11.902751809895181</v>
      </c>
      <c r="N918">
        <v>13.90294268461</v>
      </c>
      <c r="O918">
        <v>80.117482370321596</v>
      </c>
      <c r="P918">
        <v>143.40884370005699</v>
      </c>
    </row>
    <row r="919" spans="2:16">
      <c r="B919" t="s">
        <v>36</v>
      </c>
      <c r="C919" t="s">
        <v>91</v>
      </c>
      <c r="D919" t="s">
        <v>23</v>
      </c>
      <c r="E919">
        <v>74.997754889160603</v>
      </c>
      <c r="F919">
        <v>149.20789949312439</v>
      </c>
      <c r="G919">
        <v>149.20789949312439</v>
      </c>
      <c r="H919">
        <v>149.20789949312439</v>
      </c>
      <c r="I919">
        <v>124.2086478634042</v>
      </c>
      <c r="J919">
        <v>24.999251629720199</v>
      </c>
      <c r="M919">
        <v>250.53060602902301</v>
      </c>
      <c r="N919">
        <v>263.89878961717699</v>
      </c>
      <c r="O919">
        <v>284.58939188974801</v>
      </c>
      <c r="P919">
        <v>301.57762530832798</v>
      </c>
    </row>
    <row r="920" spans="2:16">
      <c r="B920" t="s">
        <v>36</v>
      </c>
      <c r="C920" t="s">
        <v>91</v>
      </c>
      <c r="D920" t="s">
        <v>24</v>
      </c>
      <c r="E920">
        <v>45.928170003512498</v>
      </c>
      <c r="F920">
        <v>54.408171096176879</v>
      </c>
      <c r="G920">
        <v>54.408171096176879</v>
      </c>
      <c r="H920">
        <v>54.408171096176879</v>
      </c>
      <c r="I920">
        <v>39.098781095006082</v>
      </c>
      <c r="J920">
        <v>15.309390001170801</v>
      </c>
      <c r="M920">
        <v>4.14252644372164</v>
      </c>
      <c r="N920">
        <v>8.2387599194949601</v>
      </c>
      <c r="O920">
        <v>18.377423638691798</v>
      </c>
      <c r="P920">
        <v>64.386562520874307</v>
      </c>
    </row>
    <row r="921" spans="2:16">
      <c r="B921" t="s">
        <v>36</v>
      </c>
      <c r="C921" t="s">
        <v>91</v>
      </c>
      <c r="D921" t="s">
        <v>25</v>
      </c>
      <c r="E921">
        <v>14.3734779299848</v>
      </c>
      <c r="F921">
        <v>14.3734779299848</v>
      </c>
      <c r="G921">
        <v>14.3734779299848</v>
      </c>
      <c r="H921">
        <v>14.3734779299848</v>
      </c>
      <c r="I921">
        <v>9.58231861998987</v>
      </c>
      <c r="J921">
        <v>4.7911593099949297</v>
      </c>
      <c r="M921">
        <v>156.790280284576</v>
      </c>
      <c r="N921">
        <v>174.84622906269701</v>
      </c>
      <c r="O921">
        <v>176.75474855199499</v>
      </c>
      <c r="P921">
        <v>180.039946448157</v>
      </c>
    </row>
    <row r="922" spans="2:16">
      <c r="B922" t="s">
        <v>36</v>
      </c>
      <c r="C922" t="s">
        <v>91</v>
      </c>
      <c r="D922" t="s">
        <v>26</v>
      </c>
      <c r="E922">
        <v>5.2919112850619703</v>
      </c>
      <c r="F922">
        <v>5.9367964357687866</v>
      </c>
      <c r="G922">
        <v>5.9367964357687866</v>
      </c>
      <c r="H922">
        <v>5.9367964357687866</v>
      </c>
      <c r="I922">
        <v>4.1728260074147965</v>
      </c>
      <c r="J922">
        <v>1.7639704283539901</v>
      </c>
    </row>
    <row r="923" spans="2:16">
      <c r="B923" t="s">
        <v>36</v>
      </c>
      <c r="C923" t="s">
        <v>91</v>
      </c>
      <c r="D923" t="s">
        <v>27</v>
      </c>
      <c r="E923">
        <v>40.628044140030397</v>
      </c>
      <c r="F923">
        <v>40.628044140030397</v>
      </c>
      <c r="G923">
        <v>40.628044140030397</v>
      </c>
      <c r="H923">
        <v>40.628044140030397</v>
      </c>
      <c r="I923">
        <v>27.085362760020299</v>
      </c>
      <c r="J923">
        <v>13.5426813800101</v>
      </c>
      <c r="M923">
        <v>104.276847729408</v>
      </c>
      <c r="N923">
        <v>168.169409080799</v>
      </c>
      <c r="O923">
        <v>278.82398271900701</v>
      </c>
      <c r="P923">
        <v>392.14939920537603</v>
      </c>
    </row>
    <row r="924" spans="2:16">
      <c r="B924" t="s">
        <v>36</v>
      </c>
      <c r="C924" t="s">
        <v>91</v>
      </c>
      <c r="D924" t="s">
        <v>28</v>
      </c>
      <c r="E924">
        <v>18.597004120726101</v>
      </c>
      <c r="F924">
        <v>31.050547201865502</v>
      </c>
      <c r="G924">
        <v>43.1555374361552</v>
      </c>
      <c r="H924">
        <v>43.1555374361552</v>
      </c>
      <c r="I924">
        <v>36.956536062579801</v>
      </c>
      <c r="J924">
        <v>11.75781641334417</v>
      </c>
      <c r="M924">
        <v>67.988612979016295</v>
      </c>
      <c r="N924">
        <v>87.939898349542204</v>
      </c>
      <c r="O924">
        <v>105.729529804867</v>
      </c>
      <c r="P924">
        <v>116.079620793732</v>
      </c>
    </row>
    <row r="925" spans="2:16">
      <c r="B925" t="s">
        <v>36</v>
      </c>
      <c r="C925" t="s">
        <v>91</v>
      </c>
      <c r="D925" t="s">
        <v>29</v>
      </c>
      <c r="E925">
        <v>304.14555376945299</v>
      </c>
      <c r="F925">
        <v>379.14442108946957</v>
      </c>
      <c r="G925">
        <v>423.05837716458097</v>
      </c>
      <c r="H925">
        <v>423.05837716458097</v>
      </c>
      <c r="I925">
        <v>321.67652590809701</v>
      </c>
      <c r="J925">
        <v>121.54787822233729</v>
      </c>
      <c r="M925">
        <v>296.44940617814399</v>
      </c>
      <c r="N925">
        <v>340.962506985983</v>
      </c>
      <c r="O925">
        <v>484.68982338710902</v>
      </c>
      <c r="P925">
        <v>478.63229891702503</v>
      </c>
    </row>
    <row r="926" spans="2:16">
      <c r="B926" t="s">
        <v>36</v>
      </c>
      <c r="C926" t="s">
        <v>91</v>
      </c>
      <c r="D926" t="s">
        <v>30</v>
      </c>
      <c r="E926">
        <v>117.176369863014</v>
      </c>
      <c r="F926">
        <v>120.03533145598226</v>
      </c>
      <c r="G926">
        <v>120.03533145598226</v>
      </c>
      <c r="H926">
        <v>120.03533145598226</v>
      </c>
      <c r="I926">
        <v>80.976541501644263</v>
      </c>
      <c r="J926">
        <v>39.058789954338003</v>
      </c>
      <c r="M926">
        <v>254.520591198327</v>
      </c>
      <c r="N926">
        <v>355.57189450224399</v>
      </c>
      <c r="O926">
        <v>380.72343664036401</v>
      </c>
      <c r="P926">
        <v>544.67414012987103</v>
      </c>
    </row>
    <row r="927" spans="2:16">
      <c r="B927" t="s">
        <v>36</v>
      </c>
      <c r="C927" t="s">
        <v>92</v>
      </c>
      <c r="D927" t="s">
        <v>16</v>
      </c>
      <c r="E927">
        <v>44.8420828394081</v>
      </c>
      <c r="F927">
        <v>62.841209591086901</v>
      </c>
      <c r="G927">
        <v>62.841209591086901</v>
      </c>
      <c r="H927">
        <v>81.2257710263641</v>
      </c>
      <c r="I927">
        <v>71.490371029840702</v>
      </c>
      <c r="J927">
        <v>26.4874642402349</v>
      </c>
    </row>
    <row r="928" spans="2:16">
      <c r="B928" t="s">
        <v>36</v>
      </c>
      <c r="C928" t="s">
        <v>92</v>
      </c>
      <c r="D928" t="s">
        <v>17</v>
      </c>
      <c r="E928">
        <v>17.14537546961623</v>
      </c>
      <c r="F928">
        <v>17.14537546961623</v>
      </c>
      <c r="G928">
        <v>17.14537546961623</v>
      </c>
      <c r="H928">
        <v>17.90792563527739</v>
      </c>
      <c r="I928">
        <v>15.478601445323552</v>
      </c>
      <c r="J928">
        <v>6.8827240408886299</v>
      </c>
      <c r="K928">
        <v>4.7200325401546301</v>
      </c>
      <c r="L928">
        <v>4.7200325401546301</v>
      </c>
      <c r="P928">
        <v>3.1582204735064399</v>
      </c>
    </row>
    <row r="929" spans="2:16">
      <c r="B929" t="s">
        <v>36</v>
      </c>
      <c r="C929" t="s">
        <v>92</v>
      </c>
      <c r="D929" t="s">
        <v>18</v>
      </c>
      <c r="E929">
        <v>9.4956360646091706</v>
      </c>
      <c r="F929">
        <v>10.52303731923889</v>
      </c>
      <c r="G929">
        <v>10.52303731923889</v>
      </c>
      <c r="H929">
        <v>10.52303731923889</v>
      </c>
      <c r="I929">
        <v>9.0653427992376994</v>
      </c>
      <c r="J929">
        <v>0.92286366601434999</v>
      </c>
      <c r="K929">
        <v>11.352229133706301</v>
      </c>
      <c r="L929">
        <v>27.907312652309098</v>
      </c>
      <c r="M929">
        <v>27.907312652309098</v>
      </c>
      <c r="N929">
        <v>30.767582639246701</v>
      </c>
      <c r="O929">
        <v>29.9015234495117</v>
      </c>
      <c r="P929">
        <v>29.9015234495117</v>
      </c>
    </row>
    <row r="930" spans="2:16">
      <c r="B930" t="s">
        <v>36</v>
      </c>
      <c r="C930" t="s">
        <v>92</v>
      </c>
      <c r="D930" t="s">
        <v>19</v>
      </c>
      <c r="E930">
        <v>70.801212499661361</v>
      </c>
      <c r="F930">
        <v>70.801212499661361</v>
      </c>
      <c r="G930">
        <v>441.19465746203969</v>
      </c>
      <c r="H930">
        <v>674.71612189473262</v>
      </c>
      <c r="I930">
        <v>668.22282340656079</v>
      </c>
      <c r="J930">
        <v>575.64618303231089</v>
      </c>
      <c r="K930">
        <v>318.490765659614</v>
      </c>
      <c r="L930">
        <v>318.490765659614</v>
      </c>
      <c r="M930">
        <v>147.591933087434</v>
      </c>
    </row>
    <row r="931" spans="2:16">
      <c r="B931" t="s">
        <v>36</v>
      </c>
      <c r="C931" t="s">
        <v>92</v>
      </c>
      <c r="D931" t="s">
        <v>20</v>
      </c>
      <c r="E931">
        <v>45.611031070240998</v>
      </c>
      <c r="F931">
        <v>54.616742275457682</v>
      </c>
      <c r="G931">
        <v>54.616742275457682</v>
      </c>
      <c r="H931">
        <v>54.616742275457682</v>
      </c>
      <c r="I931">
        <v>46.478166165138276</v>
      </c>
      <c r="J931">
        <v>5.9256360078277996</v>
      </c>
    </row>
    <row r="932" spans="2:16">
      <c r="B932" t="s">
        <v>36</v>
      </c>
      <c r="C932" t="s">
        <v>92</v>
      </c>
      <c r="D932" t="s">
        <v>21</v>
      </c>
      <c r="E932">
        <v>0.54403131115459902</v>
      </c>
      <c r="F932">
        <v>8.2784530952322495</v>
      </c>
      <c r="G932">
        <v>8.2784530952322495</v>
      </c>
      <c r="H932">
        <v>14.908998977187499</v>
      </c>
      <c r="I932">
        <v>14.727655206802632</v>
      </c>
      <c r="J932">
        <v>6.8118896523401462</v>
      </c>
      <c r="K932">
        <v>4.2945088488032699</v>
      </c>
      <c r="L932">
        <v>4.2945088488032699</v>
      </c>
      <c r="M932">
        <v>4.2945088488032699</v>
      </c>
      <c r="P932">
        <v>24.949411100846401</v>
      </c>
    </row>
    <row r="933" spans="2:16">
      <c r="B933" t="s">
        <v>36</v>
      </c>
      <c r="C933" t="s">
        <v>92</v>
      </c>
      <c r="D933" t="s">
        <v>22</v>
      </c>
      <c r="E933">
        <v>36.134743470566633</v>
      </c>
      <c r="F933">
        <v>36.134743470566633</v>
      </c>
      <c r="G933">
        <v>36.134743470566633</v>
      </c>
      <c r="H933">
        <v>36.134743470566633</v>
      </c>
      <c r="I933">
        <v>31.296017804292219</v>
      </c>
      <c r="J933">
        <v>2.5815938247445098</v>
      </c>
    </row>
    <row r="934" spans="2:16">
      <c r="B934" t="s">
        <v>36</v>
      </c>
      <c r="C934" t="s">
        <v>92</v>
      </c>
      <c r="D934" t="s">
        <v>23</v>
      </c>
      <c r="E934">
        <v>32.465259791497608</v>
      </c>
      <c r="F934">
        <v>32.465259791497608</v>
      </c>
      <c r="G934">
        <v>288.16453448578113</v>
      </c>
      <c r="H934">
        <v>348.79886406849204</v>
      </c>
      <c r="I934">
        <v>344.27837137823497</v>
      </c>
      <c r="J934">
        <v>273.40945283477805</v>
      </c>
      <c r="K934">
        <v>130.177275638271</v>
      </c>
      <c r="L934">
        <v>130.177275638271</v>
      </c>
      <c r="M934">
        <v>37.370362113685502</v>
      </c>
    </row>
    <row r="935" spans="2:16">
      <c r="B935" t="s">
        <v>36</v>
      </c>
      <c r="C935" t="s">
        <v>92</v>
      </c>
      <c r="D935" t="s">
        <v>24</v>
      </c>
      <c r="E935">
        <v>67.733036958045702</v>
      </c>
      <c r="F935">
        <v>67.733036958045702</v>
      </c>
      <c r="G935">
        <v>67.733036958045702</v>
      </c>
      <c r="H935">
        <v>67.733036958045702</v>
      </c>
      <c r="I935">
        <v>52.485941112924401</v>
      </c>
      <c r="J935">
        <v>37.647438109617397</v>
      </c>
      <c r="K935">
        <v>36.514407551102281</v>
      </c>
      <c r="L935">
        <v>36.514407551102281</v>
      </c>
      <c r="M935">
        <v>27.396401656012287</v>
      </c>
      <c r="N935">
        <v>18.760292142268501</v>
      </c>
      <c r="O935">
        <v>21.430869112512202</v>
      </c>
      <c r="P935">
        <v>21.110446645510699</v>
      </c>
    </row>
    <row r="936" spans="2:16">
      <c r="B936" t="s">
        <v>36</v>
      </c>
      <c r="C936" t="s">
        <v>92</v>
      </c>
      <c r="D936" t="s">
        <v>25</v>
      </c>
      <c r="E936">
        <v>77.090609812596796</v>
      </c>
      <c r="F936">
        <v>93.608862308597097</v>
      </c>
      <c r="G936">
        <v>93.608862308597097</v>
      </c>
      <c r="H936">
        <v>179.44040262612879</v>
      </c>
      <c r="I936">
        <v>198.20662187468099</v>
      </c>
      <c r="J936">
        <v>193.14427104611269</v>
      </c>
      <c r="K936">
        <v>146.4545953763955</v>
      </c>
      <c r="L936">
        <v>105.42394201762433</v>
      </c>
      <c r="M936">
        <v>60.331186741247031</v>
      </c>
      <c r="P936">
        <v>11.7525679304697</v>
      </c>
    </row>
    <row r="937" spans="2:16">
      <c r="B937" t="s">
        <v>36</v>
      </c>
      <c r="C937" t="s">
        <v>92</v>
      </c>
      <c r="D937" t="s">
        <v>26</v>
      </c>
      <c r="E937">
        <v>18.869482522028992</v>
      </c>
      <c r="F937">
        <v>18.869482522028992</v>
      </c>
      <c r="G937">
        <v>18.869482522028992</v>
      </c>
      <c r="H937">
        <v>18.869482522028992</v>
      </c>
      <c r="I937">
        <v>13.82913236292176</v>
      </c>
      <c r="J937">
        <v>4.6489872380283304</v>
      </c>
      <c r="K937">
        <v>9.2501145200513104</v>
      </c>
      <c r="L937">
        <v>12.6449545927266</v>
      </c>
      <c r="M937">
        <v>12.6449545927266</v>
      </c>
      <c r="N937">
        <v>15.2303151610479</v>
      </c>
      <c r="O937">
        <v>14.2774362351247</v>
      </c>
      <c r="P937">
        <v>14.2774362351247</v>
      </c>
    </row>
    <row r="938" spans="2:16">
      <c r="B938" t="s">
        <v>36</v>
      </c>
      <c r="C938" t="s">
        <v>92</v>
      </c>
      <c r="D938" t="s">
        <v>27</v>
      </c>
      <c r="E938">
        <v>83.630302155542594</v>
      </c>
      <c r="F938">
        <v>125.06136880715519</v>
      </c>
      <c r="G938">
        <v>125.06136880715519</v>
      </c>
      <c r="H938">
        <v>125.06136880715519</v>
      </c>
      <c r="I938">
        <v>124.50102387883069</v>
      </c>
      <c r="J938">
        <v>91.008975683184104</v>
      </c>
      <c r="K938">
        <v>83.786660795715107</v>
      </c>
      <c r="L938">
        <v>63.2371303061283</v>
      </c>
      <c r="M938">
        <v>11.7680258220498</v>
      </c>
      <c r="N938">
        <v>26.312827849611001</v>
      </c>
      <c r="O938">
        <v>43.906146592453801</v>
      </c>
      <c r="P938">
        <v>56.4247130994139</v>
      </c>
    </row>
    <row r="939" spans="2:16">
      <c r="B939" t="s">
        <v>36</v>
      </c>
      <c r="C939" t="s">
        <v>92</v>
      </c>
      <c r="D939" t="s">
        <v>28</v>
      </c>
      <c r="E939">
        <v>15.761068873959271</v>
      </c>
      <c r="F939">
        <v>15.761068873959271</v>
      </c>
      <c r="G939">
        <v>15.761068873959271</v>
      </c>
      <c r="H939">
        <v>46.499900264028568</v>
      </c>
      <c r="I939">
        <v>55.311352944573152</v>
      </c>
      <c r="J939">
        <v>55.718777683789554</v>
      </c>
      <c r="K939">
        <v>46.810027193676007</v>
      </c>
      <c r="L939">
        <v>34.760980422354301</v>
      </c>
      <c r="M939">
        <v>24.436190923873959</v>
      </c>
      <c r="O939">
        <v>18.985827588253599</v>
      </c>
      <c r="P939">
        <v>19.695014845263401</v>
      </c>
    </row>
    <row r="940" spans="2:16">
      <c r="B940" t="s">
        <v>36</v>
      </c>
      <c r="C940" t="s">
        <v>92</v>
      </c>
      <c r="D940" t="s">
        <v>29</v>
      </c>
      <c r="E940">
        <v>183.4524508155815</v>
      </c>
      <c r="F940">
        <v>183.4524508155815</v>
      </c>
      <c r="G940">
        <v>183.4524508155815</v>
      </c>
      <c r="H940">
        <v>242.52856683510541</v>
      </c>
      <c r="I940">
        <v>204.26035575169001</v>
      </c>
      <c r="J940">
        <v>90.177007517675705</v>
      </c>
      <c r="K940">
        <v>86.564702937772196</v>
      </c>
      <c r="L940">
        <v>118.4095267558677</v>
      </c>
      <c r="M940">
        <v>211.11570575219969</v>
      </c>
      <c r="N940">
        <v>300.31354294002898</v>
      </c>
      <c r="O940">
        <v>360.59535396813902</v>
      </c>
      <c r="P940">
        <v>408.700004074216</v>
      </c>
    </row>
    <row r="941" spans="2:16">
      <c r="B941" t="s">
        <v>36</v>
      </c>
      <c r="C941" t="s">
        <v>92</v>
      </c>
      <c r="D941" t="s">
        <v>30</v>
      </c>
      <c r="E941">
        <v>132.33095668882859</v>
      </c>
      <c r="F941">
        <v>221.33913599788289</v>
      </c>
      <c r="G941">
        <v>221.33913599788289</v>
      </c>
      <c r="H941">
        <v>221.33913599788289</v>
      </c>
      <c r="I941">
        <v>195.9951499404454</v>
      </c>
      <c r="J941">
        <v>19.465970863231099</v>
      </c>
      <c r="K941">
        <v>22.596378790175098</v>
      </c>
      <c r="L941">
        <v>95.807872207737006</v>
      </c>
      <c r="M941">
        <v>135.40449563962599</v>
      </c>
      <c r="N941">
        <v>141.49560357686499</v>
      </c>
      <c r="O941">
        <v>121.328314726827</v>
      </c>
      <c r="P941">
        <v>277.46087418709902</v>
      </c>
    </row>
    <row r="942" spans="2:16">
      <c r="B942" t="s">
        <v>36</v>
      </c>
      <c r="C942" t="s">
        <v>101</v>
      </c>
      <c r="D942" t="s">
        <v>19</v>
      </c>
      <c r="J942">
        <v>1.0004029999999999</v>
      </c>
      <c r="K942">
        <v>5.8127644615177196</v>
      </c>
      <c r="L942">
        <v>42.402158938487801</v>
      </c>
      <c r="M942">
        <v>82.341061818974396</v>
      </c>
      <c r="N942">
        <v>77.5287003574567</v>
      </c>
      <c r="O942">
        <v>40.9393058804866</v>
      </c>
    </row>
    <row r="943" spans="2:16">
      <c r="B943" t="s">
        <v>36</v>
      </c>
      <c r="C943" t="s">
        <v>101</v>
      </c>
      <c r="D943" t="s">
        <v>23</v>
      </c>
      <c r="J943">
        <v>1.0004029999999999</v>
      </c>
      <c r="K943">
        <v>2.2771989062244602</v>
      </c>
      <c r="L943">
        <v>34.354216243995097</v>
      </c>
      <c r="M943">
        <v>74.293119124481606</v>
      </c>
      <c r="N943">
        <v>73.016323218257199</v>
      </c>
      <c r="O943">
        <v>40.9393058804866</v>
      </c>
    </row>
    <row r="944" spans="2:16">
      <c r="B944" t="s">
        <v>36</v>
      </c>
      <c r="C944" t="s">
        <v>101</v>
      </c>
      <c r="D944" t="s">
        <v>25</v>
      </c>
      <c r="K944">
        <v>0.15974421557989801</v>
      </c>
      <c r="L944">
        <v>32.440640150771202</v>
      </c>
      <c r="M944">
        <v>73.379946031257703</v>
      </c>
      <c r="N944">
        <v>73.220201815677797</v>
      </c>
      <c r="O944">
        <v>40.9393058804866</v>
      </c>
    </row>
    <row r="945" spans="2:16">
      <c r="B945" t="s">
        <v>36</v>
      </c>
      <c r="C945" t="s">
        <v>101</v>
      </c>
      <c r="D945" t="s">
        <v>28</v>
      </c>
      <c r="I945">
        <v>5.6394661751833899E-2</v>
      </c>
      <c r="J945">
        <v>2.98021366534245</v>
      </c>
      <c r="K945">
        <v>24.1844863524244</v>
      </c>
      <c r="L945">
        <v>46.545361385874799</v>
      </c>
      <c r="M945">
        <v>43.621542382284197</v>
      </c>
      <c r="N945">
        <v>22.417269695202201</v>
      </c>
    </row>
    <row r="946" spans="2:16">
      <c r="B946" t="s">
        <v>36</v>
      </c>
      <c r="C946" t="s">
        <v>93</v>
      </c>
      <c r="D946" t="s">
        <v>16</v>
      </c>
      <c r="E946">
        <v>0.50627853881278495</v>
      </c>
      <c r="F946">
        <v>0.488630958451025</v>
      </c>
      <c r="G946">
        <v>0.44451200754662501</v>
      </c>
      <c r="H946">
        <v>3.0366546718745879</v>
      </c>
      <c r="I946">
        <v>2.9954282489719493</v>
      </c>
      <c r="J946">
        <v>6.2907673912915287</v>
      </c>
      <c r="K946">
        <v>12.5262860586943</v>
      </c>
      <c r="L946">
        <v>36.193308576</v>
      </c>
      <c r="M946">
        <v>36.193308576</v>
      </c>
      <c r="N946">
        <v>36.193308576</v>
      </c>
      <c r="O946">
        <v>31.5848462683057</v>
      </c>
      <c r="P946">
        <v>7.9178237510000002</v>
      </c>
    </row>
    <row r="947" spans="2:16">
      <c r="B947" t="s">
        <v>36</v>
      </c>
      <c r="C947" t="s">
        <v>93</v>
      </c>
      <c r="D947" t="s">
        <v>17</v>
      </c>
      <c r="E947">
        <v>1.6124429223744301</v>
      </c>
      <c r="F947">
        <v>1.55623726902384</v>
      </c>
      <c r="G947">
        <v>1.4157231356473701</v>
      </c>
      <c r="H947">
        <v>4.8699665570100095</v>
      </c>
      <c r="I947">
        <v>6.7749216220066728</v>
      </c>
      <c r="J947">
        <v>8.6798766870033361</v>
      </c>
      <c r="K947">
        <v>10.584831751999999</v>
      </c>
      <c r="L947">
        <v>7.0813212427000005</v>
      </c>
      <c r="M947">
        <v>4.8890146658000004</v>
      </c>
      <c r="N947">
        <v>2.6967080889000004</v>
      </c>
      <c r="O947">
        <v>10.259422594936629</v>
      </c>
      <c r="P947">
        <v>10.584831751999999</v>
      </c>
    </row>
    <row r="948" spans="2:16">
      <c r="B948" t="s">
        <v>36</v>
      </c>
      <c r="C948" t="s">
        <v>93</v>
      </c>
      <c r="D948" t="s">
        <v>18</v>
      </c>
      <c r="H948">
        <v>8.0000000000000004E-4</v>
      </c>
      <c r="I948">
        <v>8.0000000000000004E-4</v>
      </c>
      <c r="J948">
        <v>8.0000000000000004E-4</v>
      </c>
      <c r="K948">
        <v>8.0000000000000004E-4</v>
      </c>
      <c r="L948">
        <v>8.0000000000000004E-4</v>
      </c>
      <c r="M948">
        <v>8.0000000000000004E-4</v>
      </c>
      <c r="N948">
        <v>8.0000000000000004E-4</v>
      </c>
      <c r="O948">
        <v>8.0000000000000004E-4</v>
      </c>
      <c r="P948">
        <v>8.0000000000000004E-4</v>
      </c>
    </row>
    <row r="949" spans="2:16">
      <c r="B949" t="s">
        <v>36</v>
      </c>
      <c r="C949" t="s">
        <v>93</v>
      </c>
      <c r="D949" t="s">
        <v>19</v>
      </c>
      <c r="H949">
        <v>0.50740201980150024</v>
      </c>
      <c r="I949">
        <v>0.83553617086766696</v>
      </c>
      <c r="J949">
        <v>2.0316299323692895</v>
      </c>
      <c r="K949">
        <v>6.8172204480000005</v>
      </c>
      <c r="L949">
        <v>6.8172204480000005</v>
      </c>
      <c r="M949">
        <v>6.8172204480000005</v>
      </c>
      <c r="N949">
        <v>5.6367521222634398</v>
      </c>
      <c r="O949">
        <v>1.491804473</v>
      </c>
      <c r="P949">
        <v>1.491804473</v>
      </c>
    </row>
    <row r="950" spans="2:16">
      <c r="B950" t="s">
        <v>36</v>
      </c>
      <c r="C950" t="s">
        <v>93</v>
      </c>
      <c r="D950" t="s">
        <v>20</v>
      </c>
      <c r="E950">
        <v>1.287100456621</v>
      </c>
      <c r="F950">
        <v>1.24223541297301</v>
      </c>
      <c r="G950">
        <v>1.1300728038530301</v>
      </c>
      <c r="H950">
        <v>1.1956383631360641</v>
      </c>
      <c r="I950">
        <v>0.87876748671570903</v>
      </c>
      <c r="J950">
        <v>0.56189661029535498</v>
      </c>
      <c r="K950">
        <v>0.24502573387500001</v>
      </c>
    </row>
    <row r="951" spans="2:16">
      <c r="B951" t="s">
        <v>36</v>
      </c>
      <c r="C951" t="s">
        <v>93</v>
      </c>
      <c r="D951" t="s">
        <v>21</v>
      </c>
      <c r="H951">
        <v>8.0000000000000004E-4</v>
      </c>
      <c r="I951">
        <v>8.0000000000000004E-4</v>
      </c>
      <c r="J951">
        <v>8.6519375121192892E-4</v>
      </c>
      <c r="K951">
        <v>1.2000000000000001E-3</v>
      </c>
      <c r="L951">
        <v>1.2000000000000001E-3</v>
      </c>
      <c r="M951">
        <v>1.2000000000000001E-3</v>
      </c>
      <c r="N951">
        <v>1.134806248788071E-3</v>
      </c>
      <c r="O951">
        <v>8.0000000000000004E-4</v>
      </c>
      <c r="P951">
        <v>8.0000000000000004E-4</v>
      </c>
    </row>
    <row r="952" spans="2:16">
      <c r="B952" t="s">
        <v>36</v>
      </c>
      <c r="C952" t="s">
        <v>93</v>
      </c>
      <c r="D952" t="s">
        <v>22</v>
      </c>
      <c r="E952">
        <v>0.23401826484018301</v>
      </c>
      <c r="F952">
        <v>0.225860984176912</v>
      </c>
      <c r="G952">
        <v>0.20546778251873299</v>
      </c>
      <c r="H952">
        <v>0.72933532695064773</v>
      </c>
      <c r="I952">
        <v>1.0254918349670981</v>
      </c>
      <c r="J952">
        <v>1.3216483429835484</v>
      </c>
      <c r="K952">
        <v>2.5591076515777846</v>
      </c>
      <c r="L952">
        <v>7.3932221760000001</v>
      </c>
      <c r="M952">
        <v>7.3932221760000001</v>
      </c>
      <c r="N952">
        <v>7.3932221760000001</v>
      </c>
      <c r="O952">
        <v>6.4519193754222099</v>
      </c>
      <c r="P952">
        <v>1.6178048509999998</v>
      </c>
    </row>
    <row r="953" spans="2:16">
      <c r="B953" t="s">
        <v>36</v>
      </c>
      <c r="C953" t="s">
        <v>93</v>
      </c>
      <c r="D953" t="s">
        <v>23</v>
      </c>
      <c r="H953">
        <v>8.0000000000000004E-4</v>
      </c>
      <c r="I953">
        <v>8.0000000000000004E-4</v>
      </c>
      <c r="J953">
        <v>8.6519375121192892E-4</v>
      </c>
      <c r="K953">
        <v>1.2000000000000001E-3</v>
      </c>
      <c r="L953">
        <v>1.2000000000000001E-3</v>
      </c>
      <c r="M953">
        <v>1.2000000000000001E-3</v>
      </c>
      <c r="N953">
        <v>1.134806248788071E-3</v>
      </c>
      <c r="O953">
        <v>8.0000000000000004E-4</v>
      </c>
      <c r="P953">
        <v>8.0000000000000004E-4</v>
      </c>
    </row>
    <row r="954" spans="2:16">
      <c r="B954" t="s">
        <v>36</v>
      </c>
      <c r="C954" t="s">
        <v>93</v>
      </c>
      <c r="D954" t="s">
        <v>24</v>
      </c>
      <c r="E954">
        <v>1.7277397260273999</v>
      </c>
      <c r="F954">
        <v>1.7340586753202156</v>
      </c>
      <c r="G954">
        <v>1.5834971596633756</v>
      </c>
      <c r="H954">
        <v>10.555033013506877</v>
      </c>
      <c r="I954">
        <v>16.171982747337957</v>
      </c>
      <c r="J954">
        <v>21.788932481168981</v>
      </c>
      <c r="K954">
        <v>36.421795464753188</v>
      </c>
      <c r="L954">
        <v>82.723535101361193</v>
      </c>
      <c r="M954">
        <v>82.723535101361193</v>
      </c>
      <c r="N954">
        <v>82.723535101361193</v>
      </c>
      <c r="O954">
        <v>73.707621851607996</v>
      </c>
      <c r="P954">
        <v>27.405882214999998</v>
      </c>
    </row>
    <row r="955" spans="2:16">
      <c r="B955" t="s">
        <v>36</v>
      </c>
      <c r="C955" t="s">
        <v>93</v>
      </c>
      <c r="D955" t="s">
        <v>25</v>
      </c>
      <c r="E955">
        <v>5.3652968036529698E-2</v>
      </c>
      <c r="F955">
        <v>5.1782762225926003E-2</v>
      </c>
      <c r="G955">
        <v>4.7107247699416897E-2</v>
      </c>
      <c r="H955">
        <v>4.0426424457002196E-2</v>
      </c>
      <c r="I955">
        <v>2.7217616304668103E-2</v>
      </c>
      <c r="J955">
        <v>1.4008808152334098E-2</v>
      </c>
      <c r="K955">
        <v>8.6519375121192892E-4</v>
      </c>
      <c r="L955">
        <v>1.2000000000000001E-3</v>
      </c>
      <c r="M955">
        <v>1.2000000000000001E-3</v>
      </c>
      <c r="N955">
        <v>1.2000000000000001E-3</v>
      </c>
      <c r="O955">
        <v>1.134806248788071E-3</v>
      </c>
      <c r="P955">
        <v>8.0000000000000004E-4</v>
      </c>
    </row>
    <row r="956" spans="2:16">
      <c r="B956" t="s">
        <v>36</v>
      </c>
      <c r="C956" t="s">
        <v>93</v>
      </c>
      <c r="D956" t="s">
        <v>26</v>
      </c>
      <c r="E956">
        <v>4.1660958904109604</v>
      </c>
      <c r="F956">
        <v>4.1156612432426849</v>
      </c>
      <c r="G956">
        <v>3.9407102253219852</v>
      </c>
      <c r="H956">
        <v>7.2187663085717126</v>
      </c>
      <c r="I956">
        <v>6.5636747413604217</v>
      </c>
      <c r="J956">
        <v>5.89662287471785</v>
      </c>
      <c r="K956">
        <v>8.427297512254329</v>
      </c>
      <c r="L956">
        <v>4.4819858310783207</v>
      </c>
      <c r="M956">
        <v>4.1114274971844349</v>
      </c>
      <c r="N956">
        <v>3.7528294627218401</v>
      </c>
      <c r="O956">
        <v>1.6914050730000001</v>
      </c>
      <c r="P956">
        <v>4.0419318014763803</v>
      </c>
    </row>
    <row r="957" spans="2:16">
      <c r="B957" t="s">
        <v>36</v>
      </c>
      <c r="C957" t="s">
        <v>93</v>
      </c>
      <c r="D957" t="s">
        <v>27</v>
      </c>
      <c r="E957">
        <v>9.4223744292237406</v>
      </c>
      <c r="F957">
        <v>9.0939344555913504</v>
      </c>
      <c r="G957">
        <v>8.2728345215103598</v>
      </c>
      <c r="H957">
        <v>55.23316044640378</v>
      </c>
      <c r="I957">
        <v>84.156515632935921</v>
      </c>
      <c r="J957">
        <v>113.07987081946825</v>
      </c>
      <c r="K957">
        <v>151.32931665714614</v>
      </c>
      <c r="L957">
        <v>199.22399013002962</v>
      </c>
      <c r="M957">
        <v>199.22399013002962</v>
      </c>
      <c r="N957">
        <v>199.22399013002962</v>
      </c>
      <c r="O957">
        <v>189.8978994788834</v>
      </c>
      <c r="P957">
        <v>142.00322600600001</v>
      </c>
    </row>
    <row r="958" spans="2:16">
      <c r="B958" t="s">
        <v>36</v>
      </c>
      <c r="C958" t="s">
        <v>93</v>
      </c>
      <c r="D958" t="s">
        <v>28</v>
      </c>
      <c r="H958">
        <v>8.0000000000000004E-4</v>
      </c>
      <c r="I958">
        <v>8.0000000000000004E-4</v>
      </c>
      <c r="J958">
        <v>8.6519375121192892E-4</v>
      </c>
      <c r="K958">
        <v>1.2000000000000001E-3</v>
      </c>
      <c r="L958">
        <v>1.2000000000000001E-3</v>
      </c>
      <c r="M958">
        <v>1.2000000000000001E-3</v>
      </c>
      <c r="N958">
        <v>1.134806248788071E-3</v>
      </c>
      <c r="O958">
        <v>8.0000000000000004E-4</v>
      </c>
      <c r="P958">
        <v>8.0000000000000004E-4</v>
      </c>
    </row>
    <row r="959" spans="2:16">
      <c r="B959" t="s">
        <v>36</v>
      </c>
      <c r="C959" t="s">
        <v>93</v>
      </c>
      <c r="D959" t="s">
        <v>29</v>
      </c>
      <c r="E959">
        <v>9.5764840182648392</v>
      </c>
      <c r="F959">
        <v>9.3601610657674694</v>
      </c>
      <c r="G959">
        <v>8.6711536845240502</v>
      </c>
      <c r="H959">
        <v>17.199225584367909</v>
      </c>
      <c r="I959">
        <v>20.594444440245283</v>
      </c>
      <c r="J959">
        <v>39.929648480806989</v>
      </c>
      <c r="K959">
        <v>125.185575552</v>
      </c>
      <c r="L959">
        <v>125.185575552</v>
      </c>
      <c r="M959">
        <v>125.185575552</v>
      </c>
      <c r="N959">
        <v>109.2455903673157</v>
      </c>
      <c r="O959">
        <v>27.384882152000003</v>
      </c>
      <c r="P959">
        <v>27.384882152000003</v>
      </c>
    </row>
    <row r="960" spans="2:16">
      <c r="B960" t="s">
        <v>36</v>
      </c>
      <c r="C960" t="s">
        <v>93</v>
      </c>
      <c r="D960" t="s">
        <v>30</v>
      </c>
      <c r="E960">
        <v>3.3710045662100501</v>
      </c>
      <c r="F960">
        <v>3.25349993304595</v>
      </c>
      <c r="G960">
        <v>2.9597383501357002</v>
      </c>
      <c r="H960">
        <v>10.979095283129316</v>
      </c>
      <c r="I960">
        <v>15.537688176086215</v>
      </c>
      <c r="J960">
        <v>20.096281069043059</v>
      </c>
      <c r="K960">
        <v>39.005756693600503</v>
      </c>
      <c r="L960">
        <v>112.705538112</v>
      </c>
      <c r="M960">
        <v>112.705538112</v>
      </c>
      <c r="N960">
        <v>112.705538112</v>
      </c>
      <c r="O960">
        <v>98.354655380399493</v>
      </c>
      <c r="P960">
        <v>24.654873962</v>
      </c>
    </row>
    <row r="961" spans="2:16">
      <c r="B961" t="s">
        <v>36</v>
      </c>
      <c r="C961" t="s">
        <v>94</v>
      </c>
      <c r="D961" t="s">
        <v>16</v>
      </c>
      <c r="E961">
        <v>26.010497847680501</v>
      </c>
      <c r="F961">
        <v>26.010497847680501</v>
      </c>
      <c r="G961">
        <v>26.010497847680501</v>
      </c>
      <c r="H961">
        <v>40.0602361972376</v>
      </c>
      <c r="I961">
        <v>51.395641935087696</v>
      </c>
      <c r="J961">
        <v>119.15962164002612</v>
      </c>
      <c r="K961">
        <v>231.029350923435</v>
      </c>
      <c r="L961">
        <v>245.41829290381122</v>
      </c>
      <c r="M961">
        <v>247.69663585983375</v>
      </c>
      <c r="N961">
        <v>250.20177392419811</v>
      </c>
      <c r="O961">
        <v>252.96934496180631</v>
      </c>
      <c r="P961">
        <v>256.04286624767605</v>
      </c>
    </row>
    <row r="962" spans="2:16">
      <c r="B962" t="s">
        <v>36</v>
      </c>
      <c r="C962" t="s">
        <v>94</v>
      </c>
      <c r="D962" t="s">
        <v>17</v>
      </c>
      <c r="E962">
        <v>15.8474518958036</v>
      </c>
      <c r="F962">
        <v>15.8474518958036</v>
      </c>
      <c r="G962">
        <v>15.884418841996981</v>
      </c>
      <c r="H962">
        <v>16.88051487494284</v>
      </c>
      <c r="I962">
        <v>17.487431910410109</v>
      </c>
      <c r="J962">
        <v>18.136851078692327</v>
      </c>
      <c r="K962">
        <v>18.444020028464017</v>
      </c>
      <c r="L962">
        <v>18.444929577409741</v>
      </c>
      <c r="M962">
        <v>18.496516202027664</v>
      </c>
      <c r="N962">
        <v>18.559641288139716</v>
      </c>
      <c r="O962">
        <v>18.638663532817141</v>
      </c>
      <c r="P962">
        <v>18.740453241874182</v>
      </c>
    </row>
    <row r="963" spans="2:16">
      <c r="B963" t="s">
        <v>36</v>
      </c>
      <c r="C963" t="s">
        <v>94</v>
      </c>
      <c r="D963" t="s">
        <v>18</v>
      </c>
      <c r="E963">
        <v>65.0328344737121</v>
      </c>
      <c r="F963">
        <v>65.0328344737121</v>
      </c>
      <c r="G963">
        <v>65.541062363045441</v>
      </c>
      <c r="H963">
        <v>77.183914288684178</v>
      </c>
      <c r="I963">
        <v>83.852006558496612</v>
      </c>
      <c r="J963">
        <v>92.641955530623676</v>
      </c>
      <c r="K963">
        <v>98.282005974891575</v>
      </c>
      <c r="L963">
        <v>99.405605012276041</v>
      </c>
      <c r="M963">
        <v>99.803089136382468</v>
      </c>
      <c r="N963">
        <v>100.67719161217295</v>
      </c>
      <c r="O963">
        <v>102.17907569277786</v>
      </c>
      <c r="P963">
        <v>102.17907569277786</v>
      </c>
    </row>
    <row r="964" spans="2:16">
      <c r="B964" t="s">
        <v>36</v>
      </c>
      <c r="C964" t="s">
        <v>94</v>
      </c>
      <c r="D964" t="s">
        <v>19</v>
      </c>
      <c r="E964">
        <v>113.303938356164</v>
      </c>
      <c r="F964">
        <v>113.303938356164</v>
      </c>
      <c r="G964">
        <v>114.20524655433712</v>
      </c>
      <c r="H964">
        <v>203.18678075515999</v>
      </c>
      <c r="I964">
        <v>250.2619819621348</v>
      </c>
      <c r="J964">
        <v>287.95729812423997</v>
      </c>
      <c r="K964">
        <v>344.41238437608445</v>
      </c>
      <c r="L964">
        <v>394.27400110817348</v>
      </c>
      <c r="M964">
        <v>402.82180505487429</v>
      </c>
      <c r="N964">
        <v>402.82180505487429</v>
      </c>
      <c r="O964">
        <v>402.82180505487429</v>
      </c>
      <c r="P964">
        <v>402.82180505487429</v>
      </c>
    </row>
    <row r="965" spans="2:16">
      <c r="B965" t="s">
        <v>36</v>
      </c>
      <c r="C965" t="s">
        <v>94</v>
      </c>
      <c r="D965" t="s">
        <v>20</v>
      </c>
      <c r="E965">
        <v>128.552732041007</v>
      </c>
      <c r="F965">
        <v>128.552732041007</v>
      </c>
      <c r="G965">
        <v>129.99322136163227</v>
      </c>
      <c r="H965">
        <v>199.96991244203707</v>
      </c>
      <c r="I965">
        <v>235.7519480307156</v>
      </c>
      <c r="J965">
        <v>286.64500267359659</v>
      </c>
      <c r="K965">
        <v>286.64500267359659</v>
      </c>
      <c r="L965">
        <v>287.49209520916247</v>
      </c>
      <c r="M965">
        <v>287.49209520916247</v>
      </c>
      <c r="N965">
        <v>287.49209520916247</v>
      </c>
      <c r="O965">
        <v>287.49209520916247</v>
      </c>
      <c r="P965">
        <v>287.49209520916247</v>
      </c>
    </row>
    <row r="966" spans="2:16">
      <c r="B966" t="s">
        <v>36</v>
      </c>
      <c r="C966" t="s">
        <v>94</v>
      </c>
      <c r="D966" t="s">
        <v>21</v>
      </c>
      <c r="E966">
        <v>23.233964145063801</v>
      </c>
      <c r="F966">
        <v>23.233964145063801</v>
      </c>
      <c r="G966">
        <v>23.35111145814712</v>
      </c>
      <c r="H966">
        <v>30.711529252657737</v>
      </c>
      <c r="I966">
        <v>31.482383786251997</v>
      </c>
      <c r="J966">
        <v>34.597413460078272</v>
      </c>
      <c r="K966">
        <v>42.313605905477012</v>
      </c>
      <c r="L966">
        <v>42.840595144174983</v>
      </c>
      <c r="M966">
        <v>43.367584382872941</v>
      </c>
      <c r="N966">
        <v>43.894573621570899</v>
      </c>
      <c r="O966">
        <v>44.421562860268864</v>
      </c>
      <c r="P966">
        <v>44.948552098966829</v>
      </c>
    </row>
    <row r="967" spans="2:16">
      <c r="B967" t="s">
        <v>36</v>
      </c>
      <c r="C967" t="s">
        <v>94</v>
      </c>
      <c r="D967" t="s">
        <v>22</v>
      </c>
      <c r="E967">
        <v>70.484254749868597</v>
      </c>
      <c r="F967">
        <v>70.484254749868597</v>
      </c>
      <c r="G967">
        <v>70.484254749868597</v>
      </c>
      <c r="H967">
        <v>72.655001934602353</v>
      </c>
      <c r="I967">
        <v>103.46362950095087</v>
      </c>
      <c r="J967">
        <v>163.05255903009882</v>
      </c>
      <c r="K967">
        <v>269.2298422585007</v>
      </c>
      <c r="L967">
        <v>285.91798526721698</v>
      </c>
      <c r="M967">
        <v>290.03427465171671</v>
      </c>
      <c r="N967">
        <v>294.80937013824558</v>
      </c>
      <c r="O967">
        <v>300.41519086109309</v>
      </c>
      <c r="P967">
        <v>300.41519086109309</v>
      </c>
    </row>
    <row r="968" spans="2:16">
      <c r="B968" t="s">
        <v>36</v>
      </c>
      <c r="C968" t="s">
        <v>94</v>
      </c>
      <c r="D968" t="s">
        <v>23</v>
      </c>
      <c r="E968">
        <v>31.7851376496791</v>
      </c>
      <c r="F968">
        <v>31.7851376496791</v>
      </c>
      <c r="G968">
        <v>32.256015325613198</v>
      </c>
      <c r="H968">
        <v>65.263830236275808</v>
      </c>
      <c r="I968">
        <v>71.211016542986272</v>
      </c>
      <c r="J968">
        <v>83.839116091705932</v>
      </c>
      <c r="K968">
        <v>113.16949874544821</v>
      </c>
      <c r="L968">
        <v>115.77622843115411</v>
      </c>
      <c r="M968">
        <v>115.77622843115411</v>
      </c>
      <c r="N968">
        <v>115.77622843115411</v>
      </c>
      <c r="O968">
        <v>115.77622843115411</v>
      </c>
      <c r="P968">
        <v>115.77622843115411</v>
      </c>
    </row>
    <row r="969" spans="2:16">
      <c r="B969" t="s">
        <v>36</v>
      </c>
      <c r="C969" t="s">
        <v>94</v>
      </c>
      <c r="D969" t="s">
        <v>24</v>
      </c>
      <c r="E969">
        <v>16.082619712378602</v>
      </c>
      <c r="F969">
        <v>16.082619712378602</v>
      </c>
      <c r="G969">
        <v>16.103644874055398</v>
      </c>
      <c r="H969">
        <v>17.60101055270966</v>
      </c>
      <c r="I969">
        <v>18.015814489514341</v>
      </c>
      <c r="J969">
        <v>19.048895524809772</v>
      </c>
      <c r="K969">
        <v>20.385797884014764</v>
      </c>
      <c r="L969">
        <v>20.576550641097732</v>
      </c>
      <c r="M969">
        <v>20.767303398180694</v>
      </c>
      <c r="N969">
        <v>20.958056155263662</v>
      </c>
      <c r="O969">
        <v>21.148808912346635</v>
      </c>
      <c r="P969">
        <v>21.339561669429592</v>
      </c>
    </row>
    <row r="970" spans="2:16">
      <c r="B970" t="s">
        <v>36</v>
      </c>
      <c r="C970" t="s">
        <v>94</v>
      </c>
      <c r="D970" t="s">
        <v>25</v>
      </c>
      <c r="E970">
        <v>22.4557537336844</v>
      </c>
      <c r="F970">
        <v>22.4557537336844</v>
      </c>
      <c r="G970">
        <v>22.568640082945755</v>
      </c>
      <c r="H970">
        <v>29.949002791713568</v>
      </c>
      <c r="I970">
        <v>33.89695058703699</v>
      </c>
      <c r="J970">
        <v>37.624289949572137</v>
      </c>
      <c r="K970">
        <v>49.617773210920191</v>
      </c>
      <c r="L970">
        <v>50.435750192949087</v>
      </c>
      <c r="M970">
        <v>50.435750192949087</v>
      </c>
      <c r="N970">
        <v>50.435750192949087</v>
      </c>
      <c r="O970">
        <v>50.435750192949087</v>
      </c>
      <c r="P970">
        <v>50.435750192949087</v>
      </c>
    </row>
    <row r="971" spans="2:16">
      <c r="B971" t="s">
        <v>36</v>
      </c>
      <c r="C971" t="s">
        <v>94</v>
      </c>
      <c r="D971" t="s">
        <v>26</v>
      </c>
      <c r="E971">
        <v>8.5625459168226694</v>
      </c>
      <c r="F971">
        <v>8.5625459168226694</v>
      </c>
      <c r="G971">
        <v>8.5734923654777848</v>
      </c>
      <c r="H971">
        <v>9.1045745022360496</v>
      </c>
      <c r="I971">
        <v>9.3920580598096226</v>
      </c>
      <c r="J971">
        <v>10.652554260087726</v>
      </c>
      <c r="K971">
        <v>11.247314584119705</v>
      </c>
      <c r="L971">
        <v>11.247314584119705</v>
      </c>
      <c r="M971">
        <v>11.247314584119705</v>
      </c>
      <c r="N971">
        <v>11.247314584119705</v>
      </c>
      <c r="O971">
        <v>11.593502259074498</v>
      </c>
      <c r="P971">
        <v>11.593502259074498</v>
      </c>
    </row>
    <row r="972" spans="2:16">
      <c r="B972" t="s">
        <v>36</v>
      </c>
      <c r="C972" t="s">
        <v>94</v>
      </c>
      <c r="D972" t="s">
        <v>27</v>
      </c>
      <c r="E972">
        <v>34.404832192626401</v>
      </c>
      <c r="F972">
        <v>34.404832192626401</v>
      </c>
      <c r="G972">
        <v>34.979142398716419</v>
      </c>
      <c r="H972">
        <v>64.534805957657099</v>
      </c>
      <c r="I972">
        <v>88.51348023877182</v>
      </c>
      <c r="J972">
        <v>115.2213353421191</v>
      </c>
      <c r="K972">
        <v>133.32564894194812</v>
      </c>
      <c r="L972">
        <v>137.30107365288831</v>
      </c>
      <c r="M972">
        <v>137.30107365288831</v>
      </c>
      <c r="N972">
        <v>137.30107365288831</v>
      </c>
      <c r="O972">
        <v>137.30107365288831</v>
      </c>
      <c r="P972">
        <v>137.30107365288831</v>
      </c>
    </row>
    <row r="973" spans="2:16">
      <c r="B973" t="s">
        <v>36</v>
      </c>
      <c r="C973" t="s">
        <v>94</v>
      </c>
      <c r="D973" t="s">
        <v>28</v>
      </c>
      <c r="E973">
        <v>1.3091885768261999</v>
      </c>
      <c r="F973">
        <v>1.3091885768261999</v>
      </c>
      <c r="G973">
        <v>1.3183455587008808</v>
      </c>
      <c r="H973">
        <v>1.515596224560452</v>
      </c>
      <c r="I973">
        <v>3.1222967375391084</v>
      </c>
      <c r="J973">
        <v>3.6793630443353997</v>
      </c>
      <c r="K973">
        <v>4.3300654350572838</v>
      </c>
      <c r="L973">
        <v>4.4203704386166391</v>
      </c>
      <c r="M973">
        <v>4.4203704386166391</v>
      </c>
      <c r="N973">
        <v>4.4203704386166391</v>
      </c>
      <c r="O973">
        <v>4.4203704386166391</v>
      </c>
      <c r="P973">
        <v>4.4203704386166391</v>
      </c>
    </row>
    <row r="974" spans="2:16">
      <c r="B974" t="s">
        <v>36</v>
      </c>
      <c r="C974" t="s">
        <v>94</v>
      </c>
      <c r="D974" t="s">
        <v>29</v>
      </c>
      <c r="E974">
        <v>77.951632792036406</v>
      </c>
      <c r="F974">
        <v>77.951632792036406</v>
      </c>
      <c r="G974">
        <v>77.951632792036406</v>
      </c>
      <c r="H974">
        <v>89.457002534697367</v>
      </c>
      <c r="I974">
        <v>98.641479723992504</v>
      </c>
      <c r="J974">
        <v>111.1305502364296</v>
      </c>
      <c r="K974">
        <v>150.54274294339851</v>
      </c>
      <c r="L974">
        <v>193.76669882547151</v>
      </c>
      <c r="M974">
        <v>193.76669882547151</v>
      </c>
      <c r="N974">
        <v>193.76669882547151</v>
      </c>
      <c r="O974">
        <v>193.76669882547151</v>
      </c>
      <c r="P974">
        <v>193.76669882547151</v>
      </c>
    </row>
    <row r="975" spans="2:16">
      <c r="B975" t="s">
        <v>36</v>
      </c>
      <c r="C975" t="s">
        <v>94</v>
      </c>
      <c r="D975" t="s">
        <v>30</v>
      </c>
      <c r="E975">
        <v>103.223597460593</v>
      </c>
      <c r="F975">
        <v>103.223597460593</v>
      </c>
      <c r="G975">
        <v>103.223597460593</v>
      </c>
      <c r="H975">
        <v>109.93466454710402</v>
      </c>
      <c r="I975">
        <v>114.54826893873958</v>
      </c>
      <c r="J975">
        <v>119.77482219678095</v>
      </c>
      <c r="K975">
        <v>133.0837348797582</v>
      </c>
      <c r="L975">
        <v>134.64828016134115</v>
      </c>
      <c r="M975">
        <v>134.64828016134115</v>
      </c>
      <c r="N975">
        <v>134.64828016134115</v>
      </c>
      <c r="O975">
        <v>134.64828016134115</v>
      </c>
      <c r="P975">
        <v>134.64828016134115</v>
      </c>
    </row>
    <row r="976" spans="2:16">
      <c r="B976" t="s">
        <v>36</v>
      </c>
      <c r="C976" t="s">
        <v>95</v>
      </c>
      <c r="D976" t="s">
        <v>16</v>
      </c>
      <c r="E976">
        <v>1.5624442736356601</v>
      </c>
      <c r="F976">
        <v>1.5614665641814001</v>
      </c>
      <c r="G976">
        <v>2.5011837270890798</v>
      </c>
      <c r="H976">
        <v>8.2631775655389781</v>
      </c>
      <c r="I976">
        <v>8.073678609042183</v>
      </c>
      <c r="J976">
        <v>15.103968161216937</v>
      </c>
      <c r="K976">
        <v>34.683874211436937</v>
      </c>
      <c r="L976">
        <v>51.737305831926278</v>
      </c>
      <c r="M976">
        <v>51.708622845915414</v>
      </c>
      <c r="N976">
        <v>48.08153738400415</v>
      </c>
      <c r="O976">
        <v>53.450843299416974</v>
      </c>
      <c r="P976">
        <v>57.133934394046115</v>
      </c>
    </row>
    <row r="977" spans="2:16">
      <c r="B977" t="s">
        <v>36</v>
      </c>
      <c r="C977" t="s">
        <v>95</v>
      </c>
      <c r="D977" t="s">
        <v>17</v>
      </c>
      <c r="G977">
        <v>0.41957039636557802</v>
      </c>
      <c r="H977">
        <v>2.8538812785388101</v>
      </c>
      <c r="I977">
        <v>3.1560569433252699</v>
      </c>
      <c r="J977">
        <v>4.3125317097919798</v>
      </c>
      <c r="K977">
        <v>9.7889993135762694</v>
      </c>
      <c r="L977">
        <v>9.7087921926761602</v>
      </c>
      <c r="M977">
        <v>11.542364282090301</v>
      </c>
      <c r="N977">
        <v>13.5195630763721</v>
      </c>
      <c r="O977">
        <v>15.0397678097114</v>
      </c>
      <c r="P977">
        <v>16.060076998836099</v>
      </c>
    </row>
    <row r="978" spans="2:16">
      <c r="B978" t="s">
        <v>36</v>
      </c>
      <c r="C978" t="s">
        <v>95</v>
      </c>
      <c r="D978" t="s">
        <v>18</v>
      </c>
      <c r="E978">
        <v>13.425599091425299</v>
      </c>
      <c r="F978">
        <v>13.4273594548552</v>
      </c>
      <c r="G978">
        <v>13.803340461525419</v>
      </c>
      <c r="H978">
        <v>18.56780122676011</v>
      </c>
      <c r="I978">
        <v>16.939495461813081</v>
      </c>
      <c r="J978">
        <v>15.311189696866041</v>
      </c>
      <c r="K978">
        <v>14.849052077937809</v>
      </c>
      <c r="L978">
        <v>10.27075948424463</v>
      </c>
      <c r="M978">
        <v>10.024295480744026</v>
      </c>
      <c r="N978">
        <v>9.7778314772434189</v>
      </c>
      <c r="O978">
        <v>9.6301605105784329</v>
      </c>
      <c r="P978">
        <v>9.390513573016797</v>
      </c>
    </row>
    <row r="979" spans="2:16">
      <c r="B979" t="s">
        <v>36</v>
      </c>
      <c r="C979" t="s">
        <v>95</v>
      </c>
      <c r="D979" t="s">
        <v>19</v>
      </c>
      <c r="E979">
        <v>7.1901060000000001</v>
      </c>
      <c r="F979">
        <v>7.1900636000000002</v>
      </c>
      <c r="G979">
        <v>18.685396727183601</v>
      </c>
      <c r="H979">
        <v>86.771362544008426</v>
      </c>
      <c r="I979">
        <v>85.899320188903559</v>
      </c>
      <c r="J979">
        <v>85.027277833798706</v>
      </c>
      <c r="K979">
        <v>140.00660028890343</v>
      </c>
      <c r="L979">
        <v>159.99012207273276</v>
      </c>
      <c r="M979">
        <v>159.85812779089207</v>
      </c>
      <c r="N979">
        <v>159.72613350905138</v>
      </c>
      <c r="O979">
        <v>119.25277146636367</v>
      </c>
      <c r="P979">
        <v>127.02615805456297</v>
      </c>
    </row>
    <row r="980" spans="2:16">
      <c r="B980" t="s">
        <v>36</v>
      </c>
      <c r="C980" t="s">
        <v>95</v>
      </c>
      <c r="D980" t="s">
        <v>20</v>
      </c>
      <c r="E980">
        <v>4.3423897482837504</v>
      </c>
      <c r="F980">
        <v>4.34143384897025</v>
      </c>
      <c r="G980">
        <v>4.7165167991917407</v>
      </c>
      <c r="H980">
        <v>7.7400803818509898</v>
      </c>
      <c r="I980">
        <v>7.2134194699149798</v>
      </c>
      <c r="J980">
        <v>13.495320865487761</v>
      </c>
      <c r="K980">
        <v>33.06721394581745</v>
      </c>
      <c r="L980">
        <v>50.252752368677349</v>
      </c>
      <c r="M980">
        <v>60.243898574985458</v>
      </c>
      <c r="N980">
        <v>71.025924299006249</v>
      </c>
      <c r="O980">
        <v>79.213342926002568</v>
      </c>
      <c r="P980">
        <v>84.849055939246568</v>
      </c>
    </row>
    <row r="981" spans="2:16">
      <c r="B981" t="s">
        <v>36</v>
      </c>
      <c r="C981" t="s">
        <v>95</v>
      </c>
      <c r="D981" t="s">
        <v>21</v>
      </c>
      <c r="E981">
        <v>9.5282389189929599</v>
      </c>
      <c r="F981">
        <v>8.8463870004654002</v>
      </c>
      <c r="G981">
        <v>7.830122065354324</v>
      </c>
      <c r="H981">
        <v>9.09654733813246</v>
      </c>
      <c r="I981">
        <v>7.9409276703667198</v>
      </c>
      <c r="J981">
        <v>7.9901149242587799</v>
      </c>
      <c r="K981">
        <v>8.0241933949115261</v>
      </c>
      <c r="L981">
        <v>8.2630122191873419</v>
      </c>
      <c r="M981">
        <v>8.0880950408704972</v>
      </c>
      <c r="N981">
        <v>6.708370940895855</v>
      </c>
      <c r="O981">
        <v>4.9714994808673421</v>
      </c>
      <c r="P981">
        <v>3.1287950221849283</v>
      </c>
    </row>
    <row r="982" spans="2:16">
      <c r="B982" t="s">
        <v>36</v>
      </c>
      <c r="C982" t="s">
        <v>95</v>
      </c>
      <c r="D982" t="s">
        <v>22</v>
      </c>
      <c r="E982">
        <v>42.038156419934801</v>
      </c>
      <c r="F982">
        <v>39.0298567908021</v>
      </c>
      <c r="G982">
        <v>38.943813362614833</v>
      </c>
      <c r="H982">
        <v>70.046129203830503</v>
      </c>
      <c r="I982">
        <v>64.947587829237904</v>
      </c>
      <c r="J982">
        <v>77.574820173569805</v>
      </c>
      <c r="K982">
        <v>82.080238363611898</v>
      </c>
      <c r="L982">
        <v>73.804506500252586</v>
      </c>
      <c r="M982">
        <v>73.032779871110264</v>
      </c>
      <c r="N982">
        <v>54.535279523043549</v>
      </c>
      <c r="O982">
        <v>40.139029518180429</v>
      </c>
      <c r="P982">
        <v>36.241902911919908</v>
      </c>
    </row>
    <row r="983" spans="2:16">
      <c r="B983" t="s">
        <v>36</v>
      </c>
      <c r="C983" t="s">
        <v>95</v>
      </c>
      <c r="D983" t="s">
        <v>23</v>
      </c>
      <c r="E983">
        <v>2.83337219061166</v>
      </c>
      <c r="F983">
        <v>2.8320233143669999</v>
      </c>
      <c r="G983">
        <v>6.1805984762520101</v>
      </c>
      <c r="H983">
        <v>26.16729584754551</v>
      </c>
      <c r="I983">
        <v>25.82365410457404</v>
      </c>
      <c r="J983">
        <v>25.480012361602572</v>
      </c>
      <c r="K983">
        <v>51.054806403625506</v>
      </c>
      <c r="L983">
        <v>73.262848904080613</v>
      </c>
      <c r="M983">
        <v>73.210834521053826</v>
      </c>
      <c r="N983">
        <v>73.158820138027053</v>
      </c>
      <c r="O983">
        <v>73.098693360112378</v>
      </c>
      <c r="P983">
        <v>77.730184692154978</v>
      </c>
    </row>
    <row r="984" spans="2:16">
      <c r="B984" t="s">
        <v>36</v>
      </c>
      <c r="C984" t="s">
        <v>95</v>
      </c>
      <c r="D984" t="s">
        <v>24</v>
      </c>
      <c r="E984">
        <v>44.861610750477404</v>
      </c>
      <c r="F984">
        <v>44.860966450286398</v>
      </c>
      <c r="G984">
        <v>43.962789593314383</v>
      </c>
      <c r="H984">
        <v>47.4338271399794</v>
      </c>
      <c r="I984">
        <v>41.9928468967613</v>
      </c>
      <c r="J984">
        <v>47.608323811381979</v>
      </c>
      <c r="K984">
        <v>49.097331480953777</v>
      </c>
      <c r="L984">
        <v>57.264314582087614</v>
      </c>
      <c r="M984">
        <v>56.440755639670641</v>
      </c>
      <c r="N984">
        <v>44.560739539414961</v>
      </c>
      <c r="O984">
        <v>44.893306006271196</v>
      </c>
      <c r="P984">
        <v>44.479759720568218</v>
      </c>
    </row>
    <row r="985" spans="2:16">
      <c r="B985" t="s">
        <v>36</v>
      </c>
      <c r="C985" t="s">
        <v>95</v>
      </c>
      <c r="D985" t="s">
        <v>25</v>
      </c>
      <c r="G985">
        <v>0.44425100791649402</v>
      </c>
      <c r="H985">
        <v>3.0217566478646201</v>
      </c>
      <c r="I985">
        <v>3.0217566478646201</v>
      </c>
      <c r="J985">
        <v>7.9591577879249096</v>
      </c>
      <c r="K985">
        <v>25.0992329960904</v>
      </c>
      <c r="L985">
        <v>36.540872056585201</v>
      </c>
      <c r="M985">
        <v>36.540872056585201</v>
      </c>
      <c r="N985">
        <v>33.373623421971502</v>
      </c>
      <c r="O985">
        <v>36.953099352374103</v>
      </c>
      <c r="P985">
        <v>39.376100516309997</v>
      </c>
    </row>
    <row r="986" spans="2:16">
      <c r="B986" t="s">
        <v>36</v>
      </c>
      <c r="C986" t="s">
        <v>95</v>
      </c>
      <c r="D986" t="s">
        <v>26</v>
      </c>
      <c r="E986">
        <v>1.8815364916773401</v>
      </c>
      <c r="F986">
        <v>1.8809218950063999</v>
      </c>
      <c r="G986">
        <v>2.9770899245042202</v>
      </c>
      <c r="H986">
        <v>9.705684057399079</v>
      </c>
      <c r="I986">
        <v>9.4774844295468554</v>
      </c>
      <c r="J986">
        <v>14.332700985212311</v>
      </c>
      <c r="K986">
        <v>35.886057887270191</v>
      </c>
      <c r="L986">
        <v>54.706311615526396</v>
      </c>
      <c r="M986">
        <v>65.643884112995011</v>
      </c>
      <c r="N986">
        <v>77.443216839669518</v>
      </c>
      <c r="O986">
        <v>86.41291695226333</v>
      </c>
      <c r="P986">
        <v>92.577233115234733</v>
      </c>
    </row>
    <row r="987" spans="2:16">
      <c r="B987" t="s">
        <v>36</v>
      </c>
      <c r="C987" t="s">
        <v>95</v>
      </c>
      <c r="D987" t="s">
        <v>27</v>
      </c>
      <c r="E987">
        <v>6.0305785530821998</v>
      </c>
      <c r="F987">
        <v>6.0303471318493198</v>
      </c>
      <c r="G987">
        <v>11.63151338616824</v>
      </c>
      <c r="H987">
        <v>45.297234933316275</v>
      </c>
      <c r="I987">
        <v>44.565824308205229</v>
      </c>
      <c r="J987">
        <v>67.646124232398193</v>
      </c>
      <c r="K987">
        <v>126.81216743411535</v>
      </c>
      <c r="L987">
        <v>156.98540787947508</v>
      </c>
      <c r="M987">
        <v>156.87469993091383</v>
      </c>
      <c r="N987">
        <v>132.95228143304857</v>
      </c>
      <c r="O987">
        <v>69.564911235025718</v>
      </c>
      <c r="P987">
        <v>73.774413626593969</v>
      </c>
    </row>
    <row r="988" spans="2:16">
      <c r="B988" t="s">
        <v>36</v>
      </c>
      <c r="C988" t="s">
        <v>95</v>
      </c>
      <c r="D988" t="s">
        <v>28</v>
      </c>
      <c r="E988">
        <v>18.4190608077724</v>
      </c>
      <c r="F988">
        <v>18.4194364846634</v>
      </c>
      <c r="G988">
        <v>19.385603279620639</v>
      </c>
      <c r="H988">
        <v>28.550911570141658</v>
      </c>
      <c r="I988">
        <v>26.3169805035302</v>
      </c>
      <c r="J988">
        <v>30.50472320618983</v>
      </c>
      <c r="K988">
        <v>35.20728370811517</v>
      </c>
      <c r="L988">
        <v>40.269154045505623</v>
      </c>
      <c r="M988">
        <v>39.93102124141317</v>
      </c>
      <c r="N988">
        <v>33.171214668049615</v>
      </c>
      <c r="O988">
        <v>24.30510571294797</v>
      </c>
      <c r="P988">
        <v>15.583860154072617</v>
      </c>
    </row>
    <row r="989" spans="2:16">
      <c r="B989" t="s">
        <v>36</v>
      </c>
      <c r="C989" t="s">
        <v>95</v>
      </c>
      <c r="D989" t="s">
        <v>29</v>
      </c>
      <c r="E989">
        <v>105.408462570599</v>
      </c>
      <c r="F989">
        <v>105.409077542359</v>
      </c>
      <c r="G989">
        <v>104.36282116173791</v>
      </c>
      <c r="H989">
        <v>118.67589110239039</v>
      </c>
      <c r="I989">
        <v>105.8915672067415</v>
      </c>
      <c r="J989">
        <v>98.358394778819985</v>
      </c>
      <c r="K989">
        <v>134.9697245112057</v>
      </c>
      <c r="L989">
        <v>165.97103307638011</v>
      </c>
      <c r="M989">
        <v>164.03596920987556</v>
      </c>
      <c r="N989">
        <v>156.84975387564398</v>
      </c>
      <c r="O989">
        <v>138.98137534157544</v>
      </c>
      <c r="P989">
        <v>143.91723489609487</v>
      </c>
    </row>
    <row r="990" spans="2:16">
      <c r="B990" t="s">
        <v>36</v>
      </c>
      <c r="C990" t="s">
        <v>95</v>
      </c>
      <c r="D990" t="s">
        <v>30</v>
      </c>
      <c r="E990">
        <v>137.720006632973</v>
      </c>
      <c r="F990">
        <v>127.86460192065699</v>
      </c>
      <c r="G990">
        <v>118.1553896311612</v>
      </c>
      <c r="H990">
        <v>165.3522656273235</v>
      </c>
      <c r="I990">
        <v>148.64907948107259</v>
      </c>
      <c r="J990">
        <v>153.2391511268458</v>
      </c>
      <c r="K990">
        <v>157.52704710783192</v>
      </c>
      <c r="L990">
        <v>158.23221092292388</v>
      </c>
      <c r="M990">
        <v>155.70397929871496</v>
      </c>
      <c r="N990">
        <v>131.88248988248202</v>
      </c>
      <c r="O990">
        <v>100.28966197613245</v>
      </c>
      <c r="P990">
        <v>62.348387941083601</v>
      </c>
    </row>
    <row r="991" spans="2:16">
      <c r="B991" t="s">
        <v>36</v>
      </c>
      <c r="C991" t="s">
        <v>96</v>
      </c>
      <c r="D991" t="s">
        <v>16</v>
      </c>
      <c r="E991">
        <v>29.6489726027397</v>
      </c>
      <c r="F991">
        <v>29.658599719671663</v>
      </c>
      <c r="G991">
        <v>29.658599719671663</v>
      </c>
      <c r="H991">
        <v>29.662938701950861</v>
      </c>
      <c r="I991">
        <v>19.770320717438995</v>
      </c>
      <c r="J991">
        <v>9.8829908675799008</v>
      </c>
      <c r="L991">
        <v>0.52252537298574497</v>
      </c>
      <c r="M991">
        <v>15.8318927340723</v>
      </c>
      <c r="N991">
        <v>27.055688004519698</v>
      </c>
      <c r="O991">
        <v>40.995519091812</v>
      </c>
      <c r="P991">
        <v>70.243596719922095</v>
      </c>
    </row>
    <row r="992" spans="2:16">
      <c r="B992" t="s">
        <v>36</v>
      </c>
      <c r="C992" t="s">
        <v>96</v>
      </c>
      <c r="D992" t="s">
        <v>17</v>
      </c>
      <c r="E992">
        <v>0.64954337899543402</v>
      </c>
      <c r="F992">
        <v>0.68669110775291076</v>
      </c>
      <c r="G992">
        <v>0.68669110775291076</v>
      </c>
      <c r="H992">
        <v>0.68669110775291076</v>
      </c>
      <c r="I992">
        <v>0.43302891933028897</v>
      </c>
      <c r="J992">
        <v>0.21651445966514499</v>
      </c>
      <c r="K992">
        <v>0.216880190064897</v>
      </c>
      <c r="L992">
        <v>3.4646224564571102</v>
      </c>
      <c r="M992">
        <v>4.5549365866114098</v>
      </c>
      <c r="N992">
        <v>6.3679585688506997</v>
      </c>
      <c r="O992">
        <v>6.6909386765134</v>
      </c>
      <c r="P992">
        <v>6.3653352621899799</v>
      </c>
    </row>
    <row r="993" spans="2:16">
      <c r="B993" t="s">
        <v>36</v>
      </c>
      <c r="C993" t="s">
        <v>96</v>
      </c>
      <c r="D993" t="s">
        <v>18</v>
      </c>
      <c r="E993">
        <v>10.5279680365297</v>
      </c>
      <c r="F993">
        <v>10.5279680365297</v>
      </c>
      <c r="G993">
        <v>10.5279680365297</v>
      </c>
      <c r="H993">
        <v>10.5279680365297</v>
      </c>
      <c r="I993">
        <v>7.01864535768647</v>
      </c>
      <c r="J993">
        <v>3.5093226788432301</v>
      </c>
    </row>
    <row r="994" spans="2:16">
      <c r="B994" t="s">
        <v>36</v>
      </c>
      <c r="C994" t="s">
        <v>96</v>
      </c>
      <c r="D994" t="s">
        <v>19</v>
      </c>
      <c r="E994">
        <v>6.1676655251141597</v>
      </c>
      <c r="F994">
        <v>6.1676655251141597</v>
      </c>
      <c r="G994">
        <v>6.1676655251141597</v>
      </c>
      <c r="H994">
        <v>6.1676655251141597</v>
      </c>
      <c r="I994">
        <v>4.1117770167427699</v>
      </c>
      <c r="J994">
        <v>2.0558885083713898</v>
      </c>
    </row>
    <row r="995" spans="2:16">
      <c r="B995" t="s">
        <v>36</v>
      </c>
      <c r="C995" t="s">
        <v>96</v>
      </c>
      <c r="D995" t="s">
        <v>20</v>
      </c>
      <c r="E995">
        <v>45.573059360730603</v>
      </c>
      <c r="F995">
        <v>45.618284197017132</v>
      </c>
      <c r="G995">
        <v>45.618284197017132</v>
      </c>
      <c r="H995">
        <v>45.618284197017132</v>
      </c>
      <c r="I995">
        <v>30.3820395738204</v>
      </c>
      <c r="J995">
        <v>15.1910197869102</v>
      </c>
      <c r="K995">
        <v>0.99452276927915795</v>
      </c>
      <c r="L995">
        <v>9.7835435878759505</v>
      </c>
      <c r="M995">
        <v>13.349101503977501</v>
      </c>
      <c r="N995">
        <v>18.856649447733499</v>
      </c>
      <c r="O995">
        <v>25.6302908651131</v>
      </c>
      <c r="P995">
        <v>32.712633507842099</v>
      </c>
    </row>
    <row r="996" spans="2:16">
      <c r="B996" t="s">
        <v>36</v>
      </c>
      <c r="C996" t="s">
        <v>96</v>
      </c>
      <c r="D996" t="s">
        <v>21</v>
      </c>
      <c r="E996">
        <v>1.3070776255707801</v>
      </c>
      <c r="F996">
        <v>1.3070776255707801</v>
      </c>
      <c r="G996">
        <v>1.3070776255707801</v>
      </c>
      <c r="H996">
        <v>1.3070776255707801</v>
      </c>
      <c r="I996">
        <v>0.87138508371385304</v>
      </c>
      <c r="J996">
        <v>0.43569254185692702</v>
      </c>
    </row>
    <row r="997" spans="2:16">
      <c r="B997" t="s">
        <v>36</v>
      </c>
      <c r="C997" t="s">
        <v>96</v>
      </c>
      <c r="D997" t="s">
        <v>22</v>
      </c>
      <c r="E997">
        <v>2.1621004566209998</v>
      </c>
      <c r="F997">
        <v>2.1621004566209998</v>
      </c>
      <c r="G997">
        <v>2.1621004566209998</v>
      </c>
      <c r="H997">
        <v>2.1621004566209998</v>
      </c>
      <c r="I997">
        <v>1.441400304414</v>
      </c>
      <c r="J997">
        <v>0.72070015220700001</v>
      </c>
    </row>
    <row r="998" spans="2:16">
      <c r="B998" t="s">
        <v>36</v>
      </c>
      <c r="C998" t="s">
        <v>96</v>
      </c>
      <c r="D998" t="s">
        <v>23</v>
      </c>
      <c r="E998">
        <v>10.690068493150701</v>
      </c>
      <c r="F998">
        <v>10.690068493150701</v>
      </c>
      <c r="G998">
        <v>10.690068493150701</v>
      </c>
      <c r="H998">
        <v>10.690068493150701</v>
      </c>
      <c r="I998">
        <v>7.1267123287671303</v>
      </c>
      <c r="J998">
        <v>3.5633561643835701</v>
      </c>
    </row>
    <row r="999" spans="2:16">
      <c r="B999" t="s">
        <v>36</v>
      </c>
      <c r="C999" t="s">
        <v>96</v>
      </c>
      <c r="D999" t="s">
        <v>24</v>
      </c>
      <c r="E999">
        <v>54.542808219178099</v>
      </c>
      <c r="F999">
        <v>55.260187554540856</v>
      </c>
      <c r="G999">
        <v>55.260187554540856</v>
      </c>
      <c r="H999">
        <v>55.260187554540856</v>
      </c>
      <c r="I999">
        <v>37.079251481481457</v>
      </c>
      <c r="J999">
        <v>18.180936073059399</v>
      </c>
    </row>
    <row r="1000" spans="2:16">
      <c r="B1000" t="s">
        <v>36</v>
      </c>
      <c r="C1000" t="s">
        <v>96</v>
      </c>
      <c r="D1000" t="s">
        <v>25</v>
      </c>
      <c r="E1000">
        <v>42.193185809624197</v>
      </c>
      <c r="F1000">
        <v>72</v>
      </c>
      <c r="G1000">
        <v>72</v>
      </c>
      <c r="H1000">
        <v>72</v>
      </c>
      <c r="I1000">
        <v>28.128790539749499</v>
      </c>
      <c r="J1000">
        <v>14.294112137100457</v>
      </c>
      <c r="K1000">
        <v>3.4037671891956101</v>
      </c>
      <c r="L1000">
        <v>5.4047564684971396</v>
      </c>
      <c r="M1000">
        <v>11.9691981425627</v>
      </c>
      <c r="N1000">
        <v>14.707605766522001</v>
      </c>
      <c r="O1000">
        <v>17.162031975669201</v>
      </c>
      <c r="P1000">
        <v>19.954141868790799</v>
      </c>
    </row>
    <row r="1001" spans="2:16">
      <c r="B1001" t="s">
        <v>36</v>
      </c>
      <c r="C1001" t="s">
        <v>96</v>
      </c>
      <c r="D1001" t="s">
        <v>26</v>
      </c>
      <c r="E1001">
        <v>11.6794140030441</v>
      </c>
      <c r="F1001">
        <v>11.6794140030441</v>
      </c>
      <c r="G1001">
        <v>11.6794140030441</v>
      </c>
      <c r="H1001">
        <v>11.6794140030441</v>
      </c>
      <c r="I1001">
        <v>7.7862760020293997</v>
      </c>
      <c r="J1001">
        <v>3.8931380010146999</v>
      </c>
    </row>
    <row r="1002" spans="2:16">
      <c r="B1002" t="s">
        <v>36</v>
      </c>
      <c r="C1002" t="s">
        <v>96</v>
      </c>
      <c r="D1002" t="s">
        <v>27</v>
      </c>
      <c r="E1002">
        <v>25.965981735159801</v>
      </c>
      <c r="F1002">
        <v>65</v>
      </c>
      <c r="G1002">
        <v>65</v>
      </c>
      <c r="H1002">
        <v>65</v>
      </c>
      <c r="I1002">
        <v>17.310654490106501</v>
      </c>
      <c r="J1002">
        <v>8.6553272450532699</v>
      </c>
      <c r="M1002">
        <v>1.91099343767907</v>
      </c>
      <c r="N1002">
        <v>2.5628741597554701</v>
      </c>
      <c r="O1002">
        <v>4.6766964622916802</v>
      </c>
      <c r="P1002">
        <v>9.2789971075707793</v>
      </c>
    </row>
    <row r="1003" spans="2:16">
      <c r="B1003" t="s">
        <v>36</v>
      </c>
      <c r="C1003" t="s">
        <v>96</v>
      </c>
      <c r="D1003" t="s">
        <v>28</v>
      </c>
      <c r="E1003">
        <v>9.9372146118721396</v>
      </c>
      <c r="F1003">
        <v>9.9372146118721396</v>
      </c>
      <c r="G1003">
        <v>9.9372146118721396</v>
      </c>
      <c r="H1003">
        <v>9.9372146118721396</v>
      </c>
      <c r="I1003">
        <v>6.6248097412480904</v>
      </c>
      <c r="J1003">
        <v>3.3124048706240501</v>
      </c>
      <c r="O1003">
        <v>2.4869421238599799E-2</v>
      </c>
      <c r="P1003">
        <v>2.4869421238599799E-2</v>
      </c>
    </row>
    <row r="1004" spans="2:16">
      <c r="B1004" t="s">
        <v>36</v>
      </c>
      <c r="C1004" t="s">
        <v>96</v>
      </c>
      <c r="D1004" t="s">
        <v>29</v>
      </c>
      <c r="E1004">
        <v>66.615867579908695</v>
      </c>
      <c r="F1004">
        <v>67.040053766211756</v>
      </c>
      <c r="G1004">
        <v>67.458606190932841</v>
      </c>
      <c r="H1004">
        <v>67.627957997183231</v>
      </c>
      <c r="I1004">
        <v>45.196322689816199</v>
      </c>
      <c r="J1004">
        <v>32.186893711128761</v>
      </c>
      <c r="K1004">
        <v>13.991671421507901</v>
      </c>
      <c r="L1004">
        <v>15.999912181102999</v>
      </c>
      <c r="M1004">
        <v>29.168364867639699</v>
      </c>
      <c r="N1004">
        <v>38.191977785345799</v>
      </c>
      <c r="O1004">
        <v>51.005376413133803</v>
      </c>
      <c r="P1004">
        <v>58.482745068484697</v>
      </c>
    </row>
    <row r="1005" spans="2:16">
      <c r="B1005" t="s">
        <v>36</v>
      </c>
      <c r="C1005" t="s">
        <v>96</v>
      </c>
      <c r="D1005" t="s">
        <v>30</v>
      </c>
      <c r="E1005">
        <v>44.902397260274</v>
      </c>
      <c r="F1005">
        <v>44.902397260274</v>
      </c>
      <c r="G1005">
        <v>65</v>
      </c>
      <c r="H1005">
        <v>65</v>
      </c>
      <c r="I1005">
        <v>39.16408859087754</v>
      </c>
      <c r="J1005">
        <v>14.967465753424699</v>
      </c>
    </row>
    <row r="1006" spans="2:16">
      <c r="B1006" t="s">
        <v>36</v>
      </c>
      <c r="C1006" t="s">
        <v>97</v>
      </c>
      <c r="D1006" t="s">
        <v>16</v>
      </c>
      <c r="E1006">
        <v>0.30422374429223698</v>
      </c>
      <c r="F1006">
        <v>0.30422374429223698</v>
      </c>
      <c r="G1006">
        <v>0.30422374429223698</v>
      </c>
      <c r="H1006">
        <v>0.30382374429223702</v>
      </c>
      <c r="I1006">
        <v>0.30342374429223701</v>
      </c>
      <c r="J1006">
        <v>0.30262374309223733</v>
      </c>
      <c r="K1006">
        <v>0.30222374309223732</v>
      </c>
      <c r="L1006">
        <v>0.30182374309223697</v>
      </c>
      <c r="M1006">
        <v>0.30142374309223702</v>
      </c>
      <c r="N1006">
        <v>0.30102374309223701</v>
      </c>
      <c r="O1006">
        <v>0.30062374309223699</v>
      </c>
      <c r="P1006">
        <v>0.30022374309223698</v>
      </c>
    </row>
    <row r="1007" spans="2:16">
      <c r="B1007" t="s">
        <v>36</v>
      </c>
      <c r="C1007" t="s">
        <v>97</v>
      </c>
      <c r="D1007" t="s">
        <v>17</v>
      </c>
      <c r="E1007">
        <v>6.2785388127853904E-3</v>
      </c>
      <c r="F1007">
        <v>6.2785388127853904E-3</v>
      </c>
      <c r="G1007">
        <v>2.9999999999999978</v>
      </c>
      <c r="H1007">
        <v>2.9996000000000032</v>
      </c>
      <c r="I1007">
        <v>2.9991999999999988</v>
      </c>
      <c r="J1007">
        <v>2.9983999988000045</v>
      </c>
      <c r="K1007">
        <v>2.9979999988000006</v>
      </c>
      <c r="L1007">
        <v>2.9975999988000051</v>
      </c>
      <c r="M1007">
        <v>2.9971999988000002</v>
      </c>
      <c r="N1007">
        <v>2.9967999987999998</v>
      </c>
      <c r="O1007">
        <v>2.9963999987999999</v>
      </c>
      <c r="P1007">
        <v>2.9959999987999999</v>
      </c>
    </row>
    <row r="1008" spans="2:16">
      <c r="B1008" t="s">
        <v>36</v>
      </c>
      <c r="C1008" t="s">
        <v>97</v>
      </c>
      <c r="D1008" t="s">
        <v>18</v>
      </c>
      <c r="E1008">
        <v>9.7031963470319595E-3</v>
      </c>
      <c r="F1008">
        <v>9.7031963470319612E-3</v>
      </c>
      <c r="G1008">
        <v>9.7031963470319595E-3</v>
      </c>
      <c r="H1008">
        <v>1.1497223909675194</v>
      </c>
      <c r="I1008">
        <v>7.1191780038024062</v>
      </c>
      <c r="J1008">
        <v>7.1183780026024035</v>
      </c>
      <c r="K1008">
        <v>7.1179780026024098</v>
      </c>
      <c r="L1008">
        <v>7.1175780026024107</v>
      </c>
      <c r="M1008">
        <v>7.1171780026024098</v>
      </c>
      <c r="N1008">
        <v>7.1167780026024001</v>
      </c>
      <c r="O1008">
        <v>7.1163780026024028</v>
      </c>
      <c r="P1008">
        <v>7.115978002602402</v>
      </c>
    </row>
    <row r="1009" spans="2:16">
      <c r="B1009" t="s">
        <v>36</v>
      </c>
      <c r="C1009" t="s">
        <v>97</v>
      </c>
      <c r="D1009" t="s">
        <v>19</v>
      </c>
      <c r="F1009">
        <v>0.22</v>
      </c>
      <c r="G1009">
        <v>7</v>
      </c>
      <c r="H1009">
        <v>47.662125806657301</v>
      </c>
      <c r="I1009">
        <v>47.661725806657302</v>
      </c>
      <c r="J1009">
        <v>47.660925805457296</v>
      </c>
      <c r="K1009">
        <v>47.660525805457297</v>
      </c>
      <c r="L1009">
        <v>47.660125805457298</v>
      </c>
      <c r="M1009">
        <v>47.659725805457299</v>
      </c>
      <c r="N1009">
        <v>47.6593258054573</v>
      </c>
      <c r="O1009">
        <v>47.658925805457301</v>
      </c>
      <c r="P1009">
        <v>47.658525805457302</v>
      </c>
    </row>
    <row r="1010" spans="2:16">
      <c r="B1010" t="s">
        <v>36</v>
      </c>
      <c r="C1010" t="s">
        <v>97</v>
      </c>
      <c r="D1010" t="s">
        <v>20</v>
      </c>
      <c r="G1010">
        <v>5.6260603980782399E-2</v>
      </c>
      <c r="H1010">
        <v>5.6260603980782399E-2</v>
      </c>
      <c r="I1010">
        <v>5.5860603980782401E-2</v>
      </c>
      <c r="J1010">
        <v>5.5060602780782397E-2</v>
      </c>
      <c r="K1010">
        <v>5.46606027807824E-2</v>
      </c>
      <c r="L1010">
        <v>5.4260602780782402E-2</v>
      </c>
      <c r="M1010">
        <v>5.3860602780782398E-2</v>
      </c>
      <c r="N1010">
        <v>5.34606027807824E-2</v>
      </c>
      <c r="O1010">
        <v>5.3060602780782402E-2</v>
      </c>
      <c r="P1010">
        <v>5.2660602780782398E-2</v>
      </c>
    </row>
    <row r="1011" spans="2:16">
      <c r="B1011" t="s">
        <v>36</v>
      </c>
      <c r="C1011" t="s">
        <v>97</v>
      </c>
      <c r="D1011" t="s">
        <v>21</v>
      </c>
      <c r="G1011">
        <v>2</v>
      </c>
      <c r="H1011">
        <v>3.3059871834922498</v>
      </c>
      <c r="I1011">
        <v>3.3055871834922508</v>
      </c>
      <c r="J1011">
        <v>3.304787182292253</v>
      </c>
      <c r="K1011">
        <v>3.3043871822922499</v>
      </c>
      <c r="L1011">
        <v>3.30398718229225</v>
      </c>
      <c r="M1011">
        <v>3.30358718229225</v>
      </c>
      <c r="N1011">
        <v>3.3031871822922501</v>
      </c>
      <c r="O1011">
        <v>3.3027871822922501</v>
      </c>
      <c r="P1011">
        <v>3.3023871822922501</v>
      </c>
    </row>
    <row r="1012" spans="2:16">
      <c r="B1012" t="s">
        <v>36</v>
      </c>
      <c r="C1012" t="s">
        <v>97</v>
      </c>
      <c r="D1012" t="s">
        <v>23</v>
      </c>
      <c r="F1012">
        <v>0.14000000000000001</v>
      </c>
      <c r="G1012">
        <v>0.32831530542210002</v>
      </c>
      <c r="H1012">
        <v>4.9995849999999997</v>
      </c>
      <c r="I1012">
        <v>4.9991849999999998</v>
      </c>
      <c r="J1012">
        <v>4.9983849988000006</v>
      </c>
      <c r="K1012">
        <v>4.9979849987999998</v>
      </c>
      <c r="L1012">
        <v>4.9975849987999998</v>
      </c>
      <c r="M1012">
        <v>4.9971849987999999</v>
      </c>
      <c r="N1012">
        <v>4.9967849987999999</v>
      </c>
      <c r="O1012">
        <v>4.9963849988</v>
      </c>
      <c r="P1012">
        <v>4.9959849988</v>
      </c>
    </row>
    <row r="1013" spans="2:16">
      <c r="B1013" t="s">
        <v>36</v>
      </c>
      <c r="C1013" t="s">
        <v>97</v>
      </c>
      <c r="D1013" t="s">
        <v>24</v>
      </c>
      <c r="F1013">
        <v>2.15</v>
      </c>
      <c r="G1013">
        <v>7</v>
      </c>
      <c r="H1013">
        <v>7</v>
      </c>
      <c r="I1013">
        <v>6.9995999999999992</v>
      </c>
      <c r="J1013">
        <v>6.9987999988</v>
      </c>
      <c r="K1013">
        <v>6.9983999988000001</v>
      </c>
      <c r="L1013">
        <v>6.9979999988000001</v>
      </c>
      <c r="M1013">
        <v>6.9975999988000002</v>
      </c>
      <c r="N1013">
        <v>6.9971999988000002</v>
      </c>
      <c r="O1013">
        <v>6.9967999988000003</v>
      </c>
      <c r="P1013">
        <v>6.9963999988000003</v>
      </c>
    </row>
    <row r="1014" spans="2:16">
      <c r="B1014" t="s">
        <v>36</v>
      </c>
      <c r="C1014" t="s">
        <v>97</v>
      </c>
      <c r="D1014" t="s">
        <v>25</v>
      </c>
      <c r="E1014">
        <v>5.7077625570776296E-4</v>
      </c>
      <c r="F1014">
        <v>5.7077625570776263E-4</v>
      </c>
      <c r="G1014">
        <v>0.11252120796156452</v>
      </c>
      <c r="H1014">
        <v>0.11244162473558139</v>
      </c>
      <c r="I1014">
        <v>0.11204162473558195</v>
      </c>
      <c r="J1014">
        <v>0.11124162353558213</v>
      </c>
      <c r="K1014">
        <v>0.110841623535582</v>
      </c>
      <c r="L1014">
        <v>0.110441623535582</v>
      </c>
      <c r="M1014">
        <v>0.110041623535582</v>
      </c>
      <c r="N1014">
        <v>0.109641623535582</v>
      </c>
      <c r="O1014">
        <v>0.10924162353558201</v>
      </c>
      <c r="P1014">
        <v>0.10884162353558191</v>
      </c>
    </row>
    <row r="1015" spans="2:16">
      <c r="B1015" t="s">
        <v>36</v>
      </c>
      <c r="C1015" t="s">
        <v>97</v>
      </c>
      <c r="D1015" t="s">
        <v>26</v>
      </c>
      <c r="G1015">
        <v>5.6260603980782399E-2</v>
      </c>
      <c r="H1015">
        <v>5.6260603980782399E-2</v>
      </c>
      <c r="I1015">
        <v>5.5860603980782401E-2</v>
      </c>
      <c r="J1015">
        <v>5.5060602780782397E-2</v>
      </c>
      <c r="K1015">
        <v>5.4660602780782386E-2</v>
      </c>
      <c r="L1015">
        <v>5.4260602780782402E-2</v>
      </c>
      <c r="M1015">
        <v>5.3860602780782398E-2</v>
      </c>
      <c r="N1015">
        <v>5.34606027807824E-2</v>
      </c>
      <c r="O1015">
        <v>5.3060602780782395E-2</v>
      </c>
      <c r="P1015">
        <v>5.2660602780782398E-2</v>
      </c>
    </row>
    <row r="1016" spans="2:16">
      <c r="B1016" t="s">
        <v>36</v>
      </c>
      <c r="C1016" t="s">
        <v>97</v>
      </c>
      <c r="D1016" t="s">
        <v>28</v>
      </c>
      <c r="E1016">
        <v>5.7077625570776296E-4</v>
      </c>
      <c r="F1016">
        <v>0.44999999999999996</v>
      </c>
      <c r="G1016">
        <v>0.69362388469457847</v>
      </c>
      <c r="H1016">
        <v>0.69354430146859536</v>
      </c>
      <c r="I1016">
        <v>0.69314430146859529</v>
      </c>
      <c r="J1016">
        <v>0.69234430026859517</v>
      </c>
      <c r="K1016">
        <v>0.69194430026859499</v>
      </c>
      <c r="L1016">
        <v>0.69154430026859504</v>
      </c>
      <c r="M1016">
        <v>0.69114430026859497</v>
      </c>
      <c r="N1016">
        <v>0.69074430026859501</v>
      </c>
      <c r="O1016">
        <v>0.69034430026859495</v>
      </c>
      <c r="P1016">
        <v>0.68994430026859499</v>
      </c>
    </row>
    <row r="1017" spans="2:16">
      <c r="B1017" t="s">
        <v>36</v>
      </c>
      <c r="C1017" t="s">
        <v>97</v>
      </c>
      <c r="D1017" t="s">
        <v>29</v>
      </c>
      <c r="E1017">
        <v>0.24931506849315099</v>
      </c>
      <c r="F1017">
        <v>1.1499999999999999</v>
      </c>
      <c r="G1017">
        <v>7.9999999999999973</v>
      </c>
      <c r="H1017">
        <v>9.999569999999995</v>
      </c>
      <c r="I1017">
        <v>27.210537803701818</v>
      </c>
      <c r="J1017">
        <v>27.209737802501817</v>
      </c>
      <c r="K1017">
        <v>30.930607048845001</v>
      </c>
      <c r="L1017">
        <v>30.930207048844998</v>
      </c>
      <c r="M1017">
        <v>30.929807048844999</v>
      </c>
      <c r="N1017">
        <v>30.929407048845</v>
      </c>
      <c r="O1017">
        <v>30.929007048845001</v>
      </c>
      <c r="P1017">
        <v>30.928607048844999</v>
      </c>
    </row>
    <row r="1018" spans="2:16">
      <c r="B1018" t="s">
        <v>36</v>
      </c>
      <c r="C1018" t="s">
        <v>97</v>
      </c>
      <c r="D1018" t="s">
        <v>30</v>
      </c>
      <c r="E1018">
        <v>0.75811872146118697</v>
      </c>
      <c r="F1018">
        <v>9.5</v>
      </c>
      <c r="G1018">
        <v>68</v>
      </c>
      <c r="H1018">
        <v>67.999599999999973</v>
      </c>
      <c r="I1018">
        <v>67.999199999999945</v>
      </c>
      <c r="J1018">
        <v>67.998399998799982</v>
      </c>
      <c r="K1018">
        <v>67.997999998800026</v>
      </c>
      <c r="L1018">
        <v>67.997599998800027</v>
      </c>
      <c r="M1018">
        <v>67.997199998799999</v>
      </c>
      <c r="N1018">
        <v>67.9967999988</v>
      </c>
      <c r="O1018">
        <v>67.996399998800001</v>
      </c>
      <c r="P1018">
        <v>67.995999998800002</v>
      </c>
    </row>
    <row r="1019" spans="2:16">
      <c r="B1019" t="s">
        <v>36</v>
      </c>
      <c r="C1019" t="s">
        <v>98</v>
      </c>
      <c r="D1019" t="s">
        <v>16</v>
      </c>
      <c r="J1019">
        <v>2.7535018684705898E-4</v>
      </c>
      <c r="K1019">
        <v>1.7235610951203001E-3</v>
      </c>
      <c r="L1019">
        <v>1.60259618853291E-3</v>
      </c>
      <c r="M1019">
        <v>1.20259618853291E-3</v>
      </c>
      <c r="N1019">
        <v>8.0259618853290601E-4</v>
      </c>
      <c r="O1019">
        <v>6.3099918040707603E-4</v>
      </c>
      <c r="P1019">
        <v>2.3099918040707601E-4</v>
      </c>
    </row>
    <row r="1020" spans="2:16">
      <c r="B1020" t="s">
        <v>36</v>
      </c>
      <c r="C1020" t="s">
        <v>98</v>
      </c>
      <c r="D1020" t="s">
        <v>17</v>
      </c>
      <c r="H1020">
        <v>1.599994E-3</v>
      </c>
      <c r="I1020">
        <v>1.599994E-3</v>
      </c>
      <c r="J1020">
        <v>8.9709589425840603E-4</v>
      </c>
      <c r="K1020">
        <v>4.9709589425840596E-4</v>
      </c>
      <c r="L1020">
        <v>4.9709589425840596E-4</v>
      </c>
      <c r="M1020">
        <v>2.78715223802043E-4</v>
      </c>
    </row>
    <row r="1021" spans="2:16">
      <c r="B1021" t="s">
        <v>36</v>
      </c>
      <c r="C1021" t="s">
        <v>98</v>
      </c>
      <c r="D1021" t="s">
        <v>19</v>
      </c>
      <c r="H1021">
        <v>4.9599850000000001E-2</v>
      </c>
      <c r="I1021">
        <v>4.9599850000000001E-2</v>
      </c>
      <c r="J1021">
        <v>0.23881796708228301</v>
      </c>
      <c r="K1021">
        <v>1.14835698403284</v>
      </c>
      <c r="L1021">
        <v>5.5203549518365902</v>
      </c>
      <c r="M1021">
        <v>5.5199549518365902</v>
      </c>
      <c r="N1021">
        <v>5.5195549518365903</v>
      </c>
      <c r="O1021">
        <v>5.5191549518365903</v>
      </c>
      <c r="P1021">
        <v>5.5187549518365904</v>
      </c>
    </row>
    <row r="1022" spans="2:16">
      <c r="B1022" t="s">
        <v>36</v>
      </c>
      <c r="C1022" t="s">
        <v>98</v>
      </c>
      <c r="D1022" t="s">
        <v>21</v>
      </c>
      <c r="E1022">
        <v>11.1111111111111</v>
      </c>
      <c r="F1022">
        <v>11.1111111111111</v>
      </c>
      <c r="G1022">
        <v>11.1111111111111</v>
      </c>
      <c r="H1022">
        <v>11.110711111111099</v>
      </c>
      <c r="I1022">
        <v>11.1103111111111</v>
      </c>
      <c r="J1022">
        <v>11.1095111099111</v>
      </c>
      <c r="K1022">
        <v>11.109111109911099</v>
      </c>
      <c r="L1022">
        <v>11.1087111099111</v>
      </c>
      <c r="M1022">
        <v>11.108311109911099</v>
      </c>
      <c r="N1022">
        <v>11.1079111099111</v>
      </c>
      <c r="O1022">
        <v>11.107511109911099</v>
      </c>
      <c r="P1022">
        <v>11.1071111099111</v>
      </c>
    </row>
    <row r="1023" spans="2:16">
      <c r="B1023" t="s">
        <v>36</v>
      </c>
      <c r="C1023" t="s">
        <v>98</v>
      </c>
      <c r="D1023" t="s">
        <v>23</v>
      </c>
      <c r="J1023">
        <v>4.0000000000000002E-4</v>
      </c>
      <c r="K1023">
        <v>2.3227313556979101E-3</v>
      </c>
      <c r="L1023">
        <v>1.15649710211578E-2</v>
      </c>
      <c r="M1023">
        <v>1.11649710211578E-2</v>
      </c>
      <c r="N1023">
        <v>1.0764971021157799E-2</v>
      </c>
      <c r="O1023">
        <v>1.03649710211578E-2</v>
      </c>
      <c r="P1023">
        <v>9.9649710211577609E-3</v>
      </c>
    </row>
    <row r="1024" spans="2:16">
      <c r="B1024" t="s">
        <v>36</v>
      </c>
      <c r="C1024" t="s">
        <v>98</v>
      </c>
      <c r="D1024" t="s">
        <v>25</v>
      </c>
      <c r="J1024">
        <v>4.0000000000000002E-4</v>
      </c>
      <c r="K1024">
        <v>2.3227313556979101E-3</v>
      </c>
      <c r="L1024">
        <v>1.15649710211578E-2</v>
      </c>
      <c r="M1024">
        <v>1.11649710211578E-2</v>
      </c>
      <c r="N1024">
        <v>1.0764971021157799E-2</v>
      </c>
      <c r="O1024">
        <v>1.03649710211578E-2</v>
      </c>
      <c r="P1024">
        <v>9.9649710211577609E-3</v>
      </c>
    </row>
    <row r="1025" spans="2:16">
      <c r="B1025" t="s">
        <v>36</v>
      </c>
      <c r="C1025" t="s">
        <v>98</v>
      </c>
      <c r="D1025" t="s">
        <v>28</v>
      </c>
      <c r="K1025">
        <v>4.0000000000000002E-4</v>
      </c>
      <c r="L1025">
        <v>4.0000000000000002E-4</v>
      </c>
      <c r="M1025">
        <v>2.2427481459515601E-4</v>
      </c>
    </row>
    <row r="1026" spans="2:16">
      <c r="B1026" t="s">
        <v>36</v>
      </c>
      <c r="C1026" t="s">
        <v>98</v>
      </c>
      <c r="D1026" t="s">
        <v>29</v>
      </c>
      <c r="E1026">
        <v>0.1</v>
      </c>
      <c r="F1026">
        <v>9.9999999999999978E-2</v>
      </c>
      <c r="G1026">
        <v>0.1</v>
      </c>
      <c r="H1026">
        <v>9.9599999999999994E-2</v>
      </c>
      <c r="I1026">
        <v>9.920000000000001E-2</v>
      </c>
      <c r="J1026">
        <v>9.8399998799999999E-2</v>
      </c>
      <c r="K1026">
        <v>9.7999998800000002E-2</v>
      </c>
      <c r="L1026">
        <v>9.7599998800000004E-2</v>
      </c>
      <c r="M1026">
        <v>9.7199998800000006E-2</v>
      </c>
      <c r="N1026">
        <v>9.6799998799999995E-2</v>
      </c>
      <c r="O1026">
        <v>9.6399998799999997E-2</v>
      </c>
      <c r="P1026">
        <v>9.59999988E-2</v>
      </c>
    </row>
    <row r="1027" spans="2:16">
      <c r="B1027" t="s">
        <v>36</v>
      </c>
      <c r="C1027" t="s">
        <v>98</v>
      </c>
      <c r="D1027" t="s">
        <v>30</v>
      </c>
      <c r="E1027">
        <v>1.2999999999999999E-2</v>
      </c>
      <c r="F1027">
        <v>1.2999999999999968E-2</v>
      </c>
      <c r="G1027">
        <v>1.038400000000002</v>
      </c>
      <c r="H1027">
        <v>1.7995946000000003</v>
      </c>
      <c r="I1027">
        <v>1.7991945999999968</v>
      </c>
      <c r="J1027">
        <v>1.7983945988000034</v>
      </c>
      <c r="K1027">
        <v>1.7979945987999999</v>
      </c>
      <c r="L1027">
        <v>1.7975945987999999</v>
      </c>
      <c r="M1027">
        <v>1.7971945988</v>
      </c>
      <c r="N1027">
        <v>1.7967945988</v>
      </c>
      <c r="O1027">
        <v>1.7963945988000001</v>
      </c>
      <c r="P1027">
        <v>1.7959945987999999</v>
      </c>
    </row>
    <row r="1028" spans="2:16">
      <c r="B1028" t="s">
        <v>36</v>
      </c>
      <c r="C1028" t="s">
        <v>103</v>
      </c>
      <c r="D1028" t="s">
        <v>18</v>
      </c>
      <c r="E1028">
        <v>1.76940639269406E-2</v>
      </c>
      <c r="F1028">
        <v>1.70772939255713E-2</v>
      </c>
      <c r="G1028">
        <v>1.55353689221481E-2</v>
      </c>
      <c r="H1028">
        <v>1.3068288916671E-2</v>
      </c>
      <c r="I1028">
        <v>8.7121926111140002E-3</v>
      </c>
      <c r="J1028">
        <v>4.3560963055570001E-3</v>
      </c>
    </row>
    <row r="1029" spans="2:16">
      <c r="B1029" t="s">
        <v>36</v>
      </c>
      <c r="C1029" t="s">
        <v>103</v>
      </c>
      <c r="D1029" t="s">
        <v>30</v>
      </c>
      <c r="E1029">
        <v>0.30479452054794498</v>
      </c>
      <c r="F1029">
        <v>0.29417015987919698</v>
      </c>
      <c r="G1029">
        <v>0.26760925820732601</v>
      </c>
      <c r="H1029">
        <v>0.225111815532332</v>
      </c>
      <c r="I1029">
        <v>0.15007454368822101</v>
      </c>
      <c r="J1029">
        <v>7.5037271844110701E-2</v>
      </c>
    </row>
    <row r="1030" spans="2:16">
      <c r="B1030" t="s">
        <v>36</v>
      </c>
      <c r="C1030" t="s">
        <v>99</v>
      </c>
      <c r="D1030" t="s">
        <v>16</v>
      </c>
      <c r="E1030">
        <v>0.47488584474885798</v>
      </c>
      <c r="F1030">
        <v>1.0413832775112291</v>
      </c>
      <c r="G1030">
        <v>0.99999999999999911</v>
      </c>
      <c r="H1030">
        <v>0.93378675598203209</v>
      </c>
      <c r="I1030">
        <v>1.521440229375066</v>
      </c>
      <c r="J1030">
        <v>7.3137020870991822</v>
      </c>
      <c r="K1030">
        <v>35.156110822747202</v>
      </c>
      <c r="L1030">
        <v>168.98979155821701</v>
      </c>
      <c r="M1030">
        <v>428.69336189515201</v>
      </c>
      <c r="N1030">
        <v>577.67207688468898</v>
      </c>
      <c r="O1030">
        <v>754.89706855026395</v>
      </c>
      <c r="P1030">
        <v>994.77908023125894</v>
      </c>
    </row>
    <row r="1031" spans="2:16">
      <c r="B1031" t="s">
        <v>36</v>
      </c>
      <c r="C1031" t="s">
        <v>99</v>
      </c>
      <c r="D1031" t="s">
        <v>17</v>
      </c>
      <c r="E1031">
        <v>0.85445205479452002</v>
      </c>
      <c r="F1031">
        <v>3.074460055810472</v>
      </c>
      <c r="G1031">
        <v>3.0000000000000018</v>
      </c>
      <c r="H1031">
        <v>2.8808639107032499</v>
      </c>
      <c r="I1031">
        <v>4.6930237446215664</v>
      </c>
      <c r="J1031">
        <v>22.558959767046822</v>
      </c>
      <c r="K1031">
        <v>52.552650959866</v>
      </c>
      <c r="L1031">
        <v>80.8210839499191</v>
      </c>
      <c r="M1031">
        <v>79.081529667116996</v>
      </c>
      <c r="N1031">
        <v>97.392473475841598</v>
      </c>
      <c r="O1031">
        <v>109.757728894148</v>
      </c>
      <c r="P1031">
        <v>117.264167266794</v>
      </c>
    </row>
    <row r="1032" spans="2:16">
      <c r="B1032" t="s">
        <v>36</v>
      </c>
      <c r="C1032" t="s">
        <v>99</v>
      </c>
      <c r="D1032" t="s">
        <v>18</v>
      </c>
      <c r="E1032">
        <v>0.83961187214611899</v>
      </c>
      <c r="F1032">
        <v>4.6522474517522907</v>
      </c>
      <c r="G1032">
        <v>5.9999999999999964</v>
      </c>
      <c r="H1032">
        <v>5.8829330745788058</v>
      </c>
      <c r="I1032">
        <v>9.5830780748727147</v>
      </c>
      <c r="J1032">
        <v>27.338424504396063</v>
      </c>
      <c r="K1032">
        <v>131.411515024956</v>
      </c>
      <c r="L1032">
        <v>193.689840404325</v>
      </c>
      <c r="M1032">
        <v>220.763269137024</v>
      </c>
      <c r="N1032">
        <v>270.27981216930101</v>
      </c>
      <c r="O1032">
        <v>357.80678444696002</v>
      </c>
      <c r="P1032">
        <v>392.83227526165803</v>
      </c>
    </row>
    <row r="1033" spans="2:16">
      <c r="B1033" t="s">
        <v>36</v>
      </c>
      <c r="C1033" t="s">
        <v>99</v>
      </c>
      <c r="D1033" t="s">
        <v>19</v>
      </c>
      <c r="F1033">
        <v>44.223670504200001</v>
      </c>
      <c r="G1033">
        <v>44.223670504200001</v>
      </c>
      <c r="H1033">
        <v>155.41696201308301</v>
      </c>
      <c r="I1033">
        <v>253.158254333185</v>
      </c>
      <c r="J1033">
        <v>1168.7497444611599</v>
      </c>
      <c r="K1033">
        <v>1052.7620644823301</v>
      </c>
      <c r="L1033">
        <v>1196.1367084793201</v>
      </c>
      <c r="M1033">
        <v>1697.3214910276399</v>
      </c>
      <c r="N1033">
        <v>1876.32291873892</v>
      </c>
      <c r="O1033">
        <v>2106.2470278442502</v>
      </c>
      <c r="P1033">
        <v>2277.9919652613999</v>
      </c>
    </row>
    <row r="1034" spans="2:16">
      <c r="B1034" t="s">
        <v>36</v>
      </c>
      <c r="C1034" t="s">
        <v>99</v>
      </c>
      <c r="D1034" t="s">
        <v>20</v>
      </c>
      <c r="E1034">
        <v>0.212899543378995</v>
      </c>
      <c r="F1034">
        <v>4.0185528395573185</v>
      </c>
      <c r="G1034">
        <v>4</v>
      </c>
      <c r="H1034">
        <v>15.256048921228441</v>
      </c>
      <c r="I1034">
        <v>24.850896113642893</v>
      </c>
      <c r="J1034">
        <v>70.948983403605951</v>
      </c>
      <c r="K1034">
        <v>194.378904609763</v>
      </c>
      <c r="L1034">
        <v>311.03290451553102</v>
      </c>
      <c r="M1034">
        <v>347.89734309711201</v>
      </c>
      <c r="N1034">
        <v>407.07265651323303</v>
      </c>
      <c r="O1034">
        <v>452.93956855038903</v>
      </c>
      <c r="P1034">
        <v>513.94316631162997</v>
      </c>
    </row>
    <row r="1035" spans="2:16">
      <c r="B1035" t="s">
        <v>36</v>
      </c>
      <c r="C1035" t="s">
        <v>99</v>
      </c>
      <c r="D1035" t="s">
        <v>21</v>
      </c>
      <c r="E1035">
        <v>9.4748858447488593E-2</v>
      </c>
      <c r="F1035">
        <v>0.39744615456918853</v>
      </c>
      <c r="G1035">
        <v>3.0747800054974381</v>
      </c>
      <c r="H1035">
        <v>3.0615691899842377</v>
      </c>
      <c r="I1035">
        <v>1.5116727805037886</v>
      </c>
      <c r="J1035">
        <v>7.2667516365741891</v>
      </c>
      <c r="K1035">
        <v>34.930428064275802</v>
      </c>
      <c r="L1035">
        <v>61.467724737194999</v>
      </c>
      <c r="M1035">
        <v>45.925712509306699</v>
      </c>
      <c r="N1035">
        <v>36.575903384645002</v>
      </c>
      <c r="O1035">
        <v>52.340207143234203</v>
      </c>
      <c r="P1035">
        <v>71.610352656327805</v>
      </c>
    </row>
    <row r="1036" spans="2:16">
      <c r="B1036" t="s">
        <v>36</v>
      </c>
      <c r="C1036" t="s">
        <v>99</v>
      </c>
      <c r="D1036" t="s">
        <v>22</v>
      </c>
      <c r="E1036">
        <v>8.3904109589041098E-2</v>
      </c>
      <c r="F1036">
        <v>8.0979426034160903E-2</v>
      </c>
      <c r="G1036">
        <v>7.3667717146960507E-2</v>
      </c>
      <c r="H1036">
        <v>6.19689829274397E-2</v>
      </c>
      <c r="I1036">
        <v>4.1312655284959802E-2</v>
      </c>
      <c r="J1036">
        <v>0.1989828442588279</v>
      </c>
      <c r="K1036">
        <v>0.95687638475601</v>
      </c>
      <c r="L1036">
        <v>4.5999405712431001</v>
      </c>
      <c r="M1036">
        <v>4.1747317081215298</v>
      </c>
      <c r="N1036">
        <v>2.0959652641925501</v>
      </c>
    </row>
    <row r="1037" spans="2:16">
      <c r="B1037" t="s">
        <v>36</v>
      </c>
      <c r="C1037" t="s">
        <v>99</v>
      </c>
      <c r="D1037" t="s">
        <v>23</v>
      </c>
      <c r="E1037">
        <v>3.4041095890410999</v>
      </c>
      <c r="F1037">
        <v>18.29664647485215</v>
      </c>
      <c r="G1037">
        <v>18.000000000000011</v>
      </c>
      <c r="H1037">
        <v>17.5253656402366</v>
      </c>
      <c r="I1037">
        <v>28.547373923691399</v>
      </c>
      <c r="J1037">
        <v>137.22272741478591</v>
      </c>
      <c r="K1037">
        <v>336.99920313820502</v>
      </c>
      <c r="L1037">
        <v>442.49605204680898</v>
      </c>
      <c r="M1037">
        <v>636.29383537451804</v>
      </c>
      <c r="N1037">
        <v>786.88222737170599</v>
      </c>
      <c r="O1037">
        <v>958.05767540267402</v>
      </c>
      <c r="P1037">
        <v>1139.1948453069599</v>
      </c>
    </row>
    <row r="1038" spans="2:16">
      <c r="B1038" t="s">
        <v>36</v>
      </c>
      <c r="C1038" t="s">
        <v>99</v>
      </c>
      <c r="D1038" t="s">
        <v>24</v>
      </c>
      <c r="E1038">
        <v>3.4246575342465799E-3</v>
      </c>
      <c r="F1038">
        <v>1.533305282695272</v>
      </c>
      <c r="G1038">
        <v>3.0000000000000049</v>
      </c>
      <c r="H1038">
        <v>2.9995225006441064</v>
      </c>
      <c r="I1038">
        <v>0.8417736238278235</v>
      </c>
      <c r="J1038">
        <v>4.0466613523330386</v>
      </c>
      <c r="K1038">
        <v>19.4520066700542</v>
      </c>
      <c r="L1038">
        <v>17.29339233104</v>
      </c>
      <c r="M1038">
        <v>8.6380501361485305</v>
      </c>
      <c r="N1038">
        <v>6.8534019852921002</v>
      </c>
      <c r="O1038">
        <v>6.9199297205675601</v>
      </c>
      <c r="P1038">
        <v>5.9918238066511904</v>
      </c>
    </row>
    <row r="1039" spans="2:16">
      <c r="B1039" t="s">
        <v>36</v>
      </c>
      <c r="C1039" t="s">
        <v>99</v>
      </c>
      <c r="D1039" t="s">
        <v>25</v>
      </c>
      <c r="E1039">
        <v>3.1963470319634701E-2</v>
      </c>
      <c r="F1039">
        <v>3.0849305155870799E-2</v>
      </c>
      <c r="G1039">
        <v>2.8063892246461102E-2</v>
      </c>
      <c r="H1039">
        <v>2.6108318336850957</v>
      </c>
      <c r="I1039">
        <v>4.2531699453091409</v>
      </c>
      <c r="J1039">
        <v>20.444658037394635</v>
      </c>
      <c r="K1039">
        <v>98.274362662550203</v>
      </c>
      <c r="L1039">
        <v>203.13516650889801</v>
      </c>
      <c r="M1039">
        <v>291.31906804423897</v>
      </c>
      <c r="N1039">
        <v>357.95340427342597</v>
      </c>
      <c r="O1039">
        <v>417.67752607551898</v>
      </c>
      <c r="P1039">
        <v>485.59280578961301</v>
      </c>
    </row>
    <row r="1040" spans="2:16">
      <c r="B1040" t="s">
        <v>36</v>
      </c>
      <c r="C1040" t="s">
        <v>99</v>
      </c>
      <c r="D1040" t="s">
        <v>26</v>
      </c>
      <c r="E1040">
        <v>2.85388127853881E-3</v>
      </c>
      <c r="F1040">
        <v>9.251440224605989E-2</v>
      </c>
      <c r="G1040">
        <v>0.14706508226486262</v>
      </c>
      <c r="H1040">
        <v>0.36132648907837395</v>
      </c>
      <c r="I1040">
        <v>0.58896277657212126</v>
      </c>
      <c r="J1040">
        <v>2.8314429946353057</v>
      </c>
      <c r="K1040">
        <v>13.610660569141301</v>
      </c>
      <c r="L1040">
        <v>40.998947777595497</v>
      </c>
      <c r="M1040">
        <v>38.177901723054298</v>
      </c>
      <c r="N1040">
        <v>48.781652242662901</v>
      </c>
      <c r="O1040">
        <v>57.328727519514302</v>
      </c>
      <c r="P1040">
        <v>80.808845600382298</v>
      </c>
    </row>
    <row r="1041" spans="2:16">
      <c r="B1041" t="s">
        <v>36</v>
      </c>
      <c r="C1041" t="s">
        <v>99</v>
      </c>
      <c r="D1041" t="s">
        <v>27</v>
      </c>
      <c r="E1041">
        <v>1.14155251141553E-3</v>
      </c>
      <c r="F1041">
        <v>1.10176089842396E-3</v>
      </c>
      <c r="G1041">
        <v>1.0022818659450399E-3</v>
      </c>
      <c r="H1041">
        <v>4.7199342169734084</v>
      </c>
      <c r="I1041">
        <v>7.6886754847709726</v>
      </c>
      <c r="J1041">
        <v>36.958543595887527</v>
      </c>
      <c r="K1041">
        <v>177.65377658185301</v>
      </c>
      <c r="L1041">
        <v>673.68139290879401</v>
      </c>
      <c r="M1041">
        <v>897.15130367770496</v>
      </c>
      <c r="N1041">
        <v>1119.53814820405</v>
      </c>
      <c r="O1041">
        <v>1364.31503782147</v>
      </c>
      <c r="P1041">
        <v>1688.17029313996</v>
      </c>
    </row>
    <row r="1042" spans="2:16">
      <c r="B1042" t="s">
        <v>36</v>
      </c>
      <c r="C1042" t="s">
        <v>99</v>
      </c>
      <c r="D1042" t="s">
        <v>28</v>
      </c>
      <c r="E1042">
        <v>7.1347031963470295E-2</v>
      </c>
      <c r="F1042">
        <v>0.27286005615149728</v>
      </c>
      <c r="G1042">
        <v>0.45032458382156498</v>
      </c>
      <c r="H1042">
        <v>0.44037668057367318</v>
      </c>
      <c r="I1042">
        <v>0.7177272087445421</v>
      </c>
      <c r="J1042">
        <v>3.4503915227266808</v>
      </c>
      <c r="K1042">
        <v>16.585839925452198</v>
      </c>
      <c r="L1042">
        <v>79.725686213133002</v>
      </c>
      <c r="M1042">
        <v>72.448615734982695</v>
      </c>
      <c r="N1042">
        <v>36.366812010930602</v>
      </c>
    </row>
    <row r="1043" spans="2:16">
      <c r="B1043" t="s">
        <v>36</v>
      </c>
      <c r="C1043" t="s">
        <v>99</v>
      </c>
      <c r="D1043" t="s">
        <v>29</v>
      </c>
      <c r="E1043">
        <v>10.206050228310501</v>
      </c>
      <c r="F1043">
        <v>45.615010981048194</v>
      </c>
      <c r="G1043">
        <v>60.000000000000028</v>
      </c>
      <c r="H1043">
        <v>58.576972336195603</v>
      </c>
      <c r="I1043">
        <v>95.4161154913198</v>
      </c>
      <c r="J1043">
        <v>458.64929273513542</v>
      </c>
      <c r="K1043">
        <v>582.66465728421599</v>
      </c>
      <c r="L1043">
        <v>750.88642697746798</v>
      </c>
      <c r="M1043">
        <v>1028.2160423704199</v>
      </c>
      <c r="N1043">
        <v>1202.80996665564</v>
      </c>
      <c r="O1043">
        <v>1407.0837300859</v>
      </c>
      <c r="P1043">
        <v>1603.04234232108</v>
      </c>
    </row>
    <row r="1044" spans="2:16">
      <c r="B1044" t="s">
        <v>36</v>
      </c>
      <c r="C1044" t="s">
        <v>99</v>
      </c>
      <c r="D1044" t="s">
        <v>30</v>
      </c>
      <c r="E1044">
        <v>38.453767123287697</v>
      </c>
      <c r="F1044">
        <v>94.437366743860295</v>
      </c>
      <c r="G1044">
        <v>100</v>
      </c>
      <c r="H1044">
        <v>94.638398482290199</v>
      </c>
      <c r="I1044">
        <v>154.1563787746253</v>
      </c>
      <c r="J1044">
        <v>291.06013512026362</v>
      </c>
      <c r="K1044">
        <v>599.07329512979504</v>
      </c>
      <c r="L1044">
        <v>876.08718680852803</v>
      </c>
      <c r="M1044">
        <v>628.12336816675202</v>
      </c>
      <c r="N1044">
        <v>424.447434131178</v>
      </c>
      <c r="O1044">
        <v>385.54014811390101</v>
      </c>
      <c r="P1044">
        <v>448.30962124056498</v>
      </c>
    </row>
    <row r="1045" spans="2:16">
      <c r="B1045" t="s">
        <v>37</v>
      </c>
      <c r="C1045" t="s">
        <v>90</v>
      </c>
      <c r="D1045" t="s">
        <v>16</v>
      </c>
      <c r="I1045">
        <v>47.996439070759699</v>
      </c>
      <c r="J1045">
        <v>47.996439070759699</v>
      </c>
      <c r="K1045">
        <v>47.996439070759699</v>
      </c>
      <c r="M1045">
        <v>53.073243408599197</v>
      </c>
      <c r="N1045">
        <v>72.821484242014293</v>
      </c>
      <c r="O1045">
        <v>98.032242990278206</v>
      </c>
      <c r="P1045">
        <v>128.956038644497</v>
      </c>
    </row>
    <row r="1046" spans="2:16">
      <c r="B1046" t="s">
        <v>37</v>
      </c>
      <c r="C1046" t="s">
        <v>90</v>
      </c>
      <c r="D1046" t="s">
        <v>17</v>
      </c>
      <c r="E1046">
        <v>0.199086757990868</v>
      </c>
      <c r="F1046">
        <v>0.19214710068513899</v>
      </c>
      <c r="G1046">
        <v>0.174797957420815</v>
      </c>
      <c r="H1046">
        <v>3.0704088110204082</v>
      </c>
      <c r="I1046">
        <v>27.252001468639996</v>
      </c>
      <c r="J1046">
        <v>27.202988359240699</v>
      </c>
      <c r="K1046">
        <v>25.86933135056708</v>
      </c>
      <c r="L1046">
        <v>1.6387255835482399</v>
      </c>
      <c r="M1046">
        <v>1.6387255835482399</v>
      </c>
      <c r="N1046">
        <v>15.7375641230879</v>
      </c>
      <c r="O1046">
        <v>24.385712050732</v>
      </c>
      <c r="P1046">
        <v>25.780276298161301</v>
      </c>
    </row>
    <row r="1047" spans="2:16">
      <c r="B1047" t="s">
        <v>37</v>
      </c>
      <c r="C1047" t="s">
        <v>90</v>
      </c>
      <c r="D1047" t="s">
        <v>18</v>
      </c>
      <c r="I1047">
        <v>23.160552907407912</v>
      </c>
      <c r="J1047">
        <v>23.160552907407912</v>
      </c>
      <c r="K1047">
        <v>23.863719689552887</v>
      </c>
      <c r="L1047">
        <v>6.5284865848927103</v>
      </c>
      <c r="M1047">
        <v>6.5284865848927103</v>
      </c>
      <c r="N1047">
        <v>25.112365747454632</v>
      </c>
      <c r="O1047">
        <v>25.520540505922099</v>
      </c>
      <c r="P1047">
        <v>25.520540505922099</v>
      </c>
    </row>
    <row r="1048" spans="2:16">
      <c r="B1048" t="s">
        <v>37</v>
      </c>
      <c r="C1048" t="s">
        <v>90</v>
      </c>
      <c r="D1048" t="s">
        <v>19</v>
      </c>
      <c r="E1048">
        <v>1.8264840182648401</v>
      </c>
      <c r="F1048">
        <v>1.7628174374783301</v>
      </c>
      <c r="G1048">
        <v>1.60365098551206</v>
      </c>
      <c r="H1048">
        <v>40.956542687792698</v>
      </c>
      <c r="I1048">
        <v>58.939896455601989</v>
      </c>
      <c r="J1048">
        <v>58.49023490147998</v>
      </c>
      <c r="K1048">
        <v>18.4330153219313</v>
      </c>
      <c r="M1048">
        <v>53.402050299173098</v>
      </c>
      <c r="N1048">
        <v>53.402050299173098</v>
      </c>
      <c r="O1048">
        <v>53.402050299173098</v>
      </c>
      <c r="P1048">
        <v>109.826776187262</v>
      </c>
    </row>
    <row r="1049" spans="2:16">
      <c r="B1049" t="s">
        <v>37</v>
      </c>
      <c r="C1049" t="s">
        <v>90</v>
      </c>
      <c r="D1049" t="s">
        <v>20</v>
      </c>
      <c r="E1049">
        <v>4.3378995433789997</v>
      </c>
      <c r="F1049">
        <v>4.1866914140110403</v>
      </c>
      <c r="G1049">
        <v>10.74060069246449</v>
      </c>
      <c r="H1049">
        <v>16.825094324750332</v>
      </c>
      <c r="I1049">
        <v>37.45968670801615</v>
      </c>
      <c r="J1049">
        <v>32.643069536523377</v>
      </c>
      <c r="K1049">
        <v>27.869357493740921</v>
      </c>
      <c r="L1049">
        <v>6.16681891943532</v>
      </c>
      <c r="M1049">
        <v>6.1759167337085561</v>
      </c>
      <c r="N1049">
        <v>61.593264590871897</v>
      </c>
      <c r="O1049">
        <v>61.593264590871897</v>
      </c>
      <c r="P1049">
        <v>61.5841667765987</v>
      </c>
    </row>
    <row r="1050" spans="2:16">
      <c r="B1050" t="s">
        <v>37</v>
      </c>
      <c r="C1050" t="s">
        <v>90</v>
      </c>
      <c r="D1050" t="s">
        <v>21</v>
      </c>
      <c r="E1050">
        <v>0.68493150684931503</v>
      </c>
      <c r="F1050">
        <v>0.661056539054375</v>
      </c>
      <c r="G1050">
        <v>0.60136911956702399</v>
      </c>
      <c r="H1050">
        <v>11.392791477071134</v>
      </c>
      <c r="I1050">
        <v>45.146073379210137</v>
      </c>
      <c r="J1050">
        <v>73.373419635024163</v>
      </c>
      <c r="K1050">
        <v>62.317874323544501</v>
      </c>
      <c r="L1050">
        <v>28.395969338609671</v>
      </c>
      <c r="M1050">
        <v>15.130641706611501</v>
      </c>
      <c r="N1050">
        <v>16.382266658691002</v>
      </c>
      <c r="O1050">
        <v>30.348002841042639</v>
      </c>
      <c r="P1050">
        <v>28.82916173200449</v>
      </c>
    </row>
    <row r="1051" spans="2:16">
      <c r="B1051" t="s">
        <v>37</v>
      </c>
      <c r="C1051" t="s">
        <v>90</v>
      </c>
      <c r="D1051" t="s">
        <v>22</v>
      </c>
      <c r="E1051">
        <v>0.68493150684931503</v>
      </c>
      <c r="F1051">
        <v>0.661056539054375</v>
      </c>
      <c r="G1051">
        <v>0.60136911956702399</v>
      </c>
      <c r="H1051">
        <v>2.0099118129128928</v>
      </c>
      <c r="I1051">
        <v>137.30739849276449</v>
      </c>
      <c r="J1051">
        <v>223.71028025142996</v>
      </c>
      <c r="K1051">
        <v>222.0376146041086</v>
      </c>
      <c r="L1051">
        <v>86.57150484146085</v>
      </c>
      <c r="M1051">
        <v>48.461900674744697</v>
      </c>
      <c r="N1051">
        <v>56.069201737436401</v>
      </c>
      <c r="O1051">
        <v>63.817349158077803</v>
      </c>
      <c r="P1051">
        <v>71.179985608313899</v>
      </c>
    </row>
    <row r="1052" spans="2:16">
      <c r="B1052" t="s">
        <v>37</v>
      </c>
      <c r="C1052" t="s">
        <v>90</v>
      </c>
      <c r="D1052" t="s">
        <v>23</v>
      </c>
      <c r="E1052">
        <v>0.45662100456621002</v>
      </c>
      <c r="F1052">
        <v>0.44070435936958302</v>
      </c>
      <c r="G1052">
        <v>0.40091274637801599</v>
      </c>
      <c r="H1052">
        <v>5.4367849423465664</v>
      </c>
      <c r="I1052">
        <v>37.921613495482873</v>
      </c>
      <c r="J1052">
        <v>37.809198106952373</v>
      </c>
      <c r="K1052">
        <v>32.597243941666797</v>
      </c>
      <c r="N1052">
        <v>26.766981094981201</v>
      </c>
      <c r="O1052">
        <v>37.223873912337403</v>
      </c>
      <c r="P1052">
        <v>69.881051564003002</v>
      </c>
    </row>
    <row r="1053" spans="2:16">
      <c r="B1053" t="s">
        <v>37</v>
      </c>
      <c r="C1053" t="s">
        <v>90</v>
      </c>
      <c r="D1053" t="s">
        <v>24</v>
      </c>
      <c r="E1053">
        <v>0.932077625570776</v>
      </c>
      <c r="F1053">
        <v>0.899587773563161</v>
      </c>
      <c r="G1053">
        <v>0.81836314354412498</v>
      </c>
      <c r="H1053">
        <v>0.68840373551366696</v>
      </c>
      <c r="I1053">
        <v>3.4881819534485983</v>
      </c>
      <c r="J1053">
        <v>3.5859431285986387</v>
      </c>
      <c r="K1053">
        <v>3.9565330932983298</v>
      </c>
      <c r="L1053">
        <v>0.92728696352551099</v>
      </c>
      <c r="M1053">
        <v>0.60005787653757803</v>
      </c>
    </row>
    <row r="1054" spans="2:16">
      <c r="B1054" t="s">
        <v>37</v>
      </c>
      <c r="C1054" t="s">
        <v>90</v>
      </c>
      <c r="D1054" t="s">
        <v>25</v>
      </c>
      <c r="H1054">
        <v>0.24791075713834901</v>
      </c>
      <c r="I1054">
        <v>4.2865361853241692</v>
      </c>
      <c r="J1054">
        <v>4.2865361853241692</v>
      </c>
      <c r="K1054">
        <v>4.0386254281858198</v>
      </c>
    </row>
    <row r="1055" spans="2:16">
      <c r="B1055" t="s">
        <v>37</v>
      </c>
      <c r="C1055" t="s">
        <v>90</v>
      </c>
      <c r="D1055" t="s">
        <v>26</v>
      </c>
      <c r="H1055">
        <v>0.76569517744498605</v>
      </c>
      <c r="I1055">
        <v>2.120124647306187</v>
      </c>
      <c r="J1055">
        <v>5.0946442290503873</v>
      </c>
      <c r="K1055">
        <v>4.3289490516054077</v>
      </c>
      <c r="L1055">
        <v>2.9745195817441998</v>
      </c>
      <c r="O1055">
        <v>13.3894790135205</v>
      </c>
      <c r="P1055">
        <v>15.3846937207132</v>
      </c>
    </row>
    <row r="1056" spans="2:16">
      <c r="B1056" t="s">
        <v>37</v>
      </c>
      <c r="C1056" t="s">
        <v>90</v>
      </c>
      <c r="D1056" t="s">
        <v>27</v>
      </c>
      <c r="E1056">
        <v>1.3698630136986301</v>
      </c>
      <c r="F1056">
        <v>1.32211307810875</v>
      </c>
      <c r="G1056">
        <v>1.20273823913405</v>
      </c>
      <c r="H1056">
        <v>1.01173849677453</v>
      </c>
      <c r="I1056">
        <v>30.026435407477223</v>
      </c>
      <c r="J1056">
        <v>29.68918924188571</v>
      </c>
      <c r="K1056">
        <v>29.351943076294202</v>
      </c>
      <c r="N1056">
        <v>28.959782776687799</v>
      </c>
      <c r="O1056">
        <v>28.959782776687799</v>
      </c>
      <c r="P1056">
        <v>32.536321372098598</v>
      </c>
    </row>
    <row r="1057" spans="2:16">
      <c r="B1057" t="s">
        <v>37</v>
      </c>
      <c r="C1057" t="s">
        <v>90</v>
      </c>
      <c r="D1057" t="s">
        <v>28</v>
      </c>
      <c r="E1057">
        <v>2.96803652968037E-2</v>
      </c>
      <c r="F1057">
        <v>2.8645783359023E-2</v>
      </c>
      <c r="G1057">
        <v>2.6059328514571101E-2</v>
      </c>
      <c r="H1057">
        <v>2.1921000763448099E-2</v>
      </c>
      <c r="I1057">
        <v>0.88334988009130444</v>
      </c>
      <c r="J1057">
        <v>3.2645615227205518</v>
      </c>
      <c r="K1057">
        <v>3.2572545224660692</v>
      </c>
      <c r="L1057">
        <v>2.3885186428837302</v>
      </c>
    </row>
    <row r="1058" spans="2:16">
      <c r="B1058" t="s">
        <v>37</v>
      </c>
      <c r="C1058" t="s">
        <v>90</v>
      </c>
      <c r="D1058" t="s">
        <v>29</v>
      </c>
      <c r="E1058">
        <v>6.79771689497717</v>
      </c>
      <c r="F1058">
        <v>6.56076579793499</v>
      </c>
      <c r="G1058">
        <v>5.9683880553295303</v>
      </c>
      <c r="H1058">
        <v>6.42374397786452</v>
      </c>
      <c r="I1058">
        <v>104.58759433316109</v>
      </c>
      <c r="J1058">
        <v>102.9140664441075</v>
      </c>
      <c r="K1058">
        <v>99.837378244350205</v>
      </c>
      <c r="N1058">
        <v>56.029456823513499</v>
      </c>
      <c r="O1058">
        <v>63.781922667382403</v>
      </c>
      <c r="P1058">
        <v>70.450212982557503</v>
      </c>
    </row>
    <row r="1059" spans="2:16">
      <c r="B1059" t="s">
        <v>37</v>
      </c>
      <c r="C1059" t="s">
        <v>90</v>
      </c>
      <c r="D1059" t="s">
        <v>30</v>
      </c>
      <c r="E1059">
        <v>2.9127853881278498</v>
      </c>
      <c r="F1059">
        <v>2.8112531084185699</v>
      </c>
      <c r="G1059">
        <v>2.5574224091453601</v>
      </c>
      <c r="H1059">
        <v>26.645441639564332</v>
      </c>
      <c r="I1059">
        <v>64.077834981841576</v>
      </c>
      <c r="J1059">
        <v>63.360737218405504</v>
      </c>
      <c r="K1059">
        <v>38.149491105713331</v>
      </c>
      <c r="N1059">
        <v>26.052570554046799</v>
      </c>
      <c r="O1059">
        <v>85.493587140418597</v>
      </c>
      <c r="P1059">
        <v>109.86848640177899</v>
      </c>
    </row>
    <row r="1060" spans="2:16">
      <c r="B1060" t="s">
        <v>37</v>
      </c>
      <c r="C1060" t="s">
        <v>100</v>
      </c>
      <c r="D1060" t="s">
        <v>16</v>
      </c>
      <c r="I1060">
        <v>1.0004029999999999</v>
      </c>
      <c r="J1060">
        <v>11.182339094869899</v>
      </c>
      <c r="K1060">
        <v>51.019488418456703</v>
      </c>
      <c r="L1060">
        <v>86.356969637280599</v>
      </c>
      <c r="M1060">
        <v>76.175033542410702</v>
      </c>
      <c r="N1060">
        <v>36.337884218823902</v>
      </c>
    </row>
    <row r="1061" spans="2:16">
      <c r="B1061" t="s">
        <v>37</v>
      </c>
      <c r="C1061" t="s">
        <v>100</v>
      </c>
      <c r="D1061" t="s">
        <v>17</v>
      </c>
      <c r="I1061">
        <v>1.0004029999999999</v>
      </c>
      <c r="J1061">
        <v>18.662017947332011</v>
      </c>
      <c r="K1061">
        <v>116.5506992399781</v>
      </c>
      <c r="L1061">
        <v>214.1289662678781</v>
      </c>
      <c r="M1061">
        <v>196.89400521159629</v>
      </c>
      <c r="N1061">
        <v>99.005323918950438</v>
      </c>
      <c r="O1061">
        <v>0.42665389105103602</v>
      </c>
    </row>
    <row r="1062" spans="2:16">
      <c r="B1062" t="s">
        <v>37</v>
      </c>
      <c r="C1062" t="s">
        <v>100</v>
      </c>
      <c r="D1062" t="s">
        <v>18</v>
      </c>
      <c r="I1062">
        <v>1.0004029999999999</v>
      </c>
      <c r="J1062">
        <v>10.632805632829299</v>
      </c>
      <c r="K1062">
        <v>66.835932909088996</v>
      </c>
      <c r="L1062">
        <v>123.95614218479119</v>
      </c>
      <c r="M1062">
        <v>114.32373955196189</v>
      </c>
      <c r="N1062">
        <v>58.1206122757022</v>
      </c>
    </row>
    <row r="1063" spans="2:16">
      <c r="B1063" t="s">
        <v>37</v>
      </c>
      <c r="C1063" t="s">
        <v>100</v>
      </c>
      <c r="D1063" t="s">
        <v>19</v>
      </c>
      <c r="I1063">
        <v>1.0004029999999999</v>
      </c>
      <c r="J1063">
        <v>66.877779730660151</v>
      </c>
      <c r="K1063">
        <v>149.3263101092794</v>
      </c>
      <c r="L1063">
        <v>148.3259071092794</v>
      </c>
      <c r="M1063">
        <v>82.448530378618997</v>
      </c>
    </row>
    <row r="1064" spans="2:16">
      <c r="B1064" t="s">
        <v>37</v>
      </c>
      <c r="C1064" t="s">
        <v>100</v>
      </c>
      <c r="D1064" t="s">
        <v>20</v>
      </c>
      <c r="I1064">
        <v>1.0004029999999999</v>
      </c>
      <c r="J1064">
        <v>57.171786026965101</v>
      </c>
      <c r="K1064">
        <v>127.232735573941</v>
      </c>
      <c r="L1064">
        <v>126.23233257394099</v>
      </c>
      <c r="M1064">
        <v>70.060949546976005</v>
      </c>
    </row>
    <row r="1065" spans="2:16">
      <c r="B1065" t="s">
        <v>37</v>
      </c>
      <c r="C1065" t="s">
        <v>100</v>
      </c>
      <c r="D1065" t="s">
        <v>21</v>
      </c>
      <c r="I1065">
        <v>1.0004029999999999</v>
      </c>
      <c r="J1065">
        <v>14.7873479124488</v>
      </c>
      <c r="K1065">
        <v>60.1667286292803</v>
      </c>
      <c r="L1065">
        <v>96.705478089722803</v>
      </c>
      <c r="M1065">
        <v>82.918533177274</v>
      </c>
      <c r="N1065">
        <v>37.539152460442502</v>
      </c>
    </row>
    <row r="1066" spans="2:16">
      <c r="B1066" t="s">
        <v>37</v>
      </c>
      <c r="C1066" t="s">
        <v>100</v>
      </c>
      <c r="D1066" t="s">
        <v>22</v>
      </c>
      <c r="I1066">
        <v>1.0004029999999999</v>
      </c>
      <c r="J1066">
        <v>63.017855292360899</v>
      </c>
      <c r="K1066">
        <v>326.6343526648028</v>
      </c>
      <c r="L1066">
        <v>563.1426962624746</v>
      </c>
      <c r="M1066">
        <v>501.12524397011362</v>
      </c>
      <c r="N1066">
        <v>237.50874659767089</v>
      </c>
    </row>
    <row r="1067" spans="2:16">
      <c r="B1067" t="s">
        <v>37</v>
      </c>
      <c r="C1067" t="s">
        <v>100</v>
      </c>
      <c r="D1067" t="s">
        <v>23</v>
      </c>
      <c r="I1067">
        <v>1.0004029999999999</v>
      </c>
      <c r="J1067">
        <v>35.756725173833999</v>
      </c>
      <c r="K1067">
        <v>78.486027345876693</v>
      </c>
      <c r="L1067">
        <v>77.485624345876701</v>
      </c>
      <c r="M1067">
        <v>42.729302172042701</v>
      </c>
    </row>
    <row r="1068" spans="2:16">
      <c r="B1068" t="s">
        <v>37</v>
      </c>
      <c r="C1068" t="s">
        <v>100</v>
      </c>
      <c r="D1068" t="s">
        <v>24</v>
      </c>
      <c r="I1068">
        <v>1.0004029999999999</v>
      </c>
      <c r="J1068">
        <v>2.6683115412887699</v>
      </c>
      <c r="K1068">
        <v>3.16748138716365</v>
      </c>
      <c r="L1068">
        <v>2.1670783871636567</v>
      </c>
      <c r="M1068">
        <v>0.499169845874886</v>
      </c>
    </row>
    <row r="1069" spans="2:16">
      <c r="B1069" t="s">
        <v>37</v>
      </c>
      <c r="C1069" t="s">
        <v>100</v>
      </c>
      <c r="D1069" t="s">
        <v>25</v>
      </c>
      <c r="I1069">
        <v>1.0004029999999999</v>
      </c>
      <c r="J1069">
        <v>8.9375642760893506</v>
      </c>
      <c r="K1069">
        <v>17.438065812172901</v>
      </c>
      <c r="L1069">
        <v>16.437662812172899</v>
      </c>
      <c r="M1069">
        <v>8.5005015360835898</v>
      </c>
    </row>
    <row r="1070" spans="2:16">
      <c r="B1070" t="s">
        <v>37</v>
      </c>
      <c r="C1070" t="s">
        <v>100</v>
      </c>
      <c r="D1070" t="s">
        <v>26</v>
      </c>
      <c r="I1070">
        <v>1.0004029999999999</v>
      </c>
      <c r="J1070">
        <v>7.19463469217823</v>
      </c>
      <c r="K1070">
        <v>33.553878031372101</v>
      </c>
      <c r="L1070">
        <v>58.185306608492297</v>
      </c>
      <c r="M1070">
        <v>51.991074916314105</v>
      </c>
      <c r="N1070">
        <v>25.631831577120309</v>
      </c>
    </row>
    <row r="1071" spans="2:16">
      <c r="B1071" t="s">
        <v>37</v>
      </c>
      <c r="C1071" t="s">
        <v>100</v>
      </c>
      <c r="D1071" t="s">
        <v>27</v>
      </c>
      <c r="I1071">
        <v>1.0004029999999999</v>
      </c>
      <c r="J1071">
        <v>7.19463469217823</v>
      </c>
      <c r="K1071">
        <v>28.42479464163987</v>
      </c>
      <c r="L1071">
        <v>46.510068644359748</v>
      </c>
      <c r="M1071">
        <v>40.315836952181492</v>
      </c>
      <c r="N1071">
        <v>19.085677002719869</v>
      </c>
    </row>
    <row r="1072" spans="2:16">
      <c r="B1072" t="s">
        <v>37</v>
      </c>
      <c r="C1072" t="s">
        <v>100</v>
      </c>
      <c r="D1072" t="s">
        <v>28</v>
      </c>
      <c r="H1072">
        <v>0.44543276251650599</v>
      </c>
      <c r="I1072">
        <v>1.0139303856537101</v>
      </c>
      <c r="J1072">
        <v>1.1505131338788299</v>
      </c>
      <c r="K1072">
        <v>0.879398414985466</v>
      </c>
      <c r="L1072">
        <v>0.31090079184826502</v>
      </c>
      <c r="M1072">
        <v>0.17431804362314199</v>
      </c>
    </row>
    <row r="1073" spans="2:16">
      <c r="B1073" t="s">
        <v>37</v>
      </c>
      <c r="C1073" t="s">
        <v>100</v>
      </c>
      <c r="D1073" t="s">
        <v>29</v>
      </c>
      <c r="I1073">
        <v>1.0004029999999999</v>
      </c>
      <c r="J1073">
        <v>49.633075278419071</v>
      </c>
      <c r="K1073">
        <v>244.06275602644789</v>
      </c>
      <c r="L1073">
        <v>414.07163736468783</v>
      </c>
      <c r="M1073">
        <v>365.43896508626869</v>
      </c>
      <c r="N1073">
        <v>171.00928433824001</v>
      </c>
    </row>
    <row r="1074" spans="2:16">
      <c r="B1074" t="s">
        <v>37</v>
      </c>
      <c r="C1074" t="s">
        <v>100</v>
      </c>
      <c r="D1074" t="s">
        <v>30</v>
      </c>
      <c r="I1074">
        <v>1.0004029999999999</v>
      </c>
      <c r="J1074">
        <v>23.8182749073259</v>
      </c>
      <c r="K1074">
        <v>102.5846375753661</v>
      </c>
      <c r="L1074">
        <v>167.02414809417559</v>
      </c>
      <c r="M1074">
        <v>144.20627618684972</v>
      </c>
      <c r="N1074">
        <v>65.439913518809405</v>
      </c>
    </row>
    <row r="1075" spans="2:16">
      <c r="B1075" t="s">
        <v>37</v>
      </c>
      <c r="C1075" t="s">
        <v>91</v>
      </c>
      <c r="D1075" t="s">
        <v>16</v>
      </c>
      <c r="E1075">
        <v>34.164383561643803</v>
      </c>
      <c r="F1075">
        <v>34.164383561643803</v>
      </c>
      <c r="G1075">
        <v>34.164383561643803</v>
      </c>
      <c r="H1075">
        <v>34.164383561643803</v>
      </c>
      <c r="I1075">
        <v>22.776255707762498</v>
      </c>
      <c r="J1075">
        <v>11.388127853881301</v>
      </c>
      <c r="M1075">
        <v>43.259716411412803</v>
      </c>
      <c r="N1075">
        <v>104.88892099805901</v>
      </c>
      <c r="O1075">
        <v>152.18331614877201</v>
      </c>
      <c r="P1075">
        <v>198.002818980516</v>
      </c>
    </row>
    <row r="1076" spans="2:16">
      <c r="B1076" t="s">
        <v>37</v>
      </c>
      <c r="C1076" t="s">
        <v>91</v>
      </c>
      <c r="D1076" t="s">
        <v>17</v>
      </c>
      <c r="E1076">
        <v>28.2019121004566</v>
      </c>
      <c r="F1076">
        <v>37.981201423528859</v>
      </c>
      <c r="G1076">
        <v>37.981201423528859</v>
      </c>
      <c r="H1076">
        <v>37.981201423528859</v>
      </c>
      <c r="I1076">
        <v>28.58056405670996</v>
      </c>
      <c r="J1076">
        <v>9.4006373668188701</v>
      </c>
      <c r="O1076">
        <v>5.9625642745148202</v>
      </c>
      <c r="P1076">
        <v>5.9625642745148202</v>
      </c>
    </row>
    <row r="1077" spans="2:16">
      <c r="B1077" t="s">
        <v>37</v>
      </c>
      <c r="C1077" t="s">
        <v>91</v>
      </c>
      <c r="D1077" t="s">
        <v>18</v>
      </c>
      <c r="E1077">
        <v>16.260200125539999</v>
      </c>
      <c r="F1077">
        <v>19.079744182950108</v>
      </c>
      <c r="G1077">
        <v>19.079744182950108</v>
      </c>
      <c r="H1077">
        <v>19.079744182950108</v>
      </c>
      <c r="I1077">
        <v>13.659677474436808</v>
      </c>
      <c r="J1077">
        <v>5.4200667085133301</v>
      </c>
      <c r="O1077">
        <v>28.774211512117098</v>
      </c>
      <c r="P1077">
        <v>29.435226689951101</v>
      </c>
    </row>
    <row r="1078" spans="2:16">
      <c r="B1078" t="s">
        <v>37</v>
      </c>
      <c r="C1078" t="s">
        <v>91</v>
      </c>
      <c r="D1078" t="s">
        <v>19</v>
      </c>
      <c r="E1078">
        <v>319.18639921722098</v>
      </c>
      <c r="F1078">
        <v>492.14709116966196</v>
      </c>
      <c r="G1078">
        <v>756.38589185839999</v>
      </c>
      <c r="H1078">
        <v>756.38589185839999</v>
      </c>
      <c r="I1078">
        <v>649.99042545266002</v>
      </c>
      <c r="J1078">
        <v>227.73836639406198</v>
      </c>
      <c r="M1078">
        <v>150.54502824650601</v>
      </c>
      <c r="N1078">
        <v>150.54502824650601</v>
      </c>
      <c r="O1078">
        <v>150.54502824650601</v>
      </c>
    </row>
    <row r="1079" spans="2:16">
      <c r="B1079" t="s">
        <v>37</v>
      </c>
      <c r="C1079" t="s">
        <v>91</v>
      </c>
      <c r="D1079" t="s">
        <v>20</v>
      </c>
      <c r="E1079">
        <v>6.2599885844748799</v>
      </c>
      <c r="F1079">
        <v>6.2599885844748799</v>
      </c>
      <c r="G1079">
        <v>6.2599885844748799</v>
      </c>
      <c r="H1079">
        <v>6.2599885844748799</v>
      </c>
      <c r="I1079">
        <v>4.1733257229832503</v>
      </c>
      <c r="J1079">
        <v>2.08666286149163</v>
      </c>
    </row>
    <row r="1080" spans="2:16">
      <c r="B1080" t="s">
        <v>37</v>
      </c>
      <c r="C1080" t="s">
        <v>91</v>
      </c>
      <c r="D1080" t="s">
        <v>21</v>
      </c>
      <c r="E1080">
        <v>28.821632420091301</v>
      </c>
      <c r="F1080">
        <v>48.325155237198004</v>
      </c>
      <c r="G1080">
        <v>48.325155237198004</v>
      </c>
      <c r="H1080">
        <v>48.325155237198004</v>
      </c>
      <c r="I1080">
        <v>38.7179444305009</v>
      </c>
      <c r="J1080">
        <v>9.6072108066971005</v>
      </c>
      <c r="M1080">
        <v>32.928901640412697</v>
      </c>
      <c r="N1080">
        <v>77.409931748763</v>
      </c>
      <c r="O1080">
        <v>96.362768064865506</v>
      </c>
      <c r="P1080">
        <v>106.84717747002399</v>
      </c>
    </row>
    <row r="1081" spans="2:16">
      <c r="B1081" t="s">
        <v>37</v>
      </c>
      <c r="C1081" t="s">
        <v>91</v>
      </c>
      <c r="D1081" t="s">
        <v>22</v>
      </c>
      <c r="E1081">
        <v>33.671803652968002</v>
      </c>
      <c r="F1081">
        <v>50.5217935421243</v>
      </c>
      <c r="G1081">
        <v>52</v>
      </c>
      <c r="H1081">
        <v>52</v>
      </c>
      <c r="I1081">
        <v>40.776065449010702</v>
      </c>
      <c r="J1081">
        <v>11.902751809895181</v>
      </c>
      <c r="O1081">
        <v>91.408933775515393</v>
      </c>
      <c r="P1081">
        <v>114.989122487741</v>
      </c>
    </row>
    <row r="1082" spans="2:16">
      <c r="B1082" t="s">
        <v>37</v>
      </c>
      <c r="C1082" t="s">
        <v>91</v>
      </c>
      <c r="D1082" t="s">
        <v>23</v>
      </c>
      <c r="E1082">
        <v>74.997754889160603</v>
      </c>
      <c r="F1082">
        <v>149.20789949312439</v>
      </c>
      <c r="G1082">
        <v>149.20789949312439</v>
      </c>
      <c r="H1082">
        <v>149.20789949312439</v>
      </c>
      <c r="I1082">
        <v>124.2086478634042</v>
      </c>
      <c r="J1082">
        <v>24.999251629720199</v>
      </c>
      <c r="M1082">
        <v>150.61940585307201</v>
      </c>
      <c r="N1082">
        <v>150.61940585307201</v>
      </c>
      <c r="O1082">
        <v>170.26754148454799</v>
      </c>
      <c r="P1082">
        <v>179.93726462576299</v>
      </c>
    </row>
    <row r="1083" spans="2:16">
      <c r="B1083" t="s">
        <v>37</v>
      </c>
      <c r="C1083" t="s">
        <v>91</v>
      </c>
      <c r="D1083" t="s">
        <v>24</v>
      </c>
      <c r="E1083">
        <v>45.928170003512498</v>
      </c>
      <c r="F1083">
        <v>54.408171096176879</v>
      </c>
      <c r="G1083">
        <v>54.408171096176879</v>
      </c>
      <c r="H1083">
        <v>54.408171096176879</v>
      </c>
      <c r="I1083">
        <v>39.098781095006082</v>
      </c>
      <c r="J1083">
        <v>15.309390001170801</v>
      </c>
      <c r="N1083">
        <v>38.345426427825103</v>
      </c>
      <c r="O1083">
        <v>57.015170871290003</v>
      </c>
      <c r="P1083">
        <v>57.760993606581302</v>
      </c>
    </row>
    <row r="1084" spans="2:16">
      <c r="B1084" t="s">
        <v>37</v>
      </c>
      <c r="C1084" t="s">
        <v>91</v>
      </c>
      <c r="D1084" t="s">
        <v>25</v>
      </c>
      <c r="E1084">
        <v>14.3734779299848</v>
      </c>
      <c r="F1084">
        <v>14.3734779299848</v>
      </c>
      <c r="G1084">
        <v>14.3734779299848</v>
      </c>
      <c r="H1084">
        <v>14.3734779299848</v>
      </c>
      <c r="I1084">
        <v>9.58231861998987</v>
      </c>
      <c r="J1084">
        <v>4.7911593099949297</v>
      </c>
      <c r="M1084">
        <v>165.919465167835</v>
      </c>
      <c r="N1084">
        <v>165.919465167835</v>
      </c>
      <c r="O1084">
        <v>166.61249533171701</v>
      </c>
      <c r="P1084">
        <v>170.461481263411</v>
      </c>
    </row>
    <row r="1085" spans="2:16">
      <c r="B1085" t="s">
        <v>37</v>
      </c>
      <c r="C1085" t="s">
        <v>91</v>
      </c>
      <c r="D1085" t="s">
        <v>26</v>
      </c>
      <c r="E1085">
        <v>5.2919112850619703</v>
      </c>
      <c r="F1085">
        <v>5.9367964357687866</v>
      </c>
      <c r="G1085">
        <v>5.9367964357687866</v>
      </c>
      <c r="H1085">
        <v>5.9367964357687866</v>
      </c>
      <c r="I1085">
        <v>4.1728260074147965</v>
      </c>
      <c r="J1085">
        <v>1.7639704283539901</v>
      </c>
    </row>
    <row r="1086" spans="2:16">
      <c r="B1086" t="s">
        <v>37</v>
      </c>
      <c r="C1086" t="s">
        <v>91</v>
      </c>
      <c r="D1086" t="s">
        <v>27</v>
      </c>
      <c r="E1086">
        <v>40.628044140030397</v>
      </c>
      <c r="F1086">
        <v>40.628044140030397</v>
      </c>
      <c r="G1086">
        <v>40.628044140030397</v>
      </c>
      <c r="H1086">
        <v>40.628044140030397</v>
      </c>
      <c r="I1086">
        <v>27.085362760020299</v>
      </c>
      <c r="J1086">
        <v>13.5426813800101</v>
      </c>
      <c r="N1086">
        <v>138.85628318950299</v>
      </c>
      <c r="O1086">
        <v>355.95321638138898</v>
      </c>
      <c r="P1086">
        <v>400.558942782381</v>
      </c>
    </row>
    <row r="1087" spans="2:16">
      <c r="B1087" t="s">
        <v>37</v>
      </c>
      <c r="C1087" t="s">
        <v>91</v>
      </c>
      <c r="D1087" t="s">
        <v>28</v>
      </c>
      <c r="E1087">
        <v>18.597004120726101</v>
      </c>
      <c r="F1087">
        <v>31.050547201865502</v>
      </c>
      <c r="G1087">
        <v>43.1555374361552</v>
      </c>
      <c r="H1087">
        <v>43.1555374361552</v>
      </c>
      <c r="I1087">
        <v>36.956536062579801</v>
      </c>
      <c r="J1087">
        <v>11.75781641334417</v>
      </c>
      <c r="M1087">
        <v>66.0421188415865</v>
      </c>
      <c r="N1087">
        <v>78.020411022119205</v>
      </c>
      <c r="O1087">
        <v>89.683589193064606</v>
      </c>
      <c r="P1087">
        <v>99.918891890065893</v>
      </c>
    </row>
    <row r="1088" spans="2:16">
      <c r="B1088" t="s">
        <v>37</v>
      </c>
      <c r="C1088" t="s">
        <v>91</v>
      </c>
      <c r="D1088" t="s">
        <v>29</v>
      </c>
      <c r="E1088">
        <v>304.14555376945299</v>
      </c>
      <c r="F1088">
        <v>379.14442108946957</v>
      </c>
      <c r="G1088">
        <v>423.05837716458097</v>
      </c>
      <c r="H1088">
        <v>423.05837716458097</v>
      </c>
      <c r="I1088">
        <v>321.67652590809701</v>
      </c>
      <c r="J1088">
        <v>121.54787822233729</v>
      </c>
      <c r="M1088">
        <v>75.454242414759094</v>
      </c>
      <c r="N1088">
        <v>155.89863211942401</v>
      </c>
      <c r="O1088">
        <v>270.82690376392998</v>
      </c>
      <c r="P1088">
        <v>250.39932946108399</v>
      </c>
    </row>
    <row r="1089" spans="2:16">
      <c r="B1089" t="s">
        <v>37</v>
      </c>
      <c r="C1089" t="s">
        <v>91</v>
      </c>
      <c r="D1089" t="s">
        <v>30</v>
      </c>
      <c r="E1089">
        <v>117.176369863014</v>
      </c>
      <c r="F1089">
        <v>120.03533145598226</v>
      </c>
      <c r="G1089">
        <v>120.03533145598226</v>
      </c>
      <c r="H1089">
        <v>120.03533145598226</v>
      </c>
      <c r="I1089">
        <v>80.976541501644263</v>
      </c>
      <c r="J1089">
        <v>39.058789954338003</v>
      </c>
      <c r="N1089">
        <v>249.57073496314899</v>
      </c>
      <c r="O1089">
        <v>392.57964470190302</v>
      </c>
      <c r="P1089">
        <v>406.17484368484099</v>
      </c>
    </row>
    <row r="1090" spans="2:16">
      <c r="B1090" t="s">
        <v>37</v>
      </c>
      <c r="C1090" t="s">
        <v>92</v>
      </c>
      <c r="D1090" t="s">
        <v>16</v>
      </c>
      <c r="E1090">
        <v>44.8420828394081</v>
      </c>
      <c r="F1090">
        <v>62.841209591086901</v>
      </c>
      <c r="G1090">
        <v>62.841209591086901</v>
      </c>
      <c r="H1090">
        <v>81.2257710263641</v>
      </c>
      <c r="I1090">
        <v>71.490371029840702</v>
      </c>
      <c r="J1090">
        <v>26.4874642402349</v>
      </c>
    </row>
    <row r="1091" spans="2:16">
      <c r="B1091" t="s">
        <v>37</v>
      </c>
      <c r="C1091" t="s">
        <v>92</v>
      </c>
      <c r="D1091" t="s">
        <v>17</v>
      </c>
      <c r="E1091">
        <v>17.14537546961623</v>
      </c>
      <c r="F1091">
        <v>17.14537546961623</v>
      </c>
      <c r="G1091">
        <v>17.14537546961623</v>
      </c>
      <c r="H1091">
        <v>17.90792563527739</v>
      </c>
      <c r="I1091">
        <v>15.478601445323552</v>
      </c>
      <c r="J1091">
        <v>2.1626915007339997</v>
      </c>
      <c r="L1091">
        <v>2.7749891319735598</v>
      </c>
      <c r="M1091">
        <v>2.7749891319735598</v>
      </c>
      <c r="N1091">
        <v>2.7749891319735598</v>
      </c>
      <c r="O1091">
        <v>1.1263915044575801</v>
      </c>
      <c r="P1091">
        <v>3.31743590701122</v>
      </c>
    </row>
    <row r="1092" spans="2:16">
      <c r="B1092" t="s">
        <v>37</v>
      </c>
      <c r="C1092" t="s">
        <v>92</v>
      </c>
      <c r="D1092" t="s">
        <v>18</v>
      </c>
      <c r="E1092">
        <v>9.4956360646091706</v>
      </c>
      <c r="F1092">
        <v>10.52303731923889</v>
      </c>
      <c r="G1092">
        <v>10.52303731923889</v>
      </c>
      <c r="H1092">
        <v>10.52303731923889</v>
      </c>
      <c r="I1092">
        <v>9.0653427992376994</v>
      </c>
      <c r="J1092">
        <v>0.92286366601434999</v>
      </c>
      <c r="N1092">
        <v>6.8349164676225396</v>
      </c>
      <c r="O1092">
        <v>7.8910402930608496</v>
      </c>
      <c r="P1092">
        <v>7.8910402930608496</v>
      </c>
    </row>
    <row r="1093" spans="2:16">
      <c r="B1093" t="s">
        <v>37</v>
      </c>
      <c r="C1093" t="s">
        <v>92</v>
      </c>
      <c r="D1093" t="s">
        <v>19</v>
      </c>
      <c r="E1093">
        <v>70.801212499661361</v>
      </c>
      <c r="F1093">
        <v>70.801212499661361</v>
      </c>
      <c r="G1093">
        <v>441.19465746203969</v>
      </c>
      <c r="H1093">
        <v>674.71612189473262</v>
      </c>
      <c r="I1093">
        <v>1003.3369444677767</v>
      </c>
      <c r="J1093">
        <v>739.86147152134788</v>
      </c>
      <c r="K1093">
        <v>335.11412106121702</v>
      </c>
    </row>
    <row r="1094" spans="2:16">
      <c r="B1094" t="s">
        <v>37</v>
      </c>
      <c r="C1094" t="s">
        <v>92</v>
      </c>
      <c r="D1094" t="s">
        <v>20</v>
      </c>
      <c r="E1094">
        <v>45.611031070240998</v>
      </c>
      <c r="F1094">
        <v>54.616742275457682</v>
      </c>
      <c r="G1094">
        <v>54.616742275457682</v>
      </c>
      <c r="H1094">
        <v>54.616742275457682</v>
      </c>
      <c r="I1094">
        <v>46.478166165138276</v>
      </c>
      <c r="J1094">
        <v>5.9256360078277996</v>
      </c>
    </row>
    <row r="1095" spans="2:16">
      <c r="B1095" t="s">
        <v>37</v>
      </c>
      <c r="C1095" t="s">
        <v>92</v>
      </c>
      <c r="D1095" t="s">
        <v>21</v>
      </c>
      <c r="E1095">
        <v>0.54403131115459902</v>
      </c>
      <c r="F1095">
        <v>8.2784530952322495</v>
      </c>
      <c r="G1095">
        <v>8.2784530952322495</v>
      </c>
      <c r="H1095">
        <v>14.908998977187499</v>
      </c>
      <c r="I1095">
        <v>14.727655206802632</v>
      </c>
      <c r="J1095">
        <v>6.8118896523401462</v>
      </c>
      <c r="N1095">
        <v>10.8901048838829</v>
      </c>
      <c r="O1095">
        <v>10.8901048838829</v>
      </c>
      <c r="P1095">
        <v>10.8901048838829</v>
      </c>
    </row>
    <row r="1096" spans="2:16">
      <c r="B1096" t="s">
        <v>37</v>
      </c>
      <c r="C1096" t="s">
        <v>92</v>
      </c>
      <c r="D1096" t="s">
        <v>22</v>
      </c>
      <c r="E1096">
        <v>36.134743470566633</v>
      </c>
      <c r="F1096">
        <v>36.134743470566633</v>
      </c>
      <c r="G1096">
        <v>36.134743470566633</v>
      </c>
      <c r="H1096">
        <v>36.134743470566633</v>
      </c>
      <c r="I1096">
        <v>31.296017804292219</v>
      </c>
      <c r="J1096">
        <v>36.547049582190709</v>
      </c>
      <c r="K1096">
        <v>33.9654557574462</v>
      </c>
      <c r="L1096">
        <v>33.9654557574462</v>
      </c>
    </row>
    <row r="1097" spans="2:16">
      <c r="B1097" t="s">
        <v>37</v>
      </c>
      <c r="C1097" t="s">
        <v>92</v>
      </c>
      <c r="D1097" t="s">
        <v>23</v>
      </c>
      <c r="E1097">
        <v>32.465259791497608</v>
      </c>
      <c r="F1097">
        <v>32.465259791497608</v>
      </c>
      <c r="G1097">
        <v>288.16453448578113</v>
      </c>
      <c r="H1097">
        <v>348.79886406849204</v>
      </c>
      <c r="I1097">
        <v>366.45518613071448</v>
      </c>
      <c r="J1097">
        <v>202.77935406267244</v>
      </c>
      <c r="K1097">
        <v>22.176814752479501</v>
      </c>
      <c r="M1097">
        <v>23.313973072425402</v>
      </c>
      <c r="N1097">
        <v>40.2443036749263</v>
      </c>
      <c r="O1097">
        <v>47.376550879397968</v>
      </c>
      <c r="P1097">
        <v>24.06257780697257</v>
      </c>
    </row>
    <row r="1098" spans="2:16">
      <c r="B1098" t="s">
        <v>37</v>
      </c>
      <c r="C1098" t="s">
        <v>92</v>
      </c>
      <c r="D1098" t="s">
        <v>24</v>
      </c>
      <c r="E1098">
        <v>67.733036958045702</v>
      </c>
      <c r="F1098">
        <v>67.733036958045702</v>
      </c>
      <c r="G1098">
        <v>67.733036958045702</v>
      </c>
      <c r="H1098">
        <v>67.733036958045702</v>
      </c>
      <c r="I1098">
        <v>57.582869230993602</v>
      </c>
      <c r="J1098">
        <v>18.047929171810001</v>
      </c>
      <c r="K1098">
        <v>26.629243186624301</v>
      </c>
      <c r="L1098">
        <v>21.5323150685551</v>
      </c>
      <c r="M1098">
        <v>21.5323150685551</v>
      </c>
      <c r="N1098">
        <v>17.377345223040688</v>
      </c>
      <c r="O1098">
        <v>17.377345223040688</v>
      </c>
      <c r="P1098">
        <v>17.377345223040688</v>
      </c>
    </row>
    <row r="1099" spans="2:16">
      <c r="B1099" t="s">
        <v>37</v>
      </c>
      <c r="C1099" t="s">
        <v>92</v>
      </c>
      <c r="D1099" t="s">
        <v>25</v>
      </c>
      <c r="E1099">
        <v>77.090609812596796</v>
      </c>
      <c r="F1099">
        <v>93.608862308597097</v>
      </c>
      <c r="G1099">
        <v>93.608862308597097</v>
      </c>
      <c r="H1099">
        <v>179.44040262612879</v>
      </c>
      <c r="I1099">
        <v>157.17596851590901</v>
      </c>
      <c r="J1099">
        <v>148.8411987895592</v>
      </c>
      <c r="K1099">
        <v>41.820336378595599</v>
      </c>
      <c r="L1099">
        <v>41.820336378595599</v>
      </c>
    </row>
    <row r="1100" spans="2:16">
      <c r="B1100" t="s">
        <v>37</v>
      </c>
      <c r="C1100" t="s">
        <v>92</v>
      </c>
      <c r="D1100" t="s">
        <v>26</v>
      </c>
      <c r="E1100">
        <v>18.869482522028992</v>
      </c>
      <c r="F1100">
        <v>18.869482522028992</v>
      </c>
      <c r="G1100">
        <v>18.869482522028992</v>
      </c>
      <c r="H1100">
        <v>18.869482522028992</v>
      </c>
      <c r="I1100">
        <v>13.82913236292176</v>
      </c>
      <c r="J1100">
        <v>4.6489872380283304</v>
      </c>
      <c r="N1100">
        <v>14.7866013377005</v>
      </c>
      <c r="O1100">
        <v>21.370739868755368</v>
      </c>
      <c r="P1100">
        <v>26.822470875915897</v>
      </c>
    </row>
    <row r="1101" spans="2:16">
      <c r="B1101" t="s">
        <v>37</v>
      </c>
      <c r="C1101" t="s">
        <v>92</v>
      </c>
      <c r="D1101" t="s">
        <v>27</v>
      </c>
      <c r="E1101">
        <v>83.630302155542594</v>
      </c>
      <c r="F1101">
        <v>125.06136880715519</v>
      </c>
      <c r="G1101">
        <v>125.06136880715519</v>
      </c>
      <c r="H1101">
        <v>125.06136880715519</v>
      </c>
      <c r="I1101">
        <v>103.95149338924389</v>
      </c>
      <c r="J1101">
        <v>27.84153015490346</v>
      </c>
      <c r="K1101">
        <v>52.858751903842098</v>
      </c>
      <c r="L1101">
        <v>77.261487452046197</v>
      </c>
      <c r="M1101">
        <v>68.410298006661606</v>
      </c>
      <c r="N1101">
        <v>24.402735548204099</v>
      </c>
      <c r="O1101">
        <v>49.618431286698502</v>
      </c>
      <c r="P1101">
        <v>57.644053276690499</v>
      </c>
    </row>
    <row r="1102" spans="2:16">
      <c r="B1102" t="s">
        <v>37</v>
      </c>
      <c r="C1102" t="s">
        <v>92</v>
      </c>
      <c r="D1102" t="s">
        <v>28</v>
      </c>
      <c r="E1102">
        <v>15.761068873959271</v>
      </c>
      <c r="F1102">
        <v>15.761068873959271</v>
      </c>
      <c r="G1102">
        <v>15.761068873959271</v>
      </c>
      <c r="H1102">
        <v>46.499900264028568</v>
      </c>
      <c r="I1102">
        <v>45.88575793646725</v>
      </c>
      <c r="J1102">
        <v>37.151565746641182</v>
      </c>
      <c r="K1102">
        <v>8.939966419860891</v>
      </c>
      <c r="L1102">
        <v>6.3165146566452304</v>
      </c>
      <c r="M1102">
        <v>5.1333420872072901</v>
      </c>
      <c r="N1102">
        <v>7.8757372697225199</v>
      </c>
      <c r="O1102">
        <v>15.498783824863199</v>
      </c>
      <c r="P1102">
        <v>16.148364378123301</v>
      </c>
    </row>
    <row r="1103" spans="2:16">
      <c r="B1103" t="s">
        <v>37</v>
      </c>
      <c r="C1103" t="s">
        <v>92</v>
      </c>
      <c r="D1103" t="s">
        <v>29</v>
      </c>
      <c r="E1103">
        <v>183.4524508155815</v>
      </c>
      <c r="F1103">
        <v>183.4524508155815</v>
      </c>
      <c r="G1103">
        <v>183.4524508155815</v>
      </c>
      <c r="H1103">
        <v>242.52856683510541</v>
      </c>
      <c r="I1103">
        <v>237.5869449009395</v>
      </c>
      <c r="J1103">
        <v>123.50359666692519</v>
      </c>
      <c r="K1103">
        <v>33.3265891492496</v>
      </c>
      <c r="N1103">
        <v>208.806521177165</v>
      </c>
      <c r="O1103">
        <v>349.68026027260697</v>
      </c>
      <c r="P1103">
        <v>358.08468544630699</v>
      </c>
    </row>
    <row r="1104" spans="2:16">
      <c r="B1104" t="s">
        <v>37</v>
      </c>
      <c r="C1104" t="s">
        <v>92</v>
      </c>
      <c r="D1104" t="s">
        <v>30</v>
      </c>
      <c r="E1104">
        <v>132.33095668882859</v>
      </c>
      <c r="F1104">
        <v>221.33913599788289</v>
      </c>
      <c r="G1104">
        <v>221.33913599788289</v>
      </c>
      <c r="H1104">
        <v>221.33913599788289</v>
      </c>
      <c r="I1104">
        <v>195.9951499404454</v>
      </c>
      <c r="J1104">
        <v>19.465970863231099</v>
      </c>
      <c r="L1104">
        <v>60.224899617442603</v>
      </c>
      <c r="M1104">
        <v>103.33676110055529</v>
      </c>
      <c r="N1104">
        <v>160.09623523898659</v>
      </c>
      <c r="O1104">
        <v>232.07095054250391</v>
      </c>
      <c r="P1104">
        <v>237.56685500481188</v>
      </c>
    </row>
    <row r="1105" spans="2:16">
      <c r="B1105" t="s">
        <v>37</v>
      </c>
      <c r="C1105" t="s">
        <v>101</v>
      </c>
      <c r="D1105" t="s">
        <v>16</v>
      </c>
      <c r="K1105">
        <v>19.2190108428765</v>
      </c>
      <c r="L1105">
        <v>43.747880074444303</v>
      </c>
      <c r="M1105">
        <v>43.747880074444303</v>
      </c>
      <c r="N1105">
        <v>24.5288692315678</v>
      </c>
    </row>
    <row r="1106" spans="2:16">
      <c r="B1106" t="s">
        <v>37</v>
      </c>
      <c r="C1106" t="s">
        <v>101</v>
      </c>
      <c r="D1106" t="s">
        <v>19</v>
      </c>
      <c r="J1106">
        <v>118.390888328814</v>
      </c>
      <c r="K1106">
        <v>998.80885284410203</v>
      </c>
      <c r="L1106">
        <v>1929.62378769375</v>
      </c>
      <c r="M1106">
        <v>1811.2328993649401</v>
      </c>
      <c r="N1106">
        <v>930.81493484964994</v>
      </c>
    </row>
    <row r="1107" spans="2:16">
      <c r="B1107" t="s">
        <v>37</v>
      </c>
      <c r="C1107" t="s">
        <v>101</v>
      </c>
      <c r="D1107" t="s">
        <v>23</v>
      </c>
      <c r="J1107">
        <v>16.5053708408308</v>
      </c>
      <c r="K1107">
        <v>246.10749905908901</v>
      </c>
      <c r="L1107">
        <v>512.25895256174897</v>
      </c>
      <c r="M1107">
        <v>495.75358172091802</v>
      </c>
      <c r="N1107">
        <v>266.15145350265999</v>
      </c>
    </row>
    <row r="1108" spans="2:16">
      <c r="B1108" t="s">
        <v>37</v>
      </c>
      <c r="C1108" t="s">
        <v>101</v>
      </c>
      <c r="D1108" t="s">
        <v>25</v>
      </c>
      <c r="J1108">
        <v>27.650535271925499</v>
      </c>
      <c r="K1108">
        <v>210.10620578566699</v>
      </c>
      <c r="L1108">
        <v>397.93120595612402</v>
      </c>
      <c r="M1108">
        <v>370.28067068419898</v>
      </c>
      <c r="N1108">
        <v>187.825000170457</v>
      </c>
    </row>
    <row r="1109" spans="2:16">
      <c r="B1109" t="s">
        <v>37</v>
      </c>
      <c r="C1109" t="s">
        <v>101</v>
      </c>
      <c r="D1109" t="s">
        <v>28</v>
      </c>
      <c r="I1109">
        <v>2.74447487374999</v>
      </c>
      <c r="J1109">
        <v>23.1209446009108</v>
      </c>
      <c r="K1109">
        <v>49.810439444903501</v>
      </c>
      <c r="L1109">
        <v>53.643718827593602</v>
      </c>
      <c r="M1109">
        <v>33.267249100432799</v>
      </c>
      <c r="N1109">
        <v>6.5777542564401204</v>
      </c>
    </row>
    <row r="1110" spans="2:16">
      <c r="B1110" t="s">
        <v>37</v>
      </c>
      <c r="C1110" t="s">
        <v>101</v>
      </c>
      <c r="D1110" t="s">
        <v>29</v>
      </c>
      <c r="K1110">
        <v>60.541684287894697</v>
      </c>
      <c r="L1110">
        <v>137.80991984368299</v>
      </c>
      <c r="M1110">
        <v>137.80991984368299</v>
      </c>
      <c r="N1110">
        <v>77.268235555788394</v>
      </c>
    </row>
    <row r="1111" spans="2:16">
      <c r="B1111" t="s">
        <v>37</v>
      </c>
      <c r="C1111" t="s">
        <v>101</v>
      </c>
      <c r="D1111" t="s">
        <v>30</v>
      </c>
      <c r="K1111">
        <v>45.8922456870595</v>
      </c>
      <c r="L1111">
        <v>104.463672822608</v>
      </c>
      <c r="M1111">
        <v>104.463672822608</v>
      </c>
      <c r="N1111">
        <v>58.571427135548902</v>
      </c>
    </row>
    <row r="1112" spans="2:16">
      <c r="B1112" t="s">
        <v>37</v>
      </c>
      <c r="C1112" t="s">
        <v>93</v>
      </c>
      <c r="D1112" t="s">
        <v>16</v>
      </c>
      <c r="E1112">
        <v>0.50627853881278495</v>
      </c>
      <c r="F1112">
        <v>0.488630958451025</v>
      </c>
      <c r="G1112">
        <v>0.44451200754662501</v>
      </c>
      <c r="H1112">
        <v>3.0366546718745879</v>
      </c>
      <c r="I1112">
        <v>8.0539880484443689</v>
      </c>
      <c r="J1112">
        <v>28.310191781499828</v>
      </c>
      <c r="K1112">
        <v>36.193308576</v>
      </c>
      <c r="L1112">
        <v>36.193308576</v>
      </c>
      <c r="M1112">
        <v>32.803031559138702</v>
      </c>
      <c r="N1112">
        <v>14.173884185791671</v>
      </c>
      <c r="O1112">
        <v>7.9178237510000002</v>
      </c>
      <c r="P1112">
        <v>7.9178237510000002</v>
      </c>
    </row>
    <row r="1113" spans="2:16">
      <c r="B1113" t="s">
        <v>37</v>
      </c>
      <c r="C1113" t="s">
        <v>93</v>
      </c>
      <c r="D1113" t="s">
        <v>17</v>
      </c>
      <c r="E1113">
        <v>1.6124429223744301</v>
      </c>
      <c r="F1113">
        <v>1.55623726902384</v>
      </c>
      <c r="G1113">
        <v>1.4157231356473701</v>
      </c>
      <c r="H1113">
        <v>4.8699665570100095</v>
      </c>
      <c r="I1113">
        <v>7.000965313775886</v>
      </c>
      <c r="J1113">
        <v>11.439938679954786</v>
      </c>
      <c r="K1113">
        <v>20.39682519329595</v>
      </c>
      <c r="L1113">
        <v>16.717759158530949</v>
      </c>
      <c r="M1113">
        <v>14.474964415326742</v>
      </c>
      <c r="N1113">
        <v>9.7486395372445003</v>
      </c>
      <c r="O1113">
        <v>10.584831751999999</v>
      </c>
      <c r="P1113">
        <v>10.584831751999999</v>
      </c>
    </row>
    <row r="1114" spans="2:16">
      <c r="B1114" t="s">
        <v>37</v>
      </c>
      <c r="C1114" t="s">
        <v>93</v>
      </c>
      <c r="D1114" t="s">
        <v>18</v>
      </c>
      <c r="H1114">
        <v>8.0000000000000004E-4</v>
      </c>
      <c r="I1114">
        <v>8.0000000000000004E-4</v>
      </c>
      <c r="J1114">
        <v>8.6519375121192892E-4</v>
      </c>
      <c r="K1114">
        <v>1.2000000000000001E-3</v>
      </c>
      <c r="L1114">
        <v>4.0000000000000002E-4</v>
      </c>
      <c r="M1114">
        <v>8.0000000000000004E-4</v>
      </c>
      <c r="N1114">
        <v>1.134806248788071E-3</v>
      </c>
      <c r="O1114">
        <v>8.0000000000000004E-4</v>
      </c>
      <c r="P1114">
        <v>8.0000000000000004E-4</v>
      </c>
    </row>
    <row r="1115" spans="2:16">
      <c r="B1115" t="s">
        <v>37</v>
      </c>
      <c r="C1115" t="s">
        <v>93</v>
      </c>
      <c r="D1115" t="s">
        <v>19</v>
      </c>
      <c r="H1115">
        <v>0.50740201980150024</v>
      </c>
      <c r="I1115">
        <v>1.703495781303122</v>
      </c>
      <c r="J1115">
        <v>7.6527566188676692</v>
      </c>
      <c r="K1115">
        <v>7.6527566188676692</v>
      </c>
      <c r="L1115">
        <v>7.1453545990661658</v>
      </c>
      <c r="M1115">
        <v>5.9492608375645499</v>
      </c>
      <c r="N1115">
        <v>7.1400213000000004E-2</v>
      </c>
      <c r="O1115">
        <v>7.1400213000000004E-2</v>
      </c>
      <c r="P1115">
        <v>1.491804473</v>
      </c>
    </row>
    <row r="1116" spans="2:16">
      <c r="B1116" t="s">
        <v>37</v>
      </c>
      <c r="C1116" t="s">
        <v>93</v>
      </c>
      <c r="D1116" t="s">
        <v>20</v>
      </c>
      <c r="E1116">
        <v>1.287100456621</v>
      </c>
      <c r="F1116">
        <v>1.24223541297301</v>
      </c>
      <c r="G1116">
        <v>1.1300728038530301</v>
      </c>
      <c r="H1116">
        <v>1.1956383631360641</v>
      </c>
      <c r="I1116">
        <v>1.0348929550907089</v>
      </c>
      <c r="J1116">
        <v>0.71802207867035506</v>
      </c>
      <c r="K1116">
        <v>0.40115120225000001</v>
      </c>
      <c r="L1116">
        <v>0.15612546837499999</v>
      </c>
    </row>
    <row r="1117" spans="2:16">
      <c r="B1117" t="s">
        <v>37</v>
      </c>
      <c r="C1117" t="s">
        <v>93</v>
      </c>
      <c r="D1117" t="s">
        <v>21</v>
      </c>
      <c r="H1117">
        <v>8.0000000000000004E-4</v>
      </c>
      <c r="I1117">
        <v>8.6519375121192892E-4</v>
      </c>
      <c r="J1117">
        <v>1.2000000000000001E-3</v>
      </c>
      <c r="K1117">
        <v>1.2000000000000001E-3</v>
      </c>
      <c r="L1117">
        <v>1.2000000000000001E-3</v>
      </c>
      <c r="M1117">
        <v>1.134806248788071E-3</v>
      </c>
      <c r="N1117">
        <v>8.0000000000000004E-4</v>
      </c>
      <c r="O1117">
        <v>8.0000000000000004E-4</v>
      </c>
      <c r="P1117">
        <v>8.0000000000000004E-4</v>
      </c>
    </row>
    <row r="1118" spans="2:16">
      <c r="B1118" t="s">
        <v>37</v>
      </c>
      <c r="C1118" t="s">
        <v>93</v>
      </c>
      <c r="D1118" t="s">
        <v>22</v>
      </c>
      <c r="E1118">
        <v>0.23401826484018301</v>
      </c>
      <c r="F1118">
        <v>0.225860984176912</v>
      </c>
      <c r="G1118">
        <v>0.20546778251873299</v>
      </c>
      <c r="H1118">
        <v>0.72933532695064773</v>
      </c>
      <c r="I1118">
        <v>1.720772240034351</v>
      </c>
      <c r="J1118">
        <v>5.8336035442752188</v>
      </c>
      <c r="K1118">
        <v>7.3932221760000001</v>
      </c>
      <c r="L1118">
        <v>6.8367255089150039</v>
      </c>
      <c r="M1118">
        <v>6.6979417709327498</v>
      </c>
      <c r="N1118">
        <v>2.8812669747083302</v>
      </c>
      <c r="O1118">
        <v>1.6178048509999998</v>
      </c>
      <c r="P1118">
        <v>1.6178048509999998</v>
      </c>
    </row>
    <row r="1119" spans="2:16">
      <c r="B1119" t="s">
        <v>37</v>
      </c>
      <c r="C1119" t="s">
        <v>93</v>
      </c>
      <c r="D1119" t="s">
        <v>23</v>
      </c>
      <c r="H1119">
        <v>8.0000000000000004E-4</v>
      </c>
      <c r="I1119">
        <v>8.6519375121192892E-4</v>
      </c>
      <c r="J1119">
        <v>2E-3</v>
      </c>
      <c r="K1119">
        <v>2E-3</v>
      </c>
      <c r="L1119">
        <v>1.2000000000000001E-3</v>
      </c>
      <c r="M1119">
        <v>1.134806248788071E-3</v>
      </c>
      <c r="N1119">
        <v>8.0000000000000004E-4</v>
      </c>
      <c r="O1119">
        <v>8.0000000000000004E-4</v>
      </c>
      <c r="P1119">
        <v>8.0000000000000004E-4</v>
      </c>
    </row>
    <row r="1120" spans="2:16">
      <c r="B1120" t="s">
        <v>37</v>
      </c>
      <c r="C1120" t="s">
        <v>93</v>
      </c>
      <c r="D1120" t="s">
        <v>24</v>
      </c>
      <c r="E1120">
        <v>1.7277397260273999</v>
      </c>
      <c r="F1120">
        <v>1.7340586753202156</v>
      </c>
      <c r="G1120">
        <v>1.5834971596633756</v>
      </c>
      <c r="H1120">
        <v>10.555033013506877</v>
      </c>
      <c r="I1120">
        <v>27.922184777329655</v>
      </c>
      <c r="J1120">
        <v>98.08497803408568</v>
      </c>
      <c r="K1120">
        <v>125.28157583999999</v>
      </c>
      <c r="L1120">
        <v>125.28157583999999</v>
      </c>
      <c r="M1120">
        <v>107.48907234982499</v>
      </c>
      <c r="N1120">
        <v>48.9855302870833</v>
      </c>
      <c r="O1120">
        <v>27.405882214999998</v>
      </c>
      <c r="P1120">
        <v>27.405882214999998</v>
      </c>
    </row>
    <row r="1121" spans="2:16">
      <c r="B1121" t="s">
        <v>37</v>
      </c>
      <c r="C1121" t="s">
        <v>93</v>
      </c>
      <c r="D1121" t="s">
        <v>25</v>
      </c>
      <c r="E1121">
        <v>5.3652968036529698E-2</v>
      </c>
      <c r="F1121">
        <v>5.1782762225926003E-2</v>
      </c>
      <c r="G1121">
        <v>4.7107247699416897E-2</v>
      </c>
      <c r="H1121">
        <v>4.0426424457002196E-2</v>
      </c>
      <c r="I1121">
        <v>3.2705209158252202E-2</v>
      </c>
      <c r="J1121">
        <v>2.69088432523341E-2</v>
      </c>
      <c r="K1121">
        <v>1.3700035100000001E-2</v>
      </c>
      <c r="L1121">
        <v>1.2900035099999999E-2</v>
      </c>
      <c r="M1121">
        <v>7.4124422464159007E-3</v>
      </c>
      <c r="N1121">
        <v>8.0000000000000004E-4</v>
      </c>
      <c r="O1121">
        <v>8.0000000000000004E-4</v>
      </c>
      <c r="P1121">
        <v>8.0000000000000004E-4</v>
      </c>
    </row>
    <row r="1122" spans="2:16">
      <c r="B1122" t="s">
        <v>37</v>
      </c>
      <c r="C1122" t="s">
        <v>93</v>
      </c>
      <c r="D1122" t="s">
        <v>26</v>
      </c>
      <c r="E1122">
        <v>4.1660958904109604</v>
      </c>
      <c r="F1122">
        <v>4.1156612432426849</v>
      </c>
      <c r="G1122">
        <v>3.9407102253219852</v>
      </c>
      <c r="H1122">
        <v>7.2187663085717126</v>
      </c>
      <c r="I1122">
        <v>18.095762862929472</v>
      </c>
      <c r="J1122">
        <v>26.20834573224009</v>
      </c>
      <c r="K1122">
        <v>24.986190907054727</v>
      </c>
      <c r="L1122">
        <v>21.040879225878779</v>
      </c>
      <c r="M1122">
        <v>9.1382327704158399</v>
      </c>
      <c r="O1122">
        <v>1.6914050730000001</v>
      </c>
      <c r="P1122">
        <v>1.6914050730000001</v>
      </c>
    </row>
    <row r="1123" spans="2:16">
      <c r="B1123" t="s">
        <v>37</v>
      </c>
      <c r="C1123" t="s">
        <v>93</v>
      </c>
      <c r="D1123" t="s">
        <v>27</v>
      </c>
      <c r="E1123">
        <v>9.4223744292237406</v>
      </c>
      <c r="F1123">
        <v>9.0939344555913504</v>
      </c>
      <c r="G1123">
        <v>8.2728345215103598</v>
      </c>
      <c r="H1123">
        <v>55.23316044640378</v>
      </c>
      <c r="I1123">
        <v>130.83764227467273</v>
      </c>
      <c r="J1123">
        <v>435.47131474844525</v>
      </c>
      <c r="K1123">
        <v>649.15514745600001</v>
      </c>
      <c r="L1123">
        <v>603.18018953273997</v>
      </c>
      <c r="M1123">
        <v>525.25601616214408</v>
      </c>
      <c r="N1123">
        <v>326.76370352702304</v>
      </c>
      <c r="O1123">
        <v>142.00322600600001</v>
      </c>
      <c r="P1123">
        <v>142.00322600600001</v>
      </c>
    </row>
    <row r="1124" spans="2:16">
      <c r="B1124" t="s">
        <v>37</v>
      </c>
      <c r="C1124" t="s">
        <v>93</v>
      </c>
      <c r="D1124" t="s">
        <v>28</v>
      </c>
      <c r="H1124">
        <v>8.0000000000000004E-4</v>
      </c>
      <c r="I1124">
        <v>8.6519375121192892E-4</v>
      </c>
      <c r="J1124">
        <v>2E-3</v>
      </c>
      <c r="K1124">
        <v>2E-3</v>
      </c>
      <c r="L1124">
        <v>1.2000000000000001E-3</v>
      </c>
      <c r="M1124">
        <v>1.134806248788071E-3</v>
      </c>
      <c r="N1124">
        <v>8.0000000000000004E-4</v>
      </c>
      <c r="O1124">
        <v>8.0000000000000004E-4</v>
      </c>
      <c r="P1124">
        <v>8.0000000000000004E-4</v>
      </c>
    </row>
    <row r="1125" spans="2:16">
      <c r="B1125" t="s">
        <v>37</v>
      </c>
      <c r="C1125" t="s">
        <v>93</v>
      </c>
      <c r="D1125" t="s">
        <v>29</v>
      </c>
      <c r="E1125">
        <v>9.5764840182648392</v>
      </c>
      <c r="F1125">
        <v>9.3601610657674694</v>
      </c>
      <c r="G1125">
        <v>8.6711536845240502</v>
      </c>
      <c r="H1125">
        <v>17.199225584367909</v>
      </c>
      <c r="I1125">
        <v>32.533715868828885</v>
      </c>
      <c r="J1125">
        <v>107.19349717708836</v>
      </c>
      <c r="K1125">
        <v>125.185575552</v>
      </c>
      <c r="L1125">
        <v>125.185575552</v>
      </c>
      <c r="M1125">
        <v>113.24630412341641</v>
      </c>
      <c r="N1125">
        <v>47.930777122833305</v>
      </c>
      <c r="O1125">
        <v>27.384882152000003</v>
      </c>
      <c r="P1125">
        <v>27.384882152000003</v>
      </c>
    </row>
    <row r="1126" spans="2:16">
      <c r="B1126" t="s">
        <v>37</v>
      </c>
      <c r="C1126" t="s">
        <v>93</v>
      </c>
      <c r="D1126" t="s">
        <v>30</v>
      </c>
      <c r="E1126">
        <v>3.3710045662100501</v>
      </c>
      <c r="F1126">
        <v>3.25349993304595</v>
      </c>
      <c r="G1126">
        <v>2.9597383501357002</v>
      </c>
      <c r="H1126">
        <v>10.979095283129316</v>
      </c>
      <c r="I1126">
        <v>26.141238393936515</v>
      </c>
      <c r="J1126">
        <v>88.902304151959754</v>
      </c>
      <c r="K1126">
        <v>112.705538112</v>
      </c>
      <c r="L1126">
        <v>112.705538112</v>
      </c>
      <c r="M1126">
        <v>102.1019878941497</v>
      </c>
      <c r="N1126">
        <v>43.899515029083304</v>
      </c>
      <c r="O1126">
        <v>24.654873962</v>
      </c>
      <c r="P1126">
        <v>24.654873962</v>
      </c>
    </row>
    <row r="1127" spans="2:16">
      <c r="B1127" t="s">
        <v>37</v>
      </c>
      <c r="C1127" t="s">
        <v>94</v>
      </c>
      <c r="D1127" t="s">
        <v>16</v>
      </c>
      <c r="E1127">
        <v>26.010497847680501</v>
      </c>
      <c r="F1127">
        <v>26.010497847680501</v>
      </c>
      <c r="G1127">
        <v>26.010497847680501</v>
      </c>
      <c r="H1127">
        <v>40.0602361972376</v>
      </c>
      <c r="I1127">
        <v>68.095865893347892</v>
      </c>
      <c r="J1127">
        <v>240.28381000026241</v>
      </c>
      <c r="K1127">
        <v>301.90286409380002</v>
      </c>
      <c r="L1127">
        <v>316.29180607417629</v>
      </c>
      <c r="M1127">
        <v>318.57014903019888</v>
      </c>
      <c r="N1127">
        <v>321.07528709456318</v>
      </c>
      <c r="O1127">
        <v>323.84285813217139</v>
      </c>
      <c r="P1127">
        <v>326.91637941804106</v>
      </c>
    </row>
    <row r="1128" spans="2:16">
      <c r="B1128" t="s">
        <v>37</v>
      </c>
      <c r="C1128" t="s">
        <v>94</v>
      </c>
      <c r="D1128" t="s">
        <v>17</v>
      </c>
      <c r="E1128">
        <v>15.8474518958036</v>
      </c>
      <c r="F1128">
        <v>15.8474518958036</v>
      </c>
      <c r="G1128">
        <v>15.884418841996981</v>
      </c>
      <c r="H1128">
        <v>16.88051487494284</v>
      </c>
      <c r="I1128">
        <v>17.487431910410109</v>
      </c>
      <c r="J1128">
        <v>18.546409678387914</v>
      </c>
      <c r="K1128">
        <v>19.077807723302374</v>
      </c>
      <c r="L1128">
        <v>19.23512825898651</v>
      </c>
      <c r="M1128">
        <v>19.286714883604432</v>
      </c>
      <c r="N1128">
        <v>19.349839969716484</v>
      </c>
      <c r="O1128">
        <v>19.428862214393909</v>
      </c>
      <c r="P1128">
        <v>19.53065192345095</v>
      </c>
    </row>
    <row r="1129" spans="2:16">
      <c r="B1129" t="s">
        <v>37</v>
      </c>
      <c r="C1129" t="s">
        <v>94</v>
      </c>
      <c r="D1129" t="s">
        <v>18</v>
      </c>
      <c r="E1129">
        <v>65.0328344737121</v>
      </c>
      <c r="F1129">
        <v>65.0328344737121</v>
      </c>
      <c r="G1129">
        <v>65.541062363045441</v>
      </c>
      <c r="H1129">
        <v>77.183914288684178</v>
      </c>
      <c r="I1129">
        <v>84.754411081003866</v>
      </c>
      <c r="J1129">
        <v>105.50822208776508</v>
      </c>
      <c r="K1129">
        <v>116.90934851777681</v>
      </c>
      <c r="L1129">
        <v>120.97657767675828</v>
      </c>
      <c r="M1129">
        <v>121.37406180086471</v>
      </c>
      <c r="N1129">
        <v>122.64564840076163</v>
      </c>
      <c r="O1129">
        <v>123.61132000597642</v>
      </c>
      <c r="P1129">
        <v>124.68374495675664</v>
      </c>
    </row>
    <row r="1130" spans="2:16">
      <c r="B1130" t="s">
        <v>37</v>
      </c>
      <c r="C1130" t="s">
        <v>94</v>
      </c>
      <c r="D1130" t="s">
        <v>19</v>
      </c>
      <c r="E1130">
        <v>113.303938356164</v>
      </c>
      <c r="F1130">
        <v>113.303938356164</v>
      </c>
      <c r="G1130">
        <v>114.20524655433712</v>
      </c>
      <c r="H1130">
        <v>203.18678075515999</v>
      </c>
      <c r="I1130">
        <v>250.2619819621348</v>
      </c>
      <c r="J1130">
        <v>297.33718316910972</v>
      </c>
      <c r="K1130">
        <v>388.09619351574531</v>
      </c>
      <c r="L1130">
        <v>432.8785302948944</v>
      </c>
      <c r="M1130">
        <v>432.8785302948944</v>
      </c>
      <c r="N1130">
        <v>466.38774542345197</v>
      </c>
      <c r="O1130">
        <v>466.38774542345197</v>
      </c>
      <c r="P1130">
        <v>479.31835447197182</v>
      </c>
    </row>
    <row r="1131" spans="2:16">
      <c r="B1131" t="s">
        <v>37</v>
      </c>
      <c r="C1131" t="s">
        <v>94</v>
      </c>
      <c r="D1131" t="s">
        <v>20</v>
      </c>
      <c r="E1131">
        <v>128.552732041007</v>
      </c>
      <c r="F1131">
        <v>128.552732041007</v>
      </c>
      <c r="G1131">
        <v>129.99322136163227</v>
      </c>
      <c r="H1131">
        <v>199.96991244203707</v>
      </c>
      <c r="I1131">
        <v>232.87276328887577</v>
      </c>
      <c r="J1131">
        <v>270.92106031140207</v>
      </c>
      <c r="K1131">
        <v>425.88387288336918</v>
      </c>
      <c r="L1131">
        <v>448.6509898898679</v>
      </c>
      <c r="M1131">
        <v>448.6509898898679</v>
      </c>
      <c r="N1131">
        <v>448.6509898898679</v>
      </c>
      <c r="O1131">
        <v>448.6509898898679</v>
      </c>
      <c r="P1131">
        <v>448.6509898898679</v>
      </c>
    </row>
    <row r="1132" spans="2:16">
      <c r="B1132" t="s">
        <v>37</v>
      </c>
      <c r="C1132" t="s">
        <v>94</v>
      </c>
      <c r="D1132" t="s">
        <v>21</v>
      </c>
      <c r="E1132">
        <v>23.233964145063801</v>
      </c>
      <c r="F1132">
        <v>23.233964145063801</v>
      </c>
      <c r="G1132">
        <v>23.35111145814712</v>
      </c>
      <c r="H1132">
        <v>30.711529252657737</v>
      </c>
      <c r="I1132">
        <v>32.009373024949959</v>
      </c>
      <c r="J1132">
        <v>48.351863029619707</v>
      </c>
      <c r="K1132">
        <v>52.624030355558389</v>
      </c>
      <c r="L1132">
        <v>52.624030355558389</v>
      </c>
      <c r="M1132">
        <v>52.624030355558389</v>
      </c>
      <c r="N1132">
        <v>53.076816869401249</v>
      </c>
      <c r="O1132">
        <v>54.049557506288608</v>
      </c>
      <c r="P1132">
        <v>54.57654674498658</v>
      </c>
    </row>
    <row r="1133" spans="2:16">
      <c r="B1133" t="s">
        <v>37</v>
      </c>
      <c r="C1133" t="s">
        <v>94</v>
      </c>
      <c r="D1133" t="s">
        <v>22</v>
      </c>
      <c r="E1133">
        <v>70.484254749868597</v>
      </c>
      <c r="F1133">
        <v>70.484254749868597</v>
      </c>
      <c r="G1133">
        <v>70.484254749868597</v>
      </c>
      <c r="H1133">
        <v>72.655001934602353</v>
      </c>
      <c r="I1133">
        <v>114.82513730201278</v>
      </c>
      <c r="J1133">
        <v>294.74006105380204</v>
      </c>
      <c r="K1133">
        <v>373.16839560858148</v>
      </c>
      <c r="L1133">
        <v>376.75342094348252</v>
      </c>
      <c r="M1133">
        <v>380.86971032798226</v>
      </c>
      <c r="N1133">
        <v>385.64480581451107</v>
      </c>
      <c r="O1133">
        <v>391.25062653735858</v>
      </c>
      <c r="P1133">
        <v>391.25062653735858</v>
      </c>
    </row>
    <row r="1134" spans="2:16">
      <c r="B1134" t="s">
        <v>37</v>
      </c>
      <c r="C1134" t="s">
        <v>94</v>
      </c>
      <c r="D1134" t="s">
        <v>23</v>
      </c>
      <c r="E1134">
        <v>31.7851376496791</v>
      </c>
      <c r="F1134">
        <v>31.7851376496791</v>
      </c>
      <c r="G1134">
        <v>32.256015325613198</v>
      </c>
      <c r="H1134">
        <v>65.263830236275808</v>
      </c>
      <c r="I1134">
        <v>71.211016542986272</v>
      </c>
      <c r="J1134">
        <v>107.72416592813798</v>
      </c>
      <c r="K1134">
        <v>127.03317871886641</v>
      </c>
      <c r="L1134">
        <v>129.63990840457231</v>
      </c>
      <c r="M1134">
        <v>129.63990840457231</v>
      </c>
      <c r="N1134">
        <v>129.63990840457231</v>
      </c>
      <c r="O1134">
        <v>129.63990840457231</v>
      </c>
      <c r="P1134">
        <v>129.63990840457231</v>
      </c>
    </row>
    <row r="1135" spans="2:16">
      <c r="B1135" t="s">
        <v>37</v>
      </c>
      <c r="C1135" t="s">
        <v>94</v>
      </c>
      <c r="D1135" t="s">
        <v>24</v>
      </c>
      <c r="E1135">
        <v>16.082619712378602</v>
      </c>
      <c r="F1135">
        <v>16.082619712378602</v>
      </c>
      <c r="G1135">
        <v>16.103644874055398</v>
      </c>
      <c r="H1135">
        <v>17.60101055270966</v>
      </c>
      <c r="I1135">
        <v>18.147300567395074</v>
      </c>
      <c r="J1135">
        <v>21.531947486136772</v>
      </c>
      <c r="K1135">
        <v>21.990407326985583</v>
      </c>
      <c r="L1135">
        <v>21.990407326985583</v>
      </c>
      <c r="M1135">
        <v>21.990407326985583</v>
      </c>
      <c r="N1135">
        <v>21.990407326985583</v>
      </c>
      <c r="O1135">
        <v>21.990407326985583</v>
      </c>
      <c r="P1135">
        <v>21.990407326985583</v>
      </c>
    </row>
    <row r="1136" spans="2:16">
      <c r="B1136" t="s">
        <v>37</v>
      </c>
      <c r="C1136" t="s">
        <v>94</v>
      </c>
      <c r="D1136" t="s">
        <v>25</v>
      </c>
      <c r="E1136">
        <v>22.4557537336844</v>
      </c>
      <c r="F1136">
        <v>22.4557537336844</v>
      </c>
      <c r="G1136">
        <v>22.568640082945755</v>
      </c>
      <c r="H1136">
        <v>29.949002791713568</v>
      </c>
      <c r="I1136">
        <v>33.89695058703699</v>
      </c>
      <c r="J1136">
        <v>56.624723262127624</v>
      </c>
      <c r="K1136">
        <v>65.267627277392862</v>
      </c>
      <c r="L1136">
        <v>65.444697891565028</v>
      </c>
      <c r="M1136">
        <v>65.444697891565028</v>
      </c>
      <c r="N1136">
        <v>65.444697891565028</v>
      </c>
      <c r="O1136">
        <v>65.444697891565028</v>
      </c>
      <c r="P1136">
        <v>65.444697891565028</v>
      </c>
    </row>
    <row r="1137" spans="2:16">
      <c r="B1137" t="s">
        <v>37</v>
      </c>
      <c r="C1137" t="s">
        <v>94</v>
      </c>
      <c r="D1137" t="s">
        <v>26</v>
      </c>
      <c r="E1137">
        <v>8.5625459168226694</v>
      </c>
      <c r="F1137">
        <v>8.5625459168226694</v>
      </c>
      <c r="G1137">
        <v>8.5734923654777848</v>
      </c>
      <c r="H1137">
        <v>9.1045745022360496</v>
      </c>
      <c r="I1137">
        <v>9.3920580598096226</v>
      </c>
      <c r="J1137">
        <v>9.6795416173831992</v>
      </c>
      <c r="K1137">
        <v>9.8596793799561251</v>
      </c>
      <c r="L1137">
        <v>9.8596793799561251</v>
      </c>
      <c r="M1137">
        <v>9.8596793799561251</v>
      </c>
      <c r="N1137">
        <v>10.271818753561641</v>
      </c>
      <c r="O1137">
        <v>10.304278463868949</v>
      </c>
      <c r="P1137">
        <v>10.304278463868949</v>
      </c>
    </row>
    <row r="1138" spans="2:16">
      <c r="B1138" t="s">
        <v>37</v>
      </c>
      <c r="C1138" t="s">
        <v>94</v>
      </c>
      <c r="D1138" t="s">
        <v>27</v>
      </c>
      <c r="E1138">
        <v>34.404832192626401</v>
      </c>
      <c r="F1138">
        <v>34.404832192626401</v>
      </c>
      <c r="G1138">
        <v>34.979142398716419</v>
      </c>
      <c r="H1138">
        <v>64.534805957657099</v>
      </c>
      <c r="I1138">
        <v>88.513480238771805</v>
      </c>
      <c r="J1138">
        <v>120.3379987511222</v>
      </c>
      <c r="K1138">
        <v>140.60614090580961</v>
      </c>
      <c r="L1138">
        <v>140.60614090580961</v>
      </c>
      <c r="M1138">
        <v>140.60614090580961</v>
      </c>
      <c r="N1138">
        <v>140.60614090580961</v>
      </c>
      <c r="O1138">
        <v>140.60614090580961</v>
      </c>
      <c r="P1138">
        <v>140.60614090580961</v>
      </c>
    </row>
    <row r="1139" spans="2:16">
      <c r="B1139" t="s">
        <v>37</v>
      </c>
      <c r="C1139" t="s">
        <v>94</v>
      </c>
      <c r="D1139" t="s">
        <v>28</v>
      </c>
      <c r="E1139">
        <v>1.3091885768261999</v>
      </c>
      <c r="F1139">
        <v>1.3091885768261999</v>
      </c>
      <c r="G1139">
        <v>1.3183455587008808</v>
      </c>
      <c r="H1139">
        <v>1.515596224560452</v>
      </c>
      <c r="I1139">
        <v>3.1222967375391084</v>
      </c>
      <c r="J1139">
        <v>11.267413313635201</v>
      </c>
      <c r="K1139">
        <v>13.815128271682045</v>
      </c>
      <c r="L1139">
        <v>13.9054332752414</v>
      </c>
      <c r="M1139">
        <v>13.9054332752414</v>
      </c>
      <c r="N1139">
        <v>13.9054332752414</v>
      </c>
      <c r="O1139">
        <v>13.9054332752414</v>
      </c>
      <c r="P1139">
        <v>13.9054332752414</v>
      </c>
    </row>
    <row r="1140" spans="2:16">
      <c r="B1140" t="s">
        <v>37</v>
      </c>
      <c r="C1140" t="s">
        <v>94</v>
      </c>
      <c r="D1140" t="s">
        <v>29</v>
      </c>
      <c r="E1140">
        <v>77.951632792036406</v>
      </c>
      <c r="F1140">
        <v>77.951632792036406</v>
      </c>
      <c r="G1140">
        <v>77.951632792036406</v>
      </c>
      <c r="H1140">
        <v>89.457002534697367</v>
      </c>
      <c r="I1140">
        <v>98.641479723992504</v>
      </c>
      <c r="J1140">
        <v>147.19000028004288</v>
      </c>
      <c r="K1140">
        <v>206.78058098597228</v>
      </c>
      <c r="L1140">
        <v>208.14105537743791</v>
      </c>
      <c r="M1140">
        <v>208.14105537743791</v>
      </c>
      <c r="N1140">
        <v>208.14105537743791</v>
      </c>
      <c r="O1140">
        <v>208.14105537743791</v>
      </c>
      <c r="P1140">
        <v>208.14105537743791</v>
      </c>
    </row>
    <row r="1141" spans="2:16">
      <c r="B1141" t="s">
        <v>37</v>
      </c>
      <c r="C1141" t="s">
        <v>94</v>
      </c>
      <c r="D1141" t="s">
        <v>30</v>
      </c>
      <c r="E1141">
        <v>103.223597460593</v>
      </c>
      <c r="F1141">
        <v>103.223597460593</v>
      </c>
      <c r="G1141">
        <v>103.223597460593</v>
      </c>
      <c r="H1141">
        <v>109.93466454710402</v>
      </c>
      <c r="I1141">
        <v>114.85474337194249</v>
      </c>
      <c r="J1141">
        <v>183.45541412108244</v>
      </c>
      <c r="K1141">
        <v>192.02159114960153</v>
      </c>
      <c r="L1141">
        <v>193.61718323666912</v>
      </c>
      <c r="M1141">
        <v>193.61718323666912</v>
      </c>
      <c r="N1141">
        <v>193.61718323666912</v>
      </c>
      <c r="O1141">
        <v>193.61718323666912</v>
      </c>
      <c r="P1141">
        <v>193.61718323666912</v>
      </c>
    </row>
    <row r="1142" spans="2:16">
      <c r="B1142" t="s">
        <v>37</v>
      </c>
      <c r="C1142" t="s">
        <v>95</v>
      </c>
      <c r="D1142" t="s">
        <v>16</v>
      </c>
      <c r="E1142">
        <v>1.5624442736356601</v>
      </c>
      <c r="F1142">
        <v>1.5614665641814001</v>
      </c>
      <c r="G1142">
        <v>2.5011837270890798</v>
      </c>
      <c r="H1142">
        <v>8.2631775655389781</v>
      </c>
      <c r="I1142">
        <v>8.073678609042183</v>
      </c>
      <c r="J1142">
        <v>15.103968161216937</v>
      </c>
      <c r="K1142">
        <v>34.683874211436937</v>
      </c>
      <c r="L1142">
        <v>51.737305831926278</v>
      </c>
      <c r="M1142">
        <v>51.708622845915414</v>
      </c>
      <c r="N1142">
        <v>48.08153738400415</v>
      </c>
      <c r="O1142">
        <v>53.450843299416974</v>
      </c>
      <c r="P1142">
        <v>57.133934394046115</v>
      </c>
    </row>
    <row r="1143" spans="2:16">
      <c r="B1143" t="s">
        <v>37</v>
      </c>
      <c r="C1143" t="s">
        <v>95</v>
      </c>
      <c r="D1143" t="s">
        <v>17</v>
      </c>
      <c r="G1143">
        <v>0.41957039636557802</v>
      </c>
      <c r="H1143">
        <v>2.8538812785388101</v>
      </c>
      <c r="I1143">
        <v>3.1560569433252699</v>
      </c>
      <c r="J1143">
        <v>4.3125317097919798</v>
      </c>
      <c r="K1143">
        <v>9.7889993135762694</v>
      </c>
      <c r="L1143">
        <v>9.7087921926761496</v>
      </c>
      <c r="M1143">
        <v>11.542364282090301</v>
      </c>
      <c r="N1143">
        <v>13.5195630763721</v>
      </c>
      <c r="O1143">
        <v>15.0397678097114</v>
      </c>
      <c r="P1143">
        <v>16.060076998836099</v>
      </c>
    </row>
    <row r="1144" spans="2:16">
      <c r="B1144" t="s">
        <v>37</v>
      </c>
      <c r="C1144" t="s">
        <v>95</v>
      </c>
      <c r="D1144" t="s">
        <v>18</v>
      </c>
      <c r="E1144">
        <v>13.425599091425299</v>
      </c>
      <c r="F1144">
        <v>13.4273594548552</v>
      </c>
      <c r="G1144">
        <v>13.803340461525419</v>
      </c>
      <c r="H1144">
        <v>18.56780122676011</v>
      </c>
      <c r="I1144">
        <v>16.939495461813081</v>
      </c>
      <c r="J1144">
        <v>15.311189696866041</v>
      </c>
      <c r="K1144">
        <v>14.849052077937809</v>
      </c>
      <c r="L1144">
        <v>10.27075948424463</v>
      </c>
      <c r="M1144">
        <v>10.024295480744026</v>
      </c>
      <c r="N1144">
        <v>9.7778314772434189</v>
      </c>
      <c r="O1144">
        <v>9.6301605105784329</v>
      </c>
      <c r="P1144">
        <v>9.390513573016797</v>
      </c>
    </row>
    <row r="1145" spans="2:16">
      <c r="B1145" t="s">
        <v>37</v>
      </c>
      <c r="C1145" t="s">
        <v>95</v>
      </c>
      <c r="D1145" t="s">
        <v>19</v>
      </c>
      <c r="E1145">
        <v>7.1901060000000001</v>
      </c>
      <c r="F1145">
        <v>7.1900636000000002</v>
      </c>
      <c r="G1145">
        <v>18.685396727183601</v>
      </c>
      <c r="H1145">
        <v>86.771362544008426</v>
      </c>
      <c r="I1145">
        <v>85.899320188903559</v>
      </c>
      <c r="J1145">
        <v>85.027277833798706</v>
      </c>
      <c r="K1145">
        <v>140.00660028890343</v>
      </c>
      <c r="L1145">
        <v>159.99012207273276</v>
      </c>
      <c r="M1145">
        <v>159.85812779089207</v>
      </c>
      <c r="N1145">
        <v>159.72613350905138</v>
      </c>
      <c r="O1145">
        <v>119.25277146636367</v>
      </c>
      <c r="P1145">
        <v>127.02615805456297</v>
      </c>
    </row>
    <row r="1146" spans="2:16">
      <c r="B1146" t="s">
        <v>37</v>
      </c>
      <c r="C1146" t="s">
        <v>95</v>
      </c>
      <c r="D1146" t="s">
        <v>20</v>
      </c>
      <c r="E1146">
        <v>4.3423897482837504</v>
      </c>
      <c r="F1146">
        <v>4.34143384897025</v>
      </c>
      <c r="G1146">
        <v>4.7165167991917407</v>
      </c>
      <c r="H1146">
        <v>7.7400803818509898</v>
      </c>
      <c r="I1146">
        <v>7.2134194699149798</v>
      </c>
      <c r="J1146">
        <v>15.391135749214861</v>
      </c>
      <c r="K1146">
        <v>33.06721394581745</v>
      </c>
      <c r="L1146">
        <v>50.252752368677349</v>
      </c>
      <c r="M1146">
        <v>60.243898574985458</v>
      </c>
      <c r="N1146">
        <v>71.025924299006249</v>
      </c>
      <c r="O1146">
        <v>79.213342926002568</v>
      </c>
      <c r="P1146">
        <v>84.849055939246568</v>
      </c>
    </row>
    <row r="1147" spans="2:16">
      <c r="B1147" t="s">
        <v>37</v>
      </c>
      <c r="C1147" t="s">
        <v>95</v>
      </c>
      <c r="D1147" t="s">
        <v>21</v>
      </c>
      <c r="E1147">
        <v>9.5282389189929599</v>
      </c>
      <c r="F1147">
        <v>8.8463870004654002</v>
      </c>
      <c r="G1147">
        <v>7.830122065354324</v>
      </c>
      <c r="H1147">
        <v>9.09654733813246</v>
      </c>
      <c r="I1147">
        <v>7.9409276703667198</v>
      </c>
      <c r="J1147">
        <v>10.942456635576839</v>
      </c>
      <c r="K1147">
        <v>11.573170508979976</v>
      </c>
      <c r="L1147">
        <v>7.0883116658601617</v>
      </c>
      <c r="M1147">
        <v>6.913394487543318</v>
      </c>
      <c r="N1147">
        <v>3.0417473995980049</v>
      </c>
      <c r="O1147">
        <v>3.1781622485850822</v>
      </c>
      <c r="P1147">
        <v>3.1287950221849283</v>
      </c>
    </row>
    <row r="1148" spans="2:16">
      <c r="B1148" t="s">
        <v>37</v>
      </c>
      <c r="C1148" t="s">
        <v>95</v>
      </c>
      <c r="D1148" t="s">
        <v>22</v>
      </c>
      <c r="E1148">
        <v>42.038156419934801</v>
      </c>
      <c r="F1148">
        <v>39.0298567908021</v>
      </c>
      <c r="G1148">
        <v>38.943813362614833</v>
      </c>
      <c r="H1148">
        <v>70.046129203830503</v>
      </c>
      <c r="I1148">
        <v>64.947587829237904</v>
      </c>
      <c r="J1148">
        <v>77.574820173569691</v>
      </c>
      <c r="K1148">
        <v>82.080238363611898</v>
      </c>
      <c r="L1148">
        <v>57.862730941402582</v>
      </c>
      <c r="M1148">
        <v>57.091004312260267</v>
      </c>
      <c r="N1148">
        <v>44.994911011479353</v>
      </c>
      <c r="O1148">
        <v>40.139029518180429</v>
      </c>
      <c r="P1148">
        <v>36.241902911919908</v>
      </c>
    </row>
    <row r="1149" spans="2:16">
      <c r="B1149" t="s">
        <v>37</v>
      </c>
      <c r="C1149" t="s">
        <v>95</v>
      </c>
      <c r="D1149" t="s">
        <v>23</v>
      </c>
      <c r="E1149">
        <v>2.83337219061166</v>
      </c>
      <c r="F1149">
        <v>2.8320233143669999</v>
      </c>
      <c r="G1149">
        <v>6.1805984762520101</v>
      </c>
      <c r="H1149">
        <v>26.16729584754551</v>
      </c>
      <c r="I1149">
        <v>25.82365410457404</v>
      </c>
      <c r="J1149">
        <v>25.480012361602572</v>
      </c>
      <c r="K1149">
        <v>51.054806403625506</v>
      </c>
      <c r="L1149">
        <v>73.262848904080613</v>
      </c>
      <c r="M1149">
        <v>73.210834521053826</v>
      </c>
      <c r="N1149">
        <v>73.158820138027053</v>
      </c>
      <c r="O1149">
        <v>73.098693360112378</v>
      </c>
      <c r="P1149">
        <v>77.730184692154978</v>
      </c>
    </row>
    <row r="1150" spans="2:16">
      <c r="B1150" t="s">
        <v>37</v>
      </c>
      <c r="C1150" t="s">
        <v>95</v>
      </c>
      <c r="D1150" t="s">
        <v>24</v>
      </c>
      <c r="E1150">
        <v>44.861610750477404</v>
      </c>
      <c r="F1150">
        <v>44.860966450286398</v>
      </c>
      <c r="G1150">
        <v>43.962789593314383</v>
      </c>
      <c r="H1150">
        <v>47.4338271399794</v>
      </c>
      <c r="I1150">
        <v>41.9928468967613</v>
      </c>
      <c r="J1150">
        <v>47.608323811381979</v>
      </c>
      <c r="K1150">
        <v>49.097331480953777</v>
      </c>
      <c r="L1150">
        <v>45.784787794365009</v>
      </c>
      <c r="M1150">
        <v>44.961228851948036</v>
      </c>
      <c r="N1150">
        <v>44.560739539414961</v>
      </c>
      <c r="O1150">
        <v>44.893306006271196</v>
      </c>
      <c r="P1150">
        <v>44.479759720568218</v>
      </c>
    </row>
    <row r="1151" spans="2:16">
      <c r="B1151" t="s">
        <v>37</v>
      </c>
      <c r="C1151" t="s">
        <v>95</v>
      </c>
      <c r="D1151" t="s">
        <v>25</v>
      </c>
      <c r="G1151">
        <v>0.44425100791649402</v>
      </c>
      <c r="H1151">
        <v>3.0217566478646201</v>
      </c>
      <c r="I1151">
        <v>3.0217566478646201</v>
      </c>
      <c r="J1151">
        <v>11.9228817858955</v>
      </c>
      <c r="K1151">
        <v>25.0992329960904</v>
      </c>
      <c r="L1151">
        <v>36.540872056585201</v>
      </c>
      <c r="M1151">
        <v>36.540872056585201</v>
      </c>
      <c r="N1151">
        <v>33.373623421971502</v>
      </c>
      <c r="O1151">
        <v>36.953099352374103</v>
      </c>
      <c r="P1151">
        <v>39.376100516309997</v>
      </c>
    </row>
    <row r="1152" spans="2:16">
      <c r="B1152" t="s">
        <v>37</v>
      </c>
      <c r="C1152" t="s">
        <v>95</v>
      </c>
      <c r="D1152" t="s">
        <v>26</v>
      </c>
      <c r="E1152">
        <v>1.8815364916773401</v>
      </c>
      <c r="F1152">
        <v>1.8809218950063999</v>
      </c>
      <c r="G1152">
        <v>2.9770899245042202</v>
      </c>
      <c r="H1152">
        <v>9.705684057399079</v>
      </c>
      <c r="I1152">
        <v>9.4774844295468554</v>
      </c>
      <c r="J1152">
        <v>20.692518309870412</v>
      </c>
      <c r="K1152">
        <v>35.886057887270191</v>
      </c>
      <c r="L1152">
        <v>54.706311615526396</v>
      </c>
      <c r="M1152">
        <v>65.643884112995011</v>
      </c>
      <c r="N1152">
        <v>77.443216839669518</v>
      </c>
      <c r="O1152">
        <v>86.41291695226333</v>
      </c>
      <c r="P1152">
        <v>92.577233115234634</v>
      </c>
    </row>
    <row r="1153" spans="2:16">
      <c r="B1153" t="s">
        <v>37</v>
      </c>
      <c r="C1153" t="s">
        <v>95</v>
      </c>
      <c r="D1153" t="s">
        <v>27</v>
      </c>
      <c r="E1153">
        <v>6.0305785530821998</v>
      </c>
      <c r="F1153">
        <v>6.0303471318493198</v>
      </c>
      <c r="G1153">
        <v>11.63151338616824</v>
      </c>
      <c r="H1153">
        <v>45.297234933316275</v>
      </c>
      <c r="I1153">
        <v>44.565824308205229</v>
      </c>
      <c r="J1153">
        <v>67.646124232398193</v>
      </c>
      <c r="K1153">
        <v>126.81216743411535</v>
      </c>
      <c r="L1153">
        <v>87.577347131303895</v>
      </c>
      <c r="M1153">
        <v>87.466639182742639</v>
      </c>
      <c r="N1153">
        <v>63.544220684877381</v>
      </c>
      <c r="O1153">
        <v>69.564911235025718</v>
      </c>
      <c r="P1153">
        <v>73.774413626593969</v>
      </c>
    </row>
    <row r="1154" spans="2:16">
      <c r="B1154" t="s">
        <v>37</v>
      </c>
      <c r="C1154" t="s">
        <v>95</v>
      </c>
      <c r="D1154" t="s">
        <v>28</v>
      </c>
      <c r="E1154">
        <v>18.4190608077724</v>
      </c>
      <c r="F1154">
        <v>18.4194364846634</v>
      </c>
      <c r="G1154">
        <v>19.385603279620639</v>
      </c>
      <c r="H1154">
        <v>28.550911570141658</v>
      </c>
      <c r="I1154">
        <v>26.3169805035302</v>
      </c>
      <c r="J1154">
        <v>30.50472320618983</v>
      </c>
      <c r="K1154">
        <v>35.20728370811517</v>
      </c>
      <c r="L1154">
        <v>40.269154045505623</v>
      </c>
      <c r="M1154">
        <v>39.93102124141317</v>
      </c>
      <c r="N1154">
        <v>33.171214668049615</v>
      </c>
      <c r="O1154">
        <v>24.30510571294797</v>
      </c>
      <c r="P1154">
        <v>15.583860154072617</v>
      </c>
    </row>
    <row r="1155" spans="2:16">
      <c r="B1155" t="s">
        <v>37</v>
      </c>
      <c r="C1155" t="s">
        <v>95</v>
      </c>
      <c r="D1155" t="s">
        <v>29</v>
      </c>
      <c r="E1155">
        <v>105.408462570599</v>
      </c>
      <c r="F1155">
        <v>105.409077542359</v>
      </c>
      <c r="G1155">
        <v>104.36282116173791</v>
      </c>
      <c r="H1155">
        <v>118.67589110239039</v>
      </c>
      <c r="I1155">
        <v>105.8915672067415</v>
      </c>
      <c r="J1155">
        <v>98.358394778819985</v>
      </c>
      <c r="K1155">
        <v>134.9697245112057</v>
      </c>
      <c r="L1155">
        <v>165.97103307638011</v>
      </c>
      <c r="M1155">
        <v>164.03596920987556</v>
      </c>
      <c r="N1155">
        <v>156.84975387564398</v>
      </c>
      <c r="O1155">
        <v>138.98137534157544</v>
      </c>
      <c r="P1155">
        <v>143.91723489609487</v>
      </c>
    </row>
    <row r="1156" spans="2:16">
      <c r="B1156" t="s">
        <v>37</v>
      </c>
      <c r="C1156" t="s">
        <v>95</v>
      </c>
      <c r="D1156" t="s">
        <v>30</v>
      </c>
      <c r="E1156">
        <v>137.720006632973</v>
      </c>
      <c r="F1156">
        <v>127.86460192065699</v>
      </c>
      <c r="G1156">
        <v>118.1553896311612</v>
      </c>
      <c r="H1156">
        <v>165.3522656273235</v>
      </c>
      <c r="I1156">
        <v>148.64907948107259</v>
      </c>
      <c r="J1156">
        <v>228.3859280300878</v>
      </c>
      <c r="K1156">
        <v>205.24150737481591</v>
      </c>
      <c r="L1156">
        <v>162.8492852509049</v>
      </c>
      <c r="M1156">
        <v>160.32105362669597</v>
      </c>
      <c r="N1156">
        <v>61.352787307221121</v>
      </c>
      <c r="O1156">
        <v>62.789870811530058</v>
      </c>
      <c r="P1156">
        <v>62.348387941083601</v>
      </c>
    </row>
    <row r="1157" spans="2:16">
      <c r="B1157" t="s">
        <v>37</v>
      </c>
      <c r="C1157" t="s">
        <v>96</v>
      </c>
      <c r="D1157" t="s">
        <v>16</v>
      </c>
      <c r="E1157">
        <v>29.6489726027397</v>
      </c>
      <c r="F1157">
        <v>29.658599719671663</v>
      </c>
      <c r="G1157">
        <v>29.658599719671663</v>
      </c>
      <c r="H1157">
        <v>29.662938701950861</v>
      </c>
      <c r="I1157">
        <v>19.770320717438995</v>
      </c>
      <c r="J1157">
        <v>9.8829908675799008</v>
      </c>
      <c r="L1157">
        <v>21.8338996753358</v>
      </c>
      <c r="M1157">
        <v>21.8338996753358</v>
      </c>
      <c r="N1157">
        <v>25.316755541607201</v>
      </c>
      <c r="O1157">
        <v>37.935644808368103</v>
      </c>
      <c r="P1157">
        <v>55.375900739897801</v>
      </c>
    </row>
    <row r="1158" spans="2:16">
      <c r="B1158" t="s">
        <v>37</v>
      </c>
      <c r="C1158" t="s">
        <v>96</v>
      </c>
      <c r="D1158" t="s">
        <v>17</v>
      </c>
      <c r="E1158">
        <v>0.64954337899543402</v>
      </c>
      <c r="F1158">
        <v>0.68669110775291076</v>
      </c>
      <c r="G1158">
        <v>0.68669110775291076</v>
      </c>
      <c r="H1158">
        <v>0.68669110775291076</v>
      </c>
      <c r="I1158">
        <v>0.43302891933028897</v>
      </c>
      <c r="J1158">
        <v>0.21651445966514499</v>
      </c>
      <c r="L1158">
        <v>5.3917682583704396</v>
      </c>
      <c r="M1158">
        <v>5.3917682583704396</v>
      </c>
      <c r="N1158">
        <v>3.4484935636815299</v>
      </c>
      <c r="O1158">
        <v>4.9907918348880198</v>
      </c>
      <c r="P1158">
        <v>5.5270707068835501</v>
      </c>
    </row>
    <row r="1159" spans="2:16">
      <c r="B1159" t="s">
        <v>37</v>
      </c>
      <c r="C1159" t="s">
        <v>96</v>
      </c>
      <c r="D1159" t="s">
        <v>18</v>
      </c>
      <c r="E1159">
        <v>10.5279680365297</v>
      </c>
      <c r="F1159">
        <v>10.5279680365297</v>
      </c>
      <c r="G1159">
        <v>10.5279680365297</v>
      </c>
      <c r="H1159">
        <v>10.5279680365297</v>
      </c>
      <c r="I1159">
        <v>7.01864535768647</v>
      </c>
      <c r="J1159">
        <v>3.5093226788432301</v>
      </c>
    </row>
    <row r="1160" spans="2:16">
      <c r="B1160" t="s">
        <v>37</v>
      </c>
      <c r="C1160" t="s">
        <v>96</v>
      </c>
      <c r="D1160" t="s">
        <v>19</v>
      </c>
      <c r="E1160">
        <v>6.1676655251141597</v>
      </c>
      <c r="F1160">
        <v>6.1676655251141597</v>
      </c>
      <c r="G1160">
        <v>6.1676655251141597</v>
      </c>
      <c r="H1160">
        <v>6.1676655251141597</v>
      </c>
      <c r="I1160">
        <v>4.1117770167427699</v>
      </c>
      <c r="J1160">
        <v>2.0558885083713898</v>
      </c>
    </row>
    <row r="1161" spans="2:16">
      <c r="B1161" t="s">
        <v>37</v>
      </c>
      <c r="C1161" t="s">
        <v>96</v>
      </c>
      <c r="D1161" t="s">
        <v>20</v>
      </c>
      <c r="E1161">
        <v>45.573059360730603</v>
      </c>
      <c r="F1161">
        <v>45.618284197017132</v>
      </c>
      <c r="G1161">
        <v>45.618284197017132</v>
      </c>
      <c r="H1161">
        <v>45.618284197017132</v>
      </c>
      <c r="I1161">
        <v>30.3820395738204</v>
      </c>
      <c r="J1161">
        <v>21.833564416879469</v>
      </c>
      <c r="K1161">
        <v>6.6425446299692696</v>
      </c>
      <c r="L1161">
        <v>27.770729745789069</v>
      </c>
      <c r="M1161">
        <v>21.1281851158198</v>
      </c>
      <c r="N1161">
        <v>6.0057732343953303</v>
      </c>
      <c r="O1161">
        <v>9.82980528006639</v>
      </c>
      <c r="P1161">
        <v>18.262182266833499</v>
      </c>
    </row>
    <row r="1162" spans="2:16">
      <c r="B1162" t="s">
        <v>37</v>
      </c>
      <c r="C1162" t="s">
        <v>96</v>
      </c>
      <c r="D1162" t="s">
        <v>21</v>
      </c>
      <c r="E1162">
        <v>1.3070776255707801</v>
      </c>
      <c r="F1162">
        <v>1.3070776255707801</v>
      </c>
      <c r="G1162">
        <v>1.3070776255707801</v>
      </c>
      <c r="H1162">
        <v>1.3070776255707801</v>
      </c>
      <c r="I1162">
        <v>0.87138508371385304</v>
      </c>
      <c r="J1162">
        <v>0.43569254185692702</v>
      </c>
    </row>
    <row r="1163" spans="2:16">
      <c r="B1163" t="s">
        <v>37</v>
      </c>
      <c r="C1163" t="s">
        <v>96</v>
      </c>
      <c r="D1163" t="s">
        <v>22</v>
      </c>
      <c r="E1163">
        <v>2.1621004566209998</v>
      </c>
      <c r="F1163">
        <v>2.1621004566209998</v>
      </c>
      <c r="G1163">
        <v>2.1621004566209998</v>
      </c>
      <c r="H1163">
        <v>2.1621004566209998</v>
      </c>
      <c r="I1163">
        <v>1.441400304414</v>
      </c>
      <c r="J1163">
        <v>0.72070015220700001</v>
      </c>
    </row>
    <row r="1164" spans="2:16">
      <c r="B1164" t="s">
        <v>37</v>
      </c>
      <c r="C1164" t="s">
        <v>96</v>
      </c>
      <c r="D1164" t="s">
        <v>23</v>
      </c>
      <c r="E1164">
        <v>10.690068493150701</v>
      </c>
      <c r="F1164">
        <v>10.690068493150701</v>
      </c>
      <c r="G1164">
        <v>10.690068493150701</v>
      </c>
      <c r="H1164">
        <v>10.690068493150701</v>
      </c>
      <c r="I1164">
        <v>7.1267123287671303</v>
      </c>
      <c r="J1164">
        <v>3.5633561643835701</v>
      </c>
    </row>
    <row r="1165" spans="2:16">
      <c r="B1165" t="s">
        <v>37</v>
      </c>
      <c r="C1165" t="s">
        <v>96</v>
      </c>
      <c r="D1165" t="s">
        <v>24</v>
      </c>
      <c r="E1165">
        <v>54.542808219178099</v>
      </c>
      <c r="F1165">
        <v>55.260187554540856</v>
      </c>
      <c r="G1165">
        <v>55.260187554540856</v>
      </c>
      <c r="H1165">
        <v>55.260187554540856</v>
      </c>
      <c r="I1165">
        <v>37.079251481481457</v>
      </c>
      <c r="J1165">
        <v>18.180936073059399</v>
      </c>
    </row>
    <row r="1166" spans="2:16">
      <c r="B1166" t="s">
        <v>37</v>
      </c>
      <c r="C1166" t="s">
        <v>96</v>
      </c>
      <c r="D1166" t="s">
        <v>25</v>
      </c>
      <c r="E1166">
        <v>42.193185809624197</v>
      </c>
      <c r="F1166">
        <v>72</v>
      </c>
      <c r="G1166">
        <v>72</v>
      </c>
      <c r="H1166">
        <v>72</v>
      </c>
      <c r="I1166">
        <v>28.128790539749499</v>
      </c>
      <c r="J1166">
        <v>14.0643952698747</v>
      </c>
      <c r="K1166">
        <v>6.6213702699907797</v>
      </c>
      <c r="L1166">
        <v>16.3658937743654</v>
      </c>
      <c r="M1166">
        <v>12.583540757681</v>
      </c>
      <c r="N1166">
        <v>14.2784341060343</v>
      </c>
      <c r="O1166">
        <v>16.6259895491824</v>
      </c>
      <c r="P1166">
        <v>19.434689814565399</v>
      </c>
    </row>
    <row r="1167" spans="2:16">
      <c r="B1167" t="s">
        <v>37</v>
      </c>
      <c r="C1167" t="s">
        <v>96</v>
      </c>
      <c r="D1167" t="s">
        <v>26</v>
      </c>
      <c r="E1167">
        <v>11.6794140030441</v>
      </c>
      <c r="F1167">
        <v>11.6794140030441</v>
      </c>
      <c r="G1167">
        <v>11.6794140030441</v>
      </c>
      <c r="H1167">
        <v>11.6794140030441</v>
      </c>
      <c r="I1167">
        <v>7.7862760020293997</v>
      </c>
      <c r="J1167">
        <v>3.8931380010146999</v>
      </c>
    </row>
    <row r="1168" spans="2:16">
      <c r="B1168" t="s">
        <v>37</v>
      </c>
      <c r="C1168" t="s">
        <v>96</v>
      </c>
      <c r="D1168" t="s">
        <v>27</v>
      </c>
      <c r="E1168">
        <v>25.965981735159801</v>
      </c>
      <c r="F1168">
        <v>65</v>
      </c>
      <c r="G1168">
        <v>65</v>
      </c>
      <c r="H1168">
        <v>65</v>
      </c>
      <c r="I1168">
        <v>17.310654490106501</v>
      </c>
      <c r="J1168">
        <v>8.6553272450532699</v>
      </c>
      <c r="L1168">
        <v>9.88900447815581</v>
      </c>
      <c r="M1168">
        <v>9.88900447815581</v>
      </c>
      <c r="N1168">
        <v>6.7992640153814001</v>
      </c>
      <c r="O1168">
        <v>9.1178409174001498</v>
      </c>
      <c r="P1168">
        <v>11.5763154903466</v>
      </c>
    </row>
    <row r="1169" spans="2:16">
      <c r="B1169" t="s">
        <v>37</v>
      </c>
      <c r="C1169" t="s">
        <v>96</v>
      </c>
      <c r="D1169" t="s">
        <v>28</v>
      </c>
      <c r="E1169">
        <v>9.9372146118721396</v>
      </c>
      <c r="F1169">
        <v>9.9372146118721396</v>
      </c>
      <c r="G1169">
        <v>9.9372146118721396</v>
      </c>
      <c r="H1169">
        <v>9.9372146118721396</v>
      </c>
      <c r="I1169">
        <v>6.6248097412480904</v>
      </c>
      <c r="J1169">
        <v>3.3124048706240501</v>
      </c>
      <c r="N1169">
        <v>0.224458726748298</v>
      </c>
      <c r="O1169">
        <v>0.224458726748298</v>
      </c>
      <c r="P1169">
        <v>0.27416030195685198</v>
      </c>
    </row>
    <row r="1170" spans="2:16">
      <c r="B1170" t="s">
        <v>37</v>
      </c>
      <c r="C1170" t="s">
        <v>96</v>
      </c>
      <c r="D1170" t="s">
        <v>29</v>
      </c>
      <c r="E1170">
        <v>66.615867579908695</v>
      </c>
      <c r="F1170">
        <v>67.040053766211756</v>
      </c>
      <c r="G1170">
        <v>67.458606190932841</v>
      </c>
      <c r="H1170">
        <v>67.627957997183231</v>
      </c>
      <c r="I1170">
        <v>45.196322689816199</v>
      </c>
      <c r="J1170">
        <v>22.2052891933029</v>
      </c>
      <c r="L1170">
        <v>48.2285831360497</v>
      </c>
      <c r="M1170">
        <v>48.2285831360497</v>
      </c>
    </row>
    <row r="1171" spans="2:16">
      <c r="B1171" t="s">
        <v>37</v>
      </c>
      <c r="C1171" t="s">
        <v>96</v>
      </c>
      <c r="D1171" t="s">
        <v>30</v>
      </c>
      <c r="E1171">
        <v>44.902397260274</v>
      </c>
      <c r="F1171">
        <v>44.902397260274</v>
      </c>
      <c r="G1171">
        <v>65</v>
      </c>
      <c r="H1171">
        <v>65</v>
      </c>
      <c r="I1171">
        <v>39.16408859087754</v>
      </c>
      <c r="J1171">
        <v>14.967465753424699</v>
      </c>
    </row>
    <row r="1172" spans="2:16">
      <c r="B1172" t="s">
        <v>37</v>
      </c>
      <c r="C1172" t="s">
        <v>97</v>
      </c>
      <c r="D1172" t="s">
        <v>16</v>
      </c>
      <c r="E1172">
        <v>0.30422374429223698</v>
      </c>
      <c r="F1172">
        <v>0.30422374429223698</v>
      </c>
      <c r="G1172">
        <v>0.30422374429223698</v>
      </c>
      <c r="H1172">
        <v>0.30382374429223702</v>
      </c>
      <c r="I1172">
        <v>1.4608285993905701</v>
      </c>
      <c r="J1172">
        <v>7.0223523833713042</v>
      </c>
      <c r="K1172">
        <v>33.7556427956699</v>
      </c>
      <c r="L1172">
        <v>33.755242795669901</v>
      </c>
      <c r="M1172">
        <v>33.754842795669902</v>
      </c>
      <c r="N1172">
        <v>33.754442795669902</v>
      </c>
      <c r="O1172">
        <v>33.754042795669903</v>
      </c>
      <c r="P1172">
        <v>33.753642795669897</v>
      </c>
    </row>
    <row r="1173" spans="2:16">
      <c r="B1173" t="s">
        <v>37</v>
      </c>
      <c r="C1173" t="s">
        <v>97</v>
      </c>
      <c r="D1173" t="s">
        <v>17</v>
      </c>
      <c r="E1173">
        <v>6.2785388127853904E-3</v>
      </c>
      <c r="F1173">
        <v>6.2785388127853904E-3</v>
      </c>
      <c r="G1173">
        <v>2.9999999999999978</v>
      </c>
      <c r="H1173">
        <v>2.9996000000000032</v>
      </c>
      <c r="I1173">
        <v>2.9987999987999987</v>
      </c>
      <c r="J1173">
        <v>2.9983999988000045</v>
      </c>
      <c r="K1173">
        <v>2.9979999988000037</v>
      </c>
      <c r="L1173">
        <v>2.9975999988000002</v>
      </c>
      <c r="M1173">
        <v>2.9971999988000002</v>
      </c>
      <c r="N1173">
        <v>2.9967999987999998</v>
      </c>
      <c r="O1173">
        <v>2.9963999987999999</v>
      </c>
      <c r="P1173">
        <v>2.9959999987999999</v>
      </c>
    </row>
    <row r="1174" spans="2:16">
      <c r="B1174" t="s">
        <v>37</v>
      </c>
      <c r="C1174" t="s">
        <v>97</v>
      </c>
      <c r="D1174" t="s">
        <v>18</v>
      </c>
      <c r="E1174">
        <v>9.7031963470319595E-3</v>
      </c>
      <c r="F1174">
        <v>9.7031963470319612E-3</v>
      </c>
      <c r="G1174">
        <v>9.7031963470319595E-3</v>
      </c>
      <c r="H1174">
        <v>1.1497223909675194</v>
      </c>
      <c r="I1174">
        <v>4.865696484940476</v>
      </c>
      <c r="J1174">
        <v>23.38896799726043</v>
      </c>
      <c r="K1174">
        <v>90.946385106781491</v>
      </c>
      <c r="L1174">
        <v>90.945985106781507</v>
      </c>
      <c r="M1174">
        <v>90.945585106781493</v>
      </c>
      <c r="N1174">
        <v>90.945185106781395</v>
      </c>
      <c r="O1174">
        <v>90.944785106781453</v>
      </c>
      <c r="P1174">
        <v>90.944385106781425</v>
      </c>
    </row>
    <row r="1175" spans="2:16">
      <c r="B1175" t="s">
        <v>37</v>
      </c>
      <c r="C1175" t="s">
        <v>97</v>
      </c>
      <c r="D1175" t="s">
        <v>19</v>
      </c>
      <c r="F1175">
        <v>0.22</v>
      </c>
      <c r="G1175">
        <v>7</v>
      </c>
      <c r="H1175">
        <v>47.662125806657301</v>
      </c>
      <c r="I1175">
        <v>229.10405941919649</v>
      </c>
      <c r="J1175">
        <v>1101.2642969074179</v>
      </c>
      <c r="K1175">
        <v>4190.9448232418536</v>
      </c>
      <c r="L1175">
        <v>4190.9444232418564</v>
      </c>
      <c r="M1175">
        <v>4190.9440232418556</v>
      </c>
      <c r="N1175">
        <v>4190.9436232418529</v>
      </c>
      <c r="O1175">
        <v>4190.9432232418521</v>
      </c>
      <c r="P1175">
        <v>4190.942823241855</v>
      </c>
    </row>
    <row r="1176" spans="2:16">
      <c r="B1176" t="s">
        <v>37</v>
      </c>
      <c r="C1176" t="s">
        <v>97</v>
      </c>
      <c r="D1176" t="s">
        <v>20</v>
      </c>
      <c r="G1176">
        <v>5.6260603980782399E-2</v>
      </c>
      <c r="H1176">
        <v>5.6260603980782399E-2</v>
      </c>
      <c r="I1176">
        <v>5.5460602780782443E-2</v>
      </c>
      <c r="J1176">
        <v>5.5060602780782404E-2</v>
      </c>
      <c r="K1176">
        <v>5.46606027807824E-2</v>
      </c>
      <c r="L1176">
        <v>5.4260602780782402E-2</v>
      </c>
      <c r="M1176">
        <v>5.3860602780782398E-2</v>
      </c>
      <c r="N1176">
        <v>5.34606027807824E-2</v>
      </c>
      <c r="O1176">
        <v>5.3060602780782402E-2</v>
      </c>
      <c r="P1176">
        <v>5.2660602780782398E-2</v>
      </c>
    </row>
    <row r="1177" spans="2:16">
      <c r="B1177" t="s">
        <v>37</v>
      </c>
      <c r="C1177" t="s">
        <v>97</v>
      </c>
      <c r="D1177" t="s">
        <v>21</v>
      </c>
      <c r="G1177">
        <v>2</v>
      </c>
      <c r="H1177">
        <v>3.3059871834922498</v>
      </c>
      <c r="I1177">
        <v>6.1503682903773296</v>
      </c>
      <c r="J1177">
        <v>29.564164902496614</v>
      </c>
      <c r="K1177">
        <v>61.353809958088</v>
      </c>
      <c r="L1177">
        <v>61.353409958087994</v>
      </c>
      <c r="M1177">
        <v>61.353009958087995</v>
      </c>
      <c r="N1177">
        <v>61.352609958087996</v>
      </c>
      <c r="O1177">
        <v>61.352209958087997</v>
      </c>
      <c r="P1177">
        <v>61.351809958087998</v>
      </c>
    </row>
    <row r="1178" spans="2:16">
      <c r="B1178" t="s">
        <v>37</v>
      </c>
      <c r="C1178" t="s">
        <v>97</v>
      </c>
      <c r="D1178" t="s">
        <v>22</v>
      </c>
      <c r="I1178">
        <v>4.0000000000000002E-4</v>
      </c>
      <c r="J1178">
        <v>2.3227313556979101E-3</v>
      </c>
      <c r="K1178">
        <v>1.15649710211578E-2</v>
      </c>
      <c r="L1178">
        <v>1.1164971021157762E-2</v>
      </c>
      <c r="M1178">
        <v>1.0764971021157763E-2</v>
      </c>
      <c r="N1178">
        <v>1.0364971021157762E-2</v>
      </c>
      <c r="O1178">
        <v>9.9649710211577609E-3</v>
      </c>
      <c r="P1178">
        <v>9.5649710211577598E-3</v>
      </c>
    </row>
    <row r="1179" spans="2:16">
      <c r="B1179" t="s">
        <v>37</v>
      </c>
      <c r="C1179" t="s">
        <v>97</v>
      </c>
      <c r="D1179" t="s">
        <v>23</v>
      </c>
      <c r="F1179">
        <v>0.14000000000000001</v>
      </c>
      <c r="G1179">
        <v>0.32831530542210002</v>
      </c>
      <c r="H1179">
        <v>4.9995849999999997</v>
      </c>
      <c r="I1179">
        <v>24.032547112442359</v>
      </c>
      <c r="J1179">
        <v>115.52072972595127</v>
      </c>
      <c r="K1179">
        <v>555.288723192975</v>
      </c>
      <c r="L1179">
        <v>555.28832319297499</v>
      </c>
      <c r="M1179">
        <v>555.28792319297497</v>
      </c>
      <c r="N1179">
        <v>555.28752319297405</v>
      </c>
      <c r="O1179">
        <v>555.28712319297404</v>
      </c>
      <c r="P1179">
        <v>555.28672319297402</v>
      </c>
    </row>
    <row r="1180" spans="2:16">
      <c r="B1180" t="s">
        <v>37</v>
      </c>
      <c r="C1180" t="s">
        <v>97</v>
      </c>
      <c r="D1180" t="s">
        <v>24</v>
      </c>
      <c r="F1180">
        <v>2.15</v>
      </c>
      <c r="G1180">
        <v>7</v>
      </c>
      <c r="H1180">
        <v>7</v>
      </c>
      <c r="I1180">
        <v>29.303695172453111</v>
      </c>
      <c r="J1180">
        <v>140.85823386472299</v>
      </c>
      <c r="K1180">
        <v>140.85783386472301</v>
      </c>
      <c r="L1180">
        <v>140.85743386472268</v>
      </c>
      <c r="M1180">
        <v>140.85703386472295</v>
      </c>
      <c r="N1180">
        <v>140.85663386472299</v>
      </c>
      <c r="O1180">
        <v>140.85623386472301</v>
      </c>
      <c r="P1180">
        <v>140.855833864723</v>
      </c>
    </row>
    <row r="1181" spans="2:16">
      <c r="B1181" t="s">
        <v>37</v>
      </c>
      <c r="C1181" t="s">
        <v>97</v>
      </c>
      <c r="D1181" t="s">
        <v>25</v>
      </c>
      <c r="E1181">
        <v>5.7077625570776296E-4</v>
      </c>
      <c r="F1181">
        <v>5.7077625570776263E-4</v>
      </c>
      <c r="G1181">
        <v>0.11252120796156452</v>
      </c>
      <c r="H1181">
        <v>0.11244162473558139</v>
      </c>
      <c r="I1181">
        <v>0.54088759391180319</v>
      </c>
      <c r="J1181">
        <v>2.6003538418055627</v>
      </c>
      <c r="K1181">
        <v>12.4998546688727</v>
      </c>
      <c r="L1181">
        <v>12.4994546688727</v>
      </c>
      <c r="M1181">
        <v>12.4990546688727</v>
      </c>
      <c r="N1181">
        <v>12.4986546688727</v>
      </c>
      <c r="O1181">
        <v>12.498254668872701</v>
      </c>
      <c r="P1181">
        <v>12.4978546688727</v>
      </c>
    </row>
    <row r="1182" spans="2:16">
      <c r="B1182" t="s">
        <v>37</v>
      </c>
      <c r="C1182" t="s">
        <v>97</v>
      </c>
      <c r="D1182" t="s">
        <v>26</v>
      </c>
      <c r="G1182">
        <v>5.6260603980782399E-2</v>
      </c>
      <c r="H1182">
        <v>5.6260603980782399E-2</v>
      </c>
      <c r="I1182">
        <v>5.5460602780782402E-2</v>
      </c>
      <c r="J1182">
        <v>5.5060602780782397E-2</v>
      </c>
      <c r="K1182">
        <v>5.46606027807824E-2</v>
      </c>
      <c r="L1182">
        <v>5.4260602780782402E-2</v>
      </c>
      <c r="M1182">
        <v>5.3860602780782398E-2</v>
      </c>
      <c r="N1182">
        <v>5.3460602780782407E-2</v>
      </c>
      <c r="O1182">
        <v>5.3060602780782402E-2</v>
      </c>
      <c r="P1182">
        <v>5.2660602780782398E-2</v>
      </c>
    </row>
    <row r="1183" spans="2:16">
      <c r="B1183" t="s">
        <v>37</v>
      </c>
      <c r="C1183" t="s">
        <v>97</v>
      </c>
      <c r="D1183" t="s">
        <v>28</v>
      </c>
      <c r="E1183">
        <v>5.7077625570776296E-4</v>
      </c>
      <c r="F1183">
        <v>0.44999999999999996</v>
      </c>
      <c r="G1183">
        <v>0.69362388469457847</v>
      </c>
      <c r="H1183">
        <v>0.69354430146859536</v>
      </c>
      <c r="I1183">
        <v>3.3341484374981873</v>
      </c>
      <c r="J1183">
        <v>16.027079363322382</v>
      </c>
      <c r="K1183">
        <v>77.039820080297417</v>
      </c>
      <c r="L1183">
        <v>77.039420080297376</v>
      </c>
      <c r="M1183">
        <v>77.039020080297419</v>
      </c>
      <c r="N1183">
        <v>77.038620080297406</v>
      </c>
      <c r="O1183">
        <v>77.038220080297421</v>
      </c>
      <c r="P1183">
        <v>77.037820080297408</v>
      </c>
    </row>
    <row r="1184" spans="2:16">
      <c r="B1184" t="s">
        <v>37</v>
      </c>
      <c r="C1184" t="s">
        <v>97</v>
      </c>
      <c r="D1184" t="s">
        <v>29</v>
      </c>
      <c r="E1184">
        <v>0.24931506849315099</v>
      </c>
      <c r="F1184">
        <v>1.1499999999999999</v>
      </c>
      <c r="G1184">
        <v>7.9999999999999973</v>
      </c>
      <c r="H1184">
        <v>9.999569999999995</v>
      </c>
      <c r="I1184">
        <v>48.066616956240416</v>
      </c>
      <c r="J1184">
        <v>231.04837896021093</v>
      </c>
      <c r="K1184">
        <v>1110.6103072749311</v>
      </c>
      <c r="L1184">
        <v>1110.6099072749309</v>
      </c>
      <c r="M1184">
        <v>1110.609507274931</v>
      </c>
      <c r="N1184">
        <v>1110.6091072749309</v>
      </c>
      <c r="O1184">
        <v>1110.6087072749319</v>
      </c>
      <c r="P1184">
        <v>1110.608307274932</v>
      </c>
    </row>
    <row r="1185" spans="2:16">
      <c r="B1185" t="s">
        <v>37</v>
      </c>
      <c r="C1185" t="s">
        <v>97</v>
      </c>
      <c r="D1185" t="s">
        <v>30</v>
      </c>
      <c r="E1185">
        <v>0.75811872146118697</v>
      </c>
      <c r="F1185">
        <v>9.5</v>
      </c>
      <c r="G1185">
        <v>68</v>
      </c>
      <c r="H1185">
        <v>67.999599999999973</v>
      </c>
      <c r="I1185">
        <v>224.09976831395784</v>
      </c>
      <c r="J1185">
        <v>1077.2095283547135</v>
      </c>
      <c r="K1185">
        <v>1225.8606169683098</v>
      </c>
      <c r="L1185">
        <v>1225.8602169683111</v>
      </c>
      <c r="M1185">
        <v>1225.85981696831</v>
      </c>
      <c r="N1185">
        <v>1225.8594169683099</v>
      </c>
      <c r="O1185">
        <v>1225.85901696831</v>
      </c>
      <c r="P1185">
        <v>1225.858616968311</v>
      </c>
    </row>
    <row r="1186" spans="2:16">
      <c r="B1186" t="s">
        <v>37</v>
      </c>
      <c r="C1186" t="s">
        <v>98</v>
      </c>
      <c r="D1186" t="s">
        <v>16</v>
      </c>
      <c r="I1186">
        <v>4.0000000000000002E-4</v>
      </c>
      <c r="J1186">
        <v>2.3227313556979101E-3</v>
      </c>
      <c r="K1186">
        <v>1.15649710211578E-2</v>
      </c>
      <c r="L1186">
        <v>1.11649710211578E-2</v>
      </c>
      <c r="M1186">
        <v>1.0764971021157799E-2</v>
      </c>
      <c r="N1186">
        <v>1.03649710211578E-2</v>
      </c>
      <c r="O1186">
        <v>9.9649710211577609E-3</v>
      </c>
      <c r="P1186">
        <v>9.5649710211577598E-3</v>
      </c>
    </row>
    <row r="1187" spans="2:16">
      <c r="B1187" t="s">
        <v>37</v>
      </c>
      <c r="C1187" t="s">
        <v>98</v>
      </c>
      <c r="D1187" t="s">
        <v>17</v>
      </c>
      <c r="H1187">
        <v>1.599994E-3</v>
      </c>
      <c r="I1187">
        <v>8.0908965818213205E-3</v>
      </c>
      <c r="J1187">
        <v>3.9291551383942303E-2</v>
      </c>
      <c r="K1187">
        <v>3.8891551383942298E-2</v>
      </c>
      <c r="L1187">
        <v>3.84915513839423E-2</v>
      </c>
      <c r="M1187">
        <v>3.8091551383942303E-2</v>
      </c>
      <c r="N1187">
        <v>3.7691551383942298E-2</v>
      </c>
      <c r="O1187">
        <v>3.7291551383942301E-2</v>
      </c>
      <c r="P1187">
        <v>3.6891551383942303E-2</v>
      </c>
    </row>
    <row r="1188" spans="2:16">
      <c r="B1188" t="s">
        <v>37</v>
      </c>
      <c r="C1188" t="s">
        <v>98</v>
      </c>
      <c r="D1188" t="s">
        <v>19</v>
      </c>
      <c r="H1188">
        <v>4.9599850000000001E-2</v>
      </c>
      <c r="I1188">
        <v>0.23881796708228301</v>
      </c>
      <c r="J1188">
        <v>1.14835698403284</v>
      </c>
      <c r="K1188">
        <v>5.5203549518365902</v>
      </c>
      <c r="L1188">
        <v>5.5199549518365902</v>
      </c>
      <c r="M1188">
        <v>5.5195549518365903</v>
      </c>
      <c r="N1188">
        <v>5.5191549518365903</v>
      </c>
      <c r="O1188">
        <v>5.5187549518365904</v>
      </c>
      <c r="P1188">
        <v>5.5183549518365904</v>
      </c>
    </row>
    <row r="1189" spans="2:16">
      <c r="B1189" t="s">
        <v>37</v>
      </c>
      <c r="C1189" t="s">
        <v>98</v>
      </c>
      <c r="D1189" t="s">
        <v>21</v>
      </c>
      <c r="E1189">
        <v>11.1111111111111</v>
      </c>
      <c r="F1189">
        <v>11.1111111111111</v>
      </c>
      <c r="G1189">
        <v>11.1111111111111</v>
      </c>
      <c r="H1189">
        <v>11.110711111111099</v>
      </c>
      <c r="I1189">
        <v>33.969403424473498</v>
      </c>
      <c r="J1189">
        <v>163.28549274646801</v>
      </c>
      <c r="K1189">
        <v>222.22328888888899</v>
      </c>
      <c r="L1189">
        <v>222.222888888889</v>
      </c>
      <c r="M1189">
        <v>222.22248888888899</v>
      </c>
      <c r="N1189">
        <v>222.222088888889</v>
      </c>
      <c r="O1189">
        <v>222.22168888888899</v>
      </c>
      <c r="P1189">
        <v>222.22128888888901</v>
      </c>
    </row>
    <row r="1190" spans="2:16">
      <c r="B1190" t="s">
        <v>37</v>
      </c>
      <c r="C1190" t="s">
        <v>98</v>
      </c>
      <c r="D1190" t="s">
        <v>22</v>
      </c>
      <c r="I1190">
        <v>4.0000000000000002E-4</v>
      </c>
      <c r="J1190">
        <v>2.3227313556979101E-3</v>
      </c>
      <c r="K1190">
        <v>1.15649710211578E-2</v>
      </c>
      <c r="L1190">
        <v>1.11649710211578E-2</v>
      </c>
      <c r="M1190">
        <v>1.0764971021157799E-2</v>
      </c>
      <c r="N1190">
        <v>1.03649710211578E-2</v>
      </c>
      <c r="O1190">
        <v>9.9649710211577609E-3</v>
      </c>
      <c r="P1190">
        <v>9.5649710211577598E-3</v>
      </c>
    </row>
    <row r="1191" spans="2:16">
      <c r="B1191" t="s">
        <v>37</v>
      </c>
      <c r="C1191" t="s">
        <v>98</v>
      </c>
      <c r="D1191" t="s">
        <v>23</v>
      </c>
      <c r="I1191">
        <v>4.0000000000000002E-4</v>
      </c>
      <c r="J1191">
        <v>7.2260755527432403</v>
      </c>
      <c r="K1191">
        <v>34.734905109753903</v>
      </c>
      <c r="L1191">
        <v>34.734505109753897</v>
      </c>
      <c r="M1191">
        <v>34.734105109753898</v>
      </c>
      <c r="N1191">
        <v>34.733705109753899</v>
      </c>
      <c r="O1191">
        <v>34.7333051097539</v>
      </c>
      <c r="P1191">
        <v>34.732905109753901</v>
      </c>
    </row>
    <row r="1192" spans="2:16">
      <c r="B1192" t="s">
        <v>37</v>
      </c>
      <c r="C1192" t="s">
        <v>98</v>
      </c>
      <c r="D1192" t="s">
        <v>25</v>
      </c>
      <c r="I1192">
        <v>4.0000000000000002E-4</v>
      </c>
      <c r="J1192">
        <v>2.3227313556979101E-3</v>
      </c>
      <c r="K1192">
        <v>1.15649710211578E-2</v>
      </c>
      <c r="L1192">
        <v>1.11649710211578E-2</v>
      </c>
      <c r="M1192">
        <v>1.0764971021157799E-2</v>
      </c>
      <c r="N1192">
        <v>1.03649710211578E-2</v>
      </c>
      <c r="O1192">
        <v>9.9649710211577609E-3</v>
      </c>
      <c r="P1192">
        <v>9.5649710211577598E-3</v>
      </c>
    </row>
    <row r="1193" spans="2:16">
      <c r="B1193" t="s">
        <v>37</v>
      </c>
      <c r="C1193" t="s">
        <v>98</v>
      </c>
      <c r="D1193" t="s">
        <v>27</v>
      </c>
      <c r="I1193">
        <v>4.0000000000000002E-4</v>
      </c>
      <c r="J1193">
        <v>2.3227313556979101E-3</v>
      </c>
      <c r="K1193">
        <v>2.1470061702930699E-3</v>
      </c>
      <c r="L1193">
        <v>1.74700617029307E-3</v>
      </c>
      <c r="M1193">
        <v>1.34700617029307E-3</v>
      </c>
      <c r="N1193">
        <v>1.05312529243392E-3</v>
      </c>
      <c r="O1193">
        <v>6.53125292433921E-4</v>
      </c>
      <c r="P1193">
        <v>2.7295114132671E-4</v>
      </c>
    </row>
    <row r="1194" spans="2:16">
      <c r="B1194" t="s">
        <v>37</v>
      </c>
      <c r="C1194" t="s">
        <v>98</v>
      </c>
      <c r="D1194" t="s">
        <v>28</v>
      </c>
      <c r="J1194">
        <v>4.0000000000000002E-4</v>
      </c>
      <c r="K1194">
        <v>4.0000000000000002E-4</v>
      </c>
      <c r="L1194">
        <v>2.2427481459515601E-4</v>
      </c>
    </row>
    <row r="1195" spans="2:16">
      <c r="B1195" t="s">
        <v>37</v>
      </c>
      <c r="C1195" t="s">
        <v>98</v>
      </c>
      <c r="D1195" t="s">
        <v>29</v>
      </c>
      <c r="E1195">
        <v>0.1</v>
      </c>
      <c r="F1195">
        <v>9.9999999999999978E-2</v>
      </c>
      <c r="G1195">
        <v>0.1</v>
      </c>
      <c r="H1195">
        <v>9.9599999999999994E-2</v>
      </c>
      <c r="I1195">
        <v>0.4791601075687803</v>
      </c>
      <c r="J1195">
        <v>2.3036404080552004</v>
      </c>
      <c r="K1195">
        <v>11.0736041120512</v>
      </c>
      <c r="L1195">
        <v>11.073204112051201</v>
      </c>
      <c r="M1195">
        <v>11.0728041120512</v>
      </c>
      <c r="N1195">
        <v>11.072404112051199</v>
      </c>
      <c r="O1195">
        <v>11.0720041120512</v>
      </c>
      <c r="P1195">
        <v>11.071604112051199</v>
      </c>
    </row>
    <row r="1196" spans="2:16">
      <c r="B1196" t="s">
        <v>37</v>
      </c>
      <c r="C1196" t="s">
        <v>98</v>
      </c>
      <c r="D1196" t="s">
        <v>30</v>
      </c>
      <c r="E1196">
        <v>1.2999999999999999E-2</v>
      </c>
      <c r="F1196">
        <v>1.2999999999999968E-2</v>
      </c>
      <c r="G1196">
        <v>1.038400000000002</v>
      </c>
      <c r="H1196">
        <v>1.7995946000000003</v>
      </c>
      <c r="I1196">
        <v>1.7987945987999969</v>
      </c>
      <c r="J1196">
        <v>2.9626441124623932</v>
      </c>
      <c r="K1196">
        <v>2.9622441124623902</v>
      </c>
      <c r="L1196">
        <v>2.9618441124623902</v>
      </c>
      <c r="M1196">
        <v>2.9614441124623898</v>
      </c>
      <c r="N1196">
        <v>2.9610441124623899</v>
      </c>
      <c r="O1196">
        <v>2.9606441124623899</v>
      </c>
      <c r="P1196">
        <v>2.9602441124623899</v>
      </c>
    </row>
    <row r="1197" spans="2:16">
      <c r="B1197" t="s">
        <v>37</v>
      </c>
      <c r="C1197" t="s">
        <v>103</v>
      </c>
      <c r="D1197" t="s">
        <v>18</v>
      </c>
      <c r="E1197">
        <v>1.76940639269406E-2</v>
      </c>
      <c r="F1197">
        <v>1.70772939255713E-2</v>
      </c>
      <c r="G1197">
        <v>1.55353689221481E-2</v>
      </c>
      <c r="H1197">
        <v>1.3068288916671E-2</v>
      </c>
      <c r="I1197">
        <v>8.7121926111140002E-3</v>
      </c>
      <c r="J1197">
        <v>4.3560963055570001E-3</v>
      </c>
    </row>
    <row r="1198" spans="2:16">
      <c r="B1198" t="s">
        <v>37</v>
      </c>
      <c r="C1198" t="s">
        <v>103</v>
      </c>
      <c r="D1198" t="s">
        <v>30</v>
      </c>
      <c r="E1198">
        <v>0.30479452054794498</v>
      </c>
      <c r="F1198">
        <v>0.29417015987919698</v>
      </c>
      <c r="G1198">
        <v>0.26760925820732601</v>
      </c>
      <c r="H1198">
        <v>0.225111815532332</v>
      </c>
      <c r="I1198">
        <v>0.15007454368822101</v>
      </c>
      <c r="J1198">
        <v>7.5037271844110701E-2</v>
      </c>
    </row>
    <row r="1199" spans="2:16">
      <c r="B1199" t="s">
        <v>37</v>
      </c>
      <c r="C1199" t="s">
        <v>99</v>
      </c>
      <c r="D1199" t="s">
        <v>16</v>
      </c>
      <c r="E1199">
        <v>0.47488584474885798</v>
      </c>
      <c r="F1199">
        <v>1.0413832775112291</v>
      </c>
      <c r="G1199">
        <v>0.99999999999999911</v>
      </c>
      <c r="H1199">
        <v>0.93378675598203209</v>
      </c>
      <c r="I1199">
        <v>4.4889526881552264</v>
      </c>
      <c r="J1199">
        <v>21.578025219401223</v>
      </c>
      <c r="K1199">
        <v>103.722264208458</v>
      </c>
      <c r="L1199">
        <v>442.86825866721102</v>
      </c>
      <c r="M1199">
        <v>444.48412838608698</v>
      </c>
      <c r="N1199">
        <v>578.65223814291198</v>
      </c>
      <c r="O1199">
        <v>754.61814712352202</v>
      </c>
      <c r="P1199">
        <v>976.183385201742</v>
      </c>
    </row>
    <row r="1200" spans="2:16">
      <c r="B1200" t="s">
        <v>37</v>
      </c>
      <c r="C1200" t="s">
        <v>99</v>
      </c>
      <c r="D1200" t="s">
        <v>17</v>
      </c>
      <c r="E1200">
        <v>0.85445205479452002</v>
      </c>
      <c r="F1200">
        <v>3.074460055810472</v>
      </c>
      <c r="G1200">
        <v>3.0000000000000018</v>
      </c>
      <c r="H1200">
        <v>2.8808639107032499</v>
      </c>
      <c r="I1200">
        <v>13.848218431519108</v>
      </c>
      <c r="J1200">
        <v>50.469323127100402</v>
      </c>
      <c r="K1200">
        <v>68.159084237164507</v>
      </c>
      <c r="L1200">
        <v>99.986307239534796</v>
      </c>
      <c r="M1200">
        <v>90.784475284976196</v>
      </c>
      <c r="N1200">
        <v>89.229782434068696</v>
      </c>
      <c r="O1200">
        <v>100.553297755522</v>
      </c>
      <c r="P1200">
        <v>115.195028096078</v>
      </c>
    </row>
    <row r="1201" spans="2:16">
      <c r="B1201" t="s">
        <v>37</v>
      </c>
      <c r="C1201" t="s">
        <v>99</v>
      </c>
      <c r="D1201" t="s">
        <v>18</v>
      </c>
      <c r="E1201">
        <v>0.83961187214611899</v>
      </c>
      <c r="F1201">
        <v>4.6522474517522907</v>
      </c>
      <c r="G1201">
        <v>5.9999999999999964</v>
      </c>
      <c r="H1201">
        <v>5.8829330745788058</v>
      </c>
      <c r="I1201">
        <v>28.278649714912522</v>
      </c>
      <c r="J1201">
        <v>135.93101625915048</v>
      </c>
      <c r="K1201">
        <v>192.79307082986301</v>
      </c>
      <c r="L1201">
        <v>344.17335830602201</v>
      </c>
      <c r="M1201">
        <v>260.58494300824799</v>
      </c>
      <c r="N1201">
        <v>164.94147062128101</v>
      </c>
      <c r="O1201">
        <v>319.31939320390399</v>
      </c>
      <c r="P1201">
        <v>356.31380979055598</v>
      </c>
    </row>
    <row r="1202" spans="2:16">
      <c r="B1202" t="s">
        <v>37</v>
      </c>
      <c r="C1202" t="s">
        <v>99</v>
      </c>
      <c r="D1202" t="s">
        <v>19</v>
      </c>
      <c r="F1202">
        <v>44.223670504200001</v>
      </c>
      <c r="G1202">
        <v>44.223670504200001</v>
      </c>
      <c r="H1202">
        <v>155.41696201308301</v>
      </c>
      <c r="I1202">
        <v>747.06306517466703</v>
      </c>
      <c r="J1202">
        <v>856.78287765508799</v>
      </c>
      <c r="K1202">
        <v>2577.22990094223</v>
      </c>
      <c r="L1202">
        <v>2577.2296549614298</v>
      </c>
      <c r="M1202">
        <v>1911.82283712566</v>
      </c>
      <c r="N1202">
        <v>2210.8598890886401</v>
      </c>
      <c r="O1202">
        <v>2459.0005320526402</v>
      </c>
      <c r="P1202">
        <v>2760.2411179502201</v>
      </c>
    </row>
    <row r="1203" spans="2:16">
      <c r="B1203" t="s">
        <v>37</v>
      </c>
      <c r="C1203" t="s">
        <v>99</v>
      </c>
      <c r="D1203" t="s">
        <v>20</v>
      </c>
      <c r="E1203">
        <v>0.212899543378995</v>
      </c>
      <c r="F1203">
        <v>4.0185528395573185</v>
      </c>
      <c r="G1203">
        <v>4</v>
      </c>
      <c r="H1203">
        <v>15.256048921228441</v>
      </c>
      <c r="I1203">
        <v>67.276159126184098</v>
      </c>
      <c r="J1203">
        <v>267.52605856762534</v>
      </c>
      <c r="K1203">
        <v>404.96094636887301</v>
      </c>
      <c r="L1203">
        <v>487.95949389036798</v>
      </c>
      <c r="M1203">
        <v>312.764987318561</v>
      </c>
      <c r="N1203">
        <v>222.75440087972399</v>
      </c>
      <c r="O1203">
        <v>256.95680142660899</v>
      </c>
      <c r="P1203">
        <v>343.81341679501702</v>
      </c>
    </row>
    <row r="1204" spans="2:16">
      <c r="B1204" t="s">
        <v>37</v>
      </c>
      <c r="C1204" t="s">
        <v>99</v>
      </c>
      <c r="D1204" t="s">
        <v>21</v>
      </c>
      <c r="E1204">
        <v>9.4748858447488593E-2</v>
      </c>
      <c r="F1204">
        <v>0.39744615456918853</v>
      </c>
      <c r="G1204">
        <v>3.0747800054974381</v>
      </c>
      <c r="H1204">
        <v>3.0615691899842377</v>
      </c>
      <c r="I1204">
        <v>14.716837698053357</v>
      </c>
      <c r="J1204">
        <v>70.741713246910891</v>
      </c>
      <c r="K1204">
        <v>307.18542122137097</v>
      </c>
      <c r="L1204">
        <v>271.97699047811699</v>
      </c>
      <c r="M1204">
        <v>137.452142941662</v>
      </c>
    </row>
    <row r="1205" spans="2:16">
      <c r="B1205" t="s">
        <v>37</v>
      </c>
      <c r="C1205" t="s">
        <v>99</v>
      </c>
      <c r="D1205" t="s">
        <v>22</v>
      </c>
      <c r="E1205">
        <v>8.3904109589041098E-2</v>
      </c>
      <c r="F1205">
        <v>8.0979426034160903E-2</v>
      </c>
      <c r="G1205">
        <v>7.3667717146960507E-2</v>
      </c>
      <c r="H1205">
        <v>6.19689829274397E-2</v>
      </c>
      <c r="I1205">
        <v>0.29827426638824284</v>
      </c>
      <c r="J1205">
        <v>1.4341532114561699</v>
      </c>
      <c r="K1205">
        <v>6.8941283713540704</v>
      </c>
      <c r="L1205">
        <v>6.1890599983772301</v>
      </c>
      <c r="M1205">
        <v>3.1676490588511101</v>
      </c>
    </row>
    <row r="1206" spans="2:16">
      <c r="B1206" t="s">
        <v>37</v>
      </c>
      <c r="C1206" t="s">
        <v>99</v>
      </c>
      <c r="D1206" t="s">
        <v>23</v>
      </c>
      <c r="E1206">
        <v>3.4041095890410999</v>
      </c>
      <c r="F1206">
        <v>18.29664647485215</v>
      </c>
      <c r="G1206">
        <v>18.000000000000011</v>
      </c>
      <c r="H1206">
        <v>17.5253656402366</v>
      </c>
      <c r="I1206">
        <v>84.2418250913843</v>
      </c>
      <c r="J1206">
        <v>198.99516879436891</v>
      </c>
      <c r="K1206">
        <v>567.14527361931698</v>
      </c>
      <c r="L1206">
        <v>753.46103355086098</v>
      </c>
      <c r="M1206">
        <v>658.711260888727</v>
      </c>
      <c r="N1206">
        <v>789.92096115235699</v>
      </c>
      <c r="O1206">
        <v>957.97869259401205</v>
      </c>
      <c r="P1206">
        <v>1175.6420396430101</v>
      </c>
    </row>
    <row r="1207" spans="2:16">
      <c r="B1207" t="s">
        <v>37</v>
      </c>
      <c r="C1207" t="s">
        <v>99</v>
      </c>
      <c r="D1207" t="s">
        <v>24</v>
      </c>
      <c r="E1207">
        <v>3.4246575342465799E-3</v>
      </c>
      <c r="F1207">
        <v>1.533305282695272</v>
      </c>
      <c r="G1207">
        <v>3.0000000000000049</v>
      </c>
      <c r="H1207">
        <v>2.9995225006441064</v>
      </c>
      <c r="I1207">
        <v>14.418589910274557</v>
      </c>
      <c r="J1207">
        <v>69.308087313586185</v>
      </c>
      <c r="K1207">
        <v>75.649863576740003</v>
      </c>
      <c r="L1207">
        <v>41.2653397865855</v>
      </c>
      <c r="M1207">
        <v>8.5613777075077806</v>
      </c>
    </row>
    <row r="1208" spans="2:16">
      <c r="B1208" t="s">
        <v>37</v>
      </c>
      <c r="C1208" t="s">
        <v>99</v>
      </c>
      <c r="D1208" t="s">
        <v>25</v>
      </c>
      <c r="E1208">
        <v>3.1963470319634701E-2</v>
      </c>
      <c r="F1208">
        <v>3.0849305155870799E-2</v>
      </c>
      <c r="G1208">
        <v>2.8063892246461102E-2</v>
      </c>
      <c r="H1208">
        <v>2.6108318336850957</v>
      </c>
      <c r="I1208">
        <v>12.55022057770147</v>
      </c>
      <c r="J1208">
        <v>60.327156564179738</v>
      </c>
      <c r="K1208">
        <v>267.18336172085202</v>
      </c>
      <c r="L1208">
        <v>406.02663228762299</v>
      </c>
      <c r="M1208">
        <v>313.98912626114497</v>
      </c>
      <c r="N1208">
        <v>355.23128178391897</v>
      </c>
      <c r="O1208">
        <v>412.35488161336599</v>
      </c>
      <c r="P1208">
        <v>480.699672117197</v>
      </c>
    </row>
    <row r="1209" spans="2:16">
      <c r="B1209" t="s">
        <v>37</v>
      </c>
      <c r="C1209" t="s">
        <v>99</v>
      </c>
      <c r="D1209" t="s">
        <v>26</v>
      </c>
      <c r="E1209">
        <v>2.85388127853881E-3</v>
      </c>
      <c r="F1209">
        <v>9.251440224605989E-2</v>
      </c>
      <c r="G1209">
        <v>0.14706508226486262</v>
      </c>
      <c r="H1209">
        <v>0.36132648907837395</v>
      </c>
      <c r="I1209">
        <v>1.7372344254880714</v>
      </c>
      <c r="J1209">
        <v>8.3509877552094256</v>
      </c>
      <c r="K1209">
        <v>40.142165019976197</v>
      </c>
      <c r="L1209">
        <v>65.5124841276062</v>
      </c>
      <c r="M1209">
        <v>47.916502277721001</v>
      </c>
      <c r="N1209">
        <v>49.588131152125897</v>
      </c>
      <c r="O1209">
        <v>57.7094946552523</v>
      </c>
      <c r="P1209">
        <v>69.578664869024294</v>
      </c>
    </row>
    <row r="1210" spans="2:16">
      <c r="B1210" t="s">
        <v>37</v>
      </c>
      <c r="C1210" t="s">
        <v>99</v>
      </c>
      <c r="D1210" t="s">
        <v>27</v>
      </c>
      <c r="E1210">
        <v>1.14155251141553E-3</v>
      </c>
      <c r="F1210">
        <v>1.10176089842396E-3</v>
      </c>
      <c r="G1210">
        <v>1.0022818659450399E-3</v>
      </c>
      <c r="H1210">
        <v>4.7199342169734084</v>
      </c>
      <c r="I1210">
        <v>22.688313789515654</v>
      </c>
      <c r="J1210">
        <v>109.05923082753733</v>
      </c>
      <c r="K1210">
        <v>524.22940685100696</v>
      </c>
      <c r="L1210">
        <v>1008.91674603642</v>
      </c>
      <c r="M1210">
        <v>778.87400928073203</v>
      </c>
      <c r="N1210">
        <v>1136.8781176529801</v>
      </c>
      <c r="O1210">
        <v>1373.4288309818301</v>
      </c>
      <c r="P1210">
        <v>1678.98644553125</v>
      </c>
    </row>
    <row r="1211" spans="2:16">
      <c r="B1211" t="s">
        <v>37</v>
      </c>
      <c r="C1211" t="s">
        <v>99</v>
      </c>
      <c r="D1211" t="s">
        <v>28</v>
      </c>
      <c r="E1211">
        <v>7.1347031963470295E-2</v>
      </c>
      <c r="F1211">
        <v>0.27286005615149728</v>
      </c>
      <c r="G1211">
        <v>0.45032458382156498</v>
      </c>
      <c r="H1211">
        <v>0.44037668057367318</v>
      </c>
      <c r="I1211">
        <v>2.1172151301429123</v>
      </c>
      <c r="J1211">
        <v>10.177489793709592</v>
      </c>
      <c r="K1211">
        <v>48.9218468716521</v>
      </c>
      <c r="L1211">
        <v>43.878710102301902</v>
      </c>
      <c r="M1211">
        <v>22.461965484355101</v>
      </c>
    </row>
    <row r="1212" spans="2:16">
      <c r="B1212" t="s">
        <v>37</v>
      </c>
      <c r="C1212" t="s">
        <v>99</v>
      </c>
      <c r="D1212" t="s">
        <v>29</v>
      </c>
      <c r="E1212">
        <v>10.206050228310501</v>
      </c>
      <c r="F1212">
        <v>45.615010981048194</v>
      </c>
      <c r="G1212">
        <v>60.000000000000028</v>
      </c>
      <c r="H1212">
        <v>58.576972336195603</v>
      </c>
      <c r="I1212">
        <v>281.56985358163081</v>
      </c>
      <c r="J1212">
        <v>438.37277659247741</v>
      </c>
      <c r="K1212">
        <v>806.53026376504295</v>
      </c>
      <c r="L1212">
        <v>1132.01271853658</v>
      </c>
      <c r="M1212">
        <v>1040.93592879517</v>
      </c>
      <c r="N1212">
        <v>1192.34553684004</v>
      </c>
      <c r="O1212">
        <v>1375.2153442235301</v>
      </c>
      <c r="P1212">
        <v>1532.5109847519</v>
      </c>
    </row>
    <row r="1213" spans="2:16">
      <c r="B1213" t="s">
        <v>37</v>
      </c>
      <c r="C1213" t="s">
        <v>99</v>
      </c>
      <c r="D1213" t="s">
        <v>30</v>
      </c>
      <c r="E1213">
        <v>38.453767123287697</v>
      </c>
      <c r="F1213">
        <v>94.437366743860295</v>
      </c>
      <c r="G1213">
        <v>100</v>
      </c>
      <c r="H1213">
        <v>94.638398482290199</v>
      </c>
      <c r="I1213">
        <v>454.91094053733372</v>
      </c>
      <c r="J1213">
        <v>926.65973248603802</v>
      </c>
      <c r="K1213">
        <v>1065.69335779373</v>
      </c>
      <c r="L1213">
        <v>1079.7448181679599</v>
      </c>
      <c r="M1213">
        <v>662.12917161629798</v>
      </c>
      <c r="N1213">
        <v>235.20336077250201</v>
      </c>
    </row>
    <row r="1214" spans="2:16">
      <c r="B1214" t="s">
        <v>38</v>
      </c>
      <c r="C1214" t="s">
        <v>90</v>
      </c>
      <c r="D1214" t="s">
        <v>16</v>
      </c>
      <c r="I1214">
        <v>51.535766076426398</v>
      </c>
      <c r="J1214">
        <v>64.039983707637305</v>
      </c>
      <c r="K1214">
        <v>64.039983707637305</v>
      </c>
      <c r="L1214">
        <v>12.504217631210899</v>
      </c>
      <c r="M1214">
        <v>55.902321082648697</v>
      </c>
      <c r="N1214">
        <v>73.906555311114303</v>
      </c>
      <c r="O1214">
        <v>94.968709476457207</v>
      </c>
      <c r="P1214">
        <v>127.93146338496599</v>
      </c>
    </row>
    <row r="1215" spans="2:16">
      <c r="B1215" t="s">
        <v>38</v>
      </c>
      <c r="C1215" t="s">
        <v>90</v>
      </c>
      <c r="D1215" t="s">
        <v>17</v>
      </c>
      <c r="E1215">
        <v>0.199086757990868</v>
      </c>
      <c r="F1215">
        <v>0.19214710068513899</v>
      </c>
      <c r="G1215">
        <v>0.174797957420815</v>
      </c>
      <c r="H1215">
        <v>3.0704088110204082</v>
      </c>
      <c r="I1215">
        <v>13.912159460721398</v>
      </c>
      <c r="J1215">
        <v>26.61910091488086</v>
      </c>
      <c r="K1215">
        <v>23.646718322659062</v>
      </c>
      <c r="L1215">
        <v>12.755954563558841</v>
      </c>
      <c r="O1215">
        <v>21.0040904763908</v>
      </c>
      <c r="P1215">
        <v>26.114953583301901</v>
      </c>
    </row>
    <row r="1216" spans="2:16">
      <c r="B1216" t="s">
        <v>38</v>
      </c>
      <c r="C1216" t="s">
        <v>90</v>
      </c>
      <c r="D1216" t="s">
        <v>18</v>
      </c>
      <c r="I1216">
        <v>18.011705233852702</v>
      </c>
      <c r="J1216">
        <v>21.767620535615588</v>
      </c>
      <c r="K1216">
        <v>21.767620535615588</v>
      </c>
      <c r="L1216">
        <v>9.0808638012892295</v>
      </c>
      <c r="M1216">
        <v>5.3249484995263101</v>
      </c>
      <c r="N1216">
        <v>7.4005452648912904</v>
      </c>
      <c r="O1216">
        <v>13.5941402309859</v>
      </c>
      <c r="P1216">
        <v>13.5941402309859</v>
      </c>
    </row>
    <row r="1217" spans="2:16">
      <c r="B1217" t="s">
        <v>38</v>
      </c>
      <c r="C1217" t="s">
        <v>90</v>
      </c>
      <c r="D1217" t="s">
        <v>19</v>
      </c>
      <c r="E1217">
        <v>1.8264840182648401</v>
      </c>
      <c r="F1217">
        <v>1.7628174374783301</v>
      </c>
      <c r="G1217">
        <v>1.60365098551206</v>
      </c>
      <c r="H1217">
        <v>40.956542687792698</v>
      </c>
      <c r="I1217">
        <v>96.088161073122691</v>
      </c>
      <c r="J1217">
        <v>95.638499519000689</v>
      </c>
      <c r="K1217">
        <v>55.581279939452003</v>
      </c>
      <c r="N1217">
        <v>111.122811955941</v>
      </c>
      <c r="O1217">
        <v>124.50441315075</v>
      </c>
      <c r="P1217">
        <v>124.50441315075</v>
      </c>
    </row>
    <row r="1218" spans="2:16">
      <c r="B1218" t="s">
        <v>38</v>
      </c>
      <c r="C1218" t="s">
        <v>90</v>
      </c>
      <c r="D1218" t="s">
        <v>20</v>
      </c>
      <c r="E1218">
        <v>4.3378995433789997</v>
      </c>
      <c r="F1218">
        <v>4.1866914140110403</v>
      </c>
      <c r="G1218">
        <v>10.74060069246449</v>
      </c>
      <c r="H1218">
        <v>16.825094324750332</v>
      </c>
      <c r="I1218">
        <v>53.676253687206746</v>
      </c>
      <c r="J1218">
        <v>84.964179960869728</v>
      </c>
      <c r="K1218">
        <v>75.312250196451089</v>
      </c>
      <c r="L1218">
        <v>37.39314464295488</v>
      </c>
      <c r="M1218">
        <v>1.2886011977991401</v>
      </c>
    </row>
    <row r="1219" spans="2:16">
      <c r="B1219" t="s">
        <v>38</v>
      </c>
      <c r="C1219" t="s">
        <v>90</v>
      </c>
      <c r="D1219" t="s">
        <v>21</v>
      </c>
      <c r="E1219">
        <v>0.68493150684931503</v>
      </c>
      <c r="F1219">
        <v>0.661056539054375</v>
      </c>
      <c r="G1219">
        <v>0.60136911956702399</v>
      </c>
      <c r="H1219">
        <v>11.392791477071134</v>
      </c>
      <c r="I1219">
        <v>13.231377501493489</v>
      </c>
      <c r="J1219">
        <v>70.293611218872726</v>
      </c>
      <c r="K1219">
        <v>60.523739479186276</v>
      </c>
      <c r="L1219">
        <v>58.516530371968216</v>
      </c>
      <c r="M1219">
        <v>17.69961583758132</v>
      </c>
      <c r="N1219">
        <v>20.955517259325301</v>
      </c>
      <c r="O1219">
        <v>22.4134044033359</v>
      </c>
      <c r="P1219">
        <v>23.812351372324198</v>
      </c>
    </row>
    <row r="1220" spans="2:16">
      <c r="B1220" t="s">
        <v>38</v>
      </c>
      <c r="C1220" t="s">
        <v>90</v>
      </c>
      <c r="D1220" t="s">
        <v>22</v>
      </c>
      <c r="E1220">
        <v>0.68493150684931503</v>
      </c>
      <c r="F1220">
        <v>0.661056539054375</v>
      </c>
      <c r="G1220">
        <v>0.60136911956702399</v>
      </c>
      <c r="H1220">
        <v>2.0099118129128928</v>
      </c>
      <c r="I1220">
        <v>20.687885998727509</v>
      </c>
      <c r="J1220">
        <v>292.52549134535377</v>
      </c>
      <c r="K1220">
        <v>290.8528256980324</v>
      </c>
      <c r="L1220">
        <v>272.00622842942198</v>
      </c>
      <c r="M1220">
        <v>48.319630778976297</v>
      </c>
      <c r="N1220">
        <v>55.724882880805403</v>
      </c>
      <c r="O1220">
        <v>63.315155287809603</v>
      </c>
      <c r="P1220">
        <v>71.179985608313899</v>
      </c>
    </row>
    <row r="1221" spans="2:16">
      <c r="B1221" t="s">
        <v>38</v>
      </c>
      <c r="C1221" t="s">
        <v>90</v>
      </c>
      <c r="D1221" t="s">
        <v>23</v>
      </c>
      <c r="E1221">
        <v>0.45662100456621002</v>
      </c>
      <c r="F1221">
        <v>0.44070435936958302</v>
      </c>
      <c r="G1221">
        <v>0.40091274637801599</v>
      </c>
      <c r="H1221">
        <v>5.4367849423465664</v>
      </c>
      <c r="I1221">
        <v>26.792530538357475</v>
      </c>
      <c r="J1221">
        <v>26.680115149826971</v>
      </c>
      <c r="K1221">
        <v>21.468160984541399</v>
      </c>
      <c r="N1221">
        <v>20.3761990903913</v>
      </c>
      <c r="O1221">
        <v>34.346781876025901</v>
      </c>
      <c r="P1221">
        <v>67.815020593232504</v>
      </c>
    </row>
    <row r="1222" spans="2:16">
      <c r="B1222" t="s">
        <v>38</v>
      </c>
      <c r="C1222" t="s">
        <v>90</v>
      </c>
      <c r="D1222" t="s">
        <v>24</v>
      </c>
      <c r="E1222">
        <v>0.932077625570776</v>
      </c>
      <c r="F1222">
        <v>0.899587773563161</v>
      </c>
      <c r="G1222">
        <v>0.81836314354412498</v>
      </c>
      <c r="H1222">
        <v>0.68840373551366696</v>
      </c>
      <c r="I1222">
        <v>1.500007738264578</v>
      </c>
      <c r="J1222">
        <v>5.9215621382912191</v>
      </c>
      <c r="K1222">
        <v>5.6920942264533299</v>
      </c>
      <c r="L1222">
        <v>4.65102231186453</v>
      </c>
    </row>
    <row r="1223" spans="2:16">
      <c r="B1223" t="s">
        <v>38</v>
      </c>
      <c r="C1223" t="s">
        <v>90</v>
      </c>
      <c r="D1223" t="s">
        <v>25</v>
      </c>
      <c r="H1223">
        <v>0.24791075713834901</v>
      </c>
      <c r="I1223">
        <v>1.8292401988758309</v>
      </c>
      <c r="J1223">
        <v>1.8292401988758309</v>
      </c>
      <c r="K1223">
        <v>1.5813294417374819</v>
      </c>
    </row>
    <row r="1224" spans="2:16">
      <c r="B1224" t="s">
        <v>38</v>
      </c>
      <c r="C1224" t="s">
        <v>90</v>
      </c>
      <c r="D1224" t="s">
        <v>26</v>
      </c>
      <c r="H1224">
        <v>0.76569517744498605</v>
      </c>
      <c r="I1224">
        <v>13.55273318441893</v>
      </c>
      <c r="J1224">
        <v>15.971277215854929</v>
      </c>
      <c r="K1224">
        <v>17.259341477881868</v>
      </c>
      <c r="L1224">
        <v>4.4723034709079297</v>
      </c>
      <c r="M1224">
        <v>2.0537594394719298</v>
      </c>
      <c r="P1224">
        <v>9.3894799156768407</v>
      </c>
    </row>
    <row r="1225" spans="2:16">
      <c r="B1225" t="s">
        <v>38</v>
      </c>
      <c r="C1225" t="s">
        <v>90</v>
      </c>
      <c r="D1225" t="s">
        <v>27</v>
      </c>
      <c r="E1225">
        <v>1.3698630136986301</v>
      </c>
      <c r="F1225">
        <v>1.32211307810875</v>
      </c>
      <c r="G1225">
        <v>1.20273823913405</v>
      </c>
      <c r="H1225">
        <v>1.01173849677453</v>
      </c>
      <c r="I1225">
        <v>43.563157989274515</v>
      </c>
      <c r="J1225">
        <v>43.225911823683006</v>
      </c>
      <c r="K1225">
        <v>49.417152242984208</v>
      </c>
      <c r="L1225">
        <v>6.5284865848927103</v>
      </c>
      <c r="M1225">
        <v>6.5284865848927103</v>
      </c>
      <c r="N1225">
        <v>19.742591744551302</v>
      </c>
      <c r="O1225">
        <v>19.742591744551302</v>
      </c>
      <c r="P1225">
        <v>35.624375466610303</v>
      </c>
    </row>
    <row r="1226" spans="2:16">
      <c r="B1226" t="s">
        <v>38</v>
      </c>
      <c r="C1226" t="s">
        <v>90</v>
      </c>
      <c r="D1226" t="s">
        <v>28</v>
      </c>
      <c r="E1226">
        <v>2.96803652968037E-2</v>
      </c>
      <c r="F1226">
        <v>2.8645783359023E-2</v>
      </c>
      <c r="G1226">
        <v>2.6059328514571101E-2</v>
      </c>
      <c r="H1226">
        <v>2.1921000763448099E-2</v>
      </c>
      <c r="I1226">
        <v>0.52298074708744247</v>
      </c>
      <c r="J1226">
        <v>1.5908425392573098</v>
      </c>
      <c r="K1226">
        <v>1.5835355390028272</v>
      </c>
      <c r="L1226">
        <v>1.07516879242435</v>
      </c>
    </row>
    <row r="1227" spans="2:16">
      <c r="B1227" t="s">
        <v>38</v>
      </c>
      <c r="C1227" t="s">
        <v>90</v>
      </c>
      <c r="D1227" t="s">
        <v>29</v>
      </c>
      <c r="E1227">
        <v>6.79771689497717</v>
      </c>
      <c r="F1227">
        <v>6.56076579793499</v>
      </c>
      <c r="G1227">
        <v>5.9683880553295303</v>
      </c>
      <c r="H1227">
        <v>6.42374397786452</v>
      </c>
      <c r="I1227">
        <v>58.243379266068189</v>
      </c>
      <c r="J1227">
        <v>197.47357392520161</v>
      </c>
      <c r="K1227">
        <v>194.39688572544429</v>
      </c>
      <c r="L1227">
        <v>140.90372254818701</v>
      </c>
      <c r="N1227">
        <v>54.6746336638166</v>
      </c>
      <c r="O1227">
        <v>54.964277910368203</v>
      </c>
      <c r="P1227">
        <v>68.810751665730606</v>
      </c>
    </row>
    <row r="1228" spans="2:16">
      <c r="B1228" t="s">
        <v>38</v>
      </c>
      <c r="C1228" t="s">
        <v>90</v>
      </c>
      <c r="D1228" t="s">
        <v>30</v>
      </c>
      <c r="E1228">
        <v>2.9127853881278498</v>
      </c>
      <c r="F1228">
        <v>2.8112531084185699</v>
      </c>
      <c r="G1228">
        <v>2.5574224091453601</v>
      </c>
      <c r="H1228">
        <v>26.645441639564332</v>
      </c>
      <c r="I1228">
        <v>62.410508934020953</v>
      </c>
      <c r="J1228">
        <v>115.76581025412318</v>
      </c>
      <c r="K1228">
        <v>90.554564141431001</v>
      </c>
      <c r="L1228">
        <v>54.072399083538301</v>
      </c>
      <c r="N1228">
        <v>66.413853180765798</v>
      </c>
      <c r="O1228">
        <v>101.05785887195201</v>
      </c>
      <c r="P1228">
        <v>125.667381571985</v>
      </c>
    </row>
    <row r="1229" spans="2:16">
      <c r="B1229" t="s">
        <v>38</v>
      </c>
      <c r="C1229" t="s">
        <v>100</v>
      </c>
      <c r="D1229" t="s">
        <v>16</v>
      </c>
      <c r="J1229">
        <v>1.0004029999999999</v>
      </c>
      <c r="K1229">
        <v>41.177113378893061</v>
      </c>
      <c r="L1229">
        <v>90.824357090861753</v>
      </c>
      <c r="M1229">
        <v>89.823954090861761</v>
      </c>
      <c r="N1229">
        <v>49.647243711968798</v>
      </c>
    </row>
    <row r="1230" spans="2:16">
      <c r="B1230" t="s">
        <v>38</v>
      </c>
      <c r="C1230" t="s">
        <v>100</v>
      </c>
      <c r="D1230" t="s">
        <v>17</v>
      </c>
      <c r="J1230">
        <v>1.0004029999999999</v>
      </c>
      <c r="K1230">
        <v>37.816995560257098</v>
      </c>
      <c r="L1230">
        <v>235.15327179618251</v>
      </c>
      <c r="M1230">
        <v>428.11893620228847</v>
      </c>
      <c r="N1230">
        <v>391.30234364203159</v>
      </c>
      <c r="O1230">
        <v>193.96606740610599</v>
      </c>
    </row>
    <row r="1231" spans="2:16">
      <c r="B1231" t="s">
        <v>38</v>
      </c>
      <c r="C1231" t="s">
        <v>100</v>
      </c>
      <c r="D1231" t="s">
        <v>18</v>
      </c>
      <c r="J1231">
        <v>1.0004029999999999</v>
      </c>
      <c r="K1231">
        <v>35.4860509999626</v>
      </c>
      <c r="L1231">
        <v>150.54227500875612</v>
      </c>
      <c r="M1231">
        <v>242.29228869337817</v>
      </c>
      <c r="N1231">
        <v>207.8066406934156</v>
      </c>
      <c r="O1231">
        <v>92.750416684622294</v>
      </c>
    </row>
    <row r="1232" spans="2:16">
      <c r="B1232" t="s">
        <v>38</v>
      </c>
      <c r="C1232" t="s">
        <v>100</v>
      </c>
      <c r="D1232" t="s">
        <v>19</v>
      </c>
      <c r="J1232">
        <v>1.0004029999999999</v>
      </c>
      <c r="K1232">
        <v>47.065002291554798</v>
      </c>
      <c r="L1232">
        <v>104.226850078073</v>
      </c>
      <c r="M1232">
        <v>103.22644707807299</v>
      </c>
      <c r="N1232">
        <v>57.161847786517697</v>
      </c>
    </row>
    <row r="1233" spans="2:16">
      <c r="B1233" t="s">
        <v>38</v>
      </c>
      <c r="C1233" t="s">
        <v>100</v>
      </c>
      <c r="D1233" t="s">
        <v>20</v>
      </c>
      <c r="J1233">
        <v>1.0004029999999999</v>
      </c>
      <c r="K1233">
        <v>127.207116618244</v>
      </c>
      <c r="L1233">
        <v>286.65286748031002</v>
      </c>
      <c r="M1233">
        <v>285.65246448031002</v>
      </c>
      <c r="N1233">
        <v>159.445750862067</v>
      </c>
    </row>
    <row r="1234" spans="2:16">
      <c r="B1234" t="s">
        <v>38</v>
      </c>
      <c r="C1234" t="s">
        <v>100</v>
      </c>
      <c r="D1234" t="s">
        <v>21</v>
      </c>
      <c r="J1234">
        <v>1.0004029999999999</v>
      </c>
      <c r="K1234">
        <v>51.197628588018439</v>
      </c>
      <c r="L1234">
        <v>113.6338711307297</v>
      </c>
      <c r="M1234">
        <v>112.6334681307297</v>
      </c>
      <c r="N1234">
        <v>62.436242542711256</v>
      </c>
    </row>
    <row r="1235" spans="2:16">
      <c r="B1235" t="s">
        <v>38</v>
      </c>
      <c r="C1235" t="s">
        <v>100</v>
      </c>
      <c r="D1235" t="s">
        <v>22</v>
      </c>
      <c r="J1235">
        <v>1.0004029999999999</v>
      </c>
      <c r="K1235">
        <v>249.29093991788599</v>
      </c>
      <c r="L1235">
        <v>564.55002381195402</v>
      </c>
      <c r="M1235">
        <v>563.54962081195401</v>
      </c>
      <c r="N1235">
        <v>315.259083894068</v>
      </c>
    </row>
    <row r="1236" spans="2:16">
      <c r="B1236" t="s">
        <v>38</v>
      </c>
      <c r="C1236" t="s">
        <v>100</v>
      </c>
      <c r="D1236" t="s">
        <v>23</v>
      </c>
      <c r="J1236">
        <v>1.0004029999999999</v>
      </c>
      <c r="K1236">
        <v>9.3222761289368794</v>
      </c>
      <c r="L1236">
        <v>58.721479647208596</v>
      </c>
      <c r="M1236">
        <v>109.2926809372631</v>
      </c>
      <c r="N1236">
        <v>100.97080780832619</v>
      </c>
      <c r="O1236">
        <v>51.571604290054601</v>
      </c>
    </row>
    <row r="1237" spans="2:16">
      <c r="B1237" t="s">
        <v>38</v>
      </c>
      <c r="C1237" t="s">
        <v>100</v>
      </c>
      <c r="D1237" t="s">
        <v>24</v>
      </c>
      <c r="J1237">
        <v>1.0004029999999999</v>
      </c>
      <c r="K1237">
        <v>2.2771989062244602</v>
      </c>
      <c r="L1237">
        <v>2.2771989062244602</v>
      </c>
      <c r="M1237">
        <v>1.27679590622446</v>
      </c>
    </row>
    <row r="1238" spans="2:16">
      <c r="B1238" t="s">
        <v>38</v>
      </c>
      <c r="C1238" t="s">
        <v>100</v>
      </c>
      <c r="D1238" t="s">
        <v>25</v>
      </c>
      <c r="J1238">
        <v>1.0004029999999999</v>
      </c>
      <c r="K1238">
        <v>2.7810077855102402</v>
      </c>
      <c r="L1238">
        <v>5.5365213938074396</v>
      </c>
      <c r="M1238">
        <v>7.2322780342156898</v>
      </c>
      <c r="N1238">
        <v>5.4516732487054398</v>
      </c>
      <c r="O1238">
        <v>2.69615964040824</v>
      </c>
    </row>
    <row r="1239" spans="2:16">
      <c r="B1239" t="s">
        <v>38</v>
      </c>
      <c r="C1239" t="s">
        <v>100</v>
      </c>
      <c r="D1239" t="s">
        <v>26</v>
      </c>
      <c r="J1239">
        <v>1.0004029999999999</v>
      </c>
      <c r="K1239">
        <v>7.19463469217823</v>
      </c>
      <c r="L1239">
        <v>45.547684669422502</v>
      </c>
      <c r="M1239">
        <v>85.486587549909103</v>
      </c>
      <c r="N1239">
        <v>79.292355857730911</v>
      </c>
      <c r="O1239">
        <v>40.9393058804866</v>
      </c>
    </row>
    <row r="1240" spans="2:16">
      <c r="B1240" t="s">
        <v>38</v>
      </c>
      <c r="C1240" t="s">
        <v>100</v>
      </c>
      <c r="D1240" t="s">
        <v>27</v>
      </c>
      <c r="J1240">
        <v>1.0004029999999999</v>
      </c>
      <c r="K1240">
        <v>7.19463469217823</v>
      </c>
      <c r="L1240">
        <v>16.388182573916161</v>
      </c>
      <c r="M1240">
        <v>19.111350492506261</v>
      </c>
      <c r="N1240">
        <v>12.917118800328</v>
      </c>
      <c r="O1240">
        <v>3.72357091859016</v>
      </c>
    </row>
    <row r="1241" spans="2:16">
      <c r="B1241" t="s">
        <v>38</v>
      </c>
      <c r="C1241" t="s">
        <v>100</v>
      </c>
      <c r="D1241" t="s">
        <v>28</v>
      </c>
      <c r="H1241">
        <v>0.44543276251650599</v>
      </c>
      <c r="I1241">
        <v>1.0139303856537101</v>
      </c>
      <c r="J1241">
        <v>1.1505131338788299</v>
      </c>
      <c r="K1241">
        <v>1.3805168385265219</v>
      </c>
      <c r="L1241">
        <v>1.4515874211132751</v>
      </c>
      <c r="M1241">
        <v>1.315004672888155</v>
      </c>
      <c r="N1241">
        <v>0.63956820572395878</v>
      </c>
    </row>
    <row r="1242" spans="2:16">
      <c r="B1242" t="s">
        <v>38</v>
      </c>
      <c r="C1242" t="s">
        <v>100</v>
      </c>
      <c r="D1242" t="s">
        <v>29</v>
      </c>
      <c r="J1242">
        <v>1.0004029999999999</v>
      </c>
      <c r="K1242">
        <v>203.4918078763653</v>
      </c>
      <c r="L1242">
        <v>463.69073773751074</v>
      </c>
      <c r="M1242">
        <v>467.02003554977512</v>
      </c>
      <c r="N1242">
        <v>264.52863067340979</v>
      </c>
      <c r="O1242">
        <v>4.3297008122643703</v>
      </c>
    </row>
    <row r="1243" spans="2:16">
      <c r="B1243" t="s">
        <v>38</v>
      </c>
      <c r="C1243" t="s">
        <v>100</v>
      </c>
      <c r="D1243" t="s">
        <v>30</v>
      </c>
      <c r="I1243">
        <v>0.51371051318850802</v>
      </c>
      <c r="J1243">
        <v>4.1811630950790803</v>
      </c>
      <c r="K1243">
        <v>92.051661624298504</v>
      </c>
      <c r="L1243">
        <v>198.77952191156692</v>
      </c>
      <c r="M1243">
        <v>195.1120693296769</v>
      </c>
      <c r="N1243">
        <v>107.2415708004574</v>
      </c>
    </row>
    <row r="1244" spans="2:16">
      <c r="B1244" t="s">
        <v>38</v>
      </c>
      <c r="C1244" t="s">
        <v>91</v>
      </c>
      <c r="D1244" t="s">
        <v>16</v>
      </c>
      <c r="E1244">
        <v>34.164383561643803</v>
      </c>
      <c r="F1244">
        <v>34.164383561643803</v>
      </c>
      <c r="G1244">
        <v>34.164383561643803</v>
      </c>
      <c r="H1244">
        <v>34.164383561643803</v>
      </c>
      <c r="I1244">
        <v>22.776255707762498</v>
      </c>
      <c r="J1244">
        <v>11.388127853881301</v>
      </c>
      <c r="M1244">
        <v>28.8861453325345</v>
      </c>
      <c r="N1244">
        <v>78.608054103426795</v>
      </c>
      <c r="O1244">
        <v>144.05863708595001</v>
      </c>
      <c r="P1244">
        <v>187.557520659505</v>
      </c>
    </row>
    <row r="1245" spans="2:16">
      <c r="B1245" t="s">
        <v>38</v>
      </c>
      <c r="C1245" t="s">
        <v>91</v>
      </c>
      <c r="D1245" t="s">
        <v>17</v>
      </c>
      <c r="E1245">
        <v>28.2019121004566</v>
      </c>
      <c r="F1245">
        <v>37.981201423528859</v>
      </c>
      <c r="G1245">
        <v>37.981201423528859</v>
      </c>
      <c r="H1245">
        <v>37.981201423528859</v>
      </c>
      <c r="I1245">
        <v>28.58056405670996</v>
      </c>
      <c r="J1245">
        <v>9.4006373668188701</v>
      </c>
      <c r="P1245">
        <v>3.41160619720248</v>
      </c>
    </row>
    <row r="1246" spans="2:16">
      <c r="B1246" t="s">
        <v>38</v>
      </c>
      <c r="C1246" t="s">
        <v>91</v>
      </c>
      <c r="D1246" t="s">
        <v>18</v>
      </c>
      <c r="E1246">
        <v>16.260200125539999</v>
      </c>
      <c r="F1246">
        <v>19.079744182950108</v>
      </c>
      <c r="G1246">
        <v>19.079744182950108</v>
      </c>
      <c r="H1246">
        <v>19.079744182950108</v>
      </c>
      <c r="I1246">
        <v>13.659677474436808</v>
      </c>
      <c r="J1246">
        <v>5.4200667085133301</v>
      </c>
      <c r="P1246">
        <v>34.151199777873501</v>
      </c>
    </row>
    <row r="1247" spans="2:16">
      <c r="B1247" t="s">
        <v>38</v>
      </c>
      <c r="C1247" t="s">
        <v>91</v>
      </c>
      <c r="D1247" t="s">
        <v>19</v>
      </c>
      <c r="E1247">
        <v>319.18639921722098</v>
      </c>
      <c r="F1247">
        <v>492.14709116966196</v>
      </c>
      <c r="G1247">
        <v>756.38589185839999</v>
      </c>
      <c r="H1247">
        <v>756.38589185839999</v>
      </c>
      <c r="I1247">
        <v>684.21126775885079</v>
      </c>
      <c r="J1247">
        <v>261.95920870025282</v>
      </c>
      <c r="K1247">
        <v>34.220842306190796</v>
      </c>
      <c r="N1247">
        <v>264.95663633909601</v>
      </c>
      <c r="O1247">
        <v>264.95663633909601</v>
      </c>
      <c r="P1247">
        <v>264.95663633909601</v>
      </c>
    </row>
    <row r="1248" spans="2:16">
      <c r="B1248" t="s">
        <v>38</v>
      </c>
      <c r="C1248" t="s">
        <v>91</v>
      </c>
      <c r="D1248" t="s">
        <v>20</v>
      </c>
      <c r="E1248">
        <v>6.2599885844748799</v>
      </c>
      <c r="F1248">
        <v>6.2599885844748799</v>
      </c>
      <c r="G1248">
        <v>6.2599885844748799</v>
      </c>
      <c r="H1248">
        <v>6.2599885844748799</v>
      </c>
      <c r="I1248">
        <v>4.1733257229832503</v>
      </c>
      <c r="J1248">
        <v>2.08666286149163</v>
      </c>
    </row>
    <row r="1249" spans="2:16">
      <c r="B1249" t="s">
        <v>38</v>
      </c>
      <c r="C1249" t="s">
        <v>91</v>
      </c>
      <c r="D1249" t="s">
        <v>21</v>
      </c>
      <c r="E1249">
        <v>28.821632420091301</v>
      </c>
      <c r="F1249">
        <v>48.325155237198004</v>
      </c>
      <c r="G1249">
        <v>48.325155237198004</v>
      </c>
      <c r="H1249">
        <v>48.325155237198004</v>
      </c>
      <c r="I1249">
        <v>38.7179444305009</v>
      </c>
      <c r="J1249">
        <v>9.6072108066971005</v>
      </c>
      <c r="M1249">
        <v>88.144709974886695</v>
      </c>
      <c r="N1249">
        <v>96.196624734348902</v>
      </c>
      <c r="O1249">
        <v>109.341665343033</v>
      </c>
      <c r="P1249">
        <v>123.722880660364</v>
      </c>
    </row>
    <row r="1250" spans="2:16">
      <c r="B1250" t="s">
        <v>38</v>
      </c>
      <c r="C1250" t="s">
        <v>91</v>
      </c>
      <c r="D1250" t="s">
        <v>22</v>
      </c>
      <c r="E1250">
        <v>33.671803652968002</v>
      </c>
      <c r="F1250">
        <v>50.5217935421243</v>
      </c>
      <c r="G1250">
        <v>52</v>
      </c>
      <c r="H1250">
        <v>52</v>
      </c>
      <c r="I1250">
        <v>40.776065449010702</v>
      </c>
      <c r="J1250">
        <v>11.902751809895181</v>
      </c>
      <c r="M1250">
        <v>34.079215383175097</v>
      </c>
      <c r="N1250">
        <v>34.079215383175097</v>
      </c>
      <c r="O1250">
        <v>69.519672294772306</v>
      </c>
      <c r="P1250">
        <v>91.489054459661901</v>
      </c>
    </row>
    <row r="1251" spans="2:16">
      <c r="B1251" t="s">
        <v>38</v>
      </c>
      <c r="C1251" t="s">
        <v>91</v>
      </c>
      <c r="D1251" t="s">
        <v>23</v>
      </c>
      <c r="E1251">
        <v>74.997754889160603</v>
      </c>
      <c r="F1251">
        <v>149.20789949312439</v>
      </c>
      <c r="G1251">
        <v>149.20789949312439</v>
      </c>
      <c r="H1251">
        <v>149.20789949312439</v>
      </c>
      <c r="I1251">
        <v>124.2086478634042</v>
      </c>
      <c r="J1251">
        <v>24.999251629720199</v>
      </c>
      <c r="M1251">
        <v>122.86847055988</v>
      </c>
      <c r="N1251">
        <v>255.94589396466299</v>
      </c>
      <c r="O1251">
        <v>265.16160812074099</v>
      </c>
      <c r="P1251">
        <v>244.23424286585799</v>
      </c>
    </row>
    <row r="1252" spans="2:16">
      <c r="B1252" t="s">
        <v>38</v>
      </c>
      <c r="C1252" t="s">
        <v>91</v>
      </c>
      <c r="D1252" t="s">
        <v>24</v>
      </c>
      <c r="E1252">
        <v>45.928170003512498</v>
      </c>
      <c r="F1252">
        <v>54.408171096176879</v>
      </c>
      <c r="G1252">
        <v>54.408171096176879</v>
      </c>
      <c r="H1252">
        <v>54.408171096176879</v>
      </c>
      <c r="I1252">
        <v>39.098781095006082</v>
      </c>
      <c r="J1252">
        <v>15.309390001170801</v>
      </c>
      <c r="O1252">
        <v>61.698388276728203</v>
      </c>
      <c r="P1252">
        <v>62.552790387580202</v>
      </c>
    </row>
    <row r="1253" spans="2:16">
      <c r="B1253" t="s">
        <v>38</v>
      </c>
      <c r="C1253" t="s">
        <v>91</v>
      </c>
      <c r="D1253" t="s">
        <v>25</v>
      </c>
      <c r="E1253">
        <v>14.3734779299848</v>
      </c>
      <c r="F1253">
        <v>14.3734779299848</v>
      </c>
      <c r="G1253">
        <v>14.3734779299848</v>
      </c>
      <c r="H1253">
        <v>14.3734779299848</v>
      </c>
      <c r="I1253">
        <v>9.58231861998987</v>
      </c>
      <c r="J1253">
        <v>4.7911593099949297</v>
      </c>
      <c r="N1253">
        <v>161.45169900164899</v>
      </c>
      <c r="O1253">
        <v>161.45169900164899</v>
      </c>
      <c r="P1253">
        <v>171.518794349849</v>
      </c>
    </row>
    <row r="1254" spans="2:16">
      <c r="B1254" t="s">
        <v>38</v>
      </c>
      <c r="C1254" t="s">
        <v>91</v>
      </c>
      <c r="D1254" t="s">
        <v>26</v>
      </c>
      <c r="E1254">
        <v>5.2919112850619703</v>
      </c>
      <c r="F1254">
        <v>5.9367964357687866</v>
      </c>
      <c r="G1254">
        <v>5.9367964357687866</v>
      </c>
      <c r="H1254">
        <v>5.9367964357687866</v>
      </c>
      <c r="I1254">
        <v>4.1728260074147965</v>
      </c>
      <c r="J1254">
        <v>1.7639704283539901</v>
      </c>
    </row>
    <row r="1255" spans="2:16">
      <c r="B1255" t="s">
        <v>38</v>
      </c>
      <c r="C1255" t="s">
        <v>91</v>
      </c>
      <c r="D1255" t="s">
        <v>27</v>
      </c>
      <c r="E1255">
        <v>40.628044140030397</v>
      </c>
      <c r="F1255">
        <v>40.628044140030397</v>
      </c>
      <c r="G1255">
        <v>40.628044140030397</v>
      </c>
      <c r="H1255">
        <v>40.628044140030397</v>
      </c>
      <c r="I1255">
        <v>27.085362760020299</v>
      </c>
      <c r="J1255">
        <v>13.5426813800101</v>
      </c>
      <c r="O1255">
        <v>357.851949462726</v>
      </c>
      <c r="P1255">
        <v>389.44152579309002</v>
      </c>
    </row>
    <row r="1256" spans="2:16">
      <c r="B1256" t="s">
        <v>38</v>
      </c>
      <c r="C1256" t="s">
        <v>91</v>
      </c>
      <c r="D1256" t="s">
        <v>28</v>
      </c>
      <c r="E1256">
        <v>18.597004120726101</v>
      </c>
      <c r="F1256">
        <v>31.050547201865502</v>
      </c>
      <c r="G1256">
        <v>43.1555374361552</v>
      </c>
      <c r="H1256">
        <v>43.1555374361552</v>
      </c>
      <c r="I1256">
        <v>36.956536062579801</v>
      </c>
      <c r="J1256">
        <v>11.75781641334417</v>
      </c>
      <c r="M1256">
        <v>45.250956659466098</v>
      </c>
      <c r="N1256">
        <v>92.856413243818096</v>
      </c>
      <c r="O1256">
        <v>103.559967327436</v>
      </c>
      <c r="P1256">
        <v>113.459319157786</v>
      </c>
    </row>
    <row r="1257" spans="2:16">
      <c r="B1257" t="s">
        <v>38</v>
      </c>
      <c r="C1257" t="s">
        <v>91</v>
      </c>
      <c r="D1257" t="s">
        <v>29</v>
      </c>
      <c r="E1257">
        <v>304.14555376945299</v>
      </c>
      <c r="F1257">
        <v>379.14442108946957</v>
      </c>
      <c r="G1257">
        <v>423.05837716458097</v>
      </c>
      <c r="H1257">
        <v>423.05837716458097</v>
      </c>
      <c r="I1257">
        <v>321.67652590809701</v>
      </c>
      <c r="J1257">
        <v>121.54787822233729</v>
      </c>
      <c r="M1257">
        <v>134.468434862115</v>
      </c>
      <c r="N1257">
        <v>222.67891798297799</v>
      </c>
      <c r="O1257">
        <v>338.258473675331</v>
      </c>
      <c r="P1257">
        <v>317.77708885601902</v>
      </c>
    </row>
    <row r="1258" spans="2:16">
      <c r="B1258" t="s">
        <v>38</v>
      </c>
      <c r="C1258" t="s">
        <v>91</v>
      </c>
      <c r="D1258" t="s">
        <v>30</v>
      </c>
      <c r="E1258">
        <v>117.176369863014</v>
      </c>
      <c r="F1258">
        <v>120.03533145598226</v>
      </c>
      <c r="G1258">
        <v>120.03533145598226</v>
      </c>
      <c r="H1258">
        <v>120.03533145598226</v>
      </c>
      <c r="I1258">
        <v>80.976541501644263</v>
      </c>
      <c r="J1258">
        <v>39.058789954338003</v>
      </c>
      <c r="N1258">
        <v>37.121260391324903</v>
      </c>
      <c r="O1258">
        <v>364.47102589175302</v>
      </c>
      <c r="P1258">
        <v>387.79917936568398</v>
      </c>
    </row>
    <row r="1259" spans="2:16">
      <c r="B1259" t="s">
        <v>38</v>
      </c>
      <c r="C1259" t="s">
        <v>92</v>
      </c>
      <c r="D1259" t="s">
        <v>16</v>
      </c>
      <c r="E1259">
        <v>44.8420828394081</v>
      </c>
      <c r="F1259">
        <v>62.841209591086901</v>
      </c>
      <c r="G1259">
        <v>62.841209591086901</v>
      </c>
      <c r="H1259">
        <v>81.2257710263641</v>
      </c>
      <c r="I1259">
        <v>71.490371029840702</v>
      </c>
      <c r="J1259">
        <v>26.4874642402349</v>
      </c>
    </row>
    <row r="1260" spans="2:16">
      <c r="B1260" t="s">
        <v>38</v>
      </c>
      <c r="C1260" t="s">
        <v>92</v>
      </c>
      <c r="D1260" t="s">
        <v>17</v>
      </c>
      <c r="E1260">
        <v>17.14537546961623</v>
      </c>
      <c r="F1260">
        <v>17.14537546961623</v>
      </c>
      <c r="G1260">
        <v>17.14537546961623</v>
      </c>
      <c r="H1260">
        <v>17.90792563527739</v>
      </c>
      <c r="I1260">
        <v>15.478601445323552</v>
      </c>
      <c r="J1260">
        <v>2.1626915007339997</v>
      </c>
    </row>
    <row r="1261" spans="2:16">
      <c r="B1261" t="s">
        <v>38</v>
      </c>
      <c r="C1261" t="s">
        <v>92</v>
      </c>
      <c r="D1261" t="s">
        <v>18</v>
      </c>
      <c r="E1261">
        <v>9.4956360646091706</v>
      </c>
      <c r="F1261">
        <v>10.52303731923889</v>
      </c>
      <c r="G1261">
        <v>10.52303731923889</v>
      </c>
      <c r="H1261">
        <v>10.52303731923889</v>
      </c>
      <c r="I1261">
        <v>9.0653427992376994</v>
      </c>
      <c r="J1261">
        <v>0.92286366601434999</v>
      </c>
      <c r="O1261">
        <v>10.269514291184899</v>
      </c>
      <c r="P1261">
        <v>10.269514291184899</v>
      </c>
    </row>
    <row r="1262" spans="2:16">
      <c r="B1262" t="s">
        <v>38</v>
      </c>
      <c r="C1262" t="s">
        <v>92</v>
      </c>
      <c r="D1262" t="s">
        <v>19</v>
      </c>
      <c r="E1262">
        <v>70.801212499661361</v>
      </c>
      <c r="F1262">
        <v>70.801212499661361</v>
      </c>
      <c r="G1262">
        <v>441.19465746203969</v>
      </c>
      <c r="H1262">
        <v>674.71612189473262</v>
      </c>
      <c r="I1262">
        <v>668.22282340656079</v>
      </c>
      <c r="J1262">
        <v>404.74735046013188</v>
      </c>
      <c r="L1262">
        <v>8.1235772719463295</v>
      </c>
      <c r="M1262">
        <v>8.1235772719463295</v>
      </c>
      <c r="N1262">
        <v>8.1235772719463295</v>
      </c>
    </row>
    <row r="1263" spans="2:16">
      <c r="B1263" t="s">
        <v>38</v>
      </c>
      <c r="C1263" t="s">
        <v>92</v>
      </c>
      <c r="D1263" t="s">
        <v>20</v>
      </c>
      <c r="E1263">
        <v>45.611031070240998</v>
      </c>
      <c r="F1263">
        <v>54.616742275457682</v>
      </c>
      <c r="G1263">
        <v>54.616742275457682</v>
      </c>
      <c r="H1263">
        <v>54.616742275457682</v>
      </c>
      <c r="I1263">
        <v>46.478166165138276</v>
      </c>
      <c r="J1263">
        <v>5.9256360078277996</v>
      </c>
    </row>
    <row r="1264" spans="2:16">
      <c r="B1264" t="s">
        <v>38</v>
      </c>
      <c r="C1264" t="s">
        <v>92</v>
      </c>
      <c r="D1264" t="s">
        <v>21</v>
      </c>
      <c r="E1264">
        <v>0.54403131115459902</v>
      </c>
      <c r="F1264">
        <v>8.2784530952322495</v>
      </c>
      <c r="G1264">
        <v>8.2784530952322495</v>
      </c>
      <c r="H1264">
        <v>14.908998977187499</v>
      </c>
      <c r="I1264">
        <v>14.727655206802632</v>
      </c>
      <c r="J1264">
        <v>6.8118896523401462</v>
      </c>
      <c r="O1264">
        <v>11.9597623759357</v>
      </c>
      <c r="P1264">
        <v>14.308234402681901</v>
      </c>
    </row>
    <row r="1265" spans="2:16">
      <c r="B1265" t="s">
        <v>38</v>
      </c>
      <c r="C1265" t="s">
        <v>92</v>
      </c>
      <c r="D1265" t="s">
        <v>22</v>
      </c>
      <c r="E1265">
        <v>36.134743470566633</v>
      </c>
      <c r="F1265">
        <v>36.134743470566633</v>
      </c>
      <c r="G1265">
        <v>36.134743470566633</v>
      </c>
      <c r="H1265">
        <v>36.134743470566633</v>
      </c>
      <c r="I1265">
        <v>31.296017804292219</v>
      </c>
      <c r="J1265">
        <v>2.5815938247445098</v>
      </c>
    </row>
    <row r="1266" spans="2:16">
      <c r="B1266" t="s">
        <v>38</v>
      </c>
      <c r="C1266" t="s">
        <v>92</v>
      </c>
      <c r="D1266" t="s">
        <v>23</v>
      </c>
      <c r="E1266">
        <v>32.465259791497608</v>
      </c>
      <c r="F1266">
        <v>32.465259791497608</v>
      </c>
      <c r="G1266">
        <v>288.16453448578113</v>
      </c>
      <c r="H1266">
        <v>348.79886406849204</v>
      </c>
      <c r="I1266">
        <v>344.27837137823497</v>
      </c>
      <c r="J1266">
        <v>180.60253931019292</v>
      </c>
    </row>
    <row r="1267" spans="2:16">
      <c r="B1267" t="s">
        <v>38</v>
      </c>
      <c r="C1267" t="s">
        <v>92</v>
      </c>
      <c r="D1267" t="s">
        <v>24</v>
      </c>
      <c r="E1267">
        <v>67.733036958045702</v>
      </c>
      <c r="F1267">
        <v>67.733036958045702</v>
      </c>
      <c r="G1267">
        <v>67.733036958045702</v>
      </c>
      <c r="H1267">
        <v>67.733036958045702</v>
      </c>
      <c r="I1267">
        <v>52.485941112924401</v>
      </c>
      <c r="J1267">
        <v>12.9510010537408</v>
      </c>
      <c r="K1267">
        <v>18.928898621665802</v>
      </c>
      <c r="L1267">
        <v>18.928898621665802</v>
      </c>
      <c r="M1267">
        <v>18.928898621665802</v>
      </c>
      <c r="N1267">
        <v>19.4901702401697</v>
      </c>
      <c r="O1267">
        <v>19.4901702401697</v>
      </c>
      <c r="P1267">
        <v>19.4901702401697</v>
      </c>
    </row>
    <row r="1268" spans="2:16">
      <c r="B1268" t="s">
        <v>38</v>
      </c>
      <c r="C1268" t="s">
        <v>92</v>
      </c>
      <c r="D1268" t="s">
        <v>25</v>
      </c>
      <c r="E1268">
        <v>77.090609812596796</v>
      </c>
      <c r="F1268">
        <v>93.608862308597097</v>
      </c>
      <c r="G1268">
        <v>93.608862308597097</v>
      </c>
      <c r="H1268">
        <v>179.44040262612879</v>
      </c>
      <c r="I1268">
        <v>198.20662187468099</v>
      </c>
      <c r="J1268">
        <v>148.05151576973572</v>
      </c>
      <c r="K1268">
        <v>41.030653358771701</v>
      </c>
      <c r="L1268">
        <v>3.9705417256170898</v>
      </c>
      <c r="M1268">
        <v>3.9705417256170898</v>
      </c>
      <c r="N1268">
        <v>3.9705417256170898</v>
      </c>
    </row>
    <row r="1269" spans="2:16">
      <c r="B1269" t="s">
        <v>38</v>
      </c>
      <c r="C1269" t="s">
        <v>92</v>
      </c>
      <c r="D1269" t="s">
        <v>26</v>
      </c>
      <c r="E1269">
        <v>18.869482522028992</v>
      </c>
      <c r="F1269">
        <v>18.869482522028992</v>
      </c>
      <c r="G1269">
        <v>18.869482522028992</v>
      </c>
      <c r="H1269">
        <v>18.869482522028992</v>
      </c>
      <c r="I1269">
        <v>13.82913236292176</v>
      </c>
      <c r="J1269">
        <v>4.6489872380283304</v>
      </c>
      <c r="K1269">
        <v>3.37928076497424</v>
      </c>
      <c r="L1269">
        <v>3.37928076497424</v>
      </c>
      <c r="M1269">
        <v>3.37928076497424</v>
      </c>
      <c r="O1269">
        <v>6.4544855345694501</v>
      </c>
      <c r="P1269">
        <v>33.053981110033398</v>
      </c>
    </row>
    <row r="1270" spans="2:16">
      <c r="B1270" t="s">
        <v>38</v>
      </c>
      <c r="C1270" t="s">
        <v>92</v>
      </c>
      <c r="D1270" t="s">
        <v>27</v>
      </c>
      <c r="E1270">
        <v>83.630302155542594</v>
      </c>
      <c r="F1270">
        <v>125.06136880715519</v>
      </c>
      <c r="G1270">
        <v>125.06136880715519</v>
      </c>
      <c r="H1270">
        <v>125.06136880715519</v>
      </c>
      <c r="I1270">
        <v>124.50102387883069</v>
      </c>
      <c r="J1270">
        <v>39.539871199105605</v>
      </c>
      <c r="K1270">
        <v>80.364608610426998</v>
      </c>
      <c r="L1270">
        <v>61.871968943671803</v>
      </c>
      <c r="M1270">
        <v>61.871968943671803</v>
      </c>
      <c r="N1270">
        <v>30.543063353680299</v>
      </c>
      <c r="O1270">
        <v>44.826180893486303</v>
      </c>
      <c r="P1270">
        <v>54.362666387275503</v>
      </c>
    </row>
    <row r="1271" spans="2:16">
      <c r="B1271" t="s">
        <v>38</v>
      </c>
      <c r="C1271" t="s">
        <v>92</v>
      </c>
      <c r="D1271" t="s">
        <v>28</v>
      </c>
      <c r="E1271">
        <v>15.761068873959271</v>
      </c>
      <c r="F1271">
        <v>15.761068873959271</v>
      </c>
      <c r="G1271">
        <v>15.761068873959271</v>
      </c>
      <c r="H1271">
        <v>46.499900264028568</v>
      </c>
      <c r="I1271">
        <v>55.311352944573152</v>
      </c>
      <c r="J1271">
        <v>45.393988185309141</v>
      </c>
      <c r="K1271">
        <v>12.049046771321599</v>
      </c>
      <c r="O1271">
        <v>17.5008790870749</v>
      </c>
      <c r="P1271">
        <v>17.946467812620799</v>
      </c>
    </row>
    <row r="1272" spans="2:16">
      <c r="B1272" t="s">
        <v>38</v>
      </c>
      <c r="C1272" t="s">
        <v>92</v>
      </c>
      <c r="D1272" t="s">
        <v>29</v>
      </c>
      <c r="E1272">
        <v>183.4524508155815</v>
      </c>
      <c r="F1272">
        <v>183.4524508155815</v>
      </c>
      <c r="G1272">
        <v>183.4524508155815</v>
      </c>
      <c r="H1272">
        <v>242.52856683510541</v>
      </c>
      <c r="I1272">
        <v>204.26035575169001</v>
      </c>
      <c r="J1272">
        <v>90.177007517675705</v>
      </c>
      <c r="M1272">
        <v>5.7541003349226596</v>
      </c>
      <c r="N1272">
        <v>205.27599220060699</v>
      </c>
      <c r="O1272">
        <v>471.41311693209002</v>
      </c>
      <c r="P1272">
        <v>492.58263156316798</v>
      </c>
    </row>
    <row r="1273" spans="2:16">
      <c r="B1273" t="s">
        <v>38</v>
      </c>
      <c r="C1273" t="s">
        <v>92</v>
      </c>
      <c r="D1273" t="s">
        <v>30</v>
      </c>
      <c r="E1273">
        <v>132.33095668882859</v>
      </c>
      <c r="F1273">
        <v>221.33913599788289</v>
      </c>
      <c r="G1273">
        <v>221.33913599788289</v>
      </c>
      <c r="H1273">
        <v>221.33913599788289</v>
      </c>
      <c r="I1273">
        <v>195.9951499404454</v>
      </c>
      <c r="J1273">
        <v>19.465970863231099</v>
      </c>
      <c r="L1273">
        <v>34.261526068955099</v>
      </c>
      <c r="M1273">
        <v>147.9409244088211</v>
      </c>
      <c r="N1273">
        <v>175.1518659487941</v>
      </c>
      <c r="O1273">
        <v>222.12829781654065</v>
      </c>
      <c r="P1273">
        <v>224.59296826555266</v>
      </c>
    </row>
    <row r="1274" spans="2:16">
      <c r="B1274" t="s">
        <v>38</v>
      </c>
      <c r="C1274" t="s">
        <v>101</v>
      </c>
      <c r="D1274" t="s">
        <v>25</v>
      </c>
      <c r="K1274">
        <v>4.4136269066679796</v>
      </c>
      <c r="L1274">
        <v>10.0466575613499</v>
      </c>
      <c r="M1274">
        <v>10.0466575613499</v>
      </c>
      <c r="N1274">
        <v>5.6330306546819502</v>
      </c>
    </row>
    <row r="1275" spans="2:16">
      <c r="B1275" t="s">
        <v>38</v>
      </c>
      <c r="C1275" t="s">
        <v>101</v>
      </c>
      <c r="D1275" t="s">
        <v>28</v>
      </c>
      <c r="I1275">
        <v>5.6394661751833899E-2</v>
      </c>
      <c r="J1275">
        <v>6.4770604459490597</v>
      </c>
      <c r="K1275">
        <v>42.747780558928397</v>
      </c>
      <c r="L1275">
        <v>78.641689736673001</v>
      </c>
      <c r="M1275">
        <v>72.221023952475704</v>
      </c>
      <c r="N1275">
        <v>35.950303839496399</v>
      </c>
    </row>
    <row r="1276" spans="2:16">
      <c r="B1276" t="s">
        <v>38</v>
      </c>
      <c r="C1276" t="s">
        <v>93</v>
      </c>
      <c r="D1276" t="s">
        <v>16</v>
      </c>
      <c r="E1276">
        <v>0.50627853881278495</v>
      </c>
      <c r="F1276">
        <v>0.488630958451025</v>
      </c>
      <c r="G1276">
        <v>0.44451200754662501</v>
      </c>
      <c r="H1276">
        <v>3.0366546718745879</v>
      </c>
      <c r="I1276">
        <v>2.9954282489719493</v>
      </c>
      <c r="J1276">
        <v>12.650926620727494</v>
      </c>
      <c r="K1276">
        <v>36.193308576</v>
      </c>
      <c r="L1276">
        <v>36.193308576</v>
      </c>
      <c r="M1276">
        <v>36.193308576</v>
      </c>
      <c r="N1276">
        <v>31.5848462683057</v>
      </c>
      <c r="O1276">
        <v>7.9178237510000002</v>
      </c>
      <c r="P1276">
        <v>7.9178237510000002</v>
      </c>
    </row>
    <row r="1277" spans="2:16">
      <c r="B1277" t="s">
        <v>38</v>
      </c>
      <c r="C1277" t="s">
        <v>93</v>
      </c>
      <c r="D1277" t="s">
        <v>17</v>
      </c>
      <c r="E1277">
        <v>1.6124429223744301</v>
      </c>
      <c r="F1277">
        <v>1.55623726902384</v>
      </c>
      <c r="G1277">
        <v>1.4157231356473701</v>
      </c>
      <c r="H1277">
        <v>4.8699665570100095</v>
      </c>
      <c r="I1277">
        <v>6.7749216220066728</v>
      </c>
      <c r="J1277">
        <v>8.8518778291144766</v>
      </c>
      <c r="K1277">
        <v>11.640154625212229</v>
      </c>
      <c r="L1277">
        <v>7.9610885904472299</v>
      </c>
      <c r="M1277">
        <v>5.9443375390122304</v>
      </c>
      <c r="N1277">
        <v>3.5800298200010872</v>
      </c>
      <c r="O1277">
        <v>0.50440151200000005</v>
      </c>
      <c r="P1277">
        <v>10.584831751999999</v>
      </c>
    </row>
    <row r="1278" spans="2:16">
      <c r="B1278" t="s">
        <v>38</v>
      </c>
      <c r="C1278" t="s">
        <v>93</v>
      </c>
      <c r="D1278" t="s">
        <v>18</v>
      </c>
      <c r="H1278">
        <v>8.0000000000000004E-4</v>
      </c>
      <c r="I1278">
        <v>8.0000000000000004E-4</v>
      </c>
      <c r="J1278">
        <v>8.6519375121192892E-4</v>
      </c>
      <c r="K1278">
        <v>1.2000000000000001E-3</v>
      </c>
      <c r="L1278">
        <v>4.0000000000000002E-4</v>
      </c>
      <c r="M1278">
        <v>8.0000000000000004E-4</v>
      </c>
      <c r="N1278">
        <v>7.3480624878807105E-4</v>
      </c>
      <c r="O1278">
        <v>8.0000000000000004E-4</v>
      </c>
      <c r="P1278">
        <v>8.0000000000000004E-4</v>
      </c>
    </row>
    <row r="1279" spans="2:16">
      <c r="B1279" t="s">
        <v>38</v>
      </c>
      <c r="C1279" t="s">
        <v>93</v>
      </c>
      <c r="D1279" t="s">
        <v>19</v>
      </c>
      <c r="H1279">
        <v>0.50740201980150024</v>
      </c>
      <c r="I1279">
        <v>0.83553617086766696</v>
      </c>
      <c r="J1279">
        <v>810.94959648017027</v>
      </c>
      <c r="K1279">
        <v>815.40705284473484</v>
      </c>
      <c r="L1279">
        <v>814.89965082493313</v>
      </c>
      <c r="M1279">
        <v>814.57151667386711</v>
      </c>
      <c r="N1279">
        <v>5.9492608375645499</v>
      </c>
      <c r="O1279">
        <v>1.491804473</v>
      </c>
      <c r="P1279">
        <v>1.491804473</v>
      </c>
    </row>
    <row r="1280" spans="2:16">
      <c r="B1280" t="s">
        <v>38</v>
      </c>
      <c r="C1280" t="s">
        <v>93</v>
      </c>
      <c r="D1280" t="s">
        <v>20</v>
      </c>
      <c r="E1280">
        <v>1.287100456621</v>
      </c>
      <c r="F1280">
        <v>1.24223541297301</v>
      </c>
      <c r="G1280">
        <v>1.1300728038530301</v>
      </c>
      <c r="H1280">
        <v>1.1956383631360641</v>
      </c>
      <c r="I1280">
        <v>0.87876748671570903</v>
      </c>
      <c r="J1280">
        <v>0.56189661029535498</v>
      </c>
      <c r="K1280">
        <v>0.24502573387500001</v>
      </c>
    </row>
    <row r="1281" spans="2:16">
      <c r="B1281" t="s">
        <v>38</v>
      </c>
      <c r="C1281" t="s">
        <v>93</v>
      </c>
      <c r="D1281" t="s">
        <v>21</v>
      </c>
      <c r="H1281">
        <v>8.0000000000000004E-4</v>
      </c>
      <c r="I1281">
        <v>8.0000000000000004E-4</v>
      </c>
      <c r="J1281">
        <v>8.6519375121192892E-4</v>
      </c>
      <c r="K1281">
        <v>1.2000000000000001E-3</v>
      </c>
      <c r="L1281">
        <v>1.2000000000000001E-3</v>
      </c>
      <c r="M1281">
        <v>1.2000000000000001E-3</v>
      </c>
      <c r="N1281">
        <v>1.134806248788071E-3</v>
      </c>
      <c r="O1281">
        <v>8.0000000000000004E-4</v>
      </c>
      <c r="P1281">
        <v>8.0000000000000004E-4</v>
      </c>
    </row>
    <row r="1282" spans="2:16">
      <c r="B1282" t="s">
        <v>38</v>
      </c>
      <c r="C1282" t="s">
        <v>93</v>
      </c>
      <c r="D1282" t="s">
        <v>22</v>
      </c>
      <c r="E1282">
        <v>0.23401826484018301</v>
      </c>
      <c r="F1282">
        <v>0.225860984176912</v>
      </c>
      <c r="G1282">
        <v>0.20546778251873299</v>
      </c>
      <c r="H1282">
        <v>0.72933532695064773</v>
      </c>
      <c r="I1282">
        <v>1.0254918349670981</v>
      </c>
      <c r="J1282">
        <v>2.2629511435613336</v>
      </c>
      <c r="K1282">
        <v>7.3932221760000001</v>
      </c>
      <c r="L1282">
        <v>6.8367255089150039</v>
      </c>
      <c r="M1282">
        <v>7.3932221760000001</v>
      </c>
      <c r="N1282">
        <v>6.4519193754222099</v>
      </c>
      <c r="O1282">
        <v>1.6178048509999998</v>
      </c>
      <c r="P1282">
        <v>1.6178048509999998</v>
      </c>
    </row>
    <row r="1283" spans="2:16">
      <c r="B1283" t="s">
        <v>38</v>
      </c>
      <c r="C1283" t="s">
        <v>93</v>
      </c>
      <c r="D1283" t="s">
        <v>23</v>
      </c>
      <c r="H1283">
        <v>8.0000000000000004E-4</v>
      </c>
      <c r="I1283">
        <v>8.0000000000000004E-4</v>
      </c>
      <c r="J1283">
        <v>143.50674239276023</v>
      </c>
      <c r="K1283">
        <v>143.50707719900902</v>
      </c>
      <c r="L1283">
        <v>143.50627719900902</v>
      </c>
      <c r="M1283">
        <v>143.50627719900902</v>
      </c>
      <c r="N1283">
        <v>1.134806248788071E-3</v>
      </c>
      <c r="O1283">
        <v>8.0000000000000004E-4</v>
      </c>
      <c r="P1283">
        <v>8.0000000000000004E-4</v>
      </c>
    </row>
    <row r="1284" spans="2:16">
      <c r="B1284" t="s">
        <v>38</v>
      </c>
      <c r="C1284" t="s">
        <v>93</v>
      </c>
      <c r="D1284" t="s">
        <v>24</v>
      </c>
      <c r="E1284">
        <v>1.7277397260273999</v>
      </c>
      <c r="F1284">
        <v>1.7340586753202156</v>
      </c>
      <c r="G1284">
        <v>1.5834971596633756</v>
      </c>
      <c r="H1284">
        <v>10.555033013506877</v>
      </c>
      <c r="I1284">
        <v>16.171982747337957</v>
      </c>
      <c r="J1284">
        <v>51.798928836725764</v>
      </c>
      <c r="K1284">
        <v>133.2305181301098</v>
      </c>
      <c r="L1284">
        <v>125.28157583999999</v>
      </c>
      <c r="M1284">
        <v>119.23927437981669</v>
      </c>
      <c r="N1284">
        <v>100.2371362203275</v>
      </c>
      <c r="O1284">
        <v>27.405882214999998</v>
      </c>
      <c r="P1284">
        <v>27.405882214999998</v>
      </c>
    </row>
    <row r="1285" spans="2:16">
      <c r="B1285" t="s">
        <v>38</v>
      </c>
      <c r="C1285" t="s">
        <v>93</v>
      </c>
      <c r="D1285" t="s">
        <v>25</v>
      </c>
      <c r="E1285">
        <v>5.3652968036529698E-2</v>
      </c>
      <c r="F1285">
        <v>5.1782762225926003E-2</v>
      </c>
      <c r="G1285">
        <v>4.7107247699416897E-2</v>
      </c>
      <c r="H1285">
        <v>4.0426424457002196E-2</v>
      </c>
      <c r="I1285">
        <v>2.7217616304668103E-2</v>
      </c>
      <c r="J1285">
        <v>208.79578680508754</v>
      </c>
      <c r="K1285">
        <v>208.78291280318399</v>
      </c>
      <c r="L1285">
        <v>208.78211280318402</v>
      </c>
      <c r="M1285">
        <v>208.78211280318402</v>
      </c>
      <c r="N1285">
        <v>1.134806248788071E-3</v>
      </c>
      <c r="O1285">
        <v>8.0000000000000004E-4</v>
      </c>
      <c r="P1285">
        <v>8.0000000000000004E-4</v>
      </c>
    </row>
    <row r="1286" spans="2:16">
      <c r="B1286" t="s">
        <v>38</v>
      </c>
      <c r="C1286" t="s">
        <v>93</v>
      </c>
      <c r="D1286" t="s">
        <v>26</v>
      </c>
      <c r="E1286">
        <v>4.1660958904109604</v>
      </c>
      <c r="F1286">
        <v>4.1156612432426849</v>
      </c>
      <c r="G1286">
        <v>3.9407102253219852</v>
      </c>
      <c r="H1286">
        <v>7.2187663085717126</v>
      </c>
      <c r="I1286">
        <v>6.5636747413604217</v>
      </c>
      <c r="J1286">
        <v>22.800380493768088</v>
      </c>
      <c r="K1286">
        <v>21.578225668582729</v>
      </c>
      <c r="L1286">
        <v>17.632913987406777</v>
      </c>
      <c r="M1286">
        <v>17.262355653512888</v>
      </c>
      <c r="P1286">
        <v>1.6914050730000001</v>
      </c>
    </row>
    <row r="1287" spans="2:16">
      <c r="B1287" t="s">
        <v>38</v>
      </c>
      <c r="C1287" t="s">
        <v>93</v>
      </c>
      <c r="D1287" t="s">
        <v>27</v>
      </c>
      <c r="E1287">
        <v>9.4223744292237406</v>
      </c>
      <c r="F1287">
        <v>9.0939344555913504</v>
      </c>
      <c r="G1287">
        <v>8.2728345215103598</v>
      </c>
      <c r="H1287">
        <v>55.23316044640378</v>
      </c>
      <c r="I1287">
        <v>84.156515632935921</v>
      </c>
      <c r="J1287">
        <v>226.98075803248452</v>
      </c>
      <c r="K1287">
        <v>649.15514745600001</v>
      </c>
      <c r="L1287">
        <v>605.99537663218405</v>
      </c>
      <c r="M1287">
        <v>574.75232990332506</v>
      </c>
      <c r="N1287">
        <v>473.80860123946769</v>
      </c>
      <c r="O1287">
        <v>142.00322600600001</v>
      </c>
      <c r="P1287">
        <v>142.00322600600001</v>
      </c>
    </row>
    <row r="1288" spans="2:16">
      <c r="B1288" t="s">
        <v>38</v>
      </c>
      <c r="C1288" t="s">
        <v>93</v>
      </c>
      <c r="D1288" t="s">
        <v>28</v>
      </c>
      <c r="H1288">
        <v>8.0000000000000004E-4</v>
      </c>
      <c r="I1288">
        <v>8.0000000000000004E-4</v>
      </c>
      <c r="J1288">
        <v>37.706181367119811</v>
      </c>
      <c r="K1288">
        <v>37.706516173368598</v>
      </c>
      <c r="L1288">
        <v>37.7057161733686</v>
      </c>
      <c r="M1288">
        <v>37.7057161733686</v>
      </c>
      <c r="N1288">
        <v>1.134806248788071E-3</v>
      </c>
      <c r="O1288">
        <v>8.0000000000000004E-4</v>
      </c>
      <c r="P1288">
        <v>8.0000000000000004E-4</v>
      </c>
    </row>
    <row r="1289" spans="2:16">
      <c r="B1289" t="s">
        <v>38</v>
      </c>
      <c r="C1289" t="s">
        <v>93</v>
      </c>
      <c r="D1289" t="s">
        <v>29</v>
      </c>
      <c r="E1289">
        <v>9.5764840182648392</v>
      </c>
      <c r="F1289">
        <v>9.3601610657674694</v>
      </c>
      <c r="G1289">
        <v>8.6711536845240502</v>
      </c>
      <c r="H1289">
        <v>17.199225584367909</v>
      </c>
      <c r="I1289">
        <v>20.594444440245283</v>
      </c>
      <c r="J1289">
        <v>141.00107878360956</v>
      </c>
      <c r="K1289">
        <v>220.30797040300351</v>
      </c>
      <c r="L1289">
        <v>210.3778248864692</v>
      </c>
      <c r="M1289">
        <v>204.62497429463582</v>
      </c>
      <c r="N1289">
        <v>109.2455903673157</v>
      </c>
      <c r="O1289">
        <v>27.384882152000003</v>
      </c>
      <c r="P1289">
        <v>27.384882152000003</v>
      </c>
    </row>
    <row r="1290" spans="2:16">
      <c r="B1290" t="s">
        <v>38</v>
      </c>
      <c r="C1290" t="s">
        <v>93</v>
      </c>
      <c r="D1290" t="s">
        <v>30</v>
      </c>
      <c r="E1290">
        <v>3.3710045662100501</v>
      </c>
      <c r="F1290">
        <v>3.25349993304595</v>
      </c>
      <c r="G1290">
        <v>2.9597383501357002</v>
      </c>
      <c r="H1290">
        <v>10.979095283129316</v>
      </c>
      <c r="I1290">
        <v>15.537688176086215</v>
      </c>
      <c r="J1290">
        <v>34.447163800643558</v>
      </c>
      <c r="K1290">
        <v>112.705538112</v>
      </c>
      <c r="L1290">
        <v>112.705538112</v>
      </c>
      <c r="M1290">
        <v>112.705538112</v>
      </c>
      <c r="N1290">
        <v>98.354655380399493</v>
      </c>
      <c r="O1290">
        <v>24.654873962</v>
      </c>
      <c r="P1290">
        <v>24.654873962</v>
      </c>
    </row>
    <row r="1291" spans="2:16">
      <c r="B1291" t="s">
        <v>38</v>
      </c>
      <c r="C1291" t="s">
        <v>94</v>
      </c>
      <c r="D1291" t="s">
        <v>16</v>
      </c>
      <c r="E1291">
        <v>26.010497847680501</v>
      </c>
      <c r="F1291">
        <v>26.010497847680501</v>
      </c>
      <c r="G1291">
        <v>26.010497847680501</v>
      </c>
      <c r="H1291">
        <v>40.0602361972376</v>
      </c>
      <c r="I1291">
        <v>51.395641935087696</v>
      </c>
      <c r="J1291">
        <v>138.25994963241882</v>
      </c>
      <c r="K1291">
        <v>337.36753141578652</v>
      </c>
      <c r="L1291">
        <v>343.610568675384</v>
      </c>
      <c r="M1291">
        <v>345.88891163140642</v>
      </c>
      <c r="N1291">
        <v>348.39404969577083</v>
      </c>
      <c r="O1291">
        <v>351.16162073337904</v>
      </c>
      <c r="P1291">
        <v>354.23514201924871</v>
      </c>
    </row>
    <row r="1292" spans="2:16">
      <c r="B1292" t="s">
        <v>38</v>
      </c>
      <c r="C1292" t="s">
        <v>94</v>
      </c>
      <c r="D1292" t="s">
        <v>17</v>
      </c>
      <c r="E1292">
        <v>15.8474518958036</v>
      </c>
      <c r="F1292">
        <v>15.8474518958036</v>
      </c>
      <c r="G1292">
        <v>15.884418841996981</v>
      </c>
      <c r="H1292">
        <v>16.88051487494284</v>
      </c>
      <c r="I1292">
        <v>17.487431910410109</v>
      </c>
      <c r="J1292">
        <v>18.136851078692327</v>
      </c>
      <c r="K1292">
        <v>18.444020028464017</v>
      </c>
      <c r="L1292">
        <v>18.444929577409741</v>
      </c>
      <c r="M1292">
        <v>18.496516202027664</v>
      </c>
      <c r="N1292">
        <v>18.559641288139716</v>
      </c>
      <c r="O1292">
        <v>18.638663532817141</v>
      </c>
      <c r="P1292">
        <v>18.740453241874182</v>
      </c>
    </row>
    <row r="1293" spans="2:16">
      <c r="B1293" t="s">
        <v>38</v>
      </c>
      <c r="C1293" t="s">
        <v>94</v>
      </c>
      <c r="D1293" t="s">
        <v>18</v>
      </c>
      <c r="E1293">
        <v>65.0328344737121</v>
      </c>
      <c r="F1293">
        <v>65.0328344737121</v>
      </c>
      <c r="G1293">
        <v>65.541062363045441</v>
      </c>
      <c r="H1293">
        <v>77.183914288684178</v>
      </c>
      <c r="I1293">
        <v>83.852006558496612</v>
      </c>
      <c r="J1293">
        <v>92.641955530623676</v>
      </c>
      <c r="K1293">
        <v>117.6567942934674</v>
      </c>
      <c r="L1293">
        <v>137.86261942808568</v>
      </c>
      <c r="M1293">
        <v>138.26010355219211</v>
      </c>
      <c r="N1293">
        <v>138.69715479008735</v>
      </c>
      <c r="O1293">
        <v>139.17999059269476</v>
      </c>
      <c r="P1293">
        <v>140.78511103628216</v>
      </c>
    </row>
    <row r="1294" spans="2:16">
      <c r="B1294" t="s">
        <v>38</v>
      </c>
      <c r="C1294" t="s">
        <v>94</v>
      </c>
      <c r="D1294" t="s">
        <v>19</v>
      </c>
      <c r="E1294">
        <v>113.303938356164</v>
      </c>
      <c r="F1294">
        <v>113.303938356164</v>
      </c>
      <c r="G1294">
        <v>114.20524655433712</v>
      </c>
      <c r="H1294">
        <v>203.18678075515999</v>
      </c>
      <c r="I1294">
        <v>250.2619819621348</v>
      </c>
      <c r="J1294">
        <v>289.6317037170549</v>
      </c>
      <c r="K1294">
        <v>349.49166432902439</v>
      </c>
      <c r="L1294">
        <v>394.27400110817348</v>
      </c>
      <c r="M1294">
        <v>394.27400110817348</v>
      </c>
      <c r="N1294">
        <v>394.27400110817348</v>
      </c>
      <c r="O1294">
        <v>394.27400110817348</v>
      </c>
      <c r="P1294">
        <v>394.27400110817348</v>
      </c>
    </row>
    <row r="1295" spans="2:16">
      <c r="B1295" t="s">
        <v>38</v>
      </c>
      <c r="C1295" t="s">
        <v>94</v>
      </c>
      <c r="D1295" t="s">
        <v>20</v>
      </c>
      <c r="E1295">
        <v>128.552732041007</v>
      </c>
      <c r="F1295">
        <v>128.552732041007</v>
      </c>
      <c r="G1295">
        <v>129.99322136163227</v>
      </c>
      <c r="H1295">
        <v>199.96991244203707</v>
      </c>
      <c r="I1295">
        <v>235.7519480307156</v>
      </c>
      <c r="J1295">
        <v>290.6515987403256</v>
      </c>
      <c r="K1295">
        <v>425.88387288336918</v>
      </c>
      <c r="L1295">
        <v>520.03156645448644</v>
      </c>
      <c r="M1295">
        <v>520.03156645448644</v>
      </c>
      <c r="N1295">
        <v>520.03156645448644</v>
      </c>
      <c r="O1295">
        <v>520.03156645448644</v>
      </c>
      <c r="P1295">
        <v>520.03156645448644</v>
      </c>
    </row>
    <row r="1296" spans="2:16">
      <c r="B1296" t="s">
        <v>38</v>
      </c>
      <c r="C1296" t="s">
        <v>94</v>
      </c>
      <c r="D1296" t="s">
        <v>21</v>
      </c>
      <c r="E1296">
        <v>23.233964145063801</v>
      </c>
      <c r="F1296">
        <v>23.233964145063801</v>
      </c>
      <c r="G1296">
        <v>23.35111145814712</v>
      </c>
      <c r="H1296">
        <v>30.711529252657737</v>
      </c>
      <c r="I1296">
        <v>31.482383786251997</v>
      </c>
      <c r="J1296">
        <v>35.501743969955136</v>
      </c>
      <c r="K1296">
        <v>60.31514764006819</v>
      </c>
      <c r="L1296">
        <v>60.31514764006819</v>
      </c>
      <c r="M1296">
        <v>60.31514764006819</v>
      </c>
      <c r="N1296">
        <v>60.31514764006819</v>
      </c>
      <c r="O1296">
        <v>60.508852039784657</v>
      </c>
      <c r="P1296">
        <v>61.035841278482621</v>
      </c>
    </row>
    <row r="1297" spans="2:16">
      <c r="B1297" t="s">
        <v>38</v>
      </c>
      <c r="C1297" t="s">
        <v>94</v>
      </c>
      <c r="D1297" t="s">
        <v>22</v>
      </c>
      <c r="E1297">
        <v>70.484254749868597</v>
      </c>
      <c r="F1297">
        <v>70.484254749868597</v>
      </c>
      <c r="G1297">
        <v>70.484254749868597</v>
      </c>
      <c r="H1297">
        <v>72.655001934602353</v>
      </c>
      <c r="I1297">
        <v>103.46362950095087</v>
      </c>
      <c r="J1297">
        <v>180.82929502124321</v>
      </c>
      <c r="K1297">
        <v>406.17557763748766</v>
      </c>
      <c r="L1297">
        <v>406.17557763748766</v>
      </c>
      <c r="M1297">
        <v>413.87689235688845</v>
      </c>
      <c r="N1297">
        <v>418.65198784341726</v>
      </c>
      <c r="O1297">
        <v>424.25780856626477</v>
      </c>
      <c r="P1297">
        <v>424.25780856626477</v>
      </c>
    </row>
    <row r="1298" spans="2:16">
      <c r="B1298" t="s">
        <v>38</v>
      </c>
      <c r="C1298" t="s">
        <v>94</v>
      </c>
      <c r="D1298" t="s">
        <v>23</v>
      </c>
      <c r="E1298">
        <v>31.7851376496791</v>
      </c>
      <c r="F1298">
        <v>31.7851376496791</v>
      </c>
      <c r="G1298">
        <v>32.256015325613198</v>
      </c>
      <c r="H1298">
        <v>65.263830236275808</v>
      </c>
      <c r="I1298">
        <v>71.211016542986272</v>
      </c>
      <c r="J1298">
        <v>83.839116091705932</v>
      </c>
      <c r="K1298">
        <v>127.03317871886641</v>
      </c>
      <c r="L1298">
        <v>129.63990840457231</v>
      </c>
      <c r="M1298">
        <v>129.63990840457231</v>
      </c>
      <c r="N1298">
        <v>129.63990840457231</v>
      </c>
      <c r="O1298">
        <v>129.63990840457231</v>
      </c>
      <c r="P1298">
        <v>129.63990840457231</v>
      </c>
    </row>
    <row r="1299" spans="2:16">
      <c r="B1299" t="s">
        <v>38</v>
      </c>
      <c r="C1299" t="s">
        <v>94</v>
      </c>
      <c r="D1299" t="s">
        <v>24</v>
      </c>
      <c r="E1299">
        <v>16.082619712378602</v>
      </c>
      <c r="F1299">
        <v>16.082619712378602</v>
      </c>
      <c r="G1299">
        <v>16.103644874055398</v>
      </c>
      <c r="H1299">
        <v>17.60101055270966</v>
      </c>
      <c r="I1299">
        <v>18.015814489514341</v>
      </c>
      <c r="J1299">
        <v>19.048895524809772</v>
      </c>
      <c r="K1299">
        <v>21.531947486136783</v>
      </c>
      <c r="L1299">
        <v>21.598590775113458</v>
      </c>
      <c r="M1299">
        <v>21.598590775113458</v>
      </c>
      <c r="N1299">
        <v>21.598590775113458</v>
      </c>
      <c r="O1299">
        <v>21.598590775113458</v>
      </c>
      <c r="P1299">
        <v>21.598590775113458</v>
      </c>
    </row>
    <row r="1300" spans="2:16">
      <c r="B1300" t="s">
        <v>38</v>
      </c>
      <c r="C1300" t="s">
        <v>94</v>
      </c>
      <c r="D1300" t="s">
        <v>25</v>
      </c>
      <c r="E1300">
        <v>22.4557537336844</v>
      </c>
      <c r="F1300">
        <v>22.4557537336844</v>
      </c>
      <c r="G1300">
        <v>22.568640082945755</v>
      </c>
      <c r="H1300">
        <v>29.949002791713568</v>
      </c>
      <c r="I1300">
        <v>33.89695058703699</v>
      </c>
      <c r="J1300">
        <v>37.844898382360419</v>
      </c>
      <c r="K1300">
        <v>65.267627277392862</v>
      </c>
      <c r="L1300">
        <v>65.444697891565028</v>
      </c>
      <c r="M1300">
        <v>65.444697891565028</v>
      </c>
      <c r="N1300">
        <v>65.444697891565028</v>
      </c>
      <c r="O1300">
        <v>65.444697891565028</v>
      </c>
      <c r="P1300">
        <v>65.444697891565028</v>
      </c>
    </row>
    <row r="1301" spans="2:16">
      <c r="B1301" t="s">
        <v>38</v>
      </c>
      <c r="C1301" t="s">
        <v>94</v>
      </c>
      <c r="D1301" t="s">
        <v>26</v>
      </c>
      <c r="E1301">
        <v>8.5625459168226694</v>
      </c>
      <c r="F1301">
        <v>8.5625459168226694</v>
      </c>
      <c r="G1301">
        <v>8.5734923654777848</v>
      </c>
      <c r="H1301">
        <v>9.1045745022360496</v>
      </c>
      <c r="I1301">
        <v>9.3920580598096226</v>
      </c>
      <c r="J1301">
        <v>10.65128705993593</v>
      </c>
      <c r="K1301">
        <v>10.938770617509505</v>
      </c>
      <c r="L1301">
        <v>10.942452057227696</v>
      </c>
      <c r="M1301">
        <v>10.942452057227696</v>
      </c>
      <c r="N1301">
        <v>10.942452057227696</v>
      </c>
      <c r="O1301">
        <v>11.080927127209616</v>
      </c>
      <c r="P1301">
        <v>11.250996023837894</v>
      </c>
    </row>
    <row r="1302" spans="2:16">
      <c r="B1302" t="s">
        <v>38</v>
      </c>
      <c r="C1302" t="s">
        <v>94</v>
      </c>
      <c r="D1302" t="s">
        <v>27</v>
      </c>
      <c r="E1302">
        <v>34.404832192626401</v>
      </c>
      <c r="F1302">
        <v>34.404832192626401</v>
      </c>
      <c r="G1302">
        <v>34.979142398716419</v>
      </c>
      <c r="H1302">
        <v>64.534805957657099</v>
      </c>
      <c r="I1302">
        <v>88.51348023877182</v>
      </c>
      <c r="J1302">
        <v>115.2213353421191</v>
      </c>
      <c r="K1302">
        <v>140.60614090580961</v>
      </c>
      <c r="L1302">
        <v>144.5815656167498</v>
      </c>
      <c r="M1302">
        <v>144.5815656167498</v>
      </c>
      <c r="N1302">
        <v>144.5815656167498</v>
      </c>
      <c r="O1302">
        <v>144.5815656167498</v>
      </c>
      <c r="P1302">
        <v>144.5815656167498</v>
      </c>
    </row>
    <row r="1303" spans="2:16">
      <c r="B1303" t="s">
        <v>38</v>
      </c>
      <c r="C1303" t="s">
        <v>94</v>
      </c>
      <c r="D1303" t="s">
        <v>28</v>
      </c>
      <c r="E1303">
        <v>1.3091885768261999</v>
      </c>
      <c r="F1303">
        <v>1.3091885768261999</v>
      </c>
      <c r="G1303">
        <v>1.3183455587008808</v>
      </c>
      <c r="H1303">
        <v>1.515596224560452</v>
      </c>
      <c r="I1303">
        <v>3.1222967375391084</v>
      </c>
      <c r="J1303">
        <v>3.6793630443353997</v>
      </c>
      <c r="K1303">
        <v>6.6582590215478294</v>
      </c>
      <c r="L1303">
        <v>6.6935918689942051</v>
      </c>
      <c r="M1303">
        <v>6.6935918689942051</v>
      </c>
      <c r="N1303">
        <v>6.6935918689942051</v>
      </c>
      <c r="O1303">
        <v>6.6935918689942051</v>
      </c>
      <c r="P1303">
        <v>6.6935918689942051</v>
      </c>
    </row>
    <row r="1304" spans="2:16">
      <c r="B1304" t="s">
        <v>38</v>
      </c>
      <c r="C1304" t="s">
        <v>94</v>
      </c>
      <c r="D1304" t="s">
        <v>29</v>
      </c>
      <c r="E1304">
        <v>77.951632792036406</v>
      </c>
      <c r="F1304">
        <v>77.951632792036406</v>
      </c>
      <c r="G1304">
        <v>77.951632792036406</v>
      </c>
      <c r="H1304">
        <v>89.457002534697367</v>
      </c>
      <c r="I1304">
        <v>98.641479723992504</v>
      </c>
      <c r="J1304">
        <v>112.6915445553236</v>
      </c>
      <c r="K1304">
        <v>165.8434004846138</v>
      </c>
      <c r="L1304">
        <v>168.26984215872039</v>
      </c>
      <c r="M1304">
        <v>171.3666649353332</v>
      </c>
      <c r="N1304">
        <v>171.3666649353332</v>
      </c>
      <c r="O1304">
        <v>171.3666649353332</v>
      </c>
      <c r="P1304">
        <v>171.3666649353332</v>
      </c>
    </row>
    <row r="1305" spans="2:16">
      <c r="B1305" t="s">
        <v>38</v>
      </c>
      <c r="C1305" t="s">
        <v>94</v>
      </c>
      <c r="D1305" t="s">
        <v>30</v>
      </c>
      <c r="E1305">
        <v>103.223597460593</v>
      </c>
      <c r="F1305">
        <v>103.223597460593</v>
      </c>
      <c r="G1305">
        <v>103.223597460593</v>
      </c>
      <c r="H1305">
        <v>109.93466454710402</v>
      </c>
      <c r="I1305">
        <v>114.54826893873958</v>
      </c>
      <c r="J1305">
        <v>119.77482219678095</v>
      </c>
      <c r="K1305">
        <v>219.48678368573479</v>
      </c>
      <c r="L1305">
        <v>223.8761682076954</v>
      </c>
      <c r="M1305">
        <v>223.8761682076954</v>
      </c>
      <c r="N1305">
        <v>223.8761682076954</v>
      </c>
      <c r="O1305">
        <v>223.8761682076954</v>
      </c>
      <c r="P1305">
        <v>223.8761682076954</v>
      </c>
    </row>
    <row r="1306" spans="2:16">
      <c r="B1306" t="s">
        <v>38</v>
      </c>
      <c r="C1306" t="s">
        <v>95</v>
      </c>
      <c r="D1306" t="s">
        <v>16</v>
      </c>
      <c r="E1306">
        <v>1.5624442736356601</v>
      </c>
      <c r="F1306">
        <v>1.5614665641814001</v>
      </c>
      <c r="G1306">
        <v>2.5011837270890798</v>
      </c>
      <c r="H1306">
        <v>8.2631775655389781</v>
      </c>
      <c r="I1306">
        <v>8.073678609042183</v>
      </c>
      <c r="J1306">
        <v>15.103968161216937</v>
      </c>
      <c r="K1306">
        <v>34.683874211436937</v>
      </c>
      <c r="L1306">
        <v>51.737305831926278</v>
      </c>
      <c r="M1306">
        <v>51.708622845915414</v>
      </c>
      <c r="N1306">
        <v>48.08153738400425</v>
      </c>
      <c r="O1306">
        <v>53.450843299416974</v>
      </c>
      <c r="P1306">
        <v>57.133934394046115</v>
      </c>
    </row>
    <row r="1307" spans="2:16">
      <c r="B1307" t="s">
        <v>38</v>
      </c>
      <c r="C1307" t="s">
        <v>95</v>
      </c>
      <c r="D1307" t="s">
        <v>17</v>
      </c>
      <c r="G1307">
        <v>0.41957039636557802</v>
      </c>
      <c r="H1307">
        <v>2.8538812785388101</v>
      </c>
      <c r="I1307">
        <v>3.1560569433252699</v>
      </c>
      <c r="J1307">
        <v>4.3125317097919798</v>
      </c>
      <c r="K1307">
        <v>9.7889993135762694</v>
      </c>
      <c r="L1307">
        <v>9.7087921926761602</v>
      </c>
      <c r="M1307">
        <v>11.542364282090301</v>
      </c>
      <c r="N1307">
        <v>13.5195630763721</v>
      </c>
      <c r="O1307">
        <v>15.0397678097114</v>
      </c>
      <c r="P1307">
        <v>16.060076998836099</v>
      </c>
    </row>
    <row r="1308" spans="2:16">
      <c r="B1308" t="s">
        <v>38</v>
      </c>
      <c r="C1308" t="s">
        <v>95</v>
      </c>
      <c r="D1308" t="s">
        <v>18</v>
      </c>
      <c r="E1308">
        <v>13.425599091425299</v>
      </c>
      <c r="F1308">
        <v>13.4273594548552</v>
      </c>
      <c r="G1308">
        <v>13.803340461525419</v>
      </c>
      <c r="H1308">
        <v>18.56780122676011</v>
      </c>
      <c r="I1308">
        <v>16.939495461813081</v>
      </c>
      <c r="J1308">
        <v>15.311189696866041</v>
      </c>
      <c r="K1308">
        <v>14.849052077937809</v>
      </c>
      <c r="L1308">
        <v>10.27075948424463</v>
      </c>
      <c r="M1308">
        <v>10.024295480744026</v>
      </c>
      <c r="N1308">
        <v>9.7778314772434189</v>
      </c>
      <c r="O1308">
        <v>9.6301605105784329</v>
      </c>
      <c r="P1308">
        <v>9.390513573016797</v>
      </c>
    </row>
    <row r="1309" spans="2:16">
      <c r="B1309" t="s">
        <v>38</v>
      </c>
      <c r="C1309" t="s">
        <v>95</v>
      </c>
      <c r="D1309" t="s">
        <v>19</v>
      </c>
      <c r="E1309">
        <v>7.1901060000000001</v>
      </c>
      <c r="F1309">
        <v>7.1900636000000002</v>
      </c>
      <c r="G1309">
        <v>18.685396727183601</v>
      </c>
      <c r="H1309">
        <v>86.771362544008426</v>
      </c>
      <c r="I1309">
        <v>85.899320188903559</v>
      </c>
      <c r="J1309">
        <v>85.027277833798706</v>
      </c>
      <c r="K1309">
        <v>140.00660028890343</v>
      </c>
      <c r="L1309">
        <v>159.99012207273276</v>
      </c>
      <c r="M1309">
        <v>159.85812779089207</v>
      </c>
      <c r="N1309">
        <v>159.72613350905138</v>
      </c>
      <c r="O1309">
        <v>119.25277146636367</v>
      </c>
      <c r="P1309">
        <v>127.02615805456297</v>
      </c>
    </row>
    <row r="1310" spans="2:16">
      <c r="B1310" t="s">
        <v>38</v>
      </c>
      <c r="C1310" t="s">
        <v>95</v>
      </c>
      <c r="D1310" t="s">
        <v>20</v>
      </c>
      <c r="E1310">
        <v>4.3423897482837504</v>
      </c>
      <c r="F1310">
        <v>4.34143384897025</v>
      </c>
      <c r="G1310">
        <v>4.7165167991917407</v>
      </c>
      <c r="H1310">
        <v>7.7400803818509898</v>
      </c>
      <c r="I1310">
        <v>7.2134194699149798</v>
      </c>
      <c r="J1310">
        <v>13.495320865487761</v>
      </c>
      <c r="K1310">
        <v>33.06721394581745</v>
      </c>
      <c r="L1310">
        <v>50.252752368677349</v>
      </c>
      <c r="M1310">
        <v>60.243898574985458</v>
      </c>
      <c r="N1310">
        <v>71.025924299006249</v>
      </c>
      <c r="O1310">
        <v>79.213342926002568</v>
      </c>
      <c r="P1310">
        <v>84.849055939246568</v>
      </c>
    </row>
    <row r="1311" spans="2:16">
      <c r="B1311" t="s">
        <v>38</v>
      </c>
      <c r="C1311" t="s">
        <v>95</v>
      </c>
      <c r="D1311" t="s">
        <v>21</v>
      </c>
      <c r="E1311">
        <v>9.5282389189929599</v>
      </c>
      <c r="F1311">
        <v>8.8463870004654002</v>
      </c>
      <c r="G1311">
        <v>7.830122065354324</v>
      </c>
      <c r="H1311">
        <v>9.09654733813246</v>
      </c>
      <c r="I1311">
        <v>7.9409276703667198</v>
      </c>
      <c r="J1311">
        <v>7.9901149242587799</v>
      </c>
      <c r="K1311">
        <v>15.184664326154076</v>
      </c>
      <c r="L1311">
        <v>10.699805483034243</v>
      </c>
      <c r="M1311">
        <v>10.524888304717399</v>
      </c>
      <c r="N1311">
        <v>9.1451642047427555</v>
      </c>
      <c r="O1311">
        <v>3.1781622485850822</v>
      </c>
      <c r="P1311">
        <v>3.1287950221849283</v>
      </c>
    </row>
    <row r="1312" spans="2:16">
      <c r="B1312" t="s">
        <v>38</v>
      </c>
      <c r="C1312" t="s">
        <v>95</v>
      </c>
      <c r="D1312" t="s">
        <v>22</v>
      </c>
      <c r="E1312">
        <v>42.038156419934801</v>
      </c>
      <c r="F1312">
        <v>39.0298567908021</v>
      </c>
      <c r="G1312">
        <v>38.943813362614833</v>
      </c>
      <c r="H1312">
        <v>70.046129203830503</v>
      </c>
      <c r="I1312">
        <v>64.947587829237904</v>
      </c>
      <c r="J1312">
        <v>77.574820173569805</v>
      </c>
      <c r="K1312">
        <v>82.080238363611898</v>
      </c>
      <c r="L1312">
        <v>57.862730941402582</v>
      </c>
      <c r="M1312">
        <v>57.091004312260267</v>
      </c>
      <c r="N1312">
        <v>44.994911011479353</v>
      </c>
      <c r="O1312">
        <v>40.139029518180429</v>
      </c>
      <c r="P1312">
        <v>36.241902911920008</v>
      </c>
    </row>
    <row r="1313" spans="2:16">
      <c r="B1313" t="s">
        <v>38</v>
      </c>
      <c r="C1313" t="s">
        <v>95</v>
      </c>
      <c r="D1313" t="s">
        <v>23</v>
      </c>
      <c r="E1313">
        <v>2.83337219061166</v>
      </c>
      <c r="F1313">
        <v>2.8320233143669999</v>
      </c>
      <c r="G1313">
        <v>6.1805984762520101</v>
      </c>
      <c r="H1313">
        <v>26.16729584754551</v>
      </c>
      <c r="I1313">
        <v>25.82365410457404</v>
      </c>
      <c r="J1313">
        <v>25.480012361602572</v>
      </c>
      <c r="K1313">
        <v>51.054806403625506</v>
      </c>
      <c r="L1313">
        <v>73.262848904080613</v>
      </c>
      <c r="M1313">
        <v>73.210834521053826</v>
      </c>
      <c r="N1313">
        <v>73.158820138027053</v>
      </c>
      <c r="O1313">
        <v>73.098693360112378</v>
      </c>
      <c r="P1313">
        <v>77.730184692154978</v>
      </c>
    </row>
    <row r="1314" spans="2:16">
      <c r="B1314" t="s">
        <v>38</v>
      </c>
      <c r="C1314" t="s">
        <v>95</v>
      </c>
      <c r="D1314" t="s">
        <v>24</v>
      </c>
      <c r="E1314">
        <v>44.861610750477404</v>
      </c>
      <c r="F1314">
        <v>44.860966450286398</v>
      </c>
      <c r="G1314">
        <v>43.962789593314383</v>
      </c>
      <c r="H1314">
        <v>47.4338271399794</v>
      </c>
      <c r="I1314">
        <v>41.9928468967613</v>
      </c>
      <c r="J1314">
        <v>47.608323811381979</v>
      </c>
      <c r="K1314">
        <v>49.097331480953677</v>
      </c>
      <c r="L1314">
        <v>45.784787794365009</v>
      </c>
      <c r="M1314">
        <v>44.961228851948036</v>
      </c>
      <c r="N1314">
        <v>44.560739539414961</v>
      </c>
      <c r="O1314">
        <v>44.893306006271196</v>
      </c>
      <c r="P1314">
        <v>44.479759720568218</v>
      </c>
    </row>
    <row r="1315" spans="2:16">
      <c r="B1315" t="s">
        <v>38</v>
      </c>
      <c r="C1315" t="s">
        <v>95</v>
      </c>
      <c r="D1315" t="s">
        <v>25</v>
      </c>
      <c r="G1315">
        <v>0.44425100791649402</v>
      </c>
      <c r="H1315">
        <v>3.0217566478646201</v>
      </c>
      <c r="I1315">
        <v>3.0217566478646201</v>
      </c>
      <c r="J1315">
        <v>7.9591577879249096</v>
      </c>
      <c r="K1315">
        <v>25.0992329960904</v>
      </c>
      <c r="L1315">
        <v>36.540872056585201</v>
      </c>
      <c r="M1315">
        <v>36.540872056585201</v>
      </c>
      <c r="N1315">
        <v>33.373623421971502</v>
      </c>
      <c r="O1315">
        <v>36.953099352374103</v>
      </c>
      <c r="P1315">
        <v>39.376100516309997</v>
      </c>
    </row>
    <row r="1316" spans="2:16">
      <c r="B1316" t="s">
        <v>38</v>
      </c>
      <c r="C1316" t="s">
        <v>95</v>
      </c>
      <c r="D1316" t="s">
        <v>26</v>
      </c>
      <c r="E1316">
        <v>1.8815364916773401</v>
      </c>
      <c r="F1316">
        <v>1.8809218950063999</v>
      </c>
      <c r="G1316">
        <v>2.9770899245042202</v>
      </c>
      <c r="H1316">
        <v>9.705684057399079</v>
      </c>
      <c r="I1316">
        <v>9.4774844295468554</v>
      </c>
      <c r="J1316">
        <v>14.332700985212311</v>
      </c>
      <c r="K1316">
        <v>35.886057887270191</v>
      </c>
      <c r="L1316">
        <v>54.706311615526396</v>
      </c>
      <c r="M1316">
        <v>65.643884112995011</v>
      </c>
      <c r="N1316">
        <v>77.443216839669518</v>
      </c>
      <c r="O1316">
        <v>86.41291695226333</v>
      </c>
      <c r="P1316">
        <v>92.577233115234634</v>
      </c>
    </row>
    <row r="1317" spans="2:16">
      <c r="B1317" t="s">
        <v>38</v>
      </c>
      <c r="C1317" t="s">
        <v>95</v>
      </c>
      <c r="D1317" t="s">
        <v>27</v>
      </c>
      <c r="E1317">
        <v>6.0305785530821998</v>
      </c>
      <c r="F1317">
        <v>6.0303471318493198</v>
      </c>
      <c r="G1317">
        <v>11.63151338616824</v>
      </c>
      <c r="H1317">
        <v>45.297234933316275</v>
      </c>
      <c r="I1317">
        <v>44.565824308205229</v>
      </c>
      <c r="J1317">
        <v>67.646124232398193</v>
      </c>
      <c r="K1317">
        <v>99.885102131013952</v>
      </c>
      <c r="L1317">
        <v>60.650281828202687</v>
      </c>
      <c r="M1317">
        <v>60.539573879641438</v>
      </c>
      <c r="N1317">
        <v>63.27002370005458</v>
      </c>
      <c r="O1317">
        <v>69.564911235025718</v>
      </c>
      <c r="P1317">
        <v>73.774413626593969</v>
      </c>
    </row>
    <row r="1318" spans="2:16">
      <c r="B1318" t="s">
        <v>38</v>
      </c>
      <c r="C1318" t="s">
        <v>95</v>
      </c>
      <c r="D1318" t="s">
        <v>28</v>
      </c>
      <c r="E1318">
        <v>18.4190608077724</v>
      </c>
      <c r="F1318">
        <v>18.4194364846634</v>
      </c>
      <c r="G1318">
        <v>19.385603279620639</v>
      </c>
      <c r="H1318">
        <v>28.550911570141658</v>
      </c>
      <c r="I1318">
        <v>26.3169805035302</v>
      </c>
      <c r="J1318">
        <v>30.50472320618983</v>
      </c>
      <c r="K1318">
        <v>35.20728370811517</v>
      </c>
      <c r="L1318">
        <v>40.269154045505623</v>
      </c>
      <c r="M1318">
        <v>39.93102124141317</v>
      </c>
      <c r="N1318">
        <v>33.171214668049615</v>
      </c>
      <c r="O1318">
        <v>24.30510571294797</v>
      </c>
      <c r="P1318">
        <v>15.583860154072617</v>
      </c>
    </row>
    <row r="1319" spans="2:16">
      <c r="B1319" t="s">
        <v>38</v>
      </c>
      <c r="C1319" t="s">
        <v>95</v>
      </c>
      <c r="D1319" t="s">
        <v>29</v>
      </c>
      <c r="E1319">
        <v>105.408462570599</v>
      </c>
      <c r="F1319">
        <v>105.409077542359</v>
      </c>
      <c r="G1319">
        <v>104.36282116173791</v>
      </c>
      <c r="H1319">
        <v>118.67589110239039</v>
      </c>
      <c r="I1319">
        <v>105.8915672067415</v>
      </c>
      <c r="J1319">
        <v>98.358394778819985</v>
      </c>
      <c r="K1319">
        <v>134.9697245112057</v>
      </c>
      <c r="L1319">
        <v>165.97103307638011</v>
      </c>
      <c r="M1319">
        <v>164.03596920987556</v>
      </c>
      <c r="N1319">
        <v>156.84975387564398</v>
      </c>
      <c r="O1319">
        <v>138.98137534157544</v>
      </c>
      <c r="P1319">
        <v>143.91723489609487</v>
      </c>
    </row>
    <row r="1320" spans="2:16">
      <c r="B1320" t="s">
        <v>38</v>
      </c>
      <c r="C1320" t="s">
        <v>95</v>
      </c>
      <c r="D1320" t="s">
        <v>30</v>
      </c>
      <c r="E1320">
        <v>137.720006632973</v>
      </c>
      <c r="F1320">
        <v>127.86460192065699</v>
      </c>
      <c r="G1320">
        <v>118.1553896311612</v>
      </c>
      <c r="H1320">
        <v>165.3522656273235</v>
      </c>
      <c r="I1320">
        <v>148.64907948107259</v>
      </c>
      <c r="J1320">
        <v>153.2391511268458</v>
      </c>
      <c r="K1320">
        <v>289.73623112205587</v>
      </c>
      <c r="L1320">
        <v>193.73371931602691</v>
      </c>
      <c r="M1320">
        <v>191.20548769181798</v>
      </c>
      <c r="N1320">
        <v>167.38399827558501</v>
      </c>
      <c r="O1320">
        <v>62.789870811530058</v>
      </c>
      <c r="P1320">
        <v>62.348387941083601</v>
      </c>
    </row>
    <row r="1321" spans="2:16">
      <c r="B1321" t="s">
        <v>38</v>
      </c>
      <c r="C1321" t="s">
        <v>96</v>
      </c>
      <c r="D1321" t="s">
        <v>16</v>
      </c>
      <c r="E1321">
        <v>29.6489726027397</v>
      </c>
      <c r="F1321">
        <v>29.658599719671663</v>
      </c>
      <c r="G1321">
        <v>29.658599719671663</v>
      </c>
      <c r="H1321">
        <v>29.662938701950861</v>
      </c>
      <c r="I1321">
        <v>19.770320717438995</v>
      </c>
      <c r="J1321">
        <v>9.8829908675799008</v>
      </c>
      <c r="M1321">
        <v>18.290284765008199</v>
      </c>
      <c r="N1321">
        <v>27.834952206009199</v>
      </c>
      <c r="O1321">
        <v>41.009146272901397</v>
      </c>
      <c r="P1321">
        <v>58.066624338227797</v>
      </c>
    </row>
    <row r="1322" spans="2:16">
      <c r="B1322" t="s">
        <v>38</v>
      </c>
      <c r="C1322" t="s">
        <v>96</v>
      </c>
      <c r="D1322" t="s">
        <v>17</v>
      </c>
      <c r="E1322">
        <v>0.64954337899543402</v>
      </c>
      <c r="F1322">
        <v>0.68669110775291076</v>
      </c>
      <c r="G1322">
        <v>0.68669110775291076</v>
      </c>
      <c r="H1322">
        <v>0.68669110775291076</v>
      </c>
      <c r="I1322">
        <v>0.43302891933028897</v>
      </c>
      <c r="J1322">
        <v>0.21651445966514499</v>
      </c>
      <c r="M1322">
        <v>4.2536203367757599</v>
      </c>
      <c r="N1322">
        <v>4.84671147457105</v>
      </c>
      <c r="O1322">
        <v>3.8722114437688901</v>
      </c>
      <c r="P1322">
        <v>6.7466663700836502</v>
      </c>
    </row>
    <row r="1323" spans="2:16">
      <c r="B1323" t="s">
        <v>38</v>
      </c>
      <c r="C1323" t="s">
        <v>96</v>
      </c>
      <c r="D1323" t="s">
        <v>18</v>
      </c>
      <c r="E1323">
        <v>10.5279680365297</v>
      </c>
      <c r="F1323">
        <v>10.5279680365297</v>
      </c>
      <c r="G1323">
        <v>10.5279680365297</v>
      </c>
      <c r="H1323">
        <v>10.5279680365297</v>
      </c>
      <c r="I1323">
        <v>7.01864535768647</v>
      </c>
      <c r="J1323">
        <v>3.5093226788432301</v>
      </c>
    </row>
    <row r="1324" spans="2:16">
      <c r="B1324" t="s">
        <v>38</v>
      </c>
      <c r="C1324" t="s">
        <v>96</v>
      </c>
      <c r="D1324" t="s">
        <v>19</v>
      </c>
      <c r="E1324">
        <v>6.1676655251141597</v>
      </c>
      <c r="F1324">
        <v>6.1676655251141597</v>
      </c>
      <c r="G1324">
        <v>6.1676655251141597</v>
      </c>
      <c r="H1324">
        <v>6.1676655251141597</v>
      </c>
      <c r="I1324">
        <v>4.1117770167427699</v>
      </c>
      <c r="J1324">
        <v>2.0558885083713898</v>
      </c>
    </row>
    <row r="1325" spans="2:16">
      <c r="B1325" t="s">
        <v>38</v>
      </c>
      <c r="C1325" t="s">
        <v>96</v>
      </c>
      <c r="D1325" t="s">
        <v>20</v>
      </c>
      <c r="E1325">
        <v>45.573059360730603</v>
      </c>
      <c r="F1325">
        <v>45.618284197017132</v>
      </c>
      <c r="G1325">
        <v>45.618284197017132</v>
      </c>
      <c r="H1325">
        <v>45.618284197017132</v>
      </c>
      <c r="I1325">
        <v>30.3820395738204</v>
      </c>
      <c r="J1325">
        <v>15.1910197869102</v>
      </c>
      <c r="L1325">
        <v>0.66286949560846498</v>
      </c>
      <c r="M1325">
        <v>22.7302138148099</v>
      </c>
      <c r="N1325">
        <v>22.067344319201499</v>
      </c>
      <c r="O1325">
        <v>25.2048214398183</v>
      </c>
      <c r="P1325">
        <v>34.260791311376899</v>
      </c>
    </row>
    <row r="1326" spans="2:16">
      <c r="B1326" t="s">
        <v>38</v>
      </c>
      <c r="C1326" t="s">
        <v>96</v>
      </c>
      <c r="D1326" t="s">
        <v>21</v>
      </c>
      <c r="E1326">
        <v>1.3070776255707801</v>
      </c>
      <c r="F1326">
        <v>1.3070776255707801</v>
      </c>
      <c r="G1326">
        <v>1.3070776255707801</v>
      </c>
      <c r="H1326">
        <v>1.3070776255707801</v>
      </c>
      <c r="I1326">
        <v>0.87138508371385304</v>
      </c>
      <c r="J1326">
        <v>0.43569254185692702</v>
      </c>
      <c r="L1326">
        <v>0.140024165995809</v>
      </c>
      <c r="M1326">
        <v>0.140024165995809</v>
      </c>
    </row>
    <row r="1327" spans="2:16">
      <c r="B1327" t="s">
        <v>38</v>
      </c>
      <c r="C1327" t="s">
        <v>96</v>
      </c>
      <c r="D1327" t="s">
        <v>22</v>
      </c>
      <c r="E1327">
        <v>2.1621004566209998</v>
      </c>
      <c r="F1327">
        <v>2.1621004566209998</v>
      </c>
      <c r="G1327">
        <v>2.1621004566209998</v>
      </c>
      <c r="H1327">
        <v>2.1621004566209998</v>
      </c>
      <c r="I1327">
        <v>1.441400304414</v>
      </c>
      <c r="J1327">
        <v>0.72070015220700001</v>
      </c>
    </row>
    <row r="1328" spans="2:16">
      <c r="B1328" t="s">
        <v>38</v>
      </c>
      <c r="C1328" t="s">
        <v>96</v>
      </c>
      <c r="D1328" t="s">
        <v>23</v>
      </c>
      <c r="E1328">
        <v>10.690068493150701</v>
      </c>
      <c r="F1328">
        <v>10.690068493150701</v>
      </c>
      <c r="G1328">
        <v>10.690068493150701</v>
      </c>
      <c r="H1328">
        <v>10.690068493150701</v>
      </c>
      <c r="I1328">
        <v>7.1267123287671303</v>
      </c>
      <c r="J1328">
        <v>3.5633561643835701</v>
      </c>
    </row>
    <row r="1329" spans="2:16">
      <c r="B1329" t="s">
        <v>38</v>
      </c>
      <c r="C1329" t="s">
        <v>96</v>
      </c>
      <c r="D1329" t="s">
        <v>24</v>
      </c>
      <c r="E1329">
        <v>54.542808219178099</v>
      </c>
      <c r="F1329">
        <v>55.260187554540856</v>
      </c>
      <c r="G1329">
        <v>55.260187554540856</v>
      </c>
      <c r="H1329">
        <v>55.260187554540856</v>
      </c>
      <c r="I1329">
        <v>37.079251481481457</v>
      </c>
      <c r="J1329">
        <v>18.180936073059399</v>
      </c>
    </row>
    <row r="1330" spans="2:16">
      <c r="B1330" t="s">
        <v>38</v>
      </c>
      <c r="C1330" t="s">
        <v>96</v>
      </c>
      <c r="D1330" t="s">
        <v>25</v>
      </c>
      <c r="E1330">
        <v>42.193185809624197</v>
      </c>
      <c r="F1330">
        <v>72</v>
      </c>
      <c r="G1330">
        <v>72</v>
      </c>
      <c r="H1330">
        <v>72</v>
      </c>
      <c r="I1330">
        <v>28.128790539749499</v>
      </c>
      <c r="J1330">
        <v>14.0643952698747</v>
      </c>
      <c r="K1330">
        <v>2.8640405913240401</v>
      </c>
      <c r="L1330">
        <v>13.9070903479222</v>
      </c>
      <c r="M1330">
        <v>12.1227158656268</v>
      </c>
      <c r="N1330">
        <v>14.131442464209</v>
      </c>
      <c r="O1330">
        <v>16.3711307659574</v>
      </c>
      <c r="P1330">
        <v>19.6378064452439</v>
      </c>
    </row>
    <row r="1331" spans="2:16">
      <c r="B1331" t="s">
        <v>38</v>
      </c>
      <c r="C1331" t="s">
        <v>96</v>
      </c>
      <c r="D1331" t="s">
        <v>26</v>
      </c>
      <c r="E1331">
        <v>11.6794140030441</v>
      </c>
      <c r="F1331">
        <v>11.6794140030441</v>
      </c>
      <c r="G1331">
        <v>11.6794140030441</v>
      </c>
      <c r="H1331">
        <v>11.6794140030441</v>
      </c>
      <c r="I1331">
        <v>7.7862760020293997</v>
      </c>
      <c r="J1331">
        <v>3.8931380010146999</v>
      </c>
    </row>
    <row r="1332" spans="2:16">
      <c r="B1332" t="s">
        <v>38</v>
      </c>
      <c r="C1332" t="s">
        <v>96</v>
      </c>
      <c r="D1332" t="s">
        <v>27</v>
      </c>
      <c r="E1332">
        <v>25.965981735159801</v>
      </c>
      <c r="F1332">
        <v>65</v>
      </c>
      <c r="G1332">
        <v>65</v>
      </c>
      <c r="H1332">
        <v>65</v>
      </c>
      <c r="I1332">
        <v>17.310654490106501</v>
      </c>
      <c r="J1332">
        <v>8.6553272450532699</v>
      </c>
      <c r="L1332">
        <v>8.3700423413181699</v>
      </c>
      <c r="M1332">
        <v>8.3700423413181699</v>
      </c>
      <c r="N1332">
        <v>8.2068725820058397</v>
      </c>
      <c r="O1332">
        <v>10.4087035200466</v>
      </c>
      <c r="P1332">
        <v>10.977445756610299</v>
      </c>
    </row>
    <row r="1333" spans="2:16">
      <c r="B1333" t="s">
        <v>38</v>
      </c>
      <c r="C1333" t="s">
        <v>96</v>
      </c>
      <c r="D1333" t="s">
        <v>28</v>
      </c>
      <c r="E1333">
        <v>9.9372146118721396</v>
      </c>
      <c r="F1333">
        <v>9.9372146118721396</v>
      </c>
      <c r="G1333">
        <v>9.9372146118721396</v>
      </c>
      <c r="H1333">
        <v>9.9372146118721396</v>
      </c>
      <c r="I1333">
        <v>6.6248097412480904</v>
      </c>
      <c r="J1333">
        <v>3.3124048706240501</v>
      </c>
      <c r="N1333">
        <v>8.4746010968180005E-2</v>
      </c>
      <c r="O1333">
        <v>0.112343806498791</v>
      </c>
      <c r="P1333">
        <v>0.31195575737407599</v>
      </c>
    </row>
    <row r="1334" spans="2:16">
      <c r="B1334" t="s">
        <v>38</v>
      </c>
      <c r="C1334" t="s">
        <v>96</v>
      </c>
      <c r="D1334" t="s">
        <v>29</v>
      </c>
      <c r="E1334">
        <v>66.615867579908695</v>
      </c>
      <c r="F1334">
        <v>67.040053766211756</v>
      </c>
      <c r="G1334">
        <v>67.458606190932841</v>
      </c>
      <c r="H1334">
        <v>67.627957997183231</v>
      </c>
      <c r="I1334">
        <v>45.196322689816199</v>
      </c>
      <c r="J1334">
        <v>22.2052891933029</v>
      </c>
      <c r="L1334">
        <v>46.894453709711001</v>
      </c>
      <c r="M1334">
        <v>46.894453709711001</v>
      </c>
      <c r="O1334">
        <v>7.5352958019433602</v>
      </c>
      <c r="P1334">
        <v>7.5352958019433602</v>
      </c>
    </row>
    <row r="1335" spans="2:16">
      <c r="B1335" t="s">
        <v>38</v>
      </c>
      <c r="C1335" t="s">
        <v>96</v>
      </c>
      <c r="D1335" t="s">
        <v>30</v>
      </c>
      <c r="E1335">
        <v>44.902397260274</v>
      </c>
      <c r="F1335">
        <v>44.902397260274</v>
      </c>
      <c r="G1335">
        <v>65</v>
      </c>
      <c r="H1335">
        <v>65</v>
      </c>
      <c r="I1335">
        <v>39.16408859087754</v>
      </c>
      <c r="J1335">
        <v>14.967465753424699</v>
      </c>
    </row>
    <row r="1336" spans="2:16">
      <c r="B1336" t="s">
        <v>38</v>
      </c>
      <c r="C1336" t="s">
        <v>97</v>
      </c>
      <c r="D1336" t="s">
        <v>16</v>
      </c>
      <c r="E1336">
        <v>0.30422374429223698</v>
      </c>
      <c r="F1336">
        <v>0.30422374429223698</v>
      </c>
      <c r="G1336">
        <v>0.30422374429223698</v>
      </c>
      <c r="H1336">
        <v>0.30382374429223702</v>
      </c>
      <c r="I1336">
        <v>0.30342374429223701</v>
      </c>
      <c r="J1336">
        <v>1.4589058680348712</v>
      </c>
      <c r="K1336">
        <v>7.0131101437058376</v>
      </c>
      <c r="L1336">
        <v>7.0127101437058403</v>
      </c>
      <c r="M1336">
        <v>7.0123101437058404</v>
      </c>
      <c r="N1336">
        <v>7.0119101437058404</v>
      </c>
      <c r="O1336">
        <v>7.0115101437058396</v>
      </c>
      <c r="P1336">
        <v>7.0111101437058396</v>
      </c>
    </row>
    <row r="1337" spans="2:16">
      <c r="B1337" t="s">
        <v>38</v>
      </c>
      <c r="C1337" t="s">
        <v>97</v>
      </c>
      <c r="D1337" t="s">
        <v>17</v>
      </c>
      <c r="E1337">
        <v>6.2785388127853904E-3</v>
      </c>
      <c r="F1337">
        <v>6.2785388127853904E-3</v>
      </c>
      <c r="G1337">
        <v>2.9999999999999978</v>
      </c>
      <c r="H1337">
        <v>2.9996000000000032</v>
      </c>
      <c r="I1337">
        <v>2.9991999999999988</v>
      </c>
      <c r="J1337">
        <v>14.417039705022983</v>
      </c>
      <c r="K1337">
        <v>14.416639705022973</v>
      </c>
      <c r="L1337">
        <v>14.416239705022999</v>
      </c>
      <c r="M1337">
        <v>14.415839705023</v>
      </c>
      <c r="N1337">
        <v>14.415439705022999</v>
      </c>
      <c r="O1337">
        <v>14.415039705023</v>
      </c>
      <c r="P1337">
        <v>14.414639705022999</v>
      </c>
    </row>
    <row r="1338" spans="2:16">
      <c r="B1338" t="s">
        <v>38</v>
      </c>
      <c r="C1338" t="s">
        <v>97</v>
      </c>
      <c r="D1338" t="s">
        <v>18</v>
      </c>
      <c r="E1338">
        <v>9.7031963470319595E-3</v>
      </c>
      <c r="F1338">
        <v>9.7031963470319612E-3</v>
      </c>
      <c r="G1338">
        <v>9.7031963470319595E-3</v>
      </c>
      <c r="H1338">
        <v>1.1497223909675194</v>
      </c>
      <c r="I1338">
        <v>7.1191780038024062</v>
      </c>
      <c r="J1338">
        <v>34.22106693676438</v>
      </c>
      <c r="K1338">
        <v>78.243809355469295</v>
      </c>
      <c r="L1338">
        <v>78.243409355469396</v>
      </c>
      <c r="M1338">
        <v>78.243009355469297</v>
      </c>
      <c r="N1338">
        <v>78.242609355469298</v>
      </c>
      <c r="O1338">
        <v>78.242209355469299</v>
      </c>
      <c r="P1338">
        <v>78.2418093554693</v>
      </c>
    </row>
    <row r="1339" spans="2:16">
      <c r="B1339" t="s">
        <v>38</v>
      </c>
      <c r="C1339" t="s">
        <v>97</v>
      </c>
      <c r="D1339" t="s">
        <v>19</v>
      </c>
      <c r="F1339">
        <v>0.22</v>
      </c>
      <c r="G1339">
        <v>7</v>
      </c>
      <c r="H1339">
        <v>47.662125806657301</v>
      </c>
      <c r="I1339">
        <v>47.661725806657302</v>
      </c>
      <c r="J1339">
        <v>229.10213668784118</v>
      </c>
      <c r="K1339">
        <v>1101.255054667753</v>
      </c>
      <c r="L1339">
        <v>1101.254654667754</v>
      </c>
      <c r="M1339">
        <v>1101.2542546677541</v>
      </c>
      <c r="N1339">
        <v>1101.253854667754</v>
      </c>
      <c r="O1339">
        <v>1101.2534546677539</v>
      </c>
      <c r="P1339">
        <v>1101.253054667754</v>
      </c>
    </row>
    <row r="1340" spans="2:16">
      <c r="B1340" t="s">
        <v>38</v>
      </c>
      <c r="C1340" t="s">
        <v>97</v>
      </c>
      <c r="D1340" t="s">
        <v>20</v>
      </c>
      <c r="G1340">
        <v>5.6260603980782399E-2</v>
      </c>
      <c r="H1340">
        <v>5.6260603980782399E-2</v>
      </c>
      <c r="I1340">
        <v>5.5860603980782401E-2</v>
      </c>
      <c r="J1340">
        <v>5.5060602780782397E-2</v>
      </c>
      <c r="K1340">
        <v>5.4660602780782414E-2</v>
      </c>
      <c r="L1340">
        <v>5.4260602780782416E-2</v>
      </c>
      <c r="M1340">
        <v>5.3860602780782418E-2</v>
      </c>
      <c r="N1340">
        <v>5.34606027807824E-2</v>
      </c>
      <c r="O1340">
        <v>5.3060602780782402E-2</v>
      </c>
      <c r="P1340">
        <v>5.2660602780782398E-2</v>
      </c>
    </row>
    <row r="1341" spans="2:16">
      <c r="B1341" t="s">
        <v>38</v>
      </c>
      <c r="C1341" t="s">
        <v>97</v>
      </c>
      <c r="D1341" t="s">
        <v>21</v>
      </c>
      <c r="G1341">
        <v>2</v>
      </c>
      <c r="H1341">
        <v>3.3059871834922498</v>
      </c>
      <c r="I1341">
        <v>3.3055871834922508</v>
      </c>
      <c r="J1341">
        <v>15.889790316734214</v>
      </c>
      <c r="K1341">
        <v>36.6053388163458</v>
      </c>
      <c r="L1341">
        <v>36.6049388163458</v>
      </c>
      <c r="M1341">
        <v>36.604538816345801</v>
      </c>
      <c r="N1341">
        <v>36.604138816345703</v>
      </c>
      <c r="O1341">
        <v>36.603738816345697</v>
      </c>
      <c r="P1341">
        <v>36.603338816345698</v>
      </c>
    </row>
    <row r="1342" spans="2:16">
      <c r="B1342" t="s">
        <v>38</v>
      </c>
      <c r="C1342" t="s">
        <v>97</v>
      </c>
      <c r="D1342" t="s">
        <v>22</v>
      </c>
      <c r="J1342">
        <v>4.0000000000000002E-4</v>
      </c>
      <c r="K1342">
        <v>4.0000000000000002E-4</v>
      </c>
      <c r="L1342">
        <v>2.2427481459515601E-4</v>
      </c>
    </row>
    <row r="1343" spans="2:16">
      <c r="B1343" t="s">
        <v>38</v>
      </c>
      <c r="C1343" t="s">
        <v>97</v>
      </c>
      <c r="D1343" t="s">
        <v>23</v>
      </c>
      <c r="F1343">
        <v>0.14000000000000001</v>
      </c>
      <c r="G1343">
        <v>0.32831530542210002</v>
      </c>
      <c r="H1343">
        <v>4.9995849999999997</v>
      </c>
      <c r="I1343">
        <v>4.9991849999999998</v>
      </c>
      <c r="J1343">
        <v>24.030624381086671</v>
      </c>
      <c r="K1343">
        <v>115.51148748628501</v>
      </c>
      <c r="L1343">
        <v>115.51108748628501</v>
      </c>
      <c r="M1343">
        <v>115.51068748628499</v>
      </c>
      <c r="N1343">
        <v>115.51028748628499</v>
      </c>
      <c r="O1343">
        <v>115.509887486285</v>
      </c>
      <c r="P1343">
        <v>115.509487486285</v>
      </c>
    </row>
    <row r="1344" spans="2:16">
      <c r="B1344" t="s">
        <v>38</v>
      </c>
      <c r="C1344" t="s">
        <v>97</v>
      </c>
      <c r="D1344" t="s">
        <v>24</v>
      </c>
      <c r="F1344">
        <v>2.15</v>
      </c>
      <c r="G1344">
        <v>7</v>
      </c>
      <c r="H1344">
        <v>7</v>
      </c>
      <c r="I1344">
        <v>6.9995999999999992</v>
      </c>
      <c r="J1344">
        <v>33.646275993357797</v>
      </c>
      <c r="K1344">
        <v>33.645875993357798</v>
      </c>
      <c r="L1344">
        <v>33.645475993357799</v>
      </c>
      <c r="M1344">
        <v>33.645075993357779</v>
      </c>
      <c r="N1344">
        <v>33.644675993357801</v>
      </c>
      <c r="O1344">
        <v>33.644275993357802</v>
      </c>
      <c r="P1344">
        <v>33.643875993357803</v>
      </c>
    </row>
    <row r="1345" spans="2:16">
      <c r="B1345" t="s">
        <v>38</v>
      </c>
      <c r="C1345" t="s">
        <v>97</v>
      </c>
      <c r="D1345" t="s">
        <v>25</v>
      </c>
      <c r="E1345">
        <v>5.7077625570776296E-4</v>
      </c>
      <c r="F1345">
        <v>5.7077625570776263E-4</v>
      </c>
      <c r="G1345">
        <v>0.11252120796156452</v>
      </c>
      <c r="H1345">
        <v>0.11244162473558139</v>
      </c>
      <c r="I1345">
        <v>0.11204162473558195</v>
      </c>
      <c r="J1345">
        <v>0.53896486255610521</v>
      </c>
      <c r="K1345">
        <v>2.5911116021401002</v>
      </c>
      <c r="L1345">
        <v>2.5907116021401002</v>
      </c>
      <c r="M1345">
        <v>2.5903116021400998</v>
      </c>
      <c r="N1345">
        <v>2.5899116021400999</v>
      </c>
      <c r="O1345">
        <v>2.5895116021400999</v>
      </c>
      <c r="P1345">
        <v>2.5891116021400999</v>
      </c>
    </row>
    <row r="1346" spans="2:16">
      <c r="B1346" t="s">
        <v>38</v>
      </c>
      <c r="C1346" t="s">
        <v>97</v>
      </c>
      <c r="D1346" t="s">
        <v>26</v>
      </c>
      <c r="G1346">
        <v>5.6260603980782399E-2</v>
      </c>
      <c r="H1346">
        <v>5.6260603980782399E-2</v>
      </c>
      <c r="I1346">
        <v>5.5860603980782401E-2</v>
      </c>
      <c r="J1346">
        <v>5.5060602780782397E-2</v>
      </c>
      <c r="K1346">
        <v>5.46606027807824E-2</v>
      </c>
      <c r="L1346">
        <v>5.4260602780782402E-2</v>
      </c>
      <c r="M1346">
        <v>5.3860602780782398E-2</v>
      </c>
      <c r="N1346">
        <v>5.34606027807824E-2</v>
      </c>
      <c r="O1346">
        <v>5.30606027807825E-2</v>
      </c>
      <c r="P1346">
        <v>5.266060278078246E-2</v>
      </c>
    </row>
    <row r="1347" spans="2:16">
      <c r="B1347" t="s">
        <v>38</v>
      </c>
      <c r="C1347" t="s">
        <v>97</v>
      </c>
      <c r="D1347" t="s">
        <v>27</v>
      </c>
      <c r="J1347">
        <v>4.0000000000000002E-4</v>
      </c>
      <c r="K1347">
        <v>2.3227313556979101E-3</v>
      </c>
      <c r="L1347">
        <v>2.1470061702930699E-3</v>
      </c>
      <c r="M1347">
        <v>1.74700617029307E-3</v>
      </c>
      <c r="N1347">
        <v>1.34700617029307E-3</v>
      </c>
      <c r="O1347">
        <v>1.05312529243392E-3</v>
      </c>
      <c r="P1347">
        <v>6.53125292433921E-4</v>
      </c>
    </row>
    <row r="1348" spans="2:16">
      <c r="B1348" t="s">
        <v>38</v>
      </c>
      <c r="C1348" t="s">
        <v>97</v>
      </c>
      <c r="D1348" t="s">
        <v>28</v>
      </c>
      <c r="E1348">
        <v>5.7077625570776296E-4</v>
      </c>
      <c r="F1348">
        <v>0.44999999999999996</v>
      </c>
      <c r="G1348">
        <v>0.69362388469457847</v>
      </c>
      <c r="H1348">
        <v>0.69354430146859536</v>
      </c>
      <c r="I1348">
        <v>0.69314430146859529</v>
      </c>
      <c r="J1348">
        <v>3.3322257061424829</v>
      </c>
      <c r="K1348">
        <v>4.1612148076940203</v>
      </c>
      <c r="L1348">
        <v>4.1608148076940203</v>
      </c>
      <c r="M1348">
        <v>4.1604148076940231</v>
      </c>
      <c r="N1348">
        <v>4.1600148076940204</v>
      </c>
      <c r="O1348">
        <v>4.1596148076940196</v>
      </c>
      <c r="P1348">
        <v>4.1592148076940196</v>
      </c>
    </row>
    <row r="1349" spans="2:16">
      <c r="B1349" t="s">
        <v>38</v>
      </c>
      <c r="C1349" t="s">
        <v>97</v>
      </c>
      <c r="D1349" t="s">
        <v>29</v>
      </c>
      <c r="E1349">
        <v>0.24931506849315099</v>
      </c>
      <c r="F1349">
        <v>1.1499999999999999</v>
      </c>
      <c r="G1349">
        <v>7.9999999999999973</v>
      </c>
      <c r="H1349">
        <v>9.999569999999995</v>
      </c>
      <c r="I1349">
        <v>27.210537803701818</v>
      </c>
      <c r="J1349">
        <v>130.79678560145203</v>
      </c>
      <c r="K1349">
        <v>628.71810225102502</v>
      </c>
      <c r="L1349">
        <v>628.717702251025</v>
      </c>
      <c r="M1349">
        <v>628.71730225102499</v>
      </c>
      <c r="N1349">
        <v>628.71690225102498</v>
      </c>
      <c r="O1349">
        <v>628.71650225102496</v>
      </c>
      <c r="P1349">
        <v>628.71610225102495</v>
      </c>
    </row>
    <row r="1350" spans="2:16">
      <c r="B1350" t="s">
        <v>38</v>
      </c>
      <c r="C1350" t="s">
        <v>97</v>
      </c>
      <c r="D1350" t="s">
        <v>30</v>
      </c>
      <c r="E1350">
        <v>0.75811872146118697</v>
      </c>
      <c r="F1350">
        <v>9.5</v>
      </c>
      <c r="G1350">
        <v>68</v>
      </c>
      <c r="H1350">
        <v>67.999599999999973</v>
      </c>
      <c r="I1350">
        <v>67.999199999999945</v>
      </c>
      <c r="J1350">
        <v>326.86088500593343</v>
      </c>
      <c r="K1350">
        <v>1232.3554335313002</v>
      </c>
      <c r="L1350">
        <v>1232.3550335313009</v>
      </c>
      <c r="M1350">
        <v>1232.354633531301</v>
      </c>
      <c r="N1350">
        <v>1232.3542335313</v>
      </c>
      <c r="O1350">
        <v>1232.3538335313001</v>
      </c>
      <c r="P1350">
        <v>1232.3534335313</v>
      </c>
    </row>
    <row r="1351" spans="2:16">
      <c r="B1351" t="s">
        <v>38</v>
      </c>
      <c r="C1351" t="s">
        <v>98</v>
      </c>
      <c r="D1351" t="s">
        <v>16</v>
      </c>
      <c r="J1351">
        <v>4.0000000000000002E-4</v>
      </c>
      <c r="K1351">
        <v>2.3227313556979101E-3</v>
      </c>
      <c r="L1351">
        <v>2.1470061702930699E-3</v>
      </c>
      <c r="M1351">
        <v>1.74700617029307E-3</v>
      </c>
      <c r="N1351">
        <v>1.34700617029307E-3</v>
      </c>
      <c r="O1351">
        <v>1.05312529243392E-3</v>
      </c>
      <c r="P1351">
        <v>6.53125292433921E-4</v>
      </c>
    </row>
    <row r="1352" spans="2:16">
      <c r="B1352" t="s">
        <v>38</v>
      </c>
      <c r="C1352" t="s">
        <v>98</v>
      </c>
      <c r="D1352" t="s">
        <v>17</v>
      </c>
      <c r="H1352">
        <v>1.599994E-3</v>
      </c>
      <c r="I1352">
        <v>1.599994E-3</v>
      </c>
      <c r="J1352">
        <v>8.0908965818213205E-3</v>
      </c>
      <c r="K1352">
        <v>7.6908965818213203E-3</v>
      </c>
      <c r="L1352">
        <v>7.2908965818213201E-3</v>
      </c>
      <c r="M1352">
        <v>6.8908965818213199E-3</v>
      </c>
      <c r="N1352">
        <v>6.4908965818213198E-3</v>
      </c>
      <c r="O1352">
        <v>6.0908965818213196E-3</v>
      </c>
      <c r="P1352">
        <v>5.6908965818213203E-3</v>
      </c>
    </row>
    <row r="1353" spans="2:16">
      <c r="B1353" t="s">
        <v>38</v>
      </c>
      <c r="C1353" t="s">
        <v>98</v>
      </c>
      <c r="D1353" t="s">
        <v>18</v>
      </c>
      <c r="J1353">
        <v>4.0000000000000002E-4</v>
      </c>
      <c r="K1353">
        <v>4.0000000000000002E-4</v>
      </c>
      <c r="L1353">
        <v>2.2427481459515601E-4</v>
      </c>
    </row>
    <row r="1354" spans="2:16">
      <c r="B1354" t="s">
        <v>38</v>
      </c>
      <c r="C1354" t="s">
        <v>98</v>
      </c>
      <c r="D1354" t="s">
        <v>19</v>
      </c>
      <c r="H1354">
        <v>4.9599850000000001E-2</v>
      </c>
      <c r="I1354">
        <v>4.9599850000000001E-2</v>
      </c>
      <c r="J1354">
        <v>0.23881796708228301</v>
      </c>
      <c r="K1354">
        <v>1.14835698403284</v>
      </c>
      <c r="L1354">
        <v>1.1479569840328401</v>
      </c>
      <c r="M1354">
        <v>1.1475569840328399</v>
      </c>
      <c r="N1354">
        <v>1.1471569840328399</v>
      </c>
      <c r="O1354">
        <v>1.14675698403284</v>
      </c>
      <c r="P1354">
        <v>1.14635698403284</v>
      </c>
    </row>
    <row r="1355" spans="2:16">
      <c r="B1355" t="s">
        <v>38</v>
      </c>
      <c r="C1355" t="s">
        <v>98</v>
      </c>
      <c r="D1355" t="s">
        <v>21</v>
      </c>
      <c r="E1355">
        <v>11.1111111111111</v>
      </c>
      <c r="F1355">
        <v>11.1111111111111</v>
      </c>
      <c r="G1355">
        <v>11.1111111111111</v>
      </c>
      <c r="H1355">
        <v>11.110711111111099</v>
      </c>
      <c r="I1355">
        <v>11.1103111111111</v>
      </c>
      <c r="J1355">
        <v>53.405758862230599</v>
      </c>
      <c r="K1355">
        <v>136.167188776041</v>
      </c>
      <c r="L1355">
        <v>136.16678877604099</v>
      </c>
      <c r="M1355">
        <v>136.166388776041</v>
      </c>
      <c r="N1355">
        <v>136.16598877604099</v>
      </c>
      <c r="O1355">
        <v>136.16558877604101</v>
      </c>
      <c r="P1355">
        <v>136.16518877604099</v>
      </c>
    </row>
    <row r="1356" spans="2:16">
      <c r="B1356" t="s">
        <v>38</v>
      </c>
      <c r="C1356" t="s">
        <v>98</v>
      </c>
      <c r="D1356" t="s">
        <v>22</v>
      </c>
      <c r="J1356">
        <v>4.0000000000000002E-4</v>
      </c>
      <c r="K1356">
        <v>4.0000000000000002E-4</v>
      </c>
      <c r="L1356">
        <v>2.2427481459515601E-4</v>
      </c>
    </row>
    <row r="1357" spans="2:16">
      <c r="B1357" t="s">
        <v>38</v>
      </c>
      <c r="C1357" t="s">
        <v>98</v>
      </c>
      <c r="D1357" t="s">
        <v>23</v>
      </c>
      <c r="J1357">
        <v>4.0000000000000002E-4</v>
      </c>
      <c r="K1357">
        <v>2.3227313556979101E-3</v>
      </c>
      <c r="L1357">
        <v>1.15649710211578E-2</v>
      </c>
      <c r="M1357">
        <v>1.11649710211578E-2</v>
      </c>
      <c r="N1357">
        <v>1.0764971021157799E-2</v>
      </c>
      <c r="O1357">
        <v>1.03649710211578E-2</v>
      </c>
      <c r="P1357">
        <v>9.9649710211577609E-3</v>
      </c>
    </row>
    <row r="1358" spans="2:16">
      <c r="B1358" t="s">
        <v>38</v>
      </c>
      <c r="C1358" t="s">
        <v>98</v>
      </c>
      <c r="D1358" t="s">
        <v>24</v>
      </c>
      <c r="J1358">
        <v>4.0000000000000002E-4</v>
      </c>
      <c r="K1358">
        <v>4.0000000000000002E-4</v>
      </c>
      <c r="L1358">
        <v>2.2427481459515601E-4</v>
      </c>
    </row>
    <row r="1359" spans="2:16">
      <c r="B1359" t="s">
        <v>38</v>
      </c>
      <c r="C1359" t="s">
        <v>98</v>
      </c>
      <c r="D1359" t="s">
        <v>25</v>
      </c>
      <c r="J1359">
        <v>4.0000000000000002E-4</v>
      </c>
      <c r="K1359">
        <v>2.3227313556979101E-3</v>
      </c>
      <c r="L1359">
        <v>2.1470061702930699E-3</v>
      </c>
      <c r="M1359">
        <v>1.74700617029307E-3</v>
      </c>
      <c r="N1359">
        <v>1.34700617029307E-3</v>
      </c>
      <c r="O1359">
        <v>1.05312529243392E-3</v>
      </c>
      <c r="P1359">
        <v>6.53125292433921E-4</v>
      </c>
    </row>
    <row r="1360" spans="2:16">
      <c r="B1360" t="s">
        <v>38</v>
      </c>
      <c r="C1360" t="s">
        <v>98</v>
      </c>
      <c r="D1360" t="s">
        <v>27</v>
      </c>
      <c r="J1360">
        <v>4.0000000000000002E-4</v>
      </c>
      <c r="K1360">
        <v>4.0000000000000002E-4</v>
      </c>
      <c r="L1360">
        <v>2.2427481459515601E-4</v>
      </c>
    </row>
    <row r="1361" spans="2:16">
      <c r="B1361" t="s">
        <v>38</v>
      </c>
      <c r="C1361" t="s">
        <v>98</v>
      </c>
      <c r="D1361" t="s">
        <v>28</v>
      </c>
      <c r="J1361">
        <v>4.0000000000000002E-4</v>
      </c>
      <c r="K1361">
        <v>4.0000000000000002E-4</v>
      </c>
      <c r="L1361">
        <v>2.2427481459515601E-4</v>
      </c>
    </row>
    <row r="1362" spans="2:16">
      <c r="B1362" t="s">
        <v>38</v>
      </c>
      <c r="C1362" t="s">
        <v>98</v>
      </c>
      <c r="D1362" t="s">
        <v>29</v>
      </c>
      <c r="E1362">
        <v>0.1</v>
      </c>
      <c r="F1362">
        <v>9.9999999999999978E-2</v>
      </c>
      <c r="G1362">
        <v>0.1</v>
      </c>
      <c r="H1362">
        <v>9.9599999999999994E-2</v>
      </c>
      <c r="I1362">
        <v>9.920000000000001E-2</v>
      </c>
      <c r="J1362">
        <v>0.4772373762130831</v>
      </c>
      <c r="K1362">
        <v>2.2943981683897401</v>
      </c>
      <c r="L1362">
        <v>2.2939981683897401</v>
      </c>
      <c r="M1362">
        <v>2.2935981683897402</v>
      </c>
      <c r="N1362">
        <v>2.2931981683897402</v>
      </c>
      <c r="O1362">
        <v>2.2927981683897398</v>
      </c>
      <c r="P1362">
        <v>2.2923981683897399</v>
      </c>
    </row>
    <row r="1363" spans="2:16">
      <c r="B1363" t="s">
        <v>38</v>
      </c>
      <c r="C1363" t="s">
        <v>98</v>
      </c>
      <c r="D1363" t="s">
        <v>30</v>
      </c>
      <c r="E1363">
        <v>1.2999999999999999E-2</v>
      </c>
      <c r="F1363">
        <v>1.2999999999999968E-2</v>
      </c>
      <c r="G1363">
        <v>1.038400000000002</v>
      </c>
      <c r="H1363">
        <v>1.7995946000000003</v>
      </c>
      <c r="I1363">
        <v>1.7991945999999968</v>
      </c>
      <c r="J1363">
        <v>8.6488196810559135</v>
      </c>
      <c r="K1363">
        <v>8.6484196810559109</v>
      </c>
      <c r="L1363">
        <v>8.64801968105591</v>
      </c>
      <c r="M1363">
        <v>8.6476196810559092</v>
      </c>
      <c r="N1363">
        <v>8.6472196810559101</v>
      </c>
      <c r="O1363">
        <v>8.6468196810559093</v>
      </c>
      <c r="P1363">
        <v>8.6464196810559102</v>
      </c>
    </row>
    <row r="1364" spans="2:16">
      <c r="B1364" t="s">
        <v>38</v>
      </c>
      <c r="C1364" t="s">
        <v>103</v>
      </c>
      <c r="D1364" t="s">
        <v>18</v>
      </c>
      <c r="E1364">
        <v>1.76940639269406E-2</v>
      </c>
      <c r="F1364">
        <v>1.70772939255713E-2</v>
      </c>
      <c r="G1364">
        <v>1.55353689221481E-2</v>
      </c>
      <c r="H1364">
        <v>1.3068288916671E-2</v>
      </c>
      <c r="I1364">
        <v>8.7121926111140002E-3</v>
      </c>
      <c r="J1364">
        <v>4.3560963055570001E-3</v>
      </c>
    </row>
    <row r="1365" spans="2:16">
      <c r="B1365" t="s">
        <v>38</v>
      </c>
      <c r="C1365" t="s">
        <v>103</v>
      </c>
      <c r="D1365" t="s">
        <v>30</v>
      </c>
      <c r="E1365">
        <v>0.30479452054794498</v>
      </c>
      <c r="F1365">
        <v>0.29417015987919698</v>
      </c>
      <c r="G1365">
        <v>0.26760925820732601</v>
      </c>
      <c r="H1365">
        <v>0.225111815532332</v>
      </c>
      <c r="I1365">
        <v>0.15007454368822101</v>
      </c>
      <c r="J1365">
        <v>7.5037271844110701E-2</v>
      </c>
    </row>
    <row r="1366" spans="2:16">
      <c r="B1366" t="s">
        <v>38</v>
      </c>
      <c r="C1366" t="s">
        <v>99</v>
      </c>
      <c r="D1366" t="s">
        <v>16</v>
      </c>
      <c r="E1366">
        <v>0.47488584474885798</v>
      </c>
      <c r="F1366">
        <v>1.0413832775112291</v>
      </c>
      <c r="G1366">
        <v>0.99999999999999911</v>
      </c>
      <c r="H1366">
        <v>0.93378675598203209</v>
      </c>
      <c r="I1366">
        <v>1.521440229375066</v>
      </c>
      <c r="J1366">
        <v>7.3137020870991822</v>
      </c>
      <c r="K1366">
        <v>35.156110822747202</v>
      </c>
      <c r="L1366">
        <v>168.98979155821701</v>
      </c>
      <c r="M1366">
        <v>436.68617330440401</v>
      </c>
      <c r="N1366">
        <v>578.75016260855102</v>
      </c>
      <c r="O1366">
        <v>753.80606032500305</v>
      </c>
      <c r="P1366">
        <v>974.46818575429302</v>
      </c>
    </row>
    <row r="1367" spans="2:16">
      <c r="B1367" t="s">
        <v>38</v>
      </c>
      <c r="C1367" t="s">
        <v>99</v>
      </c>
      <c r="D1367" t="s">
        <v>17</v>
      </c>
      <c r="E1367">
        <v>0.85445205479452002</v>
      </c>
      <c r="F1367">
        <v>3.074460055810472</v>
      </c>
      <c r="G1367">
        <v>3.0000000000000018</v>
      </c>
      <c r="H1367">
        <v>2.8808639107032499</v>
      </c>
      <c r="I1367">
        <v>4.6930237446215664</v>
      </c>
      <c r="J1367">
        <v>22.55895976704679</v>
      </c>
      <c r="K1367">
        <v>64.381940347599908</v>
      </c>
      <c r="L1367">
        <v>94.016932450574899</v>
      </c>
      <c r="M1367">
        <v>90.843749686643704</v>
      </c>
      <c r="N1367">
        <v>91.850922231408305</v>
      </c>
      <c r="O1367">
        <v>105.039561365678</v>
      </c>
      <c r="P1367">
        <v>113.892750271331</v>
      </c>
    </row>
    <row r="1368" spans="2:16">
      <c r="B1368" t="s">
        <v>38</v>
      </c>
      <c r="C1368" t="s">
        <v>99</v>
      </c>
      <c r="D1368" t="s">
        <v>18</v>
      </c>
      <c r="E1368">
        <v>0.83961187214611899</v>
      </c>
      <c r="F1368">
        <v>4.6522474517522907</v>
      </c>
      <c r="G1368">
        <v>5.9999999999999964</v>
      </c>
      <c r="H1368">
        <v>5.8829330745788058</v>
      </c>
      <c r="I1368">
        <v>9.5830780748727147</v>
      </c>
      <c r="J1368">
        <v>46.064611746647458</v>
      </c>
      <c r="K1368">
        <v>185.955058860024</v>
      </c>
      <c r="L1368">
        <v>369.52707114643601</v>
      </c>
      <c r="M1368">
        <v>288.06162719837602</v>
      </c>
      <c r="N1368">
        <v>161.039989787102</v>
      </c>
      <c r="O1368">
        <v>218.43309766527901</v>
      </c>
      <c r="P1368">
        <v>399.35389557940402</v>
      </c>
    </row>
    <row r="1369" spans="2:16">
      <c r="B1369" t="s">
        <v>38</v>
      </c>
      <c r="C1369" t="s">
        <v>99</v>
      </c>
      <c r="D1369" t="s">
        <v>19</v>
      </c>
      <c r="F1369">
        <v>44.223670504200001</v>
      </c>
      <c r="G1369">
        <v>44.223670504200001</v>
      </c>
      <c r="H1369">
        <v>155.41696201308301</v>
      </c>
      <c r="I1369">
        <v>253.158254333185</v>
      </c>
      <c r="J1369">
        <v>1216.8886839004099</v>
      </c>
      <c r="K1369">
        <v>1695.67526171908</v>
      </c>
      <c r="L1369">
        <v>2132.9973789065798</v>
      </c>
      <c r="M1369">
        <v>1414.1954227256799</v>
      </c>
      <c r="N1369">
        <v>1792.4296883556899</v>
      </c>
      <c r="O1369">
        <v>1978.36733144604</v>
      </c>
      <c r="P1369">
        <v>2263.7751692642701</v>
      </c>
    </row>
    <row r="1370" spans="2:16">
      <c r="B1370" t="s">
        <v>38</v>
      </c>
      <c r="C1370" t="s">
        <v>99</v>
      </c>
      <c r="D1370" t="s">
        <v>20</v>
      </c>
      <c r="E1370">
        <v>0.212899543378995</v>
      </c>
      <c r="F1370">
        <v>4.0185528395573185</v>
      </c>
      <c r="G1370">
        <v>4</v>
      </c>
      <c r="H1370">
        <v>15.256048921228441</v>
      </c>
      <c r="I1370">
        <v>24.850896113642893</v>
      </c>
      <c r="J1370">
        <v>119.45439293723135</v>
      </c>
      <c r="K1370">
        <v>404.89539424058302</v>
      </c>
      <c r="L1370">
        <v>561.04930401651302</v>
      </c>
      <c r="M1370">
        <v>382.36794600891699</v>
      </c>
      <c r="N1370">
        <v>308.75472036760402</v>
      </c>
      <c r="O1370">
        <v>339.61829792875898</v>
      </c>
      <c r="P1370">
        <v>428.32571714568701</v>
      </c>
    </row>
    <row r="1371" spans="2:16">
      <c r="B1371" t="s">
        <v>38</v>
      </c>
      <c r="C1371" t="s">
        <v>99</v>
      </c>
      <c r="D1371" t="s">
        <v>21</v>
      </c>
      <c r="E1371">
        <v>9.4748858447488593E-2</v>
      </c>
      <c r="F1371">
        <v>0.39744615456918853</v>
      </c>
      <c r="G1371">
        <v>3.0747800054974381</v>
      </c>
      <c r="H1371">
        <v>3.0615691899842377</v>
      </c>
      <c r="I1371">
        <v>1.5116727805037886</v>
      </c>
      <c r="J1371">
        <v>7.2667516365741891</v>
      </c>
      <c r="K1371">
        <v>34.930428064275802</v>
      </c>
      <c r="L1371">
        <v>31.065755676589301</v>
      </c>
      <c r="M1371">
        <v>15.523743448701</v>
      </c>
      <c r="N1371">
        <v>7.2759218050807002</v>
      </c>
      <c r="O1371">
        <v>7.2759218050807002</v>
      </c>
      <c r="P1371">
        <v>26.8146931422948</v>
      </c>
    </row>
    <row r="1372" spans="2:16">
      <c r="B1372" t="s">
        <v>38</v>
      </c>
      <c r="C1372" t="s">
        <v>99</v>
      </c>
      <c r="D1372" t="s">
        <v>22</v>
      </c>
      <c r="E1372">
        <v>8.3904109589041098E-2</v>
      </c>
      <c r="F1372">
        <v>8.0979426034160903E-2</v>
      </c>
      <c r="G1372">
        <v>7.3667717146960507E-2</v>
      </c>
      <c r="H1372">
        <v>6.19689829274397E-2</v>
      </c>
      <c r="I1372">
        <v>4.1312655284959802E-2</v>
      </c>
      <c r="J1372">
        <v>0.1989828442588279</v>
      </c>
      <c r="K1372">
        <v>0.95687638475601</v>
      </c>
      <c r="L1372">
        <v>0.86173168144684098</v>
      </c>
      <c r="M1372">
        <v>0.43652281832526502</v>
      </c>
    </row>
    <row r="1373" spans="2:16">
      <c r="B1373" t="s">
        <v>38</v>
      </c>
      <c r="C1373" t="s">
        <v>99</v>
      </c>
      <c r="D1373" t="s">
        <v>23</v>
      </c>
      <c r="E1373">
        <v>3.4041095890410999</v>
      </c>
      <c r="F1373">
        <v>18.29664647485215</v>
      </c>
      <c r="G1373">
        <v>18.000000000000011</v>
      </c>
      <c r="H1373">
        <v>17.5253656402366</v>
      </c>
      <c r="I1373">
        <v>28.547373923691399</v>
      </c>
      <c r="J1373">
        <v>137.22272741478591</v>
      </c>
      <c r="K1373">
        <v>328.71739036846702</v>
      </c>
      <c r="L1373">
        <v>484.81501222839103</v>
      </c>
      <c r="M1373">
        <v>664.54930426691101</v>
      </c>
      <c r="N1373">
        <v>778.38631492747402</v>
      </c>
      <c r="O1373">
        <v>935.03267887803497</v>
      </c>
      <c r="P1373">
        <v>1097.8102599331401</v>
      </c>
    </row>
    <row r="1374" spans="2:16">
      <c r="B1374" t="s">
        <v>38</v>
      </c>
      <c r="C1374" t="s">
        <v>99</v>
      </c>
      <c r="D1374" t="s">
        <v>24</v>
      </c>
      <c r="E1374">
        <v>3.4246575342465799E-3</v>
      </c>
      <c r="F1374">
        <v>1.533305282695272</v>
      </c>
      <c r="G1374">
        <v>3.0000000000000049</v>
      </c>
      <c r="H1374">
        <v>2.9995225006441064</v>
      </c>
      <c r="I1374">
        <v>0.8417736238278235</v>
      </c>
      <c r="J1374">
        <v>4.0466613523330386</v>
      </c>
      <c r="K1374">
        <v>19.4520066700542</v>
      </c>
      <c r="L1374">
        <v>17.29339233104</v>
      </c>
      <c r="M1374">
        <v>8.6380501361485305</v>
      </c>
    </row>
    <row r="1375" spans="2:16">
      <c r="B1375" t="s">
        <v>38</v>
      </c>
      <c r="C1375" t="s">
        <v>99</v>
      </c>
      <c r="D1375" t="s">
        <v>25</v>
      </c>
      <c r="E1375">
        <v>3.1963470319634701E-2</v>
      </c>
      <c r="F1375">
        <v>3.0849305155870799E-2</v>
      </c>
      <c r="G1375">
        <v>2.8063892246461102E-2</v>
      </c>
      <c r="H1375">
        <v>2.6108318336850957</v>
      </c>
      <c r="I1375">
        <v>4.2531699453091409</v>
      </c>
      <c r="J1375">
        <v>20.444658037394635</v>
      </c>
      <c r="K1375">
        <v>98.274362662550203</v>
      </c>
      <c r="L1375">
        <v>340.02044295378897</v>
      </c>
      <c r="M1375">
        <v>296.60041459744502</v>
      </c>
      <c r="N1375">
        <v>345.47917920911999</v>
      </c>
      <c r="O1375">
        <v>399.97801193117499</v>
      </c>
      <c r="P1375">
        <v>479.46687083998899</v>
      </c>
    </row>
    <row r="1376" spans="2:16">
      <c r="B1376" t="s">
        <v>38</v>
      </c>
      <c r="C1376" t="s">
        <v>99</v>
      </c>
      <c r="D1376" t="s">
        <v>26</v>
      </c>
      <c r="E1376">
        <v>2.85388127853881E-3</v>
      </c>
      <c r="F1376">
        <v>9.251440224605989E-2</v>
      </c>
      <c r="G1376">
        <v>0.14706508226486262</v>
      </c>
      <c r="H1376">
        <v>0.36132648907837395</v>
      </c>
      <c r="I1376">
        <v>0.58896277657212126</v>
      </c>
      <c r="J1376">
        <v>2.8314429946353057</v>
      </c>
      <c r="K1376">
        <v>13.610660569141301</v>
      </c>
      <c r="L1376">
        <v>48.295059468916101</v>
      </c>
      <c r="M1376">
        <v>42.3005974973983</v>
      </c>
      <c r="N1376">
        <v>48.905488705349498</v>
      </c>
      <c r="O1376">
        <v>56.460719177420302</v>
      </c>
      <c r="P1376">
        <v>67.801290846943402</v>
      </c>
    </row>
    <row r="1377" spans="2:16">
      <c r="B1377" t="s">
        <v>38</v>
      </c>
      <c r="C1377" t="s">
        <v>99</v>
      </c>
      <c r="D1377" t="s">
        <v>27</v>
      </c>
      <c r="E1377">
        <v>1.14155251141553E-3</v>
      </c>
      <c r="F1377">
        <v>1.10176089842396E-3</v>
      </c>
      <c r="G1377">
        <v>1.0022818659450399E-3</v>
      </c>
      <c r="H1377">
        <v>4.7199342169734084</v>
      </c>
      <c r="I1377">
        <v>7.6886754847709726</v>
      </c>
      <c r="J1377">
        <v>36.958543595887527</v>
      </c>
      <c r="K1377">
        <v>177.65377658185301</v>
      </c>
      <c r="L1377">
        <v>853.95161673020095</v>
      </c>
      <c r="M1377">
        <v>775.45716745954201</v>
      </c>
      <c r="N1377">
        <v>1139.4352915279201</v>
      </c>
      <c r="O1377">
        <v>1364.0743354616</v>
      </c>
      <c r="P1377">
        <v>1665.14739800437</v>
      </c>
    </row>
    <row r="1378" spans="2:16">
      <c r="B1378" t="s">
        <v>38</v>
      </c>
      <c r="C1378" t="s">
        <v>99</v>
      </c>
      <c r="D1378" t="s">
        <v>28</v>
      </c>
      <c r="E1378">
        <v>7.1347031963470295E-2</v>
      </c>
      <c r="F1378">
        <v>0.27286005615149728</v>
      </c>
      <c r="G1378">
        <v>0.45032458382156498</v>
      </c>
      <c r="H1378">
        <v>0.44037668057367318</v>
      </c>
      <c r="I1378">
        <v>0.7177272087445421</v>
      </c>
      <c r="J1378">
        <v>3.4503915227266808</v>
      </c>
      <c r="K1378">
        <v>16.585839925452198</v>
      </c>
      <c r="L1378">
        <v>14.864525450918601</v>
      </c>
      <c r="M1378">
        <v>7.5874549727682599</v>
      </c>
    </row>
    <row r="1379" spans="2:16">
      <c r="B1379" t="s">
        <v>38</v>
      </c>
      <c r="C1379" t="s">
        <v>99</v>
      </c>
      <c r="D1379" t="s">
        <v>29</v>
      </c>
      <c r="E1379">
        <v>10.206050228310501</v>
      </c>
      <c r="F1379">
        <v>45.615010981048194</v>
      </c>
      <c r="G1379">
        <v>60.000000000000028</v>
      </c>
      <c r="H1379">
        <v>58.576972336195603</v>
      </c>
      <c r="I1379">
        <v>95.4161154913198</v>
      </c>
      <c r="J1379">
        <v>458.64929273513542</v>
      </c>
      <c r="K1379">
        <v>748.61665231430902</v>
      </c>
      <c r="L1379">
        <v>1010.37196922883</v>
      </c>
      <c r="M1379">
        <v>1042.8373602095901</v>
      </c>
      <c r="N1379">
        <v>1178.8511855684901</v>
      </c>
      <c r="O1379">
        <v>1357.6220539278299</v>
      </c>
      <c r="P1379">
        <v>1526.3759389140901</v>
      </c>
    </row>
    <row r="1380" spans="2:16">
      <c r="B1380" t="s">
        <v>38</v>
      </c>
      <c r="C1380" t="s">
        <v>99</v>
      </c>
      <c r="D1380" t="s">
        <v>30</v>
      </c>
      <c r="E1380">
        <v>38.453767123287697</v>
      </c>
      <c r="F1380">
        <v>94.437366743860295</v>
      </c>
      <c r="G1380">
        <v>100</v>
      </c>
      <c r="H1380">
        <v>94.638398482290199</v>
      </c>
      <c r="I1380">
        <v>154.1563787746253</v>
      </c>
      <c r="J1380">
        <v>617.64475111930665</v>
      </c>
      <c r="K1380">
        <v>1138.13356249309</v>
      </c>
      <c r="L1380">
        <v>1255.46388429947</v>
      </c>
      <c r="M1380">
        <v>761.81878187113603</v>
      </c>
      <c r="N1380">
        <v>233.93448581799899</v>
      </c>
    </row>
    <row r="1381" spans="2:16">
      <c r="B1381" t="s">
        <v>39</v>
      </c>
      <c r="C1381" t="s">
        <v>90</v>
      </c>
      <c r="D1381" t="s">
        <v>16</v>
      </c>
      <c r="I1381">
        <v>47.671388366400301</v>
      </c>
      <c r="J1381">
        <v>47.671388366400301</v>
      </c>
      <c r="K1381">
        <v>47.671388366400301</v>
      </c>
      <c r="M1381">
        <v>52.201271947077103</v>
      </c>
      <c r="N1381">
        <v>72.0180699622086</v>
      </c>
      <c r="O1381">
        <v>96.821772286616493</v>
      </c>
      <c r="P1381">
        <v>122.494247597777</v>
      </c>
    </row>
    <row r="1382" spans="2:16">
      <c r="B1382" t="s">
        <v>39</v>
      </c>
      <c r="C1382" t="s">
        <v>90</v>
      </c>
      <c r="D1382" t="s">
        <v>17</v>
      </c>
      <c r="E1382">
        <v>0.199086757990868</v>
      </c>
      <c r="F1382">
        <v>0.19214710068513899</v>
      </c>
      <c r="G1382">
        <v>0.174797957420815</v>
      </c>
      <c r="H1382">
        <v>3.0704088110204082</v>
      </c>
      <c r="I1382">
        <v>24.930379710125351</v>
      </c>
      <c r="J1382">
        <v>24.881366600726047</v>
      </c>
      <c r="K1382">
        <v>21.908984008504252</v>
      </c>
      <c r="N1382">
        <v>10.182589995812499</v>
      </c>
      <c r="O1382">
        <v>11.5408777535367</v>
      </c>
      <c r="P1382">
        <v>13.4774129369961</v>
      </c>
    </row>
    <row r="1383" spans="2:16">
      <c r="B1383" t="s">
        <v>39</v>
      </c>
      <c r="C1383" t="s">
        <v>90</v>
      </c>
      <c r="D1383" t="s">
        <v>18</v>
      </c>
      <c r="I1383">
        <v>22.93162129285826</v>
      </c>
      <c r="J1383">
        <v>22.93162129285826</v>
      </c>
      <c r="K1383">
        <v>24.666307404109709</v>
      </c>
      <c r="L1383">
        <v>1.73468611125145</v>
      </c>
      <c r="M1383">
        <v>1.73468611125145</v>
      </c>
      <c r="O1383">
        <v>7.1839571028918296</v>
      </c>
      <c r="P1383">
        <v>7.1839571028918296</v>
      </c>
    </row>
    <row r="1384" spans="2:16">
      <c r="B1384" t="s">
        <v>39</v>
      </c>
      <c r="C1384" t="s">
        <v>90</v>
      </c>
      <c r="D1384" t="s">
        <v>19</v>
      </c>
      <c r="E1384">
        <v>1.8264840182648401</v>
      </c>
      <c r="F1384">
        <v>1.7628174374783301</v>
      </c>
      <c r="G1384">
        <v>1.60365098551206</v>
      </c>
      <c r="H1384">
        <v>40.956542687792698</v>
      </c>
      <c r="I1384">
        <v>58.835957446545585</v>
      </c>
      <c r="J1384">
        <v>58.386295892423576</v>
      </c>
      <c r="K1384">
        <v>18.3290763128748</v>
      </c>
      <c r="M1384">
        <v>42.373744334049803</v>
      </c>
      <c r="N1384">
        <v>42.373744334049803</v>
      </c>
      <c r="O1384">
        <v>42.373744334049803</v>
      </c>
      <c r="P1384">
        <v>150.47624573195299</v>
      </c>
    </row>
    <row r="1385" spans="2:16">
      <c r="B1385" t="s">
        <v>39</v>
      </c>
      <c r="C1385" t="s">
        <v>90</v>
      </c>
      <c r="D1385" t="s">
        <v>20</v>
      </c>
      <c r="E1385">
        <v>4.3378995433789997</v>
      </c>
      <c r="F1385">
        <v>4.1866914140110403</v>
      </c>
      <c r="G1385">
        <v>10.74060069246449</v>
      </c>
      <c r="H1385">
        <v>16.825094324750332</v>
      </c>
      <c r="I1385">
        <v>35.402619812362047</v>
      </c>
      <c r="J1385">
        <v>30.586002640869381</v>
      </c>
      <c r="K1385">
        <v>25.812290598086918</v>
      </c>
      <c r="L1385">
        <v>6.16681891943532</v>
      </c>
      <c r="M1385">
        <v>6.16681891943532</v>
      </c>
    </row>
    <row r="1386" spans="2:16">
      <c r="B1386" t="s">
        <v>39</v>
      </c>
      <c r="C1386" t="s">
        <v>90</v>
      </c>
      <c r="D1386" t="s">
        <v>21</v>
      </c>
      <c r="E1386">
        <v>0.68493150684931503</v>
      </c>
      <c r="F1386">
        <v>0.661056539054375</v>
      </c>
      <c r="G1386">
        <v>0.60136911956702399</v>
      </c>
      <c r="H1386">
        <v>11.392791477071134</v>
      </c>
      <c r="I1386">
        <v>45.378264011482486</v>
      </c>
      <c r="J1386">
        <v>75.402226832235456</v>
      </c>
      <c r="K1386">
        <v>64.346681520755936</v>
      </c>
      <c r="L1386">
        <v>30.1925859035487</v>
      </c>
      <c r="M1386">
        <v>14.358106914466701</v>
      </c>
      <c r="N1386">
        <v>14.470229463501999</v>
      </c>
      <c r="O1386">
        <v>35.047852296999601</v>
      </c>
      <c r="P1386">
        <v>33.585618064701599</v>
      </c>
    </row>
    <row r="1387" spans="2:16">
      <c r="B1387" t="s">
        <v>39</v>
      </c>
      <c r="C1387" t="s">
        <v>90</v>
      </c>
      <c r="D1387" t="s">
        <v>22</v>
      </c>
      <c r="E1387">
        <v>0.68493150684931503</v>
      </c>
      <c r="F1387">
        <v>0.661056539054375</v>
      </c>
      <c r="G1387">
        <v>0.60136911956702399</v>
      </c>
      <c r="H1387">
        <v>2.0099118129128928</v>
      </c>
      <c r="I1387">
        <v>137.1502893025135</v>
      </c>
      <c r="J1387">
        <v>222.81888947673897</v>
      </c>
      <c r="K1387">
        <v>221.14622382941761</v>
      </c>
      <c r="L1387">
        <v>85.83722325702125</v>
      </c>
      <c r="O1387">
        <v>41.420438094451598</v>
      </c>
      <c r="P1387">
        <v>47.235092857016099</v>
      </c>
    </row>
    <row r="1388" spans="2:16">
      <c r="B1388" t="s">
        <v>39</v>
      </c>
      <c r="C1388" t="s">
        <v>90</v>
      </c>
      <c r="D1388" t="s">
        <v>23</v>
      </c>
      <c r="E1388">
        <v>0.45662100456621002</v>
      </c>
      <c r="F1388">
        <v>0.44070435936958302</v>
      </c>
      <c r="G1388">
        <v>0.40091274637801599</v>
      </c>
      <c r="H1388">
        <v>5.4367849423465664</v>
      </c>
      <c r="I1388">
        <v>37.921613495482873</v>
      </c>
      <c r="J1388">
        <v>37.809198106952373</v>
      </c>
      <c r="K1388">
        <v>32.597243941666797</v>
      </c>
      <c r="N1388">
        <v>28.856962771505099</v>
      </c>
      <c r="O1388">
        <v>37.0258492722607</v>
      </c>
      <c r="P1388">
        <v>69.686686674112096</v>
      </c>
    </row>
    <row r="1389" spans="2:16">
      <c r="B1389" t="s">
        <v>39</v>
      </c>
      <c r="C1389" t="s">
        <v>90</v>
      </c>
      <c r="D1389" t="s">
        <v>24</v>
      </c>
      <c r="E1389">
        <v>0.932077625570776</v>
      </c>
      <c r="F1389">
        <v>0.899587773563161</v>
      </c>
      <c r="G1389">
        <v>0.81836314354412498</v>
      </c>
      <c r="H1389">
        <v>0.68840373551366696</v>
      </c>
      <c r="I1389">
        <v>1.7391844153979079</v>
      </c>
      <c r="J1389">
        <v>2.732867112195819</v>
      </c>
      <c r="K1389">
        <v>2.5033992003579302</v>
      </c>
      <c r="L1389">
        <v>1.2231506086357899</v>
      </c>
    </row>
    <row r="1390" spans="2:16">
      <c r="B1390" t="s">
        <v>39</v>
      </c>
      <c r="C1390" t="s">
        <v>90</v>
      </c>
      <c r="D1390" t="s">
        <v>25</v>
      </c>
      <c r="H1390">
        <v>0.24791075713834901</v>
      </c>
      <c r="I1390">
        <v>4.2865361853241692</v>
      </c>
      <c r="J1390">
        <v>4.2865361853241692</v>
      </c>
      <c r="K1390">
        <v>4.0386254281858198</v>
      </c>
    </row>
    <row r="1391" spans="2:16">
      <c r="B1391" t="s">
        <v>39</v>
      </c>
      <c r="C1391" t="s">
        <v>90</v>
      </c>
      <c r="D1391" t="s">
        <v>26</v>
      </c>
      <c r="H1391">
        <v>0.76569517744498605</v>
      </c>
      <c r="I1391">
        <v>2.1133546076124792</v>
      </c>
      <c r="J1391">
        <v>4.8784608212714788</v>
      </c>
      <c r="K1391">
        <v>4.1127656438264895</v>
      </c>
      <c r="L1391">
        <v>2.7651062136590001</v>
      </c>
      <c r="O1391">
        <v>14.2932291041278</v>
      </c>
      <c r="P1391">
        <v>14.2932291041278</v>
      </c>
    </row>
    <row r="1392" spans="2:16">
      <c r="B1392" t="s">
        <v>39</v>
      </c>
      <c r="C1392" t="s">
        <v>90</v>
      </c>
      <c r="D1392" t="s">
        <v>27</v>
      </c>
      <c r="E1392">
        <v>1.3698630136986301</v>
      </c>
      <c r="F1392">
        <v>1.32211307810875</v>
      </c>
      <c r="G1392">
        <v>1.20273823913405</v>
      </c>
      <c r="H1392">
        <v>1.01173849677453</v>
      </c>
      <c r="I1392">
        <v>30.189680178923521</v>
      </c>
      <c r="J1392">
        <v>29.852434013332008</v>
      </c>
      <c r="K1392">
        <v>29.515187847740499</v>
      </c>
      <c r="N1392">
        <v>27.869678260545999</v>
      </c>
      <c r="O1392">
        <v>28.4622798446381</v>
      </c>
      <c r="P1392">
        <v>31.556975500903299</v>
      </c>
    </row>
    <row r="1393" spans="2:16">
      <c r="B1393" t="s">
        <v>39</v>
      </c>
      <c r="C1393" t="s">
        <v>90</v>
      </c>
      <c r="D1393" t="s">
        <v>28</v>
      </c>
      <c r="E1393">
        <v>2.96803652968037E-2</v>
      </c>
      <c r="F1393">
        <v>2.8645783359023E-2</v>
      </c>
      <c r="G1393">
        <v>2.6059328514571101E-2</v>
      </c>
      <c r="H1393">
        <v>2.1921000763448099E-2</v>
      </c>
      <c r="I1393">
        <v>0.88334988009130444</v>
      </c>
      <c r="J1393">
        <v>3.2645615227204918</v>
      </c>
      <c r="K1393">
        <v>3.2572545224660092</v>
      </c>
      <c r="L1393">
        <v>2.3885186428836702</v>
      </c>
    </row>
    <row r="1394" spans="2:16">
      <c r="B1394" t="s">
        <v>39</v>
      </c>
      <c r="C1394" t="s">
        <v>90</v>
      </c>
      <c r="D1394" t="s">
        <v>29</v>
      </c>
      <c r="E1394">
        <v>6.79771689497717</v>
      </c>
      <c r="F1394">
        <v>6.56076579793499</v>
      </c>
      <c r="G1394">
        <v>5.9683880553295303</v>
      </c>
      <c r="H1394">
        <v>6.42374397786452</v>
      </c>
      <c r="I1394">
        <v>102.18915241467569</v>
      </c>
      <c r="J1394">
        <v>100.5156245256221</v>
      </c>
      <c r="K1394">
        <v>97.438936325864802</v>
      </c>
      <c r="N1394">
        <v>57.678187514970098</v>
      </c>
      <c r="O1394">
        <v>57.678187514970098</v>
      </c>
      <c r="P1394">
        <v>57.678187514970098</v>
      </c>
    </row>
    <row r="1395" spans="2:16">
      <c r="B1395" t="s">
        <v>39</v>
      </c>
      <c r="C1395" t="s">
        <v>90</v>
      </c>
      <c r="D1395" t="s">
        <v>30</v>
      </c>
      <c r="E1395">
        <v>2.9127853881278498</v>
      </c>
      <c r="F1395">
        <v>2.8112531084185699</v>
      </c>
      <c r="G1395">
        <v>2.5574224091453601</v>
      </c>
      <c r="H1395">
        <v>26.645441639564332</v>
      </c>
      <c r="I1395">
        <v>71.442333311805839</v>
      </c>
      <c r="J1395">
        <v>70.725235548369767</v>
      </c>
      <c r="K1395">
        <v>45.513989435677686</v>
      </c>
      <c r="N1395">
        <v>49.403948862123102</v>
      </c>
      <c r="O1395">
        <v>81.912846891635397</v>
      </c>
      <c r="P1395">
        <v>106.84216647490101</v>
      </c>
    </row>
    <row r="1396" spans="2:16">
      <c r="B1396" t="s">
        <v>39</v>
      </c>
      <c r="C1396" t="s">
        <v>100</v>
      </c>
      <c r="D1396" t="s">
        <v>16</v>
      </c>
      <c r="I1396">
        <v>1.0004029999999999</v>
      </c>
      <c r="J1396">
        <v>11.380244324414079</v>
      </c>
      <c r="K1396">
        <v>47.908398568725161</v>
      </c>
      <c r="L1396">
        <v>78.700303603853868</v>
      </c>
      <c r="M1396">
        <v>68.320462279439795</v>
      </c>
      <c r="N1396">
        <v>31.792308035128698</v>
      </c>
    </row>
    <row r="1397" spans="2:16">
      <c r="B1397" t="s">
        <v>39</v>
      </c>
      <c r="C1397" t="s">
        <v>100</v>
      </c>
      <c r="D1397" t="s">
        <v>17</v>
      </c>
      <c r="I1397">
        <v>1.0004029999999999</v>
      </c>
      <c r="J1397">
        <v>16.009492387235699</v>
      </c>
      <c r="K1397">
        <v>100.12696011818259</v>
      </c>
      <c r="L1397">
        <v>215.75733087121191</v>
      </c>
      <c r="M1397">
        <v>241.13190825581219</v>
      </c>
      <c r="N1397">
        <v>157.01444052486499</v>
      </c>
      <c r="O1397">
        <v>40.383666771835301</v>
      </c>
    </row>
    <row r="1398" spans="2:16">
      <c r="B1398" t="s">
        <v>39</v>
      </c>
      <c r="C1398" t="s">
        <v>100</v>
      </c>
      <c r="D1398" t="s">
        <v>18</v>
      </c>
      <c r="I1398">
        <v>1.0004029999999999</v>
      </c>
      <c r="J1398">
        <v>13.5477155835014</v>
      </c>
      <c r="K1398">
        <v>76.626803360759396</v>
      </c>
      <c r="L1398">
        <v>137.77459309090179</v>
      </c>
      <c r="M1398">
        <v>125.22728050740039</v>
      </c>
      <c r="N1398">
        <v>62.148192730142497</v>
      </c>
    </row>
    <row r="1399" spans="2:16">
      <c r="B1399" t="s">
        <v>39</v>
      </c>
      <c r="C1399" t="s">
        <v>100</v>
      </c>
      <c r="D1399" t="s">
        <v>19</v>
      </c>
      <c r="I1399">
        <v>1.0004029999999999</v>
      </c>
      <c r="J1399">
        <v>66.555852192743899</v>
      </c>
      <c r="K1399">
        <v>148.59351238953391</v>
      </c>
      <c r="L1399">
        <v>147.59310938953391</v>
      </c>
      <c r="M1399">
        <v>82.037660196789801</v>
      </c>
    </row>
    <row r="1400" spans="2:16">
      <c r="B1400" t="s">
        <v>39</v>
      </c>
      <c r="C1400" t="s">
        <v>100</v>
      </c>
      <c r="D1400" t="s">
        <v>20</v>
      </c>
      <c r="I1400">
        <v>1.0004029999999999</v>
      </c>
      <c r="J1400">
        <v>57.197123284642899</v>
      </c>
      <c r="K1400">
        <v>127.892087964962</v>
      </c>
      <c r="L1400">
        <v>127.659595068389</v>
      </c>
      <c r="M1400">
        <v>71.462874783746003</v>
      </c>
      <c r="N1400">
        <v>0.76791010342663402</v>
      </c>
    </row>
    <row r="1401" spans="2:16">
      <c r="B1401" t="s">
        <v>39</v>
      </c>
      <c r="C1401" t="s">
        <v>100</v>
      </c>
      <c r="D1401" t="s">
        <v>21</v>
      </c>
      <c r="I1401">
        <v>1.0004029999999999</v>
      </c>
      <c r="J1401">
        <v>11.169834113970801</v>
      </c>
      <c r="K1401">
        <v>54.266274765327907</v>
      </c>
      <c r="L1401">
        <v>93.783898716213287</v>
      </c>
      <c r="M1401">
        <v>83.614467602242499</v>
      </c>
      <c r="N1401">
        <v>40.5180269508854</v>
      </c>
    </row>
    <row r="1402" spans="2:16">
      <c r="B1402" t="s">
        <v>39</v>
      </c>
      <c r="C1402" t="s">
        <v>100</v>
      </c>
      <c r="D1402" t="s">
        <v>22</v>
      </c>
      <c r="I1402">
        <v>1.0004029999999999</v>
      </c>
      <c r="J1402">
        <v>57.630715268162902</v>
      </c>
      <c r="K1402">
        <v>319.68232721540898</v>
      </c>
      <c r="L1402">
        <v>562.96851986405704</v>
      </c>
      <c r="M1402">
        <v>506.338207595894</v>
      </c>
      <c r="N1402">
        <v>244.28659564864799</v>
      </c>
    </row>
    <row r="1403" spans="2:16">
      <c r="B1403" t="s">
        <v>39</v>
      </c>
      <c r="C1403" t="s">
        <v>100</v>
      </c>
      <c r="D1403" t="s">
        <v>23</v>
      </c>
      <c r="I1403">
        <v>1.0004029999999999</v>
      </c>
      <c r="J1403">
        <v>39.689077498492701</v>
      </c>
      <c r="K1403">
        <v>87.437168448614401</v>
      </c>
      <c r="L1403">
        <v>86.436765448614395</v>
      </c>
      <c r="M1403">
        <v>47.7480909501217</v>
      </c>
    </row>
    <row r="1404" spans="2:16">
      <c r="B1404" t="s">
        <v>39</v>
      </c>
      <c r="C1404" t="s">
        <v>100</v>
      </c>
      <c r="D1404" t="s">
        <v>24</v>
      </c>
      <c r="I1404">
        <v>1.0004029999999999</v>
      </c>
      <c r="J1404">
        <v>2.691099354201</v>
      </c>
      <c r="K1404">
        <v>3.2193528655968198</v>
      </c>
      <c r="L1404">
        <v>2.218949865596815</v>
      </c>
      <c r="M1404">
        <v>0.52825351139582299</v>
      </c>
    </row>
    <row r="1405" spans="2:16">
      <c r="B1405" t="s">
        <v>39</v>
      </c>
      <c r="C1405" t="s">
        <v>100</v>
      </c>
      <c r="D1405" t="s">
        <v>25</v>
      </c>
      <c r="I1405">
        <v>1.0004029999999999</v>
      </c>
      <c r="J1405">
        <v>8.9716583836497303</v>
      </c>
      <c r="K1405">
        <v>17.515673600679399</v>
      </c>
      <c r="L1405">
        <v>16.515270600679401</v>
      </c>
      <c r="M1405">
        <v>8.5440152170296297</v>
      </c>
    </row>
    <row r="1406" spans="2:16">
      <c r="B1406" t="s">
        <v>39</v>
      </c>
      <c r="C1406" t="s">
        <v>100</v>
      </c>
      <c r="D1406" t="s">
        <v>26</v>
      </c>
      <c r="I1406">
        <v>1.0004029999999999</v>
      </c>
      <c r="J1406">
        <v>7.19463469217823</v>
      </c>
      <c r="K1406">
        <v>33.242616377423801</v>
      </c>
      <c r="L1406">
        <v>57.476787443795004</v>
      </c>
      <c r="M1406">
        <v>51.282555751616798</v>
      </c>
      <c r="N1406">
        <v>25.234574066371252</v>
      </c>
    </row>
    <row r="1407" spans="2:16">
      <c r="B1407" t="s">
        <v>39</v>
      </c>
      <c r="C1407" t="s">
        <v>100</v>
      </c>
      <c r="D1407" t="s">
        <v>27</v>
      </c>
      <c r="I1407">
        <v>1.0004029999999999</v>
      </c>
      <c r="J1407">
        <v>7.19463469217823</v>
      </c>
      <c r="K1407">
        <v>24.585511542218658</v>
      </c>
      <c r="L1407">
        <v>37.770779303276157</v>
      </c>
      <c r="M1407">
        <v>31.576547611098</v>
      </c>
      <c r="N1407">
        <v>14.1856707610575</v>
      </c>
    </row>
    <row r="1408" spans="2:16">
      <c r="B1408" t="s">
        <v>39</v>
      </c>
      <c r="C1408" t="s">
        <v>100</v>
      </c>
      <c r="D1408" t="s">
        <v>28</v>
      </c>
      <c r="H1408">
        <v>0.44543276251650599</v>
      </c>
      <c r="I1408">
        <v>1.0139303856537101</v>
      </c>
      <c r="J1408">
        <v>1.1505131338788299</v>
      </c>
      <c r="K1408">
        <v>0.879398414985467</v>
      </c>
      <c r="L1408">
        <v>0.31090079184826602</v>
      </c>
      <c r="M1408">
        <v>0.17431804362314299</v>
      </c>
    </row>
    <row r="1409" spans="2:16">
      <c r="B1409" t="s">
        <v>39</v>
      </c>
      <c r="C1409" t="s">
        <v>100</v>
      </c>
      <c r="D1409" t="s">
        <v>29</v>
      </c>
      <c r="I1409">
        <v>1.0004029999999999</v>
      </c>
      <c r="J1409">
        <v>46.711644612149698</v>
      </c>
      <c r="K1409">
        <v>229.26957080607829</v>
      </c>
      <c r="L1409">
        <v>388.88545339723248</v>
      </c>
      <c r="M1409">
        <v>343.17421178508249</v>
      </c>
      <c r="N1409">
        <v>160.6162855911542</v>
      </c>
    </row>
    <row r="1410" spans="2:16">
      <c r="B1410" t="s">
        <v>39</v>
      </c>
      <c r="C1410" t="s">
        <v>100</v>
      </c>
      <c r="D1410" t="s">
        <v>30</v>
      </c>
      <c r="I1410">
        <v>1.0004029999999999</v>
      </c>
      <c r="J1410">
        <v>31.178132789301522</v>
      </c>
      <c r="K1410">
        <v>104.2505200009326</v>
      </c>
      <c r="L1410">
        <v>149.43448161442831</v>
      </c>
      <c r="M1410">
        <v>119.25675182512691</v>
      </c>
      <c r="N1410">
        <v>46.184364613495703</v>
      </c>
    </row>
    <row r="1411" spans="2:16">
      <c r="B1411" t="s">
        <v>39</v>
      </c>
      <c r="C1411" t="s">
        <v>91</v>
      </c>
      <c r="D1411" t="s">
        <v>16</v>
      </c>
      <c r="E1411">
        <v>34.164383561643803</v>
      </c>
      <c r="F1411">
        <v>34.164383561643803</v>
      </c>
      <c r="G1411">
        <v>34.164383561643803</v>
      </c>
      <c r="H1411">
        <v>34.164383561643803</v>
      </c>
      <c r="I1411">
        <v>22.776255707762498</v>
      </c>
      <c r="J1411">
        <v>11.388127853881301</v>
      </c>
      <c r="M1411">
        <v>18.9172973739655</v>
      </c>
      <c r="N1411">
        <v>76.019757351537095</v>
      </c>
      <c r="O1411">
        <v>125.096491547886</v>
      </c>
      <c r="P1411">
        <v>172.05305983120601</v>
      </c>
    </row>
    <row r="1412" spans="2:16">
      <c r="B1412" t="s">
        <v>39</v>
      </c>
      <c r="C1412" t="s">
        <v>91</v>
      </c>
      <c r="D1412" t="s">
        <v>17</v>
      </c>
      <c r="E1412">
        <v>28.2019121004566</v>
      </c>
      <c r="F1412">
        <v>37.981201423528859</v>
      </c>
      <c r="G1412">
        <v>37.981201423528859</v>
      </c>
      <c r="H1412">
        <v>37.981201423528859</v>
      </c>
      <c r="I1412">
        <v>28.58056405670996</v>
      </c>
      <c r="J1412">
        <v>9.4006373668188701</v>
      </c>
    </row>
    <row r="1413" spans="2:16">
      <c r="B1413" t="s">
        <v>39</v>
      </c>
      <c r="C1413" t="s">
        <v>91</v>
      </c>
      <c r="D1413" t="s">
        <v>18</v>
      </c>
      <c r="E1413">
        <v>16.260200125539999</v>
      </c>
      <c r="F1413">
        <v>19.079744182950108</v>
      </c>
      <c r="G1413">
        <v>19.079744182950108</v>
      </c>
      <c r="H1413">
        <v>19.079744182950108</v>
      </c>
      <c r="I1413">
        <v>13.659677474436808</v>
      </c>
      <c r="J1413">
        <v>5.4200667085133301</v>
      </c>
    </row>
    <row r="1414" spans="2:16">
      <c r="B1414" t="s">
        <v>39</v>
      </c>
      <c r="C1414" t="s">
        <v>91</v>
      </c>
      <c r="D1414" t="s">
        <v>19</v>
      </c>
      <c r="E1414">
        <v>319.18639921722098</v>
      </c>
      <c r="F1414">
        <v>492.14709116966196</v>
      </c>
      <c r="G1414">
        <v>756.38589185839999</v>
      </c>
      <c r="H1414">
        <v>756.38589185839999</v>
      </c>
      <c r="I1414">
        <v>649.99042545266002</v>
      </c>
      <c r="J1414">
        <v>227.73836639406198</v>
      </c>
      <c r="M1414">
        <v>223.053805246796</v>
      </c>
      <c r="N1414">
        <v>223.053805246796</v>
      </c>
      <c r="O1414">
        <v>223.053805246796</v>
      </c>
    </row>
    <row r="1415" spans="2:16">
      <c r="B1415" t="s">
        <v>39</v>
      </c>
      <c r="C1415" t="s">
        <v>91</v>
      </c>
      <c r="D1415" t="s">
        <v>20</v>
      </c>
      <c r="E1415">
        <v>6.2599885844748799</v>
      </c>
      <c r="F1415">
        <v>6.2599885844748799</v>
      </c>
      <c r="G1415">
        <v>6.2599885844748799</v>
      </c>
      <c r="H1415">
        <v>6.2599885844748799</v>
      </c>
      <c r="I1415">
        <v>4.1733257229832503</v>
      </c>
      <c r="J1415">
        <v>2.08666286149163</v>
      </c>
    </row>
    <row r="1416" spans="2:16">
      <c r="B1416" t="s">
        <v>39</v>
      </c>
      <c r="C1416" t="s">
        <v>91</v>
      </c>
      <c r="D1416" t="s">
        <v>21</v>
      </c>
      <c r="E1416">
        <v>28.821632420091301</v>
      </c>
      <c r="F1416">
        <v>48.325155237198004</v>
      </c>
      <c r="G1416">
        <v>48.325155237198004</v>
      </c>
      <c r="H1416">
        <v>48.325155237198004</v>
      </c>
      <c r="I1416">
        <v>38.7179444305009</v>
      </c>
      <c r="J1416">
        <v>9.6072108066971005</v>
      </c>
      <c r="M1416">
        <v>17.999221015518302</v>
      </c>
      <c r="N1416">
        <v>70.493614087592505</v>
      </c>
      <c r="O1416">
        <v>104.74776032065699</v>
      </c>
      <c r="P1416">
        <v>119.84595278212799</v>
      </c>
    </row>
    <row r="1417" spans="2:16">
      <c r="B1417" t="s">
        <v>39</v>
      </c>
      <c r="C1417" t="s">
        <v>91</v>
      </c>
      <c r="D1417" t="s">
        <v>22</v>
      </c>
      <c r="E1417">
        <v>33.671803652968002</v>
      </c>
      <c r="F1417">
        <v>50.5217935421243</v>
      </c>
      <c r="G1417">
        <v>52</v>
      </c>
      <c r="H1417">
        <v>52</v>
      </c>
      <c r="I1417">
        <v>40.776065449010702</v>
      </c>
      <c r="J1417">
        <v>11.902751809895181</v>
      </c>
    </row>
    <row r="1418" spans="2:16">
      <c r="B1418" t="s">
        <v>39</v>
      </c>
      <c r="C1418" t="s">
        <v>91</v>
      </c>
      <c r="D1418" t="s">
        <v>23</v>
      </c>
      <c r="E1418">
        <v>74.997754889160603</v>
      </c>
      <c r="F1418">
        <v>149.20789949312439</v>
      </c>
      <c r="G1418">
        <v>149.20789949312439</v>
      </c>
      <c r="H1418">
        <v>149.20789949312439</v>
      </c>
      <c r="I1418">
        <v>124.2086478634042</v>
      </c>
      <c r="J1418">
        <v>24.999251629720199</v>
      </c>
      <c r="M1418">
        <v>174.36621586859499</v>
      </c>
      <c r="N1418">
        <v>174.36621586859499</v>
      </c>
      <c r="O1418">
        <v>204.43607119533399</v>
      </c>
      <c r="P1418">
        <v>192.12528384573599</v>
      </c>
    </row>
    <row r="1419" spans="2:16">
      <c r="B1419" t="s">
        <v>39</v>
      </c>
      <c r="C1419" t="s">
        <v>91</v>
      </c>
      <c r="D1419" t="s">
        <v>24</v>
      </c>
      <c r="E1419">
        <v>45.928170003512498</v>
      </c>
      <c r="F1419">
        <v>54.408171096176879</v>
      </c>
      <c r="G1419">
        <v>54.408171096176879</v>
      </c>
      <c r="H1419">
        <v>54.408171096176879</v>
      </c>
      <c r="I1419">
        <v>39.098781095006082</v>
      </c>
      <c r="J1419">
        <v>15.309390001170801</v>
      </c>
    </row>
    <row r="1420" spans="2:16">
      <c r="B1420" t="s">
        <v>39</v>
      </c>
      <c r="C1420" t="s">
        <v>91</v>
      </c>
      <c r="D1420" t="s">
        <v>25</v>
      </c>
      <c r="E1420">
        <v>14.3734779299848</v>
      </c>
      <c r="F1420">
        <v>14.3734779299848</v>
      </c>
      <c r="G1420">
        <v>14.3734779299848</v>
      </c>
      <c r="H1420">
        <v>14.3734779299848</v>
      </c>
      <c r="I1420">
        <v>9.58231861998987</v>
      </c>
      <c r="J1420">
        <v>4.7911593099949297</v>
      </c>
      <c r="M1420">
        <v>141.04098997016399</v>
      </c>
      <c r="N1420">
        <v>141.04098997016399</v>
      </c>
      <c r="O1420">
        <v>142.32471357031099</v>
      </c>
      <c r="P1420">
        <v>146.615271658219</v>
      </c>
    </row>
    <row r="1421" spans="2:16">
      <c r="B1421" t="s">
        <v>39</v>
      </c>
      <c r="C1421" t="s">
        <v>91</v>
      </c>
      <c r="D1421" t="s">
        <v>26</v>
      </c>
      <c r="E1421">
        <v>5.2919112850619703</v>
      </c>
      <c r="F1421">
        <v>5.9367964357687866</v>
      </c>
      <c r="G1421">
        <v>5.9367964357687866</v>
      </c>
      <c r="H1421">
        <v>5.9367964357687866</v>
      </c>
      <c r="I1421">
        <v>4.1728260074147965</v>
      </c>
      <c r="J1421">
        <v>1.7639704283539901</v>
      </c>
    </row>
    <row r="1422" spans="2:16">
      <c r="B1422" t="s">
        <v>39</v>
      </c>
      <c r="C1422" t="s">
        <v>91</v>
      </c>
      <c r="D1422" t="s">
        <v>27</v>
      </c>
      <c r="E1422">
        <v>40.628044140030397</v>
      </c>
      <c r="F1422">
        <v>40.628044140030397</v>
      </c>
      <c r="G1422">
        <v>40.628044140030397</v>
      </c>
      <c r="H1422">
        <v>40.628044140030397</v>
      </c>
      <c r="I1422">
        <v>27.085362760020299</v>
      </c>
      <c r="J1422">
        <v>13.5426813800101</v>
      </c>
      <c r="N1422">
        <v>115.62420722634501</v>
      </c>
      <c r="O1422">
        <v>286.790275389947</v>
      </c>
      <c r="P1422">
        <v>328.431939314734</v>
      </c>
    </row>
    <row r="1423" spans="2:16">
      <c r="B1423" t="s">
        <v>39</v>
      </c>
      <c r="C1423" t="s">
        <v>91</v>
      </c>
      <c r="D1423" t="s">
        <v>28</v>
      </c>
      <c r="E1423">
        <v>18.597004120726101</v>
      </c>
      <c r="F1423">
        <v>31.050547201865502</v>
      </c>
      <c r="G1423">
        <v>43.1555374361552</v>
      </c>
      <c r="H1423">
        <v>43.1555374361552</v>
      </c>
      <c r="I1423">
        <v>36.956536062579801</v>
      </c>
      <c r="J1423">
        <v>11.75781641334417</v>
      </c>
      <c r="M1423">
        <v>48.024616385861798</v>
      </c>
      <c r="N1423">
        <v>60.220634963101404</v>
      </c>
      <c r="O1423">
        <v>72.943495076488702</v>
      </c>
      <c r="P1423">
        <v>85.870725061890198</v>
      </c>
    </row>
    <row r="1424" spans="2:16">
      <c r="B1424" t="s">
        <v>39</v>
      </c>
      <c r="C1424" t="s">
        <v>91</v>
      </c>
      <c r="D1424" t="s">
        <v>29</v>
      </c>
      <c r="E1424">
        <v>304.14555376945299</v>
      </c>
      <c r="F1424">
        <v>379.14442108946957</v>
      </c>
      <c r="G1424">
        <v>423.05837716458097</v>
      </c>
      <c r="H1424">
        <v>423.05837716458097</v>
      </c>
      <c r="I1424">
        <v>321.67652590809701</v>
      </c>
      <c r="J1424">
        <v>121.54787822233729</v>
      </c>
      <c r="N1424">
        <v>38.580865176785501</v>
      </c>
      <c r="O1424">
        <v>201.15027917601</v>
      </c>
      <c r="P1424">
        <v>201.15027917601</v>
      </c>
    </row>
    <row r="1425" spans="2:16">
      <c r="B1425" t="s">
        <v>39</v>
      </c>
      <c r="C1425" t="s">
        <v>91</v>
      </c>
      <c r="D1425" t="s">
        <v>30</v>
      </c>
      <c r="E1425">
        <v>117.176369863014</v>
      </c>
      <c r="F1425">
        <v>120.03533145598226</v>
      </c>
      <c r="G1425">
        <v>120.03533145598226</v>
      </c>
      <c r="H1425">
        <v>120.03533145598226</v>
      </c>
      <c r="I1425">
        <v>80.976541501644263</v>
      </c>
      <c r="J1425">
        <v>39.058789954338003</v>
      </c>
      <c r="N1425">
        <v>135.49696190299099</v>
      </c>
      <c r="O1425">
        <v>251.24781858024201</v>
      </c>
      <c r="P1425">
        <v>267.18492535899702</v>
      </c>
    </row>
    <row r="1426" spans="2:16">
      <c r="B1426" t="s">
        <v>39</v>
      </c>
      <c r="C1426" t="s">
        <v>92</v>
      </c>
      <c r="D1426" t="s">
        <v>16</v>
      </c>
      <c r="E1426">
        <v>44.8420828394081</v>
      </c>
      <c r="F1426">
        <v>62.841209591086901</v>
      </c>
      <c r="G1426">
        <v>62.841209591086901</v>
      </c>
      <c r="H1426">
        <v>81.2257710263641</v>
      </c>
      <c r="I1426">
        <v>71.490371029840702</v>
      </c>
      <c r="J1426">
        <v>26.4874642402349</v>
      </c>
    </row>
    <row r="1427" spans="2:16">
      <c r="B1427" t="s">
        <v>39</v>
      </c>
      <c r="C1427" t="s">
        <v>92</v>
      </c>
      <c r="D1427" t="s">
        <v>17</v>
      </c>
      <c r="E1427">
        <v>17.14537546961623</v>
      </c>
      <c r="F1427">
        <v>17.14537546961623</v>
      </c>
      <c r="G1427">
        <v>17.14537546961623</v>
      </c>
      <c r="H1427">
        <v>17.90792563527739</v>
      </c>
      <c r="I1427">
        <v>15.478601445323552</v>
      </c>
      <c r="J1427">
        <v>2.1626915007339997</v>
      </c>
      <c r="L1427">
        <v>4.77763311733717</v>
      </c>
      <c r="M1427">
        <v>4.77763311733717</v>
      </c>
      <c r="N1427">
        <v>4.77763311733717</v>
      </c>
      <c r="P1427">
        <v>8.3431093927888007</v>
      </c>
    </row>
    <row r="1428" spans="2:16">
      <c r="B1428" t="s">
        <v>39</v>
      </c>
      <c r="C1428" t="s">
        <v>92</v>
      </c>
      <c r="D1428" t="s">
        <v>18</v>
      </c>
      <c r="E1428">
        <v>9.4956360646091706</v>
      </c>
      <c r="F1428">
        <v>10.52303731923889</v>
      </c>
      <c r="G1428">
        <v>10.52303731923889</v>
      </c>
      <c r="H1428">
        <v>10.52303731923889</v>
      </c>
      <c r="I1428">
        <v>9.0653427992376994</v>
      </c>
      <c r="J1428">
        <v>0.92286366601434999</v>
      </c>
      <c r="O1428">
        <v>7.3115430027934103</v>
      </c>
      <c r="P1428">
        <v>7.3115430027934103</v>
      </c>
    </row>
    <row r="1429" spans="2:16">
      <c r="B1429" t="s">
        <v>39</v>
      </c>
      <c r="C1429" t="s">
        <v>92</v>
      </c>
      <c r="D1429" t="s">
        <v>19</v>
      </c>
      <c r="E1429">
        <v>70.801212499661361</v>
      </c>
      <c r="F1429">
        <v>70.801212499661361</v>
      </c>
      <c r="G1429">
        <v>441.19465746203969</v>
      </c>
      <c r="H1429">
        <v>674.71612189473262</v>
      </c>
      <c r="I1429">
        <v>1003.4375132347822</v>
      </c>
      <c r="J1429">
        <v>739.96204028835336</v>
      </c>
      <c r="K1429">
        <v>335.21468982822142</v>
      </c>
    </row>
    <row r="1430" spans="2:16">
      <c r="B1430" t="s">
        <v>39</v>
      </c>
      <c r="C1430" t="s">
        <v>92</v>
      </c>
      <c r="D1430" t="s">
        <v>20</v>
      </c>
      <c r="E1430">
        <v>45.611031070240998</v>
      </c>
      <c r="F1430">
        <v>54.616742275457682</v>
      </c>
      <c r="G1430">
        <v>54.616742275457682</v>
      </c>
      <c r="H1430">
        <v>54.616742275457682</v>
      </c>
      <c r="I1430">
        <v>46.478166165138276</v>
      </c>
      <c r="J1430">
        <v>5.9256360078277996</v>
      </c>
    </row>
    <row r="1431" spans="2:16">
      <c r="B1431" t="s">
        <v>39</v>
      </c>
      <c r="C1431" t="s">
        <v>92</v>
      </c>
      <c r="D1431" t="s">
        <v>21</v>
      </c>
      <c r="E1431">
        <v>0.54403131115459902</v>
      </c>
      <c r="F1431">
        <v>8.2784530952322495</v>
      </c>
      <c r="G1431">
        <v>8.2784530952322495</v>
      </c>
      <c r="H1431">
        <v>14.908998977187499</v>
      </c>
      <c r="I1431">
        <v>14.727655206802632</v>
      </c>
      <c r="J1431">
        <v>6.8118896523401462</v>
      </c>
      <c r="N1431">
        <v>12.645778156014099</v>
      </c>
      <c r="O1431">
        <v>12.645778156014099</v>
      </c>
      <c r="P1431">
        <v>12.645778156014099</v>
      </c>
    </row>
    <row r="1432" spans="2:16">
      <c r="B1432" t="s">
        <v>39</v>
      </c>
      <c r="C1432" t="s">
        <v>92</v>
      </c>
      <c r="D1432" t="s">
        <v>22</v>
      </c>
      <c r="E1432">
        <v>36.134743470566633</v>
      </c>
      <c r="F1432">
        <v>36.134743470566633</v>
      </c>
      <c r="G1432">
        <v>36.134743470566633</v>
      </c>
      <c r="H1432">
        <v>36.134743470566633</v>
      </c>
      <c r="I1432">
        <v>31.296017804292219</v>
      </c>
      <c r="J1432">
        <v>34.111598532546914</v>
      </c>
      <c r="K1432">
        <v>31.530004707802401</v>
      </c>
      <c r="L1432">
        <v>31.530004707802401</v>
      </c>
    </row>
    <row r="1433" spans="2:16">
      <c r="B1433" t="s">
        <v>39</v>
      </c>
      <c r="C1433" t="s">
        <v>92</v>
      </c>
      <c r="D1433" t="s">
        <v>23</v>
      </c>
      <c r="E1433">
        <v>32.465259791497608</v>
      </c>
      <c r="F1433">
        <v>32.465259791497608</v>
      </c>
      <c r="G1433">
        <v>288.16453448578113</v>
      </c>
      <c r="H1433">
        <v>348.79886406849204</v>
      </c>
      <c r="I1433">
        <v>366.45518613071584</v>
      </c>
      <c r="J1433">
        <v>202.77935406267383</v>
      </c>
      <c r="K1433">
        <v>22.176814752480901</v>
      </c>
      <c r="M1433">
        <v>12.4033455396834</v>
      </c>
      <c r="N1433">
        <v>12.4033455396834</v>
      </c>
      <c r="O1433">
        <v>15.004650068322841</v>
      </c>
      <c r="P1433">
        <v>10.0464871715977</v>
      </c>
    </row>
    <row r="1434" spans="2:16">
      <c r="B1434" t="s">
        <v>39</v>
      </c>
      <c r="C1434" t="s">
        <v>92</v>
      </c>
      <c r="D1434" t="s">
        <v>24</v>
      </c>
      <c r="E1434">
        <v>67.733036958045702</v>
      </c>
      <c r="F1434">
        <v>67.733036958045702</v>
      </c>
      <c r="G1434">
        <v>67.733036958045702</v>
      </c>
      <c r="H1434">
        <v>67.733036958045702</v>
      </c>
      <c r="I1434">
        <v>55.184955553745162</v>
      </c>
      <c r="J1434">
        <v>15.650015494561559</v>
      </c>
      <c r="K1434">
        <v>18.352222109140261</v>
      </c>
      <c r="L1434">
        <v>16.658296354915699</v>
      </c>
      <c r="M1434">
        <v>25.0568705152881</v>
      </c>
      <c r="N1434">
        <v>21.58650999348022</v>
      </c>
      <c r="O1434">
        <v>27.633672260379701</v>
      </c>
      <c r="P1434">
        <v>30.832017088112</v>
      </c>
    </row>
    <row r="1435" spans="2:16">
      <c r="B1435" t="s">
        <v>39</v>
      </c>
      <c r="C1435" t="s">
        <v>92</v>
      </c>
      <c r="D1435" t="s">
        <v>25</v>
      </c>
      <c r="E1435">
        <v>77.090609812596796</v>
      </c>
      <c r="F1435">
        <v>93.608862308597097</v>
      </c>
      <c r="G1435">
        <v>93.608862308597097</v>
      </c>
      <c r="H1435">
        <v>179.44040262612879</v>
      </c>
      <c r="I1435">
        <v>157.17596851590901</v>
      </c>
      <c r="J1435">
        <v>148.85062587485919</v>
      </c>
      <c r="K1435">
        <v>41.829763463895603</v>
      </c>
      <c r="L1435">
        <v>41.829763463895603</v>
      </c>
      <c r="O1435">
        <v>18.91336818010144</v>
      </c>
      <c r="P1435">
        <v>18.91336818010144</v>
      </c>
    </row>
    <row r="1436" spans="2:16">
      <c r="B1436" t="s">
        <v>39</v>
      </c>
      <c r="C1436" t="s">
        <v>92</v>
      </c>
      <c r="D1436" t="s">
        <v>26</v>
      </c>
      <c r="E1436">
        <v>18.869482522028992</v>
      </c>
      <c r="F1436">
        <v>18.869482522028992</v>
      </c>
      <c r="G1436">
        <v>18.869482522028992</v>
      </c>
      <c r="H1436">
        <v>18.869482522028992</v>
      </c>
      <c r="I1436">
        <v>13.82913236292176</v>
      </c>
      <c r="J1436">
        <v>4.6489872380283304</v>
      </c>
      <c r="N1436">
        <v>14.781600265561901</v>
      </c>
      <c r="O1436">
        <v>20.140827595950569</v>
      </c>
      <c r="P1436">
        <v>28.223840212574999</v>
      </c>
    </row>
    <row r="1437" spans="2:16">
      <c r="B1437" t="s">
        <v>39</v>
      </c>
      <c r="C1437" t="s">
        <v>92</v>
      </c>
      <c r="D1437" t="s">
        <v>27</v>
      </c>
      <c r="E1437">
        <v>83.630302155542594</v>
      </c>
      <c r="F1437">
        <v>125.06136880715519</v>
      </c>
      <c r="G1437">
        <v>125.06136880715519</v>
      </c>
      <c r="H1437">
        <v>125.06136880715519</v>
      </c>
      <c r="I1437">
        <v>103.95149338924389</v>
      </c>
      <c r="J1437">
        <v>29.217082024157399</v>
      </c>
      <c r="K1437">
        <v>57.475123892152197</v>
      </c>
      <c r="L1437">
        <v>77.740346398067302</v>
      </c>
      <c r="M1437">
        <v>67.5136050834287</v>
      </c>
      <c r="N1437">
        <v>20.265222505915101</v>
      </c>
      <c r="O1437">
        <v>20.195669843818301</v>
      </c>
      <c r="P1437">
        <v>27.718052005041699</v>
      </c>
    </row>
    <row r="1438" spans="2:16">
      <c r="B1438" t="s">
        <v>39</v>
      </c>
      <c r="C1438" t="s">
        <v>92</v>
      </c>
      <c r="D1438" t="s">
        <v>28</v>
      </c>
      <c r="E1438">
        <v>15.761068873959271</v>
      </c>
      <c r="F1438">
        <v>15.761068873959271</v>
      </c>
      <c r="G1438">
        <v>15.761068873959271</v>
      </c>
      <c r="H1438">
        <v>46.499900264028568</v>
      </c>
      <c r="I1438">
        <v>45.795330790798552</v>
      </c>
      <c r="J1438">
        <v>37.064422004784959</v>
      </c>
      <c r="K1438">
        <v>8.9399664198609994</v>
      </c>
      <c r="L1438">
        <v>6.4069418023139599</v>
      </c>
      <c r="M1438">
        <v>5.2204858290635396</v>
      </c>
      <c r="N1438">
        <v>18.708234620620949</v>
      </c>
      <c r="O1438">
        <v>25.946389821027637</v>
      </c>
      <c r="P1438">
        <v>27.137689799052602</v>
      </c>
    </row>
    <row r="1439" spans="2:16">
      <c r="B1439" t="s">
        <v>39</v>
      </c>
      <c r="C1439" t="s">
        <v>92</v>
      </c>
      <c r="D1439" t="s">
        <v>29</v>
      </c>
      <c r="E1439">
        <v>183.4524508155815</v>
      </c>
      <c r="F1439">
        <v>183.4524508155815</v>
      </c>
      <c r="G1439">
        <v>183.4524508155815</v>
      </c>
      <c r="H1439">
        <v>242.52856683510541</v>
      </c>
      <c r="I1439">
        <v>239.92950502381842</v>
      </c>
      <c r="J1439">
        <v>125.8461567898041</v>
      </c>
      <c r="K1439">
        <v>35.669149272128401</v>
      </c>
      <c r="M1439">
        <v>49.010024736322599</v>
      </c>
      <c r="N1439">
        <v>296.05371651852687</v>
      </c>
      <c r="O1439">
        <v>414.25144517390748</v>
      </c>
      <c r="P1439">
        <v>404.0709234921365</v>
      </c>
    </row>
    <row r="1440" spans="2:16">
      <c r="B1440" t="s">
        <v>39</v>
      </c>
      <c r="C1440" t="s">
        <v>92</v>
      </c>
      <c r="D1440" t="s">
        <v>30</v>
      </c>
      <c r="E1440">
        <v>132.33095668882859</v>
      </c>
      <c r="F1440">
        <v>221.33913599788289</v>
      </c>
      <c r="G1440">
        <v>221.33913599788289</v>
      </c>
      <c r="H1440">
        <v>221.33913599788289</v>
      </c>
      <c r="I1440">
        <v>195.9951499404454</v>
      </c>
      <c r="J1440">
        <v>19.465970863231099</v>
      </c>
      <c r="M1440">
        <v>83.409109244212402</v>
      </c>
      <c r="N1440">
        <v>158.8697140899678</v>
      </c>
      <c r="O1440">
        <v>248.03244887863499</v>
      </c>
      <c r="P1440">
        <v>274.66379932326862</v>
      </c>
    </row>
    <row r="1441" spans="2:16">
      <c r="B1441" t="s">
        <v>39</v>
      </c>
      <c r="C1441" t="s">
        <v>101</v>
      </c>
      <c r="D1441" t="s">
        <v>16</v>
      </c>
      <c r="K1441">
        <v>23.5554777105604</v>
      </c>
      <c r="L1441">
        <v>53.618899661519002</v>
      </c>
      <c r="M1441">
        <v>53.618899661519002</v>
      </c>
      <c r="N1441">
        <v>30.063421950958599</v>
      </c>
    </row>
    <row r="1442" spans="2:16">
      <c r="B1442" t="s">
        <v>39</v>
      </c>
      <c r="C1442" t="s">
        <v>101</v>
      </c>
      <c r="D1442" t="s">
        <v>19</v>
      </c>
      <c r="J1442">
        <v>125.063932612062</v>
      </c>
      <c r="K1442">
        <v>1038.8660914388299</v>
      </c>
      <c r="L1442">
        <v>2001.41897202676</v>
      </c>
      <c r="M1442">
        <v>1876.3550394147001</v>
      </c>
      <c r="N1442">
        <v>962.55288058793303</v>
      </c>
    </row>
    <row r="1443" spans="2:16">
      <c r="B1443" t="s">
        <v>39</v>
      </c>
      <c r="C1443" t="s">
        <v>101</v>
      </c>
      <c r="D1443" t="s">
        <v>23</v>
      </c>
      <c r="J1443">
        <v>15.8155234969452</v>
      </c>
      <c r="K1443">
        <v>257.233094145618</v>
      </c>
      <c r="L1443">
        <v>539.58806763734697</v>
      </c>
      <c r="M1443">
        <v>523.77254414040203</v>
      </c>
      <c r="N1443">
        <v>282.35497349172903</v>
      </c>
    </row>
    <row r="1444" spans="2:16">
      <c r="B1444" t="s">
        <v>39</v>
      </c>
      <c r="C1444" t="s">
        <v>101</v>
      </c>
      <c r="D1444" t="s">
        <v>25</v>
      </c>
      <c r="J1444">
        <v>27.634545294610199</v>
      </c>
      <c r="K1444">
        <v>210.14069399979601</v>
      </c>
      <c r="L1444">
        <v>398.05616454363701</v>
      </c>
      <c r="M1444">
        <v>370.421619249027</v>
      </c>
      <c r="N1444">
        <v>187.915470543841</v>
      </c>
    </row>
    <row r="1445" spans="2:16">
      <c r="B1445" t="s">
        <v>39</v>
      </c>
      <c r="C1445" t="s">
        <v>101</v>
      </c>
      <c r="D1445" t="s">
        <v>28</v>
      </c>
      <c r="I1445">
        <v>2.74447487374999</v>
      </c>
      <c r="J1445">
        <v>23.1209446009108</v>
      </c>
      <c r="K1445">
        <v>49.810439444903501</v>
      </c>
      <c r="L1445">
        <v>53.643718827593602</v>
      </c>
      <c r="M1445">
        <v>33.267249100432799</v>
      </c>
      <c r="N1445">
        <v>6.5777542564401204</v>
      </c>
    </row>
    <row r="1446" spans="2:16">
      <c r="B1446" t="s">
        <v>39</v>
      </c>
      <c r="C1446" t="s">
        <v>101</v>
      </c>
      <c r="D1446" t="s">
        <v>29</v>
      </c>
      <c r="K1446">
        <v>60.957023489173899</v>
      </c>
      <c r="L1446">
        <v>138.755348810675</v>
      </c>
      <c r="M1446">
        <v>138.755348810675</v>
      </c>
      <c r="N1446">
        <v>77.798325321500698</v>
      </c>
    </row>
    <row r="1447" spans="2:16">
      <c r="B1447" t="s">
        <v>39</v>
      </c>
      <c r="C1447" t="s">
        <v>101</v>
      </c>
      <c r="D1447" t="s">
        <v>30</v>
      </c>
      <c r="K1447">
        <v>83.726895394688697</v>
      </c>
      <c r="L1447">
        <v>190.585988461005</v>
      </c>
      <c r="M1447">
        <v>190.585988461005</v>
      </c>
      <c r="N1447">
        <v>106.85909306631601</v>
      </c>
    </row>
    <row r="1448" spans="2:16">
      <c r="B1448" t="s">
        <v>39</v>
      </c>
      <c r="C1448" t="s">
        <v>93</v>
      </c>
      <c r="D1448" t="s">
        <v>16</v>
      </c>
      <c r="E1448">
        <v>0.50627853881278495</v>
      </c>
      <c r="F1448">
        <v>0.488630958451025</v>
      </c>
      <c r="G1448">
        <v>0.44451200754662501</v>
      </c>
      <c r="H1448">
        <v>3.0366546718745879</v>
      </c>
      <c r="I1448">
        <v>8.0539880484443689</v>
      </c>
      <c r="J1448">
        <v>28.310191781499828</v>
      </c>
      <c r="K1448">
        <v>36.193308576</v>
      </c>
      <c r="L1448">
        <v>36.193308576</v>
      </c>
      <c r="M1448">
        <v>32.803031559138702</v>
      </c>
      <c r="N1448">
        <v>14.173884185791671</v>
      </c>
      <c r="O1448">
        <v>7.9178237510000002</v>
      </c>
      <c r="P1448">
        <v>7.9178237510000002</v>
      </c>
    </row>
    <row r="1449" spans="2:16">
      <c r="B1449" t="s">
        <v>39</v>
      </c>
      <c r="C1449" t="s">
        <v>93</v>
      </c>
      <c r="D1449" t="s">
        <v>17</v>
      </c>
      <c r="E1449">
        <v>1.6124429223744301</v>
      </c>
      <c r="F1449">
        <v>1.55623726902384</v>
      </c>
      <c r="G1449">
        <v>1.4157231356473701</v>
      </c>
      <c r="H1449">
        <v>4.8699665570100095</v>
      </c>
      <c r="I1449">
        <v>6.7749216220066728</v>
      </c>
      <c r="J1449">
        <v>8.6798766870033361</v>
      </c>
      <c r="K1449">
        <v>8.3925251750999994</v>
      </c>
      <c r="L1449">
        <v>4.7134591403349999</v>
      </c>
      <c r="M1449">
        <v>2.6967080889000004</v>
      </c>
      <c r="N1449">
        <v>0.50440151200000005</v>
      </c>
      <c r="O1449">
        <v>0.50440151200000005</v>
      </c>
      <c r="P1449">
        <v>4.0580166760725902</v>
      </c>
    </row>
    <row r="1450" spans="2:16">
      <c r="B1450" t="s">
        <v>39</v>
      </c>
      <c r="C1450" t="s">
        <v>93</v>
      </c>
      <c r="D1450" t="s">
        <v>18</v>
      </c>
      <c r="H1450">
        <v>8.0000000000000004E-4</v>
      </c>
      <c r="I1450">
        <v>8.0000000000000004E-4</v>
      </c>
      <c r="J1450">
        <v>8.0000000000000004E-4</v>
      </c>
      <c r="K1450">
        <v>8.0000000000000004E-4</v>
      </c>
      <c r="N1450">
        <v>8.0000000000000004E-4</v>
      </c>
      <c r="O1450">
        <v>8.0000000000000004E-4</v>
      </c>
      <c r="P1450">
        <v>8.0000000000000004E-4</v>
      </c>
    </row>
    <row r="1451" spans="2:16">
      <c r="B1451" t="s">
        <v>39</v>
      </c>
      <c r="C1451" t="s">
        <v>93</v>
      </c>
      <c r="D1451" t="s">
        <v>19</v>
      </c>
      <c r="H1451">
        <v>0.50740201980150024</v>
      </c>
      <c r="I1451">
        <v>1.703495781303122</v>
      </c>
      <c r="J1451">
        <v>7.6527566188676692</v>
      </c>
      <c r="K1451">
        <v>7.6527566188676692</v>
      </c>
      <c r="L1451">
        <v>7.1453545990661658</v>
      </c>
      <c r="M1451">
        <v>5.9492608375645499</v>
      </c>
      <c r="N1451">
        <v>7.1400213000000004E-2</v>
      </c>
      <c r="O1451">
        <v>7.1400213000000004E-2</v>
      </c>
      <c r="P1451">
        <v>1.491804473</v>
      </c>
    </row>
    <row r="1452" spans="2:16">
      <c r="B1452" t="s">
        <v>39</v>
      </c>
      <c r="C1452" t="s">
        <v>93</v>
      </c>
      <c r="D1452" t="s">
        <v>20</v>
      </c>
      <c r="E1452">
        <v>1.287100456621</v>
      </c>
      <c r="F1452">
        <v>1.24223541297301</v>
      </c>
      <c r="G1452">
        <v>1.1300728038530301</v>
      </c>
      <c r="H1452">
        <v>1.1956383631360641</v>
      </c>
      <c r="I1452">
        <v>1.0348929550907089</v>
      </c>
      <c r="J1452">
        <v>0.71802207867035506</v>
      </c>
      <c r="K1452">
        <v>0.40115120225000001</v>
      </c>
      <c r="L1452">
        <v>0.15612546837499999</v>
      </c>
    </row>
    <row r="1453" spans="2:16">
      <c r="B1453" t="s">
        <v>39</v>
      </c>
      <c r="C1453" t="s">
        <v>93</v>
      </c>
      <c r="D1453" t="s">
        <v>21</v>
      </c>
      <c r="H1453">
        <v>8.0000000000000004E-4</v>
      </c>
      <c r="I1453">
        <v>8.6519375121192892E-4</v>
      </c>
      <c r="J1453">
        <v>1.2000000000000001E-3</v>
      </c>
      <c r="K1453">
        <v>1.2000000000000001E-3</v>
      </c>
      <c r="L1453">
        <v>1.2000000000000001E-3</v>
      </c>
      <c r="M1453">
        <v>1.134806248788071E-3</v>
      </c>
      <c r="N1453">
        <v>8.0000000000000004E-4</v>
      </c>
      <c r="O1453">
        <v>8.0000000000000004E-4</v>
      </c>
      <c r="P1453">
        <v>8.0000000000000004E-4</v>
      </c>
    </row>
    <row r="1454" spans="2:16">
      <c r="B1454" t="s">
        <v>39</v>
      </c>
      <c r="C1454" t="s">
        <v>93</v>
      </c>
      <c r="D1454" t="s">
        <v>22</v>
      </c>
      <c r="E1454">
        <v>0.23401826484018301</v>
      </c>
      <c r="F1454">
        <v>0.225860984176912</v>
      </c>
      <c r="G1454">
        <v>0.20546778251873299</v>
      </c>
      <c r="H1454">
        <v>0.72933532695064773</v>
      </c>
      <c r="I1454">
        <v>1.720772240034351</v>
      </c>
      <c r="J1454">
        <v>5.8336035442752188</v>
      </c>
      <c r="K1454">
        <v>7.3932221760000001</v>
      </c>
      <c r="L1454">
        <v>6.8367255089150039</v>
      </c>
      <c r="M1454">
        <v>6.6979417709327498</v>
      </c>
      <c r="N1454">
        <v>2.5443437417194401</v>
      </c>
      <c r="O1454">
        <v>1.6178048509999998</v>
      </c>
      <c r="P1454">
        <v>1.6178048509999998</v>
      </c>
    </row>
    <row r="1455" spans="2:16">
      <c r="B1455" t="s">
        <v>39</v>
      </c>
      <c r="C1455" t="s">
        <v>93</v>
      </c>
      <c r="D1455" t="s">
        <v>23</v>
      </c>
      <c r="H1455">
        <v>8.0000000000000004E-4</v>
      </c>
      <c r="I1455">
        <v>8.6519375121192892E-4</v>
      </c>
      <c r="J1455">
        <v>2E-3</v>
      </c>
      <c r="K1455">
        <v>2E-3</v>
      </c>
      <c r="L1455">
        <v>1.2000000000000001E-3</v>
      </c>
      <c r="M1455">
        <v>1.134806248788071E-3</v>
      </c>
      <c r="N1455">
        <v>8.0000000000000004E-4</v>
      </c>
      <c r="O1455">
        <v>8.0000000000000004E-4</v>
      </c>
      <c r="P1455">
        <v>8.0000000000000004E-4</v>
      </c>
    </row>
    <row r="1456" spans="2:16">
      <c r="B1456" t="s">
        <v>39</v>
      </c>
      <c r="C1456" t="s">
        <v>93</v>
      </c>
      <c r="D1456" t="s">
        <v>24</v>
      </c>
      <c r="E1456">
        <v>1.7277397260273999</v>
      </c>
      <c r="F1456">
        <v>1.7340586753202156</v>
      </c>
      <c r="G1456">
        <v>1.5834971596633756</v>
      </c>
      <c r="H1456">
        <v>10.555033013506877</v>
      </c>
      <c r="I1456">
        <v>28.607046277915057</v>
      </c>
      <c r="J1456">
        <v>98.08497803408568</v>
      </c>
      <c r="K1456">
        <v>103.70192776791669</v>
      </c>
      <c r="L1456">
        <v>94.865167925583393</v>
      </c>
      <c r="M1456">
        <v>76.387802934822787</v>
      </c>
      <c r="N1456">
        <v>27.405882214999998</v>
      </c>
      <c r="O1456">
        <v>26.387772256503798</v>
      </c>
      <c r="P1456">
        <v>27.405882214999998</v>
      </c>
    </row>
    <row r="1457" spans="2:16">
      <c r="B1457" t="s">
        <v>39</v>
      </c>
      <c r="C1457" t="s">
        <v>93</v>
      </c>
      <c r="D1457" t="s">
        <v>25</v>
      </c>
      <c r="E1457">
        <v>5.3652968036529698E-2</v>
      </c>
      <c r="F1457">
        <v>5.1782762225926003E-2</v>
      </c>
      <c r="G1457">
        <v>4.7107247699416897E-2</v>
      </c>
      <c r="H1457">
        <v>4.0426424457002196E-2</v>
      </c>
      <c r="I1457">
        <v>3.2705209158252202E-2</v>
      </c>
      <c r="J1457">
        <v>2.69088432523341E-2</v>
      </c>
      <c r="K1457">
        <v>1.3700035100000001E-2</v>
      </c>
      <c r="L1457">
        <v>1.2900035099999999E-2</v>
      </c>
      <c r="M1457">
        <v>7.4124422464159007E-3</v>
      </c>
      <c r="N1457">
        <v>8.0000000000000004E-4</v>
      </c>
      <c r="O1457">
        <v>8.0000000000000004E-4</v>
      </c>
      <c r="P1457">
        <v>8.0000000000000004E-4</v>
      </c>
    </row>
    <row r="1458" spans="2:16">
      <c r="B1458" t="s">
        <v>39</v>
      </c>
      <c r="C1458" t="s">
        <v>93</v>
      </c>
      <c r="D1458" t="s">
        <v>26</v>
      </c>
      <c r="E1458">
        <v>4.1660958904109604</v>
      </c>
      <c r="F1458">
        <v>4.1156612432426849</v>
      </c>
      <c r="G1458">
        <v>3.9407102253219852</v>
      </c>
      <c r="H1458">
        <v>7.2187663085717126</v>
      </c>
      <c r="I1458">
        <v>18.045743746158973</v>
      </c>
      <c r="J1458">
        <v>25.545563956033689</v>
      </c>
      <c r="K1458">
        <v>24.323409130848329</v>
      </c>
      <c r="L1458">
        <v>20.378097449672278</v>
      </c>
      <c r="M1458">
        <v>8.5254701109798585</v>
      </c>
      <c r="N1458">
        <v>0.36525870810690703</v>
      </c>
      <c r="O1458">
        <v>1.6914050730000001</v>
      </c>
      <c r="P1458">
        <v>1.6914050730000001</v>
      </c>
    </row>
    <row r="1459" spans="2:16">
      <c r="B1459" t="s">
        <v>39</v>
      </c>
      <c r="C1459" t="s">
        <v>93</v>
      </c>
      <c r="D1459" t="s">
        <v>27</v>
      </c>
      <c r="E1459">
        <v>9.4223744292237406</v>
      </c>
      <c r="F1459">
        <v>9.0939344555913504</v>
      </c>
      <c r="G1459">
        <v>8.2728345215103598</v>
      </c>
      <c r="H1459">
        <v>55.23316044640378</v>
      </c>
      <c r="I1459">
        <v>130.84584139835093</v>
      </c>
      <c r="J1459">
        <v>435.5134218183872</v>
      </c>
      <c r="K1459">
        <v>649.15514745600001</v>
      </c>
      <c r="L1459">
        <v>618.34988302653699</v>
      </c>
      <c r="M1459">
        <v>540.41751053226346</v>
      </c>
      <c r="N1459">
        <v>326.72159645708098</v>
      </c>
      <c r="O1459">
        <v>142.00322600600001</v>
      </c>
      <c r="P1459">
        <v>142.00322600600001</v>
      </c>
    </row>
    <row r="1460" spans="2:16">
      <c r="B1460" t="s">
        <v>39</v>
      </c>
      <c r="C1460" t="s">
        <v>93</v>
      </c>
      <c r="D1460" t="s">
        <v>28</v>
      </c>
      <c r="H1460">
        <v>8.0000000000000004E-4</v>
      </c>
      <c r="I1460">
        <v>8.6519375121192892E-4</v>
      </c>
      <c r="J1460">
        <v>2E-3</v>
      </c>
      <c r="K1460">
        <v>2E-3</v>
      </c>
      <c r="L1460">
        <v>1.2000000000000001E-3</v>
      </c>
      <c r="M1460">
        <v>1.134806248788071E-3</v>
      </c>
      <c r="N1460">
        <v>8.0000000000000004E-4</v>
      </c>
      <c r="O1460">
        <v>8.0000000000000004E-4</v>
      </c>
      <c r="P1460">
        <v>8.0000000000000004E-4</v>
      </c>
    </row>
    <row r="1461" spans="2:16">
      <c r="B1461" t="s">
        <v>39</v>
      </c>
      <c r="C1461" t="s">
        <v>93</v>
      </c>
      <c r="D1461" t="s">
        <v>29</v>
      </c>
      <c r="E1461">
        <v>9.5764840182648392</v>
      </c>
      <c r="F1461">
        <v>9.3601610657674694</v>
      </c>
      <c r="G1461">
        <v>8.6711536845240502</v>
      </c>
      <c r="H1461">
        <v>17.199225584367909</v>
      </c>
      <c r="I1461">
        <v>32.533715868828885</v>
      </c>
      <c r="J1461">
        <v>107.19349717708836</v>
      </c>
      <c r="K1461">
        <v>125.185575552</v>
      </c>
      <c r="L1461">
        <v>125.185575552</v>
      </c>
      <c r="M1461">
        <v>107.76739879786081</v>
      </c>
      <c r="N1461">
        <v>47.930777122833305</v>
      </c>
      <c r="O1461">
        <v>27.384882152000003</v>
      </c>
      <c r="P1461">
        <v>27.384882152000003</v>
      </c>
    </row>
    <row r="1462" spans="2:16">
      <c r="B1462" t="s">
        <v>39</v>
      </c>
      <c r="C1462" t="s">
        <v>93</v>
      </c>
      <c r="D1462" t="s">
        <v>30</v>
      </c>
      <c r="E1462">
        <v>3.3710045662100501</v>
      </c>
      <c r="F1462">
        <v>3.25349993304595</v>
      </c>
      <c r="G1462">
        <v>2.9597383501357002</v>
      </c>
      <c r="H1462">
        <v>10.979095283129316</v>
      </c>
      <c r="I1462">
        <v>26.141238393936515</v>
      </c>
      <c r="J1462">
        <v>88.902304151959754</v>
      </c>
      <c r="K1462">
        <v>112.705538112</v>
      </c>
      <c r="L1462">
        <v>112.705538112</v>
      </c>
      <c r="M1462">
        <v>102.1019878941497</v>
      </c>
      <c r="N1462">
        <v>43.899515029083304</v>
      </c>
      <c r="O1462">
        <v>24.654873962</v>
      </c>
      <c r="P1462">
        <v>24.654873962</v>
      </c>
    </row>
    <row r="1463" spans="2:16">
      <c r="B1463" t="s">
        <v>39</v>
      </c>
      <c r="C1463" t="s">
        <v>94</v>
      </c>
      <c r="D1463" t="s">
        <v>16</v>
      </c>
      <c r="E1463">
        <v>26.010497847680501</v>
      </c>
      <c r="F1463">
        <v>26.010497847680501</v>
      </c>
      <c r="G1463">
        <v>26.010497847680501</v>
      </c>
      <c r="H1463">
        <v>40.0602361972376</v>
      </c>
      <c r="I1463">
        <v>68.095865893347892</v>
      </c>
      <c r="J1463">
        <v>240.28381000026232</v>
      </c>
      <c r="K1463">
        <v>301.90286409380002</v>
      </c>
      <c r="L1463">
        <v>316.29180607417629</v>
      </c>
      <c r="M1463">
        <v>318.57014903019876</v>
      </c>
      <c r="N1463">
        <v>321.07528709456318</v>
      </c>
      <c r="O1463">
        <v>323.84285813217139</v>
      </c>
      <c r="P1463">
        <v>326.91637941804106</v>
      </c>
    </row>
    <row r="1464" spans="2:16">
      <c r="B1464" t="s">
        <v>39</v>
      </c>
      <c r="C1464" t="s">
        <v>94</v>
      </c>
      <c r="D1464" t="s">
        <v>17</v>
      </c>
      <c r="E1464">
        <v>15.8474518958036</v>
      </c>
      <c r="F1464">
        <v>15.8474518958036</v>
      </c>
      <c r="G1464">
        <v>15.884418841996981</v>
      </c>
      <c r="H1464">
        <v>16.88051487494284</v>
      </c>
      <c r="I1464">
        <v>17.487431910410109</v>
      </c>
      <c r="J1464">
        <v>17.978835953241692</v>
      </c>
      <c r="K1464">
        <v>18.081225603165585</v>
      </c>
      <c r="L1464">
        <v>18.081225603165585</v>
      </c>
      <c r="M1464">
        <v>18.133721776729235</v>
      </c>
      <c r="N1464">
        <v>18.196846862841287</v>
      </c>
      <c r="O1464">
        <v>18.275869107518712</v>
      </c>
      <c r="P1464">
        <v>18.37765881657575</v>
      </c>
    </row>
    <row r="1465" spans="2:16">
      <c r="B1465" t="s">
        <v>39</v>
      </c>
      <c r="C1465" t="s">
        <v>94</v>
      </c>
      <c r="D1465" t="s">
        <v>18</v>
      </c>
      <c r="E1465">
        <v>65.0328344737121</v>
      </c>
      <c r="F1465">
        <v>65.0328344737121</v>
      </c>
      <c r="G1465">
        <v>65.541062363045441</v>
      </c>
      <c r="H1465">
        <v>77.183914288684178</v>
      </c>
      <c r="I1465">
        <v>84.754411081003866</v>
      </c>
      <c r="J1465">
        <v>105.50822208776509</v>
      </c>
      <c r="K1465">
        <v>115.03890731150136</v>
      </c>
      <c r="L1465">
        <v>118.38002155720481</v>
      </c>
      <c r="M1465">
        <v>118.38002155720481</v>
      </c>
      <c r="N1465">
        <v>119.21455691920649</v>
      </c>
      <c r="O1465">
        <v>151.62877275397744</v>
      </c>
      <c r="P1465">
        <v>152.16498522936757</v>
      </c>
    </row>
    <row r="1466" spans="2:16">
      <c r="B1466" t="s">
        <v>39</v>
      </c>
      <c r="C1466" t="s">
        <v>94</v>
      </c>
      <c r="D1466" t="s">
        <v>19</v>
      </c>
      <c r="E1466">
        <v>113.303938356164</v>
      </c>
      <c r="F1466">
        <v>113.303938356164</v>
      </c>
      <c r="G1466">
        <v>114.20524655433712</v>
      </c>
      <c r="H1466">
        <v>203.18678075515999</v>
      </c>
      <c r="I1466">
        <v>250.2619819621348</v>
      </c>
      <c r="J1466">
        <v>297.33718316910972</v>
      </c>
      <c r="K1466">
        <v>431.28596135870515</v>
      </c>
      <c r="L1466">
        <v>434.75448535246613</v>
      </c>
      <c r="M1466">
        <v>434.75448535246613</v>
      </c>
      <c r="N1466">
        <v>434.75448535246613</v>
      </c>
      <c r="O1466">
        <v>434.75448535246613</v>
      </c>
      <c r="P1466">
        <v>442.58978034282262</v>
      </c>
    </row>
    <row r="1467" spans="2:16">
      <c r="B1467" t="s">
        <v>39</v>
      </c>
      <c r="C1467" t="s">
        <v>94</v>
      </c>
      <c r="D1467" t="s">
        <v>20</v>
      </c>
      <c r="E1467">
        <v>128.552732041007</v>
      </c>
      <c r="F1467">
        <v>128.552732041007</v>
      </c>
      <c r="G1467">
        <v>129.99322136163227</v>
      </c>
      <c r="H1467">
        <v>199.96991244203707</v>
      </c>
      <c r="I1467">
        <v>232.87276328887577</v>
      </c>
      <c r="J1467">
        <v>276.41076068801107</v>
      </c>
      <c r="K1467">
        <v>425.88387288336918</v>
      </c>
      <c r="L1467">
        <v>443.19154476309797</v>
      </c>
      <c r="M1467">
        <v>443.19154476309797</v>
      </c>
      <c r="N1467">
        <v>443.19154476309797</v>
      </c>
      <c r="O1467">
        <v>443.19154476309797</v>
      </c>
      <c r="P1467">
        <v>443.19154476309797</v>
      </c>
    </row>
    <row r="1468" spans="2:16">
      <c r="B1468" t="s">
        <v>39</v>
      </c>
      <c r="C1468" t="s">
        <v>94</v>
      </c>
      <c r="D1468" t="s">
        <v>21</v>
      </c>
      <c r="E1468">
        <v>23.233964145063801</v>
      </c>
      <c r="F1468">
        <v>23.233964145063801</v>
      </c>
      <c r="G1468">
        <v>23.35111145814712</v>
      </c>
      <c r="H1468">
        <v>30.711529252657737</v>
      </c>
      <c r="I1468">
        <v>32.009373024949959</v>
      </c>
      <c r="J1468">
        <v>45.217209964584498</v>
      </c>
      <c r="K1468">
        <v>51.986992682847749</v>
      </c>
      <c r="L1468">
        <v>51.986992682847749</v>
      </c>
      <c r="M1468">
        <v>51.986992682847749</v>
      </c>
      <c r="N1468">
        <v>51.986992682847749</v>
      </c>
      <c r="O1468">
        <v>51.986992682847749</v>
      </c>
      <c r="P1468">
        <v>51.986992682847749</v>
      </c>
    </row>
    <row r="1469" spans="2:16">
      <c r="B1469" t="s">
        <v>39</v>
      </c>
      <c r="C1469" t="s">
        <v>94</v>
      </c>
      <c r="D1469" t="s">
        <v>22</v>
      </c>
      <c r="E1469">
        <v>70.484254749868597</v>
      </c>
      <c r="F1469">
        <v>70.484254749868597</v>
      </c>
      <c r="G1469">
        <v>70.484254749868597</v>
      </c>
      <c r="H1469">
        <v>72.655001934602353</v>
      </c>
      <c r="I1469">
        <v>114.82513730201278</v>
      </c>
      <c r="J1469">
        <v>294.74006105380204</v>
      </c>
      <c r="K1469">
        <v>373.16839560858148</v>
      </c>
      <c r="L1469">
        <v>376.75342094348252</v>
      </c>
      <c r="M1469">
        <v>380.86971032798226</v>
      </c>
      <c r="N1469">
        <v>380.86971032798226</v>
      </c>
      <c r="O1469">
        <v>380.86971032798226</v>
      </c>
      <c r="P1469">
        <v>380.86971032798226</v>
      </c>
    </row>
    <row r="1470" spans="2:16">
      <c r="B1470" t="s">
        <v>39</v>
      </c>
      <c r="C1470" t="s">
        <v>94</v>
      </c>
      <c r="D1470" t="s">
        <v>23</v>
      </c>
      <c r="E1470">
        <v>31.7851376496791</v>
      </c>
      <c r="F1470">
        <v>31.7851376496791</v>
      </c>
      <c r="G1470">
        <v>32.256015325613198</v>
      </c>
      <c r="H1470">
        <v>65.263830236275808</v>
      </c>
      <c r="I1470">
        <v>71.211016542986272</v>
      </c>
      <c r="J1470">
        <v>107.72416592813798</v>
      </c>
      <c r="K1470">
        <v>127.03317871886641</v>
      </c>
      <c r="L1470">
        <v>129.63990840457231</v>
      </c>
      <c r="M1470">
        <v>129.63990840457231</v>
      </c>
      <c r="N1470">
        <v>129.63990840457231</v>
      </c>
      <c r="O1470">
        <v>129.63990840457231</v>
      </c>
      <c r="P1470">
        <v>129.63990840457231</v>
      </c>
    </row>
    <row r="1471" spans="2:16">
      <c r="B1471" t="s">
        <v>39</v>
      </c>
      <c r="C1471" t="s">
        <v>94</v>
      </c>
      <c r="D1471" t="s">
        <v>24</v>
      </c>
      <c r="E1471">
        <v>16.082619712378602</v>
      </c>
      <c r="F1471">
        <v>16.082619712378602</v>
      </c>
      <c r="G1471">
        <v>16.103644874055398</v>
      </c>
      <c r="H1471">
        <v>17.60101055270966</v>
      </c>
      <c r="I1471">
        <v>18.063500408382851</v>
      </c>
      <c r="J1471">
        <v>21.341194729053804</v>
      </c>
      <c r="K1471">
        <v>23.876532885073111</v>
      </c>
      <c r="L1471">
        <v>23.876532885073111</v>
      </c>
      <c r="M1471">
        <v>23.876532885073111</v>
      </c>
      <c r="N1471">
        <v>23.876532885073111</v>
      </c>
      <c r="O1471">
        <v>23.876532885073111</v>
      </c>
      <c r="P1471">
        <v>23.876532885073111</v>
      </c>
    </row>
    <row r="1472" spans="2:16">
      <c r="B1472" t="s">
        <v>39</v>
      </c>
      <c r="C1472" t="s">
        <v>94</v>
      </c>
      <c r="D1472" t="s">
        <v>25</v>
      </c>
      <c r="E1472">
        <v>22.4557537336844</v>
      </c>
      <c r="F1472">
        <v>22.4557537336844</v>
      </c>
      <c r="G1472">
        <v>22.568640082945755</v>
      </c>
      <c r="H1472">
        <v>29.949002791713568</v>
      </c>
      <c r="I1472">
        <v>33.89695058703699</v>
      </c>
      <c r="J1472">
        <v>56.624723262127624</v>
      </c>
      <c r="K1472">
        <v>65.267627277392862</v>
      </c>
      <c r="L1472">
        <v>65.444697891565028</v>
      </c>
      <c r="M1472">
        <v>65.444697891565028</v>
      </c>
      <c r="N1472">
        <v>65.444697891565028</v>
      </c>
      <c r="O1472">
        <v>65.444697891565028</v>
      </c>
      <c r="P1472">
        <v>65.444697891565028</v>
      </c>
    </row>
    <row r="1473" spans="2:16">
      <c r="B1473" t="s">
        <v>39</v>
      </c>
      <c r="C1473" t="s">
        <v>94</v>
      </c>
      <c r="D1473" t="s">
        <v>26</v>
      </c>
      <c r="E1473">
        <v>8.5625459168226694</v>
      </c>
      <c r="F1473">
        <v>8.5625459168226694</v>
      </c>
      <c r="G1473">
        <v>8.5734923654777848</v>
      </c>
      <c r="H1473">
        <v>9.1045745022360496</v>
      </c>
      <c r="I1473">
        <v>9.3920580598096226</v>
      </c>
      <c r="J1473">
        <v>9.6795416173831992</v>
      </c>
      <c r="K1473">
        <v>9.8596793799561251</v>
      </c>
      <c r="L1473">
        <v>9.8596793799561251</v>
      </c>
      <c r="M1473">
        <v>9.8596793799561251</v>
      </c>
      <c r="N1473">
        <v>10.304278463868949</v>
      </c>
      <c r="O1473">
        <v>10.304278463868949</v>
      </c>
      <c r="P1473">
        <v>10.304278463868949</v>
      </c>
    </row>
    <row r="1474" spans="2:16">
      <c r="B1474" t="s">
        <v>39</v>
      </c>
      <c r="C1474" t="s">
        <v>94</v>
      </c>
      <c r="D1474" t="s">
        <v>27</v>
      </c>
      <c r="E1474">
        <v>34.404832192626401</v>
      </c>
      <c r="F1474">
        <v>34.404832192626401</v>
      </c>
      <c r="G1474">
        <v>34.979142398716419</v>
      </c>
      <c r="H1474">
        <v>64.534805957657099</v>
      </c>
      <c r="I1474">
        <v>88.513480238771805</v>
      </c>
      <c r="J1474">
        <v>118.96960508375841</v>
      </c>
      <c r="K1474">
        <v>137.07391868358741</v>
      </c>
      <c r="L1474">
        <v>141.0493433945276</v>
      </c>
      <c r="M1474">
        <v>141.0493433945276</v>
      </c>
      <c r="N1474">
        <v>141.0493433945276</v>
      </c>
      <c r="O1474">
        <v>141.0493433945276</v>
      </c>
      <c r="P1474">
        <v>141.0493433945276</v>
      </c>
    </row>
    <row r="1475" spans="2:16">
      <c r="B1475" t="s">
        <v>39</v>
      </c>
      <c r="C1475" t="s">
        <v>94</v>
      </c>
      <c r="D1475" t="s">
        <v>28</v>
      </c>
      <c r="E1475">
        <v>1.3091885768261999</v>
      </c>
      <c r="F1475">
        <v>1.3091885768261999</v>
      </c>
      <c r="G1475">
        <v>1.3183455587008808</v>
      </c>
      <c r="H1475">
        <v>1.515596224560452</v>
      </c>
      <c r="I1475">
        <v>3.1222967375391084</v>
      </c>
      <c r="J1475">
        <v>11.267413313635201</v>
      </c>
      <c r="K1475">
        <v>13.815128271682045</v>
      </c>
      <c r="L1475">
        <v>13.9054332752414</v>
      </c>
      <c r="M1475">
        <v>13.9054332752414</v>
      </c>
      <c r="N1475">
        <v>13.9054332752414</v>
      </c>
      <c r="O1475">
        <v>13.9054332752414</v>
      </c>
      <c r="P1475">
        <v>13.9054332752414</v>
      </c>
    </row>
    <row r="1476" spans="2:16">
      <c r="B1476" t="s">
        <v>39</v>
      </c>
      <c r="C1476" t="s">
        <v>94</v>
      </c>
      <c r="D1476" t="s">
        <v>29</v>
      </c>
      <c r="E1476">
        <v>77.951632792036406</v>
      </c>
      <c r="F1476">
        <v>77.951632792036406</v>
      </c>
      <c r="G1476">
        <v>77.951632792036406</v>
      </c>
      <c r="H1476">
        <v>89.457002534697367</v>
      </c>
      <c r="I1476">
        <v>98.641479723992504</v>
      </c>
      <c r="J1476">
        <v>147.19000028004288</v>
      </c>
      <c r="K1476">
        <v>205.71461370333128</v>
      </c>
      <c r="L1476">
        <v>205.71461370333128</v>
      </c>
      <c r="M1476">
        <v>205.71461370333128</v>
      </c>
      <c r="N1476">
        <v>205.71461370333128</v>
      </c>
      <c r="O1476">
        <v>205.71461370333128</v>
      </c>
      <c r="P1476">
        <v>205.71461370333128</v>
      </c>
    </row>
    <row r="1477" spans="2:16">
      <c r="B1477" t="s">
        <v>39</v>
      </c>
      <c r="C1477" t="s">
        <v>94</v>
      </c>
      <c r="D1477" t="s">
        <v>30</v>
      </c>
      <c r="E1477">
        <v>103.223597460593</v>
      </c>
      <c r="F1477">
        <v>103.223597460593</v>
      </c>
      <c r="G1477">
        <v>103.223597460593</v>
      </c>
      <c r="H1477">
        <v>109.93466454710402</v>
      </c>
      <c r="I1477">
        <v>114.85474337194249</v>
      </c>
      <c r="J1477">
        <v>183.93403892817196</v>
      </c>
      <c r="K1477">
        <v>191.8608878253936</v>
      </c>
      <c r="L1477">
        <v>191.8608878253936</v>
      </c>
      <c r="M1477">
        <v>191.8608878253936</v>
      </c>
      <c r="N1477">
        <v>191.8608878253936</v>
      </c>
      <c r="O1477">
        <v>191.8608878253936</v>
      </c>
      <c r="P1477">
        <v>191.8608878253936</v>
      </c>
    </row>
    <row r="1478" spans="2:16">
      <c r="B1478" t="s">
        <v>39</v>
      </c>
      <c r="C1478" t="s">
        <v>95</v>
      </c>
      <c r="D1478" t="s">
        <v>16</v>
      </c>
      <c r="E1478">
        <v>1.5624442736356601</v>
      </c>
      <c r="F1478">
        <v>1.5614665641814001</v>
      </c>
      <c r="G1478">
        <v>2.5011837270890798</v>
      </c>
      <c r="H1478">
        <v>8.2631775655389781</v>
      </c>
      <c r="I1478">
        <v>8.073678609042183</v>
      </c>
      <c r="J1478">
        <v>15.103968161216937</v>
      </c>
      <c r="K1478">
        <v>34.683874211436937</v>
      </c>
      <c r="L1478">
        <v>51.737305831926278</v>
      </c>
      <c r="M1478">
        <v>51.708622845915414</v>
      </c>
      <c r="N1478">
        <v>48.08153738400415</v>
      </c>
      <c r="O1478">
        <v>53.450843299416974</v>
      </c>
      <c r="P1478">
        <v>57.133934394046115</v>
      </c>
    </row>
    <row r="1479" spans="2:16">
      <c r="B1479" t="s">
        <v>39</v>
      </c>
      <c r="C1479" t="s">
        <v>95</v>
      </c>
      <c r="D1479" t="s">
        <v>17</v>
      </c>
      <c r="G1479">
        <v>0.41957039636557802</v>
      </c>
      <c r="H1479">
        <v>2.8538812785388101</v>
      </c>
      <c r="I1479">
        <v>3.1560569433252699</v>
      </c>
      <c r="J1479">
        <v>4.3125317097919798</v>
      </c>
      <c r="K1479">
        <v>6.5359477124182996</v>
      </c>
      <c r="L1479">
        <v>9.7087921926761602</v>
      </c>
      <c r="M1479">
        <v>11.542364282090301</v>
      </c>
      <c r="N1479">
        <v>13.5195630763721</v>
      </c>
      <c r="O1479">
        <v>15.0397678097114</v>
      </c>
      <c r="P1479">
        <v>16.060076998836099</v>
      </c>
    </row>
    <row r="1480" spans="2:16">
      <c r="B1480" t="s">
        <v>39</v>
      </c>
      <c r="C1480" t="s">
        <v>95</v>
      </c>
      <c r="D1480" t="s">
        <v>18</v>
      </c>
      <c r="E1480">
        <v>13.425599091425299</v>
      </c>
      <c r="F1480">
        <v>13.4273594548552</v>
      </c>
      <c r="G1480">
        <v>13.803340461525419</v>
      </c>
      <c r="H1480">
        <v>18.56780122676011</v>
      </c>
      <c r="I1480">
        <v>16.939495461813081</v>
      </c>
      <c r="J1480">
        <v>15.311189696866041</v>
      </c>
      <c r="K1480">
        <v>14.849052077937809</v>
      </c>
      <c r="L1480">
        <v>10.27075948424463</v>
      </c>
      <c r="M1480">
        <v>10.024295480744026</v>
      </c>
      <c r="N1480">
        <v>9.7778314772434189</v>
      </c>
      <c r="O1480">
        <v>9.6301605105784329</v>
      </c>
      <c r="P1480">
        <v>9.390513573016797</v>
      </c>
    </row>
    <row r="1481" spans="2:16">
      <c r="B1481" t="s">
        <v>39</v>
      </c>
      <c r="C1481" t="s">
        <v>95</v>
      </c>
      <c r="D1481" t="s">
        <v>19</v>
      </c>
      <c r="E1481">
        <v>7.1901060000000001</v>
      </c>
      <c r="F1481">
        <v>7.1900636000000002</v>
      </c>
      <c r="G1481">
        <v>18.685396727183601</v>
      </c>
      <c r="H1481">
        <v>86.771362544008426</v>
      </c>
      <c r="I1481">
        <v>85.899320188903559</v>
      </c>
      <c r="J1481">
        <v>85.027277833798706</v>
      </c>
      <c r="K1481">
        <v>140.00660028890343</v>
      </c>
      <c r="L1481">
        <v>159.99012207273276</v>
      </c>
      <c r="M1481">
        <v>159.85812779089207</v>
      </c>
      <c r="N1481">
        <v>159.72613350905138</v>
      </c>
      <c r="O1481">
        <v>119.25277146636367</v>
      </c>
      <c r="P1481">
        <v>127.02615805456297</v>
      </c>
    </row>
    <row r="1482" spans="2:16">
      <c r="B1482" t="s">
        <v>39</v>
      </c>
      <c r="C1482" t="s">
        <v>95</v>
      </c>
      <c r="D1482" t="s">
        <v>20</v>
      </c>
      <c r="E1482">
        <v>4.3423897482837504</v>
      </c>
      <c r="F1482">
        <v>4.34143384897025</v>
      </c>
      <c r="G1482">
        <v>4.7165167991917407</v>
      </c>
      <c r="H1482">
        <v>7.7400803818509898</v>
      </c>
      <c r="I1482">
        <v>7.2134194699149798</v>
      </c>
      <c r="J1482">
        <v>19.718758327344961</v>
      </c>
      <c r="K1482">
        <v>33.06721394581745</v>
      </c>
      <c r="L1482">
        <v>50.252752368677349</v>
      </c>
      <c r="M1482">
        <v>60.243898574985458</v>
      </c>
      <c r="N1482">
        <v>71.025924299006249</v>
      </c>
      <c r="O1482">
        <v>79.213342926002568</v>
      </c>
      <c r="P1482">
        <v>84.849055939246568</v>
      </c>
    </row>
    <row r="1483" spans="2:16">
      <c r="B1483" t="s">
        <v>39</v>
      </c>
      <c r="C1483" t="s">
        <v>95</v>
      </c>
      <c r="D1483" t="s">
        <v>21</v>
      </c>
      <c r="E1483">
        <v>9.5282389189929599</v>
      </c>
      <c r="F1483">
        <v>8.8463870004654002</v>
      </c>
      <c r="G1483">
        <v>7.830122065354324</v>
      </c>
      <c r="H1483">
        <v>9.09654733813246</v>
      </c>
      <c r="I1483">
        <v>7.9409276703667198</v>
      </c>
      <c r="J1483">
        <v>10.482037912229449</v>
      </c>
      <c r="K1483">
        <v>11.573170508979976</v>
      </c>
      <c r="L1483">
        <v>7.0883116658601617</v>
      </c>
      <c r="M1483">
        <v>6.913394487543318</v>
      </c>
      <c r="N1483">
        <v>3.0417473995980049</v>
      </c>
      <c r="O1483">
        <v>3.1781622485850822</v>
      </c>
      <c r="P1483">
        <v>3.1287950221849283</v>
      </c>
    </row>
    <row r="1484" spans="2:16">
      <c r="B1484" t="s">
        <v>39</v>
      </c>
      <c r="C1484" t="s">
        <v>95</v>
      </c>
      <c r="D1484" t="s">
        <v>22</v>
      </c>
      <c r="E1484">
        <v>42.038156419934801</v>
      </c>
      <c r="F1484">
        <v>39.0298567908021</v>
      </c>
      <c r="G1484">
        <v>38.943813362614833</v>
      </c>
      <c r="H1484">
        <v>70.046129203830503</v>
      </c>
      <c r="I1484">
        <v>64.947587829237904</v>
      </c>
      <c r="J1484">
        <v>77.574820173569691</v>
      </c>
      <c r="K1484">
        <v>82.080238363611898</v>
      </c>
      <c r="L1484">
        <v>57.862730941402582</v>
      </c>
      <c r="M1484">
        <v>57.091004312260267</v>
      </c>
      <c r="N1484">
        <v>44.994911011479353</v>
      </c>
      <c r="O1484">
        <v>40.139029518180429</v>
      </c>
      <c r="P1484">
        <v>36.241902911919908</v>
      </c>
    </row>
    <row r="1485" spans="2:16">
      <c r="B1485" t="s">
        <v>39</v>
      </c>
      <c r="C1485" t="s">
        <v>95</v>
      </c>
      <c r="D1485" t="s">
        <v>23</v>
      </c>
      <c r="E1485">
        <v>2.83337219061166</v>
      </c>
      <c r="F1485">
        <v>2.8320233143669999</v>
      </c>
      <c r="G1485">
        <v>6.1805984762520101</v>
      </c>
      <c r="H1485">
        <v>26.16729584754551</v>
      </c>
      <c r="I1485">
        <v>25.82365410457404</v>
      </c>
      <c r="J1485">
        <v>25.480012361602572</v>
      </c>
      <c r="K1485">
        <v>51.054806403625506</v>
      </c>
      <c r="L1485">
        <v>73.262848904080613</v>
      </c>
      <c r="M1485">
        <v>73.210834521053826</v>
      </c>
      <c r="N1485">
        <v>73.158820138027053</v>
      </c>
      <c r="O1485">
        <v>73.098693360112378</v>
      </c>
      <c r="P1485">
        <v>77.730184692154978</v>
      </c>
    </row>
    <row r="1486" spans="2:16">
      <c r="B1486" t="s">
        <v>39</v>
      </c>
      <c r="C1486" t="s">
        <v>95</v>
      </c>
      <c r="D1486" t="s">
        <v>24</v>
      </c>
      <c r="E1486">
        <v>44.861610750477404</v>
      </c>
      <c r="F1486">
        <v>44.860966450286398</v>
      </c>
      <c r="G1486">
        <v>43.962789593314383</v>
      </c>
      <c r="H1486">
        <v>47.4338271399794</v>
      </c>
      <c r="I1486">
        <v>41.9928468967613</v>
      </c>
      <c r="J1486">
        <v>47.608323811381979</v>
      </c>
      <c r="K1486">
        <v>40.048559678593477</v>
      </c>
      <c r="L1486">
        <v>41.252502179761514</v>
      </c>
      <c r="M1486">
        <v>44.961228851948036</v>
      </c>
      <c r="N1486">
        <v>44.560739539414961</v>
      </c>
      <c r="O1486">
        <v>44.893306006271196</v>
      </c>
      <c r="P1486">
        <v>44.479759720568218</v>
      </c>
    </row>
    <row r="1487" spans="2:16">
      <c r="B1487" t="s">
        <v>39</v>
      </c>
      <c r="C1487" t="s">
        <v>95</v>
      </c>
      <c r="D1487" t="s">
        <v>25</v>
      </c>
      <c r="G1487">
        <v>0.44425100791649402</v>
      </c>
      <c r="H1487">
        <v>3.0217566478646201</v>
      </c>
      <c r="I1487">
        <v>3.0217566478646201</v>
      </c>
      <c r="J1487">
        <v>11.9228817858955</v>
      </c>
      <c r="K1487">
        <v>25.0992329960904</v>
      </c>
      <c r="L1487">
        <v>36.540872056585201</v>
      </c>
      <c r="M1487">
        <v>36.540872056585201</v>
      </c>
      <c r="N1487">
        <v>33.373623421971502</v>
      </c>
      <c r="O1487">
        <v>36.953099352374103</v>
      </c>
      <c r="P1487">
        <v>39.376100516309997</v>
      </c>
    </row>
    <row r="1488" spans="2:16">
      <c r="B1488" t="s">
        <v>39</v>
      </c>
      <c r="C1488" t="s">
        <v>95</v>
      </c>
      <c r="D1488" t="s">
        <v>26</v>
      </c>
      <c r="E1488">
        <v>1.8815364916773401</v>
      </c>
      <c r="F1488">
        <v>1.8809218950063999</v>
      </c>
      <c r="G1488">
        <v>2.9770899245042202</v>
      </c>
      <c r="H1488">
        <v>9.705684057399079</v>
      </c>
      <c r="I1488">
        <v>9.4774844295468554</v>
      </c>
      <c r="J1488">
        <v>21.198275126934611</v>
      </c>
      <c r="K1488">
        <v>35.886057887270191</v>
      </c>
      <c r="L1488">
        <v>54.706311615526396</v>
      </c>
      <c r="M1488">
        <v>65.643884112995011</v>
      </c>
      <c r="N1488">
        <v>77.443216839669518</v>
      </c>
      <c r="O1488">
        <v>86.41291695226333</v>
      </c>
      <c r="P1488">
        <v>92.577233115234733</v>
      </c>
    </row>
    <row r="1489" spans="2:16">
      <c r="B1489" t="s">
        <v>39</v>
      </c>
      <c r="C1489" t="s">
        <v>95</v>
      </c>
      <c r="D1489" t="s">
        <v>27</v>
      </c>
      <c r="E1489">
        <v>6.0305785530821998</v>
      </c>
      <c r="F1489">
        <v>6.0303471318493198</v>
      </c>
      <c r="G1489">
        <v>11.63151338616824</v>
      </c>
      <c r="H1489">
        <v>45.297234933316275</v>
      </c>
      <c r="I1489">
        <v>44.565824308205229</v>
      </c>
      <c r="J1489">
        <v>67.646124232398193</v>
      </c>
      <c r="K1489">
        <v>126.81216743411535</v>
      </c>
      <c r="L1489">
        <v>87.577347131303895</v>
      </c>
      <c r="M1489">
        <v>87.466639182742639</v>
      </c>
      <c r="N1489">
        <v>63.544220684877381</v>
      </c>
      <c r="O1489">
        <v>69.564911235025818</v>
      </c>
      <c r="P1489">
        <v>73.774413626594068</v>
      </c>
    </row>
    <row r="1490" spans="2:16">
      <c r="B1490" t="s">
        <v>39</v>
      </c>
      <c r="C1490" t="s">
        <v>95</v>
      </c>
      <c r="D1490" t="s">
        <v>28</v>
      </c>
      <c r="E1490">
        <v>18.4190608077724</v>
      </c>
      <c r="F1490">
        <v>18.4194364846634</v>
      </c>
      <c r="G1490">
        <v>19.385603279620639</v>
      </c>
      <c r="H1490">
        <v>28.550911570141658</v>
      </c>
      <c r="I1490">
        <v>26.3169805035302</v>
      </c>
      <c r="J1490">
        <v>30.50472320618983</v>
      </c>
      <c r="K1490">
        <v>35.20728370811517</v>
      </c>
      <c r="L1490">
        <v>40.269154045505623</v>
      </c>
      <c r="M1490">
        <v>39.93102124141317</v>
      </c>
      <c r="N1490">
        <v>33.171214668049615</v>
      </c>
      <c r="O1490">
        <v>24.30510571294797</v>
      </c>
      <c r="P1490">
        <v>15.583860154072617</v>
      </c>
    </row>
    <row r="1491" spans="2:16">
      <c r="B1491" t="s">
        <v>39</v>
      </c>
      <c r="C1491" t="s">
        <v>95</v>
      </c>
      <c r="D1491" t="s">
        <v>29</v>
      </c>
      <c r="E1491">
        <v>105.408462570599</v>
      </c>
      <c r="F1491">
        <v>105.409077542359</v>
      </c>
      <c r="G1491">
        <v>104.36282116173791</v>
      </c>
      <c r="H1491">
        <v>118.67589110239039</v>
      </c>
      <c r="I1491">
        <v>105.8915672067415</v>
      </c>
      <c r="J1491">
        <v>98.358394778819985</v>
      </c>
      <c r="K1491">
        <v>134.9697245112057</v>
      </c>
      <c r="L1491">
        <v>165.97103307638011</v>
      </c>
      <c r="M1491">
        <v>164.03596920987556</v>
      </c>
      <c r="N1491">
        <v>156.84975387564398</v>
      </c>
      <c r="O1491">
        <v>138.98137534157544</v>
      </c>
      <c r="P1491">
        <v>143.91723489609487</v>
      </c>
    </row>
    <row r="1492" spans="2:16">
      <c r="B1492" t="s">
        <v>39</v>
      </c>
      <c r="C1492" t="s">
        <v>95</v>
      </c>
      <c r="D1492" t="s">
        <v>30</v>
      </c>
      <c r="E1492">
        <v>137.720006632973</v>
      </c>
      <c r="F1492">
        <v>127.86460192065699</v>
      </c>
      <c r="G1492">
        <v>118.1553896311612</v>
      </c>
      <c r="H1492">
        <v>165.3522656273235</v>
      </c>
      <c r="I1492">
        <v>148.64907948107259</v>
      </c>
      <c r="J1492">
        <v>194.51353771011279</v>
      </c>
      <c r="K1492">
        <v>223.14233160397092</v>
      </c>
      <c r="L1492">
        <v>127.1398197979409</v>
      </c>
      <c r="M1492">
        <v>124.61158817373199</v>
      </c>
      <c r="N1492">
        <v>59.515712174231815</v>
      </c>
      <c r="O1492">
        <v>62.789870811530058</v>
      </c>
      <c r="P1492">
        <v>62.348387941083601</v>
      </c>
    </row>
    <row r="1493" spans="2:16">
      <c r="B1493" t="s">
        <v>39</v>
      </c>
      <c r="C1493" t="s">
        <v>96</v>
      </c>
      <c r="D1493" t="s">
        <v>16</v>
      </c>
      <c r="E1493">
        <v>29.6489726027397</v>
      </c>
      <c r="F1493">
        <v>29.658599719671663</v>
      </c>
      <c r="G1493">
        <v>29.658599719671663</v>
      </c>
      <c r="H1493">
        <v>29.662938701950861</v>
      </c>
      <c r="I1493">
        <v>19.770320717438995</v>
      </c>
      <c r="J1493">
        <v>9.8829908675799008</v>
      </c>
      <c r="L1493">
        <v>14.425156759517099</v>
      </c>
      <c r="M1493">
        <v>14.425156759517099</v>
      </c>
      <c r="N1493">
        <v>17.694281264098301</v>
      </c>
      <c r="O1493">
        <v>30.110047752744698</v>
      </c>
      <c r="P1493">
        <v>48.750215574977801</v>
      </c>
    </row>
    <row r="1494" spans="2:16">
      <c r="B1494" t="s">
        <v>39</v>
      </c>
      <c r="C1494" t="s">
        <v>96</v>
      </c>
      <c r="D1494" t="s">
        <v>17</v>
      </c>
      <c r="E1494">
        <v>0.64954337899543402</v>
      </c>
      <c r="F1494">
        <v>0.68669110775291076</v>
      </c>
      <c r="G1494">
        <v>0.68669110775291076</v>
      </c>
      <c r="H1494">
        <v>0.68669110775291076</v>
      </c>
      <c r="I1494">
        <v>0.43302891933028897</v>
      </c>
      <c r="J1494">
        <v>0.21651445966514499</v>
      </c>
      <c r="M1494">
        <v>0.72267594439401905</v>
      </c>
      <c r="N1494">
        <v>0.72267594439401905</v>
      </c>
      <c r="O1494">
        <v>0.83108899434082906</v>
      </c>
      <c r="P1494">
        <v>0.10841304994681</v>
      </c>
    </row>
    <row r="1495" spans="2:16">
      <c r="B1495" t="s">
        <v>39</v>
      </c>
      <c r="C1495" t="s">
        <v>96</v>
      </c>
      <c r="D1495" t="s">
        <v>18</v>
      </c>
      <c r="E1495">
        <v>10.5279680365297</v>
      </c>
      <c r="F1495">
        <v>10.5279680365297</v>
      </c>
      <c r="G1495">
        <v>10.5279680365297</v>
      </c>
      <c r="H1495">
        <v>10.5279680365297</v>
      </c>
      <c r="I1495">
        <v>7.01864535768647</v>
      </c>
      <c r="J1495">
        <v>3.5093226788432301</v>
      </c>
    </row>
    <row r="1496" spans="2:16">
      <c r="B1496" t="s">
        <v>39</v>
      </c>
      <c r="C1496" t="s">
        <v>96</v>
      </c>
      <c r="D1496" t="s">
        <v>19</v>
      </c>
      <c r="E1496">
        <v>6.1676655251141597</v>
      </c>
      <c r="F1496">
        <v>6.1676655251141597</v>
      </c>
      <c r="G1496">
        <v>6.1676655251141597</v>
      </c>
      <c r="H1496">
        <v>6.1676655251141597</v>
      </c>
      <c r="I1496">
        <v>4.1117770167427699</v>
      </c>
      <c r="J1496">
        <v>2.0558885083713898</v>
      </c>
    </row>
    <row r="1497" spans="2:16">
      <c r="B1497" t="s">
        <v>39</v>
      </c>
      <c r="C1497" t="s">
        <v>96</v>
      </c>
      <c r="D1497" t="s">
        <v>20</v>
      </c>
      <c r="E1497">
        <v>45.573059360730603</v>
      </c>
      <c r="F1497">
        <v>45.618284197017132</v>
      </c>
      <c r="G1497">
        <v>45.618284197017132</v>
      </c>
      <c r="H1497">
        <v>45.618284197017132</v>
      </c>
      <c r="I1497">
        <v>30.3820395738204</v>
      </c>
      <c r="J1497">
        <v>22.26100827498545</v>
      </c>
      <c r="K1497">
        <v>7.0699884880752499</v>
      </c>
      <c r="L1497">
        <v>24.99543085009692</v>
      </c>
      <c r="M1497">
        <v>20.123690898220101</v>
      </c>
      <c r="N1497">
        <v>25.556308884875399</v>
      </c>
      <c r="O1497">
        <v>33.211788740068002</v>
      </c>
      <c r="P1497">
        <v>41.523903291923801</v>
      </c>
    </row>
    <row r="1498" spans="2:16">
      <c r="B1498" t="s">
        <v>39</v>
      </c>
      <c r="C1498" t="s">
        <v>96</v>
      </c>
      <c r="D1498" t="s">
        <v>21</v>
      </c>
      <c r="E1498">
        <v>1.3070776255707801</v>
      </c>
      <c r="F1498">
        <v>1.3070776255707801</v>
      </c>
      <c r="G1498">
        <v>1.3070776255707801</v>
      </c>
      <c r="H1498">
        <v>1.3070776255707801</v>
      </c>
      <c r="I1498">
        <v>0.87138508371385304</v>
      </c>
      <c r="J1498">
        <v>0.43569254185692702</v>
      </c>
    </row>
    <row r="1499" spans="2:16">
      <c r="B1499" t="s">
        <v>39</v>
      </c>
      <c r="C1499" t="s">
        <v>96</v>
      </c>
      <c r="D1499" t="s">
        <v>22</v>
      </c>
      <c r="E1499">
        <v>2.1621004566209998</v>
      </c>
      <c r="F1499">
        <v>2.1621004566209998</v>
      </c>
      <c r="G1499">
        <v>2.1621004566209998</v>
      </c>
      <c r="H1499">
        <v>2.1621004566209998</v>
      </c>
      <c r="I1499">
        <v>1.441400304414</v>
      </c>
      <c r="J1499">
        <v>0.72070015220700001</v>
      </c>
    </row>
    <row r="1500" spans="2:16">
      <c r="B1500" t="s">
        <v>39</v>
      </c>
      <c r="C1500" t="s">
        <v>96</v>
      </c>
      <c r="D1500" t="s">
        <v>23</v>
      </c>
      <c r="E1500">
        <v>10.690068493150701</v>
      </c>
      <c r="F1500">
        <v>10.690068493150701</v>
      </c>
      <c r="G1500">
        <v>10.690068493150701</v>
      </c>
      <c r="H1500">
        <v>10.690068493150701</v>
      </c>
      <c r="I1500">
        <v>7.1267123287671303</v>
      </c>
      <c r="J1500">
        <v>3.5633561643835701</v>
      </c>
    </row>
    <row r="1501" spans="2:16">
      <c r="B1501" t="s">
        <v>39</v>
      </c>
      <c r="C1501" t="s">
        <v>96</v>
      </c>
      <c r="D1501" t="s">
        <v>24</v>
      </c>
      <c r="E1501">
        <v>54.542808219178099</v>
      </c>
      <c r="F1501">
        <v>55.260187554540856</v>
      </c>
      <c r="G1501">
        <v>55.260187554540856</v>
      </c>
      <c r="H1501">
        <v>55.260187554540856</v>
      </c>
      <c r="I1501">
        <v>37.079251481481457</v>
      </c>
      <c r="J1501">
        <v>18.180936073059399</v>
      </c>
    </row>
    <row r="1502" spans="2:16">
      <c r="B1502" t="s">
        <v>39</v>
      </c>
      <c r="C1502" t="s">
        <v>96</v>
      </c>
      <c r="D1502" t="s">
        <v>25</v>
      </c>
      <c r="E1502">
        <v>42.193185809624197</v>
      </c>
      <c r="F1502">
        <v>72</v>
      </c>
      <c r="G1502">
        <v>72</v>
      </c>
      <c r="H1502">
        <v>72</v>
      </c>
      <c r="I1502">
        <v>28.128790539749499</v>
      </c>
      <c r="J1502">
        <v>14.0643952698747</v>
      </c>
      <c r="K1502">
        <v>6.6228309472950198</v>
      </c>
      <c r="L1502">
        <v>15.37003354284</v>
      </c>
      <c r="M1502">
        <v>9.0372622157030698</v>
      </c>
      <c r="N1502">
        <v>0.290059620158089</v>
      </c>
      <c r="P1502">
        <v>2.3827807426795098</v>
      </c>
    </row>
    <row r="1503" spans="2:16">
      <c r="B1503" t="s">
        <v>39</v>
      </c>
      <c r="C1503" t="s">
        <v>96</v>
      </c>
      <c r="D1503" t="s">
        <v>26</v>
      </c>
      <c r="E1503">
        <v>11.6794140030441</v>
      </c>
      <c r="F1503">
        <v>11.6794140030441</v>
      </c>
      <c r="G1503">
        <v>11.6794140030441</v>
      </c>
      <c r="H1503">
        <v>11.6794140030441</v>
      </c>
      <c r="I1503">
        <v>7.7862760020293997</v>
      </c>
      <c r="J1503">
        <v>3.8931380010146999</v>
      </c>
    </row>
    <row r="1504" spans="2:16">
      <c r="B1504" t="s">
        <v>39</v>
      </c>
      <c r="C1504" t="s">
        <v>96</v>
      </c>
      <c r="D1504" t="s">
        <v>27</v>
      </c>
      <c r="E1504">
        <v>25.965981735159801</v>
      </c>
      <c r="F1504">
        <v>65</v>
      </c>
      <c r="G1504">
        <v>65</v>
      </c>
      <c r="H1504">
        <v>65</v>
      </c>
      <c r="I1504">
        <v>17.310654490106501</v>
      </c>
      <c r="J1504">
        <v>8.6553272450532699</v>
      </c>
      <c r="L1504">
        <v>10.8612706379761</v>
      </c>
      <c r="M1504">
        <v>10.8612706379761</v>
      </c>
      <c r="N1504">
        <v>2.6758934178906699</v>
      </c>
      <c r="O1504">
        <v>4.2758781433909601</v>
      </c>
      <c r="P1504">
        <v>6.2498081185356202</v>
      </c>
    </row>
    <row r="1505" spans="2:16">
      <c r="B1505" t="s">
        <v>39</v>
      </c>
      <c r="C1505" t="s">
        <v>96</v>
      </c>
      <c r="D1505" t="s">
        <v>28</v>
      </c>
      <c r="E1505">
        <v>9.9372146118721396</v>
      </c>
      <c r="F1505">
        <v>9.9372146118721396</v>
      </c>
      <c r="G1505">
        <v>9.9372146118721396</v>
      </c>
      <c r="H1505">
        <v>9.9372146118721396</v>
      </c>
      <c r="I1505">
        <v>6.6248097412480904</v>
      </c>
      <c r="J1505">
        <v>3.3124048706240501</v>
      </c>
      <c r="O1505">
        <v>0.24930951435257501</v>
      </c>
      <c r="P1505">
        <v>0.27416030195684898</v>
      </c>
    </row>
    <row r="1506" spans="2:16">
      <c r="B1506" t="s">
        <v>39</v>
      </c>
      <c r="C1506" t="s">
        <v>96</v>
      </c>
      <c r="D1506" t="s">
        <v>29</v>
      </c>
      <c r="E1506">
        <v>66.615867579908695</v>
      </c>
      <c r="F1506">
        <v>67.040053766211756</v>
      </c>
      <c r="G1506">
        <v>67.458606190932841</v>
      </c>
      <c r="H1506">
        <v>67.627957997183231</v>
      </c>
      <c r="I1506">
        <v>45.196322689816199</v>
      </c>
      <c r="J1506">
        <v>22.2052891933029</v>
      </c>
      <c r="L1506">
        <v>3.5974537899269698</v>
      </c>
      <c r="M1506">
        <v>3.5974537899269698</v>
      </c>
    </row>
    <row r="1507" spans="2:16">
      <c r="B1507" t="s">
        <v>39</v>
      </c>
      <c r="C1507" t="s">
        <v>96</v>
      </c>
      <c r="D1507" t="s">
        <v>30</v>
      </c>
      <c r="E1507">
        <v>44.902397260274</v>
      </c>
      <c r="F1507">
        <v>44.902397260274</v>
      </c>
      <c r="G1507">
        <v>65</v>
      </c>
      <c r="H1507">
        <v>65</v>
      </c>
      <c r="I1507">
        <v>39.16408859087754</v>
      </c>
      <c r="J1507">
        <v>14.967465753424699</v>
      </c>
    </row>
    <row r="1508" spans="2:16">
      <c r="B1508" t="s">
        <v>39</v>
      </c>
      <c r="C1508" t="s">
        <v>97</v>
      </c>
      <c r="D1508" t="s">
        <v>16</v>
      </c>
      <c r="E1508">
        <v>0.30422374429223698</v>
      </c>
      <c r="F1508">
        <v>0.30422374429223698</v>
      </c>
      <c r="G1508">
        <v>0.30422374429223698</v>
      </c>
      <c r="H1508">
        <v>0.30382374429223702</v>
      </c>
      <c r="I1508">
        <v>1.4608285993905701</v>
      </c>
      <c r="J1508">
        <v>7.0223523833713042</v>
      </c>
      <c r="K1508">
        <v>33.7556427956699</v>
      </c>
      <c r="L1508">
        <v>162.25798208743231</v>
      </c>
      <c r="M1508">
        <v>186.17940411027232</v>
      </c>
      <c r="N1508">
        <v>210.10082613311232</v>
      </c>
      <c r="O1508">
        <v>210.10042613311231</v>
      </c>
      <c r="P1508">
        <v>234.02184815595231</v>
      </c>
    </row>
    <row r="1509" spans="2:16">
      <c r="B1509" t="s">
        <v>39</v>
      </c>
      <c r="C1509" t="s">
        <v>97</v>
      </c>
      <c r="D1509" t="s">
        <v>17</v>
      </c>
      <c r="E1509">
        <v>6.2785388127853904E-3</v>
      </c>
      <c r="F1509">
        <v>6.2785388127853904E-3</v>
      </c>
      <c r="G1509">
        <v>2.9999999999999978</v>
      </c>
      <c r="H1509">
        <v>2.9996000000000032</v>
      </c>
      <c r="I1509">
        <v>14.418962436378688</v>
      </c>
      <c r="J1509">
        <v>69.309877982638994</v>
      </c>
      <c r="K1509">
        <v>148.4650436623638</v>
      </c>
      <c r="L1509">
        <v>148.46464366236361</v>
      </c>
      <c r="M1509">
        <v>148.46424366236408</v>
      </c>
      <c r="N1509">
        <v>148.4638436623641</v>
      </c>
      <c r="O1509">
        <v>148.46344366236411</v>
      </c>
      <c r="P1509">
        <v>148.46304366236399</v>
      </c>
    </row>
    <row r="1510" spans="2:16">
      <c r="B1510" t="s">
        <v>39</v>
      </c>
      <c r="C1510" t="s">
        <v>97</v>
      </c>
      <c r="D1510" t="s">
        <v>18</v>
      </c>
      <c r="E1510">
        <v>9.7031963470319595E-3</v>
      </c>
      <c r="F1510">
        <v>9.7031963470319612E-3</v>
      </c>
      <c r="G1510">
        <v>9.7031963470319595E-3</v>
      </c>
      <c r="H1510">
        <v>1.1497223909675194</v>
      </c>
      <c r="I1510">
        <v>5.5269182286530656</v>
      </c>
      <c r="J1510">
        <v>26.567347446524028</v>
      </c>
      <c r="K1510">
        <v>127.7050799328818</v>
      </c>
      <c r="L1510">
        <v>320.3540276260016</v>
      </c>
      <c r="M1510">
        <v>320.35362762600158</v>
      </c>
      <c r="N1510">
        <v>320.35322762600231</v>
      </c>
      <c r="O1510">
        <v>320.35282762600218</v>
      </c>
      <c r="P1510">
        <v>320.35242762600217</v>
      </c>
    </row>
    <row r="1511" spans="2:16">
      <c r="B1511" t="s">
        <v>39</v>
      </c>
      <c r="C1511" t="s">
        <v>97</v>
      </c>
      <c r="D1511" t="s">
        <v>19</v>
      </c>
      <c r="F1511">
        <v>0.22</v>
      </c>
      <c r="G1511">
        <v>7</v>
      </c>
      <c r="H1511">
        <v>47.662125806657301</v>
      </c>
      <c r="I1511">
        <v>229.1040594191964</v>
      </c>
      <c r="J1511">
        <v>1101.2642969074191</v>
      </c>
      <c r="K1511">
        <v>4409.3500206417038</v>
      </c>
      <c r="L1511">
        <v>4409.3496206416967</v>
      </c>
      <c r="M1511">
        <v>4409.3492206417059</v>
      </c>
      <c r="N1511">
        <v>4409.3488206416996</v>
      </c>
      <c r="O1511">
        <v>4409.3484206416997</v>
      </c>
      <c r="P1511">
        <v>4409.3480206417053</v>
      </c>
    </row>
    <row r="1512" spans="2:16">
      <c r="B1512" t="s">
        <v>39</v>
      </c>
      <c r="C1512" t="s">
        <v>97</v>
      </c>
      <c r="D1512" t="s">
        <v>20</v>
      </c>
      <c r="G1512">
        <v>5.6260603980782399E-2</v>
      </c>
      <c r="H1512">
        <v>5.6260603980782399E-2</v>
      </c>
      <c r="I1512">
        <v>0.27083506841088251</v>
      </c>
      <c r="J1512">
        <v>1.3022576956404901</v>
      </c>
      <c r="K1512">
        <v>6.2601292615171804</v>
      </c>
      <c r="L1512">
        <v>30.091767054602801</v>
      </c>
      <c r="M1512">
        <v>30.091367054602799</v>
      </c>
      <c r="N1512">
        <v>30.0909670546028</v>
      </c>
      <c r="O1512">
        <v>30.090567054602801</v>
      </c>
      <c r="P1512">
        <v>30.090167054602801</v>
      </c>
    </row>
    <row r="1513" spans="2:16">
      <c r="B1513" t="s">
        <v>39</v>
      </c>
      <c r="C1513" t="s">
        <v>97</v>
      </c>
      <c r="D1513" t="s">
        <v>21</v>
      </c>
      <c r="G1513">
        <v>2</v>
      </c>
      <c r="H1513">
        <v>3.3059871834922498</v>
      </c>
      <c r="I1513">
        <v>15.891713048090001</v>
      </c>
      <c r="J1513">
        <v>76.3891374332905</v>
      </c>
      <c r="K1513">
        <v>235.33301159753881</v>
      </c>
      <c r="L1513">
        <v>235.3326115975388</v>
      </c>
      <c r="M1513">
        <v>235.3322115975395</v>
      </c>
      <c r="N1513">
        <v>235.33181159753929</v>
      </c>
      <c r="O1513">
        <v>235.3314115975393</v>
      </c>
      <c r="P1513">
        <v>235.33101159753897</v>
      </c>
    </row>
    <row r="1514" spans="2:16">
      <c r="B1514" t="s">
        <v>39</v>
      </c>
      <c r="C1514" t="s">
        <v>97</v>
      </c>
      <c r="D1514" t="s">
        <v>22</v>
      </c>
      <c r="I1514">
        <v>4.0000000000000002E-4</v>
      </c>
      <c r="J1514">
        <v>2.3227313556979101E-3</v>
      </c>
      <c r="K1514">
        <v>1.15649710211578E-2</v>
      </c>
      <c r="L1514">
        <v>1.11649710211578E-2</v>
      </c>
      <c r="M1514">
        <v>70.744319573115305</v>
      </c>
      <c r="N1514">
        <v>111.125922879938</v>
      </c>
      <c r="O1514">
        <v>111.12552287993771</v>
      </c>
      <c r="P1514">
        <v>111.12512287993769</v>
      </c>
    </row>
    <row r="1515" spans="2:16">
      <c r="B1515" t="s">
        <v>39</v>
      </c>
      <c r="C1515" t="s">
        <v>97</v>
      </c>
      <c r="D1515" t="s">
        <v>23</v>
      </c>
      <c r="F1515">
        <v>0.14000000000000001</v>
      </c>
      <c r="G1515">
        <v>0.32831530542210002</v>
      </c>
      <c r="H1515">
        <v>4.9995849999999997</v>
      </c>
      <c r="I1515">
        <v>24.032547112442359</v>
      </c>
      <c r="J1515">
        <v>115.52072972595127</v>
      </c>
      <c r="K1515">
        <v>555.288723192975</v>
      </c>
      <c r="L1515">
        <v>635.175546506459</v>
      </c>
      <c r="M1515">
        <v>635.17514650645899</v>
      </c>
      <c r="N1515">
        <v>635.17474650645795</v>
      </c>
      <c r="O1515">
        <v>635.17434650645805</v>
      </c>
      <c r="P1515">
        <v>635.17394650645792</v>
      </c>
    </row>
    <row r="1516" spans="2:16">
      <c r="B1516" t="s">
        <v>39</v>
      </c>
      <c r="C1516" t="s">
        <v>97</v>
      </c>
      <c r="D1516" t="s">
        <v>24</v>
      </c>
      <c r="F1516">
        <v>2.15</v>
      </c>
      <c r="G1516">
        <v>7</v>
      </c>
      <c r="H1516">
        <v>7</v>
      </c>
      <c r="I1516">
        <v>33.648198724713509</v>
      </c>
      <c r="J1516">
        <v>161.74151687690329</v>
      </c>
      <c r="K1516">
        <v>193.88187183883329</v>
      </c>
      <c r="L1516">
        <v>193.88147183883331</v>
      </c>
      <c r="M1516">
        <v>193.88107183883389</v>
      </c>
      <c r="N1516">
        <v>193.88067183883388</v>
      </c>
      <c r="O1516">
        <v>193.88027183883318</v>
      </c>
      <c r="P1516">
        <v>193.87987183883337</v>
      </c>
    </row>
    <row r="1517" spans="2:16">
      <c r="B1517" t="s">
        <v>39</v>
      </c>
      <c r="C1517" t="s">
        <v>97</v>
      </c>
      <c r="D1517" t="s">
        <v>25</v>
      </c>
      <c r="E1517">
        <v>5.7077625570776296E-4</v>
      </c>
      <c r="F1517">
        <v>5.7077625570776263E-4</v>
      </c>
      <c r="G1517">
        <v>0.11252120796156452</v>
      </c>
      <c r="H1517">
        <v>0.11244162473558139</v>
      </c>
      <c r="I1517">
        <v>0.54088759391180319</v>
      </c>
      <c r="J1517">
        <v>2.6003538418055627</v>
      </c>
      <c r="K1517">
        <v>12.4998546688727</v>
      </c>
      <c r="L1517">
        <v>60.085056283771301</v>
      </c>
      <c r="M1517">
        <v>156.54623621458501</v>
      </c>
      <c r="N1517">
        <v>156.54583621458499</v>
      </c>
      <c r="O1517">
        <v>156.54543621458501</v>
      </c>
      <c r="P1517">
        <v>156.545036214585</v>
      </c>
    </row>
    <row r="1518" spans="2:16">
      <c r="B1518" t="s">
        <v>39</v>
      </c>
      <c r="C1518" t="s">
        <v>97</v>
      </c>
      <c r="D1518" t="s">
        <v>26</v>
      </c>
      <c r="G1518">
        <v>5.6260603980782399E-2</v>
      </c>
      <c r="H1518">
        <v>5.6260603980782399E-2</v>
      </c>
      <c r="I1518">
        <v>0.27083506841088251</v>
      </c>
      <c r="J1518">
        <v>1.3022576956404901</v>
      </c>
      <c r="K1518">
        <v>1.3018576956404899</v>
      </c>
      <c r="L1518">
        <v>1.30145769564049</v>
      </c>
      <c r="M1518">
        <v>1.30105769564049</v>
      </c>
      <c r="N1518">
        <v>1.3006576956404901</v>
      </c>
      <c r="O1518">
        <v>1.3002576956404901</v>
      </c>
      <c r="P1518">
        <v>1.2998576956404899</v>
      </c>
    </row>
    <row r="1519" spans="2:16">
      <c r="B1519" t="s">
        <v>39</v>
      </c>
      <c r="C1519" t="s">
        <v>97</v>
      </c>
      <c r="D1519" t="s">
        <v>27</v>
      </c>
      <c r="I1519">
        <v>4.0000000000000002E-4</v>
      </c>
      <c r="J1519">
        <v>2.3227313556979101E-3</v>
      </c>
      <c r="K1519">
        <v>1.15649710211578E-2</v>
      </c>
      <c r="L1519">
        <v>5.5990831025294403E-2</v>
      </c>
      <c r="M1519">
        <v>5.5590831025294399E-2</v>
      </c>
      <c r="N1519">
        <v>261.67853838986292</v>
      </c>
      <c r="O1519">
        <v>514.40274779471395</v>
      </c>
      <c r="P1519">
        <v>538.32416981755398</v>
      </c>
    </row>
    <row r="1520" spans="2:16">
      <c r="B1520" t="s">
        <v>39</v>
      </c>
      <c r="C1520" t="s">
        <v>97</v>
      </c>
      <c r="D1520" t="s">
        <v>28</v>
      </c>
      <c r="E1520">
        <v>5.7077625570776296E-4</v>
      </c>
      <c r="F1520">
        <v>0.44999999999999996</v>
      </c>
      <c r="G1520">
        <v>0.69362388469457847</v>
      </c>
      <c r="H1520">
        <v>0.69354430146859536</v>
      </c>
      <c r="I1520">
        <v>3.3341484374981873</v>
      </c>
      <c r="J1520">
        <v>16.027079363322382</v>
      </c>
      <c r="K1520">
        <v>77.039820080297417</v>
      </c>
      <c r="L1520">
        <v>190.78993012399491</v>
      </c>
      <c r="M1520">
        <v>190.78953012399481</v>
      </c>
      <c r="N1520">
        <v>190.78913012399471</v>
      </c>
      <c r="O1520">
        <v>190.78873012399561</v>
      </c>
      <c r="P1520">
        <v>190.78833012399548</v>
      </c>
    </row>
    <row r="1521" spans="2:16">
      <c r="B1521" t="s">
        <v>39</v>
      </c>
      <c r="C1521" t="s">
        <v>97</v>
      </c>
      <c r="D1521" t="s">
        <v>29</v>
      </c>
      <c r="E1521">
        <v>0.24931506849315099</v>
      </c>
      <c r="F1521">
        <v>1.1499999999999999</v>
      </c>
      <c r="G1521">
        <v>7.9999999999999973</v>
      </c>
      <c r="H1521">
        <v>9.999569999999995</v>
      </c>
      <c r="I1521">
        <v>48.066616956240416</v>
      </c>
      <c r="J1521">
        <v>231.04837896021101</v>
      </c>
      <c r="K1521">
        <v>1110.6103072749311</v>
      </c>
      <c r="L1521">
        <v>1676.5151929105709</v>
      </c>
      <c r="M1521">
        <v>1676.514792910571</v>
      </c>
      <c r="N1521">
        <v>1676.5143929105752</v>
      </c>
      <c r="O1521">
        <v>1676.5139929105721</v>
      </c>
      <c r="P1521">
        <v>1676.513592910572</v>
      </c>
    </row>
    <row r="1522" spans="2:16">
      <c r="B1522" t="s">
        <v>39</v>
      </c>
      <c r="C1522" t="s">
        <v>97</v>
      </c>
      <c r="D1522" t="s">
        <v>30</v>
      </c>
      <c r="E1522">
        <v>0.75811872146118697</v>
      </c>
      <c r="F1522">
        <v>9.5</v>
      </c>
      <c r="G1522">
        <v>68</v>
      </c>
      <c r="H1522">
        <v>67.999599999999973</v>
      </c>
      <c r="I1522">
        <v>326.86280773728987</v>
      </c>
      <c r="J1522">
        <v>1115.5132395587104</v>
      </c>
      <c r="K1522">
        <v>1317.0525780192111</v>
      </c>
      <c r="L1522">
        <v>1317.0521780192112</v>
      </c>
      <c r="M1522">
        <v>1317.051778019211</v>
      </c>
      <c r="N1522">
        <v>1317.0513780192109</v>
      </c>
      <c r="O1522">
        <v>1317.050978019211</v>
      </c>
      <c r="P1522">
        <v>1317.0505780192111</v>
      </c>
    </row>
    <row r="1523" spans="2:16">
      <c r="B1523" t="s">
        <v>39</v>
      </c>
      <c r="C1523" t="s">
        <v>98</v>
      </c>
      <c r="D1523" t="s">
        <v>16</v>
      </c>
      <c r="I1523">
        <v>4.0000000000000002E-4</v>
      </c>
      <c r="J1523">
        <v>2.3227313556979101E-3</v>
      </c>
      <c r="K1523">
        <v>1.15649710211578E-2</v>
      </c>
      <c r="L1523">
        <v>1.11649710211578E-2</v>
      </c>
      <c r="M1523">
        <v>1.0764971021157799E-2</v>
      </c>
      <c r="N1523">
        <v>1.03649710211578E-2</v>
      </c>
      <c r="O1523">
        <v>9.9649710211577609E-3</v>
      </c>
      <c r="P1523">
        <v>9.5649710211577598E-3</v>
      </c>
    </row>
    <row r="1524" spans="2:16">
      <c r="B1524" t="s">
        <v>39</v>
      </c>
      <c r="C1524" t="s">
        <v>98</v>
      </c>
      <c r="D1524" t="s">
        <v>17</v>
      </c>
      <c r="H1524">
        <v>1.599994E-3</v>
      </c>
      <c r="I1524">
        <v>1.599994E-3</v>
      </c>
      <c r="J1524">
        <v>1.199994E-3</v>
      </c>
      <c r="K1524">
        <v>7.9999400000000005E-4</v>
      </c>
      <c r="L1524">
        <v>6.6692693552445595E-4</v>
      </c>
      <c r="M1524">
        <v>2.78715223802043E-4</v>
      </c>
    </row>
    <row r="1525" spans="2:16">
      <c r="B1525" t="s">
        <v>39</v>
      </c>
      <c r="C1525" t="s">
        <v>98</v>
      </c>
      <c r="D1525" t="s">
        <v>19</v>
      </c>
      <c r="H1525">
        <v>4.9599850000000001E-2</v>
      </c>
      <c r="I1525">
        <v>0.23881796708228301</v>
      </c>
      <c r="J1525">
        <v>1.14835698403284</v>
      </c>
      <c r="K1525">
        <v>5.5203549518365902</v>
      </c>
      <c r="L1525">
        <v>5.5199549518365902</v>
      </c>
      <c r="M1525">
        <v>5.5195549518365903</v>
      </c>
      <c r="N1525">
        <v>5.5191549518365903</v>
      </c>
      <c r="O1525">
        <v>5.5187549518365904</v>
      </c>
      <c r="P1525">
        <v>5.5183549518365904</v>
      </c>
    </row>
    <row r="1526" spans="2:16">
      <c r="B1526" t="s">
        <v>39</v>
      </c>
      <c r="C1526" t="s">
        <v>98</v>
      </c>
      <c r="D1526" t="s">
        <v>21</v>
      </c>
      <c r="E1526">
        <v>11.1111111111111</v>
      </c>
      <c r="F1526">
        <v>11.1111111111111</v>
      </c>
      <c r="G1526">
        <v>11.1111111111111</v>
      </c>
      <c r="H1526">
        <v>11.110711111111099</v>
      </c>
      <c r="I1526">
        <v>20.965018363874499</v>
      </c>
      <c r="J1526">
        <v>100.77564545251001</v>
      </c>
      <c r="K1526">
        <v>100.77524545251001</v>
      </c>
      <c r="L1526">
        <v>100.77484545250999</v>
      </c>
      <c r="M1526">
        <v>100.77444545250999</v>
      </c>
      <c r="N1526">
        <v>100.77404545250999</v>
      </c>
      <c r="O1526">
        <v>100.77364545251</v>
      </c>
      <c r="P1526">
        <v>100.77324545251</v>
      </c>
    </row>
    <row r="1527" spans="2:16">
      <c r="B1527" t="s">
        <v>39</v>
      </c>
      <c r="C1527" t="s">
        <v>98</v>
      </c>
      <c r="D1527" t="s">
        <v>22</v>
      </c>
      <c r="I1527">
        <v>1.00433126672766E-4</v>
      </c>
      <c r="J1527">
        <v>8.8276480451126996E-4</v>
      </c>
      <c r="K1527">
        <v>4.6432989233508902E-3</v>
      </c>
      <c r="L1527">
        <v>4.2432989233508901E-3</v>
      </c>
      <c r="M1527">
        <v>3.8432989233508899E-3</v>
      </c>
      <c r="N1527">
        <v>3.4432989233508901E-3</v>
      </c>
      <c r="O1527">
        <v>3.0432989233508899E-3</v>
      </c>
      <c r="P1527">
        <v>2.6432989233508902E-3</v>
      </c>
    </row>
    <row r="1528" spans="2:16">
      <c r="B1528" t="s">
        <v>39</v>
      </c>
      <c r="C1528" t="s">
        <v>98</v>
      </c>
      <c r="D1528" t="s">
        <v>23</v>
      </c>
      <c r="I1528">
        <v>4.0000000000000002E-4</v>
      </c>
      <c r="J1528">
        <v>2.3227313556979101E-3</v>
      </c>
      <c r="K1528">
        <v>1.15649710211578E-2</v>
      </c>
      <c r="L1528">
        <v>1.11649710211578E-2</v>
      </c>
      <c r="M1528">
        <v>1.0764971021157799E-2</v>
      </c>
      <c r="N1528">
        <v>1.03649710211578E-2</v>
      </c>
      <c r="O1528">
        <v>9.9649710211577609E-3</v>
      </c>
      <c r="P1528">
        <v>9.5649710211577598E-3</v>
      </c>
    </row>
    <row r="1529" spans="2:16">
      <c r="B1529" t="s">
        <v>39</v>
      </c>
      <c r="C1529" t="s">
        <v>98</v>
      </c>
      <c r="D1529" t="s">
        <v>25</v>
      </c>
      <c r="I1529">
        <v>4.0000000000000002E-4</v>
      </c>
      <c r="J1529">
        <v>2.3227313556979101E-3</v>
      </c>
      <c r="K1529">
        <v>1.15649710211578E-2</v>
      </c>
      <c r="L1529">
        <v>1.11649710211578E-2</v>
      </c>
      <c r="M1529">
        <v>1.0764971021157799E-2</v>
      </c>
      <c r="N1529">
        <v>1.03649710211578E-2</v>
      </c>
      <c r="O1529">
        <v>9.9649710211577609E-3</v>
      </c>
      <c r="P1529">
        <v>9.5649710211577598E-3</v>
      </c>
    </row>
    <row r="1530" spans="2:16">
      <c r="B1530" t="s">
        <v>39</v>
      </c>
      <c r="C1530" t="s">
        <v>98</v>
      </c>
      <c r="D1530" t="s">
        <v>27</v>
      </c>
      <c r="I1530">
        <v>4.0000000000000002E-4</v>
      </c>
      <c r="J1530">
        <v>2.3227313556979101E-3</v>
      </c>
      <c r="K1530">
        <v>2.1470061702930699E-3</v>
      </c>
      <c r="L1530">
        <v>1.74700617029307E-3</v>
      </c>
      <c r="M1530">
        <v>1.34700617029307E-3</v>
      </c>
      <c r="N1530">
        <v>1.05312529243392E-3</v>
      </c>
      <c r="O1530">
        <v>6.53125292433921E-4</v>
      </c>
      <c r="P1530">
        <v>2.7295114132671E-4</v>
      </c>
    </row>
    <row r="1531" spans="2:16">
      <c r="B1531" t="s">
        <v>39</v>
      </c>
      <c r="C1531" t="s">
        <v>98</v>
      </c>
      <c r="D1531" t="s">
        <v>28</v>
      </c>
      <c r="J1531">
        <v>4.0000000000000002E-4</v>
      </c>
      <c r="K1531">
        <v>4.0000000000000002E-4</v>
      </c>
      <c r="L1531">
        <v>2.2427481459515601E-4</v>
      </c>
    </row>
    <row r="1532" spans="2:16">
      <c r="B1532" t="s">
        <v>39</v>
      </c>
      <c r="C1532" t="s">
        <v>98</v>
      </c>
      <c r="D1532" t="s">
        <v>29</v>
      </c>
      <c r="E1532">
        <v>0.1</v>
      </c>
      <c r="F1532">
        <v>9.9999999999999978E-2</v>
      </c>
      <c r="G1532">
        <v>0.1</v>
      </c>
      <c r="H1532">
        <v>9.9599999999999994E-2</v>
      </c>
      <c r="I1532">
        <v>0.4791601075687803</v>
      </c>
      <c r="J1532">
        <v>2.3036404080552004</v>
      </c>
      <c r="K1532">
        <v>11.0736041120512</v>
      </c>
      <c r="L1532">
        <v>11.073204112051201</v>
      </c>
      <c r="M1532">
        <v>11.0728041120512</v>
      </c>
      <c r="N1532">
        <v>11.072404112051199</v>
      </c>
      <c r="O1532">
        <v>11.0720041120512</v>
      </c>
      <c r="P1532">
        <v>11.071604112051199</v>
      </c>
    </row>
    <row r="1533" spans="2:16">
      <c r="B1533" t="s">
        <v>39</v>
      </c>
      <c r="C1533" t="s">
        <v>98</v>
      </c>
      <c r="D1533" t="s">
        <v>30</v>
      </c>
      <c r="E1533">
        <v>1.2999999999999999E-2</v>
      </c>
      <c r="F1533">
        <v>1.2999999999999968E-2</v>
      </c>
      <c r="G1533">
        <v>1.038400000000002</v>
      </c>
      <c r="H1533">
        <v>1.7995946000000003</v>
      </c>
      <c r="I1533">
        <v>4.5340521035152364</v>
      </c>
      <c r="J1533">
        <v>21.794810369492062</v>
      </c>
      <c r="K1533">
        <v>104.764313222281</v>
      </c>
      <c r="L1533">
        <v>104.763913222281</v>
      </c>
      <c r="M1533">
        <v>104.76351322228101</v>
      </c>
      <c r="N1533">
        <v>104.76311322228101</v>
      </c>
      <c r="O1533">
        <v>104.76271322228099</v>
      </c>
      <c r="P1533">
        <v>104.76231322228099</v>
      </c>
    </row>
    <row r="1534" spans="2:16">
      <c r="B1534" t="s">
        <v>39</v>
      </c>
      <c r="C1534" t="s">
        <v>103</v>
      </c>
      <c r="D1534" t="s">
        <v>18</v>
      </c>
      <c r="E1534">
        <v>1.76940639269406E-2</v>
      </c>
      <c r="F1534">
        <v>1.70772939255713E-2</v>
      </c>
      <c r="G1534">
        <v>1.55353689221481E-2</v>
      </c>
      <c r="H1534">
        <v>1.3068288916671E-2</v>
      </c>
      <c r="I1534">
        <v>8.7121926111140002E-3</v>
      </c>
      <c r="J1534">
        <v>4.3560963055570001E-3</v>
      </c>
    </row>
    <row r="1535" spans="2:16">
      <c r="B1535" t="s">
        <v>39</v>
      </c>
      <c r="C1535" t="s">
        <v>103</v>
      </c>
      <c r="D1535" t="s">
        <v>30</v>
      </c>
      <c r="E1535">
        <v>0.30479452054794498</v>
      </c>
      <c r="F1535">
        <v>0.29417015987919698</v>
      </c>
      <c r="G1535">
        <v>0.26760925820732601</v>
      </c>
      <c r="H1535">
        <v>0.225111815532332</v>
      </c>
      <c r="I1535">
        <v>0.15007454368822101</v>
      </c>
      <c r="J1535">
        <v>7.5037271844110701E-2</v>
      </c>
    </row>
    <row r="1536" spans="2:16">
      <c r="B1536" t="s">
        <v>39</v>
      </c>
      <c r="C1536" t="s">
        <v>99</v>
      </c>
      <c r="D1536" t="s">
        <v>16</v>
      </c>
      <c r="E1536">
        <v>0.47488584474885798</v>
      </c>
      <c r="F1536">
        <v>1.0413832775112291</v>
      </c>
      <c r="G1536">
        <v>0.99999999999999911</v>
      </c>
      <c r="H1536">
        <v>0.93378675598203209</v>
      </c>
      <c r="I1536">
        <v>4.4889526881552264</v>
      </c>
      <c r="J1536">
        <v>21.578025219401223</v>
      </c>
      <c r="K1536">
        <v>103.722264208458</v>
      </c>
      <c r="L1536">
        <v>445.88266948981601</v>
      </c>
      <c r="M1536">
        <v>444.79207371830103</v>
      </c>
      <c r="N1536">
        <v>578.30737345166301</v>
      </c>
      <c r="O1536">
        <v>756.51087447068096</v>
      </c>
      <c r="P1536">
        <v>978.59333470305705</v>
      </c>
    </row>
    <row r="1537" spans="2:16">
      <c r="B1537" t="s">
        <v>39</v>
      </c>
      <c r="C1537" t="s">
        <v>99</v>
      </c>
      <c r="D1537" t="s">
        <v>17</v>
      </c>
      <c r="E1537">
        <v>0.85445205479452002</v>
      </c>
      <c r="F1537">
        <v>3.074460055810472</v>
      </c>
      <c r="G1537">
        <v>3.0000000000000018</v>
      </c>
      <c r="H1537">
        <v>2.8808639107032499</v>
      </c>
      <c r="I1537">
        <v>13.848218431519108</v>
      </c>
      <c r="J1537">
        <v>54.635531734367305</v>
      </c>
      <c r="K1537">
        <v>73.948106038725399</v>
      </c>
      <c r="L1537">
        <v>47.462706959419897</v>
      </c>
      <c r="M1537">
        <v>91.778699440502393</v>
      </c>
      <c r="N1537">
        <v>92.893798434658194</v>
      </c>
      <c r="O1537">
        <v>105.90544916928199</v>
      </c>
      <c r="P1537">
        <v>122.93443805713299</v>
      </c>
    </row>
    <row r="1538" spans="2:16">
      <c r="B1538" t="s">
        <v>39</v>
      </c>
      <c r="C1538" t="s">
        <v>99</v>
      </c>
      <c r="D1538" t="s">
        <v>18</v>
      </c>
      <c r="E1538">
        <v>0.83961187214611899</v>
      </c>
      <c r="F1538">
        <v>4.6522474517522907</v>
      </c>
      <c r="G1538">
        <v>5.9999999999999964</v>
      </c>
      <c r="H1538">
        <v>5.8829330745788058</v>
      </c>
      <c r="I1538">
        <v>28.278649714912522</v>
      </c>
      <c r="J1538">
        <v>135.93101625915048</v>
      </c>
      <c r="K1538">
        <v>201.15920911129001</v>
      </c>
      <c r="L1538">
        <v>352.29460854564599</v>
      </c>
      <c r="M1538">
        <v>265.03084024630601</v>
      </c>
      <c r="N1538">
        <v>257.16174440299301</v>
      </c>
      <c r="O1538">
        <v>339.19183583158599</v>
      </c>
      <c r="P1538">
        <v>376.25355663982799</v>
      </c>
    </row>
    <row r="1539" spans="2:16">
      <c r="B1539" t="s">
        <v>39</v>
      </c>
      <c r="C1539" t="s">
        <v>99</v>
      </c>
      <c r="D1539" t="s">
        <v>19</v>
      </c>
      <c r="F1539">
        <v>44.223670504200001</v>
      </c>
      <c r="G1539">
        <v>44.223670504200001</v>
      </c>
      <c r="H1539">
        <v>155.41696201308301</v>
      </c>
      <c r="I1539">
        <v>747.06306517466703</v>
      </c>
      <c r="J1539">
        <v>856.80379734058999</v>
      </c>
      <c r="K1539">
        <v>2739.8377346582101</v>
      </c>
      <c r="L1539">
        <v>2711.5383679128599</v>
      </c>
      <c r="M1539">
        <v>1997.5876743864901</v>
      </c>
      <c r="N1539">
        <v>2324.37802309992</v>
      </c>
      <c r="O1539">
        <v>2606.8151842715101</v>
      </c>
      <c r="P1539">
        <v>2787.70012995665</v>
      </c>
    </row>
    <row r="1540" spans="2:16">
      <c r="B1540" t="s">
        <v>39</v>
      </c>
      <c r="C1540" t="s">
        <v>99</v>
      </c>
      <c r="D1540" t="s">
        <v>20</v>
      </c>
      <c r="E1540">
        <v>0.212899543378995</v>
      </c>
      <c r="F1540">
        <v>4.0185528395573185</v>
      </c>
      <c r="G1540">
        <v>4</v>
      </c>
      <c r="H1540">
        <v>15.256048921228441</v>
      </c>
      <c r="I1540">
        <v>73.333609062268295</v>
      </c>
      <c r="J1540">
        <v>273.27682743440437</v>
      </c>
      <c r="K1540">
        <v>406.64805465831398</v>
      </c>
      <c r="L1540">
        <v>491.97283543546502</v>
      </c>
      <c r="M1540">
        <v>368.98988815686499</v>
      </c>
      <c r="N1540">
        <v>417.24749738692498</v>
      </c>
      <c r="O1540">
        <v>487.94921325582197</v>
      </c>
      <c r="P1540">
        <v>556.66149996729996</v>
      </c>
    </row>
    <row r="1541" spans="2:16">
      <c r="B1541" t="s">
        <v>39</v>
      </c>
      <c r="C1541" t="s">
        <v>99</v>
      </c>
      <c r="D1541" t="s">
        <v>21</v>
      </c>
      <c r="E1541">
        <v>9.4748858447488593E-2</v>
      </c>
      <c r="F1541">
        <v>0.39744615456918853</v>
      </c>
      <c r="G1541">
        <v>3.0747800054974381</v>
      </c>
      <c r="H1541">
        <v>3.0615691899842377</v>
      </c>
      <c r="I1541">
        <v>14.716837698053357</v>
      </c>
      <c r="J1541">
        <v>70.741713246910891</v>
      </c>
      <c r="K1541">
        <v>340.04367553906502</v>
      </c>
      <c r="L1541">
        <v>304.83524479581098</v>
      </c>
      <c r="M1541">
        <v>155.87534017921499</v>
      </c>
    </row>
    <row r="1542" spans="2:16">
      <c r="B1542" t="s">
        <v>39</v>
      </c>
      <c r="C1542" t="s">
        <v>99</v>
      </c>
      <c r="D1542" t="s">
        <v>22</v>
      </c>
      <c r="E1542">
        <v>8.3904109589041098E-2</v>
      </c>
      <c r="F1542">
        <v>8.0979426034160903E-2</v>
      </c>
      <c r="G1542">
        <v>7.3667717146960507E-2</v>
      </c>
      <c r="H1542">
        <v>6.19689829274397E-2</v>
      </c>
      <c r="I1542">
        <v>0.29827426638824284</v>
      </c>
      <c r="J1542">
        <v>1.4341532114561699</v>
      </c>
      <c r="K1542">
        <v>6.8941283713540704</v>
      </c>
      <c r="L1542">
        <v>6.1890599983772301</v>
      </c>
      <c r="M1542">
        <v>705.37735534097499</v>
      </c>
      <c r="N1542">
        <v>702.20970628212399</v>
      </c>
      <c r="O1542">
        <v>648.41633263775202</v>
      </c>
      <c r="P1542">
        <v>741.01235394406694</v>
      </c>
    </row>
    <row r="1543" spans="2:16">
      <c r="B1543" t="s">
        <v>39</v>
      </c>
      <c r="C1543" t="s">
        <v>99</v>
      </c>
      <c r="D1543" t="s">
        <v>23</v>
      </c>
      <c r="E1543">
        <v>3.4041095890410999</v>
      </c>
      <c r="F1543">
        <v>18.29664647485215</v>
      </c>
      <c r="G1543">
        <v>18.000000000000011</v>
      </c>
      <c r="H1543">
        <v>17.5253656402366</v>
      </c>
      <c r="I1543">
        <v>84.2418250913843</v>
      </c>
      <c r="J1543">
        <v>199.01874235833191</v>
      </c>
      <c r="K1543">
        <v>554.61019452226901</v>
      </c>
      <c r="L1543">
        <v>754.77639601643</v>
      </c>
      <c r="M1543">
        <v>690.73656249974499</v>
      </c>
      <c r="N1543">
        <v>825.05251379156198</v>
      </c>
      <c r="O1543">
        <v>1002.83776697656</v>
      </c>
      <c r="P1543">
        <v>1188.1968895889499</v>
      </c>
    </row>
    <row r="1544" spans="2:16">
      <c r="B1544" t="s">
        <v>39</v>
      </c>
      <c r="C1544" t="s">
        <v>99</v>
      </c>
      <c r="D1544" t="s">
        <v>24</v>
      </c>
      <c r="E1544">
        <v>3.4246575342465799E-3</v>
      </c>
      <c r="F1544">
        <v>1.533305282695272</v>
      </c>
      <c r="G1544">
        <v>3.0000000000000049</v>
      </c>
      <c r="H1544">
        <v>2.9995225006441064</v>
      </c>
      <c r="I1544">
        <v>14.418589910274557</v>
      </c>
      <c r="J1544">
        <v>69.308087313586185</v>
      </c>
      <c r="K1544">
        <v>254.88696938213701</v>
      </c>
      <c r="L1544">
        <v>220.502445591982</v>
      </c>
      <c r="M1544">
        <v>109.057299390202</v>
      </c>
      <c r="N1544">
        <v>172.55618062349501</v>
      </c>
      <c r="O1544">
        <v>172.55618062349501</v>
      </c>
      <c r="P1544">
        <v>152.23080581791899</v>
      </c>
    </row>
    <row r="1545" spans="2:16">
      <c r="B1545" t="s">
        <v>39</v>
      </c>
      <c r="C1545" t="s">
        <v>99</v>
      </c>
      <c r="D1545" t="s">
        <v>25</v>
      </c>
      <c r="E1545">
        <v>3.1963470319634701E-2</v>
      </c>
      <c r="F1545">
        <v>3.0849305155870799E-2</v>
      </c>
      <c r="G1545">
        <v>2.8063892246461102E-2</v>
      </c>
      <c r="H1545">
        <v>2.6108318336850957</v>
      </c>
      <c r="I1545">
        <v>12.55022057770147</v>
      </c>
      <c r="J1545">
        <v>60.327156564179738</v>
      </c>
      <c r="K1545">
        <v>267.21890486858899</v>
      </c>
      <c r="L1545">
        <v>411.45023160350001</v>
      </c>
      <c r="M1545">
        <v>317.46912910161001</v>
      </c>
      <c r="N1545">
        <v>384.80282137537898</v>
      </c>
      <c r="O1545">
        <v>447.60928882631703</v>
      </c>
      <c r="P1545">
        <v>518.16702132463899</v>
      </c>
    </row>
    <row r="1546" spans="2:16">
      <c r="B1546" t="s">
        <v>39</v>
      </c>
      <c r="C1546" t="s">
        <v>99</v>
      </c>
      <c r="D1546" t="s">
        <v>26</v>
      </c>
      <c r="E1546">
        <v>2.85388127853881E-3</v>
      </c>
      <c r="F1546">
        <v>9.251440224605989E-2</v>
      </c>
      <c r="G1546">
        <v>0.14706508226486262</v>
      </c>
      <c r="H1546">
        <v>0.36132648907837395</v>
      </c>
      <c r="I1546">
        <v>1.7372344254880714</v>
      </c>
      <c r="J1546">
        <v>8.3509877552094256</v>
      </c>
      <c r="K1546">
        <v>40.142165019976197</v>
      </c>
      <c r="L1546">
        <v>77.182467274964296</v>
      </c>
      <c r="M1546">
        <v>59.586485425079097</v>
      </c>
      <c r="N1546">
        <v>49.254336417685799</v>
      </c>
      <c r="O1546">
        <v>58.250799109982403</v>
      </c>
      <c r="P1546">
        <v>68.6848065403032</v>
      </c>
    </row>
    <row r="1547" spans="2:16">
      <c r="B1547" t="s">
        <v>39</v>
      </c>
      <c r="C1547" t="s">
        <v>99</v>
      </c>
      <c r="D1547" t="s">
        <v>27</v>
      </c>
      <c r="E1547">
        <v>1.14155251141553E-3</v>
      </c>
      <c r="F1547">
        <v>1.10176089842396E-3</v>
      </c>
      <c r="G1547">
        <v>1.0022818659450399E-3</v>
      </c>
      <c r="H1547">
        <v>4.7199342169734084</v>
      </c>
      <c r="I1547">
        <v>22.688313789515654</v>
      </c>
      <c r="J1547">
        <v>109.05923082753733</v>
      </c>
      <c r="K1547">
        <v>524.22940685100696</v>
      </c>
      <c r="L1547">
        <v>1108.25762703705</v>
      </c>
      <c r="M1547">
        <v>878.21489028137</v>
      </c>
      <c r="N1547">
        <v>1171.07620629031</v>
      </c>
      <c r="O1547">
        <v>1405.8890621423</v>
      </c>
      <c r="P1547">
        <v>1717.1444272046999</v>
      </c>
    </row>
    <row r="1548" spans="2:16">
      <c r="B1548" t="s">
        <v>39</v>
      </c>
      <c r="C1548" t="s">
        <v>99</v>
      </c>
      <c r="D1548" t="s">
        <v>28</v>
      </c>
      <c r="E1548">
        <v>7.1347031963470295E-2</v>
      </c>
      <c r="F1548">
        <v>0.27286005615149728</v>
      </c>
      <c r="G1548">
        <v>0.45032458382156498</v>
      </c>
      <c r="H1548">
        <v>0.44037668057367318</v>
      </c>
      <c r="I1548">
        <v>2.1172151301429123</v>
      </c>
      <c r="J1548">
        <v>10.177489793709592</v>
      </c>
      <c r="K1548">
        <v>48.9218468716521</v>
      </c>
      <c r="L1548">
        <v>47.263220423176797</v>
      </c>
      <c r="M1548">
        <v>25.84647580523</v>
      </c>
      <c r="N1548">
        <v>1.8976510617740301</v>
      </c>
    </row>
    <row r="1549" spans="2:16">
      <c r="B1549" t="s">
        <v>39</v>
      </c>
      <c r="C1549" t="s">
        <v>99</v>
      </c>
      <c r="D1549" t="s">
        <v>29</v>
      </c>
      <c r="E1549">
        <v>10.206050228310501</v>
      </c>
      <c r="F1549">
        <v>45.615010981048194</v>
      </c>
      <c r="G1549">
        <v>60.000000000000028</v>
      </c>
      <c r="H1549">
        <v>58.576972336195603</v>
      </c>
      <c r="I1549">
        <v>281.56985358163081</v>
      </c>
      <c r="J1549">
        <v>489.34321916100538</v>
      </c>
      <c r="K1549">
        <v>789.83091428696196</v>
      </c>
      <c r="L1549">
        <v>1236.75091734686</v>
      </c>
      <c r="M1549">
        <v>1125.2189241275</v>
      </c>
      <c r="N1549">
        <v>1201.06389581136</v>
      </c>
      <c r="O1549">
        <v>1392.5708533141501</v>
      </c>
      <c r="P1549">
        <v>1574.1539078976</v>
      </c>
    </row>
    <row r="1550" spans="2:16">
      <c r="B1550" t="s">
        <v>39</v>
      </c>
      <c r="C1550" t="s">
        <v>99</v>
      </c>
      <c r="D1550" t="s">
        <v>30</v>
      </c>
      <c r="E1550">
        <v>38.453767123287697</v>
      </c>
      <c r="F1550">
        <v>94.437366743860295</v>
      </c>
      <c r="G1550">
        <v>100</v>
      </c>
      <c r="H1550">
        <v>94.638398482290199</v>
      </c>
      <c r="I1550">
        <v>454.91094053733332</v>
      </c>
      <c r="J1550">
        <v>1007.2692272097546</v>
      </c>
      <c r="K1550">
        <v>1242.40238774913</v>
      </c>
      <c r="L1550">
        <v>1437.1177689743399</v>
      </c>
      <c r="M1550">
        <v>940.50596003981798</v>
      </c>
      <c r="N1550">
        <v>512.67679151188395</v>
      </c>
      <c r="O1550">
        <v>558.39963969842802</v>
      </c>
      <c r="P1550">
        <v>614.53955517325699</v>
      </c>
    </row>
    <row r="1551" spans="2:16">
      <c r="B1551" t="s">
        <v>40</v>
      </c>
      <c r="C1551" t="s">
        <v>90</v>
      </c>
      <c r="D1551" t="s">
        <v>16</v>
      </c>
      <c r="I1551">
        <v>51.535766076426398</v>
      </c>
      <c r="J1551">
        <v>64.035129206745495</v>
      </c>
      <c r="K1551">
        <v>64.035129206745495</v>
      </c>
      <c r="L1551">
        <v>12.4993631303191</v>
      </c>
      <c r="M1551">
        <v>55.231847109768204</v>
      </c>
      <c r="N1551">
        <v>73.174188257650499</v>
      </c>
      <c r="O1551">
        <v>94.122502968265806</v>
      </c>
      <c r="P1551">
        <v>122.182075535257</v>
      </c>
    </row>
    <row r="1552" spans="2:16">
      <c r="B1552" t="s">
        <v>40</v>
      </c>
      <c r="C1552" t="s">
        <v>90</v>
      </c>
      <c r="D1552" t="s">
        <v>17</v>
      </c>
      <c r="E1552">
        <v>0.199086757990868</v>
      </c>
      <c r="F1552">
        <v>0.19214710068513899</v>
      </c>
      <c r="G1552">
        <v>0.174797957420815</v>
      </c>
      <c r="H1552">
        <v>3.0704088110204082</v>
      </c>
      <c r="I1552">
        <v>13.912159460721398</v>
      </c>
      <c r="J1552">
        <v>28.892826747641379</v>
      </c>
      <c r="K1552">
        <v>25.920444155419581</v>
      </c>
      <c r="L1552">
        <v>15.029680396319318</v>
      </c>
      <c r="O1552">
        <v>12.523991349289201</v>
      </c>
      <c r="P1552">
        <v>16.444883968876798</v>
      </c>
    </row>
    <row r="1553" spans="2:16">
      <c r="B1553" t="s">
        <v>40</v>
      </c>
      <c r="C1553" t="s">
        <v>90</v>
      </c>
      <c r="D1553" t="s">
        <v>18</v>
      </c>
      <c r="I1553">
        <v>18.011705233852702</v>
      </c>
      <c r="J1553">
        <v>21.763766824365899</v>
      </c>
      <c r="K1553">
        <v>21.763766824365899</v>
      </c>
      <c r="L1553">
        <v>3.7520615905131898</v>
      </c>
      <c r="O1553">
        <v>6.8913189604411498</v>
      </c>
      <c r="P1553">
        <v>6.8913189604411498</v>
      </c>
    </row>
    <row r="1554" spans="2:16">
      <c r="B1554" t="s">
        <v>40</v>
      </c>
      <c r="C1554" t="s">
        <v>90</v>
      </c>
      <c r="D1554" t="s">
        <v>19</v>
      </c>
      <c r="E1554">
        <v>1.8264840182648401</v>
      </c>
      <c r="F1554">
        <v>1.7628174374783301</v>
      </c>
      <c r="G1554">
        <v>1.60365098551206</v>
      </c>
      <c r="H1554">
        <v>40.956542687792698</v>
      </c>
      <c r="I1554">
        <v>96.088161073122691</v>
      </c>
      <c r="J1554">
        <v>95.638499519000689</v>
      </c>
      <c r="K1554">
        <v>55.581279939452003</v>
      </c>
      <c r="N1554">
        <v>89.844751826191796</v>
      </c>
      <c r="O1554">
        <v>99.785295901972404</v>
      </c>
      <c r="P1554">
        <v>99.785295901972404</v>
      </c>
    </row>
    <row r="1555" spans="2:16">
      <c r="B1555" t="s">
        <v>40</v>
      </c>
      <c r="C1555" t="s">
        <v>90</v>
      </c>
      <c r="D1555" t="s">
        <v>20</v>
      </c>
      <c r="E1555">
        <v>4.3378995433789997</v>
      </c>
      <c r="F1555">
        <v>4.1866914140110403</v>
      </c>
      <c r="G1555">
        <v>10.74060069246449</v>
      </c>
      <c r="H1555">
        <v>16.825094324750332</v>
      </c>
      <c r="I1555">
        <v>53.676253687206746</v>
      </c>
      <c r="J1555">
        <v>84.979743729231529</v>
      </c>
      <c r="K1555">
        <v>75.32781396481289</v>
      </c>
      <c r="L1555">
        <v>37.408708411316681</v>
      </c>
      <c r="M1555">
        <v>1.2886011977991401</v>
      </c>
    </row>
    <row r="1556" spans="2:16">
      <c r="B1556" t="s">
        <v>40</v>
      </c>
      <c r="C1556" t="s">
        <v>90</v>
      </c>
      <c r="D1556" t="s">
        <v>21</v>
      </c>
      <c r="E1556">
        <v>0.68493150684931503</v>
      </c>
      <c r="F1556">
        <v>0.661056539054375</v>
      </c>
      <c r="G1556">
        <v>0.60136911956702399</v>
      </c>
      <c r="H1556">
        <v>11.392791477071134</v>
      </c>
      <c r="I1556">
        <v>13.231377501493489</v>
      </c>
      <c r="J1556">
        <v>70.293934456926337</v>
      </c>
      <c r="K1556">
        <v>60.524062721571852</v>
      </c>
      <c r="L1556">
        <v>58.516853614353792</v>
      </c>
      <c r="M1556">
        <v>18.208837226838291</v>
      </c>
      <c r="N1556">
        <v>19.598133202825199</v>
      </c>
      <c r="O1556">
        <v>21.299401615192401</v>
      </c>
      <c r="P1556">
        <v>23.0006700275597</v>
      </c>
    </row>
    <row r="1557" spans="2:16">
      <c r="B1557" t="s">
        <v>40</v>
      </c>
      <c r="C1557" t="s">
        <v>90</v>
      </c>
      <c r="D1557" t="s">
        <v>22</v>
      </c>
      <c r="E1557">
        <v>0.68493150684931503</v>
      </c>
      <c r="F1557">
        <v>0.661056539054375</v>
      </c>
      <c r="G1557">
        <v>0.60136911956702399</v>
      </c>
      <c r="H1557">
        <v>2.0099118129128928</v>
      </c>
      <c r="I1557">
        <v>20.687885998727509</v>
      </c>
      <c r="J1557">
        <v>288.21862583158781</v>
      </c>
      <c r="K1557">
        <v>286.54596018426645</v>
      </c>
      <c r="L1557">
        <v>267.69936291565602</v>
      </c>
      <c r="O1557">
        <v>3.0098833610537898</v>
      </c>
      <c r="P1557">
        <v>49.411096453644603</v>
      </c>
    </row>
    <row r="1558" spans="2:16">
      <c r="B1558" t="s">
        <v>40</v>
      </c>
      <c r="C1558" t="s">
        <v>90</v>
      </c>
      <c r="D1558" t="s">
        <v>23</v>
      </c>
      <c r="E1558">
        <v>0.45662100456621002</v>
      </c>
      <c r="F1558">
        <v>0.44070435936958302</v>
      </c>
      <c r="G1558">
        <v>0.40091274637801599</v>
      </c>
      <c r="H1558">
        <v>5.4367849423465664</v>
      </c>
      <c r="I1558">
        <v>26.792530538357475</v>
      </c>
      <c r="J1558">
        <v>26.680115149826971</v>
      </c>
      <c r="K1558">
        <v>21.468160984541399</v>
      </c>
      <c r="N1558">
        <v>7.6706740431115499</v>
      </c>
      <c r="O1558">
        <v>25.6457294791377</v>
      </c>
      <c r="P1558">
        <v>66.5245779047046</v>
      </c>
    </row>
    <row r="1559" spans="2:16">
      <c r="B1559" t="s">
        <v>40</v>
      </c>
      <c r="C1559" t="s">
        <v>90</v>
      </c>
      <c r="D1559" t="s">
        <v>24</v>
      </c>
      <c r="E1559">
        <v>0.932077625570776</v>
      </c>
      <c r="F1559">
        <v>0.899587773563161</v>
      </c>
      <c r="G1559">
        <v>0.81836314354412498</v>
      </c>
      <c r="H1559">
        <v>0.68840373551366696</v>
      </c>
      <c r="I1559">
        <v>1.500007738264578</v>
      </c>
      <c r="J1559">
        <v>5.9215621382912191</v>
      </c>
      <c r="K1559">
        <v>5.6920942264533299</v>
      </c>
      <c r="L1559">
        <v>4.65102231186453</v>
      </c>
    </row>
    <row r="1560" spans="2:16">
      <c r="B1560" t="s">
        <v>40</v>
      </c>
      <c r="C1560" t="s">
        <v>90</v>
      </c>
      <c r="D1560" t="s">
        <v>25</v>
      </c>
      <c r="H1560">
        <v>0.24791075713834901</v>
      </c>
      <c r="I1560">
        <v>1.8292401988758309</v>
      </c>
      <c r="J1560">
        <v>1.8292401988758309</v>
      </c>
      <c r="K1560">
        <v>1.5813294417374819</v>
      </c>
    </row>
    <row r="1561" spans="2:16">
      <c r="B1561" t="s">
        <v>40</v>
      </c>
      <c r="C1561" t="s">
        <v>90</v>
      </c>
      <c r="D1561" t="s">
        <v>26</v>
      </c>
      <c r="H1561">
        <v>0.76569517744498605</v>
      </c>
      <c r="I1561">
        <v>13.55273318441893</v>
      </c>
      <c r="J1561">
        <v>15.929898320323019</v>
      </c>
      <c r="K1561">
        <v>17.071824189621559</v>
      </c>
      <c r="L1561">
        <v>4.2847861826476201</v>
      </c>
      <c r="M1561">
        <v>1.90762104674352</v>
      </c>
      <c r="P1561">
        <v>9.0985632851626903</v>
      </c>
    </row>
    <row r="1562" spans="2:16">
      <c r="B1562" t="s">
        <v>40</v>
      </c>
      <c r="C1562" t="s">
        <v>90</v>
      </c>
      <c r="D1562" t="s">
        <v>27</v>
      </c>
      <c r="E1562">
        <v>1.3698630136986301</v>
      </c>
      <c r="F1562">
        <v>1.32211307810875</v>
      </c>
      <c r="G1562">
        <v>1.20273823913405</v>
      </c>
      <c r="H1562">
        <v>1.01173849677453</v>
      </c>
      <c r="I1562">
        <v>43.563157989274515</v>
      </c>
      <c r="J1562">
        <v>43.225911823683006</v>
      </c>
      <c r="K1562">
        <v>48.693492219777795</v>
      </c>
      <c r="L1562">
        <v>5.8048265616863004</v>
      </c>
      <c r="M1562">
        <v>5.8048265616863004</v>
      </c>
      <c r="N1562">
        <v>7.5381629353302397</v>
      </c>
      <c r="O1562">
        <v>18.558627657198102</v>
      </c>
      <c r="P1562">
        <v>35.3746458312458</v>
      </c>
    </row>
    <row r="1563" spans="2:16">
      <c r="B1563" t="s">
        <v>40</v>
      </c>
      <c r="C1563" t="s">
        <v>90</v>
      </c>
      <c r="D1563" t="s">
        <v>28</v>
      </c>
      <c r="E1563">
        <v>2.96803652968037E-2</v>
      </c>
      <c r="F1563">
        <v>2.8645783359023E-2</v>
      </c>
      <c r="G1563">
        <v>2.6059328514571101E-2</v>
      </c>
      <c r="H1563">
        <v>2.1921000763448099E-2</v>
      </c>
      <c r="I1563">
        <v>0.52298074708744247</v>
      </c>
      <c r="J1563">
        <v>1.5908425392573098</v>
      </c>
      <c r="K1563">
        <v>1.5835355390028272</v>
      </c>
      <c r="L1563">
        <v>1.07516879242435</v>
      </c>
    </row>
    <row r="1564" spans="2:16">
      <c r="B1564" t="s">
        <v>40</v>
      </c>
      <c r="C1564" t="s">
        <v>90</v>
      </c>
      <c r="D1564" t="s">
        <v>29</v>
      </c>
      <c r="E1564">
        <v>6.79771689497717</v>
      </c>
      <c r="F1564">
        <v>6.56076579793499</v>
      </c>
      <c r="G1564">
        <v>5.9683880553295303</v>
      </c>
      <c r="H1564">
        <v>6.42374397786452</v>
      </c>
      <c r="I1564">
        <v>58.243379266068189</v>
      </c>
      <c r="J1564">
        <v>197.47357442269458</v>
      </c>
      <c r="K1564">
        <v>194.39688622293733</v>
      </c>
      <c r="L1564">
        <v>140.90372304568001</v>
      </c>
      <c r="N1564">
        <v>57.692991937667301</v>
      </c>
      <c r="O1564">
        <v>66.061040421624</v>
      </c>
      <c r="P1564">
        <v>72.528134373333799</v>
      </c>
    </row>
    <row r="1565" spans="2:16">
      <c r="B1565" t="s">
        <v>40</v>
      </c>
      <c r="C1565" t="s">
        <v>90</v>
      </c>
      <c r="D1565" t="s">
        <v>30</v>
      </c>
      <c r="E1565">
        <v>2.9127853881278498</v>
      </c>
      <c r="F1565">
        <v>2.8112531084185699</v>
      </c>
      <c r="G1565">
        <v>2.5574224091453601</v>
      </c>
      <c r="H1565">
        <v>26.645441639564332</v>
      </c>
      <c r="I1565">
        <v>62.410508934020953</v>
      </c>
      <c r="J1565">
        <v>115.85529072294888</v>
      </c>
      <c r="K1565">
        <v>90.644044610256699</v>
      </c>
      <c r="L1565">
        <v>54.161879552363999</v>
      </c>
      <c r="N1565">
        <v>11.376233867435101</v>
      </c>
      <c r="O1565">
        <v>82.633804381315201</v>
      </c>
      <c r="P1565">
        <v>121.38711320524</v>
      </c>
    </row>
    <row r="1566" spans="2:16">
      <c r="B1566" t="s">
        <v>40</v>
      </c>
      <c r="C1566" t="s">
        <v>100</v>
      </c>
      <c r="D1566" t="s">
        <v>16</v>
      </c>
      <c r="J1566">
        <v>1.0004029999999999</v>
      </c>
      <c r="K1566">
        <v>39.292866845757061</v>
      </c>
      <c r="L1566">
        <v>86.535281444032961</v>
      </c>
      <c r="M1566">
        <v>85.534878444032969</v>
      </c>
      <c r="N1566">
        <v>47.242414598276</v>
      </c>
    </row>
    <row r="1567" spans="2:16">
      <c r="B1567" t="s">
        <v>40</v>
      </c>
      <c r="C1567" t="s">
        <v>100</v>
      </c>
      <c r="D1567" t="s">
        <v>17</v>
      </c>
      <c r="J1567">
        <v>1.0004029999999999</v>
      </c>
      <c r="K1567">
        <v>37.816995560257098</v>
      </c>
      <c r="L1567">
        <v>235.15327179618251</v>
      </c>
      <c r="M1567">
        <v>428.11893620228847</v>
      </c>
      <c r="N1567">
        <v>391.30234364203159</v>
      </c>
      <c r="O1567">
        <v>193.96606740610599</v>
      </c>
    </row>
    <row r="1568" spans="2:16">
      <c r="B1568" t="s">
        <v>40</v>
      </c>
      <c r="C1568" t="s">
        <v>100</v>
      </c>
      <c r="D1568" t="s">
        <v>18</v>
      </c>
      <c r="J1568">
        <v>1.0004029999999999</v>
      </c>
      <c r="K1568">
        <v>35.4860509999626</v>
      </c>
      <c r="L1568">
        <v>163.78095956018271</v>
      </c>
      <c r="M1568">
        <v>272.42726227938306</v>
      </c>
      <c r="N1568">
        <v>237.94161427942061</v>
      </c>
      <c r="O1568">
        <v>109.6467057192</v>
      </c>
    </row>
    <row r="1569" spans="2:16">
      <c r="B1569" t="s">
        <v>40</v>
      </c>
      <c r="C1569" t="s">
        <v>100</v>
      </c>
      <c r="D1569" t="s">
        <v>19</v>
      </c>
      <c r="J1569">
        <v>1.0004029999999999</v>
      </c>
      <c r="K1569">
        <v>46.9655840571018</v>
      </c>
      <c r="L1569">
        <v>104.00054618378699</v>
      </c>
      <c r="M1569">
        <v>103.000143183787</v>
      </c>
      <c r="N1569">
        <v>57.034962126685002</v>
      </c>
    </row>
    <row r="1570" spans="2:16">
      <c r="B1570" t="s">
        <v>40</v>
      </c>
      <c r="C1570" t="s">
        <v>100</v>
      </c>
      <c r="D1570" t="s">
        <v>20</v>
      </c>
      <c r="J1570">
        <v>1.0004029999999999</v>
      </c>
      <c r="K1570">
        <v>127.33869608118</v>
      </c>
      <c r="L1570">
        <v>286.95237938609301</v>
      </c>
      <c r="M1570">
        <v>285.95197638609301</v>
      </c>
      <c r="N1570">
        <v>159.613683304913</v>
      </c>
    </row>
    <row r="1571" spans="2:16">
      <c r="B1571" t="s">
        <v>40</v>
      </c>
      <c r="C1571" t="s">
        <v>100</v>
      </c>
      <c r="D1571" t="s">
        <v>21</v>
      </c>
      <c r="J1571">
        <v>1.0004029999999999</v>
      </c>
      <c r="K1571">
        <v>51.308910652434569</v>
      </c>
      <c r="L1571">
        <v>113.88718044244791</v>
      </c>
      <c r="M1571">
        <v>112.88677744244791</v>
      </c>
      <c r="N1571">
        <v>62.578269790013294</v>
      </c>
    </row>
    <row r="1572" spans="2:16">
      <c r="B1572" t="s">
        <v>40</v>
      </c>
      <c r="C1572" t="s">
        <v>100</v>
      </c>
      <c r="D1572" t="s">
        <v>22</v>
      </c>
      <c r="J1572">
        <v>1.0004029999999999</v>
      </c>
      <c r="K1572">
        <v>249.3104777254342</v>
      </c>
      <c r="L1572">
        <v>564.59449736309091</v>
      </c>
      <c r="M1572">
        <v>563.5940943630909</v>
      </c>
      <c r="N1572">
        <v>315.28401963765765</v>
      </c>
    </row>
    <row r="1573" spans="2:16">
      <c r="B1573" t="s">
        <v>40</v>
      </c>
      <c r="C1573" t="s">
        <v>100</v>
      </c>
      <c r="D1573" t="s">
        <v>23</v>
      </c>
      <c r="J1573">
        <v>1.0004029999999999</v>
      </c>
      <c r="K1573">
        <v>7.19463469217823</v>
      </c>
      <c r="L1573">
        <v>29.899701074599498</v>
      </c>
      <c r="M1573">
        <v>49.867370967442596</v>
      </c>
      <c r="N1573">
        <v>43.673139275264397</v>
      </c>
      <c r="O1573">
        <v>20.968072892843061</v>
      </c>
    </row>
    <row r="1574" spans="2:16">
      <c r="B1574" t="s">
        <v>40</v>
      </c>
      <c r="C1574" t="s">
        <v>100</v>
      </c>
      <c r="D1574" t="s">
        <v>24</v>
      </c>
      <c r="J1574">
        <v>1.0004029999999999</v>
      </c>
      <c r="K1574">
        <v>2.2771989062244602</v>
      </c>
      <c r="L1574">
        <v>2.2771989062244602</v>
      </c>
      <c r="M1574">
        <v>1.27679590622446</v>
      </c>
    </row>
    <row r="1575" spans="2:16">
      <c r="B1575" t="s">
        <v>40</v>
      </c>
      <c r="C1575" t="s">
        <v>100</v>
      </c>
      <c r="D1575" t="s">
        <v>25</v>
      </c>
      <c r="J1575">
        <v>1.0004029999999999</v>
      </c>
      <c r="K1575">
        <v>2.78100778551046</v>
      </c>
      <c r="L1575">
        <v>3.4240097703024999</v>
      </c>
      <c r="M1575">
        <v>2.4236067703024999</v>
      </c>
      <c r="N1575">
        <v>0.64300198479203596</v>
      </c>
    </row>
    <row r="1576" spans="2:16">
      <c r="B1576" t="s">
        <v>40</v>
      </c>
      <c r="C1576" t="s">
        <v>100</v>
      </c>
      <c r="D1576" t="s">
        <v>26</v>
      </c>
      <c r="J1576">
        <v>1.0004029999999999</v>
      </c>
      <c r="K1576">
        <v>7.19463469217823</v>
      </c>
      <c r="L1576">
        <v>45.547684669422502</v>
      </c>
      <c r="M1576">
        <v>85.486587549909103</v>
      </c>
      <c r="N1576">
        <v>79.292355857730911</v>
      </c>
      <c r="O1576">
        <v>40.9393058804866</v>
      </c>
    </row>
    <row r="1577" spans="2:16">
      <c r="B1577" t="s">
        <v>40</v>
      </c>
      <c r="C1577" t="s">
        <v>100</v>
      </c>
      <c r="D1577" t="s">
        <v>27</v>
      </c>
      <c r="J1577">
        <v>1.0004029999999999</v>
      </c>
      <c r="K1577">
        <v>7.19463469217823</v>
      </c>
      <c r="L1577">
        <v>13.470667331651899</v>
      </c>
      <c r="M1577">
        <v>12.470264331651901</v>
      </c>
      <c r="N1577">
        <v>6.2760326394737103</v>
      </c>
    </row>
    <row r="1578" spans="2:16">
      <c r="B1578" t="s">
        <v>40</v>
      </c>
      <c r="C1578" t="s">
        <v>100</v>
      </c>
      <c r="D1578" t="s">
        <v>28</v>
      </c>
      <c r="H1578">
        <v>0.44543276251650599</v>
      </c>
      <c r="I1578">
        <v>1.0139303856537101</v>
      </c>
      <c r="J1578">
        <v>1.1505131338788299</v>
      </c>
      <c r="K1578">
        <v>1.3805168385265099</v>
      </c>
      <c r="L1578">
        <v>1.45158742111328</v>
      </c>
      <c r="M1578">
        <v>1.3150046728881599</v>
      </c>
      <c r="N1578">
        <v>0.63956820572396644</v>
      </c>
    </row>
    <row r="1579" spans="2:16">
      <c r="B1579" t="s">
        <v>40</v>
      </c>
      <c r="C1579" t="s">
        <v>100</v>
      </c>
      <c r="D1579" t="s">
        <v>29</v>
      </c>
      <c r="J1579">
        <v>1.0004029999999999</v>
      </c>
      <c r="K1579">
        <v>198.35868294216141</v>
      </c>
      <c r="L1579">
        <v>464.72709153226492</v>
      </c>
      <c r="M1579">
        <v>484.29170096387202</v>
      </c>
      <c r="N1579">
        <v>286.93342102171061</v>
      </c>
      <c r="O1579">
        <v>20.565012431607101</v>
      </c>
    </row>
    <row r="1580" spans="2:16">
      <c r="B1580" t="s">
        <v>40</v>
      </c>
      <c r="C1580" t="s">
        <v>100</v>
      </c>
      <c r="D1580" t="s">
        <v>30</v>
      </c>
      <c r="I1580">
        <v>0.51371051318850802</v>
      </c>
      <c r="J1580">
        <v>4.1811630950790803</v>
      </c>
      <c r="K1580">
        <v>105.20035546629879</v>
      </c>
      <c r="L1580">
        <v>228.70965130470518</v>
      </c>
      <c r="M1580">
        <v>225.04219872281521</v>
      </c>
      <c r="N1580">
        <v>124.023006351595</v>
      </c>
    </row>
    <row r="1581" spans="2:16">
      <c r="B1581" t="s">
        <v>40</v>
      </c>
      <c r="C1581" t="s">
        <v>91</v>
      </c>
      <c r="D1581" t="s">
        <v>16</v>
      </c>
      <c r="E1581">
        <v>34.164383561643803</v>
      </c>
      <c r="F1581">
        <v>34.164383561643803</v>
      </c>
      <c r="G1581">
        <v>34.164383561643803</v>
      </c>
      <c r="H1581">
        <v>34.164383561643803</v>
      </c>
      <c r="I1581">
        <v>22.776255707762498</v>
      </c>
      <c r="J1581">
        <v>11.388127853881301</v>
      </c>
      <c r="M1581">
        <v>4.3331149199084997</v>
      </c>
      <c r="N1581">
        <v>50.321630092673502</v>
      </c>
      <c r="O1581">
        <v>113.430649944978</v>
      </c>
      <c r="P1581">
        <v>157.67357829635301</v>
      </c>
    </row>
    <row r="1582" spans="2:16">
      <c r="B1582" t="s">
        <v>40</v>
      </c>
      <c r="C1582" t="s">
        <v>91</v>
      </c>
      <c r="D1582" t="s">
        <v>17</v>
      </c>
      <c r="E1582">
        <v>28.2019121004566</v>
      </c>
      <c r="F1582">
        <v>37.981201423528859</v>
      </c>
      <c r="G1582">
        <v>37.981201423528859</v>
      </c>
      <c r="H1582">
        <v>37.981201423528859</v>
      </c>
      <c r="I1582">
        <v>28.58056405670996</v>
      </c>
      <c r="J1582">
        <v>9.4006373668188701</v>
      </c>
    </row>
    <row r="1583" spans="2:16">
      <c r="B1583" t="s">
        <v>40</v>
      </c>
      <c r="C1583" t="s">
        <v>91</v>
      </c>
      <c r="D1583" t="s">
        <v>18</v>
      </c>
      <c r="E1583">
        <v>16.260200125539999</v>
      </c>
      <c r="F1583">
        <v>19.079744182950108</v>
      </c>
      <c r="G1583">
        <v>19.079744182950108</v>
      </c>
      <c r="H1583">
        <v>19.079744182950108</v>
      </c>
      <c r="I1583">
        <v>13.659677474436808</v>
      </c>
      <c r="J1583">
        <v>5.4200667085133301</v>
      </c>
      <c r="P1583">
        <v>4.0003513010395704</v>
      </c>
    </row>
    <row r="1584" spans="2:16">
      <c r="B1584" t="s">
        <v>40</v>
      </c>
      <c r="C1584" t="s">
        <v>91</v>
      </c>
      <c r="D1584" t="s">
        <v>19</v>
      </c>
      <c r="E1584">
        <v>319.18639921722098</v>
      </c>
      <c r="F1584">
        <v>492.14709116966196</v>
      </c>
      <c r="G1584">
        <v>756.38589185839999</v>
      </c>
      <c r="H1584">
        <v>756.38589185839999</v>
      </c>
      <c r="I1584">
        <v>684.21126775885079</v>
      </c>
      <c r="J1584">
        <v>261.95920870025282</v>
      </c>
      <c r="K1584">
        <v>34.220842306190796</v>
      </c>
      <c r="N1584">
        <v>213.14798082812899</v>
      </c>
      <c r="O1584">
        <v>213.14798082812899</v>
      </c>
      <c r="P1584">
        <v>213.14798082812899</v>
      </c>
    </row>
    <row r="1585" spans="2:16">
      <c r="B1585" t="s">
        <v>40</v>
      </c>
      <c r="C1585" t="s">
        <v>91</v>
      </c>
      <c r="D1585" t="s">
        <v>20</v>
      </c>
      <c r="E1585">
        <v>6.2599885844748799</v>
      </c>
      <c r="F1585">
        <v>6.2599885844748799</v>
      </c>
      <c r="G1585">
        <v>6.2599885844748799</v>
      </c>
      <c r="H1585">
        <v>6.2599885844748799</v>
      </c>
      <c r="I1585">
        <v>4.1733257229832503</v>
      </c>
      <c r="J1585">
        <v>2.08666286149163</v>
      </c>
    </row>
    <row r="1586" spans="2:16">
      <c r="B1586" t="s">
        <v>40</v>
      </c>
      <c r="C1586" t="s">
        <v>91</v>
      </c>
      <c r="D1586" t="s">
        <v>21</v>
      </c>
      <c r="E1586">
        <v>28.821632420091301</v>
      </c>
      <c r="F1586">
        <v>48.325155237198004</v>
      </c>
      <c r="G1586">
        <v>48.325155237198004</v>
      </c>
      <c r="H1586">
        <v>48.325155237198004</v>
      </c>
      <c r="I1586">
        <v>38.7179444305009</v>
      </c>
      <c r="J1586">
        <v>9.6072108066971005</v>
      </c>
      <c r="M1586">
        <v>75.549271535239399</v>
      </c>
      <c r="N1586">
        <v>95.562188836292194</v>
      </c>
      <c r="O1586">
        <v>108.841047803683</v>
      </c>
      <c r="P1586">
        <v>122.61244648448</v>
      </c>
    </row>
    <row r="1587" spans="2:16">
      <c r="B1587" t="s">
        <v>40</v>
      </c>
      <c r="C1587" t="s">
        <v>91</v>
      </c>
      <c r="D1587" t="s">
        <v>22</v>
      </c>
      <c r="E1587">
        <v>33.671803652968002</v>
      </c>
      <c r="F1587">
        <v>50.5217935421243</v>
      </c>
      <c r="G1587">
        <v>52</v>
      </c>
      <c r="H1587">
        <v>52</v>
      </c>
      <c r="I1587">
        <v>40.776065449010702</v>
      </c>
      <c r="J1587">
        <v>11.902751809895181</v>
      </c>
      <c r="O1587">
        <v>3.4123145832240702</v>
      </c>
      <c r="P1587">
        <v>3.4123145832240702</v>
      </c>
    </row>
    <row r="1588" spans="2:16">
      <c r="B1588" t="s">
        <v>40</v>
      </c>
      <c r="C1588" t="s">
        <v>91</v>
      </c>
      <c r="D1588" t="s">
        <v>23</v>
      </c>
      <c r="E1588">
        <v>74.997754889160603</v>
      </c>
      <c r="F1588">
        <v>149.20789949312439</v>
      </c>
      <c r="G1588">
        <v>149.20789949312439</v>
      </c>
      <c r="H1588">
        <v>149.20789949312439</v>
      </c>
      <c r="I1588">
        <v>124.2086478634042</v>
      </c>
      <c r="J1588">
        <v>24.999251629720199</v>
      </c>
      <c r="M1588">
        <v>63.758758512522299</v>
      </c>
      <c r="N1588">
        <v>189.32962151954601</v>
      </c>
      <c r="O1588">
        <v>205.85914952438199</v>
      </c>
      <c r="P1588">
        <v>202.06177700950499</v>
      </c>
    </row>
    <row r="1589" spans="2:16">
      <c r="B1589" t="s">
        <v>40</v>
      </c>
      <c r="C1589" t="s">
        <v>91</v>
      </c>
      <c r="D1589" t="s">
        <v>24</v>
      </c>
      <c r="E1589">
        <v>45.928170003512498</v>
      </c>
      <c r="F1589">
        <v>54.408171096176879</v>
      </c>
      <c r="G1589">
        <v>54.408171096176879</v>
      </c>
      <c r="H1589">
        <v>54.408171096176879</v>
      </c>
      <c r="I1589">
        <v>39.098781095006082</v>
      </c>
      <c r="J1589">
        <v>15.309390001170801</v>
      </c>
    </row>
    <row r="1590" spans="2:16">
      <c r="B1590" t="s">
        <v>40</v>
      </c>
      <c r="C1590" t="s">
        <v>91</v>
      </c>
      <c r="D1590" t="s">
        <v>25</v>
      </c>
      <c r="E1590">
        <v>14.3734779299848</v>
      </c>
      <c r="F1590">
        <v>14.3734779299848</v>
      </c>
      <c r="G1590">
        <v>14.3734779299848</v>
      </c>
      <c r="H1590">
        <v>14.3734779299848</v>
      </c>
      <c r="I1590">
        <v>9.58231861998987</v>
      </c>
      <c r="J1590">
        <v>4.7911593099949297</v>
      </c>
      <c r="N1590">
        <v>124.428275042205</v>
      </c>
      <c r="O1590">
        <v>127.049958067473</v>
      </c>
      <c r="P1590">
        <v>134.367643927838</v>
      </c>
    </row>
    <row r="1591" spans="2:16">
      <c r="B1591" t="s">
        <v>40</v>
      </c>
      <c r="C1591" t="s">
        <v>91</v>
      </c>
      <c r="D1591" t="s">
        <v>26</v>
      </c>
      <c r="E1591">
        <v>5.2919112850619703</v>
      </c>
      <c r="F1591">
        <v>5.9367964357687866</v>
      </c>
      <c r="G1591">
        <v>5.9367964357687866</v>
      </c>
      <c r="H1591">
        <v>5.9367964357687866</v>
      </c>
      <c r="I1591">
        <v>4.1728260074147965</v>
      </c>
      <c r="J1591">
        <v>1.7639704283539901</v>
      </c>
    </row>
    <row r="1592" spans="2:16">
      <c r="B1592" t="s">
        <v>40</v>
      </c>
      <c r="C1592" t="s">
        <v>91</v>
      </c>
      <c r="D1592" t="s">
        <v>27</v>
      </c>
      <c r="E1592">
        <v>40.628044140030397</v>
      </c>
      <c r="F1592">
        <v>40.628044140030397</v>
      </c>
      <c r="G1592">
        <v>40.628044140030397</v>
      </c>
      <c r="H1592">
        <v>40.628044140030397</v>
      </c>
      <c r="I1592">
        <v>27.085362760020299</v>
      </c>
      <c r="J1592">
        <v>13.5426813800101</v>
      </c>
      <c r="O1592">
        <v>241.22318329839399</v>
      </c>
      <c r="P1592">
        <v>267.23348999025501</v>
      </c>
    </row>
    <row r="1593" spans="2:16">
      <c r="B1593" t="s">
        <v>40</v>
      </c>
      <c r="C1593" t="s">
        <v>91</v>
      </c>
      <c r="D1593" t="s">
        <v>28</v>
      </c>
      <c r="E1593">
        <v>18.597004120726101</v>
      </c>
      <c r="F1593">
        <v>31.050547201865502</v>
      </c>
      <c r="G1593">
        <v>43.1555374361552</v>
      </c>
      <c r="H1593">
        <v>43.1555374361552</v>
      </c>
      <c r="I1593">
        <v>36.956536062579801</v>
      </c>
      <c r="J1593">
        <v>11.75781641334417</v>
      </c>
      <c r="M1593">
        <v>31.300899918449499</v>
      </c>
      <c r="N1593">
        <v>78.870490466652697</v>
      </c>
      <c r="O1593">
        <v>90.948568830223095</v>
      </c>
      <c r="P1593">
        <v>100.388745033658</v>
      </c>
    </row>
    <row r="1594" spans="2:16">
      <c r="B1594" t="s">
        <v>40</v>
      </c>
      <c r="C1594" t="s">
        <v>91</v>
      </c>
      <c r="D1594" t="s">
        <v>29</v>
      </c>
      <c r="E1594">
        <v>304.14555376945299</v>
      </c>
      <c r="F1594">
        <v>379.14442108946957</v>
      </c>
      <c r="G1594">
        <v>423.05837716458097</v>
      </c>
      <c r="H1594">
        <v>423.05837716458097</v>
      </c>
      <c r="I1594">
        <v>321.67652590809701</v>
      </c>
      <c r="J1594">
        <v>121.54787822233729</v>
      </c>
      <c r="N1594">
        <v>22.397929649991202</v>
      </c>
      <c r="O1594">
        <v>213.100851472957</v>
      </c>
      <c r="P1594">
        <v>213.100851472957</v>
      </c>
    </row>
    <row r="1595" spans="2:16">
      <c r="B1595" t="s">
        <v>40</v>
      </c>
      <c r="C1595" t="s">
        <v>91</v>
      </c>
      <c r="D1595" t="s">
        <v>30</v>
      </c>
      <c r="E1595">
        <v>117.176369863014</v>
      </c>
      <c r="F1595">
        <v>120.03533145598226</v>
      </c>
      <c r="G1595">
        <v>120.03533145598226</v>
      </c>
      <c r="H1595">
        <v>120.03533145598226</v>
      </c>
      <c r="I1595">
        <v>80.976541501644263</v>
      </c>
      <c r="J1595">
        <v>39.058789954338003</v>
      </c>
      <c r="O1595">
        <v>147.740902850064</v>
      </c>
      <c r="P1595">
        <v>214.69572789031599</v>
      </c>
    </row>
    <row r="1596" spans="2:16">
      <c r="B1596" t="s">
        <v>40</v>
      </c>
      <c r="C1596" t="s">
        <v>92</v>
      </c>
      <c r="D1596" t="s">
        <v>16</v>
      </c>
      <c r="E1596">
        <v>44.8420828394081</v>
      </c>
      <c r="F1596">
        <v>62.841209591086901</v>
      </c>
      <c r="G1596">
        <v>62.841209591086901</v>
      </c>
      <c r="H1596">
        <v>81.2257710263641</v>
      </c>
      <c r="I1596">
        <v>71.490371029840702</v>
      </c>
      <c r="J1596">
        <v>26.4874642402349</v>
      </c>
    </row>
    <row r="1597" spans="2:16">
      <c r="B1597" t="s">
        <v>40</v>
      </c>
      <c r="C1597" t="s">
        <v>92</v>
      </c>
      <c r="D1597" t="s">
        <v>17</v>
      </c>
      <c r="E1597">
        <v>17.14537546961623</v>
      </c>
      <c r="F1597">
        <v>17.14537546961623</v>
      </c>
      <c r="G1597">
        <v>17.14537546961623</v>
      </c>
      <c r="H1597">
        <v>17.90792563527739</v>
      </c>
      <c r="I1597">
        <v>15.478601445323552</v>
      </c>
      <c r="J1597">
        <v>2.1626915007339997</v>
      </c>
      <c r="P1597">
        <v>4.57739985247549</v>
      </c>
    </row>
    <row r="1598" spans="2:16">
      <c r="B1598" t="s">
        <v>40</v>
      </c>
      <c r="C1598" t="s">
        <v>92</v>
      </c>
      <c r="D1598" t="s">
        <v>18</v>
      </c>
      <c r="E1598">
        <v>9.4956360646091706</v>
      </c>
      <c r="F1598">
        <v>10.52303731923889</v>
      </c>
      <c r="G1598">
        <v>10.52303731923889</v>
      </c>
      <c r="H1598">
        <v>10.52303731923889</v>
      </c>
      <c r="I1598">
        <v>9.0653427992376994</v>
      </c>
      <c r="J1598">
        <v>0.92286366601434999</v>
      </c>
      <c r="P1598">
        <v>16.474603935917902</v>
      </c>
    </row>
    <row r="1599" spans="2:16">
      <c r="B1599" t="s">
        <v>40</v>
      </c>
      <c r="C1599" t="s">
        <v>92</v>
      </c>
      <c r="D1599" t="s">
        <v>19</v>
      </c>
      <c r="E1599">
        <v>70.801212499661361</v>
      </c>
      <c r="F1599">
        <v>70.801212499661361</v>
      </c>
      <c r="G1599">
        <v>441.19465746203969</v>
      </c>
      <c r="H1599">
        <v>674.71612189473262</v>
      </c>
      <c r="I1599">
        <v>668.22282340656079</v>
      </c>
      <c r="J1599">
        <v>404.74735046013188</v>
      </c>
      <c r="L1599">
        <v>36.891711034065999</v>
      </c>
      <c r="M1599">
        <v>36.891711034065999</v>
      </c>
      <c r="N1599">
        <v>36.891711034065999</v>
      </c>
    </row>
    <row r="1600" spans="2:16">
      <c r="B1600" t="s">
        <v>40</v>
      </c>
      <c r="C1600" t="s">
        <v>92</v>
      </c>
      <c r="D1600" t="s">
        <v>20</v>
      </c>
      <c r="E1600">
        <v>45.611031070240998</v>
      </c>
      <c r="F1600">
        <v>54.616742275457682</v>
      </c>
      <c r="G1600">
        <v>54.616742275457682</v>
      </c>
      <c r="H1600">
        <v>54.616742275457682</v>
      </c>
      <c r="I1600">
        <v>46.478166165138276</v>
      </c>
      <c r="J1600">
        <v>5.9256360078277996</v>
      </c>
    </row>
    <row r="1601" spans="2:16">
      <c r="B1601" t="s">
        <v>40</v>
      </c>
      <c r="C1601" t="s">
        <v>92</v>
      </c>
      <c r="D1601" t="s">
        <v>21</v>
      </c>
      <c r="E1601">
        <v>0.54403131115459902</v>
      </c>
      <c r="F1601">
        <v>8.2784530952322495</v>
      </c>
      <c r="G1601">
        <v>8.2784530952322495</v>
      </c>
      <c r="H1601">
        <v>14.908998977187499</v>
      </c>
      <c r="I1601">
        <v>14.727655206802632</v>
      </c>
      <c r="J1601">
        <v>6.8118896523401462</v>
      </c>
      <c r="O1601">
        <v>4.3186285033714498</v>
      </c>
      <c r="P1601">
        <v>6.5684362284061004</v>
      </c>
    </row>
    <row r="1602" spans="2:16">
      <c r="B1602" t="s">
        <v>40</v>
      </c>
      <c r="C1602" t="s">
        <v>92</v>
      </c>
      <c r="D1602" t="s">
        <v>22</v>
      </c>
      <c r="E1602">
        <v>36.134743470566633</v>
      </c>
      <c r="F1602">
        <v>36.134743470566633</v>
      </c>
      <c r="G1602">
        <v>36.134743470566633</v>
      </c>
      <c r="H1602">
        <v>36.134743470566633</v>
      </c>
      <c r="I1602">
        <v>31.296017804292219</v>
      </c>
      <c r="J1602">
        <v>2.5815938247445098</v>
      </c>
    </row>
    <row r="1603" spans="2:16">
      <c r="B1603" t="s">
        <v>40</v>
      </c>
      <c r="C1603" t="s">
        <v>92</v>
      </c>
      <c r="D1603" t="s">
        <v>23</v>
      </c>
      <c r="E1603">
        <v>32.465259791497608</v>
      </c>
      <c r="F1603">
        <v>32.465259791497608</v>
      </c>
      <c r="G1603">
        <v>288.16453448578113</v>
      </c>
      <c r="H1603">
        <v>348.79886406849204</v>
      </c>
      <c r="I1603">
        <v>344.27837137823497</v>
      </c>
      <c r="J1603">
        <v>180.60253931019292</v>
      </c>
      <c r="N1603">
        <v>6.3164961766651899</v>
      </c>
      <c r="O1603">
        <v>9.7342133645153197</v>
      </c>
      <c r="P1603">
        <v>9.7342133645153197</v>
      </c>
    </row>
    <row r="1604" spans="2:16">
      <c r="B1604" t="s">
        <v>40</v>
      </c>
      <c r="C1604" t="s">
        <v>92</v>
      </c>
      <c r="D1604" t="s">
        <v>24</v>
      </c>
      <c r="E1604">
        <v>67.733036958045702</v>
      </c>
      <c r="F1604">
        <v>67.733036958045702</v>
      </c>
      <c r="G1604">
        <v>67.733036958045702</v>
      </c>
      <c r="H1604">
        <v>67.733036958045702</v>
      </c>
      <c r="I1604">
        <v>52.485941112924401</v>
      </c>
      <c r="J1604">
        <v>12.9510010537408</v>
      </c>
      <c r="K1604">
        <v>26.597745274045199</v>
      </c>
      <c r="L1604">
        <v>26.597745274045199</v>
      </c>
      <c r="M1604">
        <v>26.597745274045199</v>
      </c>
      <c r="N1604">
        <v>22.746280088262399</v>
      </c>
      <c r="O1604">
        <v>35.684901969217499</v>
      </c>
      <c r="P1604">
        <v>38.189953677255097</v>
      </c>
    </row>
    <row r="1605" spans="2:16">
      <c r="B1605" t="s">
        <v>40</v>
      </c>
      <c r="C1605" t="s">
        <v>92</v>
      </c>
      <c r="D1605" t="s">
        <v>25</v>
      </c>
      <c r="E1605">
        <v>77.090609812596796</v>
      </c>
      <c r="F1605">
        <v>93.608862308597097</v>
      </c>
      <c r="G1605">
        <v>93.608862308597097</v>
      </c>
      <c r="H1605">
        <v>179.44040262612879</v>
      </c>
      <c r="I1605">
        <v>198.20662187468099</v>
      </c>
      <c r="J1605">
        <v>148.05151576973572</v>
      </c>
      <c r="K1605">
        <v>41.030653358771701</v>
      </c>
      <c r="L1605">
        <v>2.7815788198151199</v>
      </c>
      <c r="M1605">
        <v>2.7815788198151199</v>
      </c>
      <c r="N1605">
        <v>33.933233095270701</v>
      </c>
      <c r="O1605">
        <v>32.113584038628829</v>
      </c>
      <c r="P1605">
        <v>33.600757333478697</v>
      </c>
    </row>
    <row r="1606" spans="2:16">
      <c r="B1606" t="s">
        <v>40</v>
      </c>
      <c r="C1606" t="s">
        <v>92</v>
      </c>
      <c r="D1606" t="s">
        <v>26</v>
      </c>
      <c r="E1606">
        <v>18.869482522028992</v>
      </c>
      <c r="F1606">
        <v>18.869482522028992</v>
      </c>
      <c r="G1606">
        <v>18.869482522028992</v>
      </c>
      <c r="H1606">
        <v>18.869482522028992</v>
      </c>
      <c r="I1606">
        <v>13.82913236292176</v>
      </c>
      <c r="J1606">
        <v>4.6489872380283304</v>
      </c>
      <c r="K1606">
        <v>3.3493187715003598</v>
      </c>
      <c r="L1606">
        <v>3.3493187715003598</v>
      </c>
      <c r="M1606">
        <v>3.3493187715003598</v>
      </c>
      <c r="O1606">
        <v>6.3195829978988298</v>
      </c>
      <c r="P1606">
        <v>33.102976482031899</v>
      </c>
    </row>
    <row r="1607" spans="2:16">
      <c r="B1607" t="s">
        <v>40</v>
      </c>
      <c r="C1607" t="s">
        <v>92</v>
      </c>
      <c r="D1607" t="s">
        <v>27</v>
      </c>
      <c r="E1607">
        <v>83.630302155542594</v>
      </c>
      <c r="F1607">
        <v>125.06136880715519</v>
      </c>
      <c r="G1607">
        <v>125.06136880715519</v>
      </c>
      <c r="H1607">
        <v>125.06136880715519</v>
      </c>
      <c r="I1607">
        <v>124.50102387883069</v>
      </c>
      <c r="J1607">
        <v>39.539871199105605</v>
      </c>
      <c r="K1607">
        <v>79.885320717952709</v>
      </c>
      <c r="L1607">
        <v>61.217765978750499</v>
      </c>
      <c r="M1607">
        <v>61.217765978750499</v>
      </c>
      <c r="N1607">
        <v>36.881030995871399</v>
      </c>
      <c r="O1607">
        <v>34.999055245486801</v>
      </c>
      <c r="P1607">
        <v>34.999055245486801</v>
      </c>
    </row>
    <row r="1608" spans="2:16">
      <c r="B1608" t="s">
        <v>40</v>
      </c>
      <c r="C1608" t="s">
        <v>92</v>
      </c>
      <c r="D1608" t="s">
        <v>28</v>
      </c>
      <c r="E1608">
        <v>15.761068873959271</v>
      </c>
      <c r="F1608">
        <v>15.761068873959271</v>
      </c>
      <c r="G1608">
        <v>15.761068873959271</v>
      </c>
      <c r="H1608">
        <v>46.499900264028568</v>
      </c>
      <c r="I1608">
        <v>55.311352944573152</v>
      </c>
      <c r="J1608">
        <v>45.393988185309141</v>
      </c>
      <c r="K1608">
        <v>12.049046771321599</v>
      </c>
      <c r="O1608">
        <v>21.358326719127501</v>
      </c>
      <c r="P1608">
        <v>22.040919339955099</v>
      </c>
    </row>
    <row r="1609" spans="2:16">
      <c r="B1609" t="s">
        <v>40</v>
      </c>
      <c r="C1609" t="s">
        <v>92</v>
      </c>
      <c r="D1609" t="s">
        <v>29</v>
      </c>
      <c r="E1609">
        <v>183.4524508155815</v>
      </c>
      <c r="F1609">
        <v>183.4524508155815</v>
      </c>
      <c r="G1609">
        <v>183.4524508155815</v>
      </c>
      <c r="H1609">
        <v>242.52856683510541</v>
      </c>
      <c r="I1609">
        <v>204.26035575169001</v>
      </c>
      <c r="J1609">
        <v>90.177007517675705</v>
      </c>
      <c r="N1609">
        <v>224.106279009242</v>
      </c>
      <c r="O1609">
        <v>378.83995480485027</v>
      </c>
      <c r="P1609">
        <v>389.96516259677327</v>
      </c>
    </row>
    <row r="1610" spans="2:16">
      <c r="B1610" t="s">
        <v>40</v>
      </c>
      <c r="C1610" t="s">
        <v>92</v>
      </c>
      <c r="D1610" t="s">
        <v>30</v>
      </c>
      <c r="E1610">
        <v>132.33095668882859</v>
      </c>
      <c r="F1610">
        <v>221.33913599788289</v>
      </c>
      <c r="G1610">
        <v>221.33913599788289</v>
      </c>
      <c r="H1610">
        <v>221.33913599788289</v>
      </c>
      <c r="I1610">
        <v>195.9951499404454</v>
      </c>
      <c r="J1610">
        <v>19.465970863231099</v>
      </c>
      <c r="L1610">
        <v>29.016008595665902</v>
      </c>
      <c r="M1610">
        <v>149.69363246189391</v>
      </c>
      <c r="N1610">
        <v>197.45394838690791</v>
      </c>
      <c r="O1610">
        <v>309.89202387863111</v>
      </c>
      <c r="P1610">
        <v>256.65142539971708</v>
      </c>
    </row>
    <row r="1611" spans="2:16">
      <c r="B1611" t="s">
        <v>40</v>
      </c>
      <c r="C1611" t="s">
        <v>101</v>
      </c>
      <c r="D1611" t="s">
        <v>25</v>
      </c>
      <c r="K1611">
        <v>4.4136269066677603</v>
      </c>
      <c r="L1611">
        <v>10.0466575613494</v>
      </c>
      <c r="M1611">
        <v>10.0466575613494</v>
      </c>
      <c r="N1611">
        <v>5.6330306546816704</v>
      </c>
    </row>
    <row r="1612" spans="2:16">
      <c r="B1612" t="s">
        <v>40</v>
      </c>
      <c r="C1612" t="s">
        <v>101</v>
      </c>
      <c r="D1612" t="s">
        <v>28</v>
      </c>
      <c r="I1612">
        <v>5.6394661751833899E-2</v>
      </c>
      <c r="J1612">
        <v>6.4770604459490704</v>
      </c>
      <c r="K1612">
        <v>40.771676839601</v>
      </c>
      <c r="L1612">
        <v>74.143521270326602</v>
      </c>
      <c r="M1612">
        <v>67.722855486129404</v>
      </c>
      <c r="N1612">
        <v>33.428239092477398</v>
      </c>
    </row>
    <row r="1613" spans="2:16">
      <c r="B1613" t="s">
        <v>40</v>
      </c>
      <c r="C1613" t="s">
        <v>93</v>
      </c>
      <c r="D1613" t="s">
        <v>16</v>
      </c>
      <c r="E1613">
        <v>0.50627853881278495</v>
      </c>
      <c r="F1613">
        <v>0.488630958451025</v>
      </c>
      <c r="G1613">
        <v>0.44451200754662501</v>
      </c>
      <c r="H1613">
        <v>3.0366546718745879</v>
      </c>
      <c r="I1613">
        <v>2.9954282489719493</v>
      </c>
      <c r="J1613">
        <v>12.650926620727494</v>
      </c>
      <c r="K1613">
        <v>36.193308576</v>
      </c>
      <c r="L1613">
        <v>36.193308576</v>
      </c>
      <c r="M1613">
        <v>36.193308576</v>
      </c>
      <c r="N1613">
        <v>31.5848462683057</v>
      </c>
      <c r="O1613">
        <v>7.9178237510000002</v>
      </c>
      <c r="P1613">
        <v>7.9178237510000002</v>
      </c>
    </row>
    <row r="1614" spans="2:16">
      <c r="B1614" t="s">
        <v>40</v>
      </c>
      <c r="C1614" t="s">
        <v>93</v>
      </c>
      <c r="D1614" t="s">
        <v>17</v>
      </c>
      <c r="E1614">
        <v>1.6124429223744301</v>
      </c>
      <c r="F1614">
        <v>1.55623726902384</v>
      </c>
      <c r="G1614">
        <v>1.4157231356473701</v>
      </c>
      <c r="H1614">
        <v>4.8699665570100095</v>
      </c>
      <c r="I1614">
        <v>6.7749216220066728</v>
      </c>
      <c r="J1614">
        <v>8.6798766870033361</v>
      </c>
      <c r="K1614">
        <v>8.3925251750999994</v>
      </c>
      <c r="L1614">
        <v>4.7134591403349999</v>
      </c>
      <c r="M1614">
        <v>2.6967080889000004</v>
      </c>
      <c r="N1614">
        <v>0.50440151200000005</v>
      </c>
      <c r="O1614">
        <v>0.50440151200000005</v>
      </c>
      <c r="P1614">
        <v>10.584831751999999</v>
      </c>
    </row>
    <row r="1615" spans="2:16">
      <c r="B1615" t="s">
        <v>40</v>
      </c>
      <c r="C1615" t="s">
        <v>93</v>
      </c>
      <c r="D1615" t="s">
        <v>18</v>
      </c>
      <c r="H1615">
        <v>8.0000000000000004E-4</v>
      </c>
      <c r="I1615">
        <v>8.0000000000000004E-4</v>
      </c>
      <c r="J1615">
        <v>8.6519375121192892E-4</v>
      </c>
      <c r="K1615">
        <v>1.2000000000000001E-3</v>
      </c>
      <c r="L1615">
        <v>4.0000000000000002E-4</v>
      </c>
      <c r="M1615">
        <v>8.0000000000000004E-4</v>
      </c>
      <c r="N1615">
        <v>7.3480624878807105E-4</v>
      </c>
      <c r="O1615">
        <v>8.0000000000000004E-4</v>
      </c>
      <c r="P1615">
        <v>8.0000000000000004E-4</v>
      </c>
    </row>
    <row r="1616" spans="2:16">
      <c r="B1616" t="s">
        <v>40</v>
      </c>
      <c r="C1616" t="s">
        <v>93</v>
      </c>
      <c r="D1616" t="s">
        <v>19</v>
      </c>
      <c r="H1616">
        <v>0.50740201980150024</v>
      </c>
      <c r="I1616">
        <v>0.83553617086766696</v>
      </c>
      <c r="J1616">
        <v>810.9495964801672</v>
      </c>
      <c r="K1616">
        <v>815.40705284473177</v>
      </c>
      <c r="L1616">
        <v>814.89965082493018</v>
      </c>
      <c r="M1616">
        <v>814.57151667386415</v>
      </c>
      <c r="N1616">
        <v>5.9492608375645499</v>
      </c>
      <c r="O1616">
        <v>1.491804473</v>
      </c>
      <c r="P1616">
        <v>1.491804473</v>
      </c>
    </row>
    <row r="1617" spans="2:16">
      <c r="B1617" t="s">
        <v>40</v>
      </c>
      <c r="C1617" t="s">
        <v>93</v>
      </c>
      <c r="D1617" t="s">
        <v>20</v>
      </c>
      <c r="E1617">
        <v>1.287100456621</v>
      </c>
      <c r="F1617">
        <v>1.24223541297301</v>
      </c>
      <c r="G1617">
        <v>1.1300728038530301</v>
      </c>
      <c r="H1617">
        <v>1.1956383631360641</v>
      </c>
      <c r="I1617">
        <v>0.87876748671570903</v>
      </c>
      <c r="J1617">
        <v>0.56189661029535498</v>
      </c>
      <c r="K1617">
        <v>0.24502573387500001</v>
      </c>
    </row>
    <row r="1618" spans="2:16">
      <c r="B1618" t="s">
        <v>40</v>
      </c>
      <c r="C1618" t="s">
        <v>93</v>
      </c>
      <c r="D1618" t="s">
        <v>21</v>
      </c>
      <c r="H1618">
        <v>8.0000000000000004E-4</v>
      </c>
      <c r="I1618">
        <v>8.0000000000000004E-4</v>
      </c>
      <c r="J1618">
        <v>8.6519375121192892E-4</v>
      </c>
      <c r="K1618">
        <v>1.2000000000000001E-3</v>
      </c>
      <c r="L1618">
        <v>1.2000000000000001E-3</v>
      </c>
      <c r="M1618">
        <v>1.2000000000000001E-3</v>
      </c>
      <c r="N1618">
        <v>1.134806248788071E-3</v>
      </c>
      <c r="O1618">
        <v>8.0000000000000004E-4</v>
      </c>
      <c r="P1618">
        <v>8.0000000000000004E-4</v>
      </c>
    </row>
    <row r="1619" spans="2:16">
      <c r="B1619" t="s">
        <v>40</v>
      </c>
      <c r="C1619" t="s">
        <v>93</v>
      </c>
      <c r="D1619" t="s">
        <v>22</v>
      </c>
      <c r="E1619">
        <v>0.23401826484018301</v>
      </c>
      <c r="F1619">
        <v>0.225860984176912</v>
      </c>
      <c r="G1619">
        <v>0.20546778251873299</v>
      </c>
      <c r="H1619">
        <v>0.72933532695064773</v>
      </c>
      <c r="I1619">
        <v>1.0254918349670981</v>
      </c>
      <c r="J1619">
        <v>2.2629511435613336</v>
      </c>
      <c r="K1619">
        <v>7.3932221760000001</v>
      </c>
      <c r="L1619">
        <v>6.8367255089150039</v>
      </c>
      <c r="M1619">
        <v>6.5266640219777781</v>
      </c>
      <c r="N1619">
        <v>5.2315918267616546</v>
      </c>
      <c r="O1619">
        <v>1.6178048509999998</v>
      </c>
      <c r="P1619">
        <v>1.6178048509999998</v>
      </c>
    </row>
    <row r="1620" spans="2:16">
      <c r="B1620" t="s">
        <v>40</v>
      </c>
      <c r="C1620" t="s">
        <v>93</v>
      </c>
      <c r="D1620" t="s">
        <v>23</v>
      </c>
      <c r="H1620">
        <v>8.0000000000000004E-4</v>
      </c>
      <c r="I1620">
        <v>8.0000000000000004E-4</v>
      </c>
      <c r="J1620">
        <v>142.36871212496624</v>
      </c>
      <c r="K1620">
        <v>142.36904693121502</v>
      </c>
      <c r="L1620">
        <v>142.36824693121503</v>
      </c>
      <c r="M1620">
        <v>142.36824693121503</v>
      </c>
      <c r="N1620">
        <v>1.134806248788071E-3</v>
      </c>
      <c r="O1620">
        <v>8.0000000000000004E-4</v>
      </c>
      <c r="P1620">
        <v>8.0000000000000004E-4</v>
      </c>
    </row>
    <row r="1621" spans="2:16">
      <c r="B1621" t="s">
        <v>40</v>
      </c>
      <c r="C1621" t="s">
        <v>93</v>
      </c>
      <c r="D1621" t="s">
        <v>24</v>
      </c>
      <c r="E1621">
        <v>1.7277397260273999</v>
      </c>
      <c r="F1621">
        <v>1.7340586753202156</v>
      </c>
      <c r="G1621">
        <v>1.5834971596633756</v>
      </c>
      <c r="H1621">
        <v>10.555033013506877</v>
      </c>
      <c r="I1621">
        <v>16.171982747337957</v>
      </c>
      <c r="J1621">
        <v>51.716167920858062</v>
      </c>
      <c r="K1621">
        <v>133.14775721424212</v>
      </c>
      <c r="L1621">
        <v>123.9353229353476</v>
      </c>
      <c r="M1621">
        <v>117.89302147516429</v>
      </c>
      <c r="N1621">
        <v>83.228888490291894</v>
      </c>
      <c r="O1621">
        <v>27.405882214999998</v>
      </c>
      <c r="P1621">
        <v>27.405882214999998</v>
      </c>
    </row>
    <row r="1622" spans="2:16">
      <c r="B1622" t="s">
        <v>40</v>
      </c>
      <c r="C1622" t="s">
        <v>93</v>
      </c>
      <c r="D1622" t="s">
        <v>25</v>
      </c>
      <c r="E1622">
        <v>5.3652968036529698E-2</v>
      </c>
      <c r="F1622">
        <v>5.1782762225926003E-2</v>
      </c>
      <c r="G1622">
        <v>4.7107247699416897E-2</v>
      </c>
      <c r="H1622">
        <v>4.0426424457002196E-2</v>
      </c>
      <c r="I1622">
        <v>2.7217616304668103E-2</v>
      </c>
      <c r="J1622">
        <v>208.79578680508655</v>
      </c>
      <c r="K1622">
        <v>208.782912803183</v>
      </c>
      <c r="L1622">
        <v>208.78211280318303</v>
      </c>
      <c r="M1622">
        <v>208.78211280318303</v>
      </c>
      <c r="N1622">
        <v>1.134806248788071E-3</v>
      </c>
      <c r="O1622">
        <v>8.0000000000000004E-4</v>
      </c>
      <c r="P1622">
        <v>8.0000000000000004E-4</v>
      </c>
    </row>
    <row r="1623" spans="2:16">
      <c r="B1623" t="s">
        <v>40</v>
      </c>
      <c r="C1623" t="s">
        <v>93</v>
      </c>
      <c r="D1623" t="s">
        <v>26</v>
      </c>
      <c r="E1623">
        <v>4.1660958904109604</v>
      </c>
      <c r="F1623">
        <v>4.1156612432426849</v>
      </c>
      <c r="G1623">
        <v>3.9407102253219852</v>
      </c>
      <c r="H1623">
        <v>7.2187663085717126</v>
      </c>
      <c r="I1623">
        <v>6.5636747413604217</v>
      </c>
      <c r="J1623">
        <v>22.739952974906089</v>
      </c>
      <c r="K1623">
        <v>21.517798149720729</v>
      </c>
      <c r="L1623">
        <v>17.572486468544778</v>
      </c>
      <c r="M1623">
        <v>17.201928134650888</v>
      </c>
      <c r="P1623">
        <v>1.6914050730000001</v>
      </c>
    </row>
    <row r="1624" spans="2:16">
      <c r="B1624" t="s">
        <v>40</v>
      </c>
      <c r="C1624" t="s">
        <v>93</v>
      </c>
      <c r="D1624" t="s">
        <v>27</v>
      </c>
      <c r="E1624">
        <v>9.4223744292237406</v>
      </c>
      <c r="F1624">
        <v>9.0939344555913504</v>
      </c>
      <c r="G1624">
        <v>8.2728345215103598</v>
      </c>
      <c r="H1624">
        <v>55.23316044640378</v>
      </c>
      <c r="I1624">
        <v>84.156515632935921</v>
      </c>
      <c r="J1624">
        <v>226.98075803248452</v>
      </c>
      <c r="K1624">
        <v>649.15514745600001</v>
      </c>
      <c r="L1624">
        <v>603.18018953273997</v>
      </c>
      <c r="M1624">
        <v>571.93714280388099</v>
      </c>
      <c r="N1624">
        <v>472.02555112968417</v>
      </c>
      <c r="O1624">
        <v>142.00322600600001</v>
      </c>
      <c r="P1624">
        <v>142.00322600600001</v>
      </c>
    </row>
    <row r="1625" spans="2:16">
      <c r="B1625" t="s">
        <v>40</v>
      </c>
      <c r="C1625" t="s">
        <v>93</v>
      </c>
      <c r="D1625" t="s">
        <v>28</v>
      </c>
      <c r="H1625">
        <v>8.0000000000000004E-4</v>
      </c>
      <c r="I1625">
        <v>8.0000000000000004E-4</v>
      </c>
      <c r="J1625">
        <v>37.70618136711991</v>
      </c>
      <c r="K1625">
        <v>37.706516173368698</v>
      </c>
      <c r="L1625">
        <v>37.7057161733687</v>
      </c>
      <c r="M1625">
        <v>37.7057161733687</v>
      </c>
      <c r="N1625">
        <v>1.134806248788071E-3</v>
      </c>
      <c r="O1625">
        <v>8.0000000000000004E-4</v>
      </c>
      <c r="P1625">
        <v>8.0000000000000004E-4</v>
      </c>
    </row>
    <row r="1626" spans="2:16">
      <c r="B1626" t="s">
        <v>40</v>
      </c>
      <c r="C1626" t="s">
        <v>93</v>
      </c>
      <c r="D1626" t="s">
        <v>29</v>
      </c>
      <c r="E1626">
        <v>9.5764840182648392</v>
      </c>
      <c r="F1626">
        <v>9.3601610657674694</v>
      </c>
      <c r="G1626">
        <v>8.6711536845240502</v>
      </c>
      <c r="H1626">
        <v>17.199225584367909</v>
      </c>
      <c r="I1626">
        <v>20.594444440245283</v>
      </c>
      <c r="J1626">
        <v>141.00107831375487</v>
      </c>
      <c r="K1626">
        <v>220.3079699331488</v>
      </c>
      <c r="L1626">
        <v>210.3778244166146</v>
      </c>
      <c r="M1626">
        <v>204.62497382478119</v>
      </c>
      <c r="N1626">
        <v>109.2455903673157</v>
      </c>
      <c r="O1626">
        <v>27.384882152000003</v>
      </c>
      <c r="P1626">
        <v>27.384882152000003</v>
      </c>
    </row>
    <row r="1627" spans="2:16">
      <c r="B1627" t="s">
        <v>40</v>
      </c>
      <c r="C1627" t="s">
        <v>93</v>
      </c>
      <c r="D1627" t="s">
        <v>30</v>
      </c>
      <c r="E1627">
        <v>3.3710045662100501</v>
      </c>
      <c r="F1627">
        <v>3.25349993304595</v>
      </c>
      <c r="G1627">
        <v>2.9597383501357002</v>
      </c>
      <c r="H1627">
        <v>10.979095283129316</v>
      </c>
      <c r="I1627">
        <v>15.537688176086215</v>
      </c>
      <c r="J1627">
        <v>34.447163800643558</v>
      </c>
      <c r="K1627">
        <v>112.705538112</v>
      </c>
      <c r="L1627">
        <v>112.705538112</v>
      </c>
      <c r="M1627">
        <v>107.5736338274444</v>
      </c>
      <c r="N1627">
        <v>98.354655380399493</v>
      </c>
      <c r="O1627">
        <v>24.654873962</v>
      </c>
      <c r="P1627">
        <v>24.654873962</v>
      </c>
    </row>
    <row r="1628" spans="2:16">
      <c r="B1628" t="s">
        <v>40</v>
      </c>
      <c r="C1628" t="s">
        <v>94</v>
      </c>
      <c r="D1628" t="s">
        <v>16</v>
      </c>
      <c r="E1628">
        <v>26.010497847680501</v>
      </c>
      <c r="F1628">
        <v>26.010497847680501</v>
      </c>
      <c r="G1628">
        <v>26.010497847680501</v>
      </c>
      <c r="H1628">
        <v>40.0602361972376</v>
      </c>
      <c r="I1628">
        <v>51.395641935087696</v>
      </c>
      <c r="J1628">
        <v>138.25994963241882</v>
      </c>
      <c r="K1628">
        <v>337.36753141578652</v>
      </c>
      <c r="L1628">
        <v>341.52955625551823</v>
      </c>
      <c r="M1628">
        <v>343.80789921154064</v>
      </c>
      <c r="N1628">
        <v>346.313037275905</v>
      </c>
      <c r="O1628">
        <v>349.08060831351321</v>
      </c>
      <c r="P1628">
        <v>352.15412959938294</v>
      </c>
    </row>
    <row r="1629" spans="2:16">
      <c r="B1629" t="s">
        <v>40</v>
      </c>
      <c r="C1629" t="s">
        <v>94</v>
      </c>
      <c r="D1629" t="s">
        <v>17</v>
      </c>
      <c r="E1629">
        <v>15.8474518958036</v>
      </c>
      <c r="F1629">
        <v>15.8474518958036</v>
      </c>
      <c r="G1629">
        <v>15.884418841996981</v>
      </c>
      <c r="H1629">
        <v>16.88051487494284</v>
      </c>
      <c r="I1629">
        <v>17.487431910410109</v>
      </c>
      <c r="J1629">
        <v>18.136851078692327</v>
      </c>
      <c r="K1629">
        <v>18.239240728616224</v>
      </c>
      <c r="L1629">
        <v>18.239240728616224</v>
      </c>
      <c r="M1629">
        <v>18.291736902179874</v>
      </c>
      <c r="N1629">
        <v>18.354861988291923</v>
      </c>
      <c r="O1629">
        <v>18.433884232969351</v>
      </c>
      <c r="P1629">
        <v>18.535673942026389</v>
      </c>
    </row>
    <row r="1630" spans="2:16">
      <c r="B1630" t="s">
        <v>40</v>
      </c>
      <c r="C1630" t="s">
        <v>94</v>
      </c>
      <c r="D1630" t="s">
        <v>18</v>
      </c>
      <c r="E1630">
        <v>65.0328344737121</v>
      </c>
      <c r="F1630">
        <v>65.0328344737121</v>
      </c>
      <c r="G1630">
        <v>65.541062363045441</v>
      </c>
      <c r="H1630">
        <v>77.183914288684178</v>
      </c>
      <c r="I1630">
        <v>83.852006558496612</v>
      </c>
      <c r="J1630">
        <v>92.641955530623676</v>
      </c>
      <c r="K1630">
        <v>104.42882448073763</v>
      </c>
      <c r="L1630">
        <v>105.15493939401567</v>
      </c>
      <c r="M1630">
        <v>105.15493939401567</v>
      </c>
      <c r="N1630">
        <v>105.98947475601734</v>
      </c>
      <c r="O1630">
        <v>106.47231055862474</v>
      </c>
      <c r="P1630">
        <v>138.93990306617843</v>
      </c>
    </row>
    <row r="1631" spans="2:16">
      <c r="B1631" t="s">
        <v>40</v>
      </c>
      <c r="C1631" t="s">
        <v>94</v>
      </c>
      <c r="D1631" t="s">
        <v>19</v>
      </c>
      <c r="E1631">
        <v>113.303938356164</v>
      </c>
      <c r="F1631">
        <v>113.303938356164</v>
      </c>
      <c r="G1631">
        <v>114.20524655433712</v>
      </c>
      <c r="H1631">
        <v>203.18678075515999</v>
      </c>
      <c r="I1631">
        <v>250.2619819621348</v>
      </c>
      <c r="J1631">
        <v>289.6317037170549</v>
      </c>
      <c r="K1631">
        <v>346.77398502568826</v>
      </c>
      <c r="L1631">
        <v>354.60928001604475</v>
      </c>
      <c r="M1631">
        <v>354.60928001604475</v>
      </c>
      <c r="N1631">
        <v>375.3295639926626</v>
      </c>
      <c r="O1631">
        <v>391.350000739557</v>
      </c>
      <c r="P1631">
        <v>391.350000739557</v>
      </c>
    </row>
    <row r="1632" spans="2:16">
      <c r="B1632" t="s">
        <v>40</v>
      </c>
      <c r="C1632" t="s">
        <v>94</v>
      </c>
      <c r="D1632" t="s">
        <v>20</v>
      </c>
      <c r="E1632">
        <v>128.552732041007</v>
      </c>
      <c r="F1632">
        <v>128.552732041007</v>
      </c>
      <c r="G1632">
        <v>129.99322136163227</v>
      </c>
      <c r="H1632">
        <v>199.96991244203707</v>
      </c>
      <c r="I1632">
        <v>235.7519480307156</v>
      </c>
      <c r="J1632">
        <v>290.6515987403256</v>
      </c>
      <c r="K1632">
        <v>425.88387288336918</v>
      </c>
      <c r="L1632">
        <v>448.96053567028241</v>
      </c>
      <c r="M1632">
        <v>448.96053567028241</v>
      </c>
      <c r="N1632">
        <v>448.96053567028241</v>
      </c>
      <c r="O1632">
        <v>448.96053567028241</v>
      </c>
      <c r="P1632">
        <v>448.96053567028241</v>
      </c>
    </row>
    <row r="1633" spans="2:16">
      <c r="B1633" t="s">
        <v>40</v>
      </c>
      <c r="C1633" t="s">
        <v>94</v>
      </c>
      <c r="D1633" t="s">
        <v>21</v>
      </c>
      <c r="E1633">
        <v>23.233964145063801</v>
      </c>
      <c r="F1633">
        <v>23.233964145063801</v>
      </c>
      <c r="G1633">
        <v>23.35111145814712</v>
      </c>
      <c r="H1633">
        <v>30.711529252657737</v>
      </c>
      <c r="I1633">
        <v>31.482383786251997</v>
      </c>
      <c r="J1633">
        <v>35.501743969955136</v>
      </c>
      <c r="K1633">
        <v>58.318430643386506</v>
      </c>
      <c r="L1633">
        <v>58.318430643386506</v>
      </c>
      <c r="M1633">
        <v>58.318430643386506</v>
      </c>
      <c r="N1633">
        <v>58.318430643386506</v>
      </c>
      <c r="O1633">
        <v>59.202401030523376</v>
      </c>
      <c r="P1633">
        <v>59.202401030523376</v>
      </c>
    </row>
    <row r="1634" spans="2:16">
      <c r="B1634" t="s">
        <v>40</v>
      </c>
      <c r="C1634" t="s">
        <v>94</v>
      </c>
      <c r="D1634" t="s">
        <v>22</v>
      </c>
      <c r="E1634">
        <v>70.484254749868597</v>
      </c>
      <c r="F1634">
        <v>70.484254749868597</v>
      </c>
      <c r="G1634">
        <v>70.484254749868597</v>
      </c>
      <c r="H1634">
        <v>72.655001934602353</v>
      </c>
      <c r="I1634">
        <v>103.46362950095087</v>
      </c>
      <c r="J1634">
        <v>180.82929502124321</v>
      </c>
      <c r="K1634">
        <v>406.17557763748766</v>
      </c>
      <c r="L1634">
        <v>406.17557763748766</v>
      </c>
      <c r="M1634">
        <v>413.87689235688845</v>
      </c>
      <c r="N1634">
        <v>413.87689235688845</v>
      </c>
      <c r="O1634">
        <v>424.25780856626477</v>
      </c>
      <c r="P1634">
        <v>424.25780856626477</v>
      </c>
    </row>
    <row r="1635" spans="2:16">
      <c r="B1635" t="s">
        <v>40</v>
      </c>
      <c r="C1635" t="s">
        <v>94</v>
      </c>
      <c r="D1635" t="s">
        <v>23</v>
      </c>
      <c r="E1635">
        <v>31.7851376496791</v>
      </c>
      <c r="F1635">
        <v>31.7851376496791</v>
      </c>
      <c r="G1635">
        <v>32.256015325613198</v>
      </c>
      <c r="H1635">
        <v>65.263830236275808</v>
      </c>
      <c r="I1635">
        <v>71.211016542986272</v>
      </c>
      <c r="J1635">
        <v>83.839116091705932</v>
      </c>
      <c r="K1635">
        <v>127.03317871886641</v>
      </c>
      <c r="L1635">
        <v>129.63990840457231</v>
      </c>
      <c r="M1635">
        <v>129.63990840457231</v>
      </c>
      <c r="N1635">
        <v>129.63990840457231</v>
      </c>
      <c r="O1635">
        <v>129.63990840457231</v>
      </c>
      <c r="P1635">
        <v>129.63990840457231</v>
      </c>
    </row>
    <row r="1636" spans="2:16">
      <c r="B1636" t="s">
        <v>40</v>
      </c>
      <c r="C1636" t="s">
        <v>94</v>
      </c>
      <c r="D1636" t="s">
        <v>24</v>
      </c>
      <c r="E1636">
        <v>16.082619712378602</v>
      </c>
      <c r="F1636">
        <v>16.082619712378602</v>
      </c>
      <c r="G1636">
        <v>16.103644874055398</v>
      </c>
      <c r="H1636">
        <v>17.60101055270966</v>
      </c>
      <c r="I1636">
        <v>18.015814489514341</v>
      </c>
      <c r="J1636">
        <v>19.048895524809772</v>
      </c>
      <c r="K1636">
        <v>19.416661441676613</v>
      </c>
      <c r="L1636">
        <v>19.416661441676613</v>
      </c>
      <c r="M1636">
        <v>19.416661441676613</v>
      </c>
      <c r="N1636">
        <v>19.416661441676613</v>
      </c>
      <c r="O1636">
        <v>19.416661441676613</v>
      </c>
      <c r="P1636">
        <v>19.780681821707642</v>
      </c>
    </row>
    <row r="1637" spans="2:16">
      <c r="B1637" t="s">
        <v>40</v>
      </c>
      <c r="C1637" t="s">
        <v>94</v>
      </c>
      <c r="D1637" t="s">
        <v>25</v>
      </c>
      <c r="E1637">
        <v>22.4557537336844</v>
      </c>
      <c r="F1637">
        <v>22.4557537336844</v>
      </c>
      <c r="G1637">
        <v>22.568640082945755</v>
      </c>
      <c r="H1637">
        <v>29.949002791713568</v>
      </c>
      <c r="I1637">
        <v>33.89695058703699</v>
      </c>
      <c r="J1637">
        <v>37.844898382360419</v>
      </c>
      <c r="K1637">
        <v>65.267627277392862</v>
      </c>
      <c r="L1637">
        <v>65.444697891565028</v>
      </c>
      <c r="M1637">
        <v>65.444697891565028</v>
      </c>
      <c r="N1637">
        <v>65.444697891565028</v>
      </c>
      <c r="O1637">
        <v>65.444697891565028</v>
      </c>
      <c r="P1637">
        <v>65.444697891565028</v>
      </c>
    </row>
    <row r="1638" spans="2:16">
      <c r="B1638" t="s">
        <v>40</v>
      </c>
      <c r="C1638" t="s">
        <v>94</v>
      </c>
      <c r="D1638" t="s">
        <v>26</v>
      </c>
      <c r="E1638">
        <v>8.5625459168226694</v>
      </c>
      <c r="F1638">
        <v>8.5625459168226694</v>
      </c>
      <c r="G1638">
        <v>8.5734923654777848</v>
      </c>
      <c r="H1638">
        <v>9.1045745022360496</v>
      </c>
      <c r="I1638">
        <v>9.3920580598096226</v>
      </c>
      <c r="J1638">
        <v>10.652554260087726</v>
      </c>
      <c r="K1638">
        <v>10.938770617509505</v>
      </c>
      <c r="L1638">
        <v>10.938770617509505</v>
      </c>
      <c r="M1638">
        <v>10.938770617509505</v>
      </c>
      <c r="N1638">
        <v>10.938770617509505</v>
      </c>
      <c r="O1638">
        <v>11.077245687491425</v>
      </c>
      <c r="P1638">
        <v>11.247314584119703</v>
      </c>
    </row>
    <row r="1639" spans="2:16">
      <c r="B1639" t="s">
        <v>40</v>
      </c>
      <c r="C1639" t="s">
        <v>94</v>
      </c>
      <c r="D1639" t="s">
        <v>27</v>
      </c>
      <c r="E1639">
        <v>34.404832192626401</v>
      </c>
      <c r="F1639">
        <v>34.404832192626401</v>
      </c>
      <c r="G1639">
        <v>34.979142398716419</v>
      </c>
      <c r="H1639">
        <v>64.534805957657099</v>
      </c>
      <c r="I1639">
        <v>88.51348023877182</v>
      </c>
      <c r="J1639">
        <v>115.2213353421191</v>
      </c>
      <c r="K1639">
        <v>140.60614090580961</v>
      </c>
      <c r="L1639">
        <v>144.5815656167498</v>
      </c>
      <c r="M1639">
        <v>144.5815656167498</v>
      </c>
      <c r="N1639">
        <v>144.5815656167498</v>
      </c>
      <c r="O1639">
        <v>144.5815656167498</v>
      </c>
      <c r="P1639">
        <v>144.5815656167498</v>
      </c>
    </row>
    <row r="1640" spans="2:16">
      <c r="B1640" t="s">
        <v>40</v>
      </c>
      <c r="C1640" t="s">
        <v>94</v>
      </c>
      <c r="D1640" t="s">
        <v>28</v>
      </c>
      <c r="E1640">
        <v>1.3091885768261999</v>
      </c>
      <c r="F1640">
        <v>1.3091885768261999</v>
      </c>
      <c r="G1640">
        <v>1.3183455587008808</v>
      </c>
      <c r="H1640">
        <v>1.515596224560452</v>
      </c>
      <c r="I1640">
        <v>3.1222967375391084</v>
      </c>
      <c r="J1640">
        <v>3.6793630443353997</v>
      </c>
      <c r="K1640">
        <v>6.6582590215478294</v>
      </c>
      <c r="L1640">
        <v>6.6935918689942051</v>
      </c>
      <c r="M1640">
        <v>6.6935918689942051</v>
      </c>
      <c r="N1640">
        <v>6.6935918689942051</v>
      </c>
      <c r="O1640">
        <v>6.6935918689942051</v>
      </c>
      <c r="P1640">
        <v>6.6935918689942051</v>
      </c>
    </row>
    <row r="1641" spans="2:16">
      <c r="B1641" t="s">
        <v>40</v>
      </c>
      <c r="C1641" t="s">
        <v>94</v>
      </c>
      <c r="D1641" t="s">
        <v>29</v>
      </c>
      <c r="E1641">
        <v>77.951632792036406</v>
      </c>
      <c r="F1641">
        <v>77.951632792036406</v>
      </c>
      <c r="G1641">
        <v>77.951632792036406</v>
      </c>
      <c r="H1641">
        <v>89.457002534697367</v>
      </c>
      <c r="I1641">
        <v>98.641479723992504</v>
      </c>
      <c r="J1641">
        <v>112.6915445553236</v>
      </c>
      <c r="K1641">
        <v>165.8434004846138</v>
      </c>
      <c r="L1641">
        <v>205.71461370333128</v>
      </c>
      <c r="M1641">
        <v>205.71461370333128</v>
      </c>
      <c r="N1641">
        <v>205.71461370333128</v>
      </c>
      <c r="O1641">
        <v>205.71461370333128</v>
      </c>
      <c r="P1641">
        <v>205.71461370333128</v>
      </c>
    </row>
    <row r="1642" spans="2:16">
      <c r="B1642" t="s">
        <v>40</v>
      </c>
      <c r="C1642" t="s">
        <v>94</v>
      </c>
      <c r="D1642" t="s">
        <v>30</v>
      </c>
      <c r="E1642">
        <v>103.223597460593</v>
      </c>
      <c r="F1642">
        <v>103.223597460593</v>
      </c>
      <c r="G1642">
        <v>103.223597460593</v>
      </c>
      <c r="H1642">
        <v>109.93466454710402</v>
      </c>
      <c r="I1642">
        <v>114.54826893873958</v>
      </c>
      <c r="J1642">
        <v>119.77482219678095</v>
      </c>
      <c r="K1642">
        <v>229.45915018470586</v>
      </c>
      <c r="L1642">
        <v>231.02369546628881</v>
      </c>
      <c r="M1642">
        <v>231.02369546628881</v>
      </c>
      <c r="N1642">
        <v>231.02369546628881</v>
      </c>
      <c r="O1642">
        <v>231.02369546628881</v>
      </c>
      <c r="P1642">
        <v>231.02369546628881</v>
      </c>
    </row>
    <row r="1643" spans="2:16">
      <c r="B1643" t="s">
        <v>40</v>
      </c>
      <c r="C1643" t="s">
        <v>95</v>
      </c>
      <c r="D1643" t="s">
        <v>16</v>
      </c>
      <c r="E1643">
        <v>1.5624442736356601</v>
      </c>
      <c r="F1643">
        <v>1.5614665641814001</v>
      </c>
      <c r="G1643">
        <v>2.5011837270890798</v>
      </c>
      <c r="H1643">
        <v>8.2631775655389781</v>
      </c>
      <c r="I1643">
        <v>8.073678609042183</v>
      </c>
      <c r="J1643">
        <v>15.103968161216937</v>
      </c>
      <c r="K1643">
        <v>34.683874211436937</v>
      </c>
      <c r="L1643">
        <v>51.737305831926278</v>
      </c>
      <c r="M1643">
        <v>51.708622845915414</v>
      </c>
      <c r="N1643">
        <v>48.08153738400415</v>
      </c>
      <c r="O1643">
        <v>53.450843299416974</v>
      </c>
      <c r="P1643">
        <v>57.133934394046115</v>
      </c>
    </row>
    <row r="1644" spans="2:16">
      <c r="B1644" t="s">
        <v>40</v>
      </c>
      <c r="C1644" t="s">
        <v>95</v>
      </c>
      <c r="D1644" t="s">
        <v>17</v>
      </c>
      <c r="G1644">
        <v>0.41957039636557802</v>
      </c>
      <c r="H1644">
        <v>2.8538812785388101</v>
      </c>
      <c r="I1644">
        <v>3.1560569433252699</v>
      </c>
      <c r="J1644">
        <v>4.3125317097919798</v>
      </c>
      <c r="K1644">
        <v>6.5359477124182996</v>
      </c>
      <c r="L1644">
        <v>9.7087921926761602</v>
      </c>
      <c r="M1644">
        <v>11.542364282090301</v>
      </c>
      <c r="N1644">
        <v>13.5195630763721</v>
      </c>
      <c r="O1644">
        <v>15.0397678097114</v>
      </c>
      <c r="P1644">
        <v>16.060076998836099</v>
      </c>
    </row>
    <row r="1645" spans="2:16">
      <c r="B1645" t="s">
        <v>40</v>
      </c>
      <c r="C1645" t="s">
        <v>95</v>
      </c>
      <c r="D1645" t="s">
        <v>18</v>
      </c>
      <c r="E1645">
        <v>13.425599091425299</v>
      </c>
      <c r="F1645">
        <v>13.4273594548552</v>
      </c>
      <c r="G1645">
        <v>13.803340461525419</v>
      </c>
      <c r="H1645">
        <v>18.56780122676011</v>
      </c>
      <c r="I1645">
        <v>16.939495461813081</v>
      </c>
      <c r="J1645">
        <v>15.311189696866041</v>
      </c>
      <c r="K1645">
        <v>14.849052077937809</v>
      </c>
      <c r="L1645">
        <v>10.27075948424463</v>
      </c>
      <c r="M1645">
        <v>10.024295480744026</v>
      </c>
      <c r="N1645">
        <v>9.7778314772434189</v>
      </c>
      <c r="O1645">
        <v>9.6301605105784329</v>
      </c>
      <c r="P1645">
        <v>9.390513573016797</v>
      </c>
    </row>
    <row r="1646" spans="2:16">
      <c r="B1646" t="s">
        <v>40</v>
      </c>
      <c r="C1646" t="s">
        <v>95</v>
      </c>
      <c r="D1646" t="s">
        <v>19</v>
      </c>
      <c r="E1646">
        <v>7.1901060000000001</v>
      </c>
      <c r="F1646">
        <v>7.1900636000000002</v>
      </c>
      <c r="G1646">
        <v>18.685396727183601</v>
      </c>
      <c r="H1646">
        <v>86.771362544008426</v>
      </c>
      <c r="I1646">
        <v>85.899320188903559</v>
      </c>
      <c r="J1646">
        <v>85.027277833798706</v>
      </c>
      <c r="K1646">
        <v>140.00660028890343</v>
      </c>
      <c r="L1646">
        <v>159.99012207273276</v>
      </c>
      <c r="M1646">
        <v>159.85812779089207</v>
      </c>
      <c r="N1646">
        <v>159.72613350905138</v>
      </c>
      <c r="O1646">
        <v>119.25277146636367</v>
      </c>
      <c r="P1646">
        <v>127.02615805456297</v>
      </c>
    </row>
    <row r="1647" spans="2:16">
      <c r="B1647" t="s">
        <v>40</v>
      </c>
      <c r="C1647" t="s">
        <v>95</v>
      </c>
      <c r="D1647" t="s">
        <v>20</v>
      </c>
      <c r="E1647">
        <v>4.3423897482837504</v>
      </c>
      <c r="F1647">
        <v>4.34143384897025</v>
      </c>
      <c r="G1647">
        <v>4.7165167991917407</v>
      </c>
      <c r="H1647">
        <v>7.7400803818509898</v>
      </c>
      <c r="I1647">
        <v>7.2134194699149798</v>
      </c>
      <c r="J1647">
        <v>13.495320865487761</v>
      </c>
      <c r="K1647">
        <v>33.06721394581745</v>
      </c>
      <c r="L1647">
        <v>50.252752368677349</v>
      </c>
      <c r="M1647">
        <v>60.243898574985458</v>
      </c>
      <c r="N1647">
        <v>71.025924299006249</v>
      </c>
      <c r="O1647">
        <v>79.213342926002568</v>
      </c>
      <c r="P1647">
        <v>84.849055939246469</v>
      </c>
    </row>
    <row r="1648" spans="2:16">
      <c r="B1648" t="s">
        <v>40</v>
      </c>
      <c r="C1648" t="s">
        <v>95</v>
      </c>
      <c r="D1648" t="s">
        <v>21</v>
      </c>
      <c r="E1648">
        <v>9.5282389189929599</v>
      </c>
      <c r="F1648">
        <v>8.8463870004654002</v>
      </c>
      <c r="G1648">
        <v>7.830122065354324</v>
      </c>
      <c r="H1648">
        <v>9.09654733813246</v>
      </c>
      <c r="I1648">
        <v>7.9409276703667198</v>
      </c>
      <c r="J1648">
        <v>7.9901149242587799</v>
      </c>
      <c r="K1648">
        <v>17.769533585090073</v>
      </c>
      <c r="L1648">
        <v>13.284674741970234</v>
      </c>
      <c r="M1648">
        <v>13.109757563653389</v>
      </c>
      <c r="N1648">
        <v>11.730033463678746</v>
      </c>
      <c r="O1648">
        <v>3.1781622485850822</v>
      </c>
      <c r="P1648">
        <v>3.1287950221849283</v>
      </c>
    </row>
    <row r="1649" spans="2:16">
      <c r="B1649" t="s">
        <v>40</v>
      </c>
      <c r="C1649" t="s">
        <v>95</v>
      </c>
      <c r="D1649" t="s">
        <v>22</v>
      </c>
      <c r="E1649">
        <v>42.038156419934801</v>
      </c>
      <c r="F1649">
        <v>39.0298567908021</v>
      </c>
      <c r="G1649">
        <v>38.943813362614833</v>
      </c>
      <c r="H1649">
        <v>70.046129203830503</v>
      </c>
      <c r="I1649">
        <v>64.947587829237904</v>
      </c>
      <c r="J1649">
        <v>77.574820173569805</v>
      </c>
      <c r="K1649">
        <v>82.080238363611898</v>
      </c>
      <c r="L1649">
        <v>57.862730941402582</v>
      </c>
      <c r="M1649">
        <v>57.091004312260267</v>
      </c>
      <c r="N1649">
        <v>44.994911011479353</v>
      </c>
      <c r="O1649">
        <v>40.139029518180429</v>
      </c>
      <c r="P1649">
        <v>36.241902911919908</v>
      </c>
    </row>
    <row r="1650" spans="2:16">
      <c r="B1650" t="s">
        <v>40</v>
      </c>
      <c r="C1650" t="s">
        <v>95</v>
      </c>
      <c r="D1650" t="s">
        <v>23</v>
      </c>
      <c r="E1650">
        <v>2.83337219061166</v>
      </c>
      <c r="F1650">
        <v>2.8320233143669999</v>
      </c>
      <c r="G1650">
        <v>6.1805984762520101</v>
      </c>
      <c r="H1650">
        <v>26.16729584754551</v>
      </c>
      <c r="I1650">
        <v>25.82365410457404</v>
      </c>
      <c r="J1650">
        <v>25.480012361602572</v>
      </c>
      <c r="K1650">
        <v>51.054806403625506</v>
      </c>
      <c r="L1650">
        <v>73.262848904080613</v>
      </c>
      <c r="M1650">
        <v>73.210834521053826</v>
      </c>
      <c r="N1650">
        <v>73.158820138027053</v>
      </c>
      <c r="O1650">
        <v>73.098693360112378</v>
      </c>
      <c r="P1650">
        <v>77.730184692154978</v>
      </c>
    </row>
    <row r="1651" spans="2:16">
      <c r="B1651" t="s">
        <v>40</v>
      </c>
      <c r="C1651" t="s">
        <v>95</v>
      </c>
      <c r="D1651" t="s">
        <v>24</v>
      </c>
      <c r="E1651">
        <v>44.861610750477404</v>
      </c>
      <c r="F1651">
        <v>44.860966450286398</v>
      </c>
      <c r="G1651">
        <v>43.962789593314383</v>
      </c>
      <c r="H1651">
        <v>47.4338271399794</v>
      </c>
      <c r="I1651">
        <v>41.9928468967613</v>
      </c>
      <c r="J1651">
        <v>47.608323811381979</v>
      </c>
      <c r="K1651">
        <v>49.097331480953677</v>
      </c>
      <c r="L1651">
        <v>41.252502179761514</v>
      </c>
      <c r="M1651">
        <v>44.961228851948036</v>
      </c>
      <c r="N1651">
        <v>44.560739539414861</v>
      </c>
      <c r="O1651">
        <v>44.893306006271196</v>
      </c>
      <c r="P1651">
        <v>44.479759720568218</v>
      </c>
    </row>
    <row r="1652" spans="2:16">
      <c r="B1652" t="s">
        <v>40</v>
      </c>
      <c r="C1652" t="s">
        <v>95</v>
      </c>
      <c r="D1652" t="s">
        <v>25</v>
      </c>
      <c r="G1652">
        <v>0.44425100791649402</v>
      </c>
      <c r="H1652">
        <v>3.0217566478646201</v>
      </c>
      <c r="I1652">
        <v>3.0217566478646201</v>
      </c>
      <c r="J1652">
        <v>7.9591577879249096</v>
      </c>
      <c r="K1652">
        <v>25.0992329960904</v>
      </c>
      <c r="L1652">
        <v>28.637672725102199</v>
      </c>
      <c r="M1652">
        <v>28.637672725102199</v>
      </c>
      <c r="N1652">
        <v>33.373623421971502</v>
      </c>
      <c r="O1652">
        <v>36.953099352374103</v>
      </c>
      <c r="P1652">
        <v>39.376100516309997</v>
      </c>
    </row>
    <row r="1653" spans="2:16">
      <c r="B1653" t="s">
        <v>40</v>
      </c>
      <c r="C1653" t="s">
        <v>95</v>
      </c>
      <c r="D1653" t="s">
        <v>26</v>
      </c>
      <c r="E1653">
        <v>1.8815364916773401</v>
      </c>
      <c r="F1653">
        <v>1.8809218950063999</v>
      </c>
      <c r="G1653">
        <v>2.9770899245042202</v>
      </c>
      <c r="H1653">
        <v>9.705684057399079</v>
      </c>
      <c r="I1653">
        <v>9.4774844295468554</v>
      </c>
      <c r="J1653">
        <v>14.332700985212311</v>
      </c>
      <c r="K1653">
        <v>35.886057887270191</v>
      </c>
      <c r="L1653">
        <v>54.706311615526396</v>
      </c>
      <c r="M1653">
        <v>65.643884112995011</v>
      </c>
      <c r="N1653">
        <v>77.443216839669518</v>
      </c>
      <c r="O1653">
        <v>86.41291695226333</v>
      </c>
      <c r="P1653">
        <v>92.577233115234634</v>
      </c>
    </row>
    <row r="1654" spans="2:16">
      <c r="B1654" t="s">
        <v>40</v>
      </c>
      <c r="C1654" t="s">
        <v>95</v>
      </c>
      <c r="D1654" t="s">
        <v>27</v>
      </c>
      <c r="E1654">
        <v>6.0305785530821998</v>
      </c>
      <c r="F1654">
        <v>6.0303471318493198</v>
      </c>
      <c r="G1654">
        <v>11.63151338616824</v>
      </c>
      <c r="H1654">
        <v>45.297234933316275</v>
      </c>
      <c r="I1654">
        <v>44.565824308205229</v>
      </c>
      <c r="J1654">
        <v>67.646124232398193</v>
      </c>
      <c r="K1654">
        <v>96.044115559228146</v>
      </c>
      <c r="L1654">
        <v>56.809295256416888</v>
      </c>
      <c r="M1654">
        <v>56.698587307855639</v>
      </c>
      <c r="N1654">
        <v>63.27002370005458</v>
      </c>
      <c r="O1654">
        <v>69.564911235025818</v>
      </c>
      <c r="P1654">
        <v>73.774413626594068</v>
      </c>
    </row>
    <row r="1655" spans="2:16">
      <c r="B1655" t="s">
        <v>40</v>
      </c>
      <c r="C1655" t="s">
        <v>95</v>
      </c>
      <c r="D1655" t="s">
        <v>28</v>
      </c>
      <c r="E1655">
        <v>18.4190608077724</v>
      </c>
      <c r="F1655">
        <v>18.4194364846634</v>
      </c>
      <c r="G1655">
        <v>19.385603279620639</v>
      </c>
      <c r="H1655">
        <v>28.550911570141658</v>
      </c>
      <c r="I1655">
        <v>26.3169805035302</v>
      </c>
      <c r="J1655">
        <v>30.50472320618983</v>
      </c>
      <c r="K1655">
        <v>35.20728370811517</v>
      </c>
      <c r="L1655">
        <v>40.269154045505623</v>
      </c>
      <c r="M1655">
        <v>39.93102124141317</v>
      </c>
      <c r="N1655">
        <v>33.171214668049615</v>
      </c>
      <c r="O1655">
        <v>24.30510571294797</v>
      </c>
      <c r="P1655">
        <v>15.583860154072617</v>
      </c>
    </row>
    <row r="1656" spans="2:16">
      <c r="B1656" t="s">
        <v>40</v>
      </c>
      <c r="C1656" t="s">
        <v>95</v>
      </c>
      <c r="D1656" t="s">
        <v>29</v>
      </c>
      <c r="E1656">
        <v>105.408462570599</v>
      </c>
      <c r="F1656">
        <v>105.409077542359</v>
      </c>
      <c r="G1656">
        <v>104.36282116173791</v>
      </c>
      <c r="H1656">
        <v>118.67589110239039</v>
      </c>
      <c r="I1656">
        <v>105.8915672067415</v>
      </c>
      <c r="J1656">
        <v>98.358394778819985</v>
      </c>
      <c r="K1656">
        <v>134.9697245112057</v>
      </c>
      <c r="L1656">
        <v>165.97103307638011</v>
      </c>
      <c r="M1656">
        <v>164.03596920987556</v>
      </c>
      <c r="N1656">
        <v>156.84975387564398</v>
      </c>
      <c r="O1656">
        <v>138.98137534157544</v>
      </c>
      <c r="P1656">
        <v>143.91723489609487</v>
      </c>
    </row>
    <row r="1657" spans="2:16">
      <c r="B1657" t="s">
        <v>40</v>
      </c>
      <c r="C1657" t="s">
        <v>95</v>
      </c>
      <c r="D1657" t="s">
        <v>30</v>
      </c>
      <c r="E1657">
        <v>137.720006632973</v>
      </c>
      <c r="F1657">
        <v>127.86460192065699</v>
      </c>
      <c r="G1657">
        <v>118.1553896311612</v>
      </c>
      <c r="H1657">
        <v>165.3522656273235</v>
      </c>
      <c r="I1657">
        <v>148.64907948107259</v>
      </c>
      <c r="J1657">
        <v>153.2391511268458</v>
      </c>
      <c r="K1657">
        <v>254.2347227289539</v>
      </c>
      <c r="L1657">
        <v>158.23221092292388</v>
      </c>
      <c r="M1657">
        <v>155.70397929871496</v>
      </c>
      <c r="N1657">
        <v>131.88248988248202</v>
      </c>
      <c r="O1657">
        <v>62.789870811530058</v>
      </c>
      <c r="P1657">
        <v>62.348387941083601</v>
      </c>
    </row>
    <row r="1658" spans="2:16">
      <c r="B1658" t="s">
        <v>40</v>
      </c>
      <c r="C1658" t="s">
        <v>96</v>
      </c>
      <c r="D1658" t="s">
        <v>16</v>
      </c>
      <c r="E1658">
        <v>29.6489726027397</v>
      </c>
      <c r="F1658">
        <v>29.658599719671663</v>
      </c>
      <c r="G1658">
        <v>29.658599719671663</v>
      </c>
      <c r="H1658">
        <v>29.662938701950861</v>
      </c>
      <c r="I1658">
        <v>19.770320717438995</v>
      </c>
      <c r="J1658">
        <v>9.8829908675799008</v>
      </c>
      <c r="M1658">
        <v>8.8539856053199593</v>
      </c>
      <c r="N1658">
        <v>17.456255308660499</v>
      </c>
      <c r="O1658">
        <v>30.391353037263801</v>
      </c>
      <c r="P1658">
        <v>48.578870311137202</v>
      </c>
    </row>
    <row r="1659" spans="2:16">
      <c r="B1659" t="s">
        <v>40</v>
      </c>
      <c r="C1659" t="s">
        <v>96</v>
      </c>
      <c r="D1659" t="s">
        <v>17</v>
      </c>
      <c r="E1659">
        <v>0.64954337899543402</v>
      </c>
      <c r="F1659">
        <v>0.68669110775291076</v>
      </c>
      <c r="G1659">
        <v>0.68669110775291076</v>
      </c>
      <c r="H1659">
        <v>0.68669110775291076</v>
      </c>
      <c r="I1659">
        <v>0.43302891933028897</v>
      </c>
      <c r="J1659">
        <v>0.21651445966514499</v>
      </c>
      <c r="M1659">
        <v>0.69121916642227899</v>
      </c>
      <c r="N1659">
        <v>1.35843632318616</v>
      </c>
      <c r="O1659">
        <v>1.3261674305350299</v>
      </c>
      <c r="P1659">
        <v>2.0093374347263202</v>
      </c>
    </row>
    <row r="1660" spans="2:16">
      <c r="B1660" t="s">
        <v>40</v>
      </c>
      <c r="C1660" t="s">
        <v>96</v>
      </c>
      <c r="D1660" t="s">
        <v>18</v>
      </c>
      <c r="E1660">
        <v>10.5279680365297</v>
      </c>
      <c r="F1660">
        <v>10.5279680365297</v>
      </c>
      <c r="G1660">
        <v>10.5279680365297</v>
      </c>
      <c r="H1660">
        <v>10.5279680365297</v>
      </c>
      <c r="I1660">
        <v>7.01864535768647</v>
      </c>
      <c r="J1660">
        <v>3.5093226788432301</v>
      </c>
    </row>
    <row r="1661" spans="2:16">
      <c r="B1661" t="s">
        <v>40</v>
      </c>
      <c r="C1661" t="s">
        <v>96</v>
      </c>
      <c r="D1661" t="s">
        <v>19</v>
      </c>
      <c r="E1661">
        <v>6.1676655251141597</v>
      </c>
      <c r="F1661">
        <v>6.1676655251141597</v>
      </c>
      <c r="G1661">
        <v>6.1676655251141597</v>
      </c>
      <c r="H1661">
        <v>6.1676655251141597</v>
      </c>
      <c r="I1661">
        <v>4.1117770167427699</v>
      </c>
      <c r="J1661">
        <v>2.0558885083713898</v>
      </c>
    </row>
    <row r="1662" spans="2:16">
      <c r="B1662" t="s">
        <v>40</v>
      </c>
      <c r="C1662" t="s">
        <v>96</v>
      </c>
      <c r="D1662" t="s">
        <v>20</v>
      </c>
      <c r="E1662">
        <v>45.573059360730603</v>
      </c>
      <c r="F1662">
        <v>45.618284197017132</v>
      </c>
      <c r="G1662">
        <v>45.618284197017132</v>
      </c>
      <c r="H1662">
        <v>45.618284197017132</v>
      </c>
      <c r="I1662">
        <v>30.3820395738204</v>
      </c>
      <c r="J1662">
        <v>15.1910197869102</v>
      </c>
      <c r="M1662">
        <v>20.010389151970301</v>
      </c>
      <c r="N1662">
        <v>28.470905992676499</v>
      </c>
      <c r="O1662">
        <v>35.898679539642998</v>
      </c>
      <c r="P1662">
        <v>43.699501902534898</v>
      </c>
    </row>
    <row r="1663" spans="2:16">
      <c r="B1663" t="s">
        <v>40</v>
      </c>
      <c r="C1663" t="s">
        <v>96</v>
      </c>
      <c r="D1663" t="s">
        <v>21</v>
      </c>
      <c r="E1663">
        <v>1.3070776255707801</v>
      </c>
      <c r="F1663">
        <v>1.3070776255707801</v>
      </c>
      <c r="G1663">
        <v>1.3070776255707801</v>
      </c>
      <c r="H1663">
        <v>1.3070776255707801</v>
      </c>
      <c r="I1663">
        <v>0.87138508371385304</v>
      </c>
      <c r="J1663">
        <v>0.43569254185692702</v>
      </c>
      <c r="L1663">
        <v>0.79852176692175203</v>
      </c>
      <c r="M1663">
        <v>0.79852176692175203</v>
      </c>
    </row>
    <row r="1664" spans="2:16">
      <c r="B1664" t="s">
        <v>40</v>
      </c>
      <c r="C1664" t="s">
        <v>96</v>
      </c>
      <c r="D1664" t="s">
        <v>22</v>
      </c>
      <c r="E1664">
        <v>2.1621004566209998</v>
      </c>
      <c r="F1664">
        <v>2.1621004566209998</v>
      </c>
      <c r="G1664">
        <v>2.1621004566209998</v>
      </c>
      <c r="H1664">
        <v>2.1621004566209998</v>
      </c>
      <c r="I1664">
        <v>1.441400304414</v>
      </c>
      <c r="J1664">
        <v>0.72070015220700001</v>
      </c>
    </row>
    <row r="1665" spans="2:16">
      <c r="B1665" t="s">
        <v>40</v>
      </c>
      <c r="C1665" t="s">
        <v>96</v>
      </c>
      <c r="D1665" t="s">
        <v>23</v>
      </c>
      <c r="E1665">
        <v>10.690068493150701</v>
      </c>
      <c r="F1665">
        <v>10.690068493150701</v>
      </c>
      <c r="G1665">
        <v>10.690068493150701</v>
      </c>
      <c r="H1665">
        <v>10.690068493150701</v>
      </c>
      <c r="I1665">
        <v>7.1267123287671303</v>
      </c>
      <c r="J1665">
        <v>3.5633561643835701</v>
      </c>
    </row>
    <row r="1666" spans="2:16">
      <c r="B1666" t="s">
        <v>40</v>
      </c>
      <c r="C1666" t="s">
        <v>96</v>
      </c>
      <c r="D1666" t="s">
        <v>24</v>
      </c>
      <c r="E1666">
        <v>54.542808219178099</v>
      </c>
      <c r="F1666">
        <v>55.260187554540856</v>
      </c>
      <c r="G1666">
        <v>55.260187554540856</v>
      </c>
      <c r="H1666">
        <v>55.260187554540856</v>
      </c>
      <c r="I1666">
        <v>37.079251481481457</v>
      </c>
      <c r="J1666">
        <v>18.180936073059399</v>
      </c>
      <c r="K1666">
        <v>3.12200764289453</v>
      </c>
      <c r="L1666">
        <v>3.12200764289453</v>
      </c>
    </row>
    <row r="1667" spans="2:16">
      <c r="B1667" t="s">
        <v>40</v>
      </c>
      <c r="C1667" t="s">
        <v>96</v>
      </c>
      <c r="D1667" t="s">
        <v>25</v>
      </c>
      <c r="E1667">
        <v>42.193185809624197</v>
      </c>
      <c r="F1667">
        <v>72</v>
      </c>
      <c r="G1667">
        <v>72</v>
      </c>
      <c r="H1667">
        <v>72</v>
      </c>
      <c r="I1667">
        <v>28.128790539749499</v>
      </c>
      <c r="J1667">
        <v>14.0643952698747</v>
      </c>
      <c r="K1667">
        <v>2.8640405913240401</v>
      </c>
      <c r="L1667">
        <v>13.2624781794215</v>
      </c>
      <c r="M1667">
        <v>13.381834463520001</v>
      </c>
      <c r="N1667">
        <v>9.75852232754821</v>
      </c>
      <c r="O1667">
        <v>6.7751254521256898</v>
      </c>
      <c r="P1667">
        <v>10.1056777787303</v>
      </c>
    </row>
    <row r="1668" spans="2:16">
      <c r="B1668" t="s">
        <v>40</v>
      </c>
      <c r="C1668" t="s">
        <v>96</v>
      </c>
      <c r="D1668" t="s">
        <v>26</v>
      </c>
      <c r="E1668">
        <v>11.6794140030441</v>
      </c>
      <c r="F1668">
        <v>11.6794140030441</v>
      </c>
      <c r="G1668">
        <v>11.6794140030441</v>
      </c>
      <c r="H1668">
        <v>11.6794140030441</v>
      </c>
      <c r="I1668">
        <v>7.7862760020293997</v>
      </c>
      <c r="J1668">
        <v>3.8931380010146999</v>
      </c>
    </row>
    <row r="1669" spans="2:16">
      <c r="B1669" t="s">
        <v>40</v>
      </c>
      <c r="C1669" t="s">
        <v>96</v>
      </c>
      <c r="D1669" t="s">
        <v>27</v>
      </c>
      <c r="E1669">
        <v>25.965981735159801</v>
      </c>
      <c r="F1669">
        <v>65</v>
      </c>
      <c r="G1669">
        <v>65</v>
      </c>
      <c r="H1669">
        <v>65</v>
      </c>
      <c r="I1669">
        <v>17.310654490106501</v>
      </c>
      <c r="J1669">
        <v>8.6553272450532699</v>
      </c>
      <c r="L1669">
        <v>8.3698011312829408</v>
      </c>
      <c r="M1669">
        <v>8.3698011312829408</v>
      </c>
      <c r="N1669">
        <v>5.7087949647779697</v>
      </c>
      <c r="O1669">
        <v>5.7087949647779697</v>
      </c>
      <c r="P1669">
        <v>5.5569256151272901</v>
      </c>
    </row>
    <row r="1670" spans="2:16">
      <c r="B1670" t="s">
        <v>40</v>
      </c>
      <c r="C1670" t="s">
        <v>96</v>
      </c>
      <c r="D1670" t="s">
        <v>28</v>
      </c>
      <c r="E1670">
        <v>9.9372146118721396</v>
      </c>
      <c r="F1670">
        <v>9.9372146118721396</v>
      </c>
      <c r="G1670">
        <v>9.9372146118721396</v>
      </c>
      <c r="H1670">
        <v>9.9372146118721396</v>
      </c>
      <c r="I1670">
        <v>6.6248097412480904</v>
      </c>
      <c r="J1670">
        <v>3.3124048706240501</v>
      </c>
      <c r="N1670">
        <v>0.224458726748298</v>
      </c>
      <c r="O1670">
        <v>0.24930951435257501</v>
      </c>
      <c r="P1670">
        <v>0.27416030195685098</v>
      </c>
    </row>
    <row r="1671" spans="2:16">
      <c r="B1671" t="s">
        <v>40</v>
      </c>
      <c r="C1671" t="s">
        <v>96</v>
      </c>
      <c r="D1671" t="s">
        <v>29</v>
      </c>
      <c r="E1671">
        <v>66.615867579908695</v>
      </c>
      <c r="F1671">
        <v>67.040053766211756</v>
      </c>
      <c r="G1671">
        <v>67.458606190932841</v>
      </c>
      <c r="H1671">
        <v>67.627957997183231</v>
      </c>
      <c r="I1671">
        <v>45.196322689816199</v>
      </c>
      <c r="J1671">
        <v>22.2052891933029</v>
      </c>
      <c r="L1671">
        <v>8.5413377136239905</v>
      </c>
      <c r="M1671">
        <v>8.5413377136239905</v>
      </c>
    </row>
    <row r="1672" spans="2:16">
      <c r="B1672" t="s">
        <v>40</v>
      </c>
      <c r="C1672" t="s">
        <v>96</v>
      </c>
      <c r="D1672" t="s">
        <v>30</v>
      </c>
      <c r="E1672">
        <v>44.902397260274</v>
      </c>
      <c r="F1672">
        <v>44.902397260274</v>
      </c>
      <c r="G1672">
        <v>65</v>
      </c>
      <c r="H1672">
        <v>65</v>
      </c>
      <c r="I1672">
        <v>39.16408859087754</v>
      </c>
      <c r="J1672">
        <v>14.967465753424699</v>
      </c>
    </row>
    <row r="1673" spans="2:16">
      <c r="B1673" t="s">
        <v>40</v>
      </c>
      <c r="C1673" t="s">
        <v>97</v>
      </c>
      <c r="D1673" t="s">
        <v>16</v>
      </c>
      <c r="E1673">
        <v>0.30422374429223698</v>
      </c>
      <c r="F1673">
        <v>0.30422374429223698</v>
      </c>
      <c r="G1673">
        <v>0.30422374429223698</v>
      </c>
      <c r="H1673">
        <v>0.30382374429223702</v>
      </c>
      <c r="I1673">
        <v>0.30342374429223701</v>
      </c>
      <c r="J1673">
        <v>1.4589058680348712</v>
      </c>
      <c r="K1673">
        <v>7.0131101437058376</v>
      </c>
      <c r="L1673">
        <v>33.711216935665803</v>
      </c>
      <c r="M1673">
        <v>156.54623621458501</v>
      </c>
      <c r="N1673">
        <v>180.46765823742501</v>
      </c>
      <c r="O1673">
        <v>204.38908026026499</v>
      </c>
      <c r="P1673">
        <v>228.310502283105</v>
      </c>
    </row>
    <row r="1674" spans="2:16">
      <c r="B1674" t="s">
        <v>40</v>
      </c>
      <c r="C1674" t="s">
        <v>97</v>
      </c>
      <c r="D1674" t="s">
        <v>17</v>
      </c>
      <c r="E1674">
        <v>6.2785388127853904E-3</v>
      </c>
      <c r="F1674">
        <v>6.2785388127853904E-3</v>
      </c>
      <c r="G1674">
        <v>2.9999999999999978</v>
      </c>
      <c r="H1674">
        <v>2.9996000000000032</v>
      </c>
      <c r="I1674">
        <v>2.9991999999999988</v>
      </c>
      <c r="J1674">
        <v>14.417039705022953</v>
      </c>
      <c r="K1674">
        <v>69.300635742973597</v>
      </c>
      <c r="L1674">
        <v>69.300235742973697</v>
      </c>
      <c r="M1674">
        <v>95.777417615511197</v>
      </c>
      <c r="N1674">
        <v>95.777017615511198</v>
      </c>
      <c r="O1674">
        <v>95.776617615511199</v>
      </c>
      <c r="P1674">
        <v>95.7762176155112</v>
      </c>
    </row>
    <row r="1675" spans="2:16">
      <c r="B1675" t="s">
        <v>40</v>
      </c>
      <c r="C1675" t="s">
        <v>97</v>
      </c>
      <c r="D1675" t="s">
        <v>18</v>
      </c>
      <c r="E1675">
        <v>9.7031963470319595E-3</v>
      </c>
      <c r="F1675">
        <v>9.7031963470319612E-3</v>
      </c>
      <c r="G1675">
        <v>9.7031963470319595E-3</v>
      </c>
      <c r="H1675">
        <v>1.1497223909675194</v>
      </c>
      <c r="I1675">
        <v>7.1191780038024062</v>
      </c>
      <c r="J1675">
        <v>34.221066936764373</v>
      </c>
      <c r="K1675">
        <v>164.4951960618848</v>
      </c>
      <c r="L1675">
        <v>344.75604860295761</v>
      </c>
      <c r="M1675">
        <v>344.75564860295799</v>
      </c>
      <c r="N1675">
        <v>344.75524860295781</v>
      </c>
      <c r="O1675">
        <v>344.75484860295717</v>
      </c>
      <c r="P1675">
        <v>344.75444860295715</v>
      </c>
    </row>
    <row r="1676" spans="2:16">
      <c r="B1676" t="s">
        <v>40</v>
      </c>
      <c r="C1676" t="s">
        <v>97</v>
      </c>
      <c r="D1676" t="s">
        <v>19</v>
      </c>
      <c r="F1676">
        <v>0.22</v>
      </c>
      <c r="G1676">
        <v>7</v>
      </c>
      <c r="H1676">
        <v>47.662125806657301</v>
      </c>
      <c r="I1676">
        <v>47.661725806657302</v>
      </c>
      <c r="J1676">
        <v>229.10213668784118</v>
      </c>
      <c r="K1676">
        <v>1101.255054667753</v>
      </c>
      <c r="L1676">
        <v>2029.3657809287301</v>
      </c>
      <c r="M1676">
        <v>2029.36538092873</v>
      </c>
      <c r="N1676">
        <v>2029.3649809287331</v>
      </c>
      <c r="O1676">
        <v>2029.3645809287291</v>
      </c>
      <c r="P1676">
        <v>2029.364180928729</v>
      </c>
    </row>
    <row r="1677" spans="2:16">
      <c r="B1677" t="s">
        <v>40</v>
      </c>
      <c r="C1677" t="s">
        <v>97</v>
      </c>
      <c r="D1677" t="s">
        <v>20</v>
      </c>
      <c r="G1677">
        <v>5.6260603980782399E-2</v>
      </c>
      <c r="H1677">
        <v>5.6260603980782399E-2</v>
      </c>
      <c r="I1677">
        <v>5.5860603980782401E-2</v>
      </c>
      <c r="J1677">
        <v>0.26891233705518502</v>
      </c>
      <c r="K1677">
        <v>1.29301545597503</v>
      </c>
      <c r="L1677">
        <v>6.2157034015130401</v>
      </c>
      <c r="M1677">
        <v>6.2153034015130402</v>
      </c>
      <c r="N1677">
        <v>6.2149034015130402</v>
      </c>
      <c r="O1677">
        <v>6.2145034015130403</v>
      </c>
      <c r="P1677">
        <v>6.2141034015130403</v>
      </c>
    </row>
    <row r="1678" spans="2:16">
      <c r="B1678" t="s">
        <v>40</v>
      </c>
      <c r="C1678" t="s">
        <v>97</v>
      </c>
      <c r="D1678" t="s">
        <v>21</v>
      </c>
      <c r="G1678">
        <v>2</v>
      </c>
      <c r="H1678">
        <v>3.3059871834922498</v>
      </c>
      <c r="I1678">
        <v>3.3055871834922508</v>
      </c>
      <c r="J1678">
        <v>15.889790316734214</v>
      </c>
      <c r="K1678">
        <v>76.379895193625103</v>
      </c>
      <c r="L1678">
        <v>120.4976187007203</v>
      </c>
      <c r="M1678">
        <v>120.4972187007203</v>
      </c>
      <c r="N1678">
        <v>120.4968187007203</v>
      </c>
      <c r="O1678">
        <v>120.4964187007204</v>
      </c>
      <c r="P1678">
        <v>128.39605108965819</v>
      </c>
    </row>
    <row r="1679" spans="2:16">
      <c r="B1679" t="s">
        <v>40</v>
      </c>
      <c r="C1679" t="s">
        <v>97</v>
      </c>
      <c r="D1679" t="s">
        <v>22</v>
      </c>
      <c r="J1679">
        <v>4.0000000000000002E-4</v>
      </c>
      <c r="K1679">
        <v>2.3227313556979101E-3</v>
      </c>
      <c r="L1679">
        <v>2.1470061702930699E-3</v>
      </c>
      <c r="M1679">
        <v>64.641634870710305</v>
      </c>
      <c r="N1679">
        <v>96.383185933155602</v>
      </c>
      <c r="O1679">
        <v>96.382785933155603</v>
      </c>
      <c r="P1679">
        <v>152.20700152206999</v>
      </c>
    </row>
    <row r="1680" spans="2:16">
      <c r="B1680" t="s">
        <v>40</v>
      </c>
      <c r="C1680" t="s">
        <v>97</v>
      </c>
      <c r="D1680" t="s">
        <v>23</v>
      </c>
      <c r="F1680">
        <v>0.14000000000000001</v>
      </c>
      <c r="G1680">
        <v>0.32831530542210002</v>
      </c>
      <c r="H1680">
        <v>4.9995849999999997</v>
      </c>
      <c r="I1680">
        <v>4.9991849999999998</v>
      </c>
      <c r="J1680">
        <v>24.030624381086671</v>
      </c>
      <c r="K1680">
        <v>115.51148748628501</v>
      </c>
      <c r="L1680">
        <v>502.56682691465005</v>
      </c>
      <c r="M1680">
        <v>502.56642691465004</v>
      </c>
      <c r="N1680">
        <v>502.56602691465002</v>
      </c>
      <c r="O1680">
        <v>502.56562691465001</v>
      </c>
      <c r="P1680">
        <v>502.56522691465</v>
      </c>
    </row>
    <row r="1681" spans="2:16">
      <c r="B1681" t="s">
        <v>40</v>
      </c>
      <c r="C1681" t="s">
        <v>97</v>
      </c>
      <c r="D1681" t="s">
        <v>24</v>
      </c>
      <c r="F1681">
        <v>2.15</v>
      </c>
      <c r="G1681">
        <v>7</v>
      </c>
      <c r="H1681">
        <v>7</v>
      </c>
      <c r="I1681">
        <v>6.9995999999999992</v>
      </c>
      <c r="J1681">
        <v>33.646275993357797</v>
      </c>
      <c r="K1681">
        <v>161.732274637237</v>
      </c>
      <c r="L1681">
        <v>161.7318746372373</v>
      </c>
      <c r="M1681">
        <v>161.73147463723728</v>
      </c>
      <c r="N1681">
        <v>161.73107463723738</v>
      </c>
      <c r="O1681">
        <v>197.0156619434303</v>
      </c>
      <c r="P1681">
        <v>197.01526194343029</v>
      </c>
    </row>
    <row r="1682" spans="2:16">
      <c r="B1682" t="s">
        <v>40</v>
      </c>
      <c r="C1682" t="s">
        <v>97</v>
      </c>
      <c r="D1682" t="s">
        <v>25</v>
      </c>
      <c r="E1682">
        <v>5.7077625570776296E-4</v>
      </c>
      <c r="F1682">
        <v>5.7077625570776263E-4</v>
      </c>
      <c r="G1682">
        <v>0.11252120796156452</v>
      </c>
      <c r="H1682">
        <v>0.11244162473558139</v>
      </c>
      <c r="I1682">
        <v>0.11204162473558195</v>
      </c>
      <c r="J1682">
        <v>0.53896486255610521</v>
      </c>
      <c r="K1682">
        <v>2.5911116021401002</v>
      </c>
      <c r="L1682">
        <v>12.4554288088686</v>
      </c>
      <c r="M1682">
        <v>12.455028808868599</v>
      </c>
      <c r="N1682">
        <v>180.46765823742501</v>
      </c>
      <c r="O1682">
        <v>180.467258237425</v>
      </c>
      <c r="P1682">
        <v>180.46685823742499</v>
      </c>
    </row>
    <row r="1683" spans="2:16">
      <c r="B1683" t="s">
        <v>40</v>
      </c>
      <c r="C1683" t="s">
        <v>97</v>
      </c>
      <c r="D1683" t="s">
        <v>26</v>
      </c>
      <c r="G1683">
        <v>5.6260603980782399E-2</v>
      </c>
      <c r="H1683">
        <v>5.6260603980782399E-2</v>
      </c>
      <c r="I1683">
        <v>5.5860603980782401E-2</v>
      </c>
      <c r="J1683">
        <v>0.26891233705518502</v>
      </c>
      <c r="K1683">
        <v>1.29301545597503</v>
      </c>
      <c r="L1683">
        <v>1.29261545597503</v>
      </c>
      <c r="M1683">
        <v>1.2922154559750301</v>
      </c>
      <c r="N1683">
        <v>1.2918154559750299</v>
      </c>
      <c r="O1683">
        <v>1.2914154559750299</v>
      </c>
      <c r="P1683">
        <v>1.29101545597503</v>
      </c>
    </row>
    <row r="1684" spans="2:16">
      <c r="B1684" t="s">
        <v>40</v>
      </c>
      <c r="C1684" t="s">
        <v>97</v>
      </c>
      <c r="D1684" t="s">
        <v>27</v>
      </c>
      <c r="J1684">
        <v>4.0000000000000002E-4</v>
      </c>
      <c r="K1684">
        <v>2.3227313556979101E-3</v>
      </c>
      <c r="L1684">
        <v>1.15649710211578E-2</v>
      </c>
      <c r="M1684">
        <v>1.11649710211578E-2</v>
      </c>
      <c r="N1684">
        <v>180.46765823742501</v>
      </c>
      <c r="O1684">
        <v>813.96298681779797</v>
      </c>
      <c r="P1684">
        <v>837.88440884063789</v>
      </c>
    </row>
    <row r="1685" spans="2:16">
      <c r="B1685" t="s">
        <v>40</v>
      </c>
      <c r="C1685" t="s">
        <v>97</v>
      </c>
      <c r="D1685" t="s">
        <v>28</v>
      </c>
      <c r="E1685">
        <v>5.7077625570776296E-4</v>
      </c>
      <c r="F1685">
        <v>0.44999999999999996</v>
      </c>
      <c r="G1685">
        <v>0.69362388469457847</v>
      </c>
      <c r="H1685">
        <v>0.69354430146859536</v>
      </c>
      <c r="I1685">
        <v>0.69314430146859529</v>
      </c>
      <c r="J1685">
        <v>3.3322257061424829</v>
      </c>
      <c r="K1685">
        <v>16.017837123656921</v>
      </c>
      <c r="L1685">
        <v>76.995394220293306</v>
      </c>
      <c r="M1685">
        <v>77.645369305873047</v>
      </c>
      <c r="N1685">
        <v>77.644969305873005</v>
      </c>
      <c r="O1685">
        <v>77.644569305873006</v>
      </c>
      <c r="P1685">
        <v>78.334396359554901</v>
      </c>
    </row>
    <row r="1686" spans="2:16">
      <c r="B1686" t="s">
        <v>40</v>
      </c>
      <c r="C1686" t="s">
        <v>97</v>
      </c>
      <c r="D1686" t="s">
        <v>29</v>
      </c>
      <c r="E1686">
        <v>0.24931506849315099</v>
      </c>
      <c r="F1686">
        <v>1.1499999999999999</v>
      </c>
      <c r="G1686">
        <v>7.9999999999999973</v>
      </c>
      <c r="H1686">
        <v>9.999569999999995</v>
      </c>
      <c r="I1686">
        <v>27.210537803701818</v>
      </c>
      <c r="J1686">
        <v>130.79678560145203</v>
      </c>
      <c r="K1686">
        <v>628.71810225102502</v>
      </c>
      <c r="L1686">
        <v>1415.43382721528</v>
      </c>
      <c r="M1686">
        <v>1415.4334272152801</v>
      </c>
      <c r="N1686">
        <v>1415.433027215279</v>
      </c>
      <c r="O1686">
        <v>1415.43262721528</v>
      </c>
      <c r="P1686">
        <v>1415.4322272152799</v>
      </c>
    </row>
    <row r="1687" spans="2:16">
      <c r="B1687" t="s">
        <v>40</v>
      </c>
      <c r="C1687" t="s">
        <v>97</v>
      </c>
      <c r="D1687" t="s">
        <v>30</v>
      </c>
      <c r="E1687">
        <v>0.75811872146118697</v>
      </c>
      <c r="F1687">
        <v>9.5</v>
      </c>
      <c r="G1687">
        <v>68</v>
      </c>
      <c r="H1687">
        <v>67.999599999999973</v>
      </c>
      <c r="I1687">
        <v>67.999199999999945</v>
      </c>
      <c r="J1687">
        <v>326.86088500593445</v>
      </c>
      <c r="K1687">
        <v>1327.5966777106942</v>
      </c>
      <c r="L1687">
        <v>1327.596277710694</v>
      </c>
      <c r="M1687">
        <v>1327.595877710695</v>
      </c>
      <c r="N1687">
        <v>1327.595477710694</v>
      </c>
      <c r="O1687">
        <v>1327.5950777106941</v>
      </c>
      <c r="P1687">
        <v>1327.594677710694</v>
      </c>
    </row>
    <row r="1688" spans="2:16">
      <c r="B1688" t="s">
        <v>40</v>
      </c>
      <c r="C1688" t="s">
        <v>98</v>
      </c>
      <c r="D1688" t="s">
        <v>16</v>
      </c>
      <c r="J1688">
        <v>4.0000000000000002E-4</v>
      </c>
      <c r="K1688">
        <v>2.3227313556979101E-3</v>
      </c>
      <c r="L1688">
        <v>2.1470061702930699E-3</v>
      </c>
      <c r="M1688">
        <v>1.74700617029307E-3</v>
      </c>
      <c r="N1688">
        <v>1.34700617029307E-3</v>
      </c>
      <c r="O1688">
        <v>1.05312529243392E-3</v>
      </c>
      <c r="P1688">
        <v>6.53125292433921E-4</v>
      </c>
    </row>
    <row r="1689" spans="2:16">
      <c r="B1689" t="s">
        <v>40</v>
      </c>
      <c r="C1689" t="s">
        <v>98</v>
      </c>
      <c r="D1689" t="s">
        <v>17</v>
      </c>
      <c r="H1689">
        <v>1.599994E-3</v>
      </c>
      <c r="I1689">
        <v>1.599994E-3</v>
      </c>
      <c r="J1689">
        <v>8.0908965818213205E-3</v>
      </c>
      <c r="K1689">
        <v>7.6908965818213203E-3</v>
      </c>
      <c r="L1689">
        <v>7.2908965818213201E-3</v>
      </c>
      <c r="M1689">
        <v>6.8908965818213199E-3</v>
      </c>
      <c r="N1689">
        <v>6.4908965818213198E-3</v>
      </c>
      <c r="O1689">
        <v>6.0908965818213196E-3</v>
      </c>
      <c r="P1689">
        <v>5.6908965818213203E-3</v>
      </c>
    </row>
    <row r="1690" spans="2:16">
      <c r="B1690" t="s">
        <v>40</v>
      </c>
      <c r="C1690" t="s">
        <v>98</v>
      </c>
      <c r="D1690" t="s">
        <v>18</v>
      </c>
      <c r="J1690">
        <v>4.0000000000000002E-4</v>
      </c>
      <c r="K1690">
        <v>4.0000000000000002E-4</v>
      </c>
      <c r="L1690">
        <v>2.2427481459515601E-4</v>
      </c>
    </row>
    <row r="1691" spans="2:16">
      <c r="B1691" t="s">
        <v>40</v>
      </c>
      <c r="C1691" t="s">
        <v>98</v>
      </c>
      <c r="D1691" t="s">
        <v>19</v>
      </c>
      <c r="H1691">
        <v>4.9599850000000001E-2</v>
      </c>
      <c r="I1691">
        <v>4.9599850000000001E-2</v>
      </c>
      <c r="J1691">
        <v>0.23881796708228301</v>
      </c>
      <c r="K1691">
        <v>1.14835698403284</v>
      </c>
      <c r="L1691">
        <v>1.1479569840328401</v>
      </c>
      <c r="M1691">
        <v>1.1475569840328399</v>
      </c>
      <c r="N1691">
        <v>1.1471569840328399</v>
      </c>
      <c r="O1691">
        <v>1.14675698403284</v>
      </c>
      <c r="P1691">
        <v>1.14635698403284</v>
      </c>
    </row>
    <row r="1692" spans="2:16">
      <c r="B1692" t="s">
        <v>40</v>
      </c>
      <c r="C1692" t="s">
        <v>98</v>
      </c>
      <c r="D1692" t="s">
        <v>21</v>
      </c>
      <c r="E1692">
        <v>11.1111111111111</v>
      </c>
      <c r="F1692">
        <v>11.1111111111111</v>
      </c>
      <c r="G1692">
        <v>11.1111111111111</v>
      </c>
      <c r="H1692">
        <v>11.110711111111099</v>
      </c>
      <c r="I1692">
        <v>11.1103111111111</v>
      </c>
      <c r="J1692">
        <v>53.405758862230599</v>
      </c>
      <c r="K1692">
        <v>99.418348393731506</v>
      </c>
      <c r="L1692">
        <v>99.417948393731507</v>
      </c>
      <c r="M1692">
        <v>99.417548393731494</v>
      </c>
      <c r="N1692">
        <v>99.417148393731495</v>
      </c>
      <c r="O1692">
        <v>99.416748393731496</v>
      </c>
      <c r="P1692">
        <v>99.416348393731496</v>
      </c>
    </row>
    <row r="1693" spans="2:16">
      <c r="B1693" t="s">
        <v>40</v>
      </c>
      <c r="C1693" t="s">
        <v>98</v>
      </c>
      <c r="D1693" t="s">
        <v>22</v>
      </c>
      <c r="J1693">
        <v>4.0000000000000002E-4</v>
      </c>
      <c r="K1693">
        <v>4.0000000000000002E-4</v>
      </c>
      <c r="L1693">
        <v>2.2427481459515601E-4</v>
      </c>
    </row>
    <row r="1694" spans="2:16">
      <c r="B1694" t="s">
        <v>40</v>
      </c>
      <c r="C1694" t="s">
        <v>98</v>
      </c>
      <c r="D1694" t="s">
        <v>23</v>
      </c>
      <c r="J1694">
        <v>4.0000000000000002E-4</v>
      </c>
      <c r="K1694">
        <v>2.3227313556979101E-3</v>
      </c>
      <c r="L1694">
        <v>2.1470061702930699E-3</v>
      </c>
      <c r="M1694">
        <v>1.74700617029307E-3</v>
      </c>
      <c r="N1694">
        <v>1.34700617029307E-3</v>
      </c>
      <c r="O1694">
        <v>1.05312529243392E-3</v>
      </c>
      <c r="P1694">
        <v>6.53125292433921E-4</v>
      </c>
    </row>
    <row r="1695" spans="2:16">
      <c r="B1695" t="s">
        <v>40</v>
      </c>
      <c r="C1695" t="s">
        <v>98</v>
      </c>
      <c r="D1695" t="s">
        <v>24</v>
      </c>
      <c r="J1695">
        <v>4.0000000000000002E-4</v>
      </c>
      <c r="K1695">
        <v>4.0000000000000002E-4</v>
      </c>
      <c r="L1695">
        <v>2.2427481459515601E-4</v>
      </c>
    </row>
    <row r="1696" spans="2:16">
      <c r="B1696" t="s">
        <v>40</v>
      </c>
      <c r="C1696" t="s">
        <v>98</v>
      </c>
      <c r="D1696" t="s">
        <v>25</v>
      </c>
      <c r="J1696">
        <v>4.0000000000000002E-4</v>
      </c>
      <c r="K1696">
        <v>2.3227313556979101E-3</v>
      </c>
      <c r="L1696">
        <v>2.1470061702930699E-3</v>
      </c>
      <c r="M1696">
        <v>1.74700617029307E-3</v>
      </c>
      <c r="N1696">
        <v>1.34700617029307E-3</v>
      </c>
      <c r="O1696">
        <v>1.05312529243392E-3</v>
      </c>
      <c r="P1696">
        <v>6.53125292433921E-4</v>
      </c>
    </row>
    <row r="1697" spans="2:16">
      <c r="B1697" t="s">
        <v>40</v>
      </c>
      <c r="C1697" t="s">
        <v>98</v>
      </c>
      <c r="D1697" t="s">
        <v>27</v>
      </c>
      <c r="J1697">
        <v>4.0000000000000002E-4</v>
      </c>
      <c r="K1697">
        <v>4.0000000000000002E-4</v>
      </c>
      <c r="L1697">
        <v>2.2427481459515601E-4</v>
      </c>
    </row>
    <row r="1698" spans="2:16">
      <c r="B1698" t="s">
        <v>40</v>
      </c>
      <c r="C1698" t="s">
        <v>98</v>
      </c>
      <c r="D1698" t="s">
        <v>28</v>
      </c>
      <c r="J1698">
        <v>4.0000000000000002E-4</v>
      </c>
      <c r="K1698">
        <v>4.0000000000000002E-4</v>
      </c>
      <c r="L1698">
        <v>2.2427481459515601E-4</v>
      </c>
    </row>
    <row r="1699" spans="2:16">
      <c r="B1699" t="s">
        <v>40</v>
      </c>
      <c r="C1699" t="s">
        <v>98</v>
      </c>
      <c r="D1699" t="s">
        <v>29</v>
      </c>
      <c r="E1699">
        <v>0.1</v>
      </c>
      <c r="F1699">
        <v>9.9999999999999978E-2</v>
      </c>
      <c r="G1699">
        <v>0.1</v>
      </c>
      <c r="H1699">
        <v>9.9599999999999994E-2</v>
      </c>
      <c r="I1699">
        <v>9.920000000000001E-2</v>
      </c>
      <c r="J1699">
        <v>0.4772373762130831</v>
      </c>
      <c r="K1699">
        <v>2.2943981683897401</v>
      </c>
      <c r="L1699">
        <v>2.2939981683897401</v>
      </c>
      <c r="M1699">
        <v>2.2935981683897402</v>
      </c>
      <c r="N1699">
        <v>2.2931981683897402</v>
      </c>
      <c r="O1699">
        <v>2.2927981683897398</v>
      </c>
      <c r="P1699">
        <v>2.2923981683897399</v>
      </c>
    </row>
    <row r="1700" spans="2:16">
      <c r="B1700" t="s">
        <v>40</v>
      </c>
      <c r="C1700" t="s">
        <v>98</v>
      </c>
      <c r="D1700" t="s">
        <v>30</v>
      </c>
      <c r="E1700">
        <v>1.2999999999999999E-2</v>
      </c>
      <c r="F1700">
        <v>1.2999999999999968E-2</v>
      </c>
      <c r="G1700">
        <v>1.038400000000002</v>
      </c>
      <c r="H1700">
        <v>1.7995946000000003</v>
      </c>
      <c r="I1700">
        <v>1.7991945999999968</v>
      </c>
      <c r="J1700">
        <v>8.6488196810559135</v>
      </c>
      <c r="K1700">
        <v>8.6484196810559109</v>
      </c>
      <c r="L1700">
        <v>8.64801968105591</v>
      </c>
      <c r="M1700">
        <v>8.6476196810559092</v>
      </c>
      <c r="N1700">
        <v>8.6472196810559101</v>
      </c>
      <c r="O1700">
        <v>8.6468196810559093</v>
      </c>
      <c r="P1700">
        <v>8.6464196810559102</v>
      </c>
    </row>
    <row r="1701" spans="2:16">
      <c r="B1701" t="s">
        <v>40</v>
      </c>
      <c r="C1701" t="s">
        <v>103</v>
      </c>
      <c r="D1701" t="s">
        <v>18</v>
      </c>
      <c r="E1701">
        <v>1.76940639269406E-2</v>
      </c>
      <c r="F1701">
        <v>1.70772939255713E-2</v>
      </c>
      <c r="G1701">
        <v>1.55353689221481E-2</v>
      </c>
      <c r="H1701">
        <v>1.3068288916671E-2</v>
      </c>
      <c r="I1701">
        <v>8.7121926111140002E-3</v>
      </c>
      <c r="J1701">
        <v>4.3560963055570001E-3</v>
      </c>
    </row>
    <row r="1702" spans="2:16">
      <c r="B1702" t="s">
        <v>40</v>
      </c>
      <c r="C1702" t="s">
        <v>103</v>
      </c>
      <c r="D1702" t="s">
        <v>30</v>
      </c>
      <c r="E1702">
        <v>0.30479452054794498</v>
      </c>
      <c r="F1702">
        <v>0.29417015987919698</v>
      </c>
      <c r="G1702">
        <v>0.26760925820732601</v>
      </c>
      <c r="H1702">
        <v>0.225111815532332</v>
      </c>
      <c r="I1702">
        <v>0.15007454368822101</v>
      </c>
      <c r="J1702">
        <v>7.5037271844110701E-2</v>
      </c>
    </row>
    <row r="1703" spans="2:16">
      <c r="B1703" t="s">
        <v>40</v>
      </c>
      <c r="C1703" t="s">
        <v>99</v>
      </c>
      <c r="D1703" t="s">
        <v>16</v>
      </c>
      <c r="E1703">
        <v>0.47488584474885798</v>
      </c>
      <c r="F1703">
        <v>1.0413832775112291</v>
      </c>
      <c r="G1703">
        <v>0.99999999999999911</v>
      </c>
      <c r="H1703">
        <v>0.93378675598203209</v>
      </c>
      <c r="I1703">
        <v>1.521440229375066</v>
      </c>
      <c r="J1703">
        <v>7.3137020870991822</v>
      </c>
      <c r="K1703">
        <v>35.156110822747202</v>
      </c>
      <c r="L1703">
        <v>168.98979155821701</v>
      </c>
      <c r="M1703">
        <v>434.973506132892</v>
      </c>
      <c r="N1703">
        <v>577.17921978944196</v>
      </c>
      <c r="O1703">
        <v>754.63605772033202</v>
      </c>
      <c r="P1703">
        <v>975.66753540049399</v>
      </c>
    </row>
    <row r="1704" spans="2:16">
      <c r="B1704" t="s">
        <v>40</v>
      </c>
      <c r="C1704" t="s">
        <v>99</v>
      </c>
      <c r="D1704" t="s">
        <v>17</v>
      </c>
      <c r="E1704">
        <v>0.85445205479452002</v>
      </c>
      <c r="F1704">
        <v>3.074460055810472</v>
      </c>
      <c r="G1704">
        <v>3.0000000000000018</v>
      </c>
      <c r="H1704">
        <v>2.8808639107032499</v>
      </c>
      <c r="I1704">
        <v>4.6930237446215664</v>
      </c>
      <c r="J1704">
        <v>22.558959767046801</v>
      </c>
      <c r="K1704">
        <v>72.026322519894705</v>
      </c>
      <c r="L1704">
        <v>69.778671348488103</v>
      </c>
      <c r="M1704">
        <v>90.380502529660902</v>
      </c>
      <c r="N1704">
        <v>93.199081386764604</v>
      </c>
      <c r="O1704">
        <v>105.149573025506</v>
      </c>
      <c r="P1704">
        <v>116.87665703690401</v>
      </c>
    </row>
    <row r="1705" spans="2:16">
      <c r="B1705" t="s">
        <v>40</v>
      </c>
      <c r="C1705" t="s">
        <v>99</v>
      </c>
      <c r="D1705" t="s">
        <v>18</v>
      </c>
      <c r="E1705">
        <v>0.83961187214611899</v>
      </c>
      <c r="F1705">
        <v>4.6522474517522907</v>
      </c>
      <c r="G1705">
        <v>5.9999999999999964</v>
      </c>
      <c r="H1705">
        <v>5.8829330745788058</v>
      </c>
      <c r="I1705">
        <v>9.5830780748727147</v>
      </c>
      <c r="J1705">
        <v>46.064611746647458</v>
      </c>
      <c r="K1705">
        <v>196.19550366703299</v>
      </c>
      <c r="L1705">
        <v>363.93381641469102</v>
      </c>
      <c r="M1705">
        <v>277.96961231078001</v>
      </c>
      <c r="N1705">
        <v>106.87941364207801</v>
      </c>
      <c r="O1705">
        <v>219.13711267038801</v>
      </c>
      <c r="P1705">
        <v>387.54840231669698</v>
      </c>
    </row>
    <row r="1706" spans="2:16">
      <c r="B1706" t="s">
        <v>40</v>
      </c>
      <c r="C1706" t="s">
        <v>99</v>
      </c>
      <c r="D1706" t="s">
        <v>19</v>
      </c>
      <c r="F1706">
        <v>44.223670504200001</v>
      </c>
      <c r="G1706">
        <v>44.223670504200001</v>
      </c>
      <c r="H1706">
        <v>155.41696201308301</v>
      </c>
      <c r="I1706">
        <v>253.158254333185</v>
      </c>
      <c r="J1706">
        <v>1216.8886839004099</v>
      </c>
      <c r="K1706">
        <v>1695.5529868348499</v>
      </c>
      <c r="L1706">
        <v>2310.1767211670599</v>
      </c>
      <c r="M1706">
        <v>1557.8882243622099</v>
      </c>
      <c r="N1706">
        <v>1926.84366415259</v>
      </c>
      <c r="O1706">
        <v>2083.5768908781101</v>
      </c>
      <c r="P1706">
        <v>2367.9604228165699</v>
      </c>
    </row>
    <row r="1707" spans="2:16">
      <c r="B1707" t="s">
        <v>40</v>
      </c>
      <c r="C1707" t="s">
        <v>99</v>
      </c>
      <c r="D1707" t="s">
        <v>20</v>
      </c>
      <c r="E1707">
        <v>0.212899543378995</v>
      </c>
      <c r="F1707">
        <v>4.0185528395573185</v>
      </c>
      <c r="G1707">
        <v>4</v>
      </c>
      <c r="H1707">
        <v>15.256048921228441</v>
      </c>
      <c r="I1707">
        <v>24.850896113642893</v>
      </c>
      <c r="J1707">
        <v>119.45439293723135</v>
      </c>
      <c r="K1707">
        <v>405.23207126741102</v>
      </c>
      <c r="L1707">
        <v>490.24637265220201</v>
      </c>
      <c r="M1707">
        <v>329.09810232832098</v>
      </c>
      <c r="N1707">
        <v>424.94511497388902</v>
      </c>
      <c r="O1707">
        <v>491.981024287384</v>
      </c>
      <c r="P1707">
        <v>554.01140303357704</v>
      </c>
    </row>
    <row r="1708" spans="2:16">
      <c r="B1708" t="s">
        <v>40</v>
      </c>
      <c r="C1708" t="s">
        <v>99</v>
      </c>
      <c r="D1708" t="s">
        <v>21</v>
      </c>
      <c r="E1708">
        <v>9.4748858447488593E-2</v>
      </c>
      <c r="F1708">
        <v>0.39744615456918853</v>
      </c>
      <c r="G1708">
        <v>3.0747800054974381</v>
      </c>
      <c r="H1708">
        <v>3.0615691899842377</v>
      </c>
      <c r="I1708">
        <v>1.5116727805037886</v>
      </c>
      <c r="J1708">
        <v>7.2667516365741891</v>
      </c>
      <c r="K1708">
        <v>34.930428064275802</v>
      </c>
      <c r="L1708">
        <v>31.065755676589301</v>
      </c>
      <c r="M1708">
        <v>15.523743448701</v>
      </c>
    </row>
    <row r="1709" spans="2:16">
      <c r="B1709" t="s">
        <v>40</v>
      </c>
      <c r="C1709" t="s">
        <v>99</v>
      </c>
      <c r="D1709" t="s">
        <v>22</v>
      </c>
      <c r="E1709">
        <v>8.3904109589041098E-2</v>
      </c>
      <c r="F1709">
        <v>8.0979426034160903E-2</v>
      </c>
      <c r="G1709">
        <v>7.3667717146960507E-2</v>
      </c>
      <c r="H1709">
        <v>6.19689829274397E-2</v>
      </c>
      <c r="I1709">
        <v>4.1312655284959802E-2</v>
      </c>
      <c r="J1709">
        <v>0.1989828442588279</v>
      </c>
      <c r="K1709">
        <v>0.95687638475601</v>
      </c>
      <c r="L1709">
        <v>0.86173168144684098</v>
      </c>
      <c r="M1709">
        <v>722.99839487075099</v>
      </c>
      <c r="N1709">
        <v>722.56187205242497</v>
      </c>
      <c r="O1709">
        <v>836.29847981881005</v>
      </c>
      <c r="P1709">
        <v>575.53913000276702</v>
      </c>
    </row>
    <row r="1710" spans="2:16">
      <c r="B1710" t="s">
        <v>40</v>
      </c>
      <c r="C1710" t="s">
        <v>99</v>
      </c>
      <c r="D1710" t="s">
        <v>23</v>
      </c>
      <c r="E1710">
        <v>3.4041095890410999</v>
      </c>
      <c r="F1710">
        <v>18.29664647485215</v>
      </c>
      <c r="G1710">
        <v>18.000000000000011</v>
      </c>
      <c r="H1710">
        <v>17.5253656402366</v>
      </c>
      <c r="I1710">
        <v>28.547373923691399</v>
      </c>
      <c r="J1710">
        <v>137.22272741478591</v>
      </c>
      <c r="K1710">
        <v>324.76958515826698</v>
      </c>
      <c r="L1710">
        <v>533.53630409271796</v>
      </c>
      <c r="M1710">
        <v>688.61966134606098</v>
      </c>
      <c r="N1710">
        <v>783.12370370817405</v>
      </c>
      <c r="O1710">
        <v>948.771061699136</v>
      </c>
      <c r="P1710">
        <v>1151.4710507976199</v>
      </c>
    </row>
    <row r="1711" spans="2:16">
      <c r="B1711" t="s">
        <v>40</v>
      </c>
      <c r="C1711" t="s">
        <v>99</v>
      </c>
      <c r="D1711" t="s">
        <v>24</v>
      </c>
      <c r="E1711">
        <v>3.4246575342465799E-3</v>
      </c>
      <c r="F1711">
        <v>1.533305282695272</v>
      </c>
      <c r="G1711">
        <v>3.0000000000000049</v>
      </c>
      <c r="H1711">
        <v>2.9995225006441064</v>
      </c>
      <c r="I1711">
        <v>0.8417736238278235</v>
      </c>
      <c r="J1711">
        <v>4.0466613523330386</v>
      </c>
      <c r="K1711">
        <v>19.4520066700542</v>
      </c>
      <c r="L1711">
        <v>25.3659162791811</v>
      </c>
      <c r="M1711">
        <v>16.7105740842896</v>
      </c>
      <c r="N1711">
        <v>35.219896709028397</v>
      </c>
      <c r="O1711">
        <v>178.79020845967699</v>
      </c>
      <c r="P1711">
        <v>176.45762470728101</v>
      </c>
    </row>
    <row r="1712" spans="2:16">
      <c r="B1712" t="s">
        <v>40</v>
      </c>
      <c r="C1712" t="s">
        <v>99</v>
      </c>
      <c r="D1712" t="s">
        <v>25</v>
      </c>
      <c r="E1712">
        <v>3.1963470319634701E-2</v>
      </c>
      <c r="F1712">
        <v>3.0849305155870799E-2</v>
      </c>
      <c r="G1712">
        <v>2.8063892246461102E-2</v>
      </c>
      <c r="H1712">
        <v>2.6108318336850957</v>
      </c>
      <c r="I1712">
        <v>4.2531699453091409</v>
      </c>
      <c r="J1712">
        <v>20.444658037394635</v>
      </c>
      <c r="K1712">
        <v>98.274362662550203</v>
      </c>
      <c r="L1712">
        <v>330.48274844036501</v>
      </c>
      <c r="M1712">
        <v>333.38683539960499</v>
      </c>
      <c r="N1712">
        <v>349.92805000727299</v>
      </c>
      <c r="O1712">
        <v>418.49783069650499</v>
      </c>
      <c r="P1712">
        <v>492.320143369356</v>
      </c>
    </row>
    <row r="1713" spans="2:16">
      <c r="B1713" t="s">
        <v>40</v>
      </c>
      <c r="C1713" t="s">
        <v>99</v>
      </c>
      <c r="D1713" t="s">
        <v>26</v>
      </c>
      <c r="E1713">
        <v>2.85388127853881E-3</v>
      </c>
      <c r="F1713">
        <v>9.251440224605989E-2</v>
      </c>
      <c r="G1713">
        <v>0.14706508226486262</v>
      </c>
      <c r="H1713">
        <v>0.36132648907837395</v>
      </c>
      <c r="I1713">
        <v>0.58896277657212126</v>
      </c>
      <c r="J1713">
        <v>2.8314429946353057</v>
      </c>
      <c r="K1713">
        <v>13.610660569141301</v>
      </c>
      <c r="L1713">
        <v>63.119771718297599</v>
      </c>
      <c r="M1713">
        <v>57.125309746779799</v>
      </c>
      <c r="N1713">
        <v>48.117510077678403</v>
      </c>
      <c r="O1713">
        <v>55.646511843138299</v>
      </c>
      <c r="P1713">
        <v>66.798224534941298</v>
      </c>
    </row>
    <row r="1714" spans="2:16">
      <c r="B1714" t="s">
        <v>40</v>
      </c>
      <c r="C1714" t="s">
        <v>99</v>
      </c>
      <c r="D1714" t="s">
        <v>27</v>
      </c>
      <c r="E1714">
        <v>1.14155251141553E-3</v>
      </c>
      <c r="F1714">
        <v>1.10176089842396E-3</v>
      </c>
      <c r="G1714">
        <v>1.0022818659450399E-3</v>
      </c>
      <c r="H1714">
        <v>4.7199342169734084</v>
      </c>
      <c r="I1714">
        <v>7.6886754847709726</v>
      </c>
      <c r="J1714">
        <v>36.958543595887527</v>
      </c>
      <c r="K1714">
        <v>177.65377658185301</v>
      </c>
      <c r="L1714">
        <v>853.95161673020095</v>
      </c>
      <c r="M1714">
        <v>775.45716745954201</v>
      </c>
      <c r="N1714">
        <v>1169.3595741572101</v>
      </c>
      <c r="O1714">
        <v>1400.5194312389201</v>
      </c>
      <c r="P1714">
        <v>1704.8778707557799</v>
      </c>
    </row>
    <row r="1715" spans="2:16">
      <c r="B1715" t="s">
        <v>40</v>
      </c>
      <c r="C1715" t="s">
        <v>99</v>
      </c>
      <c r="D1715" t="s">
        <v>28</v>
      </c>
      <c r="E1715">
        <v>7.1347031963470295E-2</v>
      </c>
      <c r="F1715">
        <v>0.27286005615149728</v>
      </c>
      <c r="G1715">
        <v>0.45032458382156498</v>
      </c>
      <c r="H1715">
        <v>0.44037668057367318</v>
      </c>
      <c r="I1715">
        <v>0.7177272087445421</v>
      </c>
      <c r="J1715">
        <v>3.4503915227266808</v>
      </c>
      <c r="K1715">
        <v>16.585839925452198</v>
      </c>
      <c r="L1715">
        <v>14.864525450918601</v>
      </c>
      <c r="M1715">
        <v>7.5874549727682599</v>
      </c>
    </row>
    <row r="1716" spans="2:16">
      <c r="B1716" t="s">
        <v>40</v>
      </c>
      <c r="C1716" t="s">
        <v>99</v>
      </c>
      <c r="D1716" t="s">
        <v>29</v>
      </c>
      <c r="E1716">
        <v>10.206050228310501</v>
      </c>
      <c r="F1716">
        <v>45.615010981048194</v>
      </c>
      <c r="G1716">
        <v>60.000000000000028</v>
      </c>
      <c r="H1716">
        <v>58.576972336195603</v>
      </c>
      <c r="I1716">
        <v>95.4161154913198</v>
      </c>
      <c r="J1716">
        <v>458.64929273513542</v>
      </c>
      <c r="K1716">
        <v>743.34998865286502</v>
      </c>
      <c r="L1716">
        <v>1241.83909493698</v>
      </c>
      <c r="M1716">
        <v>1142.5197966749499</v>
      </c>
      <c r="N1716">
        <v>1201.4131111978299</v>
      </c>
      <c r="O1716">
        <v>1377.5765389555499</v>
      </c>
      <c r="P1716">
        <v>1530.1262419177799</v>
      </c>
    </row>
    <row r="1717" spans="2:16">
      <c r="B1717" t="s">
        <v>40</v>
      </c>
      <c r="C1717" t="s">
        <v>99</v>
      </c>
      <c r="D1717" t="s">
        <v>30</v>
      </c>
      <c r="E1717">
        <v>38.453767123287697</v>
      </c>
      <c r="F1717">
        <v>94.437366743860295</v>
      </c>
      <c r="G1717">
        <v>100</v>
      </c>
      <c r="H1717">
        <v>94.638398482290199</v>
      </c>
      <c r="I1717">
        <v>154.1563787746253</v>
      </c>
      <c r="J1717">
        <v>617.77890978318658</v>
      </c>
      <c r="K1717">
        <v>1273.22460387451</v>
      </c>
      <c r="L1717">
        <v>1370.4718348465599</v>
      </c>
      <c r="M1717">
        <v>817.475844955968</v>
      </c>
      <c r="N1717">
        <v>583.64252127959196</v>
      </c>
      <c r="O1717">
        <v>615.15377537384597</v>
      </c>
      <c r="P1717">
        <v>606.43518754423496</v>
      </c>
    </row>
    <row r="1718" spans="2:16">
      <c r="B1718" t="s">
        <v>41</v>
      </c>
      <c r="C1718" t="s">
        <v>90</v>
      </c>
      <c r="D1718" t="s">
        <v>16</v>
      </c>
      <c r="I1718">
        <v>47.714396919677903</v>
      </c>
      <c r="J1718">
        <v>47.714396919677903</v>
      </c>
      <c r="K1718">
        <v>47.714396919677903</v>
      </c>
      <c r="M1718">
        <v>53.073243408599097</v>
      </c>
      <c r="N1718">
        <v>72.824557257465401</v>
      </c>
      <c r="O1718">
        <v>97.778807441345805</v>
      </c>
      <c r="P1718">
        <v>128.959114112279</v>
      </c>
    </row>
    <row r="1719" spans="2:16">
      <c r="B1719" t="s">
        <v>41</v>
      </c>
      <c r="C1719" t="s">
        <v>90</v>
      </c>
      <c r="D1719" t="s">
        <v>17</v>
      </c>
      <c r="E1719">
        <v>0.199086757990868</v>
      </c>
      <c r="F1719">
        <v>0.19214710068513899</v>
      </c>
      <c r="G1719">
        <v>0.174797957420815</v>
      </c>
      <c r="H1719">
        <v>3.0704088110204082</v>
      </c>
      <c r="I1719">
        <v>26.887261200859278</v>
      </c>
      <c r="J1719">
        <v>26.838248091459981</v>
      </c>
      <c r="K1719">
        <v>25.504591082786369</v>
      </c>
      <c r="L1719">
        <v>1.6387255835482399</v>
      </c>
      <c r="M1719">
        <v>1.6387255835482399</v>
      </c>
      <c r="N1719">
        <v>16.863356605831999</v>
      </c>
      <c r="O1719">
        <v>24.3872057627757</v>
      </c>
      <c r="P1719">
        <v>26.3565558711771</v>
      </c>
    </row>
    <row r="1720" spans="2:16">
      <c r="B1720" t="s">
        <v>41</v>
      </c>
      <c r="C1720" t="s">
        <v>90</v>
      </c>
      <c r="D1720" t="s">
        <v>18</v>
      </c>
      <c r="I1720">
        <v>23.160550849597183</v>
      </c>
      <c r="J1720">
        <v>23.160550849597183</v>
      </c>
      <c r="K1720">
        <v>23.863717631742155</v>
      </c>
      <c r="L1720">
        <v>6.5284865848927103</v>
      </c>
      <c r="M1720">
        <v>6.5284865848927103</v>
      </c>
      <c r="N1720">
        <v>25.155842940123627</v>
      </c>
      <c r="O1720">
        <v>25.5179008097832</v>
      </c>
      <c r="P1720">
        <v>25.5179008097832</v>
      </c>
    </row>
    <row r="1721" spans="2:16">
      <c r="B1721" t="s">
        <v>41</v>
      </c>
      <c r="C1721" t="s">
        <v>90</v>
      </c>
      <c r="D1721" t="s">
        <v>19</v>
      </c>
      <c r="E1721">
        <v>1.8264840182648401</v>
      </c>
      <c r="F1721">
        <v>1.7628174374783301</v>
      </c>
      <c r="G1721">
        <v>1.60365098551206</v>
      </c>
      <c r="H1721">
        <v>40.956542687792698</v>
      </c>
      <c r="I1721">
        <v>58.939896455609684</v>
      </c>
      <c r="J1721">
        <v>58.490234901487675</v>
      </c>
      <c r="K1721">
        <v>18.433015321938999</v>
      </c>
      <c r="M1721">
        <v>53.503889417572402</v>
      </c>
      <c r="N1721">
        <v>53.503889417572402</v>
      </c>
      <c r="O1721">
        <v>53.503889417572402</v>
      </c>
      <c r="P1721">
        <v>109.41272492394501</v>
      </c>
    </row>
    <row r="1722" spans="2:16">
      <c r="B1722" t="s">
        <v>41</v>
      </c>
      <c r="C1722" t="s">
        <v>90</v>
      </c>
      <c r="D1722" t="s">
        <v>20</v>
      </c>
      <c r="E1722">
        <v>4.3378995433789997</v>
      </c>
      <c r="F1722">
        <v>4.1866914140110403</v>
      </c>
      <c r="G1722">
        <v>10.74060069246449</v>
      </c>
      <c r="H1722">
        <v>16.825094324750332</v>
      </c>
      <c r="I1722">
        <v>37.45968670801615</v>
      </c>
      <c r="J1722">
        <v>32.643069536523477</v>
      </c>
      <c r="K1722">
        <v>27.86935749374102</v>
      </c>
      <c r="L1722">
        <v>6.16681891943532</v>
      </c>
      <c r="M1722">
        <v>6.3753170791205118</v>
      </c>
      <c r="N1722">
        <v>61.642714100471203</v>
      </c>
      <c r="O1722">
        <v>61.642714100471203</v>
      </c>
      <c r="P1722">
        <v>61.434215940785997</v>
      </c>
    </row>
    <row r="1723" spans="2:16">
      <c r="B1723" t="s">
        <v>41</v>
      </c>
      <c r="C1723" t="s">
        <v>90</v>
      </c>
      <c r="D1723" t="s">
        <v>21</v>
      </c>
      <c r="E1723">
        <v>0.68493150684931503</v>
      </c>
      <c r="F1723">
        <v>0.661056539054375</v>
      </c>
      <c r="G1723">
        <v>0.60136911956702399</v>
      </c>
      <c r="H1723">
        <v>11.392791477071134</v>
      </c>
      <c r="I1723">
        <v>45.146073379210137</v>
      </c>
      <c r="J1723">
        <v>74.482216161868848</v>
      </c>
      <c r="K1723">
        <v>63.4266708503892</v>
      </c>
      <c r="L1723">
        <v>29.50476586545437</v>
      </c>
      <c r="M1723">
        <v>15.1804605689826</v>
      </c>
      <c r="N1723">
        <v>16.348163070467699</v>
      </c>
      <c r="O1723">
        <v>30.15246789462347</v>
      </c>
      <c r="P1723">
        <v>28.701119124909109</v>
      </c>
    </row>
    <row r="1724" spans="2:16">
      <c r="B1724" t="s">
        <v>41</v>
      </c>
      <c r="C1724" t="s">
        <v>90</v>
      </c>
      <c r="D1724" t="s">
        <v>22</v>
      </c>
      <c r="E1724">
        <v>0.68493150684931503</v>
      </c>
      <c r="F1724">
        <v>0.661056539054375</v>
      </c>
      <c r="G1724">
        <v>0.60136911956702399</v>
      </c>
      <c r="H1724">
        <v>2.0099118129128928</v>
      </c>
      <c r="I1724">
        <v>137.29110625128652</v>
      </c>
      <c r="J1724">
        <v>223.58972500859898</v>
      </c>
      <c r="K1724">
        <v>221.91705936127761</v>
      </c>
      <c r="L1724">
        <v>86.467241840108755</v>
      </c>
      <c r="M1724">
        <v>48.461900674744697</v>
      </c>
      <c r="N1724">
        <v>56.069201737436401</v>
      </c>
      <c r="O1724">
        <v>63.817349158077803</v>
      </c>
      <c r="P1724">
        <v>71.179985608313899</v>
      </c>
    </row>
    <row r="1725" spans="2:16">
      <c r="B1725" t="s">
        <v>41</v>
      </c>
      <c r="C1725" t="s">
        <v>90</v>
      </c>
      <c r="D1725" t="s">
        <v>23</v>
      </c>
      <c r="E1725">
        <v>0.45662100456621002</v>
      </c>
      <c r="F1725">
        <v>0.44070435936958302</v>
      </c>
      <c r="G1725">
        <v>0.40091274637801599</v>
      </c>
      <c r="H1725">
        <v>5.4367849423465664</v>
      </c>
      <c r="I1725">
        <v>38.342138195637773</v>
      </c>
      <c r="J1725">
        <v>38.229722807107272</v>
      </c>
      <c r="K1725">
        <v>33.017768641821696</v>
      </c>
      <c r="N1725">
        <v>27.379370185126898</v>
      </c>
      <c r="O1725">
        <v>36.803349212183001</v>
      </c>
      <c r="P1725">
        <v>69.460526863848202</v>
      </c>
    </row>
    <row r="1726" spans="2:16">
      <c r="B1726" t="s">
        <v>41</v>
      </c>
      <c r="C1726" t="s">
        <v>90</v>
      </c>
      <c r="D1726" t="s">
        <v>24</v>
      </c>
      <c r="E1726">
        <v>0.932077625570776</v>
      </c>
      <c r="F1726">
        <v>0.899587773563161</v>
      </c>
      <c r="G1726">
        <v>0.81836314354412498</v>
      </c>
      <c r="H1726">
        <v>0.68840373551366696</v>
      </c>
      <c r="I1726">
        <v>3.4115069966419682</v>
      </c>
      <c r="J1726">
        <v>3.544656613395079</v>
      </c>
      <c r="K1726">
        <v>3.3151887015571901</v>
      </c>
      <c r="L1726">
        <v>0.362617528590992</v>
      </c>
    </row>
    <row r="1727" spans="2:16">
      <c r="B1727" t="s">
        <v>41</v>
      </c>
      <c r="C1727" t="s">
        <v>90</v>
      </c>
      <c r="D1727" t="s">
        <v>25</v>
      </c>
      <c r="H1727">
        <v>0.24791075713834901</v>
      </c>
      <c r="I1727">
        <v>4.2865361853241692</v>
      </c>
      <c r="J1727">
        <v>4.2865361853241692</v>
      </c>
      <c r="K1727">
        <v>4.0386254281858198</v>
      </c>
    </row>
    <row r="1728" spans="2:16">
      <c r="B1728" t="s">
        <v>41</v>
      </c>
      <c r="C1728" t="s">
        <v>90</v>
      </c>
      <c r="D1728" t="s">
        <v>26</v>
      </c>
      <c r="H1728">
        <v>0.76569517744498605</v>
      </c>
      <c r="I1728">
        <v>2.1201246473061843</v>
      </c>
      <c r="J1728">
        <v>5.0946442290503837</v>
      </c>
      <c r="K1728">
        <v>4.3289490516054041</v>
      </c>
      <c r="L1728">
        <v>2.9745195817441998</v>
      </c>
      <c r="O1728">
        <v>13.389479013520701</v>
      </c>
      <c r="P1728">
        <v>15.3846937207131</v>
      </c>
    </row>
    <row r="1729" spans="2:16">
      <c r="B1729" t="s">
        <v>41</v>
      </c>
      <c r="C1729" t="s">
        <v>90</v>
      </c>
      <c r="D1729" t="s">
        <v>27</v>
      </c>
      <c r="E1729">
        <v>1.3698630136986301</v>
      </c>
      <c r="F1729">
        <v>1.32211307810875</v>
      </c>
      <c r="G1729">
        <v>1.20273823913405</v>
      </c>
      <c r="H1729">
        <v>1.01173849677453</v>
      </c>
      <c r="I1729">
        <v>30.026435407477422</v>
      </c>
      <c r="J1729">
        <v>29.689189241885909</v>
      </c>
      <c r="K1729">
        <v>29.3519430762944</v>
      </c>
      <c r="N1729">
        <v>28.959782776688002</v>
      </c>
      <c r="O1729">
        <v>28.959782776688002</v>
      </c>
      <c r="P1729">
        <v>32.536321372098399</v>
      </c>
    </row>
    <row r="1730" spans="2:16">
      <c r="B1730" t="s">
        <v>41</v>
      </c>
      <c r="C1730" t="s">
        <v>90</v>
      </c>
      <c r="D1730" t="s">
        <v>28</v>
      </c>
      <c r="E1730">
        <v>2.96803652968037E-2</v>
      </c>
      <c r="F1730">
        <v>2.8645783359023E-2</v>
      </c>
      <c r="G1730">
        <v>2.6059328514571101E-2</v>
      </c>
      <c r="H1730">
        <v>2.1921000763448099E-2</v>
      </c>
      <c r="I1730">
        <v>0.88334988009130344</v>
      </c>
      <c r="J1730">
        <v>3.2645615227205007</v>
      </c>
      <c r="K1730">
        <v>3.2572545224660181</v>
      </c>
      <c r="L1730">
        <v>2.38851864288368</v>
      </c>
    </row>
    <row r="1731" spans="2:16">
      <c r="B1731" t="s">
        <v>41</v>
      </c>
      <c r="C1731" t="s">
        <v>90</v>
      </c>
      <c r="D1731" t="s">
        <v>29</v>
      </c>
      <c r="E1731">
        <v>6.79771689497717</v>
      </c>
      <c r="F1731">
        <v>6.56076579793499</v>
      </c>
      <c r="G1731">
        <v>5.9683880553295303</v>
      </c>
      <c r="H1731">
        <v>6.42374397786452</v>
      </c>
      <c r="I1731">
        <v>104.58759433316109</v>
      </c>
      <c r="J1731">
        <v>102.9140664441075</v>
      </c>
      <c r="K1731">
        <v>99.837378244350205</v>
      </c>
      <c r="N1731">
        <v>56.029456823513499</v>
      </c>
      <c r="O1731">
        <v>63.781922667382403</v>
      </c>
      <c r="P1731">
        <v>70.450212982557503</v>
      </c>
    </row>
    <row r="1732" spans="2:16">
      <c r="B1732" t="s">
        <v>41</v>
      </c>
      <c r="C1732" t="s">
        <v>90</v>
      </c>
      <c r="D1732" t="s">
        <v>30</v>
      </c>
      <c r="E1732">
        <v>2.9127853881278498</v>
      </c>
      <c r="F1732">
        <v>2.8112531084185699</v>
      </c>
      <c r="G1732">
        <v>2.5574224091453601</v>
      </c>
      <c r="H1732">
        <v>26.645441639564332</v>
      </c>
      <c r="I1732">
        <v>63.731473350218593</v>
      </c>
      <c r="J1732">
        <v>63.014375586782521</v>
      </c>
      <c r="K1732">
        <v>37.803129474090355</v>
      </c>
      <c r="N1732">
        <v>25.851320506548799</v>
      </c>
      <c r="O1732">
        <v>85.107426651728701</v>
      </c>
      <c r="P1732">
        <v>112.347051926577</v>
      </c>
    </row>
    <row r="1733" spans="2:16">
      <c r="B1733" t="s">
        <v>41</v>
      </c>
      <c r="C1733" t="s">
        <v>100</v>
      </c>
      <c r="D1733" t="s">
        <v>16</v>
      </c>
      <c r="I1733">
        <v>1.0004029999999999</v>
      </c>
      <c r="J1733">
        <v>11.348127490521</v>
      </c>
      <c r="K1733">
        <v>51.231081091476298</v>
      </c>
      <c r="L1733">
        <v>86.3569696372805</v>
      </c>
      <c r="M1733">
        <v>76.009245146759497</v>
      </c>
      <c r="N1733">
        <v>36.1262915458042</v>
      </c>
    </row>
    <row r="1734" spans="2:16">
      <c r="B1734" t="s">
        <v>41</v>
      </c>
      <c r="C1734" t="s">
        <v>100</v>
      </c>
      <c r="D1734" t="s">
        <v>17</v>
      </c>
      <c r="I1734">
        <v>1.0004029999999999</v>
      </c>
      <c r="J1734">
        <v>18.619942693478361</v>
      </c>
      <c r="K1734">
        <v>116.2901803582108</v>
      </c>
      <c r="L1734">
        <v>214.1289662678771</v>
      </c>
      <c r="M1734">
        <v>197.53692613318378</v>
      </c>
      <c r="N1734">
        <v>99.866688468451144</v>
      </c>
      <c r="O1734">
        <v>1.02749955878445</v>
      </c>
    </row>
    <row r="1735" spans="2:16">
      <c r="B1735" t="s">
        <v>41</v>
      </c>
      <c r="C1735" t="s">
        <v>100</v>
      </c>
      <c r="D1735" t="s">
        <v>18</v>
      </c>
      <c r="I1735">
        <v>1.0004029999999999</v>
      </c>
      <c r="J1735">
        <v>10.632805632829299</v>
      </c>
      <c r="K1735">
        <v>66.83593290908891</v>
      </c>
      <c r="L1735">
        <v>123.95614218479101</v>
      </c>
      <c r="M1735">
        <v>114.32373955196169</v>
      </c>
      <c r="N1735">
        <v>58.120612275702101</v>
      </c>
    </row>
    <row r="1736" spans="2:16">
      <c r="B1736" t="s">
        <v>41</v>
      </c>
      <c r="C1736" t="s">
        <v>100</v>
      </c>
      <c r="D1736" t="s">
        <v>19</v>
      </c>
      <c r="I1736">
        <v>1.0004029999999999</v>
      </c>
      <c r="J1736">
        <v>66.781585916630846</v>
      </c>
      <c r="K1736">
        <v>149.1073459037612</v>
      </c>
      <c r="L1736">
        <v>148.10694290376119</v>
      </c>
      <c r="M1736">
        <v>82.325759987130056</v>
      </c>
    </row>
    <row r="1737" spans="2:16">
      <c r="B1737" t="s">
        <v>41</v>
      </c>
      <c r="C1737" t="s">
        <v>100</v>
      </c>
      <c r="D1737" t="s">
        <v>20</v>
      </c>
      <c r="I1737">
        <v>1.0004029999999999</v>
      </c>
      <c r="J1737">
        <v>57.171786026965101</v>
      </c>
      <c r="K1737">
        <v>127.232735573941</v>
      </c>
      <c r="L1737">
        <v>126.23233257394099</v>
      </c>
      <c r="M1737">
        <v>70.060949546975905</v>
      </c>
    </row>
    <row r="1738" spans="2:16">
      <c r="B1738" t="s">
        <v>41</v>
      </c>
      <c r="C1738" t="s">
        <v>100</v>
      </c>
      <c r="D1738" t="s">
        <v>21</v>
      </c>
      <c r="I1738">
        <v>1.0004029999999999</v>
      </c>
      <c r="J1738">
        <v>14.5526900856475</v>
      </c>
      <c r="K1738">
        <v>59.951718414885704</v>
      </c>
      <c r="L1738">
        <v>96.897776635392304</v>
      </c>
      <c r="M1738">
        <v>83.345489549744897</v>
      </c>
      <c r="N1738">
        <v>37.946461220506599</v>
      </c>
    </row>
    <row r="1739" spans="2:16">
      <c r="B1739" t="s">
        <v>41</v>
      </c>
      <c r="C1739" t="s">
        <v>100</v>
      </c>
      <c r="D1739" t="s">
        <v>22</v>
      </c>
      <c r="I1739">
        <v>1.0004029999999999</v>
      </c>
      <c r="J1739">
        <v>63.074884785216902</v>
      </c>
      <c r="K1739">
        <v>326.70268685011791</v>
      </c>
      <c r="L1739">
        <v>563.13256338356177</v>
      </c>
      <c r="M1739">
        <v>501.0580815983447</v>
      </c>
      <c r="N1739">
        <v>237.4302795334437</v>
      </c>
    </row>
    <row r="1740" spans="2:16">
      <c r="B1740" t="s">
        <v>41</v>
      </c>
      <c r="C1740" t="s">
        <v>100</v>
      </c>
      <c r="D1740" t="s">
        <v>23</v>
      </c>
      <c r="I1740">
        <v>1.0004029999999999</v>
      </c>
      <c r="J1740">
        <v>36.9467999212332</v>
      </c>
      <c r="K1740">
        <v>81.194972554060698</v>
      </c>
      <c r="L1740">
        <v>80.194569554060706</v>
      </c>
      <c r="M1740">
        <v>44.248172632827405</v>
      </c>
    </row>
    <row r="1741" spans="2:16">
      <c r="B1741" t="s">
        <v>41</v>
      </c>
      <c r="C1741" t="s">
        <v>100</v>
      </c>
      <c r="D1741" t="s">
        <v>24</v>
      </c>
      <c r="I1741">
        <v>1.0004029999999999</v>
      </c>
      <c r="J1741">
        <v>2.6683115412887699</v>
      </c>
      <c r="K1741">
        <v>3.16748138716365</v>
      </c>
      <c r="L1741">
        <v>2.167078387163647</v>
      </c>
      <c r="M1741">
        <v>0.499169845874885</v>
      </c>
    </row>
    <row r="1742" spans="2:16">
      <c r="B1742" t="s">
        <v>41</v>
      </c>
      <c r="C1742" t="s">
        <v>100</v>
      </c>
      <c r="D1742" t="s">
        <v>25</v>
      </c>
      <c r="I1742">
        <v>1.0004029999999999</v>
      </c>
      <c r="J1742">
        <v>8.9375642760893506</v>
      </c>
      <c r="K1742">
        <v>17.438065812172901</v>
      </c>
      <c r="L1742">
        <v>16.437662812172899</v>
      </c>
      <c r="M1742">
        <v>8.5005015360835898</v>
      </c>
    </row>
    <row r="1743" spans="2:16">
      <c r="B1743" t="s">
        <v>41</v>
      </c>
      <c r="C1743" t="s">
        <v>100</v>
      </c>
      <c r="D1743" t="s">
        <v>26</v>
      </c>
      <c r="I1743">
        <v>1.0004029999999999</v>
      </c>
      <c r="J1743">
        <v>7.19463469217823</v>
      </c>
      <c r="K1743">
        <v>33.553878031372101</v>
      </c>
      <c r="L1743">
        <v>58.185306608492297</v>
      </c>
      <c r="M1743">
        <v>51.991074916314105</v>
      </c>
      <c r="N1743">
        <v>25.63183157712022</v>
      </c>
    </row>
    <row r="1744" spans="2:16">
      <c r="B1744" t="s">
        <v>41</v>
      </c>
      <c r="C1744" t="s">
        <v>100</v>
      </c>
      <c r="D1744" t="s">
        <v>27</v>
      </c>
      <c r="I1744">
        <v>1.0004029999999999</v>
      </c>
      <c r="J1744">
        <v>7.19463469217823</v>
      </c>
      <c r="K1744">
        <v>28.425118436269049</v>
      </c>
      <c r="L1744">
        <v>46.510805692104896</v>
      </c>
      <c r="M1744">
        <v>40.316573999926646</v>
      </c>
      <c r="N1744">
        <v>19.086090255835849</v>
      </c>
    </row>
    <row r="1745" spans="2:16">
      <c r="B1745" t="s">
        <v>41</v>
      </c>
      <c r="C1745" t="s">
        <v>100</v>
      </c>
      <c r="D1745" t="s">
        <v>28</v>
      </c>
      <c r="H1745">
        <v>0.44543276251650599</v>
      </c>
      <c r="I1745">
        <v>1.0139303856537101</v>
      </c>
      <c r="J1745">
        <v>1.1505131338788299</v>
      </c>
      <c r="K1745">
        <v>0.879398414985466</v>
      </c>
      <c r="L1745">
        <v>0.31090079184826402</v>
      </c>
      <c r="M1745">
        <v>0.17431804362314199</v>
      </c>
    </row>
    <row r="1746" spans="2:16">
      <c r="B1746" t="s">
        <v>41</v>
      </c>
      <c r="C1746" t="s">
        <v>100</v>
      </c>
      <c r="D1746" t="s">
        <v>29</v>
      </c>
      <c r="I1746">
        <v>1.0004029999999999</v>
      </c>
      <c r="J1746">
        <v>48.7559181822783</v>
      </c>
      <c r="K1746">
        <v>241.2966723798408</v>
      </c>
      <c r="L1746">
        <v>410.3235480703346</v>
      </c>
      <c r="M1746">
        <v>362.56803288805622</v>
      </c>
      <c r="N1746">
        <v>170.0272786904948</v>
      </c>
    </row>
    <row r="1747" spans="2:16">
      <c r="B1747" t="s">
        <v>41</v>
      </c>
      <c r="C1747" t="s">
        <v>100</v>
      </c>
      <c r="D1747" t="s">
        <v>30</v>
      </c>
      <c r="I1747">
        <v>1.0004029999999999</v>
      </c>
      <c r="J1747">
        <v>26.307246508435803</v>
      </c>
      <c r="K1747">
        <v>105.52570481564391</v>
      </c>
      <c r="L1747">
        <v>166.48794418265982</v>
      </c>
      <c r="M1747">
        <v>141.1811006742239</v>
      </c>
      <c r="N1747">
        <v>61.962642367015903</v>
      </c>
    </row>
    <row r="1748" spans="2:16">
      <c r="B1748" t="s">
        <v>41</v>
      </c>
      <c r="C1748" t="s">
        <v>91</v>
      </c>
      <c r="D1748" t="s">
        <v>16</v>
      </c>
      <c r="E1748">
        <v>34.164383561643803</v>
      </c>
      <c r="F1748">
        <v>34.164383561643803</v>
      </c>
      <c r="G1748">
        <v>34.164383561643803</v>
      </c>
      <c r="H1748">
        <v>34.164383561643803</v>
      </c>
      <c r="I1748">
        <v>22.776255707762498</v>
      </c>
      <c r="J1748">
        <v>11.388127853881301</v>
      </c>
      <c r="M1748">
        <v>43.287459466039003</v>
      </c>
      <c r="N1748">
        <v>104.885451942378</v>
      </c>
      <c r="O1748">
        <v>152.333174748727</v>
      </c>
      <c r="P1748">
        <v>197.97666283617099</v>
      </c>
    </row>
    <row r="1749" spans="2:16">
      <c r="B1749" t="s">
        <v>41</v>
      </c>
      <c r="C1749" t="s">
        <v>91</v>
      </c>
      <c r="D1749" t="s">
        <v>17</v>
      </c>
      <c r="E1749">
        <v>28.2019121004566</v>
      </c>
      <c r="F1749">
        <v>37.981201423528859</v>
      </c>
      <c r="G1749">
        <v>37.981201423528859</v>
      </c>
      <c r="H1749">
        <v>37.981201423528859</v>
      </c>
      <c r="I1749">
        <v>28.58056405670996</v>
      </c>
      <c r="J1749">
        <v>9.4006373668188701</v>
      </c>
      <c r="O1749">
        <v>5.3579003216101801</v>
      </c>
      <c r="P1749">
        <v>5.3579003216101801</v>
      </c>
    </row>
    <row r="1750" spans="2:16">
      <c r="B1750" t="s">
        <v>41</v>
      </c>
      <c r="C1750" t="s">
        <v>91</v>
      </c>
      <c r="D1750" t="s">
        <v>18</v>
      </c>
      <c r="E1750">
        <v>16.260200125539999</v>
      </c>
      <c r="F1750">
        <v>19.079744182950108</v>
      </c>
      <c r="G1750">
        <v>19.079744182950108</v>
      </c>
      <c r="H1750">
        <v>19.079744182950108</v>
      </c>
      <c r="I1750">
        <v>13.659677474436808</v>
      </c>
      <c r="J1750">
        <v>5.4200667085133301</v>
      </c>
      <c r="O1750">
        <v>28.9305570290059</v>
      </c>
      <c r="P1750">
        <v>29.240202120638099</v>
      </c>
    </row>
    <row r="1751" spans="2:16">
      <c r="B1751" t="s">
        <v>41</v>
      </c>
      <c r="C1751" t="s">
        <v>91</v>
      </c>
      <c r="D1751" t="s">
        <v>19</v>
      </c>
      <c r="E1751">
        <v>319.18639921722098</v>
      </c>
      <c r="F1751">
        <v>492.14709116966196</v>
      </c>
      <c r="G1751">
        <v>756.38589185839999</v>
      </c>
      <c r="H1751">
        <v>756.38589185839999</v>
      </c>
      <c r="I1751">
        <v>649.99042545266002</v>
      </c>
      <c r="J1751">
        <v>227.73836639406198</v>
      </c>
      <c r="M1751">
        <v>152.805115539307</v>
      </c>
      <c r="N1751">
        <v>152.805115539307</v>
      </c>
      <c r="O1751">
        <v>152.805115539307</v>
      </c>
    </row>
    <row r="1752" spans="2:16">
      <c r="B1752" t="s">
        <v>41</v>
      </c>
      <c r="C1752" t="s">
        <v>91</v>
      </c>
      <c r="D1752" t="s">
        <v>20</v>
      </c>
      <c r="E1752">
        <v>6.2599885844748799</v>
      </c>
      <c r="F1752">
        <v>6.2599885844748799</v>
      </c>
      <c r="G1752">
        <v>6.2599885844748799</v>
      </c>
      <c r="H1752">
        <v>6.2599885844748799</v>
      </c>
      <c r="I1752">
        <v>4.1733257229832503</v>
      </c>
      <c r="J1752">
        <v>2.08666286149163</v>
      </c>
    </row>
    <row r="1753" spans="2:16">
      <c r="B1753" t="s">
        <v>41</v>
      </c>
      <c r="C1753" t="s">
        <v>91</v>
      </c>
      <c r="D1753" t="s">
        <v>21</v>
      </c>
      <c r="E1753">
        <v>28.821632420091301</v>
      </c>
      <c r="F1753">
        <v>48.325155237198004</v>
      </c>
      <c r="G1753">
        <v>48.325155237198004</v>
      </c>
      <c r="H1753">
        <v>48.325155237198004</v>
      </c>
      <c r="I1753">
        <v>38.7179444305009</v>
      </c>
      <c r="J1753">
        <v>9.6072108066971005</v>
      </c>
      <c r="M1753">
        <v>32.785780695076703</v>
      </c>
      <c r="N1753">
        <v>77.490470659683098</v>
      </c>
      <c r="O1753">
        <v>95.976736839466795</v>
      </c>
      <c r="P1753">
        <v>106.234941570833</v>
      </c>
    </row>
    <row r="1754" spans="2:16">
      <c r="B1754" t="s">
        <v>41</v>
      </c>
      <c r="C1754" t="s">
        <v>91</v>
      </c>
      <c r="D1754" t="s">
        <v>22</v>
      </c>
      <c r="E1754">
        <v>33.671803652968002</v>
      </c>
      <c r="F1754">
        <v>50.5217935421243</v>
      </c>
      <c r="G1754">
        <v>52</v>
      </c>
      <c r="H1754">
        <v>52</v>
      </c>
      <c r="I1754">
        <v>40.776065449010702</v>
      </c>
      <c r="J1754">
        <v>11.902751809895181</v>
      </c>
      <c r="O1754">
        <v>91.572781168880894</v>
      </c>
      <c r="P1754">
        <v>115.076180471814</v>
      </c>
    </row>
    <row r="1755" spans="2:16">
      <c r="B1755" t="s">
        <v>41</v>
      </c>
      <c r="C1755" t="s">
        <v>91</v>
      </c>
      <c r="D1755" t="s">
        <v>23</v>
      </c>
      <c r="E1755">
        <v>74.997754889160603</v>
      </c>
      <c r="F1755">
        <v>149.20789949312439</v>
      </c>
      <c r="G1755">
        <v>149.20789949312439</v>
      </c>
      <c r="H1755">
        <v>149.20789949312439</v>
      </c>
      <c r="I1755">
        <v>124.2086478634042</v>
      </c>
      <c r="J1755">
        <v>24.999251629720199</v>
      </c>
      <c r="M1755">
        <v>165.62475173451699</v>
      </c>
      <c r="N1755">
        <v>165.62475173451699</v>
      </c>
      <c r="O1755">
        <v>185.461565631068</v>
      </c>
      <c r="P1755">
        <v>181.99412000620299</v>
      </c>
    </row>
    <row r="1756" spans="2:16">
      <c r="B1756" t="s">
        <v>41</v>
      </c>
      <c r="C1756" t="s">
        <v>91</v>
      </c>
      <c r="D1756" t="s">
        <v>24</v>
      </c>
      <c r="E1756">
        <v>45.928170003512498</v>
      </c>
      <c r="F1756">
        <v>54.408171096176879</v>
      </c>
      <c r="G1756">
        <v>54.408171096176879</v>
      </c>
      <c r="H1756">
        <v>54.408171096176879</v>
      </c>
      <c r="I1756">
        <v>39.098781095006082</v>
      </c>
      <c r="J1756">
        <v>15.309390001170801</v>
      </c>
      <c r="N1756">
        <v>38.368723102883799</v>
      </c>
      <c r="O1756">
        <v>57.059445217565703</v>
      </c>
      <c r="P1756">
        <v>57.760993606581302</v>
      </c>
    </row>
    <row r="1757" spans="2:16">
      <c r="B1757" t="s">
        <v>41</v>
      </c>
      <c r="C1757" t="s">
        <v>91</v>
      </c>
      <c r="D1757" t="s">
        <v>25</v>
      </c>
      <c r="E1757">
        <v>14.3734779299848</v>
      </c>
      <c r="F1757">
        <v>14.3734779299848</v>
      </c>
      <c r="G1757">
        <v>14.3734779299848</v>
      </c>
      <c r="H1757">
        <v>14.3734779299848</v>
      </c>
      <c r="I1757">
        <v>9.58231861998987</v>
      </c>
      <c r="J1757">
        <v>4.7911593099949297</v>
      </c>
      <c r="M1757">
        <v>165.896285493774</v>
      </c>
      <c r="N1757">
        <v>165.896285493774</v>
      </c>
      <c r="O1757">
        <v>166.61229660156599</v>
      </c>
      <c r="P1757">
        <v>170.46129448881899</v>
      </c>
    </row>
    <row r="1758" spans="2:16">
      <c r="B1758" t="s">
        <v>41</v>
      </c>
      <c r="C1758" t="s">
        <v>91</v>
      </c>
      <c r="D1758" t="s">
        <v>26</v>
      </c>
      <c r="E1758">
        <v>5.2919112850619703</v>
      </c>
      <c r="F1758">
        <v>5.9367964357687866</v>
      </c>
      <c r="G1758">
        <v>5.9367964357687866</v>
      </c>
      <c r="H1758">
        <v>5.9367964357687866</v>
      </c>
      <c r="I1758">
        <v>4.1728260074147965</v>
      </c>
      <c r="J1758">
        <v>1.7639704283539901</v>
      </c>
    </row>
    <row r="1759" spans="2:16">
      <c r="B1759" t="s">
        <v>41</v>
      </c>
      <c r="C1759" t="s">
        <v>91</v>
      </c>
      <c r="D1759" t="s">
        <v>27</v>
      </c>
      <c r="E1759">
        <v>40.628044140030397</v>
      </c>
      <c r="F1759">
        <v>40.628044140030397</v>
      </c>
      <c r="G1759">
        <v>40.628044140030397</v>
      </c>
      <c r="H1759">
        <v>40.628044140030397</v>
      </c>
      <c r="I1759">
        <v>27.085362760020299</v>
      </c>
      <c r="J1759">
        <v>13.5426813800101</v>
      </c>
      <c r="N1759">
        <v>138.861355812217</v>
      </c>
      <c r="O1759">
        <v>355.95047789130501</v>
      </c>
      <c r="P1759">
        <v>400.55894278228999</v>
      </c>
    </row>
    <row r="1760" spans="2:16">
      <c r="B1760" t="s">
        <v>41</v>
      </c>
      <c r="C1760" t="s">
        <v>91</v>
      </c>
      <c r="D1760" t="s">
        <v>28</v>
      </c>
      <c r="E1760">
        <v>18.597004120726101</v>
      </c>
      <c r="F1760">
        <v>31.050547201865502</v>
      </c>
      <c r="G1760">
        <v>43.1555374361552</v>
      </c>
      <c r="H1760">
        <v>43.1555374361552</v>
      </c>
      <c r="I1760">
        <v>36.956536062579801</v>
      </c>
      <c r="J1760">
        <v>11.75781641334417</v>
      </c>
      <c r="M1760">
        <v>66.040622146292904</v>
      </c>
      <c r="N1760">
        <v>78.023961461668705</v>
      </c>
      <c r="O1760">
        <v>89.6835919693509</v>
      </c>
      <c r="P1760">
        <v>99.918894054081605</v>
      </c>
    </row>
    <row r="1761" spans="2:16">
      <c r="B1761" t="s">
        <v>41</v>
      </c>
      <c r="C1761" t="s">
        <v>91</v>
      </c>
      <c r="D1761" t="s">
        <v>29</v>
      </c>
      <c r="E1761">
        <v>304.14555376945299</v>
      </c>
      <c r="F1761">
        <v>379.14442108946957</v>
      </c>
      <c r="G1761">
        <v>423.05837716458097</v>
      </c>
      <c r="H1761">
        <v>423.05837716458097</v>
      </c>
      <c r="I1761">
        <v>321.67652590809701</v>
      </c>
      <c r="J1761">
        <v>121.54787822233729</v>
      </c>
      <c r="M1761">
        <v>75.583895711106294</v>
      </c>
      <c r="N1761">
        <v>155.976933186069</v>
      </c>
      <c r="O1761">
        <v>270.826903763931</v>
      </c>
      <c r="P1761">
        <v>250.39932946108399</v>
      </c>
    </row>
    <row r="1762" spans="2:16">
      <c r="B1762" t="s">
        <v>41</v>
      </c>
      <c r="C1762" t="s">
        <v>91</v>
      </c>
      <c r="D1762" t="s">
        <v>30</v>
      </c>
      <c r="E1762">
        <v>117.176369863014</v>
      </c>
      <c r="F1762">
        <v>120.03533145598226</v>
      </c>
      <c r="G1762">
        <v>120.03533145598226</v>
      </c>
      <c r="H1762">
        <v>120.03533145598226</v>
      </c>
      <c r="I1762">
        <v>80.976541501644263</v>
      </c>
      <c r="J1762">
        <v>39.058789954338003</v>
      </c>
      <c r="N1762">
        <v>255.38203027629899</v>
      </c>
      <c r="O1762">
        <v>392.53057004891798</v>
      </c>
      <c r="P1762">
        <v>402.84123676018902</v>
      </c>
    </row>
    <row r="1763" spans="2:16">
      <c r="B1763" t="s">
        <v>41</v>
      </c>
      <c r="C1763" t="s">
        <v>92</v>
      </c>
      <c r="D1763" t="s">
        <v>16</v>
      </c>
      <c r="E1763">
        <v>44.8420828394081</v>
      </c>
      <c r="F1763">
        <v>62.841209591086901</v>
      </c>
      <c r="G1763">
        <v>62.841209591086901</v>
      </c>
      <c r="H1763">
        <v>81.2257710263641</v>
      </c>
      <c r="I1763">
        <v>71.490371029840702</v>
      </c>
      <c r="J1763">
        <v>26.4874642402349</v>
      </c>
    </row>
    <row r="1764" spans="2:16">
      <c r="B1764" t="s">
        <v>41</v>
      </c>
      <c r="C1764" t="s">
        <v>92</v>
      </c>
      <c r="D1764" t="s">
        <v>17</v>
      </c>
      <c r="E1764">
        <v>17.14537546961623</v>
      </c>
      <c r="F1764">
        <v>17.14537546961623</v>
      </c>
      <c r="G1764">
        <v>17.14537546961623</v>
      </c>
      <c r="H1764">
        <v>17.90792563527739</v>
      </c>
      <c r="I1764">
        <v>15.478601445323552</v>
      </c>
      <c r="J1764">
        <v>2.1626915007339997</v>
      </c>
      <c r="L1764">
        <v>2.7749879542062201</v>
      </c>
      <c r="M1764">
        <v>2.7749879542062201</v>
      </c>
      <c r="N1764">
        <v>2.7749879542062201</v>
      </c>
      <c r="O1764">
        <v>1.1261333796647299</v>
      </c>
      <c r="P1764">
        <v>2.7603946893184901</v>
      </c>
    </row>
    <row r="1765" spans="2:16">
      <c r="B1765" t="s">
        <v>41</v>
      </c>
      <c r="C1765" t="s">
        <v>92</v>
      </c>
      <c r="D1765" t="s">
        <v>18</v>
      </c>
      <c r="E1765">
        <v>9.4956360646091706</v>
      </c>
      <c r="F1765">
        <v>10.52303731923889</v>
      </c>
      <c r="G1765">
        <v>10.52303731923889</v>
      </c>
      <c r="H1765">
        <v>10.52303731923889</v>
      </c>
      <c r="I1765">
        <v>9.0653427992376994</v>
      </c>
      <c r="J1765">
        <v>0.92286366601434999</v>
      </c>
      <c r="N1765">
        <v>6.8883420823458996</v>
      </c>
      <c r="O1765">
        <v>7.9176192644630898</v>
      </c>
      <c r="P1765">
        <v>7.9176192644630898</v>
      </c>
    </row>
    <row r="1766" spans="2:16">
      <c r="B1766" t="s">
        <v>41</v>
      </c>
      <c r="C1766" t="s">
        <v>92</v>
      </c>
      <c r="D1766" t="s">
        <v>19</v>
      </c>
      <c r="E1766">
        <v>70.801212499661361</v>
      </c>
      <c r="F1766">
        <v>70.801212499661361</v>
      </c>
      <c r="G1766">
        <v>441.19465746203969</v>
      </c>
      <c r="H1766">
        <v>674.71612189473262</v>
      </c>
      <c r="I1766">
        <v>1003.335705549665</v>
      </c>
      <c r="J1766">
        <v>739.86023260323623</v>
      </c>
      <c r="K1766">
        <v>335.11288214310531</v>
      </c>
    </row>
    <row r="1767" spans="2:16">
      <c r="B1767" t="s">
        <v>41</v>
      </c>
      <c r="C1767" t="s">
        <v>92</v>
      </c>
      <c r="D1767" t="s">
        <v>20</v>
      </c>
      <c r="E1767">
        <v>45.611031070240998</v>
      </c>
      <c r="F1767">
        <v>54.616742275457682</v>
      </c>
      <c r="G1767">
        <v>54.616742275457682</v>
      </c>
      <c r="H1767">
        <v>54.616742275457682</v>
      </c>
      <c r="I1767">
        <v>46.478166165138276</v>
      </c>
      <c r="J1767">
        <v>5.9256360078277996</v>
      </c>
    </row>
    <row r="1768" spans="2:16">
      <c r="B1768" t="s">
        <v>41</v>
      </c>
      <c r="C1768" t="s">
        <v>92</v>
      </c>
      <c r="D1768" t="s">
        <v>21</v>
      </c>
      <c r="E1768">
        <v>0.54403131115459902</v>
      </c>
      <c r="F1768">
        <v>8.2784530952322495</v>
      </c>
      <c r="G1768">
        <v>8.2784530952322495</v>
      </c>
      <c r="H1768">
        <v>14.908998977187499</v>
      </c>
      <c r="I1768">
        <v>14.727655206802632</v>
      </c>
      <c r="J1768">
        <v>6.8118896523401462</v>
      </c>
      <c r="N1768">
        <v>10.5162929624173</v>
      </c>
      <c r="O1768">
        <v>10.5162929624173</v>
      </c>
      <c r="P1768">
        <v>10.5162929624173</v>
      </c>
    </row>
    <row r="1769" spans="2:16">
      <c r="B1769" t="s">
        <v>41</v>
      </c>
      <c r="C1769" t="s">
        <v>92</v>
      </c>
      <c r="D1769" t="s">
        <v>22</v>
      </c>
      <c r="E1769">
        <v>36.134743470566633</v>
      </c>
      <c r="F1769">
        <v>36.134743470566633</v>
      </c>
      <c r="G1769">
        <v>36.134743470566633</v>
      </c>
      <c r="H1769">
        <v>36.134743470566633</v>
      </c>
      <c r="I1769">
        <v>31.296017804292219</v>
      </c>
      <c r="J1769">
        <v>36.461101068274608</v>
      </c>
      <c r="K1769">
        <v>33.879507243530099</v>
      </c>
      <c r="L1769">
        <v>33.879507243530099</v>
      </c>
    </row>
    <row r="1770" spans="2:16">
      <c r="B1770" t="s">
        <v>41</v>
      </c>
      <c r="C1770" t="s">
        <v>92</v>
      </c>
      <c r="D1770" t="s">
        <v>23</v>
      </c>
      <c r="E1770">
        <v>32.465259791497608</v>
      </c>
      <c r="F1770">
        <v>32.465259791497608</v>
      </c>
      <c r="G1770">
        <v>288.16453448578113</v>
      </c>
      <c r="H1770">
        <v>348.79886406849204</v>
      </c>
      <c r="I1770">
        <v>365.92563650829715</v>
      </c>
      <c r="J1770">
        <v>202.24980444025513</v>
      </c>
      <c r="K1770">
        <v>21.647265130062198</v>
      </c>
      <c r="M1770">
        <v>6.5518485530763497</v>
      </c>
      <c r="N1770">
        <v>25.743213936508202</v>
      </c>
      <c r="O1770">
        <v>32.875461140979901</v>
      </c>
      <c r="P1770">
        <v>26.323612587903501</v>
      </c>
    </row>
    <row r="1771" spans="2:16">
      <c r="B1771" t="s">
        <v>41</v>
      </c>
      <c r="C1771" t="s">
        <v>92</v>
      </c>
      <c r="D1771" t="s">
        <v>24</v>
      </c>
      <c r="E1771">
        <v>67.733036958045702</v>
      </c>
      <c r="F1771">
        <v>67.733036958045702</v>
      </c>
      <c r="G1771">
        <v>67.733036958045702</v>
      </c>
      <c r="H1771">
        <v>67.733036958045702</v>
      </c>
      <c r="I1771">
        <v>57.252870811429872</v>
      </c>
      <c r="J1771">
        <v>17.717930752246268</v>
      </c>
      <c r="K1771">
        <v>25.187947348652671</v>
      </c>
      <c r="L1771">
        <v>20.421017650147199</v>
      </c>
      <c r="M1771">
        <v>20.421017650147199</v>
      </c>
      <c r="N1771">
        <v>15.69942300468402</v>
      </c>
      <c r="O1771">
        <v>17.377345223040621</v>
      </c>
      <c r="P1771">
        <v>17.377345223040621</v>
      </c>
    </row>
    <row r="1772" spans="2:16">
      <c r="B1772" t="s">
        <v>41</v>
      </c>
      <c r="C1772" t="s">
        <v>92</v>
      </c>
      <c r="D1772" t="s">
        <v>25</v>
      </c>
      <c r="E1772">
        <v>77.090609812596796</v>
      </c>
      <c r="F1772">
        <v>93.608862308597097</v>
      </c>
      <c r="G1772">
        <v>93.608862308597097</v>
      </c>
      <c r="H1772">
        <v>179.44040262612879</v>
      </c>
      <c r="I1772">
        <v>157.17596851590901</v>
      </c>
      <c r="J1772">
        <v>148.91998346721431</v>
      </c>
      <c r="K1772">
        <v>41.899121056250699</v>
      </c>
      <c r="L1772">
        <v>41.899121056250699</v>
      </c>
    </row>
    <row r="1773" spans="2:16">
      <c r="B1773" t="s">
        <v>41</v>
      </c>
      <c r="C1773" t="s">
        <v>92</v>
      </c>
      <c r="D1773" t="s">
        <v>26</v>
      </c>
      <c r="E1773">
        <v>18.869482522028992</v>
      </c>
      <c r="F1773">
        <v>18.869482522028992</v>
      </c>
      <c r="G1773">
        <v>18.869482522028992</v>
      </c>
      <c r="H1773">
        <v>18.869482522028992</v>
      </c>
      <c r="I1773">
        <v>13.82913236292176</v>
      </c>
      <c r="J1773">
        <v>4.6489872380283304</v>
      </c>
      <c r="N1773">
        <v>14.7866013377005</v>
      </c>
      <c r="O1773">
        <v>21.37073986875523</v>
      </c>
      <c r="P1773">
        <v>26.822470875916</v>
      </c>
    </row>
    <row r="1774" spans="2:16">
      <c r="B1774" t="s">
        <v>41</v>
      </c>
      <c r="C1774" t="s">
        <v>92</v>
      </c>
      <c r="D1774" t="s">
        <v>27</v>
      </c>
      <c r="E1774">
        <v>83.630302155542594</v>
      </c>
      <c r="F1774">
        <v>125.06136880715519</v>
      </c>
      <c r="G1774">
        <v>125.06136880715519</v>
      </c>
      <c r="H1774">
        <v>125.06136880715519</v>
      </c>
      <c r="I1774">
        <v>103.95149338924389</v>
      </c>
      <c r="J1774">
        <v>27.841530154903491</v>
      </c>
      <c r="K1774">
        <v>52.858428109213001</v>
      </c>
      <c r="L1774">
        <v>77.2616127501623</v>
      </c>
      <c r="M1774">
        <v>68.410423304777595</v>
      </c>
      <c r="N1774">
        <v>24.403184640949299</v>
      </c>
      <c r="O1774">
        <v>49.617965743384303</v>
      </c>
      <c r="P1774">
        <v>57.644053276675301</v>
      </c>
    </row>
    <row r="1775" spans="2:16">
      <c r="B1775" t="s">
        <v>41</v>
      </c>
      <c r="C1775" t="s">
        <v>92</v>
      </c>
      <c r="D1775" t="s">
        <v>28</v>
      </c>
      <c r="E1775">
        <v>15.761068873959271</v>
      </c>
      <c r="F1775">
        <v>15.761068873959271</v>
      </c>
      <c r="G1775">
        <v>15.761068873959271</v>
      </c>
      <c r="H1775">
        <v>46.499900264028568</v>
      </c>
      <c r="I1775">
        <v>45.885757936466852</v>
      </c>
      <c r="J1775">
        <v>37.075867144894062</v>
      </c>
      <c r="K1775">
        <v>9.0049103381214195</v>
      </c>
      <c r="L1775">
        <v>6.3814585749061603</v>
      </c>
      <c r="M1775">
        <v>5.2739846072149401</v>
      </c>
      <c r="N1775">
        <v>7.3849446328624904</v>
      </c>
      <c r="O1775">
        <v>15.4987842968319</v>
      </c>
      <c r="P1775">
        <v>16.148364746005999</v>
      </c>
    </row>
    <row r="1776" spans="2:16">
      <c r="B1776" t="s">
        <v>41</v>
      </c>
      <c r="C1776" t="s">
        <v>92</v>
      </c>
      <c r="D1776" t="s">
        <v>29</v>
      </c>
      <c r="E1776">
        <v>183.4524508155815</v>
      </c>
      <c r="F1776">
        <v>183.4524508155815</v>
      </c>
      <c r="G1776">
        <v>183.4524508155815</v>
      </c>
      <c r="H1776">
        <v>242.52856683510541</v>
      </c>
      <c r="I1776">
        <v>237.58910392982619</v>
      </c>
      <c r="J1776">
        <v>123.5057556958119</v>
      </c>
      <c r="K1776">
        <v>33.328748178136202</v>
      </c>
      <c r="N1776">
        <v>208.13003871525601</v>
      </c>
      <c r="O1776">
        <v>349.680260272608</v>
      </c>
      <c r="P1776">
        <v>358.08468544630699</v>
      </c>
    </row>
    <row r="1777" spans="2:16">
      <c r="B1777" t="s">
        <v>41</v>
      </c>
      <c r="C1777" t="s">
        <v>92</v>
      </c>
      <c r="D1777" t="s">
        <v>30</v>
      </c>
      <c r="E1777">
        <v>132.33095668882859</v>
      </c>
      <c r="F1777">
        <v>221.33913599788289</v>
      </c>
      <c r="G1777">
        <v>221.33913599788289</v>
      </c>
      <c r="H1777">
        <v>221.33913599788289</v>
      </c>
      <c r="I1777">
        <v>195.9951499404454</v>
      </c>
      <c r="J1777">
        <v>19.465970863231099</v>
      </c>
      <c r="L1777">
        <v>29.803039201055</v>
      </c>
      <c r="M1777">
        <v>61.7724492251294</v>
      </c>
      <c r="N1777">
        <v>148.145062377865</v>
      </c>
      <c r="O1777">
        <v>233.61328472646488</v>
      </c>
      <c r="P1777">
        <v>239.42060988620159</v>
      </c>
    </row>
    <row r="1778" spans="2:16">
      <c r="B1778" t="s">
        <v>41</v>
      </c>
      <c r="C1778" t="s">
        <v>101</v>
      </c>
      <c r="D1778" t="s">
        <v>16</v>
      </c>
      <c r="K1778">
        <v>20.0339362176212</v>
      </c>
      <c r="L1778">
        <v>45.602879681625801</v>
      </c>
      <c r="M1778">
        <v>45.602879681625801</v>
      </c>
      <c r="N1778">
        <v>25.568943464004601</v>
      </c>
    </row>
    <row r="1779" spans="2:16">
      <c r="B1779" t="s">
        <v>41</v>
      </c>
      <c r="C1779" t="s">
        <v>101</v>
      </c>
      <c r="D1779" t="s">
        <v>19</v>
      </c>
      <c r="J1779">
        <v>118.867261655593</v>
      </c>
      <c r="K1779">
        <v>1001.38178838576</v>
      </c>
      <c r="L1779">
        <v>1934.09656498455</v>
      </c>
      <c r="M1779">
        <v>1815.22930332896</v>
      </c>
      <c r="N1779">
        <v>932.71477659879201</v>
      </c>
    </row>
    <row r="1780" spans="2:16">
      <c r="B1780" t="s">
        <v>41</v>
      </c>
      <c r="C1780" t="s">
        <v>101</v>
      </c>
      <c r="D1780" t="s">
        <v>23</v>
      </c>
      <c r="J1780">
        <v>16.901394155231401</v>
      </c>
      <c r="K1780">
        <v>253.21925498965001</v>
      </c>
      <c r="L1780">
        <v>527.29679397294603</v>
      </c>
      <c r="M1780">
        <v>510.39539981771401</v>
      </c>
      <c r="N1780">
        <v>274.07753898329599</v>
      </c>
    </row>
    <row r="1781" spans="2:16">
      <c r="B1781" t="s">
        <v>41</v>
      </c>
      <c r="C1781" t="s">
        <v>101</v>
      </c>
      <c r="D1781" t="s">
        <v>24</v>
      </c>
      <c r="K1781">
        <v>1.37395467683882</v>
      </c>
      <c r="L1781">
        <v>3.1275077016955599</v>
      </c>
      <c r="M1781">
        <v>3.1275077016955599</v>
      </c>
      <c r="N1781">
        <v>1.7535530248567299</v>
      </c>
    </row>
    <row r="1782" spans="2:16">
      <c r="B1782" t="s">
        <v>41</v>
      </c>
      <c r="C1782" t="s">
        <v>101</v>
      </c>
      <c r="D1782" t="s">
        <v>25</v>
      </c>
      <c r="J1782">
        <v>27.6561053110511</v>
      </c>
      <c r="K1782">
        <v>210.14069399979601</v>
      </c>
      <c r="L1782">
        <v>397.99352889706</v>
      </c>
      <c r="M1782">
        <v>370.33742358600898</v>
      </c>
      <c r="N1782">
        <v>187.85283489726399</v>
      </c>
    </row>
    <row r="1783" spans="2:16">
      <c r="B1783" t="s">
        <v>41</v>
      </c>
      <c r="C1783" t="s">
        <v>101</v>
      </c>
      <c r="D1783" t="s">
        <v>28</v>
      </c>
      <c r="I1783">
        <v>2.74447487374999</v>
      </c>
      <c r="J1783">
        <v>23.1209446009108</v>
      </c>
      <c r="K1783">
        <v>50.195461234102702</v>
      </c>
      <c r="L1783">
        <v>54.520136828376302</v>
      </c>
      <c r="M1783">
        <v>34.143667101215499</v>
      </c>
      <c r="N1783">
        <v>7.0691504680235999</v>
      </c>
    </row>
    <row r="1784" spans="2:16">
      <c r="B1784" t="s">
        <v>41</v>
      </c>
      <c r="C1784" t="s">
        <v>101</v>
      </c>
      <c r="D1784" t="s">
        <v>29</v>
      </c>
      <c r="K1784">
        <v>61.587525036926202</v>
      </c>
      <c r="L1784">
        <v>140.19054786037199</v>
      </c>
      <c r="M1784">
        <v>140.19054786037199</v>
      </c>
      <c r="N1784">
        <v>78.603022823445698</v>
      </c>
    </row>
    <row r="1785" spans="2:16">
      <c r="B1785" t="s">
        <v>41</v>
      </c>
      <c r="C1785" t="s">
        <v>101</v>
      </c>
      <c r="D1785" t="s">
        <v>30</v>
      </c>
      <c r="K1785">
        <v>58.362234563693498</v>
      </c>
      <c r="L1785">
        <v>132.84887861517601</v>
      </c>
      <c r="M1785">
        <v>132.84887861517601</v>
      </c>
      <c r="N1785">
        <v>74.4866440514825</v>
      </c>
    </row>
    <row r="1786" spans="2:16">
      <c r="B1786" t="s">
        <v>41</v>
      </c>
      <c r="C1786" t="s">
        <v>93</v>
      </c>
      <c r="D1786" t="s">
        <v>16</v>
      </c>
      <c r="E1786">
        <v>0.50627853881278495</v>
      </c>
      <c r="F1786">
        <v>0.488630958451025</v>
      </c>
      <c r="G1786">
        <v>0.44451200754662501</v>
      </c>
      <c r="H1786">
        <v>3.0366546718745879</v>
      </c>
      <c r="I1786">
        <v>8.0539880484443689</v>
      </c>
      <c r="J1786">
        <v>28.310191781499828</v>
      </c>
      <c r="K1786">
        <v>36.193308576</v>
      </c>
      <c r="L1786">
        <v>36.193308576</v>
      </c>
      <c r="M1786">
        <v>32.803031559138702</v>
      </c>
      <c r="N1786">
        <v>14.173884185791671</v>
      </c>
      <c r="O1786">
        <v>7.9178237510000002</v>
      </c>
      <c r="P1786">
        <v>7.9178237510000002</v>
      </c>
    </row>
    <row r="1787" spans="2:16">
      <c r="B1787" t="s">
        <v>41</v>
      </c>
      <c r="C1787" t="s">
        <v>93</v>
      </c>
      <c r="D1787" t="s">
        <v>17</v>
      </c>
      <c r="E1787">
        <v>1.6124429223744301</v>
      </c>
      <c r="F1787">
        <v>1.55623726902384</v>
      </c>
      <c r="G1787">
        <v>1.4157231356473701</v>
      </c>
      <c r="H1787">
        <v>4.8699665570100095</v>
      </c>
      <c r="I1787">
        <v>7.3454422333465628</v>
      </c>
      <c r="J1787">
        <v>13.209019264928497</v>
      </c>
      <c r="K1787">
        <v>20.39682277413959</v>
      </c>
      <c r="L1787">
        <v>16.71775673937459</v>
      </c>
      <c r="M1787">
        <v>14.130485076599701</v>
      </c>
      <c r="N1787">
        <v>7.9795565331144207</v>
      </c>
      <c r="O1787">
        <v>10.584831751999999</v>
      </c>
      <c r="P1787">
        <v>10.584831751999999</v>
      </c>
    </row>
    <row r="1788" spans="2:16">
      <c r="B1788" t="s">
        <v>41</v>
      </c>
      <c r="C1788" t="s">
        <v>93</v>
      </c>
      <c r="D1788" t="s">
        <v>18</v>
      </c>
      <c r="H1788">
        <v>8.0000000000000004E-4</v>
      </c>
      <c r="I1788">
        <v>8.0000000000000004E-4</v>
      </c>
      <c r="J1788">
        <v>8.6519375121192892E-4</v>
      </c>
      <c r="K1788">
        <v>1.2000000000000001E-3</v>
      </c>
      <c r="L1788">
        <v>4.0000000000000002E-4</v>
      </c>
      <c r="M1788">
        <v>8.0000000000000004E-4</v>
      </c>
      <c r="N1788">
        <v>1.134806248788071E-3</v>
      </c>
      <c r="O1788">
        <v>8.0000000000000004E-4</v>
      </c>
      <c r="P1788">
        <v>8.0000000000000004E-4</v>
      </c>
    </row>
    <row r="1789" spans="2:16">
      <c r="B1789" t="s">
        <v>41</v>
      </c>
      <c r="C1789" t="s">
        <v>93</v>
      </c>
      <c r="D1789" t="s">
        <v>19</v>
      </c>
      <c r="H1789">
        <v>0.50740201980150024</v>
      </c>
      <c r="I1789">
        <v>1.703495781303122</v>
      </c>
      <c r="J1789">
        <v>7.6527566188676692</v>
      </c>
      <c r="K1789">
        <v>7.6527566188676692</v>
      </c>
      <c r="L1789">
        <v>7.1453545990661658</v>
      </c>
      <c r="M1789">
        <v>5.9492608375645499</v>
      </c>
      <c r="N1789">
        <v>7.1400213000000004E-2</v>
      </c>
      <c r="O1789">
        <v>7.1400213000000004E-2</v>
      </c>
      <c r="P1789">
        <v>1.491804473</v>
      </c>
    </row>
    <row r="1790" spans="2:16">
      <c r="B1790" t="s">
        <v>41</v>
      </c>
      <c r="C1790" t="s">
        <v>93</v>
      </c>
      <c r="D1790" t="s">
        <v>20</v>
      </c>
      <c r="E1790">
        <v>1.287100456621</v>
      </c>
      <c r="F1790">
        <v>1.24223541297301</v>
      </c>
      <c r="G1790">
        <v>1.1300728038530301</v>
      </c>
      <c r="H1790">
        <v>1.1956383631360641</v>
      </c>
      <c r="I1790">
        <v>1.0348929550907089</v>
      </c>
      <c r="J1790">
        <v>0.71802207867035506</v>
      </c>
      <c r="K1790">
        <v>0.40115120225000001</v>
      </c>
      <c r="L1790">
        <v>0.15612546837499999</v>
      </c>
    </row>
    <row r="1791" spans="2:16">
      <c r="B1791" t="s">
        <v>41</v>
      </c>
      <c r="C1791" t="s">
        <v>93</v>
      </c>
      <c r="D1791" t="s">
        <v>21</v>
      </c>
      <c r="H1791">
        <v>8.0000000000000004E-4</v>
      </c>
      <c r="I1791">
        <v>8.6519375121192892E-4</v>
      </c>
      <c r="J1791">
        <v>1.2000000000000001E-3</v>
      </c>
      <c r="K1791">
        <v>1.2000000000000001E-3</v>
      </c>
      <c r="L1791">
        <v>1.2000000000000001E-3</v>
      </c>
      <c r="M1791">
        <v>1.134806248788071E-3</v>
      </c>
      <c r="N1791">
        <v>8.0000000000000004E-4</v>
      </c>
      <c r="O1791">
        <v>8.0000000000000004E-4</v>
      </c>
      <c r="P1791">
        <v>8.0000000000000004E-4</v>
      </c>
    </row>
    <row r="1792" spans="2:16">
      <c r="B1792" t="s">
        <v>41</v>
      </c>
      <c r="C1792" t="s">
        <v>93</v>
      </c>
      <c r="D1792" t="s">
        <v>22</v>
      </c>
      <c r="E1792">
        <v>0.23401826484018301</v>
      </c>
      <c r="F1792">
        <v>0.225860984176912</v>
      </c>
      <c r="G1792">
        <v>0.20546778251873299</v>
      </c>
      <c r="H1792">
        <v>0.72933532695064773</v>
      </c>
      <c r="I1792">
        <v>1.720772240034351</v>
      </c>
      <c r="J1792">
        <v>5.8336035442752188</v>
      </c>
      <c r="K1792">
        <v>7.3932221760000001</v>
      </c>
      <c r="L1792">
        <v>6.8367255089150039</v>
      </c>
      <c r="M1792">
        <v>6.6979417709327498</v>
      </c>
      <c r="N1792">
        <v>2.8812669747083302</v>
      </c>
      <c r="O1792">
        <v>1.6178048509999998</v>
      </c>
      <c r="P1792">
        <v>1.6178048509999998</v>
      </c>
    </row>
    <row r="1793" spans="2:16">
      <c r="B1793" t="s">
        <v>41</v>
      </c>
      <c r="C1793" t="s">
        <v>93</v>
      </c>
      <c r="D1793" t="s">
        <v>23</v>
      </c>
      <c r="H1793">
        <v>8.0000000000000004E-4</v>
      </c>
      <c r="I1793">
        <v>8.6519375121192892E-4</v>
      </c>
      <c r="J1793">
        <v>2E-3</v>
      </c>
      <c r="K1793">
        <v>2E-3</v>
      </c>
      <c r="L1793">
        <v>1.2000000000000001E-3</v>
      </c>
      <c r="M1793">
        <v>1.134806248788071E-3</v>
      </c>
      <c r="N1793">
        <v>8.0000000000000004E-4</v>
      </c>
      <c r="O1793">
        <v>8.0000000000000004E-4</v>
      </c>
      <c r="P1793">
        <v>8.0000000000000004E-4</v>
      </c>
    </row>
    <row r="1794" spans="2:16">
      <c r="B1794" t="s">
        <v>41</v>
      </c>
      <c r="C1794" t="s">
        <v>93</v>
      </c>
      <c r="D1794" t="s">
        <v>24</v>
      </c>
      <c r="E1794">
        <v>1.7277397260273999</v>
      </c>
      <c r="F1794">
        <v>1.7340586753202156</v>
      </c>
      <c r="G1794">
        <v>1.5834971596633756</v>
      </c>
      <c r="H1794">
        <v>10.555033013506877</v>
      </c>
      <c r="I1794">
        <v>27.922184777329655</v>
      </c>
      <c r="J1794">
        <v>98.08497803408568</v>
      </c>
      <c r="K1794">
        <v>125.28157583999999</v>
      </c>
      <c r="L1794">
        <v>125.28157583999999</v>
      </c>
      <c r="M1794">
        <v>107.48907234982499</v>
      </c>
      <c r="N1794">
        <v>48.9855302870833</v>
      </c>
      <c r="O1794">
        <v>27.405882214999998</v>
      </c>
      <c r="P1794">
        <v>27.405882214999998</v>
      </c>
    </row>
    <row r="1795" spans="2:16">
      <c r="B1795" t="s">
        <v>41</v>
      </c>
      <c r="C1795" t="s">
        <v>93</v>
      </c>
      <c r="D1795" t="s">
        <v>25</v>
      </c>
      <c r="E1795">
        <v>5.3652968036529698E-2</v>
      </c>
      <c r="F1795">
        <v>5.1782762225926003E-2</v>
      </c>
      <c r="G1795">
        <v>4.7107247699416897E-2</v>
      </c>
      <c r="H1795">
        <v>4.0426424457002196E-2</v>
      </c>
      <c r="I1795">
        <v>3.2705209158252202E-2</v>
      </c>
      <c r="J1795">
        <v>2.69088432523341E-2</v>
      </c>
      <c r="K1795">
        <v>1.3700035100000001E-2</v>
      </c>
      <c r="L1795">
        <v>1.2900035099999999E-2</v>
      </c>
      <c r="M1795">
        <v>7.4124422464159007E-3</v>
      </c>
      <c r="N1795">
        <v>8.0000000000000004E-4</v>
      </c>
      <c r="O1795">
        <v>8.0000000000000004E-4</v>
      </c>
      <c r="P1795">
        <v>8.0000000000000004E-4</v>
      </c>
    </row>
    <row r="1796" spans="2:16">
      <c r="B1796" t="s">
        <v>41</v>
      </c>
      <c r="C1796" t="s">
        <v>93</v>
      </c>
      <c r="D1796" t="s">
        <v>26</v>
      </c>
      <c r="E1796">
        <v>4.1660958904109604</v>
      </c>
      <c r="F1796">
        <v>4.1156612432426849</v>
      </c>
      <c r="G1796">
        <v>3.9407102253219852</v>
      </c>
      <c r="H1796">
        <v>7.2187663085717126</v>
      </c>
      <c r="I1796">
        <v>18.095762862929472</v>
      </c>
      <c r="J1796">
        <v>26.20834573224009</v>
      </c>
      <c r="K1796">
        <v>24.986190907054727</v>
      </c>
      <c r="L1796">
        <v>21.040879225878779</v>
      </c>
      <c r="M1796">
        <v>9.1382327704158293</v>
      </c>
      <c r="O1796">
        <v>1.6914050730000001</v>
      </c>
      <c r="P1796">
        <v>1.6914050730000001</v>
      </c>
    </row>
    <row r="1797" spans="2:16">
      <c r="B1797" t="s">
        <v>41</v>
      </c>
      <c r="C1797" t="s">
        <v>93</v>
      </c>
      <c r="D1797" t="s">
        <v>27</v>
      </c>
      <c r="E1797">
        <v>9.4223744292237406</v>
      </c>
      <c r="F1797">
        <v>9.0939344555913504</v>
      </c>
      <c r="G1797">
        <v>8.2728345215103598</v>
      </c>
      <c r="H1797">
        <v>55.23316044640378</v>
      </c>
      <c r="I1797">
        <v>130.83764227467282</v>
      </c>
      <c r="J1797">
        <v>435.47131474844525</v>
      </c>
      <c r="K1797">
        <v>649.15514745600001</v>
      </c>
      <c r="L1797">
        <v>603.18018953273997</v>
      </c>
      <c r="M1797">
        <v>525.25601616214408</v>
      </c>
      <c r="N1797">
        <v>326.76370352702304</v>
      </c>
      <c r="O1797">
        <v>142.00322600600001</v>
      </c>
      <c r="P1797">
        <v>142.00322600600001</v>
      </c>
    </row>
    <row r="1798" spans="2:16">
      <c r="B1798" t="s">
        <v>41</v>
      </c>
      <c r="C1798" t="s">
        <v>93</v>
      </c>
      <c r="D1798" t="s">
        <v>28</v>
      </c>
      <c r="H1798">
        <v>8.0000000000000004E-4</v>
      </c>
      <c r="I1798">
        <v>8.6519375121192892E-4</v>
      </c>
      <c r="J1798">
        <v>2E-3</v>
      </c>
      <c r="K1798">
        <v>2E-3</v>
      </c>
      <c r="L1798">
        <v>1.2000000000000001E-3</v>
      </c>
      <c r="M1798">
        <v>1.134806248788071E-3</v>
      </c>
      <c r="N1798">
        <v>8.0000000000000004E-4</v>
      </c>
      <c r="O1798">
        <v>8.0000000000000004E-4</v>
      </c>
      <c r="P1798">
        <v>8.0000000000000004E-4</v>
      </c>
    </row>
    <row r="1799" spans="2:16">
      <c r="B1799" t="s">
        <v>41</v>
      </c>
      <c r="C1799" t="s">
        <v>93</v>
      </c>
      <c r="D1799" t="s">
        <v>29</v>
      </c>
      <c r="E1799">
        <v>9.5764840182648392</v>
      </c>
      <c r="F1799">
        <v>9.3601610657674694</v>
      </c>
      <c r="G1799">
        <v>8.6711536845240502</v>
      </c>
      <c r="H1799">
        <v>17.199225584367909</v>
      </c>
      <c r="I1799">
        <v>32.533715868828885</v>
      </c>
      <c r="J1799">
        <v>107.19349717708836</v>
      </c>
      <c r="K1799">
        <v>125.185575552</v>
      </c>
      <c r="L1799">
        <v>125.185575552</v>
      </c>
      <c r="M1799">
        <v>113.24630412341641</v>
      </c>
      <c r="N1799">
        <v>47.930777122833305</v>
      </c>
      <c r="O1799">
        <v>27.384882152000003</v>
      </c>
      <c r="P1799">
        <v>27.384882152000003</v>
      </c>
    </row>
    <row r="1800" spans="2:16">
      <c r="B1800" t="s">
        <v>41</v>
      </c>
      <c r="C1800" t="s">
        <v>93</v>
      </c>
      <c r="D1800" t="s">
        <v>30</v>
      </c>
      <c r="E1800">
        <v>3.3710045662100501</v>
      </c>
      <c r="F1800">
        <v>3.25349993304595</v>
      </c>
      <c r="G1800">
        <v>2.9597383501357002</v>
      </c>
      <c r="H1800">
        <v>10.979095283129316</v>
      </c>
      <c r="I1800">
        <v>26.141238393936515</v>
      </c>
      <c r="J1800">
        <v>88.902304151959754</v>
      </c>
      <c r="K1800">
        <v>112.705538112</v>
      </c>
      <c r="L1800">
        <v>112.705538112</v>
      </c>
      <c r="M1800">
        <v>102.1019878941497</v>
      </c>
      <c r="N1800">
        <v>43.899515029083304</v>
      </c>
      <c r="O1800">
        <v>24.654873962</v>
      </c>
      <c r="P1800">
        <v>24.654873962</v>
      </c>
    </row>
    <row r="1801" spans="2:16">
      <c r="B1801" t="s">
        <v>41</v>
      </c>
      <c r="C1801" t="s">
        <v>94</v>
      </c>
      <c r="D1801" t="s">
        <v>16</v>
      </c>
      <c r="E1801">
        <v>26.010497847680501</v>
      </c>
      <c r="F1801">
        <v>26.010497847680501</v>
      </c>
      <c r="G1801">
        <v>26.010497847680501</v>
      </c>
      <c r="H1801">
        <v>40.0602361972376</v>
      </c>
      <c r="I1801">
        <v>68.095865893347892</v>
      </c>
      <c r="J1801">
        <v>240.28381000026241</v>
      </c>
      <c r="K1801">
        <v>301.90286409380002</v>
      </c>
      <c r="L1801">
        <v>316.29180607417641</v>
      </c>
      <c r="M1801">
        <v>318.57014903019876</v>
      </c>
      <c r="N1801">
        <v>321.07528709456318</v>
      </c>
      <c r="O1801">
        <v>323.8428581321715</v>
      </c>
      <c r="P1801">
        <v>326.91637941804106</v>
      </c>
    </row>
    <row r="1802" spans="2:16">
      <c r="B1802" t="s">
        <v>41</v>
      </c>
      <c r="C1802" t="s">
        <v>94</v>
      </c>
      <c r="D1802" t="s">
        <v>17</v>
      </c>
      <c r="E1802">
        <v>15.8474518958036</v>
      </c>
      <c r="F1802">
        <v>15.8474518958036</v>
      </c>
      <c r="G1802">
        <v>15.884418841996981</v>
      </c>
      <c r="H1802">
        <v>16.88051487494284</v>
      </c>
      <c r="I1802">
        <v>17.487431910410109</v>
      </c>
      <c r="J1802">
        <v>18.546409678387914</v>
      </c>
      <c r="K1802">
        <v>19.077812077783879</v>
      </c>
      <c r="L1802">
        <v>19.235138171012483</v>
      </c>
      <c r="M1802">
        <v>19.286724795630406</v>
      </c>
      <c r="N1802">
        <v>19.349849881742458</v>
      </c>
      <c r="O1802">
        <v>19.428872126419883</v>
      </c>
      <c r="P1802">
        <v>19.530661835476923</v>
      </c>
    </row>
    <row r="1803" spans="2:16">
      <c r="B1803" t="s">
        <v>41</v>
      </c>
      <c r="C1803" t="s">
        <v>94</v>
      </c>
      <c r="D1803" t="s">
        <v>18</v>
      </c>
      <c r="E1803">
        <v>65.0328344737121</v>
      </c>
      <c r="F1803">
        <v>65.0328344737121</v>
      </c>
      <c r="G1803">
        <v>65.541062363045441</v>
      </c>
      <c r="H1803">
        <v>77.183914288684178</v>
      </c>
      <c r="I1803">
        <v>84.754411081003866</v>
      </c>
      <c r="J1803">
        <v>105.50822208776508</v>
      </c>
      <c r="K1803">
        <v>116.90934851777681</v>
      </c>
      <c r="L1803">
        <v>120.97657767675828</v>
      </c>
      <c r="M1803">
        <v>121.37406180086471</v>
      </c>
      <c r="N1803">
        <v>122.64564840076163</v>
      </c>
      <c r="O1803">
        <v>123.61132000597642</v>
      </c>
      <c r="P1803">
        <v>124.68374495675664</v>
      </c>
    </row>
    <row r="1804" spans="2:16">
      <c r="B1804" t="s">
        <v>41</v>
      </c>
      <c r="C1804" t="s">
        <v>94</v>
      </c>
      <c r="D1804" t="s">
        <v>19</v>
      </c>
      <c r="E1804">
        <v>113.303938356164</v>
      </c>
      <c r="F1804">
        <v>113.303938356164</v>
      </c>
      <c r="G1804">
        <v>114.20524655433712</v>
      </c>
      <c r="H1804">
        <v>203.18678075515999</v>
      </c>
      <c r="I1804">
        <v>250.2619819621348</v>
      </c>
      <c r="J1804">
        <v>297.33718316910972</v>
      </c>
      <c r="K1804">
        <v>388.09619351574531</v>
      </c>
      <c r="L1804">
        <v>432.8785302948944</v>
      </c>
      <c r="M1804">
        <v>432.8785302948944</v>
      </c>
      <c r="N1804">
        <v>466.74728261732889</v>
      </c>
      <c r="O1804">
        <v>466.74728261732889</v>
      </c>
      <c r="P1804">
        <v>479.31835447197182</v>
      </c>
    </row>
    <row r="1805" spans="2:16">
      <c r="B1805" t="s">
        <v>41</v>
      </c>
      <c r="C1805" t="s">
        <v>94</v>
      </c>
      <c r="D1805" t="s">
        <v>20</v>
      </c>
      <c r="E1805">
        <v>128.552732041007</v>
      </c>
      <c r="F1805">
        <v>128.552732041007</v>
      </c>
      <c r="G1805">
        <v>129.99322136163227</v>
      </c>
      <c r="H1805">
        <v>199.96991244203707</v>
      </c>
      <c r="I1805">
        <v>232.87276328887577</v>
      </c>
      <c r="J1805">
        <v>271.07191142728487</v>
      </c>
      <c r="K1805">
        <v>425.88387288336918</v>
      </c>
      <c r="L1805">
        <v>448.65098988986779</v>
      </c>
      <c r="M1805">
        <v>448.65098988986779</v>
      </c>
      <c r="N1805">
        <v>448.65098988986779</v>
      </c>
      <c r="O1805">
        <v>448.65098988986779</v>
      </c>
      <c r="P1805">
        <v>448.65098988986779</v>
      </c>
    </row>
    <row r="1806" spans="2:16">
      <c r="B1806" t="s">
        <v>41</v>
      </c>
      <c r="C1806" t="s">
        <v>94</v>
      </c>
      <c r="D1806" t="s">
        <v>21</v>
      </c>
      <c r="E1806">
        <v>23.233964145063801</v>
      </c>
      <c r="F1806">
        <v>23.233964145063801</v>
      </c>
      <c r="G1806">
        <v>23.35111145814712</v>
      </c>
      <c r="H1806">
        <v>30.711529252657737</v>
      </c>
      <c r="I1806">
        <v>32.009373024949959</v>
      </c>
      <c r="J1806">
        <v>46.18583849866058</v>
      </c>
      <c r="K1806">
        <v>52.757427019265506</v>
      </c>
      <c r="L1806">
        <v>52.757427019265506</v>
      </c>
      <c r="M1806">
        <v>52.757427019265506</v>
      </c>
      <c r="N1806">
        <v>53.039056774601718</v>
      </c>
      <c r="O1806">
        <v>53.811405496661422</v>
      </c>
      <c r="P1806">
        <v>54.338394735359394</v>
      </c>
    </row>
    <row r="1807" spans="2:16">
      <c r="B1807" t="s">
        <v>41</v>
      </c>
      <c r="C1807" t="s">
        <v>94</v>
      </c>
      <c r="D1807" t="s">
        <v>22</v>
      </c>
      <c r="E1807">
        <v>70.484254749868597</v>
      </c>
      <c r="F1807">
        <v>70.484254749868597</v>
      </c>
      <c r="G1807">
        <v>70.484254749868597</v>
      </c>
      <c r="H1807">
        <v>72.655001934602353</v>
      </c>
      <c r="I1807">
        <v>114.82513730201278</v>
      </c>
      <c r="J1807">
        <v>294.74006105380204</v>
      </c>
      <c r="K1807">
        <v>373.16839560858148</v>
      </c>
      <c r="L1807">
        <v>376.75342094348252</v>
      </c>
      <c r="M1807">
        <v>380.86971032798226</v>
      </c>
      <c r="N1807">
        <v>385.64480581451107</v>
      </c>
      <c r="O1807">
        <v>391.25062653735858</v>
      </c>
      <c r="P1807">
        <v>391.25062653735858</v>
      </c>
    </row>
    <row r="1808" spans="2:16">
      <c r="B1808" t="s">
        <v>41</v>
      </c>
      <c r="C1808" t="s">
        <v>94</v>
      </c>
      <c r="D1808" t="s">
        <v>23</v>
      </c>
      <c r="E1808">
        <v>31.7851376496791</v>
      </c>
      <c r="F1808">
        <v>31.7851376496791</v>
      </c>
      <c r="G1808">
        <v>32.256015325613198</v>
      </c>
      <c r="H1808">
        <v>65.263830236275808</v>
      </c>
      <c r="I1808">
        <v>71.211016542986272</v>
      </c>
      <c r="J1808">
        <v>107.72416592813798</v>
      </c>
      <c r="K1808">
        <v>127.03317871886641</v>
      </c>
      <c r="L1808">
        <v>129.63990840457231</v>
      </c>
      <c r="M1808">
        <v>129.63990840457231</v>
      </c>
      <c r="N1808">
        <v>129.63990840457231</v>
      </c>
      <c r="O1808">
        <v>129.63990840457231</v>
      </c>
      <c r="P1808">
        <v>129.63990840457231</v>
      </c>
    </row>
    <row r="1809" spans="2:16">
      <c r="B1809" t="s">
        <v>41</v>
      </c>
      <c r="C1809" t="s">
        <v>94</v>
      </c>
      <c r="D1809" t="s">
        <v>24</v>
      </c>
      <c r="E1809">
        <v>16.082619712378602</v>
      </c>
      <c r="F1809">
        <v>16.082619712378602</v>
      </c>
      <c r="G1809">
        <v>16.103644874055398</v>
      </c>
      <c r="H1809">
        <v>17.60101055270966</v>
      </c>
      <c r="I1809">
        <v>18.147300567395074</v>
      </c>
      <c r="J1809">
        <v>21.531947486136772</v>
      </c>
      <c r="K1809">
        <v>21.990407326985583</v>
      </c>
      <c r="L1809">
        <v>21.990407326985583</v>
      </c>
      <c r="M1809">
        <v>21.990407326985583</v>
      </c>
      <c r="N1809">
        <v>21.990407326985583</v>
      </c>
      <c r="O1809">
        <v>21.990407326985583</v>
      </c>
      <c r="P1809">
        <v>21.990407326985583</v>
      </c>
    </row>
    <row r="1810" spans="2:16">
      <c r="B1810" t="s">
        <v>41</v>
      </c>
      <c r="C1810" t="s">
        <v>94</v>
      </c>
      <c r="D1810" t="s">
        <v>25</v>
      </c>
      <c r="E1810">
        <v>22.4557537336844</v>
      </c>
      <c r="F1810">
        <v>22.4557537336844</v>
      </c>
      <c r="G1810">
        <v>22.568640082945755</v>
      </c>
      <c r="H1810">
        <v>29.949002791713568</v>
      </c>
      <c r="I1810">
        <v>33.89695058703699</v>
      </c>
      <c r="J1810">
        <v>56.624723262127624</v>
      </c>
      <c r="K1810">
        <v>65.267627277392862</v>
      </c>
      <c r="L1810">
        <v>65.444697891565028</v>
      </c>
      <c r="M1810">
        <v>65.444697891565028</v>
      </c>
      <c r="N1810">
        <v>65.444697891565028</v>
      </c>
      <c r="O1810">
        <v>65.444697891565028</v>
      </c>
      <c r="P1810">
        <v>65.444697891565028</v>
      </c>
    </row>
    <row r="1811" spans="2:16">
      <c r="B1811" t="s">
        <v>41</v>
      </c>
      <c r="C1811" t="s">
        <v>94</v>
      </c>
      <c r="D1811" t="s">
        <v>26</v>
      </c>
      <c r="E1811">
        <v>8.5625459168226694</v>
      </c>
      <c r="F1811">
        <v>8.5625459168226694</v>
      </c>
      <c r="G1811">
        <v>8.5734923654777848</v>
      </c>
      <c r="H1811">
        <v>9.1045745022360496</v>
      </c>
      <c r="I1811">
        <v>9.3920580598096226</v>
      </c>
      <c r="J1811">
        <v>9.6795416173831992</v>
      </c>
      <c r="K1811">
        <v>9.8596793799561251</v>
      </c>
      <c r="L1811">
        <v>9.8596793799561251</v>
      </c>
      <c r="M1811">
        <v>9.8596793799561251</v>
      </c>
      <c r="N1811">
        <v>10.271818753561645</v>
      </c>
      <c r="O1811">
        <v>10.304278463868949</v>
      </c>
      <c r="P1811">
        <v>10.304278463868949</v>
      </c>
    </row>
    <row r="1812" spans="2:16">
      <c r="B1812" t="s">
        <v>41</v>
      </c>
      <c r="C1812" t="s">
        <v>94</v>
      </c>
      <c r="D1812" t="s">
        <v>27</v>
      </c>
      <c r="E1812">
        <v>34.404832192626401</v>
      </c>
      <c r="F1812">
        <v>34.404832192626401</v>
      </c>
      <c r="G1812">
        <v>34.979142398716419</v>
      </c>
      <c r="H1812">
        <v>64.534805957657099</v>
      </c>
      <c r="I1812">
        <v>88.513480238771805</v>
      </c>
      <c r="J1812">
        <v>120.3379987511222</v>
      </c>
      <c r="K1812">
        <v>140.60614090580961</v>
      </c>
      <c r="L1812">
        <v>140.60614090580961</v>
      </c>
      <c r="M1812">
        <v>140.60614090580961</v>
      </c>
      <c r="N1812">
        <v>140.60614090580961</v>
      </c>
      <c r="O1812">
        <v>140.60614090580961</v>
      </c>
      <c r="P1812">
        <v>140.60614090580961</v>
      </c>
    </row>
    <row r="1813" spans="2:16">
      <c r="B1813" t="s">
        <v>41</v>
      </c>
      <c r="C1813" t="s">
        <v>94</v>
      </c>
      <c r="D1813" t="s">
        <v>28</v>
      </c>
      <c r="E1813">
        <v>1.3091885768261999</v>
      </c>
      <c r="F1813">
        <v>1.3091885768261999</v>
      </c>
      <c r="G1813">
        <v>1.3183455587008808</v>
      </c>
      <c r="H1813">
        <v>1.515596224560452</v>
      </c>
      <c r="I1813">
        <v>3.1222967375391084</v>
      </c>
      <c r="J1813">
        <v>11.267413313635201</v>
      </c>
      <c r="K1813">
        <v>13.815128271682045</v>
      </c>
      <c r="L1813">
        <v>13.9054332752414</v>
      </c>
      <c r="M1813">
        <v>13.9054332752414</v>
      </c>
      <c r="N1813">
        <v>13.9054332752414</v>
      </c>
      <c r="O1813">
        <v>13.9054332752414</v>
      </c>
      <c r="P1813">
        <v>13.9054332752414</v>
      </c>
    </row>
    <row r="1814" spans="2:16">
      <c r="B1814" t="s">
        <v>41</v>
      </c>
      <c r="C1814" t="s">
        <v>94</v>
      </c>
      <c r="D1814" t="s">
        <v>29</v>
      </c>
      <c r="E1814">
        <v>77.951632792036406</v>
      </c>
      <c r="F1814">
        <v>77.951632792036406</v>
      </c>
      <c r="G1814">
        <v>77.951632792036406</v>
      </c>
      <c r="H1814">
        <v>89.457002534697367</v>
      </c>
      <c r="I1814">
        <v>98.641479723992504</v>
      </c>
      <c r="J1814">
        <v>147.19000028004288</v>
      </c>
      <c r="K1814">
        <v>206.78058098597228</v>
      </c>
      <c r="L1814">
        <v>208.14105537743791</v>
      </c>
      <c r="M1814">
        <v>208.14105537743791</v>
      </c>
      <c r="N1814">
        <v>208.14105537743791</v>
      </c>
      <c r="O1814">
        <v>208.14105537743791</v>
      </c>
      <c r="P1814">
        <v>208.14105537743791</v>
      </c>
    </row>
    <row r="1815" spans="2:16">
      <c r="B1815" t="s">
        <v>41</v>
      </c>
      <c r="C1815" t="s">
        <v>94</v>
      </c>
      <c r="D1815" t="s">
        <v>30</v>
      </c>
      <c r="E1815">
        <v>103.223597460593</v>
      </c>
      <c r="F1815">
        <v>103.223597460593</v>
      </c>
      <c r="G1815">
        <v>103.223597460593</v>
      </c>
      <c r="H1815">
        <v>109.93466454710402</v>
      </c>
      <c r="I1815">
        <v>114.85474337194249</v>
      </c>
      <c r="J1815">
        <v>183.27668274652081</v>
      </c>
      <c r="K1815">
        <v>191.60361144570004</v>
      </c>
      <c r="L1815">
        <v>191.60361144570004</v>
      </c>
      <c r="M1815">
        <v>191.60361144570004</v>
      </c>
      <c r="N1815">
        <v>191.60361144570004</v>
      </c>
      <c r="O1815">
        <v>191.60361144570004</v>
      </c>
      <c r="P1815">
        <v>191.60361144570004</v>
      </c>
    </row>
    <row r="1816" spans="2:16">
      <c r="B1816" t="s">
        <v>41</v>
      </c>
      <c r="C1816" t="s">
        <v>95</v>
      </c>
      <c r="D1816" t="s">
        <v>16</v>
      </c>
      <c r="E1816">
        <v>1.5624442736356601</v>
      </c>
      <c r="F1816">
        <v>1.5614665641814001</v>
      </c>
      <c r="G1816">
        <v>2.5011837270890798</v>
      </c>
      <c r="H1816">
        <v>8.2631775655389781</v>
      </c>
      <c r="I1816">
        <v>8.073678609042183</v>
      </c>
      <c r="J1816">
        <v>15.103968161216937</v>
      </c>
      <c r="K1816">
        <v>34.683874211436937</v>
      </c>
      <c r="L1816">
        <v>51.737305831926278</v>
      </c>
      <c r="M1816">
        <v>51.708622845915414</v>
      </c>
      <c r="N1816">
        <v>48.08153738400415</v>
      </c>
      <c r="O1816">
        <v>53.450843299416974</v>
      </c>
      <c r="P1816">
        <v>57.133934394046115</v>
      </c>
    </row>
    <row r="1817" spans="2:16">
      <c r="B1817" t="s">
        <v>41</v>
      </c>
      <c r="C1817" t="s">
        <v>95</v>
      </c>
      <c r="D1817" t="s">
        <v>17</v>
      </c>
      <c r="G1817">
        <v>0.41957039636557802</v>
      </c>
      <c r="H1817">
        <v>2.8538812785388101</v>
      </c>
      <c r="I1817">
        <v>3.1560569433252699</v>
      </c>
      <c r="J1817">
        <v>4.3125317097919798</v>
      </c>
      <c r="K1817">
        <v>9.7889993135762694</v>
      </c>
      <c r="L1817">
        <v>9.7087921926761496</v>
      </c>
      <c r="M1817">
        <v>11.542364282090301</v>
      </c>
      <c r="N1817">
        <v>13.5195630763721</v>
      </c>
      <c r="O1817">
        <v>15.0397678097114</v>
      </c>
      <c r="P1817">
        <v>16.060076998836099</v>
      </c>
    </row>
    <row r="1818" spans="2:16">
      <c r="B1818" t="s">
        <v>41</v>
      </c>
      <c r="C1818" t="s">
        <v>95</v>
      </c>
      <c r="D1818" t="s">
        <v>18</v>
      </c>
      <c r="E1818">
        <v>13.425599091425299</v>
      </c>
      <c r="F1818">
        <v>13.4273594548552</v>
      </c>
      <c r="G1818">
        <v>13.803340461525419</v>
      </c>
      <c r="H1818">
        <v>18.56780122676011</v>
      </c>
      <c r="I1818">
        <v>16.939495461813081</v>
      </c>
      <c r="J1818">
        <v>15.311189696866041</v>
      </c>
      <c r="K1818">
        <v>14.849052077937809</v>
      </c>
      <c r="L1818">
        <v>10.27075948424463</v>
      </c>
      <c r="M1818">
        <v>10.024295480744026</v>
      </c>
      <c r="N1818">
        <v>9.7778314772434189</v>
      </c>
      <c r="O1818">
        <v>9.6301605105784329</v>
      </c>
      <c r="P1818">
        <v>9.390513573016797</v>
      </c>
    </row>
    <row r="1819" spans="2:16">
      <c r="B1819" t="s">
        <v>41</v>
      </c>
      <c r="C1819" t="s">
        <v>95</v>
      </c>
      <c r="D1819" t="s">
        <v>19</v>
      </c>
      <c r="E1819">
        <v>7.1901060000000001</v>
      </c>
      <c r="F1819">
        <v>7.1900636000000002</v>
      </c>
      <c r="G1819">
        <v>18.685396727183601</v>
      </c>
      <c r="H1819">
        <v>86.771362544008426</v>
      </c>
      <c r="I1819">
        <v>85.899320188903559</v>
      </c>
      <c r="J1819">
        <v>85.027277833798706</v>
      </c>
      <c r="K1819">
        <v>140.00660028890343</v>
      </c>
      <c r="L1819">
        <v>159.99012207273276</v>
      </c>
      <c r="M1819">
        <v>159.85812779089207</v>
      </c>
      <c r="N1819">
        <v>159.72613350905138</v>
      </c>
      <c r="O1819">
        <v>119.25277146636367</v>
      </c>
      <c r="P1819">
        <v>127.02615805456297</v>
      </c>
    </row>
    <row r="1820" spans="2:16">
      <c r="B1820" t="s">
        <v>41</v>
      </c>
      <c r="C1820" t="s">
        <v>95</v>
      </c>
      <c r="D1820" t="s">
        <v>20</v>
      </c>
      <c r="E1820">
        <v>4.3423897482837504</v>
      </c>
      <c r="F1820">
        <v>4.34143384897025</v>
      </c>
      <c r="G1820">
        <v>4.7165167991917407</v>
      </c>
      <c r="H1820">
        <v>7.7400803818509898</v>
      </c>
      <c r="I1820">
        <v>7.2134194699149798</v>
      </c>
      <c r="J1820">
        <v>15.450409710674762</v>
      </c>
      <c r="K1820">
        <v>33.06721394581745</v>
      </c>
      <c r="L1820">
        <v>50.252752368677349</v>
      </c>
      <c r="M1820">
        <v>60.243898574985458</v>
      </c>
      <c r="N1820">
        <v>71.025924299006249</v>
      </c>
      <c r="O1820">
        <v>79.213342926002568</v>
      </c>
      <c r="P1820">
        <v>84.849055939246568</v>
      </c>
    </row>
    <row r="1821" spans="2:16">
      <c r="B1821" t="s">
        <v>41</v>
      </c>
      <c r="C1821" t="s">
        <v>95</v>
      </c>
      <c r="D1821" t="s">
        <v>21</v>
      </c>
      <c r="E1821">
        <v>9.5282389189929599</v>
      </c>
      <c r="F1821">
        <v>8.8463870004654002</v>
      </c>
      <c r="G1821">
        <v>7.830122065354324</v>
      </c>
      <c r="H1821">
        <v>9.09654733813246</v>
      </c>
      <c r="I1821">
        <v>7.9409276703667198</v>
      </c>
      <c r="J1821">
        <v>10.942456635576839</v>
      </c>
      <c r="K1821">
        <v>11.573170508979976</v>
      </c>
      <c r="L1821">
        <v>7.0883116658601617</v>
      </c>
      <c r="M1821">
        <v>6.913394487543318</v>
      </c>
      <c r="N1821">
        <v>3.0417473995980049</v>
      </c>
      <c r="O1821">
        <v>3.1781622485850822</v>
      </c>
      <c r="P1821">
        <v>3.1287950221849283</v>
      </c>
    </row>
    <row r="1822" spans="2:16">
      <c r="B1822" t="s">
        <v>41</v>
      </c>
      <c r="C1822" t="s">
        <v>95</v>
      </c>
      <c r="D1822" t="s">
        <v>22</v>
      </c>
      <c r="E1822">
        <v>42.038156419934801</v>
      </c>
      <c r="F1822">
        <v>39.0298567908021</v>
      </c>
      <c r="G1822">
        <v>38.943813362614833</v>
      </c>
      <c r="H1822">
        <v>70.046129203830503</v>
      </c>
      <c r="I1822">
        <v>64.947587829237904</v>
      </c>
      <c r="J1822">
        <v>77.574820173569691</v>
      </c>
      <c r="K1822">
        <v>82.080238363611898</v>
      </c>
      <c r="L1822">
        <v>57.862730941402582</v>
      </c>
      <c r="M1822">
        <v>57.091004312260267</v>
      </c>
      <c r="N1822">
        <v>44.994911011479353</v>
      </c>
      <c r="O1822">
        <v>40.139029518180429</v>
      </c>
      <c r="P1822">
        <v>36.241902911919908</v>
      </c>
    </row>
    <row r="1823" spans="2:16">
      <c r="B1823" t="s">
        <v>41</v>
      </c>
      <c r="C1823" t="s">
        <v>95</v>
      </c>
      <c r="D1823" t="s">
        <v>23</v>
      </c>
      <c r="E1823">
        <v>2.83337219061166</v>
      </c>
      <c r="F1823">
        <v>2.8320233143669999</v>
      </c>
      <c r="G1823">
        <v>6.1805984762520101</v>
      </c>
      <c r="H1823">
        <v>26.16729584754551</v>
      </c>
      <c r="I1823">
        <v>25.82365410457404</v>
      </c>
      <c r="J1823">
        <v>25.480012361602572</v>
      </c>
      <c r="K1823">
        <v>51.054806403625506</v>
      </c>
      <c r="L1823">
        <v>73.262848904080613</v>
      </c>
      <c r="M1823">
        <v>73.210834521053826</v>
      </c>
      <c r="N1823">
        <v>73.158820138027053</v>
      </c>
      <c r="O1823">
        <v>73.098693360112378</v>
      </c>
      <c r="P1823">
        <v>77.730184692154978</v>
      </c>
    </row>
    <row r="1824" spans="2:16">
      <c r="B1824" t="s">
        <v>41</v>
      </c>
      <c r="C1824" t="s">
        <v>95</v>
      </c>
      <c r="D1824" t="s">
        <v>24</v>
      </c>
      <c r="E1824">
        <v>44.861610750477404</v>
      </c>
      <c r="F1824">
        <v>44.860966450286398</v>
      </c>
      <c r="G1824">
        <v>43.962789593314383</v>
      </c>
      <c r="H1824">
        <v>47.4338271399794</v>
      </c>
      <c r="I1824">
        <v>41.9928468967613</v>
      </c>
      <c r="J1824">
        <v>47.608323811381979</v>
      </c>
      <c r="K1824">
        <v>49.097331480953777</v>
      </c>
      <c r="L1824">
        <v>45.784787794365009</v>
      </c>
      <c r="M1824">
        <v>44.961228851948036</v>
      </c>
      <c r="N1824">
        <v>44.560739539414961</v>
      </c>
      <c r="O1824">
        <v>44.893306006271196</v>
      </c>
      <c r="P1824">
        <v>44.479759720568218</v>
      </c>
    </row>
    <row r="1825" spans="2:16">
      <c r="B1825" t="s">
        <v>41</v>
      </c>
      <c r="C1825" t="s">
        <v>95</v>
      </c>
      <c r="D1825" t="s">
        <v>25</v>
      </c>
      <c r="G1825">
        <v>0.44425100791649402</v>
      </c>
      <c r="H1825">
        <v>3.0217566478646201</v>
      </c>
      <c r="I1825">
        <v>3.0217566478646201</v>
      </c>
      <c r="J1825">
        <v>11.9228817858955</v>
      </c>
      <c r="K1825">
        <v>25.0992329960904</v>
      </c>
      <c r="L1825">
        <v>36.540872056585201</v>
      </c>
      <c r="M1825">
        <v>36.540872056585201</v>
      </c>
      <c r="N1825">
        <v>33.373623421971502</v>
      </c>
      <c r="O1825">
        <v>36.953099352374103</v>
      </c>
      <c r="P1825">
        <v>39.376100516309997</v>
      </c>
    </row>
    <row r="1826" spans="2:16">
      <c r="B1826" t="s">
        <v>41</v>
      </c>
      <c r="C1826" t="s">
        <v>95</v>
      </c>
      <c r="D1826" t="s">
        <v>26</v>
      </c>
      <c r="E1826">
        <v>1.8815364916773401</v>
      </c>
      <c r="F1826">
        <v>1.8809218950063999</v>
      </c>
      <c r="G1826">
        <v>2.9770899245042202</v>
      </c>
      <c r="H1826">
        <v>9.705684057399079</v>
      </c>
      <c r="I1826">
        <v>9.4774844295468554</v>
      </c>
      <c r="J1826">
        <v>20.692518309870412</v>
      </c>
      <c r="K1826">
        <v>35.886057887270191</v>
      </c>
      <c r="L1826">
        <v>54.706311615526396</v>
      </c>
      <c r="M1826">
        <v>65.643884112995011</v>
      </c>
      <c r="N1826">
        <v>77.443216839669518</v>
      </c>
      <c r="O1826">
        <v>86.41291695226333</v>
      </c>
      <c r="P1826">
        <v>92.577233115234733</v>
      </c>
    </row>
    <row r="1827" spans="2:16">
      <c r="B1827" t="s">
        <v>41</v>
      </c>
      <c r="C1827" t="s">
        <v>95</v>
      </c>
      <c r="D1827" t="s">
        <v>27</v>
      </c>
      <c r="E1827">
        <v>6.0305785530821998</v>
      </c>
      <c r="F1827">
        <v>6.0303471318493198</v>
      </c>
      <c r="G1827">
        <v>11.63151338616824</v>
      </c>
      <c r="H1827">
        <v>45.297234933316275</v>
      </c>
      <c r="I1827">
        <v>44.565824308205229</v>
      </c>
      <c r="J1827">
        <v>67.646124232398193</v>
      </c>
      <c r="K1827">
        <v>126.81216743411535</v>
      </c>
      <c r="L1827">
        <v>87.577347131303895</v>
      </c>
      <c r="M1827">
        <v>87.466639182742639</v>
      </c>
      <c r="N1827">
        <v>63.544220684877381</v>
      </c>
      <c r="O1827">
        <v>69.564911235025718</v>
      </c>
      <c r="P1827">
        <v>73.774413626593969</v>
      </c>
    </row>
    <row r="1828" spans="2:16">
      <c r="B1828" t="s">
        <v>41</v>
      </c>
      <c r="C1828" t="s">
        <v>95</v>
      </c>
      <c r="D1828" t="s">
        <v>28</v>
      </c>
      <c r="E1828">
        <v>18.4190608077724</v>
      </c>
      <c r="F1828">
        <v>18.4194364846634</v>
      </c>
      <c r="G1828">
        <v>19.385603279620639</v>
      </c>
      <c r="H1828">
        <v>28.550911570141658</v>
      </c>
      <c r="I1828">
        <v>26.3169805035302</v>
      </c>
      <c r="J1828">
        <v>30.50472320618983</v>
      </c>
      <c r="K1828">
        <v>35.20728370811517</v>
      </c>
      <c r="L1828">
        <v>40.269154045505623</v>
      </c>
      <c r="M1828">
        <v>39.93102124141317</v>
      </c>
      <c r="N1828">
        <v>33.171214668049615</v>
      </c>
      <c r="O1828">
        <v>24.30510571294797</v>
      </c>
      <c r="P1828">
        <v>15.583860154072617</v>
      </c>
    </row>
    <row r="1829" spans="2:16">
      <c r="B1829" t="s">
        <v>41</v>
      </c>
      <c r="C1829" t="s">
        <v>95</v>
      </c>
      <c r="D1829" t="s">
        <v>29</v>
      </c>
      <c r="E1829">
        <v>105.408462570599</v>
      </c>
      <c r="F1829">
        <v>105.409077542359</v>
      </c>
      <c r="G1829">
        <v>104.36282116173791</v>
      </c>
      <c r="H1829">
        <v>118.67589110239039</v>
      </c>
      <c r="I1829">
        <v>105.8915672067415</v>
      </c>
      <c r="J1829">
        <v>98.358394778819985</v>
      </c>
      <c r="K1829">
        <v>134.9697245112057</v>
      </c>
      <c r="L1829">
        <v>165.97103307638011</v>
      </c>
      <c r="M1829">
        <v>164.03596920987556</v>
      </c>
      <c r="N1829">
        <v>156.84975387564398</v>
      </c>
      <c r="O1829">
        <v>138.98137534157544</v>
      </c>
      <c r="P1829">
        <v>143.91723489609487</v>
      </c>
    </row>
    <row r="1830" spans="2:16">
      <c r="B1830" t="s">
        <v>41</v>
      </c>
      <c r="C1830" t="s">
        <v>95</v>
      </c>
      <c r="D1830" t="s">
        <v>30</v>
      </c>
      <c r="E1830">
        <v>137.720006632973</v>
      </c>
      <c r="F1830">
        <v>127.86460192065699</v>
      </c>
      <c r="G1830">
        <v>118.1553896311612</v>
      </c>
      <c r="H1830">
        <v>165.3522656273235</v>
      </c>
      <c r="I1830">
        <v>148.64907948107259</v>
      </c>
      <c r="J1830">
        <v>230.22300316307678</v>
      </c>
      <c r="K1830">
        <v>210.13515898887491</v>
      </c>
      <c r="L1830">
        <v>162.8492852509049</v>
      </c>
      <c r="M1830">
        <v>160.32105362669597</v>
      </c>
      <c r="N1830">
        <v>59.515712174231815</v>
      </c>
      <c r="O1830">
        <v>62.789870811530058</v>
      </c>
      <c r="P1830">
        <v>62.348387941083601</v>
      </c>
    </row>
    <row r="1831" spans="2:16">
      <c r="B1831" t="s">
        <v>41</v>
      </c>
      <c r="C1831" t="s">
        <v>96</v>
      </c>
      <c r="D1831" t="s">
        <v>16</v>
      </c>
      <c r="E1831">
        <v>29.6489726027397</v>
      </c>
      <c r="F1831">
        <v>29.658599719671663</v>
      </c>
      <c r="G1831">
        <v>29.658599719671663</v>
      </c>
      <c r="H1831">
        <v>29.662938701950861</v>
      </c>
      <c r="I1831">
        <v>19.770320717438995</v>
      </c>
      <c r="J1831">
        <v>9.8829908675799008</v>
      </c>
      <c r="L1831">
        <v>21.9543119305388</v>
      </c>
      <c r="M1831">
        <v>21.9543119305388</v>
      </c>
      <c r="N1831">
        <v>25.316238099639399</v>
      </c>
      <c r="O1831">
        <v>37.9628297818115</v>
      </c>
      <c r="P1831">
        <v>55.372057378147304</v>
      </c>
    </row>
    <row r="1832" spans="2:16">
      <c r="B1832" t="s">
        <v>41</v>
      </c>
      <c r="C1832" t="s">
        <v>96</v>
      </c>
      <c r="D1832" t="s">
        <v>17</v>
      </c>
      <c r="E1832">
        <v>0.64954337899543402</v>
      </c>
      <c r="F1832">
        <v>0.68669110775291076</v>
      </c>
      <c r="G1832">
        <v>0.68669110775291076</v>
      </c>
      <c r="H1832">
        <v>0.68669110775291076</v>
      </c>
      <c r="I1832">
        <v>0.43302891933028897</v>
      </c>
      <c r="J1832">
        <v>0.21651445966514499</v>
      </c>
      <c r="L1832">
        <v>5.39176733921013</v>
      </c>
      <c r="M1832">
        <v>5.39176733921013</v>
      </c>
      <c r="N1832">
        <v>3.2436844074643099</v>
      </c>
      <c r="O1832">
        <v>4.9902770978194599</v>
      </c>
      <c r="P1832">
        <v>5.7933509518697797</v>
      </c>
    </row>
    <row r="1833" spans="2:16">
      <c r="B1833" t="s">
        <v>41</v>
      </c>
      <c r="C1833" t="s">
        <v>96</v>
      </c>
      <c r="D1833" t="s">
        <v>18</v>
      </c>
      <c r="E1833">
        <v>10.5279680365297</v>
      </c>
      <c r="F1833">
        <v>10.5279680365297</v>
      </c>
      <c r="G1833">
        <v>10.5279680365297</v>
      </c>
      <c r="H1833">
        <v>10.5279680365297</v>
      </c>
      <c r="I1833">
        <v>7.01864535768647</v>
      </c>
      <c r="J1833">
        <v>3.5093226788432301</v>
      </c>
    </row>
    <row r="1834" spans="2:16">
      <c r="B1834" t="s">
        <v>41</v>
      </c>
      <c r="C1834" t="s">
        <v>96</v>
      </c>
      <c r="D1834" t="s">
        <v>19</v>
      </c>
      <c r="E1834">
        <v>6.1676655251141597</v>
      </c>
      <c r="F1834">
        <v>6.1676655251141597</v>
      </c>
      <c r="G1834">
        <v>6.1676655251141597</v>
      </c>
      <c r="H1834">
        <v>6.1676655251141597</v>
      </c>
      <c r="I1834">
        <v>4.1117770167427699</v>
      </c>
      <c r="J1834">
        <v>2.0558885083713898</v>
      </c>
    </row>
    <row r="1835" spans="2:16">
      <c r="B1835" t="s">
        <v>41</v>
      </c>
      <c r="C1835" t="s">
        <v>96</v>
      </c>
      <c r="D1835" t="s">
        <v>20</v>
      </c>
      <c r="E1835">
        <v>45.573059360730603</v>
      </c>
      <c r="F1835">
        <v>45.618284197017132</v>
      </c>
      <c r="G1835">
        <v>45.618284197017132</v>
      </c>
      <c r="H1835">
        <v>45.618284197017132</v>
      </c>
      <c r="I1835">
        <v>30.3820395738204</v>
      </c>
      <c r="J1835">
        <v>21.839839574027792</v>
      </c>
      <c r="K1835">
        <v>6.6488197871175903</v>
      </c>
      <c r="L1835">
        <v>27.770729745788991</v>
      </c>
      <c r="M1835">
        <v>21.121909958671399</v>
      </c>
      <c r="N1835">
        <v>6.0202657350100397</v>
      </c>
      <c r="O1835">
        <v>9.8457214134318605</v>
      </c>
      <c r="P1835">
        <v>18.350470863446699</v>
      </c>
    </row>
    <row r="1836" spans="2:16">
      <c r="B1836" t="s">
        <v>41</v>
      </c>
      <c r="C1836" t="s">
        <v>96</v>
      </c>
      <c r="D1836" t="s">
        <v>21</v>
      </c>
      <c r="E1836">
        <v>1.3070776255707801</v>
      </c>
      <c r="F1836">
        <v>1.3070776255707801</v>
      </c>
      <c r="G1836">
        <v>1.3070776255707801</v>
      </c>
      <c r="H1836">
        <v>1.3070776255707801</v>
      </c>
      <c r="I1836">
        <v>0.87138508371385304</v>
      </c>
      <c r="J1836">
        <v>0.43569254185692702</v>
      </c>
    </row>
    <row r="1837" spans="2:16">
      <c r="B1837" t="s">
        <v>41</v>
      </c>
      <c r="C1837" t="s">
        <v>96</v>
      </c>
      <c r="D1837" t="s">
        <v>22</v>
      </c>
      <c r="E1837">
        <v>2.1621004566209998</v>
      </c>
      <c r="F1837">
        <v>2.1621004566209998</v>
      </c>
      <c r="G1837">
        <v>2.1621004566209998</v>
      </c>
      <c r="H1837">
        <v>2.1621004566209998</v>
      </c>
      <c r="I1837">
        <v>1.441400304414</v>
      </c>
      <c r="J1837">
        <v>0.72070015220700001</v>
      </c>
    </row>
    <row r="1838" spans="2:16">
      <c r="B1838" t="s">
        <v>41</v>
      </c>
      <c r="C1838" t="s">
        <v>96</v>
      </c>
      <c r="D1838" t="s">
        <v>23</v>
      </c>
      <c r="E1838">
        <v>10.690068493150701</v>
      </c>
      <c r="F1838">
        <v>10.690068493150701</v>
      </c>
      <c r="G1838">
        <v>10.690068493150701</v>
      </c>
      <c r="H1838">
        <v>10.690068493150701</v>
      </c>
      <c r="I1838">
        <v>7.1267123287671303</v>
      </c>
      <c r="J1838">
        <v>3.5633561643835701</v>
      </c>
    </row>
    <row r="1839" spans="2:16">
      <c r="B1839" t="s">
        <v>41</v>
      </c>
      <c r="C1839" t="s">
        <v>96</v>
      </c>
      <c r="D1839" t="s">
        <v>24</v>
      </c>
      <c r="E1839">
        <v>54.542808219178099</v>
      </c>
      <c r="F1839">
        <v>55.260187554540856</v>
      </c>
      <c r="G1839">
        <v>55.260187554540856</v>
      </c>
      <c r="H1839">
        <v>55.260187554540856</v>
      </c>
      <c r="I1839">
        <v>37.079251481481457</v>
      </c>
      <c r="J1839">
        <v>18.180936073059399</v>
      </c>
    </row>
    <row r="1840" spans="2:16">
      <c r="B1840" t="s">
        <v>41</v>
      </c>
      <c r="C1840" t="s">
        <v>96</v>
      </c>
      <c r="D1840" t="s">
        <v>25</v>
      </c>
      <c r="E1840">
        <v>42.193185809624197</v>
      </c>
      <c r="F1840">
        <v>72</v>
      </c>
      <c r="G1840">
        <v>72</v>
      </c>
      <c r="H1840">
        <v>72</v>
      </c>
      <c r="I1840">
        <v>28.128790539749499</v>
      </c>
      <c r="J1840">
        <v>14.0643952698747</v>
      </c>
      <c r="K1840">
        <v>6.6228309472950402</v>
      </c>
      <c r="L1840">
        <v>16.362333636902999</v>
      </c>
      <c r="M1840">
        <v>12.5822175599187</v>
      </c>
      <c r="N1840">
        <v>14.2769168910049</v>
      </c>
      <c r="O1840">
        <v>16.625974719571101</v>
      </c>
      <c r="P1840">
        <v>19.434673993658901</v>
      </c>
    </row>
    <row r="1841" spans="2:16">
      <c r="B1841" t="s">
        <v>41</v>
      </c>
      <c r="C1841" t="s">
        <v>96</v>
      </c>
      <c r="D1841" t="s">
        <v>26</v>
      </c>
      <c r="E1841">
        <v>11.6794140030441</v>
      </c>
      <c r="F1841">
        <v>11.6794140030441</v>
      </c>
      <c r="G1841">
        <v>11.6794140030441</v>
      </c>
      <c r="H1841">
        <v>11.6794140030441</v>
      </c>
      <c r="I1841">
        <v>7.7862760020293997</v>
      </c>
      <c r="J1841">
        <v>3.8931380010146999</v>
      </c>
    </row>
    <row r="1842" spans="2:16">
      <c r="B1842" t="s">
        <v>41</v>
      </c>
      <c r="C1842" t="s">
        <v>96</v>
      </c>
      <c r="D1842" t="s">
        <v>27</v>
      </c>
      <c r="E1842">
        <v>25.965981735159801</v>
      </c>
      <c r="F1842">
        <v>65</v>
      </c>
      <c r="G1842">
        <v>65</v>
      </c>
      <c r="H1842">
        <v>65</v>
      </c>
      <c r="I1842">
        <v>17.310654490106501</v>
      </c>
      <c r="J1842">
        <v>8.6553272450532699</v>
      </c>
      <c r="L1842">
        <v>9.8892336269144003</v>
      </c>
      <c r="M1842">
        <v>9.8892336269144003</v>
      </c>
      <c r="N1842">
        <v>6.7993527443563</v>
      </c>
      <c r="O1842">
        <v>9.1177863076402605</v>
      </c>
      <c r="P1842">
        <v>11.5763154903445</v>
      </c>
    </row>
    <row r="1843" spans="2:16">
      <c r="B1843" t="s">
        <v>41</v>
      </c>
      <c r="C1843" t="s">
        <v>96</v>
      </c>
      <c r="D1843" t="s">
        <v>28</v>
      </c>
      <c r="E1843">
        <v>9.9372146118721396</v>
      </c>
      <c r="F1843">
        <v>9.9372146118721396</v>
      </c>
      <c r="G1843">
        <v>9.9372146118721396</v>
      </c>
      <c r="H1843">
        <v>9.9372146118721396</v>
      </c>
      <c r="I1843">
        <v>6.6248097412480904</v>
      </c>
      <c r="J1843">
        <v>3.3124048706240501</v>
      </c>
      <c r="N1843">
        <v>0.224458726748298</v>
      </c>
      <c r="O1843">
        <v>0.224458726748298</v>
      </c>
      <c r="P1843">
        <v>0.27416030195685198</v>
      </c>
    </row>
    <row r="1844" spans="2:16">
      <c r="B1844" t="s">
        <v>41</v>
      </c>
      <c r="C1844" t="s">
        <v>96</v>
      </c>
      <c r="D1844" t="s">
        <v>29</v>
      </c>
      <c r="E1844">
        <v>66.615867579908695</v>
      </c>
      <c r="F1844">
        <v>67.040053766211756</v>
      </c>
      <c r="G1844">
        <v>67.458606190932841</v>
      </c>
      <c r="H1844">
        <v>67.627957997183231</v>
      </c>
      <c r="I1844">
        <v>45.196322689816199</v>
      </c>
      <c r="J1844">
        <v>22.2052891933029</v>
      </c>
      <c r="L1844">
        <v>48.233017828693498</v>
      </c>
      <c r="M1844">
        <v>48.233017828693498</v>
      </c>
    </row>
    <row r="1845" spans="2:16">
      <c r="B1845" t="s">
        <v>41</v>
      </c>
      <c r="C1845" t="s">
        <v>96</v>
      </c>
      <c r="D1845" t="s">
        <v>30</v>
      </c>
      <c r="E1845">
        <v>44.902397260274</v>
      </c>
      <c r="F1845">
        <v>44.902397260274</v>
      </c>
      <c r="G1845">
        <v>65</v>
      </c>
      <c r="H1845">
        <v>65</v>
      </c>
      <c r="I1845">
        <v>39.16408859087754</v>
      </c>
      <c r="J1845">
        <v>14.967465753424699</v>
      </c>
    </row>
    <row r="1846" spans="2:16">
      <c r="B1846" t="s">
        <v>41</v>
      </c>
      <c r="C1846" t="s">
        <v>97</v>
      </c>
      <c r="D1846" t="s">
        <v>16</v>
      </c>
      <c r="E1846">
        <v>0.30422374429223698</v>
      </c>
      <c r="F1846">
        <v>0.30422374429223698</v>
      </c>
      <c r="G1846">
        <v>0.30422374429223698</v>
      </c>
      <c r="H1846">
        <v>0.30382374429223702</v>
      </c>
      <c r="I1846">
        <v>1.4608285993905701</v>
      </c>
      <c r="J1846">
        <v>7.0223523833713042</v>
      </c>
      <c r="K1846">
        <v>33.7556427956699</v>
      </c>
      <c r="L1846">
        <v>33.755242795669901</v>
      </c>
      <c r="M1846">
        <v>33.754842795669902</v>
      </c>
      <c r="N1846">
        <v>33.754442795669902</v>
      </c>
      <c r="O1846">
        <v>33.754042795669903</v>
      </c>
      <c r="P1846">
        <v>33.753642795669897</v>
      </c>
    </row>
    <row r="1847" spans="2:16">
      <c r="B1847" t="s">
        <v>41</v>
      </c>
      <c r="C1847" t="s">
        <v>97</v>
      </c>
      <c r="D1847" t="s">
        <v>17</v>
      </c>
      <c r="E1847">
        <v>6.2785388127853904E-3</v>
      </c>
      <c r="F1847">
        <v>6.2785388127853904E-3</v>
      </c>
      <c r="G1847">
        <v>2.9999999999999978</v>
      </c>
      <c r="H1847">
        <v>2.9996000000000032</v>
      </c>
      <c r="I1847">
        <v>2.9987999987999987</v>
      </c>
      <c r="J1847">
        <v>2.9983999988000045</v>
      </c>
      <c r="K1847">
        <v>2.9979999988000037</v>
      </c>
      <c r="L1847">
        <v>2.9975999988000002</v>
      </c>
      <c r="M1847">
        <v>2.9971999988000002</v>
      </c>
      <c r="N1847">
        <v>2.9967999987999998</v>
      </c>
      <c r="O1847">
        <v>2.9963999987999999</v>
      </c>
      <c r="P1847">
        <v>2.9959999987999999</v>
      </c>
    </row>
    <row r="1848" spans="2:16">
      <c r="B1848" t="s">
        <v>41</v>
      </c>
      <c r="C1848" t="s">
        <v>97</v>
      </c>
      <c r="D1848" t="s">
        <v>18</v>
      </c>
      <c r="E1848">
        <v>9.7031963470319595E-3</v>
      </c>
      <c r="F1848">
        <v>9.7031963470319612E-3</v>
      </c>
      <c r="G1848">
        <v>9.7031963470319595E-3</v>
      </c>
      <c r="H1848">
        <v>1.1497223909675194</v>
      </c>
      <c r="I1848">
        <v>4.8657042479728858</v>
      </c>
      <c r="J1848">
        <v>23.389005312825031</v>
      </c>
      <c r="K1848">
        <v>90.946385106781207</v>
      </c>
      <c r="L1848">
        <v>90.945985106781094</v>
      </c>
      <c r="M1848">
        <v>90.945585106781095</v>
      </c>
      <c r="N1848">
        <v>90.945185106781096</v>
      </c>
      <c r="O1848">
        <v>90.94478510678114</v>
      </c>
      <c r="P1848">
        <v>90.944385106781112</v>
      </c>
    </row>
    <row r="1849" spans="2:16">
      <c r="B1849" t="s">
        <v>41</v>
      </c>
      <c r="C1849" t="s">
        <v>97</v>
      </c>
      <c r="D1849" t="s">
        <v>19</v>
      </c>
      <c r="F1849">
        <v>0.22</v>
      </c>
      <c r="G1849">
        <v>7</v>
      </c>
      <c r="H1849">
        <v>47.662125806657301</v>
      </c>
      <c r="I1849">
        <v>229.1040594191964</v>
      </c>
      <c r="J1849">
        <v>1101.2642969074191</v>
      </c>
      <c r="K1849">
        <v>4216.6837115800436</v>
      </c>
      <c r="L1849">
        <v>4216.6833115800473</v>
      </c>
      <c r="M1849">
        <v>4216.6829115800456</v>
      </c>
      <c r="N1849">
        <v>4216.682511580053</v>
      </c>
      <c r="O1849">
        <v>4216.6821115800531</v>
      </c>
      <c r="P1849">
        <v>4216.681711580045</v>
      </c>
    </row>
    <row r="1850" spans="2:16">
      <c r="B1850" t="s">
        <v>41</v>
      </c>
      <c r="C1850" t="s">
        <v>97</v>
      </c>
      <c r="D1850" t="s">
        <v>20</v>
      </c>
      <c r="G1850">
        <v>5.6260603980782399E-2</v>
      </c>
      <c r="H1850">
        <v>5.6260603980782399E-2</v>
      </c>
      <c r="I1850">
        <v>5.5460602780782443E-2</v>
      </c>
      <c r="J1850">
        <v>5.5060602780782404E-2</v>
      </c>
      <c r="K1850">
        <v>5.46606027807824E-2</v>
      </c>
      <c r="L1850">
        <v>5.4260602780782402E-2</v>
      </c>
      <c r="M1850">
        <v>5.3860602780782398E-2</v>
      </c>
      <c r="N1850">
        <v>5.34606027807824E-2</v>
      </c>
      <c r="O1850">
        <v>5.3060602780782402E-2</v>
      </c>
      <c r="P1850">
        <v>5.2660602780782398E-2</v>
      </c>
    </row>
    <row r="1851" spans="2:16">
      <c r="B1851" t="s">
        <v>41</v>
      </c>
      <c r="C1851" t="s">
        <v>97</v>
      </c>
      <c r="D1851" t="s">
        <v>21</v>
      </c>
      <c r="G1851">
        <v>2</v>
      </c>
      <c r="H1851">
        <v>3.3059871834922498</v>
      </c>
      <c r="I1851">
        <v>6.1503682903773296</v>
      </c>
      <c r="J1851">
        <v>29.564164902496614</v>
      </c>
      <c r="K1851">
        <v>61.019887111714596</v>
      </c>
      <c r="L1851">
        <v>61.019487111714604</v>
      </c>
      <c r="M1851">
        <v>61.019087111714605</v>
      </c>
      <c r="N1851">
        <v>61.018687111714598</v>
      </c>
      <c r="O1851">
        <v>61.018287111714599</v>
      </c>
      <c r="P1851">
        <v>61.0178871117146</v>
      </c>
    </row>
    <row r="1852" spans="2:16">
      <c r="B1852" t="s">
        <v>41</v>
      </c>
      <c r="C1852" t="s">
        <v>97</v>
      </c>
      <c r="D1852" t="s">
        <v>22</v>
      </c>
      <c r="I1852">
        <v>4.0000000000000002E-4</v>
      </c>
      <c r="J1852">
        <v>2.3227313556979101E-3</v>
      </c>
      <c r="K1852">
        <v>1.15649710211578E-2</v>
      </c>
      <c r="L1852">
        <v>1.1164971021157762E-2</v>
      </c>
      <c r="M1852">
        <v>1.0764971021157763E-2</v>
      </c>
      <c r="N1852">
        <v>1.0364971021157762E-2</v>
      </c>
      <c r="O1852">
        <v>9.9649710211577609E-3</v>
      </c>
      <c r="P1852">
        <v>9.5649710211577598E-3</v>
      </c>
    </row>
    <row r="1853" spans="2:16">
      <c r="B1853" t="s">
        <v>41</v>
      </c>
      <c r="C1853" t="s">
        <v>97</v>
      </c>
      <c r="D1853" t="s">
        <v>23</v>
      </c>
      <c r="F1853">
        <v>0.14000000000000001</v>
      </c>
      <c r="G1853">
        <v>0.32831530542210002</v>
      </c>
      <c r="H1853">
        <v>4.9995849999999997</v>
      </c>
      <c r="I1853">
        <v>24.032547112442359</v>
      </c>
      <c r="J1853">
        <v>115.52072972595127</v>
      </c>
      <c r="K1853">
        <v>555.288723192975</v>
      </c>
      <c r="L1853">
        <v>555.28832319297499</v>
      </c>
      <c r="M1853">
        <v>555.28792319297497</v>
      </c>
      <c r="N1853">
        <v>555.28752319297405</v>
      </c>
      <c r="O1853">
        <v>555.28712319297404</v>
      </c>
      <c r="P1853">
        <v>555.28672319297402</v>
      </c>
    </row>
    <row r="1854" spans="2:16">
      <c r="B1854" t="s">
        <v>41</v>
      </c>
      <c r="C1854" t="s">
        <v>97</v>
      </c>
      <c r="D1854" t="s">
        <v>24</v>
      </c>
      <c r="F1854">
        <v>2.15</v>
      </c>
      <c r="G1854">
        <v>7</v>
      </c>
      <c r="H1854">
        <v>7</v>
      </c>
      <c r="I1854">
        <v>29.303695172453111</v>
      </c>
      <c r="J1854">
        <v>140.85823386472299</v>
      </c>
      <c r="K1854">
        <v>140.85783386472301</v>
      </c>
      <c r="L1854">
        <v>140.85743386472268</v>
      </c>
      <c r="M1854">
        <v>140.85703386472295</v>
      </c>
      <c r="N1854">
        <v>140.85663386472299</v>
      </c>
      <c r="O1854">
        <v>140.85623386472301</v>
      </c>
      <c r="P1854">
        <v>140.855833864723</v>
      </c>
    </row>
    <row r="1855" spans="2:16">
      <c r="B1855" t="s">
        <v>41</v>
      </c>
      <c r="C1855" t="s">
        <v>97</v>
      </c>
      <c r="D1855" t="s">
        <v>25</v>
      </c>
      <c r="E1855">
        <v>5.7077625570776296E-4</v>
      </c>
      <c r="F1855">
        <v>5.7077625570776263E-4</v>
      </c>
      <c r="G1855">
        <v>0.11252120796156452</v>
      </c>
      <c r="H1855">
        <v>0.11244162473558139</v>
      </c>
      <c r="I1855">
        <v>0.54088759391180319</v>
      </c>
      <c r="J1855">
        <v>2.6003538418055627</v>
      </c>
      <c r="K1855">
        <v>12.4998546688727</v>
      </c>
      <c r="L1855">
        <v>12.4994546688727</v>
      </c>
      <c r="M1855">
        <v>12.4990546688727</v>
      </c>
      <c r="N1855">
        <v>12.4986546688727</v>
      </c>
      <c r="O1855">
        <v>12.498254668872701</v>
      </c>
      <c r="P1855">
        <v>12.4978546688727</v>
      </c>
    </row>
    <row r="1856" spans="2:16">
      <c r="B1856" t="s">
        <v>41</v>
      </c>
      <c r="C1856" t="s">
        <v>97</v>
      </c>
      <c r="D1856" t="s">
        <v>26</v>
      </c>
      <c r="G1856">
        <v>5.6260603980782399E-2</v>
      </c>
      <c r="H1856">
        <v>5.6260603980782399E-2</v>
      </c>
      <c r="I1856">
        <v>5.5460602780782402E-2</v>
      </c>
      <c r="J1856">
        <v>5.5060602780782397E-2</v>
      </c>
      <c r="K1856">
        <v>5.46606027807824E-2</v>
      </c>
      <c r="L1856">
        <v>5.4260602780782402E-2</v>
      </c>
      <c r="M1856">
        <v>5.3860602780782398E-2</v>
      </c>
      <c r="N1856">
        <v>5.3460602780782407E-2</v>
      </c>
      <c r="O1856">
        <v>5.3060602780782402E-2</v>
      </c>
      <c r="P1856">
        <v>5.2660602780782398E-2</v>
      </c>
    </row>
    <row r="1857" spans="2:16">
      <c r="B1857" t="s">
        <v>41</v>
      </c>
      <c r="C1857" t="s">
        <v>97</v>
      </c>
      <c r="D1857" t="s">
        <v>28</v>
      </c>
      <c r="E1857">
        <v>5.7077625570776296E-4</v>
      </c>
      <c r="F1857">
        <v>0.44999999999999996</v>
      </c>
      <c r="G1857">
        <v>0.69362388469457847</v>
      </c>
      <c r="H1857">
        <v>0.69354430146859536</v>
      </c>
      <c r="I1857">
        <v>3.3341484374981882</v>
      </c>
      <c r="J1857">
        <v>16.027079363322382</v>
      </c>
      <c r="K1857">
        <v>77.039820080297417</v>
      </c>
      <c r="L1857">
        <v>77.03942008029739</v>
      </c>
      <c r="M1857">
        <v>77.039020080297419</v>
      </c>
      <c r="N1857">
        <v>77.038620080297406</v>
      </c>
      <c r="O1857">
        <v>77.038220080297421</v>
      </c>
      <c r="P1857">
        <v>77.037820080297408</v>
      </c>
    </row>
    <row r="1858" spans="2:16">
      <c r="B1858" t="s">
        <v>41</v>
      </c>
      <c r="C1858" t="s">
        <v>97</v>
      </c>
      <c r="D1858" t="s">
        <v>29</v>
      </c>
      <c r="E1858">
        <v>0.24931506849315099</v>
      </c>
      <c r="F1858">
        <v>1.1499999999999999</v>
      </c>
      <c r="G1858">
        <v>7.9999999999999973</v>
      </c>
      <c r="H1858">
        <v>9.999569999999995</v>
      </c>
      <c r="I1858">
        <v>48.066616956240416</v>
      </c>
      <c r="J1858">
        <v>231.04837896021155</v>
      </c>
      <c r="K1858">
        <v>1110.6103072749311</v>
      </c>
      <c r="L1858">
        <v>1110.6099072749309</v>
      </c>
      <c r="M1858">
        <v>1110.609507274931</v>
      </c>
      <c r="N1858">
        <v>1110.6091072749321</v>
      </c>
      <c r="O1858">
        <v>1110.6087072749319</v>
      </c>
      <c r="P1858">
        <v>1110.608307274932</v>
      </c>
    </row>
    <row r="1859" spans="2:16">
      <c r="B1859" t="s">
        <v>41</v>
      </c>
      <c r="C1859" t="s">
        <v>97</v>
      </c>
      <c r="D1859" t="s">
        <v>30</v>
      </c>
      <c r="E1859">
        <v>0.75811872146118697</v>
      </c>
      <c r="F1859">
        <v>9.5</v>
      </c>
      <c r="G1859">
        <v>68</v>
      </c>
      <c r="H1859">
        <v>67.999599999999973</v>
      </c>
      <c r="I1859">
        <v>225.22907319878183</v>
      </c>
      <c r="J1859">
        <v>1082.6379031351973</v>
      </c>
      <c r="K1859">
        <v>1239.351903706101</v>
      </c>
      <c r="L1859">
        <v>1239.3515037061011</v>
      </c>
      <c r="M1859">
        <v>1239.351103706101</v>
      </c>
      <c r="N1859">
        <v>1239.3507037061011</v>
      </c>
      <c r="O1859">
        <v>1239.3503037061009</v>
      </c>
      <c r="P1859">
        <v>1239.349903706101</v>
      </c>
    </row>
    <row r="1860" spans="2:16">
      <c r="B1860" t="s">
        <v>41</v>
      </c>
      <c r="C1860" t="s">
        <v>98</v>
      </c>
      <c r="D1860" t="s">
        <v>16</v>
      </c>
      <c r="I1860">
        <v>4.0000000000000002E-4</v>
      </c>
      <c r="J1860">
        <v>2.3227313556979101E-3</v>
      </c>
      <c r="K1860">
        <v>1.15649710211578E-2</v>
      </c>
      <c r="L1860">
        <v>1.11649710211578E-2</v>
      </c>
      <c r="M1860">
        <v>1.0764971021157799E-2</v>
      </c>
      <c r="N1860">
        <v>1.03649710211578E-2</v>
      </c>
      <c r="O1860">
        <v>9.9649710211577609E-3</v>
      </c>
      <c r="P1860">
        <v>9.5649710211577598E-3</v>
      </c>
    </row>
    <row r="1861" spans="2:16">
      <c r="B1861" t="s">
        <v>41</v>
      </c>
      <c r="C1861" t="s">
        <v>98</v>
      </c>
      <c r="D1861" t="s">
        <v>17</v>
      </c>
      <c r="H1861">
        <v>1.599994E-3</v>
      </c>
      <c r="I1861">
        <v>8.0908965818213205E-3</v>
      </c>
      <c r="J1861">
        <v>3.9291551383942303E-2</v>
      </c>
      <c r="K1861">
        <v>3.8891551383942298E-2</v>
      </c>
      <c r="L1861">
        <v>3.84915513839423E-2</v>
      </c>
      <c r="M1861">
        <v>3.8091551383942303E-2</v>
      </c>
      <c r="N1861">
        <v>3.7691551383942298E-2</v>
      </c>
      <c r="O1861">
        <v>3.7291551383942301E-2</v>
      </c>
      <c r="P1861">
        <v>3.6891551383942303E-2</v>
      </c>
    </row>
    <row r="1862" spans="2:16">
      <c r="B1862" t="s">
        <v>41</v>
      </c>
      <c r="C1862" t="s">
        <v>98</v>
      </c>
      <c r="D1862" t="s">
        <v>19</v>
      </c>
      <c r="H1862">
        <v>4.9599850000000001E-2</v>
      </c>
      <c r="I1862">
        <v>0.23881796708228301</v>
      </c>
      <c r="J1862">
        <v>1.14835698403284</v>
      </c>
      <c r="K1862">
        <v>5.5203549518365902</v>
      </c>
      <c r="L1862">
        <v>5.5199549518365902</v>
      </c>
      <c r="M1862">
        <v>5.5195549518365903</v>
      </c>
      <c r="N1862">
        <v>5.5191549518365903</v>
      </c>
      <c r="O1862">
        <v>5.5187549518365904</v>
      </c>
      <c r="P1862">
        <v>5.5183549518365904</v>
      </c>
    </row>
    <row r="1863" spans="2:16">
      <c r="B1863" t="s">
        <v>41</v>
      </c>
      <c r="C1863" t="s">
        <v>98</v>
      </c>
      <c r="D1863" t="s">
        <v>21</v>
      </c>
      <c r="E1863">
        <v>11.1111111111111</v>
      </c>
      <c r="F1863">
        <v>11.1111111111111</v>
      </c>
      <c r="G1863">
        <v>11.1111111111111</v>
      </c>
      <c r="H1863">
        <v>11.110711111111099</v>
      </c>
      <c r="I1863">
        <v>34.673001232909101</v>
      </c>
      <c r="J1863">
        <v>166.667566666667</v>
      </c>
      <c r="K1863">
        <v>222.22328888888899</v>
      </c>
      <c r="L1863">
        <v>222.222888888889</v>
      </c>
      <c r="M1863">
        <v>222.22248888888899</v>
      </c>
      <c r="N1863">
        <v>222.222088888889</v>
      </c>
      <c r="O1863">
        <v>222.22168888888899</v>
      </c>
      <c r="P1863">
        <v>222.22128888888901</v>
      </c>
    </row>
    <row r="1864" spans="2:16">
      <c r="B1864" t="s">
        <v>41</v>
      </c>
      <c r="C1864" t="s">
        <v>98</v>
      </c>
      <c r="D1864" t="s">
        <v>22</v>
      </c>
      <c r="I1864">
        <v>4.0000000000000002E-4</v>
      </c>
      <c r="J1864">
        <v>2.3227313556979101E-3</v>
      </c>
      <c r="K1864">
        <v>1.15649710211578E-2</v>
      </c>
      <c r="L1864">
        <v>1.11649710211578E-2</v>
      </c>
      <c r="M1864">
        <v>1.0764971021157799E-2</v>
      </c>
      <c r="N1864">
        <v>1.03649710211578E-2</v>
      </c>
      <c r="O1864">
        <v>9.9649710211577609E-3</v>
      </c>
      <c r="P1864">
        <v>9.5649710211577598E-3</v>
      </c>
    </row>
    <row r="1865" spans="2:16">
      <c r="B1865" t="s">
        <v>41</v>
      </c>
      <c r="C1865" t="s">
        <v>98</v>
      </c>
      <c r="D1865" t="s">
        <v>23</v>
      </c>
      <c r="I1865">
        <v>4.0000000000000002E-4</v>
      </c>
      <c r="J1865">
        <v>1.95768254908171</v>
      </c>
      <c r="K1865">
        <v>9.4106440540550498</v>
      </c>
      <c r="L1865">
        <v>9.4102440540550507</v>
      </c>
      <c r="M1865">
        <v>9.4098440540550499</v>
      </c>
      <c r="N1865">
        <v>9.4094440540550508</v>
      </c>
      <c r="O1865">
        <v>9.40904405405505</v>
      </c>
      <c r="P1865">
        <v>9.4086440540550509</v>
      </c>
    </row>
    <row r="1866" spans="2:16">
      <c r="B1866" t="s">
        <v>41</v>
      </c>
      <c r="C1866" t="s">
        <v>98</v>
      </c>
      <c r="D1866" t="s">
        <v>25</v>
      </c>
      <c r="I1866">
        <v>4.0000000000000002E-4</v>
      </c>
      <c r="J1866">
        <v>2.3227313556979101E-3</v>
      </c>
      <c r="K1866">
        <v>1.15649710211578E-2</v>
      </c>
      <c r="L1866">
        <v>1.11649710211578E-2</v>
      </c>
      <c r="M1866">
        <v>1.0764971021157799E-2</v>
      </c>
      <c r="N1866">
        <v>1.03649710211578E-2</v>
      </c>
      <c r="O1866">
        <v>9.9649710211577609E-3</v>
      </c>
      <c r="P1866">
        <v>9.5649710211577598E-3</v>
      </c>
    </row>
    <row r="1867" spans="2:16">
      <c r="B1867" t="s">
        <v>41</v>
      </c>
      <c r="C1867" t="s">
        <v>98</v>
      </c>
      <c r="D1867" t="s">
        <v>27</v>
      </c>
      <c r="I1867">
        <v>4.0000000000000002E-4</v>
      </c>
      <c r="J1867">
        <v>2.3227313556979101E-3</v>
      </c>
      <c r="K1867">
        <v>2.1470061702930699E-3</v>
      </c>
      <c r="L1867">
        <v>1.74700617029307E-3</v>
      </c>
      <c r="M1867">
        <v>1.34700617029307E-3</v>
      </c>
      <c r="N1867">
        <v>1.05312529243392E-3</v>
      </c>
      <c r="O1867">
        <v>6.53125292433921E-4</v>
      </c>
      <c r="P1867">
        <v>2.7295114132671E-4</v>
      </c>
    </row>
    <row r="1868" spans="2:16">
      <c r="B1868" t="s">
        <v>41</v>
      </c>
      <c r="C1868" t="s">
        <v>98</v>
      </c>
      <c r="D1868" t="s">
        <v>28</v>
      </c>
      <c r="J1868">
        <v>4.0000000000000002E-4</v>
      </c>
      <c r="K1868">
        <v>4.0000000000000002E-4</v>
      </c>
      <c r="L1868">
        <v>2.2427481459515601E-4</v>
      </c>
    </row>
    <row r="1869" spans="2:16">
      <c r="B1869" t="s">
        <v>41</v>
      </c>
      <c r="C1869" t="s">
        <v>98</v>
      </c>
      <c r="D1869" t="s">
        <v>29</v>
      </c>
      <c r="E1869">
        <v>0.1</v>
      </c>
      <c r="F1869">
        <v>9.9999999999999978E-2</v>
      </c>
      <c r="G1869">
        <v>0.1</v>
      </c>
      <c r="H1869">
        <v>9.9599999999999994E-2</v>
      </c>
      <c r="I1869">
        <v>0.4791601075687803</v>
      </c>
      <c r="J1869">
        <v>2.3036404080552004</v>
      </c>
      <c r="K1869">
        <v>11.0736041120512</v>
      </c>
      <c r="L1869">
        <v>11.073204112051201</v>
      </c>
      <c r="M1869">
        <v>11.0728041120512</v>
      </c>
      <c r="N1869">
        <v>11.072404112051199</v>
      </c>
      <c r="O1869">
        <v>11.0720041120512</v>
      </c>
      <c r="P1869">
        <v>11.071604112051199</v>
      </c>
    </row>
    <row r="1870" spans="2:16">
      <c r="B1870" t="s">
        <v>41</v>
      </c>
      <c r="C1870" t="s">
        <v>98</v>
      </c>
      <c r="D1870" t="s">
        <v>30</v>
      </c>
      <c r="E1870">
        <v>1.2999999999999999E-2</v>
      </c>
      <c r="F1870">
        <v>1.2999999999999968E-2</v>
      </c>
      <c r="G1870">
        <v>1.038400000000002</v>
      </c>
      <c r="H1870">
        <v>1.7995946000000003</v>
      </c>
      <c r="I1870">
        <v>1.7987945987999969</v>
      </c>
      <c r="J1870">
        <v>2.4603831310882831</v>
      </c>
      <c r="K1870">
        <v>11.827039482934101</v>
      </c>
      <c r="L1870">
        <v>11.8266394829341</v>
      </c>
      <c r="M1870">
        <v>11.826239482934101</v>
      </c>
      <c r="N1870">
        <v>11.8258394829341</v>
      </c>
      <c r="O1870">
        <v>11.825439482934099</v>
      </c>
      <c r="P1870">
        <v>11.8250394829341</v>
      </c>
    </row>
    <row r="1871" spans="2:16">
      <c r="B1871" t="s">
        <v>41</v>
      </c>
      <c r="C1871" t="s">
        <v>103</v>
      </c>
      <c r="D1871" t="s">
        <v>18</v>
      </c>
      <c r="E1871">
        <v>1.76940639269406E-2</v>
      </c>
      <c r="F1871">
        <v>1.70772939255713E-2</v>
      </c>
      <c r="G1871">
        <v>1.55353689221481E-2</v>
      </c>
      <c r="H1871">
        <v>1.3068288916671E-2</v>
      </c>
      <c r="I1871">
        <v>8.7121926111140002E-3</v>
      </c>
      <c r="J1871">
        <v>4.3560963055570001E-3</v>
      </c>
    </row>
    <row r="1872" spans="2:16">
      <c r="B1872" t="s">
        <v>41</v>
      </c>
      <c r="C1872" t="s">
        <v>103</v>
      </c>
      <c r="D1872" t="s">
        <v>30</v>
      </c>
      <c r="E1872">
        <v>0.30479452054794498</v>
      </c>
      <c r="F1872">
        <v>0.29417015987919698</v>
      </c>
      <c r="G1872">
        <v>0.26760925820732601</v>
      </c>
      <c r="H1872">
        <v>0.225111815532332</v>
      </c>
      <c r="I1872">
        <v>0.15007454368822101</v>
      </c>
      <c r="J1872">
        <v>7.5037271844110701E-2</v>
      </c>
    </row>
    <row r="1873" spans="2:16">
      <c r="B1873" t="s">
        <v>41</v>
      </c>
      <c r="C1873" t="s">
        <v>99</v>
      </c>
      <c r="D1873" t="s">
        <v>16</v>
      </c>
      <c r="E1873">
        <v>0.47488584474885798</v>
      </c>
      <c r="F1873">
        <v>1.0413832775112291</v>
      </c>
      <c r="G1873">
        <v>0.99999999999999911</v>
      </c>
      <c r="H1873">
        <v>0.93378675598203209</v>
      </c>
      <c r="I1873">
        <v>4.4889526881552264</v>
      </c>
      <c r="J1873">
        <v>21.578025219401223</v>
      </c>
      <c r="K1873">
        <v>103.722264208458</v>
      </c>
      <c r="L1873">
        <v>444.98360909645299</v>
      </c>
      <c r="M1873">
        <v>444.52000340939702</v>
      </c>
      <c r="N1873">
        <v>578.65141301319102</v>
      </c>
      <c r="O1873">
        <v>754.47224591558995</v>
      </c>
      <c r="P1873">
        <v>976.141109681952</v>
      </c>
    </row>
    <row r="1874" spans="2:16">
      <c r="B1874" t="s">
        <v>41</v>
      </c>
      <c r="C1874" t="s">
        <v>99</v>
      </c>
      <c r="D1874" t="s">
        <v>17</v>
      </c>
      <c r="E1874">
        <v>0.85445205479452002</v>
      </c>
      <c r="F1874">
        <v>3.074460055810472</v>
      </c>
      <c r="G1874">
        <v>3.0000000000000018</v>
      </c>
      <c r="H1874">
        <v>2.8808639107032499</v>
      </c>
      <c r="I1874">
        <v>13.848218431519108</v>
      </c>
      <c r="J1874">
        <v>50.737060614741601</v>
      </c>
      <c r="K1874">
        <v>68.159084237164507</v>
      </c>
      <c r="L1874">
        <v>99.986291092123906</v>
      </c>
      <c r="M1874">
        <v>90.784460623523898</v>
      </c>
      <c r="N1874">
        <v>88.704811996459</v>
      </c>
      <c r="O1874">
        <v>100.54938185562099</v>
      </c>
      <c r="P1874">
        <v>115.08522008691</v>
      </c>
    </row>
    <row r="1875" spans="2:16">
      <c r="B1875" t="s">
        <v>41</v>
      </c>
      <c r="C1875" t="s">
        <v>99</v>
      </c>
      <c r="D1875" t="s">
        <v>18</v>
      </c>
      <c r="E1875">
        <v>0.83961187214611899</v>
      </c>
      <c r="F1875">
        <v>4.6522474517522907</v>
      </c>
      <c r="G1875">
        <v>5.9999999999999964</v>
      </c>
      <c r="H1875">
        <v>5.8829330745788058</v>
      </c>
      <c r="I1875">
        <v>28.278649714912522</v>
      </c>
      <c r="J1875">
        <v>135.93101625915048</v>
      </c>
      <c r="K1875">
        <v>192.79307082986199</v>
      </c>
      <c r="L1875">
        <v>344.17335830602201</v>
      </c>
      <c r="M1875">
        <v>260.58494300824702</v>
      </c>
      <c r="N1875">
        <v>165.19208250920801</v>
      </c>
      <c r="O1875">
        <v>319.34199850171802</v>
      </c>
      <c r="P1875">
        <v>356.09487583404501</v>
      </c>
    </row>
    <row r="1876" spans="2:16">
      <c r="B1876" t="s">
        <v>41</v>
      </c>
      <c r="C1876" t="s">
        <v>99</v>
      </c>
      <c r="D1876" t="s">
        <v>19</v>
      </c>
      <c r="F1876">
        <v>44.223670504200001</v>
      </c>
      <c r="G1876">
        <v>44.223670504200001</v>
      </c>
      <c r="H1876">
        <v>155.41696201308301</v>
      </c>
      <c r="I1876">
        <v>747.06306517466703</v>
      </c>
      <c r="J1876">
        <v>856.75697677317203</v>
      </c>
      <c r="K1876">
        <v>2593.0580818035801</v>
      </c>
      <c r="L1876">
        <v>2593.0578358227699</v>
      </c>
      <c r="M1876">
        <v>1917.1541833773799</v>
      </c>
      <c r="N1876">
        <v>2216.66901101655</v>
      </c>
      <c r="O1876">
        <v>2435.7389309056998</v>
      </c>
      <c r="P1876">
        <v>2763.6649251472199</v>
      </c>
    </row>
    <row r="1877" spans="2:16">
      <c r="B1877" t="s">
        <v>41</v>
      </c>
      <c r="C1877" t="s">
        <v>99</v>
      </c>
      <c r="D1877" t="s">
        <v>20</v>
      </c>
      <c r="E1877">
        <v>0.212899543378995</v>
      </c>
      <c r="F1877">
        <v>4.0185528395573185</v>
      </c>
      <c r="G1877">
        <v>4</v>
      </c>
      <c r="H1877">
        <v>15.256048921228441</v>
      </c>
      <c r="I1877">
        <v>67.276159126183998</v>
      </c>
      <c r="J1877">
        <v>267.67350761537239</v>
      </c>
      <c r="K1877">
        <v>404.96094636887301</v>
      </c>
      <c r="L1877">
        <v>487.95949389036798</v>
      </c>
      <c r="M1877">
        <v>312.76098482281998</v>
      </c>
      <c r="N1877">
        <v>223.07443352209401</v>
      </c>
      <c r="O1877">
        <v>257.27113953797698</v>
      </c>
      <c r="P1877">
        <v>344.63586643553401</v>
      </c>
    </row>
    <row r="1878" spans="2:16">
      <c r="B1878" t="s">
        <v>41</v>
      </c>
      <c r="C1878" t="s">
        <v>99</v>
      </c>
      <c r="D1878" t="s">
        <v>21</v>
      </c>
      <c r="E1878">
        <v>9.4748858447488593E-2</v>
      </c>
      <c r="F1878">
        <v>0.39744615456918853</v>
      </c>
      <c r="G1878">
        <v>3.0747800054974381</v>
      </c>
      <c r="H1878">
        <v>3.0615691899842377</v>
      </c>
      <c r="I1878">
        <v>14.716837698053357</v>
      </c>
      <c r="J1878">
        <v>70.741713246910891</v>
      </c>
      <c r="K1878">
        <v>307.60660822326201</v>
      </c>
      <c r="L1878">
        <v>272.39817748000797</v>
      </c>
      <c r="M1878">
        <v>137.688297033559</v>
      </c>
    </row>
    <row r="1879" spans="2:16">
      <c r="B1879" t="s">
        <v>41</v>
      </c>
      <c r="C1879" t="s">
        <v>99</v>
      </c>
      <c r="D1879" t="s">
        <v>22</v>
      </c>
      <c r="E1879">
        <v>8.3904109589041098E-2</v>
      </c>
      <c r="F1879">
        <v>8.0979426034160903E-2</v>
      </c>
      <c r="G1879">
        <v>7.3667717146960507E-2</v>
      </c>
      <c r="H1879">
        <v>6.19689829274397E-2</v>
      </c>
      <c r="I1879">
        <v>0.29827426638824284</v>
      </c>
      <c r="J1879">
        <v>1.4341532114561699</v>
      </c>
      <c r="K1879">
        <v>6.8941283713540704</v>
      </c>
      <c r="L1879">
        <v>6.1890599983772301</v>
      </c>
      <c r="M1879">
        <v>3.1676490588511101</v>
      </c>
    </row>
    <row r="1880" spans="2:16">
      <c r="B1880" t="s">
        <v>41</v>
      </c>
      <c r="C1880" t="s">
        <v>99</v>
      </c>
      <c r="D1880" t="s">
        <v>23</v>
      </c>
      <c r="E1880">
        <v>3.4041095890410999</v>
      </c>
      <c r="F1880">
        <v>18.29664647485215</v>
      </c>
      <c r="G1880">
        <v>18.000000000000011</v>
      </c>
      <c r="H1880">
        <v>17.5253656402366</v>
      </c>
      <c r="I1880">
        <v>84.2418250913843</v>
      </c>
      <c r="J1880">
        <v>198.10105905510591</v>
      </c>
      <c r="K1880">
        <v>555.83892398502803</v>
      </c>
      <c r="L1880">
        <v>751.29171798092898</v>
      </c>
      <c r="M1880">
        <v>655.93559567866203</v>
      </c>
      <c r="N1880">
        <v>787.87416226700805</v>
      </c>
      <c r="O1880">
        <v>955.19305476176203</v>
      </c>
      <c r="P1880">
        <v>1154.2128655712199</v>
      </c>
    </row>
    <row r="1881" spans="2:16">
      <c r="B1881" t="s">
        <v>41</v>
      </c>
      <c r="C1881" t="s">
        <v>99</v>
      </c>
      <c r="D1881" t="s">
        <v>24</v>
      </c>
      <c r="E1881">
        <v>3.4246575342465799E-3</v>
      </c>
      <c r="F1881">
        <v>1.533305282695272</v>
      </c>
      <c r="G1881">
        <v>3.0000000000000049</v>
      </c>
      <c r="H1881">
        <v>2.9995225006441064</v>
      </c>
      <c r="I1881">
        <v>14.418589910274557</v>
      </c>
      <c r="J1881">
        <v>69.308087313586185</v>
      </c>
      <c r="K1881">
        <v>73.739480970627696</v>
      </c>
      <c r="L1881">
        <v>39.3549571804732</v>
      </c>
      <c r="M1881">
        <v>7.4902509455286399</v>
      </c>
    </row>
    <row r="1882" spans="2:16">
      <c r="B1882" t="s">
        <v>41</v>
      </c>
      <c r="C1882" t="s">
        <v>99</v>
      </c>
      <c r="D1882" t="s">
        <v>25</v>
      </c>
      <c r="E1882">
        <v>3.1963470319634701E-2</v>
      </c>
      <c r="F1882">
        <v>3.0849305155870799E-2</v>
      </c>
      <c r="G1882">
        <v>2.8063892246461102E-2</v>
      </c>
      <c r="H1882">
        <v>2.6108318336850957</v>
      </c>
      <c r="I1882">
        <v>12.55022057770147</v>
      </c>
      <c r="J1882">
        <v>60.327156564179738</v>
      </c>
      <c r="K1882">
        <v>267.21890486858899</v>
      </c>
      <c r="L1882">
        <v>405.940002276038</v>
      </c>
      <c r="M1882">
        <v>313.95692844893</v>
      </c>
      <c r="N1882">
        <v>355.19436288486997</v>
      </c>
      <c r="O1882">
        <v>412.35452075949098</v>
      </c>
      <c r="P1882">
        <v>480.69928714180298</v>
      </c>
    </row>
    <row r="1883" spans="2:16">
      <c r="B1883" t="s">
        <v>41</v>
      </c>
      <c r="C1883" t="s">
        <v>99</v>
      </c>
      <c r="D1883" t="s">
        <v>26</v>
      </c>
      <c r="E1883">
        <v>2.85388127853881E-3</v>
      </c>
      <c r="F1883">
        <v>9.251440224605989E-2</v>
      </c>
      <c r="G1883">
        <v>0.14706508226486262</v>
      </c>
      <c r="H1883">
        <v>0.36132648907837395</v>
      </c>
      <c r="I1883">
        <v>1.7372344254880714</v>
      </c>
      <c r="J1883">
        <v>8.3509877552094256</v>
      </c>
      <c r="K1883">
        <v>40.142165019976197</v>
      </c>
      <c r="L1883">
        <v>65.5124841276062</v>
      </c>
      <c r="M1883">
        <v>47.916502277721001</v>
      </c>
      <c r="N1883">
        <v>49.588131152125897</v>
      </c>
      <c r="O1883">
        <v>57.7094946552522</v>
      </c>
      <c r="P1883">
        <v>69.578664869024294</v>
      </c>
    </row>
    <row r="1884" spans="2:16">
      <c r="B1884" t="s">
        <v>41</v>
      </c>
      <c r="C1884" t="s">
        <v>99</v>
      </c>
      <c r="D1884" t="s">
        <v>27</v>
      </c>
      <c r="E1884">
        <v>1.14155251141553E-3</v>
      </c>
      <c r="F1884">
        <v>1.10176089842396E-3</v>
      </c>
      <c r="G1884">
        <v>1.0022818659450399E-3</v>
      </c>
      <c r="H1884">
        <v>4.7199342169734084</v>
      </c>
      <c r="I1884">
        <v>22.688313789515654</v>
      </c>
      <c r="J1884">
        <v>109.05923082753733</v>
      </c>
      <c r="K1884">
        <v>524.22940685100696</v>
      </c>
      <c r="L1884">
        <v>1008.9401247314599</v>
      </c>
      <c r="M1884">
        <v>778.89738797577604</v>
      </c>
      <c r="N1884">
        <v>1136.88717014648</v>
      </c>
      <c r="O1884">
        <v>1373.4232594704099</v>
      </c>
      <c r="P1884">
        <v>1678.9864455310401</v>
      </c>
    </row>
    <row r="1885" spans="2:16">
      <c r="B1885" t="s">
        <v>41</v>
      </c>
      <c r="C1885" t="s">
        <v>99</v>
      </c>
      <c r="D1885" t="s">
        <v>28</v>
      </c>
      <c r="E1885">
        <v>7.1347031963470295E-2</v>
      </c>
      <c r="F1885">
        <v>0.27286005615149728</v>
      </c>
      <c r="G1885">
        <v>0.45032458382156498</v>
      </c>
      <c r="H1885">
        <v>0.44037668057367318</v>
      </c>
      <c r="I1885">
        <v>2.1172151301429123</v>
      </c>
      <c r="J1885">
        <v>10.177489793709592</v>
      </c>
      <c r="K1885">
        <v>48.9218468716521</v>
      </c>
      <c r="L1885">
        <v>43.878710102301902</v>
      </c>
      <c r="M1885">
        <v>22.461965484355101</v>
      </c>
    </row>
    <row r="1886" spans="2:16">
      <c r="B1886" t="s">
        <v>41</v>
      </c>
      <c r="C1886" t="s">
        <v>99</v>
      </c>
      <c r="D1886" t="s">
        <v>29</v>
      </c>
      <c r="E1886">
        <v>10.206050228310501</v>
      </c>
      <c r="F1886">
        <v>45.615010981048194</v>
      </c>
      <c r="G1886">
        <v>60.000000000000028</v>
      </c>
      <c r="H1886">
        <v>58.576972336195603</v>
      </c>
      <c r="I1886">
        <v>281.56985358163081</v>
      </c>
      <c r="J1886">
        <v>437.34756643009939</v>
      </c>
      <c r="K1886">
        <v>804.441271259686</v>
      </c>
      <c r="L1886">
        <v>1130.3459126493899</v>
      </c>
      <c r="M1886">
        <v>1040.9212887741801</v>
      </c>
      <c r="N1886">
        <v>1192.34553684004</v>
      </c>
      <c r="O1886">
        <v>1375.2153442235301</v>
      </c>
      <c r="P1886">
        <v>1532.5109847519</v>
      </c>
    </row>
    <row r="1887" spans="2:16">
      <c r="B1887" t="s">
        <v>41</v>
      </c>
      <c r="C1887" t="s">
        <v>99</v>
      </c>
      <c r="D1887" t="s">
        <v>30</v>
      </c>
      <c r="E1887">
        <v>38.453767123287697</v>
      </c>
      <c r="F1887">
        <v>94.437366743860295</v>
      </c>
      <c r="G1887">
        <v>100</v>
      </c>
      <c r="H1887">
        <v>94.638398482290199</v>
      </c>
      <c r="I1887">
        <v>454.91094053733332</v>
      </c>
      <c r="J1887">
        <v>927.13265397743965</v>
      </c>
      <c r="K1887">
        <v>1078.4885965989399</v>
      </c>
      <c r="L1887">
        <v>1069.5713405336501</v>
      </c>
      <c r="M1887">
        <v>647.14428752343804</v>
      </c>
      <c r="N1887">
        <v>223.516373082217</v>
      </c>
    </row>
    <row r="1888" spans="2:16">
      <c r="B1888" t="s">
        <v>42</v>
      </c>
      <c r="C1888" t="s">
        <v>90</v>
      </c>
      <c r="D1888" t="s">
        <v>16</v>
      </c>
      <c r="I1888">
        <v>51.535766076426398</v>
      </c>
      <c r="J1888">
        <v>64.039981990296198</v>
      </c>
      <c r="K1888">
        <v>64.039981990296198</v>
      </c>
      <c r="L1888">
        <v>12.5042159138698</v>
      </c>
      <c r="M1888">
        <v>55.902350474881302</v>
      </c>
      <c r="N1888">
        <v>73.906584703346894</v>
      </c>
      <c r="O1888">
        <v>94.968738868689599</v>
      </c>
      <c r="P1888">
        <v>127.93147289149699</v>
      </c>
    </row>
    <row r="1889" spans="2:16">
      <c r="B1889" t="s">
        <v>42</v>
      </c>
      <c r="C1889" t="s">
        <v>90</v>
      </c>
      <c r="D1889" t="s">
        <v>17</v>
      </c>
      <c r="E1889">
        <v>0.199086757990868</v>
      </c>
      <c r="F1889">
        <v>0.19214710068513899</v>
      </c>
      <c r="G1889">
        <v>0.174797957420815</v>
      </c>
      <c r="H1889">
        <v>3.0704088110204082</v>
      </c>
      <c r="I1889">
        <v>13.912159460721398</v>
      </c>
      <c r="J1889">
        <v>26.619100089383881</v>
      </c>
      <c r="K1889">
        <v>23.646717497162079</v>
      </c>
      <c r="L1889">
        <v>12.755953738061862</v>
      </c>
      <c r="O1889">
        <v>20.964837909711299</v>
      </c>
      <c r="P1889">
        <v>26.1161672135472</v>
      </c>
    </row>
    <row r="1890" spans="2:16">
      <c r="B1890" t="s">
        <v>42</v>
      </c>
      <c r="C1890" t="s">
        <v>90</v>
      </c>
      <c r="D1890" t="s">
        <v>18</v>
      </c>
      <c r="I1890">
        <v>18.011705233852702</v>
      </c>
      <c r="J1890">
        <v>21.763312788877791</v>
      </c>
      <c r="K1890">
        <v>21.763312788877791</v>
      </c>
      <c r="L1890">
        <v>9.076556054551471</v>
      </c>
      <c r="M1890">
        <v>5.3249484995263101</v>
      </c>
      <c r="N1890">
        <v>7.2640182351889804</v>
      </c>
      <c r="O1890">
        <v>14.093305274249801</v>
      </c>
      <c r="P1890">
        <v>14.093305274249801</v>
      </c>
    </row>
    <row r="1891" spans="2:16">
      <c r="B1891" t="s">
        <v>42</v>
      </c>
      <c r="C1891" t="s">
        <v>90</v>
      </c>
      <c r="D1891" t="s">
        <v>19</v>
      </c>
      <c r="E1891">
        <v>1.8264840182648401</v>
      </c>
      <c r="F1891">
        <v>1.7628174374783301</v>
      </c>
      <c r="G1891">
        <v>1.60365098551206</v>
      </c>
      <c r="H1891">
        <v>40.956542687792698</v>
      </c>
      <c r="I1891">
        <v>96.088161073122691</v>
      </c>
      <c r="J1891">
        <v>95.638499519000689</v>
      </c>
      <c r="K1891">
        <v>55.581279939452003</v>
      </c>
      <c r="N1891">
        <v>111.12785763769401</v>
      </c>
      <c r="O1891">
        <v>124.506549082253</v>
      </c>
      <c r="P1891">
        <v>124.506549082253</v>
      </c>
    </row>
    <row r="1892" spans="2:16">
      <c r="B1892" t="s">
        <v>42</v>
      </c>
      <c r="C1892" t="s">
        <v>90</v>
      </c>
      <c r="D1892" t="s">
        <v>20</v>
      </c>
      <c r="E1892">
        <v>4.3378995433789997</v>
      </c>
      <c r="F1892">
        <v>4.1866914140110403</v>
      </c>
      <c r="G1892">
        <v>10.74060069246449</v>
      </c>
      <c r="H1892">
        <v>16.825094324750332</v>
      </c>
      <c r="I1892">
        <v>53.676253687206746</v>
      </c>
      <c r="J1892">
        <v>84.964179960869728</v>
      </c>
      <c r="K1892">
        <v>75.312250196451089</v>
      </c>
      <c r="L1892">
        <v>37.39314464295488</v>
      </c>
      <c r="M1892">
        <v>1.2886011977991401</v>
      </c>
    </row>
    <row r="1893" spans="2:16">
      <c r="B1893" t="s">
        <v>42</v>
      </c>
      <c r="C1893" t="s">
        <v>90</v>
      </c>
      <c r="D1893" t="s">
        <v>21</v>
      </c>
      <c r="E1893">
        <v>0.68493150684931503</v>
      </c>
      <c r="F1893">
        <v>0.661056539054375</v>
      </c>
      <c r="G1893">
        <v>0.60136911956702399</v>
      </c>
      <c r="H1893">
        <v>11.392791477071134</v>
      </c>
      <c r="I1893">
        <v>13.231377501493489</v>
      </c>
      <c r="J1893">
        <v>70.293881691116539</v>
      </c>
      <c r="K1893">
        <v>60.526100377553981</v>
      </c>
      <c r="L1893">
        <v>58.518891270335921</v>
      </c>
      <c r="M1893">
        <v>17.701706263705223</v>
      </c>
      <c r="N1893">
        <v>20.767283227822013</v>
      </c>
      <c r="O1893">
        <v>22.225170371832512</v>
      </c>
      <c r="P1893">
        <v>23.66242769743171</v>
      </c>
    </row>
    <row r="1894" spans="2:16">
      <c r="B1894" t="s">
        <v>42</v>
      </c>
      <c r="C1894" t="s">
        <v>90</v>
      </c>
      <c r="D1894" t="s">
        <v>22</v>
      </c>
      <c r="E1894">
        <v>0.68493150684931503</v>
      </c>
      <c r="F1894">
        <v>0.661056539054375</v>
      </c>
      <c r="G1894">
        <v>0.60136911956702399</v>
      </c>
      <c r="H1894">
        <v>2.0099118129128928</v>
      </c>
      <c r="I1894">
        <v>20.687885998727509</v>
      </c>
      <c r="J1894">
        <v>292.52736435835573</v>
      </c>
      <c r="K1894">
        <v>290.85469871103442</v>
      </c>
      <c r="L1894">
        <v>272.00810144242399</v>
      </c>
      <c r="M1894">
        <v>48.319630778976297</v>
      </c>
      <c r="N1894">
        <v>55.727152954399898</v>
      </c>
      <c r="O1894">
        <v>63.315155287809603</v>
      </c>
      <c r="P1894">
        <v>71.179985608313899</v>
      </c>
    </row>
    <row r="1895" spans="2:16">
      <c r="B1895" t="s">
        <v>42</v>
      </c>
      <c r="C1895" t="s">
        <v>90</v>
      </c>
      <c r="D1895" t="s">
        <v>23</v>
      </c>
      <c r="E1895">
        <v>0.45662100456621002</v>
      </c>
      <c r="F1895">
        <v>0.44070435936958302</v>
      </c>
      <c r="G1895">
        <v>0.40091274637801599</v>
      </c>
      <c r="H1895">
        <v>5.4367849423465664</v>
      </c>
      <c r="I1895">
        <v>26.792530538357475</v>
      </c>
      <c r="J1895">
        <v>26.680115149826971</v>
      </c>
      <c r="K1895">
        <v>21.468160984541399</v>
      </c>
      <c r="N1895">
        <v>20.4397286470514</v>
      </c>
      <c r="O1895">
        <v>34.600253069795102</v>
      </c>
      <c r="P1895">
        <v>68.068491787001605</v>
      </c>
    </row>
    <row r="1896" spans="2:16">
      <c r="B1896" t="s">
        <v>42</v>
      </c>
      <c r="C1896" t="s">
        <v>90</v>
      </c>
      <c r="D1896" t="s">
        <v>24</v>
      </c>
      <c r="E1896">
        <v>0.932077625570776</v>
      </c>
      <c r="F1896">
        <v>0.899587773563161</v>
      </c>
      <c r="G1896">
        <v>0.81836314354412498</v>
      </c>
      <c r="H1896">
        <v>0.68840373551366696</v>
      </c>
      <c r="I1896">
        <v>1.500007738264578</v>
      </c>
      <c r="J1896">
        <v>5.9215621382912191</v>
      </c>
      <c r="K1896">
        <v>5.6920942264533299</v>
      </c>
      <c r="L1896">
        <v>4.65102231186453</v>
      </c>
    </row>
    <row r="1897" spans="2:16">
      <c r="B1897" t="s">
        <v>42</v>
      </c>
      <c r="C1897" t="s">
        <v>90</v>
      </c>
      <c r="D1897" t="s">
        <v>25</v>
      </c>
      <c r="H1897">
        <v>0.24791075713834901</v>
      </c>
      <c r="I1897">
        <v>1.8292401988758309</v>
      </c>
      <c r="J1897">
        <v>1.8292401988758309</v>
      </c>
      <c r="K1897">
        <v>1.5813294417374819</v>
      </c>
    </row>
    <row r="1898" spans="2:16">
      <c r="B1898" t="s">
        <v>42</v>
      </c>
      <c r="C1898" t="s">
        <v>90</v>
      </c>
      <c r="D1898" t="s">
        <v>26</v>
      </c>
      <c r="H1898">
        <v>0.76569517744498605</v>
      </c>
      <c r="I1898">
        <v>13.55273318441893</v>
      </c>
      <c r="J1898">
        <v>15.97130571119656</v>
      </c>
      <c r="K1898">
        <v>17.259369973223581</v>
      </c>
      <c r="L1898">
        <v>4.4723319662496399</v>
      </c>
      <c r="M1898">
        <v>2.0537594394720098</v>
      </c>
      <c r="P1898">
        <v>9.3894799156768105</v>
      </c>
    </row>
    <row r="1899" spans="2:16">
      <c r="B1899" t="s">
        <v>42</v>
      </c>
      <c r="C1899" t="s">
        <v>90</v>
      </c>
      <c r="D1899" t="s">
        <v>27</v>
      </c>
      <c r="E1899">
        <v>1.3698630136986301</v>
      </c>
      <c r="F1899">
        <v>1.32211307810875</v>
      </c>
      <c r="G1899">
        <v>1.20273823913405</v>
      </c>
      <c r="H1899">
        <v>1.01173849677453</v>
      </c>
      <c r="I1899">
        <v>43.563157989274515</v>
      </c>
      <c r="J1899">
        <v>43.225911823683006</v>
      </c>
      <c r="K1899">
        <v>49.417152242984208</v>
      </c>
      <c r="L1899">
        <v>6.5284865848927103</v>
      </c>
      <c r="M1899">
        <v>6.5284865848927103</v>
      </c>
      <c r="N1899">
        <v>19.742591744551198</v>
      </c>
      <c r="O1899">
        <v>19.742591744551198</v>
      </c>
      <c r="P1899">
        <v>35.624375466610502</v>
      </c>
    </row>
    <row r="1900" spans="2:16">
      <c r="B1900" t="s">
        <v>42</v>
      </c>
      <c r="C1900" t="s">
        <v>90</v>
      </c>
      <c r="D1900" t="s">
        <v>28</v>
      </c>
      <c r="E1900">
        <v>2.96803652968037E-2</v>
      </c>
      <c r="F1900">
        <v>2.8645783359023E-2</v>
      </c>
      <c r="G1900">
        <v>2.6059328514571101E-2</v>
      </c>
      <c r="H1900">
        <v>2.1921000763448099E-2</v>
      </c>
      <c r="I1900">
        <v>0.52298074708744247</v>
      </c>
      <c r="J1900">
        <v>1.5908425392573098</v>
      </c>
      <c r="K1900">
        <v>1.5835355390028272</v>
      </c>
      <c r="L1900">
        <v>1.07516879242435</v>
      </c>
    </row>
    <row r="1901" spans="2:16">
      <c r="B1901" t="s">
        <v>42</v>
      </c>
      <c r="C1901" t="s">
        <v>90</v>
      </c>
      <c r="D1901" t="s">
        <v>29</v>
      </c>
      <c r="E1901">
        <v>6.79771689497717</v>
      </c>
      <c r="F1901">
        <v>6.56076579793499</v>
      </c>
      <c r="G1901">
        <v>5.9683880553295303</v>
      </c>
      <c r="H1901">
        <v>6.42374397786452</v>
      </c>
      <c r="I1901">
        <v>58.243379266068189</v>
      </c>
      <c r="J1901">
        <v>197.4735730001986</v>
      </c>
      <c r="K1901">
        <v>194.39688480044128</v>
      </c>
      <c r="L1901">
        <v>140.903721623184</v>
      </c>
      <c r="N1901">
        <v>54.6746336638166</v>
      </c>
      <c r="O1901">
        <v>54.964277031614898</v>
      </c>
      <c r="P1901">
        <v>65.847087956379596</v>
      </c>
    </row>
    <row r="1902" spans="2:16">
      <c r="B1902" t="s">
        <v>42</v>
      </c>
      <c r="C1902" t="s">
        <v>90</v>
      </c>
      <c r="D1902" t="s">
        <v>30</v>
      </c>
      <c r="E1902">
        <v>2.9127853881278498</v>
      </c>
      <c r="F1902">
        <v>2.8112531084185699</v>
      </c>
      <c r="G1902">
        <v>2.5574224091453601</v>
      </c>
      <c r="H1902">
        <v>26.645441639564332</v>
      </c>
      <c r="I1902">
        <v>62.410508934020953</v>
      </c>
      <c r="J1902">
        <v>115.76581027883338</v>
      </c>
      <c r="K1902">
        <v>90.554564166141205</v>
      </c>
      <c r="L1902">
        <v>54.072399108248497</v>
      </c>
      <c r="N1902">
        <v>67.069981069725102</v>
      </c>
      <c r="O1902">
        <v>101.057858914333</v>
      </c>
      <c r="P1902">
        <v>126.029182141117</v>
      </c>
    </row>
    <row r="1903" spans="2:16">
      <c r="B1903" t="s">
        <v>42</v>
      </c>
      <c r="C1903" t="s">
        <v>100</v>
      </c>
      <c r="D1903" t="s">
        <v>16</v>
      </c>
      <c r="J1903">
        <v>1.0004029999999999</v>
      </c>
      <c r="K1903">
        <v>41.177113378892962</v>
      </c>
      <c r="L1903">
        <v>90.824357090861653</v>
      </c>
      <c r="M1903">
        <v>89.823954090861662</v>
      </c>
      <c r="N1903">
        <v>49.647243711968699</v>
      </c>
    </row>
    <row r="1904" spans="2:16">
      <c r="B1904" t="s">
        <v>42</v>
      </c>
      <c r="C1904" t="s">
        <v>100</v>
      </c>
      <c r="D1904" t="s">
        <v>17</v>
      </c>
      <c r="J1904">
        <v>1.0004029999999999</v>
      </c>
      <c r="K1904">
        <v>37.816995560257098</v>
      </c>
      <c r="L1904">
        <v>235.15327179618251</v>
      </c>
      <c r="M1904">
        <v>428.11893620228847</v>
      </c>
      <c r="N1904">
        <v>391.30234364203159</v>
      </c>
      <c r="O1904">
        <v>193.96606740610599</v>
      </c>
    </row>
    <row r="1905" spans="2:16">
      <c r="B1905" t="s">
        <v>42</v>
      </c>
      <c r="C1905" t="s">
        <v>100</v>
      </c>
      <c r="D1905" t="s">
        <v>18</v>
      </c>
      <c r="J1905">
        <v>1.0004029999999999</v>
      </c>
      <c r="K1905">
        <v>35.4860509999626</v>
      </c>
      <c r="L1905">
        <v>149.85222656316</v>
      </c>
      <c r="M1905">
        <v>240.7215441378811</v>
      </c>
      <c r="N1905">
        <v>206.23589613791859</v>
      </c>
      <c r="O1905">
        <v>91.869720574721001</v>
      </c>
    </row>
    <row r="1906" spans="2:16">
      <c r="B1906" t="s">
        <v>42</v>
      </c>
      <c r="C1906" t="s">
        <v>100</v>
      </c>
      <c r="D1906" t="s">
        <v>19</v>
      </c>
      <c r="J1906">
        <v>1.0004029999999999</v>
      </c>
      <c r="K1906">
        <v>47.065002291554805</v>
      </c>
      <c r="L1906">
        <v>104.2268500780724</v>
      </c>
      <c r="M1906">
        <v>103.2264470780724</v>
      </c>
      <c r="N1906">
        <v>57.161847786517697</v>
      </c>
    </row>
    <row r="1907" spans="2:16">
      <c r="B1907" t="s">
        <v>42</v>
      </c>
      <c r="C1907" t="s">
        <v>100</v>
      </c>
      <c r="D1907" t="s">
        <v>20</v>
      </c>
      <c r="J1907">
        <v>1.0004029999999999</v>
      </c>
      <c r="K1907">
        <v>127.20711661824301</v>
      </c>
      <c r="L1907">
        <v>286.65286748031002</v>
      </c>
      <c r="M1907">
        <v>285.65246448031002</v>
      </c>
      <c r="N1907">
        <v>159.445750862067</v>
      </c>
    </row>
    <row r="1908" spans="2:16">
      <c r="B1908" t="s">
        <v>42</v>
      </c>
      <c r="C1908" t="s">
        <v>100</v>
      </c>
      <c r="D1908" t="s">
        <v>21</v>
      </c>
      <c r="J1908">
        <v>1.0004029999999999</v>
      </c>
      <c r="K1908">
        <v>51.543033645833688</v>
      </c>
      <c r="L1908">
        <v>114.4201102962073</v>
      </c>
      <c r="M1908">
        <v>113.41970729620721</v>
      </c>
      <c r="N1908">
        <v>62.877076650373539</v>
      </c>
    </row>
    <row r="1909" spans="2:16">
      <c r="B1909" t="s">
        <v>42</v>
      </c>
      <c r="C1909" t="s">
        <v>100</v>
      </c>
      <c r="D1909" t="s">
        <v>22</v>
      </c>
      <c r="J1909">
        <v>1.0004029999999999</v>
      </c>
      <c r="K1909">
        <v>249.29114683797201</v>
      </c>
      <c r="L1909">
        <v>564.55049482033201</v>
      </c>
      <c r="M1909">
        <v>563.550091820332</v>
      </c>
      <c r="N1909">
        <v>315.25934798236</v>
      </c>
    </row>
    <row r="1910" spans="2:16">
      <c r="B1910" t="s">
        <v>42</v>
      </c>
      <c r="C1910" t="s">
        <v>100</v>
      </c>
      <c r="D1910" t="s">
        <v>23</v>
      </c>
      <c r="J1910">
        <v>1.0004029999999999</v>
      </c>
      <c r="K1910">
        <v>9.2890903514651502</v>
      </c>
      <c r="L1910">
        <v>58.516002060131164</v>
      </c>
      <c r="M1910">
        <v>108.92136662462846</v>
      </c>
      <c r="N1910">
        <v>100.63267927316301</v>
      </c>
      <c r="O1910">
        <v>51.405767564496898</v>
      </c>
    </row>
    <row r="1911" spans="2:16">
      <c r="B1911" t="s">
        <v>42</v>
      </c>
      <c r="C1911" t="s">
        <v>100</v>
      </c>
      <c r="D1911" t="s">
        <v>24</v>
      </c>
      <c r="J1911">
        <v>1.0004029999999999</v>
      </c>
      <c r="K1911">
        <v>2.2771989062244602</v>
      </c>
      <c r="L1911">
        <v>2.2771989062244602</v>
      </c>
      <c r="M1911">
        <v>1.27679590622446</v>
      </c>
    </row>
    <row r="1912" spans="2:16">
      <c r="B1912" t="s">
        <v>42</v>
      </c>
      <c r="C1912" t="s">
        <v>100</v>
      </c>
      <c r="D1912" t="s">
        <v>25</v>
      </c>
      <c r="J1912">
        <v>1.0004029999999999</v>
      </c>
      <c r="K1912">
        <v>2.7810077855108202</v>
      </c>
      <c r="L1912">
        <v>3.4240097703033099</v>
      </c>
      <c r="M1912">
        <v>2.42360677030331</v>
      </c>
      <c r="N1912">
        <v>0.64300198479248905</v>
      </c>
    </row>
    <row r="1913" spans="2:16">
      <c r="B1913" t="s">
        <v>42</v>
      </c>
      <c r="C1913" t="s">
        <v>100</v>
      </c>
      <c r="D1913" t="s">
        <v>26</v>
      </c>
      <c r="J1913">
        <v>1.0004029999999999</v>
      </c>
      <c r="K1913">
        <v>7.19463469217823</v>
      </c>
      <c r="L1913">
        <v>45.547684669422502</v>
      </c>
      <c r="M1913">
        <v>85.486587549909103</v>
      </c>
      <c r="N1913">
        <v>79.292355857730911</v>
      </c>
      <c r="O1913">
        <v>40.9393058804866</v>
      </c>
    </row>
    <row r="1914" spans="2:16">
      <c r="B1914" t="s">
        <v>42</v>
      </c>
      <c r="C1914" t="s">
        <v>100</v>
      </c>
      <c r="D1914" t="s">
        <v>27</v>
      </c>
      <c r="J1914">
        <v>1.0004029999999999</v>
      </c>
      <c r="K1914">
        <v>7.19463469217823</v>
      </c>
      <c r="L1914">
        <v>14.755934541944699</v>
      </c>
      <c r="M1914">
        <v>15.39589438822402</v>
      </c>
      <c r="N1914">
        <v>9.2016626960458296</v>
      </c>
      <c r="O1914">
        <v>1.6403628462793201</v>
      </c>
    </row>
    <row r="1915" spans="2:16">
      <c r="B1915" t="s">
        <v>42</v>
      </c>
      <c r="C1915" t="s">
        <v>100</v>
      </c>
      <c r="D1915" t="s">
        <v>28</v>
      </c>
      <c r="H1915">
        <v>0.44543276251650599</v>
      </c>
      <c r="I1915">
        <v>1.0139303856537101</v>
      </c>
      <c r="J1915">
        <v>1.1505131338788299</v>
      </c>
      <c r="K1915">
        <v>1.3805168385265199</v>
      </c>
      <c r="L1915">
        <v>1.45158742111328</v>
      </c>
      <c r="M1915">
        <v>1.3150046728881499</v>
      </c>
      <c r="N1915">
        <v>0.63956820572396111</v>
      </c>
    </row>
    <row r="1916" spans="2:16">
      <c r="B1916" t="s">
        <v>42</v>
      </c>
      <c r="C1916" t="s">
        <v>100</v>
      </c>
      <c r="D1916" t="s">
        <v>29</v>
      </c>
      <c r="J1916">
        <v>1.0004029999999999</v>
      </c>
      <c r="K1916">
        <v>204.07713144834432</v>
      </c>
      <c r="L1916">
        <v>465.0230989938218</v>
      </c>
      <c r="M1916">
        <v>468.35239680608629</v>
      </c>
      <c r="N1916">
        <v>265.27566835774212</v>
      </c>
      <c r="O1916">
        <v>4.3297008122645</v>
      </c>
    </row>
    <row r="1917" spans="2:16">
      <c r="B1917" t="s">
        <v>42</v>
      </c>
      <c r="C1917" t="s">
        <v>100</v>
      </c>
      <c r="D1917" t="s">
        <v>30</v>
      </c>
      <c r="I1917">
        <v>0.51371051318850802</v>
      </c>
      <c r="J1917">
        <v>4.1811630950790803</v>
      </c>
      <c r="K1917">
        <v>91.125351251537495</v>
      </c>
      <c r="L1917">
        <v>196.67097868681088</v>
      </c>
      <c r="M1917">
        <v>193.00352610492089</v>
      </c>
      <c r="N1917">
        <v>106.0593379484622</v>
      </c>
    </row>
    <row r="1918" spans="2:16">
      <c r="B1918" t="s">
        <v>42</v>
      </c>
      <c r="C1918" t="s">
        <v>91</v>
      </c>
      <c r="D1918" t="s">
        <v>16</v>
      </c>
      <c r="E1918">
        <v>34.164383561643803</v>
      </c>
      <c r="F1918">
        <v>34.164383561643803</v>
      </c>
      <c r="G1918">
        <v>34.164383561643803</v>
      </c>
      <c r="H1918">
        <v>34.164383561643803</v>
      </c>
      <c r="I1918">
        <v>22.776255707762498</v>
      </c>
      <c r="J1918">
        <v>11.388127853881301</v>
      </c>
      <c r="M1918">
        <v>28.8833087169204</v>
      </c>
      <c r="N1918">
        <v>78.607643738067296</v>
      </c>
      <c r="O1918">
        <v>144.05345916031899</v>
      </c>
      <c r="P1918">
        <v>187.56024303548699</v>
      </c>
    </row>
    <row r="1919" spans="2:16">
      <c r="B1919" t="s">
        <v>42</v>
      </c>
      <c r="C1919" t="s">
        <v>91</v>
      </c>
      <c r="D1919" t="s">
        <v>17</v>
      </c>
      <c r="E1919">
        <v>28.2019121004566</v>
      </c>
      <c r="F1919">
        <v>37.981201423528859</v>
      </c>
      <c r="G1919">
        <v>37.981201423528859</v>
      </c>
      <c r="H1919">
        <v>37.981201423528859</v>
      </c>
      <c r="I1919">
        <v>28.58056405670996</v>
      </c>
      <c r="J1919">
        <v>9.4006373668188701</v>
      </c>
      <c r="P1919">
        <v>3.4130905654250498</v>
      </c>
    </row>
    <row r="1920" spans="2:16">
      <c r="B1920" t="s">
        <v>42</v>
      </c>
      <c r="C1920" t="s">
        <v>91</v>
      </c>
      <c r="D1920" t="s">
        <v>18</v>
      </c>
      <c r="E1920">
        <v>16.260200125539999</v>
      </c>
      <c r="F1920">
        <v>19.079744182950108</v>
      </c>
      <c r="G1920">
        <v>19.079744182950108</v>
      </c>
      <c r="H1920">
        <v>19.079744182950108</v>
      </c>
      <c r="I1920">
        <v>13.659677474436808</v>
      </c>
      <c r="J1920">
        <v>5.4200667085133301</v>
      </c>
      <c r="P1920">
        <v>34.053250848655303</v>
      </c>
    </row>
    <row r="1921" spans="2:16">
      <c r="B1921" t="s">
        <v>42</v>
      </c>
      <c r="C1921" t="s">
        <v>91</v>
      </c>
      <c r="D1921" t="s">
        <v>19</v>
      </c>
      <c r="E1921">
        <v>319.18639921722098</v>
      </c>
      <c r="F1921">
        <v>492.14709116966196</v>
      </c>
      <c r="G1921">
        <v>756.38589185839999</v>
      </c>
      <c r="H1921">
        <v>756.38589185839999</v>
      </c>
      <c r="I1921">
        <v>684.21126775885079</v>
      </c>
      <c r="J1921">
        <v>261.95920870025282</v>
      </c>
      <c r="K1921">
        <v>34.220842306190796</v>
      </c>
      <c r="N1921">
        <v>264.95431052919798</v>
      </c>
      <c r="O1921">
        <v>264.95431052919798</v>
      </c>
      <c r="P1921">
        <v>264.95431052919798</v>
      </c>
    </row>
    <row r="1922" spans="2:16">
      <c r="B1922" t="s">
        <v>42</v>
      </c>
      <c r="C1922" t="s">
        <v>91</v>
      </c>
      <c r="D1922" t="s">
        <v>20</v>
      </c>
      <c r="E1922">
        <v>6.2599885844748799</v>
      </c>
      <c r="F1922">
        <v>6.2599885844748799</v>
      </c>
      <c r="G1922">
        <v>6.2599885844748799</v>
      </c>
      <c r="H1922">
        <v>6.2599885844748799</v>
      </c>
      <c r="I1922">
        <v>4.1733257229832503</v>
      </c>
      <c r="J1922">
        <v>2.08666286149163</v>
      </c>
    </row>
    <row r="1923" spans="2:16">
      <c r="B1923" t="s">
        <v>42</v>
      </c>
      <c r="C1923" t="s">
        <v>91</v>
      </c>
      <c r="D1923" t="s">
        <v>21</v>
      </c>
      <c r="E1923">
        <v>28.821632420091301</v>
      </c>
      <c r="F1923">
        <v>48.325155237198004</v>
      </c>
      <c r="G1923">
        <v>48.325155237198004</v>
      </c>
      <c r="H1923">
        <v>48.325155237198004</v>
      </c>
      <c r="I1923">
        <v>38.7179444305009</v>
      </c>
      <c r="J1923">
        <v>9.6072108066971005</v>
      </c>
      <c r="M1923">
        <v>88.124027525119402</v>
      </c>
      <c r="N1923">
        <v>96.231267915119304</v>
      </c>
      <c r="O1923">
        <v>109.36199915434401</v>
      </c>
      <c r="P1923">
        <v>123.715765100531</v>
      </c>
    </row>
    <row r="1924" spans="2:16">
      <c r="B1924" t="s">
        <v>42</v>
      </c>
      <c r="C1924" t="s">
        <v>91</v>
      </c>
      <c r="D1924" t="s">
        <v>22</v>
      </c>
      <c r="E1924">
        <v>33.671803652968002</v>
      </c>
      <c r="F1924">
        <v>50.5217935421243</v>
      </c>
      <c r="G1924">
        <v>52</v>
      </c>
      <c r="H1924">
        <v>52</v>
      </c>
      <c r="I1924">
        <v>40.776065449010702</v>
      </c>
      <c r="J1924">
        <v>11.902751809895181</v>
      </c>
      <c r="M1924">
        <v>34.676937564706101</v>
      </c>
      <c r="N1924">
        <v>34.676937564706101</v>
      </c>
      <c r="O1924">
        <v>70.143903486201395</v>
      </c>
      <c r="P1924">
        <v>90.369721230413106</v>
      </c>
    </row>
    <row r="1925" spans="2:16">
      <c r="B1925" t="s">
        <v>42</v>
      </c>
      <c r="C1925" t="s">
        <v>91</v>
      </c>
      <c r="D1925" t="s">
        <v>23</v>
      </c>
      <c r="E1925">
        <v>74.997754889160603</v>
      </c>
      <c r="F1925">
        <v>149.20789949312439</v>
      </c>
      <c r="G1925">
        <v>149.20789949312439</v>
      </c>
      <c r="H1925">
        <v>149.20789949312439</v>
      </c>
      <c r="I1925">
        <v>124.2086478634042</v>
      </c>
      <c r="J1925">
        <v>24.999251629720199</v>
      </c>
      <c r="M1925">
        <v>122.727099232047</v>
      </c>
      <c r="N1925">
        <v>255.84738175393201</v>
      </c>
      <c r="O1925">
        <v>264.87902819997902</v>
      </c>
      <c r="P1925">
        <v>243.967662174564</v>
      </c>
    </row>
    <row r="1926" spans="2:16">
      <c r="B1926" t="s">
        <v>42</v>
      </c>
      <c r="C1926" t="s">
        <v>91</v>
      </c>
      <c r="D1926" t="s">
        <v>24</v>
      </c>
      <c r="E1926">
        <v>45.928170003512498</v>
      </c>
      <c r="F1926">
        <v>54.408171096176879</v>
      </c>
      <c r="G1926">
        <v>54.408171096176879</v>
      </c>
      <c r="H1926">
        <v>54.408171096176879</v>
      </c>
      <c r="I1926">
        <v>39.098781095006082</v>
      </c>
      <c r="J1926">
        <v>15.309390001170801</v>
      </c>
      <c r="O1926">
        <v>61.698388276728203</v>
      </c>
      <c r="P1926">
        <v>62.552790387580202</v>
      </c>
    </row>
    <row r="1927" spans="2:16">
      <c r="B1927" t="s">
        <v>42</v>
      </c>
      <c r="C1927" t="s">
        <v>91</v>
      </c>
      <c r="D1927" t="s">
        <v>25</v>
      </c>
      <c r="E1927">
        <v>14.3734779299848</v>
      </c>
      <c r="F1927">
        <v>14.3734779299848</v>
      </c>
      <c r="G1927">
        <v>14.3734779299848</v>
      </c>
      <c r="H1927">
        <v>14.3734779299848</v>
      </c>
      <c r="I1927">
        <v>9.58231861998987</v>
      </c>
      <c r="J1927">
        <v>4.7911593099949297</v>
      </c>
      <c r="N1927">
        <v>161.368520833574</v>
      </c>
      <c r="O1927">
        <v>161.368520833574</v>
      </c>
      <c r="P1927">
        <v>172.407638880799</v>
      </c>
    </row>
    <row r="1928" spans="2:16">
      <c r="B1928" t="s">
        <v>42</v>
      </c>
      <c r="C1928" t="s">
        <v>91</v>
      </c>
      <c r="D1928" t="s">
        <v>26</v>
      </c>
      <c r="E1928">
        <v>5.2919112850619703</v>
      </c>
      <c r="F1928">
        <v>5.9367964357687866</v>
      </c>
      <c r="G1928">
        <v>5.9367964357687866</v>
      </c>
      <c r="H1928">
        <v>5.9367964357687866</v>
      </c>
      <c r="I1928">
        <v>4.1728260074147965</v>
      </c>
      <c r="J1928">
        <v>1.7639704283539901</v>
      </c>
    </row>
    <row r="1929" spans="2:16">
      <c r="B1929" t="s">
        <v>42</v>
      </c>
      <c r="C1929" t="s">
        <v>91</v>
      </c>
      <c r="D1929" t="s">
        <v>27</v>
      </c>
      <c r="E1929">
        <v>40.628044140030397</v>
      </c>
      <c r="F1929">
        <v>40.628044140030397</v>
      </c>
      <c r="G1929">
        <v>40.628044140030397</v>
      </c>
      <c r="H1929">
        <v>40.628044140030397</v>
      </c>
      <c r="I1929">
        <v>27.085362760020299</v>
      </c>
      <c r="J1929">
        <v>13.5426813800101</v>
      </c>
      <c r="O1929">
        <v>357.831703323353</v>
      </c>
      <c r="P1929">
        <v>389.44152579309002</v>
      </c>
    </row>
    <row r="1930" spans="2:16">
      <c r="B1930" t="s">
        <v>42</v>
      </c>
      <c r="C1930" t="s">
        <v>91</v>
      </c>
      <c r="D1930" t="s">
        <v>28</v>
      </c>
      <c r="E1930">
        <v>18.597004120726101</v>
      </c>
      <c r="F1930">
        <v>31.050547201865502</v>
      </c>
      <c r="G1930">
        <v>43.1555374361552</v>
      </c>
      <c r="H1930">
        <v>43.1555374361552</v>
      </c>
      <c r="I1930">
        <v>36.956536062579801</v>
      </c>
      <c r="J1930">
        <v>11.75781641334417</v>
      </c>
      <c r="M1930">
        <v>45.250956659466098</v>
      </c>
      <c r="N1930">
        <v>92.836645423327397</v>
      </c>
      <c r="O1930">
        <v>103.53812388306601</v>
      </c>
      <c r="P1930">
        <v>113.41543772244</v>
      </c>
    </row>
    <row r="1931" spans="2:16">
      <c r="B1931" t="s">
        <v>42</v>
      </c>
      <c r="C1931" t="s">
        <v>91</v>
      </c>
      <c r="D1931" t="s">
        <v>29</v>
      </c>
      <c r="E1931">
        <v>304.14555376945299</v>
      </c>
      <c r="F1931">
        <v>379.14442108946957</v>
      </c>
      <c r="G1931">
        <v>423.05837716458097</v>
      </c>
      <c r="H1931">
        <v>423.05837716458097</v>
      </c>
      <c r="I1931">
        <v>321.67652590809701</v>
      </c>
      <c r="J1931">
        <v>121.54787822233729</v>
      </c>
      <c r="M1931">
        <v>65.838995766766502</v>
      </c>
      <c r="N1931">
        <v>222.94997505716199</v>
      </c>
      <c r="O1931">
        <v>338.258474606888</v>
      </c>
      <c r="P1931">
        <v>318.220054080338</v>
      </c>
    </row>
    <row r="1932" spans="2:16">
      <c r="B1932" t="s">
        <v>42</v>
      </c>
      <c r="C1932" t="s">
        <v>91</v>
      </c>
      <c r="D1932" t="s">
        <v>30</v>
      </c>
      <c r="E1932">
        <v>117.176369863014</v>
      </c>
      <c r="F1932">
        <v>120.03533145598226</v>
      </c>
      <c r="G1932">
        <v>120.03533145598226</v>
      </c>
      <c r="H1932">
        <v>120.03533145598226</v>
      </c>
      <c r="I1932">
        <v>80.976541501644263</v>
      </c>
      <c r="J1932">
        <v>39.058789954338003</v>
      </c>
      <c r="N1932">
        <v>39.873930016584602</v>
      </c>
      <c r="O1932">
        <v>362.980728275589</v>
      </c>
      <c r="P1932">
        <v>386.97437084617098</v>
      </c>
    </row>
    <row r="1933" spans="2:16">
      <c r="B1933" t="s">
        <v>42</v>
      </c>
      <c r="C1933" t="s">
        <v>92</v>
      </c>
      <c r="D1933" t="s">
        <v>16</v>
      </c>
      <c r="E1933">
        <v>44.8420828394081</v>
      </c>
      <c r="F1933">
        <v>62.841209591086901</v>
      </c>
      <c r="G1933">
        <v>62.841209591086901</v>
      </c>
      <c r="H1933">
        <v>81.2257710263641</v>
      </c>
      <c r="I1933">
        <v>71.490371029840702</v>
      </c>
      <c r="J1933">
        <v>26.4874642402349</v>
      </c>
    </row>
    <row r="1934" spans="2:16">
      <c r="B1934" t="s">
        <v>42</v>
      </c>
      <c r="C1934" t="s">
        <v>92</v>
      </c>
      <c r="D1934" t="s">
        <v>17</v>
      </c>
      <c r="E1934">
        <v>17.14537546961623</v>
      </c>
      <c r="F1934">
        <v>17.14537546961623</v>
      </c>
      <c r="G1934">
        <v>17.14537546961623</v>
      </c>
      <c r="H1934">
        <v>17.90792563527739</v>
      </c>
      <c r="I1934">
        <v>15.478601445323552</v>
      </c>
      <c r="J1934">
        <v>2.1626915007339997</v>
      </c>
    </row>
    <row r="1935" spans="2:16">
      <c r="B1935" t="s">
        <v>42</v>
      </c>
      <c r="C1935" t="s">
        <v>92</v>
      </c>
      <c r="D1935" t="s">
        <v>18</v>
      </c>
      <c r="E1935">
        <v>9.4956360646091706</v>
      </c>
      <c r="F1935">
        <v>10.52303731923889</v>
      </c>
      <c r="G1935">
        <v>10.52303731923889</v>
      </c>
      <c r="H1935">
        <v>10.52303731923889</v>
      </c>
      <c r="I1935">
        <v>9.0653427992376994</v>
      </c>
      <c r="J1935">
        <v>0.92286366601434999</v>
      </c>
      <c r="O1935">
        <v>9.8893873991447201</v>
      </c>
      <c r="P1935">
        <v>9.8893873991447201</v>
      </c>
    </row>
    <row r="1936" spans="2:16">
      <c r="B1936" t="s">
        <v>42</v>
      </c>
      <c r="C1936" t="s">
        <v>92</v>
      </c>
      <c r="D1936" t="s">
        <v>19</v>
      </c>
      <c r="E1936">
        <v>70.801212499661361</v>
      </c>
      <c r="F1936">
        <v>70.801212499661361</v>
      </c>
      <c r="G1936">
        <v>441.19465746203969</v>
      </c>
      <c r="H1936">
        <v>674.71612189473262</v>
      </c>
      <c r="I1936">
        <v>668.22282340656079</v>
      </c>
      <c r="J1936">
        <v>404.74735046013188</v>
      </c>
      <c r="L1936">
        <v>8.1235772719459103</v>
      </c>
      <c r="M1936">
        <v>8.1235772719459103</v>
      </c>
      <c r="N1936">
        <v>8.1235772719459103</v>
      </c>
    </row>
    <row r="1937" spans="2:16">
      <c r="B1937" t="s">
        <v>42</v>
      </c>
      <c r="C1937" t="s">
        <v>92</v>
      </c>
      <c r="D1937" t="s">
        <v>20</v>
      </c>
      <c r="E1937">
        <v>45.611031070240998</v>
      </c>
      <c r="F1937">
        <v>54.616742275457682</v>
      </c>
      <c r="G1937">
        <v>54.616742275457682</v>
      </c>
      <c r="H1937">
        <v>54.616742275457682</v>
      </c>
      <c r="I1937">
        <v>46.478166165138276</v>
      </c>
      <c r="J1937">
        <v>5.9256360078277996</v>
      </c>
    </row>
    <row r="1938" spans="2:16">
      <c r="B1938" t="s">
        <v>42</v>
      </c>
      <c r="C1938" t="s">
        <v>92</v>
      </c>
      <c r="D1938" t="s">
        <v>21</v>
      </c>
      <c r="E1938">
        <v>0.54403131115459902</v>
      </c>
      <c r="F1938">
        <v>8.2784530952322495</v>
      </c>
      <c r="G1938">
        <v>8.2784530952322495</v>
      </c>
      <c r="H1938">
        <v>14.908998977187499</v>
      </c>
      <c r="I1938">
        <v>14.727655206802632</v>
      </c>
      <c r="J1938">
        <v>6.8118896523401462</v>
      </c>
      <c r="O1938">
        <v>11.936749187397</v>
      </c>
      <c r="P1938">
        <v>14.280554821048799</v>
      </c>
    </row>
    <row r="1939" spans="2:16">
      <c r="B1939" t="s">
        <v>42</v>
      </c>
      <c r="C1939" t="s">
        <v>92</v>
      </c>
      <c r="D1939" t="s">
        <v>22</v>
      </c>
      <c r="E1939">
        <v>36.134743470566633</v>
      </c>
      <c r="F1939">
        <v>36.134743470566633</v>
      </c>
      <c r="G1939">
        <v>36.134743470566633</v>
      </c>
      <c r="H1939">
        <v>36.134743470566633</v>
      </c>
      <c r="I1939">
        <v>31.296017804292219</v>
      </c>
      <c r="J1939">
        <v>2.5815938247445098</v>
      </c>
    </row>
    <row r="1940" spans="2:16">
      <c r="B1940" t="s">
        <v>42</v>
      </c>
      <c r="C1940" t="s">
        <v>92</v>
      </c>
      <c r="D1940" t="s">
        <v>23</v>
      </c>
      <c r="E1940">
        <v>32.465259791497608</v>
      </c>
      <c r="F1940">
        <v>32.465259791497608</v>
      </c>
      <c r="G1940">
        <v>288.16453448578113</v>
      </c>
      <c r="H1940">
        <v>348.79886406849204</v>
      </c>
      <c r="I1940">
        <v>344.27837137823497</v>
      </c>
      <c r="J1940">
        <v>180.60253931019292</v>
      </c>
    </row>
    <row r="1941" spans="2:16">
      <c r="B1941" t="s">
        <v>42</v>
      </c>
      <c r="C1941" t="s">
        <v>92</v>
      </c>
      <c r="D1941" t="s">
        <v>24</v>
      </c>
      <c r="E1941">
        <v>67.733036958045702</v>
      </c>
      <c r="F1941">
        <v>67.733036958045702</v>
      </c>
      <c r="G1941">
        <v>67.733036958045702</v>
      </c>
      <c r="H1941">
        <v>67.733036958045702</v>
      </c>
      <c r="I1941">
        <v>52.485941112924401</v>
      </c>
      <c r="J1941">
        <v>12.9510010537408</v>
      </c>
      <c r="K1941">
        <v>18.928898621665802</v>
      </c>
      <c r="L1941">
        <v>18.928898621665802</v>
      </c>
      <c r="M1941">
        <v>18.928898621665802</v>
      </c>
      <c r="N1941">
        <v>19.4901702401697</v>
      </c>
      <c r="O1941">
        <v>19.4901702401697</v>
      </c>
      <c r="P1941">
        <v>19.4901702401697</v>
      </c>
    </row>
    <row r="1942" spans="2:16">
      <c r="B1942" t="s">
        <v>42</v>
      </c>
      <c r="C1942" t="s">
        <v>92</v>
      </c>
      <c r="D1942" t="s">
        <v>25</v>
      </c>
      <c r="E1942">
        <v>77.090609812596796</v>
      </c>
      <c r="F1942">
        <v>93.608862308597097</v>
      </c>
      <c r="G1942">
        <v>93.608862308597097</v>
      </c>
      <c r="H1942">
        <v>179.44040262612879</v>
      </c>
      <c r="I1942">
        <v>198.20662187468099</v>
      </c>
      <c r="J1942">
        <v>148.05151576973572</v>
      </c>
      <c r="K1942">
        <v>41.030653358771701</v>
      </c>
      <c r="L1942">
        <v>3.6114147496213498</v>
      </c>
      <c r="M1942">
        <v>3.6114147496213498</v>
      </c>
      <c r="N1942">
        <v>3.6114147496213498</v>
      </c>
    </row>
    <row r="1943" spans="2:16">
      <c r="B1943" t="s">
        <v>42</v>
      </c>
      <c r="C1943" t="s">
        <v>92</v>
      </c>
      <c r="D1943" t="s">
        <v>26</v>
      </c>
      <c r="E1943">
        <v>18.869482522028992</v>
      </c>
      <c r="F1943">
        <v>18.869482522028992</v>
      </c>
      <c r="G1943">
        <v>18.869482522028992</v>
      </c>
      <c r="H1943">
        <v>18.869482522028992</v>
      </c>
      <c r="I1943">
        <v>13.82913236292176</v>
      </c>
      <c r="J1943">
        <v>4.6489872380283304</v>
      </c>
      <c r="K1943">
        <v>3.3793126737454302</v>
      </c>
      <c r="L1943">
        <v>3.3793126737454302</v>
      </c>
      <c r="M1943">
        <v>3.3793126737454302</v>
      </c>
      <c r="O1943">
        <v>6.4727150196135703</v>
      </c>
      <c r="P1943">
        <v>33.053981110033298</v>
      </c>
    </row>
    <row r="1944" spans="2:16">
      <c r="B1944" t="s">
        <v>42</v>
      </c>
      <c r="C1944" t="s">
        <v>92</v>
      </c>
      <c r="D1944" t="s">
        <v>27</v>
      </c>
      <c r="E1944">
        <v>83.630302155542594</v>
      </c>
      <c r="F1944">
        <v>125.06136880715519</v>
      </c>
      <c r="G1944">
        <v>125.06136880715519</v>
      </c>
      <c r="H1944">
        <v>125.06136880715519</v>
      </c>
      <c r="I1944">
        <v>124.50102387883069</v>
      </c>
      <c r="J1944">
        <v>39.539871199105605</v>
      </c>
      <c r="K1944">
        <v>80.364608610427098</v>
      </c>
      <c r="L1944">
        <v>61.115904971330998</v>
      </c>
      <c r="M1944">
        <v>61.115904971330998</v>
      </c>
      <c r="N1944">
        <v>34.2585194477453</v>
      </c>
      <c r="O1944">
        <v>46.905947122104003</v>
      </c>
      <c r="P1944">
        <v>54.362666387275503</v>
      </c>
    </row>
    <row r="1945" spans="2:16">
      <c r="B1945" t="s">
        <v>42</v>
      </c>
      <c r="C1945" t="s">
        <v>92</v>
      </c>
      <c r="D1945" t="s">
        <v>28</v>
      </c>
      <c r="E1945">
        <v>15.761068873959271</v>
      </c>
      <c r="F1945">
        <v>15.761068873959271</v>
      </c>
      <c r="G1945">
        <v>15.761068873959271</v>
      </c>
      <c r="H1945">
        <v>46.499900264028568</v>
      </c>
      <c r="I1945">
        <v>55.311352944573152</v>
      </c>
      <c r="J1945">
        <v>45.393988185309141</v>
      </c>
      <c r="K1945">
        <v>12.049046771321599</v>
      </c>
      <c r="O1945">
        <v>17.497165701531799</v>
      </c>
      <c r="P1945">
        <v>17.939007968612</v>
      </c>
    </row>
    <row r="1946" spans="2:16">
      <c r="B1946" t="s">
        <v>42</v>
      </c>
      <c r="C1946" t="s">
        <v>92</v>
      </c>
      <c r="D1946" t="s">
        <v>29</v>
      </c>
      <c r="E1946">
        <v>183.4524508155815</v>
      </c>
      <c r="F1946">
        <v>183.4524508155815</v>
      </c>
      <c r="G1946">
        <v>183.4524508155815</v>
      </c>
      <c r="H1946">
        <v>242.52856683510541</v>
      </c>
      <c r="I1946">
        <v>204.26035575169001</v>
      </c>
      <c r="J1946">
        <v>90.177007517675705</v>
      </c>
      <c r="N1946">
        <v>95.791240849796196</v>
      </c>
      <c r="O1946">
        <v>410.74041913294599</v>
      </c>
      <c r="P1946">
        <v>479.545926796358</v>
      </c>
    </row>
    <row r="1947" spans="2:16">
      <c r="B1947" t="s">
        <v>42</v>
      </c>
      <c r="C1947" t="s">
        <v>92</v>
      </c>
      <c r="D1947" t="s">
        <v>30</v>
      </c>
      <c r="E1947">
        <v>132.33095668882859</v>
      </c>
      <c r="F1947">
        <v>221.33913599788289</v>
      </c>
      <c r="G1947">
        <v>221.33913599788289</v>
      </c>
      <c r="H1947">
        <v>221.33913599788289</v>
      </c>
      <c r="I1947">
        <v>195.9951499404454</v>
      </c>
      <c r="J1947">
        <v>19.465970863231099</v>
      </c>
      <c r="L1947">
        <v>23.302841229683501</v>
      </c>
      <c r="M1947">
        <v>92.300900930238811</v>
      </c>
      <c r="N1947">
        <v>95.710984812305696</v>
      </c>
      <c r="O1947">
        <v>174.7998307808281</v>
      </c>
      <c r="P1947">
        <v>221.07267955293111</v>
      </c>
    </row>
    <row r="1948" spans="2:16">
      <c r="B1948" t="s">
        <v>42</v>
      </c>
      <c r="C1948" t="s">
        <v>101</v>
      </c>
      <c r="D1948" t="s">
        <v>25</v>
      </c>
      <c r="K1948">
        <v>4.4136269066674103</v>
      </c>
      <c r="L1948">
        <v>10.046657561348599</v>
      </c>
      <c r="M1948">
        <v>10.046657561348599</v>
      </c>
      <c r="N1948">
        <v>5.6330306546812201</v>
      </c>
    </row>
    <row r="1949" spans="2:16">
      <c r="B1949" t="s">
        <v>42</v>
      </c>
      <c r="C1949" t="s">
        <v>101</v>
      </c>
      <c r="D1949" t="s">
        <v>28</v>
      </c>
      <c r="I1949">
        <v>5.6394661751833899E-2</v>
      </c>
      <c r="J1949">
        <v>6.4770604459490704</v>
      </c>
      <c r="K1949">
        <v>44.763622693948797</v>
      </c>
      <c r="L1949">
        <v>83.230314026074097</v>
      </c>
      <c r="M1949">
        <v>76.8096482418769</v>
      </c>
      <c r="N1949">
        <v>38.523085993877103</v>
      </c>
    </row>
    <row r="1950" spans="2:16">
      <c r="B1950" t="s">
        <v>42</v>
      </c>
      <c r="C1950" t="s">
        <v>101</v>
      </c>
      <c r="D1950" t="s">
        <v>29</v>
      </c>
      <c r="L1950">
        <v>47.538646355993897</v>
      </c>
      <c r="M1950">
        <v>108.211344313502</v>
      </c>
      <c r="N1950">
        <v>108.211344313502</v>
      </c>
      <c r="O1950">
        <v>60.672697957508298</v>
      </c>
    </row>
    <row r="1951" spans="2:16">
      <c r="B1951" t="s">
        <v>42</v>
      </c>
      <c r="C1951" t="s">
        <v>101</v>
      </c>
      <c r="D1951" t="s">
        <v>30</v>
      </c>
      <c r="L1951">
        <v>32.846718296540303</v>
      </c>
      <c r="M1951">
        <v>74.768379321078001</v>
      </c>
      <c r="N1951">
        <v>74.768379321078001</v>
      </c>
      <c r="O1951">
        <v>41.921661024537698</v>
      </c>
    </row>
    <row r="1952" spans="2:16">
      <c r="B1952" t="s">
        <v>42</v>
      </c>
      <c r="C1952" t="s">
        <v>93</v>
      </c>
      <c r="D1952" t="s">
        <v>16</v>
      </c>
      <c r="E1952">
        <v>0.50627853881278495</v>
      </c>
      <c r="F1952">
        <v>0.488630958451025</v>
      </c>
      <c r="G1952">
        <v>0.44451200754662501</v>
      </c>
      <c r="H1952">
        <v>3.0366546718745879</v>
      </c>
      <c r="I1952">
        <v>2.9954282489719493</v>
      </c>
      <c r="J1952">
        <v>12.650926620727494</v>
      </c>
      <c r="K1952">
        <v>36.193308576</v>
      </c>
      <c r="L1952">
        <v>36.193308576</v>
      </c>
      <c r="M1952">
        <v>36.193308576</v>
      </c>
      <c r="N1952">
        <v>31.5848462683057</v>
      </c>
      <c r="O1952">
        <v>7.9178237510000002</v>
      </c>
      <c r="P1952">
        <v>7.9178237510000002</v>
      </c>
    </row>
    <row r="1953" spans="2:16">
      <c r="B1953" t="s">
        <v>42</v>
      </c>
      <c r="C1953" t="s">
        <v>93</v>
      </c>
      <c r="D1953" t="s">
        <v>17</v>
      </c>
      <c r="E1953">
        <v>1.6124429223744301</v>
      </c>
      <c r="F1953">
        <v>1.55623726902384</v>
      </c>
      <c r="G1953">
        <v>1.4157231356473701</v>
      </c>
      <c r="H1953">
        <v>4.8699665570100095</v>
      </c>
      <c r="I1953">
        <v>6.7749216220066728</v>
      </c>
      <c r="J1953">
        <v>8.8518778291144731</v>
      </c>
      <c r="K1953">
        <v>11.64015462521221</v>
      </c>
      <c r="L1953">
        <v>7.9610885904472095</v>
      </c>
      <c r="M1953">
        <v>5.94433753901221</v>
      </c>
      <c r="N1953">
        <v>3.5800298200010743</v>
      </c>
      <c r="O1953">
        <v>0.50440151200000005</v>
      </c>
      <c r="P1953">
        <v>10.584831751999999</v>
      </c>
    </row>
    <row r="1954" spans="2:16">
      <c r="B1954" t="s">
        <v>42</v>
      </c>
      <c r="C1954" t="s">
        <v>93</v>
      </c>
      <c r="D1954" t="s">
        <v>18</v>
      </c>
      <c r="H1954">
        <v>8.0000000000000004E-4</v>
      </c>
      <c r="I1954">
        <v>8.0000000000000004E-4</v>
      </c>
      <c r="J1954">
        <v>8.6519375121192892E-4</v>
      </c>
      <c r="K1954">
        <v>1.2000000000000001E-3</v>
      </c>
      <c r="L1954">
        <v>4.0000000000000002E-4</v>
      </c>
      <c r="M1954">
        <v>8.0000000000000004E-4</v>
      </c>
      <c r="N1954">
        <v>7.3480624878807105E-4</v>
      </c>
      <c r="O1954">
        <v>8.0000000000000004E-4</v>
      </c>
      <c r="P1954">
        <v>8.0000000000000004E-4</v>
      </c>
    </row>
    <row r="1955" spans="2:16">
      <c r="B1955" t="s">
        <v>42</v>
      </c>
      <c r="C1955" t="s">
        <v>93</v>
      </c>
      <c r="D1955" t="s">
        <v>19</v>
      </c>
      <c r="H1955">
        <v>0.50740201980150024</v>
      </c>
      <c r="I1955">
        <v>0.83553617086766696</v>
      </c>
      <c r="J1955">
        <v>810.94959648017027</v>
      </c>
      <c r="K1955">
        <v>815.40705284473484</v>
      </c>
      <c r="L1955">
        <v>814.89965082493313</v>
      </c>
      <c r="M1955">
        <v>814.57151667386711</v>
      </c>
      <c r="N1955">
        <v>5.9492608375645499</v>
      </c>
      <c r="O1955">
        <v>1.491804473</v>
      </c>
      <c r="P1955">
        <v>1.491804473</v>
      </c>
    </row>
    <row r="1956" spans="2:16">
      <c r="B1956" t="s">
        <v>42</v>
      </c>
      <c r="C1956" t="s">
        <v>93</v>
      </c>
      <c r="D1956" t="s">
        <v>20</v>
      </c>
      <c r="E1956">
        <v>1.287100456621</v>
      </c>
      <c r="F1956">
        <v>1.24223541297301</v>
      </c>
      <c r="G1956">
        <v>1.1300728038530301</v>
      </c>
      <c r="H1956">
        <v>1.1956383631360641</v>
      </c>
      <c r="I1956">
        <v>0.87876748671570903</v>
      </c>
      <c r="J1956">
        <v>0.56189661029535498</v>
      </c>
      <c r="K1956">
        <v>0.24502573387500001</v>
      </c>
    </row>
    <row r="1957" spans="2:16">
      <c r="B1957" t="s">
        <v>42</v>
      </c>
      <c r="C1957" t="s">
        <v>93</v>
      </c>
      <c r="D1957" t="s">
        <v>21</v>
      </c>
      <c r="H1957">
        <v>8.0000000000000004E-4</v>
      </c>
      <c r="I1957">
        <v>8.0000000000000004E-4</v>
      </c>
      <c r="J1957">
        <v>8.6519375121192892E-4</v>
      </c>
      <c r="K1957">
        <v>1.2000000000000001E-3</v>
      </c>
      <c r="L1957">
        <v>1.2000000000000001E-3</v>
      </c>
      <c r="M1957">
        <v>1.2000000000000001E-3</v>
      </c>
      <c r="N1957">
        <v>1.134806248788071E-3</v>
      </c>
      <c r="O1957">
        <v>8.0000000000000004E-4</v>
      </c>
      <c r="P1957">
        <v>8.0000000000000004E-4</v>
      </c>
    </row>
    <row r="1958" spans="2:16">
      <c r="B1958" t="s">
        <v>42</v>
      </c>
      <c r="C1958" t="s">
        <v>93</v>
      </c>
      <c r="D1958" t="s">
        <v>22</v>
      </c>
      <c r="E1958">
        <v>0.23401826484018301</v>
      </c>
      <c r="F1958">
        <v>0.225860984176912</v>
      </c>
      <c r="G1958">
        <v>0.20546778251873299</v>
      </c>
      <c r="H1958">
        <v>0.72933532695064773</v>
      </c>
      <c r="I1958">
        <v>1.0254918349670981</v>
      </c>
      <c r="J1958">
        <v>2.2629511435613336</v>
      </c>
      <c r="K1958">
        <v>7.3932221760000001</v>
      </c>
      <c r="L1958">
        <v>6.8367255089150039</v>
      </c>
      <c r="M1958">
        <v>7.3932221760000001</v>
      </c>
      <c r="N1958">
        <v>6.4519193754222099</v>
      </c>
      <c r="O1958">
        <v>1.6178048509999998</v>
      </c>
      <c r="P1958">
        <v>1.6178048509999998</v>
      </c>
    </row>
    <row r="1959" spans="2:16">
      <c r="B1959" t="s">
        <v>42</v>
      </c>
      <c r="C1959" t="s">
        <v>93</v>
      </c>
      <c r="D1959" t="s">
        <v>23</v>
      </c>
      <c r="H1959">
        <v>8.0000000000000004E-4</v>
      </c>
      <c r="I1959">
        <v>8.0000000000000004E-4</v>
      </c>
      <c r="J1959">
        <v>143.65802992364522</v>
      </c>
      <c r="K1959">
        <v>143.658364729894</v>
      </c>
      <c r="L1959">
        <v>143.65756472989403</v>
      </c>
      <c r="M1959">
        <v>143.65756472989403</v>
      </c>
      <c r="N1959">
        <v>1.134806248788071E-3</v>
      </c>
      <c r="O1959">
        <v>8.0000000000000004E-4</v>
      </c>
      <c r="P1959">
        <v>8.0000000000000004E-4</v>
      </c>
    </row>
    <row r="1960" spans="2:16">
      <c r="B1960" t="s">
        <v>42</v>
      </c>
      <c r="C1960" t="s">
        <v>93</v>
      </c>
      <c r="D1960" t="s">
        <v>24</v>
      </c>
      <c r="E1960">
        <v>1.7277397260273999</v>
      </c>
      <c r="F1960">
        <v>1.7340586753202156</v>
      </c>
      <c r="G1960">
        <v>1.5834971596633756</v>
      </c>
      <c r="H1960">
        <v>10.555033013506877</v>
      </c>
      <c r="I1960">
        <v>16.171982747337957</v>
      </c>
      <c r="J1960">
        <v>51.798928836725764</v>
      </c>
      <c r="K1960">
        <v>133.2305181301098</v>
      </c>
      <c r="L1960">
        <v>125.28157583999999</v>
      </c>
      <c r="M1960">
        <v>119.23927437981669</v>
      </c>
      <c r="N1960">
        <v>100.2371362203275</v>
      </c>
      <c r="O1960">
        <v>27.405882214999998</v>
      </c>
      <c r="P1960">
        <v>27.405882214999998</v>
      </c>
    </row>
    <row r="1961" spans="2:16">
      <c r="B1961" t="s">
        <v>42</v>
      </c>
      <c r="C1961" t="s">
        <v>93</v>
      </c>
      <c r="D1961" t="s">
        <v>25</v>
      </c>
      <c r="E1961">
        <v>5.3652968036529698E-2</v>
      </c>
      <c r="F1961">
        <v>5.1782762225926003E-2</v>
      </c>
      <c r="G1961">
        <v>4.7107247699416897E-2</v>
      </c>
      <c r="H1961">
        <v>4.0426424457002196E-2</v>
      </c>
      <c r="I1961">
        <v>2.7217616304668103E-2</v>
      </c>
      <c r="J1961">
        <v>208.79578680508956</v>
      </c>
      <c r="K1961">
        <v>208.78291280318601</v>
      </c>
      <c r="L1961">
        <v>208.78211280318601</v>
      </c>
      <c r="M1961">
        <v>208.78211280318601</v>
      </c>
      <c r="N1961">
        <v>1.134806248788071E-3</v>
      </c>
      <c r="O1961">
        <v>8.0000000000000004E-4</v>
      </c>
      <c r="P1961">
        <v>8.0000000000000004E-4</v>
      </c>
    </row>
    <row r="1962" spans="2:16">
      <c r="B1962" t="s">
        <v>42</v>
      </c>
      <c r="C1962" t="s">
        <v>93</v>
      </c>
      <c r="D1962" t="s">
        <v>26</v>
      </c>
      <c r="E1962">
        <v>4.1660958904109604</v>
      </c>
      <c r="F1962">
        <v>4.1156612432426849</v>
      </c>
      <c r="G1962">
        <v>3.9407102253219852</v>
      </c>
      <c r="H1962">
        <v>7.2187663085717126</v>
      </c>
      <c r="I1962">
        <v>6.5636747413604217</v>
      </c>
      <c r="J1962">
        <v>22.800550592358192</v>
      </c>
      <c r="K1962">
        <v>21.578395767172829</v>
      </c>
      <c r="L1962">
        <v>17.633084085996778</v>
      </c>
      <c r="M1962">
        <v>17.262525752102889</v>
      </c>
      <c r="P1962">
        <v>1.6914050730000001</v>
      </c>
    </row>
    <row r="1963" spans="2:16">
      <c r="B1963" t="s">
        <v>42</v>
      </c>
      <c r="C1963" t="s">
        <v>93</v>
      </c>
      <c r="D1963" t="s">
        <v>27</v>
      </c>
      <c r="E1963">
        <v>9.4223744292237406</v>
      </c>
      <c r="F1963">
        <v>9.0939344555913504</v>
      </c>
      <c r="G1963">
        <v>8.2728345215103598</v>
      </c>
      <c r="H1963">
        <v>55.23316044640378</v>
      </c>
      <c r="I1963">
        <v>84.156515632935921</v>
      </c>
      <c r="J1963">
        <v>226.98075803248452</v>
      </c>
      <c r="K1963">
        <v>649.15514745600001</v>
      </c>
      <c r="L1963">
        <v>603.18018953273997</v>
      </c>
      <c r="M1963">
        <v>571.93714280388099</v>
      </c>
      <c r="N1963">
        <v>473.80860117936737</v>
      </c>
      <c r="O1963">
        <v>142.00322600600001</v>
      </c>
      <c r="P1963">
        <v>142.00322600600001</v>
      </c>
    </row>
    <row r="1964" spans="2:16">
      <c r="B1964" t="s">
        <v>42</v>
      </c>
      <c r="C1964" t="s">
        <v>93</v>
      </c>
      <c r="D1964" t="s">
        <v>28</v>
      </c>
      <c r="H1964">
        <v>8.0000000000000004E-4</v>
      </c>
      <c r="I1964">
        <v>8.0000000000000004E-4</v>
      </c>
      <c r="J1964">
        <v>37.706181367119811</v>
      </c>
      <c r="K1964">
        <v>37.706516173368598</v>
      </c>
      <c r="L1964">
        <v>37.7057161733686</v>
      </c>
      <c r="M1964">
        <v>37.7057161733686</v>
      </c>
      <c r="N1964">
        <v>1.134806248788071E-3</v>
      </c>
      <c r="O1964">
        <v>8.0000000000000004E-4</v>
      </c>
      <c r="P1964">
        <v>8.0000000000000004E-4</v>
      </c>
    </row>
    <row r="1965" spans="2:16">
      <c r="B1965" t="s">
        <v>42</v>
      </c>
      <c r="C1965" t="s">
        <v>93</v>
      </c>
      <c r="D1965" t="s">
        <v>29</v>
      </c>
      <c r="E1965">
        <v>9.5764840182648392</v>
      </c>
      <c r="F1965">
        <v>9.3601610657674694</v>
      </c>
      <c r="G1965">
        <v>8.6711536845240502</v>
      </c>
      <c r="H1965">
        <v>17.199225584367909</v>
      </c>
      <c r="I1965">
        <v>20.594444440245283</v>
      </c>
      <c r="J1965">
        <v>141.00107965722336</v>
      </c>
      <c r="K1965">
        <v>220.30797127661731</v>
      </c>
      <c r="L1965">
        <v>210.37782576008311</v>
      </c>
      <c r="M1965">
        <v>204.6249751682497</v>
      </c>
      <c r="N1965">
        <v>109.2455903673157</v>
      </c>
      <c r="O1965">
        <v>27.384882152000003</v>
      </c>
      <c r="P1965">
        <v>27.384882152000003</v>
      </c>
    </row>
    <row r="1966" spans="2:16">
      <c r="B1966" t="s">
        <v>42</v>
      </c>
      <c r="C1966" t="s">
        <v>93</v>
      </c>
      <c r="D1966" t="s">
        <v>30</v>
      </c>
      <c r="E1966">
        <v>3.3710045662100501</v>
      </c>
      <c r="F1966">
        <v>3.25349993304595</v>
      </c>
      <c r="G1966">
        <v>2.9597383501357002</v>
      </c>
      <c r="H1966">
        <v>10.979095283129316</v>
      </c>
      <c r="I1966">
        <v>15.537688176086215</v>
      </c>
      <c r="J1966">
        <v>34.447163800643558</v>
      </c>
      <c r="K1966">
        <v>112.705538112</v>
      </c>
      <c r="L1966">
        <v>112.705538112</v>
      </c>
      <c r="M1966">
        <v>112.705538112</v>
      </c>
      <c r="N1966">
        <v>98.354655380399493</v>
      </c>
      <c r="O1966">
        <v>24.654873962</v>
      </c>
      <c r="P1966">
        <v>24.654873962</v>
      </c>
    </row>
    <row r="1967" spans="2:16">
      <c r="B1967" t="s">
        <v>42</v>
      </c>
      <c r="C1967" t="s">
        <v>94</v>
      </c>
      <c r="D1967" t="s">
        <v>16</v>
      </c>
      <c r="E1967">
        <v>26.010497847680501</v>
      </c>
      <c r="F1967">
        <v>26.010497847680501</v>
      </c>
      <c r="G1967">
        <v>26.010497847680501</v>
      </c>
      <c r="H1967">
        <v>40.0602361972376</v>
      </c>
      <c r="I1967">
        <v>51.395641935087696</v>
      </c>
      <c r="J1967">
        <v>138.25994963241882</v>
      </c>
      <c r="K1967">
        <v>337.36753141578652</v>
      </c>
      <c r="L1967">
        <v>343.61056867538412</v>
      </c>
      <c r="M1967">
        <v>345.88891163140653</v>
      </c>
      <c r="N1967">
        <v>348.39404969577095</v>
      </c>
      <c r="O1967">
        <v>351.16162073337915</v>
      </c>
      <c r="P1967">
        <v>354.23514201924883</v>
      </c>
    </row>
    <row r="1968" spans="2:16">
      <c r="B1968" t="s">
        <v>42</v>
      </c>
      <c r="C1968" t="s">
        <v>94</v>
      </c>
      <c r="D1968" t="s">
        <v>17</v>
      </c>
      <c r="E1968">
        <v>15.8474518958036</v>
      </c>
      <c r="F1968">
        <v>15.8474518958036</v>
      </c>
      <c r="G1968">
        <v>15.884418841996981</v>
      </c>
      <c r="H1968">
        <v>16.88051487494284</v>
      </c>
      <c r="I1968">
        <v>17.487431910410109</v>
      </c>
      <c r="J1968">
        <v>18.136851078692327</v>
      </c>
      <c r="K1968">
        <v>18.444020028464017</v>
      </c>
      <c r="L1968">
        <v>18.444929577409741</v>
      </c>
      <c r="M1968">
        <v>18.496516202027664</v>
      </c>
      <c r="N1968">
        <v>18.559641288139716</v>
      </c>
      <c r="O1968">
        <v>18.638663532817141</v>
      </c>
      <c r="P1968">
        <v>18.740453241874182</v>
      </c>
    </row>
    <row r="1969" spans="2:16">
      <c r="B1969" t="s">
        <v>42</v>
      </c>
      <c r="C1969" t="s">
        <v>94</v>
      </c>
      <c r="D1969" t="s">
        <v>18</v>
      </c>
      <c r="E1969">
        <v>65.0328344737121</v>
      </c>
      <c r="F1969">
        <v>65.0328344737121</v>
      </c>
      <c r="G1969">
        <v>65.541062363045441</v>
      </c>
      <c r="H1969">
        <v>77.183914288684178</v>
      </c>
      <c r="I1969">
        <v>83.852006558496612</v>
      </c>
      <c r="J1969">
        <v>92.641955530623676</v>
      </c>
      <c r="K1969">
        <v>117.6567942934674</v>
      </c>
      <c r="L1969">
        <v>136.854084625886</v>
      </c>
      <c r="M1969">
        <v>137.25156874999243</v>
      </c>
      <c r="N1969">
        <v>137.68861998788765</v>
      </c>
      <c r="O1969">
        <v>138.17145579049503</v>
      </c>
      <c r="P1969">
        <v>140.04809286574721</v>
      </c>
    </row>
    <row r="1970" spans="2:16">
      <c r="B1970" t="s">
        <v>42</v>
      </c>
      <c r="C1970" t="s">
        <v>94</v>
      </c>
      <c r="D1970" t="s">
        <v>19</v>
      </c>
      <c r="E1970">
        <v>113.303938356164</v>
      </c>
      <c r="F1970">
        <v>113.303938356164</v>
      </c>
      <c r="G1970">
        <v>114.20524655433712</v>
      </c>
      <c r="H1970">
        <v>203.18678075515999</v>
      </c>
      <c r="I1970">
        <v>250.2619819621348</v>
      </c>
      <c r="J1970">
        <v>289.6317037170549</v>
      </c>
      <c r="K1970">
        <v>349.49166432902439</v>
      </c>
      <c r="L1970">
        <v>394.27400110817348</v>
      </c>
      <c r="M1970">
        <v>394.27400110817348</v>
      </c>
      <c r="N1970">
        <v>394.27400110817348</v>
      </c>
      <c r="O1970">
        <v>394.27400110817348</v>
      </c>
      <c r="P1970">
        <v>394.27400110817348</v>
      </c>
    </row>
    <row r="1971" spans="2:16">
      <c r="B1971" t="s">
        <v>42</v>
      </c>
      <c r="C1971" t="s">
        <v>94</v>
      </c>
      <c r="D1971" t="s">
        <v>20</v>
      </c>
      <c r="E1971">
        <v>128.552732041007</v>
      </c>
      <c r="F1971">
        <v>128.552732041007</v>
      </c>
      <c r="G1971">
        <v>129.99322136163227</v>
      </c>
      <c r="H1971">
        <v>199.96991244203707</v>
      </c>
      <c r="I1971">
        <v>235.7519480307156</v>
      </c>
      <c r="J1971">
        <v>290.6515987403256</v>
      </c>
      <c r="K1971">
        <v>425.88387288336918</v>
      </c>
      <c r="L1971">
        <v>510.30264559315941</v>
      </c>
      <c r="M1971">
        <v>510.30264559315941</v>
      </c>
      <c r="N1971">
        <v>510.30264559315941</v>
      </c>
      <c r="O1971">
        <v>510.30264559315941</v>
      </c>
      <c r="P1971">
        <v>510.30264559315941</v>
      </c>
    </row>
    <row r="1972" spans="2:16">
      <c r="B1972" t="s">
        <v>42</v>
      </c>
      <c r="C1972" t="s">
        <v>94</v>
      </c>
      <c r="D1972" t="s">
        <v>21</v>
      </c>
      <c r="E1972">
        <v>23.233964145063801</v>
      </c>
      <c r="F1972">
        <v>23.233964145063801</v>
      </c>
      <c r="G1972">
        <v>23.35111145814712</v>
      </c>
      <c r="H1972">
        <v>30.711529252657737</v>
      </c>
      <c r="I1972">
        <v>31.482383786251997</v>
      </c>
      <c r="J1972">
        <v>35.501743969955136</v>
      </c>
      <c r="K1972">
        <v>60.31514764006819</v>
      </c>
      <c r="L1972">
        <v>60.31514764006819</v>
      </c>
      <c r="M1972">
        <v>60.31514764006819</v>
      </c>
      <c r="N1972">
        <v>60.31514764006819</v>
      </c>
      <c r="O1972">
        <v>60.508852039784657</v>
      </c>
      <c r="P1972">
        <v>61.035841278482621</v>
      </c>
    </row>
    <row r="1973" spans="2:16">
      <c r="B1973" t="s">
        <v>42</v>
      </c>
      <c r="C1973" t="s">
        <v>94</v>
      </c>
      <c r="D1973" t="s">
        <v>22</v>
      </c>
      <c r="E1973">
        <v>70.484254749868597</v>
      </c>
      <c r="F1973">
        <v>70.484254749868597</v>
      </c>
      <c r="G1973">
        <v>70.484254749868597</v>
      </c>
      <c r="H1973">
        <v>72.655001934602353</v>
      </c>
      <c r="I1973">
        <v>103.46362950095087</v>
      </c>
      <c r="J1973">
        <v>180.82929502124321</v>
      </c>
      <c r="K1973">
        <v>406.17557763748766</v>
      </c>
      <c r="L1973">
        <v>406.17557763748766</v>
      </c>
      <c r="M1973">
        <v>413.87689235688845</v>
      </c>
      <c r="N1973">
        <v>418.65198784341726</v>
      </c>
      <c r="O1973">
        <v>424.25780856626477</v>
      </c>
      <c r="P1973">
        <v>424.25780856626477</v>
      </c>
    </row>
    <row r="1974" spans="2:16">
      <c r="B1974" t="s">
        <v>42</v>
      </c>
      <c r="C1974" t="s">
        <v>94</v>
      </c>
      <c r="D1974" t="s">
        <v>23</v>
      </c>
      <c r="E1974">
        <v>31.7851376496791</v>
      </c>
      <c r="F1974">
        <v>31.7851376496791</v>
      </c>
      <c r="G1974">
        <v>32.256015325613198</v>
      </c>
      <c r="H1974">
        <v>65.263830236275808</v>
      </c>
      <c r="I1974">
        <v>71.211016542986272</v>
      </c>
      <c r="J1974">
        <v>83.839116091705932</v>
      </c>
      <c r="K1974">
        <v>127.03317871886641</v>
      </c>
      <c r="L1974">
        <v>129.63990840457231</v>
      </c>
      <c r="M1974">
        <v>129.63990840457231</v>
      </c>
      <c r="N1974">
        <v>129.63990840457231</v>
      </c>
      <c r="O1974">
        <v>129.63990840457231</v>
      </c>
      <c r="P1974">
        <v>129.63990840457231</v>
      </c>
    </row>
    <row r="1975" spans="2:16">
      <c r="B1975" t="s">
        <v>42</v>
      </c>
      <c r="C1975" t="s">
        <v>94</v>
      </c>
      <c r="D1975" t="s">
        <v>24</v>
      </c>
      <c r="E1975">
        <v>16.082619712378602</v>
      </c>
      <c r="F1975">
        <v>16.082619712378602</v>
      </c>
      <c r="G1975">
        <v>16.103644874055398</v>
      </c>
      <c r="H1975">
        <v>17.60101055270966</v>
      </c>
      <c r="I1975">
        <v>18.015814489514341</v>
      </c>
      <c r="J1975">
        <v>19.048895524809772</v>
      </c>
      <c r="K1975">
        <v>21.531947486136783</v>
      </c>
      <c r="L1975">
        <v>21.598590775113458</v>
      </c>
      <c r="M1975">
        <v>21.598590775113458</v>
      </c>
      <c r="N1975">
        <v>21.598590775113458</v>
      </c>
      <c r="O1975">
        <v>21.598590775113458</v>
      </c>
      <c r="P1975">
        <v>21.598590775113458</v>
      </c>
    </row>
    <row r="1976" spans="2:16">
      <c r="B1976" t="s">
        <v>42</v>
      </c>
      <c r="C1976" t="s">
        <v>94</v>
      </c>
      <c r="D1976" t="s">
        <v>25</v>
      </c>
      <c r="E1976">
        <v>22.4557537336844</v>
      </c>
      <c r="F1976">
        <v>22.4557537336844</v>
      </c>
      <c r="G1976">
        <v>22.568640082945755</v>
      </c>
      <c r="H1976">
        <v>29.949002791713568</v>
      </c>
      <c r="I1976">
        <v>33.89695058703699</v>
      </c>
      <c r="J1976">
        <v>37.844898382360419</v>
      </c>
      <c r="K1976">
        <v>65.267627277392862</v>
      </c>
      <c r="L1976">
        <v>65.444697891565028</v>
      </c>
      <c r="M1976">
        <v>65.444697891565028</v>
      </c>
      <c r="N1976">
        <v>65.444697891565028</v>
      </c>
      <c r="O1976">
        <v>65.444697891565028</v>
      </c>
      <c r="P1976">
        <v>65.444697891565028</v>
      </c>
    </row>
    <row r="1977" spans="2:16">
      <c r="B1977" t="s">
        <v>42</v>
      </c>
      <c r="C1977" t="s">
        <v>94</v>
      </c>
      <c r="D1977" t="s">
        <v>26</v>
      </c>
      <c r="E1977">
        <v>8.5625459168226694</v>
      </c>
      <c r="F1977">
        <v>8.5625459168226694</v>
      </c>
      <c r="G1977">
        <v>8.5734923654777848</v>
      </c>
      <c r="H1977">
        <v>9.1045745022360496</v>
      </c>
      <c r="I1977">
        <v>9.3920580598096226</v>
      </c>
      <c r="J1977">
        <v>10.65128705993593</v>
      </c>
      <c r="K1977">
        <v>10.938770617509505</v>
      </c>
      <c r="L1977">
        <v>10.942452057227696</v>
      </c>
      <c r="M1977">
        <v>10.942452057227696</v>
      </c>
      <c r="N1977">
        <v>10.942452057227696</v>
      </c>
      <c r="O1977">
        <v>11.080927127209616</v>
      </c>
      <c r="P1977">
        <v>11.250996023837896</v>
      </c>
    </row>
    <row r="1978" spans="2:16">
      <c r="B1978" t="s">
        <v>42</v>
      </c>
      <c r="C1978" t="s">
        <v>94</v>
      </c>
      <c r="D1978" t="s">
        <v>27</v>
      </c>
      <c r="E1978">
        <v>34.404832192626401</v>
      </c>
      <c r="F1978">
        <v>34.404832192626401</v>
      </c>
      <c r="G1978">
        <v>34.979142398716419</v>
      </c>
      <c r="H1978">
        <v>64.534805957657099</v>
      </c>
      <c r="I1978">
        <v>88.51348023877182</v>
      </c>
      <c r="J1978">
        <v>115.2213353421191</v>
      </c>
      <c r="K1978">
        <v>140.60614090580961</v>
      </c>
      <c r="L1978">
        <v>144.5815656167498</v>
      </c>
      <c r="M1978">
        <v>144.5815656167498</v>
      </c>
      <c r="N1978">
        <v>144.5815656167498</v>
      </c>
      <c r="O1978">
        <v>144.5815656167498</v>
      </c>
      <c r="P1978">
        <v>144.5815656167498</v>
      </c>
    </row>
    <row r="1979" spans="2:16">
      <c r="B1979" t="s">
        <v>42</v>
      </c>
      <c r="C1979" t="s">
        <v>94</v>
      </c>
      <c r="D1979" t="s">
        <v>28</v>
      </c>
      <c r="E1979">
        <v>1.3091885768261999</v>
      </c>
      <c r="F1979">
        <v>1.3091885768261999</v>
      </c>
      <c r="G1979">
        <v>1.3183455587008808</v>
      </c>
      <c r="H1979">
        <v>1.515596224560452</v>
      </c>
      <c r="I1979">
        <v>3.1222967375391084</v>
      </c>
      <c r="J1979">
        <v>3.6793630443353997</v>
      </c>
      <c r="K1979">
        <v>6.6582590215478294</v>
      </c>
      <c r="L1979">
        <v>6.6935918689942051</v>
      </c>
      <c r="M1979">
        <v>6.6935918689942051</v>
      </c>
      <c r="N1979">
        <v>6.6935918689942051</v>
      </c>
      <c r="O1979">
        <v>6.6935918689942051</v>
      </c>
      <c r="P1979">
        <v>6.6935918689942051</v>
      </c>
    </row>
    <row r="1980" spans="2:16">
      <c r="B1980" t="s">
        <v>42</v>
      </c>
      <c r="C1980" t="s">
        <v>94</v>
      </c>
      <c r="D1980" t="s">
        <v>29</v>
      </c>
      <c r="E1980">
        <v>77.951632792036406</v>
      </c>
      <c r="F1980">
        <v>77.951632792036406</v>
      </c>
      <c r="G1980">
        <v>77.951632792036406</v>
      </c>
      <c r="H1980">
        <v>89.457002534697367</v>
      </c>
      <c r="I1980">
        <v>98.641479723992504</v>
      </c>
      <c r="J1980">
        <v>112.6915445553236</v>
      </c>
      <c r="K1980">
        <v>165.8434004846138</v>
      </c>
      <c r="L1980">
        <v>168.26984215872039</v>
      </c>
      <c r="M1980">
        <v>171.3666649353332</v>
      </c>
      <c r="N1980">
        <v>171.3666649353332</v>
      </c>
      <c r="O1980">
        <v>171.3666649353332</v>
      </c>
      <c r="P1980">
        <v>171.3666649353332</v>
      </c>
    </row>
    <row r="1981" spans="2:16">
      <c r="B1981" t="s">
        <v>42</v>
      </c>
      <c r="C1981" t="s">
        <v>94</v>
      </c>
      <c r="D1981" t="s">
        <v>30</v>
      </c>
      <c r="E1981">
        <v>103.223597460593</v>
      </c>
      <c r="F1981">
        <v>103.223597460593</v>
      </c>
      <c r="G1981">
        <v>103.223597460593</v>
      </c>
      <c r="H1981">
        <v>109.93466454710402</v>
      </c>
      <c r="I1981">
        <v>114.54826893873958</v>
      </c>
      <c r="J1981">
        <v>119.77482219678095</v>
      </c>
      <c r="K1981">
        <v>224.09998993248269</v>
      </c>
      <c r="L1981">
        <v>228.48937445444329</v>
      </c>
      <c r="M1981">
        <v>228.48937445444329</v>
      </c>
      <c r="N1981">
        <v>228.48937445444329</v>
      </c>
      <c r="O1981">
        <v>228.48937445444329</v>
      </c>
      <c r="P1981">
        <v>228.48937445444329</v>
      </c>
    </row>
    <row r="1982" spans="2:16">
      <c r="B1982" t="s">
        <v>42</v>
      </c>
      <c r="C1982" t="s">
        <v>95</v>
      </c>
      <c r="D1982" t="s">
        <v>16</v>
      </c>
      <c r="E1982">
        <v>1.5624442736356601</v>
      </c>
      <c r="F1982">
        <v>1.5614665641814001</v>
      </c>
      <c r="G1982">
        <v>2.5011837270890798</v>
      </c>
      <c r="H1982">
        <v>8.2631775655389781</v>
      </c>
      <c r="I1982">
        <v>8.073678609042183</v>
      </c>
      <c r="J1982">
        <v>15.103968161216937</v>
      </c>
      <c r="K1982">
        <v>34.683874211436937</v>
      </c>
      <c r="L1982">
        <v>51.737305831926278</v>
      </c>
      <c r="M1982">
        <v>51.708622845915414</v>
      </c>
      <c r="N1982">
        <v>48.08153738400425</v>
      </c>
      <c r="O1982">
        <v>53.450843299416974</v>
      </c>
      <c r="P1982">
        <v>57.133934394046115</v>
      </c>
    </row>
    <row r="1983" spans="2:16">
      <c r="B1983" t="s">
        <v>42</v>
      </c>
      <c r="C1983" t="s">
        <v>95</v>
      </c>
      <c r="D1983" t="s">
        <v>17</v>
      </c>
      <c r="G1983">
        <v>0.41957039636557802</v>
      </c>
      <c r="H1983">
        <v>2.8538812785388101</v>
      </c>
      <c r="I1983">
        <v>3.1560569433252699</v>
      </c>
      <c r="J1983">
        <v>4.3125317097919798</v>
      </c>
      <c r="K1983">
        <v>9.7889993135762694</v>
      </c>
      <c r="L1983">
        <v>9.7087921926761602</v>
      </c>
      <c r="M1983">
        <v>11.542364282090301</v>
      </c>
      <c r="N1983">
        <v>13.5195630763721</v>
      </c>
      <c r="O1983">
        <v>15.0397678097114</v>
      </c>
      <c r="P1983">
        <v>16.060076998836099</v>
      </c>
    </row>
    <row r="1984" spans="2:16">
      <c r="B1984" t="s">
        <v>42</v>
      </c>
      <c r="C1984" t="s">
        <v>95</v>
      </c>
      <c r="D1984" t="s">
        <v>18</v>
      </c>
      <c r="E1984">
        <v>13.425599091425299</v>
      </c>
      <c r="F1984">
        <v>13.4273594548552</v>
      </c>
      <c r="G1984">
        <v>13.803340461525419</v>
      </c>
      <c r="H1984">
        <v>18.56780122676011</v>
      </c>
      <c r="I1984">
        <v>16.939495461813081</v>
      </c>
      <c r="J1984">
        <v>15.311189696866041</v>
      </c>
      <c r="K1984">
        <v>14.849052077937809</v>
      </c>
      <c r="L1984">
        <v>10.27075948424463</v>
      </c>
      <c r="M1984">
        <v>10.024295480744026</v>
      </c>
      <c r="N1984">
        <v>9.7778314772434189</v>
      </c>
      <c r="O1984">
        <v>9.6301605105784329</v>
      </c>
      <c r="P1984">
        <v>9.390513573016797</v>
      </c>
    </row>
    <row r="1985" spans="2:16">
      <c r="B1985" t="s">
        <v>42</v>
      </c>
      <c r="C1985" t="s">
        <v>95</v>
      </c>
      <c r="D1985" t="s">
        <v>19</v>
      </c>
      <c r="E1985">
        <v>7.1901060000000001</v>
      </c>
      <c r="F1985">
        <v>7.1900636000000002</v>
      </c>
      <c r="G1985">
        <v>18.685396727183601</v>
      </c>
      <c r="H1985">
        <v>86.771362544008426</v>
      </c>
      <c r="I1985">
        <v>85.899320188903559</v>
      </c>
      <c r="J1985">
        <v>85.027277833798706</v>
      </c>
      <c r="K1985">
        <v>140.00660028890343</v>
      </c>
      <c r="L1985">
        <v>159.99012207273276</v>
      </c>
      <c r="M1985">
        <v>159.85812779089207</v>
      </c>
      <c r="N1985">
        <v>159.72613350905138</v>
      </c>
      <c r="O1985">
        <v>119.25277146636367</v>
      </c>
      <c r="P1985">
        <v>127.02615805456297</v>
      </c>
    </row>
    <row r="1986" spans="2:16">
      <c r="B1986" t="s">
        <v>42</v>
      </c>
      <c r="C1986" t="s">
        <v>95</v>
      </c>
      <c r="D1986" t="s">
        <v>20</v>
      </c>
      <c r="E1986">
        <v>4.3423897482837504</v>
      </c>
      <c r="F1986">
        <v>4.34143384897025</v>
      </c>
      <c r="G1986">
        <v>4.7165167991917407</v>
      </c>
      <c r="H1986">
        <v>7.7400803818509898</v>
      </c>
      <c r="I1986">
        <v>7.2134194699149798</v>
      </c>
      <c r="J1986">
        <v>13.495320865487761</v>
      </c>
      <c r="K1986">
        <v>33.06721394581745</v>
      </c>
      <c r="L1986">
        <v>50.252752368677349</v>
      </c>
      <c r="M1986">
        <v>60.243898574985458</v>
      </c>
      <c r="N1986">
        <v>71.025924299006249</v>
      </c>
      <c r="O1986">
        <v>79.213342926002568</v>
      </c>
      <c r="P1986">
        <v>84.849055939246568</v>
      </c>
    </row>
    <row r="1987" spans="2:16">
      <c r="B1987" t="s">
        <v>42</v>
      </c>
      <c r="C1987" t="s">
        <v>95</v>
      </c>
      <c r="D1987" t="s">
        <v>21</v>
      </c>
      <c r="E1987">
        <v>9.5282389189929599</v>
      </c>
      <c r="F1987">
        <v>8.8463870004654002</v>
      </c>
      <c r="G1987">
        <v>7.830122065354324</v>
      </c>
      <c r="H1987">
        <v>9.09654733813246</v>
      </c>
      <c r="I1987">
        <v>7.9409276703667198</v>
      </c>
      <c r="J1987">
        <v>7.9901149242587799</v>
      </c>
      <c r="K1987">
        <v>15.225719138107776</v>
      </c>
      <c r="L1987">
        <v>10.740860294987952</v>
      </c>
      <c r="M1987">
        <v>10.565943116671107</v>
      </c>
      <c r="N1987">
        <v>9.1862190166964659</v>
      </c>
      <c r="O1987">
        <v>3.1781622485850822</v>
      </c>
      <c r="P1987">
        <v>3.1287950221849283</v>
      </c>
    </row>
    <row r="1988" spans="2:16">
      <c r="B1988" t="s">
        <v>42</v>
      </c>
      <c r="C1988" t="s">
        <v>95</v>
      </c>
      <c r="D1988" t="s">
        <v>22</v>
      </c>
      <c r="E1988">
        <v>42.038156419934801</v>
      </c>
      <c r="F1988">
        <v>39.0298567908021</v>
      </c>
      <c r="G1988">
        <v>38.943813362614833</v>
      </c>
      <c r="H1988">
        <v>70.046129203830503</v>
      </c>
      <c r="I1988">
        <v>64.947587829237904</v>
      </c>
      <c r="J1988">
        <v>77.574820173569805</v>
      </c>
      <c r="K1988">
        <v>82.080238363611898</v>
      </c>
      <c r="L1988">
        <v>57.862730941402582</v>
      </c>
      <c r="M1988">
        <v>57.091004312260267</v>
      </c>
      <c r="N1988">
        <v>44.994911011479353</v>
      </c>
      <c r="O1988">
        <v>40.139029518180429</v>
      </c>
      <c r="P1988">
        <v>36.241902911920008</v>
      </c>
    </row>
    <row r="1989" spans="2:16">
      <c r="B1989" t="s">
        <v>42</v>
      </c>
      <c r="C1989" t="s">
        <v>95</v>
      </c>
      <c r="D1989" t="s">
        <v>23</v>
      </c>
      <c r="E1989">
        <v>2.83337219061166</v>
      </c>
      <c r="F1989">
        <v>2.8320233143669999</v>
      </c>
      <c r="G1989">
        <v>6.1805984762520101</v>
      </c>
      <c r="H1989">
        <v>26.16729584754551</v>
      </c>
      <c r="I1989">
        <v>25.82365410457404</v>
      </c>
      <c r="J1989">
        <v>25.480012361602572</v>
      </c>
      <c r="K1989">
        <v>51.054806403625506</v>
      </c>
      <c r="L1989">
        <v>73.262848904080613</v>
      </c>
      <c r="M1989">
        <v>73.210834521053826</v>
      </c>
      <c r="N1989">
        <v>73.158820138027053</v>
      </c>
      <c r="O1989">
        <v>73.098693360112378</v>
      </c>
      <c r="P1989">
        <v>77.730184692154978</v>
      </c>
    </row>
    <row r="1990" spans="2:16">
      <c r="B1990" t="s">
        <v>42</v>
      </c>
      <c r="C1990" t="s">
        <v>95</v>
      </c>
      <c r="D1990" t="s">
        <v>24</v>
      </c>
      <c r="E1990">
        <v>44.861610750477404</v>
      </c>
      <c r="F1990">
        <v>44.860966450286398</v>
      </c>
      <c r="G1990">
        <v>43.962789593314383</v>
      </c>
      <c r="H1990">
        <v>47.4338271399794</v>
      </c>
      <c r="I1990">
        <v>41.9928468967613</v>
      </c>
      <c r="J1990">
        <v>47.608323811381979</v>
      </c>
      <c r="K1990">
        <v>49.097331480953677</v>
      </c>
      <c r="L1990">
        <v>45.784787794365009</v>
      </c>
      <c r="M1990">
        <v>44.961228851948036</v>
      </c>
      <c r="N1990">
        <v>44.560739539414961</v>
      </c>
      <c r="O1990">
        <v>44.893306006271196</v>
      </c>
      <c r="P1990">
        <v>44.479759720568218</v>
      </c>
    </row>
    <row r="1991" spans="2:16">
      <c r="B1991" t="s">
        <v>42</v>
      </c>
      <c r="C1991" t="s">
        <v>95</v>
      </c>
      <c r="D1991" t="s">
        <v>25</v>
      </c>
      <c r="G1991">
        <v>0.44425100791649402</v>
      </c>
      <c r="H1991">
        <v>3.0217566478646201</v>
      </c>
      <c r="I1991">
        <v>3.0217566478646201</v>
      </c>
      <c r="J1991">
        <v>7.9591577879249096</v>
      </c>
      <c r="K1991">
        <v>25.0992329960904</v>
      </c>
      <c r="L1991">
        <v>36.540872056585201</v>
      </c>
      <c r="M1991">
        <v>36.540872056585201</v>
      </c>
      <c r="N1991">
        <v>33.373623421971502</v>
      </c>
      <c r="O1991">
        <v>36.953099352374103</v>
      </c>
      <c r="P1991">
        <v>39.376100516309997</v>
      </c>
    </row>
    <row r="1992" spans="2:16">
      <c r="B1992" t="s">
        <v>42</v>
      </c>
      <c r="C1992" t="s">
        <v>95</v>
      </c>
      <c r="D1992" t="s">
        <v>26</v>
      </c>
      <c r="E1992">
        <v>1.8815364916773401</v>
      </c>
      <c r="F1992">
        <v>1.8809218950063999</v>
      </c>
      <c r="G1992">
        <v>2.9770899245042202</v>
      </c>
      <c r="H1992">
        <v>9.705684057399079</v>
      </c>
      <c r="I1992">
        <v>9.4774844295468554</v>
      </c>
      <c r="J1992">
        <v>14.332700985212311</v>
      </c>
      <c r="K1992">
        <v>35.886057887270191</v>
      </c>
      <c r="L1992">
        <v>54.706311615526396</v>
      </c>
      <c r="M1992">
        <v>65.643884112995011</v>
      </c>
      <c r="N1992">
        <v>77.443216839669518</v>
      </c>
      <c r="O1992">
        <v>86.41291695226333</v>
      </c>
      <c r="P1992">
        <v>92.577233115234634</v>
      </c>
    </row>
    <row r="1993" spans="2:16">
      <c r="B1993" t="s">
        <v>42</v>
      </c>
      <c r="C1993" t="s">
        <v>95</v>
      </c>
      <c r="D1993" t="s">
        <v>27</v>
      </c>
      <c r="E1993">
        <v>6.0305785530821998</v>
      </c>
      <c r="F1993">
        <v>6.0303471318493198</v>
      </c>
      <c r="G1993">
        <v>11.63151338616824</v>
      </c>
      <c r="H1993">
        <v>45.297234933316275</v>
      </c>
      <c r="I1993">
        <v>44.565824308205229</v>
      </c>
      <c r="J1993">
        <v>67.646124232398193</v>
      </c>
      <c r="K1993">
        <v>99.885102131013753</v>
      </c>
      <c r="L1993">
        <v>60.650281828202488</v>
      </c>
      <c r="M1993">
        <v>60.539573879641239</v>
      </c>
      <c r="N1993">
        <v>63.27002370005458</v>
      </c>
      <c r="O1993">
        <v>69.564911235025718</v>
      </c>
      <c r="P1993">
        <v>73.774413626593969</v>
      </c>
    </row>
    <row r="1994" spans="2:16">
      <c r="B1994" t="s">
        <v>42</v>
      </c>
      <c r="C1994" t="s">
        <v>95</v>
      </c>
      <c r="D1994" t="s">
        <v>28</v>
      </c>
      <c r="E1994">
        <v>18.4190608077724</v>
      </c>
      <c r="F1994">
        <v>18.4194364846634</v>
      </c>
      <c r="G1994">
        <v>19.385603279620639</v>
      </c>
      <c r="H1994">
        <v>28.550911570141658</v>
      </c>
      <c r="I1994">
        <v>26.3169805035302</v>
      </c>
      <c r="J1994">
        <v>30.50472320618983</v>
      </c>
      <c r="K1994">
        <v>35.20728370811517</v>
      </c>
      <c r="L1994">
        <v>40.269154045505623</v>
      </c>
      <c r="M1994">
        <v>39.93102124141317</v>
      </c>
      <c r="N1994">
        <v>33.171214668049615</v>
      </c>
      <c r="O1994">
        <v>24.30510571294797</v>
      </c>
      <c r="P1994">
        <v>15.583860154072617</v>
      </c>
    </row>
    <row r="1995" spans="2:16">
      <c r="B1995" t="s">
        <v>42</v>
      </c>
      <c r="C1995" t="s">
        <v>95</v>
      </c>
      <c r="D1995" t="s">
        <v>29</v>
      </c>
      <c r="E1995">
        <v>105.408462570599</v>
      </c>
      <c r="F1995">
        <v>105.409077542359</v>
      </c>
      <c r="G1995">
        <v>104.36282116173791</v>
      </c>
      <c r="H1995">
        <v>118.67589110239039</v>
      </c>
      <c r="I1995">
        <v>105.8915672067415</v>
      </c>
      <c r="J1995">
        <v>98.358394778819985</v>
      </c>
      <c r="K1995">
        <v>134.9697245112057</v>
      </c>
      <c r="L1995">
        <v>165.97103307638011</v>
      </c>
      <c r="M1995">
        <v>164.03596920987556</v>
      </c>
      <c r="N1995">
        <v>156.84975387564398</v>
      </c>
      <c r="O1995">
        <v>138.98137534157544</v>
      </c>
      <c r="P1995">
        <v>143.91723489609487</v>
      </c>
    </row>
    <row r="1996" spans="2:16">
      <c r="B1996" t="s">
        <v>42</v>
      </c>
      <c r="C1996" t="s">
        <v>95</v>
      </c>
      <c r="D1996" t="s">
        <v>30</v>
      </c>
      <c r="E1996">
        <v>137.720006632973</v>
      </c>
      <c r="F1996">
        <v>127.86460192065699</v>
      </c>
      <c r="G1996">
        <v>118.1553896311612</v>
      </c>
      <c r="H1996">
        <v>165.3522656273235</v>
      </c>
      <c r="I1996">
        <v>148.64907948107259</v>
      </c>
      <c r="J1996">
        <v>153.2391511268458</v>
      </c>
      <c r="K1996">
        <v>284.4852595466179</v>
      </c>
      <c r="L1996">
        <v>188.48274774058788</v>
      </c>
      <c r="M1996">
        <v>185.95451611637895</v>
      </c>
      <c r="N1996">
        <v>162.13302670014602</v>
      </c>
      <c r="O1996">
        <v>62.789870811530058</v>
      </c>
      <c r="P1996">
        <v>62.348387941083601</v>
      </c>
    </row>
    <row r="1997" spans="2:16">
      <c r="B1997" t="s">
        <v>42</v>
      </c>
      <c r="C1997" t="s">
        <v>96</v>
      </c>
      <c r="D1997" t="s">
        <v>16</v>
      </c>
      <c r="E1997">
        <v>29.6489726027397</v>
      </c>
      <c r="F1997">
        <v>29.658599719671663</v>
      </c>
      <c r="G1997">
        <v>29.658599719671663</v>
      </c>
      <c r="H1997">
        <v>29.662938701950861</v>
      </c>
      <c r="I1997">
        <v>19.770320717438995</v>
      </c>
      <c r="J1997">
        <v>9.8829908675799008</v>
      </c>
      <c r="M1997">
        <v>18.290052646389899</v>
      </c>
      <c r="N1997">
        <v>27.834909662594601</v>
      </c>
      <c r="O1997">
        <v>41.0085186249961</v>
      </c>
      <c r="P1997">
        <v>58.067020200156897</v>
      </c>
    </row>
    <row r="1998" spans="2:16">
      <c r="B1998" t="s">
        <v>42</v>
      </c>
      <c r="C1998" t="s">
        <v>96</v>
      </c>
      <c r="D1998" t="s">
        <v>17</v>
      </c>
      <c r="E1998">
        <v>0.64954337899543402</v>
      </c>
      <c r="F1998">
        <v>0.68669110775291076</v>
      </c>
      <c r="G1998">
        <v>0.68669110775291076</v>
      </c>
      <c r="H1998">
        <v>0.68669110775291076</v>
      </c>
      <c r="I1998">
        <v>0.43302891933028897</v>
      </c>
      <c r="J1998">
        <v>0.21651445966514499</v>
      </c>
      <c r="M1998">
        <v>4.2452170801174001</v>
      </c>
      <c r="N1998">
        <v>4.8367963536720504</v>
      </c>
      <c r="O1998">
        <v>3.8672569949705702</v>
      </c>
      <c r="P1998">
        <v>6.7451050334490699</v>
      </c>
    </row>
    <row r="1999" spans="2:16">
      <c r="B1999" t="s">
        <v>42</v>
      </c>
      <c r="C1999" t="s">
        <v>96</v>
      </c>
      <c r="D1999" t="s">
        <v>18</v>
      </c>
      <c r="E1999">
        <v>10.5279680365297</v>
      </c>
      <c r="F1999">
        <v>10.5279680365297</v>
      </c>
      <c r="G1999">
        <v>10.5279680365297</v>
      </c>
      <c r="H1999">
        <v>10.5279680365297</v>
      </c>
      <c r="I1999">
        <v>7.01864535768647</v>
      </c>
      <c r="J1999">
        <v>3.5093226788432301</v>
      </c>
    </row>
    <row r="2000" spans="2:16">
      <c r="B2000" t="s">
        <v>42</v>
      </c>
      <c r="C2000" t="s">
        <v>96</v>
      </c>
      <c r="D2000" t="s">
        <v>19</v>
      </c>
      <c r="E2000">
        <v>6.1676655251141597</v>
      </c>
      <c r="F2000">
        <v>6.1676655251141597</v>
      </c>
      <c r="G2000">
        <v>6.1676655251141597</v>
      </c>
      <c r="H2000">
        <v>6.1676655251141597</v>
      </c>
      <c r="I2000">
        <v>4.1117770167427699</v>
      </c>
      <c r="J2000">
        <v>2.0558885083713898</v>
      </c>
    </row>
    <row r="2001" spans="2:16">
      <c r="B2001" t="s">
        <v>42</v>
      </c>
      <c r="C2001" t="s">
        <v>96</v>
      </c>
      <c r="D2001" t="s">
        <v>20</v>
      </c>
      <c r="E2001">
        <v>45.573059360730603</v>
      </c>
      <c r="F2001">
        <v>45.618284197017132</v>
      </c>
      <c r="G2001">
        <v>45.618284197017132</v>
      </c>
      <c r="H2001">
        <v>45.618284197017132</v>
      </c>
      <c r="I2001">
        <v>30.3820395738204</v>
      </c>
      <c r="J2001">
        <v>15.1910197869102</v>
      </c>
      <c r="L2001">
        <v>9.5808442345624897E-2</v>
      </c>
      <c r="M2001">
        <v>23.342127131626899</v>
      </c>
      <c r="N2001">
        <v>23.246318689281299</v>
      </c>
      <c r="O2001">
        <v>26.058266173396699</v>
      </c>
      <c r="P2001">
        <v>35.130310964729297</v>
      </c>
    </row>
    <row r="2002" spans="2:16">
      <c r="B2002" t="s">
        <v>42</v>
      </c>
      <c r="C2002" t="s">
        <v>96</v>
      </c>
      <c r="D2002" t="s">
        <v>21</v>
      </c>
      <c r="E2002">
        <v>1.3070776255707801</v>
      </c>
      <c r="F2002">
        <v>1.3070776255707801</v>
      </c>
      <c r="G2002">
        <v>1.3070776255707801</v>
      </c>
      <c r="H2002">
        <v>1.3070776255707801</v>
      </c>
      <c r="I2002">
        <v>0.87138508371385304</v>
      </c>
      <c r="J2002">
        <v>0.43569254185692702</v>
      </c>
      <c r="L2002">
        <v>0.140024165995801</v>
      </c>
      <c r="M2002">
        <v>0.140024165995801</v>
      </c>
    </row>
    <row r="2003" spans="2:16">
      <c r="B2003" t="s">
        <v>42</v>
      </c>
      <c r="C2003" t="s">
        <v>96</v>
      </c>
      <c r="D2003" t="s">
        <v>22</v>
      </c>
      <c r="E2003">
        <v>2.1621004566209998</v>
      </c>
      <c r="F2003">
        <v>2.1621004566209998</v>
      </c>
      <c r="G2003">
        <v>2.1621004566209998</v>
      </c>
      <c r="H2003">
        <v>2.1621004566209998</v>
      </c>
      <c r="I2003">
        <v>1.441400304414</v>
      </c>
      <c r="J2003">
        <v>0.72070015220700001</v>
      </c>
    </row>
    <row r="2004" spans="2:16">
      <c r="B2004" t="s">
        <v>42</v>
      </c>
      <c r="C2004" t="s">
        <v>96</v>
      </c>
      <c r="D2004" t="s">
        <v>23</v>
      </c>
      <c r="E2004">
        <v>10.690068493150701</v>
      </c>
      <c r="F2004">
        <v>10.690068493150701</v>
      </c>
      <c r="G2004">
        <v>10.690068493150701</v>
      </c>
      <c r="H2004">
        <v>10.690068493150701</v>
      </c>
      <c r="I2004">
        <v>7.1267123287671303</v>
      </c>
      <c r="J2004">
        <v>3.5633561643835701</v>
      </c>
    </row>
    <row r="2005" spans="2:16">
      <c r="B2005" t="s">
        <v>42</v>
      </c>
      <c r="C2005" t="s">
        <v>96</v>
      </c>
      <c r="D2005" t="s">
        <v>24</v>
      </c>
      <c r="E2005">
        <v>54.542808219178099</v>
      </c>
      <c r="F2005">
        <v>55.260187554540856</v>
      </c>
      <c r="G2005">
        <v>55.260187554540856</v>
      </c>
      <c r="H2005">
        <v>55.260187554540856</v>
      </c>
      <c r="I2005">
        <v>37.079251481481457</v>
      </c>
      <c r="J2005">
        <v>18.180936073059399</v>
      </c>
    </row>
    <row r="2006" spans="2:16">
      <c r="B2006" t="s">
        <v>42</v>
      </c>
      <c r="C2006" t="s">
        <v>96</v>
      </c>
      <c r="D2006" t="s">
        <v>25</v>
      </c>
      <c r="E2006">
        <v>42.193185809624197</v>
      </c>
      <c r="F2006">
        <v>72</v>
      </c>
      <c r="G2006">
        <v>72</v>
      </c>
      <c r="H2006">
        <v>72</v>
      </c>
      <c r="I2006">
        <v>28.128790539749499</v>
      </c>
      <c r="J2006">
        <v>14.0643952698747</v>
      </c>
      <c r="K2006">
        <v>2.8640405913240401</v>
      </c>
      <c r="L2006">
        <v>13.8027074206432</v>
      </c>
      <c r="M2006">
        <v>12.0183329383478</v>
      </c>
      <c r="N2006">
        <v>14.125998064151901</v>
      </c>
      <c r="O2006">
        <v>16.3649238499513</v>
      </c>
      <c r="P2006">
        <v>19.713096805512599</v>
      </c>
    </row>
    <row r="2007" spans="2:16">
      <c r="B2007" t="s">
        <v>42</v>
      </c>
      <c r="C2007" t="s">
        <v>96</v>
      </c>
      <c r="D2007" t="s">
        <v>26</v>
      </c>
      <c r="E2007">
        <v>11.6794140030441</v>
      </c>
      <c r="F2007">
        <v>11.6794140030441</v>
      </c>
      <c r="G2007">
        <v>11.6794140030441</v>
      </c>
      <c r="H2007">
        <v>11.6794140030441</v>
      </c>
      <c r="I2007">
        <v>7.7862760020293997</v>
      </c>
      <c r="J2007">
        <v>3.8931380010146999</v>
      </c>
    </row>
    <row r="2008" spans="2:16">
      <c r="B2008" t="s">
        <v>42</v>
      </c>
      <c r="C2008" t="s">
        <v>96</v>
      </c>
      <c r="D2008" t="s">
        <v>27</v>
      </c>
      <c r="E2008">
        <v>25.965981735159801</v>
      </c>
      <c r="F2008">
        <v>65</v>
      </c>
      <c r="G2008">
        <v>65</v>
      </c>
      <c r="H2008">
        <v>65</v>
      </c>
      <c r="I2008">
        <v>17.310654490106501</v>
      </c>
      <c r="J2008">
        <v>8.6553272450532699</v>
      </c>
      <c r="L2008">
        <v>8.3700423413182197</v>
      </c>
      <c r="M2008">
        <v>8.3700423413182197</v>
      </c>
      <c r="N2008">
        <v>8.2068725809545207</v>
      </c>
      <c r="O2008">
        <v>10.408299780475099</v>
      </c>
      <c r="P2008">
        <v>10.977445756610299</v>
      </c>
    </row>
    <row r="2009" spans="2:16">
      <c r="B2009" t="s">
        <v>42</v>
      </c>
      <c r="C2009" t="s">
        <v>96</v>
      </c>
      <c r="D2009" t="s">
        <v>28</v>
      </c>
      <c r="E2009">
        <v>9.9372146118721396</v>
      </c>
      <c r="F2009">
        <v>9.9372146118721396</v>
      </c>
      <c r="G2009">
        <v>9.9372146118721396</v>
      </c>
      <c r="H2009">
        <v>9.9372146118721396</v>
      </c>
      <c r="I2009">
        <v>6.6248097412480904</v>
      </c>
      <c r="J2009">
        <v>3.3124048706240501</v>
      </c>
      <c r="N2009">
        <v>8.4746010968180005E-2</v>
      </c>
      <c r="O2009">
        <v>0.17114552849858</v>
      </c>
      <c r="P2009">
        <v>0.37066128933386999</v>
      </c>
    </row>
    <row r="2010" spans="2:16">
      <c r="B2010" t="s">
        <v>42</v>
      </c>
      <c r="C2010" t="s">
        <v>96</v>
      </c>
      <c r="D2010" t="s">
        <v>29</v>
      </c>
      <c r="E2010">
        <v>66.615867579908695</v>
      </c>
      <c r="F2010">
        <v>67.040053766211756</v>
      </c>
      <c r="G2010">
        <v>67.458606190932841</v>
      </c>
      <c r="H2010">
        <v>67.627957997183231</v>
      </c>
      <c r="I2010">
        <v>45.196322689816199</v>
      </c>
      <c r="J2010">
        <v>22.2052891933029</v>
      </c>
      <c r="L2010">
        <v>49.306832075031998</v>
      </c>
      <c r="M2010">
        <v>49.306832075031998</v>
      </c>
      <c r="O2010">
        <v>7.5352959415444003</v>
      </c>
      <c r="P2010">
        <v>13.0914929049639</v>
      </c>
    </row>
    <row r="2011" spans="2:16">
      <c r="B2011" t="s">
        <v>42</v>
      </c>
      <c r="C2011" t="s">
        <v>96</v>
      </c>
      <c r="D2011" t="s">
        <v>30</v>
      </c>
      <c r="E2011">
        <v>44.902397260274</v>
      </c>
      <c r="F2011">
        <v>44.902397260274</v>
      </c>
      <c r="G2011">
        <v>65</v>
      </c>
      <c r="H2011">
        <v>65</v>
      </c>
      <c r="I2011">
        <v>39.16408859087754</v>
      </c>
      <c r="J2011">
        <v>14.967465753424699</v>
      </c>
    </row>
    <row r="2012" spans="2:16">
      <c r="B2012" t="s">
        <v>42</v>
      </c>
      <c r="C2012" t="s">
        <v>97</v>
      </c>
      <c r="D2012" t="s">
        <v>16</v>
      </c>
      <c r="E2012">
        <v>0.30422374429223698</v>
      </c>
      <c r="F2012">
        <v>0.30422374429223698</v>
      </c>
      <c r="G2012">
        <v>0.30422374429223698</v>
      </c>
      <c r="H2012">
        <v>0.30382374429223702</v>
      </c>
      <c r="I2012">
        <v>0.30342374429223701</v>
      </c>
      <c r="J2012">
        <v>1.4589058680348712</v>
      </c>
      <c r="K2012">
        <v>7.0131101437058376</v>
      </c>
      <c r="L2012">
        <v>7.0127101437058403</v>
      </c>
      <c r="M2012">
        <v>7.0123101437058404</v>
      </c>
      <c r="N2012">
        <v>7.0119101437058404</v>
      </c>
      <c r="O2012">
        <v>7.0115101437058396</v>
      </c>
      <c r="P2012">
        <v>7.0111101437058396</v>
      </c>
    </row>
    <row r="2013" spans="2:16">
      <c r="B2013" t="s">
        <v>42</v>
      </c>
      <c r="C2013" t="s">
        <v>97</v>
      </c>
      <c r="D2013" t="s">
        <v>17</v>
      </c>
      <c r="E2013">
        <v>6.2785388127853904E-3</v>
      </c>
      <c r="F2013">
        <v>6.2785388127853904E-3</v>
      </c>
      <c r="G2013">
        <v>2.9999999999999978</v>
      </c>
      <c r="H2013">
        <v>2.9996000000000032</v>
      </c>
      <c r="I2013">
        <v>2.9991999999999988</v>
      </c>
      <c r="J2013">
        <v>14.417039705022983</v>
      </c>
      <c r="K2013">
        <v>14.416639705022973</v>
      </c>
      <c r="L2013">
        <v>14.416239705022999</v>
      </c>
      <c r="M2013">
        <v>14.415839705023</v>
      </c>
      <c r="N2013">
        <v>14.415439705022999</v>
      </c>
      <c r="O2013">
        <v>14.415039705023</v>
      </c>
      <c r="P2013">
        <v>14.414639705022999</v>
      </c>
    </row>
    <row r="2014" spans="2:16">
      <c r="B2014" t="s">
        <v>42</v>
      </c>
      <c r="C2014" t="s">
        <v>97</v>
      </c>
      <c r="D2014" t="s">
        <v>18</v>
      </c>
      <c r="E2014">
        <v>9.7031963470319595E-3</v>
      </c>
      <c r="F2014">
        <v>9.7031963470319612E-3</v>
      </c>
      <c r="G2014">
        <v>9.7031963470319595E-3</v>
      </c>
      <c r="H2014">
        <v>1.1497223909675194</v>
      </c>
      <c r="I2014">
        <v>7.1191780038024062</v>
      </c>
      <c r="J2014">
        <v>34.22106693676438</v>
      </c>
      <c r="K2014">
        <v>78.242573488179204</v>
      </c>
      <c r="L2014">
        <v>78.242173488179205</v>
      </c>
      <c r="M2014">
        <v>78.241773488179206</v>
      </c>
      <c r="N2014">
        <v>78.241373488179107</v>
      </c>
      <c r="O2014">
        <v>78.240973488179208</v>
      </c>
      <c r="P2014">
        <v>78.240573488179095</v>
      </c>
    </row>
    <row r="2015" spans="2:16">
      <c r="B2015" t="s">
        <v>42</v>
      </c>
      <c r="C2015" t="s">
        <v>97</v>
      </c>
      <c r="D2015" t="s">
        <v>19</v>
      </c>
      <c r="F2015">
        <v>0.22</v>
      </c>
      <c r="G2015">
        <v>7</v>
      </c>
      <c r="H2015">
        <v>47.662125806657301</v>
      </c>
      <c r="I2015">
        <v>47.661725806657302</v>
      </c>
      <c r="J2015">
        <v>229.10213668784118</v>
      </c>
      <c r="K2015">
        <v>1101.255054667753</v>
      </c>
      <c r="L2015">
        <v>1101.254654667754</v>
      </c>
      <c r="M2015">
        <v>1101.2542546677541</v>
      </c>
      <c r="N2015">
        <v>1101.253854667754</v>
      </c>
      <c r="O2015">
        <v>1101.2534546677539</v>
      </c>
      <c r="P2015">
        <v>1101.253054667754</v>
      </c>
    </row>
    <row r="2016" spans="2:16">
      <c r="B2016" t="s">
        <v>42</v>
      </c>
      <c r="C2016" t="s">
        <v>97</v>
      </c>
      <c r="D2016" t="s">
        <v>20</v>
      </c>
      <c r="G2016">
        <v>5.6260603980782399E-2</v>
      </c>
      <c r="H2016">
        <v>5.6260603980782399E-2</v>
      </c>
      <c r="I2016">
        <v>5.5860603980782401E-2</v>
      </c>
      <c r="J2016">
        <v>5.5060602780782397E-2</v>
      </c>
      <c r="K2016">
        <v>5.4660602780782414E-2</v>
      </c>
      <c r="L2016">
        <v>5.4260602780782416E-2</v>
      </c>
      <c r="M2016">
        <v>5.3860602780782418E-2</v>
      </c>
      <c r="N2016">
        <v>5.34606027807824E-2</v>
      </c>
      <c r="O2016">
        <v>5.3060602780782402E-2</v>
      </c>
      <c r="P2016">
        <v>5.2660602780782398E-2</v>
      </c>
    </row>
    <row r="2017" spans="2:16">
      <c r="B2017" t="s">
        <v>42</v>
      </c>
      <c r="C2017" t="s">
        <v>97</v>
      </c>
      <c r="D2017" t="s">
        <v>21</v>
      </c>
      <c r="G2017">
        <v>2</v>
      </c>
      <c r="H2017">
        <v>3.3059871834922498</v>
      </c>
      <c r="I2017">
        <v>3.3055871834922508</v>
      </c>
      <c r="J2017">
        <v>15.889790316734214</v>
      </c>
      <c r="K2017">
        <v>36.6053388163458</v>
      </c>
      <c r="L2017">
        <v>36.6049388163458</v>
      </c>
      <c r="M2017">
        <v>36.604538816345801</v>
      </c>
      <c r="N2017">
        <v>36.604138816345703</v>
      </c>
      <c r="O2017">
        <v>36.603738816345697</v>
      </c>
      <c r="P2017">
        <v>36.603338816345698</v>
      </c>
    </row>
    <row r="2018" spans="2:16">
      <c r="B2018" t="s">
        <v>42</v>
      </c>
      <c r="C2018" t="s">
        <v>97</v>
      </c>
      <c r="D2018" t="s">
        <v>22</v>
      </c>
      <c r="J2018">
        <v>4.0000000000000002E-4</v>
      </c>
      <c r="K2018">
        <v>4.0000000000000002E-4</v>
      </c>
      <c r="L2018">
        <v>2.2427481459515601E-4</v>
      </c>
    </row>
    <row r="2019" spans="2:16">
      <c r="B2019" t="s">
        <v>42</v>
      </c>
      <c r="C2019" t="s">
        <v>97</v>
      </c>
      <c r="D2019" t="s">
        <v>23</v>
      </c>
      <c r="F2019">
        <v>0.14000000000000001</v>
      </c>
      <c r="G2019">
        <v>0.32831530542210002</v>
      </c>
      <c r="H2019">
        <v>4.9995849999999997</v>
      </c>
      <c r="I2019">
        <v>4.9991849999999998</v>
      </c>
      <c r="J2019">
        <v>24.030624381086671</v>
      </c>
      <c r="K2019">
        <v>115.51148748628501</v>
      </c>
      <c r="L2019">
        <v>115.51108748628501</v>
      </c>
      <c r="M2019">
        <v>115.51068748628499</v>
      </c>
      <c r="N2019">
        <v>115.51028748628499</v>
      </c>
      <c r="O2019">
        <v>115.509887486285</v>
      </c>
      <c r="P2019">
        <v>115.509487486285</v>
      </c>
    </row>
    <row r="2020" spans="2:16">
      <c r="B2020" t="s">
        <v>42</v>
      </c>
      <c r="C2020" t="s">
        <v>97</v>
      </c>
      <c r="D2020" t="s">
        <v>24</v>
      </c>
      <c r="F2020">
        <v>2.15</v>
      </c>
      <c r="G2020">
        <v>7</v>
      </c>
      <c r="H2020">
        <v>7</v>
      </c>
      <c r="I2020">
        <v>6.9995999999999992</v>
      </c>
      <c r="J2020">
        <v>33.646275993357797</v>
      </c>
      <c r="K2020">
        <v>33.645875993357798</v>
      </c>
      <c r="L2020">
        <v>33.645475993357799</v>
      </c>
      <c r="M2020">
        <v>33.645075993357779</v>
      </c>
      <c r="N2020">
        <v>33.644675993357801</v>
      </c>
      <c r="O2020">
        <v>33.644275993357802</v>
      </c>
      <c r="P2020">
        <v>33.643875993357803</v>
      </c>
    </row>
    <row r="2021" spans="2:16">
      <c r="B2021" t="s">
        <v>42</v>
      </c>
      <c r="C2021" t="s">
        <v>97</v>
      </c>
      <c r="D2021" t="s">
        <v>25</v>
      </c>
      <c r="E2021">
        <v>5.7077625570776296E-4</v>
      </c>
      <c r="F2021">
        <v>5.7077625570776263E-4</v>
      </c>
      <c r="G2021">
        <v>0.11252120796156452</v>
      </c>
      <c r="H2021">
        <v>0.11244162473558139</v>
      </c>
      <c r="I2021">
        <v>0.11204162473558195</v>
      </c>
      <c r="J2021">
        <v>0.53896486255610521</v>
      </c>
      <c r="K2021">
        <v>2.5911116021401002</v>
      </c>
      <c r="L2021">
        <v>2.5907116021401002</v>
      </c>
      <c r="M2021">
        <v>2.5903116021400998</v>
      </c>
      <c r="N2021">
        <v>2.5899116021400999</v>
      </c>
      <c r="O2021">
        <v>2.5895116021400999</v>
      </c>
      <c r="P2021">
        <v>2.5891116021400999</v>
      </c>
    </row>
    <row r="2022" spans="2:16">
      <c r="B2022" t="s">
        <v>42</v>
      </c>
      <c r="C2022" t="s">
        <v>97</v>
      </c>
      <c r="D2022" t="s">
        <v>26</v>
      </c>
      <c r="G2022">
        <v>5.6260603980782399E-2</v>
      </c>
      <c r="H2022">
        <v>5.6260603980782399E-2</v>
      </c>
      <c r="I2022">
        <v>5.5860603980782401E-2</v>
      </c>
      <c r="J2022">
        <v>5.5060602780782397E-2</v>
      </c>
      <c r="K2022">
        <v>5.46606027807824E-2</v>
      </c>
      <c r="L2022">
        <v>5.4260602780782402E-2</v>
      </c>
      <c r="M2022">
        <v>5.3860602780782398E-2</v>
      </c>
      <c r="N2022">
        <v>5.34606027807824E-2</v>
      </c>
      <c r="O2022">
        <v>5.30606027807825E-2</v>
      </c>
      <c r="P2022">
        <v>5.266060278078246E-2</v>
      </c>
    </row>
    <row r="2023" spans="2:16">
      <c r="B2023" t="s">
        <v>42</v>
      </c>
      <c r="C2023" t="s">
        <v>97</v>
      </c>
      <c r="D2023" t="s">
        <v>27</v>
      </c>
      <c r="J2023">
        <v>4.0000000000000002E-4</v>
      </c>
      <c r="K2023">
        <v>2.3227313556979101E-3</v>
      </c>
      <c r="L2023">
        <v>2.1470061702930699E-3</v>
      </c>
      <c r="M2023">
        <v>1.74700617029307E-3</v>
      </c>
      <c r="N2023">
        <v>1.34700617029307E-3</v>
      </c>
      <c r="O2023">
        <v>1.05312529243392E-3</v>
      </c>
      <c r="P2023">
        <v>6.53125292433921E-4</v>
      </c>
    </row>
    <row r="2024" spans="2:16">
      <c r="B2024" t="s">
        <v>42</v>
      </c>
      <c r="C2024" t="s">
        <v>97</v>
      </c>
      <c r="D2024" t="s">
        <v>28</v>
      </c>
      <c r="E2024">
        <v>5.7077625570776296E-4</v>
      </c>
      <c r="F2024">
        <v>0.44999999999999996</v>
      </c>
      <c r="G2024">
        <v>0.69362388469457847</v>
      </c>
      <c r="H2024">
        <v>0.69354430146859536</v>
      </c>
      <c r="I2024">
        <v>0.69314430146859529</v>
      </c>
      <c r="J2024">
        <v>3.3322257061424829</v>
      </c>
      <c r="K2024">
        <v>4.1612148076940203</v>
      </c>
      <c r="L2024">
        <v>4.1608148076940203</v>
      </c>
      <c r="M2024">
        <v>4.1604148076940231</v>
      </c>
      <c r="N2024">
        <v>4.1600148076940204</v>
      </c>
      <c r="O2024">
        <v>4.1596148076940196</v>
      </c>
      <c r="P2024">
        <v>4.1592148076940196</v>
      </c>
    </row>
    <row r="2025" spans="2:16">
      <c r="B2025" t="s">
        <v>42</v>
      </c>
      <c r="C2025" t="s">
        <v>97</v>
      </c>
      <c r="D2025" t="s">
        <v>29</v>
      </c>
      <c r="E2025">
        <v>0.24931506849315099</v>
      </c>
      <c r="F2025">
        <v>1.1499999999999999</v>
      </c>
      <c r="G2025">
        <v>7.9999999999999973</v>
      </c>
      <c r="H2025">
        <v>9.999569999999995</v>
      </c>
      <c r="I2025">
        <v>27.210537803701818</v>
      </c>
      <c r="J2025">
        <v>130.79678560145203</v>
      </c>
      <c r="K2025">
        <v>628.71810225102502</v>
      </c>
      <c r="L2025">
        <v>628.717702251025</v>
      </c>
      <c r="M2025">
        <v>628.71730225102499</v>
      </c>
      <c r="N2025">
        <v>628.71690225102498</v>
      </c>
      <c r="O2025">
        <v>628.71650225102496</v>
      </c>
      <c r="P2025">
        <v>628.71610225102495</v>
      </c>
    </row>
    <row r="2026" spans="2:16">
      <c r="B2026" t="s">
        <v>42</v>
      </c>
      <c r="C2026" t="s">
        <v>97</v>
      </c>
      <c r="D2026" t="s">
        <v>30</v>
      </c>
      <c r="E2026">
        <v>0.75811872146118697</v>
      </c>
      <c r="F2026">
        <v>9.5</v>
      </c>
      <c r="G2026">
        <v>68</v>
      </c>
      <c r="H2026">
        <v>67.999599999999973</v>
      </c>
      <c r="I2026">
        <v>67.999199999999945</v>
      </c>
      <c r="J2026">
        <v>326.86088500593439</v>
      </c>
      <c r="K2026">
        <v>1237.5233726363831</v>
      </c>
      <c r="L2026">
        <v>1237.522972636383</v>
      </c>
      <c r="M2026">
        <v>1237.522572636384</v>
      </c>
      <c r="N2026">
        <v>1237.5221726363829</v>
      </c>
      <c r="O2026">
        <v>1237.521772636383</v>
      </c>
      <c r="P2026">
        <v>1237.5213726363841</v>
      </c>
    </row>
    <row r="2027" spans="2:16">
      <c r="B2027" t="s">
        <v>42</v>
      </c>
      <c r="C2027" t="s">
        <v>98</v>
      </c>
      <c r="D2027" t="s">
        <v>16</v>
      </c>
      <c r="J2027">
        <v>4.0000000000000002E-4</v>
      </c>
      <c r="K2027">
        <v>2.3227313556979101E-3</v>
      </c>
      <c r="L2027">
        <v>2.1470061702930699E-3</v>
      </c>
      <c r="M2027">
        <v>1.74700617029307E-3</v>
      </c>
      <c r="N2027">
        <v>1.34700617029307E-3</v>
      </c>
      <c r="O2027">
        <v>1.05312529243392E-3</v>
      </c>
      <c r="P2027">
        <v>6.53125292433921E-4</v>
      </c>
    </row>
    <row r="2028" spans="2:16">
      <c r="B2028" t="s">
        <v>42</v>
      </c>
      <c r="C2028" t="s">
        <v>98</v>
      </c>
      <c r="D2028" t="s">
        <v>17</v>
      </c>
      <c r="H2028">
        <v>1.599994E-3</v>
      </c>
      <c r="I2028">
        <v>1.599994E-3</v>
      </c>
      <c r="J2028">
        <v>8.0908965818213205E-3</v>
      </c>
      <c r="K2028">
        <v>7.6908965818213203E-3</v>
      </c>
      <c r="L2028">
        <v>7.2908965818213201E-3</v>
      </c>
      <c r="M2028">
        <v>6.8908965818213199E-3</v>
      </c>
      <c r="N2028">
        <v>6.4908965818213198E-3</v>
      </c>
      <c r="O2028">
        <v>6.0908965818213196E-3</v>
      </c>
      <c r="P2028">
        <v>5.6908965818213203E-3</v>
      </c>
    </row>
    <row r="2029" spans="2:16">
      <c r="B2029" t="s">
        <v>42</v>
      </c>
      <c r="C2029" t="s">
        <v>98</v>
      </c>
      <c r="D2029" t="s">
        <v>18</v>
      </c>
      <c r="J2029">
        <v>4.0000000000000002E-4</v>
      </c>
      <c r="K2029">
        <v>4.0000000000000002E-4</v>
      </c>
      <c r="L2029">
        <v>2.2427481459515601E-4</v>
      </c>
    </row>
    <row r="2030" spans="2:16">
      <c r="B2030" t="s">
        <v>42</v>
      </c>
      <c r="C2030" t="s">
        <v>98</v>
      </c>
      <c r="D2030" t="s">
        <v>19</v>
      </c>
      <c r="H2030">
        <v>4.9599850000000001E-2</v>
      </c>
      <c r="I2030">
        <v>4.9599850000000001E-2</v>
      </c>
      <c r="J2030">
        <v>0.23881796708228301</v>
      </c>
      <c r="K2030">
        <v>1.14835698403284</v>
      </c>
      <c r="L2030">
        <v>1.1479569840328401</v>
      </c>
      <c r="M2030">
        <v>1.1475569840328399</v>
      </c>
      <c r="N2030">
        <v>1.1471569840328399</v>
      </c>
      <c r="O2030">
        <v>1.14675698403284</v>
      </c>
      <c r="P2030">
        <v>1.14635698403284</v>
      </c>
    </row>
    <row r="2031" spans="2:16">
      <c r="B2031" t="s">
        <v>42</v>
      </c>
      <c r="C2031" t="s">
        <v>98</v>
      </c>
      <c r="D2031" t="s">
        <v>21</v>
      </c>
      <c r="E2031">
        <v>11.1111111111111</v>
      </c>
      <c r="F2031">
        <v>11.1111111111111</v>
      </c>
      <c r="G2031">
        <v>11.1111111111111</v>
      </c>
      <c r="H2031">
        <v>11.110711111111099</v>
      </c>
      <c r="I2031">
        <v>11.1103111111111</v>
      </c>
      <c r="J2031">
        <v>53.405758862230599</v>
      </c>
      <c r="K2031">
        <v>135.809590422783</v>
      </c>
      <c r="L2031">
        <v>135.80919042278299</v>
      </c>
      <c r="M2031">
        <v>135.80879042278301</v>
      </c>
      <c r="N2031">
        <v>135.80839042278299</v>
      </c>
      <c r="O2031">
        <v>135.80799042278301</v>
      </c>
      <c r="P2031">
        <v>135.80759042278299</v>
      </c>
    </row>
    <row r="2032" spans="2:16">
      <c r="B2032" t="s">
        <v>42</v>
      </c>
      <c r="C2032" t="s">
        <v>98</v>
      </c>
      <c r="D2032" t="s">
        <v>22</v>
      </c>
      <c r="J2032">
        <v>4.0000000000000002E-4</v>
      </c>
      <c r="K2032">
        <v>4.0000000000000002E-4</v>
      </c>
      <c r="L2032">
        <v>2.2427481459515601E-4</v>
      </c>
    </row>
    <row r="2033" spans="2:16">
      <c r="B2033" t="s">
        <v>42</v>
      </c>
      <c r="C2033" t="s">
        <v>98</v>
      </c>
      <c r="D2033" t="s">
        <v>23</v>
      </c>
      <c r="J2033">
        <v>4.0000000000000002E-4</v>
      </c>
      <c r="K2033">
        <v>2.3227313556979101E-3</v>
      </c>
      <c r="L2033">
        <v>1.15649710211578E-2</v>
      </c>
      <c r="M2033">
        <v>1.11649710211578E-2</v>
      </c>
      <c r="N2033">
        <v>1.0764971021157799E-2</v>
      </c>
      <c r="O2033">
        <v>1.03649710211578E-2</v>
      </c>
      <c r="P2033">
        <v>9.9649710211577609E-3</v>
      </c>
    </row>
    <row r="2034" spans="2:16">
      <c r="B2034" t="s">
        <v>42</v>
      </c>
      <c r="C2034" t="s">
        <v>98</v>
      </c>
      <c r="D2034" t="s">
        <v>24</v>
      </c>
      <c r="J2034">
        <v>4.0000000000000002E-4</v>
      </c>
      <c r="K2034">
        <v>4.0000000000000002E-4</v>
      </c>
      <c r="L2034">
        <v>2.2427481459515601E-4</v>
      </c>
    </row>
    <row r="2035" spans="2:16">
      <c r="B2035" t="s">
        <v>42</v>
      </c>
      <c r="C2035" t="s">
        <v>98</v>
      </c>
      <c r="D2035" t="s">
        <v>25</v>
      </c>
      <c r="J2035">
        <v>4.0000000000000002E-4</v>
      </c>
      <c r="K2035">
        <v>2.3227313556979101E-3</v>
      </c>
      <c r="L2035">
        <v>2.1470061702930699E-3</v>
      </c>
      <c r="M2035">
        <v>1.74700617029307E-3</v>
      </c>
      <c r="N2035">
        <v>1.34700617029307E-3</v>
      </c>
      <c r="O2035">
        <v>1.05312529243392E-3</v>
      </c>
      <c r="P2035">
        <v>6.53125292433921E-4</v>
      </c>
    </row>
    <row r="2036" spans="2:16">
      <c r="B2036" t="s">
        <v>42</v>
      </c>
      <c r="C2036" t="s">
        <v>98</v>
      </c>
      <c r="D2036" t="s">
        <v>27</v>
      </c>
      <c r="J2036">
        <v>4.0000000000000002E-4</v>
      </c>
      <c r="K2036">
        <v>4.0000000000000002E-4</v>
      </c>
      <c r="L2036">
        <v>2.2427481459515601E-4</v>
      </c>
    </row>
    <row r="2037" spans="2:16">
      <c r="B2037" t="s">
        <v>42</v>
      </c>
      <c r="C2037" t="s">
        <v>98</v>
      </c>
      <c r="D2037" t="s">
        <v>28</v>
      </c>
      <c r="J2037">
        <v>4.0000000000000002E-4</v>
      </c>
      <c r="K2037">
        <v>4.0000000000000002E-4</v>
      </c>
      <c r="L2037">
        <v>2.2427481459515601E-4</v>
      </c>
    </row>
    <row r="2038" spans="2:16">
      <c r="B2038" t="s">
        <v>42</v>
      </c>
      <c r="C2038" t="s">
        <v>98</v>
      </c>
      <c r="D2038" t="s">
        <v>29</v>
      </c>
      <c r="E2038">
        <v>0.1</v>
      </c>
      <c r="F2038">
        <v>9.9999999999999978E-2</v>
      </c>
      <c r="G2038">
        <v>0.1</v>
      </c>
      <c r="H2038">
        <v>9.9599999999999994E-2</v>
      </c>
      <c r="I2038">
        <v>9.920000000000001E-2</v>
      </c>
      <c r="J2038">
        <v>0.4772373762130831</v>
      </c>
      <c r="K2038">
        <v>2.2943981683897401</v>
      </c>
      <c r="L2038">
        <v>2.2939981683897401</v>
      </c>
      <c r="M2038">
        <v>2.2935981683897402</v>
      </c>
      <c r="N2038">
        <v>2.2931981683897402</v>
      </c>
      <c r="O2038">
        <v>2.2927981683897398</v>
      </c>
      <c r="P2038">
        <v>2.2923981683897399</v>
      </c>
    </row>
    <row r="2039" spans="2:16">
      <c r="B2039" t="s">
        <v>42</v>
      </c>
      <c r="C2039" t="s">
        <v>98</v>
      </c>
      <c r="D2039" t="s">
        <v>30</v>
      </c>
      <c r="E2039">
        <v>1.2999999999999999E-2</v>
      </c>
      <c r="F2039">
        <v>1.2999999999999968E-2</v>
      </c>
      <c r="G2039">
        <v>1.038400000000002</v>
      </c>
      <c r="H2039">
        <v>1.7995946000000003</v>
      </c>
      <c r="I2039">
        <v>1.7991945999999968</v>
      </c>
      <c r="J2039">
        <v>8.6488196810559135</v>
      </c>
      <c r="K2039">
        <v>8.6484196810559109</v>
      </c>
      <c r="L2039">
        <v>8.64801968105591</v>
      </c>
      <c r="M2039">
        <v>8.6476196810559092</v>
      </c>
      <c r="N2039">
        <v>8.6472196810559101</v>
      </c>
      <c r="O2039">
        <v>8.6468196810559093</v>
      </c>
      <c r="P2039">
        <v>8.6464196810559102</v>
      </c>
    </row>
    <row r="2040" spans="2:16">
      <c r="B2040" t="s">
        <v>42</v>
      </c>
      <c r="C2040" t="s">
        <v>103</v>
      </c>
      <c r="D2040" t="s">
        <v>18</v>
      </c>
      <c r="E2040">
        <v>1.76940639269406E-2</v>
      </c>
      <c r="F2040">
        <v>1.70772939255713E-2</v>
      </c>
      <c r="G2040">
        <v>1.55353689221481E-2</v>
      </c>
      <c r="H2040">
        <v>1.3068288916671E-2</v>
      </c>
      <c r="I2040">
        <v>8.7121926111140002E-3</v>
      </c>
      <c r="J2040">
        <v>4.3560963055570001E-3</v>
      </c>
    </row>
    <row r="2041" spans="2:16">
      <c r="B2041" t="s">
        <v>42</v>
      </c>
      <c r="C2041" t="s">
        <v>103</v>
      </c>
      <c r="D2041" t="s">
        <v>30</v>
      </c>
      <c r="E2041">
        <v>0.30479452054794498</v>
      </c>
      <c r="F2041">
        <v>0.29417015987919698</v>
      </c>
      <c r="G2041">
        <v>0.26760925820732601</v>
      </c>
      <c r="H2041">
        <v>0.225111815532332</v>
      </c>
      <c r="I2041">
        <v>0.15007454368822101</v>
      </c>
      <c r="J2041">
        <v>7.5037271844110701E-2</v>
      </c>
    </row>
    <row r="2042" spans="2:16">
      <c r="B2042" t="s">
        <v>42</v>
      </c>
      <c r="C2042" t="s">
        <v>99</v>
      </c>
      <c r="D2042" t="s">
        <v>16</v>
      </c>
      <c r="E2042">
        <v>0.47488584474885798</v>
      </c>
      <c r="F2042">
        <v>1.0413832775112291</v>
      </c>
      <c r="G2042">
        <v>0.99999999999999911</v>
      </c>
      <c r="H2042">
        <v>0.93378675598203209</v>
      </c>
      <c r="I2042">
        <v>1.521440229375066</v>
      </c>
      <c r="J2042">
        <v>7.3137020870991822</v>
      </c>
      <c r="K2042">
        <v>35.156110822747202</v>
      </c>
      <c r="L2042">
        <v>168.98979155821701</v>
      </c>
      <c r="M2042">
        <v>436.68254112380998</v>
      </c>
      <c r="N2042">
        <v>578.74960558659802</v>
      </c>
      <c r="O2042">
        <v>753.79766435825002</v>
      </c>
      <c r="P2042">
        <v>974.47315185315097</v>
      </c>
    </row>
    <row r="2043" spans="2:16">
      <c r="B2043" t="s">
        <v>42</v>
      </c>
      <c r="C2043" t="s">
        <v>99</v>
      </c>
      <c r="D2043" t="s">
        <v>17</v>
      </c>
      <c r="E2043">
        <v>0.85445205479452002</v>
      </c>
      <c r="F2043">
        <v>3.074460055810472</v>
      </c>
      <c r="G2043">
        <v>3.0000000000000018</v>
      </c>
      <c r="H2043">
        <v>2.8808639107032499</v>
      </c>
      <c r="I2043">
        <v>4.6930237446215664</v>
      </c>
      <c r="J2043">
        <v>22.558959767046801</v>
      </c>
      <c r="K2043">
        <v>64.381940347599993</v>
      </c>
      <c r="L2043">
        <v>93.884623251708504</v>
      </c>
      <c r="M2043">
        <v>90.709710009884702</v>
      </c>
      <c r="N2043">
        <v>91.706094622771204</v>
      </c>
      <c r="O2043">
        <v>104.893498837799</v>
      </c>
      <c r="P2043">
        <v>113.897533134178</v>
      </c>
    </row>
    <row r="2044" spans="2:16">
      <c r="B2044" t="s">
        <v>42</v>
      </c>
      <c r="C2044" t="s">
        <v>99</v>
      </c>
      <c r="D2044" t="s">
        <v>18</v>
      </c>
      <c r="E2044">
        <v>0.83961187214611899</v>
      </c>
      <c r="F2044">
        <v>4.6522474517522907</v>
      </c>
      <c r="G2044">
        <v>5.9999999999999964</v>
      </c>
      <c r="H2044">
        <v>5.8829330745788058</v>
      </c>
      <c r="I2044">
        <v>9.5830780748727147</v>
      </c>
      <c r="J2044">
        <v>46.064611746647458</v>
      </c>
      <c r="K2044">
        <v>185.954774340803</v>
      </c>
      <c r="L2044">
        <v>367.54717016008698</v>
      </c>
      <c r="M2044">
        <v>286.08185120500798</v>
      </c>
      <c r="N2044">
        <v>165.200522218195</v>
      </c>
      <c r="O2044">
        <v>220.26713459132199</v>
      </c>
      <c r="P2044">
        <v>399.35075207248298</v>
      </c>
    </row>
    <row r="2045" spans="2:16">
      <c r="B2045" t="s">
        <v>42</v>
      </c>
      <c r="C2045" t="s">
        <v>99</v>
      </c>
      <c r="D2045" t="s">
        <v>19</v>
      </c>
      <c r="F2045">
        <v>44.223670504200001</v>
      </c>
      <c r="G2045">
        <v>44.223670504200001</v>
      </c>
      <c r="H2045">
        <v>155.41696201308301</v>
      </c>
      <c r="I2045">
        <v>253.158254333185</v>
      </c>
      <c r="J2045">
        <v>1216.8886839004099</v>
      </c>
      <c r="K2045">
        <v>1695.67526171908</v>
      </c>
      <c r="L2045">
        <v>2132.9973789065798</v>
      </c>
      <c r="M2045">
        <v>1414.1801269099401</v>
      </c>
      <c r="N2045">
        <v>1792.4343253683101</v>
      </c>
      <c r="O2045">
        <v>1978.3666628452499</v>
      </c>
      <c r="P2045">
        <v>2263.7744103120199</v>
      </c>
    </row>
    <row r="2046" spans="2:16">
      <c r="B2046" t="s">
        <v>42</v>
      </c>
      <c r="C2046" t="s">
        <v>99</v>
      </c>
      <c r="D2046" t="s">
        <v>20</v>
      </c>
      <c r="E2046">
        <v>0.212899543378995</v>
      </c>
      <c r="F2046">
        <v>4.0185528395573185</v>
      </c>
      <c r="G2046">
        <v>4</v>
      </c>
      <c r="H2046">
        <v>15.256048921228441</v>
      </c>
      <c r="I2046">
        <v>24.850896113642893</v>
      </c>
      <c r="J2046">
        <v>119.45439293723135</v>
      </c>
      <c r="K2046">
        <v>404.89539424058302</v>
      </c>
      <c r="L2046">
        <v>551.08742064838202</v>
      </c>
      <c r="M2046">
        <v>372.40606264078701</v>
      </c>
      <c r="N2046">
        <v>313.39476471449098</v>
      </c>
      <c r="O2046">
        <v>351.11548086815799</v>
      </c>
      <c r="P2046">
        <v>439.19471281259302</v>
      </c>
    </row>
    <row r="2047" spans="2:16">
      <c r="B2047" t="s">
        <v>42</v>
      </c>
      <c r="C2047" t="s">
        <v>99</v>
      </c>
      <c r="D2047" t="s">
        <v>21</v>
      </c>
      <c r="E2047">
        <v>9.4748858447488593E-2</v>
      </c>
      <c r="F2047">
        <v>0.39744615456918853</v>
      </c>
      <c r="G2047">
        <v>3.0747800054974381</v>
      </c>
      <c r="H2047">
        <v>3.0615691899842377</v>
      </c>
      <c r="I2047">
        <v>1.5116727805037886</v>
      </c>
      <c r="J2047">
        <v>7.2667516365741891</v>
      </c>
      <c r="K2047">
        <v>34.930428064275802</v>
      </c>
      <c r="L2047">
        <v>31.065755676589301</v>
      </c>
      <c r="M2047">
        <v>15.523743448701</v>
      </c>
      <c r="N2047">
        <v>8.3654280479296297</v>
      </c>
      <c r="O2047">
        <v>8.3654280479296297</v>
      </c>
      <c r="P2047">
        <v>27.8636190759916</v>
      </c>
    </row>
    <row r="2048" spans="2:16">
      <c r="B2048" t="s">
        <v>42</v>
      </c>
      <c r="C2048" t="s">
        <v>99</v>
      </c>
      <c r="D2048" t="s">
        <v>22</v>
      </c>
      <c r="E2048">
        <v>8.3904109589041098E-2</v>
      </c>
      <c r="F2048">
        <v>8.0979426034160903E-2</v>
      </c>
      <c r="G2048">
        <v>7.3667717146960507E-2</v>
      </c>
      <c r="H2048">
        <v>6.19689829274397E-2</v>
      </c>
      <c r="I2048">
        <v>4.1312655284959802E-2</v>
      </c>
      <c r="J2048">
        <v>0.1989828442588279</v>
      </c>
      <c r="K2048">
        <v>0.95687638475601</v>
      </c>
      <c r="L2048">
        <v>0.86173168144684098</v>
      </c>
      <c r="M2048">
        <v>0.43652281832526502</v>
      </c>
    </row>
    <row r="2049" spans="2:16">
      <c r="B2049" t="s">
        <v>42</v>
      </c>
      <c r="C2049" t="s">
        <v>99</v>
      </c>
      <c r="D2049" t="s">
        <v>23</v>
      </c>
      <c r="E2049">
        <v>3.4041095890410999</v>
      </c>
      <c r="F2049">
        <v>18.29664647485215</v>
      </c>
      <c r="G2049">
        <v>18.000000000000011</v>
      </c>
      <c r="H2049">
        <v>17.5253656402366</v>
      </c>
      <c r="I2049">
        <v>28.547373923691399</v>
      </c>
      <c r="J2049">
        <v>137.22272741478591</v>
      </c>
      <c r="K2049">
        <v>328.86016121613301</v>
      </c>
      <c r="L2049">
        <v>484.73858474074001</v>
      </c>
      <c r="M2049">
        <v>664.56546133151596</v>
      </c>
      <c r="N2049">
        <v>778.31436401020801</v>
      </c>
      <c r="O2049">
        <v>934.94068615990898</v>
      </c>
      <c r="P2049">
        <v>1097.7445180636601</v>
      </c>
    </row>
    <row r="2050" spans="2:16">
      <c r="B2050" t="s">
        <v>42</v>
      </c>
      <c r="C2050" t="s">
        <v>99</v>
      </c>
      <c r="D2050" t="s">
        <v>24</v>
      </c>
      <c r="E2050">
        <v>3.4246575342465799E-3</v>
      </c>
      <c r="F2050">
        <v>1.533305282695272</v>
      </c>
      <c r="G2050">
        <v>3.0000000000000049</v>
      </c>
      <c r="H2050">
        <v>2.9995225006441064</v>
      </c>
      <c r="I2050">
        <v>0.8417736238278235</v>
      </c>
      <c r="J2050">
        <v>4.0466613523330386</v>
      </c>
      <c r="K2050">
        <v>19.4520066700542</v>
      </c>
      <c r="L2050">
        <v>17.29339233104</v>
      </c>
      <c r="M2050">
        <v>8.6380501361485305</v>
      </c>
    </row>
    <row r="2051" spans="2:16">
      <c r="B2051" t="s">
        <v>42</v>
      </c>
      <c r="C2051" t="s">
        <v>99</v>
      </c>
      <c r="D2051" t="s">
        <v>25</v>
      </c>
      <c r="E2051">
        <v>3.1963470319634701E-2</v>
      </c>
      <c r="F2051">
        <v>3.0849305155870799E-2</v>
      </c>
      <c r="G2051">
        <v>2.8063892246461102E-2</v>
      </c>
      <c r="H2051">
        <v>2.6108318336850957</v>
      </c>
      <c r="I2051">
        <v>4.2531699453091409</v>
      </c>
      <c r="J2051">
        <v>20.444658037394635</v>
      </c>
      <c r="K2051">
        <v>98.274362662550203</v>
      </c>
      <c r="L2051">
        <v>337.48045839000002</v>
      </c>
      <c r="M2051">
        <v>294.060430033655</v>
      </c>
      <c r="N2051">
        <v>345.34669880772998</v>
      </c>
      <c r="O2051">
        <v>399.82697697502698</v>
      </c>
      <c r="P2051">
        <v>481.29893627319598</v>
      </c>
    </row>
    <row r="2052" spans="2:16">
      <c r="B2052" t="s">
        <v>42</v>
      </c>
      <c r="C2052" t="s">
        <v>99</v>
      </c>
      <c r="D2052" t="s">
        <v>26</v>
      </c>
      <c r="E2052">
        <v>2.85388127853881E-3</v>
      </c>
      <c r="F2052">
        <v>9.251440224605989E-2</v>
      </c>
      <c r="G2052">
        <v>0.14706508226486262</v>
      </c>
      <c r="H2052">
        <v>0.36132648907837395</v>
      </c>
      <c r="I2052">
        <v>0.58896277657212126</v>
      </c>
      <c r="J2052">
        <v>2.8314429946353057</v>
      </c>
      <c r="K2052">
        <v>13.610660569141301</v>
      </c>
      <c r="L2052">
        <v>46.807956820040502</v>
      </c>
      <c r="M2052">
        <v>40.813494848522801</v>
      </c>
      <c r="N2052">
        <v>48.905488705349498</v>
      </c>
      <c r="O2052">
        <v>56.464981440574597</v>
      </c>
      <c r="P2052">
        <v>67.801290846943402</v>
      </c>
    </row>
    <row r="2053" spans="2:16">
      <c r="B2053" t="s">
        <v>42</v>
      </c>
      <c r="C2053" t="s">
        <v>99</v>
      </c>
      <c r="D2053" t="s">
        <v>27</v>
      </c>
      <c r="E2053">
        <v>1.14155251141553E-3</v>
      </c>
      <c r="F2053">
        <v>1.10176089842396E-3</v>
      </c>
      <c r="G2053">
        <v>1.0022818659450399E-3</v>
      </c>
      <c r="H2053">
        <v>4.7199342169734084</v>
      </c>
      <c r="I2053">
        <v>7.6886754847709726</v>
      </c>
      <c r="J2053">
        <v>36.958543595887527</v>
      </c>
      <c r="K2053">
        <v>177.65377658185301</v>
      </c>
      <c r="L2053">
        <v>853.95161673020095</v>
      </c>
      <c r="M2053">
        <v>775.45716745954201</v>
      </c>
      <c r="N2053">
        <v>1139.43529142067</v>
      </c>
      <c r="O2053">
        <v>1364.0331442966401</v>
      </c>
      <c r="P2053">
        <v>1665.14739800437</v>
      </c>
    </row>
    <row r="2054" spans="2:16">
      <c r="B2054" t="s">
        <v>42</v>
      </c>
      <c r="C2054" t="s">
        <v>99</v>
      </c>
      <c r="D2054" t="s">
        <v>28</v>
      </c>
      <c r="E2054">
        <v>7.1347031963470295E-2</v>
      </c>
      <c r="F2054">
        <v>0.27286005615149728</v>
      </c>
      <c r="G2054">
        <v>0.45032458382156498</v>
      </c>
      <c r="H2054">
        <v>0.44037668057367318</v>
      </c>
      <c r="I2054">
        <v>0.7177272087445421</v>
      </c>
      <c r="J2054">
        <v>3.4503915227266808</v>
      </c>
      <c r="K2054">
        <v>16.585839925452198</v>
      </c>
      <c r="L2054">
        <v>14.864525450918601</v>
      </c>
      <c r="M2054">
        <v>7.5874549727682599</v>
      </c>
    </row>
    <row r="2055" spans="2:16">
      <c r="B2055" t="s">
        <v>42</v>
      </c>
      <c r="C2055" t="s">
        <v>99</v>
      </c>
      <c r="D2055" t="s">
        <v>29</v>
      </c>
      <c r="E2055">
        <v>10.206050228310501</v>
      </c>
      <c r="F2055">
        <v>45.615010981048194</v>
      </c>
      <c r="G2055">
        <v>60.000000000000028</v>
      </c>
      <c r="H2055">
        <v>58.576972336195603</v>
      </c>
      <c r="I2055">
        <v>95.4161154913198</v>
      </c>
      <c r="J2055">
        <v>458.64929273513542</v>
      </c>
      <c r="K2055">
        <v>749.21720397535398</v>
      </c>
      <c r="L2055">
        <v>1067.276561889</v>
      </c>
      <c r="M2055">
        <v>1038.9080172507599</v>
      </c>
      <c r="N2055">
        <v>1178.8511855684901</v>
      </c>
      <c r="O2055">
        <v>1357.6220541115299</v>
      </c>
      <c r="P2055">
        <v>1527.1904530992299</v>
      </c>
    </row>
    <row r="2056" spans="2:16">
      <c r="B2056" t="s">
        <v>42</v>
      </c>
      <c r="C2056" t="s">
        <v>99</v>
      </c>
      <c r="D2056" t="s">
        <v>30</v>
      </c>
      <c r="E2056">
        <v>38.453767123287697</v>
      </c>
      <c r="F2056">
        <v>94.437366743860295</v>
      </c>
      <c r="G2056">
        <v>100</v>
      </c>
      <c r="H2056">
        <v>94.638398482290199</v>
      </c>
      <c r="I2056">
        <v>154.1563787746253</v>
      </c>
      <c r="J2056">
        <v>617.6447511563556</v>
      </c>
      <c r="K2056">
        <v>1149.15958304892</v>
      </c>
      <c r="L2056">
        <v>1247.3134200414299</v>
      </c>
      <c r="M2056">
        <v>748.82444384595794</v>
      </c>
      <c r="N2056">
        <v>223.182479388536</v>
      </c>
    </row>
    <row r="2057" spans="2:16">
      <c r="B2057" t="s">
        <v>43</v>
      </c>
      <c r="C2057" t="s">
        <v>90</v>
      </c>
      <c r="D2057" t="s">
        <v>16</v>
      </c>
      <c r="I2057">
        <v>48.354956378348398</v>
      </c>
      <c r="J2057">
        <v>48.431915568739903</v>
      </c>
      <c r="K2057">
        <v>48.431915568739903</v>
      </c>
      <c r="L2057">
        <v>7.6959190391530499E-2</v>
      </c>
      <c r="M2057">
        <v>53.073243408599197</v>
      </c>
      <c r="N2057">
        <v>72.523374238242098</v>
      </c>
      <c r="O2057">
        <v>97.298389438313905</v>
      </c>
      <c r="P2057">
        <v>128.732466015813</v>
      </c>
    </row>
    <row r="2058" spans="2:16">
      <c r="B2058" t="s">
        <v>43</v>
      </c>
      <c r="C2058" t="s">
        <v>90</v>
      </c>
      <c r="D2058" t="s">
        <v>17</v>
      </c>
      <c r="E2058">
        <v>0.199086757990868</v>
      </c>
      <c r="F2058">
        <v>0.19214710068513899</v>
      </c>
      <c r="G2058">
        <v>0.174797957420815</v>
      </c>
      <c r="H2058">
        <v>3.0704088110204082</v>
      </c>
      <c r="I2058">
        <v>26.825744710617727</v>
      </c>
      <c r="J2058">
        <v>26.77673160121843</v>
      </c>
      <c r="K2058">
        <v>25.443074592544832</v>
      </c>
      <c r="L2058">
        <v>1.6387255835482299</v>
      </c>
      <c r="M2058">
        <v>1.6387255835482299</v>
      </c>
      <c r="N2058">
        <v>18.806029955047102</v>
      </c>
      <c r="O2058">
        <v>24.739093450402301</v>
      </c>
      <c r="P2058">
        <v>25.7362872202951</v>
      </c>
    </row>
    <row r="2059" spans="2:16">
      <c r="B2059" t="s">
        <v>43</v>
      </c>
      <c r="C2059" t="s">
        <v>90</v>
      </c>
      <c r="D2059" t="s">
        <v>18</v>
      </c>
      <c r="I2059">
        <v>23.029238357017384</v>
      </c>
      <c r="J2059">
        <v>23.029238357017384</v>
      </c>
      <c r="K2059">
        <v>23.732405139162356</v>
      </c>
      <c r="L2059">
        <v>6.5284865848927103</v>
      </c>
      <c r="M2059">
        <v>6.5284865848927103</v>
      </c>
      <c r="N2059">
        <v>32.394588165344032</v>
      </c>
      <c r="O2059">
        <v>26.609623469879601</v>
      </c>
      <c r="P2059">
        <v>26.609623469879601</v>
      </c>
    </row>
    <row r="2060" spans="2:16">
      <c r="B2060" t="s">
        <v>43</v>
      </c>
      <c r="C2060" t="s">
        <v>90</v>
      </c>
      <c r="D2060" t="s">
        <v>19</v>
      </c>
      <c r="E2060">
        <v>1.8264840182648401</v>
      </c>
      <c r="F2060">
        <v>1.7628174374783301</v>
      </c>
      <c r="G2060">
        <v>1.60365098551206</v>
      </c>
      <c r="H2060">
        <v>40.956542687792698</v>
      </c>
      <c r="I2060">
        <v>58.939896455609386</v>
      </c>
      <c r="J2060">
        <v>58.490234901487376</v>
      </c>
      <c r="K2060">
        <v>18.433015321938601</v>
      </c>
      <c r="M2060">
        <v>53.289268614699999</v>
      </c>
      <c r="N2060">
        <v>53.289268614699999</v>
      </c>
      <c r="O2060">
        <v>53.289268614699999</v>
      </c>
      <c r="P2060">
        <v>110.71633139784799</v>
      </c>
    </row>
    <row r="2061" spans="2:16">
      <c r="B2061" t="s">
        <v>43</v>
      </c>
      <c r="C2061" t="s">
        <v>90</v>
      </c>
      <c r="D2061" t="s">
        <v>20</v>
      </c>
      <c r="E2061">
        <v>4.3378995433789997</v>
      </c>
      <c r="F2061">
        <v>4.1866914140110403</v>
      </c>
      <c r="G2061">
        <v>10.74060069246449</v>
      </c>
      <c r="H2061">
        <v>16.825094324750332</v>
      </c>
      <c r="I2061">
        <v>37.407177953261346</v>
      </c>
      <c r="J2061">
        <v>32.590560781768581</v>
      </c>
      <c r="K2061">
        <v>27.816848738986117</v>
      </c>
      <c r="L2061">
        <v>6.16681891943532</v>
      </c>
      <c r="M2061">
        <v>7.2169341988126696</v>
      </c>
      <c r="N2061">
        <v>62.036191098202501</v>
      </c>
      <c r="O2061">
        <v>62.036191098202501</v>
      </c>
      <c r="P2061">
        <v>60.9860758188251</v>
      </c>
    </row>
    <row r="2062" spans="2:16">
      <c r="B2062" t="s">
        <v>43</v>
      </c>
      <c r="C2062" t="s">
        <v>90</v>
      </c>
      <c r="D2062" t="s">
        <v>21</v>
      </c>
      <c r="E2062">
        <v>0.68493150684931503</v>
      </c>
      <c r="F2062">
        <v>0.661056539054375</v>
      </c>
      <c r="G2062">
        <v>0.60136911956702399</v>
      </c>
      <c r="H2062">
        <v>11.392791477071134</v>
      </c>
      <c r="I2062">
        <v>45.146073379210137</v>
      </c>
      <c r="J2062">
        <v>73.359166448734157</v>
      </c>
      <c r="K2062">
        <v>62.303621137254503</v>
      </c>
      <c r="L2062">
        <v>28.381716152319768</v>
      </c>
      <c r="M2062">
        <v>14.835225616851</v>
      </c>
      <c r="N2062">
        <v>16.413499807120001</v>
      </c>
      <c r="O2062">
        <v>30.750281239674131</v>
      </c>
      <c r="P2062">
        <v>28.807714025839342</v>
      </c>
    </row>
    <row r="2063" spans="2:16">
      <c r="B2063" t="s">
        <v>43</v>
      </c>
      <c r="C2063" t="s">
        <v>90</v>
      </c>
      <c r="D2063" t="s">
        <v>22</v>
      </c>
      <c r="E2063">
        <v>0.68493150684931503</v>
      </c>
      <c r="F2063">
        <v>0.661056539054375</v>
      </c>
      <c r="G2063">
        <v>0.60136911956702399</v>
      </c>
      <c r="H2063">
        <v>2.0099118129128928</v>
      </c>
      <c r="I2063">
        <v>137.8207056922065</v>
      </c>
      <c r="J2063">
        <v>224.97815076235497</v>
      </c>
      <c r="K2063">
        <v>223.3054851150336</v>
      </c>
      <c r="L2063">
        <v>87.326068152944458</v>
      </c>
      <c r="M2063">
        <v>48.461900674744697</v>
      </c>
      <c r="N2063">
        <v>56.183272813490703</v>
      </c>
      <c r="O2063">
        <v>63.817349158077803</v>
      </c>
      <c r="P2063">
        <v>71.179985608313899</v>
      </c>
    </row>
    <row r="2064" spans="2:16">
      <c r="B2064" t="s">
        <v>43</v>
      </c>
      <c r="C2064" t="s">
        <v>90</v>
      </c>
      <c r="D2064" t="s">
        <v>23</v>
      </c>
      <c r="E2064">
        <v>0.45662100456621002</v>
      </c>
      <c r="F2064">
        <v>0.44070435936958302</v>
      </c>
      <c r="G2064">
        <v>0.40091274637801599</v>
      </c>
      <c r="H2064">
        <v>5.4367849423465664</v>
      </c>
      <c r="I2064">
        <v>37.921613495482873</v>
      </c>
      <c r="J2064">
        <v>37.809198106952373</v>
      </c>
      <c r="K2064">
        <v>32.597243941666797</v>
      </c>
      <c r="N2064">
        <v>26.315987763420299</v>
      </c>
      <c r="O2064">
        <v>37.271767268142099</v>
      </c>
      <c r="P2064">
        <v>69.881051564002902</v>
      </c>
    </row>
    <row r="2065" spans="2:16">
      <c r="B2065" t="s">
        <v>43</v>
      </c>
      <c r="C2065" t="s">
        <v>90</v>
      </c>
      <c r="D2065" t="s">
        <v>24</v>
      </c>
      <c r="E2065">
        <v>0.932077625570776</v>
      </c>
      <c r="F2065">
        <v>0.899587773563161</v>
      </c>
      <c r="G2065">
        <v>0.81836314354412498</v>
      </c>
      <c r="H2065">
        <v>0.68840373551366696</v>
      </c>
      <c r="I2065">
        <v>3.3485530677627482</v>
      </c>
      <c r="J2065">
        <v>3.5107583439985688</v>
      </c>
      <c r="K2065">
        <v>3.9887520646074601</v>
      </c>
      <c r="L2065">
        <v>1.0991348205204801</v>
      </c>
      <c r="M2065">
        <v>0.70746163244677596</v>
      </c>
    </row>
    <row r="2066" spans="2:16">
      <c r="B2066" t="s">
        <v>43</v>
      </c>
      <c r="C2066" t="s">
        <v>90</v>
      </c>
      <c r="D2066" t="s">
        <v>25</v>
      </c>
      <c r="H2066">
        <v>0.24791075713834901</v>
      </c>
      <c r="I2066">
        <v>4.2865361853241692</v>
      </c>
      <c r="J2066">
        <v>4.2865361853241692</v>
      </c>
      <c r="K2066">
        <v>4.0386254281858198</v>
      </c>
    </row>
    <row r="2067" spans="2:16">
      <c r="B2067" t="s">
        <v>43</v>
      </c>
      <c r="C2067" t="s">
        <v>90</v>
      </c>
      <c r="D2067" t="s">
        <v>26</v>
      </c>
      <c r="H2067">
        <v>0.76569517744498605</v>
      </c>
      <c r="I2067">
        <v>2.0280899654787019</v>
      </c>
      <c r="J2067">
        <v>5.0060954916268319</v>
      </c>
      <c r="K2067">
        <v>4.2404003141818425</v>
      </c>
      <c r="L2067">
        <v>2.97800552614813</v>
      </c>
      <c r="O2067">
        <v>13.2194387773598</v>
      </c>
      <c r="P2067">
        <v>15.8832363324083</v>
      </c>
    </row>
    <row r="2068" spans="2:16">
      <c r="B2068" t="s">
        <v>43</v>
      </c>
      <c r="C2068" t="s">
        <v>90</v>
      </c>
      <c r="D2068" t="s">
        <v>27</v>
      </c>
      <c r="E2068">
        <v>1.3698630136986301</v>
      </c>
      <c r="F2068">
        <v>1.32211307810875</v>
      </c>
      <c r="G2068">
        <v>1.20273823913405</v>
      </c>
      <c r="H2068">
        <v>1.01173849677453</v>
      </c>
      <c r="I2068">
        <v>31.707844533236923</v>
      </c>
      <c r="J2068">
        <v>31.37059836764541</v>
      </c>
      <c r="K2068">
        <v>31.033352202053901</v>
      </c>
      <c r="N2068">
        <v>30.616446577972901</v>
      </c>
      <c r="O2068">
        <v>30.616446577972901</v>
      </c>
      <c r="P2068">
        <v>35.820461160775402</v>
      </c>
    </row>
    <row r="2069" spans="2:16">
      <c r="B2069" t="s">
        <v>43</v>
      </c>
      <c r="C2069" t="s">
        <v>90</v>
      </c>
      <c r="D2069" t="s">
        <v>28</v>
      </c>
      <c r="E2069">
        <v>2.96803652968037E-2</v>
      </c>
      <c r="F2069">
        <v>2.8645783359023E-2</v>
      </c>
      <c r="G2069">
        <v>2.6059328514571101E-2</v>
      </c>
      <c r="H2069">
        <v>2.1921000763448099E-2</v>
      </c>
      <c r="I2069">
        <v>0.88334988009130444</v>
      </c>
      <c r="J2069">
        <v>3.2611031049755614</v>
      </c>
      <c r="K2069">
        <v>3.2537961047210788</v>
      </c>
      <c r="L2069">
        <v>2.3850602251387398</v>
      </c>
    </row>
    <row r="2070" spans="2:16">
      <c r="B2070" t="s">
        <v>43</v>
      </c>
      <c r="C2070" t="s">
        <v>90</v>
      </c>
      <c r="D2070" t="s">
        <v>29</v>
      </c>
      <c r="E2070">
        <v>6.79771689497717</v>
      </c>
      <c r="F2070">
        <v>6.56076579793499</v>
      </c>
      <c r="G2070">
        <v>5.9683880553295303</v>
      </c>
      <c r="H2070">
        <v>6.42374397786452</v>
      </c>
      <c r="I2070">
        <v>104.65478480676688</v>
      </c>
      <c r="J2070">
        <v>102.9812569177133</v>
      </c>
      <c r="K2070">
        <v>99.904568717955996</v>
      </c>
      <c r="N2070">
        <v>56.034467664228998</v>
      </c>
      <c r="O2070">
        <v>63.781922667382297</v>
      </c>
      <c r="P2070">
        <v>70.380829107248701</v>
      </c>
    </row>
    <row r="2071" spans="2:16">
      <c r="B2071" t="s">
        <v>43</v>
      </c>
      <c r="C2071" t="s">
        <v>90</v>
      </c>
      <c r="D2071" t="s">
        <v>30</v>
      </c>
      <c r="E2071">
        <v>2.9127853881278498</v>
      </c>
      <c r="F2071">
        <v>2.8112531084185699</v>
      </c>
      <c r="G2071">
        <v>2.5574224091453601</v>
      </c>
      <c r="H2071">
        <v>26.645441639564332</v>
      </c>
      <c r="I2071">
        <v>63.902426462470238</v>
      </c>
      <c r="J2071">
        <v>63.185328699034166</v>
      </c>
      <c r="K2071">
        <v>37.974082586342092</v>
      </c>
      <c r="N2071">
        <v>26.327862685061401</v>
      </c>
      <c r="O2071">
        <v>85.544493037635604</v>
      </c>
      <c r="P2071">
        <v>109.795325488637</v>
      </c>
    </row>
    <row r="2072" spans="2:16">
      <c r="B2072" t="s">
        <v>43</v>
      </c>
      <c r="C2072" t="s">
        <v>100</v>
      </c>
      <c r="D2072" t="s">
        <v>16</v>
      </c>
      <c r="I2072">
        <v>1.0004029999999999</v>
      </c>
      <c r="J2072">
        <v>11.34812749052108</v>
      </c>
      <c r="K2072">
        <v>51.231081091476462</v>
      </c>
      <c r="L2072">
        <v>86.356969637280457</v>
      </c>
      <c r="M2072">
        <v>76.009245146759397</v>
      </c>
      <c r="N2072">
        <v>36.126291545804101</v>
      </c>
    </row>
    <row r="2073" spans="2:16">
      <c r="B2073" t="s">
        <v>43</v>
      </c>
      <c r="C2073" t="s">
        <v>100</v>
      </c>
      <c r="D2073" t="s">
        <v>17</v>
      </c>
      <c r="I2073">
        <v>1.0004029999999999</v>
      </c>
      <c r="J2073">
        <v>18.692217781087042</v>
      </c>
      <c r="K2073">
        <v>116.7376886505896</v>
      </c>
      <c r="L2073">
        <v>214.1325764907954</v>
      </c>
      <c r="M2073">
        <v>196.4407617097088</v>
      </c>
      <c r="N2073">
        <v>98.395290840206201</v>
      </c>
    </row>
    <row r="2074" spans="2:16">
      <c r="B2074" t="s">
        <v>43</v>
      </c>
      <c r="C2074" t="s">
        <v>100</v>
      </c>
      <c r="D2074" t="s">
        <v>18</v>
      </c>
      <c r="I2074">
        <v>1.0004029999999999</v>
      </c>
      <c r="J2074">
        <v>13.278461132281601</v>
      </c>
      <c r="K2074">
        <v>68.365795266225604</v>
      </c>
      <c r="L2074">
        <v>119.75244428172871</v>
      </c>
      <c r="M2074">
        <v>107.4743861494471</v>
      </c>
      <c r="N2074">
        <v>52.387052015503102</v>
      </c>
    </row>
    <row r="2075" spans="2:16">
      <c r="B2075" t="s">
        <v>43</v>
      </c>
      <c r="C2075" t="s">
        <v>100</v>
      </c>
      <c r="D2075" t="s">
        <v>19</v>
      </c>
      <c r="I2075">
        <v>1.0004029999999999</v>
      </c>
      <c r="J2075">
        <v>66.893649042578801</v>
      </c>
      <c r="K2075">
        <v>149.3624331314453</v>
      </c>
      <c r="L2075">
        <v>148.36203013144529</v>
      </c>
      <c r="M2075">
        <v>82.468784088866101</v>
      </c>
    </row>
    <row r="2076" spans="2:16">
      <c r="B2076" t="s">
        <v>43</v>
      </c>
      <c r="C2076" t="s">
        <v>100</v>
      </c>
      <c r="D2076" t="s">
        <v>20</v>
      </c>
      <c r="I2076">
        <v>1.0004029999999999</v>
      </c>
      <c r="J2076">
        <v>57.171786026965101</v>
      </c>
      <c r="K2076">
        <v>127.232735573941</v>
      </c>
      <c r="L2076">
        <v>126.23233257394099</v>
      </c>
      <c r="M2076">
        <v>70.060949546975905</v>
      </c>
    </row>
    <row r="2077" spans="2:16">
      <c r="B2077" t="s">
        <v>43</v>
      </c>
      <c r="C2077" t="s">
        <v>100</v>
      </c>
      <c r="D2077" t="s">
        <v>21</v>
      </c>
      <c r="I2077">
        <v>1.0004029999999999</v>
      </c>
      <c r="J2077">
        <v>15.035319731240399</v>
      </c>
      <c r="K2077">
        <v>60.5101324270085</v>
      </c>
      <c r="L2077">
        <v>96.766759998207505</v>
      </c>
      <c r="M2077">
        <v>82.731843266967104</v>
      </c>
      <c r="N2077">
        <v>37.257030571198896</v>
      </c>
    </row>
    <row r="2078" spans="2:16">
      <c r="B2078" t="s">
        <v>43</v>
      </c>
      <c r="C2078" t="s">
        <v>100</v>
      </c>
      <c r="D2078" t="s">
        <v>22</v>
      </c>
      <c r="I2078">
        <v>1.0004029999999999</v>
      </c>
      <c r="J2078">
        <v>64.242805730586596</v>
      </c>
      <c r="K2078">
        <v>328.19730780604829</v>
      </c>
      <c r="L2078">
        <v>563.14172538104197</v>
      </c>
      <c r="M2078">
        <v>499.89932265045502</v>
      </c>
      <c r="N2078">
        <v>235.9448205749938</v>
      </c>
    </row>
    <row r="2079" spans="2:16">
      <c r="B2079" t="s">
        <v>43</v>
      </c>
      <c r="C2079" t="s">
        <v>100</v>
      </c>
      <c r="D2079" t="s">
        <v>23</v>
      </c>
      <c r="I2079">
        <v>1.0004029999999999</v>
      </c>
      <c r="J2079">
        <v>34.419316176991103</v>
      </c>
      <c r="K2079">
        <v>75.4417079018273</v>
      </c>
      <c r="L2079">
        <v>74.441304901827294</v>
      </c>
      <c r="M2079">
        <v>41.022391724836098</v>
      </c>
    </row>
    <row r="2080" spans="2:16">
      <c r="B2080" t="s">
        <v>43</v>
      </c>
      <c r="C2080" t="s">
        <v>100</v>
      </c>
      <c r="D2080" t="s">
        <v>24</v>
      </c>
      <c r="I2080">
        <v>1.0004029999999999</v>
      </c>
      <c r="J2080">
        <v>2.6178424855520399</v>
      </c>
      <c r="K2080">
        <v>3.0525996059995997</v>
      </c>
      <c r="L2080">
        <v>2.0521966059996091</v>
      </c>
      <c r="M2080">
        <v>0.43475712044756498</v>
      </c>
    </row>
    <row r="2081" spans="2:16">
      <c r="B2081" t="s">
        <v>43</v>
      </c>
      <c r="C2081" t="s">
        <v>100</v>
      </c>
      <c r="D2081" t="s">
        <v>25</v>
      </c>
      <c r="I2081">
        <v>1.0004029999999999</v>
      </c>
      <c r="J2081">
        <v>8.9375642760893506</v>
      </c>
      <c r="K2081">
        <v>17.438065812172901</v>
      </c>
      <c r="L2081">
        <v>16.437662812172899</v>
      </c>
      <c r="M2081">
        <v>8.5005015360835898</v>
      </c>
    </row>
    <row r="2082" spans="2:16">
      <c r="B2082" t="s">
        <v>43</v>
      </c>
      <c r="C2082" t="s">
        <v>100</v>
      </c>
      <c r="D2082" t="s">
        <v>26</v>
      </c>
      <c r="I2082">
        <v>1.0004029999999999</v>
      </c>
      <c r="J2082">
        <v>7.19463469217823</v>
      </c>
      <c r="K2082">
        <v>33.553878031372101</v>
      </c>
      <c r="L2082">
        <v>58.185306608492297</v>
      </c>
      <c r="M2082">
        <v>51.991074916314105</v>
      </c>
      <c r="N2082">
        <v>25.631831577120209</v>
      </c>
    </row>
    <row r="2083" spans="2:16">
      <c r="B2083" t="s">
        <v>43</v>
      </c>
      <c r="C2083" t="s">
        <v>100</v>
      </c>
      <c r="D2083" t="s">
        <v>27</v>
      </c>
      <c r="I2083">
        <v>1.0004029999999999</v>
      </c>
      <c r="J2083">
        <v>7.19463469217823</v>
      </c>
      <c r="K2083">
        <v>28.611963708679401</v>
      </c>
      <c r="L2083">
        <v>46.936118141153798</v>
      </c>
      <c r="M2083">
        <v>40.741886448975613</v>
      </c>
      <c r="N2083">
        <v>19.324557432474499</v>
      </c>
    </row>
    <row r="2084" spans="2:16">
      <c r="B2084" t="s">
        <v>43</v>
      </c>
      <c r="C2084" t="s">
        <v>100</v>
      </c>
      <c r="D2084" t="s">
        <v>28</v>
      </c>
      <c r="H2084">
        <v>0.44543276251650599</v>
      </c>
      <c r="I2084">
        <v>1.0139303856537101</v>
      </c>
      <c r="J2084">
        <v>1.1505131338788299</v>
      </c>
      <c r="K2084">
        <v>0.879398414985467</v>
      </c>
      <c r="L2084">
        <v>0.31090079184826602</v>
      </c>
      <c r="M2084">
        <v>0.17431804362314299</v>
      </c>
    </row>
    <row r="2085" spans="2:16">
      <c r="B2085" t="s">
        <v>43</v>
      </c>
      <c r="C2085" t="s">
        <v>100</v>
      </c>
      <c r="D2085" t="s">
        <v>29</v>
      </c>
      <c r="I2085">
        <v>1.0004029999999999</v>
      </c>
      <c r="J2085">
        <v>48.747949174155806</v>
      </c>
      <c r="K2085">
        <v>241.4742446501869</v>
      </c>
      <c r="L2085">
        <v>410.75090392844959</v>
      </c>
      <c r="M2085">
        <v>363.00335775429437</v>
      </c>
      <c r="N2085">
        <v>170.27706227826269</v>
      </c>
    </row>
    <row r="2086" spans="2:16">
      <c r="B2086" t="s">
        <v>43</v>
      </c>
      <c r="C2086" t="s">
        <v>100</v>
      </c>
      <c r="D2086" t="s">
        <v>30</v>
      </c>
      <c r="I2086">
        <v>1.0004029999999999</v>
      </c>
      <c r="J2086">
        <v>24.389523296641901</v>
      </c>
      <c r="K2086">
        <v>103.35345905847549</v>
      </c>
      <c r="L2086">
        <v>167.114625039386</v>
      </c>
      <c r="M2086">
        <v>143.72550474274408</v>
      </c>
      <c r="N2086">
        <v>64.761568980910511</v>
      </c>
    </row>
    <row r="2087" spans="2:16">
      <c r="B2087" t="s">
        <v>43</v>
      </c>
      <c r="C2087" t="s">
        <v>91</v>
      </c>
      <c r="D2087" t="s">
        <v>16</v>
      </c>
      <c r="E2087">
        <v>34.164383561643803</v>
      </c>
      <c r="F2087">
        <v>34.164383561643803</v>
      </c>
      <c r="G2087">
        <v>34.164383561643803</v>
      </c>
      <c r="H2087">
        <v>34.164383561643803</v>
      </c>
      <c r="I2087">
        <v>22.776255707762498</v>
      </c>
      <c r="J2087">
        <v>11.388127853881301</v>
      </c>
      <c r="M2087">
        <v>44.171437381174499</v>
      </c>
      <c r="N2087">
        <v>106.271996368473</v>
      </c>
      <c r="O2087">
        <v>154.033652336236</v>
      </c>
      <c r="P2087">
        <v>199.51178397226599</v>
      </c>
    </row>
    <row r="2088" spans="2:16">
      <c r="B2088" t="s">
        <v>43</v>
      </c>
      <c r="C2088" t="s">
        <v>91</v>
      </c>
      <c r="D2088" t="s">
        <v>17</v>
      </c>
      <c r="E2088">
        <v>28.2019121004566</v>
      </c>
      <c r="F2088">
        <v>37.981201423528859</v>
      </c>
      <c r="G2088">
        <v>37.981201423528859</v>
      </c>
      <c r="H2088">
        <v>37.981201423528859</v>
      </c>
      <c r="I2088">
        <v>28.58056405670996</v>
      </c>
      <c r="J2088">
        <v>9.4006373668188701</v>
      </c>
      <c r="O2088">
        <v>6.0859661745468703</v>
      </c>
      <c r="P2088">
        <v>6.0859661745468703</v>
      </c>
    </row>
    <row r="2089" spans="2:16">
      <c r="B2089" t="s">
        <v>43</v>
      </c>
      <c r="C2089" t="s">
        <v>91</v>
      </c>
      <c r="D2089" t="s">
        <v>18</v>
      </c>
      <c r="E2089">
        <v>16.260200125539999</v>
      </c>
      <c r="F2089">
        <v>19.079744182950108</v>
      </c>
      <c r="G2089">
        <v>19.079744182950108</v>
      </c>
      <c r="H2089">
        <v>19.079744182950108</v>
      </c>
      <c r="I2089">
        <v>13.659677474436808</v>
      </c>
      <c r="J2089">
        <v>5.4200667085133301</v>
      </c>
      <c r="O2089">
        <v>27.4929723326394</v>
      </c>
      <c r="P2089">
        <v>27.4929723326394</v>
      </c>
    </row>
    <row r="2090" spans="2:16">
      <c r="B2090" t="s">
        <v>43</v>
      </c>
      <c r="C2090" t="s">
        <v>91</v>
      </c>
      <c r="D2090" t="s">
        <v>19</v>
      </c>
      <c r="E2090">
        <v>319.18639921722098</v>
      </c>
      <c r="F2090">
        <v>492.14709116966196</v>
      </c>
      <c r="G2090">
        <v>756.38589185839999</v>
      </c>
      <c r="H2090">
        <v>756.38589185839999</v>
      </c>
      <c r="I2090">
        <v>649.99042545266002</v>
      </c>
      <c r="J2090">
        <v>227.73836639406198</v>
      </c>
      <c r="M2090">
        <v>148.412024398867</v>
      </c>
      <c r="N2090">
        <v>148.412024398867</v>
      </c>
      <c r="O2090">
        <v>148.412024398867</v>
      </c>
    </row>
    <row r="2091" spans="2:16">
      <c r="B2091" t="s">
        <v>43</v>
      </c>
      <c r="C2091" t="s">
        <v>91</v>
      </c>
      <c r="D2091" t="s">
        <v>20</v>
      </c>
      <c r="E2091">
        <v>6.2599885844748799</v>
      </c>
      <c r="F2091">
        <v>6.2599885844748799</v>
      </c>
      <c r="G2091">
        <v>6.2599885844748799</v>
      </c>
      <c r="H2091">
        <v>6.2599885844748799</v>
      </c>
      <c r="I2091">
        <v>4.1733257229832503</v>
      </c>
      <c r="J2091">
        <v>2.08666286149163</v>
      </c>
    </row>
    <row r="2092" spans="2:16">
      <c r="B2092" t="s">
        <v>43</v>
      </c>
      <c r="C2092" t="s">
        <v>91</v>
      </c>
      <c r="D2092" t="s">
        <v>21</v>
      </c>
      <c r="E2092">
        <v>28.821632420091301</v>
      </c>
      <c r="F2092">
        <v>48.325155237198004</v>
      </c>
      <c r="G2092">
        <v>48.325155237198004</v>
      </c>
      <c r="H2092">
        <v>48.325155237198004</v>
      </c>
      <c r="I2092">
        <v>38.7179444305009</v>
      </c>
      <c r="J2092">
        <v>9.6072108066971005</v>
      </c>
      <c r="M2092">
        <v>32.011514287539001</v>
      </c>
      <c r="N2092">
        <v>76.653927467565097</v>
      </c>
      <c r="O2092">
        <v>96.164352053770301</v>
      </c>
      <c r="P2092">
        <v>106.578600172154</v>
      </c>
    </row>
    <row r="2093" spans="2:16">
      <c r="B2093" t="s">
        <v>43</v>
      </c>
      <c r="C2093" t="s">
        <v>91</v>
      </c>
      <c r="D2093" t="s">
        <v>22</v>
      </c>
      <c r="E2093">
        <v>33.671803652968002</v>
      </c>
      <c r="F2093">
        <v>50.5217935421243</v>
      </c>
      <c r="G2093">
        <v>52</v>
      </c>
      <c r="H2093">
        <v>52</v>
      </c>
      <c r="I2093">
        <v>40.776065449010702</v>
      </c>
      <c r="J2093">
        <v>11.902751809895181</v>
      </c>
      <c r="O2093">
        <v>91.9976853089793</v>
      </c>
      <c r="P2093">
        <v>116.332137845332</v>
      </c>
    </row>
    <row r="2094" spans="2:16">
      <c r="B2094" t="s">
        <v>43</v>
      </c>
      <c r="C2094" t="s">
        <v>91</v>
      </c>
      <c r="D2094" t="s">
        <v>23</v>
      </c>
      <c r="E2094">
        <v>74.997754889160603</v>
      </c>
      <c r="F2094">
        <v>149.20789949312439</v>
      </c>
      <c r="G2094">
        <v>149.20789949312439</v>
      </c>
      <c r="H2094">
        <v>149.20789949312439</v>
      </c>
      <c r="I2094">
        <v>124.2086478634042</v>
      </c>
      <c r="J2094">
        <v>24.999251629720199</v>
      </c>
      <c r="M2094">
        <v>150.523136648638</v>
      </c>
      <c r="N2094">
        <v>150.523136648638</v>
      </c>
      <c r="O2094">
        <v>169.72440979884499</v>
      </c>
      <c r="P2094">
        <v>182.85659361955601</v>
      </c>
    </row>
    <row r="2095" spans="2:16">
      <c r="B2095" t="s">
        <v>43</v>
      </c>
      <c r="C2095" t="s">
        <v>91</v>
      </c>
      <c r="D2095" t="s">
        <v>24</v>
      </c>
      <c r="E2095">
        <v>45.928170003512498</v>
      </c>
      <c r="F2095">
        <v>54.408171096176879</v>
      </c>
      <c r="G2095">
        <v>54.408171096176879</v>
      </c>
      <c r="H2095">
        <v>54.408171096176879</v>
      </c>
      <c r="I2095">
        <v>39.098781095006082</v>
      </c>
      <c r="J2095">
        <v>15.309390001170801</v>
      </c>
      <c r="N2095">
        <v>38.5685671594605</v>
      </c>
      <c r="O2095">
        <v>56.937291985957003</v>
      </c>
      <c r="P2095">
        <v>57.754966770171698</v>
      </c>
    </row>
    <row r="2096" spans="2:16">
      <c r="B2096" t="s">
        <v>43</v>
      </c>
      <c r="C2096" t="s">
        <v>91</v>
      </c>
      <c r="D2096" t="s">
        <v>25</v>
      </c>
      <c r="E2096">
        <v>14.3734779299848</v>
      </c>
      <c r="F2096">
        <v>14.3734779299848</v>
      </c>
      <c r="G2096">
        <v>14.3734779299848</v>
      </c>
      <c r="H2096">
        <v>14.3734779299848</v>
      </c>
      <c r="I2096">
        <v>9.58231861998987</v>
      </c>
      <c r="J2096">
        <v>4.7911593099949297</v>
      </c>
      <c r="M2096">
        <v>165.83938366312299</v>
      </c>
      <c r="N2096">
        <v>165.83938366312299</v>
      </c>
      <c r="O2096">
        <v>166.97838630017199</v>
      </c>
      <c r="P2096">
        <v>172.11246442732801</v>
      </c>
    </row>
    <row r="2097" spans="2:16">
      <c r="B2097" t="s">
        <v>43</v>
      </c>
      <c r="C2097" t="s">
        <v>91</v>
      </c>
      <c r="D2097" t="s">
        <v>26</v>
      </c>
      <c r="E2097">
        <v>5.2919112850619703</v>
      </c>
      <c r="F2097">
        <v>5.9367964357687866</v>
      </c>
      <c r="G2097">
        <v>5.9367964357687866</v>
      </c>
      <c r="H2097">
        <v>5.9367964357687866</v>
      </c>
      <c r="I2097">
        <v>4.1728260074147965</v>
      </c>
      <c r="J2097">
        <v>1.7639704283539901</v>
      </c>
    </row>
    <row r="2098" spans="2:16">
      <c r="B2098" t="s">
        <v>43</v>
      </c>
      <c r="C2098" t="s">
        <v>91</v>
      </c>
      <c r="D2098" t="s">
        <v>27</v>
      </c>
      <c r="E2098">
        <v>40.628044140030397</v>
      </c>
      <c r="F2098">
        <v>40.628044140030397</v>
      </c>
      <c r="G2098">
        <v>40.628044140030397</v>
      </c>
      <c r="H2098">
        <v>40.628044140030397</v>
      </c>
      <c r="I2098">
        <v>27.085362760020299</v>
      </c>
      <c r="J2098">
        <v>13.5426813800101</v>
      </c>
      <c r="N2098">
        <v>142.152609113008</v>
      </c>
      <c r="O2098">
        <v>356.60809803942198</v>
      </c>
      <c r="P2098">
        <v>399.789430903712</v>
      </c>
    </row>
    <row r="2099" spans="2:16">
      <c r="B2099" t="s">
        <v>43</v>
      </c>
      <c r="C2099" t="s">
        <v>91</v>
      </c>
      <c r="D2099" t="s">
        <v>28</v>
      </c>
      <c r="E2099">
        <v>18.597004120726101</v>
      </c>
      <c r="F2099">
        <v>31.050547201865502</v>
      </c>
      <c r="G2099">
        <v>43.1555374361552</v>
      </c>
      <c r="H2099">
        <v>43.1555374361552</v>
      </c>
      <c r="I2099">
        <v>36.956536062579801</v>
      </c>
      <c r="J2099">
        <v>11.75781641334417</v>
      </c>
      <c r="M2099">
        <v>66.062723680841799</v>
      </c>
      <c r="N2099">
        <v>78.323391408716702</v>
      </c>
      <c r="O2099">
        <v>90.102880256366106</v>
      </c>
      <c r="P2099">
        <v>99.884662006660406</v>
      </c>
    </row>
    <row r="2100" spans="2:16">
      <c r="B2100" t="s">
        <v>43</v>
      </c>
      <c r="C2100" t="s">
        <v>91</v>
      </c>
      <c r="D2100" t="s">
        <v>29</v>
      </c>
      <c r="E2100">
        <v>304.14555376945299</v>
      </c>
      <c r="F2100">
        <v>379.14442108946957</v>
      </c>
      <c r="G2100">
        <v>423.05837716458097</v>
      </c>
      <c r="H2100">
        <v>423.05837716458097</v>
      </c>
      <c r="I2100">
        <v>321.67652590809701</v>
      </c>
      <c r="J2100">
        <v>121.54787822233729</v>
      </c>
      <c r="M2100">
        <v>76.404941580877406</v>
      </c>
      <c r="N2100">
        <v>155.996066272246</v>
      </c>
      <c r="O2100">
        <v>270.82690376392998</v>
      </c>
      <c r="P2100">
        <v>249.128824463771</v>
      </c>
    </row>
    <row r="2101" spans="2:16">
      <c r="B2101" t="s">
        <v>43</v>
      </c>
      <c r="C2101" t="s">
        <v>91</v>
      </c>
      <c r="D2101" t="s">
        <v>30</v>
      </c>
      <c r="E2101">
        <v>117.176369863014</v>
      </c>
      <c r="F2101">
        <v>120.03533145598226</v>
      </c>
      <c r="G2101">
        <v>120.03533145598226</v>
      </c>
      <c r="H2101">
        <v>120.03533145598226</v>
      </c>
      <c r="I2101">
        <v>80.976541501644263</v>
      </c>
      <c r="J2101">
        <v>39.058789954338003</v>
      </c>
      <c r="N2101">
        <v>251.79503450418201</v>
      </c>
      <c r="O2101">
        <v>391.91251116403799</v>
      </c>
      <c r="P2101">
        <v>405.988871487903</v>
      </c>
    </row>
    <row r="2102" spans="2:16">
      <c r="B2102" t="s">
        <v>43</v>
      </c>
      <c r="C2102" t="s">
        <v>92</v>
      </c>
      <c r="D2102" t="s">
        <v>16</v>
      </c>
      <c r="E2102">
        <v>44.8420828394081</v>
      </c>
      <c r="F2102">
        <v>62.841209591086901</v>
      </c>
      <c r="G2102">
        <v>62.841209591086901</v>
      </c>
      <c r="H2102">
        <v>81.2257710263641</v>
      </c>
      <c r="I2102">
        <v>71.490371029840702</v>
      </c>
      <c r="J2102">
        <v>26.4874642402349</v>
      </c>
    </row>
    <row r="2103" spans="2:16">
      <c r="B2103" t="s">
        <v>43</v>
      </c>
      <c r="C2103" t="s">
        <v>92</v>
      </c>
      <c r="D2103" t="s">
        <v>17</v>
      </c>
      <c r="E2103">
        <v>17.14537546961623</v>
      </c>
      <c r="F2103">
        <v>17.14537546961623</v>
      </c>
      <c r="G2103">
        <v>17.14537546961623</v>
      </c>
      <c r="H2103">
        <v>17.90792563527739</v>
      </c>
      <c r="I2103">
        <v>15.478601445323552</v>
      </c>
      <c r="J2103">
        <v>2.1626915007339997</v>
      </c>
      <c r="L2103">
        <v>2.8462742532982199</v>
      </c>
      <c r="M2103">
        <v>2.8462742532982199</v>
      </c>
      <c r="N2103">
        <v>2.8462742532982199</v>
      </c>
      <c r="O2103">
        <v>0.43771069009701502</v>
      </c>
      <c r="P2103">
        <v>3.55372794061556</v>
      </c>
    </row>
    <row r="2104" spans="2:16">
      <c r="B2104" t="s">
        <v>43</v>
      </c>
      <c r="C2104" t="s">
        <v>92</v>
      </c>
      <c r="D2104" t="s">
        <v>18</v>
      </c>
      <c r="E2104">
        <v>9.4956360646091706</v>
      </c>
      <c r="F2104">
        <v>10.52303731923889</v>
      </c>
      <c r="G2104">
        <v>10.52303731923889</v>
      </c>
      <c r="H2104">
        <v>10.52303731923889</v>
      </c>
      <c r="I2104">
        <v>9.0653427992376994</v>
      </c>
      <c r="J2104">
        <v>0.92286366601434999</v>
      </c>
      <c r="L2104">
        <v>1.96021834052838</v>
      </c>
      <c r="M2104">
        <v>1.96021834052838</v>
      </c>
      <c r="N2104">
        <v>8.6069519873584799</v>
      </c>
      <c r="O2104">
        <v>6.6467336468300999</v>
      </c>
      <c r="P2104">
        <v>6.6467336468300999</v>
      </c>
    </row>
    <row r="2105" spans="2:16">
      <c r="B2105" t="s">
        <v>43</v>
      </c>
      <c r="C2105" t="s">
        <v>92</v>
      </c>
      <c r="D2105" t="s">
        <v>19</v>
      </c>
      <c r="E2105">
        <v>70.801212499661361</v>
      </c>
      <c r="F2105">
        <v>70.801212499661361</v>
      </c>
      <c r="G2105">
        <v>441.19465746203969</v>
      </c>
      <c r="H2105">
        <v>674.71612189473262</v>
      </c>
      <c r="I2105">
        <v>1003.5127976560537</v>
      </c>
      <c r="J2105">
        <v>740.03732470962495</v>
      </c>
      <c r="K2105">
        <v>335.28997424949404</v>
      </c>
    </row>
    <row r="2106" spans="2:16">
      <c r="B2106" t="s">
        <v>43</v>
      </c>
      <c r="C2106" t="s">
        <v>92</v>
      </c>
      <c r="D2106" t="s">
        <v>20</v>
      </c>
      <c r="E2106">
        <v>45.611031070240998</v>
      </c>
      <c r="F2106">
        <v>54.616742275457682</v>
      </c>
      <c r="G2106">
        <v>54.616742275457682</v>
      </c>
      <c r="H2106">
        <v>54.616742275457682</v>
      </c>
      <c r="I2106">
        <v>46.478166165138276</v>
      </c>
      <c r="J2106">
        <v>5.9256360078277996</v>
      </c>
    </row>
    <row r="2107" spans="2:16">
      <c r="B2107" t="s">
        <v>43</v>
      </c>
      <c r="C2107" t="s">
        <v>92</v>
      </c>
      <c r="D2107" t="s">
        <v>21</v>
      </c>
      <c r="E2107">
        <v>0.54403131115459902</v>
      </c>
      <c r="F2107">
        <v>8.2784530952322495</v>
      </c>
      <c r="G2107">
        <v>8.2784530952322495</v>
      </c>
      <c r="H2107">
        <v>14.908998977187499</v>
      </c>
      <c r="I2107">
        <v>14.727655206802632</v>
      </c>
      <c r="J2107">
        <v>6.8118896523401462</v>
      </c>
      <c r="L2107">
        <v>3.3609218947869399</v>
      </c>
      <c r="M2107">
        <v>3.3609218947869399</v>
      </c>
      <c r="N2107">
        <v>13.342284461712101</v>
      </c>
      <c r="O2107">
        <v>9.9813625669251707</v>
      </c>
      <c r="P2107">
        <v>9.9813625669251707</v>
      </c>
    </row>
    <row r="2108" spans="2:16">
      <c r="B2108" t="s">
        <v>43</v>
      </c>
      <c r="C2108" t="s">
        <v>92</v>
      </c>
      <c r="D2108" t="s">
        <v>22</v>
      </c>
      <c r="E2108">
        <v>36.134743470566633</v>
      </c>
      <c r="F2108">
        <v>36.134743470566633</v>
      </c>
      <c r="G2108">
        <v>36.134743470566633</v>
      </c>
      <c r="H2108">
        <v>36.134743470566633</v>
      </c>
      <c r="I2108">
        <v>31.296017804292219</v>
      </c>
      <c r="J2108">
        <v>40.140970110377211</v>
      </c>
      <c r="K2108">
        <v>37.559376285632702</v>
      </c>
      <c r="L2108">
        <v>37.559376285632702</v>
      </c>
    </row>
    <row r="2109" spans="2:16">
      <c r="B2109" t="s">
        <v>43</v>
      </c>
      <c r="C2109" t="s">
        <v>92</v>
      </c>
      <c r="D2109" t="s">
        <v>23</v>
      </c>
      <c r="E2109">
        <v>32.465259791497608</v>
      </c>
      <c r="F2109">
        <v>32.465259791497608</v>
      </c>
      <c r="G2109">
        <v>288.16453448578113</v>
      </c>
      <c r="H2109">
        <v>348.79886406849204</v>
      </c>
      <c r="I2109">
        <v>366.63390440093815</v>
      </c>
      <c r="J2109">
        <v>202.95807233289614</v>
      </c>
      <c r="K2109">
        <v>22.355533022703099</v>
      </c>
      <c r="M2109">
        <v>27.177482617157299</v>
      </c>
      <c r="N2109">
        <v>43.786603078534498</v>
      </c>
      <c r="O2109">
        <v>50.856791848762498</v>
      </c>
      <c r="P2109">
        <v>23.679309231605199</v>
      </c>
    </row>
    <row r="2110" spans="2:16">
      <c r="B2110" t="s">
        <v>43</v>
      </c>
      <c r="C2110" t="s">
        <v>92</v>
      </c>
      <c r="D2110" t="s">
        <v>24</v>
      </c>
      <c r="E2110">
        <v>67.733036958045702</v>
      </c>
      <c r="F2110">
        <v>67.733036958045702</v>
      </c>
      <c r="G2110">
        <v>67.733036958045702</v>
      </c>
      <c r="H2110">
        <v>67.733036958045702</v>
      </c>
      <c r="I2110">
        <v>57.207138835877998</v>
      </c>
      <c r="J2110">
        <v>17.672198776694401</v>
      </c>
      <c r="K2110">
        <v>26.747507959775803</v>
      </c>
      <c r="L2110">
        <v>22.026310236822201</v>
      </c>
      <c r="M2110">
        <v>22.026310236822201</v>
      </c>
      <c r="N2110">
        <v>17.39327661122207</v>
      </c>
      <c r="O2110">
        <v>17.39327661122207</v>
      </c>
      <c r="P2110">
        <v>17.39327661122207</v>
      </c>
    </row>
    <row r="2111" spans="2:16">
      <c r="B2111" t="s">
        <v>43</v>
      </c>
      <c r="C2111" t="s">
        <v>92</v>
      </c>
      <c r="D2111" t="s">
        <v>25</v>
      </c>
      <c r="E2111">
        <v>77.090609812596796</v>
      </c>
      <c r="F2111">
        <v>93.608862308597097</v>
      </c>
      <c r="G2111">
        <v>93.608862308597097</v>
      </c>
      <c r="H2111">
        <v>179.44040262612879</v>
      </c>
      <c r="I2111">
        <v>157.17596851590901</v>
      </c>
      <c r="J2111">
        <v>149.2676931974575</v>
      </c>
      <c r="K2111">
        <v>42.246830786493902</v>
      </c>
      <c r="L2111">
        <v>42.246830786493902</v>
      </c>
      <c r="O2111">
        <v>8.6184105871623701E-2</v>
      </c>
      <c r="P2111">
        <v>0.94872706452673605</v>
      </c>
    </row>
    <row r="2112" spans="2:16">
      <c r="B2112" t="s">
        <v>43</v>
      </c>
      <c r="C2112" t="s">
        <v>92</v>
      </c>
      <c r="D2112" t="s">
        <v>26</v>
      </c>
      <c r="E2112">
        <v>18.869482522028992</v>
      </c>
      <c r="F2112">
        <v>18.869482522028992</v>
      </c>
      <c r="G2112">
        <v>18.869482522028992</v>
      </c>
      <c r="H2112">
        <v>18.869482522028992</v>
      </c>
      <c r="I2112">
        <v>13.82913236292176</v>
      </c>
      <c r="J2112">
        <v>4.6489872380283304</v>
      </c>
      <c r="N2112">
        <v>14.9841498918433</v>
      </c>
      <c r="O2112">
        <v>23.375446566726211</v>
      </c>
      <c r="P2112">
        <v>28.7404604974686</v>
      </c>
    </row>
    <row r="2113" spans="2:16">
      <c r="B2113" t="s">
        <v>43</v>
      </c>
      <c r="C2113" t="s">
        <v>92</v>
      </c>
      <c r="D2113" t="s">
        <v>27</v>
      </c>
      <c r="E2113">
        <v>83.630302155542594</v>
      </c>
      <c r="F2113">
        <v>125.06136880715519</v>
      </c>
      <c r="G2113">
        <v>125.06136880715519</v>
      </c>
      <c r="H2113">
        <v>125.06136880715519</v>
      </c>
      <c r="I2113">
        <v>103.95149338924389</v>
      </c>
      <c r="J2113">
        <v>27.903427650650141</v>
      </c>
      <c r="K2113">
        <v>52.6715828368026</v>
      </c>
      <c r="L2113">
        <v>77.333915866501101</v>
      </c>
      <c r="M2113">
        <v>68.420828925369804</v>
      </c>
      <c r="N2113">
        <v>24.662333029698502</v>
      </c>
      <c r="O2113">
        <v>49.729761168564103</v>
      </c>
      <c r="P2113">
        <v>57.513236257316898</v>
      </c>
    </row>
    <row r="2114" spans="2:16">
      <c r="B2114" t="s">
        <v>43</v>
      </c>
      <c r="C2114" t="s">
        <v>92</v>
      </c>
      <c r="D2114" t="s">
        <v>28</v>
      </c>
      <c r="E2114">
        <v>15.761068873959271</v>
      </c>
      <c r="F2114">
        <v>15.761068873959271</v>
      </c>
      <c r="G2114">
        <v>15.761068873959271</v>
      </c>
      <c r="H2114">
        <v>46.499900264028568</v>
      </c>
      <c r="I2114">
        <v>45.884805049948454</v>
      </c>
      <c r="J2114">
        <v>37.065657248178212</v>
      </c>
      <c r="K2114">
        <v>8.95149653681705</v>
      </c>
      <c r="L2114">
        <v>6.3289976601201303</v>
      </c>
      <c r="M2114">
        <v>5.23078070262636</v>
      </c>
      <c r="N2114">
        <v>7.8662151758618304</v>
      </c>
      <c r="O2114">
        <v>15.5700633056244</v>
      </c>
      <c r="P2114">
        <v>16.142545297944402</v>
      </c>
    </row>
    <row r="2115" spans="2:16">
      <c r="B2115" t="s">
        <v>43</v>
      </c>
      <c r="C2115" t="s">
        <v>92</v>
      </c>
      <c r="D2115" t="s">
        <v>29</v>
      </c>
      <c r="E2115">
        <v>183.4524508155815</v>
      </c>
      <c r="F2115">
        <v>183.4524508155815</v>
      </c>
      <c r="G2115">
        <v>183.4524508155815</v>
      </c>
      <c r="H2115">
        <v>242.52856683510541</v>
      </c>
      <c r="I2115">
        <v>237.64841260741701</v>
      </c>
      <c r="J2115">
        <v>123.56506437340269</v>
      </c>
      <c r="K2115">
        <v>33.3880568557271</v>
      </c>
      <c r="N2115">
        <v>207.25648596407601</v>
      </c>
      <c r="O2115">
        <v>349.680260272608</v>
      </c>
      <c r="P2115">
        <v>355.98426184266299</v>
      </c>
    </row>
    <row r="2116" spans="2:16">
      <c r="B2116" t="s">
        <v>43</v>
      </c>
      <c r="C2116" t="s">
        <v>92</v>
      </c>
      <c r="D2116" t="s">
        <v>30</v>
      </c>
      <c r="E2116">
        <v>132.33095668882859</v>
      </c>
      <c r="F2116">
        <v>221.33913599788289</v>
      </c>
      <c r="G2116">
        <v>221.33913599788289</v>
      </c>
      <c r="H2116">
        <v>221.33913599788289</v>
      </c>
      <c r="I2116">
        <v>195.9951499404454</v>
      </c>
      <c r="J2116">
        <v>19.465970863231099</v>
      </c>
      <c r="L2116">
        <v>36.243771610886498</v>
      </c>
      <c r="M2116">
        <v>88.443503044335401</v>
      </c>
      <c r="N2116">
        <v>154.1084088392945</v>
      </c>
      <c r="O2116">
        <v>230.4257943213978</v>
      </c>
      <c r="P2116">
        <v>237.8255672255107</v>
      </c>
    </row>
    <row r="2117" spans="2:16">
      <c r="B2117" t="s">
        <v>43</v>
      </c>
      <c r="C2117" t="s">
        <v>101</v>
      </c>
      <c r="D2117" t="s">
        <v>16</v>
      </c>
      <c r="K2117">
        <v>20.033936217621601</v>
      </c>
      <c r="L2117">
        <v>45.602879681626803</v>
      </c>
      <c r="M2117">
        <v>45.602879681626803</v>
      </c>
      <c r="N2117">
        <v>25.568943464005201</v>
      </c>
    </row>
    <row r="2118" spans="2:16">
      <c r="B2118" t="s">
        <v>43</v>
      </c>
      <c r="C2118" t="s">
        <v>101</v>
      </c>
      <c r="D2118" t="s">
        <v>19</v>
      </c>
      <c r="J2118">
        <v>118.44668388338501</v>
      </c>
      <c r="K2118">
        <v>999.21645978598895</v>
      </c>
      <c r="L2118">
        <v>1930.3895199441799</v>
      </c>
      <c r="M2118">
        <v>1811.9428360607899</v>
      </c>
      <c r="N2118">
        <v>931.17306015819099</v>
      </c>
    </row>
    <row r="2119" spans="2:16">
      <c r="B2119" t="s">
        <v>43</v>
      </c>
      <c r="C2119" t="s">
        <v>101</v>
      </c>
      <c r="D2119" t="s">
        <v>23</v>
      </c>
      <c r="J2119">
        <v>17.354189348254199</v>
      </c>
      <c r="K2119">
        <v>246.126594974162</v>
      </c>
      <c r="L2119">
        <v>509.83645291761002</v>
      </c>
      <c r="M2119">
        <v>492.48226356935601</v>
      </c>
      <c r="N2119">
        <v>263.70985794344801</v>
      </c>
    </row>
    <row r="2120" spans="2:16">
      <c r="B2120" t="s">
        <v>43</v>
      </c>
      <c r="C2120" t="s">
        <v>101</v>
      </c>
      <c r="D2120" t="s">
        <v>25</v>
      </c>
      <c r="J2120">
        <v>27.633009118175199</v>
      </c>
      <c r="K2120">
        <v>209.99768846114699</v>
      </c>
      <c r="L2120">
        <v>397.73510653556798</v>
      </c>
      <c r="M2120">
        <v>370.102097417393</v>
      </c>
      <c r="N2120">
        <v>187.73741807442099</v>
      </c>
    </row>
    <row r="2121" spans="2:16">
      <c r="B2121" t="s">
        <v>43</v>
      </c>
      <c r="C2121" t="s">
        <v>101</v>
      </c>
      <c r="D2121" t="s">
        <v>28</v>
      </c>
      <c r="I2121">
        <v>2.74447487374999</v>
      </c>
      <c r="J2121">
        <v>23.1209446009108</v>
      </c>
      <c r="K2121">
        <v>49.858257074858898</v>
      </c>
      <c r="L2121">
        <v>53.752565217131298</v>
      </c>
      <c r="M2121">
        <v>33.376095489970503</v>
      </c>
      <c r="N2121">
        <v>6.6387830160224102</v>
      </c>
    </row>
    <row r="2122" spans="2:16">
      <c r="B2122" t="s">
        <v>43</v>
      </c>
      <c r="C2122" t="s">
        <v>101</v>
      </c>
      <c r="D2122" t="s">
        <v>29</v>
      </c>
      <c r="K2122">
        <v>61.360610768737203</v>
      </c>
      <c r="L2122">
        <v>139.67402709491401</v>
      </c>
      <c r="M2122">
        <v>139.67402709491401</v>
      </c>
      <c r="N2122">
        <v>78.313416326176494</v>
      </c>
    </row>
    <row r="2123" spans="2:16">
      <c r="B2123" t="s">
        <v>43</v>
      </c>
      <c r="C2123" t="s">
        <v>101</v>
      </c>
      <c r="D2123" t="s">
        <v>30</v>
      </c>
      <c r="K2123">
        <v>48.660443662315799</v>
      </c>
      <c r="L2123">
        <v>110.76487084127299</v>
      </c>
      <c r="M2123">
        <v>110.76487084127299</v>
      </c>
      <c r="N2123">
        <v>62.104427178957401</v>
      </c>
    </row>
    <row r="2124" spans="2:16">
      <c r="B2124" t="s">
        <v>43</v>
      </c>
      <c r="C2124" t="s">
        <v>93</v>
      </c>
      <c r="D2124" t="s">
        <v>16</v>
      </c>
      <c r="E2124">
        <v>0.50627853881278495</v>
      </c>
      <c r="F2124">
        <v>0.488630958451025</v>
      </c>
      <c r="G2124">
        <v>0.44451200754662501</v>
      </c>
      <c r="H2124">
        <v>3.0366546718745879</v>
      </c>
      <c r="I2124">
        <v>8.0539880484443689</v>
      </c>
      <c r="J2124">
        <v>28.310191781499828</v>
      </c>
      <c r="K2124">
        <v>36.193308576</v>
      </c>
      <c r="L2124">
        <v>36.193308576</v>
      </c>
      <c r="M2124">
        <v>32.803031559138702</v>
      </c>
      <c r="N2124">
        <v>14.173884185791671</v>
      </c>
      <c r="O2124">
        <v>7.9178237510000002</v>
      </c>
      <c r="P2124">
        <v>7.9178237510000002</v>
      </c>
    </row>
    <row r="2125" spans="2:16">
      <c r="B2125" t="s">
        <v>43</v>
      </c>
      <c r="C2125" t="s">
        <v>93</v>
      </c>
      <c r="D2125" t="s">
        <v>17</v>
      </c>
      <c r="E2125">
        <v>1.6124429223744301</v>
      </c>
      <c r="F2125">
        <v>1.55623726902384</v>
      </c>
      <c r="G2125">
        <v>1.4157231356473701</v>
      </c>
      <c r="H2125">
        <v>4.8699665570100095</v>
      </c>
      <c r="I2125">
        <v>7.415044662987281</v>
      </c>
      <c r="J2125">
        <v>13.555266371807026</v>
      </c>
      <c r="K2125">
        <v>20.328103532499689</v>
      </c>
      <c r="L2125">
        <v>16.649037497734689</v>
      </c>
      <c r="M2125">
        <v>13.992163405319079</v>
      </c>
      <c r="N2125">
        <v>7.5645901845960006</v>
      </c>
      <c r="O2125">
        <v>10.584831751999999</v>
      </c>
      <c r="P2125">
        <v>10.584831751999999</v>
      </c>
    </row>
    <row r="2126" spans="2:16">
      <c r="B2126" t="s">
        <v>43</v>
      </c>
      <c r="C2126" t="s">
        <v>93</v>
      </c>
      <c r="D2126" t="s">
        <v>18</v>
      </c>
      <c r="H2126">
        <v>8.0000000000000004E-4</v>
      </c>
      <c r="I2126">
        <v>8.0000000000000004E-4</v>
      </c>
      <c r="J2126">
        <v>8.6519375121192892E-4</v>
      </c>
      <c r="K2126">
        <v>1.2000000000000001E-3</v>
      </c>
      <c r="L2126">
        <v>4.0000000000000002E-4</v>
      </c>
      <c r="M2126">
        <v>8.0000000000000004E-4</v>
      </c>
      <c r="N2126">
        <v>1.134806248788071E-3</v>
      </c>
      <c r="O2126">
        <v>8.0000000000000004E-4</v>
      </c>
      <c r="P2126">
        <v>8.0000000000000004E-4</v>
      </c>
    </row>
    <row r="2127" spans="2:16">
      <c r="B2127" t="s">
        <v>43</v>
      </c>
      <c r="C2127" t="s">
        <v>93</v>
      </c>
      <c r="D2127" t="s">
        <v>19</v>
      </c>
      <c r="H2127">
        <v>0.50740201980150024</v>
      </c>
      <c r="I2127">
        <v>1.703495781303122</v>
      </c>
      <c r="J2127">
        <v>7.6527566188676692</v>
      </c>
      <c r="K2127">
        <v>7.6527566188676692</v>
      </c>
      <c r="L2127">
        <v>7.1453545990661658</v>
      </c>
      <c r="M2127">
        <v>5.9492608375645499</v>
      </c>
      <c r="N2127">
        <v>7.1400213000000004E-2</v>
      </c>
      <c r="O2127">
        <v>7.1400213000000004E-2</v>
      </c>
      <c r="P2127">
        <v>1.491804473</v>
      </c>
    </row>
    <row r="2128" spans="2:16">
      <c r="B2128" t="s">
        <v>43</v>
      </c>
      <c r="C2128" t="s">
        <v>93</v>
      </c>
      <c r="D2128" t="s">
        <v>20</v>
      </c>
      <c r="E2128">
        <v>1.287100456621</v>
      </c>
      <c r="F2128">
        <v>1.24223541297301</v>
      </c>
      <c r="G2128">
        <v>1.1300728038530301</v>
      </c>
      <c r="H2128">
        <v>1.1956383631360641</v>
      </c>
      <c r="I2128">
        <v>1.0348929550907089</v>
      </c>
      <c r="J2128">
        <v>0.71802207867035506</v>
      </c>
      <c r="K2128">
        <v>0.40115120225000001</v>
      </c>
      <c r="L2128">
        <v>0.15612546837499999</v>
      </c>
    </row>
    <row r="2129" spans="2:16">
      <c r="B2129" t="s">
        <v>43</v>
      </c>
      <c r="C2129" t="s">
        <v>93</v>
      </c>
      <c r="D2129" t="s">
        <v>21</v>
      </c>
      <c r="H2129">
        <v>8.0000000000000004E-4</v>
      </c>
      <c r="I2129">
        <v>8.6519375121192892E-4</v>
      </c>
      <c r="J2129">
        <v>1.2000000000000001E-3</v>
      </c>
      <c r="K2129">
        <v>1.2000000000000001E-3</v>
      </c>
      <c r="L2129">
        <v>1.2000000000000001E-3</v>
      </c>
      <c r="M2129">
        <v>1.134806248788071E-3</v>
      </c>
      <c r="N2129">
        <v>8.0000000000000004E-4</v>
      </c>
      <c r="O2129">
        <v>8.0000000000000004E-4</v>
      </c>
      <c r="P2129">
        <v>8.0000000000000004E-4</v>
      </c>
    </row>
    <row r="2130" spans="2:16">
      <c r="B2130" t="s">
        <v>43</v>
      </c>
      <c r="C2130" t="s">
        <v>93</v>
      </c>
      <c r="D2130" t="s">
        <v>22</v>
      </c>
      <c r="E2130">
        <v>0.23401826484018301</v>
      </c>
      <c r="F2130">
        <v>0.225860984176912</v>
      </c>
      <c r="G2130">
        <v>0.20546778251873299</v>
      </c>
      <c r="H2130">
        <v>0.72933532695064773</v>
      </c>
      <c r="I2130">
        <v>1.720772240034351</v>
      </c>
      <c r="J2130">
        <v>5.8336035442752188</v>
      </c>
      <c r="K2130">
        <v>7.3932221760000001</v>
      </c>
      <c r="L2130">
        <v>6.8367255089150039</v>
      </c>
      <c r="M2130">
        <v>6.6979417709327498</v>
      </c>
      <c r="N2130">
        <v>2.8812669747083302</v>
      </c>
      <c r="O2130">
        <v>1.6178048509999998</v>
      </c>
      <c r="P2130">
        <v>1.6178048509999998</v>
      </c>
    </row>
    <row r="2131" spans="2:16">
      <c r="B2131" t="s">
        <v>43</v>
      </c>
      <c r="C2131" t="s">
        <v>93</v>
      </c>
      <c r="D2131" t="s">
        <v>23</v>
      </c>
      <c r="H2131">
        <v>8.0000000000000004E-4</v>
      </c>
      <c r="I2131">
        <v>8.6519375121192892E-4</v>
      </c>
      <c r="J2131">
        <v>2E-3</v>
      </c>
      <c r="K2131">
        <v>2E-3</v>
      </c>
      <c r="L2131">
        <v>1.2000000000000001E-3</v>
      </c>
      <c r="M2131">
        <v>1.134806248788071E-3</v>
      </c>
      <c r="N2131">
        <v>8.0000000000000004E-4</v>
      </c>
      <c r="O2131">
        <v>8.0000000000000004E-4</v>
      </c>
      <c r="P2131">
        <v>8.0000000000000004E-4</v>
      </c>
    </row>
    <row r="2132" spans="2:16">
      <c r="B2132" t="s">
        <v>43</v>
      </c>
      <c r="C2132" t="s">
        <v>93</v>
      </c>
      <c r="D2132" t="s">
        <v>24</v>
      </c>
      <c r="E2132">
        <v>1.7277397260273999</v>
      </c>
      <c r="F2132">
        <v>1.7340586753202156</v>
      </c>
      <c r="G2132">
        <v>1.5834971596633756</v>
      </c>
      <c r="H2132">
        <v>10.555033013506877</v>
      </c>
      <c r="I2132">
        <v>27.922184777329655</v>
      </c>
      <c r="J2132">
        <v>98.08497803408568</v>
      </c>
      <c r="K2132">
        <v>125.28157583999999</v>
      </c>
      <c r="L2132">
        <v>125.28157583999999</v>
      </c>
      <c r="M2132">
        <v>107.48907234982499</v>
      </c>
      <c r="N2132">
        <v>48.9855302870833</v>
      </c>
      <c r="O2132">
        <v>27.405882214999998</v>
      </c>
      <c r="P2132">
        <v>27.405882214999998</v>
      </c>
    </row>
    <row r="2133" spans="2:16">
      <c r="B2133" t="s">
        <v>43</v>
      </c>
      <c r="C2133" t="s">
        <v>93</v>
      </c>
      <c r="D2133" t="s">
        <v>25</v>
      </c>
      <c r="E2133">
        <v>5.3652968036529698E-2</v>
      </c>
      <c r="F2133">
        <v>5.1782762225926003E-2</v>
      </c>
      <c r="G2133">
        <v>4.7107247699416897E-2</v>
      </c>
      <c r="H2133">
        <v>4.0426424457002196E-2</v>
      </c>
      <c r="I2133">
        <v>3.2705209158252202E-2</v>
      </c>
      <c r="J2133">
        <v>2.69088432523341E-2</v>
      </c>
      <c r="K2133">
        <v>1.3700035100000001E-2</v>
      </c>
      <c r="L2133">
        <v>1.2900035099999999E-2</v>
      </c>
      <c r="M2133">
        <v>7.4124422464159007E-3</v>
      </c>
      <c r="N2133">
        <v>8.0000000000000004E-4</v>
      </c>
      <c r="O2133">
        <v>8.0000000000000004E-4</v>
      </c>
      <c r="P2133">
        <v>8.0000000000000004E-4</v>
      </c>
    </row>
    <row r="2134" spans="2:16">
      <c r="B2134" t="s">
        <v>43</v>
      </c>
      <c r="C2134" t="s">
        <v>93</v>
      </c>
      <c r="D2134" t="s">
        <v>26</v>
      </c>
      <c r="E2134">
        <v>4.1660958904109604</v>
      </c>
      <c r="F2134">
        <v>4.1156612432426849</v>
      </c>
      <c r="G2134">
        <v>3.9407102253219852</v>
      </c>
      <c r="H2134">
        <v>7.2187663085717126</v>
      </c>
      <c r="I2134">
        <v>18.165265783572373</v>
      </c>
      <c r="J2134">
        <v>26.376317155244088</v>
      </c>
      <c r="K2134">
        <v>25.154162330058728</v>
      </c>
      <c r="L2134">
        <v>21.20885064888278</v>
      </c>
      <c r="M2134">
        <v>9.2367012727768891</v>
      </c>
      <c r="N2134">
        <v>1.17923487100252</v>
      </c>
      <c r="O2134">
        <v>1.6914050730000001</v>
      </c>
      <c r="P2134">
        <v>1.6914050730000001</v>
      </c>
    </row>
    <row r="2135" spans="2:16">
      <c r="B2135" t="s">
        <v>43</v>
      </c>
      <c r="C2135" t="s">
        <v>93</v>
      </c>
      <c r="D2135" t="s">
        <v>27</v>
      </c>
      <c r="E2135">
        <v>9.4223744292237406</v>
      </c>
      <c r="F2135">
        <v>9.0939344555913504</v>
      </c>
      <c r="G2135">
        <v>8.2728345215103598</v>
      </c>
      <c r="H2135">
        <v>55.23316044640378</v>
      </c>
      <c r="I2135">
        <v>130.90854069731984</v>
      </c>
      <c r="J2135">
        <v>435.83541766460223</v>
      </c>
      <c r="K2135">
        <v>649.15514745600001</v>
      </c>
      <c r="L2135">
        <v>603.18018953273997</v>
      </c>
      <c r="M2135">
        <v>525.18511773949706</v>
      </c>
      <c r="N2135">
        <v>326.399600610866</v>
      </c>
      <c r="O2135">
        <v>142.00322600600001</v>
      </c>
      <c r="P2135">
        <v>142.00322600600001</v>
      </c>
    </row>
    <row r="2136" spans="2:16">
      <c r="B2136" t="s">
        <v>43</v>
      </c>
      <c r="C2136" t="s">
        <v>93</v>
      </c>
      <c r="D2136" t="s">
        <v>28</v>
      </c>
      <c r="H2136">
        <v>8.0000000000000004E-4</v>
      </c>
      <c r="I2136">
        <v>8.6519375121192892E-4</v>
      </c>
      <c r="J2136">
        <v>2E-3</v>
      </c>
      <c r="K2136">
        <v>2E-3</v>
      </c>
      <c r="L2136">
        <v>1.2000000000000001E-3</v>
      </c>
      <c r="M2136">
        <v>1.134806248788071E-3</v>
      </c>
      <c r="N2136">
        <v>8.0000000000000004E-4</v>
      </c>
      <c r="O2136">
        <v>8.0000000000000004E-4</v>
      </c>
      <c r="P2136">
        <v>8.0000000000000004E-4</v>
      </c>
    </row>
    <row r="2137" spans="2:16">
      <c r="B2137" t="s">
        <v>43</v>
      </c>
      <c r="C2137" t="s">
        <v>93</v>
      </c>
      <c r="D2137" t="s">
        <v>29</v>
      </c>
      <c r="E2137">
        <v>9.5764840182648392</v>
      </c>
      <c r="F2137">
        <v>9.3601610657674694</v>
      </c>
      <c r="G2137">
        <v>8.6711536845240502</v>
      </c>
      <c r="H2137">
        <v>17.199225584367909</v>
      </c>
      <c r="I2137">
        <v>32.533715868828885</v>
      </c>
      <c r="J2137">
        <v>107.19349717708836</v>
      </c>
      <c r="K2137">
        <v>125.185575552</v>
      </c>
      <c r="L2137">
        <v>125.185575552</v>
      </c>
      <c r="M2137">
        <v>113.24630412341641</v>
      </c>
      <c r="N2137">
        <v>47.930777122833305</v>
      </c>
      <c r="O2137">
        <v>27.384882152000003</v>
      </c>
      <c r="P2137">
        <v>27.384882152000003</v>
      </c>
    </row>
    <row r="2138" spans="2:16">
      <c r="B2138" t="s">
        <v>43</v>
      </c>
      <c r="C2138" t="s">
        <v>93</v>
      </c>
      <c r="D2138" t="s">
        <v>30</v>
      </c>
      <c r="E2138">
        <v>3.3710045662100501</v>
      </c>
      <c r="F2138">
        <v>3.25349993304595</v>
      </c>
      <c r="G2138">
        <v>2.9597383501357002</v>
      </c>
      <c r="H2138">
        <v>10.979095283129316</v>
      </c>
      <c r="I2138">
        <v>26.141238393936515</v>
      </c>
      <c r="J2138">
        <v>88.902304151959754</v>
      </c>
      <c r="K2138">
        <v>112.705538112</v>
      </c>
      <c r="L2138">
        <v>112.705538112</v>
      </c>
      <c r="M2138">
        <v>102.1019878941497</v>
      </c>
      <c r="N2138">
        <v>43.899515029083304</v>
      </c>
      <c r="O2138">
        <v>24.654873962</v>
      </c>
      <c r="P2138">
        <v>24.654873962</v>
      </c>
    </row>
    <row r="2139" spans="2:16">
      <c r="B2139" t="s">
        <v>43</v>
      </c>
      <c r="C2139" t="s">
        <v>94</v>
      </c>
      <c r="D2139" t="s">
        <v>16</v>
      </c>
      <c r="E2139">
        <v>26.010497847680501</v>
      </c>
      <c r="F2139">
        <v>26.010497847680501</v>
      </c>
      <c r="G2139">
        <v>26.010497847680501</v>
      </c>
      <c r="H2139">
        <v>40.0602361972376</v>
      </c>
      <c r="I2139">
        <v>68.095865893347892</v>
      </c>
      <c r="J2139">
        <v>240.28381000026232</v>
      </c>
      <c r="K2139">
        <v>301.90286409380002</v>
      </c>
      <c r="L2139">
        <v>316.29180607417618</v>
      </c>
      <c r="M2139">
        <v>318.57014903019871</v>
      </c>
      <c r="N2139">
        <v>321.07528709456307</v>
      </c>
      <c r="O2139">
        <v>323.84285813217127</v>
      </c>
      <c r="P2139">
        <v>326.916379418041</v>
      </c>
    </row>
    <row r="2140" spans="2:16">
      <c r="B2140" t="s">
        <v>43</v>
      </c>
      <c r="C2140" t="s">
        <v>94</v>
      </c>
      <c r="D2140" t="s">
        <v>17</v>
      </c>
      <c r="E2140">
        <v>15.8474518958036</v>
      </c>
      <c r="F2140">
        <v>15.8474518958036</v>
      </c>
      <c r="G2140">
        <v>15.884418841996981</v>
      </c>
      <c r="H2140">
        <v>16.88051487494284</v>
      </c>
      <c r="I2140">
        <v>17.487431910410109</v>
      </c>
      <c r="J2140">
        <v>18.546409678387914</v>
      </c>
      <c r="K2140">
        <v>19.075345998887801</v>
      </c>
      <c r="L2140">
        <v>19.229524681084111</v>
      </c>
      <c r="M2140">
        <v>19.281111305702034</v>
      </c>
      <c r="N2140">
        <v>19.344236391814086</v>
      </c>
      <c r="O2140">
        <v>19.423258636491511</v>
      </c>
      <c r="P2140">
        <v>19.525048345548552</v>
      </c>
    </row>
    <row r="2141" spans="2:16">
      <c r="B2141" t="s">
        <v>43</v>
      </c>
      <c r="C2141" t="s">
        <v>94</v>
      </c>
      <c r="D2141" t="s">
        <v>18</v>
      </c>
      <c r="E2141">
        <v>65.0328344737121</v>
      </c>
      <c r="F2141">
        <v>65.0328344737121</v>
      </c>
      <c r="G2141">
        <v>65.541062363045441</v>
      </c>
      <c r="H2141">
        <v>77.183914288684178</v>
      </c>
      <c r="I2141">
        <v>84.754411081003866</v>
      </c>
      <c r="J2141">
        <v>105.50822208776508</v>
      </c>
      <c r="K2141">
        <v>116.90934851777681</v>
      </c>
      <c r="L2141">
        <v>125.85290474081178</v>
      </c>
      <c r="M2141">
        <v>126.25038886491821</v>
      </c>
      <c r="N2141">
        <v>127.52197546481513</v>
      </c>
      <c r="O2141">
        <v>128.48764707002994</v>
      </c>
      <c r="P2141">
        <v>129.56007202081014</v>
      </c>
    </row>
    <row r="2142" spans="2:16">
      <c r="B2142" t="s">
        <v>43</v>
      </c>
      <c r="C2142" t="s">
        <v>94</v>
      </c>
      <c r="D2142" t="s">
        <v>19</v>
      </c>
      <c r="E2142">
        <v>113.303938356164</v>
      </c>
      <c r="F2142">
        <v>113.303938356164</v>
      </c>
      <c r="G2142">
        <v>114.20524655433712</v>
      </c>
      <c r="H2142">
        <v>203.18678075515999</v>
      </c>
      <c r="I2142">
        <v>250.2619819621348</v>
      </c>
      <c r="J2142">
        <v>297.33718316910972</v>
      </c>
      <c r="K2142">
        <v>405.40148008829152</v>
      </c>
      <c r="L2142">
        <v>450.18381686744061</v>
      </c>
      <c r="M2142">
        <v>450.18381686744061</v>
      </c>
      <c r="N2142">
        <v>471.48305948161527</v>
      </c>
      <c r="O2142">
        <v>471.48305948161527</v>
      </c>
      <c r="P2142">
        <v>479.31835447197182</v>
      </c>
    </row>
    <row r="2143" spans="2:16">
      <c r="B2143" t="s">
        <v>43</v>
      </c>
      <c r="C2143" t="s">
        <v>94</v>
      </c>
      <c r="D2143" t="s">
        <v>20</v>
      </c>
      <c r="E2143">
        <v>128.552732041007</v>
      </c>
      <c r="F2143">
        <v>128.552732041007</v>
      </c>
      <c r="G2143">
        <v>129.99322136163227</v>
      </c>
      <c r="H2143">
        <v>199.96991244203707</v>
      </c>
      <c r="I2143">
        <v>232.87276328887577</v>
      </c>
      <c r="J2143">
        <v>271.03944932736005</v>
      </c>
      <c r="K2143">
        <v>425.88387288336918</v>
      </c>
      <c r="L2143">
        <v>448.65098988986739</v>
      </c>
      <c r="M2143">
        <v>448.65098988986739</v>
      </c>
      <c r="N2143">
        <v>448.65098988986739</v>
      </c>
      <c r="O2143">
        <v>448.65098988986739</v>
      </c>
      <c r="P2143">
        <v>448.65098988986739</v>
      </c>
    </row>
    <row r="2144" spans="2:16">
      <c r="B2144" t="s">
        <v>43</v>
      </c>
      <c r="C2144" t="s">
        <v>94</v>
      </c>
      <c r="D2144" t="s">
        <v>21</v>
      </c>
      <c r="E2144">
        <v>23.233964145063801</v>
      </c>
      <c r="F2144">
        <v>23.233964145063801</v>
      </c>
      <c r="G2144">
        <v>23.35111145814712</v>
      </c>
      <c r="H2144">
        <v>30.711529252657737</v>
      </c>
      <c r="I2144">
        <v>32.009373024949959</v>
      </c>
      <c r="J2144">
        <v>48.351863029619707</v>
      </c>
      <c r="K2144">
        <v>52.107848223901328</v>
      </c>
      <c r="L2144">
        <v>52.107848223901328</v>
      </c>
      <c r="M2144">
        <v>52.107848223901328</v>
      </c>
      <c r="N2144">
        <v>52.734100781055602</v>
      </c>
      <c r="O2144">
        <v>53.533375374631547</v>
      </c>
      <c r="P2144">
        <v>54.060364613329519</v>
      </c>
    </row>
    <row r="2145" spans="2:16">
      <c r="B2145" t="s">
        <v>43</v>
      </c>
      <c r="C2145" t="s">
        <v>94</v>
      </c>
      <c r="D2145" t="s">
        <v>22</v>
      </c>
      <c r="E2145">
        <v>70.484254749868597</v>
      </c>
      <c r="F2145">
        <v>70.484254749868597</v>
      </c>
      <c r="G2145">
        <v>70.484254749868597</v>
      </c>
      <c r="H2145">
        <v>72.655001934602353</v>
      </c>
      <c r="I2145">
        <v>114.82513730201278</v>
      </c>
      <c r="J2145">
        <v>294.74006105380204</v>
      </c>
      <c r="K2145">
        <v>373.16839560858148</v>
      </c>
      <c r="L2145">
        <v>376.75342094348252</v>
      </c>
      <c r="M2145">
        <v>380.86971032798226</v>
      </c>
      <c r="N2145">
        <v>385.64480581451107</v>
      </c>
      <c r="O2145">
        <v>391.25062653735858</v>
      </c>
      <c r="P2145">
        <v>391.25062653735858</v>
      </c>
    </row>
    <row r="2146" spans="2:16">
      <c r="B2146" t="s">
        <v>43</v>
      </c>
      <c r="C2146" t="s">
        <v>94</v>
      </c>
      <c r="D2146" t="s">
        <v>23</v>
      </c>
      <c r="E2146">
        <v>31.7851376496791</v>
      </c>
      <c r="F2146">
        <v>31.7851376496791</v>
      </c>
      <c r="G2146">
        <v>32.256015325613198</v>
      </c>
      <c r="H2146">
        <v>65.263830236275808</v>
      </c>
      <c r="I2146">
        <v>71.211016542986272</v>
      </c>
      <c r="J2146">
        <v>107.72416592813798</v>
      </c>
      <c r="K2146">
        <v>127.03317871886641</v>
      </c>
      <c r="L2146">
        <v>129.63990840457231</v>
      </c>
      <c r="M2146">
        <v>129.63990840457231</v>
      </c>
      <c r="N2146">
        <v>129.63990840457231</v>
      </c>
      <c r="O2146">
        <v>129.63990840457231</v>
      </c>
      <c r="P2146">
        <v>129.63990840457231</v>
      </c>
    </row>
    <row r="2147" spans="2:16">
      <c r="B2147" t="s">
        <v>43</v>
      </c>
      <c r="C2147" t="s">
        <v>94</v>
      </c>
      <c r="D2147" t="s">
        <v>24</v>
      </c>
      <c r="E2147">
        <v>16.082619712378602</v>
      </c>
      <c r="F2147">
        <v>16.082619712378602</v>
      </c>
      <c r="G2147">
        <v>16.103644874055398</v>
      </c>
      <c r="H2147">
        <v>17.60101055270966</v>
      </c>
      <c r="I2147">
        <v>18.147300567395074</v>
      </c>
      <c r="J2147">
        <v>21.531947486136772</v>
      </c>
      <c r="K2147">
        <v>21.990407326985583</v>
      </c>
      <c r="L2147">
        <v>21.990407326985583</v>
      </c>
      <c r="M2147">
        <v>21.990407326985583</v>
      </c>
      <c r="N2147">
        <v>21.990407326985583</v>
      </c>
      <c r="O2147">
        <v>21.990407326985583</v>
      </c>
      <c r="P2147">
        <v>21.990407326985583</v>
      </c>
    </row>
    <row r="2148" spans="2:16">
      <c r="B2148" t="s">
        <v>43</v>
      </c>
      <c r="C2148" t="s">
        <v>94</v>
      </c>
      <c r="D2148" t="s">
        <v>25</v>
      </c>
      <c r="E2148">
        <v>22.4557537336844</v>
      </c>
      <c r="F2148">
        <v>22.4557537336844</v>
      </c>
      <c r="G2148">
        <v>22.568640082945755</v>
      </c>
      <c r="H2148">
        <v>29.949002791713568</v>
      </c>
      <c r="I2148">
        <v>33.89695058703699</v>
      </c>
      <c r="J2148">
        <v>56.624723262127624</v>
      </c>
      <c r="K2148">
        <v>65.267627277392862</v>
      </c>
      <c r="L2148">
        <v>65.444697891565028</v>
      </c>
      <c r="M2148">
        <v>65.444697891565028</v>
      </c>
      <c r="N2148">
        <v>65.444697891565028</v>
      </c>
      <c r="O2148">
        <v>65.444697891565028</v>
      </c>
      <c r="P2148">
        <v>65.444697891565028</v>
      </c>
    </row>
    <row r="2149" spans="2:16">
      <c r="B2149" t="s">
        <v>43</v>
      </c>
      <c r="C2149" t="s">
        <v>94</v>
      </c>
      <c r="D2149" t="s">
        <v>26</v>
      </c>
      <c r="E2149">
        <v>8.5625459168226694</v>
      </c>
      <c r="F2149">
        <v>8.5625459168226694</v>
      </c>
      <c r="G2149">
        <v>8.5734923654777848</v>
      </c>
      <c r="H2149">
        <v>9.1045745022360496</v>
      </c>
      <c r="I2149">
        <v>9.3920580598096226</v>
      </c>
      <c r="J2149">
        <v>9.6795416173831992</v>
      </c>
      <c r="K2149">
        <v>9.8596793799561251</v>
      </c>
      <c r="L2149">
        <v>9.8596793799561251</v>
      </c>
      <c r="M2149">
        <v>9.8596793799561251</v>
      </c>
      <c r="N2149">
        <v>10.304278463868949</v>
      </c>
      <c r="O2149">
        <v>10.304278463868949</v>
      </c>
      <c r="P2149">
        <v>10.304278463868949</v>
      </c>
    </row>
    <row r="2150" spans="2:16">
      <c r="B2150" t="s">
        <v>43</v>
      </c>
      <c r="C2150" t="s">
        <v>94</v>
      </c>
      <c r="D2150" t="s">
        <v>27</v>
      </c>
      <c r="E2150">
        <v>34.404832192626401</v>
      </c>
      <c r="F2150">
        <v>34.404832192626401</v>
      </c>
      <c r="G2150">
        <v>34.979142398716419</v>
      </c>
      <c r="H2150">
        <v>64.534805957657099</v>
      </c>
      <c r="I2150">
        <v>88.513480238771805</v>
      </c>
      <c r="J2150">
        <v>120.3379987511222</v>
      </c>
      <c r="K2150">
        <v>140.60614090580961</v>
      </c>
      <c r="L2150">
        <v>140.60614090580961</v>
      </c>
      <c r="M2150">
        <v>140.60614090580961</v>
      </c>
      <c r="N2150">
        <v>140.60614090580961</v>
      </c>
      <c r="O2150">
        <v>140.60614090580961</v>
      </c>
      <c r="P2150">
        <v>140.60614090580961</v>
      </c>
    </row>
    <row r="2151" spans="2:16">
      <c r="B2151" t="s">
        <v>43</v>
      </c>
      <c r="C2151" t="s">
        <v>94</v>
      </c>
      <c r="D2151" t="s">
        <v>28</v>
      </c>
      <c r="E2151">
        <v>1.3091885768261999</v>
      </c>
      <c r="F2151">
        <v>1.3091885768261999</v>
      </c>
      <c r="G2151">
        <v>1.3183455587008808</v>
      </c>
      <c r="H2151">
        <v>1.515596224560452</v>
      </c>
      <c r="I2151">
        <v>3.1222967375391084</v>
      </c>
      <c r="J2151">
        <v>11.267413313635201</v>
      </c>
      <c r="K2151">
        <v>13.815128271682045</v>
      </c>
      <c r="L2151">
        <v>13.9054332752414</v>
      </c>
      <c r="M2151">
        <v>13.9054332752414</v>
      </c>
      <c r="N2151">
        <v>13.9054332752414</v>
      </c>
      <c r="O2151">
        <v>13.9054332752414</v>
      </c>
      <c r="P2151">
        <v>13.9054332752414</v>
      </c>
    </row>
    <row r="2152" spans="2:16">
      <c r="B2152" t="s">
        <v>43</v>
      </c>
      <c r="C2152" t="s">
        <v>94</v>
      </c>
      <c r="D2152" t="s">
        <v>29</v>
      </c>
      <c r="E2152">
        <v>77.951632792036406</v>
      </c>
      <c r="F2152">
        <v>77.951632792036406</v>
      </c>
      <c r="G2152">
        <v>77.951632792036406</v>
      </c>
      <c r="H2152">
        <v>89.457002534697367</v>
      </c>
      <c r="I2152">
        <v>98.641479723992504</v>
      </c>
      <c r="J2152">
        <v>147.19000028004288</v>
      </c>
      <c r="K2152">
        <v>206.78058098597228</v>
      </c>
      <c r="L2152">
        <v>208.14105537743791</v>
      </c>
      <c r="M2152">
        <v>208.14105537743791</v>
      </c>
      <c r="N2152">
        <v>208.14105537743791</v>
      </c>
      <c r="O2152">
        <v>208.14105537743791</v>
      </c>
      <c r="P2152">
        <v>208.14105537743791</v>
      </c>
    </row>
    <row r="2153" spans="2:16">
      <c r="B2153" t="s">
        <v>43</v>
      </c>
      <c r="C2153" t="s">
        <v>94</v>
      </c>
      <c r="D2153" t="s">
        <v>30</v>
      </c>
      <c r="E2153">
        <v>103.223597460593</v>
      </c>
      <c r="F2153">
        <v>103.223597460593</v>
      </c>
      <c r="G2153">
        <v>103.223597460593</v>
      </c>
      <c r="H2153">
        <v>109.93466454710402</v>
      </c>
      <c r="I2153">
        <v>114.85474337194249</v>
      </c>
      <c r="J2153">
        <v>183.45541412108244</v>
      </c>
      <c r="K2153">
        <v>192.02159114960153</v>
      </c>
      <c r="L2153">
        <v>193.61718323666912</v>
      </c>
      <c r="M2153">
        <v>193.61718323666912</v>
      </c>
      <c r="N2153">
        <v>193.61718323666912</v>
      </c>
      <c r="O2153">
        <v>193.61718323666912</v>
      </c>
      <c r="P2153">
        <v>193.61718323666912</v>
      </c>
    </row>
    <row r="2154" spans="2:16">
      <c r="B2154" t="s">
        <v>43</v>
      </c>
      <c r="C2154" t="s">
        <v>95</v>
      </c>
      <c r="D2154" t="s">
        <v>16</v>
      </c>
      <c r="E2154">
        <v>1.5624442736356601</v>
      </c>
      <c r="F2154">
        <v>1.5614665641814001</v>
      </c>
      <c r="G2154">
        <v>2.5011837270890798</v>
      </c>
      <c r="H2154">
        <v>8.2631775655389781</v>
      </c>
      <c r="I2154">
        <v>8.073678609042183</v>
      </c>
      <c r="J2154">
        <v>15.103968161216937</v>
      </c>
      <c r="K2154">
        <v>34.683874211436937</v>
      </c>
      <c r="L2154">
        <v>51.737305831926278</v>
      </c>
      <c r="M2154">
        <v>51.708622845915414</v>
      </c>
      <c r="N2154">
        <v>48.08153738400415</v>
      </c>
      <c r="O2154">
        <v>53.450843299416974</v>
      </c>
      <c r="P2154">
        <v>57.133934394046115</v>
      </c>
    </row>
    <row r="2155" spans="2:16">
      <c r="B2155" t="s">
        <v>43</v>
      </c>
      <c r="C2155" t="s">
        <v>95</v>
      </c>
      <c r="D2155" t="s">
        <v>17</v>
      </c>
      <c r="G2155">
        <v>0.41957039636557802</v>
      </c>
      <c r="H2155">
        <v>2.8538812785388101</v>
      </c>
      <c r="I2155">
        <v>3.1560569433252699</v>
      </c>
      <c r="J2155">
        <v>4.3125317097919798</v>
      </c>
      <c r="K2155">
        <v>9.7889993135762694</v>
      </c>
      <c r="L2155">
        <v>9.7087921926761496</v>
      </c>
      <c r="M2155">
        <v>11.542364282090301</v>
      </c>
      <c r="N2155">
        <v>13.5195630763721</v>
      </c>
      <c r="O2155">
        <v>15.0397678097114</v>
      </c>
      <c r="P2155">
        <v>16.060076998836099</v>
      </c>
    </row>
    <row r="2156" spans="2:16">
      <c r="B2156" t="s">
        <v>43</v>
      </c>
      <c r="C2156" t="s">
        <v>95</v>
      </c>
      <c r="D2156" t="s">
        <v>18</v>
      </c>
      <c r="E2156">
        <v>13.425599091425299</v>
      </c>
      <c r="F2156">
        <v>13.4273594548552</v>
      </c>
      <c r="G2156">
        <v>13.803340461525419</v>
      </c>
      <c r="H2156">
        <v>18.56780122676011</v>
      </c>
      <c r="I2156">
        <v>16.939495461813081</v>
      </c>
      <c r="J2156">
        <v>15.311189696866041</v>
      </c>
      <c r="K2156">
        <v>14.849052077937809</v>
      </c>
      <c r="L2156">
        <v>10.27075948424463</v>
      </c>
      <c r="M2156">
        <v>10.024295480744026</v>
      </c>
      <c r="N2156">
        <v>9.7778314772434189</v>
      </c>
      <c r="O2156">
        <v>9.6301605105784329</v>
      </c>
      <c r="P2156">
        <v>9.390513573016797</v>
      </c>
    </row>
    <row r="2157" spans="2:16">
      <c r="B2157" t="s">
        <v>43</v>
      </c>
      <c r="C2157" t="s">
        <v>95</v>
      </c>
      <c r="D2157" t="s">
        <v>19</v>
      </c>
      <c r="E2157">
        <v>7.1901060000000001</v>
      </c>
      <c r="F2157">
        <v>7.1900636000000002</v>
      </c>
      <c r="G2157">
        <v>18.685396727183601</v>
      </c>
      <c r="H2157">
        <v>86.771362544008426</v>
      </c>
      <c r="I2157">
        <v>85.899320188903559</v>
      </c>
      <c r="J2157">
        <v>85.027277833798706</v>
      </c>
      <c r="K2157">
        <v>140.00660028890343</v>
      </c>
      <c r="L2157">
        <v>159.99012207273276</v>
      </c>
      <c r="M2157">
        <v>159.85812779089207</v>
      </c>
      <c r="N2157">
        <v>159.72613350905138</v>
      </c>
      <c r="O2157">
        <v>119.25277146636367</v>
      </c>
      <c r="P2157">
        <v>127.02615805456297</v>
      </c>
    </row>
    <row r="2158" spans="2:16">
      <c r="B2158" t="s">
        <v>43</v>
      </c>
      <c r="C2158" t="s">
        <v>95</v>
      </c>
      <c r="D2158" t="s">
        <v>20</v>
      </c>
      <c r="E2158">
        <v>4.3423897482837504</v>
      </c>
      <c r="F2158">
        <v>4.34143384897025</v>
      </c>
      <c r="G2158">
        <v>4.7165167991917407</v>
      </c>
      <c r="H2158">
        <v>7.7400803818509898</v>
      </c>
      <c r="I2158">
        <v>7.2134194699149798</v>
      </c>
      <c r="J2158">
        <v>15.490163125513162</v>
      </c>
      <c r="K2158">
        <v>33.06721394581745</v>
      </c>
      <c r="L2158">
        <v>50.252752368677349</v>
      </c>
      <c r="M2158">
        <v>60.243898574985458</v>
      </c>
      <c r="N2158">
        <v>71.025924299006249</v>
      </c>
      <c r="O2158">
        <v>79.213342926002568</v>
      </c>
      <c r="P2158">
        <v>84.849055939246568</v>
      </c>
    </row>
    <row r="2159" spans="2:16">
      <c r="B2159" t="s">
        <v>43</v>
      </c>
      <c r="C2159" t="s">
        <v>95</v>
      </c>
      <c r="D2159" t="s">
        <v>21</v>
      </c>
      <c r="E2159">
        <v>9.5282389189929599</v>
      </c>
      <c r="F2159">
        <v>8.8463870004654002</v>
      </c>
      <c r="G2159">
        <v>7.830122065354324</v>
      </c>
      <c r="H2159">
        <v>9.09654733813246</v>
      </c>
      <c r="I2159">
        <v>7.9409276703667198</v>
      </c>
      <c r="J2159">
        <v>10.942456635576839</v>
      </c>
      <c r="K2159">
        <v>11.573170508979976</v>
      </c>
      <c r="L2159">
        <v>7.0883116658601617</v>
      </c>
      <c r="M2159">
        <v>6.913394487543318</v>
      </c>
      <c r="N2159">
        <v>3.0417473995980049</v>
      </c>
      <c r="O2159">
        <v>3.1781622485850822</v>
      </c>
      <c r="P2159">
        <v>3.1287950221849283</v>
      </c>
    </row>
    <row r="2160" spans="2:16">
      <c r="B2160" t="s">
        <v>43</v>
      </c>
      <c r="C2160" t="s">
        <v>95</v>
      </c>
      <c r="D2160" t="s">
        <v>22</v>
      </c>
      <c r="E2160">
        <v>42.038156419934801</v>
      </c>
      <c r="F2160">
        <v>39.0298567908021</v>
      </c>
      <c r="G2160">
        <v>38.943813362614833</v>
      </c>
      <c r="H2160">
        <v>70.046129203830503</v>
      </c>
      <c r="I2160">
        <v>64.947587829237904</v>
      </c>
      <c r="J2160">
        <v>77.574820173569691</v>
      </c>
      <c r="K2160">
        <v>82.080238363611898</v>
      </c>
      <c r="L2160">
        <v>57.862730941402582</v>
      </c>
      <c r="M2160">
        <v>57.091004312260267</v>
      </c>
      <c r="N2160">
        <v>44.994911011479353</v>
      </c>
      <c r="O2160">
        <v>40.139029518180429</v>
      </c>
      <c r="P2160">
        <v>36.241902911919908</v>
      </c>
    </row>
    <row r="2161" spans="2:16">
      <c r="B2161" t="s">
        <v>43</v>
      </c>
      <c r="C2161" t="s">
        <v>95</v>
      </c>
      <c r="D2161" t="s">
        <v>23</v>
      </c>
      <c r="E2161">
        <v>2.83337219061166</v>
      </c>
      <c r="F2161">
        <v>2.8320233143669999</v>
      </c>
      <c r="G2161">
        <v>6.1805984762520101</v>
      </c>
      <c r="H2161">
        <v>26.16729584754551</v>
      </c>
      <c r="I2161">
        <v>25.82365410457404</v>
      </c>
      <c r="J2161">
        <v>25.480012361602572</v>
      </c>
      <c r="K2161">
        <v>51.054806403625506</v>
      </c>
      <c r="L2161">
        <v>73.262848904080613</v>
      </c>
      <c r="M2161">
        <v>73.210834521053826</v>
      </c>
      <c r="N2161">
        <v>73.158820138027053</v>
      </c>
      <c r="O2161">
        <v>73.098693360112378</v>
      </c>
      <c r="P2161">
        <v>77.730184692154978</v>
      </c>
    </row>
    <row r="2162" spans="2:16">
      <c r="B2162" t="s">
        <v>43</v>
      </c>
      <c r="C2162" t="s">
        <v>95</v>
      </c>
      <c r="D2162" t="s">
        <v>24</v>
      </c>
      <c r="E2162">
        <v>44.861610750477404</v>
      </c>
      <c r="F2162">
        <v>44.860966450286398</v>
      </c>
      <c r="G2162">
        <v>43.962789593314383</v>
      </c>
      <c r="H2162">
        <v>47.4338271399794</v>
      </c>
      <c r="I2162">
        <v>41.9928468967613</v>
      </c>
      <c r="J2162">
        <v>47.608323811381979</v>
      </c>
      <c r="K2162">
        <v>49.097331480953777</v>
      </c>
      <c r="L2162">
        <v>45.784787794365009</v>
      </c>
      <c r="M2162">
        <v>44.961228851948036</v>
      </c>
      <c r="N2162">
        <v>44.560739539414961</v>
      </c>
      <c r="O2162">
        <v>44.893306006271196</v>
      </c>
      <c r="P2162">
        <v>44.479759720568218</v>
      </c>
    </row>
    <row r="2163" spans="2:16">
      <c r="B2163" t="s">
        <v>43</v>
      </c>
      <c r="C2163" t="s">
        <v>95</v>
      </c>
      <c r="D2163" t="s">
        <v>25</v>
      </c>
      <c r="G2163">
        <v>0.44425100791649402</v>
      </c>
      <c r="H2163">
        <v>3.0217566478646201</v>
      </c>
      <c r="I2163">
        <v>3.0217566478646201</v>
      </c>
      <c r="J2163">
        <v>11.9228817858955</v>
      </c>
      <c r="K2163">
        <v>25.0992329960904</v>
      </c>
      <c r="L2163">
        <v>36.540872056585201</v>
      </c>
      <c r="M2163">
        <v>36.540872056585201</v>
      </c>
      <c r="N2163">
        <v>33.373623421971502</v>
      </c>
      <c r="O2163">
        <v>36.953099352374103</v>
      </c>
      <c r="P2163">
        <v>39.376100516309997</v>
      </c>
    </row>
    <row r="2164" spans="2:16">
      <c r="B2164" t="s">
        <v>43</v>
      </c>
      <c r="C2164" t="s">
        <v>95</v>
      </c>
      <c r="D2164" t="s">
        <v>26</v>
      </c>
      <c r="E2164">
        <v>1.8815364916773401</v>
      </c>
      <c r="F2164">
        <v>1.8809218950063999</v>
      </c>
      <c r="G2164">
        <v>2.9770899245042202</v>
      </c>
      <c r="H2164">
        <v>9.705684057399079</v>
      </c>
      <c r="I2164">
        <v>9.4774844295468554</v>
      </c>
      <c r="J2164">
        <v>20.606505663576112</v>
      </c>
      <c r="K2164">
        <v>35.886057887270191</v>
      </c>
      <c r="L2164">
        <v>54.706311615526396</v>
      </c>
      <c r="M2164">
        <v>65.643884112995011</v>
      </c>
      <c r="N2164">
        <v>77.443216839669518</v>
      </c>
      <c r="O2164">
        <v>86.41291695226333</v>
      </c>
      <c r="P2164">
        <v>92.577233115234634</v>
      </c>
    </row>
    <row r="2165" spans="2:16">
      <c r="B2165" t="s">
        <v>43</v>
      </c>
      <c r="C2165" t="s">
        <v>95</v>
      </c>
      <c r="D2165" t="s">
        <v>27</v>
      </c>
      <c r="E2165">
        <v>6.0305785530821998</v>
      </c>
      <c r="F2165">
        <v>6.0303471318493198</v>
      </c>
      <c r="G2165">
        <v>11.63151338616824</v>
      </c>
      <c r="H2165">
        <v>45.297234933316275</v>
      </c>
      <c r="I2165">
        <v>44.565824308205229</v>
      </c>
      <c r="J2165">
        <v>67.646124232398193</v>
      </c>
      <c r="K2165">
        <v>126.81216743411535</v>
      </c>
      <c r="L2165">
        <v>87.577347131303895</v>
      </c>
      <c r="M2165">
        <v>87.466639182742639</v>
      </c>
      <c r="N2165">
        <v>63.544220684877381</v>
      </c>
      <c r="O2165">
        <v>69.564911235025718</v>
      </c>
      <c r="P2165">
        <v>73.774413626593969</v>
      </c>
    </row>
    <row r="2166" spans="2:16">
      <c r="B2166" t="s">
        <v>43</v>
      </c>
      <c r="C2166" t="s">
        <v>95</v>
      </c>
      <c r="D2166" t="s">
        <v>28</v>
      </c>
      <c r="E2166">
        <v>18.4190608077724</v>
      </c>
      <c r="F2166">
        <v>18.4194364846634</v>
      </c>
      <c r="G2166">
        <v>19.385603279620639</v>
      </c>
      <c r="H2166">
        <v>28.550911570141658</v>
      </c>
      <c r="I2166">
        <v>26.3169805035302</v>
      </c>
      <c r="J2166">
        <v>30.50472320618983</v>
      </c>
      <c r="K2166">
        <v>35.20728370811517</v>
      </c>
      <c r="L2166">
        <v>40.269154045505623</v>
      </c>
      <c r="M2166">
        <v>39.93102124141317</v>
      </c>
      <c r="N2166">
        <v>33.171214668049615</v>
      </c>
      <c r="O2166">
        <v>24.30510571294797</v>
      </c>
      <c r="P2166">
        <v>15.583860154072617</v>
      </c>
    </row>
    <row r="2167" spans="2:16">
      <c r="B2167" t="s">
        <v>43</v>
      </c>
      <c r="C2167" t="s">
        <v>95</v>
      </c>
      <c r="D2167" t="s">
        <v>29</v>
      </c>
      <c r="E2167">
        <v>105.408462570599</v>
      </c>
      <c r="F2167">
        <v>105.409077542359</v>
      </c>
      <c r="G2167">
        <v>104.36282116173791</v>
      </c>
      <c r="H2167">
        <v>118.67589110239039</v>
      </c>
      <c r="I2167">
        <v>105.8915672067415</v>
      </c>
      <c r="J2167">
        <v>98.358394778819985</v>
      </c>
      <c r="K2167">
        <v>134.9697245112057</v>
      </c>
      <c r="L2167">
        <v>165.97103307638011</v>
      </c>
      <c r="M2167">
        <v>164.03596920987556</v>
      </c>
      <c r="N2167">
        <v>156.84975387564398</v>
      </c>
      <c r="O2167">
        <v>138.98137534157544</v>
      </c>
      <c r="P2167">
        <v>143.91723489609487</v>
      </c>
    </row>
    <row r="2168" spans="2:16">
      <c r="B2168" t="s">
        <v>43</v>
      </c>
      <c r="C2168" t="s">
        <v>95</v>
      </c>
      <c r="D2168" t="s">
        <v>30</v>
      </c>
      <c r="E2168">
        <v>137.720006632973</v>
      </c>
      <c r="F2168">
        <v>127.86460192065699</v>
      </c>
      <c r="G2168">
        <v>118.1553896311612</v>
      </c>
      <c r="H2168">
        <v>165.3522656273235</v>
      </c>
      <c r="I2168">
        <v>148.64907948107259</v>
      </c>
      <c r="J2168">
        <v>228.67158522372981</v>
      </c>
      <c r="K2168">
        <v>203.8948849225759</v>
      </c>
      <c r="L2168">
        <v>162.8492852509049</v>
      </c>
      <c r="M2168">
        <v>160.32105362669597</v>
      </c>
      <c r="N2168">
        <v>61.067130113579019</v>
      </c>
      <c r="O2168">
        <v>62.789870811530058</v>
      </c>
      <c r="P2168">
        <v>62.348387941083601</v>
      </c>
    </row>
    <row r="2169" spans="2:16">
      <c r="B2169" t="s">
        <v>43</v>
      </c>
      <c r="C2169" t="s">
        <v>96</v>
      </c>
      <c r="D2169" t="s">
        <v>16</v>
      </c>
      <c r="E2169">
        <v>29.6489726027397</v>
      </c>
      <c r="F2169">
        <v>29.658599719671663</v>
      </c>
      <c r="G2169">
        <v>29.658599719671663</v>
      </c>
      <c r="H2169">
        <v>29.662938701950861</v>
      </c>
      <c r="I2169">
        <v>19.770320717438995</v>
      </c>
      <c r="J2169">
        <v>9.8829908675799008</v>
      </c>
      <c r="L2169">
        <v>21.877352740147298</v>
      </c>
      <c r="M2169">
        <v>21.877352740147298</v>
      </c>
      <c r="N2169">
        <v>25.471261923708798</v>
      </c>
      <c r="O2169">
        <v>38.185765859499099</v>
      </c>
      <c r="P2169">
        <v>55.598209443605398</v>
      </c>
    </row>
    <row r="2170" spans="2:16">
      <c r="B2170" t="s">
        <v>43</v>
      </c>
      <c r="C2170" t="s">
        <v>96</v>
      </c>
      <c r="D2170" t="s">
        <v>17</v>
      </c>
      <c r="E2170">
        <v>0.64954337899543402</v>
      </c>
      <c r="F2170">
        <v>0.68669110775291076</v>
      </c>
      <c r="G2170">
        <v>0.68669110775291076</v>
      </c>
      <c r="H2170">
        <v>0.68669110775291076</v>
      </c>
      <c r="I2170">
        <v>0.43302891933028897</v>
      </c>
      <c r="J2170">
        <v>0.21651445966514499</v>
      </c>
      <c r="L2170">
        <v>5.3924003733680497</v>
      </c>
      <c r="M2170">
        <v>5.3924003733680497</v>
      </c>
      <c r="N2170">
        <v>2.9168149993733201</v>
      </c>
      <c r="O2170">
        <v>5.5559183243901797</v>
      </c>
      <c r="P2170">
        <v>5.5451406176312297</v>
      </c>
    </row>
    <row r="2171" spans="2:16">
      <c r="B2171" t="s">
        <v>43</v>
      </c>
      <c r="C2171" t="s">
        <v>96</v>
      </c>
      <c r="D2171" t="s">
        <v>18</v>
      </c>
      <c r="E2171">
        <v>10.5279680365297</v>
      </c>
      <c r="F2171">
        <v>10.5279680365297</v>
      </c>
      <c r="G2171">
        <v>10.5279680365297</v>
      </c>
      <c r="H2171">
        <v>10.5279680365297</v>
      </c>
      <c r="I2171">
        <v>7.01864535768647</v>
      </c>
      <c r="J2171">
        <v>3.5093226788432301</v>
      </c>
    </row>
    <row r="2172" spans="2:16">
      <c r="B2172" t="s">
        <v>43</v>
      </c>
      <c r="C2172" t="s">
        <v>96</v>
      </c>
      <c r="D2172" t="s">
        <v>19</v>
      </c>
      <c r="E2172">
        <v>6.1676655251141597</v>
      </c>
      <c r="F2172">
        <v>6.1676655251141597</v>
      </c>
      <c r="G2172">
        <v>6.1676655251141597</v>
      </c>
      <c r="H2172">
        <v>6.1676655251141597</v>
      </c>
      <c r="I2172">
        <v>4.1117770167427699</v>
      </c>
      <c r="J2172">
        <v>2.0558885083713898</v>
      </c>
    </row>
    <row r="2173" spans="2:16">
      <c r="B2173" t="s">
        <v>43</v>
      </c>
      <c r="C2173" t="s">
        <v>96</v>
      </c>
      <c r="D2173" t="s">
        <v>20</v>
      </c>
      <c r="E2173">
        <v>45.573059360730603</v>
      </c>
      <c r="F2173">
        <v>45.618284197017132</v>
      </c>
      <c r="G2173">
        <v>45.618284197017132</v>
      </c>
      <c r="H2173">
        <v>45.618284197017132</v>
      </c>
      <c r="I2173">
        <v>30.3820395738204</v>
      </c>
      <c r="J2173">
        <v>21.8463655175258</v>
      </c>
      <c r="K2173">
        <v>6.6553457306155996</v>
      </c>
      <c r="L2173">
        <v>27.770729745789001</v>
      </c>
      <c r="M2173">
        <v>21.115384015173401</v>
      </c>
      <c r="N2173">
        <v>6.0729296558973802</v>
      </c>
      <c r="O2173">
        <v>9.9723684201035603</v>
      </c>
      <c r="P2173">
        <v>18.810813924426299</v>
      </c>
    </row>
    <row r="2174" spans="2:16">
      <c r="B2174" t="s">
        <v>43</v>
      </c>
      <c r="C2174" t="s">
        <v>96</v>
      </c>
      <c r="D2174" t="s">
        <v>21</v>
      </c>
      <c r="E2174">
        <v>1.3070776255707801</v>
      </c>
      <c r="F2174">
        <v>1.3070776255707801</v>
      </c>
      <c r="G2174">
        <v>1.3070776255707801</v>
      </c>
      <c r="H2174">
        <v>1.3070776255707801</v>
      </c>
      <c r="I2174">
        <v>0.87138508371385304</v>
      </c>
      <c r="J2174">
        <v>0.43569254185692702</v>
      </c>
    </row>
    <row r="2175" spans="2:16">
      <c r="B2175" t="s">
        <v>43</v>
      </c>
      <c r="C2175" t="s">
        <v>96</v>
      </c>
      <c r="D2175" t="s">
        <v>22</v>
      </c>
      <c r="E2175">
        <v>2.1621004566209998</v>
      </c>
      <c r="F2175">
        <v>2.1621004566209998</v>
      </c>
      <c r="G2175">
        <v>2.1621004566209998</v>
      </c>
      <c r="H2175">
        <v>2.1621004566209998</v>
      </c>
      <c r="I2175">
        <v>1.441400304414</v>
      </c>
      <c r="J2175">
        <v>0.72070015220700001</v>
      </c>
    </row>
    <row r="2176" spans="2:16">
      <c r="B2176" t="s">
        <v>43</v>
      </c>
      <c r="C2176" t="s">
        <v>96</v>
      </c>
      <c r="D2176" t="s">
        <v>23</v>
      </c>
      <c r="E2176">
        <v>10.690068493150701</v>
      </c>
      <c r="F2176">
        <v>10.690068493150701</v>
      </c>
      <c r="G2176">
        <v>10.690068493150701</v>
      </c>
      <c r="H2176">
        <v>10.690068493150701</v>
      </c>
      <c r="I2176">
        <v>7.1267123287671303</v>
      </c>
      <c r="J2176">
        <v>3.5633561643835701</v>
      </c>
    </row>
    <row r="2177" spans="2:16">
      <c r="B2177" t="s">
        <v>43</v>
      </c>
      <c r="C2177" t="s">
        <v>96</v>
      </c>
      <c r="D2177" t="s">
        <v>24</v>
      </c>
      <c r="E2177">
        <v>54.542808219178099</v>
      </c>
      <c r="F2177">
        <v>55.260187554540856</v>
      </c>
      <c r="G2177">
        <v>55.260187554540856</v>
      </c>
      <c r="H2177">
        <v>55.260187554540856</v>
      </c>
      <c r="I2177">
        <v>37.079251481481457</v>
      </c>
      <c r="J2177">
        <v>18.180936073059399</v>
      </c>
    </row>
    <row r="2178" spans="2:16">
      <c r="B2178" t="s">
        <v>43</v>
      </c>
      <c r="C2178" t="s">
        <v>96</v>
      </c>
      <c r="D2178" t="s">
        <v>25</v>
      </c>
      <c r="E2178">
        <v>42.193185809624197</v>
      </c>
      <c r="F2178">
        <v>72</v>
      </c>
      <c r="G2178">
        <v>72</v>
      </c>
      <c r="H2178">
        <v>72</v>
      </c>
      <c r="I2178">
        <v>28.128790539749499</v>
      </c>
      <c r="J2178">
        <v>14.0643952698747</v>
      </c>
      <c r="K2178">
        <v>6.6167742421287601</v>
      </c>
      <c r="L2178">
        <v>16.3346806788966</v>
      </c>
      <c r="M2178">
        <v>12.5789693531153</v>
      </c>
      <c r="N2178">
        <v>14.2731924075441</v>
      </c>
      <c r="O2178">
        <v>16.733924905938501</v>
      </c>
      <c r="P2178">
        <v>19.805767124459901</v>
      </c>
    </row>
    <row r="2179" spans="2:16">
      <c r="B2179" t="s">
        <v>43</v>
      </c>
      <c r="C2179" t="s">
        <v>96</v>
      </c>
      <c r="D2179" t="s">
        <v>26</v>
      </c>
      <c r="E2179">
        <v>11.6794140030441</v>
      </c>
      <c r="F2179">
        <v>11.6794140030441</v>
      </c>
      <c r="G2179">
        <v>11.6794140030441</v>
      </c>
      <c r="H2179">
        <v>11.6794140030441</v>
      </c>
      <c r="I2179">
        <v>7.7862760020293997</v>
      </c>
      <c r="J2179">
        <v>3.8931380010146999</v>
      </c>
    </row>
    <row r="2180" spans="2:16">
      <c r="B2180" t="s">
        <v>43</v>
      </c>
      <c r="C2180" t="s">
        <v>96</v>
      </c>
      <c r="D2180" t="s">
        <v>27</v>
      </c>
      <c r="E2180">
        <v>25.965981735159801</v>
      </c>
      <c r="F2180">
        <v>65</v>
      </c>
      <c r="G2180">
        <v>65</v>
      </c>
      <c r="H2180">
        <v>65</v>
      </c>
      <c r="I2180">
        <v>17.310654490106501</v>
      </c>
      <c r="J2180">
        <v>8.6553272450532699</v>
      </c>
      <c r="L2180">
        <v>10.785227767551801</v>
      </c>
      <c r="M2180">
        <v>10.785227767551801</v>
      </c>
      <c r="N2180">
        <v>6.6294221549283199</v>
      </c>
      <c r="O2180">
        <v>8.9136018072963292</v>
      </c>
      <c r="P2180">
        <v>11.1364864992435</v>
      </c>
    </row>
    <row r="2181" spans="2:16">
      <c r="B2181" t="s">
        <v>43</v>
      </c>
      <c r="C2181" t="s">
        <v>96</v>
      </c>
      <c r="D2181" t="s">
        <v>28</v>
      </c>
      <c r="E2181">
        <v>9.9372146118721396</v>
      </c>
      <c r="F2181">
        <v>9.9372146118721396</v>
      </c>
      <c r="G2181">
        <v>9.9372146118721396</v>
      </c>
      <c r="H2181">
        <v>9.9372146118721396</v>
      </c>
      <c r="I2181">
        <v>6.6248097412480904</v>
      </c>
      <c r="J2181">
        <v>3.3124048706240501</v>
      </c>
      <c r="N2181">
        <v>0.224458726748298</v>
      </c>
      <c r="O2181">
        <v>0.224458726748298</v>
      </c>
      <c r="P2181">
        <v>0.27416030195684998</v>
      </c>
    </row>
    <row r="2182" spans="2:16">
      <c r="B2182" t="s">
        <v>43</v>
      </c>
      <c r="C2182" t="s">
        <v>96</v>
      </c>
      <c r="D2182" t="s">
        <v>29</v>
      </c>
      <c r="E2182">
        <v>66.615867579908695</v>
      </c>
      <c r="F2182">
        <v>67.040053766211756</v>
      </c>
      <c r="G2182">
        <v>67.458606190932841</v>
      </c>
      <c r="H2182">
        <v>67.627957997183231</v>
      </c>
      <c r="I2182">
        <v>45.196322689816199</v>
      </c>
      <c r="J2182">
        <v>22.2052891933029</v>
      </c>
      <c r="L2182">
        <v>48.308418337896804</v>
      </c>
      <c r="M2182">
        <v>48.308418337896804</v>
      </c>
    </row>
    <row r="2183" spans="2:16">
      <c r="B2183" t="s">
        <v>43</v>
      </c>
      <c r="C2183" t="s">
        <v>96</v>
      </c>
      <c r="D2183" t="s">
        <v>30</v>
      </c>
      <c r="E2183">
        <v>44.902397260274</v>
      </c>
      <c r="F2183">
        <v>44.902397260274</v>
      </c>
      <c r="G2183">
        <v>65</v>
      </c>
      <c r="H2183">
        <v>65</v>
      </c>
      <c r="I2183">
        <v>39.16408859087754</v>
      </c>
      <c r="J2183">
        <v>14.967465753424699</v>
      </c>
    </row>
    <row r="2184" spans="2:16">
      <c r="B2184" t="s">
        <v>43</v>
      </c>
      <c r="C2184" t="s">
        <v>97</v>
      </c>
      <c r="D2184" t="s">
        <v>16</v>
      </c>
      <c r="E2184">
        <v>0.30422374429223698</v>
      </c>
      <c r="F2184">
        <v>0.30422374429223698</v>
      </c>
      <c r="G2184">
        <v>0.30422374429223698</v>
      </c>
      <c r="H2184">
        <v>0.30382374429223702</v>
      </c>
      <c r="I2184">
        <v>1.4608285993905701</v>
      </c>
      <c r="J2184">
        <v>7.0223523833713042</v>
      </c>
      <c r="K2184">
        <v>33.7556427956699</v>
      </c>
      <c r="L2184">
        <v>33.755242795669901</v>
      </c>
      <c r="M2184">
        <v>33.754842795669902</v>
      </c>
      <c r="N2184">
        <v>33.754442795669902</v>
      </c>
      <c r="O2184">
        <v>33.754042795669903</v>
      </c>
      <c r="P2184">
        <v>33.753642795669897</v>
      </c>
    </row>
    <row r="2185" spans="2:16">
      <c r="B2185" t="s">
        <v>43</v>
      </c>
      <c r="C2185" t="s">
        <v>97</v>
      </c>
      <c r="D2185" t="s">
        <v>17</v>
      </c>
      <c r="E2185">
        <v>6.2785388127853904E-3</v>
      </c>
      <c r="F2185">
        <v>6.2785388127853904E-3</v>
      </c>
      <c r="G2185">
        <v>2.9999999999999978</v>
      </c>
      <c r="H2185">
        <v>2.9996000000000032</v>
      </c>
      <c r="I2185">
        <v>2.9987999987999987</v>
      </c>
      <c r="J2185">
        <v>2.9983999988000045</v>
      </c>
      <c r="K2185">
        <v>2.9979999988000037</v>
      </c>
      <c r="L2185">
        <v>2.9975999988000002</v>
      </c>
      <c r="M2185">
        <v>2.9971999988000002</v>
      </c>
      <c r="N2185">
        <v>2.9967999987999998</v>
      </c>
      <c r="O2185">
        <v>2.9963999987999999</v>
      </c>
      <c r="P2185">
        <v>2.9959999987999999</v>
      </c>
    </row>
    <row r="2186" spans="2:16">
      <c r="B2186" t="s">
        <v>43</v>
      </c>
      <c r="C2186" t="s">
        <v>97</v>
      </c>
      <c r="D2186" t="s">
        <v>18</v>
      </c>
      <c r="E2186">
        <v>9.7031963470319595E-3</v>
      </c>
      <c r="F2186">
        <v>9.7031963470319612E-3</v>
      </c>
      <c r="G2186">
        <v>9.7031963470319595E-3</v>
      </c>
      <c r="H2186">
        <v>1.1497223909675194</v>
      </c>
      <c r="I2186">
        <v>5.4645959292318658</v>
      </c>
      <c r="J2186">
        <v>26.26777484838323</v>
      </c>
      <c r="K2186">
        <v>91.635887137934304</v>
      </c>
      <c r="L2186">
        <v>91.635487137934305</v>
      </c>
      <c r="M2186">
        <v>91.635087137934306</v>
      </c>
      <c r="N2186">
        <v>91.634687137934293</v>
      </c>
      <c r="O2186">
        <v>91.634287137934322</v>
      </c>
      <c r="P2186">
        <v>91.633887137934337</v>
      </c>
    </row>
    <row r="2187" spans="2:16">
      <c r="B2187" t="s">
        <v>43</v>
      </c>
      <c r="C2187" t="s">
        <v>97</v>
      </c>
      <c r="D2187" t="s">
        <v>19</v>
      </c>
      <c r="F2187">
        <v>0.22</v>
      </c>
      <c r="G2187">
        <v>7</v>
      </c>
      <c r="H2187">
        <v>47.662125806657301</v>
      </c>
      <c r="I2187">
        <v>229.10405941919649</v>
      </c>
      <c r="J2187">
        <v>1101.2642969074179</v>
      </c>
      <c r="K2187">
        <v>4195.0224863683043</v>
      </c>
      <c r="L2187">
        <v>4195.022086368298</v>
      </c>
      <c r="M2187">
        <v>4195.0216863682963</v>
      </c>
      <c r="N2187">
        <v>4195.0212863683028</v>
      </c>
      <c r="O2187">
        <v>4195.0208863683029</v>
      </c>
      <c r="P2187">
        <v>4195.0204863682948</v>
      </c>
    </row>
    <row r="2188" spans="2:16">
      <c r="B2188" t="s">
        <v>43</v>
      </c>
      <c r="C2188" t="s">
        <v>97</v>
      </c>
      <c r="D2188" t="s">
        <v>20</v>
      </c>
      <c r="G2188">
        <v>5.6260603980782399E-2</v>
      </c>
      <c r="H2188">
        <v>5.6260603980782399E-2</v>
      </c>
      <c r="I2188">
        <v>5.5460602780782443E-2</v>
      </c>
      <c r="J2188">
        <v>5.5060602780782404E-2</v>
      </c>
      <c r="K2188">
        <v>5.46606027807824E-2</v>
      </c>
      <c r="L2188">
        <v>5.4260602780782402E-2</v>
      </c>
      <c r="M2188">
        <v>5.3860602780782398E-2</v>
      </c>
      <c r="N2188">
        <v>5.34606027807824E-2</v>
      </c>
      <c r="O2188">
        <v>5.3060602780782402E-2</v>
      </c>
      <c r="P2188">
        <v>5.2660602780782398E-2</v>
      </c>
    </row>
    <row r="2189" spans="2:16">
      <c r="B2189" t="s">
        <v>43</v>
      </c>
      <c r="C2189" t="s">
        <v>97</v>
      </c>
      <c r="D2189" t="s">
        <v>21</v>
      </c>
      <c r="G2189">
        <v>2</v>
      </c>
      <c r="H2189">
        <v>3.3059871834922498</v>
      </c>
      <c r="I2189">
        <v>6.1503682903773296</v>
      </c>
      <c r="J2189">
        <v>29.564164902496614</v>
      </c>
      <c r="K2189">
        <v>59.780273758364103</v>
      </c>
      <c r="L2189">
        <v>59.779873758364104</v>
      </c>
      <c r="M2189">
        <v>59.779473758364105</v>
      </c>
      <c r="N2189">
        <v>59.779073758364099</v>
      </c>
      <c r="O2189">
        <v>59.7786737583641</v>
      </c>
      <c r="P2189">
        <v>59.778273758364101</v>
      </c>
    </row>
    <row r="2190" spans="2:16">
      <c r="B2190" t="s">
        <v>43</v>
      </c>
      <c r="C2190" t="s">
        <v>97</v>
      </c>
      <c r="D2190" t="s">
        <v>22</v>
      </c>
      <c r="I2190">
        <v>4.0000000000000002E-4</v>
      </c>
      <c r="J2190">
        <v>2.3227313556979101E-3</v>
      </c>
      <c r="K2190">
        <v>1.15649710211578E-2</v>
      </c>
      <c r="L2190">
        <v>1.1164971021157762E-2</v>
      </c>
      <c r="M2190">
        <v>1.0764971021157763E-2</v>
      </c>
      <c r="N2190">
        <v>1.0364971021157762E-2</v>
      </c>
      <c r="O2190">
        <v>9.9649710211577609E-3</v>
      </c>
      <c r="P2190">
        <v>9.5649710211577598E-3</v>
      </c>
    </row>
    <row r="2191" spans="2:16">
      <c r="B2191" t="s">
        <v>43</v>
      </c>
      <c r="C2191" t="s">
        <v>97</v>
      </c>
      <c r="D2191" t="s">
        <v>23</v>
      </c>
      <c r="F2191">
        <v>0.14000000000000001</v>
      </c>
      <c r="G2191">
        <v>0.32831530542210002</v>
      </c>
      <c r="H2191">
        <v>4.9995849999999997</v>
      </c>
      <c r="I2191">
        <v>24.032547112442359</v>
      </c>
      <c r="J2191">
        <v>115.52072972595127</v>
      </c>
      <c r="K2191">
        <v>555.288723192975</v>
      </c>
      <c r="L2191">
        <v>555.28832319297499</v>
      </c>
      <c r="M2191">
        <v>555.28792319297497</v>
      </c>
      <c r="N2191">
        <v>555.28752319297405</v>
      </c>
      <c r="O2191">
        <v>555.28712319297404</v>
      </c>
      <c r="P2191">
        <v>555.28672319297402</v>
      </c>
    </row>
    <row r="2192" spans="2:16">
      <c r="B2192" t="s">
        <v>43</v>
      </c>
      <c r="C2192" t="s">
        <v>97</v>
      </c>
      <c r="D2192" t="s">
        <v>24</v>
      </c>
      <c r="F2192">
        <v>2.15</v>
      </c>
      <c r="G2192">
        <v>7</v>
      </c>
      <c r="H2192">
        <v>7</v>
      </c>
      <c r="I2192">
        <v>29.303695172453111</v>
      </c>
      <c r="J2192">
        <v>140.85823386472299</v>
      </c>
      <c r="K2192">
        <v>140.85783386472301</v>
      </c>
      <c r="L2192">
        <v>140.85743386472268</v>
      </c>
      <c r="M2192">
        <v>140.85703386472295</v>
      </c>
      <c r="N2192">
        <v>140.85663386472299</v>
      </c>
      <c r="O2192">
        <v>140.85623386472301</v>
      </c>
      <c r="P2192">
        <v>140.855833864723</v>
      </c>
    </row>
    <row r="2193" spans="2:16">
      <c r="B2193" t="s">
        <v>43</v>
      </c>
      <c r="C2193" t="s">
        <v>97</v>
      </c>
      <c r="D2193" t="s">
        <v>25</v>
      </c>
      <c r="E2193">
        <v>5.7077625570776296E-4</v>
      </c>
      <c r="F2193">
        <v>5.7077625570776263E-4</v>
      </c>
      <c r="G2193">
        <v>0.11252120796156452</v>
      </c>
      <c r="H2193">
        <v>0.11244162473558139</v>
      </c>
      <c r="I2193">
        <v>0.54088759391180319</v>
      </c>
      <c r="J2193">
        <v>2.6003538418055627</v>
      </c>
      <c r="K2193">
        <v>12.4998546688727</v>
      </c>
      <c r="L2193">
        <v>12.4994546688727</v>
      </c>
      <c r="M2193">
        <v>12.4990546688727</v>
      </c>
      <c r="N2193">
        <v>12.4986546688727</v>
      </c>
      <c r="O2193">
        <v>12.498254668872709</v>
      </c>
      <c r="P2193">
        <v>12.497854668872709</v>
      </c>
    </row>
    <row r="2194" spans="2:16">
      <c r="B2194" t="s">
        <v>43</v>
      </c>
      <c r="C2194" t="s">
        <v>97</v>
      </c>
      <c r="D2194" t="s">
        <v>26</v>
      </c>
      <c r="G2194">
        <v>5.6260603980782399E-2</v>
      </c>
      <c r="H2194">
        <v>5.6260603980782399E-2</v>
      </c>
      <c r="I2194">
        <v>5.5460602780782402E-2</v>
      </c>
      <c r="J2194">
        <v>5.5060602780782397E-2</v>
      </c>
      <c r="K2194">
        <v>5.46606027807824E-2</v>
      </c>
      <c r="L2194">
        <v>5.4260602780782402E-2</v>
      </c>
      <c r="M2194">
        <v>5.3860602780782398E-2</v>
      </c>
      <c r="N2194">
        <v>5.3460602780782407E-2</v>
      </c>
      <c r="O2194">
        <v>5.3060602780782402E-2</v>
      </c>
      <c r="P2194">
        <v>5.2660602780782398E-2</v>
      </c>
    </row>
    <row r="2195" spans="2:16">
      <c r="B2195" t="s">
        <v>43</v>
      </c>
      <c r="C2195" t="s">
        <v>97</v>
      </c>
      <c r="D2195" t="s">
        <v>28</v>
      </c>
      <c r="E2195">
        <v>5.7077625570776296E-4</v>
      </c>
      <c r="F2195">
        <v>0.44999999999999996</v>
      </c>
      <c r="G2195">
        <v>0.69362388469457847</v>
      </c>
      <c r="H2195">
        <v>0.69354430146859536</v>
      </c>
      <c r="I2195">
        <v>3.3341484374981882</v>
      </c>
      <c r="J2195">
        <v>16.027079363322382</v>
      </c>
      <c r="K2195">
        <v>77.039820080297417</v>
      </c>
      <c r="L2195">
        <v>77.039420080297376</v>
      </c>
      <c r="M2195">
        <v>77.039020080297419</v>
      </c>
      <c r="N2195">
        <v>77.038620080297406</v>
      </c>
      <c r="O2195">
        <v>77.038220080297421</v>
      </c>
      <c r="P2195">
        <v>77.037820080297408</v>
      </c>
    </row>
    <row r="2196" spans="2:16">
      <c r="B2196" t="s">
        <v>43</v>
      </c>
      <c r="C2196" t="s">
        <v>97</v>
      </c>
      <c r="D2196" t="s">
        <v>29</v>
      </c>
      <c r="E2196">
        <v>0.24931506849315099</v>
      </c>
      <c r="F2196">
        <v>1.1499999999999999</v>
      </c>
      <c r="G2196">
        <v>7.9999999999999973</v>
      </c>
      <c r="H2196">
        <v>9.999569999999995</v>
      </c>
      <c r="I2196">
        <v>48.066616956240416</v>
      </c>
      <c r="J2196">
        <v>231.04837896021112</v>
      </c>
      <c r="K2196">
        <v>1110.6103072749311</v>
      </c>
      <c r="L2196">
        <v>1110.6099072749309</v>
      </c>
      <c r="M2196">
        <v>1110.609507274932</v>
      </c>
      <c r="N2196">
        <v>1110.6091072749321</v>
      </c>
      <c r="O2196">
        <v>1110.6087072749319</v>
      </c>
      <c r="P2196">
        <v>1110.608307274932</v>
      </c>
    </row>
    <row r="2197" spans="2:16">
      <c r="B2197" t="s">
        <v>43</v>
      </c>
      <c r="C2197" t="s">
        <v>97</v>
      </c>
      <c r="D2197" t="s">
        <v>30</v>
      </c>
      <c r="E2197">
        <v>0.75811872146118697</v>
      </c>
      <c r="F2197">
        <v>9.5</v>
      </c>
      <c r="G2197">
        <v>68</v>
      </c>
      <c r="H2197">
        <v>67.999599999999973</v>
      </c>
      <c r="I2197">
        <v>224.09804282975685</v>
      </c>
      <c r="J2197">
        <v>1077.2012342482694</v>
      </c>
      <c r="K2197">
        <v>1226.5079053941581</v>
      </c>
      <c r="L2197">
        <v>1226.507505394158</v>
      </c>
      <c r="M2197">
        <v>1226.5071053941579</v>
      </c>
      <c r="N2197">
        <v>1226.506705394158</v>
      </c>
      <c r="O2197">
        <v>1226.5063053941581</v>
      </c>
      <c r="P2197">
        <v>1226.505905394157</v>
      </c>
    </row>
    <row r="2198" spans="2:16">
      <c r="B2198" t="s">
        <v>43</v>
      </c>
      <c r="C2198" t="s">
        <v>98</v>
      </c>
      <c r="D2198" t="s">
        <v>16</v>
      </c>
      <c r="I2198">
        <v>4.0000000000000002E-4</v>
      </c>
      <c r="J2198">
        <v>2.3227313556979101E-3</v>
      </c>
      <c r="K2198">
        <v>1.15649710211578E-2</v>
      </c>
      <c r="L2198">
        <v>1.11649710211578E-2</v>
      </c>
      <c r="M2198">
        <v>1.0764971021157799E-2</v>
      </c>
      <c r="N2198">
        <v>1.03649710211578E-2</v>
      </c>
      <c r="O2198">
        <v>9.9649710211577609E-3</v>
      </c>
      <c r="P2198">
        <v>9.5649710211577598E-3</v>
      </c>
    </row>
    <row r="2199" spans="2:16">
      <c r="B2199" t="s">
        <v>43</v>
      </c>
      <c r="C2199" t="s">
        <v>98</v>
      </c>
      <c r="D2199" t="s">
        <v>17</v>
      </c>
      <c r="H2199">
        <v>1.599994E-3</v>
      </c>
      <c r="I2199">
        <v>8.0908965818213205E-3</v>
      </c>
      <c r="J2199">
        <v>3.9291551383942303E-2</v>
      </c>
      <c r="K2199">
        <v>3.8891551383942298E-2</v>
      </c>
      <c r="L2199">
        <v>3.84915513839423E-2</v>
      </c>
      <c r="M2199">
        <v>3.8091551383942303E-2</v>
      </c>
      <c r="N2199">
        <v>3.7691551383942298E-2</v>
      </c>
      <c r="O2199">
        <v>3.7291551383942301E-2</v>
      </c>
      <c r="P2199">
        <v>3.6891551383942303E-2</v>
      </c>
    </row>
    <row r="2200" spans="2:16">
      <c r="B2200" t="s">
        <v>43</v>
      </c>
      <c r="C2200" t="s">
        <v>98</v>
      </c>
      <c r="D2200" t="s">
        <v>19</v>
      </c>
      <c r="H2200">
        <v>4.9599850000000001E-2</v>
      </c>
      <c r="I2200">
        <v>0.23881796708228301</v>
      </c>
      <c r="J2200">
        <v>1.14835698403284</v>
      </c>
      <c r="K2200">
        <v>5.5203549518365902</v>
      </c>
      <c r="L2200">
        <v>5.5199549518365902</v>
      </c>
      <c r="M2200">
        <v>5.5195549518365903</v>
      </c>
      <c r="N2200">
        <v>5.5191549518365903</v>
      </c>
      <c r="O2200">
        <v>5.5187549518365904</v>
      </c>
      <c r="P2200">
        <v>5.5183549518365904</v>
      </c>
    </row>
    <row r="2201" spans="2:16">
      <c r="B2201" t="s">
        <v>43</v>
      </c>
      <c r="C2201" t="s">
        <v>98</v>
      </c>
      <c r="D2201" t="s">
        <v>21</v>
      </c>
      <c r="E2201">
        <v>11.1111111111111</v>
      </c>
      <c r="F2201">
        <v>11.1111111111111</v>
      </c>
      <c r="G2201">
        <v>11.1111111111111</v>
      </c>
      <c r="H2201">
        <v>11.110711111111099</v>
      </c>
      <c r="I2201">
        <v>34.5157320878969</v>
      </c>
      <c r="J2201">
        <v>165.91160087566999</v>
      </c>
      <c r="K2201">
        <v>222.22328888888899</v>
      </c>
      <c r="L2201">
        <v>222.222888888889</v>
      </c>
      <c r="M2201">
        <v>222.22248888888899</v>
      </c>
      <c r="N2201">
        <v>222.222088888889</v>
      </c>
      <c r="O2201">
        <v>222.22168888888899</v>
      </c>
      <c r="P2201">
        <v>222.22128888888901</v>
      </c>
    </row>
    <row r="2202" spans="2:16">
      <c r="B2202" t="s">
        <v>43</v>
      </c>
      <c r="C2202" t="s">
        <v>98</v>
      </c>
      <c r="D2202" t="s">
        <v>22</v>
      </c>
      <c r="I2202">
        <v>1.00433126672766E-4</v>
      </c>
      <c r="J2202">
        <v>8.8276480451126996E-4</v>
      </c>
      <c r="K2202">
        <v>4.6432989233508902E-3</v>
      </c>
      <c r="L2202">
        <v>4.2432989233508901E-3</v>
      </c>
      <c r="M2202">
        <v>3.8432989233508899E-3</v>
      </c>
      <c r="N2202">
        <v>3.4432989233508901E-3</v>
      </c>
      <c r="O2202">
        <v>3.0432989233508899E-3</v>
      </c>
      <c r="P2202">
        <v>2.6432989233508902E-3</v>
      </c>
    </row>
    <row r="2203" spans="2:16">
      <c r="B2203" t="s">
        <v>43</v>
      </c>
      <c r="C2203" t="s">
        <v>98</v>
      </c>
      <c r="D2203" t="s">
        <v>23</v>
      </c>
      <c r="I2203">
        <v>4.0000000000000002E-4</v>
      </c>
      <c r="J2203">
        <v>7.2214366276295996</v>
      </c>
      <c r="K2203">
        <v>34.712606592822098</v>
      </c>
      <c r="L2203">
        <v>34.712206592822099</v>
      </c>
      <c r="M2203">
        <v>34.7118065928221</v>
      </c>
      <c r="N2203">
        <v>34.711406592822101</v>
      </c>
      <c r="O2203">
        <v>34.711006592822102</v>
      </c>
      <c r="P2203">
        <v>34.710606592822103</v>
      </c>
    </row>
    <row r="2204" spans="2:16">
      <c r="B2204" t="s">
        <v>43</v>
      </c>
      <c r="C2204" t="s">
        <v>98</v>
      </c>
      <c r="D2204" t="s">
        <v>25</v>
      </c>
      <c r="I2204">
        <v>4.0000000000000002E-4</v>
      </c>
      <c r="J2204">
        <v>2.3227313556979101E-3</v>
      </c>
      <c r="K2204">
        <v>1.15649710211578E-2</v>
      </c>
      <c r="L2204">
        <v>1.11649710211578E-2</v>
      </c>
      <c r="M2204">
        <v>1.0764971021157799E-2</v>
      </c>
      <c r="N2204">
        <v>1.03649710211578E-2</v>
      </c>
      <c r="O2204">
        <v>9.9649710211577609E-3</v>
      </c>
      <c r="P2204">
        <v>9.5649710211577598E-3</v>
      </c>
    </row>
    <row r="2205" spans="2:16">
      <c r="B2205" t="s">
        <v>43</v>
      </c>
      <c r="C2205" t="s">
        <v>98</v>
      </c>
      <c r="D2205" t="s">
        <v>27</v>
      </c>
      <c r="I2205">
        <v>4.0000000000000002E-4</v>
      </c>
      <c r="J2205">
        <v>2.3227313556979101E-3</v>
      </c>
      <c r="K2205">
        <v>2.1470061702930699E-3</v>
      </c>
      <c r="L2205">
        <v>1.74700617029307E-3</v>
      </c>
      <c r="M2205">
        <v>1.34700617029307E-3</v>
      </c>
      <c r="N2205">
        <v>1.05312529243392E-3</v>
      </c>
      <c r="O2205">
        <v>6.53125292433921E-4</v>
      </c>
      <c r="P2205">
        <v>2.7295114132671E-4</v>
      </c>
    </row>
    <row r="2206" spans="2:16">
      <c r="B2206" t="s">
        <v>43</v>
      </c>
      <c r="C2206" t="s">
        <v>98</v>
      </c>
      <c r="D2206" t="s">
        <v>28</v>
      </c>
      <c r="J2206">
        <v>4.0000000000000002E-4</v>
      </c>
      <c r="K2206">
        <v>4.0000000000000002E-4</v>
      </c>
      <c r="L2206">
        <v>2.2427481459515601E-4</v>
      </c>
    </row>
    <row r="2207" spans="2:16">
      <c r="B2207" t="s">
        <v>43</v>
      </c>
      <c r="C2207" t="s">
        <v>98</v>
      </c>
      <c r="D2207" t="s">
        <v>29</v>
      </c>
      <c r="E2207">
        <v>0.1</v>
      </c>
      <c r="F2207">
        <v>9.9999999999999978E-2</v>
      </c>
      <c r="G2207">
        <v>0.1</v>
      </c>
      <c r="H2207">
        <v>9.9599999999999994E-2</v>
      </c>
      <c r="I2207">
        <v>0.4791601075687803</v>
      </c>
      <c r="J2207">
        <v>2.3036404080552004</v>
      </c>
      <c r="K2207">
        <v>11.0736041120512</v>
      </c>
      <c r="L2207">
        <v>11.073204112051201</v>
      </c>
      <c r="M2207">
        <v>11.0728041120512</v>
      </c>
      <c r="N2207">
        <v>11.072404112051199</v>
      </c>
      <c r="O2207">
        <v>11.0720041120512</v>
      </c>
      <c r="P2207">
        <v>11.071604112051199</v>
      </c>
    </row>
    <row r="2208" spans="2:16">
      <c r="B2208" t="s">
        <v>43</v>
      </c>
      <c r="C2208" t="s">
        <v>98</v>
      </c>
      <c r="D2208" t="s">
        <v>30</v>
      </c>
      <c r="E2208">
        <v>1.2999999999999999E-2</v>
      </c>
      <c r="F2208">
        <v>1.2999999999999968E-2</v>
      </c>
      <c r="G2208">
        <v>1.038400000000002</v>
      </c>
      <c r="H2208">
        <v>1.7995946000000003</v>
      </c>
      <c r="I2208">
        <v>1.7987945987999969</v>
      </c>
      <c r="J2208">
        <v>4.4593792754215036</v>
      </c>
      <c r="K2208">
        <v>5.1272092573945001</v>
      </c>
      <c r="L2208">
        <v>5.1268092573945001</v>
      </c>
      <c r="M2208">
        <v>5.1264092573945002</v>
      </c>
      <c r="N2208">
        <v>5.1260092573945002</v>
      </c>
      <c r="O2208">
        <v>5.1256092573945002</v>
      </c>
      <c r="P2208">
        <v>5.1252092573945003</v>
      </c>
    </row>
    <row r="2209" spans="2:16">
      <c r="B2209" t="s">
        <v>43</v>
      </c>
      <c r="C2209" t="s">
        <v>103</v>
      </c>
      <c r="D2209" t="s">
        <v>18</v>
      </c>
      <c r="E2209">
        <v>1.76940639269406E-2</v>
      </c>
      <c r="F2209">
        <v>1.70772939255713E-2</v>
      </c>
      <c r="G2209">
        <v>1.55353689221481E-2</v>
      </c>
      <c r="H2209">
        <v>1.3068288916671E-2</v>
      </c>
      <c r="I2209">
        <v>8.7121926111140002E-3</v>
      </c>
      <c r="J2209">
        <v>4.3560963055570001E-3</v>
      </c>
    </row>
    <row r="2210" spans="2:16">
      <c r="B2210" t="s">
        <v>43</v>
      </c>
      <c r="C2210" t="s">
        <v>103</v>
      </c>
      <c r="D2210" t="s">
        <v>30</v>
      </c>
      <c r="E2210">
        <v>0.30479452054794498</v>
      </c>
      <c r="F2210">
        <v>0.29417015987919698</v>
      </c>
      <c r="G2210">
        <v>0.26760925820732601</v>
      </c>
      <c r="H2210">
        <v>0.225111815532332</v>
      </c>
      <c r="I2210">
        <v>0.15007454368822101</v>
      </c>
      <c r="J2210">
        <v>7.5037271844110701E-2</v>
      </c>
    </row>
    <row r="2211" spans="2:16">
      <c r="B2211" t="s">
        <v>43</v>
      </c>
      <c r="C2211" t="s">
        <v>99</v>
      </c>
      <c r="D2211" t="s">
        <v>16</v>
      </c>
      <c r="E2211">
        <v>0.47488584474885798</v>
      </c>
      <c r="F2211">
        <v>1.0413832775112291</v>
      </c>
      <c r="G2211">
        <v>0.99999999999999911</v>
      </c>
      <c r="H2211">
        <v>0.93378675598203209</v>
      </c>
      <c r="I2211">
        <v>4.4889526881552264</v>
      </c>
      <c r="J2211">
        <v>21.578025219401223</v>
      </c>
      <c r="K2211">
        <v>103.722264208458</v>
      </c>
      <c r="L2211">
        <v>444.98360909645402</v>
      </c>
      <c r="M2211">
        <v>445.66309052571199</v>
      </c>
      <c r="N2211">
        <v>580.25591056983899</v>
      </c>
      <c r="O2211">
        <v>756.50473700784505</v>
      </c>
      <c r="P2211">
        <v>978.54304531930404</v>
      </c>
    </row>
    <row r="2212" spans="2:16">
      <c r="B2212" t="s">
        <v>43</v>
      </c>
      <c r="C2212" t="s">
        <v>99</v>
      </c>
      <c r="D2212" t="s">
        <v>17</v>
      </c>
      <c r="E2212">
        <v>0.85445205479452002</v>
      </c>
      <c r="F2212">
        <v>3.074460055810472</v>
      </c>
      <c r="G2212">
        <v>3.0000000000000018</v>
      </c>
      <c r="H2212">
        <v>2.8808639107032499</v>
      </c>
      <c r="I2212">
        <v>13.848218431519108</v>
      </c>
      <c r="J2212">
        <v>50.794820199049603</v>
      </c>
      <c r="K2212">
        <v>68.0892634930171</v>
      </c>
      <c r="L2212">
        <v>99.997411962465804</v>
      </c>
      <c r="M2212">
        <v>90.794558100889105</v>
      </c>
      <c r="N2212">
        <v>88.186734160263896</v>
      </c>
      <c r="O2212">
        <v>100.597940049136</v>
      </c>
      <c r="P2212">
        <v>115.338198206969</v>
      </c>
    </row>
    <row r="2213" spans="2:16">
      <c r="B2213" t="s">
        <v>43</v>
      </c>
      <c r="C2213" t="s">
        <v>99</v>
      </c>
      <c r="D2213" t="s">
        <v>18</v>
      </c>
      <c r="E2213">
        <v>0.83961187214611899</v>
      </c>
      <c r="F2213">
        <v>4.6522474517522907</v>
      </c>
      <c r="G2213">
        <v>5.9999999999999964</v>
      </c>
      <c r="H2213">
        <v>5.8829330745788058</v>
      </c>
      <c r="I2213">
        <v>28.278649714912522</v>
      </c>
      <c r="J2213">
        <v>135.93101625915048</v>
      </c>
      <c r="K2213">
        <v>192.951806789676</v>
      </c>
      <c r="L2213">
        <v>354.16512373906801</v>
      </c>
      <c r="M2213">
        <v>270.50697367637201</v>
      </c>
      <c r="N2213">
        <v>159.03699150576901</v>
      </c>
      <c r="O2213">
        <v>315.29399259036001</v>
      </c>
      <c r="P2213">
        <v>361.78643100238799</v>
      </c>
    </row>
    <row r="2214" spans="2:16">
      <c r="B2214" t="s">
        <v>43</v>
      </c>
      <c r="C2214" t="s">
        <v>99</v>
      </c>
      <c r="D2214" t="s">
        <v>19</v>
      </c>
      <c r="F2214">
        <v>44.223670504200001</v>
      </c>
      <c r="G2214">
        <v>44.223670504200001</v>
      </c>
      <c r="H2214">
        <v>155.41696201308301</v>
      </c>
      <c r="I2214">
        <v>747.06306517466703</v>
      </c>
      <c r="J2214">
        <v>856.73277528932999</v>
      </c>
      <c r="K2214">
        <v>2579.7374680371599</v>
      </c>
      <c r="L2214">
        <v>2579.7372220563602</v>
      </c>
      <c r="M2214">
        <v>1922.5069338447699</v>
      </c>
      <c r="N2214">
        <v>2194.95675289158</v>
      </c>
      <c r="O2214">
        <v>2516.2551529862399</v>
      </c>
      <c r="P2214">
        <v>2757.4002154976902</v>
      </c>
    </row>
    <row r="2215" spans="2:16">
      <c r="B2215" t="s">
        <v>43</v>
      </c>
      <c r="C2215" t="s">
        <v>99</v>
      </c>
      <c r="D2215" t="s">
        <v>20</v>
      </c>
      <c r="E2215">
        <v>0.212899543378995</v>
      </c>
      <c r="F2215">
        <v>4.0185528395573185</v>
      </c>
      <c r="G2215">
        <v>4</v>
      </c>
      <c r="H2215">
        <v>15.256048921228441</v>
      </c>
      <c r="I2215">
        <v>67.673071959289601</v>
      </c>
      <c r="J2215">
        <v>267.64177761659937</v>
      </c>
      <c r="K2215">
        <v>404.96094636887199</v>
      </c>
      <c r="L2215">
        <v>487.95949389036798</v>
      </c>
      <c r="M2215">
        <v>312.83234083808497</v>
      </c>
      <c r="N2215">
        <v>224.70579432783799</v>
      </c>
      <c r="O2215">
        <v>259.77237397560202</v>
      </c>
      <c r="P2215">
        <v>349.549891969101</v>
      </c>
    </row>
    <row r="2216" spans="2:16">
      <c r="B2216" t="s">
        <v>43</v>
      </c>
      <c r="C2216" t="s">
        <v>99</v>
      </c>
      <c r="D2216" t="s">
        <v>21</v>
      </c>
      <c r="E2216">
        <v>9.4748858447488593E-2</v>
      </c>
      <c r="F2216">
        <v>0.39744615456918853</v>
      </c>
      <c r="G2216">
        <v>3.0747800054974381</v>
      </c>
      <c r="H2216">
        <v>3.0615691899842377</v>
      </c>
      <c r="I2216">
        <v>14.716837698053357</v>
      </c>
      <c r="J2216">
        <v>70.741713246910891</v>
      </c>
      <c r="K2216">
        <v>307.39249417515202</v>
      </c>
      <c r="L2216">
        <v>272.18406343189702</v>
      </c>
      <c r="M2216">
        <v>137.56824606245399</v>
      </c>
    </row>
    <row r="2217" spans="2:16">
      <c r="B2217" t="s">
        <v>43</v>
      </c>
      <c r="C2217" t="s">
        <v>99</v>
      </c>
      <c r="D2217" t="s">
        <v>22</v>
      </c>
      <c r="E2217">
        <v>8.3904109589041098E-2</v>
      </c>
      <c r="F2217">
        <v>8.0979426034160903E-2</v>
      </c>
      <c r="G2217">
        <v>7.3667717146960507E-2</v>
      </c>
      <c r="H2217">
        <v>6.19689829274397E-2</v>
      </c>
      <c r="I2217">
        <v>0.29827426638824284</v>
      </c>
      <c r="J2217">
        <v>1.4341532114561699</v>
      </c>
      <c r="K2217">
        <v>6.8941283713540704</v>
      </c>
      <c r="L2217">
        <v>6.1890599983772301</v>
      </c>
      <c r="M2217">
        <v>3.1676490588511101</v>
      </c>
    </row>
    <row r="2218" spans="2:16">
      <c r="B2218" t="s">
        <v>43</v>
      </c>
      <c r="C2218" t="s">
        <v>99</v>
      </c>
      <c r="D2218" t="s">
        <v>23</v>
      </c>
      <c r="E2218">
        <v>3.4041095890410999</v>
      </c>
      <c r="F2218">
        <v>18.29664647485215</v>
      </c>
      <c r="G2218">
        <v>18.000000000000011</v>
      </c>
      <c r="H2218">
        <v>17.5253656402366</v>
      </c>
      <c r="I2218">
        <v>84.2418250913843</v>
      </c>
      <c r="J2218">
        <v>198.24131128534989</v>
      </c>
      <c r="K2218">
        <v>567.19130276133706</v>
      </c>
      <c r="L2218">
        <v>797.12815019684797</v>
      </c>
      <c r="M2218">
        <v>659.69437050336796</v>
      </c>
      <c r="N2218">
        <v>791.15415860396104</v>
      </c>
      <c r="O2218">
        <v>959.39481910279596</v>
      </c>
      <c r="P2218">
        <v>1182.4036977246601</v>
      </c>
    </row>
    <row r="2219" spans="2:16">
      <c r="B2219" t="s">
        <v>43</v>
      </c>
      <c r="C2219" t="s">
        <v>99</v>
      </c>
      <c r="D2219" t="s">
        <v>24</v>
      </c>
      <c r="E2219">
        <v>3.4246575342465799E-3</v>
      </c>
      <c r="F2219">
        <v>1.533305282695272</v>
      </c>
      <c r="G2219">
        <v>3.0000000000000049</v>
      </c>
      <c r="H2219">
        <v>2.9995225006441064</v>
      </c>
      <c r="I2219">
        <v>14.418589910274557</v>
      </c>
      <c r="J2219">
        <v>69.308087313586185</v>
      </c>
      <c r="K2219">
        <v>73.629933707602802</v>
      </c>
      <c r="L2219">
        <v>39.245409917448299</v>
      </c>
      <c r="M2219">
        <v>7.4288292152678697</v>
      </c>
    </row>
    <row r="2220" spans="2:16">
      <c r="B2220" t="s">
        <v>43</v>
      </c>
      <c r="C2220" t="s">
        <v>99</v>
      </c>
      <c r="D2220" t="s">
        <v>25</v>
      </c>
      <c r="E2220">
        <v>3.1963470319634701E-2</v>
      </c>
      <c r="F2220">
        <v>3.0849305155870799E-2</v>
      </c>
      <c r="G2220">
        <v>2.8063892246461102E-2</v>
      </c>
      <c r="H2220">
        <v>2.6108318336850957</v>
      </c>
      <c r="I2220">
        <v>12.55022057770147</v>
      </c>
      <c r="J2220">
        <v>60.327156564179738</v>
      </c>
      <c r="K2220">
        <v>267.07152504287598</v>
      </c>
      <c r="L2220">
        <v>405.26711363121399</v>
      </c>
      <c r="M2220">
        <v>313.87788875004799</v>
      </c>
      <c r="N2220">
        <v>355.10373378732402</v>
      </c>
      <c r="O2220">
        <v>413.01926805058503</v>
      </c>
      <c r="P2220">
        <v>484.10263976800002</v>
      </c>
    </row>
    <row r="2221" spans="2:16">
      <c r="B2221" t="s">
        <v>43</v>
      </c>
      <c r="C2221" t="s">
        <v>99</v>
      </c>
      <c r="D2221" t="s">
        <v>26</v>
      </c>
      <c r="E2221">
        <v>2.85388127853881E-3</v>
      </c>
      <c r="F2221">
        <v>9.251440224605989E-2</v>
      </c>
      <c r="G2221">
        <v>0.14706508226486262</v>
      </c>
      <c r="H2221">
        <v>0.36132648907837395</v>
      </c>
      <c r="I2221">
        <v>1.7372344254880714</v>
      </c>
      <c r="J2221">
        <v>8.3509877552094256</v>
      </c>
      <c r="K2221">
        <v>40.142165019976197</v>
      </c>
      <c r="L2221">
        <v>65.444661197108701</v>
      </c>
      <c r="M2221">
        <v>47.848679347223502</v>
      </c>
      <c r="N2221">
        <v>49.910721994086799</v>
      </c>
      <c r="O2221">
        <v>58.0991000129494</v>
      </c>
      <c r="P2221">
        <v>70.168617030921595</v>
      </c>
    </row>
    <row r="2222" spans="2:16">
      <c r="B2222" t="s">
        <v>43</v>
      </c>
      <c r="C2222" t="s">
        <v>99</v>
      </c>
      <c r="D2222" t="s">
        <v>27</v>
      </c>
      <c r="E2222">
        <v>1.14155251141553E-3</v>
      </c>
      <c r="F2222">
        <v>1.10176089842396E-3</v>
      </c>
      <c r="G2222">
        <v>1.0022818659450399E-3</v>
      </c>
      <c r="H2222">
        <v>4.7199342169734084</v>
      </c>
      <c r="I2222">
        <v>22.688313789515654</v>
      </c>
      <c r="J2222">
        <v>109.05923082753733</v>
      </c>
      <c r="K2222">
        <v>524.22940685100696</v>
      </c>
      <c r="L2222">
        <v>1100.35311729672</v>
      </c>
      <c r="M2222">
        <v>870.31038054104101</v>
      </c>
      <c r="N2222">
        <v>1144.90309941293</v>
      </c>
      <c r="O2222">
        <v>1377.94446442801</v>
      </c>
      <c r="P2222">
        <v>1684.37249930132</v>
      </c>
    </row>
    <row r="2223" spans="2:16">
      <c r="B2223" t="s">
        <v>43</v>
      </c>
      <c r="C2223" t="s">
        <v>99</v>
      </c>
      <c r="D2223" t="s">
        <v>28</v>
      </c>
      <c r="E2223">
        <v>7.1347031963470295E-2</v>
      </c>
      <c r="F2223">
        <v>0.27286005615149728</v>
      </c>
      <c r="G2223">
        <v>0.45032458382156498</v>
      </c>
      <c r="H2223">
        <v>0.44037668057367318</v>
      </c>
      <c r="I2223">
        <v>2.1172151301429123</v>
      </c>
      <c r="J2223">
        <v>10.177489793709592</v>
      </c>
      <c r="K2223">
        <v>48.9218468716521</v>
      </c>
      <c r="L2223">
        <v>43.878710102301902</v>
      </c>
      <c r="M2223">
        <v>22.461965484355101</v>
      </c>
    </row>
    <row r="2224" spans="2:16">
      <c r="B2224" t="s">
        <v>43</v>
      </c>
      <c r="C2224" t="s">
        <v>99</v>
      </c>
      <c r="D2224" t="s">
        <v>29</v>
      </c>
      <c r="E2224">
        <v>10.206050228310501</v>
      </c>
      <c r="F2224">
        <v>45.615010981048194</v>
      </c>
      <c r="G2224">
        <v>60.000000000000028</v>
      </c>
      <c r="H2224">
        <v>58.576972336195603</v>
      </c>
      <c r="I2224">
        <v>281.56985358163081</v>
      </c>
      <c r="J2224">
        <v>437.40911865877837</v>
      </c>
      <c r="K2224">
        <v>804.38728615711102</v>
      </c>
      <c r="L2224">
        <v>1140.76708685529</v>
      </c>
      <c r="M2224">
        <v>1042.64596968106</v>
      </c>
      <c r="N2224">
        <v>1192.4637354832901</v>
      </c>
      <c r="O2224">
        <v>1375.2153442235301</v>
      </c>
      <c r="P2224">
        <v>1530.8743172960901</v>
      </c>
    </row>
    <row r="2225" spans="2:16">
      <c r="B2225" t="s">
        <v>43</v>
      </c>
      <c r="C2225" t="s">
        <v>99</v>
      </c>
      <c r="D2225" t="s">
        <v>30</v>
      </c>
      <c r="E2225">
        <v>38.453767123287697</v>
      </c>
      <c r="F2225">
        <v>94.437366743860295</v>
      </c>
      <c r="G2225">
        <v>100</v>
      </c>
      <c r="H2225">
        <v>94.638398482290199</v>
      </c>
      <c r="I2225">
        <v>454.91094053733332</v>
      </c>
      <c r="J2225">
        <v>928.95823215106361</v>
      </c>
      <c r="K2225">
        <v>1066.30727670328</v>
      </c>
      <c r="L2225">
        <v>1092.06851043034</v>
      </c>
      <c r="M2225">
        <v>674.94331395068502</v>
      </c>
      <c r="N2225">
        <v>243.50627471307101</v>
      </c>
    </row>
    <row r="2226" spans="2:16">
      <c r="B2226" t="s">
        <v>44</v>
      </c>
      <c r="C2226" t="s">
        <v>90</v>
      </c>
      <c r="D2226" t="s">
        <v>16</v>
      </c>
      <c r="I2226">
        <v>51.535766076426398</v>
      </c>
      <c r="J2226">
        <v>82.477176826815395</v>
      </c>
      <c r="K2226">
        <v>82.477176826815395</v>
      </c>
      <c r="L2226">
        <v>60.934102090871399</v>
      </c>
      <c r="M2226">
        <v>73.533614207255297</v>
      </c>
      <c r="N2226">
        <v>82.872039323276596</v>
      </c>
      <c r="O2226">
        <v>100.07339081611801</v>
      </c>
      <c r="P2226">
        <v>62.143558497758903</v>
      </c>
    </row>
    <row r="2227" spans="2:16">
      <c r="B2227" t="s">
        <v>44</v>
      </c>
      <c r="C2227" t="s">
        <v>90</v>
      </c>
      <c r="D2227" t="s">
        <v>17</v>
      </c>
      <c r="E2227">
        <v>0.199086757990868</v>
      </c>
      <c r="F2227">
        <v>0.19214710068513899</v>
      </c>
      <c r="G2227">
        <v>0.174797957420815</v>
      </c>
      <c r="H2227">
        <v>3.0704088110204082</v>
      </c>
      <c r="I2227">
        <v>13.912159460721398</v>
      </c>
      <c r="J2227">
        <v>21.677796147124834</v>
      </c>
      <c r="K2227">
        <v>19.707447548106533</v>
      </c>
      <c r="L2227">
        <v>8.8166837890062553</v>
      </c>
      <c r="M2227">
        <v>1.0020339932034901</v>
      </c>
      <c r="O2227">
        <v>7.95451880016443</v>
      </c>
      <c r="P2227">
        <v>25.4093353236346</v>
      </c>
    </row>
    <row r="2228" spans="2:16">
      <c r="B2228" t="s">
        <v>44</v>
      </c>
      <c r="C2228" t="s">
        <v>90</v>
      </c>
      <c r="D2228" t="s">
        <v>18</v>
      </c>
      <c r="I2228">
        <v>18.011705233852702</v>
      </c>
      <c r="J2228">
        <v>31.911962789368001</v>
      </c>
      <c r="K2228">
        <v>37.8147318797118</v>
      </c>
      <c r="L2228">
        <v>19.803026645859099</v>
      </c>
      <c r="M2228">
        <v>5.9027690903438099</v>
      </c>
      <c r="O2228">
        <v>18.623167609214502</v>
      </c>
      <c r="P2228">
        <v>18.623167609214502</v>
      </c>
    </row>
    <row r="2229" spans="2:16">
      <c r="B2229" t="s">
        <v>44</v>
      </c>
      <c r="C2229" t="s">
        <v>90</v>
      </c>
      <c r="D2229" t="s">
        <v>19</v>
      </c>
      <c r="E2229">
        <v>1.8264840182648401</v>
      </c>
      <c r="F2229">
        <v>1.7628174374783301</v>
      </c>
      <c r="G2229">
        <v>1.60365098551206</v>
      </c>
      <c r="H2229">
        <v>40.956542687792698</v>
      </c>
      <c r="I2229">
        <v>96.088161073122691</v>
      </c>
      <c r="J2229">
        <v>130.57305250870058</v>
      </c>
      <c r="K2229">
        <v>157.35517951472801</v>
      </c>
      <c r="L2229">
        <v>142.00001859499699</v>
      </c>
      <c r="M2229">
        <v>159.021459828128</v>
      </c>
      <c r="N2229">
        <v>126.491499470798</v>
      </c>
      <c r="O2229">
        <v>151.22714124205299</v>
      </c>
      <c r="P2229">
        <v>145.12246220834899</v>
      </c>
    </row>
    <row r="2230" spans="2:16">
      <c r="B2230" t="s">
        <v>44</v>
      </c>
      <c r="C2230" t="s">
        <v>90</v>
      </c>
      <c r="D2230" t="s">
        <v>20</v>
      </c>
      <c r="E2230">
        <v>4.3378995433789997</v>
      </c>
      <c r="F2230">
        <v>4.1866914140110403</v>
      </c>
      <c r="G2230">
        <v>10.74060069246449</v>
      </c>
      <c r="H2230">
        <v>16.825094324750332</v>
      </c>
      <c r="I2230">
        <v>53.676253687206746</v>
      </c>
      <c r="J2230">
        <v>66.981227197723086</v>
      </c>
      <c r="K2230">
        <v>59.664942893673697</v>
      </c>
      <c r="L2230">
        <v>52.770712624606503</v>
      </c>
      <c r="M2230">
        <v>56.376344806922503</v>
      </c>
      <c r="N2230">
        <v>60.042865678914303</v>
      </c>
      <c r="O2230">
        <v>53.240468053343498</v>
      </c>
      <c r="P2230">
        <v>55.975801313466597</v>
      </c>
    </row>
    <row r="2231" spans="2:16">
      <c r="B2231" t="s">
        <v>44</v>
      </c>
      <c r="C2231" t="s">
        <v>90</v>
      </c>
      <c r="D2231" t="s">
        <v>21</v>
      </c>
      <c r="E2231">
        <v>0.68493150684931503</v>
      </c>
      <c r="F2231">
        <v>0.661056539054375</v>
      </c>
      <c r="G2231">
        <v>0.60136911956702399</v>
      </c>
      <c r="H2231">
        <v>11.392791477071134</v>
      </c>
      <c r="I2231">
        <v>13.231377501493489</v>
      </c>
      <c r="J2231">
        <v>45.863812396889728</v>
      </c>
      <c r="K2231">
        <v>59.97065645747282</v>
      </c>
      <c r="L2231">
        <v>61.485928556503524</v>
      </c>
      <c r="M2231">
        <v>31.715414776372921</v>
      </c>
      <c r="N2231">
        <v>24.965300493446559</v>
      </c>
      <c r="O2231">
        <v>26.480572592477259</v>
      </c>
      <c r="P2231">
        <v>27.995844691507958</v>
      </c>
    </row>
    <row r="2232" spans="2:16">
      <c r="B2232" t="s">
        <v>44</v>
      </c>
      <c r="C2232" t="s">
        <v>90</v>
      </c>
      <c r="D2232" t="s">
        <v>22</v>
      </c>
      <c r="E2232">
        <v>0.68493150684931503</v>
      </c>
      <c r="F2232">
        <v>0.661056539054375</v>
      </c>
      <c r="G2232">
        <v>0.60136911956702399</v>
      </c>
      <c r="H2232">
        <v>2.0099118129128928</v>
      </c>
      <c r="I2232">
        <v>20.687885998727509</v>
      </c>
      <c r="J2232">
        <v>30.713899839291685</v>
      </c>
      <c r="K2232">
        <v>72.148009110255202</v>
      </c>
      <c r="L2232">
        <v>79.40934422099491</v>
      </c>
      <c r="M2232">
        <v>83.73737751911429</v>
      </c>
      <c r="N2232">
        <v>56.657315386834497</v>
      </c>
      <c r="O2232">
        <v>63.918650497574198</v>
      </c>
      <c r="P2232">
        <v>71.179985608313899</v>
      </c>
    </row>
    <row r="2233" spans="2:16">
      <c r="B2233" t="s">
        <v>44</v>
      </c>
      <c r="C2233" t="s">
        <v>90</v>
      </c>
      <c r="D2233" t="s">
        <v>23</v>
      </c>
      <c r="E2233">
        <v>0.45662100456621002</v>
      </c>
      <c r="F2233">
        <v>0.44070435936958302</v>
      </c>
      <c r="G2233">
        <v>0.40091274637801599</v>
      </c>
      <c r="H2233">
        <v>5.4367849423465664</v>
      </c>
      <c r="I2233">
        <v>26.792530538357475</v>
      </c>
      <c r="J2233">
        <v>50.08232455388287</v>
      </c>
      <c r="K2233">
        <v>48.7830693189443</v>
      </c>
      <c r="L2233">
        <v>47.347404904965103</v>
      </c>
      <c r="M2233">
        <v>23.9451955009092</v>
      </c>
      <c r="N2233">
        <v>41.839476647523298</v>
      </c>
      <c r="O2233">
        <v>46.513975997373997</v>
      </c>
      <c r="P2233">
        <v>48.614249745093602</v>
      </c>
    </row>
    <row r="2234" spans="2:16">
      <c r="B2234" t="s">
        <v>44</v>
      </c>
      <c r="C2234" t="s">
        <v>90</v>
      </c>
      <c r="D2234" t="s">
        <v>24</v>
      </c>
      <c r="E2234">
        <v>0.932077625570776</v>
      </c>
      <c r="F2234">
        <v>0.899587773563161</v>
      </c>
      <c r="G2234">
        <v>0.81836314354412498</v>
      </c>
      <c r="H2234">
        <v>0.68840373551366696</v>
      </c>
      <c r="I2234">
        <v>1.500007738264578</v>
      </c>
      <c r="J2234">
        <v>1.2705398264266892</v>
      </c>
      <c r="K2234">
        <v>1.6152660770245242</v>
      </c>
      <c r="L2234">
        <v>0.57419416243572396</v>
      </c>
      <c r="M2234">
        <v>0.57419416243572396</v>
      </c>
    </row>
    <row r="2235" spans="2:16">
      <c r="B2235" t="s">
        <v>44</v>
      </c>
      <c r="C2235" t="s">
        <v>90</v>
      </c>
      <c r="D2235" t="s">
        <v>25</v>
      </c>
      <c r="H2235">
        <v>0.24791075713834901</v>
      </c>
      <c r="I2235">
        <v>1.8292401988758309</v>
      </c>
      <c r="J2235">
        <v>4.6577329705501711</v>
      </c>
      <c r="K2235">
        <v>4.4098222134118217</v>
      </c>
      <c r="L2235">
        <v>2.8284927716743402</v>
      </c>
    </row>
    <row r="2236" spans="2:16">
      <c r="B2236" t="s">
        <v>44</v>
      </c>
      <c r="C2236" t="s">
        <v>90</v>
      </c>
      <c r="D2236" t="s">
        <v>26</v>
      </c>
      <c r="H2236">
        <v>0.76569517744498605</v>
      </c>
      <c r="I2236">
        <v>13.55273318441893</v>
      </c>
      <c r="J2236">
        <v>18.72446805809242</v>
      </c>
      <c r="K2236">
        <v>22.638319218436727</v>
      </c>
      <c r="L2236">
        <v>9.8512812114627994</v>
      </c>
      <c r="M2236">
        <v>4.6795463377892696</v>
      </c>
      <c r="O2236">
        <v>7.2478316130097298</v>
      </c>
      <c r="P2236">
        <v>18.674657613992501</v>
      </c>
    </row>
    <row r="2237" spans="2:16">
      <c r="B2237" t="s">
        <v>44</v>
      </c>
      <c r="C2237" t="s">
        <v>90</v>
      </c>
      <c r="D2237" t="s">
        <v>27</v>
      </c>
      <c r="E2237">
        <v>1.3698630136986301</v>
      </c>
      <c r="F2237">
        <v>1.32211307810875</v>
      </c>
      <c r="G2237">
        <v>1.20273823913405</v>
      </c>
      <c r="H2237">
        <v>1.01173849677453</v>
      </c>
      <c r="I2237">
        <v>43.563157989274515</v>
      </c>
      <c r="J2237">
        <v>78.526659634073908</v>
      </c>
      <c r="K2237">
        <v>78.1894134684824</v>
      </c>
      <c r="L2237">
        <v>60.308829318790004</v>
      </c>
      <c r="M2237">
        <v>45.792114394512097</v>
      </c>
      <c r="N2237">
        <v>55.9778978468376</v>
      </c>
      <c r="O2237">
        <v>57.880460105040399</v>
      </c>
      <c r="P2237">
        <v>48.364496628890699</v>
      </c>
    </row>
    <row r="2238" spans="2:16">
      <c r="B2238" t="s">
        <v>44</v>
      </c>
      <c r="C2238" t="s">
        <v>90</v>
      </c>
      <c r="D2238" t="s">
        <v>28</v>
      </c>
      <c r="E2238">
        <v>2.96803652968037E-2</v>
      </c>
      <c r="F2238">
        <v>2.8645783359023E-2</v>
      </c>
      <c r="G2238">
        <v>2.6059328514571101E-2</v>
      </c>
      <c r="H2238">
        <v>2.1921000763448099E-2</v>
      </c>
      <c r="I2238">
        <v>0.52298074708744247</v>
      </c>
      <c r="J2238">
        <v>0.51567374683295975</v>
      </c>
      <c r="K2238">
        <v>1.3724166656668171</v>
      </c>
      <c r="L2238">
        <v>0.86404991908833995</v>
      </c>
      <c r="M2238">
        <v>0.86404991908833995</v>
      </c>
    </row>
    <row r="2239" spans="2:16">
      <c r="B2239" t="s">
        <v>44</v>
      </c>
      <c r="C2239" t="s">
        <v>90</v>
      </c>
      <c r="D2239" t="s">
        <v>29</v>
      </c>
      <c r="E2239">
        <v>6.79771689497717</v>
      </c>
      <c r="F2239">
        <v>6.56076579793499</v>
      </c>
      <c r="G2239">
        <v>5.9683880553295303</v>
      </c>
      <c r="H2239">
        <v>6.42374397786452</v>
      </c>
      <c r="I2239">
        <v>58.243379266068189</v>
      </c>
      <c r="J2239">
        <v>170.33304836061001</v>
      </c>
      <c r="K2239">
        <v>228.73673302834945</v>
      </c>
      <c r="L2239">
        <v>239.79813189754094</v>
      </c>
      <c r="M2239">
        <v>126.03493491394497</v>
      </c>
      <c r="N2239">
        <v>64.554562046448794</v>
      </c>
      <c r="O2239">
        <v>36.201403176204302</v>
      </c>
      <c r="P2239">
        <v>43.667199112958897</v>
      </c>
    </row>
    <row r="2240" spans="2:16">
      <c r="B2240" t="s">
        <v>44</v>
      </c>
      <c r="C2240" t="s">
        <v>90</v>
      </c>
      <c r="D2240" t="s">
        <v>30</v>
      </c>
      <c r="E2240">
        <v>2.9127853881278498</v>
      </c>
      <c r="F2240">
        <v>2.8112531084185699</v>
      </c>
      <c r="G2240">
        <v>2.5574224091453601</v>
      </c>
      <c r="H2240">
        <v>26.645441639564332</v>
      </c>
      <c r="I2240">
        <v>62.410508934020953</v>
      </c>
      <c r="J2240">
        <v>70.898452903158073</v>
      </c>
      <c r="K2240">
        <v>79.386396872295293</v>
      </c>
      <c r="L2240">
        <v>42.904231814402699</v>
      </c>
      <c r="M2240">
        <v>41.3182345881199</v>
      </c>
      <c r="N2240">
        <v>67.6862470400945</v>
      </c>
      <c r="O2240">
        <v>67.6862470400945</v>
      </c>
      <c r="P2240">
        <v>60.0672025338041</v>
      </c>
    </row>
    <row r="2241" spans="2:16">
      <c r="B2241" t="s">
        <v>44</v>
      </c>
      <c r="C2241" t="s">
        <v>100</v>
      </c>
      <c r="D2241" t="s">
        <v>16</v>
      </c>
      <c r="J2241">
        <v>1.0004029999999999</v>
      </c>
      <c r="K2241">
        <v>7.19463469217823</v>
      </c>
      <c r="L2241">
        <v>13.470667331651899</v>
      </c>
      <c r="M2241">
        <v>12.470264331651901</v>
      </c>
      <c r="N2241">
        <v>6.2760326394737103</v>
      </c>
    </row>
    <row r="2242" spans="2:16">
      <c r="B2242" t="s">
        <v>44</v>
      </c>
      <c r="C2242" t="s">
        <v>100</v>
      </c>
      <c r="D2242" t="s">
        <v>17</v>
      </c>
      <c r="J2242">
        <v>1.0004029999999999</v>
      </c>
      <c r="K2242">
        <v>7.19463469217823</v>
      </c>
      <c r="L2242">
        <v>40.051669915226</v>
      </c>
      <c r="M2242">
        <v>72.976110485316298</v>
      </c>
      <c r="N2242">
        <v>66.781878793137992</v>
      </c>
      <c r="O2242">
        <v>33.92484357009026</v>
      </c>
    </row>
    <row r="2243" spans="2:16">
      <c r="B2243" t="s">
        <v>44</v>
      </c>
      <c r="C2243" t="s">
        <v>100</v>
      </c>
      <c r="D2243" t="s">
        <v>18</v>
      </c>
      <c r="J2243">
        <v>1.0004029999999999</v>
      </c>
      <c r="K2243">
        <v>7.19463469217823</v>
      </c>
      <c r="L2243">
        <v>45.547684669422551</v>
      </c>
      <c r="M2243">
        <v>85.486587549909103</v>
      </c>
      <c r="N2243">
        <v>79.292355857730897</v>
      </c>
      <c r="O2243">
        <v>40.939305880486529</v>
      </c>
    </row>
    <row r="2244" spans="2:16">
      <c r="B2244" t="s">
        <v>44</v>
      </c>
      <c r="C2244" t="s">
        <v>100</v>
      </c>
      <c r="D2244" t="s">
        <v>19</v>
      </c>
      <c r="K2244">
        <v>1.38187023066047</v>
      </c>
      <c r="L2244">
        <v>3.1455257309346001</v>
      </c>
      <c r="M2244">
        <v>3.1455257309346001</v>
      </c>
      <c r="N2244">
        <v>1.7636555002741301</v>
      </c>
    </row>
    <row r="2245" spans="2:16">
      <c r="B2245" t="s">
        <v>44</v>
      </c>
      <c r="C2245" t="s">
        <v>100</v>
      </c>
      <c r="D2245" t="s">
        <v>20</v>
      </c>
      <c r="J2245">
        <v>1.0004029999999999</v>
      </c>
      <c r="K2245">
        <v>7.19463469217823</v>
      </c>
      <c r="L2245">
        <v>13.470667331651899</v>
      </c>
      <c r="M2245">
        <v>12.470264331651901</v>
      </c>
      <c r="N2245">
        <v>6.2760326394737103</v>
      </c>
    </row>
    <row r="2246" spans="2:16">
      <c r="B2246" t="s">
        <v>44</v>
      </c>
      <c r="C2246" t="s">
        <v>100</v>
      </c>
      <c r="D2246" t="s">
        <v>21</v>
      </c>
      <c r="J2246">
        <v>1.0004029999999999</v>
      </c>
      <c r="K2246">
        <v>7.19463469217823</v>
      </c>
      <c r="L2246">
        <v>36.893440792941099</v>
      </c>
      <c r="M2246">
        <v>65.787091756990506</v>
      </c>
      <c r="N2246">
        <v>59.5928600648122</v>
      </c>
      <c r="O2246">
        <v>29.894053964049402</v>
      </c>
    </row>
    <row r="2247" spans="2:16">
      <c r="B2247" t="s">
        <v>44</v>
      </c>
      <c r="C2247" t="s">
        <v>100</v>
      </c>
      <c r="D2247" t="s">
        <v>22</v>
      </c>
      <c r="J2247">
        <v>1.0004029999999999</v>
      </c>
      <c r="K2247">
        <v>7.19463469217823</v>
      </c>
      <c r="L2247">
        <v>45.547684669422502</v>
      </c>
      <c r="M2247">
        <v>85.486587549909103</v>
      </c>
      <c r="N2247">
        <v>79.292355857730897</v>
      </c>
      <c r="O2247">
        <v>40.9393058804866</v>
      </c>
    </row>
    <row r="2248" spans="2:16">
      <c r="B2248" t="s">
        <v>44</v>
      </c>
      <c r="C2248" t="s">
        <v>100</v>
      </c>
      <c r="D2248" t="s">
        <v>23</v>
      </c>
      <c r="K2248">
        <v>4.9174357859537698</v>
      </c>
      <c r="L2248">
        <v>11.193468425427501</v>
      </c>
      <c r="M2248">
        <v>11.193468425427501</v>
      </c>
      <c r="N2248">
        <v>6.2760326394737103</v>
      </c>
    </row>
    <row r="2249" spans="2:16">
      <c r="B2249" t="s">
        <v>44</v>
      </c>
      <c r="C2249" t="s">
        <v>100</v>
      </c>
      <c r="D2249" t="s">
        <v>24</v>
      </c>
      <c r="J2249">
        <v>0.85519723703719208</v>
      </c>
      <c r="K2249">
        <v>2.6861345055643699</v>
      </c>
      <c r="L2249">
        <v>3.62989979844156</v>
      </c>
      <c r="M2249">
        <v>2.7747025614043679</v>
      </c>
      <c r="N2249">
        <v>0.94376529287718203</v>
      </c>
    </row>
    <row r="2250" spans="2:16">
      <c r="B2250" t="s">
        <v>44</v>
      </c>
      <c r="C2250" t="s">
        <v>100</v>
      </c>
      <c r="D2250" t="s">
        <v>25</v>
      </c>
      <c r="J2250">
        <v>1.0004029999999999</v>
      </c>
      <c r="K2250">
        <v>7.0348904765983296</v>
      </c>
      <c r="L2250">
        <v>13.1070445186513</v>
      </c>
      <c r="M2250">
        <v>12.106641518651299</v>
      </c>
      <c r="N2250">
        <v>6.0721540420530102</v>
      </c>
    </row>
    <row r="2251" spans="2:16">
      <c r="B2251" t="s">
        <v>44</v>
      </c>
      <c r="C2251" t="s">
        <v>100</v>
      </c>
      <c r="D2251" t="s">
        <v>26</v>
      </c>
      <c r="J2251">
        <v>1.0004029999999999</v>
      </c>
      <c r="K2251">
        <v>7.19463469217823</v>
      </c>
      <c r="L2251">
        <v>23.038321237226459</v>
      </c>
      <c r="M2251">
        <v>34.248938534856457</v>
      </c>
      <c r="N2251">
        <v>28.0547068426782</v>
      </c>
      <c r="O2251">
        <v>12.21102029763</v>
      </c>
    </row>
    <row r="2252" spans="2:16">
      <c r="B2252" t="s">
        <v>44</v>
      </c>
      <c r="C2252" t="s">
        <v>100</v>
      </c>
      <c r="D2252" t="s">
        <v>27</v>
      </c>
      <c r="J2252">
        <v>1.0004029999999999</v>
      </c>
      <c r="K2252">
        <v>7.19463469217823</v>
      </c>
      <c r="L2252">
        <v>14.227036820510031</v>
      </c>
      <c r="M2252">
        <v>14.19197425528197</v>
      </c>
      <c r="N2252">
        <v>7.9977425631037802</v>
      </c>
      <c r="O2252">
        <v>0.96534043477193399</v>
      </c>
    </row>
    <row r="2253" spans="2:16">
      <c r="B2253" t="s">
        <v>44</v>
      </c>
      <c r="C2253" t="s">
        <v>100</v>
      </c>
      <c r="D2253" t="s">
        <v>28</v>
      </c>
      <c r="H2253">
        <v>0.44543276251650599</v>
      </c>
      <c r="I2253">
        <v>1.0139303856537101</v>
      </c>
      <c r="J2253">
        <v>1.0882689993950108</v>
      </c>
      <c r="K2253">
        <v>2.0068889467335991</v>
      </c>
      <c r="L2253">
        <v>3.0582168816240198</v>
      </c>
      <c r="M2253">
        <v>2.9838782678827096</v>
      </c>
      <c r="N2253">
        <v>1.6198255580276202</v>
      </c>
    </row>
    <row r="2254" spans="2:16">
      <c r="B2254" t="s">
        <v>44</v>
      </c>
      <c r="C2254" t="s">
        <v>100</v>
      </c>
      <c r="D2254" t="s">
        <v>29</v>
      </c>
      <c r="J2254">
        <v>1.0004029999999999</v>
      </c>
      <c r="K2254">
        <v>7.19463469217823</v>
      </c>
      <c r="L2254">
        <v>45.547684669422502</v>
      </c>
      <c r="M2254">
        <v>85.486587549909103</v>
      </c>
      <c r="N2254">
        <v>79.292355857730897</v>
      </c>
      <c r="O2254">
        <v>40.9393058804866</v>
      </c>
    </row>
    <row r="2255" spans="2:16">
      <c r="B2255" t="s">
        <v>44</v>
      </c>
      <c r="C2255" t="s">
        <v>100</v>
      </c>
      <c r="D2255" t="s">
        <v>30</v>
      </c>
      <c r="I2255">
        <v>0.51371051318850802</v>
      </c>
      <c r="J2255">
        <v>4.1811630950790803</v>
      </c>
      <c r="K2255">
        <v>26.8890628237958</v>
      </c>
      <c r="L2255">
        <v>122.4786463190658</v>
      </c>
      <c r="M2255">
        <v>210.73862383230232</v>
      </c>
      <c r="N2255">
        <v>188.03072410358578</v>
      </c>
      <c r="O2255">
        <v>91.927430095127193</v>
      </c>
    </row>
    <row r="2256" spans="2:16">
      <c r="B2256" t="s">
        <v>44</v>
      </c>
      <c r="C2256" t="s">
        <v>91</v>
      </c>
      <c r="D2256" t="s">
        <v>16</v>
      </c>
      <c r="E2256">
        <v>34.164383561643803</v>
      </c>
      <c r="F2256">
        <v>34.164383561643803</v>
      </c>
      <c r="G2256">
        <v>34.164383561643803</v>
      </c>
      <c r="H2256">
        <v>34.164383561643803</v>
      </c>
      <c r="I2256">
        <v>22.776255707762498</v>
      </c>
      <c r="J2256">
        <v>11.388127853881301</v>
      </c>
      <c r="M2256">
        <v>50.473176338654099</v>
      </c>
      <c r="N2256">
        <v>112.95256016832199</v>
      </c>
      <c r="O2256">
        <v>165.27260732464001</v>
      </c>
      <c r="P2256">
        <v>308.08734011411701</v>
      </c>
    </row>
    <row r="2257" spans="2:16">
      <c r="B2257" t="s">
        <v>44</v>
      </c>
      <c r="C2257" t="s">
        <v>91</v>
      </c>
      <c r="D2257" t="s">
        <v>17</v>
      </c>
      <c r="E2257">
        <v>28.2019121004566</v>
      </c>
      <c r="F2257">
        <v>37.981201423528859</v>
      </c>
      <c r="G2257">
        <v>37.981201423528859</v>
      </c>
      <c r="H2257">
        <v>37.981201423528859</v>
      </c>
      <c r="I2257">
        <v>28.58056405670996</v>
      </c>
      <c r="J2257">
        <v>9.4006373668188701</v>
      </c>
      <c r="P2257">
        <v>7.8730636445853097</v>
      </c>
    </row>
    <row r="2258" spans="2:16">
      <c r="B2258" t="s">
        <v>44</v>
      </c>
      <c r="C2258" t="s">
        <v>91</v>
      </c>
      <c r="D2258" t="s">
        <v>18</v>
      </c>
      <c r="E2258">
        <v>16.260200125539999</v>
      </c>
      <c r="F2258">
        <v>19.079744182950108</v>
      </c>
      <c r="G2258">
        <v>19.079744182950108</v>
      </c>
      <c r="H2258">
        <v>19.079744182950108</v>
      </c>
      <c r="I2258">
        <v>13.659677474436808</v>
      </c>
      <c r="J2258">
        <v>5.4200667085133301</v>
      </c>
      <c r="O2258">
        <v>20.007425557347801</v>
      </c>
      <c r="P2258">
        <v>60.025560720681</v>
      </c>
    </row>
    <row r="2259" spans="2:16">
      <c r="B2259" t="s">
        <v>44</v>
      </c>
      <c r="C2259" t="s">
        <v>91</v>
      </c>
      <c r="D2259" t="s">
        <v>19</v>
      </c>
      <c r="E2259">
        <v>319.18639921722098</v>
      </c>
      <c r="F2259">
        <v>492.14709116966196</v>
      </c>
      <c r="G2259">
        <v>756.38589185839999</v>
      </c>
      <c r="H2259">
        <v>756.38589185839999</v>
      </c>
      <c r="I2259">
        <v>684.21126775885079</v>
      </c>
      <c r="J2259">
        <v>261.95920870025282</v>
      </c>
      <c r="K2259">
        <v>34.220842306190796</v>
      </c>
      <c r="M2259">
        <v>464.66024322238002</v>
      </c>
      <c r="N2259">
        <v>464.66024322238002</v>
      </c>
      <c r="O2259">
        <v>464.66024322238002</v>
      </c>
      <c r="P2259">
        <v>421.46309147054001</v>
      </c>
    </row>
    <row r="2260" spans="2:16">
      <c r="B2260" t="s">
        <v>44</v>
      </c>
      <c r="C2260" t="s">
        <v>91</v>
      </c>
      <c r="D2260" t="s">
        <v>20</v>
      </c>
      <c r="E2260">
        <v>6.2599885844748799</v>
      </c>
      <c r="F2260">
        <v>6.2599885844748799</v>
      </c>
      <c r="G2260">
        <v>6.2599885844748799</v>
      </c>
      <c r="H2260">
        <v>6.2599885844748799</v>
      </c>
      <c r="I2260">
        <v>4.1733257229832503</v>
      </c>
      <c r="J2260">
        <v>2.08666286149163</v>
      </c>
    </row>
    <row r="2261" spans="2:16">
      <c r="B2261" t="s">
        <v>44</v>
      </c>
      <c r="C2261" t="s">
        <v>91</v>
      </c>
      <c r="D2261" t="s">
        <v>21</v>
      </c>
      <c r="E2261">
        <v>28.821632420091301</v>
      </c>
      <c r="F2261">
        <v>48.325155237198004</v>
      </c>
      <c r="G2261">
        <v>48.325155237198004</v>
      </c>
      <c r="H2261">
        <v>48.325155237198004</v>
      </c>
      <c r="I2261">
        <v>38.7179444305009</v>
      </c>
      <c r="J2261">
        <v>9.6072108066971005</v>
      </c>
      <c r="M2261">
        <v>91.132363838436206</v>
      </c>
      <c r="N2261">
        <v>91.132363838436206</v>
      </c>
      <c r="O2261">
        <v>136.72778464620799</v>
      </c>
      <c r="P2261">
        <v>154.899556205214</v>
      </c>
    </row>
    <row r="2262" spans="2:16">
      <c r="B2262" t="s">
        <v>44</v>
      </c>
      <c r="C2262" t="s">
        <v>91</v>
      </c>
      <c r="D2262" t="s">
        <v>22</v>
      </c>
      <c r="E2262">
        <v>33.671803652968002</v>
      </c>
      <c r="F2262">
        <v>50.5217935421243</v>
      </c>
      <c r="G2262">
        <v>52</v>
      </c>
      <c r="H2262">
        <v>52</v>
      </c>
      <c r="I2262">
        <v>40.776065449010702</v>
      </c>
      <c r="J2262">
        <v>11.902751809895181</v>
      </c>
      <c r="N2262">
        <v>39.933494410328002</v>
      </c>
      <c r="O2262">
        <v>101.001150386128</v>
      </c>
      <c r="P2262">
        <v>162.219278118369</v>
      </c>
    </row>
    <row r="2263" spans="2:16">
      <c r="B2263" t="s">
        <v>44</v>
      </c>
      <c r="C2263" t="s">
        <v>91</v>
      </c>
      <c r="D2263" t="s">
        <v>23</v>
      </c>
      <c r="E2263">
        <v>74.997754889160603</v>
      </c>
      <c r="F2263">
        <v>149.20789949312439</v>
      </c>
      <c r="G2263">
        <v>149.20789949312439</v>
      </c>
      <c r="H2263">
        <v>149.20789949312439</v>
      </c>
      <c r="I2263">
        <v>124.2086478634042</v>
      </c>
      <c r="J2263">
        <v>24.999251629720199</v>
      </c>
      <c r="M2263">
        <v>248.831869056594</v>
      </c>
      <c r="N2263">
        <v>262.77672579511102</v>
      </c>
      <c r="O2263">
        <v>288.10473473644799</v>
      </c>
      <c r="P2263">
        <v>302.225231249427</v>
      </c>
    </row>
    <row r="2264" spans="2:16">
      <c r="B2264" t="s">
        <v>44</v>
      </c>
      <c r="C2264" t="s">
        <v>91</v>
      </c>
      <c r="D2264" t="s">
        <v>24</v>
      </c>
      <c r="E2264">
        <v>45.928170003512498</v>
      </c>
      <c r="F2264">
        <v>54.408171096176879</v>
      </c>
      <c r="G2264">
        <v>54.408171096176879</v>
      </c>
      <c r="H2264">
        <v>54.408171096176879</v>
      </c>
      <c r="I2264">
        <v>39.098781095006082</v>
      </c>
      <c r="J2264">
        <v>15.309390001170801</v>
      </c>
      <c r="M2264">
        <v>4.1425550297958198</v>
      </c>
      <c r="N2264">
        <v>8.2379512768361405</v>
      </c>
      <c r="O2264">
        <v>18.376611208527901</v>
      </c>
      <c r="P2264">
        <v>64.385750715605496</v>
      </c>
    </row>
    <row r="2265" spans="2:16">
      <c r="B2265" t="s">
        <v>44</v>
      </c>
      <c r="C2265" t="s">
        <v>91</v>
      </c>
      <c r="D2265" t="s">
        <v>25</v>
      </c>
      <c r="E2265">
        <v>14.3734779299848</v>
      </c>
      <c r="F2265">
        <v>14.3734779299848</v>
      </c>
      <c r="G2265">
        <v>14.3734779299848</v>
      </c>
      <c r="H2265">
        <v>14.3734779299848</v>
      </c>
      <c r="I2265">
        <v>9.58231861998987</v>
      </c>
      <c r="J2265">
        <v>4.7911593099949297</v>
      </c>
      <c r="M2265">
        <v>156.74516417735001</v>
      </c>
      <c r="N2265">
        <v>174.80375629092501</v>
      </c>
      <c r="O2265">
        <v>176.714805584777</v>
      </c>
      <c r="P2265">
        <v>180.00243059070201</v>
      </c>
    </row>
    <row r="2266" spans="2:16">
      <c r="B2266" t="s">
        <v>44</v>
      </c>
      <c r="C2266" t="s">
        <v>91</v>
      </c>
      <c r="D2266" t="s">
        <v>26</v>
      </c>
      <c r="E2266">
        <v>5.2919112850619703</v>
      </c>
      <c r="F2266">
        <v>5.9367964357687866</v>
      </c>
      <c r="G2266">
        <v>5.9367964357687866</v>
      </c>
      <c r="H2266">
        <v>5.9367964357687866</v>
      </c>
      <c r="I2266">
        <v>4.1728260074147965</v>
      </c>
      <c r="J2266">
        <v>1.7639704283539901</v>
      </c>
    </row>
    <row r="2267" spans="2:16">
      <c r="B2267" t="s">
        <v>44</v>
      </c>
      <c r="C2267" t="s">
        <v>91</v>
      </c>
      <c r="D2267" t="s">
        <v>27</v>
      </c>
      <c r="E2267">
        <v>40.628044140030397</v>
      </c>
      <c r="F2267">
        <v>40.628044140030397</v>
      </c>
      <c r="G2267">
        <v>40.628044140030397</v>
      </c>
      <c r="H2267">
        <v>40.628044140030397</v>
      </c>
      <c r="I2267">
        <v>27.085362760020299</v>
      </c>
      <c r="J2267">
        <v>13.5426813800101</v>
      </c>
      <c r="M2267">
        <v>104.746029827998</v>
      </c>
      <c r="N2267">
        <v>168.28460353350999</v>
      </c>
      <c r="O2267">
        <v>279.29796734799697</v>
      </c>
      <c r="P2267">
        <v>392.20977002476798</v>
      </c>
    </row>
    <row r="2268" spans="2:16">
      <c r="B2268" t="s">
        <v>44</v>
      </c>
      <c r="C2268" t="s">
        <v>91</v>
      </c>
      <c r="D2268" t="s">
        <v>28</v>
      </c>
      <c r="E2268">
        <v>18.597004120726101</v>
      </c>
      <c r="F2268">
        <v>31.050547201865502</v>
      </c>
      <c r="G2268">
        <v>43.1555374361552</v>
      </c>
      <c r="H2268">
        <v>43.1555374361552</v>
      </c>
      <c r="I2268">
        <v>36.956536062579801</v>
      </c>
      <c r="J2268">
        <v>11.75781641334417</v>
      </c>
      <c r="M2268">
        <v>67.294350604446706</v>
      </c>
      <c r="N2268">
        <v>87.317797860472297</v>
      </c>
      <c r="O2268">
        <v>105.07124896889199</v>
      </c>
      <c r="P2268">
        <v>115.124087385623</v>
      </c>
    </row>
    <row r="2269" spans="2:16">
      <c r="B2269" t="s">
        <v>44</v>
      </c>
      <c r="C2269" t="s">
        <v>91</v>
      </c>
      <c r="D2269" t="s">
        <v>29</v>
      </c>
      <c r="E2269">
        <v>304.14555376945299</v>
      </c>
      <c r="F2269">
        <v>379.14442108946957</v>
      </c>
      <c r="G2269">
        <v>423.05837716458097</v>
      </c>
      <c r="H2269">
        <v>423.05837716458097</v>
      </c>
      <c r="I2269">
        <v>321.67652590809701</v>
      </c>
      <c r="J2269">
        <v>121.54787822233729</v>
      </c>
      <c r="M2269">
        <v>291.94952015192399</v>
      </c>
      <c r="N2269">
        <v>341.57385156888603</v>
      </c>
      <c r="O2269">
        <v>485.49469424080002</v>
      </c>
      <c r="P2269">
        <v>478.39328348169698</v>
      </c>
    </row>
    <row r="2270" spans="2:16">
      <c r="B2270" t="s">
        <v>44</v>
      </c>
      <c r="C2270" t="s">
        <v>91</v>
      </c>
      <c r="D2270" t="s">
        <v>30</v>
      </c>
      <c r="E2270">
        <v>117.176369863014</v>
      </c>
      <c r="F2270">
        <v>120.03533145598226</v>
      </c>
      <c r="G2270">
        <v>120.03533145598226</v>
      </c>
      <c r="H2270">
        <v>120.03533145598226</v>
      </c>
      <c r="I2270">
        <v>80.976541501644263</v>
      </c>
      <c r="J2270">
        <v>39.058789954338003</v>
      </c>
      <c r="M2270">
        <v>255.97133442255799</v>
      </c>
      <c r="N2270">
        <v>354.36396990352</v>
      </c>
      <c r="O2270">
        <v>380.66016704179498</v>
      </c>
      <c r="P2270">
        <v>547.33525631114003</v>
      </c>
    </row>
    <row r="2271" spans="2:16">
      <c r="B2271" t="s">
        <v>44</v>
      </c>
      <c r="C2271" t="s">
        <v>92</v>
      </c>
      <c r="D2271" t="s">
        <v>16</v>
      </c>
      <c r="E2271">
        <v>44.8420828394081</v>
      </c>
      <c r="F2271">
        <v>62.841209591086901</v>
      </c>
      <c r="G2271">
        <v>62.841209591086901</v>
      </c>
      <c r="H2271">
        <v>81.2257710263641</v>
      </c>
      <c r="I2271">
        <v>71.490371029840702</v>
      </c>
      <c r="J2271">
        <v>26.4874642402349</v>
      </c>
    </row>
    <row r="2272" spans="2:16">
      <c r="B2272" t="s">
        <v>44</v>
      </c>
      <c r="C2272" t="s">
        <v>92</v>
      </c>
      <c r="D2272" t="s">
        <v>17</v>
      </c>
      <c r="E2272">
        <v>17.14537546961623</v>
      </c>
      <c r="F2272">
        <v>17.14537546961623</v>
      </c>
      <c r="G2272">
        <v>17.14537546961623</v>
      </c>
      <c r="H2272">
        <v>17.90792563527739</v>
      </c>
      <c r="I2272">
        <v>15.478601445323552</v>
      </c>
      <c r="J2272">
        <v>5.8007216080923198</v>
      </c>
      <c r="K2272">
        <v>3.6380301073583201</v>
      </c>
      <c r="L2272">
        <v>3.6380301073583201</v>
      </c>
      <c r="P2272">
        <v>2.8880691882982301</v>
      </c>
    </row>
    <row r="2273" spans="2:16">
      <c r="B2273" t="s">
        <v>44</v>
      </c>
      <c r="C2273" t="s">
        <v>92</v>
      </c>
      <c r="D2273" t="s">
        <v>18</v>
      </c>
      <c r="E2273">
        <v>9.4956360646091706</v>
      </c>
      <c r="F2273">
        <v>10.52303731923889</v>
      </c>
      <c r="G2273">
        <v>10.52303731923889</v>
      </c>
      <c r="H2273">
        <v>10.52303731923889</v>
      </c>
      <c r="I2273">
        <v>9.0653427992376994</v>
      </c>
      <c r="J2273">
        <v>0.92286366601434999</v>
      </c>
      <c r="K2273">
        <v>7.0894554614574297</v>
      </c>
      <c r="L2273">
        <v>27.9498263856335</v>
      </c>
      <c r="M2273">
        <v>27.9498263856335</v>
      </c>
      <c r="N2273">
        <v>33.554870178892202</v>
      </c>
      <c r="O2273">
        <v>30.143870747587901</v>
      </c>
      <c r="P2273">
        <v>30.143870747587901</v>
      </c>
    </row>
    <row r="2274" spans="2:16">
      <c r="B2274" t="s">
        <v>44</v>
      </c>
      <c r="C2274" t="s">
        <v>92</v>
      </c>
      <c r="D2274" t="s">
        <v>19</v>
      </c>
      <c r="E2274">
        <v>70.801212499661361</v>
      </c>
      <c r="F2274">
        <v>70.801212499661361</v>
      </c>
      <c r="G2274">
        <v>441.19465746203969</v>
      </c>
      <c r="H2274">
        <v>674.71612189473262</v>
      </c>
      <c r="I2274">
        <v>668.22282340656079</v>
      </c>
      <c r="J2274">
        <v>568.80921372668786</v>
      </c>
      <c r="K2274">
        <v>318.485608996552</v>
      </c>
      <c r="L2274">
        <v>318.485608996552</v>
      </c>
      <c r="M2274">
        <v>154.42374572999501</v>
      </c>
    </row>
    <row r="2275" spans="2:16">
      <c r="B2275" t="s">
        <v>44</v>
      </c>
      <c r="C2275" t="s">
        <v>92</v>
      </c>
      <c r="D2275" t="s">
        <v>20</v>
      </c>
      <c r="E2275">
        <v>45.611031070240998</v>
      </c>
      <c r="F2275">
        <v>54.616742275457682</v>
      </c>
      <c r="G2275">
        <v>54.616742275457682</v>
      </c>
      <c r="H2275">
        <v>54.616742275457682</v>
      </c>
      <c r="I2275">
        <v>46.478166165138276</v>
      </c>
      <c r="J2275">
        <v>5.9256360078277996</v>
      </c>
    </row>
    <row r="2276" spans="2:16">
      <c r="B2276" t="s">
        <v>44</v>
      </c>
      <c r="C2276" t="s">
        <v>92</v>
      </c>
      <c r="D2276" t="s">
        <v>21</v>
      </c>
      <c r="E2276">
        <v>0.54403131115459902</v>
      </c>
      <c r="F2276">
        <v>8.2784530952322495</v>
      </c>
      <c r="G2276">
        <v>8.2784530952322495</v>
      </c>
      <c r="H2276">
        <v>14.908998977187499</v>
      </c>
      <c r="I2276">
        <v>14.727655206802632</v>
      </c>
      <c r="J2276">
        <v>6.8118896523401462</v>
      </c>
      <c r="P2276">
        <v>24.949395910264499</v>
      </c>
    </row>
    <row r="2277" spans="2:16">
      <c r="B2277" t="s">
        <v>44</v>
      </c>
      <c r="C2277" t="s">
        <v>92</v>
      </c>
      <c r="D2277" t="s">
        <v>22</v>
      </c>
      <c r="E2277">
        <v>36.134743470566633</v>
      </c>
      <c r="F2277">
        <v>36.134743470566633</v>
      </c>
      <c r="G2277">
        <v>36.134743470566633</v>
      </c>
      <c r="H2277">
        <v>36.134743470566633</v>
      </c>
      <c r="I2277">
        <v>31.296017804292219</v>
      </c>
      <c r="J2277">
        <v>2.5815938247445098</v>
      </c>
    </row>
    <row r="2278" spans="2:16">
      <c r="B2278" t="s">
        <v>44</v>
      </c>
      <c r="C2278" t="s">
        <v>92</v>
      </c>
      <c r="D2278" t="s">
        <v>23</v>
      </c>
      <c r="E2278">
        <v>32.465259791497608</v>
      </c>
      <c r="F2278">
        <v>32.465259791497608</v>
      </c>
      <c r="G2278">
        <v>288.16453448578113</v>
      </c>
      <c r="H2278">
        <v>348.79886406849204</v>
      </c>
      <c r="I2278">
        <v>344.27837137823497</v>
      </c>
      <c r="J2278">
        <v>273.40945283477902</v>
      </c>
      <c r="K2278">
        <v>131.10551629457399</v>
      </c>
      <c r="L2278">
        <v>131.10551629457399</v>
      </c>
      <c r="M2278">
        <v>38.298602769988598</v>
      </c>
    </row>
    <row r="2279" spans="2:16">
      <c r="B2279" t="s">
        <v>44</v>
      </c>
      <c r="C2279" t="s">
        <v>92</v>
      </c>
      <c r="D2279" t="s">
        <v>24</v>
      </c>
      <c r="E2279">
        <v>67.733036958045702</v>
      </c>
      <c r="F2279">
        <v>67.733036958045702</v>
      </c>
      <c r="G2279">
        <v>67.733036958045702</v>
      </c>
      <c r="H2279">
        <v>67.733036958045702</v>
      </c>
      <c r="I2279">
        <v>52.485941112924401</v>
      </c>
      <c r="J2279">
        <v>37.6474387104602</v>
      </c>
      <c r="K2279">
        <v>36.514412283606013</v>
      </c>
      <c r="L2279">
        <v>36.514412283606013</v>
      </c>
      <c r="M2279">
        <v>27.39640641300884</v>
      </c>
      <c r="N2279">
        <v>18.758795665572698</v>
      </c>
      <c r="O2279">
        <v>21.4307268672307</v>
      </c>
      <c r="P2279">
        <v>21.110308638614999</v>
      </c>
    </row>
    <row r="2280" spans="2:16">
      <c r="B2280" t="s">
        <v>44</v>
      </c>
      <c r="C2280" t="s">
        <v>92</v>
      </c>
      <c r="D2280" t="s">
        <v>25</v>
      </c>
      <c r="E2280">
        <v>77.090609812596796</v>
      </c>
      <c r="F2280">
        <v>93.608862308597097</v>
      </c>
      <c r="G2280">
        <v>93.608862308597097</v>
      </c>
      <c r="H2280">
        <v>179.44040262612879</v>
      </c>
      <c r="I2280">
        <v>198.20662187468099</v>
      </c>
      <c r="J2280">
        <v>193.28328486179367</v>
      </c>
      <c r="K2280">
        <v>146.8831244351116</v>
      </c>
      <c r="L2280">
        <v>105.85247107633981</v>
      </c>
      <c r="M2280">
        <v>60.620701984280998</v>
      </c>
      <c r="P2280">
        <v>11.750049008611899</v>
      </c>
    </row>
    <row r="2281" spans="2:16">
      <c r="B2281" t="s">
        <v>44</v>
      </c>
      <c r="C2281" t="s">
        <v>92</v>
      </c>
      <c r="D2281" t="s">
        <v>26</v>
      </c>
      <c r="E2281">
        <v>18.869482522028992</v>
      </c>
      <c r="F2281">
        <v>18.869482522028992</v>
      </c>
      <c r="G2281">
        <v>18.869482522028992</v>
      </c>
      <c r="H2281">
        <v>18.869482522028992</v>
      </c>
      <c r="I2281">
        <v>13.82913236292176</v>
      </c>
      <c r="J2281">
        <v>4.6489872380283304</v>
      </c>
      <c r="K2281">
        <v>9.5288188375456908</v>
      </c>
      <c r="L2281">
        <v>12.343179133686</v>
      </c>
      <c r="M2281">
        <v>12.343179133686</v>
      </c>
      <c r="N2281">
        <v>15.2637945334122</v>
      </c>
      <c r="O2281">
        <v>14.887149213024401</v>
      </c>
      <c r="P2281">
        <v>14.887149213024401</v>
      </c>
    </row>
    <row r="2282" spans="2:16">
      <c r="B2282" t="s">
        <v>44</v>
      </c>
      <c r="C2282" t="s">
        <v>92</v>
      </c>
      <c r="D2282" t="s">
        <v>27</v>
      </c>
      <c r="E2282">
        <v>83.630302155542594</v>
      </c>
      <c r="F2282">
        <v>125.06136880715519</v>
      </c>
      <c r="G2282">
        <v>125.06136880715519</v>
      </c>
      <c r="H2282">
        <v>125.06136880715519</v>
      </c>
      <c r="I2282">
        <v>124.50102387883069</v>
      </c>
      <c r="J2282">
        <v>91.330940544663903</v>
      </c>
      <c r="K2282">
        <v>84.162892427498093</v>
      </c>
      <c r="L2282">
        <v>63.613361937911399</v>
      </c>
      <c r="M2282">
        <v>11.822292592353</v>
      </c>
      <c r="N2282">
        <v>26.306916720114799</v>
      </c>
      <c r="O2282">
        <v>43.971637519492397</v>
      </c>
      <c r="P2282">
        <v>56.434976138710603</v>
      </c>
    </row>
    <row r="2283" spans="2:16">
      <c r="B2283" t="s">
        <v>44</v>
      </c>
      <c r="C2283" t="s">
        <v>92</v>
      </c>
      <c r="D2283" t="s">
        <v>28</v>
      </c>
      <c r="E2283">
        <v>15.761068873959271</v>
      </c>
      <c r="F2283">
        <v>15.761068873959271</v>
      </c>
      <c r="G2283">
        <v>15.761068873959271</v>
      </c>
      <c r="H2283">
        <v>46.499900264028568</v>
      </c>
      <c r="I2283">
        <v>55.311352944573152</v>
      </c>
      <c r="J2283">
        <v>55.737428495275822</v>
      </c>
      <c r="K2283">
        <v>45.0424317980316</v>
      </c>
      <c r="L2283">
        <v>32.993385026710001</v>
      </c>
      <c r="M2283">
        <v>22.649944716743292</v>
      </c>
      <c r="O2283">
        <v>18.8030658504284</v>
      </c>
      <c r="P2283">
        <v>19.4953372323073</v>
      </c>
    </row>
    <row r="2284" spans="2:16">
      <c r="B2284" t="s">
        <v>44</v>
      </c>
      <c r="C2284" t="s">
        <v>92</v>
      </c>
      <c r="D2284" t="s">
        <v>29</v>
      </c>
      <c r="E2284">
        <v>183.4524508155815</v>
      </c>
      <c r="F2284">
        <v>183.4524508155815</v>
      </c>
      <c r="G2284">
        <v>183.4524508155815</v>
      </c>
      <c r="H2284">
        <v>242.52856683510541</v>
      </c>
      <c r="I2284">
        <v>204.26035575169001</v>
      </c>
      <c r="J2284">
        <v>90.177007517675705</v>
      </c>
      <c r="K2284">
        <v>87.839112515389601</v>
      </c>
      <c r="L2284">
        <v>118.34383996892089</v>
      </c>
      <c r="M2284">
        <v>192.50925089698791</v>
      </c>
      <c r="N2284">
        <v>300.06653286451802</v>
      </c>
      <c r="O2284">
        <v>361.06478433377202</v>
      </c>
      <c r="P2284">
        <v>409.54550931525898</v>
      </c>
    </row>
    <row r="2285" spans="2:16">
      <c r="B2285" t="s">
        <v>44</v>
      </c>
      <c r="C2285" t="s">
        <v>92</v>
      </c>
      <c r="D2285" t="s">
        <v>30</v>
      </c>
      <c r="E2285">
        <v>132.33095668882859</v>
      </c>
      <c r="F2285">
        <v>221.33913599788289</v>
      </c>
      <c r="G2285">
        <v>221.33913599788289</v>
      </c>
      <c r="H2285">
        <v>221.33913599788289</v>
      </c>
      <c r="I2285">
        <v>195.9951499404454</v>
      </c>
      <c r="J2285">
        <v>19.465970863231099</v>
      </c>
      <c r="K2285">
        <v>25.027476733502098</v>
      </c>
      <c r="L2285">
        <v>97.926705777981596</v>
      </c>
      <c r="M2285">
        <v>135.01464049848801</v>
      </c>
      <c r="N2285">
        <v>140.65377490582401</v>
      </c>
      <c r="O2285">
        <v>123.33972089675601</v>
      </c>
      <c r="P2285">
        <v>281.33878201318902</v>
      </c>
    </row>
    <row r="2286" spans="2:16">
      <c r="B2286" t="s">
        <v>44</v>
      </c>
      <c r="C2286" t="s">
        <v>101</v>
      </c>
      <c r="D2286" t="s">
        <v>19</v>
      </c>
      <c r="J2286">
        <v>1.0004029999999999</v>
      </c>
      <c r="K2286">
        <v>5.8127644615177498</v>
      </c>
      <c r="L2286">
        <v>42.402158938487901</v>
      </c>
      <c r="M2286">
        <v>82.341061818974495</v>
      </c>
      <c r="N2286">
        <v>77.5287003574567</v>
      </c>
      <c r="O2286">
        <v>40.9393058804866</v>
      </c>
    </row>
    <row r="2287" spans="2:16">
      <c r="B2287" t="s">
        <v>44</v>
      </c>
      <c r="C2287" t="s">
        <v>101</v>
      </c>
      <c r="D2287" t="s">
        <v>23</v>
      </c>
      <c r="J2287">
        <v>1.0004029999999999</v>
      </c>
      <c r="K2287">
        <v>2.2771989062244602</v>
      </c>
      <c r="L2287">
        <v>34.354216243995097</v>
      </c>
      <c r="M2287">
        <v>74.293119124481606</v>
      </c>
      <c r="N2287">
        <v>73.016323218257199</v>
      </c>
      <c r="O2287">
        <v>40.9393058804866</v>
      </c>
    </row>
    <row r="2288" spans="2:16">
      <c r="B2288" t="s">
        <v>44</v>
      </c>
      <c r="C2288" t="s">
        <v>101</v>
      </c>
      <c r="D2288" t="s">
        <v>25</v>
      </c>
      <c r="K2288">
        <v>0.15974421557989901</v>
      </c>
      <c r="L2288">
        <v>32.440640150771202</v>
      </c>
      <c r="M2288">
        <v>73.379946031257703</v>
      </c>
      <c r="N2288">
        <v>73.220201815677896</v>
      </c>
      <c r="O2288">
        <v>40.9393058804866</v>
      </c>
    </row>
    <row r="2289" spans="2:16">
      <c r="B2289" t="s">
        <v>44</v>
      </c>
      <c r="C2289" t="s">
        <v>101</v>
      </c>
      <c r="D2289" t="s">
        <v>28</v>
      </c>
      <c r="I2289">
        <v>5.6394661751833899E-2</v>
      </c>
      <c r="J2289">
        <v>2.9615628653212398</v>
      </c>
      <c r="K2289">
        <v>24.069005514626198</v>
      </c>
      <c r="L2289">
        <v>46.336678343994301</v>
      </c>
      <c r="M2289">
        <v>43.431510140424898</v>
      </c>
      <c r="N2289">
        <v>22.324067491120001</v>
      </c>
    </row>
    <row r="2290" spans="2:16">
      <c r="B2290" t="s">
        <v>44</v>
      </c>
      <c r="C2290" t="s">
        <v>93</v>
      </c>
      <c r="D2290" t="s">
        <v>16</v>
      </c>
      <c r="E2290">
        <v>0.50627853881278495</v>
      </c>
      <c r="F2290">
        <v>0.488630958451025</v>
      </c>
      <c r="G2290">
        <v>0.44451200754662501</v>
      </c>
      <c r="H2290">
        <v>3.0366546718745879</v>
      </c>
      <c r="I2290">
        <v>2.9954282489719493</v>
      </c>
      <c r="J2290">
        <v>6.2907673912915287</v>
      </c>
      <c r="K2290">
        <v>12.5262860586943</v>
      </c>
      <c r="L2290">
        <v>36.193308576</v>
      </c>
      <c r="M2290">
        <v>36.193308576</v>
      </c>
      <c r="N2290">
        <v>36.193308576</v>
      </c>
      <c r="O2290">
        <v>31.5848462683057</v>
      </c>
      <c r="P2290">
        <v>7.9178237510000002</v>
      </c>
    </row>
    <row r="2291" spans="2:16">
      <c r="B2291" t="s">
        <v>44</v>
      </c>
      <c r="C2291" t="s">
        <v>93</v>
      </c>
      <c r="D2291" t="s">
        <v>17</v>
      </c>
      <c r="E2291">
        <v>1.6124429223744301</v>
      </c>
      <c r="F2291">
        <v>1.55623726902384</v>
      </c>
      <c r="G2291">
        <v>1.4157231356473701</v>
      </c>
      <c r="H2291">
        <v>4.8699665570100095</v>
      </c>
      <c r="I2291">
        <v>6.7749216220066728</v>
      </c>
      <c r="J2291">
        <v>8.6798766870033361</v>
      </c>
      <c r="K2291">
        <v>10.584831751999999</v>
      </c>
      <c r="L2291">
        <v>7.0813212427000005</v>
      </c>
      <c r="M2291">
        <v>4.8890146658000004</v>
      </c>
      <c r="N2291">
        <v>2.6967080889000004</v>
      </c>
      <c r="O2291">
        <v>10.584831751999999</v>
      </c>
      <c r="P2291">
        <v>10.584831751999999</v>
      </c>
    </row>
    <row r="2292" spans="2:16">
      <c r="B2292" t="s">
        <v>44</v>
      </c>
      <c r="C2292" t="s">
        <v>93</v>
      </c>
      <c r="D2292" t="s">
        <v>18</v>
      </c>
      <c r="H2292">
        <v>8.0000000000000004E-4</v>
      </c>
      <c r="I2292">
        <v>8.0000000000000004E-4</v>
      </c>
      <c r="J2292">
        <v>8.0000000000000004E-4</v>
      </c>
      <c r="K2292">
        <v>8.0000000000000004E-4</v>
      </c>
      <c r="M2292">
        <v>4.0000000000000002E-4</v>
      </c>
      <c r="N2292">
        <v>8.0000000000000004E-4</v>
      </c>
      <c r="O2292">
        <v>8.0000000000000004E-4</v>
      </c>
      <c r="P2292">
        <v>8.0000000000000004E-4</v>
      </c>
    </row>
    <row r="2293" spans="2:16">
      <c r="B2293" t="s">
        <v>44</v>
      </c>
      <c r="C2293" t="s">
        <v>93</v>
      </c>
      <c r="D2293" t="s">
        <v>19</v>
      </c>
      <c r="H2293">
        <v>0.50740201980150024</v>
      </c>
      <c r="I2293">
        <v>0.83553617086766696</v>
      </c>
      <c r="J2293">
        <v>2.0316299323692895</v>
      </c>
      <c r="K2293">
        <v>6.8172204480000005</v>
      </c>
      <c r="L2293">
        <v>6.8172204480000005</v>
      </c>
      <c r="M2293">
        <v>6.8172204480000005</v>
      </c>
      <c r="N2293">
        <v>5.6367521222634398</v>
      </c>
      <c r="O2293">
        <v>1.491804473</v>
      </c>
      <c r="P2293">
        <v>1.491804473</v>
      </c>
    </row>
    <row r="2294" spans="2:16">
      <c r="B2294" t="s">
        <v>44</v>
      </c>
      <c r="C2294" t="s">
        <v>93</v>
      </c>
      <c r="D2294" t="s">
        <v>20</v>
      </c>
      <c r="E2294">
        <v>1.287100456621</v>
      </c>
      <c r="F2294">
        <v>1.24223541297301</v>
      </c>
      <c r="G2294">
        <v>1.1300728038530301</v>
      </c>
      <c r="H2294">
        <v>1.1956383631360641</v>
      </c>
      <c r="I2294">
        <v>0.87876748671570903</v>
      </c>
      <c r="J2294">
        <v>0.56189661029535498</v>
      </c>
      <c r="K2294">
        <v>0.24502573387500001</v>
      </c>
    </row>
    <row r="2295" spans="2:16">
      <c r="B2295" t="s">
        <v>44</v>
      </c>
      <c r="C2295" t="s">
        <v>93</v>
      </c>
      <c r="D2295" t="s">
        <v>21</v>
      </c>
      <c r="H2295">
        <v>8.0000000000000004E-4</v>
      </c>
      <c r="I2295">
        <v>8.0000000000000004E-4</v>
      </c>
      <c r="J2295">
        <v>8.6519375121192892E-4</v>
      </c>
      <c r="K2295">
        <v>1.2000000000000001E-3</v>
      </c>
      <c r="L2295">
        <v>1.2000000000000001E-3</v>
      </c>
      <c r="M2295">
        <v>1.2000000000000001E-3</v>
      </c>
      <c r="N2295">
        <v>1.134806248788071E-3</v>
      </c>
      <c r="O2295">
        <v>8.0000000000000004E-4</v>
      </c>
      <c r="P2295">
        <v>8.0000000000000004E-4</v>
      </c>
    </row>
    <row r="2296" spans="2:16">
      <c r="B2296" t="s">
        <v>44</v>
      </c>
      <c r="C2296" t="s">
        <v>93</v>
      </c>
      <c r="D2296" t="s">
        <v>22</v>
      </c>
      <c r="E2296">
        <v>0.23401826484018301</v>
      </c>
      <c r="F2296">
        <v>0.225860984176912</v>
      </c>
      <c r="G2296">
        <v>0.20546778251873299</v>
      </c>
      <c r="H2296">
        <v>0.72933532695064773</v>
      </c>
      <c r="I2296">
        <v>1.0254918349670981</v>
      </c>
      <c r="J2296">
        <v>1.3216483429835484</v>
      </c>
      <c r="K2296">
        <v>2.5591076515777846</v>
      </c>
      <c r="L2296">
        <v>7.3932221760000001</v>
      </c>
      <c r="M2296">
        <v>7.3932221760000001</v>
      </c>
      <c r="N2296">
        <v>7.3932221760000001</v>
      </c>
      <c r="O2296">
        <v>6.4519193754222099</v>
      </c>
      <c r="P2296">
        <v>1.6178048509999998</v>
      </c>
    </row>
    <row r="2297" spans="2:16">
      <c r="B2297" t="s">
        <v>44</v>
      </c>
      <c r="C2297" t="s">
        <v>93</v>
      </c>
      <c r="D2297" t="s">
        <v>23</v>
      </c>
      <c r="H2297">
        <v>8.0000000000000004E-4</v>
      </c>
      <c r="I2297">
        <v>8.0000000000000004E-4</v>
      </c>
      <c r="J2297">
        <v>8.6519375121192892E-4</v>
      </c>
      <c r="K2297">
        <v>1.2000000000000001E-3</v>
      </c>
      <c r="L2297">
        <v>1.2000000000000001E-3</v>
      </c>
      <c r="M2297">
        <v>1.2000000000000001E-3</v>
      </c>
      <c r="N2297">
        <v>1.134806248788071E-3</v>
      </c>
      <c r="O2297">
        <v>8.0000000000000004E-4</v>
      </c>
      <c r="P2297">
        <v>8.0000000000000004E-4</v>
      </c>
    </row>
    <row r="2298" spans="2:16">
      <c r="B2298" t="s">
        <v>44</v>
      </c>
      <c r="C2298" t="s">
        <v>93</v>
      </c>
      <c r="D2298" t="s">
        <v>24</v>
      </c>
      <c r="E2298">
        <v>1.7277397260273999</v>
      </c>
      <c r="F2298">
        <v>1.7340586753202156</v>
      </c>
      <c r="G2298">
        <v>1.5834971596633756</v>
      </c>
      <c r="H2298">
        <v>10.555033013506877</v>
      </c>
      <c r="I2298">
        <v>16.171982747337957</v>
      </c>
      <c r="J2298">
        <v>21.788932481168981</v>
      </c>
      <c r="K2298">
        <v>36.421790731715461</v>
      </c>
      <c r="L2298">
        <v>82.723506061536796</v>
      </c>
      <c r="M2298">
        <v>82.723506061536796</v>
      </c>
      <c r="N2298">
        <v>82.723506061536796</v>
      </c>
      <c r="O2298">
        <v>73.707597544821297</v>
      </c>
      <c r="P2298">
        <v>27.405882214999998</v>
      </c>
    </row>
    <row r="2299" spans="2:16">
      <c r="B2299" t="s">
        <v>44</v>
      </c>
      <c r="C2299" t="s">
        <v>93</v>
      </c>
      <c r="D2299" t="s">
        <v>25</v>
      </c>
      <c r="E2299">
        <v>5.3652968036529698E-2</v>
      </c>
      <c r="F2299">
        <v>5.1782762225926003E-2</v>
      </c>
      <c r="G2299">
        <v>4.7107247699416897E-2</v>
      </c>
      <c r="H2299">
        <v>4.0426424457002196E-2</v>
      </c>
      <c r="I2299">
        <v>2.7217616304668103E-2</v>
      </c>
      <c r="J2299">
        <v>1.4008808152334098E-2</v>
      </c>
      <c r="K2299">
        <v>8.6519375121192892E-4</v>
      </c>
      <c r="L2299">
        <v>1.2000000000000001E-3</v>
      </c>
      <c r="M2299">
        <v>1.2000000000000001E-3</v>
      </c>
      <c r="N2299">
        <v>1.2000000000000001E-3</v>
      </c>
      <c r="O2299">
        <v>1.134806248788071E-3</v>
      </c>
      <c r="P2299">
        <v>8.0000000000000004E-4</v>
      </c>
    </row>
    <row r="2300" spans="2:16">
      <c r="B2300" t="s">
        <v>44</v>
      </c>
      <c r="C2300" t="s">
        <v>93</v>
      </c>
      <c r="D2300" t="s">
        <v>26</v>
      </c>
      <c r="E2300">
        <v>4.1660958904109604</v>
      </c>
      <c r="F2300">
        <v>4.1156612432426849</v>
      </c>
      <c r="G2300">
        <v>3.9407102253219852</v>
      </c>
      <c r="H2300">
        <v>7.2187663085717126</v>
      </c>
      <c r="I2300">
        <v>6.5636747413604217</v>
      </c>
      <c r="J2300">
        <v>5.7859025890967999</v>
      </c>
      <c r="K2300">
        <v>5.2534916069378497</v>
      </c>
      <c r="L2300">
        <v>1.3081799257618401</v>
      </c>
      <c r="M2300">
        <v>0.93762159186795502</v>
      </c>
      <c r="N2300">
        <v>0.68974384302641201</v>
      </c>
      <c r="O2300">
        <v>1.6914050730000001</v>
      </c>
      <c r="P2300">
        <v>6.4134973917268807</v>
      </c>
    </row>
    <row r="2301" spans="2:16">
      <c r="B2301" t="s">
        <v>44</v>
      </c>
      <c r="C2301" t="s">
        <v>93</v>
      </c>
      <c r="D2301" t="s">
        <v>27</v>
      </c>
      <c r="E2301">
        <v>9.4223744292237406</v>
      </c>
      <c r="F2301">
        <v>9.0939344555913504</v>
      </c>
      <c r="G2301">
        <v>8.2728345215103598</v>
      </c>
      <c r="H2301">
        <v>55.23316044640378</v>
      </c>
      <c r="I2301">
        <v>84.156515632935921</v>
      </c>
      <c r="J2301">
        <v>113.07987081946825</v>
      </c>
      <c r="K2301">
        <v>151.32656809157118</v>
      </c>
      <c r="L2301">
        <v>199.20712614828992</v>
      </c>
      <c r="M2301">
        <v>199.20712614828992</v>
      </c>
      <c r="N2301">
        <v>199.20712614828992</v>
      </c>
      <c r="O2301">
        <v>189.88378406271869</v>
      </c>
      <c r="P2301">
        <v>142.00322600600001</v>
      </c>
    </row>
    <row r="2302" spans="2:16">
      <c r="B2302" t="s">
        <v>44</v>
      </c>
      <c r="C2302" t="s">
        <v>93</v>
      </c>
      <c r="D2302" t="s">
        <v>28</v>
      </c>
      <c r="H2302">
        <v>8.0000000000000004E-4</v>
      </c>
      <c r="I2302">
        <v>8.0000000000000004E-4</v>
      </c>
      <c r="J2302">
        <v>8.6519375121192892E-4</v>
      </c>
      <c r="K2302">
        <v>1.2000000000000001E-3</v>
      </c>
      <c r="L2302">
        <v>1.2000000000000001E-3</v>
      </c>
      <c r="M2302">
        <v>1.2000000000000001E-3</v>
      </c>
      <c r="N2302">
        <v>1.134806248788071E-3</v>
      </c>
      <c r="O2302">
        <v>8.0000000000000004E-4</v>
      </c>
      <c r="P2302">
        <v>8.0000000000000004E-4</v>
      </c>
    </row>
    <row r="2303" spans="2:16">
      <c r="B2303" t="s">
        <v>44</v>
      </c>
      <c r="C2303" t="s">
        <v>93</v>
      </c>
      <c r="D2303" t="s">
        <v>29</v>
      </c>
      <c r="E2303">
        <v>9.5764840182648392</v>
      </c>
      <c r="F2303">
        <v>9.3601610657674694</v>
      </c>
      <c r="G2303">
        <v>8.6711536845240502</v>
      </c>
      <c r="H2303">
        <v>17.199225584367909</v>
      </c>
      <c r="I2303">
        <v>20.594444440245283</v>
      </c>
      <c r="J2303">
        <v>39.929648480806989</v>
      </c>
      <c r="K2303">
        <v>125.185575552</v>
      </c>
      <c r="L2303">
        <v>125.185575552</v>
      </c>
      <c r="M2303">
        <v>125.185575552</v>
      </c>
      <c r="N2303">
        <v>109.2455903673157</v>
      </c>
      <c r="O2303">
        <v>27.384882152000003</v>
      </c>
      <c r="P2303">
        <v>27.384882152000003</v>
      </c>
    </row>
    <row r="2304" spans="2:16">
      <c r="B2304" t="s">
        <v>44</v>
      </c>
      <c r="C2304" t="s">
        <v>93</v>
      </c>
      <c r="D2304" t="s">
        <v>30</v>
      </c>
      <c r="E2304">
        <v>3.3710045662100501</v>
      </c>
      <c r="F2304">
        <v>3.25349993304595</v>
      </c>
      <c r="G2304">
        <v>2.9597383501357002</v>
      </c>
      <c r="H2304">
        <v>10.979095283129316</v>
      </c>
      <c r="I2304">
        <v>15.537688176086215</v>
      </c>
      <c r="J2304">
        <v>20.096281069043059</v>
      </c>
      <c r="K2304">
        <v>39.005756693600503</v>
      </c>
      <c r="L2304">
        <v>112.705538112</v>
      </c>
      <c r="M2304">
        <v>112.705538112</v>
      </c>
      <c r="N2304">
        <v>112.705538112</v>
      </c>
      <c r="O2304">
        <v>98.354655380399493</v>
      </c>
      <c r="P2304">
        <v>24.654873962</v>
      </c>
    </row>
    <row r="2305" spans="2:16">
      <c r="B2305" t="s">
        <v>44</v>
      </c>
      <c r="C2305" t="s">
        <v>94</v>
      </c>
      <c r="D2305" t="s">
        <v>16</v>
      </c>
      <c r="E2305">
        <v>26.010497847680501</v>
      </c>
      <c r="F2305">
        <v>26.010497847680501</v>
      </c>
      <c r="G2305">
        <v>26.010497847680501</v>
      </c>
      <c r="H2305">
        <v>40.0602361972376</v>
      </c>
      <c r="I2305">
        <v>51.395641935087696</v>
      </c>
      <c r="J2305">
        <v>119.15962164002612</v>
      </c>
      <c r="K2305">
        <v>228.50884847119238</v>
      </c>
      <c r="L2305">
        <v>244.97880287143451</v>
      </c>
      <c r="M2305">
        <v>247.25714582745701</v>
      </c>
      <c r="N2305">
        <v>249.76228389182143</v>
      </c>
      <c r="O2305">
        <v>252.52985492942963</v>
      </c>
      <c r="P2305">
        <v>255.60337621529931</v>
      </c>
    </row>
    <row r="2306" spans="2:16">
      <c r="B2306" t="s">
        <v>44</v>
      </c>
      <c r="C2306" t="s">
        <v>94</v>
      </c>
      <c r="D2306" t="s">
        <v>17</v>
      </c>
      <c r="E2306">
        <v>15.8474518958036</v>
      </c>
      <c r="F2306">
        <v>15.8474518958036</v>
      </c>
      <c r="G2306">
        <v>15.884418841996981</v>
      </c>
      <c r="H2306">
        <v>16.88051487494284</v>
      </c>
      <c r="I2306">
        <v>17.487431910410109</v>
      </c>
      <c r="J2306">
        <v>18.136851078692327</v>
      </c>
      <c r="K2306">
        <v>18.444020028464017</v>
      </c>
      <c r="L2306">
        <v>18.444929577409741</v>
      </c>
      <c r="M2306">
        <v>18.496516202027664</v>
      </c>
      <c r="N2306">
        <v>18.559641288139716</v>
      </c>
      <c r="O2306">
        <v>18.638663532817141</v>
      </c>
      <c r="P2306">
        <v>18.740453241874182</v>
      </c>
    </row>
    <row r="2307" spans="2:16">
      <c r="B2307" t="s">
        <v>44</v>
      </c>
      <c r="C2307" t="s">
        <v>94</v>
      </c>
      <c r="D2307" t="s">
        <v>18</v>
      </c>
      <c r="E2307">
        <v>65.0328344737121</v>
      </c>
      <c r="F2307">
        <v>65.0328344737121</v>
      </c>
      <c r="G2307">
        <v>65.541062363045441</v>
      </c>
      <c r="H2307">
        <v>77.183914288684178</v>
      </c>
      <c r="I2307">
        <v>83.852006558496612</v>
      </c>
      <c r="J2307">
        <v>92.641955530623676</v>
      </c>
      <c r="K2307">
        <v>100.15244718116699</v>
      </c>
      <c r="L2307">
        <v>100.87856209444504</v>
      </c>
      <c r="M2307">
        <v>101.6735303426579</v>
      </c>
      <c r="N2307">
        <v>102.54763281844838</v>
      </c>
      <c r="O2307">
        <v>103.51330442366319</v>
      </c>
      <c r="P2307">
        <v>104.04951689905329</v>
      </c>
    </row>
    <row r="2308" spans="2:16">
      <c r="B2308" t="s">
        <v>44</v>
      </c>
      <c r="C2308" t="s">
        <v>94</v>
      </c>
      <c r="D2308" t="s">
        <v>19</v>
      </c>
      <c r="E2308">
        <v>113.303938356164</v>
      </c>
      <c r="F2308">
        <v>113.303938356164</v>
      </c>
      <c r="G2308">
        <v>114.20524655433712</v>
      </c>
      <c r="H2308">
        <v>203.18678075515999</v>
      </c>
      <c r="I2308">
        <v>250.2619819621348</v>
      </c>
      <c r="J2308">
        <v>287.95729812423997</v>
      </c>
      <c r="K2308">
        <v>344.41238437608445</v>
      </c>
      <c r="L2308">
        <v>394.27400110817348</v>
      </c>
      <c r="M2308">
        <v>402.82180505487429</v>
      </c>
      <c r="N2308">
        <v>402.82180505487429</v>
      </c>
      <c r="O2308">
        <v>402.82180505487429</v>
      </c>
      <c r="P2308">
        <v>402.82180505487429</v>
      </c>
    </row>
    <row r="2309" spans="2:16">
      <c r="B2309" t="s">
        <v>44</v>
      </c>
      <c r="C2309" t="s">
        <v>94</v>
      </c>
      <c r="D2309" t="s">
        <v>20</v>
      </c>
      <c r="E2309">
        <v>128.552732041007</v>
      </c>
      <c r="F2309">
        <v>128.552732041007</v>
      </c>
      <c r="G2309">
        <v>129.99322136163227</v>
      </c>
      <c r="H2309">
        <v>199.96991244203707</v>
      </c>
      <c r="I2309">
        <v>235.7519480307156</v>
      </c>
      <c r="J2309">
        <v>286.64500267359659</v>
      </c>
      <c r="K2309">
        <v>286.64500267359659</v>
      </c>
      <c r="L2309">
        <v>287.48563876083341</v>
      </c>
      <c r="M2309">
        <v>287.48563876083341</v>
      </c>
      <c r="N2309">
        <v>287.48563876083341</v>
      </c>
      <c r="O2309">
        <v>287.48563876083341</v>
      </c>
      <c r="P2309">
        <v>287.48563876083341</v>
      </c>
    </row>
    <row r="2310" spans="2:16">
      <c r="B2310" t="s">
        <v>44</v>
      </c>
      <c r="C2310" t="s">
        <v>94</v>
      </c>
      <c r="D2310" t="s">
        <v>21</v>
      </c>
      <c r="E2310">
        <v>23.233964145063801</v>
      </c>
      <c r="F2310">
        <v>23.233964145063801</v>
      </c>
      <c r="G2310">
        <v>23.35111145814712</v>
      </c>
      <c r="H2310">
        <v>30.711529252657737</v>
      </c>
      <c r="I2310">
        <v>31.482383786251997</v>
      </c>
      <c r="J2310">
        <v>34.597413460078272</v>
      </c>
      <c r="K2310">
        <v>42.313605905477012</v>
      </c>
      <c r="L2310">
        <v>42.840595144174983</v>
      </c>
      <c r="M2310">
        <v>43.367584382872941</v>
      </c>
      <c r="N2310">
        <v>43.894573621570899</v>
      </c>
      <c r="O2310">
        <v>44.421562860268864</v>
      </c>
      <c r="P2310">
        <v>44.948552098966829</v>
      </c>
    </row>
    <row r="2311" spans="2:16">
      <c r="B2311" t="s">
        <v>44</v>
      </c>
      <c r="C2311" t="s">
        <v>94</v>
      </c>
      <c r="D2311" t="s">
        <v>22</v>
      </c>
      <c r="E2311">
        <v>70.484254749868597</v>
      </c>
      <c r="F2311">
        <v>70.484254749868597</v>
      </c>
      <c r="G2311">
        <v>70.484254749868597</v>
      </c>
      <c r="H2311">
        <v>72.655001934602353</v>
      </c>
      <c r="I2311">
        <v>103.46362950095087</v>
      </c>
      <c r="J2311">
        <v>163.11432408600533</v>
      </c>
      <c r="K2311">
        <v>217.26056558346031</v>
      </c>
      <c r="L2311">
        <v>233.76927022193289</v>
      </c>
      <c r="M2311">
        <v>237.88555960643259</v>
      </c>
      <c r="N2311">
        <v>242.66065509296149</v>
      </c>
      <c r="O2311">
        <v>248.266475815809</v>
      </c>
      <c r="P2311">
        <v>248.266475815809</v>
      </c>
    </row>
    <row r="2312" spans="2:16">
      <c r="B2312" t="s">
        <v>44</v>
      </c>
      <c r="C2312" t="s">
        <v>94</v>
      </c>
      <c r="D2312" t="s">
        <v>23</v>
      </c>
      <c r="E2312">
        <v>31.7851376496791</v>
      </c>
      <c r="F2312">
        <v>31.7851376496791</v>
      </c>
      <c r="G2312">
        <v>32.256015325613198</v>
      </c>
      <c r="H2312">
        <v>65.263830236275808</v>
      </c>
      <c r="I2312">
        <v>71.211016542986272</v>
      </c>
      <c r="J2312">
        <v>83.839116091705932</v>
      </c>
      <c r="K2312">
        <v>113.16949874544821</v>
      </c>
      <c r="L2312">
        <v>115.77622843115411</v>
      </c>
      <c r="M2312">
        <v>115.77622843115411</v>
      </c>
      <c r="N2312">
        <v>115.77622843115411</v>
      </c>
      <c r="O2312">
        <v>115.77622843115411</v>
      </c>
      <c r="P2312">
        <v>115.77622843115411</v>
      </c>
    </row>
    <row r="2313" spans="2:16">
      <c r="B2313" t="s">
        <v>44</v>
      </c>
      <c r="C2313" t="s">
        <v>94</v>
      </c>
      <c r="D2313" t="s">
        <v>24</v>
      </c>
      <c r="E2313">
        <v>16.082619712378602</v>
      </c>
      <c r="F2313">
        <v>16.082619712378602</v>
      </c>
      <c r="G2313">
        <v>16.103644874055398</v>
      </c>
      <c r="H2313">
        <v>17.60101055270966</v>
      </c>
      <c r="I2313">
        <v>18.015814489514341</v>
      </c>
      <c r="J2313">
        <v>19.048895524809772</v>
      </c>
      <c r="K2313">
        <v>20.385797884014764</v>
      </c>
      <c r="L2313">
        <v>20.576550641097732</v>
      </c>
      <c r="M2313">
        <v>20.767303398180694</v>
      </c>
      <c r="N2313">
        <v>20.958056155263662</v>
      </c>
      <c r="O2313">
        <v>21.148808912346635</v>
      </c>
      <c r="P2313">
        <v>21.339561669429592</v>
      </c>
    </row>
    <row r="2314" spans="2:16">
      <c r="B2314" t="s">
        <v>44</v>
      </c>
      <c r="C2314" t="s">
        <v>94</v>
      </c>
      <c r="D2314" t="s">
        <v>25</v>
      </c>
      <c r="E2314">
        <v>22.4557537336844</v>
      </c>
      <c r="F2314">
        <v>22.4557537336844</v>
      </c>
      <c r="G2314">
        <v>22.568640082945755</v>
      </c>
      <c r="H2314">
        <v>29.949002791713568</v>
      </c>
      <c r="I2314">
        <v>33.89695058703699</v>
      </c>
      <c r="J2314">
        <v>37.624289949572137</v>
      </c>
      <c r="K2314">
        <v>49.617773210920191</v>
      </c>
      <c r="L2314">
        <v>50.435750192949087</v>
      </c>
      <c r="M2314">
        <v>50.435750192949087</v>
      </c>
      <c r="N2314">
        <v>50.435750192949087</v>
      </c>
      <c r="O2314">
        <v>50.435750192949087</v>
      </c>
      <c r="P2314">
        <v>50.435750192949087</v>
      </c>
    </row>
    <row r="2315" spans="2:16">
      <c r="B2315" t="s">
        <v>44</v>
      </c>
      <c r="C2315" t="s">
        <v>94</v>
      </c>
      <c r="D2315" t="s">
        <v>26</v>
      </c>
      <c r="E2315">
        <v>8.5625459168226694</v>
      </c>
      <c r="F2315">
        <v>8.5625459168226694</v>
      </c>
      <c r="G2315">
        <v>8.5734923654777848</v>
      </c>
      <c r="H2315">
        <v>9.1045745022360496</v>
      </c>
      <c r="I2315">
        <v>9.3920580598096226</v>
      </c>
      <c r="J2315">
        <v>10.65128705993593</v>
      </c>
      <c r="K2315">
        <v>11.247314584119705</v>
      </c>
      <c r="L2315">
        <v>11.250996023837896</v>
      </c>
      <c r="M2315">
        <v>11.250996023837896</v>
      </c>
      <c r="N2315">
        <v>11.250996023837896</v>
      </c>
      <c r="O2315">
        <v>11.515877078951473</v>
      </c>
      <c r="P2315">
        <v>11.515877078951473</v>
      </c>
    </row>
    <row r="2316" spans="2:16">
      <c r="B2316" t="s">
        <v>44</v>
      </c>
      <c r="C2316" t="s">
        <v>94</v>
      </c>
      <c r="D2316" t="s">
        <v>27</v>
      </c>
      <c r="E2316">
        <v>34.404832192626401</v>
      </c>
      <c r="F2316">
        <v>34.404832192626401</v>
      </c>
      <c r="G2316">
        <v>34.979142398716419</v>
      </c>
      <c r="H2316">
        <v>64.534805957657099</v>
      </c>
      <c r="I2316">
        <v>88.51348023877182</v>
      </c>
      <c r="J2316">
        <v>115.2213353421191</v>
      </c>
      <c r="K2316">
        <v>133.32564894194812</v>
      </c>
      <c r="L2316">
        <v>137.30107365288831</v>
      </c>
      <c r="M2316">
        <v>137.30107365288831</v>
      </c>
      <c r="N2316">
        <v>137.30107365288831</v>
      </c>
      <c r="O2316">
        <v>137.30107365288831</v>
      </c>
      <c r="P2316">
        <v>137.30107365288831</v>
      </c>
    </row>
    <row r="2317" spans="2:16">
      <c r="B2317" t="s">
        <v>44</v>
      </c>
      <c r="C2317" t="s">
        <v>94</v>
      </c>
      <c r="D2317" t="s">
        <v>28</v>
      </c>
      <c r="E2317">
        <v>1.3091885768261999</v>
      </c>
      <c r="F2317">
        <v>1.3091885768261999</v>
      </c>
      <c r="G2317">
        <v>1.3183455587008808</v>
      </c>
      <c r="H2317">
        <v>1.515596224560452</v>
      </c>
      <c r="I2317">
        <v>3.1222967375391084</v>
      </c>
      <c r="J2317">
        <v>3.6793630443353997</v>
      </c>
      <c r="K2317">
        <v>4.3300654350572847</v>
      </c>
      <c r="L2317">
        <v>4.4203704386166391</v>
      </c>
      <c r="M2317">
        <v>4.4203704386166391</v>
      </c>
      <c r="N2317">
        <v>4.4203704386166391</v>
      </c>
      <c r="O2317">
        <v>4.4203704386166391</v>
      </c>
      <c r="P2317">
        <v>4.4203704386166391</v>
      </c>
    </row>
    <row r="2318" spans="2:16">
      <c r="B2318" t="s">
        <v>44</v>
      </c>
      <c r="C2318" t="s">
        <v>94</v>
      </c>
      <c r="D2318" t="s">
        <v>29</v>
      </c>
      <c r="E2318">
        <v>77.951632792036406</v>
      </c>
      <c r="F2318">
        <v>77.951632792036406</v>
      </c>
      <c r="G2318">
        <v>77.951632792036406</v>
      </c>
      <c r="H2318">
        <v>89.457002534697367</v>
      </c>
      <c r="I2318">
        <v>98.641479723992504</v>
      </c>
      <c r="J2318">
        <v>111.1305502364296</v>
      </c>
      <c r="K2318">
        <v>150.54274294339851</v>
      </c>
      <c r="L2318">
        <v>193.76669882547151</v>
      </c>
      <c r="M2318">
        <v>193.76669882547151</v>
      </c>
      <c r="N2318">
        <v>193.76669882547151</v>
      </c>
      <c r="O2318">
        <v>193.76669882547151</v>
      </c>
      <c r="P2318">
        <v>193.76669882547151</v>
      </c>
    </row>
    <row r="2319" spans="2:16">
      <c r="B2319" t="s">
        <v>44</v>
      </c>
      <c r="C2319" t="s">
        <v>94</v>
      </c>
      <c r="D2319" t="s">
        <v>30</v>
      </c>
      <c r="E2319">
        <v>103.223597460593</v>
      </c>
      <c r="F2319">
        <v>103.223597460593</v>
      </c>
      <c r="G2319">
        <v>103.223597460593</v>
      </c>
      <c r="H2319">
        <v>109.93466454710402</v>
      </c>
      <c r="I2319">
        <v>114.54826893873958</v>
      </c>
      <c r="J2319">
        <v>119.77482219678095</v>
      </c>
      <c r="K2319">
        <v>133.0837348797582</v>
      </c>
      <c r="L2319">
        <v>134.64828016134115</v>
      </c>
      <c r="M2319">
        <v>134.64828016134115</v>
      </c>
      <c r="N2319">
        <v>134.64828016134115</v>
      </c>
      <c r="O2319">
        <v>134.64828016134115</v>
      </c>
      <c r="P2319">
        <v>134.64828016134115</v>
      </c>
    </row>
    <row r="2320" spans="2:16">
      <c r="B2320" t="s">
        <v>44</v>
      </c>
      <c r="C2320" t="s">
        <v>95</v>
      </c>
      <c r="D2320" t="s">
        <v>16</v>
      </c>
      <c r="E2320">
        <v>1.5624442736356601</v>
      </c>
      <c r="F2320">
        <v>1.5614665641814001</v>
      </c>
      <c r="G2320">
        <v>2.5011837270890798</v>
      </c>
      <c r="H2320">
        <v>8.2631775655389781</v>
      </c>
      <c r="I2320">
        <v>8.073678609042183</v>
      </c>
      <c r="J2320">
        <v>15.103968161216937</v>
      </c>
      <c r="K2320">
        <v>34.683874211436937</v>
      </c>
      <c r="L2320">
        <v>51.737305831926278</v>
      </c>
      <c r="M2320">
        <v>51.708622845915414</v>
      </c>
      <c r="N2320">
        <v>48.08153738400415</v>
      </c>
      <c r="O2320">
        <v>53.450843299416974</v>
      </c>
      <c r="P2320">
        <v>57.133934394046115</v>
      </c>
    </row>
    <row r="2321" spans="2:16">
      <c r="B2321" t="s">
        <v>44</v>
      </c>
      <c r="C2321" t="s">
        <v>95</v>
      </c>
      <c r="D2321" t="s">
        <v>17</v>
      </c>
      <c r="G2321">
        <v>0.41957039636557802</v>
      </c>
      <c r="H2321">
        <v>2.8538812785388101</v>
      </c>
      <c r="I2321">
        <v>3.1560569433252699</v>
      </c>
      <c r="J2321">
        <v>4.3125317097919798</v>
      </c>
      <c r="K2321">
        <v>9.7889993135762694</v>
      </c>
      <c r="L2321">
        <v>9.7087921926761602</v>
      </c>
      <c r="M2321">
        <v>11.542364282090301</v>
      </c>
      <c r="N2321">
        <v>13.5195630763721</v>
      </c>
      <c r="O2321">
        <v>15.0397678097114</v>
      </c>
      <c r="P2321">
        <v>16.060076998836099</v>
      </c>
    </row>
    <row r="2322" spans="2:16">
      <c r="B2322" t="s">
        <v>44</v>
      </c>
      <c r="C2322" t="s">
        <v>95</v>
      </c>
      <c r="D2322" t="s">
        <v>18</v>
      </c>
      <c r="E2322">
        <v>13.425599091425299</v>
      </c>
      <c r="F2322">
        <v>13.4273594548552</v>
      </c>
      <c r="G2322">
        <v>13.803340461525419</v>
      </c>
      <c r="H2322">
        <v>18.56780122676011</v>
      </c>
      <c r="I2322">
        <v>16.939495461813081</v>
      </c>
      <c r="J2322">
        <v>15.311189696866041</v>
      </c>
      <c r="K2322">
        <v>14.849052077937809</v>
      </c>
      <c r="L2322">
        <v>10.27075948424463</v>
      </c>
      <c r="M2322">
        <v>10.024295480744026</v>
      </c>
      <c r="N2322">
        <v>9.7778314772434189</v>
      </c>
      <c r="O2322">
        <v>9.6301605105784329</v>
      </c>
      <c r="P2322">
        <v>9.390513573016797</v>
      </c>
    </row>
    <row r="2323" spans="2:16">
      <c r="B2323" t="s">
        <v>44</v>
      </c>
      <c r="C2323" t="s">
        <v>95</v>
      </c>
      <c r="D2323" t="s">
        <v>19</v>
      </c>
      <c r="E2323">
        <v>7.1901060000000001</v>
      </c>
      <c r="F2323">
        <v>7.1900636000000002</v>
      </c>
      <c r="G2323">
        <v>18.685396727183601</v>
      </c>
      <c r="H2323">
        <v>86.771362544008426</v>
      </c>
      <c r="I2323">
        <v>85.899320188903559</v>
      </c>
      <c r="J2323">
        <v>85.027277833798706</v>
      </c>
      <c r="K2323">
        <v>140.00660028890343</v>
      </c>
      <c r="L2323">
        <v>159.99012207273276</v>
      </c>
      <c r="M2323">
        <v>159.85812779089207</v>
      </c>
      <c r="N2323">
        <v>159.72613350905138</v>
      </c>
      <c r="O2323">
        <v>119.25277146636367</v>
      </c>
      <c r="P2323">
        <v>127.02615805456297</v>
      </c>
    </row>
    <row r="2324" spans="2:16">
      <c r="B2324" t="s">
        <v>44</v>
      </c>
      <c r="C2324" t="s">
        <v>95</v>
      </c>
      <c r="D2324" t="s">
        <v>20</v>
      </c>
      <c r="E2324">
        <v>4.3423897482837504</v>
      </c>
      <c r="F2324">
        <v>4.34143384897025</v>
      </c>
      <c r="G2324">
        <v>4.7165167991917407</v>
      </c>
      <c r="H2324">
        <v>7.7400803818509898</v>
      </c>
      <c r="I2324">
        <v>7.2134194699149798</v>
      </c>
      <c r="J2324">
        <v>13.495320865487761</v>
      </c>
      <c r="K2324">
        <v>33.06721394581745</v>
      </c>
      <c r="L2324">
        <v>50.252752368677349</v>
      </c>
      <c r="M2324">
        <v>60.243898574985458</v>
      </c>
      <c r="N2324">
        <v>71.025924299006249</v>
      </c>
      <c r="O2324">
        <v>79.213342926002568</v>
      </c>
      <c r="P2324">
        <v>84.849055939246568</v>
      </c>
    </row>
    <row r="2325" spans="2:16">
      <c r="B2325" t="s">
        <v>44</v>
      </c>
      <c r="C2325" t="s">
        <v>95</v>
      </c>
      <c r="D2325" t="s">
        <v>21</v>
      </c>
      <c r="E2325">
        <v>9.5282389189929599</v>
      </c>
      <c r="F2325">
        <v>8.8463870004654002</v>
      </c>
      <c r="G2325">
        <v>7.830122065354324</v>
      </c>
      <c r="H2325">
        <v>9.09654733813246</v>
      </c>
      <c r="I2325">
        <v>7.9409276703667198</v>
      </c>
      <c r="J2325">
        <v>7.9901149242587799</v>
      </c>
      <c r="K2325">
        <v>8.0241933949115261</v>
      </c>
      <c r="L2325">
        <v>8.2630122191873419</v>
      </c>
      <c r="M2325">
        <v>8.0880950408704972</v>
      </c>
      <c r="N2325">
        <v>6.708370940895855</v>
      </c>
      <c r="O2325">
        <v>4.9714994808673421</v>
      </c>
      <c r="P2325">
        <v>3.1287950221849283</v>
      </c>
    </row>
    <row r="2326" spans="2:16">
      <c r="B2326" t="s">
        <v>44</v>
      </c>
      <c r="C2326" t="s">
        <v>95</v>
      </c>
      <c r="D2326" t="s">
        <v>22</v>
      </c>
      <c r="E2326">
        <v>42.038156419934801</v>
      </c>
      <c r="F2326">
        <v>39.0298567908021</v>
      </c>
      <c r="G2326">
        <v>38.943813362614833</v>
      </c>
      <c r="H2326">
        <v>70.046129203830503</v>
      </c>
      <c r="I2326">
        <v>64.947587829237904</v>
      </c>
      <c r="J2326">
        <v>77.574820173569805</v>
      </c>
      <c r="K2326">
        <v>82.080238363611898</v>
      </c>
      <c r="L2326">
        <v>70.584765828641181</v>
      </c>
      <c r="M2326">
        <v>69.81303919949886</v>
      </c>
      <c r="N2326">
        <v>51.315538851432152</v>
      </c>
      <c r="O2326">
        <v>40.139029518180429</v>
      </c>
      <c r="P2326">
        <v>36.241902911919908</v>
      </c>
    </row>
    <row r="2327" spans="2:16">
      <c r="B2327" t="s">
        <v>44</v>
      </c>
      <c r="C2327" t="s">
        <v>95</v>
      </c>
      <c r="D2327" t="s">
        <v>23</v>
      </c>
      <c r="E2327">
        <v>2.83337219061166</v>
      </c>
      <c r="F2327">
        <v>2.8320233143669999</v>
      </c>
      <c r="G2327">
        <v>6.1805984762520101</v>
      </c>
      <c r="H2327">
        <v>26.16729584754551</v>
      </c>
      <c r="I2327">
        <v>25.82365410457404</v>
      </c>
      <c r="J2327">
        <v>25.480012361602572</v>
      </c>
      <c r="K2327">
        <v>51.054806403625506</v>
      </c>
      <c r="L2327">
        <v>73.262848904080613</v>
      </c>
      <c r="M2327">
        <v>73.210834521053826</v>
      </c>
      <c r="N2327">
        <v>73.158820138027053</v>
      </c>
      <c r="O2327">
        <v>73.098693360112378</v>
      </c>
      <c r="P2327">
        <v>77.730184692154978</v>
      </c>
    </row>
    <row r="2328" spans="2:16">
      <c r="B2328" t="s">
        <v>44</v>
      </c>
      <c r="C2328" t="s">
        <v>95</v>
      </c>
      <c r="D2328" t="s">
        <v>24</v>
      </c>
      <c r="E2328">
        <v>44.861610750477404</v>
      </c>
      <c r="F2328">
        <v>44.860966450286398</v>
      </c>
      <c r="G2328">
        <v>43.962789593314383</v>
      </c>
      <c r="H2328">
        <v>47.4338271399794</v>
      </c>
      <c r="I2328">
        <v>41.9928468967613</v>
      </c>
      <c r="J2328">
        <v>47.608323811381979</v>
      </c>
      <c r="K2328">
        <v>49.097331480953677</v>
      </c>
      <c r="L2328">
        <v>57.264314582087614</v>
      </c>
      <c r="M2328">
        <v>56.440755639670641</v>
      </c>
      <c r="N2328">
        <v>44.560739539414861</v>
      </c>
      <c r="O2328">
        <v>44.893306006271196</v>
      </c>
      <c r="P2328">
        <v>44.479759720568218</v>
      </c>
    </row>
    <row r="2329" spans="2:16">
      <c r="B2329" t="s">
        <v>44</v>
      </c>
      <c r="C2329" t="s">
        <v>95</v>
      </c>
      <c r="D2329" t="s">
        <v>25</v>
      </c>
      <c r="G2329">
        <v>0.44425100791649402</v>
      </c>
      <c r="H2329">
        <v>3.0217566478646201</v>
      </c>
      <c r="I2329">
        <v>3.0217566478646201</v>
      </c>
      <c r="J2329">
        <v>7.9591577879249096</v>
      </c>
      <c r="K2329">
        <v>25.0992329960904</v>
      </c>
      <c r="L2329">
        <v>36.540872056585201</v>
      </c>
      <c r="M2329">
        <v>36.540872056585201</v>
      </c>
      <c r="N2329">
        <v>33.373623421971502</v>
      </c>
      <c r="O2329">
        <v>36.953099352374103</v>
      </c>
      <c r="P2329">
        <v>39.376100516309997</v>
      </c>
    </row>
    <row r="2330" spans="2:16">
      <c r="B2330" t="s">
        <v>44</v>
      </c>
      <c r="C2330" t="s">
        <v>95</v>
      </c>
      <c r="D2330" t="s">
        <v>26</v>
      </c>
      <c r="E2330">
        <v>1.8815364916773401</v>
      </c>
      <c r="F2330">
        <v>1.8809218950063999</v>
      </c>
      <c r="G2330">
        <v>2.9770899245042202</v>
      </c>
      <c r="H2330">
        <v>9.705684057399079</v>
      </c>
      <c r="I2330">
        <v>9.4774844295468554</v>
      </c>
      <c r="J2330">
        <v>14.332700985212311</v>
      </c>
      <c r="K2330">
        <v>35.886057887270191</v>
      </c>
      <c r="L2330">
        <v>54.706311615526396</v>
      </c>
      <c r="M2330">
        <v>65.643884112995011</v>
      </c>
      <c r="N2330">
        <v>77.443216839669518</v>
      </c>
      <c r="O2330">
        <v>86.41291695226333</v>
      </c>
      <c r="P2330">
        <v>92.577233115234634</v>
      </c>
    </row>
    <row r="2331" spans="2:16">
      <c r="B2331" t="s">
        <v>44</v>
      </c>
      <c r="C2331" t="s">
        <v>95</v>
      </c>
      <c r="D2331" t="s">
        <v>27</v>
      </c>
      <c r="E2331">
        <v>6.0305785530821998</v>
      </c>
      <c r="F2331">
        <v>6.0303471318493198</v>
      </c>
      <c r="G2331">
        <v>11.63151338616824</v>
      </c>
      <c r="H2331">
        <v>45.297234933316275</v>
      </c>
      <c r="I2331">
        <v>44.565824308205229</v>
      </c>
      <c r="J2331">
        <v>67.646124232398193</v>
      </c>
      <c r="K2331">
        <v>126.81216743411535</v>
      </c>
      <c r="L2331">
        <v>156.98540787947508</v>
      </c>
      <c r="M2331">
        <v>156.87469993091383</v>
      </c>
      <c r="N2331">
        <v>132.95228143304857</v>
      </c>
      <c r="O2331">
        <v>69.564911235025718</v>
      </c>
      <c r="P2331">
        <v>73.774413626593969</v>
      </c>
    </row>
    <row r="2332" spans="2:16">
      <c r="B2332" t="s">
        <v>44</v>
      </c>
      <c r="C2332" t="s">
        <v>95</v>
      </c>
      <c r="D2332" t="s">
        <v>28</v>
      </c>
      <c r="E2332">
        <v>18.4190608077724</v>
      </c>
      <c r="F2332">
        <v>18.4194364846634</v>
      </c>
      <c r="G2332">
        <v>19.385603279620639</v>
      </c>
      <c r="H2332">
        <v>28.550911570141658</v>
      </c>
      <c r="I2332">
        <v>26.3169805035302</v>
      </c>
      <c r="J2332">
        <v>30.50472320618983</v>
      </c>
      <c r="K2332">
        <v>35.20728370811517</v>
      </c>
      <c r="L2332">
        <v>40.269154045505623</v>
      </c>
      <c r="M2332">
        <v>39.93102124141317</v>
      </c>
      <c r="N2332">
        <v>33.171214668049615</v>
      </c>
      <c r="O2332">
        <v>24.30510571294797</v>
      </c>
      <c r="P2332">
        <v>15.583860154072617</v>
      </c>
    </row>
    <row r="2333" spans="2:16">
      <c r="B2333" t="s">
        <v>44</v>
      </c>
      <c r="C2333" t="s">
        <v>95</v>
      </c>
      <c r="D2333" t="s">
        <v>29</v>
      </c>
      <c r="E2333">
        <v>105.408462570599</v>
      </c>
      <c r="F2333">
        <v>105.409077542359</v>
      </c>
      <c r="G2333">
        <v>104.36282116173791</v>
      </c>
      <c r="H2333">
        <v>118.67589110239039</v>
      </c>
      <c r="I2333">
        <v>105.8915672067415</v>
      </c>
      <c r="J2333">
        <v>98.358394778819985</v>
      </c>
      <c r="K2333">
        <v>134.9697245112057</v>
      </c>
      <c r="L2333">
        <v>165.97103307638011</v>
      </c>
      <c r="M2333">
        <v>164.03596920987556</v>
      </c>
      <c r="N2333">
        <v>156.84975387564398</v>
      </c>
      <c r="O2333">
        <v>138.98137534157544</v>
      </c>
      <c r="P2333">
        <v>143.91723489609487</v>
      </c>
    </row>
    <row r="2334" spans="2:16">
      <c r="B2334" t="s">
        <v>44</v>
      </c>
      <c r="C2334" t="s">
        <v>95</v>
      </c>
      <c r="D2334" t="s">
        <v>30</v>
      </c>
      <c r="E2334">
        <v>137.720006632973</v>
      </c>
      <c r="F2334">
        <v>127.86460192065699</v>
      </c>
      <c r="G2334">
        <v>118.1553896311612</v>
      </c>
      <c r="H2334">
        <v>165.3522656273235</v>
      </c>
      <c r="I2334">
        <v>148.64907948107259</v>
      </c>
      <c r="J2334">
        <v>153.2391511268458</v>
      </c>
      <c r="K2334">
        <v>157.52704710783192</v>
      </c>
      <c r="L2334">
        <v>158.23221092292388</v>
      </c>
      <c r="M2334">
        <v>155.70397929871496</v>
      </c>
      <c r="N2334">
        <v>131.88248988248202</v>
      </c>
      <c r="O2334">
        <v>100.28966197613245</v>
      </c>
      <c r="P2334">
        <v>62.348387941083601</v>
      </c>
    </row>
    <row r="2335" spans="2:16">
      <c r="B2335" t="s">
        <v>44</v>
      </c>
      <c r="C2335" t="s">
        <v>96</v>
      </c>
      <c r="D2335" t="s">
        <v>16</v>
      </c>
      <c r="E2335">
        <v>29.6489726027397</v>
      </c>
      <c r="F2335">
        <v>29.658599719671663</v>
      </c>
      <c r="G2335">
        <v>29.658599719671663</v>
      </c>
      <c r="H2335">
        <v>29.662938701950861</v>
      </c>
      <c r="I2335">
        <v>19.770320717438995</v>
      </c>
      <c r="J2335">
        <v>9.8829908675799008</v>
      </c>
      <c r="L2335">
        <v>0.449121216143193</v>
      </c>
      <c r="M2335">
        <v>15.833172772686</v>
      </c>
      <c r="N2335">
        <v>27.092356529276699</v>
      </c>
      <c r="O2335">
        <v>41.000026341731697</v>
      </c>
      <c r="P2335">
        <v>70.231285987948894</v>
      </c>
    </row>
    <row r="2336" spans="2:16">
      <c r="B2336" t="s">
        <v>44</v>
      </c>
      <c r="C2336" t="s">
        <v>96</v>
      </c>
      <c r="D2336" t="s">
        <v>17</v>
      </c>
      <c r="E2336">
        <v>0.64954337899543402</v>
      </c>
      <c r="F2336">
        <v>0.68669110775291076</v>
      </c>
      <c r="G2336">
        <v>0.68669110775291076</v>
      </c>
      <c r="H2336">
        <v>0.68669110775291076</v>
      </c>
      <c r="I2336">
        <v>0.43302891933028897</v>
      </c>
      <c r="J2336">
        <v>0.21651445966514499</v>
      </c>
      <c r="L2336">
        <v>3.2669658420280698</v>
      </c>
      <c r="M2336">
        <v>4.5210426173625899</v>
      </c>
      <c r="N2336">
        <v>6.36530566685905</v>
      </c>
      <c r="O2336">
        <v>6.6371847847802403</v>
      </c>
      <c r="P2336">
        <v>6.5029919657225701</v>
      </c>
    </row>
    <row r="2337" spans="2:16">
      <c r="B2337" t="s">
        <v>44</v>
      </c>
      <c r="C2337" t="s">
        <v>96</v>
      </c>
      <c r="D2337" t="s">
        <v>18</v>
      </c>
      <c r="E2337">
        <v>10.5279680365297</v>
      </c>
      <c r="F2337">
        <v>10.5279680365297</v>
      </c>
      <c r="G2337">
        <v>10.5279680365297</v>
      </c>
      <c r="H2337">
        <v>10.5279680365297</v>
      </c>
      <c r="I2337">
        <v>7.01864535768647</v>
      </c>
      <c r="J2337">
        <v>3.5093226788432301</v>
      </c>
    </row>
    <row r="2338" spans="2:16">
      <c r="B2338" t="s">
        <v>44</v>
      </c>
      <c r="C2338" t="s">
        <v>96</v>
      </c>
      <c r="D2338" t="s">
        <v>19</v>
      </c>
      <c r="E2338">
        <v>6.1676655251141597</v>
      </c>
      <c r="F2338">
        <v>6.1676655251141597</v>
      </c>
      <c r="G2338">
        <v>6.1676655251141597</v>
      </c>
      <c r="H2338">
        <v>6.1676655251141597</v>
      </c>
      <c r="I2338">
        <v>4.1117770167427699</v>
      </c>
      <c r="J2338">
        <v>2.0558885083713898</v>
      </c>
    </row>
    <row r="2339" spans="2:16">
      <c r="B2339" t="s">
        <v>44</v>
      </c>
      <c r="C2339" t="s">
        <v>96</v>
      </c>
      <c r="D2339" t="s">
        <v>20</v>
      </c>
      <c r="E2339">
        <v>45.573059360730603</v>
      </c>
      <c r="F2339">
        <v>45.618284197017132</v>
      </c>
      <c r="G2339">
        <v>45.618284197017132</v>
      </c>
      <c r="H2339">
        <v>45.618284197017132</v>
      </c>
      <c r="I2339">
        <v>30.3820395738204</v>
      </c>
      <c r="J2339">
        <v>15.1910197869102</v>
      </c>
      <c r="K2339">
        <v>1.0031955599461899</v>
      </c>
      <c r="L2339">
        <v>9.7835406740514994</v>
      </c>
      <c r="M2339">
        <v>13.348613476191501</v>
      </c>
      <c r="N2339">
        <v>18.8564841548564</v>
      </c>
      <c r="O2339">
        <v>25.630022214123699</v>
      </c>
      <c r="P2339">
        <v>32.712322616346199</v>
      </c>
    </row>
    <row r="2340" spans="2:16">
      <c r="B2340" t="s">
        <v>44</v>
      </c>
      <c r="C2340" t="s">
        <v>96</v>
      </c>
      <c r="D2340" t="s">
        <v>21</v>
      </c>
      <c r="E2340">
        <v>1.3070776255707801</v>
      </c>
      <c r="F2340">
        <v>1.3070776255707801</v>
      </c>
      <c r="G2340">
        <v>1.3070776255707801</v>
      </c>
      <c r="H2340">
        <v>1.3070776255707801</v>
      </c>
      <c r="I2340">
        <v>0.87138508371385304</v>
      </c>
      <c r="J2340">
        <v>0.43569254185692702</v>
      </c>
    </row>
    <row r="2341" spans="2:16">
      <c r="B2341" t="s">
        <v>44</v>
      </c>
      <c r="C2341" t="s">
        <v>96</v>
      </c>
      <c r="D2341" t="s">
        <v>22</v>
      </c>
      <c r="E2341">
        <v>2.1621004566209998</v>
      </c>
      <c r="F2341">
        <v>2.1621004566209998</v>
      </c>
      <c r="G2341">
        <v>2.1621004566209998</v>
      </c>
      <c r="H2341">
        <v>2.1621004566209998</v>
      </c>
      <c r="I2341">
        <v>1.441400304414</v>
      </c>
      <c r="J2341">
        <v>0.72070015220700001</v>
      </c>
    </row>
    <row r="2342" spans="2:16">
      <c r="B2342" t="s">
        <v>44</v>
      </c>
      <c r="C2342" t="s">
        <v>96</v>
      </c>
      <c r="D2342" t="s">
        <v>23</v>
      </c>
      <c r="E2342">
        <v>10.690068493150701</v>
      </c>
      <c r="F2342">
        <v>10.690068493150701</v>
      </c>
      <c r="G2342">
        <v>10.690068493150701</v>
      </c>
      <c r="H2342">
        <v>10.690068493150701</v>
      </c>
      <c r="I2342">
        <v>7.1267123287671303</v>
      </c>
      <c r="J2342">
        <v>3.5633561643835701</v>
      </c>
    </row>
    <row r="2343" spans="2:16">
      <c r="B2343" t="s">
        <v>44</v>
      </c>
      <c r="C2343" t="s">
        <v>96</v>
      </c>
      <c r="D2343" t="s">
        <v>24</v>
      </c>
      <c r="E2343">
        <v>54.542808219178099</v>
      </c>
      <c r="F2343">
        <v>55.260187554540856</v>
      </c>
      <c r="G2343">
        <v>55.260187554540856</v>
      </c>
      <c r="H2343">
        <v>55.260187554540856</v>
      </c>
      <c r="I2343">
        <v>37.079251481481457</v>
      </c>
      <c r="J2343">
        <v>18.180936073059399</v>
      </c>
    </row>
    <row r="2344" spans="2:16">
      <c r="B2344" t="s">
        <v>44</v>
      </c>
      <c r="C2344" t="s">
        <v>96</v>
      </c>
      <c r="D2344" t="s">
        <v>25</v>
      </c>
      <c r="E2344">
        <v>42.193185809624197</v>
      </c>
      <c r="F2344">
        <v>72</v>
      </c>
      <c r="G2344">
        <v>72</v>
      </c>
      <c r="H2344">
        <v>72</v>
      </c>
      <c r="I2344">
        <v>28.128790539749499</v>
      </c>
      <c r="J2344">
        <v>14.310903542731415</v>
      </c>
      <c r="K2344">
        <v>3.42055859482657</v>
      </c>
      <c r="L2344">
        <v>5.47798696286024</v>
      </c>
      <c r="M2344">
        <v>11.966622716697501</v>
      </c>
      <c r="N2344">
        <v>14.7048257305515</v>
      </c>
      <c r="O2344">
        <v>17.1590513576113</v>
      </c>
      <c r="P2344">
        <v>19.950964054982901</v>
      </c>
    </row>
    <row r="2345" spans="2:16">
      <c r="B2345" t="s">
        <v>44</v>
      </c>
      <c r="C2345" t="s">
        <v>96</v>
      </c>
      <c r="D2345" t="s">
        <v>26</v>
      </c>
      <c r="E2345">
        <v>11.6794140030441</v>
      </c>
      <c r="F2345">
        <v>11.6794140030441</v>
      </c>
      <c r="G2345">
        <v>11.6794140030441</v>
      </c>
      <c r="H2345">
        <v>11.6794140030441</v>
      </c>
      <c r="I2345">
        <v>7.7862760020293997</v>
      </c>
      <c r="J2345">
        <v>3.8931380010146999</v>
      </c>
    </row>
    <row r="2346" spans="2:16">
      <c r="B2346" t="s">
        <v>44</v>
      </c>
      <c r="C2346" t="s">
        <v>96</v>
      </c>
      <c r="D2346" t="s">
        <v>27</v>
      </c>
      <c r="E2346">
        <v>25.965981735159801</v>
      </c>
      <c r="F2346">
        <v>65</v>
      </c>
      <c r="G2346">
        <v>65</v>
      </c>
      <c r="H2346">
        <v>65</v>
      </c>
      <c r="I2346">
        <v>17.310654490106501</v>
      </c>
      <c r="J2346">
        <v>8.6553272450532699</v>
      </c>
      <c r="M2346">
        <v>1.93028943652314</v>
      </c>
      <c r="N2346">
        <v>2.5767969151435199</v>
      </c>
      <c r="O2346">
        <v>4.6978582347325402</v>
      </c>
      <c r="P2346">
        <v>9.2916039344271706</v>
      </c>
    </row>
    <row r="2347" spans="2:16">
      <c r="B2347" t="s">
        <v>44</v>
      </c>
      <c r="C2347" t="s">
        <v>96</v>
      </c>
      <c r="D2347" t="s">
        <v>28</v>
      </c>
      <c r="E2347">
        <v>9.9372146118721396</v>
      </c>
      <c r="F2347">
        <v>9.9372146118721396</v>
      </c>
      <c r="G2347">
        <v>9.9372146118721396</v>
      </c>
      <c r="H2347">
        <v>9.9372146118721396</v>
      </c>
      <c r="I2347">
        <v>6.6248097412480904</v>
      </c>
      <c r="J2347">
        <v>3.3124048706240501</v>
      </c>
      <c r="O2347">
        <v>0.11984613918952899</v>
      </c>
      <c r="P2347">
        <v>0.11984613918952899</v>
      </c>
    </row>
    <row r="2348" spans="2:16">
      <c r="B2348" t="s">
        <v>44</v>
      </c>
      <c r="C2348" t="s">
        <v>96</v>
      </c>
      <c r="D2348" t="s">
        <v>29</v>
      </c>
      <c r="E2348">
        <v>66.615867579908695</v>
      </c>
      <c r="F2348">
        <v>67.040053766211756</v>
      </c>
      <c r="G2348">
        <v>67.458606190932841</v>
      </c>
      <c r="H2348">
        <v>67.627957997183231</v>
      </c>
      <c r="I2348">
        <v>45.196322689816199</v>
      </c>
      <c r="J2348">
        <v>32.186893711128747</v>
      </c>
      <c r="K2348">
        <v>13.9647383075263</v>
      </c>
      <c r="L2348">
        <v>16.349990668678601</v>
      </c>
      <c r="M2348">
        <v>29.066419382049698</v>
      </c>
      <c r="N2348">
        <v>38.476071306858003</v>
      </c>
      <c r="O2348">
        <v>51.3659472358976</v>
      </c>
      <c r="P2348">
        <v>58.631667176720597</v>
      </c>
    </row>
    <row r="2349" spans="2:16">
      <c r="B2349" t="s">
        <v>44</v>
      </c>
      <c r="C2349" t="s">
        <v>96</v>
      </c>
      <c r="D2349" t="s">
        <v>30</v>
      </c>
      <c r="E2349">
        <v>44.902397260274</v>
      </c>
      <c r="F2349">
        <v>44.902397260274</v>
      </c>
      <c r="G2349">
        <v>65</v>
      </c>
      <c r="H2349">
        <v>65</v>
      </c>
      <c r="I2349">
        <v>39.16408859087754</v>
      </c>
      <c r="J2349">
        <v>14.967465753424699</v>
      </c>
    </row>
    <row r="2350" spans="2:16">
      <c r="B2350" t="s">
        <v>44</v>
      </c>
      <c r="C2350" t="s">
        <v>97</v>
      </c>
      <c r="D2350" t="s">
        <v>16</v>
      </c>
      <c r="E2350">
        <v>0.30422374429223698</v>
      </c>
      <c r="F2350">
        <v>0.30422374429223698</v>
      </c>
      <c r="G2350">
        <v>0.30422374429223698</v>
      </c>
      <c r="H2350">
        <v>0.30382374429223702</v>
      </c>
      <c r="I2350">
        <v>0.30342374429223701</v>
      </c>
      <c r="J2350">
        <v>0.30262374309223733</v>
      </c>
      <c r="K2350">
        <v>0.30222374309223732</v>
      </c>
      <c r="L2350">
        <v>0.30182374309223697</v>
      </c>
      <c r="M2350">
        <v>0.30142374309223702</v>
      </c>
      <c r="N2350">
        <v>0.30102374309223701</v>
      </c>
      <c r="O2350">
        <v>0.30062374309223699</v>
      </c>
      <c r="P2350">
        <v>0.30022374309223698</v>
      </c>
    </row>
    <row r="2351" spans="2:16">
      <c r="B2351" t="s">
        <v>44</v>
      </c>
      <c r="C2351" t="s">
        <v>97</v>
      </c>
      <c r="D2351" t="s">
        <v>17</v>
      </c>
      <c r="E2351">
        <v>6.2785388127853904E-3</v>
      </c>
      <c r="F2351">
        <v>6.2785388127853904E-3</v>
      </c>
      <c r="G2351">
        <v>2.9999999999999978</v>
      </c>
      <c r="H2351">
        <v>2.9996000000000032</v>
      </c>
      <c r="I2351">
        <v>2.9991999999999988</v>
      </c>
      <c r="J2351">
        <v>2.9983999988000045</v>
      </c>
      <c r="K2351">
        <v>2.9979999988000001</v>
      </c>
      <c r="L2351">
        <v>2.9975999988000042</v>
      </c>
      <c r="M2351">
        <v>2.9971999988000002</v>
      </c>
      <c r="N2351">
        <v>2.9967999987999998</v>
      </c>
      <c r="O2351">
        <v>2.9963999987999999</v>
      </c>
      <c r="P2351">
        <v>2.9959999987999999</v>
      </c>
    </row>
    <row r="2352" spans="2:16">
      <c r="B2352" t="s">
        <v>44</v>
      </c>
      <c r="C2352" t="s">
        <v>97</v>
      </c>
      <c r="D2352" t="s">
        <v>18</v>
      </c>
      <c r="E2352">
        <v>9.7031963470319595E-3</v>
      </c>
      <c r="F2352">
        <v>9.7031963470319612E-3</v>
      </c>
      <c r="G2352">
        <v>9.7031963470319595E-3</v>
      </c>
      <c r="H2352">
        <v>1.1497223909675194</v>
      </c>
      <c r="I2352">
        <v>7.1191780038024062</v>
      </c>
      <c r="J2352">
        <v>7.1183780026024035</v>
      </c>
      <c r="K2352">
        <v>7.1179780026024098</v>
      </c>
      <c r="L2352">
        <v>7.1175780026024107</v>
      </c>
      <c r="M2352">
        <v>7.1171780026024098</v>
      </c>
      <c r="N2352">
        <v>7.1167780026024001</v>
      </c>
      <c r="O2352">
        <v>7.1163780026024028</v>
      </c>
      <c r="P2352">
        <v>7.115978002602402</v>
      </c>
    </row>
    <row r="2353" spans="2:16">
      <c r="B2353" t="s">
        <v>44</v>
      </c>
      <c r="C2353" t="s">
        <v>97</v>
      </c>
      <c r="D2353" t="s">
        <v>19</v>
      </c>
      <c r="F2353">
        <v>0.22</v>
      </c>
      <c r="G2353">
        <v>7</v>
      </c>
      <c r="H2353">
        <v>47.662125806657301</v>
      </c>
      <c r="I2353">
        <v>47.661725806657302</v>
      </c>
      <c r="J2353">
        <v>47.660925805457296</v>
      </c>
      <c r="K2353">
        <v>47.660525805457297</v>
      </c>
      <c r="L2353">
        <v>47.660125805457298</v>
      </c>
      <c r="M2353">
        <v>47.659725805457299</v>
      </c>
      <c r="N2353">
        <v>47.6593258054573</v>
      </c>
      <c r="O2353">
        <v>47.658925805457301</v>
      </c>
      <c r="P2353">
        <v>47.658525805457302</v>
      </c>
    </row>
    <row r="2354" spans="2:16">
      <c r="B2354" t="s">
        <v>44</v>
      </c>
      <c r="C2354" t="s">
        <v>97</v>
      </c>
      <c r="D2354" t="s">
        <v>20</v>
      </c>
      <c r="G2354">
        <v>5.6260603980782399E-2</v>
      </c>
      <c r="H2354">
        <v>5.6260603980782399E-2</v>
      </c>
      <c r="I2354">
        <v>5.5860603980782401E-2</v>
      </c>
      <c r="J2354">
        <v>5.5060602780782397E-2</v>
      </c>
      <c r="K2354">
        <v>5.46606027807824E-2</v>
      </c>
      <c r="L2354">
        <v>5.4260602780782402E-2</v>
      </c>
      <c r="M2354">
        <v>5.3860602780782398E-2</v>
      </c>
      <c r="N2354">
        <v>5.34606027807824E-2</v>
      </c>
      <c r="O2354">
        <v>5.3060602780782402E-2</v>
      </c>
      <c r="P2354">
        <v>5.2660602780782398E-2</v>
      </c>
    </row>
    <row r="2355" spans="2:16">
      <c r="B2355" t="s">
        <v>44</v>
      </c>
      <c r="C2355" t="s">
        <v>97</v>
      </c>
      <c r="D2355" t="s">
        <v>21</v>
      </c>
      <c r="G2355">
        <v>2</v>
      </c>
      <c r="H2355">
        <v>3.3059871834922498</v>
      </c>
      <c r="I2355">
        <v>3.3055871834922508</v>
      </c>
      <c r="J2355">
        <v>3.304787182292253</v>
      </c>
      <c r="K2355">
        <v>3.3043871822922499</v>
      </c>
      <c r="L2355">
        <v>3.30398718229225</v>
      </c>
      <c r="M2355">
        <v>3.30358718229225</v>
      </c>
      <c r="N2355">
        <v>3.3031871822922501</v>
      </c>
      <c r="O2355">
        <v>3.3027871822922501</v>
      </c>
      <c r="P2355">
        <v>3.3023871822922501</v>
      </c>
    </row>
    <row r="2356" spans="2:16">
      <c r="B2356" t="s">
        <v>44</v>
      </c>
      <c r="C2356" t="s">
        <v>97</v>
      </c>
      <c r="D2356" t="s">
        <v>23</v>
      </c>
      <c r="F2356">
        <v>0.14000000000000001</v>
      </c>
      <c r="G2356">
        <v>0.32831530542210002</v>
      </c>
      <c r="H2356">
        <v>4.9995849999999997</v>
      </c>
      <c r="I2356">
        <v>4.9991849999999998</v>
      </c>
      <c r="J2356">
        <v>4.9983849988000006</v>
      </c>
      <c r="K2356">
        <v>4.9979849987999998</v>
      </c>
      <c r="L2356">
        <v>4.9975849987999998</v>
      </c>
      <c r="M2356">
        <v>4.9971849987999999</v>
      </c>
      <c r="N2356">
        <v>4.9967849987999999</v>
      </c>
      <c r="O2356">
        <v>4.9963849988</v>
      </c>
      <c r="P2356">
        <v>4.9959849988</v>
      </c>
    </row>
    <row r="2357" spans="2:16">
      <c r="B2357" t="s">
        <v>44</v>
      </c>
      <c r="C2357" t="s">
        <v>97</v>
      </c>
      <c r="D2357" t="s">
        <v>24</v>
      </c>
      <c r="F2357">
        <v>2.15</v>
      </c>
      <c r="G2357">
        <v>7</v>
      </c>
      <c r="H2357">
        <v>7</v>
      </c>
      <c r="I2357">
        <v>6.9995999999999992</v>
      </c>
      <c r="J2357">
        <v>6.9987999988</v>
      </c>
      <c r="K2357">
        <v>6.9983999988000001</v>
      </c>
      <c r="L2357">
        <v>6.9979999988000001</v>
      </c>
      <c r="M2357">
        <v>6.9975999988000002</v>
      </c>
      <c r="N2357">
        <v>6.9971999988000002</v>
      </c>
      <c r="O2357">
        <v>6.9967999988000003</v>
      </c>
      <c r="P2357">
        <v>6.9963999988000003</v>
      </c>
    </row>
    <row r="2358" spans="2:16">
      <c r="B2358" t="s">
        <v>44</v>
      </c>
      <c r="C2358" t="s">
        <v>97</v>
      </c>
      <c r="D2358" t="s">
        <v>25</v>
      </c>
      <c r="E2358">
        <v>5.7077625570776296E-4</v>
      </c>
      <c r="F2358">
        <v>5.7077625570776263E-4</v>
      </c>
      <c r="G2358">
        <v>0.11252120796156452</v>
      </c>
      <c r="H2358">
        <v>0.11244162473558139</v>
      </c>
      <c r="I2358">
        <v>0.11204162473558195</v>
      </c>
      <c r="J2358">
        <v>0.11124162353558213</v>
      </c>
      <c r="K2358">
        <v>0.110841623535582</v>
      </c>
      <c r="L2358">
        <v>0.110441623535582</v>
      </c>
      <c r="M2358">
        <v>0.110041623535582</v>
      </c>
      <c r="N2358">
        <v>0.109641623535582</v>
      </c>
      <c r="O2358">
        <v>0.10924162353558201</v>
      </c>
      <c r="P2358">
        <v>0.10884162353558191</v>
      </c>
    </row>
    <row r="2359" spans="2:16">
      <c r="B2359" t="s">
        <v>44</v>
      </c>
      <c r="C2359" t="s">
        <v>97</v>
      </c>
      <c r="D2359" t="s">
        <v>26</v>
      </c>
      <c r="G2359">
        <v>5.6260603980782399E-2</v>
      </c>
      <c r="H2359">
        <v>5.6260603980782399E-2</v>
      </c>
      <c r="I2359">
        <v>5.5860603980782401E-2</v>
      </c>
      <c r="J2359">
        <v>5.5060602780782397E-2</v>
      </c>
      <c r="K2359">
        <v>5.4660602780782386E-2</v>
      </c>
      <c r="L2359">
        <v>5.4260602780782402E-2</v>
      </c>
      <c r="M2359">
        <v>5.3860602780782398E-2</v>
      </c>
      <c r="N2359">
        <v>5.34606027807824E-2</v>
      </c>
      <c r="O2359">
        <v>5.3060602780782395E-2</v>
      </c>
      <c r="P2359">
        <v>5.2660602780782398E-2</v>
      </c>
    </row>
    <row r="2360" spans="2:16">
      <c r="B2360" t="s">
        <v>44</v>
      </c>
      <c r="C2360" t="s">
        <v>97</v>
      </c>
      <c r="D2360" t="s">
        <v>28</v>
      </c>
      <c r="E2360">
        <v>5.7077625570776296E-4</v>
      </c>
      <c r="F2360">
        <v>0.44999999999999996</v>
      </c>
      <c r="G2360">
        <v>0.69362388469457847</v>
      </c>
      <c r="H2360">
        <v>0.69354430146859536</v>
      </c>
      <c r="I2360">
        <v>0.69314430146859529</v>
      </c>
      <c r="J2360">
        <v>0.69234430026859517</v>
      </c>
      <c r="K2360">
        <v>3.3283802376629001</v>
      </c>
      <c r="L2360">
        <v>3.3279802376629002</v>
      </c>
      <c r="M2360">
        <v>3.3275802376628998</v>
      </c>
      <c r="N2360">
        <v>3.3271802376628998</v>
      </c>
      <c r="O2360">
        <v>3.3267802376628999</v>
      </c>
      <c r="P2360">
        <v>3.3263802376628999</v>
      </c>
    </row>
    <row r="2361" spans="2:16">
      <c r="B2361" t="s">
        <v>44</v>
      </c>
      <c r="C2361" t="s">
        <v>97</v>
      </c>
      <c r="D2361" t="s">
        <v>29</v>
      </c>
      <c r="E2361">
        <v>0.24931506849315099</v>
      </c>
      <c r="F2361">
        <v>1.1499999999999999</v>
      </c>
      <c r="G2361">
        <v>7.9999999999999973</v>
      </c>
      <c r="H2361">
        <v>9.999569999999995</v>
      </c>
      <c r="I2361">
        <v>27.210537803701818</v>
      </c>
      <c r="J2361">
        <v>27.209737802501817</v>
      </c>
      <c r="K2361">
        <v>28.294171111450702</v>
      </c>
      <c r="L2361">
        <v>28.293771111450699</v>
      </c>
      <c r="M2361">
        <v>28.2933711114507</v>
      </c>
      <c r="N2361">
        <v>28.292971111450701</v>
      </c>
      <c r="O2361">
        <v>28.292571111450702</v>
      </c>
      <c r="P2361">
        <v>28.292171111450699</v>
      </c>
    </row>
    <row r="2362" spans="2:16">
      <c r="B2362" t="s">
        <v>44</v>
      </c>
      <c r="C2362" t="s">
        <v>97</v>
      </c>
      <c r="D2362" t="s">
        <v>30</v>
      </c>
      <c r="E2362">
        <v>0.75811872146118697</v>
      </c>
      <c r="F2362">
        <v>9.5</v>
      </c>
      <c r="G2362">
        <v>68</v>
      </c>
      <c r="H2362">
        <v>67.999599999999973</v>
      </c>
      <c r="I2362">
        <v>67.999199999999945</v>
      </c>
      <c r="J2362">
        <v>67.998399998799982</v>
      </c>
      <c r="K2362">
        <v>67.997999998800026</v>
      </c>
      <c r="L2362">
        <v>67.997599998800027</v>
      </c>
      <c r="M2362">
        <v>67.997199998799999</v>
      </c>
      <c r="N2362">
        <v>67.9967999988</v>
      </c>
      <c r="O2362">
        <v>67.996399998800001</v>
      </c>
      <c r="P2362">
        <v>67.995999998800002</v>
      </c>
    </row>
    <row r="2363" spans="2:16">
      <c r="B2363" t="s">
        <v>44</v>
      </c>
      <c r="C2363" t="s">
        <v>98</v>
      </c>
      <c r="D2363" t="s">
        <v>16</v>
      </c>
      <c r="J2363">
        <v>2.7535018684705898E-4</v>
      </c>
      <c r="K2363">
        <v>1.7235610951203001E-3</v>
      </c>
      <c r="L2363">
        <v>1.60259618853291E-3</v>
      </c>
      <c r="M2363">
        <v>1.20259618853291E-3</v>
      </c>
      <c r="N2363">
        <v>8.0259618853290601E-4</v>
      </c>
      <c r="O2363">
        <v>6.3099918040707603E-4</v>
      </c>
      <c r="P2363">
        <v>2.3099918040707601E-4</v>
      </c>
    </row>
    <row r="2364" spans="2:16">
      <c r="B2364" t="s">
        <v>44</v>
      </c>
      <c r="C2364" t="s">
        <v>98</v>
      </c>
      <c r="D2364" t="s">
        <v>17</v>
      </c>
      <c r="H2364">
        <v>1.599994E-3</v>
      </c>
      <c r="I2364">
        <v>1.599994E-3</v>
      </c>
      <c r="J2364">
        <v>8.9709589425840603E-4</v>
      </c>
      <c r="K2364">
        <v>4.9709589425840596E-4</v>
      </c>
      <c r="L2364">
        <v>4.9709589425840596E-4</v>
      </c>
      <c r="M2364">
        <v>2.78715223802043E-4</v>
      </c>
    </row>
    <row r="2365" spans="2:16">
      <c r="B2365" t="s">
        <v>44</v>
      </c>
      <c r="C2365" t="s">
        <v>98</v>
      </c>
      <c r="D2365" t="s">
        <v>19</v>
      </c>
      <c r="H2365">
        <v>4.9599850000000001E-2</v>
      </c>
      <c r="I2365">
        <v>4.9599850000000001E-2</v>
      </c>
      <c r="J2365">
        <v>0.23881796708228301</v>
      </c>
      <c r="K2365">
        <v>1.14835698403284</v>
      </c>
      <c r="L2365">
        <v>5.5203549518365902</v>
      </c>
      <c r="M2365">
        <v>5.5199549518365902</v>
      </c>
      <c r="N2365">
        <v>5.5195549518365903</v>
      </c>
      <c r="O2365">
        <v>5.5191549518365903</v>
      </c>
      <c r="P2365">
        <v>5.5187549518365904</v>
      </c>
    </row>
    <row r="2366" spans="2:16">
      <c r="B2366" t="s">
        <v>44</v>
      </c>
      <c r="C2366" t="s">
        <v>98</v>
      </c>
      <c r="D2366" t="s">
        <v>21</v>
      </c>
      <c r="E2366">
        <v>11.1111111111111</v>
      </c>
      <c r="F2366">
        <v>11.1111111111111</v>
      </c>
      <c r="G2366">
        <v>11.1111111111111</v>
      </c>
      <c r="H2366">
        <v>11.110711111111099</v>
      </c>
      <c r="I2366">
        <v>11.1103111111111</v>
      </c>
      <c r="J2366">
        <v>11.1095111099111</v>
      </c>
      <c r="K2366">
        <v>11.109111109911099</v>
      </c>
      <c r="L2366">
        <v>11.1087111099111</v>
      </c>
      <c r="M2366">
        <v>11.108311109911099</v>
      </c>
      <c r="N2366">
        <v>11.1079111099111</v>
      </c>
      <c r="O2366">
        <v>11.107511109911099</v>
      </c>
      <c r="P2366">
        <v>11.1071111099111</v>
      </c>
    </row>
    <row r="2367" spans="2:16">
      <c r="B2367" t="s">
        <v>44</v>
      </c>
      <c r="C2367" t="s">
        <v>98</v>
      </c>
      <c r="D2367" t="s">
        <v>23</v>
      </c>
      <c r="J2367">
        <v>4.0000000000000002E-4</v>
      </c>
      <c r="K2367">
        <v>2.3227313556979101E-3</v>
      </c>
      <c r="L2367">
        <v>1.15649710211578E-2</v>
      </c>
      <c r="M2367">
        <v>1.11649710211578E-2</v>
      </c>
      <c r="N2367">
        <v>1.0764971021157799E-2</v>
      </c>
      <c r="O2367">
        <v>1.03649710211578E-2</v>
      </c>
      <c r="P2367">
        <v>9.9649710211577609E-3</v>
      </c>
    </row>
    <row r="2368" spans="2:16">
      <c r="B2368" t="s">
        <v>44</v>
      </c>
      <c r="C2368" t="s">
        <v>98</v>
      </c>
      <c r="D2368" t="s">
        <v>25</v>
      </c>
      <c r="J2368">
        <v>4.0000000000000002E-4</v>
      </c>
      <c r="K2368">
        <v>2.3227313556979101E-3</v>
      </c>
      <c r="L2368">
        <v>1.15649710211578E-2</v>
      </c>
      <c r="M2368">
        <v>1.11649710211578E-2</v>
      </c>
      <c r="N2368">
        <v>1.0764971021157799E-2</v>
      </c>
      <c r="O2368">
        <v>1.03649710211578E-2</v>
      </c>
      <c r="P2368">
        <v>9.9649710211577609E-3</v>
      </c>
    </row>
    <row r="2369" spans="2:16">
      <c r="B2369" t="s">
        <v>44</v>
      </c>
      <c r="C2369" t="s">
        <v>98</v>
      </c>
      <c r="D2369" t="s">
        <v>28</v>
      </c>
      <c r="K2369">
        <v>4.0000000000000002E-4</v>
      </c>
      <c r="L2369">
        <v>4.0000000000000002E-4</v>
      </c>
      <c r="M2369">
        <v>2.2427481459515601E-4</v>
      </c>
    </row>
    <row r="2370" spans="2:16">
      <c r="B2370" t="s">
        <v>44</v>
      </c>
      <c r="C2370" t="s">
        <v>98</v>
      </c>
      <c r="D2370" t="s">
        <v>29</v>
      </c>
      <c r="E2370">
        <v>0.1</v>
      </c>
      <c r="F2370">
        <v>9.9999999999999978E-2</v>
      </c>
      <c r="G2370">
        <v>0.1</v>
      </c>
      <c r="H2370">
        <v>9.9599999999999994E-2</v>
      </c>
      <c r="I2370">
        <v>9.920000000000001E-2</v>
      </c>
      <c r="J2370">
        <v>9.8399998799999999E-2</v>
      </c>
      <c r="K2370">
        <v>9.7999998800000002E-2</v>
      </c>
      <c r="L2370">
        <v>9.7599998800000004E-2</v>
      </c>
      <c r="M2370">
        <v>9.7199998800000006E-2</v>
      </c>
      <c r="N2370">
        <v>9.6799998799999995E-2</v>
      </c>
      <c r="O2370">
        <v>9.6399998799999997E-2</v>
      </c>
      <c r="P2370">
        <v>9.59999988E-2</v>
      </c>
    </row>
    <row r="2371" spans="2:16">
      <c r="B2371" t="s">
        <v>44</v>
      </c>
      <c r="C2371" t="s">
        <v>98</v>
      </c>
      <c r="D2371" t="s">
        <v>30</v>
      </c>
      <c r="E2371">
        <v>1.2999999999999999E-2</v>
      </c>
      <c r="F2371">
        <v>1.2999999999999968E-2</v>
      </c>
      <c r="G2371">
        <v>1.038400000000002</v>
      </c>
      <c r="H2371">
        <v>1.7995946000000003</v>
      </c>
      <c r="I2371">
        <v>1.7991945999999968</v>
      </c>
      <c r="J2371">
        <v>1.7983945988000034</v>
      </c>
      <c r="K2371">
        <v>1.7979945987999999</v>
      </c>
      <c r="L2371">
        <v>1.7975945987999999</v>
      </c>
      <c r="M2371">
        <v>1.7971945988</v>
      </c>
      <c r="N2371">
        <v>1.7967945988</v>
      </c>
      <c r="O2371">
        <v>1.7963945988000001</v>
      </c>
      <c r="P2371">
        <v>1.7959945987999999</v>
      </c>
    </row>
    <row r="2372" spans="2:16">
      <c r="B2372" t="s">
        <v>44</v>
      </c>
      <c r="C2372" t="s">
        <v>103</v>
      </c>
      <c r="D2372" t="s">
        <v>18</v>
      </c>
      <c r="E2372">
        <v>1.76940639269406E-2</v>
      </c>
      <c r="F2372">
        <v>1.70772939255713E-2</v>
      </c>
      <c r="G2372">
        <v>1.55353689221481E-2</v>
      </c>
      <c r="H2372">
        <v>1.3068288916671E-2</v>
      </c>
      <c r="I2372">
        <v>8.7121926111140002E-3</v>
      </c>
      <c r="J2372">
        <v>4.3560963055570001E-3</v>
      </c>
    </row>
    <row r="2373" spans="2:16">
      <c r="B2373" t="s">
        <v>44</v>
      </c>
      <c r="C2373" t="s">
        <v>103</v>
      </c>
      <c r="D2373" t="s">
        <v>30</v>
      </c>
      <c r="E2373">
        <v>0.30479452054794498</v>
      </c>
      <c r="F2373">
        <v>0.29417015987919698</v>
      </c>
      <c r="G2373">
        <v>0.26760925820732601</v>
      </c>
      <c r="H2373">
        <v>0.225111815532332</v>
      </c>
      <c r="I2373">
        <v>0.15007454368822101</v>
      </c>
      <c r="J2373">
        <v>7.5037271844110701E-2</v>
      </c>
    </row>
    <row r="2374" spans="2:16">
      <c r="B2374" t="s">
        <v>44</v>
      </c>
      <c r="C2374" t="s">
        <v>99</v>
      </c>
      <c r="D2374" t="s">
        <v>16</v>
      </c>
      <c r="E2374">
        <v>0.47488584474885798</v>
      </c>
      <c r="F2374">
        <v>1.0413832775112291</v>
      </c>
      <c r="G2374">
        <v>0.99999999999999911</v>
      </c>
      <c r="H2374">
        <v>0.93378675598203209</v>
      </c>
      <c r="I2374">
        <v>1.521440229375066</v>
      </c>
      <c r="J2374">
        <v>7.3137020870991822</v>
      </c>
      <c r="K2374">
        <v>35.156110822747202</v>
      </c>
      <c r="L2374">
        <v>168.98979155821701</v>
      </c>
      <c r="M2374">
        <v>428.973797073725</v>
      </c>
      <c r="N2374">
        <v>577.744317333715</v>
      </c>
      <c r="O2374">
        <v>754.95778797923504</v>
      </c>
      <c r="P2374">
        <v>994.78552671152397</v>
      </c>
    </row>
    <row r="2375" spans="2:16">
      <c r="B2375" t="s">
        <v>44</v>
      </c>
      <c r="C2375" t="s">
        <v>99</v>
      </c>
      <c r="D2375" t="s">
        <v>17</v>
      </c>
      <c r="E2375">
        <v>0.85445205479452002</v>
      </c>
      <c r="F2375">
        <v>3.074460055810472</v>
      </c>
      <c r="G2375">
        <v>3.0000000000000018</v>
      </c>
      <c r="H2375">
        <v>2.8808639107032499</v>
      </c>
      <c r="I2375">
        <v>4.6930237446215664</v>
      </c>
      <c r="J2375">
        <v>22.558959767046854</v>
      </c>
      <c r="K2375">
        <v>52.527968261181904</v>
      </c>
      <c r="L2375">
        <v>81.736313502943602</v>
      </c>
      <c r="M2375">
        <v>79.290778690046906</v>
      </c>
      <c r="N2375">
        <v>97.353723222030993</v>
      </c>
      <c r="O2375">
        <v>109.523351151196</v>
      </c>
      <c r="P2375">
        <v>117.32802698303399</v>
      </c>
    </row>
    <row r="2376" spans="2:16">
      <c r="B2376" t="s">
        <v>44</v>
      </c>
      <c r="C2376" t="s">
        <v>99</v>
      </c>
      <c r="D2376" t="s">
        <v>18</v>
      </c>
      <c r="E2376">
        <v>0.83961187214611899</v>
      </c>
      <c r="F2376">
        <v>4.6522474517522907</v>
      </c>
      <c r="G2376">
        <v>5.9999999999999964</v>
      </c>
      <c r="H2376">
        <v>5.8829330745788058</v>
      </c>
      <c r="I2376">
        <v>9.5830780748727147</v>
      </c>
      <c r="J2376">
        <v>27.289208484621863</v>
      </c>
      <c r="K2376">
        <v>82.118790990431705</v>
      </c>
      <c r="L2376">
        <v>191.109940708305</v>
      </c>
      <c r="M2376">
        <v>223.365657391486</v>
      </c>
      <c r="N2376">
        <v>268.10441114881502</v>
      </c>
      <c r="O2376">
        <v>360.06187764306299</v>
      </c>
      <c r="P2376">
        <v>395.40167850690199</v>
      </c>
    </row>
    <row r="2377" spans="2:16">
      <c r="B2377" t="s">
        <v>44</v>
      </c>
      <c r="C2377" t="s">
        <v>99</v>
      </c>
      <c r="D2377" t="s">
        <v>19</v>
      </c>
      <c r="F2377">
        <v>44.223670504200001</v>
      </c>
      <c r="G2377">
        <v>44.223670504200001</v>
      </c>
      <c r="H2377">
        <v>155.41696201308301</v>
      </c>
      <c r="I2377">
        <v>253.158254333185</v>
      </c>
      <c r="J2377">
        <v>1168.7434022606401</v>
      </c>
      <c r="K2377">
        <v>1052.7557222818</v>
      </c>
      <c r="L2377">
        <v>1195.7675762071599</v>
      </c>
      <c r="M2377">
        <v>1689.6587872105899</v>
      </c>
      <c r="N2377">
        <v>1876.53368077697</v>
      </c>
      <c r="O2377">
        <v>2098.1648164172998</v>
      </c>
      <c r="P2377">
        <v>2279.3227067930702</v>
      </c>
    </row>
    <row r="2378" spans="2:16">
      <c r="B2378" t="s">
        <v>44</v>
      </c>
      <c r="C2378" t="s">
        <v>99</v>
      </c>
      <c r="D2378" t="s">
        <v>20</v>
      </c>
      <c r="E2378">
        <v>0.212899543378995</v>
      </c>
      <c r="F2378">
        <v>4.0185528395573185</v>
      </c>
      <c r="G2378">
        <v>4</v>
      </c>
      <c r="H2378">
        <v>15.256048921228441</v>
      </c>
      <c r="I2378">
        <v>24.850896113642893</v>
      </c>
      <c r="J2378">
        <v>70.948983403605851</v>
      </c>
      <c r="K2378">
        <v>194.67554842944199</v>
      </c>
      <c r="L2378">
        <v>311.02629346522599</v>
      </c>
      <c r="M2378">
        <v>347.896768524668</v>
      </c>
      <c r="N2378">
        <v>407.06447288834801</v>
      </c>
      <c r="O2378">
        <v>452.93075675776498</v>
      </c>
      <c r="P2378">
        <v>513.92448592055302</v>
      </c>
    </row>
    <row r="2379" spans="2:16">
      <c r="B2379" t="s">
        <v>44</v>
      </c>
      <c r="C2379" t="s">
        <v>99</v>
      </c>
      <c r="D2379" t="s">
        <v>21</v>
      </c>
      <c r="E2379">
        <v>9.4748858447488593E-2</v>
      </c>
      <c r="F2379">
        <v>0.39744615456918853</v>
      </c>
      <c r="G2379">
        <v>3.0747800054974381</v>
      </c>
      <c r="H2379">
        <v>3.0615691899842377</v>
      </c>
      <c r="I2379">
        <v>1.5116727805037886</v>
      </c>
      <c r="J2379">
        <v>2.4620828755301196</v>
      </c>
      <c r="K2379">
        <v>11.835209862771601</v>
      </c>
      <c r="L2379">
        <v>56.890222761040398</v>
      </c>
      <c r="M2379">
        <v>51.624661735533202</v>
      </c>
      <c r="N2379">
        <v>36.111713094804301</v>
      </c>
      <c r="O2379">
        <v>52.579302578866603</v>
      </c>
      <c r="P2379">
        <v>71.610220554617896</v>
      </c>
    </row>
    <row r="2380" spans="2:16">
      <c r="B2380" t="s">
        <v>44</v>
      </c>
      <c r="C2380" t="s">
        <v>99</v>
      </c>
      <c r="D2380" t="s">
        <v>22</v>
      </c>
      <c r="E2380">
        <v>8.3904109589041098E-2</v>
      </c>
      <c r="F2380">
        <v>8.0979426034160903E-2</v>
      </c>
      <c r="G2380">
        <v>7.3667717146960507E-2</v>
      </c>
      <c r="H2380">
        <v>6.19689829274397E-2</v>
      </c>
      <c r="I2380">
        <v>4.1312655284959802E-2</v>
      </c>
      <c r="J2380">
        <v>0.1989828442588279</v>
      </c>
      <c r="K2380">
        <v>0.95687638475601</v>
      </c>
      <c r="L2380">
        <v>0.86173168144684098</v>
      </c>
      <c r="M2380">
        <v>0.43652281832526502</v>
      </c>
    </row>
    <row r="2381" spans="2:16">
      <c r="B2381" t="s">
        <v>44</v>
      </c>
      <c r="C2381" t="s">
        <v>99</v>
      </c>
      <c r="D2381" t="s">
        <v>23</v>
      </c>
      <c r="E2381">
        <v>3.4041095890410999</v>
      </c>
      <c r="F2381">
        <v>18.29664647485215</v>
      </c>
      <c r="G2381">
        <v>18.000000000000011</v>
      </c>
      <c r="H2381">
        <v>17.5253656402366</v>
      </c>
      <c r="I2381">
        <v>28.547373923691399</v>
      </c>
      <c r="J2381">
        <v>137.22272741478591</v>
      </c>
      <c r="K2381">
        <v>338.06753109078801</v>
      </c>
      <c r="L2381">
        <v>442.405028432878</v>
      </c>
      <c r="M2381">
        <v>634.01979038729996</v>
      </c>
      <c r="N2381">
        <v>784.53545528496795</v>
      </c>
      <c r="O2381">
        <v>957.66110727851901</v>
      </c>
      <c r="P2381">
        <v>1136.6070364013599</v>
      </c>
    </row>
    <row r="2382" spans="2:16">
      <c r="B2382" t="s">
        <v>44</v>
      </c>
      <c r="C2382" t="s">
        <v>99</v>
      </c>
      <c r="D2382" t="s">
        <v>24</v>
      </c>
      <c r="E2382">
        <v>3.4246575342465799E-3</v>
      </c>
      <c r="F2382">
        <v>1.533305282695272</v>
      </c>
      <c r="G2382">
        <v>3.0000000000000049</v>
      </c>
      <c r="H2382">
        <v>2.9995225006441064</v>
      </c>
      <c r="I2382">
        <v>0.8417736238278235</v>
      </c>
      <c r="J2382">
        <v>4.0466613523330386</v>
      </c>
      <c r="K2382">
        <v>19.4520066700542</v>
      </c>
      <c r="L2382">
        <v>17.29339233104</v>
      </c>
      <c r="M2382">
        <v>8.6380501361485305</v>
      </c>
      <c r="N2382">
        <v>6.8529270782478502</v>
      </c>
      <c r="O2382">
        <v>6.91945534957381</v>
      </c>
      <c r="P2382">
        <v>5.9913635701672598</v>
      </c>
    </row>
    <row r="2383" spans="2:16">
      <c r="B2383" t="s">
        <v>44</v>
      </c>
      <c r="C2383" t="s">
        <v>99</v>
      </c>
      <c r="D2383" t="s">
        <v>25</v>
      </c>
      <c r="E2383">
        <v>3.1963470319634701E-2</v>
      </c>
      <c r="F2383">
        <v>3.0849305155870799E-2</v>
      </c>
      <c r="G2383">
        <v>2.8063892246461102E-2</v>
      </c>
      <c r="H2383">
        <v>2.6108318336850957</v>
      </c>
      <c r="I2383">
        <v>4.2531699453091409</v>
      </c>
      <c r="J2383">
        <v>20.444658037394635</v>
      </c>
      <c r="K2383">
        <v>98.274362662550203</v>
      </c>
      <c r="L2383">
        <v>202.19316940271199</v>
      </c>
      <c r="M2383">
        <v>291.25639934818702</v>
      </c>
      <c r="N2383">
        <v>357.88575673147699</v>
      </c>
      <c r="O2383">
        <v>417.60499770277499</v>
      </c>
      <c r="P2383">
        <v>485.51547898695401</v>
      </c>
    </row>
    <row r="2384" spans="2:16">
      <c r="B2384" t="s">
        <v>44</v>
      </c>
      <c r="C2384" t="s">
        <v>99</v>
      </c>
      <c r="D2384" t="s">
        <v>26</v>
      </c>
      <c r="E2384">
        <v>2.85388127853881E-3</v>
      </c>
      <c r="F2384">
        <v>9.251440224605989E-2</v>
      </c>
      <c r="G2384">
        <v>0.14706508226486262</v>
      </c>
      <c r="H2384">
        <v>0.36132648907837395</v>
      </c>
      <c r="I2384">
        <v>0.58896277657212126</v>
      </c>
      <c r="J2384">
        <v>2.8314429946353057</v>
      </c>
      <c r="K2384">
        <v>13.610660569141301</v>
      </c>
      <c r="L2384">
        <v>42.465504093260101</v>
      </c>
      <c r="M2384">
        <v>38.769013623045097</v>
      </c>
      <c r="N2384">
        <v>49.166684869682904</v>
      </c>
      <c r="O2384">
        <v>57.283437334344598</v>
      </c>
      <c r="P2384">
        <v>78.060241031551001</v>
      </c>
    </row>
    <row r="2385" spans="2:16">
      <c r="B2385" t="s">
        <v>44</v>
      </c>
      <c r="C2385" t="s">
        <v>99</v>
      </c>
      <c r="D2385" t="s">
        <v>27</v>
      </c>
      <c r="E2385">
        <v>1.14155251141553E-3</v>
      </c>
      <c r="F2385">
        <v>1.10176089842396E-3</v>
      </c>
      <c r="G2385">
        <v>1.0022818659450399E-3</v>
      </c>
      <c r="H2385">
        <v>4.7199342169734084</v>
      </c>
      <c r="I2385">
        <v>7.6886754847709726</v>
      </c>
      <c r="J2385">
        <v>36.958543595887527</v>
      </c>
      <c r="K2385">
        <v>177.65377658185301</v>
      </c>
      <c r="L2385">
        <v>673.54235649643499</v>
      </c>
      <c r="M2385">
        <v>897.72089942634796</v>
      </c>
      <c r="N2385">
        <v>1119.5595436444301</v>
      </c>
      <c r="O2385">
        <v>1365.0749874353801</v>
      </c>
      <c r="P2385">
        <v>1688.1191052378899</v>
      </c>
    </row>
    <row r="2386" spans="2:16">
      <c r="B2386" t="s">
        <v>44</v>
      </c>
      <c r="C2386" t="s">
        <v>99</v>
      </c>
      <c r="D2386" t="s">
        <v>28</v>
      </c>
      <c r="E2386">
        <v>7.1347031963470295E-2</v>
      </c>
      <c r="F2386">
        <v>0.27286005615149728</v>
      </c>
      <c r="G2386">
        <v>0.45032458382156498</v>
      </c>
      <c r="H2386">
        <v>0.44037668057367318</v>
      </c>
      <c r="I2386">
        <v>0.7177272087445421</v>
      </c>
      <c r="J2386">
        <v>3.4503915227266808</v>
      </c>
      <c r="K2386">
        <v>16.585839925452198</v>
      </c>
      <c r="L2386">
        <v>79.725686213133002</v>
      </c>
      <c r="M2386">
        <v>72.448615734982695</v>
      </c>
      <c r="N2386">
        <v>36.366812010930602</v>
      </c>
    </row>
    <row r="2387" spans="2:16">
      <c r="B2387" t="s">
        <v>44</v>
      </c>
      <c r="C2387" t="s">
        <v>99</v>
      </c>
      <c r="D2387" t="s">
        <v>29</v>
      </c>
      <c r="E2387">
        <v>10.206050228310501</v>
      </c>
      <c r="F2387">
        <v>45.615010981048194</v>
      </c>
      <c r="G2387">
        <v>60.000000000000028</v>
      </c>
      <c r="H2387">
        <v>58.576972336195603</v>
      </c>
      <c r="I2387">
        <v>95.4161154913198</v>
      </c>
      <c r="J2387">
        <v>458.64929273513542</v>
      </c>
      <c r="K2387">
        <v>582.72890869042499</v>
      </c>
      <c r="L2387">
        <v>752.38077366071502</v>
      </c>
      <c r="M2387">
        <v>1019.04778303987</v>
      </c>
      <c r="N2387">
        <v>1202.7478213434699</v>
      </c>
      <c r="O2387">
        <v>1406.4791790121301</v>
      </c>
      <c r="P2387">
        <v>1604.28242405489</v>
      </c>
    </row>
    <row r="2388" spans="2:16">
      <c r="B2388" t="s">
        <v>44</v>
      </c>
      <c r="C2388" t="s">
        <v>99</v>
      </c>
      <c r="D2388" t="s">
        <v>30</v>
      </c>
      <c r="E2388">
        <v>38.453767123287697</v>
      </c>
      <c r="F2388">
        <v>94.437366743860295</v>
      </c>
      <c r="G2388">
        <v>100</v>
      </c>
      <c r="H2388">
        <v>94.638398482290199</v>
      </c>
      <c r="I2388">
        <v>154.1563787746253</v>
      </c>
      <c r="J2388">
        <v>291.06701304906164</v>
      </c>
      <c r="K2388">
        <v>601.24040303607103</v>
      </c>
      <c r="L2388">
        <v>874.65812103217604</v>
      </c>
      <c r="M2388">
        <v>625.74207709286998</v>
      </c>
      <c r="N2388">
        <v>421.97887471039598</v>
      </c>
      <c r="O2388">
        <v>385.58406300593202</v>
      </c>
      <c r="P2388">
        <v>451.00599613450203</v>
      </c>
    </row>
    <row r="2389" spans="2:16">
      <c r="B2389" t="s">
        <v>45</v>
      </c>
      <c r="C2389" t="s">
        <v>90</v>
      </c>
      <c r="D2389" t="s">
        <v>16</v>
      </c>
      <c r="I2389">
        <v>51.535766076426398</v>
      </c>
      <c r="J2389">
        <v>63.880102964774402</v>
      </c>
      <c r="K2389">
        <v>63.880102964774402</v>
      </c>
      <c r="L2389">
        <v>12.344336888348</v>
      </c>
      <c r="M2389">
        <v>55.824853571847903</v>
      </c>
      <c r="N2389">
        <v>73.936939336891797</v>
      </c>
      <c r="O2389">
        <v>94.452003686834004</v>
      </c>
      <c r="P2389">
        <v>127.909830739854</v>
      </c>
    </row>
    <row r="2390" spans="2:16">
      <c r="B2390" t="s">
        <v>45</v>
      </c>
      <c r="C2390" t="s">
        <v>90</v>
      </c>
      <c r="D2390" t="s">
        <v>17</v>
      </c>
      <c r="E2390">
        <v>0.199086757990868</v>
      </c>
      <c r="F2390">
        <v>0.19214710068513899</v>
      </c>
      <c r="G2390">
        <v>0.174797957420815</v>
      </c>
      <c r="H2390">
        <v>3.0704088110204082</v>
      </c>
      <c r="I2390">
        <v>13.912159460721398</v>
      </c>
      <c r="J2390">
        <v>26.54912003638638</v>
      </c>
      <c r="K2390">
        <v>23.576737444164579</v>
      </c>
      <c r="L2390">
        <v>12.685973685064361</v>
      </c>
      <c r="O2390">
        <v>21.2431777658927</v>
      </c>
      <c r="P2390">
        <v>26.165173129421198</v>
      </c>
    </row>
    <row r="2391" spans="2:16">
      <c r="B2391" t="s">
        <v>45</v>
      </c>
      <c r="C2391" t="s">
        <v>90</v>
      </c>
      <c r="D2391" t="s">
        <v>18</v>
      </c>
      <c r="I2391">
        <v>18.011705233852702</v>
      </c>
      <c r="J2391">
        <v>21.679957941089089</v>
      </c>
      <c r="K2391">
        <v>21.679957941089089</v>
      </c>
      <c r="L2391">
        <v>8.9932012067627696</v>
      </c>
      <c r="M2391">
        <v>5.3249484995263101</v>
      </c>
      <c r="N2391">
        <v>7.56977064025837</v>
      </c>
      <c r="O2391">
        <v>12.948969442135599</v>
      </c>
      <c r="P2391">
        <v>12.948969442135599</v>
      </c>
    </row>
    <row r="2392" spans="2:16">
      <c r="B2392" t="s">
        <v>45</v>
      </c>
      <c r="C2392" t="s">
        <v>90</v>
      </c>
      <c r="D2392" t="s">
        <v>19</v>
      </c>
      <c r="E2392">
        <v>1.8264840182648401</v>
      </c>
      <c r="F2392">
        <v>1.7628174374783301</v>
      </c>
      <c r="G2392">
        <v>1.60365098551206</v>
      </c>
      <c r="H2392">
        <v>40.956542687792698</v>
      </c>
      <c r="I2392">
        <v>96.088161073122691</v>
      </c>
      <c r="J2392">
        <v>95.638499519000689</v>
      </c>
      <c r="K2392">
        <v>55.581279939452003</v>
      </c>
      <c r="M2392">
        <v>0.70812187243609503</v>
      </c>
      <c r="N2392">
        <v>111.235693702308</v>
      </c>
      <c r="O2392">
        <v>121.45233917317699</v>
      </c>
      <c r="P2392">
        <v>120.744217300741</v>
      </c>
    </row>
    <row r="2393" spans="2:16">
      <c r="B2393" t="s">
        <v>45</v>
      </c>
      <c r="C2393" t="s">
        <v>90</v>
      </c>
      <c r="D2393" t="s">
        <v>20</v>
      </c>
      <c r="E2393">
        <v>4.3378995433789997</v>
      </c>
      <c r="F2393">
        <v>4.1866914140110403</v>
      </c>
      <c r="G2393">
        <v>10.74060069246449</v>
      </c>
      <c r="H2393">
        <v>16.825094324750332</v>
      </c>
      <c r="I2393">
        <v>53.676253687206746</v>
      </c>
      <c r="J2393">
        <v>84.964179960869728</v>
      </c>
      <c r="K2393">
        <v>75.312250196451089</v>
      </c>
      <c r="L2393">
        <v>37.39314464295488</v>
      </c>
      <c r="M2393">
        <v>1.2886011977991401</v>
      </c>
    </row>
    <row r="2394" spans="2:16">
      <c r="B2394" t="s">
        <v>45</v>
      </c>
      <c r="C2394" t="s">
        <v>90</v>
      </c>
      <c r="D2394" t="s">
        <v>21</v>
      </c>
      <c r="E2394">
        <v>0.68493150684931503</v>
      </c>
      <c r="F2394">
        <v>0.661056539054375</v>
      </c>
      <c r="G2394">
        <v>0.60136911956702399</v>
      </c>
      <c r="H2394">
        <v>11.392791477071134</v>
      </c>
      <c r="I2394">
        <v>13.231377501493489</v>
      </c>
      <c r="J2394">
        <v>70.293538172923931</v>
      </c>
      <c r="K2394">
        <v>60.590865016561921</v>
      </c>
      <c r="L2394">
        <v>58.583655909343861</v>
      </c>
      <c r="M2394">
        <v>17.788815774737159</v>
      </c>
      <c r="N2394">
        <v>22.126221223820721</v>
      </c>
      <c r="O2394">
        <v>23.58410836783122</v>
      </c>
      <c r="P2394">
        <v>24.760282286018018</v>
      </c>
    </row>
    <row r="2395" spans="2:16">
      <c r="B2395" t="s">
        <v>45</v>
      </c>
      <c r="C2395" t="s">
        <v>90</v>
      </c>
      <c r="D2395" t="s">
        <v>22</v>
      </c>
      <c r="E2395">
        <v>0.68493150684931503</v>
      </c>
      <c r="F2395">
        <v>0.661056539054375</v>
      </c>
      <c r="G2395">
        <v>0.60136911956702399</v>
      </c>
      <c r="H2395">
        <v>2.0099118129128928</v>
      </c>
      <c r="I2395">
        <v>20.687885998727509</v>
      </c>
      <c r="J2395">
        <v>292.65689162638773</v>
      </c>
      <c r="K2395">
        <v>290.98422597906642</v>
      </c>
      <c r="L2395">
        <v>272.137628710456</v>
      </c>
      <c r="M2395">
        <v>48.319630778976297</v>
      </c>
      <c r="N2395">
        <v>56.320711416869301</v>
      </c>
      <c r="O2395">
        <v>63.315155287809603</v>
      </c>
      <c r="P2395">
        <v>71.179985608313899</v>
      </c>
    </row>
    <row r="2396" spans="2:16">
      <c r="B2396" t="s">
        <v>45</v>
      </c>
      <c r="C2396" t="s">
        <v>90</v>
      </c>
      <c r="D2396" t="s">
        <v>23</v>
      </c>
      <c r="E2396">
        <v>0.45662100456621002</v>
      </c>
      <c r="F2396">
        <v>0.44070435936958302</v>
      </c>
      <c r="G2396">
        <v>0.40091274637801599</v>
      </c>
      <c r="H2396">
        <v>5.4367849423465664</v>
      </c>
      <c r="I2396">
        <v>26.792530538357475</v>
      </c>
      <c r="J2396">
        <v>26.680115149826971</v>
      </c>
      <c r="K2396">
        <v>21.468160984541399</v>
      </c>
      <c r="N2396">
        <v>20.692404106945801</v>
      </c>
      <c r="O2396">
        <v>35.608381472109599</v>
      </c>
      <c r="P2396">
        <v>69.076620189316102</v>
      </c>
    </row>
    <row r="2397" spans="2:16">
      <c r="B2397" t="s">
        <v>45</v>
      </c>
      <c r="C2397" t="s">
        <v>90</v>
      </c>
      <c r="D2397" t="s">
        <v>24</v>
      </c>
      <c r="E2397">
        <v>0.932077625570776</v>
      </c>
      <c r="F2397">
        <v>0.899587773563161</v>
      </c>
      <c r="G2397">
        <v>0.81836314354412498</v>
      </c>
      <c r="H2397">
        <v>0.68840373551366696</v>
      </c>
      <c r="I2397">
        <v>1.500007738264578</v>
      </c>
      <c r="J2397">
        <v>5.9215621382912191</v>
      </c>
      <c r="K2397">
        <v>5.6920942264533299</v>
      </c>
      <c r="L2397">
        <v>4.65102231186453</v>
      </c>
    </row>
    <row r="2398" spans="2:16">
      <c r="B2398" t="s">
        <v>45</v>
      </c>
      <c r="C2398" t="s">
        <v>90</v>
      </c>
      <c r="D2398" t="s">
        <v>25</v>
      </c>
      <c r="H2398">
        <v>0.24791075713834901</v>
      </c>
      <c r="I2398">
        <v>1.8292401988758309</v>
      </c>
      <c r="J2398">
        <v>1.8292401988758309</v>
      </c>
      <c r="K2398">
        <v>1.5813294417374819</v>
      </c>
    </row>
    <row r="2399" spans="2:16">
      <c r="B2399" t="s">
        <v>45</v>
      </c>
      <c r="C2399" t="s">
        <v>90</v>
      </c>
      <c r="D2399" t="s">
        <v>26</v>
      </c>
      <c r="H2399">
        <v>0.76569517744498605</v>
      </c>
      <c r="I2399">
        <v>13.55273318441893</v>
      </c>
      <c r="J2399">
        <v>15.971182948942641</v>
      </c>
      <c r="K2399">
        <v>17.2593472173725</v>
      </c>
      <c r="L2399">
        <v>4.47230921039856</v>
      </c>
      <c r="M2399">
        <v>2.05385944587485</v>
      </c>
      <c r="P2399">
        <v>9.4721299306544502</v>
      </c>
    </row>
    <row r="2400" spans="2:16">
      <c r="B2400" t="s">
        <v>45</v>
      </c>
      <c r="C2400" t="s">
        <v>90</v>
      </c>
      <c r="D2400" t="s">
        <v>27</v>
      </c>
      <c r="E2400">
        <v>1.3698630136986301</v>
      </c>
      <c r="F2400">
        <v>1.32211307810875</v>
      </c>
      <c r="G2400">
        <v>1.20273823913405</v>
      </c>
      <c r="H2400">
        <v>1.01173849677453</v>
      </c>
      <c r="I2400">
        <v>43.563157989274515</v>
      </c>
      <c r="J2400">
        <v>43.225911823683006</v>
      </c>
      <c r="K2400">
        <v>49.417152242984208</v>
      </c>
      <c r="L2400">
        <v>6.5284865848927103</v>
      </c>
      <c r="M2400">
        <v>6.5284865848927103</v>
      </c>
      <c r="N2400">
        <v>19.742591744551198</v>
      </c>
      <c r="O2400">
        <v>19.742591744551198</v>
      </c>
      <c r="P2400">
        <v>35.859073376382099</v>
      </c>
    </row>
    <row r="2401" spans="2:16">
      <c r="B2401" t="s">
        <v>45</v>
      </c>
      <c r="C2401" t="s">
        <v>90</v>
      </c>
      <c r="D2401" t="s">
        <v>28</v>
      </c>
      <c r="E2401">
        <v>2.96803652968037E-2</v>
      </c>
      <c r="F2401">
        <v>2.8645783359023E-2</v>
      </c>
      <c r="G2401">
        <v>2.6059328514571101E-2</v>
      </c>
      <c r="H2401">
        <v>2.1921000763448099E-2</v>
      </c>
      <c r="I2401">
        <v>0.52298074708744247</v>
      </c>
      <c r="J2401">
        <v>1.5908425392573098</v>
      </c>
      <c r="K2401">
        <v>1.5835355390028272</v>
      </c>
      <c r="L2401">
        <v>1.07516879242435</v>
      </c>
    </row>
    <row r="2402" spans="2:16">
      <c r="B2402" t="s">
        <v>45</v>
      </c>
      <c r="C2402" t="s">
        <v>90</v>
      </c>
      <c r="D2402" t="s">
        <v>29</v>
      </c>
      <c r="E2402">
        <v>6.79771689497717</v>
      </c>
      <c r="F2402">
        <v>6.56076579793499</v>
      </c>
      <c r="G2402">
        <v>5.9683880553295303</v>
      </c>
      <c r="H2402">
        <v>6.42374397786452</v>
      </c>
      <c r="I2402">
        <v>58.243379266068189</v>
      </c>
      <c r="J2402">
        <v>197.47366213377859</v>
      </c>
      <c r="K2402">
        <v>194.39697393402128</v>
      </c>
      <c r="L2402">
        <v>140.90381075676399</v>
      </c>
      <c r="N2402">
        <v>54.7516922321349</v>
      </c>
      <c r="O2402">
        <v>57.538481388803497</v>
      </c>
      <c r="P2402">
        <v>69.036331984016201</v>
      </c>
    </row>
    <row r="2403" spans="2:16">
      <c r="B2403" t="s">
        <v>45</v>
      </c>
      <c r="C2403" t="s">
        <v>90</v>
      </c>
      <c r="D2403" t="s">
        <v>30</v>
      </c>
      <c r="E2403">
        <v>2.9127853881278498</v>
      </c>
      <c r="F2403">
        <v>2.8112531084185699</v>
      </c>
      <c r="G2403">
        <v>2.5574224091453601</v>
      </c>
      <c r="H2403">
        <v>26.645441639564332</v>
      </c>
      <c r="I2403">
        <v>62.410508934020953</v>
      </c>
      <c r="J2403">
        <v>115.76581103248968</v>
      </c>
      <c r="K2403">
        <v>90.5545649197975</v>
      </c>
      <c r="L2403">
        <v>54.072399861904799</v>
      </c>
      <c r="N2403">
        <v>67.996916268954706</v>
      </c>
      <c r="O2403">
        <v>101.057860206676</v>
      </c>
      <c r="P2403">
        <v>126.605043682925</v>
      </c>
    </row>
    <row r="2404" spans="2:16">
      <c r="B2404" t="s">
        <v>45</v>
      </c>
      <c r="C2404" t="s">
        <v>100</v>
      </c>
      <c r="D2404" t="s">
        <v>16</v>
      </c>
      <c r="J2404">
        <v>1.0004029999999999</v>
      </c>
      <c r="K2404">
        <v>41.300428822249998</v>
      </c>
      <c r="L2404">
        <v>91.105057761224799</v>
      </c>
      <c r="M2404">
        <v>90.104654761224793</v>
      </c>
      <c r="N2404">
        <v>49.804628938974801</v>
      </c>
    </row>
    <row r="2405" spans="2:16">
      <c r="B2405" t="s">
        <v>45</v>
      </c>
      <c r="C2405" t="s">
        <v>100</v>
      </c>
      <c r="D2405" t="s">
        <v>17</v>
      </c>
      <c r="J2405">
        <v>1.0004029999999999</v>
      </c>
      <c r="K2405">
        <v>37.814315125696702</v>
      </c>
      <c r="L2405">
        <v>235.13667525188748</v>
      </c>
      <c r="M2405">
        <v>428.08894492915448</v>
      </c>
      <c r="N2405">
        <v>391.27503280345792</v>
      </c>
      <c r="O2405">
        <v>193.952672677267</v>
      </c>
    </row>
    <row r="2406" spans="2:16">
      <c r="B2406" t="s">
        <v>45</v>
      </c>
      <c r="C2406" t="s">
        <v>100</v>
      </c>
      <c r="D2406" t="s">
        <v>18</v>
      </c>
      <c r="J2406">
        <v>1.0004029999999999</v>
      </c>
      <c r="K2406">
        <v>35.412323033042597</v>
      </c>
      <c r="L2406">
        <v>151.60764124103127</v>
      </c>
      <c r="M2406">
        <v>244.93155494218752</v>
      </c>
      <c r="N2406">
        <v>210.51963490914488</v>
      </c>
      <c r="O2406">
        <v>94.324316701156505</v>
      </c>
    </row>
    <row r="2407" spans="2:16">
      <c r="B2407" t="s">
        <v>45</v>
      </c>
      <c r="C2407" t="s">
        <v>100</v>
      </c>
      <c r="D2407" t="s">
        <v>19</v>
      </c>
      <c r="J2407">
        <v>1.0004029999999999</v>
      </c>
      <c r="K2407">
        <v>47.065002291554698</v>
      </c>
      <c r="L2407">
        <v>104.226850078072</v>
      </c>
      <c r="M2407">
        <v>103.226447078072</v>
      </c>
      <c r="N2407">
        <v>57.161847786517498</v>
      </c>
    </row>
    <row r="2408" spans="2:16">
      <c r="B2408" t="s">
        <v>45</v>
      </c>
      <c r="C2408" t="s">
        <v>100</v>
      </c>
      <c r="D2408" t="s">
        <v>20</v>
      </c>
      <c r="J2408">
        <v>1.0004029999999999</v>
      </c>
      <c r="K2408">
        <v>127.20711661824301</v>
      </c>
      <c r="L2408">
        <v>286.65286748031002</v>
      </c>
      <c r="M2408">
        <v>285.65246448031002</v>
      </c>
      <c r="N2408">
        <v>159.445750862067</v>
      </c>
    </row>
    <row r="2409" spans="2:16">
      <c r="B2409" t="s">
        <v>45</v>
      </c>
      <c r="C2409" t="s">
        <v>100</v>
      </c>
      <c r="D2409" t="s">
        <v>21</v>
      </c>
      <c r="J2409">
        <v>1.0004029999999999</v>
      </c>
      <c r="K2409">
        <v>53.46260610423662</v>
      </c>
      <c r="L2409">
        <v>118.7895976954793</v>
      </c>
      <c r="M2409">
        <v>117.789194695479</v>
      </c>
      <c r="N2409">
        <v>65.326991591242404</v>
      </c>
    </row>
    <row r="2410" spans="2:16">
      <c r="B2410" t="s">
        <v>45</v>
      </c>
      <c r="C2410" t="s">
        <v>100</v>
      </c>
      <c r="D2410" t="s">
        <v>22</v>
      </c>
      <c r="J2410">
        <v>1.0004029999999999</v>
      </c>
      <c r="K2410">
        <v>249.28400006824401</v>
      </c>
      <c r="L2410">
        <v>564.53422676015305</v>
      </c>
      <c r="M2410">
        <v>563.53382376015304</v>
      </c>
      <c r="N2410">
        <v>315.25022669190798</v>
      </c>
    </row>
    <row r="2411" spans="2:16">
      <c r="B2411" t="s">
        <v>45</v>
      </c>
      <c r="C2411" t="s">
        <v>100</v>
      </c>
      <c r="D2411" t="s">
        <v>23</v>
      </c>
      <c r="J2411">
        <v>1.0004029999999999</v>
      </c>
      <c r="K2411">
        <v>9.2176192615805306</v>
      </c>
      <c r="L2411">
        <v>58.073471909744001</v>
      </c>
      <c r="M2411">
        <v>108.12167951058069</v>
      </c>
      <c r="N2411">
        <v>99.904463249000088</v>
      </c>
      <c r="O2411">
        <v>51.048610600836703</v>
      </c>
    </row>
    <row r="2412" spans="2:16">
      <c r="B2412" t="s">
        <v>45</v>
      </c>
      <c r="C2412" t="s">
        <v>100</v>
      </c>
      <c r="D2412" t="s">
        <v>24</v>
      </c>
      <c r="J2412">
        <v>1.0004029999999999</v>
      </c>
      <c r="K2412">
        <v>2.2771989062244602</v>
      </c>
      <c r="L2412">
        <v>2.2771989062244602</v>
      </c>
      <c r="M2412">
        <v>1.27679590622446</v>
      </c>
    </row>
    <row r="2413" spans="2:16">
      <c r="B2413" t="s">
        <v>45</v>
      </c>
      <c r="C2413" t="s">
        <v>100</v>
      </c>
      <c r="D2413" t="s">
        <v>25</v>
      </c>
      <c r="J2413">
        <v>1.0004029999999999</v>
      </c>
      <c r="K2413">
        <v>2.2771989062244602</v>
      </c>
      <c r="L2413">
        <v>10.0707088728182</v>
      </c>
      <c r="M2413">
        <v>19.017018967907301</v>
      </c>
      <c r="N2413">
        <v>17.740223061682801</v>
      </c>
      <c r="O2413">
        <v>9.9467130950890592</v>
      </c>
    </row>
    <row r="2414" spans="2:16">
      <c r="B2414" t="s">
        <v>45</v>
      </c>
      <c r="C2414" t="s">
        <v>100</v>
      </c>
      <c r="D2414" t="s">
        <v>26</v>
      </c>
      <c r="J2414">
        <v>1.0004029999999999</v>
      </c>
      <c r="K2414">
        <v>7.19463469217823</v>
      </c>
      <c r="L2414">
        <v>45.547684669422502</v>
      </c>
      <c r="M2414">
        <v>85.486587549909103</v>
      </c>
      <c r="N2414">
        <v>79.292355857730911</v>
      </c>
      <c r="O2414">
        <v>40.9393058804866</v>
      </c>
    </row>
    <row r="2415" spans="2:16">
      <c r="B2415" t="s">
        <v>45</v>
      </c>
      <c r="C2415" t="s">
        <v>100</v>
      </c>
      <c r="D2415" t="s">
        <v>27</v>
      </c>
      <c r="J2415">
        <v>1.0004029999999999</v>
      </c>
      <c r="K2415">
        <v>7.19463469217823</v>
      </c>
      <c r="L2415">
        <v>22.97759446584686</v>
      </c>
      <c r="M2415">
        <v>34.110707304678158</v>
      </c>
      <c r="N2415">
        <v>27.916475612499902</v>
      </c>
      <c r="O2415">
        <v>12.133515838831199</v>
      </c>
    </row>
    <row r="2416" spans="2:16">
      <c r="B2416" t="s">
        <v>45</v>
      </c>
      <c r="C2416" t="s">
        <v>100</v>
      </c>
      <c r="D2416" t="s">
        <v>28</v>
      </c>
      <c r="H2416">
        <v>0.44543276251650599</v>
      </c>
      <c r="I2416">
        <v>1.0139303856537101</v>
      </c>
      <c r="J2416">
        <v>1.1505131338788299</v>
      </c>
      <c r="K2416">
        <v>1.3805168385265196</v>
      </c>
      <c r="L2416">
        <v>1.4515874211132789</v>
      </c>
      <c r="M2416">
        <v>1.315004672888159</v>
      </c>
      <c r="N2416">
        <v>0.63956820572396089</v>
      </c>
    </row>
    <row r="2417" spans="2:16">
      <c r="B2417" t="s">
        <v>45</v>
      </c>
      <c r="C2417" t="s">
        <v>100</v>
      </c>
      <c r="D2417" t="s">
        <v>29</v>
      </c>
      <c r="J2417">
        <v>1.0004029999999999</v>
      </c>
      <c r="K2417">
        <v>206.4462318792836</v>
      </c>
      <c r="L2417">
        <v>467.02340475642143</v>
      </c>
      <c r="M2417">
        <v>466.02300175642142</v>
      </c>
      <c r="N2417">
        <v>260.57717287713791</v>
      </c>
    </row>
    <row r="2418" spans="2:16">
      <c r="B2418" t="s">
        <v>45</v>
      </c>
      <c r="C2418" t="s">
        <v>100</v>
      </c>
      <c r="D2418" t="s">
        <v>30</v>
      </c>
      <c r="I2418">
        <v>0.51371051318850802</v>
      </c>
      <c r="J2418">
        <v>4.1811630950790803</v>
      </c>
      <c r="K2418">
        <v>93.114235628722298</v>
      </c>
      <c r="L2418">
        <v>201.19823952902391</v>
      </c>
      <c r="M2418">
        <v>197.53078694713389</v>
      </c>
      <c r="N2418">
        <v>108.59771441349019</v>
      </c>
    </row>
    <row r="2419" spans="2:16">
      <c r="B2419" t="s">
        <v>45</v>
      </c>
      <c r="C2419" t="s">
        <v>91</v>
      </c>
      <c r="D2419" t="s">
        <v>16</v>
      </c>
      <c r="E2419">
        <v>34.164383561643803</v>
      </c>
      <c r="F2419">
        <v>34.164383561643803</v>
      </c>
      <c r="G2419">
        <v>34.164383561643803</v>
      </c>
      <c r="H2419">
        <v>34.164383561643803</v>
      </c>
      <c r="I2419">
        <v>22.776255707762498</v>
      </c>
      <c r="J2419">
        <v>11.388127853881301</v>
      </c>
      <c r="M2419">
        <v>29.946573619212099</v>
      </c>
      <c r="N2419">
        <v>79.488820368786406</v>
      </c>
      <c r="O2419">
        <v>146.274853105256</v>
      </c>
      <c r="P2419">
        <v>188.852320213848</v>
      </c>
    </row>
    <row r="2420" spans="2:16">
      <c r="B2420" t="s">
        <v>45</v>
      </c>
      <c r="C2420" t="s">
        <v>91</v>
      </c>
      <c r="D2420" t="s">
        <v>17</v>
      </c>
      <c r="E2420">
        <v>28.2019121004566</v>
      </c>
      <c r="F2420">
        <v>37.981201423528859</v>
      </c>
      <c r="G2420">
        <v>37.981201423528859</v>
      </c>
      <c r="H2420">
        <v>37.981201423528859</v>
      </c>
      <c r="I2420">
        <v>28.58056405670996</v>
      </c>
      <c r="J2420">
        <v>9.4006373668188701</v>
      </c>
      <c r="P2420">
        <v>3.4405137367168002</v>
      </c>
    </row>
    <row r="2421" spans="2:16">
      <c r="B2421" t="s">
        <v>45</v>
      </c>
      <c r="C2421" t="s">
        <v>91</v>
      </c>
      <c r="D2421" t="s">
        <v>18</v>
      </c>
      <c r="E2421">
        <v>16.260200125539999</v>
      </c>
      <c r="F2421">
        <v>19.079744182950108</v>
      </c>
      <c r="G2421">
        <v>19.079744182950108</v>
      </c>
      <c r="H2421">
        <v>19.079744182950108</v>
      </c>
      <c r="I2421">
        <v>13.659677474436808</v>
      </c>
      <c r="J2421">
        <v>5.4200667085133301</v>
      </c>
      <c r="P2421">
        <v>33.7541534795104</v>
      </c>
    </row>
    <row r="2422" spans="2:16">
      <c r="B2422" t="s">
        <v>45</v>
      </c>
      <c r="C2422" t="s">
        <v>91</v>
      </c>
      <c r="D2422" t="s">
        <v>19</v>
      </c>
      <c r="E2422">
        <v>319.18639921722098</v>
      </c>
      <c r="F2422">
        <v>492.14709116966196</v>
      </c>
      <c r="G2422">
        <v>756.38589185839999</v>
      </c>
      <c r="H2422">
        <v>756.38589185839999</v>
      </c>
      <c r="I2422">
        <v>684.21126775885079</v>
      </c>
      <c r="J2422">
        <v>261.95920870025282</v>
      </c>
      <c r="K2422">
        <v>34.220842306190796</v>
      </c>
      <c r="N2422">
        <v>273.08273355042701</v>
      </c>
      <c r="O2422">
        <v>273.08273355042701</v>
      </c>
      <c r="P2422">
        <v>273.08273355042701</v>
      </c>
    </row>
    <row r="2423" spans="2:16">
      <c r="B2423" t="s">
        <v>45</v>
      </c>
      <c r="C2423" t="s">
        <v>91</v>
      </c>
      <c r="D2423" t="s">
        <v>20</v>
      </c>
      <c r="E2423">
        <v>6.2599885844748799</v>
      </c>
      <c r="F2423">
        <v>6.2599885844748799</v>
      </c>
      <c r="G2423">
        <v>6.2599885844748799</v>
      </c>
      <c r="H2423">
        <v>6.2599885844748799</v>
      </c>
      <c r="I2423">
        <v>4.1733257229832503</v>
      </c>
      <c r="J2423">
        <v>2.08666286149163</v>
      </c>
    </row>
    <row r="2424" spans="2:16">
      <c r="B2424" t="s">
        <v>45</v>
      </c>
      <c r="C2424" t="s">
        <v>91</v>
      </c>
      <c r="D2424" t="s">
        <v>21</v>
      </c>
      <c r="E2424">
        <v>28.821632420091301</v>
      </c>
      <c r="F2424">
        <v>48.325155237198004</v>
      </c>
      <c r="G2424">
        <v>48.325155237198004</v>
      </c>
      <c r="H2424">
        <v>48.325155237198004</v>
      </c>
      <c r="I2424">
        <v>38.7179444305009</v>
      </c>
      <c r="J2424">
        <v>9.6072108066971005</v>
      </c>
      <c r="M2424">
        <v>88.592392401119298</v>
      </c>
      <c r="N2424">
        <v>97.187854608113298</v>
      </c>
      <c r="O2424">
        <v>110.472048653267</v>
      </c>
      <c r="P2424">
        <v>124.700686477273</v>
      </c>
    </row>
    <row r="2425" spans="2:16">
      <c r="B2425" t="s">
        <v>45</v>
      </c>
      <c r="C2425" t="s">
        <v>91</v>
      </c>
      <c r="D2425" t="s">
        <v>22</v>
      </c>
      <c r="E2425">
        <v>33.671803652968002</v>
      </c>
      <c r="F2425">
        <v>50.5217935421243</v>
      </c>
      <c r="G2425">
        <v>52</v>
      </c>
      <c r="H2425">
        <v>52</v>
      </c>
      <c r="I2425">
        <v>40.776065449010702</v>
      </c>
      <c r="J2425">
        <v>11.902751809895181</v>
      </c>
      <c r="M2425">
        <v>35.707300433764303</v>
      </c>
      <c r="N2425">
        <v>35.707300433764303</v>
      </c>
      <c r="O2425">
        <v>70.135814526996896</v>
      </c>
      <c r="P2425">
        <v>91.283740701783401</v>
      </c>
    </row>
    <row r="2426" spans="2:16">
      <c r="B2426" t="s">
        <v>45</v>
      </c>
      <c r="C2426" t="s">
        <v>91</v>
      </c>
      <c r="D2426" t="s">
        <v>23</v>
      </c>
      <c r="E2426">
        <v>74.997754889160603</v>
      </c>
      <c r="F2426">
        <v>149.20789949312439</v>
      </c>
      <c r="G2426">
        <v>149.20789949312439</v>
      </c>
      <c r="H2426">
        <v>149.20789949312439</v>
      </c>
      <c r="I2426">
        <v>124.2086478634042</v>
      </c>
      <c r="J2426">
        <v>24.999251629720199</v>
      </c>
      <c r="M2426">
        <v>122.94207786098301</v>
      </c>
      <c r="N2426">
        <v>256.199532177359</v>
      </c>
      <c r="O2426">
        <v>264.46449788075199</v>
      </c>
      <c r="P2426">
        <v>243.81274955251499</v>
      </c>
    </row>
    <row r="2427" spans="2:16">
      <c r="B2427" t="s">
        <v>45</v>
      </c>
      <c r="C2427" t="s">
        <v>91</v>
      </c>
      <c r="D2427" t="s">
        <v>24</v>
      </c>
      <c r="E2427">
        <v>45.928170003512498</v>
      </c>
      <c r="F2427">
        <v>54.408171096176879</v>
      </c>
      <c r="G2427">
        <v>54.408171096176879</v>
      </c>
      <c r="H2427">
        <v>54.408171096176879</v>
      </c>
      <c r="I2427">
        <v>39.098781095006082</v>
      </c>
      <c r="J2427">
        <v>15.309390001170801</v>
      </c>
      <c r="O2427">
        <v>62.274065032297699</v>
      </c>
      <c r="P2427">
        <v>62.9536985738063</v>
      </c>
    </row>
    <row r="2428" spans="2:16">
      <c r="B2428" t="s">
        <v>45</v>
      </c>
      <c r="C2428" t="s">
        <v>91</v>
      </c>
      <c r="D2428" t="s">
        <v>25</v>
      </c>
      <c r="E2428">
        <v>14.3734779299848</v>
      </c>
      <c r="F2428">
        <v>14.3734779299848</v>
      </c>
      <c r="G2428">
        <v>14.3734779299848</v>
      </c>
      <c r="H2428">
        <v>14.3734779299848</v>
      </c>
      <c r="I2428">
        <v>9.58231861998987</v>
      </c>
      <c r="J2428">
        <v>4.7911593099949297</v>
      </c>
      <c r="N2428">
        <v>162.423434210191</v>
      </c>
      <c r="O2428">
        <v>162.423434210191</v>
      </c>
      <c r="P2428">
        <v>172.20298356478301</v>
      </c>
    </row>
    <row r="2429" spans="2:16">
      <c r="B2429" t="s">
        <v>45</v>
      </c>
      <c r="C2429" t="s">
        <v>91</v>
      </c>
      <c r="D2429" t="s">
        <v>26</v>
      </c>
      <c r="E2429">
        <v>5.2919112850619703</v>
      </c>
      <c r="F2429">
        <v>5.9367964357687866</v>
      </c>
      <c r="G2429">
        <v>5.9367964357687866</v>
      </c>
      <c r="H2429">
        <v>5.9367964357687866</v>
      </c>
      <c r="I2429">
        <v>4.1728260074147965</v>
      </c>
      <c r="J2429">
        <v>1.7639704283539901</v>
      </c>
    </row>
    <row r="2430" spans="2:16">
      <c r="B2430" t="s">
        <v>45</v>
      </c>
      <c r="C2430" t="s">
        <v>91</v>
      </c>
      <c r="D2430" t="s">
        <v>27</v>
      </c>
      <c r="E2430">
        <v>40.628044140030397</v>
      </c>
      <c r="F2430">
        <v>40.628044140030397</v>
      </c>
      <c r="G2430">
        <v>40.628044140030397</v>
      </c>
      <c r="H2430">
        <v>40.628044140030397</v>
      </c>
      <c r="I2430">
        <v>27.085362760020299</v>
      </c>
      <c r="J2430">
        <v>13.5426813800101</v>
      </c>
      <c r="O2430">
        <v>360.45153883675903</v>
      </c>
      <c r="P2430">
        <v>391.71464923606601</v>
      </c>
    </row>
    <row r="2431" spans="2:16">
      <c r="B2431" t="s">
        <v>45</v>
      </c>
      <c r="C2431" t="s">
        <v>91</v>
      </c>
      <c r="D2431" t="s">
        <v>28</v>
      </c>
      <c r="E2431">
        <v>18.597004120726101</v>
      </c>
      <c r="F2431">
        <v>31.050547201865502</v>
      </c>
      <c r="G2431">
        <v>43.1555374361552</v>
      </c>
      <c r="H2431">
        <v>43.1555374361552</v>
      </c>
      <c r="I2431">
        <v>36.956536062579801</v>
      </c>
      <c r="J2431">
        <v>11.75781641334417</v>
      </c>
      <c r="M2431">
        <v>45.257387288333803</v>
      </c>
      <c r="N2431">
        <v>93.045993927304707</v>
      </c>
      <c r="O2431">
        <v>103.809091119618</v>
      </c>
      <c r="P2431">
        <v>113.845014240973</v>
      </c>
    </row>
    <row r="2432" spans="2:16">
      <c r="B2432" t="s">
        <v>45</v>
      </c>
      <c r="C2432" t="s">
        <v>91</v>
      </c>
      <c r="D2432" t="s">
        <v>29</v>
      </c>
      <c r="E2432">
        <v>304.14555376945299</v>
      </c>
      <c r="F2432">
        <v>379.14442108946957</v>
      </c>
      <c r="G2432">
        <v>423.05837716458097</v>
      </c>
      <c r="H2432">
        <v>423.05837716458097</v>
      </c>
      <c r="I2432">
        <v>321.67652590809701</v>
      </c>
      <c r="J2432">
        <v>121.54787822233729</v>
      </c>
      <c r="M2432">
        <v>135.11956829567799</v>
      </c>
      <c r="N2432">
        <v>222.55628398778799</v>
      </c>
      <c r="O2432">
        <v>338.53017832706303</v>
      </c>
      <c r="P2432">
        <v>317.70040677908003</v>
      </c>
    </row>
    <row r="2433" spans="2:16">
      <c r="B2433" t="s">
        <v>45</v>
      </c>
      <c r="C2433" t="s">
        <v>91</v>
      </c>
      <c r="D2433" t="s">
        <v>30</v>
      </c>
      <c r="E2433">
        <v>117.176369863014</v>
      </c>
      <c r="F2433">
        <v>120.03533145598226</v>
      </c>
      <c r="G2433">
        <v>120.03533145598226</v>
      </c>
      <c r="H2433">
        <v>120.03533145598226</v>
      </c>
      <c r="I2433">
        <v>80.976541501644263</v>
      </c>
      <c r="J2433">
        <v>39.058789954338003</v>
      </c>
      <c r="N2433">
        <v>37.120070671221299</v>
      </c>
      <c r="O2433">
        <v>359.86308911484002</v>
      </c>
      <c r="P2433">
        <v>385.19691542095001</v>
      </c>
    </row>
    <row r="2434" spans="2:16">
      <c r="B2434" t="s">
        <v>45</v>
      </c>
      <c r="C2434" t="s">
        <v>92</v>
      </c>
      <c r="D2434" t="s">
        <v>16</v>
      </c>
      <c r="E2434">
        <v>44.8420828394081</v>
      </c>
      <c r="F2434">
        <v>62.841209591086901</v>
      </c>
      <c r="G2434">
        <v>62.841209591086901</v>
      </c>
      <c r="H2434">
        <v>81.2257710263641</v>
      </c>
      <c r="I2434">
        <v>71.490371029840702</v>
      </c>
      <c r="J2434">
        <v>26.4874642402349</v>
      </c>
    </row>
    <row r="2435" spans="2:16">
      <c r="B2435" t="s">
        <v>45</v>
      </c>
      <c r="C2435" t="s">
        <v>92</v>
      </c>
      <c r="D2435" t="s">
        <v>17</v>
      </c>
      <c r="E2435">
        <v>17.14537546961623</v>
      </c>
      <c r="F2435">
        <v>17.14537546961623</v>
      </c>
      <c r="G2435">
        <v>17.14537546961623</v>
      </c>
      <c r="H2435">
        <v>17.90792563527739</v>
      </c>
      <c r="I2435">
        <v>15.478601445323552</v>
      </c>
      <c r="J2435">
        <v>2.1626915007339997</v>
      </c>
    </row>
    <row r="2436" spans="2:16">
      <c r="B2436" t="s">
        <v>45</v>
      </c>
      <c r="C2436" t="s">
        <v>92</v>
      </c>
      <c r="D2436" t="s">
        <v>18</v>
      </c>
      <c r="E2436">
        <v>9.4956360646091706</v>
      </c>
      <c r="F2436">
        <v>10.52303731923889</v>
      </c>
      <c r="G2436">
        <v>10.52303731923889</v>
      </c>
      <c r="H2436">
        <v>10.52303731923889</v>
      </c>
      <c r="I2436">
        <v>9.0653427992376994</v>
      </c>
      <c r="J2436">
        <v>0.92286366601434999</v>
      </c>
      <c r="O2436">
        <v>9.6508055011190397</v>
      </c>
      <c r="P2436">
        <v>9.6508055011190397</v>
      </c>
    </row>
    <row r="2437" spans="2:16">
      <c r="B2437" t="s">
        <v>45</v>
      </c>
      <c r="C2437" t="s">
        <v>92</v>
      </c>
      <c r="D2437" t="s">
        <v>19</v>
      </c>
      <c r="E2437">
        <v>70.801212499661361</v>
      </c>
      <c r="F2437">
        <v>70.801212499661361</v>
      </c>
      <c r="G2437">
        <v>441.19465746203969</v>
      </c>
      <c r="H2437">
        <v>674.71612189473262</v>
      </c>
      <c r="I2437">
        <v>668.22282340656079</v>
      </c>
      <c r="J2437">
        <v>404.74735046013188</v>
      </c>
      <c r="L2437">
        <v>8.1386386090887406</v>
      </c>
      <c r="M2437">
        <v>8.1386386090887406</v>
      </c>
      <c r="N2437">
        <v>8.1386386090887406</v>
      </c>
    </row>
    <row r="2438" spans="2:16">
      <c r="B2438" t="s">
        <v>45</v>
      </c>
      <c r="C2438" t="s">
        <v>92</v>
      </c>
      <c r="D2438" t="s">
        <v>20</v>
      </c>
      <c r="E2438">
        <v>45.611031070240998</v>
      </c>
      <c r="F2438">
        <v>54.616742275457682</v>
      </c>
      <c r="G2438">
        <v>54.616742275457682</v>
      </c>
      <c r="H2438">
        <v>54.616742275457682</v>
      </c>
      <c r="I2438">
        <v>46.478166165138276</v>
      </c>
      <c r="J2438">
        <v>5.9256360078277996</v>
      </c>
    </row>
    <row r="2439" spans="2:16">
      <c r="B2439" t="s">
        <v>45</v>
      </c>
      <c r="C2439" t="s">
        <v>92</v>
      </c>
      <c r="D2439" t="s">
        <v>21</v>
      </c>
      <c r="E2439">
        <v>0.54403131115459902</v>
      </c>
      <c r="F2439">
        <v>8.2784530952322495</v>
      </c>
      <c r="G2439">
        <v>8.2784530952322495</v>
      </c>
      <c r="H2439">
        <v>14.908998977187499</v>
      </c>
      <c r="I2439">
        <v>14.727655206802632</v>
      </c>
      <c r="J2439">
        <v>6.8118896523401462</v>
      </c>
      <c r="O2439">
        <v>12.6118055799821</v>
      </c>
      <c r="P2439">
        <v>15.0381903881804</v>
      </c>
    </row>
    <row r="2440" spans="2:16">
      <c r="B2440" t="s">
        <v>45</v>
      </c>
      <c r="C2440" t="s">
        <v>92</v>
      </c>
      <c r="D2440" t="s">
        <v>22</v>
      </c>
      <c r="E2440">
        <v>36.134743470566633</v>
      </c>
      <c r="F2440">
        <v>36.134743470566633</v>
      </c>
      <c r="G2440">
        <v>36.134743470566633</v>
      </c>
      <c r="H2440">
        <v>36.134743470566633</v>
      </c>
      <c r="I2440">
        <v>31.296017804292219</v>
      </c>
      <c r="J2440">
        <v>2.5815938247445098</v>
      </c>
    </row>
    <row r="2441" spans="2:16">
      <c r="B2441" t="s">
        <v>45</v>
      </c>
      <c r="C2441" t="s">
        <v>92</v>
      </c>
      <c r="D2441" t="s">
        <v>23</v>
      </c>
      <c r="E2441">
        <v>32.465259791497608</v>
      </c>
      <c r="F2441">
        <v>32.465259791497608</v>
      </c>
      <c r="G2441">
        <v>288.16453448578113</v>
      </c>
      <c r="H2441">
        <v>348.79886406849204</v>
      </c>
      <c r="I2441">
        <v>344.27837137823497</v>
      </c>
      <c r="J2441">
        <v>180.60253931019292</v>
      </c>
    </row>
    <row r="2442" spans="2:16">
      <c r="B2442" t="s">
        <v>45</v>
      </c>
      <c r="C2442" t="s">
        <v>92</v>
      </c>
      <c r="D2442" t="s">
        <v>24</v>
      </c>
      <c r="E2442">
        <v>67.733036958045702</v>
      </c>
      <c r="F2442">
        <v>67.733036958045702</v>
      </c>
      <c r="G2442">
        <v>67.733036958045702</v>
      </c>
      <c r="H2442">
        <v>67.733036958045702</v>
      </c>
      <c r="I2442">
        <v>52.485941112924401</v>
      </c>
      <c r="J2442">
        <v>12.9510010537408</v>
      </c>
      <c r="K2442">
        <v>18.928898621665802</v>
      </c>
      <c r="L2442">
        <v>18.928898621665802</v>
      </c>
      <c r="M2442">
        <v>18.928898621665802</v>
      </c>
      <c r="N2442">
        <v>19.742152403534401</v>
      </c>
      <c r="O2442">
        <v>20.763390372683801</v>
      </c>
      <c r="P2442">
        <v>20.763390372683801</v>
      </c>
    </row>
    <row r="2443" spans="2:16">
      <c r="B2443" t="s">
        <v>45</v>
      </c>
      <c r="C2443" t="s">
        <v>92</v>
      </c>
      <c r="D2443" t="s">
        <v>25</v>
      </c>
      <c r="E2443">
        <v>77.090609812596796</v>
      </c>
      <c r="F2443">
        <v>93.608862308597097</v>
      </c>
      <c r="G2443">
        <v>93.608862308597097</v>
      </c>
      <c r="H2443">
        <v>179.44040262612879</v>
      </c>
      <c r="I2443">
        <v>198.20662187468099</v>
      </c>
      <c r="J2443">
        <v>148.05151576973572</v>
      </c>
      <c r="K2443">
        <v>41.030653358771701</v>
      </c>
      <c r="L2443">
        <v>4.9690601379633703</v>
      </c>
      <c r="M2443">
        <v>4.9690601379633703</v>
      </c>
      <c r="N2443">
        <v>4.9690601379633703</v>
      </c>
      <c r="P2443">
        <v>0.81309710155905202</v>
      </c>
    </row>
    <row r="2444" spans="2:16">
      <c r="B2444" t="s">
        <v>45</v>
      </c>
      <c r="C2444" t="s">
        <v>92</v>
      </c>
      <c r="D2444" t="s">
        <v>26</v>
      </c>
      <c r="E2444">
        <v>18.869482522028992</v>
      </c>
      <c r="F2444">
        <v>18.869482522028992</v>
      </c>
      <c r="G2444">
        <v>18.869482522028992</v>
      </c>
      <c r="H2444">
        <v>18.869482522028992</v>
      </c>
      <c r="I2444">
        <v>13.82913236292176</v>
      </c>
      <c r="J2444">
        <v>4.6489872380283304</v>
      </c>
      <c r="K2444">
        <v>3.37918570659158</v>
      </c>
      <c r="L2444">
        <v>3.37918570659158</v>
      </c>
      <c r="M2444">
        <v>3.37918570659158</v>
      </c>
      <c r="O2444">
        <v>8.6103691703805705</v>
      </c>
      <c r="P2444">
        <v>35.6074793559835</v>
      </c>
    </row>
    <row r="2445" spans="2:16">
      <c r="B2445" t="s">
        <v>45</v>
      </c>
      <c r="C2445" t="s">
        <v>92</v>
      </c>
      <c r="D2445" t="s">
        <v>27</v>
      </c>
      <c r="E2445">
        <v>83.630302155542594</v>
      </c>
      <c r="F2445">
        <v>125.06136880715519</v>
      </c>
      <c r="G2445">
        <v>125.06136880715519</v>
      </c>
      <c r="H2445">
        <v>125.06136880715519</v>
      </c>
      <c r="I2445">
        <v>124.50102387883069</v>
      </c>
      <c r="J2445">
        <v>39.539871199105605</v>
      </c>
      <c r="K2445">
        <v>80.364608610426998</v>
      </c>
      <c r="L2445">
        <v>65.228640721668896</v>
      </c>
      <c r="M2445">
        <v>65.228640721668896</v>
      </c>
      <c r="N2445">
        <v>15.9639130885647</v>
      </c>
      <c r="O2445">
        <v>36.858166166830898</v>
      </c>
      <c r="P2445">
        <v>54.749097372581403</v>
      </c>
    </row>
    <row r="2446" spans="2:16">
      <c r="B2446" t="s">
        <v>45</v>
      </c>
      <c r="C2446" t="s">
        <v>92</v>
      </c>
      <c r="D2446" t="s">
        <v>28</v>
      </c>
      <c r="E2446">
        <v>15.761068873959271</v>
      </c>
      <c r="F2446">
        <v>15.761068873959271</v>
      </c>
      <c r="G2446">
        <v>15.761068873959271</v>
      </c>
      <c r="H2446">
        <v>46.499900264028568</v>
      </c>
      <c r="I2446">
        <v>55.311352944573152</v>
      </c>
      <c r="J2446">
        <v>45.393988185309141</v>
      </c>
      <c r="K2446">
        <v>12.049046771321599</v>
      </c>
      <c r="O2446">
        <v>17.428017697794701</v>
      </c>
      <c r="P2446">
        <v>17.8968235428116</v>
      </c>
    </row>
    <row r="2447" spans="2:16">
      <c r="B2447" t="s">
        <v>45</v>
      </c>
      <c r="C2447" t="s">
        <v>92</v>
      </c>
      <c r="D2447" t="s">
        <v>29</v>
      </c>
      <c r="E2447">
        <v>183.4524508155815</v>
      </c>
      <c r="F2447">
        <v>183.4524508155815</v>
      </c>
      <c r="G2447">
        <v>183.4524508155815</v>
      </c>
      <c r="H2447">
        <v>242.52856683510541</v>
      </c>
      <c r="I2447">
        <v>204.26035575169001</v>
      </c>
      <c r="J2447">
        <v>90.177007517675705</v>
      </c>
      <c r="M2447">
        <v>16.344636842265299</v>
      </c>
      <c r="N2447">
        <v>211.65962937407801</v>
      </c>
      <c r="O2447">
        <v>469.46061924298698</v>
      </c>
      <c r="P2447">
        <v>493.56725038318598</v>
      </c>
    </row>
    <row r="2448" spans="2:16">
      <c r="B2448" t="s">
        <v>45</v>
      </c>
      <c r="C2448" t="s">
        <v>92</v>
      </c>
      <c r="D2448" t="s">
        <v>30</v>
      </c>
      <c r="E2448">
        <v>132.33095668882859</v>
      </c>
      <c r="F2448">
        <v>221.33913599788289</v>
      </c>
      <c r="G2448">
        <v>221.33913599788289</v>
      </c>
      <c r="H2448">
        <v>221.33913599788289</v>
      </c>
      <c r="I2448">
        <v>195.9951499404454</v>
      </c>
      <c r="J2448">
        <v>19.465970863231099</v>
      </c>
      <c r="L2448">
        <v>34.039053292208798</v>
      </c>
      <c r="M2448">
        <v>139.6685046428438</v>
      </c>
      <c r="N2448">
        <v>179.8688016201238</v>
      </c>
      <c r="O2448">
        <v>228.26501089247321</v>
      </c>
      <c r="P2448">
        <v>227.74853478679321</v>
      </c>
    </row>
    <row r="2449" spans="2:16">
      <c r="B2449" t="s">
        <v>45</v>
      </c>
      <c r="C2449" t="s">
        <v>101</v>
      </c>
      <c r="D2449" t="s">
        <v>25</v>
      </c>
      <c r="K2449">
        <v>4.9174357859537698</v>
      </c>
      <c r="L2449">
        <v>11.193468425427501</v>
      </c>
      <c r="M2449">
        <v>11.193468425427501</v>
      </c>
      <c r="N2449">
        <v>6.2760326394737103</v>
      </c>
    </row>
    <row r="2450" spans="2:16">
      <c r="B2450" t="s">
        <v>45</v>
      </c>
      <c r="C2450" t="s">
        <v>101</v>
      </c>
      <c r="D2450" t="s">
        <v>28</v>
      </c>
      <c r="I2450">
        <v>5.6394661751833899E-2</v>
      </c>
      <c r="J2450">
        <v>6.4770604459490704</v>
      </c>
      <c r="K2450">
        <v>42.429181341329503</v>
      </c>
      <c r="L2450">
        <v>77.9164682111075</v>
      </c>
      <c r="M2450">
        <v>71.495802426910302</v>
      </c>
      <c r="N2450">
        <v>35.543681531529899</v>
      </c>
    </row>
    <row r="2451" spans="2:16">
      <c r="B2451" t="s">
        <v>45</v>
      </c>
      <c r="C2451" t="s">
        <v>101</v>
      </c>
      <c r="D2451" t="s">
        <v>29</v>
      </c>
      <c r="L2451">
        <v>0.85396098609061</v>
      </c>
      <c r="M2451">
        <v>1.94385564965708</v>
      </c>
      <c r="N2451">
        <v>1.94385564965708</v>
      </c>
      <c r="O2451">
        <v>1.0898946635664699</v>
      </c>
    </row>
    <row r="2452" spans="2:16">
      <c r="B2452" t="s">
        <v>45</v>
      </c>
      <c r="C2452" t="s">
        <v>93</v>
      </c>
      <c r="D2452" t="s">
        <v>16</v>
      </c>
      <c r="E2452">
        <v>0.50627853881278495</v>
      </c>
      <c r="F2452">
        <v>0.488630958451025</v>
      </c>
      <c r="G2452">
        <v>0.44451200754662501</v>
      </c>
      <c r="H2452">
        <v>3.0366546718745879</v>
      </c>
      <c r="I2452">
        <v>2.9954282489719493</v>
      </c>
      <c r="J2452">
        <v>12.650926620727494</v>
      </c>
      <c r="K2452">
        <v>36.193308576</v>
      </c>
      <c r="L2452">
        <v>36.193308576</v>
      </c>
      <c r="M2452">
        <v>36.193308576</v>
      </c>
      <c r="N2452">
        <v>31.5848462683057</v>
      </c>
      <c r="O2452">
        <v>7.9178237510000002</v>
      </c>
      <c r="P2452">
        <v>7.9178237510000002</v>
      </c>
    </row>
    <row r="2453" spans="2:16">
      <c r="B2453" t="s">
        <v>45</v>
      </c>
      <c r="C2453" t="s">
        <v>93</v>
      </c>
      <c r="D2453" t="s">
        <v>17</v>
      </c>
      <c r="E2453">
        <v>1.6124429223744301</v>
      </c>
      <c r="F2453">
        <v>1.55623726902384</v>
      </c>
      <c r="G2453">
        <v>1.4157231356473701</v>
      </c>
      <c r="H2453">
        <v>4.8699665570100095</v>
      </c>
      <c r="I2453">
        <v>6.7749216220066728</v>
      </c>
      <c r="J2453">
        <v>8.9179710915808226</v>
      </c>
      <c r="K2453">
        <v>12.04567362810864</v>
      </c>
      <c r="L2453">
        <v>8.3666075933436392</v>
      </c>
      <c r="M2453">
        <v>6.3498565419086406</v>
      </c>
      <c r="N2453">
        <v>3.9194555604311505</v>
      </c>
      <c r="O2453">
        <v>0.50440151200000005</v>
      </c>
      <c r="P2453">
        <v>10.584831751999999</v>
      </c>
    </row>
    <row r="2454" spans="2:16">
      <c r="B2454" t="s">
        <v>45</v>
      </c>
      <c r="C2454" t="s">
        <v>93</v>
      </c>
      <c r="D2454" t="s">
        <v>18</v>
      </c>
      <c r="H2454">
        <v>8.0000000000000004E-4</v>
      </c>
      <c r="I2454">
        <v>8.0000000000000004E-4</v>
      </c>
      <c r="J2454">
        <v>8.6519375121192892E-4</v>
      </c>
      <c r="K2454">
        <v>1.2000000000000001E-3</v>
      </c>
      <c r="L2454">
        <v>4.0000000000000002E-4</v>
      </c>
      <c r="M2454">
        <v>8.0000000000000004E-4</v>
      </c>
      <c r="N2454">
        <v>7.3480624878807105E-4</v>
      </c>
      <c r="O2454">
        <v>8.0000000000000004E-4</v>
      </c>
      <c r="P2454">
        <v>8.0000000000000004E-4</v>
      </c>
    </row>
    <row r="2455" spans="2:16">
      <c r="B2455" t="s">
        <v>45</v>
      </c>
      <c r="C2455" t="s">
        <v>93</v>
      </c>
      <c r="D2455" t="s">
        <v>19</v>
      </c>
      <c r="H2455">
        <v>0.50740201980150024</v>
      </c>
      <c r="I2455">
        <v>0.83553617086766696</v>
      </c>
      <c r="J2455">
        <v>811.03819258100816</v>
      </c>
      <c r="K2455">
        <v>815.49564894557273</v>
      </c>
      <c r="L2455">
        <v>814.98824692577114</v>
      </c>
      <c r="M2455">
        <v>814.66011277470511</v>
      </c>
      <c r="N2455">
        <v>5.9492608375645499</v>
      </c>
      <c r="O2455">
        <v>1.491804473</v>
      </c>
      <c r="P2455">
        <v>1.491804473</v>
      </c>
    </row>
    <row r="2456" spans="2:16">
      <c r="B2456" t="s">
        <v>45</v>
      </c>
      <c r="C2456" t="s">
        <v>93</v>
      </c>
      <c r="D2456" t="s">
        <v>20</v>
      </c>
      <c r="E2456">
        <v>1.287100456621</v>
      </c>
      <c r="F2456">
        <v>1.24223541297301</v>
      </c>
      <c r="G2456">
        <v>1.1300728038530301</v>
      </c>
      <c r="H2456">
        <v>1.1956383631360641</v>
      </c>
      <c r="I2456">
        <v>0.87876748671570903</v>
      </c>
      <c r="J2456">
        <v>0.56189661029535498</v>
      </c>
      <c r="K2456">
        <v>0.24502573387500001</v>
      </c>
    </row>
    <row r="2457" spans="2:16">
      <c r="B2457" t="s">
        <v>45</v>
      </c>
      <c r="C2457" t="s">
        <v>93</v>
      </c>
      <c r="D2457" t="s">
        <v>21</v>
      </c>
      <c r="H2457">
        <v>8.0000000000000004E-4</v>
      </c>
      <c r="I2457">
        <v>8.0000000000000004E-4</v>
      </c>
      <c r="J2457">
        <v>8.6519375121192892E-4</v>
      </c>
      <c r="K2457">
        <v>1.2000000000000001E-3</v>
      </c>
      <c r="L2457">
        <v>1.2000000000000001E-3</v>
      </c>
      <c r="M2457">
        <v>1.2000000000000001E-3</v>
      </c>
      <c r="N2457">
        <v>1.134806248788071E-3</v>
      </c>
      <c r="O2457">
        <v>8.0000000000000004E-4</v>
      </c>
      <c r="P2457">
        <v>8.0000000000000004E-4</v>
      </c>
    </row>
    <row r="2458" spans="2:16">
      <c r="B2458" t="s">
        <v>45</v>
      </c>
      <c r="C2458" t="s">
        <v>93</v>
      </c>
      <c r="D2458" t="s">
        <v>22</v>
      </c>
      <c r="E2458">
        <v>0.23401826484018301</v>
      </c>
      <c r="F2458">
        <v>0.225860984176912</v>
      </c>
      <c r="G2458">
        <v>0.20546778251873299</v>
      </c>
      <c r="H2458">
        <v>0.72933532695064773</v>
      </c>
      <c r="I2458">
        <v>1.0254918349670981</v>
      </c>
      <c r="J2458">
        <v>2.2629511435613336</v>
      </c>
      <c r="K2458">
        <v>7.3932221760000001</v>
      </c>
      <c r="L2458">
        <v>6.8367255089150039</v>
      </c>
      <c r="M2458">
        <v>7.3932221760000001</v>
      </c>
      <c r="N2458">
        <v>6.4519193754222099</v>
      </c>
      <c r="O2458">
        <v>1.6178048509999998</v>
      </c>
      <c r="P2458">
        <v>1.6178048509999998</v>
      </c>
    </row>
    <row r="2459" spans="2:16">
      <c r="B2459" t="s">
        <v>45</v>
      </c>
      <c r="C2459" t="s">
        <v>93</v>
      </c>
      <c r="D2459" t="s">
        <v>23</v>
      </c>
      <c r="H2459">
        <v>8.0000000000000004E-4</v>
      </c>
      <c r="I2459">
        <v>8.0000000000000004E-4</v>
      </c>
      <c r="J2459">
        <v>144.19625549659924</v>
      </c>
      <c r="K2459">
        <v>144.19659030284802</v>
      </c>
      <c r="L2459">
        <v>144.19579030284802</v>
      </c>
      <c r="M2459">
        <v>144.19579030284802</v>
      </c>
      <c r="N2459">
        <v>1.134806248788071E-3</v>
      </c>
      <c r="O2459">
        <v>8.0000000000000004E-4</v>
      </c>
      <c r="P2459">
        <v>8.0000000000000004E-4</v>
      </c>
    </row>
    <row r="2460" spans="2:16">
      <c r="B2460" t="s">
        <v>45</v>
      </c>
      <c r="C2460" t="s">
        <v>93</v>
      </c>
      <c r="D2460" t="s">
        <v>24</v>
      </c>
      <c r="E2460">
        <v>1.7277397260273999</v>
      </c>
      <c r="F2460">
        <v>1.7340586753202156</v>
      </c>
      <c r="G2460">
        <v>1.5834971596633756</v>
      </c>
      <c r="H2460">
        <v>10.555033013506877</v>
      </c>
      <c r="I2460">
        <v>16.171982747337957</v>
      </c>
      <c r="J2460">
        <v>51.798928836725764</v>
      </c>
      <c r="K2460">
        <v>133.2305181301098</v>
      </c>
      <c r="L2460">
        <v>125.28157583999999</v>
      </c>
      <c r="M2460">
        <v>119.23927437981669</v>
      </c>
      <c r="N2460">
        <v>100.35122617922119</v>
      </c>
      <c r="O2460">
        <v>27.405882214999998</v>
      </c>
      <c r="P2460">
        <v>27.405882214999998</v>
      </c>
    </row>
    <row r="2461" spans="2:16">
      <c r="B2461" t="s">
        <v>45</v>
      </c>
      <c r="C2461" t="s">
        <v>93</v>
      </c>
      <c r="D2461" t="s">
        <v>25</v>
      </c>
      <c r="E2461">
        <v>5.3652968036529698E-2</v>
      </c>
      <c r="F2461">
        <v>5.1782762225926003E-2</v>
      </c>
      <c r="G2461">
        <v>4.7107247699416897E-2</v>
      </c>
      <c r="H2461">
        <v>4.0426424457002196E-2</v>
      </c>
      <c r="I2461">
        <v>2.7217616304668103E-2</v>
      </c>
      <c r="J2461">
        <v>208.98842618168456</v>
      </c>
      <c r="K2461">
        <v>208.975552179781</v>
      </c>
      <c r="L2461">
        <v>208.97475217978101</v>
      </c>
      <c r="M2461">
        <v>208.97475217978101</v>
      </c>
      <c r="N2461">
        <v>1.134806248788071E-3</v>
      </c>
      <c r="O2461">
        <v>8.0000000000000004E-4</v>
      </c>
      <c r="P2461">
        <v>8.0000000000000004E-4</v>
      </c>
    </row>
    <row r="2462" spans="2:16">
      <c r="B2462" t="s">
        <v>45</v>
      </c>
      <c r="C2462" t="s">
        <v>93</v>
      </c>
      <c r="D2462" t="s">
        <v>26</v>
      </c>
      <c r="E2462">
        <v>4.1660958904109604</v>
      </c>
      <c r="F2462">
        <v>4.1156612432426849</v>
      </c>
      <c r="G2462">
        <v>3.9407102253219852</v>
      </c>
      <c r="H2462">
        <v>7.2187663085717126</v>
      </c>
      <c r="I2462">
        <v>6.5636747413604217</v>
      </c>
      <c r="J2462">
        <v>22.799817781831791</v>
      </c>
      <c r="K2462">
        <v>21.577662956646428</v>
      </c>
      <c r="L2462">
        <v>17.63235127547048</v>
      </c>
      <c r="M2462">
        <v>17.261792941576591</v>
      </c>
      <c r="P2462">
        <v>1.6914050730000001</v>
      </c>
    </row>
    <row r="2463" spans="2:16">
      <c r="B2463" t="s">
        <v>45</v>
      </c>
      <c r="C2463" t="s">
        <v>93</v>
      </c>
      <c r="D2463" t="s">
        <v>27</v>
      </c>
      <c r="E2463">
        <v>9.4223744292237406</v>
      </c>
      <c r="F2463">
        <v>9.0939344555913504</v>
      </c>
      <c r="G2463">
        <v>8.2728345215103598</v>
      </c>
      <c r="H2463">
        <v>55.23316044640378</v>
      </c>
      <c r="I2463">
        <v>84.156515632935921</v>
      </c>
      <c r="J2463">
        <v>226.98075803248452</v>
      </c>
      <c r="K2463">
        <v>649.15514745600001</v>
      </c>
      <c r="L2463">
        <v>619.15109284611799</v>
      </c>
      <c r="M2463">
        <v>587.90804611725946</v>
      </c>
      <c r="N2463">
        <v>476.28040445744631</v>
      </c>
      <c r="O2463">
        <v>142.00322600600001</v>
      </c>
      <c r="P2463">
        <v>142.00322600600001</v>
      </c>
    </row>
    <row r="2464" spans="2:16">
      <c r="B2464" t="s">
        <v>45</v>
      </c>
      <c r="C2464" t="s">
        <v>93</v>
      </c>
      <c r="D2464" t="s">
        <v>28</v>
      </c>
      <c r="H2464">
        <v>8.0000000000000004E-4</v>
      </c>
      <c r="I2464">
        <v>8.0000000000000004E-4</v>
      </c>
      <c r="J2464">
        <v>37.706181367119811</v>
      </c>
      <c r="K2464">
        <v>37.706516173368598</v>
      </c>
      <c r="L2464">
        <v>37.7057161733686</v>
      </c>
      <c r="M2464">
        <v>37.7057161733686</v>
      </c>
      <c r="N2464">
        <v>1.134806248788071E-3</v>
      </c>
      <c r="O2464">
        <v>8.0000000000000004E-4</v>
      </c>
      <c r="P2464">
        <v>8.0000000000000004E-4</v>
      </c>
    </row>
    <row r="2465" spans="2:16">
      <c r="B2465" t="s">
        <v>45</v>
      </c>
      <c r="C2465" t="s">
        <v>93</v>
      </c>
      <c r="D2465" t="s">
        <v>29</v>
      </c>
      <c r="E2465">
        <v>9.5764840182648392</v>
      </c>
      <c r="F2465">
        <v>9.3601610657674694</v>
      </c>
      <c r="G2465">
        <v>8.6711536845240502</v>
      </c>
      <c r="H2465">
        <v>17.199225584367909</v>
      </c>
      <c r="I2465">
        <v>20.594444440245283</v>
      </c>
      <c r="J2465">
        <v>141.00099547550877</v>
      </c>
      <c r="K2465">
        <v>220.3078870949027</v>
      </c>
      <c r="L2465">
        <v>210.3777415783685</v>
      </c>
      <c r="M2465">
        <v>204.62489098653509</v>
      </c>
      <c r="N2465">
        <v>109.2455903673157</v>
      </c>
      <c r="O2465">
        <v>27.384882152000003</v>
      </c>
      <c r="P2465">
        <v>27.384882152000003</v>
      </c>
    </row>
    <row r="2466" spans="2:16">
      <c r="B2466" t="s">
        <v>45</v>
      </c>
      <c r="C2466" t="s">
        <v>93</v>
      </c>
      <c r="D2466" t="s">
        <v>30</v>
      </c>
      <c r="E2466">
        <v>3.3710045662100501</v>
      </c>
      <c r="F2466">
        <v>3.25349993304595</v>
      </c>
      <c r="G2466">
        <v>2.9597383501357002</v>
      </c>
      <c r="H2466">
        <v>10.979095283129316</v>
      </c>
      <c r="I2466">
        <v>15.537688176086215</v>
      </c>
      <c r="J2466">
        <v>34.447163800643558</v>
      </c>
      <c r="K2466">
        <v>112.705538112</v>
      </c>
      <c r="L2466">
        <v>112.705538112</v>
      </c>
      <c r="M2466">
        <v>112.705538112</v>
      </c>
      <c r="N2466">
        <v>98.354655380399493</v>
      </c>
      <c r="O2466">
        <v>24.654873962</v>
      </c>
      <c r="P2466">
        <v>24.654873962</v>
      </c>
    </row>
    <row r="2467" spans="2:16">
      <c r="B2467" t="s">
        <v>45</v>
      </c>
      <c r="C2467" t="s">
        <v>94</v>
      </c>
      <c r="D2467" t="s">
        <v>16</v>
      </c>
      <c r="E2467">
        <v>26.010497847680501</v>
      </c>
      <c r="F2467">
        <v>26.010497847680501</v>
      </c>
      <c r="G2467">
        <v>26.010497847680501</v>
      </c>
      <c r="H2467">
        <v>40.0602361972376</v>
      </c>
      <c r="I2467">
        <v>51.395641935087696</v>
      </c>
      <c r="J2467">
        <v>138.25994963241882</v>
      </c>
      <c r="K2467">
        <v>337.36753141578652</v>
      </c>
      <c r="L2467">
        <v>343.610568675384</v>
      </c>
      <c r="M2467">
        <v>345.88891163140642</v>
      </c>
      <c r="N2467">
        <v>348.39404969577083</v>
      </c>
      <c r="O2467">
        <v>351.16162073337904</v>
      </c>
      <c r="P2467">
        <v>354.23514201924871</v>
      </c>
    </row>
    <row r="2468" spans="2:16">
      <c r="B2468" t="s">
        <v>45</v>
      </c>
      <c r="C2468" t="s">
        <v>94</v>
      </c>
      <c r="D2468" t="s">
        <v>17</v>
      </c>
      <c r="E2468">
        <v>15.8474518958036</v>
      </c>
      <c r="F2468">
        <v>15.8474518958036</v>
      </c>
      <c r="G2468">
        <v>15.884418841996981</v>
      </c>
      <c r="H2468">
        <v>16.88051487494284</v>
      </c>
      <c r="I2468">
        <v>17.487431910410109</v>
      </c>
      <c r="J2468">
        <v>18.136851078692327</v>
      </c>
      <c r="K2468">
        <v>18.444020028464017</v>
      </c>
      <c r="L2468">
        <v>18.444929577409741</v>
      </c>
      <c r="M2468">
        <v>18.496516202027664</v>
      </c>
      <c r="N2468">
        <v>18.559641288139716</v>
      </c>
      <c r="O2468">
        <v>18.638663532817141</v>
      </c>
      <c r="P2468">
        <v>18.740453241874182</v>
      </c>
    </row>
    <row r="2469" spans="2:16">
      <c r="B2469" t="s">
        <v>45</v>
      </c>
      <c r="C2469" t="s">
        <v>94</v>
      </c>
      <c r="D2469" t="s">
        <v>18</v>
      </c>
      <c r="E2469">
        <v>65.0328344737121</v>
      </c>
      <c r="F2469">
        <v>65.0328344737121</v>
      </c>
      <c r="G2469">
        <v>65.541062363045441</v>
      </c>
      <c r="H2469">
        <v>77.183914288684178</v>
      </c>
      <c r="I2469">
        <v>83.852006558496612</v>
      </c>
      <c r="J2469">
        <v>92.641955530623676</v>
      </c>
      <c r="K2469">
        <v>117.6567942934674</v>
      </c>
      <c r="L2469">
        <v>139.54750210855497</v>
      </c>
      <c r="M2469">
        <v>139.94498623266139</v>
      </c>
      <c r="N2469">
        <v>140.38203747055667</v>
      </c>
      <c r="O2469">
        <v>140.86487327316405</v>
      </c>
      <c r="P2469">
        <v>143.25466938855334</v>
      </c>
    </row>
    <row r="2470" spans="2:16">
      <c r="B2470" t="s">
        <v>45</v>
      </c>
      <c r="C2470" t="s">
        <v>94</v>
      </c>
      <c r="D2470" t="s">
        <v>19</v>
      </c>
      <c r="E2470">
        <v>113.303938356164</v>
      </c>
      <c r="F2470">
        <v>113.303938356164</v>
      </c>
      <c r="G2470">
        <v>114.20524655433712</v>
      </c>
      <c r="H2470">
        <v>203.18678075515999</v>
      </c>
      <c r="I2470">
        <v>250.2619819621348</v>
      </c>
      <c r="J2470">
        <v>289.6317037170549</v>
      </c>
      <c r="K2470">
        <v>349.49166432902439</v>
      </c>
      <c r="L2470">
        <v>394.27400110817348</v>
      </c>
      <c r="M2470">
        <v>394.27400110817348</v>
      </c>
      <c r="N2470">
        <v>394.27400110817348</v>
      </c>
      <c r="O2470">
        <v>394.27400110817348</v>
      </c>
      <c r="P2470">
        <v>394.27400110817348</v>
      </c>
    </row>
    <row r="2471" spans="2:16">
      <c r="B2471" t="s">
        <v>45</v>
      </c>
      <c r="C2471" t="s">
        <v>94</v>
      </c>
      <c r="D2471" t="s">
        <v>20</v>
      </c>
      <c r="E2471">
        <v>128.552732041007</v>
      </c>
      <c r="F2471">
        <v>128.552732041007</v>
      </c>
      <c r="G2471">
        <v>129.99322136163227</v>
      </c>
      <c r="H2471">
        <v>199.96991244203707</v>
      </c>
      <c r="I2471">
        <v>235.7519480307156</v>
      </c>
      <c r="J2471">
        <v>290.6515987403256</v>
      </c>
      <c r="K2471">
        <v>425.88387288336918</v>
      </c>
      <c r="L2471">
        <v>523.14703425270341</v>
      </c>
      <c r="M2471">
        <v>523.14703425270341</v>
      </c>
      <c r="N2471">
        <v>523.14703425270341</v>
      </c>
      <c r="O2471">
        <v>523.14703425270341</v>
      </c>
      <c r="P2471">
        <v>523.14703425270341</v>
      </c>
    </row>
    <row r="2472" spans="2:16">
      <c r="B2472" t="s">
        <v>45</v>
      </c>
      <c r="C2472" t="s">
        <v>94</v>
      </c>
      <c r="D2472" t="s">
        <v>21</v>
      </c>
      <c r="E2472">
        <v>23.233964145063801</v>
      </c>
      <c r="F2472">
        <v>23.233964145063801</v>
      </c>
      <c r="G2472">
        <v>23.35111145814712</v>
      </c>
      <c r="H2472">
        <v>30.711529252657737</v>
      </c>
      <c r="I2472">
        <v>31.482383786251997</v>
      </c>
      <c r="J2472">
        <v>35.501743969955136</v>
      </c>
      <c r="K2472">
        <v>59.30732755560912</v>
      </c>
      <c r="L2472">
        <v>59.30732755560912</v>
      </c>
      <c r="M2472">
        <v>59.30732755560912</v>
      </c>
      <c r="N2472">
        <v>59.30732755560912</v>
      </c>
      <c r="O2472">
        <v>59.501031955325573</v>
      </c>
      <c r="P2472">
        <v>60.028021194023545</v>
      </c>
    </row>
    <row r="2473" spans="2:16">
      <c r="B2473" t="s">
        <v>45</v>
      </c>
      <c r="C2473" t="s">
        <v>94</v>
      </c>
      <c r="D2473" t="s">
        <v>22</v>
      </c>
      <c r="E2473">
        <v>70.484254749868597</v>
      </c>
      <c r="F2473">
        <v>70.484254749868597</v>
      </c>
      <c r="G2473">
        <v>70.484254749868597</v>
      </c>
      <c r="H2473">
        <v>72.655001934602353</v>
      </c>
      <c r="I2473">
        <v>103.46362950095087</v>
      </c>
      <c r="J2473">
        <v>180.82929502124321</v>
      </c>
      <c r="K2473">
        <v>406.17557763748766</v>
      </c>
      <c r="L2473">
        <v>406.17557763748766</v>
      </c>
      <c r="M2473">
        <v>413.87689235688845</v>
      </c>
      <c r="N2473">
        <v>418.65198784341726</v>
      </c>
      <c r="O2473">
        <v>424.25780856626477</v>
      </c>
      <c r="P2473">
        <v>424.25780856626477</v>
      </c>
    </row>
    <row r="2474" spans="2:16">
      <c r="B2474" t="s">
        <v>45</v>
      </c>
      <c r="C2474" t="s">
        <v>94</v>
      </c>
      <c r="D2474" t="s">
        <v>23</v>
      </c>
      <c r="E2474">
        <v>31.7851376496791</v>
      </c>
      <c r="F2474">
        <v>31.7851376496791</v>
      </c>
      <c r="G2474">
        <v>32.256015325613198</v>
      </c>
      <c r="H2474">
        <v>65.263830236275808</v>
      </c>
      <c r="I2474">
        <v>71.211016542986272</v>
      </c>
      <c r="J2474">
        <v>83.839116091705932</v>
      </c>
      <c r="K2474">
        <v>127.03317871886641</v>
      </c>
      <c r="L2474">
        <v>129.63990840457231</v>
      </c>
      <c r="M2474">
        <v>129.63990840457231</v>
      </c>
      <c r="N2474">
        <v>129.63990840457231</v>
      </c>
      <c r="O2474">
        <v>129.63990840457231</v>
      </c>
      <c r="P2474">
        <v>129.63990840457231</v>
      </c>
    </row>
    <row r="2475" spans="2:16">
      <c r="B2475" t="s">
        <v>45</v>
      </c>
      <c r="C2475" t="s">
        <v>94</v>
      </c>
      <c r="D2475" t="s">
        <v>24</v>
      </c>
      <c r="E2475">
        <v>16.082619712378602</v>
      </c>
      <c r="F2475">
        <v>16.082619712378602</v>
      </c>
      <c r="G2475">
        <v>16.103644874055398</v>
      </c>
      <c r="H2475">
        <v>17.60101055270966</v>
      </c>
      <c r="I2475">
        <v>18.015814489514341</v>
      </c>
      <c r="J2475">
        <v>19.048895524809772</v>
      </c>
      <c r="K2475">
        <v>21.531947486136783</v>
      </c>
      <c r="L2475">
        <v>21.598590775113458</v>
      </c>
      <c r="M2475">
        <v>21.598590775113458</v>
      </c>
      <c r="N2475">
        <v>21.598590775113458</v>
      </c>
      <c r="O2475">
        <v>21.598590775113458</v>
      </c>
      <c r="P2475">
        <v>21.598590775113458</v>
      </c>
    </row>
    <row r="2476" spans="2:16">
      <c r="B2476" t="s">
        <v>45</v>
      </c>
      <c r="C2476" t="s">
        <v>94</v>
      </c>
      <c r="D2476" t="s">
        <v>25</v>
      </c>
      <c r="E2476">
        <v>22.4557537336844</v>
      </c>
      <c r="F2476">
        <v>22.4557537336844</v>
      </c>
      <c r="G2476">
        <v>22.568640082945755</v>
      </c>
      <c r="H2476">
        <v>29.949002791713568</v>
      </c>
      <c r="I2476">
        <v>33.89695058703699</v>
      </c>
      <c r="J2476">
        <v>37.844898382360419</v>
      </c>
      <c r="K2476">
        <v>65.267627277392862</v>
      </c>
      <c r="L2476">
        <v>65.444697891565028</v>
      </c>
      <c r="M2476">
        <v>65.444697891565028</v>
      </c>
      <c r="N2476">
        <v>65.444697891565028</v>
      </c>
      <c r="O2476">
        <v>65.444697891565028</v>
      </c>
      <c r="P2476">
        <v>65.444697891565028</v>
      </c>
    </row>
    <row r="2477" spans="2:16">
      <c r="B2477" t="s">
        <v>45</v>
      </c>
      <c r="C2477" t="s">
        <v>94</v>
      </c>
      <c r="D2477" t="s">
        <v>26</v>
      </c>
      <c r="E2477">
        <v>8.5625459168226694</v>
      </c>
      <c r="F2477">
        <v>8.5625459168226694</v>
      </c>
      <c r="G2477">
        <v>8.5734923654777848</v>
      </c>
      <c r="H2477">
        <v>9.1045745022360496</v>
      </c>
      <c r="I2477">
        <v>9.3920580598096226</v>
      </c>
      <c r="J2477">
        <v>10.65128705993593</v>
      </c>
      <c r="K2477">
        <v>10.938770617509505</v>
      </c>
      <c r="L2477">
        <v>10.942452057227696</v>
      </c>
      <c r="M2477">
        <v>10.942452057227696</v>
      </c>
      <c r="N2477">
        <v>10.942452057227696</v>
      </c>
      <c r="O2477">
        <v>11.080927127209616</v>
      </c>
      <c r="P2477">
        <v>11.250996023837896</v>
      </c>
    </row>
    <row r="2478" spans="2:16">
      <c r="B2478" t="s">
        <v>45</v>
      </c>
      <c r="C2478" t="s">
        <v>94</v>
      </c>
      <c r="D2478" t="s">
        <v>27</v>
      </c>
      <c r="E2478">
        <v>34.404832192626401</v>
      </c>
      <c r="F2478">
        <v>34.404832192626401</v>
      </c>
      <c r="G2478">
        <v>34.979142398716419</v>
      </c>
      <c r="H2478">
        <v>64.534805957657099</v>
      </c>
      <c r="I2478">
        <v>88.51348023877182</v>
      </c>
      <c r="J2478">
        <v>115.2213353421191</v>
      </c>
      <c r="K2478">
        <v>140.60614090580961</v>
      </c>
      <c r="L2478">
        <v>144.5815656167498</v>
      </c>
      <c r="M2478">
        <v>144.5815656167498</v>
      </c>
      <c r="N2478">
        <v>144.5815656167498</v>
      </c>
      <c r="O2478">
        <v>144.5815656167498</v>
      </c>
      <c r="P2478">
        <v>144.5815656167498</v>
      </c>
    </row>
    <row r="2479" spans="2:16">
      <c r="B2479" t="s">
        <v>45</v>
      </c>
      <c r="C2479" t="s">
        <v>94</v>
      </c>
      <c r="D2479" t="s">
        <v>28</v>
      </c>
      <c r="E2479">
        <v>1.3091885768261999</v>
      </c>
      <c r="F2479">
        <v>1.3091885768261999</v>
      </c>
      <c r="G2479">
        <v>1.3183455587008808</v>
      </c>
      <c r="H2479">
        <v>1.515596224560452</v>
      </c>
      <c r="I2479">
        <v>3.1222967375391084</v>
      </c>
      <c r="J2479">
        <v>3.6793630443353997</v>
      </c>
      <c r="K2479">
        <v>6.6582590215478294</v>
      </c>
      <c r="L2479">
        <v>6.6935918689942051</v>
      </c>
      <c r="M2479">
        <v>6.6935918689942051</v>
      </c>
      <c r="N2479">
        <v>6.6935918689942051</v>
      </c>
      <c r="O2479">
        <v>6.6935918689942051</v>
      </c>
      <c r="P2479">
        <v>6.6935918689942051</v>
      </c>
    </row>
    <row r="2480" spans="2:16">
      <c r="B2480" t="s">
        <v>45</v>
      </c>
      <c r="C2480" t="s">
        <v>94</v>
      </c>
      <c r="D2480" t="s">
        <v>29</v>
      </c>
      <c r="E2480">
        <v>77.951632792036406</v>
      </c>
      <c r="F2480">
        <v>77.951632792036406</v>
      </c>
      <c r="G2480">
        <v>77.951632792036406</v>
      </c>
      <c r="H2480">
        <v>89.457002534697367</v>
      </c>
      <c r="I2480">
        <v>98.641479723992504</v>
      </c>
      <c r="J2480">
        <v>112.6915445553236</v>
      </c>
      <c r="K2480">
        <v>165.8434004846138</v>
      </c>
      <c r="L2480">
        <v>168.26984215872039</v>
      </c>
      <c r="M2480">
        <v>171.3666649353332</v>
      </c>
      <c r="N2480">
        <v>171.3666649353332</v>
      </c>
      <c r="O2480">
        <v>171.3666649353332</v>
      </c>
      <c r="P2480">
        <v>171.3666649353332</v>
      </c>
    </row>
    <row r="2481" spans="2:16">
      <c r="B2481" t="s">
        <v>45</v>
      </c>
      <c r="C2481" t="s">
        <v>94</v>
      </c>
      <c r="D2481" t="s">
        <v>30</v>
      </c>
      <c r="E2481">
        <v>103.223597460593</v>
      </c>
      <c r="F2481">
        <v>103.223597460593</v>
      </c>
      <c r="G2481">
        <v>103.223597460593</v>
      </c>
      <c r="H2481">
        <v>109.93466454710402</v>
      </c>
      <c r="I2481">
        <v>114.54826893873958</v>
      </c>
      <c r="J2481">
        <v>119.77482219678095</v>
      </c>
      <c r="K2481">
        <v>217.27226411507897</v>
      </c>
      <c r="L2481">
        <v>221.66164863703958</v>
      </c>
      <c r="M2481">
        <v>221.66164863703958</v>
      </c>
      <c r="N2481">
        <v>221.66164863703958</v>
      </c>
      <c r="O2481">
        <v>221.66164863703958</v>
      </c>
      <c r="P2481">
        <v>221.66164863703958</v>
      </c>
    </row>
    <row r="2482" spans="2:16">
      <c r="B2482" t="s">
        <v>45</v>
      </c>
      <c r="C2482" t="s">
        <v>95</v>
      </c>
      <c r="D2482" t="s">
        <v>16</v>
      </c>
      <c r="E2482">
        <v>1.5624442736356601</v>
      </c>
      <c r="F2482">
        <v>1.5614665641814001</v>
      </c>
      <c r="G2482">
        <v>2.5011837270890798</v>
      </c>
      <c r="H2482">
        <v>8.2631775655389781</v>
      </c>
      <c r="I2482">
        <v>8.073678609042183</v>
      </c>
      <c r="J2482">
        <v>15.103968161216937</v>
      </c>
      <c r="K2482">
        <v>34.683874211436937</v>
      </c>
      <c r="L2482">
        <v>51.737305831926278</v>
      </c>
      <c r="M2482">
        <v>51.708622845915414</v>
      </c>
      <c r="N2482">
        <v>48.08153738400425</v>
      </c>
      <c r="O2482">
        <v>53.450843299416974</v>
      </c>
      <c r="P2482">
        <v>57.133934394046115</v>
      </c>
    </row>
    <row r="2483" spans="2:16">
      <c r="B2483" t="s">
        <v>45</v>
      </c>
      <c r="C2483" t="s">
        <v>95</v>
      </c>
      <c r="D2483" t="s">
        <v>17</v>
      </c>
      <c r="G2483">
        <v>0.41957039636557802</v>
      </c>
      <c r="H2483">
        <v>2.8538812785388101</v>
      </c>
      <c r="I2483">
        <v>3.1560569433252699</v>
      </c>
      <c r="J2483">
        <v>4.3125317097919798</v>
      </c>
      <c r="K2483">
        <v>9.7889993135762694</v>
      </c>
      <c r="L2483">
        <v>9.7087921926761602</v>
      </c>
      <c r="M2483">
        <v>11.542364282090301</v>
      </c>
      <c r="N2483">
        <v>13.5195630763721</v>
      </c>
      <c r="O2483">
        <v>15.0397678097114</v>
      </c>
      <c r="P2483">
        <v>16.060076998836099</v>
      </c>
    </row>
    <row r="2484" spans="2:16">
      <c r="B2484" t="s">
        <v>45</v>
      </c>
      <c r="C2484" t="s">
        <v>95</v>
      </c>
      <c r="D2484" t="s">
        <v>18</v>
      </c>
      <c r="E2484">
        <v>13.425599091425299</v>
      </c>
      <c r="F2484">
        <v>13.4273594548552</v>
      </c>
      <c r="G2484">
        <v>13.803340461525419</v>
      </c>
      <c r="H2484">
        <v>18.56780122676011</v>
      </c>
      <c r="I2484">
        <v>16.939495461813081</v>
      </c>
      <c r="J2484">
        <v>15.311189696866041</v>
      </c>
      <c r="K2484">
        <v>14.849052077937809</v>
      </c>
      <c r="L2484">
        <v>10.27075948424463</v>
      </c>
      <c r="M2484">
        <v>10.024295480744026</v>
      </c>
      <c r="N2484">
        <v>9.7778314772434189</v>
      </c>
      <c r="O2484">
        <v>9.6301605105784329</v>
      </c>
      <c r="P2484">
        <v>9.390513573016797</v>
      </c>
    </row>
    <row r="2485" spans="2:16">
      <c r="B2485" t="s">
        <v>45</v>
      </c>
      <c r="C2485" t="s">
        <v>95</v>
      </c>
      <c r="D2485" t="s">
        <v>19</v>
      </c>
      <c r="E2485">
        <v>7.1901060000000001</v>
      </c>
      <c r="F2485">
        <v>7.1900636000000002</v>
      </c>
      <c r="G2485">
        <v>18.685396727183601</v>
      </c>
      <c r="H2485">
        <v>86.771362544008426</v>
      </c>
      <c r="I2485">
        <v>85.899320188903559</v>
      </c>
      <c r="J2485">
        <v>85.027277833798706</v>
      </c>
      <c r="K2485">
        <v>140.00660028890343</v>
      </c>
      <c r="L2485">
        <v>159.99012207273276</v>
      </c>
      <c r="M2485">
        <v>159.85812779089207</v>
      </c>
      <c r="N2485">
        <v>159.72613350905138</v>
      </c>
      <c r="O2485">
        <v>119.25277146636367</v>
      </c>
      <c r="P2485">
        <v>127.02615805456297</v>
      </c>
    </row>
    <row r="2486" spans="2:16">
      <c r="B2486" t="s">
        <v>45</v>
      </c>
      <c r="C2486" t="s">
        <v>95</v>
      </c>
      <c r="D2486" t="s">
        <v>20</v>
      </c>
      <c r="E2486">
        <v>4.3423897482837504</v>
      </c>
      <c r="F2486">
        <v>4.34143384897025</v>
      </c>
      <c r="G2486">
        <v>4.7165167991917407</v>
      </c>
      <c r="H2486">
        <v>7.7400803818509898</v>
      </c>
      <c r="I2486">
        <v>7.2134194699149798</v>
      </c>
      <c r="J2486">
        <v>13.495320865487761</v>
      </c>
      <c r="K2486">
        <v>33.06721394581745</v>
      </c>
      <c r="L2486">
        <v>50.252752368677349</v>
      </c>
      <c r="M2486">
        <v>60.243898574985458</v>
      </c>
      <c r="N2486">
        <v>71.025924299006249</v>
      </c>
      <c r="O2486">
        <v>79.213342926002568</v>
      </c>
      <c r="P2486">
        <v>84.849055939246568</v>
      </c>
    </row>
    <row r="2487" spans="2:16">
      <c r="B2487" t="s">
        <v>45</v>
      </c>
      <c r="C2487" t="s">
        <v>95</v>
      </c>
      <c r="D2487" t="s">
        <v>21</v>
      </c>
      <c r="E2487">
        <v>9.5282389189929599</v>
      </c>
      <c r="F2487">
        <v>8.8463870004654002</v>
      </c>
      <c r="G2487">
        <v>7.830122065354324</v>
      </c>
      <c r="H2487">
        <v>9.09654733813246</v>
      </c>
      <c r="I2487">
        <v>7.9409276703667198</v>
      </c>
      <c r="J2487">
        <v>7.9901149242587799</v>
      </c>
      <c r="K2487">
        <v>14.834875317633776</v>
      </c>
      <c r="L2487">
        <v>10.350016474513932</v>
      </c>
      <c r="M2487">
        <v>10.175099296197088</v>
      </c>
      <c r="N2487">
        <v>8.7953751962224356</v>
      </c>
      <c r="O2487">
        <v>3.1781622485850822</v>
      </c>
      <c r="P2487">
        <v>3.1287950221849283</v>
      </c>
    </row>
    <row r="2488" spans="2:16">
      <c r="B2488" t="s">
        <v>45</v>
      </c>
      <c r="C2488" t="s">
        <v>95</v>
      </c>
      <c r="D2488" t="s">
        <v>22</v>
      </c>
      <c r="E2488">
        <v>42.038156419934801</v>
      </c>
      <c r="F2488">
        <v>39.0298567908021</v>
      </c>
      <c r="G2488">
        <v>38.943813362614833</v>
      </c>
      <c r="H2488">
        <v>70.046129203830503</v>
      </c>
      <c r="I2488">
        <v>64.947587829237904</v>
      </c>
      <c r="J2488">
        <v>77.574820173569805</v>
      </c>
      <c r="K2488">
        <v>82.080238363611898</v>
      </c>
      <c r="L2488">
        <v>57.862730941402582</v>
      </c>
      <c r="M2488">
        <v>57.091004312260267</v>
      </c>
      <c r="N2488">
        <v>44.994911011479353</v>
      </c>
      <c r="O2488">
        <v>40.139029518180429</v>
      </c>
      <c r="P2488">
        <v>36.241902911919908</v>
      </c>
    </row>
    <row r="2489" spans="2:16">
      <c r="B2489" t="s">
        <v>45</v>
      </c>
      <c r="C2489" t="s">
        <v>95</v>
      </c>
      <c r="D2489" t="s">
        <v>23</v>
      </c>
      <c r="E2489">
        <v>2.83337219061166</v>
      </c>
      <c r="F2489">
        <v>2.8320233143669999</v>
      </c>
      <c r="G2489">
        <v>6.1805984762520101</v>
      </c>
      <c r="H2489">
        <v>26.16729584754551</v>
      </c>
      <c r="I2489">
        <v>25.82365410457404</v>
      </c>
      <c r="J2489">
        <v>25.480012361602572</v>
      </c>
      <c r="K2489">
        <v>51.054806403625506</v>
      </c>
      <c r="L2489">
        <v>73.262848904080613</v>
      </c>
      <c r="M2489">
        <v>73.210834521053826</v>
      </c>
      <c r="N2489">
        <v>73.158820138027053</v>
      </c>
      <c r="O2489">
        <v>73.098693360112378</v>
      </c>
      <c r="P2489">
        <v>77.730184692154978</v>
      </c>
    </row>
    <row r="2490" spans="2:16">
      <c r="B2490" t="s">
        <v>45</v>
      </c>
      <c r="C2490" t="s">
        <v>95</v>
      </c>
      <c r="D2490" t="s">
        <v>24</v>
      </c>
      <c r="E2490">
        <v>44.861610750477404</v>
      </c>
      <c r="F2490">
        <v>44.860966450286398</v>
      </c>
      <c r="G2490">
        <v>43.962789593314383</v>
      </c>
      <c r="H2490">
        <v>47.4338271399794</v>
      </c>
      <c r="I2490">
        <v>41.9928468967613</v>
      </c>
      <c r="J2490">
        <v>47.608323811381979</v>
      </c>
      <c r="K2490">
        <v>49.097331480953677</v>
      </c>
      <c r="L2490">
        <v>45.784787794365009</v>
      </c>
      <c r="M2490">
        <v>44.961228851948036</v>
      </c>
      <c r="N2490">
        <v>44.560739539414961</v>
      </c>
      <c r="O2490">
        <v>44.893306006271196</v>
      </c>
      <c r="P2490">
        <v>44.479759720568218</v>
      </c>
    </row>
    <row r="2491" spans="2:16">
      <c r="B2491" t="s">
        <v>45</v>
      </c>
      <c r="C2491" t="s">
        <v>95</v>
      </c>
      <c r="D2491" t="s">
        <v>25</v>
      </c>
      <c r="G2491">
        <v>0.44425100791649402</v>
      </c>
      <c r="H2491">
        <v>3.0217566478646201</v>
      </c>
      <c r="I2491">
        <v>3.0217566478646201</v>
      </c>
      <c r="J2491">
        <v>7.9591577879249096</v>
      </c>
      <c r="K2491">
        <v>25.0992329960904</v>
      </c>
      <c r="L2491">
        <v>36.540872056585201</v>
      </c>
      <c r="M2491">
        <v>36.540872056585201</v>
      </c>
      <c r="N2491">
        <v>33.373623421971502</v>
      </c>
      <c r="O2491">
        <v>36.953099352374103</v>
      </c>
      <c r="P2491">
        <v>39.376100516309997</v>
      </c>
    </row>
    <row r="2492" spans="2:16">
      <c r="B2492" t="s">
        <v>45</v>
      </c>
      <c r="C2492" t="s">
        <v>95</v>
      </c>
      <c r="D2492" t="s">
        <v>26</v>
      </c>
      <c r="E2492">
        <v>1.8815364916773401</v>
      </c>
      <c r="F2492">
        <v>1.8809218950063999</v>
      </c>
      <c r="G2492">
        <v>2.9770899245042202</v>
      </c>
      <c r="H2492">
        <v>9.705684057399079</v>
      </c>
      <c r="I2492">
        <v>9.4774844295468554</v>
      </c>
      <c r="J2492">
        <v>14.332700985212311</v>
      </c>
      <c r="K2492">
        <v>35.886057887270191</v>
      </c>
      <c r="L2492">
        <v>54.706311615526396</v>
      </c>
      <c r="M2492">
        <v>65.643884112995011</v>
      </c>
      <c r="N2492">
        <v>77.443216839669518</v>
      </c>
      <c r="O2492">
        <v>86.41291695226333</v>
      </c>
      <c r="P2492">
        <v>92.577233115234634</v>
      </c>
    </row>
    <row r="2493" spans="2:16">
      <c r="B2493" t="s">
        <v>45</v>
      </c>
      <c r="C2493" t="s">
        <v>95</v>
      </c>
      <c r="D2493" t="s">
        <v>27</v>
      </c>
      <c r="E2493">
        <v>6.0305785530821998</v>
      </c>
      <c r="F2493">
        <v>6.0303471318493198</v>
      </c>
      <c r="G2493">
        <v>11.63151338616824</v>
      </c>
      <c r="H2493">
        <v>45.297234933316275</v>
      </c>
      <c r="I2493">
        <v>44.565824308205229</v>
      </c>
      <c r="J2493">
        <v>67.646124232398193</v>
      </c>
      <c r="K2493">
        <v>99.885102131013653</v>
      </c>
      <c r="L2493">
        <v>60.650281828202388</v>
      </c>
      <c r="M2493">
        <v>60.539573879641139</v>
      </c>
      <c r="N2493">
        <v>63.27002370005458</v>
      </c>
      <c r="O2493">
        <v>69.564911235025818</v>
      </c>
      <c r="P2493">
        <v>73.774413626593969</v>
      </c>
    </row>
    <row r="2494" spans="2:16">
      <c r="B2494" t="s">
        <v>45</v>
      </c>
      <c r="C2494" t="s">
        <v>95</v>
      </c>
      <c r="D2494" t="s">
        <v>28</v>
      </c>
      <c r="E2494">
        <v>18.4190608077724</v>
      </c>
      <c r="F2494">
        <v>18.4194364846634</v>
      </c>
      <c r="G2494">
        <v>19.385603279620639</v>
      </c>
      <c r="H2494">
        <v>28.550911570141658</v>
      </c>
      <c r="I2494">
        <v>26.3169805035302</v>
      </c>
      <c r="J2494">
        <v>30.50472320618983</v>
      </c>
      <c r="K2494">
        <v>35.20728370811517</v>
      </c>
      <c r="L2494">
        <v>40.269154045505623</v>
      </c>
      <c r="M2494">
        <v>39.93102124141317</v>
      </c>
      <c r="N2494">
        <v>33.171214668049615</v>
      </c>
      <c r="O2494">
        <v>24.30510571294797</v>
      </c>
      <c r="P2494">
        <v>15.583860154072617</v>
      </c>
    </row>
    <row r="2495" spans="2:16">
      <c r="B2495" t="s">
        <v>45</v>
      </c>
      <c r="C2495" t="s">
        <v>95</v>
      </c>
      <c r="D2495" t="s">
        <v>29</v>
      </c>
      <c r="E2495">
        <v>105.408462570599</v>
      </c>
      <c r="F2495">
        <v>105.409077542359</v>
      </c>
      <c r="G2495">
        <v>104.36282116173791</v>
      </c>
      <c r="H2495">
        <v>118.67589110239039</v>
      </c>
      <c r="I2495">
        <v>105.8915672067415</v>
      </c>
      <c r="J2495">
        <v>98.358394778819985</v>
      </c>
      <c r="K2495">
        <v>134.9697245112057</v>
      </c>
      <c r="L2495">
        <v>165.97103307638011</v>
      </c>
      <c r="M2495">
        <v>164.03596920987556</v>
      </c>
      <c r="N2495">
        <v>156.84975387564398</v>
      </c>
      <c r="O2495">
        <v>138.98137534157544</v>
      </c>
      <c r="P2495">
        <v>143.91723489609487</v>
      </c>
    </row>
    <row r="2496" spans="2:16">
      <c r="B2496" t="s">
        <v>45</v>
      </c>
      <c r="C2496" t="s">
        <v>95</v>
      </c>
      <c r="D2496" t="s">
        <v>30</v>
      </c>
      <c r="E2496">
        <v>137.720006632973</v>
      </c>
      <c r="F2496">
        <v>127.86460192065699</v>
      </c>
      <c r="G2496">
        <v>118.1553896311612</v>
      </c>
      <c r="H2496">
        <v>165.3522656273235</v>
      </c>
      <c r="I2496">
        <v>148.64907948107259</v>
      </c>
      <c r="J2496">
        <v>153.2391511268458</v>
      </c>
      <c r="K2496">
        <v>290.02815178735688</v>
      </c>
      <c r="L2496">
        <v>194.02563998132689</v>
      </c>
      <c r="M2496">
        <v>191.49740835711796</v>
      </c>
      <c r="N2496">
        <v>167.675918940885</v>
      </c>
      <c r="O2496">
        <v>62.789870811530058</v>
      </c>
      <c r="P2496">
        <v>62.348387941083601</v>
      </c>
    </row>
    <row r="2497" spans="2:16">
      <c r="B2497" t="s">
        <v>45</v>
      </c>
      <c r="C2497" t="s">
        <v>96</v>
      </c>
      <c r="D2497" t="s">
        <v>16</v>
      </c>
      <c r="E2497">
        <v>29.6489726027397</v>
      </c>
      <c r="F2497">
        <v>29.658599719671663</v>
      </c>
      <c r="G2497">
        <v>29.658599719671663</v>
      </c>
      <c r="H2497">
        <v>29.662938701950861</v>
      </c>
      <c r="I2497">
        <v>19.770320717438995</v>
      </c>
      <c r="J2497">
        <v>9.8829908675799008</v>
      </c>
      <c r="M2497">
        <v>18.381940952149598</v>
      </c>
      <c r="N2497">
        <v>27.921041271729202</v>
      </c>
      <c r="O2497">
        <v>41.295789426877199</v>
      </c>
      <c r="P2497">
        <v>58.255231958318099</v>
      </c>
    </row>
    <row r="2498" spans="2:16">
      <c r="B2498" t="s">
        <v>45</v>
      </c>
      <c r="C2498" t="s">
        <v>96</v>
      </c>
      <c r="D2498" t="s">
        <v>17</v>
      </c>
      <c r="E2498">
        <v>0.64954337899543402</v>
      </c>
      <c r="F2498">
        <v>0.68669110775291076</v>
      </c>
      <c r="G2498">
        <v>0.68669110775291076</v>
      </c>
      <c r="H2498">
        <v>0.68669110775291076</v>
      </c>
      <c r="I2498">
        <v>0.43302891933028897</v>
      </c>
      <c r="J2498">
        <v>0.21651445966514499</v>
      </c>
      <c r="M2498">
        <v>4.3298707100042897</v>
      </c>
      <c r="N2498">
        <v>4.9309897763090103</v>
      </c>
      <c r="O2498">
        <v>3.9341004861053301</v>
      </c>
      <c r="P2498">
        <v>6.9096211269985499</v>
      </c>
    </row>
    <row r="2499" spans="2:16">
      <c r="B2499" t="s">
        <v>45</v>
      </c>
      <c r="C2499" t="s">
        <v>96</v>
      </c>
      <c r="D2499" t="s">
        <v>18</v>
      </c>
      <c r="E2499">
        <v>10.5279680365297</v>
      </c>
      <c r="F2499">
        <v>10.5279680365297</v>
      </c>
      <c r="G2499">
        <v>10.5279680365297</v>
      </c>
      <c r="H2499">
        <v>10.5279680365297</v>
      </c>
      <c r="I2499">
        <v>7.01864535768647</v>
      </c>
      <c r="J2499">
        <v>3.5093226788432301</v>
      </c>
    </row>
    <row r="2500" spans="2:16">
      <c r="B2500" t="s">
        <v>45</v>
      </c>
      <c r="C2500" t="s">
        <v>96</v>
      </c>
      <c r="D2500" t="s">
        <v>19</v>
      </c>
      <c r="E2500">
        <v>6.1676655251141597</v>
      </c>
      <c r="F2500">
        <v>6.1676655251141597</v>
      </c>
      <c r="G2500">
        <v>6.1676655251141597</v>
      </c>
      <c r="H2500">
        <v>6.1676655251141597</v>
      </c>
      <c r="I2500">
        <v>4.1117770167427699</v>
      </c>
      <c r="J2500">
        <v>2.0558885083713898</v>
      </c>
    </row>
    <row r="2501" spans="2:16">
      <c r="B2501" t="s">
        <v>45</v>
      </c>
      <c r="C2501" t="s">
        <v>96</v>
      </c>
      <c r="D2501" t="s">
        <v>20</v>
      </c>
      <c r="E2501">
        <v>45.573059360730603</v>
      </c>
      <c r="F2501">
        <v>45.618284197017132</v>
      </c>
      <c r="G2501">
        <v>45.618284197017132</v>
      </c>
      <c r="H2501">
        <v>45.618284197017132</v>
      </c>
      <c r="I2501">
        <v>30.3820395738204</v>
      </c>
      <c r="J2501">
        <v>15.1910197869102</v>
      </c>
      <c r="L2501">
        <v>0.84445802698257899</v>
      </c>
      <c r="M2501">
        <v>22.160756355340201</v>
      </c>
      <c r="N2501">
        <v>21.3162983283576</v>
      </c>
      <c r="O2501">
        <v>25.144280751046299</v>
      </c>
      <c r="P2501">
        <v>34.571328709760301</v>
      </c>
    </row>
    <row r="2502" spans="2:16">
      <c r="B2502" t="s">
        <v>45</v>
      </c>
      <c r="C2502" t="s">
        <v>96</v>
      </c>
      <c r="D2502" t="s">
        <v>21</v>
      </c>
      <c r="E2502">
        <v>1.3070776255707801</v>
      </c>
      <c r="F2502">
        <v>1.3070776255707801</v>
      </c>
      <c r="G2502">
        <v>1.3070776255707801</v>
      </c>
      <c r="H2502">
        <v>1.3070776255707801</v>
      </c>
      <c r="I2502">
        <v>0.87138508371385304</v>
      </c>
      <c r="J2502">
        <v>0.43569254185692702</v>
      </c>
      <c r="L2502">
        <v>0.140024165995801</v>
      </c>
      <c r="M2502">
        <v>0.140024165995801</v>
      </c>
    </row>
    <row r="2503" spans="2:16">
      <c r="B2503" t="s">
        <v>45</v>
      </c>
      <c r="C2503" t="s">
        <v>96</v>
      </c>
      <c r="D2503" t="s">
        <v>22</v>
      </c>
      <c r="E2503">
        <v>2.1621004566209998</v>
      </c>
      <c r="F2503">
        <v>2.1621004566209998</v>
      </c>
      <c r="G2503">
        <v>2.1621004566209998</v>
      </c>
      <c r="H2503">
        <v>2.1621004566209998</v>
      </c>
      <c r="I2503">
        <v>1.441400304414</v>
      </c>
      <c r="J2503">
        <v>0.72070015220700001</v>
      </c>
    </row>
    <row r="2504" spans="2:16">
      <c r="B2504" t="s">
        <v>45</v>
      </c>
      <c r="C2504" t="s">
        <v>96</v>
      </c>
      <c r="D2504" t="s">
        <v>23</v>
      </c>
      <c r="E2504">
        <v>10.690068493150701</v>
      </c>
      <c r="F2504">
        <v>10.690068493150701</v>
      </c>
      <c r="G2504">
        <v>10.690068493150701</v>
      </c>
      <c r="H2504">
        <v>10.690068493150701</v>
      </c>
      <c r="I2504">
        <v>7.1267123287671303</v>
      </c>
      <c r="J2504">
        <v>3.5633561643835701</v>
      </c>
    </row>
    <row r="2505" spans="2:16">
      <c r="B2505" t="s">
        <v>45</v>
      </c>
      <c r="C2505" t="s">
        <v>96</v>
      </c>
      <c r="D2505" t="s">
        <v>24</v>
      </c>
      <c r="E2505">
        <v>54.542808219178099</v>
      </c>
      <c r="F2505">
        <v>55.260187554540856</v>
      </c>
      <c r="G2505">
        <v>55.260187554540856</v>
      </c>
      <c r="H2505">
        <v>55.260187554540856</v>
      </c>
      <c r="I2505">
        <v>37.079251481481457</v>
      </c>
      <c r="J2505">
        <v>18.180936073059399</v>
      </c>
    </row>
    <row r="2506" spans="2:16">
      <c r="B2506" t="s">
        <v>45</v>
      </c>
      <c r="C2506" t="s">
        <v>96</v>
      </c>
      <c r="D2506" t="s">
        <v>25</v>
      </c>
      <c r="E2506">
        <v>42.193185809624197</v>
      </c>
      <c r="F2506">
        <v>72</v>
      </c>
      <c r="G2506">
        <v>72</v>
      </c>
      <c r="H2506">
        <v>72</v>
      </c>
      <c r="I2506">
        <v>28.128790539749499</v>
      </c>
      <c r="J2506">
        <v>14.0643952698747</v>
      </c>
      <c r="K2506">
        <v>2.8640405913240401</v>
      </c>
      <c r="L2506">
        <v>14.1973171528949</v>
      </c>
      <c r="M2506">
        <v>12.412942670599501</v>
      </c>
      <c r="N2506">
        <v>14.195046950586301</v>
      </c>
      <c r="O2506">
        <v>16.443631887663201</v>
      </c>
      <c r="P2506">
        <v>19.7270839211482</v>
      </c>
    </row>
    <row r="2507" spans="2:16">
      <c r="B2507" t="s">
        <v>45</v>
      </c>
      <c r="C2507" t="s">
        <v>96</v>
      </c>
      <c r="D2507" t="s">
        <v>26</v>
      </c>
      <c r="E2507">
        <v>11.6794140030441</v>
      </c>
      <c r="F2507">
        <v>11.6794140030441</v>
      </c>
      <c r="G2507">
        <v>11.6794140030441</v>
      </c>
      <c r="H2507">
        <v>11.6794140030441</v>
      </c>
      <c r="I2507">
        <v>7.7862760020293997</v>
      </c>
      <c r="J2507">
        <v>3.8931380010146999</v>
      </c>
    </row>
    <row r="2508" spans="2:16">
      <c r="B2508" t="s">
        <v>45</v>
      </c>
      <c r="C2508" t="s">
        <v>96</v>
      </c>
      <c r="D2508" t="s">
        <v>27</v>
      </c>
      <c r="E2508">
        <v>25.965981735159801</v>
      </c>
      <c r="F2508">
        <v>65</v>
      </c>
      <c r="G2508">
        <v>65</v>
      </c>
      <c r="H2508">
        <v>65</v>
      </c>
      <c r="I2508">
        <v>17.310654490106501</v>
      </c>
      <c r="J2508">
        <v>8.6553272450532699</v>
      </c>
      <c r="L2508">
        <v>8.3700423413182197</v>
      </c>
      <c r="M2508">
        <v>8.3700423413182197</v>
      </c>
      <c r="N2508">
        <v>8.2501087101946702</v>
      </c>
      <c r="O2508">
        <v>10.460543383473</v>
      </c>
      <c r="P2508">
        <v>10.9987138758186</v>
      </c>
    </row>
    <row r="2509" spans="2:16">
      <c r="B2509" t="s">
        <v>45</v>
      </c>
      <c r="C2509" t="s">
        <v>96</v>
      </c>
      <c r="D2509" t="s">
        <v>28</v>
      </c>
      <c r="E2509">
        <v>9.9372146118721396</v>
      </c>
      <c r="F2509">
        <v>9.9372146118721396</v>
      </c>
      <c r="G2509">
        <v>9.9372146118721396</v>
      </c>
      <c r="H2509">
        <v>9.9372146118721396</v>
      </c>
      <c r="I2509">
        <v>6.6248097412480904</v>
      </c>
      <c r="J2509">
        <v>3.3124048706240501</v>
      </c>
      <c r="N2509">
        <v>9.5122233929460995E-2</v>
      </c>
      <c r="O2509">
        <v>9.5122233929460995E-2</v>
      </c>
      <c r="P2509">
        <v>0.18510710413241699</v>
      </c>
    </row>
    <row r="2510" spans="2:16">
      <c r="B2510" t="s">
        <v>45</v>
      </c>
      <c r="C2510" t="s">
        <v>96</v>
      </c>
      <c r="D2510" t="s">
        <v>29</v>
      </c>
      <c r="E2510">
        <v>66.615867579908695</v>
      </c>
      <c r="F2510">
        <v>67.040053766211756</v>
      </c>
      <c r="G2510">
        <v>67.458606190932841</v>
      </c>
      <c r="H2510">
        <v>67.627957997183231</v>
      </c>
      <c r="I2510">
        <v>45.196322689816199</v>
      </c>
      <c r="J2510">
        <v>22.2052891933029</v>
      </c>
      <c r="L2510">
        <v>46.948718456976103</v>
      </c>
      <c r="M2510">
        <v>46.948718456976103</v>
      </c>
      <c r="O2510">
        <v>7.10879640276465</v>
      </c>
      <c r="P2510">
        <v>7.10879640276465</v>
      </c>
    </row>
    <row r="2511" spans="2:16">
      <c r="B2511" t="s">
        <v>45</v>
      </c>
      <c r="C2511" t="s">
        <v>96</v>
      </c>
      <c r="D2511" t="s">
        <v>30</v>
      </c>
      <c r="E2511">
        <v>44.902397260274</v>
      </c>
      <c r="F2511">
        <v>44.902397260274</v>
      </c>
      <c r="G2511">
        <v>65</v>
      </c>
      <c r="H2511">
        <v>65</v>
      </c>
      <c r="I2511">
        <v>39.16408859087754</v>
      </c>
      <c r="J2511">
        <v>14.967465753424699</v>
      </c>
    </row>
    <row r="2512" spans="2:16">
      <c r="B2512" t="s">
        <v>45</v>
      </c>
      <c r="C2512" t="s">
        <v>97</v>
      </c>
      <c r="D2512" t="s">
        <v>16</v>
      </c>
      <c r="E2512">
        <v>0.30422374429223698</v>
      </c>
      <c r="F2512">
        <v>0.30422374429223698</v>
      </c>
      <c r="G2512">
        <v>0.30422374429223698</v>
      </c>
      <c r="H2512">
        <v>0.30382374429223702</v>
      </c>
      <c r="I2512">
        <v>0.30342374429223701</v>
      </c>
      <c r="J2512">
        <v>1.4589058680348712</v>
      </c>
      <c r="K2512">
        <v>7.0131101437058376</v>
      </c>
      <c r="L2512">
        <v>7.0127101437058403</v>
      </c>
      <c r="M2512">
        <v>7.0123101437058404</v>
      </c>
      <c r="N2512">
        <v>7.0119101437058404</v>
      </c>
      <c r="O2512">
        <v>7.0115101437058396</v>
      </c>
      <c r="P2512">
        <v>7.0111101437058396</v>
      </c>
    </row>
    <row r="2513" spans="2:16">
      <c r="B2513" t="s">
        <v>45</v>
      </c>
      <c r="C2513" t="s">
        <v>97</v>
      </c>
      <c r="D2513" t="s">
        <v>17</v>
      </c>
      <c r="E2513">
        <v>6.2785388127853904E-3</v>
      </c>
      <c r="F2513">
        <v>6.2785388127853904E-3</v>
      </c>
      <c r="G2513">
        <v>2.9999999999999978</v>
      </c>
      <c r="H2513">
        <v>2.9996000000000032</v>
      </c>
      <c r="I2513">
        <v>2.9991999999999988</v>
      </c>
      <c r="J2513">
        <v>14.417039705022983</v>
      </c>
      <c r="K2513">
        <v>14.416639705022973</v>
      </c>
      <c r="L2513">
        <v>14.416239705022999</v>
      </c>
      <c r="M2513">
        <v>14.415839705023</v>
      </c>
      <c r="N2513">
        <v>14.415439705022999</v>
      </c>
      <c r="O2513">
        <v>14.415039705023</v>
      </c>
      <c r="P2513">
        <v>14.414639705022999</v>
      </c>
    </row>
    <row r="2514" spans="2:16">
      <c r="B2514" t="s">
        <v>45</v>
      </c>
      <c r="C2514" t="s">
        <v>97</v>
      </c>
      <c r="D2514" t="s">
        <v>18</v>
      </c>
      <c r="E2514">
        <v>9.7031963470319595E-3</v>
      </c>
      <c r="F2514">
        <v>9.7031963470319612E-3</v>
      </c>
      <c r="G2514">
        <v>9.7031963470319595E-3</v>
      </c>
      <c r="H2514">
        <v>1.1497223909675194</v>
      </c>
      <c r="I2514">
        <v>7.1191780038024062</v>
      </c>
      <c r="J2514">
        <v>34.22106693676438</v>
      </c>
      <c r="K2514">
        <v>78.622263011970091</v>
      </c>
      <c r="L2514">
        <v>78.621863011969992</v>
      </c>
      <c r="M2514">
        <v>78.621463011970093</v>
      </c>
      <c r="N2514">
        <v>78.621063011970108</v>
      </c>
      <c r="O2514">
        <v>78.620663011970095</v>
      </c>
      <c r="P2514">
        <v>78.62026301197011</v>
      </c>
    </row>
    <row r="2515" spans="2:16">
      <c r="B2515" t="s">
        <v>45</v>
      </c>
      <c r="C2515" t="s">
        <v>97</v>
      </c>
      <c r="D2515" t="s">
        <v>19</v>
      </c>
      <c r="F2515">
        <v>0.22</v>
      </c>
      <c r="G2515">
        <v>7</v>
      </c>
      <c r="H2515">
        <v>47.662125806657301</v>
      </c>
      <c r="I2515">
        <v>47.661725806657302</v>
      </c>
      <c r="J2515">
        <v>229.10213668784118</v>
      </c>
      <c r="K2515">
        <v>1101.255054667753</v>
      </c>
      <c r="L2515">
        <v>1101.254654667754</v>
      </c>
      <c r="M2515">
        <v>1101.2542546677541</v>
      </c>
      <c r="N2515">
        <v>1101.253854667754</v>
      </c>
      <c r="O2515">
        <v>1101.2534546677539</v>
      </c>
      <c r="P2515">
        <v>1101.253054667754</v>
      </c>
    </row>
    <row r="2516" spans="2:16">
      <c r="B2516" t="s">
        <v>45</v>
      </c>
      <c r="C2516" t="s">
        <v>97</v>
      </c>
      <c r="D2516" t="s">
        <v>20</v>
      </c>
      <c r="G2516">
        <v>5.6260603980782399E-2</v>
      </c>
      <c r="H2516">
        <v>5.6260603980782399E-2</v>
      </c>
      <c r="I2516">
        <v>5.5860603980782401E-2</v>
      </c>
      <c r="J2516">
        <v>5.5060602780782397E-2</v>
      </c>
      <c r="K2516">
        <v>5.4660602780782414E-2</v>
      </c>
      <c r="L2516">
        <v>5.4260602780782416E-2</v>
      </c>
      <c r="M2516">
        <v>5.3860602780782418E-2</v>
      </c>
      <c r="N2516">
        <v>5.34606027807824E-2</v>
      </c>
      <c r="O2516">
        <v>5.3060602780782402E-2</v>
      </c>
      <c r="P2516">
        <v>5.2660602780782398E-2</v>
      </c>
    </row>
    <row r="2517" spans="2:16">
      <c r="B2517" t="s">
        <v>45</v>
      </c>
      <c r="C2517" t="s">
        <v>97</v>
      </c>
      <c r="D2517" t="s">
        <v>21</v>
      </c>
      <c r="G2517">
        <v>2</v>
      </c>
      <c r="H2517">
        <v>3.3059871834922498</v>
      </c>
      <c r="I2517">
        <v>3.3055871834922508</v>
      </c>
      <c r="J2517">
        <v>15.889790316734214</v>
      </c>
      <c r="K2517">
        <v>36.6053388163458</v>
      </c>
      <c r="L2517">
        <v>36.6049388163458</v>
      </c>
      <c r="M2517">
        <v>36.604538816345801</v>
      </c>
      <c r="N2517">
        <v>36.604138816345802</v>
      </c>
      <c r="O2517">
        <v>36.603738816345803</v>
      </c>
      <c r="P2517">
        <v>36.603338816345797</v>
      </c>
    </row>
    <row r="2518" spans="2:16">
      <c r="B2518" t="s">
        <v>45</v>
      </c>
      <c r="C2518" t="s">
        <v>97</v>
      </c>
      <c r="D2518" t="s">
        <v>22</v>
      </c>
      <c r="J2518">
        <v>4.0000000000000002E-4</v>
      </c>
      <c r="K2518">
        <v>4.0000000000000002E-4</v>
      </c>
      <c r="L2518">
        <v>2.2427481459515601E-4</v>
      </c>
    </row>
    <row r="2519" spans="2:16">
      <c r="B2519" t="s">
        <v>45</v>
      </c>
      <c r="C2519" t="s">
        <v>97</v>
      </c>
      <c r="D2519" t="s">
        <v>23</v>
      </c>
      <c r="F2519">
        <v>0.14000000000000001</v>
      </c>
      <c r="G2519">
        <v>0.32831530542210002</v>
      </c>
      <c r="H2519">
        <v>4.9995849999999997</v>
      </c>
      <c r="I2519">
        <v>4.9991849999999998</v>
      </c>
      <c r="J2519">
        <v>24.030624381086671</v>
      </c>
      <c r="K2519">
        <v>115.51148748628501</v>
      </c>
      <c r="L2519">
        <v>115.51108748628501</v>
      </c>
      <c r="M2519">
        <v>115.51068748628499</v>
      </c>
      <c r="N2519">
        <v>115.51028748628499</v>
      </c>
      <c r="O2519">
        <v>115.509887486285</v>
      </c>
      <c r="P2519">
        <v>115.509487486285</v>
      </c>
    </row>
    <row r="2520" spans="2:16">
      <c r="B2520" t="s">
        <v>45</v>
      </c>
      <c r="C2520" t="s">
        <v>97</v>
      </c>
      <c r="D2520" t="s">
        <v>24</v>
      </c>
      <c r="F2520">
        <v>2.15</v>
      </c>
      <c r="G2520">
        <v>7</v>
      </c>
      <c r="H2520">
        <v>7</v>
      </c>
      <c r="I2520">
        <v>6.9995999999999992</v>
      </c>
      <c r="J2520">
        <v>33.646275993357797</v>
      </c>
      <c r="K2520">
        <v>33.645875993357798</v>
      </c>
      <c r="L2520">
        <v>33.645475993357799</v>
      </c>
      <c r="M2520">
        <v>33.645075993357779</v>
      </c>
      <c r="N2520">
        <v>33.644675993357801</v>
      </c>
      <c r="O2520">
        <v>33.644275993357802</v>
      </c>
      <c r="P2520">
        <v>33.643875993357803</v>
      </c>
    </row>
    <row r="2521" spans="2:16">
      <c r="B2521" t="s">
        <v>45</v>
      </c>
      <c r="C2521" t="s">
        <v>97</v>
      </c>
      <c r="D2521" t="s">
        <v>25</v>
      </c>
      <c r="E2521">
        <v>5.7077625570776296E-4</v>
      </c>
      <c r="F2521">
        <v>5.7077625570776263E-4</v>
      </c>
      <c r="G2521">
        <v>0.11252120796156452</v>
      </c>
      <c r="H2521">
        <v>0.11244162473558139</v>
      </c>
      <c r="I2521">
        <v>0.11204162473558195</v>
      </c>
      <c r="J2521">
        <v>0.53896486255610521</v>
      </c>
      <c r="K2521">
        <v>2.5911116021401002</v>
      </c>
      <c r="L2521">
        <v>2.5907116021401002</v>
      </c>
      <c r="M2521">
        <v>2.5903116021400998</v>
      </c>
      <c r="N2521">
        <v>2.5899116021400999</v>
      </c>
      <c r="O2521">
        <v>2.5895116021400999</v>
      </c>
      <c r="P2521">
        <v>2.5891116021401004</v>
      </c>
    </row>
    <row r="2522" spans="2:16">
      <c r="B2522" t="s">
        <v>45</v>
      </c>
      <c r="C2522" t="s">
        <v>97</v>
      </c>
      <c r="D2522" t="s">
        <v>26</v>
      </c>
      <c r="G2522">
        <v>5.6260603980782399E-2</v>
      </c>
      <c r="H2522">
        <v>5.6260603980782399E-2</v>
      </c>
      <c r="I2522">
        <v>5.5860603980782401E-2</v>
      </c>
      <c r="J2522">
        <v>5.5060602780782397E-2</v>
      </c>
      <c r="K2522">
        <v>5.46606027807824E-2</v>
      </c>
      <c r="L2522">
        <v>5.4260602780782402E-2</v>
      </c>
      <c r="M2522">
        <v>5.3860602780782398E-2</v>
      </c>
      <c r="N2522">
        <v>5.34606027807824E-2</v>
      </c>
      <c r="O2522">
        <v>5.30606027807825E-2</v>
      </c>
      <c r="P2522">
        <v>5.266060278078246E-2</v>
      </c>
    </row>
    <row r="2523" spans="2:16">
      <c r="B2523" t="s">
        <v>45</v>
      </c>
      <c r="C2523" t="s">
        <v>97</v>
      </c>
      <c r="D2523" t="s">
        <v>27</v>
      </c>
      <c r="J2523">
        <v>4.0000000000000002E-4</v>
      </c>
      <c r="K2523">
        <v>2.3227313556979101E-3</v>
      </c>
      <c r="L2523">
        <v>2.1470061702930699E-3</v>
      </c>
      <c r="M2523">
        <v>1.74700617029307E-3</v>
      </c>
      <c r="N2523">
        <v>1.34700617029307E-3</v>
      </c>
      <c r="O2523">
        <v>1.05312529243392E-3</v>
      </c>
      <c r="P2523">
        <v>6.53125292433921E-4</v>
      </c>
    </row>
    <row r="2524" spans="2:16">
      <c r="B2524" t="s">
        <v>45</v>
      </c>
      <c r="C2524" t="s">
        <v>97</v>
      </c>
      <c r="D2524" t="s">
        <v>28</v>
      </c>
      <c r="E2524">
        <v>5.7077625570776296E-4</v>
      </c>
      <c r="F2524">
        <v>0.44999999999999996</v>
      </c>
      <c r="G2524">
        <v>0.69362388469457847</v>
      </c>
      <c r="H2524">
        <v>0.69354430146859536</v>
      </c>
      <c r="I2524">
        <v>0.69314430146859529</v>
      </c>
      <c r="J2524">
        <v>3.3322257061424829</v>
      </c>
      <c r="K2524">
        <v>4.1612148076940203</v>
      </c>
      <c r="L2524">
        <v>4.1608148076940203</v>
      </c>
      <c r="M2524">
        <v>4.1604148076940239</v>
      </c>
      <c r="N2524">
        <v>4.1600148076940204</v>
      </c>
      <c r="O2524">
        <v>4.1596148076940196</v>
      </c>
      <c r="P2524">
        <v>4.1592148076940205</v>
      </c>
    </row>
    <row r="2525" spans="2:16">
      <c r="B2525" t="s">
        <v>45</v>
      </c>
      <c r="C2525" t="s">
        <v>97</v>
      </c>
      <c r="D2525" t="s">
        <v>29</v>
      </c>
      <c r="E2525">
        <v>0.24931506849315099</v>
      </c>
      <c r="F2525">
        <v>1.1499999999999999</v>
      </c>
      <c r="G2525">
        <v>7.9999999999999973</v>
      </c>
      <c r="H2525">
        <v>9.999569999999995</v>
      </c>
      <c r="I2525">
        <v>27.210537803701818</v>
      </c>
      <c r="J2525">
        <v>130.79678560145203</v>
      </c>
      <c r="K2525">
        <v>628.71810225102502</v>
      </c>
      <c r="L2525">
        <v>628.717702251025</v>
      </c>
      <c r="M2525">
        <v>628.71730225102499</v>
      </c>
      <c r="N2525">
        <v>628.71690225102498</v>
      </c>
      <c r="O2525">
        <v>628.71650225102496</v>
      </c>
      <c r="P2525">
        <v>628.71610225102495</v>
      </c>
    </row>
    <row r="2526" spans="2:16">
      <c r="B2526" t="s">
        <v>45</v>
      </c>
      <c r="C2526" t="s">
        <v>97</v>
      </c>
      <c r="D2526" t="s">
        <v>30</v>
      </c>
      <c r="E2526">
        <v>0.75811872146118697</v>
      </c>
      <c r="F2526">
        <v>9.5</v>
      </c>
      <c r="G2526">
        <v>68</v>
      </c>
      <c r="H2526">
        <v>67.999599999999973</v>
      </c>
      <c r="I2526">
        <v>67.999199999999945</v>
      </c>
      <c r="J2526">
        <v>326.86088500593439</v>
      </c>
      <c r="K2526">
        <v>1253.4316934977251</v>
      </c>
      <c r="L2526">
        <v>1253.4312934977249</v>
      </c>
      <c r="M2526">
        <v>1253.430893497725</v>
      </c>
      <c r="N2526">
        <v>1253.430493497724</v>
      </c>
      <c r="O2526">
        <v>1253.4300934977241</v>
      </c>
      <c r="P2526">
        <v>1253.429693497724</v>
      </c>
    </row>
    <row r="2527" spans="2:16">
      <c r="B2527" t="s">
        <v>45</v>
      </c>
      <c r="C2527" t="s">
        <v>98</v>
      </c>
      <c r="D2527" t="s">
        <v>16</v>
      </c>
      <c r="J2527">
        <v>4.0000000000000002E-4</v>
      </c>
      <c r="K2527">
        <v>2.3227313556979101E-3</v>
      </c>
      <c r="L2527">
        <v>2.1470061702930699E-3</v>
      </c>
      <c r="M2527">
        <v>1.74700617029307E-3</v>
      </c>
      <c r="N2527">
        <v>1.34700617029307E-3</v>
      </c>
      <c r="O2527">
        <v>1.05312529243392E-3</v>
      </c>
      <c r="P2527">
        <v>6.53125292433921E-4</v>
      </c>
    </row>
    <row r="2528" spans="2:16">
      <c r="B2528" t="s">
        <v>45</v>
      </c>
      <c r="C2528" t="s">
        <v>98</v>
      </c>
      <c r="D2528" t="s">
        <v>17</v>
      </c>
      <c r="H2528">
        <v>1.599994E-3</v>
      </c>
      <c r="I2528">
        <v>1.599994E-3</v>
      </c>
      <c r="J2528">
        <v>8.0908965818213205E-3</v>
      </c>
      <c r="K2528">
        <v>7.6908965818213203E-3</v>
      </c>
      <c r="L2528">
        <v>7.2908965818213201E-3</v>
      </c>
      <c r="M2528">
        <v>6.8908965818213199E-3</v>
      </c>
      <c r="N2528">
        <v>6.4908965818213198E-3</v>
      </c>
      <c r="O2528">
        <v>6.0908965818213196E-3</v>
      </c>
      <c r="P2528">
        <v>5.6908965818213203E-3</v>
      </c>
    </row>
    <row r="2529" spans="2:16">
      <c r="B2529" t="s">
        <v>45</v>
      </c>
      <c r="C2529" t="s">
        <v>98</v>
      </c>
      <c r="D2529" t="s">
        <v>18</v>
      </c>
      <c r="J2529">
        <v>4.0000000000000002E-4</v>
      </c>
      <c r="K2529">
        <v>4.0000000000000002E-4</v>
      </c>
      <c r="L2529">
        <v>2.2427481459515601E-4</v>
      </c>
    </row>
    <row r="2530" spans="2:16">
      <c r="B2530" t="s">
        <v>45</v>
      </c>
      <c r="C2530" t="s">
        <v>98</v>
      </c>
      <c r="D2530" t="s">
        <v>19</v>
      </c>
      <c r="H2530">
        <v>4.9599850000000001E-2</v>
      </c>
      <c r="I2530">
        <v>4.9599850000000001E-2</v>
      </c>
      <c r="J2530">
        <v>0.23881796708228301</v>
      </c>
      <c r="K2530">
        <v>1.14835698403284</v>
      </c>
      <c r="L2530">
        <v>1.1479569840328401</v>
      </c>
      <c r="M2530">
        <v>1.1475569840328399</v>
      </c>
      <c r="N2530">
        <v>1.1471569840328399</v>
      </c>
      <c r="O2530">
        <v>1.14675698403284</v>
      </c>
      <c r="P2530">
        <v>1.14635698403284</v>
      </c>
    </row>
    <row r="2531" spans="2:16">
      <c r="B2531" t="s">
        <v>45</v>
      </c>
      <c r="C2531" t="s">
        <v>98</v>
      </c>
      <c r="D2531" t="s">
        <v>21</v>
      </c>
      <c r="E2531">
        <v>11.1111111111111</v>
      </c>
      <c r="F2531">
        <v>11.1111111111111</v>
      </c>
      <c r="G2531">
        <v>11.1111111111111</v>
      </c>
      <c r="H2531">
        <v>11.110711111111099</v>
      </c>
      <c r="I2531">
        <v>11.1103111111111</v>
      </c>
      <c r="J2531">
        <v>53.405758862230599</v>
      </c>
      <c r="K2531">
        <v>133.33166559790399</v>
      </c>
      <c r="L2531">
        <v>133.33126559790401</v>
      </c>
      <c r="M2531">
        <v>133.33086559790399</v>
      </c>
      <c r="N2531">
        <v>133.33046559790401</v>
      </c>
      <c r="O2531">
        <v>133.330065597904</v>
      </c>
      <c r="P2531">
        <v>133.32966559790401</v>
      </c>
    </row>
    <row r="2532" spans="2:16">
      <c r="B2532" t="s">
        <v>45</v>
      </c>
      <c r="C2532" t="s">
        <v>98</v>
      </c>
      <c r="D2532" t="s">
        <v>22</v>
      </c>
      <c r="J2532">
        <v>4.0000000000000002E-4</v>
      </c>
      <c r="K2532">
        <v>4.0000000000000002E-4</v>
      </c>
      <c r="L2532">
        <v>2.2427481459515601E-4</v>
      </c>
    </row>
    <row r="2533" spans="2:16">
      <c r="B2533" t="s">
        <v>45</v>
      </c>
      <c r="C2533" t="s">
        <v>98</v>
      </c>
      <c r="D2533" t="s">
        <v>23</v>
      </c>
      <c r="J2533">
        <v>4.0000000000000002E-4</v>
      </c>
      <c r="K2533">
        <v>2.3227313556979101E-3</v>
      </c>
      <c r="L2533">
        <v>1.15649710211578E-2</v>
      </c>
      <c r="M2533">
        <v>1.11649710211578E-2</v>
      </c>
      <c r="N2533">
        <v>1.0764971021157799E-2</v>
      </c>
      <c r="O2533">
        <v>1.03649710211578E-2</v>
      </c>
      <c r="P2533">
        <v>9.9649710211577609E-3</v>
      </c>
    </row>
    <row r="2534" spans="2:16">
      <c r="B2534" t="s">
        <v>45</v>
      </c>
      <c r="C2534" t="s">
        <v>98</v>
      </c>
      <c r="D2534" t="s">
        <v>24</v>
      </c>
      <c r="J2534">
        <v>4.0000000000000002E-4</v>
      </c>
      <c r="K2534">
        <v>4.0000000000000002E-4</v>
      </c>
      <c r="L2534">
        <v>2.2427481459515601E-4</v>
      </c>
    </row>
    <row r="2535" spans="2:16">
      <c r="B2535" t="s">
        <v>45</v>
      </c>
      <c r="C2535" t="s">
        <v>98</v>
      </c>
      <c r="D2535" t="s">
        <v>25</v>
      </c>
      <c r="J2535">
        <v>4.0000000000000002E-4</v>
      </c>
      <c r="K2535">
        <v>2.3227313556979101E-3</v>
      </c>
      <c r="L2535">
        <v>2.1470061702930699E-3</v>
      </c>
      <c r="M2535">
        <v>1.74700617029307E-3</v>
      </c>
      <c r="N2535">
        <v>1.34700617029307E-3</v>
      </c>
      <c r="O2535">
        <v>1.05312529243392E-3</v>
      </c>
      <c r="P2535">
        <v>6.53125292433921E-4</v>
      </c>
    </row>
    <row r="2536" spans="2:16">
      <c r="B2536" t="s">
        <v>45</v>
      </c>
      <c r="C2536" t="s">
        <v>98</v>
      </c>
      <c r="D2536" t="s">
        <v>27</v>
      </c>
      <c r="J2536">
        <v>4.0000000000000002E-4</v>
      </c>
      <c r="K2536">
        <v>4.0000000000000002E-4</v>
      </c>
      <c r="L2536">
        <v>2.2427481459515601E-4</v>
      </c>
    </row>
    <row r="2537" spans="2:16">
      <c r="B2537" t="s">
        <v>45</v>
      </c>
      <c r="C2537" t="s">
        <v>98</v>
      </c>
      <c r="D2537" t="s">
        <v>28</v>
      </c>
      <c r="J2537">
        <v>4.0000000000000002E-4</v>
      </c>
      <c r="K2537">
        <v>4.0000000000000002E-4</v>
      </c>
      <c r="L2537">
        <v>2.2427481459515601E-4</v>
      </c>
    </row>
    <row r="2538" spans="2:16">
      <c r="B2538" t="s">
        <v>45</v>
      </c>
      <c r="C2538" t="s">
        <v>98</v>
      </c>
      <c r="D2538" t="s">
        <v>29</v>
      </c>
      <c r="E2538">
        <v>0.1</v>
      </c>
      <c r="F2538">
        <v>9.9999999999999978E-2</v>
      </c>
      <c r="G2538">
        <v>0.1</v>
      </c>
      <c r="H2538">
        <v>9.9599999999999994E-2</v>
      </c>
      <c r="I2538">
        <v>9.920000000000001E-2</v>
      </c>
      <c r="J2538">
        <v>0.4772373762130831</v>
      </c>
      <c r="K2538">
        <v>2.2943981683897401</v>
      </c>
      <c r="L2538">
        <v>2.2939981683897401</v>
      </c>
      <c r="M2538">
        <v>2.2935981683897402</v>
      </c>
      <c r="N2538">
        <v>2.2931981683897402</v>
      </c>
      <c r="O2538">
        <v>2.2927981683897398</v>
      </c>
      <c r="P2538">
        <v>2.2923981683897399</v>
      </c>
    </row>
    <row r="2539" spans="2:16">
      <c r="B2539" t="s">
        <v>45</v>
      </c>
      <c r="C2539" t="s">
        <v>98</v>
      </c>
      <c r="D2539" t="s">
        <v>30</v>
      </c>
      <c r="E2539">
        <v>1.2999999999999999E-2</v>
      </c>
      <c r="F2539">
        <v>1.2999999999999968E-2</v>
      </c>
      <c r="G2539">
        <v>1.038400000000002</v>
      </c>
      <c r="H2539">
        <v>1.7995946000000003</v>
      </c>
      <c r="I2539">
        <v>1.7991945999999968</v>
      </c>
      <c r="J2539">
        <v>8.6488196810559135</v>
      </c>
      <c r="K2539">
        <v>8.6484196810559109</v>
      </c>
      <c r="L2539">
        <v>8.64801968105591</v>
      </c>
      <c r="M2539">
        <v>8.6476196810559092</v>
      </c>
      <c r="N2539">
        <v>8.6472196810559101</v>
      </c>
      <c r="O2539">
        <v>8.6468196810559093</v>
      </c>
      <c r="P2539">
        <v>8.6464196810559102</v>
      </c>
    </row>
    <row r="2540" spans="2:16">
      <c r="B2540" t="s">
        <v>45</v>
      </c>
      <c r="C2540" t="s">
        <v>103</v>
      </c>
      <c r="D2540" t="s">
        <v>18</v>
      </c>
      <c r="E2540">
        <v>1.76940639269406E-2</v>
      </c>
      <c r="F2540">
        <v>1.70772939255713E-2</v>
      </c>
      <c r="G2540">
        <v>1.55353689221481E-2</v>
      </c>
      <c r="H2540">
        <v>1.3068288916671E-2</v>
      </c>
      <c r="I2540">
        <v>8.7121926111140002E-3</v>
      </c>
      <c r="J2540">
        <v>4.3560963055570001E-3</v>
      </c>
    </row>
    <row r="2541" spans="2:16">
      <c r="B2541" t="s">
        <v>45</v>
      </c>
      <c r="C2541" t="s">
        <v>103</v>
      </c>
      <c r="D2541" t="s">
        <v>30</v>
      </c>
      <c r="E2541">
        <v>0.30479452054794498</v>
      </c>
      <c r="F2541">
        <v>0.29417015987919698</v>
      </c>
      <c r="G2541">
        <v>0.26760925820732601</v>
      </c>
      <c r="H2541">
        <v>0.225111815532332</v>
      </c>
      <c r="I2541">
        <v>0.15007454368822101</v>
      </c>
      <c r="J2541">
        <v>7.5037271844110701E-2</v>
      </c>
    </row>
    <row r="2542" spans="2:16">
      <c r="B2542" t="s">
        <v>45</v>
      </c>
      <c r="C2542" t="s">
        <v>99</v>
      </c>
      <c r="D2542" t="s">
        <v>16</v>
      </c>
      <c r="E2542">
        <v>0.47488584474885798</v>
      </c>
      <c r="F2542">
        <v>1.0413832775112291</v>
      </c>
      <c r="G2542">
        <v>0.99999999999999911</v>
      </c>
      <c r="H2542">
        <v>0.93378675598203209</v>
      </c>
      <c r="I2542">
        <v>1.521440229375066</v>
      </c>
      <c r="J2542">
        <v>7.3137020870991822</v>
      </c>
      <c r="K2542">
        <v>35.156110822747202</v>
      </c>
      <c r="L2542">
        <v>168.98979155821701</v>
      </c>
      <c r="M2542">
        <v>437.96282212253402</v>
      </c>
      <c r="N2542">
        <v>580.07421508565801</v>
      </c>
      <c r="O2542">
        <v>756.62345380885699</v>
      </c>
      <c r="P2542">
        <v>976.78521979583502</v>
      </c>
    </row>
    <row r="2543" spans="2:16">
      <c r="B2543" t="s">
        <v>45</v>
      </c>
      <c r="C2543" t="s">
        <v>99</v>
      </c>
      <c r="D2543" t="s">
        <v>17</v>
      </c>
      <c r="E2543">
        <v>0.85445205479452002</v>
      </c>
      <c r="F2543">
        <v>3.074460055810472</v>
      </c>
      <c r="G2543">
        <v>3.0000000000000018</v>
      </c>
      <c r="H2543">
        <v>2.8808639107032499</v>
      </c>
      <c r="I2543">
        <v>4.6930237446215664</v>
      </c>
      <c r="J2543">
        <v>22.55895976704679</v>
      </c>
      <c r="K2543">
        <v>64.78323547314551</v>
      </c>
      <c r="L2543">
        <v>94.433602397419193</v>
      </c>
      <c r="M2543">
        <v>92.060013308693897</v>
      </c>
      <c r="N2543">
        <v>93.081953605108893</v>
      </c>
      <c r="O2543">
        <v>106.35667172004401</v>
      </c>
      <c r="P2543">
        <v>114.03154501832999</v>
      </c>
    </row>
    <row r="2544" spans="2:16">
      <c r="B2544" t="s">
        <v>45</v>
      </c>
      <c r="C2544" t="s">
        <v>99</v>
      </c>
      <c r="D2544" t="s">
        <v>18</v>
      </c>
      <c r="E2544">
        <v>0.83961187214611899</v>
      </c>
      <c r="F2544">
        <v>4.6522474517522907</v>
      </c>
      <c r="G2544">
        <v>5.9999999999999964</v>
      </c>
      <c r="H2544">
        <v>5.8829330745788058</v>
      </c>
      <c r="I2544">
        <v>9.5830780748727147</v>
      </c>
      <c r="J2544">
        <v>46.064611746647458</v>
      </c>
      <c r="K2544">
        <v>185.94034465658899</v>
      </c>
      <c r="L2544">
        <v>373.06537018070998</v>
      </c>
      <c r="M2544">
        <v>291.60639037296602</v>
      </c>
      <c r="N2544">
        <v>155.88300611937001</v>
      </c>
      <c r="O2544">
        <v>215.76591154551599</v>
      </c>
      <c r="P2544">
        <v>399.87189839574302</v>
      </c>
    </row>
    <row r="2545" spans="2:16">
      <c r="B2545" t="s">
        <v>45</v>
      </c>
      <c r="C2545" t="s">
        <v>99</v>
      </c>
      <c r="D2545" t="s">
        <v>19</v>
      </c>
      <c r="F2545">
        <v>44.223670504200001</v>
      </c>
      <c r="G2545">
        <v>44.223670504200001</v>
      </c>
      <c r="H2545">
        <v>155.41696201308301</v>
      </c>
      <c r="I2545">
        <v>253.158254333185</v>
      </c>
      <c r="J2545">
        <v>1216.8886839004099</v>
      </c>
      <c r="K2545">
        <v>1695.7842264178901</v>
      </c>
      <c r="L2545">
        <v>2133.1245043885201</v>
      </c>
      <c r="M2545">
        <v>1472.12318192372</v>
      </c>
      <c r="N2545">
        <v>1808.0780959251799</v>
      </c>
      <c r="O2545">
        <v>1989.7300377572401</v>
      </c>
      <c r="P2545">
        <v>2275.0283016841399</v>
      </c>
    </row>
    <row r="2546" spans="2:16">
      <c r="B2546" t="s">
        <v>45</v>
      </c>
      <c r="C2546" t="s">
        <v>99</v>
      </c>
      <c r="D2546" t="s">
        <v>20</v>
      </c>
      <c r="E2546">
        <v>0.212899543378995</v>
      </c>
      <c r="F2546">
        <v>4.0185528395573185</v>
      </c>
      <c r="G2546">
        <v>4</v>
      </c>
      <c r="H2546">
        <v>15.256048921228441</v>
      </c>
      <c r="I2546">
        <v>24.850896113642893</v>
      </c>
      <c r="J2546">
        <v>119.45439293723135</v>
      </c>
      <c r="K2546">
        <v>404.89539424058302</v>
      </c>
      <c r="L2546">
        <v>564.23937281092299</v>
      </c>
      <c r="M2546">
        <v>385.55801480332798</v>
      </c>
      <c r="N2546">
        <v>308.09601994418102</v>
      </c>
      <c r="O2546">
        <v>338.80272388312699</v>
      </c>
      <c r="P2546">
        <v>432.20743462548</v>
      </c>
    </row>
    <row r="2547" spans="2:16">
      <c r="B2547" t="s">
        <v>45</v>
      </c>
      <c r="C2547" t="s">
        <v>99</v>
      </c>
      <c r="D2547" t="s">
        <v>21</v>
      </c>
      <c r="E2547">
        <v>9.4748858447488593E-2</v>
      </c>
      <c r="F2547">
        <v>0.39744615456918853</v>
      </c>
      <c r="G2547">
        <v>3.0747800054974381</v>
      </c>
      <c r="H2547">
        <v>3.0615691899842377</v>
      </c>
      <c r="I2547">
        <v>1.5116727805037886</v>
      </c>
      <c r="J2547">
        <v>7.2667516365741891</v>
      </c>
      <c r="K2547">
        <v>34.930428064275802</v>
      </c>
      <c r="L2547">
        <v>31.065755676589301</v>
      </c>
      <c r="M2547">
        <v>15.523743448701</v>
      </c>
      <c r="N2547">
        <v>0.94049057816099002</v>
      </c>
      <c r="O2547">
        <v>0.94049057816099002</v>
      </c>
      <c r="P2547">
        <v>20.253696024763101</v>
      </c>
    </row>
    <row r="2548" spans="2:16">
      <c r="B2548" t="s">
        <v>45</v>
      </c>
      <c r="C2548" t="s">
        <v>99</v>
      </c>
      <c r="D2548" t="s">
        <v>22</v>
      </c>
      <c r="E2548">
        <v>8.3904109589041098E-2</v>
      </c>
      <c r="F2548">
        <v>8.0979426034160903E-2</v>
      </c>
      <c r="G2548">
        <v>7.3667717146960507E-2</v>
      </c>
      <c r="H2548">
        <v>6.19689829274397E-2</v>
      </c>
      <c r="I2548">
        <v>4.1312655284959802E-2</v>
      </c>
      <c r="J2548">
        <v>0.1989828442588279</v>
      </c>
      <c r="K2548">
        <v>0.95687638475601</v>
      </c>
      <c r="L2548">
        <v>0.86173168144684098</v>
      </c>
      <c r="M2548">
        <v>0.43652281832526502</v>
      </c>
    </row>
    <row r="2549" spans="2:16">
      <c r="B2549" t="s">
        <v>45</v>
      </c>
      <c r="C2549" t="s">
        <v>99</v>
      </c>
      <c r="D2549" t="s">
        <v>23</v>
      </c>
      <c r="E2549">
        <v>3.4041095890410999</v>
      </c>
      <c r="F2549">
        <v>18.29664647485215</v>
      </c>
      <c r="G2549">
        <v>18.000000000000011</v>
      </c>
      <c r="H2549">
        <v>17.5253656402366</v>
      </c>
      <c r="I2549">
        <v>28.547373923691399</v>
      </c>
      <c r="J2549">
        <v>137.22272741478591</v>
      </c>
      <c r="K2549">
        <v>329.42441137562599</v>
      </c>
      <c r="L2549">
        <v>484.873549736911</v>
      </c>
      <c r="M2549">
        <v>665.79270212990696</v>
      </c>
      <c r="N2549">
        <v>779.41811563829901</v>
      </c>
      <c r="O2549">
        <v>936.08571801923097</v>
      </c>
      <c r="P2549">
        <v>1099.6719772415499</v>
      </c>
    </row>
    <row r="2550" spans="2:16">
      <c r="B2550" t="s">
        <v>45</v>
      </c>
      <c r="C2550" t="s">
        <v>99</v>
      </c>
      <c r="D2550" t="s">
        <v>24</v>
      </c>
      <c r="E2550">
        <v>3.4246575342465799E-3</v>
      </c>
      <c r="F2550">
        <v>1.533305282695272</v>
      </c>
      <c r="G2550">
        <v>3.0000000000000049</v>
      </c>
      <c r="H2550">
        <v>2.9995225006441064</v>
      </c>
      <c r="I2550">
        <v>0.8417736238278235</v>
      </c>
      <c r="J2550">
        <v>4.0466613523330386</v>
      </c>
      <c r="K2550">
        <v>19.4520066700542</v>
      </c>
      <c r="L2550">
        <v>17.29339233104</v>
      </c>
      <c r="M2550">
        <v>8.6380501361485305</v>
      </c>
    </row>
    <row r="2551" spans="2:16">
      <c r="B2551" t="s">
        <v>45</v>
      </c>
      <c r="C2551" t="s">
        <v>99</v>
      </c>
      <c r="D2551" t="s">
        <v>25</v>
      </c>
      <c r="E2551">
        <v>3.1963470319634701E-2</v>
      </c>
      <c r="F2551">
        <v>3.0849305155870799E-2</v>
      </c>
      <c r="G2551">
        <v>2.8063892246461102E-2</v>
      </c>
      <c r="H2551">
        <v>2.6108318336850957</v>
      </c>
      <c r="I2551">
        <v>4.2531699453091409</v>
      </c>
      <c r="J2551">
        <v>20.444658037394635</v>
      </c>
      <c r="K2551">
        <v>98.274362662550203</v>
      </c>
      <c r="L2551">
        <v>347.08262854145698</v>
      </c>
      <c r="M2551">
        <v>303.66260018511201</v>
      </c>
      <c r="N2551">
        <v>347.02688837763401</v>
      </c>
      <c r="O2551">
        <v>401.74220589268202</v>
      </c>
      <c r="P2551">
        <v>480.876907210154</v>
      </c>
    </row>
    <row r="2552" spans="2:16">
      <c r="B2552" t="s">
        <v>45</v>
      </c>
      <c r="C2552" t="s">
        <v>99</v>
      </c>
      <c r="D2552" t="s">
        <v>26</v>
      </c>
      <c r="E2552">
        <v>2.85388127853881E-3</v>
      </c>
      <c r="F2552">
        <v>9.251440224605989E-2</v>
      </c>
      <c r="G2552">
        <v>0.14706508226486262</v>
      </c>
      <c r="H2552">
        <v>0.36132648907837395</v>
      </c>
      <c r="I2552">
        <v>0.58896277657212126</v>
      </c>
      <c r="J2552">
        <v>2.8314429946353057</v>
      </c>
      <c r="K2552">
        <v>13.610660569141301</v>
      </c>
      <c r="L2552">
        <v>48.859933892280402</v>
      </c>
      <c r="M2552">
        <v>42.865471920762701</v>
      </c>
      <c r="N2552">
        <v>49.433946796303204</v>
      </c>
      <c r="O2552">
        <v>56.9736439640551</v>
      </c>
      <c r="P2552">
        <v>68.455053718052497</v>
      </c>
    </row>
    <row r="2553" spans="2:16">
      <c r="B2553" t="s">
        <v>45</v>
      </c>
      <c r="C2553" t="s">
        <v>99</v>
      </c>
      <c r="D2553" t="s">
        <v>27</v>
      </c>
      <c r="E2553">
        <v>1.14155251141553E-3</v>
      </c>
      <c r="F2553">
        <v>1.10176089842396E-3</v>
      </c>
      <c r="G2553">
        <v>1.0022818659450399E-3</v>
      </c>
      <c r="H2553">
        <v>4.7199342169734084</v>
      </c>
      <c r="I2553">
        <v>7.6886754847709726</v>
      </c>
      <c r="J2553">
        <v>36.958543595887527</v>
      </c>
      <c r="K2553">
        <v>177.65377658185301</v>
      </c>
      <c r="L2553">
        <v>853.95161673020095</v>
      </c>
      <c r="M2553">
        <v>775.45716745954201</v>
      </c>
      <c r="N2553">
        <v>1143.8464184376001</v>
      </c>
      <c r="O2553">
        <v>1369.3632506844201</v>
      </c>
      <c r="P2553">
        <v>1670.9089849736299</v>
      </c>
    </row>
    <row r="2554" spans="2:16">
      <c r="B2554" t="s">
        <v>45</v>
      </c>
      <c r="C2554" t="s">
        <v>99</v>
      </c>
      <c r="D2554" t="s">
        <v>28</v>
      </c>
      <c r="E2554">
        <v>7.1347031963470295E-2</v>
      </c>
      <c r="F2554">
        <v>0.27286005615149728</v>
      </c>
      <c r="G2554">
        <v>0.45032458382156498</v>
      </c>
      <c r="H2554">
        <v>0.44037668057367318</v>
      </c>
      <c r="I2554">
        <v>0.7177272087445421</v>
      </c>
      <c r="J2554">
        <v>3.4503915227266808</v>
      </c>
      <c r="K2554">
        <v>16.585839925452198</v>
      </c>
      <c r="L2554">
        <v>14.864525450918601</v>
      </c>
      <c r="M2554">
        <v>7.5874549727682599</v>
      </c>
    </row>
    <row r="2555" spans="2:16">
      <c r="B2555" t="s">
        <v>45</v>
      </c>
      <c r="C2555" t="s">
        <v>99</v>
      </c>
      <c r="D2555" t="s">
        <v>29</v>
      </c>
      <c r="E2555">
        <v>10.206050228310501</v>
      </c>
      <c r="F2555">
        <v>45.615010981048194</v>
      </c>
      <c r="G2555">
        <v>60.000000000000028</v>
      </c>
      <c r="H2555">
        <v>58.576972336195603</v>
      </c>
      <c r="I2555">
        <v>95.4161154913198</v>
      </c>
      <c r="J2555">
        <v>458.64929273513542</v>
      </c>
      <c r="K2555">
        <v>751.64785018230305</v>
      </c>
      <c r="L2555">
        <v>1011.65199784429</v>
      </c>
      <c r="M2555">
        <v>1049.97022277767</v>
      </c>
      <c r="N2555">
        <v>1180.5126614400699</v>
      </c>
      <c r="O2555">
        <v>1358.0586297033001</v>
      </c>
      <c r="P2555">
        <v>1526.22593473801</v>
      </c>
    </row>
    <row r="2556" spans="2:16">
      <c r="B2556" t="s">
        <v>45</v>
      </c>
      <c r="C2556" t="s">
        <v>99</v>
      </c>
      <c r="D2556" t="s">
        <v>30</v>
      </c>
      <c r="E2556">
        <v>38.453767123287697</v>
      </c>
      <c r="F2556">
        <v>94.437366743860295</v>
      </c>
      <c r="G2556">
        <v>100</v>
      </c>
      <c r="H2556">
        <v>94.638398482290199</v>
      </c>
      <c r="I2556">
        <v>154.1563787746253</v>
      </c>
      <c r="J2556">
        <v>617.64475228631659</v>
      </c>
      <c r="K2556">
        <v>1154.63823580082</v>
      </c>
      <c r="L2556">
        <v>1225.7007702472499</v>
      </c>
      <c r="M2556">
        <v>724.80495084461495</v>
      </c>
      <c r="N2556">
        <v>207.992737587406</v>
      </c>
    </row>
    <row r="2557" spans="2:16">
      <c r="B2557" t="s">
        <v>46</v>
      </c>
      <c r="C2557" t="s">
        <v>90</v>
      </c>
      <c r="D2557" t="s">
        <v>16</v>
      </c>
      <c r="I2557">
        <v>47.437392989420601</v>
      </c>
      <c r="J2557">
        <v>56.552057726268103</v>
      </c>
      <c r="K2557">
        <v>56.552057726268103</v>
      </c>
      <c r="L2557">
        <v>9.1146647368474891</v>
      </c>
      <c r="M2557">
        <v>57.255470925337903</v>
      </c>
      <c r="N2557">
        <v>80.441012783180994</v>
      </c>
      <c r="O2557">
        <v>100.058144846845</v>
      </c>
      <c r="P2557">
        <v>134.09994984454701</v>
      </c>
    </row>
    <row r="2558" spans="2:16">
      <c r="B2558" t="s">
        <v>46</v>
      </c>
      <c r="C2558" t="s">
        <v>90</v>
      </c>
      <c r="D2558" t="s">
        <v>17</v>
      </c>
      <c r="E2558">
        <v>0.199086757990868</v>
      </c>
      <c r="F2558">
        <v>0.19214710068513899</v>
      </c>
      <c r="G2558">
        <v>0.174797957420815</v>
      </c>
      <c r="H2558">
        <v>3.0704088110204082</v>
      </c>
      <c r="I2558">
        <v>24.911626965807017</v>
      </c>
      <c r="J2558">
        <v>24.862613856407719</v>
      </c>
      <c r="K2558">
        <v>22.733084672622631</v>
      </c>
      <c r="L2558">
        <v>0.84285340843675904</v>
      </c>
      <c r="M2558">
        <v>0.84285340843675904</v>
      </c>
      <c r="N2558">
        <v>13.5307714930134</v>
      </c>
      <c r="O2558">
        <v>18.057033314621201</v>
      </c>
      <c r="P2558">
        <v>21.099842633204702</v>
      </c>
    </row>
    <row r="2559" spans="2:16">
      <c r="B2559" t="s">
        <v>46</v>
      </c>
      <c r="C2559" t="s">
        <v>90</v>
      </c>
      <c r="D2559" t="s">
        <v>18</v>
      </c>
      <c r="I2559">
        <v>20.0114492704468</v>
      </c>
      <c r="J2559">
        <v>20.0114492704468</v>
      </c>
      <c r="K2559">
        <v>20.0114492704468</v>
      </c>
      <c r="N2559">
        <v>12.000950314692799</v>
      </c>
      <c r="O2559">
        <v>28.925345850017099</v>
      </c>
      <c r="P2559">
        <v>28.925345850017099</v>
      </c>
    </row>
    <row r="2560" spans="2:16">
      <c r="B2560" t="s">
        <v>46</v>
      </c>
      <c r="C2560" t="s">
        <v>90</v>
      </c>
      <c r="D2560" t="s">
        <v>19</v>
      </c>
      <c r="E2560">
        <v>1.8264840182648401</v>
      </c>
      <c r="F2560">
        <v>1.7628174374783301</v>
      </c>
      <c r="G2560">
        <v>1.60365098551206</v>
      </c>
      <c r="H2560">
        <v>40.956542687792698</v>
      </c>
      <c r="I2560">
        <v>65.203317411267392</v>
      </c>
      <c r="J2560">
        <v>64.753655857145375</v>
      </c>
      <c r="K2560">
        <v>24.6964362775966</v>
      </c>
      <c r="M2560">
        <v>60.888433460959199</v>
      </c>
      <c r="N2560">
        <v>60.888433460959199</v>
      </c>
      <c r="O2560">
        <v>60.888433460959199</v>
      </c>
      <c r="P2560">
        <v>77.586364083854406</v>
      </c>
    </row>
    <row r="2561" spans="2:16">
      <c r="B2561" t="s">
        <v>46</v>
      </c>
      <c r="C2561" t="s">
        <v>90</v>
      </c>
      <c r="D2561" t="s">
        <v>20</v>
      </c>
      <c r="E2561">
        <v>4.3378995433789997</v>
      </c>
      <c r="F2561">
        <v>4.1866914140110403</v>
      </c>
      <c r="G2561">
        <v>10.74060069246449</v>
      </c>
      <c r="H2561">
        <v>16.825094324750332</v>
      </c>
      <c r="I2561">
        <v>40.697441582610146</v>
      </c>
      <c r="J2561">
        <v>54.657486749132282</v>
      </c>
      <c r="K2561">
        <v>49.826632510588915</v>
      </c>
      <c r="L2561">
        <v>24.88633906168932</v>
      </c>
      <c r="M2561">
        <v>6.1096767236744203</v>
      </c>
    </row>
    <row r="2562" spans="2:16">
      <c r="B2562" t="s">
        <v>46</v>
      </c>
      <c r="C2562" t="s">
        <v>90</v>
      </c>
      <c r="D2562" t="s">
        <v>21</v>
      </c>
      <c r="E2562">
        <v>0.68493150684931503</v>
      </c>
      <c r="F2562">
        <v>0.661056539054375</v>
      </c>
      <c r="G2562">
        <v>0.60136911956702399</v>
      </c>
      <c r="H2562">
        <v>11.392791477071134</v>
      </c>
      <c r="I2562">
        <v>42.927568081733781</v>
      </c>
      <c r="J2562">
        <v>62.439687482695746</v>
      </c>
      <c r="K2562">
        <v>51.384142171216084</v>
      </c>
      <c r="L2562">
        <v>19.680742483757729</v>
      </c>
      <c r="M2562">
        <v>16.766268810530999</v>
      </c>
      <c r="N2562">
        <v>18.659612625206101</v>
      </c>
      <c r="O2562">
        <v>19.953707848774599</v>
      </c>
      <c r="P2562">
        <v>21.468979947805298</v>
      </c>
    </row>
    <row r="2563" spans="2:16">
      <c r="B2563" t="s">
        <v>46</v>
      </c>
      <c r="C2563" t="s">
        <v>90</v>
      </c>
      <c r="D2563" t="s">
        <v>22</v>
      </c>
      <c r="E2563">
        <v>0.68493150684931503</v>
      </c>
      <c r="F2563">
        <v>0.661056539054375</v>
      </c>
      <c r="G2563">
        <v>0.60136911956702399</v>
      </c>
      <c r="H2563">
        <v>2.0099118129128928</v>
      </c>
      <c r="I2563">
        <v>129.0858154939805</v>
      </c>
      <c r="J2563">
        <v>223.20892246576665</v>
      </c>
      <c r="K2563">
        <v>221.53625681844528</v>
      </c>
      <c r="L2563">
        <v>94.291730054582018</v>
      </c>
      <c r="M2563">
        <v>48.461900674744697</v>
      </c>
      <c r="N2563">
        <v>56.644046801326503</v>
      </c>
      <c r="O2563">
        <v>63.918650497574198</v>
      </c>
      <c r="P2563">
        <v>71.179985608313899</v>
      </c>
    </row>
    <row r="2564" spans="2:16">
      <c r="B2564" t="s">
        <v>46</v>
      </c>
      <c r="C2564" t="s">
        <v>90</v>
      </c>
      <c r="D2564" t="s">
        <v>23</v>
      </c>
      <c r="E2564">
        <v>0.45662100456621002</v>
      </c>
      <c r="F2564">
        <v>0.44070435936958302</v>
      </c>
      <c r="G2564">
        <v>0.40091274637801599</v>
      </c>
      <c r="H2564">
        <v>5.4367849423465664</v>
      </c>
      <c r="I2564">
        <v>39.654983267700771</v>
      </c>
      <c r="J2564">
        <v>39.542567879170271</v>
      </c>
      <c r="K2564">
        <v>34.330613713884702</v>
      </c>
      <c r="N2564">
        <v>22.9619950022932</v>
      </c>
      <c r="O2564">
        <v>46.744821543571803</v>
      </c>
      <c r="P2564">
        <v>79.121807568984593</v>
      </c>
    </row>
    <row r="2565" spans="2:16">
      <c r="B2565" t="s">
        <v>46</v>
      </c>
      <c r="C2565" t="s">
        <v>90</v>
      </c>
      <c r="D2565" t="s">
        <v>24</v>
      </c>
      <c r="E2565">
        <v>0.932077625570776</v>
      </c>
      <c r="F2565">
        <v>0.899587773563161</v>
      </c>
      <c r="G2565">
        <v>0.81836314354412498</v>
      </c>
      <c r="H2565">
        <v>0.68840373551366696</v>
      </c>
      <c r="I2565">
        <v>5.424228419489598</v>
      </c>
      <c r="J2565">
        <v>6.010071596617089</v>
      </c>
      <c r="K2565">
        <v>5.7806036847791997</v>
      </c>
      <c r="L2565">
        <v>0.81531108896538096</v>
      </c>
    </row>
    <row r="2566" spans="2:16">
      <c r="B2566" t="s">
        <v>46</v>
      </c>
      <c r="C2566" t="s">
        <v>90</v>
      </c>
      <c r="D2566" t="s">
        <v>25</v>
      </c>
      <c r="H2566">
        <v>0.24791075713834901</v>
      </c>
      <c r="I2566">
        <v>4.2865361853241692</v>
      </c>
      <c r="J2566">
        <v>4.2865361853241692</v>
      </c>
      <c r="K2566">
        <v>4.0386254281858198</v>
      </c>
    </row>
    <row r="2567" spans="2:16">
      <c r="B2567" t="s">
        <v>46</v>
      </c>
      <c r="C2567" t="s">
        <v>90</v>
      </c>
      <c r="D2567" t="s">
        <v>26</v>
      </c>
      <c r="H2567">
        <v>0.76569517744498605</v>
      </c>
      <c r="I2567">
        <v>6.4246428990456304</v>
      </c>
      <c r="J2567">
        <v>8.876184616942</v>
      </c>
      <c r="K2567">
        <v>8.1104894394970106</v>
      </c>
      <c r="L2567">
        <v>2.4515417178963701</v>
      </c>
      <c r="O2567">
        <v>1.70521632424112</v>
      </c>
      <c r="P2567">
        <v>5.61220736464624</v>
      </c>
    </row>
    <row r="2568" spans="2:16">
      <c r="B2568" t="s">
        <v>46</v>
      </c>
      <c r="C2568" t="s">
        <v>90</v>
      </c>
      <c r="D2568" t="s">
        <v>27</v>
      </c>
      <c r="E2568">
        <v>1.3698630136986301</v>
      </c>
      <c r="F2568">
        <v>1.32211307810875</v>
      </c>
      <c r="G2568">
        <v>1.20273823913405</v>
      </c>
      <c r="H2568">
        <v>1.01173849677453</v>
      </c>
      <c r="I2568">
        <v>21.140927338005021</v>
      </c>
      <c r="J2568">
        <v>20.803681172413508</v>
      </c>
      <c r="K2568">
        <v>20.466435006822</v>
      </c>
      <c r="N2568">
        <v>28.4806668073401</v>
      </c>
      <c r="O2568">
        <v>29.852323456537</v>
      </c>
      <c r="P2568">
        <v>49.913524836039599</v>
      </c>
    </row>
    <row r="2569" spans="2:16">
      <c r="B2569" t="s">
        <v>46</v>
      </c>
      <c r="C2569" t="s">
        <v>90</v>
      </c>
      <c r="D2569" t="s">
        <v>28</v>
      </c>
      <c r="E2569">
        <v>2.96803652968037E-2</v>
      </c>
      <c r="F2569">
        <v>2.8645783359023E-2</v>
      </c>
      <c r="G2569">
        <v>2.6059328514571101E-2</v>
      </c>
      <c r="H2569">
        <v>2.1921000763448099E-2</v>
      </c>
      <c r="I2569">
        <v>0.4043115920204024</v>
      </c>
      <c r="J2569">
        <v>1.7982106515864327</v>
      </c>
      <c r="K2569">
        <v>1.7909036513319501</v>
      </c>
      <c r="L2569">
        <v>1.4012060598205101</v>
      </c>
    </row>
    <row r="2570" spans="2:16">
      <c r="B2570" t="s">
        <v>46</v>
      </c>
      <c r="C2570" t="s">
        <v>90</v>
      </c>
      <c r="D2570" t="s">
        <v>29</v>
      </c>
      <c r="E2570">
        <v>6.79771689497717</v>
      </c>
      <c r="F2570">
        <v>6.56076579793499</v>
      </c>
      <c r="G2570">
        <v>5.9683880553295303</v>
      </c>
      <c r="H2570">
        <v>6.42374397786452</v>
      </c>
      <c r="I2570">
        <v>108.39711718829543</v>
      </c>
      <c r="J2570">
        <v>107.86025434123054</v>
      </c>
      <c r="K2570">
        <v>104.78356614147324</v>
      </c>
      <c r="L2570">
        <v>1.1366650419886599</v>
      </c>
      <c r="N2570">
        <v>46.300185848957099</v>
      </c>
      <c r="O2570">
        <v>51.401122916198098</v>
      </c>
      <c r="P2570">
        <v>51.401122916198098</v>
      </c>
    </row>
    <row r="2571" spans="2:16">
      <c r="B2571" t="s">
        <v>46</v>
      </c>
      <c r="C2571" t="s">
        <v>90</v>
      </c>
      <c r="D2571" t="s">
        <v>30</v>
      </c>
      <c r="E2571">
        <v>2.9127853881278498</v>
      </c>
      <c r="F2571">
        <v>2.8112531084185699</v>
      </c>
      <c r="G2571">
        <v>2.5574224091453601</v>
      </c>
      <c r="H2571">
        <v>26.645441639564332</v>
      </c>
      <c r="I2571">
        <v>58.266656182605551</v>
      </c>
      <c r="J2571">
        <v>64.361444186240774</v>
      </c>
      <c r="K2571">
        <v>39.150198073548701</v>
      </c>
      <c r="L2571">
        <v>6.8118857670713204</v>
      </c>
      <c r="M2571">
        <v>17.102659517791601</v>
      </c>
      <c r="N2571">
        <v>39.955451037501099</v>
      </c>
      <c r="O2571">
        <v>50.657659913207098</v>
      </c>
      <c r="P2571">
        <v>55.350862528079702</v>
      </c>
    </row>
    <row r="2572" spans="2:16">
      <c r="B2572" t="s">
        <v>46</v>
      </c>
      <c r="C2572" t="s">
        <v>100</v>
      </c>
      <c r="D2572" t="s">
        <v>16</v>
      </c>
      <c r="I2572">
        <v>1.0004029999999999</v>
      </c>
      <c r="J2572">
        <v>8.3024389039109092</v>
      </c>
      <c r="K2572">
        <v>52.406916356095905</v>
      </c>
      <c r="L2572">
        <v>97.881763759481998</v>
      </c>
      <c r="M2572">
        <v>90.579727855571107</v>
      </c>
      <c r="N2572">
        <v>46.475250403386099</v>
      </c>
    </row>
    <row r="2573" spans="2:16">
      <c r="B2573" t="s">
        <v>46</v>
      </c>
      <c r="C2573" t="s">
        <v>100</v>
      </c>
      <c r="D2573" t="s">
        <v>17</v>
      </c>
      <c r="I2573">
        <v>1.0004029999999999</v>
      </c>
      <c r="J2573">
        <v>10.805810291094099</v>
      </c>
      <c r="K2573">
        <v>67.907132152912197</v>
      </c>
      <c r="L2573">
        <v>214.3370729109898</v>
      </c>
      <c r="M2573">
        <v>317.41262938572771</v>
      </c>
      <c r="N2573">
        <v>260.31130752390993</v>
      </c>
      <c r="O2573">
        <v>112.880963765831</v>
      </c>
    </row>
    <row r="2574" spans="2:16">
      <c r="B2574" t="s">
        <v>46</v>
      </c>
      <c r="C2574" t="s">
        <v>100</v>
      </c>
      <c r="D2574" t="s">
        <v>18</v>
      </c>
      <c r="I2574">
        <v>1.0004029999999999</v>
      </c>
      <c r="J2574">
        <v>8.3047962139307092</v>
      </c>
      <c r="K2574">
        <v>52.4215121984044</v>
      </c>
      <c r="L2574">
        <v>97.908139605291694</v>
      </c>
      <c r="M2574">
        <v>90.603746391361</v>
      </c>
      <c r="N2574">
        <v>46.4870304068873</v>
      </c>
    </row>
    <row r="2575" spans="2:16">
      <c r="B2575" t="s">
        <v>46</v>
      </c>
      <c r="C2575" t="s">
        <v>100</v>
      </c>
      <c r="D2575" t="s">
        <v>19</v>
      </c>
      <c r="I2575">
        <v>1.0004029999999999</v>
      </c>
      <c r="J2575">
        <v>54.41925613226482</v>
      </c>
      <c r="K2575">
        <v>120.96720251820113</v>
      </c>
      <c r="L2575">
        <v>119.96679951820113</v>
      </c>
      <c r="M2575">
        <v>66.547946385936115</v>
      </c>
    </row>
    <row r="2576" spans="2:16">
      <c r="B2576" t="s">
        <v>46</v>
      </c>
      <c r="C2576" t="s">
        <v>100</v>
      </c>
      <c r="D2576" t="s">
        <v>20</v>
      </c>
      <c r="I2576">
        <v>1.0004029999999999</v>
      </c>
      <c r="J2576">
        <v>17.509384669841499</v>
      </c>
      <c r="K2576">
        <v>109.41389779407</v>
      </c>
      <c r="L2576">
        <v>200.89790498013701</v>
      </c>
      <c r="M2576">
        <v>184.38892331029601</v>
      </c>
      <c r="N2576">
        <v>92.484410186067507</v>
      </c>
    </row>
    <row r="2577" spans="2:16">
      <c r="B2577" t="s">
        <v>46</v>
      </c>
      <c r="C2577" t="s">
        <v>100</v>
      </c>
      <c r="D2577" t="s">
        <v>21</v>
      </c>
      <c r="I2577">
        <v>1.0004029999999999</v>
      </c>
      <c r="J2577">
        <v>8.1169675428374006</v>
      </c>
      <c r="K2577">
        <v>51.258526574425005</v>
      </c>
      <c r="L2577">
        <v>95.806532253781398</v>
      </c>
      <c r="M2577">
        <v>88.689967710943989</v>
      </c>
      <c r="N2577">
        <v>45.54840867935642</v>
      </c>
    </row>
    <row r="2578" spans="2:16">
      <c r="B2578" t="s">
        <v>46</v>
      </c>
      <c r="C2578" t="s">
        <v>100</v>
      </c>
      <c r="D2578" t="s">
        <v>22</v>
      </c>
      <c r="I2578">
        <v>1.0004029999999999</v>
      </c>
      <c r="J2578">
        <v>50.819656908885797</v>
      </c>
      <c r="K2578">
        <v>315.66232365661966</v>
      </c>
      <c r="L2578">
        <v>573.60518449662777</v>
      </c>
      <c r="M2578">
        <v>523.78593058774175</v>
      </c>
      <c r="N2578">
        <v>258.943263840008</v>
      </c>
    </row>
    <row r="2579" spans="2:16">
      <c r="B2579" t="s">
        <v>46</v>
      </c>
      <c r="C2579" t="s">
        <v>100</v>
      </c>
      <c r="D2579" t="s">
        <v>23</v>
      </c>
      <c r="I2579">
        <v>1.0004029999999999</v>
      </c>
      <c r="J2579">
        <v>40.054431561119301</v>
      </c>
      <c r="K2579">
        <v>88.268817165979101</v>
      </c>
      <c r="L2579">
        <v>87.268414165979095</v>
      </c>
      <c r="M2579">
        <v>48.2143856048598</v>
      </c>
    </row>
    <row r="2580" spans="2:16">
      <c r="B2580" t="s">
        <v>46</v>
      </c>
      <c r="C2580" t="s">
        <v>100</v>
      </c>
      <c r="D2580" t="s">
        <v>24</v>
      </c>
      <c r="I2580">
        <v>1.0004029999999999</v>
      </c>
      <c r="J2580">
        <v>3.4463054688758201</v>
      </c>
      <c r="K2580">
        <v>4.9384146220205096</v>
      </c>
      <c r="L2580">
        <v>3.9380116220205199</v>
      </c>
      <c r="M2580">
        <v>1.4921091531446899</v>
      </c>
    </row>
    <row r="2581" spans="2:16">
      <c r="B2581" t="s">
        <v>46</v>
      </c>
      <c r="C2581" t="s">
        <v>100</v>
      </c>
      <c r="D2581" t="s">
        <v>25</v>
      </c>
      <c r="I2581">
        <v>1.0004029999999999</v>
      </c>
      <c r="J2581">
        <v>9.2090548175304097</v>
      </c>
      <c r="K2581">
        <v>18.0560547266603</v>
      </c>
      <c r="L2581">
        <v>17.055651726660301</v>
      </c>
      <c r="M2581">
        <v>8.8469999091298508</v>
      </c>
    </row>
    <row r="2582" spans="2:16">
      <c r="B2582" t="s">
        <v>46</v>
      </c>
      <c r="C2582" t="s">
        <v>100</v>
      </c>
      <c r="D2582" t="s">
        <v>26</v>
      </c>
      <c r="I2582">
        <v>1.0004029999999999</v>
      </c>
      <c r="J2582">
        <v>7.19463469217823</v>
      </c>
      <c r="K2582">
        <v>33.270953970795098</v>
      </c>
      <c r="L2582">
        <v>57.541291785175801</v>
      </c>
      <c r="M2582">
        <v>51.347060092997495</v>
      </c>
      <c r="N2582">
        <v>25.27074081438063</v>
      </c>
    </row>
    <row r="2583" spans="2:16">
      <c r="B2583" t="s">
        <v>46</v>
      </c>
      <c r="C2583" t="s">
        <v>100</v>
      </c>
      <c r="D2583" t="s">
        <v>27</v>
      </c>
      <c r="I2583">
        <v>1.0004029999999999</v>
      </c>
      <c r="J2583">
        <v>7.19463469217823</v>
      </c>
      <c r="K2583">
        <v>23.06111655510686</v>
      </c>
      <c r="L2583">
        <v>34.300827096710456</v>
      </c>
      <c r="M2583">
        <v>28.1065954045322</v>
      </c>
      <c r="N2583">
        <v>12.240113541603501</v>
      </c>
    </row>
    <row r="2584" spans="2:16">
      <c r="B2584" t="s">
        <v>46</v>
      </c>
      <c r="C2584" t="s">
        <v>100</v>
      </c>
      <c r="D2584" t="s">
        <v>28</v>
      </c>
      <c r="H2584">
        <v>0.44543276251650599</v>
      </c>
      <c r="I2584">
        <v>1.0139303856537101</v>
      </c>
      <c r="J2584">
        <v>1.1505131338788299</v>
      </c>
      <c r="K2584">
        <v>0.879398414985466</v>
      </c>
      <c r="L2584">
        <v>0.31090079184826502</v>
      </c>
      <c r="M2584">
        <v>0.17431804362314199</v>
      </c>
    </row>
    <row r="2585" spans="2:16">
      <c r="B2585" t="s">
        <v>46</v>
      </c>
      <c r="C2585" t="s">
        <v>100</v>
      </c>
      <c r="D2585" t="s">
        <v>29</v>
      </c>
      <c r="I2585">
        <v>1.0004029999999999</v>
      </c>
      <c r="J2585">
        <v>36.989968811012801</v>
      </c>
      <c r="K2585">
        <v>230.03254015058789</v>
      </c>
      <c r="L2585">
        <v>418.865367585792</v>
      </c>
      <c r="M2585">
        <v>382.87580177477901</v>
      </c>
      <c r="N2585">
        <v>189.83323043520389</v>
      </c>
    </row>
    <row r="2586" spans="2:16">
      <c r="B2586" t="s">
        <v>46</v>
      </c>
      <c r="C2586" t="s">
        <v>100</v>
      </c>
      <c r="D2586" t="s">
        <v>30</v>
      </c>
      <c r="I2586">
        <v>1.0004029999999999</v>
      </c>
      <c r="J2586">
        <v>15.504371100004899</v>
      </c>
      <c r="K2586">
        <v>96.999382246306098</v>
      </c>
      <c r="L2586">
        <v>178.46388980173418</v>
      </c>
      <c r="M2586">
        <v>163.9599217017294</v>
      </c>
      <c r="N2586">
        <v>82.464910555428204</v>
      </c>
    </row>
    <row r="2587" spans="2:16">
      <c r="B2587" t="s">
        <v>46</v>
      </c>
      <c r="C2587" t="s">
        <v>91</v>
      </c>
      <c r="D2587" t="s">
        <v>16</v>
      </c>
      <c r="E2587">
        <v>34.164383561643803</v>
      </c>
      <c r="F2587">
        <v>34.164383561643803</v>
      </c>
      <c r="G2587">
        <v>34.164383561643803</v>
      </c>
      <c r="H2587">
        <v>34.164383561643803</v>
      </c>
      <c r="I2587">
        <v>22.776255707762498</v>
      </c>
      <c r="J2587">
        <v>11.388127853881301</v>
      </c>
      <c r="M2587">
        <v>3.3731472265729998</v>
      </c>
      <c r="N2587">
        <v>42.440017730526002</v>
      </c>
      <c r="O2587">
        <v>89.825310233356007</v>
      </c>
      <c r="P2587">
        <v>112.970109721375</v>
      </c>
    </row>
    <row r="2588" spans="2:16">
      <c r="B2588" t="s">
        <v>46</v>
      </c>
      <c r="C2588" t="s">
        <v>91</v>
      </c>
      <c r="D2588" t="s">
        <v>17</v>
      </c>
      <c r="E2588">
        <v>28.2019121004566</v>
      </c>
      <c r="F2588">
        <v>37.981201423528859</v>
      </c>
      <c r="G2588">
        <v>37.981201423528859</v>
      </c>
      <c r="H2588">
        <v>37.981201423528859</v>
      </c>
      <c r="I2588">
        <v>28.58056405670996</v>
      </c>
      <c r="J2588">
        <v>9.4006373668188701</v>
      </c>
    </row>
    <row r="2589" spans="2:16">
      <c r="B2589" t="s">
        <v>46</v>
      </c>
      <c r="C2589" t="s">
        <v>91</v>
      </c>
      <c r="D2589" t="s">
        <v>18</v>
      </c>
      <c r="E2589">
        <v>16.260200125539999</v>
      </c>
      <c r="F2589">
        <v>19.079744182950108</v>
      </c>
      <c r="G2589">
        <v>19.079744182950108</v>
      </c>
      <c r="H2589">
        <v>19.079744182950108</v>
      </c>
      <c r="I2589">
        <v>13.659677474436808</v>
      </c>
      <c r="J2589">
        <v>5.4200667085133301</v>
      </c>
      <c r="O2589">
        <v>16.085983338793099</v>
      </c>
      <c r="P2589">
        <v>33.140079359100703</v>
      </c>
    </row>
    <row r="2590" spans="2:16">
      <c r="B2590" t="s">
        <v>46</v>
      </c>
      <c r="C2590" t="s">
        <v>91</v>
      </c>
      <c r="D2590" t="s">
        <v>19</v>
      </c>
      <c r="E2590">
        <v>319.18639921722098</v>
      </c>
      <c r="F2590">
        <v>492.14709116966196</v>
      </c>
      <c r="G2590">
        <v>756.38589185839999</v>
      </c>
      <c r="H2590">
        <v>756.38589185839999</v>
      </c>
      <c r="I2590">
        <v>649.99042545266002</v>
      </c>
      <c r="J2590">
        <v>227.73836639406198</v>
      </c>
      <c r="M2590">
        <v>98.686920005747098</v>
      </c>
      <c r="N2590">
        <v>98.686920005747098</v>
      </c>
      <c r="O2590">
        <v>98.686920005747098</v>
      </c>
    </row>
    <row r="2591" spans="2:16">
      <c r="B2591" t="s">
        <v>46</v>
      </c>
      <c r="C2591" t="s">
        <v>91</v>
      </c>
      <c r="D2591" t="s">
        <v>20</v>
      </c>
      <c r="E2591">
        <v>6.2599885844748799</v>
      </c>
      <c r="F2591">
        <v>6.2599885844748799</v>
      </c>
      <c r="G2591">
        <v>6.2599885844748799</v>
      </c>
      <c r="H2591">
        <v>6.2599885844748799</v>
      </c>
      <c r="I2591">
        <v>4.1733257229832503</v>
      </c>
      <c r="J2591">
        <v>2.08666286149163</v>
      </c>
    </row>
    <row r="2592" spans="2:16">
      <c r="B2592" t="s">
        <v>46</v>
      </c>
      <c r="C2592" t="s">
        <v>91</v>
      </c>
      <c r="D2592" t="s">
        <v>21</v>
      </c>
      <c r="E2592">
        <v>28.821632420091301</v>
      </c>
      <c r="F2592">
        <v>48.325155237198004</v>
      </c>
      <c r="G2592">
        <v>48.325155237198004</v>
      </c>
      <c r="H2592">
        <v>48.325155237198004</v>
      </c>
      <c r="I2592">
        <v>38.7179444305009</v>
      </c>
      <c r="J2592">
        <v>9.6072108066971005</v>
      </c>
      <c r="M2592">
        <v>69.986773624994299</v>
      </c>
      <c r="N2592">
        <v>90.480464479130902</v>
      </c>
      <c r="O2592">
        <v>97.344240970859602</v>
      </c>
      <c r="P2592">
        <v>106.641204838628</v>
      </c>
    </row>
    <row r="2593" spans="2:16">
      <c r="B2593" t="s">
        <v>46</v>
      </c>
      <c r="C2593" t="s">
        <v>91</v>
      </c>
      <c r="D2593" t="s">
        <v>22</v>
      </c>
      <c r="E2593">
        <v>33.671803652968002</v>
      </c>
      <c r="F2593">
        <v>50.5217935421243</v>
      </c>
      <c r="G2593">
        <v>52</v>
      </c>
      <c r="H2593">
        <v>52</v>
      </c>
      <c r="I2593">
        <v>40.776065449010702</v>
      </c>
      <c r="J2593">
        <v>11.902751809895181</v>
      </c>
      <c r="O2593">
        <v>51.386375345752697</v>
      </c>
      <c r="P2593">
        <v>75.360107910882306</v>
      </c>
    </row>
    <row r="2594" spans="2:16">
      <c r="B2594" t="s">
        <v>46</v>
      </c>
      <c r="C2594" t="s">
        <v>91</v>
      </c>
      <c r="D2594" t="s">
        <v>23</v>
      </c>
      <c r="E2594">
        <v>74.997754889160603</v>
      </c>
      <c r="F2594">
        <v>149.20789949312439</v>
      </c>
      <c r="G2594">
        <v>149.20789949312439</v>
      </c>
      <c r="H2594">
        <v>149.20789949312439</v>
      </c>
      <c r="I2594">
        <v>124.2086478634042</v>
      </c>
      <c r="J2594">
        <v>24.999251629720199</v>
      </c>
      <c r="M2594">
        <v>115.845458349767</v>
      </c>
      <c r="N2594">
        <v>115.845458349767</v>
      </c>
      <c r="O2594">
        <v>115.845458349767</v>
      </c>
      <c r="P2594">
        <v>95.071533446388798</v>
      </c>
    </row>
    <row r="2595" spans="2:16">
      <c r="B2595" t="s">
        <v>46</v>
      </c>
      <c r="C2595" t="s">
        <v>91</v>
      </c>
      <c r="D2595" t="s">
        <v>24</v>
      </c>
      <c r="E2595">
        <v>45.928170003512498</v>
      </c>
      <c r="F2595">
        <v>54.408171096176879</v>
      </c>
      <c r="G2595">
        <v>54.408171096176879</v>
      </c>
      <c r="H2595">
        <v>54.408171096176879</v>
      </c>
      <c r="I2595">
        <v>39.098781095006082</v>
      </c>
      <c r="J2595">
        <v>15.309390001170801</v>
      </c>
      <c r="N2595">
        <v>34.754390469298201</v>
      </c>
      <c r="O2595">
        <v>42.882576414690497</v>
      </c>
      <c r="P2595">
        <v>43.441033608113997</v>
      </c>
    </row>
    <row r="2596" spans="2:16">
      <c r="B2596" t="s">
        <v>46</v>
      </c>
      <c r="C2596" t="s">
        <v>91</v>
      </c>
      <c r="D2596" t="s">
        <v>25</v>
      </c>
      <c r="E2596">
        <v>14.3734779299848</v>
      </c>
      <c r="F2596">
        <v>14.3734779299848</v>
      </c>
      <c r="G2596">
        <v>14.3734779299848</v>
      </c>
      <c r="H2596">
        <v>14.3734779299848</v>
      </c>
      <c r="I2596">
        <v>9.58231861998987</v>
      </c>
      <c r="J2596">
        <v>4.7911593099949297</v>
      </c>
      <c r="M2596">
        <v>146.50690870034401</v>
      </c>
      <c r="N2596">
        <v>146.50690870034401</v>
      </c>
      <c r="O2596">
        <v>146.50690870034401</v>
      </c>
      <c r="P2596">
        <v>147.436819692537</v>
      </c>
    </row>
    <row r="2597" spans="2:16">
      <c r="B2597" t="s">
        <v>46</v>
      </c>
      <c r="C2597" t="s">
        <v>91</v>
      </c>
      <c r="D2597" t="s">
        <v>26</v>
      </c>
      <c r="E2597">
        <v>5.2919112850619703</v>
      </c>
      <c r="F2597">
        <v>5.9367964357687866</v>
      </c>
      <c r="G2597">
        <v>5.9367964357687866</v>
      </c>
      <c r="H2597">
        <v>5.9367964357687866</v>
      </c>
      <c r="I2597">
        <v>4.1728260074147965</v>
      </c>
      <c r="J2597">
        <v>1.7639704283539901</v>
      </c>
    </row>
    <row r="2598" spans="2:16">
      <c r="B2598" t="s">
        <v>46</v>
      </c>
      <c r="C2598" t="s">
        <v>91</v>
      </c>
      <c r="D2598" t="s">
        <v>27</v>
      </c>
      <c r="E2598">
        <v>40.628044140030397</v>
      </c>
      <c r="F2598">
        <v>40.628044140030397</v>
      </c>
      <c r="G2598">
        <v>40.628044140030397</v>
      </c>
      <c r="H2598">
        <v>40.628044140030397</v>
      </c>
      <c r="I2598">
        <v>27.085362760020299</v>
      </c>
      <c r="J2598">
        <v>13.5426813800101</v>
      </c>
      <c r="N2598">
        <v>175.17474221011199</v>
      </c>
      <c r="O2598">
        <v>260.95544269870601</v>
      </c>
      <c r="P2598">
        <v>272.28869070594101</v>
      </c>
    </row>
    <row r="2599" spans="2:16">
      <c r="B2599" t="s">
        <v>46</v>
      </c>
      <c r="C2599" t="s">
        <v>91</v>
      </c>
      <c r="D2599" t="s">
        <v>28</v>
      </c>
      <c r="E2599">
        <v>18.597004120726101</v>
      </c>
      <c r="F2599">
        <v>31.050547201865502</v>
      </c>
      <c r="G2599">
        <v>43.1555374361552</v>
      </c>
      <c r="H2599">
        <v>43.1555374361552</v>
      </c>
      <c r="I2599">
        <v>36.956536062579801</v>
      </c>
      <c r="J2599">
        <v>11.75781641334417</v>
      </c>
      <c r="M2599">
        <v>51.528357743529597</v>
      </c>
      <c r="N2599">
        <v>62.829850910079998</v>
      </c>
      <c r="O2599">
        <v>72.910110085496498</v>
      </c>
      <c r="P2599">
        <v>81.556710913649397</v>
      </c>
    </row>
    <row r="2600" spans="2:16">
      <c r="B2600" t="s">
        <v>46</v>
      </c>
      <c r="C2600" t="s">
        <v>91</v>
      </c>
      <c r="D2600" t="s">
        <v>29</v>
      </c>
      <c r="E2600">
        <v>304.14555376945299</v>
      </c>
      <c r="F2600">
        <v>379.14442108946957</v>
      </c>
      <c r="G2600">
        <v>423.05837716458097</v>
      </c>
      <c r="H2600">
        <v>423.05837716458097</v>
      </c>
      <c r="I2600">
        <v>321.67652590809701</v>
      </c>
      <c r="J2600">
        <v>121.54787822233729</v>
      </c>
      <c r="N2600">
        <v>42.852861636730701</v>
      </c>
      <c r="O2600">
        <v>96.860823938757207</v>
      </c>
      <c r="P2600">
        <v>96.860823938757207</v>
      </c>
    </row>
    <row r="2601" spans="2:16">
      <c r="B2601" t="s">
        <v>46</v>
      </c>
      <c r="C2601" t="s">
        <v>91</v>
      </c>
      <c r="D2601" t="s">
        <v>30</v>
      </c>
      <c r="E2601">
        <v>117.176369863014</v>
      </c>
      <c r="F2601">
        <v>120.03533145598226</v>
      </c>
      <c r="G2601">
        <v>120.03533145598226</v>
      </c>
      <c r="H2601">
        <v>120.03533145598226</v>
      </c>
      <c r="I2601">
        <v>80.976541501644263</v>
      </c>
      <c r="J2601">
        <v>39.058789954338003</v>
      </c>
      <c r="M2601">
        <v>28.008007897947799</v>
      </c>
      <c r="N2601">
        <v>186.522186061269</v>
      </c>
      <c r="O2601">
        <v>326.98971152829802</v>
      </c>
      <c r="P2601">
        <v>362.58532687878602</v>
      </c>
    </row>
    <row r="2602" spans="2:16">
      <c r="B2602" t="s">
        <v>46</v>
      </c>
      <c r="C2602" t="s">
        <v>92</v>
      </c>
      <c r="D2602" t="s">
        <v>16</v>
      </c>
      <c r="E2602">
        <v>44.8420828394081</v>
      </c>
      <c r="F2602">
        <v>62.841209591086901</v>
      </c>
      <c r="G2602">
        <v>62.841209591086901</v>
      </c>
      <c r="H2602">
        <v>81.2257710263641</v>
      </c>
      <c r="I2602">
        <v>71.490371029840702</v>
      </c>
      <c r="J2602">
        <v>26.4874642402349</v>
      </c>
    </row>
    <row r="2603" spans="2:16">
      <c r="B2603" t="s">
        <v>46</v>
      </c>
      <c r="C2603" t="s">
        <v>92</v>
      </c>
      <c r="D2603" t="s">
        <v>17</v>
      </c>
      <c r="E2603">
        <v>17.14537546961623</v>
      </c>
      <c r="F2603">
        <v>17.14537546961623</v>
      </c>
      <c r="G2603">
        <v>17.14537546961623</v>
      </c>
      <c r="H2603">
        <v>17.90792563527739</v>
      </c>
      <c r="I2603">
        <v>15.478601445323552</v>
      </c>
      <c r="J2603">
        <v>2.1626915007339997</v>
      </c>
      <c r="L2603">
        <v>13.6110398421854</v>
      </c>
      <c r="M2603">
        <v>13.6110398421854</v>
      </c>
      <c r="N2603">
        <v>13.6110398421854</v>
      </c>
    </row>
    <row r="2604" spans="2:16">
      <c r="B2604" t="s">
        <v>46</v>
      </c>
      <c r="C2604" t="s">
        <v>92</v>
      </c>
      <c r="D2604" t="s">
        <v>18</v>
      </c>
      <c r="E2604">
        <v>9.4956360646091706</v>
      </c>
      <c r="F2604">
        <v>10.52303731923889</v>
      </c>
      <c r="G2604">
        <v>10.52303731923889</v>
      </c>
      <c r="H2604">
        <v>10.52303731923889</v>
      </c>
      <c r="I2604">
        <v>9.0653427992376994</v>
      </c>
      <c r="J2604">
        <v>0.92286366601434999</v>
      </c>
      <c r="O2604">
        <v>6.50361597197272</v>
      </c>
      <c r="P2604">
        <v>24.221152068057599</v>
      </c>
    </row>
    <row r="2605" spans="2:16">
      <c r="B2605" t="s">
        <v>46</v>
      </c>
      <c r="C2605" t="s">
        <v>92</v>
      </c>
      <c r="D2605" t="s">
        <v>19</v>
      </c>
      <c r="E2605">
        <v>70.801212499661361</v>
      </c>
      <c r="F2605">
        <v>70.801212499661361</v>
      </c>
      <c r="G2605">
        <v>441.19465746203969</v>
      </c>
      <c r="H2605">
        <v>674.71612189473262</v>
      </c>
      <c r="I2605">
        <v>962.35398006716468</v>
      </c>
      <c r="J2605">
        <v>774.06944720276147</v>
      </c>
      <c r="K2605">
        <v>369.32209674262958</v>
      </c>
      <c r="L2605">
        <v>75.190940082025605</v>
      </c>
    </row>
    <row r="2606" spans="2:16">
      <c r="B2606" t="s">
        <v>46</v>
      </c>
      <c r="C2606" t="s">
        <v>92</v>
      </c>
      <c r="D2606" t="s">
        <v>20</v>
      </c>
      <c r="E2606">
        <v>45.611031070240998</v>
      </c>
      <c r="F2606">
        <v>54.616742275457682</v>
      </c>
      <c r="G2606">
        <v>54.616742275457682</v>
      </c>
      <c r="H2606">
        <v>54.616742275457682</v>
      </c>
      <c r="I2606">
        <v>46.478166165138276</v>
      </c>
      <c r="J2606">
        <v>5.9256360078277996</v>
      </c>
    </row>
    <row r="2607" spans="2:16">
      <c r="B2607" t="s">
        <v>46</v>
      </c>
      <c r="C2607" t="s">
        <v>92</v>
      </c>
      <c r="D2607" t="s">
        <v>21</v>
      </c>
      <c r="E2607">
        <v>0.54403131115459902</v>
      </c>
      <c r="F2607">
        <v>8.2784530952322495</v>
      </c>
      <c r="G2607">
        <v>8.2784530952322495</v>
      </c>
      <c r="H2607">
        <v>14.908998977187499</v>
      </c>
      <c r="I2607">
        <v>14.727655206802632</v>
      </c>
      <c r="J2607">
        <v>6.8118896523401462</v>
      </c>
      <c r="O2607">
        <v>8.6147129178242992</v>
      </c>
      <c r="P2607">
        <v>8.6147129178242992</v>
      </c>
    </row>
    <row r="2608" spans="2:16">
      <c r="B2608" t="s">
        <v>46</v>
      </c>
      <c r="C2608" t="s">
        <v>92</v>
      </c>
      <c r="D2608" t="s">
        <v>22</v>
      </c>
      <c r="E2608">
        <v>36.134743470566633</v>
      </c>
      <c r="F2608">
        <v>36.134743470566633</v>
      </c>
      <c r="G2608">
        <v>36.134743470566633</v>
      </c>
      <c r="H2608">
        <v>36.134743470566633</v>
      </c>
      <c r="I2608">
        <v>31.296017804292219</v>
      </c>
      <c r="J2608">
        <v>2.9781609187847278</v>
      </c>
      <c r="K2608">
        <v>0.396567094040218</v>
      </c>
      <c r="L2608">
        <v>0.396567094040218</v>
      </c>
    </row>
    <row r="2609" spans="2:16">
      <c r="B2609" t="s">
        <v>46</v>
      </c>
      <c r="C2609" t="s">
        <v>92</v>
      </c>
      <c r="D2609" t="s">
        <v>23</v>
      </c>
      <c r="E2609">
        <v>32.465259791497608</v>
      </c>
      <c r="F2609">
        <v>32.465259791497608</v>
      </c>
      <c r="G2609">
        <v>288.16453448578113</v>
      </c>
      <c r="H2609">
        <v>348.79886406849204</v>
      </c>
      <c r="I2609">
        <v>359.81266205426493</v>
      </c>
      <c r="J2609">
        <v>196.13682998622295</v>
      </c>
      <c r="K2609">
        <v>15.53429067603</v>
      </c>
      <c r="N2609">
        <v>30.238322408717298</v>
      </c>
      <c r="O2609">
        <v>30.238322408717298</v>
      </c>
      <c r="P2609">
        <v>30.238322408717298</v>
      </c>
    </row>
    <row r="2610" spans="2:16">
      <c r="B2610" t="s">
        <v>46</v>
      </c>
      <c r="C2610" t="s">
        <v>92</v>
      </c>
      <c r="D2610" t="s">
        <v>24</v>
      </c>
      <c r="E2610">
        <v>67.733036958045702</v>
      </c>
      <c r="F2610">
        <v>67.733036958045702</v>
      </c>
      <c r="G2610">
        <v>67.733036958045702</v>
      </c>
      <c r="H2610">
        <v>67.733036958045702</v>
      </c>
      <c r="I2610">
        <v>55.18641088042942</v>
      </c>
      <c r="J2610">
        <v>15.65147082124582</v>
      </c>
      <c r="K2610">
        <v>22.795061827445721</v>
      </c>
      <c r="L2610">
        <v>20.094592059940702</v>
      </c>
      <c r="M2610">
        <v>20.094592059940702</v>
      </c>
      <c r="N2610">
        <v>5.9591301713230997</v>
      </c>
      <c r="O2610">
        <v>5.9591301713230997</v>
      </c>
      <c r="P2610">
        <v>6.1655509176758496</v>
      </c>
    </row>
    <row r="2611" spans="2:16">
      <c r="B2611" t="s">
        <v>46</v>
      </c>
      <c r="C2611" t="s">
        <v>92</v>
      </c>
      <c r="D2611" t="s">
        <v>25</v>
      </c>
      <c r="E2611">
        <v>77.090609812596796</v>
      </c>
      <c r="F2611">
        <v>93.608862308597097</v>
      </c>
      <c r="G2611">
        <v>93.608862308597097</v>
      </c>
      <c r="H2611">
        <v>179.44040262612879</v>
      </c>
      <c r="I2611">
        <v>157.17596851590901</v>
      </c>
      <c r="J2611">
        <v>145.8165718531595</v>
      </c>
      <c r="K2611">
        <v>38.7957094421959</v>
      </c>
      <c r="L2611">
        <v>38.7957094421959</v>
      </c>
    </row>
    <row r="2612" spans="2:16">
      <c r="B2612" t="s">
        <v>46</v>
      </c>
      <c r="C2612" t="s">
        <v>92</v>
      </c>
      <c r="D2612" t="s">
        <v>26</v>
      </c>
      <c r="E2612">
        <v>18.869482522028992</v>
      </c>
      <c r="F2612">
        <v>18.869482522028992</v>
      </c>
      <c r="G2612">
        <v>18.869482522028992</v>
      </c>
      <c r="H2612">
        <v>18.869482522028992</v>
      </c>
      <c r="I2612">
        <v>13.82913236292176</v>
      </c>
      <c r="J2612">
        <v>4.6489872380283304</v>
      </c>
      <c r="O2612">
        <v>12.10444152011029</v>
      </c>
      <c r="P2612">
        <v>13.138228603577256</v>
      </c>
    </row>
    <row r="2613" spans="2:16">
      <c r="B2613" t="s">
        <v>46</v>
      </c>
      <c r="C2613" t="s">
        <v>92</v>
      </c>
      <c r="D2613" t="s">
        <v>27</v>
      </c>
      <c r="E2613">
        <v>83.630302155542594</v>
      </c>
      <c r="F2613">
        <v>125.06136880715519</v>
      </c>
      <c r="G2613">
        <v>125.06136880715519</v>
      </c>
      <c r="H2613">
        <v>125.06136880715519</v>
      </c>
      <c r="I2613">
        <v>103.95149338924389</v>
      </c>
      <c r="J2613">
        <v>22.418471902406981</v>
      </c>
      <c r="K2613">
        <v>32.754904281421602</v>
      </c>
      <c r="L2613">
        <v>57.534133526946498</v>
      </c>
      <c r="M2613">
        <v>54.106002334058303</v>
      </c>
      <c r="N2613">
        <v>24.779229245524899</v>
      </c>
      <c r="O2613">
        <v>35.3360958969525</v>
      </c>
      <c r="P2613">
        <v>37.705396560006001</v>
      </c>
    </row>
    <row r="2614" spans="2:16">
      <c r="B2614" t="s">
        <v>46</v>
      </c>
      <c r="C2614" t="s">
        <v>92</v>
      </c>
      <c r="D2614" t="s">
        <v>28</v>
      </c>
      <c r="E2614">
        <v>15.761068873959271</v>
      </c>
      <c r="F2614">
        <v>15.761068873959271</v>
      </c>
      <c r="G2614">
        <v>15.761068873959271</v>
      </c>
      <c r="H2614">
        <v>46.499900264028568</v>
      </c>
      <c r="I2614">
        <v>45.135110983505953</v>
      </c>
      <c r="J2614">
        <v>35.217746224241942</v>
      </c>
      <c r="K2614">
        <v>1.8728048102543799</v>
      </c>
      <c r="N2614">
        <v>11.8273000701789</v>
      </c>
      <c r="O2614">
        <v>12.6034961396394</v>
      </c>
      <c r="P2614">
        <v>12.982997375195399</v>
      </c>
    </row>
    <row r="2615" spans="2:16">
      <c r="B2615" t="s">
        <v>46</v>
      </c>
      <c r="C2615" t="s">
        <v>92</v>
      </c>
      <c r="D2615" t="s">
        <v>29</v>
      </c>
      <c r="E2615">
        <v>183.4524508155815</v>
      </c>
      <c r="F2615">
        <v>183.4524508155815</v>
      </c>
      <c r="G2615">
        <v>183.4524508155815</v>
      </c>
      <c r="H2615">
        <v>242.52856683510541</v>
      </c>
      <c r="I2615">
        <v>208.9126758488066</v>
      </c>
      <c r="J2615">
        <v>94.829327614792305</v>
      </c>
      <c r="K2615">
        <v>4.6523200971166103</v>
      </c>
      <c r="N2615">
        <v>54.378030016498997</v>
      </c>
      <c r="O2615">
        <v>189.0920339988331</v>
      </c>
      <c r="P2615">
        <v>189.0920339988331</v>
      </c>
    </row>
    <row r="2616" spans="2:16">
      <c r="B2616" t="s">
        <v>46</v>
      </c>
      <c r="C2616" t="s">
        <v>92</v>
      </c>
      <c r="D2616" t="s">
        <v>30</v>
      </c>
      <c r="E2616">
        <v>132.33095668882859</v>
      </c>
      <c r="F2616">
        <v>221.33913599788289</v>
      </c>
      <c r="G2616">
        <v>221.33913599788289</v>
      </c>
      <c r="H2616">
        <v>221.33913599788289</v>
      </c>
      <c r="I2616">
        <v>195.9951499404454</v>
      </c>
      <c r="J2616">
        <v>19.465970863231099</v>
      </c>
      <c r="O2616">
        <v>40.101354531964198</v>
      </c>
      <c r="P2616">
        <v>53.2900170947226</v>
      </c>
    </row>
    <row r="2617" spans="2:16">
      <c r="B2617" t="s">
        <v>46</v>
      </c>
      <c r="C2617" t="s">
        <v>101</v>
      </c>
      <c r="D2617" t="s">
        <v>19</v>
      </c>
      <c r="J2617">
        <v>86.683039780376902</v>
      </c>
      <c r="K2617">
        <v>753.70142536836499</v>
      </c>
      <c r="L2617">
        <v>1463.8071560165099</v>
      </c>
      <c r="M2617">
        <v>1377.12411623613</v>
      </c>
      <c r="N2617">
        <v>710.10573064814196</v>
      </c>
    </row>
    <row r="2618" spans="2:16">
      <c r="B2618" t="s">
        <v>46</v>
      </c>
      <c r="C2618" t="s">
        <v>101</v>
      </c>
      <c r="D2618" t="s">
        <v>23</v>
      </c>
      <c r="J2618">
        <v>0.56318665045988703</v>
      </c>
      <c r="K2618">
        <v>164.22517190579299</v>
      </c>
      <c r="L2618">
        <v>372.186574826146</v>
      </c>
      <c r="M2618">
        <v>371.62338817568599</v>
      </c>
      <c r="N2618">
        <v>207.96140292035301</v>
      </c>
    </row>
    <row r="2619" spans="2:16">
      <c r="B2619" t="s">
        <v>46</v>
      </c>
      <c r="C2619" t="s">
        <v>101</v>
      </c>
      <c r="D2619" t="s">
        <v>25</v>
      </c>
      <c r="J2619">
        <v>24.1532600551927</v>
      </c>
      <c r="K2619">
        <v>189.515008406357</v>
      </c>
      <c r="L2619">
        <v>361.22004368039597</v>
      </c>
      <c r="M2619">
        <v>337.06678362520302</v>
      </c>
      <c r="N2619">
        <v>171.70503527403901</v>
      </c>
    </row>
    <row r="2620" spans="2:16">
      <c r="B2620" t="s">
        <v>46</v>
      </c>
      <c r="C2620" t="s">
        <v>101</v>
      </c>
      <c r="D2620" t="s">
        <v>28</v>
      </c>
      <c r="I2620">
        <v>2.74447487374999</v>
      </c>
      <c r="J2620">
        <v>23.1209446009108</v>
      </c>
      <c r="K2620">
        <v>44.656596877484802</v>
      </c>
      <c r="L2620">
        <v>41.9121220037349</v>
      </c>
      <c r="M2620">
        <v>21.535652276574101</v>
      </c>
    </row>
    <row r="2621" spans="2:16">
      <c r="B2621" t="s">
        <v>46</v>
      </c>
      <c r="C2621" t="s">
        <v>93</v>
      </c>
      <c r="D2621" t="s">
        <v>16</v>
      </c>
      <c r="E2621">
        <v>0.50627853881278495</v>
      </c>
      <c r="F2621">
        <v>0.488630958451025</v>
      </c>
      <c r="G2621">
        <v>0.44451200754662501</v>
      </c>
      <c r="H2621">
        <v>3.0366546718745879</v>
      </c>
      <c r="I2621">
        <v>6.4809358514885291</v>
      </c>
      <c r="J2621">
        <v>20.23169199555333</v>
      </c>
      <c r="K2621">
        <v>36.193308576</v>
      </c>
      <c r="L2621">
        <v>36.193308576</v>
      </c>
      <c r="M2621">
        <v>34.376083756094502</v>
      </c>
      <c r="N2621">
        <v>22.252383971738201</v>
      </c>
      <c r="O2621">
        <v>7.9178237510000002</v>
      </c>
      <c r="P2621">
        <v>7.9178237510000002</v>
      </c>
    </row>
    <row r="2622" spans="2:16">
      <c r="B2622" t="s">
        <v>46</v>
      </c>
      <c r="C2622" t="s">
        <v>93</v>
      </c>
      <c r="D2622" t="s">
        <v>17</v>
      </c>
      <c r="E2622">
        <v>1.6124429223744301</v>
      </c>
      <c r="F2622">
        <v>1.55623726902384</v>
      </c>
      <c r="G2622">
        <v>1.4157231356473701</v>
      </c>
      <c r="H2622">
        <v>4.8699665570100095</v>
      </c>
      <c r="I2622">
        <v>6.7749216220066728</v>
      </c>
      <c r="J2622">
        <v>8.6798766870033361</v>
      </c>
      <c r="K2622">
        <v>10.584831751999999</v>
      </c>
      <c r="L2622">
        <v>6.905765717235</v>
      </c>
      <c r="M2622">
        <v>4.8890146658000004</v>
      </c>
      <c r="N2622">
        <v>2.6967080889000004</v>
      </c>
      <c r="O2622">
        <v>0.50440151200000005</v>
      </c>
      <c r="P2622">
        <v>10.584831751999999</v>
      </c>
    </row>
    <row r="2623" spans="2:16">
      <c r="B2623" t="s">
        <v>46</v>
      </c>
      <c r="C2623" t="s">
        <v>93</v>
      </c>
      <c r="D2623" t="s">
        <v>18</v>
      </c>
      <c r="H2623">
        <v>8.0000000000000004E-4</v>
      </c>
      <c r="I2623">
        <v>8.0000000000000004E-4</v>
      </c>
      <c r="J2623">
        <v>8.0000000000000004E-4</v>
      </c>
      <c r="K2623">
        <v>8.0000000000000004E-4</v>
      </c>
      <c r="M2623">
        <v>4.0000000000000002E-4</v>
      </c>
      <c r="N2623">
        <v>8.0000000000000004E-4</v>
      </c>
      <c r="O2623">
        <v>8.0000000000000004E-4</v>
      </c>
      <c r="P2623">
        <v>8.0000000000000004E-4</v>
      </c>
    </row>
    <row r="2624" spans="2:16">
      <c r="B2624" t="s">
        <v>46</v>
      </c>
      <c r="C2624" t="s">
        <v>93</v>
      </c>
      <c r="D2624" t="s">
        <v>19</v>
      </c>
      <c r="H2624">
        <v>0.50740201980150024</v>
      </c>
      <c r="I2624">
        <v>1.475300942751179</v>
      </c>
      <c r="J2624">
        <v>5.6453127656208304</v>
      </c>
      <c r="K2624">
        <v>6.8172204480000005</v>
      </c>
      <c r="L2624">
        <v>6.8172204480000005</v>
      </c>
      <c r="M2624">
        <v>6.17745567611649</v>
      </c>
      <c r="N2624">
        <v>2.0074438532468371</v>
      </c>
      <c r="O2624">
        <v>0.83553617086766696</v>
      </c>
      <c r="P2624">
        <v>0.38390892830111101</v>
      </c>
    </row>
    <row r="2625" spans="2:16">
      <c r="B2625" t="s">
        <v>46</v>
      </c>
      <c r="C2625" t="s">
        <v>93</v>
      </c>
      <c r="D2625" t="s">
        <v>20</v>
      </c>
      <c r="E2625">
        <v>1.287100456621</v>
      </c>
      <c r="F2625">
        <v>1.24223541297301</v>
      </c>
      <c r="G2625">
        <v>1.1300728038530301</v>
      </c>
      <c r="H2625">
        <v>1.1956383631360641</v>
      </c>
      <c r="I2625">
        <v>0.87876748671570903</v>
      </c>
      <c r="J2625">
        <v>0.56189661029535498</v>
      </c>
      <c r="K2625">
        <v>0.24502573387500001</v>
      </c>
    </row>
    <row r="2626" spans="2:16">
      <c r="B2626" t="s">
        <v>46</v>
      </c>
      <c r="C2626" t="s">
        <v>93</v>
      </c>
      <c r="D2626" t="s">
        <v>21</v>
      </c>
      <c r="H2626">
        <v>8.0000000000000004E-4</v>
      </c>
      <c r="I2626">
        <v>8.6519375121192892E-4</v>
      </c>
      <c r="J2626">
        <v>1.2000000000000001E-3</v>
      </c>
      <c r="K2626">
        <v>1.2000000000000001E-3</v>
      </c>
      <c r="L2626">
        <v>1.2000000000000001E-3</v>
      </c>
      <c r="M2626">
        <v>1.134806248788071E-3</v>
      </c>
      <c r="N2626">
        <v>8.0000000000000004E-4</v>
      </c>
      <c r="O2626">
        <v>8.0000000000000004E-4</v>
      </c>
      <c r="P2626">
        <v>8.0000000000000004E-4</v>
      </c>
    </row>
    <row r="2627" spans="2:16">
      <c r="B2627" t="s">
        <v>46</v>
      </c>
      <c r="C2627" t="s">
        <v>93</v>
      </c>
      <c r="D2627" t="s">
        <v>22</v>
      </c>
      <c r="E2627">
        <v>0.23401826484018301</v>
      </c>
      <c r="F2627">
        <v>0.225860984176912</v>
      </c>
      <c r="G2627">
        <v>0.20546778251873299</v>
      </c>
      <c r="H2627">
        <v>0.72933532695064773</v>
      </c>
      <c r="I2627">
        <v>1.0254918349670981</v>
      </c>
      <c r="J2627">
        <v>1.3216483429835484</v>
      </c>
      <c r="K2627">
        <v>1.6178048509999998</v>
      </c>
      <c r="L2627">
        <v>1.0613081839150031</v>
      </c>
      <c r="M2627">
        <v>1.6178048509999998</v>
      </c>
      <c r="N2627">
        <v>1.6178048509999998</v>
      </c>
      <c r="O2627">
        <v>1.6178048509999998</v>
      </c>
      <c r="P2627">
        <v>1.6178048509999998</v>
      </c>
    </row>
    <row r="2628" spans="2:16">
      <c r="B2628" t="s">
        <v>46</v>
      </c>
      <c r="C2628" t="s">
        <v>93</v>
      </c>
      <c r="D2628" t="s">
        <v>23</v>
      </c>
      <c r="H2628">
        <v>8.0000000000000004E-4</v>
      </c>
      <c r="I2628">
        <v>8.6519375121192892E-4</v>
      </c>
      <c r="J2628">
        <v>1.2000000000000001E-3</v>
      </c>
      <c r="K2628">
        <v>1.2000000000000001E-3</v>
      </c>
      <c r="L2628">
        <v>1.2000000000000001E-3</v>
      </c>
      <c r="M2628">
        <v>1.134806248788071E-3</v>
      </c>
      <c r="N2628">
        <v>8.0000000000000004E-4</v>
      </c>
      <c r="O2628">
        <v>8.0000000000000004E-4</v>
      </c>
      <c r="P2628">
        <v>8.0000000000000004E-4</v>
      </c>
    </row>
    <row r="2629" spans="2:16">
      <c r="B2629" t="s">
        <v>46</v>
      </c>
      <c r="C2629" t="s">
        <v>93</v>
      </c>
      <c r="D2629" t="s">
        <v>24</v>
      </c>
      <c r="E2629">
        <v>1.7277397260273999</v>
      </c>
      <c r="F2629">
        <v>1.7340586753202156</v>
      </c>
      <c r="G2629">
        <v>1.5834971596633756</v>
      </c>
      <c r="H2629">
        <v>10.555033013506877</v>
      </c>
      <c r="I2629">
        <v>28.252114166185358</v>
      </c>
      <c r="J2629">
        <v>98.08497803408568</v>
      </c>
      <c r="K2629">
        <v>114.88566353647869</v>
      </c>
      <c r="L2629">
        <v>114.88566353647869</v>
      </c>
      <c r="M2629">
        <v>96.763230657447991</v>
      </c>
      <c r="N2629">
        <v>38.5896179835621</v>
      </c>
      <c r="O2629">
        <v>27.405882214999998</v>
      </c>
      <c r="P2629">
        <v>27.405882214999998</v>
      </c>
    </row>
    <row r="2630" spans="2:16">
      <c r="B2630" t="s">
        <v>46</v>
      </c>
      <c r="C2630" t="s">
        <v>93</v>
      </c>
      <c r="D2630" t="s">
        <v>25</v>
      </c>
      <c r="E2630">
        <v>5.3652968036529698E-2</v>
      </c>
      <c r="F2630">
        <v>5.1782762225926003E-2</v>
      </c>
      <c r="G2630">
        <v>4.7107247699416897E-2</v>
      </c>
      <c r="H2630">
        <v>4.0426424457002196E-2</v>
      </c>
      <c r="I2630">
        <v>3.0705203158252203E-2</v>
      </c>
      <c r="J2630">
        <v>2.4108837252334099E-2</v>
      </c>
      <c r="K2630">
        <v>1.09000291E-2</v>
      </c>
      <c r="L2630">
        <v>1.0300028499999999E-2</v>
      </c>
      <c r="M2630">
        <v>7.4124422464159007E-3</v>
      </c>
      <c r="N2630">
        <v>8.0000000000000004E-4</v>
      </c>
      <c r="O2630">
        <v>8.0000000000000004E-4</v>
      </c>
      <c r="P2630">
        <v>8.0000000000000004E-4</v>
      </c>
    </row>
    <row r="2631" spans="2:16">
      <c r="B2631" t="s">
        <v>46</v>
      </c>
      <c r="C2631" t="s">
        <v>93</v>
      </c>
      <c r="D2631" t="s">
        <v>26</v>
      </c>
      <c r="E2631">
        <v>4.1660958904109604</v>
      </c>
      <c r="F2631">
        <v>4.1156612432426849</v>
      </c>
      <c r="G2631">
        <v>3.9407102253219852</v>
      </c>
      <c r="H2631">
        <v>7.2187663085717126</v>
      </c>
      <c r="I2631">
        <v>11.479740974009241</v>
      </c>
      <c r="J2631">
        <v>16.30485867648899</v>
      </c>
      <c r="K2631">
        <v>15.082703851303631</v>
      </c>
      <c r="L2631">
        <v>11.137392170127679</v>
      </c>
      <c r="M2631">
        <v>5.8507676035849494</v>
      </c>
      <c r="O2631">
        <v>1.6914050730000001</v>
      </c>
      <c r="P2631">
        <v>1.6914050730000001</v>
      </c>
    </row>
    <row r="2632" spans="2:16">
      <c r="B2632" t="s">
        <v>46</v>
      </c>
      <c r="C2632" t="s">
        <v>93</v>
      </c>
      <c r="D2632" t="s">
        <v>27</v>
      </c>
      <c r="E2632">
        <v>9.4223744292237406</v>
      </c>
      <c r="F2632">
        <v>9.0939344555913504</v>
      </c>
      <c r="G2632">
        <v>8.2728345215103598</v>
      </c>
      <c r="H2632">
        <v>55.23316044640378</v>
      </c>
      <c r="I2632">
        <v>128.16160005575392</v>
      </c>
      <c r="J2632">
        <v>395.52159757279628</v>
      </c>
      <c r="K2632">
        <v>488.36213660150702</v>
      </c>
      <c r="L2632">
        <v>488.36213660150702</v>
      </c>
      <c r="M2632">
        <v>413.11400544983036</v>
      </c>
      <c r="N2632">
        <v>205.9204098481795</v>
      </c>
      <c r="O2632">
        <v>142.00322600600001</v>
      </c>
      <c r="P2632">
        <v>142.00322600600001</v>
      </c>
    </row>
    <row r="2633" spans="2:16">
      <c r="B2633" t="s">
        <v>46</v>
      </c>
      <c r="C2633" t="s">
        <v>93</v>
      </c>
      <c r="D2633" t="s">
        <v>28</v>
      </c>
      <c r="H2633">
        <v>8.0000000000000004E-4</v>
      </c>
      <c r="I2633">
        <v>8.6519375121192892E-4</v>
      </c>
      <c r="J2633">
        <v>1.2000000000000001E-3</v>
      </c>
      <c r="K2633">
        <v>1.2000000000000001E-3</v>
      </c>
      <c r="L2633">
        <v>1.2000000000000001E-3</v>
      </c>
      <c r="M2633">
        <v>1.134806248788071E-3</v>
      </c>
      <c r="N2633">
        <v>8.0000000000000004E-4</v>
      </c>
      <c r="O2633">
        <v>8.0000000000000004E-4</v>
      </c>
      <c r="P2633">
        <v>8.0000000000000004E-4</v>
      </c>
    </row>
    <row r="2634" spans="2:16">
      <c r="B2634" t="s">
        <v>46</v>
      </c>
      <c r="C2634" t="s">
        <v>93</v>
      </c>
      <c r="D2634" t="s">
        <v>29</v>
      </c>
      <c r="E2634">
        <v>9.5764840182648392</v>
      </c>
      <c r="F2634">
        <v>9.3601610657674694</v>
      </c>
      <c r="G2634">
        <v>8.6711536845240502</v>
      </c>
      <c r="H2634">
        <v>17.199225584367909</v>
      </c>
      <c r="I2634">
        <v>32.533715868828885</v>
      </c>
      <c r="J2634">
        <v>101.24446172528928</v>
      </c>
      <c r="K2634">
        <v>125.185575552</v>
      </c>
      <c r="L2634">
        <v>125.185575552</v>
      </c>
      <c r="M2634">
        <v>107.76739879786081</v>
      </c>
      <c r="N2634">
        <v>47.930777122833305</v>
      </c>
      <c r="O2634">
        <v>27.384882152000003</v>
      </c>
      <c r="P2634">
        <v>17.741119888666702</v>
      </c>
    </row>
    <row r="2635" spans="2:16">
      <c r="B2635" t="s">
        <v>46</v>
      </c>
      <c r="C2635" t="s">
        <v>93</v>
      </c>
      <c r="D2635" t="s">
        <v>30</v>
      </c>
      <c r="E2635">
        <v>3.3710045662100501</v>
      </c>
      <c r="F2635">
        <v>3.25349993304595</v>
      </c>
      <c r="G2635">
        <v>2.9597383501357002</v>
      </c>
      <c r="H2635">
        <v>10.979095283129316</v>
      </c>
      <c r="I2635">
        <v>26.141238393936515</v>
      </c>
      <c r="J2635">
        <v>88.902304151959754</v>
      </c>
      <c r="K2635">
        <v>112.705538112</v>
      </c>
      <c r="L2635">
        <v>112.705538112</v>
      </c>
      <c r="M2635">
        <v>102.1019878941497</v>
      </c>
      <c r="N2635">
        <v>43.899515029083304</v>
      </c>
      <c r="O2635">
        <v>24.654873962</v>
      </c>
      <c r="P2635">
        <v>24.654873962</v>
      </c>
    </row>
    <row r="2636" spans="2:16">
      <c r="B2636" t="s">
        <v>46</v>
      </c>
      <c r="C2636" t="s">
        <v>94</v>
      </c>
      <c r="D2636" t="s">
        <v>16</v>
      </c>
      <c r="E2636">
        <v>26.010497847680501</v>
      </c>
      <c r="F2636">
        <v>26.010497847680501</v>
      </c>
      <c r="G2636">
        <v>26.010497847680501</v>
      </c>
      <c r="H2636">
        <v>40.0602361972376</v>
      </c>
      <c r="I2636">
        <v>66.361248678828701</v>
      </c>
      <c r="J2636">
        <v>238.06995002746692</v>
      </c>
      <c r="K2636">
        <v>301.90286409380002</v>
      </c>
      <c r="L2636">
        <v>316.29180607417629</v>
      </c>
      <c r="M2636">
        <v>318.57014903019876</v>
      </c>
      <c r="N2636">
        <v>321.07528709456318</v>
      </c>
      <c r="O2636">
        <v>323.84285813217139</v>
      </c>
      <c r="P2636">
        <v>326.91637941804106</v>
      </c>
    </row>
    <row r="2637" spans="2:16">
      <c r="B2637" t="s">
        <v>46</v>
      </c>
      <c r="C2637" t="s">
        <v>94</v>
      </c>
      <c r="D2637" t="s">
        <v>17</v>
      </c>
      <c r="E2637">
        <v>15.8474518958036</v>
      </c>
      <c r="F2637">
        <v>15.8474518958036</v>
      </c>
      <c r="G2637">
        <v>15.884418841996981</v>
      </c>
      <c r="H2637">
        <v>16.88051487494284</v>
      </c>
      <c r="I2637">
        <v>17.487431910410109</v>
      </c>
      <c r="J2637">
        <v>18.136851078692327</v>
      </c>
      <c r="K2637">
        <v>18.546409678387914</v>
      </c>
      <c r="L2637">
        <v>18.548228776279363</v>
      </c>
      <c r="M2637">
        <v>18.599815400897288</v>
      </c>
      <c r="N2637">
        <v>18.662940487009337</v>
      </c>
      <c r="O2637">
        <v>18.741962731686765</v>
      </c>
      <c r="P2637">
        <v>18.843752440743803</v>
      </c>
    </row>
    <row r="2638" spans="2:16">
      <c r="B2638" t="s">
        <v>46</v>
      </c>
      <c r="C2638" t="s">
        <v>94</v>
      </c>
      <c r="D2638" t="s">
        <v>18</v>
      </c>
      <c r="E2638">
        <v>65.0328344737121</v>
      </c>
      <c r="F2638">
        <v>65.0328344737121</v>
      </c>
      <c r="G2638">
        <v>65.541062363045441</v>
      </c>
      <c r="H2638">
        <v>77.183914288684178</v>
      </c>
      <c r="I2638">
        <v>84.310873424875425</v>
      </c>
      <c r="J2638">
        <v>98.792049342298952</v>
      </c>
      <c r="K2638">
        <v>108.8888134998261</v>
      </c>
      <c r="L2638">
        <v>112.59298520216856</v>
      </c>
      <c r="M2638">
        <v>112.99046932627499</v>
      </c>
      <c r="N2638">
        <v>114.23242726771117</v>
      </c>
      <c r="O2638">
        <v>115.22772753138669</v>
      </c>
      <c r="P2638">
        <v>116.30015248216692</v>
      </c>
    </row>
    <row r="2639" spans="2:16">
      <c r="B2639" t="s">
        <v>46</v>
      </c>
      <c r="C2639" t="s">
        <v>94</v>
      </c>
      <c r="D2639" t="s">
        <v>19</v>
      </c>
      <c r="E2639">
        <v>113.303938356164</v>
      </c>
      <c r="F2639">
        <v>113.303938356164</v>
      </c>
      <c r="G2639">
        <v>114.20524655433712</v>
      </c>
      <c r="H2639">
        <v>203.18678075515999</v>
      </c>
      <c r="I2639">
        <v>250.2619819621348</v>
      </c>
      <c r="J2639">
        <v>297.33718316910972</v>
      </c>
      <c r="K2639">
        <v>346.77398502568826</v>
      </c>
      <c r="L2639">
        <v>346.77398502568826</v>
      </c>
      <c r="M2639">
        <v>385.37851421240919</v>
      </c>
      <c r="N2639">
        <v>387.71929119309561</v>
      </c>
      <c r="O2639">
        <v>387.71929119309561</v>
      </c>
      <c r="P2639">
        <v>394.87680235191192</v>
      </c>
    </row>
    <row r="2640" spans="2:16">
      <c r="B2640" t="s">
        <v>46</v>
      </c>
      <c r="C2640" t="s">
        <v>94</v>
      </c>
      <c r="D2640" t="s">
        <v>20</v>
      </c>
      <c r="E2640">
        <v>128.552732041007</v>
      </c>
      <c r="F2640">
        <v>128.552732041007</v>
      </c>
      <c r="G2640">
        <v>129.99322136163227</v>
      </c>
      <c r="H2640">
        <v>199.96991244203707</v>
      </c>
      <c r="I2640">
        <v>232.87276328887577</v>
      </c>
      <c r="J2640">
        <v>261.21985270664919</v>
      </c>
      <c r="K2640">
        <v>375.8850534574533</v>
      </c>
      <c r="L2640">
        <v>395.45597138935938</v>
      </c>
      <c r="M2640">
        <v>395.45597138935938</v>
      </c>
      <c r="N2640">
        <v>395.45597138935938</v>
      </c>
      <c r="O2640">
        <v>395.45597138935938</v>
      </c>
      <c r="P2640">
        <v>395.45597138935938</v>
      </c>
    </row>
    <row r="2641" spans="2:16">
      <c r="B2641" t="s">
        <v>46</v>
      </c>
      <c r="C2641" t="s">
        <v>94</v>
      </c>
      <c r="D2641" t="s">
        <v>21</v>
      </c>
      <c r="E2641">
        <v>23.233964145063801</v>
      </c>
      <c r="F2641">
        <v>23.233964145063801</v>
      </c>
      <c r="G2641">
        <v>23.35111145814712</v>
      </c>
      <c r="H2641">
        <v>30.711529252657737</v>
      </c>
      <c r="I2641">
        <v>32.009373024949959</v>
      </c>
      <c r="J2641">
        <v>41.243259414804214</v>
      </c>
      <c r="K2641">
        <v>44.883121017457881</v>
      </c>
      <c r="L2641">
        <v>44.883121017457881</v>
      </c>
      <c r="M2641">
        <v>44.883121017457881</v>
      </c>
      <c r="N2641">
        <v>45.627777181176882</v>
      </c>
      <c r="O2641">
        <v>46.991077972249727</v>
      </c>
      <c r="P2641">
        <v>47.518067210947699</v>
      </c>
    </row>
    <row r="2642" spans="2:16">
      <c r="B2642" t="s">
        <v>46</v>
      </c>
      <c r="C2642" t="s">
        <v>94</v>
      </c>
      <c r="D2642" t="s">
        <v>22</v>
      </c>
      <c r="E2642">
        <v>70.484254749868597</v>
      </c>
      <c r="F2642">
        <v>70.484254749868597</v>
      </c>
      <c r="G2642">
        <v>70.484254749868597</v>
      </c>
      <c r="H2642">
        <v>72.655001934602353</v>
      </c>
      <c r="I2642">
        <v>116.10401867232947</v>
      </c>
      <c r="J2642">
        <v>294.74006105380204</v>
      </c>
      <c r="K2642">
        <v>327.45595589982446</v>
      </c>
      <c r="L2642">
        <v>327.45595589982446</v>
      </c>
      <c r="M2642">
        <v>335.15727061922513</v>
      </c>
      <c r="N2642">
        <v>339.93236610575406</v>
      </c>
      <c r="O2642">
        <v>345.53818682860157</v>
      </c>
      <c r="P2642">
        <v>345.53818682860157</v>
      </c>
    </row>
    <row r="2643" spans="2:16">
      <c r="B2643" t="s">
        <v>46</v>
      </c>
      <c r="C2643" t="s">
        <v>94</v>
      </c>
      <c r="D2643" t="s">
        <v>23</v>
      </c>
      <c r="E2643">
        <v>31.7851376496791</v>
      </c>
      <c r="F2643">
        <v>31.7851376496791</v>
      </c>
      <c r="G2643">
        <v>32.256015325613198</v>
      </c>
      <c r="H2643">
        <v>65.263830236275808</v>
      </c>
      <c r="I2643">
        <v>71.211016542986272</v>
      </c>
      <c r="J2643">
        <v>107.72416592813798</v>
      </c>
      <c r="K2643">
        <v>127.03317871886641</v>
      </c>
      <c r="L2643">
        <v>129.63990840457231</v>
      </c>
      <c r="M2643">
        <v>129.63990840457231</v>
      </c>
      <c r="N2643">
        <v>129.63990840457231</v>
      </c>
      <c r="O2643">
        <v>129.63990840457231</v>
      </c>
      <c r="P2643">
        <v>129.63990840457231</v>
      </c>
    </row>
    <row r="2644" spans="2:16">
      <c r="B2644" t="s">
        <v>46</v>
      </c>
      <c r="C2644" t="s">
        <v>94</v>
      </c>
      <c r="D2644" t="s">
        <v>24</v>
      </c>
      <c r="E2644">
        <v>16.082619712378602</v>
      </c>
      <c r="F2644">
        <v>16.082619712378602</v>
      </c>
      <c r="G2644">
        <v>16.103644874055398</v>
      </c>
      <c r="H2644">
        <v>17.60101055270966</v>
      </c>
      <c r="I2644">
        <v>18.063500408382851</v>
      </c>
      <c r="J2644">
        <v>21.341194729053804</v>
      </c>
      <c r="K2644">
        <v>21.799654569902618</v>
      </c>
      <c r="L2644">
        <v>21.799654569902618</v>
      </c>
      <c r="M2644">
        <v>21.799654569902618</v>
      </c>
      <c r="N2644">
        <v>21.799654569902618</v>
      </c>
      <c r="O2644">
        <v>21.799654569902618</v>
      </c>
      <c r="P2644">
        <v>21.799654569902618</v>
      </c>
    </row>
    <row r="2645" spans="2:16">
      <c r="B2645" t="s">
        <v>46</v>
      </c>
      <c r="C2645" t="s">
        <v>94</v>
      </c>
      <c r="D2645" t="s">
        <v>25</v>
      </c>
      <c r="E2645">
        <v>22.4557537336844</v>
      </c>
      <c r="F2645">
        <v>22.4557537336844</v>
      </c>
      <c r="G2645">
        <v>22.568640082945755</v>
      </c>
      <c r="H2645">
        <v>29.949002791713568</v>
      </c>
      <c r="I2645">
        <v>33.89695058703699</v>
      </c>
      <c r="J2645">
        <v>56.624723262127624</v>
      </c>
      <c r="K2645">
        <v>65.267627277392862</v>
      </c>
      <c r="L2645">
        <v>65.444697891565028</v>
      </c>
      <c r="M2645">
        <v>65.444697891565028</v>
      </c>
      <c r="N2645">
        <v>65.444697891565028</v>
      </c>
      <c r="O2645">
        <v>65.444697891565028</v>
      </c>
      <c r="P2645">
        <v>65.444697891565028</v>
      </c>
    </row>
    <row r="2646" spans="2:16">
      <c r="B2646" t="s">
        <v>46</v>
      </c>
      <c r="C2646" t="s">
        <v>94</v>
      </c>
      <c r="D2646" t="s">
        <v>26</v>
      </c>
      <c r="E2646">
        <v>8.5625459168226694</v>
      </c>
      <c r="F2646">
        <v>8.5625459168226694</v>
      </c>
      <c r="G2646">
        <v>8.5734923654777848</v>
      </c>
      <c r="H2646">
        <v>9.1045745022360496</v>
      </c>
      <c r="I2646">
        <v>9.3920580598096226</v>
      </c>
      <c r="J2646">
        <v>9.6795416173831992</v>
      </c>
      <c r="K2646">
        <v>9.755218089299861</v>
      </c>
      <c r="L2646">
        <v>9.8596793799561251</v>
      </c>
      <c r="M2646">
        <v>9.8596793799561251</v>
      </c>
      <c r="N2646">
        <v>10.029748276584405</v>
      </c>
      <c r="O2646">
        <v>10.304278463868949</v>
      </c>
      <c r="P2646">
        <v>10.304278463868949</v>
      </c>
    </row>
    <row r="2647" spans="2:16">
      <c r="B2647" t="s">
        <v>46</v>
      </c>
      <c r="C2647" t="s">
        <v>94</v>
      </c>
      <c r="D2647" t="s">
        <v>27</v>
      </c>
      <c r="E2647">
        <v>34.404832192626401</v>
      </c>
      <c r="F2647">
        <v>34.404832192626401</v>
      </c>
      <c r="G2647">
        <v>34.979142398716419</v>
      </c>
      <c r="H2647">
        <v>64.534805957657099</v>
      </c>
      <c r="I2647">
        <v>88.513480238771805</v>
      </c>
      <c r="J2647">
        <v>118.96960508375841</v>
      </c>
      <c r="K2647">
        <v>133.95906940524111</v>
      </c>
      <c r="L2647">
        <v>133.95906940524111</v>
      </c>
      <c r="M2647">
        <v>133.95906940524111</v>
      </c>
      <c r="N2647">
        <v>133.95906940524111</v>
      </c>
      <c r="O2647">
        <v>133.95906940524111</v>
      </c>
      <c r="P2647">
        <v>133.95906940524111</v>
      </c>
    </row>
    <row r="2648" spans="2:16">
      <c r="B2648" t="s">
        <v>46</v>
      </c>
      <c r="C2648" t="s">
        <v>94</v>
      </c>
      <c r="D2648" t="s">
        <v>28</v>
      </c>
      <c r="E2648">
        <v>1.3091885768261999</v>
      </c>
      <c r="F2648">
        <v>1.3091885768261999</v>
      </c>
      <c r="G2648">
        <v>1.3183455587008808</v>
      </c>
      <c r="H2648">
        <v>1.515596224560452</v>
      </c>
      <c r="I2648">
        <v>3.1222967375391084</v>
      </c>
      <c r="J2648">
        <v>11.267413313635201</v>
      </c>
      <c r="K2648">
        <v>13.7720561490164</v>
      </c>
      <c r="L2648">
        <v>13.9054332752414</v>
      </c>
      <c r="M2648">
        <v>14.030565380776146</v>
      </c>
      <c r="N2648">
        <v>14.030565380776146</v>
      </c>
      <c r="O2648">
        <v>14.030565380776146</v>
      </c>
      <c r="P2648">
        <v>14.030565380776146</v>
      </c>
    </row>
    <row r="2649" spans="2:16">
      <c r="B2649" t="s">
        <v>46</v>
      </c>
      <c r="C2649" t="s">
        <v>94</v>
      </c>
      <c r="D2649" t="s">
        <v>29</v>
      </c>
      <c r="E2649">
        <v>77.951632792036406</v>
      </c>
      <c r="F2649">
        <v>77.951632792036406</v>
      </c>
      <c r="G2649">
        <v>77.951632792036406</v>
      </c>
      <c r="H2649">
        <v>89.457002534697367</v>
      </c>
      <c r="I2649">
        <v>98.641479723992504</v>
      </c>
      <c r="J2649">
        <v>147.19000028004288</v>
      </c>
      <c r="K2649">
        <v>205.71461370333128</v>
      </c>
      <c r="L2649">
        <v>205.71461370333128</v>
      </c>
      <c r="M2649">
        <v>205.71461370333128</v>
      </c>
      <c r="N2649">
        <v>205.71461370333128</v>
      </c>
      <c r="O2649">
        <v>209.42211374159291</v>
      </c>
      <c r="P2649">
        <v>209.42211374159291</v>
      </c>
    </row>
    <row r="2650" spans="2:16">
      <c r="B2650" t="s">
        <v>46</v>
      </c>
      <c r="C2650" t="s">
        <v>94</v>
      </c>
      <c r="D2650" t="s">
        <v>30</v>
      </c>
      <c r="E2650">
        <v>103.223597460593</v>
      </c>
      <c r="F2650">
        <v>103.223597460593</v>
      </c>
      <c r="G2650">
        <v>103.223597460593</v>
      </c>
      <c r="H2650">
        <v>109.93466454710402</v>
      </c>
      <c r="I2650">
        <v>114.85474337194249</v>
      </c>
      <c r="J2650">
        <v>178.24027053195383</v>
      </c>
      <c r="K2650">
        <v>184.97319013382381</v>
      </c>
      <c r="L2650">
        <v>184.97319013382381</v>
      </c>
      <c r="M2650">
        <v>184.97319013382381</v>
      </c>
      <c r="N2650">
        <v>184.97319013382381</v>
      </c>
      <c r="O2650">
        <v>184.97319013382381</v>
      </c>
      <c r="P2650">
        <v>184.97319013382381</v>
      </c>
    </row>
    <row r="2651" spans="2:16">
      <c r="B2651" t="s">
        <v>46</v>
      </c>
      <c r="C2651" t="s">
        <v>95</v>
      </c>
      <c r="D2651" t="s">
        <v>16</v>
      </c>
      <c r="E2651">
        <v>1.5624442736356601</v>
      </c>
      <c r="F2651">
        <v>1.5614665641814001</v>
      </c>
      <c r="G2651">
        <v>2.5011837270890798</v>
      </c>
      <c r="H2651">
        <v>8.2631775655389781</v>
      </c>
      <c r="I2651">
        <v>8.073678609042183</v>
      </c>
      <c r="J2651">
        <v>15.103968161216937</v>
      </c>
      <c r="K2651">
        <v>34.683874211436937</v>
      </c>
      <c r="L2651">
        <v>51.737305831926278</v>
      </c>
      <c r="M2651">
        <v>51.708622845915414</v>
      </c>
      <c r="N2651">
        <v>48.08153738400415</v>
      </c>
      <c r="O2651">
        <v>53.450843299416974</v>
      </c>
      <c r="P2651">
        <v>57.133934394046115</v>
      </c>
    </row>
    <row r="2652" spans="2:16">
      <c r="B2652" t="s">
        <v>46</v>
      </c>
      <c r="C2652" t="s">
        <v>95</v>
      </c>
      <c r="D2652" t="s">
        <v>17</v>
      </c>
      <c r="G2652">
        <v>0.41957039636557802</v>
      </c>
      <c r="H2652">
        <v>2.8538812785388101</v>
      </c>
      <c r="I2652">
        <v>3.1560569433252699</v>
      </c>
      <c r="J2652">
        <v>4.3125317097919798</v>
      </c>
      <c r="K2652">
        <v>9.7889993135762694</v>
      </c>
      <c r="L2652">
        <v>9.7087921926761496</v>
      </c>
      <c r="M2652">
        <v>11.542364282090301</v>
      </c>
      <c r="N2652">
        <v>13.5195630763721</v>
      </c>
      <c r="O2652">
        <v>15.0397678097114</v>
      </c>
      <c r="P2652">
        <v>16.060076998836099</v>
      </c>
    </row>
    <row r="2653" spans="2:16">
      <c r="B2653" t="s">
        <v>46</v>
      </c>
      <c r="C2653" t="s">
        <v>95</v>
      </c>
      <c r="D2653" t="s">
        <v>18</v>
      </c>
      <c r="E2653">
        <v>13.425599091425299</v>
      </c>
      <c r="F2653">
        <v>13.4273594548552</v>
      </c>
      <c r="G2653">
        <v>13.803340461525419</v>
      </c>
      <c r="H2653">
        <v>18.56780122676011</v>
      </c>
      <c r="I2653">
        <v>16.939495461813081</v>
      </c>
      <c r="J2653">
        <v>15.311189696866041</v>
      </c>
      <c r="K2653">
        <v>14.849052077937809</v>
      </c>
      <c r="L2653">
        <v>10.27075948424463</v>
      </c>
      <c r="M2653">
        <v>10.024295480744026</v>
      </c>
      <c r="N2653">
        <v>9.7778314772434189</v>
      </c>
      <c r="O2653">
        <v>9.6301605105784329</v>
      </c>
      <c r="P2653">
        <v>9.390513573016797</v>
      </c>
    </row>
    <row r="2654" spans="2:16">
      <c r="B2654" t="s">
        <v>46</v>
      </c>
      <c r="C2654" t="s">
        <v>95</v>
      </c>
      <c r="D2654" t="s">
        <v>19</v>
      </c>
      <c r="E2654">
        <v>7.1901060000000001</v>
      </c>
      <c r="F2654">
        <v>7.1900636000000002</v>
      </c>
      <c r="G2654">
        <v>18.685396727183601</v>
      </c>
      <c r="H2654">
        <v>86.771362544008426</v>
      </c>
      <c r="I2654">
        <v>85.899320188903559</v>
      </c>
      <c r="J2654">
        <v>85.027277833798706</v>
      </c>
      <c r="K2654">
        <v>140.00660028890343</v>
      </c>
      <c r="L2654">
        <v>159.99012207273276</v>
      </c>
      <c r="M2654">
        <v>159.85812779089207</v>
      </c>
      <c r="N2654">
        <v>159.72613350905138</v>
      </c>
      <c r="O2654">
        <v>119.25277146636367</v>
      </c>
      <c r="P2654">
        <v>127.02615805456297</v>
      </c>
    </row>
    <row r="2655" spans="2:16">
      <c r="B2655" t="s">
        <v>46</v>
      </c>
      <c r="C2655" t="s">
        <v>95</v>
      </c>
      <c r="D2655" t="s">
        <v>20</v>
      </c>
      <c r="E2655">
        <v>4.3423897482837504</v>
      </c>
      <c r="F2655">
        <v>4.34143384897025</v>
      </c>
      <c r="G2655">
        <v>4.7165167991917407</v>
      </c>
      <c r="H2655">
        <v>7.7400803818509898</v>
      </c>
      <c r="I2655">
        <v>7.2134194699149798</v>
      </c>
      <c r="J2655">
        <v>20.027538014143261</v>
      </c>
      <c r="K2655">
        <v>33.06721394581745</v>
      </c>
      <c r="L2655">
        <v>50.252752368677349</v>
      </c>
      <c r="M2655">
        <v>60.243898574985458</v>
      </c>
      <c r="N2655">
        <v>71.025924299006249</v>
      </c>
      <c r="O2655">
        <v>79.213342926002667</v>
      </c>
      <c r="P2655">
        <v>84.849055939246568</v>
      </c>
    </row>
    <row r="2656" spans="2:16">
      <c r="B2656" t="s">
        <v>46</v>
      </c>
      <c r="C2656" t="s">
        <v>95</v>
      </c>
      <c r="D2656" t="s">
        <v>21</v>
      </c>
      <c r="E2656">
        <v>9.5282389189929599</v>
      </c>
      <c r="F2656">
        <v>8.8463870004654002</v>
      </c>
      <c r="G2656">
        <v>7.830122065354324</v>
      </c>
      <c r="H2656">
        <v>9.09654733813246</v>
      </c>
      <c r="I2656">
        <v>7.9409276703667198</v>
      </c>
      <c r="J2656">
        <v>8.3741311177102293</v>
      </c>
      <c r="K2656">
        <v>8.0241933949115261</v>
      </c>
      <c r="L2656">
        <v>3.5393345517917019</v>
      </c>
      <c r="M2656">
        <v>3.3644173734748577</v>
      </c>
      <c r="N2656">
        <v>3.0417473995980049</v>
      </c>
      <c r="O2656">
        <v>3.1781622485850822</v>
      </c>
      <c r="P2656">
        <v>3.1287950221849283</v>
      </c>
    </row>
    <row r="2657" spans="2:16">
      <c r="B2657" t="s">
        <v>46</v>
      </c>
      <c r="C2657" t="s">
        <v>95</v>
      </c>
      <c r="D2657" t="s">
        <v>22</v>
      </c>
      <c r="E2657">
        <v>42.038156419934801</v>
      </c>
      <c r="F2657">
        <v>39.0298567908021</v>
      </c>
      <c r="G2657">
        <v>38.943813362614833</v>
      </c>
      <c r="H2657">
        <v>70.046129203830503</v>
      </c>
      <c r="I2657">
        <v>64.947587829237904</v>
      </c>
      <c r="J2657">
        <v>77.574820173569805</v>
      </c>
      <c r="K2657">
        <v>82.080238363611898</v>
      </c>
      <c r="L2657">
        <v>57.862730941402582</v>
      </c>
      <c r="M2657">
        <v>57.091004312260267</v>
      </c>
      <c r="N2657">
        <v>44.994911011479353</v>
      </c>
      <c r="O2657">
        <v>40.139029518180429</v>
      </c>
      <c r="P2657">
        <v>36.241902911919908</v>
      </c>
    </row>
    <row r="2658" spans="2:16">
      <c r="B2658" t="s">
        <v>46</v>
      </c>
      <c r="C2658" t="s">
        <v>95</v>
      </c>
      <c r="D2658" t="s">
        <v>23</v>
      </c>
      <c r="E2658">
        <v>2.83337219061166</v>
      </c>
      <c r="F2658">
        <v>2.8320233143669999</v>
      </c>
      <c r="G2658">
        <v>6.1805984762520101</v>
      </c>
      <c r="H2658">
        <v>26.16729584754551</v>
      </c>
      <c r="I2658">
        <v>25.82365410457404</v>
      </c>
      <c r="J2658">
        <v>25.480012361602572</v>
      </c>
      <c r="K2658">
        <v>51.054806403625506</v>
      </c>
      <c r="L2658">
        <v>73.262848904080613</v>
      </c>
      <c r="M2658">
        <v>73.210834521053826</v>
      </c>
      <c r="N2658">
        <v>73.158820138027053</v>
      </c>
      <c r="O2658">
        <v>73.098693360112378</v>
      </c>
      <c r="P2658">
        <v>77.730184692154978</v>
      </c>
    </row>
    <row r="2659" spans="2:16">
      <c r="B2659" t="s">
        <v>46</v>
      </c>
      <c r="C2659" t="s">
        <v>95</v>
      </c>
      <c r="D2659" t="s">
        <v>24</v>
      </c>
      <c r="E2659">
        <v>44.861610750477404</v>
      </c>
      <c r="F2659">
        <v>44.860966450286398</v>
      </c>
      <c r="G2659">
        <v>43.962789593314383</v>
      </c>
      <c r="H2659">
        <v>47.4338271399794</v>
      </c>
      <c r="I2659">
        <v>41.9928468967613</v>
      </c>
      <c r="J2659">
        <v>47.608323811381979</v>
      </c>
      <c r="K2659">
        <v>49.097331480953677</v>
      </c>
      <c r="L2659">
        <v>41.252502179761514</v>
      </c>
      <c r="M2659">
        <v>44.961228851948036</v>
      </c>
      <c r="N2659">
        <v>44.560739539414861</v>
      </c>
      <c r="O2659">
        <v>44.893306006271196</v>
      </c>
      <c r="P2659">
        <v>44.479759720568218</v>
      </c>
    </row>
    <row r="2660" spans="2:16">
      <c r="B2660" t="s">
        <v>46</v>
      </c>
      <c r="C2660" t="s">
        <v>95</v>
      </c>
      <c r="D2660" t="s">
        <v>25</v>
      </c>
      <c r="G2660">
        <v>0.44425100791649402</v>
      </c>
      <c r="H2660">
        <v>3.0217566478646201</v>
      </c>
      <c r="I2660">
        <v>3.0217566478646201</v>
      </c>
      <c r="J2660">
        <v>11.9228817858955</v>
      </c>
      <c r="K2660">
        <v>25.0992329960904</v>
      </c>
      <c r="L2660">
        <v>36.540872056585201</v>
      </c>
      <c r="M2660">
        <v>36.540872056585201</v>
      </c>
      <c r="N2660">
        <v>33.373623421971502</v>
      </c>
      <c r="O2660">
        <v>36.953099352374103</v>
      </c>
      <c r="P2660">
        <v>39.376100516309997</v>
      </c>
    </row>
    <row r="2661" spans="2:16">
      <c r="B2661" t="s">
        <v>46</v>
      </c>
      <c r="C2661" t="s">
        <v>95</v>
      </c>
      <c r="D2661" t="s">
        <v>26</v>
      </c>
      <c r="E2661">
        <v>1.8815364916773401</v>
      </c>
      <c r="F2661">
        <v>1.8809218950063999</v>
      </c>
      <c r="G2661">
        <v>2.9770899245042202</v>
      </c>
      <c r="H2661">
        <v>9.705684057399079</v>
      </c>
      <c r="I2661">
        <v>9.4774844295468554</v>
      </c>
      <c r="J2661">
        <v>21.435694389575609</v>
      </c>
      <c r="K2661">
        <v>35.886057887270191</v>
      </c>
      <c r="L2661">
        <v>54.706311615526396</v>
      </c>
      <c r="M2661">
        <v>65.643884112995011</v>
      </c>
      <c r="N2661">
        <v>77.443216839669518</v>
      </c>
      <c r="O2661">
        <v>86.41291695226333</v>
      </c>
      <c r="P2661">
        <v>92.577233115234634</v>
      </c>
    </row>
    <row r="2662" spans="2:16">
      <c r="B2662" t="s">
        <v>46</v>
      </c>
      <c r="C2662" t="s">
        <v>95</v>
      </c>
      <c r="D2662" t="s">
        <v>27</v>
      </c>
      <c r="E2662">
        <v>6.0305785530821998</v>
      </c>
      <c r="F2662">
        <v>6.0303471318493198</v>
      </c>
      <c r="G2662">
        <v>11.63151338616824</v>
      </c>
      <c r="H2662">
        <v>45.297234933316275</v>
      </c>
      <c r="I2662">
        <v>44.565824308205229</v>
      </c>
      <c r="J2662">
        <v>67.646124232398193</v>
      </c>
      <c r="K2662">
        <v>126.81216743411535</v>
      </c>
      <c r="L2662">
        <v>87.577347131303895</v>
      </c>
      <c r="M2662">
        <v>87.466639182742639</v>
      </c>
      <c r="N2662">
        <v>63.54422068487748</v>
      </c>
      <c r="O2662">
        <v>69.564911235025718</v>
      </c>
      <c r="P2662">
        <v>73.774413626593969</v>
      </c>
    </row>
    <row r="2663" spans="2:16">
      <c r="B2663" t="s">
        <v>46</v>
      </c>
      <c r="C2663" t="s">
        <v>95</v>
      </c>
      <c r="D2663" t="s">
        <v>28</v>
      </c>
      <c r="E2663">
        <v>18.4190608077724</v>
      </c>
      <c r="F2663">
        <v>18.4194364846634</v>
      </c>
      <c r="G2663">
        <v>19.385603279620639</v>
      </c>
      <c r="H2663">
        <v>28.550911570141658</v>
      </c>
      <c r="I2663">
        <v>26.3169805035302</v>
      </c>
      <c r="J2663">
        <v>30.50472320618983</v>
      </c>
      <c r="K2663">
        <v>35.20728370811517</v>
      </c>
      <c r="L2663">
        <v>40.269154045505623</v>
      </c>
      <c r="M2663">
        <v>39.93102124141317</v>
      </c>
      <c r="N2663">
        <v>33.171214668049615</v>
      </c>
      <c r="O2663">
        <v>24.30510571294797</v>
      </c>
      <c r="P2663">
        <v>15.583860154072617</v>
      </c>
    </row>
    <row r="2664" spans="2:16">
      <c r="B2664" t="s">
        <v>46</v>
      </c>
      <c r="C2664" t="s">
        <v>95</v>
      </c>
      <c r="D2664" t="s">
        <v>29</v>
      </c>
      <c r="E2664">
        <v>105.408462570599</v>
      </c>
      <c r="F2664">
        <v>105.409077542359</v>
      </c>
      <c r="G2664">
        <v>104.36282116173791</v>
      </c>
      <c r="H2664">
        <v>118.67589110239039</v>
      </c>
      <c r="I2664">
        <v>105.8915672067415</v>
      </c>
      <c r="J2664">
        <v>98.358394778819985</v>
      </c>
      <c r="K2664">
        <v>134.9697245112057</v>
      </c>
      <c r="L2664">
        <v>165.97103307638011</v>
      </c>
      <c r="M2664">
        <v>164.03596920987556</v>
      </c>
      <c r="N2664">
        <v>156.84975387564398</v>
      </c>
      <c r="O2664">
        <v>138.98137534157544</v>
      </c>
      <c r="P2664">
        <v>143.91723489609487</v>
      </c>
    </row>
    <row r="2665" spans="2:16">
      <c r="B2665" t="s">
        <v>46</v>
      </c>
      <c r="C2665" t="s">
        <v>95</v>
      </c>
      <c r="D2665" t="s">
        <v>30</v>
      </c>
      <c r="E2665">
        <v>137.720006632973</v>
      </c>
      <c r="F2665">
        <v>127.86460192065699</v>
      </c>
      <c r="G2665">
        <v>118.1553896311612</v>
      </c>
      <c r="H2665">
        <v>165.3522656273235</v>
      </c>
      <c r="I2665">
        <v>148.64907948107259</v>
      </c>
      <c r="J2665">
        <v>153.2391511268458</v>
      </c>
      <c r="K2665">
        <v>207.89616641340891</v>
      </c>
      <c r="L2665">
        <v>158.23221092292388</v>
      </c>
      <c r="M2665">
        <v>155.70397929871496</v>
      </c>
      <c r="N2665">
        <v>131.88248988248202</v>
      </c>
      <c r="O2665">
        <v>62.789870811530058</v>
      </c>
      <c r="P2665">
        <v>62.348387941083601</v>
      </c>
    </row>
    <row r="2666" spans="2:16">
      <c r="B2666" t="s">
        <v>46</v>
      </c>
      <c r="C2666" t="s">
        <v>96</v>
      </c>
      <c r="D2666" t="s">
        <v>16</v>
      </c>
      <c r="E2666">
        <v>29.6489726027397</v>
      </c>
      <c r="F2666">
        <v>29.658599719671663</v>
      </c>
      <c r="G2666">
        <v>29.658599719671663</v>
      </c>
      <c r="H2666">
        <v>29.662938701950861</v>
      </c>
      <c r="I2666">
        <v>19.770320717438995</v>
      </c>
      <c r="J2666">
        <v>9.8829908675799008</v>
      </c>
      <c r="L2666">
        <v>13.468075025584501</v>
      </c>
      <c r="M2666">
        <v>16.0094610111537</v>
      </c>
      <c r="N2666">
        <v>22.261568235425301</v>
      </c>
      <c r="O2666">
        <v>32.987770937569103</v>
      </c>
      <c r="P2666">
        <v>45.476908733551902</v>
      </c>
    </row>
    <row r="2667" spans="2:16">
      <c r="B2667" t="s">
        <v>46</v>
      </c>
      <c r="C2667" t="s">
        <v>96</v>
      </c>
      <c r="D2667" t="s">
        <v>17</v>
      </c>
      <c r="E2667">
        <v>0.64954337899543402</v>
      </c>
      <c r="F2667">
        <v>0.68669110775291076</v>
      </c>
      <c r="G2667">
        <v>0.68669110775291076</v>
      </c>
      <c r="H2667">
        <v>0.68669110775291076</v>
      </c>
      <c r="I2667">
        <v>0.43302891933028897</v>
      </c>
      <c r="J2667">
        <v>0.21651445966514499</v>
      </c>
      <c r="L2667">
        <v>4.56275175545436</v>
      </c>
      <c r="M2667">
        <v>4.56275175545436</v>
      </c>
      <c r="N2667">
        <v>2.89332122047059</v>
      </c>
      <c r="O2667">
        <v>3.4345583839876199</v>
      </c>
      <c r="P2667">
        <v>5.4390991636478203</v>
      </c>
    </row>
    <row r="2668" spans="2:16">
      <c r="B2668" t="s">
        <v>46</v>
      </c>
      <c r="C2668" t="s">
        <v>96</v>
      </c>
      <c r="D2668" t="s">
        <v>18</v>
      </c>
      <c r="E2668">
        <v>10.5279680365297</v>
      </c>
      <c r="F2668">
        <v>10.5279680365297</v>
      </c>
      <c r="G2668">
        <v>10.5279680365297</v>
      </c>
      <c r="H2668">
        <v>10.5279680365297</v>
      </c>
      <c r="I2668">
        <v>7.01864535768647</v>
      </c>
      <c r="J2668">
        <v>3.5093226788432301</v>
      </c>
    </row>
    <row r="2669" spans="2:16">
      <c r="B2669" t="s">
        <v>46</v>
      </c>
      <c r="C2669" t="s">
        <v>96</v>
      </c>
      <c r="D2669" t="s">
        <v>19</v>
      </c>
      <c r="E2669">
        <v>6.1676655251141597</v>
      </c>
      <c r="F2669">
        <v>6.1676655251141597</v>
      </c>
      <c r="G2669">
        <v>6.1676655251141597</v>
      </c>
      <c r="H2669">
        <v>6.1676655251141597</v>
      </c>
      <c r="I2669">
        <v>4.1117770167427699</v>
      </c>
      <c r="J2669">
        <v>2.0558885083713898</v>
      </c>
    </row>
    <row r="2670" spans="2:16">
      <c r="B2670" t="s">
        <v>46</v>
      </c>
      <c r="C2670" t="s">
        <v>96</v>
      </c>
      <c r="D2670" t="s">
        <v>20</v>
      </c>
      <c r="E2670">
        <v>45.573059360730603</v>
      </c>
      <c r="F2670">
        <v>45.618284197017132</v>
      </c>
      <c r="G2670">
        <v>45.618284197017132</v>
      </c>
      <c r="H2670">
        <v>45.618284197017132</v>
      </c>
      <c r="I2670">
        <v>30.3820395738204</v>
      </c>
      <c r="J2670">
        <v>17.645697198003901</v>
      </c>
      <c r="K2670">
        <v>2.4546774110937002</v>
      </c>
      <c r="L2670">
        <v>5.9120468366772601</v>
      </c>
      <c r="M2670">
        <v>17.321720705592199</v>
      </c>
      <c r="N2670">
        <v>14.104239765351201</v>
      </c>
      <c r="O2670">
        <v>25.403577461719198</v>
      </c>
      <c r="P2670">
        <v>32.9823877907127</v>
      </c>
    </row>
    <row r="2671" spans="2:16">
      <c r="B2671" t="s">
        <v>46</v>
      </c>
      <c r="C2671" t="s">
        <v>96</v>
      </c>
      <c r="D2671" t="s">
        <v>21</v>
      </c>
      <c r="E2671">
        <v>1.3070776255707801</v>
      </c>
      <c r="F2671">
        <v>1.3070776255707801</v>
      </c>
      <c r="G2671">
        <v>1.3070776255707801</v>
      </c>
      <c r="H2671">
        <v>1.3070776255707801</v>
      </c>
      <c r="I2671">
        <v>0.87138508371385304</v>
      </c>
      <c r="J2671">
        <v>0.43569254185692702</v>
      </c>
    </row>
    <row r="2672" spans="2:16">
      <c r="B2672" t="s">
        <v>46</v>
      </c>
      <c r="C2672" t="s">
        <v>96</v>
      </c>
      <c r="D2672" t="s">
        <v>22</v>
      </c>
      <c r="E2672">
        <v>2.1621004566209998</v>
      </c>
      <c r="F2672">
        <v>2.1621004566209998</v>
      </c>
      <c r="G2672">
        <v>2.1621004566209998</v>
      </c>
      <c r="H2672">
        <v>2.1621004566209998</v>
      </c>
      <c r="I2672">
        <v>1.441400304414</v>
      </c>
      <c r="J2672">
        <v>0.72070015220700001</v>
      </c>
    </row>
    <row r="2673" spans="2:16">
      <c r="B2673" t="s">
        <v>46</v>
      </c>
      <c r="C2673" t="s">
        <v>96</v>
      </c>
      <c r="D2673" t="s">
        <v>23</v>
      </c>
      <c r="E2673">
        <v>10.690068493150701</v>
      </c>
      <c r="F2673">
        <v>10.690068493150701</v>
      </c>
      <c r="G2673">
        <v>10.690068493150701</v>
      </c>
      <c r="H2673">
        <v>10.690068493150701</v>
      </c>
      <c r="I2673">
        <v>7.1267123287671303</v>
      </c>
      <c r="J2673">
        <v>3.5633561643835701</v>
      </c>
    </row>
    <row r="2674" spans="2:16">
      <c r="B2674" t="s">
        <v>46</v>
      </c>
      <c r="C2674" t="s">
        <v>96</v>
      </c>
      <c r="D2674" t="s">
        <v>24</v>
      </c>
      <c r="E2674">
        <v>54.542808219178099</v>
      </c>
      <c r="F2674">
        <v>55.260187554540856</v>
      </c>
      <c r="G2674">
        <v>55.260187554540856</v>
      </c>
      <c r="H2674">
        <v>55.260187554540856</v>
      </c>
      <c r="I2674">
        <v>37.079251481481457</v>
      </c>
      <c r="J2674">
        <v>18.180936073059399</v>
      </c>
      <c r="M2674">
        <v>0.30134441590869299</v>
      </c>
      <c r="N2674">
        <v>0.55819984534407197</v>
      </c>
      <c r="O2674">
        <v>0.25685542943537898</v>
      </c>
      <c r="P2674">
        <v>0.144015509535947</v>
      </c>
    </row>
    <row r="2675" spans="2:16">
      <c r="B2675" t="s">
        <v>46</v>
      </c>
      <c r="C2675" t="s">
        <v>96</v>
      </c>
      <c r="D2675" t="s">
        <v>25</v>
      </c>
      <c r="E2675">
        <v>42.193185809624197</v>
      </c>
      <c r="F2675">
        <v>72</v>
      </c>
      <c r="G2675">
        <v>72</v>
      </c>
      <c r="H2675">
        <v>72</v>
      </c>
      <c r="I2675">
        <v>28.128790539749499</v>
      </c>
      <c r="J2675">
        <v>14.0643952698747</v>
      </c>
      <c r="K2675">
        <v>5.7491539101423399</v>
      </c>
      <c r="L2675">
        <v>11.5820713352421</v>
      </c>
      <c r="M2675">
        <v>11.475386639127599</v>
      </c>
      <c r="N2675">
        <v>13.0077943931426</v>
      </c>
      <c r="O2675">
        <v>15.125673801053299</v>
      </c>
      <c r="P2675">
        <v>17.484365839203999</v>
      </c>
    </row>
    <row r="2676" spans="2:16">
      <c r="B2676" t="s">
        <v>46</v>
      </c>
      <c r="C2676" t="s">
        <v>96</v>
      </c>
      <c r="D2676" t="s">
        <v>26</v>
      </c>
      <c r="E2676">
        <v>11.6794140030441</v>
      </c>
      <c r="F2676">
        <v>11.6794140030441</v>
      </c>
      <c r="G2676">
        <v>11.6794140030441</v>
      </c>
      <c r="H2676">
        <v>11.6794140030441</v>
      </c>
      <c r="I2676">
        <v>7.7862760020293997</v>
      </c>
      <c r="J2676">
        <v>3.8931380010146999</v>
      </c>
    </row>
    <row r="2677" spans="2:16">
      <c r="B2677" t="s">
        <v>46</v>
      </c>
      <c r="C2677" t="s">
        <v>96</v>
      </c>
      <c r="D2677" t="s">
        <v>27</v>
      </c>
      <c r="E2677">
        <v>25.965981735159801</v>
      </c>
      <c r="F2677">
        <v>65</v>
      </c>
      <c r="G2677">
        <v>65</v>
      </c>
      <c r="H2677">
        <v>65</v>
      </c>
      <c r="I2677">
        <v>17.310654490106501</v>
      </c>
      <c r="J2677">
        <v>8.6553272450532699</v>
      </c>
      <c r="L2677">
        <v>9.0483199406097192</v>
      </c>
      <c r="M2677">
        <v>9.0483199406097192</v>
      </c>
      <c r="N2677">
        <v>5.3132716205695099</v>
      </c>
      <c r="O2677">
        <v>7.0248990156284199</v>
      </c>
      <c r="P2677">
        <v>6.3451904139532598</v>
      </c>
    </row>
    <row r="2678" spans="2:16">
      <c r="B2678" t="s">
        <v>46</v>
      </c>
      <c r="C2678" t="s">
        <v>96</v>
      </c>
      <c r="D2678" t="s">
        <v>28</v>
      </c>
      <c r="E2678">
        <v>9.9372146118721396</v>
      </c>
      <c r="F2678">
        <v>9.9372146118721396</v>
      </c>
      <c r="G2678">
        <v>9.9372146118721396</v>
      </c>
      <c r="H2678">
        <v>9.9372146118721396</v>
      </c>
      <c r="I2678">
        <v>6.6248097412480904</v>
      </c>
      <c r="J2678">
        <v>3.3124048706240501</v>
      </c>
      <c r="N2678">
        <v>0.224458726748298</v>
      </c>
      <c r="O2678">
        <v>0.224458726748298</v>
      </c>
      <c r="P2678">
        <v>0.27416030195684898</v>
      </c>
    </row>
    <row r="2679" spans="2:16">
      <c r="B2679" t="s">
        <v>46</v>
      </c>
      <c r="C2679" t="s">
        <v>96</v>
      </c>
      <c r="D2679" t="s">
        <v>29</v>
      </c>
      <c r="E2679">
        <v>66.615867579908695</v>
      </c>
      <c r="F2679">
        <v>67.040053766211756</v>
      </c>
      <c r="G2679">
        <v>67.458606190932841</v>
      </c>
      <c r="H2679">
        <v>67.627957997183231</v>
      </c>
      <c r="I2679">
        <v>47.656091464920515</v>
      </c>
      <c r="J2679">
        <v>24.665057968407211</v>
      </c>
      <c r="L2679">
        <v>45.682794279838703</v>
      </c>
      <c r="M2679">
        <v>45.682794279838703</v>
      </c>
      <c r="P2679">
        <v>5.5307031240509703</v>
      </c>
    </row>
    <row r="2680" spans="2:16">
      <c r="B2680" t="s">
        <v>46</v>
      </c>
      <c r="C2680" t="s">
        <v>96</v>
      </c>
      <c r="D2680" t="s">
        <v>30</v>
      </c>
      <c r="E2680">
        <v>44.902397260274</v>
      </c>
      <c r="F2680">
        <v>44.902397260274</v>
      </c>
      <c r="G2680">
        <v>65</v>
      </c>
      <c r="H2680">
        <v>65</v>
      </c>
      <c r="I2680">
        <v>39.16408859087754</v>
      </c>
      <c r="J2680">
        <v>14.967465753424699</v>
      </c>
    </row>
    <row r="2681" spans="2:16">
      <c r="B2681" t="s">
        <v>46</v>
      </c>
      <c r="C2681" t="s">
        <v>97</v>
      </c>
      <c r="D2681" t="s">
        <v>16</v>
      </c>
      <c r="E2681">
        <v>0.30422374429223698</v>
      </c>
      <c r="F2681">
        <v>0.30422374429223698</v>
      </c>
      <c r="G2681">
        <v>0.30422374429223698</v>
      </c>
      <c r="H2681">
        <v>0.30382374429223702</v>
      </c>
      <c r="I2681">
        <v>0.30302374309223729</v>
      </c>
      <c r="J2681">
        <v>0.302623743092237</v>
      </c>
      <c r="K2681">
        <v>0.30222374309223698</v>
      </c>
      <c r="L2681">
        <v>0.30182374309223697</v>
      </c>
      <c r="M2681">
        <v>0.30142374309223702</v>
      </c>
      <c r="N2681">
        <v>0.30102374309223701</v>
      </c>
      <c r="O2681">
        <v>0.30062374309223699</v>
      </c>
      <c r="P2681">
        <v>0.30022374309223698</v>
      </c>
    </row>
    <row r="2682" spans="2:16">
      <c r="B2682" t="s">
        <v>46</v>
      </c>
      <c r="C2682" t="s">
        <v>97</v>
      </c>
      <c r="D2682" t="s">
        <v>17</v>
      </c>
      <c r="E2682">
        <v>6.2785388127853904E-3</v>
      </c>
      <c r="F2682">
        <v>6.2785388127853904E-3</v>
      </c>
      <c r="G2682">
        <v>2.9999999999999978</v>
      </c>
      <c r="H2682">
        <v>2.9996000000000032</v>
      </c>
      <c r="I2682">
        <v>2.9987999987999987</v>
      </c>
      <c r="J2682">
        <v>2.9983999988000045</v>
      </c>
      <c r="K2682">
        <v>2.9979999988000037</v>
      </c>
      <c r="L2682">
        <v>2.9975999988000002</v>
      </c>
      <c r="M2682">
        <v>2.9971999988000002</v>
      </c>
      <c r="N2682">
        <v>2.9967999987999998</v>
      </c>
      <c r="O2682">
        <v>2.9963999987999999</v>
      </c>
      <c r="P2682">
        <v>2.9959999987999999</v>
      </c>
    </row>
    <row r="2683" spans="2:16">
      <c r="B2683" t="s">
        <v>46</v>
      </c>
      <c r="C2683" t="s">
        <v>97</v>
      </c>
      <c r="D2683" t="s">
        <v>18</v>
      </c>
      <c r="E2683">
        <v>9.7031963470319595E-3</v>
      </c>
      <c r="F2683">
        <v>9.7031963470319612E-3</v>
      </c>
      <c r="G2683">
        <v>9.7031963470319595E-3</v>
      </c>
      <c r="H2683">
        <v>1.1497223909675194</v>
      </c>
      <c r="I2683">
        <v>1.1493223909675192</v>
      </c>
      <c r="J2683">
        <v>1.1489223909675159</v>
      </c>
      <c r="K2683">
        <v>1.14852239096752</v>
      </c>
      <c r="L2683">
        <v>1.14812239096752</v>
      </c>
      <c r="M2683">
        <v>1.14772239096752</v>
      </c>
      <c r="N2683">
        <v>1.1473223909675201</v>
      </c>
      <c r="O2683">
        <v>1.1469223909675199</v>
      </c>
      <c r="P2683">
        <v>1.14652239096752</v>
      </c>
    </row>
    <row r="2684" spans="2:16">
      <c r="B2684" t="s">
        <v>46</v>
      </c>
      <c r="C2684" t="s">
        <v>97</v>
      </c>
      <c r="D2684" t="s">
        <v>19</v>
      </c>
      <c r="F2684">
        <v>0.22</v>
      </c>
      <c r="G2684">
        <v>7</v>
      </c>
      <c r="H2684">
        <v>47.662125806657301</v>
      </c>
      <c r="I2684">
        <v>229.10405941919649</v>
      </c>
      <c r="J2684">
        <v>1101.2642969074191</v>
      </c>
      <c r="K2684">
        <v>3477.0442096725142</v>
      </c>
      <c r="L2684">
        <v>3477.0438096725179</v>
      </c>
      <c r="M2684">
        <v>3477.0434096725157</v>
      </c>
      <c r="N2684">
        <v>3477.0430096725131</v>
      </c>
      <c r="O2684">
        <v>3477.0426096725132</v>
      </c>
      <c r="P2684">
        <v>3477.0422096725151</v>
      </c>
    </row>
    <row r="2685" spans="2:16">
      <c r="B2685" t="s">
        <v>46</v>
      </c>
      <c r="C2685" t="s">
        <v>97</v>
      </c>
      <c r="D2685" t="s">
        <v>20</v>
      </c>
      <c r="G2685">
        <v>5.6260603980782399E-2</v>
      </c>
      <c r="H2685">
        <v>5.6260603980782399E-2</v>
      </c>
      <c r="I2685">
        <v>5.5460602780782443E-2</v>
      </c>
      <c r="J2685">
        <v>5.5060602780782404E-2</v>
      </c>
      <c r="K2685">
        <v>5.46606027807824E-2</v>
      </c>
      <c r="L2685">
        <v>5.4260602780782402E-2</v>
      </c>
      <c r="M2685">
        <v>5.3860602780782398E-2</v>
      </c>
      <c r="N2685">
        <v>5.34606027807824E-2</v>
      </c>
      <c r="O2685">
        <v>5.3060602780782402E-2</v>
      </c>
      <c r="P2685">
        <v>5.2660602780782398E-2</v>
      </c>
    </row>
    <row r="2686" spans="2:16">
      <c r="B2686" t="s">
        <v>46</v>
      </c>
      <c r="C2686" t="s">
        <v>97</v>
      </c>
      <c r="D2686" t="s">
        <v>21</v>
      </c>
      <c r="G2686">
        <v>2</v>
      </c>
      <c r="H2686">
        <v>3.3059871834922498</v>
      </c>
      <c r="I2686">
        <v>6.1503682903773296</v>
      </c>
      <c r="J2686">
        <v>29.564164902496614</v>
      </c>
      <c r="K2686">
        <v>30.198979043427801</v>
      </c>
      <c r="L2686">
        <v>30.198579043427799</v>
      </c>
      <c r="M2686">
        <v>30.1981790434278</v>
      </c>
      <c r="N2686">
        <v>30.197779043427801</v>
      </c>
      <c r="O2686">
        <v>30.197379043427802</v>
      </c>
      <c r="P2686">
        <v>30.196979043427799</v>
      </c>
    </row>
    <row r="2687" spans="2:16">
      <c r="B2687" t="s">
        <v>46</v>
      </c>
      <c r="C2687" t="s">
        <v>97</v>
      </c>
      <c r="D2687" t="s">
        <v>23</v>
      </c>
      <c r="F2687">
        <v>0.14000000000000001</v>
      </c>
      <c r="G2687">
        <v>0.32831530542210002</v>
      </c>
      <c r="H2687">
        <v>4.9995849999999997</v>
      </c>
      <c r="I2687">
        <v>24.032547112442359</v>
      </c>
      <c r="J2687">
        <v>115.52072972595127</v>
      </c>
      <c r="K2687">
        <v>555.28872319297398</v>
      </c>
      <c r="L2687">
        <v>555.28832319297396</v>
      </c>
      <c r="M2687">
        <v>555.28792319297395</v>
      </c>
      <c r="N2687">
        <v>555.28752319297405</v>
      </c>
      <c r="O2687">
        <v>555.28712319297404</v>
      </c>
      <c r="P2687">
        <v>555.28672319297402</v>
      </c>
    </row>
    <row r="2688" spans="2:16">
      <c r="B2688" t="s">
        <v>46</v>
      </c>
      <c r="C2688" t="s">
        <v>97</v>
      </c>
      <c r="D2688" t="s">
        <v>24</v>
      </c>
      <c r="F2688">
        <v>2.15</v>
      </c>
      <c r="G2688">
        <v>7</v>
      </c>
      <c r="H2688">
        <v>7</v>
      </c>
      <c r="I2688">
        <v>14.62800639189091</v>
      </c>
      <c r="J2688">
        <v>70.314716402595394</v>
      </c>
      <c r="K2688">
        <v>70.314316402595395</v>
      </c>
      <c r="L2688">
        <v>70.313916402595396</v>
      </c>
      <c r="M2688">
        <v>70.313516402595397</v>
      </c>
      <c r="N2688">
        <v>70.313116402595398</v>
      </c>
      <c r="O2688">
        <v>70.312716402595385</v>
      </c>
      <c r="P2688">
        <v>70.312316402595442</v>
      </c>
    </row>
    <row r="2689" spans="2:16">
      <c r="B2689" t="s">
        <v>46</v>
      </c>
      <c r="C2689" t="s">
        <v>97</v>
      </c>
      <c r="D2689" t="s">
        <v>25</v>
      </c>
      <c r="E2689">
        <v>5.7077625570776296E-4</v>
      </c>
      <c r="F2689">
        <v>5.7077625570776263E-4</v>
      </c>
      <c r="G2689">
        <v>0.11252120796156452</v>
      </c>
      <c r="H2689">
        <v>0.11244162473558139</v>
      </c>
      <c r="I2689">
        <v>0.54088759391180319</v>
      </c>
      <c r="J2689">
        <v>2.6003538418055627</v>
      </c>
      <c r="K2689">
        <v>12.4998546688727</v>
      </c>
      <c r="L2689">
        <v>12.4994546688727</v>
      </c>
      <c r="M2689">
        <v>12.4990546688727</v>
      </c>
      <c r="N2689">
        <v>12.4986546688727</v>
      </c>
      <c r="O2689">
        <v>12.498254668872701</v>
      </c>
      <c r="P2689">
        <v>12.4978546688727</v>
      </c>
    </row>
    <row r="2690" spans="2:16">
      <c r="B2690" t="s">
        <v>46</v>
      </c>
      <c r="C2690" t="s">
        <v>97</v>
      </c>
      <c r="D2690" t="s">
        <v>26</v>
      </c>
      <c r="G2690">
        <v>5.6260603980782399E-2</v>
      </c>
      <c r="H2690">
        <v>5.6260603980782399E-2</v>
      </c>
      <c r="I2690">
        <v>5.5460602780782402E-2</v>
      </c>
      <c r="J2690">
        <v>5.5060602780782397E-2</v>
      </c>
      <c r="K2690">
        <v>5.46606027807824E-2</v>
      </c>
      <c r="L2690">
        <v>5.4260602780782402E-2</v>
      </c>
      <c r="M2690">
        <v>5.3860602780782398E-2</v>
      </c>
      <c r="N2690">
        <v>5.3460602780782407E-2</v>
      </c>
      <c r="O2690">
        <v>5.3060602780782402E-2</v>
      </c>
      <c r="P2690">
        <v>5.2660602780782398E-2</v>
      </c>
    </row>
    <row r="2691" spans="2:16">
      <c r="B2691" t="s">
        <v>46</v>
      </c>
      <c r="C2691" t="s">
        <v>97</v>
      </c>
      <c r="D2691" t="s">
        <v>28</v>
      </c>
      <c r="E2691">
        <v>5.7077625570776296E-4</v>
      </c>
      <c r="F2691">
        <v>0.44999999999999996</v>
      </c>
      <c r="G2691">
        <v>0.69362388469457847</v>
      </c>
      <c r="H2691">
        <v>0.69354430146859536</v>
      </c>
      <c r="I2691">
        <v>3.3341484374981882</v>
      </c>
      <c r="J2691">
        <v>16.027079363322382</v>
      </c>
      <c r="K2691">
        <v>77.039820080297417</v>
      </c>
      <c r="L2691">
        <v>77.03942008029739</v>
      </c>
      <c r="M2691">
        <v>77.039020080297419</v>
      </c>
      <c r="N2691">
        <v>77.038620080297406</v>
      </c>
      <c r="O2691">
        <v>77.038220080297393</v>
      </c>
      <c r="P2691">
        <v>77.037820080297408</v>
      </c>
    </row>
    <row r="2692" spans="2:16">
      <c r="B2692" t="s">
        <v>46</v>
      </c>
      <c r="C2692" t="s">
        <v>97</v>
      </c>
      <c r="D2692" t="s">
        <v>29</v>
      </c>
      <c r="E2692">
        <v>0.24931506849315099</v>
      </c>
      <c r="F2692">
        <v>1.1499999999999999</v>
      </c>
      <c r="G2692">
        <v>7.9999999999999973</v>
      </c>
      <c r="H2692">
        <v>9.999569999999995</v>
      </c>
      <c r="I2692">
        <v>48.066616956240509</v>
      </c>
      <c r="J2692">
        <v>231.04837896021127</v>
      </c>
      <c r="K2692">
        <v>1110.6103072749311</v>
      </c>
      <c r="L2692">
        <v>1110.6099072749321</v>
      </c>
      <c r="M2692">
        <v>1110.609507274932</v>
      </c>
      <c r="N2692">
        <v>1110.6091072749318</v>
      </c>
      <c r="O2692">
        <v>1110.6087072749319</v>
      </c>
      <c r="P2692">
        <v>1110.608307274932</v>
      </c>
    </row>
    <row r="2693" spans="2:16">
      <c r="B2693" t="s">
        <v>46</v>
      </c>
      <c r="C2693" t="s">
        <v>97</v>
      </c>
      <c r="D2693" t="s">
        <v>30</v>
      </c>
      <c r="E2693">
        <v>0.75811872146118697</v>
      </c>
      <c r="F2693">
        <v>9.5</v>
      </c>
      <c r="G2693">
        <v>68</v>
      </c>
      <c r="H2693">
        <v>67.999599999999973</v>
      </c>
      <c r="I2693">
        <v>144.97429053029484</v>
      </c>
      <c r="J2693">
        <v>696.86693543163938</v>
      </c>
      <c r="K2693">
        <v>772.79911123351303</v>
      </c>
      <c r="L2693">
        <v>772.7987112335129</v>
      </c>
      <c r="M2693">
        <v>772.79831123351198</v>
      </c>
      <c r="N2693">
        <v>772.79791123351197</v>
      </c>
      <c r="O2693">
        <v>772.79751123351298</v>
      </c>
      <c r="P2693">
        <v>772.79711123351194</v>
      </c>
    </row>
    <row r="2694" spans="2:16">
      <c r="B2694" t="s">
        <v>46</v>
      </c>
      <c r="C2694" t="s">
        <v>98</v>
      </c>
      <c r="D2694" t="s">
        <v>16</v>
      </c>
      <c r="I2694">
        <v>4.0000000000000002E-4</v>
      </c>
      <c r="J2694">
        <v>2.3227313556979101E-3</v>
      </c>
      <c r="K2694">
        <v>1.15649710211578E-2</v>
      </c>
      <c r="L2694">
        <v>1.11649710211578E-2</v>
      </c>
      <c r="M2694">
        <v>1.0764971021157799E-2</v>
      </c>
      <c r="N2694">
        <v>1.03649710211578E-2</v>
      </c>
      <c r="O2694">
        <v>9.9649710211577609E-3</v>
      </c>
      <c r="P2694">
        <v>9.5649710211577598E-3</v>
      </c>
    </row>
    <row r="2695" spans="2:16">
      <c r="B2695" t="s">
        <v>46</v>
      </c>
      <c r="C2695" t="s">
        <v>98</v>
      </c>
      <c r="D2695" t="s">
        <v>17</v>
      </c>
      <c r="H2695">
        <v>1.599994E-3</v>
      </c>
      <c r="I2695">
        <v>1.599994E-3</v>
      </c>
      <c r="J2695">
        <v>1.199994E-3</v>
      </c>
      <c r="K2695">
        <v>7.9999400000000005E-4</v>
      </c>
      <c r="L2695">
        <v>6.6692693552445595E-4</v>
      </c>
      <c r="M2695">
        <v>2.78715223802043E-4</v>
      </c>
    </row>
    <row r="2696" spans="2:16">
      <c r="B2696" t="s">
        <v>46</v>
      </c>
      <c r="C2696" t="s">
        <v>98</v>
      </c>
      <c r="D2696" t="s">
        <v>19</v>
      </c>
      <c r="H2696">
        <v>4.9599850000000001E-2</v>
      </c>
      <c r="I2696">
        <v>0.23881796708228301</v>
      </c>
      <c r="J2696">
        <v>1.14835698403284</v>
      </c>
      <c r="K2696">
        <v>5.5203549518365902</v>
      </c>
      <c r="L2696">
        <v>5.5199549518365902</v>
      </c>
      <c r="M2696">
        <v>5.5195549518365903</v>
      </c>
      <c r="N2696">
        <v>5.5191549518365903</v>
      </c>
      <c r="O2696">
        <v>5.5187549518365904</v>
      </c>
      <c r="P2696">
        <v>5.5183549518365904</v>
      </c>
    </row>
    <row r="2697" spans="2:16">
      <c r="B2697" t="s">
        <v>46</v>
      </c>
      <c r="C2697" t="s">
        <v>98</v>
      </c>
      <c r="D2697" t="s">
        <v>21</v>
      </c>
      <c r="E2697">
        <v>11.1111111111111</v>
      </c>
      <c r="F2697">
        <v>11.1111111111111</v>
      </c>
      <c r="G2697">
        <v>11.1111111111111</v>
      </c>
      <c r="H2697">
        <v>11.110711111111099</v>
      </c>
      <c r="I2697">
        <v>11.109911109911099</v>
      </c>
      <c r="J2697">
        <v>53.4038361251067</v>
      </c>
      <c r="K2697">
        <v>53.403436125106801</v>
      </c>
      <c r="L2697">
        <v>53.403036125106802</v>
      </c>
      <c r="M2697">
        <v>53.402636125106802</v>
      </c>
      <c r="N2697">
        <v>53.402236125106803</v>
      </c>
      <c r="O2697">
        <v>53.401836125106797</v>
      </c>
      <c r="P2697">
        <v>53.401436125106798</v>
      </c>
    </row>
    <row r="2698" spans="2:16">
      <c r="B2698" t="s">
        <v>46</v>
      </c>
      <c r="C2698" t="s">
        <v>98</v>
      </c>
      <c r="D2698" t="s">
        <v>23</v>
      </c>
      <c r="I2698">
        <v>4.0000000000000002E-4</v>
      </c>
      <c r="J2698">
        <v>2.3227313556979101E-3</v>
      </c>
      <c r="K2698">
        <v>1.15649710211578E-2</v>
      </c>
      <c r="L2698">
        <v>1.11649710211578E-2</v>
      </c>
      <c r="M2698">
        <v>1.0764971021157799E-2</v>
      </c>
      <c r="N2698">
        <v>1.03649710211578E-2</v>
      </c>
      <c r="O2698">
        <v>9.9649710211577609E-3</v>
      </c>
      <c r="P2698">
        <v>9.5649710211577598E-3</v>
      </c>
    </row>
    <row r="2699" spans="2:16">
      <c r="B2699" t="s">
        <v>46</v>
      </c>
      <c r="C2699" t="s">
        <v>98</v>
      </c>
      <c r="D2699" t="s">
        <v>25</v>
      </c>
      <c r="I2699">
        <v>4.0000000000000002E-4</v>
      </c>
      <c r="J2699">
        <v>2.3227313556979101E-3</v>
      </c>
      <c r="K2699">
        <v>1.15649710211578E-2</v>
      </c>
      <c r="L2699">
        <v>1.11649710211578E-2</v>
      </c>
      <c r="M2699">
        <v>1.0764971021157799E-2</v>
      </c>
      <c r="N2699">
        <v>1.03649710211578E-2</v>
      </c>
      <c r="O2699">
        <v>9.9649710211577609E-3</v>
      </c>
      <c r="P2699">
        <v>9.5649710211577598E-3</v>
      </c>
    </row>
    <row r="2700" spans="2:16">
      <c r="B2700" t="s">
        <v>46</v>
      </c>
      <c r="C2700" t="s">
        <v>98</v>
      </c>
      <c r="D2700" t="s">
        <v>27</v>
      </c>
      <c r="I2700">
        <v>4.0000000000000002E-4</v>
      </c>
      <c r="J2700">
        <v>2.3227313556979101E-3</v>
      </c>
      <c r="K2700">
        <v>2.1470061702930699E-3</v>
      </c>
      <c r="L2700">
        <v>1.74700617029307E-3</v>
      </c>
      <c r="M2700">
        <v>1.34700617029307E-3</v>
      </c>
      <c r="N2700">
        <v>1.05312529243392E-3</v>
      </c>
      <c r="O2700">
        <v>6.53125292433921E-4</v>
      </c>
      <c r="P2700">
        <v>2.7295114132671E-4</v>
      </c>
    </row>
    <row r="2701" spans="2:16">
      <c r="B2701" t="s">
        <v>46</v>
      </c>
      <c r="C2701" t="s">
        <v>98</v>
      </c>
      <c r="D2701" t="s">
        <v>28</v>
      </c>
      <c r="J2701">
        <v>4.0000000000000002E-4</v>
      </c>
      <c r="K2701">
        <v>4.0000000000000002E-4</v>
      </c>
      <c r="L2701">
        <v>2.2427481459515601E-4</v>
      </c>
    </row>
    <row r="2702" spans="2:16">
      <c r="B2702" t="s">
        <v>46</v>
      </c>
      <c r="C2702" t="s">
        <v>98</v>
      </c>
      <c r="D2702" t="s">
        <v>29</v>
      </c>
      <c r="E2702">
        <v>0.1</v>
      </c>
      <c r="F2702">
        <v>9.9999999999999978E-2</v>
      </c>
      <c r="G2702">
        <v>0.1</v>
      </c>
      <c r="H2702">
        <v>9.9599999999999994E-2</v>
      </c>
      <c r="I2702">
        <v>0.4791601075687803</v>
      </c>
      <c r="J2702">
        <v>2.3036404080552004</v>
      </c>
      <c r="K2702">
        <v>11.0736041120512</v>
      </c>
      <c r="L2702">
        <v>11.073204112051201</v>
      </c>
      <c r="M2702">
        <v>11.0728041120512</v>
      </c>
      <c r="N2702">
        <v>11.072404112051199</v>
      </c>
      <c r="O2702">
        <v>11.0720041120512</v>
      </c>
      <c r="P2702">
        <v>11.071604112051199</v>
      </c>
    </row>
    <row r="2703" spans="2:16">
      <c r="B2703" t="s">
        <v>46</v>
      </c>
      <c r="C2703" t="s">
        <v>98</v>
      </c>
      <c r="D2703" t="s">
        <v>30</v>
      </c>
      <c r="E2703">
        <v>1.2999999999999999E-2</v>
      </c>
      <c r="F2703">
        <v>1.2999999999999968E-2</v>
      </c>
      <c r="G2703">
        <v>1.038400000000002</v>
      </c>
      <c r="H2703">
        <v>1.7995946000000003</v>
      </c>
      <c r="I2703">
        <v>1.7987945987999969</v>
      </c>
      <c r="J2703">
        <v>1.7983945988000034</v>
      </c>
      <c r="K2703">
        <v>1.7979945987999999</v>
      </c>
      <c r="L2703">
        <v>1.7975945987999999</v>
      </c>
      <c r="M2703">
        <v>1.7971945988</v>
      </c>
      <c r="N2703">
        <v>1.7967945988</v>
      </c>
      <c r="O2703">
        <v>1.7963945988000001</v>
      </c>
      <c r="P2703">
        <v>1.7959945987999999</v>
      </c>
    </row>
    <row r="2704" spans="2:16">
      <c r="B2704" t="s">
        <v>46</v>
      </c>
      <c r="C2704" t="s">
        <v>103</v>
      </c>
      <c r="D2704" t="s">
        <v>18</v>
      </c>
      <c r="E2704">
        <v>1.76940639269406E-2</v>
      </c>
      <c r="F2704">
        <v>1.70772939255713E-2</v>
      </c>
      <c r="G2704">
        <v>1.55353689221481E-2</v>
      </c>
      <c r="H2704">
        <v>1.3068288916671E-2</v>
      </c>
      <c r="I2704">
        <v>8.7121926111140002E-3</v>
      </c>
      <c r="J2704">
        <v>4.3560963055570001E-3</v>
      </c>
    </row>
    <row r="2705" spans="2:16">
      <c r="B2705" t="s">
        <v>46</v>
      </c>
      <c r="C2705" t="s">
        <v>103</v>
      </c>
      <c r="D2705" t="s">
        <v>30</v>
      </c>
      <c r="E2705">
        <v>0.30479452054794498</v>
      </c>
      <c r="F2705">
        <v>0.29417015987919698</v>
      </c>
      <c r="G2705">
        <v>0.26760925820732601</v>
      </c>
      <c r="H2705">
        <v>0.225111815532332</v>
      </c>
      <c r="I2705">
        <v>0.15007454368822101</v>
      </c>
      <c r="J2705">
        <v>7.5037271844110701E-2</v>
      </c>
    </row>
    <row r="2706" spans="2:16">
      <c r="B2706" t="s">
        <v>46</v>
      </c>
      <c r="C2706" t="s">
        <v>99</v>
      </c>
      <c r="D2706" t="s">
        <v>16</v>
      </c>
      <c r="E2706">
        <v>0.47488584474885798</v>
      </c>
      <c r="F2706">
        <v>1.0413832775112291</v>
      </c>
      <c r="G2706">
        <v>0.99999999999999911</v>
      </c>
      <c r="H2706">
        <v>0.93378675598203209</v>
      </c>
      <c r="I2706">
        <v>4.4889526881552264</v>
      </c>
      <c r="J2706">
        <v>21.578025219401223</v>
      </c>
      <c r="K2706">
        <v>103.722264208458</v>
      </c>
      <c r="L2706">
        <v>397.25403753734599</v>
      </c>
      <c r="M2706">
        <v>392.83805192076801</v>
      </c>
      <c r="N2706">
        <v>501.85583466713598</v>
      </c>
      <c r="O2706">
        <v>646.98986062773599</v>
      </c>
      <c r="P2706">
        <v>820.27404480679002</v>
      </c>
    </row>
    <row r="2707" spans="2:16">
      <c r="B2707" t="s">
        <v>46</v>
      </c>
      <c r="C2707" t="s">
        <v>99</v>
      </c>
      <c r="D2707" t="s">
        <v>17</v>
      </c>
      <c r="E2707">
        <v>0.85445205479452002</v>
      </c>
      <c r="F2707">
        <v>3.074460055810472</v>
      </c>
      <c r="G2707">
        <v>3.0000000000000018</v>
      </c>
      <c r="H2707">
        <v>2.8808639107032499</v>
      </c>
      <c r="I2707">
        <v>13.848218431519129</v>
      </c>
      <c r="J2707">
        <v>49.996617463910773</v>
      </c>
      <c r="K2707">
        <v>58.939117870052399</v>
      </c>
      <c r="L2707">
        <v>101.35124563787301</v>
      </c>
      <c r="M2707">
        <v>77.560899164842496</v>
      </c>
      <c r="N2707">
        <v>76.285416040374898</v>
      </c>
      <c r="O2707">
        <v>85.133404034139303</v>
      </c>
      <c r="P2707">
        <v>95.6791367238189</v>
      </c>
    </row>
    <row r="2708" spans="2:16">
      <c r="B2708" t="s">
        <v>46</v>
      </c>
      <c r="C2708" t="s">
        <v>99</v>
      </c>
      <c r="D2708" t="s">
        <v>18</v>
      </c>
      <c r="E2708">
        <v>0.83961187214611899</v>
      </c>
      <c r="F2708">
        <v>4.6522474517522907</v>
      </c>
      <c r="G2708">
        <v>5.9999999999999964</v>
      </c>
      <c r="H2708">
        <v>5.8829330745788058</v>
      </c>
      <c r="I2708">
        <v>28.278649714912522</v>
      </c>
      <c r="J2708">
        <v>135.05586672768248</v>
      </c>
      <c r="K2708">
        <v>168.34059356468899</v>
      </c>
      <c r="L2708">
        <v>250.03056832068</v>
      </c>
      <c r="M2708">
        <v>177.208199158112</v>
      </c>
      <c r="N2708">
        <v>130.512369131192</v>
      </c>
      <c r="O2708">
        <v>213.71762046874301</v>
      </c>
      <c r="P2708">
        <v>232.229928589548</v>
      </c>
    </row>
    <row r="2709" spans="2:16">
      <c r="B2709" t="s">
        <v>46</v>
      </c>
      <c r="C2709" t="s">
        <v>99</v>
      </c>
      <c r="D2709" t="s">
        <v>19</v>
      </c>
      <c r="F2709">
        <v>44.223670504200001</v>
      </c>
      <c r="G2709">
        <v>44.223670504200001</v>
      </c>
      <c r="H2709">
        <v>155.41696201308301</v>
      </c>
      <c r="I2709">
        <v>747.06306517466703</v>
      </c>
      <c r="J2709">
        <v>828.131501229935</v>
      </c>
      <c r="K2709">
        <v>2138.2152908265298</v>
      </c>
      <c r="L2709">
        <v>2138.2150448457401</v>
      </c>
      <c r="M2709">
        <v>1625.59669513824</v>
      </c>
      <c r="N2709">
        <v>1901.8534995980799</v>
      </c>
      <c r="O2709">
        <v>2077.17155183573</v>
      </c>
      <c r="P2709">
        <v>2344.1161942620702</v>
      </c>
    </row>
    <row r="2710" spans="2:16">
      <c r="B2710" t="s">
        <v>46</v>
      </c>
      <c r="C2710" t="s">
        <v>99</v>
      </c>
      <c r="D2710" t="s">
        <v>20</v>
      </c>
      <c r="E2710">
        <v>0.212899543378995</v>
      </c>
      <c r="F2710">
        <v>4.0185528395573185</v>
      </c>
      <c r="G2710">
        <v>4</v>
      </c>
      <c r="H2710">
        <v>15.256048921228441</v>
      </c>
      <c r="I2710">
        <v>51.325739048337795</v>
      </c>
      <c r="J2710">
        <v>246.71441955651935</v>
      </c>
      <c r="K2710">
        <v>359.367255747586</v>
      </c>
      <c r="L2710">
        <v>433.81588926299099</v>
      </c>
      <c r="M2710">
        <v>276.383298105905</v>
      </c>
      <c r="N2710">
        <v>206.09507385750601</v>
      </c>
      <c r="O2710">
        <v>342.29584019270902</v>
      </c>
      <c r="P2710">
        <v>412.34567313738501</v>
      </c>
    </row>
    <row r="2711" spans="2:16">
      <c r="B2711" t="s">
        <v>46</v>
      </c>
      <c r="C2711" t="s">
        <v>99</v>
      </c>
      <c r="D2711" t="s">
        <v>21</v>
      </c>
      <c r="E2711">
        <v>9.4748858447488593E-2</v>
      </c>
      <c r="F2711">
        <v>0.39744615456918853</v>
      </c>
      <c r="G2711">
        <v>3.0747800054974381</v>
      </c>
      <c r="H2711">
        <v>3.0615691899842377</v>
      </c>
      <c r="I2711">
        <v>14.716837698053357</v>
      </c>
      <c r="J2711">
        <v>70.741713246910891</v>
      </c>
      <c r="K2711">
        <v>251.829103716795</v>
      </c>
      <c r="L2711">
        <v>216.62067297354</v>
      </c>
      <c r="M2711">
        <v>106.41457332913799</v>
      </c>
      <c r="O2711">
        <v>4.9712400813959299</v>
      </c>
      <c r="P2711">
        <v>16.669626637569898</v>
      </c>
    </row>
    <row r="2712" spans="2:16">
      <c r="B2712" t="s">
        <v>46</v>
      </c>
      <c r="C2712" t="s">
        <v>99</v>
      </c>
      <c r="D2712" t="s">
        <v>22</v>
      </c>
      <c r="E2712">
        <v>8.3904109589041098E-2</v>
      </c>
      <c r="F2712">
        <v>8.0979426034160903E-2</v>
      </c>
      <c r="G2712">
        <v>7.3667717146960507E-2</v>
      </c>
      <c r="H2712">
        <v>6.19689829274397E-2</v>
      </c>
      <c r="I2712">
        <v>0.29827426638824284</v>
      </c>
      <c r="J2712">
        <v>1.4341532114561699</v>
      </c>
      <c r="K2712">
        <v>1.2445433930869301</v>
      </c>
      <c r="L2712">
        <v>0.53947502011007697</v>
      </c>
    </row>
    <row r="2713" spans="2:16">
      <c r="B2713" t="s">
        <v>46</v>
      </c>
      <c r="C2713" t="s">
        <v>99</v>
      </c>
      <c r="D2713" t="s">
        <v>23</v>
      </c>
      <c r="E2713">
        <v>3.4041095890410999</v>
      </c>
      <c r="F2713">
        <v>18.29664647485215</v>
      </c>
      <c r="G2713">
        <v>18.000000000000011</v>
      </c>
      <c r="H2713">
        <v>17.5253656402366</v>
      </c>
      <c r="I2713">
        <v>84.2418250913843</v>
      </c>
      <c r="J2713">
        <v>194.75363227087391</v>
      </c>
      <c r="K2713">
        <v>452.33727684199698</v>
      </c>
      <c r="L2713">
        <v>539.887677414569</v>
      </c>
      <c r="M2713">
        <v>562.36284123575399</v>
      </c>
      <c r="N2713">
        <v>684.11169189022996</v>
      </c>
      <c r="O2713">
        <v>819.50200143085601</v>
      </c>
      <c r="P2713">
        <v>964.54650067458999</v>
      </c>
    </row>
    <row r="2714" spans="2:16">
      <c r="B2714" t="s">
        <v>46</v>
      </c>
      <c r="C2714" t="s">
        <v>99</v>
      </c>
      <c r="D2714" t="s">
        <v>24</v>
      </c>
      <c r="E2714">
        <v>3.4246575342465799E-3</v>
      </c>
      <c r="F2714">
        <v>1.533305282695272</v>
      </c>
      <c r="G2714">
        <v>3.0000000000000049</v>
      </c>
      <c r="H2714">
        <v>2.9995225006441064</v>
      </c>
      <c r="I2714">
        <v>14.418589910274557</v>
      </c>
      <c r="J2714">
        <v>69.308087313586185</v>
      </c>
      <c r="K2714">
        <v>60.380422426226303</v>
      </c>
      <c r="L2714">
        <v>25.9958986360718</v>
      </c>
    </row>
    <row r="2715" spans="2:16">
      <c r="B2715" t="s">
        <v>46</v>
      </c>
      <c r="C2715" t="s">
        <v>99</v>
      </c>
      <c r="D2715" t="s">
        <v>25</v>
      </c>
      <c r="E2715">
        <v>3.1963470319634701E-2</v>
      </c>
      <c r="F2715">
        <v>3.0849305155870799E-2</v>
      </c>
      <c r="G2715">
        <v>2.8063892246461102E-2</v>
      </c>
      <c r="H2715">
        <v>2.6108318336850957</v>
      </c>
      <c r="I2715">
        <v>12.55022057770147</v>
      </c>
      <c r="J2715">
        <v>60.327156564179738</v>
      </c>
      <c r="K2715">
        <v>245.95943029787301</v>
      </c>
      <c r="L2715">
        <v>289.62028626895801</v>
      </c>
      <c r="M2715">
        <v>287.02404270967799</v>
      </c>
      <c r="N2715">
        <v>324.31238210355701</v>
      </c>
      <c r="O2715">
        <v>375.84719840889102</v>
      </c>
      <c r="P2715">
        <v>433.24178871673399</v>
      </c>
    </row>
    <row r="2716" spans="2:16">
      <c r="B2716" t="s">
        <v>46</v>
      </c>
      <c r="C2716" t="s">
        <v>99</v>
      </c>
      <c r="D2716" t="s">
        <v>26</v>
      </c>
      <c r="E2716">
        <v>2.85388127853881E-3</v>
      </c>
      <c r="F2716">
        <v>9.251440224605989E-2</v>
      </c>
      <c r="G2716">
        <v>0.14706508226486262</v>
      </c>
      <c r="H2716">
        <v>0.36132648907837395</v>
      </c>
      <c r="I2716">
        <v>1.7372344254880714</v>
      </c>
      <c r="J2716">
        <v>8.3509877552094256</v>
      </c>
      <c r="K2716">
        <v>39.991558673819704</v>
      </c>
      <c r="L2716">
        <v>59.934003005895299</v>
      </c>
      <c r="M2716">
        <v>42.4041844762639</v>
      </c>
      <c r="N2716">
        <v>45.794600796118203</v>
      </c>
      <c r="O2716">
        <v>51.080420164784499</v>
      </c>
      <c r="P2716">
        <v>61.101202228417499</v>
      </c>
    </row>
    <row r="2717" spans="2:16">
      <c r="B2717" t="s">
        <v>46</v>
      </c>
      <c r="C2717" t="s">
        <v>99</v>
      </c>
      <c r="D2717" t="s">
        <v>27</v>
      </c>
      <c r="E2717">
        <v>1.14155251141553E-3</v>
      </c>
      <c r="F2717">
        <v>1.10176089842396E-3</v>
      </c>
      <c r="G2717">
        <v>1.0022818659450399E-3</v>
      </c>
      <c r="H2717">
        <v>4.7199342169734084</v>
      </c>
      <c r="I2717">
        <v>22.688313789515654</v>
      </c>
      <c r="J2717">
        <v>109.05923082753733</v>
      </c>
      <c r="K2717">
        <v>524.22940685100696</v>
      </c>
      <c r="L2717">
        <v>923.14666574798002</v>
      </c>
      <c r="M2717">
        <v>693.10392899229703</v>
      </c>
      <c r="N2717">
        <v>977.93888026102604</v>
      </c>
      <c r="O2717">
        <v>1173.5574231184801</v>
      </c>
      <c r="P2717">
        <v>1411.21965869992</v>
      </c>
    </row>
    <row r="2718" spans="2:16">
      <c r="B2718" t="s">
        <v>46</v>
      </c>
      <c r="C2718" t="s">
        <v>99</v>
      </c>
      <c r="D2718" t="s">
        <v>28</v>
      </c>
      <c r="E2718">
        <v>7.1347031963470295E-2</v>
      </c>
      <c r="F2718">
        <v>0.27286005615149728</v>
      </c>
      <c r="G2718">
        <v>0.45032458382156498</v>
      </c>
      <c r="H2718">
        <v>0.44037668057367318</v>
      </c>
      <c r="I2718">
        <v>2.1172151301429123</v>
      </c>
      <c r="J2718">
        <v>10.177489793709592</v>
      </c>
      <c r="K2718">
        <v>48.9218468716521</v>
      </c>
      <c r="L2718">
        <v>43.878710102301902</v>
      </c>
      <c r="M2718">
        <v>22.461965484355101</v>
      </c>
    </row>
    <row r="2719" spans="2:16">
      <c r="B2719" t="s">
        <v>46</v>
      </c>
      <c r="C2719" t="s">
        <v>99</v>
      </c>
      <c r="D2719" t="s">
        <v>29</v>
      </c>
      <c r="E2719">
        <v>10.206050228310501</v>
      </c>
      <c r="F2719">
        <v>45.615010981048194</v>
      </c>
      <c r="G2719">
        <v>60.000000000000028</v>
      </c>
      <c r="H2719">
        <v>58.576972336195603</v>
      </c>
      <c r="I2719">
        <v>281.56985358163081</v>
      </c>
      <c r="J2719">
        <v>450.87096169969038</v>
      </c>
      <c r="K2719">
        <v>770.06399794207096</v>
      </c>
      <c r="L2719">
        <v>1005.77347694294</v>
      </c>
      <c r="M2719">
        <v>825.14020041274398</v>
      </c>
      <c r="N2719">
        <v>937.29748732591497</v>
      </c>
      <c r="O2719">
        <v>1057.6214821910501</v>
      </c>
      <c r="P2719">
        <v>1188.0830503131399</v>
      </c>
    </row>
    <row r="2720" spans="2:16">
      <c r="B2720" t="s">
        <v>46</v>
      </c>
      <c r="C2720" t="s">
        <v>99</v>
      </c>
      <c r="D2720" t="s">
        <v>30</v>
      </c>
      <c r="E2720">
        <v>38.453767123287697</v>
      </c>
      <c r="F2720">
        <v>94.437366743860295</v>
      </c>
      <c r="G2720">
        <v>100</v>
      </c>
      <c r="H2720">
        <v>94.638398482290199</v>
      </c>
      <c r="I2720">
        <v>374.44029718389828</v>
      </c>
      <c r="J2720">
        <v>755.83985637378362</v>
      </c>
      <c r="K2720">
        <v>889.60760803923495</v>
      </c>
      <c r="L2720">
        <v>934.83412346579905</v>
      </c>
      <c r="M2720">
        <v>585.74247834201697</v>
      </c>
      <c r="N2720">
        <v>211.25163532838101</v>
      </c>
    </row>
    <row r="2721" spans="2:16">
      <c r="B2721" t="s">
        <v>47</v>
      </c>
      <c r="C2721" t="s">
        <v>90</v>
      </c>
      <c r="D2721" t="s">
        <v>16</v>
      </c>
      <c r="I2721">
        <v>51.535766076426398</v>
      </c>
      <c r="J2721">
        <v>68.284961401848605</v>
      </c>
      <c r="K2721">
        <v>68.284961401848605</v>
      </c>
      <c r="L2721">
        <v>16.7491953254222</v>
      </c>
      <c r="M2721">
        <v>58.480030437666699</v>
      </c>
      <c r="N2721">
        <v>85.301978686454206</v>
      </c>
      <c r="O2721">
        <v>101.043270538549</v>
      </c>
      <c r="P2721">
        <v>133.30994815397801</v>
      </c>
    </row>
    <row r="2722" spans="2:16">
      <c r="B2722" t="s">
        <v>47</v>
      </c>
      <c r="C2722" t="s">
        <v>90</v>
      </c>
      <c r="D2722" t="s">
        <v>17</v>
      </c>
      <c r="E2722">
        <v>0.199086757990868</v>
      </c>
      <c r="F2722">
        <v>0.19214710068513899</v>
      </c>
      <c r="G2722">
        <v>0.174797957420815</v>
      </c>
      <c r="H2722">
        <v>3.0704088110204082</v>
      </c>
      <c r="I2722">
        <v>13.912159460721398</v>
      </c>
      <c r="J2722">
        <v>33.256693482937379</v>
      </c>
      <c r="K2722">
        <v>30.284310890715581</v>
      </c>
      <c r="L2722">
        <v>19.39354713161535</v>
      </c>
      <c r="O2722">
        <v>18.628313264987199</v>
      </c>
      <c r="P2722">
        <v>20.787004335789302</v>
      </c>
    </row>
    <row r="2723" spans="2:16">
      <c r="B2723" t="s">
        <v>47</v>
      </c>
      <c r="C2723" t="s">
        <v>90</v>
      </c>
      <c r="D2723" t="s">
        <v>18</v>
      </c>
      <c r="I2723">
        <v>18.011705233852702</v>
      </c>
      <c r="J2723">
        <v>34.550262466982488</v>
      </c>
      <c r="K2723">
        <v>34.550262466982488</v>
      </c>
      <c r="L2723">
        <v>16.53855723312979</v>
      </c>
      <c r="O2723">
        <v>28.4521911039236</v>
      </c>
      <c r="P2723">
        <v>28.4521911039236</v>
      </c>
    </row>
    <row r="2724" spans="2:16">
      <c r="B2724" t="s">
        <v>47</v>
      </c>
      <c r="C2724" t="s">
        <v>90</v>
      </c>
      <c r="D2724" t="s">
        <v>19</v>
      </c>
      <c r="E2724">
        <v>1.8264840182648401</v>
      </c>
      <c r="F2724">
        <v>1.7628174374783301</v>
      </c>
      <c r="G2724">
        <v>1.60365098551206</v>
      </c>
      <c r="H2724">
        <v>40.956542687792698</v>
      </c>
      <c r="I2724">
        <v>96.088161073122691</v>
      </c>
      <c r="J2724">
        <v>95.638499519000689</v>
      </c>
      <c r="K2724">
        <v>55.581279939452003</v>
      </c>
      <c r="N2724">
        <v>141.80323355957799</v>
      </c>
      <c r="O2724">
        <v>142.387308812849</v>
      </c>
      <c r="P2724">
        <v>142.387308812849</v>
      </c>
    </row>
    <row r="2725" spans="2:16">
      <c r="B2725" t="s">
        <v>47</v>
      </c>
      <c r="C2725" t="s">
        <v>90</v>
      </c>
      <c r="D2725" t="s">
        <v>20</v>
      </c>
      <c r="E2725">
        <v>4.3378995433789997</v>
      </c>
      <c r="F2725">
        <v>4.1866914140110403</v>
      </c>
      <c r="G2725">
        <v>10.74060069246449</v>
      </c>
      <c r="H2725">
        <v>16.825094324750332</v>
      </c>
      <c r="I2725">
        <v>53.676253687206746</v>
      </c>
      <c r="J2725">
        <v>77.399141155553181</v>
      </c>
      <c r="K2725">
        <v>72.673576820556079</v>
      </c>
      <c r="L2725">
        <v>34.75447126705987</v>
      </c>
      <c r="M2725">
        <v>6.2149666272206696</v>
      </c>
    </row>
    <row r="2726" spans="2:16">
      <c r="B2726" t="s">
        <v>47</v>
      </c>
      <c r="C2726" t="s">
        <v>90</v>
      </c>
      <c r="D2726" t="s">
        <v>21</v>
      </c>
      <c r="E2726">
        <v>0.68493150684931503</v>
      </c>
      <c r="F2726">
        <v>0.661056539054375</v>
      </c>
      <c r="G2726">
        <v>0.60136911956702399</v>
      </c>
      <c r="H2726">
        <v>11.392791477071134</v>
      </c>
      <c r="I2726">
        <v>13.231377501493489</v>
      </c>
      <c r="J2726">
        <v>70.00618022114503</v>
      </c>
      <c r="K2726">
        <v>61.155760038354899</v>
      </c>
      <c r="L2726">
        <v>59.148550931136839</v>
      </c>
      <c r="M2726">
        <v>18.613789403308441</v>
      </c>
      <c r="N2726">
        <v>18.8326445689396</v>
      </c>
      <c r="O2726">
        <v>20.290531712950202</v>
      </c>
      <c r="P2726">
        <v>21.468979947805298</v>
      </c>
    </row>
    <row r="2727" spans="2:16">
      <c r="B2727" t="s">
        <v>47</v>
      </c>
      <c r="C2727" t="s">
        <v>90</v>
      </c>
      <c r="D2727" t="s">
        <v>22</v>
      </c>
      <c r="E2727">
        <v>0.68493150684931503</v>
      </c>
      <c r="F2727">
        <v>0.661056539054375</v>
      </c>
      <c r="G2727">
        <v>0.60136911956702399</v>
      </c>
      <c r="H2727">
        <v>2.0099118129128928</v>
      </c>
      <c r="I2727">
        <v>20.687885998727509</v>
      </c>
      <c r="J2727">
        <v>277.53908360993745</v>
      </c>
      <c r="K2727">
        <v>275.86641796261608</v>
      </c>
      <c r="L2727">
        <v>257.01982069400572</v>
      </c>
      <c r="M2727">
        <v>48.210920120003401</v>
      </c>
      <c r="N2727">
        <v>56.337191427803802</v>
      </c>
      <c r="O2727">
        <v>63.918650497574198</v>
      </c>
      <c r="P2727">
        <v>71.179985608313899</v>
      </c>
    </row>
    <row r="2728" spans="2:16">
      <c r="B2728" t="s">
        <v>47</v>
      </c>
      <c r="C2728" t="s">
        <v>90</v>
      </c>
      <c r="D2728" t="s">
        <v>23</v>
      </c>
      <c r="E2728">
        <v>0.45662100456621002</v>
      </c>
      <c r="F2728">
        <v>0.44070435936958302</v>
      </c>
      <c r="G2728">
        <v>0.40091274637801599</v>
      </c>
      <c r="H2728">
        <v>5.4367849423465664</v>
      </c>
      <c r="I2728">
        <v>26.792530538357475</v>
      </c>
      <c r="J2728">
        <v>26.680115149826971</v>
      </c>
      <c r="K2728">
        <v>21.468160984541399</v>
      </c>
      <c r="N2728">
        <v>20.173764581035201</v>
      </c>
      <c r="O2728">
        <v>38.155427078357199</v>
      </c>
      <c r="P2728">
        <v>71.323842684464594</v>
      </c>
    </row>
    <row r="2729" spans="2:16">
      <c r="B2729" t="s">
        <v>47</v>
      </c>
      <c r="C2729" t="s">
        <v>90</v>
      </c>
      <c r="D2729" t="s">
        <v>24</v>
      </c>
      <c r="E2729">
        <v>0.932077625570776</v>
      </c>
      <c r="F2729">
        <v>0.899587773563161</v>
      </c>
      <c r="G2729">
        <v>0.81836314354412498</v>
      </c>
      <c r="H2729">
        <v>0.68840373551366696</v>
      </c>
      <c r="I2729">
        <v>1.500007738264578</v>
      </c>
      <c r="J2729">
        <v>5.9218446970384688</v>
      </c>
      <c r="K2729">
        <v>5.6923767852005795</v>
      </c>
      <c r="L2729">
        <v>4.6513048706117797</v>
      </c>
    </row>
    <row r="2730" spans="2:16">
      <c r="B2730" t="s">
        <v>47</v>
      </c>
      <c r="C2730" t="s">
        <v>90</v>
      </c>
      <c r="D2730" t="s">
        <v>25</v>
      </c>
      <c r="H2730">
        <v>0.24791075713834901</v>
      </c>
      <c r="I2730">
        <v>1.8292401988758309</v>
      </c>
      <c r="J2730">
        <v>1.8292401988758309</v>
      </c>
      <c r="K2730">
        <v>1.5813294417374819</v>
      </c>
    </row>
    <row r="2731" spans="2:16">
      <c r="B2731" t="s">
        <v>47</v>
      </c>
      <c r="C2731" t="s">
        <v>90</v>
      </c>
      <c r="D2731" t="s">
        <v>26</v>
      </c>
      <c r="H2731">
        <v>0.76569517744498605</v>
      </c>
      <c r="I2731">
        <v>13.55273318441893</v>
      </c>
      <c r="J2731">
        <v>15.136467400145889</v>
      </c>
      <c r="K2731">
        <v>15.94076044862771</v>
      </c>
      <c r="L2731">
        <v>3.1537224416537701</v>
      </c>
      <c r="M2731">
        <v>1.5699882259268001</v>
      </c>
      <c r="P2731">
        <v>4.5099519918390998</v>
      </c>
    </row>
    <row r="2732" spans="2:16">
      <c r="B2732" t="s">
        <v>47</v>
      </c>
      <c r="C2732" t="s">
        <v>90</v>
      </c>
      <c r="D2732" t="s">
        <v>27</v>
      </c>
      <c r="E2732">
        <v>1.3698630136986301</v>
      </c>
      <c r="F2732">
        <v>1.32211307810875</v>
      </c>
      <c r="G2732">
        <v>1.20273823913405</v>
      </c>
      <c r="H2732">
        <v>1.01173849677453</v>
      </c>
      <c r="I2732">
        <v>43.563157989274515</v>
      </c>
      <c r="J2732">
        <v>43.225911823683006</v>
      </c>
      <c r="K2732">
        <v>42.888665658091497</v>
      </c>
      <c r="O2732">
        <v>19.233212285479201</v>
      </c>
      <c r="P2732">
        <v>53.577921595429203</v>
      </c>
    </row>
    <row r="2733" spans="2:16">
      <c r="B2733" t="s">
        <v>47</v>
      </c>
      <c r="C2733" t="s">
        <v>90</v>
      </c>
      <c r="D2733" t="s">
        <v>28</v>
      </c>
      <c r="E2733">
        <v>2.96803652968037E-2</v>
      </c>
      <c r="F2733">
        <v>2.8645783359023E-2</v>
      </c>
      <c r="G2733">
        <v>2.6059328514571101E-2</v>
      </c>
      <c r="H2733">
        <v>2.1921000763448099E-2</v>
      </c>
      <c r="I2733">
        <v>0.52298074708744247</v>
      </c>
      <c r="J2733">
        <v>3.0291676282050997</v>
      </c>
      <c r="K2733">
        <v>3.0218606279506171</v>
      </c>
      <c r="L2733">
        <v>2.5134938813721401</v>
      </c>
    </row>
    <row r="2734" spans="2:16">
      <c r="B2734" t="s">
        <v>47</v>
      </c>
      <c r="C2734" t="s">
        <v>90</v>
      </c>
      <c r="D2734" t="s">
        <v>29</v>
      </c>
      <c r="E2734">
        <v>6.79771689497717</v>
      </c>
      <c r="F2734">
        <v>6.56076579793499</v>
      </c>
      <c r="G2734">
        <v>5.9683880553295303</v>
      </c>
      <c r="H2734">
        <v>6.42374397786452</v>
      </c>
      <c r="I2734">
        <v>58.243379266068189</v>
      </c>
      <c r="J2734">
        <v>211.96615080348158</v>
      </c>
      <c r="K2734">
        <v>208.88946260372433</v>
      </c>
      <c r="L2734">
        <v>155.39629942646701</v>
      </c>
      <c r="N2734">
        <v>17.486408030472202</v>
      </c>
      <c r="O2734">
        <v>51.188582727740403</v>
      </c>
      <c r="P2734">
        <v>51.188582727740403</v>
      </c>
    </row>
    <row r="2735" spans="2:16">
      <c r="B2735" t="s">
        <v>47</v>
      </c>
      <c r="C2735" t="s">
        <v>90</v>
      </c>
      <c r="D2735" t="s">
        <v>30</v>
      </c>
      <c r="E2735">
        <v>2.9127853881278498</v>
      </c>
      <c r="F2735">
        <v>2.8112531084185699</v>
      </c>
      <c r="G2735">
        <v>2.5574224091453601</v>
      </c>
      <c r="H2735">
        <v>26.645441639564332</v>
      </c>
      <c r="I2735">
        <v>62.410508934020953</v>
      </c>
      <c r="J2735">
        <v>118.29682971088857</v>
      </c>
      <c r="K2735">
        <v>93.085583598196393</v>
      </c>
      <c r="L2735">
        <v>56.6034185403037</v>
      </c>
      <c r="N2735">
        <v>88.182793491733705</v>
      </c>
      <c r="O2735">
        <v>88.182793491733705</v>
      </c>
      <c r="P2735">
        <v>88.182793491733705</v>
      </c>
    </row>
    <row r="2736" spans="2:16">
      <c r="B2736" t="s">
        <v>47</v>
      </c>
      <c r="C2736" t="s">
        <v>100</v>
      </c>
      <c r="D2736" t="s">
        <v>16</v>
      </c>
      <c r="J2736">
        <v>1.0004029999999999</v>
      </c>
      <c r="K2736">
        <v>41.22137066596396</v>
      </c>
      <c r="L2736">
        <v>90.925099137527454</v>
      </c>
      <c r="M2736">
        <v>89.924696137527462</v>
      </c>
      <c r="N2736">
        <v>49.703728471563402</v>
      </c>
    </row>
    <row r="2737" spans="2:16">
      <c r="B2737" t="s">
        <v>47</v>
      </c>
      <c r="C2737" t="s">
        <v>100</v>
      </c>
      <c r="D2737" t="s">
        <v>17</v>
      </c>
      <c r="J2737">
        <v>1.0004029999999999</v>
      </c>
      <c r="K2737">
        <v>37.159130740978696</v>
      </c>
      <c r="L2737">
        <v>231.0799462336409</v>
      </c>
      <c r="M2737">
        <v>420.7581135310329</v>
      </c>
      <c r="N2737">
        <v>384.59938579005467</v>
      </c>
      <c r="O2737">
        <v>190.67857029739201</v>
      </c>
    </row>
    <row r="2738" spans="2:16">
      <c r="B2738" t="s">
        <v>47</v>
      </c>
      <c r="C2738" t="s">
        <v>100</v>
      </c>
      <c r="D2738" t="s">
        <v>18</v>
      </c>
      <c r="J2738">
        <v>1.0004029999999999</v>
      </c>
      <c r="K2738">
        <v>49.273534712452999</v>
      </c>
      <c r="L2738">
        <v>109.25409171292399</v>
      </c>
      <c r="M2738">
        <v>108.253688712924</v>
      </c>
      <c r="N2738">
        <v>59.980557000471201</v>
      </c>
    </row>
    <row r="2739" spans="2:16">
      <c r="B2739" t="s">
        <v>47</v>
      </c>
      <c r="C2739" t="s">
        <v>100</v>
      </c>
      <c r="D2739" t="s">
        <v>19</v>
      </c>
      <c r="J2739">
        <v>1.0004029999999999</v>
      </c>
      <c r="K2739">
        <v>22.7189365386159</v>
      </c>
      <c r="L2739">
        <v>48.808349430372203</v>
      </c>
      <c r="M2739">
        <v>47.807946430372198</v>
      </c>
      <c r="N2739">
        <v>26.0894128917564</v>
      </c>
    </row>
    <row r="2740" spans="2:16">
      <c r="B2740" t="s">
        <v>47</v>
      </c>
      <c r="C2740" t="s">
        <v>100</v>
      </c>
      <c r="D2740" t="s">
        <v>20</v>
      </c>
      <c r="J2740">
        <v>1.0004029999999999</v>
      </c>
      <c r="K2740">
        <v>121.006590808924</v>
      </c>
      <c r="L2740">
        <v>272.53872488877602</v>
      </c>
      <c r="M2740">
        <v>271.53832188877601</v>
      </c>
      <c r="N2740">
        <v>151.532134079852</v>
      </c>
    </row>
    <row r="2741" spans="2:16">
      <c r="B2741" t="s">
        <v>47</v>
      </c>
      <c r="C2741" t="s">
        <v>100</v>
      </c>
      <c r="D2741" t="s">
        <v>21</v>
      </c>
      <c r="J2741">
        <v>1.0004029999999999</v>
      </c>
      <c r="K2741">
        <v>53.407760772825419</v>
      </c>
      <c r="L2741">
        <v>118.66475427867501</v>
      </c>
      <c r="M2741">
        <v>117.664351278675</v>
      </c>
      <c r="N2741">
        <v>65.256993505849607</v>
      </c>
    </row>
    <row r="2742" spans="2:16">
      <c r="B2742" t="s">
        <v>47</v>
      </c>
      <c r="C2742" t="s">
        <v>100</v>
      </c>
      <c r="D2742" t="s">
        <v>22</v>
      </c>
      <c r="J2742">
        <v>1.0004029999999999</v>
      </c>
      <c r="K2742">
        <v>253.72653952607399</v>
      </c>
      <c r="L2742">
        <v>574.64669742870103</v>
      </c>
      <c r="M2742">
        <v>573.64629442870103</v>
      </c>
      <c r="N2742">
        <v>320.92015790262798</v>
      </c>
    </row>
    <row r="2743" spans="2:16">
      <c r="B2743" t="s">
        <v>47</v>
      </c>
      <c r="C2743" t="s">
        <v>100</v>
      </c>
      <c r="D2743" t="s">
        <v>23</v>
      </c>
      <c r="J2743">
        <v>1.0004029999999999</v>
      </c>
      <c r="K2743">
        <v>8.1699370702270713</v>
      </c>
      <c r="L2743">
        <v>37.014330252995563</v>
      </c>
      <c r="M2743">
        <v>63.22884495242306</v>
      </c>
      <c r="N2743">
        <v>56.059310882196002</v>
      </c>
      <c r="O2743">
        <v>27.214917699427499</v>
      </c>
    </row>
    <row r="2744" spans="2:16">
      <c r="B2744" t="s">
        <v>47</v>
      </c>
      <c r="C2744" t="s">
        <v>100</v>
      </c>
      <c r="D2744" t="s">
        <v>24</v>
      </c>
      <c r="J2744">
        <v>1.0004029999999999</v>
      </c>
      <c r="K2744">
        <v>2.2771989062244602</v>
      </c>
      <c r="L2744">
        <v>2.2771989062244602</v>
      </c>
      <c r="M2744">
        <v>1.27679590622446</v>
      </c>
    </row>
    <row r="2745" spans="2:16">
      <c r="B2745" t="s">
        <v>47</v>
      </c>
      <c r="C2745" t="s">
        <v>100</v>
      </c>
      <c r="D2745" t="s">
        <v>25</v>
      </c>
      <c r="J2745">
        <v>1.0004029999999999</v>
      </c>
      <c r="K2745">
        <v>7.19463469217823</v>
      </c>
      <c r="L2745">
        <v>13.470667331651899</v>
      </c>
      <c r="M2745">
        <v>12.470264331651901</v>
      </c>
      <c r="N2745">
        <v>6.2760326394737103</v>
      </c>
    </row>
    <row r="2746" spans="2:16">
      <c r="B2746" t="s">
        <v>47</v>
      </c>
      <c r="C2746" t="s">
        <v>100</v>
      </c>
      <c r="D2746" t="s">
        <v>26</v>
      </c>
      <c r="J2746">
        <v>1.0004029999999999</v>
      </c>
      <c r="K2746">
        <v>7.19463469217823</v>
      </c>
      <c r="L2746">
        <v>45.547684669422502</v>
      </c>
      <c r="M2746">
        <v>85.486587549909103</v>
      </c>
      <c r="N2746">
        <v>79.292355857730897</v>
      </c>
      <c r="O2746">
        <v>40.9393058804866</v>
      </c>
    </row>
    <row r="2747" spans="2:16">
      <c r="B2747" t="s">
        <v>47</v>
      </c>
      <c r="C2747" t="s">
        <v>100</v>
      </c>
      <c r="D2747" t="s">
        <v>27</v>
      </c>
      <c r="J2747">
        <v>1.0004029999999999</v>
      </c>
      <c r="K2747">
        <v>7.19463469217823</v>
      </c>
      <c r="L2747">
        <v>13.470667331651899</v>
      </c>
      <c r="M2747">
        <v>12.470264331651901</v>
      </c>
      <c r="N2747">
        <v>6.2760326394737103</v>
      </c>
    </row>
    <row r="2748" spans="2:16">
      <c r="B2748" t="s">
        <v>47</v>
      </c>
      <c r="C2748" t="s">
        <v>100</v>
      </c>
      <c r="D2748" t="s">
        <v>28</v>
      </c>
      <c r="H2748">
        <v>0.44543276251650599</v>
      </c>
      <c r="I2748">
        <v>1.0139303856537101</v>
      </c>
      <c r="J2748">
        <v>1.1505131338788299</v>
      </c>
      <c r="K2748">
        <v>1.4273225820700179</v>
      </c>
      <c r="L2748">
        <v>1.558130472265933</v>
      </c>
      <c r="M2748">
        <v>1.421547724040813</v>
      </c>
      <c r="N2748">
        <v>0.69930551333312396</v>
      </c>
    </row>
    <row r="2749" spans="2:16">
      <c r="B2749" t="s">
        <v>47</v>
      </c>
      <c r="C2749" t="s">
        <v>100</v>
      </c>
      <c r="D2749" t="s">
        <v>29</v>
      </c>
      <c r="J2749">
        <v>1.0004029999999999</v>
      </c>
      <c r="K2749">
        <v>191.8039267491682</v>
      </c>
      <c r="L2749">
        <v>433.69339552323936</v>
      </c>
      <c r="M2749">
        <v>432.69299252323941</v>
      </c>
      <c r="N2749">
        <v>241.88946877407119</v>
      </c>
    </row>
    <row r="2750" spans="2:16">
      <c r="B2750" t="s">
        <v>47</v>
      </c>
      <c r="C2750" t="s">
        <v>100</v>
      </c>
      <c r="D2750" t="s">
        <v>30</v>
      </c>
      <c r="I2750">
        <v>0.51371051318850802</v>
      </c>
      <c r="J2750">
        <v>4.1811630950790803</v>
      </c>
      <c r="K2750">
        <v>95.870452724922103</v>
      </c>
      <c r="L2750">
        <v>207.4721656935626</v>
      </c>
      <c r="M2750">
        <v>203.80471311167258</v>
      </c>
      <c r="N2750">
        <v>112.1154234818295</v>
      </c>
    </row>
    <row r="2751" spans="2:16">
      <c r="B2751" t="s">
        <v>47</v>
      </c>
      <c r="C2751" t="s">
        <v>91</v>
      </c>
      <c r="D2751" t="s">
        <v>16</v>
      </c>
      <c r="E2751">
        <v>34.164383561643803</v>
      </c>
      <c r="F2751">
        <v>34.164383561643803</v>
      </c>
      <c r="G2751">
        <v>34.164383561643803</v>
      </c>
      <c r="H2751">
        <v>34.164383561643803</v>
      </c>
      <c r="I2751">
        <v>22.776255707762498</v>
      </c>
      <c r="J2751">
        <v>11.388127853881301</v>
      </c>
      <c r="M2751">
        <v>1.4205381212719399</v>
      </c>
      <c r="N2751">
        <v>15.7811653282326</v>
      </c>
      <c r="O2751">
        <v>73.312465376057901</v>
      </c>
      <c r="P2751">
        <v>97.192465655567702</v>
      </c>
    </row>
    <row r="2752" spans="2:16">
      <c r="B2752" t="s">
        <v>47</v>
      </c>
      <c r="C2752" t="s">
        <v>91</v>
      </c>
      <c r="D2752" t="s">
        <v>17</v>
      </c>
      <c r="E2752">
        <v>28.2019121004566</v>
      </c>
      <c r="F2752">
        <v>37.981201423528859</v>
      </c>
      <c r="G2752">
        <v>37.981201423528859</v>
      </c>
      <c r="H2752">
        <v>37.981201423528859</v>
      </c>
      <c r="I2752">
        <v>28.58056405670996</v>
      </c>
      <c r="J2752">
        <v>9.4006373668188701</v>
      </c>
    </row>
    <row r="2753" spans="2:16">
      <c r="B2753" t="s">
        <v>47</v>
      </c>
      <c r="C2753" t="s">
        <v>91</v>
      </c>
      <c r="D2753" t="s">
        <v>18</v>
      </c>
      <c r="E2753">
        <v>16.260200125539999</v>
      </c>
      <c r="F2753">
        <v>19.079744182950108</v>
      </c>
      <c r="G2753">
        <v>19.079744182950108</v>
      </c>
      <c r="H2753">
        <v>19.079744182950108</v>
      </c>
      <c r="I2753">
        <v>13.659677474436808</v>
      </c>
      <c r="J2753">
        <v>5.4200667085133301</v>
      </c>
      <c r="O2753">
        <v>32.709170468553999</v>
      </c>
      <c r="P2753">
        <v>40.607468279569197</v>
      </c>
    </row>
    <row r="2754" spans="2:16">
      <c r="B2754" t="s">
        <v>47</v>
      </c>
      <c r="C2754" t="s">
        <v>91</v>
      </c>
      <c r="D2754" t="s">
        <v>19</v>
      </c>
      <c r="E2754">
        <v>319.18639921722098</v>
      </c>
      <c r="F2754">
        <v>492.14709116966196</v>
      </c>
      <c r="G2754">
        <v>756.38589185839999</v>
      </c>
      <c r="H2754">
        <v>756.38589185839999</v>
      </c>
      <c r="I2754">
        <v>684.21126775885079</v>
      </c>
      <c r="J2754">
        <v>261.95920870025282</v>
      </c>
      <c r="K2754">
        <v>34.220842306190796</v>
      </c>
      <c r="N2754">
        <v>136.667368157732</v>
      </c>
      <c r="O2754">
        <v>136.667368157732</v>
      </c>
      <c r="P2754">
        <v>136.667368157732</v>
      </c>
    </row>
    <row r="2755" spans="2:16">
      <c r="B2755" t="s">
        <v>47</v>
      </c>
      <c r="C2755" t="s">
        <v>91</v>
      </c>
      <c r="D2755" t="s">
        <v>20</v>
      </c>
      <c r="E2755">
        <v>6.2599885844748799</v>
      </c>
      <c r="F2755">
        <v>6.2599885844748799</v>
      </c>
      <c r="G2755">
        <v>6.2599885844748799</v>
      </c>
      <c r="H2755">
        <v>6.2599885844748799</v>
      </c>
      <c r="I2755">
        <v>4.1733257229832503</v>
      </c>
      <c r="J2755">
        <v>2.08666286149163</v>
      </c>
    </row>
    <row r="2756" spans="2:16">
      <c r="B2756" t="s">
        <v>47</v>
      </c>
      <c r="C2756" t="s">
        <v>91</v>
      </c>
      <c r="D2756" t="s">
        <v>21</v>
      </c>
      <c r="E2756">
        <v>28.821632420091301</v>
      </c>
      <c r="F2756">
        <v>48.325155237198004</v>
      </c>
      <c r="G2756">
        <v>48.325155237198004</v>
      </c>
      <c r="H2756">
        <v>48.325155237198004</v>
      </c>
      <c r="I2756">
        <v>38.7179444305009</v>
      </c>
      <c r="J2756">
        <v>9.6072108066971005</v>
      </c>
      <c r="M2756">
        <v>78.996438600432796</v>
      </c>
      <c r="N2756">
        <v>91.680586973594302</v>
      </c>
      <c r="O2756">
        <v>97.442379142487496</v>
      </c>
      <c r="P2756">
        <v>106.664899706876</v>
      </c>
    </row>
    <row r="2757" spans="2:16">
      <c r="B2757" t="s">
        <v>47</v>
      </c>
      <c r="C2757" t="s">
        <v>91</v>
      </c>
      <c r="D2757" t="s">
        <v>22</v>
      </c>
      <c r="E2757">
        <v>33.671803652968002</v>
      </c>
      <c r="F2757">
        <v>50.5217935421243</v>
      </c>
      <c r="G2757">
        <v>52</v>
      </c>
      <c r="H2757">
        <v>52</v>
      </c>
      <c r="I2757">
        <v>40.776065449010702</v>
      </c>
      <c r="J2757">
        <v>11.902751809895181</v>
      </c>
      <c r="M2757">
        <v>37.710072883498903</v>
      </c>
      <c r="N2757">
        <v>37.710072883498903</v>
      </c>
      <c r="O2757">
        <v>65.284805083930706</v>
      </c>
      <c r="P2757">
        <v>82.438556071032906</v>
      </c>
    </row>
    <row r="2758" spans="2:16">
      <c r="B2758" t="s">
        <v>47</v>
      </c>
      <c r="C2758" t="s">
        <v>91</v>
      </c>
      <c r="D2758" t="s">
        <v>23</v>
      </c>
      <c r="E2758">
        <v>74.997754889160603</v>
      </c>
      <c r="F2758">
        <v>149.20789949312439</v>
      </c>
      <c r="G2758">
        <v>149.20789949312439</v>
      </c>
      <c r="H2758">
        <v>149.20789949312439</v>
      </c>
      <c r="I2758">
        <v>124.2086478634042</v>
      </c>
      <c r="J2758">
        <v>24.999251629720199</v>
      </c>
      <c r="M2758">
        <v>72.8018317573719</v>
      </c>
      <c r="N2758">
        <v>193.15060604785401</v>
      </c>
      <c r="O2758">
        <v>193.15060604785401</v>
      </c>
      <c r="P2758">
        <v>169.14895664497399</v>
      </c>
    </row>
    <row r="2759" spans="2:16">
      <c r="B2759" t="s">
        <v>47</v>
      </c>
      <c r="C2759" t="s">
        <v>91</v>
      </c>
      <c r="D2759" t="s">
        <v>24</v>
      </c>
      <c r="E2759">
        <v>45.928170003512498</v>
      </c>
      <c r="F2759">
        <v>54.408171096176879</v>
      </c>
      <c r="G2759">
        <v>54.408171096176879</v>
      </c>
      <c r="H2759">
        <v>54.408171096176879</v>
      </c>
      <c r="I2759">
        <v>39.098781095006082</v>
      </c>
      <c r="J2759">
        <v>15.309390001170801</v>
      </c>
      <c r="O2759">
        <v>50.659641993156001</v>
      </c>
      <c r="P2759">
        <v>51.221247735260597</v>
      </c>
    </row>
    <row r="2760" spans="2:16">
      <c r="B2760" t="s">
        <v>47</v>
      </c>
      <c r="C2760" t="s">
        <v>91</v>
      </c>
      <c r="D2760" t="s">
        <v>25</v>
      </c>
      <c r="E2760">
        <v>14.3734779299848</v>
      </c>
      <c r="F2760">
        <v>14.3734779299848</v>
      </c>
      <c r="G2760">
        <v>14.3734779299848</v>
      </c>
      <c r="H2760">
        <v>14.3734779299848</v>
      </c>
      <c r="I2760">
        <v>9.58231861998987</v>
      </c>
      <c r="J2760">
        <v>4.7911593099949297</v>
      </c>
      <c r="N2760">
        <v>142.23142330610901</v>
      </c>
      <c r="O2760">
        <v>142.23142330610901</v>
      </c>
      <c r="P2760">
        <v>144.40886950795601</v>
      </c>
    </row>
    <row r="2761" spans="2:16">
      <c r="B2761" t="s">
        <v>47</v>
      </c>
      <c r="C2761" t="s">
        <v>91</v>
      </c>
      <c r="D2761" t="s">
        <v>26</v>
      </c>
      <c r="E2761">
        <v>5.2919112850619703</v>
      </c>
      <c r="F2761">
        <v>5.9367964357687866</v>
      </c>
      <c r="G2761">
        <v>5.9367964357687866</v>
      </c>
      <c r="H2761">
        <v>5.9367964357687866</v>
      </c>
      <c r="I2761">
        <v>4.1728260074147965</v>
      </c>
      <c r="J2761">
        <v>1.7639704283539901</v>
      </c>
    </row>
    <row r="2762" spans="2:16">
      <c r="B2762" t="s">
        <v>47</v>
      </c>
      <c r="C2762" t="s">
        <v>91</v>
      </c>
      <c r="D2762" t="s">
        <v>27</v>
      </c>
      <c r="E2762">
        <v>40.628044140030397</v>
      </c>
      <c r="F2762">
        <v>40.628044140030397</v>
      </c>
      <c r="G2762">
        <v>40.628044140030397</v>
      </c>
      <c r="H2762">
        <v>40.628044140030397</v>
      </c>
      <c r="I2762">
        <v>27.085362760020299</v>
      </c>
      <c r="J2762">
        <v>13.5426813800101</v>
      </c>
      <c r="O2762">
        <v>262.716981668747</v>
      </c>
      <c r="P2762">
        <v>262.716981668747</v>
      </c>
    </row>
    <row r="2763" spans="2:16">
      <c r="B2763" t="s">
        <v>47</v>
      </c>
      <c r="C2763" t="s">
        <v>91</v>
      </c>
      <c r="D2763" t="s">
        <v>28</v>
      </c>
      <c r="E2763">
        <v>18.597004120726101</v>
      </c>
      <c r="F2763">
        <v>31.050547201865502</v>
      </c>
      <c r="G2763">
        <v>43.1555374361552</v>
      </c>
      <c r="H2763">
        <v>43.1555374361552</v>
      </c>
      <c r="I2763">
        <v>36.956536062579801</v>
      </c>
      <c r="J2763">
        <v>11.75781641334417</v>
      </c>
      <c r="M2763">
        <v>32.914284549407803</v>
      </c>
      <c r="N2763">
        <v>76.105803847271204</v>
      </c>
      <c r="O2763">
        <v>85.658108994196297</v>
      </c>
      <c r="P2763">
        <v>94.3734325324765</v>
      </c>
    </row>
    <row r="2764" spans="2:16">
      <c r="B2764" t="s">
        <v>47</v>
      </c>
      <c r="C2764" t="s">
        <v>91</v>
      </c>
      <c r="D2764" t="s">
        <v>29</v>
      </c>
      <c r="E2764">
        <v>304.14555376945299</v>
      </c>
      <c r="F2764">
        <v>379.14442108946957</v>
      </c>
      <c r="G2764">
        <v>423.05837716458097</v>
      </c>
      <c r="H2764">
        <v>423.05837716458097</v>
      </c>
      <c r="I2764">
        <v>321.67652590809701</v>
      </c>
      <c r="J2764">
        <v>121.54787822233729</v>
      </c>
      <c r="N2764">
        <v>102.846243037194</v>
      </c>
      <c r="O2764">
        <v>177.865892582398</v>
      </c>
      <c r="P2764">
        <v>177.865892582398</v>
      </c>
    </row>
    <row r="2765" spans="2:16">
      <c r="B2765" t="s">
        <v>47</v>
      </c>
      <c r="C2765" t="s">
        <v>91</v>
      </c>
      <c r="D2765" t="s">
        <v>30</v>
      </c>
      <c r="E2765">
        <v>117.176369863014</v>
      </c>
      <c r="F2765">
        <v>120.03533145598226</v>
      </c>
      <c r="G2765">
        <v>120.03533145598226</v>
      </c>
      <c r="H2765">
        <v>120.03533145598226</v>
      </c>
      <c r="I2765">
        <v>80.976541501644263</v>
      </c>
      <c r="J2765">
        <v>39.058789954338003</v>
      </c>
      <c r="M2765">
        <v>49.9701880868177</v>
      </c>
      <c r="N2765">
        <v>128.77886074253999</v>
      </c>
      <c r="O2765">
        <v>299.91476742621199</v>
      </c>
      <c r="P2765">
        <v>331.93129289276698</v>
      </c>
    </row>
    <row r="2766" spans="2:16">
      <c r="B2766" t="s">
        <v>47</v>
      </c>
      <c r="C2766" t="s">
        <v>92</v>
      </c>
      <c r="D2766" t="s">
        <v>16</v>
      </c>
      <c r="E2766">
        <v>44.8420828394081</v>
      </c>
      <c r="F2766">
        <v>62.841209591086901</v>
      </c>
      <c r="G2766">
        <v>62.841209591086901</v>
      </c>
      <c r="H2766">
        <v>81.2257710263641</v>
      </c>
      <c r="I2766">
        <v>71.490371029840702</v>
      </c>
      <c r="J2766">
        <v>26.4874642402349</v>
      </c>
    </row>
    <row r="2767" spans="2:16">
      <c r="B2767" t="s">
        <v>47</v>
      </c>
      <c r="C2767" t="s">
        <v>92</v>
      </c>
      <c r="D2767" t="s">
        <v>17</v>
      </c>
      <c r="E2767">
        <v>17.14537546961623</v>
      </c>
      <c r="F2767">
        <v>17.14537546961623</v>
      </c>
      <c r="G2767">
        <v>17.14537546961623</v>
      </c>
      <c r="H2767">
        <v>17.90792563527739</v>
      </c>
      <c r="I2767">
        <v>15.478601445323552</v>
      </c>
      <c r="J2767">
        <v>2.1626915007339997</v>
      </c>
    </row>
    <row r="2768" spans="2:16">
      <c r="B2768" t="s">
        <v>47</v>
      </c>
      <c r="C2768" t="s">
        <v>92</v>
      </c>
      <c r="D2768" t="s">
        <v>18</v>
      </c>
      <c r="E2768">
        <v>9.4956360646091706</v>
      </c>
      <c r="F2768">
        <v>10.52303731923889</v>
      </c>
      <c r="G2768">
        <v>10.52303731923889</v>
      </c>
      <c r="H2768">
        <v>10.52303731923889</v>
      </c>
      <c r="I2768">
        <v>9.0653427992376994</v>
      </c>
      <c r="J2768">
        <v>0.92286366601434999</v>
      </c>
      <c r="O2768">
        <v>10.1690391363349</v>
      </c>
      <c r="P2768">
        <v>27.572646514775698</v>
      </c>
    </row>
    <row r="2769" spans="2:16">
      <c r="B2769" t="s">
        <v>47</v>
      </c>
      <c r="C2769" t="s">
        <v>92</v>
      </c>
      <c r="D2769" t="s">
        <v>19</v>
      </c>
      <c r="E2769">
        <v>70.801212499661361</v>
      </c>
      <c r="F2769">
        <v>70.801212499661361</v>
      </c>
      <c r="G2769">
        <v>441.19465746203969</v>
      </c>
      <c r="H2769">
        <v>674.71612189473262</v>
      </c>
      <c r="I2769">
        <v>668.22282340656079</v>
      </c>
      <c r="J2769">
        <v>404.74735046013188</v>
      </c>
    </row>
    <row r="2770" spans="2:16">
      <c r="B2770" t="s">
        <v>47</v>
      </c>
      <c r="C2770" t="s">
        <v>92</v>
      </c>
      <c r="D2770" t="s">
        <v>20</v>
      </c>
      <c r="E2770">
        <v>45.611031070240998</v>
      </c>
      <c r="F2770">
        <v>54.616742275457682</v>
      </c>
      <c r="G2770">
        <v>54.616742275457682</v>
      </c>
      <c r="H2770">
        <v>54.616742275457682</v>
      </c>
      <c r="I2770">
        <v>46.478166165138276</v>
      </c>
      <c r="J2770">
        <v>5.9256360078277996</v>
      </c>
    </row>
    <row r="2771" spans="2:16">
      <c r="B2771" t="s">
        <v>47</v>
      </c>
      <c r="C2771" t="s">
        <v>92</v>
      </c>
      <c r="D2771" t="s">
        <v>21</v>
      </c>
      <c r="E2771">
        <v>0.54403131115459902</v>
      </c>
      <c r="F2771">
        <v>8.2784530952322495</v>
      </c>
      <c r="G2771">
        <v>8.2784530952322495</v>
      </c>
      <c r="H2771">
        <v>14.908998977187499</v>
      </c>
      <c r="I2771">
        <v>14.727655206802632</v>
      </c>
      <c r="J2771">
        <v>6.8118896523401462</v>
      </c>
      <c r="O2771">
        <v>8.3861822492560698</v>
      </c>
      <c r="P2771">
        <v>8.3861822492560698</v>
      </c>
    </row>
    <row r="2772" spans="2:16">
      <c r="B2772" t="s">
        <v>47</v>
      </c>
      <c r="C2772" t="s">
        <v>92</v>
      </c>
      <c r="D2772" t="s">
        <v>22</v>
      </c>
      <c r="E2772">
        <v>36.134743470566633</v>
      </c>
      <c r="F2772">
        <v>36.134743470566633</v>
      </c>
      <c r="G2772">
        <v>36.134743470566633</v>
      </c>
      <c r="H2772">
        <v>36.134743470566633</v>
      </c>
      <c r="I2772">
        <v>31.296017804292219</v>
      </c>
      <c r="J2772">
        <v>2.5815938247445098</v>
      </c>
    </row>
    <row r="2773" spans="2:16">
      <c r="B2773" t="s">
        <v>47</v>
      </c>
      <c r="C2773" t="s">
        <v>92</v>
      </c>
      <c r="D2773" t="s">
        <v>23</v>
      </c>
      <c r="E2773">
        <v>32.465259791497608</v>
      </c>
      <c r="F2773">
        <v>32.465259791497608</v>
      </c>
      <c r="G2773">
        <v>288.16453448578113</v>
      </c>
      <c r="H2773">
        <v>348.79886406849204</v>
      </c>
      <c r="I2773">
        <v>344.27837137823497</v>
      </c>
      <c r="J2773">
        <v>180.60253931019292</v>
      </c>
    </row>
    <row r="2774" spans="2:16">
      <c r="B2774" t="s">
        <v>47</v>
      </c>
      <c r="C2774" t="s">
        <v>92</v>
      </c>
      <c r="D2774" t="s">
        <v>24</v>
      </c>
      <c r="E2774">
        <v>67.733036958045702</v>
      </c>
      <c r="F2774">
        <v>67.733036958045702</v>
      </c>
      <c r="G2774">
        <v>67.733036958045702</v>
      </c>
      <c r="H2774">
        <v>67.733036958045702</v>
      </c>
      <c r="I2774">
        <v>52.485941112924401</v>
      </c>
      <c r="J2774">
        <v>12.9510010537408</v>
      </c>
      <c r="K2774">
        <v>15.4832688633833</v>
      </c>
      <c r="L2774">
        <v>15.4832688633833</v>
      </c>
      <c r="M2774">
        <v>15.4832688633833</v>
      </c>
      <c r="N2774">
        <v>10.435413258806999</v>
      </c>
      <c r="O2774">
        <v>10.435413258806999</v>
      </c>
      <c r="P2774">
        <v>10.435413258806999</v>
      </c>
    </row>
    <row r="2775" spans="2:16">
      <c r="B2775" t="s">
        <v>47</v>
      </c>
      <c r="C2775" t="s">
        <v>92</v>
      </c>
      <c r="D2775" t="s">
        <v>25</v>
      </c>
      <c r="E2775">
        <v>77.090609812596796</v>
      </c>
      <c r="F2775">
        <v>93.608862308597097</v>
      </c>
      <c r="G2775">
        <v>93.608862308597097</v>
      </c>
      <c r="H2775">
        <v>179.44040262612879</v>
      </c>
      <c r="I2775">
        <v>198.20662187468099</v>
      </c>
      <c r="J2775">
        <v>148.05151576973572</v>
      </c>
      <c r="K2775">
        <v>41.030653358771701</v>
      </c>
      <c r="L2775">
        <v>0.433705540962606</v>
      </c>
      <c r="M2775">
        <v>0.433705540962606</v>
      </c>
      <c r="N2775">
        <v>0.433705540962606</v>
      </c>
    </row>
    <row r="2776" spans="2:16">
      <c r="B2776" t="s">
        <v>47</v>
      </c>
      <c r="C2776" t="s">
        <v>92</v>
      </c>
      <c r="D2776" t="s">
        <v>26</v>
      </c>
      <c r="E2776">
        <v>18.869482522028992</v>
      </c>
      <c r="F2776">
        <v>18.869482522028992</v>
      </c>
      <c r="G2776">
        <v>18.869482522028992</v>
      </c>
      <c r="H2776">
        <v>18.869482522028992</v>
      </c>
      <c r="I2776">
        <v>13.82913236292176</v>
      </c>
      <c r="J2776">
        <v>4.6489872380283304</v>
      </c>
      <c r="K2776">
        <v>2.0080566487417499</v>
      </c>
      <c r="L2776">
        <v>2.0080566487417499</v>
      </c>
      <c r="M2776">
        <v>2.0080566487417499</v>
      </c>
      <c r="P2776">
        <v>15.19112805148306</v>
      </c>
    </row>
    <row r="2777" spans="2:16">
      <c r="B2777" t="s">
        <v>47</v>
      </c>
      <c r="C2777" t="s">
        <v>92</v>
      </c>
      <c r="D2777" t="s">
        <v>27</v>
      </c>
      <c r="E2777">
        <v>83.630302155542594</v>
      </c>
      <c r="F2777">
        <v>125.06136880715519</v>
      </c>
      <c r="G2777">
        <v>125.06136880715519</v>
      </c>
      <c r="H2777">
        <v>125.06136880715519</v>
      </c>
      <c r="I2777">
        <v>124.50102387883069</v>
      </c>
      <c r="J2777">
        <v>39.539871199105605</v>
      </c>
      <c r="K2777">
        <v>76.040721044474509</v>
      </c>
      <c r="L2777">
        <v>67.437292623076601</v>
      </c>
      <c r="M2777">
        <v>67.437292623076601</v>
      </c>
      <c r="N2777">
        <v>31.3416911654672</v>
      </c>
      <c r="O2777">
        <v>33.768205935929302</v>
      </c>
      <c r="P2777">
        <v>34.210892534966398</v>
      </c>
    </row>
    <row r="2778" spans="2:16">
      <c r="B2778" t="s">
        <v>47</v>
      </c>
      <c r="C2778" t="s">
        <v>92</v>
      </c>
      <c r="D2778" t="s">
        <v>28</v>
      </c>
      <c r="E2778">
        <v>15.761068873959271</v>
      </c>
      <c r="F2778">
        <v>15.761068873959271</v>
      </c>
      <c r="G2778">
        <v>15.761068873959271</v>
      </c>
      <c r="H2778">
        <v>46.499900264028568</v>
      </c>
      <c r="I2778">
        <v>55.311352944573152</v>
      </c>
      <c r="J2778">
        <v>45.393988185309141</v>
      </c>
      <c r="K2778">
        <v>12.049046771321599</v>
      </c>
      <c r="O2778">
        <v>20.18418755562222</v>
      </c>
      <c r="P2778">
        <v>21.289793588577719</v>
      </c>
    </row>
    <row r="2779" spans="2:16">
      <c r="B2779" t="s">
        <v>47</v>
      </c>
      <c r="C2779" t="s">
        <v>92</v>
      </c>
      <c r="D2779" t="s">
        <v>29</v>
      </c>
      <c r="E2779">
        <v>183.4524508155815</v>
      </c>
      <c r="F2779">
        <v>183.4524508155815</v>
      </c>
      <c r="G2779">
        <v>183.4524508155815</v>
      </c>
      <c r="H2779">
        <v>242.52856683510541</v>
      </c>
      <c r="I2779">
        <v>204.26035575169001</v>
      </c>
      <c r="J2779">
        <v>90.177007517675705</v>
      </c>
      <c r="O2779">
        <v>183.72806533603901</v>
      </c>
      <c r="P2779">
        <v>183.72806533603901</v>
      </c>
    </row>
    <row r="2780" spans="2:16">
      <c r="B2780" t="s">
        <v>47</v>
      </c>
      <c r="C2780" t="s">
        <v>92</v>
      </c>
      <c r="D2780" t="s">
        <v>30</v>
      </c>
      <c r="E2780">
        <v>132.33095668882859</v>
      </c>
      <c r="F2780">
        <v>221.33913599788289</v>
      </c>
      <c r="G2780">
        <v>221.33913599788289</v>
      </c>
      <c r="H2780">
        <v>221.33913599788289</v>
      </c>
      <c r="I2780">
        <v>195.9951499404454</v>
      </c>
      <c r="J2780">
        <v>19.465970863231099</v>
      </c>
      <c r="O2780">
        <v>13.3598610062788</v>
      </c>
      <c r="P2780">
        <v>13.3598610062788</v>
      </c>
    </row>
    <row r="2781" spans="2:16">
      <c r="B2781" t="s">
        <v>47</v>
      </c>
      <c r="C2781" t="s">
        <v>101</v>
      </c>
      <c r="D2781" t="s">
        <v>23</v>
      </c>
      <c r="L2781">
        <v>3.3834540442900298</v>
      </c>
      <c r="M2781">
        <v>7.7016940662092903</v>
      </c>
      <c r="N2781">
        <v>7.7016940662092903</v>
      </c>
      <c r="O2781">
        <v>4.3182400219192596</v>
      </c>
    </row>
    <row r="2782" spans="2:16">
      <c r="B2782" t="s">
        <v>47</v>
      </c>
      <c r="C2782" t="s">
        <v>101</v>
      </c>
      <c r="D2782" t="s">
        <v>28</v>
      </c>
      <c r="I2782">
        <v>5.6394661751833899E-2</v>
      </c>
      <c r="J2782">
        <v>6.4770604459490704</v>
      </c>
      <c r="K2782">
        <v>29.045405053970399</v>
      </c>
      <c r="L2782">
        <v>47.451224981402198</v>
      </c>
      <c r="M2782">
        <v>41.030559197205001</v>
      </c>
      <c r="N2782">
        <v>18.462214589183699</v>
      </c>
    </row>
    <row r="2783" spans="2:16">
      <c r="B2783" t="s">
        <v>47</v>
      </c>
      <c r="C2783" t="s">
        <v>93</v>
      </c>
      <c r="D2783" t="s">
        <v>16</v>
      </c>
      <c r="E2783">
        <v>0.50627853881278495</v>
      </c>
      <c r="F2783">
        <v>0.488630958451025</v>
      </c>
      <c r="G2783">
        <v>0.44451200754662501</v>
      </c>
      <c r="H2783">
        <v>3.0366546718745879</v>
      </c>
      <c r="I2783">
        <v>2.9954282489719493</v>
      </c>
      <c r="J2783">
        <v>12.650926620727494</v>
      </c>
      <c r="K2783">
        <v>36.193308576</v>
      </c>
      <c r="L2783">
        <v>36.193308576</v>
      </c>
      <c r="M2783">
        <v>36.193308576</v>
      </c>
      <c r="N2783">
        <v>31.5848462683057</v>
      </c>
      <c r="O2783">
        <v>7.9178237510000002</v>
      </c>
      <c r="P2783">
        <v>7.9178237510000002</v>
      </c>
    </row>
    <row r="2784" spans="2:16">
      <c r="B2784" t="s">
        <v>47</v>
      </c>
      <c r="C2784" t="s">
        <v>93</v>
      </c>
      <c r="D2784" t="s">
        <v>17</v>
      </c>
      <c r="E2784">
        <v>1.6124429223744301</v>
      </c>
      <c r="F2784">
        <v>1.55623726902384</v>
      </c>
      <c r="G2784">
        <v>1.4157231356473701</v>
      </c>
      <c r="H2784">
        <v>4.8699665570100095</v>
      </c>
      <c r="I2784">
        <v>6.7749216220066728</v>
      </c>
      <c r="J2784">
        <v>8.6798766870033361</v>
      </c>
      <c r="K2784">
        <v>8.2829098462550004</v>
      </c>
      <c r="L2784">
        <v>4.60384381149</v>
      </c>
      <c r="M2784">
        <v>2.6967080889000004</v>
      </c>
      <c r="N2784">
        <v>0.50440151200000005</v>
      </c>
      <c r="O2784">
        <v>0.50440151200000005</v>
      </c>
      <c r="P2784">
        <v>10.584831751999999</v>
      </c>
    </row>
    <row r="2785" spans="2:16">
      <c r="B2785" t="s">
        <v>47</v>
      </c>
      <c r="C2785" t="s">
        <v>93</v>
      </c>
      <c r="D2785" t="s">
        <v>18</v>
      </c>
      <c r="H2785">
        <v>8.0000000000000004E-4</v>
      </c>
      <c r="I2785">
        <v>8.0000000000000004E-4</v>
      </c>
      <c r="J2785">
        <v>8.0000000000000004E-4</v>
      </c>
      <c r="K2785">
        <v>8.0000000000000004E-4</v>
      </c>
      <c r="M2785">
        <v>4.0000000000000002E-4</v>
      </c>
      <c r="N2785">
        <v>8.0000000000000004E-4</v>
      </c>
      <c r="O2785">
        <v>8.0000000000000004E-4</v>
      </c>
      <c r="P2785">
        <v>8.0000000000000004E-4</v>
      </c>
    </row>
    <row r="2786" spans="2:16">
      <c r="B2786" t="s">
        <v>47</v>
      </c>
      <c r="C2786" t="s">
        <v>93</v>
      </c>
      <c r="D2786" t="s">
        <v>19</v>
      </c>
      <c r="H2786">
        <v>0.50740201980150024</v>
      </c>
      <c r="I2786">
        <v>0.83553617086766696</v>
      </c>
      <c r="J2786">
        <v>705.29317005829216</v>
      </c>
      <c r="K2786">
        <v>709.75062642285673</v>
      </c>
      <c r="L2786">
        <v>709.24322440305514</v>
      </c>
      <c r="M2786">
        <v>708.91509025198911</v>
      </c>
      <c r="N2786">
        <v>5.9492608375645499</v>
      </c>
      <c r="O2786">
        <v>1.491804473</v>
      </c>
      <c r="P2786">
        <v>1.491804473</v>
      </c>
    </row>
    <row r="2787" spans="2:16">
      <c r="B2787" t="s">
        <v>47</v>
      </c>
      <c r="C2787" t="s">
        <v>93</v>
      </c>
      <c r="D2787" t="s">
        <v>20</v>
      </c>
      <c r="E2787">
        <v>1.287100456621</v>
      </c>
      <c r="F2787">
        <v>1.24223541297301</v>
      </c>
      <c r="G2787">
        <v>1.1300728038530301</v>
      </c>
      <c r="H2787">
        <v>1.1956383631360641</v>
      </c>
      <c r="I2787">
        <v>0.87876748671570903</v>
      </c>
      <c r="J2787">
        <v>0.87414754704535502</v>
      </c>
      <c r="K2787">
        <v>0.55727667062499997</v>
      </c>
      <c r="L2787">
        <v>0.31225093674999999</v>
      </c>
      <c r="M2787">
        <v>0.31225093674999999</v>
      </c>
    </row>
    <row r="2788" spans="2:16">
      <c r="B2788" t="s">
        <v>47</v>
      </c>
      <c r="C2788" t="s">
        <v>93</v>
      </c>
      <c r="D2788" t="s">
        <v>21</v>
      </c>
      <c r="H2788">
        <v>8.0000000000000004E-4</v>
      </c>
      <c r="I2788">
        <v>8.0000000000000004E-4</v>
      </c>
      <c r="J2788">
        <v>8.6519375121192892E-4</v>
      </c>
      <c r="K2788">
        <v>1.2000000000000001E-3</v>
      </c>
      <c r="L2788">
        <v>1.2000000000000001E-3</v>
      </c>
      <c r="M2788">
        <v>1.2000000000000001E-3</v>
      </c>
      <c r="N2788">
        <v>1.134806248788071E-3</v>
      </c>
      <c r="O2788">
        <v>8.0000000000000004E-4</v>
      </c>
      <c r="P2788">
        <v>8.0000000000000004E-4</v>
      </c>
    </row>
    <row r="2789" spans="2:16">
      <c r="B2789" t="s">
        <v>47</v>
      </c>
      <c r="C2789" t="s">
        <v>93</v>
      </c>
      <c r="D2789" t="s">
        <v>22</v>
      </c>
      <c r="E2789">
        <v>0.23401826484018301</v>
      </c>
      <c r="F2789">
        <v>0.225860984176912</v>
      </c>
      <c r="G2789">
        <v>0.20546778251873299</v>
      </c>
      <c r="H2789">
        <v>0.72933532695064773</v>
      </c>
      <c r="I2789">
        <v>1.0254918349670981</v>
      </c>
      <c r="J2789">
        <v>2.2629511435613336</v>
      </c>
      <c r="K2789">
        <v>7.3932221760000001</v>
      </c>
      <c r="L2789">
        <v>6.8367255089150039</v>
      </c>
      <c r="M2789">
        <v>7.3932221760000001</v>
      </c>
      <c r="N2789">
        <v>6.4519193754222099</v>
      </c>
      <c r="O2789">
        <v>1.6178048509999998</v>
      </c>
      <c r="P2789">
        <v>1.6178048509999998</v>
      </c>
    </row>
    <row r="2790" spans="2:16">
      <c r="B2790" t="s">
        <v>47</v>
      </c>
      <c r="C2790" t="s">
        <v>93</v>
      </c>
      <c r="D2790" t="s">
        <v>23</v>
      </c>
      <c r="H2790">
        <v>8.0000000000000004E-4</v>
      </c>
      <c r="I2790">
        <v>8.0000000000000004E-4</v>
      </c>
      <c r="J2790">
        <v>119.12187766892821</v>
      </c>
      <c r="K2790">
        <v>119.12221247517699</v>
      </c>
      <c r="L2790">
        <v>119.121412475177</v>
      </c>
      <c r="M2790">
        <v>119.121412475177</v>
      </c>
      <c r="N2790">
        <v>1.134806248788071E-3</v>
      </c>
      <c r="O2790">
        <v>8.0000000000000004E-4</v>
      </c>
      <c r="P2790">
        <v>8.0000000000000004E-4</v>
      </c>
    </row>
    <row r="2791" spans="2:16">
      <c r="B2791" t="s">
        <v>47</v>
      </c>
      <c r="C2791" t="s">
        <v>93</v>
      </c>
      <c r="D2791" t="s">
        <v>24</v>
      </c>
      <c r="E2791">
        <v>1.7277397260273999</v>
      </c>
      <c r="F2791">
        <v>1.7340586753202156</v>
      </c>
      <c r="G2791">
        <v>1.5834971596633756</v>
      </c>
      <c r="H2791">
        <v>10.555033013506877</v>
      </c>
      <c r="I2791">
        <v>16.171982747337957</v>
      </c>
      <c r="J2791">
        <v>44.225660983177058</v>
      </c>
      <c r="K2791">
        <v>125.6572502765611</v>
      </c>
      <c r="L2791">
        <v>120.74068238735609</v>
      </c>
      <c r="M2791">
        <v>114.69838092717279</v>
      </c>
      <c r="N2791">
        <v>87.524754879981359</v>
      </c>
      <c r="O2791">
        <v>27.405882214999998</v>
      </c>
      <c r="P2791">
        <v>27.405882214999998</v>
      </c>
    </row>
    <row r="2792" spans="2:16">
      <c r="B2792" t="s">
        <v>47</v>
      </c>
      <c r="C2792" t="s">
        <v>93</v>
      </c>
      <c r="D2792" t="s">
        <v>25</v>
      </c>
      <c r="E2792">
        <v>5.3652968036529698E-2</v>
      </c>
      <c r="F2792">
        <v>5.1782762225926003E-2</v>
      </c>
      <c r="G2792">
        <v>4.7107247699416897E-2</v>
      </c>
      <c r="H2792">
        <v>4.0426424457002196E-2</v>
      </c>
      <c r="I2792">
        <v>2.7217616304668103E-2</v>
      </c>
      <c r="J2792">
        <v>194.91087904455455</v>
      </c>
      <c r="K2792">
        <v>194.89800504265099</v>
      </c>
      <c r="L2792">
        <v>194.89720504265102</v>
      </c>
      <c r="M2792">
        <v>194.89720504265102</v>
      </c>
      <c r="N2792">
        <v>1.134806248788071E-3</v>
      </c>
      <c r="O2792">
        <v>8.0000000000000004E-4</v>
      </c>
      <c r="P2792">
        <v>8.0000000000000004E-4</v>
      </c>
    </row>
    <row r="2793" spans="2:16">
      <c r="B2793" t="s">
        <v>47</v>
      </c>
      <c r="C2793" t="s">
        <v>93</v>
      </c>
      <c r="D2793" t="s">
        <v>26</v>
      </c>
      <c r="E2793">
        <v>4.1660958904109604</v>
      </c>
      <c r="F2793">
        <v>4.1156612432426849</v>
      </c>
      <c r="G2793">
        <v>3.9407102253219852</v>
      </c>
      <c r="H2793">
        <v>7.2187663085717126</v>
      </c>
      <c r="I2793">
        <v>6.5636747413604217</v>
      </c>
      <c r="J2793">
        <v>15.18113167988319</v>
      </c>
      <c r="K2793">
        <v>13.958976854697831</v>
      </c>
      <c r="L2793">
        <v>10.013665173521829</v>
      </c>
      <c r="M2793">
        <v>9.64310683962794</v>
      </c>
      <c r="P2793">
        <v>1.6914050730000001</v>
      </c>
    </row>
    <row r="2794" spans="2:16">
      <c r="B2794" t="s">
        <v>47</v>
      </c>
      <c r="C2794" t="s">
        <v>93</v>
      </c>
      <c r="D2794" t="s">
        <v>27</v>
      </c>
      <c r="E2794">
        <v>9.4223744292237406</v>
      </c>
      <c r="F2794">
        <v>9.0939344555913504</v>
      </c>
      <c r="G2794">
        <v>8.2728345215103598</v>
      </c>
      <c r="H2794">
        <v>55.23316044640378</v>
      </c>
      <c r="I2794">
        <v>84.156515632935921</v>
      </c>
      <c r="J2794">
        <v>226.98075803248452</v>
      </c>
      <c r="K2794">
        <v>649.15514745600001</v>
      </c>
      <c r="L2794">
        <v>603.18018953273997</v>
      </c>
      <c r="M2794">
        <v>571.93714280388099</v>
      </c>
      <c r="N2794">
        <v>431.256501251842</v>
      </c>
      <c r="O2794">
        <v>142.00322600600001</v>
      </c>
      <c r="P2794">
        <v>142.00322600600001</v>
      </c>
    </row>
    <row r="2795" spans="2:16">
      <c r="B2795" t="s">
        <v>47</v>
      </c>
      <c r="C2795" t="s">
        <v>93</v>
      </c>
      <c r="D2795" t="s">
        <v>28</v>
      </c>
      <c r="H2795">
        <v>8.0000000000000004E-4</v>
      </c>
      <c r="I2795">
        <v>8.0000000000000004E-4</v>
      </c>
      <c r="J2795">
        <v>34.632033442442911</v>
      </c>
      <c r="K2795">
        <v>34.632368248691698</v>
      </c>
      <c r="L2795">
        <v>34.6315682486917</v>
      </c>
      <c r="M2795">
        <v>34.6315682486917</v>
      </c>
      <c r="N2795">
        <v>1.134806248788071E-3</v>
      </c>
      <c r="O2795">
        <v>8.0000000000000004E-4</v>
      </c>
      <c r="P2795">
        <v>8.0000000000000004E-4</v>
      </c>
    </row>
    <row r="2796" spans="2:16">
      <c r="B2796" t="s">
        <v>47</v>
      </c>
      <c r="C2796" t="s">
        <v>93</v>
      </c>
      <c r="D2796" t="s">
        <v>29</v>
      </c>
      <c r="E2796">
        <v>9.5764840182648392</v>
      </c>
      <c r="F2796">
        <v>9.3601610657674694</v>
      </c>
      <c r="G2796">
        <v>8.6711536845240502</v>
      </c>
      <c r="H2796">
        <v>17.199225584367909</v>
      </c>
      <c r="I2796">
        <v>20.594444440245283</v>
      </c>
      <c r="J2796">
        <v>104.77981898049997</v>
      </c>
      <c r="K2796">
        <v>184.08671059989391</v>
      </c>
      <c r="L2796">
        <v>174.1565650833596</v>
      </c>
      <c r="M2796">
        <v>168.4037144915263</v>
      </c>
      <c r="N2796">
        <v>109.2455903673157</v>
      </c>
      <c r="O2796">
        <v>27.384882152000003</v>
      </c>
      <c r="P2796">
        <v>27.384882152000003</v>
      </c>
    </row>
    <row r="2797" spans="2:16">
      <c r="B2797" t="s">
        <v>47</v>
      </c>
      <c r="C2797" t="s">
        <v>93</v>
      </c>
      <c r="D2797" t="s">
        <v>30</v>
      </c>
      <c r="E2797">
        <v>3.3710045662100501</v>
      </c>
      <c r="F2797">
        <v>3.25349993304595</v>
      </c>
      <c r="G2797">
        <v>2.9597383501357002</v>
      </c>
      <c r="H2797">
        <v>10.979095283129316</v>
      </c>
      <c r="I2797">
        <v>15.537688176086215</v>
      </c>
      <c r="J2797">
        <v>34.447163800643558</v>
      </c>
      <c r="K2797">
        <v>112.705538112</v>
      </c>
      <c r="L2797">
        <v>112.705538112</v>
      </c>
      <c r="M2797">
        <v>112.705538112</v>
      </c>
      <c r="N2797">
        <v>98.354655380399493</v>
      </c>
      <c r="O2797">
        <v>24.654873962</v>
      </c>
      <c r="P2797">
        <v>24.654873962</v>
      </c>
    </row>
    <row r="2798" spans="2:16">
      <c r="B2798" t="s">
        <v>47</v>
      </c>
      <c r="C2798" t="s">
        <v>94</v>
      </c>
      <c r="D2798" t="s">
        <v>16</v>
      </c>
      <c r="E2798">
        <v>26.010497847680501</v>
      </c>
      <c r="F2798">
        <v>26.010497847680501</v>
      </c>
      <c r="G2798">
        <v>26.010497847680501</v>
      </c>
      <c r="H2798">
        <v>40.0602361972376</v>
      </c>
      <c r="I2798">
        <v>51.395641935087696</v>
      </c>
      <c r="J2798">
        <v>138.25994963241882</v>
      </c>
      <c r="K2798">
        <v>337.36753141578652</v>
      </c>
      <c r="L2798">
        <v>341.52955625551823</v>
      </c>
      <c r="M2798">
        <v>343.8078992115407</v>
      </c>
      <c r="N2798">
        <v>346.313037275905</v>
      </c>
      <c r="O2798">
        <v>349.08060831351321</v>
      </c>
      <c r="P2798">
        <v>352.15412959938294</v>
      </c>
    </row>
    <row r="2799" spans="2:16">
      <c r="B2799" t="s">
        <v>47</v>
      </c>
      <c r="C2799" t="s">
        <v>94</v>
      </c>
      <c r="D2799" t="s">
        <v>17</v>
      </c>
      <c r="E2799">
        <v>15.8474518958036</v>
      </c>
      <c r="F2799">
        <v>15.8474518958036</v>
      </c>
      <c r="G2799">
        <v>15.884418841996981</v>
      </c>
      <c r="H2799">
        <v>16.88051487494284</v>
      </c>
      <c r="I2799">
        <v>17.487431910410109</v>
      </c>
      <c r="J2799">
        <v>18.136851078692327</v>
      </c>
      <c r="K2799">
        <v>18.34163037854012</v>
      </c>
      <c r="L2799">
        <v>18.342539927485845</v>
      </c>
      <c r="M2799">
        <v>18.394126552103771</v>
      </c>
      <c r="N2799">
        <v>18.457251638215819</v>
      </c>
      <c r="O2799">
        <v>18.536273882893248</v>
      </c>
      <c r="P2799">
        <v>18.638063591950285</v>
      </c>
    </row>
    <row r="2800" spans="2:16">
      <c r="B2800" t="s">
        <v>47</v>
      </c>
      <c r="C2800" t="s">
        <v>94</v>
      </c>
      <c r="D2800" t="s">
        <v>18</v>
      </c>
      <c r="E2800">
        <v>65.0328344737121</v>
      </c>
      <c r="F2800">
        <v>65.0328344737121</v>
      </c>
      <c r="G2800">
        <v>65.541062363045441</v>
      </c>
      <c r="H2800">
        <v>77.183914288684178</v>
      </c>
      <c r="I2800">
        <v>83.852006558496612</v>
      </c>
      <c r="J2800">
        <v>92.641955530623676</v>
      </c>
      <c r="K2800">
        <v>100.86827848187539</v>
      </c>
      <c r="L2800">
        <v>102.87105314436036</v>
      </c>
      <c r="M2800">
        <v>103.26853726846679</v>
      </c>
      <c r="N2800">
        <v>104.54012386836371</v>
      </c>
      <c r="O2800">
        <v>105.5057954735785</v>
      </c>
      <c r="P2800">
        <v>106.57822042435873</v>
      </c>
    </row>
    <row r="2801" spans="2:16">
      <c r="B2801" t="s">
        <v>47</v>
      </c>
      <c r="C2801" t="s">
        <v>94</v>
      </c>
      <c r="D2801" t="s">
        <v>19</v>
      </c>
      <c r="E2801">
        <v>113.303938356164</v>
      </c>
      <c r="F2801">
        <v>113.303938356164</v>
      </c>
      <c r="G2801">
        <v>114.20524655433712</v>
      </c>
      <c r="H2801">
        <v>203.18678075515999</v>
      </c>
      <c r="I2801">
        <v>250.2619819621348</v>
      </c>
      <c r="J2801">
        <v>289.6317037170549</v>
      </c>
      <c r="K2801">
        <v>346.77398502568826</v>
      </c>
      <c r="L2801">
        <v>346.77398502568826</v>
      </c>
      <c r="M2801">
        <v>346.77398502568826</v>
      </c>
      <c r="N2801">
        <v>346.77398502568826</v>
      </c>
      <c r="O2801">
        <v>346.77398502568826</v>
      </c>
      <c r="P2801">
        <v>346.77398502568826</v>
      </c>
    </row>
    <row r="2802" spans="2:16">
      <c r="B2802" t="s">
        <v>47</v>
      </c>
      <c r="C2802" t="s">
        <v>94</v>
      </c>
      <c r="D2802" t="s">
        <v>20</v>
      </c>
      <c r="E2802">
        <v>128.552732041007</v>
      </c>
      <c r="F2802">
        <v>128.552732041007</v>
      </c>
      <c r="G2802">
        <v>129.99322136163227</v>
      </c>
      <c r="H2802">
        <v>199.96991244203707</v>
      </c>
      <c r="I2802">
        <v>235.7519480307156</v>
      </c>
      <c r="J2802">
        <v>290.6515987403256</v>
      </c>
      <c r="K2802">
        <v>408.29830468357932</v>
      </c>
      <c r="L2802">
        <v>425.60597656330805</v>
      </c>
      <c r="M2802">
        <v>425.60597656330805</v>
      </c>
      <c r="N2802">
        <v>425.60597656330805</v>
      </c>
      <c r="O2802">
        <v>425.60597656330805</v>
      </c>
      <c r="P2802">
        <v>425.60597656330805</v>
      </c>
    </row>
    <row r="2803" spans="2:16">
      <c r="B2803" t="s">
        <v>47</v>
      </c>
      <c r="C2803" t="s">
        <v>94</v>
      </c>
      <c r="D2803" t="s">
        <v>21</v>
      </c>
      <c r="E2803">
        <v>23.233964145063801</v>
      </c>
      <c r="F2803">
        <v>23.233964145063801</v>
      </c>
      <c r="G2803">
        <v>23.35111145814712</v>
      </c>
      <c r="H2803">
        <v>30.711529252657737</v>
      </c>
      <c r="I2803">
        <v>31.482383786251997</v>
      </c>
      <c r="J2803">
        <v>35.020226871896092</v>
      </c>
      <c r="K2803">
        <v>45.701305079107684</v>
      </c>
      <c r="L2803">
        <v>45.701305079107684</v>
      </c>
      <c r="M2803">
        <v>45.701305079107684</v>
      </c>
      <c r="N2803">
        <v>45.705652367885619</v>
      </c>
      <c r="O2803">
        <v>46.504980599766839</v>
      </c>
      <c r="P2803">
        <v>47.518067210947699</v>
      </c>
    </row>
    <row r="2804" spans="2:16">
      <c r="B2804" t="s">
        <v>47</v>
      </c>
      <c r="C2804" t="s">
        <v>94</v>
      </c>
      <c r="D2804" t="s">
        <v>22</v>
      </c>
      <c r="E2804">
        <v>70.484254749868597</v>
      </c>
      <c r="F2804">
        <v>70.484254749868597</v>
      </c>
      <c r="G2804">
        <v>70.484254749868597</v>
      </c>
      <c r="H2804">
        <v>72.655001934602353</v>
      </c>
      <c r="I2804">
        <v>103.46362950095087</v>
      </c>
      <c r="J2804">
        <v>166.32881206694083</v>
      </c>
      <c r="K2804">
        <v>305.87507670705168</v>
      </c>
      <c r="L2804">
        <v>305.87507670705168</v>
      </c>
      <c r="M2804">
        <v>313.57639142645246</v>
      </c>
      <c r="N2804">
        <v>318.35148691298127</v>
      </c>
      <c r="O2804">
        <v>323.95730763582878</v>
      </c>
      <c r="P2804">
        <v>323.95730763582878</v>
      </c>
    </row>
    <row r="2805" spans="2:16">
      <c r="B2805" t="s">
        <v>47</v>
      </c>
      <c r="C2805" t="s">
        <v>94</v>
      </c>
      <c r="D2805" t="s">
        <v>23</v>
      </c>
      <c r="E2805">
        <v>31.7851376496791</v>
      </c>
      <c r="F2805">
        <v>31.7851376496791</v>
      </c>
      <c r="G2805">
        <v>32.256015325613198</v>
      </c>
      <c r="H2805">
        <v>65.263830236275808</v>
      </c>
      <c r="I2805">
        <v>71.211016542986272</v>
      </c>
      <c r="J2805">
        <v>83.839116091705932</v>
      </c>
      <c r="K2805">
        <v>127.03317871886641</v>
      </c>
      <c r="L2805">
        <v>129.63990840457231</v>
      </c>
      <c r="M2805">
        <v>129.63990840457231</v>
      </c>
      <c r="N2805">
        <v>129.63990840457231</v>
      </c>
      <c r="O2805">
        <v>129.63990840457231</v>
      </c>
      <c r="P2805">
        <v>129.63990840457231</v>
      </c>
    </row>
    <row r="2806" spans="2:16">
      <c r="B2806" t="s">
        <v>47</v>
      </c>
      <c r="C2806" t="s">
        <v>94</v>
      </c>
      <c r="D2806" t="s">
        <v>24</v>
      </c>
      <c r="E2806">
        <v>16.082619712378602</v>
      </c>
      <c r="F2806">
        <v>16.082619712378602</v>
      </c>
      <c r="G2806">
        <v>16.103644874055398</v>
      </c>
      <c r="H2806">
        <v>17.60101055270966</v>
      </c>
      <c r="I2806">
        <v>18.015814489514341</v>
      </c>
      <c r="J2806">
        <v>19.048895524809772</v>
      </c>
      <c r="K2806">
        <v>19.645891362101022</v>
      </c>
      <c r="L2806">
        <v>19.645891362101022</v>
      </c>
      <c r="M2806">
        <v>19.645891362101022</v>
      </c>
      <c r="N2806">
        <v>19.645891362101022</v>
      </c>
      <c r="O2806">
        <v>19.645891362101022</v>
      </c>
      <c r="P2806">
        <v>19.645891362101022</v>
      </c>
    </row>
    <row r="2807" spans="2:16">
      <c r="B2807" t="s">
        <v>47</v>
      </c>
      <c r="C2807" t="s">
        <v>94</v>
      </c>
      <c r="D2807" t="s">
        <v>25</v>
      </c>
      <c r="E2807">
        <v>22.4557537336844</v>
      </c>
      <c r="F2807">
        <v>22.4557537336844</v>
      </c>
      <c r="G2807">
        <v>22.568640082945755</v>
      </c>
      <c r="H2807">
        <v>29.949002791713568</v>
      </c>
      <c r="I2807">
        <v>33.89695058703699</v>
      </c>
      <c r="J2807">
        <v>37.844898382360419</v>
      </c>
      <c r="K2807">
        <v>65.267627277392862</v>
      </c>
      <c r="L2807">
        <v>65.444697891565028</v>
      </c>
      <c r="M2807">
        <v>65.444697891565028</v>
      </c>
      <c r="N2807">
        <v>65.444697891565028</v>
      </c>
      <c r="O2807">
        <v>65.444697891565028</v>
      </c>
      <c r="P2807">
        <v>65.444697891565028</v>
      </c>
    </row>
    <row r="2808" spans="2:16">
      <c r="B2808" t="s">
        <v>47</v>
      </c>
      <c r="C2808" t="s">
        <v>94</v>
      </c>
      <c r="D2808" t="s">
        <v>26</v>
      </c>
      <c r="E2808">
        <v>8.5625459168226694</v>
      </c>
      <c r="F2808">
        <v>8.5625459168226694</v>
      </c>
      <c r="G2808">
        <v>8.5734923654777848</v>
      </c>
      <c r="H2808">
        <v>9.1045745022360496</v>
      </c>
      <c r="I2808">
        <v>9.3920580598096226</v>
      </c>
      <c r="J2808">
        <v>10.65128705993593</v>
      </c>
      <c r="K2808">
        <v>10.834309326853242</v>
      </c>
      <c r="L2808">
        <v>10.837990766571433</v>
      </c>
      <c r="M2808">
        <v>10.837990766571433</v>
      </c>
      <c r="N2808">
        <v>10.837990766571433</v>
      </c>
      <c r="O2808">
        <v>10.837990766571433</v>
      </c>
      <c r="P2808">
        <v>11.146534733181632</v>
      </c>
    </row>
    <row r="2809" spans="2:16">
      <c r="B2809" t="s">
        <v>47</v>
      </c>
      <c r="C2809" t="s">
        <v>94</v>
      </c>
      <c r="D2809" t="s">
        <v>27</v>
      </c>
      <c r="E2809">
        <v>34.404832192626401</v>
      </c>
      <c r="F2809">
        <v>34.404832192626401</v>
      </c>
      <c r="G2809">
        <v>34.979142398716419</v>
      </c>
      <c r="H2809">
        <v>64.534805957657099</v>
      </c>
      <c r="I2809">
        <v>88.51348023877182</v>
      </c>
      <c r="J2809">
        <v>116.58972900948289</v>
      </c>
      <c r="K2809">
        <v>140.60614090580961</v>
      </c>
      <c r="L2809">
        <v>140.60614090580961</v>
      </c>
      <c r="M2809">
        <v>140.60614090580961</v>
      </c>
      <c r="N2809">
        <v>140.60614090580961</v>
      </c>
      <c r="O2809">
        <v>140.60614090580961</v>
      </c>
      <c r="P2809">
        <v>140.60614090580961</v>
      </c>
    </row>
    <row r="2810" spans="2:16">
      <c r="B2810" t="s">
        <v>47</v>
      </c>
      <c r="C2810" t="s">
        <v>94</v>
      </c>
      <c r="D2810" t="s">
        <v>28</v>
      </c>
      <c r="E2810">
        <v>1.3091885768261999</v>
      </c>
      <c r="F2810">
        <v>1.3091885768261999</v>
      </c>
      <c r="G2810">
        <v>1.3183455587008808</v>
      </c>
      <c r="H2810">
        <v>1.515596224560452</v>
      </c>
      <c r="I2810">
        <v>3.1222967375391084</v>
      </c>
      <c r="J2810">
        <v>3.6793630443353997</v>
      </c>
      <c r="K2810">
        <v>6.6582590215478294</v>
      </c>
      <c r="L2810">
        <v>6.6935918689942051</v>
      </c>
      <c r="M2810">
        <v>6.6935918689942051</v>
      </c>
      <c r="N2810">
        <v>6.6935918689942051</v>
      </c>
      <c r="O2810">
        <v>6.6935918689942051</v>
      </c>
      <c r="P2810">
        <v>6.6935918689942051</v>
      </c>
    </row>
    <row r="2811" spans="2:16">
      <c r="B2811" t="s">
        <v>47</v>
      </c>
      <c r="C2811" t="s">
        <v>94</v>
      </c>
      <c r="D2811" t="s">
        <v>29</v>
      </c>
      <c r="E2811">
        <v>77.951632792036406</v>
      </c>
      <c r="F2811">
        <v>77.951632792036406</v>
      </c>
      <c r="G2811">
        <v>77.951632792036406</v>
      </c>
      <c r="H2811">
        <v>89.457002534697367</v>
      </c>
      <c r="I2811">
        <v>98.641479723992504</v>
      </c>
      <c r="J2811">
        <v>112.6915445553236</v>
      </c>
      <c r="K2811">
        <v>165.8434004846138</v>
      </c>
      <c r="L2811">
        <v>165.8434004846138</v>
      </c>
      <c r="M2811">
        <v>165.8434004846138</v>
      </c>
      <c r="N2811">
        <v>165.8434004846138</v>
      </c>
      <c r="O2811">
        <v>165.8434004846138</v>
      </c>
      <c r="P2811">
        <v>165.8434004846138</v>
      </c>
    </row>
    <row r="2812" spans="2:16">
      <c r="B2812" t="s">
        <v>47</v>
      </c>
      <c r="C2812" t="s">
        <v>94</v>
      </c>
      <c r="D2812" t="s">
        <v>30</v>
      </c>
      <c r="E2812">
        <v>103.223597460593</v>
      </c>
      <c r="F2812">
        <v>103.223597460593</v>
      </c>
      <c r="G2812">
        <v>103.223597460593</v>
      </c>
      <c r="H2812">
        <v>109.93466454710402</v>
      </c>
      <c r="I2812">
        <v>114.54826893873958</v>
      </c>
      <c r="J2812">
        <v>119.77482219678095</v>
      </c>
      <c r="K2812">
        <v>157.39113901087117</v>
      </c>
      <c r="L2812">
        <v>158.95568429245412</v>
      </c>
      <c r="M2812">
        <v>158.95568429245412</v>
      </c>
      <c r="N2812">
        <v>158.95568429245412</v>
      </c>
      <c r="O2812">
        <v>158.95568429245412</v>
      </c>
      <c r="P2812">
        <v>158.95568429245412</v>
      </c>
    </row>
    <row r="2813" spans="2:16">
      <c r="B2813" t="s">
        <v>47</v>
      </c>
      <c r="C2813" t="s">
        <v>95</v>
      </c>
      <c r="D2813" t="s">
        <v>16</v>
      </c>
      <c r="E2813">
        <v>1.5624442736356601</v>
      </c>
      <c r="F2813">
        <v>1.5614665641814001</v>
      </c>
      <c r="G2813">
        <v>2.5011837270890798</v>
      </c>
      <c r="H2813">
        <v>8.2631775655389781</v>
      </c>
      <c r="I2813">
        <v>8.073678609042183</v>
      </c>
      <c r="J2813">
        <v>15.103968161216937</v>
      </c>
      <c r="K2813">
        <v>34.683874211436937</v>
      </c>
      <c r="L2813">
        <v>41.011798150546376</v>
      </c>
      <c r="M2813">
        <v>40.983115164535512</v>
      </c>
      <c r="N2813">
        <v>48.08153738400415</v>
      </c>
      <c r="O2813">
        <v>53.450843299416974</v>
      </c>
      <c r="P2813">
        <v>57.133934394046115</v>
      </c>
    </row>
    <row r="2814" spans="2:16">
      <c r="B2814" t="s">
        <v>47</v>
      </c>
      <c r="C2814" t="s">
        <v>95</v>
      </c>
      <c r="D2814" t="s">
        <v>17</v>
      </c>
      <c r="G2814">
        <v>0.41957039636557802</v>
      </c>
      <c r="H2814">
        <v>2.8538812785388101</v>
      </c>
      <c r="I2814">
        <v>3.1560569433252699</v>
      </c>
      <c r="J2814">
        <v>4.3125317097919798</v>
      </c>
      <c r="K2814">
        <v>6.5359477124182996</v>
      </c>
      <c r="L2814">
        <v>9.7087921926761602</v>
      </c>
      <c r="M2814">
        <v>11.542364282090301</v>
      </c>
      <c r="N2814">
        <v>13.5195630763721</v>
      </c>
      <c r="O2814">
        <v>15.0397678097114</v>
      </c>
      <c r="P2814">
        <v>16.060076998836099</v>
      </c>
    </row>
    <row r="2815" spans="2:16">
      <c r="B2815" t="s">
        <v>47</v>
      </c>
      <c r="C2815" t="s">
        <v>95</v>
      </c>
      <c r="D2815" t="s">
        <v>18</v>
      </c>
      <c r="E2815">
        <v>13.425599091425299</v>
      </c>
      <c r="F2815">
        <v>13.4273594548552</v>
      </c>
      <c r="G2815">
        <v>13.803340461525419</v>
      </c>
      <c r="H2815">
        <v>18.56780122676011</v>
      </c>
      <c r="I2815">
        <v>16.939495461813081</v>
      </c>
      <c r="J2815">
        <v>15.311189696866041</v>
      </c>
      <c r="K2815">
        <v>14.849052077937809</v>
      </c>
      <c r="L2815">
        <v>10.27075948424463</v>
      </c>
      <c r="M2815">
        <v>10.024295480744026</v>
      </c>
      <c r="N2815">
        <v>9.7778314772434189</v>
      </c>
      <c r="O2815">
        <v>9.6301605105784329</v>
      </c>
      <c r="P2815">
        <v>9.390513573016797</v>
      </c>
    </row>
    <row r="2816" spans="2:16">
      <c r="B2816" t="s">
        <v>47</v>
      </c>
      <c r="C2816" t="s">
        <v>95</v>
      </c>
      <c r="D2816" t="s">
        <v>19</v>
      </c>
      <c r="E2816">
        <v>7.1901060000000001</v>
      </c>
      <c r="F2816">
        <v>7.1900636000000002</v>
      </c>
      <c r="G2816">
        <v>18.685396727183601</v>
      </c>
      <c r="H2816">
        <v>86.771362544008426</v>
      </c>
      <c r="I2816">
        <v>85.899320188903559</v>
      </c>
      <c r="J2816">
        <v>85.027277833798706</v>
      </c>
      <c r="K2816">
        <v>140.00660028890343</v>
      </c>
      <c r="L2816">
        <v>159.99012207273276</v>
      </c>
      <c r="M2816">
        <v>159.85812779089207</v>
      </c>
      <c r="N2816">
        <v>159.72613350905138</v>
      </c>
      <c r="O2816">
        <v>119.25277146636367</v>
      </c>
      <c r="P2816">
        <v>127.02615805456297</v>
      </c>
    </row>
    <row r="2817" spans="2:16">
      <c r="B2817" t="s">
        <v>47</v>
      </c>
      <c r="C2817" t="s">
        <v>95</v>
      </c>
      <c r="D2817" t="s">
        <v>20</v>
      </c>
      <c r="E2817">
        <v>4.3423897482837504</v>
      </c>
      <c r="F2817">
        <v>4.34143384897025</v>
      </c>
      <c r="G2817">
        <v>4.7165167991917407</v>
      </c>
      <c r="H2817">
        <v>7.7400803818509898</v>
      </c>
      <c r="I2817">
        <v>7.2134194699149798</v>
      </c>
      <c r="J2817">
        <v>13.495320865487761</v>
      </c>
      <c r="K2817">
        <v>33.06721394581745</v>
      </c>
      <c r="L2817">
        <v>50.252752368677349</v>
      </c>
      <c r="M2817">
        <v>60.243898574985458</v>
      </c>
      <c r="N2817">
        <v>71.025924299006249</v>
      </c>
      <c r="O2817">
        <v>79.213342926002568</v>
      </c>
      <c r="P2817">
        <v>84.849055939246568</v>
      </c>
    </row>
    <row r="2818" spans="2:16">
      <c r="B2818" t="s">
        <v>47</v>
      </c>
      <c r="C2818" t="s">
        <v>95</v>
      </c>
      <c r="D2818" t="s">
        <v>21</v>
      </c>
      <c r="E2818">
        <v>9.5282389189929599</v>
      </c>
      <c r="F2818">
        <v>8.8463870004654002</v>
      </c>
      <c r="G2818">
        <v>7.830122065354324</v>
      </c>
      <c r="H2818">
        <v>9.09654733813246</v>
      </c>
      <c r="I2818">
        <v>7.9409276703667198</v>
      </c>
      <c r="J2818">
        <v>7.9901149242587799</v>
      </c>
      <c r="K2818">
        <v>8.0500688659742945</v>
      </c>
      <c r="L2818">
        <v>4.5963886778894922</v>
      </c>
      <c r="M2818">
        <v>4.4214714995726476</v>
      </c>
      <c r="N2818">
        <v>3.0417473995980049</v>
      </c>
      <c r="O2818">
        <v>3.1781622485850822</v>
      </c>
      <c r="P2818">
        <v>3.1287950221849283</v>
      </c>
    </row>
    <row r="2819" spans="2:16">
      <c r="B2819" t="s">
        <v>47</v>
      </c>
      <c r="C2819" t="s">
        <v>95</v>
      </c>
      <c r="D2819" t="s">
        <v>22</v>
      </c>
      <c r="E2819">
        <v>42.038156419934801</v>
      </c>
      <c r="F2819">
        <v>39.0298567908021</v>
      </c>
      <c r="G2819">
        <v>38.943813362614833</v>
      </c>
      <c r="H2819">
        <v>70.046129203830503</v>
      </c>
      <c r="I2819">
        <v>64.947587829237904</v>
      </c>
      <c r="J2819">
        <v>77.574820173569805</v>
      </c>
      <c r="K2819">
        <v>82.080238363611898</v>
      </c>
      <c r="L2819">
        <v>57.862730941402582</v>
      </c>
      <c r="M2819">
        <v>57.091004312260267</v>
      </c>
      <c r="N2819">
        <v>44.994911011479353</v>
      </c>
      <c r="O2819">
        <v>40.139029518180429</v>
      </c>
      <c r="P2819">
        <v>36.241902911919908</v>
      </c>
    </row>
    <row r="2820" spans="2:16">
      <c r="B2820" t="s">
        <v>47</v>
      </c>
      <c r="C2820" t="s">
        <v>95</v>
      </c>
      <c r="D2820" t="s">
        <v>23</v>
      </c>
      <c r="E2820">
        <v>2.83337219061166</v>
      </c>
      <c r="F2820">
        <v>2.8320233143669999</v>
      </c>
      <c r="G2820">
        <v>6.1805984762520101</v>
      </c>
      <c r="H2820">
        <v>26.16729584754551</v>
      </c>
      <c r="I2820">
        <v>25.82365410457404</v>
      </c>
      <c r="J2820">
        <v>25.480012361602572</v>
      </c>
      <c r="K2820">
        <v>51.054806403625506</v>
      </c>
      <c r="L2820">
        <v>73.262848904080613</v>
      </c>
      <c r="M2820">
        <v>73.210834521053826</v>
      </c>
      <c r="N2820">
        <v>73.158820138027053</v>
      </c>
      <c r="O2820">
        <v>73.098693360112378</v>
      </c>
      <c r="P2820">
        <v>77.730184692154978</v>
      </c>
    </row>
    <row r="2821" spans="2:16">
      <c r="B2821" t="s">
        <v>47</v>
      </c>
      <c r="C2821" t="s">
        <v>95</v>
      </c>
      <c r="D2821" t="s">
        <v>24</v>
      </c>
      <c r="E2821">
        <v>44.861610750477404</v>
      </c>
      <c r="F2821">
        <v>44.860966450286398</v>
      </c>
      <c r="G2821">
        <v>43.962789593314383</v>
      </c>
      <c r="H2821">
        <v>47.4338271399794</v>
      </c>
      <c r="I2821">
        <v>41.9928468967613</v>
      </c>
      <c r="J2821">
        <v>47.608323811381979</v>
      </c>
      <c r="K2821">
        <v>49.097331480953777</v>
      </c>
      <c r="L2821">
        <v>43.144936921706709</v>
      </c>
      <c r="M2821">
        <v>44.961228851948036</v>
      </c>
      <c r="N2821">
        <v>44.560739539414961</v>
      </c>
      <c r="O2821">
        <v>44.893306006271196</v>
      </c>
      <c r="P2821">
        <v>44.479759720568218</v>
      </c>
    </row>
    <row r="2822" spans="2:16">
      <c r="B2822" t="s">
        <v>47</v>
      </c>
      <c r="C2822" t="s">
        <v>95</v>
      </c>
      <c r="D2822" t="s">
        <v>25</v>
      </c>
      <c r="G2822">
        <v>0.44425100791649402</v>
      </c>
      <c r="H2822">
        <v>3.0217566478646201</v>
      </c>
      <c r="I2822">
        <v>3.0217566478646201</v>
      </c>
      <c r="J2822">
        <v>7.9591577879249096</v>
      </c>
      <c r="K2822">
        <v>25.0992329960904</v>
      </c>
      <c r="L2822">
        <v>28.637672725102199</v>
      </c>
      <c r="M2822">
        <v>28.637672725102199</v>
      </c>
      <c r="N2822">
        <v>33.373623421971502</v>
      </c>
      <c r="O2822">
        <v>36.953099352374103</v>
      </c>
      <c r="P2822">
        <v>39.376100516309997</v>
      </c>
    </row>
    <row r="2823" spans="2:16">
      <c r="B2823" t="s">
        <v>47</v>
      </c>
      <c r="C2823" t="s">
        <v>95</v>
      </c>
      <c r="D2823" t="s">
        <v>26</v>
      </c>
      <c r="E2823">
        <v>1.8815364916773401</v>
      </c>
      <c r="F2823">
        <v>1.8809218950063999</v>
      </c>
      <c r="G2823">
        <v>2.9770899245042202</v>
      </c>
      <c r="H2823">
        <v>9.705684057399079</v>
      </c>
      <c r="I2823">
        <v>9.4774844295468554</v>
      </c>
      <c r="J2823">
        <v>14.332700985212311</v>
      </c>
      <c r="K2823">
        <v>35.886057887270191</v>
      </c>
      <c r="L2823">
        <v>54.706311615526396</v>
      </c>
      <c r="M2823">
        <v>65.643884112995011</v>
      </c>
      <c r="N2823">
        <v>77.443216839669518</v>
      </c>
      <c r="O2823">
        <v>86.41291695226333</v>
      </c>
      <c r="P2823">
        <v>92.577233115234634</v>
      </c>
    </row>
    <row r="2824" spans="2:16">
      <c r="B2824" t="s">
        <v>47</v>
      </c>
      <c r="C2824" t="s">
        <v>95</v>
      </c>
      <c r="D2824" t="s">
        <v>27</v>
      </c>
      <c r="E2824">
        <v>6.0305785530821998</v>
      </c>
      <c r="F2824">
        <v>6.0303471318493198</v>
      </c>
      <c r="G2824">
        <v>11.63151338616824</v>
      </c>
      <c r="H2824">
        <v>45.297234933316275</v>
      </c>
      <c r="I2824">
        <v>44.565824308205229</v>
      </c>
      <c r="J2824">
        <v>67.646124232398193</v>
      </c>
      <c r="K2824">
        <v>65.23370713540595</v>
      </c>
      <c r="L2824">
        <v>47.507404149854487</v>
      </c>
      <c r="M2824">
        <v>54.871098202866634</v>
      </c>
      <c r="N2824">
        <v>63.270023700054679</v>
      </c>
      <c r="O2824">
        <v>69.564911235025818</v>
      </c>
      <c r="P2824">
        <v>73.774413626593969</v>
      </c>
    </row>
    <row r="2825" spans="2:16">
      <c r="B2825" t="s">
        <v>47</v>
      </c>
      <c r="C2825" t="s">
        <v>95</v>
      </c>
      <c r="D2825" t="s">
        <v>28</v>
      </c>
      <c r="E2825">
        <v>18.4190608077724</v>
      </c>
      <c r="F2825">
        <v>18.4194364846634</v>
      </c>
      <c r="G2825">
        <v>19.385603279620639</v>
      </c>
      <c r="H2825">
        <v>28.550911570141658</v>
      </c>
      <c r="I2825">
        <v>26.3169805035302</v>
      </c>
      <c r="J2825">
        <v>30.50472320618983</v>
      </c>
      <c r="K2825">
        <v>35.20728370811517</v>
      </c>
      <c r="L2825">
        <v>40.269154045505623</v>
      </c>
      <c r="M2825">
        <v>39.93102124141317</v>
      </c>
      <c r="N2825">
        <v>33.171214668049615</v>
      </c>
      <c r="O2825">
        <v>24.30510571294797</v>
      </c>
      <c r="P2825">
        <v>15.583860154072617</v>
      </c>
    </row>
    <row r="2826" spans="2:16">
      <c r="B2826" t="s">
        <v>47</v>
      </c>
      <c r="C2826" t="s">
        <v>95</v>
      </c>
      <c r="D2826" t="s">
        <v>29</v>
      </c>
      <c r="E2826">
        <v>105.408462570599</v>
      </c>
      <c r="F2826">
        <v>105.409077542359</v>
      </c>
      <c r="G2826">
        <v>104.36282116173791</v>
      </c>
      <c r="H2826">
        <v>118.67589110239039</v>
      </c>
      <c r="I2826">
        <v>105.8915672067415</v>
      </c>
      <c r="J2826">
        <v>98.358394778819985</v>
      </c>
      <c r="K2826">
        <v>134.9697245112057</v>
      </c>
      <c r="L2826">
        <v>165.97103307638011</v>
      </c>
      <c r="M2826">
        <v>164.03596920987556</v>
      </c>
      <c r="N2826">
        <v>156.84975387564398</v>
      </c>
      <c r="O2826">
        <v>138.98137534157544</v>
      </c>
      <c r="P2826">
        <v>143.91723489609487</v>
      </c>
    </row>
    <row r="2827" spans="2:16">
      <c r="B2827" t="s">
        <v>47</v>
      </c>
      <c r="C2827" t="s">
        <v>95</v>
      </c>
      <c r="D2827" t="s">
        <v>30</v>
      </c>
      <c r="E2827">
        <v>137.720006632973</v>
      </c>
      <c r="F2827">
        <v>127.86460192065699</v>
      </c>
      <c r="G2827">
        <v>118.1553896311612</v>
      </c>
      <c r="H2827">
        <v>165.3522656273235</v>
      </c>
      <c r="I2827">
        <v>148.64907948107259</v>
      </c>
      <c r="J2827">
        <v>153.2391511268458</v>
      </c>
      <c r="K2827">
        <v>166.2604845560729</v>
      </c>
      <c r="L2827">
        <v>129.46585720656191</v>
      </c>
      <c r="M2827">
        <v>126.93762558235298</v>
      </c>
      <c r="N2827">
        <v>103.11613616612043</v>
      </c>
      <c r="O2827">
        <v>62.789870811530058</v>
      </c>
      <c r="P2827">
        <v>62.348387941083601</v>
      </c>
    </row>
    <row r="2828" spans="2:16">
      <c r="B2828" t="s">
        <v>47</v>
      </c>
      <c r="C2828" t="s">
        <v>96</v>
      </c>
      <c r="D2828" t="s">
        <v>16</v>
      </c>
      <c r="E2828">
        <v>29.6489726027397</v>
      </c>
      <c r="F2828">
        <v>29.658599719671663</v>
      </c>
      <c r="G2828">
        <v>29.658599719671663</v>
      </c>
      <c r="H2828">
        <v>29.662938701950861</v>
      </c>
      <c r="I2828">
        <v>19.770320717438995</v>
      </c>
      <c r="J2828">
        <v>9.8829908675799008</v>
      </c>
      <c r="M2828">
        <v>15.4476344646957</v>
      </c>
      <c r="N2828">
        <v>21.2988314589754</v>
      </c>
      <c r="O2828">
        <v>32.558255632108803</v>
      </c>
      <c r="P2828">
        <v>45.143193926291197</v>
      </c>
    </row>
    <row r="2829" spans="2:16">
      <c r="B2829" t="s">
        <v>47</v>
      </c>
      <c r="C2829" t="s">
        <v>96</v>
      </c>
      <c r="D2829" t="s">
        <v>17</v>
      </c>
      <c r="E2829">
        <v>0.64954337899543402</v>
      </c>
      <c r="F2829">
        <v>0.68669110775291076</v>
      </c>
      <c r="G2829">
        <v>0.68669110775291076</v>
      </c>
      <c r="H2829">
        <v>0.68669110775291076</v>
      </c>
      <c r="I2829">
        <v>0.43302891933028897</v>
      </c>
      <c r="J2829">
        <v>0.21651445966514499</v>
      </c>
      <c r="L2829">
        <v>3.2958334420828201</v>
      </c>
      <c r="M2829">
        <v>4.5339061078349499</v>
      </c>
      <c r="N2829">
        <v>4.9708290510499404</v>
      </c>
      <c r="O2829">
        <v>3.7327563852978098</v>
      </c>
      <c r="P2829">
        <v>5.0765105379206998</v>
      </c>
    </row>
    <row r="2830" spans="2:16">
      <c r="B2830" t="s">
        <v>47</v>
      </c>
      <c r="C2830" t="s">
        <v>96</v>
      </c>
      <c r="D2830" t="s">
        <v>18</v>
      </c>
      <c r="E2830">
        <v>10.5279680365297</v>
      </c>
      <c r="F2830">
        <v>10.5279680365297</v>
      </c>
      <c r="G2830">
        <v>10.5279680365297</v>
      </c>
      <c r="H2830">
        <v>10.5279680365297</v>
      </c>
      <c r="I2830">
        <v>7.01864535768647</v>
      </c>
      <c r="J2830">
        <v>3.5093226788432301</v>
      </c>
    </row>
    <row r="2831" spans="2:16">
      <c r="B2831" t="s">
        <v>47</v>
      </c>
      <c r="C2831" t="s">
        <v>96</v>
      </c>
      <c r="D2831" t="s">
        <v>19</v>
      </c>
      <c r="E2831">
        <v>6.1676655251141597</v>
      </c>
      <c r="F2831">
        <v>6.1676655251141597</v>
      </c>
      <c r="G2831">
        <v>6.1676655251141597</v>
      </c>
      <c r="H2831">
        <v>6.1676655251141597</v>
      </c>
      <c r="I2831">
        <v>4.1117770167427699</v>
      </c>
      <c r="J2831">
        <v>2.0558885083713898</v>
      </c>
    </row>
    <row r="2832" spans="2:16">
      <c r="B2832" t="s">
        <v>47</v>
      </c>
      <c r="C2832" t="s">
        <v>96</v>
      </c>
      <c r="D2832" t="s">
        <v>20</v>
      </c>
      <c r="E2832">
        <v>45.573059360730603</v>
      </c>
      <c r="F2832">
        <v>45.618284197017132</v>
      </c>
      <c r="G2832">
        <v>45.618284197017132</v>
      </c>
      <c r="H2832">
        <v>45.618284197017132</v>
      </c>
      <c r="I2832">
        <v>30.3820395738204</v>
      </c>
      <c r="J2832">
        <v>15.1910197869102</v>
      </c>
      <c r="M2832">
        <v>18.362498974154601</v>
      </c>
      <c r="N2832">
        <v>18.362498974154601</v>
      </c>
      <c r="O2832">
        <v>23.082648994012199</v>
      </c>
      <c r="P2832">
        <v>30.647609386771599</v>
      </c>
    </row>
    <row r="2833" spans="2:16">
      <c r="B2833" t="s">
        <v>47</v>
      </c>
      <c r="C2833" t="s">
        <v>96</v>
      </c>
      <c r="D2833" t="s">
        <v>21</v>
      </c>
      <c r="E2833">
        <v>1.3070776255707801</v>
      </c>
      <c r="F2833">
        <v>1.3070776255707801</v>
      </c>
      <c r="G2833">
        <v>1.3070776255707801</v>
      </c>
      <c r="H2833">
        <v>1.3070776255707801</v>
      </c>
      <c r="I2833">
        <v>0.87138508371385304</v>
      </c>
      <c r="J2833">
        <v>0.43569254185692702</v>
      </c>
    </row>
    <row r="2834" spans="2:16">
      <c r="B2834" t="s">
        <v>47</v>
      </c>
      <c r="C2834" t="s">
        <v>96</v>
      </c>
      <c r="D2834" t="s">
        <v>22</v>
      </c>
      <c r="E2834">
        <v>2.1621004566209998</v>
      </c>
      <c r="F2834">
        <v>2.1621004566209998</v>
      </c>
      <c r="G2834">
        <v>2.1621004566209998</v>
      </c>
      <c r="H2834">
        <v>2.1621004566209998</v>
      </c>
      <c r="I2834">
        <v>1.441400304414</v>
      </c>
      <c r="J2834">
        <v>0.72070015220700001</v>
      </c>
    </row>
    <row r="2835" spans="2:16">
      <c r="B2835" t="s">
        <v>47</v>
      </c>
      <c r="C2835" t="s">
        <v>96</v>
      </c>
      <c r="D2835" t="s">
        <v>23</v>
      </c>
      <c r="E2835">
        <v>10.690068493150701</v>
      </c>
      <c r="F2835">
        <v>10.690068493150701</v>
      </c>
      <c r="G2835">
        <v>10.690068493150701</v>
      </c>
      <c r="H2835">
        <v>10.690068493150701</v>
      </c>
      <c r="I2835">
        <v>7.1267123287671303</v>
      </c>
      <c r="J2835">
        <v>3.5633561643835701</v>
      </c>
    </row>
    <row r="2836" spans="2:16">
      <c r="B2836" t="s">
        <v>47</v>
      </c>
      <c r="C2836" t="s">
        <v>96</v>
      </c>
      <c r="D2836" t="s">
        <v>24</v>
      </c>
      <c r="E2836">
        <v>54.542808219178099</v>
      </c>
      <c r="F2836">
        <v>55.260187554540856</v>
      </c>
      <c r="G2836">
        <v>55.260187554540856</v>
      </c>
      <c r="H2836">
        <v>55.260187554540856</v>
      </c>
      <c r="I2836">
        <v>37.079251481481457</v>
      </c>
      <c r="J2836">
        <v>18.180936073059399</v>
      </c>
      <c r="L2836">
        <v>0.45910157776897098</v>
      </c>
      <c r="M2836">
        <v>0.45910157776897098</v>
      </c>
      <c r="O2836">
        <v>5.9960024662124502E-2</v>
      </c>
      <c r="P2836">
        <v>5.9960024662124502E-2</v>
      </c>
    </row>
    <row r="2837" spans="2:16">
      <c r="B2837" t="s">
        <v>47</v>
      </c>
      <c r="C2837" t="s">
        <v>96</v>
      </c>
      <c r="D2837" t="s">
        <v>25</v>
      </c>
      <c r="E2837">
        <v>42.193185809624197</v>
      </c>
      <c r="F2837">
        <v>72</v>
      </c>
      <c r="G2837">
        <v>72</v>
      </c>
      <c r="H2837">
        <v>72</v>
      </c>
      <c r="I2837">
        <v>28.128790539749499</v>
      </c>
      <c r="J2837">
        <v>14.0643952698747</v>
      </c>
      <c r="K2837">
        <v>2.8640405913240401</v>
      </c>
      <c r="L2837">
        <v>12.750112409112701</v>
      </c>
      <c r="M2837">
        <v>10.965737926817299</v>
      </c>
      <c r="N2837">
        <v>12.8733880550464</v>
      </c>
      <c r="O2837">
        <v>14.936878301977501</v>
      </c>
      <c r="P2837">
        <v>17.341436347812699</v>
      </c>
    </row>
    <row r="2838" spans="2:16">
      <c r="B2838" t="s">
        <v>47</v>
      </c>
      <c r="C2838" t="s">
        <v>96</v>
      </c>
      <c r="D2838" t="s">
        <v>26</v>
      </c>
      <c r="E2838">
        <v>11.6794140030441</v>
      </c>
      <c r="F2838">
        <v>11.6794140030441</v>
      </c>
      <c r="G2838">
        <v>11.6794140030441</v>
      </c>
      <c r="H2838">
        <v>11.6794140030441</v>
      </c>
      <c r="I2838">
        <v>7.7862760020293997</v>
      </c>
      <c r="J2838">
        <v>3.8931380010146999</v>
      </c>
    </row>
    <row r="2839" spans="2:16">
      <c r="B2839" t="s">
        <v>47</v>
      </c>
      <c r="C2839" t="s">
        <v>96</v>
      </c>
      <c r="D2839" t="s">
        <v>27</v>
      </c>
      <c r="E2839">
        <v>25.965981735159801</v>
      </c>
      <c r="F2839">
        <v>65</v>
      </c>
      <c r="G2839">
        <v>65</v>
      </c>
      <c r="H2839">
        <v>65</v>
      </c>
      <c r="I2839">
        <v>17.310654490106501</v>
      </c>
      <c r="J2839">
        <v>8.6553272450532699</v>
      </c>
      <c r="L2839">
        <v>6.3079586720608889</v>
      </c>
      <c r="M2839">
        <v>6.3079586720608889</v>
      </c>
      <c r="N2839">
        <v>9.357508785132099</v>
      </c>
      <c r="O2839">
        <v>8.5343351084570909</v>
      </c>
      <c r="P2839">
        <v>5.7496620517707697</v>
      </c>
    </row>
    <row r="2840" spans="2:16">
      <c r="B2840" t="s">
        <v>47</v>
      </c>
      <c r="C2840" t="s">
        <v>96</v>
      </c>
      <c r="D2840" t="s">
        <v>28</v>
      </c>
      <c r="E2840">
        <v>9.9372146118721396</v>
      </c>
      <c r="F2840">
        <v>9.9372146118721396</v>
      </c>
      <c r="G2840">
        <v>9.9372146118721396</v>
      </c>
      <c r="H2840">
        <v>9.9372146118721396</v>
      </c>
      <c r="I2840">
        <v>6.6248097412480904</v>
      </c>
      <c r="J2840">
        <v>3.3124048706240501</v>
      </c>
      <c r="N2840">
        <v>0.83255642653561901</v>
      </c>
      <c r="O2840">
        <v>0.83255642653561901</v>
      </c>
      <c r="P2840">
        <v>0.83245642653562202</v>
      </c>
    </row>
    <row r="2841" spans="2:16">
      <c r="B2841" t="s">
        <v>47</v>
      </c>
      <c r="C2841" t="s">
        <v>96</v>
      </c>
      <c r="D2841" t="s">
        <v>29</v>
      </c>
      <c r="E2841">
        <v>66.615867579908695</v>
      </c>
      <c r="F2841">
        <v>67.040053766211756</v>
      </c>
      <c r="G2841">
        <v>67.458606190932841</v>
      </c>
      <c r="H2841">
        <v>67.627957997183231</v>
      </c>
      <c r="I2841">
        <v>45.196322689816199</v>
      </c>
      <c r="J2841">
        <v>22.2052891933029</v>
      </c>
      <c r="L2841">
        <v>43.9016992323645</v>
      </c>
      <c r="M2841">
        <v>43.9016992323645</v>
      </c>
      <c r="N2841">
        <v>32.676343480694598</v>
      </c>
      <c r="O2841">
        <v>32.676343480694598</v>
      </c>
      <c r="P2841">
        <v>23.364145264322499</v>
      </c>
    </row>
    <row r="2842" spans="2:16">
      <c r="B2842" t="s">
        <v>47</v>
      </c>
      <c r="C2842" t="s">
        <v>96</v>
      </c>
      <c r="D2842" t="s">
        <v>30</v>
      </c>
      <c r="E2842">
        <v>44.902397260274</v>
      </c>
      <c r="F2842">
        <v>44.902397260274</v>
      </c>
      <c r="G2842">
        <v>65</v>
      </c>
      <c r="H2842">
        <v>65</v>
      </c>
      <c r="I2842">
        <v>39.16408859087754</v>
      </c>
      <c r="J2842">
        <v>14.967465753424699</v>
      </c>
    </row>
    <row r="2843" spans="2:16">
      <c r="B2843" t="s">
        <v>47</v>
      </c>
      <c r="C2843" t="s">
        <v>97</v>
      </c>
      <c r="D2843" t="s">
        <v>16</v>
      </c>
      <c r="E2843">
        <v>0.30422374429223698</v>
      </c>
      <c r="F2843">
        <v>0.30422374429223698</v>
      </c>
      <c r="G2843">
        <v>0.30422374429223698</v>
      </c>
      <c r="H2843">
        <v>0.30382374429223702</v>
      </c>
      <c r="I2843">
        <v>0.30342374429223701</v>
      </c>
      <c r="J2843">
        <v>1.4589058680348712</v>
      </c>
      <c r="K2843">
        <v>1.4585058680348773</v>
      </c>
      <c r="L2843">
        <v>1.45810586803487</v>
      </c>
      <c r="M2843">
        <v>1.45770586803487</v>
      </c>
      <c r="N2843">
        <v>1.4573058680348701</v>
      </c>
      <c r="O2843">
        <v>1.4569058680348701</v>
      </c>
      <c r="P2843">
        <v>1.4565058680348699</v>
      </c>
    </row>
    <row r="2844" spans="2:16">
      <c r="B2844" t="s">
        <v>47</v>
      </c>
      <c r="C2844" t="s">
        <v>97</v>
      </c>
      <c r="D2844" t="s">
        <v>17</v>
      </c>
      <c r="E2844">
        <v>6.2785388127853904E-3</v>
      </c>
      <c r="F2844">
        <v>6.2785388127853904E-3</v>
      </c>
      <c r="G2844">
        <v>2.9999999999999978</v>
      </c>
      <c r="H2844">
        <v>2.9996000000000032</v>
      </c>
      <c r="I2844">
        <v>2.9991999999999988</v>
      </c>
      <c r="J2844">
        <v>2.9983999988000045</v>
      </c>
      <c r="K2844">
        <v>2.9979999988000006</v>
      </c>
      <c r="L2844">
        <v>2.9975999988000051</v>
      </c>
      <c r="M2844">
        <v>2.9971999988000002</v>
      </c>
      <c r="N2844">
        <v>2.9967999987999998</v>
      </c>
      <c r="O2844">
        <v>2.9963999987999999</v>
      </c>
      <c r="P2844">
        <v>2.9959999987999999</v>
      </c>
    </row>
    <row r="2845" spans="2:16">
      <c r="B2845" t="s">
        <v>47</v>
      </c>
      <c r="C2845" t="s">
        <v>97</v>
      </c>
      <c r="D2845" t="s">
        <v>18</v>
      </c>
      <c r="E2845">
        <v>9.7031963470319595E-3</v>
      </c>
      <c r="F2845">
        <v>9.7031963470319612E-3</v>
      </c>
      <c r="G2845">
        <v>9.7031963470319595E-3</v>
      </c>
      <c r="H2845">
        <v>1.1497223909675194</v>
      </c>
      <c r="I2845">
        <v>7.1191780038024062</v>
      </c>
      <c r="J2845">
        <v>7.1183780026024079</v>
      </c>
      <c r="K2845">
        <v>7.1179780026024098</v>
      </c>
      <c r="L2845">
        <v>7.1175780026024098</v>
      </c>
      <c r="M2845">
        <v>7.1171780026024098</v>
      </c>
      <c r="N2845">
        <v>7.1167780026024099</v>
      </c>
      <c r="O2845">
        <v>7.1163780026024099</v>
      </c>
      <c r="P2845">
        <v>7.11597800260241</v>
      </c>
    </row>
    <row r="2846" spans="2:16">
      <c r="B2846" t="s">
        <v>47</v>
      </c>
      <c r="C2846" t="s">
        <v>97</v>
      </c>
      <c r="D2846" t="s">
        <v>19</v>
      </c>
      <c r="F2846">
        <v>0.22</v>
      </c>
      <c r="G2846">
        <v>7</v>
      </c>
      <c r="H2846">
        <v>47.662125806657301</v>
      </c>
      <c r="I2846">
        <v>47.661725806657302</v>
      </c>
      <c r="J2846">
        <v>229.10213668784118</v>
      </c>
      <c r="K2846">
        <v>1093.2894452015421</v>
      </c>
      <c r="L2846">
        <v>1093.289045201542</v>
      </c>
      <c r="M2846">
        <v>1093.2886452015421</v>
      </c>
      <c r="N2846">
        <v>1093.2882452015419</v>
      </c>
      <c r="O2846">
        <v>1093.287845201542</v>
      </c>
      <c r="P2846">
        <v>1093.2874452015419</v>
      </c>
    </row>
    <row r="2847" spans="2:16">
      <c r="B2847" t="s">
        <v>47</v>
      </c>
      <c r="C2847" t="s">
        <v>97</v>
      </c>
      <c r="D2847" t="s">
        <v>20</v>
      </c>
      <c r="G2847">
        <v>5.6260603980782399E-2</v>
      </c>
      <c r="H2847">
        <v>5.6260603980782399E-2</v>
      </c>
      <c r="I2847">
        <v>5.5860603980782401E-2</v>
      </c>
      <c r="J2847">
        <v>5.5060602780782397E-2</v>
      </c>
      <c r="K2847">
        <v>5.4660602780782414E-2</v>
      </c>
      <c r="L2847">
        <v>5.4260602780782416E-2</v>
      </c>
      <c r="M2847">
        <v>5.3860602780782418E-2</v>
      </c>
      <c r="N2847">
        <v>5.34606027807824E-2</v>
      </c>
      <c r="O2847">
        <v>5.3060602780782402E-2</v>
      </c>
      <c r="P2847">
        <v>5.2660602780782398E-2</v>
      </c>
    </row>
    <row r="2848" spans="2:16">
      <c r="B2848" t="s">
        <v>47</v>
      </c>
      <c r="C2848" t="s">
        <v>97</v>
      </c>
      <c r="D2848" t="s">
        <v>21</v>
      </c>
      <c r="G2848">
        <v>2</v>
      </c>
      <c r="H2848">
        <v>3.3059871834922498</v>
      </c>
      <c r="I2848">
        <v>3.3055871834922508</v>
      </c>
      <c r="J2848">
        <v>15.889790316734214</v>
      </c>
      <c r="K2848">
        <v>35.458063620068998</v>
      </c>
      <c r="L2848">
        <v>35.457663620068999</v>
      </c>
      <c r="M2848">
        <v>35.457263620069</v>
      </c>
      <c r="N2848">
        <v>35.456863620069001</v>
      </c>
      <c r="O2848">
        <v>35.456463620069002</v>
      </c>
      <c r="P2848">
        <v>35.456063620069003</v>
      </c>
    </row>
    <row r="2849" spans="2:16">
      <c r="B2849" t="s">
        <v>47</v>
      </c>
      <c r="C2849" t="s">
        <v>97</v>
      </c>
      <c r="D2849" t="s">
        <v>23</v>
      </c>
      <c r="F2849">
        <v>0.14000000000000001</v>
      </c>
      <c r="G2849">
        <v>0.32831530542210002</v>
      </c>
      <c r="H2849">
        <v>4.9995849999999997</v>
      </c>
      <c r="I2849">
        <v>4.9991849999999998</v>
      </c>
      <c r="J2849">
        <v>24.030624381086671</v>
      </c>
      <c r="K2849">
        <v>115.51148748628501</v>
      </c>
      <c r="L2849">
        <v>115.51108748628501</v>
      </c>
      <c r="M2849">
        <v>115.51068748628499</v>
      </c>
      <c r="N2849">
        <v>115.51028748628499</v>
      </c>
      <c r="O2849">
        <v>115.509887486285</v>
      </c>
      <c r="P2849">
        <v>115.509487486285</v>
      </c>
    </row>
    <row r="2850" spans="2:16">
      <c r="B2850" t="s">
        <v>47</v>
      </c>
      <c r="C2850" t="s">
        <v>97</v>
      </c>
      <c r="D2850" t="s">
        <v>24</v>
      </c>
      <c r="F2850">
        <v>2.15</v>
      </c>
      <c r="G2850">
        <v>7</v>
      </c>
      <c r="H2850">
        <v>7</v>
      </c>
      <c r="I2850">
        <v>6.9995999999999992</v>
      </c>
      <c r="J2850">
        <v>33.646275993357797</v>
      </c>
      <c r="K2850">
        <v>33.645875993357734</v>
      </c>
      <c r="L2850">
        <v>33.645475993357799</v>
      </c>
      <c r="M2850">
        <v>33.6450759933578</v>
      </c>
      <c r="N2850">
        <v>33.644675993357801</v>
      </c>
      <c r="O2850">
        <v>33.644275993357773</v>
      </c>
      <c r="P2850">
        <v>33.643875993357774</v>
      </c>
    </row>
    <row r="2851" spans="2:16">
      <c r="B2851" t="s">
        <v>47</v>
      </c>
      <c r="C2851" t="s">
        <v>97</v>
      </c>
      <c r="D2851" t="s">
        <v>25</v>
      </c>
      <c r="E2851">
        <v>5.7077625570776296E-4</v>
      </c>
      <c r="F2851">
        <v>5.7077625570776263E-4</v>
      </c>
      <c r="G2851">
        <v>0.11252120796156452</v>
      </c>
      <c r="H2851">
        <v>0.11244162473558139</v>
      </c>
      <c r="I2851">
        <v>0.11204162473558195</v>
      </c>
      <c r="J2851">
        <v>0.53896486255610521</v>
      </c>
      <c r="K2851">
        <v>2.5911116021401002</v>
      </c>
      <c r="L2851">
        <v>2.5907116021401002</v>
      </c>
      <c r="M2851">
        <v>2.5903116021400998</v>
      </c>
      <c r="N2851">
        <v>2.5899116021400999</v>
      </c>
      <c r="O2851">
        <v>2.5895116021400999</v>
      </c>
      <c r="P2851">
        <v>2.5891116021400999</v>
      </c>
    </row>
    <row r="2852" spans="2:16">
      <c r="B2852" t="s">
        <v>47</v>
      </c>
      <c r="C2852" t="s">
        <v>97</v>
      </c>
      <c r="D2852" t="s">
        <v>26</v>
      </c>
      <c r="G2852">
        <v>5.6260603980782399E-2</v>
      </c>
      <c r="H2852">
        <v>5.6260603980782399E-2</v>
      </c>
      <c r="I2852">
        <v>5.5860603980782401E-2</v>
      </c>
      <c r="J2852">
        <v>5.5060602780782397E-2</v>
      </c>
      <c r="K2852">
        <v>5.46606027807824E-2</v>
      </c>
      <c r="L2852">
        <v>5.4260602780782402E-2</v>
      </c>
      <c r="M2852">
        <v>5.3860602780782398E-2</v>
      </c>
      <c r="N2852">
        <v>5.34606027807824E-2</v>
      </c>
      <c r="O2852">
        <v>5.3060602780782402E-2</v>
      </c>
      <c r="P2852">
        <v>5.2660602780782398E-2</v>
      </c>
    </row>
    <row r="2853" spans="2:16">
      <c r="B2853" t="s">
        <v>47</v>
      </c>
      <c r="C2853" t="s">
        <v>97</v>
      </c>
      <c r="D2853" t="s">
        <v>27</v>
      </c>
      <c r="J2853">
        <v>4.0000000000000002E-4</v>
      </c>
      <c r="K2853">
        <v>2.3227313556979101E-3</v>
      </c>
      <c r="L2853">
        <v>2.1470061702930699E-3</v>
      </c>
      <c r="M2853">
        <v>1.74700617029307E-3</v>
      </c>
      <c r="N2853">
        <v>1.34700617029307E-3</v>
      </c>
      <c r="O2853">
        <v>1.05312529243392E-3</v>
      </c>
      <c r="P2853">
        <v>6.53125292433921E-4</v>
      </c>
    </row>
    <row r="2854" spans="2:16">
      <c r="B2854" t="s">
        <v>47</v>
      </c>
      <c r="C2854" t="s">
        <v>97</v>
      </c>
      <c r="D2854" t="s">
        <v>28</v>
      </c>
      <c r="E2854">
        <v>5.7077625570776296E-4</v>
      </c>
      <c r="F2854">
        <v>0.44999999999999996</v>
      </c>
      <c r="G2854">
        <v>0.69362388469457847</v>
      </c>
      <c r="H2854">
        <v>0.69354430146859536</v>
      </c>
      <c r="I2854">
        <v>0.69314430146859529</v>
      </c>
      <c r="J2854">
        <v>3.3322257061424829</v>
      </c>
      <c r="K2854">
        <v>3.3318257061424901</v>
      </c>
      <c r="L2854">
        <v>3.3314257061424901</v>
      </c>
      <c r="M2854">
        <v>3.3310257061424902</v>
      </c>
      <c r="N2854">
        <v>3.3306257061424902</v>
      </c>
      <c r="O2854">
        <v>3.3302257061424898</v>
      </c>
      <c r="P2854">
        <v>3.3298257061424898</v>
      </c>
    </row>
    <row r="2855" spans="2:16">
      <c r="B2855" t="s">
        <v>47</v>
      </c>
      <c r="C2855" t="s">
        <v>97</v>
      </c>
      <c r="D2855" t="s">
        <v>29</v>
      </c>
      <c r="E2855">
        <v>0.24931506849315099</v>
      </c>
      <c r="F2855">
        <v>1.1499999999999999</v>
      </c>
      <c r="G2855">
        <v>7.9999999999999973</v>
      </c>
      <c r="H2855">
        <v>9.999569999999995</v>
      </c>
      <c r="I2855">
        <v>27.210537803701818</v>
      </c>
      <c r="J2855">
        <v>130.79678560145203</v>
      </c>
      <c r="K2855">
        <v>628.71810225102502</v>
      </c>
      <c r="L2855">
        <v>628.717702251025</v>
      </c>
      <c r="M2855">
        <v>628.71730225102499</v>
      </c>
      <c r="N2855">
        <v>628.71690225102498</v>
      </c>
      <c r="O2855">
        <v>628.71650225102496</v>
      </c>
      <c r="P2855">
        <v>628.71610225102495</v>
      </c>
    </row>
    <row r="2856" spans="2:16">
      <c r="B2856" t="s">
        <v>47</v>
      </c>
      <c r="C2856" t="s">
        <v>97</v>
      </c>
      <c r="D2856" t="s">
        <v>30</v>
      </c>
      <c r="E2856">
        <v>0.75811872146118697</v>
      </c>
      <c r="F2856">
        <v>9.5</v>
      </c>
      <c r="G2856">
        <v>68</v>
      </c>
      <c r="H2856">
        <v>67.999599999999973</v>
      </c>
      <c r="I2856">
        <v>67.999199999999945</v>
      </c>
      <c r="J2856">
        <v>326.86088500593337</v>
      </c>
      <c r="K2856">
        <v>556.87990148185509</v>
      </c>
      <c r="L2856">
        <v>556.87950148185496</v>
      </c>
      <c r="M2856">
        <v>556.87910148185506</v>
      </c>
      <c r="N2856">
        <v>556.87870148185493</v>
      </c>
      <c r="O2856">
        <v>556.87830148185503</v>
      </c>
      <c r="P2856">
        <v>556.87790148185502</v>
      </c>
    </row>
    <row r="2857" spans="2:16">
      <c r="B2857" t="s">
        <v>47</v>
      </c>
      <c r="C2857" t="s">
        <v>98</v>
      </c>
      <c r="D2857" t="s">
        <v>16</v>
      </c>
      <c r="J2857">
        <v>4.0000000000000002E-4</v>
      </c>
      <c r="K2857">
        <v>2.3227313556979101E-3</v>
      </c>
      <c r="L2857">
        <v>2.1470061702930699E-3</v>
      </c>
      <c r="M2857">
        <v>1.74700617029307E-3</v>
      </c>
      <c r="N2857">
        <v>1.34700617029307E-3</v>
      </c>
      <c r="O2857">
        <v>1.05312529243392E-3</v>
      </c>
      <c r="P2857">
        <v>6.53125292433921E-4</v>
      </c>
    </row>
    <row r="2858" spans="2:16">
      <c r="B2858" t="s">
        <v>47</v>
      </c>
      <c r="C2858" t="s">
        <v>98</v>
      </c>
      <c r="D2858" t="s">
        <v>17</v>
      </c>
      <c r="H2858">
        <v>1.599994E-3</v>
      </c>
      <c r="I2858">
        <v>1.599994E-3</v>
      </c>
      <c r="J2858">
        <v>1.2210187205846401E-3</v>
      </c>
      <c r="K2858">
        <v>8.2101872058463901E-4</v>
      </c>
      <c r="L2858">
        <v>6.7871522380204405E-4</v>
      </c>
      <c r="M2858">
        <v>2.78715223802043E-4</v>
      </c>
    </row>
    <row r="2859" spans="2:16">
      <c r="B2859" t="s">
        <v>47</v>
      </c>
      <c r="C2859" t="s">
        <v>98</v>
      </c>
      <c r="D2859" t="s">
        <v>19</v>
      </c>
      <c r="H2859">
        <v>4.9599850000000001E-2</v>
      </c>
      <c r="I2859">
        <v>4.9599850000000001E-2</v>
      </c>
      <c r="J2859">
        <v>0.23881796708228301</v>
      </c>
      <c r="K2859">
        <v>1.14835698403284</v>
      </c>
      <c r="L2859">
        <v>1.1479569840328401</v>
      </c>
      <c r="M2859">
        <v>1.1475569840328399</v>
      </c>
      <c r="N2859">
        <v>1.1471569840328399</v>
      </c>
      <c r="O2859">
        <v>1.14675698403284</v>
      </c>
      <c r="P2859">
        <v>1.14635698403284</v>
      </c>
    </row>
    <row r="2860" spans="2:16">
      <c r="B2860" t="s">
        <v>47</v>
      </c>
      <c r="C2860" t="s">
        <v>98</v>
      </c>
      <c r="D2860" t="s">
        <v>21</v>
      </c>
      <c r="E2860">
        <v>11.1111111111111</v>
      </c>
      <c r="F2860">
        <v>11.1111111111111</v>
      </c>
      <c r="G2860">
        <v>11.1111111111111</v>
      </c>
      <c r="H2860">
        <v>11.110711111111099</v>
      </c>
      <c r="I2860">
        <v>11.1103111111111</v>
      </c>
      <c r="J2860">
        <v>53.405758862230599</v>
      </c>
      <c r="K2860">
        <v>53.405358862230599</v>
      </c>
      <c r="L2860">
        <v>53.4049588622306</v>
      </c>
      <c r="M2860">
        <v>53.404558862230601</v>
      </c>
      <c r="N2860">
        <v>53.404158862230602</v>
      </c>
      <c r="O2860">
        <v>53.403758862230603</v>
      </c>
      <c r="P2860">
        <v>53.403358862230597</v>
      </c>
    </row>
    <row r="2861" spans="2:16">
      <c r="B2861" t="s">
        <v>47</v>
      </c>
      <c r="C2861" t="s">
        <v>98</v>
      </c>
      <c r="D2861" t="s">
        <v>23</v>
      </c>
      <c r="J2861">
        <v>4.0000000000000002E-4</v>
      </c>
      <c r="K2861">
        <v>2.3227313556979101E-3</v>
      </c>
      <c r="L2861">
        <v>1.15649710211578E-2</v>
      </c>
      <c r="M2861">
        <v>1.11649710211578E-2</v>
      </c>
      <c r="N2861">
        <v>1.0764971021157799E-2</v>
      </c>
      <c r="O2861">
        <v>1.03649710211578E-2</v>
      </c>
      <c r="P2861">
        <v>9.9649710211577609E-3</v>
      </c>
    </row>
    <row r="2862" spans="2:16">
      <c r="B2862" t="s">
        <v>47</v>
      </c>
      <c r="C2862" t="s">
        <v>98</v>
      </c>
      <c r="D2862" t="s">
        <v>24</v>
      </c>
      <c r="J2862">
        <v>4.0000000000000002E-4</v>
      </c>
      <c r="K2862">
        <v>4.0000000000000002E-4</v>
      </c>
      <c r="L2862">
        <v>2.2427481459515601E-4</v>
      </c>
    </row>
    <row r="2863" spans="2:16">
      <c r="B2863" t="s">
        <v>47</v>
      </c>
      <c r="C2863" t="s">
        <v>98</v>
      </c>
      <c r="D2863" t="s">
        <v>25</v>
      </c>
      <c r="J2863">
        <v>4.0000000000000002E-4</v>
      </c>
      <c r="K2863">
        <v>2.3227313556979101E-3</v>
      </c>
      <c r="L2863">
        <v>2.1470061702930699E-3</v>
      </c>
      <c r="M2863">
        <v>1.74700617029307E-3</v>
      </c>
      <c r="N2863">
        <v>1.34700617029307E-3</v>
      </c>
      <c r="O2863">
        <v>1.05312529243392E-3</v>
      </c>
      <c r="P2863">
        <v>6.53125292433921E-4</v>
      </c>
    </row>
    <row r="2864" spans="2:16">
      <c r="B2864" t="s">
        <v>47</v>
      </c>
      <c r="C2864" t="s">
        <v>98</v>
      </c>
      <c r="D2864" t="s">
        <v>27</v>
      </c>
      <c r="J2864">
        <v>4.0000000000000002E-4</v>
      </c>
      <c r="K2864">
        <v>4.0000000000000002E-4</v>
      </c>
      <c r="L2864">
        <v>2.2427481459515601E-4</v>
      </c>
    </row>
    <row r="2865" spans="2:16">
      <c r="B2865" t="s">
        <v>47</v>
      </c>
      <c r="C2865" t="s">
        <v>98</v>
      </c>
      <c r="D2865" t="s">
        <v>28</v>
      </c>
      <c r="J2865">
        <v>4.0000000000000002E-4</v>
      </c>
      <c r="K2865">
        <v>4.0000000000000002E-4</v>
      </c>
      <c r="L2865">
        <v>2.2427481459515601E-4</v>
      </c>
    </row>
    <row r="2866" spans="2:16">
      <c r="B2866" t="s">
        <v>47</v>
      </c>
      <c r="C2866" t="s">
        <v>98</v>
      </c>
      <c r="D2866" t="s">
        <v>29</v>
      </c>
      <c r="E2866">
        <v>0.1</v>
      </c>
      <c r="F2866">
        <v>9.9999999999999978E-2</v>
      </c>
      <c r="G2866">
        <v>0.1</v>
      </c>
      <c r="H2866">
        <v>9.9599999999999994E-2</v>
      </c>
      <c r="I2866">
        <v>9.920000000000001E-2</v>
      </c>
      <c r="J2866">
        <v>0.4772373762130831</v>
      </c>
      <c r="K2866">
        <v>2.2943981683897401</v>
      </c>
      <c r="L2866">
        <v>2.2939981683897401</v>
      </c>
      <c r="M2866">
        <v>2.2935981683897402</v>
      </c>
      <c r="N2866">
        <v>2.2931981683897402</v>
      </c>
      <c r="O2866">
        <v>2.2927981683897398</v>
      </c>
      <c r="P2866">
        <v>2.2923981683897399</v>
      </c>
    </row>
    <row r="2867" spans="2:16">
      <c r="B2867" t="s">
        <v>47</v>
      </c>
      <c r="C2867" t="s">
        <v>98</v>
      </c>
      <c r="D2867" t="s">
        <v>30</v>
      </c>
      <c r="E2867">
        <v>1.2999999999999999E-2</v>
      </c>
      <c r="F2867">
        <v>1.2999999999999968E-2</v>
      </c>
      <c r="G2867">
        <v>1.038400000000002</v>
      </c>
      <c r="H2867">
        <v>1.7995946000000003</v>
      </c>
      <c r="I2867">
        <v>1.7991945999999968</v>
      </c>
      <c r="J2867">
        <v>8.6488196810559135</v>
      </c>
      <c r="K2867">
        <v>8.6484196810559109</v>
      </c>
      <c r="L2867">
        <v>8.64801968105591</v>
      </c>
      <c r="M2867">
        <v>8.6476196810559092</v>
      </c>
      <c r="N2867">
        <v>8.6472196810559101</v>
      </c>
      <c r="O2867">
        <v>8.6468196810559093</v>
      </c>
      <c r="P2867">
        <v>8.6464196810559102</v>
      </c>
    </row>
    <row r="2868" spans="2:16">
      <c r="B2868" t="s">
        <v>47</v>
      </c>
      <c r="C2868" t="s">
        <v>103</v>
      </c>
      <c r="D2868" t="s">
        <v>18</v>
      </c>
      <c r="E2868">
        <v>1.76940639269406E-2</v>
      </c>
      <c r="F2868">
        <v>1.70772939255713E-2</v>
      </c>
      <c r="G2868">
        <v>1.55353689221481E-2</v>
      </c>
      <c r="H2868">
        <v>1.3068288916671E-2</v>
      </c>
      <c r="I2868">
        <v>8.7121926111140002E-3</v>
      </c>
      <c r="J2868">
        <v>4.3560963055570001E-3</v>
      </c>
    </row>
    <row r="2869" spans="2:16">
      <c r="B2869" t="s">
        <v>47</v>
      </c>
      <c r="C2869" t="s">
        <v>103</v>
      </c>
      <c r="D2869" t="s">
        <v>30</v>
      </c>
      <c r="E2869">
        <v>0.30479452054794498</v>
      </c>
      <c r="F2869">
        <v>0.29417015987919698</v>
      </c>
      <c r="G2869">
        <v>0.26760925820732601</v>
      </c>
      <c r="H2869">
        <v>0.225111815532332</v>
      </c>
      <c r="I2869">
        <v>0.15007454368822101</v>
      </c>
      <c r="J2869">
        <v>7.5037271844110701E-2</v>
      </c>
    </row>
    <row r="2870" spans="2:16">
      <c r="B2870" t="s">
        <v>47</v>
      </c>
      <c r="C2870" t="s">
        <v>99</v>
      </c>
      <c r="D2870" t="s">
        <v>16</v>
      </c>
      <c r="E2870">
        <v>0.47488584474885798</v>
      </c>
      <c r="F2870">
        <v>1.0413832775112291</v>
      </c>
      <c r="G2870">
        <v>0.99999999999999911</v>
      </c>
      <c r="H2870">
        <v>0.93378675598203209</v>
      </c>
      <c r="I2870">
        <v>1.521440229375066</v>
      </c>
      <c r="J2870">
        <v>7.3137020870991822</v>
      </c>
      <c r="K2870">
        <v>35.156110822747202</v>
      </c>
      <c r="L2870">
        <v>168.98979155821701</v>
      </c>
      <c r="M2870">
        <v>388.65070554961898</v>
      </c>
      <c r="N2870">
        <v>500.13276970079897</v>
      </c>
      <c r="O2870">
        <v>644.75199833785598</v>
      </c>
      <c r="P2870">
        <v>816.06670920239299</v>
      </c>
    </row>
    <row r="2871" spans="2:16">
      <c r="B2871" t="s">
        <v>47</v>
      </c>
      <c r="C2871" t="s">
        <v>99</v>
      </c>
      <c r="D2871" t="s">
        <v>17</v>
      </c>
      <c r="E2871">
        <v>0.85445205479452002</v>
      </c>
      <c r="F2871">
        <v>3.074460055810472</v>
      </c>
      <c r="G2871">
        <v>3.0000000000000018</v>
      </c>
      <c r="H2871">
        <v>2.8808639107032499</v>
      </c>
      <c r="I2871">
        <v>4.6930237446215664</v>
      </c>
      <c r="J2871">
        <v>22.558959767046801</v>
      </c>
      <c r="K2871">
        <v>58.412443257690597</v>
      </c>
      <c r="L2871">
        <v>101.185777567532</v>
      </c>
      <c r="M2871">
        <v>77.100784540238394</v>
      </c>
      <c r="N2871">
        <v>76.984963665268694</v>
      </c>
      <c r="O2871">
        <v>84.986530386436002</v>
      </c>
      <c r="P2871">
        <v>94.984045324530499</v>
      </c>
    </row>
    <row r="2872" spans="2:16">
      <c r="B2872" t="s">
        <v>47</v>
      </c>
      <c r="C2872" t="s">
        <v>99</v>
      </c>
      <c r="D2872" t="s">
        <v>18</v>
      </c>
      <c r="E2872">
        <v>0.83961187214611899</v>
      </c>
      <c r="F2872">
        <v>4.6522474517522907</v>
      </c>
      <c r="G2872">
        <v>5.9999999999999964</v>
      </c>
      <c r="H2872">
        <v>5.8829330745788058</v>
      </c>
      <c r="I2872">
        <v>9.5830780748727147</v>
      </c>
      <c r="J2872">
        <v>46.064611746647458</v>
      </c>
      <c r="K2872">
        <v>174.69201292233899</v>
      </c>
      <c r="L2872">
        <v>251.69827375878799</v>
      </c>
      <c r="M2872">
        <v>175.18083189978501</v>
      </c>
      <c r="N2872">
        <v>137.72691949786599</v>
      </c>
      <c r="O2872">
        <v>210.98194417034199</v>
      </c>
      <c r="P2872">
        <v>229.64570953799199</v>
      </c>
    </row>
    <row r="2873" spans="2:16">
      <c r="B2873" t="s">
        <v>47</v>
      </c>
      <c r="C2873" t="s">
        <v>99</v>
      </c>
      <c r="D2873" t="s">
        <v>19</v>
      </c>
      <c r="F2873">
        <v>44.223670504200001</v>
      </c>
      <c r="G2873">
        <v>44.223670504200001</v>
      </c>
      <c r="H2873">
        <v>155.41696201308301</v>
      </c>
      <c r="I2873">
        <v>253.158254333185</v>
      </c>
      <c r="J2873">
        <v>1216.8886839004099</v>
      </c>
      <c r="K2873">
        <v>1534.1518540924801</v>
      </c>
      <c r="L2873">
        <v>1855.5160827606301</v>
      </c>
      <c r="M2873">
        <v>1174.13319589504</v>
      </c>
      <c r="N2873">
        <v>1542.2511100228201</v>
      </c>
      <c r="O2873">
        <v>1666.95849545692</v>
      </c>
      <c r="P2873">
        <v>1890.3700957093499</v>
      </c>
    </row>
    <row r="2874" spans="2:16">
      <c r="B2874" t="s">
        <v>47</v>
      </c>
      <c r="C2874" t="s">
        <v>99</v>
      </c>
      <c r="D2874" t="s">
        <v>20</v>
      </c>
      <c r="E2874">
        <v>0.212899543378995</v>
      </c>
      <c r="F2874">
        <v>4.0185528395573185</v>
      </c>
      <c r="G2874">
        <v>4</v>
      </c>
      <c r="H2874">
        <v>15.256048921228441</v>
      </c>
      <c r="I2874">
        <v>24.850896113642893</v>
      </c>
      <c r="J2874">
        <v>119.45439293723135</v>
      </c>
      <c r="K2874">
        <v>389.02988949039297</v>
      </c>
      <c r="L2874">
        <v>464.68784714737802</v>
      </c>
      <c r="M2874">
        <v>292.97641104920399</v>
      </c>
      <c r="N2874">
        <v>268.29436567148798</v>
      </c>
      <c r="O2874">
        <v>311.02944632722603</v>
      </c>
      <c r="P2874">
        <v>383.16094308812097</v>
      </c>
    </row>
    <row r="2875" spans="2:16">
      <c r="B2875" t="s">
        <v>47</v>
      </c>
      <c r="C2875" t="s">
        <v>99</v>
      </c>
      <c r="D2875" t="s">
        <v>21</v>
      </c>
      <c r="E2875">
        <v>9.4748858447488593E-2</v>
      </c>
      <c r="F2875">
        <v>0.39744615456918853</v>
      </c>
      <c r="G2875">
        <v>3.0747800054974381</v>
      </c>
      <c r="H2875">
        <v>3.0615691899842377</v>
      </c>
      <c r="I2875">
        <v>1.5116727805037886</v>
      </c>
      <c r="J2875">
        <v>7.2667516365741891</v>
      </c>
      <c r="K2875">
        <v>34.930428064275802</v>
      </c>
      <c r="L2875">
        <v>31.065755676589301</v>
      </c>
      <c r="M2875">
        <v>15.523743448701</v>
      </c>
      <c r="P2875">
        <v>9.5787615491648594</v>
      </c>
    </row>
    <row r="2876" spans="2:16">
      <c r="B2876" t="s">
        <v>47</v>
      </c>
      <c r="C2876" t="s">
        <v>99</v>
      </c>
      <c r="D2876" t="s">
        <v>22</v>
      </c>
      <c r="E2876">
        <v>8.3904109589041098E-2</v>
      </c>
      <c r="F2876">
        <v>8.0979426034160903E-2</v>
      </c>
      <c r="G2876">
        <v>7.3667717146960507E-2</v>
      </c>
      <c r="H2876">
        <v>6.19689829274397E-2</v>
      </c>
      <c r="I2876">
        <v>4.1312655284959802E-2</v>
      </c>
      <c r="J2876">
        <v>0.1989828442588279</v>
      </c>
      <c r="K2876">
        <v>0.95687638475601</v>
      </c>
      <c r="L2876">
        <v>0.86173168144684098</v>
      </c>
      <c r="M2876">
        <v>0.43652281832526502</v>
      </c>
    </row>
    <row r="2877" spans="2:16">
      <c r="B2877" t="s">
        <v>47</v>
      </c>
      <c r="C2877" t="s">
        <v>99</v>
      </c>
      <c r="D2877" t="s">
        <v>23</v>
      </c>
      <c r="E2877">
        <v>3.4041095890410999</v>
      </c>
      <c r="F2877">
        <v>18.29664647485215</v>
      </c>
      <c r="G2877">
        <v>18.000000000000011</v>
      </c>
      <c r="H2877">
        <v>17.5253656402366</v>
      </c>
      <c r="I2877">
        <v>28.547373923691399</v>
      </c>
      <c r="J2877">
        <v>137.22272741478591</v>
      </c>
      <c r="K2877">
        <v>297.845975459827</v>
      </c>
      <c r="L2877">
        <v>424.580567442769</v>
      </c>
      <c r="M2877">
        <v>543.24100248123295</v>
      </c>
      <c r="N2877">
        <v>660.71062855081698</v>
      </c>
      <c r="O2877">
        <v>789.31566030364002</v>
      </c>
      <c r="P2877">
        <v>924.28424303574104</v>
      </c>
    </row>
    <row r="2878" spans="2:16">
      <c r="B2878" t="s">
        <v>47</v>
      </c>
      <c r="C2878" t="s">
        <v>99</v>
      </c>
      <c r="D2878" t="s">
        <v>24</v>
      </c>
      <c r="E2878">
        <v>3.4246575342465799E-3</v>
      </c>
      <c r="F2878">
        <v>1.533305282695272</v>
      </c>
      <c r="G2878">
        <v>3.0000000000000049</v>
      </c>
      <c r="H2878">
        <v>2.9995225006441064</v>
      </c>
      <c r="I2878">
        <v>0.8417736238278235</v>
      </c>
      <c r="J2878">
        <v>4.0466613523330386</v>
      </c>
      <c r="K2878">
        <v>4.0458182369190601</v>
      </c>
      <c r="L2878">
        <v>1.8872038979049399</v>
      </c>
    </row>
    <row r="2879" spans="2:16">
      <c r="B2879" t="s">
        <v>47</v>
      </c>
      <c r="C2879" t="s">
        <v>99</v>
      </c>
      <c r="D2879" t="s">
        <v>25</v>
      </c>
      <c r="E2879">
        <v>3.1963470319634701E-2</v>
      </c>
      <c r="F2879">
        <v>3.0849305155870799E-2</v>
      </c>
      <c r="G2879">
        <v>2.8063892246461102E-2</v>
      </c>
      <c r="H2879">
        <v>2.6108318336850957</v>
      </c>
      <c r="I2879">
        <v>4.2531699453091409</v>
      </c>
      <c r="J2879">
        <v>20.444658037394635</v>
      </c>
      <c r="K2879">
        <v>98.274362662550203</v>
      </c>
      <c r="L2879">
        <v>311.867313109424</v>
      </c>
      <c r="M2879">
        <v>268.44728475307897</v>
      </c>
      <c r="N2879">
        <v>314.86652191949702</v>
      </c>
      <c r="O2879">
        <v>365.07786864099802</v>
      </c>
      <c r="P2879">
        <v>423.58853180249702</v>
      </c>
    </row>
    <row r="2880" spans="2:16">
      <c r="B2880" t="s">
        <v>47</v>
      </c>
      <c r="C2880" t="s">
        <v>99</v>
      </c>
      <c r="D2880" t="s">
        <v>26</v>
      </c>
      <c r="E2880">
        <v>2.85388127853881E-3</v>
      </c>
      <c r="F2880">
        <v>9.251440224605989E-2</v>
      </c>
      <c r="G2880">
        <v>0.14706508226486262</v>
      </c>
      <c r="H2880">
        <v>0.36132648907837395</v>
      </c>
      <c r="I2880">
        <v>0.58896277657212126</v>
      </c>
      <c r="J2880">
        <v>2.8314429946353057</v>
      </c>
      <c r="K2880">
        <v>13.610660569141301</v>
      </c>
      <c r="L2880">
        <v>48.281956921640699</v>
      </c>
      <c r="M2880">
        <v>42.287494950122898</v>
      </c>
      <c r="N2880">
        <v>44.307662984229196</v>
      </c>
      <c r="O2880">
        <v>51.412559862215602</v>
      </c>
      <c r="P2880">
        <v>59.768641009031597</v>
      </c>
    </row>
    <row r="2881" spans="2:16">
      <c r="B2881" t="s">
        <v>47</v>
      </c>
      <c r="C2881" t="s">
        <v>99</v>
      </c>
      <c r="D2881" t="s">
        <v>27</v>
      </c>
      <c r="E2881">
        <v>1.14155251141553E-3</v>
      </c>
      <c r="F2881">
        <v>1.10176089842396E-3</v>
      </c>
      <c r="G2881">
        <v>1.0022818659450399E-3</v>
      </c>
      <c r="H2881">
        <v>4.7199342169734084</v>
      </c>
      <c r="I2881">
        <v>7.6886754847709726</v>
      </c>
      <c r="J2881">
        <v>36.958543595887527</v>
      </c>
      <c r="K2881">
        <v>177.65377658185301</v>
      </c>
      <c r="L2881">
        <v>643.56939370284101</v>
      </c>
      <c r="M2881">
        <v>565.07494443218104</v>
      </c>
      <c r="N2881">
        <v>954.69489796339496</v>
      </c>
      <c r="O2881">
        <v>1165.0482451211999</v>
      </c>
      <c r="P2881">
        <v>1406.5416375254199</v>
      </c>
    </row>
    <row r="2882" spans="2:16">
      <c r="B2882" t="s">
        <v>47</v>
      </c>
      <c r="C2882" t="s">
        <v>99</v>
      </c>
      <c r="D2882" t="s">
        <v>28</v>
      </c>
      <c r="E2882">
        <v>7.1347031963470295E-2</v>
      </c>
      <c r="F2882">
        <v>0.27286005615149728</v>
      </c>
      <c r="G2882">
        <v>0.45032458382156498</v>
      </c>
      <c r="H2882">
        <v>0.44037668057367318</v>
      </c>
      <c r="I2882">
        <v>0.7177272087445421</v>
      </c>
      <c r="J2882">
        <v>3.4503915227266808</v>
      </c>
      <c r="K2882">
        <v>16.585839925452198</v>
      </c>
      <c r="L2882">
        <v>14.864525450918601</v>
      </c>
      <c r="M2882">
        <v>7.5874549727682599</v>
      </c>
    </row>
    <row r="2883" spans="2:16">
      <c r="B2883" t="s">
        <v>47</v>
      </c>
      <c r="C2883" t="s">
        <v>99</v>
      </c>
      <c r="D2883" t="s">
        <v>29</v>
      </c>
      <c r="E2883">
        <v>10.206050228310501</v>
      </c>
      <c r="F2883">
        <v>45.615010981048194</v>
      </c>
      <c r="G2883">
        <v>60.000000000000028</v>
      </c>
      <c r="H2883">
        <v>58.576972336195603</v>
      </c>
      <c r="I2883">
        <v>95.4161154913198</v>
      </c>
      <c r="J2883">
        <v>439.17430055717239</v>
      </c>
      <c r="K2883">
        <v>699.461155082701</v>
      </c>
      <c r="L2883">
        <v>939.777125188838</v>
      </c>
      <c r="M2883">
        <v>849.29320544088205</v>
      </c>
      <c r="N2883">
        <v>945.742672589481</v>
      </c>
      <c r="O2883">
        <v>1052.0645366890401</v>
      </c>
      <c r="P2883">
        <v>1184.2269318594699</v>
      </c>
    </row>
    <row r="2884" spans="2:16">
      <c r="B2884" t="s">
        <v>47</v>
      </c>
      <c r="C2884" t="s">
        <v>99</v>
      </c>
      <c r="D2884" t="s">
        <v>30</v>
      </c>
      <c r="E2884">
        <v>38.453767123287697</v>
      </c>
      <c r="F2884">
        <v>94.437366743860295</v>
      </c>
      <c r="G2884">
        <v>100</v>
      </c>
      <c r="H2884">
        <v>94.638398482290199</v>
      </c>
      <c r="I2884">
        <v>154.1563787746253</v>
      </c>
      <c r="J2884">
        <v>626.63740836621059</v>
      </c>
      <c r="K2884">
        <v>899.28730223703701</v>
      </c>
      <c r="L2884">
        <v>822.42966620495895</v>
      </c>
      <c r="M2884">
        <v>433.46871704070401</v>
      </c>
      <c r="N2884">
        <v>127.745969856234</v>
      </c>
    </row>
    <row r="2885" spans="2:16">
      <c r="B2885" t="s">
        <v>48</v>
      </c>
      <c r="C2885" t="s">
        <v>90</v>
      </c>
      <c r="D2885" t="s">
        <v>16</v>
      </c>
      <c r="I2885">
        <v>42.250985673162397</v>
      </c>
      <c r="J2885">
        <v>42.250985673162397</v>
      </c>
      <c r="K2885">
        <v>42.250985673162397</v>
      </c>
      <c r="M2885">
        <v>53.739583207817397</v>
      </c>
      <c r="N2885">
        <v>72.659413702227994</v>
      </c>
      <c r="O2885">
        <v>98.062817686275196</v>
      </c>
      <c r="P2885">
        <v>128.24414882593501</v>
      </c>
    </row>
    <row r="2886" spans="2:16">
      <c r="B2886" t="s">
        <v>48</v>
      </c>
      <c r="C2886" t="s">
        <v>90</v>
      </c>
      <c r="D2886" t="s">
        <v>17</v>
      </c>
      <c r="E2886">
        <v>0.199086757990868</v>
      </c>
      <c r="F2886">
        <v>0.19214710068513899</v>
      </c>
      <c r="G2886">
        <v>0.174797957420815</v>
      </c>
      <c r="H2886">
        <v>3.0704088110204082</v>
      </c>
      <c r="I2886">
        <v>26.100697645936727</v>
      </c>
      <c r="J2886">
        <v>26.051684536537429</v>
      </c>
      <c r="K2886">
        <v>24.67956302721154</v>
      </c>
      <c r="L2886">
        <v>1.60026108289596</v>
      </c>
      <c r="M2886">
        <v>1.60026108289596</v>
      </c>
      <c r="N2886">
        <v>18.992551562568199</v>
      </c>
      <c r="O2886">
        <v>24.182663832825899</v>
      </c>
      <c r="P2886">
        <v>27.9291943835056</v>
      </c>
    </row>
    <row r="2887" spans="2:16">
      <c r="B2887" t="s">
        <v>48</v>
      </c>
      <c r="C2887" t="s">
        <v>90</v>
      </c>
      <c r="D2887" t="s">
        <v>18</v>
      </c>
      <c r="I2887">
        <v>23.001033424883389</v>
      </c>
      <c r="J2887">
        <v>23.001033424883389</v>
      </c>
      <c r="K2887">
        <v>23.767547761368899</v>
      </c>
      <c r="L2887">
        <v>0.76651433648551004</v>
      </c>
      <c r="M2887">
        <v>0.76651433648551004</v>
      </c>
      <c r="N2887">
        <v>37.490373976039798</v>
      </c>
      <c r="O2887">
        <v>37.490373976039798</v>
      </c>
      <c r="P2887">
        <v>37.490373976039798</v>
      </c>
    </row>
    <row r="2888" spans="2:16">
      <c r="B2888" t="s">
        <v>48</v>
      </c>
      <c r="C2888" t="s">
        <v>90</v>
      </c>
      <c r="D2888" t="s">
        <v>19</v>
      </c>
      <c r="E2888">
        <v>1.8264840182648401</v>
      </c>
      <c r="F2888">
        <v>1.7628174374783301</v>
      </c>
      <c r="G2888">
        <v>1.60365098551206</v>
      </c>
      <c r="H2888">
        <v>40.956542687792698</v>
      </c>
      <c r="I2888">
        <v>51.49431039518069</v>
      </c>
      <c r="J2888">
        <v>51.044648841058681</v>
      </c>
      <c r="K2888">
        <v>10.987429261509901</v>
      </c>
      <c r="M2888">
        <v>46.092136812049802</v>
      </c>
      <c r="N2888">
        <v>46.092136812049802</v>
      </c>
      <c r="O2888">
        <v>46.092136812049802</v>
      </c>
      <c r="P2888">
        <v>112.425051271263</v>
      </c>
    </row>
    <row r="2889" spans="2:16">
      <c r="B2889" t="s">
        <v>48</v>
      </c>
      <c r="C2889" t="s">
        <v>90</v>
      </c>
      <c r="D2889" t="s">
        <v>20</v>
      </c>
      <c r="E2889">
        <v>4.3378995433789997</v>
      </c>
      <c r="F2889">
        <v>4.1866914140110403</v>
      </c>
      <c r="G2889">
        <v>10.74060069246449</v>
      </c>
      <c r="H2889">
        <v>16.825094324750332</v>
      </c>
      <c r="I2889">
        <v>38.555104812264346</v>
      </c>
      <c r="J2889">
        <v>33.738487640771581</v>
      </c>
      <c r="K2889">
        <v>28.964775597989117</v>
      </c>
      <c r="L2889">
        <v>6.16681891943532</v>
      </c>
      <c r="M2889">
        <v>10.15518463734027</v>
      </c>
      <c r="N2889">
        <v>61.639005726014901</v>
      </c>
      <c r="O2889">
        <v>61.639005726014901</v>
      </c>
      <c r="P2889">
        <v>57.650640008110003</v>
      </c>
    </row>
    <row r="2890" spans="2:16">
      <c r="B2890" t="s">
        <v>48</v>
      </c>
      <c r="C2890" t="s">
        <v>90</v>
      </c>
      <c r="D2890" t="s">
        <v>21</v>
      </c>
      <c r="E2890">
        <v>0.68493150684931503</v>
      </c>
      <c r="F2890">
        <v>0.661056539054375</v>
      </c>
      <c r="G2890">
        <v>0.60136911956702399</v>
      </c>
      <c r="H2890">
        <v>11.392791477071134</v>
      </c>
      <c r="I2890">
        <v>41.109444616598239</v>
      </c>
      <c r="J2890">
        <v>54.630885960260954</v>
      </c>
      <c r="K2890">
        <v>43.575340648781392</v>
      </c>
      <c r="L2890">
        <v>13.690064426458481</v>
      </c>
      <c r="M2890">
        <v>15.012908735055801</v>
      </c>
      <c r="N2890">
        <v>18.438353732292299</v>
      </c>
      <c r="O2890">
        <v>30.598843709060599</v>
      </c>
      <c r="P2890">
        <v>29.6871010986738</v>
      </c>
    </row>
    <row r="2891" spans="2:16">
      <c r="B2891" t="s">
        <v>48</v>
      </c>
      <c r="C2891" t="s">
        <v>90</v>
      </c>
      <c r="D2891" t="s">
        <v>22</v>
      </c>
      <c r="E2891">
        <v>0.68493150684931503</v>
      </c>
      <c r="F2891">
        <v>0.661056539054375</v>
      </c>
      <c r="G2891">
        <v>0.60136911956702399</v>
      </c>
      <c r="H2891">
        <v>2.0099118129128928</v>
      </c>
      <c r="I2891">
        <v>85.156806209144804</v>
      </c>
      <c r="J2891">
        <v>115.62722869330244</v>
      </c>
      <c r="K2891">
        <v>113.9545630459811</v>
      </c>
      <c r="L2891">
        <v>30.63904556695336</v>
      </c>
      <c r="M2891">
        <v>48.461900674744697</v>
      </c>
      <c r="N2891">
        <v>56.069201737436401</v>
      </c>
      <c r="O2891">
        <v>63.817349158077803</v>
      </c>
      <c r="P2891">
        <v>71.179985608313899</v>
      </c>
    </row>
    <row r="2892" spans="2:16">
      <c r="B2892" t="s">
        <v>48</v>
      </c>
      <c r="C2892" t="s">
        <v>90</v>
      </c>
      <c r="D2892" t="s">
        <v>23</v>
      </c>
      <c r="E2892">
        <v>0.45662100456621002</v>
      </c>
      <c r="F2892">
        <v>0.44070435936958302</v>
      </c>
      <c r="G2892">
        <v>0.40091274637801599</v>
      </c>
      <c r="H2892">
        <v>5.4367849423465664</v>
      </c>
      <c r="I2892">
        <v>37.92161172346507</v>
      </c>
      <c r="J2892">
        <v>37.809196334934569</v>
      </c>
      <c r="K2892">
        <v>32.597242169649</v>
      </c>
      <c r="N2892">
        <v>27.419683313977799</v>
      </c>
      <c r="O2892">
        <v>37.061944117002902</v>
      </c>
      <c r="P2892">
        <v>69.719121768668401</v>
      </c>
    </row>
    <row r="2893" spans="2:16">
      <c r="B2893" t="s">
        <v>48</v>
      </c>
      <c r="C2893" t="s">
        <v>90</v>
      </c>
      <c r="D2893" t="s">
        <v>24</v>
      </c>
      <c r="E2893">
        <v>0.932077625570776</v>
      </c>
      <c r="F2893">
        <v>0.899587773563161</v>
      </c>
      <c r="G2893">
        <v>0.81836314354412498</v>
      </c>
      <c r="H2893">
        <v>0.68840373551366696</v>
      </c>
      <c r="I2893">
        <v>3.2359763812090883</v>
      </c>
      <c r="J2893">
        <v>3.4501401281619888</v>
      </c>
      <c r="K2893">
        <v>3.93943479477353</v>
      </c>
      <c r="L2893">
        <v>1.1623942372402101</v>
      </c>
      <c r="M2893">
        <v>0.71876257844942804</v>
      </c>
    </row>
    <row r="2894" spans="2:16">
      <c r="B2894" t="s">
        <v>48</v>
      </c>
      <c r="C2894" t="s">
        <v>90</v>
      </c>
      <c r="D2894" t="s">
        <v>25</v>
      </c>
      <c r="H2894">
        <v>0.24791075713834901</v>
      </c>
      <c r="I2894">
        <v>4.2865361853241692</v>
      </c>
      <c r="J2894">
        <v>4.2865361853241692</v>
      </c>
      <c r="K2894">
        <v>4.0386254281858198</v>
      </c>
    </row>
    <row r="2895" spans="2:16">
      <c r="B2895" t="s">
        <v>48</v>
      </c>
      <c r="C2895" t="s">
        <v>90</v>
      </c>
      <c r="D2895" t="s">
        <v>26</v>
      </c>
      <c r="H2895">
        <v>0.76569517744498605</v>
      </c>
      <c r="I2895">
        <v>2.0531804721785161</v>
      </c>
      <c r="J2895">
        <v>5.0357862828881164</v>
      </c>
      <c r="K2895">
        <v>4.2700911054431359</v>
      </c>
      <c r="L2895">
        <v>2.9826058107095998</v>
      </c>
      <c r="O2895">
        <v>13.283114051925899</v>
      </c>
      <c r="P2895">
        <v>15.298479418513701</v>
      </c>
    </row>
    <row r="2896" spans="2:16">
      <c r="B2896" t="s">
        <v>48</v>
      </c>
      <c r="C2896" t="s">
        <v>90</v>
      </c>
      <c r="D2896" t="s">
        <v>27</v>
      </c>
      <c r="E2896">
        <v>1.3698630136986301</v>
      </c>
      <c r="F2896">
        <v>1.32211307810875</v>
      </c>
      <c r="G2896">
        <v>1.20273823913405</v>
      </c>
      <c r="H2896">
        <v>1.01173849677453</v>
      </c>
      <c r="I2896">
        <v>38.632024162524921</v>
      </c>
      <c r="J2896">
        <v>38.294777996933412</v>
      </c>
      <c r="K2896">
        <v>37.957531831341903</v>
      </c>
      <c r="N2896">
        <v>38.025155949706402</v>
      </c>
      <c r="O2896">
        <v>41.194070302148099</v>
      </c>
      <c r="P2896">
        <v>43.010217698132998</v>
      </c>
    </row>
    <row r="2897" spans="2:16">
      <c r="B2897" t="s">
        <v>48</v>
      </c>
      <c r="C2897" t="s">
        <v>90</v>
      </c>
      <c r="D2897" t="s">
        <v>28</v>
      </c>
      <c r="E2897">
        <v>2.96803652968037E-2</v>
      </c>
      <c r="F2897">
        <v>2.8645783359023E-2</v>
      </c>
      <c r="G2897">
        <v>2.6059328514571101E-2</v>
      </c>
      <c r="H2897">
        <v>2.1921000763448099E-2</v>
      </c>
      <c r="I2897">
        <v>0.88335442447512547</v>
      </c>
      <c r="J2897">
        <v>3.2645660671040631</v>
      </c>
      <c r="K2897">
        <v>3.2572590668495804</v>
      </c>
      <c r="L2897">
        <v>2.3885186428834202</v>
      </c>
    </row>
    <row r="2898" spans="2:16">
      <c r="B2898" t="s">
        <v>48</v>
      </c>
      <c r="C2898" t="s">
        <v>90</v>
      </c>
      <c r="D2898" t="s">
        <v>29</v>
      </c>
      <c r="E2898">
        <v>6.79771689497717</v>
      </c>
      <c r="F2898">
        <v>6.56076579793499</v>
      </c>
      <c r="G2898">
        <v>5.9683880553295303</v>
      </c>
      <c r="H2898">
        <v>6.42374397786452</v>
      </c>
      <c r="I2898">
        <v>106.05930269106749</v>
      </c>
      <c r="J2898">
        <v>104.3857748020139</v>
      </c>
      <c r="K2898">
        <v>101.3090866022566</v>
      </c>
      <c r="N2898">
        <v>56.0358907847097</v>
      </c>
      <c r="O2898">
        <v>63.868482136551101</v>
      </c>
      <c r="P2898">
        <v>70.456296410416698</v>
      </c>
    </row>
    <row r="2899" spans="2:16">
      <c r="B2899" t="s">
        <v>48</v>
      </c>
      <c r="C2899" t="s">
        <v>90</v>
      </c>
      <c r="D2899" t="s">
        <v>30</v>
      </c>
      <c r="E2899">
        <v>2.9127853881278498</v>
      </c>
      <c r="F2899">
        <v>2.8112531084185699</v>
      </c>
      <c r="G2899">
        <v>2.5574224091453601</v>
      </c>
      <c r="H2899">
        <v>26.645441639564332</v>
      </c>
      <c r="I2899">
        <v>55.371533401800832</v>
      </c>
      <c r="J2899">
        <v>54.65443563836476</v>
      </c>
      <c r="K2899">
        <v>29.44318952567258</v>
      </c>
      <c r="M2899">
        <v>14.4198377286849</v>
      </c>
      <c r="N2899">
        <v>44.916800841611597</v>
      </c>
      <c r="O2899">
        <v>89.781044818157895</v>
      </c>
      <c r="P2899">
        <v>106.504448427266</v>
      </c>
    </row>
    <row r="2900" spans="2:16">
      <c r="B2900" t="s">
        <v>48</v>
      </c>
      <c r="C2900" t="s">
        <v>100</v>
      </c>
      <c r="D2900" t="s">
        <v>16</v>
      </c>
      <c r="I2900">
        <v>1.0004029999999999</v>
      </c>
      <c r="J2900">
        <v>10.286028548654199</v>
      </c>
      <c r="K2900">
        <v>45.242094638936997</v>
      </c>
      <c r="L2900">
        <v>75.809934748876998</v>
      </c>
      <c r="M2900">
        <v>66.524309200222802</v>
      </c>
      <c r="N2900">
        <v>31.568243109939999</v>
      </c>
    </row>
    <row r="2901" spans="2:16">
      <c r="B2901" t="s">
        <v>48</v>
      </c>
      <c r="C2901" t="s">
        <v>100</v>
      </c>
      <c r="D2901" t="s">
        <v>17</v>
      </c>
      <c r="I2901">
        <v>1.0004029999999999</v>
      </c>
      <c r="J2901">
        <v>15.453526813359</v>
      </c>
      <c r="K2901">
        <v>96.684567824810102</v>
      </c>
      <c r="L2901">
        <v>214.4917966847587</v>
      </c>
      <c r="M2901">
        <v>246.74649600032268</v>
      </c>
      <c r="N2901">
        <v>165.51545498887199</v>
      </c>
      <c r="O2901">
        <v>46.707823128922897</v>
      </c>
    </row>
    <row r="2902" spans="2:16">
      <c r="B2902" t="s">
        <v>48</v>
      </c>
      <c r="C2902" t="s">
        <v>100</v>
      </c>
      <c r="D2902" t="s">
        <v>18</v>
      </c>
      <c r="I2902">
        <v>1.0004029999999999</v>
      </c>
      <c r="J2902">
        <v>15.3213883484799</v>
      </c>
      <c r="K2902">
        <v>62.546970430797302</v>
      </c>
      <c r="L2902">
        <v>100.5720970590274</v>
      </c>
      <c r="M2902">
        <v>86.251111710547406</v>
      </c>
      <c r="N2902">
        <v>39.025529628230053</v>
      </c>
    </row>
    <row r="2903" spans="2:16">
      <c r="B2903" t="s">
        <v>48</v>
      </c>
      <c r="C2903" t="s">
        <v>100</v>
      </c>
      <c r="D2903" t="s">
        <v>19</v>
      </c>
      <c r="I2903">
        <v>1.0004029999999999</v>
      </c>
      <c r="J2903">
        <v>57.690612888534851</v>
      </c>
      <c r="K2903">
        <v>128.41373159423131</v>
      </c>
      <c r="L2903">
        <v>127.4133285942313</v>
      </c>
      <c r="M2903">
        <v>70.723118705696535</v>
      </c>
    </row>
    <row r="2904" spans="2:16">
      <c r="B2904" t="s">
        <v>48</v>
      </c>
      <c r="C2904" t="s">
        <v>100</v>
      </c>
      <c r="D2904" t="s">
        <v>20</v>
      </c>
      <c r="I2904">
        <v>1.0004029999999999</v>
      </c>
      <c r="J2904">
        <v>57.171786026965101</v>
      </c>
      <c r="K2904">
        <v>127.232735573941</v>
      </c>
      <c r="L2904">
        <v>126.23233257394099</v>
      </c>
      <c r="M2904">
        <v>70.060949546975905</v>
      </c>
    </row>
    <row r="2905" spans="2:16">
      <c r="B2905" t="s">
        <v>48</v>
      </c>
      <c r="C2905" t="s">
        <v>100</v>
      </c>
      <c r="D2905" t="s">
        <v>21</v>
      </c>
      <c r="I2905">
        <v>1.0004029999999999</v>
      </c>
      <c r="J2905">
        <v>7.8294741510400101</v>
      </c>
      <c r="K2905">
        <v>47.144020502882121</v>
      </c>
      <c r="L2905">
        <v>87.275976893787004</v>
      </c>
      <c r="M2905">
        <v>80.446905742746907</v>
      </c>
      <c r="N2905">
        <v>41.132359390904902</v>
      </c>
    </row>
    <row r="2906" spans="2:16">
      <c r="B2906" t="s">
        <v>48</v>
      </c>
      <c r="C2906" t="s">
        <v>100</v>
      </c>
      <c r="D2906" t="s">
        <v>22</v>
      </c>
      <c r="I2906">
        <v>1.0004029999999999</v>
      </c>
      <c r="J2906">
        <v>85.400688263437402</v>
      </c>
      <c r="K2906">
        <v>354.87188734943328</v>
      </c>
      <c r="L2906">
        <v>562.39320232383136</v>
      </c>
      <c r="M2906">
        <v>477.99291706039338</v>
      </c>
      <c r="N2906">
        <v>208.52171797439809</v>
      </c>
    </row>
    <row r="2907" spans="2:16">
      <c r="B2907" t="s">
        <v>48</v>
      </c>
      <c r="C2907" t="s">
        <v>100</v>
      </c>
      <c r="D2907" t="s">
        <v>23</v>
      </c>
      <c r="I2907">
        <v>1.0004029999999999</v>
      </c>
      <c r="J2907">
        <v>40.443182194476499</v>
      </c>
      <c r="K2907">
        <v>89.153723065976607</v>
      </c>
      <c r="L2907">
        <v>88.153320065976601</v>
      </c>
      <c r="M2907">
        <v>48.710540871500001</v>
      </c>
    </row>
    <row r="2908" spans="2:16">
      <c r="B2908" t="s">
        <v>48</v>
      </c>
      <c r="C2908" t="s">
        <v>100</v>
      </c>
      <c r="D2908" t="s">
        <v>24</v>
      </c>
      <c r="I2908">
        <v>1.0004029999999999</v>
      </c>
      <c r="J2908">
        <v>2.6593020701502401</v>
      </c>
      <c r="K2908">
        <v>3.1469732941028399</v>
      </c>
      <c r="L2908">
        <v>2.1465702941028448</v>
      </c>
      <c r="M2908">
        <v>0.48767122395260498</v>
      </c>
    </row>
    <row r="2909" spans="2:16">
      <c r="B2909" t="s">
        <v>48</v>
      </c>
      <c r="C2909" t="s">
        <v>100</v>
      </c>
      <c r="D2909" t="s">
        <v>25</v>
      </c>
      <c r="I2909">
        <v>1.0004029999999999</v>
      </c>
      <c r="J2909">
        <v>9.3863268902008095</v>
      </c>
      <c r="K2909">
        <v>18.4595758776256</v>
      </c>
      <c r="L2909">
        <v>17.459172877625601</v>
      </c>
      <c r="M2909">
        <v>9.0732489874247904</v>
      </c>
    </row>
    <row r="2910" spans="2:16">
      <c r="B2910" t="s">
        <v>48</v>
      </c>
      <c r="C2910" t="s">
        <v>100</v>
      </c>
      <c r="D2910" t="s">
        <v>26</v>
      </c>
      <c r="I2910">
        <v>1.0004029999999999</v>
      </c>
      <c r="J2910">
        <v>7.19463469217823</v>
      </c>
      <c r="K2910">
        <v>33.222618355115799</v>
      </c>
      <c r="L2910">
        <v>57.431266314283803</v>
      </c>
      <c r="M2910">
        <v>51.237034622105597</v>
      </c>
      <c r="N2910">
        <v>25.20905095916801</v>
      </c>
    </row>
    <row r="2911" spans="2:16">
      <c r="B2911" t="s">
        <v>48</v>
      </c>
      <c r="C2911" t="s">
        <v>100</v>
      </c>
      <c r="D2911" t="s">
        <v>27</v>
      </c>
      <c r="I2911">
        <v>1.0004029999999999</v>
      </c>
      <c r="J2911">
        <v>7.19463469217823</v>
      </c>
      <c r="K2911">
        <v>21.967082219793799</v>
      </c>
      <c r="L2911">
        <v>31.810496908029499</v>
      </c>
      <c r="M2911">
        <v>25.6162652158512</v>
      </c>
      <c r="N2911">
        <v>10.843817688235699</v>
      </c>
    </row>
    <row r="2912" spans="2:16">
      <c r="B2912" t="s">
        <v>48</v>
      </c>
      <c r="C2912" t="s">
        <v>100</v>
      </c>
      <c r="D2912" t="s">
        <v>28</v>
      </c>
      <c r="H2912">
        <v>0.44543276251650599</v>
      </c>
      <c r="I2912">
        <v>1.0139303856537101</v>
      </c>
      <c r="J2912">
        <v>1.1505131338788299</v>
      </c>
      <c r="K2912">
        <v>0.87939841498545601</v>
      </c>
      <c r="L2912">
        <v>0.31090079184825498</v>
      </c>
      <c r="M2912">
        <v>0.17431804362313599</v>
      </c>
    </row>
    <row r="2913" spans="2:16">
      <c r="B2913" t="s">
        <v>48</v>
      </c>
      <c r="C2913" t="s">
        <v>100</v>
      </c>
      <c r="D2913" t="s">
        <v>29</v>
      </c>
      <c r="I2913">
        <v>1.0004029999999999</v>
      </c>
      <c r="J2913">
        <v>44.144827554491997</v>
      </c>
      <c r="K2913">
        <v>185.54522429761118</v>
      </c>
      <c r="L2913">
        <v>296.81358532779063</v>
      </c>
      <c r="M2913">
        <v>253.6691607732983</v>
      </c>
      <c r="N2913">
        <v>112.2687640301794</v>
      </c>
    </row>
    <row r="2914" spans="2:16">
      <c r="B2914" t="s">
        <v>48</v>
      </c>
      <c r="C2914" t="s">
        <v>100</v>
      </c>
      <c r="D2914" t="s">
        <v>30</v>
      </c>
      <c r="I2914">
        <v>1.0004029999999999</v>
      </c>
      <c r="J2914">
        <v>13.7742031647975</v>
      </c>
      <c r="K2914">
        <v>86.286638425013706</v>
      </c>
      <c r="L2914">
        <v>159.105111236065</v>
      </c>
      <c r="M2914">
        <v>146.33131107126749</v>
      </c>
      <c r="N2914">
        <v>73.8188758110512</v>
      </c>
    </row>
    <row r="2915" spans="2:16">
      <c r="B2915" t="s">
        <v>48</v>
      </c>
      <c r="C2915" t="s">
        <v>91</v>
      </c>
      <c r="D2915" t="s">
        <v>16</v>
      </c>
      <c r="E2915">
        <v>34.164383561643803</v>
      </c>
      <c r="F2915">
        <v>34.164383561643803</v>
      </c>
      <c r="G2915">
        <v>34.164383561643803</v>
      </c>
      <c r="H2915">
        <v>34.164383561643803</v>
      </c>
      <c r="I2915">
        <v>22.776255707762498</v>
      </c>
      <c r="J2915">
        <v>11.388127853881301</v>
      </c>
      <c r="M2915">
        <v>42.854767181694399</v>
      </c>
      <c r="N2915">
        <v>105.084144064898</v>
      </c>
      <c r="O2915">
        <v>152.27412423019501</v>
      </c>
      <c r="P2915">
        <v>198.765570262952</v>
      </c>
    </row>
    <row r="2916" spans="2:16">
      <c r="B2916" t="s">
        <v>48</v>
      </c>
      <c r="C2916" t="s">
        <v>91</v>
      </c>
      <c r="D2916" t="s">
        <v>17</v>
      </c>
      <c r="E2916">
        <v>28.2019121004566</v>
      </c>
      <c r="F2916">
        <v>37.981201423528859</v>
      </c>
      <c r="G2916">
        <v>37.981201423528859</v>
      </c>
      <c r="H2916">
        <v>37.981201423528859</v>
      </c>
      <c r="I2916">
        <v>28.58056405670996</v>
      </c>
      <c r="J2916">
        <v>9.4006373668188701</v>
      </c>
      <c r="P2916">
        <v>3.8208493381494399</v>
      </c>
    </row>
    <row r="2917" spans="2:16">
      <c r="B2917" t="s">
        <v>48</v>
      </c>
      <c r="C2917" t="s">
        <v>91</v>
      </c>
      <c r="D2917" t="s">
        <v>18</v>
      </c>
      <c r="E2917">
        <v>16.260200125539999</v>
      </c>
      <c r="F2917">
        <v>19.079744182950108</v>
      </c>
      <c r="G2917">
        <v>19.079744182950108</v>
      </c>
      <c r="H2917">
        <v>19.079744182950108</v>
      </c>
      <c r="I2917">
        <v>13.659677474436808</v>
      </c>
      <c r="J2917">
        <v>5.4200667085133301</v>
      </c>
      <c r="O2917">
        <v>30.9973389469321</v>
      </c>
      <c r="P2917">
        <v>32.118670290586699</v>
      </c>
    </row>
    <row r="2918" spans="2:16">
      <c r="B2918" t="s">
        <v>48</v>
      </c>
      <c r="C2918" t="s">
        <v>91</v>
      </c>
      <c r="D2918" t="s">
        <v>19</v>
      </c>
      <c r="E2918">
        <v>319.18639921722098</v>
      </c>
      <c r="F2918">
        <v>492.14709116966196</v>
      </c>
      <c r="G2918">
        <v>756.38589185839999</v>
      </c>
      <c r="H2918">
        <v>756.38589185839999</v>
      </c>
      <c r="I2918">
        <v>649.99042545266002</v>
      </c>
      <c r="J2918">
        <v>227.73836639406198</v>
      </c>
      <c r="M2918">
        <v>157.97501520837099</v>
      </c>
      <c r="N2918">
        <v>157.97501520837099</v>
      </c>
      <c r="O2918">
        <v>157.97501520837099</v>
      </c>
    </row>
    <row r="2919" spans="2:16">
      <c r="B2919" t="s">
        <v>48</v>
      </c>
      <c r="C2919" t="s">
        <v>91</v>
      </c>
      <c r="D2919" t="s">
        <v>20</v>
      </c>
      <c r="E2919">
        <v>6.2599885844748799</v>
      </c>
      <c r="F2919">
        <v>6.2599885844748799</v>
      </c>
      <c r="G2919">
        <v>6.2599885844748799</v>
      </c>
      <c r="H2919">
        <v>6.2599885844748799</v>
      </c>
      <c r="I2919">
        <v>4.1733257229832503</v>
      </c>
      <c r="J2919">
        <v>2.08666286149163</v>
      </c>
    </row>
    <row r="2920" spans="2:16">
      <c r="B2920" t="s">
        <v>48</v>
      </c>
      <c r="C2920" t="s">
        <v>91</v>
      </c>
      <c r="D2920" t="s">
        <v>21</v>
      </c>
      <c r="E2920">
        <v>28.821632420091301</v>
      </c>
      <c r="F2920">
        <v>48.325155237198004</v>
      </c>
      <c r="G2920">
        <v>48.325155237198004</v>
      </c>
      <c r="H2920">
        <v>48.325155237198004</v>
      </c>
      <c r="I2920">
        <v>38.7179444305009</v>
      </c>
      <c r="J2920">
        <v>9.6072108066971005</v>
      </c>
      <c r="M2920">
        <v>21.579835384523001</v>
      </c>
      <c r="N2920">
        <v>72.698156945015796</v>
      </c>
      <c r="O2920">
        <v>96.870606040049594</v>
      </c>
      <c r="P2920">
        <v>112.51637937678601</v>
      </c>
    </row>
    <row r="2921" spans="2:16">
      <c r="B2921" t="s">
        <v>48</v>
      </c>
      <c r="C2921" t="s">
        <v>91</v>
      </c>
      <c r="D2921" t="s">
        <v>22</v>
      </c>
      <c r="E2921">
        <v>33.671803652968002</v>
      </c>
      <c r="F2921">
        <v>50.5217935421243</v>
      </c>
      <c r="G2921">
        <v>52</v>
      </c>
      <c r="H2921">
        <v>52</v>
      </c>
      <c r="I2921">
        <v>40.776065449010702</v>
      </c>
      <c r="J2921">
        <v>11.902751809895181</v>
      </c>
      <c r="O2921">
        <v>91.358969100150702</v>
      </c>
      <c r="P2921">
        <v>114.962836604617</v>
      </c>
    </row>
    <row r="2922" spans="2:16">
      <c r="B2922" t="s">
        <v>48</v>
      </c>
      <c r="C2922" t="s">
        <v>91</v>
      </c>
      <c r="D2922" t="s">
        <v>23</v>
      </c>
      <c r="E2922">
        <v>74.997754889160603</v>
      </c>
      <c r="F2922">
        <v>149.20789949312439</v>
      </c>
      <c r="G2922">
        <v>149.20789949312439</v>
      </c>
      <c r="H2922">
        <v>149.20789949312439</v>
      </c>
      <c r="I2922">
        <v>124.2086478634042</v>
      </c>
      <c r="J2922">
        <v>24.999251629720199</v>
      </c>
      <c r="M2922">
        <v>174.44627733248001</v>
      </c>
      <c r="N2922">
        <v>174.44627733248001</v>
      </c>
      <c r="O2922">
        <v>195.046495216468</v>
      </c>
      <c r="P2922">
        <v>186.06985384378399</v>
      </c>
    </row>
    <row r="2923" spans="2:16">
      <c r="B2923" t="s">
        <v>48</v>
      </c>
      <c r="C2923" t="s">
        <v>91</v>
      </c>
      <c r="D2923" t="s">
        <v>24</v>
      </c>
      <c r="E2923">
        <v>45.928170003512498</v>
      </c>
      <c r="F2923">
        <v>54.408171096176879</v>
      </c>
      <c r="G2923">
        <v>54.408171096176879</v>
      </c>
      <c r="H2923">
        <v>54.408171096176879</v>
      </c>
      <c r="I2923">
        <v>39.098781095006082</v>
      </c>
      <c r="J2923">
        <v>15.309390001170801</v>
      </c>
      <c r="N2923">
        <v>38.126340397535898</v>
      </c>
      <c r="O2923">
        <v>56.738224222672699</v>
      </c>
      <c r="P2923">
        <v>58.129255362964003</v>
      </c>
    </row>
    <row r="2924" spans="2:16">
      <c r="B2924" t="s">
        <v>48</v>
      </c>
      <c r="C2924" t="s">
        <v>91</v>
      </c>
      <c r="D2924" t="s">
        <v>25</v>
      </c>
      <c r="E2924">
        <v>14.3734779299848</v>
      </c>
      <c r="F2924">
        <v>14.3734779299848</v>
      </c>
      <c r="G2924">
        <v>14.3734779299848</v>
      </c>
      <c r="H2924">
        <v>14.3734779299848</v>
      </c>
      <c r="I2924">
        <v>9.58231861998987</v>
      </c>
      <c r="J2924">
        <v>4.7911593099949297</v>
      </c>
      <c r="M2924">
        <v>166.67324548007801</v>
      </c>
      <c r="N2924">
        <v>166.67324548007801</v>
      </c>
      <c r="O2924">
        <v>166.67324548007801</v>
      </c>
      <c r="P2924">
        <v>170.51667547002501</v>
      </c>
    </row>
    <row r="2925" spans="2:16">
      <c r="B2925" t="s">
        <v>48</v>
      </c>
      <c r="C2925" t="s">
        <v>91</v>
      </c>
      <c r="D2925" t="s">
        <v>26</v>
      </c>
      <c r="E2925">
        <v>5.2919112850619703</v>
      </c>
      <c r="F2925">
        <v>5.9367964357687866</v>
      </c>
      <c r="G2925">
        <v>5.9367964357687866</v>
      </c>
      <c r="H2925">
        <v>5.9367964357687866</v>
      </c>
      <c r="I2925">
        <v>4.1728260074147965</v>
      </c>
      <c r="J2925">
        <v>1.7639704283539901</v>
      </c>
    </row>
    <row r="2926" spans="2:16">
      <c r="B2926" t="s">
        <v>48</v>
      </c>
      <c r="C2926" t="s">
        <v>91</v>
      </c>
      <c r="D2926" t="s">
        <v>27</v>
      </c>
      <c r="E2926">
        <v>40.628044140030397</v>
      </c>
      <c r="F2926">
        <v>40.628044140030397</v>
      </c>
      <c r="G2926">
        <v>40.628044140030397</v>
      </c>
      <c r="H2926">
        <v>40.628044140030397</v>
      </c>
      <c r="I2926">
        <v>27.085362760020299</v>
      </c>
      <c r="J2926">
        <v>13.5426813800101</v>
      </c>
      <c r="N2926">
        <v>161.13104078627899</v>
      </c>
      <c r="O2926">
        <v>342.84313536373202</v>
      </c>
      <c r="P2926">
        <v>389.68724769746302</v>
      </c>
    </row>
    <row r="2927" spans="2:16">
      <c r="B2927" t="s">
        <v>48</v>
      </c>
      <c r="C2927" t="s">
        <v>91</v>
      </c>
      <c r="D2927" t="s">
        <v>28</v>
      </c>
      <c r="E2927">
        <v>18.597004120726101</v>
      </c>
      <c r="F2927">
        <v>31.050547201865502</v>
      </c>
      <c r="G2927">
        <v>43.1555374361552</v>
      </c>
      <c r="H2927">
        <v>43.1555374361552</v>
      </c>
      <c r="I2927">
        <v>36.956536062579801</v>
      </c>
      <c r="J2927">
        <v>11.75781641334417</v>
      </c>
      <c r="M2927">
        <v>65.343121906831698</v>
      </c>
      <c r="N2927">
        <v>78.008397892698198</v>
      </c>
      <c r="O2927">
        <v>89.633451769778105</v>
      </c>
      <c r="P2927">
        <v>99.893683060595095</v>
      </c>
    </row>
    <row r="2928" spans="2:16">
      <c r="B2928" t="s">
        <v>48</v>
      </c>
      <c r="C2928" t="s">
        <v>91</v>
      </c>
      <c r="D2928" t="s">
        <v>29</v>
      </c>
      <c r="E2928">
        <v>304.14555376945299</v>
      </c>
      <c r="F2928">
        <v>379.14442108946957</v>
      </c>
      <c r="G2928">
        <v>423.05837716458097</v>
      </c>
      <c r="H2928">
        <v>423.05837716458097</v>
      </c>
      <c r="I2928">
        <v>321.67652590809701</v>
      </c>
      <c r="J2928">
        <v>121.54787822233729</v>
      </c>
      <c r="M2928">
        <v>76.2388591023971</v>
      </c>
      <c r="N2928">
        <v>165.86070128774199</v>
      </c>
      <c r="O2928">
        <v>273.98835102983998</v>
      </c>
      <c r="P2928">
        <v>253.55159608110699</v>
      </c>
    </row>
    <row r="2929" spans="2:16">
      <c r="B2929" t="s">
        <v>48</v>
      </c>
      <c r="C2929" t="s">
        <v>91</v>
      </c>
      <c r="D2929" t="s">
        <v>30</v>
      </c>
      <c r="E2929">
        <v>117.176369863014</v>
      </c>
      <c r="F2929">
        <v>120.03533145598226</v>
      </c>
      <c r="G2929">
        <v>120.03533145598226</v>
      </c>
      <c r="H2929">
        <v>120.03533145598226</v>
      </c>
      <c r="I2929">
        <v>80.976541501644263</v>
      </c>
      <c r="J2929">
        <v>39.058789954338003</v>
      </c>
      <c r="N2929">
        <v>192.687426044825</v>
      </c>
      <c r="O2929">
        <v>389.37176848915601</v>
      </c>
      <c r="P2929">
        <v>425.74725725646101</v>
      </c>
    </row>
    <row r="2930" spans="2:16">
      <c r="B2930" t="s">
        <v>48</v>
      </c>
      <c r="C2930" t="s">
        <v>92</v>
      </c>
      <c r="D2930" t="s">
        <v>16</v>
      </c>
      <c r="E2930">
        <v>44.8420828394081</v>
      </c>
      <c r="F2930">
        <v>62.841209591086901</v>
      </c>
      <c r="G2930">
        <v>62.841209591086901</v>
      </c>
      <c r="H2930">
        <v>81.2257710263641</v>
      </c>
      <c r="I2930">
        <v>71.490371029840702</v>
      </c>
      <c r="J2930">
        <v>26.4874642402349</v>
      </c>
    </row>
    <row r="2931" spans="2:16">
      <c r="B2931" t="s">
        <v>48</v>
      </c>
      <c r="C2931" t="s">
        <v>92</v>
      </c>
      <c r="D2931" t="s">
        <v>17</v>
      </c>
      <c r="E2931">
        <v>17.14537546961623</v>
      </c>
      <c r="F2931">
        <v>17.14537546961623</v>
      </c>
      <c r="G2931">
        <v>17.14537546961623</v>
      </c>
      <c r="H2931">
        <v>17.90792563527739</v>
      </c>
      <c r="I2931">
        <v>15.478601445323552</v>
      </c>
      <c r="J2931">
        <v>2.1626915007339997</v>
      </c>
      <c r="L2931">
        <v>2.87241498961327</v>
      </c>
      <c r="M2931">
        <v>2.87241498961327</v>
      </c>
      <c r="N2931">
        <v>2.87241498961327</v>
      </c>
      <c r="P2931">
        <v>0.55079886556298097</v>
      </c>
    </row>
    <row r="2932" spans="2:16">
      <c r="B2932" t="s">
        <v>48</v>
      </c>
      <c r="C2932" t="s">
        <v>92</v>
      </c>
      <c r="D2932" t="s">
        <v>18</v>
      </c>
      <c r="E2932">
        <v>9.4956360646091706</v>
      </c>
      <c r="F2932">
        <v>10.52303731923889</v>
      </c>
      <c r="G2932">
        <v>10.52303731923889</v>
      </c>
      <c r="H2932">
        <v>10.52303731923889</v>
      </c>
      <c r="I2932">
        <v>9.0653427992376994</v>
      </c>
      <c r="J2932">
        <v>0.92286366601434999</v>
      </c>
      <c r="N2932">
        <v>11.1871342314281</v>
      </c>
      <c r="O2932">
        <v>11.1871342314281</v>
      </c>
      <c r="P2932">
        <v>11.1871342314281</v>
      </c>
    </row>
    <row r="2933" spans="2:16">
      <c r="B2933" t="s">
        <v>48</v>
      </c>
      <c r="C2933" t="s">
        <v>92</v>
      </c>
      <c r="D2933" t="s">
        <v>19</v>
      </c>
      <c r="E2933">
        <v>70.801212499661361</v>
      </c>
      <c r="F2933">
        <v>70.801212499661361</v>
      </c>
      <c r="G2933">
        <v>441.19465746203969</v>
      </c>
      <c r="H2933">
        <v>674.71612189473262</v>
      </c>
      <c r="I2933">
        <v>1011.8686628677146</v>
      </c>
      <c r="J2933">
        <v>748.39318992128574</v>
      </c>
      <c r="K2933">
        <v>343.64583946115391</v>
      </c>
    </row>
    <row r="2934" spans="2:16">
      <c r="B2934" t="s">
        <v>48</v>
      </c>
      <c r="C2934" t="s">
        <v>92</v>
      </c>
      <c r="D2934" t="s">
        <v>20</v>
      </c>
      <c r="E2934">
        <v>45.611031070240998</v>
      </c>
      <c r="F2934">
        <v>54.616742275457682</v>
      </c>
      <c r="G2934">
        <v>54.616742275457682</v>
      </c>
      <c r="H2934">
        <v>54.616742275457682</v>
      </c>
      <c r="I2934">
        <v>46.478166165138276</v>
      </c>
      <c r="J2934">
        <v>5.9256360078277996</v>
      </c>
    </row>
    <row r="2935" spans="2:16">
      <c r="B2935" t="s">
        <v>48</v>
      </c>
      <c r="C2935" t="s">
        <v>92</v>
      </c>
      <c r="D2935" t="s">
        <v>21</v>
      </c>
      <c r="E2935">
        <v>0.54403131115459902</v>
      </c>
      <c r="F2935">
        <v>8.2784530952322495</v>
      </c>
      <c r="G2935">
        <v>8.2784530952322495</v>
      </c>
      <c r="H2935">
        <v>14.908998977187499</v>
      </c>
      <c r="I2935">
        <v>14.727655206802632</v>
      </c>
      <c r="J2935">
        <v>6.8118896523401462</v>
      </c>
      <c r="N2935">
        <v>8.2274271186141892</v>
      </c>
      <c r="O2935">
        <v>8.2274271186141892</v>
      </c>
      <c r="P2935">
        <v>12.492637943620499</v>
      </c>
    </row>
    <row r="2936" spans="2:16">
      <c r="B2936" t="s">
        <v>48</v>
      </c>
      <c r="C2936" t="s">
        <v>92</v>
      </c>
      <c r="D2936" t="s">
        <v>22</v>
      </c>
      <c r="E2936">
        <v>36.134743470566633</v>
      </c>
      <c r="F2936">
        <v>36.134743470566633</v>
      </c>
      <c r="G2936">
        <v>36.134743470566633</v>
      </c>
      <c r="H2936">
        <v>36.134743470566633</v>
      </c>
      <c r="I2936">
        <v>31.296017804292219</v>
      </c>
      <c r="J2936">
        <v>2.5815938247445098</v>
      </c>
      <c r="L2936">
        <v>46.874894034006701</v>
      </c>
      <c r="M2936">
        <v>46.874894034006701</v>
      </c>
      <c r="N2936">
        <v>46.874894034006701</v>
      </c>
    </row>
    <row r="2937" spans="2:16">
      <c r="B2937" t="s">
        <v>48</v>
      </c>
      <c r="C2937" t="s">
        <v>92</v>
      </c>
      <c r="D2937" t="s">
        <v>23</v>
      </c>
      <c r="E2937">
        <v>32.465259791497608</v>
      </c>
      <c r="F2937">
        <v>32.465259791497608</v>
      </c>
      <c r="G2937">
        <v>288.16453448578113</v>
      </c>
      <c r="H2937">
        <v>348.79886406849204</v>
      </c>
      <c r="I2937">
        <v>366.09616628687263</v>
      </c>
      <c r="J2937">
        <v>202.42033421883065</v>
      </c>
      <c r="K2937">
        <v>21.817794908637701</v>
      </c>
      <c r="N2937">
        <v>15.3035216687264</v>
      </c>
      <c r="O2937">
        <v>22.43576887319815</v>
      </c>
      <c r="P2937">
        <v>22.43576887319815</v>
      </c>
    </row>
    <row r="2938" spans="2:16">
      <c r="B2938" t="s">
        <v>48</v>
      </c>
      <c r="C2938" t="s">
        <v>92</v>
      </c>
      <c r="D2938" t="s">
        <v>24</v>
      </c>
      <c r="E2938">
        <v>67.733036958045702</v>
      </c>
      <c r="F2938">
        <v>67.733036958045702</v>
      </c>
      <c r="G2938">
        <v>67.733036958045702</v>
      </c>
      <c r="H2938">
        <v>67.733036958045702</v>
      </c>
      <c r="I2938">
        <v>56.92964816008903</v>
      </c>
      <c r="J2938">
        <v>17.394708100905429</v>
      </c>
      <c r="K2938">
        <v>26.647955958339928</v>
      </c>
      <c r="L2938">
        <v>22.204248911175299</v>
      </c>
      <c r="M2938">
        <v>22.204248911175299</v>
      </c>
      <c r="N2938">
        <v>17.439949721625691</v>
      </c>
      <c r="O2938">
        <v>17.439949721625691</v>
      </c>
      <c r="P2938">
        <v>17.439949721625691</v>
      </c>
    </row>
    <row r="2939" spans="2:16">
      <c r="B2939" t="s">
        <v>48</v>
      </c>
      <c r="C2939" t="s">
        <v>92</v>
      </c>
      <c r="D2939" t="s">
        <v>25</v>
      </c>
      <c r="E2939">
        <v>77.090609812596796</v>
      </c>
      <c r="F2939">
        <v>93.608862308597097</v>
      </c>
      <c r="G2939">
        <v>93.608862308597097</v>
      </c>
      <c r="H2939">
        <v>179.44040262612879</v>
      </c>
      <c r="I2939">
        <v>157.17596851590901</v>
      </c>
      <c r="J2939">
        <v>149.02049492220209</v>
      </c>
      <c r="K2939">
        <v>41.999632511238502</v>
      </c>
      <c r="L2939">
        <v>41.999632511238502</v>
      </c>
    </row>
    <row r="2940" spans="2:16">
      <c r="B2940" t="s">
        <v>48</v>
      </c>
      <c r="C2940" t="s">
        <v>92</v>
      </c>
      <c r="D2940" t="s">
        <v>26</v>
      </c>
      <c r="E2940">
        <v>18.869482522028992</v>
      </c>
      <c r="F2940">
        <v>18.869482522028992</v>
      </c>
      <c r="G2940">
        <v>18.869482522028992</v>
      </c>
      <c r="H2940">
        <v>18.869482522028992</v>
      </c>
      <c r="I2940">
        <v>13.82913236292176</v>
      </c>
      <c r="J2940">
        <v>4.6489872380283304</v>
      </c>
      <c r="N2940">
        <v>14.762779267090099</v>
      </c>
      <c r="O2940">
        <v>21.465953681059041</v>
      </c>
      <c r="P2940">
        <v>26.894453542116899</v>
      </c>
    </row>
    <row r="2941" spans="2:16">
      <c r="B2941" t="s">
        <v>48</v>
      </c>
      <c r="C2941" t="s">
        <v>92</v>
      </c>
      <c r="D2941" t="s">
        <v>27</v>
      </c>
      <c r="E2941">
        <v>83.630302155542594</v>
      </c>
      <c r="F2941">
        <v>125.06136880715519</v>
      </c>
      <c r="G2941">
        <v>125.06136880715519</v>
      </c>
      <c r="H2941">
        <v>125.06136880715519</v>
      </c>
      <c r="I2941">
        <v>103.95149338924389</v>
      </c>
      <c r="J2941">
        <v>33.609595344382498</v>
      </c>
      <c r="K2941">
        <v>59.316464325688301</v>
      </c>
      <c r="L2941">
        <v>74.762560256869904</v>
      </c>
      <c r="M2941">
        <v>60.143305622006203</v>
      </c>
      <c r="N2941">
        <v>30.663238464661202</v>
      </c>
      <c r="O2941">
        <v>47.389717513697001</v>
      </c>
      <c r="P2941">
        <v>55.795865112254702</v>
      </c>
    </row>
    <row r="2942" spans="2:16">
      <c r="B2942" t="s">
        <v>48</v>
      </c>
      <c r="C2942" t="s">
        <v>92</v>
      </c>
      <c r="D2942" t="s">
        <v>28</v>
      </c>
      <c r="E2942">
        <v>15.761068873959271</v>
      </c>
      <c r="F2942">
        <v>15.761068873959271</v>
      </c>
      <c r="G2942">
        <v>15.761068873959271</v>
      </c>
      <c r="H2942">
        <v>46.499900264028568</v>
      </c>
      <c r="I2942">
        <v>46.177354119113751</v>
      </c>
      <c r="J2942">
        <v>37.377354877535218</v>
      </c>
      <c r="K2942">
        <v>8.9408592738174306</v>
      </c>
      <c r="L2942">
        <v>6.0258113279552399</v>
      </c>
      <c r="M2942">
        <v>4.9084458102697601</v>
      </c>
      <c r="N2942">
        <v>7.8669919021686097</v>
      </c>
      <c r="O2942">
        <v>15.4902604629045</v>
      </c>
      <c r="P2942">
        <v>16.144078877113301</v>
      </c>
    </row>
    <row r="2943" spans="2:16">
      <c r="B2943" t="s">
        <v>48</v>
      </c>
      <c r="C2943" t="s">
        <v>92</v>
      </c>
      <c r="D2943" t="s">
        <v>29</v>
      </c>
      <c r="E2943">
        <v>183.4524508155815</v>
      </c>
      <c r="F2943">
        <v>183.4524508155815</v>
      </c>
      <c r="G2943">
        <v>183.4524508155815</v>
      </c>
      <c r="H2943">
        <v>242.52856683510541</v>
      </c>
      <c r="I2943">
        <v>236.47435574053421</v>
      </c>
      <c r="J2943">
        <v>122.3910075065199</v>
      </c>
      <c r="K2943">
        <v>32.213999988844201</v>
      </c>
      <c r="M2943">
        <v>30.329990323267399</v>
      </c>
      <c r="N2943">
        <v>199.53370778411201</v>
      </c>
      <c r="O2943">
        <v>333.04701418636802</v>
      </c>
      <c r="P2943">
        <v>342.354360687351</v>
      </c>
    </row>
    <row r="2944" spans="2:16">
      <c r="B2944" t="s">
        <v>48</v>
      </c>
      <c r="C2944" t="s">
        <v>92</v>
      </c>
      <c r="D2944" t="s">
        <v>30</v>
      </c>
      <c r="E2944">
        <v>132.33095668882859</v>
      </c>
      <c r="F2944">
        <v>221.33913599788289</v>
      </c>
      <c r="G2944">
        <v>221.33913599788289</v>
      </c>
      <c r="H2944">
        <v>221.33913599788289</v>
      </c>
      <c r="I2944">
        <v>195.9951499404454</v>
      </c>
      <c r="J2944">
        <v>19.465970863231099</v>
      </c>
      <c r="L2944">
        <v>137.72279417598901</v>
      </c>
      <c r="M2944">
        <v>137.72279417598901</v>
      </c>
      <c r="N2944">
        <v>214.93696641836931</v>
      </c>
      <c r="O2944">
        <v>244.63231025152649</v>
      </c>
      <c r="P2944">
        <v>260.58068874764552</v>
      </c>
    </row>
    <row r="2945" spans="2:16">
      <c r="B2945" t="s">
        <v>48</v>
      </c>
      <c r="C2945" t="s">
        <v>101</v>
      </c>
      <c r="D2945" t="s">
        <v>16</v>
      </c>
      <c r="K2945">
        <v>19.446685967611401</v>
      </c>
      <c r="L2945">
        <v>44.266132763631397</v>
      </c>
      <c r="M2945">
        <v>44.266132763631397</v>
      </c>
      <c r="N2945">
        <v>24.819446796019999</v>
      </c>
    </row>
    <row r="2946" spans="2:16">
      <c r="B2946" t="s">
        <v>48</v>
      </c>
      <c r="C2946" t="s">
        <v>101</v>
      </c>
      <c r="D2946" t="s">
        <v>19</v>
      </c>
      <c r="J2946">
        <v>123.561785465249</v>
      </c>
      <c r="K2946">
        <v>994.85374794024403</v>
      </c>
      <c r="L2946">
        <v>1905.59848803506</v>
      </c>
      <c r="M2946">
        <v>1782.0367025698099</v>
      </c>
      <c r="N2946">
        <v>910.74474009481196</v>
      </c>
    </row>
    <row r="2947" spans="2:16">
      <c r="B2947" t="s">
        <v>48</v>
      </c>
      <c r="C2947" t="s">
        <v>101</v>
      </c>
      <c r="D2947" t="s">
        <v>21</v>
      </c>
      <c r="K2947">
        <v>2.3344227663516102</v>
      </c>
      <c r="L2947">
        <v>5.31380350738789</v>
      </c>
      <c r="M2947">
        <v>5.31380350738789</v>
      </c>
      <c r="N2947">
        <v>2.97938074103627</v>
      </c>
    </row>
    <row r="2948" spans="2:16">
      <c r="B2948" t="s">
        <v>48</v>
      </c>
      <c r="C2948" t="s">
        <v>101</v>
      </c>
      <c r="D2948" t="s">
        <v>22</v>
      </c>
      <c r="K2948">
        <v>0.34704580508296301</v>
      </c>
      <c r="L2948">
        <v>0.78997396823550903</v>
      </c>
      <c r="M2948">
        <v>0.78997396823550903</v>
      </c>
      <c r="N2948">
        <v>0.44292816315254702</v>
      </c>
    </row>
    <row r="2949" spans="2:16">
      <c r="B2949" t="s">
        <v>48</v>
      </c>
      <c r="C2949" t="s">
        <v>101</v>
      </c>
      <c r="D2949" t="s">
        <v>23</v>
      </c>
      <c r="J2949">
        <v>15.2778429495986</v>
      </c>
      <c r="K2949">
        <v>256.85658081205997</v>
      </c>
      <c r="L2949">
        <v>540.29307400517803</v>
      </c>
      <c r="M2949">
        <v>525.01523105557897</v>
      </c>
      <c r="N2949">
        <v>283.436493193118</v>
      </c>
    </row>
    <row r="2950" spans="2:16">
      <c r="B2950" t="s">
        <v>48</v>
      </c>
      <c r="C2950" t="s">
        <v>101</v>
      </c>
      <c r="D2950" t="s">
        <v>25</v>
      </c>
      <c r="J2950">
        <v>27.367645576649998</v>
      </c>
      <c r="K2950">
        <v>210.111737113261</v>
      </c>
      <c r="L2950">
        <v>398.76564122432598</v>
      </c>
      <c r="M2950">
        <v>371.397995647676</v>
      </c>
      <c r="N2950">
        <v>188.653904111065</v>
      </c>
    </row>
    <row r="2951" spans="2:16">
      <c r="B2951" t="s">
        <v>48</v>
      </c>
      <c r="C2951" t="s">
        <v>101</v>
      </c>
      <c r="D2951" t="s">
        <v>28</v>
      </c>
      <c r="I2951">
        <v>2.74447487374999</v>
      </c>
      <c r="J2951">
        <v>23.1209446009108</v>
      </c>
      <c r="K2951">
        <v>49.815691526996901</v>
      </c>
      <c r="L2951">
        <v>53.655674045239401</v>
      </c>
      <c r="M2951">
        <v>33.279204318078598</v>
      </c>
      <c r="N2951">
        <v>6.5844573919924798</v>
      </c>
    </row>
    <row r="2952" spans="2:16">
      <c r="B2952" t="s">
        <v>48</v>
      </c>
      <c r="C2952" t="s">
        <v>101</v>
      </c>
      <c r="D2952" t="s">
        <v>29</v>
      </c>
      <c r="K2952">
        <v>88.788315332103593</v>
      </c>
      <c r="L2952">
        <v>202.10720535601999</v>
      </c>
      <c r="M2952">
        <v>202.10720535601999</v>
      </c>
      <c r="N2952">
        <v>113.318890023916</v>
      </c>
    </row>
    <row r="2953" spans="2:16">
      <c r="B2953" t="s">
        <v>48</v>
      </c>
      <c r="C2953" t="s">
        <v>93</v>
      </c>
      <c r="D2953" t="s">
        <v>16</v>
      </c>
      <c r="E2953">
        <v>0.50627853881278495</v>
      </c>
      <c r="F2953">
        <v>0.488630958451025</v>
      </c>
      <c r="G2953">
        <v>0.44451200754662501</v>
      </c>
      <c r="H2953">
        <v>3.0366546718745879</v>
      </c>
      <c r="I2953">
        <v>8.0539880484443689</v>
      </c>
      <c r="J2953">
        <v>28.310191781499828</v>
      </c>
      <c r="K2953">
        <v>36.193308576</v>
      </c>
      <c r="L2953">
        <v>36.193308576</v>
      </c>
      <c r="M2953">
        <v>32.803031559138702</v>
      </c>
      <c r="N2953">
        <v>14.173884185791671</v>
      </c>
      <c r="O2953">
        <v>7.9178237510000002</v>
      </c>
      <c r="P2953">
        <v>7.9178237510000002</v>
      </c>
    </row>
    <row r="2954" spans="2:16">
      <c r="B2954" t="s">
        <v>48</v>
      </c>
      <c r="C2954" t="s">
        <v>93</v>
      </c>
      <c r="D2954" t="s">
        <v>17</v>
      </c>
      <c r="E2954">
        <v>1.6124429223744301</v>
      </c>
      <c r="F2954">
        <v>1.55623726902384</v>
      </c>
      <c r="G2954">
        <v>1.4157231356473701</v>
      </c>
      <c r="H2954">
        <v>4.8699665570100095</v>
      </c>
      <c r="I2954">
        <v>8.0885399794910828</v>
      </c>
      <c r="J2954">
        <v>17.040715733923065</v>
      </c>
      <c r="K2954">
        <v>20.491772797063909</v>
      </c>
      <c r="L2954">
        <v>16.812706762298909</v>
      </c>
      <c r="M2954">
        <v>13.482337353379499</v>
      </c>
      <c r="N2954">
        <v>4.2428100870441705</v>
      </c>
      <c r="O2954">
        <v>0.50440151200000005</v>
      </c>
      <c r="P2954">
        <v>10.584831751999999</v>
      </c>
    </row>
    <row r="2955" spans="2:16">
      <c r="B2955" t="s">
        <v>48</v>
      </c>
      <c r="C2955" t="s">
        <v>93</v>
      </c>
      <c r="D2955" t="s">
        <v>18</v>
      </c>
      <c r="H2955">
        <v>8.0000000000000004E-4</v>
      </c>
      <c r="I2955">
        <v>8.0000000000000004E-4</v>
      </c>
      <c r="J2955">
        <v>8.6519375121192892E-4</v>
      </c>
      <c r="K2955">
        <v>1.2000000000000001E-3</v>
      </c>
      <c r="L2955">
        <v>4.0000000000000002E-4</v>
      </c>
      <c r="M2955">
        <v>8.0000000000000004E-4</v>
      </c>
      <c r="N2955">
        <v>1.134806248788071E-3</v>
      </c>
      <c r="O2955">
        <v>8.0000000000000004E-4</v>
      </c>
      <c r="P2955">
        <v>8.0000000000000004E-4</v>
      </c>
    </row>
    <row r="2956" spans="2:16">
      <c r="B2956" t="s">
        <v>48</v>
      </c>
      <c r="C2956" t="s">
        <v>93</v>
      </c>
      <c r="D2956" t="s">
        <v>19</v>
      </c>
      <c r="H2956">
        <v>0.50740201980150024</v>
      </c>
      <c r="I2956">
        <v>1.703495781303122</v>
      </c>
      <c r="J2956">
        <v>7.6527566188676692</v>
      </c>
      <c r="K2956">
        <v>7.6527566188676692</v>
      </c>
      <c r="L2956">
        <v>7.1453545990661658</v>
      </c>
      <c r="M2956">
        <v>5.9492608375645499</v>
      </c>
      <c r="N2956">
        <v>7.1400213000000004E-2</v>
      </c>
      <c r="O2956">
        <v>7.1400213000000004E-2</v>
      </c>
      <c r="P2956">
        <v>1.491804473</v>
      </c>
    </row>
    <row r="2957" spans="2:16">
      <c r="B2957" t="s">
        <v>48</v>
      </c>
      <c r="C2957" t="s">
        <v>93</v>
      </c>
      <c r="D2957" t="s">
        <v>20</v>
      </c>
      <c r="E2957">
        <v>1.287100456621</v>
      </c>
      <c r="F2957">
        <v>1.24223541297301</v>
      </c>
      <c r="G2957">
        <v>1.1300728038530301</v>
      </c>
      <c r="H2957">
        <v>1.1956383631360641</v>
      </c>
      <c r="I2957">
        <v>1.0348929550907089</v>
      </c>
      <c r="J2957">
        <v>0.71802207867035506</v>
      </c>
      <c r="K2957">
        <v>0.40115120225000001</v>
      </c>
      <c r="L2957">
        <v>0.15612546837499999</v>
      </c>
    </row>
    <row r="2958" spans="2:16">
      <c r="B2958" t="s">
        <v>48</v>
      </c>
      <c r="C2958" t="s">
        <v>93</v>
      </c>
      <c r="D2958" t="s">
        <v>21</v>
      </c>
      <c r="H2958">
        <v>8.0000000000000004E-4</v>
      </c>
      <c r="I2958">
        <v>8.6519375121192892E-4</v>
      </c>
      <c r="J2958">
        <v>1.2000000000000001E-3</v>
      </c>
      <c r="K2958">
        <v>1.2000000000000001E-3</v>
      </c>
      <c r="L2958">
        <v>1.2000000000000001E-3</v>
      </c>
      <c r="M2958">
        <v>1.134806248788071E-3</v>
      </c>
      <c r="N2958">
        <v>8.0000000000000004E-4</v>
      </c>
      <c r="O2958">
        <v>8.0000000000000004E-4</v>
      </c>
      <c r="P2958">
        <v>8.0000000000000004E-4</v>
      </c>
    </row>
    <row r="2959" spans="2:16">
      <c r="B2959" t="s">
        <v>48</v>
      </c>
      <c r="C2959" t="s">
        <v>93</v>
      </c>
      <c r="D2959" t="s">
        <v>22</v>
      </c>
      <c r="E2959">
        <v>0.23401826484018301</v>
      </c>
      <c r="F2959">
        <v>0.225860984176912</v>
      </c>
      <c r="G2959">
        <v>0.20546778251873299</v>
      </c>
      <c r="H2959">
        <v>0.72933532695064773</v>
      </c>
      <c r="I2959">
        <v>1.720772240034351</v>
      </c>
      <c r="J2959">
        <v>5.8336035442752188</v>
      </c>
      <c r="K2959">
        <v>7.3932221760000001</v>
      </c>
      <c r="L2959">
        <v>6.8367255089150039</v>
      </c>
      <c r="M2959">
        <v>6.6979417709327498</v>
      </c>
      <c r="N2959">
        <v>2.8812669747083302</v>
      </c>
      <c r="O2959">
        <v>1.6178048509999998</v>
      </c>
      <c r="P2959">
        <v>1.6178048509999998</v>
      </c>
    </row>
    <row r="2960" spans="2:16">
      <c r="B2960" t="s">
        <v>48</v>
      </c>
      <c r="C2960" t="s">
        <v>93</v>
      </c>
      <c r="D2960" t="s">
        <v>23</v>
      </c>
      <c r="H2960">
        <v>8.0000000000000004E-4</v>
      </c>
      <c r="I2960">
        <v>8.6519375121192892E-4</v>
      </c>
      <c r="J2960">
        <v>2E-3</v>
      </c>
      <c r="K2960">
        <v>2E-3</v>
      </c>
      <c r="L2960">
        <v>1.2000000000000001E-3</v>
      </c>
      <c r="M2960">
        <v>1.134806248788071E-3</v>
      </c>
      <c r="N2960">
        <v>8.0000000000000004E-4</v>
      </c>
      <c r="O2960">
        <v>8.0000000000000004E-4</v>
      </c>
      <c r="P2960">
        <v>8.0000000000000004E-4</v>
      </c>
    </row>
    <row r="2961" spans="2:16">
      <c r="B2961" t="s">
        <v>48</v>
      </c>
      <c r="C2961" t="s">
        <v>93</v>
      </c>
      <c r="D2961" t="s">
        <v>24</v>
      </c>
      <c r="E2961">
        <v>1.7277397260273999</v>
      </c>
      <c r="F2961">
        <v>1.7340586753202156</v>
      </c>
      <c r="G2961">
        <v>1.5834971596633756</v>
      </c>
      <c r="H2961">
        <v>10.555033013506877</v>
      </c>
      <c r="I2961">
        <v>27.922184777329655</v>
      </c>
      <c r="J2961">
        <v>98.08497803408568</v>
      </c>
      <c r="K2961">
        <v>125.28157583999999</v>
      </c>
      <c r="L2961">
        <v>125.28157583999999</v>
      </c>
      <c r="M2961">
        <v>107.48907234982499</v>
      </c>
      <c r="N2961">
        <v>48.9855302870833</v>
      </c>
      <c r="O2961">
        <v>27.405882214999998</v>
      </c>
      <c r="P2961">
        <v>27.405882214999998</v>
      </c>
    </row>
    <row r="2962" spans="2:16">
      <c r="B2962" t="s">
        <v>48</v>
      </c>
      <c r="C2962" t="s">
        <v>93</v>
      </c>
      <c r="D2962" t="s">
        <v>25</v>
      </c>
      <c r="E2962">
        <v>5.3652968036529698E-2</v>
      </c>
      <c r="F2962">
        <v>5.1782762225926003E-2</v>
      </c>
      <c r="G2962">
        <v>4.7107247699416897E-2</v>
      </c>
      <c r="H2962">
        <v>4.0426424457002196E-2</v>
      </c>
      <c r="I2962">
        <v>3.2705209158252202E-2</v>
      </c>
      <c r="J2962">
        <v>2.69088432523341E-2</v>
      </c>
      <c r="K2962">
        <v>1.3700035100000001E-2</v>
      </c>
      <c r="L2962">
        <v>1.2900035099999999E-2</v>
      </c>
      <c r="M2962">
        <v>7.4124422464159007E-3</v>
      </c>
      <c r="N2962">
        <v>4.0000000000000002E-4</v>
      </c>
      <c r="O2962">
        <v>8.0000000000000004E-4</v>
      </c>
      <c r="P2962">
        <v>8.0000000000000004E-4</v>
      </c>
    </row>
    <row r="2963" spans="2:16">
      <c r="B2963" t="s">
        <v>48</v>
      </c>
      <c r="C2963" t="s">
        <v>93</v>
      </c>
      <c r="D2963" t="s">
        <v>26</v>
      </c>
      <c r="E2963">
        <v>4.1660958904109604</v>
      </c>
      <c r="F2963">
        <v>4.1156612432426849</v>
      </c>
      <c r="G2963">
        <v>3.9407102253219852</v>
      </c>
      <c r="H2963">
        <v>7.2187663085717126</v>
      </c>
      <c r="I2963">
        <v>18.089327357730173</v>
      </c>
      <c r="J2963">
        <v>25.861891521127987</v>
      </c>
      <c r="K2963">
        <v>24.639736695942627</v>
      </c>
      <c r="L2963">
        <v>20.69442501476658</v>
      </c>
      <c r="M2963">
        <v>8.798214064503</v>
      </c>
      <c r="N2963">
        <v>0.32057228721574099</v>
      </c>
      <c r="O2963">
        <v>1.6914050730000001</v>
      </c>
      <c r="P2963">
        <v>1.6914050730000001</v>
      </c>
    </row>
    <row r="2964" spans="2:16">
      <c r="B2964" t="s">
        <v>48</v>
      </c>
      <c r="C2964" t="s">
        <v>93</v>
      </c>
      <c r="D2964" t="s">
        <v>27</v>
      </c>
      <c r="E2964">
        <v>9.4223744292237406</v>
      </c>
      <c r="F2964">
        <v>9.0939344555913504</v>
      </c>
      <c r="G2964">
        <v>8.2728345215103598</v>
      </c>
      <c r="H2964">
        <v>55.23316044640378</v>
      </c>
      <c r="I2964">
        <v>137.444480220645</v>
      </c>
      <c r="J2964">
        <v>469.4011099806753</v>
      </c>
      <c r="K2964">
        <v>649.15514745600001</v>
      </c>
      <c r="L2964">
        <v>603.18018953273997</v>
      </c>
      <c r="M2964">
        <v>518.649178216172</v>
      </c>
      <c r="N2964">
        <v>292.83390829479299</v>
      </c>
      <c r="O2964">
        <v>142.00322600600001</v>
      </c>
      <c r="P2964">
        <v>142.00322600600001</v>
      </c>
    </row>
    <row r="2965" spans="2:16">
      <c r="B2965" t="s">
        <v>48</v>
      </c>
      <c r="C2965" t="s">
        <v>93</v>
      </c>
      <c r="D2965" t="s">
        <v>28</v>
      </c>
      <c r="H2965">
        <v>8.0000000000000004E-4</v>
      </c>
      <c r="I2965">
        <v>8.6519375121192892E-4</v>
      </c>
      <c r="J2965">
        <v>2E-3</v>
      </c>
      <c r="K2965">
        <v>2E-3</v>
      </c>
      <c r="L2965">
        <v>1.2000000000000001E-3</v>
      </c>
      <c r="M2965">
        <v>1.134806248788071E-3</v>
      </c>
      <c r="N2965">
        <v>8.0000000000000004E-4</v>
      </c>
      <c r="O2965">
        <v>8.0000000000000004E-4</v>
      </c>
      <c r="P2965">
        <v>8.0000000000000004E-4</v>
      </c>
    </row>
    <row r="2966" spans="2:16">
      <c r="B2966" t="s">
        <v>48</v>
      </c>
      <c r="C2966" t="s">
        <v>93</v>
      </c>
      <c r="D2966" t="s">
        <v>29</v>
      </c>
      <c r="E2966">
        <v>9.5764840182648392</v>
      </c>
      <c r="F2966">
        <v>9.3601610657674694</v>
      </c>
      <c r="G2966">
        <v>8.6711536845240502</v>
      </c>
      <c r="H2966">
        <v>17.199225584367909</v>
      </c>
      <c r="I2966">
        <v>32.533715868828885</v>
      </c>
      <c r="J2966">
        <v>107.19349717708836</v>
      </c>
      <c r="K2966">
        <v>125.185575552</v>
      </c>
      <c r="L2966">
        <v>125.185575552</v>
      </c>
      <c r="M2966">
        <v>113.24630412341641</v>
      </c>
      <c r="N2966">
        <v>47.930777122833305</v>
      </c>
      <c r="O2966">
        <v>27.384882152000003</v>
      </c>
      <c r="P2966">
        <v>27.384882152000003</v>
      </c>
    </row>
    <row r="2967" spans="2:16">
      <c r="B2967" t="s">
        <v>48</v>
      </c>
      <c r="C2967" t="s">
        <v>93</v>
      </c>
      <c r="D2967" t="s">
        <v>30</v>
      </c>
      <c r="E2967">
        <v>3.3710045662100501</v>
      </c>
      <c r="F2967">
        <v>3.25349993304595</v>
      </c>
      <c r="G2967">
        <v>2.9597383501357002</v>
      </c>
      <c r="H2967">
        <v>10.979095283129316</v>
      </c>
      <c r="I2967">
        <v>26.141238393936515</v>
      </c>
      <c r="J2967">
        <v>88.902304151959754</v>
      </c>
      <c r="K2967">
        <v>112.705538112</v>
      </c>
      <c r="L2967">
        <v>112.705538112</v>
      </c>
      <c r="M2967">
        <v>102.1019878941498</v>
      </c>
      <c r="N2967">
        <v>43.899515029083403</v>
      </c>
      <c r="O2967">
        <v>24.654873962</v>
      </c>
      <c r="P2967">
        <v>24.654873962</v>
      </c>
    </row>
    <row r="2968" spans="2:16">
      <c r="B2968" t="s">
        <v>48</v>
      </c>
      <c r="C2968" t="s">
        <v>94</v>
      </c>
      <c r="D2968" t="s">
        <v>16</v>
      </c>
      <c r="E2968">
        <v>26.010497847680501</v>
      </c>
      <c r="F2968">
        <v>26.010497847680501</v>
      </c>
      <c r="G2968">
        <v>26.010497847680501</v>
      </c>
      <c r="H2968">
        <v>40.0602361972376</v>
      </c>
      <c r="I2968">
        <v>68.095865893347892</v>
      </c>
      <c r="J2968">
        <v>240.28381000026241</v>
      </c>
      <c r="K2968">
        <v>301.90286409380002</v>
      </c>
      <c r="L2968">
        <v>316.29180607417641</v>
      </c>
      <c r="M2968">
        <v>318.57014903019876</v>
      </c>
      <c r="N2968">
        <v>321.07528709456318</v>
      </c>
      <c r="O2968">
        <v>323.84285813217161</v>
      </c>
      <c r="P2968">
        <v>326.91637941804117</v>
      </c>
    </row>
    <row r="2969" spans="2:16">
      <c r="B2969" t="s">
        <v>48</v>
      </c>
      <c r="C2969" t="s">
        <v>94</v>
      </c>
      <c r="D2969" t="s">
        <v>17</v>
      </c>
      <c r="E2969">
        <v>15.8474518958036</v>
      </c>
      <c r="F2969">
        <v>15.8474518958036</v>
      </c>
      <c r="G2969">
        <v>15.884418841996981</v>
      </c>
      <c r="H2969">
        <v>16.88051487494284</v>
      </c>
      <c r="I2969">
        <v>17.487431910410109</v>
      </c>
      <c r="J2969">
        <v>18.546409678387914</v>
      </c>
      <c r="K2969">
        <v>18.9559682780835</v>
      </c>
      <c r="L2969">
        <v>18.957787375974949</v>
      </c>
      <c r="M2969">
        <v>19.009374000592871</v>
      </c>
      <c r="N2969">
        <v>19.072499086704923</v>
      </c>
      <c r="O2969">
        <v>19.151521331382348</v>
      </c>
      <c r="P2969">
        <v>19.253311040439389</v>
      </c>
    </row>
    <row r="2970" spans="2:16">
      <c r="B2970" t="s">
        <v>48</v>
      </c>
      <c r="C2970" t="s">
        <v>94</v>
      </c>
      <c r="D2970" t="s">
        <v>18</v>
      </c>
      <c r="E2970">
        <v>65.0328344737121</v>
      </c>
      <c r="F2970">
        <v>65.0328344737121</v>
      </c>
      <c r="G2970">
        <v>65.541062363045441</v>
      </c>
      <c r="H2970">
        <v>77.183914288684178</v>
      </c>
      <c r="I2970">
        <v>84.754411081003866</v>
      </c>
      <c r="J2970">
        <v>105.50822208776508</v>
      </c>
      <c r="K2970">
        <v>116.90934851777681</v>
      </c>
      <c r="L2970">
        <v>120.61352022011927</v>
      </c>
      <c r="M2970">
        <v>121.0110043442257</v>
      </c>
      <c r="N2970">
        <v>122.2825909441226</v>
      </c>
      <c r="O2970">
        <v>123.2482625493374</v>
      </c>
      <c r="P2970">
        <v>124.32068750011761</v>
      </c>
    </row>
    <row r="2971" spans="2:16">
      <c r="B2971" t="s">
        <v>48</v>
      </c>
      <c r="C2971" t="s">
        <v>94</v>
      </c>
      <c r="D2971" t="s">
        <v>19</v>
      </c>
      <c r="E2971">
        <v>113.303938356164</v>
      </c>
      <c r="F2971">
        <v>113.303938356164</v>
      </c>
      <c r="G2971">
        <v>114.20524655433712</v>
      </c>
      <c r="H2971">
        <v>203.18678075515999</v>
      </c>
      <c r="I2971">
        <v>250.2619819621348</v>
      </c>
      <c r="J2971">
        <v>297.33718316910972</v>
      </c>
      <c r="K2971">
        <v>388.09619351574531</v>
      </c>
      <c r="L2971">
        <v>432.8785302948944</v>
      </c>
      <c r="M2971">
        <v>432.8785302948944</v>
      </c>
      <c r="N2971">
        <v>463.64294438654917</v>
      </c>
      <c r="O2971">
        <v>463.64294438654917</v>
      </c>
      <c r="P2971">
        <v>479.31835447197182</v>
      </c>
    </row>
    <row r="2972" spans="2:16">
      <c r="B2972" t="s">
        <v>48</v>
      </c>
      <c r="C2972" t="s">
        <v>94</v>
      </c>
      <c r="D2972" t="s">
        <v>20</v>
      </c>
      <c r="E2972">
        <v>128.552732041007</v>
      </c>
      <c r="F2972">
        <v>128.552732041007</v>
      </c>
      <c r="G2972">
        <v>129.99322136163227</v>
      </c>
      <c r="H2972">
        <v>199.96991244203707</v>
      </c>
      <c r="I2972">
        <v>232.87276328887577</v>
      </c>
      <c r="J2972">
        <v>271.94973402574027</v>
      </c>
      <c r="K2972">
        <v>425.88387288336918</v>
      </c>
      <c r="L2972">
        <v>445.45479081527532</v>
      </c>
      <c r="M2972">
        <v>445.45479081527532</v>
      </c>
      <c r="N2972">
        <v>445.45479081527532</v>
      </c>
      <c r="O2972">
        <v>445.45479081527532</v>
      </c>
      <c r="P2972">
        <v>445.45479081527532</v>
      </c>
    </row>
    <row r="2973" spans="2:16">
      <c r="B2973" t="s">
        <v>48</v>
      </c>
      <c r="C2973" t="s">
        <v>94</v>
      </c>
      <c r="D2973" t="s">
        <v>21</v>
      </c>
      <c r="E2973">
        <v>23.233964145063801</v>
      </c>
      <c r="F2973">
        <v>23.233964145063801</v>
      </c>
      <c r="G2973">
        <v>23.35111145814712</v>
      </c>
      <c r="H2973">
        <v>30.711529252657737</v>
      </c>
      <c r="I2973">
        <v>32.009373024949959</v>
      </c>
      <c r="J2973">
        <v>47.60047886718425</v>
      </c>
      <c r="K2973">
        <v>54.584684791348835</v>
      </c>
      <c r="L2973">
        <v>54.584684791348835</v>
      </c>
      <c r="M2973">
        <v>54.584684791348835</v>
      </c>
      <c r="N2973">
        <v>54.584684791348835</v>
      </c>
      <c r="O2973">
        <v>54.584684791348835</v>
      </c>
      <c r="P2973">
        <v>54.587076425203492</v>
      </c>
    </row>
    <row r="2974" spans="2:16">
      <c r="B2974" t="s">
        <v>48</v>
      </c>
      <c r="C2974" t="s">
        <v>94</v>
      </c>
      <c r="D2974" t="s">
        <v>22</v>
      </c>
      <c r="E2974">
        <v>70.484254749868597</v>
      </c>
      <c r="F2974">
        <v>70.484254749868597</v>
      </c>
      <c r="G2974">
        <v>70.484254749868597</v>
      </c>
      <c r="H2974">
        <v>72.655001934602353</v>
      </c>
      <c r="I2974">
        <v>114.82513730201278</v>
      </c>
      <c r="J2974">
        <v>294.74006105380204</v>
      </c>
      <c r="K2974">
        <v>373.16839560858148</v>
      </c>
      <c r="L2974">
        <v>376.75342094348252</v>
      </c>
      <c r="M2974">
        <v>380.86971032798226</v>
      </c>
      <c r="N2974">
        <v>385.64480581451107</v>
      </c>
      <c r="O2974">
        <v>391.25062653735858</v>
      </c>
      <c r="P2974">
        <v>391.25062653735858</v>
      </c>
    </row>
    <row r="2975" spans="2:16">
      <c r="B2975" t="s">
        <v>48</v>
      </c>
      <c r="C2975" t="s">
        <v>94</v>
      </c>
      <c r="D2975" t="s">
        <v>23</v>
      </c>
      <c r="E2975">
        <v>31.7851376496791</v>
      </c>
      <c r="F2975">
        <v>31.7851376496791</v>
      </c>
      <c r="G2975">
        <v>32.256015325613198</v>
      </c>
      <c r="H2975">
        <v>65.263830236275808</v>
      </c>
      <c r="I2975">
        <v>71.211016542986272</v>
      </c>
      <c r="J2975">
        <v>107.72416592813798</v>
      </c>
      <c r="K2975">
        <v>127.03317871886641</v>
      </c>
      <c r="L2975">
        <v>129.63990840457231</v>
      </c>
      <c r="M2975">
        <v>129.63990840457231</v>
      </c>
      <c r="N2975">
        <v>129.63990840457231</v>
      </c>
      <c r="O2975">
        <v>129.63990840457231</v>
      </c>
      <c r="P2975">
        <v>129.63990840457231</v>
      </c>
    </row>
    <row r="2976" spans="2:16">
      <c r="B2976" t="s">
        <v>48</v>
      </c>
      <c r="C2976" t="s">
        <v>94</v>
      </c>
      <c r="D2976" t="s">
        <v>24</v>
      </c>
      <c r="E2976">
        <v>16.082619712378602</v>
      </c>
      <c r="F2976">
        <v>16.082619712378602</v>
      </c>
      <c r="G2976">
        <v>16.103644874055398</v>
      </c>
      <c r="H2976">
        <v>17.60101055270966</v>
      </c>
      <c r="I2976">
        <v>18.147300567395074</v>
      </c>
      <c r="J2976">
        <v>21.531947486136772</v>
      </c>
      <c r="K2976">
        <v>21.990407326985583</v>
      </c>
      <c r="L2976">
        <v>21.990407326985583</v>
      </c>
      <c r="M2976">
        <v>21.990407326985583</v>
      </c>
      <c r="N2976">
        <v>21.990407326985583</v>
      </c>
      <c r="O2976">
        <v>21.990407326985583</v>
      </c>
      <c r="P2976">
        <v>21.990407326985583</v>
      </c>
    </row>
    <row r="2977" spans="2:16">
      <c r="B2977" t="s">
        <v>48</v>
      </c>
      <c r="C2977" t="s">
        <v>94</v>
      </c>
      <c r="D2977" t="s">
        <v>25</v>
      </c>
      <c r="E2977">
        <v>22.4557537336844</v>
      </c>
      <c r="F2977">
        <v>22.4557537336844</v>
      </c>
      <c r="G2977">
        <v>22.568640082945755</v>
      </c>
      <c r="H2977">
        <v>29.949002791713568</v>
      </c>
      <c r="I2977">
        <v>33.89695058703699</v>
      </c>
      <c r="J2977">
        <v>56.624723262127624</v>
      </c>
      <c r="K2977">
        <v>65.267627277392862</v>
      </c>
      <c r="L2977">
        <v>65.444697891565028</v>
      </c>
      <c r="M2977">
        <v>65.444697891565028</v>
      </c>
      <c r="N2977">
        <v>65.444697891565028</v>
      </c>
      <c r="O2977">
        <v>65.444697891565028</v>
      </c>
      <c r="P2977">
        <v>65.444697891565028</v>
      </c>
    </row>
    <row r="2978" spans="2:16">
      <c r="B2978" t="s">
        <v>48</v>
      </c>
      <c r="C2978" t="s">
        <v>94</v>
      </c>
      <c r="D2978" t="s">
        <v>26</v>
      </c>
      <c r="E2978">
        <v>8.5625459168226694</v>
      </c>
      <c r="F2978">
        <v>8.5625459168226694</v>
      </c>
      <c r="G2978">
        <v>8.5734923654777848</v>
      </c>
      <c r="H2978">
        <v>9.1045745022360496</v>
      </c>
      <c r="I2978">
        <v>9.3920580598096226</v>
      </c>
      <c r="J2978">
        <v>9.6795416173831992</v>
      </c>
      <c r="K2978">
        <v>9.8596793799561251</v>
      </c>
      <c r="L2978">
        <v>9.8596793799561251</v>
      </c>
      <c r="M2978">
        <v>9.8596793799561251</v>
      </c>
      <c r="N2978">
        <v>10.304278463868949</v>
      </c>
      <c r="O2978">
        <v>10.304278463868949</v>
      </c>
      <c r="P2978">
        <v>10.304278463868949</v>
      </c>
    </row>
    <row r="2979" spans="2:16">
      <c r="B2979" t="s">
        <v>48</v>
      </c>
      <c r="C2979" t="s">
        <v>94</v>
      </c>
      <c r="D2979" t="s">
        <v>27</v>
      </c>
      <c r="E2979">
        <v>34.404832192626401</v>
      </c>
      <c r="F2979">
        <v>34.404832192626401</v>
      </c>
      <c r="G2979">
        <v>34.979142398716419</v>
      </c>
      <c r="H2979">
        <v>64.534805957657099</v>
      </c>
      <c r="I2979">
        <v>88.513480238771805</v>
      </c>
      <c r="J2979">
        <v>120.3379987511222</v>
      </c>
      <c r="K2979">
        <v>140.60614090580961</v>
      </c>
      <c r="L2979">
        <v>140.60614090580961</v>
      </c>
      <c r="M2979">
        <v>140.60614090580961</v>
      </c>
      <c r="N2979">
        <v>140.60614090580961</v>
      </c>
      <c r="O2979">
        <v>140.60614090580961</v>
      </c>
      <c r="P2979">
        <v>140.60614090580961</v>
      </c>
    </row>
    <row r="2980" spans="2:16">
      <c r="B2980" t="s">
        <v>48</v>
      </c>
      <c r="C2980" t="s">
        <v>94</v>
      </c>
      <c r="D2980" t="s">
        <v>28</v>
      </c>
      <c r="E2980">
        <v>1.3091885768261999</v>
      </c>
      <c r="F2980">
        <v>1.3091885768261999</v>
      </c>
      <c r="G2980">
        <v>1.3183455587008808</v>
      </c>
      <c r="H2980">
        <v>1.515596224560452</v>
      </c>
      <c r="I2980">
        <v>3.1222967375391084</v>
      </c>
      <c r="J2980">
        <v>11.267413313635201</v>
      </c>
      <c r="K2980">
        <v>13.815128271682045</v>
      </c>
      <c r="L2980">
        <v>13.9054332752414</v>
      </c>
      <c r="M2980">
        <v>13.9054332752414</v>
      </c>
      <c r="N2980">
        <v>13.9054332752414</v>
      </c>
      <c r="O2980">
        <v>13.9054332752414</v>
      </c>
      <c r="P2980">
        <v>13.9054332752414</v>
      </c>
    </row>
    <row r="2981" spans="2:16">
      <c r="B2981" t="s">
        <v>48</v>
      </c>
      <c r="C2981" t="s">
        <v>94</v>
      </c>
      <c r="D2981" t="s">
        <v>29</v>
      </c>
      <c r="E2981">
        <v>77.951632792036406</v>
      </c>
      <c r="F2981">
        <v>77.951632792036406</v>
      </c>
      <c r="G2981">
        <v>77.951632792036406</v>
      </c>
      <c r="H2981">
        <v>89.457002534697367</v>
      </c>
      <c r="I2981">
        <v>98.641479723992504</v>
      </c>
      <c r="J2981">
        <v>147.19000028004288</v>
      </c>
      <c r="K2981">
        <v>219.52900931934789</v>
      </c>
      <c r="L2981">
        <v>220.88948371081352</v>
      </c>
      <c r="M2981">
        <v>220.88948371081352</v>
      </c>
      <c r="N2981">
        <v>220.88948371081352</v>
      </c>
      <c r="O2981">
        <v>220.88948371081352</v>
      </c>
      <c r="P2981">
        <v>220.88948371081352</v>
      </c>
    </row>
    <row r="2982" spans="2:16">
      <c r="B2982" t="s">
        <v>48</v>
      </c>
      <c r="C2982" t="s">
        <v>94</v>
      </c>
      <c r="D2982" t="s">
        <v>30</v>
      </c>
      <c r="E2982">
        <v>103.223597460593</v>
      </c>
      <c r="F2982">
        <v>103.223597460593</v>
      </c>
      <c r="G2982">
        <v>103.223597460593</v>
      </c>
      <c r="H2982">
        <v>109.93466454710402</v>
      </c>
      <c r="I2982">
        <v>114.85474337194249</v>
      </c>
      <c r="J2982">
        <v>150.98645312832565</v>
      </c>
      <c r="K2982">
        <v>172.50979415819342</v>
      </c>
      <c r="L2982">
        <v>176.49568194694888</v>
      </c>
      <c r="M2982">
        <v>176.49568194694888</v>
      </c>
      <c r="N2982">
        <v>176.49568194694888</v>
      </c>
      <c r="O2982">
        <v>176.49568194694888</v>
      </c>
      <c r="P2982">
        <v>176.49568194694888</v>
      </c>
    </row>
    <row r="2983" spans="2:16">
      <c r="B2983" t="s">
        <v>48</v>
      </c>
      <c r="C2983" t="s">
        <v>95</v>
      </c>
      <c r="D2983" t="s">
        <v>16</v>
      </c>
      <c r="E2983">
        <v>1.5624442736356601</v>
      </c>
      <c r="F2983">
        <v>1.5614665641814001</v>
      </c>
      <c r="G2983">
        <v>2.5011837270890798</v>
      </c>
      <c r="H2983">
        <v>8.2631775655389781</v>
      </c>
      <c r="I2983">
        <v>8.073678609042183</v>
      </c>
      <c r="J2983">
        <v>15.103968161216937</v>
      </c>
      <c r="K2983">
        <v>34.683874211436937</v>
      </c>
      <c r="L2983">
        <v>51.737305831926278</v>
      </c>
      <c r="M2983">
        <v>51.708622845915414</v>
      </c>
      <c r="N2983">
        <v>48.08153738400415</v>
      </c>
      <c r="O2983">
        <v>53.450843299416974</v>
      </c>
      <c r="P2983">
        <v>57.133934394046115</v>
      </c>
    </row>
    <row r="2984" spans="2:16">
      <c r="B2984" t="s">
        <v>48</v>
      </c>
      <c r="C2984" t="s">
        <v>95</v>
      </c>
      <c r="D2984" t="s">
        <v>17</v>
      </c>
      <c r="G2984">
        <v>0.41957039636557802</v>
      </c>
      <c r="H2984">
        <v>2.8538812785388101</v>
      </c>
      <c r="I2984">
        <v>3.1560569433252699</v>
      </c>
      <c r="J2984">
        <v>4.3125317097919798</v>
      </c>
      <c r="K2984">
        <v>9.7889993135762694</v>
      </c>
      <c r="L2984">
        <v>9.7087921926761602</v>
      </c>
      <c r="M2984">
        <v>11.542364282090301</v>
      </c>
      <c r="N2984">
        <v>13.5195630763721</v>
      </c>
      <c r="O2984">
        <v>15.0397678097114</v>
      </c>
      <c r="P2984">
        <v>16.060076998836099</v>
      </c>
    </row>
    <row r="2985" spans="2:16">
      <c r="B2985" t="s">
        <v>48</v>
      </c>
      <c r="C2985" t="s">
        <v>95</v>
      </c>
      <c r="D2985" t="s">
        <v>18</v>
      </c>
      <c r="E2985">
        <v>13.425599091425299</v>
      </c>
      <c r="F2985">
        <v>13.4273594548552</v>
      </c>
      <c r="G2985">
        <v>13.803340461525419</v>
      </c>
      <c r="H2985">
        <v>18.56780122676011</v>
      </c>
      <c r="I2985">
        <v>16.939495461813081</v>
      </c>
      <c r="J2985">
        <v>15.311189696866041</v>
      </c>
      <c r="K2985">
        <v>14.849052077937809</v>
      </c>
      <c r="L2985">
        <v>10.27075948424463</v>
      </c>
      <c r="M2985">
        <v>10.024295480744026</v>
      </c>
      <c r="N2985">
        <v>9.7778314772434189</v>
      </c>
      <c r="O2985">
        <v>9.6301605105784329</v>
      </c>
      <c r="P2985">
        <v>9.390513573016797</v>
      </c>
    </row>
    <row r="2986" spans="2:16">
      <c r="B2986" t="s">
        <v>48</v>
      </c>
      <c r="C2986" t="s">
        <v>95</v>
      </c>
      <c r="D2986" t="s">
        <v>19</v>
      </c>
      <c r="E2986">
        <v>7.1901060000000001</v>
      </c>
      <c r="F2986">
        <v>7.1900636000000002</v>
      </c>
      <c r="G2986">
        <v>18.685396727183601</v>
      </c>
      <c r="H2986">
        <v>86.771362544008426</v>
      </c>
      <c r="I2986">
        <v>85.899320188903559</v>
      </c>
      <c r="J2986">
        <v>85.027277833798706</v>
      </c>
      <c r="K2986">
        <v>140.00660028890343</v>
      </c>
      <c r="L2986">
        <v>159.99012207273276</v>
      </c>
      <c r="M2986">
        <v>159.85812779089207</v>
      </c>
      <c r="N2986">
        <v>159.72613350905138</v>
      </c>
      <c r="O2986">
        <v>119.25277146636367</v>
      </c>
      <c r="P2986">
        <v>127.02615805456297</v>
      </c>
    </row>
    <row r="2987" spans="2:16">
      <c r="B2987" t="s">
        <v>48</v>
      </c>
      <c r="C2987" t="s">
        <v>95</v>
      </c>
      <c r="D2987" t="s">
        <v>20</v>
      </c>
      <c r="E2987">
        <v>4.3423897482837504</v>
      </c>
      <c r="F2987">
        <v>4.34143384897025</v>
      </c>
      <c r="G2987">
        <v>4.7165167991917407</v>
      </c>
      <c r="H2987">
        <v>7.7400803818509898</v>
      </c>
      <c r="I2987">
        <v>7.2134194699149798</v>
      </c>
      <c r="J2987">
        <v>14.699914629136861</v>
      </c>
      <c r="K2987">
        <v>33.06721394581745</v>
      </c>
      <c r="L2987">
        <v>50.252752368677349</v>
      </c>
      <c r="M2987">
        <v>60.243898574985458</v>
      </c>
      <c r="N2987">
        <v>71.025924299006249</v>
      </c>
      <c r="O2987">
        <v>79.213342926002568</v>
      </c>
      <c r="P2987">
        <v>84.849055939246568</v>
      </c>
    </row>
    <row r="2988" spans="2:16">
      <c r="B2988" t="s">
        <v>48</v>
      </c>
      <c r="C2988" t="s">
        <v>95</v>
      </c>
      <c r="D2988" t="s">
        <v>21</v>
      </c>
      <c r="E2988">
        <v>9.5282389189929599</v>
      </c>
      <c r="F2988">
        <v>8.8463870004654002</v>
      </c>
      <c r="G2988">
        <v>7.830122065354324</v>
      </c>
      <c r="H2988">
        <v>9.09654733813246</v>
      </c>
      <c r="I2988">
        <v>7.9409276703667198</v>
      </c>
      <c r="J2988">
        <v>13.101046320038909</v>
      </c>
      <c r="K2988">
        <v>11.573170508979976</v>
      </c>
      <c r="L2988">
        <v>7.0883116658601617</v>
      </c>
      <c r="M2988">
        <v>6.913394487543318</v>
      </c>
      <c r="N2988">
        <v>3.0417473995980049</v>
      </c>
      <c r="O2988">
        <v>3.1781622485850822</v>
      </c>
      <c r="P2988">
        <v>3.1287950221849283</v>
      </c>
    </row>
    <row r="2989" spans="2:16">
      <c r="B2989" t="s">
        <v>48</v>
      </c>
      <c r="C2989" t="s">
        <v>95</v>
      </c>
      <c r="D2989" t="s">
        <v>22</v>
      </c>
      <c r="E2989">
        <v>42.038156419934801</v>
      </c>
      <c r="F2989">
        <v>39.0298567908021</v>
      </c>
      <c r="G2989">
        <v>38.943813362614833</v>
      </c>
      <c r="H2989">
        <v>70.046129203830503</v>
      </c>
      <c r="I2989">
        <v>64.947587829237904</v>
      </c>
      <c r="J2989">
        <v>77.574820173569691</v>
      </c>
      <c r="K2989">
        <v>82.080238363611898</v>
      </c>
      <c r="L2989">
        <v>57.862730941402582</v>
      </c>
      <c r="M2989">
        <v>57.091004312260267</v>
      </c>
      <c r="N2989">
        <v>44.994911011479353</v>
      </c>
      <c r="O2989">
        <v>40.139029518180429</v>
      </c>
      <c r="P2989">
        <v>36.241902911920008</v>
      </c>
    </row>
    <row r="2990" spans="2:16">
      <c r="B2990" t="s">
        <v>48</v>
      </c>
      <c r="C2990" t="s">
        <v>95</v>
      </c>
      <c r="D2990" t="s">
        <v>23</v>
      </c>
      <c r="E2990">
        <v>2.83337219061166</v>
      </c>
      <c r="F2990">
        <v>2.8320233143669999</v>
      </c>
      <c r="G2990">
        <v>6.1805984762520101</v>
      </c>
      <c r="H2990">
        <v>26.16729584754551</v>
      </c>
      <c r="I2990">
        <v>25.82365410457404</v>
      </c>
      <c r="J2990">
        <v>25.480012361602572</v>
      </c>
      <c r="K2990">
        <v>51.054806403625506</v>
      </c>
      <c r="L2990">
        <v>73.262848904080613</v>
      </c>
      <c r="M2990">
        <v>73.210834521053826</v>
      </c>
      <c r="N2990">
        <v>73.158820138027053</v>
      </c>
      <c r="O2990">
        <v>73.098693360112378</v>
      </c>
      <c r="P2990">
        <v>77.730184692154978</v>
      </c>
    </row>
    <row r="2991" spans="2:16">
      <c r="B2991" t="s">
        <v>48</v>
      </c>
      <c r="C2991" t="s">
        <v>95</v>
      </c>
      <c r="D2991" t="s">
        <v>24</v>
      </c>
      <c r="E2991">
        <v>44.861610750477404</v>
      </c>
      <c r="F2991">
        <v>44.860966450286398</v>
      </c>
      <c r="G2991">
        <v>43.962789593314383</v>
      </c>
      <c r="H2991">
        <v>47.4338271399794</v>
      </c>
      <c r="I2991">
        <v>41.9928468967613</v>
      </c>
      <c r="J2991">
        <v>47.608323811381979</v>
      </c>
      <c r="K2991">
        <v>49.097331480953777</v>
      </c>
      <c r="L2991">
        <v>45.784787794365009</v>
      </c>
      <c r="M2991">
        <v>44.961228851948036</v>
      </c>
      <c r="N2991">
        <v>44.560739539414961</v>
      </c>
      <c r="O2991">
        <v>44.893306006271196</v>
      </c>
      <c r="P2991">
        <v>44.479759720568218</v>
      </c>
    </row>
    <row r="2992" spans="2:16">
      <c r="B2992" t="s">
        <v>48</v>
      </c>
      <c r="C2992" t="s">
        <v>95</v>
      </c>
      <c r="D2992" t="s">
        <v>25</v>
      </c>
      <c r="G2992">
        <v>0.44425100791649402</v>
      </c>
      <c r="H2992">
        <v>3.0217566478646201</v>
      </c>
      <c r="I2992">
        <v>3.0217566478646201</v>
      </c>
      <c r="J2992">
        <v>11.9228817858955</v>
      </c>
      <c r="K2992">
        <v>25.0992329960904</v>
      </c>
      <c r="L2992">
        <v>36.540872056585201</v>
      </c>
      <c r="M2992">
        <v>36.540872056585201</v>
      </c>
      <c r="N2992">
        <v>33.373623421971502</v>
      </c>
      <c r="O2992">
        <v>36.953099352374103</v>
      </c>
      <c r="P2992">
        <v>39.376100516309997</v>
      </c>
    </row>
    <row r="2993" spans="2:16">
      <c r="B2993" t="s">
        <v>48</v>
      </c>
      <c r="C2993" t="s">
        <v>95</v>
      </c>
      <c r="D2993" t="s">
        <v>26</v>
      </c>
      <c r="E2993">
        <v>1.8815364916773401</v>
      </c>
      <c r="F2993">
        <v>1.8809218950063999</v>
      </c>
      <c r="G2993">
        <v>2.9770899245042202</v>
      </c>
      <c r="H2993">
        <v>9.705684057399079</v>
      </c>
      <c r="I2993">
        <v>9.4774844295468554</v>
      </c>
      <c r="J2993">
        <v>21.094867673571109</v>
      </c>
      <c r="K2993">
        <v>35.886057887270191</v>
      </c>
      <c r="L2993">
        <v>54.706311615526396</v>
      </c>
      <c r="M2993">
        <v>65.643884112995011</v>
      </c>
      <c r="N2993">
        <v>77.443216839669518</v>
      </c>
      <c r="O2993">
        <v>86.41291695226333</v>
      </c>
      <c r="P2993">
        <v>92.577233115234733</v>
      </c>
    </row>
    <row r="2994" spans="2:16">
      <c r="B2994" t="s">
        <v>48</v>
      </c>
      <c r="C2994" t="s">
        <v>95</v>
      </c>
      <c r="D2994" t="s">
        <v>27</v>
      </c>
      <c r="E2994">
        <v>6.0305785530821998</v>
      </c>
      <c r="F2994">
        <v>6.0303471318493198</v>
      </c>
      <c r="G2994">
        <v>11.63151338616824</v>
      </c>
      <c r="H2994">
        <v>45.297234933316275</v>
      </c>
      <c r="I2994">
        <v>44.565824308205229</v>
      </c>
      <c r="J2994">
        <v>67.646124232398193</v>
      </c>
      <c r="K2994">
        <v>126.81216743411535</v>
      </c>
      <c r="L2994">
        <v>87.577347131303895</v>
      </c>
      <c r="M2994">
        <v>87.466639182742639</v>
      </c>
      <c r="N2994">
        <v>63.54422068487748</v>
      </c>
      <c r="O2994">
        <v>69.564911235025718</v>
      </c>
      <c r="P2994">
        <v>73.774413626593969</v>
      </c>
    </row>
    <row r="2995" spans="2:16">
      <c r="B2995" t="s">
        <v>48</v>
      </c>
      <c r="C2995" t="s">
        <v>95</v>
      </c>
      <c r="D2995" t="s">
        <v>28</v>
      </c>
      <c r="E2995">
        <v>18.4190608077724</v>
      </c>
      <c r="F2995">
        <v>18.4194364846634</v>
      </c>
      <c r="G2995">
        <v>19.385603279620639</v>
      </c>
      <c r="H2995">
        <v>28.550911570141658</v>
      </c>
      <c r="I2995">
        <v>26.3169805035302</v>
      </c>
      <c r="J2995">
        <v>30.50472320618983</v>
      </c>
      <c r="K2995">
        <v>35.20728370811517</v>
      </c>
      <c r="L2995">
        <v>40.269154045505623</v>
      </c>
      <c r="M2995">
        <v>39.93102124141317</v>
      </c>
      <c r="N2995">
        <v>33.171214668049615</v>
      </c>
      <c r="O2995">
        <v>24.30510571294797</v>
      </c>
      <c r="P2995">
        <v>15.583860154072617</v>
      </c>
    </row>
    <row r="2996" spans="2:16">
      <c r="B2996" t="s">
        <v>48</v>
      </c>
      <c r="C2996" t="s">
        <v>95</v>
      </c>
      <c r="D2996" t="s">
        <v>29</v>
      </c>
      <c r="E2996">
        <v>105.408462570599</v>
      </c>
      <c r="F2996">
        <v>105.409077542359</v>
      </c>
      <c r="G2996">
        <v>104.36282116173791</v>
      </c>
      <c r="H2996">
        <v>118.67589110239039</v>
      </c>
      <c r="I2996">
        <v>105.8915672067415</v>
      </c>
      <c r="J2996">
        <v>98.358394778819985</v>
      </c>
      <c r="K2996">
        <v>134.9697245112057</v>
      </c>
      <c r="L2996">
        <v>165.97103307638011</v>
      </c>
      <c r="M2996">
        <v>164.03596920987556</v>
      </c>
      <c r="N2996">
        <v>156.84975387564398</v>
      </c>
      <c r="O2996">
        <v>138.98137534157544</v>
      </c>
      <c r="P2996">
        <v>143.91723489609487</v>
      </c>
    </row>
    <row r="2997" spans="2:16">
      <c r="B2997" t="s">
        <v>48</v>
      </c>
      <c r="C2997" t="s">
        <v>95</v>
      </c>
      <c r="D2997" t="s">
        <v>30</v>
      </c>
      <c r="E2997">
        <v>137.720006632973</v>
      </c>
      <c r="F2997">
        <v>127.86460192065699</v>
      </c>
      <c r="G2997">
        <v>118.1553896311612</v>
      </c>
      <c r="H2997">
        <v>165.3522656273235</v>
      </c>
      <c r="I2997">
        <v>148.64907948107259</v>
      </c>
      <c r="J2997">
        <v>156.34074157196579</v>
      </c>
      <c r="K2997">
        <v>219.90155028187291</v>
      </c>
      <c r="L2997">
        <v>158.23221092292388</v>
      </c>
      <c r="M2997">
        <v>155.70397929871496</v>
      </c>
      <c r="N2997">
        <v>128.78089943736103</v>
      </c>
      <c r="O2997">
        <v>62.789870811530058</v>
      </c>
      <c r="P2997">
        <v>62.348387941083601</v>
      </c>
    </row>
    <row r="2998" spans="2:16">
      <c r="B2998" t="s">
        <v>48</v>
      </c>
      <c r="C2998" t="s">
        <v>96</v>
      </c>
      <c r="D2998" t="s">
        <v>16</v>
      </c>
      <c r="E2998">
        <v>29.6489726027397</v>
      </c>
      <c r="F2998">
        <v>29.658599719671663</v>
      </c>
      <c r="G2998">
        <v>29.658599719671663</v>
      </c>
      <c r="H2998">
        <v>29.662938701950861</v>
      </c>
      <c r="I2998">
        <v>19.770320717438995</v>
      </c>
      <c r="J2998">
        <v>9.8829908675799008</v>
      </c>
      <c r="L2998">
        <v>18.309492736624701</v>
      </c>
      <c r="M2998">
        <v>18.309492736624701</v>
      </c>
      <c r="N2998">
        <v>25.3452678816458</v>
      </c>
      <c r="O2998">
        <v>37.945541992414803</v>
      </c>
      <c r="P2998">
        <v>55.495835402013</v>
      </c>
    </row>
    <row r="2999" spans="2:16">
      <c r="B2999" t="s">
        <v>48</v>
      </c>
      <c r="C2999" t="s">
        <v>96</v>
      </c>
      <c r="D2999" t="s">
        <v>17</v>
      </c>
      <c r="E2999">
        <v>0.64954337899543402</v>
      </c>
      <c r="F2999">
        <v>0.68669110775291076</v>
      </c>
      <c r="G2999">
        <v>0.68669110775291076</v>
      </c>
      <c r="H2999">
        <v>0.68669110775291076</v>
      </c>
      <c r="I2999">
        <v>0.43302891933028897</v>
      </c>
      <c r="J2999">
        <v>0.21651445966514499</v>
      </c>
      <c r="L2999">
        <v>5.3185667815387196</v>
      </c>
      <c r="M2999">
        <v>5.3185667815387196</v>
      </c>
      <c r="N2999">
        <v>2.99657971148764</v>
      </c>
      <c r="O2999">
        <v>4.0787618298221</v>
      </c>
      <c r="P2999">
        <v>7.0810318243905899</v>
      </c>
    </row>
    <row r="3000" spans="2:16">
      <c r="B3000" t="s">
        <v>48</v>
      </c>
      <c r="C3000" t="s">
        <v>96</v>
      </c>
      <c r="D3000" t="s">
        <v>18</v>
      </c>
      <c r="E3000">
        <v>10.5279680365297</v>
      </c>
      <c r="F3000">
        <v>10.5279680365297</v>
      </c>
      <c r="G3000">
        <v>10.5279680365297</v>
      </c>
      <c r="H3000">
        <v>10.5279680365297</v>
      </c>
      <c r="I3000">
        <v>7.01864535768647</v>
      </c>
      <c r="J3000">
        <v>3.5093226788432301</v>
      </c>
    </row>
    <row r="3001" spans="2:16">
      <c r="B3001" t="s">
        <v>48</v>
      </c>
      <c r="C3001" t="s">
        <v>96</v>
      </c>
      <c r="D3001" t="s">
        <v>19</v>
      </c>
      <c r="E3001">
        <v>6.1676655251141597</v>
      </c>
      <c r="F3001">
        <v>6.1676655251141597</v>
      </c>
      <c r="G3001">
        <v>6.1676655251141597</v>
      </c>
      <c r="H3001">
        <v>6.1676655251141597</v>
      </c>
      <c r="I3001">
        <v>4.1117770167427699</v>
      </c>
      <c r="J3001">
        <v>2.0558885083713898</v>
      </c>
    </row>
    <row r="3002" spans="2:16">
      <c r="B3002" t="s">
        <v>48</v>
      </c>
      <c r="C3002" t="s">
        <v>96</v>
      </c>
      <c r="D3002" t="s">
        <v>20</v>
      </c>
      <c r="E3002">
        <v>45.573059360730603</v>
      </c>
      <c r="F3002">
        <v>45.618284197017132</v>
      </c>
      <c r="G3002">
        <v>45.618284197017132</v>
      </c>
      <c r="H3002">
        <v>45.618284197017132</v>
      </c>
      <c r="I3002">
        <v>30.3820395738204</v>
      </c>
      <c r="J3002">
        <v>21.712042827937118</v>
      </c>
      <c r="K3002">
        <v>6.5210230410269201</v>
      </c>
      <c r="L3002">
        <v>27.584435701515318</v>
      </c>
      <c r="M3002">
        <v>21.0634126604884</v>
      </c>
      <c r="N3002">
        <v>6.2943181644643298</v>
      </c>
      <c r="O3002">
        <v>10.148322751924701</v>
      </c>
      <c r="P3002">
        <v>20.005808408703</v>
      </c>
    </row>
    <row r="3003" spans="2:16">
      <c r="B3003" t="s">
        <v>48</v>
      </c>
      <c r="C3003" t="s">
        <v>96</v>
      </c>
      <c r="D3003" t="s">
        <v>21</v>
      </c>
      <c r="E3003">
        <v>1.3070776255707801</v>
      </c>
      <c r="F3003">
        <v>1.3070776255707801</v>
      </c>
      <c r="G3003">
        <v>1.3070776255707801</v>
      </c>
      <c r="H3003">
        <v>1.3070776255707801</v>
      </c>
      <c r="I3003">
        <v>0.87138508371385304</v>
      </c>
      <c r="J3003">
        <v>0.43569254185692702</v>
      </c>
    </row>
    <row r="3004" spans="2:16">
      <c r="B3004" t="s">
        <v>48</v>
      </c>
      <c r="C3004" t="s">
        <v>96</v>
      </c>
      <c r="D3004" t="s">
        <v>22</v>
      </c>
      <c r="E3004">
        <v>2.1621004566209998</v>
      </c>
      <c r="F3004">
        <v>2.1621004566209998</v>
      </c>
      <c r="G3004">
        <v>2.1621004566209998</v>
      </c>
      <c r="H3004">
        <v>2.1621004566209998</v>
      </c>
      <c r="I3004">
        <v>1.441400304414</v>
      </c>
      <c r="J3004">
        <v>0.72070015220700001</v>
      </c>
    </row>
    <row r="3005" spans="2:16">
      <c r="B3005" t="s">
        <v>48</v>
      </c>
      <c r="C3005" t="s">
        <v>96</v>
      </c>
      <c r="D3005" t="s">
        <v>23</v>
      </c>
      <c r="E3005">
        <v>10.690068493150701</v>
      </c>
      <c r="F3005">
        <v>10.690068493150701</v>
      </c>
      <c r="G3005">
        <v>10.690068493150701</v>
      </c>
      <c r="H3005">
        <v>10.690068493150701</v>
      </c>
      <c r="I3005">
        <v>7.1267123287671303</v>
      </c>
      <c r="J3005">
        <v>3.5633561643835701</v>
      </c>
    </row>
    <row r="3006" spans="2:16">
      <c r="B3006" t="s">
        <v>48</v>
      </c>
      <c r="C3006" t="s">
        <v>96</v>
      </c>
      <c r="D3006" t="s">
        <v>24</v>
      </c>
      <c r="E3006">
        <v>54.542808219178099</v>
      </c>
      <c r="F3006">
        <v>55.260187554540856</v>
      </c>
      <c r="G3006">
        <v>55.260187554540856</v>
      </c>
      <c r="H3006">
        <v>55.260187554540856</v>
      </c>
      <c r="I3006">
        <v>37.079251481481457</v>
      </c>
      <c r="J3006">
        <v>18.180936073059399</v>
      </c>
    </row>
    <row r="3007" spans="2:16">
      <c r="B3007" t="s">
        <v>48</v>
      </c>
      <c r="C3007" t="s">
        <v>96</v>
      </c>
      <c r="D3007" t="s">
        <v>25</v>
      </c>
      <c r="E3007">
        <v>42.193185809624197</v>
      </c>
      <c r="F3007">
        <v>72</v>
      </c>
      <c r="G3007">
        <v>72</v>
      </c>
      <c r="H3007">
        <v>72</v>
      </c>
      <c r="I3007">
        <v>28.128790539749499</v>
      </c>
      <c r="J3007">
        <v>14.0643952698747</v>
      </c>
      <c r="K3007">
        <v>6.6216045379829902</v>
      </c>
      <c r="L3007">
        <v>12.286002145740101</v>
      </c>
      <c r="M3007">
        <v>12.626569853766</v>
      </c>
      <c r="N3007">
        <v>14.3277462719266</v>
      </c>
      <c r="O3007">
        <v>16.643637253563799</v>
      </c>
      <c r="P3007">
        <v>19.4524797034884</v>
      </c>
    </row>
    <row r="3008" spans="2:16">
      <c r="B3008" t="s">
        <v>48</v>
      </c>
      <c r="C3008" t="s">
        <v>96</v>
      </c>
      <c r="D3008" t="s">
        <v>26</v>
      </c>
      <c r="E3008">
        <v>11.6794140030441</v>
      </c>
      <c r="F3008">
        <v>11.6794140030441</v>
      </c>
      <c r="G3008">
        <v>11.6794140030441</v>
      </c>
      <c r="H3008">
        <v>11.6794140030441</v>
      </c>
      <c r="I3008">
        <v>7.7862760020293997</v>
      </c>
      <c r="J3008">
        <v>3.8931380010146999</v>
      </c>
    </row>
    <row r="3009" spans="2:16">
      <c r="B3009" t="s">
        <v>48</v>
      </c>
      <c r="C3009" t="s">
        <v>96</v>
      </c>
      <c r="D3009" t="s">
        <v>27</v>
      </c>
      <c r="E3009">
        <v>25.965981735159801</v>
      </c>
      <c r="F3009">
        <v>65</v>
      </c>
      <c r="G3009">
        <v>65</v>
      </c>
      <c r="H3009">
        <v>65</v>
      </c>
      <c r="I3009">
        <v>17.310654490106501</v>
      </c>
      <c r="J3009">
        <v>8.6553272450532699</v>
      </c>
      <c r="L3009">
        <v>9.9500055849616196</v>
      </c>
      <c r="M3009">
        <v>9.9500055849616196</v>
      </c>
      <c r="N3009">
        <v>5.3853509185166697</v>
      </c>
      <c r="O3009">
        <v>7.2516791703803696</v>
      </c>
      <c r="P3009">
        <v>9.9830546059743295</v>
      </c>
    </row>
    <row r="3010" spans="2:16">
      <c r="B3010" t="s">
        <v>48</v>
      </c>
      <c r="C3010" t="s">
        <v>96</v>
      </c>
      <c r="D3010" t="s">
        <v>28</v>
      </c>
      <c r="E3010">
        <v>9.9372146118721396</v>
      </c>
      <c r="F3010">
        <v>9.9372146118721396</v>
      </c>
      <c r="G3010">
        <v>9.9372146118721396</v>
      </c>
      <c r="H3010">
        <v>9.9372146118721396</v>
      </c>
      <c r="I3010">
        <v>6.6248097412480904</v>
      </c>
      <c r="J3010">
        <v>3.3124048706240501</v>
      </c>
      <c r="N3010">
        <v>0.224458726748298</v>
      </c>
      <c r="O3010">
        <v>0.224458726748298</v>
      </c>
      <c r="P3010">
        <v>0.27416030195684998</v>
      </c>
    </row>
    <row r="3011" spans="2:16">
      <c r="B3011" t="s">
        <v>48</v>
      </c>
      <c r="C3011" t="s">
        <v>96</v>
      </c>
      <c r="D3011" t="s">
        <v>29</v>
      </c>
      <c r="E3011">
        <v>66.615867579908695</v>
      </c>
      <c r="F3011">
        <v>67.040053766211756</v>
      </c>
      <c r="G3011">
        <v>67.458606190932841</v>
      </c>
      <c r="H3011">
        <v>67.627957997183231</v>
      </c>
      <c r="I3011">
        <v>45.196322689816199</v>
      </c>
      <c r="J3011">
        <v>22.2052891933029</v>
      </c>
      <c r="L3011">
        <v>48.508601483629398</v>
      </c>
      <c r="M3011">
        <v>48.508601483629398</v>
      </c>
    </row>
    <row r="3012" spans="2:16">
      <c r="B3012" t="s">
        <v>48</v>
      </c>
      <c r="C3012" t="s">
        <v>96</v>
      </c>
      <c r="D3012" t="s">
        <v>30</v>
      </c>
      <c r="E3012">
        <v>44.902397260274</v>
      </c>
      <c r="F3012">
        <v>44.902397260274</v>
      </c>
      <c r="G3012">
        <v>65</v>
      </c>
      <c r="H3012">
        <v>65</v>
      </c>
      <c r="I3012">
        <v>39.16408859087754</v>
      </c>
      <c r="J3012">
        <v>14.967465753424699</v>
      </c>
    </row>
    <row r="3013" spans="2:16">
      <c r="B3013" t="s">
        <v>48</v>
      </c>
      <c r="C3013" t="s">
        <v>97</v>
      </c>
      <c r="D3013" t="s">
        <v>16</v>
      </c>
      <c r="E3013">
        <v>0.30422374429223698</v>
      </c>
      <c r="F3013">
        <v>0.30422374429223698</v>
      </c>
      <c r="G3013">
        <v>0.30422374429223698</v>
      </c>
      <c r="H3013">
        <v>0.30382374429223702</v>
      </c>
      <c r="I3013">
        <v>1.4608285993905701</v>
      </c>
      <c r="J3013">
        <v>7.0223523833713042</v>
      </c>
      <c r="K3013">
        <v>33.7556427956699</v>
      </c>
      <c r="L3013">
        <v>33.755242795669901</v>
      </c>
      <c r="M3013">
        <v>33.754842795669902</v>
      </c>
      <c r="N3013">
        <v>33.754442795669902</v>
      </c>
      <c r="O3013">
        <v>33.754042795669903</v>
      </c>
      <c r="P3013">
        <v>33.753642795669897</v>
      </c>
    </row>
    <row r="3014" spans="2:16">
      <c r="B3014" t="s">
        <v>48</v>
      </c>
      <c r="C3014" t="s">
        <v>97</v>
      </c>
      <c r="D3014" t="s">
        <v>17</v>
      </c>
      <c r="E3014">
        <v>6.2785388127853904E-3</v>
      </c>
      <c r="F3014">
        <v>6.2785388127853904E-3</v>
      </c>
      <c r="G3014">
        <v>2.9999999999999978</v>
      </c>
      <c r="H3014">
        <v>2.9996000000000032</v>
      </c>
      <c r="I3014">
        <v>2.9987999987999987</v>
      </c>
      <c r="J3014">
        <v>2.9983999988000045</v>
      </c>
      <c r="K3014">
        <v>2.9979999988000037</v>
      </c>
      <c r="L3014">
        <v>2.9975999988000002</v>
      </c>
      <c r="M3014">
        <v>2.9971999988000002</v>
      </c>
      <c r="N3014">
        <v>2.9967999987999998</v>
      </c>
      <c r="O3014">
        <v>2.9963999987999999</v>
      </c>
      <c r="P3014">
        <v>2.9959999987999999</v>
      </c>
    </row>
    <row r="3015" spans="2:16">
      <c r="B3015" t="s">
        <v>48</v>
      </c>
      <c r="C3015" t="s">
        <v>97</v>
      </c>
      <c r="D3015" t="s">
        <v>18</v>
      </c>
      <c r="E3015">
        <v>9.7031963470319595E-3</v>
      </c>
      <c r="F3015">
        <v>9.7031963470319612E-3</v>
      </c>
      <c r="G3015">
        <v>9.7031963470319595E-3</v>
      </c>
      <c r="H3015">
        <v>1.1497223909675194</v>
      </c>
      <c r="I3015">
        <v>5.5269182286530656</v>
      </c>
      <c r="J3015">
        <v>26.567347446524028</v>
      </c>
      <c r="K3015">
        <v>79.044531991282199</v>
      </c>
      <c r="L3015">
        <v>79.0441319912821</v>
      </c>
      <c r="M3015">
        <v>79.043731991282101</v>
      </c>
      <c r="N3015">
        <v>79.043331991282201</v>
      </c>
      <c r="O3015">
        <v>79.042931991282131</v>
      </c>
      <c r="P3015">
        <v>79.042531991282104</v>
      </c>
    </row>
    <row r="3016" spans="2:16">
      <c r="B3016" t="s">
        <v>48</v>
      </c>
      <c r="C3016" t="s">
        <v>97</v>
      </c>
      <c r="D3016" t="s">
        <v>19</v>
      </c>
      <c r="F3016">
        <v>0.22</v>
      </c>
      <c r="G3016">
        <v>7</v>
      </c>
      <c r="H3016">
        <v>47.662125806657301</v>
      </c>
      <c r="I3016">
        <v>229.10405941919649</v>
      </c>
      <c r="J3016">
        <v>1101.2642969074179</v>
      </c>
      <c r="K3016">
        <v>4133.3479447718837</v>
      </c>
      <c r="L3016">
        <v>4133.3475447718774</v>
      </c>
      <c r="M3016">
        <v>4133.3471447718757</v>
      </c>
      <c r="N3016">
        <v>4133.3467447718831</v>
      </c>
      <c r="O3016">
        <v>4133.3463447718832</v>
      </c>
      <c r="P3016">
        <v>4133.3459447718751</v>
      </c>
    </row>
    <row r="3017" spans="2:16">
      <c r="B3017" t="s">
        <v>48</v>
      </c>
      <c r="C3017" t="s">
        <v>97</v>
      </c>
      <c r="D3017" t="s">
        <v>20</v>
      </c>
      <c r="G3017">
        <v>5.6260603980782399E-2</v>
      </c>
      <c r="H3017">
        <v>5.6260603980782399E-2</v>
      </c>
      <c r="I3017">
        <v>5.5460602780782443E-2</v>
      </c>
      <c r="J3017">
        <v>5.5060602780782404E-2</v>
      </c>
      <c r="K3017">
        <v>5.46606027807824E-2</v>
      </c>
      <c r="L3017">
        <v>5.4260602780782402E-2</v>
      </c>
      <c r="M3017">
        <v>5.3860602780782398E-2</v>
      </c>
      <c r="N3017">
        <v>5.34606027807824E-2</v>
      </c>
      <c r="O3017">
        <v>5.3060602780782402E-2</v>
      </c>
      <c r="P3017">
        <v>5.2660602780782398E-2</v>
      </c>
    </row>
    <row r="3018" spans="2:16">
      <c r="B3018" t="s">
        <v>48</v>
      </c>
      <c r="C3018" t="s">
        <v>97</v>
      </c>
      <c r="D3018" t="s">
        <v>21</v>
      </c>
      <c r="G3018">
        <v>2</v>
      </c>
      <c r="H3018">
        <v>3.3059871834922498</v>
      </c>
      <c r="I3018">
        <v>15.891713048090001</v>
      </c>
      <c r="J3018">
        <v>76.3891374332906</v>
      </c>
      <c r="K3018">
        <v>83.430311347139707</v>
      </c>
      <c r="L3018">
        <v>83.429911347139694</v>
      </c>
      <c r="M3018">
        <v>83.429511347139695</v>
      </c>
      <c r="N3018">
        <v>83.429111347139695</v>
      </c>
      <c r="O3018">
        <v>83.428711347139696</v>
      </c>
      <c r="P3018">
        <v>83.428311347139683</v>
      </c>
    </row>
    <row r="3019" spans="2:16">
      <c r="B3019" t="s">
        <v>48</v>
      </c>
      <c r="C3019" t="s">
        <v>97</v>
      </c>
      <c r="D3019" t="s">
        <v>22</v>
      </c>
      <c r="I3019">
        <v>4.0000000000000002E-4</v>
      </c>
      <c r="J3019">
        <v>2.3227313556979101E-3</v>
      </c>
      <c r="K3019">
        <v>1.15649710211578E-2</v>
      </c>
      <c r="L3019">
        <v>1.1164971021157764E-2</v>
      </c>
      <c r="M3019">
        <v>1.0764971021157765E-2</v>
      </c>
      <c r="N3019">
        <v>1.0364971021157764E-2</v>
      </c>
      <c r="O3019">
        <v>9.9649710211577609E-3</v>
      </c>
      <c r="P3019">
        <v>9.5649710211577598E-3</v>
      </c>
    </row>
    <row r="3020" spans="2:16">
      <c r="B3020" t="s">
        <v>48</v>
      </c>
      <c r="C3020" t="s">
        <v>97</v>
      </c>
      <c r="D3020" t="s">
        <v>23</v>
      </c>
      <c r="F3020">
        <v>0.14000000000000001</v>
      </c>
      <c r="G3020">
        <v>0.32831530542210002</v>
      </c>
      <c r="H3020">
        <v>4.9995849999999997</v>
      </c>
      <c r="I3020">
        <v>24.032547112442359</v>
      </c>
      <c r="J3020">
        <v>115.52072972595127</v>
      </c>
      <c r="K3020">
        <v>555.288723192975</v>
      </c>
      <c r="L3020">
        <v>555.28832319297499</v>
      </c>
      <c r="M3020">
        <v>555.28792319297497</v>
      </c>
      <c r="N3020">
        <v>555.28752319297405</v>
      </c>
      <c r="O3020">
        <v>555.28712319297404</v>
      </c>
      <c r="P3020">
        <v>555.28672319297402</v>
      </c>
    </row>
    <row r="3021" spans="2:16">
      <c r="B3021" t="s">
        <v>48</v>
      </c>
      <c r="C3021" t="s">
        <v>97</v>
      </c>
      <c r="D3021" t="s">
        <v>24</v>
      </c>
      <c r="F3021">
        <v>2.15</v>
      </c>
      <c r="G3021">
        <v>7</v>
      </c>
      <c r="H3021">
        <v>7</v>
      </c>
      <c r="I3021">
        <v>29.303695172453111</v>
      </c>
      <c r="J3021">
        <v>140.85823386472299</v>
      </c>
      <c r="K3021">
        <v>140.85783386472301</v>
      </c>
      <c r="L3021">
        <v>140.85743386472268</v>
      </c>
      <c r="M3021">
        <v>140.85703386472295</v>
      </c>
      <c r="N3021">
        <v>140.85663386472299</v>
      </c>
      <c r="O3021">
        <v>140.85623386472301</v>
      </c>
      <c r="P3021">
        <v>140.855833864723</v>
      </c>
    </row>
    <row r="3022" spans="2:16">
      <c r="B3022" t="s">
        <v>48</v>
      </c>
      <c r="C3022" t="s">
        <v>97</v>
      </c>
      <c r="D3022" t="s">
        <v>25</v>
      </c>
      <c r="E3022">
        <v>5.7077625570776296E-4</v>
      </c>
      <c r="F3022">
        <v>5.7077625570776263E-4</v>
      </c>
      <c r="G3022">
        <v>0.11252120796156452</v>
      </c>
      <c r="H3022">
        <v>0.11244162473558139</v>
      </c>
      <c r="I3022">
        <v>0.54088759391180319</v>
      </c>
      <c r="J3022">
        <v>2.6003538418055627</v>
      </c>
      <c r="K3022">
        <v>12.4998546688727</v>
      </c>
      <c r="L3022">
        <v>12.4994546688727</v>
      </c>
      <c r="M3022">
        <v>12.4990546688727</v>
      </c>
      <c r="N3022">
        <v>12.4986546688727</v>
      </c>
      <c r="O3022">
        <v>12.498254668872718</v>
      </c>
      <c r="P3022">
        <v>12.497854668872717</v>
      </c>
    </row>
    <row r="3023" spans="2:16">
      <c r="B3023" t="s">
        <v>48</v>
      </c>
      <c r="C3023" t="s">
        <v>97</v>
      </c>
      <c r="D3023" t="s">
        <v>26</v>
      </c>
      <c r="G3023">
        <v>5.6260603980782399E-2</v>
      </c>
      <c r="H3023">
        <v>5.6260603980782399E-2</v>
      </c>
      <c r="I3023">
        <v>5.5460602780782402E-2</v>
      </c>
      <c r="J3023">
        <v>5.5060602780782397E-2</v>
      </c>
      <c r="K3023">
        <v>5.46606027807824E-2</v>
      </c>
      <c r="L3023">
        <v>5.4260602780782402E-2</v>
      </c>
      <c r="M3023">
        <v>5.3860602780782404E-2</v>
      </c>
      <c r="N3023">
        <v>5.34606027807824E-2</v>
      </c>
      <c r="O3023">
        <v>5.3060602780782402E-2</v>
      </c>
      <c r="P3023">
        <v>5.2660602780782398E-2</v>
      </c>
    </row>
    <row r="3024" spans="2:16">
      <c r="B3024" t="s">
        <v>48</v>
      </c>
      <c r="C3024" t="s">
        <v>97</v>
      </c>
      <c r="D3024" t="s">
        <v>28</v>
      </c>
      <c r="E3024">
        <v>5.7077625570776296E-4</v>
      </c>
      <c r="F3024">
        <v>0.44999999999999996</v>
      </c>
      <c r="G3024">
        <v>0.69362388469457847</v>
      </c>
      <c r="H3024">
        <v>0.69354430146859536</v>
      </c>
      <c r="I3024">
        <v>3.3341484374981882</v>
      </c>
      <c r="J3024">
        <v>16.027079363322382</v>
      </c>
      <c r="K3024">
        <v>77.039820080297417</v>
      </c>
      <c r="L3024">
        <v>77.03942008029739</v>
      </c>
      <c r="M3024">
        <v>77.039020080297419</v>
      </c>
      <c r="N3024">
        <v>77.038620080297406</v>
      </c>
      <c r="O3024">
        <v>77.038220080297393</v>
      </c>
      <c r="P3024">
        <v>77.037820080297408</v>
      </c>
    </row>
    <row r="3025" spans="2:16">
      <c r="B3025" t="s">
        <v>48</v>
      </c>
      <c r="C3025" t="s">
        <v>97</v>
      </c>
      <c r="D3025" t="s">
        <v>29</v>
      </c>
      <c r="E3025">
        <v>0.24931506849315099</v>
      </c>
      <c r="F3025">
        <v>1.1499999999999999</v>
      </c>
      <c r="G3025">
        <v>7.9999999999999973</v>
      </c>
      <c r="H3025">
        <v>9.999569999999995</v>
      </c>
      <c r="I3025">
        <v>48.066616956240416</v>
      </c>
      <c r="J3025">
        <v>231.04837896021104</v>
      </c>
      <c r="K3025">
        <v>1110.6103072749311</v>
      </c>
      <c r="L3025">
        <v>1110.6099072749309</v>
      </c>
      <c r="M3025">
        <v>1110.609507274932</v>
      </c>
      <c r="N3025">
        <v>1110.6091072749321</v>
      </c>
      <c r="O3025">
        <v>1110.6087072749319</v>
      </c>
      <c r="P3025">
        <v>1110.608307274932</v>
      </c>
    </row>
    <row r="3026" spans="2:16">
      <c r="B3026" t="s">
        <v>48</v>
      </c>
      <c r="C3026" t="s">
        <v>97</v>
      </c>
      <c r="D3026" t="s">
        <v>30</v>
      </c>
      <c r="E3026">
        <v>0.75811872146118697</v>
      </c>
      <c r="F3026">
        <v>9.5</v>
      </c>
      <c r="G3026">
        <v>68</v>
      </c>
      <c r="H3026">
        <v>67.999599999999973</v>
      </c>
      <c r="I3026">
        <v>203.78098605531585</v>
      </c>
      <c r="J3026">
        <v>979.54062895898846</v>
      </c>
      <c r="K3026">
        <v>1145.8580052434409</v>
      </c>
      <c r="L3026">
        <v>1145.857605243441</v>
      </c>
      <c r="M3026">
        <v>1145.857205243442</v>
      </c>
      <c r="N3026">
        <v>1145.8568052434409</v>
      </c>
      <c r="O3026">
        <v>1145.856405243441</v>
      </c>
      <c r="P3026">
        <v>1145.8560052434409</v>
      </c>
    </row>
    <row r="3027" spans="2:16">
      <c r="B3027" t="s">
        <v>48</v>
      </c>
      <c r="C3027" t="s">
        <v>98</v>
      </c>
      <c r="D3027" t="s">
        <v>16</v>
      </c>
      <c r="I3027">
        <v>4.0000000000000002E-4</v>
      </c>
      <c r="J3027">
        <v>2.3227313556979101E-3</v>
      </c>
      <c r="K3027">
        <v>1.15649710211578E-2</v>
      </c>
      <c r="L3027">
        <v>1.11649710211578E-2</v>
      </c>
      <c r="M3027">
        <v>1.0764971021157799E-2</v>
      </c>
      <c r="N3027">
        <v>1.03649710211578E-2</v>
      </c>
      <c r="O3027">
        <v>9.9649710211577609E-3</v>
      </c>
      <c r="P3027">
        <v>9.5649710211577598E-3</v>
      </c>
    </row>
    <row r="3028" spans="2:16">
      <c r="B3028" t="s">
        <v>48</v>
      </c>
      <c r="C3028" t="s">
        <v>98</v>
      </c>
      <c r="D3028" t="s">
        <v>17</v>
      </c>
      <c r="H3028">
        <v>1.599994E-3</v>
      </c>
      <c r="I3028">
        <v>8.0908965818213205E-3</v>
      </c>
      <c r="J3028">
        <v>3.9291551383942303E-2</v>
      </c>
      <c r="K3028">
        <v>3.8891551383942298E-2</v>
      </c>
      <c r="L3028">
        <v>3.84915513839423E-2</v>
      </c>
      <c r="M3028">
        <v>3.8091551383942303E-2</v>
      </c>
      <c r="N3028">
        <v>3.7691551383942298E-2</v>
      </c>
      <c r="O3028">
        <v>3.7291551383942301E-2</v>
      </c>
      <c r="P3028">
        <v>3.6891551383942303E-2</v>
      </c>
    </row>
    <row r="3029" spans="2:16">
      <c r="B3029" t="s">
        <v>48</v>
      </c>
      <c r="C3029" t="s">
        <v>98</v>
      </c>
      <c r="D3029" t="s">
        <v>19</v>
      </c>
      <c r="H3029">
        <v>4.9599850000000001E-2</v>
      </c>
      <c r="I3029">
        <v>0.23881796708228301</v>
      </c>
      <c r="J3029">
        <v>1.14835698403284</v>
      </c>
      <c r="K3029">
        <v>5.5203549518365902</v>
      </c>
      <c r="L3029">
        <v>5.5199549518365902</v>
      </c>
      <c r="M3029">
        <v>5.5195549518365903</v>
      </c>
      <c r="N3029">
        <v>5.5191549518365903</v>
      </c>
      <c r="O3029">
        <v>5.5187549518365904</v>
      </c>
      <c r="P3029">
        <v>5.5183549518365904</v>
      </c>
    </row>
    <row r="3030" spans="2:16">
      <c r="B3030" t="s">
        <v>48</v>
      </c>
      <c r="C3030" t="s">
        <v>98</v>
      </c>
      <c r="D3030" t="s">
        <v>21</v>
      </c>
      <c r="E3030">
        <v>11.1111111111111</v>
      </c>
      <c r="F3030">
        <v>11.1111111111111</v>
      </c>
      <c r="G3030">
        <v>11.1111111111111</v>
      </c>
      <c r="H3030">
        <v>11.110711111111099</v>
      </c>
      <c r="I3030">
        <v>34.673001232909101</v>
      </c>
      <c r="J3030">
        <v>166.667566666667</v>
      </c>
      <c r="K3030">
        <v>222.22328888888899</v>
      </c>
      <c r="L3030">
        <v>222.222888888889</v>
      </c>
      <c r="M3030">
        <v>222.22248888888899</v>
      </c>
      <c r="N3030">
        <v>222.222088888889</v>
      </c>
      <c r="O3030">
        <v>222.22168888888899</v>
      </c>
      <c r="P3030">
        <v>222.22128888888901</v>
      </c>
    </row>
    <row r="3031" spans="2:16">
      <c r="B3031" t="s">
        <v>48</v>
      </c>
      <c r="C3031" t="s">
        <v>98</v>
      </c>
      <c r="D3031" t="s">
        <v>22</v>
      </c>
      <c r="I3031">
        <v>4.0000000000000002E-4</v>
      </c>
      <c r="J3031">
        <v>2.3227313556979101E-3</v>
      </c>
      <c r="K3031">
        <v>1.15649710211578E-2</v>
      </c>
      <c r="L3031">
        <v>1.11649710211578E-2</v>
      </c>
      <c r="M3031">
        <v>1.0764971021157799E-2</v>
      </c>
      <c r="N3031">
        <v>1.03649710211578E-2</v>
      </c>
      <c r="O3031">
        <v>9.9649710211577609E-3</v>
      </c>
      <c r="P3031">
        <v>9.5649710211577598E-3</v>
      </c>
    </row>
    <row r="3032" spans="2:16">
      <c r="B3032" t="s">
        <v>48</v>
      </c>
      <c r="C3032" t="s">
        <v>98</v>
      </c>
      <c r="D3032" t="s">
        <v>23</v>
      </c>
      <c r="I3032">
        <v>4.0000000000000002E-4</v>
      </c>
      <c r="J3032">
        <v>2.3227313556979101E-3</v>
      </c>
      <c r="K3032">
        <v>1.15649710211578E-2</v>
      </c>
      <c r="L3032">
        <v>1.11649710211578E-2</v>
      </c>
      <c r="M3032">
        <v>1.0764971021157799E-2</v>
      </c>
      <c r="N3032">
        <v>1.03649710211578E-2</v>
      </c>
      <c r="O3032">
        <v>9.9649710211577609E-3</v>
      </c>
      <c r="P3032">
        <v>9.5649710211577598E-3</v>
      </c>
    </row>
    <row r="3033" spans="2:16">
      <c r="B3033" t="s">
        <v>48</v>
      </c>
      <c r="C3033" t="s">
        <v>98</v>
      </c>
      <c r="D3033" t="s">
        <v>25</v>
      </c>
      <c r="I3033">
        <v>4.0000000000000002E-4</v>
      </c>
      <c r="J3033">
        <v>2.3227313556979101E-3</v>
      </c>
      <c r="K3033">
        <v>1.15649710211578E-2</v>
      </c>
      <c r="L3033">
        <v>1.11649710211578E-2</v>
      </c>
      <c r="M3033">
        <v>1.0764971021157799E-2</v>
      </c>
      <c r="N3033">
        <v>1.03649710211578E-2</v>
      </c>
      <c r="O3033">
        <v>9.9649710211577609E-3</v>
      </c>
      <c r="P3033">
        <v>9.5649710211577598E-3</v>
      </c>
    </row>
    <row r="3034" spans="2:16">
      <c r="B3034" t="s">
        <v>48</v>
      </c>
      <c r="C3034" t="s">
        <v>98</v>
      </c>
      <c r="D3034" t="s">
        <v>27</v>
      </c>
      <c r="I3034">
        <v>4.0000000000000002E-4</v>
      </c>
      <c r="J3034">
        <v>2.3227313556979101E-3</v>
      </c>
      <c r="K3034">
        <v>2.1470061702930699E-3</v>
      </c>
      <c r="L3034">
        <v>1.74700617029307E-3</v>
      </c>
      <c r="M3034">
        <v>1.34700617029307E-3</v>
      </c>
      <c r="N3034">
        <v>1.05312529243392E-3</v>
      </c>
      <c r="O3034">
        <v>6.53125292433921E-4</v>
      </c>
      <c r="P3034">
        <v>2.7295114132671E-4</v>
      </c>
    </row>
    <row r="3035" spans="2:16">
      <c r="B3035" t="s">
        <v>48</v>
      </c>
      <c r="C3035" t="s">
        <v>98</v>
      </c>
      <c r="D3035" t="s">
        <v>28</v>
      </c>
      <c r="J3035">
        <v>4.0000000000000002E-4</v>
      </c>
      <c r="K3035">
        <v>4.0000000000000002E-4</v>
      </c>
      <c r="L3035">
        <v>2.2427481459515601E-4</v>
      </c>
    </row>
    <row r="3036" spans="2:16">
      <c r="B3036" t="s">
        <v>48</v>
      </c>
      <c r="C3036" t="s">
        <v>98</v>
      </c>
      <c r="D3036" t="s">
        <v>29</v>
      </c>
      <c r="E3036">
        <v>0.1</v>
      </c>
      <c r="F3036">
        <v>9.9999999999999978E-2</v>
      </c>
      <c r="G3036">
        <v>0.1</v>
      </c>
      <c r="H3036">
        <v>9.9599999999999994E-2</v>
      </c>
      <c r="I3036">
        <v>0.4791601075687803</v>
      </c>
      <c r="J3036">
        <v>2.3036404080552004</v>
      </c>
      <c r="K3036">
        <v>11.0736041120512</v>
      </c>
      <c r="L3036">
        <v>11.073204112051201</v>
      </c>
      <c r="M3036">
        <v>11.0728041120512</v>
      </c>
      <c r="N3036">
        <v>11.072404112051199</v>
      </c>
      <c r="O3036">
        <v>11.0720041120512</v>
      </c>
      <c r="P3036">
        <v>11.071604112051199</v>
      </c>
    </row>
    <row r="3037" spans="2:16">
      <c r="B3037" t="s">
        <v>48</v>
      </c>
      <c r="C3037" t="s">
        <v>98</v>
      </c>
      <c r="D3037" t="s">
        <v>30</v>
      </c>
      <c r="E3037">
        <v>1.2999999999999999E-2</v>
      </c>
      <c r="F3037">
        <v>1.2999999999999968E-2</v>
      </c>
      <c r="G3037">
        <v>1.038400000000002</v>
      </c>
      <c r="H3037">
        <v>1.7995946000000003</v>
      </c>
      <c r="I3037">
        <v>8.6507424124116081</v>
      </c>
      <c r="J3037">
        <v>41.583034216024068</v>
      </c>
      <c r="K3037">
        <v>41.582634216023997</v>
      </c>
      <c r="L3037">
        <v>41.582234216023998</v>
      </c>
      <c r="M3037">
        <v>41.581834216023999</v>
      </c>
      <c r="N3037">
        <v>41.581434216024</v>
      </c>
      <c r="O3037">
        <v>41.581034216024101</v>
      </c>
      <c r="P3037">
        <v>41.580634216024102</v>
      </c>
    </row>
    <row r="3038" spans="2:16">
      <c r="B3038" t="s">
        <v>48</v>
      </c>
      <c r="C3038" t="s">
        <v>103</v>
      </c>
      <c r="D3038" t="s">
        <v>18</v>
      </c>
      <c r="E3038">
        <v>1.76940639269406E-2</v>
      </c>
      <c r="F3038">
        <v>1.70772939255713E-2</v>
      </c>
      <c r="G3038">
        <v>1.55353689221481E-2</v>
      </c>
      <c r="H3038">
        <v>1.3068288916671E-2</v>
      </c>
      <c r="I3038">
        <v>8.7121926111140002E-3</v>
      </c>
      <c r="J3038">
        <v>4.3560963055570001E-3</v>
      </c>
    </row>
    <row r="3039" spans="2:16">
      <c r="B3039" t="s">
        <v>48</v>
      </c>
      <c r="C3039" t="s">
        <v>103</v>
      </c>
      <c r="D3039" t="s">
        <v>30</v>
      </c>
      <c r="E3039">
        <v>0.30479452054794498</v>
      </c>
      <c r="F3039">
        <v>0.29417015987919698</v>
      </c>
      <c r="G3039">
        <v>0.26760925820732601</v>
      </c>
      <c r="H3039">
        <v>0.225111815532332</v>
      </c>
      <c r="I3039">
        <v>0.15007454368822101</v>
      </c>
      <c r="J3039">
        <v>7.5037271844110701E-2</v>
      </c>
    </row>
    <row r="3040" spans="2:16">
      <c r="B3040" t="s">
        <v>48</v>
      </c>
      <c r="C3040" t="s">
        <v>99</v>
      </c>
      <c r="D3040" t="s">
        <v>16</v>
      </c>
      <c r="E3040">
        <v>0.47488584474885798</v>
      </c>
      <c r="F3040">
        <v>1.0413832775112291</v>
      </c>
      <c r="G3040">
        <v>0.99999999999999911</v>
      </c>
      <c r="H3040">
        <v>0.93378675598203209</v>
      </c>
      <c r="I3040">
        <v>4.4889526881552264</v>
      </c>
      <c r="J3040">
        <v>21.578025219401223</v>
      </c>
      <c r="K3040">
        <v>103.722264208458</v>
      </c>
      <c r="L3040">
        <v>380.95300163579998</v>
      </c>
      <c r="M3040">
        <v>444.774267297628</v>
      </c>
      <c r="N3040">
        <v>578.713612151809</v>
      </c>
      <c r="O3040">
        <v>754.81326012849797</v>
      </c>
      <c r="P3040">
        <v>976.34777506837702</v>
      </c>
    </row>
    <row r="3041" spans="2:16">
      <c r="B3041" t="s">
        <v>48</v>
      </c>
      <c r="C3041" t="s">
        <v>99</v>
      </c>
      <c r="D3041" t="s">
        <v>17</v>
      </c>
      <c r="E3041">
        <v>0.85445205479452002</v>
      </c>
      <c r="F3041">
        <v>3.074460055810472</v>
      </c>
      <c r="G3041">
        <v>3.0000000000000018</v>
      </c>
      <c r="H3041">
        <v>2.8808639107032499</v>
      </c>
      <c r="I3041">
        <v>13.848218431519108</v>
      </c>
      <c r="J3041">
        <v>50.869119808581701</v>
      </c>
      <c r="K3041">
        <v>68.127012041745303</v>
      </c>
      <c r="L3041">
        <v>100.63671411375999</v>
      </c>
      <c r="M3041">
        <v>89.616844366189</v>
      </c>
      <c r="N3041">
        <v>89.7605076345925</v>
      </c>
      <c r="O3041">
        <v>102.568138766999</v>
      </c>
      <c r="P3041">
        <v>114.71091999165</v>
      </c>
    </row>
    <row r="3042" spans="2:16">
      <c r="B3042" t="s">
        <v>48</v>
      </c>
      <c r="C3042" t="s">
        <v>99</v>
      </c>
      <c r="D3042" t="s">
        <v>18</v>
      </c>
      <c r="E3042">
        <v>0.83961187214611899</v>
      </c>
      <c r="F3042">
        <v>4.6522474517522907</v>
      </c>
      <c r="G3042">
        <v>5.9999999999999964</v>
      </c>
      <c r="H3042">
        <v>5.8829330745788058</v>
      </c>
      <c r="I3042">
        <v>28.278649714912522</v>
      </c>
      <c r="J3042">
        <v>135.93101625915048</v>
      </c>
      <c r="K3042">
        <v>190.135688210279</v>
      </c>
      <c r="L3042">
        <v>316.16148728094998</v>
      </c>
      <c r="M3042">
        <v>233.74049461697001</v>
      </c>
      <c r="N3042">
        <v>162.27703471829699</v>
      </c>
      <c r="O3042">
        <v>274.39697614401803</v>
      </c>
      <c r="P3042">
        <v>311.85123129933498</v>
      </c>
    </row>
    <row r="3043" spans="2:16">
      <c r="B3043" t="s">
        <v>48</v>
      </c>
      <c r="C3043" t="s">
        <v>99</v>
      </c>
      <c r="D3043" t="s">
        <v>19</v>
      </c>
      <c r="F3043">
        <v>44.223670504200001</v>
      </c>
      <c r="G3043">
        <v>44.223670504200001</v>
      </c>
      <c r="H3043">
        <v>155.41696201308301</v>
      </c>
      <c r="I3043">
        <v>747.06306517466703</v>
      </c>
      <c r="J3043">
        <v>854.18230291756697</v>
      </c>
      <c r="K3043">
        <v>2541.81058533336</v>
      </c>
      <c r="L3043">
        <v>2541.8103393525598</v>
      </c>
      <c r="M3043">
        <v>1915.8378057494499</v>
      </c>
      <c r="N3043">
        <v>2216.3792821680499</v>
      </c>
      <c r="O3043">
        <v>2474.5649571961999</v>
      </c>
      <c r="P3043">
        <v>2757.8221881281002</v>
      </c>
    </row>
    <row r="3044" spans="2:16">
      <c r="B3044" t="s">
        <v>48</v>
      </c>
      <c r="C3044" t="s">
        <v>99</v>
      </c>
      <c r="D3044" t="s">
        <v>20</v>
      </c>
      <c r="E3044">
        <v>0.212899543378995</v>
      </c>
      <c r="F3044">
        <v>4.0185528395573185</v>
      </c>
      <c r="G3044">
        <v>4</v>
      </c>
      <c r="H3044">
        <v>15.256048921228441</v>
      </c>
      <c r="I3044">
        <v>71.1306048437024</v>
      </c>
      <c r="J3044">
        <v>268.53153312930834</v>
      </c>
      <c r="K3044">
        <v>404.96094636887199</v>
      </c>
      <c r="L3044">
        <v>484.68676068015299</v>
      </c>
      <c r="M3044">
        <v>310.14953912828901</v>
      </c>
      <c r="N3044">
        <v>227.069321446495</v>
      </c>
      <c r="O3044">
        <v>261.34014064701</v>
      </c>
      <c r="P3044">
        <v>358.23338087746902</v>
      </c>
    </row>
    <row r="3045" spans="2:16">
      <c r="B3045" t="s">
        <v>48</v>
      </c>
      <c r="C3045" t="s">
        <v>99</v>
      </c>
      <c r="D3045" t="s">
        <v>21</v>
      </c>
      <c r="E3045">
        <v>9.4748858447488593E-2</v>
      </c>
      <c r="F3045">
        <v>0.39744615456918853</v>
      </c>
      <c r="G3045">
        <v>3.0747800054974381</v>
      </c>
      <c r="H3045">
        <v>3.0615691899842377</v>
      </c>
      <c r="I3045">
        <v>14.716837698053357</v>
      </c>
      <c r="J3045">
        <v>70.741713246910891</v>
      </c>
      <c r="K3045">
        <v>316.63596291803901</v>
      </c>
      <c r="L3045">
        <v>281.42753217478401</v>
      </c>
      <c r="M3045">
        <v>142.75093915877099</v>
      </c>
    </row>
    <row r="3046" spans="2:16">
      <c r="B3046" t="s">
        <v>48</v>
      </c>
      <c r="C3046" t="s">
        <v>99</v>
      </c>
      <c r="D3046" t="s">
        <v>22</v>
      </c>
      <c r="E3046">
        <v>8.3904109589041098E-2</v>
      </c>
      <c r="F3046">
        <v>8.0979426034160903E-2</v>
      </c>
      <c r="G3046">
        <v>7.3667717146960507E-2</v>
      </c>
      <c r="H3046">
        <v>6.19689829274397E-2</v>
      </c>
      <c r="I3046">
        <v>0.29827426638824284</v>
      </c>
      <c r="J3046">
        <v>1.4341532114561699</v>
      </c>
      <c r="K3046">
        <v>6.8941283713540704</v>
      </c>
      <c r="L3046">
        <v>6.1890599983772301</v>
      </c>
      <c r="M3046">
        <v>3.1676490588511101</v>
      </c>
    </row>
    <row r="3047" spans="2:16">
      <c r="B3047" t="s">
        <v>48</v>
      </c>
      <c r="C3047" t="s">
        <v>99</v>
      </c>
      <c r="D3047" t="s">
        <v>23</v>
      </c>
      <c r="E3047">
        <v>3.4041095890410999</v>
      </c>
      <c r="F3047">
        <v>18.29664647485215</v>
      </c>
      <c r="G3047">
        <v>18.000000000000011</v>
      </c>
      <c r="H3047">
        <v>17.5253656402366</v>
      </c>
      <c r="I3047">
        <v>84.2418250913843</v>
      </c>
      <c r="J3047">
        <v>198.33359911735289</v>
      </c>
      <c r="K3047">
        <v>554.30257697217701</v>
      </c>
      <c r="L3047">
        <v>568.52580175631795</v>
      </c>
      <c r="M3047">
        <v>659.15623867971703</v>
      </c>
      <c r="N3047">
        <v>791.31214380196695</v>
      </c>
      <c r="O3047">
        <v>959.81014348242695</v>
      </c>
      <c r="P3047">
        <v>1151.40895760895</v>
      </c>
    </row>
    <row r="3048" spans="2:16">
      <c r="B3048" t="s">
        <v>48</v>
      </c>
      <c r="C3048" t="s">
        <v>99</v>
      </c>
      <c r="D3048" t="s">
        <v>24</v>
      </c>
      <c r="E3048">
        <v>3.4246575342465799E-3</v>
      </c>
      <c r="F3048">
        <v>1.533305282695272</v>
      </c>
      <c r="G3048">
        <v>3.0000000000000049</v>
      </c>
      <c r="H3048">
        <v>2.9995225006441064</v>
      </c>
      <c r="I3048">
        <v>14.418589910274557</v>
      </c>
      <c r="J3048">
        <v>69.308087313586185</v>
      </c>
      <c r="K3048">
        <v>70.871872337805002</v>
      </c>
      <c r="L3048">
        <v>36.487348547650598</v>
      </c>
      <c r="M3048">
        <v>5.8824199593842303</v>
      </c>
    </row>
    <row r="3049" spans="2:16">
      <c r="B3049" t="s">
        <v>48</v>
      </c>
      <c r="C3049" t="s">
        <v>99</v>
      </c>
      <c r="D3049" t="s">
        <v>25</v>
      </c>
      <c r="E3049">
        <v>3.1963470319634701E-2</v>
      </c>
      <c r="F3049">
        <v>3.0849305155870799E-2</v>
      </c>
      <c r="G3049">
        <v>2.8063892246461102E-2</v>
      </c>
      <c r="H3049">
        <v>2.6108318336850957</v>
      </c>
      <c r="I3049">
        <v>12.55022057770147</v>
      </c>
      <c r="J3049">
        <v>60.327156564179738</v>
      </c>
      <c r="K3049">
        <v>267.189062241996</v>
      </c>
      <c r="L3049">
        <v>306.74926932440701</v>
      </c>
      <c r="M3049">
        <v>315.03616759921499</v>
      </c>
      <c r="N3049">
        <v>356.43121115396502</v>
      </c>
      <c r="O3049">
        <v>412.46519163065898</v>
      </c>
      <c r="P3049">
        <v>480.81344195833299</v>
      </c>
    </row>
    <row r="3050" spans="2:16">
      <c r="B3050" t="s">
        <v>48</v>
      </c>
      <c r="C3050" t="s">
        <v>99</v>
      </c>
      <c r="D3050" t="s">
        <v>26</v>
      </c>
      <c r="E3050">
        <v>2.85388127853881E-3</v>
      </c>
      <c r="F3050">
        <v>9.251440224605989E-2</v>
      </c>
      <c r="G3050">
        <v>0.14706508226486262</v>
      </c>
      <c r="H3050">
        <v>0.36132648907837395</v>
      </c>
      <c r="I3050">
        <v>1.7372344254880714</v>
      </c>
      <c r="J3050">
        <v>8.3509877552094256</v>
      </c>
      <c r="K3050">
        <v>40.142165019976197</v>
      </c>
      <c r="L3050">
        <v>64.659945080647304</v>
      </c>
      <c r="M3050">
        <v>47.063963230762099</v>
      </c>
      <c r="N3050">
        <v>49.560171097450997</v>
      </c>
      <c r="O3050">
        <v>57.633718990603803</v>
      </c>
      <c r="P3050">
        <v>69.578970819752001</v>
      </c>
    </row>
    <row r="3051" spans="2:16">
      <c r="B3051" t="s">
        <v>48</v>
      </c>
      <c r="C3051" t="s">
        <v>99</v>
      </c>
      <c r="D3051" t="s">
        <v>27</v>
      </c>
      <c r="E3051">
        <v>1.14155251141553E-3</v>
      </c>
      <c r="F3051">
        <v>1.10176089842396E-3</v>
      </c>
      <c r="G3051">
        <v>1.0022818659450399E-3</v>
      </c>
      <c r="H3051">
        <v>4.7199342169734084</v>
      </c>
      <c r="I3051">
        <v>22.688313789515654</v>
      </c>
      <c r="J3051">
        <v>109.05923082753733</v>
      </c>
      <c r="K3051">
        <v>524.22940685100696</v>
      </c>
      <c r="L3051">
        <v>1015.1403288368</v>
      </c>
      <c r="M3051">
        <v>785.09759208111996</v>
      </c>
      <c r="N3051">
        <v>1131.3578875339199</v>
      </c>
      <c r="O3051">
        <v>1370.2641844887801</v>
      </c>
      <c r="P3051">
        <v>1676.7239147416601</v>
      </c>
    </row>
    <row r="3052" spans="2:16">
      <c r="B3052" t="s">
        <v>48</v>
      </c>
      <c r="C3052" t="s">
        <v>99</v>
      </c>
      <c r="D3052" t="s">
        <v>28</v>
      </c>
      <c r="E3052">
        <v>7.1347031963470295E-2</v>
      </c>
      <c r="F3052">
        <v>0.27286005615149728</v>
      </c>
      <c r="G3052">
        <v>0.45032458382156498</v>
      </c>
      <c r="H3052">
        <v>0.44037668057367318</v>
      </c>
      <c r="I3052">
        <v>2.1172151301429123</v>
      </c>
      <c r="J3052">
        <v>10.177489793709592</v>
      </c>
      <c r="K3052">
        <v>48.9218468716521</v>
      </c>
      <c r="L3052">
        <v>43.878710102301902</v>
      </c>
      <c r="M3052">
        <v>22.461965484355101</v>
      </c>
    </row>
    <row r="3053" spans="2:16">
      <c r="B3053" t="s">
        <v>48</v>
      </c>
      <c r="C3053" t="s">
        <v>99</v>
      </c>
      <c r="D3053" t="s">
        <v>29</v>
      </c>
      <c r="E3053">
        <v>10.206050228310501</v>
      </c>
      <c r="F3053">
        <v>45.615010981048194</v>
      </c>
      <c r="G3053">
        <v>60.000000000000028</v>
      </c>
      <c r="H3053">
        <v>58.576972336195603</v>
      </c>
      <c r="I3053">
        <v>281.56985358163081</v>
      </c>
      <c r="J3053">
        <v>438.75512279235238</v>
      </c>
      <c r="K3053">
        <v>806.83284660243703</v>
      </c>
      <c r="L3053">
        <v>1068.3152741163699</v>
      </c>
      <c r="M3053">
        <v>1040.46224894992</v>
      </c>
      <c r="N3053">
        <v>1192.3218162441101</v>
      </c>
      <c r="O3053">
        <v>1377.0816710009401</v>
      </c>
      <c r="P3053">
        <v>1532.47899557048</v>
      </c>
    </row>
    <row r="3054" spans="2:16">
      <c r="B3054" t="s">
        <v>48</v>
      </c>
      <c r="C3054" t="s">
        <v>99</v>
      </c>
      <c r="D3054" t="s">
        <v>30</v>
      </c>
      <c r="E3054">
        <v>38.453767123287697</v>
      </c>
      <c r="F3054">
        <v>94.437366743860295</v>
      </c>
      <c r="G3054">
        <v>100</v>
      </c>
      <c r="H3054">
        <v>94.638398482290199</v>
      </c>
      <c r="I3054">
        <v>454.91094053733332</v>
      </c>
      <c r="J3054">
        <v>864.77116916125465</v>
      </c>
      <c r="K3054">
        <v>989.41541085878703</v>
      </c>
      <c r="L3054">
        <v>863.47616458581103</v>
      </c>
      <c r="M3054">
        <v>481.87291561514701</v>
      </c>
      <c r="N3054">
        <v>139.24821351162899</v>
      </c>
    </row>
    <row r="3055" spans="2:16">
      <c r="B3055" t="s">
        <v>49</v>
      </c>
      <c r="C3055" t="s">
        <v>90</v>
      </c>
      <c r="D3055" t="s">
        <v>16</v>
      </c>
      <c r="I3055">
        <v>51.535766076426398</v>
      </c>
      <c r="J3055">
        <v>62.137989995697197</v>
      </c>
      <c r="K3055">
        <v>62.137989995697197</v>
      </c>
      <c r="L3055">
        <v>10.6022239192708</v>
      </c>
      <c r="M3055">
        <v>55.4229959729238</v>
      </c>
      <c r="N3055">
        <v>74.572564752924606</v>
      </c>
      <c r="O3055">
        <v>94.815995174459303</v>
      </c>
      <c r="P3055">
        <v>129.70817739718299</v>
      </c>
    </row>
    <row r="3056" spans="2:16">
      <c r="B3056" t="s">
        <v>49</v>
      </c>
      <c r="C3056" t="s">
        <v>90</v>
      </c>
      <c r="D3056" t="s">
        <v>17</v>
      </c>
      <c r="E3056">
        <v>0.199086757990868</v>
      </c>
      <c r="F3056">
        <v>0.19214710068513899</v>
      </c>
      <c r="G3056">
        <v>0.174797957420815</v>
      </c>
      <c r="H3056">
        <v>3.0704088110204082</v>
      </c>
      <c r="I3056">
        <v>13.912159460721398</v>
      </c>
      <c r="J3056">
        <v>20.770835294802499</v>
      </c>
      <c r="K3056">
        <v>17.7984527025807</v>
      </c>
      <c r="L3056">
        <v>6.9076889434804496</v>
      </c>
      <c r="O3056">
        <v>21.290227881687599</v>
      </c>
      <c r="P3056">
        <v>26.058097898531301</v>
      </c>
    </row>
    <row r="3057" spans="2:16">
      <c r="B3057" t="s">
        <v>49</v>
      </c>
      <c r="C3057" t="s">
        <v>90</v>
      </c>
      <c r="D3057" t="s">
        <v>18</v>
      </c>
      <c r="I3057">
        <v>18.011705233852702</v>
      </c>
      <c r="J3057">
        <v>21.691511929759599</v>
      </c>
      <c r="K3057">
        <v>21.691511929759599</v>
      </c>
      <c r="L3057">
        <v>9.0047551954331908</v>
      </c>
      <c r="M3057">
        <v>5.3249484995263101</v>
      </c>
      <c r="N3057">
        <v>6.7501667682583602</v>
      </c>
      <c r="O3057">
        <v>14.924559888511601</v>
      </c>
      <c r="P3057">
        <v>14.924559888511601</v>
      </c>
    </row>
    <row r="3058" spans="2:16">
      <c r="B3058" t="s">
        <v>49</v>
      </c>
      <c r="C3058" t="s">
        <v>90</v>
      </c>
      <c r="D3058" t="s">
        <v>19</v>
      </c>
      <c r="E3058">
        <v>1.8264840182648401</v>
      </c>
      <c r="F3058">
        <v>1.7628174374783301</v>
      </c>
      <c r="G3058">
        <v>1.60365098551206</v>
      </c>
      <c r="H3058">
        <v>40.956542687792698</v>
      </c>
      <c r="I3058">
        <v>96.088161073122691</v>
      </c>
      <c r="J3058">
        <v>95.638499519000689</v>
      </c>
      <c r="K3058">
        <v>55.581279939452003</v>
      </c>
      <c r="N3058">
        <v>111.376203114916</v>
      </c>
      <c r="O3058">
        <v>113.525717642343</v>
      </c>
      <c r="P3058">
        <v>113.525717642343</v>
      </c>
    </row>
    <row r="3059" spans="2:16">
      <c r="B3059" t="s">
        <v>49</v>
      </c>
      <c r="C3059" t="s">
        <v>90</v>
      </c>
      <c r="D3059" t="s">
        <v>20</v>
      </c>
      <c r="E3059">
        <v>4.3378995433789997</v>
      </c>
      <c r="F3059">
        <v>4.1866914140110403</v>
      </c>
      <c r="G3059">
        <v>10.74060069246449</v>
      </c>
      <c r="H3059">
        <v>16.825094324750332</v>
      </c>
      <c r="I3059">
        <v>53.676253687206746</v>
      </c>
      <c r="J3059">
        <v>85.652344331810724</v>
      </c>
      <c r="K3059">
        <v>76.021689135948407</v>
      </c>
      <c r="L3059">
        <v>38.102583582452198</v>
      </c>
      <c r="M3059">
        <v>1.3098757663554601</v>
      </c>
    </row>
    <row r="3060" spans="2:16">
      <c r="B3060" t="s">
        <v>49</v>
      </c>
      <c r="C3060" t="s">
        <v>90</v>
      </c>
      <c r="D3060" t="s">
        <v>21</v>
      </c>
      <c r="E3060">
        <v>0.68493150684931503</v>
      </c>
      <c r="F3060">
        <v>0.661056539054375</v>
      </c>
      <c r="G3060">
        <v>0.60136911956702399</v>
      </c>
      <c r="H3060">
        <v>11.392791477071134</v>
      </c>
      <c r="I3060">
        <v>13.231377501493489</v>
      </c>
      <c r="J3060">
        <v>69.905965726125928</v>
      </c>
      <c r="K3060">
        <v>62.356173073512146</v>
      </c>
      <c r="L3060">
        <v>60.348963966294086</v>
      </c>
      <c r="M3060">
        <v>20.70409125776899</v>
      </c>
      <c r="N3060">
        <v>19.2627406887148</v>
      </c>
      <c r="O3060">
        <v>23.460155180756281</v>
      </c>
      <c r="P3060">
        <v>23.505567535045682</v>
      </c>
    </row>
    <row r="3061" spans="2:16">
      <c r="B3061" t="s">
        <v>49</v>
      </c>
      <c r="C3061" t="s">
        <v>90</v>
      </c>
      <c r="D3061" t="s">
        <v>22</v>
      </c>
      <c r="E3061">
        <v>0.68493150684931503</v>
      </c>
      <c r="F3061">
        <v>0.661056539054375</v>
      </c>
      <c r="G3061">
        <v>0.60136911956702399</v>
      </c>
      <c r="H3061">
        <v>2.0099118129128928</v>
      </c>
      <c r="I3061">
        <v>20.687885998727509</v>
      </c>
      <c r="J3061">
        <v>130.46539602798674</v>
      </c>
      <c r="K3061">
        <v>128.7927303806654</v>
      </c>
      <c r="L3061">
        <v>109.94613311205499</v>
      </c>
      <c r="M3061">
        <v>48.417690357450198</v>
      </c>
      <c r="N3061">
        <v>55.725124014680503</v>
      </c>
      <c r="O3061">
        <v>63.370136022263402</v>
      </c>
      <c r="P3061">
        <v>71.179985608313899</v>
      </c>
    </row>
    <row r="3062" spans="2:16">
      <c r="B3062" t="s">
        <v>49</v>
      </c>
      <c r="C3062" t="s">
        <v>90</v>
      </c>
      <c r="D3062" t="s">
        <v>23</v>
      </c>
      <c r="E3062">
        <v>0.45662100456621002</v>
      </c>
      <c r="F3062">
        <v>0.44070435936958302</v>
      </c>
      <c r="G3062">
        <v>0.40091274637801599</v>
      </c>
      <c r="H3062">
        <v>5.4367849423465664</v>
      </c>
      <c r="I3062">
        <v>26.792530538357475</v>
      </c>
      <c r="J3062">
        <v>26.680115149826971</v>
      </c>
      <c r="K3062">
        <v>21.468160984541399</v>
      </c>
      <c r="N3062">
        <v>21.523306622214299</v>
      </c>
      <c r="O3062">
        <v>37.516077590275302</v>
      </c>
      <c r="P3062">
        <v>71.410076827532905</v>
      </c>
    </row>
    <row r="3063" spans="2:16">
      <c r="B3063" t="s">
        <v>49</v>
      </c>
      <c r="C3063" t="s">
        <v>90</v>
      </c>
      <c r="D3063" t="s">
        <v>24</v>
      </c>
      <c r="E3063">
        <v>0.932077625570776</v>
      </c>
      <c r="F3063">
        <v>0.899587773563161</v>
      </c>
      <c r="G3063">
        <v>0.81836314354412498</v>
      </c>
      <c r="H3063">
        <v>0.68840373551366696</v>
      </c>
      <c r="I3063">
        <v>1.500007738264578</v>
      </c>
      <c r="J3063">
        <v>5.9215621382912191</v>
      </c>
      <c r="K3063">
        <v>5.6920942264533299</v>
      </c>
      <c r="L3063">
        <v>4.65102231186453</v>
      </c>
    </row>
    <row r="3064" spans="2:16">
      <c r="B3064" t="s">
        <v>49</v>
      </c>
      <c r="C3064" t="s">
        <v>90</v>
      </c>
      <c r="D3064" t="s">
        <v>25</v>
      </c>
      <c r="H3064">
        <v>0.24791075713834901</v>
      </c>
      <c r="I3064">
        <v>1.8292401988758309</v>
      </c>
      <c r="J3064">
        <v>1.8292401988758309</v>
      </c>
      <c r="K3064">
        <v>1.5813294417374819</v>
      </c>
    </row>
    <row r="3065" spans="2:16">
      <c r="B3065" t="s">
        <v>49</v>
      </c>
      <c r="C3065" t="s">
        <v>90</v>
      </c>
      <c r="D3065" t="s">
        <v>26</v>
      </c>
      <c r="H3065">
        <v>0.76569517744498605</v>
      </c>
      <c r="I3065">
        <v>13.55273318441893</v>
      </c>
      <c r="J3065">
        <v>16.258132506453531</v>
      </c>
      <c r="K3065">
        <v>17.709515273183211</v>
      </c>
      <c r="L3065">
        <v>4.9224772662092704</v>
      </c>
      <c r="M3065">
        <v>2.21707794417466</v>
      </c>
      <c r="P3065">
        <v>9.1139751532916797</v>
      </c>
    </row>
    <row r="3066" spans="2:16">
      <c r="B3066" t="s">
        <v>49</v>
      </c>
      <c r="C3066" t="s">
        <v>90</v>
      </c>
      <c r="D3066" t="s">
        <v>27</v>
      </c>
      <c r="E3066">
        <v>1.3698630136986301</v>
      </c>
      <c r="F3066">
        <v>1.32211307810875</v>
      </c>
      <c r="G3066">
        <v>1.20273823913405</v>
      </c>
      <c r="H3066">
        <v>1.01173849677453</v>
      </c>
      <c r="I3066">
        <v>43.563157989274515</v>
      </c>
      <c r="J3066">
        <v>43.225911823683006</v>
      </c>
      <c r="K3066">
        <v>42.888665658091497</v>
      </c>
      <c r="N3066">
        <v>18.978198519383302</v>
      </c>
      <c r="O3066">
        <v>21.716577125603902</v>
      </c>
      <c r="P3066">
        <v>35.209633795556499</v>
      </c>
    </row>
    <row r="3067" spans="2:16">
      <c r="B3067" t="s">
        <v>49</v>
      </c>
      <c r="C3067" t="s">
        <v>90</v>
      </c>
      <c r="D3067" t="s">
        <v>28</v>
      </c>
      <c r="E3067">
        <v>2.96803652968037E-2</v>
      </c>
      <c r="F3067">
        <v>2.8645783359023E-2</v>
      </c>
      <c r="G3067">
        <v>2.6059328514571101E-2</v>
      </c>
      <c r="H3067">
        <v>2.1921000763448099E-2</v>
      </c>
      <c r="I3067">
        <v>0.52298074708744247</v>
      </c>
      <c r="J3067">
        <v>1.5824907912546196</v>
      </c>
      <c r="K3067">
        <v>1.5751837910001369</v>
      </c>
      <c r="L3067">
        <v>1.06681704442166</v>
      </c>
    </row>
    <row r="3068" spans="2:16">
      <c r="B3068" t="s">
        <v>49</v>
      </c>
      <c r="C3068" t="s">
        <v>90</v>
      </c>
      <c r="D3068" t="s">
        <v>29</v>
      </c>
      <c r="E3068">
        <v>6.79771689497717</v>
      </c>
      <c r="F3068">
        <v>6.56076579793499</v>
      </c>
      <c r="G3068">
        <v>5.9683880553295303</v>
      </c>
      <c r="H3068">
        <v>6.42374397786452</v>
      </c>
      <c r="I3068">
        <v>58.243379266068189</v>
      </c>
      <c r="J3068">
        <v>187.06356356854661</v>
      </c>
      <c r="K3068">
        <v>183.9868753687893</v>
      </c>
      <c r="L3068">
        <v>130.49371219153201</v>
      </c>
      <c r="N3068">
        <v>54.451582794309097</v>
      </c>
      <c r="O3068">
        <v>54.451582794309097</v>
      </c>
      <c r="P3068">
        <v>62.298648557479702</v>
      </c>
    </row>
    <row r="3069" spans="2:16">
      <c r="B3069" t="s">
        <v>49</v>
      </c>
      <c r="C3069" t="s">
        <v>90</v>
      </c>
      <c r="D3069" t="s">
        <v>30</v>
      </c>
      <c r="E3069">
        <v>2.9127853881278498</v>
      </c>
      <c r="F3069">
        <v>2.8112531084185699</v>
      </c>
      <c r="G3069">
        <v>2.5574224091453601</v>
      </c>
      <c r="H3069">
        <v>26.645441639564332</v>
      </c>
      <c r="I3069">
        <v>62.410508934020953</v>
      </c>
      <c r="J3069">
        <v>61.693411170584881</v>
      </c>
      <c r="K3069">
        <v>36.482165057892701</v>
      </c>
      <c r="N3069">
        <v>43.252916640106399</v>
      </c>
      <c r="O3069">
        <v>68.937879998053504</v>
      </c>
      <c r="P3069">
        <v>77.223920607024894</v>
      </c>
    </row>
    <row r="3070" spans="2:16">
      <c r="B3070" t="s">
        <v>49</v>
      </c>
      <c r="C3070" t="s">
        <v>100</v>
      </c>
      <c r="D3070" t="s">
        <v>16</v>
      </c>
      <c r="J3070">
        <v>1.0004029999999999</v>
      </c>
      <c r="K3070">
        <v>39.407458328662401</v>
      </c>
      <c r="L3070">
        <v>86.796123924048104</v>
      </c>
      <c r="M3070">
        <v>85.795720924048098</v>
      </c>
      <c r="N3070">
        <v>47.388665595385802</v>
      </c>
    </row>
    <row r="3071" spans="2:16">
      <c r="B3071" t="s">
        <v>49</v>
      </c>
      <c r="C3071" t="s">
        <v>100</v>
      </c>
      <c r="D3071" t="s">
        <v>17</v>
      </c>
      <c r="J3071">
        <v>1.0004029999999999</v>
      </c>
      <c r="K3071">
        <v>32.520126255011299</v>
      </c>
      <c r="L3071">
        <v>202.35645319420001</v>
      </c>
      <c r="M3071">
        <v>368.85248126174497</v>
      </c>
      <c r="N3071">
        <v>337.3327580067338</v>
      </c>
      <c r="O3071">
        <v>167.49643106754499</v>
      </c>
    </row>
    <row r="3072" spans="2:16">
      <c r="B3072" t="s">
        <v>49</v>
      </c>
      <c r="C3072" t="s">
        <v>100</v>
      </c>
      <c r="D3072" t="s">
        <v>18</v>
      </c>
      <c r="J3072">
        <v>1.0004029999999999</v>
      </c>
      <c r="K3072">
        <v>38.502268988851398</v>
      </c>
      <c r="L3072">
        <v>154.71274294422489</v>
      </c>
      <c r="M3072">
        <v>243.02280326414268</v>
      </c>
      <c r="N3072">
        <v>205.52093727529129</v>
      </c>
      <c r="O3072">
        <v>89.310463319917403</v>
      </c>
    </row>
    <row r="3073" spans="2:16">
      <c r="B3073" t="s">
        <v>49</v>
      </c>
      <c r="C3073" t="s">
        <v>100</v>
      </c>
      <c r="D3073" t="s">
        <v>19</v>
      </c>
      <c r="J3073">
        <v>1.0004029999999999</v>
      </c>
      <c r="K3073">
        <v>9.7529075998932502</v>
      </c>
      <c r="L3073">
        <v>61.387836210560693</v>
      </c>
      <c r="M3073">
        <v>114.1109989282582</v>
      </c>
      <c r="N3073">
        <v>105.35849432836494</v>
      </c>
      <c r="O3073">
        <v>53.723565717697397</v>
      </c>
    </row>
    <row r="3074" spans="2:16">
      <c r="B3074" t="s">
        <v>49</v>
      </c>
      <c r="C3074" t="s">
        <v>100</v>
      </c>
      <c r="D3074" t="s">
        <v>20</v>
      </c>
      <c r="J3074">
        <v>1.0004029999999999</v>
      </c>
      <c r="K3074">
        <v>127.24228248560399</v>
      </c>
      <c r="L3074">
        <v>286.73291489589201</v>
      </c>
      <c r="M3074">
        <v>285.732511895892</v>
      </c>
      <c r="N3074">
        <v>159.49063241028799</v>
      </c>
    </row>
    <row r="3075" spans="2:16">
      <c r="B3075" t="s">
        <v>49</v>
      </c>
      <c r="C3075" t="s">
        <v>100</v>
      </c>
      <c r="D3075" t="s">
        <v>21</v>
      </c>
      <c r="J3075">
        <v>1.0004029999999999</v>
      </c>
      <c r="K3075">
        <v>39.916607601412593</v>
      </c>
      <c r="L3075">
        <v>87.955091027317408</v>
      </c>
      <c r="M3075">
        <v>86.954688027317403</v>
      </c>
      <c r="N3075">
        <v>48.038483425904779</v>
      </c>
    </row>
    <row r="3076" spans="2:16">
      <c r="B3076" t="s">
        <v>49</v>
      </c>
      <c r="C3076" t="s">
        <v>100</v>
      </c>
      <c r="D3076" t="s">
        <v>22</v>
      </c>
      <c r="J3076">
        <v>1.0004029999999999</v>
      </c>
      <c r="K3076">
        <v>182.04398861156599</v>
      </c>
      <c r="L3076">
        <v>565.83362877606498</v>
      </c>
      <c r="M3076">
        <v>761.83570940325103</v>
      </c>
      <c r="N3076">
        <v>580.79212379168496</v>
      </c>
      <c r="O3076">
        <v>197.002483627186</v>
      </c>
    </row>
    <row r="3077" spans="2:16">
      <c r="B3077" t="s">
        <v>49</v>
      </c>
      <c r="C3077" t="s">
        <v>100</v>
      </c>
      <c r="D3077" t="s">
        <v>23</v>
      </c>
      <c r="J3077">
        <v>1.0004029999999999</v>
      </c>
      <c r="K3077">
        <v>11.346674921514989</v>
      </c>
      <c r="L3077">
        <v>58.956851996475898</v>
      </c>
      <c r="M3077">
        <v>103.947219490744</v>
      </c>
      <c r="N3077">
        <v>93.600947569229106</v>
      </c>
      <c r="O3077">
        <v>45.990770494268098</v>
      </c>
    </row>
    <row r="3078" spans="2:16">
      <c r="B3078" t="s">
        <v>49</v>
      </c>
      <c r="C3078" t="s">
        <v>100</v>
      </c>
      <c r="D3078" t="s">
        <v>24</v>
      </c>
      <c r="J3078">
        <v>1.0004029999999999</v>
      </c>
      <c r="K3078">
        <v>2.2771989062244602</v>
      </c>
      <c r="L3078">
        <v>2.2771989062244602</v>
      </c>
      <c r="M3078">
        <v>1.27679590622446</v>
      </c>
    </row>
    <row r="3079" spans="2:16">
      <c r="B3079" t="s">
        <v>49</v>
      </c>
      <c r="C3079" t="s">
        <v>100</v>
      </c>
      <c r="D3079" t="s">
        <v>25</v>
      </c>
      <c r="J3079">
        <v>1.0004029999999999</v>
      </c>
      <c r="K3079">
        <v>2.2771989062244602</v>
      </c>
      <c r="L3079">
        <v>8.9632444703492506</v>
      </c>
      <c r="M3079">
        <v>16.496118164946001</v>
      </c>
      <c r="N3079">
        <v>15.219322258721601</v>
      </c>
      <c r="O3079">
        <v>8.5332766945967897</v>
      </c>
    </row>
    <row r="3080" spans="2:16">
      <c r="B3080" t="s">
        <v>49</v>
      </c>
      <c r="C3080" t="s">
        <v>100</v>
      </c>
      <c r="D3080" t="s">
        <v>26</v>
      </c>
      <c r="J3080">
        <v>1.0004029999999999</v>
      </c>
      <c r="K3080">
        <v>7.19463469217823</v>
      </c>
      <c r="L3080">
        <v>45.547684669422495</v>
      </c>
      <c r="M3080">
        <v>85.48658754990899</v>
      </c>
      <c r="N3080">
        <v>79.292355857730797</v>
      </c>
      <c r="O3080">
        <v>40.939305880486501</v>
      </c>
    </row>
    <row r="3081" spans="2:16">
      <c r="B3081" t="s">
        <v>49</v>
      </c>
      <c r="C3081" t="s">
        <v>100</v>
      </c>
      <c r="D3081" t="s">
        <v>27</v>
      </c>
      <c r="J3081">
        <v>1.0004029999999999</v>
      </c>
      <c r="K3081">
        <v>7.19463469217823</v>
      </c>
      <c r="L3081">
        <v>17.045073037300899</v>
      </c>
      <c r="M3081">
        <v>20.606618144371801</v>
      </c>
      <c r="N3081">
        <v>14.4123864521935</v>
      </c>
      <c r="O3081">
        <v>4.5619481070708296</v>
      </c>
    </row>
    <row r="3082" spans="2:16">
      <c r="B3082" t="s">
        <v>49</v>
      </c>
      <c r="C3082" t="s">
        <v>100</v>
      </c>
      <c r="D3082" t="s">
        <v>28</v>
      </c>
      <c r="H3082">
        <v>0.44543276251650599</v>
      </c>
      <c r="I3082">
        <v>1.0139303856537101</v>
      </c>
      <c r="J3082">
        <v>1.1505131338788299</v>
      </c>
      <c r="K3082">
        <v>1.24458245416627</v>
      </c>
      <c r="L3082">
        <v>1.14216248797788</v>
      </c>
      <c r="M3082">
        <v>1.0055797397527599</v>
      </c>
      <c r="N3082">
        <v>0.46607765694881198</v>
      </c>
    </row>
    <row r="3083" spans="2:16">
      <c r="B3083" t="s">
        <v>49</v>
      </c>
      <c r="C3083" t="s">
        <v>100</v>
      </c>
      <c r="D3083" t="s">
        <v>29</v>
      </c>
      <c r="J3083">
        <v>1.0004029999999999</v>
      </c>
      <c r="K3083">
        <v>208.92672212314679</v>
      </c>
      <c r="L3083">
        <v>472.66969897008005</v>
      </c>
      <c r="M3083">
        <v>471.66929597008004</v>
      </c>
      <c r="N3083">
        <v>263.74297684693357</v>
      </c>
    </row>
    <row r="3084" spans="2:16">
      <c r="B3084" t="s">
        <v>49</v>
      </c>
      <c r="C3084" t="s">
        <v>100</v>
      </c>
      <c r="D3084" t="s">
        <v>30</v>
      </c>
      <c r="I3084">
        <v>0.51371051318850802</v>
      </c>
      <c r="J3084">
        <v>4.1811630950790697</v>
      </c>
      <c r="K3084">
        <v>42.242521539159142</v>
      </c>
      <c r="L3084">
        <v>174.53266160998618</v>
      </c>
      <c r="M3084">
        <v>284.62371640457769</v>
      </c>
      <c r="N3084">
        <v>246.56235796049759</v>
      </c>
      <c r="O3084">
        <v>113.758507376482</v>
      </c>
    </row>
    <row r="3085" spans="2:16">
      <c r="B3085" t="s">
        <v>49</v>
      </c>
      <c r="C3085" t="s">
        <v>91</v>
      </c>
      <c r="D3085" t="s">
        <v>16</v>
      </c>
      <c r="E3085">
        <v>34.164383561643803</v>
      </c>
      <c r="F3085">
        <v>34.164383561643803</v>
      </c>
      <c r="G3085">
        <v>34.164383561643803</v>
      </c>
      <c r="H3085">
        <v>34.164383561643803</v>
      </c>
      <c r="I3085">
        <v>22.776255707762498</v>
      </c>
      <c r="J3085">
        <v>11.388127853881301</v>
      </c>
      <c r="M3085">
        <v>28.990643004683101</v>
      </c>
      <c r="N3085">
        <v>77.985597192218293</v>
      </c>
      <c r="O3085">
        <v>144.54563829678401</v>
      </c>
      <c r="P3085">
        <v>186.272594856708</v>
      </c>
    </row>
    <row r="3086" spans="2:16">
      <c r="B3086" t="s">
        <v>49</v>
      </c>
      <c r="C3086" t="s">
        <v>91</v>
      </c>
      <c r="D3086" t="s">
        <v>17</v>
      </c>
      <c r="E3086">
        <v>28.2019121004566</v>
      </c>
      <c r="F3086">
        <v>37.981201423528859</v>
      </c>
      <c r="G3086">
        <v>37.981201423528859</v>
      </c>
      <c r="H3086">
        <v>37.981201423528859</v>
      </c>
      <c r="I3086">
        <v>28.58056405670996</v>
      </c>
      <c r="J3086">
        <v>9.4006373668188701</v>
      </c>
      <c r="P3086">
        <v>3.4307568264536799</v>
      </c>
    </row>
    <row r="3087" spans="2:16">
      <c r="B3087" t="s">
        <v>49</v>
      </c>
      <c r="C3087" t="s">
        <v>91</v>
      </c>
      <c r="D3087" t="s">
        <v>18</v>
      </c>
      <c r="E3087">
        <v>16.260200125539999</v>
      </c>
      <c r="F3087">
        <v>19.079744182950108</v>
      </c>
      <c r="G3087">
        <v>19.079744182950108</v>
      </c>
      <c r="H3087">
        <v>19.079744182950108</v>
      </c>
      <c r="I3087">
        <v>13.659677474436808</v>
      </c>
      <c r="J3087">
        <v>5.4200667085133301</v>
      </c>
      <c r="P3087">
        <v>35.578438505124602</v>
      </c>
    </row>
    <row r="3088" spans="2:16">
      <c r="B3088" t="s">
        <v>49</v>
      </c>
      <c r="C3088" t="s">
        <v>91</v>
      </c>
      <c r="D3088" t="s">
        <v>19</v>
      </c>
      <c r="E3088">
        <v>319.18639921722098</v>
      </c>
      <c r="F3088">
        <v>492.14709116966196</v>
      </c>
      <c r="G3088">
        <v>756.38589185839999</v>
      </c>
      <c r="H3088">
        <v>756.38589185839999</v>
      </c>
      <c r="I3088">
        <v>684.21126775885079</v>
      </c>
      <c r="J3088">
        <v>261.95920870025282</v>
      </c>
      <c r="K3088">
        <v>34.220842306190796</v>
      </c>
      <c r="N3088">
        <v>271.12061584730202</v>
      </c>
      <c r="O3088">
        <v>271.12061584730202</v>
      </c>
      <c r="P3088">
        <v>271.12061584730202</v>
      </c>
    </row>
    <row r="3089" spans="2:16">
      <c r="B3089" t="s">
        <v>49</v>
      </c>
      <c r="C3089" t="s">
        <v>91</v>
      </c>
      <c r="D3089" t="s">
        <v>20</v>
      </c>
      <c r="E3089">
        <v>6.2599885844748799</v>
      </c>
      <c r="F3089">
        <v>6.2599885844748799</v>
      </c>
      <c r="G3089">
        <v>6.2599885844748799</v>
      </c>
      <c r="H3089">
        <v>6.2599885844748799</v>
      </c>
      <c r="I3089">
        <v>4.1733257229832503</v>
      </c>
      <c r="J3089">
        <v>2.08666286149163</v>
      </c>
    </row>
    <row r="3090" spans="2:16">
      <c r="B3090" t="s">
        <v>49</v>
      </c>
      <c r="C3090" t="s">
        <v>91</v>
      </c>
      <c r="D3090" t="s">
        <v>21</v>
      </c>
      <c r="E3090">
        <v>28.821632420091301</v>
      </c>
      <c r="F3090">
        <v>48.325155237198004</v>
      </c>
      <c r="G3090">
        <v>48.325155237198004</v>
      </c>
      <c r="H3090">
        <v>48.325155237198004</v>
      </c>
      <c r="I3090">
        <v>38.7179444305009</v>
      </c>
      <c r="J3090">
        <v>9.6072108066971005</v>
      </c>
      <c r="M3090">
        <v>71.128383482265505</v>
      </c>
      <c r="N3090">
        <v>86.862481483416403</v>
      </c>
      <c r="O3090">
        <v>108.763711921753</v>
      </c>
      <c r="P3090">
        <v>114.158727956942</v>
      </c>
    </row>
    <row r="3091" spans="2:16">
      <c r="B3091" t="s">
        <v>49</v>
      </c>
      <c r="C3091" t="s">
        <v>91</v>
      </c>
      <c r="D3091" t="s">
        <v>22</v>
      </c>
      <c r="E3091">
        <v>33.671803652968002</v>
      </c>
      <c r="F3091">
        <v>50.5217935421243</v>
      </c>
      <c r="G3091">
        <v>52</v>
      </c>
      <c r="H3091">
        <v>52</v>
      </c>
      <c r="I3091">
        <v>40.776065449010702</v>
      </c>
      <c r="J3091">
        <v>11.902751809895181</v>
      </c>
      <c r="M3091">
        <v>33.258143668171201</v>
      </c>
      <c r="N3091">
        <v>33.258143668171201</v>
      </c>
      <c r="O3091">
        <v>33.258143668171201</v>
      </c>
      <c r="P3091">
        <v>91.982327745823298</v>
      </c>
    </row>
    <row r="3092" spans="2:16">
      <c r="B3092" t="s">
        <v>49</v>
      </c>
      <c r="C3092" t="s">
        <v>91</v>
      </c>
      <c r="D3092" t="s">
        <v>23</v>
      </c>
      <c r="E3092">
        <v>74.997754889160603</v>
      </c>
      <c r="F3092">
        <v>149.20789949312439</v>
      </c>
      <c r="G3092">
        <v>149.20789949312439</v>
      </c>
      <c r="H3092">
        <v>149.20789949312439</v>
      </c>
      <c r="I3092">
        <v>124.2086478634042</v>
      </c>
      <c r="J3092">
        <v>24.999251629720199</v>
      </c>
      <c r="M3092">
        <v>133.85125149333101</v>
      </c>
      <c r="N3092">
        <v>254.72155223824001</v>
      </c>
      <c r="O3092">
        <v>261.78434964028799</v>
      </c>
      <c r="P3092">
        <v>240.67236243143199</v>
      </c>
    </row>
    <row r="3093" spans="2:16">
      <c r="B3093" t="s">
        <v>49</v>
      </c>
      <c r="C3093" t="s">
        <v>91</v>
      </c>
      <c r="D3093" t="s">
        <v>24</v>
      </c>
      <c r="E3093">
        <v>45.928170003512498</v>
      </c>
      <c r="F3093">
        <v>54.408171096176879</v>
      </c>
      <c r="G3093">
        <v>54.408171096176879</v>
      </c>
      <c r="H3093">
        <v>54.408171096176879</v>
      </c>
      <c r="I3093">
        <v>39.098781095006082</v>
      </c>
      <c r="J3093">
        <v>15.309390001170801</v>
      </c>
      <c r="O3093">
        <v>61.715487109298799</v>
      </c>
      <c r="P3093">
        <v>62.719968609265798</v>
      </c>
    </row>
    <row r="3094" spans="2:16">
      <c r="B3094" t="s">
        <v>49</v>
      </c>
      <c r="C3094" t="s">
        <v>91</v>
      </c>
      <c r="D3094" t="s">
        <v>25</v>
      </c>
      <c r="E3094">
        <v>14.3734779299848</v>
      </c>
      <c r="F3094">
        <v>14.3734779299848</v>
      </c>
      <c r="G3094">
        <v>14.3734779299848</v>
      </c>
      <c r="H3094">
        <v>14.3734779299848</v>
      </c>
      <c r="I3094">
        <v>9.58231861998987</v>
      </c>
      <c r="J3094">
        <v>4.7911593099949297</v>
      </c>
      <c r="N3094">
        <v>160.64332196726201</v>
      </c>
      <c r="O3094">
        <v>160.64332196726201</v>
      </c>
      <c r="P3094">
        <v>170.475271189784</v>
      </c>
    </row>
    <row r="3095" spans="2:16">
      <c r="B3095" t="s">
        <v>49</v>
      </c>
      <c r="C3095" t="s">
        <v>91</v>
      </c>
      <c r="D3095" t="s">
        <v>26</v>
      </c>
      <c r="E3095">
        <v>5.2919112850619703</v>
      </c>
      <c r="F3095">
        <v>5.9367964357687866</v>
      </c>
      <c r="G3095">
        <v>5.9367964357687866</v>
      </c>
      <c r="H3095">
        <v>5.9367964357687866</v>
      </c>
      <c r="I3095">
        <v>4.1728260074147965</v>
      </c>
      <c r="J3095">
        <v>1.7639704283539901</v>
      </c>
    </row>
    <row r="3096" spans="2:16">
      <c r="B3096" t="s">
        <v>49</v>
      </c>
      <c r="C3096" t="s">
        <v>91</v>
      </c>
      <c r="D3096" t="s">
        <v>27</v>
      </c>
      <c r="E3096">
        <v>40.628044140030397</v>
      </c>
      <c r="F3096">
        <v>40.628044140030397</v>
      </c>
      <c r="G3096">
        <v>40.628044140030397</v>
      </c>
      <c r="H3096">
        <v>40.628044140030397</v>
      </c>
      <c r="I3096">
        <v>27.085362760020299</v>
      </c>
      <c r="J3096">
        <v>13.5426813800101</v>
      </c>
      <c r="O3096">
        <v>355.72916562441901</v>
      </c>
      <c r="P3096">
        <v>390.30139093779599</v>
      </c>
    </row>
    <row r="3097" spans="2:16">
      <c r="B3097" t="s">
        <v>49</v>
      </c>
      <c r="C3097" t="s">
        <v>91</v>
      </c>
      <c r="D3097" t="s">
        <v>28</v>
      </c>
      <c r="E3097">
        <v>18.597004120726101</v>
      </c>
      <c r="F3097">
        <v>31.050547201865502</v>
      </c>
      <c r="G3097">
        <v>43.1555374361552</v>
      </c>
      <c r="H3097">
        <v>43.1555374361552</v>
      </c>
      <c r="I3097">
        <v>36.956536062579801</v>
      </c>
      <c r="J3097">
        <v>11.75781641334417</v>
      </c>
      <c r="M3097">
        <v>53.5305080350021</v>
      </c>
      <c r="N3097">
        <v>89.0160527497234</v>
      </c>
      <c r="O3097">
        <v>100.48343563526799</v>
      </c>
      <c r="P3097">
        <v>110.531258214533</v>
      </c>
    </row>
    <row r="3098" spans="2:16">
      <c r="B3098" t="s">
        <v>49</v>
      </c>
      <c r="C3098" t="s">
        <v>91</v>
      </c>
      <c r="D3098" t="s">
        <v>29</v>
      </c>
      <c r="E3098">
        <v>304.14555376945299</v>
      </c>
      <c r="F3098">
        <v>379.14442108946957</v>
      </c>
      <c r="G3098">
        <v>423.05837716458097</v>
      </c>
      <c r="H3098">
        <v>423.05837716458097</v>
      </c>
      <c r="I3098">
        <v>321.67652590809701</v>
      </c>
      <c r="J3098">
        <v>121.54787822233729</v>
      </c>
      <c r="M3098">
        <v>140.27017586344201</v>
      </c>
      <c r="N3098">
        <v>219.84420532131</v>
      </c>
      <c r="O3098">
        <v>341.13159662304298</v>
      </c>
      <c r="P3098">
        <v>324.62937349751002</v>
      </c>
    </row>
    <row r="3099" spans="2:16">
      <c r="B3099" t="s">
        <v>49</v>
      </c>
      <c r="C3099" t="s">
        <v>91</v>
      </c>
      <c r="D3099" t="s">
        <v>30</v>
      </c>
      <c r="E3099">
        <v>117.176369863014</v>
      </c>
      <c r="F3099">
        <v>120.03533145598226</v>
      </c>
      <c r="G3099">
        <v>120.03533145598226</v>
      </c>
      <c r="H3099">
        <v>120.03533145598226</v>
      </c>
      <c r="I3099">
        <v>80.976541501644263</v>
      </c>
      <c r="J3099">
        <v>39.058789954338003</v>
      </c>
      <c r="M3099">
        <v>0.93270974105937698</v>
      </c>
      <c r="N3099">
        <v>106.26740131427201</v>
      </c>
      <c r="O3099">
        <v>339.71200233918</v>
      </c>
      <c r="P3099">
        <v>441.59287416030401</v>
      </c>
    </row>
    <row r="3100" spans="2:16">
      <c r="B3100" t="s">
        <v>49</v>
      </c>
      <c r="C3100" t="s">
        <v>92</v>
      </c>
      <c r="D3100" t="s">
        <v>16</v>
      </c>
      <c r="E3100">
        <v>44.8420828394081</v>
      </c>
      <c r="F3100">
        <v>62.841209591086901</v>
      </c>
      <c r="G3100">
        <v>62.841209591086901</v>
      </c>
      <c r="H3100">
        <v>81.2257710263641</v>
      </c>
      <c r="I3100">
        <v>71.490371029840702</v>
      </c>
      <c r="J3100">
        <v>26.4874642402349</v>
      </c>
    </row>
    <row r="3101" spans="2:16">
      <c r="B3101" t="s">
        <v>49</v>
      </c>
      <c r="C3101" t="s">
        <v>92</v>
      </c>
      <c r="D3101" t="s">
        <v>17</v>
      </c>
      <c r="E3101">
        <v>17.14537546961623</v>
      </c>
      <c r="F3101">
        <v>17.14537546961623</v>
      </c>
      <c r="G3101">
        <v>17.14537546961623</v>
      </c>
      <c r="H3101">
        <v>17.90792563527739</v>
      </c>
      <c r="I3101">
        <v>15.478601445323552</v>
      </c>
      <c r="J3101">
        <v>2.1626915007339997</v>
      </c>
      <c r="K3101">
        <v>2.6756627290061599</v>
      </c>
      <c r="L3101">
        <v>2.6756627290061599</v>
      </c>
      <c r="M3101">
        <v>2.6756627290061599</v>
      </c>
    </row>
    <row r="3102" spans="2:16">
      <c r="B3102" t="s">
        <v>49</v>
      </c>
      <c r="C3102" t="s">
        <v>92</v>
      </c>
      <c r="D3102" t="s">
        <v>18</v>
      </c>
      <c r="E3102">
        <v>9.4956360646091706</v>
      </c>
      <c r="F3102">
        <v>10.52303731923889</v>
      </c>
      <c r="G3102">
        <v>10.52303731923889</v>
      </c>
      <c r="H3102">
        <v>10.52303731923889</v>
      </c>
      <c r="I3102">
        <v>9.0653427992376994</v>
      </c>
      <c r="J3102">
        <v>0.92286366601434999</v>
      </c>
      <c r="O3102">
        <v>9.7548482690836504</v>
      </c>
      <c r="P3102">
        <v>9.7548482690836504</v>
      </c>
    </row>
    <row r="3103" spans="2:16">
      <c r="B3103" t="s">
        <v>49</v>
      </c>
      <c r="C3103" t="s">
        <v>92</v>
      </c>
      <c r="D3103" t="s">
        <v>19</v>
      </c>
      <c r="E3103">
        <v>70.801212499661361</v>
      </c>
      <c r="F3103">
        <v>70.801212499661361</v>
      </c>
      <c r="G3103">
        <v>441.19465746203969</v>
      </c>
      <c r="H3103">
        <v>674.71612189473262</v>
      </c>
      <c r="I3103">
        <v>668.22282340656079</v>
      </c>
      <c r="J3103">
        <v>404.74735046013188</v>
      </c>
    </row>
    <row r="3104" spans="2:16">
      <c r="B3104" t="s">
        <v>49</v>
      </c>
      <c r="C3104" t="s">
        <v>92</v>
      </c>
      <c r="D3104" t="s">
        <v>20</v>
      </c>
      <c r="E3104">
        <v>45.611031070240998</v>
      </c>
      <c r="F3104">
        <v>54.616742275457682</v>
      </c>
      <c r="G3104">
        <v>54.616742275457682</v>
      </c>
      <c r="H3104">
        <v>54.616742275457682</v>
      </c>
      <c r="I3104">
        <v>46.478166165138276</v>
      </c>
      <c r="J3104">
        <v>5.9256360078277996</v>
      </c>
    </row>
    <row r="3105" spans="2:16">
      <c r="B3105" t="s">
        <v>49</v>
      </c>
      <c r="C3105" t="s">
        <v>92</v>
      </c>
      <c r="D3105" t="s">
        <v>21</v>
      </c>
      <c r="E3105">
        <v>0.54403131115459902</v>
      </c>
      <c r="F3105">
        <v>8.2784530952322495</v>
      </c>
      <c r="G3105">
        <v>8.2784530952322495</v>
      </c>
      <c r="H3105">
        <v>14.908998977187499</v>
      </c>
      <c r="I3105">
        <v>14.727655206802632</v>
      </c>
      <c r="J3105">
        <v>6.8118896523401462</v>
      </c>
      <c r="O3105">
        <v>11.90178220816</v>
      </c>
      <c r="P3105">
        <v>11.90178220816</v>
      </c>
    </row>
    <row r="3106" spans="2:16">
      <c r="B3106" t="s">
        <v>49</v>
      </c>
      <c r="C3106" t="s">
        <v>92</v>
      </c>
      <c r="D3106" t="s">
        <v>22</v>
      </c>
      <c r="E3106">
        <v>36.134743470566633</v>
      </c>
      <c r="F3106">
        <v>36.134743470566633</v>
      </c>
      <c r="G3106">
        <v>36.134743470566633</v>
      </c>
      <c r="H3106">
        <v>36.134743470566633</v>
      </c>
      <c r="I3106">
        <v>31.296017804292219</v>
      </c>
      <c r="J3106">
        <v>2.5815938247445098</v>
      </c>
    </row>
    <row r="3107" spans="2:16">
      <c r="B3107" t="s">
        <v>49</v>
      </c>
      <c r="C3107" t="s">
        <v>92</v>
      </c>
      <c r="D3107" t="s">
        <v>23</v>
      </c>
      <c r="E3107">
        <v>32.465259791497608</v>
      </c>
      <c r="F3107">
        <v>32.465259791497608</v>
      </c>
      <c r="G3107">
        <v>288.16453448578113</v>
      </c>
      <c r="H3107">
        <v>348.79886406849204</v>
      </c>
      <c r="I3107">
        <v>344.27837137823497</v>
      </c>
      <c r="J3107">
        <v>180.60253931019292</v>
      </c>
    </row>
    <row r="3108" spans="2:16">
      <c r="B3108" t="s">
        <v>49</v>
      </c>
      <c r="C3108" t="s">
        <v>92</v>
      </c>
      <c r="D3108" t="s">
        <v>24</v>
      </c>
      <c r="E3108">
        <v>67.733036958045702</v>
      </c>
      <c r="F3108">
        <v>67.733036958045702</v>
      </c>
      <c r="G3108">
        <v>67.733036958045702</v>
      </c>
      <c r="H3108">
        <v>67.733036958045702</v>
      </c>
      <c r="I3108">
        <v>52.485941112924401</v>
      </c>
      <c r="J3108">
        <v>12.9510010537408</v>
      </c>
      <c r="K3108">
        <v>17.577578432347199</v>
      </c>
      <c r="L3108">
        <v>18.799371188942999</v>
      </c>
      <c r="M3108">
        <v>18.799371188942999</v>
      </c>
      <c r="N3108">
        <v>19.595174881764802</v>
      </c>
      <c r="O3108">
        <v>19.4010570710366</v>
      </c>
      <c r="P3108">
        <v>19.4010570710366</v>
      </c>
    </row>
    <row r="3109" spans="2:16">
      <c r="B3109" t="s">
        <v>49</v>
      </c>
      <c r="C3109" t="s">
        <v>92</v>
      </c>
      <c r="D3109" t="s">
        <v>25</v>
      </c>
      <c r="E3109">
        <v>77.090609812596796</v>
      </c>
      <c r="F3109">
        <v>93.608862308597097</v>
      </c>
      <c r="G3109">
        <v>93.608862308597097</v>
      </c>
      <c r="H3109">
        <v>179.44040262612879</v>
      </c>
      <c r="I3109">
        <v>198.20662187468099</v>
      </c>
      <c r="J3109">
        <v>148.05151576973572</v>
      </c>
      <c r="K3109">
        <v>41.030653358771701</v>
      </c>
      <c r="L3109">
        <v>0.79429629883863795</v>
      </c>
      <c r="M3109">
        <v>0.79429629883863795</v>
      </c>
      <c r="N3109">
        <v>0.79429629883863795</v>
      </c>
    </row>
    <row r="3110" spans="2:16">
      <c r="B3110" t="s">
        <v>49</v>
      </c>
      <c r="C3110" t="s">
        <v>92</v>
      </c>
      <c r="D3110" t="s">
        <v>26</v>
      </c>
      <c r="E3110">
        <v>18.869482522028992</v>
      </c>
      <c r="F3110">
        <v>18.869482522028992</v>
      </c>
      <c r="G3110">
        <v>18.869482522028992</v>
      </c>
      <c r="H3110">
        <v>18.869482522028992</v>
      </c>
      <c r="I3110">
        <v>13.82913236292176</v>
      </c>
      <c r="J3110">
        <v>4.6489872380283304</v>
      </c>
      <c r="K3110">
        <v>3.5002486243581599</v>
      </c>
      <c r="L3110">
        <v>3.5002486243581599</v>
      </c>
      <c r="M3110">
        <v>3.5002486243581599</v>
      </c>
      <c r="O3110">
        <v>5.9329538933904002</v>
      </c>
      <c r="P3110">
        <v>32.834399530665195</v>
      </c>
    </row>
    <row r="3111" spans="2:16">
      <c r="B3111" t="s">
        <v>49</v>
      </c>
      <c r="C3111" t="s">
        <v>92</v>
      </c>
      <c r="D3111" t="s">
        <v>27</v>
      </c>
      <c r="E3111">
        <v>83.630302155542594</v>
      </c>
      <c r="F3111">
        <v>125.06136880715519</v>
      </c>
      <c r="G3111">
        <v>125.06136880715519</v>
      </c>
      <c r="H3111">
        <v>125.06136880715519</v>
      </c>
      <c r="I3111">
        <v>124.50102387883069</v>
      </c>
      <c r="J3111">
        <v>39.539871199105605</v>
      </c>
      <c r="K3111">
        <v>76.040721044474097</v>
      </c>
      <c r="L3111">
        <v>67.191136394467904</v>
      </c>
      <c r="M3111">
        <v>67.191136394467904</v>
      </c>
      <c r="N3111">
        <v>29.1593563397543</v>
      </c>
      <c r="O3111">
        <v>43.626930452493703</v>
      </c>
      <c r="P3111">
        <v>54.508843461875401</v>
      </c>
    </row>
    <row r="3112" spans="2:16">
      <c r="B3112" t="s">
        <v>49</v>
      </c>
      <c r="C3112" t="s">
        <v>92</v>
      </c>
      <c r="D3112" t="s">
        <v>28</v>
      </c>
      <c r="E3112">
        <v>15.761068873959271</v>
      </c>
      <c r="F3112">
        <v>15.761068873959271</v>
      </c>
      <c r="G3112">
        <v>15.761068873959271</v>
      </c>
      <c r="H3112">
        <v>46.499900264028568</v>
      </c>
      <c r="I3112">
        <v>55.311352944573152</v>
      </c>
      <c r="J3112">
        <v>45.393988185309141</v>
      </c>
      <c r="K3112">
        <v>12.049046771321599</v>
      </c>
      <c r="O3112">
        <v>12.3954539275169</v>
      </c>
      <c r="P3112">
        <v>13.4061774476928</v>
      </c>
    </row>
    <row r="3113" spans="2:16">
      <c r="B3113" t="s">
        <v>49</v>
      </c>
      <c r="C3113" t="s">
        <v>92</v>
      </c>
      <c r="D3113" t="s">
        <v>29</v>
      </c>
      <c r="E3113">
        <v>183.4524508155815</v>
      </c>
      <c r="F3113">
        <v>183.4524508155815</v>
      </c>
      <c r="G3113">
        <v>183.4524508155815</v>
      </c>
      <c r="H3113">
        <v>242.52856683510541</v>
      </c>
      <c r="I3113">
        <v>204.26035575169001</v>
      </c>
      <c r="J3113">
        <v>90.177007517675705</v>
      </c>
      <c r="N3113">
        <v>211.48646394891799</v>
      </c>
      <c r="O3113">
        <v>470.72470845889899</v>
      </c>
      <c r="P3113">
        <v>495.57401037933698</v>
      </c>
    </row>
    <row r="3114" spans="2:16">
      <c r="B3114" t="s">
        <v>49</v>
      </c>
      <c r="C3114" t="s">
        <v>92</v>
      </c>
      <c r="D3114" t="s">
        <v>30</v>
      </c>
      <c r="E3114">
        <v>132.33095668882859</v>
      </c>
      <c r="F3114">
        <v>221.33913599788289</v>
      </c>
      <c r="G3114">
        <v>221.33913599788289</v>
      </c>
      <c r="H3114">
        <v>221.33913599788289</v>
      </c>
      <c r="I3114">
        <v>195.9951499404454</v>
      </c>
      <c r="J3114">
        <v>19.465970863231099</v>
      </c>
      <c r="L3114">
        <v>85.737650280540294</v>
      </c>
      <c r="M3114">
        <v>85.737650280540294</v>
      </c>
      <c r="N3114">
        <v>85.737650280540294</v>
      </c>
      <c r="O3114">
        <v>208.03046569467901</v>
      </c>
      <c r="P3114">
        <v>253.61895897475301</v>
      </c>
    </row>
    <row r="3115" spans="2:16">
      <c r="B3115" t="s">
        <v>49</v>
      </c>
      <c r="C3115" t="s">
        <v>101</v>
      </c>
      <c r="D3115" t="s">
        <v>23</v>
      </c>
      <c r="L3115">
        <v>12.299171388201099</v>
      </c>
      <c r="M3115">
        <v>27.996377092710201</v>
      </c>
      <c r="N3115">
        <v>27.996377092710201</v>
      </c>
      <c r="O3115">
        <v>15.6972057045092</v>
      </c>
    </row>
    <row r="3116" spans="2:16">
      <c r="B3116" t="s">
        <v>49</v>
      </c>
      <c r="C3116" t="s">
        <v>101</v>
      </c>
      <c r="D3116" t="s">
        <v>25</v>
      </c>
      <c r="K3116">
        <v>4.9174357859537698</v>
      </c>
      <c r="L3116">
        <v>11.193468425427501</v>
      </c>
      <c r="M3116">
        <v>11.193468425427501</v>
      </c>
      <c r="N3116">
        <v>6.2760326394737103</v>
      </c>
    </row>
    <row r="3117" spans="2:16">
      <c r="B3117" t="s">
        <v>49</v>
      </c>
      <c r="C3117" t="s">
        <v>101</v>
      </c>
      <c r="D3117" t="s">
        <v>28</v>
      </c>
      <c r="I3117">
        <v>5.6394661751833899E-2</v>
      </c>
      <c r="J3117">
        <v>6.4770604459490704</v>
      </c>
      <c r="K3117">
        <v>42.589455170341203</v>
      </c>
      <c r="L3117">
        <v>78.281296573399501</v>
      </c>
      <c r="M3117">
        <v>71.860630789202204</v>
      </c>
      <c r="N3117">
        <v>35.748236064810101</v>
      </c>
    </row>
    <row r="3118" spans="2:16">
      <c r="B3118" t="s">
        <v>49</v>
      </c>
      <c r="C3118" t="s">
        <v>93</v>
      </c>
      <c r="D3118" t="s">
        <v>16</v>
      </c>
      <c r="E3118">
        <v>0.50627853881278495</v>
      </c>
      <c r="F3118">
        <v>0.488630958451025</v>
      </c>
      <c r="G3118">
        <v>0.44451200754662501</v>
      </c>
      <c r="H3118">
        <v>3.0366546718745879</v>
      </c>
      <c r="I3118">
        <v>2.9954282489719493</v>
      </c>
      <c r="J3118">
        <v>10.899229698985827</v>
      </c>
      <c r="K3118">
        <v>36.193308576</v>
      </c>
      <c r="L3118">
        <v>36.193308576</v>
      </c>
      <c r="M3118">
        <v>36.193308576</v>
      </c>
      <c r="N3118">
        <v>31.5848462683057</v>
      </c>
      <c r="O3118">
        <v>7.9178237510000002</v>
      </c>
      <c r="P3118">
        <v>7.9178237510000002</v>
      </c>
    </row>
    <row r="3119" spans="2:16">
      <c r="B3119" t="s">
        <v>49</v>
      </c>
      <c r="C3119" t="s">
        <v>93</v>
      </c>
      <c r="D3119" t="s">
        <v>17</v>
      </c>
      <c r="E3119">
        <v>1.6124429223744301</v>
      </c>
      <c r="F3119">
        <v>1.55623726902384</v>
      </c>
      <c r="G3119">
        <v>1.4157231356473701</v>
      </c>
      <c r="H3119">
        <v>4.8699665570100095</v>
      </c>
      <c r="I3119">
        <v>6.7749216220066728</v>
      </c>
      <c r="J3119">
        <v>12.861441212319066</v>
      </c>
      <c r="K3119">
        <v>33.939138841101403</v>
      </c>
      <c r="L3119">
        <v>30.260072806336403</v>
      </c>
      <c r="M3119">
        <v>28.352937083746401</v>
      </c>
      <c r="N3119">
        <v>21.979065981530702</v>
      </c>
      <c r="O3119">
        <v>0.50440151200000005</v>
      </c>
      <c r="P3119">
        <v>10.584831751999999</v>
      </c>
    </row>
    <row r="3120" spans="2:16">
      <c r="B3120" t="s">
        <v>49</v>
      </c>
      <c r="C3120" t="s">
        <v>93</v>
      </c>
      <c r="D3120" t="s">
        <v>18</v>
      </c>
      <c r="H3120">
        <v>8.0000000000000004E-4</v>
      </c>
      <c r="I3120">
        <v>8.0000000000000004E-4</v>
      </c>
      <c r="J3120">
        <v>8.6519375121192892E-4</v>
      </c>
      <c r="K3120">
        <v>1.2000000000000001E-3</v>
      </c>
      <c r="L3120">
        <v>4.0000000000000002E-4</v>
      </c>
      <c r="M3120">
        <v>8.0000000000000004E-4</v>
      </c>
      <c r="N3120">
        <v>7.3480624878807105E-4</v>
      </c>
      <c r="O3120">
        <v>8.0000000000000004E-4</v>
      </c>
      <c r="P3120">
        <v>8.0000000000000004E-4</v>
      </c>
    </row>
    <row r="3121" spans="2:16">
      <c r="B3121" t="s">
        <v>49</v>
      </c>
      <c r="C3121" t="s">
        <v>93</v>
      </c>
      <c r="D3121" t="s">
        <v>19</v>
      </c>
      <c r="H3121">
        <v>0.50740201980150024</v>
      </c>
      <c r="I3121">
        <v>0.83553617086766696</v>
      </c>
      <c r="J3121">
        <v>705.29317005829216</v>
      </c>
      <c r="K3121">
        <v>709.75062642285673</v>
      </c>
      <c r="L3121">
        <v>709.24322440305514</v>
      </c>
      <c r="M3121">
        <v>708.91509025198911</v>
      </c>
      <c r="N3121">
        <v>5.9492608375645499</v>
      </c>
      <c r="O3121">
        <v>1.491804473</v>
      </c>
      <c r="P3121">
        <v>1.491804473</v>
      </c>
    </row>
    <row r="3122" spans="2:16">
      <c r="B3122" t="s">
        <v>49</v>
      </c>
      <c r="C3122" t="s">
        <v>93</v>
      </c>
      <c r="D3122" t="s">
        <v>20</v>
      </c>
      <c r="E3122">
        <v>1.287100456621</v>
      </c>
      <c r="F3122">
        <v>1.24223541297301</v>
      </c>
      <c r="G3122">
        <v>1.1300728038530301</v>
      </c>
      <c r="H3122">
        <v>1.1956383631360641</v>
      </c>
      <c r="I3122">
        <v>0.87876748671570903</v>
      </c>
      <c r="J3122">
        <v>0.56189661029535498</v>
      </c>
      <c r="K3122">
        <v>0.24502573387500001</v>
      </c>
    </row>
    <row r="3123" spans="2:16">
      <c r="B3123" t="s">
        <v>49</v>
      </c>
      <c r="C3123" t="s">
        <v>93</v>
      </c>
      <c r="D3123" t="s">
        <v>21</v>
      </c>
      <c r="H3123">
        <v>8.0000000000000004E-4</v>
      </c>
      <c r="I3123">
        <v>8.0000000000000004E-4</v>
      </c>
      <c r="J3123">
        <v>8.6519375121192892E-4</v>
      </c>
      <c r="K3123">
        <v>1.2000000000000001E-3</v>
      </c>
      <c r="L3123">
        <v>1.2000000000000001E-3</v>
      </c>
      <c r="M3123">
        <v>1.2000000000000001E-3</v>
      </c>
      <c r="N3123">
        <v>1.134806248788071E-3</v>
      </c>
      <c r="O3123">
        <v>8.0000000000000004E-4</v>
      </c>
      <c r="P3123">
        <v>8.0000000000000004E-4</v>
      </c>
    </row>
    <row r="3124" spans="2:16">
      <c r="B3124" t="s">
        <v>49</v>
      </c>
      <c r="C3124" t="s">
        <v>93</v>
      </c>
      <c r="D3124" t="s">
        <v>22</v>
      </c>
      <c r="E3124">
        <v>0.23401826484018301</v>
      </c>
      <c r="F3124">
        <v>0.225860984176912</v>
      </c>
      <c r="G3124">
        <v>0.20546778251873299</v>
      </c>
      <c r="H3124">
        <v>0.72933532695064773</v>
      </c>
      <c r="I3124">
        <v>1.0254918349670981</v>
      </c>
      <c r="J3124">
        <v>2.2629511435613336</v>
      </c>
      <c r="K3124">
        <v>7.3932221760000001</v>
      </c>
      <c r="L3124">
        <v>6.8367255089150039</v>
      </c>
      <c r="M3124">
        <v>7.3932221760000001</v>
      </c>
      <c r="N3124">
        <v>6.4519193754222099</v>
      </c>
      <c r="O3124">
        <v>1.6178048509999998</v>
      </c>
      <c r="P3124">
        <v>1.6178048509999998</v>
      </c>
    </row>
    <row r="3125" spans="2:16">
      <c r="B3125" t="s">
        <v>49</v>
      </c>
      <c r="C3125" t="s">
        <v>93</v>
      </c>
      <c r="D3125" t="s">
        <v>23</v>
      </c>
      <c r="H3125">
        <v>8.0000000000000004E-4</v>
      </c>
      <c r="I3125">
        <v>8.0000000000000004E-4</v>
      </c>
      <c r="J3125">
        <v>130.64168863718422</v>
      </c>
      <c r="K3125">
        <v>130.642023443433</v>
      </c>
      <c r="L3125">
        <v>130.64122344343303</v>
      </c>
      <c r="M3125">
        <v>130.64122344343303</v>
      </c>
      <c r="N3125">
        <v>1.134806248788071E-3</v>
      </c>
      <c r="O3125">
        <v>8.0000000000000004E-4</v>
      </c>
      <c r="P3125">
        <v>8.0000000000000004E-4</v>
      </c>
    </row>
    <row r="3126" spans="2:16">
      <c r="B3126" t="s">
        <v>49</v>
      </c>
      <c r="C3126" t="s">
        <v>93</v>
      </c>
      <c r="D3126" t="s">
        <v>24</v>
      </c>
      <c r="E3126">
        <v>1.7277397260273999</v>
      </c>
      <c r="F3126">
        <v>1.7340586753202156</v>
      </c>
      <c r="G3126">
        <v>1.5834971596633756</v>
      </c>
      <c r="H3126">
        <v>10.555033013506877</v>
      </c>
      <c r="I3126">
        <v>16.171982747337957</v>
      </c>
      <c r="J3126">
        <v>43.849986546615952</v>
      </c>
      <c r="K3126">
        <v>125.28157583999999</v>
      </c>
      <c r="L3126">
        <v>125.28157583999999</v>
      </c>
      <c r="M3126">
        <v>119.23927437981669</v>
      </c>
      <c r="N3126">
        <v>100.16535701388639</v>
      </c>
      <c r="O3126">
        <v>27.405882214999998</v>
      </c>
      <c r="P3126">
        <v>27.405882214999998</v>
      </c>
    </row>
    <row r="3127" spans="2:16">
      <c r="B3127" t="s">
        <v>49</v>
      </c>
      <c r="C3127" t="s">
        <v>93</v>
      </c>
      <c r="D3127" t="s">
        <v>25</v>
      </c>
      <c r="E3127">
        <v>5.3652968036529698E-2</v>
      </c>
      <c r="F3127">
        <v>5.1782762225926003E-2</v>
      </c>
      <c r="G3127">
        <v>4.7107247699416897E-2</v>
      </c>
      <c r="H3127">
        <v>4.0426424457002196E-2</v>
      </c>
      <c r="I3127">
        <v>2.7217616304668103E-2</v>
      </c>
      <c r="J3127">
        <v>185.53845623636056</v>
      </c>
      <c r="K3127">
        <v>185.525582234457</v>
      </c>
      <c r="L3127">
        <v>185.52478223445701</v>
      </c>
      <c r="M3127">
        <v>185.52478223445701</v>
      </c>
      <c r="N3127">
        <v>1.134806248788071E-3</v>
      </c>
      <c r="O3127">
        <v>8.0000000000000004E-4</v>
      </c>
      <c r="P3127">
        <v>8.0000000000000004E-4</v>
      </c>
    </row>
    <row r="3128" spans="2:16">
      <c r="B3128" t="s">
        <v>49</v>
      </c>
      <c r="C3128" t="s">
        <v>93</v>
      </c>
      <c r="D3128" t="s">
        <v>26</v>
      </c>
      <c r="E3128">
        <v>4.1660958904109604</v>
      </c>
      <c r="F3128">
        <v>4.1156612432426849</v>
      </c>
      <c r="G3128">
        <v>3.9407102253219852</v>
      </c>
      <c r="H3128">
        <v>7.2187663085717126</v>
      </c>
      <c r="I3128">
        <v>6.5636747413604217</v>
      </c>
      <c r="J3128">
        <v>23.233907616575692</v>
      </c>
      <c r="K3128">
        <v>22.011752791390329</v>
      </c>
      <c r="L3128">
        <v>18.066441110214377</v>
      </c>
      <c r="M3128">
        <v>17.695882776320488</v>
      </c>
      <c r="P3128">
        <v>1.6914050730000001</v>
      </c>
    </row>
    <row r="3129" spans="2:16">
      <c r="B3129" t="s">
        <v>49</v>
      </c>
      <c r="C3129" t="s">
        <v>93</v>
      </c>
      <c r="D3129" t="s">
        <v>27</v>
      </c>
      <c r="E3129">
        <v>9.4223744292237406</v>
      </c>
      <c r="F3129">
        <v>9.0939344555913504</v>
      </c>
      <c r="G3129">
        <v>8.2728345215103598</v>
      </c>
      <c r="H3129">
        <v>55.23316044640378</v>
      </c>
      <c r="I3129">
        <v>84.156515632935921</v>
      </c>
      <c r="J3129">
        <v>195.73771130362587</v>
      </c>
      <c r="K3129">
        <v>649.15514745600001</v>
      </c>
      <c r="L3129">
        <v>606.34250394603293</v>
      </c>
      <c r="M3129">
        <v>575.09945721717395</v>
      </c>
      <c r="N3129">
        <v>474.4648402861697</v>
      </c>
      <c r="O3129">
        <v>142.00322600600001</v>
      </c>
      <c r="P3129">
        <v>142.00322600600001</v>
      </c>
    </row>
    <row r="3130" spans="2:16">
      <c r="B3130" t="s">
        <v>49</v>
      </c>
      <c r="C3130" t="s">
        <v>93</v>
      </c>
      <c r="D3130" t="s">
        <v>28</v>
      </c>
      <c r="H3130">
        <v>8.0000000000000004E-4</v>
      </c>
      <c r="I3130">
        <v>8.0000000000000004E-4</v>
      </c>
      <c r="J3130">
        <v>25.501193296383612</v>
      </c>
      <c r="K3130">
        <v>25.501528102632399</v>
      </c>
      <c r="L3130">
        <v>25.500728102632397</v>
      </c>
      <c r="M3130">
        <v>25.500728102632397</v>
      </c>
      <c r="N3130">
        <v>1.134806248788071E-3</v>
      </c>
      <c r="O3130">
        <v>8.0000000000000004E-4</v>
      </c>
      <c r="P3130">
        <v>8.0000000000000004E-4</v>
      </c>
    </row>
    <row r="3131" spans="2:16">
      <c r="B3131" t="s">
        <v>49</v>
      </c>
      <c r="C3131" t="s">
        <v>93</v>
      </c>
      <c r="D3131" t="s">
        <v>29</v>
      </c>
      <c r="E3131">
        <v>9.5764840182648392</v>
      </c>
      <c r="F3131">
        <v>9.3601610657674694</v>
      </c>
      <c r="G3131">
        <v>8.6711536845240502</v>
      </c>
      <c r="H3131">
        <v>17.199225584367909</v>
      </c>
      <c r="I3131">
        <v>20.594444440245283</v>
      </c>
      <c r="J3131">
        <v>136.24836911200637</v>
      </c>
      <c r="K3131">
        <v>215.5552607314003</v>
      </c>
      <c r="L3131">
        <v>205.62511521486599</v>
      </c>
      <c r="M3131">
        <v>199.87226462303261</v>
      </c>
      <c r="N3131">
        <v>109.2455903673157</v>
      </c>
      <c r="O3131">
        <v>27.384882152000003</v>
      </c>
      <c r="P3131">
        <v>27.384882152000003</v>
      </c>
    </row>
    <row r="3132" spans="2:16">
      <c r="B3132" t="s">
        <v>49</v>
      </c>
      <c r="C3132" t="s">
        <v>93</v>
      </c>
      <c r="D3132" t="s">
        <v>30</v>
      </c>
      <c r="E3132">
        <v>3.3710045662100501</v>
      </c>
      <c r="F3132">
        <v>3.25349993304595</v>
      </c>
      <c r="G3132">
        <v>2.9597383501357002</v>
      </c>
      <c r="H3132">
        <v>10.979095283129316</v>
      </c>
      <c r="I3132">
        <v>15.537688176086215</v>
      </c>
      <c r="J3132">
        <v>34.447163800643558</v>
      </c>
      <c r="K3132">
        <v>112.705538112</v>
      </c>
      <c r="L3132">
        <v>112.705538112</v>
      </c>
      <c r="M3132">
        <v>112.705538112</v>
      </c>
      <c r="N3132">
        <v>98.354655380399493</v>
      </c>
      <c r="O3132">
        <v>24.654873962</v>
      </c>
      <c r="P3132">
        <v>24.654873962</v>
      </c>
    </row>
    <row r="3133" spans="2:16">
      <c r="B3133" t="s">
        <v>49</v>
      </c>
      <c r="C3133" t="s">
        <v>94</v>
      </c>
      <c r="D3133" t="s">
        <v>16</v>
      </c>
      <c r="E3133">
        <v>26.010497847680501</v>
      </c>
      <c r="F3133">
        <v>26.010497847680501</v>
      </c>
      <c r="G3133">
        <v>26.010497847680501</v>
      </c>
      <c r="H3133">
        <v>40.0602361972376</v>
      </c>
      <c r="I3133">
        <v>51.395641935087696</v>
      </c>
      <c r="J3133">
        <v>138.25994963241882</v>
      </c>
      <c r="K3133">
        <v>337.36753141578652</v>
      </c>
      <c r="L3133">
        <v>343.61056867538412</v>
      </c>
      <c r="M3133">
        <v>345.88891163140653</v>
      </c>
      <c r="N3133">
        <v>348.39404969577095</v>
      </c>
      <c r="O3133">
        <v>351.16162073337915</v>
      </c>
      <c r="P3133">
        <v>354.23514201924883</v>
      </c>
    </row>
    <row r="3134" spans="2:16">
      <c r="B3134" t="s">
        <v>49</v>
      </c>
      <c r="C3134" t="s">
        <v>94</v>
      </c>
      <c r="D3134" t="s">
        <v>17</v>
      </c>
      <c r="E3134">
        <v>15.8474518958036</v>
      </c>
      <c r="F3134">
        <v>15.8474518958036</v>
      </c>
      <c r="G3134">
        <v>15.884418841996981</v>
      </c>
      <c r="H3134">
        <v>16.88051487494284</v>
      </c>
      <c r="I3134">
        <v>17.487431910410109</v>
      </c>
      <c r="J3134">
        <v>18.136851078692327</v>
      </c>
      <c r="K3134">
        <v>18.239240728616224</v>
      </c>
      <c r="L3134">
        <v>18.240150277561948</v>
      </c>
      <c r="M3134">
        <v>18.291736902179874</v>
      </c>
      <c r="N3134">
        <v>18.354861988291923</v>
      </c>
      <c r="O3134">
        <v>18.433884232969351</v>
      </c>
      <c r="P3134">
        <v>18.535673942026389</v>
      </c>
    </row>
    <row r="3135" spans="2:16">
      <c r="B3135" t="s">
        <v>49</v>
      </c>
      <c r="C3135" t="s">
        <v>94</v>
      </c>
      <c r="D3135" t="s">
        <v>18</v>
      </c>
      <c r="E3135">
        <v>65.0328344737121</v>
      </c>
      <c r="F3135">
        <v>65.0328344737121</v>
      </c>
      <c r="G3135">
        <v>65.541062363045441</v>
      </c>
      <c r="H3135">
        <v>77.183914288684178</v>
      </c>
      <c r="I3135">
        <v>83.852006558496612</v>
      </c>
      <c r="J3135">
        <v>92.641955530623676</v>
      </c>
      <c r="K3135">
        <v>117.6567942934674</v>
      </c>
      <c r="L3135">
        <v>138.20887812072078</v>
      </c>
      <c r="M3135">
        <v>138.60636224482721</v>
      </c>
      <c r="N3135">
        <v>139.04341348272243</v>
      </c>
      <c r="O3135">
        <v>139.52624928532987</v>
      </c>
      <c r="P3135">
        <v>140.06246176071994</v>
      </c>
    </row>
    <row r="3136" spans="2:16">
      <c r="B3136" t="s">
        <v>49</v>
      </c>
      <c r="C3136" t="s">
        <v>94</v>
      </c>
      <c r="D3136" t="s">
        <v>19</v>
      </c>
      <c r="E3136">
        <v>113.303938356164</v>
      </c>
      <c r="F3136">
        <v>113.303938356164</v>
      </c>
      <c r="G3136">
        <v>114.20524655433712</v>
      </c>
      <c r="H3136">
        <v>203.18678075515999</v>
      </c>
      <c r="I3136">
        <v>250.2619819621348</v>
      </c>
      <c r="J3136">
        <v>289.6317037170549</v>
      </c>
      <c r="K3136">
        <v>349.49166432902439</v>
      </c>
      <c r="L3136">
        <v>394.27400110817348</v>
      </c>
      <c r="M3136">
        <v>394.27400110817348</v>
      </c>
      <c r="N3136">
        <v>394.27400110817348</v>
      </c>
      <c r="O3136">
        <v>394.27400110817348</v>
      </c>
      <c r="P3136">
        <v>394.27400110817348</v>
      </c>
    </row>
    <row r="3137" spans="2:16">
      <c r="B3137" t="s">
        <v>49</v>
      </c>
      <c r="C3137" t="s">
        <v>94</v>
      </c>
      <c r="D3137" t="s">
        <v>20</v>
      </c>
      <c r="E3137">
        <v>128.552732041007</v>
      </c>
      <c r="F3137">
        <v>128.552732041007</v>
      </c>
      <c r="G3137">
        <v>129.99322136163227</v>
      </c>
      <c r="H3137">
        <v>199.96991244203707</v>
      </c>
      <c r="I3137">
        <v>235.7519480307156</v>
      </c>
      <c r="J3137">
        <v>293.48828598926269</v>
      </c>
      <c r="K3137">
        <v>429.50428452415997</v>
      </c>
      <c r="L3137">
        <v>514.96226238276336</v>
      </c>
      <c r="M3137">
        <v>514.96226238276336</v>
      </c>
      <c r="N3137">
        <v>514.96226238276336</v>
      </c>
      <c r="O3137">
        <v>514.96226238276336</v>
      </c>
      <c r="P3137">
        <v>514.96226238276336</v>
      </c>
    </row>
    <row r="3138" spans="2:16">
      <c r="B3138" t="s">
        <v>49</v>
      </c>
      <c r="C3138" t="s">
        <v>94</v>
      </c>
      <c r="D3138" t="s">
        <v>21</v>
      </c>
      <c r="E3138">
        <v>23.233964145063801</v>
      </c>
      <c r="F3138">
        <v>23.233964145063801</v>
      </c>
      <c r="G3138">
        <v>23.35111145814712</v>
      </c>
      <c r="H3138">
        <v>30.711529252657737</v>
      </c>
      <c r="I3138">
        <v>31.482383786251997</v>
      </c>
      <c r="J3138">
        <v>35.174313188282618</v>
      </c>
      <c r="K3138">
        <v>62.311864636749874</v>
      </c>
      <c r="L3138">
        <v>63.263108749923092</v>
      </c>
      <c r="M3138">
        <v>63.263108749923092</v>
      </c>
      <c r="N3138">
        <v>63.263108749923092</v>
      </c>
      <c r="O3138">
        <v>63.263108749923092</v>
      </c>
      <c r="P3138">
        <v>63.263108749923092</v>
      </c>
    </row>
    <row r="3139" spans="2:16">
      <c r="B3139" t="s">
        <v>49</v>
      </c>
      <c r="C3139" t="s">
        <v>94</v>
      </c>
      <c r="D3139" t="s">
        <v>22</v>
      </c>
      <c r="E3139">
        <v>70.484254749868597</v>
      </c>
      <c r="F3139">
        <v>70.484254749868597</v>
      </c>
      <c r="G3139">
        <v>70.484254749868597</v>
      </c>
      <c r="H3139">
        <v>72.655001934602353</v>
      </c>
      <c r="I3139">
        <v>103.46362950095087</v>
      </c>
      <c r="J3139">
        <v>180.82929502124321</v>
      </c>
      <c r="K3139">
        <v>406.17557763748766</v>
      </c>
      <c r="L3139">
        <v>406.17557763748766</v>
      </c>
      <c r="M3139">
        <v>413.87689235688845</v>
      </c>
      <c r="N3139">
        <v>418.65198784341715</v>
      </c>
      <c r="O3139">
        <v>424.25780856626477</v>
      </c>
      <c r="P3139">
        <v>424.25780856626477</v>
      </c>
    </row>
    <row r="3140" spans="2:16">
      <c r="B3140" t="s">
        <v>49</v>
      </c>
      <c r="C3140" t="s">
        <v>94</v>
      </c>
      <c r="D3140" t="s">
        <v>23</v>
      </c>
      <c r="E3140">
        <v>31.7851376496791</v>
      </c>
      <c r="F3140">
        <v>31.7851376496791</v>
      </c>
      <c r="G3140">
        <v>32.256015325613198</v>
      </c>
      <c r="H3140">
        <v>65.263830236275808</v>
      </c>
      <c r="I3140">
        <v>71.211016542986272</v>
      </c>
      <c r="J3140">
        <v>83.839116091705932</v>
      </c>
      <c r="K3140">
        <v>127.03317871886641</v>
      </c>
      <c r="L3140">
        <v>129.63990840457231</v>
      </c>
      <c r="M3140">
        <v>129.63990840457231</v>
      </c>
      <c r="N3140">
        <v>129.63990840457231</v>
      </c>
      <c r="O3140">
        <v>129.63990840457231</v>
      </c>
      <c r="P3140">
        <v>129.63990840457231</v>
      </c>
    </row>
    <row r="3141" spans="2:16">
      <c r="B3141" t="s">
        <v>49</v>
      </c>
      <c r="C3141" t="s">
        <v>94</v>
      </c>
      <c r="D3141" t="s">
        <v>24</v>
      </c>
      <c r="E3141">
        <v>16.082619712378602</v>
      </c>
      <c r="F3141">
        <v>16.082619712378602</v>
      </c>
      <c r="G3141">
        <v>16.103644874055398</v>
      </c>
      <c r="H3141">
        <v>17.60101055270966</v>
      </c>
      <c r="I3141">
        <v>18.015814489514341</v>
      </c>
      <c r="J3141">
        <v>19.048895524809772</v>
      </c>
      <c r="K3141">
        <v>21.531947486136783</v>
      </c>
      <c r="L3141">
        <v>21.598590775113458</v>
      </c>
      <c r="M3141">
        <v>21.598590775113458</v>
      </c>
      <c r="N3141">
        <v>21.598590775113458</v>
      </c>
      <c r="O3141">
        <v>21.598590775113458</v>
      </c>
      <c r="P3141">
        <v>21.598590775113458</v>
      </c>
    </row>
    <row r="3142" spans="2:16">
      <c r="B3142" t="s">
        <v>49</v>
      </c>
      <c r="C3142" t="s">
        <v>94</v>
      </c>
      <c r="D3142" t="s">
        <v>25</v>
      </c>
      <c r="E3142">
        <v>22.4557537336844</v>
      </c>
      <c r="F3142">
        <v>22.4557537336844</v>
      </c>
      <c r="G3142">
        <v>22.568640082945755</v>
      </c>
      <c r="H3142">
        <v>29.949002791713568</v>
      </c>
      <c r="I3142">
        <v>33.89695058703699</v>
      </c>
      <c r="J3142">
        <v>37.844898382360419</v>
      </c>
      <c r="K3142">
        <v>65.267627277392862</v>
      </c>
      <c r="L3142">
        <v>65.444697891565028</v>
      </c>
      <c r="M3142">
        <v>65.444697891565028</v>
      </c>
      <c r="N3142">
        <v>65.444697891565028</v>
      </c>
      <c r="O3142">
        <v>65.444697891565028</v>
      </c>
      <c r="P3142">
        <v>65.444697891565028</v>
      </c>
    </row>
    <row r="3143" spans="2:16">
      <c r="B3143" t="s">
        <v>49</v>
      </c>
      <c r="C3143" t="s">
        <v>94</v>
      </c>
      <c r="D3143" t="s">
        <v>26</v>
      </c>
      <c r="E3143">
        <v>8.5625459168226694</v>
      </c>
      <c r="F3143">
        <v>8.5625459168226694</v>
      </c>
      <c r="G3143">
        <v>8.5734923654777848</v>
      </c>
      <c r="H3143">
        <v>9.1045745022360496</v>
      </c>
      <c r="I3143">
        <v>9.3920580598096226</v>
      </c>
      <c r="J3143">
        <v>10.65128705993593</v>
      </c>
      <c r="K3143">
        <v>10.938770617509505</v>
      </c>
      <c r="L3143">
        <v>10.942452057227696</v>
      </c>
      <c r="M3143">
        <v>10.942452057227696</v>
      </c>
      <c r="N3143">
        <v>10.942452057227696</v>
      </c>
      <c r="O3143">
        <v>11.080927127209616</v>
      </c>
      <c r="P3143">
        <v>11.250996023837894</v>
      </c>
    </row>
    <row r="3144" spans="2:16">
      <c r="B3144" t="s">
        <v>49</v>
      </c>
      <c r="C3144" t="s">
        <v>94</v>
      </c>
      <c r="D3144" t="s">
        <v>27</v>
      </c>
      <c r="E3144">
        <v>34.404832192626401</v>
      </c>
      <c r="F3144">
        <v>34.404832192626401</v>
      </c>
      <c r="G3144">
        <v>34.979142398716419</v>
      </c>
      <c r="H3144">
        <v>64.534805957657099</v>
      </c>
      <c r="I3144">
        <v>88.51348023877182</v>
      </c>
      <c r="J3144">
        <v>115.2213353421191</v>
      </c>
      <c r="K3144">
        <v>140.60614090580961</v>
      </c>
      <c r="L3144">
        <v>144.5815656167498</v>
      </c>
      <c r="M3144">
        <v>144.5815656167498</v>
      </c>
      <c r="N3144">
        <v>144.5815656167498</v>
      </c>
      <c r="O3144">
        <v>144.5815656167498</v>
      </c>
      <c r="P3144">
        <v>144.5815656167498</v>
      </c>
    </row>
    <row r="3145" spans="2:16">
      <c r="B3145" t="s">
        <v>49</v>
      </c>
      <c r="C3145" t="s">
        <v>94</v>
      </c>
      <c r="D3145" t="s">
        <v>28</v>
      </c>
      <c r="E3145">
        <v>1.3091885768261999</v>
      </c>
      <c r="F3145">
        <v>1.3091885768261999</v>
      </c>
      <c r="G3145">
        <v>1.3183455587008808</v>
      </c>
      <c r="H3145">
        <v>1.515596224560452</v>
      </c>
      <c r="I3145">
        <v>3.1222967375391084</v>
      </c>
      <c r="J3145">
        <v>3.6793630443353997</v>
      </c>
      <c r="K3145">
        <v>11.400790439860209</v>
      </c>
      <c r="L3145">
        <v>11.436123287306584</v>
      </c>
      <c r="M3145">
        <v>11.436123287306584</v>
      </c>
      <c r="N3145">
        <v>11.436123287306584</v>
      </c>
      <c r="O3145">
        <v>11.436123287306584</v>
      </c>
      <c r="P3145">
        <v>11.436123287306584</v>
      </c>
    </row>
    <row r="3146" spans="2:16">
      <c r="B3146" t="s">
        <v>49</v>
      </c>
      <c r="C3146" t="s">
        <v>94</v>
      </c>
      <c r="D3146" t="s">
        <v>29</v>
      </c>
      <c r="E3146">
        <v>77.951632792036406</v>
      </c>
      <c r="F3146">
        <v>77.951632792036406</v>
      </c>
      <c r="G3146">
        <v>77.951632792036406</v>
      </c>
      <c r="H3146">
        <v>89.457002534697367</v>
      </c>
      <c r="I3146">
        <v>98.641479723992504</v>
      </c>
      <c r="J3146">
        <v>112.6915445553236</v>
      </c>
      <c r="K3146">
        <v>165.8434004846138</v>
      </c>
      <c r="L3146">
        <v>168.26984215872039</v>
      </c>
      <c r="M3146">
        <v>171.3666649353332</v>
      </c>
      <c r="N3146">
        <v>171.3666649353332</v>
      </c>
      <c r="O3146">
        <v>171.3666649353332</v>
      </c>
      <c r="P3146">
        <v>171.3666649353332</v>
      </c>
    </row>
    <row r="3147" spans="2:16">
      <c r="B3147" t="s">
        <v>49</v>
      </c>
      <c r="C3147" t="s">
        <v>94</v>
      </c>
      <c r="D3147" t="s">
        <v>30</v>
      </c>
      <c r="E3147">
        <v>103.223597460593</v>
      </c>
      <c r="F3147">
        <v>103.223597460593</v>
      </c>
      <c r="G3147">
        <v>103.223597460593</v>
      </c>
      <c r="H3147">
        <v>109.93466454710402</v>
      </c>
      <c r="I3147">
        <v>114.54826893873958</v>
      </c>
      <c r="J3147">
        <v>119.77482219678095</v>
      </c>
      <c r="K3147">
        <v>171.91361668740817</v>
      </c>
      <c r="L3147">
        <v>175.61419894063397</v>
      </c>
      <c r="M3147">
        <v>175.61419894063397</v>
      </c>
      <c r="N3147">
        <v>175.61419894063397</v>
      </c>
      <c r="O3147">
        <v>175.61419894063397</v>
      </c>
      <c r="P3147">
        <v>175.61419894063397</v>
      </c>
    </row>
    <row r="3148" spans="2:16">
      <c r="B3148" t="s">
        <v>49</v>
      </c>
      <c r="C3148" t="s">
        <v>95</v>
      </c>
      <c r="D3148" t="s">
        <v>16</v>
      </c>
      <c r="E3148">
        <v>1.5624442736356601</v>
      </c>
      <c r="F3148">
        <v>1.5614665641814001</v>
      </c>
      <c r="G3148">
        <v>2.5011837270890798</v>
      </c>
      <c r="H3148">
        <v>8.2631775655389781</v>
      </c>
      <c r="I3148">
        <v>8.073678609042183</v>
      </c>
      <c r="J3148">
        <v>15.103968161216937</v>
      </c>
      <c r="K3148">
        <v>34.683874211436937</v>
      </c>
      <c r="L3148">
        <v>51.737305831926278</v>
      </c>
      <c r="M3148">
        <v>51.708622845915414</v>
      </c>
      <c r="N3148">
        <v>48.08153738400415</v>
      </c>
      <c r="O3148">
        <v>53.450843299416974</v>
      </c>
      <c r="P3148">
        <v>57.133934394046115</v>
      </c>
    </row>
    <row r="3149" spans="2:16">
      <c r="B3149" t="s">
        <v>49</v>
      </c>
      <c r="C3149" t="s">
        <v>95</v>
      </c>
      <c r="D3149" t="s">
        <v>17</v>
      </c>
      <c r="G3149">
        <v>0.41957039636557802</v>
      </c>
      <c r="H3149">
        <v>2.8538812785388101</v>
      </c>
      <c r="I3149">
        <v>3.1560569433252699</v>
      </c>
      <c r="J3149">
        <v>4.3125317097919798</v>
      </c>
      <c r="K3149">
        <v>6.5359477124182996</v>
      </c>
      <c r="L3149">
        <v>9.7087921926761602</v>
      </c>
      <c r="M3149">
        <v>11.542364282090301</v>
      </c>
      <c r="N3149">
        <v>13.5195630763721</v>
      </c>
      <c r="O3149">
        <v>15.0397678097114</v>
      </c>
      <c r="P3149">
        <v>16.060076998836099</v>
      </c>
    </row>
    <row r="3150" spans="2:16">
      <c r="B3150" t="s">
        <v>49</v>
      </c>
      <c r="C3150" t="s">
        <v>95</v>
      </c>
      <c r="D3150" t="s">
        <v>18</v>
      </c>
      <c r="E3150">
        <v>13.425599091425299</v>
      </c>
      <c r="F3150">
        <v>13.4273594548552</v>
      </c>
      <c r="G3150">
        <v>13.803340461525419</v>
      </c>
      <c r="H3150">
        <v>18.56780122676011</v>
      </c>
      <c r="I3150">
        <v>16.939495461813081</v>
      </c>
      <c r="J3150">
        <v>15.311189696866041</v>
      </c>
      <c r="K3150">
        <v>14.849052077937809</v>
      </c>
      <c r="L3150">
        <v>10.27075948424463</v>
      </c>
      <c r="M3150">
        <v>10.024295480744026</v>
      </c>
      <c r="N3150">
        <v>9.7778314772434189</v>
      </c>
      <c r="O3150">
        <v>9.6301605105784329</v>
      </c>
      <c r="P3150">
        <v>9.390513573016797</v>
      </c>
    </row>
    <row r="3151" spans="2:16">
      <c r="B3151" t="s">
        <v>49</v>
      </c>
      <c r="C3151" t="s">
        <v>95</v>
      </c>
      <c r="D3151" t="s">
        <v>19</v>
      </c>
      <c r="E3151">
        <v>7.1901060000000001</v>
      </c>
      <c r="F3151">
        <v>7.1900636000000002</v>
      </c>
      <c r="G3151">
        <v>18.685396727183601</v>
      </c>
      <c r="H3151">
        <v>86.771362544008426</v>
      </c>
      <c r="I3151">
        <v>85.899320188903559</v>
      </c>
      <c r="J3151">
        <v>85.027277833798706</v>
      </c>
      <c r="K3151">
        <v>140.00660028890343</v>
      </c>
      <c r="L3151">
        <v>159.99012207273276</v>
      </c>
      <c r="M3151">
        <v>159.85812779089207</v>
      </c>
      <c r="N3151">
        <v>159.72613350905138</v>
      </c>
      <c r="O3151">
        <v>119.25277146636367</v>
      </c>
      <c r="P3151">
        <v>127.02615805456297</v>
      </c>
    </row>
    <row r="3152" spans="2:16">
      <c r="B3152" t="s">
        <v>49</v>
      </c>
      <c r="C3152" t="s">
        <v>95</v>
      </c>
      <c r="D3152" t="s">
        <v>20</v>
      </c>
      <c r="E3152">
        <v>4.3423897482837504</v>
      </c>
      <c r="F3152">
        <v>4.34143384897025</v>
      </c>
      <c r="G3152">
        <v>4.7165167991917407</v>
      </c>
      <c r="H3152">
        <v>7.7400803818509898</v>
      </c>
      <c r="I3152">
        <v>7.2134194699149798</v>
      </c>
      <c r="J3152">
        <v>13.495320865487761</v>
      </c>
      <c r="K3152">
        <v>33.06721394581745</v>
      </c>
      <c r="L3152">
        <v>50.252752368677349</v>
      </c>
      <c r="M3152">
        <v>60.243898574985458</v>
      </c>
      <c r="N3152">
        <v>71.025924299006249</v>
      </c>
      <c r="O3152">
        <v>79.213342926002568</v>
      </c>
      <c r="P3152">
        <v>84.849055939246568</v>
      </c>
    </row>
    <row r="3153" spans="2:16">
      <c r="B3153" t="s">
        <v>49</v>
      </c>
      <c r="C3153" t="s">
        <v>95</v>
      </c>
      <c r="D3153" t="s">
        <v>21</v>
      </c>
      <c r="E3153">
        <v>9.5282389189929599</v>
      </c>
      <c r="F3153">
        <v>8.8463870004654002</v>
      </c>
      <c r="G3153">
        <v>7.830122065354324</v>
      </c>
      <c r="H3153">
        <v>9.09654733813246</v>
      </c>
      <c r="I3153">
        <v>7.9409276703667198</v>
      </c>
      <c r="J3153">
        <v>7.9901149242587799</v>
      </c>
      <c r="K3153">
        <v>23.353326115556374</v>
      </c>
      <c r="L3153">
        <v>18.868467272436533</v>
      </c>
      <c r="M3153">
        <v>18.69355009411969</v>
      </c>
      <c r="N3153">
        <v>17.313825994145045</v>
      </c>
      <c r="O3153">
        <v>3.1781622485850822</v>
      </c>
      <c r="P3153">
        <v>3.1287950221849283</v>
      </c>
    </row>
    <row r="3154" spans="2:16">
      <c r="B3154" t="s">
        <v>49</v>
      </c>
      <c r="C3154" t="s">
        <v>95</v>
      </c>
      <c r="D3154" t="s">
        <v>22</v>
      </c>
      <c r="E3154">
        <v>42.038156419934801</v>
      </c>
      <c r="F3154">
        <v>39.0298567908021</v>
      </c>
      <c r="G3154">
        <v>38.943813362614833</v>
      </c>
      <c r="H3154">
        <v>70.046129203830503</v>
      </c>
      <c r="I3154">
        <v>64.947587829237904</v>
      </c>
      <c r="J3154">
        <v>77.574820173569805</v>
      </c>
      <c r="K3154">
        <v>82.080238363611898</v>
      </c>
      <c r="L3154">
        <v>57.862730941402582</v>
      </c>
      <c r="M3154">
        <v>57.091004312260267</v>
      </c>
      <c r="N3154">
        <v>44.994911011479353</v>
      </c>
      <c r="O3154">
        <v>40.139029518180429</v>
      </c>
      <c r="P3154">
        <v>36.241902911919908</v>
      </c>
    </row>
    <row r="3155" spans="2:16">
      <c r="B3155" t="s">
        <v>49</v>
      </c>
      <c r="C3155" t="s">
        <v>95</v>
      </c>
      <c r="D3155" t="s">
        <v>23</v>
      </c>
      <c r="E3155">
        <v>2.83337219061166</v>
      </c>
      <c r="F3155">
        <v>2.8320233143669999</v>
      </c>
      <c r="G3155">
        <v>6.1805984762520101</v>
      </c>
      <c r="H3155">
        <v>26.16729584754551</v>
      </c>
      <c r="I3155">
        <v>25.82365410457404</v>
      </c>
      <c r="J3155">
        <v>25.480012361602572</v>
      </c>
      <c r="K3155">
        <v>51.054806403625506</v>
      </c>
      <c r="L3155">
        <v>73.262848904080613</v>
      </c>
      <c r="M3155">
        <v>73.210834521053826</v>
      </c>
      <c r="N3155">
        <v>73.158820138027053</v>
      </c>
      <c r="O3155">
        <v>73.098693360112378</v>
      </c>
      <c r="P3155">
        <v>77.730184692154978</v>
      </c>
    </row>
    <row r="3156" spans="2:16">
      <c r="B3156" t="s">
        <v>49</v>
      </c>
      <c r="C3156" t="s">
        <v>95</v>
      </c>
      <c r="D3156" t="s">
        <v>24</v>
      </c>
      <c r="E3156">
        <v>44.861610750477404</v>
      </c>
      <c r="F3156">
        <v>44.860966450286398</v>
      </c>
      <c r="G3156">
        <v>43.962789593314383</v>
      </c>
      <c r="H3156">
        <v>47.4338271399794</v>
      </c>
      <c r="I3156">
        <v>41.9928468967613</v>
      </c>
      <c r="J3156">
        <v>47.608323811381979</v>
      </c>
      <c r="K3156">
        <v>49.097331480953677</v>
      </c>
      <c r="L3156">
        <v>45.784787794365009</v>
      </c>
      <c r="M3156">
        <v>44.961228851948036</v>
      </c>
      <c r="N3156">
        <v>44.560739539414961</v>
      </c>
      <c r="O3156">
        <v>44.893306006271196</v>
      </c>
      <c r="P3156">
        <v>44.479759720568218</v>
      </c>
    </row>
    <row r="3157" spans="2:16">
      <c r="B3157" t="s">
        <v>49</v>
      </c>
      <c r="C3157" t="s">
        <v>95</v>
      </c>
      <c r="D3157" t="s">
        <v>25</v>
      </c>
      <c r="G3157">
        <v>0.44425100791649402</v>
      </c>
      <c r="H3157">
        <v>3.0217566478646201</v>
      </c>
      <c r="I3157">
        <v>3.0217566478646201</v>
      </c>
      <c r="J3157">
        <v>7.9591577879249096</v>
      </c>
      <c r="K3157">
        <v>25.0992329960904</v>
      </c>
      <c r="L3157">
        <v>36.540872056585201</v>
      </c>
      <c r="M3157">
        <v>36.540872056585201</v>
      </c>
      <c r="N3157">
        <v>33.373623421971502</v>
      </c>
      <c r="O3157">
        <v>36.953099352374103</v>
      </c>
      <c r="P3157">
        <v>39.376100516309997</v>
      </c>
    </row>
    <row r="3158" spans="2:16">
      <c r="B3158" t="s">
        <v>49</v>
      </c>
      <c r="C3158" t="s">
        <v>95</v>
      </c>
      <c r="D3158" t="s">
        <v>26</v>
      </c>
      <c r="E3158">
        <v>1.8815364916773401</v>
      </c>
      <c r="F3158">
        <v>1.8809218950063999</v>
      </c>
      <c r="G3158">
        <v>2.9770899245042202</v>
      </c>
      <c r="H3158">
        <v>9.705684057399079</v>
      </c>
      <c r="I3158">
        <v>9.4774844295468554</v>
      </c>
      <c r="J3158">
        <v>14.332700985212311</v>
      </c>
      <c r="K3158">
        <v>35.886057887270191</v>
      </c>
      <c r="L3158">
        <v>54.706311615526396</v>
      </c>
      <c r="M3158">
        <v>65.643884112995011</v>
      </c>
      <c r="N3158">
        <v>77.443216839669518</v>
      </c>
      <c r="O3158">
        <v>86.41291695226333</v>
      </c>
      <c r="P3158">
        <v>92.577233115234733</v>
      </c>
    </row>
    <row r="3159" spans="2:16">
      <c r="B3159" t="s">
        <v>49</v>
      </c>
      <c r="C3159" t="s">
        <v>95</v>
      </c>
      <c r="D3159" t="s">
        <v>27</v>
      </c>
      <c r="E3159">
        <v>6.0305785530821998</v>
      </c>
      <c r="F3159">
        <v>6.0303471318493198</v>
      </c>
      <c r="G3159">
        <v>11.63151338616824</v>
      </c>
      <c r="H3159">
        <v>45.297234933316275</v>
      </c>
      <c r="I3159">
        <v>44.565824308205229</v>
      </c>
      <c r="J3159">
        <v>67.646124232398193</v>
      </c>
      <c r="K3159">
        <v>65.23370713540595</v>
      </c>
      <c r="L3159">
        <v>47.507404149854487</v>
      </c>
      <c r="M3159">
        <v>54.871098202866634</v>
      </c>
      <c r="N3159">
        <v>63.270023700054679</v>
      </c>
      <c r="O3159">
        <v>69.564911235025818</v>
      </c>
      <c r="P3159">
        <v>73.774413626594068</v>
      </c>
    </row>
    <row r="3160" spans="2:16">
      <c r="B3160" t="s">
        <v>49</v>
      </c>
      <c r="C3160" t="s">
        <v>95</v>
      </c>
      <c r="D3160" t="s">
        <v>28</v>
      </c>
      <c r="E3160">
        <v>18.4190608077724</v>
      </c>
      <c r="F3160">
        <v>18.4194364846634</v>
      </c>
      <c r="G3160">
        <v>19.385603279620639</v>
      </c>
      <c r="H3160">
        <v>28.550911570141658</v>
      </c>
      <c r="I3160">
        <v>26.3169805035302</v>
      </c>
      <c r="J3160">
        <v>30.50472320618983</v>
      </c>
      <c r="K3160">
        <v>35.20728370811517</v>
      </c>
      <c r="L3160">
        <v>40.269154045505623</v>
      </c>
      <c r="M3160">
        <v>39.93102124141317</v>
      </c>
      <c r="N3160">
        <v>33.171214668049615</v>
      </c>
      <c r="O3160">
        <v>24.30510571294797</v>
      </c>
      <c r="P3160">
        <v>15.583860154072617</v>
      </c>
    </row>
    <row r="3161" spans="2:16">
      <c r="B3161" t="s">
        <v>49</v>
      </c>
      <c r="C3161" t="s">
        <v>95</v>
      </c>
      <c r="D3161" t="s">
        <v>29</v>
      </c>
      <c r="E3161">
        <v>105.408462570599</v>
      </c>
      <c r="F3161">
        <v>105.409077542359</v>
      </c>
      <c r="G3161">
        <v>104.36282116173791</v>
      </c>
      <c r="H3161">
        <v>118.67589110239039</v>
      </c>
      <c r="I3161">
        <v>105.8915672067415</v>
      </c>
      <c r="J3161">
        <v>98.358394778819985</v>
      </c>
      <c r="K3161">
        <v>134.9697245112057</v>
      </c>
      <c r="L3161">
        <v>165.97103307638011</v>
      </c>
      <c r="M3161">
        <v>164.03596920987556</v>
      </c>
      <c r="N3161">
        <v>156.84975387564398</v>
      </c>
      <c r="O3161">
        <v>138.98137534157544</v>
      </c>
      <c r="P3161">
        <v>143.91723489609487</v>
      </c>
    </row>
    <row r="3162" spans="2:16">
      <c r="B3162" t="s">
        <v>49</v>
      </c>
      <c r="C3162" t="s">
        <v>95</v>
      </c>
      <c r="D3162" t="s">
        <v>30</v>
      </c>
      <c r="E3162">
        <v>137.720006632973</v>
      </c>
      <c r="F3162">
        <v>127.86460192065699</v>
      </c>
      <c r="G3162">
        <v>118.1553896311612</v>
      </c>
      <c r="H3162">
        <v>165.3522656273235</v>
      </c>
      <c r="I3162">
        <v>148.64907948107259</v>
      </c>
      <c r="J3162">
        <v>153.2391511268458</v>
      </c>
      <c r="K3162">
        <v>238.8166283395469</v>
      </c>
      <c r="L3162">
        <v>175.43911487888988</v>
      </c>
      <c r="M3162">
        <v>172.91088325468095</v>
      </c>
      <c r="N3162">
        <v>149.08939383844802</v>
      </c>
      <c r="O3162">
        <v>62.789870811530058</v>
      </c>
      <c r="P3162">
        <v>62.348387941083601</v>
      </c>
    </row>
    <row r="3163" spans="2:16">
      <c r="B3163" t="s">
        <v>49</v>
      </c>
      <c r="C3163" t="s">
        <v>96</v>
      </c>
      <c r="D3163" t="s">
        <v>16</v>
      </c>
      <c r="E3163">
        <v>29.6489726027397</v>
      </c>
      <c r="F3163">
        <v>29.658599719671663</v>
      </c>
      <c r="G3163">
        <v>29.658599719671663</v>
      </c>
      <c r="H3163">
        <v>29.662938701950861</v>
      </c>
      <c r="I3163">
        <v>19.770320717438995</v>
      </c>
      <c r="J3163">
        <v>9.8829908675799008</v>
      </c>
      <c r="M3163">
        <v>18.3339556182293</v>
      </c>
      <c r="N3163">
        <v>27.735703848797002</v>
      </c>
      <c r="O3163">
        <v>41.073533318231</v>
      </c>
      <c r="P3163">
        <v>57.857292781909301</v>
      </c>
    </row>
    <row r="3164" spans="2:16">
      <c r="B3164" t="s">
        <v>49</v>
      </c>
      <c r="C3164" t="s">
        <v>96</v>
      </c>
      <c r="D3164" t="s">
        <v>17</v>
      </c>
      <c r="E3164">
        <v>0.64954337899543402</v>
      </c>
      <c r="F3164">
        <v>0.68669110775291076</v>
      </c>
      <c r="G3164">
        <v>0.68669110775291076</v>
      </c>
      <c r="H3164">
        <v>0.68669110775291076</v>
      </c>
      <c r="I3164">
        <v>0.43302891933028897</v>
      </c>
      <c r="J3164">
        <v>0.21651445966514499</v>
      </c>
      <c r="M3164">
        <v>3.2742502501669599</v>
      </c>
      <c r="N3164">
        <v>3.5987661493880099</v>
      </c>
      <c r="O3164">
        <v>3.77253527951589</v>
      </c>
      <c r="P3164">
        <v>6.8283642629088304</v>
      </c>
    </row>
    <row r="3165" spans="2:16">
      <c r="B3165" t="s">
        <v>49</v>
      </c>
      <c r="C3165" t="s">
        <v>96</v>
      </c>
      <c r="D3165" t="s">
        <v>18</v>
      </c>
      <c r="E3165">
        <v>10.5279680365297</v>
      </c>
      <c r="F3165">
        <v>10.5279680365297</v>
      </c>
      <c r="G3165">
        <v>10.5279680365297</v>
      </c>
      <c r="H3165">
        <v>10.5279680365297</v>
      </c>
      <c r="I3165">
        <v>7.01864535768647</v>
      </c>
      <c r="J3165">
        <v>3.5093226788432301</v>
      </c>
    </row>
    <row r="3166" spans="2:16">
      <c r="B3166" t="s">
        <v>49</v>
      </c>
      <c r="C3166" t="s">
        <v>96</v>
      </c>
      <c r="D3166" t="s">
        <v>19</v>
      </c>
      <c r="E3166">
        <v>6.1676655251141597</v>
      </c>
      <c r="F3166">
        <v>6.1676655251141597</v>
      </c>
      <c r="G3166">
        <v>6.1676655251141597</v>
      </c>
      <c r="H3166">
        <v>6.1676655251141597</v>
      </c>
      <c r="I3166">
        <v>4.1117770167427699</v>
      </c>
      <c r="J3166">
        <v>2.0558885083713898</v>
      </c>
    </row>
    <row r="3167" spans="2:16">
      <c r="B3167" t="s">
        <v>49</v>
      </c>
      <c r="C3167" t="s">
        <v>96</v>
      </c>
      <c r="D3167" t="s">
        <v>20</v>
      </c>
      <c r="E3167">
        <v>45.573059360730603</v>
      </c>
      <c r="F3167">
        <v>45.618284197017132</v>
      </c>
      <c r="G3167">
        <v>45.618284197017132</v>
      </c>
      <c r="H3167">
        <v>45.618284197017132</v>
      </c>
      <c r="I3167">
        <v>30.3820395738204</v>
      </c>
      <c r="J3167">
        <v>15.1910197869102</v>
      </c>
      <c r="M3167">
        <v>23.6429833846843</v>
      </c>
      <c r="N3167">
        <v>23.6429833846843</v>
      </c>
      <c r="O3167">
        <v>25.469582039038599</v>
      </c>
      <c r="P3167">
        <v>34.539621621144597</v>
      </c>
    </row>
    <row r="3168" spans="2:16">
      <c r="B3168" t="s">
        <v>49</v>
      </c>
      <c r="C3168" t="s">
        <v>96</v>
      </c>
      <c r="D3168" t="s">
        <v>21</v>
      </c>
      <c r="E3168">
        <v>1.3070776255707801</v>
      </c>
      <c r="F3168">
        <v>1.3070776255707801</v>
      </c>
      <c r="G3168">
        <v>1.3070776255707801</v>
      </c>
      <c r="H3168">
        <v>1.3070776255707801</v>
      </c>
      <c r="I3168">
        <v>0.87138508371385304</v>
      </c>
      <c r="J3168">
        <v>0.43569254185692702</v>
      </c>
    </row>
    <row r="3169" spans="2:16">
      <c r="B3169" t="s">
        <v>49</v>
      </c>
      <c r="C3169" t="s">
        <v>96</v>
      </c>
      <c r="D3169" t="s">
        <v>22</v>
      </c>
      <c r="E3169">
        <v>2.1621004566209998</v>
      </c>
      <c r="F3169">
        <v>2.1621004566209998</v>
      </c>
      <c r="G3169">
        <v>2.1621004566209998</v>
      </c>
      <c r="H3169">
        <v>2.1621004566209998</v>
      </c>
      <c r="I3169">
        <v>1.441400304414</v>
      </c>
      <c r="J3169">
        <v>0.72070015220700001</v>
      </c>
    </row>
    <row r="3170" spans="2:16">
      <c r="B3170" t="s">
        <v>49</v>
      </c>
      <c r="C3170" t="s">
        <v>96</v>
      </c>
      <c r="D3170" t="s">
        <v>23</v>
      </c>
      <c r="E3170">
        <v>10.690068493150701</v>
      </c>
      <c r="F3170">
        <v>10.690068493150701</v>
      </c>
      <c r="G3170">
        <v>10.690068493150701</v>
      </c>
      <c r="H3170">
        <v>10.690068493150701</v>
      </c>
      <c r="I3170">
        <v>7.1267123287671303</v>
      </c>
      <c r="J3170">
        <v>3.5633561643835701</v>
      </c>
    </row>
    <row r="3171" spans="2:16">
      <c r="B3171" t="s">
        <v>49</v>
      </c>
      <c r="C3171" t="s">
        <v>96</v>
      </c>
      <c r="D3171" t="s">
        <v>24</v>
      </c>
      <c r="E3171">
        <v>54.542808219178099</v>
      </c>
      <c r="F3171">
        <v>55.260187554540856</v>
      </c>
      <c r="G3171">
        <v>55.260187554540856</v>
      </c>
      <c r="H3171">
        <v>55.260187554540856</v>
      </c>
      <c r="I3171">
        <v>37.079251481481457</v>
      </c>
      <c r="J3171">
        <v>18.180936073059399</v>
      </c>
    </row>
    <row r="3172" spans="2:16">
      <c r="B3172" t="s">
        <v>49</v>
      </c>
      <c r="C3172" t="s">
        <v>96</v>
      </c>
      <c r="D3172" t="s">
        <v>25</v>
      </c>
      <c r="E3172">
        <v>42.193185809624197</v>
      </c>
      <c r="F3172">
        <v>72</v>
      </c>
      <c r="G3172">
        <v>72</v>
      </c>
      <c r="H3172">
        <v>72</v>
      </c>
      <c r="I3172">
        <v>28.128790539749499</v>
      </c>
      <c r="J3172">
        <v>14.0643952698747</v>
      </c>
      <c r="K3172">
        <v>2.8640405913240299</v>
      </c>
      <c r="L3172">
        <v>12.983890985121599</v>
      </c>
      <c r="M3172">
        <v>11.326124217902301</v>
      </c>
      <c r="N3172">
        <v>14.0785305128673</v>
      </c>
      <c r="O3172">
        <v>16.3108082091847</v>
      </c>
      <c r="P3172">
        <v>19.549413888391602</v>
      </c>
    </row>
    <row r="3173" spans="2:16">
      <c r="B3173" t="s">
        <v>49</v>
      </c>
      <c r="C3173" t="s">
        <v>96</v>
      </c>
      <c r="D3173" t="s">
        <v>26</v>
      </c>
      <c r="E3173">
        <v>11.6794140030441</v>
      </c>
      <c r="F3173">
        <v>11.6794140030441</v>
      </c>
      <c r="G3173">
        <v>11.6794140030441</v>
      </c>
      <c r="H3173">
        <v>11.6794140030441</v>
      </c>
      <c r="I3173">
        <v>7.7862760020293997</v>
      </c>
      <c r="J3173">
        <v>3.8931380010146999</v>
      </c>
    </row>
    <row r="3174" spans="2:16">
      <c r="B3174" t="s">
        <v>49</v>
      </c>
      <c r="C3174" t="s">
        <v>96</v>
      </c>
      <c r="D3174" t="s">
        <v>27</v>
      </c>
      <c r="E3174">
        <v>25.965981735159801</v>
      </c>
      <c r="F3174">
        <v>65</v>
      </c>
      <c r="G3174">
        <v>65</v>
      </c>
      <c r="H3174">
        <v>65</v>
      </c>
      <c r="I3174">
        <v>17.310654490106501</v>
      </c>
      <c r="J3174">
        <v>8.6553272450532699</v>
      </c>
      <c r="L3174">
        <v>8.3700423413182801</v>
      </c>
      <c r="M3174">
        <v>8.3700423413182801</v>
      </c>
      <c r="N3174">
        <v>8.3203825706130807</v>
      </c>
      <c r="O3174">
        <v>10.1074515317109</v>
      </c>
      <c r="P3174">
        <v>11.0502545531522</v>
      </c>
    </row>
    <row r="3175" spans="2:16">
      <c r="B3175" t="s">
        <v>49</v>
      </c>
      <c r="C3175" t="s">
        <v>96</v>
      </c>
      <c r="D3175" t="s">
        <v>28</v>
      </c>
      <c r="E3175">
        <v>9.9372146118721396</v>
      </c>
      <c r="F3175">
        <v>9.9372146118721396</v>
      </c>
      <c r="G3175">
        <v>9.9372146118721396</v>
      </c>
      <c r="H3175">
        <v>9.9372146118721396</v>
      </c>
      <c r="I3175">
        <v>6.6248097412480904</v>
      </c>
      <c r="J3175">
        <v>3.3124048706240501</v>
      </c>
      <c r="N3175">
        <v>0.224458726748299</v>
      </c>
      <c r="O3175">
        <v>0.224458726748299</v>
      </c>
      <c r="P3175">
        <v>0.22442990701735699</v>
      </c>
    </row>
    <row r="3176" spans="2:16">
      <c r="B3176" t="s">
        <v>49</v>
      </c>
      <c r="C3176" t="s">
        <v>96</v>
      </c>
      <c r="D3176" t="s">
        <v>29</v>
      </c>
      <c r="E3176">
        <v>66.615867579908695</v>
      </c>
      <c r="F3176">
        <v>67.040053766211756</v>
      </c>
      <c r="G3176">
        <v>67.458606190932841</v>
      </c>
      <c r="H3176">
        <v>67.627957997183231</v>
      </c>
      <c r="I3176">
        <v>45.196322689816199</v>
      </c>
      <c r="J3176">
        <v>22.2052891933029</v>
      </c>
      <c r="L3176">
        <v>46.664208677803799</v>
      </c>
      <c r="M3176">
        <v>46.871636539986802</v>
      </c>
      <c r="N3176">
        <v>0.20742786218303899</v>
      </c>
      <c r="O3176">
        <v>7.7889060041918903</v>
      </c>
      <c r="P3176">
        <v>7.7889060041918903</v>
      </c>
    </row>
    <row r="3177" spans="2:16">
      <c r="B3177" t="s">
        <v>49</v>
      </c>
      <c r="C3177" t="s">
        <v>96</v>
      </c>
      <c r="D3177" t="s">
        <v>30</v>
      </c>
      <c r="E3177">
        <v>44.902397260274</v>
      </c>
      <c r="F3177">
        <v>44.902397260274</v>
      </c>
      <c r="G3177">
        <v>65</v>
      </c>
      <c r="H3177">
        <v>65</v>
      </c>
      <c r="I3177">
        <v>39.16408859087754</v>
      </c>
      <c r="J3177">
        <v>14.967465753424699</v>
      </c>
    </row>
    <row r="3178" spans="2:16">
      <c r="B3178" t="s">
        <v>49</v>
      </c>
      <c r="C3178" t="s">
        <v>97</v>
      </c>
      <c r="D3178" t="s">
        <v>16</v>
      </c>
      <c r="E3178">
        <v>0.30422374429223698</v>
      </c>
      <c r="F3178">
        <v>0.30422374429223698</v>
      </c>
      <c r="G3178">
        <v>0.30422374429223698</v>
      </c>
      <c r="H3178">
        <v>0.30382374429223702</v>
      </c>
      <c r="I3178">
        <v>0.30342374429223701</v>
      </c>
      <c r="J3178">
        <v>1.4589058680348712</v>
      </c>
      <c r="K3178">
        <v>7.0131101437058376</v>
      </c>
      <c r="L3178">
        <v>7.0127101437058403</v>
      </c>
      <c r="M3178">
        <v>7.0123101437058404</v>
      </c>
      <c r="N3178">
        <v>7.0119101437058404</v>
      </c>
      <c r="O3178">
        <v>7.0115101437058396</v>
      </c>
      <c r="P3178">
        <v>7.0111101437058396</v>
      </c>
    </row>
    <row r="3179" spans="2:16">
      <c r="B3179" t="s">
        <v>49</v>
      </c>
      <c r="C3179" t="s">
        <v>97</v>
      </c>
      <c r="D3179" t="s">
        <v>17</v>
      </c>
      <c r="E3179">
        <v>6.2785388127853904E-3</v>
      </c>
      <c r="F3179">
        <v>6.2785388127853904E-3</v>
      </c>
      <c r="G3179">
        <v>2.9999999999999978</v>
      </c>
      <c r="H3179">
        <v>2.9996000000000032</v>
      </c>
      <c r="I3179">
        <v>2.9991999999999988</v>
      </c>
      <c r="J3179">
        <v>14.417039705022983</v>
      </c>
      <c r="K3179">
        <v>14.416639705022984</v>
      </c>
      <c r="L3179">
        <v>14.41623970502291</v>
      </c>
      <c r="M3179">
        <v>14.415839705022911</v>
      </c>
      <c r="N3179">
        <v>14.415439705022999</v>
      </c>
      <c r="O3179">
        <v>14.415039705023</v>
      </c>
      <c r="P3179">
        <v>14.414639705022999</v>
      </c>
    </row>
    <row r="3180" spans="2:16">
      <c r="B3180" t="s">
        <v>49</v>
      </c>
      <c r="C3180" t="s">
        <v>97</v>
      </c>
      <c r="D3180" t="s">
        <v>18</v>
      </c>
      <c r="E3180">
        <v>9.7031963470319595E-3</v>
      </c>
      <c r="F3180">
        <v>9.7031963470319612E-3</v>
      </c>
      <c r="G3180">
        <v>9.7031963470319595E-3</v>
      </c>
      <c r="H3180">
        <v>1.1497223909675194</v>
      </c>
      <c r="I3180">
        <v>7.1191780038024062</v>
      </c>
      <c r="J3180">
        <v>34.22106693676438</v>
      </c>
      <c r="K3180">
        <v>64.513856377838891</v>
      </c>
      <c r="L3180">
        <v>64.513456377838907</v>
      </c>
      <c r="M3180">
        <v>64.513056377838893</v>
      </c>
      <c r="N3180">
        <v>64.512656377838894</v>
      </c>
      <c r="O3180">
        <v>64.512256377838895</v>
      </c>
      <c r="P3180">
        <v>64.51185637783891</v>
      </c>
    </row>
    <row r="3181" spans="2:16">
      <c r="B3181" t="s">
        <v>49</v>
      </c>
      <c r="C3181" t="s">
        <v>97</v>
      </c>
      <c r="D3181" t="s">
        <v>19</v>
      </c>
      <c r="F3181">
        <v>0.22</v>
      </c>
      <c r="G3181">
        <v>7</v>
      </c>
      <c r="H3181">
        <v>47.662125806657301</v>
      </c>
      <c r="I3181">
        <v>47.661725806657302</v>
      </c>
      <c r="J3181">
        <v>229.10213668784118</v>
      </c>
      <c r="K3181">
        <v>1101.255054667753</v>
      </c>
      <c r="L3181">
        <v>1101.254654667754</v>
      </c>
      <c r="M3181">
        <v>1101.2542546677541</v>
      </c>
      <c r="N3181">
        <v>1101.253854667754</v>
      </c>
      <c r="O3181">
        <v>1101.2534546677539</v>
      </c>
      <c r="P3181">
        <v>1101.253054667754</v>
      </c>
    </row>
    <row r="3182" spans="2:16">
      <c r="B3182" t="s">
        <v>49</v>
      </c>
      <c r="C3182" t="s">
        <v>97</v>
      </c>
      <c r="D3182" t="s">
        <v>20</v>
      </c>
      <c r="G3182">
        <v>5.6260603980782399E-2</v>
      </c>
      <c r="H3182">
        <v>5.6260603980782399E-2</v>
      </c>
      <c r="I3182">
        <v>5.5860603980782401E-2</v>
      </c>
      <c r="J3182">
        <v>5.5060602780782397E-2</v>
      </c>
      <c r="K3182">
        <v>0.26506686857559497</v>
      </c>
      <c r="L3182">
        <v>0.26466686857559502</v>
      </c>
      <c r="M3182">
        <v>0.264266868575595</v>
      </c>
      <c r="N3182">
        <v>0.26386686857559499</v>
      </c>
      <c r="O3182">
        <v>0.26346686857559498</v>
      </c>
      <c r="P3182">
        <v>0.26306686857559503</v>
      </c>
    </row>
    <row r="3183" spans="2:16">
      <c r="B3183" t="s">
        <v>49</v>
      </c>
      <c r="C3183" t="s">
        <v>97</v>
      </c>
      <c r="D3183" t="s">
        <v>21</v>
      </c>
      <c r="G3183">
        <v>2</v>
      </c>
      <c r="H3183">
        <v>3.3059871834922498</v>
      </c>
      <c r="I3183">
        <v>3.3055871834922508</v>
      </c>
      <c r="J3183">
        <v>15.889790316734214</v>
      </c>
      <c r="K3183">
        <v>56.078278602984412</v>
      </c>
      <c r="L3183">
        <v>56.077878602984384</v>
      </c>
      <c r="M3183">
        <v>56.077478602984385</v>
      </c>
      <c r="N3183">
        <v>56.077078602984372</v>
      </c>
      <c r="O3183">
        <v>56.076678602984401</v>
      </c>
      <c r="P3183">
        <v>56.076278602984402</v>
      </c>
    </row>
    <row r="3184" spans="2:16">
      <c r="B3184" t="s">
        <v>49</v>
      </c>
      <c r="C3184" t="s">
        <v>97</v>
      </c>
      <c r="D3184" t="s">
        <v>22</v>
      </c>
      <c r="J3184">
        <v>4.0000000000000002E-4</v>
      </c>
      <c r="K3184">
        <v>2.3227313556979101E-3</v>
      </c>
      <c r="L3184">
        <v>2.1470061702930699E-3</v>
      </c>
      <c r="M3184">
        <v>1.74700617029307E-3</v>
      </c>
      <c r="N3184">
        <v>1.34700617029307E-3</v>
      </c>
      <c r="O3184">
        <v>1.05312529243392E-3</v>
      </c>
      <c r="P3184">
        <v>6.53125292433921E-4</v>
      </c>
    </row>
    <row r="3185" spans="2:16">
      <c r="B3185" t="s">
        <v>49</v>
      </c>
      <c r="C3185" t="s">
        <v>97</v>
      </c>
      <c r="D3185" t="s">
        <v>23</v>
      </c>
      <c r="F3185">
        <v>0.14000000000000001</v>
      </c>
      <c r="G3185">
        <v>0.32831530542210002</v>
      </c>
      <c r="H3185">
        <v>4.9995849999999997</v>
      </c>
      <c r="I3185">
        <v>4.9991849999999998</v>
      </c>
      <c r="J3185">
        <v>24.030624381086671</v>
      </c>
      <c r="K3185">
        <v>115.51148748628501</v>
      </c>
      <c r="L3185">
        <v>115.51108748628501</v>
      </c>
      <c r="M3185">
        <v>115.51068748628499</v>
      </c>
      <c r="N3185">
        <v>115.51028748628499</v>
      </c>
      <c r="O3185">
        <v>115.509887486285</v>
      </c>
      <c r="P3185">
        <v>115.509487486285</v>
      </c>
    </row>
    <row r="3186" spans="2:16">
      <c r="B3186" t="s">
        <v>49</v>
      </c>
      <c r="C3186" t="s">
        <v>97</v>
      </c>
      <c r="D3186" t="s">
        <v>24</v>
      </c>
      <c r="F3186">
        <v>2.15</v>
      </c>
      <c r="G3186">
        <v>7</v>
      </c>
      <c r="H3186">
        <v>7</v>
      </c>
      <c r="I3186">
        <v>6.9995999999999992</v>
      </c>
      <c r="J3186">
        <v>33.646275993357797</v>
      </c>
      <c r="K3186">
        <v>33.645875993357798</v>
      </c>
      <c r="L3186">
        <v>33.645475993357799</v>
      </c>
      <c r="M3186">
        <v>33.645075993357779</v>
      </c>
      <c r="N3186">
        <v>33.644675993357801</v>
      </c>
      <c r="O3186">
        <v>33.644275993357802</v>
      </c>
      <c r="P3186">
        <v>33.643875993357803</v>
      </c>
    </row>
    <row r="3187" spans="2:16">
      <c r="B3187" t="s">
        <v>49</v>
      </c>
      <c r="C3187" t="s">
        <v>97</v>
      </c>
      <c r="D3187" t="s">
        <v>25</v>
      </c>
      <c r="E3187">
        <v>5.7077625570776296E-4</v>
      </c>
      <c r="F3187">
        <v>5.7077625570776263E-4</v>
      </c>
      <c r="G3187">
        <v>0.11252120796156452</v>
      </c>
      <c r="H3187">
        <v>0.11244162473558139</v>
      </c>
      <c r="I3187">
        <v>0.11204162473558195</v>
      </c>
      <c r="J3187">
        <v>0.53896486255610521</v>
      </c>
      <c r="K3187">
        <v>2.5911116021401002</v>
      </c>
      <c r="L3187">
        <v>2.5907116021401002</v>
      </c>
      <c r="M3187">
        <v>2.5903116021400998</v>
      </c>
      <c r="N3187">
        <v>2.5899116021400999</v>
      </c>
      <c r="O3187">
        <v>2.5895116021400999</v>
      </c>
      <c r="P3187">
        <v>2.5891116021400999</v>
      </c>
    </row>
    <row r="3188" spans="2:16">
      <c r="B3188" t="s">
        <v>49</v>
      </c>
      <c r="C3188" t="s">
        <v>97</v>
      </c>
      <c r="D3188" t="s">
        <v>26</v>
      </c>
      <c r="G3188">
        <v>5.6260603980782399E-2</v>
      </c>
      <c r="H3188">
        <v>5.6260603980782399E-2</v>
      </c>
      <c r="I3188">
        <v>5.5860603980782401E-2</v>
      </c>
      <c r="J3188">
        <v>5.5060602780782397E-2</v>
      </c>
      <c r="K3188">
        <v>5.46606027807824E-2</v>
      </c>
      <c r="L3188">
        <v>5.4260602780782402E-2</v>
      </c>
      <c r="M3188">
        <v>5.3860602780782398E-2</v>
      </c>
      <c r="N3188">
        <v>5.34606027807824E-2</v>
      </c>
      <c r="O3188">
        <v>5.30606027807825E-2</v>
      </c>
      <c r="P3188">
        <v>5.266060278078246E-2</v>
      </c>
    </row>
    <row r="3189" spans="2:16">
      <c r="B3189" t="s">
        <v>49</v>
      </c>
      <c r="C3189" t="s">
        <v>97</v>
      </c>
      <c r="D3189" t="s">
        <v>27</v>
      </c>
      <c r="J3189">
        <v>4.0000000000000002E-4</v>
      </c>
      <c r="K3189">
        <v>2.3227313556979101E-3</v>
      </c>
      <c r="L3189">
        <v>2.1470061702930699E-3</v>
      </c>
      <c r="M3189">
        <v>1.74700617029307E-3</v>
      </c>
      <c r="N3189">
        <v>1.34700617029307E-3</v>
      </c>
      <c r="O3189">
        <v>1.05312529243392E-3</v>
      </c>
      <c r="P3189">
        <v>6.53125292433921E-4</v>
      </c>
    </row>
    <row r="3190" spans="2:16">
      <c r="B3190" t="s">
        <v>49</v>
      </c>
      <c r="C3190" t="s">
        <v>97</v>
      </c>
      <c r="D3190" t="s">
        <v>28</v>
      </c>
      <c r="E3190">
        <v>5.7077625570776296E-4</v>
      </c>
      <c r="F3190">
        <v>0.44999999999999996</v>
      </c>
      <c r="G3190">
        <v>0.69362388469457847</v>
      </c>
      <c r="H3190">
        <v>0.69354430146859536</v>
      </c>
      <c r="I3190">
        <v>0.69314430146859529</v>
      </c>
      <c r="J3190">
        <v>3.3322257061424829</v>
      </c>
      <c r="K3190">
        <v>16.017837123656921</v>
      </c>
      <c r="L3190">
        <v>16.017437123656919</v>
      </c>
      <c r="M3190">
        <v>16.01703712365692</v>
      </c>
      <c r="N3190">
        <v>16.01663712365696</v>
      </c>
      <c r="O3190">
        <v>16.016237123656961</v>
      </c>
      <c r="P3190">
        <v>16.015837123656958</v>
      </c>
    </row>
    <row r="3191" spans="2:16">
      <c r="B3191" t="s">
        <v>49</v>
      </c>
      <c r="C3191" t="s">
        <v>97</v>
      </c>
      <c r="D3191" t="s">
        <v>29</v>
      </c>
      <c r="E3191">
        <v>0.24931506849315099</v>
      </c>
      <c r="F3191">
        <v>1.1499999999999999</v>
      </c>
      <c r="G3191">
        <v>7.9999999999999973</v>
      </c>
      <c r="H3191">
        <v>9.999569999999995</v>
      </c>
      <c r="I3191">
        <v>27.210537803701818</v>
      </c>
      <c r="J3191">
        <v>130.79678560145203</v>
      </c>
      <c r="K3191">
        <v>628.71810225102502</v>
      </c>
      <c r="L3191">
        <v>628.717702251025</v>
      </c>
      <c r="M3191">
        <v>628.71730225102499</v>
      </c>
      <c r="N3191">
        <v>628.71690225102498</v>
      </c>
      <c r="O3191">
        <v>628.71650225102508</v>
      </c>
      <c r="P3191">
        <v>628.71610225102495</v>
      </c>
    </row>
    <row r="3192" spans="2:16">
      <c r="B3192" t="s">
        <v>49</v>
      </c>
      <c r="C3192" t="s">
        <v>97</v>
      </c>
      <c r="D3192" t="s">
        <v>30</v>
      </c>
      <c r="E3192">
        <v>0.75811872146118697</v>
      </c>
      <c r="F3192">
        <v>9.5</v>
      </c>
      <c r="G3192">
        <v>68</v>
      </c>
      <c r="H3192">
        <v>67.999599999999973</v>
      </c>
      <c r="I3192">
        <v>67.999199999999945</v>
      </c>
      <c r="J3192">
        <v>326.86088500593343</v>
      </c>
      <c r="K3192">
        <v>1134.0443841641181</v>
      </c>
      <c r="L3192">
        <v>1134.043984164118</v>
      </c>
      <c r="M3192">
        <v>1134.0435841641179</v>
      </c>
      <c r="N3192">
        <v>1134.043184164118</v>
      </c>
      <c r="O3192">
        <v>1134.0427841641181</v>
      </c>
      <c r="P3192">
        <v>1134.0423841641179</v>
      </c>
    </row>
    <row r="3193" spans="2:16">
      <c r="B3193" t="s">
        <v>49</v>
      </c>
      <c r="C3193" t="s">
        <v>98</v>
      </c>
      <c r="D3193" t="s">
        <v>16</v>
      </c>
      <c r="J3193">
        <v>4.0000000000000002E-4</v>
      </c>
      <c r="K3193">
        <v>2.3227313556979101E-3</v>
      </c>
      <c r="L3193">
        <v>2.1470061702930699E-3</v>
      </c>
      <c r="M3193">
        <v>1.74700617029307E-3</v>
      </c>
      <c r="N3193">
        <v>1.34700617029307E-3</v>
      </c>
      <c r="O3193">
        <v>1.05312529243392E-3</v>
      </c>
      <c r="P3193">
        <v>6.53125292433921E-4</v>
      </c>
    </row>
    <row r="3194" spans="2:16">
      <c r="B3194" t="s">
        <v>49</v>
      </c>
      <c r="C3194" t="s">
        <v>98</v>
      </c>
      <c r="D3194" t="s">
        <v>17</v>
      </c>
      <c r="H3194">
        <v>1.599994E-3</v>
      </c>
      <c r="I3194">
        <v>1.599994E-3</v>
      </c>
      <c r="J3194">
        <v>8.0908965818213205E-3</v>
      </c>
      <c r="K3194">
        <v>7.6908965818213203E-3</v>
      </c>
      <c r="L3194">
        <v>7.2908965818213201E-3</v>
      </c>
      <c r="M3194">
        <v>6.8908965818213199E-3</v>
      </c>
      <c r="N3194">
        <v>6.4908965818213198E-3</v>
      </c>
      <c r="O3194">
        <v>6.0908965818213196E-3</v>
      </c>
      <c r="P3194">
        <v>5.6908965818213203E-3</v>
      </c>
    </row>
    <row r="3195" spans="2:16">
      <c r="B3195" t="s">
        <v>49</v>
      </c>
      <c r="C3195" t="s">
        <v>98</v>
      </c>
      <c r="D3195" t="s">
        <v>18</v>
      </c>
      <c r="J3195">
        <v>4.0000000000000002E-4</v>
      </c>
      <c r="K3195">
        <v>4.0000000000000002E-4</v>
      </c>
      <c r="L3195">
        <v>2.2427481459515601E-4</v>
      </c>
    </row>
    <row r="3196" spans="2:16">
      <c r="B3196" t="s">
        <v>49</v>
      </c>
      <c r="C3196" t="s">
        <v>98</v>
      </c>
      <c r="D3196" t="s">
        <v>19</v>
      </c>
      <c r="H3196">
        <v>4.9599850000000001E-2</v>
      </c>
      <c r="I3196">
        <v>4.9599850000000001E-2</v>
      </c>
      <c r="J3196">
        <v>0.23881796708228301</v>
      </c>
      <c r="K3196">
        <v>1.14835698403284</v>
      </c>
      <c r="L3196">
        <v>1.1479569840328401</v>
      </c>
      <c r="M3196">
        <v>1.1475569840328399</v>
      </c>
      <c r="N3196">
        <v>1.1471569840328399</v>
      </c>
      <c r="O3196">
        <v>1.14675698403284</v>
      </c>
      <c r="P3196">
        <v>1.14635698403284</v>
      </c>
    </row>
    <row r="3197" spans="2:16">
      <c r="B3197" t="s">
        <v>49</v>
      </c>
      <c r="C3197" t="s">
        <v>98</v>
      </c>
      <c r="D3197" t="s">
        <v>21</v>
      </c>
      <c r="E3197">
        <v>11.1111111111111</v>
      </c>
      <c r="F3197">
        <v>11.1111111111111</v>
      </c>
      <c r="G3197">
        <v>11.1111111111111</v>
      </c>
      <c r="H3197">
        <v>11.110711111111099</v>
      </c>
      <c r="I3197">
        <v>11.1103111111111</v>
      </c>
      <c r="J3197">
        <v>53.405758862230599</v>
      </c>
      <c r="K3197">
        <v>185.57658777376199</v>
      </c>
      <c r="L3197">
        <v>185.576187773762</v>
      </c>
      <c r="M3197">
        <v>185.57578777376199</v>
      </c>
      <c r="N3197">
        <v>185.575387773762</v>
      </c>
      <c r="O3197">
        <v>185.57498777376199</v>
      </c>
      <c r="P3197">
        <v>185.574587773762</v>
      </c>
    </row>
    <row r="3198" spans="2:16">
      <c r="B3198" t="s">
        <v>49</v>
      </c>
      <c r="C3198" t="s">
        <v>98</v>
      </c>
      <c r="D3198" t="s">
        <v>22</v>
      </c>
      <c r="J3198">
        <v>4.0000000000000002E-4</v>
      </c>
      <c r="K3198">
        <v>2.3227313556979101E-3</v>
      </c>
      <c r="L3198">
        <v>2.1470061702930699E-3</v>
      </c>
      <c r="M3198">
        <v>1.74700617029307E-3</v>
      </c>
      <c r="N3198">
        <v>1.34700617029307E-3</v>
      </c>
      <c r="O3198">
        <v>1.05312529243392E-3</v>
      </c>
      <c r="P3198">
        <v>6.53125292433921E-4</v>
      </c>
    </row>
    <row r="3199" spans="2:16">
      <c r="B3199" t="s">
        <v>49</v>
      </c>
      <c r="C3199" t="s">
        <v>98</v>
      </c>
      <c r="D3199" t="s">
        <v>23</v>
      </c>
      <c r="J3199">
        <v>4.0000000000000002E-4</v>
      </c>
      <c r="K3199">
        <v>2.3227313556979101E-3</v>
      </c>
      <c r="L3199">
        <v>1.15649710211578E-2</v>
      </c>
      <c r="M3199">
        <v>1.11649710211578E-2</v>
      </c>
      <c r="N3199">
        <v>1.0764971021157799E-2</v>
      </c>
      <c r="O3199">
        <v>1.03649710211578E-2</v>
      </c>
      <c r="P3199">
        <v>9.9649710211577609E-3</v>
      </c>
    </row>
    <row r="3200" spans="2:16">
      <c r="B3200" t="s">
        <v>49</v>
      </c>
      <c r="C3200" t="s">
        <v>98</v>
      </c>
      <c r="D3200" t="s">
        <v>24</v>
      </c>
      <c r="J3200">
        <v>4.0000000000000002E-4</v>
      </c>
      <c r="K3200">
        <v>4.0000000000000002E-4</v>
      </c>
      <c r="L3200">
        <v>2.2427481459515601E-4</v>
      </c>
    </row>
    <row r="3201" spans="2:16">
      <c r="B3201" t="s">
        <v>49</v>
      </c>
      <c r="C3201" t="s">
        <v>98</v>
      </c>
      <c r="D3201" t="s">
        <v>25</v>
      </c>
      <c r="J3201">
        <v>4.0000000000000002E-4</v>
      </c>
      <c r="K3201">
        <v>2.3227313556979101E-3</v>
      </c>
      <c r="L3201">
        <v>2.1470061702930699E-3</v>
      </c>
      <c r="M3201">
        <v>1.74700617029307E-3</v>
      </c>
      <c r="N3201">
        <v>1.34700617029307E-3</v>
      </c>
      <c r="O3201">
        <v>1.05312529243392E-3</v>
      </c>
      <c r="P3201">
        <v>6.53125292433921E-4</v>
      </c>
    </row>
    <row r="3202" spans="2:16">
      <c r="B3202" t="s">
        <v>49</v>
      </c>
      <c r="C3202" t="s">
        <v>98</v>
      </c>
      <c r="D3202" t="s">
        <v>27</v>
      </c>
      <c r="J3202">
        <v>4.0000000000000002E-4</v>
      </c>
      <c r="K3202">
        <v>4.0000000000000002E-4</v>
      </c>
      <c r="L3202">
        <v>2.2427481459515601E-4</v>
      </c>
    </row>
    <row r="3203" spans="2:16">
      <c r="B3203" t="s">
        <v>49</v>
      </c>
      <c r="C3203" t="s">
        <v>98</v>
      </c>
      <c r="D3203" t="s">
        <v>28</v>
      </c>
      <c r="J3203">
        <v>4.0000000000000002E-4</v>
      </c>
      <c r="K3203">
        <v>4.0000000000000002E-4</v>
      </c>
      <c r="L3203">
        <v>2.2427481459515601E-4</v>
      </c>
    </row>
    <row r="3204" spans="2:16">
      <c r="B3204" t="s">
        <v>49</v>
      </c>
      <c r="C3204" t="s">
        <v>98</v>
      </c>
      <c r="D3204" t="s">
        <v>29</v>
      </c>
      <c r="E3204">
        <v>0.1</v>
      </c>
      <c r="F3204">
        <v>9.9999999999999978E-2</v>
      </c>
      <c r="G3204">
        <v>0.1</v>
      </c>
      <c r="H3204">
        <v>9.9599999999999994E-2</v>
      </c>
      <c r="I3204">
        <v>9.920000000000001E-2</v>
      </c>
      <c r="J3204">
        <v>0.4772373762130831</v>
      </c>
      <c r="K3204">
        <v>2.2943981683897401</v>
      </c>
      <c r="L3204">
        <v>2.2939981683897401</v>
      </c>
      <c r="M3204">
        <v>2.2935981683897402</v>
      </c>
      <c r="N3204">
        <v>2.2931981683897402</v>
      </c>
      <c r="O3204">
        <v>2.2927981683897398</v>
      </c>
      <c r="P3204">
        <v>2.2923981683897399</v>
      </c>
    </row>
    <row r="3205" spans="2:16">
      <c r="B3205" t="s">
        <v>49</v>
      </c>
      <c r="C3205" t="s">
        <v>98</v>
      </c>
      <c r="D3205" t="s">
        <v>30</v>
      </c>
      <c r="E3205">
        <v>1.2999999999999999E-2</v>
      </c>
      <c r="F3205">
        <v>1.2999999999999968E-2</v>
      </c>
      <c r="G3205">
        <v>1.038400000000002</v>
      </c>
      <c r="H3205">
        <v>1.7995946000000003</v>
      </c>
      <c r="I3205">
        <v>1.7991945999999968</v>
      </c>
      <c r="J3205">
        <v>8.6488196810559135</v>
      </c>
      <c r="K3205">
        <v>8.6484196810559109</v>
      </c>
      <c r="L3205">
        <v>8.64801968105591</v>
      </c>
      <c r="M3205">
        <v>8.6476196810559092</v>
      </c>
      <c r="N3205">
        <v>8.6472196810559101</v>
      </c>
      <c r="O3205">
        <v>8.6468196810559093</v>
      </c>
      <c r="P3205">
        <v>8.6464196810559102</v>
      </c>
    </row>
    <row r="3206" spans="2:16">
      <c r="B3206" t="s">
        <v>49</v>
      </c>
      <c r="C3206" t="s">
        <v>103</v>
      </c>
      <c r="D3206" t="s">
        <v>18</v>
      </c>
      <c r="E3206">
        <v>1.76940639269406E-2</v>
      </c>
      <c r="F3206">
        <v>1.70772939255713E-2</v>
      </c>
      <c r="G3206">
        <v>1.55353689221481E-2</v>
      </c>
      <c r="H3206">
        <v>1.3068288916671E-2</v>
      </c>
      <c r="I3206">
        <v>8.7121926111140002E-3</v>
      </c>
      <c r="J3206">
        <v>4.3560963055570001E-3</v>
      </c>
    </row>
    <row r="3207" spans="2:16">
      <c r="B3207" t="s">
        <v>49</v>
      </c>
      <c r="C3207" t="s">
        <v>103</v>
      </c>
      <c r="D3207" t="s">
        <v>30</v>
      </c>
      <c r="E3207">
        <v>0.30479452054794498</v>
      </c>
      <c r="F3207">
        <v>0.29417015987919698</v>
      </c>
      <c r="G3207">
        <v>0.26760925820732601</v>
      </c>
      <c r="H3207">
        <v>0.225111815532332</v>
      </c>
      <c r="I3207">
        <v>0.15007454368822101</v>
      </c>
      <c r="J3207">
        <v>7.5037271844110701E-2</v>
      </c>
    </row>
    <row r="3208" spans="2:16">
      <c r="B3208" t="s">
        <v>49</v>
      </c>
      <c r="C3208" t="s">
        <v>99</v>
      </c>
      <c r="D3208" t="s">
        <v>16</v>
      </c>
      <c r="E3208">
        <v>0.47488584474885798</v>
      </c>
      <c r="F3208">
        <v>1.0413832775112291</v>
      </c>
      <c r="G3208">
        <v>0.99999999999999911</v>
      </c>
      <c r="H3208">
        <v>0.93378675598203209</v>
      </c>
      <c r="I3208">
        <v>1.521440229375066</v>
      </c>
      <c r="J3208">
        <v>7.3137020870991822</v>
      </c>
      <c r="K3208">
        <v>35.156110822747202</v>
      </c>
      <c r="L3208">
        <v>168.98979155821701</v>
      </c>
      <c r="M3208">
        <v>436.23591211165598</v>
      </c>
      <c r="N3208">
        <v>578.75970167346202</v>
      </c>
      <c r="O3208">
        <v>754.36485690571703</v>
      </c>
      <c r="P3208">
        <v>975.18288007321598</v>
      </c>
    </row>
    <row r="3209" spans="2:16">
      <c r="B3209" t="s">
        <v>49</v>
      </c>
      <c r="C3209" t="s">
        <v>99</v>
      </c>
      <c r="D3209" t="s">
        <v>17</v>
      </c>
      <c r="E3209">
        <v>0.85445205479452002</v>
      </c>
      <c r="F3209">
        <v>3.074460055810472</v>
      </c>
      <c r="G3209">
        <v>3.0000000000000018</v>
      </c>
      <c r="H3209">
        <v>2.8808639107032499</v>
      </c>
      <c r="I3209">
        <v>4.6930237446215664</v>
      </c>
      <c r="J3209">
        <v>22.558959767046773</v>
      </c>
      <c r="K3209">
        <v>49.789797865425598</v>
      </c>
      <c r="L3209">
        <v>76.211350675885711</v>
      </c>
      <c r="M3209">
        <v>75.219569558512902</v>
      </c>
      <c r="N3209">
        <v>73.622507369184106</v>
      </c>
      <c r="O3209">
        <v>104.555549865396</v>
      </c>
      <c r="P3209">
        <v>113.672742503688</v>
      </c>
    </row>
    <row r="3210" spans="2:16">
      <c r="B3210" t="s">
        <v>49</v>
      </c>
      <c r="C3210" t="s">
        <v>99</v>
      </c>
      <c r="D3210" t="s">
        <v>18</v>
      </c>
      <c r="E3210">
        <v>0.83961187214611899</v>
      </c>
      <c r="F3210">
        <v>4.6522474517522907</v>
      </c>
      <c r="G3210">
        <v>5.9999999999999964</v>
      </c>
      <c r="H3210">
        <v>5.8829330745788058</v>
      </c>
      <c r="I3210">
        <v>9.5830780748727147</v>
      </c>
      <c r="J3210">
        <v>46.064611746647458</v>
      </c>
      <c r="K3210">
        <v>186.96050373098399</v>
      </c>
      <c r="L3210">
        <v>361.79368049873602</v>
      </c>
      <c r="M3210">
        <v>279.88653158476501</v>
      </c>
      <c r="N3210">
        <v>164.88666928717001</v>
      </c>
      <c r="O3210">
        <v>225.82700389930801</v>
      </c>
      <c r="P3210">
        <v>399.19970780613801</v>
      </c>
    </row>
    <row r="3211" spans="2:16">
      <c r="B3211" t="s">
        <v>49</v>
      </c>
      <c r="C3211" t="s">
        <v>99</v>
      </c>
      <c r="D3211" t="s">
        <v>19</v>
      </c>
      <c r="F3211">
        <v>44.223670504200001</v>
      </c>
      <c r="G3211">
        <v>44.223670504200001</v>
      </c>
      <c r="H3211">
        <v>155.41696201308301</v>
      </c>
      <c r="I3211">
        <v>253.158254333185</v>
      </c>
      <c r="J3211">
        <v>1216.8886839004099</v>
      </c>
      <c r="K3211">
        <v>1519.8377057274499</v>
      </c>
      <c r="L3211">
        <v>1919.92305358062</v>
      </c>
      <c r="M3211">
        <v>1866.8515881589401</v>
      </c>
      <c r="N3211">
        <v>1804.6008169386901</v>
      </c>
      <c r="O3211">
        <v>1969.2556653531899</v>
      </c>
      <c r="P3211">
        <v>2253.4321969426401</v>
      </c>
    </row>
    <row r="3212" spans="2:16">
      <c r="B3212" t="s">
        <v>49</v>
      </c>
      <c r="C3212" t="s">
        <v>99</v>
      </c>
      <c r="D3212" t="s">
        <v>20</v>
      </c>
      <c r="E3212">
        <v>0.212899543378995</v>
      </c>
      <c r="F3212">
        <v>4.0185528395573185</v>
      </c>
      <c r="G3212">
        <v>4</v>
      </c>
      <c r="H3212">
        <v>15.256048921228441</v>
      </c>
      <c r="I3212">
        <v>24.850896113642893</v>
      </c>
      <c r="J3212">
        <v>119.45439293723135</v>
      </c>
      <c r="K3212">
        <v>404.98537438949501</v>
      </c>
      <c r="L3212">
        <v>555.92588419210597</v>
      </c>
      <c r="M3212">
        <v>377.20499673863401</v>
      </c>
      <c r="N3212">
        <v>315.90657209657502</v>
      </c>
      <c r="O3212">
        <v>343.46846988253799</v>
      </c>
      <c r="P3212">
        <v>432.07410385002697</v>
      </c>
    </row>
    <row r="3213" spans="2:16">
      <c r="B3213" t="s">
        <v>49</v>
      </c>
      <c r="C3213" t="s">
        <v>99</v>
      </c>
      <c r="D3213" t="s">
        <v>21</v>
      </c>
      <c r="E3213">
        <v>9.4748858447488593E-2</v>
      </c>
      <c r="F3213">
        <v>0.39744615456918853</v>
      </c>
      <c r="G3213">
        <v>3.0747800054974381</v>
      </c>
      <c r="H3213">
        <v>3.0615691899842377</v>
      </c>
      <c r="I3213">
        <v>1.5116727805037886</v>
      </c>
      <c r="J3213">
        <v>7.2667516365741891</v>
      </c>
      <c r="K3213">
        <v>34.930428064275802</v>
      </c>
      <c r="L3213">
        <v>31.065755676589301</v>
      </c>
      <c r="M3213">
        <v>15.523743448701</v>
      </c>
      <c r="P3213">
        <v>10.7242700540589</v>
      </c>
    </row>
    <row r="3214" spans="2:16">
      <c r="B3214" t="s">
        <v>49</v>
      </c>
      <c r="C3214" t="s">
        <v>99</v>
      </c>
      <c r="D3214" t="s">
        <v>22</v>
      </c>
      <c r="E3214">
        <v>8.3904109589041098E-2</v>
      </c>
      <c r="F3214">
        <v>8.0979426034160903E-2</v>
      </c>
      <c r="G3214">
        <v>7.3667717146960507E-2</v>
      </c>
      <c r="H3214">
        <v>6.19689829274397E-2</v>
      </c>
      <c r="I3214">
        <v>4.1312655284959802E-2</v>
      </c>
      <c r="J3214">
        <v>0.1989828442588279</v>
      </c>
      <c r="K3214">
        <v>0.95687638475601</v>
      </c>
      <c r="L3214">
        <v>0.86173168144684098</v>
      </c>
      <c r="M3214">
        <v>0.43652281832526502</v>
      </c>
    </row>
    <row r="3215" spans="2:16">
      <c r="B3215" t="s">
        <v>49</v>
      </c>
      <c r="C3215" t="s">
        <v>99</v>
      </c>
      <c r="D3215" t="s">
        <v>23</v>
      </c>
      <c r="E3215">
        <v>3.4041095890410999</v>
      </c>
      <c r="F3215">
        <v>18.29664647485215</v>
      </c>
      <c r="G3215">
        <v>18.000000000000011</v>
      </c>
      <c r="H3215">
        <v>17.5253656402366</v>
      </c>
      <c r="I3215">
        <v>28.547373923691399</v>
      </c>
      <c r="J3215">
        <v>137.22272741478591</v>
      </c>
      <c r="K3215">
        <v>315.61233939679801</v>
      </c>
      <c r="L3215">
        <v>484.34887411925303</v>
      </c>
      <c r="M3215">
        <v>661.48240422145295</v>
      </c>
      <c r="N3215">
        <v>778.12295924973603</v>
      </c>
      <c r="O3215">
        <v>934.21471119364696</v>
      </c>
      <c r="P3215">
        <v>1097.4075831016501</v>
      </c>
    </row>
    <row r="3216" spans="2:16">
      <c r="B3216" t="s">
        <v>49</v>
      </c>
      <c r="C3216" t="s">
        <v>99</v>
      </c>
      <c r="D3216" t="s">
        <v>24</v>
      </c>
      <c r="E3216">
        <v>3.4246575342465799E-3</v>
      </c>
      <c r="F3216">
        <v>1.533305282695272</v>
      </c>
      <c r="G3216">
        <v>3.0000000000000049</v>
      </c>
      <c r="H3216">
        <v>2.9995225006441064</v>
      </c>
      <c r="I3216">
        <v>0.8417736238278235</v>
      </c>
      <c r="J3216">
        <v>4.0466613523330386</v>
      </c>
      <c r="K3216">
        <v>19.4520066700542</v>
      </c>
      <c r="L3216">
        <v>17.29339233104</v>
      </c>
      <c r="M3216">
        <v>8.6380501361485305</v>
      </c>
    </row>
    <row r="3217" spans="2:16">
      <c r="B3217" t="s">
        <v>49</v>
      </c>
      <c r="C3217" t="s">
        <v>99</v>
      </c>
      <c r="D3217" t="s">
        <v>25</v>
      </c>
      <c r="E3217">
        <v>3.1963470319634701E-2</v>
      </c>
      <c r="F3217">
        <v>3.0849305155870799E-2</v>
      </c>
      <c r="G3217">
        <v>2.8063892246461102E-2</v>
      </c>
      <c r="H3217">
        <v>2.6108318336850957</v>
      </c>
      <c r="I3217">
        <v>4.2531699453091409</v>
      </c>
      <c r="J3217">
        <v>20.444658037394635</v>
      </c>
      <c r="K3217">
        <v>98.274362662550203</v>
      </c>
      <c r="L3217">
        <v>317.55592512564101</v>
      </c>
      <c r="M3217">
        <v>277.21668450281499</v>
      </c>
      <c r="N3217">
        <v>344.19165505980601</v>
      </c>
      <c r="O3217">
        <v>398.51016304970602</v>
      </c>
      <c r="P3217">
        <v>477.31598528991799</v>
      </c>
    </row>
    <row r="3218" spans="2:16">
      <c r="B3218" t="s">
        <v>49</v>
      </c>
      <c r="C3218" t="s">
        <v>99</v>
      </c>
      <c r="D3218" t="s">
        <v>26</v>
      </c>
      <c r="E3218">
        <v>2.85388127853881E-3</v>
      </c>
      <c r="F3218">
        <v>9.251440224605989E-2</v>
      </c>
      <c r="G3218">
        <v>0.14706508226486262</v>
      </c>
      <c r="H3218">
        <v>0.36132648907837395</v>
      </c>
      <c r="I3218">
        <v>0.58896277657212126</v>
      </c>
      <c r="J3218">
        <v>2.8314429946353057</v>
      </c>
      <c r="K3218">
        <v>13.610660569141301</v>
      </c>
      <c r="L3218">
        <v>46.282825873759499</v>
      </c>
      <c r="M3218">
        <v>40.288363902241699</v>
      </c>
      <c r="N3218">
        <v>48.903509489885202</v>
      </c>
      <c r="O3218">
        <v>56.454823490641402</v>
      </c>
      <c r="P3218">
        <v>67.667132621200594</v>
      </c>
    </row>
    <row r="3219" spans="2:16">
      <c r="B3219" t="s">
        <v>49</v>
      </c>
      <c r="C3219" t="s">
        <v>99</v>
      </c>
      <c r="D3219" t="s">
        <v>27</v>
      </c>
      <c r="E3219">
        <v>1.14155251141553E-3</v>
      </c>
      <c r="F3219">
        <v>1.10176089842396E-3</v>
      </c>
      <c r="G3219">
        <v>1.0022818659450399E-3</v>
      </c>
      <c r="H3219">
        <v>4.7199342169734084</v>
      </c>
      <c r="I3219">
        <v>7.6886754847709726</v>
      </c>
      <c r="J3219">
        <v>36.958543595887527</v>
      </c>
      <c r="K3219">
        <v>177.65377658185301</v>
      </c>
      <c r="L3219">
        <v>853.95161673020095</v>
      </c>
      <c r="M3219">
        <v>775.45716745954201</v>
      </c>
      <c r="N3219">
        <v>1139.31806633416</v>
      </c>
      <c r="O3219">
        <v>1363.54848478432</v>
      </c>
      <c r="P3219">
        <v>1666.22860304707</v>
      </c>
    </row>
    <row r="3220" spans="2:16">
      <c r="B3220" t="s">
        <v>49</v>
      </c>
      <c r="C3220" t="s">
        <v>99</v>
      </c>
      <c r="D3220" t="s">
        <v>28</v>
      </c>
      <c r="E3220">
        <v>7.1347031963470295E-2</v>
      </c>
      <c r="F3220">
        <v>0.27286005615149728</v>
      </c>
      <c r="G3220">
        <v>0.45032458382156498</v>
      </c>
      <c r="H3220">
        <v>0.44037668057367318</v>
      </c>
      <c r="I3220">
        <v>0.7177272087445421</v>
      </c>
      <c r="J3220">
        <v>3.4503915227266808</v>
      </c>
      <c r="K3220">
        <v>16.585839925452198</v>
      </c>
      <c r="L3220">
        <v>14.864525450918601</v>
      </c>
      <c r="M3220">
        <v>7.5874549727682599</v>
      </c>
    </row>
    <row r="3221" spans="2:16">
      <c r="B3221" t="s">
        <v>49</v>
      </c>
      <c r="C3221" t="s">
        <v>99</v>
      </c>
      <c r="D3221" t="s">
        <v>29</v>
      </c>
      <c r="E3221">
        <v>10.206050228310501</v>
      </c>
      <c r="F3221">
        <v>45.615010981048194</v>
      </c>
      <c r="G3221">
        <v>60.000000000000028</v>
      </c>
      <c r="H3221">
        <v>58.576972336195603</v>
      </c>
      <c r="I3221">
        <v>95.4161154913198</v>
      </c>
      <c r="J3221">
        <v>447.54508529417541</v>
      </c>
      <c r="K3221">
        <v>749.316604441511</v>
      </c>
      <c r="L3221">
        <v>1004.94081467155</v>
      </c>
      <c r="M3221">
        <v>1044.32519646527</v>
      </c>
      <c r="N3221">
        <v>1178.93486903095</v>
      </c>
      <c r="O3221">
        <v>1357.77131843706</v>
      </c>
      <c r="P3221">
        <v>1526.9634346928001</v>
      </c>
    </row>
    <row r="3222" spans="2:16">
      <c r="B3222" t="s">
        <v>49</v>
      </c>
      <c r="C3222" t="s">
        <v>99</v>
      </c>
      <c r="D3222" t="s">
        <v>30</v>
      </c>
      <c r="E3222">
        <v>38.453767123287697</v>
      </c>
      <c r="F3222">
        <v>94.437366743860295</v>
      </c>
      <c r="G3222">
        <v>100</v>
      </c>
      <c r="H3222">
        <v>94.638398482290199</v>
      </c>
      <c r="I3222">
        <v>154.1563787746253</v>
      </c>
      <c r="J3222">
        <v>524.66004075579065</v>
      </c>
      <c r="K3222">
        <v>970.58225837948203</v>
      </c>
      <c r="L3222">
        <v>1220.815551442</v>
      </c>
      <c r="M3222">
        <v>803.30197346554905</v>
      </c>
      <c r="N3222">
        <v>280.63507014118397</v>
      </c>
    </row>
    <row r="3223" spans="2:16">
      <c r="B3223" t="s">
        <v>50</v>
      </c>
      <c r="C3223" t="s">
        <v>90</v>
      </c>
      <c r="D3223" t="s">
        <v>16</v>
      </c>
      <c r="I3223">
        <v>51.275829710701302</v>
      </c>
      <c r="J3223">
        <v>53.525875672887402</v>
      </c>
      <c r="K3223">
        <v>53.525875672887402</v>
      </c>
      <c r="L3223">
        <v>2.25004596218603</v>
      </c>
      <c r="M3223">
        <v>70.424945376728701</v>
      </c>
      <c r="N3223">
        <v>85.078403295825197</v>
      </c>
      <c r="O3223">
        <v>99.985532033703095</v>
      </c>
      <c r="P3223">
        <v>75.829578512720104</v>
      </c>
    </row>
    <row r="3224" spans="2:16">
      <c r="B3224" t="s">
        <v>50</v>
      </c>
      <c r="C3224" t="s">
        <v>90</v>
      </c>
      <c r="D3224" t="s">
        <v>17</v>
      </c>
      <c r="E3224">
        <v>0.199086757990868</v>
      </c>
      <c r="F3224">
        <v>0.19214710068513899</v>
      </c>
      <c r="G3224">
        <v>0.174797957420815</v>
      </c>
      <c r="H3224">
        <v>3.0704088110204082</v>
      </c>
      <c r="I3224">
        <v>18.53785513036577</v>
      </c>
      <c r="J3224">
        <v>18.488842020966469</v>
      </c>
      <c r="K3224">
        <v>15.5164594287447</v>
      </c>
      <c r="N3224">
        <v>6.7695453577460496</v>
      </c>
      <c r="O3224">
        <v>22.665176592618899</v>
      </c>
      <c r="P3224">
        <v>22.665176592618899</v>
      </c>
    </row>
    <row r="3225" spans="2:16">
      <c r="B3225" t="s">
        <v>50</v>
      </c>
      <c r="C3225" t="s">
        <v>90</v>
      </c>
      <c r="D3225" t="s">
        <v>18</v>
      </c>
      <c r="I3225">
        <v>25.0188254335125</v>
      </c>
      <c r="J3225">
        <v>25.0188254335125</v>
      </c>
      <c r="K3225">
        <v>25.0188254335125</v>
      </c>
      <c r="L3225">
        <v>0.98187701301249997</v>
      </c>
      <c r="M3225">
        <v>0.98187701301249997</v>
      </c>
      <c r="N3225">
        <v>35.577670627175102</v>
      </c>
      <c r="O3225">
        <v>34.595793614162602</v>
      </c>
      <c r="P3225">
        <v>34.595793614162602</v>
      </c>
    </row>
    <row r="3226" spans="2:16">
      <c r="B3226" t="s">
        <v>50</v>
      </c>
      <c r="C3226" t="s">
        <v>90</v>
      </c>
      <c r="D3226" t="s">
        <v>19</v>
      </c>
      <c r="E3226">
        <v>1.8264840182648401</v>
      </c>
      <c r="F3226">
        <v>1.7628174374783301</v>
      </c>
      <c r="G3226">
        <v>1.60365098551206</v>
      </c>
      <c r="H3226">
        <v>40.956542687792698</v>
      </c>
      <c r="I3226">
        <v>96.088161073122691</v>
      </c>
      <c r="J3226">
        <v>126.16276582910159</v>
      </c>
      <c r="K3226">
        <v>113.728746005701</v>
      </c>
      <c r="L3226">
        <v>72.708616354100499</v>
      </c>
      <c r="M3226">
        <v>169.20013396869001</v>
      </c>
      <c r="N3226">
        <v>151.514608887695</v>
      </c>
      <c r="O3226">
        <v>164.69145672229999</v>
      </c>
      <c r="P3226">
        <v>160.36596376004701</v>
      </c>
    </row>
    <row r="3227" spans="2:16">
      <c r="B3227" t="s">
        <v>50</v>
      </c>
      <c r="C3227" t="s">
        <v>90</v>
      </c>
      <c r="D3227" t="s">
        <v>20</v>
      </c>
      <c r="E3227">
        <v>4.3378995433789997</v>
      </c>
      <c r="F3227">
        <v>4.1866914140110403</v>
      </c>
      <c r="G3227">
        <v>10.74060069246449</v>
      </c>
      <c r="H3227">
        <v>16.825094324750332</v>
      </c>
      <c r="I3227">
        <v>42.523676452255948</v>
      </c>
      <c r="J3227">
        <v>38.901775201802877</v>
      </c>
      <c r="K3227">
        <v>27.961244239585099</v>
      </c>
      <c r="L3227">
        <v>3.5781641236947799</v>
      </c>
      <c r="M3227">
        <v>59.122569908007634</v>
      </c>
      <c r="N3227">
        <v>59.597225142058633</v>
      </c>
      <c r="O3227">
        <v>57.213776939403502</v>
      </c>
      <c r="P3227">
        <v>56.271019151573</v>
      </c>
    </row>
    <row r="3228" spans="2:16">
      <c r="B3228" t="s">
        <v>50</v>
      </c>
      <c r="C3228" t="s">
        <v>90</v>
      </c>
      <c r="D3228" t="s">
        <v>21</v>
      </c>
      <c r="E3228">
        <v>0.68493150684931503</v>
      </c>
      <c r="F3228">
        <v>0.661056539054375</v>
      </c>
      <c r="G3228">
        <v>0.60136911956702399</v>
      </c>
      <c r="H3228">
        <v>11.392791477071134</v>
      </c>
      <c r="I3228">
        <v>42.765794073181986</v>
      </c>
      <c r="J3228">
        <v>46.777384440697539</v>
      </c>
      <c r="K3228">
        <v>42.697608487941906</v>
      </c>
      <c r="L3228">
        <v>11.15598280903537</v>
      </c>
      <c r="M3228">
        <v>16.9231636507131</v>
      </c>
      <c r="N3228">
        <v>24.965300493446559</v>
      </c>
      <c r="O3228">
        <v>26.480572592477259</v>
      </c>
      <c r="P3228">
        <v>27.995844691507958</v>
      </c>
    </row>
    <row r="3229" spans="2:16">
      <c r="B3229" t="s">
        <v>50</v>
      </c>
      <c r="C3229" t="s">
        <v>90</v>
      </c>
      <c r="D3229" t="s">
        <v>22</v>
      </c>
      <c r="E3229">
        <v>0.68493150684931503</v>
      </c>
      <c r="F3229">
        <v>0.661056539054375</v>
      </c>
      <c r="G3229">
        <v>0.60136911956702399</v>
      </c>
      <c r="H3229">
        <v>2.0099118129128928</v>
      </c>
      <c r="I3229">
        <v>20.687885998727509</v>
      </c>
      <c r="J3229">
        <v>27.780598026671456</v>
      </c>
      <c r="K3229">
        <v>34.873310054615501</v>
      </c>
      <c r="L3229">
        <v>42.134645165355202</v>
      </c>
      <c r="M3229">
        <v>49.395980276094797</v>
      </c>
      <c r="N3229">
        <v>56.657315386834497</v>
      </c>
      <c r="O3229">
        <v>63.918650497574198</v>
      </c>
      <c r="P3229">
        <v>71.179985608313899</v>
      </c>
    </row>
    <row r="3230" spans="2:16">
      <c r="B3230" t="s">
        <v>50</v>
      </c>
      <c r="C3230" t="s">
        <v>90</v>
      </c>
      <c r="D3230" t="s">
        <v>23</v>
      </c>
      <c r="E3230">
        <v>0.45662100456621002</v>
      </c>
      <c r="F3230">
        <v>0.44070435936958302</v>
      </c>
      <c r="G3230">
        <v>0.40091274637801599</v>
      </c>
      <c r="H3230">
        <v>5.4367849423465664</v>
      </c>
      <c r="I3230">
        <v>42.300969070250773</v>
      </c>
      <c r="J3230">
        <v>45.925904289595771</v>
      </c>
      <c r="K3230">
        <v>40.713950124310301</v>
      </c>
      <c r="L3230">
        <v>40.7008441288597</v>
      </c>
      <c r="M3230">
        <v>36.963493520984201</v>
      </c>
      <c r="N3230">
        <v>54.604651493766603</v>
      </c>
      <c r="O3230">
        <v>46.044398111677801</v>
      </c>
      <c r="P3230">
        <v>78.414807377461898</v>
      </c>
    </row>
    <row r="3231" spans="2:16">
      <c r="B3231" t="s">
        <v>50</v>
      </c>
      <c r="C3231" t="s">
        <v>90</v>
      </c>
      <c r="D3231" t="s">
        <v>24</v>
      </c>
      <c r="E3231">
        <v>0.932077625570776</v>
      </c>
      <c r="F3231">
        <v>0.899587773563161</v>
      </c>
      <c r="G3231">
        <v>0.81836314354412498</v>
      </c>
      <c r="H3231">
        <v>0.68840373551366696</v>
      </c>
      <c r="I3231">
        <v>0.72172207541629696</v>
      </c>
      <c r="J3231">
        <v>5.1427874046273683</v>
      </c>
      <c r="K3231">
        <v>4.913319492789479</v>
      </c>
      <c r="L3231">
        <v>4.6505332410489597</v>
      </c>
    </row>
    <row r="3232" spans="2:16">
      <c r="B3232" t="s">
        <v>50</v>
      </c>
      <c r="C3232" t="s">
        <v>90</v>
      </c>
      <c r="D3232" t="s">
        <v>25</v>
      </c>
      <c r="H3232">
        <v>0.24791075713834901</v>
      </c>
      <c r="I3232">
        <v>4.2865361853241692</v>
      </c>
      <c r="J3232">
        <v>4.2865361853241692</v>
      </c>
      <c r="K3232">
        <v>4.0386254281858198</v>
      </c>
    </row>
    <row r="3233" spans="2:16">
      <c r="B3233" t="s">
        <v>50</v>
      </c>
      <c r="C3233" t="s">
        <v>90</v>
      </c>
      <c r="D3233" t="s">
        <v>26</v>
      </c>
      <c r="H3233">
        <v>0.76569517744498605</v>
      </c>
      <c r="I3233">
        <v>9.9025265760444512</v>
      </c>
      <c r="J3233">
        <v>10.34648353520797</v>
      </c>
      <c r="K3233">
        <v>9.5807883577629838</v>
      </c>
      <c r="L3233">
        <v>0.44395695916351802</v>
      </c>
      <c r="N3233">
        <v>1.7079039557774101</v>
      </c>
      <c r="O3233">
        <v>19.7058091052027</v>
      </c>
      <c r="P3233">
        <v>24.066076781150201</v>
      </c>
    </row>
    <row r="3234" spans="2:16">
      <c r="B3234" t="s">
        <v>50</v>
      </c>
      <c r="C3234" t="s">
        <v>90</v>
      </c>
      <c r="D3234" t="s">
        <v>27</v>
      </c>
      <c r="E3234">
        <v>1.3698630136986301</v>
      </c>
      <c r="F3234">
        <v>1.32211307810875</v>
      </c>
      <c r="G3234">
        <v>1.20273823913405</v>
      </c>
      <c r="H3234">
        <v>1.01173849677453</v>
      </c>
      <c r="I3234">
        <v>63.286054222981619</v>
      </c>
      <c r="J3234">
        <v>62.94880805739011</v>
      </c>
      <c r="K3234">
        <v>62.611561891798601</v>
      </c>
      <c r="M3234">
        <v>46.071290976543501</v>
      </c>
      <c r="N3234">
        <v>58.161196135486399</v>
      </c>
      <c r="O3234">
        <v>63.478701905218401</v>
      </c>
      <c r="P3234">
        <v>53.819931490075497</v>
      </c>
    </row>
    <row r="3235" spans="2:16">
      <c r="B3235" t="s">
        <v>50</v>
      </c>
      <c r="C3235" t="s">
        <v>90</v>
      </c>
      <c r="D3235" t="s">
        <v>28</v>
      </c>
      <c r="E3235">
        <v>2.96803652968037E-2</v>
      </c>
      <c r="F3235">
        <v>2.8645783359023E-2</v>
      </c>
      <c r="G3235">
        <v>2.6059328514571101E-2</v>
      </c>
      <c r="H3235">
        <v>2.1921000763448099E-2</v>
      </c>
      <c r="I3235">
        <v>1.46140005089654E-2</v>
      </c>
      <c r="J3235">
        <v>7.3070002544826998E-3</v>
      </c>
      <c r="K3235">
        <v>0.64188784904318397</v>
      </c>
      <c r="L3235">
        <v>0.64188784904318397</v>
      </c>
      <c r="M3235">
        <v>0.64188784904318397</v>
      </c>
    </row>
    <row r="3236" spans="2:16">
      <c r="B3236" t="s">
        <v>50</v>
      </c>
      <c r="C3236" t="s">
        <v>90</v>
      </c>
      <c r="D3236" t="s">
        <v>29</v>
      </c>
      <c r="E3236">
        <v>6.79771689497717</v>
      </c>
      <c r="F3236">
        <v>6.56076579793499</v>
      </c>
      <c r="G3236">
        <v>5.9683880553295303</v>
      </c>
      <c r="H3236">
        <v>6.42374397786452</v>
      </c>
      <c r="I3236">
        <v>130.9542573504703</v>
      </c>
      <c r="J3236">
        <v>207.2063423796389</v>
      </c>
      <c r="K3236">
        <v>211.65370916606531</v>
      </c>
      <c r="L3236">
        <v>85.449667904405999</v>
      </c>
      <c r="M3236">
        <v>7.5240549861836703</v>
      </c>
      <c r="O3236">
        <v>35.034967631857697</v>
      </c>
      <c r="P3236">
        <v>45.051040734223399</v>
      </c>
    </row>
    <row r="3237" spans="2:16">
      <c r="B3237" t="s">
        <v>50</v>
      </c>
      <c r="C3237" t="s">
        <v>90</v>
      </c>
      <c r="D3237" t="s">
        <v>30</v>
      </c>
      <c r="E3237">
        <v>2.9127853881278498</v>
      </c>
      <c r="F3237">
        <v>2.8112531084185699</v>
      </c>
      <c r="G3237">
        <v>2.5574224091453601</v>
      </c>
      <c r="H3237">
        <v>26.645441639564332</v>
      </c>
      <c r="I3237">
        <v>62.410508934020953</v>
      </c>
      <c r="J3237">
        <v>70.898452903158173</v>
      </c>
      <c r="K3237">
        <v>76.262879737021805</v>
      </c>
      <c r="L3237">
        <v>39.780714679129098</v>
      </c>
      <c r="M3237">
        <v>49.895474064300203</v>
      </c>
      <c r="N3237">
        <v>73.520619081935294</v>
      </c>
      <c r="O3237">
        <v>73.520619081935294</v>
      </c>
      <c r="P3237">
        <v>54.200817964190897</v>
      </c>
    </row>
    <row r="3238" spans="2:16">
      <c r="B3238" t="s">
        <v>50</v>
      </c>
      <c r="C3238" t="s">
        <v>100</v>
      </c>
      <c r="D3238" t="s">
        <v>16</v>
      </c>
      <c r="I3238">
        <v>1.0004029999999999</v>
      </c>
      <c r="J3238">
        <v>7.19463469217823</v>
      </c>
      <c r="K3238">
        <v>45.547684669422495</v>
      </c>
      <c r="L3238">
        <v>85.486587549909103</v>
      </c>
      <c r="M3238">
        <v>79.292355857730911</v>
      </c>
      <c r="N3238">
        <v>40.9393058804866</v>
      </c>
    </row>
    <row r="3239" spans="2:16">
      <c r="B3239" t="s">
        <v>50</v>
      </c>
      <c r="C3239" t="s">
        <v>100</v>
      </c>
      <c r="D3239" t="s">
        <v>17</v>
      </c>
      <c r="I3239">
        <v>1.0004029999999999</v>
      </c>
      <c r="J3239">
        <v>7.1946346921782194</v>
      </c>
      <c r="K3239">
        <v>45.547684669422502</v>
      </c>
      <c r="L3239">
        <v>85.486587549909004</v>
      </c>
      <c r="M3239">
        <v>79.292355857730897</v>
      </c>
      <c r="N3239">
        <v>40.939305880486501</v>
      </c>
    </row>
    <row r="3240" spans="2:16">
      <c r="B3240" t="s">
        <v>50</v>
      </c>
      <c r="C3240" t="s">
        <v>100</v>
      </c>
      <c r="D3240" t="s">
        <v>18</v>
      </c>
      <c r="I3240">
        <v>1.0004029999999999</v>
      </c>
      <c r="J3240">
        <v>7.19463469217823</v>
      </c>
      <c r="K3240">
        <v>42.680573527858499</v>
      </c>
      <c r="L3240">
        <v>78.960235314266399</v>
      </c>
      <c r="M3240">
        <v>72.766003622088206</v>
      </c>
      <c r="N3240">
        <v>37.280064786407998</v>
      </c>
    </row>
    <row r="3241" spans="2:16">
      <c r="B3241" t="s">
        <v>50</v>
      </c>
      <c r="C3241" t="s">
        <v>100</v>
      </c>
      <c r="D3241" t="s">
        <v>19</v>
      </c>
      <c r="J3241">
        <v>4.9174357859537698</v>
      </c>
      <c r="K3241">
        <v>43.27048576319811</v>
      </c>
      <c r="L3241">
        <v>84.209791643684696</v>
      </c>
      <c r="M3241">
        <v>79.292355857730897</v>
      </c>
      <c r="N3241">
        <v>40.939305880486557</v>
      </c>
    </row>
    <row r="3242" spans="2:16">
      <c r="B3242" t="s">
        <v>50</v>
      </c>
      <c r="C3242" t="s">
        <v>100</v>
      </c>
      <c r="D3242" t="s">
        <v>20</v>
      </c>
      <c r="I3242">
        <v>1.0004029999999999</v>
      </c>
      <c r="J3242">
        <v>7.19463469217823</v>
      </c>
      <c r="K3242">
        <v>36.5100146911591</v>
      </c>
      <c r="L3242">
        <v>64.914305990058594</v>
      </c>
      <c r="M3242">
        <v>58.720074297880402</v>
      </c>
      <c r="N3242">
        <v>29.4046942988995</v>
      </c>
    </row>
    <row r="3243" spans="2:16">
      <c r="B3243" t="s">
        <v>50</v>
      </c>
      <c r="C3243" t="s">
        <v>100</v>
      </c>
      <c r="D3243" t="s">
        <v>21</v>
      </c>
      <c r="I3243">
        <v>1.0004029999999999</v>
      </c>
      <c r="J3243">
        <v>7.19463469217823</v>
      </c>
      <c r="K3243">
        <v>45.547684669422559</v>
      </c>
      <c r="L3243">
        <v>85.486587549909061</v>
      </c>
      <c r="M3243">
        <v>79.292355857730868</v>
      </c>
      <c r="N3243">
        <v>40.939305880486508</v>
      </c>
    </row>
    <row r="3244" spans="2:16">
      <c r="B3244" t="s">
        <v>50</v>
      </c>
      <c r="C3244" t="s">
        <v>100</v>
      </c>
      <c r="D3244" t="s">
        <v>22</v>
      </c>
      <c r="I3244">
        <v>1.0004029999999999</v>
      </c>
      <c r="J3244">
        <v>7.19463469217823</v>
      </c>
      <c r="K3244">
        <v>45.547684669422502</v>
      </c>
      <c r="L3244">
        <v>276.968325171787</v>
      </c>
      <c r="M3244">
        <v>515.15870519344799</v>
      </c>
      <c r="N3244">
        <v>476.80565521620298</v>
      </c>
      <c r="O3244">
        <v>244.38461171383901</v>
      </c>
    </row>
    <row r="3245" spans="2:16">
      <c r="B3245" t="s">
        <v>50</v>
      </c>
      <c r="C3245" t="s">
        <v>100</v>
      </c>
      <c r="D3245" t="s">
        <v>23</v>
      </c>
      <c r="J3245">
        <v>4.9174357859537698</v>
      </c>
      <c r="K3245">
        <v>13.91806203243142</v>
      </c>
      <c r="L3245">
        <v>17.395410624496741</v>
      </c>
      <c r="M3245">
        <v>12.47797483854295</v>
      </c>
      <c r="N3245">
        <v>3.47734859206532</v>
      </c>
    </row>
    <row r="3246" spans="2:16">
      <c r="B3246" t="s">
        <v>50</v>
      </c>
      <c r="C3246" t="s">
        <v>100</v>
      </c>
      <c r="D3246" t="s">
        <v>24</v>
      </c>
      <c r="I3246">
        <v>1.0004029999999999</v>
      </c>
      <c r="J3246">
        <v>3.3323311870290304</v>
      </c>
      <c r="K3246">
        <v>4.6789770653965999</v>
      </c>
      <c r="L3246">
        <v>3.6785740653966004</v>
      </c>
      <c r="M3246">
        <v>1.3466458783675701</v>
      </c>
    </row>
    <row r="3247" spans="2:16">
      <c r="B3247" t="s">
        <v>50</v>
      </c>
      <c r="C3247" t="s">
        <v>100</v>
      </c>
      <c r="D3247" t="s">
        <v>25</v>
      </c>
      <c r="I3247">
        <v>1.0004029999999999</v>
      </c>
      <c r="J3247">
        <v>7.0605641427785697</v>
      </c>
      <c r="K3247">
        <v>13.750120560887124</v>
      </c>
      <c r="L3247">
        <v>13.495877134443621</v>
      </c>
      <c r="M3247">
        <v>7.4357159916650195</v>
      </c>
      <c r="N3247">
        <v>0.74615957355650098</v>
      </c>
    </row>
    <row r="3248" spans="2:16">
      <c r="B3248" t="s">
        <v>50</v>
      </c>
      <c r="C3248" t="s">
        <v>100</v>
      </c>
      <c r="D3248" t="s">
        <v>26</v>
      </c>
      <c r="I3248">
        <v>1.0004029999999999</v>
      </c>
      <c r="J3248">
        <v>7.19463469217823</v>
      </c>
      <c r="K3248">
        <v>30.332225400711202</v>
      </c>
      <c r="L3248">
        <v>50.851918117278203</v>
      </c>
      <c r="M3248">
        <v>44.657686425100003</v>
      </c>
      <c r="N3248">
        <v>21.520095716567049</v>
      </c>
    </row>
    <row r="3249" spans="2:16">
      <c r="B3249" t="s">
        <v>50</v>
      </c>
      <c r="C3249" t="s">
        <v>100</v>
      </c>
      <c r="D3249" t="s">
        <v>27</v>
      </c>
      <c r="I3249">
        <v>1.0004029999999999</v>
      </c>
      <c r="J3249">
        <v>7.19463469217823</v>
      </c>
      <c r="K3249">
        <v>39.655758780177401</v>
      </c>
      <c r="L3249">
        <v>72.074905267324496</v>
      </c>
      <c r="M3249">
        <v>65.880673575146204</v>
      </c>
      <c r="N3249">
        <v>33.419549487147002</v>
      </c>
    </row>
    <row r="3250" spans="2:16">
      <c r="B3250" t="s">
        <v>50</v>
      </c>
      <c r="C3250" t="s">
        <v>100</v>
      </c>
      <c r="D3250" t="s">
        <v>28</v>
      </c>
      <c r="H3250">
        <v>0.44543276251650599</v>
      </c>
      <c r="I3250">
        <v>1.5838091508562941</v>
      </c>
      <c r="J3250">
        <v>2.44771766125417</v>
      </c>
      <c r="K3250">
        <v>3.06401087944587</v>
      </c>
      <c r="L3250">
        <v>3.0582168816240198</v>
      </c>
      <c r="M3250">
        <v>2.19430837122614</v>
      </c>
      <c r="N3250">
        <v>1.1325823905179289</v>
      </c>
    </row>
    <row r="3251" spans="2:16">
      <c r="B3251" t="s">
        <v>50</v>
      </c>
      <c r="C3251" t="s">
        <v>100</v>
      </c>
      <c r="D3251" t="s">
        <v>29</v>
      </c>
      <c r="I3251">
        <v>1.0004029999999999</v>
      </c>
      <c r="J3251">
        <v>7.19463469217823</v>
      </c>
      <c r="K3251">
        <v>45.547684669422502</v>
      </c>
      <c r="L3251">
        <v>258.3168010006608</v>
      </c>
      <c r="M3251">
        <v>472.70258456815299</v>
      </c>
      <c r="N3251">
        <v>434.34953459090804</v>
      </c>
      <c r="O3251">
        <v>220.58001525966921</v>
      </c>
    </row>
    <row r="3252" spans="2:16">
      <c r="B3252" t="s">
        <v>50</v>
      </c>
      <c r="C3252" t="s">
        <v>100</v>
      </c>
      <c r="D3252" t="s">
        <v>30</v>
      </c>
      <c r="I3252">
        <v>1.0004029999999999</v>
      </c>
      <c r="J3252">
        <v>7.19463469217823</v>
      </c>
      <c r="K3252">
        <v>45.547684669422502</v>
      </c>
      <c r="L3252">
        <v>121.5319037734136</v>
      </c>
      <c r="M3252">
        <v>161.3416446730175</v>
      </c>
      <c r="N3252">
        <v>122.9885946957732</v>
      </c>
      <c r="O3252">
        <v>46.003972591782102</v>
      </c>
    </row>
    <row r="3253" spans="2:16">
      <c r="B3253" t="s">
        <v>50</v>
      </c>
      <c r="C3253" t="s">
        <v>91</v>
      </c>
      <c r="D3253" t="s">
        <v>16</v>
      </c>
      <c r="E3253">
        <v>34.164383561643803</v>
      </c>
      <c r="F3253">
        <v>34.164383561643803</v>
      </c>
      <c r="G3253">
        <v>34.164383561643803</v>
      </c>
      <c r="H3253">
        <v>34.164383561643803</v>
      </c>
      <c r="I3253">
        <v>22.776255707762498</v>
      </c>
      <c r="J3253">
        <v>11.388127853881301</v>
      </c>
      <c r="M3253">
        <v>85.532097615723302</v>
      </c>
      <c r="N3253">
        <v>136.855749224124</v>
      </c>
      <c r="O3253">
        <v>189.59342632552</v>
      </c>
      <c r="P3253">
        <v>308.62214410464497</v>
      </c>
    </row>
    <row r="3254" spans="2:16">
      <c r="B3254" t="s">
        <v>50</v>
      </c>
      <c r="C3254" t="s">
        <v>91</v>
      </c>
      <c r="D3254" t="s">
        <v>17</v>
      </c>
      <c r="E3254">
        <v>28.2019121004566</v>
      </c>
      <c r="F3254">
        <v>37.981201423528859</v>
      </c>
      <c r="G3254">
        <v>37.981201423528859</v>
      </c>
      <c r="H3254">
        <v>37.981201423528859</v>
      </c>
      <c r="I3254">
        <v>28.58056405670996</v>
      </c>
      <c r="J3254">
        <v>9.4006373668188701</v>
      </c>
      <c r="O3254">
        <v>13.0494194099072</v>
      </c>
      <c r="P3254">
        <v>13.0494194099072</v>
      </c>
    </row>
    <row r="3255" spans="2:16">
      <c r="B3255" t="s">
        <v>50</v>
      </c>
      <c r="C3255" t="s">
        <v>91</v>
      </c>
      <c r="D3255" t="s">
        <v>18</v>
      </c>
      <c r="E3255">
        <v>16.260200125539999</v>
      </c>
      <c r="F3255">
        <v>19.079744182950108</v>
      </c>
      <c r="G3255">
        <v>19.079744182950108</v>
      </c>
      <c r="H3255">
        <v>19.079744182950108</v>
      </c>
      <c r="I3255">
        <v>13.659677474436808</v>
      </c>
      <c r="J3255">
        <v>5.4200667085133301</v>
      </c>
      <c r="N3255">
        <v>5.0419177171363199</v>
      </c>
      <c r="O3255">
        <v>54.201348152398502</v>
      </c>
      <c r="P3255">
        <v>55.1252286016936</v>
      </c>
    </row>
    <row r="3256" spans="2:16">
      <c r="B3256" t="s">
        <v>50</v>
      </c>
      <c r="C3256" t="s">
        <v>91</v>
      </c>
      <c r="D3256" t="s">
        <v>19</v>
      </c>
      <c r="E3256">
        <v>319.18639921722098</v>
      </c>
      <c r="F3256">
        <v>492.14709116966196</v>
      </c>
      <c r="G3256">
        <v>756.38589185839999</v>
      </c>
      <c r="H3256">
        <v>756.38589185839999</v>
      </c>
      <c r="I3256">
        <v>649.99042545266002</v>
      </c>
      <c r="J3256">
        <v>227.73836639406198</v>
      </c>
      <c r="M3256">
        <v>444.46679182557898</v>
      </c>
      <c r="N3256">
        <v>444.46679182557898</v>
      </c>
      <c r="O3256">
        <v>444.46679182557898</v>
      </c>
      <c r="P3256">
        <v>395.93581848510098</v>
      </c>
    </row>
    <row r="3257" spans="2:16">
      <c r="B3257" t="s">
        <v>50</v>
      </c>
      <c r="C3257" t="s">
        <v>91</v>
      </c>
      <c r="D3257" t="s">
        <v>20</v>
      </c>
      <c r="E3257">
        <v>6.2599885844748799</v>
      </c>
      <c r="F3257">
        <v>6.2599885844748799</v>
      </c>
      <c r="G3257">
        <v>6.2599885844748799</v>
      </c>
      <c r="H3257">
        <v>6.2599885844748799</v>
      </c>
      <c r="I3257">
        <v>4.1733257229832503</v>
      </c>
      <c r="J3257">
        <v>2.08666286149163</v>
      </c>
    </row>
    <row r="3258" spans="2:16">
      <c r="B3258" t="s">
        <v>50</v>
      </c>
      <c r="C3258" t="s">
        <v>91</v>
      </c>
      <c r="D3258" t="s">
        <v>21</v>
      </c>
      <c r="E3258">
        <v>28.821632420091301</v>
      </c>
      <c r="F3258">
        <v>48.325155237198004</v>
      </c>
      <c r="G3258">
        <v>48.325155237198004</v>
      </c>
      <c r="H3258">
        <v>48.325155237198004</v>
      </c>
      <c r="I3258">
        <v>38.7179444305009</v>
      </c>
      <c r="J3258">
        <v>9.6072108066971005</v>
      </c>
      <c r="M3258">
        <v>112.741517940671</v>
      </c>
      <c r="N3258">
        <v>124.67230856606</v>
      </c>
      <c r="O3258">
        <v>136.505598611892</v>
      </c>
      <c r="P3258">
        <v>155.170937329982</v>
      </c>
    </row>
    <row r="3259" spans="2:16">
      <c r="B3259" t="s">
        <v>50</v>
      </c>
      <c r="C3259" t="s">
        <v>91</v>
      </c>
      <c r="D3259" t="s">
        <v>22</v>
      </c>
      <c r="E3259">
        <v>33.671803652968002</v>
      </c>
      <c r="F3259">
        <v>50.5217935421243</v>
      </c>
      <c r="G3259">
        <v>52</v>
      </c>
      <c r="H3259">
        <v>52</v>
      </c>
      <c r="I3259">
        <v>40.776065449010702</v>
      </c>
      <c r="J3259">
        <v>11.902751809895181</v>
      </c>
      <c r="M3259">
        <v>23.7777650212943</v>
      </c>
      <c r="N3259">
        <v>23.7777650212943</v>
      </c>
      <c r="O3259">
        <v>23.7777650212943</v>
      </c>
      <c r="P3259">
        <v>161.26484176258501</v>
      </c>
    </row>
    <row r="3260" spans="2:16">
      <c r="B3260" t="s">
        <v>50</v>
      </c>
      <c r="C3260" t="s">
        <v>91</v>
      </c>
      <c r="D3260" t="s">
        <v>23</v>
      </c>
      <c r="E3260">
        <v>74.997754889160603</v>
      </c>
      <c r="F3260">
        <v>149.20789949312439</v>
      </c>
      <c r="G3260">
        <v>149.20789949312439</v>
      </c>
      <c r="H3260">
        <v>149.20789949312439</v>
      </c>
      <c r="I3260">
        <v>124.2086478634042</v>
      </c>
      <c r="J3260">
        <v>24.999251629720199</v>
      </c>
      <c r="M3260">
        <v>234.51802676688999</v>
      </c>
      <c r="N3260">
        <v>248.865816903358</v>
      </c>
      <c r="O3260">
        <v>287.02771323257099</v>
      </c>
      <c r="P3260">
        <v>272.26465196239798</v>
      </c>
    </row>
    <row r="3261" spans="2:16">
      <c r="B3261" t="s">
        <v>50</v>
      </c>
      <c r="C3261" t="s">
        <v>91</v>
      </c>
      <c r="D3261" t="s">
        <v>24</v>
      </c>
      <c r="E3261">
        <v>45.928170003512498</v>
      </c>
      <c r="F3261">
        <v>54.408171096176879</v>
      </c>
      <c r="G3261">
        <v>54.408171096176879</v>
      </c>
      <c r="H3261">
        <v>54.408171096176879</v>
      </c>
      <c r="I3261">
        <v>39.098781095006082</v>
      </c>
      <c r="J3261">
        <v>15.309390001170801</v>
      </c>
      <c r="M3261">
        <v>16.456227118460902</v>
      </c>
      <c r="N3261">
        <v>27.965487265361201</v>
      </c>
      <c r="O3261">
        <v>37.9916825866758</v>
      </c>
      <c r="P3261">
        <v>64.345296238099394</v>
      </c>
    </row>
    <row r="3262" spans="2:16">
      <c r="B3262" t="s">
        <v>50</v>
      </c>
      <c r="C3262" t="s">
        <v>91</v>
      </c>
      <c r="D3262" t="s">
        <v>25</v>
      </c>
      <c r="E3262">
        <v>14.3734779299848</v>
      </c>
      <c r="F3262">
        <v>14.3734779299848</v>
      </c>
      <c r="G3262">
        <v>14.3734779299848</v>
      </c>
      <c r="H3262">
        <v>14.3734779299848</v>
      </c>
      <c r="I3262">
        <v>9.58231861998987</v>
      </c>
      <c r="J3262">
        <v>4.7911593099949297</v>
      </c>
      <c r="M3262">
        <v>156.04850060977299</v>
      </c>
      <c r="N3262">
        <v>173.62178774950701</v>
      </c>
      <c r="O3262">
        <v>175.60753492870501</v>
      </c>
      <c r="P3262">
        <v>179.3820716205</v>
      </c>
    </row>
    <row r="3263" spans="2:16">
      <c r="B3263" t="s">
        <v>50</v>
      </c>
      <c r="C3263" t="s">
        <v>91</v>
      </c>
      <c r="D3263" t="s">
        <v>26</v>
      </c>
      <c r="E3263">
        <v>5.2919112850619703</v>
      </c>
      <c r="F3263">
        <v>5.9367964357687866</v>
      </c>
      <c r="G3263">
        <v>5.9367964357687866</v>
      </c>
      <c r="H3263">
        <v>5.9367964357687866</v>
      </c>
      <c r="I3263">
        <v>4.1728260074147965</v>
      </c>
      <c r="J3263">
        <v>1.7639704283539901</v>
      </c>
    </row>
    <row r="3264" spans="2:16">
      <c r="B3264" t="s">
        <v>50</v>
      </c>
      <c r="C3264" t="s">
        <v>91</v>
      </c>
      <c r="D3264" t="s">
        <v>27</v>
      </c>
      <c r="E3264">
        <v>40.628044140030397</v>
      </c>
      <c r="F3264">
        <v>40.628044140030397</v>
      </c>
      <c r="G3264">
        <v>40.628044140030397</v>
      </c>
      <c r="H3264">
        <v>40.628044140030397</v>
      </c>
      <c r="I3264">
        <v>27.085362760020299</v>
      </c>
      <c r="J3264">
        <v>13.5426813800101</v>
      </c>
      <c r="M3264">
        <v>94.548191919817398</v>
      </c>
      <c r="N3264">
        <v>156.265464180046</v>
      </c>
      <c r="O3264">
        <v>261.53255605829202</v>
      </c>
      <c r="P3264">
        <v>384.24425309575099</v>
      </c>
    </row>
    <row r="3265" spans="2:16">
      <c r="B3265" t="s">
        <v>50</v>
      </c>
      <c r="C3265" t="s">
        <v>91</v>
      </c>
      <c r="D3265" t="s">
        <v>28</v>
      </c>
      <c r="E3265">
        <v>18.597004120726101</v>
      </c>
      <c r="F3265">
        <v>31.050547201865502</v>
      </c>
      <c r="G3265">
        <v>43.1555374361552</v>
      </c>
      <c r="H3265">
        <v>43.1555374361552</v>
      </c>
      <c r="I3265">
        <v>36.956536062579801</v>
      </c>
      <c r="J3265">
        <v>11.75781641334417</v>
      </c>
      <c r="M3265">
        <v>72.109087344869494</v>
      </c>
      <c r="N3265">
        <v>90.171941852929507</v>
      </c>
      <c r="O3265">
        <v>104.37551851996599</v>
      </c>
      <c r="P3265">
        <v>114.574565705502</v>
      </c>
    </row>
    <row r="3266" spans="2:16">
      <c r="B3266" t="s">
        <v>50</v>
      </c>
      <c r="C3266" t="s">
        <v>91</v>
      </c>
      <c r="D3266" t="s">
        <v>29</v>
      </c>
      <c r="E3266">
        <v>304.14555376945299</v>
      </c>
      <c r="F3266">
        <v>379.14442108946957</v>
      </c>
      <c r="G3266">
        <v>423.05837716458097</v>
      </c>
      <c r="H3266">
        <v>423.05837716458097</v>
      </c>
      <c r="I3266">
        <v>321.67652590809701</v>
      </c>
      <c r="J3266">
        <v>121.54787822233729</v>
      </c>
      <c r="M3266">
        <v>106.195743717415</v>
      </c>
      <c r="N3266">
        <v>309.03468344087702</v>
      </c>
      <c r="O3266">
        <v>468.52227345696502</v>
      </c>
      <c r="P3266">
        <v>466.30743860016798</v>
      </c>
    </row>
    <row r="3267" spans="2:16">
      <c r="B3267" t="s">
        <v>50</v>
      </c>
      <c r="C3267" t="s">
        <v>91</v>
      </c>
      <c r="D3267" t="s">
        <v>30</v>
      </c>
      <c r="E3267">
        <v>117.176369863014</v>
      </c>
      <c r="F3267">
        <v>120.03533145598226</v>
      </c>
      <c r="G3267">
        <v>120.03533145598226</v>
      </c>
      <c r="H3267">
        <v>120.03533145598226</v>
      </c>
      <c r="I3267">
        <v>80.976541501644263</v>
      </c>
      <c r="J3267">
        <v>39.058789954338003</v>
      </c>
      <c r="M3267">
        <v>253.97475691375999</v>
      </c>
      <c r="N3267">
        <v>312.03526425025399</v>
      </c>
      <c r="O3267">
        <v>369.86729118270603</v>
      </c>
      <c r="P3267">
        <v>576.55604063618102</v>
      </c>
    </row>
    <row r="3268" spans="2:16">
      <c r="B3268" t="s">
        <v>50</v>
      </c>
      <c r="C3268" t="s">
        <v>92</v>
      </c>
      <c r="D3268" t="s">
        <v>16</v>
      </c>
      <c r="E3268">
        <v>44.8420828394081</v>
      </c>
      <c r="F3268">
        <v>62.841209591086901</v>
      </c>
      <c r="G3268">
        <v>62.841209591086901</v>
      </c>
      <c r="H3268">
        <v>81.2257710263641</v>
      </c>
      <c r="I3268">
        <v>71.490371029840702</v>
      </c>
      <c r="J3268">
        <v>26.4874642402349</v>
      </c>
    </row>
    <row r="3269" spans="2:16">
      <c r="B3269" t="s">
        <v>50</v>
      </c>
      <c r="C3269" t="s">
        <v>92</v>
      </c>
      <c r="D3269" t="s">
        <v>17</v>
      </c>
      <c r="E3269">
        <v>17.14537546961623</v>
      </c>
      <c r="F3269">
        <v>17.14537546961623</v>
      </c>
      <c r="G3269">
        <v>17.14537546961623</v>
      </c>
      <c r="H3269">
        <v>17.90792563527739</v>
      </c>
      <c r="I3269">
        <v>15.478601445323552</v>
      </c>
      <c r="J3269">
        <v>2.1626915007339997</v>
      </c>
      <c r="L3269">
        <v>5.5526861883663798</v>
      </c>
      <c r="M3269">
        <v>5.5526861883663798</v>
      </c>
      <c r="N3269">
        <v>5.5526861883663798</v>
      </c>
      <c r="O3269">
        <v>0.18536761779362401</v>
      </c>
      <c r="P3269">
        <v>5.2461050580626098</v>
      </c>
    </row>
    <row r="3270" spans="2:16">
      <c r="B3270" t="s">
        <v>50</v>
      </c>
      <c r="C3270" t="s">
        <v>92</v>
      </c>
      <c r="D3270" t="s">
        <v>18</v>
      </c>
      <c r="E3270">
        <v>9.4956360646091706</v>
      </c>
      <c r="F3270">
        <v>10.52303731923889</v>
      </c>
      <c r="G3270">
        <v>10.52303731923889</v>
      </c>
      <c r="H3270">
        <v>10.52303731923889</v>
      </c>
      <c r="I3270">
        <v>9.0653427992376994</v>
      </c>
      <c r="J3270">
        <v>2.4902132123970699</v>
      </c>
      <c r="K3270">
        <v>12.4461033460561</v>
      </c>
      <c r="L3270">
        <v>30.707598152691599</v>
      </c>
      <c r="M3270">
        <v>29.140248606308798</v>
      </c>
      <c r="N3270">
        <v>23.549758090037699</v>
      </c>
      <c r="O3270">
        <v>24.209813715912901</v>
      </c>
      <c r="P3270">
        <v>24.209813715912901</v>
      </c>
    </row>
    <row r="3271" spans="2:16">
      <c r="B3271" t="s">
        <v>50</v>
      </c>
      <c r="C3271" t="s">
        <v>92</v>
      </c>
      <c r="D3271" t="s">
        <v>19</v>
      </c>
      <c r="E3271">
        <v>70.801212499661361</v>
      </c>
      <c r="F3271">
        <v>70.801212499661361</v>
      </c>
      <c r="G3271">
        <v>441.19465746203969</v>
      </c>
      <c r="H3271">
        <v>674.71612189473262</v>
      </c>
      <c r="I3271">
        <v>761.5062036764557</v>
      </c>
      <c r="J3271">
        <v>638.2258042222129</v>
      </c>
      <c r="K3271">
        <v>342.70017347433401</v>
      </c>
      <c r="L3271">
        <v>249.41679320443799</v>
      </c>
      <c r="M3271">
        <v>109.22171971225301</v>
      </c>
    </row>
    <row r="3272" spans="2:16">
      <c r="B3272" t="s">
        <v>50</v>
      </c>
      <c r="C3272" t="s">
        <v>92</v>
      </c>
      <c r="D3272" t="s">
        <v>20</v>
      </c>
      <c r="E3272">
        <v>45.611031070240998</v>
      </c>
      <c r="F3272">
        <v>54.616742275457682</v>
      </c>
      <c r="G3272">
        <v>54.616742275457682</v>
      </c>
      <c r="H3272">
        <v>54.616742275457682</v>
      </c>
      <c r="I3272">
        <v>46.478166165138276</v>
      </c>
      <c r="J3272">
        <v>5.9256360078277996</v>
      </c>
    </row>
    <row r="3273" spans="2:16">
      <c r="B3273" t="s">
        <v>50</v>
      </c>
      <c r="C3273" t="s">
        <v>92</v>
      </c>
      <c r="D3273" t="s">
        <v>21</v>
      </c>
      <c r="E3273">
        <v>0.54403131115459902</v>
      </c>
      <c r="F3273">
        <v>8.2784530952322495</v>
      </c>
      <c r="G3273">
        <v>8.2784530952322495</v>
      </c>
      <c r="H3273">
        <v>14.908998977187499</v>
      </c>
      <c r="I3273">
        <v>14.727655206802632</v>
      </c>
      <c r="J3273">
        <v>6.8118896523401462</v>
      </c>
      <c r="O3273">
        <v>22.786966116730699</v>
      </c>
      <c r="P3273">
        <v>25.1095011078834</v>
      </c>
    </row>
    <row r="3274" spans="2:16">
      <c r="B3274" t="s">
        <v>50</v>
      </c>
      <c r="C3274" t="s">
        <v>92</v>
      </c>
      <c r="D3274" t="s">
        <v>22</v>
      </c>
      <c r="E3274">
        <v>36.134743470566633</v>
      </c>
      <c r="F3274">
        <v>36.134743470566633</v>
      </c>
      <c r="G3274">
        <v>36.134743470566633</v>
      </c>
      <c r="H3274">
        <v>36.134743470566633</v>
      </c>
      <c r="I3274">
        <v>31.296017804292219</v>
      </c>
      <c r="J3274">
        <v>2.5815938247445098</v>
      </c>
      <c r="L3274">
        <v>23.32052930571</v>
      </c>
      <c r="M3274">
        <v>23.32052930571</v>
      </c>
      <c r="N3274">
        <v>23.32052930571</v>
      </c>
    </row>
    <row r="3275" spans="2:16">
      <c r="B3275" t="s">
        <v>50</v>
      </c>
      <c r="C3275" t="s">
        <v>92</v>
      </c>
      <c r="D3275" t="s">
        <v>23</v>
      </c>
      <c r="E3275">
        <v>32.465259791497608</v>
      </c>
      <c r="F3275">
        <v>32.465259791497608</v>
      </c>
      <c r="G3275">
        <v>288.16453448578113</v>
      </c>
      <c r="H3275">
        <v>348.79886406849204</v>
      </c>
      <c r="I3275">
        <v>384.97073538005804</v>
      </c>
      <c r="J3275">
        <v>221.29490331201603</v>
      </c>
      <c r="K3275">
        <v>98.128324800259804</v>
      </c>
      <c r="L3275">
        <v>57.435960798436902</v>
      </c>
      <c r="M3275">
        <v>57.435960798436902</v>
      </c>
    </row>
    <row r="3276" spans="2:16">
      <c r="B3276" t="s">
        <v>50</v>
      </c>
      <c r="C3276" t="s">
        <v>92</v>
      </c>
      <c r="D3276" t="s">
        <v>24</v>
      </c>
      <c r="E3276">
        <v>67.733036958045702</v>
      </c>
      <c r="F3276">
        <v>67.733036958045702</v>
      </c>
      <c r="G3276">
        <v>67.733036958045702</v>
      </c>
      <c r="H3276">
        <v>67.733036958045702</v>
      </c>
      <c r="I3276">
        <v>56.970734428454378</v>
      </c>
      <c r="J3276">
        <v>17.435794369270781</v>
      </c>
      <c r="K3276">
        <v>4.4847933155299797</v>
      </c>
      <c r="L3276">
        <v>19.506478794761399</v>
      </c>
      <c r="M3276">
        <v>19.506478794761399</v>
      </c>
      <c r="N3276">
        <v>19.506478794761399</v>
      </c>
      <c r="O3276">
        <v>22.241735926688101</v>
      </c>
      <c r="P3276">
        <v>22.241735926688101</v>
      </c>
    </row>
    <row r="3277" spans="2:16">
      <c r="B3277" t="s">
        <v>50</v>
      </c>
      <c r="C3277" t="s">
        <v>92</v>
      </c>
      <c r="D3277" t="s">
        <v>25</v>
      </c>
      <c r="E3277">
        <v>77.090609812596796</v>
      </c>
      <c r="F3277">
        <v>93.608862308597097</v>
      </c>
      <c r="G3277">
        <v>93.608862308597097</v>
      </c>
      <c r="H3277">
        <v>179.44040262612879</v>
      </c>
      <c r="I3277">
        <v>167.34159828071802</v>
      </c>
      <c r="J3277">
        <v>149.5169085298287</v>
      </c>
      <c r="K3277">
        <v>77.852710180152272</v>
      </c>
      <c r="L3277">
        <v>67.687080415343772</v>
      </c>
      <c r="M3277">
        <v>35.356664061287468</v>
      </c>
      <c r="P3277">
        <v>8.9376746199118102</v>
      </c>
    </row>
    <row r="3278" spans="2:16">
      <c r="B3278" t="s">
        <v>50</v>
      </c>
      <c r="C3278" t="s">
        <v>92</v>
      </c>
      <c r="D3278" t="s">
        <v>26</v>
      </c>
      <c r="E3278">
        <v>18.869482522028992</v>
      </c>
      <c r="F3278">
        <v>18.869482522028992</v>
      </c>
      <c r="G3278">
        <v>18.869482522028992</v>
      </c>
      <c r="H3278">
        <v>18.869482522028992</v>
      </c>
      <c r="I3278">
        <v>13.82913236292176</v>
      </c>
      <c r="J3278">
        <v>4.6489872380283304</v>
      </c>
      <c r="K3278">
        <v>12.1317374381027</v>
      </c>
      <c r="L3278">
        <v>16.9624914058987</v>
      </c>
      <c r="M3278">
        <v>16.9624914058987</v>
      </c>
      <c r="N3278">
        <v>15.0887530221113</v>
      </c>
      <c r="O3278">
        <v>13.4313838683812</v>
      </c>
      <c r="P3278">
        <v>13.4313838683812</v>
      </c>
    </row>
    <row r="3279" spans="2:16">
      <c r="B3279" t="s">
        <v>50</v>
      </c>
      <c r="C3279" t="s">
        <v>92</v>
      </c>
      <c r="D3279" t="s">
        <v>27</v>
      </c>
      <c r="E3279">
        <v>83.630302155542594</v>
      </c>
      <c r="F3279">
        <v>125.06136880715519</v>
      </c>
      <c r="G3279">
        <v>125.06136880715519</v>
      </c>
      <c r="H3279">
        <v>125.06136880715519</v>
      </c>
      <c r="I3279">
        <v>103.95149338924389</v>
      </c>
      <c r="J3279">
        <v>38.483495154762402</v>
      </c>
      <c r="K3279">
        <v>19.493154445243601</v>
      </c>
      <c r="L3279">
        <v>19.493154445243601</v>
      </c>
      <c r="O3279">
        <v>41.359355111792198</v>
      </c>
      <c r="P3279">
        <v>54.256218917616799</v>
      </c>
    </row>
    <row r="3280" spans="2:16">
      <c r="B3280" t="s">
        <v>50</v>
      </c>
      <c r="C3280" t="s">
        <v>92</v>
      </c>
      <c r="D3280" t="s">
        <v>28</v>
      </c>
      <c r="E3280">
        <v>15.761068873959271</v>
      </c>
      <c r="F3280">
        <v>15.761068873959271</v>
      </c>
      <c r="G3280">
        <v>15.761068873959271</v>
      </c>
      <c r="H3280">
        <v>46.499900264028568</v>
      </c>
      <c r="I3280">
        <v>43.262306173251552</v>
      </c>
      <c r="J3280">
        <v>33.344941413987542</v>
      </c>
      <c r="K3280">
        <v>13.37142607288359</v>
      </c>
      <c r="L3280">
        <v>13.37142607288359</v>
      </c>
      <c r="M3280">
        <v>13.37142607288359</v>
      </c>
      <c r="N3280">
        <v>7.6278825517504503</v>
      </c>
      <c r="O3280">
        <v>16.882179047422301</v>
      </c>
      <c r="P3280">
        <v>17.528451924288699</v>
      </c>
    </row>
    <row r="3281" spans="2:16">
      <c r="B3281" t="s">
        <v>50</v>
      </c>
      <c r="C3281" t="s">
        <v>92</v>
      </c>
      <c r="D3281" t="s">
        <v>29</v>
      </c>
      <c r="E3281">
        <v>183.4524508155815</v>
      </c>
      <c r="F3281">
        <v>183.4524508155815</v>
      </c>
      <c r="G3281">
        <v>183.4524508155815</v>
      </c>
      <c r="H3281">
        <v>242.52856683510541</v>
      </c>
      <c r="I3281">
        <v>204.26035575169001</v>
      </c>
      <c r="J3281">
        <v>90.177007517675705</v>
      </c>
      <c r="K3281">
        <v>67.577670885152699</v>
      </c>
      <c r="L3281">
        <v>122.22008250856901</v>
      </c>
      <c r="M3281">
        <v>122.22008250856901</v>
      </c>
      <c r="N3281">
        <v>54.642411623415903</v>
      </c>
      <c r="O3281">
        <v>206.92578408992301</v>
      </c>
      <c r="P3281">
        <v>409.37131321991097</v>
      </c>
    </row>
    <row r="3282" spans="2:16">
      <c r="B3282" t="s">
        <v>50</v>
      </c>
      <c r="C3282" t="s">
        <v>92</v>
      </c>
      <c r="D3282" t="s">
        <v>30</v>
      </c>
      <c r="E3282">
        <v>132.33095668882859</v>
      </c>
      <c r="F3282">
        <v>221.33913599788289</v>
      </c>
      <c r="G3282">
        <v>221.33913599788289</v>
      </c>
      <c r="H3282">
        <v>221.33913599788289</v>
      </c>
      <c r="I3282">
        <v>195.9951499404454</v>
      </c>
      <c r="J3282">
        <v>19.465970863231099</v>
      </c>
      <c r="K3282">
        <v>42.960791979184499</v>
      </c>
      <c r="L3282">
        <v>123.63678129685999</v>
      </c>
      <c r="M3282">
        <v>123.63678129685999</v>
      </c>
      <c r="N3282">
        <v>120.83901906731499</v>
      </c>
      <c r="O3282">
        <v>168.602908805065</v>
      </c>
      <c r="P3282">
        <v>331.752238779685</v>
      </c>
    </row>
    <row r="3283" spans="2:16">
      <c r="B3283" t="s">
        <v>50</v>
      </c>
      <c r="C3283" t="s">
        <v>101</v>
      </c>
      <c r="D3283" t="s">
        <v>19</v>
      </c>
      <c r="I3283">
        <v>1.0004029999999999</v>
      </c>
      <c r="J3283">
        <v>2.2771989062244602</v>
      </c>
      <c r="K3283">
        <v>2.2771989062244602</v>
      </c>
      <c r="L3283">
        <v>198.809869479969</v>
      </c>
      <c r="M3283">
        <v>449.64089380508199</v>
      </c>
      <c r="N3283">
        <v>449.64089380508199</v>
      </c>
      <c r="O3283">
        <v>252.107820231338</v>
      </c>
    </row>
    <row r="3284" spans="2:16">
      <c r="B3284" t="s">
        <v>50</v>
      </c>
      <c r="C3284" t="s">
        <v>101</v>
      </c>
      <c r="D3284" t="s">
        <v>23</v>
      </c>
      <c r="I3284">
        <v>1.0004029999999999</v>
      </c>
      <c r="J3284">
        <v>2.2771989062244602</v>
      </c>
      <c r="K3284">
        <v>31.629622636991101</v>
      </c>
      <c r="L3284">
        <v>139.340177401463</v>
      </c>
      <c r="M3284">
        <v>228.99716730996099</v>
      </c>
      <c r="N3284">
        <v>199.644743579194</v>
      </c>
      <c r="O3284">
        <v>90.933785814722299</v>
      </c>
    </row>
    <row r="3285" spans="2:16">
      <c r="B3285" t="s">
        <v>50</v>
      </c>
      <c r="C3285" t="s">
        <v>101</v>
      </c>
      <c r="D3285" t="s">
        <v>24</v>
      </c>
      <c r="J3285">
        <v>3.8623035051492001</v>
      </c>
      <c r="K3285">
        <v>8.7916902662553298</v>
      </c>
      <c r="L3285">
        <v>8.7916902662553298</v>
      </c>
      <c r="M3285">
        <v>4.9293867611061399</v>
      </c>
    </row>
    <row r="3286" spans="2:16">
      <c r="B3286" t="s">
        <v>50</v>
      </c>
      <c r="C3286" t="s">
        <v>101</v>
      </c>
      <c r="D3286" t="s">
        <v>25</v>
      </c>
      <c r="J3286">
        <v>0.13407054939965801</v>
      </c>
      <c r="K3286">
        <v>31.797564108535401</v>
      </c>
      <c r="L3286">
        <v>102.531640725893</v>
      </c>
      <c r="M3286">
        <v>141.37639650212401</v>
      </c>
      <c r="N3286">
        <v>109.71290294298799</v>
      </c>
      <c r="O3286">
        <v>38.978826325630699</v>
      </c>
    </row>
    <row r="3287" spans="2:16">
      <c r="B3287" t="s">
        <v>50</v>
      </c>
      <c r="C3287" t="s">
        <v>101</v>
      </c>
      <c r="D3287" t="s">
        <v>28</v>
      </c>
      <c r="I3287">
        <v>2.1745961085474099</v>
      </c>
      <c r="J3287">
        <v>21.823740073535401</v>
      </c>
      <c r="K3287">
        <v>48.207636078415199</v>
      </c>
      <c r="L3287">
        <v>52.220764061737903</v>
      </c>
      <c r="M3287">
        <v>32.571620096749903</v>
      </c>
      <c r="N3287">
        <v>6.1877240918700904</v>
      </c>
    </row>
    <row r="3288" spans="2:16">
      <c r="B3288" t="s">
        <v>50</v>
      </c>
      <c r="C3288" t="s">
        <v>101</v>
      </c>
      <c r="D3288" t="s">
        <v>29</v>
      </c>
      <c r="L3288">
        <v>11.0855399197361</v>
      </c>
      <c r="M3288">
        <v>25.233810154638199</v>
      </c>
      <c r="N3288">
        <v>25.233810154638199</v>
      </c>
      <c r="O3288">
        <v>14.148270234902199</v>
      </c>
    </row>
    <row r="3289" spans="2:16">
      <c r="B3289" t="s">
        <v>50</v>
      </c>
      <c r="C3289" t="s">
        <v>93</v>
      </c>
      <c r="D3289" t="s">
        <v>16</v>
      </c>
      <c r="E3289">
        <v>0.50627853881278495</v>
      </c>
      <c r="F3289">
        <v>0.488630958451025</v>
      </c>
      <c r="G3289">
        <v>0.44451200754662501</v>
      </c>
      <c r="H3289">
        <v>3.0366546718745879</v>
      </c>
      <c r="I3289">
        <v>4.663711031583059</v>
      </c>
      <c r="J3289">
        <v>6.2907673912915287</v>
      </c>
      <c r="K3289">
        <v>10.80952320322081</v>
      </c>
      <c r="L3289">
        <v>25.660011604683099</v>
      </c>
      <c r="M3289">
        <v>25.660011604683099</v>
      </c>
      <c r="N3289">
        <v>25.660011604683099</v>
      </c>
      <c r="O3289">
        <v>22.7683121524623</v>
      </c>
      <c r="P3289">
        <v>7.9178237510000002</v>
      </c>
    </row>
    <row r="3290" spans="2:16">
      <c r="B3290" t="s">
        <v>50</v>
      </c>
      <c r="C3290" t="s">
        <v>93</v>
      </c>
      <c r="D3290" t="s">
        <v>17</v>
      </c>
      <c r="E3290">
        <v>1.6124429223744301</v>
      </c>
      <c r="F3290">
        <v>1.55623726902384</v>
      </c>
      <c r="G3290">
        <v>1.4157231356473701</v>
      </c>
      <c r="H3290">
        <v>4.8699665570100095</v>
      </c>
      <c r="I3290">
        <v>6.7749216220066728</v>
      </c>
      <c r="J3290">
        <v>8.6798766870033361</v>
      </c>
      <c r="K3290">
        <v>8.2829098462550004</v>
      </c>
      <c r="L3290">
        <v>4.60384381149</v>
      </c>
      <c r="M3290">
        <v>2.6967080889000004</v>
      </c>
      <c r="N3290">
        <v>0.50440151200000005</v>
      </c>
      <c r="O3290">
        <v>10.584831751999999</v>
      </c>
      <c r="P3290">
        <v>10.584831751999999</v>
      </c>
    </row>
    <row r="3291" spans="2:16">
      <c r="B3291" t="s">
        <v>50</v>
      </c>
      <c r="C3291" t="s">
        <v>93</v>
      </c>
      <c r="D3291" t="s">
        <v>18</v>
      </c>
      <c r="H3291">
        <v>8.0000000000000004E-4</v>
      </c>
      <c r="I3291">
        <v>8.0000000000000004E-4</v>
      </c>
      <c r="J3291">
        <v>8.0000000000000004E-4</v>
      </c>
      <c r="K3291">
        <v>8.0000000000000004E-4</v>
      </c>
      <c r="M3291">
        <v>4.0000000000000002E-4</v>
      </c>
      <c r="N3291">
        <v>8.0000000000000004E-4</v>
      </c>
      <c r="O3291">
        <v>8.0000000000000004E-4</v>
      </c>
      <c r="P3291">
        <v>8.0000000000000004E-4</v>
      </c>
    </row>
    <row r="3292" spans="2:16">
      <c r="B3292" t="s">
        <v>50</v>
      </c>
      <c r="C3292" t="s">
        <v>93</v>
      </c>
      <c r="D3292" t="s">
        <v>19</v>
      </c>
      <c r="H3292">
        <v>0.50740201980150024</v>
      </c>
      <c r="I3292">
        <v>0.83553617086766696</v>
      </c>
      <c r="J3292">
        <v>2.0316299323692895</v>
      </c>
      <c r="K3292">
        <v>6.8172204480000005</v>
      </c>
      <c r="L3292">
        <v>6.8172204480000005</v>
      </c>
      <c r="M3292">
        <v>6.8172204480000005</v>
      </c>
      <c r="N3292">
        <v>5.6367521222634398</v>
      </c>
      <c r="O3292">
        <v>1.491804473</v>
      </c>
      <c r="P3292">
        <v>1.491804473</v>
      </c>
    </row>
    <row r="3293" spans="2:16">
      <c r="B3293" t="s">
        <v>50</v>
      </c>
      <c r="C3293" t="s">
        <v>93</v>
      </c>
      <c r="D3293" t="s">
        <v>20</v>
      </c>
      <c r="E3293">
        <v>1.287100456621</v>
      </c>
      <c r="F3293">
        <v>1.24223541297301</v>
      </c>
      <c r="G3293">
        <v>1.1300728038530301</v>
      </c>
      <c r="H3293">
        <v>1.1956383631360641</v>
      </c>
      <c r="I3293">
        <v>0.87876748671570903</v>
      </c>
      <c r="J3293">
        <v>0.56189661029535498</v>
      </c>
      <c r="K3293">
        <v>0.24502573387500001</v>
      </c>
    </row>
    <row r="3294" spans="2:16">
      <c r="B3294" t="s">
        <v>50</v>
      </c>
      <c r="C3294" t="s">
        <v>93</v>
      </c>
      <c r="D3294" t="s">
        <v>21</v>
      </c>
      <c r="H3294">
        <v>8.0000000000000004E-4</v>
      </c>
      <c r="I3294">
        <v>8.0000000000000004E-4</v>
      </c>
      <c r="J3294">
        <v>8.6519375121192892E-4</v>
      </c>
      <c r="K3294">
        <v>1.2000000000000001E-3</v>
      </c>
      <c r="L3294">
        <v>1.2000000000000001E-3</v>
      </c>
      <c r="M3294">
        <v>1.2000000000000001E-3</v>
      </c>
      <c r="N3294">
        <v>1.134806248788071E-3</v>
      </c>
      <c r="O3294">
        <v>8.0000000000000004E-4</v>
      </c>
      <c r="P3294">
        <v>8.0000000000000004E-4</v>
      </c>
    </row>
    <row r="3295" spans="2:16">
      <c r="B3295" t="s">
        <v>50</v>
      </c>
      <c r="C3295" t="s">
        <v>93</v>
      </c>
      <c r="D3295" t="s">
        <v>22</v>
      </c>
      <c r="E3295">
        <v>0.23401826484018301</v>
      </c>
      <c r="F3295">
        <v>0.225860984176912</v>
      </c>
      <c r="G3295">
        <v>0.20546778251873299</v>
      </c>
      <c r="H3295">
        <v>0.72933532695064773</v>
      </c>
      <c r="I3295">
        <v>1.0254918349670981</v>
      </c>
      <c r="J3295">
        <v>1.3216483429835484</v>
      </c>
      <c r="K3295">
        <v>1.6178048509999998</v>
      </c>
      <c r="L3295">
        <v>1.6178048509999998</v>
      </c>
      <c r="M3295">
        <v>1.6178048509999998</v>
      </c>
      <c r="N3295">
        <v>1.6178048509999998</v>
      </c>
      <c r="O3295">
        <v>1.6178048509999998</v>
      </c>
      <c r="P3295">
        <v>1.6178048509999998</v>
      </c>
    </row>
    <row r="3296" spans="2:16">
      <c r="B3296" t="s">
        <v>50</v>
      </c>
      <c r="C3296" t="s">
        <v>93</v>
      </c>
      <c r="D3296" t="s">
        <v>23</v>
      </c>
      <c r="H3296">
        <v>8.0000000000000004E-4</v>
      </c>
      <c r="I3296">
        <v>8.0000000000000004E-4</v>
      </c>
      <c r="J3296">
        <v>8.6519375121192892E-4</v>
      </c>
      <c r="K3296">
        <v>1.2000000000000001E-3</v>
      </c>
      <c r="L3296">
        <v>1.2000000000000001E-3</v>
      </c>
      <c r="M3296">
        <v>1.2000000000000001E-3</v>
      </c>
      <c r="N3296">
        <v>1.134806248788071E-3</v>
      </c>
      <c r="O3296">
        <v>8.0000000000000004E-4</v>
      </c>
      <c r="P3296">
        <v>8.0000000000000004E-4</v>
      </c>
    </row>
    <row r="3297" spans="2:16">
      <c r="B3297" t="s">
        <v>50</v>
      </c>
      <c r="C3297" t="s">
        <v>93</v>
      </c>
      <c r="D3297" t="s">
        <v>24</v>
      </c>
      <c r="E3297">
        <v>1.7277397260273999</v>
      </c>
      <c r="F3297">
        <v>1.7340586753202156</v>
      </c>
      <c r="G3297">
        <v>1.5834971596633756</v>
      </c>
      <c r="H3297">
        <v>10.555033013506877</v>
      </c>
      <c r="I3297">
        <v>16.171982747337957</v>
      </c>
      <c r="J3297">
        <v>21.788932481168981</v>
      </c>
      <c r="K3297">
        <v>32.644970220521508</v>
      </c>
      <c r="L3297">
        <v>59.550607180989601</v>
      </c>
      <c r="M3297">
        <v>59.550607180989601</v>
      </c>
      <c r="N3297">
        <v>59.550607180989601</v>
      </c>
      <c r="O3297">
        <v>54.311519175468</v>
      </c>
      <c r="P3297">
        <v>27.405882214999998</v>
      </c>
    </row>
    <row r="3298" spans="2:16">
      <c r="B3298" t="s">
        <v>50</v>
      </c>
      <c r="C3298" t="s">
        <v>93</v>
      </c>
      <c r="D3298" t="s">
        <v>25</v>
      </c>
      <c r="E3298">
        <v>5.3652968036529698E-2</v>
      </c>
      <c r="F3298">
        <v>5.1782762225926003E-2</v>
      </c>
      <c r="G3298">
        <v>4.7107247699416897E-2</v>
      </c>
      <c r="H3298">
        <v>4.0426424457002196E-2</v>
      </c>
      <c r="I3298">
        <v>2.7217616304668103E-2</v>
      </c>
      <c r="J3298">
        <v>1.4074001903546027E-2</v>
      </c>
      <c r="K3298">
        <v>1.2000000000000001E-3</v>
      </c>
      <c r="L3298">
        <v>1.2000000000000001E-3</v>
      </c>
      <c r="M3298">
        <v>1.2000000000000001E-3</v>
      </c>
      <c r="N3298">
        <v>1.134806248788071E-3</v>
      </c>
      <c r="O3298">
        <v>8.0000000000000004E-4</v>
      </c>
      <c r="P3298">
        <v>8.0000000000000004E-4</v>
      </c>
    </row>
    <row r="3299" spans="2:16">
      <c r="B3299" t="s">
        <v>50</v>
      </c>
      <c r="C3299" t="s">
        <v>93</v>
      </c>
      <c r="D3299" t="s">
        <v>26</v>
      </c>
      <c r="E3299">
        <v>4.1660958904109604</v>
      </c>
      <c r="F3299">
        <v>4.1156612432426849</v>
      </c>
      <c r="G3299">
        <v>3.9407102253219852</v>
      </c>
      <c r="H3299">
        <v>7.2187663085717126</v>
      </c>
      <c r="I3299">
        <v>6.1931164074665332</v>
      </c>
      <c r="J3299">
        <v>5.9085831741491397</v>
      </c>
      <c r="K3299">
        <v>4.6864283489637799</v>
      </c>
      <c r="L3299">
        <v>1.6914050730000001</v>
      </c>
      <c r="M3299">
        <v>1.6914050730000001</v>
      </c>
      <c r="N3299">
        <v>1.6914050730000001</v>
      </c>
      <c r="O3299">
        <v>1.6914050730000001</v>
      </c>
      <c r="P3299">
        <v>1.6914050730000001</v>
      </c>
    </row>
    <row r="3300" spans="2:16">
      <c r="B3300" t="s">
        <v>50</v>
      </c>
      <c r="C3300" t="s">
        <v>93</v>
      </c>
      <c r="D3300" t="s">
        <v>27</v>
      </c>
      <c r="E3300">
        <v>9.4223744292237406</v>
      </c>
      <c r="F3300">
        <v>9.0939344555913504</v>
      </c>
      <c r="G3300">
        <v>8.2728345215103598</v>
      </c>
      <c r="H3300">
        <v>55.23316044640378</v>
      </c>
      <c r="I3300">
        <v>84.156515632935921</v>
      </c>
      <c r="J3300">
        <v>113.07987081946825</v>
      </c>
      <c r="K3300">
        <v>149.09473027630884</v>
      </c>
      <c r="L3300">
        <v>185.51355721707631</v>
      </c>
      <c r="M3300">
        <v>185.51355721707631</v>
      </c>
      <c r="N3300">
        <v>185.51355721707631</v>
      </c>
      <c r="O3300">
        <v>178.42205294676739</v>
      </c>
      <c r="P3300">
        <v>142.00322600600001</v>
      </c>
    </row>
    <row r="3301" spans="2:16">
      <c r="B3301" t="s">
        <v>50</v>
      </c>
      <c r="C3301" t="s">
        <v>93</v>
      </c>
      <c r="D3301" t="s">
        <v>28</v>
      </c>
      <c r="H3301">
        <v>8.0000000000000004E-4</v>
      </c>
      <c r="I3301">
        <v>8.0000000000000004E-4</v>
      </c>
      <c r="J3301">
        <v>8.6519375121192892E-4</v>
      </c>
      <c r="K3301">
        <v>1.2000000000000001E-3</v>
      </c>
      <c r="L3301">
        <v>1.2000000000000001E-3</v>
      </c>
      <c r="M3301">
        <v>1.2000000000000001E-3</v>
      </c>
      <c r="N3301">
        <v>1.134806248788071E-3</v>
      </c>
      <c r="O3301">
        <v>8.0000000000000004E-4</v>
      </c>
      <c r="P3301">
        <v>8.0000000000000004E-4</v>
      </c>
    </row>
    <row r="3302" spans="2:16">
      <c r="B3302" t="s">
        <v>50</v>
      </c>
      <c r="C3302" t="s">
        <v>93</v>
      </c>
      <c r="D3302" t="s">
        <v>29</v>
      </c>
      <c r="E3302">
        <v>9.5764840182648392</v>
      </c>
      <c r="F3302">
        <v>9.3601610657674694</v>
      </c>
      <c r="G3302">
        <v>8.6711536845240502</v>
      </c>
      <c r="H3302">
        <v>17.199225584367909</v>
      </c>
      <c r="I3302">
        <v>20.594444440245283</v>
      </c>
      <c r="J3302">
        <v>39.929648480806989</v>
      </c>
      <c r="K3302">
        <v>125.185575552</v>
      </c>
      <c r="L3302">
        <v>125.185575552</v>
      </c>
      <c r="M3302">
        <v>125.185575552</v>
      </c>
      <c r="N3302">
        <v>109.2455903673157</v>
      </c>
      <c r="O3302">
        <v>27.384882152000003</v>
      </c>
      <c r="P3302">
        <v>27.384882152000003</v>
      </c>
    </row>
    <row r="3303" spans="2:16">
      <c r="B3303" t="s">
        <v>50</v>
      </c>
      <c r="C3303" t="s">
        <v>93</v>
      </c>
      <c r="D3303" t="s">
        <v>30</v>
      </c>
      <c r="E3303">
        <v>3.3710045662100501</v>
      </c>
      <c r="F3303">
        <v>3.25349993304595</v>
      </c>
      <c r="G3303">
        <v>2.9597383501357002</v>
      </c>
      <c r="H3303">
        <v>10.979095283129316</v>
      </c>
      <c r="I3303">
        <v>15.537688176086215</v>
      </c>
      <c r="J3303">
        <v>20.096281069043059</v>
      </c>
      <c r="K3303">
        <v>39.005756693600503</v>
      </c>
      <c r="L3303">
        <v>112.705538112</v>
      </c>
      <c r="M3303">
        <v>112.705538112</v>
      </c>
      <c r="N3303">
        <v>112.705538112</v>
      </c>
      <c r="O3303">
        <v>98.354655380399493</v>
      </c>
      <c r="P3303">
        <v>24.654873962</v>
      </c>
    </row>
    <row r="3304" spans="2:16">
      <c r="B3304" t="s">
        <v>50</v>
      </c>
      <c r="C3304" t="s">
        <v>94</v>
      </c>
      <c r="D3304" t="s">
        <v>16</v>
      </c>
      <c r="E3304">
        <v>26.010497847680501</v>
      </c>
      <c r="F3304">
        <v>26.010497847680501</v>
      </c>
      <c r="G3304">
        <v>26.010497847680501</v>
      </c>
      <c r="H3304">
        <v>40.0602361972376</v>
      </c>
      <c r="I3304">
        <v>63.603048616698494</v>
      </c>
      <c r="J3304">
        <v>167.5663899358135</v>
      </c>
      <c r="K3304">
        <v>209.95690523187119</v>
      </c>
      <c r="L3304">
        <v>214.1189300716029</v>
      </c>
      <c r="M3304">
        <v>216.3972730276254</v>
      </c>
      <c r="N3304">
        <v>218.90241109198979</v>
      </c>
      <c r="O3304">
        <v>221.669982129598</v>
      </c>
      <c r="P3304">
        <v>224.7435034154677</v>
      </c>
    </row>
    <row r="3305" spans="2:16">
      <c r="B3305" t="s">
        <v>50</v>
      </c>
      <c r="C3305" t="s">
        <v>94</v>
      </c>
      <c r="D3305" t="s">
        <v>17</v>
      </c>
      <c r="E3305">
        <v>15.8474518958036</v>
      </c>
      <c r="F3305">
        <v>15.8474518958036</v>
      </c>
      <c r="G3305">
        <v>15.884418841996981</v>
      </c>
      <c r="H3305">
        <v>16.88051487494284</v>
      </c>
      <c r="I3305">
        <v>17.487431910410109</v>
      </c>
      <c r="J3305">
        <v>17.978835953241692</v>
      </c>
      <c r="K3305">
        <v>18.081225603165585</v>
      </c>
      <c r="L3305">
        <v>18.082135152111313</v>
      </c>
      <c r="M3305">
        <v>18.133721776729235</v>
      </c>
      <c r="N3305">
        <v>18.196846862841287</v>
      </c>
      <c r="O3305">
        <v>18.275869107518712</v>
      </c>
      <c r="P3305">
        <v>18.275869107518712</v>
      </c>
    </row>
    <row r="3306" spans="2:16">
      <c r="B3306" t="s">
        <v>50</v>
      </c>
      <c r="C3306" t="s">
        <v>94</v>
      </c>
      <c r="D3306" t="s">
        <v>18</v>
      </c>
      <c r="E3306">
        <v>65.0328344737121</v>
      </c>
      <c r="F3306">
        <v>65.0328344737121</v>
      </c>
      <c r="G3306">
        <v>65.541062363045441</v>
      </c>
      <c r="H3306">
        <v>77.183914288684178</v>
      </c>
      <c r="I3306">
        <v>84.343574355981204</v>
      </c>
      <c r="J3306">
        <v>98.792049342298952</v>
      </c>
      <c r="K3306">
        <v>105.09466471611823</v>
      </c>
      <c r="L3306">
        <v>112.95604265880759</v>
      </c>
      <c r="M3306">
        <v>113.75101090702044</v>
      </c>
      <c r="N3306">
        <v>114.62511338281092</v>
      </c>
      <c r="O3306">
        <v>115.59078498802572</v>
      </c>
      <c r="P3306">
        <v>116.12699746341583</v>
      </c>
    </row>
    <row r="3307" spans="2:16">
      <c r="B3307" t="s">
        <v>50</v>
      </c>
      <c r="C3307" t="s">
        <v>94</v>
      </c>
      <c r="D3307" t="s">
        <v>19</v>
      </c>
      <c r="E3307">
        <v>113.303938356164</v>
      </c>
      <c r="F3307">
        <v>113.303938356164</v>
      </c>
      <c r="G3307">
        <v>114.20524655433712</v>
      </c>
      <c r="H3307">
        <v>203.18678075515999</v>
      </c>
      <c r="I3307">
        <v>250.2619819621348</v>
      </c>
      <c r="J3307">
        <v>297.33718316910972</v>
      </c>
      <c r="K3307">
        <v>346.77398502568826</v>
      </c>
      <c r="L3307">
        <v>394.27400110817348</v>
      </c>
      <c r="M3307">
        <v>402.1693383320781</v>
      </c>
      <c r="N3307">
        <v>402.1693383320781</v>
      </c>
      <c r="O3307">
        <v>402.1693383320781</v>
      </c>
      <c r="P3307">
        <v>402.1693383320781</v>
      </c>
    </row>
    <row r="3308" spans="2:16">
      <c r="B3308" t="s">
        <v>50</v>
      </c>
      <c r="C3308" t="s">
        <v>94</v>
      </c>
      <c r="D3308" t="s">
        <v>20</v>
      </c>
      <c r="E3308">
        <v>128.552732041007</v>
      </c>
      <c r="F3308">
        <v>128.552732041007</v>
      </c>
      <c r="G3308">
        <v>129.99322136163227</v>
      </c>
      <c r="H3308">
        <v>199.96991244203707</v>
      </c>
      <c r="I3308">
        <v>232.87276328887577</v>
      </c>
      <c r="J3308">
        <v>243.60341759347807</v>
      </c>
      <c r="K3308">
        <v>256.09579046752884</v>
      </c>
      <c r="L3308">
        <v>287.94243690290239</v>
      </c>
      <c r="M3308">
        <v>287.94243690290239</v>
      </c>
      <c r="N3308">
        <v>287.94243690290239</v>
      </c>
      <c r="O3308">
        <v>287.94243690290239</v>
      </c>
      <c r="P3308">
        <v>287.94243690290239</v>
      </c>
    </row>
    <row r="3309" spans="2:16">
      <c r="B3309" t="s">
        <v>50</v>
      </c>
      <c r="C3309" t="s">
        <v>94</v>
      </c>
      <c r="D3309" t="s">
        <v>21</v>
      </c>
      <c r="E3309">
        <v>23.233964145063801</v>
      </c>
      <c r="F3309">
        <v>23.233964145063801</v>
      </c>
      <c r="G3309">
        <v>23.35111145814712</v>
      </c>
      <c r="H3309">
        <v>30.711529252657737</v>
      </c>
      <c r="I3309">
        <v>31.906142565509001</v>
      </c>
      <c r="J3309">
        <v>36.733236946550001</v>
      </c>
      <c r="K3309">
        <v>39.744090793496142</v>
      </c>
      <c r="L3309">
        <v>42.840595144174983</v>
      </c>
      <c r="M3309">
        <v>43.122224899511188</v>
      </c>
      <c r="N3309">
        <v>43.894573621570899</v>
      </c>
      <c r="O3309">
        <v>44.421562860268864</v>
      </c>
      <c r="P3309">
        <v>44.948552098966829</v>
      </c>
    </row>
    <row r="3310" spans="2:16">
      <c r="B3310" t="s">
        <v>50</v>
      </c>
      <c r="C3310" t="s">
        <v>94</v>
      </c>
      <c r="D3310" t="s">
        <v>22</v>
      </c>
      <c r="E3310">
        <v>70.484254749868597</v>
      </c>
      <c r="F3310">
        <v>70.484254749868597</v>
      </c>
      <c r="G3310">
        <v>70.484254749868597</v>
      </c>
      <c r="H3310">
        <v>72.655001934602353</v>
      </c>
      <c r="I3310">
        <v>118.10139033885477</v>
      </c>
      <c r="J3310">
        <v>218.5538216110543</v>
      </c>
      <c r="K3310">
        <v>245.4669998343571</v>
      </c>
      <c r="L3310">
        <v>249.05202516925809</v>
      </c>
      <c r="M3310">
        <v>253.1683145537578</v>
      </c>
      <c r="N3310">
        <v>257.94341004028672</v>
      </c>
      <c r="O3310">
        <v>263.54923076313418</v>
      </c>
      <c r="P3310">
        <v>263.54923076313418</v>
      </c>
    </row>
    <row r="3311" spans="2:16">
      <c r="B3311" t="s">
        <v>50</v>
      </c>
      <c r="C3311" t="s">
        <v>94</v>
      </c>
      <c r="D3311" t="s">
        <v>23</v>
      </c>
      <c r="E3311">
        <v>31.7851376496791</v>
      </c>
      <c r="F3311">
        <v>31.7851376496791</v>
      </c>
      <c r="G3311">
        <v>32.256015325613198</v>
      </c>
      <c r="H3311">
        <v>65.263830236275808</v>
      </c>
      <c r="I3311">
        <v>71.211016542986272</v>
      </c>
      <c r="J3311">
        <v>97.20094257572427</v>
      </c>
      <c r="K3311">
        <v>113.16949874544821</v>
      </c>
      <c r="L3311">
        <v>115.77622843115411</v>
      </c>
      <c r="M3311">
        <v>115.77622843115411</v>
      </c>
      <c r="N3311">
        <v>115.77622843115411</v>
      </c>
      <c r="O3311">
        <v>115.77622843115411</v>
      </c>
      <c r="P3311">
        <v>115.77622843115411</v>
      </c>
    </row>
    <row r="3312" spans="2:16">
      <c r="B3312" t="s">
        <v>50</v>
      </c>
      <c r="C3312" t="s">
        <v>94</v>
      </c>
      <c r="D3312" t="s">
        <v>24</v>
      </c>
      <c r="E3312">
        <v>16.082619712378602</v>
      </c>
      <c r="F3312">
        <v>16.082619712378602</v>
      </c>
      <c r="G3312">
        <v>16.103644874055398</v>
      </c>
      <c r="H3312">
        <v>17.60101055270966</v>
      </c>
      <c r="I3312">
        <v>18.049286819243232</v>
      </c>
      <c r="J3312">
        <v>19.507355365658579</v>
      </c>
      <c r="K3312">
        <v>20.385797884014764</v>
      </c>
      <c r="L3312">
        <v>20.576550641097732</v>
      </c>
      <c r="M3312">
        <v>20.678491341897832</v>
      </c>
      <c r="N3312">
        <v>20.958056155263662</v>
      </c>
      <c r="O3312">
        <v>21.148808912346624</v>
      </c>
      <c r="P3312">
        <v>21.339561669429592</v>
      </c>
    </row>
    <row r="3313" spans="2:16">
      <c r="B3313" t="s">
        <v>50</v>
      </c>
      <c r="C3313" t="s">
        <v>94</v>
      </c>
      <c r="D3313" t="s">
        <v>25</v>
      </c>
      <c r="E3313">
        <v>22.4557537336844</v>
      </c>
      <c r="F3313">
        <v>22.4557537336844</v>
      </c>
      <c r="G3313">
        <v>22.568640082945755</v>
      </c>
      <c r="H3313">
        <v>29.949002791713568</v>
      </c>
      <c r="I3313">
        <v>33.89695058703699</v>
      </c>
      <c r="J3313">
        <v>37.844898382360419</v>
      </c>
      <c r="K3313">
        <v>49.899331686717112</v>
      </c>
      <c r="L3313">
        <v>50.435750192949087</v>
      </c>
      <c r="M3313">
        <v>50.435750192949087</v>
      </c>
      <c r="N3313">
        <v>50.435750192949087</v>
      </c>
      <c r="O3313">
        <v>50.435750192949087</v>
      </c>
      <c r="P3313">
        <v>50.435750192949087</v>
      </c>
    </row>
    <row r="3314" spans="2:16">
      <c r="B3314" t="s">
        <v>50</v>
      </c>
      <c r="C3314" t="s">
        <v>94</v>
      </c>
      <c r="D3314" t="s">
        <v>26</v>
      </c>
      <c r="E3314">
        <v>8.5625459168226694</v>
      </c>
      <c r="F3314">
        <v>8.5625459168226694</v>
      </c>
      <c r="G3314">
        <v>8.5734923654777848</v>
      </c>
      <c r="H3314">
        <v>9.1045745022360496</v>
      </c>
      <c r="I3314">
        <v>9.3920580598096226</v>
      </c>
      <c r="J3314">
        <v>9.6795416173831992</v>
      </c>
      <c r="K3314">
        <v>10.134209567240667</v>
      </c>
      <c r="L3314">
        <v>10.304278463868949</v>
      </c>
      <c r="M3314">
        <v>10.304278463868949</v>
      </c>
      <c r="N3314">
        <v>10.304278463868949</v>
      </c>
      <c r="O3314">
        <v>10.65046613882374</v>
      </c>
      <c r="P3314">
        <v>10.65046613882374</v>
      </c>
    </row>
    <row r="3315" spans="2:16">
      <c r="B3315" t="s">
        <v>50</v>
      </c>
      <c r="C3315" t="s">
        <v>94</v>
      </c>
      <c r="D3315" t="s">
        <v>27</v>
      </c>
      <c r="E3315">
        <v>34.404832192626401</v>
      </c>
      <c r="F3315">
        <v>34.404832192626401</v>
      </c>
      <c r="G3315">
        <v>34.979142398716419</v>
      </c>
      <c r="H3315">
        <v>64.534805957657099</v>
      </c>
      <c r="I3315">
        <v>88.513480238771805</v>
      </c>
      <c r="J3315">
        <v>118.96960508375841</v>
      </c>
      <c r="K3315">
        <v>137.07391868358741</v>
      </c>
      <c r="L3315">
        <v>141.0493433945276</v>
      </c>
      <c r="M3315">
        <v>141.0493433945276</v>
      </c>
      <c r="N3315">
        <v>141.0493433945276</v>
      </c>
      <c r="O3315">
        <v>141.0493433945276</v>
      </c>
      <c r="P3315">
        <v>141.0493433945276</v>
      </c>
    </row>
    <row r="3316" spans="2:16">
      <c r="B3316" t="s">
        <v>50</v>
      </c>
      <c r="C3316" t="s">
        <v>94</v>
      </c>
      <c r="D3316" t="s">
        <v>28</v>
      </c>
      <c r="E3316">
        <v>1.3091885768261999</v>
      </c>
      <c r="F3316">
        <v>1.3091885768261999</v>
      </c>
      <c r="G3316">
        <v>1.3183455587008808</v>
      </c>
      <c r="H3316">
        <v>1.515596224560452</v>
      </c>
      <c r="I3316">
        <v>3.1222967375391084</v>
      </c>
      <c r="J3316">
        <v>3.6793630443353997</v>
      </c>
      <c r="K3316">
        <v>6.7013311442134738</v>
      </c>
      <c r="L3316">
        <v>6.7916361477728291</v>
      </c>
      <c r="M3316">
        <v>6.7916361477728291</v>
      </c>
      <c r="N3316">
        <v>6.7916361477728291</v>
      </c>
      <c r="O3316">
        <v>6.7916361477728291</v>
      </c>
      <c r="P3316">
        <v>6.7916361477728291</v>
      </c>
    </row>
    <row r="3317" spans="2:16">
      <c r="B3317" t="s">
        <v>50</v>
      </c>
      <c r="C3317" t="s">
        <v>94</v>
      </c>
      <c r="D3317" t="s">
        <v>29</v>
      </c>
      <c r="E3317">
        <v>77.951632792036406</v>
      </c>
      <c r="F3317">
        <v>77.951632792036406</v>
      </c>
      <c r="G3317">
        <v>77.951632792036406</v>
      </c>
      <c r="H3317">
        <v>89.457002534697367</v>
      </c>
      <c r="I3317">
        <v>98.641479723992504</v>
      </c>
      <c r="J3317">
        <v>135.69051503846978</v>
      </c>
      <c r="K3317">
        <v>151.46904393264739</v>
      </c>
      <c r="L3317">
        <v>153.89548560675399</v>
      </c>
      <c r="M3317">
        <v>156.9923083833668</v>
      </c>
      <c r="N3317">
        <v>156.9923083833668</v>
      </c>
      <c r="O3317">
        <v>166.83720211106291</v>
      </c>
      <c r="P3317">
        <v>196.86352160208429</v>
      </c>
    </row>
    <row r="3318" spans="2:16">
      <c r="B3318" t="s">
        <v>50</v>
      </c>
      <c r="C3318" t="s">
        <v>94</v>
      </c>
      <c r="D3318" t="s">
        <v>30</v>
      </c>
      <c r="E3318">
        <v>103.223597460593</v>
      </c>
      <c r="F3318">
        <v>103.223597460593</v>
      </c>
      <c r="G3318">
        <v>103.223597460593</v>
      </c>
      <c r="H3318">
        <v>109.93466454710402</v>
      </c>
      <c r="I3318">
        <v>114.54826893873958</v>
      </c>
      <c r="J3318">
        <v>126.48588928329195</v>
      </c>
      <c r="K3318">
        <v>133.0837348797582</v>
      </c>
      <c r="L3318">
        <v>134.64828016134115</v>
      </c>
      <c r="M3318">
        <v>134.64828016134115</v>
      </c>
      <c r="N3318">
        <v>134.64828016134115</v>
      </c>
      <c r="O3318">
        <v>134.64828016134115</v>
      </c>
      <c r="P3318">
        <v>134.64828016134115</v>
      </c>
    </row>
    <row r="3319" spans="2:16">
      <c r="B3319" t="s">
        <v>50</v>
      </c>
      <c r="C3319" t="s">
        <v>95</v>
      </c>
      <c r="D3319" t="s">
        <v>16</v>
      </c>
      <c r="E3319">
        <v>1.5624442736356601</v>
      </c>
      <c r="F3319">
        <v>1.5614665641814001</v>
      </c>
      <c r="G3319">
        <v>2.5011837270890798</v>
      </c>
      <c r="H3319">
        <v>8.2631775655389781</v>
      </c>
      <c r="I3319">
        <v>8.073678609042183</v>
      </c>
      <c r="J3319">
        <v>15.103968161216937</v>
      </c>
      <c r="K3319">
        <v>34.683874211436937</v>
      </c>
      <c r="L3319">
        <v>51.737305831926278</v>
      </c>
      <c r="M3319">
        <v>51.708622845915414</v>
      </c>
      <c r="N3319">
        <v>48.08153738400415</v>
      </c>
      <c r="O3319">
        <v>53.450843299416974</v>
      </c>
      <c r="P3319">
        <v>57.133934394046115</v>
      </c>
    </row>
    <row r="3320" spans="2:16">
      <c r="B3320" t="s">
        <v>50</v>
      </c>
      <c r="C3320" t="s">
        <v>95</v>
      </c>
      <c r="D3320" t="s">
        <v>17</v>
      </c>
      <c r="G3320">
        <v>0.41957039636557802</v>
      </c>
      <c r="H3320">
        <v>2.8538812785388101</v>
      </c>
      <c r="I3320">
        <v>3.1560569433252699</v>
      </c>
      <c r="J3320">
        <v>4.3125317097919798</v>
      </c>
      <c r="K3320">
        <v>6.5359477124182996</v>
      </c>
      <c r="L3320">
        <v>9.7087921926761602</v>
      </c>
      <c r="M3320">
        <v>11.542364282090301</v>
      </c>
      <c r="N3320">
        <v>13.5195630763721</v>
      </c>
      <c r="O3320">
        <v>15.0397678097114</v>
      </c>
      <c r="P3320">
        <v>16.060076998836099</v>
      </c>
    </row>
    <row r="3321" spans="2:16">
      <c r="B3321" t="s">
        <v>50</v>
      </c>
      <c r="C3321" t="s">
        <v>95</v>
      </c>
      <c r="D3321" t="s">
        <v>18</v>
      </c>
      <c r="E3321">
        <v>13.425599091425299</v>
      </c>
      <c r="F3321">
        <v>13.4273594548552</v>
      </c>
      <c r="G3321">
        <v>13.803340461525419</v>
      </c>
      <c r="H3321">
        <v>18.56780122676011</v>
      </c>
      <c r="I3321">
        <v>16.939495461813081</v>
      </c>
      <c r="J3321">
        <v>15.311189696866041</v>
      </c>
      <c r="K3321">
        <v>12.70117425660951</v>
      </c>
      <c r="L3321">
        <v>10.27075948424463</v>
      </c>
      <c r="M3321">
        <v>10.024295480744026</v>
      </c>
      <c r="N3321">
        <v>9.7778314772434189</v>
      </c>
      <c r="O3321">
        <v>9.6301605105784329</v>
      </c>
      <c r="P3321">
        <v>9.390513573016797</v>
      </c>
    </row>
    <row r="3322" spans="2:16">
      <c r="B3322" t="s">
        <v>50</v>
      </c>
      <c r="C3322" t="s">
        <v>95</v>
      </c>
      <c r="D3322" t="s">
        <v>19</v>
      </c>
      <c r="E3322">
        <v>7.1901060000000001</v>
      </c>
      <c r="F3322">
        <v>7.1900636000000002</v>
      </c>
      <c r="G3322">
        <v>18.685396727183601</v>
      </c>
      <c r="H3322">
        <v>86.771362544008426</v>
      </c>
      <c r="I3322">
        <v>85.899320188903559</v>
      </c>
      <c r="J3322">
        <v>85.027277833798706</v>
      </c>
      <c r="K3322">
        <v>140.00660028890343</v>
      </c>
      <c r="L3322">
        <v>159.99012207273276</v>
      </c>
      <c r="M3322">
        <v>159.85812779089207</v>
      </c>
      <c r="N3322">
        <v>159.72613350905138</v>
      </c>
      <c r="O3322">
        <v>119.25277146636367</v>
      </c>
      <c r="P3322">
        <v>127.02615805456297</v>
      </c>
    </row>
    <row r="3323" spans="2:16">
      <c r="B3323" t="s">
        <v>50</v>
      </c>
      <c r="C3323" t="s">
        <v>95</v>
      </c>
      <c r="D3323" t="s">
        <v>20</v>
      </c>
      <c r="E3323">
        <v>4.3423897482837504</v>
      </c>
      <c r="F3323">
        <v>4.34143384897025</v>
      </c>
      <c r="G3323">
        <v>4.7165167991917407</v>
      </c>
      <c r="H3323">
        <v>7.7400803818509898</v>
      </c>
      <c r="I3323">
        <v>7.2134194699149798</v>
      </c>
      <c r="J3323">
        <v>13.495320865487761</v>
      </c>
      <c r="K3323">
        <v>33.06721394581745</v>
      </c>
      <c r="L3323">
        <v>50.252752368677349</v>
      </c>
      <c r="M3323">
        <v>60.243898574985458</v>
      </c>
      <c r="N3323">
        <v>71.025924299006249</v>
      </c>
      <c r="O3323">
        <v>79.213342926002568</v>
      </c>
      <c r="P3323">
        <v>84.849055939246568</v>
      </c>
    </row>
    <row r="3324" spans="2:16">
      <c r="B3324" t="s">
        <v>50</v>
      </c>
      <c r="C3324" t="s">
        <v>95</v>
      </c>
      <c r="D3324" t="s">
        <v>21</v>
      </c>
      <c r="E3324">
        <v>9.5282389189929599</v>
      </c>
      <c r="F3324">
        <v>8.8463870004654002</v>
      </c>
      <c r="G3324">
        <v>7.830122065354324</v>
      </c>
      <c r="H3324">
        <v>9.09654733813246</v>
      </c>
      <c r="I3324">
        <v>7.9409276703667198</v>
      </c>
      <c r="J3324">
        <v>7.9901149242587799</v>
      </c>
      <c r="K3324">
        <v>8.0241933949115261</v>
      </c>
      <c r="L3324">
        <v>8.2630122191873419</v>
      </c>
      <c r="M3324">
        <v>8.0880950408704972</v>
      </c>
      <c r="N3324">
        <v>6.708370940895855</v>
      </c>
      <c r="O3324">
        <v>4.9714994808673421</v>
      </c>
      <c r="P3324">
        <v>3.1287950221849283</v>
      </c>
    </row>
    <row r="3325" spans="2:16">
      <c r="B3325" t="s">
        <v>50</v>
      </c>
      <c r="C3325" t="s">
        <v>95</v>
      </c>
      <c r="D3325" t="s">
        <v>22</v>
      </c>
      <c r="E3325">
        <v>42.038156419934801</v>
      </c>
      <c r="F3325">
        <v>39.0298567908021</v>
      </c>
      <c r="G3325">
        <v>38.943813362614833</v>
      </c>
      <c r="H3325">
        <v>70.046129203830503</v>
      </c>
      <c r="I3325">
        <v>64.947587829237904</v>
      </c>
      <c r="J3325">
        <v>77.574820173569691</v>
      </c>
      <c r="K3325">
        <v>82.080238363611898</v>
      </c>
      <c r="L3325">
        <v>57.862730941402582</v>
      </c>
      <c r="M3325">
        <v>57.091004312260267</v>
      </c>
      <c r="N3325">
        <v>44.994911011479353</v>
      </c>
      <c r="O3325">
        <v>40.139029518180429</v>
      </c>
      <c r="P3325">
        <v>36.241902911919908</v>
      </c>
    </row>
    <row r="3326" spans="2:16">
      <c r="B3326" t="s">
        <v>50</v>
      </c>
      <c r="C3326" t="s">
        <v>95</v>
      </c>
      <c r="D3326" t="s">
        <v>23</v>
      </c>
      <c r="E3326">
        <v>2.83337219061166</v>
      </c>
      <c r="F3326">
        <v>2.8320233143669999</v>
      </c>
      <c r="G3326">
        <v>6.1805984762520101</v>
      </c>
      <c r="H3326">
        <v>26.16729584754551</v>
      </c>
      <c r="I3326">
        <v>25.82365410457404</v>
      </c>
      <c r="J3326">
        <v>25.480012361602572</v>
      </c>
      <c r="K3326">
        <v>51.054806403625506</v>
      </c>
      <c r="L3326">
        <v>73.262848904080613</v>
      </c>
      <c r="M3326">
        <v>73.210834521053826</v>
      </c>
      <c r="N3326">
        <v>73.158820138027053</v>
      </c>
      <c r="O3326">
        <v>73.098693360112378</v>
      </c>
      <c r="P3326">
        <v>77.730184692154978</v>
      </c>
    </row>
    <row r="3327" spans="2:16">
      <c r="B3327" t="s">
        <v>50</v>
      </c>
      <c r="C3327" t="s">
        <v>95</v>
      </c>
      <c r="D3327" t="s">
        <v>24</v>
      </c>
      <c r="E3327">
        <v>44.861610750477404</v>
      </c>
      <c r="F3327">
        <v>44.860966450286398</v>
      </c>
      <c r="G3327">
        <v>43.962789593314383</v>
      </c>
      <c r="H3327">
        <v>47.4338271399794</v>
      </c>
      <c r="I3327">
        <v>41.9928468967613</v>
      </c>
      <c r="J3327">
        <v>47.608323811381979</v>
      </c>
      <c r="K3327">
        <v>49.097331480953677</v>
      </c>
      <c r="L3327">
        <v>61.733297237510612</v>
      </c>
      <c r="M3327">
        <v>60.909738295093639</v>
      </c>
      <c r="N3327">
        <v>49.029722194837959</v>
      </c>
      <c r="O3327">
        <v>44.893306006271196</v>
      </c>
      <c r="P3327">
        <v>44.479759720568218</v>
      </c>
    </row>
    <row r="3328" spans="2:16">
      <c r="B3328" t="s">
        <v>50</v>
      </c>
      <c r="C3328" t="s">
        <v>95</v>
      </c>
      <c r="D3328" t="s">
        <v>25</v>
      </c>
      <c r="G3328">
        <v>0.44425100791649402</v>
      </c>
      <c r="H3328">
        <v>3.0217566478646201</v>
      </c>
      <c r="I3328">
        <v>3.0217566478646201</v>
      </c>
      <c r="J3328">
        <v>11.9228817858955</v>
      </c>
      <c r="K3328">
        <v>25.0992329960904</v>
      </c>
      <c r="L3328">
        <v>36.540872056585201</v>
      </c>
      <c r="M3328">
        <v>36.540872056585201</v>
      </c>
      <c r="N3328">
        <v>33.373623421971502</v>
      </c>
      <c r="O3328">
        <v>36.953099352374103</v>
      </c>
      <c r="P3328">
        <v>39.376100516309997</v>
      </c>
    </row>
    <row r="3329" spans="2:16">
      <c r="B3329" t="s">
        <v>50</v>
      </c>
      <c r="C3329" t="s">
        <v>95</v>
      </c>
      <c r="D3329" t="s">
        <v>26</v>
      </c>
      <c r="E3329">
        <v>1.8815364916773401</v>
      </c>
      <c r="F3329">
        <v>1.8809218950063999</v>
      </c>
      <c r="G3329">
        <v>2.9770899245042202</v>
      </c>
      <c r="H3329">
        <v>9.705684057399079</v>
      </c>
      <c r="I3329">
        <v>9.4774844295468554</v>
      </c>
      <c r="J3329">
        <v>14.332700985212311</v>
      </c>
      <c r="K3329">
        <v>35.886057887270191</v>
      </c>
      <c r="L3329">
        <v>54.706311615526396</v>
      </c>
      <c r="M3329">
        <v>65.643884112995011</v>
      </c>
      <c r="N3329">
        <v>77.443216839669518</v>
      </c>
      <c r="O3329">
        <v>86.41291695226333</v>
      </c>
      <c r="P3329">
        <v>92.577233115234634</v>
      </c>
    </row>
    <row r="3330" spans="2:16">
      <c r="B3330" t="s">
        <v>50</v>
      </c>
      <c r="C3330" t="s">
        <v>95</v>
      </c>
      <c r="D3330" t="s">
        <v>27</v>
      </c>
      <c r="E3330">
        <v>6.0305785530821998</v>
      </c>
      <c r="F3330">
        <v>6.0303471318493198</v>
      </c>
      <c r="G3330">
        <v>11.63151338616824</v>
      </c>
      <c r="H3330">
        <v>45.297234933316275</v>
      </c>
      <c r="I3330">
        <v>44.565824308205229</v>
      </c>
      <c r="J3330">
        <v>67.646124232398193</v>
      </c>
      <c r="K3330">
        <v>126.81216743411535</v>
      </c>
      <c r="L3330">
        <v>178.08646225711607</v>
      </c>
      <c r="M3330">
        <v>177.97575430855483</v>
      </c>
      <c r="N3330">
        <v>154.05333581068956</v>
      </c>
      <c r="O3330">
        <v>90.665965612666128</v>
      </c>
      <c r="P3330">
        <v>73.774413626593969</v>
      </c>
    </row>
    <row r="3331" spans="2:16">
      <c r="B3331" t="s">
        <v>50</v>
      </c>
      <c r="C3331" t="s">
        <v>95</v>
      </c>
      <c r="D3331" t="s">
        <v>28</v>
      </c>
      <c r="E3331">
        <v>18.4190608077724</v>
      </c>
      <c r="F3331">
        <v>18.4194364846634</v>
      </c>
      <c r="G3331">
        <v>19.385603279620639</v>
      </c>
      <c r="H3331">
        <v>28.550911570141658</v>
      </c>
      <c r="I3331">
        <v>26.3169805035302</v>
      </c>
      <c r="J3331">
        <v>30.50472320618983</v>
      </c>
      <c r="K3331">
        <v>35.20728370811517</v>
      </c>
      <c r="L3331">
        <v>40.269154045505623</v>
      </c>
      <c r="M3331">
        <v>39.93102124141317</v>
      </c>
      <c r="N3331">
        <v>33.171214668049615</v>
      </c>
      <c r="O3331">
        <v>24.30510571294797</v>
      </c>
      <c r="P3331">
        <v>15.583860154072617</v>
      </c>
    </row>
    <row r="3332" spans="2:16">
      <c r="B3332" t="s">
        <v>50</v>
      </c>
      <c r="C3332" t="s">
        <v>95</v>
      </c>
      <c r="D3332" t="s">
        <v>29</v>
      </c>
      <c r="E3332">
        <v>105.408462570599</v>
      </c>
      <c r="F3332">
        <v>105.409077542359</v>
      </c>
      <c r="G3332">
        <v>104.36282116173791</v>
      </c>
      <c r="H3332">
        <v>118.67589110239039</v>
      </c>
      <c r="I3332">
        <v>105.8915672067415</v>
      </c>
      <c r="J3332">
        <v>98.358394778819985</v>
      </c>
      <c r="K3332">
        <v>134.9697245112057</v>
      </c>
      <c r="L3332">
        <v>165.97103307638011</v>
      </c>
      <c r="M3332">
        <v>164.03596920987556</v>
      </c>
      <c r="N3332">
        <v>156.84975387564398</v>
      </c>
      <c r="O3332">
        <v>138.98137534157544</v>
      </c>
      <c r="P3332">
        <v>143.91723489609487</v>
      </c>
    </row>
    <row r="3333" spans="2:16">
      <c r="B3333" t="s">
        <v>50</v>
      </c>
      <c r="C3333" t="s">
        <v>95</v>
      </c>
      <c r="D3333" t="s">
        <v>30</v>
      </c>
      <c r="E3333">
        <v>137.720006632973</v>
      </c>
      <c r="F3333">
        <v>127.86460192065699</v>
      </c>
      <c r="G3333">
        <v>118.1553896311612</v>
      </c>
      <c r="H3333">
        <v>165.3522656273235</v>
      </c>
      <c r="I3333">
        <v>148.64907948107259</v>
      </c>
      <c r="J3333">
        <v>153.2391511268458</v>
      </c>
      <c r="K3333">
        <v>157.52704710783192</v>
      </c>
      <c r="L3333">
        <v>162.8492852509049</v>
      </c>
      <c r="M3333">
        <v>160.32105362669597</v>
      </c>
      <c r="N3333">
        <v>136.49956421046301</v>
      </c>
      <c r="O3333">
        <v>104.90673630411405</v>
      </c>
      <c r="P3333">
        <v>62.348387941083601</v>
      </c>
    </row>
    <row r="3334" spans="2:16">
      <c r="B3334" t="s">
        <v>50</v>
      </c>
      <c r="C3334" t="s">
        <v>96</v>
      </c>
      <c r="D3334" t="s">
        <v>16</v>
      </c>
      <c r="E3334">
        <v>29.6489726027397</v>
      </c>
      <c r="F3334">
        <v>29.658599719671663</v>
      </c>
      <c r="G3334">
        <v>29.658599719671663</v>
      </c>
      <c r="H3334">
        <v>29.662938701950861</v>
      </c>
      <c r="I3334">
        <v>19.770320717438995</v>
      </c>
      <c r="J3334">
        <v>9.8829908675799008</v>
      </c>
      <c r="L3334">
        <v>15.432339990953301</v>
      </c>
      <c r="M3334">
        <v>16.736655669338798</v>
      </c>
      <c r="N3334">
        <v>26.7370210511212</v>
      </c>
      <c r="O3334">
        <v>41.040024174105604</v>
      </c>
      <c r="P3334">
        <v>67.997948391968805</v>
      </c>
    </row>
    <row r="3335" spans="2:16">
      <c r="B3335" t="s">
        <v>50</v>
      </c>
      <c r="C3335" t="s">
        <v>96</v>
      </c>
      <c r="D3335" t="s">
        <v>17</v>
      </c>
      <c r="E3335">
        <v>0.64954337899543402</v>
      </c>
      <c r="F3335">
        <v>0.68669110775291076</v>
      </c>
      <c r="G3335">
        <v>0.68669110775291076</v>
      </c>
      <c r="H3335">
        <v>0.68669110775291076</v>
      </c>
      <c r="I3335">
        <v>0.43302891933028897</v>
      </c>
      <c r="J3335">
        <v>0.64796089693536696</v>
      </c>
      <c r="K3335">
        <v>0.43144643727022203</v>
      </c>
      <c r="L3335">
        <v>1.87991801205089</v>
      </c>
      <c r="M3335">
        <v>4.7329091113674098</v>
      </c>
      <c r="N3335">
        <v>5.2006339593487301</v>
      </c>
      <c r="O3335">
        <v>7.0490641312732603</v>
      </c>
      <c r="P3335">
        <v>5.6393472878523099</v>
      </c>
    </row>
    <row r="3336" spans="2:16">
      <c r="B3336" t="s">
        <v>50</v>
      </c>
      <c r="C3336" t="s">
        <v>96</v>
      </c>
      <c r="D3336" t="s">
        <v>18</v>
      </c>
      <c r="E3336">
        <v>10.5279680365297</v>
      </c>
      <c r="F3336">
        <v>10.5279680365297</v>
      </c>
      <c r="G3336">
        <v>10.5279680365297</v>
      </c>
      <c r="H3336">
        <v>10.5279680365297</v>
      </c>
      <c r="I3336">
        <v>7.01864535768647</v>
      </c>
      <c r="J3336">
        <v>3.5093226788432301</v>
      </c>
    </row>
    <row r="3337" spans="2:16">
      <c r="B3337" t="s">
        <v>50</v>
      </c>
      <c r="C3337" t="s">
        <v>96</v>
      </c>
      <c r="D3337" t="s">
        <v>19</v>
      </c>
      <c r="E3337">
        <v>6.1676655251141597</v>
      </c>
      <c r="F3337">
        <v>6.1676655251141597</v>
      </c>
      <c r="G3337">
        <v>6.1676655251141597</v>
      </c>
      <c r="H3337">
        <v>6.1676655251141597</v>
      </c>
      <c r="I3337">
        <v>4.1117770167427699</v>
      </c>
      <c r="J3337">
        <v>2.0558885083713898</v>
      </c>
    </row>
    <row r="3338" spans="2:16">
      <c r="B3338" t="s">
        <v>50</v>
      </c>
      <c r="C3338" t="s">
        <v>96</v>
      </c>
      <c r="D3338" t="s">
        <v>20</v>
      </c>
      <c r="E3338">
        <v>45.573059360730603</v>
      </c>
      <c r="F3338">
        <v>45.618284197017132</v>
      </c>
      <c r="G3338">
        <v>45.618284197017132</v>
      </c>
      <c r="H3338">
        <v>45.618284197017132</v>
      </c>
      <c r="I3338">
        <v>30.3820395738204</v>
      </c>
      <c r="J3338">
        <v>16.635349678687401</v>
      </c>
      <c r="K3338">
        <v>8.1307467194157006</v>
      </c>
      <c r="L3338">
        <v>16.761273717120901</v>
      </c>
      <c r="M3338">
        <v>13.3164358058443</v>
      </c>
      <c r="N3338">
        <v>19.238359606428499</v>
      </c>
      <c r="O3338">
        <v>24.3641557763371</v>
      </c>
      <c r="P3338">
        <v>32.624744709068601</v>
      </c>
    </row>
    <row r="3339" spans="2:16">
      <c r="B3339" t="s">
        <v>50</v>
      </c>
      <c r="C3339" t="s">
        <v>96</v>
      </c>
      <c r="D3339" t="s">
        <v>21</v>
      </c>
      <c r="E3339">
        <v>1.3070776255707801</v>
      </c>
      <c r="F3339">
        <v>1.3070776255707801</v>
      </c>
      <c r="G3339">
        <v>1.3070776255707801</v>
      </c>
      <c r="H3339">
        <v>1.3070776255707801</v>
      </c>
      <c r="I3339">
        <v>0.87138508371385304</v>
      </c>
      <c r="J3339">
        <v>0.43569254185692702</v>
      </c>
    </row>
    <row r="3340" spans="2:16">
      <c r="B3340" t="s">
        <v>50</v>
      </c>
      <c r="C3340" t="s">
        <v>96</v>
      </c>
      <c r="D3340" t="s">
        <v>22</v>
      </c>
      <c r="E3340">
        <v>2.1621004566209998</v>
      </c>
      <c r="F3340">
        <v>2.1621004566209998</v>
      </c>
      <c r="G3340">
        <v>2.1621004566209998</v>
      </c>
      <c r="H3340">
        <v>2.1621004566209998</v>
      </c>
      <c r="I3340">
        <v>1.441400304414</v>
      </c>
      <c r="J3340">
        <v>0.72070015220700001</v>
      </c>
    </row>
    <row r="3341" spans="2:16">
      <c r="B3341" t="s">
        <v>50</v>
      </c>
      <c r="C3341" t="s">
        <v>96</v>
      </c>
      <c r="D3341" t="s">
        <v>23</v>
      </c>
      <c r="E3341">
        <v>10.690068493150701</v>
      </c>
      <c r="F3341">
        <v>10.690068493150701</v>
      </c>
      <c r="G3341">
        <v>10.690068493150701</v>
      </c>
      <c r="H3341">
        <v>10.690068493150701</v>
      </c>
      <c r="I3341">
        <v>7.1267123287671303</v>
      </c>
      <c r="J3341">
        <v>3.5633561643835701</v>
      </c>
    </row>
    <row r="3342" spans="2:16">
      <c r="B3342" t="s">
        <v>50</v>
      </c>
      <c r="C3342" t="s">
        <v>96</v>
      </c>
      <c r="D3342" t="s">
        <v>24</v>
      </c>
      <c r="E3342">
        <v>54.542808219178099</v>
      </c>
      <c r="F3342">
        <v>55.260187554540856</v>
      </c>
      <c r="G3342">
        <v>55.260187554540856</v>
      </c>
      <c r="H3342">
        <v>55.260187554540856</v>
      </c>
      <c r="I3342">
        <v>37.079251481481457</v>
      </c>
      <c r="J3342">
        <v>18.180936073059399</v>
      </c>
    </row>
    <row r="3343" spans="2:16">
      <c r="B3343" t="s">
        <v>50</v>
      </c>
      <c r="C3343" t="s">
        <v>96</v>
      </c>
      <c r="D3343" t="s">
        <v>25</v>
      </c>
      <c r="E3343">
        <v>42.193185809624197</v>
      </c>
      <c r="F3343">
        <v>72</v>
      </c>
      <c r="G3343">
        <v>72</v>
      </c>
      <c r="H3343">
        <v>72</v>
      </c>
      <c r="I3343">
        <v>28.128790539749499</v>
      </c>
      <c r="J3343">
        <v>15.934630796375609</v>
      </c>
      <c r="K3343">
        <v>6.2632892184085103</v>
      </c>
      <c r="L3343">
        <v>8.3509634220733098</v>
      </c>
      <c r="M3343">
        <v>11.927982406329701</v>
      </c>
      <c r="N3343">
        <v>14.6309077886637</v>
      </c>
      <c r="O3343">
        <v>17.079828954231498</v>
      </c>
      <c r="P3343">
        <v>19.900091496095101</v>
      </c>
    </row>
    <row r="3344" spans="2:16">
      <c r="B3344" t="s">
        <v>50</v>
      </c>
      <c r="C3344" t="s">
        <v>96</v>
      </c>
      <c r="D3344" t="s">
        <v>26</v>
      </c>
      <c r="E3344">
        <v>11.6794140030441</v>
      </c>
      <c r="F3344">
        <v>11.6794140030441</v>
      </c>
      <c r="G3344">
        <v>11.6794140030441</v>
      </c>
      <c r="H3344">
        <v>11.6794140030441</v>
      </c>
      <c r="I3344">
        <v>7.7862760020293997</v>
      </c>
      <c r="J3344">
        <v>3.8931380010146999</v>
      </c>
    </row>
    <row r="3345" spans="2:16">
      <c r="B3345" t="s">
        <v>50</v>
      </c>
      <c r="C3345" t="s">
        <v>96</v>
      </c>
      <c r="D3345" t="s">
        <v>27</v>
      </c>
      <c r="E3345">
        <v>25.965981735159801</v>
      </c>
      <c r="F3345">
        <v>65</v>
      </c>
      <c r="G3345">
        <v>65</v>
      </c>
      <c r="H3345">
        <v>65</v>
      </c>
      <c r="I3345">
        <v>17.310654490106501</v>
      </c>
      <c r="J3345">
        <v>8.6553272450532699</v>
      </c>
      <c r="L3345">
        <v>6.7288718438176103</v>
      </c>
      <c r="M3345">
        <v>6.7288718438176103</v>
      </c>
      <c r="N3345">
        <v>2.2279083052191599</v>
      </c>
      <c r="O3345">
        <v>3.8279644662118799</v>
      </c>
      <c r="P3345">
        <v>8.4661737500957805</v>
      </c>
    </row>
    <row r="3346" spans="2:16">
      <c r="B3346" t="s">
        <v>50</v>
      </c>
      <c r="C3346" t="s">
        <v>96</v>
      </c>
      <c r="D3346" t="s">
        <v>28</v>
      </c>
      <c r="E3346">
        <v>9.9372146118721396</v>
      </c>
      <c r="F3346">
        <v>9.9372146118721396</v>
      </c>
      <c r="G3346">
        <v>9.9372146118721396</v>
      </c>
      <c r="H3346">
        <v>9.9372146118721396</v>
      </c>
      <c r="I3346">
        <v>6.6248097412480904</v>
      </c>
      <c r="J3346">
        <v>3.3124048706240501</v>
      </c>
      <c r="O3346">
        <v>0.11984613918952899</v>
      </c>
      <c r="P3346">
        <v>0.21786728887492701</v>
      </c>
    </row>
    <row r="3347" spans="2:16">
      <c r="B3347" t="s">
        <v>50</v>
      </c>
      <c r="C3347" t="s">
        <v>96</v>
      </c>
      <c r="D3347" t="s">
        <v>29</v>
      </c>
      <c r="E3347">
        <v>66.615867579908695</v>
      </c>
      <c r="F3347">
        <v>67.040053766211756</v>
      </c>
      <c r="G3347">
        <v>67.458606190932841</v>
      </c>
      <c r="H3347">
        <v>67.627957997183231</v>
      </c>
      <c r="I3347">
        <v>47.937397647415033</v>
      </c>
      <c r="J3347">
        <v>29.729739341141091</v>
      </c>
      <c r="K3347">
        <v>14.310994529736901</v>
      </c>
      <c r="L3347">
        <v>20.017480961877201</v>
      </c>
      <c r="M3347">
        <v>42.6228147073695</v>
      </c>
      <c r="N3347">
        <v>51.323217243430399</v>
      </c>
      <c r="O3347">
        <v>49.472971155322703</v>
      </c>
      <c r="P3347">
        <v>56.597724939971997</v>
      </c>
    </row>
    <row r="3348" spans="2:16">
      <c r="B3348" t="s">
        <v>50</v>
      </c>
      <c r="C3348" t="s">
        <v>96</v>
      </c>
      <c r="D3348" t="s">
        <v>30</v>
      </c>
      <c r="E3348">
        <v>44.902397260274</v>
      </c>
      <c r="F3348">
        <v>44.902397260274</v>
      </c>
      <c r="G3348">
        <v>65</v>
      </c>
      <c r="H3348">
        <v>65</v>
      </c>
      <c r="I3348">
        <v>39.16408859087754</v>
      </c>
      <c r="J3348">
        <v>14.967465753424699</v>
      </c>
    </row>
    <row r="3349" spans="2:16">
      <c r="B3349" t="s">
        <v>50</v>
      </c>
      <c r="C3349" t="s">
        <v>97</v>
      </c>
      <c r="D3349" t="s">
        <v>16</v>
      </c>
      <c r="E3349">
        <v>0.30422374429223698</v>
      </c>
      <c r="F3349">
        <v>0.30422374429223698</v>
      </c>
      <c r="G3349">
        <v>0.30422374429223698</v>
      </c>
      <c r="H3349">
        <v>0.30382374429223702</v>
      </c>
      <c r="I3349">
        <v>0.30302374309223701</v>
      </c>
      <c r="J3349">
        <v>0.30262374309223733</v>
      </c>
      <c r="K3349">
        <v>0.30222374309223732</v>
      </c>
      <c r="L3349">
        <v>0.30182374309223697</v>
      </c>
      <c r="M3349">
        <v>0.30142374309223702</v>
      </c>
      <c r="N3349">
        <v>0.30102374309223701</v>
      </c>
      <c r="O3349">
        <v>0.30062374309223699</v>
      </c>
      <c r="P3349">
        <v>0.30022374309223698</v>
      </c>
    </row>
    <row r="3350" spans="2:16">
      <c r="B3350" t="s">
        <v>50</v>
      </c>
      <c r="C3350" t="s">
        <v>97</v>
      </c>
      <c r="D3350" t="s">
        <v>17</v>
      </c>
      <c r="E3350">
        <v>6.2785388127853904E-3</v>
      </c>
      <c r="F3350">
        <v>6.2785388127853904E-3</v>
      </c>
      <c r="G3350">
        <v>2.9999999999999978</v>
      </c>
      <c r="H3350">
        <v>2.9996000000000032</v>
      </c>
      <c r="I3350">
        <v>2.9987999987999987</v>
      </c>
      <c r="J3350">
        <v>2.9983999988000045</v>
      </c>
      <c r="K3350">
        <v>2.997999998800001</v>
      </c>
      <c r="L3350">
        <v>2.9975999988000046</v>
      </c>
      <c r="M3350">
        <v>2.9971999988000002</v>
      </c>
      <c r="N3350">
        <v>2.9967999987999998</v>
      </c>
      <c r="O3350">
        <v>2.9963999987999999</v>
      </c>
      <c r="P3350">
        <v>2.9959999987999999</v>
      </c>
    </row>
    <row r="3351" spans="2:16">
      <c r="B3351" t="s">
        <v>50</v>
      </c>
      <c r="C3351" t="s">
        <v>97</v>
      </c>
      <c r="D3351" t="s">
        <v>18</v>
      </c>
      <c r="E3351">
        <v>9.7031963470319595E-3</v>
      </c>
      <c r="F3351">
        <v>9.7031963470319612E-3</v>
      </c>
      <c r="G3351">
        <v>9.7031963470319595E-3</v>
      </c>
      <c r="H3351">
        <v>1.1497223909675194</v>
      </c>
      <c r="I3351">
        <v>1.1493223909675163</v>
      </c>
      <c r="J3351">
        <v>1.148922390967523</v>
      </c>
      <c r="K3351">
        <v>1.14852239096752</v>
      </c>
      <c r="L3351">
        <v>1.14812239096752</v>
      </c>
      <c r="M3351">
        <v>1.14772239096752</v>
      </c>
      <c r="N3351">
        <v>1.1473223909675201</v>
      </c>
      <c r="O3351">
        <v>1.1469223909675199</v>
      </c>
      <c r="P3351">
        <v>1.14652239096752</v>
      </c>
    </row>
    <row r="3352" spans="2:16">
      <c r="B3352" t="s">
        <v>50</v>
      </c>
      <c r="C3352" t="s">
        <v>97</v>
      </c>
      <c r="D3352" t="s">
        <v>19</v>
      </c>
      <c r="F3352">
        <v>0.22</v>
      </c>
      <c r="G3352">
        <v>7</v>
      </c>
      <c r="H3352">
        <v>47.662125806657301</v>
      </c>
      <c r="I3352">
        <v>47.661325805457302</v>
      </c>
      <c r="J3352">
        <v>47.660925805457296</v>
      </c>
      <c r="K3352">
        <v>47.660525805457297</v>
      </c>
      <c r="L3352">
        <v>47.660125805457298</v>
      </c>
      <c r="M3352">
        <v>47.659725805457299</v>
      </c>
      <c r="N3352">
        <v>47.6593258054573</v>
      </c>
      <c r="O3352">
        <v>47.658925805457301</v>
      </c>
      <c r="P3352">
        <v>47.658525805457302</v>
      </c>
    </row>
    <row r="3353" spans="2:16">
      <c r="B3353" t="s">
        <v>50</v>
      </c>
      <c r="C3353" t="s">
        <v>97</v>
      </c>
      <c r="D3353" t="s">
        <v>20</v>
      </c>
      <c r="G3353">
        <v>5.6260603980782399E-2</v>
      </c>
      <c r="H3353">
        <v>5.6260603980782399E-2</v>
      </c>
      <c r="I3353">
        <v>5.5460602780782443E-2</v>
      </c>
      <c r="J3353">
        <v>5.5060602780782404E-2</v>
      </c>
      <c r="K3353">
        <v>5.46606027807824E-2</v>
      </c>
      <c r="L3353">
        <v>5.4260602780782402E-2</v>
      </c>
      <c r="M3353">
        <v>5.3860602780782398E-2</v>
      </c>
      <c r="N3353">
        <v>5.34606027807824E-2</v>
      </c>
      <c r="O3353">
        <v>5.3060602780782402E-2</v>
      </c>
      <c r="P3353">
        <v>5.2660602780782398E-2</v>
      </c>
    </row>
    <row r="3354" spans="2:16">
      <c r="B3354" t="s">
        <v>50</v>
      </c>
      <c r="C3354" t="s">
        <v>97</v>
      </c>
      <c r="D3354" t="s">
        <v>21</v>
      </c>
      <c r="G3354">
        <v>2</v>
      </c>
      <c r="H3354">
        <v>3.3059871834922498</v>
      </c>
      <c r="I3354">
        <v>3.3051871822922507</v>
      </c>
      <c r="J3354">
        <v>3.304787182292253</v>
      </c>
      <c r="K3354">
        <v>3.3043871822922499</v>
      </c>
      <c r="L3354">
        <v>3.30398718229225</v>
      </c>
      <c r="M3354">
        <v>3.30358718229225</v>
      </c>
      <c r="N3354">
        <v>3.3031871822922501</v>
      </c>
      <c r="O3354">
        <v>3.3027871822922501</v>
      </c>
      <c r="P3354">
        <v>3.3023871822922501</v>
      </c>
    </row>
    <row r="3355" spans="2:16">
      <c r="B3355" t="s">
        <v>50</v>
      </c>
      <c r="C3355" t="s">
        <v>97</v>
      </c>
      <c r="D3355" t="s">
        <v>23</v>
      </c>
      <c r="F3355">
        <v>0.14000000000000001</v>
      </c>
      <c r="G3355">
        <v>0.32831530542210002</v>
      </c>
      <c r="H3355">
        <v>4.9995849999999997</v>
      </c>
      <c r="I3355">
        <v>4.9987849987999997</v>
      </c>
      <c r="J3355">
        <v>4.9983849988000006</v>
      </c>
      <c r="K3355">
        <v>4.9979849987999998</v>
      </c>
      <c r="L3355">
        <v>4.9975849987999998</v>
      </c>
      <c r="M3355">
        <v>4.9971849987999999</v>
      </c>
      <c r="N3355">
        <v>4.9967849987999999</v>
      </c>
      <c r="O3355">
        <v>4.9963849988</v>
      </c>
      <c r="P3355">
        <v>4.9959849988</v>
      </c>
    </row>
    <row r="3356" spans="2:16">
      <c r="B3356" t="s">
        <v>50</v>
      </c>
      <c r="C3356" t="s">
        <v>97</v>
      </c>
      <c r="D3356" t="s">
        <v>24</v>
      </c>
      <c r="F3356">
        <v>2.15</v>
      </c>
      <c r="G3356">
        <v>7</v>
      </c>
      <c r="H3356">
        <v>7</v>
      </c>
      <c r="I3356">
        <v>6.9991999988</v>
      </c>
      <c r="J3356">
        <v>6.9987999988</v>
      </c>
      <c r="K3356">
        <v>6.9983999988000001</v>
      </c>
      <c r="L3356">
        <v>6.9979999988000001</v>
      </c>
      <c r="M3356">
        <v>6.9975999987999966</v>
      </c>
      <c r="N3356">
        <v>6.9971999988000002</v>
      </c>
      <c r="O3356">
        <v>6.9967999988000003</v>
      </c>
      <c r="P3356">
        <v>6.9963999988000003</v>
      </c>
    </row>
    <row r="3357" spans="2:16">
      <c r="B3357" t="s">
        <v>50</v>
      </c>
      <c r="C3357" t="s">
        <v>97</v>
      </c>
      <c r="D3357" t="s">
        <v>25</v>
      </c>
      <c r="E3357">
        <v>5.7077625570776296E-4</v>
      </c>
      <c r="F3357">
        <v>5.7077625570776263E-4</v>
      </c>
      <c r="G3357">
        <v>0.11252120796156452</v>
      </c>
      <c r="H3357">
        <v>0.11244162473558139</v>
      </c>
      <c r="I3357">
        <v>0.11164162353558195</v>
      </c>
      <c r="J3357">
        <v>0.11124162353558213</v>
      </c>
      <c r="K3357">
        <v>0.110841623535582</v>
      </c>
      <c r="L3357">
        <v>0.110441623535582</v>
      </c>
      <c r="M3357">
        <v>0.110041623535582</v>
      </c>
      <c r="N3357">
        <v>0.109641623535582</v>
      </c>
      <c r="O3357">
        <v>0.10924162353558201</v>
      </c>
      <c r="P3357">
        <v>0.1088416235355819</v>
      </c>
    </row>
    <row r="3358" spans="2:16">
      <c r="B3358" t="s">
        <v>50</v>
      </c>
      <c r="C3358" t="s">
        <v>97</v>
      </c>
      <c r="D3358" t="s">
        <v>26</v>
      </c>
      <c r="G3358">
        <v>5.6260603980782399E-2</v>
      </c>
      <c r="H3358">
        <v>5.6260603980782399E-2</v>
      </c>
      <c r="I3358">
        <v>5.5460602780782402E-2</v>
      </c>
      <c r="J3358">
        <v>5.5060602780782397E-2</v>
      </c>
      <c r="K3358">
        <v>5.466060278078242E-2</v>
      </c>
      <c r="L3358">
        <v>5.4260602780782402E-2</v>
      </c>
      <c r="M3358">
        <v>5.3860602780782404E-2</v>
      </c>
      <c r="N3358">
        <v>5.34606027807824E-2</v>
      </c>
      <c r="O3358">
        <v>5.3060602780782395E-2</v>
      </c>
      <c r="P3358">
        <v>5.2660602780782398E-2</v>
      </c>
    </row>
    <row r="3359" spans="2:16">
      <c r="B3359" t="s">
        <v>50</v>
      </c>
      <c r="C3359" t="s">
        <v>97</v>
      </c>
      <c r="D3359" t="s">
        <v>28</v>
      </c>
      <c r="E3359">
        <v>5.7077625570776296E-4</v>
      </c>
      <c r="F3359">
        <v>0.44999999999999996</v>
      </c>
      <c r="G3359">
        <v>0.69362388469457847</v>
      </c>
      <c r="H3359">
        <v>0.69354430146859536</v>
      </c>
      <c r="I3359">
        <v>0.69274430026859524</v>
      </c>
      <c r="J3359">
        <v>0.69234430026859517</v>
      </c>
      <c r="K3359">
        <v>3.3283802376629001</v>
      </c>
      <c r="L3359">
        <v>3.3279802376629002</v>
      </c>
      <c r="M3359">
        <v>3.3275802376628998</v>
      </c>
      <c r="N3359">
        <v>3.3271802376628998</v>
      </c>
      <c r="O3359">
        <v>3.3267802376628999</v>
      </c>
      <c r="P3359">
        <v>3.3263802376628999</v>
      </c>
    </row>
    <row r="3360" spans="2:16">
      <c r="B3360" t="s">
        <v>50</v>
      </c>
      <c r="C3360" t="s">
        <v>97</v>
      </c>
      <c r="D3360" t="s">
        <v>29</v>
      </c>
      <c r="E3360">
        <v>0.24931506849315099</v>
      </c>
      <c r="F3360">
        <v>1.1499999999999999</v>
      </c>
      <c r="G3360">
        <v>7.9999999999999973</v>
      </c>
      <c r="H3360">
        <v>9.999569999999995</v>
      </c>
      <c r="I3360">
        <v>33.184793429736722</v>
      </c>
      <c r="J3360">
        <v>33.184393429736716</v>
      </c>
      <c r="K3360">
        <v>40.064371345199</v>
      </c>
      <c r="L3360">
        <v>40.063971345199</v>
      </c>
      <c r="M3360">
        <v>40.063571345199001</v>
      </c>
      <c r="N3360">
        <v>40.063171345199002</v>
      </c>
      <c r="O3360">
        <v>40.062771345199003</v>
      </c>
      <c r="P3360">
        <v>40.062371345198997</v>
      </c>
    </row>
    <row r="3361" spans="2:16">
      <c r="B3361" t="s">
        <v>50</v>
      </c>
      <c r="C3361" t="s">
        <v>97</v>
      </c>
      <c r="D3361" t="s">
        <v>30</v>
      </c>
      <c r="E3361">
        <v>0.75811872146118697</v>
      </c>
      <c r="F3361">
        <v>9.5</v>
      </c>
      <c r="G3361">
        <v>68</v>
      </c>
      <c r="H3361">
        <v>67.999599999999973</v>
      </c>
      <c r="I3361">
        <v>67.99879999880001</v>
      </c>
      <c r="J3361">
        <v>67.998399998799982</v>
      </c>
      <c r="K3361">
        <v>67.99799999880004</v>
      </c>
      <c r="L3361">
        <v>67.997599998799998</v>
      </c>
      <c r="M3361">
        <v>67.997199998799999</v>
      </c>
      <c r="N3361">
        <v>67.996799998800014</v>
      </c>
      <c r="O3361">
        <v>67.996399998800001</v>
      </c>
      <c r="P3361">
        <v>67.995999998800002</v>
      </c>
    </row>
    <row r="3362" spans="2:16">
      <c r="B3362" t="s">
        <v>50</v>
      </c>
      <c r="C3362" t="s">
        <v>98</v>
      </c>
      <c r="D3362" t="s">
        <v>16</v>
      </c>
      <c r="K3362">
        <v>4.0000000000000002E-4</v>
      </c>
      <c r="L3362">
        <v>4.0000000000000002E-4</v>
      </c>
      <c r="M3362">
        <v>2.2427481459515601E-4</v>
      </c>
    </row>
    <row r="3363" spans="2:16">
      <c r="B3363" t="s">
        <v>50</v>
      </c>
      <c r="C3363" t="s">
        <v>98</v>
      </c>
      <c r="D3363" t="s">
        <v>17</v>
      </c>
      <c r="H3363">
        <v>1.599994E-3</v>
      </c>
      <c r="I3363">
        <v>1.599994E-3</v>
      </c>
      <c r="J3363">
        <v>1.199994E-3</v>
      </c>
      <c r="K3363">
        <v>7.9999400000000005E-4</v>
      </c>
      <c r="L3363">
        <v>6.6692693552445595E-4</v>
      </c>
      <c r="M3363">
        <v>2.78715223802043E-4</v>
      </c>
    </row>
    <row r="3364" spans="2:16">
      <c r="B3364" t="s">
        <v>50</v>
      </c>
      <c r="C3364" t="s">
        <v>98</v>
      </c>
      <c r="D3364" t="s">
        <v>19</v>
      </c>
      <c r="H3364">
        <v>4.9599850000000001E-2</v>
      </c>
      <c r="I3364">
        <v>0.23881796708228301</v>
      </c>
      <c r="J3364">
        <v>1.14835698403284</v>
      </c>
      <c r="K3364">
        <v>5.5203549518365902</v>
      </c>
      <c r="L3364">
        <v>26.535798901196198</v>
      </c>
      <c r="M3364">
        <v>26.535398901196199</v>
      </c>
      <c r="N3364">
        <v>26.5349989011962</v>
      </c>
      <c r="O3364">
        <v>26.534598901196201</v>
      </c>
      <c r="P3364">
        <v>26.534198901196199</v>
      </c>
    </row>
    <row r="3365" spans="2:16">
      <c r="B3365" t="s">
        <v>50</v>
      </c>
      <c r="C3365" t="s">
        <v>98</v>
      </c>
      <c r="D3365" t="s">
        <v>21</v>
      </c>
      <c r="E3365">
        <v>11.1111111111111</v>
      </c>
      <c r="F3365">
        <v>11.1111111111111</v>
      </c>
      <c r="G3365">
        <v>11.1111111111111</v>
      </c>
      <c r="H3365">
        <v>11.110711111111099</v>
      </c>
      <c r="I3365">
        <v>11.109911109911099</v>
      </c>
      <c r="J3365">
        <v>11.1095111099111</v>
      </c>
      <c r="K3365">
        <v>11.109111109911099</v>
      </c>
      <c r="L3365">
        <v>11.1087111099111</v>
      </c>
      <c r="M3365">
        <v>11.108311109911099</v>
      </c>
      <c r="N3365">
        <v>11.1079111099111</v>
      </c>
      <c r="O3365">
        <v>11.107511109911099</v>
      </c>
      <c r="P3365">
        <v>11.1071111099111</v>
      </c>
    </row>
    <row r="3366" spans="2:16">
      <c r="B3366" t="s">
        <v>50</v>
      </c>
      <c r="C3366" t="s">
        <v>98</v>
      </c>
      <c r="D3366" t="s">
        <v>23</v>
      </c>
      <c r="I3366">
        <v>4.0000000000000002E-4</v>
      </c>
      <c r="J3366">
        <v>2.3227313556979101E-3</v>
      </c>
      <c r="K3366">
        <v>1.15649710211578E-2</v>
      </c>
      <c r="L3366">
        <v>5.5990831025294403E-2</v>
      </c>
      <c r="M3366">
        <v>5.5590831025294399E-2</v>
      </c>
      <c r="N3366">
        <v>5.5190831025294401E-2</v>
      </c>
      <c r="O3366">
        <v>5.4790831025294397E-2</v>
      </c>
      <c r="P3366">
        <v>5.4390831025294399E-2</v>
      </c>
    </row>
    <row r="3367" spans="2:16">
      <c r="B3367" t="s">
        <v>50</v>
      </c>
      <c r="C3367" t="s">
        <v>98</v>
      </c>
      <c r="D3367" t="s">
        <v>25</v>
      </c>
      <c r="I3367">
        <v>4.0000000000000002E-4</v>
      </c>
      <c r="J3367">
        <v>2.3227313556979101E-3</v>
      </c>
      <c r="K3367">
        <v>1.15649710211578E-2</v>
      </c>
      <c r="L3367">
        <v>5.5990831025294403E-2</v>
      </c>
      <c r="M3367">
        <v>5.5590831025294399E-2</v>
      </c>
      <c r="N3367">
        <v>5.5190831025294401E-2</v>
      </c>
      <c r="O3367">
        <v>5.4790831025294397E-2</v>
      </c>
      <c r="P3367">
        <v>5.4390831025294399E-2</v>
      </c>
    </row>
    <row r="3368" spans="2:16">
      <c r="B3368" t="s">
        <v>50</v>
      </c>
      <c r="C3368" t="s">
        <v>98</v>
      </c>
      <c r="D3368" t="s">
        <v>28</v>
      </c>
      <c r="K3368">
        <v>4.0000000000000002E-4</v>
      </c>
      <c r="L3368">
        <v>4.0000000000000002E-4</v>
      </c>
      <c r="M3368">
        <v>2.2427481459515601E-4</v>
      </c>
    </row>
    <row r="3369" spans="2:16">
      <c r="B3369" t="s">
        <v>50</v>
      </c>
      <c r="C3369" t="s">
        <v>98</v>
      </c>
      <c r="D3369" t="s">
        <v>29</v>
      </c>
      <c r="E3369">
        <v>0.1</v>
      </c>
      <c r="F3369">
        <v>9.9999999999999978E-2</v>
      </c>
      <c r="G3369">
        <v>0.1</v>
      </c>
      <c r="H3369">
        <v>9.9599999999999994E-2</v>
      </c>
      <c r="I3369">
        <v>9.8799998800000011E-2</v>
      </c>
      <c r="J3369">
        <v>9.8399998799999999E-2</v>
      </c>
      <c r="K3369">
        <v>9.7999998800000002E-2</v>
      </c>
      <c r="L3369">
        <v>9.7599998800000004E-2</v>
      </c>
      <c r="M3369">
        <v>9.7199998800000006E-2</v>
      </c>
      <c r="N3369">
        <v>9.6799998799999995E-2</v>
      </c>
      <c r="O3369">
        <v>9.6399998799999997E-2</v>
      </c>
      <c r="P3369">
        <v>9.59999988E-2</v>
      </c>
    </row>
    <row r="3370" spans="2:16">
      <c r="B3370" t="s">
        <v>50</v>
      </c>
      <c r="C3370" t="s">
        <v>98</v>
      </c>
      <c r="D3370" t="s">
        <v>30</v>
      </c>
      <c r="E3370">
        <v>1.2999999999999999E-2</v>
      </c>
      <c r="F3370">
        <v>1.2999999999999968E-2</v>
      </c>
      <c r="G3370">
        <v>1.038400000000002</v>
      </c>
      <c r="H3370">
        <v>1.7995946000000003</v>
      </c>
      <c r="I3370">
        <v>1.7987945987999969</v>
      </c>
      <c r="J3370">
        <v>1.7983945988000034</v>
      </c>
      <c r="K3370">
        <v>1.7979945987999999</v>
      </c>
      <c r="L3370">
        <v>1.7975945987999999</v>
      </c>
      <c r="M3370">
        <v>1.7971945988</v>
      </c>
      <c r="N3370">
        <v>1.7967945988</v>
      </c>
      <c r="O3370">
        <v>1.7963945988000001</v>
      </c>
      <c r="P3370">
        <v>1.7959945987999999</v>
      </c>
    </row>
    <row r="3371" spans="2:16">
      <c r="B3371" t="s">
        <v>50</v>
      </c>
      <c r="C3371" t="s">
        <v>103</v>
      </c>
      <c r="D3371" t="s">
        <v>18</v>
      </c>
      <c r="E3371">
        <v>1.76940639269406E-2</v>
      </c>
      <c r="F3371">
        <v>1.70772939255713E-2</v>
      </c>
      <c r="G3371">
        <v>1.55353689221481E-2</v>
      </c>
      <c r="H3371">
        <v>1.3068288916671E-2</v>
      </c>
      <c r="I3371">
        <v>8.7121926111140002E-3</v>
      </c>
      <c r="J3371">
        <v>4.3560963055570001E-3</v>
      </c>
    </row>
    <row r="3372" spans="2:16">
      <c r="B3372" t="s">
        <v>50</v>
      </c>
      <c r="C3372" t="s">
        <v>103</v>
      </c>
      <c r="D3372" t="s">
        <v>30</v>
      </c>
      <c r="E3372">
        <v>0.30479452054794498</v>
      </c>
      <c r="F3372">
        <v>0.29417015987919698</v>
      </c>
      <c r="G3372">
        <v>0.26760925820732601</v>
      </c>
      <c r="H3372">
        <v>0.225111815532332</v>
      </c>
      <c r="I3372">
        <v>0.15007454368822101</v>
      </c>
      <c r="J3372">
        <v>7.5037271844110701E-2</v>
      </c>
    </row>
    <row r="3373" spans="2:16">
      <c r="B3373" t="s">
        <v>50</v>
      </c>
      <c r="C3373" t="s">
        <v>99</v>
      </c>
      <c r="D3373" t="s">
        <v>16</v>
      </c>
      <c r="E3373">
        <v>0.47488584474885798</v>
      </c>
      <c r="F3373">
        <v>1.0413832775112291</v>
      </c>
      <c r="G3373">
        <v>0.99999999999999911</v>
      </c>
      <c r="H3373">
        <v>0.93378675598203209</v>
      </c>
      <c r="I3373">
        <v>4.4889526881552264</v>
      </c>
      <c r="J3373">
        <v>21.578025219401223</v>
      </c>
      <c r="K3373">
        <v>103.722264208458</v>
      </c>
      <c r="L3373">
        <v>311.16674088760999</v>
      </c>
      <c r="M3373">
        <v>435.94726141355102</v>
      </c>
      <c r="N3373">
        <v>577.38819208702705</v>
      </c>
      <c r="O3373">
        <v>755.31908040944404</v>
      </c>
      <c r="P3373">
        <v>992.53009428982602</v>
      </c>
    </row>
    <row r="3374" spans="2:16">
      <c r="B3374" t="s">
        <v>50</v>
      </c>
      <c r="C3374" t="s">
        <v>99</v>
      </c>
      <c r="D3374" t="s">
        <v>17</v>
      </c>
      <c r="E3374">
        <v>0.85445205479452002</v>
      </c>
      <c r="F3374">
        <v>3.074460055810472</v>
      </c>
      <c r="G3374">
        <v>3.0000000000000018</v>
      </c>
      <c r="H3374">
        <v>2.8808639107032499</v>
      </c>
      <c r="I3374">
        <v>13.848218431519127</v>
      </c>
      <c r="J3374">
        <v>46.085846590070901</v>
      </c>
      <c r="K3374">
        <v>34.949018152711062</v>
      </c>
      <c r="L3374">
        <v>34.253461090101901</v>
      </c>
      <c r="M3374">
        <v>80.275065578179394</v>
      </c>
      <c r="N3374">
        <v>95.1738145141328</v>
      </c>
      <c r="O3374">
        <v>107.794179920687</v>
      </c>
      <c r="P3374">
        <v>116.734047207814</v>
      </c>
    </row>
    <row r="3375" spans="2:16">
      <c r="B3375" t="s">
        <v>50</v>
      </c>
      <c r="C3375" t="s">
        <v>99</v>
      </c>
      <c r="D3375" t="s">
        <v>18</v>
      </c>
      <c r="E3375">
        <v>0.83961187214611899</v>
      </c>
      <c r="F3375">
        <v>4.6522474517522907</v>
      </c>
      <c r="G3375">
        <v>5.9999999999999964</v>
      </c>
      <c r="H3375">
        <v>5.8829330745788058</v>
      </c>
      <c r="I3375">
        <v>16.976556667733821</v>
      </c>
      <c r="J3375">
        <v>81.603794542085865</v>
      </c>
      <c r="K3375">
        <v>121.58462323196601</v>
      </c>
      <c r="L3375">
        <v>254.15229552289799</v>
      </c>
      <c r="M3375">
        <v>211.55378171015599</v>
      </c>
      <c r="N3375">
        <v>227.93724924369599</v>
      </c>
      <c r="O3375">
        <v>297.06282526009397</v>
      </c>
      <c r="P3375">
        <v>333.98356058613001</v>
      </c>
    </row>
    <row r="3376" spans="2:16">
      <c r="B3376" t="s">
        <v>50</v>
      </c>
      <c r="C3376" t="s">
        <v>99</v>
      </c>
      <c r="D3376" t="s">
        <v>19</v>
      </c>
      <c r="F3376">
        <v>44.223670504200001</v>
      </c>
      <c r="G3376">
        <v>44.223670504200001</v>
      </c>
      <c r="H3376">
        <v>155.41696201308301</v>
      </c>
      <c r="I3376">
        <v>747.06306517466703</v>
      </c>
      <c r="J3376">
        <v>1096.1049839698901</v>
      </c>
      <c r="K3376">
        <v>1038.4098785440499</v>
      </c>
      <c r="L3376">
        <v>1265.2502516992599</v>
      </c>
      <c r="M3376">
        <v>1681.01540065276</v>
      </c>
      <c r="N3376">
        <v>1893.2711151008</v>
      </c>
      <c r="O3376">
        <v>2093.5903600677102</v>
      </c>
      <c r="P3376">
        <v>2265.1432233324499</v>
      </c>
    </row>
    <row r="3377" spans="2:16">
      <c r="B3377" t="s">
        <v>50</v>
      </c>
      <c r="C3377" t="s">
        <v>99</v>
      </c>
      <c r="D3377" t="s">
        <v>20</v>
      </c>
      <c r="E3377">
        <v>0.212899543378995</v>
      </c>
      <c r="F3377">
        <v>4.0185528395573185</v>
      </c>
      <c r="G3377">
        <v>4</v>
      </c>
      <c r="H3377">
        <v>15.256048921228441</v>
      </c>
      <c r="I3377">
        <v>34.834026484921395</v>
      </c>
      <c r="J3377">
        <v>167.44158741942434</v>
      </c>
      <c r="K3377">
        <v>241.02314589854299</v>
      </c>
      <c r="L3377">
        <v>315.53838389148802</v>
      </c>
      <c r="M3377">
        <v>348.251498877335</v>
      </c>
      <c r="N3377">
        <v>406.44386370676602</v>
      </c>
      <c r="O3377">
        <v>443.90659990449097</v>
      </c>
      <c r="P3377">
        <v>513.38329552603204</v>
      </c>
    </row>
    <row r="3378" spans="2:16">
      <c r="B3378" t="s">
        <v>50</v>
      </c>
      <c r="C3378" t="s">
        <v>99</v>
      </c>
      <c r="D3378" t="s">
        <v>21</v>
      </c>
      <c r="E3378">
        <v>9.4748858447488593E-2</v>
      </c>
      <c r="F3378">
        <v>0.39744615456918853</v>
      </c>
      <c r="G3378">
        <v>3.0747800054974381</v>
      </c>
      <c r="H3378">
        <v>3.0615691899842377</v>
      </c>
      <c r="I3378">
        <v>1.5116727805037886</v>
      </c>
      <c r="J3378">
        <v>3.5636868651562095</v>
      </c>
      <c r="K3378">
        <v>17.130431193811599</v>
      </c>
      <c r="L3378">
        <v>82.343442982418097</v>
      </c>
      <c r="M3378">
        <v>74.7217196059228</v>
      </c>
      <c r="N3378">
        <v>37.906303032014698</v>
      </c>
      <c r="O3378">
        <v>48.966402080543098</v>
      </c>
      <c r="P3378">
        <v>72.149334570265694</v>
      </c>
    </row>
    <row r="3379" spans="2:16">
      <c r="B3379" t="s">
        <v>50</v>
      </c>
      <c r="C3379" t="s">
        <v>99</v>
      </c>
      <c r="D3379" t="s">
        <v>22</v>
      </c>
      <c r="E3379">
        <v>8.3904109589041098E-2</v>
      </c>
      <c r="F3379">
        <v>8.0979426034160903E-2</v>
      </c>
      <c r="G3379">
        <v>7.3667717146960507E-2</v>
      </c>
      <c r="H3379">
        <v>6.19689829274397E-2</v>
      </c>
      <c r="I3379">
        <v>4.1312655284959802E-2</v>
      </c>
      <c r="J3379">
        <v>2.0656327642479901E-2</v>
      </c>
    </row>
    <row r="3380" spans="2:16">
      <c r="B3380" t="s">
        <v>50</v>
      </c>
      <c r="C3380" t="s">
        <v>99</v>
      </c>
      <c r="D3380" t="s">
        <v>23</v>
      </c>
      <c r="E3380">
        <v>3.4041095890410999</v>
      </c>
      <c r="F3380">
        <v>18.29664647485215</v>
      </c>
      <c r="G3380">
        <v>18.000000000000011</v>
      </c>
      <c r="H3380">
        <v>17.5253656402366</v>
      </c>
      <c r="I3380">
        <v>84.2418250913843</v>
      </c>
      <c r="J3380">
        <v>261.7796484651609</v>
      </c>
      <c r="K3380">
        <v>335.35859889685298</v>
      </c>
      <c r="L3380">
        <v>441.31690084360099</v>
      </c>
      <c r="M3380">
        <v>630.76269642428804</v>
      </c>
      <c r="N3380">
        <v>781.10693971775504</v>
      </c>
      <c r="O3380">
        <v>954.46465375175603</v>
      </c>
      <c r="P3380">
        <v>1132.26515727688</v>
      </c>
    </row>
    <row r="3381" spans="2:16">
      <c r="B3381" t="s">
        <v>50</v>
      </c>
      <c r="C3381" t="s">
        <v>99</v>
      </c>
      <c r="D3381" t="s">
        <v>24</v>
      </c>
      <c r="E3381">
        <v>3.4246575342465799E-3</v>
      </c>
      <c r="F3381">
        <v>1.533305282695272</v>
      </c>
      <c r="G3381">
        <v>3.0000000000000049</v>
      </c>
      <c r="H3381">
        <v>2.9995225006441064</v>
      </c>
      <c r="I3381">
        <v>14.418589910274557</v>
      </c>
      <c r="J3381">
        <v>69.308087313586185</v>
      </c>
      <c r="K3381">
        <v>119.774168407383</v>
      </c>
      <c r="L3381">
        <v>85.389644617228896</v>
      </c>
      <c r="M3381">
        <v>33.301303420089504</v>
      </c>
      <c r="N3381">
        <v>7.0852272427120999</v>
      </c>
      <c r="O3381">
        <v>7.0852272427120999</v>
      </c>
      <c r="P3381">
        <v>6.0296531592278804</v>
      </c>
    </row>
    <row r="3382" spans="2:16">
      <c r="B3382" t="s">
        <v>50</v>
      </c>
      <c r="C3382" t="s">
        <v>99</v>
      </c>
      <c r="D3382" t="s">
        <v>25</v>
      </c>
      <c r="E3382">
        <v>3.1963470319634701E-2</v>
      </c>
      <c r="F3382">
        <v>3.0849305155870799E-2</v>
      </c>
      <c r="G3382">
        <v>2.8063892246461102E-2</v>
      </c>
      <c r="H3382">
        <v>2.6108318336850957</v>
      </c>
      <c r="I3382">
        <v>12.55022057770147</v>
      </c>
      <c r="J3382">
        <v>60.327156564179738</v>
      </c>
      <c r="K3382">
        <v>167.81927652448701</v>
      </c>
      <c r="L3382">
        <v>203.27560579948701</v>
      </c>
      <c r="M3382">
        <v>290.31615179590301</v>
      </c>
      <c r="N3382">
        <v>356.087086812206</v>
      </c>
      <c r="O3382">
        <v>415.67725255386699</v>
      </c>
      <c r="P3382">
        <v>484.27756147591498</v>
      </c>
    </row>
    <row r="3383" spans="2:16">
      <c r="B3383" t="s">
        <v>50</v>
      </c>
      <c r="C3383" t="s">
        <v>99</v>
      </c>
      <c r="D3383" t="s">
        <v>26</v>
      </c>
      <c r="E3383">
        <v>2.85388127853881E-3</v>
      </c>
      <c r="F3383">
        <v>9.251440224605989E-2</v>
      </c>
      <c r="G3383">
        <v>0.14706508226486262</v>
      </c>
      <c r="H3383">
        <v>0.36132648907837395</v>
      </c>
      <c r="I3383">
        <v>1.7372344254880714</v>
      </c>
      <c r="J3383">
        <v>8.3509877552094256</v>
      </c>
      <c r="K3383">
        <v>38.294410080901798</v>
      </c>
      <c r="L3383">
        <v>67.077644487109097</v>
      </c>
      <c r="M3383">
        <v>50.293405335352901</v>
      </c>
      <c r="N3383">
        <v>50.3043711308772</v>
      </c>
      <c r="O3383">
        <v>57.641473730323803</v>
      </c>
      <c r="P3383">
        <v>78.456244915337606</v>
      </c>
    </row>
    <row r="3384" spans="2:16">
      <c r="B3384" t="s">
        <v>50</v>
      </c>
      <c r="C3384" t="s">
        <v>99</v>
      </c>
      <c r="D3384" t="s">
        <v>27</v>
      </c>
      <c r="E3384">
        <v>1.14155251141553E-3</v>
      </c>
      <c r="F3384">
        <v>1.10176089842396E-3</v>
      </c>
      <c r="G3384">
        <v>1.0022818659450399E-3</v>
      </c>
      <c r="H3384">
        <v>4.7199342169734084</v>
      </c>
      <c r="I3384">
        <v>22.688313789515654</v>
      </c>
      <c r="J3384">
        <v>109.05923082753733</v>
      </c>
      <c r="K3384">
        <v>483.43445760716401</v>
      </c>
      <c r="L3384">
        <v>686.50706955960402</v>
      </c>
      <c r="M3384">
        <v>895.85306682103896</v>
      </c>
      <c r="N3384">
        <v>1117.3768537336</v>
      </c>
      <c r="O3384">
        <v>1361.99819590227</v>
      </c>
      <c r="P3384">
        <v>1687.3932083674999</v>
      </c>
    </row>
    <row r="3385" spans="2:16">
      <c r="B3385" t="s">
        <v>50</v>
      </c>
      <c r="C3385" t="s">
        <v>99</v>
      </c>
      <c r="D3385" t="s">
        <v>28</v>
      </c>
      <c r="E3385">
        <v>7.1347031963470295E-2</v>
      </c>
      <c r="F3385">
        <v>0.27286005615149728</v>
      </c>
      <c r="G3385">
        <v>0.45032458382156498</v>
      </c>
      <c r="H3385">
        <v>0.44037668057367318</v>
      </c>
      <c r="I3385">
        <v>2.1172151301429123</v>
      </c>
      <c r="J3385">
        <v>10.177489793709592</v>
      </c>
      <c r="K3385">
        <v>48.9218468716521</v>
      </c>
      <c r="L3385">
        <v>76.059729733921898</v>
      </c>
      <c r="M3385">
        <v>54.642985115975101</v>
      </c>
      <c r="N3385">
        <v>18.0434805284116</v>
      </c>
    </row>
    <row r="3386" spans="2:16">
      <c r="B3386" t="s">
        <v>50</v>
      </c>
      <c r="C3386" t="s">
        <v>99</v>
      </c>
      <c r="D3386" t="s">
        <v>29</v>
      </c>
      <c r="E3386">
        <v>10.206050228310501</v>
      </c>
      <c r="F3386">
        <v>45.615010981048194</v>
      </c>
      <c r="G3386">
        <v>60.000000000000028</v>
      </c>
      <c r="H3386">
        <v>58.576972336195603</v>
      </c>
      <c r="I3386">
        <v>281.56985358163081</v>
      </c>
      <c r="J3386">
        <v>494.15267832254841</v>
      </c>
      <c r="K3386">
        <v>587.773437678081</v>
      </c>
      <c r="L3386">
        <v>772.69745100647197</v>
      </c>
      <c r="M3386">
        <v>1021.40349508897</v>
      </c>
      <c r="N3386">
        <v>1200.0115160826499</v>
      </c>
      <c r="O3386">
        <v>1385.4636039043201</v>
      </c>
      <c r="P3386">
        <v>1588.9652712980701</v>
      </c>
    </row>
    <row r="3387" spans="2:16">
      <c r="B3387" t="s">
        <v>50</v>
      </c>
      <c r="C3387" t="s">
        <v>99</v>
      </c>
      <c r="D3387" t="s">
        <v>30</v>
      </c>
      <c r="E3387">
        <v>38.453767123287697</v>
      </c>
      <c r="F3387">
        <v>94.437366743860295</v>
      </c>
      <c r="G3387">
        <v>100</v>
      </c>
      <c r="H3387">
        <v>94.638398482290199</v>
      </c>
      <c r="I3387">
        <v>87.791782758775696</v>
      </c>
      <c r="J3387">
        <v>422.00043370729361</v>
      </c>
      <c r="K3387">
        <v>625.07287745362305</v>
      </c>
      <c r="L3387">
        <v>888.86377904804704</v>
      </c>
      <c r="M3387">
        <v>614.13678842085596</v>
      </c>
      <c r="N3387">
        <v>371.399954160466</v>
      </c>
      <c r="O3387">
        <v>384.575477794476</v>
      </c>
      <c r="P3387">
        <v>483.96338342124801</v>
      </c>
    </row>
    <row r="3388" spans="2:16">
      <c r="B3388" t="s">
        <v>51</v>
      </c>
      <c r="C3388" t="s">
        <v>90</v>
      </c>
      <c r="D3388" t="s">
        <v>16</v>
      </c>
      <c r="I3388">
        <v>51.535766076426398</v>
      </c>
      <c r="J3388">
        <v>71.179320872504803</v>
      </c>
      <c r="K3388">
        <v>71.179320872504803</v>
      </c>
      <c r="L3388">
        <v>19.643554796078401</v>
      </c>
      <c r="M3388">
        <v>45.526442525385598</v>
      </c>
      <c r="N3388">
        <v>72.918137270325602</v>
      </c>
      <c r="O3388">
        <v>90.9540421910595</v>
      </c>
      <c r="P3388">
        <v>90.370297016988303</v>
      </c>
    </row>
    <row r="3389" spans="2:16">
      <c r="B3389" t="s">
        <v>51</v>
      </c>
      <c r="C3389" t="s">
        <v>90</v>
      </c>
      <c r="D3389" t="s">
        <v>17</v>
      </c>
      <c r="E3389">
        <v>0.199086757990868</v>
      </c>
      <c r="F3389">
        <v>0.19214710068513899</v>
      </c>
      <c r="G3389">
        <v>0.174797957420815</v>
      </c>
      <c r="H3389">
        <v>3.0704088110204082</v>
      </c>
      <c r="I3389">
        <v>13.912159460721398</v>
      </c>
      <c r="J3389">
        <v>15.254210113669998</v>
      </c>
      <c r="K3389">
        <v>12.2818275214482</v>
      </c>
      <c r="L3389">
        <v>1.39106376234795</v>
      </c>
      <c r="N3389">
        <v>2.1513107817566199</v>
      </c>
      <c r="O3389">
        <v>22.930111210436099</v>
      </c>
      <c r="P3389">
        <v>26.571731091891799</v>
      </c>
    </row>
    <row r="3390" spans="2:16">
      <c r="B3390" t="s">
        <v>51</v>
      </c>
      <c r="C3390" t="s">
        <v>90</v>
      </c>
      <c r="D3390" t="s">
        <v>18</v>
      </c>
      <c r="I3390">
        <v>18.011705233852702</v>
      </c>
      <c r="J3390">
        <v>26.966313370819801</v>
      </c>
      <c r="K3390">
        <v>26.966313370819801</v>
      </c>
      <c r="L3390">
        <v>15.483094721859871</v>
      </c>
      <c r="M3390">
        <v>6.5284865848927103</v>
      </c>
      <c r="N3390">
        <v>6.5284865848927103</v>
      </c>
      <c r="O3390">
        <v>3.8714610624681498</v>
      </c>
      <c r="P3390">
        <v>15.911999801526999</v>
      </c>
    </row>
    <row r="3391" spans="2:16">
      <c r="B3391" t="s">
        <v>51</v>
      </c>
      <c r="C3391" t="s">
        <v>90</v>
      </c>
      <c r="D3391" t="s">
        <v>19</v>
      </c>
      <c r="E3391">
        <v>1.8264840182648401</v>
      </c>
      <c r="F3391">
        <v>1.7628174374783301</v>
      </c>
      <c r="G3391">
        <v>1.60365098551206</v>
      </c>
      <c r="H3391">
        <v>40.956542687792698</v>
      </c>
      <c r="I3391">
        <v>96.088161073122691</v>
      </c>
      <c r="J3391">
        <v>125.49440845420858</v>
      </c>
      <c r="K3391">
        <v>85.437188874660194</v>
      </c>
      <c r="L3391">
        <v>29.855908935208198</v>
      </c>
      <c r="M3391">
        <v>137.62817489274099</v>
      </c>
      <c r="N3391">
        <v>137.62817489274099</v>
      </c>
      <c r="O3391">
        <v>137.62817489274099</v>
      </c>
      <c r="P3391">
        <v>135.46527165833899</v>
      </c>
    </row>
    <row r="3392" spans="2:16">
      <c r="B3392" t="s">
        <v>51</v>
      </c>
      <c r="C3392" t="s">
        <v>90</v>
      </c>
      <c r="D3392" t="s">
        <v>20</v>
      </c>
      <c r="E3392">
        <v>4.3378995433789997</v>
      </c>
      <c r="F3392">
        <v>4.1866914140110403</v>
      </c>
      <c r="G3392">
        <v>10.74060069246449</v>
      </c>
      <c r="H3392">
        <v>16.825094324750332</v>
      </c>
      <c r="I3392">
        <v>53.676253687206746</v>
      </c>
      <c r="J3392">
        <v>57.756823056981183</v>
      </c>
      <c r="K3392">
        <v>46.816292094763398</v>
      </c>
      <c r="L3392">
        <v>14.852302482825289</v>
      </c>
      <c r="M3392">
        <v>51.272319759767647</v>
      </c>
      <c r="N3392">
        <v>65.775448649606446</v>
      </c>
      <c r="O3392">
        <v>59.820332708048298</v>
      </c>
      <c r="P3392">
        <v>20.684202796160701</v>
      </c>
    </row>
    <row r="3393" spans="2:16">
      <c r="B3393" t="s">
        <v>51</v>
      </c>
      <c r="C3393" t="s">
        <v>90</v>
      </c>
      <c r="D3393" t="s">
        <v>21</v>
      </c>
      <c r="E3393">
        <v>0.68493150684931503</v>
      </c>
      <c r="F3393">
        <v>0.661056539054375</v>
      </c>
      <c r="G3393">
        <v>0.60136911956702399</v>
      </c>
      <c r="H3393">
        <v>11.392791477071134</v>
      </c>
      <c r="I3393">
        <v>13.231377501493489</v>
      </c>
      <c r="J3393">
        <v>64.672936680364984</v>
      </c>
      <c r="K3393">
        <v>67.795330063943325</v>
      </c>
      <c r="L3393">
        <v>65.788120956725223</v>
      </c>
      <c r="M3393">
        <v>20.730964099368169</v>
      </c>
      <c r="N3393">
        <v>18.634380648056034</v>
      </c>
      <c r="O3393">
        <v>26.480489211452948</v>
      </c>
      <c r="P3393">
        <v>27.995761310483648</v>
      </c>
    </row>
    <row r="3394" spans="2:16">
      <c r="B3394" t="s">
        <v>51</v>
      </c>
      <c r="C3394" t="s">
        <v>90</v>
      </c>
      <c r="D3394" t="s">
        <v>22</v>
      </c>
      <c r="E3394">
        <v>0.68493150684931503</v>
      </c>
      <c r="F3394">
        <v>0.661056539054375</v>
      </c>
      <c r="G3394">
        <v>0.60136911956702399</v>
      </c>
      <c r="H3394">
        <v>2.0099118129128928</v>
      </c>
      <c r="I3394">
        <v>20.687885998727509</v>
      </c>
      <c r="J3394">
        <v>32.860010564018545</v>
      </c>
      <c r="K3394">
        <v>39.952722591962491</v>
      </c>
      <c r="L3394">
        <v>21.106125323352089</v>
      </c>
      <c r="M3394">
        <v>49.395980276094797</v>
      </c>
      <c r="N3394">
        <v>56.657315386834497</v>
      </c>
      <c r="O3394">
        <v>63.918650497574198</v>
      </c>
      <c r="P3394">
        <v>71.179985608313899</v>
      </c>
    </row>
    <row r="3395" spans="2:16">
      <c r="B3395" t="s">
        <v>51</v>
      </c>
      <c r="C3395" t="s">
        <v>90</v>
      </c>
      <c r="D3395" t="s">
        <v>23</v>
      </c>
      <c r="E3395">
        <v>0.45662100456621002</v>
      </c>
      <c r="F3395">
        <v>0.44070435936958302</v>
      </c>
      <c r="G3395">
        <v>0.40091274637801599</v>
      </c>
      <c r="H3395">
        <v>5.4367849423465664</v>
      </c>
      <c r="I3395">
        <v>26.792530538357475</v>
      </c>
      <c r="J3395">
        <v>48.714814448860167</v>
      </c>
      <c r="K3395">
        <v>43.502860283574599</v>
      </c>
      <c r="L3395">
        <v>22.0346992990332</v>
      </c>
      <c r="M3395">
        <v>8.1551460950212196</v>
      </c>
      <c r="N3395">
        <v>34.955123263802101</v>
      </c>
      <c r="O3395">
        <v>62.837236497748201</v>
      </c>
      <c r="P3395">
        <v>99.262680934011897</v>
      </c>
    </row>
    <row r="3396" spans="2:16">
      <c r="B3396" t="s">
        <v>51</v>
      </c>
      <c r="C3396" t="s">
        <v>90</v>
      </c>
      <c r="D3396" t="s">
        <v>24</v>
      </c>
      <c r="E3396">
        <v>0.932077625570776</v>
      </c>
      <c r="F3396">
        <v>0.899587773563161</v>
      </c>
      <c r="G3396">
        <v>0.81836314354412498</v>
      </c>
      <c r="H3396">
        <v>0.68840373551366696</v>
      </c>
      <c r="I3396">
        <v>1.500007738264578</v>
      </c>
      <c r="J3396">
        <v>5.9210730674756489</v>
      </c>
      <c r="K3396">
        <v>5.6916051556377596</v>
      </c>
      <c r="L3396">
        <v>4.6505332410489597</v>
      </c>
    </row>
    <row r="3397" spans="2:16">
      <c r="B3397" t="s">
        <v>51</v>
      </c>
      <c r="C3397" t="s">
        <v>90</v>
      </c>
      <c r="D3397" t="s">
        <v>25</v>
      </c>
      <c r="H3397">
        <v>0.24791075713834901</v>
      </c>
      <c r="I3397">
        <v>1.8292401988758309</v>
      </c>
      <c r="J3397">
        <v>4.8667051687695011</v>
      </c>
      <c r="K3397">
        <v>4.6187944116311526</v>
      </c>
      <c r="L3397">
        <v>3.0374649698936702</v>
      </c>
    </row>
    <row r="3398" spans="2:16">
      <c r="B3398" t="s">
        <v>51</v>
      </c>
      <c r="C3398" t="s">
        <v>90</v>
      </c>
      <c r="D3398" t="s">
        <v>26</v>
      </c>
      <c r="H3398">
        <v>0.76569517744498605</v>
      </c>
      <c r="I3398">
        <v>13.55273318441893</v>
      </c>
      <c r="J3398">
        <v>17.282969974431349</v>
      </c>
      <c r="K3398">
        <v>18.866949776930042</v>
      </c>
      <c r="L3398">
        <v>6.0799117699561904</v>
      </c>
      <c r="M3398">
        <v>2.3496749799436798</v>
      </c>
      <c r="P3398">
        <v>20.8793801147472</v>
      </c>
    </row>
    <row r="3399" spans="2:16">
      <c r="B3399" t="s">
        <v>51</v>
      </c>
      <c r="C3399" t="s">
        <v>90</v>
      </c>
      <c r="D3399" t="s">
        <v>27</v>
      </c>
      <c r="E3399">
        <v>1.3698630136986301</v>
      </c>
      <c r="F3399">
        <v>1.32211307810875</v>
      </c>
      <c r="G3399">
        <v>1.20273823913405</v>
      </c>
      <c r="H3399">
        <v>1.01173849677453</v>
      </c>
      <c r="I3399">
        <v>43.563157989274515</v>
      </c>
      <c r="J3399">
        <v>60.282595738727906</v>
      </c>
      <c r="K3399">
        <v>59.945349573136397</v>
      </c>
      <c r="L3399">
        <v>17.0566839150449</v>
      </c>
      <c r="N3399">
        <v>23.588012827115399</v>
      </c>
      <c r="O3399">
        <v>36.670635967785998</v>
      </c>
      <c r="P3399">
        <v>36.670635967785998</v>
      </c>
    </row>
    <row r="3400" spans="2:16">
      <c r="B3400" t="s">
        <v>51</v>
      </c>
      <c r="C3400" t="s">
        <v>90</v>
      </c>
      <c r="D3400" t="s">
        <v>28</v>
      </c>
      <c r="E3400">
        <v>2.96803652968037E-2</v>
      </c>
      <c r="F3400">
        <v>2.8645783359023E-2</v>
      </c>
      <c r="G3400">
        <v>2.6059328514571101E-2</v>
      </c>
      <c r="H3400">
        <v>2.1921000763448099E-2</v>
      </c>
      <c r="I3400">
        <v>0.52298074708744247</v>
      </c>
      <c r="J3400">
        <v>1.1875042170998737</v>
      </c>
      <c r="K3400">
        <v>1.1801972168453909</v>
      </c>
      <c r="L3400">
        <v>0.67183047026691001</v>
      </c>
    </row>
    <row r="3401" spans="2:16">
      <c r="B3401" t="s">
        <v>51</v>
      </c>
      <c r="C3401" t="s">
        <v>90</v>
      </c>
      <c r="D3401" t="s">
        <v>29</v>
      </c>
      <c r="E3401">
        <v>6.79771689497717</v>
      </c>
      <c r="F3401">
        <v>6.56076579793499</v>
      </c>
      <c r="G3401">
        <v>5.9683880553295303</v>
      </c>
      <c r="H3401">
        <v>6.42374397786452</v>
      </c>
      <c r="I3401">
        <v>58.243379266068189</v>
      </c>
      <c r="J3401">
        <v>202.32187590139807</v>
      </c>
      <c r="K3401">
        <v>209.82665880596778</v>
      </c>
      <c r="L3401">
        <v>156.33349562871049</v>
      </c>
      <c r="M3401">
        <v>10.581471104327001</v>
      </c>
      <c r="O3401">
        <v>54.7646564722682</v>
      </c>
      <c r="P3401">
        <v>64.3185862215783</v>
      </c>
    </row>
    <row r="3402" spans="2:16">
      <c r="B3402" t="s">
        <v>51</v>
      </c>
      <c r="C3402" t="s">
        <v>90</v>
      </c>
      <c r="D3402" t="s">
        <v>30</v>
      </c>
      <c r="E3402">
        <v>2.9127853881278498</v>
      </c>
      <c r="F3402">
        <v>2.8112531084185699</v>
      </c>
      <c r="G3402">
        <v>2.5574224091453601</v>
      </c>
      <c r="H3402">
        <v>26.645441639564332</v>
      </c>
      <c r="I3402">
        <v>62.410508934020953</v>
      </c>
      <c r="J3402">
        <v>70.898452903158073</v>
      </c>
      <c r="K3402">
        <v>77.892502707757501</v>
      </c>
      <c r="L3402">
        <v>41.4103376498649</v>
      </c>
      <c r="M3402">
        <v>32.2052959172916</v>
      </c>
      <c r="N3402">
        <v>9.1424590736135798</v>
      </c>
      <c r="O3402">
        <v>9.1424590736135798</v>
      </c>
      <c r="P3402">
        <v>30.098188641373198</v>
      </c>
    </row>
    <row r="3403" spans="2:16">
      <c r="B3403" t="s">
        <v>51</v>
      </c>
      <c r="C3403" t="s">
        <v>100</v>
      </c>
      <c r="D3403" t="s">
        <v>16</v>
      </c>
      <c r="J3403">
        <v>1.0004029999999999</v>
      </c>
      <c r="K3403">
        <v>7.5126440655184901</v>
      </c>
      <c r="L3403">
        <v>47.516714888997996</v>
      </c>
      <c r="M3403">
        <v>89.0447814772306</v>
      </c>
      <c r="N3403">
        <v>82.53254041171212</v>
      </c>
      <c r="O3403">
        <v>42.528469588232603</v>
      </c>
    </row>
    <row r="3404" spans="2:16">
      <c r="B3404" t="s">
        <v>51</v>
      </c>
      <c r="C3404" t="s">
        <v>100</v>
      </c>
      <c r="D3404" t="s">
        <v>17</v>
      </c>
      <c r="J3404">
        <v>1.0004029999999999</v>
      </c>
      <c r="K3404">
        <v>34.476541804319403</v>
      </c>
      <c r="L3404">
        <v>214.47006260820041</v>
      </c>
      <c r="M3404">
        <v>390.74273516761639</v>
      </c>
      <c r="N3404">
        <v>357.26659636329777</v>
      </c>
      <c r="O3404">
        <v>177.27307555941599</v>
      </c>
    </row>
    <row r="3405" spans="2:16">
      <c r="B3405" t="s">
        <v>51</v>
      </c>
      <c r="C3405" t="s">
        <v>100</v>
      </c>
      <c r="D3405" t="s">
        <v>18</v>
      </c>
      <c r="J3405">
        <v>1.0004029999999999</v>
      </c>
      <c r="K3405">
        <v>17.8671514494756</v>
      </c>
      <c r="L3405">
        <v>111.6290953942551</v>
      </c>
      <c r="M3405">
        <v>204.90094290735442</v>
      </c>
      <c r="N3405">
        <v>188.03419445787878</v>
      </c>
      <c r="O3405">
        <v>94.272250513098797</v>
      </c>
    </row>
    <row r="3406" spans="2:16">
      <c r="B3406" t="s">
        <v>51</v>
      </c>
      <c r="C3406" t="s">
        <v>100</v>
      </c>
      <c r="D3406" t="s">
        <v>19</v>
      </c>
      <c r="J3406">
        <v>1.0004029999999999</v>
      </c>
      <c r="K3406">
        <v>22.11357833511736</v>
      </c>
      <c r="L3406">
        <v>137.92185140714182</v>
      </c>
      <c r="M3406">
        <v>252.41404039438368</v>
      </c>
      <c r="N3406">
        <v>231.30086505926619</v>
      </c>
      <c r="O3406">
        <v>115.49259198724209</v>
      </c>
    </row>
    <row r="3407" spans="2:16">
      <c r="B3407" t="s">
        <v>51</v>
      </c>
      <c r="C3407" t="s">
        <v>100</v>
      </c>
      <c r="D3407" t="s">
        <v>20</v>
      </c>
      <c r="J3407">
        <v>1.0004029999999999</v>
      </c>
      <c r="K3407">
        <v>15.609581127381301</v>
      </c>
      <c r="L3407">
        <v>97.650815004814405</v>
      </c>
      <c r="M3407">
        <v>179.64108051335378</v>
      </c>
      <c r="N3407">
        <v>165.0319023859725</v>
      </c>
      <c r="O3407">
        <v>82.9906685085395</v>
      </c>
    </row>
    <row r="3408" spans="2:16">
      <c r="B3408" t="s">
        <v>51</v>
      </c>
      <c r="C3408" t="s">
        <v>100</v>
      </c>
      <c r="D3408" t="s">
        <v>21</v>
      </c>
      <c r="J3408">
        <v>1.0004029999999999</v>
      </c>
      <c r="K3408">
        <v>13.5006557101458</v>
      </c>
      <c r="L3408">
        <v>84.592904686792409</v>
      </c>
      <c r="M3408">
        <v>156.0443999062322</v>
      </c>
      <c r="N3408">
        <v>143.54414719608619</v>
      </c>
      <c r="O3408">
        <v>72.4518982194393</v>
      </c>
    </row>
    <row r="3409" spans="2:16">
      <c r="B3409" t="s">
        <v>51</v>
      </c>
      <c r="C3409" t="s">
        <v>100</v>
      </c>
      <c r="D3409" t="s">
        <v>22</v>
      </c>
      <c r="J3409">
        <v>1.0004029999999999</v>
      </c>
      <c r="K3409">
        <v>90.828639751126005</v>
      </c>
      <c r="L3409">
        <v>563.38739994409502</v>
      </c>
      <c r="M3409">
        <v>1021.26406414621</v>
      </c>
      <c r="N3409">
        <v>931.43582739508804</v>
      </c>
      <c r="O3409">
        <v>458.87706720211901</v>
      </c>
    </row>
    <row r="3410" spans="2:16">
      <c r="B3410" t="s">
        <v>51</v>
      </c>
      <c r="C3410" t="s">
        <v>100</v>
      </c>
      <c r="D3410" t="s">
        <v>23</v>
      </c>
      <c r="J3410">
        <v>1.0004029999999999</v>
      </c>
      <c r="K3410">
        <v>10.990534822860701</v>
      </c>
      <c r="L3410">
        <v>69.050897764361906</v>
      </c>
      <c r="M3410">
        <v>127.95875952347399</v>
      </c>
      <c r="N3410">
        <v>117.96862770061301</v>
      </c>
      <c r="O3410">
        <v>59.908264759111802</v>
      </c>
    </row>
    <row r="3411" spans="2:16">
      <c r="B3411" t="s">
        <v>51</v>
      </c>
      <c r="C3411" t="s">
        <v>100</v>
      </c>
      <c r="D3411" t="s">
        <v>24</v>
      </c>
      <c r="J3411">
        <v>1.0004029999999999</v>
      </c>
      <c r="K3411">
        <v>3.6543238944978604</v>
      </c>
      <c r="L3411">
        <v>5.4119231293930898</v>
      </c>
      <c r="M3411">
        <v>4.4115201293930895</v>
      </c>
      <c r="N3411">
        <v>1.7575992348952261</v>
      </c>
    </row>
    <row r="3412" spans="2:16">
      <c r="B3412" t="s">
        <v>51</v>
      </c>
      <c r="C3412" t="s">
        <v>100</v>
      </c>
      <c r="D3412" t="s">
        <v>25</v>
      </c>
      <c r="J3412">
        <v>1.0004029999999999</v>
      </c>
      <c r="K3412">
        <v>7.19463469217823</v>
      </c>
      <c r="L3412">
        <v>18.29816260679539</v>
      </c>
      <c r="M3412">
        <v>23.459002830397303</v>
      </c>
      <c r="N3412">
        <v>17.264771138219039</v>
      </c>
      <c r="O3412">
        <v>6.161243223601919</v>
      </c>
    </row>
    <row r="3413" spans="2:16">
      <c r="B3413" t="s">
        <v>51</v>
      </c>
      <c r="C3413" t="s">
        <v>100</v>
      </c>
      <c r="D3413" t="s">
        <v>26</v>
      </c>
      <c r="J3413">
        <v>1.0004029999999999</v>
      </c>
      <c r="K3413">
        <v>7.19463469217823</v>
      </c>
      <c r="L3413">
        <v>45.547684669422502</v>
      </c>
      <c r="M3413">
        <v>85.486587549909103</v>
      </c>
      <c r="N3413">
        <v>79.292355857730897</v>
      </c>
      <c r="O3413">
        <v>40.9393058804866</v>
      </c>
    </row>
    <row r="3414" spans="2:16">
      <c r="B3414" t="s">
        <v>51</v>
      </c>
      <c r="C3414" t="s">
        <v>100</v>
      </c>
      <c r="D3414" t="s">
        <v>27</v>
      </c>
      <c r="J3414">
        <v>1.0004029999999999</v>
      </c>
      <c r="K3414">
        <v>7.19463469217823</v>
      </c>
      <c r="L3414">
        <v>45.547684669422566</v>
      </c>
      <c r="M3414">
        <v>85.486587549909061</v>
      </c>
      <c r="N3414">
        <v>79.292355857730897</v>
      </c>
      <c r="O3414">
        <v>40.9393058804866</v>
      </c>
    </row>
    <row r="3415" spans="2:16">
      <c r="B3415" t="s">
        <v>51</v>
      </c>
      <c r="C3415" t="s">
        <v>100</v>
      </c>
      <c r="D3415" t="s">
        <v>28</v>
      </c>
      <c r="H3415">
        <v>0.44543276251650599</v>
      </c>
      <c r="I3415">
        <v>1.0139303856537101</v>
      </c>
      <c r="J3415">
        <v>1.02459134947071</v>
      </c>
      <c r="K3415">
        <v>1.925618336048365</v>
      </c>
      <c r="L3415">
        <v>3.0582168816240198</v>
      </c>
      <c r="M3415">
        <v>3.04755591780701</v>
      </c>
      <c r="N3415">
        <v>1.7010961687128561</v>
      </c>
    </row>
    <row r="3416" spans="2:16">
      <c r="B3416" t="s">
        <v>51</v>
      </c>
      <c r="C3416" t="s">
        <v>100</v>
      </c>
      <c r="D3416" t="s">
        <v>29</v>
      </c>
      <c r="J3416">
        <v>1.0004029999999999</v>
      </c>
      <c r="K3416">
        <v>48.473761697729898</v>
      </c>
      <c r="L3416">
        <v>301.13715883457212</v>
      </c>
      <c r="M3416">
        <v>547.35705851596299</v>
      </c>
      <c r="N3416">
        <v>499.88369981823303</v>
      </c>
      <c r="O3416">
        <v>247.22030268139059</v>
      </c>
    </row>
    <row r="3417" spans="2:16">
      <c r="B3417" t="s">
        <v>51</v>
      </c>
      <c r="C3417" t="s">
        <v>100</v>
      </c>
      <c r="D3417" t="s">
        <v>30</v>
      </c>
      <c r="I3417">
        <v>0.51371051318850802</v>
      </c>
      <c r="J3417">
        <v>4.1811630950790803</v>
      </c>
      <c r="K3417">
        <v>26.8890628237958</v>
      </c>
      <c r="L3417">
        <v>167.49039265029842</v>
      </c>
      <c r="M3417">
        <v>313.198032203465</v>
      </c>
      <c r="N3417">
        <v>290.49013247474801</v>
      </c>
      <c r="O3417">
        <v>149.37509213505649</v>
      </c>
    </row>
    <row r="3418" spans="2:16">
      <c r="B3418" t="s">
        <v>51</v>
      </c>
      <c r="C3418" t="s">
        <v>91</v>
      </c>
      <c r="D3418" t="s">
        <v>16</v>
      </c>
      <c r="E3418">
        <v>34.164383561643803</v>
      </c>
      <c r="F3418">
        <v>34.164383561643803</v>
      </c>
      <c r="G3418">
        <v>34.164383561643803</v>
      </c>
      <c r="H3418">
        <v>34.164383561643803</v>
      </c>
      <c r="I3418">
        <v>22.776255707762498</v>
      </c>
      <c r="J3418">
        <v>11.388127853881301</v>
      </c>
      <c r="M3418">
        <v>39.815425918221102</v>
      </c>
      <c r="N3418">
        <v>85.340403498242097</v>
      </c>
      <c r="O3418">
        <v>156.95276647227601</v>
      </c>
      <c r="P3418">
        <v>238.05015264921801</v>
      </c>
    </row>
    <row r="3419" spans="2:16">
      <c r="B3419" t="s">
        <v>51</v>
      </c>
      <c r="C3419" t="s">
        <v>91</v>
      </c>
      <c r="D3419" t="s">
        <v>17</v>
      </c>
      <c r="E3419">
        <v>28.2019121004566</v>
      </c>
      <c r="F3419">
        <v>37.981201423528859</v>
      </c>
      <c r="G3419">
        <v>37.981201423528859</v>
      </c>
      <c r="H3419">
        <v>37.981201423528859</v>
      </c>
      <c r="I3419">
        <v>28.58056405670996</v>
      </c>
      <c r="J3419">
        <v>9.4006373668188701</v>
      </c>
      <c r="P3419">
        <v>6.0565274696953804</v>
      </c>
    </row>
    <row r="3420" spans="2:16">
      <c r="B3420" t="s">
        <v>51</v>
      </c>
      <c r="C3420" t="s">
        <v>91</v>
      </c>
      <c r="D3420" t="s">
        <v>18</v>
      </c>
      <c r="E3420">
        <v>16.260200125539999</v>
      </c>
      <c r="F3420">
        <v>19.079744182950108</v>
      </c>
      <c r="G3420">
        <v>19.079744182950108</v>
      </c>
      <c r="H3420">
        <v>19.079744182950108</v>
      </c>
      <c r="I3420">
        <v>13.659677474436808</v>
      </c>
      <c r="J3420">
        <v>5.4200667085133301</v>
      </c>
      <c r="P3420">
        <v>40.627224516912698</v>
      </c>
    </row>
    <row r="3421" spans="2:16">
      <c r="B3421" t="s">
        <v>51</v>
      </c>
      <c r="C3421" t="s">
        <v>91</v>
      </c>
      <c r="D3421" t="s">
        <v>19</v>
      </c>
      <c r="E3421">
        <v>319.18639921722098</v>
      </c>
      <c r="F3421">
        <v>492.14709116966196</v>
      </c>
      <c r="G3421">
        <v>756.38589185839999</v>
      </c>
      <c r="H3421">
        <v>756.38589185839999</v>
      </c>
      <c r="I3421">
        <v>684.21126775885079</v>
      </c>
      <c r="J3421">
        <v>261.95920870025282</v>
      </c>
      <c r="K3421">
        <v>34.220842306190796</v>
      </c>
      <c r="M3421">
        <v>137.865085185955</v>
      </c>
      <c r="N3421">
        <v>137.865085185955</v>
      </c>
      <c r="O3421">
        <v>137.865085185955</v>
      </c>
      <c r="P3421">
        <v>102.42615664629</v>
      </c>
    </row>
    <row r="3422" spans="2:16">
      <c r="B3422" t="s">
        <v>51</v>
      </c>
      <c r="C3422" t="s">
        <v>91</v>
      </c>
      <c r="D3422" t="s">
        <v>20</v>
      </c>
      <c r="E3422">
        <v>6.2599885844748799</v>
      </c>
      <c r="F3422">
        <v>6.2599885844748799</v>
      </c>
      <c r="G3422">
        <v>6.2599885844748799</v>
      </c>
      <c r="H3422">
        <v>6.2599885844748799</v>
      </c>
      <c r="I3422">
        <v>4.1733257229832503</v>
      </c>
      <c r="J3422">
        <v>2.08666286149163</v>
      </c>
    </row>
    <row r="3423" spans="2:16">
      <c r="B3423" t="s">
        <v>51</v>
      </c>
      <c r="C3423" t="s">
        <v>91</v>
      </c>
      <c r="D3423" t="s">
        <v>21</v>
      </c>
      <c r="E3423">
        <v>28.821632420091301</v>
      </c>
      <c r="F3423">
        <v>48.325155237198004</v>
      </c>
      <c r="G3423">
        <v>48.325155237198004</v>
      </c>
      <c r="H3423">
        <v>48.325155237198004</v>
      </c>
      <c r="I3423">
        <v>38.7179444305009</v>
      </c>
      <c r="J3423">
        <v>9.6072108066971005</v>
      </c>
      <c r="M3423">
        <v>97.988229060727804</v>
      </c>
      <c r="N3423">
        <v>97.988229060727804</v>
      </c>
      <c r="O3423">
        <v>97.988229060727804</v>
      </c>
      <c r="P3423">
        <v>155.76856055315099</v>
      </c>
    </row>
    <row r="3424" spans="2:16">
      <c r="B3424" t="s">
        <v>51</v>
      </c>
      <c r="C3424" t="s">
        <v>91</v>
      </c>
      <c r="D3424" t="s">
        <v>22</v>
      </c>
      <c r="E3424">
        <v>33.671803652968002</v>
      </c>
      <c r="F3424">
        <v>50.5217935421243</v>
      </c>
      <c r="G3424">
        <v>52</v>
      </c>
      <c r="H3424">
        <v>52</v>
      </c>
      <c r="I3424">
        <v>40.776065449010702</v>
      </c>
      <c r="J3424">
        <v>11.902751809895181</v>
      </c>
      <c r="M3424">
        <v>28.709688984489802</v>
      </c>
      <c r="N3424">
        <v>28.709688984489802</v>
      </c>
      <c r="O3424">
        <v>28.709688984489802</v>
      </c>
      <c r="P3424">
        <v>150.848934643289</v>
      </c>
    </row>
    <row r="3425" spans="2:16">
      <c r="B3425" t="s">
        <v>51</v>
      </c>
      <c r="C3425" t="s">
        <v>91</v>
      </c>
      <c r="D3425" t="s">
        <v>23</v>
      </c>
      <c r="E3425">
        <v>74.997754889160603</v>
      </c>
      <c r="F3425">
        <v>149.20789949312439</v>
      </c>
      <c r="G3425">
        <v>149.20789949312439</v>
      </c>
      <c r="H3425">
        <v>149.20789949312439</v>
      </c>
      <c r="I3425">
        <v>124.2086478634042</v>
      </c>
      <c r="J3425">
        <v>24.999251629720199</v>
      </c>
      <c r="M3425">
        <v>178.204084224958</v>
      </c>
      <c r="N3425">
        <v>190.85833605820599</v>
      </c>
      <c r="O3425">
        <v>190.85833605820599</v>
      </c>
      <c r="P3425">
        <v>172.13580419135999</v>
      </c>
    </row>
    <row r="3426" spans="2:16">
      <c r="B3426" t="s">
        <v>51</v>
      </c>
      <c r="C3426" t="s">
        <v>91</v>
      </c>
      <c r="D3426" t="s">
        <v>24</v>
      </c>
      <c r="E3426">
        <v>45.928170003512498</v>
      </c>
      <c r="F3426">
        <v>54.408171096176879</v>
      </c>
      <c r="G3426">
        <v>54.408171096176879</v>
      </c>
      <c r="H3426">
        <v>54.408171096176879</v>
      </c>
      <c r="I3426">
        <v>39.098781095006082</v>
      </c>
      <c r="J3426">
        <v>15.309390001170801</v>
      </c>
      <c r="O3426">
        <v>34.814956727595799</v>
      </c>
      <c r="P3426">
        <v>64.433934247715897</v>
      </c>
    </row>
    <row r="3427" spans="2:16">
      <c r="B3427" t="s">
        <v>51</v>
      </c>
      <c r="C3427" t="s">
        <v>91</v>
      </c>
      <c r="D3427" t="s">
        <v>25</v>
      </c>
      <c r="E3427">
        <v>14.3734779299848</v>
      </c>
      <c r="F3427">
        <v>14.3734779299848</v>
      </c>
      <c r="G3427">
        <v>14.3734779299848</v>
      </c>
      <c r="H3427">
        <v>14.3734779299848</v>
      </c>
      <c r="I3427">
        <v>9.58231861998987</v>
      </c>
      <c r="J3427">
        <v>4.7911593099949297</v>
      </c>
      <c r="M3427">
        <v>138.86740082882901</v>
      </c>
      <c r="N3427">
        <v>160.24915047360901</v>
      </c>
      <c r="O3427">
        <v>163.144165642996</v>
      </c>
      <c r="P3427">
        <v>170.329682350057</v>
      </c>
    </row>
    <row r="3428" spans="2:16">
      <c r="B3428" t="s">
        <v>51</v>
      </c>
      <c r="C3428" t="s">
        <v>91</v>
      </c>
      <c r="D3428" t="s">
        <v>26</v>
      </c>
      <c r="E3428">
        <v>5.2919112850619703</v>
      </c>
      <c r="F3428">
        <v>5.9367964357687866</v>
      </c>
      <c r="G3428">
        <v>5.9367964357687866</v>
      </c>
      <c r="H3428">
        <v>5.9367964357687866</v>
      </c>
      <c r="I3428">
        <v>4.1728260074147965</v>
      </c>
      <c r="J3428">
        <v>1.7639704283539901</v>
      </c>
    </row>
    <row r="3429" spans="2:16">
      <c r="B3429" t="s">
        <v>51</v>
      </c>
      <c r="C3429" t="s">
        <v>91</v>
      </c>
      <c r="D3429" t="s">
        <v>27</v>
      </c>
      <c r="E3429">
        <v>40.628044140030397</v>
      </c>
      <c r="F3429">
        <v>40.628044140030397</v>
      </c>
      <c r="G3429">
        <v>40.628044140030397</v>
      </c>
      <c r="H3429">
        <v>40.628044140030397</v>
      </c>
      <c r="I3429">
        <v>27.085362760020299</v>
      </c>
      <c r="J3429">
        <v>13.5426813800101</v>
      </c>
      <c r="N3429">
        <v>4.3829384867040604</v>
      </c>
      <c r="O3429">
        <v>250.58428973671201</v>
      </c>
      <c r="P3429">
        <v>398.87147587278599</v>
      </c>
    </row>
    <row r="3430" spans="2:16">
      <c r="B3430" t="s">
        <v>51</v>
      </c>
      <c r="C3430" t="s">
        <v>91</v>
      </c>
      <c r="D3430" t="s">
        <v>28</v>
      </c>
      <c r="E3430">
        <v>18.597004120726101</v>
      </c>
      <c r="F3430">
        <v>31.050547201865502</v>
      </c>
      <c r="G3430">
        <v>43.1555374361552</v>
      </c>
      <c r="H3430">
        <v>43.1555374361552</v>
      </c>
      <c r="I3430">
        <v>36.956536062579801</v>
      </c>
      <c r="J3430">
        <v>11.75781641334417</v>
      </c>
      <c r="M3430">
        <v>84.3714086007394</v>
      </c>
      <c r="N3430">
        <v>92.998896922233698</v>
      </c>
      <c r="O3430">
        <v>103.666285675334</v>
      </c>
      <c r="P3430">
        <v>113.559401651728</v>
      </c>
    </row>
    <row r="3431" spans="2:16">
      <c r="B3431" t="s">
        <v>51</v>
      </c>
      <c r="C3431" t="s">
        <v>91</v>
      </c>
      <c r="D3431" t="s">
        <v>29</v>
      </c>
      <c r="E3431">
        <v>304.14555376945299</v>
      </c>
      <c r="F3431">
        <v>379.14442108946957</v>
      </c>
      <c r="G3431">
        <v>423.05837716458097</v>
      </c>
      <c r="H3431">
        <v>423.05837716458097</v>
      </c>
      <c r="I3431">
        <v>321.67652590809701</v>
      </c>
      <c r="J3431">
        <v>121.54787822233729</v>
      </c>
      <c r="N3431">
        <v>94.479524687317607</v>
      </c>
      <c r="O3431">
        <v>247.145476588946</v>
      </c>
      <c r="P3431">
        <v>247.145476588946</v>
      </c>
    </row>
    <row r="3432" spans="2:16">
      <c r="B3432" t="s">
        <v>51</v>
      </c>
      <c r="C3432" t="s">
        <v>91</v>
      </c>
      <c r="D3432" t="s">
        <v>30</v>
      </c>
      <c r="E3432">
        <v>117.176369863014</v>
      </c>
      <c r="F3432">
        <v>120.03533145598226</v>
      </c>
      <c r="G3432">
        <v>120.03533145598226</v>
      </c>
      <c r="H3432">
        <v>120.03533145598226</v>
      </c>
      <c r="I3432">
        <v>80.976541501644263</v>
      </c>
      <c r="J3432">
        <v>39.058789954338003</v>
      </c>
      <c r="M3432">
        <v>117.560380966978</v>
      </c>
      <c r="N3432">
        <v>332.46990449468501</v>
      </c>
      <c r="O3432">
        <v>553.45852606051801</v>
      </c>
      <c r="P3432">
        <v>601.39121810700397</v>
      </c>
    </row>
    <row r="3433" spans="2:16">
      <c r="B3433" t="s">
        <v>51</v>
      </c>
      <c r="C3433" t="s">
        <v>92</v>
      </c>
      <c r="D3433" t="s">
        <v>16</v>
      </c>
      <c r="E3433">
        <v>44.8420828394081</v>
      </c>
      <c r="F3433">
        <v>62.841209591086901</v>
      </c>
      <c r="G3433">
        <v>62.841209591086901</v>
      </c>
      <c r="H3433">
        <v>81.2257710263641</v>
      </c>
      <c r="I3433">
        <v>71.490371029840702</v>
      </c>
      <c r="J3433">
        <v>26.4874642402349</v>
      </c>
    </row>
    <row r="3434" spans="2:16">
      <c r="B3434" t="s">
        <v>51</v>
      </c>
      <c r="C3434" t="s">
        <v>92</v>
      </c>
      <c r="D3434" t="s">
        <v>17</v>
      </c>
      <c r="E3434">
        <v>17.14537546961623</v>
      </c>
      <c r="F3434">
        <v>17.14537546961623</v>
      </c>
      <c r="G3434">
        <v>17.14537546961623</v>
      </c>
      <c r="H3434">
        <v>17.90792563527739</v>
      </c>
      <c r="I3434">
        <v>15.478601445323552</v>
      </c>
      <c r="J3434">
        <v>18.773544209187037</v>
      </c>
      <c r="K3434">
        <v>16.610852708453098</v>
      </c>
      <c r="L3434">
        <v>16.610852708453098</v>
      </c>
      <c r="P3434">
        <v>3.4187085026653801</v>
      </c>
    </row>
    <row r="3435" spans="2:16">
      <c r="B3435" t="s">
        <v>51</v>
      </c>
      <c r="C3435" t="s">
        <v>92</v>
      </c>
      <c r="D3435" t="s">
        <v>18</v>
      </c>
      <c r="E3435">
        <v>9.4956360646091706</v>
      </c>
      <c r="F3435">
        <v>10.52303731923889</v>
      </c>
      <c r="G3435">
        <v>10.52303731923889</v>
      </c>
      <c r="H3435">
        <v>10.52303731923889</v>
      </c>
      <c r="I3435">
        <v>9.0653427992376994</v>
      </c>
      <c r="J3435">
        <v>0.92286366601434999</v>
      </c>
      <c r="K3435">
        <v>18.236693354341501</v>
      </c>
      <c r="L3435">
        <v>18.236693354341501</v>
      </c>
      <c r="M3435">
        <v>18.236693354341501</v>
      </c>
      <c r="O3435">
        <v>6.4091994405242598</v>
      </c>
      <c r="P3435">
        <v>6.4091994405242598</v>
      </c>
    </row>
    <row r="3436" spans="2:16">
      <c r="B3436" t="s">
        <v>51</v>
      </c>
      <c r="C3436" t="s">
        <v>92</v>
      </c>
      <c r="D3436" t="s">
        <v>19</v>
      </c>
      <c r="E3436">
        <v>70.801212499661361</v>
      </c>
      <c r="F3436">
        <v>70.801212499661361</v>
      </c>
      <c r="G3436">
        <v>441.19465746203969</v>
      </c>
      <c r="H3436">
        <v>674.71612189473262</v>
      </c>
      <c r="I3436">
        <v>668.22282340656079</v>
      </c>
      <c r="J3436">
        <v>517.56520633732885</v>
      </c>
      <c r="K3436">
        <v>144.005474561509</v>
      </c>
      <c r="L3436">
        <v>144.005474561509</v>
      </c>
      <c r="M3436">
        <v>31.187618684311499</v>
      </c>
    </row>
    <row r="3437" spans="2:16">
      <c r="B3437" t="s">
        <v>51</v>
      </c>
      <c r="C3437" t="s">
        <v>92</v>
      </c>
      <c r="D3437" t="s">
        <v>20</v>
      </c>
      <c r="E3437">
        <v>45.611031070240998</v>
      </c>
      <c r="F3437">
        <v>54.616742275457682</v>
      </c>
      <c r="G3437">
        <v>54.616742275457682</v>
      </c>
      <c r="H3437">
        <v>54.616742275457682</v>
      </c>
      <c r="I3437">
        <v>46.478166165138276</v>
      </c>
      <c r="J3437">
        <v>5.9256360078277996</v>
      </c>
    </row>
    <row r="3438" spans="2:16">
      <c r="B3438" t="s">
        <v>51</v>
      </c>
      <c r="C3438" t="s">
        <v>92</v>
      </c>
      <c r="D3438" t="s">
        <v>21</v>
      </c>
      <c r="E3438">
        <v>0.54403131115459902</v>
      </c>
      <c r="F3438">
        <v>8.2784530952322495</v>
      </c>
      <c r="G3438">
        <v>8.2784530952322495</v>
      </c>
      <c r="H3438">
        <v>14.908998977187499</v>
      </c>
      <c r="I3438">
        <v>14.727655206802632</v>
      </c>
      <c r="J3438">
        <v>6.8118896523401462</v>
      </c>
      <c r="K3438">
        <v>3.3624762648587199</v>
      </c>
      <c r="L3438">
        <v>3.3624762648587199</v>
      </c>
      <c r="M3438">
        <v>3.3624762648587199</v>
      </c>
      <c r="P3438">
        <v>23.8107025647851</v>
      </c>
    </row>
    <row r="3439" spans="2:16">
      <c r="B3439" t="s">
        <v>51</v>
      </c>
      <c r="C3439" t="s">
        <v>92</v>
      </c>
      <c r="D3439" t="s">
        <v>22</v>
      </c>
      <c r="E3439">
        <v>36.134743470566633</v>
      </c>
      <c r="F3439">
        <v>36.134743470566633</v>
      </c>
      <c r="G3439">
        <v>36.134743470566633</v>
      </c>
      <c r="H3439">
        <v>36.134743470566633</v>
      </c>
      <c r="I3439">
        <v>31.296017804292219</v>
      </c>
      <c r="J3439">
        <v>11.70342871987863</v>
      </c>
      <c r="K3439">
        <v>14.425095930007339</v>
      </c>
      <c r="L3439">
        <v>137.68435227759014</v>
      </c>
      <c r="M3439">
        <v>128.56251738245601</v>
      </c>
      <c r="N3439">
        <v>123.259256347583</v>
      </c>
    </row>
    <row r="3440" spans="2:16">
      <c r="B3440" t="s">
        <v>51</v>
      </c>
      <c r="C3440" t="s">
        <v>92</v>
      </c>
      <c r="D3440" t="s">
        <v>23</v>
      </c>
      <c r="E3440">
        <v>32.465259791497608</v>
      </c>
      <c r="F3440">
        <v>32.465259791497608</v>
      </c>
      <c r="G3440">
        <v>288.16453448578113</v>
      </c>
      <c r="H3440">
        <v>348.79886406849204</v>
      </c>
      <c r="I3440">
        <v>344.27837137823497</v>
      </c>
      <c r="J3440">
        <v>253.00775932537903</v>
      </c>
      <c r="K3440">
        <v>72.405220015185805</v>
      </c>
      <c r="L3440">
        <v>72.405220015185805</v>
      </c>
      <c r="P3440">
        <v>11.1055047441321</v>
      </c>
    </row>
    <row r="3441" spans="2:16">
      <c r="B3441" t="s">
        <v>51</v>
      </c>
      <c r="C3441" t="s">
        <v>92</v>
      </c>
      <c r="D3441" t="s">
        <v>24</v>
      </c>
      <c r="E3441">
        <v>67.733036958045702</v>
      </c>
      <c r="F3441">
        <v>67.733036958045702</v>
      </c>
      <c r="G3441">
        <v>67.733036958045702</v>
      </c>
      <c r="H3441">
        <v>67.733036958045702</v>
      </c>
      <c r="I3441">
        <v>52.485941112924401</v>
      </c>
      <c r="J3441">
        <v>18.381717783411439</v>
      </c>
      <c r="K3441">
        <v>22.235594477906538</v>
      </c>
      <c r="L3441">
        <v>25.87069222670614</v>
      </c>
      <c r="M3441">
        <v>20.439975497035501</v>
      </c>
      <c r="N3441">
        <v>22.601616411093602</v>
      </c>
      <c r="O3441">
        <v>21.8829920099136</v>
      </c>
      <c r="P3441">
        <v>21.8829920099136</v>
      </c>
    </row>
    <row r="3442" spans="2:16">
      <c r="B3442" t="s">
        <v>51</v>
      </c>
      <c r="C3442" t="s">
        <v>92</v>
      </c>
      <c r="D3442" t="s">
        <v>25</v>
      </c>
      <c r="E3442">
        <v>77.090609812596796</v>
      </c>
      <c r="F3442">
        <v>93.608862308597097</v>
      </c>
      <c r="G3442">
        <v>93.608862308597097</v>
      </c>
      <c r="H3442">
        <v>179.44040262612879</v>
      </c>
      <c r="I3442">
        <v>198.20662187468099</v>
      </c>
      <c r="J3442">
        <v>186.69357783299569</v>
      </c>
      <c r="K3442">
        <v>97.372000920425506</v>
      </c>
      <c r="L3442">
        <v>56.341347561653798</v>
      </c>
      <c r="M3442">
        <v>17.699285498393799</v>
      </c>
    </row>
    <row r="3443" spans="2:16">
      <c r="B3443" t="s">
        <v>51</v>
      </c>
      <c r="C3443" t="s">
        <v>92</v>
      </c>
      <c r="D3443" t="s">
        <v>26</v>
      </c>
      <c r="E3443">
        <v>18.869482522028992</v>
      </c>
      <c r="F3443">
        <v>18.869482522028992</v>
      </c>
      <c r="G3443">
        <v>18.869482522028992</v>
      </c>
      <c r="H3443">
        <v>18.869482522028992</v>
      </c>
      <c r="I3443">
        <v>13.82913236292176</v>
      </c>
      <c r="J3443">
        <v>4.6489872380283304</v>
      </c>
      <c r="K3443">
        <v>9.0701107825599099</v>
      </c>
      <c r="L3443">
        <v>10.4976771419527</v>
      </c>
      <c r="M3443">
        <v>10.4976771419527</v>
      </c>
      <c r="N3443">
        <v>1.4275663593927801</v>
      </c>
      <c r="O3443">
        <v>7.6078235087100001</v>
      </c>
      <c r="P3443">
        <v>13.92097015713712</v>
      </c>
    </row>
    <row r="3444" spans="2:16">
      <c r="B3444" t="s">
        <v>51</v>
      </c>
      <c r="C3444" t="s">
        <v>92</v>
      </c>
      <c r="D3444" t="s">
        <v>27</v>
      </c>
      <c r="E3444">
        <v>83.630302155542594</v>
      </c>
      <c r="F3444">
        <v>125.06136880715519</v>
      </c>
      <c r="G3444">
        <v>125.06136880715519</v>
      </c>
      <c r="H3444">
        <v>125.06136880715519</v>
      </c>
      <c r="I3444">
        <v>124.50102387883069</v>
      </c>
      <c r="J3444">
        <v>94.459187407704306</v>
      </c>
      <c r="K3444">
        <v>75.468846698185502</v>
      </c>
      <c r="L3444">
        <v>54.919316208598701</v>
      </c>
      <c r="O3444">
        <v>7.8756403118509599</v>
      </c>
      <c r="P3444">
        <v>57.567466132873399</v>
      </c>
    </row>
    <row r="3445" spans="2:16">
      <c r="B3445" t="s">
        <v>51</v>
      </c>
      <c r="C3445" t="s">
        <v>92</v>
      </c>
      <c r="D3445" t="s">
        <v>28</v>
      </c>
      <c r="E3445">
        <v>15.761068873959271</v>
      </c>
      <c r="F3445">
        <v>15.761068873959271</v>
      </c>
      <c r="G3445">
        <v>15.761068873959271</v>
      </c>
      <c r="H3445">
        <v>46.499900264028568</v>
      </c>
      <c r="I3445">
        <v>55.311352944573152</v>
      </c>
      <c r="J3445">
        <v>48.443123511660453</v>
      </c>
      <c r="K3445">
        <v>15.098182097672909</v>
      </c>
      <c r="L3445">
        <v>7.9923758099684097</v>
      </c>
      <c r="M3445">
        <v>4.9432404836170996</v>
      </c>
      <c r="N3445">
        <v>4.9432404836170996</v>
      </c>
      <c r="O3445">
        <v>16.9977249673335</v>
      </c>
      <c r="P3445">
        <v>17.375525935179599</v>
      </c>
    </row>
    <row r="3446" spans="2:16">
      <c r="B3446" t="s">
        <v>51</v>
      </c>
      <c r="C3446" t="s">
        <v>92</v>
      </c>
      <c r="D3446" t="s">
        <v>29</v>
      </c>
      <c r="E3446">
        <v>183.4524508155815</v>
      </c>
      <c r="F3446">
        <v>183.4524508155815</v>
      </c>
      <c r="G3446">
        <v>183.4524508155815</v>
      </c>
      <c r="H3446">
        <v>242.52856683510541</v>
      </c>
      <c r="I3446">
        <v>204.26035575169001</v>
      </c>
      <c r="J3446">
        <v>115.21511558706669</v>
      </c>
      <c r="K3446">
        <v>25.0381080693911</v>
      </c>
      <c r="L3446">
        <v>25.0381080693911</v>
      </c>
      <c r="O3446">
        <v>95.630008672958994</v>
      </c>
      <c r="P3446">
        <v>328.36788274881098</v>
      </c>
    </row>
    <row r="3447" spans="2:16">
      <c r="B3447" t="s">
        <v>51</v>
      </c>
      <c r="C3447" t="s">
        <v>92</v>
      </c>
      <c r="D3447" t="s">
        <v>30</v>
      </c>
      <c r="E3447">
        <v>132.33095668882859</v>
      </c>
      <c r="F3447">
        <v>221.33913599788289</v>
      </c>
      <c r="G3447">
        <v>221.33913599788289</v>
      </c>
      <c r="H3447">
        <v>221.33913599788289</v>
      </c>
      <c r="I3447">
        <v>195.9951499404454</v>
      </c>
      <c r="J3447">
        <v>19.465970863231099</v>
      </c>
      <c r="K3447">
        <v>21.690042677077191</v>
      </c>
      <c r="L3447">
        <v>52.038633827938</v>
      </c>
      <c r="M3447">
        <v>52.038633827938</v>
      </c>
      <c r="N3447">
        <v>84.129621459838503</v>
      </c>
      <c r="O3447">
        <v>53.781030308977698</v>
      </c>
      <c r="P3447">
        <v>210.37360383345299</v>
      </c>
    </row>
    <row r="3448" spans="2:16">
      <c r="B3448" t="s">
        <v>51</v>
      </c>
      <c r="C3448" t="s">
        <v>101</v>
      </c>
      <c r="D3448" t="s">
        <v>25</v>
      </c>
      <c r="L3448">
        <v>27.2495220626272</v>
      </c>
      <c r="M3448">
        <v>62.0275847195118</v>
      </c>
      <c r="N3448">
        <v>62.0275847195118</v>
      </c>
      <c r="O3448">
        <v>34.7780626568846</v>
      </c>
    </row>
    <row r="3449" spans="2:16">
      <c r="B3449" t="s">
        <v>51</v>
      </c>
      <c r="C3449" t="s">
        <v>101</v>
      </c>
      <c r="D3449" t="s">
        <v>28</v>
      </c>
      <c r="I3449">
        <v>5.6394661751833899E-2</v>
      </c>
      <c r="J3449">
        <v>6.6029822303571803</v>
      </c>
      <c r="K3449">
        <v>46.302709812708002</v>
      </c>
      <c r="L3449">
        <v>86.367884690273598</v>
      </c>
      <c r="M3449">
        <v>79.821297121668294</v>
      </c>
      <c r="N3449">
        <v>40.121569539317498</v>
      </c>
    </row>
    <row r="3450" spans="2:16">
      <c r="B3450" t="s">
        <v>51</v>
      </c>
      <c r="C3450" t="s">
        <v>93</v>
      </c>
      <c r="D3450" t="s">
        <v>16</v>
      </c>
      <c r="E3450">
        <v>0.50627853881278495</v>
      </c>
      <c r="F3450">
        <v>0.488630958451025</v>
      </c>
      <c r="G3450">
        <v>0.44451200754662501</v>
      </c>
      <c r="H3450">
        <v>3.0366546718745879</v>
      </c>
      <c r="I3450">
        <v>2.9954282489719493</v>
      </c>
      <c r="J3450">
        <v>10.799313027828109</v>
      </c>
      <c r="K3450">
        <v>35.680180780163198</v>
      </c>
      <c r="L3450">
        <v>36.193308576</v>
      </c>
      <c r="M3450">
        <v>36.193308576</v>
      </c>
      <c r="N3450">
        <v>31.6847629394634</v>
      </c>
      <c r="O3450">
        <v>8.4309515468368037</v>
      </c>
      <c r="P3450">
        <v>7.9178237510000002</v>
      </c>
    </row>
    <row r="3451" spans="2:16">
      <c r="B3451" t="s">
        <v>51</v>
      </c>
      <c r="C3451" t="s">
        <v>93</v>
      </c>
      <c r="D3451" t="s">
        <v>17</v>
      </c>
      <c r="E3451">
        <v>1.6124429223744301</v>
      </c>
      <c r="F3451">
        <v>1.55623726902384</v>
      </c>
      <c r="G3451">
        <v>1.4157231356473701</v>
      </c>
      <c r="H3451">
        <v>4.8699665570100095</v>
      </c>
      <c r="I3451">
        <v>6.7749216220066728</v>
      </c>
      <c r="J3451">
        <v>8.6798766870033361</v>
      </c>
      <c r="K3451">
        <v>8.3925251750999994</v>
      </c>
      <c r="L3451">
        <v>4.7134591403349999</v>
      </c>
      <c r="M3451">
        <v>2.6967080889000004</v>
      </c>
      <c r="N3451">
        <v>0.50440151200000005</v>
      </c>
      <c r="O3451">
        <v>0.50440151200000005</v>
      </c>
      <c r="P3451">
        <v>10.584831751999999</v>
      </c>
    </row>
    <row r="3452" spans="2:16">
      <c r="B3452" t="s">
        <v>51</v>
      </c>
      <c r="C3452" t="s">
        <v>93</v>
      </c>
      <c r="D3452" t="s">
        <v>18</v>
      </c>
      <c r="H3452">
        <v>8.0000000000000004E-4</v>
      </c>
      <c r="I3452">
        <v>8.0000000000000004E-4</v>
      </c>
      <c r="J3452">
        <v>8.0000000000000004E-4</v>
      </c>
      <c r="K3452">
        <v>8.0000000000000004E-4</v>
      </c>
      <c r="M3452">
        <v>4.0000000000000002E-4</v>
      </c>
      <c r="N3452">
        <v>4.0000000000000002E-4</v>
      </c>
      <c r="O3452">
        <v>8.0000000000000004E-4</v>
      </c>
      <c r="P3452">
        <v>8.0000000000000004E-4</v>
      </c>
    </row>
    <row r="3453" spans="2:16">
      <c r="B3453" t="s">
        <v>51</v>
      </c>
      <c r="C3453" t="s">
        <v>93</v>
      </c>
      <c r="D3453" t="s">
        <v>19</v>
      </c>
      <c r="H3453">
        <v>0.50740201980150024</v>
      </c>
      <c r="I3453">
        <v>0.83553617086766696</v>
      </c>
      <c r="J3453">
        <v>2.0316299323692895</v>
      </c>
      <c r="K3453">
        <v>6.8172204480000005</v>
      </c>
      <c r="L3453">
        <v>6.8172204480000005</v>
      </c>
      <c r="M3453">
        <v>6.8172204480000005</v>
      </c>
      <c r="N3453">
        <v>5.6211266864983838</v>
      </c>
      <c r="O3453">
        <v>0.86678704239777804</v>
      </c>
      <c r="P3453">
        <v>1.491804473</v>
      </c>
    </row>
    <row r="3454" spans="2:16">
      <c r="B3454" t="s">
        <v>51</v>
      </c>
      <c r="C3454" t="s">
        <v>93</v>
      </c>
      <c r="D3454" t="s">
        <v>20</v>
      </c>
      <c r="E3454">
        <v>1.287100456621</v>
      </c>
      <c r="F3454">
        <v>1.24223541297301</v>
      </c>
      <c r="G3454">
        <v>1.1300728038530301</v>
      </c>
      <c r="H3454">
        <v>1.1956383631360641</v>
      </c>
      <c r="I3454">
        <v>0.87876748671570903</v>
      </c>
      <c r="J3454">
        <v>0.56189661029535498</v>
      </c>
      <c r="K3454">
        <v>0.24502573387500001</v>
      </c>
    </row>
    <row r="3455" spans="2:16">
      <c r="B3455" t="s">
        <v>51</v>
      </c>
      <c r="C3455" t="s">
        <v>93</v>
      </c>
      <c r="D3455" t="s">
        <v>21</v>
      </c>
      <c r="H3455">
        <v>8.0000000000000004E-4</v>
      </c>
      <c r="I3455">
        <v>8.0000000000000004E-4</v>
      </c>
      <c r="J3455">
        <v>8.6519375121192892E-4</v>
      </c>
      <c r="K3455">
        <v>1.2000000000000001E-3</v>
      </c>
      <c r="L3455">
        <v>1.2000000000000001E-3</v>
      </c>
      <c r="M3455">
        <v>1.2000000000000001E-3</v>
      </c>
      <c r="N3455">
        <v>1.134806248788071E-3</v>
      </c>
      <c r="O3455">
        <v>8.0000000000000004E-4</v>
      </c>
      <c r="P3455">
        <v>8.0000000000000004E-4</v>
      </c>
    </row>
    <row r="3456" spans="2:16">
      <c r="B3456" t="s">
        <v>51</v>
      </c>
      <c r="C3456" t="s">
        <v>93</v>
      </c>
      <c r="D3456" t="s">
        <v>22</v>
      </c>
      <c r="E3456">
        <v>0.23401826484018301</v>
      </c>
      <c r="F3456">
        <v>0.225860984176912</v>
      </c>
      <c r="G3456">
        <v>0.20546778251873299</v>
      </c>
      <c r="H3456">
        <v>0.72933532695064773</v>
      </c>
      <c r="I3456">
        <v>1.0254918349670981</v>
      </c>
      <c r="J3456">
        <v>1.3216483429835484</v>
      </c>
      <c r="K3456">
        <v>1.6178048509999998</v>
      </c>
      <c r="L3456">
        <v>1.6178048509999998</v>
      </c>
      <c r="M3456">
        <v>1.6178048509999998</v>
      </c>
      <c r="N3456">
        <v>1.6178048509999998</v>
      </c>
      <c r="O3456">
        <v>1.6178048509999998</v>
      </c>
      <c r="P3456">
        <v>1.6178048509999998</v>
      </c>
    </row>
    <row r="3457" spans="2:16">
      <c r="B3457" t="s">
        <v>51</v>
      </c>
      <c r="C3457" t="s">
        <v>93</v>
      </c>
      <c r="D3457" t="s">
        <v>23</v>
      </c>
      <c r="H3457">
        <v>8.0000000000000004E-4</v>
      </c>
      <c r="I3457">
        <v>8.0000000000000004E-4</v>
      </c>
      <c r="J3457">
        <v>8.6519375121192892E-4</v>
      </c>
      <c r="K3457">
        <v>1.2000000000000001E-3</v>
      </c>
      <c r="L3457">
        <v>1.2000000000000001E-3</v>
      </c>
      <c r="M3457">
        <v>1.2000000000000001E-3</v>
      </c>
      <c r="N3457">
        <v>1.134806248788071E-3</v>
      </c>
      <c r="O3457">
        <v>8.0000000000000004E-4</v>
      </c>
      <c r="P3457">
        <v>8.0000000000000004E-4</v>
      </c>
    </row>
    <row r="3458" spans="2:16">
      <c r="B3458" t="s">
        <v>51</v>
      </c>
      <c r="C3458" t="s">
        <v>93</v>
      </c>
      <c r="D3458" t="s">
        <v>24</v>
      </c>
      <c r="E3458">
        <v>1.7277397260273999</v>
      </c>
      <c r="F3458">
        <v>1.7340586753202156</v>
      </c>
      <c r="G3458">
        <v>1.5834971596633756</v>
      </c>
      <c r="H3458">
        <v>10.555033013506877</v>
      </c>
      <c r="I3458">
        <v>16.171982747337957</v>
      </c>
      <c r="J3458">
        <v>31.303054847671341</v>
      </c>
      <c r="K3458">
        <v>92.113377947618886</v>
      </c>
      <c r="L3458">
        <v>124.63713095062491</v>
      </c>
      <c r="M3458">
        <v>118.5948294904416</v>
      </c>
      <c r="N3458">
        <v>103.03840566375587</v>
      </c>
      <c r="O3458">
        <v>59.929635218005998</v>
      </c>
      <c r="P3458">
        <v>27.405882214999998</v>
      </c>
    </row>
    <row r="3459" spans="2:16">
      <c r="B3459" t="s">
        <v>51</v>
      </c>
      <c r="C3459" t="s">
        <v>93</v>
      </c>
      <c r="D3459" t="s">
        <v>25</v>
      </c>
      <c r="E3459">
        <v>5.3652968036529698E-2</v>
      </c>
      <c r="F3459">
        <v>5.1782762225926003E-2</v>
      </c>
      <c r="G3459">
        <v>4.7107247699416897E-2</v>
      </c>
      <c r="H3459">
        <v>4.0426424457002196E-2</v>
      </c>
      <c r="I3459">
        <v>2.7217616304668103E-2</v>
      </c>
      <c r="J3459">
        <v>1.4074001903546027E-2</v>
      </c>
      <c r="K3459">
        <v>1.2000000000000001E-3</v>
      </c>
      <c r="L3459">
        <v>1.2000000000000001E-3</v>
      </c>
      <c r="M3459">
        <v>1.2000000000000001E-3</v>
      </c>
      <c r="N3459">
        <v>1.134806248788071E-3</v>
      </c>
      <c r="O3459">
        <v>8.0000000000000004E-4</v>
      </c>
      <c r="P3459">
        <v>8.0000000000000004E-4</v>
      </c>
    </row>
    <row r="3460" spans="2:16">
      <c r="B3460" t="s">
        <v>51</v>
      </c>
      <c r="C3460" t="s">
        <v>93</v>
      </c>
      <c r="D3460" t="s">
        <v>26</v>
      </c>
      <c r="E3460">
        <v>4.1660958904109604</v>
      </c>
      <c r="F3460">
        <v>4.1156612432426849</v>
      </c>
      <c r="G3460">
        <v>3.9407102253219852</v>
      </c>
      <c r="H3460">
        <v>7.2187663085717126</v>
      </c>
      <c r="I3460">
        <v>6.5636747413604217</v>
      </c>
      <c r="J3460">
        <v>5.9085831741491397</v>
      </c>
      <c r="K3460">
        <v>5.2534916069378497</v>
      </c>
      <c r="L3460">
        <v>1.3081799257618401</v>
      </c>
      <c r="M3460">
        <v>0.93762159186795502</v>
      </c>
      <c r="N3460">
        <v>0.56706325797406598</v>
      </c>
      <c r="P3460">
        <v>1.6914050730000001</v>
      </c>
    </row>
    <row r="3461" spans="2:16">
      <c r="B3461" t="s">
        <v>51</v>
      </c>
      <c r="C3461" t="s">
        <v>93</v>
      </c>
      <c r="D3461" t="s">
        <v>27</v>
      </c>
      <c r="E3461">
        <v>9.4223744292237406</v>
      </c>
      <c r="F3461">
        <v>9.0939344555913504</v>
      </c>
      <c r="G3461">
        <v>8.2728345215103598</v>
      </c>
      <c r="H3461">
        <v>55.23316044640378</v>
      </c>
      <c r="I3461">
        <v>84.156515632935921</v>
      </c>
      <c r="J3461">
        <v>140.43628438826306</v>
      </c>
      <c r="K3461">
        <v>329.206453275054</v>
      </c>
      <c r="L3461">
        <v>428.61226681407697</v>
      </c>
      <c r="M3461">
        <v>398.856984215164</v>
      </c>
      <c r="N3461">
        <v>401.25585324528197</v>
      </c>
      <c r="O3461">
        <v>241.40903954502281</v>
      </c>
      <c r="P3461">
        <v>142.00322600600001</v>
      </c>
    </row>
    <row r="3462" spans="2:16">
      <c r="B3462" t="s">
        <v>51</v>
      </c>
      <c r="C3462" t="s">
        <v>93</v>
      </c>
      <c r="D3462" t="s">
        <v>28</v>
      </c>
      <c r="H3462">
        <v>8.0000000000000004E-4</v>
      </c>
      <c r="I3462">
        <v>8.0000000000000004E-4</v>
      </c>
      <c r="J3462">
        <v>8.6519375121192892E-4</v>
      </c>
      <c r="K3462">
        <v>1.2000000000000001E-3</v>
      </c>
      <c r="L3462">
        <v>1.2000000000000001E-3</v>
      </c>
      <c r="M3462">
        <v>1.2000000000000001E-3</v>
      </c>
      <c r="N3462">
        <v>1.134806248788071E-3</v>
      </c>
      <c r="O3462">
        <v>8.0000000000000004E-4</v>
      </c>
      <c r="P3462">
        <v>8.0000000000000004E-4</v>
      </c>
    </row>
    <row r="3463" spans="2:16">
      <c r="B3463" t="s">
        <v>51</v>
      </c>
      <c r="C3463" t="s">
        <v>93</v>
      </c>
      <c r="D3463" t="s">
        <v>29</v>
      </c>
      <c r="E3463">
        <v>9.5764840182648392</v>
      </c>
      <c r="F3463">
        <v>9.3601610657674694</v>
      </c>
      <c r="G3463">
        <v>8.6711536845240502</v>
      </c>
      <c r="H3463">
        <v>17.199225584367909</v>
      </c>
      <c r="I3463">
        <v>20.594444440245283</v>
      </c>
      <c r="J3463">
        <v>39.929648480806989</v>
      </c>
      <c r="K3463">
        <v>125.185575552</v>
      </c>
      <c r="L3463">
        <v>125.185575552</v>
      </c>
      <c r="M3463">
        <v>125.185575552</v>
      </c>
      <c r="N3463">
        <v>109.2455903673157</v>
      </c>
      <c r="O3463">
        <v>27.384882152000003</v>
      </c>
      <c r="P3463">
        <v>27.384882152000003</v>
      </c>
    </row>
    <row r="3464" spans="2:16">
      <c r="B3464" t="s">
        <v>51</v>
      </c>
      <c r="C3464" t="s">
        <v>93</v>
      </c>
      <c r="D3464" t="s">
        <v>30</v>
      </c>
      <c r="E3464">
        <v>3.3710045662100501</v>
      </c>
      <c r="F3464">
        <v>3.25349993304595</v>
      </c>
      <c r="G3464">
        <v>2.9597383501357002</v>
      </c>
      <c r="H3464">
        <v>10.979095283129316</v>
      </c>
      <c r="I3464">
        <v>15.537688176086215</v>
      </c>
      <c r="J3464">
        <v>34.447163800643558</v>
      </c>
      <c r="K3464">
        <v>112.705538112</v>
      </c>
      <c r="L3464">
        <v>112.705538112</v>
      </c>
      <c r="M3464">
        <v>112.705538112</v>
      </c>
      <c r="N3464">
        <v>98.354655380399493</v>
      </c>
      <c r="O3464">
        <v>24.654873962</v>
      </c>
      <c r="P3464">
        <v>24.654873962</v>
      </c>
    </row>
    <row r="3465" spans="2:16">
      <c r="B3465" t="s">
        <v>51</v>
      </c>
      <c r="C3465" t="s">
        <v>94</v>
      </c>
      <c r="D3465" t="s">
        <v>16</v>
      </c>
      <c r="E3465">
        <v>26.010497847680501</v>
      </c>
      <c r="F3465">
        <v>26.010497847680501</v>
      </c>
      <c r="G3465">
        <v>26.010497847680501</v>
      </c>
      <c r="H3465">
        <v>40.0602361972376</v>
      </c>
      <c r="I3465">
        <v>51.395641935087696</v>
      </c>
      <c r="J3465">
        <v>119.15962164002612</v>
      </c>
      <c r="K3465">
        <v>301.90286409380002</v>
      </c>
      <c r="L3465">
        <v>333.52309384957516</v>
      </c>
      <c r="M3465">
        <v>335.80143680559775</v>
      </c>
      <c r="N3465">
        <v>338.30657486996205</v>
      </c>
      <c r="O3465">
        <v>341.07414590757026</v>
      </c>
      <c r="P3465">
        <v>344.14766719343993</v>
      </c>
    </row>
    <row r="3466" spans="2:16">
      <c r="B3466" t="s">
        <v>51</v>
      </c>
      <c r="C3466" t="s">
        <v>94</v>
      </c>
      <c r="D3466" t="s">
        <v>17</v>
      </c>
      <c r="E3466">
        <v>15.8474518958036</v>
      </c>
      <c r="F3466">
        <v>15.8474518958036</v>
      </c>
      <c r="G3466">
        <v>15.884418841996981</v>
      </c>
      <c r="H3466">
        <v>16.88051487494284</v>
      </c>
      <c r="I3466">
        <v>17.487431910410109</v>
      </c>
      <c r="J3466">
        <v>18.136851078692327</v>
      </c>
      <c r="K3466">
        <v>18.34163037854012</v>
      </c>
      <c r="L3466">
        <v>18.342539927485845</v>
      </c>
      <c r="M3466">
        <v>18.394126552103771</v>
      </c>
      <c r="N3466">
        <v>18.457251638215819</v>
      </c>
      <c r="O3466">
        <v>18.536273882893248</v>
      </c>
      <c r="P3466">
        <v>18.638063591950285</v>
      </c>
    </row>
    <row r="3467" spans="2:16">
      <c r="B3467" t="s">
        <v>51</v>
      </c>
      <c r="C3467" t="s">
        <v>94</v>
      </c>
      <c r="D3467" t="s">
        <v>18</v>
      </c>
      <c r="E3467">
        <v>65.0328344737121</v>
      </c>
      <c r="F3467">
        <v>65.0328344737121</v>
      </c>
      <c r="G3467">
        <v>65.541062363045441</v>
      </c>
      <c r="H3467">
        <v>77.183914288684178</v>
      </c>
      <c r="I3467">
        <v>83.852006558496612</v>
      </c>
      <c r="J3467">
        <v>92.641955530623676</v>
      </c>
      <c r="K3467">
        <v>116.99939420062312</v>
      </c>
      <c r="L3467">
        <v>149.04334414219915</v>
      </c>
      <c r="M3467">
        <v>149.44082826630557</v>
      </c>
      <c r="N3467">
        <v>149.87787950420085</v>
      </c>
      <c r="O3467">
        <v>150.36071530680823</v>
      </c>
      <c r="P3467">
        <v>150.89692778219836</v>
      </c>
    </row>
    <row r="3468" spans="2:16">
      <c r="B3468" t="s">
        <v>51</v>
      </c>
      <c r="C3468" t="s">
        <v>94</v>
      </c>
      <c r="D3468" t="s">
        <v>19</v>
      </c>
      <c r="E3468">
        <v>113.303938356164</v>
      </c>
      <c r="F3468">
        <v>113.303938356164</v>
      </c>
      <c r="G3468">
        <v>114.20524655433712</v>
      </c>
      <c r="H3468">
        <v>203.18678075515999</v>
      </c>
      <c r="I3468">
        <v>250.2619819621348</v>
      </c>
      <c r="J3468">
        <v>289.6317037170549</v>
      </c>
      <c r="K3468">
        <v>353.34688630393271</v>
      </c>
      <c r="L3468">
        <v>451.83085636461317</v>
      </c>
      <c r="M3468">
        <v>459.72619358851779</v>
      </c>
      <c r="N3468">
        <v>459.72619358851779</v>
      </c>
      <c r="O3468">
        <v>459.72619358851779</v>
      </c>
      <c r="P3468">
        <v>479.37839670551989</v>
      </c>
    </row>
    <row r="3469" spans="2:16">
      <c r="B3469" t="s">
        <v>51</v>
      </c>
      <c r="C3469" t="s">
        <v>94</v>
      </c>
      <c r="D3469" t="s">
        <v>20</v>
      </c>
      <c r="E3469">
        <v>128.552732041007</v>
      </c>
      <c r="F3469">
        <v>128.552732041007</v>
      </c>
      <c r="G3469">
        <v>129.99322136163227</v>
      </c>
      <c r="H3469">
        <v>199.96991244203707</v>
      </c>
      <c r="I3469">
        <v>235.7519480307156</v>
      </c>
      <c r="J3469">
        <v>286.64500267359659</v>
      </c>
      <c r="K3469">
        <v>310.55272660889949</v>
      </c>
      <c r="L3469">
        <v>370.11752443270103</v>
      </c>
      <c r="M3469">
        <v>370.11752443270103</v>
      </c>
      <c r="N3469">
        <v>370.11752443270103</v>
      </c>
      <c r="O3469">
        <v>370.11752443270103</v>
      </c>
      <c r="P3469">
        <v>370.11752443270103</v>
      </c>
    </row>
    <row r="3470" spans="2:16">
      <c r="B3470" t="s">
        <v>51</v>
      </c>
      <c r="C3470" t="s">
        <v>94</v>
      </c>
      <c r="D3470" t="s">
        <v>21</v>
      </c>
      <c r="E3470">
        <v>23.233964145063801</v>
      </c>
      <c r="F3470">
        <v>23.233964145063801</v>
      </c>
      <c r="G3470">
        <v>23.35111145814712</v>
      </c>
      <c r="H3470">
        <v>30.711529252657737</v>
      </c>
      <c r="I3470">
        <v>31.482383786251997</v>
      </c>
      <c r="J3470">
        <v>34.621520377948571</v>
      </c>
      <c r="K3470">
        <v>44.883121017457881</v>
      </c>
      <c r="L3470">
        <v>45.410110256155853</v>
      </c>
      <c r="M3470">
        <v>45.937099494853811</v>
      </c>
      <c r="N3470">
        <v>46.400125903236592</v>
      </c>
      <c r="O3470">
        <v>46.991077972249727</v>
      </c>
      <c r="P3470">
        <v>47.518067210947699</v>
      </c>
    </row>
    <row r="3471" spans="2:16">
      <c r="B3471" t="s">
        <v>51</v>
      </c>
      <c r="C3471" t="s">
        <v>94</v>
      </c>
      <c r="D3471" t="s">
        <v>22</v>
      </c>
      <c r="E3471">
        <v>70.484254749868597</v>
      </c>
      <c r="F3471">
        <v>70.484254749868597</v>
      </c>
      <c r="G3471">
        <v>70.484254749868597</v>
      </c>
      <c r="H3471">
        <v>72.655001934602353</v>
      </c>
      <c r="I3471">
        <v>103.46362950095087</v>
      </c>
      <c r="J3471">
        <v>166.32881206694083</v>
      </c>
      <c r="K3471">
        <v>269.2298422585007</v>
      </c>
      <c r="L3471">
        <v>279.250319256686</v>
      </c>
      <c r="M3471">
        <v>279.250319256686</v>
      </c>
      <c r="N3471">
        <v>284.02541474321492</v>
      </c>
      <c r="O3471">
        <v>289.63123546606238</v>
      </c>
      <c r="P3471">
        <v>289.63123546606238</v>
      </c>
    </row>
    <row r="3472" spans="2:16">
      <c r="B3472" t="s">
        <v>51</v>
      </c>
      <c r="C3472" t="s">
        <v>94</v>
      </c>
      <c r="D3472" t="s">
        <v>23</v>
      </c>
      <c r="E3472">
        <v>31.7851376496791</v>
      </c>
      <c r="F3472">
        <v>31.7851376496791</v>
      </c>
      <c r="G3472">
        <v>32.256015325613198</v>
      </c>
      <c r="H3472">
        <v>65.263830236275808</v>
      </c>
      <c r="I3472">
        <v>71.211016542986272</v>
      </c>
      <c r="J3472">
        <v>83.839116091705932</v>
      </c>
      <c r="K3472">
        <v>127.03317871886641</v>
      </c>
      <c r="L3472">
        <v>145.76155224018879</v>
      </c>
      <c r="M3472">
        <v>145.76155224018879</v>
      </c>
      <c r="N3472">
        <v>145.76155224018879</v>
      </c>
      <c r="O3472">
        <v>145.76155224018879</v>
      </c>
      <c r="P3472">
        <v>145.76155224018879</v>
      </c>
    </row>
    <row r="3473" spans="2:16">
      <c r="B3473" t="s">
        <v>51</v>
      </c>
      <c r="C3473" t="s">
        <v>94</v>
      </c>
      <c r="D3473" t="s">
        <v>24</v>
      </c>
      <c r="E3473">
        <v>16.082619712378602</v>
      </c>
      <c r="F3473">
        <v>16.082619712378602</v>
      </c>
      <c r="G3473">
        <v>16.103644874055398</v>
      </c>
      <c r="H3473">
        <v>17.60101055270966</v>
      </c>
      <c r="I3473">
        <v>18.015814489514341</v>
      </c>
      <c r="J3473">
        <v>19.048895524809772</v>
      </c>
      <c r="K3473">
        <v>20.385797884014764</v>
      </c>
      <c r="L3473">
        <v>20.576550641097732</v>
      </c>
      <c r="M3473">
        <v>20.734949267253192</v>
      </c>
      <c r="N3473">
        <v>20.916763174417262</v>
      </c>
      <c r="O3473">
        <v>21.148808912346624</v>
      </c>
      <c r="P3473">
        <v>21.339561669429592</v>
      </c>
    </row>
    <row r="3474" spans="2:16">
      <c r="B3474" t="s">
        <v>51</v>
      </c>
      <c r="C3474" t="s">
        <v>94</v>
      </c>
      <c r="D3474" t="s">
        <v>25</v>
      </c>
      <c r="E3474">
        <v>22.4557537336844</v>
      </c>
      <c r="F3474">
        <v>22.4557537336844</v>
      </c>
      <c r="G3474">
        <v>22.568640082945755</v>
      </c>
      <c r="H3474">
        <v>29.949002791713568</v>
      </c>
      <c r="I3474">
        <v>33.89695058703699</v>
      </c>
      <c r="J3474">
        <v>37.624289949572137</v>
      </c>
      <c r="K3474">
        <v>65.267627277392862</v>
      </c>
      <c r="L3474">
        <v>66.085604259421757</v>
      </c>
      <c r="M3474">
        <v>66.085604259421757</v>
      </c>
      <c r="N3474">
        <v>66.085604259421757</v>
      </c>
      <c r="O3474">
        <v>66.085604259421757</v>
      </c>
      <c r="P3474">
        <v>66.085604259421757</v>
      </c>
    </row>
    <row r="3475" spans="2:16">
      <c r="B3475" t="s">
        <v>51</v>
      </c>
      <c r="C3475" t="s">
        <v>94</v>
      </c>
      <c r="D3475" t="s">
        <v>26</v>
      </c>
      <c r="E3475">
        <v>8.5625459168226694</v>
      </c>
      <c r="F3475">
        <v>8.5625459168226694</v>
      </c>
      <c r="G3475">
        <v>8.5734923654777848</v>
      </c>
      <c r="H3475">
        <v>9.1045745022360496</v>
      </c>
      <c r="I3475">
        <v>9.3920580598096226</v>
      </c>
      <c r="J3475">
        <v>10.65128705993593</v>
      </c>
      <c r="K3475">
        <v>11.077245687491425</v>
      </c>
      <c r="L3475">
        <v>11.080927127209616</v>
      </c>
      <c r="M3475">
        <v>11.080927127209616</v>
      </c>
      <c r="N3475">
        <v>11.080927127209616</v>
      </c>
      <c r="O3475">
        <v>11.080927127209616</v>
      </c>
      <c r="P3475">
        <v>11.250996023837896</v>
      </c>
    </row>
    <row r="3476" spans="2:16">
      <c r="B3476" t="s">
        <v>51</v>
      </c>
      <c r="C3476" t="s">
        <v>94</v>
      </c>
      <c r="D3476" t="s">
        <v>27</v>
      </c>
      <c r="E3476">
        <v>34.404832192626401</v>
      </c>
      <c r="F3476">
        <v>34.404832192626401</v>
      </c>
      <c r="G3476">
        <v>34.979142398716419</v>
      </c>
      <c r="H3476">
        <v>64.534805957657099</v>
      </c>
      <c r="I3476">
        <v>88.51348023877182</v>
      </c>
      <c r="J3476">
        <v>115.2213353421191</v>
      </c>
      <c r="K3476">
        <v>133.32564894194812</v>
      </c>
      <c r="L3476">
        <v>137.30107365288831</v>
      </c>
      <c r="M3476">
        <v>137.30107365288831</v>
      </c>
      <c r="N3476">
        <v>137.30107365288831</v>
      </c>
      <c r="O3476">
        <v>137.30107365288831</v>
      </c>
      <c r="P3476">
        <v>137.30107365288831</v>
      </c>
    </row>
    <row r="3477" spans="2:16">
      <c r="B3477" t="s">
        <v>51</v>
      </c>
      <c r="C3477" t="s">
        <v>94</v>
      </c>
      <c r="D3477" t="s">
        <v>28</v>
      </c>
      <c r="E3477">
        <v>1.3091885768261999</v>
      </c>
      <c r="F3477">
        <v>1.3091885768261999</v>
      </c>
      <c r="G3477">
        <v>1.3183455587008808</v>
      </c>
      <c r="H3477">
        <v>1.515596224560452</v>
      </c>
      <c r="I3477">
        <v>3.1222967375391084</v>
      </c>
      <c r="J3477">
        <v>3.6793630443353997</v>
      </c>
      <c r="K3477">
        <v>6.6582590215478294</v>
      </c>
      <c r="L3477">
        <v>6.7916361477728291</v>
      </c>
      <c r="M3477">
        <v>6.9167682533075752</v>
      </c>
      <c r="N3477">
        <v>6.9167682533075752</v>
      </c>
      <c r="O3477">
        <v>6.9167682533075752</v>
      </c>
      <c r="P3477">
        <v>6.9167682533075752</v>
      </c>
    </row>
    <row r="3478" spans="2:16">
      <c r="B3478" t="s">
        <v>51</v>
      </c>
      <c r="C3478" t="s">
        <v>94</v>
      </c>
      <c r="D3478" t="s">
        <v>29</v>
      </c>
      <c r="E3478">
        <v>77.951632792036406</v>
      </c>
      <c r="F3478">
        <v>77.951632792036406</v>
      </c>
      <c r="G3478">
        <v>77.951632792036406</v>
      </c>
      <c r="H3478">
        <v>89.457002534697367</v>
      </c>
      <c r="I3478">
        <v>98.641479723992504</v>
      </c>
      <c r="J3478">
        <v>112.6915445553236</v>
      </c>
      <c r="K3478">
        <v>219.52900931934789</v>
      </c>
      <c r="L3478">
        <v>295.94794815614614</v>
      </c>
      <c r="M3478">
        <v>295.94794815614614</v>
      </c>
      <c r="N3478">
        <v>295.94794815614614</v>
      </c>
      <c r="O3478">
        <v>295.94794815614614</v>
      </c>
      <c r="P3478">
        <v>295.94794815614614</v>
      </c>
    </row>
    <row r="3479" spans="2:16">
      <c r="B3479" t="s">
        <v>51</v>
      </c>
      <c r="C3479" t="s">
        <v>94</v>
      </c>
      <c r="D3479" t="s">
        <v>30</v>
      </c>
      <c r="E3479">
        <v>103.223597460593</v>
      </c>
      <c r="F3479">
        <v>103.223597460593</v>
      </c>
      <c r="G3479">
        <v>103.223597460593</v>
      </c>
      <c r="H3479">
        <v>109.93466454710402</v>
      </c>
      <c r="I3479">
        <v>114.54826893873958</v>
      </c>
      <c r="J3479">
        <v>119.77482219678095</v>
      </c>
      <c r="K3479">
        <v>189.08486901381977</v>
      </c>
      <c r="L3479">
        <v>230.90474355377614</v>
      </c>
      <c r="M3479">
        <v>230.90474355377614</v>
      </c>
      <c r="N3479">
        <v>230.90474355377614</v>
      </c>
      <c r="O3479">
        <v>230.90474355377614</v>
      </c>
      <c r="P3479">
        <v>230.90474355377614</v>
      </c>
    </row>
    <row r="3480" spans="2:16">
      <c r="B3480" t="s">
        <v>51</v>
      </c>
      <c r="C3480" t="s">
        <v>95</v>
      </c>
      <c r="D3480" t="s">
        <v>16</v>
      </c>
      <c r="E3480">
        <v>1.5624442736356601</v>
      </c>
      <c r="F3480">
        <v>1.5614665641814001</v>
      </c>
      <c r="G3480">
        <v>2.5011837270890798</v>
      </c>
      <c r="H3480">
        <v>8.2631775655389781</v>
      </c>
      <c r="I3480">
        <v>8.073678609042183</v>
      </c>
      <c r="J3480">
        <v>15.103968161216937</v>
      </c>
      <c r="K3480">
        <v>34.683874211436937</v>
      </c>
      <c r="L3480">
        <v>51.737305831926278</v>
      </c>
      <c r="M3480">
        <v>51.708622845915414</v>
      </c>
      <c r="N3480">
        <v>48.08153738400415</v>
      </c>
      <c r="O3480">
        <v>53.450843299416974</v>
      </c>
      <c r="P3480">
        <v>57.133934394046115</v>
      </c>
    </row>
    <row r="3481" spans="2:16">
      <c r="B3481" t="s">
        <v>51</v>
      </c>
      <c r="C3481" t="s">
        <v>95</v>
      </c>
      <c r="D3481" t="s">
        <v>17</v>
      </c>
      <c r="G3481">
        <v>0.41957039636557802</v>
      </c>
      <c r="H3481">
        <v>2.8538812785388101</v>
      </c>
      <c r="I3481">
        <v>3.1560569433252699</v>
      </c>
      <c r="J3481">
        <v>4.3125317097919798</v>
      </c>
      <c r="K3481">
        <v>6.5359477124182996</v>
      </c>
      <c r="L3481">
        <v>9.7087921926761602</v>
      </c>
      <c r="M3481">
        <v>11.542364282090301</v>
      </c>
      <c r="N3481">
        <v>13.5195630763721</v>
      </c>
      <c r="O3481">
        <v>15.0397678097114</v>
      </c>
      <c r="P3481">
        <v>16.060076998836099</v>
      </c>
    </row>
    <row r="3482" spans="2:16">
      <c r="B3482" t="s">
        <v>51</v>
      </c>
      <c r="C3482" t="s">
        <v>95</v>
      </c>
      <c r="D3482" t="s">
        <v>18</v>
      </c>
      <c r="E3482">
        <v>13.425599091425299</v>
      </c>
      <c r="F3482">
        <v>13.4273594548552</v>
      </c>
      <c r="G3482">
        <v>13.803340461525419</v>
      </c>
      <c r="H3482">
        <v>18.56780122676011</v>
      </c>
      <c r="I3482">
        <v>16.939495461813081</v>
      </c>
      <c r="J3482">
        <v>15.311189696866041</v>
      </c>
      <c r="K3482">
        <v>14.849052077937809</v>
      </c>
      <c r="L3482">
        <v>10.27075948424463</v>
      </c>
      <c r="M3482">
        <v>10.024295480744026</v>
      </c>
      <c r="N3482">
        <v>9.7778314772434189</v>
      </c>
      <c r="O3482">
        <v>9.6301605105784329</v>
      </c>
      <c r="P3482">
        <v>9.390513573016797</v>
      </c>
    </row>
    <row r="3483" spans="2:16">
      <c r="B3483" t="s">
        <v>51</v>
      </c>
      <c r="C3483" t="s">
        <v>95</v>
      </c>
      <c r="D3483" t="s">
        <v>19</v>
      </c>
      <c r="E3483">
        <v>7.1901060000000001</v>
      </c>
      <c r="F3483">
        <v>7.1900636000000002</v>
      </c>
      <c r="G3483">
        <v>18.685396727183601</v>
      </c>
      <c r="H3483">
        <v>86.771362544008426</v>
      </c>
      <c r="I3483">
        <v>85.899320188903559</v>
      </c>
      <c r="J3483">
        <v>85.027277833798706</v>
      </c>
      <c r="K3483">
        <v>140.00660028890343</v>
      </c>
      <c r="L3483">
        <v>159.99012207273276</v>
      </c>
      <c r="M3483">
        <v>159.85812779089207</v>
      </c>
      <c r="N3483">
        <v>159.72613350905138</v>
      </c>
      <c r="O3483">
        <v>119.25277146636367</v>
      </c>
      <c r="P3483">
        <v>127.02615805456297</v>
      </c>
    </row>
    <row r="3484" spans="2:16">
      <c r="B3484" t="s">
        <v>51</v>
      </c>
      <c r="C3484" t="s">
        <v>95</v>
      </c>
      <c r="D3484" t="s">
        <v>20</v>
      </c>
      <c r="E3484">
        <v>4.3423897482837504</v>
      </c>
      <c r="F3484">
        <v>4.34143384897025</v>
      </c>
      <c r="G3484">
        <v>4.7165167991917407</v>
      </c>
      <c r="H3484">
        <v>7.7400803818509898</v>
      </c>
      <c r="I3484">
        <v>7.2134194699149798</v>
      </c>
      <c r="J3484">
        <v>13.495320865487761</v>
      </c>
      <c r="K3484">
        <v>33.06721394581745</v>
      </c>
      <c r="L3484">
        <v>50.252752368677349</v>
      </c>
      <c r="M3484">
        <v>60.243898574985458</v>
      </c>
      <c r="N3484">
        <v>71.025924299006249</v>
      </c>
      <c r="O3484">
        <v>79.213342926002568</v>
      </c>
      <c r="P3484">
        <v>84.849055939246568</v>
      </c>
    </row>
    <row r="3485" spans="2:16">
      <c r="B3485" t="s">
        <v>51</v>
      </c>
      <c r="C3485" t="s">
        <v>95</v>
      </c>
      <c r="D3485" t="s">
        <v>21</v>
      </c>
      <c r="E3485">
        <v>9.5282389189929599</v>
      </c>
      <c r="F3485">
        <v>8.8463870004654002</v>
      </c>
      <c r="G3485">
        <v>7.830122065354324</v>
      </c>
      <c r="H3485">
        <v>9.09654733813246</v>
      </c>
      <c r="I3485">
        <v>7.9409276703667198</v>
      </c>
      <c r="J3485">
        <v>7.9901149242587799</v>
      </c>
      <c r="K3485">
        <v>8.0241933949115261</v>
      </c>
      <c r="L3485">
        <v>8.2630122191873419</v>
      </c>
      <c r="M3485">
        <v>8.0880950408704972</v>
      </c>
      <c r="N3485">
        <v>6.708370940895855</v>
      </c>
      <c r="O3485">
        <v>4.9714994808673421</v>
      </c>
      <c r="P3485">
        <v>3.1287950221849283</v>
      </c>
    </row>
    <row r="3486" spans="2:16">
      <c r="B3486" t="s">
        <v>51</v>
      </c>
      <c r="C3486" t="s">
        <v>95</v>
      </c>
      <c r="D3486" t="s">
        <v>22</v>
      </c>
      <c r="E3486">
        <v>42.038156419934801</v>
      </c>
      <c r="F3486">
        <v>39.0298567908021</v>
      </c>
      <c r="G3486">
        <v>38.943813362614833</v>
      </c>
      <c r="H3486">
        <v>70.046129203830503</v>
      </c>
      <c r="I3486">
        <v>64.947587829237904</v>
      </c>
      <c r="J3486">
        <v>77.574820173569805</v>
      </c>
      <c r="K3486">
        <v>82.080238363611898</v>
      </c>
      <c r="L3486">
        <v>57.862730941402582</v>
      </c>
      <c r="M3486">
        <v>57.091004312260267</v>
      </c>
      <c r="N3486">
        <v>44.994911011479353</v>
      </c>
      <c r="O3486">
        <v>40.139029518180429</v>
      </c>
      <c r="P3486">
        <v>36.241902911920008</v>
      </c>
    </row>
    <row r="3487" spans="2:16">
      <c r="B3487" t="s">
        <v>51</v>
      </c>
      <c r="C3487" t="s">
        <v>95</v>
      </c>
      <c r="D3487" t="s">
        <v>23</v>
      </c>
      <c r="E3487">
        <v>2.83337219061166</v>
      </c>
      <c r="F3487">
        <v>2.8320233143669999</v>
      </c>
      <c r="G3487">
        <v>6.1805984762520101</v>
      </c>
      <c r="H3487">
        <v>26.16729584754551</v>
      </c>
      <c r="I3487">
        <v>25.82365410457404</v>
      </c>
      <c r="J3487">
        <v>25.480012361602572</v>
      </c>
      <c r="K3487">
        <v>51.054806403625506</v>
      </c>
      <c r="L3487">
        <v>73.262848904080613</v>
      </c>
      <c r="M3487">
        <v>73.210834521053826</v>
      </c>
      <c r="N3487">
        <v>73.158820138027053</v>
      </c>
      <c r="O3487">
        <v>73.098693360112378</v>
      </c>
      <c r="P3487">
        <v>77.730184692154978</v>
      </c>
    </row>
    <row r="3488" spans="2:16">
      <c r="B3488" t="s">
        <v>51</v>
      </c>
      <c r="C3488" t="s">
        <v>95</v>
      </c>
      <c r="D3488" t="s">
        <v>24</v>
      </c>
      <c r="E3488">
        <v>44.861610750477404</v>
      </c>
      <c r="F3488">
        <v>44.860966450286398</v>
      </c>
      <c r="G3488">
        <v>43.962789593314383</v>
      </c>
      <c r="H3488">
        <v>47.4338271399794</v>
      </c>
      <c r="I3488">
        <v>41.9928468967613</v>
      </c>
      <c r="J3488">
        <v>47.608323811381979</v>
      </c>
      <c r="K3488">
        <v>49.097331480953777</v>
      </c>
      <c r="L3488">
        <v>61.733297237510712</v>
      </c>
      <c r="M3488">
        <v>60.909738295093739</v>
      </c>
      <c r="N3488">
        <v>49.029722194837959</v>
      </c>
      <c r="O3488">
        <v>44.893306006271196</v>
      </c>
      <c r="P3488">
        <v>44.479759720568218</v>
      </c>
    </row>
    <row r="3489" spans="2:16">
      <c r="B3489" t="s">
        <v>51</v>
      </c>
      <c r="C3489" t="s">
        <v>95</v>
      </c>
      <c r="D3489" t="s">
        <v>25</v>
      </c>
      <c r="G3489">
        <v>0.44425100791649402</v>
      </c>
      <c r="H3489">
        <v>3.0217566478646201</v>
      </c>
      <c r="I3489">
        <v>3.0217566478646201</v>
      </c>
      <c r="J3489">
        <v>7.9591577879249096</v>
      </c>
      <c r="K3489">
        <v>25.0992329960904</v>
      </c>
      <c r="L3489">
        <v>36.540872056585201</v>
      </c>
      <c r="M3489">
        <v>36.540872056585201</v>
      </c>
      <c r="N3489">
        <v>33.373623421971502</v>
      </c>
      <c r="O3489">
        <v>36.953099352374103</v>
      </c>
      <c r="P3489">
        <v>39.376100516309997</v>
      </c>
    </row>
    <row r="3490" spans="2:16">
      <c r="B3490" t="s">
        <v>51</v>
      </c>
      <c r="C3490" t="s">
        <v>95</v>
      </c>
      <c r="D3490" t="s">
        <v>26</v>
      </c>
      <c r="E3490">
        <v>1.8815364916773401</v>
      </c>
      <c r="F3490">
        <v>1.8809218950063999</v>
      </c>
      <c r="G3490">
        <v>2.9770899245042202</v>
      </c>
      <c r="H3490">
        <v>9.705684057399079</v>
      </c>
      <c r="I3490">
        <v>9.4774844295468554</v>
      </c>
      <c r="J3490">
        <v>14.332700985212311</v>
      </c>
      <c r="K3490">
        <v>40.746932691084687</v>
      </c>
      <c r="L3490">
        <v>54.706311615526396</v>
      </c>
      <c r="M3490">
        <v>65.643884112995011</v>
      </c>
      <c r="N3490">
        <v>77.443216839669518</v>
      </c>
      <c r="O3490">
        <v>86.41291695226333</v>
      </c>
      <c r="P3490">
        <v>92.577233115234733</v>
      </c>
    </row>
    <row r="3491" spans="2:16">
      <c r="B3491" t="s">
        <v>51</v>
      </c>
      <c r="C3491" t="s">
        <v>95</v>
      </c>
      <c r="D3491" t="s">
        <v>27</v>
      </c>
      <c r="E3491">
        <v>6.0305785530821998</v>
      </c>
      <c r="F3491">
        <v>6.0303471318493198</v>
      </c>
      <c r="G3491">
        <v>11.63151338616824</v>
      </c>
      <c r="H3491">
        <v>45.297234933316275</v>
      </c>
      <c r="I3491">
        <v>44.565824308205229</v>
      </c>
      <c r="J3491">
        <v>67.646124232398193</v>
      </c>
      <c r="K3491">
        <v>126.81216743411535</v>
      </c>
      <c r="L3491">
        <v>156.98540787947508</v>
      </c>
      <c r="M3491">
        <v>156.87469993091383</v>
      </c>
      <c r="N3491">
        <v>132.95228143304857</v>
      </c>
      <c r="O3491">
        <v>69.564911235025718</v>
      </c>
      <c r="P3491">
        <v>73.774413626593969</v>
      </c>
    </row>
    <row r="3492" spans="2:16">
      <c r="B3492" t="s">
        <v>51</v>
      </c>
      <c r="C3492" t="s">
        <v>95</v>
      </c>
      <c r="D3492" t="s">
        <v>28</v>
      </c>
      <c r="E3492">
        <v>18.4190608077724</v>
      </c>
      <c r="F3492">
        <v>18.4194364846634</v>
      </c>
      <c r="G3492">
        <v>19.385603279620639</v>
      </c>
      <c r="H3492">
        <v>28.550911570141658</v>
      </c>
      <c r="I3492">
        <v>26.3169805035302</v>
      </c>
      <c r="J3492">
        <v>30.50472320618983</v>
      </c>
      <c r="K3492">
        <v>35.20728370811517</v>
      </c>
      <c r="L3492">
        <v>40.269154045505623</v>
      </c>
      <c r="M3492">
        <v>39.93102124141317</v>
      </c>
      <c r="N3492">
        <v>33.171214668049615</v>
      </c>
      <c r="O3492">
        <v>24.30510571294797</v>
      </c>
      <c r="P3492">
        <v>15.583860154072617</v>
      </c>
    </row>
    <row r="3493" spans="2:16">
      <c r="B3493" t="s">
        <v>51</v>
      </c>
      <c r="C3493" t="s">
        <v>95</v>
      </c>
      <c r="D3493" t="s">
        <v>29</v>
      </c>
      <c r="E3493">
        <v>105.408462570599</v>
      </c>
      <c r="F3493">
        <v>105.409077542359</v>
      </c>
      <c r="G3493">
        <v>104.36282116173791</v>
      </c>
      <c r="H3493">
        <v>118.67589110239039</v>
      </c>
      <c r="I3493">
        <v>105.8915672067415</v>
      </c>
      <c r="J3493">
        <v>98.358394778819985</v>
      </c>
      <c r="K3493">
        <v>134.9697245112057</v>
      </c>
      <c r="L3493">
        <v>165.97103307638011</v>
      </c>
      <c r="M3493">
        <v>164.03596920987556</v>
      </c>
      <c r="N3493">
        <v>156.84975387564398</v>
      </c>
      <c r="O3493">
        <v>138.98137534157544</v>
      </c>
      <c r="P3493">
        <v>143.91723489609487</v>
      </c>
    </row>
    <row r="3494" spans="2:16">
      <c r="B3494" t="s">
        <v>51</v>
      </c>
      <c r="C3494" t="s">
        <v>95</v>
      </c>
      <c r="D3494" t="s">
        <v>30</v>
      </c>
      <c r="E3494">
        <v>137.720006632973</v>
      </c>
      <c r="F3494">
        <v>127.86460192065699</v>
      </c>
      <c r="G3494">
        <v>118.1553896311612</v>
      </c>
      <c r="H3494">
        <v>165.3522656273235</v>
      </c>
      <c r="I3494">
        <v>148.64907948107259</v>
      </c>
      <c r="J3494">
        <v>153.2391511268458</v>
      </c>
      <c r="K3494">
        <v>157.52704710783192</v>
      </c>
      <c r="L3494">
        <v>162.8492852509049</v>
      </c>
      <c r="M3494">
        <v>160.32105362669597</v>
      </c>
      <c r="N3494">
        <v>136.49956421046301</v>
      </c>
      <c r="O3494">
        <v>104.90673630411405</v>
      </c>
      <c r="P3494">
        <v>62.348387941083601</v>
      </c>
    </row>
    <row r="3495" spans="2:16">
      <c r="B3495" t="s">
        <v>51</v>
      </c>
      <c r="C3495" t="s">
        <v>96</v>
      </c>
      <c r="D3495" t="s">
        <v>16</v>
      </c>
      <c r="E3495">
        <v>29.6489726027397</v>
      </c>
      <c r="F3495">
        <v>29.658599719671663</v>
      </c>
      <c r="G3495">
        <v>29.658599719671663</v>
      </c>
      <c r="H3495">
        <v>29.662938701950861</v>
      </c>
      <c r="I3495">
        <v>19.770320717438995</v>
      </c>
      <c r="J3495">
        <v>9.8829908675799008</v>
      </c>
      <c r="M3495">
        <v>20.684328765283698</v>
      </c>
      <c r="N3495">
        <v>28.731644477451798</v>
      </c>
      <c r="O3495">
        <v>42.460202975244698</v>
      </c>
      <c r="P3495">
        <v>65.318143164964198</v>
      </c>
    </row>
    <row r="3496" spans="2:16">
      <c r="B3496" t="s">
        <v>51</v>
      </c>
      <c r="C3496" t="s">
        <v>96</v>
      </c>
      <c r="D3496" t="s">
        <v>17</v>
      </c>
      <c r="E3496">
        <v>0.64954337899543402</v>
      </c>
      <c r="F3496">
        <v>0.68669110775291076</v>
      </c>
      <c r="G3496">
        <v>0.68669110775291076</v>
      </c>
      <c r="H3496">
        <v>0.68669110775291076</v>
      </c>
      <c r="I3496">
        <v>0.43302891933028897</v>
      </c>
      <c r="J3496">
        <v>0.21651445966514499</v>
      </c>
      <c r="K3496">
        <v>0.67859226545545404</v>
      </c>
      <c r="L3496">
        <v>4.3352182978860503</v>
      </c>
      <c r="M3496">
        <v>5.2476404642161496</v>
      </c>
      <c r="N3496">
        <v>5.57022744686072</v>
      </c>
      <c r="O3496">
        <v>4.5000236570409999</v>
      </c>
      <c r="P3496">
        <v>5.80035998484749</v>
      </c>
    </row>
    <row r="3497" spans="2:16">
      <c r="B3497" t="s">
        <v>51</v>
      </c>
      <c r="C3497" t="s">
        <v>96</v>
      </c>
      <c r="D3497" t="s">
        <v>18</v>
      </c>
      <c r="E3497">
        <v>10.5279680365297</v>
      </c>
      <c r="F3497">
        <v>10.5279680365297</v>
      </c>
      <c r="G3497">
        <v>10.5279680365297</v>
      </c>
      <c r="H3497">
        <v>10.5279680365297</v>
      </c>
      <c r="I3497">
        <v>7.01864535768647</v>
      </c>
      <c r="J3497">
        <v>3.5093226788432301</v>
      </c>
    </row>
    <row r="3498" spans="2:16">
      <c r="B3498" t="s">
        <v>51</v>
      </c>
      <c r="C3498" t="s">
        <v>96</v>
      </c>
      <c r="D3498" t="s">
        <v>19</v>
      </c>
      <c r="E3498">
        <v>6.1676655251141597</v>
      </c>
      <c r="F3498">
        <v>6.1676655251141597</v>
      </c>
      <c r="G3498">
        <v>6.1676655251141597</v>
      </c>
      <c r="H3498">
        <v>6.1676655251141597</v>
      </c>
      <c r="I3498">
        <v>4.1117770167427699</v>
      </c>
      <c r="J3498">
        <v>2.0558885083713898</v>
      </c>
    </row>
    <row r="3499" spans="2:16">
      <c r="B3499" t="s">
        <v>51</v>
      </c>
      <c r="C3499" t="s">
        <v>96</v>
      </c>
      <c r="D3499" t="s">
        <v>20</v>
      </c>
      <c r="E3499">
        <v>45.573059360730603</v>
      </c>
      <c r="F3499">
        <v>45.618284197017132</v>
      </c>
      <c r="G3499">
        <v>45.618284197017132</v>
      </c>
      <c r="H3499">
        <v>45.618284197017132</v>
      </c>
      <c r="I3499">
        <v>30.3820395738204</v>
      </c>
      <c r="J3499">
        <v>15.1910197869102</v>
      </c>
      <c r="K3499">
        <v>6.6897444277821396</v>
      </c>
      <c r="L3499">
        <v>14.2987031052755</v>
      </c>
      <c r="M3499">
        <v>11.366584839894699</v>
      </c>
      <c r="N3499">
        <v>12.127604953897499</v>
      </c>
      <c r="O3499">
        <v>16.723671109222298</v>
      </c>
      <c r="P3499">
        <v>38.8920909814914</v>
      </c>
    </row>
    <row r="3500" spans="2:16">
      <c r="B3500" t="s">
        <v>51</v>
      </c>
      <c r="C3500" t="s">
        <v>96</v>
      </c>
      <c r="D3500" t="s">
        <v>21</v>
      </c>
      <c r="E3500">
        <v>1.3070776255707801</v>
      </c>
      <c r="F3500">
        <v>1.3070776255707801</v>
      </c>
      <c r="G3500">
        <v>1.3070776255707801</v>
      </c>
      <c r="H3500">
        <v>1.3070776255707801</v>
      </c>
      <c r="I3500">
        <v>0.87138508371385304</v>
      </c>
      <c r="J3500">
        <v>0.43569254185692702</v>
      </c>
    </row>
    <row r="3501" spans="2:16">
      <c r="B3501" t="s">
        <v>51</v>
      </c>
      <c r="C3501" t="s">
        <v>96</v>
      </c>
      <c r="D3501" t="s">
        <v>22</v>
      </c>
      <c r="E3501">
        <v>2.1621004566209998</v>
      </c>
      <c r="F3501">
        <v>2.1621004566209998</v>
      </c>
      <c r="G3501">
        <v>2.1621004566209998</v>
      </c>
      <c r="H3501">
        <v>2.1621004566209998</v>
      </c>
      <c r="I3501">
        <v>1.441400304414</v>
      </c>
      <c r="J3501">
        <v>0.72070015220700001</v>
      </c>
    </row>
    <row r="3502" spans="2:16">
      <c r="B3502" t="s">
        <v>51</v>
      </c>
      <c r="C3502" t="s">
        <v>96</v>
      </c>
      <c r="D3502" t="s">
        <v>23</v>
      </c>
      <c r="E3502">
        <v>10.690068493150701</v>
      </c>
      <c r="F3502">
        <v>10.690068493150701</v>
      </c>
      <c r="G3502">
        <v>10.690068493150701</v>
      </c>
      <c r="H3502">
        <v>10.690068493150701</v>
      </c>
      <c r="I3502">
        <v>7.1267123287671303</v>
      </c>
      <c r="J3502">
        <v>3.5633561643835701</v>
      </c>
    </row>
    <row r="3503" spans="2:16">
      <c r="B3503" t="s">
        <v>51</v>
      </c>
      <c r="C3503" t="s">
        <v>96</v>
      </c>
      <c r="D3503" t="s">
        <v>24</v>
      </c>
      <c r="E3503">
        <v>54.542808219178099</v>
      </c>
      <c r="F3503">
        <v>55.260187554540856</v>
      </c>
      <c r="G3503">
        <v>55.260187554540856</v>
      </c>
      <c r="H3503">
        <v>55.260187554540856</v>
      </c>
      <c r="I3503">
        <v>37.079251481481457</v>
      </c>
      <c r="J3503">
        <v>18.180936073059399</v>
      </c>
    </row>
    <row r="3504" spans="2:16">
      <c r="B3504" t="s">
        <v>51</v>
      </c>
      <c r="C3504" t="s">
        <v>96</v>
      </c>
      <c r="D3504" t="s">
        <v>25</v>
      </c>
      <c r="E3504">
        <v>42.193185809624197</v>
      </c>
      <c r="F3504">
        <v>72</v>
      </c>
      <c r="G3504">
        <v>72</v>
      </c>
      <c r="H3504">
        <v>72</v>
      </c>
      <c r="I3504">
        <v>28.128790539749499</v>
      </c>
      <c r="J3504">
        <v>14.26860299621862</v>
      </c>
      <c r="K3504">
        <v>2.3803440391395898</v>
      </c>
      <c r="L3504">
        <v>3.5206555937790101</v>
      </c>
      <c r="M3504">
        <v>11.0599796591607</v>
      </c>
      <c r="N3504">
        <v>13.931273126024999</v>
      </c>
      <c r="O3504">
        <v>16.394339860030801</v>
      </c>
      <c r="P3504">
        <v>19.4542073798766</v>
      </c>
    </row>
    <row r="3505" spans="2:16">
      <c r="B3505" t="s">
        <v>51</v>
      </c>
      <c r="C3505" t="s">
        <v>96</v>
      </c>
      <c r="D3505" t="s">
        <v>26</v>
      </c>
      <c r="E3505">
        <v>11.6794140030441</v>
      </c>
      <c r="F3505">
        <v>11.6794140030441</v>
      </c>
      <c r="G3505">
        <v>11.6794140030441</v>
      </c>
      <c r="H3505">
        <v>11.6794140030441</v>
      </c>
      <c r="I3505">
        <v>7.7862760020293997</v>
      </c>
      <c r="J3505">
        <v>3.8931380010146999</v>
      </c>
    </row>
    <row r="3506" spans="2:16">
      <c r="B3506" t="s">
        <v>51</v>
      </c>
      <c r="C3506" t="s">
        <v>96</v>
      </c>
      <c r="D3506" t="s">
        <v>27</v>
      </c>
      <c r="E3506">
        <v>25.965981735159801</v>
      </c>
      <c r="F3506">
        <v>65</v>
      </c>
      <c r="G3506">
        <v>65</v>
      </c>
      <c r="H3506">
        <v>65</v>
      </c>
      <c r="I3506">
        <v>17.310654490106501</v>
      </c>
      <c r="J3506">
        <v>8.6553272450532699</v>
      </c>
      <c r="M3506">
        <v>8.3022754473833995</v>
      </c>
      <c r="N3506">
        <v>8.3022754473833995</v>
      </c>
      <c r="O3506">
        <v>7.9347709292098303</v>
      </c>
      <c r="P3506">
        <v>10.9464792630492</v>
      </c>
    </row>
    <row r="3507" spans="2:16">
      <c r="B3507" t="s">
        <v>51</v>
      </c>
      <c r="C3507" t="s">
        <v>96</v>
      </c>
      <c r="D3507" t="s">
        <v>28</v>
      </c>
      <c r="E3507">
        <v>9.9372146118721396</v>
      </c>
      <c r="F3507">
        <v>9.9372146118721396</v>
      </c>
      <c r="G3507">
        <v>9.9372146118721396</v>
      </c>
      <c r="H3507">
        <v>9.9372146118721396</v>
      </c>
      <c r="I3507">
        <v>6.6248097412480904</v>
      </c>
      <c r="J3507">
        <v>3.3124048706240501</v>
      </c>
      <c r="N3507">
        <v>0.124653818567858</v>
      </c>
      <c r="O3507">
        <v>0.18971218935425599</v>
      </c>
      <c r="P3507">
        <v>0.67774008146134901</v>
      </c>
    </row>
    <row r="3508" spans="2:16">
      <c r="B3508" t="s">
        <v>51</v>
      </c>
      <c r="C3508" t="s">
        <v>96</v>
      </c>
      <c r="D3508" t="s">
        <v>29</v>
      </c>
      <c r="E3508">
        <v>66.615867579908695</v>
      </c>
      <c r="F3508">
        <v>67.040053766211756</v>
      </c>
      <c r="G3508">
        <v>67.458606190932841</v>
      </c>
      <c r="H3508">
        <v>67.627957997183231</v>
      </c>
      <c r="I3508">
        <v>45.196322689816199</v>
      </c>
      <c r="J3508">
        <v>22.2052891933029</v>
      </c>
      <c r="M3508">
        <v>48.8145955571133</v>
      </c>
      <c r="N3508">
        <v>56.499673793853503</v>
      </c>
      <c r="O3508">
        <v>7.6850782367401704</v>
      </c>
      <c r="P3508">
        <v>14.1871694852939</v>
      </c>
    </row>
    <row r="3509" spans="2:16">
      <c r="B3509" t="s">
        <v>51</v>
      </c>
      <c r="C3509" t="s">
        <v>96</v>
      </c>
      <c r="D3509" t="s">
        <v>30</v>
      </c>
      <c r="E3509">
        <v>44.902397260274</v>
      </c>
      <c r="F3509">
        <v>44.902397260274</v>
      </c>
      <c r="G3509">
        <v>65</v>
      </c>
      <c r="H3509">
        <v>65</v>
      </c>
      <c r="I3509">
        <v>39.16408859087754</v>
      </c>
      <c r="J3509">
        <v>14.967465753424699</v>
      </c>
    </row>
    <row r="3510" spans="2:16">
      <c r="B3510" t="s">
        <v>51</v>
      </c>
      <c r="C3510" t="s">
        <v>97</v>
      </c>
      <c r="D3510" t="s">
        <v>16</v>
      </c>
      <c r="E3510">
        <v>0.30422374429223698</v>
      </c>
      <c r="F3510">
        <v>0.30422374429223698</v>
      </c>
      <c r="G3510">
        <v>0.30422374429223698</v>
      </c>
      <c r="H3510">
        <v>0.30382374429223702</v>
      </c>
      <c r="I3510">
        <v>0.30342374429223701</v>
      </c>
      <c r="J3510">
        <v>0.30262374309223733</v>
      </c>
      <c r="K3510">
        <v>0.30222374309223732</v>
      </c>
      <c r="L3510">
        <v>0.30182374309223697</v>
      </c>
      <c r="M3510">
        <v>0.30142374309223702</v>
      </c>
      <c r="N3510">
        <v>0.30102374309223701</v>
      </c>
      <c r="O3510">
        <v>0.30062374309223699</v>
      </c>
      <c r="P3510">
        <v>0.30022374309223698</v>
      </c>
    </row>
    <row r="3511" spans="2:16">
      <c r="B3511" t="s">
        <v>51</v>
      </c>
      <c r="C3511" t="s">
        <v>97</v>
      </c>
      <c r="D3511" t="s">
        <v>17</v>
      </c>
      <c r="E3511">
        <v>6.2785388127853904E-3</v>
      </c>
      <c r="F3511">
        <v>6.2785388127853904E-3</v>
      </c>
      <c r="G3511">
        <v>2.9999999999999978</v>
      </c>
      <c r="H3511">
        <v>2.9996000000000032</v>
      </c>
      <c r="I3511">
        <v>2.9991999999999988</v>
      </c>
      <c r="J3511">
        <v>2.9983999988000045</v>
      </c>
      <c r="K3511">
        <v>2.9979999988000006</v>
      </c>
      <c r="L3511">
        <v>2.9975999988000051</v>
      </c>
      <c r="M3511">
        <v>2.9971999988000002</v>
      </c>
      <c r="N3511">
        <v>2.9967999987999998</v>
      </c>
      <c r="O3511">
        <v>2.9963999987999999</v>
      </c>
      <c r="P3511">
        <v>2.9959999987999999</v>
      </c>
    </row>
    <row r="3512" spans="2:16">
      <c r="B3512" t="s">
        <v>51</v>
      </c>
      <c r="C3512" t="s">
        <v>97</v>
      </c>
      <c r="D3512" t="s">
        <v>18</v>
      </c>
      <c r="E3512">
        <v>9.7031963470319595E-3</v>
      </c>
      <c r="F3512">
        <v>9.7031963470319612E-3</v>
      </c>
      <c r="G3512">
        <v>9.7031963470319595E-3</v>
      </c>
      <c r="H3512">
        <v>1.1497223909675194</v>
      </c>
      <c r="I3512">
        <v>7.1191780038024062</v>
      </c>
      <c r="J3512">
        <v>7.1183780026024035</v>
      </c>
      <c r="K3512">
        <v>7.1179780026024098</v>
      </c>
      <c r="L3512">
        <v>7.1175780026024107</v>
      </c>
      <c r="M3512">
        <v>7.1171780026024098</v>
      </c>
      <c r="N3512">
        <v>7.1167780026024099</v>
      </c>
      <c r="O3512">
        <v>7.1163780026024099</v>
      </c>
      <c r="P3512">
        <v>7.11597800260241</v>
      </c>
    </row>
    <row r="3513" spans="2:16">
      <c r="B3513" t="s">
        <v>51</v>
      </c>
      <c r="C3513" t="s">
        <v>97</v>
      </c>
      <c r="D3513" t="s">
        <v>19</v>
      </c>
      <c r="F3513">
        <v>0.22</v>
      </c>
      <c r="G3513">
        <v>7</v>
      </c>
      <c r="H3513">
        <v>47.662125806657301</v>
      </c>
      <c r="I3513">
        <v>47.661725806657302</v>
      </c>
      <c r="J3513">
        <v>229.10213668784118</v>
      </c>
      <c r="K3513">
        <v>1101.255054667753</v>
      </c>
      <c r="L3513">
        <v>2022.8244461962599</v>
      </c>
      <c r="M3513">
        <v>2022.82404619626</v>
      </c>
      <c r="N3513">
        <v>2022.8236461962631</v>
      </c>
      <c r="O3513">
        <v>2022.8232461962589</v>
      </c>
      <c r="P3513">
        <v>2022.822846196259</v>
      </c>
    </row>
    <row r="3514" spans="2:16">
      <c r="B3514" t="s">
        <v>51</v>
      </c>
      <c r="C3514" t="s">
        <v>97</v>
      </c>
      <c r="D3514" t="s">
        <v>20</v>
      </c>
      <c r="G3514">
        <v>5.6260603980782399E-2</v>
      </c>
      <c r="H3514">
        <v>5.6260603980782399E-2</v>
      </c>
      <c r="I3514">
        <v>5.5860603980782401E-2</v>
      </c>
      <c r="J3514">
        <v>5.5060602780782397E-2</v>
      </c>
      <c r="K3514">
        <v>5.46606027807824E-2</v>
      </c>
      <c r="L3514">
        <v>5.4260602780782402E-2</v>
      </c>
      <c r="M3514">
        <v>5.3860602780782398E-2</v>
      </c>
      <c r="N3514">
        <v>5.34606027807824E-2</v>
      </c>
      <c r="O3514">
        <v>5.3060602780782402E-2</v>
      </c>
      <c r="P3514">
        <v>5.2660602780782398E-2</v>
      </c>
    </row>
    <row r="3515" spans="2:16">
      <c r="B3515" t="s">
        <v>51</v>
      </c>
      <c r="C3515" t="s">
        <v>97</v>
      </c>
      <c r="D3515" t="s">
        <v>21</v>
      </c>
      <c r="G3515">
        <v>2</v>
      </c>
      <c r="H3515">
        <v>3.3059871834922498</v>
      </c>
      <c r="I3515">
        <v>3.3055871834922508</v>
      </c>
      <c r="J3515">
        <v>3.304787182292253</v>
      </c>
      <c r="K3515">
        <v>3.3043871822922499</v>
      </c>
      <c r="L3515">
        <v>3.30398718229225</v>
      </c>
      <c r="M3515">
        <v>3.30358718229225</v>
      </c>
      <c r="N3515">
        <v>3.3031871822922501</v>
      </c>
      <c r="O3515">
        <v>3.3027871822922501</v>
      </c>
      <c r="P3515">
        <v>3.3023871822922501</v>
      </c>
    </row>
    <row r="3516" spans="2:16">
      <c r="B3516" t="s">
        <v>51</v>
      </c>
      <c r="C3516" t="s">
        <v>97</v>
      </c>
      <c r="D3516" t="s">
        <v>23</v>
      </c>
      <c r="F3516">
        <v>0.14000000000000001</v>
      </c>
      <c r="G3516">
        <v>0.32831530542210002</v>
      </c>
      <c r="H3516">
        <v>4.9995849999999997</v>
      </c>
      <c r="I3516">
        <v>4.9991849999999998</v>
      </c>
      <c r="J3516">
        <v>24.030624381086671</v>
      </c>
      <c r="K3516">
        <v>115.51148748628501</v>
      </c>
      <c r="L3516">
        <v>331.12027100407897</v>
      </c>
      <c r="M3516">
        <v>331.11987100407896</v>
      </c>
      <c r="N3516">
        <v>331.119471004079</v>
      </c>
      <c r="O3516">
        <v>331.11907100407899</v>
      </c>
      <c r="P3516">
        <v>331.11867100407898</v>
      </c>
    </row>
    <row r="3517" spans="2:16">
      <c r="B3517" t="s">
        <v>51</v>
      </c>
      <c r="C3517" t="s">
        <v>97</v>
      </c>
      <c r="D3517" t="s">
        <v>24</v>
      </c>
      <c r="F3517">
        <v>2.15</v>
      </c>
      <c r="G3517">
        <v>7</v>
      </c>
      <c r="H3517">
        <v>7</v>
      </c>
      <c r="I3517">
        <v>6.9995999999999992</v>
      </c>
      <c r="J3517">
        <v>6.9987999988</v>
      </c>
      <c r="K3517">
        <v>6.9983999988000001</v>
      </c>
      <c r="L3517">
        <v>6.9979999987999992</v>
      </c>
      <c r="M3517">
        <v>6.9975999988000002</v>
      </c>
      <c r="N3517">
        <v>6.9971999988000002</v>
      </c>
      <c r="O3517">
        <v>6.9967999988000003</v>
      </c>
      <c r="P3517">
        <v>6.9963999988000003</v>
      </c>
    </row>
    <row r="3518" spans="2:16">
      <c r="B3518" t="s">
        <v>51</v>
      </c>
      <c r="C3518" t="s">
        <v>97</v>
      </c>
      <c r="D3518" t="s">
        <v>25</v>
      </c>
      <c r="E3518">
        <v>5.7077625570776296E-4</v>
      </c>
      <c r="F3518">
        <v>5.7077625570776263E-4</v>
      </c>
      <c r="G3518">
        <v>0.11252120796156452</v>
      </c>
      <c r="H3518">
        <v>0.11244162473558139</v>
      </c>
      <c r="I3518">
        <v>0.11204162473558195</v>
      </c>
      <c r="J3518">
        <v>0.53896486255610521</v>
      </c>
      <c r="K3518">
        <v>2.5911116021401002</v>
      </c>
      <c r="L3518">
        <v>12.4554288088686</v>
      </c>
      <c r="M3518">
        <v>12.455028808868599</v>
      </c>
      <c r="N3518">
        <v>12.4546288088686</v>
      </c>
      <c r="O3518">
        <v>12.454228808868599</v>
      </c>
      <c r="P3518">
        <v>12.4538288088686</v>
      </c>
    </row>
    <row r="3519" spans="2:16">
      <c r="B3519" t="s">
        <v>51</v>
      </c>
      <c r="C3519" t="s">
        <v>97</v>
      </c>
      <c r="D3519" t="s">
        <v>26</v>
      </c>
      <c r="G3519">
        <v>5.6260603980782399E-2</v>
      </c>
      <c r="H3519">
        <v>5.6260603980782399E-2</v>
      </c>
      <c r="I3519">
        <v>5.5860603980782401E-2</v>
      </c>
      <c r="J3519">
        <v>5.5060602780782397E-2</v>
      </c>
      <c r="K3519">
        <v>5.4660602780782414E-2</v>
      </c>
      <c r="L3519">
        <v>5.4260602780782402E-2</v>
      </c>
      <c r="M3519">
        <v>5.3860602780782404E-2</v>
      </c>
      <c r="N3519">
        <v>5.34606027807824E-2</v>
      </c>
      <c r="O3519">
        <v>5.3060602780782395E-2</v>
      </c>
      <c r="P3519">
        <v>5.266060278078244E-2</v>
      </c>
    </row>
    <row r="3520" spans="2:16">
      <c r="B3520" t="s">
        <v>51</v>
      </c>
      <c r="C3520" t="s">
        <v>97</v>
      </c>
      <c r="D3520" t="s">
        <v>28</v>
      </c>
      <c r="E3520">
        <v>5.7077625570776296E-4</v>
      </c>
      <c r="F3520">
        <v>0.44999999999999996</v>
      </c>
      <c r="G3520">
        <v>0.69362388469457847</v>
      </c>
      <c r="H3520">
        <v>0.69354430146859536</v>
      </c>
      <c r="I3520">
        <v>0.69314430146859529</v>
      </c>
      <c r="J3520">
        <v>0.8656050249274112</v>
      </c>
      <c r="K3520">
        <v>4.1612148076940203</v>
      </c>
      <c r="L3520">
        <v>4.1608148076940203</v>
      </c>
      <c r="M3520">
        <v>4.1604148076940231</v>
      </c>
      <c r="N3520">
        <v>4.1600148076940169</v>
      </c>
      <c r="O3520">
        <v>4.1596148076940169</v>
      </c>
      <c r="P3520">
        <v>4.159214807694025</v>
      </c>
    </row>
    <row r="3521" spans="2:16">
      <c r="B3521" t="s">
        <v>51</v>
      </c>
      <c r="C3521" t="s">
        <v>97</v>
      </c>
      <c r="D3521" t="s">
        <v>29</v>
      </c>
      <c r="E3521">
        <v>0.24931506849315099</v>
      </c>
      <c r="F3521">
        <v>1.1499999999999999</v>
      </c>
      <c r="G3521">
        <v>7.9999999999999973</v>
      </c>
      <c r="H3521">
        <v>9.999569999999995</v>
      </c>
      <c r="I3521">
        <v>27.210537803701818</v>
      </c>
      <c r="J3521">
        <v>130.79678560145254</v>
      </c>
      <c r="K3521">
        <v>628.71810225102502</v>
      </c>
      <c r="L3521">
        <v>978.65567505852505</v>
      </c>
      <c r="M3521">
        <v>978.65527505852401</v>
      </c>
      <c r="N3521">
        <v>978.65487505852502</v>
      </c>
      <c r="O3521">
        <v>978.65447505852399</v>
      </c>
      <c r="P3521">
        <v>978.65407505852397</v>
      </c>
    </row>
    <row r="3522" spans="2:16">
      <c r="B3522" t="s">
        <v>51</v>
      </c>
      <c r="C3522" t="s">
        <v>97</v>
      </c>
      <c r="D3522" t="s">
        <v>30</v>
      </c>
      <c r="E3522">
        <v>0.75811872146118697</v>
      </c>
      <c r="F3522">
        <v>9.5</v>
      </c>
      <c r="G3522">
        <v>68</v>
      </c>
      <c r="H3522">
        <v>67.999599999999973</v>
      </c>
      <c r="I3522">
        <v>67.999199999999945</v>
      </c>
      <c r="J3522">
        <v>67.998399998800025</v>
      </c>
      <c r="K3522">
        <v>187.8592473850135</v>
      </c>
      <c r="L3522">
        <v>378.458146314891</v>
      </c>
      <c r="M3522">
        <v>378.45774631488996</v>
      </c>
      <c r="N3522">
        <v>378.45734631489097</v>
      </c>
      <c r="O3522">
        <v>378.45694631489101</v>
      </c>
      <c r="P3522">
        <v>378.45654631489055</v>
      </c>
    </row>
    <row r="3523" spans="2:16">
      <c r="B3523" t="s">
        <v>51</v>
      </c>
      <c r="C3523" t="s">
        <v>98</v>
      </c>
      <c r="D3523" t="s">
        <v>16</v>
      </c>
      <c r="J3523">
        <v>4.0000000000000002E-4</v>
      </c>
      <c r="K3523">
        <v>2.3227313556979101E-3</v>
      </c>
      <c r="L3523">
        <v>1.15649710211578E-2</v>
      </c>
      <c r="M3523">
        <v>1.11649710211578E-2</v>
      </c>
      <c r="N3523">
        <v>1.0764971021157799E-2</v>
      </c>
      <c r="O3523">
        <v>1.03649710211578E-2</v>
      </c>
      <c r="P3523">
        <v>9.9649710211577609E-3</v>
      </c>
    </row>
    <row r="3524" spans="2:16">
      <c r="B3524" t="s">
        <v>51</v>
      </c>
      <c r="C3524" t="s">
        <v>98</v>
      </c>
      <c r="D3524" t="s">
        <v>17</v>
      </c>
      <c r="H3524">
        <v>1.599994E-3</v>
      </c>
      <c r="I3524">
        <v>1.599994E-3</v>
      </c>
      <c r="J3524">
        <v>8.9709589425840603E-4</v>
      </c>
      <c r="K3524">
        <v>4.9709589425840596E-4</v>
      </c>
      <c r="L3524">
        <v>4.9709589425840596E-4</v>
      </c>
      <c r="M3524">
        <v>2.78715223802043E-4</v>
      </c>
    </row>
    <row r="3525" spans="2:16">
      <c r="B3525" t="s">
        <v>51</v>
      </c>
      <c r="C3525" t="s">
        <v>98</v>
      </c>
      <c r="D3525" t="s">
        <v>19</v>
      </c>
      <c r="H3525">
        <v>4.9599850000000001E-2</v>
      </c>
      <c r="I3525">
        <v>4.9599850000000001E-2</v>
      </c>
      <c r="J3525">
        <v>0.23881796708228301</v>
      </c>
      <c r="K3525">
        <v>1.14835698403284</v>
      </c>
      <c r="L3525">
        <v>5.5203549518365902</v>
      </c>
      <c r="M3525">
        <v>5.5199549518365902</v>
      </c>
      <c r="N3525">
        <v>5.5195549518365903</v>
      </c>
      <c r="O3525">
        <v>5.5191549518365903</v>
      </c>
      <c r="P3525">
        <v>5.5187549518365904</v>
      </c>
    </row>
    <row r="3526" spans="2:16">
      <c r="B3526" t="s">
        <v>51</v>
      </c>
      <c r="C3526" t="s">
        <v>98</v>
      </c>
      <c r="D3526" t="s">
        <v>21</v>
      </c>
      <c r="E3526">
        <v>11.1111111111111</v>
      </c>
      <c r="F3526">
        <v>11.1111111111111</v>
      </c>
      <c r="G3526">
        <v>11.1111111111111</v>
      </c>
      <c r="H3526">
        <v>11.110711111111099</v>
      </c>
      <c r="I3526">
        <v>11.1103111111111</v>
      </c>
      <c r="J3526">
        <v>11.1095111099111</v>
      </c>
      <c r="K3526">
        <v>11.109111109911099</v>
      </c>
      <c r="L3526">
        <v>11.1087111099111</v>
      </c>
      <c r="M3526">
        <v>11.108311109911099</v>
      </c>
      <c r="N3526">
        <v>11.1079111099111</v>
      </c>
      <c r="O3526">
        <v>11.107511109911099</v>
      </c>
      <c r="P3526">
        <v>11.1071111099111</v>
      </c>
    </row>
    <row r="3527" spans="2:16">
      <c r="B3527" t="s">
        <v>51</v>
      </c>
      <c r="C3527" t="s">
        <v>98</v>
      </c>
      <c r="D3527" t="s">
        <v>23</v>
      </c>
      <c r="J3527">
        <v>4.0000000000000002E-4</v>
      </c>
      <c r="K3527">
        <v>2.3227313556979101E-3</v>
      </c>
      <c r="L3527">
        <v>1.15649710211578E-2</v>
      </c>
      <c r="M3527">
        <v>1.11649710211578E-2</v>
      </c>
      <c r="N3527">
        <v>1.0764971021157799E-2</v>
      </c>
      <c r="O3527">
        <v>1.03649710211578E-2</v>
      </c>
      <c r="P3527">
        <v>9.9649710211577609E-3</v>
      </c>
    </row>
    <row r="3528" spans="2:16">
      <c r="B3528" t="s">
        <v>51</v>
      </c>
      <c r="C3528" t="s">
        <v>98</v>
      </c>
      <c r="D3528" t="s">
        <v>25</v>
      </c>
      <c r="J3528">
        <v>4.0000000000000002E-4</v>
      </c>
      <c r="K3528">
        <v>2.3227313556979101E-3</v>
      </c>
      <c r="L3528">
        <v>1.15649710211578E-2</v>
      </c>
      <c r="M3528">
        <v>1.11649710211578E-2</v>
      </c>
      <c r="N3528">
        <v>1.0764971021157799E-2</v>
      </c>
      <c r="O3528">
        <v>1.03649710211578E-2</v>
      </c>
      <c r="P3528">
        <v>9.9649710211577609E-3</v>
      </c>
    </row>
    <row r="3529" spans="2:16">
      <c r="B3529" t="s">
        <v>51</v>
      </c>
      <c r="C3529" t="s">
        <v>98</v>
      </c>
      <c r="D3529" t="s">
        <v>28</v>
      </c>
      <c r="K3529">
        <v>4.0000000000000002E-4</v>
      </c>
      <c r="L3529">
        <v>4.0000000000000002E-4</v>
      </c>
      <c r="M3529">
        <v>2.2427481459515601E-4</v>
      </c>
    </row>
    <row r="3530" spans="2:16">
      <c r="B3530" t="s">
        <v>51</v>
      </c>
      <c r="C3530" t="s">
        <v>98</v>
      </c>
      <c r="D3530" t="s">
        <v>29</v>
      </c>
      <c r="E3530">
        <v>0.1</v>
      </c>
      <c r="F3530">
        <v>9.9999999999999978E-2</v>
      </c>
      <c r="G3530">
        <v>0.1</v>
      </c>
      <c r="H3530">
        <v>9.9599999999999994E-2</v>
      </c>
      <c r="I3530">
        <v>9.920000000000001E-2</v>
      </c>
      <c r="J3530">
        <v>0.4772373762130831</v>
      </c>
      <c r="K3530">
        <v>2.2943981683897401</v>
      </c>
      <c r="L3530">
        <v>11.029178252047</v>
      </c>
      <c r="M3530">
        <v>11.028778252046999</v>
      </c>
      <c r="N3530">
        <v>11.028378252047</v>
      </c>
      <c r="O3530">
        <v>11.027978252046999</v>
      </c>
      <c r="P3530">
        <v>11.027578252047</v>
      </c>
    </row>
    <row r="3531" spans="2:16">
      <c r="B3531" t="s">
        <v>51</v>
      </c>
      <c r="C3531" t="s">
        <v>98</v>
      </c>
      <c r="D3531" t="s">
        <v>30</v>
      </c>
      <c r="E3531">
        <v>1.2999999999999999E-2</v>
      </c>
      <c r="F3531">
        <v>1.2999999999999968E-2</v>
      </c>
      <c r="G3531">
        <v>1.038400000000002</v>
      </c>
      <c r="H3531">
        <v>1.7995946000000003</v>
      </c>
      <c r="I3531">
        <v>1.7991945999999968</v>
      </c>
      <c r="J3531">
        <v>1.7983945988000034</v>
      </c>
      <c r="K3531">
        <v>1.7979945987999999</v>
      </c>
      <c r="L3531">
        <v>1.7975945987999999</v>
      </c>
      <c r="M3531">
        <v>1.7971945988</v>
      </c>
      <c r="N3531">
        <v>1.7967945988</v>
      </c>
      <c r="O3531">
        <v>1.7963945988000001</v>
      </c>
      <c r="P3531">
        <v>1.7959945987999999</v>
      </c>
    </row>
    <row r="3532" spans="2:16">
      <c r="B3532" t="s">
        <v>51</v>
      </c>
      <c r="C3532" t="s">
        <v>103</v>
      </c>
      <c r="D3532" t="s">
        <v>18</v>
      </c>
      <c r="E3532">
        <v>1.76940639269406E-2</v>
      </c>
      <c r="F3532">
        <v>1.70772939255713E-2</v>
      </c>
      <c r="G3532">
        <v>1.55353689221481E-2</v>
      </c>
      <c r="H3532">
        <v>1.3068288916671E-2</v>
      </c>
      <c r="I3532">
        <v>8.7121926111140002E-3</v>
      </c>
      <c r="J3532">
        <v>4.3560963055570001E-3</v>
      </c>
    </row>
    <row r="3533" spans="2:16">
      <c r="B3533" t="s">
        <v>51</v>
      </c>
      <c r="C3533" t="s">
        <v>103</v>
      </c>
      <c r="D3533" t="s">
        <v>30</v>
      </c>
      <c r="E3533">
        <v>0.30479452054794498</v>
      </c>
      <c r="F3533">
        <v>0.29417015987919698</v>
      </c>
      <c r="G3533">
        <v>0.26760925820732601</v>
      </c>
      <c r="H3533">
        <v>0.225111815532332</v>
      </c>
      <c r="I3533">
        <v>0.15007454368822101</v>
      </c>
      <c r="J3533">
        <v>7.5037271844110701E-2</v>
      </c>
    </row>
    <row r="3534" spans="2:16">
      <c r="B3534" t="s">
        <v>51</v>
      </c>
      <c r="C3534" t="s">
        <v>99</v>
      </c>
      <c r="D3534" t="s">
        <v>16</v>
      </c>
      <c r="E3534">
        <v>0.47488584474885798</v>
      </c>
      <c r="F3534">
        <v>1.0413832775112291</v>
      </c>
      <c r="G3534">
        <v>0.99999999999999911</v>
      </c>
      <c r="H3534">
        <v>0.93378675598203209</v>
      </c>
      <c r="I3534">
        <v>1.521440229375066</v>
      </c>
      <c r="J3534">
        <v>7.3137020870991822</v>
      </c>
      <c r="K3534">
        <v>35.156110822747202</v>
      </c>
      <c r="L3534">
        <v>168.98979155821701</v>
      </c>
      <c r="M3534">
        <v>439.34317514013497</v>
      </c>
      <c r="N3534">
        <v>579.87986151688597</v>
      </c>
      <c r="O3534">
        <v>756.20086198628803</v>
      </c>
      <c r="P3534">
        <v>986.296376147768</v>
      </c>
    </row>
    <row r="3535" spans="2:16">
      <c r="B3535" t="s">
        <v>51</v>
      </c>
      <c r="C3535" t="s">
        <v>99</v>
      </c>
      <c r="D3535" t="s">
        <v>17</v>
      </c>
      <c r="E3535">
        <v>0.85445205479452002</v>
      </c>
      <c r="F3535">
        <v>3.074460055810472</v>
      </c>
      <c r="G3535">
        <v>3.0000000000000018</v>
      </c>
      <c r="H3535">
        <v>2.8808639107032499</v>
      </c>
      <c r="I3535">
        <v>4.6930237446215664</v>
      </c>
      <c r="J3535">
        <v>22.558959767046801</v>
      </c>
      <c r="K3535">
        <v>66.433200802373094</v>
      </c>
      <c r="L3535">
        <v>101.825424100832</v>
      </c>
      <c r="M3535">
        <v>88.485504335275905</v>
      </c>
      <c r="N3535">
        <v>90.453767227027598</v>
      </c>
      <c r="O3535">
        <v>104.206354008971</v>
      </c>
      <c r="P3535">
        <v>115.942669015338</v>
      </c>
    </row>
    <row r="3536" spans="2:16">
      <c r="B3536" t="s">
        <v>51</v>
      </c>
      <c r="C3536" t="s">
        <v>99</v>
      </c>
      <c r="D3536" t="s">
        <v>18</v>
      </c>
      <c r="E3536">
        <v>0.83961187214611899</v>
      </c>
      <c r="F3536">
        <v>4.6522474517522907</v>
      </c>
      <c r="G3536">
        <v>5.9999999999999964</v>
      </c>
      <c r="H3536">
        <v>5.8829330745788058</v>
      </c>
      <c r="I3536">
        <v>9.5830780748727147</v>
      </c>
      <c r="J3536">
        <v>46.064611746647458</v>
      </c>
      <c r="K3536">
        <v>176.603398769384</v>
      </c>
      <c r="L3536">
        <v>347.88645101313801</v>
      </c>
      <c r="M3536">
        <v>270.529312573254</v>
      </c>
      <c r="N3536">
        <v>175.93979499091199</v>
      </c>
      <c r="O3536">
        <v>251.43789514137799</v>
      </c>
      <c r="P3536">
        <v>401.892856961132</v>
      </c>
    </row>
    <row r="3537" spans="2:16">
      <c r="B3537" t="s">
        <v>51</v>
      </c>
      <c r="C3537" t="s">
        <v>99</v>
      </c>
      <c r="D3537" t="s">
        <v>19</v>
      </c>
      <c r="F3537">
        <v>44.223670504200001</v>
      </c>
      <c r="G3537">
        <v>44.223670504200001</v>
      </c>
      <c r="H3537">
        <v>155.41696201308301</v>
      </c>
      <c r="I3537">
        <v>253.158254333185</v>
      </c>
      <c r="J3537">
        <v>1068.7814814803301</v>
      </c>
      <c r="K3537">
        <v>952.793801501497</v>
      </c>
      <c r="L3537">
        <v>1243.9399388372799</v>
      </c>
      <c r="M3537">
        <v>1671.94532732424</v>
      </c>
      <c r="N3537">
        <v>1882.5734497964099</v>
      </c>
      <c r="O3537">
        <v>2081.08624363634</v>
      </c>
      <c r="P3537">
        <v>2280.9805118535301</v>
      </c>
    </row>
    <row r="3538" spans="2:16">
      <c r="B3538" t="s">
        <v>51</v>
      </c>
      <c r="C3538" t="s">
        <v>99</v>
      </c>
      <c r="D3538" t="s">
        <v>20</v>
      </c>
      <c r="E3538">
        <v>0.212899543378995</v>
      </c>
      <c r="F3538">
        <v>4.0185528395573185</v>
      </c>
      <c r="G3538">
        <v>4</v>
      </c>
      <c r="H3538">
        <v>15.256048921228441</v>
      </c>
      <c r="I3538">
        <v>24.850896113642893</v>
      </c>
      <c r="J3538">
        <v>88.356013179423854</v>
      </c>
      <c r="K3538">
        <v>268.16467057078398</v>
      </c>
      <c r="L3538">
        <v>407.59068133604097</v>
      </c>
      <c r="M3538">
        <v>289.82106643896299</v>
      </c>
      <c r="N3538">
        <v>308.28990108424301</v>
      </c>
      <c r="O3538">
        <v>346.24492433595702</v>
      </c>
      <c r="P3538">
        <v>524.99984326491995</v>
      </c>
    </row>
    <row r="3539" spans="2:16">
      <c r="B3539" t="s">
        <v>51</v>
      </c>
      <c r="C3539" t="s">
        <v>99</v>
      </c>
      <c r="D3539" t="s">
        <v>21</v>
      </c>
      <c r="E3539">
        <v>9.4748858447488593E-2</v>
      </c>
      <c r="F3539">
        <v>0.39744615456918853</v>
      </c>
      <c r="G3539">
        <v>3.0747800054974381</v>
      </c>
      <c r="H3539">
        <v>3.0615691899842377</v>
      </c>
      <c r="I3539">
        <v>1.5116727805037886</v>
      </c>
      <c r="J3539">
        <v>7.2667516365741891</v>
      </c>
      <c r="K3539">
        <v>34.930428064275802</v>
      </c>
      <c r="L3539">
        <v>167.90497326783401</v>
      </c>
      <c r="M3539">
        <v>152.36296103994499</v>
      </c>
      <c r="N3539">
        <v>76.723975386556504</v>
      </c>
      <c r="O3539">
        <v>44.4777556250272</v>
      </c>
      <c r="P3539">
        <v>64.9085174300793</v>
      </c>
    </row>
    <row r="3540" spans="2:16">
      <c r="B3540" t="s">
        <v>51</v>
      </c>
      <c r="C3540" t="s">
        <v>99</v>
      </c>
      <c r="D3540" t="s">
        <v>22</v>
      </c>
      <c r="E3540">
        <v>8.3904109589041098E-2</v>
      </c>
      <c r="F3540">
        <v>8.0979426034160903E-2</v>
      </c>
      <c r="G3540">
        <v>7.3667717146960507E-2</v>
      </c>
      <c r="H3540">
        <v>6.19689829274397E-2</v>
      </c>
      <c r="I3540">
        <v>4.1312655284959802E-2</v>
      </c>
      <c r="J3540">
        <v>0.1989828442588279</v>
      </c>
      <c r="K3540">
        <v>0.95687638475601</v>
      </c>
      <c r="L3540">
        <v>0.86173168144684098</v>
      </c>
      <c r="M3540">
        <v>0.43652281832526502</v>
      </c>
    </row>
    <row r="3541" spans="2:16">
      <c r="B3541" t="s">
        <v>51</v>
      </c>
      <c r="C3541" t="s">
        <v>99</v>
      </c>
      <c r="D3541" t="s">
        <v>23</v>
      </c>
      <c r="E3541">
        <v>3.4041095890410999</v>
      </c>
      <c r="F3541">
        <v>18.29664647485215</v>
      </c>
      <c r="G3541">
        <v>18.000000000000011</v>
      </c>
      <c r="H3541">
        <v>17.5253656402366</v>
      </c>
      <c r="I3541">
        <v>28.547373923691399</v>
      </c>
      <c r="J3541">
        <v>137.22272741478591</v>
      </c>
      <c r="K3541">
        <v>283.500504428601</v>
      </c>
      <c r="L3541">
        <v>366.44636755112299</v>
      </c>
      <c r="M3541">
        <v>614.24726165163702</v>
      </c>
      <c r="N3541">
        <v>771.30880617089895</v>
      </c>
      <c r="O3541">
        <v>936.62854868180796</v>
      </c>
      <c r="P3541">
        <v>1100.32287477404</v>
      </c>
    </row>
    <row r="3542" spans="2:16">
      <c r="B3542" t="s">
        <v>51</v>
      </c>
      <c r="C3542" t="s">
        <v>99</v>
      </c>
      <c r="D3542" t="s">
        <v>24</v>
      </c>
      <c r="E3542">
        <v>3.4246575342465799E-3</v>
      </c>
      <c r="F3542">
        <v>1.533305282695272</v>
      </c>
      <c r="G3542">
        <v>3.0000000000000049</v>
      </c>
      <c r="H3542">
        <v>2.9995225006441064</v>
      </c>
      <c r="I3542">
        <v>0.8417736238278235</v>
      </c>
      <c r="J3542">
        <v>4.0466613523330386</v>
      </c>
      <c r="K3542">
        <v>19.4520066700542</v>
      </c>
      <c r="L3542">
        <v>33.873434521502602</v>
      </c>
      <c r="M3542">
        <v>25.218092326611099</v>
      </c>
      <c r="N3542">
        <v>16.031790676304301</v>
      </c>
      <c r="O3542">
        <v>8.4277054844899304</v>
      </c>
      <c r="P3542">
        <v>6.0597989398849297</v>
      </c>
    </row>
    <row r="3543" spans="2:16">
      <c r="B3543" t="s">
        <v>51</v>
      </c>
      <c r="C3543" t="s">
        <v>99</v>
      </c>
      <c r="D3543" t="s">
        <v>25</v>
      </c>
      <c r="E3543">
        <v>3.1963470319634701E-2</v>
      </c>
      <c r="F3543">
        <v>3.0849305155870799E-2</v>
      </c>
      <c r="G3543">
        <v>2.8063892246461102E-2</v>
      </c>
      <c r="H3543">
        <v>2.6108318336850957</v>
      </c>
      <c r="I3543">
        <v>4.2531699453091409</v>
      </c>
      <c r="J3543">
        <v>20.444658037394635</v>
      </c>
      <c r="K3543">
        <v>98.274362662550203</v>
      </c>
      <c r="L3543">
        <v>167.343379790477</v>
      </c>
      <c r="M3543">
        <v>276.88836849352901</v>
      </c>
      <c r="N3543">
        <v>346.75626023340402</v>
      </c>
      <c r="O3543">
        <v>406.69063480705398</v>
      </c>
      <c r="P3543">
        <v>481.14716183614399</v>
      </c>
    </row>
    <row r="3544" spans="2:16">
      <c r="B3544" t="s">
        <v>51</v>
      </c>
      <c r="C3544" t="s">
        <v>99</v>
      </c>
      <c r="D3544" t="s">
        <v>26</v>
      </c>
      <c r="E3544">
        <v>2.85388127853881E-3</v>
      </c>
      <c r="F3544">
        <v>9.251440224605989E-2</v>
      </c>
      <c r="G3544">
        <v>0.14706508226486262</v>
      </c>
      <c r="H3544">
        <v>0.36132648907837395</v>
      </c>
      <c r="I3544">
        <v>0.58896277657212126</v>
      </c>
      <c r="J3544">
        <v>2.8314429946353057</v>
      </c>
      <c r="K3544">
        <v>13.610660569141301</v>
      </c>
      <c r="L3544">
        <v>61.699882399315896</v>
      </c>
      <c r="M3544">
        <v>55.705420427798103</v>
      </c>
      <c r="N3544">
        <v>49.204718918199397</v>
      </c>
      <c r="O3544">
        <v>56.464888519893101</v>
      </c>
      <c r="P3544">
        <v>83.662375262415907</v>
      </c>
    </row>
    <row r="3545" spans="2:16">
      <c r="B3545" t="s">
        <v>51</v>
      </c>
      <c r="C3545" t="s">
        <v>99</v>
      </c>
      <c r="D3545" t="s">
        <v>27</v>
      </c>
      <c r="E3545">
        <v>1.14155251141553E-3</v>
      </c>
      <c r="F3545">
        <v>1.10176089842396E-3</v>
      </c>
      <c r="G3545">
        <v>1.0022818659450399E-3</v>
      </c>
      <c r="H3545">
        <v>4.7199342169734084</v>
      </c>
      <c r="I3545">
        <v>7.6886754847709726</v>
      </c>
      <c r="J3545">
        <v>36.958543595887527</v>
      </c>
      <c r="K3545">
        <v>177.65377658185301</v>
      </c>
      <c r="L3545">
        <v>853.95161673020095</v>
      </c>
      <c r="M3545">
        <v>847.03215046316097</v>
      </c>
      <c r="N3545">
        <v>1133.04491655534</v>
      </c>
      <c r="O3545">
        <v>1370.73110885337</v>
      </c>
      <c r="P3545">
        <v>1677.9979301901301</v>
      </c>
    </row>
    <row r="3546" spans="2:16">
      <c r="B3546" t="s">
        <v>51</v>
      </c>
      <c r="C3546" t="s">
        <v>99</v>
      </c>
      <c r="D3546" t="s">
        <v>28</v>
      </c>
      <c r="E3546">
        <v>7.1347031963470295E-2</v>
      </c>
      <c r="F3546">
        <v>0.27286005615149728</v>
      </c>
      <c r="G3546">
        <v>0.45032458382156498</v>
      </c>
      <c r="H3546">
        <v>0.44037668057367318</v>
      </c>
      <c r="I3546">
        <v>0.7177272087445421</v>
      </c>
      <c r="J3546">
        <v>3.4503915227266808</v>
      </c>
      <c r="K3546">
        <v>16.585839925452198</v>
      </c>
      <c r="L3546">
        <v>14.864525450918601</v>
      </c>
      <c r="M3546">
        <v>7.5874549727682599</v>
      </c>
    </row>
    <row r="3547" spans="2:16">
      <c r="B3547" t="s">
        <v>51</v>
      </c>
      <c r="C3547" t="s">
        <v>99</v>
      </c>
      <c r="D3547" t="s">
        <v>29</v>
      </c>
      <c r="E3547">
        <v>10.206050228310501</v>
      </c>
      <c r="F3547">
        <v>45.615010981048194</v>
      </c>
      <c r="G3547">
        <v>60.000000000000028</v>
      </c>
      <c r="H3547">
        <v>58.576972336195603</v>
      </c>
      <c r="I3547">
        <v>95.4161154913198</v>
      </c>
      <c r="J3547">
        <v>458.64929273513542</v>
      </c>
      <c r="K3547">
        <v>686.69608799075002</v>
      </c>
      <c r="L3547">
        <v>1091.0381594391499</v>
      </c>
      <c r="M3547">
        <v>1053.97615520719</v>
      </c>
      <c r="N3547">
        <v>1181.53113906862</v>
      </c>
      <c r="O3547">
        <v>1362.0723090586</v>
      </c>
      <c r="P3547">
        <v>1549.25105197427</v>
      </c>
    </row>
    <row r="3548" spans="2:16">
      <c r="B3548" t="s">
        <v>51</v>
      </c>
      <c r="C3548" t="s">
        <v>99</v>
      </c>
      <c r="D3548" t="s">
        <v>30</v>
      </c>
      <c r="E3548">
        <v>38.453767123287697</v>
      </c>
      <c r="F3548">
        <v>94.437366743860295</v>
      </c>
      <c r="G3548">
        <v>100</v>
      </c>
      <c r="H3548">
        <v>94.638398482290199</v>
      </c>
      <c r="I3548">
        <v>154.1563787746253</v>
      </c>
      <c r="J3548">
        <v>427.32369810721065</v>
      </c>
      <c r="K3548">
        <v>748.43094951386104</v>
      </c>
      <c r="L3548">
        <v>1106.9740559177001</v>
      </c>
      <c r="M3548">
        <v>789.69661709131401</v>
      </c>
      <c r="N3548">
        <v>312.24479824441897</v>
      </c>
      <c r="O3548">
        <v>88.624208472816605</v>
      </c>
      <c r="P3548">
        <v>122.82781729119201</v>
      </c>
    </row>
    <row r="3549" spans="2:16">
      <c r="B3549" t="s">
        <v>52</v>
      </c>
      <c r="C3549" t="s">
        <v>90</v>
      </c>
      <c r="D3549" t="s">
        <v>16</v>
      </c>
      <c r="I3549">
        <v>51.109015650053301</v>
      </c>
      <c r="J3549">
        <v>54.014436162972999</v>
      </c>
      <c r="K3549">
        <v>54.014436162972999</v>
      </c>
      <c r="L3549">
        <v>2.9054205129197301</v>
      </c>
      <c r="M3549">
        <v>74.173444150248102</v>
      </c>
      <c r="N3549">
        <v>87.997128422510897</v>
      </c>
      <c r="O3549">
        <v>102.513156934267</v>
      </c>
      <c r="P3549">
        <v>72.295486763171198</v>
      </c>
    </row>
    <row r="3550" spans="2:16">
      <c r="B3550" t="s">
        <v>52</v>
      </c>
      <c r="C3550" t="s">
        <v>90</v>
      </c>
      <c r="D3550" t="s">
        <v>17</v>
      </c>
      <c r="E3550">
        <v>0.199086757990868</v>
      </c>
      <c r="F3550">
        <v>0.19214710068513899</v>
      </c>
      <c r="G3550">
        <v>0.174797957420815</v>
      </c>
      <c r="H3550">
        <v>3.0704088110204082</v>
      </c>
      <c r="I3550">
        <v>10.873711344128639</v>
      </c>
      <c r="J3550">
        <v>10.824698234729338</v>
      </c>
      <c r="K3550">
        <v>7.8523156425075697</v>
      </c>
      <c r="N3550">
        <v>5.4858273331221499</v>
      </c>
      <c r="O3550">
        <v>15.6819532798295</v>
      </c>
      <c r="P3550">
        <v>15.6819532798295</v>
      </c>
    </row>
    <row r="3551" spans="2:16">
      <c r="B3551" t="s">
        <v>52</v>
      </c>
      <c r="C3551" t="s">
        <v>90</v>
      </c>
      <c r="D3551" t="s">
        <v>18</v>
      </c>
      <c r="I3551">
        <v>18.4047032246154</v>
      </c>
      <c r="J3551">
        <v>18.4047032246154</v>
      </c>
      <c r="K3551">
        <v>18.4047032246154</v>
      </c>
      <c r="N3551">
        <v>9.4245814338924898</v>
      </c>
      <c r="O3551">
        <v>9.4245814338924898</v>
      </c>
      <c r="P3551">
        <v>9.4245814338924898</v>
      </c>
    </row>
    <row r="3552" spans="2:16">
      <c r="B3552" t="s">
        <v>52</v>
      </c>
      <c r="C3552" t="s">
        <v>90</v>
      </c>
      <c r="D3552" t="s">
        <v>19</v>
      </c>
      <c r="E3552">
        <v>1.8264840182648401</v>
      </c>
      <c r="F3552">
        <v>1.7628174374783301</v>
      </c>
      <c r="G3552">
        <v>1.60365098551206</v>
      </c>
      <c r="H3552">
        <v>40.956542687792698</v>
      </c>
      <c r="I3552">
        <v>96.088161073122691</v>
      </c>
      <c r="J3552">
        <v>126.16276582910159</v>
      </c>
      <c r="K3552">
        <v>101.02755380500101</v>
      </c>
      <c r="L3552">
        <v>58.308845243340201</v>
      </c>
      <c r="M3552">
        <v>124.524968953677</v>
      </c>
      <c r="N3552">
        <v>125.347941304797</v>
      </c>
      <c r="O3552">
        <v>151.12131090627901</v>
      </c>
      <c r="P3552">
        <v>152.661929432324</v>
      </c>
    </row>
    <row r="3553" spans="2:16">
      <c r="B3553" t="s">
        <v>52</v>
      </c>
      <c r="C3553" t="s">
        <v>90</v>
      </c>
      <c r="D3553" t="s">
        <v>20</v>
      </c>
      <c r="E3553">
        <v>4.3378995433789997</v>
      </c>
      <c r="F3553">
        <v>4.1866914140110403</v>
      </c>
      <c r="G3553">
        <v>10.74060069246449</v>
      </c>
      <c r="H3553">
        <v>16.825094324750332</v>
      </c>
      <c r="I3553">
        <v>30.622311400694052</v>
      </c>
      <c r="J3553">
        <v>37.641971325078181</v>
      </c>
      <c r="K3553">
        <v>26.701440362860399</v>
      </c>
      <c r="L3553">
        <v>14.219725298532</v>
      </c>
      <c r="M3553">
        <v>31.489850202484398</v>
      </c>
      <c r="N3553">
        <v>31.489850202484398</v>
      </c>
      <c r="O3553">
        <v>29.106401999829298</v>
      </c>
      <c r="P3553">
        <v>31.668242437540201</v>
      </c>
    </row>
    <row r="3554" spans="2:16">
      <c r="B3554" t="s">
        <v>52</v>
      </c>
      <c r="C3554" t="s">
        <v>90</v>
      </c>
      <c r="D3554" t="s">
        <v>21</v>
      </c>
      <c r="E3554">
        <v>0.68493150684931503</v>
      </c>
      <c r="F3554">
        <v>0.661056539054375</v>
      </c>
      <c r="G3554">
        <v>0.60136911956702399</v>
      </c>
      <c r="H3554">
        <v>11.392791477071134</v>
      </c>
      <c r="I3554">
        <v>22.71036627926712</v>
      </c>
      <c r="J3554">
        <v>24.298236416951688</v>
      </c>
      <c r="K3554">
        <v>20.559532291471154</v>
      </c>
      <c r="L3554">
        <v>9.0733344064794554</v>
      </c>
      <c r="M3554">
        <v>17.896864790458</v>
      </c>
      <c r="N3554">
        <v>19.598133202825199</v>
      </c>
      <c r="O3554">
        <v>21.299401615192401</v>
      </c>
      <c r="P3554">
        <v>23.0006700275597</v>
      </c>
    </row>
    <row r="3555" spans="2:16">
      <c r="B3555" t="s">
        <v>52</v>
      </c>
      <c r="C3555" t="s">
        <v>90</v>
      </c>
      <c r="D3555" t="s">
        <v>22</v>
      </c>
      <c r="E3555">
        <v>0.68493150684931503</v>
      </c>
      <c r="F3555">
        <v>0.661056539054375</v>
      </c>
      <c r="G3555">
        <v>0.60136911956702399</v>
      </c>
      <c r="H3555">
        <v>2.0099118129128928</v>
      </c>
      <c r="I3555">
        <v>20.687885998727509</v>
      </c>
      <c r="J3555">
        <v>27.780598026671456</v>
      </c>
      <c r="K3555">
        <v>34.873310054615501</v>
      </c>
      <c r="L3555">
        <v>42.134645165355202</v>
      </c>
      <c r="M3555">
        <v>34.873310054615402</v>
      </c>
      <c r="N3555">
        <v>26.1079323793501</v>
      </c>
      <c r="O3555">
        <v>27.1202554629653</v>
      </c>
      <c r="P3555">
        <v>43.0902183666376</v>
      </c>
    </row>
    <row r="3556" spans="2:16">
      <c r="B3556" t="s">
        <v>52</v>
      </c>
      <c r="C3556" t="s">
        <v>90</v>
      </c>
      <c r="D3556" t="s">
        <v>23</v>
      </c>
      <c r="E3556">
        <v>0.45662100456621002</v>
      </c>
      <c r="F3556">
        <v>0.44070435936958302</v>
      </c>
      <c r="G3556">
        <v>0.40091274637801599</v>
      </c>
      <c r="H3556">
        <v>5.4367849423465664</v>
      </c>
      <c r="I3556">
        <v>42.300969070250773</v>
      </c>
      <c r="J3556">
        <v>42.188553681720272</v>
      </c>
      <c r="K3556">
        <v>36.976599516434703</v>
      </c>
      <c r="N3556">
        <v>30.3136368808192</v>
      </c>
      <c r="O3556">
        <v>46.362165870537801</v>
      </c>
      <c r="P3556">
        <v>56.028038572346198</v>
      </c>
    </row>
    <row r="3557" spans="2:16">
      <c r="B3557" t="s">
        <v>52</v>
      </c>
      <c r="C3557" t="s">
        <v>90</v>
      </c>
      <c r="D3557" t="s">
        <v>24</v>
      </c>
      <c r="E3557">
        <v>0.932077625570776</v>
      </c>
      <c r="F3557">
        <v>0.899587773563161</v>
      </c>
      <c r="G3557">
        <v>0.81836314354412498</v>
      </c>
      <c r="H3557">
        <v>0.68840373551366696</v>
      </c>
      <c r="I3557">
        <v>0.45893582367577801</v>
      </c>
      <c r="J3557">
        <v>0.229467911837889</v>
      </c>
    </row>
    <row r="3558" spans="2:16">
      <c r="B3558" t="s">
        <v>52</v>
      </c>
      <c r="C3558" t="s">
        <v>90</v>
      </c>
      <c r="D3558" t="s">
        <v>25</v>
      </c>
      <c r="H3558">
        <v>0.24791075713834901</v>
      </c>
      <c r="I3558">
        <v>4.2865361853241692</v>
      </c>
      <c r="J3558">
        <v>4.3936448160248798</v>
      </c>
      <c r="K3558">
        <v>4.1457340588865303</v>
      </c>
      <c r="L3558">
        <v>0.107108630700716</v>
      </c>
    </row>
    <row r="3559" spans="2:16">
      <c r="B3559" t="s">
        <v>52</v>
      </c>
      <c r="C3559" t="s">
        <v>90</v>
      </c>
      <c r="D3559" t="s">
        <v>26</v>
      </c>
      <c r="H3559">
        <v>0.76569517744498605</v>
      </c>
      <c r="I3559">
        <v>9.8460165508099404</v>
      </c>
      <c r="J3559">
        <v>10.62922918936888</v>
      </c>
      <c r="K3559">
        <v>9.8635340119238943</v>
      </c>
      <c r="L3559">
        <v>0.78321263855893997</v>
      </c>
      <c r="N3559">
        <v>2.1405216412177301</v>
      </c>
      <c r="O3559">
        <v>19.510429257701102</v>
      </c>
      <c r="P3559">
        <v>26.223886839616998</v>
      </c>
    </row>
    <row r="3560" spans="2:16">
      <c r="B3560" t="s">
        <v>52</v>
      </c>
      <c r="C3560" t="s">
        <v>90</v>
      </c>
      <c r="D3560" t="s">
        <v>27</v>
      </c>
      <c r="E3560">
        <v>1.3698630136986301</v>
      </c>
      <c r="F3560">
        <v>1.32211307810875</v>
      </c>
      <c r="G3560">
        <v>1.20273823913405</v>
      </c>
      <c r="H3560">
        <v>1.01173849677453</v>
      </c>
      <c r="I3560">
        <v>63.285647611072321</v>
      </c>
      <c r="J3560">
        <v>69.881955386941314</v>
      </c>
      <c r="K3560">
        <v>69.544709221349805</v>
      </c>
      <c r="L3560">
        <v>6.9335539414605503</v>
      </c>
      <c r="M3560">
        <v>52.821657881353701</v>
      </c>
      <c r="N3560">
        <v>57.0788009053256</v>
      </c>
      <c r="O3560">
        <v>61.2946633145745</v>
      </c>
      <c r="P3560">
        <v>52.608407486115198</v>
      </c>
    </row>
    <row r="3561" spans="2:16">
      <c r="B3561" t="s">
        <v>52</v>
      </c>
      <c r="C3561" t="s">
        <v>90</v>
      </c>
      <c r="D3561" t="s">
        <v>28</v>
      </c>
      <c r="E3561">
        <v>2.96803652968037E-2</v>
      </c>
      <c r="F3561">
        <v>2.8645783359023E-2</v>
      </c>
      <c r="G3561">
        <v>2.6059328514571101E-2</v>
      </c>
      <c r="H3561">
        <v>2.1921000763448099E-2</v>
      </c>
      <c r="I3561">
        <v>1.46140005089654E-2</v>
      </c>
      <c r="J3561">
        <v>0.63443555810508268</v>
      </c>
      <c r="K3561">
        <v>0.83526019027898701</v>
      </c>
      <c r="L3561">
        <v>0.83526019027898701</v>
      </c>
      <c r="M3561">
        <v>0.208131632428388</v>
      </c>
    </row>
    <row r="3562" spans="2:16">
      <c r="B3562" t="s">
        <v>52</v>
      </c>
      <c r="C3562" t="s">
        <v>90</v>
      </c>
      <c r="D3562" t="s">
        <v>29</v>
      </c>
      <c r="E3562">
        <v>6.79771689497717</v>
      </c>
      <c r="F3562">
        <v>6.56076579793499</v>
      </c>
      <c r="G3562">
        <v>5.9683880553295303</v>
      </c>
      <c r="H3562">
        <v>6.42374397786452</v>
      </c>
      <c r="I3562">
        <v>128.830509776794</v>
      </c>
      <c r="J3562">
        <v>175.47481007964569</v>
      </c>
      <c r="K3562">
        <v>191.1817838480612</v>
      </c>
      <c r="L3562">
        <v>67.1014901600781</v>
      </c>
      <c r="M3562">
        <v>38.671887510625702</v>
      </c>
      <c r="N3562">
        <v>46.702266178770202</v>
      </c>
      <c r="O3562">
        <v>64.569013191022904</v>
      </c>
      <c r="P3562">
        <v>71.919811529906397</v>
      </c>
    </row>
    <row r="3563" spans="2:16">
      <c r="B3563" t="s">
        <v>52</v>
      </c>
      <c r="C3563" t="s">
        <v>90</v>
      </c>
      <c r="D3563" t="s">
        <v>30</v>
      </c>
      <c r="E3563">
        <v>2.9127853881278498</v>
      </c>
      <c r="F3563">
        <v>2.8112531084185699</v>
      </c>
      <c r="G3563">
        <v>2.5574224091453601</v>
      </c>
      <c r="H3563">
        <v>26.645441639564332</v>
      </c>
      <c r="I3563">
        <v>62.092951180417955</v>
      </c>
      <c r="J3563">
        <v>61.375853416981883</v>
      </c>
      <c r="K3563">
        <v>58.9586977356389</v>
      </c>
      <c r="L3563">
        <v>22.794090431349201</v>
      </c>
      <c r="M3563">
        <v>22.794090431349201</v>
      </c>
      <c r="O3563">
        <v>30.8661251577279</v>
      </c>
      <c r="P3563">
        <v>81.042029864615799</v>
      </c>
    </row>
    <row r="3564" spans="2:16">
      <c r="B3564" t="s">
        <v>52</v>
      </c>
      <c r="C3564" t="s">
        <v>100</v>
      </c>
      <c r="D3564" t="s">
        <v>16</v>
      </c>
      <c r="I3564">
        <v>1.0004029999999999</v>
      </c>
      <c r="J3564">
        <v>7.19463469217823</v>
      </c>
      <c r="K3564">
        <v>45.547684669422495</v>
      </c>
      <c r="L3564">
        <v>85.486587549909103</v>
      </c>
      <c r="M3564">
        <v>79.292355857730911</v>
      </c>
      <c r="N3564">
        <v>40.9393058804866</v>
      </c>
    </row>
    <row r="3565" spans="2:16">
      <c r="B3565" t="s">
        <v>52</v>
      </c>
      <c r="C3565" t="s">
        <v>100</v>
      </c>
      <c r="D3565" t="s">
        <v>17</v>
      </c>
      <c r="I3565">
        <v>1.0004029999999999</v>
      </c>
      <c r="J3565">
        <v>7.1946346921782203</v>
      </c>
      <c r="K3565">
        <v>45.547684669422601</v>
      </c>
      <c r="L3565">
        <v>85.486587549909103</v>
      </c>
      <c r="M3565">
        <v>79.292355857730897</v>
      </c>
      <c r="N3565">
        <v>40.939305880486501</v>
      </c>
    </row>
    <row r="3566" spans="2:16">
      <c r="B3566" t="s">
        <v>52</v>
      </c>
      <c r="C3566" t="s">
        <v>100</v>
      </c>
      <c r="D3566" t="s">
        <v>18</v>
      </c>
      <c r="I3566">
        <v>1.0004029999999999</v>
      </c>
      <c r="J3566">
        <v>7.194634692178222</v>
      </c>
      <c r="K3566">
        <v>45.547684669422601</v>
      </c>
      <c r="L3566">
        <v>85.486587549909103</v>
      </c>
      <c r="M3566">
        <v>79.292355857730897</v>
      </c>
      <c r="N3566">
        <v>40.9393058804866</v>
      </c>
    </row>
    <row r="3567" spans="2:16">
      <c r="B3567" t="s">
        <v>52</v>
      </c>
      <c r="C3567" t="s">
        <v>100</v>
      </c>
      <c r="D3567" t="s">
        <v>19</v>
      </c>
      <c r="J3567">
        <v>4.9174357859537698</v>
      </c>
      <c r="K3567">
        <v>43.27048576319811</v>
      </c>
      <c r="L3567">
        <v>84.209791643684696</v>
      </c>
      <c r="M3567">
        <v>79.292355857730897</v>
      </c>
      <c r="N3567">
        <v>40.939305880486572</v>
      </c>
    </row>
    <row r="3568" spans="2:16">
      <c r="B3568" t="s">
        <v>52</v>
      </c>
      <c r="C3568" t="s">
        <v>100</v>
      </c>
      <c r="D3568" t="s">
        <v>20</v>
      </c>
      <c r="I3568">
        <v>1.0004029999999999</v>
      </c>
      <c r="J3568">
        <v>7.19463469217823</v>
      </c>
      <c r="K3568">
        <v>37.088665630899101</v>
      </c>
      <c r="L3568">
        <v>66.231478456616301</v>
      </c>
      <c r="M3568">
        <v>60.037246764438102</v>
      </c>
      <c r="N3568">
        <v>30.143215825717199</v>
      </c>
    </row>
    <row r="3569" spans="2:16">
      <c r="B3569" t="s">
        <v>52</v>
      </c>
      <c r="C3569" t="s">
        <v>100</v>
      </c>
      <c r="D3569" t="s">
        <v>21</v>
      </c>
      <c r="I3569">
        <v>1.0004029999999999</v>
      </c>
      <c r="J3569">
        <v>7.19463469217823</v>
      </c>
      <c r="K3569">
        <v>45.215007392146212</v>
      </c>
      <c r="L3569">
        <v>84.72932039663246</v>
      </c>
      <c r="M3569">
        <v>78.535088704454168</v>
      </c>
      <c r="N3569">
        <v>40.51471600448626</v>
      </c>
    </row>
    <row r="3570" spans="2:16">
      <c r="B3570" t="s">
        <v>52</v>
      </c>
      <c r="C3570" t="s">
        <v>100</v>
      </c>
      <c r="D3570" t="s">
        <v>22</v>
      </c>
      <c r="I3570">
        <v>1.0004029999999999</v>
      </c>
      <c r="J3570">
        <v>7.19463469217823</v>
      </c>
      <c r="K3570">
        <v>45.547684669422502</v>
      </c>
      <c r="L3570">
        <v>183.622064242693</v>
      </c>
      <c r="M3570">
        <v>302.676332301846</v>
      </c>
      <c r="N3570">
        <v>264.32328232460202</v>
      </c>
      <c r="O3570">
        <v>125.24849975133201</v>
      </c>
    </row>
    <row r="3571" spans="2:16">
      <c r="B3571" t="s">
        <v>52</v>
      </c>
      <c r="C3571" t="s">
        <v>100</v>
      </c>
      <c r="D3571" t="s">
        <v>23</v>
      </c>
      <c r="J3571">
        <v>4.9174357859537698</v>
      </c>
      <c r="K3571">
        <v>30.279784605637431</v>
      </c>
      <c r="L3571">
        <v>54.639298085502681</v>
      </c>
      <c r="M3571">
        <v>49.721862299548981</v>
      </c>
      <c r="N3571">
        <v>24.35951347986525</v>
      </c>
    </row>
    <row r="3572" spans="2:16">
      <c r="B3572" t="s">
        <v>52</v>
      </c>
      <c r="C3572" t="s">
        <v>100</v>
      </c>
      <c r="D3572" t="s">
        <v>24</v>
      </c>
      <c r="I3572">
        <v>1.0004029999999999</v>
      </c>
      <c r="J3572">
        <v>3.5428142866108803</v>
      </c>
      <c r="K3572">
        <v>5.1580958646670201</v>
      </c>
      <c r="L3572">
        <v>4.1576928646670197</v>
      </c>
      <c r="M3572">
        <v>1.615281578056138</v>
      </c>
    </row>
    <row r="3573" spans="2:16">
      <c r="B3573" t="s">
        <v>52</v>
      </c>
      <c r="C3573" t="s">
        <v>100</v>
      </c>
      <c r="D3573" t="s">
        <v>25</v>
      </c>
      <c r="I3573">
        <v>1.0004029999999999</v>
      </c>
      <c r="J3573">
        <v>6.9088452349660203</v>
      </c>
      <c r="K3573">
        <v>13.290163505704115</v>
      </c>
      <c r="L3573">
        <v>12.889655528807081</v>
      </c>
      <c r="M3573">
        <v>6.9812132938410301</v>
      </c>
      <c r="N3573">
        <v>0.59989502310296605</v>
      </c>
    </row>
    <row r="3574" spans="2:16">
      <c r="B3574" t="s">
        <v>52</v>
      </c>
      <c r="C3574" t="s">
        <v>100</v>
      </c>
      <c r="D3574" t="s">
        <v>26</v>
      </c>
      <c r="I3574">
        <v>1.0004029999999999</v>
      </c>
      <c r="J3574">
        <v>7.19463469217823</v>
      </c>
      <c r="K3574">
        <v>30.200096942377201</v>
      </c>
      <c r="L3574">
        <v>50.551156543393198</v>
      </c>
      <c r="M3574">
        <v>44.356924851214998</v>
      </c>
      <c r="N3574">
        <v>21.351462601016053</v>
      </c>
    </row>
    <row r="3575" spans="2:16">
      <c r="B3575" t="s">
        <v>52</v>
      </c>
      <c r="C3575" t="s">
        <v>100</v>
      </c>
      <c r="D3575" t="s">
        <v>27</v>
      </c>
      <c r="I3575">
        <v>1.0004029999999999</v>
      </c>
      <c r="J3575">
        <v>7.1946346921782203</v>
      </c>
      <c r="K3575">
        <v>44.94312248351816</v>
      </c>
      <c r="L3575">
        <v>84.110433791387763</v>
      </c>
      <c r="M3575">
        <v>77.916202099209542</v>
      </c>
      <c r="N3575">
        <v>40.167714307869602</v>
      </c>
    </row>
    <row r="3576" spans="2:16">
      <c r="B3576" t="s">
        <v>52</v>
      </c>
      <c r="C3576" t="s">
        <v>100</v>
      </c>
      <c r="D3576" t="s">
        <v>28</v>
      </c>
      <c r="H3576">
        <v>0.44543276251650599</v>
      </c>
      <c r="I3576">
        <v>1.583809150856295</v>
      </c>
      <c r="J3576">
        <v>2.44771766125417</v>
      </c>
      <c r="K3576">
        <v>3.0640108794458802</v>
      </c>
      <c r="L3576">
        <v>3.0582168816240101</v>
      </c>
      <c r="M3576">
        <v>2.19430837122614</v>
      </c>
      <c r="N3576">
        <v>1.1325823905179289</v>
      </c>
    </row>
    <row r="3577" spans="2:16">
      <c r="B3577" t="s">
        <v>52</v>
      </c>
      <c r="C3577" t="s">
        <v>100</v>
      </c>
      <c r="D3577" t="s">
        <v>29</v>
      </c>
      <c r="I3577">
        <v>1.0004029999999999</v>
      </c>
      <c r="J3577">
        <v>7.19463469217823</v>
      </c>
      <c r="K3577">
        <v>45.547684669422502</v>
      </c>
      <c r="L3577">
        <v>221.2403163937372</v>
      </c>
      <c r="M3577">
        <v>388.30606617153103</v>
      </c>
      <c r="N3577">
        <v>349.95301619428699</v>
      </c>
      <c r="O3577">
        <v>173.25998146997262</v>
      </c>
    </row>
    <row r="3578" spans="2:16">
      <c r="B3578" t="s">
        <v>52</v>
      </c>
      <c r="C3578" t="s">
        <v>100</v>
      </c>
      <c r="D3578" t="s">
        <v>30</v>
      </c>
      <c r="I3578">
        <v>1.0004029999999999</v>
      </c>
      <c r="J3578">
        <v>7.19463469217823</v>
      </c>
      <c r="K3578">
        <v>45.547684669422566</v>
      </c>
      <c r="L3578">
        <v>113.2523619026029</v>
      </c>
      <c r="M3578">
        <v>142.49507614788331</v>
      </c>
      <c r="N3578">
        <v>104.1420261706391</v>
      </c>
      <c r="O3578">
        <v>35.436945937458702</v>
      </c>
    </row>
    <row r="3579" spans="2:16">
      <c r="B3579" t="s">
        <v>52</v>
      </c>
      <c r="C3579" t="s">
        <v>91</v>
      </c>
      <c r="D3579" t="s">
        <v>16</v>
      </c>
      <c r="E3579">
        <v>34.164383561643803</v>
      </c>
      <c r="F3579">
        <v>34.164383561643803</v>
      </c>
      <c r="G3579">
        <v>34.164383561643803</v>
      </c>
      <c r="H3579">
        <v>34.164383561643803</v>
      </c>
      <c r="I3579">
        <v>22.776255707762498</v>
      </c>
      <c r="J3579">
        <v>11.388127853881301</v>
      </c>
      <c r="M3579">
        <v>69.920897129894101</v>
      </c>
      <c r="N3579">
        <v>116.03221753997001</v>
      </c>
      <c r="O3579">
        <v>170.57349134145301</v>
      </c>
      <c r="P3579">
        <v>276.28138578123298</v>
      </c>
    </row>
    <row r="3580" spans="2:16">
      <c r="B3580" t="s">
        <v>52</v>
      </c>
      <c r="C3580" t="s">
        <v>91</v>
      </c>
      <c r="D3580" t="s">
        <v>17</v>
      </c>
      <c r="E3580">
        <v>28.2019121004566</v>
      </c>
      <c r="F3580">
        <v>37.981201423528859</v>
      </c>
      <c r="G3580">
        <v>37.981201423528859</v>
      </c>
      <c r="H3580">
        <v>37.981201423528859</v>
      </c>
      <c r="I3580">
        <v>28.58056405670996</v>
      </c>
      <c r="J3580">
        <v>9.4006373668188701</v>
      </c>
      <c r="O3580">
        <v>2.9443213602799401</v>
      </c>
      <c r="P3580">
        <v>2.9443213602799401</v>
      </c>
    </row>
    <row r="3581" spans="2:16">
      <c r="B3581" t="s">
        <v>52</v>
      </c>
      <c r="C3581" t="s">
        <v>91</v>
      </c>
      <c r="D3581" t="s">
        <v>18</v>
      </c>
      <c r="E3581">
        <v>16.260200125539999</v>
      </c>
      <c r="F3581">
        <v>19.079744182950108</v>
      </c>
      <c r="G3581">
        <v>19.079744182950108</v>
      </c>
      <c r="H3581">
        <v>19.079744182950108</v>
      </c>
      <c r="I3581">
        <v>13.659677474436808</v>
      </c>
      <c r="J3581">
        <v>5.4200667085133301</v>
      </c>
      <c r="O3581">
        <v>34.764075423506902</v>
      </c>
      <c r="P3581">
        <v>34.764075423506902</v>
      </c>
    </row>
    <row r="3582" spans="2:16">
      <c r="B3582" t="s">
        <v>52</v>
      </c>
      <c r="C3582" t="s">
        <v>91</v>
      </c>
      <c r="D3582" t="s">
        <v>19</v>
      </c>
      <c r="E3582">
        <v>319.18639921722098</v>
      </c>
      <c r="F3582">
        <v>492.14709116966196</v>
      </c>
      <c r="G3582">
        <v>756.38589185839999</v>
      </c>
      <c r="H3582">
        <v>756.38589185839999</v>
      </c>
      <c r="I3582">
        <v>649.99042545266002</v>
      </c>
      <c r="J3582">
        <v>227.73836639406198</v>
      </c>
      <c r="M3582">
        <v>137.90046045416</v>
      </c>
      <c r="N3582">
        <v>137.90046045416</v>
      </c>
      <c r="O3582">
        <v>137.90046045416</v>
      </c>
      <c r="P3582">
        <v>77.605031278151998</v>
      </c>
    </row>
    <row r="3583" spans="2:16">
      <c r="B3583" t="s">
        <v>52</v>
      </c>
      <c r="C3583" t="s">
        <v>91</v>
      </c>
      <c r="D3583" t="s">
        <v>20</v>
      </c>
      <c r="E3583">
        <v>6.2599885844748799</v>
      </c>
      <c r="F3583">
        <v>6.2599885844748799</v>
      </c>
      <c r="G3583">
        <v>6.2599885844748799</v>
      </c>
      <c r="H3583">
        <v>6.2599885844748799</v>
      </c>
      <c r="I3583">
        <v>4.1733257229832503</v>
      </c>
      <c r="J3583">
        <v>2.08666286149163</v>
      </c>
    </row>
    <row r="3584" spans="2:16">
      <c r="B3584" t="s">
        <v>52</v>
      </c>
      <c r="C3584" t="s">
        <v>91</v>
      </c>
      <c r="D3584" t="s">
        <v>21</v>
      </c>
      <c r="E3584">
        <v>28.821632420091301</v>
      </c>
      <c r="F3584">
        <v>48.325155237198004</v>
      </c>
      <c r="G3584">
        <v>48.325155237198004</v>
      </c>
      <c r="H3584">
        <v>48.325155237198004</v>
      </c>
      <c r="I3584">
        <v>38.7179444305009</v>
      </c>
      <c r="J3584">
        <v>9.6072108066971005</v>
      </c>
      <c r="M3584">
        <v>102.25845408732</v>
      </c>
      <c r="N3584">
        <v>116.979321970136</v>
      </c>
      <c r="O3584">
        <v>127.674426201119</v>
      </c>
      <c r="P3584">
        <v>150.801997689823</v>
      </c>
    </row>
    <row r="3585" spans="2:16">
      <c r="B3585" t="s">
        <v>52</v>
      </c>
      <c r="C3585" t="s">
        <v>91</v>
      </c>
      <c r="D3585" t="s">
        <v>22</v>
      </c>
      <c r="E3585">
        <v>33.671803652968002</v>
      </c>
      <c r="F3585">
        <v>50.5217935421243</v>
      </c>
      <c r="G3585">
        <v>52</v>
      </c>
      <c r="H3585">
        <v>52</v>
      </c>
      <c r="I3585">
        <v>40.776065449010702</v>
      </c>
      <c r="J3585">
        <v>11.902751809895181</v>
      </c>
      <c r="M3585">
        <v>22.029936602981799</v>
      </c>
      <c r="N3585">
        <v>22.029936602981799</v>
      </c>
      <c r="O3585">
        <v>22.029936602981799</v>
      </c>
      <c r="P3585">
        <v>13.8946424654011</v>
      </c>
    </row>
    <row r="3586" spans="2:16">
      <c r="B3586" t="s">
        <v>52</v>
      </c>
      <c r="C3586" t="s">
        <v>91</v>
      </c>
      <c r="D3586" t="s">
        <v>23</v>
      </c>
      <c r="E3586">
        <v>74.997754889160603</v>
      </c>
      <c r="F3586">
        <v>149.20789949312439</v>
      </c>
      <c r="G3586">
        <v>149.20789949312439</v>
      </c>
      <c r="H3586">
        <v>149.20789949312439</v>
      </c>
      <c r="I3586">
        <v>124.2086478634042</v>
      </c>
      <c r="J3586">
        <v>24.999251629720199</v>
      </c>
      <c r="M3586">
        <v>133.525219257982</v>
      </c>
      <c r="N3586">
        <v>195.57283878980999</v>
      </c>
      <c r="O3586">
        <v>226.896553053042</v>
      </c>
      <c r="P3586">
        <v>227.77569075669399</v>
      </c>
    </row>
    <row r="3587" spans="2:16">
      <c r="B3587" t="s">
        <v>52</v>
      </c>
      <c r="C3587" t="s">
        <v>91</v>
      </c>
      <c r="D3587" t="s">
        <v>24</v>
      </c>
      <c r="E3587">
        <v>45.928170003512498</v>
      </c>
      <c r="F3587">
        <v>54.408171096176879</v>
      </c>
      <c r="G3587">
        <v>54.408171096176879</v>
      </c>
      <c r="H3587">
        <v>54.408171096176879</v>
      </c>
      <c r="I3587">
        <v>39.098781095006082</v>
      </c>
      <c r="J3587">
        <v>15.309390001170801</v>
      </c>
    </row>
    <row r="3588" spans="2:16">
      <c r="B3588" t="s">
        <v>52</v>
      </c>
      <c r="C3588" t="s">
        <v>91</v>
      </c>
      <c r="D3588" t="s">
        <v>25</v>
      </c>
      <c r="E3588">
        <v>14.3734779299848</v>
      </c>
      <c r="F3588">
        <v>14.3734779299848</v>
      </c>
      <c r="G3588">
        <v>14.3734779299848</v>
      </c>
      <c r="H3588">
        <v>14.3734779299848</v>
      </c>
      <c r="I3588">
        <v>9.58231861998987</v>
      </c>
      <c r="J3588">
        <v>4.7911593099949297</v>
      </c>
      <c r="M3588">
        <v>118.15771478607</v>
      </c>
      <c r="N3588">
        <v>146.66743742387999</v>
      </c>
      <c r="O3588">
        <v>150.23792370734401</v>
      </c>
      <c r="P3588">
        <v>163.060069080598</v>
      </c>
    </row>
    <row r="3589" spans="2:16">
      <c r="B3589" t="s">
        <v>52</v>
      </c>
      <c r="C3589" t="s">
        <v>91</v>
      </c>
      <c r="D3589" t="s">
        <v>26</v>
      </c>
      <c r="E3589">
        <v>5.2919112850619703</v>
      </c>
      <c r="F3589">
        <v>5.9367964357687866</v>
      </c>
      <c r="G3589">
        <v>5.9367964357687866</v>
      </c>
      <c r="H3589">
        <v>5.9367964357687866</v>
      </c>
      <c r="I3589">
        <v>4.1728260074147965</v>
      </c>
      <c r="J3589">
        <v>1.7639704283539901</v>
      </c>
    </row>
    <row r="3590" spans="2:16">
      <c r="B3590" t="s">
        <v>52</v>
      </c>
      <c r="C3590" t="s">
        <v>91</v>
      </c>
      <c r="D3590" t="s">
        <v>27</v>
      </c>
      <c r="E3590">
        <v>40.628044140030397</v>
      </c>
      <c r="F3590">
        <v>40.628044140030397</v>
      </c>
      <c r="G3590">
        <v>40.628044140030397</v>
      </c>
      <c r="H3590">
        <v>40.628044140030397</v>
      </c>
      <c r="I3590">
        <v>27.085362760020299</v>
      </c>
      <c r="J3590">
        <v>13.5426813800101</v>
      </c>
      <c r="M3590">
        <v>77.054494139435207</v>
      </c>
      <c r="N3590">
        <v>92.310507670713505</v>
      </c>
      <c r="O3590">
        <v>191.110410078737</v>
      </c>
      <c r="P3590">
        <v>306.31008661815099</v>
      </c>
    </row>
    <row r="3591" spans="2:16">
      <c r="B3591" t="s">
        <v>52</v>
      </c>
      <c r="C3591" t="s">
        <v>91</v>
      </c>
      <c r="D3591" t="s">
        <v>28</v>
      </c>
      <c r="E3591">
        <v>18.597004120726101</v>
      </c>
      <c r="F3591">
        <v>31.050547201865502</v>
      </c>
      <c r="G3591">
        <v>43.1555374361552</v>
      </c>
      <c r="H3591">
        <v>43.1555374361552</v>
      </c>
      <c r="I3591">
        <v>36.956536062579801</v>
      </c>
      <c r="J3591">
        <v>11.75781641334417</v>
      </c>
      <c r="M3591">
        <v>28.5142357675985</v>
      </c>
      <c r="N3591">
        <v>50.7813377320199</v>
      </c>
      <c r="O3591">
        <v>73.121639088208497</v>
      </c>
      <c r="P3591">
        <v>85.106957674464098</v>
      </c>
    </row>
    <row r="3592" spans="2:16">
      <c r="B3592" t="s">
        <v>52</v>
      </c>
      <c r="C3592" t="s">
        <v>91</v>
      </c>
      <c r="D3592" t="s">
        <v>29</v>
      </c>
      <c r="E3592">
        <v>304.14555376945299</v>
      </c>
      <c r="F3592">
        <v>379.14442108946957</v>
      </c>
      <c r="G3592">
        <v>423.05837716458097</v>
      </c>
      <c r="H3592">
        <v>423.05837716458097</v>
      </c>
      <c r="I3592">
        <v>321.67652590809701</v>
      </c>
      <c r="J3592">
        <v>121.54787822233729</v>
      </c>
      <c r="M3592">
        <v>45.471956414132599</v>
      </c>
      <c r="N3592">
        <v>64.548239257756606</v>
      </c>
      <c r="O3592">
        <v>136.04401578351499</v>
      </c>
      <c r="P3592">
        <v>253.25963442408701</v>
      </c>
    </row>
    <row r="3593" spans="2:16">
      <c r="B3593" t="s">
        <v>52</v>
      </c>
      <c r="C3593" t="s">
        <v>91</v>
      </c>
      <c r="D3593" t="s">
        <v>30</v>
      </c>
      <c r="E3593">
        <v>117.176369863014</v>
      </c>
      <c r="F3593">
        <v>120.03533145598226</v>
      </c>
      <c r="G3593">
        <v>120.03533145598226</v>
      </c>
      <c r="H3593">
        <v>120.03533145598226</v>
      </c>
      <c r="I3593">
        <v>80.976541501644263</v>
      </c>
      <c r="J3593">
        <v>39.058789954338003</v>
      </c>
      <c r="M3593">
        <v>83.790978369662895</v>
      </c>
      <c r="N3593">
        <v>83.790978369662895</v>
      </c>
      <c r="O3593">
        <v>129.82247706945</v>
      </c>
      <c r="P3593">
        <v>166.05042578961999</v>
      </c>
    </row>
    <row r="3594" spans="2:16">
      <c r="B3594" t="s">
        <v>52</v>
      </c>
      <c r="C3594" t="s">
        <v>92</v>
      </c>
      <c r="D3594" t="s">
        <v>16</v>
      </c>
      <c r="E3594">
        <v>44.8420828394081</v>
      </c>
      <c r="F3594">
        <v>62.841209591086901</v>
      </c>
      <c r="G3594">
        <v>62.841209591086901</v>
      </c>
      <c r="H3594">
        <v>81.2257710263641</v>
      </c>
      <c r="I3594">
        <v>71.490371029840702</v>
      </c>
      <c r="J3594">
        <v>26.4874642402349</v>
      </c>
    </row>
    <row r="3595" spans="2:16">
      <c r="B3595" t="s">
        <v>52</v>
      </c>
      <c r="C3595" t="s">
        <v>92</v>
      </c>
      <c r="D3595" t="s">
        <v>17</v>
      </c>
      <c r="E3595">
        <v>17.14537546961623</v>
      </c>
      <c r="F3595">
        <v>17.14537546961623</v>
      </c>
      <c r="G3595">
        <v>17.14537546961623</v>
      </c>
      <c r="H3595">
        <v>17.90792563527739</v>
      </c>
      <c r="I3595">
        <v>17.719079619833323</v>
      </c>
      <c r="J3595">
        <v>4.4031696752437703</v>
      </c>
      <c r="K3595">
        <v>2.2404781745097702</v>
      </c>
      <c r="L3595">
        <v>2.4579120098554301</v>
      </c>
      <c r="M3595">
        <v>2.4579120098554301</v>
      </c>
      <c r="N3595">
        <v>2.4579120098554301</v>
      </c>
      <c r="O3595">
        <v>2.0540730432405998</v>
      </c>
      <c r="P3595">
        <v>2.0540730432405998</v>
      </c>
    </row>
    <row r="3596" spans="2:16">
      <c r="B3596" t="s">
        <v>52</v>
      </c>
      <c r="C3596" t="s">
        <v>92</v>
      </c>
      <c r="D3596" t="s">
        <v>18</v>
      </c>
      <c r="E3596">
        <v>9.4956360646091706</v>
      </c>
      <c r="F3596">
        <v>10.52303731923889</v>
      </c>
      <c r="G3596">
        <v>10.52303731923889</v>
      </c>
      <c r="H3596">
        <v>10.52303731923889</v>
      </c>
      <c r="I3596">
        <v>9.0653427992376994</v>
      </c>
      <c r="J3596">
        <v>3.2108218839547198</v>
      </c>
      <c r="K3596">
        <v>23.2321335973717</v>
      </c>
      <c r="L3596">
        <v>23.2321335973717</v>
      </c>
      <c r="M3596">
        <v>20.9441753794313</v>
      </c>
    </row>
    <row r="3597" spans="2:16">
      <c r="B3597" t="s">
        <v>52</v>
      </c>
      <c r="C3597" t="s">
        <v>92</v>
      </c>
      <c r="D3597" t="s">
        <v>19</v>
      </c>
      <c r="E3597">
        <v>70.801212499661361</v>
      </c>
      <c r="F3597">
        <v>70.801212499661361</v>
      </c>
      <c r="G3597">
        <v>441.19465746203969</v>
      </c>
      <c r="H3597">
        <v>674.71612189473262</v>
      </c>
      <c r="I3597">
        <v>694.78362109216073</v>
      </c>
      <c r="J3597">
        <v>431.8146685952189</v>
      </c>
      <c r="K3597">
        <v>272.55264342867599</v>
      </c>
      <c r="L3597">
        <v>245.991845743075</v>
      </c>
      <c r="M3597">
        <v>245.485325293589</v>
      </c>
    </row>
    <row r="3598" spans="2:16">
      <c r="B3598" t="s">
        <v>52</v>
      </c>
      <c r="C3598" t="s">
        <v>92</v>
      </c>
      <c r="D3598" t="s">
        <v>20</v>
      </c>
      <c r="E3598">
        <v>45.611031070240998</v>
      </c>
      <c r="F3598">
        <v>54.616742275457682</v>
      </c>
      <c r="G3598">
        <v>54.616742275457682</v>
      </c>
      <c r="H3598">
        <v>54.616742275457682</v>
      </c>
      <c r="I3598">
        <v>46.478166165138276</v>
      </c>
      <c r="J3598">
        <v>5.9256360078277996</v>
      </c>
    </row>
    <row r="3599" spans="2:16">
      <c r="B3599" t="s">
        <v>52</v>
      </c>
      <c r="C3599" t="s">
        <v>92</v>
      </c>
      <c r="D3599" t="s">
        <v>21</v>
      </c>
      <c r="E3599">
        <v>0.54403131115459902</v>
      </c>
      <c r="F3599">
        <v>8.2784530952322495</v>
      </c>
      <c r="G3599">
        <v>8.2784530952322495</v>
      </c>
      <c r="H3599">
        <v>14.908998977187499</v>
      </c>
      <c r="I3599">
        <v>14.727655206802632</v>
      </c>
      <c r="J3599">
        <v>6.8118896523401462</v>
      </c>
      <c r="O3599">
        <v>17.946785728036499</v>
      </c>
      <c r="P3599">
        <v>25.130592512681652</v>
      </c>
    </row>
    <row r="3600" spans="2:16">
      <c r="B3600" t="s">
        <v>52</v>
      </c>
      <c r="C3600" t="s">
        <v>92</v>
      </c>
      <c r="D3600" t="s">
        <v>22</v>
      </c>
      <c r="E3600">
        <v>36.134743470566633</v>
      </c>
      <c r="F3600">
        <v>36.134743470566633</v>
      </c>
      <c r="G3600">
        <v>36.134743470566633</v>
      </c>
      <c r="H3600">
        <v>36.134743470566633</v>
      </c>
      <c r="I3600">
        <v>31.296017804292219</v>
      </c>
      <c r="J3600">
        <v>2.5815938247445098</v>
      </c>
      <c r="L3600">
        <v>30.986696217143201</v>
      </c>
      <c r="M3600">
        <v>30.986696217143201</v>
      </c>
      <c r="N3600">
        <v>30.986696217143201</v>
      </c>
    </row>
    <row r="3601" spans="2:16">
      <c r="B3601" t="s">
        <v>52</v>
      </c>
      <c r="C3601" t="s">
        <v>92</v>
      </c>
      <c r="D3601" t="s">
        <v>23</v>
      </c>
      <c r="E3601">
        <v>32.465259791497608</v>
      </c>
      <c r="F3601">
        <v>32.465259791497608</v>
      </c>
      <c r="G3601">
        <v>288.16453448578113</v>
      </c>
      <c r="H3601">
        <v>348.79886406849204</v>
      </c>
      <c r="I3601">
        <v>344.27837137823497</v>
      </c>
      <c r="J3601">
        <v>210.74167594659622</v>
      </c>
      <c r="K3601">
        <v>86.462202579407901</v>
      </c>
      <c r="L3601">
        <v>86.462202579407901</v>
      </c>
      <c r="M3601">
        <v>56.3230659430046</v>
      </c>
      <c r="O3601">
        <v>6.4747968505466202</v>
      </c>
      <c r="P3601">
        <v>10.702092350672</v>
      </c>
    </row>
    <row r="3602" spans="2:16">
      <c r="B3602" t="s">
        <v>52</v>
      </c>
      <c r="C3602" t="s">
        <v>92</v>
      </c>
      <c r="D3602" t="s">
        <v>24</v>
      </c>
      <c r="E3602">
        <v>67.733036958045702</v>
      </c>
      <c r="F3602">
        <v>67.733036958045702</v>
      </c>
      <c r="G3602">
        <v>67.733036958045702</v>
      </c>
      <c r="H3602">
        <v>67.733036958045702</v>
      </c>
      <c r="I3602">
        <v>52.485941112924401</v>
      </c>
      <c r="J3602">
        <v>12.9510010537408</v>
      </c>
      <c r="K3602">
        <v>17.129914754912502</v>
      </c>
      <c r="L3602">
        <v>17.129914754912502</v>
      </c>
      <c r="M3602">
        <v>19.405077182984002</v>
      </c>
      <c r="N3602">
        <v>17.15494471549</v>
      </c>
      <c r="O3602">
        <v>23.798640262627622</v>
      </c>
      <c r="P3602">
        <v>28.772992171438482</v>
      </c>
    </row>
    <row r="3603" spans="2:16">
      <c r="B3603" t="s">
        <v>52</v>
      </c>
      <c r="C3603" t="s">
        <v>92</v>
      </c>
      <c r="D3603" t="s">
        <v>25</v>
      </c>
      <c r="E3603">
        <v>77.090609812596796</v>
      </c>
      <c r="F3603">
        <v>93.608862308597097</v>
      </c>
      <c r="G3603">
        <v>93.608862308597097</v>
      </c>
      <c r="H3603">
        <v>179.44040262612879</v>
      </c>
      <c r="I3603">
        <v>167.24607854971902</v>
      </c>
      <c r="J3603">
        <v>150.16963710798069</v>
      </c>
      <c r="K3603">
        <v>80.180862954964013</v>
      </c>
      <c r="L3603">
        <v>70.110752921154315</v>
      </c>
      <c r="M3603">
        <v>37.032088257946519</v>
      </c>
      <c r="O3603">
        <v>3.9863080512629701</v>
      </c>
      <c r="P3603">
        <v>23.167725539322099</v>
      </c>
    </row>
    <row r="3604" spans="2:16">
      <c r="B3604" t="s">
        <v>52</v>
      </c>
      <c r="C3604" t="s">
        <v>92</v>
      </c>
      <c r="D3604" t="s">
        <v>26</v>
      </c>
      <c r="E3604">
        <v>18.869482522028992</v>
      </c>
      <c r="F3604">
        <v>18.869482522028992</v>
      </c>
      <c r="G3604">
        <v>18.869482522028992</v>
      </c>
      <c r="H3604">
        <v>18.869482522028992</v>
      </c>
      <c r="I3604">
        <v>13.82913236292176</v>
      </c>
      <c r="J3604">
        <v>4.6489872380283304</v>
      </c>
      <c r="K3604">
        <v>12.1761788504968</v>
      </c>
      <c r="L3604">
        <v>16.813372384115301</v>
      </c>
      <c r="M3604">
        <v>16.813372384115301</v>
      </c>
      <c r="N3604">
        <v>14.701222815897401</v>
      </c>
      <c r="O3604">
        <v>13.488532111406499</v>
      </c>
      <c r="P3604">
        <v>14.2027843962908</v>
      </c>
    </row>
    <row r="3605" spans="2:16">
      <c r="B3605" t="s">
        <v>52</v>
      </c>
      <c r="C3605" t="s">
        <v>92</v>
      </c>
      <c r="D3605" t="s">
        <v>27</v>
      </c>
      <c r="E3605">
        <v>83.630302155542594</v>
      </c>
      <c r="F3605">
        <v>125.06136880715519</v>
      </c>
      <c r="G3605">
        <v>125.06136880715519</v>
      </c>
      <c r="H3605">
        <v>125.06136880715519</v>
      </c>
      <c r="I3605">
        <v>103.95149338924389</v>
      </c>
      <c r="J3605">
        <v>41.1347339935515</v>
      </c>
      <c r="K3605">
        <v>22.144393284032699</v>
      </c>
      <c r="L3605">
        <v>22.144393284032699</v>
      </c>
      <c r="O3605">
        <v>12.843489992214201</v>
      </c>
      <c r="P3605">
        <v>23.95649571341</v>
      </c>
    </row>
    <row r="3606" spans="2:16">
      <c r="B3606" t="s">
        <v>52</v>
      </c>
      <c r="C3606" t="s">
        <v>92</v>
      </c>
      <c r="D3606" t="s">
        <v>28</v>
      </c>
      <c r="E3606">
        <v>15.761068873959271</v>
      </c>
      <c r="F3606">
        <v>15.761068873959271</v>
      </c>
      <c r="G3606">
        <v>15.761068873959271</v>
      </c>
      <c r="H3606">
        <v>46.499900264028568</v>
      </c>
      <c r="I3606">
        <v>43.262306173251552</v>
      </c>
      <c r="J3606">
        <v>37.493787461265249</v>
      </c>
      <c r="K3606">
        <v>20.85588055943483</v>
      </c>
      <c r="L3606">
        <v>20.85588055943483</v>
      </c>
      <c r="M3606">
        <v>16.707034512157222</v>
      </c>
      <c r="N3606">
        <v>25.369243931201201</v>
      </c>
      <c r="O3606">
        <v>29.278080859111903</v>
      </c>
      <c r="P3606">
        <v>30.309255899282</v>
      </c>
    </row>
    <row r="3607" spans="2:16">
      <c r="B3607" t="s">
        <v>52</v>
      </c>
      <c r="C3607" t="s">
        <v>92</v>
      </c>
      <c r="D3607" t="s">
        <v>29</v>
      </c>
      <c r="E3607">
        <v>183.4524508155815</v>
      </c>
      <c r="F3607">
        <v>183.4524508155815</v>
      </c>
      <c r="G3607">
        <v>183.4524508155815</v>
      </c>
      <c r="H3607">
        <v>242.52856683510541</v>
      </c>
      <c r="I3607">
        <v>204.26035575169001</v>
      </c>
      <c r="J3607">
        <v>147.84463880281081</v>
      </c>
      <c r="K3607">
        <v>185.3289234275494</v>
      </c>
      <c r="L3607">
        <v>185.3289234275494</v>
      </c>
      <c r="M3607">
        <v>127.661292142414</v>
      </c>
      <c r="N3607">
        <v>178.893728586132</v>
      </c>
      <c r="O3607">
        <v>272.33479228565</v>
      </c>
      <c r="P3607">
        <v>377.92182022641202</v>
      </c>
    </row>
    <row r="3608" spans="2:16">
      <c r="B3608" t="s">
        <v>52</v>
      </c>
      <c r="C3608" t="s">
        <v>92</v>
      </c>
      <c r="D3608" t="s">
        <v>30</v>
      </c>
      <c r="E3608">
        <v>132.33095668882859</v>
      </c>
      <c r="F3608">
        <v>221.33913599788289</v>
      </c>
      <c r="G3608">
        <v>221.33913599788289</v>
      </c>
      <c r="H3608">
        <v>221.33913599788289</v>
      </c>
      <c r="I3608">
        <v>195.9951499404454</v>
      </c>
      <c r="J3608">
        <v>28.478064891914677</v>
      </c>
      <c r="K3608">
        <v>190.76915399889401</v>
      </c>
      <c r="L3608">
        <v>232.62732860986301</v>
      </c>
      <c r="M3608">
        <v>223.61523458117901</v>
      </c>
      <c r="N3608">
        <v>251.10021726259899</v>
      </c>
      <c r="O3608">
        <v>225.2487056695287</v>
      </c>
      <c r="P3608">
        <v>242.37400061814037</v>
      </c>
    </row>
    <row r="3609" spans="2:16">
      <c r="B3609" t="s">
        <v>52</v>
      </c>
      <c r="C3609" t="s">
        <v>101</v>
      </c>
      <c r="D3609" t="s">
        <v>19</v>
      </c>
      <c r="I3609">
        <v>1.0004029999999999</v>
      </c>
      <c r="J3609">
        <v>2.2771989062244602</v>
      </c>
      <c r="K3609">
        <v>2.2771989062244602</v>
      </c>
      <c r="L3609">
        <v>1.27679590622446</v>
      </c>
    </row>
    <row r="3610" spans="2:16">
      <c r="B3610" t="s">
        <v>52</v>
      </c>
      <c r="C3610" t="s">
        <v>101</v>
      </c>
      <c r="D3610" t="s">
        <v>23</v>
      </c>
      <c r="I3610">
        <v>1.0004029999999999</v>
      </c>
      <c r="J3610">
        <v>2.2771989062244602</v>
      </c>
      <c r="K3610">
        <v>14.6551865259738</v>
      </c>
      <c r="L3610">
        <v>29.452580933811401</v>
      </c>
      <c r="M3610">
        <v>28.175785027586901</v>
      </c>
      <c r="N3610">
        <v>15.797797407837599</v>
      </c>
    </row>
    <row r="3611" spans="2:16">
      <c r="B3611" t="s">
        <v>52</v>
      </c>
      <c r="C3611" t="s">
        <v>101</v>
      </c>
      <c r="D3611" t="s">
        <v>24</v>
      </c>
      <c r="K3611">
        <v>1.1379408406742599</v>
      </c>
      <c r="L3611">
        <v>2.5902737574073198</v>
      </c>
      <c r="M3611">
        <v>2.5902737574073198</v>
      </c>
      <c r="N3611">
        <v>1.4523329167330601</v>
      </c>
    </row>
    <row r="3612" spans="2:16">
      <c r="B3612" t="s">
        <v>52</v>
      </c>
      <c r="C3612" t="s">
        <v>101</v>
      </c>
      <c r="D3612" t="s">
        <v>25</v>
      </c>
      <c r="J3612">
        <v>0.285789457212208</v>
      </c>
      <c r="K3612">
        <v>32.257521163718401</v>
      </c>
      <c r="L3612">
        <v>87.701335184967505</v>
      </c>
      <c r="M3612">
        <v>106.693017032407</v>
      </c>
      <c r="N3612">
        <v>74.721285325900496</v>
      </c>
      <c r="O3612">
        <v>19.277471304651399</v>
      </c>
    </row>
    <row r="3613" spans="2:16">
      <c r="B3613" t="s">
        <v>52</v>
      </c>
      <c r="C3613" t="s">
        <v>101</v>
      </c>
      <c r="D3613" t="s">
        <v>28</v>
      </c>
      <c r="I3613">
        <v>0.49754226625958298</v>
      </c>
      <c r="J3613">
        <v>11.439864715916</v>
      </c>
      <c r="K3613">
        <v>24.594905207037598</v>
      </c>
      <c r="L3613">
        <v>24.097362940778002</v>
      </c>
      <c r="M3613">
        <v>13.1550404911215</v>
      </c>
    </row>
    <row r="3614" spans="2:16">
      <c r="B3614" t="s">
        <v>52</v>
      </c>
      <c r="C3614" t="s">
        <v>93</v>
      </c>
      <c r="D3614" t="s">
        <v>16</v>
      </c>
      <c r="E3614">
        <v>0.50627853881278495</v>
      </c>
      <c r="F3614">
        <v>0.488630958451025</v>
      </c>
      <c r="G3614">
        <v>0.44451200754662501</v>
      </c>
      <c r="H3614">
        <v>3.0366546718745879</v>
      </c>
      <c r="I3614">
        <v>4.663711031583059</v>
      </c>
      <c r="J3614">
        <v>6.2907673912915287</v>
      </c>
      <c r="K3614">
        <v>7.9178237510000002</v>
      </c>
      <c r="L3614">
        <v>7.9178237510000002</v>
      </c>
      <c r="M3614">
        <v>7.9178237510000002</v>
      </c>
      <c r="N3614">
        <v>7.9178237510000002</v>
      </c>
      <c r="O3614">
        <v>7.9178237510000002</v>
      </c>
      <c r="P3614">
        <v>7.9178237510000002</v>
      </c>
    </row>
    <row r="3615" spans="2:16">
      <c r="B3615" t="s">
        <v>52</v>
      </c>
      <c r="C3615" t="s">
        <v>93</v>
      </c>
      <c r="D3615" t="s">
        <v>17</v>
      </c>
      <c r="E3615">
        <v>1.6124429223744301</v>
      </c>
      <c r="F3615">
        <v>1.55623726902384</v>
      </c>
      <c r="G3615">
        <v>1.4157231356473701</v>
      </c>
      <c r="H3615">
        <v>4.8699665570100095</v>
      </c>
      <c r="I3615">
        <v>6.7749216220066728</v>
      </c>
      <c r="J3615">
        <v>7.8606163235308273</v>
      </c>
      <c r="K3615">
        <v>7.4636494827824906</v>
      </c>
      <c r="L3615">
        <v>3.7845834480174898</v>
      </c>
      <c r="M3615">
        <v>1.8774477254274899</v>
      </c>
      <c r="N3615">
        <v>0.50440151200000005</v>
      </c>
      <c r="O3615">
        <v>10.584831751999999</v>
      </c>
      <c r="P3615">
        <v>10.584831751999999</v>
      </c>
    </row>
    <row r="3616" spans="2:16">
      <c r="B3616" t="s">
        <v>52</v>
      </c>
      <c r="C3616" t="s">
        <v>93</v>
      </c>
      <c r="D3616" t="s">
        <v>18</v>
      </c>
      <c r="H3616">
        <v>8.0000000000000004E-4</v>
      </c>
      <c r="I3616">
        <v>8.0000000000000004E-4</v>
      </c>
      <c r="J3616">
        <v>8.0000000000000004E-4</v>
      </c>
      <c r="K3616">
        <v>8.0000000000000004E-4</v>
      </c>
      <c r="M3616">
        <v>8.0000000000000004E-4</v>
      </c>
      <c r="N3616">
        <v>8.0000000000000004E-4</v>
      </c>
      <c r="O3616">
        <v>8.0000000000000004E-4</v>
      </c>
      <c r="P3616">
        <v>8.0000000000000004E-4</v>
      </c>
    </row>
    <row r="3617" spans="2:16">
      <c r="B3617" t="s">
        <v>52</v>
      </c>
      <c r="C3617" t="s">
        <v>93</v>
      </c>
      <c r="D3617" t="s">
        <v>19</v>
      </c>
      <c r="H3617">
        <v>0.50740201980150024</v>
      </c>
      <c r="I3617">
        <v>0.83553617086766696</v>
      </c>
      <c r="J3617">
        <v>2.0316299323692895</v>
      </c>
      <c r="K3617">
        <v>6.8172204480000005</v>
      </c>
      <c r="L3617">
        <v>6.8172204480000005</v>
      </c>
      <c r="M3617">
        <v>6.8172204480000005</v>
      </c>
      <c r="N3617">
        <v>5.9492608375645499</v>
      </c>
      <c r="O3617">
        <v>1.491804473</v>
      </c>
      <c r="P3617">
        <v>1.491804473</v>
      </c>
    </row>
    <row r="3618" spans="2:16">
      <c r="B3618" t="s">
        <v>52</v>
      </c>
      <c r="C3618" t="s">
        <v>93</v>
      </c>
      <c r="D3618" t="s">
        <v>20</v>
      </c>
      <c r="E3618">
        <v>1.287100456621</v>
      </c>
      <c r="F3618">
        <v>1.24223541297301</v>
      </c>
      <c r="G3618">
        <v>1.1300728038530301</v>
      </c>
      <c r="H3618">
        <v>1.1956383631360641</v>
      </c>
      <c r="I3618">
        <v>0.87876748671570903</v>
      </c>
      <c r="J3618">
        <v>0.56189661029535498</v>
      </c>
      <c r="K3618">
        <v>0.24502573387500001</v>
      </c>
    </row>
    <row r="3619" spans="2:16">
      <c r="B3619" t="s">
        <v>52</v>
      </c>
      <c r="C3619" t="s">
        <v>93</v>
      </c>
      <c r="D3619" t="s">
        <v>21</v>
      </c>
      <c r="H3619">
        <v>8.0000000000000004E-4</v>
      </c>
      <c r="I3619">
        <v>8.0000000000000004E-4</v>
      </c>
      <c r="J3619">
        <v>8.0000000000000004E-4</v>
      </c>
      <c r="K3619">
        <v>8.6519375121192892E-4</v>
      </c>
      <c r="L3619">
        <v>1.2000000000000001E-3</v>
      </c>
      <c r="M3619">
        <v>1.2000000000000001E-3</v>
      </c>
      <c r="N3619">
        <v>1.2000000000000001E-3</v>
      </c>
      <c r="O3619">
        <v>1.134806248788071E-3</v>
      </c>
      <c r="P3619">
        <v>8.0000000000000004E-4</v>
      </c>
    </row>
    <row r="3620" spans="2:16">
      <c r="B3620" t="s">
        <v>52</v>
      </c>
      <c r="C3620" t="s">
        <v>93</v>
      </c>
      <c r="D3620" t="s">
        <v>22</v>
      </c>
      <c r="E3620">
        <v>0.23401826484018301</v>
      </c>
      <c r="F3620">
        <v>0.225860984176912</v>
      </c>
      <c r="G3620">
        <v>0.20546778251873299</v>
      </c>
      <c r="H3620">
        <v>0.72933532695064773</v>
      </c>
      <c r="I3620">
        <v>1.0254918349670981</v>
      </c>
      <c r="J3620">
        <v>1.3216483429835484</v>
      </c>
      <c r="K3620">
        <v>1.6178048509999998</v>
      </c>
      <c r="L3620">
        <v>1.6178048509999998</v>
      </c>
      <c r="M3620">
        <v>1.6178048509999998</v>
      </c>
      <c r="N3620">
        <v>1.6178048509999998</v>
      </c>
      <c r="O3620">
        <v>1.6178048509999998</v>
      </c>
      <c r="P3620">
        <v>1.6178048509999998</v>
      </c>
    </row>
    <row r="3621" spans="2:16">
      <c r="B3621" t="s">
        <v>52</v>
      </c>
      <c r="C3621" t="s">
        <v>93</v>
      </c>
      <c r="D3621" t="s">
        <v>23</v>
      </c>
      <c r="H3621">
        <v>8.0000000000000004E-4</v>
      </c>
      <c r="I3621">
        <v>8.0000000000000004E-4</v>
      </c>
      <c r="J3621">
        <v>8.6519375121192892E-4</v>
      </c>
      <c r="K3621">
        <v>1.2000000000000001E-3</v>
      </c>
      <c r="L3621">
        <v>1.2000000000000001E-3</v>
      </c>
      <c r="M3621">
        <v>1.2000000000000001E-3</v>
      </c>
      <c r="N3621">
        <v>1.134806248788071E-3</v>
      </c>
      <c r="O3621">
        <v>8.0000000000000004E-4</v>
      </c>
      <c r="P3621">
        <v>8.0000000000000004E-4</v>
      </c>
    </row>
    <row r="3622" spans="2:16">
      <c r="B3622" t="s">
        <v>52</v>
      </c>
      <c r="C3622" t="s">
        <v>93</v>
      </c>
      <c r="D3622" t="s">
        <v>24</v>
      </c>
      <c r="E3622">
        <v>1.7277397260273999</v>
      </c>
      <c r="F3622">
        <v>1.7340586753202156</v>
      </c>
      <c r="G3622">
        <v>1.5834971596633756</v>
      </c>
      <c r="H3622">
        <v>10.555033013506877</v>
      </c>
      <c r="I3622">
        <v>16.171982747337957</v>
      </c>
      <c r="J3622">
        <v>21.788932481168981</v>
      </c>
      <c r="K3622">
        <v>27.405882214999998</v>
      </c>
      <c r="L3622">
        <v>27.405882214999998</v>
      </c>
      <c r="M3622">
        <v>27.405882214999998</v>
      </c>
      <c r="N3622">
        <v>27.405882214999998</v>
      </c>
      <c r="O3622">
        <v>27.405882214999998</v>
      </c>
      <c r="P3622">
        <v>27.405882214999998</v>
      </c>
    </row>
    <row r="3623" spans="2:16">
      <c r="B3623" t="s">
        <v>52</v>
      </c>
      <c r="C3623" t="s">
        <v>93</v>
      </c>
      <c r="D3623" t="s">
        <v>25</v>
      </c>
      <c r="E3623">
        <v>5.3652968036529698E-2</v>
      </c>
      <c r="F3623">
        <v>5.1782762225926003E-2</v>
      </c>
      <c r="G3623">
        <v>4.7107247699416897E-2</v>
      </c>
      <c r="H3623">
        <v>4.0426424457002196E-2</v>
      </c>
      <c r="I3623">
        <v>2.7217616304668103E-2</v>
      </c>
      <c r="J3623">
        <v>1.4074001903546027E-2</v>
      </c>
      <c r="K3623">
        <v>1.2000000000000001E-3</v>
      </c>
      <c r="L3623">
        <v>1.2000000000000001E-3</v>
      </c>
      <c r="M3623">
        <v>1.2000000000000001E-3</v>
      </c>
      <c r="N3623">
        <v>1.134806248788071E-3</v>
      </c>
      <c r="O3623">
        <v>8.0000000000000004E-4</v>
      </c>
      <c r="P3623">
        <v>8.0000000000000004E-4</v>
      </c>
    </row>
    <row r="3624" spans="2:16">
      <c r="B3624" t="s">
        <v>52</v>
      </c>
      <c r="C3624" t="s">
        <v>93</v>
      </c>
      <c r="D3624" t="s">
        <v>26</v>
      </c>
      <c r="E3624">
        <v>4.1660958904109604</v>
      </c>
      <c r="F3624">
        <v>4.1156612432426849</v>
      </c>
      <c r="G3624">
        <v>3.9407102253219852</v>
      </c>
      <c r="H3624">
        <v>7.2187663085717126</v>
      </c>
      <c r="I3624">
        <v>6.1931164074665332</v>
      </c>
      <c r="J3624">
        <v>5.9085831741491397</v>
      </c>
      <c r="K3624">
        <v>4.6864283489637799</v>
      </c>
      <c r="L3624">
        <v>0.74111666778777796</v>
      </c>
      <c r="M3624">
        <v>0.74111666778777796</v>
      </c>
      <c r="N3624">
        <v>1.6914050730000001</v>
      </c>
      <c r="O3624">
        <v>1.6914050730000001</v>
      </c>
      <c r="P3624">
        <v>1.6914050730000001</v>
      </c>
    </row>
    <row r="3625" spans="2:16">
      <c r="B3625" t="s">
        <v>52</v>
      </c>
      <c r="C3625" t="s">
        <v>93</v>
      </c>
      <c r="D3625" t="s">
        <v>27</v>
      </c>
      <c r="E3625">
        <v>9.4223744292237406</v>
      </c>
      <c r="F3625">
        <v>9.0939344555913504</v>
      </c>
      <c r="G3625">
        <v>8.2728345215103598</v>
      </c>
      <c r="H3625">
        <v>55.23316044640378</v>
      </c>
      <c r="I3625">
        <v>84.156515632935921</v>
      </c>
      <c r="J3625">
        <v>113.07987081946825</v>
      </c>
      <c r="K3625">
        <v>149.67495369348703</v>
      </c>
      <c r="L3625">
        <v>189.0735512741264</v>
      </c>
      <c r="M3625">
        <v>189.0735512741264</v>
      </c>
      <c r="N3625">
        <v>189.0735512741264</v>
      </c>
      <c r="O3625">
        <v>181.40182358663941</v>
      </c>
      <c r="P3625">
        <v>142.00322600600001</v>
      </c>
    </row>
    <row r="3626" spans="2:16">
      <c r="B3626" t="s">
        <v>52</v>
      </c>
      <c r="C3626" t="s">
        <v>93</v>
      </c>
      <c r="D3626" t="s">
        <v>28</v>
      </c>
      <c r="H3626">
        <v>8.0000000000000004E-4</v>
      </c>
      <c r="I3626">
        <v>8.0000000000000004E-4</v>
      </c>
      <c r="J3626">
        <v>8.6519375121192892E-4</v>
      </c>
      <c r="K3626">
        <v>1.2000000000000001E-3</v>
      </c>
      <c r="L3626">
        <v>1.2000000000000001E-3</v>
      </c>
      <c r="M3626">
        <v>1.2000000000000001E-3</v>
      </c>
      <c r="N3626">
        <v>1.134806248788071E-3</v>
      </c>
      <c r="O3626">
        <v>8.0000000000000004E-4</v>
      </c>
      <c r="P3626">
        <v>8.0000000000000004E-4</v>
      </c>
    </row>
    <row r="3627" spans="2:16">
      <c r="B3627" t="s">
        <v>52</v>
      </c>
      <c r="C3627" t="s">
        <v>93</v>
      </c>
      <c r="D3627" t="s">
        <v>29</v>
      </c>
      <c r="E3627">
        <v>9.5764840182648392</v>
      </c>
      <c r="F3627">
        <v>9.3601610657674694</v>
      </c>
      <c r="G3627">
        <v>8.6711536845240502</v>
      </c>
      <c r="H3627">
        <v>17.199225584367909</v>
      </c>
      <c r="I3627">
        <v>20.594444440245283</v>
      </c>
      <c r="J3627">
        <v>23.98966329612259</v>
      </c>
      <c r="K3627">
        <v>43.324867336684406</v>
      </c>
      <c r="L3627">
        <v>125.185575552</v>
      </c>
      <c r="M3627">
        <v>125.185575552</v>
      </c>
      <c r="N3627">
        <v>125.185575552</v>
      </c>
      <c r="O3627">
        <v>109.2455903673157</v>
      </c>
      <c r="P3627">
        <v>27.384882152000003</v>
      </c>
    </row>
    <row r="3628" spans="2:16">
      <c r="B3628" t="s">
        <v>52</v>
      </c>
      <c r="C3628" t="s">
        <v>93</v>
      </c>
      <c r="D3628" t="s">
        <v>30</v>
      </c>
      <c r="E3628">
        <v>3.3710045662100501</v>
      </c>
      <c r="F3628">
        <v>3.25349993304595</v>
      </c>
      <c r="G3628">
        <v>2.9597383501357002</v>
      </c>
      <c r="H3628">
        <v>10.979095283129316</v>
      </c>
      <c r="I3628">
        <v>15.537688176086215</v>
      </c>
      <c r="J3628">
        <v>20.096281069043059</v>
      </c>
      <c r="K3628">
        <v>26.918142635853968</v>
      </c>
      <c r="L3628">
        <v>38.5412887289407</v>
      </c>
      <c r="M3628">
        <v>38.5412887289407</v>
      </c>
      <c r="N3628">
        <v>38.5412887289407</v>
      </c>
      <c r="O3628">
        <v>36.278020055086699</v>
      </c>
      <c r="P3628">
        <v>24.654873962</v>
      </c>
    </row>
    <row r="3629" spans="2:16">
      <c r="B3629" t="s">
        <v>52</v>
      </c>
      <c r="C3629" t="s">
        <v>94</v>
      </c>
      <c r="D3629" t="s">
        <v>16</v>
      </c>
      <c r="E3629">
        <v>26.010497847680501</v>
      </c>
      <c r="F3629">
        <v>26.010497847680501</v>
      </c>
      <c r="G3629">
        <v>26.010497847680501</v>
      </c>
      <c r="H3629">
        <v>40.0602361972376</v>
      </c>
      <c r="I3629">
        <v>63.603048616698494</v>
      </c>
      <c r="J3629">
        <v>167.5663899358135</v>
      </c>
      <c r="K3629">
        <v>208.47217222109651</v>
      </c>
      <c r="L3629">
        <v>212.6341970608282</v>
      </c>
      <c r="M3629">
        <v>214.9125400168507</v>
      </c>
      <c r="N3629">
        <v>217.417678081215</v>
      </c>
      <c r="O3629">
        <v>220.18524911882321</v>
      </c>
      <c r="P3629">
        <v>223.25877040469288</v>
      </c>
    </row>
    <row r="3630" spans="2:16">
      <c r="B3630" t="s">
        <v>52</v>
      </c>
      <c r="C3630" t="s">
        <v>94</v>
      </c>
      <c r="D3630" t="s">
        <v>17</v>
      </c>
      <c r="E3630">
        <v>15.8474518958036</v>
      </c>
      <c r="F3630">
        <v>15.8474518958036</v>
      </c>
      <c r="G3630">
        <v>15.884418841996981</v>
      </c>
      <c r="H3630">
        <v>16.88051487494284</v>
      </c>
      <c r="I3630">
        <v>17.34307889447085</v>
      </c>
      <c r="J3630">
        <v>17.445468544394746</v>
      </c>
      <c r="K3630">
        <v>17.445468544394746</v>
      </c>
      <c r="L3630">
        <v>17.445468544394746</v>
      </c>
      <c r="M3630">
        <v>17.600354367882289</v>
      </c>
      <c r="N3630">
        <v>17.663479453994341</v>
      </c>
      <c r="O3630">
        <v>17.742501698671767</v>
      </c>
      <c r="P3630">
        <v>17.742501698671767</v>
      </c>
    </row>
    <row r="3631" spans="2:16">
      <c r="B3631" t="s">
        <v>52</v>
      </c>
      <c r="C3631" t="s">
        <v>94</v>
      </c>
      <c r="D3631" t="s">
        <v>18</v>
      </c>
      <c r="E3631">
        <v>65.0328344737121</v>
      </c>
      <c r="F3631">
        <v>65.0328344737121</v>
      </c>
      <c r="G3631">
        <v>65.541062363045441</v>
      </c>
      <c r="H3631">
        <v>77.183914288684178</v>
      </c>
      <c r="I3631">
        <v>84.50572526701842</v>
      </c>
      <c r="J3631">
        <v>92.641955530623676</v>
      </c>
      <c r="K3631">
        <v>96.382837943174536</v>
      </c>
      <c r="L3631">
        <v>100.53765169913555</v>
      </c>
      <c r="M3631">
        <v>100.53765169913555</v>
      </c>
      <c r="N3631">
        <v>115.59928866855462</v>
      </c>
      <c r="O3631">
        <v>127.48271579617432</v>
      </c>
      <c r="P3631">
        <v>128.01892827156442</v>
      </c>
    </row>
    <row r="3632" spans="2:16">
      <c r="B3632" t="s">
        <v>52</v>
      </c>
      <c r="C3632" t="s">
        <v>94</v>
      </c>
      <c r="D3632" t="s">
        <v>19</v>
      </c>
      <c r="E3632">
        <v>113.303938356164</v>
      </c>
      <c r="F3632">
        <v>113.303938356164</v>
      </c>
      <c r="G3632">
        <v>114.20524655433712</v>
      </c>
      <c r="H3632">
        <v>203.18678075515999</v>
      </c>
      <c r="I3632">
        <v>250.2619819621348</v>
      </c>
      <c r="J3632">
        <v>297.33718316910972</v>
      </c>
      <c r="K3632">
        <v>356.99584282143132</v>
      </c>
      <c r="L3632">
        <v>404.49585890391648</v>
      </c>
      <c r="M3632">
        <v>412.3911961278211</v>
      </c>
      <c r="N3632">
        <v>443.98417070891321</v>
      </c>
      <c r="O3632">
        <v>456.51387604890641</v>
      </c>
      <c r="P3632">
        <v>479.37839670551989</v>
      </c>
    </row>
    <row r="3633" spans="2:16">
      <c r="B3633" t="s">
        <v>52</v>
      </c>
      <c r="C3633" t="s">
        <v>94</v>
      </c>
      <c r="D3633" t="s">
        <v>20</v>
      </c>
      <c r="E3633">
        <v>128.552732041007</v>
      </c>
      <c r="F3633">
        <v>128.552732041007</v>
      </c>
      <c r="G3633">
        <v>129.99322136163227</v>
      </c>
      <c r="H3633">
        <v>199.96991244203707</v>
      </c>
      <c r="I3633">
        <v>232.87276328887577</v>
      </c>
      <c r="J3633">
        <v>232.87276328887577</v>
      </c>
      <c r="K3633">
        <v>260.51817020901348</v>
      </c>
      <c r="L3633">
        <v>282.180667190078</v>
      </c>
      <c r="M3633">
        <v>282.180667190078</v>
      </c>
      <c r="N3633">
        <v>282.180667190078</v>
      </c>
      <c r="O3633">
        <v>282.180667190078</v>
      </c>
      <c r="P3633">
        <v>282.180667190078</v>
      </c>
    </row>
    <row r="3634" spans="2:16">
      <c r="B3634" t="s">
        <v>52</v>
      </c>
      <c r="C3634" t="s">
        <v>94</v>
      </c>
      <c r="D3634" t="s">
        <v>21</v>
      </c>
      <c r="E3634">
        <v>23.233964145063801</v>
      </c>
      <c r="F3634">
        <v>23.233964145063801</v>
      </c>
      <c r="G3634">
        <v>23.35111145814712</v>
      </c>
      <c r="H3634">
        <v>30.711529252657737</v>
      </c>
      <c r="I3634">
        <v>31.945410194634782</v>
      </c>
      <c r="J3634">
        <v>35.020226871896092</v>
      </c>
      <c r="K3634">
        <v>37.110612851200102</v>
      </c>
      <c r="L3634">
        <v>38.285344873297383</v>
      </c>
      <c r="M3634">
        <v>38.285344873297383</v>
      </c>
      <c r="N3634">
        <v>38.285344873297383</v>
      </c>
      <c r="O3634">
        <v>38.285344873297383</v>
      </c>
      <c r="P3634">
        <v>38.285344873297383</v>
      </c>
    </row>
    <row r="3635" spans="2:16">
      <c r="B3635" t="s">
        <v>52</v>
      </c>
      <c r="C3635" t="s">
        <v>94</v>
      </c>
      <c r="D3635" t="s">
        <v>22</v>
      </c>
      <c r="E3635">
        <v>70.484254749868597</v>
      </c>
      <c r="F3635">
        <v>70.484254749868597</v>
      </c>
      <c r="G3635">
        <v>70.484254749868597</v>
      </c>
      <c r="H3635">
        <v>72.655001934602353</v>
      </c>
      <c r="I3635">
        <v>118.10139033885477</v>
      </c>
      <c r="J3635">
        <v>209.16620130123871</v>
      </c>
      <c r="K3635">
        <v>236.07937952454148</v>
      </c>
      <c r="L3635">
        <v>239.6644048594425</v>
      </c>
      <c r="M3635">
        <v>243.78069424394218</v>
      </c>
      <c r="N3635">
        <v>248.5557897304711</v>
      </c>
      <c r="O3635">
        <v>254.16161045331859</v>
      </c>
      <c r="P3635">
        <v>254.16161045331859</v>
      </c>
    </row>
    <row r="3636" spans="2:16">
      <c r="B3636" t="s">
        <v>52</v>
      </c>
      <c r="C3636" t="s">
        <v>94</v>
      </c>
      <c r="D3636" t="s">
        <v>23</v>
      </c>
      <c r="E3636">
        <v>31.7851376496791</v>
      </c>
      <c r="F3636">
        <v>31.7851376496791</v>
      </c>
      <c r="G3636">
        <v>32.256015325613198</v>
      </c>
      <c r="H3636">
        <v>65.263830236275808</v>
      </c>
      <c r="I3636">
        <v>71.211016542986272</v>
      </c>
      <c r="J3636">
        <v>97.20094257572427</v>
      </c>
      <c r="K3636">
        <v>109.8290421244437</v>
      </c>
      <c r="L3636">
        <v>112.4357718101496</v>
      </c>
      <c r="M3636">
        <v>112.4357718101496</v>
      </c>
      <c r="N3636">
        <v>112.4357718101496</v>
      </c>
      <c r="O3636">
        <v>112.4357718101496</v>
      </c>
      <c r="P3636">
        <v>112.4357718101496</v>
      </c>
    </row>
    <row r="3637" spans="2:16">
      <c r="B3637" t="s">
        <v>52</v>
      </c>
      <c r="C3637" t="s">
        <v>94</v>
      </c>
      <c r="D3637" t="s">
        <v>24</v>
      </c>
      <c r="E3637">
        <v>16.082619712378602</v>
      </c>
      <c r="F3637">
        <v>16.082619712378602</v>
      </c>
      <c r="G3637">
        <v>16.103644874055398</v>
      </c>
      <c r="H3637">
        <v>17.60101055270966</v>
      </c>
      <c r="I3637">
        <v>18.063500408382851</v>
      </c>
      <c r="J3637">
        <v>19.048895524809772</v>
      </c>
      <c r="K3637">
        <v>19.278125445234178</v>
      </c>
      <c r="L3637">
        <v>20.430067861229734</v>
      </c>
      <c r="M3637">
        <v>20.430067861229734</v>
      </c>
      <c r="N3637">
        <v>20.430067861229734</v>
      </c>
      <c r="O3637">
        <v>20.430067861229734</v>
      </c>
      <c r="P3637">
        <v>20.430067861229734</v>
      </c>
    </row>
    <row r="3638" spans="2:16">
      <c r="B3638" t="s">
        <v>52</v>
      </c>
      <c r="C3638" t="s">
        <v>94</v>
      </c>
      <c r="D3638" t="s">
        <v>25</v>
      </c>
      <c r="E3638">
        <v>22.4557537336844</v>
      </c>
      <c r="F3638">
        <v>22.4557537336844</v>
      </c>
      <c r="G3638">
        <v>22.568640082945755</v>
      </c>
      <c r="H3638">
        <v>29.949002791713568</v>
      </c>
      <c r="I3638">
        <v>33.89695058703699</v>
      </c>
      <c r="J3638">
        <v>37.624289949572137</v>
      </c>
      <c r="K3638">
        <v>49.617773210920191</v>
      </c>
      <c r="L3638">
        <v>50.435750192949087</v>
      </c>
      <c r="M3638">
        <v>50.435750192949087</v>
      </c>
      <c r="N3638">
        <v>50.435750192949087</v>
      </c>
      <c r="O3638">
        <v>50.435750192949087</v>
      </c>
      <c r="P3638">
        <v>50.435750192949087</v>
      </c>
    </row>
    <row r="3639" spans="2:16">
      <c r="B3639" t="s">
        <v>52</v>
      </c>
      <c r="C3639" t="s">
        <v>94</v>
      </c>
      <c r="D3639" t="s">
        <v>26</v>
      </c>
      <c r="E3639">
        <v>8.5625459168226694</v>
      </c>
      <c r="F3639">
        <v>8.5625459168226694</v>
      </c>
      <c r="G3639">
        <v>8.5734923654777848</v>
      </c>
      <c r="H3639">
        <v>9.1045745022360496</v>
      </c>
      <c r="I3639">
        <v>9.3920580598096226</v>
      </c>
      <c r="J3639">
        <v>9.6202471215551899</v>
      </c>
      <c r="K3639">
        <v>9.8947773088397337</v>
      </c>
      <c r="L3639">
        <v>10.169307496124278</v>
      </c>
      <c r="M3639">
        <v>10.169307496124278</v>
      </c>
      <c r="N3639">
        <v>10.169307496124278</v>
      </c>
      <c r="O3639">
        <v>10.515495171079069</v>
      </c>
      <c r="P3639">
        <v>10.515495171079069</v>
      </c>
    </row>
    <row r="3640" spans="2:16">
      <c r="B3640" t="s">
        <v>52</v>
      </c>
      <c r="C3640" t="s">
        <v>94</v>
      </c>
      <c r="D3640" t="s">
        <v>27</v>
      </c>
      <c r="E3640">
        <v>34.404832192626401</v>
      </c>
      <c r="F3640">
        <v>34.404832192626401</v>
      </c>
      <c r="G3640">
        <v>34.979142398716419</v>
      </c>
      <c r="H3640">
        <v>64.534805957657099</v>
      </c>
      <c r="I3640">
        <v>88.513480238771805</v>
      </c>
      <c r="J3640">
        <v>118.96960508375841</v>
      </c>
      <c r="K3640">
        <v>137.07391868358741</v>
      </c>
      <c r="L3640">
        <v>141.0493433945276</v>
      </c>
      <c r="M3640">
        <v>141.0493433945276</v>
      </c>
      <c r="N3640">
        <v>141.0493433945276</v>
      </c>
      <c r="O3640">
        <v>141.0493433945276</v>
      </c>
      <c r="P3640">
        <v>141.0493433945276</v>
      </c>
    </row>
    <row r="3641" spans="2:16">
      <c r="B3641" t="s">
        <v>52</v>
      </c>
      <c r="C3641" t="s">
        <v>94</v>
      </c>
      <c r="D3641" t="s">
        <v>28</v>
      </c>
      <c r="E3641">
        <v>1.3091885768261999</v>
      </c>
      <c r="F3641">
        <v>1.3091885768261999</v>
      </c>
      <c r="G3641">
        <v>1.3183455587008808</v>
      </c>
      <c r="H3641">
        <v>1.515596224560452</v>
      </c>
      <c r="I3641">
        <v>3.1222967375391084</v>
      </c>
      <c r="J3641">
        <v>3.6793630443353997</v>
      </c>
      <c r="K3641">
        <v>4.3300654350572847</v>
      </c>
      <c r="L3641">
        <v>4.4203704386166391</v>
      </c>
      <c r="M3641">
        <v>4.4203704386166391</v>
      </c>
      <c r="N3641">
        <v>4.4203704386166391</v>
      </c>
      <c r="O3641">
        <v>4.4203704386166391</v>
      </c>
      <c r="P3641">
        <v>4.4203704386166391</v>
      </c>
    </row>
    <row r="3642" spans="2:16">
      <c r="B3642" t="s">
        <v>52</v>
      </c>
      <c r="C3642" t="s">
        <v>94</v>
      </c>
      <c r="D3642" t="s">
        <v>29</v>
      </c>
      <c r="E3642">
        <v>77.951632792036406</v>
      </c>
      <c r="F3642">
        <v>77.951632792036406</v>
      </c>
      <c r="G3642">
        <v>77.951632792036406</v>
      </c>
      <c r="H3642">
        <v>89.457002534697367</v>
      </c>
      <c r="I3642">
        <v>98.641479723992504</v>
      </c>
      <c r="J3642">
        <v>135.69051503846978</v>
      </c>
      <c r="K3642">
        <v>171.05039908107358</v>
      </c>
      <c r="L3642">
        <v>171.05039908107358</v>
      </c>
      <c r="M3642">
        <v>171.05039908107358</v>
      </c>
      <c r="N3642">
        <v>171.05039908107358</v>
      </c>
      <c r="O3642">
        <v>171.05039908107358</v>
      </c>
      <c r="P3642">
        <v>171.05039908107358</v>
      </c>
    </row>
    <row r="3643" spans="2:16">
      <c r="B3643" t="s">
        <v>52</v>
      </c>
      <c r="C3643" t="s">
        <v>94</v>
      </c>
      <c r="D3643" t="s">
        <v>30</v>
      </c>
      <c r="E3643">
        <v>103.223597460593</v>
      </c>
      <c r="F3643">
        <v>103.223597460593</v>
      </c>
      <c r="G3643">
        <v>103.223597460593</v>
      </c>
      <c r="H3643">
        <v>109.93466454710402</v>
      </c>
      <c r="I3643">
        <v>114.66484813876173</v>
      </c>
      <c r="J3643">
        <v>119.77482219678095</v>
      </c>
      <c r="K3643">
        <v>135.19546915278156</v>
      </c>
      <c r="L3643">
        <v>136.94990966754528</v>
      </c>
      <c r="M3643">
        <v>136.94990966754528</v>
      </c>
      <c r="N3643">
        <v>136.94990966754528</v>
      </c>
      <c r="O3643">
        <v>136.94990966754528</v>
      </c>
      <c r="P3643">
        <v>136.94990966754528</v>
      </c>
    </row>
    <row r="3644" spans="2:16">
      <c r="B3644" t="s">
        <v>52</v>
      </c>
      <c r="C3644" t="s">
        <v>95</v>
      </c>
      <c r="D3644" t="s">
        <v>16</v>
      </c>
      <c r="E3644">
        <v>1.5624442736356601</v>
      </c>
      <c r="F3644">
        <v>1.5614665641814001</v>
      </c>
      <c r="G3644">
        <v>2.5011837270890798</v>
      </c>
      <c r="H3644">
        <v>8.2631775655389781</v>
      </c>
      <c r="I3644">
        <v>8.073678609042183</v>
      </c>
      <c r="J3644">
        <v>15.103968161216937</v>
      </c>
      <c r="K3644">
        <v>34.683874211436937</v>
      </c>
      <c r="L3644">
        <v>51.737305831926278</v>
      </c>
      <c r="M3644">
        <v>51.708622845915414</v>
      </c>
      <c r="N3644">
        <v>48.08153738400415</v>
      </c>
      <c r="O3644">
        <v>53.450843299416974</v>
      </c>
      <c r="P3644">
        <v>57.133934394046115</v>
      </c>
    </row>
    <row r="3645" spans="2:16">
      <c r="B3645" t="s">
        <v>52</v>
      </c>
      <c r="C3645" t="s">
        <v>95</v>
      </c>
      <c r="D3645" t="s">
        <v>17</v>
      </c>
      <c r="G3645">
        <v>0.41957039636557802</v>
      </c>
      <c r="H3645">
        <v>2.8538812785388101</v>
      </c>
      <c r="I3645">
        <v>3.1560569433252699</v>
      </c>
      <c r="J3645">
        <v>4.3125317097919798</v>
      </c>
      <c r="K3645">
        <v>6.5359477124182996</v>
      </c>
      <c r="L3645">
        <v>9.7087921926761602</v>
      </c>
      <c r="M3645">
        <v>11.542364282090301</v>
      </c>
      <c r="N3645">
        <v>13.5195630763721</v>
      </c>
      <c r="O3645">
        <v>15.0397678097114</v>
      </c>
      <c r="P3645">
        <v>16.060076998836099</v>
      </c>
    </row>
    <row r="3646" spans="2:16">
      <c r="B3646" t="s">
        <v>52</v>
      </c>
      <c r="C3646" t="s">
        <v>95</v>
      </c>
      <c r="D3646" t="s">
        <v>18</v>
      </c>
      <c r="E3646">
        <v>13.425599091425299</v>
      </c>
      <c r="F3646">
        <v>13.4273594548552</v>
      </c>
      <c r="G3646">
        <v>13.803340461525419</v>
      </c>
      <c r="H3646">
        <v>18.56780122676011</v>
      </c>
      <c r="I3646">
        <v>16.939495461813081</v>
      </c>
      <c r="J3646">
        <v>15.311189696866041</v>
      </c>
      <c r="K3646">
        <v>12.70117425660951</v>
      </c>
      <c r="L3646">
        <v>10.27075948424463</v>
      </c>
      <c r="M3646">
        <v>10.024295480744026</v>
      </c>
      <c r="N3646">
        <v>9.7778314772434189</v>
      </c>
      <c r="O3646">
        <v>9.6301605105784329</v>
      </c>
      <c r="P3646">
        <v>9.390513573016797</v>
      </c>
    </row>
    <row r="3647" spans="2:16">
      <c r="B3647" t="s">
        <v>52</v>
      </c>
      <c r="C3647" t="s">
        <v>95</v>
      </c>
      <c r="D3647" t="s">
        <v>19</v>
      </c>
      <c r="E3647">
        <v>7.1901060000000001</v>
      </c>
      <c r="F3647">
        <v>7.1900636000000002</v>
      </c>
      <c r="G3647">
        <v>18.685396727183601</v>
      </c>
      <c r="H3647">
        <v>86.771362544008426</v>
      </c>
      <c r="I3647">
        <v>85.899320188903559</v>
      </c>
      <c r="J3647">
        <v>85.027277833798706</v>
      </c>
      <c r="K3647">
        <v>140.00660028890343</v>
      </c>
      <c r="L3647">
        <v>159.99012207273276</v>
      </c>
      <c r="M3647">
        <v>159.85812779089207</v>
      </c>
      <c r="N3647">
        <v>159.72613350905138</v>
      </c>
      <c r="O3647">
        <v>119.25277146636367</v>
      </c>
      <c r="P3647">
        <v>127.02615805456297</v>
      </c>
    </row>
    <row r="3648" spans="2:16">
      <c r="B3648" t="s">
        <v>52</v>
      </c>
      <c r="C3648" t="s">
        <v>95</v>
      </c>
      <c r="D3648" t="s">
        <v>20</v>
      </c>
      <c r="E3648">
        <v>4.3423897482837504</v>
      </c>
      <c r="F3648">
        <v>4.34143384897025</v>
      </c>
      <c r="G3648">
        <v>4.7165167991917407</v>
      </c>
      <c r="H3648">
        <v>7.7400803818509898</v>
      </c>
      <c r="I3648">
        <v>7.2134194699149798</v>
      </c>
      <c r="J3648">
        <v>13.495320865487761</v>
      </c>
      <c r="K3648">
        <v>33.06721394581745</v>
      </c>
      <c r="L3648">
        <v>50.252752368677349</v>
      </c>
      <c r="M3648">
        <v>60.243898574985458</v>
      </c>
      <c r="N3648">
        <v>71.025924299006249</v>
      </c>
      <c r="O3648">
        <v>79.213342926002568</v>
      </c>
      <c r="P3648">
        <v>84.849055939246568</v>
      </c>
    </row>
    <row r="3649" spans="2:16">
      <c r="B3649" t="s">
        <v>52</v>
      </c>
      <c r="C3649" t="s">
        <v>95</v>
      </c>
      <c r="D3649" t="s">
        <v>21</v>
      </c>
      <c r="E3649">
        <v>9.5282389189929599</v>
      </c>
      <c r="F3649">
        <v>8.8463870004654002</v>
      </c>
      <c r="G3649">
        <v>7.830122065354324</v>
      </c>
      <c r="H3649">
        <v>9.09654733813246</v>
      </c>
      <c r="I3649">
        <v>7.9409276703667198</v>
      </c>
      <c r="J3649">
        <v>7.9901149242587799</v>
      </c>
      <c r="K3649">
        <v>8.0241933949115261</v>
      </c>
      <c r="L3649">
        <v>8.053371017016822</v>
      </c>
      <c r="M3649">
        <v>7.8784538386999783</v>
      </c>
      <c r="N3649">
        <v>6.4987297387253351</v>
      </c>
      <c r="O3649">
        <v>4.7618582786968213</v>
      </c>
      <c r="P3649">
        <v>3.1287950221849283</v>
      </c>
    </row>
    <row r="3650" spans="2:16">
      <c r="B3650" t="s">
        <v>52</v>
      </c>
      <c r="C3650" t="s">
        <v>95</v>
      </c>
      <c r="D3650" t="s">
        <v>22</v>
      </c>
      <c r="E3650">
        <v>42.038156419934801</v>
      </c>
      <c r="F3650">
        <v>39.0298567908021</v>
      </c>
      <c r="G3650">
        <v>38.943813362614833</v>
      </c>
      <c r="H3650">
        <v>70.046129203830503</v>
      </c>
      <c r="I3650">
        <v>64.947587829237904</v>
      </c>
      <c r="J3650">
        <v>77.574820173569805</v>
      </c>
      <c r="K3650">
        <v>82.080238363611898</v>
      </c>
      <c r="L3650">
        <v>57.862730941402582</v>
      </c>
      <c r="M3650">
        <v>57.091004312260267</v>
      </c>
      <c r="N3650">
        <v>44.994911011479353</v>
      </c>
      <c r="O3650">
        <v>40.139029518180429</v>
      </c>
      <c r="P3650">
        <v>36.241902911919908</v>
      </c>
    </row>
    <row r="3651" spans="2:16">
      <c r="B3651" t="s">
        <v>52</v>
      </c>
      <c r="C3651" t="s">
        <v>95</v>
      </c>
      <c r="D3651" t="s">
        <v>23</v>
      </c>
      <c r="E3651">
        <v>2.83337219061166</v>
      </c>
      <c r="F3651">
        <v>2.8320233143669999</v>
      </c>
      <c r="G3651">
        <v>6.1805984762520101</v>
      </c>
      <c r="H3651">
        <v>26.16729584754551</v>
      </c>
      <c r="I3651">
        <v>25.82365410457404</v>
      </c>
      <c r="J3651">
        <v>25.480012361602572</v>
      </c>
      <c r="K3651">
        <v>51.054806403625506</v>
      </c>
      <c r="L3651">
        <v>73.262848904080613</v>
      </c>
      <c r="M3651">
        <v>73.210834521053826</v>
      </c>
      <c r="N3651">
        <v>73.158820138027053</v>
      </c>
      <c r="O3651">
        <v>73.098693360112378</v>
      </c>
      <c r="P3651">
        <v>77.730184692154978</v>
      </c>
    </row>
    <row r="3652" spans="2:16">
      <c r="B3652" t="s">
        <v>52</v>
      </c>
      <c r="C3652" t="s">
        <v>95</v>
      </c>
      <c r="D3652" t="s">
        <v>24</v>
      </c>
      <c r="E3652">
        <v>44.861610750477404</v>
      </c>
      <c r="F3652">
        <v>44.860966450286398</v>
      </c>
      <c r="G3652">
        <v>43.962789593314383</v>
      </c>
      <c r="H3652">
        <v>47.4338271399794</v>
      </c>
      <c r="I3652">
        <v>41.9928468967613</v>
      </c>
      <c r="J3652">
        <v>47.608323811381979</v>
      </c>
      <c r="K3652">
        <v>40.048559678593477</v>
      </c>
      <c r="L3652">
        <v>46.133098939900812</v>
      </c>
      <c r="M3652">
        <v>45.309539997483839</v>
      </c>
      <c r="N3652">
        <v>44.560739539414961</v>
      </c>
      <c r="O3652">
        <v>44.893306006271196</v>
      </c>
      <c r="P3652">
        <v>44.479759720568218</v>
      </c>
    </row>
    <row r="3653" spans="2:16">
      <c r="B3653" t="s">
        <v>52</v>
      </c>
      <c r="C3653" t="s">
        <v>95</v>
      </c>
      <c r="D3653" t="s">
        <v>25</v>
      </c>
      <c r="G3653">
        <v>0.44425100791649402</v>
      </c>
      <c r="H3653">
        <v>3.0217566478646201</v>
      </c>
      <c r="I3653">
        <v>3.0217566478646201</v>
      </c>
      <c r="J3653">
        <v>11.9228817858955</v>
      </c>
      <c r="K3653">
        <v>25.0992329960904</v>
      </c>
      <c r="L3653">
        <v>36.540872056585201</v>
      </c>
      <c r="M3653">
        <v>36.540872056585201</v>
      </c>
      <c r="N3653">
        <v>33.373623421971502</v>
      </c>
      <c r="O3653">
        <v>36.953099352374103</v>
      </c>
      <c r="P3653">
        <v>39.376100516309997</v>
      </c>
    </row>
    <row r="3654" spans="2:16">
      <c r="B3654" t="s">
        <v>52</v>
      </c>
      <c r="C3654" t="s">
        <v>95</v>
      </c>
      <c r="D3654" t="s">
        <v>26</v>
      </c>
      <c r="E3654">
        <v>1.8815364916773401</v>
      </c>
      <c r="F3654">
        <v>1.8809218950063999</v>
      </c>
      <c r="G3654">
        <v>2.9770899245042202</v>
      </c>
      <c r="H3654">
        <v>9.705684057399079</v>
      </c>
      <c r="I3654">
        <v>9.4774844295468554</v>
      </c>
      <c r="J3654">
        <v>14.332700985212311</v>
      </c>
      <c r="K3654">
        <v>35.886057887270191</v>
      </c>
      <c r="L3654">
        <v>54.706311615526396</v>
      </c>
      <c r="M3654">
        <v>65.643884112995011</v>
      </c>
      <c r="N3654">
        <v>77.443216839669518</v>
      </c>
      <c r="O3654">
        <v>86.41291695226333</v>
      </c>
      <c r="P3654">
        <v>92.577233115234634</v>
      </c>
    </row>
    <row r="3655" spans="2:16">
      <c r="B3655" t="s">
        <v>52</v>
      </c>
      <c r="C3655" t="s">
        <v>95</v>
      </c>
      <c r="D3655" t="s">
        <v>27</v>
      </c>
      <c r="E3655">
        <v>6.0305785530821998</v>
      </c>
      <c r="F3655">
        <v>6.0303471318493198</v>
      </c>
      <c r="G3655">
        <v>11.63151338616824</v>
      </c>
      <c r="H3655">
        <v>45.297234933316275</v>
      </c>
      <c r="I3655">
        <v>44.565824308205229</v>
      </c>
      <c r="J3655">
        <v>67.646124232398193</v>
      </c>
      <c r="K3655">
        <v>126.81216743411535</v>
      </c>
      <c r="L3655">
        <v>178.08646225711607</v>
      </c>
      <c r="M3655">
        <v>177.97575430855483</v>
      </c>
      <c r="N3655">
        <v>154.05333581068956</v>
      </c>
      <c r="O3655">
        <v>90.665965612666128</v>
      </c>
      <c r="P3655">
        <v>73.774413626594068</v>
      </c>
    </row>
    <row r="3656" spans="2:16">
      <c r="B3656" t="s">
        <v>52</v>
      </c>
      <c r="C3656" t="s">
        <v>95</v>
      </c>
      <c r="D3656" t="s">
        <v>28</v>
      </c>
      <c r="E3656">
        <v>18.4190608077724</v>
      </c>
      <c r="F3656">
        <v>18.4194364846634</v>
      </c>
      <c r="G3656">
        <v>19.385603279620639</v>
      </c>
      <c r="H3656">
        <v>28.550911570141658</v>
      </c>
      <c r="I3656">
        <v>26.3169805035302</v>
      </c>
      <c r="J3656">
        <v>30.50472320618983</v>
      </c>
      <c r="K3656">
        <v>35.20728370811517</v>
      </c>
      <c r="L3656">
        <v>40.269154045505623</v>
      </c>
      <c r="M3656">
        <v>39.93102124141317</v>
      </c>
      <c r="N3656">
        <v>33.171214668049615</v>
      </c>
      <c r="O3656">
        <v>24.30510571294797</v>
      </c>
      <c r="P3656">
        <v>15.583860154072617</v>
      </c>
    </row>
    <row r="3657" spans="2:16">
      <c r="B3657" t="s">
        <v>52</v>
      </c>
      <c r="C3657" t="s">
        <v>95</v>
      </c>
      <c r="D3657" t="s">
        <v>29</v>
      </c>
      <c r="E3657">
        <v>105.408462570599</v>
      </c>
      <c r="F3657">
        <v>105.409077542359</v>
      </c>
      <c r="G3657">
        <v>104.36282116173791</v>
      </c>
      <c r="H3657">
        <v>118.67589110239039</v>
      </c>
      <c r="I3657">
        <v>105.8915672067415</v>
      </c>
      <c r="J3657">
        <v>98.358394778819985</v>
      </c>
      <c r="K3657">
        <v>134.9697245112057</v>
      </c>
      <c r="L3657">
        <v>165.97103307638011</v>
      </c>
      <c r="M3657">
        <v>164.03596920987556</v>
      </c>
      <c r="N3657">
        <v>156.84975387564398</v>
      </c>
      <c r="O3657">
        <v>138.98137534157544</v>
      </c>
      <c r="P3657">
        <v>143.91723489609487</v>
      </c>
    </row>
    <row r="3658" spans="2:16">
      <c r="B3658" t="s">
        <v>52</v>
      </c>
      <c r="C3658" t="s">
        <v>95</v>
      </c>
      <c r="D3658" t="s">
        <v>30</v>
      </c>
      <c r="E3658">
        <v>137.720006632973</v>
      </c>
      <c r="F3658">
        <v>127.86460192065699</v>
      </c>
      <c r="G3658">
        <v>118.1553896311612</v>
      </c>
      <c r="H3658">
        <v>165.3522656273235</v>
      </c>
      <c r="I3658">
        <v>148.64907948107259</v>
      </c>
      <c r="J3658">
        <v>153.2391511268458</v>
      </c>
      <c r="K3658">
        <v>157.52704710783192</v>
      </c>
      <c r="L3658">
        <v>158.23221092292388</v>
      </c>
      <c r="M3658">
        <v>155.70397929871496</v>
      </c>
      <c r="N3658">
        <v>131.88248988248202</v>
      </c>
      <c r="O3658">
        <v>100.28966197613245</v>
      </c>
      <c r="P3658">
        <v>62.348387941083601</v>
      </c>
    </row>
    <row r="3659" spans="2:16">
      <c r="B3659" t="s">
        <v>52</v>
      </c>
      <c r="C3659" t="s">
        <v>96</v>
      </c>
      <c r="D3659" t="s">
        <v>16</v>
      </c>
      <c r="E3659">
        <v>29.6489726027397</v>
      </c>
      <c r="F3659">
        <v>29.658599719671663</v>
      </c>
      <c r="G3659">
        <v>29.658599719671663</v>
      </c>
      <c r="H3659">
        <v>29.662938701950861</v>
      </c>
      <c r="I3659">
        <v>19.770320717438995</v>
      </c>
      <c r="J3659">
        <v>9.8829908675799008</v>
      </c>
      <c r="L3659">
        <v>6.5623025656388103</v>
      </c>
      <c r="M3659">
        <v>6.5623025656388103</v>
      </c>
      <c r="N3659">
        <v>15.1144422744621</v>
      </c>
      <c r="O3659">
        <v>29.478514464591001</v>
      </c>
      <c r="P3659">
        <v>57.675304677001698</v>
      </c>
    </row>
    <row r="3660" spans="2:16">
      <c r="B3660" t="s">
        <v>52</v>
      </c>
      <c r="C3660" t="s">
        <v>96</v>
      </c>
      <c r="D3660" t="s">
        <v>17</v>
      </c>
      <c r="E3660">
        <v>0.64954337899543402</v>
      </c>
      <c r="F3660">
        <v>0.68669110775291076</v>
      </c>
      <c r="G3660">
        <v>0.68669110775291076</v>
      </c>
      <c r="H3660">
        <v>0.68669110775291076</v>
      </c>
      <c r="I3660">
        <v>0.43302891933028897</v>
      </c>
      <c r="J3660">
        <v>0.81326213835670491</v>
      </c>
      <c r="K3660">
        <v>0.59674767869155998</v>
      </c>
      <c r="M3660">
        <v>0.46271559547806801</v>
      </c>
      <c r="N3660">
        <v>0.49636841536186899</v>
      </c>
      <c r="O3660">
        <v>0.90195527179210699</v>
      </c>
      <c r="P3660">
        <v>0.86830245190830602</v>
      </c>
    </row>
    <row r="3661" spans="2:16">
      <c r="B3661" t="s">
        <v>52</v>
      </c>
      <c r="C3661" t="s">
        <v>96</v>
      </c>
      <c r="D3661" t="s">
        <v>18</v>
      </c>
      <c r="E3661">
        <v>10.5279680365297</v>
      </c>
      <c r="F3661">
        <v>10.5279680365297</v>
      </c>
      <c r="G3661">
        <v>10.5279680365297</v>
      </c>
      <c r="H3661">
        <v>10.5279680365297</v>
      </c>
      <c r="I3661">
        <v>7.01864535768647</v>
      </c>
      <c r="J3661">
        <v>3.5093226788432301</v>
      </c>
    </row>
    <row r="3662" spans="2:16">
      <c r="B3662" t="s">
        <v>52</v>
      </c>
      <c r="C3662" t="s">
        <v>96</v>
      </c>
      <c r="D3662" t="s">
        <v>19</v>
      </c>
      <c r="E3662">
        <v>6.1676655251141597</v>
      </c>
      <c r="F3662">
        <v>6.1676655251141597</v>
      </c>
      <c r="G3662">
        <v>6.1676655251141597</v>
      </c>
      <c r="H3662">
        <v>6.1676655251141597</v>
      </c>
      <c r="I3662">
        <v>4.1117770167427699</v>
      </c>
      <c r="J3662">
        <v>2.0558885083713898</v>
      </c>
    </row>
    <row r="3663" spans="2:16">
      <c r="B3663" t="s">
        <v>52</v>
      </c>
      <c r="C3663" t="s">
        <v>96</v>
      </c>
      <c r="D3663" t="s">
        <v>20</v>
      </c>
      <c r="E3663">
        <v>45.573059360730603</v>
      </c>
      <c r="F3663">
        <v>45.618284197017132</v>
      </c>
      <c r="G3663">
        <v>45.618284197017132</v>
      </c>
      <c r="H3663">
        <v>45.618284197017132</v>
      </c>
      <c r="I3663">
        <v>30.3820395738204</v>
      </c>
      <c r="J3663">
        <v>18.0842585444144</v>
      </c>
      <c r="K3663">
        <v>7.8453253690100899</v>
      </c>
      <c r="L3663">
        <v>4.9520866115058899</v>
      </c>
      <c r="M3663">
        <v>1.4738499477176401</v>
      </c>
      <c r="N3663">
        <v>6.40554795901906</v>
      </c>
      <c r="O3663">
        <v>12.0840864750582</v>
      </c>
      <c r="P3663">
        <v>18.962430740973399</v>
      </c>
    </row>
    <row r="3664" spans="2:16">
      <c r="B3664" t="s">
        <v>52</v>
      </c>
      <c r="C3664" t="s">
        <v>96</v>
      </c>
      <c r="D3664" t="s">
        <v>21</v>
      </c>
      <c r="E3664">
        <v>1.3070776255707801</v>
      </c>
      <c r="F3664">
        <v>1.3070776255707801</v>
      </c>
      <c r="G3664">
        <v>1.3070776255707801</v>
      </c>
      <c r="H3664">
        <v>1.3070776255707801</v>
      </c>
      <c r="I3664">
        <v>0.87138508371385304</v>
      </c>
      <c r="J3664">
        <v>0.43569254185692702</v>
      </c>
    </row>
    <row r="3665" spans="2:16">
      <c r="B3665" t="s">
        <v>52</v>
      </c>
      <c r="C3665" t="s">
        <v>96</v>
      </c>
      <c r="D3665" t="s">
        <v>22</v>
      </c>
      <c r="E3665">
        <v>2.1621004566209998</v>
      </c>
      <c r="F3665">
        <v>2.1621004566209998</v>
      </c>
      <c r="G3665">
        <v>2.1621004566209998</v>
      </c>
      <c r="H3665">
        <v>2.1621004566209998</v>
      </c>
      <c r="I3665">
        <v>1.441400304414</v>
      </c>
      <c r="J3665">
        <v>0.72070015220700001</v>
      </c>
    </row>
    <row r="3666" spans="2:16">
      <c r="B3666" t="s">
        <v>52</v>
      </c>
      <c r="C3666" t="s">
        <v>96</v>
      </c>
      <c r="D3666" t="s">
        <v>23</v>
      </c>
      <c r="E3666">
        <v>10.690068493150701</v>
      </c>
      <c r="F3666">
        <v>10.690068493150701</v>
      </c>
      <c r="G3666">
        <v>10.690068493150701</v>
      </c>
      <c r="H3666">
        <v>10.690068493150701</v>
      </c>
      <c r="I3666">
        <v>7.1267123287671303</v>
      </c>
      <c r="J3666">
        <v>3.5633561643835701</v>
      </c>
    </row>
    <row r="3667" spans="2:16">
      <c r="B3667" t="s">
        <v>52</v>
      </c>
      <c r="C3667" t="s">
        <v>96</v>
      </c>
      <c r="D3667" t="s">
        <v>24</v>
      </c>
      <c r="E3667">
        <v>54.542808219178099</v>
      </c>
      <c r="F3667">
        <v>55.260187554540856</v>
      </c>
      <c r="G3667">
        <v>55.260187554540856</v>
      </c>
      <c r="H3667">
        <v>55.260187554540856</v>
      </c>
      <c r="I3667">
        <v>37.079251481481457</v>
      </c>
      <c r="J3667">
        <v>18.180936073059399</v>
      </c>
    </row>
    <row r="3668" spans="2:16">
      <c r="B3668" t="s">
        <v>52</v>
      </c>
      <c r="C3668" t="s">
        <v>96</v>
      </c>
      <c r="D3668" t="s">
        <v>25</v>
      </c>
      <c r="E3668">
        <v>42.193185809624197</v>
      </c>
      <c r="F3668">
        <v>72</v>
      </c>
      <c r="G3668">
        <v>72</v>
      </c>
      <c r="H3668">
        <v>72</v>
      </c>
      <c r="I3668">
        <v>28.128790539749499</v>
      </c>
      <c r="J3668">
        <v>15.854814120923869</v>
      </c>
      <c r="K3668">
        <v>3.24376943115784</v>
      </c>
      <c r="L3668">
        <v>6.7574043162113302</v>
      </c>
      <c r="M3668">
        <v>7.8018825952337503</v>
      </c>
      <c r="N3668">
        <v>2.4978288591311002</v>
      </c>
      <c r="P3668">
        <v>16.717806193666799</v>
      </c>
    </row>
    <row r="3669" spans="2:16">
      <c r="B3669" t="s">
        <v>52</v>
      </c>
      <c r="C3669" t="s">
        <v>96</v>
      </c>
      <c r="D3669" t="s">
        <v>26</v>
      </c>
      <c r="E3669">
        <v>11.6794140030441</v>
      </c>
      <c r="F3669">
        <v>11.6794140030441</v>
      </c>
      <c r="G3669">
        <v>11.6794140030441</v>
      </c>
      <c r="H3669">
        <v>11.6794140030441</v>
      </c>
      <c r="I3669">
        <v>7.7862760020293997</v>
      </c>
      <c r="J3669">
        <v>3.8931380010146999</v>
      </c>
    </row>
    <row r="3670" spans="2:16">
      <c r="B3670" t="s">
        <v>52</v>
      </c>
      <c r="C3670" t="s">
        <v>96</v>
      </c>
      <c r="D3670" t="s">
        <v>27</v>
      </c>
      <c r="E3670">
        <v>25.965981735159801</v>
      </c>
      <c r="F3670">
        <v>65</v>
      </c>
      <c r="G3670">
        <v>65</v>
      </c>
      <c r="H3670">
        <v>65</v>
      </c>
      <c r="I3670">
        <v>17.310654490106501</v>
      </c>
      <c r="J3670">
        <v>8.6553272450532699</v>
      </c>
      <c r="P3670">
        <v>3.0413980185089899</v>
      </c>
    </row>
    <row r="3671" spans="2:16">
      <c r="B3671" t="s">
        <v>52</v>
      </c>
      <c r="C3671" t="s">
        <v>96</v>
      </c>
      <c r="D3671" t="s">
        <v>28</v>
      </c>
      <c r="E3671">
        <v>9.9372146118721396</v>
      </c>
      <c r="F3671">
        <v>9.9372146118721396</v>
      </c>
      <c r="G3671">
        <v>9.9372146118721396</v>
      </c>
      <c r="H3671">
        <v>9.9372146118721396</v>
      </c>
      <c r="I3671">
        <v>6.6248097412480904</v>
      </c>
      <c r="J3671">
        <v>3.3124048706240501</v>
      </c>
      <c r="O3671">
        <v>0.24930951435257401</v>
      </c>
      <c r="P3671">
        <v>0.27416030195684998</v>
      </c>
    </row>
    <row r="3672" spans="2:16">
      <c r="B3672" t="s">
        <v>52</v>
      </c>
      <c r="C3672" t="s">
        <v>96</v>
      </c>
      <c r="D3672" t="s">
        <v>29</v>
      </c>
      <c r="E3672">
        <v>66.615867579908695</v>
      </c>
      <c r="F3672">
        <v>67.040053766211756</v>
      </c>
      <c r="G3672">
        <v>67.458606190932841</v>
      </c>
      <c r="H3672">
        <v>67.627957997183231</v>
      </c>
      <c r="I3672">
        <v>48.13796201526052</v>
      </c>
      <c r="J3672">
        <v>25.14692851874722</v>
      </c>
      <c r="M3672">
        <v>10.9685643291511</v>
      </c>
      <c r="N3672">
        <v>10.9685643291511</v>
      </c>
    </row>
    <row r="3673" spans="2:16">
      <c r="B3673" t="s">
        <v>52</v>
      </c>
      <c r="C3673" t="s">
        <v>96</v>
      </c>
      <c r="D3673" t="s">
        <v>30</v>
      </c>
      <c r="E3673">
        <v>44.902397260274</v>
      </c>
      <c r="F3673">
        <v>44.902397260274</v>
      </c>
      <c r="G3673">
        <v>65</v>
      </c>
      <c r="H3673">
        <v>65</v>
      </c>
      <c r="I3673">
        <v>39.16408859087754</v>
      </c>
      <c r="J3673">
        <v>14.967465753424699</v>
      </c>
    </row>
    <row r="3674" spans="2:16">
      <c r="B3674" t="s">
        <v>52</v>
      </c>
      <c r="C3674" t="s">
        <v>97</v>
      </c>
      <c r="D3674" t="s">
        <v>16</v>
      </c>
      <c r="E3674">
        <v>0.30422374429223698</v>
      </c>
      <c r="F3674">
        <v>0.30422374429223698</v>
      </c>
      <c r="G3674">
        <v>0.30422374429223698</v>
      </c>
      <c r="H3674">
        <v>0.30382374429223702</v>
      </c>
      <c r="I3674">
        <v>1.4608285993905701</v>
      </c>
      <c r="J3674">
        <v>7.0223523833713042</v>
      </c>
      <c r="K3674">
        <v>33.7556427956699</v>
      </c>
      <c r="L3674">
        <v>162.2579820874324</v>
      </c>
      <c r="M3674">
        <v>186.1794041102724</v>
      </c>
      <c r="N3674">
        <v>210.10082613311241</v>
      </c>
      <c r="O3674">
        <v>210.10042613311253</v>
      </c>
      <c r="P3674">
        <v>234.02184815595254</v>
      </c>
    </row>
    <row r="3675" spans="2:16">
      <c r="B3675" t="s">
        <v>52</v>
      </c>
      <c r="C3675" t="s">
        <v>97</v>
      </c>
      <c r="D3675" t="s">
        <v>17</v>
      </c>
      <c r="E3675">
        <v>6.2785388127853904E-3</v>
      </c>
      <c r="F3675">
        <v>6.2785388127853904E-3</v>
      </c>
      <c r="G3675">
        <v>2.9999999999999978</v>
      </c>
      <c r="H3675">
        <v>2.9996000000000032</v>
      </c>
      <c r="I3675">
        <v>14.418962436378688</v>
      </c>
      <c r="J3675">
        <v>67.673732581018399</v>
      </c>
      <c r="K3675">
        <v>67.6733325810184</v>
      </c>
      <c r="L3675">
        <v>71.029986962708392</v>
      </c>
      <c r="M3675">
        <v>86.855268424624299</v>
      </c>
      <c r="N3675">
        <v>94.754900813562102</v>
      </c>
      <c r="O3675">
        <v>94.754500813562103</v>
      </c>
      <c r="P3675">
        <v>94.754100813562104</v>
      </c>
    </row>
    <row r="3676" spans="2:16">
      <c r="B3676" t="s">
        <v>52</v>
      </c>
      <c r="C3676" t="s">
        <v>97</v>
      </c>
      <c r="D3676" t="s">
        <v>18</v>
      </c>
      <c r="E3676">
        <v>9.7031963470319595E-3</v>
      </c>
      <c r="F3676">
        <v>9.7031963470319612E-3</v>
      </c>
      <c r="G3676">
        <v>9.7031963470319595E-3</v>
      </c>
      <c r="H3676">
        <v>1.1497223909675194</v>
      </c>
      <c r="I3676">
        <v>5.5269182286530665</v>
      </c>
      <c r="J3676">
        <v>26.567347446524074</v>
      </c>
      <c r="K3676">
        <v>58.863948255347694</v>
      </c>
      <c r="L3676">
        <v>88.708677917716997</v>
      </c>
      <c r="M3676">
        <v>88.708277917717098</v>
      </c>
      <c r="N3676">
        <v>187.33975832257531</v>
      </c>
      <c r="O3676">
        <v>198.76368750232018</v>
      </c>
      <c r="P3676">
        <v>206.1926371544472</v>
      </c>
    </row>
    <row r="3677" spans="2:16">
      <c r="B3677" t="s">
        <v>52</v>
      </c>
      <c r="C3677" t="s">
        <v>97</v>
      </c>
      <c r="D3677" t="s">
        <v>19</v>
      </c>
      <c r="F3677">
        <v>0.22</v>
      </c>
      <c r="G3677">
        <v>7</v>
      </c>
      <c r="H3677">
        <v>47.662125806657301</v>
      </c>
      <c r="I3677">
        <v>229.10405941919649</v>
      </c>
      <c r="J3677">
        <v>1101.2642969074179</v>
      </c>
      <c r="K3677">
        <v>1956.5939581748041</v>
      </c>
      <c r="L3677">
        <v>2299.4901671368702</v>
      </c>
      <c r="M3677">
        <v>2299.4897671368662</v>
      </c>
      <c r="N3677">
        <v>2299.4893671368627</v>
      </c>
      <c r="O3677">
        <v>2299.4889671368692</v>
      </c>
      <c r="P3677">
        <v>2299.4885671368652</v>
      </c>
    </row>
    <row r="3678" spans="2:16">
      <c r="B3678" t="s">
        <v>52</v>
      </c>
      <c r="C3678" t="s">
        <v>97</v>
      </c>
      <c r="D3678" t="s">
        <v>20</v>
      </c>
      <c r="G3678">
        <v>5.6260603980782399E-2</v>
      </c>
      <c r="H3678">
        <v>5.6260603980782399E-2</v>
      </c>
      <c r="I3678">
        <v>0.27083506841088251</v>
      </c>
      <c r="J3678">
        <v>1.3022576956404901</v>
      </c>
      <c r="K3678">
        <v>6.2601292615171804</v>
      </c>
      <c r="L3678">
        <v>30.091767054602801</v>
      </c>
      <c r="M3678">
        <v>162.262052088925</v>
      </c>
      <c r="N3678">
        <v>173.39605536563801</v>
      </c>
      <c r="O3678">
        <v>175.884973916012</v>
      </c>
      <c r="P3678">
        <v>179.65989041354999</v>
      </c>
    </row>
    <row r="3679" spans="2:16">
      <c r="B3679" t="s">
        <v>52</v>
      </c>
      <c r="C3679" t="s">
        <v>97</v>
      </c>
      <c r="D3679" t="s">
        <v>21</v>
      </c>
      <c r="G3679">
        <v>2</v>
      </c>
      <c r="H3679">
        <v>3.3059871834922498</v>
      </c>
      <c r="I3679">
        <v>15.891713048090001</v>
      </c>
      <c r="J3679">
        <v>76.3891374332906</v>
      </c>
      <c r="K3679">
        <v>95.063431282395698</v>
      </c>
      <c r="L3679">
        <v>115.4346931210095</v>
      </c>
      <c r="M3679">
        <v>115.4342931210096</v>
      </c>
      <c r="N3679">
        <v>115.4338931210095</v>
      </c>
      <c r="O3679">
        <v>115.4334931210096</v>
      </c>
      <c r="P3679">
        <v>115.43309312100949</v>
      </c>
    </row>
    <row r="3680" spans="2:16">
      <c r="B3680" t="s">
        <v>52</v>
      </c>
      <c r="C3680" t="s">
        <v>97</v>
      </c>
      <c r="D3680" t="s">
        <v>22</v>
      </c>
      <c r="I3680">
        <v>4.0000000000000002E-4</v>
      </c>
      <c r="J3680">
        <v>2.3227313556979101E-3</v>
      </c>
      <c r="K3680">
        <v>1.15649710211578E-2</v>
      </c>
      <c r="L3680">
        <v>5.5990831025294403E-2</v>
      </c>
      <c r="M3680">
        <v>5.61679887306145</v>
      </c>
      <c r="N3680">
        <v>70.210987038210604</v>
      </c>
      <c r="O3680">
        <v>78.468438127201495</v>
      </c>
      <c r="P3680">
        <v>78.468038127201496</v>
      </c>
    </row>
    <row r="3681" spans="2:16">
      <c r="B3681" t="s">
        <v>52</v>
      </c>
      <c r="C3681" t="s">
        <v>97</v>
      </c>
      <c r="D3681" t="s">
        <v>23</v>
      </c>
      <c r="F3681">
        <v>0.14000000000000001</v>
      </c>
      <c r="G3681">
        <v>0.32831530542210002</v>
      </c>
      <c r="H3681">
        <v>4.9995849999999997</v>
      </c>
      <c r="I3681">
        <v>24.032547112442359</v>
      </c>
      <c r="J3681">
        <v>115.5207297259508</v>
      </c>
      <c r="K3681">
        <v>555.28872319297398</v>
      </c>
      <c r="L3681">
        <v>673.56166758085101</v>
      </c>
      <c r="M3681">
        <v>673.56126758085099</v>
      </c>
      <c r="N3681">
        <v>673.56086758085098</v>
      </c>
      <c r="O3681">
        <v>673.56046758085108</v>
      </c>
      <c r="P3681">
        <v>673.56006758085095</v>
      </c>
    </row>
    <row r="3682" spans="2:16">
      <c r="B3682" t="s">
        <v>52</v>
      </c>
      <c r="C3682" t="s">
        <v>97</v>
      </c>
      <c r="D3682" t="s">
        <v>24</v>
      </c>
      <c r="F3682">
        <v>2.15</v>
      </c>
      <c r="G3682">
        <v>7</v>
      </c>
      <c r="H3682">
        <v>7</v>
      </c>
      <c r="I3682">
        <v>33.648198724713509</v>
      </c>
      <c r="J3682">
        <v>161.74151687690329</v>
      </c>
      <c r="K3682">
        <v>168.1724598092479</v>
      </c>
      <c r="L3682">
        <v>169.26996858557641</v>
      </c>
      <c r="M3682">
        <v>169.26956858557571</v>
      </c>
      <c r="N3682">
        <v>169.2691685855763</v>
      </c>
      <c r="O3682">
        <v>169.26876858557628</v>
      </c>
      <c r="P3682">
        <v>169.26836858557667</v>
      </c>
    </row>
    <row r="3683" spans="2:16">
      <c r="B3683" t="s">
        <v>52</v>
      </c>
      <c r="C3683" t="s">
        <v>97</v>
      </c>
      <c r="D3683" t="s">
        <v>25</v>
      </c>
      <c r="E3683">
        <v>5.7077625570776296E-4</v>
      </c>
      <c r="F3683">
        <v>5.7077625570776263E-4</v>
      </c>
      <c r="G3683">
        <v>0.11252120796156452</v>
      </c>
      <c r="H3683">
        <v>0.11244162473558139</v>
      </c>
      <c r="I3683">
        <v>0.54088759391180319</v>
      </c>
      <c r="J3683">
        <v>2.6003538418055627</v>
      </c>
      <c r="K3683">
        <v>12.4998546688727</v>
      </c>
      <c r="L3683">
        <v>60.085056283771301</v>
      </c>
      <c r="M3683">
        <v>156.54623621458501</v>
      </c>
      <c r="N3683">
        <v>156.54583621458499</v>
      </c>
      <c r="O3683">
        <v>156.54543621458501</v>
      </c>
      <c r="P3683">
        <v>156.545036214585</v>
      </c>
    </row>
    <row r="3684" spans="2:16">
      <c r="B3684" t="s">
        <v>52</v>
      </c>
      <c r="C3684" t="s">
        <v>97</v>
      </c>
      <c r="D3684" t="s">
        <v>26</v>
      </c>
      <c r="G3684">
        <v>5.6260603980782399E-2</v>
      </c>
      <c r="H3684">
        <v>5.6260603980782399E-2</v>
      </c>
      <c r="I3684">
        <v>0.27083506841088251</v>
      </c>
      <c r="J3684">
        <v>0.27043506841088299</v>
      </c>
      <c r="K3684">
        <v>0.27003506841088298</v>
      </c>
      <c r="L3684">
        <v>0.26963506841088303</v>
      </c>
      <c r="M3684">
        <v>0.26923506841088302</v>
      </c>
      <c r="N3684">
        <v>0.268835068410883</v>
      </c>
      <c r="O3684">
        <v>0.26843506841088299</v>
      </c>
      <c r="P3684">
        <v>0.26803506841088298</v>
      </c>
    </row>
    <row r="3685" spans="2:16">
      <c r="B3685" t="s">
        <v>52</v>
      </c>
      <c r="C3685" t="s">
        <v>97</v>
      </c>
      <c r="D3685" t="s">
        <v>27</v>
      </c>
      <c r="I3685">
        <v>4.0000000000000002E-4</v>
      </c>
      <c r="J3685">
        <v>2.3227313556979101E-3</v>
      </c>
      <c r="K3685">
        <v>1.15649710211578E-2</v>
      </c>
      <c r="L3685">
        <v>5.5990831025294403E-2</v>
      </c>
      <c r="M3685">
        <v>156.54623621458501</v>
      </c>
      <c r="N3685">
        <v>490.48429283769497</v>
      </c>
      <c r="O3685">
        <v>514.405714860535</v>
      </c>
      <c r="P3685">
        <v>538.32713688337503</v>
      </c>
    </row>
    <row r="3686" spans="2:16">
      <c r="B3686" t="s">
        <v>52</v>
      </c>
      <c r="C3686" t="s">
        <v>97</v>
      </c>
      <c r="D3686" t="s">
        <v>28</v>
      </c>
      <c r="E3686">
        <v>5.7077625570776296E-4</v>
      </c>
      <c r="F3686">
        <v>0.44999999999999996</v>
      </c>
      <c r="G3686">
        <v>0.69362388469457847</v>
      </c>
      <c r="H3686">
        <v>0.69354430146859536</v>
      </c>
      <c r="I3686">
        <v>3.3341484374981865</v>
      </c>
      <c r="J3686">
        <v>16.027079363322382</v>
      </c>
      <c r="K3686">
        <v>77.039820080297417</v>
      </c>
      <c r="L3686">
        <v>152.43052516881593</v>
      </c>
      <c r="M3686">
        <v>152.43012516881581</v>
      </c>
      <c r="N3686">
        <v>152.42972516881571</v>
      </c>
      <c r="O3686">
        <v>152.4293251688166</v>
      </c>
      <c r="P3686">
        <v>152.42892516881648</v>
      </c>
    </row>
    <row r="3687" spans="2:16">
      <c r="B3687" t="s">
        <v>52</v>
      </c>
      <c r="C3687" t="s">
        <v>97</v>
      </c>
      <c r="D3687" t="s">
        <v>29</v>
      </c>
      <c r="E3687">
        <v>0.24931506849315099</v>
      </c>
      <c r="F3687">
        <v>1.1499999999999999</v>
      </c>
      <c r="G3687">
        <v>7.9999999999999973</v>
      </c>
      <c r="H3687">
        <v>9.999569999999995</v>
      </c>
      <c r="I3687">
        <v>48.066616956240416</v>
      </c>
      <c r="J3687">
        <v>231.04837896021115</v>
      </c>
      <c r="K3687">
        <v>1110.610307274932</v>
      </c>
      <c r="L3687">
        <v>1190.607993016429</v>
      </c>
      <c r="M3687">
        <v>1190.6075930164279</v>
      </c>
      <c r="N3687">
        <v>1190.607193016428</v>
      </c>
      <c r="O3687">
        <v>1190.6067930164281</v>
      </c>
      <c r="P3687">
        <v>1190.606393016428</v>
      </c>
    </row>
    <row r="3688" spans="2:16">
      <c r="B3688" t="s">
        <v>52</v>
      </c>
      <c r="C3688" t="s">
        <v>97</v>
      </c>
      <c r="D3688" t="s">
        <v>30</v>
      </c>
      <c r="E3688">
        <v>0.75811872146118697</v>
      </c>
      <c r="F3688">
        <v>9.5</v>
      </c>
      <c r="G3688">
        <v>68</v>
      </c>
      <c r="H3688">
        <v>67.999599999999973</v>
      </c>
      <c r="I3688">
        <v>326.86280773728987</v>
      </c>
      <c r="J3688">
        <v>490.02421606080139</v>
      </c>
      <c r="K3688">
        <v>719.51791458345497</v>
      </c>
      <c r="L3688">
        <v>899.68414710922104</v>
      </c>
      <c r="M3688">
        <v>899.68374710922103</v>
      </c>
      <c r="N3688">
        <v>899.68334710922102</v>
      </c>
      <c r="O3688">
        <v>899.68294710922203</v>
      </c>
      <c r="P3688">
        <v>899.68254710922201</v>
      </c>
    </row>
    <row r="3689" spans="2:16">
      <c r="B3689" t="s">
        <v>52</v>
      </c>
      <c r="C3689" t="s">
        <v>98</v>
      </c>
      <c r="D3689" t="s">
        <v>17</v>
      </c>
      <c r="H3689">
        <v>1.599994E-3</v>
      </c>
      <c r="I3689">
        <v>1.599994E-3</v>
      </c>
      <c r="J3689">
        <v>1.199994E-3</v>
      </c>
      <c r="K3689">
        <v>7.9999400000000005E-4</v>
      </c>
      <c r="L3689">
        <v>6.6692693552445595E-4</v>
      </c>
      <c r="M3689">
        <v>2.78715223802043E-4</v>
      </c>
    </row>
    <row r="3690" spans="2:16">
      <c r="B3690" t="s">
        <v>52</v>
      </c>
      <c r="C3690" t="s">
        <v>98</v>
      </c>
      <c r="D3690" t="s">
        <v>19</v>
      </c>
      <c r="H3690">
        <v>4.9599850000000001E-2</v>
      </c>
      <c r="I3690">
        <v>4.9599850000000001E-2</v>
      </c>
      <c r="J3690">
        <v>4.9199850000000003E-2</v>
      </c>
      <c r="K3690">
        <v>4.8799849999999999E-2</v>
      </c>
      <c r="L3690">
        <v>4.8399850000000001E-2</v>
      </c>
      <c r="M3690">
        <v>4.7999849999999997E-2</v>
      </c>
      <c r="N3690">
        <v>4.7599849999999999E-2</v>
      </c>
      <c r="O3690">
        <v>4.7199850000000002E-2</v>
      </c>
      <c r="P3690">
        <v>4.6799849999999997E-2</v>
      </c>
    </row>
    <row r="3691" spans="2:16">
      <c r="B3691" t="s">
        <v>52</v>
      </c>
      <c r="C3691" t="s">
        <v>98</v>
      </c>
      <c r="D3691" t="s">
        <v>21</v>
      </c>
      <c r="E3691">
        <v>11.1111111111111</v>
      </c>
      <c r="F3691">
        <v>11.1111111111111</v>
      </c>
      <c r="G3691">
        <v>11.1111111111111</v>
      </c>
      <c r="H3691">
        <v>11.110711111111099</v>
      </c>
      <c r="I3691">
        <v>11.109911109911099</v>
      </c>
      <c r="J3691">
        <v>11.1095111099111</v>
      </c>
      <c r="K3691">
        <v>11.109111109911099</v>
      </c>
      <c r="L3691">
        <v>11.1087111099111</v>
      </c>
      <c r="M3691">
        <v>11.108311109911099</v>
      </c>
      <c r="N3691">
        <v>11.1079111099111</v>
      </c>
      <c r="O3691">
        <v>11.107511109911099</v>
      </c>
      <c r="P3691">
        <v>11.1071111099111</v>
      </c>
    </row>
    <row r="3692" spans="2:16">
      <c r="B3692" t="s">
        <v>52</v>
      </c>
      <c r="C3692" t="s">
        <v>98</v>
      </c>
      <c r="D3692" t="s">
        <v>23</v>
      </c>
      <c r="I3692">
        <v>4.0000000000000002E-4</v>
      </c>
      <c r="J3692">
        <v>2.3227313556979101E-3</v>
      </c>
      <c r="K3692">
        <v>1.15649710211578E-2</v>
      </c>
      <c r="L3692">
        <v>1.11649710211578E-2</v>
      </c>
      <c r="M3692">
        <v>1.0764971021157799E-2</v>
      </c>
      <c r="N3692">
        <v>1.03649710211578E-2</v>
      </c>
      <c r="O3692">
        <v>9.9649710211577609E-3</v>
      </c>
      <c r="P3692">
        <v>9.5649710211577598E-3</v>
      </c>
    </row>
    <row r="3693" spans="2:16">
      <c r="B3693" t="s">
        <v>52</v>
      </c>
      <c r="C3693" t="s">
        <v>98</v>
      </c>
      <c r="D3693" t="s">
        <v>25</v>
      </c>
      <c r="I3693">
        <v>4.0000000000000002E-4</v>
      </c>
      <c r="J3693">
        <v>2.3227313556979101E-3</v>
      </c>
      <c r="K3693">
        <v>1.15649710211578E-2</v>
      </c>
      <c r="L3693">
        <v>5.5990831025294403E-2</v>
      </c>
      <c r="M3693">
        <v>5.5590831025294399E-2</v>
      </c>
      <c r="N3693">
        <v>5.5190831025294401E-2</v>
      </c>
      <c r="O3693">
        <v>5.4790831025294397E-2</v>
      </c>
      <c r="P3693">
        <v>5.4390831025294399E-2</v>
      </c>
    </row>
    <row r="3694" spans="2:16">
      <c r="B3694" t="s">
        <v>52</v>
      </c>
      <c r="C3694" t="s">
        <v>98</v>
      </c>
      <c r="D3694" t="s">
        <v>29</v>
      </c>
      <c r="E3694">
        <v>0.1</v>
      </c>
      <c r="F3694">
        <v>9.9999999999999978E-2</v>
      </c>
      <c r="G3694">
        <v>0.1</v>
      </c>
      <c r="H3694">
        <v>9.9599999999999994E-2</v>
      </c>
      <c r="I3694">
        <v>9.8799998800000011E-2</v>
      </c>
      <c r="J3694">
        <v>9.8399998799999999E-2</v>
      </c>
      <c r="K3694">
        <v>9.7999998800000002E-2</v>
      </c>
      <c r="L3694">
        <v>9.7599998800000004E-2</v>
      </c>
      <c r="M3694">
        <v>9.7199998800000006E-2</v>
      </c>
      <c r="N3694">
        <v>9.6799998799999995E-2</v>
      </c>
      <c r="O3694">
        <v>9.6399998799999997E-2</v>
      </c>
      <c r="P3694">
        <v>9.59999988E-2</v>
      </c>
    </row>
    <row r="3695" spans="2:16">
      <c r="B3695" t="s">
        <v>52</v>
      </c>
      <c r="C3695" t="s">
        <v>98</v>
      </c>
      <c r="D3695" t="s">
        <v>30</v>
      </c>
      <c r="E3695">
        <v>1.2999999999999999E-2</v>
      </c>
      <c r="F3695">
        <v>1.2999999999999968E-2</v>
      </c>
      <c r="G3695">
        <v>1.038400000000002</v>
      </c>
      <c r="H3695">
        <v>1.7995946000000003</v>
      </c>
      <c r="I3695">
        <v>1.7987945987999969</v>
      </c>
      <c r="J3695">
        <v>1.7983945988000034</v>
      </c>
      <c r="K3695">
        <v>1.7979945987999999</v>
      </c>
      <c r="L3695">
        <v>1.7975945987999999</v>
      </c>
      <c r="M3695">
        <v>1.7971945988</v>
      </c>
      <c r="N3695">
        <v>1.7967945988</v>
      </c>
      <c r="O3695">
        <v>1.7963945988000001</v>
      </c>
      <c r="P3695">
        <v>1.7959945987999999</v>
      </c>
    </row>
    <row r="3696" spans="2:16">
      <c r="B3696" t="s">
        <v>52</v>
      </c>
      <c r="C3696" t="s">
        <v>103</v>
      </c>
      <c r="D3696" t="s">
        <v>18</v>
      </c>
      <c r="E3696">
        <v>1.76940639269406E-2</v>
      </c>
      <c r="F3696">
        <v>1.70772939255713E-2</v>
      </c>
      <c r="G3696">
        <v>1.55353689221481E-2</v>
      </c>
      <c r="H3696">
        <v>1.3068288916671E-2</v>
      </c>
      <c r="I3696">
        <v>8.7121926111140002E-3</v>
      </c>
      <c r="J3696">
        <v>4.3560963055570001E-3</v>
      </c>
    </row>
    <row r="3697" spans="2:16">
      <c r="B3697" t="s">
        <v>52</v>
      </c>
      <c r="C3697" t="s">
        <v>103</v>
      </c>
      <c r="D3697" t="s">
        <v>30</v>
      </c>
      <c r="E3697">
        <v>0.30479452054794498</v>
      </c>
      <c r="F3697">
        <v>0.29417015987919698</v>
      </c>
      <c r="G3697">
        <v>0.26760925820732601</v>
      </c>
      <c r="H3697">
        <v>0.225111815532332</v>
      </c>
      <c r="I3697">
        <v>0.15007454368822101</v>
      </c>
      <c r="J3697">
        <v>7.5037271844110701E-2</v>
      </c>
    </row>
    <row r="3698" spans="2:16">
      <c r="B3698" t="s">
        <v>52</v>
      </c>
      <c r="C3698" t="s">
        <v>99</v>
      </c>
      <c r="D3698" t="s">
        <v>16</v>
      </c>
      <c r="E3698">
        <v>0.47488584474885798</v>
      </c>
      <c r="F3698">
        <v>1.0413832775112291</v>
      </c>
      <c r="G3698">
        <v>0.99999999999999911</v>
      </c>
      <c r="H3698">
        <v>0.93378675598203209</v>
      </c>
      <c r="I3698">
        <v>4.4889526881552264</v>
      </c>
      <c r="J3698">
        <v>21.578025219401223</v>
      </c>
      <c r="K3698">
        <v>103.722264208458</v>
      </c>
      <c r="L3698">
        <v>321.85361539758497</v>
      </c>
      <c r="M3698">
        <v>436.477158869645</v>
      </c>
      <c r="N3698">
        <v>575.11227173951102</v>
      </c>
      <c r="O3698">
        <v>759.88131523480001</v>
      </c>
      <c r="P3698">
        <v>997.30477290555598</v>
      </c>
    </row>
    <row r="3699" spans="2:16">
      <c r="B3699" t="s">
        <v>52</v>
      </c>
      <c r="C3699" t="s">
        <v>99</v>
      </c>
      <c r="D3699" t="s">
        <v>17</v>
      </c>
      <c r="E3699">
        <v>0.85445205479452002</v>
      </c>
      <c r="F3699">
        <v>3.074460055810472</v>
      </c>
      <c r="G3699">
        <v>3.0000000000000018</v>
      </c>
      <c r="H3699">
        <v>2.8808639107032499</v>
      </c>
      <c r="I3699">
        <v>13.848218431519097</v>
      </c>
      <c r="J3699">
        <v>47.517231185387679</v>
      </c>
      <c r="K3699">
        <v>41.313270408209689</v>
      </c>
      <c r="L3699">
        <v>27.187849885220199</v>
      </c>
      <c r="M3699">
        <v>80.223931907663399</v>
      </c>
      <c r="N3699">
        <v>91.940757236914905</v>
      </c>
      <c r="O3699">
        <v>105.412724867395</v>
      </c>
      <c r="P3699">
        <v>117.810629830488</v>
      </c>
    </row>
    <row r="3700" spans="2:16">
      <c r="B3700" t="s">
        <v>52</v>
      </c>
      <c r="C3700" t="s">
        <v>99</v>
      </c>
      <c r="D3700" t="s">
        <v>18</v>
      </c>
      <c r="E3700">
        <v>0.83961187214611899</v>
      </c>
      <c r="F3700">
        <v>4.6522474517522907</v>
      </c>
      <c r="G3700">
        <v>5.9999999999999964</v>
      </c>
      <c r="H3700">
        <v>5.8829330745788058</v>
      </c>
      <c r="I3700">
        <v>28.278649714912522</v>
      </c>
      <c r="J3700">
        <v>115.44263181155046</v>
      </c>
      <c r="K3700">
        <v>105.83579583529099</v>
      </c>
      <c r="L3700">
        <v>272.87783763676299</v>
      </c>
      <c r="M3700">
        <v>241.938784087345</v>
      </c>
      <c r="N3700">
        <v>286.26415975556699</v>
      </c>
      <c r="O3700">
        <v>349.33259015470799</v>
      </c>
      <c r="P3700">
        <v>367.76937556963702</v>
      </c>
    </row>
    <row r="3701" spans="2:16">
      <c r="B3701" t="s">
        <v>52</v>
      </c>
      <c r="C3701" t="s">
        <v>99</v>
      </c>
      <c r="D3701" t="s">
        <v>19</v>
      </c>
      <c r="F3701">
        <v>44.223670504200001</v>
      </c>
      <c r="G3701">
        <v>44.223670504200001</v>
      </c>
      <c r="H3701">
        <v>155.41696201308301</v>
      </c>
      <c r="I3701">
        <v>747.06306517466703</v>
      </c>
      <c r="J3701">
        <v>1156.74492678152</v>
      </c>
      <c r="K3701">
        <v>1203.21136776752</v>
      </c>
      <c r="L3701">
        <v>1414.07607726115</v>
      </c>
      <c r="M3701">
        <v>1788.5411979521</v>
      </c>
      <c r="N3701">
        <v>1989.7361481394601</v>
      </c>
      <c r="O3701">
        <v>2199.1266773514299</v>
      </c>
      <c r="P3701">
        <v>2369.6307711703598</v>
      </c>
    </row>
    <row r="3702" spans="2:16">
      <c r="B3702" t="s">
        <v>52</v>
      </c>
      <c r="C3702" t="s">
        <v>99</v>
      </c>
      <c r="D3702" t="s">
        <v>20</v>
      </c>
      <c r="E3702">
        <v>0.212899543378995</v>
      </c>
      <c r="F3702">
        <v>4.0185528395573185</v>
      </c>
      <c r="G3702">
        <v>4</v>
      </c>
      <c r="H3702">
        <v>15.256048921228441</v>
      </c>
      <c r="I3702">
        <v>73.333609062268295</v>
      </c>
      <c r="J3702">
        <v>200.00401847188735</v>
      </c>
      <c r="K3702">
        <v>243.90256623260299</v>
      </c>
      <c r="L3702">
        <v>319.242161579656</v>
      </c>
      <c r="M3702">
        <v>351.97325268171602</v>
      </c>
      <c r="N3702">
        <v>410.61177454184798</v>
      </c>
      <c r="O3702">
        <v>458.550335923565</v>
      </c>
      <c r="P3702">
        <v>520.98320184949205</v>
      </c>
    </row>
    <row r="3703" spans="2:16">
      <c r="B3703" t="s">
        <v>52</v>
      </c>
      <c r="C3703" t="s">
        <v>99</v>
      </c>
      <c r="D3703" t="s">
        <v>21</v>
      </c>
      <c r="E3703">
        <v>9.4748858447488593E-2</v>
      </c>
      <c r="F3703">
        <v>0.39744615456918853</v>
      </c>
      <c r="G3703">
        <v>3.0747800054974381</v>
      </c>
      <c r="H3703">
        <v>3.0615691899842377</v>
      </c>
      <c r="I3703">
        <v>12.277321384702757</v>
      </c>
      <c r="J3703">
        <v>59.015376975871078</v>
      </c>
      <c r="K3703">
        <v>51.913585233724</v>
      </c>
      <c r="L3703">
        <v>22.495586515177301</v>
      </c>
    </row>
    <row r="3704" spans="2:16">
      <c r="B3704" t="s">
        <v>52</v>
      </c>
      <c r="C3704" t="s">
        <v>99</v>
      </c>
      <c r="D3704" t="s">
        <v>22</v>
      </c>
      <c r="E3704">
        <v>8.3904109589041098E-2</v>
      </c>
      <c r="F3704">
        <v>8.0979426034160903E-2</v>
      </c>
      <c r="G3704">
        <v>7.3667717146960507E-2</v>
      </c>
      <c r="H3704">
        <v>6.19689829274397E-2</v>
      </c>
      <c r="I3704">
        <v>0.29827426638824284</v>
      </c>
      <c r="J3704">
        <v>1.4341532114561699</v>
      </c>
      <c r="K3704">
        <v>6.8941283713540704</v>
      </c>
      <c r="L3704">
        <v>33.139291974522699</v>
      </c>
      <c r="M3704">
        <v>665.07766156145703</v>
      </c>
      <c r="N3704">
        <v>650.07042622582696</v>
      </c>
      <c r="O3704">
        <v>737.68333963107204</v>
      </c>
      <c r="P3704">
        <v>806.62738036200597</v>
      </c>
    </row>
    <row r="3705" spans="2:16">
      <c r="B3705" t="s">
        <v>52</v>
      </c>
      <c r="C3705" t="s">
        <v>99</v>
      </c>
      <c r="D3705" t="s">
        <v>23</v>
      </c>
      <c r="E3705">
        <v>3.4041095890410999</v>
      </c>
      <c r="F3705">
        <v>18.29664647485215</v>
      </c>
      <c r="G3705">
        <v>18.000000000000011</v>
      </c>
      <c r="H3705">
        <v>17.5253656402366</v>
      </c>
      <c r="I3705">
        <v>84.2418250913843</v>
      </c>
      <c r="J3705">
        <v>267.66415103162592</v>
      </c>
      <c r="K3705">
        <v>345.83901852899203</v>
      </c>
      <c r="L3705">
        <v>480.54865909622703</v>
      </c>
      <c r="M3705">
        <v>645.56083365117104</v>
      </c>
      <c r="N3705">
        <v>862.44889455035798</v>
      </c>
      <c r="O3705">
        <v>1063.08258956894</v>
      </c>
      <c r="P3705">
        <v>1242.67031359063</v>
      </c>
    </row>
    <row r="3706" spans="2:16">
      <c r="B3706" t="s">
        <v>52</v>
      </c>
      <c r="C3706" t="s">
        <v>99</v>
      </c>
      <c r="D3706" t="s">
        <v>24</v>
      </c>
      <c r="E3706">
        <v>3.4246575342465799E-3</v>
      </c>
      <c r="F3706">
        <v>1.533305282695272</v>
      </c>
      <c r="G3706">
        <v>3.0000000000000049</v>
      </c>
      <c r="H3706">
        <v>2.9995225006441064</v>
      </c>
      <c r="I3706">
        <v>14.418589910274557</v>
      </c>
      <c r="J3706">
        <v>69.308087313586185</v>
      </c>
      <c r="K3706">
        <v>198.15359504544699</v>
      </c>
      <c r="L3706">
        <v>246.71409576533199</v>
      </c>
      <c r="M3706">
        <v>199.17231873980899</v>
      </c>
      <c r="N3706">
        <v>203.11146032235499</v>
      </c>
      <c r="O3706">
        <v>200.839386874349</v>
      </c>
      <c r="P3706">
        <v>200.69274603002</v>
      </c>
    </row>
    <row r="3707" spans="2:16">
      <c r="B3707" t="s">
        <v>52</v>
      </c>
      <c r="C3707" t="s">
        <v>99</v>
      </c>
      <c r="D3707" t="s">
        <v>25</v>
      </c>
      <c r="E3707">
        <v>3.1963470319634701E-2</v>
      </c>
      <c r="F3707">
        <v>3.0849305155870799E-2</v>
      </c>
      <c r="G3707">
        <v>2.8063892246461102E-2</v>
      </c>
      <c r="H3707">
        <v>2.6108318336850957</v>
      </c>
      <c r="I3707">
        <v>12.55022057770147</v>
      </c>
      <c r="J3707">
        <v>60.327156564179738</v>
      </c>
      <c r="K3707">
        <v>169.80027157847601</v>
      </c>
      <c r="L3707">
        <v>202.267200257594</v>
      </c>
      <c r="M3707">
        <v>287.408225003523</v>
      </c>
      <c r="N3707">
        <v>382.04985407036099</v>
      </c>
      <c r="O3707">
        <v>450.56523223801702</v>
      </c>
      <c r="P3707">
        <v>504.36161803725599</v>
      </c>
    </row>
    <row r="3708" spans="2:16">
      <c r="B3708" t="s">
        <v>52</v>
      </c>
      <c r="C3708" t="s">
        <v>99</v>
      </c>
      <c r="D3708" t="s">
        <v>26</v>
      </c>
      <c r="E3708">
        <v>2.85388127853881E-3</v>
      </c>
      <c r="F3708">
        <v>9.251440224605989E-2</v>
      </c>
      <c r="G3708">
        <v>0.14706508226486262</v>
      </c>
      <c r="H3708">
        <v>0.36132648907837395</v>
      </c>
      <c r="I3708">
        <v>1.7372344254880714</v>
      </c>
      <c r="J3708">
        <v>8.3509877552094256</v>
      </c>
      <c r="K3708">
        <v>38.9321516979427</v>
      </c>
      <c r="L3708">
        <v>66.6915289253933</v>
      </c>
      <c r="M3708">
        <v>49.627121613899803</v>
      </c>
      <c r="N3708">
        <v>51.0835341803391</v>
      </c>
      <c r="O3708">
        <v>59.111020648868298</v>
      </c>
      <c r="P3708">
        <v>68.870510134815206</v>
      </c>
    </row>
    <row r="3709" spans="2:16">
      <c r="B3709" t="s">
        <v>52</v>
      </c>
      <c r="C3709" t="s">
        <v>99</v>
      </c>
      <c r="D3709" t="s">
        <v>27</v>
      </c>
      <c r="E3709">
        <v>1.14155251141553E-3</v>
      </c>
      <c r="F3709">
        <v>1.10176089842396E-3</v>
      </c>
      <c r="G3709">
        <v>1.0022818659450399E-3</v>
      </c>
      <c r="H3709">
        <v>4.7199342169734084</v>
      </c>
      <c r="I3709">
        <v>22.688313789515654</v>
      </c>
      <c r="J3709">
        <v>109.05923082753733</v>
      </c>
      <c r="K3709">
        <v>508.74874029340498</v>
      </c>
      <c r="L3709">
        <v>707.53588021665803</v>
      </c>
      <c r="M3709">
        <v>924.69680593342002</v>
      </c>
      <c r="N3709">
        <v>1153.65761600728</v>
      </c>
      <c r="O3709">
        <v>1395.0168344235201</v>
      </c>
      <c r="P3709">
        <v>1711.97228480219</v>
      </c>
    </row>
    <row r="3710" spans="2:16">
      <c r="B3710" t="s">
        <v>52</v>
      </c>
      <c r="C3710" t="s">
        <v>99</v>
      </c>
      <c r="D3710" t="s">
        <v>28</v>
      </c>
      <c r="E3710">
        <v>7.1347031963470295E-2</v>
      </c>
      <c r="F3710">
        <v>0.27286005615149728</v>
      </c>
      <c r="G3710">
        <v>0.45032458382156498</v>
      </c>
      <c r="H3710">
        <v>0.44037668057367318</v>
      </c>
      <c r="I3710">
        <v>2.1172151301429123</v>
      </c>
      <c r="J3710">
        <v>10.177489793709592</v>
      </c>
      <c r="K3710">
        <v>48.9218468716521</v>
      </c>
      <c r="L3710">
        <v>204.621620291894</v>
      </c>
      <c r="M3710">
        <v>183.20487567394699</v>
      </c>
      <c r="N3710">
        <v>90.126465950641403</v>
      </c>
    </row>
    <row r="3711" spans="2:16">
      <c r="B3711" t="s">
        <v>52</v>
      </c>
      <c r="C3711" t="s">
        <v>99</v>
      </c>
      <c r="D3711" t="s">
        <v>29</v>
      </c>
      <c r="E3711">
        <v>10.206050228310501</v>
      </c>
      <c r="F3711">
        <v>45.615010981048194</v>
      </c>
      <c r="G3711">
        <v>60.000000000000028</v>
      </c>
      <c r="H3711">
        <v>58.576972336195603</v>
      </c>
      <c r="I3711">
        <v>281.56985358163081</v>
      </c>
      <c r="J3711">
        <v>527.62503965725034</v>
      </c>
      <c r="K3711">
        <v>666.70312242550494</v>
      </c>
      <c r="L3711">
        <v>1140.2373729375499</v>
      </c>
      <c r="M3711">
        <v>1032.69207989336</v>
      </c>
      <c r="N3711">
        <v>1200.8903544236</v>
      </c>
      <c r="O3711">
        <v>1363.6088306648901</v>
      </c>
      <c r="P3711">
        <v>1550.6732099660501</v>
      </c>
    </row>
    <row r="3712" spans="2:16">
      <c r="B3712" t="s">
        <v>52</v>
      </c>
      <c r="C3712" t="s">
        <v>99</v>
      </c>
      <c r="D3712" t="s">
        <v>30</v>
      </c>
      <c r="E3712">
        <v>38.453767123287697</v>
      </c>
      <c r="F3712">
        <v>94.437366743860295</v>
      </c>
      <c r="G3712">
        <v>100</v>
      </c>
      <c r="H3712">
        <v>94.638398482290199</v>
      </c>
      <c r="I3712">
        <v>360.31689437154728</v>
      </c>
      <c r="J3712">
        <v>600.32920514801765</v>
      </c>
      <c r="K3712">
        <v>760.463165758478</v>
      </c>
      <c r="L3712">
        <v>1156.63904819865</v>
      </c>
      <c r="M3712">
        <v>865.99513559631202</v>
      </c>
      <c r="N3712">
        <v>1074.43091639877</v>
      </c>
      <c r="O3712">
        <v>1122.92606570569</v>
      </c>
      <c r="P3712">
        <v>1315.5101980520401</v>
      </c>
    </row>
    <row r="3713" spans="2:16">
      <c r="B3713" t="s">
        <v>53</v>
      </c>
      <c r="C3713" t="s">
        <v>90</v>
      </c>
      <c r="D3713" t="s">
        <v>16</v>
      </c>
      <c r="I3713">
        <v>51.535766076426398</v>
      </c>
      <c r="J3713">
        <v>70.643580619161796</v>
      </c>
      <c r="K3713">
        <v>70.643580619161796</v>
      </c>
      <c r="L3713">
        <v>19.107814542735401</v>
      </c>
      <c r="M3713">
        <v>43.7269065457726</v>
      </c>
      <c r="N3713">
        <v>71.4052692537403</v>
      </c>
      <c r="O3713">
        <v>89.496985269549</v>
      </c>
      <c r="P3713">
        <v>77.324557683562702</v>
      </c>
    </row>
    <row r="3714" spans="2:16">
      <c r="B3714" t="s">
        <v>53</v>
      </c>
      <c r="C3714" t="s">
        <v>90</v>
      </c>
      <c r="D3714" t="s">
        <v>17</v>
      </c>
      <c r="E3714">
        <v>0.199086757990868</v>
      </c>
      <c r="F3714">
        <v>0.19214710068513899</v>
      </c>
      <c r="G3714">
        <v>0.174797957420815</v>
      </c>
      <c r="H3714">
        <v>3.0704088110204082</v>
      </c>
      <c r="I3714">
        <v>13.912159460721398</v>
      </c>
      <c r="J3714">
        <v>15.1767908503607</v>
      </c>
      <c r="K3714">
        <v>12.2044082581389</v>
      </c>
      <c r="L3714">
        <v>1.31364449903863</v>
      </c>
      <c r="O3714">
        <v>9.1767826199834097</v>
      </c>
      <c r="P3714">
        <v>19.050172721677299</v>
      </c>
    </row>
    <row r="3715" spans="2:16">
      <c r="B3715" t="s">
        <v>53</v>
      </c>
      <c r="C3715" t="s">
        <v>90</v>
      </c>
      <c r="D3715" t="s">
        <v>18</v>
      </c>
      <c r="I3715">
        <v>18.011705233852702</v>
      </c>
      <c r="J3715">
        <v>31.008438710206601</v>
      </c>
      <c r="K3715">
        <v>31.008438710206601</v>
      </c>
      <c r="L3715">
        <v>12.996733476353899</v>
      </c>
      <c r="P3715">
        <v>2.7614562432122698</v>
      </c>
    </row>
    <row r="3716" spans="2:16">
      <c r="B3716" t="s">
        <v>53</v>
      </c>
      <c r="C3716" t="s">
        <v>90</v>
      </c>
      <c r="D3716" t="s">
        <v>19</v>
      </c>
      <c r="E3716">
        <v>1.8264840182648401</v>
      </c>
      <c r="F3716">
        <v>1.7628174374783301</v>
      </c>
      <c r="G3716">
        <v>1.60365098551206</v>
      </c>
      <c r="H3716">
        <v>40.956542687792698</v>
      </c>
      <c r="I3716">
        <v>96.088161073122691</v>
      </c>
      <c r="J3716">
        <v>124.82823392595958</v>
      </c>
      <c r="K3716">
        <v>84.771014346410496</v>
      </c>
      <c r="L3716">
        <v>29.1897344069585</v>
      </c>
      <c r="M3716">
        <v>105.937636368501</v>
      </c>
      <c r="N3716">
        <v>105.937636368501</v>
      </c>
      <c r="O3716">
        <v>105.937636368501</v>
      </c>
      <c r="P3716">
        <v>139.286664035966</v>
      </c>
    </row>
    <row r="3717" spans="2:16">
      <c r="B3717" t="s">
        <v>53</v>
      </c>
      <c r="C3717" t="s">
        <v>90</v>
      </c>
      <c r="D3717" t="s">
        <v>20</v>
      </c>
      <c r="E3717">
        <v>4.3378995433789997</v>
      </c>
      <c r="F3717">
        <v>4.1866914140110403</v>
      </c>
      <c r="G3717">
        <v>10.74060069246449</v>
      </c>
      <c r="H3717">
        <v>16.825094324750332</v>
      </c>
      <c r="I3717">
        <v>53.676253687206746</v>
      </c>
      <c r="J3717">
        <v>48.85963651571398</v>
      </c>
      <c r="K3717">
        <v>42.403782883435902</v>
      </c>
      <c r="L3717">
        <v>10.439793271497869</v>
      </c>
      <c r="M3717">
        <v>10.439793271497869</v>
      </c>
      <c r="N3717">
        <v>5.9551159415581498</v>
      </c>
    </row>
    <row r="3718" spans="2:16">
      <c r="B3718" t="s">
        <v>53</v>
      </c>
      <c r="C3718" t="s">
        <v>90</v>
      </c>
      <c r="D3718" t="s">
        <v>21</v>
      </c>
      <c r="E3718">
        <v>0.68493150684931503</v>
      </c>
      <c r="F3718">
        <v>0.661056539054375</v>
      </c>
      <c r="G3718">
        <v>0.60136911956702399</v>
      </c>
      <c r="H3718">
        <v>11.392791477071134</v>
      </c>
      <c r="I3718">
        <v>13.231377501493489</v>
      </c>
      <c r="J3718">
        <v>62.536506882448734</v>
      </c>
      <c r="K3718">
        <v>66.324050658085753</v>
      </c>
      <c r="L3718">
        <v>64.316841550867665</v>
      </c>
      <c r="M3718">
        <v>21.396114491426861</v>
      </c>
      <c r="N3718">
        <v>18.438435749743899</v>
      </c>
      <c r="O3718">
        <v>21.299401615192401</v>
      </c>
      <c r="P3718">
        <v>23.0006700275597</v>
      </c>
    </row>
    <row r="3719" spans="2:16">
      <c r="B3719" t="s">
        <v>53</v>
      </c>
      <c r="C3719" t="s">
        <v>90</v>
      </c>
      <c r="D3719" t="s">
        <v>22</v>
      </c>
      <c r="E3719">
        <v>0.68493150684931503</v>
      </c>
      <c r="F3719">
        <v>0.661056539054375</v>
      </c>
      <c r="G3719">
        <v>0.60136911956702399</v>
      </c>
      <c r="H3719">
        <v>2.0099118129128928</v>
      </c>
      <c r="I3719">
        <v>20.687885998727509</v>
      </c>
      <c r="J3719">
        <v>45.918685203372078</v>
      </c>
      <c r="K3719">
        <v>53.011397231316025</v>
      </c>
      <c r="L3719">
        <v>34.164799962705622</v>
      </c>
      <c r="M3719">
        <v>8.7653776752653307</v>
      </c>
      <c r="N3719">
        <v>1.7082934550683699</v>
      </c>
      <c r="O3719">
        <v>1.7082934550683699</v>
      </c>
      <c r="P3719">
        <v>12.756947236766401</v>
      </c>
    </row>
    <row r="3720" spans="2:16">
      <c r="B3720" t="s">
        <v>53</v>
      </c>
      <c r="C3720" t="s">
        <v>90</v>
      </c>
      <c r="D3720" t="s">
        <v>23</v>
      </c>
      <c r="E3720">
        <v>0.45662100456621002</v>
      </c>
      <c r="F3720">
        <v>0.44070435936958302</v>
      </c>
      <c r="G3720">
        <v>0.40091274637801599</v>
      </c>
      <c r="H3720">
        <v>5.4367849423465664</v>
      </c>
      <c r="I3720">
        <v>26.792530538357475</v>
      </c>
      <c r="J3720">
        <v>49.82939943720617</v>
      </c>
      <c r="K3720">
        <v>44.617445271920602</v>
      </c>
      <c r="L3720">
        <v>23.149284287379199</v>
      </c>
      <c r="N3720">
        <v>15.779551377316</v>
      </c>
      <c r="O3720">
        <v>47.840397702671801</v>
      </c>
      <c r="P3720">
        <v>94.054175480883004</v>
      </c>
    </row>
    <row r="3721" spans="2:16">
      <c r="B3721" t="s">
        <v>53</v>
      </c>
      <c r="C3721" t="s">
        <v>90</v>
      </c>
      <c r="D3721" t="s">
        <v>24</v>
      </c>
      <c r="E3721">
        <v>0.932077625570776</v>
      </c>
      <c r="F3721">
        <v>0.899587773563161</v>
      </c>
      <c r="G3721">
        <v>0.81836314354412498</v>
      </c>
      <c r="H3721">
        <v>0.68840373551366696</v>
      </c>
      <c r="I3721">
        <v>1.500007738264578</v>
      </c>
      <c r="J3721">
        <v>7.3081712628846098</v>
      </c>
      <c r="K3721">
        <v>8.2709830574118897</v>
      </c>
      <c r="L3721">
        <v>7.2299111428230898</v>
      </c>
      <c r="M3721">
        <v>1.19227970636518</v>
      </c>
    </row>
    <row r="3722" spans="2:16">
      <c r="B3722" t="s">
        <v>53</v>
      </c>
      <c r="C3722" t="s">
        <v>90</v>
      </c>
      <c r="D3722" t="s">
        <v>25</v>
      </c>
      <c r="H3722">
        <v>0.24791075713834901</v>
      </c>
      <c r="I3722">
        <v>1.8292401988758309</v>
      </c>
      <c r="J3722">
        <v>4.8667051687695109</v>
      </c>
      <c r="K3722">
        <v>4.6187944116311623</v>
      </c>
      <c r="L3722">
        <v>3.0374649698936702</v>
      </c>
    </row>
    <row r="3723" spans="2:16">
      <c r="B3723" t="s">
        <v>53</v>
      </c>
      <c r="C3723" t="s">
        <v>90</v>
      </c>
      <c r="D3723" t="s">
        <v>26</v>
      </c>
      <c r="H3723">
        <v>0.76569517744498605</v>
      </c>
      <c r="I3723">
        <v>13.55273318441893</v>
      </c>
      <c r="J3723">
        <v>17.7628037767969</v>
      </c>
      <c r="K3723">
        <v>19.280255336155179</v>
      </c>
      <c r="L3723">
        <v>6.4932173291813307</v>
      </c>
      <c r="M3723">
        <v>2.2831467368032698</v>
      </c>
      <c r="P3723">
        <v>25.231353478129101</v>
      </c>
    </row>
    <row r="3724" spans="2:16">
      <c r="B3724" t="s">
        <v>53</v>
      </c>
      <c r="C3724" t="s">
        <v>90</v>
      </c>
      <c r="D3724" t="s">
        <v>27</v>
      </c>
      <c r="E3724">
        <v>1.3698630136986301</v>
      </c>
      <c r="F3724">
        <v>1.32211307810875</v>
      </c>
      <c r="G3724">
        <v>1.20273823913405</v>
      </c>
      <c r="H3724">
        <v>1.01173849677453</v>
      </c>
      <c r="I3724">
        <v>43.563157989274515</v>
      </c>
      <c r="J3724">
        <v>60.282595738728006</v>
      </c>
      <c r="K3724">
        <v>59.945349573136497</v>
      </c>
      <c r="L3724">
        <v>17.0566839150449</v>
      </c>
      <c r="N3724">
        <v>28.867630846892201</v>
      </c>
      <c r="O3724">
        <v>41.568932774936798</v>
      </c>
      <c r="P3724">
        <v>41.568932774936798</v>
      </c>
    </row>
    <row r="3725" spans="2:16">
      <c r="B3725" t="s">
        <v>53</v>
      </c>
      <c r="C3725" t="s">
        <v>90</v>
      </c>
      <c r="D3725" t="s">
        <v>28</v>
      </c>
      <c r="E3725">
        <v>2.96803652968037E-2</v>
      </c>
      <c r="F3725">
        <v>2.8645783359023E-2</v>
      </c>
      <c r="G3725">
        <v>2.6059328514571101E-2</v>
      </c>
      <c r="H3725">
        <v>2.1921000763448099E-2</v>
      </c>
      <c r="I3725">
        <v>0.52298074708744247</v>
      </c>
      <c r="J3725">
        <v>1.0794385655248726</v>
      </c>
      <c r="K3725">
        <v>1.07213156527039</v>
      </c>
      <c r="L3725">
        <v>0.56376481869190898</v>
      </c>
    </row>
    <row r="3726" spans="2:16">
      <c r="B3726" t="s">
        <v>53</v>
      </c>
      <c r="C3726" t="s">
        <v>90</v>
      </c>
      <c r="D3726" t="s">
        <v>29</v>
      </c>
      <c r="E3726">
        <v>6.79771689497717</v>
      </c>
      <c r="F3726">
        <v>6.56076579793499</v>
      </c>
      <c r="G3726">
        <v>5.9683880553295303</v>
      </c>
      <c r="H3726">
        <v>6.42374397786452</v>
      </c>
      <c r="I3726">
        <v>58.243379266068189</v>
      </c>
      <c r="J3726">
        <v>208.38716368774769</v>
      </c>
      <c r="K3726">
        <v>205.3104754879904</v>
      </c>
      <c r="L3726">
        <v>151.81731231073309</v>
      </c>
      <c r="O3726">
        <v>24.1547170831799</v>
      </c>
      <c r="P3726">
        <v>73.076729986004594</v>
      </c>
    </row>
    <row r="3727" spans="2:16">
      <c r="B3727" t="s">
        <v>53</v>
      </c>
      <c r="C3727" t="s">
        <v>90</v>
      </c>
      <c r="D3727" t="s">
        <v>30</v>
      </c>
      <c r="E3727">
        <v>2.9127853881278498</v>
      </c>
      <c r="F3727">
        <v>2.8112531084185699</v>
      </c>
      <c r="G3727">
        <v>2.5574224091453601</v>
      </c>
      <c r="H3727">
        <v>26.645441639564332</v>
      </c>
      <c r="I3727">
        <v>62.410508934020953</v>
      </c>
      <c r="J3727">
        <v>72.023065952126188</v>
      </c>
      <c r="K3727">
        <v>46.811819839434115</v>
      </c>
      <c r="L3727">
        <v>10.3296547815414</v>
      </c>
      <c r="O3727">
        <v>44.940555174226397</v>
      </c>
      <c r="P3727">
        <v>129.410954010154</v>
      </c>
    </row>
    <row r="3728" spans="2:16">
      <c r="B3728" t="s">
        <v>53</v>
      </c>
      <c r="C3728" t="s">
        <v>100</v>
      </c>
      <c r="D3728" t="s">
        <v>16</v>
      </c>
      <c r="J3728">
        <v>1.0004029999999999</v>
      </c>
      <c r="K3728">
        <v>7.19463469217823</v>
      </c>
      <c r="L3728">
        <v>45.547684669422495</v>
      </c>
      <c r="M3728">
        <v>85.486587549909103</v>
      </c>
      <c r="N3728">
        <v>79.292355857730911</v>
      </c>
      <c r="O3728">
        <v>40.9393058804866</v>
      </c>
    </row>
    <row r="3729" spans="2:16">
      <c r="B3729" t="s">
        <v>53</v>
      </c>
      <c r="C3729" t="s">
        <v>100</v>
      </c>
      <c r="D3729" t="s">
        <v>17</v>
      </c>
      <c r="J3729">
        <v>1.0004029999999999</v>
      </c>
      <c r="K3729">
        <v>34.379993212608596</v>
      </c>
      <c r="L3729">
        <v>213.87225917637301</v>
      </c>
      <c r="M3729">
        <v>389.66245690692159</v>
      </c>
      <c r="N3729">
        <v>356.2828666943127</v>
      </c>
      <c r="O3729">
        <v>176.7906007305476</v>
      </c>
    </row>
    <row r="3730" spans="2:16">
      <c r="B3730" t="s">
        <v>53</v>
      </c>
      <c r="C3730" t="s">
        <v>100</v>
      </c>
      <c r="D3730" t="s">
        <v>18</v>
      </c>
      <c r="J3730">
        <v>1.0004029999999999</v>
      </c>
      <c r="K3730">
        <v>19.136092025214449</v>
      </c>
      <c r="L3730">
        <v>119.48604097491861</v>
      </c>
      <c r="M3730">
        <v>219.09906733148779</v>
      </c>
      <c r="N3730">
        <v>200.9633783062728</v>
      </c>
      <c r="O3730">
        <v>100.6134293565691</v>
      </c>
    </row>
    <row r="3731" spans="2:16">
      <c r="B3731" t="s">
        <v>53</v>
      </c>
      <c r="C3731" t="s">
        <v>100</v>
      </c>
      <c r="D3731" t="s">
        <v>19</v>
      </c>
      <c r="J3731">
        <v>1.0004029999999999</v>
      </c>
      <c r="K3731">
        <v>22.041592226049758</v>
      </c>
      <c r="L3731">
        <v>137.47613239372072</v>
      </c>
      <c r="M3731">
        <v>251.6085907516723</v>
      </c>
      <c r="N3731">
        <v>230.56740152562179</v>
      </c>
      <c r="O3731">
        <v>115.1328613579512</v>
      </c>
    </row>
    <row r="3732" spans="2:16">
      <c r="B3732" t="s">
        <v>53</v>
      </c>
      <c r="C3732" t="s">
        <v>100</v>
      </c>
      <c r="D3732" t="s">
        <v>20</v>
      </c>
      <c r="J3732">
        <v>1.0004029999999999</v>
      </c>
      <c r="K3732">
        <v>15.255141991970101</v>
      </c>
      <c r="L3732">
        <v>95.456221300565204</v>
      </c>
      <c r="M3732">
        <v>175.6752754618287</v>
      </c>
      <c r="N3732">
        <v>161.42053646985852</v>
      </c>
      <c r="O3732">
        <v>81.219457161263833</v>
      </c>
    </row>
    <row r="3733" spans="2:16">
      <c r="B3733" t="s">
        <v>53</v>
      </c>
      <c r="C3733" t="s">
        <v>100</v>
      </c>
      <c r="D3733" t="s">
        <v>21</v>
      </c>
      <c r="J3733">
        <v>1.0004029999999999</v>
      </c>
      <c r="K3733">
        <v>12.9678653977391</v>
      </c>
      <c r="L3733">
        <v>81.294007503962106</v>
      </c>
      <c r="M3733">
        <v>150.08303079868432</v>
      </c>
      <c r="N3733">
        <v>138.11556840094531</v>
      </c>
      <c r="O3733">
        <v>69.78942629472219</v>
      </c>
    </row>
    <row r="3734" spans="2:16">
      <c r="B3734" t="s">
        <v>53</v>
      </c>
      <c r="C3734" t="s">
        <v>100</v>
      </c>
      <c r="D3734" t="s">
        <v>22</v>
      </c>
      <c r="J3734">
        <v>1.0004029999999999</v>
      </c>
      <c r="K3734">
        <v>90.088240016330602</v>
      </c>
      <c r="L3734">
        <v>558.80303993902783</v>
      </c>
      <c r="M3734">
        <v>1012.9797616664869</v>
      </c>
      <c r="N3734">
        <v>923.89192465015583</v>
      </c>
      <c r="O3734">
        <v>455.1771247274591</v>
      </c>
    </row>
    <row r="3735" spans="2:16">
      <c r="B3735" t="s">
        <v>53</v>
      </c>
      <c r="C3735" t="s">
        <v>100</v>
      </c>
      <c r="D3735" t="s">
        <v>23</v>
      </c>
      <c r="J3735">
        <v>1.0004029999999999</v>
      </c>
      <c r="K3735">
        <v>9.0751805363495297</v>
      </c>
      <c r="L3735">
        <v>57.191528866770902</v>
      </c>
      <c r="M3735">
        <v>106.527938414811</v>
      </c>
      <c r="N3735">
        <v>98.453160878461304</v>
      </c>
      <c r="O3735">
        <v>50.336812548039902</v>
      </c>
    </row>
    <row r="3736" spans="2:16">
      <c r="B3736" t="s">
        <v>53</v>
      </c>
      <c r="C3736" t="s">
        <v>100</v>
      </c>
      <c r="D3736" t="s">
        <v>24</v>
      </c>
      <c r="J3736">
        <v>1.0004029999999999</v>
      </c>
      <c r="K3736">
        <v>3.4755408098123701</v>
      </c>
      <c r="L3736">
        <v>5.0049624896336695</v>
      </c>
      <c r="M3736">
        <v>4.0045594896336745</v>
      </c>
      <c r="N3736">
        <v>1.5294216798213001</v>
      </c>
    </row>
    <row r="3737" spans="2:16">
      <c r="B3737" t="s">
        <v>53</v>
      </c>
      <c r="C3737" t="s">
        <v>100</v>
      </c>
      <c r="D3737" t="s">
        <v>25</v>
      </c>
      <c r="J3737">
        <v>1.0004029999999999</v>
      </c>
      <c r="K3737">
        <v>7.19463469217823</v>
      </c>
      <c r="L3737">
        <v>18.28034337580679</v>
      </c>
      <c r="M3737">
        <v>23.418441243399798</v>
      </c>
      <c r="N3737">
        <v>17.22420955122157</v>
      </c>
      <c r="O3737">
        <v>6.1385008675930619</v>
      </c>
    </row>
    <row r="3738" spans="2:16">
      <c r="B3738" t="s">
        <v>53</v>
      </c>
      <c r="C3738" t="s">
        <v>100</v>
      </c>
      <c r="D3738" t="s">
        <v>26</v>
      </c>
      <c r="J3738">
        <v>1.0004029999999999</v>
      </c>
      <c r="K3738">
        <v>7.19463469217823</v>
      </c>
      <c r="L3738">
        <v>45.547684669422495</v>
      </c>
      <c r="M3738">
        <v>85.486587549909103</v>
      </c>
      <c r="N3738">
        <v>79.292355857730911</v>
      </c>
      <c r="O3738">
        <v>40.939305880486501</v>
      </c>
    </row>
    <row r="3739" spans="2:16">
      <c r="B3739" t="s">
        <v>53</v>
      </c>
      <c r="C3739" t="s">
        <v>100</v>
      </c>
      <c r="D3739" t="s">
        <v>27</v>
      </c>
      <c r="J3739">
        <v>1.0004029999999999</v>
      </c>
      <c r="K3739">
        <v>7.19463469217823</v>
      </c>
      <c r="L3739">
        <v>45.547684669422495</v>
      </c>
      <c r="M3739">
        <v>85.486587549909103</v>
      </c>
      <c r="N3739">
        <v>79.292355857730911</v>
      </c>
      <c r="O3739">
        <v>40.9393058804866</v>
      </c>
    </row>
    <row r="3740" spans="2:16">
      <c r="B3740" t="s">
        <v>53</v>
      </c>
      <c r="C3740" t="s">
        <v>100</v>
      </c>
      <c r="D3740" t="s">
        <v>28</v>
      </c>
      <c r="H3740">
        <v>0.44543276251650599</v>
      </c>
      <c r="I3740">
        <v>1.0139303856537101</v>
      </c>
      <c r="J3740">
        <v>1.02459134947071</v>
      </c>
      <c r="K3740">
        <v>1.925618336048365</v>
      </c>
      <c r="L3740">
        <v>3.0582168816240198</v>
      </c>
      <c r="M3740">
        <v>3.04755591780701</v>
      </c>
      <c r="N3740">
        <v>1.701096168712855</v>
      </c>
    </row>
    <row r="3741" spans="2:16">
      <c r="B3741" t="s">
        <v>53</v>
      </c>
      <c r="C3741" t="s">
        <v>100</v>
      </c>
      <c r="D3741" t="s">
        <v>29</v>
      </c>
      <c r="J3741">
        <v>1.0004029999999999</v>
      </c>
      <c r="K3741">
        <v>40.684396565413799</v>
      </c>
      <c r="L3741">
        <v>252.90746303743839</v>
      </c>
      <c r="M3741">
        <v>460.20216927362202</v>
      </c>
      <c r="N3741">
        <v>420.51817570820799</v>
      </c>
      <c r="O3741">
        <v>208.29510923618358</v>
      </c>
    </row>
    <row r="3742" spans="2:16">
      <c r="B3742" t="s">
        <v>53</v>
      </c>
      <c r="C3742" t="s">
        <v>100</v>
      </c>
      <c r="D3742" t="s">
        <v>30</v>
      </c>
      <c r="I3742">
        <v>0.51371051318850802</v>
      </c>
      <c r="J3742">
        <v>4.1811630950790803</v>
      </c>
      <c r="K3742">
        <v>26.8890628237959</v>
      </c>
      <c r="L3742">
        <v>167.4903926502985</v>
      </c>
      <c r="M3742">
        <v>313.19803220346398</v>
      </c>
      <c r="N3742">
        <v>290.49013247474699</v>
      </c>
      <c r="O3742">
        <v>149.3750921350566</v>
      </c>
    </row>
    <row r="3743" spans="2:16">
      <c r="B3743" t="s">
        <v>53</v>
      </c>
      <c r="C3743" t="s">
        <v>91</v>
      </c>
      <c r="D3743" t="s">
        <v>16</v>
      </c>
      <c r="E3743">
        <v>34.164383561643803</v>
      </c>
      <c r="F3743">
        <v>34.164383561643803</v>
      </c>
      <c r="G3743">
        <v>34.164383561643803</v>
      </c>
      <c r="H3743">
        <v>34.164383561643803</v>
      </c>
      <c r="I3743">
        <v>22.776255707762498</v>
      </c>
      <c r="J3743">
        <v>11.388127853881301</v>
      </c>
      <c r="M3743">
        <v>27.588849354250801</v>
      </c>
      <c r="N3743">
        <v>70.160517836748198</v>
      </c>
      <c r="O3743">
        <v>136.70664872492</v>
      </c>
      <c r="P3743">
        <v>227.22278635104399</v>
      </c>
    </row>
    <row r="3744" spans="2:16">
      <c r="B3744" t="s">
        <v>53</v>
      </c>
      <c r="C3744" t="s">
        <v>91</v>
      </c>
      <c r="D3744" t="s">
        <v>17</v>
      </c>
      <c r="E3744">
        <v>28.2019121004566</v>
      </c>
      <c r="F3744">
        <v>37.981201423528859</v>
      </c>
      <c r="G3744">
        <v>37.981201423528859</v>
      </c>
      <c r="H3744">
        <v>37.981201423528859</v>
      </c>
      <c r="I3744">
        <v>28.58056405670996</v>
      </c>
      <c r="J3744">
        <v>9.4006373668188701</v>
      </c>
      <c r="P3744">
        <v>1.0758765286113401</v>
      </c>
    </row>
    <row r="3745" spans="2:16">
      <c r="B3745" t="s">
        <v>53</v>
      </c>
      <c r="C3745" t="s">
        <v>91</v>
      </c>
      <c r="D3745" t="s">
        <v>18</v>
      </c>
      <c r="E3745">
        <v>16.260200125539999</v>
      </c>
      <c r="F3745">
        <v>19.079744182950108</v>
      </c>
      <c r="G3745">
        <v>19.079744182950108</v>
      </c>
      <c r="H3745">
        <v>19.079744182950108</v>
      </c>
      <c r="I3745">
        <v>13.659677474436808</v>
      </c>
      <c r="J3745">
        <v>5.4200667085133301</v>
      </c>
      <c r="P3745">
        <v>24.8019516851875</v>
      </c>
    </row>
    <row r="3746" spans="2:16">
      <c r="B3746" t="s">
        <v>53</v>
      </c>
      <c r="C3746" t="s">
        <v>91</v>
      </c>
      <c r="D3746" t="s">
        <v>19</v>
      </c>
      <c r="E3746">
        <v>319.18639921722098</v>
      </c>
      <c r="F3746">
        <v>492.14709116966196</v>
      </c>
      <c r="G3746">
        <v>756.38589185839999</v>
      </c>
      <c r="H3746">
        <v>756.38589185839999</v>
      </c>
      <c r="I3746">
        <v>684.21126775885079</v>
      </c>
      <c r="J3746">
        <v>261.95920870025282</v>
      </c>
      <c r="K3746">
        <v>34.220842306190796</v>
      </c>
      <c r="M3746">
        <v>196.53406862090901</v>
      </c>
      <c r="N3746">
        <v>196.53406862090901</v>
      </c>
      <c r="O3746">
        <v>196.53406862090901</v>
      </c>
      <c r="P3746">
        <v>84.816299786371701</v>
      </c>
    </row>
    <row r="3747" spans="2:16">
      <c r="B3747" t="s">
        <v>53</v>
      </c>
      <c r="C3747" t="s">
        <v>91</v>
      </c>
      <c r="D3747" t="s">
        <v>20</v>
      </c>
      <c r="E3747">
        <v>6.2599885844748799</v>
      </c>
      <c r="F3747">
        <v>6.2599885844748799</v>
      </c>
      <c r="G3747">
        <v>6.2599885844748799</v>
      </c>
      <c r="H3747">
        <v>6.2599885844748799</v>
      </c>
      <c r="I3747">
        <v>4.1733257229832503</v>
      </c>
      <c r="J3747">
        <v>2.08666286149163</v>
      </c>
    </row>
    <row r="3748" spans="2:16">
      <c r="B3748" t="s">
        <v>53</v>
      </c>
      <c r="C3748" t="s">
        <v>91</v>
      </c>
      <c r="D3748" t="s">
        <v>21</v>
      </c>
      <c r="E3748">
        <v>28.821632420091301</v>
      </c>
      <c r="F3748">
        <v>48.325155237198004</v>
      </c>
      <c r="G3748">
        <v>48.325155237198004</v>
      </c>
      <c r="H3748">
        <v>48.325155237198004</v>
      </c>
      <c r="I3748">
        <v>38.7179444305009</v>
      </c>
      <c r="J3748">
        <v>9.6072108066971005</v>
      </c>
      <c r="M3748">
        <v>70.776882385307204</v>
      </c>
      <c r="N3748">
        <v>88.523020182214793</v>
      </c>
      <c r="O3748">
        <v>88.523020182214793</v>
      </c>
      <c r="P3748">
        <v>142.93317761813</v>
      </c>
    </row>
    <row r="3749" spans="2:16">
      <c r="B3749" t="s">
        <v>53</v>
      </c>
      <c r="C3749" t="s">
        <v>91</v>
      </c>
      <c r="D3749" t="s">
        <v>22</v>
      </c>
      <c r="E3749">
        <v>33.671803652968002</v>
      </c>
      <c r="F3749">
        <v>50.5217935421243</v>
      </c>
      <c r="G3749">
        <v>52</v>
      </c>
      <c r="H3749">
        <v>52</v>
      </c>
      <c r="I3749">
        <v>40.776065449010702</v>
      </c>
      <c r="J3749">
        <v>11.902751809895181</v>
      </c>
      <c r="M3749">
        <v>18.170778606792801</v>
      </c>
      <c r="N3749">
        <v>18.170778606792801</v>
      </c>
      <c r="O3749">
        <v>18.170778606792801</v>
      </c>
      <c r="P3749">
        <v>20.434048025888401</v>
      </c>
    </row>
    <row r="3750" spans="2:16">
      <c r="B3750" t="s">
        <v>53</v>
      </c>
      <c r="C3750" t="s">
        <v>91</v>
      </c>
      <c r="D3750" t="s">
        <v>23</v>
      </c>
      <c r="E3750">
        <v>74.997754889160603</v>
      </c>
      <c r="F3750">
        <v>149.20789949312439</v>
      </c>
      <c r="G3750">
        <v>149.20789949312439</v>
      </c>
      <c r="H3750">
        <v>149.20789949312439</v>
      </c>
      <c r="I3750">
        <v>124.2086478634042</v>
      </c>
      <c r="J3750">
        <v>24.999251629720199</v>
      </c>
      <c r="M3750">
        <v>146.73305275329801</v>
      </c>
      <c r="N3750">
        <v>158.72580048789101</v>
      </c>
      <c r="O3750">
        <v>160.12640995528901</v>
      </c>
      <c r="P3750">
        <v>166.88125399106201</v>
      </c>
    </row>
    <row r="3751" spans="2:16">
      <c r="B3751" t="s">
        <v>53</v>
      </c>
      <c r="C3751" t="s">
        <v>91</v>
      </c>
      <c r="D3751" t="s">
        <v>24</v>
      </c>
      <c r="E3751">
        <v>45.928170003512498</v>
      </c>
      <c r="F3751">
        <v>54.408171096176879</v>
      </c>
      <c r="G3751">
        <v>54.408171096176879</v>
      </c>
      <c r="H3751">
        <v>54.408171096176879</v>
      </c>
      <c r="I3751">
        <v>39.098781095006082</v>
      </c>
      <c r="J3751">
        <v>15.309390001170801</v>
      </c>
    </row>
    <row r="3752" spans="2:16">
      <c r="B3752" t="s">
        <v>53</v>
      </c>
      <c r="C3752" t="s">
        <v>91</v>
      </c>
      <c r="D3752" t="s">
        <v>25</v>
      </c>
      <c r="E3752">
        <v>14.3734779299848</v>
      </c>
      <c r="F3752">
        <v>14.3734779299848</v>
      </c>
      <c r="G3752">
        <v>14.3734779299848</v>
      </c>
      <c r="H3752">
        <v>14.3734779299848</v>
      </c>
      <c r="I3752">
        <v>9.58231861998987</v>
      </c>
      <c r="J3752">
        <v>4.7911593099949297</v>
      </c>
      <c r="M3752">
        <v>111.514201214853</v>
      </c>
      <c r="N3752">
        <v>131.119880577592</v>
      </c>
      <c r="O3752">
        <v>135.57841211962401</v>
      </c>
      <c r="P3752">
        <v>146.41702855104899</v>
      </c>
    </row>
    <row r="3753" spans="2:16">
      <c r="B3753" t="s">
        <v>53</v>
      </c>
      <c r="C3753" t="s">
        <v>91</v>
      </c>
      <c r="D3753" t="s">
        <v>26</v>
      </c>
      <c r="E3753">
        <v>5.2919112850619703</v>
      </c>
      <c r="F3753">
        <v>5.9367964357687866</v>
      </c>
      <c r="G3753">
        <v>5.9367964357687866</v>
      </c>
      <c r="H3753">
        <v>5.9367964357687866</v>
      </c>
      <c r="I3753">
        <v>4.1728260074147965</v>
      </c>
      <c r="J3753">
        <v>1.7639704283539901</v>
      </c>
    </row>
    <row r="3754" spans="2:16">
      <c r="B3754" t="s">
        <v>53</v>
      </c>
      <c r="C3754" t="s">
        <v>91</v>
      </c>
      <c r="D3754" t="s">
        <v>27</v>
      </c>
      <c r="E3754">
        <v>40.628044140030397</v>
      </c>
      <c r="F3754">
        <v>40.628044140030397</v>
      </c>
      <c r="G3754">
        <v>40.628044140030397</v>
      </c>
      <c r="H3754">
        <v>40.628044140030397</v>
      </c>
      <c r="I3754">
        <v>27.085362760020299</v>
      </c>
      <c r="J3754">
        <v>13.5426813800101</v>
      </c>
      <c r="N3754">
        <v>17.164722048952001</v>
      </c>
      <c r="O3754">
        <v>197.380563196586</v>
      </c>
      <c r="P3754">
        <v>321.43398692279999</v>
      </c>
    </row>
    <row r="3755" spans="2:16">
      <c r="B3755" t="s">
        <v>53</v>
      </c>
      <c r="C3755" t="s">
        <v>91</v>
      </c>
      <c r="D3755" t="s">
        <v>28</v>
      </c>
      <c r="E3755">
        <v>18.597004120726101</v>
      </c>
      <c r="F3755">
        <v>31.050547201865502</v>
      </c>
      <c r="G3755">
        <v>43.1555374361552</v>
      </c>
      <c r="H3755">
        <v>43.1555374361552</v>
      </c>
      <c r="I3755">
        <v>36.956536062579801</v>
      </c>
      <c r="J3755">
        <v>11.75781641334417</v>
      </c>
      <c r="M3755">
        <v>60.406283557434101</v>
      </c>
      <c r="N3755">
        <v>73.616636770784595</v>
      </c>
      <c r="O3755">
        <v>90.914302939911394</v>
      </c>
      <c r="P3755">
        <v>100.588521786756</v>
      </c>
    </row>
    <row r="3756" spans="2:16">
      <c r="B3756" t="s">
        <v>53</v>
      </c>
      <c r="C3756" t="s">
        <v>91</v>
      </c>
      <c r="D3756" t="s">
        <v>29</v>
      </c>
      <c r="E3756">
        <v>304.14555376945299</v>
      </c>
      <c r="F3756">
        <v>379.14442108946957</v>
      </c>
      <c r="G3756">
        <v>423.05837716458097</v>
      </c>
      <c r="H3756">
        <v>423.05837716458097</v>
      </c>
      <c r="I3756">
        <v>321.67652590809701</v>
      </c>
      <c r="J3756">
        <v>121.54787822233729</v>
      </c>
      <c r="P3756">
        <v>104.86137882123199</v>
      </c>
    </row>
    <row r="3757" spans="2:16">
      <c r="B3757" t="s">
        <v>53</v>
      </c>
      <c r="C3757" t="s">
        <v>91</v>
      </c>
      <c r="D3757" t="s">
        <v>30</v>
      </c>
      <c r="E3757">
        <v>117.176369863014</v>
      </c>
      <c r="F3757">
        <v>120.03533145598226</v>
      </c>
      <c r="G3757">
        <v>120.03533145598226</v>
      </c>
      <c r="H3757">
        <v>120.03533145598226</v>
      </c>
      <c r="I3757">
        <v>80.976541501644263</v>
      </c>
      <c r="J3757">
        <v>39.058789954338003</v>
      </c>
      <c r="N3757">
        <v>33.140794342905302</v>
      </c>
      <c r="O3757">
        <v>122.459487755746</v>
      </c>
      <c r="P3757">
        <v>262.34078198833703</v>
      </c>
    </row>
    <row r="3758" spans="2:16">
      <c r="B3758" t="s">
        <v>53</v>
      </c>
      <c r="C3758" t="s">
        <v>92</v>
      </c>
      <c r="D3758" t="s">
        <v>16</v>
      </c>
      <c r="E3758">
        <v>44.8420828394081</v>
      </c>
      <c r="F3758">
        <v>62.841209591086901</v>
      </c>
      <c r="G3758">
        <v>62.841209591086901</v>
      </c>
      <c r="H3758">
        <v>81.2257710263641</v>
      </c>
      <c r="I3758">
        <v>71.490371029840702</v>
      </c>
      <c r="J3758">
        <v>26.4874642402349</v>
      </c>
    </row>
    <row r="3759" spans="2:16">
      <c r="B3759" t="s">
        <v>53</v>
      </c>
      <c r="C3759" t="s">
        <v>92</v>
      </c>
      <c r="D3759" t="s">
        <v>17</v>
      </c>
      <c r="E3759">
        <v>17.14537546961623</v>
      </c>
      <c r="F3759">
        <v>17.14537546961623</v>
      </c>
      <c r="G3759">
        <v>17.14537546961623</v>
      </c>
      <c r="H3759">
        <v>17.90792563527739</v>
      </c>
      <c r="I3759">
        <v>15.478601445323552</v>
      </c>
      <c r="J3759">
        <v>16.76925717555034</v>
      </c>
      <c r="K3759">
        <v>14.6065656748164</v>
      </c>
      <c r="L3759">
        <v>15.709868871734759</v>
      </c>
      <c r="M3759">
        <v>1.10330319691836</v>
      </c>
      <c r="N3759">
        <v>1.10330319691836</v>
      </c>
      <c r="P3759">
        <v>0.82296833043856699</v>
      </c>
    </row>
    <row r="3760" spans="2:16">
      <c r="B3760" t="s">
        <v>53</v>
      </c>
      <c r="C3760" t="s">
        <v>92</v>
      </c>
      <c r="D3760" t="s">
        <v>18</v>
      </c>
      <c r="E3760">
        <v>9.4956360646091706</v>
      </c>
      <c r="F3760">
        <v>10.52303731923889</v>
      </c>
      <c r="G3760">
        <v>10.52303731923889</v>
      </c>
      <c r="H3760">
        <v>10.52303731923889</v>
      </c>
      <c r="I3760">
        <v>9.0653427992376994</v>
      </c>
      <c r="J3760">
        <v>0.92286366601434999</v>
      </c>
      <c r="P3760">
        <v>9.3342510609795593</v>
      </c>
    </row>
    <row r="3761" spans="2:16">
      <c r="B3761" t="s">
        <v>53</v>
      </c>
      <c r="C3761" t="s">
        <v>92</v>
      </c>
      <c r="D3761" t="s">
        <v>19</v>
      </c>
      <c r="E3761">
        <v>70.801212499661361</v>
      </c>
      <c r="F3761">
        <v>70.801212499661361</v>
      </c>
      <c r="G3761">
        <v>441.19465746203969</v>
      </c>
      <c r="H3761">
        <v>674.71612189473262</v>
      </c>
      <c r="I3761">
        <v>668.22282340656079</v>
      </c>
      <c r="J3761">
        <v>483.60288682500192</v>
      </c>
      <c r="K3761">
        <v>152.25162921946048</v>
      </c>
      <c r="L3761">
        <v>152.25162921946048</v>
      </c>
      <c r="M3761">
        <v>73.396092854589995</v>
      </c>
    </row>
    <row r="3762" spans="2:16">
      <c r="B3762" t="s">
        <v>53</v>
      </c>
      <c r="C3762" t="s">
        <v>92</v>
      </c>
      <c r="D3762" t="s">
        <v>20</v>
      </c>
      <c r="E3762">
        <v>45.611031070240998</v>
      </c>
      <c r="F3762">
        <v>54.616742275457682</v>
      </c>
      <c r="G3762">
        <v>54.616742275457682</v>
      </c>
      <c r="H3762">
        <v>54.616742275457682</v>
      </c>
      <c r="I3762">
        <v>46.478166165138276</v>
      </c>
      <c r="J3762">
        <v>5.9256360078277996</v>
      </c>
    </row>
    <row r="3763" spans="2:16">
      <c r="B3763" t="s">
        <v>53</v>
      </c>
      <c r="C3763" t="s">
        <v>92</v>
      </c>
      <c r="D3763" t="s">
        <v>21</v>
      </c>
      <c r="E3763">
        <v>0.54403131115459902</v>
      </c>
      <c r="F3763">
        <v>8.2784530952322495</v>
      </c>
      <c r="G3763">
        <v>8.2784530952322495</v>
      </c>
      <c r="H3763">
        <v>14.908998977187499</v>
      </c>
      <c r="I3763">
        <v>14.727655206802632</v>
      </c>
      <c r="J3763">
        <v>6.8118896523401462</v>
      </c>
      <c r="K3763">
        <v>2.9831359176033301</v>
      </c>
      <c r="L3763">
        <v>2.9831359176033301</v>
      </c>
      <c r="M3763">
        <v>2.9831359176033301</v>
      </c>
      <c r="P3763">
        <v>14.825264789449507</v>
      </c>
    </row>
    <row r="3764" spans="2:16">
      <c r="B3764" t="s">
        <v>53</v>
      </c>
      <c r="C3764" t="s">
        <v>92</v>
      </c>
      <c r="D3764" t="s">
        <v>22</v>
      </c>
      <c r="E3764">
        <v>36.134743470566633</v>
      </c>
      <c r="F3764">
        <v>36.134743470566633</v>
      </c>
      <c r="G3764">
        <v>36.134743470566633</v>
      </c>
      <c r="H3764">
        <v>36.134743470566633</v>
      </c>
      <c r="I3764">
        <v>31.296017804292219</v>
      </c>
      <c r="J3764">
        <v>2.5815938247445098</v>
      </c>
      <c r="K3764">
        <v>22.564444040245998</v>
      </c>
      <c r="L3764">
        <v>114.003164227306</v>
      </c>
      <c r="M3764">
        <v>114.003164227306</v>
      </c>
      <c r="N3764">
        <v>91.438720187060198</v>
      </c>
    </row>
    <row r="3765" spans="2:16">
      <c r="B3765" t="s">
        <v>53</v>
      </c>
      <c r="C3765" t="s">
        <v>92</v>
      </c>
      <c r="D3765" t="s">
        <v>23</v>
      </c>
      <c r="E3765">
        <v>32.465259791497608</v>
      </c>
      <c r="F3765">
        <v>32.465259791497608</v>
      </c>
      <c r="G3765">
        <v>288.16453448578113</v>
      </c>
      <c r="H3765">
        <v>348.79886406849204</v>
      </c>
      <c r="I3765">
        <v>344.27837137823497</v>
      </c>
      <c r="J3765">
        <v>251.62527429709905</v>
      </c>
      <c r="K3765">
        <v>71.0227349869063</v>
      </c>
      <c r="L3765">
        <v>71.0227349869063</v>
      </c>
      <c r="O3765">
        <v>6.8093825947160296</v>
      </c>
      <c r="P3765">
        <v>11.0655127233016</v>
      </c>
    </row>
    <row r="3766" spans="2:16">
      <c r="B3766" t="s">
        <v>53</v>
      </c>
      <c r="C3766" t="s">
        <v>92</v>
      </c>
      <c r="D3766" t="s">
        <v>24</v>
      </c>
      <c r="E3766">
        <v>67.733036958045702</v>
      </c>
      <c r="F3766">
        <v>67.733036958045702</v>
      </c>
      <c r="G3766">
        <v>67.733036958045702</v>
      </c>
      <c r="H3766">
        <v>67.733036958045702</v>
      </c>
      <c r="I3766">
        <v>52.485941112924401</v>
      </c>
      <c r="J3766">
        <v>14.072827977141319</v>
      </c>
      <c r="K3766">
        <v>20.687851900034218</v>
      </c>
      <c r="L3766">
        <v>20.687851900034218</v>
      </c>
      <c r="M3766">
        <v>19.566024976633699</v>
      </c>
      <c r="N3766">
        <v>12.23946595019417</v>
      </c>
      <c r="O3766">
        <v>28.99915110630047</v>
      </c>
      <c r="P3766">
        <v>36.427195582881069</v>
      </c>
    </row>
    <row r="3767" spans="2:16">
      <c r="B3767" t="s">
        <v>53</v>
      </c>
      <c r="C3767" t="s">
        <v>92</v>
      </c>
      <c r="D3767" t="s">
        <v>25</v>
      </c>
      <c r="E3767">
        <v>77.090609812596796</v>
      </c>
      <c r="F3767">
        <v>93.608862308597097</v>
      </c>
      <c r="G3767">
        <v>93.608862308597097</v>
      </c>
      <c r="H3767">
        <v>179.44040262612879</v>
      </c>
      <c r="I3767">
        <v>198.20662187468099</v>
      </c>
      <c r="J3767">
        <v>187.30430803060068</v>
      </c>
      <c r="K3767">
        <v>101.801608085694</v>
      </c>
      <c r="L3767">
        <v>60.770954726922497</v>
      </c>
      <c r="M3767">
        <v>21.518162466057198</v>
      </c>
      <c r="P3767">
        <v>10.1064119989834</v>
      </c>
    </row>
    <row r="3768" spans="2:16">
      <c r="B3768" t="s">
        <v>53</v>
      </c>
      <c r="C3768" t="s">
        <v>92</v>
      </c>
      <c r="D3768" t="s">
        <v>26</v>
      </c>
      <c r="E3768">
        <v>18.869482522028992</v>
      </c>
      <c r="F3768">
        <v>18.869482522028992</v>
      </c>
      <c r="G3768">
        <v>18.869482522028992</v>
      </c>
      <c r="H3768">
        <v>18.869482522028992</v>
      </c>
      <c r="I3768">
        <v>13.82913236292176</v>
      </c>
      <c r="J3768">
        <v>4.6489872380283304</v>
      </c>
      <c r="K3768">
        <v>9.1023155155811803</v>
      </c>
      <c r="L3768">
        <v>11.687201914413</v>
      </c>
      <c r="M3768">
        <v>11.687201914413</v>
      </c>
      <c r="N3768">
        <v>2.5848863988317898</v>
      </c>
      <c r="O3768">
        <v>7.5767205640235202</v>
      </c>
      <c r="P3768">
        <v>13.972944490831351</v>
      </c>
    </row>
    <row r="3769" spans="2:16">
      <c r="B3769" t="s">
        <v>53</v>
      </c>
      <c r="C3769" t="s">
        <v>92</v>
      </c>
      <c r="D3769" t="s">
        <v>27</v>
      </c>
      <c r="E3769">
        <v>83.630302155542594</v>
      </c>
      <c r="F3769">
        <v>125.06136880715519</v>
      </c>
      <c r="G3769">
        <v>125.06136880715519</v>
      </c>
      <c r="H3769">
        <v>125.06136880715519</v>
      </c>
      <c r="I3769">
        <v>124.50102387883069</v>
      </c>
      <c r="J3769">
        <v>89.503232193662811</v>
      </c>
      <c r="K3769">
        <v>70.512891484144006</v>
      </c>
      <c r="L3769">
        <v>49.963360994557299</v>
      </c>
      <c r="P3769">
        <v>27.767781646411098</v>
      </c>
    </row>
    <row r="3770" spans="2:16">
      <c r="B3770" t="s">
        <v>53</v>
      </c>
      <c r="C3770" t="s">
        <v>92</v>
      </c>
      <c r="D3770" t="s">
        <v>28</v>
      </c>
      <c r="E3770">
        <v>15.761068873959271</v>
      </c>
      <c r="F3770">
        <v>15.761068873959271</v>
      </c>
      <c r="G3770">
        <v>15.761068873959271</v>
      </c>
      <c r="H3770">
        <v>46.499900264028568</v>
      </c>
      <c r="I3770">
        <v>55.311352944573152</v>
      </c>
      <c r="J3770">
        <v>47.192440993975431</v>
      </c>
      <c r="K3770">
        <v>13.84749957998789</v>
      </c>
      <c r="L3770">
        <v>1.7984528086662901</v>
      </c>
      <c r="O3770">
        <v>21.279245030744601</v>
      </c>
      <c r="P3770">
        <v>22.0016249009517</v>
      </c>
    </row>
    <row r="3771" spans="2:16">
      <c r="B3771" t="s">
        <v>53</v>
      </c>
      <c r="C3771" t="s">
        <v>92</v>
      </c>
      <c r="D3771" t="s">
        <v>29</v>
      </c>
      <c r="E3771">
        <v>183.4524508155815</v>
      </c>
      <c r="F3771">
        <v>183.4524508155815</v>
      </c>
      <c r="G3771">
        <v>183.4524508155815</v>
      </c>
      <c r="H3771">
        <v>242.52856683510541</v>
      </c>
      <c r="I3771">
        <v>204.26035575169001</v>
      </c>
      <c r="J3771">
        <v>97.647330682665299</v>
      </c>
      <c r="K3771">
        <v>42.886313454213898</v>
      </c>
      <c r="L3771">
        <v>42.886313454213898</v>
      </c>
      <c r="M3771">
        <v>35.415990289224297</v>
      </c>
      <c r="N3771">
        <v>12.607399659659</v>
      </c>
      <c r="O3771">
        <v>325.42375856885701</v>
      </c>
      <c r="P3771">
        <v>393.73276135997378</v>
      </c>
    </row>
    <row r="3772" spans="2:16">
      <c r="B3772" t="s">
        <v>53</v>
      </c>
      <c r="C3772" t="s">
        <v>92</v>
      </c>
      <c r="D3772" t="s">
        <v>30</v>
      </c>
      <c r="E3772">
        <v>132.33095668882859</v>
      </c>
      <c r="F3772">
        <v>221.33913599788289</v>
      </c>
      <c r="G3772">
        <v>221.33913599788289</v>
      </c>
      <c r="H3772">
        <v>221.33913599788289</v>
      </c>
      <c r="I3772">
        <v>195.9951499404454</v>
      </c>
      <c r="J3772">
        <v>19.465970863231099</v>
      </c>
      <c r="K3772">
        <v>65.192883408265303</v>
      </c>
      <c r="L3772">
        <v>65.192883408265303</v>
      </c>
      <c r="M3772">
        <v>65.192883408265303</v>
      </c>
      <c r="N3772">
        <v>83.7617797528235</v>
      </c>
      <c r="O3772">
        <v>200.95354188640059</v>
      </c>
      <c r="P3772">
        <v>235.29518858440449</v>
      </c>
    </row>
    <row r="3773" spans="2:16">
      <c r="B3773" t="s">
        <v>53</v>
      </c>
      <c r="C3773" t="s">
        <v>101</v>
      </c>
      <c r="D3773" t="s">
        <v>24</v>
      </c>
      <c r="K3773">
        <v>3.7190938823658599</v>
      </c>
      <c r="L3773">
        <v>10.1552889309332</v>
      </c>
      <c r="M3773">
        <v>12.311673955716801</v>
      </c>
      <c r="N3773">
        <v>8.5925800733509696</v>
      </c>
      <c r="O3773">
        <v>2.15638502478361</v>
      </c>
    </row>
    <row r="3774" spans="2:16">
      <c r="B3774" t="s">
        <v>53</v>
      </c>
      <c r="C3774" t="s">
        <v>101</v>
      </c>
      <c r="D3774" t="s">
        <v>25</v>
      </c>
      <c r="L3774">
        <v>27.2673412936158</v>
      </c>
      <c r="M3774">
        <v>62.068146306509298</v>
      </c>
      <c r="N3774">
        <v>62.068146306509298</v>
      </c>
      <c r="O3774">
        <v>34.800805012893498</v>
      </c>
    </row>
    <row r="3775" spans="2:16">
      <c r="B3775" t="s">
        <v>53</v>
      </c>
      <c r="C3775" t="s">
        <v>101</v>
      </c>
      <c r="D3775" t="s">
        <v>28</v>
      </c>
      <c r="I3775">
        <v>5.6394661751833899E-2</v>
      </c>
      <c r="J3775">
        <v>6.6029822303571803</v>
      </c>
      <c r="K3775">
        <v>46.302709812708002</v>
      </c>
      <c r="L3775">
        <v>86.367884690273598</v>
      </c>
      <c r="M3775">
        <v>79.821297121668294</v>
      </c>
      <c r="N3775">
        <v>40.121569539317498</v>
      </c>
    </row>
    <row r="3776" spans="2:16">
      <c r="B3776" t="s">
        <v>53</v>
      </c>
      <c r="C3776" t="s">
        <v>93</v>
      </c>
      <c r="D3776" t="s">
        <v>16</v>
      </c>
      <c r="E3776">
        <v>0.50627853881278495</v>
      </c>
      <c r="F3776">
        <v>0.488630958451025</v>
      </c>
      <c r="G3776">
        <v>0.44451200754662501</v>
      </c>
      <c r="H3776">
        <v>3.0366546718745879</v>
      </c>
      <c r="I3776">
        <v>2.9954282489719493</v>
      </c>
      <c r="J3776">
        <v>10.502639181217448</v>
      </c>
      <c r="K3776">
        <v>34.156595224020705</v>
      </c>
      <c r="L3776">
        <v>36.193308576</v>
      </c>
      <c r="M3776">
        <v>36.193308576</v>
      </c>
      <c r="N3776">
        <v>31.981436786074099</v>
      </c>
      <c r="O3776">
        <v>9.9545371029792911</v>
      </c>
      <c r="P3776">
        <v>7.9178237510000002</v>
      </c>
    </row>
    <row r="3777" spans="2:16">
      <c r="B3777" t="s">
        <v>53</v>
      </c>
      <c r="C3777" t="s">
        <v>93</v>
      </c>
      <c r="D3777" t="s">
        <v>17</v>
      </c>
      <c r="E3777">
        <v>1.6124429223744301</v>
      </c>
      <c r="F3777">
        <v>1.55623726902384</v>
      </c>
      <c r="G3777">
        <v>1.4157231356473701</v>
      </c>
      <c r="H3777">
        <v>4.8699665570100095</v>
      </c>
      <c r="I3777">
        <v>6.7749216220066728</v>
      </c>
      <c r="J3777">
        <v>8.6798766870033361</v>
      </c>
      <c r="K3777">
        <v>8.3925251750999994</v>
      </c>
      <c r="L3777">
        <v>4.7134591403349999</v>
      </c>
      <c r="M3777">
        <v>2.6967080889000004</v>
      </c>
      <c r="N3777">
        <v>0.50440151200000005</v>
      </c>
      <c r="O3777">
        <v>0.50440151200000005</v>
      </c>
      <c r="P3777">
        <v>10.584831751999999</v>
      </c>
    </row>
    <row r="3778" spans="2:16">
      <c r="B3778" t="s">
        <v>53</v>
      </c>
      <c r="C3778" t="s">
        <v>93</v>
      </c>
      <c r="D3778" t="s">
        <v>18</v>
      </c>
      <c r="H3778">
        <v>8.0000000000000004E-4</v>
      </c>
      <c r="I3778">
        <v>8.0000000000000004E-4</v>
      </c>
      <c r="J3778">
        <v>8.0000000000000004E-4</v>
      </c>
      <c r="K3778">
        <v>8.0000000000000004E-4</v>
      </c>
      <c r="M3778">
        <v>4.0000000000000002E-4</v>
      </c>
      <c r="N3778">
        <v>4.0000000000000002E-4</v>
      </c>
      <c r="O3778">
        <v>8.0000000000000004E-4</v>
      </c>
      <c r="P3778">
        <v>8.0000000000000004E-4</v>
      </c>
    </row>
    <row r="3779" spans="2:16">
      <c r="B3779" t="s">
        <v>53</v>
      </c>
      <c r="C3779" t="s">
        <v>93</v>
      </c>
      <c r="D3779" t="s">
        <v>19</v>
      </c>
      <c r="H3779">
        <v>0.50740201980150024</v>
      </c>
      <c r="I3779">
        <v>0.83553617086766696</v>
      </c>
      <c r="J3779">
        <v>2.0316299323692895</v>
      </c>
      <c r="K3779">
        <v>6.8172204480000005</v>
      </c>
      <c r="L3779">
        <v>6.8172204480000005</v>
      </c>
      <c r="M3779">
        <v>6.8172204480000005</v>
      </c>
      <c r="N3779">
        <v>5.6367521222634398</v>
      </c>
      <c r="O3779">
        <v>0.86678704239777804</v>
      </c>
      <c r="P3779">
        <v>1.491804473</v>
      </c>
    </row>
    <row r="3780" spans="2:16">
      <c r="B3780" t="s">
        <v>53</v>
      </c>
      <c r="C3780" t="s">
        <v>93</v>
      </c>
      <c r="D3780" t="s">
        <v>20</v>
      </c>
      <c r="E3780">
        <v>1.287100456621</v>
      </c>
      <c r="F3780">
        <v>1.24223541297301</v>
      </c>
      <c r="G3780">
        <v>1.1300728038530301</v>
      </c>
      <c r="H3780">
        <v>1.1956383631360641</v>
      </c>
      <c r="I3780">
        <v>0.87876748671570903</v>
      </c>
      <c r="J3780">
        <v>0.56189661029535498</v>
      </c>
      <c r="K3780">
        <v>0.24502573387500001</v>
      </c>
    </row>
    <row r="3781" spans="2:16">
      <c r="B3781" t="s">
        <v>53</v>
      </c>
      <c r="C3781" t="s">
        <v>93</v>
      </c>
      <c r="D3781" t="s">
        <v>21</v>
      </c>
      <c r="H3781">
        <v>8.0000000000000004E-4</v>
      </c>
      <c r="I3781">
        <v>8.0000000000000004E-4</v>
      </c>
      <c r="J3781">
        <v>8.6519375121192892E-4</v>
      </c>
      <c r="K3781">
        <v>1.2000000000000001E-3</v>
      </c>
      <c r="L3781">
        <v>1.2000000000000001E-3</v>
      </c>
      <c r="M3781">
        <v>1.2000000000000001E-3</v>
      </c>
      <c r="N3781">
        <v>1.134806248788071E-3</v>
      </c>
      <c r="O3781">
        <v>8.0000000000000004E-4</v>
      </c>
      <c r="P3781">
        <v>8.0000000000000004E-4</v>
      </c>
    </row>
    <row r="3782" spans="2:16">
      <c r="B3782" t="s">
        <v>53</v>
      </c>
      <c r="C3782" t="s">
        <v>93</v>
      </c>
      <c r="D3782" t="s">
        <v>22</v>
      </c>
      <c r="E3782">
        <v>0.23401826484018301</v>
      </c>
      <c r="F3782">
        <v>0.225860984176912</v>
      </c>
      <c r="G3782">
        <v>0.20546778251873299</v>
      </c>
      <c r="H3782">
        <v>0.72933532695064773</v>
      </c>
      <c r="I3782">
        <v>1.0254918349670981</v>
      </c>
      <c r="J3782">
        <v>1.3216483429835484</v>
      </c>
      <c r="K3782">
        <v>1.6178048509999998</v>
      </c>
      <c r="L3782">
        <v>1.0881699299666698</v>
      </c>
      <c r="M3782">
        <v>1.6178048509999998</v>
      </c>
      <c r="N3782">
        <v>1.6178048509999998</v>
      </c>
      <c r="O3782">
        <v>1.6178048509999998</v>
      </c>
      <c r="P3782">
        <v>1.6178048509999998</v>
      </c>
    </row>
    <row r="3783" spans="2:16">
      <c r="B3783" t="s">
        <v>53</v>
      </c>
      <c r="C3783" t="s">
        <v>93</v>
      </c>
      <c r="D3783" t="s">
        <v>23</v>
      </c>
      <c r="H3783">
        <v>8.0000000000000004E-4</v>
      </c>
      <c r="I3783">
        <v>8.0000000000000004E-4</v>
      </c>
      <c r="J3783">
        <v>8.6519375121192892E-4</v>
      </c>
      <c r="K3783">
        <v>1.2000000000000001E-3</v>
      </c>
      <c r="L3783">
        <v>1.2000000000000001E-3</v>
      </c>
      <c r="M3783">
        <v>1.2000000000000001E-3</v>
      </c>
      <c r="N3783">
        <v>1.134806248788071E-3</v>
      </c>
      <c r="O3783">
        <v>8.0000000000000004E-4</v>
      </c>
      <c r="P3783">
        <v>8.0000000000000004E-4</v>
      </c>
    </row>
    <row r="3784" spans="2:16">
      <c r="B3784" t="s">
        <v>53</v>
      </c>
      <c r="C3784" t="s">
        <v>93</v>
      </c>
      <c r="D3784" t="s">
        <v>24</v>
      </c>
      <c r="E3784">
        <v>1.7277397260273999</v>
      </c>
      <c r="F3784">
        <v>1.7340586753202156</v>
      </c>
      <c r="G3784">
        <v>1.5834971596633756</v>
      </c>
      <c r="H3784">
        <v>10.555033013506877</v>
      </c>
      <c r="I3784">
        <v>16.171982747337957</v>
      </c>
      <c r="J3784">
        <v>26.054905686800502</v>
      </c>
      <c r="K3784">
        <v>55.428086821129597</v>
      </c>
      <c r="L3784">
        <v>64.9190144007909</v>
      </c>
      <c r="M3784">
        <v>58.87671294060759</v>
      </c>
      <c r="N3784">
        <v>54.134491438354402</v>
      </c>
      <c r="O3784">
        <v>36.896809794661294</v>
      </c>
      <c r="P3784">
        <v>27.405882214999998</v>
      </c>
    </row>
    <row r="3785" spans="2:16">
      <c r="B3785" t="s">
        <v>53</v>
      </c>
      <c r="C3785" t="s">
        <v>93</v>
      </c>
      <c r="D3785" t="s">
        <v>25</v>
      </c>
      <c r="E3785">
        <v>5.3652968036529698E-2</v>
      </c>
      <c r="F3785">
        <v>5.1782762225926003E-2</v>
      </c>
      <c r="G3785">
        <v>4.7107247699416897E-2</v>
      </c>
      <c r="H3785">
        <v>4.0426424457002196E-2</v>
      </c>
      <c r="I3785">
        <v>2.7217616304668103E-2</v>
      </c>
      <c r="J3785">
        <v>1.4074001903546027E-2</v>
      </c>
      <c r="K3785">
        <v>1.2000000000000001E-3</v>
      </c>
      <c r="L3785">
        <v>1.2000000000000001E-3</v>
      </c>
      <c r="M3785">
        <v>1.2000000000000001E-3</v>
      </c>
      <c r="N3785">
        <v>1.134806248788071E-3</v>
      </c>
      <c r="O3785">
        <v>8.0000000000000004E-4</v>
      </c>
      <c r="P3785">
        <v>8.0000000000000004E-4</v>
      </c>
    </row>
    <row r="3786" spans="2:16">
      <c r="B3786" t="s">
        <v>53</v>
      </c>
      <c r="C3786" t="s">
        <v>93</v>
      </c>
      <c r="D3786" t="s">
        <v>26</v>
      </c>
      <c r="E3786">
        <v>4.1660958904109604</v>
      </c>
      <c r="F3786">
        <v>4.1156612432426849</v>
      </c>
      <c r="G3786">
        <v>3.9407102253219852</v>
      </c>
      <c r="H3786">
        <v>7.2187663085717126</v>
      </c>
      <c r="I3786">
        <v>6.5636747413604217</v>
      </c>
      <c r="J3786">
        <v>5.9085831741491397</v>
      </c>
      <c r="K3786">
        <v>5.2534916069378497</v>
      </c>
      <c r="L3786">
        <v>1.3081799257618401</v>
      </c>
      <c r="M3786">
        <v>0.93762159186795502</v>
      </c>
      <c r="N3786">
        <v>0.56706325797406598</v>
      </c>
      <c r="P3786">
        <v>1.6914050730000001</v>
      </c>
    </row>
    <row r="3787" spans="2:16">
      <c r="B3787" t="s">
        <v>53</v>
      </c>
      <c r="C3787" t="s">
        <v>93</v>
      </c>
      <c r="D3787" t="s">
        <v>27</v>
      </c>
      <c r="E3787">
        <v>9.4223744292237406</v>
      </c>
      <c r="F3787">
        <v>9.0939344555913504</v>
      </c>
      <c r="G3787">
        <v>8.2728345215103598</v>
      </c>
      <c r="H3787">
        <v>55.23316044640378</v>
      </c>
      <c r="I3787">
        <v>84.156515632935921</v>
      </c>
      <c r="J3787">
        <v>139.62121318273066</v>
      </c>
      <c r="K3787">
        <v>320.26917729981596</v>
      </c>
      <c r="L3787">
        <v>399.45958908442105</v>
      </c>
      <c r="M3787">
        <v>368.21654235556235</v>
      </c>
      <c r="N3787">
        <v>372.91824672115899</v>
      </c>
      <c r="O3787">
        <v>221.19363779060529</v>
      </c>
      <c r="P3787">
        <v>142.00322600600001</v>
      </c>
    </row>
    <row r="3788" spans="2:16">
      <c r="B3788" t="s">
        <v>53</v>
      </c>
      <c r="C3788" t="s">
        <v>93</v>
      </c>
      <c r="D3788" t="s">
        <v>28</v>
      </c>
      <c r="H3788">
        <v>8.0000000000000004E-4</v>
      </c>
      <c r="I3788">
        <v>8.0000000000000004E-4</v>
      </c>
      <c r="J3788">
        <v>8.6519375121192892E-4</v>
      </c>
      <c r="K3788">
        <v>1.2000000000000001E-3</v>
      </c>
      <c r="L3788">
        <v>1.2000000000000001E-3</v>
      </c>
      <c r="M3788">
        <v>1.2000000000000001E-3</v>
      </c>
      <c r="N3788">
        <v>1.134806248788071E-3</v>
      </c>
      <c r="O3788">
        <v>8.0000000000000004E-4</v>
      </c>
      <c r="P3788">
        <v>8.0000000000000004E-4</v>
      </c>
    </row>
    <row r="3789" spans="2:16">
      <c r="B3789" t="s">
        <v>53</v>
      </c>
      <c r="C3789" t="s">
        <v>93</v>
      </c>
      <c r="D3789" t="s">
        <v>29</v>
      </c>
      <c r="E3789">
        <v>9.5764840182648392</v>
      </c>
      <c r="F3789">
        <v>9.3601610657674694</v>
      </c>
      <c r="G3789">
        <v>8.6711536845240502</v>
      </c>
      <c r="H3789">
        <v>17.199225584367909</v>
      </c>
      <c r="I3789">
        <v>20.594444440245283</v>
      </c>
      <c r="J3789">
        <v>39.929648480806989</v>
      </c>
      <c r="K3789">
        <v>125.185575552</v>
      </c>
      <c r="L3789">
        <v>125.185575552</v>
      </c>
      <c r="M3789">
        <v>119.43272496016662</v>
      </c>
      <c r="N3789">
        <v>98.287779716204597</v>
      </c>
      <c r="O3789">
        <v>27.384882152000003</v>
      </c>
      <c r="P3789">
        <v>27.384882152000003</v>
      </c>
    </row>
    <row r="3790" spans="2:16">
      <c r="B3790" t="s">
        <v>53</v>
      </c>
      <c r="C3790" t="s">
        <v>93</v>
      </c>
      <c r="D3790" t="s">
        <v>30</v>
      </c>
      <c r="E3790">
        <v>3.3710045662100501</v>
      </c>
      <c r="F3790">
        <v>3.25349993304595</v>
      </c>
      <c r="G3790">
        <v>2.9597383501357002</v>
      </c>
      <c r="H3790">
        <v>10.979095283129316</v>
      </c>
      <c r="I3790">
        <v>15.537688176086215</v>
      </c>
      <c r="J3790">
        <v>33.96157015849306</v>
      </c>
      <c r="K3790">
        <v>110.2117441096385</v>
      </c>
      <c r="L3790">
        <v>112.705538112</v>
      </c>
      <c r="M3790">
        <v>107.31703861321662</v>
      </c>
      <c r="N3790">
        <v>98.840249022549997</v>
      </c>
      <c r="O3790">
        <v>27.14866796436154</v>
      </c>
      <c r="P3790">
        <v>24.654873962</v>
      </c>
    </row>
    <row r="3791" spans="2:16">
      <c r="B3791" t="s">
        <v>53</v>
      </c>
      <c r="C3791" t="s">
        <v>94</v>
      </c>
      <c r="D3791" t="s">
        <v>16</v>
      </c>
      <c r="E3791">
        <v>26.010497847680501</v>
      </c>
      <c r="F3791">
        <v>26.010497847680501</v>
      </c>
      <c r="G3791">
        <v>26.010497847680501</v>
      </c>
      <c r="H3791">
        <v>40.0602361972376</v>
      </c>
      <c r="I3791">
        <v>51.395641935087696</v>
      </c>
      <c r="J3791">
        <v>119.15962164002612</v>
      </c>
      <c r="K3791">
        <v>285.09046894319971</v>
      </c>
      <c r="L3791">
        <v>303.64143576330764</v>
      </c>
      <c r="M3791">
        <v>305.91977871933022</v>
      </c>
      <c r="N3791">
        <v>308.42491678369453</v>
      </c>
      <c r="O3791">
        <v>311.19248782130273</v>
      </c>
      <c r="P3791">
        <v>314.26600910717235</v>
      </c>
    </row>
    <row r="3792" spans="2:16">
      <c r="B3792" t="s">
        <v>53</v>
      </c>
      <c r="C3792" t="s">
        <v>94</v>
      </c>
      <c r="D3792" t="s">
        <v>17</v>
      </c>
      <c r="E3792">
        <v>15.8474518958036</v>
      </c>
      <c r="F3792">
        <v>15.8474518958036</v>
      </c>
      <c r="G3792">
        <v>15.884418841996981</v>
      </c>
      <c r="H3792">
        <v>16.88051487494284</v>
      </c>
      <c r="I3792">
        <v>17.487431910410109</v>
      </c>
      <c r="J3792">
        <v>18.136851078692327</v>
      </c>
      <c r="K3792">
        <v>18.239240728616224</v>
      </c>
      <c r="L3792">
        <v>18.239240728616224</v>
      </c>
      <c r="M3792">
        <v>18.291736902179874</v>
      </c>
      <c r="N3792">
        <v>18.354861988291923</v>
      </c>
      <c r="O3792">
        <v>18.433884232969351</v>
      </c>
      <c r="P3792">
        <v>18.535673942026389</v>
      </c>
    </row>
    <row r="3793" spans="2:16">
      <c r="B3793" t="s">
        <v>53</v>
      </c>
      <c r="C3793" t="s">
        <v>94</v>
      </c>
      <c r="D3793" t="s">
        <v>18</v>
      </c>
      <c r="E3793">
        <v>65.0328344737121</v>
      </c>
      <c r="F3793">
        <v>65.0328344737121</v>
      </c>
      <c r="G3793">
        <v>65.541062363045441</v>
      </c>
      <c r="H3793">
        <v>77.183914288684178</v>
      </c>
      <c r="I3793">
        <v>83.852006558496612</v>
      </c>
      <c r="J3793">
        <v>92.641955530623676</v>
      </c>
      <c r="K3793">
        <v>103.92511277865299</v>
      </c>
      <c r="L3793">
        <v>103.92511277865299</v>
      </c>
      <c r="M3793">
        <v>103.92511277865299</v>
      </c>
      <c r="N3793">
        <v>103.92511277865299</v>
      </c>
      <c r="O3793">
        <v>103.92511277865299</v>
      </c>
      <c r="P3793">
        <v>132.79308456033237</v>
      </c>
    </row>
    <row r="3794" spans="2:16">
      <c r="B3794" t="s">
        <v>53</v>
      </c>
      <c r="C3794" t="s">
        <v>94</v>
      </c>
      <c r="D3794" t="s">
        <v>19</v>
      </c>
      <c r="E3794">
        <v>113.303938356164</v>
      </c>
      <c r="F3794">
        <v>113.303938356164</v>
      </c>
      <c r="G3794">
        <v>114.20524655433712</v>
      </c>
      <c r="H3794">
        <v>203.18678075515999</v>
      </c>
      <c r="I3794">
        <v>250.2619819621348</v>
      </c>
      <c r="J3794">
        <v>289.6317037170549</v>
      </c>
      <c r="K3794">
        <v>346.77398502568826</v>
      </c>
      <c r="L3794">
        <v>394.27400110817348</v>
      </c>
      <c r="M3794">
        <v>402.1693383320781</v>
      </c>
      <c r="N3794">
        <v>402.1693383320781</v>
      </c>
      <c r="O3794">
        <v>402.1693383320781</v>
      </c>
      <c r="P3794">
        <v>479.37839670551989</v>
      </c>
    </row>
    <row r="3795" spans="2:16">
      <c r="B3795" t="s">
        <v>53</v>
      </c>
      <c r="C3795" t="s">
        <v>94</v>
      </c>
      <c r="D3795" t="s">
        <v>20</v>
      </c>
      <c r="E3795">
        <v>128.552732041007</v>
      </c>
      <c r="F3795">
        <v>128.552732041007</v>
      </c>
      <c r="G3795">
        <v>129.99322136163227</v>
      </c>
      <c r="H3795">
        <v>199.96991244203707</v>
      </c>
      <c r="I3795">
        <v>235.7519480307156</v>
      </c>
      <c r="J3795">
        <v>286.64500267359659</v>
      </c>
      <c r="K3795">
        <v>321.97293481810988</v>
      </c>
      <c r="L3795">
        <v>362.16697043403764</v>
      </c>
      <c r="M3795">
        <v>362.16697043403764</v>
      </c>
      <c r="N3795">
        <v>362.16697043403764</v>
      </c>
      <c r="O3795">
        <v>362.16697043403764</v>
      </c>
      <c r="P3795">
        <v>362.16697043403764</v>
      </c>
    </row>
    <row r="3796" spans="2:16">
      <c r="B3796" t="s">
        <v>53</v>
      </c>
      <c r="C3796" t="s">
        <v>94</v>
      </c>
      <c r="D3796" t="s">
        <v>21</v>
      </c>
      <c r="E3796">
        <v>23.233964145063801</v>
      </c>
      <c r="F3796">
        <v>23.233964145063801</v>
      </c>
      <c r="G3796">
        <v>23.35111145814712</v>
      </c>
      <c r="H3796">
        <v>30.711529252657737</v>
      </c>
      <c r="I3796">
        <v>31.482383786251997</v>
      </c>
      <c r="J3796">
        <v>35.020226871896092</v>
      </c>
      <c r="K3796">
        <v>44.412650703343004</v>
      </c>
      <c r="L3796">
        <v>44.544857575528098</v>
      </c>
      <c r="M3796">
        <v>44.544857575528098</v>
      </c>
      <c r="N3796">
        <v>44.544857575528098</v>
      </c>
      <c r="O3796">
        <v>44.544857575528098</v>
      </c>
      <c r="P3796">
        <v>44.544857575528098</v>
      </c>
    </row>
    <row r="3797" spans="2:16">
      <c r="B3797" t="s">
        <v>53</v>
      </c>
      <c r="C3797" t="s">
        <v>94</v>
      </c>
      <c r="D3797" t="s">
        <v>22</v>
      </c>
      <c r="E3797">
        <v>70.484254749868597</v>
      </c>
      <c r="F3797">
        <v>70.484254749868597</v>
      </c>
      <c r="G3797">
        <v>70.484254749868597</v>
      </c>
      <c r="H3797">
        <v>72.655001934602353</v>
      </c>
      <c r="I3797">
        <v>103.46362950095087</v>
      </c>
      <c r="J3797">
        <v>166.32881206694083</v>
      </c>
      <c r="K3797">
        <v>269.2298422585007</v>
      </c>
      <c r="L3797">
        <v>273.32732939896812</v>
      </c>
      <c r="M3797">
        <v>277.4436187834678</v>
      </c>
      <c r="N3797">
        <v>282.21871426999667</v>
      </c>
      <c r="O3797">
        <v>287.82453499284418</v>
      </c>
      <c r="P3797">
        <v>287.82453499284418</v>
      </c>
    </row>
    <row r="3798" spans="2:16">
      <c r="B3798" t="s">
        <v>53</v>
      </c>
      <c r="C3798" t="s">
        <v>94</v>
      </c>
      <c r="D3798" t="s">
        <v>23</v>
      </c>
      <c r="E3798">
        <v>31.7851376496791</v>
      </c>
      <c r="F3798">
        <v>31.7851376496791</v>
      </c>
      <c r="G3798">
        <v>32.256015325613198</v>
      </c>
      <c r="H3798">
        <v>65.263830236275808</v>
      </c>
      <c r="I3798">
        <v>71.211016542986272</v>
      </c>
      <c r="J3798">
        <v>83.839116091705932</v>
      </c>
      <c r="K3798">
        <v>127.03317871886641</v>
      </c>
      <c r="L3798">
        <v>145.76155224018879</v>
      </c>
      <c r="M3798">
        <v>145.76155224018879</v>
      </c>
      <c r="N3798">
        <v>145.76155224018879</v>
      </c>
      <c r="O3798">
        <v>145.76155224018879</v>
      </c>
      <c r="P3798">
        <v>145.76155224018879</v>
      </c>
    </row>
    <row r="3799" spans="2:16">
      <c r="B3799" t="s">
        <v>53</v>
      </c>
      <c r="C3799" t="s">
        <v>94</v>
      </c>
      <c r="D3799" t="s">
        <v>24</v>
      </c>
      <c r="E3799">
        <v>16.082619712378602</v>
      </c>
      <c r="F3799">
        <v>16.082619712378602</v>
      </c>
      <c r="G3799">
        <v>16.103644874055398</v>
      </c>
      <c r="H3799">
        <v>17.60101055270966</v>
      </c>
      <c r="I3799">
        <v>18.015814489514341</v>
      </c>
      <c r="J3799">
        <v>19.048895524809772</v>
      </c>
      <c r="K3799">
        <v>20.385797884014764</v>
      </c>
      <c r="L3799">
        <v>22.748182267932528</v>
      </c>
      <c r="M3799">
        <v>22.748182267932528</v>
      </c>
      <c r="N3799">
        <v>22.748182267932528</v>
      </c>
      <c r="O3799">
        <v>22.748182267932528</v>
      </c>
      <c r="P3799">
        <v>22.748182267932528</v>
      </c>
    </row>
    <row r="3800" spans="2:16">
      <c r="B3800" t="s">
        <v>53</v>
      </c>
      <c r="C3800" t="s">
        <v>94</v>
      </c>
      <c r="D3800" t="s">
        <v>25</v>
      </c>
      <c r="E3800">
        <v>22.4557537336844</v>
      </c>
      <c r="F3800">
        <v>22.4557537336844</v>
      </c>
      <c r="G3800">
        <v>22.568640082945755</v>
      </c>
      <c r="H3800">
        <v>29.949002791713568</v>
      </c>
      <c r="I3800">
        <v>33.89695058703699</v>
      </c>
      <c r="J3800">
        <v>37.624289949572137</v>
      </c>
      <c r="K3800">
        <v>65.267627277392862</v>
      </c>
      <c r="L3800">
        <v>66.085604259421757</v>
      </c>
      <c r="M3800">
        <v>66.085604259421757</v>
      </c>
      <c r="N3800">
        <v>66.085604259421757</v>
      </c>
      <c r="O3800">
        <v>66.085604259421757</v>
      </c>
      <c r="P3800">
        <v>66.085604259421757</v>
      </c>
    </row>
    <row r="3801" spans="2:16">
      <c r="B3801" t="s">
        <v>53</v>
      </c>
      <c r="C3801" t="s">
        <v>94</v>
      </c>
      <c r="D3801" t="s">
        <v>26</v>
      </c>
      <c r="E3801">
        <v>8.5625459168226694</v>
      </c>
      <c r="F3801">
        <v>8.5625459168226694</v>
      </c>
      <c r="G3801">
        <v>8.5734923654777848</v>
      </c>
      <c r="H3801">
        <v>9.1045745022360496</v>
      </c>
      <c r="I3801">
        <v>9.3920580598096226</v>
      </c>
      <c r="J3801">
        <v>10.65128705993593</v>
      </c>
      <c r="K3801">
        <v>11.074361183147039</v>
      </c>
      <c r="L3801">
        <v>11.074361183147039</v>
      </c>
      <c r="M3801">
        <v>11.074361183147039</v>
      </c>
      <c r="N3801">
        <v>11.074361183147039</v>
      </c>
      <c r="O3801">
        <v>11.074361183147039</v>
      </c>
      <c r="P3801">
        <v>11.244430079775318</v>
      </c>
    </row>
    <row r="3802" spans="2:16">
      <c r="B3802" t="s">
        <v>53</v>
      </c>
      <c r="C3802" t="s">
        <v>94</v>
      </c>
      <c r="D3802" t="s">
        <v>27</v>
      </c>
      <c r="E3802">
        <v>34.404832192626401</v>
      </c>
      <c r="F3802">
        <v>34.404832192626401</v>
      </c>
      <c r="G3802">
        <v>34.979142398716419</v>
      </c>
      <c r="H3802">
        <v>64.534805957657099</v>
      </c>
      <c r="I3802">
        <v>88.51348023877182</v>
      </c>
      <c r="J3802">
        <v>115.2213353421191</v>
      </c>
      <c r="K3802">
        <v>133.32564894194812</v>
      </c>
      <c r="L3802">
        <v>137.30107365288831</v>
      </c>
      <c r="M3802">
        <v>137.30107365288831</v>
      </c>
      <c r="N3802">
        <v>137.30107365288831</v>
      </c>
      <c r="O3802">
        <v>137.30107365288831</v>
      </c>
      <c r="P3802">
        <v>137.30107365288831</v>
      </c>
    </row>
    <row r="3803" spans="2:16">
      <c r="B3803" t="s">
        <v>53</v>
      </c>
      <c r="C3803" t="s">
        <v>94</v>
      </c>
      <c r="D3803" t="s">
        <v>28</v>
      </c>
      <c r="E3803">
        <v>1.3091885768261999</v>
      </c>
      <c r="F3803">
        <v>1.3091885768261999</v>
      </c>
      <c r="G3803">
        <v>1.3183455587008808</v>
      </c>
      <c r="H3803">
        <v>1.515596224560452</v>
      </c>
      <c r="I3803">
        <v>3.1222967375391084</v>
      </c>
      <c r="J3803">
        <v>3.6793630443353997</v>
      </c>
      <c r="K3803">
        <v>6.6582590215478294</v>
      </c>
      <c r="L3803">
        <v>6.7916361477728291</v>
      </c>
      <c r="M3803">
        <v>6.9167682533075752</v>
      </c>
      <c r="N3803">
        <v>6.9167682533075752</v>
      </c>
      <c r="O3803">
        <v>6.9167682533075752</v>
      </c>
      <c r="P3803">
        <v>6.9167682533075752</v>
      </c>
    </row>
    <row r="3804" spans="2:16">
      <c r="B3804" t="s">
        <v>53</v>
      </c>
      <c r="C3804" t="s">
        <v>94</v>
      </c>
      <c r="D3804" t="s">
        <v>29</v>
      </c>
      <c r="E3804">
        <v>77.951632792036406</v>
      </c>
      <c r="F3804">
        <v>77.951632792036406</v>
      </c>
      <c r="G3804">
        <v>77.951632792036406</v>
      </c>
      <c r="H3804">
        <v>89.457002534697367</v>
      </c>
      <c r="I3804">
        <v>98.641479723992504</v>
      </c>
      <c r="J3804">
        <v>112.6915445553236</v>
      </c>
      <c r="K3804">
        <v>223.23650935760952</v>
      </c>
      <c r="L3804">
        <v>304.69680588268545</v>
      </c>
      <c r="M3804">
        <v>304.69680588268545</v>
      </c>
      <c r="N3804">
        <v>304.69680588268545</v>
      </c>
      <c r="O3804">
        <v>304.69680588268545</v>
      </c>
      <c r="P3804">
        <v>304.69680588268545</v>
      </c>
    </row>
    <row r="3805" spans="2:16">
      <c r="B3805" t="s">
        <v>53</v>
      </c>
      <c r="C3805" t="s">
        <v>94</v>
      </c>
      <c r="D3805" t="s">
        <v>30</v>
      </c>
      <c r="E3805">
        <v>103.223597460593</v>
      </c>
      <c r="F3805">
        <v>103.223597460593</v>
      </c>
      <c r="G3805">
        <v>103.223597460593</v>
      </c>
      <c r="H3805">
        <v>109.93466454710402</v>
      </c>
      <c r="I3805">
        <v>114.54826893873958</v>
      </c>
      <c r="J3805">
        <v>119.77482219678095</v>
      </c>
      <c r="K3805">
        <v>185.387960363573</v>
      </c>
      <c r="L3805">
        <v>198.82871147018864</v>
      </c>
      <c r="M3805">
        <v>198.82871147018864</v>
      </c>
      <c r="N3805">
        <v>198.82871147018864</v>
      </c>
      <c r="O3805">
        <v>198.82871147018864</v>
      </c>
      <c r="P3805">
        <v>198.82871147018864</v>
      </c>
    </row>
    <row r="3806" spans="2:16">
      <c r="B3806" t="s">
        <v>53</v>
      </c>
      <c r="C3806" t="s">
        <v>95</v>
      </c>
      <c r="D3806" t="s">
        <v>16</v>
      </c>
      <c r="E3806">
        <v>1.5624442736356601</v>
      </c>
      <c r="F3806">
        <v>1.5614665641814001</v>
      </c>
      <c r="G3806">
        <v>2.5011837270890798</v>
      </c>
      <c r="H3806">
        <v>8.2631775655389781</v>
      </c>
      <c r="I3806">
        <v>8.073678609042183</v>
      </c>
      <c r="J3806">
        <v>15.103968161216937</v>
      </c>
      <c r="K3806">
        <v>34.683874211436937</v>
      </c>
      <c r="L3806">
        <v>51.737305831926278</v>
      </c>
      <c r="M3806">
        <v>51.708622845915414</v>
      </c>
      <c r="N3806">
        <v>48.08153738400415</v>
      </c>
      <c r="O3806">
        <v>53.450843299416974</v>
      </c>
      <c r="P3806">
        <v>57.133934394046115</v>
      </c>
    </row>
    <row r="3807" spans="2:16">
      <c r="B3807" t="s">
        <v>53</v>
      </c>
      <c r="C3807" t="s">
        <v>95</v>
      </c>
      <c r="D3807" t="s">
        <v>17</v>
      </c>
      <c r="G3807">
        <v>0.41957039636557802</v>
      </c>
      <c r="H3807">
        <v>2.8538812785388101</v>
      </c>
      <c r="I3807">
        <v>3.1560569433252699</v>
      </c>
      <c r="J3807">
        <v>4.3125317097919798</v>
      </c>
      <c r="K3807">
        <v>6.5359477124182996</v>
      </c>
      <c r="L3807">
        <v>9.7087921926761602</v>
      </c>
      <c r="M3807">
        <v>11.542364282090301</v>
      </c>
      <c r="N3807">
        <v>13.5195630763721</v>
      </c>
      <c r="O3807">
        <v>15.0397678097114</v>
      </c>
      <c r="P3807">
        <v>16.060076998836099</v>
      </c>
    </row>
    <row r="3808" spans="2:16">
      <c r="B3808" t="s">
        <v>53</v>
      </c>
      <c r="C3808" t="s">
        <v>95</v>
      </c>
      <c r="D3808" t="s">
        <v>18</v>
      </c>
      <c r="E3808">
        <v>13.425599091425299</v>
      </c>
      <c r="F3808">
        <v>13.4273594548552</v>
      </c>
      <c r="G3808">
        <v>13.803340461525419</v>
      </c>
      <c r="H3808">
        <v>18.56780122676011</v>
      </c>
      <c r="I3808">
        <v>16.939495461813081</v>
      </c>
      <c r="J3808">
        <v>15.311189696866041</v>
      </c>
      <c r="K3808">
        <v>12.70117425660951</v>
      </c>
      <c r="L3808">
        <v>10.27075948424463</v>
      </c>
      <c r="M3808">
        <v>10.024295480744026</v>
      </c>
      <c r="N3808">
        <v>9.7778314772434189</v>
      </c>
      <c r="O3808">
        <v>9.6301605105784329</v>
      </c>
      <c r="P3808">
        <v>9.390513573016797</v>
      </c>
    </row>
    <row r="3809" spans="2:16">
      <c r="B3809" t="s">
        <v>53</v>
      </c>
      <c r="C3809" t="s">
        <v>95</v>
      </c>
      <c r="D3809" t="s">
        <v>19</v>
      </c>
      <c r="E3809">
        <v>7.1901060000000001</v>
      </c>
      <c r="F3809">
        <v>7.1900636000000002</v>
      </c>
      <c r="G3809">
        <v>18.685396727183601</v>
      </c>
      <c r="H3809">
        <v>86.771362544008426</v>
      </c>
      <c r="I3809">
        <v>85.899320188903559</v>
      </c>
      <c r="J3809">
        <v>85.027277833798706</v>
      </c>
      <c r="K3809">
        <v>140.00660028890343</v>
      </c>
      <c r="L3809">
        <v>159.99012207273276</v>
      </c>
      <c r="M3809">
        <v>159.85812779089207</v>
      </c>
      <c r="N3809">
        <v>159.72613350905138</v>
      </c>
      <c r="O3809">
        <v>119.25277146636367</v>
      </c>
      <c r="P3809">
        <v>127.02615805456297</v>
      </c>
    </row>
    <row r="3810" spans="2:16">
      <c r="B3810" t="s">
        <v>53</v>
      </c>
      <c r="C3810" t="s">
        <v>95</v>
      </c>
      <c r="D3810" t="s">
        <v>20</v>
      </c>
      <c r="E3810">
        <v>4.3423897482837504</v>
      </c>
      <c r="F3810">
        <v>4.34143384897025</v>
      </c>
      <c r="G3810">
        <v>4.7165167991917407</v>
      </c>
      <c r="H3810">
        <v>7.7400803818509898</v>
      </c>
      <c r="I3810">
        <v>7.2134194699149798</v>
      </c>
      <c r="J3810">
        <v>13.495320865487761</v>
      </c>
      <c r="K3810">
        <v>33.06721394581745</v>
      </c>
      <c r="L3810">
        <v>50.252752368677349</v>
      </c>
      <c r="M3810">
        <v>60.243898574985458</v>
      </c>
      <c r="N3810">
        <v>71.025924299006249</v>
      </c>
      <c r="O3810">
        <v>79.213342926002568</v>
      </c>
      <c r="P3810">
        <v>84.849055939246568</v>
      </c>
    </row>
    <row r="3811" spans="2:16">
      <c r="B3811" t="s">
        <v>53</v>
      </c>
      <c r="C3811" t="s">
        <v>95</v>
      </c>
      <c r="D3811" t="s">
        <v>21</v>
      </c>
      <c r="E3811">
        <v>9.5282389189929599</v>
      </c>
      <c r="F3811">
        <v>8.8463870004654002</v>
      </c>
      <c r="G3811">
        <v>7.830122065354324</v>
      </c>
      <c r="H3811">
        <v>9.09654733813246</v>
      </c>
      <c r="I3811">
        <v>7.9409276703667198</v>
      </c>
      <c r="J3811">
        <v>7.9901149242587799</v>
      </c>
      <c r="K3811">
        <v>8.0241933949115261</v>
      </c>
      <c r="L3811">
        <v>8.2630122191873419</v>
      </c>
      <c r="M3811">
        <v>8.0880950408704972</v>
      </c>
      <c r="N3811">
        <v>6.708370940895855</v>
      </c>
      <c r="O3811">
        <v>4.9714994808673421</v>
      </c>
      <c r="P3811">
        <v>3.1287950221849283</v>
      </c>
    </row>
    <row r="3812" spans="2:16">
      <c r="B3812" t="s">
        <v>53</v>
      </c>
      <c r="C3812" t="s">
        <v>95</v>
      </c>
      <c r="D3812" t="s">
        <v>22</v>
      </c>
      <c r="E3812">
        <v>42.038156419934801</v>
      </c>
      <c r="F3812">
        <v>39.0298567908021</v>
      </c>
      <c r="G3812">
        <v>38.943813362614833</v>
      </c>
      <c r="H3812">
        <v>70.046129203830503</v>
      </c>
      <c r="I3812">
        <v>64.947587829237904</v>
      </c>
      <c r="J3812">
        <v>77.574820173569805</v>
      </c>
      <c r="K3812">
        <v>82.080238363611898</v>
      </c>
      <c r="L3812">
        <v>57.862730941402582</v>
      </c>
      <c r="M3812">
        <v>57.091004312260267</v>
      </c>
      <c r="N3812">
        <v>44.994911011479353</v>
      </c>
      <c r="O3812">
        <v>40.139029518180429</v>
      </c>
      <c r="P3812">
        <v>36.241902911919908</v>
      </c>
    </row>
    <row r="3813" spans="2:16">
      <c r="B3813" t="s">
        <v>53</v>
      </c>
      <c r="C3813" t="s">
        <v>95</v>
      </c>
      <c r="D3813" t="s">
        <v>23</v>
      </c>
      <c r="E3813">
        <v>2.83337219061166</v>
      </c>
      <c r="F3813">
        <v>2.8320233143669999</v>
      </c>
      <c r="G3813">
        <v>6.1805984762520101</v>
      </c>
      <c r="H3813">
        <v>26.16729584754551</v>
      </c>
      <c r="I3813">
        <v>25.82365410457404</v>
      </c>
      <c r="J3813">
        <v>25.480012361602572</v>
      </c>
      <c r="K3813">
        <v>51.054806403625506</v>
      </c>
      <c r="L3813">
        <v>73.262848904080613</v>
      </c>
      <c r="M3813">
        <v>73.210834521053826</v>
      </c>
      <c r="N3813">
        <v>73.158820138027053</v>
      </c>
      <c r="O3813">
        <v>73.098693360112378</v>
      </c>
      <c r="P3813">
        <v>77.730184692154978</v>
      </c>
    </row>
    <row r="3814" spans="2:16">
      <c r="B3814" t="s">
        <v>53</v>
      </c>
      <c r="C3814" t="s">
        <v>95</v>
      </c>
      <c r="D3814" t="s">
        <v>24</v>
      </c>
      <c r="E3814">
        <v>44.861610750477404</v>
      </c>
      <c r="F3814">
        <v>44.860966450286398</v>
      </c>
      <c r="G3814">
        <v>43.962789593314383</v>
      </c>
      <c r="H3814">
        <v>47.4338271399794</v>
      </c>
      <c r="I3814">
        <v>41.9928468967613</v>
      </c>
      <c r="J3814">
        <v>47.608323811381979</v>
      </c>
      <c r="K3814">
        <v>49.097331480953677</v>
      </c>
      <c r="L3814">
        <v>61.733297237510612</v>
      </c>
      <c r="M3814">
        <v>60.909738295093639</v>
      </c>
      <c r="N3814">
        <v>49.029722194837959</v>
      </c>
      <c r="O3814">
        <v>44.893306006271196</v>
      </c>
      <c r="P3814">
        <v>44.479759720568218</v>
      </c>
    </row>
    <row r="3815" spans="2:16">
      <c r="B3815" t="s">
        <v>53</v>
      </c>
      <c r="C3815" t="s">
        <v>95</v>
      </c>
      <c r="D3815" t="s">
        <v>25</v>
      </c>
      <c r="G3815">
        <v>0.44425100791649402</v>
      </c>
      <c r="H3815">
        <v>3.0217566478646201</v>
      </c>
      <c r="I3815">
        <v>3.0217566478646201</v>
      </c>
      <c r="J3815">
        <v>7.9591577879249096</v>
      </c>
      <c r="K3815">
        <v>25.0992329960904</v>
      </c>
      <c r="L3815">
        <v>36.540872056585201</v>
      </c>
      <c r="M3815">
        <v>36.540872056585201</v>
      </c>
      <c r="N3815">
        <v>33.373623421971502</v>
      </c>
      <c r="O3815">
        <v>36.953099352374103</v>
      </c>
      <c r="P3815">
        <v>39.376100516309997</v>
      </c>
    </row>
    <row r="3816" spans="2:16">
      <c r="B3816" t="s">
        <v>53</v>
      </c>
      <c r="C3816" t="s">
        <v>95</v>
      </c>
      <c r="D3816" t="s">
        <v>26</v>
      </c>
      <c r="E3816">
        <v>1.8815364916773401</v>
      </c>
      <c r="F3816">
        <v>1.8809218950063999</v>
      </c>
      <c r="G3816">
        <v>2.9770899245042202</v>
      </c>
      <c r="H3816">
        <v>9.705684057399079</v>
      </c>
      <c r="I3816">
        <v>9.4774844295468554</v>
      </c>
      <c r="J3816">
        <v>14.332700985212311</v>
      </c>
      <c r="K3816">
        <v>41.053019636839593</v>
      </c>
      <c r="L3816">
        <v>54.706311615526396</v>
      </c>
      <c r="M3816">
        <v>65.643884112995011</v>
      </c>
      <c r="N3816">
        <v>77.443216839669518</v>
      </c>
      <c r="O3816">
        <v>86.41291695226333</v>
      </c>
      <c r="P3816">
        <v>92.577233115234634</v>
      </c>
    </row>
    <row r="3817" spans="2:16">
      <c r="B3817" t="s">
        <v>53</v>
      </c>
      <c r="C3817" t="s">
        <v>95</v>
      </c>
      <c r="D3817" t="s">
        <v>27</v>
      </c>
      <c r="E3817">
        <v>6.0305785530821998</v>
      </c>
      <c r="F3817">
        <v>6.0303471318493198</v>
      </c>
      <c r="G3817">
        <v>11.63151338616824</v>
      </c>
      <c r="H3817">
        <v>45.297234933316275</v>
      </c>
      <c r="I3817">
        <v>44.565824308205229</v>
      </c>
      <c r="J3817">
        <v>67.646124232398193</v>
      </c>
      <c r="K3817">
        <v>126.81216743411535</v>
      </c>
      <c r="L3817">
        <v>156.98540787947508</v>
      </c>
      <c r="M3817">
        <v>156.87469993091383</v>
      </c>
      <c r="N3817">
        <v>132.95228143304857</v>
      </c>
      <c r="O3817">
        <v>69.564911235025718</v>
      </c>
      <c r="P3817">
        <v>73.774413626594068</v>
      </c>
    </row>
    <row r="3818" spans="2:16">
      <c r="B3818" t="s">
        <v>53</v>
      </c>
      <c r="C3818" t="s">
        <v>95</v>
      </c>
      <c r="D3818" t="s">
        <v>28</v>
      </c>
      <c r="E3818">
        <v>18.4190608077724</v>
      </c>
      <c r="F3818">
        <v>18.4194364846634</v>
      </c>
      <c r="G3818">
        <v>19.385603279620639</v>
      </c>
      <c r="H3818">
        <v>28.550911570141658</v>
      </c>
      <c r="I3818">
        <v>26.3169805035302</v>
      </c>
      <c r="J3818">
        <v>30.50472320618983</v>
      </c>
      <c r="K3818">
        <v>35.20728370811517</v>
      </c>
      <c r="L3818">
        <v>40.269154045505623</v>
      </c>
      <c r="M3818">
        <v>39.93102124141317</v>
      </c>
      <c r="N3818">
        <v>33.171214668049615</v>
      </c>
      <c r="O3818">
        <v>24.30510571294797</v>
      </c>
      <c r="P3818">
        <v>15.583860154072617</v>
      </c>
    </row>
    <row r="3819" spans="2:16">
      <c r="B3819" t="s">
        <v>53</v>
      </c>
      <c r="C3819" t="s">
        <v>95</v>
      </c>
      <c r="D3819" t="s">
        <v>29</v>
      </c>
      <c r="E3819">
        <v>105.408462570599</v>
      </c>
      <c r="F3819">
        <v>105.409077542359</v>
      </c>
      <c r="G3819">
        <v>104.36282116173791</v>
      </c>
      <c r="H3819">
        <v>118.67589110239039</v>
      </c>
      <c r="I3819">
        <v>105.8915672067415</v>
      </c>
      <c r="J3819">
        <v>98.358394778819985</v>
      </c>
      <c r="K3819">
        <v>134.9697245112057</v>
      </c>
      <c r="L3819">
        <v>165.97103307638011</v>
      </c>
      <c r="M3819">
        <v>164.03596920987556</v>
      </c>
      <c r="N3819">
        <v>156.84975387564398</v>
      </c>
      <c r="O3819">
        <v>138.98137534157544</v>
      </c>
      <c r="P3819">
        <v>143.91723489609487</v>
      </c>
    </row>
    <row r="3820" spans="2:16">
      <c r="B3820" t="s">
        <v>53</v>
      </c>
      <c r="C3820" t="s">
        <v>95</v>
      </c>
      <c r="D3820" t="s">
        <v>30</v>
      </c>
      <c r="E3820">
        <v>137.720006632973</v>
      </c>
      <c r="F3820">
        <v>127.86460192065699</v>
      </c>
      <c r="G3820">
        <v>118.1553896311612</v>
      </c>
      <c r="H3820">
        <v>165.3522656273235</v>
      </c>
      <c r="I3820">
        <v>148.64907948107259</v>
      </c>
      <c r="J3820">
        <v>153.2391511268458</v>
      </c>
      <c r="K3820">
        <v>161.67290653679692</v>
      </c>
      <c r="L3820">
        <v>162.8492852509049</v>
      </c>
      <c r="M3820">
        <v>160.32105362669597</v>
      </c>
      <c r="N3820">
        <v>136.49956421046301</v>
      </c>
      <c r="O3820">
        <v>100.76087687514885</v>
      </c>
      <c r="P3820">
        <v>62.348387941083601</v>
      </c>
    </row>
    <row r="3821" spans="2:16">
      <c r="B3821" t="s">
        <v>53</v>
      </c>
      <c r="C3821" t="s">
        <v>96</v>
      </c>
      <c r="D3821" t="s">
        <v>16</v>
      </c>
      <c r="E3821">
        <v>29.6489726027397</v>
      </c>
      <c r="F3821">
        <v>29.658599719671663</v>
      </c>
      <c r="G3821">
        <v>29.658599719671663</v>
      </c>
      <c r="H3821">
        <v>29.662938701950861</v>
      </c>
      <c r="I3821">
        <v>19.770320717438995</v>
      </c>
      <c r="J3821">
        <v>9.8829908675799008</v>
      </c>
      <c r="M3821">
        <v>10.596432527889</v>
      </c>
      <c r="N3821">
        <v>17.810357541258998</v>
      </c>
      <c r="O3821">
        <v>31.202512740592301</v>
      </c>
      <c r="P3821">
        <v>56.342922782515203</v>
      </c>
    </row>
    <row r="3822" spans="2:16">
      <c r="B3822" t="s">
        <v>53</v>
      </c>
      <c r="C3822" t="s">
        <v>96</v>
      </c>
      <c r="D3822" t="s">
        <v>17</v>
      </c>
      <c r="E3822">
        <v>0.64954337899543402</v>
      </c>
      <c r="F3822">
        <v>0.68669110775291076</v>
      </c>
      <c r="G3822">
        <v>0.68669110775291076</v>
      </c>
      <c r="H3822">
        <v>0.68669110775291076</v>
      </c>
      <c r="I3822">
        <v>0.43302891933028897</v>
      </c>
      <c r="J3822">
        <v>0.21651445966514499</v>
      </c>
      <c r="M3822">
        <v>0.61024628294794103</v>
      </c>
      <c r="N3822">
        <v>1.3331042727642599</v>
      </c>
      <c r="O3822">
        <v>1.3040836475655999</v>
      </c>
      <c r="P3822">
        <v>2.1701912775754701</v>
      </c>
    </row>
    <row r="3823" spans="2:16">
      <c r="B3823" t="s">
        <v>53</v>
      </c>
      <c r="C3823" t="s">
        <v>96</v>
      </c>
      <c r="D3823" t="s">
        <v>18</v>
      </c>
      <c r="E3823">
        <v>10.5279680365297</v>
      </c>
      <c r="F3823">
        <v>10.5279680365297</v>
      </c>
      <c r="G3823">
        <v>10.5279680365297</v>
      </c>
      <c r="H3823">
        <v>10.5279680365297</v>
      </c>
      <c r="I3823">
        <v>7.01864535768647</v>
      </c>
      <c r="J3823">
        <v>3.5093226788432301</v>
      </c>
    </row>
    <row r="3824" spans="2:16">
      <c r="B3824" t="s">
        <v>53</v>
      </c>
      <c r="C3824" t="s">
        <v>96</v>
      </c>
      <c r="D3824" t="s">
        <v>19</v>
      </c>
      <c r="E3824">
        <v>6.1676655251141597</v>
      </c>
      <c r="F3824">
        <v>6.1676655251141597</v>
      </c>
      <c r="G3824">
        <v>6.1676655251141597</v>
      </c>
      <c r="H3824">
        <v>6.1676655251141597</v>
      </c>
      <c r="I3824">
        <v>4.1117770167427699</v>
      </c>
      <c r="J3824">
        <v>2.0558885083713898</v>
      </c>
    </row>
    <row r="3825" spans="2:16">
      <c r="B3825" t="s">
        <v>53</v>
      </c>
      <c r="C3825" t="s">
        <v>96</v>
      </c>
      <c r="D3825" t="s">
        <v>20</v>
      </c>
      <c r="E3825">
        <v>45.573059360730603</v>
      </c>
      <c r="F3825">
        <v>45.618284197017132</v>
      </c>
      <c r="G3825">
        <v>45.618284197017132</v>
      </c>
      <c r="H3825">
        <v>45.618284197017132</v>
      </c>
      <c r="I3825">
        <v>30.3820395738204</v>
      </c>
      <c r="J3825">
        <v>15.1910197869102</v>
      </c>
      <c r="K3825">
        <v>7.3325726419609003</v>
      </c>
      <c r="L3825">
        <v>17.743795041673799</v>
      </c>
      <c r="M3825">
        <v>10.651569554265</v>
      </c>
      <c r="N3825">
        <v>15.918541345754001</v>
      </c>
      <c r="O3825">
        <v>21.938397773503102</v>
      </c>
      <c r="P3825">
        <v>27.060307871787</v>
      </c>
    </row>
    <row r="3826" spans="2:16">
      <c r="B3826" t="s">
        <v>53</v>
      </c>
      <c r="C3826" t="s">
        <v>96</v>
      </c>
      <c r="D3826" t="s">
        <v>21</v>
      </c>
      <c r="E3826">
        <v>1.3070776255707801</v>
      </c>
      <c r="F3826">
        <v>1.3070776255707801</v>
      </c>
      <c r="G3826">
        <v>1.3070776255707801</v>
      </c>
      <c r="H3826">
        <v>1.3070776255707801</v>
      </c>
      <c r="I3826">
        <v>0.87138508371385304</v>
      </c>
      <c r="J3826">
        <v>0.43569254185692702</v>
      </c>
    </row>
    <row r="3827" spans="2:16">
      <c r="B3827" t="s">
        <v>53</v>
      </c>
      <c r="C3827" t="s">
        <v>96</v>
      </c>
      <c r="D3827" t="s">
        <v>22</v>
      </c>
      <c r="E3827">
        <v>2.1621004566209998</v>
      </c>
      <c r="F3827">
        <v>2.1621004566209998</v>
      </c>
      <c r="G3827">
        <v>2.1621004566209998</v>
      </c>
      <c r="H3827">
        <v>2.1621004566209998</v>
      </c>
      <c r="I3827">
        <v>1.441400304414</v>
      </c>
      <c r="J3827">
        <v>0.72070015220700001</v>
      </c>
    </row>
    <row r="3828" spans="2:16">
      <c r="B3828" t="s">
        <v>53</v>
      </c>
      <c r="C3828" t="s">
        <v>96</v>
      </c>
      <c r="D3828" t="s">
        <v>23</v>
      </c>
      <c r="E3828">
        <v>10.690068493150701</v>
      </c>
      <c r="F3828">
        <v>10.690068493150701</v>
      </c>
      <c r="G3828">
        <v>10.690068493150701</v>
      </c>
      <c r="H3828">
        <v>10.690068493150701</v>
      </c>
      <c r="I3828">
        <v>7.1267123287671303</v>
      </c>
      <c r="J3828">
        <v>3.5633561643835701</v>
      </c>
    </row>
    <row r="3829" spans="2:16">
      <c r="B3829" t="s">
        <v>53</v>
      </c>
      <c r="C3829" t="s">
        <v>96</v>
      </c>
      <c r="D3829" t="s">
        <v>24</v>
      </c>
      <c r="E3829">
        <v>54.542808219178099</v>
      </c>
      <c r="F3829">
        <v>55.260187554540856</v>
      </c>
      <c r="G3829">
        <v>55.260187554540856</v>
      </c>
      <c r="H3829">
        <v>55.260187554540856</v>
      </c>
      <c r="I3829">
        <v>37.079251481481457</v>
      </c>
      <c r="J3829">
        <v>18.704286650827587</v>
      </c>
      <c r="K3829">
        <v>1.87773416300381</v>
      </c>
      <c r="L3829">
        <v>1.3543835852356201</v>
      </c>
    </row>
    <row r="3830" spans="2:16">
      <c r="B3830" t="s">
        <v>53</v>
      </c>
      <c r="C3830" t="s">
        <v>96</v>
      </c>
      <c r="D3830" t="s">
        <v>25</v>
      </c>
      <c r="E3830">
        <v>42.193185809624197</v>
      </c>
      <c r="F3830">
        <v>72</v>
      </c>
      <c r="G3830">
        <v>72</v>
      </c>
      <c r="H3830">
        <v>72</v>
      </c>
      <c r="I3830">
        <v>28.128790539749499</v>
      </c>
      <c r="J3830">
        <v>14.26860299621862</v>
      </c>
      <c r="K3830">
        <v>2.3679851314720102</v>
      </c>
      <c r="L3830">
        <v>3.89070149037705</v>
      </c>
      <c r="M3830">
        <v>7.7176727988560998</v>
      </c>
      <c r="N3830">
        <v>10.1383175371649</v>
      </c>
      <c r="O3830">
        <v>4.1475688235577897</v>
      </c>
    </row>
    <row r="3831" spans="2:16">
      <c r="B3831" t="s">
        <v>53</v>
      </c>
      <c r="C3831" t="s">
        <v>96</v>
      </c>
      <c r="D3831" t="s">
        <v>26</v>
      </c>
      <c r="E3831">
        <v>11.6794140030441</v>
      </c>
      <c r="F3831">
        <v>11.6794140030441</v>
      </c>
      <c r="G3831">
        <v>11.6794140030441</v>
      </c>
      <c r="H3831">
        <v>11.6794140030441</v>
      </c>
      <c r="I3831">
        <v>7.7862760020293997</v>
      </c>
      <c r="J3831">
        <v>3.8931380010146999</v>
      </c>
    </row>
    <row r="3832" spans="2:16">
      <c r="B3832" t="s">
        <v>53</v>
      </c>
      <c r="C3832" t="s">
        <v>96</v>
      </c>
      <c r="D3832" t="s">
        <v>27</v>
      </c>
      <c r="E3832">
        <v>25.965981735159801</v>
      </c>
      <c r="F3832">
        <v>65</v>
      </c>
      <c r="G3832">
        <v>65</v>
      </c>
      <c r="H3832">
        <v>65</v>
      </c>
      <c r="I3832">
        <v>17.310654490106501</v>
      </c>
      <c r="J3832">
        <v>8.6553272450532699</v>
      </c>
      <c r="M3832">
        <v>7.2339216094470897</v>
      </c>
      <c r="N3832">
        <v>7.2339216094470897</v>
      </c>
      <c r="O3832">
        <v>2.2779977615802198</v>
      </c>
      <c r="P3832">
        <v>4.71858560415287</v>
      </c>
    </row>
    <row r="3833" spans="2:16">
      <c r="B3833" t="s">
        <v>53</v>
      </c>
      <c r="C3833" t="s">
        <v>96</v>
      </c>
      <c r="D3833" t="s">
        <v>28</v>
      </c>
      <c r="E3833">
        <v>9.9372146118721396</v>
      </c>
      <c r="F3833">
        <v>9.9372146118721396</v>
      </c>
      <c r="G3833">
        <v>9.9372146118721396</v>
      </c>
      <c r="H3833">
        <v>9.9372146118721396</v>
      </c>
      <c r="I3833">
        <v>6.6248097412480904</v>
      </c>
      <c r="J3833">
        <v>3.3124048706240501</v>
      </c>
      <c r="O3833">
        <v>0.24930951435257401</v>
      </c>
      <c r="P3833">
        <v>0.24930951435257401</v>
      </c>
    </row>
    <row r="3834" spans="2:16">
      <c r="B3834" t="s">
        <v>53</v>
      </c>
      <c r="C3834" t="s">
        <v>96</v>
      </c>
      <c r="D3834" t="s">
        <v>29</v>
      </c>
      <c r="E3834">
        <v>66.615867579908695</v>
      </c>
      <c r="F3834">
        <v>67.040053766211756</v>
      </c>
      <c r="G3834">
        <v>67.458606190932841</v>
      </c>
      <c r="H3834">
        <v>67.627957997183231</v>
      </c>
      <c r="I3834">
        <v>45.196322689816199</v>
      </c>
      <c r="J3834">
        <v>25.430585467810999</v>
      </c>
      <c r="K3834">
        <v>3.2252962745081</v>
      </c>
    </row>
    <row r="3835" spans="2:16">
      <c r="B3835" t="s">
        <v>53</v>
      </c>
      <c r="C3835" t="s">
        <v>96</v>
      </c>
      <c r="D3835" t="s">
        <v>30</v>
      </c>
      <c r="E3835">
        <v>44.902397260274</v>
      </c>
      <c r="F3835">
        <v>44.902397260274</v>
      </c>
      <c r="G3835">
        <v>65</v>
      </c>
      <c r="H3835">
        <v>65</v>
      </c>
      <c r="I3835">
        <v>39.16408859087754</v>
      </c>
      <c r="J3835">
        <v>14.967465753424699</v>
      </c>
    </row>
    <row r="3836" spans="2:16">
      <c r="B3836" t="s">
        <v>53</v>
      </c>
      <c r="C3836" t="s">
        <v>97</v>
      </c>
      <c r="D3836" t="s">
        <v>16</v>
      </c>
      <c r="E3836">
        <v>0.30422374429223698</v>
      </c>
      <c r="F3836">
        <v>0.30422374429223698</v>
      </c>
      <c r="G3836">
        <v>0.30422374429223698</v>
      </c>
      <c r="H3836">
        <v>0.30382374429223702</v>
      </c>
      <c r="I3836">
        <v>0.30342374429223701</v>
      </c>
      <c r="J3836">
        <v>1.4589058680348712</v>
      </c>
      <c r="K3836">
        <v>7.0131101437058376</v>
      </c>
      <c r="L3836">
        <v>33.711216935665803</v>
      </c>
      <c r="M3836">
        <v>156.54623621458501</v>
      </c>
      <c r="N3836">
        <v>180.46765823742501</v>
      </c>
      <c r="O3836">
        <v>204.38908026026499</v>
      </c>
      <c r="P3836">
        <v>228.310502283105</v>
      </c>
    </row>
    <row r="3837" spans="2:16">
      <c r="B3837" t="s">
        <v>53</v>
      </c>
      <c r="C3837" t="s">
        <v>97</v>
      </c>
      <c r="D3837" t="s">
        <v>17</v>
      </c>
      <c r="E3837">
        <v>6.2785388127853904E-3</v>
      </c>
      <c r="F3837">
        <v>6.2785388127853904E-3</v>
      </c>
      <c r="G3837">
        <v>2.9999999999999978</v>
      </c>
      <c r="H3837">
        <v>2.9996000000000032</v>
      </c>
      <c r="I3837">
        <v>2.9991999999999988</v>
      </c>
      <c r="J3837">
        <v>14.417039705022994</v>
      </c>
      <c r="K3837">
        <v>48.176336451664696</v>
      </c>
      <c r="L3837">
        <v>48.175936451664803</v>
      </c>
      <c r="M3837">
        <v>61.98005116593383</v>
      </c>
      <c r="N3837">
        <v>67.606438966657237</v>
      </c>
      <c r="O3837">
        <v>76.360947043937642</v>
      </c>
      <c r="P3837">
        <v>76.360547043937601</v>
      </c>
    </row>
    <row r="3838" spans="2:16">
      <c r="B3838" t="s">
        <v>53</v>
      </c>
      <c r="C3838" t="s">
        <v>97</v>
      </c>
      <c r="D3838" t="s">
        <v>18</v>
      </c>
      <c r="E3838">
        <v>9.7031963470319595E-3</v>
      </c>
      <c r="F3838">
        <v>9.7031963470319612E-3</v>
      </c>
      <c r="G3838">
        <v>9.7031963470319595E-3</v>
      </c>
      <c r="H3838">
        <v>1.1497223909675194</v>
      </c>
      <c r="I3838">
        <v>7.1191780038024062</v>
      </c>
      <c r="J3838">
        <v>34.221066936764394</v>
      </c>
      <c r="K3838">
        <v>138.9640987008178</v>
      </c>
      <c r="L3838">
        <v>273.12404188105359</v>
      </c>
      <c r="M3838">
        <v>273.12364188105346</v>
      </c>
      <c r="N3838">
        <v>273.12324188105322</v>
      </c>
      <c r="O3838">
        <v>273.1228418810532</v>
      </c>
      <c r="P3838">
        <v>273.12244188105302</v>
      </c>
    </row>
    <row r="3839" spans="2:16">
      <c r="B3839" t="s">
        <v>53</v>
      </c>
      <c r="C3839" t="s">
        <v>97</v>
      </c>
      <c r="D3839" t="s">
        <v>19</v>
      </c>
      <c r="F3839">
        <v>0.22</v>
      </c>
      <c r="G3839">
        <v>7</v>
      </c>
      <c r="H3839">
        <v>47.662125806657301</v>
      </c>
      <c r="I3839">
        <v>47.661725806657302</v>
      </c>
      <c r="J3839">
        <v>229.10213668784118</v>
      </c>
      <c r="K3839">
        <v>1101.255054667753</v>
      </c>
      <c r="L3839">
        <v>2366.4956735865699</v>
      </c>
      <c r="M3839">
        <v>2366.49527358657</v>
      </c>
      <c r="N3839">
        <v>2366.4948735865728</v>
      </c>
      <c r="O3839">
        <v>2366.4944735865688</v>
      </c>
      <c r="P3839">
        <v>2366.4940735865689</v>
      </c>
    </row>
    <row r="3840" spans="2:16">
      <c r="B3840" t="s">
        <v>53</v>
      </c>
      <c r="C3840" t="s">
        <v>97</v>
      </c>
      <c r="D3840" t="s">
        <v>20</v>
      </c>
      <c r="G3840">
        <v>5.6260603980782399E-2</v>
      </c>
      <c r="H3840">
        <v>5.6260603980782399E-2</v>
      </c>
      <c r="I3840">
        <v>5.5860603980782401E-2</v>
      </c>
      <c r="J3840">
        <v>0.26891233705518502</v>
      </c>
      <c r="K3840">
        <v>1.29301545597503</v>
      </c>
      <c r="L3840">
        <v>6.2157034015130401</v>
      </c>
      <c r="M3840">
        <v>112.17174257078101</v>
      </c>
      <c r="N3840">
        <v>126.316671628606</v>
      </c>
      <c r="O3840">
        <v>126.316271628606</v>
      </c>
      <c r="P3840">
        <v>153.00676963679601</v>
      </c>
    </row>
    <row r="3841" spans="2:16">
      <c r="B3841" t="s">
        <v>53</v>
      </c>
      <c r="C3841" t="s">
        <v>97</v>
      </c>
      <c r="D3841" t="s">
        <v>21</v>
      </c>
      <c r="G3841">
        <v>2</v>
      </c>
      <c r="H3841">
        <v>3.3059871834922498</v>
      </c>
      <c r="I3841">
        <v>3.3055871834922508</v>
      </c>
      <c r="J3841">
        <v>15.889790316734214</v>
      </c>
      <c r="K3841">
        <v>76.379895193625103</v>
      </c>
      <c r="L3841">
        <v>125.90481966934232</v>
      </c>
      <c r="M3841">
        <v>133.80445205828022</v>
      </c>
      <c r="N3841">
        <v>133.80405205828021</v>
      </c>
      <c r="O3841">
        <v>133.80365205828031</v>
      </c>
      <c r="P3841">
        <v>141.7032844472181</v>
      </c>
    </row>
    <row r="3842" spans="2:16">
      <c r="B3842" t="s">
        <v>53</v>
      </c>
      <c r="C3842" t="s">
        <v>97</v>
      </c>
      <c r="D3842" t="s">
        <v>22</v>
      </c>
      <c r="J3842">
        <v>4.0000000000000002E-4</v>
      </c>
      <c r="K3842">
        <v>2.3227313556979101E-3</v>
      </c>
      <c r="L3842">
        <v>1.15649710211578E-2</v>
      </c>
      <c r="M3842">
        <v>91.905068757904601</v>
      </c>
      <c r="N3842">
        <v>120.38594711029199</v>
      </c>
      <c r="O3842">
        <v>136.29647431618099</v>
      </c>
      <c r="P3842">
        <v>136.29607431618146</v>
      </c>
    </row>
    <row r="3843" spans="2:16">
      <c r="B3843" t="s">
        <v>53</v>
      </c>
      <c r="C3843" t="s">
        <v>97</v>
      </c>
      <c r="D3843" t="s">
        <v>23</v>
      </c>
      <c r="F3843">
        <v>0.14000000000000001</v>
      </c>
      <c r="G3843">
        <v>0.32831530542210002</v>
      </c>
      <c r="H3843">
        <v>4.9995849999999997</v>
      </c>
      <c r="I3843">
        <v>4.9991849999999998</v>
      </c>
      <c r="J3843">
        <v>24.030624381086671</v>
      </c>
      <c r="K3843">
        <v>115.51148748628501</v>
      </c>
      <c r="L3843">
        <v>555.24429733296995</v>
      </c>
      <c r="M3843">
        <v>555.24389733296994</v>
      </c>
      <c r="N3843">
        <v>555.24349733297004</v>
      </c>
      <c r="O3843">
        <v>555.24309733297002</v>
      </c>
      <c r="P3843">
        <v>555.24269733297001</v>
      </c>
    </row>
    <row r="3844" spans="2:16">
      <c r="B3844" t="s">
        <v>53</v>
      </c>
      <c r="C3844" t="s">
        <v>97</v>
      </c>
      <c r="D3844" t="s">
        <v>24</v>
      </c>
      <c r="F3844">
        <v>2.15</v>
      </c>
      <c r="G3844">
        <v>7</v>
      </c>
      <c r="H3844">
        <v>7</v>
      </c>
      <c r="I3844">
        <v>6.9995999999999992</v>
      </c>
      <c r="J3844">
        <v>33.646275993357797</v>
      </c>
      <c r="K3844">
        <v>161.732274637237</v>
      </c>
      <c r="L3844">
        <v>230.56666847166954</v>
      </c>
      <c r="M3844">
        <v>230.56626847166902</v>
      </c>
      <c r="N3844">
        <v>230.56586847166921</v>
      </c>
      <c r="O3844">
        <v>230.5654684716697</v>
      </c>
      <c r="P3844">
        <v>230.56506847166921</v>
      </c>
    </row>
    <row r="3845" spans="2:16">
      <c r="B3845" t="s">
        <v>53</v>
      </c>
      <c r="C3845" t="s">
        <v>97</v>
      </c>
      <c r="D3845" t="s">
        <v>25</v>
      </c>
      <c r="E3845">
        <v>5.7077625570776296E-4</v>
      </c>
      <c r="F3845">
        <v>5.7077625570776263E-4</v>
      </c>
      <c r="G3845">
        <v>0.11252120796156452</v>
      </c>
      <c r="H3845">
        <v>0.11244162473558139</v>
      </c>
      <c r="I3845">
        <v>0.11204162473558195</v>
      </c>
      <c r="J3845">
        <v>0.53896486255610521</v>
      </c>
      <c r="K3845">
        <v>2.5911116021401002</v>
      </c>
      <c r="L3845">
        <v>12.4554288088686</v>
      </c>
      <c r="M3845">
        <v>156.54623621458501</v>
      </c>
      <c r="N3845">
        <v>180.46765823742501</v>
      </c>
      <c r="O3845">
        <v>180.467258237425</v>
      </c>
      <c r="P3845">
        <v>180.46685823742499</v>
      </c>
    </row>
    <row r="3846" spans="2:16">
      <c r="B3846" t="s">
        <v>53</v>
      </c>
      <c r="C3846" t="s">
        <v>97</v>
      </c>
      <c r="D3846" t="s">
        <v>26</v>
      </c>
      <c r="G3846">
        <v>5.6260603980782399E-2</v>
      </c>
      <c r="H3846">
        <v>5.6260603980782399E-2</v>
      </c>
      <c r="I3846">
        <v>5.5860603980782401E-2</v>
      </c>
      <c r="J3846">
        <v>0.26891233705518502</v>
      </c>
      <c r="K3846">
        <v>1.29301545597503</v>
      </c>
      <c r="L3846">
        <v>1.29261545597503</v>
      </c>
      <c r="M3846">
        <v>1.2922154559750301</v>
      </c>
      <c r="N3846">
        <v>1.2918154559750299</v>
      </c>
      <c r="O3846">
        <v>1.2914154559750299</v>
      </c>
      <c r="P3846">
        <v>1.29101545597503</v>
      </c>
    </row>
    <row r="3847" spans="2:16">
      <c r="B3847" t="s">
        <v>53</v>
      </c>
      <c r="C3847" t="s">
        <v>97</v>
      </c>
      <c r="D3847" t="s">
        <v>27</v>
      </c>
      <c r="J3847">
        <v>4.0000000000000002E-4</v>
      </c>
      <c r="K3847">
        <v>2.3227313556979101E-3</v>
      </c>
      <c r="L3847">
        <v>1.15649710211578E-2</v>
      </c>
      <c r="M3847">
        <v>81.744121234401007</v>
      </c>
      <c r="N3847">
        <v>180.46765823742501</v>
      </c>
      <c r="O3847">
        <v>506.84928689598996</v>
      </c>
      <c r="P3847">
        <v>530.77070891883</v>
      </c>
    </row>
    <row r="3848" spans="2:16">
      <c r="B3848" t="s">
        <v>53</v>
      </c>
      <c r="C3848" t="s">
        <v>97</v>
      </c>
      <c r="D3848" t="s">
        <v>28</v>
      </c>
      <c r="E3848">
        <v>5.7077625570776296E-4</v>
      </c>
      <c r="F3848">
        <v>0.44999999999999996</v>
      </c>
      <c r="G3848">
        <v>0.69362388469457847</v>
      </c>
      <c r="H3848">
        <v>0.69354430146859536</v>
      </c>
      <c r="I3848">
        <v>0.69314430146859529</v>
      </c>
      <c r="J3848">
        <v>3.3322257061424829</v>
      </c>
      <c r="K3848">
        <v>16.017837123656921</v>
      </c>
      <c r="L3848">
        <v>76.995394220293321</v>
      </c>
      <c r="M3848">
        <v>77.685221273975216</v>
      </c>
      <c r="N3848">
        <v>77.684821273975203</v>
      </c>
      <c r="O3848">
        <v>77.684421273975204</v>
      </c>
      <c r="P3848">
        <v>77.684421273975204</v>
      </c>
    </row>
    <row r="3849" spans="2:16">
      <c r="B3849" t="s">
        <v>53</v>
      </c>
      <c r="C3849" t="s">
        <v>97</v>
      </c>
      <c r="D3849" t="s">
        <v>29</v>
      </c>
      <c r="E3849">
        <v>0.24931506849315099</v>
      </c>
      <c r="F3849">
        <v>1.1499999999999999</v>
      </c>
      <c r="G3849">
        <v>7.9999999999999973</v>
      </c>
      <c r="H3849">
        <v>9.999569999999995</v>
      </c>
      <c r="I3849">
        <v>27.210537803701818</v>
      </c>
      <c r="J3849">
        <v>130.79678560145246</v>
      </c>
      <c r="K3849">
        <v>628.71810225102502</v>
      </c>
      <c r="L3849">
        <v>2119.2639905022011</v>
      </c>
      <c r="M3849">
        <v>2119.263590502208</v>
      </c>
      <c r="N3849">
        <v>2119.2631905022049</v>
      </c>
      <c r="O3849">
        <v>2119.2627905022027</v>
      </c>
      <c r="P3849">
        <v>2119.2623905022028</v>
      </c>
    </row>
    <row r="3850" spans="2:16">
      <c r="B3850" t="s">
        <v>53</v>
      </c>
      <c r="C3850" t="s">
        <v>97</v>
      </c>
      <c r="D3850" t="s">
        <v>30</v>
      </c>
      <c r="E3850">
        <v>0.75811872146118697</v>
      </c>
      <c r="F3850">
        <v>9.5</v>
      </c>
      <c r="G3850">
        <v>68</v>
      </c>
      <c r="H3850">
        <v>67.999599999999973</v>
      </c>
      <c r="I3850">
        <v>67.999199999999945</v>
      </c>
      <c r="J3850">
        <v>326.86088500593377</v>
      </c>
      <c r="K3850">
        <v>1179.8193329862129</v>
      </c>
      <c r="L3850">
        <v>1266.051129155237</v>
      </c>
      <c r="M3850">
        <v>1266.0507291552369</v>
      </c>
      <c r="N3850">
        <v>1266.0503291552368</v>
      </c>
      <c r="O3850">
        <v>1266.0499291552369</v>
      </c>
      <c r="P3850">
        <v>1266.049529155237</v>
      </c>
    </row>
    <row r="3851" spans="2:16">
      <c r="B3851" t="s">
        <v>53</v>
      </c>
      <c r="C3851" t="s">
        <v>98</v>
      </c>
      <c r="D3851" t="s">
        <v>16</v>
      </c>
      <c r="J3851">
        <v>4.0000000000000002E-4</v>
      </c>
      <c r="K3851">
        <v>2.3227313556979101E-3</v>
      </c>
      <c r="L3851">
        <v>1.15649710211578E-2</v>
      </c>
      <c r="M3851">
        <v>1.11649710211578E-2</v>
      </c>
      <c r="N3851">
        <v>1.0764971021157799E-2</v>
      </c>
      <c r="O3851">
        <v>1.03649710211578E-2</v>
      </c>
      <c r="P3851">
        <v>9.9649710211577609E-3</v>
      </c>
    </row>
    <row r="3852" spans="2:16">
      <c r="B3852" t="s">
        <v>53</v>
      </c>
      <c r="C3852" t="s">
        <v>98</v>
      </c>
      <c r="D3852" t="s">
        <v>17</v>
      </c>
      <c r="H3852">
        <v>1.599994E-3</v>
      </c>
      <c r="I3852">
        <v>1.599994E-3</v>
      </c>
      <c r="J3852">
        <v>8.9709589425840603E-4</v>
      </c>
      <c r="K3852">
        <v>4.9709589425840596E-4</v>
      </c>
      <c r="L3852">
        <v>4.9709589425840596E-4</v>
      </c>
      <c r="M3852">
        <v>2.78715223802043E-4</v>
      </c>
    </row>
    <row r="3853" spans="2:16">
      <c r="B3853" t="s">
        <v>53</v>
      </c>
      <c r="C3853" t="s">
        <v>98</v>
      </c>
      <c r="D3853" t="s">
        <v>19</v>
      </c>
      <c r="H3853">
        <v>4.9599850000000001E-2</v>
      </c>
      <c r="I3853">
        <v>4.9599850000000001E-2</v>
      </c>
      <c r="J3853">
        <v>0.23881796708228301</v>
      </c>
      <c r="K3853">
        <v>1.14835698403284</v>
      </c>
      <c r="L3853">
        <v>5.5203549518365902</v>
      </c>
      <c r="M3853">
        <v>5.5199549518365902</v>
      </c>
      <c r="N3853">
        <v>5.5195549518365903</v>
      </c>
      <c r="O3853">
        <v>5.5191549518365903</v>
      </c>
      <c r="P3853">
        <v>5.5187549518365904</v>
      </c>
    </row>
    <row r="3854" spans="2:16">
      <c r="B3854" t="s">
        <v>53</v>
      </c>
      <c r="C3854" t="s">
        <v>98</v>
      </c>
      <c r="D3854" t="s">
        <v>21</v>
      </c>
      <c r="E3854">
        <v>11.1111111111111</v>
      </c>
      <c r="F3854">
        <v>11.1111111111111</v>
      </c>
      <c r="G3854">
        <v>11.1111111111111</v>
      </c>
      <c r="H3854">
        <v>11.110711111111099</v>
      </c>
      <c r="I3854">
        <v>11.1103111111111</v>
      </c>
      <c r="J3854">
        <v>11.1095111099111</v>
      </c>
      <c r="K3854">
        <v>11.109111109911099</v>
      </c>
      <c r="L3854">
        <v>11.1087111099111</v>
      </c>
      <c r="M3854">
        <v>11.108311109911099</v>
      </c>
      <c r="N3854">
        <v>11.1079111099111</v>
      </c>
      <c r="O3854">
        <v>11.107511109911099</v>
      </c>
      <c r="P3854">
        <v>11.1071111099111</v>
      </c>
    </row>
    <row r="3855" spans="2:16">
      <c r="B3855" t="s">
        <v>53</v>
      </c>
      <c r="C3855" t="s">
        <v>98</v>
      </c>
      <c r="D3855" t="s">
        <v>23</v>
      </c>
      <c r="J3855">
        <v>4.0000000000000002E-4</v>
      </c>
      <c r="K3855">
        <v>2.3227313556979101E-3</v>
      </c>
      <c r="L3855">
        <v>1.15649710211578E-2</v>
      </c>
      <c r="M3855">
        <v>1.11649710211578E-2</v>
      </c>
      <c r="N3855">
        <v>1.0764971021157799E-2</v>
      </c>
      <c r="O3855">
        <v>1.03649710211578E-2</v>
      </c>
      <c r="P3855">
        <v>9.9649710211577609E-3</v>
      </c>
    </row>
    <row r="3856" spans="2:16">
      <c r="B3856" t="s">
        <v>53</v>
      </c>
      <c r="C3856" t="s">
        <v>98</v>
      </c>
      <c r="D3856" t="s">
        <v>25</v>
      </c>
      <c r="J3856">
        <v>4.0000000000000002E-4</v>
      </c>
      <c r="K3856">
        <v>2.3227313556979101E-3</v>
      </c>
      <c r="L3856">
        <v>1.15649710211578E-2</v>
      </c>
      <c r="M3856">
        <v>1.11649710211578E-2</v>
      </c>
      <c r="N3856">
        <v>1.0764971021157799E-2</v>
      </c>
      <c r="O3856">
        <v>1.03649710211578E-2</v>
      </c>
      <c r="P3856">
        <v>9.9649710211577609E-3</v>
      </c>
    </row>
    <row r="3857" spans="2:16">
      <c r="B3857" t="s">
        <v>53</v>
      </c>
      <c r="C3857" t="s">
        <v>98</v>
      </c>
      <c r="D3857" t="s">
        <v>28</v>
      </c>
      <c r="K3857">
        <v>4.0000000000000002E-4</v>
      </c>
      <c r="L3857">
        <v>4.0000000000000002E-4</v>
      </c>
      <c r="M3857">
        <v>2.2427481459515601E-4</v>
      </c>
    </row>
    <row r="3858" spans="2:16">
      <c r="B3858" t="s">
        <v>53</v>
      </c>
      <c r="C3858" t="s">
        <v>98</v>
      </c>
      <c r="D3858" t="s">
        <v>29</v>
      </c>
      <c r="E3858">
        <v>0.1</v>
      </c>
      <c r="F3858">
        <v>9.9999999999999978E-2</v>
      </c>
      <c r="G3858">
        <v>0.1</v>
      </c>
      <c r="H3858">
        <v>9.9599999999999994E-2</v>
      </c>
      <c r="I3858">
        <v>9.920000000000001E-2</v>
      </c>
      <c r="J3858">
        <v>9.8399998799999999E-2</v>
      </c>
      <c r="K3858">
        <v>9.7999998800000002E-2</v>
      </c>
      <c r="L3858">
        <v>9.7599998800000004E-2</v>
      </c>
      <c r="M3858">
        <v>9.7199998800000006E-2</v>
      </c>
      <c r="N3858">
        <v>9.6799998799999995E-2</v>
      </c>
      <c r="O3858">
        <v>9.6399998799999997E-2</v>
      </c>
      <c r="P3858">
        <v>9.59999988E-2</v>
      </c>
    </row>
    <row r="3859" spans="2:16">
      <c r="B3859" t="s">
        <v>53</v>
      </c>
      <c r="C3859" t="s">
        <v>98</v>
      </c>
      <c r="D3859" t="s">
        <v>30</v>
      </c>
      <c r="E3859">
        <v>1.2999999999999999E-2</v>
      </c>
      <c r="F3859">
        <v>1.2999999999999968E-2</v>
      </c>
      <c r="G3859">
        <v>1.038400000000002</v>
      </c>
      <c r="H3859">
        <v>1.7995946000000003</v>
      </c>
      <c r="I3859">
        <v>1.7991945999999968</v>
      </c>
      <c r="J3859">
        <v>1.7983945988000034</v>
      </c>
      <c r="K3859">
        <v>1.7979945987999999</v>
      </c>
      <c r="L3859">
        <v>1.7975945987999999</v>
      </c>
      <c r="M3859">
        <v>1.7971945988</v>
      </c>
      <c r="N3859">
        <v>1.7967945988</v>
      </c>
      <c r="O3859">
        <v>1.7963945988000001</v>
      </c>
      <c r="P3859">
        <v>1.7959945987999999</v>
      </c>
    </row>
    <row r="3860" spans="2:16">
      <c r="B3860" t="s">
        <v>53</v>
      </c>
      <c r="C3860" t="s">
        <v>103</v>
      </c>
      <c r="D3860" t="s">
        <v>18</v>
      </c>
      <c r="E3860">
        <v>1.76940639269406E-2</v>
      </c>
      <c r="F3860">
        <v>1.70772939255713E-2</v>
      </c>
      <c r="G3860">
        <v>1.55353689221481E-2</v>
      </c>
      <c r="H3860">
        <v>1.3068288916671E-2</v>
      </c>
      <c r="I3860">
        <v>8.7121926111140002E-3</v>
      </c>
      <c r="J3860">
        <v>4.3560963055570001E-3</v>
      </c>
    </row>
    <row r="3861" spans="2:16">
      <c r="B3861" t="s">
        <v>53</v>
      </c>
      <c r="C3861" t="s">
        <v>103</v>
      </c>
      <c r="D3861" t="s">
        <v>30</v>
      </c>
      <c r="E3861">
        <v>0.30479452054794498</v>
      </c>
      <c r="F3861">
        <v>0.29417015987919698</v>
      </c>
      <c r="G3861">
        <v>0.26760925820732601</v>
      </c>
      <c r="H3861">
        <v>0.225111815532332</v>
      </c>
      <c r="I3861">
        <v>0.15007454368822101</v>
      </c>
      <c r="J3861">
        <v>7.5037271844110701E-2</v>
      </c>
    </row>
    <row r="3862" spans="2:16">
      <c r="B3862" t="s">
        <v>53</v>
      </c>
      <c r="C3862" t="s">
        <v>99</v>
      </c>
      <c r="D3862" t="s">
        <v>16</v>
      </c>
      <c r="E3862">
        <v>0.47488584474885798</v>
      </c>
      <c r="F3862">
        <v>1.0413832775112291</v>
      </c>
      <c r="G3862">
        <v>0.99999999999999911</v>
      </c>
      <c r="H3862">
        <v>0.93378675598203209</v>
      </c>
      <c r="I3862">
        <v>1.521440229375066</v>
      </c>
      <c r="J3862">
        <v>7.3137020870991822</v>
      </c>
      <c r="K3862">
        <v>35.156110822747202</v>
      </c>
      <c r="L3862">
        <v>168.98979155821701</v>
      </c>
      <c r="M3862">
        <v>435.31711007173101</v>
      </c>
      <c r="N3862">
        <v>578.72917545147402</v>
      </c>
      <c r="O3862">
        <v>756.41601393159601</v>
      </c>
      <c r="P3862">
        <v>989.55317612430599</v>
      </c>
    </row>
    <row r="3863" spans="2:16">
      <c r="B3863" t="s">
        <v>53</v>
      </c>
      <c r="C3863" t="s">
        <v>99</v>
      </c>
      <c r="D3863" t="s">
        <v>17</v>
      </c>
      <c r="E3863">
        <v>0.85445205479452002</v>
      </c>
      <c r="F3863">
        <v>3.074460055810472</v>
      </c>
      <c r="G3863">
        <v>3.0000000000000018</v>
      </c>
      <c r="H3863">
        <v>2.8808639107032499</v>
      </c>
      <c r="I3863">
        <v>4.6930237446215664</v>
      </c>
      <c r="J3863">
        <v>22.558959767046801</v>
      </c>
      <c r="K3863">
        <v>74.625565520514101</v>
      </c>
      <c r="L3863">
        <v>79.620153168961593</v>
      </c>
      <c r="M3863">
        <v>86.781404248283096</v>
      </c>
      <c r="N3863">
        <v>92.385791416873801</v>
      </c>
      <c r="O3863">
        <v>104.920282693465</v>
      </c>
      <c r="P3863">
        <v>116.290305564219</v>
      </c>
    </row>
    <row r="3864" spans="2:16">
      <c r="B3864" t="s">
        <v>53</v>
      </c>
      <c r="C3864" t="s">
        <v>99</v>
      </c>
      <c r="D3864" t="s">
        <v>18</v>
      </c>
      <c r="E3864">
        <v>0.83961187214611899</v>
      </c>
      <c r="F3864">
        <v>4.6522474517522907</v>
      </c>
      <c r="G3864">
        <v>5.9999999999999964</v>
      </c>
      <c r="H3864">
        <v>5.8829330745788058</v>
      </c>
      <c r="I3864">
        <v>9.5830780748727147</v>
      </c>
      <c r="J3864">
        <v>46.064611746647458</v>
      </c>
      <c r="K3864">
        <v>184.13904911078399</v>
      </c>
      <c r="L3864">
        <v>349.898892390311</v>
      </c>
      <c r="M3864">
        <v>269.23124506695501</v>
      </c>
      <c r="N3864">
        <v>109.549556753939</v>
      </c>
      <c r="O3864">
        <v>294.88652233144001</v>
      </c>
      <c r="P3864">
        <v>393.390604561808</v>
      </c>
    </row>
    <row r="3865" spans="2:16">
      <c r="B3865" t="s">
        <v>53</v>
      </c>
      <c r="C3865" t="s">
        <v>99</v>
      </c>
      <c r="D3865" t="s">
        <v>19</v>
      </c>
      <c r="F3865">
        <v>44.223670504200001</v>
      </c>
      <c r="G3865">
        <v>44.223670504200001</v>
      </c>
      <c r="H3865">
        <v>155.41696201308301</v>
      </c>
      <c r="I3865">
        <v>253.158254333185</v>
      </c>
      <c r="J3865">
        <v>1068.3256273547699</v>
      </c>
      <c r="K3865">
        <v>952.33794737593405</v>
      </c>
      <c r="L3865">
        <v>1455.28124746341</v>
      </c>
      <c r="M3865">
        <v>1838.0599575000499</v>
      </c>
      <c r="N3865">
        <v>2080.9615491275399</v>
      </c>
      <c r="O3865">
        <v>2278.8511467164999</v>
      </c>
      <c r="P3865">
        <v>2387.4355261662699</v>
      </c>
    </row>
    <row r="3866" spans="2:16">
      <c r="B3866" t="s">
        <v>53</v>
      </c>
      <c r="C3866" t="s">
        <v>99</v>
      </c>
      <c r="D3866" t="s">
        <v>20</v>
      </c>
      <c r="E3866">
        <v>0.212899543378995</v>
      </c>
      <c r="F3866">
        <v>4.0185528395573185</v>
      </c>
      <c r="G3866">
        <v>4</v>
      </c>
      <c r="H3866">
        <v>15.256048921228441</v>
      </c>
      <c r="I3866">
        <v>24.850896113642893</v>
      </c>
      <c r="J3866">
        <v>119.45439293723135</v>
      </c>
      <c r="K3866">
        <v>270.21314445257002</v>
      </c>
      <c r="L3866">
        <v>401.41966926073297</v>
      </c>
      <c r="M3866">
        <v>359.55679796422402</v>
      </c>
      <c r="N3866">
        <v>417.02551754156099</v>
      </c>
      <c r="O3866">
        <v>465.71018048987401</v>
      </c>
      <c r="P3866">
        <v>529.51231044333304</v>
      </c>
    </row>
    <row r="3867" spans="2:16">
      <c r="B3867" t="s">
        <v>53</v>
      </c>
      <c r="C3867" t="s">
        <v>99</v>
      </c>
      <c r="D3867" t="s">
        <v>21</v>
      </c>
      <c r="E3867">
        <v>9.4748858447488593E-2</v>
      </c>
      <c r="F3867">
        <v>0.39744615456918853</v>
      </c>
      <c r="G3867">
        <v>3.0747800054974381</v>
      </c>
      <c r="H3867">
        <v>3.0615691899842377</v>
      </c>
      <c r="I3867">
        <v>1.5116727805037886</v>
      </c>
      <c r="J3867">
        <v>7.2667516365741891</v>
      </c>
      <c r="K3867">
        <v>34.930428064275802</v>
      </c>
      <c r="L3867">
        <v>167.90497326783401</v>
      </c>
      <c r="M3867">
        <v>152.36296103994499</v>
      </c>
      <c r="N3867">
        <v>76.723975386556504</v>
      </c>
    </row>
    <row r="3868" spans="2:16">
      <c r="B3868" t="s">
        <v>53</v>
      </c>
      <c r="C3868" t="s">
        <v>99</v>
      </c>
      <c r="D3868" t="s">
        <v>22</v>
      </c>
      <c r="E3868">
        <v>8.3904109589041098E-2</v>
      </c>
      <c r="F3868">
        <v>8.0979426034160903E-2</v>
      </c>
      <c r="G3868">
        <v>7.3667717146960507E-2</v>
      </c>
      <c r="H3868">
        <v>6.19689829274397E-2</v>
      </c>
      <c r="I3868">
        <v>4.1312655284959802E-2</v>
      </c>
      <c r="J3868">
        <v>0.1989828442588279</v>
      </c>
      <c r="K3868">
        <v>0.95687638475601</v>
      </c>
      <c r="L3868">
        <v>4.5999405712431001</v>
      </c>
      <c r="M3868">
        <v>655.95559376345705</v>
      </c>
      <c r="N3868">
        <v>653.87682731952805</v>
      </c>
      <c r="O3868">
        <v>736.69278468493303</v>
      </c>
      <c r="P3868">
        <v>811.50856556721601</v>
      </c>
    </row>
    <row r="3869" spans="2:16">
      <c r="B3869" t="s">
        <v>53</v>
      </c>
      <c r="C3869" t="s">
        <v>99</v>
      </c>
      <c r="D3869" t="s">
        <v>23</v>
      </c>
      <c r="E3869">
        <v>3.4041095890410999</v>
      </c>
      <c r="F3869">
        <v>18.29664647485215</v>
      </c>
      <c r="G3869">
        <v>18.000000000000011</v>
      </c>
      <c r="H3869">
        <v>17.5253656402366</v>
      </c>
      <c r="I3869">
        <v>28.547373923691399</v>
      </c>
      <c r="J3869">
        <v>137.22272741478591</v>
      </c>
      <c r="K3869">
        <v>285.64338829005902</v>
      </c>
      <c r="L3869">
        <v>413.40763113707197</v>
      </c>
      <c r="M3869">
        <v>638.01150333287399</v>
      </c>
      <c r="N3869">
        <v>779.64734615780401</v>
      </c>
      <c r="O3869">
        <v>945.22476040283698</v>
      </c>
      <c r="P3869">
        <v>1166.0276087263401</v>
      </c>
    </row>
    <row r="3870" spans="2:16">
      <c r="B3870" t="s">
        <v>53</v>
      </c>
      <c r="C3870" t="s">
        <v>99</v>
      </c>
      <c r="D3870" t="s">
        <v>24</v>
      </c>
      <c r="E3870">
        <v>3.4246575342465799E-3</v>
      </c>
      <c r="F3870">
        <v>1.533305282695272</v>
      </c>
      <c r="G3870">
        <v>3.0000000000000049</v>
      </c>
      <c r="H3870">
        <v>2.9995225006441064</v>
      </c>
      <c r="I3870">
        <v>0.8417736238278235</v>
      </c>
      <c r="J3870">
        <v>4.0466613523330386</v>
      </c>
      <c r="K3870">
        <v>19.4520066700542</v>
      </c>
      <c r="L3870">
        <v>93.502857889395202</v>
      </c>
      <c r="M3870">
        <v>84.847515694503699</v>
      </c>
      <c r="N3870">
        <v>43.451183268411803</v>
      </c>
      <c r="O3870">
        <v>87.190390403074105</v>
      </c>
      <c r="P3870">
        <v>121.380077192754</v>
      </c>
    </row>
    <row r="3871" spans="2:16">
      <c r="B3871" t="s">
        <v>53</v>
      </c>
      <c r="C3871" t="s">
        <v>99</v>
      </c>
      <c r="D3871" t="s">
        <v>25</v>
      </c>
      <c r="E3871">
        <v>3.1963470319634701E-2</v>
      </c>
      <c r="F3871">
        <v>3.0849305155870799E-2</v>
      </c>
      <c r="G3871">
        <v>2.8063892246461102E-2</v>
      </c>
      <c r="H3871">
        <v>2.6108318336850957</v>
      </c>
      <c r="I3871">
        <v>4.2531699453091409</v>
      </c>
      <c r="J3871">
        <v>20.444658037394635</v>
      </c>
      <c r="K3871">
        <v>98.274362662550203</v>
      </c>
      <c r="L3871">
        <v>176.347829941029</v>
      </c>
      <c r="M3871">
        <v>285.359119958333</v>
      </c>
      <c r="N3871">
        <v>359.16973344128002</v>
      </c>
      <c r="O3871">
        <v>439.91809493403298</v>
      </c>
      <c r="P3871">
        <v>528.71841825793797</v>
      </c>
    </row>
    <row r="3872" spans="2:16">
      <c r="B3872" t="s">
        <v>53</v>
      </c>
      <c r="C3872" t="s">
        <v>99</v>
      </c>
      <c r="D3872" t="s">
        <v>26</v>
      </c>
      <c r="E3872">
        <v>2.85388127853881E-3</v>
      </c>
      <c r="F3872">
        <v>9.251440224605989E-2</v>
      </c>
      <c r="G3872">
        <v>0.14706508226486262</v>
      </c>
      <c r="H3872">
        <v>0.36132648907837395</v>
      </c>
      <c r="I3872">
        <v>0.58896277657212126</v>
      </c>
      <c r="J3872">
        <v>2.8314429946353057</v>
      </c>
      <c r="K3872">
        <v>13.610660569141301</v>
      </c>
      <c r="L3872">
        <v>61.680029146786502</v>
      </c>
      <c r="M3872">
        <v>55.685567175268702</v>
      </c>
      <c r="N3872">
        <v>48.408279253444803</v>
      </c>
      <c r="O3872">
        <v>55.629918289526699</v>
      </c>
      <c r="P3872">
        <v>66.209085486847897</v>
      </c>
    </row>
    <row r="3873" spans="2:16">
      <c r="B3873" t="s">
        <v>53</v>
      </c>
      <c r="C3873" t="s">
        <v>99</v>
      </c>
      <c r="D3873" t="s">
        <v>27</v>
      </c>
      <c r="E3873">
        <v>1.14155251141553E-3</v>
      </c>
      <c r="F3873">
        <v>1.10176089842396E-3</v>
      </c>
      <c r="G3873">
        <v>1.0022818659450399E-3</v>
      </c>
      <c r="H3873">
        <v>4.7199342169734084</v>
      </c>
      <c r="I3873">
        <v>7.6886754847709726</v>
      </c>
      <c r="J3873">
        <v>36.958543595887527</v>
      </c>
      <c r="K3873">
        <v>177.65377658185301</v>
      </c>
      <c r="L3873">
        <v>853.95161673020095</v>
      </c>
      <c r="M3873">
        <v>951.63251790053801</v>
      </c>
      <c r="N3873">
        <v>1167.85923437932</v>
      </c>
      <c r="O3873">
        <v>1402.6362847795599</v>
      </c>
      <c r="P3873">
        <v>1714.1419678996999</v>
      </c>
    </row>
    <row r="3874" spans="2:16">
      <c r="B3874" t="s">
        <v>53</v>
      </c>
      <c r="C3874" t="s">
        <v>99</v>
      </c>
      <c r="D3874" t="s">
        <v>28</v>
      </c>
      <c r="E3874">
        <v>7.1347031963470295E-2</v>
      </c>
      <c r="F3874">
        <v>0.27286005615149728</v>
      </c>
      <c r="G3874">
        <v>0.45032458382156498</v>
      </c>
      <c r="H3874">
        <v>0.44037668057367318</v>
      </c>
      <c r="I3874">
        <v>0.7177272087445421</v>
      </c>
      <c r="J3874">
        <v>3.4503915227266808</v>
      </c>
      <c r="K3874">
        <v>16.585839925452198</v>
      </c>
      <c r="L3874">
        <v>79.725686213133002</v>
      </c>
      <c r="M3874">
        <v>72.448615734982695</v>
      </c>
      <c r="N3874">
        <v>36.366812010930602</v>
      </c>
    </row>
    <row r="3875" spans="2:16">
      <c r="B3875" t="s">
        <v>53</v>
      </c>
      <c r="C3875" t="s">
        <v>99</v>
      </c>
      <c r="D3875" t="s">
        <v>29</v>
      </c>
      <c r="E3875">
        <v>10.206050228310501</v>
      </c>
      <c r="F3875">
        <v>45.615010981048194</v>
      </c>
      <c r="G3875">
        <v>60.000000000000028</v>
      </c>
      <c r="H3875">
        <v>58.576972336195603</v>
      </c>
      <c r="I3875">
        <v>95.4161154913198</v>
      </c>
      <c r="J3875">
        <v>458.64929273513542</v>
      </c>
      <c r="K3875">
        <v>723.219222237179</v>
      </c>
      <c r="L3875">
        <v>1586.5296978143499</v>
      </c>
      <c r="M3875">
        <v>1270.8259342010299</v>
      </c>
      <c r="N3875">
        <v>1342.2822160457799</v>
      </c>
      <c r="O3875">
        <v>1442.36120593177</v>
      </c>
      <c r="P3875">
        <v>1547.9015536197801</v>
      </c>
    </row>
    <row r="3876" spans="2:16">
      <c r="B3876" t="s">
        <v>53</v>
      </c>
      <c r="C3876" t="s">
        <v>99</v>
      </c>
      <c r="D3876" t="s">
        <v>30</v>
      </c>
      <c r="E3876">
        <v>38.453767123287697</v>
      </c>
      <c r="F3876">
        <v>94.437366743860295</v>
      </c>
      <c r="G3876">
        <v>100</v>
      </c>
      <c r="H3876">
        <v>94.638398482290199</v>
      </c>
      <c r="I3876">
        <v>154.1563787746253</v>
      </c>
      <c r="J3876">
        <v>594.9606439794336</v>
      </c>
      <c r="K3876">
        <v>1253.4111295989701</v>
      </c>
      <c r="L3876">
        <v>1773.1466906631999</v>
      </c>
      <c r="M3876">
        <v>1229.47441735909</v>
      </c>
      <c r="N3876">
        <v>651.480465004287</v>
      </c>
      <c r="O3876">
        <v>623.52422815663101</v>
      </c>
      <c r="P3876">
        <v>611.27696893076097</v>
      </c>
    </row>
    <row r="3877" spans="2:16">
      <c r="B3877" t="s">
        <v>54</v>
      </c>
      <c r="C3877" t="s">
        <v>90</v>
      </c>
      <c r="D3877" t="s">
        <v>16</v>
      </c>
      <c r="I3877">
        <v>51.275829710701302</v>
      </c>
      <c r="J3877">
        <v>53.529477157609698</v>
      </c>
      <c r="K3877">
        <v>53.529477157609698</v>
      </c>
      <c r="L3877">
        <v>2.2536474469083601</v>
      </c>
      <c r="M3877">
        <v>70.560927978022207</v>
      </c>
      <c r="N3877">
        <v>85.214385897118603</v>
      </c>
      <c r="O3877">
        <v>100.120120220638</v>
      </c>
      <c r="P3877">
        <v>75.632827317229797</v>
      </c>
    </row>
    <row r="3878" spans="2:16">
      <c r="B3878" t="s">
        <v>54</v>
      </c>
      <c r="C3878" t="s">
        <v>90</v>
      </c>
      <c r="D3878" t="s">
        <v>17</v>
      </c>
      <c r="E3878">
        <v>0.199086757990868</v>
      </c>
      <c r="F3878">
        <v>0.19214710068513899</v>
      </c>
      <c r="G3878">
        <v>0.174797957420815</v>
      </c>
      <c r="H3878">
        <v>3.0704088110204082</v>
      </c>
      <c r="I3878">
        <v>18.537855130365848</v>
      </c>
      <c r="J3878">
        <v>18.488842020966551</v>
      </c>
      <c r="K3878">
        <v>15.51645942874471</v>
      </c>
      <c r="N3878">
        <v>6.7593899861157496</v>
      </c>
      <c r="O3878">
        <v>22.6643853300343</v>
      </c>
      <c r="P3878">
        <v>22.6643853300343</v>
      </c>
    </row>
    <row r="3879" spans="2:16">
      <c r="B3879" t="s">
        <v>54</v>
      </c>
      <c r="C3879" t="s">
        <v>90</v>
      </c>
      <c r="D3879" t="s">
        <v>18</v>
      </c>
      <c r="I3879">
        <v>25.018825288048401</v>
      </c>
      <c r="J3879">
        <v>25.018825288048401</v>
      </c>
      <c r="K3879">
        <v>25.018825288048401</v>
      </c>
      <c r="L3879">
        <v>0.59313448280958903</v>
      </c>
      <c r="M3879">
        <v>0.59313448280958903</v>
      </c>
      <c r="N3879">
        <v>35.26181613132529</v>
      </c>
      <c r="O3879">
        <v>34.668681648515701</v>
      </c>
      <c r="P3879">
        <v>34.668681648515701</v>
      </c>
    </row>
    <row r="3880" spans="2:16">
      <c r="B3880" t="s">
        <v>54</v>
      </c>
      <c r="C3880" t="s">
        <v>90</v>
      </c>
      <c r="D3880" t="s">
        <v>19</v>
      </c>
      <c r="E3880">
        <v>1.8264840182648401</v>
      </c>
      <c r="F3880">
        <v>1.7628174374783301</v>
      </c>
      <c r="G3880">
        <v>1.60365098551206</v>
      </c>
      <c r="H3880">
        <v>40.956542687792698</v>
      </c>
      <c r="I3880">
        <v>96.088161073122691</v>
      </c>
      <c r="J3880">
        <v>126.16276582910159</v>
      </c>
      <c r="K3880">
        <v>113.728746005701</v>
      </c>
      <c r="L3880">
        <v>72.708616354100499</v>
      </c>
      <c r="M3880">
        <v>169.20013396869001</v>
      </c>
      <c r="N3880">
        <v>151.514608887695</v>
      </c>
      <c r="O3880">
        <v>164.67722477336</v>
      </c>
      <c r="P3880">
        <v>160.36596376004701</v>
      </c>
    </row>
    <row r="3881" spans="2:16">
      <c r="B3881" t="s">
        <v>54</v>
      </c>
      <c r="C3881" t="s">
        <v>90</v>
      </c>
      <c r="D3881" t="s">
        <v>20</v>
      </c>
      <c r="E3881">
        <v>4.3378995433789997</v>
      </c>
      <c r="F3881">
        <v>4.1866914140110403</v>
      </c>
      <c r="G3881">
        <v>10.74060069246449</v>
      </c>
      <c r="H3881">
        <v>16.825094324750332</v>
      </c>
      <c r="I3881">
        <v>42.666400107235745</v>
      </c>
      <c r="J3881">
        <v>39.610427855176482</v>
      </c>
      <c r="K3881">
        <v>28.6698968929587</v>
      </c>
      <c r="L3881">
        <v>4.1440931220886199</v>
      </c>
      <c r="M3881">
        <v>59.223274375064015</v>
      </c>
      <c r="N3881">
        <v>59.589363532528317</v>
      </c>
      <c r="O3881">
        <v>57.2059153298732</v>
      </c>
      <c r="P3881">
        <v>56.359920359149903</v>
      </c>
    </row>
    <row r="3882" spans="2:16">
      <c r="B3882" t="s">
        <v>54</v>
      </c>
      <c r="C3882" t="s">
        <v>90</v>
      </c>
      <c r="D3882" t="s">
        <v>21</v>
      </c>
      <c r="E3882">
        <v>0.68493150684931503</v>
      </c>
      <c r="F3882">
        <v>0.661056539054375</v>
      </c>
      <c r="G3882">
        <v>0.60136911956702399</v>
      </c>
      <c r="H3882">
        <v>11.392791477071134</v>
      </c>
      <c r="I3882">
        <v>42.765794073467987</v>
      </c>
      <c r="J3882">
        <v>46.777217625120272</v>
      </c>
      <c r="K3882">
        <v>42.69744167236464</v>
      </c>
      <c r="L3882">
        <v>11.1558159931721</v>
      </c>
      <c r="M3882">
        <v>16.9231636507131</v>
      </c>
      <c r="N3882">
        <v>24.965300493446559</v>
      </c>
      <c r="O3882">
        <v>26.480572592477259</v>
      </c>
      <c r="P3882">
        <v>27.995844691507958</v>
      </c>
    </row>
    <row r="3883" spans="2:16">
      <c r="B3883" t="s">
        <v>54</v>
      </c>
      <c r="C3883" t="s">
        <v>90</v>
      </c>
      <c r="D3883" t="s">
        <v>22</v>
      </c>
      <c r="E3883">
        <v>0.68493150684931503</v>
      </c>
      <c r="F3883">
        <v>0.661056539054375</v>
      </c>
      <c r="G3883">
        <v>0.60136911956702399</v>
      </c>
      <c r="H3883">
        <v>2.0099118129128928</v>
      </c>
      <c r="I3883">
        <v>20.687885998727509</v>
      </c>
      <c r="J3883">
        <v>27.780598026671456</v>
      </c>
      <c r="K3883">
        <v>34.873310054615501</v>
      </c>
      <c r="L3883">
        <v>42.134645165355103</v>
      </c>
      <c r="M3883">
        <v>49.395980276094797</v>
      </c>
      <c r="N3883">
        <v>56.657315386834497</v>
      </c>
      <c r="O3883">
        <v>63.918650497574198</v>
      </c>
      <c r="P3883">
        <v>71.179985608313899</v>
      </c>
    </row>
    <row r="3884" spans="2:16">
      <c r="B3884" t="s">
        <v>54</v>
      </c>
      <c r="C3884" t="s">
        <v>90</v>
      </c>
      <c r="D3884" t="s">
        <v>23</v>
      </c>
      <c r="E3884">
        <v>0.45662100456621002</v>
      </c>
      <c r="F3884">
        <v>0.44070435936958302</v>
      </c>
      <c r="G3884">
        <v>0.40091274637801599</v>
      </c>
      <c r="H3884">
        <v>5.4367849423465664</v>
      </c>
      <c r="I3884">
        <v>42.300969070250773</v>
      </c>
      <c r="J3884">
        <v>45.925904289595771</v>
      </c>
      <c r="K3884">
        <v>40.713950124310202</v>
      </c>
      <c r="L3884">
        <v>23.231729562973001</v>
      </c>
      <c r="M3884">
        <v>19.4943789550974</v>
      </c>
      <c r="N3884">
        <v>41.472151497822502</v>
      </c>
      <c r="O3884">
        <v>45.855226445338502</v>
      </c>
      <c r="P3884">
        <v>79.252134045819801</v>
      </c>
    </row>
    <row r="3885" spans="2:16">
      <c r="B3885" t="s">
        <v>54</v>
      </c>
      <c r="C3885" t="s">
        <v>90</v>
      </c>
      <c r="D3885" t="s">
        <v>24</v>
      </c>
      <c r="E3885">
        <v>0.932077625570776</v>
      </c>
      <c r="F3885">
        <v>0.899587773563161</v>
      </c>
      <c r="G3885">
        <v>0.81836314354412498</v>
      </c>
      <c r="H3885">
        <v>0.68840373551366696</v>
      </c>
      <c r="I3885">
        <v>0.72172207541629807</v>
      </c>
      <c r="J3885">
        <v>5.1427874046273692</v>
      </c>
      <c r="K3885">
        <v>4.9133194927894799</v>
      </c>
      <c r="L3885">
        <v>4.6505332410489597</v>
      </c>
    </row>
    <row r="3886" spans="2:16">
      <c r="B3886" t="s">
        <v>54</v>
      </c>
      <c r="C3886" t="s">
        <v>90</v>
      </c>
      <c r="D3886" t="s">
        <v>25</v>
      </c>
      <c r="H3886">
        <v>0.24791075713834901</v>
      </c>
      <c r="I3886">
        <v>4.2865361853241692</v>
      </c>
      <c r="J3886">
        <v>4.2865361853241692</v>
      </c>
      <c r="K3886">
        <v>4.0386254281858198</v>
      </c>
    </row>
    <row r="3887" spans="2:16">
      <c r="B3887" t="s">
        <v>54</v>
      </c>
      <c r="C3887" t="s">
        <v>90</v>
      </c>
      <c r="D3887" t="s">
        <v>26</v>
      </c>
      <c r="H3887">
        <v>0.76569517744498605</v>
      </c>
      <c r="I3887">
        <v>9.9025265760445187</v>
      </c>
      <c r="J3887">
        <v>10.346483535208</v>
      </c>
      <c r="K3887">
        <v>9.5807883577630157</v>
      </c>
      <c r="L3887">
        <v>0.44395695916348704</v>
      </c>
      <c r="N3887">
        <v>1.70788051781896</v>
      </c>
      <c r="O3887">
        <v>19.705785336112399</v>
      </c>
      <c r="P3887">
        <v>24.062910589228402</v>
      </c>
    </row>
    <row r="3888" spans="2:16">
      <c r="B3888" t="s">
        <v>54</v>
      </c>
      <c r="C3888" t="s">
        <v>90</v>
      </c>
      <c r="D3888" t="s">
        <v>27</v>
      </c>
      <c r="E3888">
        <v>1.3698630136986301</v>
      </c>
      <c r="F3888">
        <v>1.32211307810875</v>
      </c>
      <c r="G3888">
        <v>1.20273823913405</v>
      </c>
      <c r="H3888">
        <v>1.01173849677453</v>
      </c>
      <c r="I3888">
        <v>63.286054222981619</v>
      </c>
      <c r="J3888">
        <v>62.94880805739011</v>
      </c>
      <c r="K3888">
        <v>62.611561891798601</v>
      </c>
      <c r="M3888">
        <v>45.629316401139803</v>
      </c>
      <c r="N3888">
        <v>57.021366967340398</v>
      </c>
      <c r="O3888">
        <v>63.478701905218401</v>
      </c>
      <c r="P3888">
        <v>54.049669287139203</v>
      </c>
    </row>
    <row r="3889" spans="2:16">
      <c r="B3889" t="s">
        <v>54</v>
      </c>
      <c r="C3889" t="s">
        <v>90</v>
      </c>
      <c r="D3889" t="s">
        <v>28</v>
      </c>
      <c r="E3889">
        <v>2.96803652968037E-2</v>
      </c>
      <c r="F3889">
        <v>2.8645783359023E-2</v>
      </c>
      <c r="G3889">
        <v>2.6059328514571101E-2</v>
      </c>
      <c r="H3889">
        <v>2.1921000763448099E-2</v>
      </c>
      <c r="I3889">
        <v>1.46140005089654E-2</v>
      </c>
      <c r="J3889">
        <v>7.3070002544826998E-3</v>
      </c>
      <c r="K3889">
        <v>0.38888851487540399</v>
      </c>
      <c r="L3889">
        <v>0.38888851487540399</v>
      </c>
      <c r="M3889">
        <v>0.38888851487540399</v>
      </c>
    </row>
    <row r="3890" spans="2:16">
      <c r="B3890" t="s">
        <v>54</v>
      </c>
      <c r="C3890" t="s">
        <v>90</v>
      </c>
      <c r="D3890" t="s">
        <v>29</v>
      </c>
      <c r="E3890">
        <v>6.79771689497717</v>
      </c>
      <c r="F3890">
        <v>6.56076579793499</v>
      </c>
      <c r="G3890">
        <v>5.9683880553295303</v>
      </c>
      <c r="H3890">
        <v>6.42374397786452</v>
      </c>
      <c r="I3890">
        <v>130.84078924359738</v>
      </c>
      <c r="J3890">
        <v>207.1191952979531</v>
      </c>
      <c r="K3890">
        <v>211.54024105919223</v>
      </c>
      <c r="L3890">
        <v>85.449667904405899</v>
      </c>
      <c r="M3890">
        <v>7.4977339609965004</v>
      </c>
      <c r="O3890">
        <v>34.887964133600001</v>
      </c>
      <c r="P3890">
        <v>45.161842295091901</v>
      </c>
    </row>
    <row r="3891" spans="2:16">
      <c r="B3891" t="s">
        <v>54</v>
      </c>
      <c r="C3891" t="s">
        <v>90</v>
      </c>
      <c r="D3891" t="s">
        <v>30</v>
      </c>
      <c r="E3891">
        <v>2.9127853881278498</v>
      </c>
      <c r="F3891">
        <v>2.8112531084185699</v>
      </c>
      <c r="G3891">
        <v>2.5574224091453601</v>
      </c>
      <c r="H3891">
        <v>26.645441639564332</v>
      </c>
      <c r="I3891">
        <v>62.410508934020953</v>
      </c>
      <c r="J3891">
        <v>70.898452903158173</v>
      </c>
      <c r="K3891">
        <v>76.262879737021606</v>
      </c>
      <c r="L3891">
        <v>39.780714679128899</v>
      </c>
      <c r="M3891">
        <v>50.693803115920197</v>
      </c>
      <c r="N3891">
        <v>73.520619081935394</v>
      </c>
      <c r="O3891">
        <v>73.520619081935394</v>
      </c>
      <c r="P3891">
        <v>53.402488912570703</v>
      </c>
    </row>
    <row r="3892" spans="2:16">
      <c r="B3892" t="s">
        <v>54</v>
      </c>
      <c r="C3892" t="s">
        <v>100</v>
      </c>
      <c r="D3892" t="s">
        <v>16</v>
      </c>
      <c r="I3892">
        <v>1.0004029999999999</v>
      </c>
      <c r="J3892">
        <v>7.19463469217823</v>
      </c>
      <c r="K3892">
        <v>45.547684669422495</v>
      </c>
      <c r="L3892">
        <v>85.486587549909103</v>
      </c>
      <c r="M3892">
        <v>79.292355857730911</v>
      </c>
      <c r="N3892">
        <v>40.9393058804866</v>
      </c>
    </row>
    <row r="3893" spans="2:16">
      <c r="B3893" t="s">
        <v>54</v>
      </c>
      <c r="C3893" t="s">
        <v>100</v>
      </c>
      <c r="D3893" t="s">
        <v>17</v>
      </c>
      <c r="I3893">
        <v>1.0004029999999999</v>
      </c>
      <c r="J3893">
        <v>7.19463469217823</v>
      </c>
      <c r="K3893">
        <v>45.547684669422601</v>
      </c>
      <c r="L3893">
        <v>85.486587549909103</v>
      </c>
      <c r="M3893">
        <v>79.292355857730897</v>
      </c>
      <c r="N3893">
        <v>40.939305880486501</v>
      </c>
    </row>
    <row r="3894" spans="2:16">
      <c r="B3894" t="s">
        <v>54</v>
      </c>
      <c r="C3894" t="s">
        <v>100</v>
      </c>
      <c r="D3894" t="s">
        <v>18</v>
      </c>
      <c r="I3894">
        <v>1.0004029999999999</v>
      </c>
      <c r="J3894">
        <v>7.1946346921782203</v>
      </c>
      <c r="K3894">
        <v>42.473904280376402</v>
      </c>
      <c r="L3894">
        <v>78.489797916221391</v>
      </c>
      <c r="M3894">
        <v>72.295566224043199</v>
      </c>
      <c r="N3894">
        <v>37.016296635845102</v>
      </c>
    </row>
    <row r="3895" spans="2:16">
      <c r="B3895" t="s">
        <v>54</v>
      </c>
      <c r="C3895" t="s">
        <v>100</v>
      </c>
      <c r="D3895" t="s">
        <v>19</v>
      </c>
      <c r="J3895">
        <v>4.9174357859537698</v>
      </c>
      <c r="K3895">
        <v>43.27048576319811</v>
      </c>
      <c r="L3895">
        <v>84.209791643684696</v>
      </c>
      <c r="M3895">
        <v>79.292355857730897</v>
      </c>
      <c r="N3895">
        <v>40.939305880486557</v>
      </c>
    </row>
    <row r="3896" spans="2:16">
      <c r="B3896" t="s">
        <v>54</v>
      </c>
      <c r="C3896" t="s">
        <v>100</v>
      </c>
      <c r="D3896" t="s">
        <v>20</v>
      </c>
      <c r="I3896">
        <v>1.0004029999999999</v>
      </c>
      <c r="J3896">
        <v>7.19463469217823</v>
      </c>
      <c r="K3896">
        <v>36.4750055550384</v>
      </c>
      <c r="L3896">
        <v>64.834615338909003</v>
      </c>
      <c r="M3896">
        <v>58.640383646730797</v>
      </c>
      <c r="N3896">
        <v>29.360012783870701</v>
      </c>
    </row>
    <row r="3897" spans="2:16">
      <c r="B3897" t="s">
        <v>54</v>
      </c>
      <c r="C3897" t="s">
        <v>100</v>
      </c>
      <c r="D3897" t="s">
        <v>21</v>
      </c>
      <c r="I3897">
        <v>1.0004029999999999</v>
      </c>
      <c r="J3897">
        <v>7.19463469217823</v>
      </c>
      <c r="K3897">
        <v>45.547684669422559</v>
      </c>
      <c r="L3897">
        <v>85.486587549909061</v>
      </c>
      <c r="M3897">
        <v>79.292355857730868</v>
      </c>
      <c r="N3897">
        <v>40.939305880486508</v>
      </c>
    </row>
    <row r="3898" spans="2:16">
      <c r="B3898" t="s">
        <v>54</v>
      </c>
      <c r="C3898" t="s">
        <v>100</v>
      </c>
      <c r="D3898" t="s">
        <v>22</v>
      </c>
      <c r="I3898">
        <v>1.0004029999999999</v>
      </c>
      <c r="J3898">
        <v>7.19463469217823</v>
      </c>
      <c r="K3898">
        <v>45.547684669422502</v>
      </c>
      <c r="L3898">
        <v>262.999412702168</v>
      </c>
      <c r="M3898">
        <v>483.36152725919197</v>
      </c>
      <c r="N3898">
        <v>445.00847728194799</v>
      </c>
      <c r="O3898">
        <v>226.55634624920299</v>
      </c>
    </row>
    <row r="3899" spans="2:16">
      <c r="B3899" t="s">
        <v>54</v>
      </c>
      <c r="C3899" t="s">
        <v>100</v>
      </c>
      <c r="D3899" t="s">
        <v>23</v>
      </c>
      <c r="J3899">
        <v>4.9174357859537698</v>
      </c>
      <c r="K3899">
        <v>21.0546895433061</v>
      </c>
      <c r="L3899">
        <v>33.640384262016099</v>
      </c>
      <c r="M3899">
        <v>28.7229484760623</v>
      </c>
      <c r="N3899">
        <v>12.58569471871</v>
      </c>
    </row>
    <row r="3900" spans="2:16">
      <c r="B3900" t="s">
        <v>54</v>
      </c>
      <c r="C3900" t="s">
        <v>100</v>
      </c>
      <c r="D3900" t="s">
        <v>24</v>
      </c>
      <c r="I3900">
        <v>1.0004029999999999</v>
      </c>
      <c r="J3900">
        <v>3.3323311870290304</v>
      </c>
      <c r="K3900">
        <v>4.6789770653966105</v>
      </c>
      <c r="L3900">
        <v>3.6785740653966004</v>
      </c>
      <c r="M3900">
        <v>1.346645878367571</v>
      </c>
    </row>
    <row r="3901" spans="2:16">
      <c r="B3901" t="s">
        <v>54</v>
      </c>
      <c r="C3901" t="s">
        <v>100</v>
      </c>
      <c r="D3901" t="s">
        <v>25</v>
      </c>
      <c r="I3901">
        <v>1.0004029999999999</v>
      </c>
      <c r="J3901">
        <v>7.0605624692062099</v>
      </c>
      <c r="K3901">
        <v>13.165481202155201</v>
      </c>
      <c r="L3901">
        <v>12.1650782021552</v>
      </c>
      <c r="M3901">
        <v>6.10491873294895</v>
      </c>
    </row>
    <row r="3902" spans="2:16">
      <c r="B3902" t="s">
        <v>54</v>
      </c>
      <c r="C3902" t="s">
        <v>100</v>
      </c>
      <c r="D3902" t="s">
        <v>26</v>
      </c>
      <c r="I3902">
        <v>1.0004029999999999</v>
      </c>
      <c r="J3902">
        <v>7.19463469217823</v>
      </c>
      <c r="K3902">
        <v>30.325228165268399</v>
      </c>
      <c r="L3902">
        <v>50.835990439235502</v>
      </c>
      <c r="M3902">
        <v>44.641758747057203</v>
      </c>
      <c r="N3902">
        <v>21.511165273967151</v>
      </c>
    </row>
    <row r="3903" spans="2:16">
      <c r="B3903" t="s">
        <v>54</v>
      </c>
      <c r="C3903" t="s">
        <v>100</v>
      </c>
      <c r="D3903" t="s">
        <v>27</v>
      </c>
      <c r="I3903">
        <v>1.0004029999999999</v>
      </c>
      <c r="J3903">
        <v>7.19463469217823</v>
      </c>
      <c r="K3903">
        <v>39.947387371564901</v>
      </c>
      <c r="L3903">
        <v>72.738734053654795</v>
      </c>
      <c r="M3903">
        <v>66.544502361476603</v>
      </c>
      <c r="N3903">
        <v>33.79174968209</v>
      </c>
    </row>
    <row r="3904" spans="2:16">
      <c r="B3904" t="s">
        <v>54</v>
      </c>
      <c r="C3904" t="s">
        <v>100</v>
      </c>
      <c r="D3904" t="s">
        <v>28</v>
      </c>
      <c r="H3904">
        <v>0.44543276251650599</v>
      </c>
      <c r="I3904">
        <v>1.583809150856295</v>
      </c>
      <c r="J3904">
        <v>2.44771766125417</v>
      </c>
      <c r="K3904">
        <v>3.0640108794458802</v>
      </c>
      <c r="L3904">
        <v>3.0582168816240198</v>
      </c>
      <c r="M3904">
        <v>2.1943083712261497</v>
      </c>
      <c r="N3904">
        <v>1.1325823905179311</v>
      </c>
    </row>
    <row r="3905" spans="2:16">
      <c r="B3905" t="s">
        <v>54</v>
      </c>
      <c r="C3905" t="s">
        <v>100</v>
      </c>
      <c r="D3905" t="s">
        <v>29</v>
      </c>
      <c r="I3905">
        <v>1.0004029999999999</v>
      </c>
      <c r="J3905">
        <v>7.19463469217823</v>
      </c>
      <c r="K3905">
        <v>45.547684669422502</v>
      </c>
      <c r="L3905">
        <v>256.62141642205677</v>
      </c>
      <c r="M3905">
        <v>468.84341190670602</v>
      </c>
      <c r="N3905">
        <v>430.49036192946198</v>
      </c>
      <c r="O3905">
        <v>218.4162271768281</v>
      </c>
    </row>
    <row r="3906" spans="2:16">
      <c r="B3906" t="s">
        <v>54</v>
      </c>
      <c r="C3906" t="s">
        <v>100</v>
      </c>
      <c r="D3906" t="s">
        <v>30</v>
      </c>
      <c r="I3906">
        <v>1.0004029999999999</v>
      </c>
      <c r="J3906">
        <v>7.19463469217823</v>
      </c>
      <c r="K3906">
        <v>45.547684669422502</v>
      </c>
      <c r="L3906">
        <v>121.5319037734137</v>
      </c>
      <c r="M3906">
        <v>161.34164467301758</v>
      </c>
      <c r="N3906">
        <v>122.9885946957733</v>
      </c>
      <c r="O3906">
        <v>46.003972591782102</v>
      </c>
    </row>
    <row r="3907" spans="2:16">
      <c r="B3907" t="s">
        <v>54</v>
      </c>
      <c r="C3907" t="s">
        <v>91</v>
      </c>
      <c r="D3907" t="s">
        <v>16</v>
      </c>
      <c r="E3907">
        <v>34.164383561643803</v>
      </c>
      <c r="F3907">
        <v>34.164383561643803</v>
      </c>
      <c r="G3907">
        <v>34.164383561643803</v>
      </c>
      <c r="H3907">
        <v>34.164383561643803</v>
      </c>
      <c r="I3907">
        <v>22.776255707762498</v>
      </c>
      <c r="J3907">
        <v>11.388127853881301</v>
      </c>
      <c r="M3907">
        <v>86.679024827279207</v>
      </c>
      <c r="N3907">
        <v>138.08837385368</v>
      </c>
      <c r="O3907">
        <v>190.610690328983</v>
      </c>
      <c r="P3907">
        <v>308.835179100338</v>
      </c>
    </row>
    <row r="3908" spans="2:16">
      <c r="B3908" t="s">
        <v>54</v>
      </c>
      <c r="C3908" t="s">
        <v>91</v>
      </c>
      <c r="D3908" t="s">
        <v>17</v>
      </c>
      <c r="E3908">
        <v>28.2019121004566</v>
      </c>
      <c r="F3908">
        <v>37.981201423528859</v>
      </c>
      <c r="G3908">
        <v>37.981201423528859</v>
      </c>
      <c r="H3908">
        <v>37.981201423528859</v>
      </c>
      <c r="I3908">
        <v>28.58056405670996</v>
      </c>
      <c r="J3908">
        <v>9.4006373668188701</v>
      </c>
      <c r="O3908">
        <v>13.0568743695453</v>
      </c>
      <c r="P3908">
        <v>13.0568743695453</v>
      </c>
    </row>
    <row r="3909" spans="2:16">
      <c r="B3909" t="s">
        <v>54</v>
      </c>
      <c r="C3909" t="s">
        <v>91</v>
      </c>
      <c r="D3909" t="s">
        <v>18</v>
      </c>
      <c r="E3909">
        <v>16.260200125539999</v>
      </c>
      <c r="F3909">
        <v>19.079744182950108</v>
      </c>
      <c r="G3909">
        <v>19.079744182950108</v>
      </c>
      <c r="H3909">
        <v>19.079744182950108</v>
      </c>
      <c r="I3909">
        <v>13.659677474436808</v>
      </c>
      <c r="J3909">
        <v>5.4200667085133301</v>
      </c>
      <c r="N3909">
        <v>5.0712961031556203</v>
      </c>
      <c r="O3909">
        <v>54.082682188388702</v>
      </c>
      <c r="P3909">
        <v>55.007304143638798</v>
      </c>
    </row>
    <row r="3910" spans="2:16">
      <c r="B3910" t="s">
        <v>54</v>
      </c>
      <c r="C3910" t="s">
        <v>91</v>
      </c>
      <c r="D3910" t="s">
        <v>19</v>
      </c>
      <c r="E3910">
        <v>319.18639921722098</v>
      </c>
      <c r="F3910">
        <v>492.14709116966196</v>
      </c>
      <c r="G3910">
        <v>756.38589185839999</v>
      </c>
      <c r="H3910">
        <v>756.38589185839999</v>
      </c>
      <c r="I3910">
        <v>649.99042545266002</v>
      </c>
      <c r="J3910">
        <v>227.73836639406198</v>
      </c>
      <c r="M3910">
        <v>444.50258293832002</v>
      </c>
      <c r="N3910">
        <v>444.50258293832002</v>
      </c>
      <c r="O3910">
        <v>444.50258293832002</v>
      </c>
      <c r="P3910">
        <v>396.011527006628</v>
      </c>
    </row>
    <row r="3911" spans="2:16">
      <c r="B3911" t="s">
        <v>54</v>
      </c>
      <c r="C3911" t="s">
        <v>91</v>
      </c>
      <c r="D3911" t="s">
        <v>20</v>
      </c>
      <c r="E3911">
        <v>6.2599885844748799</v>
      </c>
      <c r="F3911">
        <v>6.2599885844748799</v>
      </c>
      <c r="G3911">
        <v>6.2599885844748799</v>
      </c>
      <c r="H3911">
        <v>6.2599885844748799</v>
      </c>
      <c r="I3911">
        <v>4.1733257229832503</v>
      </c>
      <c r="J3911">
        <v>2.08666286149163</v>
      </c>
    </row>
    <row r="3912" spans="2:16">
      <c r="B3912" t="s">
        <v>54</v>
      </c>
      <c r="C3912" t="s">
        <v>91</v>
      </c>
      <c r="D3912" t="s">
        <v>21</v>
      </c>
      <c r="E3912">
        <v>28.821632420091301</v>
      </c>
      <c r="F3912">
        <v>48.325155237198004</v>
      </c>
      <c r="G3912">
        <v>48.325155237198004</v>
      </c>
      <c r="H3912">
        <v>48.325155237198004</v>
      </c>
      <c r="I3912">
        <v>38.7179444305009</v>
      </c>
      <c r="J3912">
        <v>9.6072108066971005</v>
      </c>
      <c r="M3912">
        <v>112.741517940671</v>
      </c>
      <c r="N3912">
        <v>124.64969047247099</v>
      </c>
      <c r="O3912">
        <v>136.483710921643</v>
      </c>
      <c r="P3912">
        <v>155.170937329982</v>
      </c>
    </row>
    <row r="3913" spans="2:16">
      <c r="B3913" t="s">
        <v>54</v>
      </c>
      <c r="C3913" t="s">
        <v>91</v>
      </c>
      <c r="D3913" t="s">
        <v>22</v>
      </c>
      <c r="E3913">
        <v>33.671803652968002</v>
      </c>
      <c r="F3913">
        <v>50.5217935421243</v>
      </c>
      <c r="G3913">
        <v>52</v>
      </c>
      <c r="H3913">
        <v>52</v>
      </c>
      <c r="I3913">
        <v>40.776065449010702</v>
      </c>
      <c r="J3913">
        <v>11.902751809895181</v>
      </c>
      <c r="M3913">
        <v>23.755055992331801</v>
      </c>
      <c r="N3913">
        <v>23.755055992331801</v>
      </c>
      <c r="O3913">
        <v>23.755055992331801</v>
      </c>
      <c r="P3913">
        <v>161.269768393661</v>
      </c>
    </row>
    <row r="3914" spans="2:16">
      <c r="B3914" t="s">
        <v>54</v>
      </c>
      <c r="C3914" t="s">
        <v>91</v>
      </c>
      <c r="D3914" t="s">
        <v>23</v>
      </c>
      <c r="E3914">
        <v>74.997754889160603</v>
      </c>
      <c r="F3914">
        <v>149.20789949312439</v>
      </c>
      <c r="G3914">
        <v>149.20789949312439</v>
      </c>
      <c r="H3914">
        <v>149.20789949312439</v>
      </c>
      <c r="I3914">
        <v>124.2086478634042</v>
      </c>
      <c r="J3914">
        <v>24.999251629720199</v>
      </c>
      <c r="M3914">
        <v>253.566553874004</v>
      </c>
      <c r="N3914">
        <v>262.227587992407</v>
      </c>
      <c r="O3914">
        <v>286.864129870883</v>
      </c>
      <c r="P3914">
        <v>271.68151920256702</v>
      </c>
    </row>
    <row r="3915" spans="2:16">
      <c r="B3915" t="s">
        <v>54</v>
      </c>
      <c r="C3915" t="s">
        <v>91</v>
      </c>
      <c r="D3915" t="s">
        <v>24</v>
      </c>
      <c r="E3915">
        <v>45.928170003512498</v>
      </c>
      <c r="F3915">
        <v>54.408171096176879</v>
      </c>
      <c r="G3915">
        <v>54.408171096176879</v>
      </c>
      <c r="H3915">
        <v>54.408171096176879</v>
      </c>
      <c r="I3915">
        <v>39.098781095006082</v>
      </c>
      <c r="J3915">
        <v>15.309390001170801</v>
      </c>
      <c r="M3915">
        <v>16.476280576517901</v>
      </c>
      <c r="N3915">
        <v>28.010344607038999</v>
      </c>
      <c r="O3915">
        <v>38.02922888242</v>
      </c>
      <c r="P3915">
        <v>64.345296238099294</v>
      </c>
    </row>
    <row r="3916" spans="2:16">
      <c r="B3916" t="s">
        <v>54</v>
      </c>
      <c r="C3916" t="s">
        <v>91</v>
      </c>
      <c r="D3916" t="s">
        <v>25</v>
      </c>
      <c r="E3916">
        <v>14.3734779299848</v>
      </c>
      <c r="F3916">
        <v>14.3734779299848</v>
      </c>
      <c r="G3916">
        <v>14.3734779299848</v>
      </c>
      <c r="H3916">
        <v>14.3734779299848</v>
      </c>
      <c r="I3916">
        <v>9.58231861998987</v>
      </c>
      <c r="J3916">
        <v>4.7911593099949297</v>
      </c>
      <c r="M3916">
        <v>156.59729619517901</v>
      </c>
      <c r="N3916">
        <v>174.17436244429501</v>
      </c>
      <c r="O3916">
        <v>176.09431789495301</v>
      </c>
      <c r="P3916">
        <v>180.28280308533201</v>
      </c>
    </row>
    <row r="3917" spans="2:16">
      <c r="B3917" t="s">
        <v>54</v>
      </c>
      <c r="C3917" t="s">
        <v>91</v>
      </c>
      <c r="D3917" t="s">
        <v>26</v>
      </c>
      <c r="E3917">
        <v>5.2919112850619703</v>
      </c>
      <c r="F3917">
        <v>5.9367964357687866</v>
      </c>
      <c r="G3917">
        <v>5.9367964357687866</v>
      </c>
      <c r="H3917">
        <v>5.9367964357687866</v>
      </c>
      <c r="I3917">
        <v>4.1728260074147965</v>
      </c>
      <c r="J3917">
        <v>1.7639704283539901</v>
      </c>
    </row>
    <row r="3918" spans="2:16">
      <c r="B3918" t="s">
        <v>54</v>
      </c>
      <c r="C3918" t="s">
        <v>91</v>
      </c>
      <c r="D3918" t="s">
        <v>27</v>
      </c>
      <c r="E3918">
        <v>40.628044140030397</v>
      </c>
      <c r="F3918">
        <v>40.628044140030397</v>
      </c>
      <c r="G3918">
        <v>40.628044140030397</v>
      </c>
      <c r="H3918">
        <v>40.628044140030397</v>
      </c>
      <c r="I3918">
        <v>27.085362760020299</v>
      </c>
      <c r="J3918">
        <v>13.5426813800101</v>
      </c>
      <c r="M3918">
        <v>95.642095550755798</v>
      </c>
      <c r="N3918">
        <v>158.15527815177899</v>
      </c>
      <c r="O3918">
        <v>262.08819112568</v>
      </c>
      <c r="P3918">
        <v>384.00263328931999</v>
      </c>
    </row>
    <row r="3919" spans="2:16">
      <c r="B3919" t="s">
        <v>54</v>
      </c>
      <c r="C3919" t="s">
        <v>91</v>
      </c>
      <c r="D3919" t="s">
        <v>28</v>
      </c>
      <c r="E3919">
        <v>18.597004120726101</v>
      </c>
      <c r="F3919">
        <v>31.050547201865502</v>
      </c>
      <c r="G3919">
        <v>43.1555374361552</v>
      </c>
      <c r="H3919">
        <v>43.1555374361552</v>
      </c>
      <c r="I3919">
        <v>36.956536062579801</v>
      </c>
      <c r="J3919">
        <v>11.75781641334417</v>
      </c>
      <c r="M3919">
        <v>79.329215918721104</v>
      </c>
      <c r="N3919">
        <v>93.6988348389186</v>
      </c>
      <c r="O3919">
        <v>105.470018552544</v>
      </c>
      <c r="P3919">
        <v>115.663058967363</v>
      </c>
    </row>
    <row r="3920" spans="2:16">
      <c r="B3920" t="s">
        <v>54</v>
      </c>
      <c r="C3920" t="s">
        <v>91</v>
      </c>
      <c r="D3920" t="s">
        <v>29</v>
      </c>
      <c r="E3920">
        <v>304.14555376945299</v>
      </c>
      <c r="F3920">
        <v>379.14442108946957</v>
      </c>
      <c r="G3920">
        <v>423.05837716458097</v>
      </c>
      <c r="H3920">
        <v>423.05837716458097</v>
      </c>
      <c r="I3920">
        <v>321.67652590809701</v>
      </c>
      <c r="J3920">
        <v>121.54787822233729</v>
      </c>
      <c r="M3920">
        <v>118.180486799223</v>
      </c>
      <c r="N3920">
        <v>280.27365552361101</v>
      </c>
      <c r="O3920">
        <v>465.53530574320899</v>
      </c>
      <c r="P3920">
        <v>463.26693058953799</v>
      </c>
    </row>
    <row r="3921" spans="2:16">
      <c r="B3921" t="s">
        <v>54</v>
      </c>
      <c r="C3921" t="s">
        <v>91</v>
      </c>
      <c r="D3921" t="s">
        <v>30</v>
      </c>
      <c r="E3921">
        <v>117.176369863014</v>
      </c>
      <c r="F3921">
        <v>120.03533145598226</v>
      </c>
      <c r="G3921">
        <v>120.03533145598226</v>
      </c>
      <c r="H3921">
        <v>120.03533145598226</v>
      </c>
      <c r="I3921">
        <v>80.976541501644263</v>
      </c>
      <c r="J3921">
        <v>39.058789954338003</v>
      </c>
      <c r="M3921">
        <v>252.968046817621</v>
      </c>
      <c r="N3921">
        <v>312.04352652244899</v>
      </c>
      <c r="O3921">
        <v>369.86699596276901</v>
      </c>
      <c r="P3921">
        <v>576.79584847180899</v>
      </c>
    </row>
    <row r="3922" spans="2:16">
      <c r="B3922" t="s">
        <v>54</v>
      </c>
      <c r="C3922" t="s">
        <v>92</v>
      </c>
      <c r="D3922" t="s">
        <v>16</v>
      </c>
      <c r="E3922">
        <v>44.8420828394081</v>
      </c>
      <c r="F3922">
        <v>62.841209591086901</v>
      </c>
      <c r="G3922">
        <v>62.841209591086901</v>
      </c>
      <c r="H3922">
        <v>81.2257710263641</v>
      </c>
      <c r="I3922">
        <v>71.490371029840702</v>
      </c>
      <c r="J3922">
        <v>26.4874642402349</v>
      </c>
    </row>
    <row r="3923" spans="2:16">
      <c r="B3923" t="s">
        <v>54</v>
      </c>
      <c r="C3923" t="s">
        <v>92</v>
      </c>
      <c r="D3923" t="s">
        <v>17</v>
      </c>
      <c r="E3923">
        <v>17.14537546961623</v>
      </c>
      <c r="F3923">
        <v>17.14537546961623</v>
      </c>
      <c r="G3923">
        <v>17.14537546961623</v>
      </c>
      <c r="H3923">
        <v>17.90792563527739</v>
      </c>
      <c r="I3923">
        <v>15.478601445323552</v>
      </c>
      <c r="J3923">
        <v>2.1626915007339997</v>
      </c>
      <c r="L3923">
        <v>5.5526861883663798</v>
      </c>
      <c r="M3923">
        <v>5.5526861883663798</v>
      </c>
      <c r="N3923">
        <v>5.5526861883663798</v>
      </c>
      <c r="O3923">
        <v>0.177595265631979</v>
      </c>
      <c r="P3923">
        <v>5.2466056053526202</v>
      </c>
    </row>
    <row r="3924" spans="2:16">
      <c r="B3924" t="s">
        <v>54</v>
      </c>
      <c r="C3924" t="s">
        <v>92</v>
      </c>
      <c r="D3924" t="s">
        <v>18</v>
      </c>
      <c r="E3924">
        <v>9.4956360646091706</v>
      </c>
      <c r="F3924">
        <v>10.52303731923889</v>
      </c>
      <c r="G3924">
        <v>10.52303731923889</v>
      </c>
      <c r="H3924">
        <v>10.52303731923889</v>
      </c>
      <c r="I3924">
        <v>9.0653427992376994</v>
      </c>
      <c r="J3924">
        <v>2.4900325312426799</v>
      </c>
      <c r="K3924">
        <v>12.6835932694321</v>
      </c>
      <c r="L3924">
        <v>30.673761864260101</v>
      </c>
      <c r="M3924">
        <v>29.106592999031701</v>
      </c>
      <c r="N3924">
        <v>23.206350245541099</v>
      </c>
      <c r="O3924">
        <v>24.201895930871999</v>
      </c>
      <c r="P3924">
        <v>24.201895930871999</v>
      </c>
    </row>
    <row r="3925" spans="2:16">
      <c r="B3925" t="s">
        <v>54</v>
      </c>
      <c r="C3925" t="s">
        <v>92</v>
      </c>
      <c r="D3925" t="s">
        <v>19</v>
      </c>
      <c r="E3925">
        <v>70.801212499661361</v>
      </c>
      <c r="F3925">
        <v>70.801212499661361</v>
      </c>
      <c r="G3925">
        <v>441.19465746203969</v>
      </c>
      <c r="H3925">
        <v>674.71612189473262</v>
      </c>
      <c r="I3925">
        <v>761.30681622232373</v>
      </c>
      <c r="J3925">
        <v>638.01619269563594</v>
      </c>
      <c r="K3925">
        <v>342.61827212985401</v>
      </c>
      <c r="L3925">
        <v>249.53427931409101</v>
      </c>
      <c r="M3925">
        <v>109.34942989435</v>
      </c>
    </row>
    <row r="3926" spans="2:16">
      <c r="B3926" t="s">
        <v>54</v>
      </c>
      <c r="C3926" t="s">
        <v>92</v>
      </c>
      <c r="D3926" t="s">
        <v>20</v>
      </c>
      <c r="E3926">
        <v>45.611031070240998</v>
      </c>
      <c r="F3926">
        <v>54.616742275457682</v>
      </c>
      <c r="G3926">
        <v>54.616742275457682</v>
      </c>
      <c r="H3926">
        <v>54.616742275457682</v>
      </c>
      <c r="I3926">
        <v>46.478166165138276</v>
      </c>
      <c r="J3926">
        <v>5.9256360078277996</v>
      </c>
    </row>
    <row r="3927" spans="2:16">
      <c r="B3927" t="s">
        <v>54</v>
      </c>
      <c r="C3927" t="s">
        <v>92</v>
      </c>
      <c r="D3927" t="s">
        <v>21</v>
      </c>
      <c r="E3927">
        <v>0.54403131115459902</v>
      </c>
      <c r="F3927">
        <v>8.2784530952322495</v>
      </c>
      <c r="G3927">
        <v>8.2784530952322495</v>
      </c>
      <c r="H3927">
        <v>14.908998977187499</v>
      </c>
      <c r="I3927">
        <v>14.727655206802632</v>
      </c>
      <c r="J3927">
        <v>6.8118896523401462</v>
      </c>
      <c r="O3927">
        <v>22.783245209388401</v>
      </c>
      <c r="P3927">
        <v>25.109501107883499</v>
      </c>
    </row>
    <row r="3928" spans="2:16">
      <c r="B3928" t="s">
        <v>54</v>
      </c>
      <c r="C3928" t="s">
        <v>92</v>
      </c>
      <c r="D3928" t="s">
        <v>22</v>
      </c>
      <c r="E3928">
        <v>36.134743470566633</v>
      </c>
      <c r="F3928">
        <v>36.134743470566633</v>
      </c>
      <c r="G3928">
        <v>36.134743470566633</v>
      </c>
      <c r="H3928">
        <v>36.134743470566633</v>
      </c>
      <c r="I3928">
        <v>31.296017804292219</v>
      </c>
      <c r="J3928">
        <v>2.5815938247445098</v>
      </c>
      <c r="L3928">
        <v>12.103551554435199</v>
      </c>
      <c r="M3928">
        <v>12.103551554435199</v>
      </c>
      <c r="N3928">
        <v>12.103551554435199</v>
      </c>
    </row>
    <row r="3929" spans="2:16">
      <c r="B3929" t="s">
        <v>54</v>
      </c>
      <c r="C3929" t="s">
        <v>92</v>
      </c>
      <c r="D3929" t="s">
        <v>23</v>
      </c>
      <c r="E3929">
        <v>32.465259791497608</v>
      </c>
      <c r="F3929">
        <v>32.465259791497608</v>
      </c>
      <c r="G3929">
        <v>288.16453448578113</v>
      </c>
      <c r="H3929">
        <v>348.79886406849204</v>
      </c>
      <c r="I3929">
        <v>384.97073538005804</v>
      </c>
      <c r="J3929">
        <v>221.29490331201603</v>
      </c>
      <c r="K3929">
        <v>109.946219923223</v>
      </c>
      <c r="L3929">
        <v>69.253855921400003</v>
      </c>
      <c r="M3929">
        <v>69.253855921400003</v>
      </c>
    </row>
    <row r="3930" spans="2:16">
      <c r="B3930" t="s">
        <v>54</v>
      </c>
      <c r="C3930" t="s">
        <v>92</v>
      </c>
      <c r="D3930" t="s">
        <v>24</v>
      </c>
      <c r="E3930">
        <v>67.733036958045702</v>
      </c>
      <c r="F3930">
        <v>67.733036958045702</v>
      </c>
      <c r="G3930">
        <v>67.733036958045702</v>
      </c>
      <c r="H3930">
        <v>67.733036958045702</v>
      </c>
      <c r="I3930">
        <v>56.969491550645699</v>
      </c>
      <c r="J3930">
        <v>17.434551491462102</v>
      </c>
      <c r="K3930">
        <v>4.4835504377213002</v>
      </c>
      <c r="L3930">
        <v>19.506478794761001</v>
      </c>
      <c r="M3930">
        <v>19.506478794761001</v>
      </c>
      <c r="N3930">
        <v>19.506478794761001</v>
      </c>
      <c r="O3930">
        <v>22.2417359266896</v>
      </c>
      <c r="P3930">
        <v>22.2417359266896</v>
      </c>
    </row>
    <row r="3931" spans="2:16">
      <c r="B3931" t="s">
        <v>54</v>
      </c>
      <c r="C3931" t="s">
        <v>92</v>
      </c>
      <c r="D3931" t="s">
        <v>25</v>
      </c>
      <c r="E3931">
        <v>77.090609812596796</v>
      </c>
      <c r="F3931">
        <v>93.608862308597097</v>
      </c>
      <c r="G3931">
        <v>93.608862308597097</v>
      </c>
      <c r="H3931">
        <v>179.44040262612879</v>
      </c>
      <c r="I3931">
        <v>167.34160060918401</v>
      </c>
      <c r="J3931">
        <v>149.51690852984672</v>
      </c>
      <c r="K3931">
        <v>77.874505704889273</v>
      </c>
      <c r="L3931">
        <v>67.70887361161418</v>
      </c>
      <c r="M3931">
        <v>35.37845958600618</v>
      </c>
      <c r="P3931">
        <v>11.7899197245201</v>
      </c>
    </row>
    <row r="3932" spans="2:16">
      <c r="B3932" t="s">
        <v>54</v>
      </c>
      <c r="C3932" t="s">
        <v>92</v>
      </c>
      <c r="D3932" t="s">
        <v>26</v>
      </c>
      <c r="E3932">
        <v>18.869482522028992</v>
      </c>
      <c r="F3932">
        <v>18.869482522028992</v>
      </c>
      <c r="G3932">
        <v>18.869482522028992</v>
      </c>
      <c r="H3932">
        <v>18.869482522028992</v>
      </c>
      <c r="I3932">
        <v>13.82913236292176</v>
      </c>
      <c r="J3932">
        <v>4.6489872380283304</v>
      </c>
      <c r="K3932">
        <v>12.130547908077499</v>
      </c>
      <c r="L3932">
        <v>16.959783700631402</v>
      </c>
      <c r="M3932">
        <v>16.959783700631402</v>
      </c>
      <c r="N3932">
        <v>15.087340204415501</v>
      </c>
      <c r="O3932">
        <v>13.431383868381101</v>
      </c>
      <c r="P3932">
        <v>13.431383868381101</v>
      </c>
    </row>
    <row r="3933" spans="2:16">
      <c r="B3933" t="s">
        <v>54</v>
      </c>
      <c r="C3933" t="s">
        <v>92</v>
      </c>
      <c r="D3933" t="s">
        <v>27</v>
      </c>
      <c r="E3933">
        <v>83.630302155542594</v>
      </c>
      <c r="F3933">
        <v>125.06136880715519</v>
      </c>
      <c r="G3933">
        <v>125.06136880715519</v>
      </c>
      <c r="H3933">
        <v>125.06136880715519</v>
      </c>
      <c r="I3933">
        <v>103.95149338924389</v>
      </c>
      <c r="J3933">
        <v>38.483495154169503</v>
      </c>
      <c r="K3933">
        <v>19.493154444650699</v>
      </c>
      <c r="L3933">
        <v>19.493154444650699</v>
      </c>
      <c r="O3933">
        <v>41.359355111793903</v>
      </c>
      <c r="P3933">
        <v>54.2151435505235</v>
      </c>
    </row>
    <row r="3934" spans="2:16">
      <c r="B3934" t="s">
        <v>54</v>
      </c>
      <c r="C3934" t="s">
        <v>92</v>
      </c>
      <c r="D3934" t="s">
        <v>28</v>
      </c>
      <c r="E3934">
        <v>15.761068873959271</v>
      </c>
      <c r="F3934">
        <v>15.761068873959271</v>
      </c>
      <c r="G3934">
        <v>15.761068873959271</v>
      </c>
      <c r="H3934">
        <v>46.499900264028568</v>
      </c>
      <c r="I3934">
        <v>43.262306173251552</v>
      </c>
      <c r="J3934">
        <v>33.344941413987542</v>
      </c>
      <c r="K3934">
        <v>13.871987904482431</v>
      </c>
      <c r="L3934">
        <v>13.871987904482431</v>
      </c>
      <c r="M3934">
        <v>13.871987904482431</v>
      </c>
      <c r="N3934">
        <v>5.81107941736611</v>
      </c>
      <c r="O3934">
        <v>18.9417106753586</v>
      </c>
      <c r="P3934">
        <v>19.586962401203099</v>
      </c>
    </row>
    <row r="3935" spans="2:16">
      <c r="B3935" t="s">
        <v>54</v>
      </c>
      <c r="C3935" t="s">
        <v>92</v>
      </c>
      <c r="D3935" t="s">
        <v>29</v>
      </c>
      <c r="E3935">
        <v>183.4524508155815</v>
      </c>
      <c r="F3935">
        <v>183.4524508155815</v>
      </c>
      <c r="G3935">
        <v>183.4524508155815</v>
      </c>
      <c r="H3935">
        <v>242.52856683510541</v>
      </c>
      <c r="I3935">
        <v>204.26035575169001</v>
      </c>
      <c r="J3935">
        <v>90.177007517675705</v>
      </c>
      <c r="K3935">
        <v>68.550082494511301</v>
      </c>
      <c r="L3935">
        <v>124.28809646091401</v>
      </c>
      <c r="M3935">
        <v>124.28809646091401</v>
      </c>
      <c r="N3935">
        <v>55.738013966402697</v>
      </c>
      <c r="O3935">
        <v>203.035993226008</v>
      </c>
      <c r="P3935">
        <v>409.25846515385302</v>
      </c>
    </row>
    <row r="3936" spans="2:16">
      <c r="B3936" t="s">
        <v>54</v>
      </c>
      <c r="C3936" t="s">
        <v>92</v>
      </c>
      <c r="D3936" t="s">
        <v>30</v>
      </c>
      <c r="E3936">
        <v>132.33095668882859</v>
      </c>
      <c r="F3936">
        <v>221.33913599788289</v>
      </c>
      <c r="G3936">
        <v>221.33913599788289</v>
      </c>
      <c r="H3936">
        <v>221.33913599788289</v>
      </c>
      <c r="I3936">
        <v>195.9951499404454</v>
      </c>
      <c r="J3936">
        <v>19.465970863231099</v>
      </c>
      <c r="K3936">
        <v>41.383289767173899</v>
      </c>
      <c r="L3936">
        <v>123.46564058051599</v>
      </c>
      <c r="M3936">
        <v>123.46564058051599</v>
      </c>
      <c r="N3936">
        <v>120.840423653588</v>
      </c>
      <c r="O3936">
        <v>168.60328527820101</v>
      </c>
      <c r="P3936">
        <v>330.39289570995197</v>
      </c>
    </row>
    <row r="3937" spans="2:16">
      <c r="B3937" t="s">
        <v>54</v>
      </c>
      <c r="C3937" t="s">
        <v>101</v>
      </c>
      <c r="D3937" t="s">
        <v>19</v>
      </c>
      <c r="I3937">
        <v>1.0004029999999999</v>
      </c>
      <c r="J3937">
        <v>2.2771989062244602</v>
      </c>
      <c r="K3937">
        <v>2.2771989062244602</v>
      </c>
      <c r="L3937">
        <v>198.809869479969</v>
      </c>
      <c r="M3937">
        <v>449.64089380508199</v>
      </c>
      <c r="N3937">
        <v>449.64089380508199</v>
      </c>
      <c r="O3937">
        <v>252.107820231338</v>
      </c>
    </row>
    <row r="3938" spans="2:16">
      <c r="B3938" t="s">
        <v>54</v>
      </c>
      <c r="C3938" t="s">
        <v>101</v>
      </c>
      <c r="D3938" t="s">
        <v>23</v>
      </c>
      <c r="I3938">
        <v>1.0004029999999999</v>
      </c>
      <c r="J3938">
        <v>2.2771989062244602</v>
      </c>
      <c r="K3938">
        <v>24.492995126116401</v>
      </c>
      <c r="L3938">
        <v>148.585996681143</v>
      </c>
      <c r="M3938">
        <v>270.77641566082201</v>
      </c>
      <c r="N3938">
        <v>248.56061944093</v>
      </c>
      <c r="O3938">
        <v>123.467214885903</v>
      </c>
    </row>
    <row r="3939" spans="2:16">
      <c r="B3939" t="s">
        <v>54</v>
      </c>
      <c r="C3939" t="s">
        <v>101</v>
      </c>
      <c r="D3939" t="s">
        <v>24</v>
      </c>
      <c r="J3939">
        <v>3.8623035051492001</v>
      </c>
      <c r="K3939">
        <v>8.7916902662553298</v>
      </c>
      <c r="L3939">
        <v>8.7916902662553298</v>
      </c>
      <c r="M3939">
        <v>4.9293867611061302</v>
      </c>
    </row>
    <row r="3940" spans="2:16">
      <c r="B3940" t="s">
        <v>54</v>
      </c>
      <c r="C3940" t="s">
        <v>101</v>
      </c>
      <c r="D3940" t="s">
        <v>25</v>
      </c>
      <c r="J3940">
        <v>0.13407222297201599</v>
      </c>
      <c r="K3940">
        <v>32.382203467267402</v>
      </c>
      <c r="L3940">
        <v>104.42572676187901</v>
      </c>
      <c r="M3940">
        <v>143.98939381065099</v>
      </c>
      <c r="N3940">
        <v>111.741262566355</v>
      </c>
      <c r="O3940">
        <v>39.697739271743799</v>
      </c>
    </row>
    <row r="3941" spans="2:16">
      <c r="B3941" t="s">
        <v>54</v>
      </c>
      <c r="C3941" t="s">
        <v>101</v>
      </c>
      <c r="D3941" t="s">
        <v>28</v>
      </c>
      <c r="I3941">
        <v>2.1745961085474099</v>
      </c>
      <c r="J3941">
        <v>21.823740073535401</v>
      </c>
      <c r="K3941">
        <v>51.994861608572897</v>
      </c>
      <c r="L3941">
        <v>60.841555717600897</v>
      </c>
      <c r="M3941">
        <v>41.192411752612898</v>
      </c>
      <c r="N3941">
        <v>11.021290217575499</v>
      </c>
    </row>
    <row r="3942" spans="2:16">
      <c r="B3942" t="s">
        <v>54</v>
      </c>
      <c r="C3942" t="s">
        <v>101</v>
      </c>
      <c r="D3942" t="s">
        <v>29</v>
      </c>
      <c r="L3942">
        <v>24.9457124533156</v>
      </c>
      <c r="M3942">
        <v>56.783465377133098</v>
      </c>
      <c r="N3942">
        <v>56.783465377133098</v>
      </c>
      <c r="O3942">
        <v>31.837752923817501</v>
      </c>
    </row>
    <row r="3943" spans="2:16">
      <c r="B3943" t="s">
        <v>54</v>
      </c>
      <c r="C3943" t="s">
        <v>93</v>
      </c>
      <c r="D3943" t="s">
        <v>16</v>
      </c>
      <c r="E3943">
        <v>0.50627853881278495</v>
      </c>
      <c r="F3943">
        <v>0.488630958451025</v>
      </c>
      <c r="G3943">
        <v>0.44451200754662501</v>
      </c>
      <c r="H3943">
        <v>3.0366546718745879</v>
      </c>
      <c r="I3943">
        <v>4.663711031583059</v>
      </c>
      <c r="J3943">
        <v>6.2907673912915287</v>
      </c>
      <c r="K3943">
        <v>10.597216257155891</v>
      </c>
      <c r="L3943">
        <v>24.357390159417502</v>
      </c>
      <c r="M3943">
        <v>24.357390159417502</v>
      </c>
      <c r="N3943">
        <v>24.357390159417502</v>
      </c>
      <c r="O3943">
        <v>21.677997653261599</v>
      </c>
      <c r="P3943">
        <v>7.9178237510000002</v>
      </c>
    </row>
    <row r="3944" spans="2:16">
      <c r="B3944" t="s">
        <v>54</v>
      </c>
      <c r="C3944" t="s">
        <v>93</v>
      </c>
      <c r="D3944" t="s">
        <v>17</v>
      </c>
      <c r="E3944">
        <v>1.6124429223744301</v>
      </c>
      <c r="F3944">
        <v>1.55623726902384</v>
      </c>
      <c r="G3944">
        <v>1.4157231356473701</v>
      </c>
      <c r="H3944">
        <v>4.8699665570100095</v>
      </c>
      <c r="I3944">
        <v>6.7749216220066728</v>
      </c>
      <c r="J3944">
        <v>8.6798766870033361</v>
      </c>
      <c r="K3944">
        <v>8.2829098462550004</v>
      </c>
      <c r="L3944">
        <v>4.60384381149</v>
      </c>
      <c r="M3944">
        <v>2.6967080889000004</v>
      </c>
      <c r="N3944">
        <v>0.50440151200000005</v>
      </c>
      <c r="O3944">
        <v>10.584831751999999</v>
      </c>
      <c r="P3944">
        <v>10.584831751999999</v>
      </c>
    </row>
    <row r="3945" spans="2:16">
      <c r="B3945" t="s">
        <v>54</v>
      </c>
      <c r="C3945" t="s">
        <v>93</v>
      </c>
      <c r="D3945" t="s">
        <v>18</v>
      </c>
      <c r="H3945">
        <v>8.0000000000000004E-4</v>
      </c>
      <c r="I3945">
        <v>8.0000000000000004E-4</v>
      </c>
      <c r="J3945">
        <v>8.0000000000000004E-4</v>
      </c>
      <c r="K3945">
        <v>8.0000000000000004E-4</v>
      </c>
      <c r="M3945">
        <v>4.0000000000000002E-4</v>
      </c>
      <c r="N3945">
        <v>8.0000000000000004E-4</v>
      </c>
      <c r="O3945">
        <v>8.0000000000000004E-4</v>
      </c>
      <c r="P3945">
        <v>8.0000000000000004E-4</v>
      </c>
    </row>
    <row r="3946" spans="2:16">
      <c r="B3946" t="s">
        <v>54</v>
      </c>
      <c r="C3946" t="s">
        <v>93</v>
      </c>
      <c r="D3946" t="s">
        <v>19</v>
      </c>
      <c r="H3946">
        <v>0.50740201980150024</v>
      </c>
      <c r="I3946">
        <v>0.83553617086766696</v>
      </c>
      <c r="J3946">
        <v>2.0316299323692895</v>
      </c>
      <c r="K3946">
        <v>6.8172204480000005</v>
      </c>
      <c r="L3946">
        <v>6.8172204480000005</v>
      </c>
      <c r="M3946">
        <v>6.8172204480000005</v>
      </c>
      <c r="N3946">
        <v>5.6367521222634398</v>
      </c>
      <c r="O3946">
        <v>1.491804473</v>
      </c>
      <c r="P3946">
        <v>1.491804473</v>
      </c>
    </row>
    <row r="3947" spans="2:16">
      <c r="B3947" t="s">
        <v>54</v>
      </c>
      <c r="C3947" t="s">
        <v>93</v>
      </c>
      <c r="D3947" t="s">
        <v>20</v>
      </c>
      <c r="E3947">
        <v>1.287100456621</v>
      </c>
      <c r="F3947">
        <v>1.24223541297301</v>
      </c>
      <c r="G3947">
        <v>1.1300728038530301</v>
      </c>
      <c r="H3947">
        <v>1.1956383631360641</v>
      </c>
      <c r="I3947">
        <v>0.87876748671570903</v>
      </c>
      <c r="J3947">
        <v>0.56189661029535498</v>
      </c>
      <c r="K3947">
        <v>0.24502573387500001</v>
      </c>
    </row>
    <row r="3948" spans="2:16">
      <c r="B3948" t="s">
        <v>54</v>
      </c>
      <c r="C3948" t="s">
        <v>93</v>
      </c>
      <c r="D3948" t="s">
        <v>21</v>
      </c>
      <c r="H3948">
        <v>8.0000000000000004E-4</v>
      </c>
      <c r="I3948">
        <v>8.0000000000000004E-4</v>
      </c>
      <c r="J3948">
        <v>8.6519375121192892E-4</v>
      </c>
      <c r="K3948">
        <v>1.2000000000000001E-3</v>
      </c>
      <c r="L3948">
        <v>1.2000000000000001E-3</v>
      </c>
      <c r="M3948">
        <v>1.2000000000000001E-3</v>
      </c>
      <c r="N3948">
        <v>1.134806248788071E-3</v>
      </c>
      <c r="O3948">
        <v>8.0000000000000004E-4</v>
      </c>
      <c r="P3948">
        <v>8.0000000000000004E-4</v>
      </c>
    </row>
    <row r="3949" spans="2:16">
      <c r="B3949" t="s">
        <v>54</v>
      </c>
      <c r="C3949" t="s">
        <v>93</v>
      </c>
      <c r="D3949" t="s">
        <v>22</v>
      </c>
      <c r="E3949">
        <v>0.23401826484018301</v>
      </c>
      <c r="F3949">
        <v>0.225860984176912</v>
      </c>
      <c r="G3949">
        <v>0.20546778251873299</v>
      </c>
      <c r="H3949">
        <v>0.72933532695064773</v>
      </c>
      <c r="I3949">
        <v>1.0254918349670981</v>
      </c>
      <c r="J3949">
        <v>1.3216483429835484</v>
      </c>
      <c r="K3949">
        <v>1.6178048509999998</v>
      </c>
      <c r="L3949">
        <v>1.6178048509999998</v>
      </c>
      <c r="M3949">
        <v>1.6178048509999998</v>
      </c>
      <c r="N3949">
        <v>1.6178048509999998</v>
      </c>
      <c r="O3949">
        <v>1.6178048509999998</v>
      </c>
      <c r="P3949">
        <v>1.6178048509999998</v>
      </c>
    </row>
    <row r="3950" spans="2:16">
      <c r="B3950" t="s">
        <v>54</v>
      </c>
      <c r="C3950" t="s">
        <v>93</v>
      </c>
      <c r="D3950" t="s">
        <v>23</v>
      </c>
      <c r="H3950">
        <v>8.0000000000000004E-4</v>
      </c>
      <c r="I3950">
        <v>8.0000000000000004E-4</v>
      </c>
      <c r="J3950">
        <v>8.6519375121192892E-4</v>
      </c>
      <c r="K3950">
        <v>1.2000000000000001E-3</v>
      </c>
      <c r="L3950">
        <v>1.2000000000000001E-3</v>
      </c>
      <c r="M3950">
        <v>1.2000000000000001E-3</v>
      </c>
      <c r="N3950">
        <v>1.134806248788071E-3</v>
      </c>
      <c r="O3950">
        <v>8.0000000000000004E-4</v>
      </c>
      <c r="P3950">
        <v>8.0000000000000004E-4</v>
      </c>
    </row>
    <row r="3951" spans="2:16">
      <c r="B3951" t="s">
        <v>54</v>
      </c>
      <c r="C3951" t="s">
        <v>93</v>
      </c>
      <c r="D3951" t="s">
        <v>24</v>
      </c>
      <c r="E3951">
        <v>1.7277397260273999</v>
      </c>
      <c r="F3951">
        <v>1.7340586753202156</v>
      </c>
      <c r="G3951">
        <v>1.5834971596633756</v>
      </c>
      <c r="H3951">
        <v>10.555033013506877</v>
      </c>
      <c r="I3951">
        <v>16.171982747337957</v>
      </c>
      <c r="J3951">
        <v>21.788932481168981</v>
      </c>
      <c r="K3951">
        <v>32.637659174588151</v>
      </c>
      <c r="L3951">
        <v>59.505749839312202</v>
      </c>
      <c r="M3951">
        <v>59.505749839312202</v>
      </c>
      <c r="N3951">
        <v>59.505749839312202</v>
      </c>
      <c r="O3951">
        <v>54.273972879723999</v>
      </c>
      <c r="P3951">
        <v>27.405882214999998</v>
      </c>
    </row>
    <row r="3952" spans="2:16">
      <c r="B3952" t="s">
        <v>54</v>
      </c>
      <c r="C3952" t="s">
        <v>93</v>
      </c>
      <c r="D3952" t="s">
        <v>25</v>
      </c>
      <c r="E3952">
        <v>5.3652968036529698E-2</v>
      </c>
      <c r="F3952">
        <v>5.1782762225926003E-2</v>
      </c>
      <c r="G3952">
        <v>4.7107247699416897E-2</v>
      </c>
      <c r="H3952">
        <v>4.0426424457002196E-2</v>
      </c>
      <c r="I3952">
        <v>2.7217616304668103E-2</v>
      </c>
      <c r="J3952">
        <v>1.4074001903546027E-2</v>
      </c>
      <c r="K3952">
        <v>1.2000000000000001E-3</v>
      </c>
      <c r="L3952">
        <v>1.2000000000000001E-3</v>
      </c>
      <c r="M3952">
        <v>1.2000000000000001E-3</v>
      </c>
      <c r="N3952">
        <v>1.134806248788071E-3</v>
      </c>
      <c r="O3952">
        <v>8.0000000000000004E-4</v>
      </c>
      <c r="P3952">
        <v>8.0000000000000004E-4</v>
      </c>
    </row>
    <row r="3953" spans="2:16">
      <c r="B3953" t="s">
        <v>54</v>
      </c>
      <c r="C3953" t="s">
        <v>93</v>
      </c>
      <c r="D3953" t="s">
        <v>26</v>
      </c>
      <c r="E3953">
        <v>4.1660958904109604</v>
      </c>
      <c r="F3953">
        <v>4.1156612432426849</v>
      </c>
      <c r="G3953">
        <v>3.9407102253219852</v>
      </c>
      <c r="H3953">
        <v>7.2187663085717126</v>
      </c>
      <c r="I3953">
        <v>6.1931164074665332</v>
      </c>
      <c r="J3953">
        <v>5.9085831741491397</v>
      </c>
      <c r="K3953">
        <v>4.6864283489637799</v>
      </c>
      <c r="L3953">
        <v>1.6914050730000001</v>
      </c>
      <c r="M3953">
        <v>1.6914050730000001</v>
      </c>
      <c r="N3953">
        <v>1.6914050730000001</v>
      </c>
      <c r="O3953">
        <v>1.6914050730000001</v>
      </c>
      <c r="P3953">
        <v>1.6914050730000001</v>
      </c>
    </row>
    <row r="3954" spans="2:16">
      <c r="B3954" t="s">
        <v>54</v>
      </c>
      <c r="C3954" t="s">
        <v>93</v>
      </c>
      <c r="D3954" t="s">
        <v>27</v>
      </c>
      <c r="E3954">
        <v>9.4223744292237406</v>
      </c>
      <c r="F3954">
        <v>9.0939344555913504</v>
      </c>
      <c r="G3954">
        <v>8.2728345215103598</v>
      </c>
      <c r="H3954">
        <v>55.23316044640378</v>
      </c>
      <c r="I3954">
        <v>84.156515632935921</v>
      </c>
      <c r="J3954">
        <v>113.07987081946825</v>
      </c>
      <c r="K3954">
        <v>148.98653655388208</v>
      </c>
      <c r="L3954">
        <v>184.84972842725841</v>
      </c>
      <c r="M3954">
        <v>184.84972842725841</v>
      </c>
      <c r="N3954">
        <v>184.84972842725841</v>
      </c>
      <c r="O3954">
        <v>177.86641787937631</v>
      </c>
      <c r="P3954">
        <v>142.00322600600001</v>
      </c>
    </row>
    <row r="3955" spans="2:16">
      <c r="B3955" t="s">
        <v>54</v>
      </c>
      <c r="C3955" t="s">
        <v>93</v>
      </c>
      <c r="D3955" t="s">
        <v>28</v>
      </c>
      <c r="H3955">
        <v>8.0000000000000004E-4</v>
      </c>
      <c r="I3955">
        <v>8.0000000000000004E-4</v>
      </c>
      <c r="J3955">
        <v>8.6519375121192892E-4</v>
      </c>
      <c r="K3955">
        <v>1.2000000000000001E-3</v>
      </c>
      <c r="L3955">
        <v>1.2000000000000001E-3</v>
      </c>
      <c r="M3955">
        <v>1.2000000000000001E-3</v>
      </c>
      <c r="N3955">
        <v>1.134806248788071E-3</v>
      </c>
      <c r="O3955">
        <v>8.0000000000000004E-4</v>
      </c>
      <c r="P3955">
        <v>8.0000000000000004E-4</v>
      </c>
    </row>
    <row r="3956" spans="2:16">
      <c r="B3956" t="s">
        <v>54</v>
      </c>
      <c r="C3956" t="s">
        <v>93</v>
      </c>
      <c r="D3956" t="s">
        <v>29</v>
      </c>
      <c r="E3956">
        <v>9.5764840182648392</v>
      </c>
      <c r="F3956">
        <v>9.3601610657674694</v>
      </c>
      <c r="G3956">
        <v>8.6711536845240502</v>
      </c>
      <c r="H3956">
        <v>17.199225584367909</v>
      </c>
      <c r="I3956">
        <v>20.594444440245283</v>
      </c>
      <c r="J3956">
        <v>39.929648480806989</v>
      </c>
      <c r="K3956">
        <v>125.185575552</v>
      </c>
      <c r="L3956">
        <v>125.185575552</v>
      </c>
      <c r="M3956">
        <v>125.185575552</v>
      </c>
      <c r="N3956">
        <v>109.2455903673157</v>
      </c>
      <c r="O3956">
        <v>27.384882152000003</v>
      </c>
      <c r="P3956">
        <v>27.384882152000003</v>
      </c>
    </row>
    <row r="3957" spans="2:16">
      <c r="B3957" t="s">
        <v>54</v>
      </c>
      <c r="C3957" t="s">
        <v>93</v>
      </c>
      <c r="D3957" t="s">
        <v>30</v>
      </c>
      <c r="E3957">
        <v>3.3710045662100501</v>
      </c>
      <c r="F3957">
        <v>3.25349993304595</v>
      </c>
      <c r="G3957">
        <v>2.9597383501357002</v>
      </c>
      <c r="H3957">
        <v>10.979095283129316</v>
      </c>
      <c r="I3957">
        <v>15.537688176086215</v>
      </c>
      <c r="J3957">
        <v>20.096281069043059</v>
      </c>
      <c r="K3957">
        <v>39.005756693600503</v>
      </c>
      <c r="L3957">
        <v>112.705538112</v>
      </c>
      <c r="M3957">
        <v>112.705538112</v>
      </c>
      <c r="N3957">
        <v>112.705538112</v>
      </c>
      <c r="O3957">
        <v>98.354655380399493</v>
      </c>
      <c r="P3957">
        <v>24.654873962</v>
      </c>
    </row>
    <row r="3958" spans="2:16">
      <c r="B3958" t="s">
        <v>54</v>
      </c>
      <c r="C3958" t="s">
        <v>94</v>
      </c>
      <c r="D3958" t="s">
        <v>16</v>
      </c>
      <c r="E3958">
        <v>26.010497847680501</v>
      </c>
      <c r="F3958">
        <v>26.010497847680501</v>
      </c>
      <c r="G3958">
        <v>26.010497847680501</v>
      </c>
      <c r="H3958">
        <v>40.0602361972376</v>
      </c>
      <c r="I3958">
        <v>63.603048616698494</v>
      </c>
      <c r="J3958">
        <v>167.5663899358135</v>
      </c>
      <c r="K3958">
        <v>209.95690523187119</v>
      </c>
      <c r="L3958">
        <v>214.11893007160279</v>
      </c>
      <c r="M3958">
        <v>216.39727302762532</v>
      </c>
      <c r="N3958">
        <v>218.90241109198971</v>
      </c>
      <c r="O3958">
        <v>221.66998212959788</v>
      </c>
      <c r="P3958">
        <v>224.74350341546761</v>
      </c>
    </row>
    <row r="3959" spans="2:16">
      <c r="B3959" t="s">
        <v>54</v>
      </c>
      <c r="C3959" t="s">
        <v>94</v>
      </c>
      <c r="D3959" t="s">
        <v>17</v>
      </c>
      <c r="E3959">
        <v>15.8474518958036</v>
      </c>
      <c r="F3959">
        <v>15.8474518958036</v>
      </c>
      <c r="G3959">
        <v>15.884418841996981</v>
      </c>
      <c r="H3959">
        <v>16.88051487494284</v>
      </c>
      <c r="I3959">
        <v>17.487431910410109</v>
      </c>
      <c r="J3959">
        <v>17.978835953241692</v>
      </c>
      <c r="K3959">
        <v>18.081225603165585</v>
      </c>
      <c r="L3959">
        <v>18.082135152111313</v>
      </c>
      <c r="M3959">
        <v>18.133721776729235</v>
      </c>
      <c r="N3959">
        <v>18.196846862841287</v>
      </c>
      <c r="O3959">
        <v>18.275869107518712</v>
      </c>
      <c r="P3959">
        <v>18.275869107518712</v>
      </c>
    </row>
    <row r="3960" spans="2:16">
      <c r="B3960" t="s">
        <v>54</v>
      </c>
      <c r="C3960" t="s">
        <v>94</v>
      </c>
      <c r="D3960" t="s">
        <v>18</v>
      </c>
      <c r="E3960">
        <v>65.0328344737121</v>
      </c>
      <c r="F3960">
        <v>65.0328344737121</v>
      </c>
      <c r="G3960">
        <v>65.541062363045441</v>
      </c>
      <c r="H3960">
        <v>77.183914288684178</v>
      </c>
      <c r="I3960">
        <v>84.343575921833704</v>
      </c>
      <c r="J3960">
        <v>98.792049342298952</v>
      </c>
      <c r="K3960">
        <v>105.09466216550953</v>
      </c>
      <c r="L3960">
        <v>112.95604265880759</v>
      </c>
      <c r="M3960">
        <v>113.75101090702044</v>
      </c>
      <c r="N3960">
        <v>114.62511338281092</v>
      </c>
      <c r="O3960">
        <v>115.59078498802572</v>
      </c>
      <c r="P3960">
        <v>116.12699746341583</v>
      </c>
    </row>
    <row r="3961" spans="2:16">
      <c r="B3961" t="s">
        <v>54</v>
      </c>
      <c r="C3961" t="s">
        <v>94</v>
      </c>
      <c r="D3961" t="s">
        <v>19</v>
      </c>
      <c r="E3961">
        <v>113.303938356164</v>
      </c>
      <c r="F3961">
        <v>113.303938356164</v>
      </c>
      <c r="G3961">
        <v>114.20524655433712</v>
      </c>
      <c r="H3961">
        <v>203.18678075515999</v>
      </c>
      <c r="I3961">
        <v>250.2619819621348</v>
      </c>
      <c r="J3961">
        <v>297.33718316910972</v>
      </c>
      <c r="K3961">
        <v>346.77398502568826</v>
      </c>
      <c r="L3961">
        <v>394.27400110817348</v>
      </c>
      <c r="M3961">
        <v>402.1693383320781</v>
      </c>
      <c r="N3961">
        <v>402.1693383320781</v>
      </c>
      <c r="O3961">
        <v>402.1693383320781</v>
      </c>
      <c r="P3961">
        <v>402.1693383320781</v>
      </c>
    </row>
    <row r="3962" spans="2:16">
      <c r="B3962" t="s">
        <v>54</v>
      </c>
      <c r="C3962" t="s">
        <v>94</v>
      </c>
      <c r="D3962" t="s">
        <v>20</v>
      </c>
      <c r="E3962">
        <v>128.552732041007</v>
      </c>
      <c r="F3962">
        <v>128.552732041007</v>
      </c>
      <c r="G3962">
        <v>129.99322136163227</v>
      </c>
      <c r="H3962">
        <v>199.96991244203707</v>
      </c>
      <c r="I3962">
        <v>232.87276328887577</v>
      </c>
      <c r="J3962">
        <v>243.60341759347807</v>
      </c>
      <c r="K3962">
        <v>257.87897628552315</v>
      </c>
      <c r="L3962">
        <v>287.72359380164278</v>
      </c>
      <c r="M3962">
        <v>287.72359380164278</v>
      </c>
      <c r="N3962">
        <v>287.72359380164278</v>
      </c>
      <c r="O3962">
        <v>287.72359380164278</v>
      </c>
      <c r="P3962">
        <v>287.72359380164278</v>
      </c>
    </row>
    <row r="3963" spans="2:16">
      <c r="B3963" t="s">
        <v>54</v>
      </c>
      <c r="C3963" t="s">
        <v>94</v>
      </c>
      <c r="D3963" t="s">
        <v>21</v>
      </c>
      <c r="E3963">
        <v>23.233964145063801</v>
      </c>
      <c r="F3963">
        <v>23.233964145063801</v>
      </c>
      <c r="G3963">
        <v>23.35111145814712</v>
      </c>
      <c r="H3963">
        <v>30.711529252657737</v>
      </c>
      <c r="I3963">
        <v>31.906142565509001</v>
      </c>
      <c r="J3963">
        <v>36.733236946550001</v>
      </c>
      <c r="K3963">
        <v>39.744090793496142</v>
      </c>
      <c r="L3963">
        <v>42.840595144174983</v>
      </c>
      <c r="M3963">
        <v>43.122224899511188</v>
      </c>
      <c r="N3963">
        <v>43.894573621570899</v>
      </c>
      <c r="O3963">
        <v>44.421562860268864</v>
      </c>
      <c r="P3963">
        <v>44.948552098966829</v>
      </c>
    </row>
    <row r="3964" spans="2:16">
      <c r="B3964" t="s">
        <v>54</v>
      </c>
      <c r="C3964" t="s">
        <v>94</v>
      </c>
      <c r="D3964" t="s">
        <v>22</v>
      </c>
      <c r="E3964">
        <v>70.484254749868597</v>
      </c>
      <c r="F3964">
        <v>70.484254749868597</v>
      </c>
      <c r="G3964">
        <v>70.484254749868597</v>
      </c>
      <c r="H3964">
        <v>72.655001934602353</v>
      </c>
      <c r="I3964">
        <v>118.10139033885477</v>
      </c>
      <c r="J3964">
        <v>218.58079634584308</v>
      </c>
      <c r="K3964">
        <v>245.49397456914591</v>
      </c>
      <c r="L3964">
        <v>249.0789999040469</v>
      </c>
      <c r="M3964">
        <v>253.19528928854658</v>
      </c>
      <c r="N3964">
        <v>257.9703847750755</v>
      </c>
      <c r="O3964">
        <v>263.57620549792296</v>
      </c>
      <c r="P3964">
        <v>263.57620549792296</v>
      </c>
    </row>
    <row r="3965" spans="2:16">
      <c r="B3965" t="s">
        <v>54</v>
      </c>
      <c r="C3965" t="s">
        <v>94</v>
      </c>
      <c r="D3965" t="s">
        <v>23</v>
      </c>
      <c r="E3965">
        <v>31.7851376496791</v>
      </c>
      <c r="F3965">
        <v>31.7851376496791</v>
      </c>
      <c r="G3965">
        <v>32.256015325613198</v>
      </c>
      <c r="H3965">
        <v>65.263830236275808</v>
      </c>
      <c r="I3965">
        <v>71.211016542986272</v>
      </c>
      <c r="J3965">
        <v>97.20094257572427</v>
      </c>
      <c r="K3965">
        <v>113.16949874544821</v>
      </c>
      <c r="L3965">
        <v>115.77622843115411</v>
      </c>
      <c r="M3965">
        <v>115.77622843115411</v>
      </c>
      <c r="N3965">
        <v>115.77622843115411</v>
      </c>
      <c r="O3965">
        <v>115.77622843115411</v>
      </c>
      <c r="P3965">
        <v>115.77622843115411</v>
      </c>
    </row>
    <row r="3966" spans="2:16">
      <c r="B3966" t="s">
        <v>54</v>
      </c>
      <c r="C3966" t="s">
        <v>94</v>
      </c>
      <c r="D3966" t="s">
        <v>24</v>
      </c>
      <c r="E3966">
        <v>16.082619712378602</v>
      </c>
      <c r="F3966">
        <v>16.082619712378602</v>
      </c>
      <c r="G3966">
        <v>16.103644874055398</v>
      </c>
      <c r="H3966">
        <v>17.60101055270966</v>
      </c>
      <c r="I3966">
        <v>18.049286819243232</v>
      </c>
      <c r="J3966">
        <v>19.507355365658579</v>
      </c>
      <c r="K3966">
        <v>20.385797884014764</v>
      </c>
      <c r="L3966">
        <v>20.576550641097732</v>
      </c>
      <c r="M3966">
        <v>20.678491341897832</v>
      </c>
      <c r="N3966">
        <v>20.958056155263662</v>
      </c>
      <c r="O3966">
        <v>21.148808912346635</v>
      </c>
      <c r="P3966">
        <v>21.339561669429592</v>
      </c>
    </row>
    <row r="3967" spans="2:16">
      <c r="B3967" t="s">
        <v>54</v>
      </c>
      <c r="C3967" t="s">
        <v>94</v>
      </c>
      <c r="D3967" t="s">
        <v>25</v>
      </c>
      <c r="E3967">
        <v>22.4557537336844</v>
      </c>
      <c r="F3967">
        <v>22.4557537336844</v>
      </c>
      <c r="G3967">
        <v>22.568640082945755</v>
      </c>
      <c r="H3967">
        <v>29.949002791713568</v>
      </c>
      <c r="I3967">
        <v>33.89695058703699</v>
      </c>
      <c r="J3967">
        <v>37.844898382360419</v>
      </c>
      <c r="K3967">
        <v>49.899331686717112</v>
      </c>
      <c r="L3967">
        <v>50.435750192949087</v>
      </c>
      <c r="M3967">
        <v>50.435750192949087</v>
      </c>
      <c r="N3967">
        <v>50.435750192949087</v>
      </c>
      <c r="O3967">
        <v>50.435750192949087</v>
      </c>
      <c r="P3967">
        <v>50.435750192949087</v>
      </c>
    </row>
    <row r="3968" spans="2:16">
      <c r="B3968" t="s">
        <v>54</v>
      </c>
      <c r="C3968" t="s">
        <v>94</v>
      </c>
      <c r="D3968" t="s">
        <v>26</v>
      </c>
      <c r="E3968">
        <v>8.5625459168226694</v>
      </c>
      <c r="F3968">
        <v>8.5625459168226694</v>
      </c>
      <c r="G3968">
        <v>8.5734923654777848</v>
      </c>
      <c r="H3968">
        <v>9.1045745022360496</v>
      </c>
      <c r="I3968">
        <v>9.3920580598096226</v>
      </c>
      <c r="J3968">
        <v>9.6795416173831992</v>
      </c>
      <c r="K3968">
        <v>10.134209567240667</v>
      </c>
      <c r="L3968">
        <v>10.304278463868949</v>
      </c>
      <c r="M3968">
        <v>10.304278463868949</v>
      </c>
      <c r="N3968">
        <v>10.304278463868949</v>
      </c>
      <c r="O3968">
        <v>10.65046613882374</v>
      </c>
      <c r="P3968">
        <v>10.65046613882374</v>
      </c>
    </row>
    <row r="3969" spans="2:16">
      <c r="B3969" t="s">
        <v>54</v>
      </c>
      <c r="C3969" t="s">
        <v>94</v>
      </c>
      <c r="D3969" t="s">
        <v>27</v>
      </c>
      <c r="E3969">
        <v>34.404832192626401</v>
      </c>
      <c r="F3969">
        <v>34.404832192626401</v>
      </c>
      <c r="G3969">
        <v>34.979142398716419</v>
      </c>
      <c r="H3969">
        <v>64.534805957657099</v>
      </c>
      <c r="I3969">
        <v>88.513480238771805</v>
      </c>
      <c r="J3969">
        <v>118.96960508375841</v>
      </c>
      <c r="K3969">
        <v>137.07391868358741</v>
      </c>
      <c r="L3969">
        <v>141.0493433945276</v>
      </c>
      <c r="M3969">
        <v>141.0493433945276</v>
      </c>
      <c r="N3969">
        <v>141.0493433945276</v>
      </c>
      <c r="O3969">
        <v>141.0493433945276</v>
      </c>
      <c r="P3969">
        <v>141.0493433945276</v>
      </c>
    </row>
    <row r="3970" spans="2:16">
      <c r="B3970" t="s">
        <v>54</v>
      </c>
      <c r="C3970" t="s">
        <v>94</v>
      </c>
      <c r="D3970" t="s">
        <v>28</v>
      </c>
      <c r="E3970">
        <v>1.3091885768261999</v>
      </c>
      <c r="F3970">
        <v>1.3091885768261999</v>
      </c>
      <c r="G3970">
        <v>1.3183455587008808</v>
      </c>
      <c r="H3970">
        <v>1.515596224560452</v>
      </c>
      <c r="I3970">
        <v>3.1222967375391084</v>
      </c>
      <c r="J3970">
        <v>3.6793630443353997</v>
      </c>
      <c r="K3970">
        <v>4.3300654350572838</v>
      </c>
      <c r="L3970">
        <v>4.4203704386166391</v>
      </c>
      <c r="M3970">
        <v>4.4203704386166391</v>
      </c>
      <c r="N3970">
        <v>4.4203704386166391</v>
      </c>
      <c r="O3970">
        <v>4.4203704386166391</v>
      </c>
      <c r="P3970">
        <v>4.4203704386166391</v>
      </c>
    </row>
    <row r="3971" spans="2:16">
      <c r="B3971" t="s">
        <v>54</v>
      </c>
      <c r="C3971" t="s">
        <v>94</v>
      </c>
      <c r="D3971" t="s">
        <v>29</v>
      </c>
      <c r="E3971">
        <v>77.951632792036406</v>
      </c>
      <c r="F3971">
        <v>77.951632792036406</v>
      </c>
      <c r="G3971">
        <v>77.951632792036406</v>
      </c>
      <c r="H3971">
        <v>89.457002534697367</v>
      </c>
      <c r="I3971">
        <v>98.641479723992504</v>
      </c>
      <c r="J3971">
        <v>135.69051503846978</v>
      </c>
      <c r="K3971">
        <v>151.46904393264739</v>
      </c>
      <c r="L3971">
        <v>153.89548560675399</v>
      </c>
      <c r="M3971">
        <v>156.9923083833668</v>
      </c>
      <c r="N3971">
        <v>156.9923083833668</v>
      </c>
      <c r="O3971">
        <v>160.75427184509289</v>
      </c>
      <c r="P3971">
        <v>196.86352160208429</v>
      </c>
    </row>
    <row r="3972" spans="2:16">
      <c r="B3972" t="s">
        <v>54</v>
      </c>
      <c r="C3972" t="s">
        <v>94</v>
      </c>
      <c r="D3972" t="s">
        <v>30</v>
      </c>
      <c r="E3972">
        <v>103.223597460593</v>
      </c>
      <c r="F3972">
        <v>103.223597460593</v>
      </c>
      <c r="G3972">
        <v>103.223597460593</v>
      </c>
      <c r="H3972">
        <v>109.93466454710402</v>
      </c>
      <c r="I3972">
        <v>114.54826893873958</v>
      </c>
      <c r="J3972">
        <v>126.48588928329195</v>
      </c>
      <c r="K3972">
        <v>133.0837348797582</v>
      </c>
      <c r="L3972">
        <v>134.64828016134115</v>
      </c>
      <c r="M3972">
        <v>134.64828016134115</v>
      </c>
      <c r="N3972">
        <v>134.64828016134115</v>
      </c>
      <c r="O3972">
        <v>134.64828016134115</v>
      </c>
      <c r="P3972">
        <v>134.64828016134115</v>
      </c>
    </row>
    <row r="3973" spans="2:16">
      <c r="B3973" t="s">
        <v>54</v>
      </c>
      <c r="C3973" t="s">
        <v>95</v>
      </c>
      <c r="D3973" t="s">
        <v>16</v>
      </c>
      <c r="E3973">
        <v>1.5624442736356601</v>
      </c>
      <c r="F3973">
        <v>1.5614665641814001</v>
      </c>
      <c r="G3973">
        <v>2.5011837270890798</v>
      </c>
      <c r="H3973">
        <v>8.2631775655389781</v>
      </c>
      <c r="I3973">
        <v>8.073678609042183</v>
      </c>
      <c r="J3973">
        <v>15.103968161216937</v>
      </c>
      <c r="K3973">
        <v>34.683874211436937</v>
      </c>
      <c r="L3973">
        <v>51.737305831926278</v>
      </c>
      <c r="M3973">
        <v>51.708622845915414</v>
      </c>
      <c r="N3973">
        <v>48.08153738400415</v>
      </c>
      <c r="O3973">
        <v>53.450843299416974</v>
      </c>
      <c r="P3973">
        <v>57.133934394046115</v>
      </c>
    </row>
    <row r="3974" spans="2:16">
      <c r="B3974" t="s">
        <v>54</v>
      </c>
      <c r="C3974" t="s">
        <v>95</v>
      </c>
      <c r="D3974" t="s">
        <v>17</v>
      </c>
      <c r="G3974">
        <v>0.41957039636557802</v>
      </c>
      <c r="H3974">
        <v>2.8538812785388101</v>
      </c>
      <c r="I3974">
        <v>3.1560569433252699</v>
      </c>
      <c r="J3974">
        <v>4.3125317097919798</v>
      </c>
      <c r="K3974">
        <v>6.5359477124182996</v>
      </c>
      <c r="L3974">
        <v>9.7087921926761602</v>
      </c>
      <c r="M3974">
        <v>11.542364282090301</v>
      </c>
      <c r="N3974">
        <v>13.5195630763721</v>
      </c>
      <c r="O3974">
        <v>15.0397678097114</v>
      </c>
      <c r="P3974">
        <v>16.060076998836099</v>
      </c>
    </row>
    <row r="3975" spans="2:16">
      <c r="B3975" t="s">
        <v>54</v>
      </c>
      <c r="C3975" t="s">
        <v>95</v>
      </c>
      <c r="D3975" t="s">
        <v>18</v>
      </c>
      <c r="E3975">
        <v>13.425599091425299</v>
      </c>
      <c r="F3975">
        <v>13.4273594548552</v>
      </c>
      <c r="G3975">
        <v>13.803340461525419</v>
      </c>
      <c r="H3975">
        <v>18.56780122676011</v>
      </c>
      <c r="I3975">
        <v>16.939495461813081</v>
      </c>
      <c r="J3975">
        <v>15.311189696866041</v>
      </c>
      <c r="K3975">
        <v>12.70117425660951</v>
      </c>
      <c r="L3975">
        <v>10.27075948424463</v>
      </c>
      <c r="M3975">
        <v>10.024295480744026</v>
      </c>
      <c r="N3975">
        <v>9.7778314772434189</v>
      </c>
      <c r="O3975">
        <v>9.6301605105784329</v>
      </c>
      <c r="P3975">
        <v>9.390513573016797</v>
      </c>
    </row>
    <row r="3976" spans="2:16">
      <c r="B3976" t="s">
        <v>54</v>
      </c>
      <c r="C3976" t="s">
        <v>95</v>
      </c>
      <c r="D3976" t="s">
        <v>19</v>
      </c>
      <c r="E3976">
        <v>7.1901060000000001</v>
      </c>
      <c r="F3976">
        <v>7.1900636000000002</v>
      </c>
      <c r="G3976">
        <v>18.685396727183601</v>
      </c>
      <c r="H3976">
        <v>86.771362544008426</v>
      </c>
      <c r="I3976">
        <v>85.899320188903559</v>
      </c>
      <c r="J3976">
        <v>85.027277833798706</v>
      </c>
      <c r="K3976">
        <v>140.00660028890343</v>
      </c>
      <c r="L3976">
        <v>159.99012207273276</v>
      </c>
      <c r="M3976">
        <v>159.85812779089207</v>
      </c>
      <c r="N3976">
        <v>159.72613350905138</v>
      </c>
      <c r="O3976">
        <v>119.25277146636367</v>
      </c>
      <c r="P3976">
        <v>127.02615805456297</v>
      </c>
    </row>
    <row r="3977" spans="2:16">
      <c r="B3977" t="s">
        <v>54</v>
      </c>
      <c r="C3977" t="s">
        <v>95</v>
      </c>
      <c r="D3977" t="s">
        <v>20</v>
      </c>
      <c r="E3977">
        <v>4.3423897482837504</v>
      </c>
      <c r="F3977">
        <v>4.34143384897025</v>
      </c>
      <c r="G3977">
        <v>4.7165167991917407</v>
      </c>
      <c r="H3977">
        <v>7.7400803818509898</v>
      </c>
      <c r="I3977">
        <v>7.2134194699149798</v>
      </c>
      <c r="J3977">
        <v>13.495320865487761</v>
      </c>
      <c r="K3977">
        <v>33.06721394581745</v>
      </c>
      <c r="L3977">
        <v>50.252752368677349</v>
      </c>
      <c r="M3977">
        <v>60.243898574985458</v>
      </c>
      <c r="N3977">
        <v>71.025924299006249</v>
      </c>
      <c r="O3977">
        <v>79.213342926002568</v>
      </c>
      <c r="P3977">
        <v>84.849055939246568</v>
      </c>
    </row>
    <row r="3978" spans="2:16">
      <c r="B3978" t="s">
        <v>54</v>
      </c>
      <c r="C3978" t="s">
        <v>95</v>
      </c>
      <c r="D3978" t="s">
        <v>21</v>
      </c>
      <c r="E3978">
        <v>9.5282389189929599</v>
      </c>
      <c r="F3978">
        <v>8.8463870004654002</v>
      </c>
      <c r="G3978">
        <v>7.830122065354324</v>
      </c>
      <c r="H3978">
        <v>9.09654733813246</v>
      </c>
      <c r="I3978">
        <v>7.9409276703667198</v>
      </c>
      <c r="J3978">
        <v>7.9901149242587799</v>
      </c>
      <c r="K3978">
        <v>8.0241933949115261</v>
      </c>
      <c r="L3978">
        <v>8.2630122191873419</v>
      </c>
      <c r="M3978">
        <v>8.0880950408704972</v>
      </c>
      <c r="N3978">
        <v>6.708370940895855</v>
      </c>
      <c r="O3978">
        <v>4.9714994808673421</v>
      </c>
      <c r="P3978">
        <v>3.1287950221849283</v>
      </c>
    </row>
    <row r="3979" spans="2:16">
      <c r="B3979" t="s">
        <v>54</v>
      </c>
      <c r="C3979" t="s">
        <v>95</v>
      </c>
      <c r="D3979" t="s">
        <v>22</v>
      </c>
      <c r="E3979">
        <v>42.038156419934801</v>
      </c>
      <c r="F3979">
        <v>39.0298567908021</v>
      </c>
      <c r="G3979">
        <v>38.943813362614833</v>
      </c>
      <c r="H3979">
        <v>70.046129203830503</v>
      </c>
      <c r="I3979">
        <v>64.947587829237904</v>
      </c>
      <c r="J3979">
        <v>77.574820173569691</v>
      </c>
      <c r="K3979">
        <v>82.080238363611898</v>
      </c>
      <c r="L3979">
        <v>57.862730941402582</v>
      </c>
      <c r="M3979">
        <v>57.091004312260267</v>
      </c>
      <c r="N3979">
        <v>44.994911011479353</v>
      </c>
      <c r="O3979">
        <v>40.139029518180429</v>
      </c>
      <c r="P3979">
        <v>36.241902911919908</v>
      </c>
    </row>
    <row r="3980" spans="2:16">
      <c r="B3980" t="s">
        <v>54</v>
      </c>
      <c r="C3980" t="s">
        <v>95</v>
      </c>
      <c r="D3980" t="s">
        <v>23</v>
      </c>
      <c r="E3980">
        <v>2.83337219061166</v>
      </c>
      <c r="F3980">
        <v>2.8320233143669999</v>
      </c>
      <c r="G3980">
        <v>6.1805984762520101</v>
      </c>
      <c r="H3980">
        <v>26.16729584754551</v>
      </c>
      <c r="I3980">
        <v>25.82365410457404</v>
      </c>
      <c r="J3980">
        <v>25.480012361602572</v>
      </c>
      <c r="K3980">
        <v>51.054806403625506</v>
      </c>
      <c r="L3980">
        <v>73.262848904080613</v>
      </c>
      <c r="M3980">
        <v>73.210834521053826</v>
      </c>
      <c r="N3980">
        <v>73.158820138027053</v>
      </c>
      <c r="O3980">
        <v>73.098693360112378</v>
      </c>
      <c r="P3980">
        <v>77.730184692154978</v>
      </c>
    </row>
    <row r="3981" spans="2:16">
      <c r="B3981" t="s">
        <v>54</v>
      </c>
      <c r="C3981" t="s">
        <v>95</v>
      </c>
      <c r="D3981" t="s">
        <v>24</v>
      </c>
      <c r="E3981">
        <v>44.861610750477404</v>
      </c>
      <c r="F3981">
        <v>44.860966450286398</v>
      </c>
      <c r="G3981">
        <v>43.962789593314383</v>
      </c>
      <c r="H3981">
        <v>47.4338271399794</v>
      </c>
      <c r="I3981">
        <v>41.9928468967613</v>
      </c>
      <c r="J3981">
        <v>47.608323811381979</v>
      </c>
      <c r="K3981">
        <v>49.097331480953777</v>
      </c>
      <c r="L3981">
        <v>61.733297237510712</v>
      </c>
      <c r="M3981">
        <v>60.909738295093739</v>
      </c>
      <c r="N3981">
        <v>49.029722194837959</v>
      </c>
      <c r="O3981">
        <v>44.893306006271196</v>
      </c>
      <c r="P3981">
        <v>44.479759720568218</v>
      </c>
    </row>
    <row r="3982" spans="2:16">
      <c r="B3982" t="s">
        <v>54</v>
      </c>
      <c r="C3982" t="s">
        <v>95</v>
      </c>
      <c r="D3982" t="s">
        <v>25</v>
      </c>
      <c r="G3982">
        <v>0.44425100791649402</v>
      </c>
      <c r="H3982">
        <v>3.0217566478646201</v>
      </c>
      <c r="I3982">
        <v>3.0217566478646201</v>
      </c>
      <c r="J3982">
        <v>11.9228817858955</v>
      </c>
      <c r="K3982">
        <v>25.0992329960904</v>
      </c>
      <c r="L3982">
        <v>36.540872056585201</v>
      </c>
      <c r="M3982">
        <v>36.540872056585201</v>
      </c>
      <c r="N3982">
        <v>33.373623421971502</v>
      </c>
      <c r="O3982">
        <v>36.953099352374103</v>
      </c>
      <c r="P3982">
        <v>39.376100516309997</v>
      </c>
    </row>
    <row r="3983" spans="2:16">
      <c r="B3983" t="s">
        <v>54</v>
      </c>
      <c r="C3983" t="s">
        <v>95</v>
      </c>
      <c r="D3983" t="s">
        <v>26</v>
      </c>
      <c r="E3983">
        <v>1.8815364916773401</v>
      </c>
      <c r="F3983">
        <v>1.8809218950063999</v>
      </c>
      <c r="G3983">
        <v>2.9770899245042202</v>
      </c>
      <c r="H3983">
        <v>9.705684057399079</v>
      </c>
      <c r="I3983">
        <v>9.4774844295468554</v>
      </c>
      <c r="J3983">
        <v>14.332700985212311</v>
      </c>
      <c r="K3983">
        <v>35.886057887270191</v>
      </c>
      <c r="L3983">
        <v>54.706311615526396</v>
      </c>
      <c r="M3983">
        <v>65.643884112995011</v>
      </c>
      <c r="N3983">
        <v>77.443216839669518</v>
      </c>
      <c r="O3983">
        <v>86.41291695226333</v>
      </c>
      <c r="P3983">
        <v>92.577233115234634</v>
      </c>
    </row>
    <row r="3984" spans="2:16">
      <c r="B3984" t="s">
        <v>54</v>
      </c>
      <c r="C3984" t="s">
        <v>95</v>
      </c>
      <c r="D3984" t="s">
        <v>27</v>
      </c>
      <c r="E3984">
        <v>6.0305785530821998</v>
      </c>
      <c r="F3984">
        <v>6.0303471318493198</v>
      </c>
      <c r="G3984">
        <v>11.63151338616824</v>
      </c>
      <c r="H3984">
        <v>45.297234933316275</v>
      </c>
      <c r="I3984">
        <v>44.565824308205229</v>
      </c>
      <c r="J3984">
        <v>67.646124232398193</v>
      </c>
      <c r="K3984">
        <v>126.81216743411535</v>
      </c>
      <c r="L3984">
        <v>178.08646225711607</v>
      </c>
      <c r="M3984">
        <v>177.97575430855483</v>
      </c>
      <c r="N3984">
        <v>154.05333581068956</v>
      </c>
      <c r="O3984">
        <v>90.665965612666128</v>
      </c>
      <c r="P3984">
        <v>73.774413626593969</v>
      </c>
    </row>
    <row r="3985" spans="2:16">
      <c r="B3985" t="s">
        <v>54</v>
      </c>
      <c r="C3985" t="s">
        <v>95</v>
      </c>
      <c r="D3985" t="s">
        <v>28</v>
      </c>
      <c r="E3985">
        <v>18.4190608077724</v>
      </c>
      <c r="F3985">
        <v>18.4194364846634</v>
      </c>
      <c r="G3985">
        <v>19.385603279620639</v>
      </c>
      <c r="H3985">
        <v>28.550911570141658</v>
      </c>
      <c r="I3985">
        <v>26.3169805035302</v>
      </c>
      <c r="J3985">
        <v>30.50472320618983</v>
      </c>
      <c r="K3985">
        <v>35.20728370811517</v>
      </c>
      <c r="L3985">
        <v>40.269154045505623</v>
      </c>
      <c r="M3985">
        <v>39.93102124141317</v>
      </c>
      <c r="N3985">
        <v>33.171214668049615</v>
      </c>
      <c r="O3985">
        <v>24.30510571294797</v>
      </c>
      <c r="P3985">
        <v>15.583860154072617</v>
      </c>
    </row>
    <row r="3986" spans="2:16">
      <c r="B3986" t="s">
        <v>54</v>
      </c>
      <c r="C3986" t="s">
        <v>95</v>
      </c>
      <c r="D3986" t="s">
        <v>29</v>
      </c>
      <c r="E3986">
        <v>105.408462570599</v>
      </c>
      <c r="F3986">
        <v>105.409077542359</v>
      </c>
      <c r="G3986">
        <v>104.36282116173791</v>
      </c>
      <c r="H3986">
        <v>118.67589110239039</v>
      </c>
      <c r="I3986">
        <v>105.8915672067415</v>
      </c>
      <c r="J3986">
        <v>98.358394778819985</v>
      </c>
      <c r="K3986">
        <v>134.9697245112057</v>
      </c>
      <c r="L3986">
        <v>165.97103307638011</v>
      </c>
      <c r="M3986">
        <v>164.03596920987556</v>
      </c>
      <c r="N3986">
        <v>156.84975387564398</v>
      </c>
      <c r="O3986">
        <v>138.98137534157544</v>
      </c>
      <c r="P3986">
        <v>143.91723489609487</v>
      </c>
    </row>
    <row r="3987" spans="2:16">
      <c r="B3987" t="s">
        <v>54</v>
      </c>
      <c r="C3987" t="s">
        <v>95</v>
      </c>
      <c r="D3987" t="s">
        <v>30</v>
      </c>
      <c r="E3987">
        <v>137.720006632973</v>
      </c>
      <c r="F3987">
        <v>127.86460192065699</v>
      </c>
      <c r="G3987">
        <v>118.1553896311612</v>
      </c>
      <c r="H3987">
        <v>165.3522656273235</v>
      </c>
      <c r="I3987">
        <v>148.64907948107259</v>
      </c>
      <c r="J3987">
        <v>153.2391511268458</v>
      </c>
      <c r="K3987">
        <v>157.52704710783192</v>
      </c>
      <c r="L3987">
        <v>162.8492852509049</v>
      </c>
      <c r="M3987">
        <v>160.32105362669597</v>
      </c>
      <c r="N3987">
        <v>136.49956421046301</v>
      </c>
      <c r="O3987">
        <v>104.90673630411405</v>
      </c>
      <c r="P3987">
        <v>62.348387941083601</v>
      </c>
    </row>
    <row r="3988" spans="2:16">
      <c r="B3988" t="s">
        <v>54</v>
      </c>
      <c r="C3988" t="s">
        <v>96</v>
      </c>
      <c r="D3988" t="s">
        <v>16</v>
      </c>
      <c r="E3988">
        <v>29.6489726027397</v>
      </c>
      <c r="F3988">
        <v>29.658599719671663</v>
      </c>
      <c r="G3988">
        <v>29.658599719671663</v>
      </c>
      <c r="H3988">
        <v>29.662938701950861</v>
      </c>
      <c r="I3988">
        <v>19.770320717438995</v>
      </c>
      <c r="J3988">
        <v>9.8829908675799008</v>
      </c>
      <c r="L3988">
        <v>15.344182377327799</v>
      </c>
      <c r="M3988">
        <v>16.7140478473043</v>
      </c>
      <c r="N3988">
        <v>26.7224475344773</v>
      </c>
      <c r="O3988">
        <v>41.026377998738297</v>
      </c>
      <c r="P3988">
        <v>68.031419532699601</v>
      </c>
    </row>
    <row r="3989" spans="2:16">
      <c r="B3989" t="s">
        <v>54</v>
      </c>
      <c r="C3989" t="s">
        <v>96</v>
      </c>
      <c r="D3989" t="s">
        <v>17</v>
      </c>
      <c r="E3989">
        <v>0.64954337899543402</v>
      </c>
      <c r="F3989">
        <v>0.68669110775291076</v>
      </c>
      <c r="G3989">
        <v>0.68669110775291076</v>
      </c>
      <c r="H3989">
        <v>0.68669110775291076</v>
      </c>
      <c r="I3989">
        <v>0.43302891933028897</v>
      </c>
      <c r="J3989">
        <v>0.64796089693535797</v>
      </c>
      <c r="K3989">
        <v>0.43144643727021298</v>
      </c>
      <c r="L3989">
        <v>1.87991801205089</v>
      </c>
      <c r="M3989">
        <v>4.7352227212749796</v>
      </c>
      <c r="N3989">
        <v>5.2062871773769901</v>
      </c>
      <c r="O3989">
        <v>7.0557489685059496</v>
      </c>
      <c r="P3989">
        <v>5.6392934512293396</v>
      </c>
    </row>
    <row r="3990" spans="2:16">
      <c r="B3990" t="s">
        <v>54</v>
      </c>
      <c r="C3990" t="s">
        <v>96</v>
      </c>
      <c r="D3990" t="s">
        <v>18</v>
      </c>
      <c r="E3990">
        <v>10.5279680365297</v>
      </c>
      <c r="F3990">
        <v>10.5279680365297</v>
      </c>
      <c r="G3990">
        <v>10.5279680365297</v>
      </c>
      <c r="H3990">
        <v>10.5279680365297</v>
      </c>
      <c r="I3990">
        <v>7.01864535768647</v>
      </c>
      <c r="J3990">
        <v>3.5093226788432301</v>
      </c>
    </row>
    <row r="3991" spans="2:16">
      <c r="B3991" t="s">
        <v>54</v>
      </c>
      <c r="C3991" t="s">
        <v>96</v>
      </c>
      <c r="D3991" t="s">
        <v>19</v>
      </c>
      <c r="E3991">
        <v>6.1676655251141597</v>
      </c>
      <c r="F3991">
        <v>6.1676655251141597</v>
      </c>
      <c r="G3991">
        <v>6.1676655251141597</v>
      </c>
      <c r="H3991">
        <v>6.1676655251141597</v>
      </c>
      <c r="I3991">
        <v>4.1117770167427699</v>
      </c>
      <c r="J3991">
        <v>2.0558885083713898</v>
      </c>
    </row>
    <row r="3992" spans="2:16">
      <c r="B3992" t="s">
        <v>54</v>
      </c>
      <c r="C3992" t="s">
        <v>96</v>
      </c>
      <c r="D3992" t="s">
        <v>20</v>
      </c>
      <c r="E3992">
        <v>45.573059360730603</v>
      </c>
      <c r="F3992">
        <v>45.618284197017132</v>
      </c>
      <c r="G3992">
        <v>45.618284197017132</v>
      </c>
      <c r="H3992">
        <v>45.618284197017132</v>
      </c>
      <c r="I3992">
        <v>30.3820395738204</v>
      </c>
      <c r="J3992">
        <v>16.441437015054849</v>
      </c>
      <c r="K3992">
        <v>8.1074684000967192</v>
      </c>
      <c r="L3992">
        <v>16.1825892033653</v>
      </c>
      <c r="M3992">
        <v>13.299999331963701</v>
      </c>
      <c r="N3992">
        <v>19.220548559931601</v>
      </c>
      <c r="O3992">
        <v>24.382426166523299</v>
      </c>
      <c r="P3992">
        <v>32.609707663805402</v>
      </c>
    </row>
    <row r="3993" spans="2:16">
      <c r="B3993" t="s">
        <v>54</v>
      </c>
      <c r="C3993" t="s">
        <v>96</v>
      </c>
      <c r="D3993" t="s">
        <v>21</v>
      </c>
      <c r="E3993">
        <v>1.3070776255707801</v>
      </c>
      <c r="F3993">
        <v>1.3070776255707801</v>
      </c>
      <c r="G3993">
        <v>1.3070776255707801</v>
      </c>
      <c r="H3993">
        <v>1.3070776255707801</v>
      </c>
      <c r="I3993">
        <v>0.87138508371385304</v>
      </c>
      <c r="J3993">
        <v>0.43569254185692702</v>
      </c>
    </row>
    <row r="3994" spans="2:16">
      <c r="B3994" t="s">
        <v>54</v>
      </c>
      <c r="C3994" t="s">
        <v>96</v>
      </c>
      <c r="D3994" t="s">
        <v>22</v>
      </c>
      <c r="E3994">
        <v>2.1621004566209998</v>
      </c>
      <c r="F3994">
        <v>2.1621004566209998</v>
      </c>
      <c r="G3994">
        <v>2.1621004566209998</v>
      </c>
      <c r="H3994">
        <v>2.1621004566209998</v>
      </c>
      <c r="I3994">
        <v>1.441400304414</v>
      </c>
      <c r="J3994">
        <v>0.72070015220700001</v>
      </c>
    </row>
    <row r="3995" spans="2:16">
      <c r="B3995" t="s">
        <v>54</v>
      </c>
      <c r="C3995" t="s">
        <v>96</v>
      </c>
      <c r="D3995" t="s">
        <v>23</v>
      </c>
      <c r="E3995">
        <v>10.690068493150701</v>
      </c>
      <c r="F3995">
        <v>10.690068493150701</v>
      </c>
      <c r="G3995">
        <v>10.690068493150701</v>
      </c>
      <c r="H3995">
        <v>10.690068493150701</v>
      </c>
      <c r="I3995">
        <v>7.1267123287671303</v>
      </c>
      <c r="J3995">
        <v>3.5633561643835701</v>
      </c>
    </row>
    <row r="3996" spans="2:16">
      <c r="B3996" t="s">
        <v>54</v>
      </c>
      <c r="C3996" t="s">
        <v>96</v>
      </c>
      <c r="D3996" t="s">
        <v>24</v>
      </c>
      <c r="E3996">
        <v>54.542808219178099</v>
      </c>
      <c r="F3996">
        <v>55.260187554540856</v>
      </c>
      <c r="G3996">
        <v>55.260187554540856</v>
      </c>
      <c r="H3996">
        <v>55.260187554540856</v>
      </c>
      <c r="I3996">
        <v>37.079251481481457</v>
      </c>
      <c r="J3996">
        <v>18.180936073059399</v>
      </c>
    </row>
    <row r="3997" spans="2:16">
      <c r="B3997" t="s">
        <v>54</v>
      </c>
      <c r="C3997" t="s">
        <v>96</v>
      </c>
      <c r="D3997" t="s">
        <v>25</v>
      </c>
      <c r="E3997">
        <v>42.193185809624197</v>
      </c>
      <c r="F3997">
        <v>72</v>
      </c>
      <c r="G3997">
        <v>72</v>
      </c>
      <c r="H3997">
        <v>72</v>
      </c>
      <c r="I3997">
        <v>28.128790539749499</v>
      </c>
      <c r="J3997">
        <v>15.934630796375609</v>
      </c>
      <c r="K3997">
        <v>6.2649635483423998</v>
      </c>
      <c r="L3997">
        <v>8.3753921901580402</v>
      </c>
      <c r="M3997">
        <v>11.9593100724839</v>
      </c>
      <c r="N3997">
        <v>14.664918527305799</v>
      </c>
      <c r="O3997">
        <v>17.1161535991079</v>
      </c>
      <c r="P3997">
        <v>19.9763887495867</v>
      </c>
    </row>
    <row r="3998" spans="2:16">
      <c r="B3998" t="s">
        <v>54</v>
      </c>
      <c r="C3998" t="s">
        <v>96</v>
      </c>
      <c r="D3998" t="s">
        <v>26</v>
      </c>
      <c r="E3998">
        <v>11.6794140030441</v>
      </c>
      <c r="F3998">
        <v>11.6794140030441</v>
      </c>
      <c r="G3998">
        <v>11.6794140030441</v>
      </c>
      <c r="H3998">
        <v>11.6794140030441</v>
      </c>
      <c r="I3998">
        <v>7.7862760020293997</v>
      </c>
      <c r="J3998">
        <v>3.8931380010146999</v>
      </c>
    </row>
    <row r="3999" spans="2:16">
      <c r="B3999" t="s">
        <v>54</v>
      </c>
      <c r="C3999" t="s">
        <v>96</v>
      </c>
      <c r="D3999" t="s">
        <v>27</v>
      </c>
      <c r="E3999">
        <v>25.965981735159801</v>
      </c>
      <c r="F3999">
        <v>65</v>
      </c>
      <c r="G3999">
        <v>65</v>
      </c>
      <c r="H3999">
        <v>65</v>
      </c>
      <c r="I3999">
        <v>17.310654490106501</v>
      </c>
      <c r="J3999">
        <v>8.6553272450532699</v>
      </c>
      <c r="L3999">
        <v>6.7288718437715698</v>
      </c>
      <c r="M3999">
        <v>6.7288718437715698</v>
      </c>
      <c r="N3999">
        <v>2.4014973425580202</v>
      </c>
      <c r="O3999">
        <v>3.8279644662117298</v>
      </c>
      <c r="P3999">
        <v>8.4311552023670799</v>
      </c>
    </row>
    <row r="4000" spans="2:16">
      <c r="B4000" t="s">
        <v>54</v>
      </c>
      <c r="C4000" t="s">
        <v>96</v>
      </c>
      <c r="D4000" t="s">
        <v>28</v>
      </c>
      <c r="E4000">
        <v>9.9372146118721396</v>
      </c>
      <c r="F4000">
        <v>9.9372146118721396</v>
      </c>
      <c r="G4000">
        <v>9.9372146118721396</v>
      </c>
      <c r="H4000">
        <v>9.9372146118721396</v>
      </c>
      <c r="I4000">
        <v>6.6248097412480904</v>
      </c>
      <c r="J4000">
        <v>3.3124048706240501</v>
      </c>
      <c r="O4000">
        <v>5.1465329780982803E-2</v>
      </c>
      <c r="P4000">
        <v>0.14956382746467201</v>
      </c>
    </row>
    <row r="4001" spans="2:16">
      <c r="B4001" t="s">
        <v>54</v>
      </c>
      <c r="C4001" t="s">
        <v>96</v>
      </c>
      <c r="D4001" t="s">
        <v>29</v>
      </c>
      <c r="E4001">
        <v>66.615867579908695</v>
      </c>
      <c r="F4001">
        <v>67.040053766211756</v>
      </c>
      <c r="G4001">
        <v>67.458606190932841</v>
      </c>
      <c r="H4001">
        <v>67.627957997183231</v>
      </c>
      <c r="I4001">
        <v>47.937397647415033</v>
      </c>
      <c r="J4001">
        <v>29.70310326757431</v>
      </c>
      <c r="K4001">
        <v>14.341446049269001</v>
      </c>
      <c r="L4001">
        <v>20.1622542998856</v>
      </c>
      <c r="M4001">
        <v>43.298920729019997</v>
      </c>
      <c r="N4001">
        <v>51.341768863091097</v>
      </c>
      <c r="O4001">
        <v>49.192938626317201</v>
      </c>
      <c r="P4001">
        <v>56.157642287561103</v>
      </c>
    </row>
    <row r="4002" spans="2:16">
      <c r="B4002" t="s">
        <v>54</v>
      </c>
      <c r="C4002" t="s">
        <v>96</v>
      </c>
      <c r="D4002" t="s">
        <v>30</v>
      </c>
      <c r="E4002">
        <v>44.902397260274</v>
      </c>
      <c r="F4002">
        <v>44.902397260274</v>
      </c>
      <c r="G4002">
        <v>65</v>
      </c>
      <c r="H4002">
        <v>65</v>
      </c>
      <c r="I4002">
        <v>39.16408859087754</v>
      </c>
      <c r="J4002">
        <v>14.967465753424699</v>
      </c>
    </row>
    <row r="4003" spans="2:16">
      <c r="B4003" t="s">
        <v>54</v>
      </c>
      <c r="C4003" t="s">
        <v>97</v>
      </c>
      <c r="D4003" t="s">
        <v>16</v>
      </c>
      <c r="E4003">
        <v>0.30422374429223698</v>
      </c>
      <c r="F4003">
        <v>0.30422374429223698</v>
      </c>
      <c r="G4003">
        <v>0.30422374429223698</v>
      </c>
      <c r="H4003">
        <v>0.30382374429223702</v>
      </c>
      <c r="I4003">
        <v>0.30302374309223701</v>
      </c>
      <c r="J4003">
        <v>0.30262374309223733</v>
      </c>
      <c r="K4003">
        <v>0.30222374309223732</v>
      </c>
      <c r="L4003">
        <v>0.30182374309223697</v>
      </c>
      <c r="M4003">
        <v>0.30142374309223702</v>
      </c>
      <c r="N4003">
        <v>0.30102374309223701</v>
      </c>
      <c r="O4003">
        <v>0.30062374309223699</v>
      </c>
      <c r="P4003">
        <v>0.30022374309223698</v>
      </c>
    </row>
    <row r="4004" spans="2:16">
      <c r="B4004" t="s">
        <v>54</v>
      </c>
      <c r="C4004" t="s">
        <v>97</v>
      </c>
      <c r="D4004" t="s">
        <v>17</v>
      </c>
      <c r="E4004">
        <v>6.2785388127853904E-3</v>
      </c>
      <c r="F4004">
        <v>6.2785388127853904E-3</v>
      </c>
      <c r="G4004">
        <v>2.9999999999999978</v>
      </c>
      <c r="H4004">
        <v>2.9996000000000032</v>
      </c>
      <c r="I4004">
        <v>2.9987999987999987</v>
      </c>
      <c r="J4004">
        <v>2.9983999988000045</v>
      </c>
      <c r="K4004">
        <v>2.997999998800001</v>
      </c>
      <c r="L4004">
        <v>2.9975999988000046</v>
      </c>
      <c r="M4004">
        <v>2.9971999988000002</v>
      </c>
      <c r="N4004">
        <v>2.9967999987999998</v>
      </c>
      <c r="O4004">
        <v>2.9963999987999999</v>
      </c>
      <c r="P4004">
        <v>2.9959999987999999</v>
      </c>
    </row>
    <row r="4005" spans="2:16">
      <c r="B4005" t="s">
        <v>54</v>
      </c>
      <c r="C4005" t="s">
        <v>97</v>
      </c>
      <c r="D4005" t="s">
        <v>18</v>
      </c>
      <c r="E4005">
        <v>9.7031963470319595E-3</v>
      </c>
      <c r="F4005">
        <v>9.7031963470319612E-3</v>
      </c>
      <c r="G4005">
        <v>9.7031963470319595E-3</v>
      </c>
      <c r="H4005">
        <v>1.1497223909675194</v>
      </c>
      <c r="I4005">
        <v>1.1493223909675163</v>
      </c>
      <c r="J4005">
        <v>1.148922390967523</v>
      </c>
      <c r="K4005">
        <v>1.14852239096752</v>
      </c>
      <c r="L4005">
        <v>1.14812239096752</v>
      </c>
      <c r="M4005">
        <v>1.14772239096752</v>
      </c>
      <c r="N4005">
        <v>1.1473223909675201</v>
      </c>
      <c r="O4005">
        <v>1.1469223909675199</v>
      </c>
      <c r="P4005">
        <v>1.14652239096752</v>
      </c>
    </row>
    <row r="4006" spans="2:16">
      <c r="B4006" t="s">
        <v>54</v>
      </c>
      <c r="C4006" t="s">
        <v>97</v>
      </c>
      <c r="D4006" t="s">
        <v>19</v>
      </c>
      <c r="F4006">
        <v>0.22</v>
      </c>
      <c r="G4006">
        <v>7</v>
      </c>
      <c r="H4006">
        <v>47.662125806657301</v>
      </c>
      <c r="I4006">
        <v>47.661325805457302</v>
      </c>
      <c r="J4006">
        <v>47.660925805457296</v>
      </c>
      <c r="K4006">
        <v>47.660525805457297</v>
      </c>
      <c r="L4006">
        <v>47.660125805457298</v>
      </c>
      <c r="M4006">
        <v>47.659725805457299</v>
      </c>
      <c r="N4006">
        <v>47.6593258054573</v>
      </c>
      <c r="O4006">
        <v>47.658925805457301</v>
      </c>
      <c r="P4006">
        <v>47.658525805457302</v>
      </c>
    </row>
    <row r="4007" spans="2:16">
      <c r="B4007" t="s">
        <v>54</v>
      </c>
      <c r="C4007" t="s">
        <v>97</v>
      </c>
      <c r="D4007" t="s">
        <v>20</v>
      </c>
      <c r="G4007">
        <v>5.6260603980782399E-2</v>
      </c>
      <c r="H4007">
        <v>5.6260603980782399E-2</v>
      </c>
      <c r="I4007">
        <v>5.5460602780782443E-2</v>
      </c>
      <c r="J4007">
        <v>5.5060602780782404E-2</v>
      </c>
      <c r="K4007">
        <v>5.46606027807824E-2</v>
      </c>
      <c r="L4007">
        <v>5.4260602780782402E-2</v>
      </c>
      <c r="M4007">
        <v>5.3860602780782398E-2</v>
      </c>
      <c r="N4007">
        <v>5.34606027807824E-2</v>
      </c>
      <c r="O4007">
        <v>5.3060602780782402E-2</v>
      </c>
      <c r="P4007">
        <v>5.2660602780782398E-2</v>
      </c>
    </row>
    <row r="4008" spans="2:16">
      <c r="B4008" t="s">
        <v>54</v>
      </c>
      <c r="C4008" t="s">
        <v>97</v>
      </c>
      <c r="D4008" t="s">
        <v>21</v>
      </c>
      <c r="G4008">
        <v>2</v>
      </c>
      <c r="H4008">
        <v>3.3059871834922498</v>
      </c>
      <c r="I4008">
        <v>3.3051871822922507</v>
      </c>
      <c r="J4008">
        <v>3.304787182292253</v>
      </c>
      <c r="K4008">
        <v>3.3043871822922499</v>
      </c>
      <c r="L4008">
        <v>3.30398718229225</v>
      </c>
      <c r="M4008">
        <v>3.30358718229225</v>
      </c>
      <c r="N4008">
        <v>3.3031871822922501</v>
      </c>
      <c r="O4008">
        <v>3.3027871822922501</v>
      </c>
      <c r="P4008">
        <v>3.3023871822922501</v>
      </c>
    </row>
    <row r="4009" spans="2:16">
      <c r="B4009" t="s">
        <v>54</v>
      </c>
      <c r="C4009" t="s">
        <v>97</v>
      </c>
      <c r="D4009" t="s">
        <v>23</v>
      </c>
      <c r="F4009">
        <v>0.14000000000000001</v>
      </c>
      <c r="G4009">
        <v>0.32831530542210002</v>
      </c>
      <c r="H4009">
        <v>4.9995849999999997</v>
      </c>
      <c r="I4009">
        <v>4.9987849987999997</v>
      </c>
      <c r="J4009">
        <v>4.9983849988000006</v>
      </c>
      <c r="K4009">
        <v>4.9979849987999998</v>
      </c>
      <c r="L4009">
        <v>4.9975849987999998</v>
      </c>
      <c r="M4009">
        <v>4.9971849987999999</v>
      </c>
      <c r="N4009">
        <v>4.9967849987999999</v>
      </c>
      <c r="O4009">
        <v>4.9963849988</v>
      </c>
      <c r="P4009">
        <v>4.9959849988</v>
      </c>
    </row>
    <row r="4010" spans="2:16">
      <c r="B4010" t="s">
        <v>54</v>
      </c>
      <c r="C4010" t="s">
        <v>97</v>
      </c>
      <c r="D4010" t="s">
        <v>24</v>
      </c>
      <c r="F4010">
        <v>2.15</v>
      </c>
      <c r="G4010">
        <v>7</v>
      </c>
      <c r="H4010">
        <v>7</v>
      </c>
      <c r="I4010">
        <v>6.9991999988</v>
      </c>
      <c r="J4010">
        <v>6.9987999988</v>
      </c>
      <c r="K4010">
        <v>6.9983999988000001</v>
      </c>
      <c r="L4010">
        <v>6.9979999988000001</v>
      </c>
      <c r="M4010">
        <v>6.9975999987999966</v>
      </c>
      <c r="N4010">
        <v>6.9971999988000002</v>
      </c>
      <c r="O4010">
        <v>6.9967999988000003</v>
      </c>
      <c r="P4010">
        <v>6.9963999988000003</v>
      </c>
    </row>
    <row r="4011" spans="2:16">
      <c r="B4011" t="s">
        <v>54</v>
      </c>
      <c r="C4011" t="s">
        <v>97</v>
      </c>
      <c r="D4011" t="s">
        <v>25</v>
      </c>
      <c r="E4011">
        <v>5.7077625570776296E-4</v>
      </c>
      <c r="F4011">
        <v>5.7077625570776263E-4</v>
      </c>
      <c r="G4011">
        <v>0.11252120796156452</v>
      </c>
      <c r="H4011">
        <v>0.11244162473558139</v>
      </c>
      <c r="I4011">
        <v>0.11164162353558195</v>
      </c>
      <c r="J4011">
        <v>0.11124162353558213</v>
      </c>
      <c r="K4011">
        <v>0.110841623535582</v>
      </c>
      <c r="L4011">
        <v>0.110441623535582</v>
      </c>
      <c r="M4011">
        <v>0.110041623535582</v>
      </c>
      <c r="N4011">
        <v>0.109641623535582</v>
      </c>
      <c r="O4011">
        <v>0.10924162353558201</v>
      </c>
      <c r="P4011">
        <v>0.1088416235355819</v>
      </c>
    </row>
    <row r="4012" spans="2:16">
      <c r="B4012" t="s">
        <v>54</v>
      </c>
      <c r="C4012" t="s">
        <v>97</v>
      </c>
      <c r="D4012" t="s">
        <v>26</v>
      </c>
      <c r="G4012">
        <v>5.6260603980782399E-2</v>
      </c>
      <c r="H4012">
        <v>5.6260603980782399E-2</v>
      </c>
      <c r="I4012">
        <v>5.5460602780782402E-2</v>
      </c>
      <c r="J4012">
        <v>5.5060602780782397E-2</v>
      </c>
      <c r="K4012">
        <v>5.466060278078242E-2</v>
      </c>
      <c r="L4012">
        <v>5.4260602780782402E-2</v>
      </c>
      <c r="M4012">
        <v>5.3860602780782404E-2</v>
      </c>
      <c r="N4012">
        <v>5.34606027807824E-2</v>
      </c>
      <c r="O4012">
        <v>5.3060602780782395E-2</v>
      </c>
      <c r="P4012">
        <v>5.2660602780782398E-2</v>
      </c>
    </row>
    <row r="4013" spans="2:16">
      <c r="B4013" t="s">
        <v>54</v>
      </c>
      <c r="C4013" t="s">
        <v>97</v>
      </c>
      <c r="D4013" t="s">
        <v>28</v>
      </c>
      <c r="E4013">
        <v>5.7077625570776296E-4</v>
      </c>
      <c r="F4013">
        <v>0.44999999999999996</v>
      </c>
      <c r="G4013">
        <v>0.69362388469457847</v>
      </c>
      <c r="H4013">
        <v>0.69354430146859536</v>
      </c>
      <c r="I4013">
        <v>0.69274430026859524</v>
      </c>
      <c r="J4013">
        <v>0.69234430026859517</v>
      </c>
      <c r="K4013">
        <v>1.4302137475769201</v>
      </c>
      <c r="L4013">
        <v>1.4298137475769199</v>
      </c>
      <c r="M4013">
        <v>1.42941374757692</v>
      </c>
      <c r="N4013">
        <v>1.42901374757692</v>
      </c>
      <c r="O4013">
        <v>1.4286137475769201</v>
      </c>
      <c r="P4013">
        <v>1.4282137475769201</v>
      </c>
    </row>
    <row r="4014" spans="2:16">
      <c r="B4014" t="s">
        <v>54</v>
      </c>
      <c r="C4014" t="s">
        <v>97</v>
      </c>
      <c r="D4014" t="s">
        <v>29</v>
      </c>
      <c r="E4014">
        <v>0.24931506849315099</v>
      </c>
      <c r="F4014">
        <v>1.1499999999999999</v>
      </c>
      <c r="G4014">
        <v>7.9999999999999973</v>
      </c>
      <c r="H4014">
        <v>9.999569999999995</v>
      </c>
      <c r="I4014">
        <v>33.184793429736722</v>
      </c>
      <c r="J4014">
        <v>33.184393429736716</v>
      </c>
      <c r="K4014">
        <v>41.962537835284799</v>
      </c>
      <c r="L4014">
        <v>41.9621378352848</v>
      </c>
      <c r="M4014">
        <v>41.961737835284801</v>
      </c>
      <c r="N4014">
        <v>41.961337835284802</v>
      </c>
      <c r="O4014">
        <v>41.960937835284803</v>
      </c>
      <c r="P4014">
        <v>41.960537835284804</v>
      </c>
    </row>
    <row r="4015" spans="2:16">
      <c r="B4015" t="s">
        <v>54</v>
      </c>
      <c r="C4015" t="s">
        <v>97</v>
      </c>
      <c r="D4015" t="s">
        <v>30</v>
      </c>
      <c r="E4015">
        <v>0.75811872146118697</v>
      </c>
      <c r="F4015">
        <v>9.5</v>
      </c>
      <c r="G4015">
        <v>68</v>
      </c>
      <c r="H4015">
        <v>67.999599999999973</v>
      </c>
      <c r="I4015">
        <v>67.998799998800052</v>
      </c>
      <c r="J4015">
        <v>67.998399998800025</v>
      </c>
      <c r="K4015">
        <v>67.997999998799983</v>
      </c>
      <c r="L4015">
        <v>67.997599998799998</v>
      </c>
      <c r="M4015">
        <v>67.9971999987999</v>
      </c>
      <c r="N4015">
        <v>67.996799998800014</v>
      </c>
      <c r="O4015">
        <v>67.996399998800001</v>
      </c>
      <c r="P4015">
        <v>67.995999998800002</v>
      </c>
    </row>
    <row r="4016" spans="2:16">
      <c r="B4016" t="s">
        <v>54</v>
      </c>
      <c r="C4016" t="s">
        <v>98</v>
      </c>
      <c r="D4016" t="s">
        <v>16</v>
      </c>
      <c r="K4016">
        <v>4.0000000000000002E-4</v>
      </c>
      <c r="L4016">
        <v>4.0000000000000002E-4</v>
      </c>
      <c r="M4016">
        <v>2.2427481459515601E-4</v>
      </c>
    </row>
    <row r="4017" spans="2:16">
      <c r="B4017" t="s">
        <v>54</v>
      </c>
      <c r="C4017" t="s">
        <v>98</v>
      </c>
      <c r="D4017" t="s">
        <v>17</v>
      </c>
      <c r="H4017">
        <v>1.599994E-3</v>
      </c>
      <c r="I4017">
        <v>1.599994E-3</v>
      </c>
      <c r="J4017">
        <v>1.199994E-3</v>
      </c>
      <c r="K4017">
        <v>7.9999400000000005E-4</v>
      </c>
      <c r="L4017">
        <v>6.6692693552445595E-4</v>
      </c>
      <c r="M4017">
        <v>2.78715223802043E-4</v>
      </c>
    </row>
    <row r="4018" spans="2:16">
      <c r="B4018" t="s">
        <v>54</v>
      </c>
      <c r="C4018" t="s">
        <v>98</v>
      </c>
      <c r="D4018" t="s">
        <v>19</v>
      </c>
      <c r="H4018">
        <v>4.9599850000000001E-2</v>
      </c>
      <c r="I4018">
        <v>0.23881796708228301</v>
      </c>
      <c r="J4018">
        <v>1.14835698403284</v>
      </c>
      <c r="K4018">
        <v>5.5203549518365902</v>
      </c>
      <c r="L4018">
        <v>26.535798901196198</v>
      </c>
      <c r="M4018">
        <v>26.535398901196199</v>
      </c>
      <c r="N4018">
        <v>26.5349989011962</v>
      </c>
      <c r="O4018">
        <v>26.534598901196201</v>
      </c>
      <c r="P4018">
        <v>26.534198901196199</v>
      </c>
    </row>
    <row r="4019" spans="2:16">
      <c r="B4019" t="s">
        <v>54</v>
      </c>
      <c r="C4019" t="s">
        <v>98</v>
      </c>
      <c r="D4019" t="s">
        <v>21</v>
      </c>
      <c r="E4019">
        <v>11.1111111111111</v>
      </c>
      <c r="F4019">
        <v>11.1111111111111</v>
      </c>
      <c r="G4019">
        <v>11.1111111111111</v>
      </c>
      <c r="H4019">
        <v>11.110711111111099</v>
      </c>
      <c r="I4019">
        <v>11.109911109911099</v>
      </c>
      <c r="J4019">
        <v>11.1095111099111</v>
      </c>
      <c r="K4019">
        <v>11.109111109911099</v>
      </c>
      <c r="L4019">
        <v>11.1087111099111</v>
      </c>
      <c r="M4019">
        <v>11.108311109911099</v>
      </c>
      <c r="N4019">
        <v>11.1079111099111</v>
      </c>
      <c r="O4019">
        <v>11.107511109911099</v>
      </c>
      <c r="P4019">
        <v>11.1071111099111</v>
      </c>
    </row>
    <row r="4020" spans="2:16">
      <c r="B4020" t="s">
        <v>54</v>
      </c>
      <c r="C4020" t="s">
        <v>98</v>
      </c>
      <c r="D4020" t="s">
        <v>23</v>
      </c>
      <c r="I4020">
        <v>4.0000000000000002E-4</v>
      </c>
      <c r="J4020">
        <v>2.3227313556979101E-3</v>
      </c>
      <c r="K4020">
        <v>1.15649710211578E-2</v>
      </c>
      <c r="L4020">
        <v>5.5990831025294403E-2</v>
      </c>
      <c r="M4020">
        <v>5.5590831025294399E-2</v>
      </c>
      <c r="N4020">
        <v>5.5190831025294401E-2</v>
      </c>
      <c r="O4020">
        <v>5.4790831025294397E-2</v>
      </c>
      <c r="P4020">
        <v>5.4390831025294399E-2</v>
      </c>
    </row>
    <row r="4021" spans="2:16">
      <c r="B4021" t="s">
        <v>54</v>
      </c>
      <c r="C4021" t="s">
        <v>98</v>
      </c>
      <c r="D4021" t="s">
        <v>25</v>
      </c>
      <c r="I4021">
        <v>4.0000000000000002E-4</v>
      </c>
      <c r="J4021">
        <v>2.3227313556979101E-3</v>
      </c>
      <c r="K4021">
        <v>1.15649710211578E-2</v>
      </c>
      <c r="L4021">
        <v>5.5990831025294403E-2</v>
      </c>
      <c r="M4021">
        <v>5.5590831025294399E-2</v>
      </c>
      <c r="N4021">
        <v>5.5190831025294401E-2</v>
      </c>
      <c r="O4021">
        <v>5.4790831025294397E-2</v>
      </c>
      <c r="P4021">
        <v>5.4390831025294399E-2</v>
      </c>
    </row>
    <row r="4022" spans="2:16">
      <c r="B4022" t="s">
        <v>54</v>
      </c>
      <c r="C4022" t="s">
        <v>98</v>
      </c>
      <c r="D4022" t="s">
        <v>28</v>
      </c>
      <c r="K4022">
        <v>4.0000000000000002E-4</v>
      </c>
      <c r="L4022">
        <v>4.0000000000000002E-4</v>
      </c>
      <c r="M4022">
        <v>2.2427481459515601E-4</v>
      </c>
    </row>
    <row r="4023" spans="2:16">
      <c r="B4023" t="s">
        <v>54</v>
      </c>
      <c r="C4023" t="s">
        <v>98</v>
      </c>
      <c r="D4023" t="s">
        <v>29</v>
      </c>
      <c r="E4023">
        <v>0.1</v>
      </c>
      <c r="F4023">
        <v>9.9999999999999978E-2</v>
      </c>
      <c r="G4023">
        <v>0.1</v>
      </c>
      <c r="H4023">
        <v>9.9599999999999994E-2</v>
      </c>
      <c r="I4023">
        <v>9.8799998800000011E-2</v>
      </c>
      <c r="J4023">
        <v>9.8399998799999999E-2</v>
      </c>
      <c r="K4023">
        <v>9.7999998800000002E-2</v>
      </c>
      <c r="L4023">
        <v>9.7599998800000004E-2</v>
      </c>
      <c r="M4023">
        <v>9.7199998800000006E-2</v>
      </c>
      <c r="N4023">
        <v>9.6799998799999995E-2</v>
      </c>
      <c r="O4023">
        <v>9.6399998799999997E-2</v>
      </c>
      <c r="P4023">
        <v>9.59999988E-2</v>
      </c>
    </row>
    <row r="4024" spans="2:16">
      <c r="B4024" t="s">
        <v>54</v>
      </c>
      <c r="C4024" t="s">
        <v>98</v>
      </c>
      <c r="D4024" t="s">
        <v>30</v>
      </c>
      <c r="E4024">
        <v>1.2999999999999999E-2</v>
      </c>
      <c r="F4024">
        <v>1.2999999999999968E-2</v>
      </c>
      <c r="G4024">
        <v>1.038400000000002</v>
      </c>
      <c r="H4024">
        <v>1.7995946000000003</v>
      </c>
      <c r="I4024">
        <v>1.7987945987999969</v>
      </c>
      <c r="J4024">
        <v>1.7983945988000034</v>
      </c>
      <c r="K4024">
        <v>1.7979945987999999</v>
      </c>
      <c r="L4024">
        <v>1.7975945987999999</v>
      </c>
      <c r="M4024">
        <v>1.7971945988</v>
      </c>
      <c r="N4024">
        <v>1.7967945988</v>
      </c>
      <c r="O4024">
        <v>1.7963945988000001</v>
      </c>
      <c r="P4024">
        <v>1.7959945987999999</v>
      </c>
    </row>
    <row r="4025" spans="2:16">
      <c r="B4025" t="s">
        <v>54</v>
      </c>
      <c r="C4025" t="s">
        <v>103</v>
      </c>
      <c r="D4025" t="s">
        <v>18</v>
      </c>
      <c r="E4025">
        <v>1.76940639269406E-2</v>
      </c>
      <c r="F4025">
        <v>1.70772939255713E-2</v>
      </c>
      <c r="G4025">
        <v>1.55353689221481E-2</v>
      </c>
      <c r="H4025">
        <v>1.3068288916671E-2</v>
      </c>
      <c r="I4025">
        <v>8.7121926111140002E-3</v>
      </c>
      <c r="J4025">
        <v>4.3560963055570001E-3</v>
      </c>
    </row>
    <row r="4026" spans="2:16">
      <c r="B4026" t="s">
        <v>54</v>
      </c>
      <c r="C4026" t="s">
        <v>103</v>
      </c>
      <c r="D4026" t="s">
        <v>30</v>
      </c>
      <c r="E4026">
        <v>0.30479452054794498</v>
      </c>
      <c r="F4026">
        <v>0.29417015987919698</v>
      </c>
      <c r="G4026">
        <v>0.26760925820732601</v>
      </c>
      <c r="H4026">
        <v>0.225111815532332</v>
      </c>
      <c r="I4026">
        <v>0.15007454368822101</v>
      </c>
      <c r="J4026">
        <v>7.5037271844110701E-2</v>
      </c>
    </row>
    <row r="4027" spans="2:16">
      <c r="B4027" t="s">
        <v>54</v>
      </c>
      <c r="C4027" t="s">
        <v>99</v>
      </c>
      <c r="D4027" t="s">
        <v>16</v>
      </c>
      <c r="E4027">
        <v>0.47488584474885798</v>
      </c>
      <c r="F4027">
        <v>1.0413832775112291</v>
      </c>
      <c r="G4027">
        <v>0.99999999999999911</v>
      </c>
      <c r="H4027">
        <v>0.93378675598203209</v>
      </c>
      <c r="I4027">
        <v>4.4889526881552264</v>
      </c>
      <c r="J4027">
        <v>21.578025219401223</v>
      </c>
      <c r="K4027">
        <v>103.722264208458</v>
      </c>
      <c r="L4027">
        <v>309.68129537985101</v>
      </c>
      <c r="M4027">
        <v>435.91200299155599</v>
      </c>
      <c r="N4027">
        <v>577.47325990292802</v>
      </c>
      <c r="O4027">
        <v>755.40721168897596</v>
      </c>
      <c r="P4027">
        <v>992.57957505741501</v>
      </c>
    </row>
    <row r="4028" spans="2:16">
      <c r="B4028" t="s">
        <v>54</v>
      </c>
      <c r="C4028" t="s">
        <v>99</v>
      </c>
      <c r="D4028" t="s">
        <v>17</v>
      </c>
      <c r="E4028">
        <v>0.85445205479452002</v>
      </c>
      <c r="F4028">
        <v>3.074460055810472</v>
      </c>
      <c r="G4028">
        <v>3.0000000000000018</v>
      </c>
      <c r="H4028">
        <v>2.8808639107032499</v>
      </c>
      <c r="I4028">
        <v>13.848218431519118</v>
      </c>
      <c r="J4028">
        <v>46.085846590070901</v>
      </c>
      <c r="K4028">
        <v>34.949018152711076</v>
      </c>
      <c r="L4028">
        <v>34.253461090101901</v>
      </c>
      <c r="M4028">
        <v>80.311969785293996</v>
      </c>
      <c r="N4028">
        <v>95.234139075580302</v>
      </c>
      <c r="O4028">
        <v>107.805114957383</v>
      </c>
      <c r="P4028">
        <v>116.731890632681</v>
      </c>
    </row>
    <row r="4029" spans="2:16">
      <c r="B4029" t="s">
        <v>54</v>
      </c>
      <c r="C4029" t="s">
        <v>99</v>
      </c>
      <c r="D4029" t="s">
        <v>18</v>
      </c>
      <c r="E4029">
        <v>0.83961187214611899</v>
      </c>
      <c r="F4029">
        <v>4.6522474517522907</v>
      </c>
      <c r="G4029">
        <v>5.9999999999999964</v>
      </c>
      <c r="H4029">
        <v>5.8829330745788058</v>
      </c>
      <c r="I4029">
        <v>16.976553459500522</v>
      </c>
      <c r="J4029">
        <v>81.603779120658857</v>
      </c>
      <c r="K4029">
        <v>121.501527809988</v>
      </c>
      <c r="L4029">
        <v>252.802507005367</v>
      </c>
      <c r="M4029">
        <v>210.67489598335499</v>
      </c>
      <c r="N4029">
        <v>227.02873511460001</v>
      </c>
      <c r="O4029">
        <v>296.76136347811399</v>
      </c>
      <c r="P4029">
        <v>333.69829792311202</v>
      </c>
    </row>
    <row r="4030" spans="2:16">
      <c r="B4030" t="s">
        <v>54</v>
      </c>
      <c r="C4030" t="s">
        <v>99</v>
      </c>
      <c r="D4030" t="s">
        <v>19</v>
      </c>
      <c r="F4030">
        <v>44.223670504200001</v>
      </c>
      <c r="G4030">
        <v>44.223670504200001</v>
      </c>
      <c r="H4030">
        <v>155.41696201308301</v>
      </c>
      <c r="I4030">
        <v>747.06306517466703</v>
      </c>
      <c r="J4030">
        <v>1095.9763116468901</v>
      </c>
      <c r="K4030">
        <v>1038.3091477528701</v>
      </c>
      <c r="L4030">
        <v>1265.26350864596</v>
      </c>
      <c r="M4030">
        <v>1681.0747314620801</v>
      </c>
      <c r="N4030">
        <v>1893.3391454422799</v>
      </c>
      <c r="O4030">
        <v>2093.6387915567002</v>
      </c>
      <c r="P4030">
        <v>2265.3294517593799</v>
      </c>
    </row>
    <row r="4031" spans="2:16">
      <c r="B4031" t="s">
        <v>54</v>
      </c>
      <c r="C4031" t="s">
        <v>99</v>
      </c>
      <c r="D4031" t="s">
        <v>20</v>
      </c>
      <c r="E4031">
        <v>0.212899543378995</v>
      </c>
      <c r="F4031">
        <v>4.0185528395573185</v>
      </c>
      <c r="G4031">
        <v>4</v>
      </c>
      <c r="H4031">
        <v>15.256048921228441</v>
      </c>
      <c r="I4031">
        <v>34.405738341283097</v>
      </c>
      <c r="J4031">
        <v>165.38287981180733</v>
      </c>
      <c r="K4031">
        <v>242.64608503077201</v>
      </c>
      <c r="L4031">
        <v>315.31430051351202</v>
      </c>
      <c r="M4031">
        <v>348.23027133170598</v>
      </c>
      <c r="N4031">
        <v>406.16647747862697</v>
      </c>
      <c r="O4031">
        <v>444.13684335924302</v>
      </c>
      <c r="P4031">
        <v>513.36202222444899</v>
      </c>
    </row>
    <row r="4032" spans="2:16">
      <c r="B4032" t="s">
        <v>54</v>
      </c>
      <c r="C4032" t="s">
        <v>99</v>
      </c>
      <c r="D4032" t="s">
        <v>21</v>
      </c>
      <c r="E4032">
        <v>9.4748858447488593E-2</v>
      </c>
      <c r="F4032">
        <v>0.39744615456918853</v>
      </c>
      <c r="G4032">
        <v>3.0747800054974381</v>
      </c>
      <c r="H4032">
        <v>3.0615691899842377</v>
      </c>
      <c r="I4032">
        <v>1.5116727805037886</v>
      </c>
      <c r="J4032">
        <v>3.5636868651562095</v>
      </c>
      <c r="K4032">
        <v>17.130431193811599</v>
      </c>
      <c r="L4032">
        <v>82.343442982418196</v>
      </c>
      <c r="M4032">
        <v>74.7217196059229</v>
      </c>
      <c r="N4032">
        <v>37.873694032052903</v>
      </c>
      <c r="O4032">
        <v>48.934043989996397</v>
      </c>
      <c r="P4032">
        <v>72.149334570265495</v>
      </c>
    </row>
    <row r="4033" spans="2:16">
      <c r="B4033" t="s">
        <v>54</v>
      </c>
      <c r="C4033" t="s">
        <v>99</v>
      </c>
      <c r="D4033" t="s">
        <v>22</v>
      </c>
      <c r="E4033">
        <v>8.3904109589041098E-2</v>
      </c>
      <c r="F4033">
        <v>8.0979426034160903E-2</v>
      </c>
      <c r="G4033">
        <v>7.3667717146960507E-2</v>
      </c>
      <c r="H4033">
        <v>6.19689829274397E-2</v>
      </c>
      <c r="I4033">
        <v>4.1312655284959802E-2</v>
      </c>
      <c r="J4033">
        <v>2.0656327642479901E-2</v>
      </c>
    </row>
    <row r="4034" spans="2:16">
      <c r="B4034" t="s">
        <v>54</v>
      </c>
      <c r="C4034" t="s">
        <v>99</v>
      </c>
      <c r="D4034" t="s">
        <v>23</v>
      </c>
      <c r="E4034">
        <v>3.4041095890410999</v>
      </c>
      <c r="F4034">
        <v>18.29664647485215</v>
      </c>
      <c r="G4034">
        <v>18.000000000000011</v>
      </c>
      <c r="H4034">
        <v>17.5253656402366</v>
      </c>
      <c r="I4034">
        <v>84.2418250913843</v>
      </c>
      <c r="J4034">
        <v>261.7796484651609</v>
      </c>
      <c r="K4034">
        <v>341.01768968775502</v>
      </c>
      <c r="L4034">
        <v>453.99911847977802</v>
      </c>
      <c r="M4034">
        <v>634.91743229296696</v>
      </c>
      <c r="N4034">
        <v>782.89833780493097</v>
      </c>
      <c r="O4034">
        <v>953.73569432417003</v>
      </c>
      <c r="P4034">
        <v>1132.7672674230701</v>
      </c>
    </row>
    <row r="4035" spans="2:16">
      <c r="B4035" t="s">
        <v>54</v>
      </c>
      <c r="C4035" t="s">
        <v>99</v>
      </c>
      <c r="D4035" t="s">
        <v>24</v>
      </c>
      <c r="E4035">
        <v>3.4246575342465799E-3</v>
      </c>
      <c r="F4035">
        <v>1.533305282695272</v>
      </c>
      <c r="G4035">
        <v>3.0000000000000049</v>
      </c>
      <c r="H4035">
        <v>2.9995225006441064</v>
      </c>
      <c r="I4035">
        <v>14.418589910274557</v>
      </c>
      <c r="J4035">
        <v>69.308087313586185</v>
      </c>
      <c r="K4035">
        <v>120.02287645409901</v>
      </c>
      <c r="L4035">
        <v>85.638352663944204</v>
      </c>
      <c r="M4035">
        <v>33.440750797752997</v>
      </c>
      <c r="N4035">
        <v>7.0852272427123202</v>
      </c>
      <c r="O4035">
        <v>7.0852272427123202</v>
      </c>
      <c r="P4035">
        <v>6.0296531592278404</v>
      </c>
    </row>
    <row r="4036" spans="2:16">
      <c r="B4036" t="s">
        <v>54</v>
      </c>
      <c r="C4036" t="s">
        <v>99</v>
      </c>
      <c r="D4036" t="s">
        <v>25</v>
      </c>
      <c r="E4036">
        <v>3.1963470319634701E-2</v>
      </c>
      <c r="F4036">
        <v>3.0849305155870799E-2</v>
      </c>
      <c r="G4036">
        <v>2.8063892246461102E-2</v>
      </c>
      <c r="H4036">
        <v>2.6108318336850957</v>
      </c>
      <c r="I4036">
        <v>12.55022057770147</v>
      </c>
      <c r="J4036">
        <v>60.327156564179738</v>
      </c>
      <c r="K4036">
        <v>167.86001855287799</v>
      </c>
      <c r="L4036">
        <v>203.870039156216</v>
      </c>
      <c r="M4036">
        <v>291.07845833898801</v>
      </c>
      <c r="N4036">
        <v>356.91468145249797</v>
      </c>
      <c r="O4036">
        <v>416.56115224585801</v>
      </c>
      <c r="P4036">
        <v>486.13412797754501</v>
      </c>
    </row>
    <row r="4037" spans="2:16">
      <c r="B4037" t="s">
        <v>54</v>
      </c>
      <c r="C4037" t="s">
        <v>99</v>
      </c>
      <c r="D4037" t="s">
        <v>26</v>
      </c>
      <c r="E4037">
        <v>2.85388127853881E-3</v>
      </c>
      <c r="F4037">
        <v>9.251440224605989E-2</v>
      </c>
      <c r="G4037">
        <v>0.14706508226486262</v>
      </c>
      <c r="H4037">
        <v>0.36132648907837395</v>
      </c>
      <c r="I4037">
        <v>1.7372344254880714</v>
      </c>
      <c r="J4037">
        <v>8.3509877552094256</v>
      </c>
      <c r="K4037">
        <v>38.288661853049902</v>
      </c>
      <c r="L4037">
        <v>67.064559902019894</v>
      </c>
      <c r="M4037">
        <v>50.2828460212762</v>
      </c>
      <c r="N4037">
        <v>50.301918150588499</v>
      </c>
      <c r="O4037">
        <v>57.640691307090002</v>
      </c>
      <c r="P4037">
        <v>78.469104261223194</v>
      </c>
    </row>
    <row r="4038" spans="2:16">
      <c r="B4038" t="s">
        <v>54</v>
      </c>
      <c r="C4038" t="s">
        <v>99</v>
      </c>
      <c r="D4038" t="s">
        <v>27</v>
      </c>
      <c r="E4038">
        <v>1.14155251141553E-3</v>
      </c>
      <c r="F4038">
        <v>1.10176089842396E-3</v>
      </c>
      <c r="G4038">
        <v>1.0022818659450399E-3</v>
      </c>
      <c r="H4038">
        <v>4.7199342169734084</v>
      </c>
      <c r="I4038">
        <v>22.688313789515654</v>
      </c>
      <c r="J4038">
        <v>109.05923082753733</v>
      </c>
      <c r="K4038">
        <v>484.66689967603998</v>
      </c>
      <c r="L4038">
        <v>686.507069554905</v>
      </c>
      <c r="M4038">
        <v>895.87276178276204</v>
      </c>
      <c r="N4038">
        <v>1117.6436122734499</v>
      </c>
      <c r="O4038">
        <v>1361.99819590227</v>
      </c>
      <c r="P4038">
        <v>1687.33629135142</v>
      </c>
    </row>
    <row r="4039" spans="2:16">
      <c r="B4039" t="s">
        <v>54</v>
      </c>
      <c r="C4039" t="s">
        <v>99</v>
      </c>
      <c r="D4039" t="s">
        <v>28</v>
      </c>
      <c r="E4039">
        <v>7.1347031963470295E-2</v>
      </c>
      <c r="F4039">
        <v>0.27286005615149728</v>
      </c>
      <c r="G4039">
        <v>0.45032458382156498</v>
      </c>
      <c r="H4039">
        <v>0.44037668057367318</v>
      </c>
      <c r="I4039">
        <v>2.1172151301429123</v>
      </c>
      <c r="J4039">
        <v>10.177489793709592</v>
      </c>
      <c r="K4039">
        <v>48.9218468716521</v>
      </c>
      <c r="L4039">
        <v>49.265571027038597</v>
      </c>
      <c r="M4039">
        <v>27.8488264090917</v>
      </c>
      <c r="N4039">
        <v>3.0203430878630102</v>
      </c>
    </row>
    <row r="4040" spans="2:16">
      <c r="B4040" t="s">
        <v>54</v>
      </c>
      <c r="C4040" t="s">
        <v>99</v>
      </c>
      <c r="D4040" t="s">
        <v>29</v>
      </c>
      <c r="E4040">
        <v>10.206050228310501</v>
      </c>
      <c r="F4040">
        <v>45.615010981048194</v>
      </c>
      <c r="G4040">
        <v>60.000000000000028</v>
      </c>
      <c r="H4040">
        <v>58.576972336195603</v>
      </c>
      <c r="I4040">
        <v>281.56985358163081</v>
      </c>
      <c r="J4040">
        <v>493.61750239308338</v>
      </c>
      <c r="K4040">
        <v>587.98807669027701</v>
      </c>
      <c r="L4040">
        <v>787.26143967070698</v>
      </c>
      <c r="M4040">
        <v>1036.75507898704</v>
      </c>
      <c r="N4040">
        <v>1199.9454532925899</v>
      </c>
      <c r="O4040">
        <v>1382.8153982485501</v>
      </c>
      <c r="P4040">
        <v>1583.45389815764</v>
      </c>
    </row>
    <row r="4041" spans="2:16">
      <c r="B4041" t="s">
        <v>54</v>
      </c>
      <c r="C4041" t="s">
        <v>99</v>
      </c>
      <c r="D4041" t="s">
        <v>30</v>
      </c>
      <c r="E4041">
        <v>38.453767123287697</v>
      </c>
      <c r="F4041">
        <v>94.437366743860295</v>
      </c>
      <c r="G4041">
        <v>100</v>
      </c>
      <c r="H4041">
        <v>94.638398482290199</v>
      </c>
      <c r="I4041">
        <v>87.791782758775611</v>
      </c>
      <c r="J4041">
        <v>422.00043370729361</v>
      </c>
      <c r="K4041">
        <v>625.07287745362305</v>
      </c>
      <c r="L4041">
        <v>888.83370799202498</v>
      </c>
      <c r="M4041">
        <v>614.106717364833</v>
      </c>
      <c r="N4041">
        <v>371.40968209700702</v>
      </c>
      <c r="O4041">
        <v>384.57517786331198</v>
      </c>
      <c r="P4041">
        <v>483.201609841113</v>
      </c>
    </row>
    <row r="4042" spans="2:16">
      <c r="B4042" t="s">
        <v>55</v>
      </c>
      <c r="C4042" t="s">
        <v>90</v>
      </c>
      <c r="D4042" t="s">
        <v>16</v>
      </c>
      <c r="I4042">
        <v>50.755984934684399</v>
      </c>
      <c r="J4042">
        <v>76.818996684328894</v>
      </c>
      <c r="K4042">
        <v>91.638125831090505</v>
      </c>
      <c r="L4042">
        <v>78.667737019642203</v>
      </c>
      <c r="M4042">
        <v>74.2720861912142</v>
      </c>
      <c r="N4042">
        <v>85.740151011357398</v>
      </c>
      <c r="O4042">
        <v>95.410881247118596</v>
      </c>
      <c r="P4042">
        <v>73.743520325902097</v>
      </c>
    </row>
    <row r="4043" spans="2:16">
      <c r="B4043" t="s">
        <v>55</v>
      </c>
      <c r="C4043" t="s">
        <v>90</v>
      </c>
      <c r="D4043" t="s">
        <v>17</v>
      </c>
      <c r="E4043">
        <v>0.199086757990868</v>
      </c>
      <c r="F4043">
        <v>0.19214710068513899</v>
      </c>
      <c r="G4043">
        <v>0.174797957420815</v>
      </c>
      <c r="H4043">
        <v>3.0704088110204082</v>
      </c>
      <c r="I4043">
        <v>10.059494632639117</v>
      </c>
      <c r="J4043">
        <v>10.010481523239818</v>
      </c>
      <c r="K4043">
        <v>7.03809893101801</v>
      </c>
      <c r="L4043">
        <v>9.7956544775710608</v>
      </c>
      <c r="M4043">
        <v>9.7956544775710608</v>
      </c>
      <c r="N4043">
        <v>12.9971083485165</v>
      </c>
      <c r="O4043">
        <v>12.193340833609801</v>
      </c>
      <c r="P4043">
        <v>12.3581161278547</v>
      </c>
    </row>
    <row r="4044" spans="2:16">
      <c r="B4044" t="s">
        <v>55</v>
      </c>
      <c r="C4044" t="s">
        <v>90</v>
      </c>
      <c r="D4044" t="s">
        <v>18</v>
      </c>
      <c r="I4044">
        <v>21.8029862884223</v>
      </c>
      <c r="J4044">
        <v>21.8029862884223</v>
      </c>
      <c r="K4044">
        <v>21.8029862884223</v>
      </c>
      <c r="L4044">
        <v>16.643395124119898</v>
      </c>
      <c r="M4044">
        <v>16.643395124119898</v>
      </c>
      <c r="N4044">
        <v>16.643395124119898</v>
      </c>
      <c r="O4044">
        <v>5.2359493148410401</v>
      </c>
      <c r="P4044">
        <v>5.2359493148410401</v>
      </c>
    </row>
    <row r="4045" spans="2:16">
      <c r="B4045" t="s">
        <v>55</v>
      </c>
      <c r="C4045" t="s">
        <v>90</v>
      </c>
      <c r="D4045" t="s">
        <v>19</v>
      </c>
      <c r="E4045">
        <v>1.8264840182648401</v>
      </c>
      <c r="F4045">
        <v>1.7628174374783301</v>
      </c>
      <c r="G4045">
        <v>1.60365098551206</v>
      </c>
      <c r="H4045">
        <v>40.956542687792698</v>
      </c>
      <c r="I4045">
        <v>96.088161073122691</v>
      </c>
      <c r="J4045">
        <v>130.57305250870058</v>
      </c>
      <c r="K4045">
        <v>157.35517951472801</v>
      </c>
      <c r="L4045">
        <v>163.277656741709</v>
      </c>
      <c r="M4045">
        <v>136.682516690808</v>
      </c>
      <c r="N4045">
        <v>160.74115719045901</v>
      </c>
      <c r="O4045">
        <v>171.56306119064999</v>
      </c>
      <c r="P4045">
        <v>164.37559492250401</v>
      </c>
    </row>
    <row r="4046" spans="2:16">
      <c r="B4046" t="s">
        <v>55</v>
      </c>
      <c r="C4046" t="s">
        <v>90</v>
      </c>
      <c r="D4046" t="s">
        <v>20</v>
      </c>
      <c r="E4046">
        <v>4.3378995433789997</v>
      </c>
      <c r="F4046">
        <v>4.1866914140110403</v>
      </c>
      <c r="G4046">
        <v>10.74060069246449</v>
      </c>
      <c r="H4046">
        <v>16.825094324750332</v>
      </c>
      <c r="I4046">
        <v>31.850790800377052</v>
      </c>
      <c r="J4046">
        <v>47.068675806650681</v>
      </c>
      <c r="K4046">
        <v>65.231305084702996</v>
      </c>
      <c r="L4046">
        <v>58.995734071389499</v>
      </c>
      <c r="M4046">
        <v>53.326242322463301</v>
      </c>
      <c r="N4046">
        <v>45.643918682953398</v>
      </c>
      <c r="O4046">
        <v>38.988249720448501</v>
      </c>
      <c r="P4046">
        <v>41.003728698529798</v>
      </c>
    </row>
    <row r="4047" spans="2:16">
      <c r="B4047" t="s">
        <v>55</v>
      </c>
      <c r="C4047" t="s">
        <v>90</v>
      </c>
      <c r="D4047" t="s">
        <v>21</v>
      </c>
      <c r="E4047">
        <v>0.68493150684931503</v>
      </c>
      <c r="F4047">
        <v>0.661056539054375</v>
      </c>
      <c r="G4047">
        <v>0.60136911956702399</v>
      </c>
      <c r="H4047">
        <v>11.392791477071134</v>
      </c>
      <c r="I4047">
        <v>13.231377501493489</v>
      </c>
      <c r="J4047">
        <v>17.175684365285214</v>
      </c>
      <c r="K4047">
        <v>16.676273613545078</v>
      </c>
      <c r="L4047">
        <v>20.174540079503281</v>
      </c>
      <c r="M4047">
        <v>17.896864790458</v>
      </c>
      <c r="N4047">
        <v>19.598133202825199</v>
      </c>
      <c r="O4047">
        <v>21.056020346835801</v>
      </c>
      <c r="P4047">
        <v>23.0006700275597</v>
      </c>
    </row>
    <row r="4048" spans="2:16">
      <c r="B4048" t="s">
        <v>55</v>
      </c>
      <c r="C4048" t="s">
        <v>90</v>
      </c>
      <c r="D4048" t="s">
        <v>22</v>
      </c>
      <c r="E4048">
        <v>0.68493150684931503</v>
      </c>
      <c r="F4048">
        <v>0.661056539054375</v>
      </c>
      <c r="G4048">
        <v>0.60136911956702399</v>
      </c>
      <c r="H4048">
        <v>2.0099118129128928</v>
      </c>
      <c r="I4048">
        <v>20.687885998727509</v>
      </c>
      <c r="J4048">
        <v>27.780598026671456</v>
      </c>
      <c r="K4048">
        <v>34.873310054615402</v>
      </c>
      <c r="L4048">
        <v>42.134645165355202</v>
      </c>
      <c r="M4048">
        <v>34.873310054615402</v>
      </c>
      <c r="N4048">
        <v>26.1079323793501</v>
      </c>
      <c r="O4048">
        <v>31.082321777072298</v>
      </c>
      <c r="P4048">
        <v>39.785023429554201</v>
      </c>
    </row>
    <row r="4049" spans="2:16">
      <c r="B4049" t="s">
        <v>55</v>
      </c>
      <c r="C4049" t="s">
        <v>90</v>
      </c>
      <c r="D4049" t="s">
        <v>23</v>
      </c>
      <c r="E4049">
        <v>0.45662100456621002</v>
      </c>
      <c r="F4049">
        <v>0.44070435936958302</v>
      </c>
      <c r="G4049">
        <v>0.40091274637801599</v>
      </c>
      <c r="H4049">
        <v>5.4367849423465664</v>
      </c>
      <c r="I4049">
        <v>27.532592931867473</v>
      </c>
      <c r="J4049">
        <v>47.252077360054869</v>
      </c>
      <c r="K4049">
        <v>50.367394669629903</v>
      </c>
      <c r="L4049">
        <v>61.747323418013899</v>
      </c>
      <c r="M4049">
        <v>41.915423601295998</v>
      </c>
      <c r="N4049">
        <v>35.384920936100997</v>
      </c>
      <c r="O4049">
        <v>42.072598396756902</v>
      </c>
      <c r="P4049">
        <v>49.590626345913002</v>
      </c>
    </row>
    <row r="4050" spans="2:16">
      <c r="B4050" t="s">
        <v>55</v>
      </c>
      <c r="C4050" t="s">
        <v>90</v>
      </c>
      <c r="D4050" t="s">
        <v>24</v>
      </c>
      <c r="E4050">
        <v>0.932077625570776</v>
      </c>
      <c r="F4050">
        <v>0.899587773563161</v>
      </c>
      <c r="G4050">
        <v>0.81836314354412498</v>
      </c>
      <c r="H4050">
        <v>0.68840373551366696</v>
      </c>
      <c r="I4050">
        <v>1.3967072647570591</v>
      </c>
      <c r="J4050">
        <v>1.16723935291917</v>
      </c>
      <c r="K4050">
        <v>0.93777144108128097</v>
      </c>
    </row>
    <row r="4051" spans="2:16">
      <c r="B4051" t="s">
        <v>55</v>
      </c>
      <c r="C4051" t="s">
        <v>90</v>
      </c>
      <c r="D4051" t="s">
        <v>25</v>
      </c>
      <c r="H4051">
        <v>0.24791075713834901</v>
      </c>
      <c r="I4051">
        <v>4.2865361853241692</v>
      </c>
      <c r="J4051">
        <v>4.3936448160248798</v>
      </c>
      <c r="K4051">
        <v>4.2528426895872498</v>
      </c>
      <c r="L4051">
        <v>4.3599513202879701</v>
      </c>
      <c r="M4051">
        <v>4.2528426895872498</v>
      </c>
      <c r="N4051">
        <v>4.1457340588865303</v>
      </c>
    </row>
    <row r="4052" spans="2:16">
      <c r="B4052" t="s">
        <v>55</v>
      </c>
      <c r="C4052" t="s">
        <v>90</v>
      </c>
      <c r="D4052" t="s">
        <v>26</v>
      </c>
      <c r="H4052">
        <v>0.76569517744498605</v>
      </c>
      <c r="I4052">
        <v>8.6422130576234562</v>
      </c>
      <c r="J4052">
        <v>15.75928438184094</v>
      </c>
      <c r="K4052">
        <v>22.838210576131349</v>
      </c>
      <c r="L4052">
        <v>20.62490820230725</v>
      </c>
      <c r="M4052">
        <v>17.4369254314079</v>
      </c>
      <c r="N4052">
        <v>17.480116730306001</v>
      </c>
      <c r="O4052">
        <v>19.022195772247201</v>
      </c>
      <c r="P4052">
        <v>26.2200084742664</v>
      </c>
    </row>
    <row r="4053" spans="2:16">
      <c r="B4053" t="s">
        <v>55</v>
      </c>
      <c r="C4053" t="s">
        <v>90</v>
      </c>
      <c r="D4053" t="s">
        <v>27</v>
      </c>
      <c r="E4053">
        <v>1.3698630136986301</v>
      </c>
      <c r="F4053">
        <v>1.32211307810875</v>
      </c>
      <c r="G4053">
        <v>1.20273823913405</v>
      </c>
      <c r="H4053">
        <v>1.01173849677453</v>
      </c>
      <c r="I4053">
        <v>57.151467209817518</v>
      </c>
      <c r="J4053">
        <v>79.921159865765702</v>
      </c>
      <c r="K4053">
        <v>80.285334401684395</v>
      </c>
      <c r="L4053">
        <v>94.154003860216093</v>
      </c>
      <c r="M4053">
        <v>71.047065038676493</v>
      </c>
      <c r="N4053">
        <v>70.345644337166306</v>
      </c>
      <c r="O4053">
        <v>67.359284834572193</v>
      </c>
      <c r="P4053">
        <v>67.359284834572193</v>
      </c>
    </row>
    <row r="4054" spans="2:16">
      <c r="B4054" t="s">
        <v>55</v>
      </c>
      <c r="C4054" t="s">
        <v>90</v>
      </c>
      <c r="D4054" t="s">
        <v>28</v>
      </c>
      <c r="E4054">
        <v>2.96803652968037E-2</v>
      </c>
      <c r="F4054">
        <v>2.8645783359023E-2</v>
      </c>
      <c r="G4054">
        <v>2.6059328514571101E-2</v>
      </c>
      <c r="H4054">
        <v>2.1921000763448099E-2</v>
      </c>
      <c r="I4054">
        <v>1.46140005089654E-2</v>
      </c>
      <c r="J4054">
        <v>1.3808176762989526</v>
      </c>
      <c r="K4054">
        <v>1.7011370758349</v>
      </c>
      <c r="L4054">
        <v>2.0287634756253299</v>
      </c>
      <c r="M4054">
        <v>0.65525279958085203</v>
      </c>
      <c r="N4054">
        <v>0.32762639979042701</v>
      </c>
    </row>
    <row r="4055" spans="2:16">
      <c r="B4055" t="s">
        <v>55</v>
      </c>
      <c r="C4055" t="s">
        <v>90</v>
      </c>
      <c r="D4055" t="s">
        <v>29</v>
      </c>
      <c r="E4055">
        <v>6.79771689497717</v>
      </c>
      <c r="F4055">
        <v>6.56076579793499</v>
      </c>
      <c r="G4055">
        <v>5.9683880553295303</v>
      </c>
      <c r="H4055">
        <v>6.42374397786452</v>
      </c>
      <c r="I4055">
        <v>59.778282909941893</v>
      </c>
      <c r="J4055">
        <v>108.905666051051</v>
      </c>
      <c r="K4055">
        <v>125.88755261326941</v>
      </c>
      <c r="L4055">
        <v>150.87856370667049</v>
      </c>
      <c r="M4055">
        <v>100.077652676508</v>
      </c>
      <c r="N4055">
        <v>80.019077914532502</v>
      </c>
      <c r="O4055">
        <v>64.056047200920602</v>
      </c>
      <c r="P4055">
        <v>71.975608146049495</v>
      </c>
    </row>
    <row r="4056" spans="2:16">
      <c r="B4056" t="s">
        <v>55</v>
      </c>
      <c r="C4056" t="s">
        <v>90</v>
      </c>
      <c r="D4056" t="s">
        <v>30</v>
      </c>
      <c r="E4056">
        <v>2.9127853881278498</v>
      </c>
      <c r="F4056">
        <v>2.8112531084185699</v>
      </c>
      <c r="G4056">
        <v>2.5574224091453601</v>
      </c>
      <c r="H4056">
        <v>26.645441639564332</v>
      </c>
      <c r="I4056">
        <v>56.651844906935352</v>
      </c>
      <c r="J4056">
        <v>55.93474714349928</v>
      </c>
      <c r="K4056">
        <v>75.049657437673801</v>
      </c>
      <c r="L4056">
        <v>118.211397615335</v>
      </c>
      <c r="M4056">
        <v>118.211397615335</v>
      </c>
      <c r="N4056">
        <v>73.885241208468102</v>
      </c>
      <c r="O4056">
        <v>72.897756274012096</v>
      </c>
      <c r="P4056">
        <v>88.317343378811898</v>
      </c>
    </row>
    <row r="4057" spans="2:16">
      <c r="B4057" t="s">
        <v>55</v>
      </c>
      <c r="C4057" t="s">
        <v>100</v>
      </c>
      <c r="D4057" t="s">
        <v>17</v>
      </c>
      <c r="I4057">
        <v>1.0004029999999999</v>
      </c>
      <c r="J4057">
        <v>5.5789731933980198</v>
      </c>
      <c r="K4057">
        <v>9.7929668470959506</v>
      </c>
      <c r="L4057">
        <v>8.7925638470959502</v>
      </c>
      <c r="M4057">
        <v>4.2139936536979299</v>
      </c>
    </row>
    <row r="4058" spans="2:16">
      <c r="B4058" t="s">
        <v>55</v>
      </c>
      <c r="C4058" t="s">
        <v>100</v>
      </c>
      <c r="D4058" t="s">
        <v>18</v>
      </c>
      <c r="I4058">
        <v>1.0004029999999999</v>
      </c>
      <c r="J4058">
        <v>3.2584091032521272</v>
      </c>
      <c r="K4058">
        <v>4.5107095888670408</v>
      </c>
      <c r="L4058">
        <v>3.5103065888670404</v>
      </c>
      <c r="M4058">
        <v>1.25230048561491</v>
      </c>
    </row>
    <row r="4059" spans="2:16">
      <c r="B4059" t="s">
        <v>55</v>
      </c>
      <c r="C4059" t="s">
        <v>100</v>
      </c>
      <c r="D4059" t="s">
        <v>21</v>
      </c>
      <c r="I4059">
        <v>1.0004029999999999</v>
      </c>
      <c r="J4059">
        <v>7.19463469217823</v>
      </c>
      <c r="K4059">
        <v>33.033298456160097</v>
      </c>
      <c r="L4059">
        <v>57.000320918449901</v>
      </c>
      <c r="M4059">
        <v>50.806089226271702</v>
      </c>
      <c r="N4059">
        <v>24.9674254622898</v>
      </c>
    </row>
    <row r="4060" spans="2:16">
      <c r="B4060" t="s">
        <v>55</v>
      </c>
      <c r="C4060" t="s">
        <v>100</v>
      </c>
      <c r="D4060" t="s">
        <v>22</v>
      </c>
      <c r="I4060">
        <v>1.0004029999999999</v>
      </c>
      <c r="J4060">
        <v>7.19463469217823</v>
      </c>
      <c r="K4060">
        <v>45.547684669422502</v>
      </c>
      <c r="L4060">
        <v>85.486587549909103</v>
      </c>
      <c r="M4060">
        <v>79.292355857730897</v>
      </c>
      <c r="N4060">
        <v>40.9393058804866</v>
      </c>
    </row>
    <row r="4061" spans="2:16">
      <c r="B4061" t="s">
        <v>55</v>
      </c>
      <c r="C4061" t="s">
        <v>100</v>
      </c>
      <c r="D4061" t="s">
        <v>28</v>
      </c>
      <c r="H4061">
        <v>0.44543276251650599</v>
      </c>
      <c r="I4061">
        <v>1.0139303856537101</v>
      </c>
      <c r="J4061">
        <v>1.0139303856537101</v>
      </c>
      <c r="K4061">
        <v>0.56849762313720098</v>
      </c>
    </row>
    <row r="4062" spans="2:16">
      <c r="B4062" t="s">
        <v>55</v>
      </c>
      <c r="C4062" t="s">
        <v>100</v>
      </c>
      <c r="D4062" t="s">
        <v>29</v>
      </c>
      <c r="I4062">
        <v>1.0004029999999999</v>
      </c>
      <c r="J4062">
        <v>7.19463469217823</v>
      </c>
      <c r="K4062">
        <v>45.547684669422502</v>
      </c>
      <c r="L4062">
        <v>85.486587549909103</v>
      </c>
      <c r="M4062">
        <v>79.292355857730897</v>
      </c>
      <c r="N4062">
        <v>40.9393058804866</v>
      </c>
    </row>
    <row r="4063" spans="2:16">
      <c r="B4063" t="s">
        <v>55</v>
      </c>
      <c r="C4063" t="s">
        <v>100</v>
      </c>
      <c r="D4063" t="s">
        <v>30</v>
      </c>
      <c r="I4063">
        <v>0.247294863506826</v>
      </c>
      <c r="J4063">
        <v>2.53158761344765</v>
      </c>
      <c r="K4063">
        <v>16.675326232680501</v>
      </c>
      <c r="L4063">
        <v>31.272660289182401</v>
      </c>
      <c r="M4063">
        <v>28.988367539241601</v>
      </c>
      <c r="N4063">
        <v>14.8446289200088</v>
      </c>
    </row>
    <row r="4064" spans="2:16">
      <c r="B4064" t="s">
        <v>55</v>
      </c>
      <c r="C4064" t="s">
        <v>91</v>
      </c>
      <c r="D4064" t="s">
        <v>16</v>
      </c>
      <c r="E4064">
        <v>34.164383561643803</v>
      </c>
      <c r="F4064">
        <v>34.164383561643803</v>
      </c>
      <c r="G4064">
        <v>34.164383561643803</v>
      </c>
      <c r="H4064">
        <v>34.164383561643803</v>
      </c>
      <c r="I4064">
        <v>22.776255707762498</v>
      </c>
      <c r="J4064">
        <v>11.388127853881301</v>
      </c>
      <c r="M4064">
        <v>69.057145607611702</v>
      </c>
      <c r="N4064">
        <v>119.63277000338</v>
      </c>
      <c r="O4064">
        <v>179.82991550947901</v>
      </c>
      <c r="P4064">
        <v>275.75317528951302</v>
      </c>
    </row>
    <row r="4065" spans="2:16">
      <c r="B4065" t="s">
        <v>55</v>
      </c>
      <c r="C4065" t="s">
        <v>91</v>
      </c>
      <c r="D4065" t="s">
        <v>17</v>
      </c>
      <c r="E4065">
        <v>28.2019121004566</v>
      </c>
      <c r="F4065">
        <v>37.981201423528859</v>
      </c>
      <c r="G4065">
        <v>37.981201423528859</v>
      </c>
      <c r="H4065">
        <v>37.981201423528859</v>
      </c>
      <c r="I4065">
        <v>28.58056405670996</v>
      </c>
      <c r="J4065">
        <v>9.4006373668188701</v>
      </c>
      <c r="M4065">
        <v>1.6604369616080601</v>
      </c>
      <c r="N4065">
        <v>5.4860729076866104</v>
      </c>
      <c r="O4065">
        <v>5.4860729076866104</v>
      </c>
      <c r="P4065">
        <v>3.8256359460785498</v>
      </c>
    </row>
    <row r="4066" spans="2:16">
      <c r="B4066" t="s">
        <v>55</v>
      </c>
      <c r="C4066" t="s">
        <v>91</v>
      </c>
      <c r="D4066" t="s">
        <v>18</v>
      </c>
      <c r="E4066">
        <v>16.260200125539999</v>
      </c>
      <c r="F4066">
        <v>19.079744182950108</v>
      </c>
      <c r="G4066">
        <v>19.079744182950108</v>
      </c>
      <c r="H4066">
        <v>19.079744182950108</v>
      </c>
      <c r="I4066">
        <v>13.659677474436808</v>
      </c>
      <c r="J4066">
        <v>5.4200667085133301</v>
      </c>
      <c r="M4066">
        <v>13.4705280948411</v>
      </c>
      <c r="N4066">
        <v>17.083925450774998</v>
      </c>
      <c r="O4066">
        <v>37.581479115378698</v>
      </c>
      <c r="P4066">
        <v>36.147332728264402</v>
      </c>
    </row>
    <row r="4067" spans="2:16">
      <c r="B4067" t="s">
        <v>55</v>
      </c>
      <c r="C4067" t="s">
        <v>91</v>
      </c>
      <c r="D4067" t="s">
        <v>19</v>
      </c>
      <c r="E4067">
        <v>319.18639921722098</v>
      </c>
      <c r="F4067">
        <v>492.14709116966196</v>
      </c>
      <c r="G4067">
        <v>756.38589185839999</v>
      </c>
      <c r="H4067">
        <v>756.38589185839999</v>
      </c>
      <c r="I4067">
        <v>649.99042545266002</v>
      </c>
      <c r="J4067">
        <v>227.73836639406198</v>
      </c>
      <c r="K4067">
        <v>81.012178312611098</v>
      </c>
      <c r="L4067">
        <v>81.012178312611098</v>
      </c>
      <c r="M4067">
        <v>185.454258804495</v>
      </c>
      <c r="N4067">
        <v>104.442080491884</v>
      </c>
      <c r="O4067">
        <v>104.442080491884</v>
      </c>
      <c r="P4067">
        <v>72.697820243525001</v>
      </c>
    </row>
    <row r="4068" spans="2:16">
      <c r="B4068" t="s">
        <v>55</v>
      </c>
      <c r="C4068" t="s">
        <v>91</v>
      </c>
      <c r="D4068" t="s">
        <v>20</v>
      </c>
      <c r="E4068">
        <v>6.2599885844748799</v>
      </c>
      <c r="F4068">
        <v>6.2599885844748799</v>
      </c>
      <c r="G4068">
        <v>6.2599885844748799</v>
      </c>
      <c r="H4068">
        <v>6.2599885844748799</v>
      </c>
      <c r="I4068">
        <v>4.1733257229832503</v>
      </c>
      <c r="J4068">
        <v>2.08666286149163</v>
      </c>
    </row>
    <row r="4069" spans="2:16">
      <c r="B4069" t="s">
        <v>55</v>
      </c>
      <c r="C4069" t="s">
        <v>91</v>
      </c>
      <c r="D4069" t="s">
        <v>21</v>
      </c>
      <c r="E4069">
        <v>28.821632420091301</v>
      </c>
      <c r="F4069">
        <v>48.325155237198004</v>
      </c>
      <c r="G4069">
        <v>48.325155237198004</v>
      </c>
      <c r="H4069">
        <v>48.325155237198004</v>
      </c>
      <c r="I4069">
        <v>38.7179444305009</v>
      </c>
      <c r="J4069">
        <v>9.6072108066971005</v>
      </c>
      <c r="M4069">
        <v>91.207747150905007</v>
      </c>
      <c r="N4069">
        <v>109.329514506248</v>
      </c>
      <c r="O4069">
        <v>121.116195112306</v>
      </c>
      <c r="P4069">
        <v>143.19957072051699</v>
      </c>
    </row>
    <row r="4070" spans="2:16">
      <c r="B4070" t="s">
        <v>55</v>
      </c>
      <c r="C4070" t="s">
        <v>91</v>
      </c>
      <c r="D4070" t="s">
        <v>22</v>
      </c>
      <c r="E4070">
        <v>33.671803652968002</v>
      </c>
      <c r="F4070">
        <v>50.5217935421243</v>
      </c>
      <c r="G4070">
        <v>52</v>
      </c>
      <c r="H4070">
        <v>52</v>
      </c>
      <c r="I4070">
        <v>40.776065449010702</v>
      </c>
      <c r="J4070">
        <v>11.902751809895181</v>
      </c>
      <c r="N4070">
        <v>5.6960863343333097</v>
      </c>
      <c r="O4070">
        <v>46.715420546797098</v>
      </c>
      <c r="P4070">
        <v>46.715420546797098</v>
      </c>
    </row>
    <row r="4071" spans="2:16">
      <c r="B4071" t="s">
        <v>55</v>
      </c>
      <c r="C4071" t="s">
        <v>91</v>
      </c>
      <c r="D4071" t="s">
        <v>23</v>
      </c>
      <c r="E4071">
        <v>74.997754889160603</v>
      </c>
      <c r="F4071">
        <v>149.20789949312439</v>
      </c>
      <c r="G4071">
        <v>149.20789949312439</v>
      </c>
      <c r="H4071">
        <v>149.20789949312439</v>
      </c>
      <c r="I4071">
        <v>124.2086478634042</v>
      </c>
      <c r="J4071">
        <v>24.999251629720199</v>
      </c>
      <c r="M4071">
        <v>117.050082631668</v>
      </c>
      <c r="N4071">
        <v>221.16989806341201</v>
      </c>
      <c r="O4071">
        <v>238.48844791842299</v>
      </c>
      <c r="P4071">
        <v>242.20333630085599</v>
      </c>
    </row>
    <row r="4072" spans="2:16">
      <c r="B4072" t="s">
        <v>55</v>
      </c>
      <c r="C4072" t="s">
        <v>91</v>
      </c>
      <c r="D4072" t="s">
        <v>24</v>
      </c>
      <c r="E4072">
        <v>45.928170003512498</v>
      </c>
      <c r="F4072">
        <v>54.408171096176879</v>
      </c>
      <c r="G4072">
        <v>54.408171096176879</v>
      </c>
      <c r="H4072">
        <v>54.408171096176879</v>
      </c>
      <c r="I4072">
        <v>39.098781095006082</v>
      </c>
      <c r="J4072">
        <v>15.309390001170801</v>
      </c>
    </row>
    <row r="4073" spans="2:16">
      <c r="B4073" t="s">
        <v>55</v>
      </c>
      <c r="C4073" t="s">
        <v>91</v>
      </c>
      <c r="D4073" t="s">
        <v>25</v>
      </c>
      <c r="E4073">
        <v>14.3734779299848</v>
      </c>
      <c r="F4073">
        <v>14.3734779299848</v>
      </c>
      <c r="G4073">
        <v>14.3734779299848</v>
      </c>
      <c r="H4073">
        <v>14.3734779299848</v>
      </c>
      <c r="I4073">
        <v>9.58231861998987</v>
      </c>
      <c r="J4073">
        <v>4.7911593099949297</v>
      </c>
      <c r="M4073">
        <v>122.5684688075</v>
      </c>
      <c r="N4073">
        <v>155.05782178537899</v>
      </c>
      <c r="O4073">
        <v>155.05782178537899</v>
      </c>
      <c r="P4073">
        <v>165.724557675059</v>
      </c>
    </row>
    <row r="4074" spans="2:16">
      <c r="B4074" t="s">
        <v>55</v>
      </c>
      <c r="C4074" t="s">
        <v>91</v>
      </c>
      <c r="D4074" t="s">
        <v>26</v>
      </c>
      <c r="E4074">
        <v>5.2919112850619703</v>
      </c>
      <c r="F4074">
        <v>5.9367964357687866</v>
      </c>
      <c r="G4074">
        <v>5.9367964357687866</v>
      </c>
      <c r="H4074">
        <v>5.9367964357687866</v>
      </c>
      <c r="I4074">
        <v>4.1728260074147965</v>
      </c>
      <c r="J4074">
        <v>1.7639704283539901</v>
      </c>
    </row>
    <row r="4075" spans="2:16">
      <c r="B4075" t="s">
        <v>55</v>
      </c>
      <c r="C4075" t="s">
        <v>91</v>
      </c>
      <c r="D4075" t="s">
        <v>27</v>
      </c>
      <c r="E4075">
        <v>40.628044140030397</v>
      </c>
      <c r="F4075">
        <v>40.628044140030397</v>
      </c>
      <c r="G4075">
        <v>40.628044140030397</v>
      </c>
      <c r="H4075">
        <v>40.628044140030397</v>
      </c>
      <c r="I4075">
        <v>27.085362760020299</v>
      </c>
      <c r="J4075">
        <v>13.5426813800101</v>
      </c>
      <c r="M4075">
        <v>52.3060853364845</v>
      </c>
      <c r="N4075">
        <v>126.937012754427</v>
      </c>
      <c r="O4075">
        <v>231.09048830087201</v>
      </c>
      <c r="P4075">
        <v>306.36473881657702</v>
      </c>
    </row>
    <row r="4076" spans="2:16">
      <c r="B4076" t="s">
        <v>55</v>
      </c>
      <c r="C4076" t="s">
        <v>91</v>
      </c>
      <c r="D4076" t="s">
        <v>28</v>
      </c>
      <c r="E4076">
        <v>18.597004120726101</v>
      </c>
      <c r="F4076">
        <v>31.050547201865502</v>
      </c>
      <c r="G4076">
        <v>43.1555374361552</v>
      </c>
      <c r="H4076">
        <v>43.1555374361552</v>
      </c>
      <c r="I4076">
        <v>36.956536062579801</v>
      </c>
      <c r="J4076">
        <v>11.75781641334417</v>
      </c>
      <c r="K4076">
        <v>2.8632121725637099</v>
      </c>
      <c r="L4076">
        <v>2.8632121725637099</v>
      </c>
      <c r="M4076">
        <v>20.288825558468499</v>
      </c>
      <c r="N4076">
        <v>46.248159788775901</v>
      </c>
      <c r="O4076">
        <v>70.663510125975293</v>
      </c>
      <c r="P4076">
        <v>83.8500650024815</v>
      </c>
    </row>
    <row r="4077" spans="2:16">
      <c r="B4077" t="s">
        <v>55</v>
      </c>
      <c r="C4077" t="s">
        <v>91</v>
      </c>
      <c r="D4077" t="s">
        <v>29</v>
      </c>
      <c r="E4077">
        <v>304.14555376945299</v>
      </c>
      <c r="F4077">
        <v>379.14442108946957</v>
      </c>
      <c r="G4077">
        <v>423.05837716458097</v>
      </c>
      <c r="H4077">
        <v>423.05837716458097</v>
      </c>
      <c r="I4077">
        <v>321.67652590809701</v>
      </c>
      <c r="J4077">
        <v>121.54787822233729</v>
      </c>
      <c r="M4077">
        <v>100.19387285025201</v>
      </c>
      <c r="N4077">
        <v>178.407757657134</v>
      </c>
      <c r="O4077">
        <v>236.307701043766</v>
      </c>
      <c r="P4077">
        <v>266.70313210848298</v>
      </c>
    </row>
    <row r="4078" spans="2:16">
      <c r="B4078" t="s">
        <v>55</v>
      </c>
      <c r="C4078" t="s">
        <v>91</v>
      </c>
      <c r="D4078" t="s">
        <v>30</v>
      </c>
      <c r="E4078">
        <v>117.176369863014</v>
      </c>
      <c r="F4078">
        <v>120.03533145598226</v>
      </c>
      <c r="G4078">
        <v>120.03533145598226</v>
      </c>
      <c r="H4078">
        <v>120.03533145598226</v>
      </c>
      <c r="I4078">
        <v>80.976541501644263</v>
      </c>
      <c r="J4078">
        <v>39.058789954338003</v>
      </c>
      <c r="M4078">
        <v>122.399584335266</v>
      </c>
      <c r="N4078">
        <v>158.72296625899801</v>
      </c>
      <c r="O4078">
        <v>166.99991658093899</v>
      </c>
      <c r="P4078">
        <v>165.663785380592</v>
      </c>
    </row>
    <row r="4079" spans="2:16">
      <c r="B4079" t="s">
        <v>55</v>
      </c>
      <c r="C4079" t="s">
        <v>92</v>
      </c>
      <c r="D4079" t="s">
        <v>16</v>
      </c>
      <c r="E4079">
        <v>44.8420828394081</v>
      </c>
      <c r="F4079">
        <v>62.841209591086901</v>
      </c>
      <c r="G4079">
        <v>62.841209591086901</v>
      </c>
      <c r="H4079">
        <v>81.2257710263641</v>
      </c>
      <c r="I4079">
        <v>71.490371029840702</v>
      </c>
      <c r="J4079">
        <v>26.4874642402349</v>
      </c>
    </row>
    <row r="4080" spans="2:16">
      <c r="B4080" t="s">
        <v>55</v>
      </c>
      <c r="C4080" t="s">
        <v>92</v>
      </c>
      <c r="D4080" t="s">
        <v>17</v>
      </c>
      <c r="E4080">
        <v>17.14537546961623</v>
      </c>
      <c r="F4080">
        <v>17.14537546961623</v>
      </c>
      <c r="G4080">
        <v>17.14537546961623</v>
      </c>
      <c r="H4080">
        <v>17.90792563527739</v>
      </c>
      <c r="I4080">
        <v>15.478601445323552</v>
      </c>
      <c r="J4080">
        <v>2.1626915007339997</v>
      </c>
      <c r="M4080">
        <v>2.3051371677338399</v>
      </c>
      <c r="N4080">
        <v>2.3051371677338399</v>
      </c>
      <c r="O4080">
        <v>4.0006307170056301</v>
      </c>
      <c r="P4080">
        <v>4.6420701984413997</v>
      </c>
    </row>
    <row r="4081" spans="2:16">
      <c r="B4081" t="s">
        <v>55</v>
      </c>
      <c r="C4081" t="s">
        <v>92</v>
      </c>
      <c r="D4081" t="s">
        <v>18</v>
      </c>
      <c r="E4081">
        <v>9.4956360646091706</v>
      </c>
      <c r="F4081">
        <v>10.52303731923889</v>
      </c>
      <c r="G4081">
        <v>10.52303731923889</v>
      </c>
      <c r="H4081">
        <v>10.52303731923889</v>
      </c>
      <c r="I4081">
        <v>9.0653427992376994</v>
      </c>
      <c r="J4081">
        <v>0.92286366601434999</v>
      </c>
      <c r="K4081">
        <v>3.1150921553328099</v>
      </c>
      <c r="L4081">
        <v>3.1150921553328099</v>
      </c>
      <c r="M4081">
        <v>3.1150921553328099</v>
      </c>
    </row>
    <row r="4082" spans="2:16">
      <c r="B4082" t="s">
        <v>55</v>
      </c>
      <c r="C4082" t="s">
        <v>92</v>
      </c>
      <c r="D4082" t="s">
        <v>19</v>
      </c>
      <c r="E4082">
        <v>70.801212499661361</v>
      </c>
      <c r="F4082">
        <v>70.801212499661361</v>
      </c>
      <c r="G4082">
        <v>441.19465746203969</v>
      </c>
      <c r="H4082">
        <v>674.71612189473262</v>
      </c>
      <c r="I4082">
        <v>668.22282340656079</v>
      </c>
      <c r="J4082">
        <v>404.74735046013188</v>
      </c>
      <c r="K4082">
        <v>164.85561837664801</v>
      </c>
      <c r="L4082">
        <v>164.85561837664801</v>
      </c>
      <c r="M4082">
        <v>164.85561837664801</v>
      </c>
    </row>
    <row r="4083" spans="2:16">
      <c r="B4083" t="s">
        <v>55</v>
      </c>
      <c r="C4083" t="s">
        <v>92</v>
      </c>
      <c r="D4083" t="s">
        <v>20</v>
      </c>
      <c r="E4083">
        <v>45.611031070240998</v>
      </c>
      <c r="F4083">
        <v>54.616742275457682</v>
      </c>
      <c r="G4083">
        <v>54.616742275457682</v>
      </c>
      <c r="H4083">
        <v>54.616742275457682</v>
      </c>
      <c r="I4083">
        <v>46.478166165138276</v>
      </c>
      <c r="J4083">
        <v>5.9256360078277996</v>
      </c>
    </row>
    <row r="4084" spans="2:16">
      <c r="B4084" t="s">
        <v>55</v>
      </c>
      <c r="C4084" t="s">
        <v>92</v>
      </c>
      <c r="D4084" t="s">
        <v>21</v>
      </c>
      <c r="E4084">
        <v>0.54403131115459902</v>
      </c>
      <c r="F4084">
        <v>8.2784530952322495</v>
      </c>
      <c r="G4084">
        <v>8.2784530952322495</v>
      </c>
      <c r="H4084">
        <v>14.908998977187499</v>
      </c>
      <c r="I4084">
        <v>14.727655206802632</v>
      </c>
      <c r="J4084">
        <v>6.8118896523401462</v>
      </c>
      <c r="N4084">
        <v>7.5102732219343897</v>
      </c>
      <c r="O4084">
        <v>13.157150060725201</v>
      </c>
      <c r="P4084">
        <v>19.230594185027389</v>
      </c>
    </row>
    <row r="4085" spans="2:16">
      <c r="B4085" t="s">
        <v>55</v>
      </c>
      <c r="C4085" t="s">
        <v>92</v>
      </c>
      <c r="D4085" t="s">
        <v>22</v>
      </c>
      <c r="E4085">
        <v>36.134743470566633</v>
      </c>
      <c r="F4085">
        <v>36.134743470566633</v>
      </c>
      <c r="G4085">
        <v>36.134743470566633</v>
      </c>
      <c r="H4085">
        <v>36.134743470566633</v>
      </c>
      <c r="I4085">
        <v>31.296017804292219</v>
      </c>
      <c r="J4085">
        <v>2.5815938247445098</v>
      </c>
    </row>
    <row r="4086" spans="2:16">
      <c r="B4086" t="s">
        <v>55</v>
      </c>
      <c r="C4086" t="s">
        <v>92</v>
      </c>
      <c r="D4086" t="s">
        <v>23</v>
      </c>
      <c r="E4086">
        <v>32.465259791497608</v>
      </c>
      <c r="F4086">
        <v>32.465259791497608</v>
      </c>
      <c r="G4086">
        <v>288.16453448578113</v>
      </c>
      <c r="H4086">
        <v>348.79886406849204</v>
      </c>
      <c r="I4086">
        <v>344.27837137823497</v>
      </c>
      <c r="J4086">
        <v>222.36038751044401</v>
      </c>
      <c r="K4086">
        <v>131.11068921782399</v>
      </c>
      <c r="L4086">
        <v>131.11068921782399</v>
      </c>
      <c r="M4086">
        <v>89.352841017573496</v>
      </c>
      <c r="N4086">
        <v>4.9475735920495998</v>
      </c>
      <c r="O4086">
        <v>6.4745888431200704</v>
      </c>
      <c r="P4086">
        <v>10.4838148772757</v>
      </c>
    </row>
    <row r="4087" spans="2:16">
      <c r="B4087" t="s">
        <v>55</v>
      </c>
      <c r="C4087" t="s">
        <v>92</v>
      </c>
      <c r="D4087" t="s">
        <v>24</v>
      </c>
      <c r="E4087">
        <v>67.733036958045702</v>
      </c>
      <c r="F4087">
        <v>67.733036958045702</v>
      </c>
      <c r="G4087">
        <v>67.733036958045702</v>
      </c>
      <c r="H4087">
        <v>67.733036958045702</v>
      </c>
      <c r="I4087">
        <v>52.485941112924401</v>
      </c>
      <c r="J4087">
        <v>12.9510010537408</v>
      </c>
      <c r="K4087">
        <v>7.9909633663496198</v>
      </c>
      <c r="L4087">
        <v>17.6452469447547</v>
      </c>
      <c r="M4087">
        <v>21.532826947236</v>
      </c>
      <c r="N4087">
        <v>14.447864457892184</v>
      </c>
      <c r="O4087">
        <v>20.152594833103009</v>
      </c>
      <c r="P4087">
        <v>39.455198616094499</v>
      </c>
    </row>
    <row r="4088" spans="2:16">
      <c r="B4088" t="s">
        <v>55</v>
      </c>
      <c r="C4088" t="s">
        <v>92</v>
      </c>
      <c r="D4088" t="s">
        <v>25</v>
      </c>
      <c r="E4088">
        <v>77.090609812596796</v>
      </c>
      <c r="F4088">
        <v>93.608862308597097</v>
      </c>
      <c r="G4088">
        <v>93.608862308597097</v>
      </c>
      <c r="H4088">
        <v>179.44040262612879</v>
      </c>
      <c r="I4088">
        <v>168.88305736470198</v>
      </c>
      <c r="J4088">
        <v>165.20606893861373</v>
      </c>
      <c r="K4088">
        <v>141.20812663825981</v>
      </c>
      <c r="L4088">
        <v>139.71260823060069</v>
      </c>
      <c r="M4088">
        <v>93.234490551743207</v>
      </c>
      <c r="N4088">
        <v>24.859366672129401</v>
      </c>
      <c r="O4088">
        <v>26.179896000054701</v>
      </c>
      <c r="P4088">
        <v>28.2418444349914</v>
      </c>
    </row>
    <row r="4089" spans="2:16">
      <c r="B4089" t="s">
        <v>55</v>
      </c>
      <c r="C4089" t="s">
        <v>92</v>
      </c>
      <c r="D4089" t="s">
        <v>26</v>
      </c>
      <c r="E4089">
        <v>18.869482522028992</v>
      </c>
      <c r="F4089">
        <v>18.869482522028992</v>
      </c>
      <c r="G4089">
        <v>18.869482522028992</v>
      </c>
      <c r="H4089">
        <v>18.869482522028992</v>
      </c>
      <c r="I4089">
        <v>13.82913236292176</v>
      </c>
      <c r="J4089">
        <v>4.6489872380283304</v>
      </c>
      <c r="K4089">
        <v>7.3351756105669796</v>
      </c>
      <c r="L4089">
        <v>8.6888479350074803</v>
      </c>
      <c r="M4089">
        <v>11.0802867449079</v>
      </c>
      <c r="N4089">
        <v>12.2406226793117</v>
      </c>
      <c r="O4089">
        <v>13.4806604619188</v>
      </c>
      <c r="P4089">
        <v>14.2421683293777</v>
      </c>
    </row>
    <row r="4090" spans="2:16">
      <c r="B4090" t="s">
        <v>55</v>
      </c>
      <c r="C4090" t="s">
        <v>92</v>
      </c>
      <c r="D4090" t="s">
        <v>27</v>
      </c>
      <c r="E4090">
        <v>83.630302155542594</v>
      </c>
      <c r="F4090">
        <v>125.06136880715519</v>
      </c>
      <c r="G4090">
        <v>125.06136880715519</v>
      </c>
      <c r="H4090">
        <v>125.06136880715519</v>
      </c>
      <c r="I4090">
        <v>127.1324608622226</v>
      </c>
      <c r="J4090">
        <v>61.877748139354594</v>
      </c>
      <c r="K4090">
        <v>42.887407429835797</v>
      </c>
      <c r="L4090">
        <v>19.7064399568571</v>
      </c>
      <c r="N4090">
        <v>9.1519344857675105</v>
      </c>
      <c r="O4090">
        <v>19.8754827696348</v>
      </c>
      <c r="P4090">
        <v>29.2192440990382</v>
      </c>
    </row>
    <row r="4091" spans="2:16">
      <c r="B4091" t="s">
        <v>55</v>
      </c>
      <c r="C4091" t="s">
        <v>92</v>
      </c>
      <c r="D4091" t="s">
        <v>28</v>
      </c>
      <c r="E4091">
        <v>15.761068873959271</v>
      </c>
      <c r="F4091">
        <v>15.761068873959271</v>
      </c>
      <c r="G4091">
        <v>15.761068873959271</v>
      </c>
      <c r="H4091">
        <v>46.499900264028568</v>
      </c>
      <c r="I4091">
        <v>43.262306173251552</v>
      </c>
      <c r="J4091">
        <v>51.44041295055294</v>
      </c>
      <c r="K4091">
        <v>45.840463472647095</v>
      </c>
      <c r="L4091">
        <v>45.840463472647095</v>
      </c>
      <c r="M4091">
        <v>27.744991936081799</v>
      </c>
      <c r="N4091">
        <v>28.067265846485469</v>
      </c>
      <c r="O4091">
        <v>31.677224209862302</v>
      </c>
      <c r="P4091">
        <v>32.431663920162904</v>
      </c>
    </row>
    <row r="4092" spans="2:16">
      <c r="B4092" t="s">
        <v>55</v>
      </c>
      <c r="C4092" t="s">
        <v>92</v>
      </c>
      <c r="D4092" t="s">
        <v>29</v>
      </c>
      <c r="E4092">
        <v>183.4524508155815</v>
      </c>
      <c r="F4092">
        <v>183.4524508155815</v>
      </c>
      <c r="G4092">
        <v>183.4524508155815</v>
      </c>
      <c r="H4092">
        <v>242.52856683510541</v>
      </c>
      <c r="I4092">
        <v>204.26035575169001</v>
      </c>
      <c r="J4092">
        <v>110.22715670975829</v>
      </c>
      <c r="K4092">
        <v>189.97480399117052</v>
      </c>
      <c r="L4092">
        <v>330.35242056593103</v>
      </c>
      <c r="M4092">
        <v>330.57352789952</v>
      </c>
      <c r="N4092">
        <v>363.95491094173798</v>
      </c>
      <c r="O4092">
        <v>373.76318664941402</v>
      </c>
      <c r="P4092">
        <v>402.450632789699</v>
      </c>
    </row>
    <row r="4093" spans="2:16">
      <c r="B4093" t="s">
        <v>55</v>
      </c>
      <c r="C4093" t="s">
        <v>92</v>
      </c>
      <c r="D4093" t="s">
        <v>30</v>
      </c>
      <c r="E4093">
        <v>132.33095668882859</v>
      </c>
      <c r="F4093">
        <v>221.33913599788289</v>
      </c>
      <c r="G4093">
        <v>221.33913599788289</v>
      </c>
      <c r="H4093">
        <v>221.33913599788289</v>
      </c>
      <c r="I4093">
        <v>195.9951499404454</v>
      </c>
      <c r="J4093">
        <v>33.080772458798798</v>
      </c>
      <c r="K4093">
        <v>100.9800797469162</v>
      </c>
      <c r="L4093">
        <v>157.22475672568319</v>
      </c>
      <c r="M4093">
        <v>178.8920409044992</v>
      </c>
      <c r="N4093">
        <v>200.67287491321807</v>
      </c>
      <c r="O4093">
        <v>222.68347044253309</v>
      </c>
      <c r="P4093">
        <v>271.61697333447012</v>
      </c>
    </row>
    <row r="4094" spans="2:16">
      <c r="B4094" t="s">
        <v>55</v>
      </c>
      <c r="C4094" t="s">
        <v>93</v>
      </c>
      <c r="D4094" t="s">
        <v>16</v>
      </c>
      <c r="E4094">
        <v>0.50627853881278495</v>
      </c>
      <c r="F4094">
        <v>0.488630958451025</v>
      </c>
      <c r="G4094">
        <v>0.44451200754662501</v>
      </c>
      <c r="H4094">
        <v>3.0366546718745879</v>
      </c>
      <c r="I4094">
        <v>4.663711031583059</v>
      </c>
      <c r="J4094">
        <v>6.2907673912915287</v>
      </c>
      <c r="K4094">
        <v>7.9178237510000002</v>
      </c>
      <c r="L4094">
        <v>7.9178237510000002</v>
      </c>
      <c r="M4094">
        <v>7.9178237510000002</v>
      </c>
      <c r="N4094">
        <v>7.9178237510000002</v>
      </c>
      <c r="O4094">
        <v>7.9178237510000002</v>
      </c>
      <c r="P4094">
        <v>7.9178237510000002</v>
      </c>
    </row>
    <row r="4095" spans="2:16">
      <c r="B4095" t="s">
        <v>55</v>
      </c>
      <c r="C4095" t="s">
        <v>93</v>
      </c>
      <c r="D4095" t="s">
        <v>17</v>
      </c>
      <c r="E4095">
        <v>1.6124429223744301</v>
      </c>
      <c r="F4095">
        <v>1.55623726902384</v>
      </c>
      <c r="G4095">
        <v>1.4157231356473701</v>
      </c>
      <c r="H4095">
        <v>4.8699665570100095</v>
      </c>
      <c r="I4095">
        <v>6.7749216220066728</v>
      </c>
      <c r="J4095">
        <v>8.6798766870033361</v>
      </c>
      <c r="K4095">
        <v>9.3495836031124497</v>
      </c>
      <c r="L4095">
        <v>10.584831751999999</v>
      </c>
      <c r="M4095">
        <v>10.584831751999999</v>
      </c>
      <c r="N4095">
        <v>10.584831751999999</v>
      </c>
      <c r="O4095">
        <v>10.304620883438099</v>
      </c>
      <c r="P4095">
        <v>9.3684215339709702</v>
      </c>
    </row>
    <row r="4096" spans="2:16">
      <c r="B4096" t="s">
        <v>55</v>
      </c>
      <c r="C4096" t="s">
        <v>93</v>
      </c>
      <c r="D4096" t="s">
        <v>18</v>
      </c>
      <c r="H4096">
        <v>8.0000000000000004E-4</v>
      </c>
      <c r="I4096">
        <v>8.0000000000000004E-4</v>
      </c>
      <c r="J4096">
        <v>8.0000000000000004E-4</v>
      </c>
      <c r="K4096">
        <v>8.0000000000000004E-4</v>
      </c>
      <c r="L4096">
        <v>8.0000000000000004E-4</v>
      </c>
      <c r="M4096">
        <v>8.0000000000000004E-4</v>
      </c>
      <c r="N4096">
        <v>8.0000000000000004E-4</v>
      </c>
      <c r="O4096">
        <v>8.0000000000000004E-4</v>
      </c>
      <c r="P4096">
        <v>8.0000000000000004E-4</v>
      </c>
    </row>
    <row r="4097" spans="2:16">
      <c r="B4097" t="s">
        <v>55</v>
      </c>
      <c r="C4097" t="s">
        <v>93</v>
      </c>
      <c r="D4097" t="s">
        <v>19</v>
      </c>
      <c r="H4097">
        <v>0.50740201980150024</v>
      </c>
      <c r="I4097">
        <v>0.83553617086766696</v>
      </c>
      <c r="J4097">
        <v>2.0316299323692895</v>
      </c>
      <c r="K4097">
        <v>6.8172204480000005</v>
      </c>
      <c r="L4097">
        <v>6.8172204480000005</v>
      </c>
      <c r="M4097">
        <v>6.8172204480000005</v>
      </c>
      <c r="N4097">
        <v>5.9492608375645499</v>
      </c>
      <c r="O4097">
        <v>1.491804473</v>
      </c>
      <c r="P4097">
        <v>1.491804473</v>
      </c>
    </row>
    <row r="4098" spans="2:16">
      <c r="B4098" t="s">
        <v>55</v>
      </c>
      <c r="C4098" t="s">
        <v>93</v>
      </c>
      <c r="D4098" t="s">
        <v>20</v>
      </c>
      <c r="E4098">
        <v>1.287100456621</v>
      </c>
      <c r="F4098">
        <v>1.24223541297301</v>
      </c>
      <c r="G4098">
        <v>1.1300728038530301</v>
      </c>
      <c r="H4098">
        <v>1.1956383631360641</v>
      </c>
      <c r="I4098">
        <v>0.87876748671570903</v>
      </c>
      <c r="J4098">
        <v>0.56189661029535498</v>
      </c>
      <c r="K4098">
        <v>0.24502573387500001</v>
      </c>
    </row>
    <row r="4099" spans="2:16">
      <c r="B4099" t="s">
        <v>55</v>
      </c>
      <c r="C4099" t="s">
        <v>93</v>
      </c>
      <c r="D4099" t="s">
        <v>21</v>
      </c>
      <c r="H4099">
        <v>8.0000000000000004E-4</v>
      </c>
      <c r="I4099">
        <v>8.0000000000000004E-4</v>
      </c>
      <c r="J4099">
        <v>8.0000000000000004E-4</v>
      </c>
      <c r="K4099">
        <v>8.6519375121192892E-4</v>
      </c>
      <c r="L4099">
        <v>1.2000000000000001E-3</v>
      </c>
      <c r="M4099">
        <v>1.2000000000000001E-3</v>
      </c>
      <c r="N4099">
        <v>1.2000000000000001E-3</v>
      </c>
      <c r="O4099">
        <v>1.134806248788071E-3</v>
      </c>
      <c r="P4099">
        <v>8.0000000000000004E-4</v>
      </c>
    </row>
    <row r="4100" spans="2:16">
      <c r="B4100" t="s">
        <v>55</v>
      </c>
      <c r="C4100" t="s">
        <v>93</v>
      </c>
      <c r="D4100" t="s">
        <v>22</v>
      </c>
      <c r="E4100">
        <v>0.23401826484018301</v>
      </c>
      <c r="F4100">
        <v>0.225860984176912</v>
      </c>
      <c r="G4100">
        <v>0.20546778251873299</v>
      </c>
      <c r="H4100">
        <v>0.72933532695064773</v>
      </c>
      <c r="I4100">
        <v>1.0254918349670981</v>
      </c>
      <c r="J4100">
        <v>1.3216483429835484</v>
      </c>
      <c r="K4100">
        <v>1.6178048509999998</v>
      </c>
      <c r="L4100">
        <v>1.6178048509999998</v>
      </c>
      <c r="M4100">
        <v>1.6178048509999998</v>
      </c>
      <c r="N4100">
        <v>1.6178048509999998</v>
      </c>
      <c r="O4100">
        <v>1.6178048509999998</v>
      </c>
      <c r="P4100">
        <v>1.6178048509999998</v>
      </c>
    </row>
    <row r="4101" spans="2:16">
      <c r="B4101" t="s">
        <v>55</v>
      </c>
      <c r="C4101" t="s">
        <v>93</v>
      </c>
      <c r="D4101" t="s">
        <v>23</v>
      </c>
      <c r="H4101">
        <v>8.0000000000000004E-4</v>
      </c>
      <c r="I4101">
        <v>8.0000000000000004E-4</v>
      </c>
      <c r="J4101">
        <v>8.0000000000000004E-4</v>
      </c>
      <c r="K4101">
        <v>8.6519375121192892E-4</v>
      </c>
      <c r="L4101">
        <v>1.2000000000000001E-3</v>
      </c>
      <c r="M4101">
        <v>1.2000000000000001E-3</v>
      </c>
      <c r="N4101">
        <v>1.2000000000000001E-3</v>
      </c>
      <c r="O4101">
        <v>1.134806248788071E-3</v>
      </c>
      <c r="P4101">
        <v>8.0000000000000004E-4</v>
      </c>
    </row>
    <row r="4102" spans="2:16">
      <c r="B4102" t="s">
        <v>55</v>
      </c>
      <c r="C4102" t="s">
        <v>93</v>
      </c>
      <c r="D4102" t="s">
        <v>24</v>
      </c>
      <c r="E4102">
        <v>1.7277397260273999</v>
      </c>
      <c r="F4102">
        <v>1.7340586753202156</v>
      </c>
      <c r="G4102">
        <v>1.5834971596633756</v>
      </c>
      <c r="H4102">
        <v>10.555033013506877</v>
      </c>
      <c r="I4102">
        <v>16.171982747337957</v>
      </c>
      <c r="J4102">
        <v>21.788932481168981</v>
      </c>
      <c r="K4102">
        <v>27.405882214999998</v>
      </c>
      <c r="L4102">
        <v>27.405882214999998</v>
      </c>
      <c r="M4102">
        <v>27.405882214999998</v>
      </c>
      <c r="N4102">
        <v>27.405882214999998</v>
      </c>
      <c r="O4102">
        <v>27.405882214999998</v>
      </c>
      <c r="P4102">
        <v>27.405882214999998</v>
      </c>
    </row>
    <row r="4103" spans="2:16">
      <c r="B4103" t="s">
        <v>55</v>
      </c>
      <c r="C4103" t="s">
        <v>93</v>
      </c>
      <c r="D4103" t="s">
        <v>25</v>
      </c>
      <c r="E4103">
        <v>5.3652968036529698E-2</v>
      </c>
      <c r="F4103">
        <v>5.1782762225926003E-2</v>
      </c>
      <c r="G4103">
        <v>4.7107247699416897E-2</v>
      </c>
      <c r="H4103">
        <v>4.0426424457002196E-2</v>
      </c>
      <c r="I4103">
        <v>2.7217616304668103E-2</v>
      </c>
      <c r="J4103">
        <v>1.4008808152334098E-2</v>
      </c>
      <c r="K4103">
        <v>8.6519375121192892E-4</v>
      </c>
      <c r="L4103">
        <v>1.2000000000000001E-3</v>
      </c>
      <c r="M4103">
        <v>1.2000000000000001E-3</v>
      </c>
      <c r="N4103">
        <v>1.2000000000000001E-3</v>
      </c>
      <c r="O4103">
        <v>1.134806248788071E-3</v>
      </c>
      <c r="P4103">
        <v>8.0000000000000004E-4</v>
      </c>
    </row>
    <row r="4104" spans="2:16">
      <c r="B4104" t="s">
        <v>55</v>
      </c>
      <c r="C4104" t="s">
        <v>93</v>
      </c>
      <c r="D4104" t="s">
        <v>26</v>
      </c>
      <c r="E4104">
        <v>4.1660958904109604</v>
      </c>
      <c r="F4104">
        <v>4.1156612432426849</v>
      </c>
      <c r="G4104">
        <v>3.9407102253219852</v>
      </c>
      <c r="H4104">
        <v>7.2187663085717126</v>
      </c>
      <c r="I4104">
        <v>6.5636747413604217</v>
      </c>
      <c r="J4104">
        <v>7.3162189292823205</v>
      </c>
      <c r="K4104">
        <v>6.6611273620710305</v>
      </c>
      <c r="L4104">
        <v>3.09904082813319</v>
      </c>
      <c r="M4104">
        <v>3.09904082813319</v>
      </c>
      <c r="N4104">
        <v>1.6914050730000001</v>
      </c>
      <c r="O4104">
        <v>1.6914050730000001</v>
      </c>
      <c r="P4104">
        <v>1.6914050730000001</v>
      </c>
    </row>
    <row r="4105" spans="2:16">
      <c r="B4105" t="s">
        <v>55</v>
      </c>
      <c r="C4105" t="s">
        <v>93</v>
      </c>
      <c r="D4105" t="s">
        <v>27</v>
      </c>
      <c r="E4105">
        <v>9.4223744292237406</v>
      </c>
      <c r="F4105">
        <v>9.0939344555913504</v>
      </c>
      <c r="G4105">
        <v>8.2728345215103598</v>
      </c>
      <c r="H4105">
        <v>55.23316044640378</v>
      </c>
      <c r="I4105">
        <v>84.156515632935921</v>
      </c>
      <c r="J4105">
        <v>113.07987081946825</v>
      </c>
      <c r="K4105">
        <v>143.9281022386964</v>
      </c>
      <c r="L4105">
        <v>153.8134145404139</v>
      </c>
      <c r="M4105">
        <v>153.8134145404139</v>
      </c>
      <c r="N4105">
        <v>153.8134145404139</v>
      </c>
      <c r="O4105">
        <v>151.88853830771751</v>
      </c>
      <c r="P4105">
        <v>142.00322600600001</v>
      </c>
    </row>
    <row r="4106" spans="2:16">
      <c r="B4106" t="s">
        <v>55</v>
      </c>
      <c r="C4106" t="s">
        <v>93</v>
      </c>
      <c r="D4106" t="s">
        <v>28</v>
      </c>
      <c r="H4106">
        <v>8.0000000000000004E-4</v>
      </c>
      <c r="I4106">
        <v>8.0000000000000004E-4</v>
      </c>
      <c r="J4106">
        <v>8.6519375121192892E-4</v>
      </c>
      <c r="K4106">
        <v>1.2000000000000001E-3</v>
      </c>
      <c r="L4106">
        <v>1.2000000000000001E-3</v>
      </c>
      <c r="M4106">
        <v>1.2000000000000001E-3</v>
      </c>
      <c r="N4106">
        <v>1.134806248788071E-3</v>
      </c>
      <c r="O4106">
        <v>8.0000000000000004E-4</v>
      </c>
      <c r="P4106">
        <v>8.0000000000000004E-4</v>
      </c>
    </row>
    <row r="4107" spans="2:16">
      <c r="B4107" t="s">
        <v>55</v>
      </c>
      <c r="C4107" t="s">
        <v>93</v>
      </c>
      <c r="D4107" t="s">
        <v>29</v>
      </c>
      <c r="E4107">
        <v>9.5764840182648392</v>
      </c>
      <c r="F4107">
        <v>9.3601610657674694</v>
      </c>
      <c r="G4107">
        <v>8.6711536845240502</v>
      </c>
      <c r="H4107">
        <v>17.199225584367909</v>
      </c>
      <c r="I4107">
        <v>20.594444440245283</v>
      </c>
      <c r="J4107">
        <v>23.98966329612259</v>
      </c>
      <c r="K4107">
        <v>36.657391600167855</v>
      </c>
      <c r="L4107">
        <v>84.276895731799698</v>
      </c>
      <c r="M4107">
        <v>84.276895731799698</v>
      </c>
      <c r="N4107">
        <v>84.276895731799698</v>
      </c>
      <c r="O4107">
        <v>75.004386283631803</v>
      </c>
      <c r="P4107">
        <v>27.384882152000003</v>
      </c>
    </row>
    <row r="4108" spans="2:16">
      <c r="B4108" t="s">
        <v>55</v>
      </c>
      <c r="C4108" t="s">
        <v>93</v>
      </c>
      <c r="D4108" t="s">
        <v>30</v>
      </c>
      <c r="E4108">
        <v>3.3710045662100501</v>
      </c>
      <c r="F4108">
        <v>3.25349993304595</v>
      </c>
      <c r="G4108">
        <v>2.9597383501357002</v>
      </c>
      <c r="H4108">
        <v>10.979095283129316</v>
      </c>
      <c r="I4108">
        <v>15.537688176086215</v>
      </c>
      <c r="J4108">
        <v>20.096281069043059</v>
      </c>
      <c r="K4108">
        <v>24.654873962</v>
      </c>
      <c r="L4108">
        <v>24.654873962</v>
      </c>
      <c r="M4108">
        <v>24.654873962</v>
      </c>
      <c r="N4108">
        <v>24.654873962</v>
      </c>
      <c r="O4108">
        <v>24.654873962</v>
      </c>
      <c r="P4108">
        <v>24.654873962</v>
      </c>
    </row>
    <row r="4109" spans="2:16">
      <c r="B4109" t="s">
        <v>55</v>
      </c>
      <c r="C4109" t="s">
        <v>94</v>
      </c>
      <c r="D4109" t="s">
        <v>16</v>
      </c>
      <c r="E4109">
        <v>26.010497847680501</v>
      </c>
      <c r="F4109">
        <v>26.010497847680501</v>
      </c>
      <c r="G4109">
        <v>26.010497847680501</v>
      </c>
      <c r="H4109">
        <v>40.0602361972376</v>
      </c>
      <c r="I4109">
        <v>57.007978474819893</v>
      </c>
      <c r="J4109">
        <v>123.89744344964849</v>
      </c>
      <c r="K4109">
        <v>198.589238926024</v>
      </c>
      <c r="L4109">
        <v>202.75126376575571</v>
      </c>
      <c r="M4109">
        <v>205.02960672177821</v>
      </c>
      <c r="N4109">
        <v>207.5347447861426</v>
      </c>
      <c r="O4109">
        <v>210.3023158237508</v>
      </c>
      <c r="P4109">
        <v>213.37583710962051</v>
      </c>
    </row>
    <row r="4110" spans="2:16">
      <c r="B4110" t="s">
        <v>55</v>
      </c>
      <c r="C4110" t="s">
        <v>94</v>
      </c>
      <c r="D4110" t="s">
        <v>17</v>
      </c>
      <c r="E4110">
        <v>15.8474518958036</v>
      </c>
      <c r="F4110">
        <v>15.8474518958036</v>
      </c>
      <c r="G4110">
        <v>15.884418841996981</v>
      </c>
      <c r="H4110">
        <v>16.88051487494284</v>
      </c>
      <c r="I4110">
        <v>17.34307889447085</v>
      </c>
      <c r="J4110">
        <v>17.547858194318643</v>
      </c>
      <c r="K4110">
        <v>17.752637494166432</v>
      </c>
      <c r="L4110">
        <v>17.754456592057885</v>
      </c>
      <c r="M4110">
        <v>17.806043216675807</v>
      </c>
      <c r="N4110">
        <v>17.869168302787859</v>
      </c>
      <c r="O4110">
        <v>17.948190547465284</v>
      </c>
      <c r="P4110">
        <v>18.049980256522321</v>
      </c>
    </row>
    <row r="4111" spans="2:16">
      <c r="B4111" t="s">
        <v>55</v>
      </c>
      <c r="C4111" t="s">
        <v>94</v>
      </c>
      <c r="D4111" t="s">
        <v>18</v>
      </c>
      <c r="E4111">
        <v>65.0328344737121</v>
      </c>
      <c r="F4111">
        <v>65.0328344737121</v>
      </c>
      <c r="G4111">
        <v>65.541062363045441</v>
      </c>
      <c r="H4111">
        <v>77.183914288684178</v>
      </c>
      <c r="I4111">
        <v>82.176949942115726</v>
      </c>
      <c r="J4111">
        <v>87.341007190093976</v>
      </c>
      <c r="K4111">
        <v>92.963420054293735</v>
      </c>
      <c r="L4111">
        <v>111.92305619165465</v>
      </c>
      <c r="M4111">
        <v>113.19548144533758</v>
      </c>
      <c r="N4111">
        <v>118.16492406482672</v>
      </c>
      <c r="O4111">
        <v>118.85903041849842</v>
      </c>
      <c r="P4111">
        <v>119.39524289388852</v>
      </c>
    </row>
    <row r="4112" spans="2:16">
      <c r="B4112" t="s">
        <v>55</v>
      </c>
      <c r="C4112" t="s">
        <v>94</v>
      </c>
      <c r="D4112" t="s">
        <v>19</v>
      </c>
      <c r="E4112">
        <v>113.303938356164</v>
      </c>
      <c r="F4112">
        <v>113.303938356164</v>
      </c>
      <c r="G4112">
        <v>114.20524655433712</v>
      </c>
      <c r="H4112">
        <v>203.18678075515999</v>
      </c>
      <c r="I4112">
        <v>250.2619819621348</v>
      </c>
      <c r="J4112">
        <v>297.33718316910972</v>
      </c>
      <c r="K4112">
        <v>385.37851421240919</v>
      </c>
      <c r="L4112">
        <v>432.8785302948944</v>
      </c>
      <c r="M4112">
        <v>440.77386751879902</v>
      </c>
      <c r="N4112">
        <v>479.37839670551989</v>
      </c>
      <c r="O4112">
        <v>479.37839670551989</v>
      </c>
      <c r="P4112">
        <v>479.37839670551989</v>
      </c>
    </row>
    <row r="4113" spans="2:16">
      <c r="B4113" t="s">
        <v>55</v>
      </c>
      <c r="C4113" t="s">
        <v>94</v>
      </c>
      <c r="D4113" t="s">
        <v>20</v>
      </c>
      <c r="E4113">
        <v>128.552732041007</v>
      </c>
      <c r="F4113">
        <v>128.552732041007</v>
      </c>
      <c r="G4113">
        <v>129.99322136163227</v>
      </c>
      <c r="H4113">
        <v>199.96991244203707</v>
      </c>
      <c r="I4113">
        <v>232.87276328887577</v>
      </c>
      <c r="J4113">
        <v>232.87276328887577</v>
      </c>
      <c r="K4113">
        <v>250.55774846545285</v>
      </c>
      <c r="L4113">
        <v>257.52671523947686</v>
      </c>
      <c r="M4113">
        <v>257.52671523947686</v>
      </c>
      <c r="N4113">
        <v>257.52671523947686</v>
      </c>
      <c r="O4113">
        <v>257.52671523947686</v>
      </c>
      <c r="P4113">
        <v>257.52671523947686</v>
      </c>
    </row>
    <row r="4114" spans="2:16">
      <c r="B4114" t="s">
        <v>55</v>
      </c>
      <c r="C4114" t="s">
        <v>94</v>
      </c>
      <c r="D4114" t="s">
        <v>21</v>
      </c>
      <c r="E4114">
        <v>23.233964145063801</v>
      </c>
      <c r="F4114">
        <v>23.233964145063801</v>
      </c>
      <c r="G4114">
        <v>23.35111145814712</v>
      </c>
      <c r="H4114">
        <v>30.711529252657737</v>
      </c>
      <c r="I4114">
        <v>31.906142565509001</v>
      </c>
      <c r="J4114">
        <v>35.020226871896092</v>
      </c>
      <c r="K4114">
        <v>37.174575681515272</v>
      </c>
      <c r="L4114">
        <v>37.846616665780033</v>
      </c>
      <c r="M4114">
        <v>37.846616665780033</v>
      </c>
      <c r="N4114">
        <v>37.846616665780033</v>
      </c>
      <c r="O4114">
        <v>37.846616665780033</v>
      </c>
      <c r="P4114">
        <v>37.846616665780033</v>
      </c>
    </row>
    <row r="4115" spans="2:16">
      <c r="B4115" t="s">
        <v>55</v>
      </c>
      <c r="C4115" t="s">
        <v>94</v>
      </c>
      <c r="D4115" t="s">
        <v>22</v>
      </c>
      <c r="E4115">
        <v>70.484254749868597</v>
      </c>
      <c r="F4115">
        <v>70.484254749868597</v>
      </c>
      <c r="G4115">
        <v>70.484254749868597</v>
      </c>
      <c r="H4115">
        <v>72.655001934602353</v>
      </c>
      <c r="I4115">
        <v>103.46362950095087</v>
      </c>
      <c r="J4115">
        <v>147.50962987664661</v>
      </c>
      <c r="K4115">
        <v>174.42280809994941</v>
      </c>
      <c r="L4115">
        <v>181.59285876975139</v>
      </c>
      <c r="M4115">
        <v>185.7091481542511</v>
      </c>
      <c r="N4115">
        <v>190.48424364077999</v>
      </c>
      <c r="O4115">
        <v>196.0900643636275</v>
      </c>
      <c r="P4115">
        <v>196.0900643636275</v>
      </c>
    </row>
    <row r="4116" spans="2:16">
      <c r="B4116" t="s">
        <v>55</v>
      </c>
      <c r="C4116" t="s">
        <v>94</v>
      </c>
      <c r="D4116" t="s">
        <v>23</v>
      </c>
      <c r="E4116">
        <v>31.7851376496791</v>
      </c>
      <c r="F4116">
        <v>31.7851376496791</v>
      </c>
      <c r="G4116">
        <v>32.256015325613198</v>
      </c>
      <c r="H4116">
        <v>65.263830236275808</v>
      </c>
      <c r="I4116">
        <v>71.211016542986272</v>
      </c>
      <c r="J4116">
        <v>83.839116091705932</v>
      </c>
      <c r="K4116">
        <v>93.126759019420874</v>
      </c>
      <c r="L4116">
        <v>95.733488705126774</v>
      </c>
      <c r="M4116">
        <v>95.733488705126774</v>
      </c>
      <c r="N4116">
        <v>95.733488705126774</v>
      </c>
      <c r="O4116">
        <v>95.733488705126774</v>
      </c>
      <c r="P4116">
        <v>95.733488705126774</v>
      </c>
    </row>
    <row r="4117" spans="2:16">
      <c r="B4117" t="s">
        <v>55</v>
      </c>
      <c r="C4117" t="s">
        <v>94</v>
      </c>
      <c r="D4117" t="s">
        <v>24</v>
      </c>
      <c r="E4117">
        <v>16.082619712378602</v>
      </c>
      <c r="F4117">
        <v>16.082619712378602</v>
      </c>
      <c r="G4117">
        <v>16.103644874055398</v>
      </c>
      <c r="H4117">
        <v>17.60101055270966</v>
      </c>
      <c r="I4117">
        <v>17.830240473134062</v>
      </c>
      <c r="J4117">
        <v>18.059470393558467</v>
      </c>
      <c r="K4117">
        <v>18.288700313982872</v>
      </c>
      <c r="L4117">
        <v>18.288700313982872</v>
      </c>
      <c r="M4117">
        <v>18.288700313982872</v>
      </c>
      <c r="N4117">
        <v>19.211412809554023</v>
      </c>
      <c r="O4117">
        <v>19.211412809554023</v>
      </c>
      <c r="P4117">
        <v>19.211412809554023</v>
      </c>
    </row>
    <row r="4118" spans="2:16">
      <c r="B4118" t="s">
        <v>55</v>
      </c>
      <c r="C4118" t="s">
        <v>94</v>
      </c>
      <c r="D4118" t="s">
        <v>25</v>
      </c>
      <c r="E4118">
        <v>22.4557537336844</v>
      </c>
      <c r="F4118">
        <v>22.4557537336844</v>
      </c>
      <c r="G4118">
        <v>22.568640082945755</v>
      </c>
      <c r="H4118">
        <v>29.949002791713568</v>
      </c>
      <c r="I4118">
        <v>33.673037135230416</v>
      </c>
      <c r="J4118">
        <v>35.773527932283756</v>
      </c>
      <c r="K4118">
        <v>41.792846177683849</v>
      </c>
      <c r="L4118">
        <v>42.610823159712737</v>
      </c>
      <c r="M4118">
        <v>42.610823159712737</v>
      </c>
      <c r="N4118">
        <v>42.610823159712737</v>
      </c>
      <c r="O4118">
        <v>42.610823159712737</v>
      </c>
      <c r="P4118">
        <v>42.610823159712737</v>
      </c>
    </row>
    <row r="4119" spans="2:16">
      <c r="B4119" t="s">
        <v>55</v>
      </c>
      <c r="C4119" t="s">
        <v>94</v>
      </c>
      <c r="D4119" t="s">
        <v>26</v>
      </c>
      <c r="E4119">
        <v>8.5625459168226694</v>
      </c>
      <c r="F4119">
        <v>8.5625459168226694</v>
      </c>
      <c r="G4119">
        <v>8.5734923654777848</v>
      </c>
      <c r="H4119">
        <v>9.1045745022360496</v>
      </c>
      <c r="I4119">
        <v>9.3920580598096226</v>
      </c>
      <c r="J4119">
        <v>9.6202471215551899</v>
      </c>
      <c r="K4119">
        <v>10.169307496124278</v>
      </c>
      <c r="L4119">
        <v>10.332598678052472</v>
      </c>
      <c r="M4119">
        <v>10.332598678052472</v>
      </c>
      <c r="N4119">
        <v>10.379769019827847</v>
      </c>
      <c r="O4119">
        <v>10.515495171079069</v>
      </c>
      <c r="P4119">
        <v>10.515495171079069</v>
      </c>
    </row>
    <row r="4120" spans="2:16">
      <c r="B4120" t="s">
        <v>55</v>
      </c>
      <c r="C4120" t="s">
        <v>94</v>
      </c>
      <c r="D4120" t="s">
        <v>27</v>
      </c>
      <c r="E4120">
        <v>34.404832192626401</v>
      </c>
      <c r="F4120">
        <v>34.404832192626401</v>
      </c>
      <c r="G4120">
        <v>34.979142398716419</v>
      </c>
      <c r="H4120">
        <v>64.534805957657099</v>
      </c>
      <c r="I4120">
        <v>88.513480238771805</v>
      </c>
      <c r="J4120">
        <v>106.61779383860085</v>
      </c>
      <c r="K4120">
        <v>121.18988521620763</v>
      </c>
      <c r="L4120">
        <v>125.16530992714783</v>
      </c>
      <c r="M4120">
        <v>125.16530992714783</v>
      </c>
      <c r="N4120">
        <v>125.16530992714783</v>
      </c>
      <c r="O4120">
        <v>125.16530992714783</v>
      </c>
      <c r="P4120">
        <v>125.16530992714783</v>
      </c>
    </row>
    <row r="4121" spans="2:16">
      <c r="B4121" t="s">
        <v>55</v>
      </c>
      <c r="C4121" t="s">
        <v>94</v>
      </c>
      <c r="D4121" t="s">
        <v>28</v>
      </c>
      <c r="E4121">
        <v>1.3091885768261999</v>
      </c>
      <c r="F4121">
        <v>1.3091885768261999</v>
      </c>
      <c r="G4121">
        <v>1.3183455587008808</v>
      </c>
      <c r="H4121">
        <v>1.515596224560452</v>
      </c>
      <c r="I4121">
        <v>3.1222967375391084</v>
      </c>
      <c r="J4121">
        <v>3.6793630443353997</v>
      </c>
      <c r="K4121">
        <v>4.3300654350572847</v>
      </c>
      <c r="L4121">
        <v>4.4203704386166391</v>
      </c>
      <c r="M4121">
        <v>4.4203704386166391</v>
      </c>
      <c r="N4121">
        <v>4.4203704386166391</v>
      </c>
      <c r="O4121">
        <v>4.4203704386166391</v>
      </c>
      <c r="P4121">
        <v>4.4203704386166391</v>
      </c>
    </row>
    <row r="4122" spans="2:16">
      <c r="B4122" t="s">
        <v>55</v>
      </c>
      <c r="C4122" t="s">
        <v>94</v>
      </c>
      <c r="D4122" t="s">
        <v>29</v>
      </c>
      <c r="E4122">
        <v>77.951632792036406</v>
      </c>
      <c r="F4122">
        <v>77.951632792036406</v>
      </c>
      <c r="G4122">
        <v>77.951632792036406</v>
      </c>
      <c r="H4122">
        <v>89.457002534697367</v>
      </c>
      <c r="I4122">
        <v>98.641479723992504</v>
      </c>
      <c r="J4122">
        <v>123.78409376420559</v>
      </c>
      <c r="K4122">
        <v>139.87588642969371</v>
      </c>
      <c r="L4122">
        <v>151.00654580567686</v>
      </c>
      <c r="M4122">
        <v>151.00654580567686</v>
      </c>
      <c r="N4122">
        <v>151.00654580567686</v>
      </c>
      <c r="O4122">
        <v>151.00654580567686</v>
      </c>
      <c r="P4122">
        <v>151.00654580567686</v>
      </c>
    </row>
    <row r="4123" spans="2:16">
      <c r="B4123" t="s">
        <v>55</v>
      </c>
      <c r="C4123" t="s">
        <v>94</v>
      </c>
      <c r="D4123" t="s">
        <v>30</v>
      </c>
      <c r="E4123">
        <v>103.223597460593</v>
      </c>
      <c r="F4123">
        <v>103.223597460593</v>
      </c>
      <c r="G4123">
        <v>103.223597460593</v>
      </c>
      <c r="H4123">
        <v>109.93466454710402</v>
      </c>
      <c r="I4123">
        <v>113.29019809035954</v>
      </c>
      <c r="J4123">
        <v>116.64573163361504</v>
      </c>
      <c r="K4123">
        <v>120.00126517687056</v>
      </c>
      <c r="L4123">
        <v>129.31861094044862</v>
      </c>
      <c r="M4123">
        <v>129.31861094044862</v>
      </c>
      <c r="N4123">
        <v>130.4694256935507</v>
      </c>
      <c r="O4123">
        <v>130.4694256935507</v>
      </c>
      <c r="P4123">
        <v>130.4694256935507</v>
      </c>
    </row>
    <row r="4124" spans="2:16">
      <c r="B4124" t="s">
        <v>55</v>
      </c>
      <c r="C4124" t="s">
        <v>95</v>
      </c>
      <c r="D4124" t="s">
        <v>16</v>
      </c>
      <c r="E4124">
        <v>1.5624442736356601</v>
      </c>
      <c r="F4124">
        <v>1.5614665641814001</v>
      </c>
      <c r="G4124">
        <v>2.5011837270890798</v>
      </c>
      <c r="H4124">
        <v>8.2631775655389781</v>
      </c>
      <c r="I4124">
        <v>8.073678609042183</v>
      </c>
      <c r="J4124">
        <v>11.482582128445737</v>
      </c>
      <c r="K4124">
        <v>34.683874211436937</v>
      </c>
      <c r="L4124">
        <v>51.737305831926278</v>
      </c>
      <c r="M4124">
        <v>51.708622845915414</v>
      </c>
      <c r="N4124">
        <v>48.08153738400425</v>
      </c>
      <c r="O4124">
        <v>53.450843299416974</v>
      </c>
      <c r="P4124">
        <v>57.133934394046115</v>
      </c>
    </row>
    <row r="4125" spans="2:16">
      <c r="B4125" t="s">
        <v>55</v>
      </c>
      <c r="C4125" t="s">
        <v>95</v>
      </c>
      <c r="D4125" t="s">
        <v>17</v>
      </c>
      <c r="G4125">
        <v>0.41957039636557802</v>
      </c>
      <c r="H4125">
        <v>2.8538812785388101</v>
      </c>
      <c r="I4125">
        <v>3.1560569433252699</v>
      </c>
      <c r="J4125">
        <v>4.3125317097919798</v>
      </c>
      <c r="K4125">
        <v>6.5359477124182996</v>
      </c>
      <c r="L4125">
        <v>9.7087921926761602</v>
      </c>
      <c r="M4125">
        <v>11.542364282090301</v>
      </c>
      <c r="N4125">
        <v>13.5195630763721</v>
      </c>
      <c r="O4125">
        <v>15.0397678097114</v>
      </c>
      <c r="P4125">
        <v>16.060076998836099</v>
      </c>
    </row>
    <row r="4126" spans="2:16">
      <c r="B4126" t="s">
        <v>55</v>
      </c>
      <c r="C4126" t="s">
        <v>95</v>
      </c>
      <c r="D4126" t="s">
        <v>18</v>
      </c>
      <c r="E4126">
        <v>13.425599091425299</v>
      </c>
      <c r="F4126">
        <v>13.4273594548552</v>
      </c>
      <c r="G4126">
        <v>13.803340461525419</v>
      </c>
      <c r="H4126">
        <v>18.56780122676011</v>
      </c>
      <c r="I4126">
        <v>16.939495461813081</v>
      </c>
      <c r="J4126">
        <v>15.311189696866041</v>
      </c>
      <c r="K4126">
        <v>12.70117425660951</v>
      </c>
      <c r="L4126">
        <v>10.27075948424463</v>
      </c>
      <c r="M4126">
        <v>10.024295480744026</v>
      </c>
      <c r="N4126">
        <v>9.7778314772434189</v>
      </c>
      <c r="O4126">
        <v>9.6301605105784329</v>
      </c>
      <c r="P4126">
        <v>9.390513573016797</v>
      </c>
    </row>
    <row r="4127" spans="2:16">
      <c r="B4127" t="s">
        <v>55</v>
      </c>
      <c r="C4127" t="s">
        <v>95</v>
      </c>
      <c r="D4127" t="s">
        <v>19</v>
      </c>
      <c r="E4127">
        <v>7.1901060000000001</v>
      </c>
      <c r="F4127">
        <v>7.1900636000000002</v>
      </c>
      <c r="G4127">
        <v>18.685396727183601</v>
      </c>
      <c r="H4127">
        <v>86.771362544008426</v>
      </c>
      <c r="I4127">
        <v>85.899320188903559</v>
      </c>
      <c r="J4127">
        <v>85.027277833798706</v>
      </c>
      <c r="K4127">
        <v>140.00660028890343</v>
      </c>
      <c r="L4127">
        <v>159.99012207273276</v>
      </c>
      <c r="M4127">
        <v>159.85812779089207</v>
      </c>
      <c r="N4127">
        <v>159.72613350905138</v>
      </c>
      <c r="O4127">
        <v>119.25277146636367</v>
      </c>
      <c r="P4127">
        <v>127.02615805456297</v>
      </c>
    </row>
    <row r="4128" spans="2:16">
      <c r="B4128" t="s">
        <v>55</v>
      </c>
      <c r="C4128" t="s">
        <v>95</v>
      </c>
      <c r="D4128" t="s">
        <v>20</v>
      </c>
      <c r="E4128">
        <v>4.3423897482837504</v>
      </c>
      <c r="F4128">
        <v>4.34143384897025</v>
      </c>
      <c r="G4128">
        <v>4.7165167991917407</v>
      </c>
      <c r="H4128">
        <v>7.7400803818509898</v>
      </c>
      <c r="I4128">
        <v>7.2134194699149798</v>
      </c>
      <c r="J4128">
        <v>13.495320865487761</v>
      </c>
      <c r="K4128">
        <v>33.06721394581745</v>
      </c>
      <c r="L4128">
        <v>50.252752368677349</v>
      </c>
      <c r="M4128">
        <v>60.243898574985458</v>
      </c>
      <c r="N4128">
        <v>71.025924299006249</v>
      </c>
      <c r="O4128">
        <v>79.213342926002568</v>
      </c>
      <c r="P4128">
        <v>84.849055939246568</v>
      </c>
    </row>
    <row r="4129" spans="2:16">
      <c r="B4129" t="s">
        <v>55</v>
      </c>
      <c r="C4129" t="s">
        <v>95</v>
      </c>
      <c r="D4129" t="s">
        <v>21</v>
      </c>
      <c r="E4129">
        <v>9.5282389189929599</v>
      </c>
      <c r="F4129">
        <v>8.8463870004654002</v>
      </c>
      <c r="G4129">
        <v>7.830122065354324</v>
      </c>
      <c r="H4129">
        <v>9.09654733813246</v>
      </c>
      <c r="I4129">
        <v>7.9409276703667198</v>
      </c>
      <c r="J4129">
        <v>7.9901149242587799</v>
      </c>
      <c r="K4129">
        <v>8.0241933949115261</v>
      </c>
      <c r="L4129">
        <v>8.053371017016822</v>
      </c>
      <c r="M4129">
        <v>7.8784538386999783</v>
      </c>
      <c r="N4129">
        <v>6.4987297387253351</v>
      </c>
      <c r="O4129">
        <v>4.7618582786968213</v>
      </c>
      <c r="P4129">
        <v>3.1287950221849283</v>
      </c>
    </row>
    <row r="4130" spans="2:16">
      <c r="B4130" t="s">
        <v>55</v>
      </c>
      <c r="C4130" t="s">
        <v>95</v>
      </c>
      <c r="D4130" t="s">
        <v>22</v>
      </c>
      <c r="E4130">
        <v>42.038156419934801</v>
      </c>
      <c r="F4130">
        <v>39.0298567908021</v>
      </c>
      <c r="G4130">
        <v>38.943813362614833</v>
      </c>
      <c r="H4130">
        <v>70.046129203830503</v>
      </c>
      <c r="I4130">
        <v>64.947587829237904</v>
      </c>
      <c r="J4130">
        <v>77.574820173569691</v>
      </c>
      <c r="K4130">
        <v>78.375969796630301</v>
      </c>
      <c r="L4130">
        <v>62.36956086613138</v>
      </c>
      <c r="M4130">
        <v>61.597834236989058</v>
      </c>
      <c r="N4130">
        <v>44.994911011479353</v>
      </c>
      <c r="O4130">
        <v>40.139029518180429</v>
      </c>
      <c r="P4130">
        <v>36.241902911920008</v>
      </c>
    </row>
    <row r="4131" spans="2:16">
      <c r="B4131" t="s">
        <v>55</v>
      </c>
      <c r="C4131" t="s">
        <v>95</v>
      </c>
      <c r="D4131" t="s">
        <v>23</v>
      </c>
      <c r="E4131">
        <v>2.83337219061166</v>
      </c>
      <c r="F4131">
        <v>2.8320233143669999</v>
      </c>
      <c r="G4131">
        <v>6.1805984762520101</v>
      </c>
      <c r="H4131">
        <v>26.16729584754551</v>
      </c>
      <c r="I4131">
        <v>25.82365410457404</v>
      </c>
      <c r="J4131">
        <v>25.480012361602572</v>
      </c>
      <c r="K4131">
        <v>51.054806403625506</v>
      </c>
      <c r="L4131">
        <v>73.262848904080613</v>
      </c>
      <c r="M4131">
        <v>73.210834521053826</v>
      </c>
      <c r="N4131">
        <v>73.158820138027053</v>
      </c>
      <c r="O4131">
        <v>73.098693360112378</v>
      </c>
      <c r="P4131">
        <v>77.730184692154978</v>
      </c>
    </row>
    <row r="4132" spans="2:16">
      <c r="B4132" t="s">
        <v>55</v>
      </c>
      <c r="C4132" t="s">
        <v>95</v>
      </c>
      <c r="D4132" t="s">
        <v>24</v>
      </c>
      <c r="E4132">
        <v>44.861610750477404</v>
      </c>
      <c r="F4132">
        <v>44.860966450286398</v>
      </c>
      <c r="G4132">
        <v>43.962789593314383</v>
      </c>
      <c r="H4132">
        <v>47.4338271399794</v>
      </c>
      <c r="I4132">
        <v>41.9928468967613</v>
      </c>
      <c r="J4132">
        <v>39.11009955973298</v>
      </c>
      <c r="K4132">
        <v>36.383570177345582</v>
      </c>
      <c r="L4132">
        <v>41.252502179761514</v>
      </c>
      <c r="M4132">
        <v>44.961228851948036</v>
      </c>
      <c r="N4132">
        <v>44.560739539414861</v>
      </c>
      <c r="O4132">
        <v>44.893306006271196</v>
      </c>
      <c r="P4132">
        <v>44.479759720568218</v>
      </c>
    </row>
    <row r="4133" spans="2:16">
      <c r="B4133" t="s">
        <v>55</v>
      </c>
      <c r="C4133" t="s">
        <v>95</v>
      </c>
      <c r="D4133" t="s">
        <v>25</v>
      </c>
      <c r="G4133">
        <v>0.44425100791649402</v>
      </c>
      <c r="H4133">
        <v>3.0217566478646201</v>
      </c>
      <c r="I4133">
        <v>3.0217566478646201</v>
      </c>
      <c r="J4133">
        <v>7.9591577879249096</v>
      </c>
      <c r="K4133">
        <v>25.0992329960904</v>
      </c>
      <c r="L4133">
        <v>36.540872056585201</v>
      </c>
      <c r="M4133">
        <v>36.540872056585201</v>
      </c>
      <c r="N4133">
        <v>33.373623421971502</v>
      </c>
      <c r="O4133">
        <v>36.953099352374103</v>
      </c>
      <c r="P4133">
        <v>39.376100516309997</v>
      </c>
    </row>
    <row r="4134" spans="2:16">
      <c r="B4134" t="s">
        <v>55</v>
      </c>
      <c r="C4134" t="s">
        <v>95</v>
      </c>
      <c r="D4134" t="s">
        <v>26</v>
      </c>
      <c r="E4134">
        <v>1.8815364916773401</v>
      </c>
      <c r="F4134">
        <v>1.8809218950063999</v>
      </c>
      <c r="G4134">
        <v>2.9770899245042202</v>
      </c>
      <c r="H4134">
        <v>9.705684057399079</v>
      </c>
      <c r="I4134">
        <v>9.4774844295468554</v>
      </c>
      <c r="J4134">
        <v>14.332700985212311</v>
      </c>
      <c r="K4134">
        <v>35.886057887270191</v>
      </c>
      <c r="L4134">
        <v>54.706311615526396</v>
      </c>
      <c r="M4134">
        <v>65.643884112995011</v>
      </c>
      <c r="N4134">
        <v>77.443216839669518</v>
      </c>
      <c r="O4134">
        <v>86.41291695226333</v>
      </c>
      <c r="P4134">
        <v>92.577233115234634</v>
      </c>
    </row>
    <row r="4135" spans="2:16">
      <c r="B4135" t="s">
        <v>55</v>
      </c>
      <c r="C4135" t="s">
        <v>95</v>
      </c>
      <c r="D4135" t="s">
        <v>27</v>
      </c>
      <c r="E4135">
        <v>6.0305785530821998</v>
      </c>
      <c r="F4135">
        <v>6.0303471318493198</v>
      </c>
      <c r="G4135">
        <v>11.63151338616824</v>
      </c>
      <c r="H4135">
        <v>45.297234933316275</v>
      </c>
      <c r="I4135">
        <v>44.565824308205229</v>
      </c>
      <c r="J4135">
        <v>67.646124232398193</v>
      </c>
      <c r="K4135">
        <v>126.81216743411535</v>
      </c>
      <c r="L4135">
        <v>178.08646225711607</v>
      </c>
      <c r="M4135">
        <v>177.97575430855483</v>
      </c>
      <c r="N4135">
        <v>154.05333581068956</v>
      </c>
      <c r="O4135">
        <v>90.665965612666128</v>
      </c>
      <c r="P4135">
        <v>73.774413626594068</v>
      </c>
    </row>
    <row r="4136" spans="2:16">
      <c r="B4136" t="s">
        <v>55</v>
      </c>
      <c r="C4136" t="s">
        <v>95</v>
      </c>
      <c r="D4136" t="s">
        <v>28</v>
      </c>
      <c r="E4136">
        <v>18.4190608077724</v>
      </c>
      <c r="F4136">
        <v>18.4194364846634</v>
      </c>
      <c r="G4136">
        <v>19.385603279620639</v>
      </c>
      <c r="H4136">
        <v>28.550911570141658</v>
      </c>
      <c r="I4136">
        <v>26.3169805035302</v>
      </c>
      <c r="J4136">
        <v>30.50472320618983</v>
      </c>
      <c r="K4136">
        <v>35.20728370811517</v>
      </c>
      <c r="L4136">
        <v>40.269154045505623</v>
      </c>
      <c r="M4136">
        <v>39.93102124141317</v>
      </c>
      <c r="N4136">
        <v>33.171214668049615</v>
      </c>
      <c r="O4136">
        <v>24.30510571294797</v>
      </c>
      <c r="P4136">
        <v>15.583860154072617</v>
      </c>
    </row>
    <row r="4137" spans="2:16">
      <c r="B4137" t="s">
        <v>55</v>
      </c>
      <c r="C4137" t="s">
        <v>95</v>
      </c>
      <c r="D4137" t="s">
        <v>29</v>
      </c>
      <c r="E4137">
        <v>105.408462570599</v>
      </c>
      <c r="F4137">
        <v>105.409077542359</v>
      </c>
      <c r="G4137">
        <v>104.36282116173791</v>
      </c>
      <c r="H4137">
        <v>118.67589110239039</v>
      </c>
      <c r="I4137">
        <v>105.8915672067415</v>
      </c>
      <c r="J4137">
        <v>98.358394778819985</v>
      </c>
      <c r="K4137">
        <v>134.9697245112057</v>
      </c>
      <c r="L4137">
        <v>165.97103307638011</v>
      </c>
      <c r="M4137">
        <v>164.03596920987556</v>
      </c>
      <c r="N4137">
        <v>156.84975387564398</v>
      </c>
      <c r="O4137">
        <v>138.98137534157544</v>
      </c>
      <c r="P4137">
        <v>143.91723489609487</v>
      </c>
    </row>
    <row r="4138" spans="2:16">
      <c r="B4138" t="s">
        <v>55</v>
      </c>
      <c r="C4138" t="s">
        <v>95</v>
      </c>
      <c r="D4138" t="s">
        <v>30</v>
      </c>
      <c r="E4138">
        <v>137.720006632973</v>
      </c>
      <c r="F4138">
        <v>127.86460192065699</v>
      </c>
      <c r="G4138">
        <v>118.1553896311612</v>
      </c>
      <c r="H4138">
        <v>165.3522656273235</v>
      </c>
      <c r="I4138">
        <v>148.64907948107259</v>
      </c>
      <c r="J4138">
        <v>131.94589333482179</v>
      </c>
      <c r="K4138">
        <v>107.1691930336677</v>
      </c>
      <c r="L4138">
        <v>70.374565684156892</v>
      </c>
      <c r="M4138">
        <v>67.846334059947978</v>
      </c>
      <c r="N4138">
        <v>65.318102435739021</v>
      </c>
      <c r="O4138">
        <v>62.789870811530058</v>
      </c>
      <c r="P4138">
        <v>62.348387941083601</v>
      </c>
    </row>
    <row r="4139" spans="2:16">
      <c r="B4139" t="s">
        <v>55</v>
      </c>
      <c r="C4139" t="s">
        <v>96</v>
      </c>
      <c r="D4139" t="s">
        <v>16</v>
      </c>
      <c r="E4139">
        <v>29.6489726027397</v>
      </c>
      <c r="F4139">
        <v>29.658599719671663</v>
      </c>
      <c r="G4139">
        <v>29.658599719671663</v>
      </c>
      <c r="H4139">
        <v>29.662938701950861</v>
      </c>
      <c r="I4139">
        <v>19.770320717438995</v>
      </c>
      <c r="J4139">
        <v>9.8829908675799008</v>
      </c>
      <c r="M4139">
        <v>5.9123747200435304</v>
      </c>
      <c r="N4139">
        <v>15.449187151649699</v>
      </c>
      <c r="O4139">
        <v>30.680650117465898</v>
      </c>
      <c r="P4139">
        <v>57.431309049494502</v>
      </c>
    </row>
    <row r="4140" spans="2:16">
      <c r="B4140" t="s">
        <v>55</v>
      </c>
      <c r="C4140" t="s">
        <v>96</v>
      </c>
      <c r="D4140" t="s">
        <v>17</v>
      </c>
      <c r="E4140">
        <v>0.64954337899543402</v>
      </c>
      <c r="F4140">
        <v>0.68669110775291076</v>
      </c>
      <c r="G4140">
        <v>0.68669110775291076</v>
      </c>
      <c r="H4140">
        <v>0.68669110775291076</v>
      </c>
      <c r="I4140">
        <v>0.43302891933028897</v>
      </c>
      <c r="J4140">
        <v>0.95871936679846192</v>
      </c>
      <c r="K4140">
        <v>0.74220490713331699</v>
      </c>
      <c r="N4140">
        <v>0.15813754115039699</v>
      </c>
      <c r="O4140">
        <v>1.1829808460153199</v>
      </c>
      <c r="P4140">
        <v>1.5543796681708699</v>
      </c>
    </row>
    <row r="4141" spans="2:16">
      <c r="B4141" t="s">
        <v>55</v>
      </c>
      <c r="C4141" t="s">
        <v>96</v>
      </c>
      <c r="D4141" t="s">
        <v>18</v>
      </c>
      <c r="E4141">
        <v>10.5279680365297</v>
      </c>
      <c r="F4141">
        <v>10.5279680365297</v>
      </c>
      <c r="G4141">
        <v>10.5279680365297</v>
      </c>
      <c r="H4141">
        <v>10.5279680365297</v>
      </c>
      <c r="I4141">
        <v>7.01864535768647</v>
      </c>
      <c r="J4141">
        <v>3.5093226788432301</v>
      </c>
    </row>
    <row r="4142" spans="2:16">
      <c r="B4142" t="s">
        <v>55</v>
      </c>
      <c r="C4142" t="s">
        <v>96</v>
      </c>
      <c r="D4142" t="s">
        <v>19</v>
      </c>
      <c r="E4142">
        <v>6.1676655251141597</v>
      </c>
      <c r="F4142">
        <v>6.1676655251141597</v>
      </c>
      <c r="G4142">
        <v>6.1676655251141597</v>
      </c>
      <c r="H4142">
        <v>6.1676655251141597</v>
      </c>
      <c r="I4142">
        <v>4.1117770167427699</v>
      </c>
      <c r="J4142">
        <v>2.0558885083713898</v>
      </c>
    </row>
    <row r="4143" spans="2:16">
      <c r="B4143" t="s">
        <v>55</v>
      </c>
      <c r="C4143" t="s">
        <v>96</v>
      </c>
      <c r="D4143" t="s">
        <v>20</v>
      </c>
      <c r="E4143">
        <v>45.573059360730603</v>
      </c>
      <c r="F4143">
        <v>45.618284197017132</v>
      </c>
      <c r="G4143">
        <v>45.618284197017132</v>
      </c>
      <c r="H4143">
        <v>45.618284197017132</v>
      </c>
      <c r="I4143">
        <v>30.3820395738204</v>
      </c>
      <c r="J4143">
        <v>16.74480707151794</v>
      </c>
      <c r="K4143">
        <v>1.7470203241730611</v>
      </c>
      <c r="L4143">
        <v>4.6309225721374201</v>
      </c>
      <c r="M4143">
        <v>2.8839022479643601</v>
      </c>
      <c r="N4143">
        <v>3.83351095996158</v>
      </c>
      <c r="O4143">
        <v>10.468638359838801</v>
      </c>
      <c r="P4143">
        <v>17.380971336568901</v>
      </c>
    </row>
    <row r="4144" spans="2:16">
      <c r="B4144" t="s">
        <v>55</v>
      </c>
      <c r="C4144" t="s">
        <v>96</v>
      </c>
      <c r="D4144" t="s">
        <v>21</v>
      </c>
      <c r="E4144">
        <v>1.3070776255707801</v>
      </c>
      <c r="F4144">
        <v>1.3070776255707801</v>
      </c>
      <c r="G4144">
        <v>1.3070776255707801</v>
      </c>
      <c r="H4144">
        <v>1.3070776255707801</v>
      </c>
      <c r="I4144">
        <v>0.87138508371385304</v>
      </c>
      <c r="J4144">
        <v>0.43569254185692702</v>
      </c>
    </row>
    <row r="4145" spans="2:16">
      <c r="B4145" t="s">
        <v>55</v>
      </c>
      <c r="C4145" t="s">
        <v>96</v>
      </c>
      <c r="D4145" t="s">
        <v>22</v>
      </c>
      <c r="E4145">
        <v>2.1621004566209998</v>
      </c>
      <c r="F4145">
        <v>2.1621004566209998</v>
      </c>
      <c r="G4145">
        <v>2.1621004566209998</v>
      </c>
      <c r="H4145">
        <v>2.1621004566209998</v>
      </c>
      <c r="I4145">
        <v>1.441400304414</v>
      </c>
      <c r="J4145">
        <v>0.72070015220700001</v>
      </c>
    </row>
    <row r="4146" spans="2:16">
      <c r="B4146" t="s">
        <v>55</v>
      </c>
      <c r="C4146" t="s">
        <v>96</v>
      </c>
      <c r="D4146" t="s">
        <v>23</v>
      </c>
      <c r="E4146">
        <v>10.690068493150701</v>
      </c>
      <c r="F4146">
        <v>10.690068493150701</v>
      </c>
      <c r="G4146">
        <v>10.690068493150701</v>
      </c>
      <c r="H4146">
        <v>10.690068493150701</v>
      </c>
      <c r="I4146">
        <v>7.1267123287671303</v>
      </c>
      <c r="J4146">
        <v>3.5633561643835701</v>
      </c>
    </row>
    <row r="4147" spans="2:16">
      <c r="B4147" t="s">
        <v>55</v>
      </c>
      <c r="C4147" t="s">
        <v>96</v>
      </c>
      <c r="D4147" t="s">
        <v>24</v>
      </c>
      <c r="E4147">
        <v>54.542808219178099</v>
      </c>
      <c r="F4147">
        <v>55.260187554540856</v>
      </c>
      <c r="G4147">
        <v>55.260187554540856</v>
      </c>
      <c r="H4147">
        <v>55.260187554540856</v>
      </c>
      <c r="I4147">
        <v>37.079251481481457</v>
      </c>
      <c r="J4147">
        <v>18.180936073059399</v>
      </c>
    </row>
    <row r="4148" spans="2:16">
      <c r="B4148" t="s">
        <v>55</v>
      </c>
      <c r="C4148" t="s">
        <v>96</v>
      </c>
      <c r="D4148" t="s">
        <v>25</v>
      </c>
      <c r="E4148">
        <v>42.193185809624197</v>
      </c>
      <c r="F4148">
        <v>72</v>
      </c>
      <c r="G4148">
        <v>72</v>
      </c>
      <c r="H4148">
        <v>72</v>
      </c>
      <c r="I4148">
        <v>28.128790539749499</v>
      </c>
      <c r="J4148">
        <v>15.854814120923869</v>
      </c>
      <c r="K4148">
        <v>6.6803590526409096</v>
      </c>
      <c r="L4148">
        <v>7.0927638242600102</v>
      </c>
      <c r="M4148">
        <v>7.3831012879178104</v>
      </c>
      <c r="N4148">
        <v>5.1802776652495304</v>
      </c>
      <c r="O4148">
        <v>2.3934774047450502</v>
      </c>
      <c r="P4148">
        <v>16.7100765559832</v>
      </c>
    </row>
    <row r="4149" spans="2:16">
      <c r="B4149" t="s">
        <v>55</v>
      </c>
      <c r="C4149" t="s">
        <v>96</v>
      </c>
      <c r="D4149" t="s">
        <v>26</v>
      </c>
      <c r="E4149">
        <v>11.6794140030441</v>
      </c>
      <c r="F4149">
        <v>11.6794140030441</v>
      </c>
      <c r="G4149">
        <v>11.6794140030441</v>
      </c>
      <c r="H4149">
        <v>11.6794140030441</v>
      </c>
      <c r="I4149">
        <v>7.7862760020293997</v>
      </c>
      <c r="J4149">
        <v>3.8931380010146999</v>
      </c>
    </row>
    <row r="4150" spans="2:16">
      <c r="B4150" t="s">
        <v>55</v>
      </c>
      <c r="C4150" t="s">
        <v>96</v>
      </c>
      <c r="D4150" t="s">
        <v>27</v>
      </c>
      <c r="E4150">
        <v>25.965981735159801</v>
      </c>
      <c r="F4150">
        <v>65</v>
      </c>
      <c r="G4150">
        <v>65</v>
      </c>
      <c r="H4150">
        <v>65</v>
      </c>
      <c r="I4150">
        <v>17.310654490106501</v>
      </c>
      <c r="J4150">
        <v>8.6553272450532699</v>
      </c>
      <c r="P4150">
        <v>0.78499828602281596</v>
      </c>
    </row>
    <row r="4151" spans="2:16">
      <c r="B4151" t="s">
        <v>55</v>
      </c>
      <c r="C4151" t="s">
        <v>96</v>
      </c>
      <c r="D4151" t="s">
        <v>28</v>
      </c>
      <c r="E4151">
        <v>9.9372146118721396</v>
      </c>
      <c r="F4151">
        <v>9.9372146118721396</v>
      </c>
      <c r="G4151">
        <v>9.9372146118721396</v>
      </c>
      <c r="H4151">
        <v>9.9372146118721396</v>
      </c>
      <c r="I4151">
        <v>6.6248097412480904</v>
      </c>
      <c r="J4151">
        <v>3.3124048706240501</v>
      </c>
      <c r="O4151">
        <v>0.24930951435257401</v>
      </c>
      <c r="P4151">
        <v>0.27416030195685098</v>
      </c>
    </row>
    <row r="4152" spans="2:16">
      <c r="B4152" t="s">
        <v>55</v>
      </c>
      <c r="C4152" t="s">
        <v>96</v>
      </c>
      <c r="D4152" t="s">
        <v>29</v>
      </c>
      <c r="E4152">
        <v>66.615867579908695</v>
      </c>
      <c r="F4152">
        <v>67.040053766211756</v>
      </c>
      <c r="G4152">
        <v>67.458606190932841</v>
      </c>
      <c r="H4152">
        <v>67.627957997183231</v>
      </c>
      <c r="I4152">
        <v>48.155242242350404</v>
      </c>
      <c r="J4152">
        <v>27.282275011015578</v>
      </c>
      <c r="K4152">
        <v>2.1180662651784701</v>
      </c>
    </row>
    <row r="4153" spans="2:16">
      <c r="B4153" t="s">
        <v>55</v>
      </c>
      <c r="C4153" t="s">
        <v>96</v>
      </c>
      <c r="D4153" t="s">
        <v>30</v>
      </c>
      <c r="E4153">
        <v>44.902397260274</v>
      </c>
      <c r="F4153">
        <v>44.902397260274</v>
      </c>
      <c r="G4153">
        <v>65</v>
      </c>
      <c r="H4153">
        <v>65</v>
      </c>
      <c r="I4153">
        <v>39.16408859087754</v>
      </c>
      <c r="J4153">
        <v>14.967465753424699</v>
      </c>
    </row>
    <row r="4154" spans="2:16">
      <c r="B4154" t="s">
        <v>55</v>
      </c>
      <c r="C4154" t="s">
        <v>97</v>
      </c>
      <c r="D4154" t="s">
        <v>16</v>
      </c>
      <c r="E4154">
        <v>0.30422374429223698</v>
      </c>
      <c r="F4154">
        <v>0.30422374429223698</v>
      </c>
      <c r="G4154">
        <v>0.30422374429223698</v>
      </c>
      <c r="H4154">
        <v>0.30382374429223702</v>
      </c>
      <c r="I4154">
        <v>1.4608285993905701</v>
      </c>
      <c r="J4154">
        <v>7.0223523833713042</v>
      </c>
      <c r="K4154">
        <v>33.7556427956699</v>
      </c>
      <c r="L4154">
        <v>162.25798208743299</v>
      </c>
      <c r="M4154">
        <v>205.87820247308102</v>
      </c>
      <c r="N4154">
        <v>229.79962449592102</v>
      </c>
      <c r="O4154">
        <v>229.79922449592098</v>
      </c>
      <c r="P4154">
        <v>253.72064651876099</v>
      </c>
    </row>
    <row r="4155" spans="2:16">
      <c r="B4155" t="s">
        <v>55</v>
      </c>
      <c r="C4155" t="s">
        <v>97</v>
      </c>
      <c r="D4155" t="s">
        <v>17</v>
      </c>
      <c r="E4155">
        <v>6.2785388127853904E-3</v>
      </c>
      <c r="F4155">
        <v>6.2785388127853904E-3</v>
      </c>
      <c r="G4155">
        <v>2.9999999999999978</v>
      </c>
      <c r="H4155">
        <v>2.9996000000000032</v>
      </c>
      <c r="I4155">
        <v>14.418962436378688</v>
      </c>
      <c r="J4155">
        <v>69.309877982639094</v>
      </c>
      <c r="K4155">
        <v>105.65801067315789</v>
      </c>
      <c r="L4155">
        <v>105.6576106731579</v>
      </c>
      <c r="M4155">
        <v>105.657210673158</v>
      </c>
      <c r="N4155">
        <v>105.65681067315799</v>
      </c>
      <c r="O4155">
        <v>105.65641067315801</v>
      </c>
      <c r="P4155">
        <v>105.65601067315791</v>
      </c>
    </row>
    <row r="4156" spans="2:16">
      <c r="B4156" t="s">
        <v>55</v>
      </c>
      <c r="C4156" t="s">
        <v>97</v>
      </c>
      <c r="D4156" t="s">
        <v>18</v>
      </c>
      <c r="E4156">
        <v>9.7031963470319595E-3</v>
      </c>
      <c r="F4156">
        <v>9.7031963470319612E-3</v>
      </c>
      <c r="G4156">
        <v>9.7031963470319595E-3</v>
      </c>
      <c r="H4156">
        <v>1.1497223909675194</v>
      </c>
      <c r="I4156">
        <v>5.5269182286530665</v>
      </c>
      <c r="J4156">
        <v>26.567347446524074</v>
      </c>
      <c r="K4156">
        <v>88.211018971593518</v>
      </c>
      <c r="L4156">
        <v>173.5092212514206</v>
      </c>
      <c r="M4156">
        <v>173.5088212514205</v>
      </c>
      <c r="N4156">
        <v>183.8706649626663</v>
      </c>
      <c r="O4156">
        <v>201.82831664923282</v>
      </c>
      <c r="P4156">
        <v>212.399299330009</v>
      </c>
    </row>
    <row r="4157" spans="2:16">
      <c r="B4157" t="s">
        <v>55</v>
      </c>
      <c r="C4157" t="s">
        <v>97</v>
      </c>
      <c r="D4157" t="s">
        <v>19</v>
      </c>
      <c r="F4157">
        <v>0.22</v>
      </c>
      <c r="G4157">
        <v>7</v>
      </c>
      <c r="H4157">
        <v>47.662125806657301</v>
      </c>
      <c r="I4157">
        <v>229.10405941919649</v>
      </c>
      <c r="J4157">
        <v>1101.2642969074179</v>
      </c>
      <c r="K4157">
        <v>1982.2936713254242</v>
      </c>
      <c r="L4157">
        <v>2249.6489323971</v>
      </c>
      <c r="M4157">
        <v>2249.648532397096</v>
      </c>
      <c r="N4157">
        <v>2249.6481323971029</v>
      </c>
      <c r="O4157">
        <v>2249.6477323970989</v>
      </c>
      <c r="P4157">
        <v>2249.6473323970949</v>
      </c>
    </row>
    <row r="4158" spans="2:16">
      <c r="B4158" t="s">
        <v>55</v>
      </c>
      <c r="C4158" t="s">
        <v>97</v>
      </c>
      <c r="D4158" t="s">
        <v>20</v>
      </c>
      <c r="G4158">
        <v>5.6260603980782399E-2</v>
      </c>
      <c r="H4158">
        <v>5.6260603980782399E-2</v>
      </c>
      <c r="I4158">
        <v>0.27083506841088251</v>
      </c>
      <c r="J4158">
        <v>1.3022576956404901</v>
      </c>
      <c r="K4158">
        <v>6.2601292615171804</v>
      </c>
      <c r="L4158">
        <v>30.091767054602801</v>
      </c>
      <c r="M4158">
        <v>109.04598546457601</v>
      </c>
      <c r="N4158">
        <v>171.92457655780501</v>
      </c>
      <c r="O4158">
        <v>174.461101349513</v>
      </c>
      <c r="P4158">
        <v>178.28750335343901</v>
      </c>
    </row>
    <row r="4159" spans="2:16">
      <c r="B4159" t="s">
        <v>55</v>
      </c>
      <c r="C4159" t="s">
        <v>97</v>
      </c>
      <c r="D4159" t="s">
        <v>21</v>
      </c>
      <c r="G4159">
        <v>2</v>
      </c>
      <c r="H4159">
        <v>3.3059871834922498</v>
      </c>
      <c r="I4159">
        <v>15.891713048090001</v>
      </c>
      <c r="J4159">
        <v>76.3891374332906</v>
      </c>
      <c r="K4159">
        <v>132.25038880405089</v>
      </c>
      <c r="L4159">
        <v>140.1500211929887</v>
      </c>
      <c r="M4159">
        <v>140.14962119298872</v>
      </c>
      <c r="N4159">
        <v>140.1492211929887</v>
      </c>
      <c r="O4159">
        <v>140.14882119298869</v>
      </c>
      <c r="P4159">
        <v>140.14842119298859</v>
      </c>
    </row>
    <row r="4160" spans="2:16">
      <c r="B4160" t="s">
        <v>55</v>
      </c>
      <c r="C4160" t="s">
        <v>97</v>
      </c>
      <c r="D4160" t="s">
        <v>22</v>
      </c>
      <c r="I4160">
        <v>4.0000000000000002E-4</v>
      </c>
      <c r="J4160">
        <v>2.3227313556979101E-3</v>
      </c>
      <c r="K4160">
        <v>1.15649710211578E-2</v>
      </c>
      <c r="L4160">
        <v>5.5990831025294403E-2</v>
      </c>
      <c r="M4160">
        <v>44.229945605408801</v>
      </c>
      <c r="N4160">
        <v>72.935579920921001</v>
      </c>
      <c r="O4160">
        <v>72.935179920921001</v>
      </c>
      <c r="P4160">
        <v>72.934779920921059</v>
      </c>
    </row>
    <row r="4161" spans="2:16">
      <c r="B4161" t="s">
        <v>55</v>
      </c>
      <c r="C4161" t="s">
        <v>97</v>
      </c>
      <c r="D4161" t="s">
        <v>23</v>
      </c>
      <c r="F4161">
        <v>0.14000000000000001</v>
      </c>
      <c r="G4161">
        <v>0.32831530542210002</v>
      </c>
      <c r="H4161">
        <v>4.9995849999999997</v>
      </c>
      <c r="I4161">
        <v>24.032547112442359</v>
      </c>
      <c r="J4161">
        <v>115.52072972595079</v>
      </c>
      <c r="K4161">
        <v>555.28872319297398</v>
      </c>
      <c r="L4161">
        <v>635.17554650645798</v>
      </c>
      <c r="M4161">
        <v>635.17514650645796</v>
      </c>
      <c r="N4161">
        <v>635.17474650645795</v>
      </c>
      <c r="O4161">
        <v>635.17434650645805</v>
      </c>
      <c r="P4161">
        <v>635.17394650645906</v>
      </c>
    </row>
    <row r="4162" spans="2:16">
      <c r="B4162" t="s">
        <v>55</v>
      </c>
      <c r="C4162" t="s">
        <v>97</v>
      </c>
      <c r="D4162" t="s">
        <v>24</v>
      </c>
      <c r="F4162">
        <v>2.15</v>
      </c>
      <c r="G4162">
        <v>7</v>
      </c>
      <c r="H4162">
        <v>7</v>
      </c>
      <c r="I4162">
        <v>33.648198724713509</v>
      </c>
      <c r="J4162">
        <v>161.74151687690289</v>
      </c>
      <c r="K4162">
        <v>161.74111687690299</v>
      </c>
      <c r="L4162">
        <v>176.22375810749207</v>
      </c>
      <c r="M4162">
        <v>176.223358107492</v>
      </c>
      <c r="N4162">
        <v>176.22295810749159</v>
      </c>
      <c r="O4162">
        <v>176.22255810749181</v>
      </c>
      <c r="P4162">
        <v>176.22215810749199</v>
      </c>
    </row>
    <row r="4163" spans="2:16">
      <c r="B4163" t="s">
        <v>55</v>
      </c>
      <c r="C4163" t="s">
        <v>97</v>
      </c>
      <c r="D4163" t="s">
        <v>25</v>
      </c>
      <c r="E4163">
        <v>5.7077625570776296E-4</v>
      </c>
      <c r="F4163">
        <v>5.7077625570776263E-4</v>
      </c>
      <c r="G4163">
        <v>0.11252120796156452</v>
      </c>
      <c r="H4163">
        <v>0.11244162473558139</v>
      </c>
      <c r="I4163">
        <v>0.54088759391180319</v>
      </c>
      <c r="J4163">
        <v>2.6003538418055627</v>
      </c>
      <c r="K4163">
        <v>12.4998546688727</v>
      </c>
      <c r="L4163">
        <v>60.085056283771301</v>
      </c>
      <c r="M4163">
        <v>156.54623621458501</v>
      </c>
      <c r="N4163">
        <v>156.54583621458499</v>
      </c>
      <c r="O4163">
        <v>156.54543621458501</v>
      </c>
      <c r="P4163">
        <v>156.545036214585</v>
      </c>
    </row>
    <row r="4164" spans="2:16">
      <c r="B4164" t="s">
        <v>55</v>
      </c>
      <c r="C4164" t="s">
        <v>97</v>
      </c>
      <c r="D4164" t="s">
        <v>26</v>
      </c>
      <c r="G4164">
        <v>5.6260603980782399E-2</v>
      </c>
      <c r="H4164">
        <v>5.6260603980782399E-2</v>
      </c>
      <c r="I4164">
        <v>5.5460602780782402E-2</v>
      </c>
      <c r="J4164">
        <v>5.5060602780782397E-2</v>
      </c>
      <c r="K4164">
        <v>5.46606027807824E-2</v>
      </c>
      <c r="L4164">
        <v>5.4260602780782402E-2</v>
      </c>
      <c r="M4164">
        <v>5.3860602780782398E-2</v>
      </c>
      <c r="N4164">
        <v>5.34606027807824E-2</v>
      </c>
      <c r="O4164">
        <v>5.3060602780782402E-2</v>
      </c>
      <c r="P4164">
        <v>5.2660602780782398E-2</v>
      </c>
    </row>
    <row r="4165" spans="2:16">
      <c r="B4165" t="s">
        <v>55</v>
      </c>
      <c r="C4165" t="s">
        <v>97</v>
      </c>
      <c r="D4165" t="s">
        <v>27</v>
      </c>
      <c r="I4165">
        <v>4.0000000000000002E-4</v>
      </c>
      <c r="J4165">
        <v>2.3227313556979101E-3</v>
      </c>
      <c r="K4165">
        <v>1.15649710211578E-2</v>
      </c>
      <c r="L4165">
        <v>5.5990831025294403E-2</v>
      </c>
      <c r="M4165">
        <v>415.96485512465199</v>
      </c>
      <c r="N4165">
        <v>458.50733316439198</v>
      </c>
      <c r="O4165">
        <v>482.43472930723101</v>
      </c>
      <c r="P4165">
        <v>506.34586144569801</v>
      </c>
    </row>
    <row r="4166" spans="2:16">
      <c r="B4166" t="s">
        <v>55</v>
      </c>
      <c r="C4166" t="s">
        <v>97</v>
      </c>
      <c r="D4166" t="s">
        <v>28</v>
      </c>
      <c r="E4166">
        <v>5.7077625570776296E-4</v>
      </c>
      <c r="F4166">
        <v>0.44999999999999996</v>
      </c>
      <c r="G4166">
        <v>0.69362388469457847</v>
      </c>
      <c r="H4166">
        <v>0.69354430146859536</v>
      </c>
      <c r="I4166">
        <v>3.3341484374981865</v>
      </c>
      <c r="J4166">
        <v>16.027079363322382</v>
      </c>
      <c r="K4166">
        <v>77.039820080297417</v>
      </c>
      <c r="L4166">
        <v>175.55272477739294</v>
      </c>
      <c r="M4166">
        <v>175.55232477739281</v>
      </c>
      <c r="N4166">
        <v>175.55192477739268</v>
      </c>
      <c r="O4166">
        <v>175.55152477739261</v>
      </c>
      <c r="P4166">
        <v>175.55112477739249</v>
      </c>
    </row>
    <row r="4167" spans="2:16">
      <c r="B4167" t="s">
        <v>55</v>
      </c>
      <c r="C4167" t="s">
        <v>97</v>
      </c>
      <c r="D4167" t="s">
        <v>29</v>
      </c>
      <c r="E4167">
        <v>0.24931506849315099</v>
      </c>
      <c r="F4167">
        <v>1.1499999999999999</v>
      </c>
      <c r="G4167">
        <v>7.9999999999999973</v>
      </c>
      <c r="H4167">
        <v>9.999569999999995</v>
      </c>
      <c r="I4167">
        <v>48.066616956240416</v>
      </c>
      <c r="J4167">
        <v>231.04837896021087</v>
      </c>
      <c r="K4167">
        <v>1068.7643070259539</v>
      </c>
      <c r="L4167">
        <v>1125.1067417574259</v>
      </c>
      <c r="M4167">
        <v>1125.106341757426</v>
      </c>
      <c r="N4167">
        <v>1125.1059417574261</v>
      </c>
      <c r="O4167">
        <v>1125.1055417574271</v>
      </c>
      <c r="P4167">
        <v>1125.105141757427</v>
      </c>
    </row>
    <row r="4168" spans="2:16">
      <c r="B4168" t="s">
        <v>55</v>
      </c>
      <c r="C4168" t="s">
        <v>97</v>
      </c>
      <c r="D4168" t="s">
        <v>30</v>
      </c>
      <c r="E4168">
        <v>0.75811872146118697</v>
      </c>
      <c r="F4168">
        <v>9.5</v>
      </c>
      <c r="G4168">
        <v>68</v>
      </c>
      <c r="H4168">
        <v>67.999599999999973</v>
      </c>
      <c r="I4168">
        <v>217.69374996647863</v>
      </c>
      <c r="J4168">
        <v>577.47096360635533</v>
      </c>
      <c r="K4168">
        <v>706.10445572027197</v>
      </c>
      <c r="L4168">
        <v>867.86607884552393</v>
      </c>
      <c r="M4168">
        <v>867.86567884552505</v>
      </c>
      <c r="N4168">
        <v>867.86527884552493</v>
      </c>
      <c r="O4168">
        <v>867.864878845524</v>
      </c>
      <c r="P4168">
        <v>867.86447884552501</v>
      </c>
    </row>
    <row r="4169" spans="2:16">
      <c r="B4169" t="s">
        <v>55</v>
      </c>
      <c r="C4169" t="s">
        <v>98</v>
      </c>
      <c r="D4169" t="s">
        <v>17</v>
      </c>
      <c r="H4169">
        <v>1.599994E-3</v>
      </c>
      <c r="I4169">
        <v>1.599994E-3</v>
      </c>
      <c r="J4169">
        <v>1.199994E-3</v>
      </c>
      <c r="K4169">
        <v>7.9999400000000005E-4</v>
      </c>
      <c r="L4169">
        <v>6.6692693552445595E-4</v>
      </c>
      <c r="M4169">
        <v>2.78715223802043E-4</v>
      </c>
    </row>
    <row r="4170" spans="2:16">
      <c r="B4170" t="s">
        <v>55</v>
      </c>
      <c r="C4170" t="s">
        <v>98</v>
      </c>
      <c r="D4170" t="s">
        <v>19</v>
      </c>
      <c r="H4170">
        <v>4.9599850000000001E-2</v>
      </c>
      <c r="I4170">
        <v>4.9599850000000001E-2</v>
      </c>
      <c r="J4170">
        <v>4.9199850000000003E-2</v>
      </c>
      <c r="K4170">
        <v>4.8799849999999999E-2</v>
      </c>
      <c r="L4170">
        <v>4.8399850000000001E-2</v>
      </c>
      <c r="M4170">
        <v>4.7999849999999997E-2</v>
      </c>
      <c r="N4170">
        <v>4.7599849999999999E-2</v>
      </c>
      <c r="O4170">
        <v>4.7199850000000002E-2</v>
      </c>
      <c r="P4170">
        <v>4.6799849999999997E-2</v>
      </c>
    </row>
    <row r="4171" spans="2:16">
      <c r="B4171" t="s">
        <v>55</v>
      </c>
      <c r="C4171" t="s">
        <v>98</v>
      </c>
      <c r="D4171" t="s">
        <v>21</v>
      </c>
      <c r="E4171">
        <v>11.1111111111111</v>
      </c>
      <c r="F4171">
        <v>11.1111111111111</v>
      </c>
      <c r="G4171">
        <v>11.1111111111111</v>
      </c>
      <c r="H4171">
        <v>11.110711111111099</v>
      </c>
      <c r="I4171">
        <v>11.109911109911099</v>
      </c>
      <c r="J4171">
        <v>11.1095111099111</v>
      </c>
      <c r="K4171">
        <v>11.109111109911099</v>
      </c>
      <c r="L4171">
        <v>11.1087111099111</v>
      </c>
      <c r="M4171">
        <v>11.108311109911099</v>
      </c>
      <c r="N4171">
        <v>11.1079111099111</v>
      </c>
      <c r="O4171">
        <v>11.107511109911099</v>
      </c>
      <c r="P4171">
        <v>11.1071111099111</v>
      </c>
    </row>
    <row r="4172" spans="2:16">
      <c r="B4172" t="s">
        <v>55</v>
      </c>
      <c r="C4172" t="s">
        <v>98</v>
      </c>
      <c r="D4172" t="s">
        <v>23</v>
      </c>
      <c r="J4172">
        <v>1.00433126672766E-4</v>
      </c>
      <c r="K4172">
        <v>8.8276480451126996E-4</v>
      </c>
      <c r="L4172">
        <v>8.3864322999786995E-4</v>
      </c>
      <c r="M4172">
        <v>4.3864322999786999E-4</v>
      </c>
      <c r="N4172">
        <v>3.8643229997869697E-5</v>
      </c>
      <c r="O4172">
        <v>3.8643229997869697E-5</v>
      </c>
      <c r="P4172">
        <v>2.1666758107825501E-5</v>
      </c>
    </row>
    <row r="4173" spans="2:16">
      <c r="B4173" t="s">
        <v>55</v>
      </c>
      <c r="C4173" t="s">
        <v>98</v>
      </c>
      <c r="D4173" t="s">
        <v>29</v>
      </c>
      <c r="E4173">
        <v>0.1</v>
      </c>
      <c r="F4173">
        <v>9.9999999999999978E-2</v>
      </c>
      <c r="G4173">
        <v>0.1</v>
      </c>
      <c r="H4173">
        <v>9.9599999999999994E-2</v>
      </c>
      <c r="I4173">
        <v>9.8799998800000011E-2</v>
      </c>
      <c r="J4173">
        <v>9.8399998799999999E-2</v>
      </c>
      <c r="K4173">
        <v>9.7999998800000002E-2</v>
      </c>
      <c r="L4173">
        <v>9.7599998800000004E-2</v>
      </c>
      <c r="M4173">
        <v>9.7199998800000006E-2</v>
      </c>
      <c r="N4173">
        <v>9.6799998799999995E-2</v>
      </c>
      <c r="O4173">
        <v>9.6399998799999997E-2</v>
      </c>
      <c r="P4173">
        <v>9.59999988E-2</v>
      </c>
    </row>
    <row r="4174" spans="2:16">
      <c r="B4174" t="s">
        <v>55</v>
      </c>
      <c r="C4174" t="s">
        <v>98</v>
      </c>
      <c r="D4174" t="s">
        <v>30</v>
      </c>
      <c r="E4174">
        <v>1.2999999999999999E-2</v>
      </c>
      <c r="F4174">
        <v>1.2999999999999968E-2</v>
      </c>
      <c r="G4174">
        <v>1.038400000000002</v>
      </c>
      <c r="H4174">
        <v>1.7995946000000003</v>
      </c>
      <c r="I4174">
        <v>1.7987945987999969</v>
      </c>
      <c r="J4174">
        <v>1.7983945988000034</v>
      </c>
      <c r="K4174">
        <v>1.7979945987999999</v>
      </c>
      <c r="L4174">
        <v>1.7975945987999999</v>
      </c>
      <c r="M4174">
        <v>1.7971945988</v>
      </c>
      <c r="N4174">
        <v>1.7967945988</v>
      </c>
      <c r="O4174">
        <v>1.7963945988000001</v>
      </c>
      <c r="P4174">
        <v>1.7959945987999999</v>
      </c>
    </row>
    <row r="4175" spans="2:16">
      <c r="B4175" t="s">
        <v>55</v>
      </c>
      <c r="C4175" t="s">
        <v>103</v>
      </c>
      <c r="D4175" t="s">
        <v>18</v>
      </c>
      <c r="E4175">
        <v>1.76940639269406E-2</v>
      </c>
      <c r="F4175">
        <v>1.70772939255713E-2</v>
      </c>
      <c r="G4175">
        <v>1.55353689221481E-2</v>
      </c>
      <c r="H4175">
        <v>1.3068288916671E-2</v>
      </c>
      <c r="I4175">
        <v>8.7121926111140002E-3</v>
      </c>
      <c r="J4175">
        <v>4.3560963055570001E-3</v>
      </c>
    </row>
    <row r="4176" spans="2:16">
      <c r="B4176" t="s">
        <v>55</v>
      </c>
      <c r="C4176" t="s">
        <v>103</v>
      </c>
      <c r="D4176" t="s">
        <v>30</v>
      </c>
      <c r="E4176">
        <v>0.30479452054794498</v>
      </c>
      <c r="F4176">
        <v>0.29417015987919698</v>
      </c>
      <c r="G4176">
        <v>0.26760925820732601</v>
      </c>
      <c r="H4176">
        <v>0.225111815532332</v>
      </c>
      <c r="I4176">
        <v>0.15007454368822101</v>
      </c>
      <c r="J4176">
        <v>7.5037271844110701E-2</v>
      </c>
    </row>
    <row r="4177" spans="2:16">
      <c r="B4177" t="s">
        <v>55</v>
      </c>
      <c r="C4177" t="s">
        <v>99</v>
      </c>
      <c r="D4177" t="s">
        <v>16</v>
      </c>
      <c r="E4177">
        <v>0.47488584474885798</v>
      </c>
      <c r="F4177">
        <v>1.0413832775112291</v>
      </c>
      <c r="G4177">
        <v>0.99999999999999911</v>
      </c>
      <c r="H4177">
        <v>0.93378675598203209</v>
      </c>
      <c r="I4177">
        <v>4.4889526881552264</v>
      </c>
      <c r="J4177">
        <v>21.578025219401223</v>
      </c>
      <c r="K4177">
        <v>103.722264208458</v>
      </c>
      <c r="L4177">
        <v>302.036244941588</v>
      </c>
      <c r="M4177">
        <v>433.21340795387198</v>
      </c>
      <c r="N4177">
        <v>575.04588790673995</v>
      </c>
      <c r="O4177">
        <v>761.956518614174</v>
      </c>
      <c r="P4177">
        <v>996.94549567670799</v>
      </c>
    </row>
    <row r="4178" spans="2:16">
      <c r="B4178" t="s">
        <v>55</v>
      </c>
      <c r="C4178" t="s">
        <v>99</v>
      </c>
      <c r="D4178" t="s">
        <v>17</v>
      </c>
      <c r="E4178">
        <v>0.85445205479452002</v>
      </c>
      <c r="F4178">
        <v>3.074460055810472</v>
      </c>
      <c r="G4178">
        <v>3.0000000000000018</v>
      </c>
      <c r="H4178">
        <v>2.8808639107032499</v>
      </c>
      <c r="I4178">
        <v>13.848218431519108</v>
      </c>
      <c r="J4178">
        <v>46.227547256192381</v>
      </c>
      <c r="K4178">
        <v>56.237675509574778</v>
      </c>
      <c r="L4178">
        <v>70.300386278229396</v>
      </c>
      <c r="M4178">
        <v>78.675846383442106</v>
      </c>
      <c r="N4178">
        <v>95.067070243788507</v>
      </c>
      <c r="O4178">
        <v>107.204586397185</v>
      </c>
      <c r="P4178">
        <v>118.663260244814</v>
      </c>
    </row>
    <row r="4179" spans="2:16">
      <c r="B4179" t="s">
        <v>55</v>
      </c>
      <c r="C4179" t="s">
        <v>99</v>
      </c>
      <c r="D4179" t="s">
        <v>18</v>
      </c>
      <c r="E4179">
        <v>0.83961187214611899</v>
      </c>
      <c r="F4179">
        <v>4.6522474517522907</v>
      </c>
      <c r="G4179">
        <v>5.9999999999999964</v>
      </c>
      <c r="H4179">
        <v>5.8829330745788058</v>
      </c>
      <c r="I4179">
        <v>19.420742671400923</v>
      </c>
      <c r="J4179">
        <v>93.352577213107352</v>
      </c>
      <c r="K4179">
        <v>148.803066752511</v>
      </c>
      <c r="L4179">
        <v>184.52891446610599</v>
      </c>
      <c r="M4179">
        <v>232.075569087372</v>
      </c>
      <c r="N4179">
        <v>273.06202863739401</v>
      </c>
      <c r="O4179">
        <v>343.96192892079699</v>
      </c>
      <c r="P4179">
        <v>383.37545587574698</v>
      </c>
    </row>
    <row r="4180" spans="2:16">
      <c r="B4180" t="s">
        <v>55</v>
      </c>
      <c r="C4180" t="s">
        <v>99</v>
      </c>
      <c r="D4180" t="s">
        <v>19</v>
      </c>
      <c r="F4180">
        <v>44.223670504200001</v>
      </c>
      <c r="G4180">
        <v>44.223670504200001</v>
      </c>
      <c r="H4180">
        <v>155.41696201308301</v>
      </c>
      <c r="I4180">
        <v>747.06306517466703</v>
      </c>
      <c r="J4180">
        <v>1190.51907818215</v>
      </c>
      <c r="K4180">
        <v>1219.01545776891</v>
      </c>
      <c r="L4180">
        <v>1398.1820965125501</v>
      </c>
      <c r="M4180">
        <v>1817.6978720342699</v>
      </c>
      <c r="N4180">
        <v>1947.9743153034899</v>
      </c>
      <c r="O4180">
        <v>2150.4582789771498</v>
      </c>
      <c r="P4180">
        <v>2364.3392882967501</v>
      </c>
    </row>
    <row r="4181" spans="2:16">
      <c r="B4181" t="s">
        <v>55</v>
      </c>
      <c r="C4181" t="s">
        <v>99</v>
      </c>
      <c r="D4181" t="s">
        <v>20</v>
      </c>
      <c r="E4181">
        <v>0.212899543378995</v>
      </c>
      <c r="F4181">
        <v>4.0185528395573185</v>
      </c>
      <c r="G4181">
        <v>4</v>
      </c>
      <c r="H4181">
        <v>15.256048921228441</v>
      </c>
      <c r="I4181">
        <v>73.333609062268295</v>
      </c>
      <c r="J4181">
        <v>201.75583845636433</v>
      </c>
      <c r="K4181">
        <v>237.66989048029001</v>
      </c>
      <c r="L4181">
        <v>289.67969195672902</v>
      </c>
      <c r="M4181">
        <v>347.52967221630399</v>
      </c>
      <c r="N4181">
        <v>407.12722858023199</v>
      </c>
      <c r="O4181">
        <v>454.83815273279401</v>
      </c>
      <c r="P4181">
        <v>517.00351220865196</v>
      </c>
    </row>
    <row r="4182" spans="2:16">
      <c r="B4182" t="s">
        <v>55</v>
      </c>
      <c r="C4182" t="s">
        <v>99</v>
      </c>
      <c r="D4182" t="s">
        <v>21</v>
      </c>
      <c r="E4182">
        <v>9.4748858447488593E-2</v>
      </c>
      <c r="F4182">
        <v>0.39744615456918853</v>
      </c>
      <c r="G4182">
        <v>3.0747800054974381</v>
      </c>
      <c r="H4182">
        <v>3.0615691899842377</v>
      </c>
      <c r="I4182">
        <v>1.5116727805037886</v>
      </c>
      <c r="J4182">
        <v>7.2667516365741891</v>
      </c>
      <c r="K4182">
        <v>7.2434254434541101</v>
      </c>
      <c r="L4182">
        <v>3.3787530557675698</v>
      </c>
    </row>
    <row r="4183" spans="2:16">
      <c r="B4183" t="s">
        <v>55</v>
      </c>
      <c r="C4183" t="s">
        <v>99</v>
      </c>
      <c r="D4183" t="s">
        <v>22</v>
      </c>
      <c r="E4183">
        <v>8.3904109589041098E-2</v>
      </c>
      <c r="F4183">
        <v>8.0979426034160903E-2</v>
      </c>
      <c r="G4183">
        <v>7.3667717146960507E-2</v>
      </c>
      <c r="H4183">
        <v>6.19689829274397E-2</v>
      </c>
      <c r="I4183">
        <v>0.29827426638824284</v>
      </c>
      <c r="J4183">
        <v>1.4341532114561699</v>
      </c>
      <c r="K4183">
        <v>6.8941283713540704</v>
      </c>
      <c r="L4183">
        <v>33.139291974522699</v>
      </c>
      <c r="M4183">
        <v>531.32560167936197</v>
      </c>
      <c r="N4183">
        <v>638.86302384925796</v>
      </c>
      <c r="O4183">
        <v>726.92091919772895</v>
      </c>
      <c r="P4183">
        <v>812.81137181814097</v>
      </c>
    </row>
    <row r="4184" spans="2:16">
      <c r="B4184" t="s">
        <v>55</v>
      </c>
      <c r="C4184" t="s">
        <v>99</v>
      </c>
      <c r="D4184" t="s">
        <v>23</v>
      </c>
      <c r="E4184">
        <v>3.4041095890410999</v>
      </c>
      <c r="F4184">
        <v>18.29664647485215</v>
      </c>
      <c r="G4184">
        <v>18.000000000000011</v>
      </c>
      <c r="H4184">
        <v>17.5253656402366</v>
      </c>
      <c r="I4184">
        <v>84.2418250913843</v>
      </c>
      <c r="J4184">
        <v>271.86946448742691</v>
      </c>
      <c r="K4184">
        <v>348.70588659270902</v>
      </c>
      <c r="L4184">
        <v>454.37831440822703</v>
      </c>
      <c r="M4184">
        <v>643.84070165439095</v>
      </c>
      <c r="N4184">
        <v>878.09264384979099</v>
      </c>
      <c r="O4184">
        <v>1051.6736320275299</v>
      </c>
      <c r="P4184">
        <v>1231.6123742249099</v>
      </c>
    </row>
    <row r="4185" spans="2:16">
      <c r="B4185" t="s">
        <v>55</v>
      </c>
      <c r="C4185" t="s">
        <v>99</v>
      </c>
      <c r="D4185" t="s">
        <v>24</v>
      </c>
      <c r="E4185">
        <v>3.4246575342465799E-3</v>
      </c>
      <c r="F4185">
        <v>1.533305282695272</v>
      </c>
      <c r="G4185">
        <v>3.0000000000000049</v>
      </c>
      <c r="H4185">
        <v>2.9995225006441064</v>
      </c>
      <c r="I4185">
        <v>14.418589910274557</v>
      </c>
      <c r="J4185">
        <v>69.308087313586185</v>
      </c>
      <c r="K4185">
        <v>182.39447046078399</v>
      </c>
      <c r="L4185">
        <v>228.65292482762399</v>
      </c>
      <c r="M4185">
        <v>223.60618397584099</v>
      </c>
      <c r="N4185">
        <v>202.66780226722</v>
      </c>
      <c r="O4185">
        <v>199.39096669892399</v>
      </c>
      <c r="P4185">
        <v>196.62713947521701</v>
      </c>
    </row>
    <row r="4186" spans="2:16">
      <c r="B4186" t="s">
        <v>55</v>
      </c>
      <c r="C4186" t="s">
        <v>99</v>
      </c>
      <c r="D4186" t="s">
        <v>25</v>
      </c>
      <c r="E4186">
        <v>3.1963470319634701E-2</v>
      </c>
      <c r="F4186">
        <v>3.0849305155870799E-2</v>
      </c>
      <c r="G4186">
        <v>2.8063892246461102E-2</v>
      </c>
      <c r="H4186">
        <v>2.6108318336850957</v>
      </c>
      <c r="I4186">
        <v>12.55022057770147</v>
      </c>
      <c r="J4186">
        <v>60.327156564179738</v>
      </c>
      <c r="K4186">
        <v>185.86841249647699</v>
      </c>
      <c r="L4186">
        <v>225.95049077043899</v>
      </c>
      <c r="M4186">
        <v>292.74075567582798</v>
      </c>
      <c r="N4186">
        <v>369.95078122305301</v>
      </c>
      <c r="O4186">
        <v>448.17351939560803</v>
      </c>
      <c r="P4186">
        <v>504.17353018695599</v>
      </c>
    </row>
    <row r="4187" spans="2:16">
      <c r="B4187" t="s">
        <v>55</v>
      </c>
      <c r="C4187" t="s">
        <v>99</v>
      </c>
      <c r="D4187" t="s">
        <v>26</v>
      </c>
      <c r="E4187">
        <v>2.85388127853881E-3</v>
      </c>
      <c r="F4187">
        <v>9.251440224605989E-2</v>
      </c>
      <c r="G4187">
        <v>0.14706508226486262</v>
      </c>
      <c r="H4187">
        <v>0.36132648907837395</v>
      </c>
      <c r="I4187">
        <v>1.7372344254880714</v>
      </c>
      <c r="J4187">
        <v>8.3509877552094256</v>
      </c>
      <c r="K4187">
        <v>40.142165019976197</v>
      </c>
      <c r="L4187">
        <v>47.4765443361796</v>
      </c>
      <c r="M4187">
        <v>43.840390308662698</v>
      </c>
      <c r="N4187">
        <v>51.6663147006307</v>
      </c>
      <c r="O4187">
        <v>59.6436570500423</v>
      </c>
      <c r="P4187">
        <v>69.050832946596501</v>
      </c>
    </row>
    <row r="4188" spans="2:16">
      <c r="B4188" t="s">
        <v>55</v>
      </c>
      <c r="C4188" t="s">
        <v>99</v>
      </c>
      <c r="D4188" t="s">
        <v>27</v>
      </c>
      <c r="E4188">
        <v>1.14155251141553E-3</v>
      </c>
      <c r="F4188">
        <v>1.10176089842396E-3</v>
      </c>
      <c r="G4188">
        <v>1.0022818659450399E-3</v>
      </c>
      <c r="H4188">
        <v>4.7199342169734084</v>
      </c>
      <c r="I4188">
        <v>22.688313789515654</v>
      </c>
      <c r="J4188">
        <v>109.05923082753733</v>
      </c>
      <c r="K4188">
        <v>516.85610883474806</v>
      </c>
      <c r="L4188">
        <v>668.93855335619799</v>
      </c>
      <c r="M4188">
        <v>908.901844587146</v>
      </c>
      <c r="N4188">
        <v>1146.47882057999</v>
      </c>
      <c r="O4188">
        <v>1395.57965943355</v>
      </c>
      <c r="P4188">
        <v>1707.50688086624</v>
      </c>
    </row>
    <row r="4189" spans="2:16">
      <c r="B4189" t="s">
        <v>55</v>
      </c>
      <c r="C4189" t="s">
        <v>99</v>
      </c>
      <c r="D4189" t="s">
        <v>28</v>
      </c>
      <c r="E4189">
        <v>7.1347031963470295E-2</v>
      </c>
      <c r="F4189">
        <v>0.27286005615149728</v>
      </c>
      <c r="G4189">
        <v>0.45032458382156498</v>
      </c>
      <c r="H4189">
        <v>0.44037668057367318</v>
      </c>
      <c r="I4189">
        <v>2.1172151301429123</v>
      </c>
      <c r="J4189">
        <v>10.177489793709592</v>
      </c>
      <c r="K4189">
        <v>48.9218468716521</v>
      </c>
      <c r="L4189">
        <v>157.323740045075</v>
      </c>
      <c r="M4189">
        <v>135.90699542712801</v>
      </c>
      <c r="N4189">
        <v>63.607157642893597</v>
      </c>
    </row>
    <row r="4190" spans="2:16">
      <c r="B4190" t="s">
        <v>55</v>
      </c>
      <c r="C4190" t="s">
        <v>99</v>
      </c>
      <c r="D4190" t="s">
        <v>29</v>
      </c>
      <c r="E4190">
        <v>10.206050228310501</v>
      </c>
      <c r="F4190">
        <v>45.615010981048194</v>
      </c>
      <c r="G4190">
        <v>60.000000000000028</v>
      </c>
      <c r="H4190">
        <v>58.576972336195603</v>
      </c>
      <c r="I4190">
        <v>281.56985358163081</v>
      </c>
      <c r="J4190">
        <v>515.81292505034344</v>
      </c>
      <c r="K4190">
        <v>621.86371488253303</v>
      </c>
      <c r="L4190">
        <v>860.86585377701397</v>
      </c>
      <c r="M4190">
        <v>1027.6721889307501</v>
      </c>
      <c r="N4190">
        <v>1202.75624227608</v>
      </c>
      <c r="O4190">
        <v>1381.1258004936601</v>
      </c>
      <c r="P4190">
        <v>1551.8811066334699</v>
      </c>
    </row>
    <row r="4191" spans="2:16">
      <c r="B4191" t="s">
        <v>55</v>
      </c>
      <c r="C4191" t="s">
        <v>99</v>
      </c>
      <c r="D4191" t="s">
        <v>30</v>
      </c>
      <c r="E4191">
        <v>38.453767123287697</v>
      </c>
      <c r="F4191">
        <v>94.437366743860295</v>
      </c>
      <c r="G4191">
        <v>100</v>
      </c>
      <c r="H4191">
        <v>94.638398482290199</v>
      </c>
      <c r="I4191">
        <v>264.33526167566731</v>
      </c>
      <c r="J4191">
        <v>533.11000632330865</v>
      </c>
      <c r="K4191">
        <v>647.35003660315203</v>
      </c>
      <c r="L4191">
        <v>815.47461880605499</v>
      </c>
      <c r="M4191">
        <v>593.556162989619</v>
      </c>
      <c r="N4191">
        <v>929.71242183254799</v>
      </c>
      <c r="O4191">
        <v>1150.9951543720299</v>
      </c>
      <c r="P4191">
        <v>1448.65770507602</v>
      </c>
    </row>
    <row r="4192" spans="2:16">
      <c r="B4192" t="s">
        <v>56</v>
      </c>
      <c r="C4192" t="s">
        <v>90</v>
      </c>
      <c r="D4192" t="s">
        <v>16</v>
      </c>
      <c r="I4192">
        <v>51.535766076426398</v>
      </c>
      <c r="J4192">
        <v>71.179321263094806</v>
      </c>
      <c r="K4192">
        <v>71.179321263094806</v>
      </c>
      <c r="L4192">
        <v>19.643555186668401</v>
      </c>
      <c r="M4192">
        <v>45.526442525385598</v>
      </c>
      <c r="N4192">
        <v>72.918137270325602</v>
      </c>
      <c r="O4192">
        <v>90.954042191059401</v>
      </c>
      <c r="P4192">
        <v>90.370297176142103</v>
      </c>
    </row>
    <row r="4193" spans="2:16">
      <c r="B4193" t="s">
        <v>56</v>
      </c>
      <c r="C4193" t="s">
        <v>90</v>
      </c>
      <c r="D4193" t="s">
        <v>17</v>
      </c>
      <c r="E4193">
        <v>0.199086757990868</v>
      </c>
      <c r="F4193">
        <v>0.19214710068513899</v>
      </c>
      <c r="G4193">
        <v>0.174797957420815</v>
      </c>
      <c r="H4193">
        <v>3.0704088110204082</v>
      </c>
      <c r="I4193">
        <v>13.912159460721398</v>
      </c>
      <c r="J4193">
        <v>15.254210113669998</v>
      </c>
      <c r="K4193">
        <v>12.2818275214482</v>
      </c>
      <c r="L4193">
        <v>1.39106376234796</v>
      </c>
      <c r="N4193">
        <v>2.15065158487982</v>
      </c>
      <c r="O4193">
        <v>22.929452013559299</v>
      </c>
      <c r="P4193">
        <v>26.571361488748501</v>
      </c>
    </row>
    <row r="4194" spans="2:16">
      <c r="B4194" t="s">
        <v>56</v>
      </c>
      <c r="C4194" t="s">
        <v>90</v>
      </c>
      <c r="D4194" t="s">
        <v>18</v>
      </c>
      <c r="I4194">
        <v>18.011705233852702</v>
      </c>
      <c r="J4194">
        <v>26.966170147347999</v>
      </c>
      <c r="K4194">
        <v>26.966170147347999</v>
      </c>
      <c r="L4194">
        <v>15.482951498388012</v>
      </c>
      <c r="M4194">
        <v>6.5284865848927103</v>
      </c>
      <c r="N4194">
        <v>6.5284865848927103</v>
      </c>
      <c r="O4194">
        <v>3.8696210512547999</v>
      </c>
      <c r="P4194">
        <v>15.911999801526999</v>
      </c>
    </row>
    <row r="4195" spans="2:16">
      <c r="B4195" t="s">
        <v>56</v>
      </c>
      <c r="C4195" t="s">
        <v>90</v>
      </c>
      <c r="D4195" t="s">
        <v>19</v>
      </c>
      <c r="E4195">
        <v>1.8264840182648401</v>
      </c>
      <c r="F4195">
        <v>1.7628174374783301</v>
      </c>
      <c r="G4195">
        <v>1.60365098551206</v>
      </c>
      <c r="H4195">
        <v>40.956542687792698</v>
      </c>
      <c r="I4195">
        <v>96.088161073122691</v>
      </c>
      <c r="J4195">
        <v>125.48380390419659</v>
      </c>
      <c r="K4195">
        <v>85.426584324647706</v>
      </c>
      <c r="L4195">
        <v>29.845304385195799</v>
      </c>
      <c r="M4195">
        <v>137.62512665628401</v>
      </c>
      <c r="N4195">
        <v>137.62512665628401</v>
      </c>
      <c r="O4195">
        <v>137.62512665628401</v>
      </c>
      <c r="P4195">
        <v>135.43106531977801</v>
      </c>
    </row>
    <row r="4196" spans="2:16">
      <c r="B4196" t="s">
        <v>56</v>
      </c>
      <c r="C4196" t="s">
        <v>90</v>
      </c>
      <c r="D4196" t="s">
        <v>20</v>
      </c>
      <c r="E4196">
        <v>4.3378995433789997</v>
      </c>
      <c r="F4196">
        <v>4.1866914140110403</v>
      </c>
      <c r="G4196">
        <v>10.74060069246449</v>
      </c>
      <c r="H4196">
        <v>16.825094324750332</v>
      </c>
      <c r="I4196">
        <v>53.676253687206746</v>
      </c>
      <c r="J4196">
        <v>57.75683224436478</v>
      </c>
      <c r="K4196">
        <v>46.816301282147002</v>
      </c>
      <c r="L4196">
        <v>14.85231167020893</v>
      </c>
      <c r="M4196">
        <v>51.272241322450149</v>
      </c>
      <c r="N4196">
        <v>65.775379779274658</v>
      </c>
      <c r="O4196">
        <v>59.820263837716503</v>
      </c>
      <c r="P4196">
        <v>20.6834811887346</v>
      </c>
    </row>
    <row r="4197" spans="2:16">
      <c r="B4197" t="s">
        <v>56</v>
      </c>
      <c r="C4197" t="s">
        <v>90</v>
      </c>
      <c r="D4197" t="s">
        <v>21</v>
      </c>
      <c r="E4197">
        <v>0.68493150684931503</v>
      </c>
      <c r="F4197">
        <v>0.661056539054375</v>
      </c>
      <c r="G4197">
        <v>0.60136911956702399</v>
      </c>
      <c r="H4197">
        <v>11.392791477071134</v>
      </c>
      <c r="I4197">
        <v>13.231377501493489</v>
      </c>
      <c r="J4197">
        <v>64.672936680364856</v>
      </c>
      <c r="K4197">
        <v>67.795330063943226</v>
      </c>
      <c r="L4197">
        <v>65.788120956725123</v>
      </c>
      <c r="M4197">
        <v>20.730964099368201</v>
      </c>
      <c r="N4197">
        <v>18.634379324639557</v>
      </c>
      <c r="O4197">
        <v>26.480489211452948</v>
      </c>
      <c r="P4197">
        <v>27.995761310483648</v>
      </c>
    </row>
    <row r="4198" spans="2:16">
      <c r="B4198" t="s">
        <v>56</v>
      </c>
      <c r="C4198" t="s">
        <v>90</v>
      </c>
      <c r="D4198" t="s">
        <v>22</v>
      </c>
      <c r="E4198">
        <v>0.68493150684931503</v>
      </c>
      <c r="F4198">
        <v>0.661056539054375</v>
      </c>
      <c r="G4198">
        <v>0.60136911956702399</v>
      </c>
      <c r="H4198">
        <v>2.0099118129128928</v>
      </c>
      <c r="I4198">
        <v>20.687885998727509</v>
      </c>
      <c r="J4198">
        <v>32.860010564018545</v>
      </c>
      <c r="K4198">
        <v>39.952722591962491</v>
      </c>
      <c r="L4198">
        <v>21.106125323352089</v>
      </c>
      <c r="M4198">
        <v>49.395980276094797</v>
      </c>
      <c r="N4198">
        <v>56.657315386834497</v>
      </c>
      <c r="O4198">
        <v>63.918650497574198</v>
      </c>
      <c r="P4198">
        <v>71.179985608313899</v>
      </c>
    </row>
    <row r="4199" spans="2:16">
      <c r="B4199" t="s">
        <v>56</v>
      </c>
      <c r="C4199" t="s">
        <v>90</v>
      </c>
      <c r="D4199" t="s">
        <v>23</v>
      </c>
      <c r="E4199">
        <v>0.45662100456621002</v>
      </c>
      <c r="F4199">
        <v>0.44070435936958302</v>
      </c>
      <c r="G4199">
        <v>0.40091274637801599</v>
      </c>
      <c r="H4199">
        <v>5.4367849423465664</v>
      </c>
      <c r="I4199">
        <v>26.792530538357475</v>
      </c>
      <c r="J4199">
        <v>48.714814448860167</v>
      </c>
      <c r="K4199">
        <v>43.502860283574599</v>
      </c>
      <c r="L4199">
        <v>22.0346992990332</v>
      </c>
      <c r="M4199">
        <v>8.1551460950212498</v>
      </c>
      <c r="N4199">
        <v>34.955123263802101</v>
      </c>
      <c r="O4199">
        <v>62.8372364977483</v>
      </c>
      <c r="P4199">
        <v>99.262680934011598</v>
      </c>
    </row>
    <row r="4200" spans="2:16">
      <c r="B4200" t="s">
        <v>56</v>
      </c>
      <c r="C4200" t="s">
        <v>90</v>
      </c>
      <c r="D4200" t="s">
        <v>24</v>
      </c>
      <c r="E4200">
        <v>0.932077625570776</v>
      </c>
      <c r="F4200">
        <v>0.899587773563161</v>
      </c>
      <c r="G4200">
        <v>0.81836314354412498</v>
      </c>
      <c r="H4200">
        <v>0.68840373551366696</v>
      </c>
      <c r="I4200">
        <v>1.500007738264578</v>
      </c>
      <c r="J4200">
        <v>5.9210730674756489</v>
      </c>
      <c r="K4200">
        <v>5.6916051556377596</v>
      </c>
      <c r="L4200">
        <v>4.6505332410489597</v>
      </c>
    </row>
    <row r="4201" spans="2:16">
      <c r="B4201" t="s">
        <v>56</v>
      </c>
      <c r="C4201" t="s">
        <v>90</v>
      </c>
      <c r="D4201" t="s">
        <v>25</v>
      </c>
      <c r="H4201">
        <v>0.24791075713834901</v>
      </c>
      <c r="I4201">
        <v>1.8292401988758309</v>
      </c>
      <c r="J4201">
        <v>4.8667051687695011</v>
      </c>
      <c r="K4201">
        <v>4.6187944116311526</v>
      </c>
      <c r="L4201">
        <v>3.0374649698936702</v>
      </c>
    </row>
    <row r="4202" spans="2:16">
      <c r="B4202" t="s">
        <v>56</v>
      </c>
      <c r="C4202" t="s">
        <v>90</v>
      </c>
      <c r="D4202" t="s">
        <v>26</v>
      </c>
      <c r="H4202">
        <v>0.76569517744498605</v>
      </c>
      <c r="I4202">
        <v>13.55273318441893</v>
      </c>
      <c r="J4202">
        <v>17.282969974431349</v>
      </c>
      <c r="K4202">
        <v>18.866949776930042</v>
      </c>
      <c r="L4202">
        <v>6.0799117699561904</v>
      </c>
      <c r="M4202">
        <v>2.3496749799436798</v>
      </c>
      <c r="P4202">
        <v>20.8793801147472</v>
      </c>
    </row>
    <row r="4203" spans="2:16">
      <c r="B4203" t="s">
        <v>56</v>
      </c>
      <c r="C4203" t="s">
        <v>90</v>
      </c>
      <c r="D4203" t="s">
        <v>27</v>
      </c>
      <c r="E4203">
        <v>1.3698630136986301</v>
      </c>
      <c r="F4203">
        <v>1.32211307810875</v>
      </c>
      <c r="G4203">
        <v>1.20273823913405</v>
      </c>
      <c r="H4203">
        <v>1.01173849677453</v>
      </c>
      <c r="I4203">
        <v>43.563157989274515</v>
      </c>
      <c r="J4203">
        <v>60.282595738727906</v>
      </c>
      <c r="K4203">
        <v>59.945349573136397</v>
      </c>
      <c r="L4203">
        <v>17.0566839150449</v>
      </c>
      <c r="N4203">
        <v>23.5933527650512</v>
      </c>
      <c r="O4203">
        <v>36.6759759057217</v>
      </c>
      <c r="P4203">
        <v>36.6759759057217</v>
      </c>
    </row>
    <row r="4204" spans="2:16">
      <c r="B4204" t="s">
        <v>56</v>
      </c>
      <c r="C4204" t="s">
        <v>90</v>
      </c>
      <c r="D4204" t="s">
        <v>28</v>
      </c>
      <c r="E4204">
        <v>2.96803652968037E-2</v>
      </c>
      <c r="F4204">
        <v>2.8645783359023E-2</v>
      </c>
      <c r="G4204">
        <v>2.6059328514571101E-2</v>
      </c>
      <c r="H4204">
        <v>2.1921000763448099E-2</v>
      </c>
      <c r="I4204">
        <v>0.52298074708744247</v>
      </c>
      <c r="J4204">
        <v>1.1924296478587637</v>
      </c>
      <c r="K4204">
        <v>1.1851226476042811</v>
      </c>
      <c r="L4204">
        <v>0.67675590102579997</v>
      </c>
    </row>
    <row r="4205" spans="2:16">
      <c r="B4205" t="s">
        <v>56</v>
      </c>
      <c r="C4205" t="s">
        <v>90</v>
      </c>
      <c r="D4205" t="s">
        <v>29</v>
      </c>
      <c r="E4205">
        <v>6.79771689497717</v>
      </c>
      <c r="F4205">
        <v>6.56076579793499</v>
      </c>
      <c r="G4205">
        <v>5.9683880553295303</v>
      </c>
      <c r="H4205">
        <v>6.42374397786452</v>
      </c>
      <c r="I4205">
        <v>58.243379266068189</v>
      </c>
      <c r="J4205">
        <v>202.32201315482212</v>
      </c>
      <c r="K4205">
        <v>209.82680507683102</v>
      </c>
      <c r="L4205">
        <v>156.33364189957371</v>
      </c>
      <c r="M4205">
        <v>10.5814801217662</v>
      </c>
      <c r="O4205">
        <v>54.764654943462098</v>
      </c>
      <c r="P4205">
        <v>64.318585539730904</v>
      </c>
    </row>
    <row r="4206" spans="2:16">
      <c r="B4206" t="s">
        <v>56</v>
      </c>
      <c r="C4206" t="s">
        <v>90</v>
      </c>
      <c r="D4206" t="s">
        <v>30</v>
      </c>
      <c r="E4206">
        <v>2.9127853881278498</v>
      </c>
      <c r="F4206">
        <v>2.8112531084185699</v>
      </c>
      <c r="G4206">
        <v>2.5574224091453601</v>
      </c>
      <c r="H4206">
        <v>26.645441639564332</v>
      </c>
      <c r="I4206">
        <v>62.410508934020953</v>
      </c>
      <c r="J4206">
        <v>70.898452903158073</v>
      </c>
      <c r="K4206">
        <v>77.892502707667305</v>
      </c>
      <c r="L4206">
        <v>41.410337649774704</v>
      </c>
      <c r="M4206">
        <v>32.205295917201397</v>
      </c>
      <c r="N4206">
        <v>9.1424590736626801</v>
      </c>
      <c r="O4206">
        <v>9.1424590736626801</v>
      </c>
      <c r="P4206">
        <v>30.0981886412576</v>
      </c>
    </row>
    <row r="4207" spans="2:16">
      <c r="B4207" t="s">
        <v>56</v>
      </c>
      <c r="C4207" t="s">
        <v>100</v>
      </c>
      <c r="D4207" t="s">
        <v>16</v>
      </c>
      <c r="J4207">
        <v>1.0004029999999999</v>
      </c>
      <c r="K4207">
        <v>7.5126440655185096</v>
      </c>
      <c r="L4207">
        <v>47.516714888998202</v>
      </c>
      <c r="M4207">
        <v>89.044781477230899</v>
      </c>
      <c r="N4207">
        <v>82.532540411712333</v>
      </c>
      <c r="O4207">
        <v>42.528469588232703</v>
      </c>
    </row>
    <row r="4208" spans="2:16">
      <c r="B4208" t="s">
        <v>56</v>
      </c>
      <c r="C4208" t="s">
        <v>100</v>
      </c>
      <c r="D4208" t="s">
        <v>17</v>
      </c>
      <c r="J4208">
        <v>1.0004029999999999</v>
      </c>
      <c r="K4208">
        <v>34.476541804319403</v>
      </c>
      <c r="L4208">
        <v>214.47006260820041</v>
      </c>
      <c r="M4208">
        <v>390.74273516761639</v>
      </c>
      <c r="N4208">
        <v>357.26659636329777</v>
      </c>
      <c r="O4208">
        <v>177.27307555941599</v>
      </c>
    </row>
    <row r="4209" spans="2:16">
      <c r="B4209" t="s">
        <v>56</v>
      </c>
      <c r="C4209" t="s">
        <v>100</v>
      </c>
      <c r="D4209" t="s">
        <v>18</v>
      </c>
      <c r="J4209">
        <v>1.0004029999999999</v>
      </c>
      <c r="K4209">
        <v>17.867151449475571</v>
      </c>
      <c r="L4209">
        <v>111.6290953942551</v>
      </c>
      <c r="M4209">
        <v>204.90094290735391</v>
      </c>
      <c r="N4209">
        <v>188.03419445787878</v>
      </c>
      <c r="O4209">
        <v>94.272250513098896</v>
      </c>
    </row>
    <row r="4210" spans="2:16">
      <c r="B4210" t="s">
        <v>56</v>
      </c>
      <c r="C4210" t="s">
        <v>100</v>
      </c>
      <c r="D4210" t="s">
        <v>19</v>
      </c>
      <c r="J4210">
        <v>1.0004029999999999</v>
      </c>
      <c r="K4210">
        <v>22.093776510471059</v>
      </c>
      <c r="L4210">
        <v>137.79924372824951</v>
      </c>
      <c r="M4210">
        <v>252.19247858484931</v>
      </c>
      <c r="N4210">
        <v>231.0991050743788</v>
      </c>
      <c r="O4210">
        <v>115.3936378565999</v>
      </c>
    </row>
    <row r="4211" spans="2:16">
      <c r="B4211" t="s">
        <v>56</v>
      </c>
      <c r="C4211" t="s">
        <v>100</v>
      </c>
      <c r="D4211" t="s">
        <v>20</v>
      </c>
      <c r="J4211">
        <v>1.0004029999999999</v>
      </c>
      <c r="K4211">
        <v>15.609570802041</v>
      </c>
      <c r="L4211">
        <v>97.650751073028999</v>
      </c>
      <c r="M4211">
        <v>179.6409649835426</v>
      </c>
      <c r="N4211">
        <v>165.03179718150159</v>
      </c>
      <c r="O4211">
        <v>82.990616910513211</v>
      </c>
    </row>
    <row r="4212" spans="2:16">
      <c r="B4212" t="s">
        <v>56</v>
      </c>
      <c r="C4212" t="s">
        <v>100</v>
      </c>
      <c r="D4212" t="s">
        <v>21</v>
      </c>
      <c r="J4212">
        <v>1.0004029999999999</v>
      </c>
      <c r="K4212">
        <v>13.5006557101458</v>
      </c>
      <c r="L4212">
        <v>84.592904686792309</v>
      </c>
      <c r="M4212">
        <v>156.044399906232</v>
      </c>
      <c r="N4212">
        <v>143.54414719608599</v>
      </c>
      <c r="O4212">
        <v>72.4518982194393</v>
      </c>
    </row>
    <row r="4213" spans="2:16">
      <c r="B4213" t="s">
        <v>56</v>
      </c>
      <c r="C4213" t="s">
        <v>100</v>
      </c>
      <c r="D4213" t="s">
        <v>22</v>
      </c>
      <c r="J4213">
        <v>1.0004029999999999</v>
      </c>
      <c r="K4213">
        <v>90.828639751125905</v>
      </c>
      <c r="L4213">
        <v>563.38739994409502</v>
      </c>
      <c r="M4213">
        <v>1021.26406414621</v>
      </c>
      <c r="N4213">
        <v>931.43582739508804</v>
      </c>
      <c r="O4213">
        <v>458.87706720211901</v>
      </c>
    </row>
    <row r="4214" spans="2:16">
      <c r="B4214" t="s">
        <v>56</v>
      </c>
      <c r="C4214" t="s">
        <v>100</v>
      </c>
      <c r="D4214" t="s">
        <v>23</v>
      </c>
      <c r="J4214">
        <v>1.0004029999999999</v>
      </c>
      <c r="K4214">
        <v>10.990534822860701</v>
      </c>
      <c r="L4214">
        <v>69.050897764361906</v>
      </c>
      <c r="M4214">
        <v>127.95875952347379</v>
      </c>
      <c r="N4214">
        <v>117.9686277006129</v>
      </c>
      <c r="O4214">
        <v>59.908264759111702</v>
      </c>
    </row>
    <row r="4215" spans="2:16">
      <c r="B4215" t="s">
        <v>56</v>
      </c>
      <c r="C4215" t="s">
        <v>100</v>
      </c>
      <c r="D4215" t="s">
        <v>24</v>
      </c>
      <c r="J4215">
        <v>1.0004029999999999</v>
      </c>
      <c r="K4215">
        <v>3.65432389449784</v>
      </c>
      <c r="L4215">
        <v>5.4119231293930294</v>
      </c>
      <c r="M4215">
        <v>4.4115201293930397</v>
      </c>
      <c r="N4215">
        <v>1.757599234895195</v>
      </c>
    </row>
    <row r="4216" spans="2:16">
      <c r="B4216" t="s">
        <v>56</v>
      </c>
      <c r="C4216" t="s">
        <v>100</v>
      </c>
      <c r="D4216" t="s">
        <v>25</v>
      </c>
      <c r="J4216">
        <v>1.0004029999999999</v>
      </c>
      <c r="K4216">
        <v>7.19463469217823</v>
      </c>
      <c r="L4216">
        <v>18.29816260679539</v>
      </c>
      <c r="M4216">
        <v>23.459002830397303</v>
      </c>
      <c r="N4216">
        <v>17.264771138219039</v>
      </c>
      <c r="O4216">
        <v>6.161243223601919</v>
      </c>
    </row>
    <row r="4217" spans="2:16">
      <c r="B4217" t="s">
        <v>56</v>
      </c>
      <c r="C4217" t="s">
        <v>100</v>
      </c>
      <c r="D4217" t="s">
        <v>26</v>
      </c>
      <c r="J4217">
        <v>1.0004029999999999</v>
      </c>
      <c r="K4217">
        <v>7.19463469217823</v>
      </c>
      <c r="L4217">
        <v>45.547684669422502</v>
      </c>
      <c r="M4217">
        <v>85.486587549909103</v>
      </c>
      <c r="N4217">
        <v>79.292355857730897</v>
      </c>
      <c r="O4217">
        <v>40.9393058804866</v>
      </c>
    </row>
    <row r="4218" spans="2:16">
      <c r="B4218" t="s">
        <v>56</v>
      </c>
      <c r="C4218" t="s">
        <v>100</v>
      </c>
      <c r="D4218" t="s">
        <v>27</v>
      </c>
      <c r="J4218">
        <v>1.0004029999999999</v>
      </c>
      <c r="K4218">
        <v>7.19463469217823</v>
      </c>
      <c r="L4218">
        <v>45.547684669422566</v>
      </c>
      <c r="M4218">
        <v>85.486587549909061</v>
      </c>
      <c r="N4218">
        <v>79.292355857730897</v>
      </c>
      <c r="O4218">
        <v>40.9393058804866</v>
      </c>
    </row>
    <row r="4219" spans="2:16">
      <c r="B4219" t="s">
        <v>56</v>
      </c>
      <c r="C4219" t="s">
        <v>100</v>
      </c>
      <c r="D4219" t="s">
        <v>28</v>
      </c>
      <c r="H4219">
        <v>0.44543276251650599</v>
      </c>
      <c r="I4219">
        <v>1.0139303856537101</v>
      </c>
      <c r="J4219">
        <v>1.02459134947071</v>
      </c>
      <c r="K4219">
        <v>1.793075323862404</v>
      </c>
      <c r="L4219">
        <v>3.0582168816240198</v>
      </c>
      <c r="M4219">
        <v>3.4326167219260402</v>
      </c>
      <c r="N4219">
        <v>2.2186999850178499</v>
      </c>
      <c r="O4219">
        <v>0.38506080411903099</v>
      </c>
    </row>
    <row r="4220" spans="2:16">
      <c r="B4220" t="s">
        <v>56</v>
      </c>
      <c r="C4220" t="s">
        <v>100</v>
      </c>
      <c r="D4220" t="s">
        <v>29</v>
      </c>
      <c r="J4220">
        <v>1.0004029999999999</v>
      </c>
      <c r="K4220">
        <v>48.473759503679098</v>
      </c>
      <c r="L4220">
        <v>301.137145249588</v>
      </c>
      <c r="M4220">
        <v>547.35703396681799</v>
      </c>
      <c r="N4220">
        <v>499.88367746313901</v>
      </c>
      <c r="O4220">
        <v>247.22029171722988</v>
      </c>
    </row>
    <row r="4221" spans="2:16">
      <c r="B4221" t="s">
        <v>56</v>
      </c>
      <c r="C4221" t="s">
        <v>100</v>
      </c>
      <c r="D4221" t="s">
        <v>30</v>
      </c>
      <c r="I4221">
        <v>0.51371051318850802</v>
      </c>
      <c r="J4221">
        <v>4.1811630950790803</v>
      </c>
      <c r="K4221">
        <v>26.8890628237958</v>
      </c>
      <c r="L4221">
        <v>167.49039265029842</v>
      </c>
      <c r="M4221">
        <v>313.198032203465</v>
      </c>
      <c r="N4221">
        <v>290.49013247474801</v>
      </c>
      <c r="O4221">
        <v>149.37509213505649</v>
      </c>
    </row>
    <row r="4222" spans="2:16">
      <c r="B4222" t="s">
        <v>56</v>
      </c>
      <c r="C4222" t="s">
        <v>91</v>
      </c>
      <c r="D4222" t="s">
        <v>16</v>
      </c>
      <c r="E4222">
        <v>34.164383561643803</v>
      </c>
      <c r="F4222">
        <v>34.164383561643803</v>
      </c>
      <c r="G4222">
        <v>34.164383561643803</v>
      </c>
      <c r="H4222">
        <v>34.164383561643803</v>
      </c>
      <c r="I4222">
        <v>22.776255707762498</v>
      </c>
      <c r="J4222">
        <v>11.388127853881301</v>
      </c>
      <c r="M4222">
        <v>39.815402665447301</v>
      </c>
      <c r="N4222">
        <v>85.340350817664302</v>
      </c>
      <c r="O4222">
        <v>156.952714596622</v>
      </c>
      <c r="P4222">
        <v>238.05009890957501</v>
      </c>
    </row>
    <row r="4223" spans="2:16">
      <c r="B4223" t="s">
        <v>56</v>
      </c>
      <c r="C4223" t="s">
        <v>91</v>
      </c>
      <c r="D4223" t="s">
        <v>17</v>
      </c>
      <c r="E4223">
        <v>28.2019121004566</v>
      </c>
      <c r="F4223">
        <v>37.981201423528859</v>
      </c>
      <c r="G4223">
        <v>37.981201423528859</v>
      </c>
      <c r="H4223">
        <v>37.981201423528859</v>
      </c>
      <c r="I4223">
        <v>28.58056405670996</v>
      </c>
      <c r="J4223">
        <v>9.4006373668188701</v>
      </c>
      <c r="P4223">
        <v>6.0567847827780703</v>
      </c>
    </row>
    <row r="4224" spans="2:16">
      <c r="B4224" t="s">
        <v>56</v>
      </c>
      <c r="C4224" t="s">
        <v>91</v>
      </c>
      <c r="D4224" t="s">
        <v>18</v>
      </c>
      <c r="E4224">
        <v>16.260200125539999</v>
      </c>
      <c r="F4224">
        <v>19.079744182950108</v>
      </c>
      <c r="G4224">
        <v>19.079744182950108</v>
      </c>
      <c r="H4224">
        <v>19.079744182950108</v>
      </c>
      <c r="I4224">
        <v>13.659677474436808</v>
      </c>
      <c r="J4224">
        <v>5.4200667085133301</v>
      </c>
      <c r="P4224">
        <v>40.627224516912598</v>
      </c>
    </row>
    <row r="4225" spans="2:16">
      <c r="B4225" t="s">
        <v>56</v>
      </c>
      <c r="C4225" t="s">
        <v>91</v>
      </c>
      <c r="D4225" t="s">
        <v>19</v>
      </c>
      <c r="E4225">
        <v>319.18639921722098</v>
      </c>
      <c r="F4225">
        <v>492.14709116966196</v>
      </c>
      <c r="G4225">
        <v>756.38589185839999</v>
      </c>
      <c r="H4225">
        <v>756.38589185839999</v>
      </c>
      <c r="I4225">
        <v>684.21126775885079</v>
      </c>
      <c r="J4225">
        <v>261.95920870025282</v>
      </c>
      <c r="K4225">
        <v>34.220842306190796</v>
      </c>
      <c r="M4225">
        <v>137.95855768423701</v>
      </c>
      <c r="N4225">
        <v>137.95855768423701</v>
      </c>
      <c r="O4225">
        <v>137.95855768423701</v>
      </c>
      <c r="P4225">
        <v>102.415044805333</v>
      </c>
    </row>
    <row r="4226" spans="2:16">
      <c r="B4226" t="s">
        <v>56</v>
      </c>
      <c r="C4226" t="s">
        <v>91</v>
      </c>
      <c r="D4226" t="s">
        <v>20</v>
      </c>
      <c r="E4226">
        <v>6.2599885844748799</v>
      </c>
      <c r="F4226">
        <v>6.2599885844748799</v>
      </c>
      <c r="G4226">
        <v>6.2599885844748799</v>
      </c>
      <c r="H4226">
        <v>6.2599885844748799</v>
      </c>
      <c r="I4226">
        <v>4.1733257229832503</v>
      </c>
      <c r="J4226">
        <v>2.08666286149163</v>
      </c>
    </row>
    <row r="4227" spans="2:16">
      <c r="B4227" t="s">
        <v>56</v>
      </c>
      <c r="C4227" t="s">
        <v>91</v>
      </c>
      <c r="D4227" t="s">
        <v>21</v>
      </c>
      <c r="E4227">
        <v>28.821632420091301</v>
      </c>
      <c r="F4227">
        <v>48.325155237198004</v>
      </c>
      <c r="G4227">
        <v>48.325155237198004</v>
      </c>
      <c r="H4227">
        <v>48.325155237198004</v>
      </c>
      <c r="I4227">
        <v>38.7179444305009</v>
      </c>
      <c r="J4227">
        <v>9.6072108066971005</v>
      </c>
      <c r="M4227">
        <v>97.987935808800103</v>
      </c>
      <c r="N4227">
        <v>97.987935808800103</v>
      </c>
      <c r="O4227">
        <v>97.987935808800103</v>
      </c>
      <c r="P4227">
        <v>155.76856055315099</v>
      </c>
    </row>
    <row r="4228" spans="2:16">
      <c r="B4228" t="s">
        <v>56</v>
      </c>
      <c r="C4228" t="s">
        <v>91</v>
      </c>
      <c r="D4228" t="s">
        <v>22</v>
      </c>
      <c r="E4228">
        <v>33.671803652968002</v>
      </c>
      <c r="F4228">
        <v>50.5217935421243</v>
      </c>
      <c r="G4228">
        <v>52</v>
      </c>
      <c r="H4228">
        <v>52</v>
      </c>
      <c r="I4228">
        <v>40.776065449010702</v>
      </c>
      <c r="J4228">
        <v>11.902751809895181</v>
      </c>
      <c r="M4228">
        <v>28.709688984489802</v>
      </c>
      <c r="N4228">
        <v>28.709688984489802</v>
      </c>
      <c r="O4228">
        <v>28.709688984489802</v>
      </c>
      <c r="P4228">
        <v>150.84795732677799</v>
      </c>
    </row>
    <row r="4229" spans="2:16">
      <c r="B4229" t="s">
        <v>56</v>
      </c>
      <c r="C4229" t="s">
        <v>91</v>
      </c>
      <c r="D4229" t="s">
        <v>23</v>
      </c>
      <c r="E4229">
        <v>74.997754889160603</v>
      </c>
      <c r="F4229">
        <v>149.20789949312439</v>
      </c>
      <c r="G4229">
        <v>149.20789949312439</v>
      </c>
      <c r="H4229">
        <v>149.20789949312439</v>
      </c>
      <c r="I4229">
        <v>124.2086478634042</v>
      </c>
      <c r="J4229">
        <v>24.999251629720199</v>
      </c>
      <c r="M4229">
        <v>178.204084224958</v>
      </c>
      <c r="N4229">
        <v>190.85833605820599</v>
      </c>
      <c r="O4229">
        <v>190.85833605820599</v>
      </c>
      <c r="P4229">
        <v>172.13580419135999</v>
      </c>
    </row>
    <row r="4230" spans="2:16">
      <c r="B4230" t="s">
        <v>56</v>
      </c>
      <c r="C4230" t="s">
        <v>91</v>
      </c>
      <c r="D4230" t="s">
        <v>24</v>
      </c>
      <c r="E4230">
        <v>45.928170003512498</v>
      </c>
      <c r="F4230">
        <v>54.408171096176879</v>
      </c>
      <c r="G4230">
        <v>54.408171096176879</v>
      </c>
      <c r="H4230">
        <v>54.408171096176879</v>
      </c>
      <c r="I4230">
        <v>39.098781095006082</v>
      </c>
      <c r="J4230">
        <v>15.309390001170801</v>
      </c>
      <c r="O4230">
        <v>34.815018529172001</v>
      </c>
      <c r="P4230">
        <v>64.433863919025796</v>
      </c>
    </row>
    <row r="4231" spans="2:16">
      <c r="B4231" t="s">
        <v>56</v>
      </c>
      <c r="C4231" t="s">
        <v>91</v>
      </c>
      <c r="D4231" t="s">
        <v>25</v>
      </c>
      <c r="E4231">
        <v>14.3734779299848</v>
      </c>
      <c r="F4231">
        <v>14.3734779299848</v>
      </c>
      <c r="G4231">
        <v>14.3734779299848</v>
      </c>
      <c r="H4231">
        <v>14.3734779299848</v>
      </c>
      <c r="I4231">
        <v>9.58231861998987</v>
      </c>
      <c r="J4231">
        <v>4.7911593099949297</v>
      </c>
      <c r="M4231">
        <v>138.86767829538101</v>
      </c>
      <c r="N4231">
        <v>160.249451602817</v>
      </c>
      <c r="O4231">
        <v>163.14444883605401</v>
      </c>
      <c r="P4231">
        <v>170.329942701791</v>
      </c>
    </row>
    <row r="4232" spans="2:16">
      <c r="B4232" t="s">
        <v>56</v>
      </c>
      <c r="C4232" t="s">
        <v>91</v>
      </c>
      <c r="D4232" t="s">
        <v>26</v>
      </c>
      <c r="E4232">
        <v>5.2919112850619703</v>
      </c>
      <c r="F4232">
        <v>5.9367964357687866</v>
      </c>
      <c r="G4232">
        <v>5.9367964357687866</v>
      </c>
      <c r="H4232">
        <v>5.9367964357687866</v>
      </c>
      <c r="I4232">
        <v>4.1728260074147965</v>
      </c>
      <c r="J4232">
        <v>1.7639704283539901</v>
      </c>
    </row>
    <row r="4233" spans="2:16">
      <c r="B4233" t="s">
        <v>56</v>
      </c>
      <c r="C4233" t="s">
        <v>91</v>
      </c>
      <c r="D4233" t="s">
        <v>27</v>
      </c>
      <c r="E4233">
        <v>40.628044140030397</v>
      </c>
      <c r="F4233">
        <v>40.628044140030397</v>
      </c>
      <c r="G4233">
        <v>40.628044140030397</v>
      </c>
      <c r="H4233">
        <v>40.628044140030397</v>
      </c>
      <c r="I4233">
        <v>27.085362760020299</v>
      </c>
      <c r="J4233">
        <v>13.5426813800101</v>
      </c>
      <c r="N4233">
        <v>4.3759568141106797</v>
      </c>
      <c r="O4233">
        <v>250.57225356751599</v>
      </c>
      <c r="P4233">
        <v>398.86585751318</v>
      </c>
    </row>
    <row r="4234" spans="2:16">
      <c r="B4234" t="s">
        <v>56</v>
      </c>
      <c r="C4234" t="s">
        <v>91</v>
      </c>
      <c r="D4234" t="s">
        <v>28</v>
      </c>
      <c r="E4234">
        <v>18.597004120726101</v>
      </c>
      <c r="F4234">
        <v>31.050547201865502</v>
      </c>
      <c r="G4234">
        <v>43.1555374361552</v>
      </c>
      <c r="H4234">
        <v>43.1555374361552</v>
      </c>
      <c r="I4234">
        <v>36.956536062579801</v>
      </c>
      <c r="J4234">
        <v>11.75781641334417</v>
      </c>
      <c r="M4234">
        <v>84.3714086007394</v>
      </c>
      <c r="N4234">
        <v>92.999204450124296</v>
      </c>
      <c r="O4234">
        <v>103.66479748443</v>
      </c>
      <c r="P4234">
        <v>113.534564186183</v>
      </c>
    </row>
    <row r="4235" spans="2:16">
      <c r="B4235" t="s">
        <v>56</v>
      </c>
      <c r="C4235" t="s">
        <v>91</v>
      </c>
      <c r="D4235" t="s">
        <v>29</v>
      </c>
      <c r="E4235">
        <v>304.14555376945299</v>
      </c>
      <c r="F4235">
        <v>379.14442108946957</v>
      </c>
      <c r="G4235">
        <v>423.05837716458097</v>
      </c>
      <c r="H4235">
        <v>423.05837716458097</v>
      </c>
      <c r="I4235">
        <v>321.67652590809701</v>
      </c>
      <c r="J4235">
        <v>121.54787822233729</v>
      </c>
      <c r="N4235">
        <v>94.479363708784703</v>
      </c>
      <c r="O4235">
        <v>247.143840095104</v>
      </c>
      <c r="P4235">
        <v>247.143840095104</v>
      </c>
    </row>
    <row r="4236" spans="2:16">
      <c r="B4236" t="s">
        <v>56</v>
      </c>
      <c r="C4236" t="s">
        <v>91</v>
      </c>
      <c r="D4236" t="s">
        <v>30</v>
      </c>
      <c r="E4236">
        <v>117.176369863014</v>
      </c>
      <c r="F4236">
        <v>120.03533145598226</v>
      </c>
      <c r="G4236">
        <v>120.03533145598226</v>
      </c>
      <c r="H4236">
        <v>120.03533145598226</v>
      </c>
      <c r="I4236">
        <v>80.976541501644263</v>
      </c>
      <c r="J4236">
        <v>39.058789954338003</v>
      </c>
      <c r="M4236">
        <v>117.560381603965</v>
      </c>
      <c r="N4236">
        <v>332.469815622461</v>
      </c>
      <c r="O4236">
        <v>553.45810437902799</v>
      </c>
      <c r="P4236">
        <v>601.39074161036501</v>
      </c>
    </row>
    <row r="4237" spans="2:16">
      <c r="B4237" t="s">
        <v>56</v>
      </c>
      <c r="C4237" t="s">
        <v>92</v>
      </c>
      <c r="D4237" t="s">
        <v>16</v>
      </c>
      <c r="E4237">
        <v>44.8420828394081</v>
      </c>
      <c r="F4237">
        <v>62.841209591086901</v>
      </c>
      <c r="G4237">
        <v>62.841209591086901</v>
      </c>
      <c r="H4237">
        <v>81.2257710263641</v>
      </c>
      <c r="I4237">
        <v>71.490371029840702</v>
      </c>
      <c r="J4237">
        <v>26.4874642402349</v>
      </c>
    </row>
    <row r="4238" spans="2:16">
      <c r="B4238" t="s">
        <v>56</v>
      </c>
      <c r="C4238" t="s">
        <v>92</v>
      </c>
      <c r="D4238" t="s">
        <v>17</v>
      </c>
      <c r="E4238">
        <v>17.14537546961623</v>
      </c>
      <c r="F4238">
        <v>17.14537546961623</v>
      </c>
      <c r="G4238">
        <v>17.14537546961623</v>
      </c>
      <c r="H4238">
        <v>17.90792563527739</v>
      </c>
      <c r="I4238">
        <v>15.478601445323552</v>
      </c>
      <c r="J4238">
        <v>18.773544209187037</v>
      </c>
      <c r="K4238">
        <v>16.610852708453098</v>
      </c>
      <c r="L4238">
        <v>16.610852708453098</v>
      </c>
      <c r="P4238">
        <v>3.4191469823086398</v>
      </c>
    </row>
    <row r="4239" spans="2:16">
      <c r="B4239" t="s">
        <v>56</v>
      </c>
      <c r="C4239" t="s">
        <v>92</v>
      </c>
      <c r="D4239" t="s">
        <v>18</v>
      </c>
      <c r="E4239">
        <v>9.4956360646091706</v>
      </c>
      <c r="F4239">
        <v>10.52303731923889</v>
      </c>
      <c r="G4239">
        <v>10.52303731923889</v>
      </c>
      <c r="H4239">
        <v>10.52303731923889</v>
      </c>
      <c r="I4239">
        <v>9.0653427992376994</v>
      </c>
      <c r="J4239">
        <v>0.92286366601434999</v>
      </c>
      <c r="K4239">
        <v>18.236610357939199</v>
      </c>
      <c r="L4239">
        <v>18.236610357939199</v>
      </c>
      <c r="M4239">
        <v>18.236610357939199</v>
      </c>
      <c r="O4239">
        <v>6.4091994405241604</v>
      </c>
      <c r="P4239">
        <v>6.4091994405241604</v>
      </c>
    </row>
    <row r="4240" spans="2:16">
      <c r="B4240" t="s">
        <v>56</v>
      </c>
      <c r="C4240" t="s">
        <v>92</v>
      </c>
      <c r="D4240" t="s">
        <v>19</v>
      </c>
      <c r="E4240">
        <v>70.801212499661361</v>
      </c>
      <c r="F4240">
        <v>70.801212499661361</v>
      </c>
      <c r="G4240">
        <v>441.19465746203969</v>
      </c>
      <c r="H4240">
        <v>674.71612189473262</v>
      </c>
      <c r="I4240">
        <v>668.22282340656079</v>
      </c>
      <c r="J4240">
        <v>517.7525761640419</v>
      </c>
      <c r="K4240">
        <v>144.04114656101601</v>
      </c>
      <c r="L4240">
        <v>144.04114656101601</v>
      </c>
      <c r="M4240">
        <v>31.0359208571053</v>
      </c>
    </row>
    <row r="4241" spans="2:16">
      <c r="B4241" t="s">
        <v>56</v>
      </c>
      <c r="C4241" t="s">
        <v>92</v>
      </c>
      <c r="D4241" t="s">
        <v>20</v>
      </c>
      <c r="E4241">
        <v>45.611031070240998</v>
      </c>
      <c r="F4241">
        <v>54.616742275457682</v>
      </c>
      <c r="G4241">
        <v>54.616742275457682</v>
      </c>
      <c r="H4241">
        <v>54.616742275457682</v>
      </c>
      <c r="I4241">
        <v>46.478166165138276</v>
      </c>
      <c r="J4241">
        <v>5.9256360078277996</v>
      </c>
    </row>
    <row r="4242" spans="2:16">
      <c r="B4242" t="s">
        <v>56</v>
      </c>
      <c r="C4242" t="s">
        <v>92</v>
      </c>
      <c r="D4242" t="s">
        <v>21</v>
      </c>
      <c r="E4242">
        <v>0.54403131115459902</v>
      </c>
      <c r="F4242">
        <v>8.2784530952322495</v>
      </c>
      <c r="G4242">
        <v>8.2784530952322495</v>
      </c>
      <c r="H4242">
        <v>14.908998977187499</v>
      </c>
      <c r="I4242">
        <v>14.727655206802632</v>
      </c>
      <c r="J4242">
        <v>6.8118896523401462</v>
      </c>
      <c r="K4242">
        <v>3.3624762648586901</v>
      </c>
      <c r="L4242">
        <v>3.3624762648586901</v>
      </c>
      <c r="M4242">
        <v>3.3624762648586901</v>
      </c>
      <c r="P4242">
        <v>23.8107025647851</v>
      </c>
    </row>
    <row r="4243" spans="2:16">
      <c r="B4243" t="s">
        <v>56</v>
      </c>
      <c r="C4243" t="s">
        <v>92</v>
      </c>
      <c r="D4243" t="s">
        <v>22</v>
      </c>
      <c r="E4243">
        <v>36.134743470566633</v>
      </c>
      <c r="F4243">
        <v>36.134743470566633</v>
      </c>
      <c r="G4243">
        <v>36.134743470566633</v>
      </c>
      <c r="H4243">
        <v>36.134743470566633</v>
      </c>
      <c r="I4243">
        <v>31.296017804292219</v>
      </c>
      <c r="J4243">
        <v>11.703428719879241</v>
      </c>
      <c r="K4243">
        <v>14.424712881738781</v>
      </c>
      <c r="L4243">
        <v>137.68435227758872</v>
      </c>
      <c r="M4243">
        <v>128.56251738245399</v>
      </c>
      <c r="N4243">
        <v>123.25963939585</v>
      </c>
    </row>
    <row r="4244" spans="2:16">
      <c r="B4244" t="s">
        <v>56</v>
      </c>
      <c r="C4244" t="s">
        <v>92</v>
      </c>
      <c r="D4244" t="s">
        <v>23</v>
      </c>
      <c r="E4244">
        <v>32.465259791497608</v>
      </c>
      <c r="F4244">
        <v>32.465259791497608</v>
      </c>
      <c r="G4244">
        <v>288.16453448578113</v>
      </c>
      <c r="H4244">
        <v>348.79886406849204</v>
      </c>
      <c r="I4244">
        <v>344.27837137823497</v>
      </c>
      <c r="J4244">
        <v>253.00775932537806</v>
      </c>
      <c r="K4244">
        <v>72.405220015185293</v>
      </c>
      <c r="L4244">
        <v>72.405220015185293</v>
      </c>
      <c r="P4244">
        <v>11.105504744131901</v>
      </c>
    </row>
    <row r="4245" spans="2:16">
      <c r="B4245" t="s">
        <v>56</v>
      </c>
      <c r="C4245" t="s">
        <v>92</v>
      </c>
      <c r="D4245" t="s">
        <v>24</v>
      </c>
      <c r="E4245">
        <v>67.733036958045702</v>
      </c>
      <c r="F4245">
        <v>67.733036958045702</v>
      </c>
      <c r="G4245">
        <v>67.733036958045702</v>
      </c>
      <c r="H4245">
        <v>67.733036958045702</v>
      </c>
      <c r="I4245">
        <v>52.485941112924401</v>
      </c>
      <c r="J4245">
        <v>18.3817085999681</v>
      </c>
      <c r="K4245">
        <v>22.235594477907998</v>
      </c>
      <c r="L4245">
        <v>25.870672936214199</v>
      </c>
      <c r="M4245">
        <v>20.439965389986899</v>
      </c>
      <c r="N4245">
        <v>22.6018025409182</v>
      </c>
      <c r="O4245">
        <v>21.882953323999502</v>
      </c>
      <c r="P4245">
        <v>21.882953323999502</v>
      </c>
    </row>
    <row r="4246" spans="2:16">
      <c r="B4246" t="s">
        <v>56</v>
      </c>
      <c r="C4246" t="s">
        <v>92</v>
      </c>
      <c r="D4246" t="s">
        <v>25</v>
      </c>
      <c r="E4246">
        <v>77.090609812596796</v>
      </c>
      <c r="F4246">
        <v>93.608862308597097</v>
      </c>
      <c r="G4246">
        <v>93.608862308597097</v>
      </c>
      <c r="H4246">
        <v>179.44040262612879</v>
      </c>
      <c r="I4246">
        <v>198.20662187468099</v>
      </c>
      <c r="J4246">
        <v>186.69357783299472</v>
      </c>
      <c r="K4246">
        <v>97.372000920425194</v>
      </c>
      <c r="L4246">
        <v>56.3413475616535</v>
      </c>
      <c r="M4246">
        <v>17.6992854983936</v>
      </c>
    </row>
    <row r="4247" spans="2:16">
      <c r="B4247" t="s">
        <v>56</v>
      </c>
      <c r="C4247" t="s">
        <v>92</v>
      </c>
      <c r="D4247" t="s">
        <v>26</v>
      </c>
      <c r="E4247">
        <v>18.869482522028992</v>
      </c>
      <c r="F4247">
        <v>18.869482522028992</v>
      </c>
      <c r="G4247">
        <v>18.869482522028992</v>
      </c>
      <c r="H4247">
        <v>18.869482522028992</v>
      </c>
      <c r="I4247">
        <v>13.82913236292176</v>
      </c>
      <c r="J4247">
        <v>4.6489872380283304</v>
      </c>
      <c r="K4247">
        <v>9.0701107825599099</v>
      </c>
      <c r="L4247">
        <v>10.4976771419527</v>
      </c>
      <c r="M4247">
        <v>10.4976771419527</v>
      </c>
      <c r="N4247">
        <v>1.4275663593928001</v>
      </c>
      <c r="O4247">
        <v>7.6078235087099904</v>
      </c>
      <c r="P4247">
        <v>13.92097015713712</v>
      </c>
    </row>
    <row r="4248" spans="2:16">
      <c r="B4248" t="s">
        <v>56</v>
      </c>
      <c r="C4248" t="s">
        <v>92</v>
      </c>
      <c r="D4248" t="s">
        <v>27</v>
      </c>
      <c r="E4248">
        <v>83.630302155542594</v>
      </c>
      <c r="F4248">
        <v>125.06136880715519</v>
      </c>
      <c r="G4248">
        <v>125.06136880715519</v>
      </c>
      <c r="H4248">
        <v>125.06136880715519</v>
      </c>
      <c r="I4248">
        <v>124.50102387883069</v>
      </c>
      <c r="J4248">
        <v>94.459187407704306</v>
      </c>
      <c r="K4248">
        <v>75.468846698185502</v>
      </c>
      <c r="L4248">
        <v>54.919316208598701</v>
      </c>
      <c r="O4248">
        <v>7.8746751038532397</v>
      </c>
      <c r="P4248">
        <v>57.566511011740502</v>
      </c>
    </row>
    <row r="4249" spans="2:16">
      <c r="B4249" t="s">
        <v>56</v>
      </c>
      <c r="C4249" t="s">
        <v>92</v>
      </c>
      <c r="D4249" t="s">
        <v>28</v>
      </c>
      <c r="E4249">
        <v>15.761068873959271</v>
      </c>
      <c r="F4249">
        <v>15.761068873959271</v>
      </c>
      <c r="G4249">
        <v>15.761068873959271</v>
      </c>
      <c r="H4249">
        <v>46.499900264028568</v>
      </c>
      <c r="I4249">
        <v>55.311352944573152</v>
      </c>
      <c r="J4249">
        <v>48.438198080901522</v>
      </c>
      <c r="K4249">
        <v>15.09325666691398</v>
      </c>
      <c r="L4249">
        <v>7.5653073627418097</v>
      </c>
      <c r="M4249">
        <v>4.5210974671494304</v>
      </c>
      <c r="N4249">
        <v>4.5210974671494304</v>
      </c>
      <c r="O4249">
        <v>16.610355918476401</v>
      </c>
      <c r="P4249">
        <v>17.39649456363</v>
      </c>
    </row>
    <row r="4250" spans="2:16">
      <c r="B4250" t="s">
        <v>56</v>
      </c>
      <c r="C4250" t="s">
        <v>92</v>
      </c>
      <c r="D4250" t="s">
        <v>29</v>
      </c>
      <c r="E4250">
        <v>183.4524508155815</v>
      </c>
      <c r="F4250">
        <v>183.4524508155815</v>
      </c>
      <c r="G4250">
        <v>183.4524508155815</v>
      </c>
      <c r="H4250">
        <v>242.52856683510541</v>
      </c>
      <c r="I4250">
        <v>204.26035575169001</v>
      </c>
      <c r="J4250">
        <v>115.21499780101659</v>
      </c>
      <c r="K4250">
        <v>25.0379902833409</v>
      </c>
      <c r="L4250">
        <v>25.0379902833409</v>
      </c>
      <c r="O4250">
        <v>95.632813129708495</v>
      </c>
      <c r="P4250">
        <v>328.36749001102402</v>
      </c>
    </row>
    <row r="4251" spans="2:16">
      <c r="B4251" t="s">
        <v>56</v>
      </c>
      <c r="C4251" t="s">
        <v>92</v>
      </c>
      <c r="D4251" t="s">
        <v>30</v>
      </c>
      <c r="E4251">
        <v>132.33095668882859</v>
      </c>
      <c r="F4251">
        <v>221.33913599788289</v>
      </c>
      <c r="G4251">
        <v>221.33913599788289</v>
      </c>
      <c r="H4251">
        <v>221.33913599788289</v>
      </c>
      <c r="I4251">
        <v>195.9951499404454</v>
      </c>
      <c r="J4251">
        <v>19.465970863231099</v>
      </c>
      <c r="K4251">
        <v>21.690042676554739</v>
      </c>
      <c r="L4251">
        <v>52.038633828046201</v>
      </c>
      <c r="M4251">
        <v>52.038633828046201</v>
      </c>
      <c r="N4251">
        <v>84.1296155703605</v>
      </c>
      <c r="O4251">
        <v>53.781024418868903</v>
      </c>
      <c r="P4251">
        <v>210.37418080031199</v>
      </c>
    </row>
    <row r="4252" spans="2:16">
      <c r="B4252" t="s">
        <v>56</v>
      </c>
      <c r="C4252" t="s">
        <v>101</v>
      </c>
      <c r="D4252" t="s">
        <v>25</v>
      </c>
      <c r="L4252">
        <v>27.2495220626272</v>
      </c>
      <c r="M4252">
        <v>62.0275847195118</v>
      </c>
      <c r="N4252">
        <v>62.0275847195118</v>
      </c>
      <c r="O4252">
        <v>34.7780626568846</v>
      </c>
    </row>
    <row r="4253" spans="2:16">
      <c r="B4253" t="s">
        <v>56</v>
      </c>
      <c r="C4253" t="s">
        <v>101</v>
      </c>
      <c r="D4253" t="s">
        <v>28</v>
      </c>
      <c r="I4253">
        <v>5.6394661751833899E-2</v>
      </c>
      <c r="J4253">
        <v>6.6029822303571803</v>
      </c>
      <c r="K4253">
        <v>46.435252824893901</v>
      </c>
      <c r="L4253">
        <v>86.669589905449399</v>
      </c>
      <c r="M4253">
        <v>80.123002336844095</v>
      </c>
      <c r="N4253">
        <v>40.290731742307401</v>
      </c>
    </row>
    <row r="4254" spans="2:16">
      <c r="B4254" t="s">
        <v>56</v>
      </c>
      <c r="C4254" t="s">
        <v>93</v>
      </c>
      <c r="D4254" t="s">
        <v>16</v>
      </c>
      <c r="E4254">
        <v>0.50627853881278495</v>
      </c>
      <c r="F4254">
        <v>0.488630958451025</v>
      </c>
      <c r="G4254">
        <v>0.44451200754662501</v>
      </c>
      <c r="H4254">
        <v>3.0366546718745879</v>
      </c>
      <c r="I4254">
        <v>2.9954282489719493</v>
      </c>
      <c r="J4254">
        <v>10.799312564231409</v>
      </c>
      <c r="K4254">
        <v>35.680178399335801</v>
      </c>
      <c r="L4254">
        <v>36.193308576</v>
      </c>
      <c r="M4254">
        <v>36.193308576</v>
      </c>
      <c r="N4254">
        <v>31.684763403060099</v>
      </c>
      <c r="O4254">
        <v>8.4309539276642234</v>
      </c>
      <c r="P4254">
        <v>7.9178237510000002</v>
      </c>
    </row>
    <row r="4255" spans="2:16">
      <c r="B4255" t="s">
        <v>56</v>
      </c>
      <c r="C4255" t="s">
        <v>93</v>
      </c>
      <c r="D4255" t="s">
        <v>17</v>
      </c>
      <c r="E4255">
        <v>1.6124429223744301</v>
      </c>
      <c r="F4255">
        <v>1.55623726902384</v>
      </c>
      <c r="G4255">
        <v>1.4157231356473701</v>
      </c>
      <c r="H4255">
        <v>4.8699665570100095</v>
      </c>
      <c r="I4255">
        <v>6.7749216220066728</v>
      </c>
      <c r="J4255">
        <v>8.6798766870033361</v>
      </c>
      <c r="K4255">
        <v>8.3925251750999994</v>
      </c>
      <c r="L4255">
        <v>4.7134591403349999</v>
      </c>
      <c r="M4255">
        <v>2.6967080889000004</v>
      </c>
      <c r="N4255">
        <v>0.50440151200000005</v>
      </c>
      <c r="O4255">
        <v>0.50440151200000005</v>
      </c>
      <c r="P4255">
        <v>10.584831751999999</v>
      </c>
    </row>
    <row r="4256" spans="2:16">
      <c r="B4256" t="s">
        <v>56</v>
      </c>
      <c r="C4256" t="s">
        <v>93</v>
      </c>
      <c r="D4256" t="s">
        <v>18</v>
      </c>
      <c r="H4256">
        <v>8.0000000000000004E-4</v>
      </c>
      <c r="I4256">
        <v>8.0000000000000004E-4</v>
      </c>
      <c r="J4256">
        <v>8.0000000000000004E-4</v>
      </c>
      <c r="K4256">
        <v>8.0000000000000004E-4</v>
      </c>
      <c r="M4256">
        <v>4.0000000000000002E-4</v>
      </c>
      <c r="N4256">
        <v>4.0000000000000002E-4</v>
      </c>
      <c r="O4256">
        <v>8.0000000000000004E-4</v>
      </c>
      <c r="P4256">
        <v>8.0000000000000004E-4</v>
      </c>
    </row>
    <row r="4257" spans="2:16">
      <c r="B4257" t="s">
        <v>56</v>
      </c>
      <c r="C4257" t="s">
        <v>93</v>
      </c>
      <c r="D4257" t="s">
        <v>19</v>
      </c>
      <c r="H4257">
        <v>0.50740201980150024</v>
      </c>
      <c r="I4257">
        <v>0.83553617086766696</v>
      </c>
      <c r="J4257">
        <v>2.0316299323692895</v>
      </c>
      <c r="K4257">
        <v>6.8172204480000005</v>
      </c>
      <c r="L4257">
        <v>6.8172204480000005</v>
      </c>
      <c r="M4257">
        <v>6.8172204480000005</v>
      </c>
      <c r="N4257">
        <v>5.6211266864983838</v>
      </c>
      <c r="O4257">
        <v>0.86678704239777804</v>
      </c>
      <c r="P4257">
        <v>1.491804473</v>
      </c>
    </row>
    <row r="4258" spans="2:16">
      <c r="B4258" t="s">
        <v>56</v>
      </c>
      <c r="C4258" t="s">
        <v>93</v>
      </c>
      <c r="D4258" t="s">
        <v>20</v>
      </c>
      <c r="E4258">
        <v>1.287100456621</v>
      </c>
      <c r="F4258">
        <v>1.24223541297301</v>
      </c>
      <c r="G4258">
        <v>1.1300728038530301</v>
      </c>
      <c r="H4258">
        <v>1.1956383631360641</v>
      </c>
      <c r="I4258">
        <v>0.87876748671570903</v>
      </c>
      <c r="J4258">
        <v>0.56189661029535498</v>
      </c>
      <c r="K4258">
        <v>0.24502573387500001</v>
      </c>
    </row>
    <row r="4259" spans="2:16">
      <c r="B4259" t="s">
        <v>56</v>
      </c>
      <c r="C4259" t="s">
        <v>93</v>
      </c>
      <c r="D4259" t="s">
        <v>21</v>
      </c>
      <c r="H4259">
        <v>8.0000000000000004E-4</v>
      </c>
      <c r="I4259">
        <v>8.0000000000000004E-4</v>
      </c>
      <c r="J4259">
        <v>8.6519375121192892E-4</v>
      </c>
      <c r="K4259">
        <v>1.2000000000000001E-3</v>
      </c>
      <c r="L4259">
        <v>1.2000000000000001E-3</v>
      </c>
      <c r="M4259">
        <v>1.2000000000000001E-3</v>
      </c>
      <c r="N4259">
        <v>1.134806248788071E-3</v>
      </c>
      <c r="O4259">
        <v>8.0000000000000004E-4</v>
      </c>
      <c r="P4259">
        <v>8.0000000000000004E-4</v>
      </c>
    </row>
    <row r="4260" spans="2:16">
      <c r="B4260" t="s">
        <v>56</v>
      </c>
      <c r="C4260" t="s">
        <v>93</v>
      </c>
      <c r="D4260" t="s">
        <v>22</v>
      </c>
      <c r="E4260">
        <v>0.23401826484018301</v>
      </c>
      <c r="F4260">
        <v>0.225860984176912</v>
      </c>
      <c r="G4260">
        <v>0.20546778251873299</v>
      </c>
      <c r="H4260">
        <v>0.72933532695064773</v>
      </c>
      <c r="I4260">
        <v>1.0254918349670981</v>
      </c>
      <c r="J4260">
        <v>1.3216483429835484</v>
      </c>
      <c r="K4260">
        <v>1.6178048509999998</v>
      </c>
      <c r="L4260">
        <v>1.6178048509999998</v>
      </c>
      <c r="M4260">
        <v>1.6178048509999998</v>
      </c>
      <c r="N4260">
        <v>1.6178048509999998</v>
      </c>
      <c r="O4260">
        <v>1.6178048509999998</v>
      </c>
      <c r="P4260">
        <v>1.6178048509999998</v>
      </c>
    </row>
    <row r="4261" spans="2:16">
      <c r="B4261" t="s">
        <v>56</v>
      </c>
      <c r="C4261" t="s">
        <v>93</v>
      </c>
      <c r="D4261" t="s">
        <v>23</v>
      </c>
      <c r="H4261">
        <v>8.0000000000000004E-4</v>
      </c>
      <c r="I4261">
        <v>8.0000000000000004E-4</v>
      </c>
      <c r="J4261">
        <v>8.6519375121192892E-4</v>
      </c>
      <c r="K4261">
        <v>1.2000000000000001E-3</v>
      </c>
      <c r="L4261">
        <v>1.2000000000000001E-3</v>
      </c>
      <c r="M4261">
        <v>1.2000000000000001E-3</v>
      </c>
      <c r="N4261">
        <v>1.134806248788071E-3</v>
      </c>
      <c r="O4261">
        <v>8.0000000000000004E-4</v>
      </c>
      <c r="P4261">
        <v>8.0000000000000004E-4</v>
      </c>
    </row>
    <row r="4262" spans="2:16">
      <c r="B4262" t="s">
        <v>56</v>
      </c>
      <c r="C4262" t="s">
        <v>93</v>
      </c>
      <c r="D4262" t="s">
        <v>24</v>
      </c>
      <c r="E4262">
        <v>1.7277397260273999</v>
      </c>
      <c r="F4262">
        <v>1.7340586753202156</v>
      </c>
      <c r="G4262">
        <v>1.5834971596633756</v>
      </c>
      <c r="H4262">
        <v>10.555033013506877</v>
      </c>
      <c r="I4262">
        <v>16.171982747337957</v>
      </c>
      <c r="J4262">
        <v>31.303064031114751</v>
      </c>
      <c r="K4262">
        <v>92.113377947618005</v>
      </c>
      <c r="L4262">
        <v>124.6368415848475</v>
      </c>
      <c r="M4262">
        <v>118.59454012466419</v>
      </c>
      <c r="N4262">
        <v>103.03810711453507</v>
      </c>
      <c r="O4262">
        <v>59.929345852229496</v>
      </c>
      <c r="P4262">
        <v>27.405882214999998</v>
      </c>
    </row>
    <row r="4263" spans="2:16">
      <c r="B4263" t="s">
        <v>56</v>
      </c>
      <c r="C4263" t="s">
        <v>93</v>
      </c>
      <c r="D4263" t="s">
        <v>25</v>
      </c>
      <c r="E4263">
        <v>5.3652968036529698E-2</v>
      </c>
      <c r="F4263">
        <v>5.1782762225926003E-2</v>
      </c>
      <c r="G4263">
        <v>4.7107247699416897E-2</v>
      </c>
      <c r="H4263">
        <v>4.0426424457002196E-2</v>
      </c>
      <c r="I4263">
        <v>2.7217616304668103E-2</v>
      </c>
      <c r="J4263">
        <v>1.4074001903546027E-2</v>
      </c>
      <c r="K4263">
        <v>1.2000000000000001E-3</v>
      </c>
      <c r="L4263">
        <v>1.2000000000000001E-3</v>
      </c>
      <c r="M4263">
        <v>1.2000000000000001E-3</v>
      </c>
      <c r="N4263">
        <v>1.134806248788071E-3</v>
      </c>
      <c r="O4263">
        <v>8.0000000000000004E-4</v>
      </c>
      <c r="P4263">
        <v>8.0000000000000004E-4</v>
      </c>
    </row>
    <row r="4264" spans="2:16">
      <c r="B4264" t="s">
        <v>56</v>
      </c>
      <c r="C4264" t="s">
        <v>93</v>
      </c>
      <c r="D4264" t="s">
        <v>26</v>
      </c>
      <c r="E4264">
        <v>4.1660958904109604</v>
      </c>
      <c r="F4264">
        <v>4.1156612432426849</v>
      </c>
      <c r="G4264">
        <v>3.9407102253219852</v>
      </c>
      <c r="H4264">
        <v>7.2187663085717126</v>
      </c>
      <c r="I4264">
        <v>6.5636747413604217</v>
      </c>
      <c r="J4264">
        <v>5.9085831741491397</v>
      </c>
      <c r="K4264">
        <v>5.2534916069378497</v>
      </c>
      <c r="L4264">
        <v>1.3081799257618401</v>
      </c>
      <c r="M4264">
        <v>0.93762159186795502</v>
      </c>
      <c r="N4264">
        <v>0.56706325797406598</v>
      </c>
      <c r="P4264">
        <v>1.6914050730000001</v>
      </c>
    </row>
    <row r="4265" spans="2:16">
      <c r="B4265" t="s">
        <v>56</v>
      </c>
      <c r="C4265" t="s">
        <v>93</v>
      </c>
      <c r="D4265" t="s">
        <v>27</v>
      </c>
      <c r="E4265">
        <v>9.4223744292237406</v>
      </c>
      <c r="F4265">
        <v>9.0939344555913504</v>
      </c>
      <c r="G4265">
        <v>8.2728345215103598</v>
      </c>
      <c r="H4265">
        <v>55.23316044640378</v>
      </c>
      <c r="I4265">
        <v>84.156515632935921</v>
      </c>
      <c r="J4265">
        <v>140.43504626070515</v>
      </c>
      <c r="K4265">
        <v>329.20009479996304</v>
      </c>
      <c r="L4265">
        <v>428.61226681407697</v>
      </c>
      <c r="M4265">
        <v>398.856984215164</v>
      </c>
      <c r="N4265">
        <v>401.25709137284002</v>
      </c>
      <c r="O4265">
        <v>241.41539802011403</v>
      </c>
      <c r="P4265">
        <v>142.00322600600001</v>
      </c>
    </row>
    <row r="4266" spans="2:16">
      <c r="B4266" t="s">
        <v>56</v>
      </c>
      <c r="C4266" t="s">
        <v>93</v>
      </c>
      <c r="D4266" t="s">
        <v>28</v>
      </c>
      <c r="H4266">
        <v>8.0000000000000004E-4</v>
      </c>
      <c r="I4266">
        <v>8.0000000000000004E-4</v>
      </c>
      <c r="J4266">
        <v>8.6519375121192892E-4</v>
      </c>
      <c r="K4266">
        <v>1.2000000000000001E-3</v>
      </c>
      <c r="L4266">
        <v>1.2000000000000001E-3</v>
      </c>
      <c r="M4266">
        <v>1.2000000000000001E-3</v>
      </c>
      <c r="N4266">
        <v>1.134806248788071E-3</v>
      </c>
      <c r="O4266">
        <v>8.0000000000000004E-4</v>
      </c>
      <c r="P4266">
        <v>8.0000000000000004E-4</v>
      </c>
    </row>
    <row r="4267" spans="2:16">
      <c r="B4267" t="s">
        <v>56</v>
      </c>
      <c r="C4267" t="s">
        <v>93</v>
      </c>
      <c r="D4267" t="s">
        <v>29</v>
      </c>
      <c r="E4267">
        <v>9.5764840182648392</v>
      </c>
      <c r="F4267">
        <v>9.3601610657674694</v>
      </c>
      <c r="G4267">
        <v>8.6711536845240502</v>
      </c>
      <c r="H4267">
        <v>17.199225584367909</v>
      </c>
      <c r="I4267">
        <v>20.594444440245283</v>
      </c>
      <c r="J4267">
        <v>39.929648480806989</v>
      </c>
      <c r="K4267">
        <v>125.185575552</v>
      </c>
      <c r="L4267">
        <v>125.185575552</v>
      </c>
      <c r="M4267">
        <v>125.185575552</v>
      </c>
      <c r="N4267">
        <v>109.2455903673157</v>
      </c>
      <c r="O4267">
        <v>27.384882152000003</v>
      </c>
      <c r="P4267">
        <v>27.384882152000003</v>
      </c>
    </row>
    <row r="4268" spans="2:16">
      <c r="B4268" t="s">
        <v>56</v>
      </c>
      <c r="C4268" t="s">
        <v>93</v>
      </c>
      <c r="D4268" t="s">
        <v>30</v>
      </c>
      <c r="E4268">
        <v>3.3710045662100501</v>
      </c>
      <c r="F4268">
        <v>3.25349993304595</v>
      </c>
      <c r="G4268">
        <v>2.9597383501357002</v>
      </c>
      <c r="H4268">
        <v>10.979095283129316</v>
      </c>
      <c r="I4268">
        <v>15.537688176086215</v>
      </c>
      <c r="J4268">
        <v>34.447163800643558</v>
      </c>
      <c r="K4268">
        <v>112.705538112</v>
      </c>
      <c r="L4268">
        <v>112.705538112</v>
      </c>
      <c r="M4268">
        <v>112.705538112</v>
      </c>
      <c r="N4268">
        <v>98.354655380399493</v>
      </c>
      <c r="O4268">
        <v>24.654873962</v>
      </c>
      <c r="P4268">
        <v>24.654873962</v>
      </c>
    </row>
    <row r="4269" spans="2:16">
      <c r="B4269" t="s">
        <v>56</v>
      </c>
      <c r="C4269" t="s">
        <v>94</v>
      </c>
      <c r="D4269" t="s">
        <v>16</v>
      </c>
      <c r="E4269">
        <v>26.010497847680501</v>
      </c>
      <c r="F4269">
        <v>26.010497847680501</v>
      </c>
      <c r="G4269">
        <v>26.010497847680501</v>
      </c>
      <c r="H4269">
        <v>40.0602361972376</v>
      </c>
      <c r="I4269">
        <v>51.395641935087696</v>
      </c>
      <c r="J4269">
        <v>119.15962164002612</v>
      </c>
      <c r="K4269">
        <v>301.90286409380002</v>
      </c>
      <c r="L4269">
        <v>333.52309384957516</v>
      </c>
      <c r="M4269">
        <v>335.80143680559775</v>
      </c>
      <c r="N4269">
        <v>338.30657486996205</v>
      </c>
      <c r="O4269">
        <v>341.07414590757026</v>
      </c>
      <c r="P4269">
        <v>344.14766719343993</v>
      </c>
    </row>
    <row r="4270" spans="2:16">
      <c r="B4270" t="s">
        <v>56</v>
      </c>
      <c r="C4270" t="s">
        <v>94</v>
      </c>
      <c r="D4270" t="s">
        <v>17</v>
      </c>
      <c r="E4270">
        <v>15.8474518958036</v>
      </c>
      <c r="F4270">
        <v>15.8474518958036</v>
      </c>
      <c r="G4270">
        <v>15.884418841996981</v>
      </c>
      <c r="H4270">
        <v>16.88051487494284</v>
      </c>
      <c r="I4270">
        <v>17.487431910410109</v>
      </c>
      <c r="J4270">
        <v>18.136851078692327</v>
      </c>
      <c r="K4270">
        <v>18.34163037854012</v>
      </c>
      <c r="L4270">
        <v>18.342539927485845</v>
      </c>
      <c r="M4270">
        <v>18.394126552103771</v>
      </c>
      <c r="N4270">
        <v>18.457251638215819</v>
      </c>
      <c r="O4270">
        <v>18.536273882893248</v>
      </c>
      <c r="P4270">
        <v>18.638063591950285</v>
      </c>
    </row>
    <row r="4271" spans="2:16">
      <c r="B4271" t="s">
        <v>56</v>
      </c>
      <c r="C4271" t="s">
        <v>94</v>
      </c>
      <c r="D4271" t="s">
        <v>18</v>
      </c>
      <c r="E4271">
        <v>65.0328344737121</v>
      </c>
      <c r="F4271">
        <v>65.0328344737121</v>
      </c>
      <c r="G4271">
        <v>65.541062363045441</v>
      </c>
      <c r="H4271">
        <v>77.183914288684178</v>
      </c>
      <c r="I4271">
        <v>83.852006558496612</v>
      </c>
      <c r="J4271">
        <v>92.641955530623676</v>
      </c>
      <c r="K4271">
        <v>116.99964493400238</v>
      </c>
      <c r="L4271">
        <v>149.04334414219915</v>
      </c>
      <c r="M4271">
        <v>149.44082826630557</v>
      </c>
      <c r="N4271">
        <v>149.87787950420085</v>
      </c>
      <c r="O4271">
        <v>150.36071530680823</v>
      </c>
      <c r="P4271">
        <v>150.89692778219836</v>
      </c>
    </row>
    <row r="4272" spans="2:16">
      <c r="B4272" t="s">
        <v>56</v>
      </c>
      <c r="C4272" t="s">
        <v>94</v>
      </c>
      <c r="D4272" t="s">
        <v>19</v>
      </c>
      <c r="E4272">
        <v>113.303938356164</v>
      </c>
      <c r="F4272">
        <v>113.303938356164</v>
      </c>
      <c r="G4272">
        <v>114.20524655433712</v>
      </c>
      <c r="H4272">
        <v>203.18678075515999</v>
      </c>
      <c r="I4272">
        <v>250.2619819621348</v>
      </c>
      <c r="J4272">
        <v>289.6317037170549</v>
      </c>
      <c r="K4272">
        <v>353.27854626176418</v>
      </c>
      <c r="L4272">
        <v>451.76315799356678</v>
      </c>
      <c r="M4272">
        <v>459.6584952174714</v>
      </c>
      <c r="N4272">
        <v>459.6584952174714</v>
      </c>
      <c r="O4272">
        <v>459.6584952174714</v>
      </c>
      <c r="P4272">
        <v>479.37839670551989</v>
      </c>
    </row>
    <row r="4273" spans="2:16">
      <c r="B4273" t="s">
        <v>56</v>
      </c>
      <c r="C4273" t="s">
        <v>94</v>
      </c>
      <c r="D4273" t="s">
        <v>20</v>
      </c>
      <c r="E4273">
        <v>128.552732041007</v>
      </c>
      <c r="F4273">
        <v>128.552732041007</v>
      </c>
      <c r="G4273">
        <v>129.99322136163227</v>
      </c>
      <c r="H4273">
        <v>199.96991244203707</v>
      </c>
      <c r="I4273">
        <v>235.7519480307156</v>
      </c>
      <c r="J4273">
        <v>286.64500267359659</v>
      </c>
      <c r="K4273">
        <v>310.55272660889949</v>
      </c>
      <c r="L4273">
        <v>370.11734886593189</v>
      </c>
      <c r="M4273">
        <v>370.11734886593189</v>
      </c>
      <c r="N4273">
        <v>370.11734886593189</v>
      </c>
      <c r="O4273">
        <v>370.11734886593189</v>
      </c>
      <c r="P4273">
        <v>370.11734886593189</v>
      </c>
    </row>
    <row r="4274" spans="2:16">
      <c r="B4274" t="s">
        <v>56</v>
      </c>
      <c r="C4274" t="s">
        <v>94</v>
      </c>
      <c r="D4274" t="s">
        <v>21</v>
      </c>
      <c r="E4274">
        <v>23.233964145063801</v>
      </c>
      <c r="F4274">
        <v>23.233964145063801</v>
      </c>
      <c r="G4274">
        <v>23.35111145814712</v>
      </c>
      <c r="H4274">
        <v>30.711529252657737</v>
      </c>
      <c r="I4274">
        <v>31.482383786251997</v>
      </c>
      <c r="J4274">
        <v>34.621520377948571</v>
      </c>
      <c r="K4274">
        <v>44.883121017457881</v>
      </c>
      <c r="L4274">
        <v>45.410110256155853</v>
      </c>
      <c r="M4274">
        <v>45.937099494853811</v>
      </c>
      <c r="N4274">
        <v>46.400125903236592</v>
      </c>
      <c r="O4274">
        <v>46.991077972249727</v>
      </c>
      <c r="P4274">
        <v>47.518067210947699</v>
      </c>
    </row>
    <row r="4275" spans="2:16">
      <c r="B4275" t="s">
        <v>56</v>
      </c>
      <c r="C4275" t="s">
        <v>94</v>
      </c>
      <c r="D4275" t="s">
        <v>22</v>
      </c>
      <c r="E4275">
        <v>70.484254749868597</v>
      </c>
      <c r="F4275">
        <v>70.484254749868597</v>
      </c>
      <c r="G4275">
        <v>70.484254749868597</v>
      </c>
      <c r="H4275">
        <v>72.655001934602353</v>
      </c>
      <c r="I4275">
        <v>103.46362950095087</v>
      </c>
      <c r="J4275">
        <v>166.32881206694083</v>
      </c>
      <c r="K4275">
        <v>269.2298422585007</v>
      </c>
      <c r="L4275">
        <v>279.25031925667781</v>
      </c>
      <c r="M4275">
        <v>279.25031925667781</v>
      </c>
      <c r="N4275">
        <v>284.02541474320668</v>
      </c>
      <c r="O4275">
        <v>289.63123546605419</v>
      </c>
      <c r="P4275">
        <v>289.63123546605419</v>
      </c>
    </row>
    <row r="4276" spans="2:16">
      <c r="B4276" t="s">
        <v>56</v>
      </c>
      <c r="C4276" t="s">
        <v>94</v>
      </c>
      <c r="D4276" t="s">
        <v>23</v>
      </c>
      <c r="E4276">
        <v>31.7851376496791</v>
      </c>
      <c r="F4276">
        <v>31.7851376496791</v>
      </c>
      <c r="G4276">
        <v>32.256015325613198</v>
      </c>
      <c r="H4276">
        <v>65.263830236275808</v>
      </c>
      <c r="I4276">
        <v>71.211016542986272</v>
      </c>
      <c r="J4276">
        <v>83.839116091705932</v>
      </c>
      <c r="K4276">
        <v>127.03317871886641</v>
      </c>
      <c r="L4276">
        <v>145.76155224018879</v>
      </c>
      <c r="M4276">
        <v>145.76155224018879</v>
      </c>
      <c r="N4276">
        <v>145.76155224018879</v>
      </c>
      <c r="O4276">
        <v>145.76155224018879</v>
      </c>
      <c r="P4276">
        <v>145.76155224018879</v>
      </c>
    </row>
    <row r="4277" spans="2:16">
      <c r="B4277" t="s">
        <v>56</v>
      </c>
      <c r="C4277" t="s">
        <v>94</v>
      </c>
      <c r="D4277" t="s">
        <v>24</v>
      </c>
      <c r="E4277">
        <v>16.082619712378602</v>
      </c>
      <c r="F4277">
        <v>16.082619712378602</v>
      </c>
      <c r="G4277">
        <v>16.103644874055398</v>
      </c>
      <c r="H4277">
        <v>17.60101055270966</v>
      </c>
      <c r="I4277">
        <v>18.015814489514341</v>
      </c>
      <c r="J4277">
        <v>19.048895524809772</v>
      </c>
      <c r="K4277">
        <v>20.385797884014764</v>
      </c>
      <c r="L4277">
        <v>20.576550641097732</v>
      </c>
      <c r="M4277">
        <v>20.734949267253192</v>
      </c>
      <c r="N4277">
        <v>20.916763174417262</v>
      </c>
      <c r="O4277">
        <v>21.148808912346624</v>
      </c>
      <c r="P4277">
        <v>21.339561669429592</v>
      </c>
    </row>
    <row r="4278" spans="2:16">
      <c r="B4278" t="s">
        <v>56</v>
      </c>
      <c r="C4278" t="s">
        <v>94</v>
      </c>
      <c r="D4278" t="s">
        <v>25</v>
      </c>
      <c r="E4278">
        <v>22.4557537336844</v>
      </c>
      <c r="F4278">
        <v>22.4557537336844</v>
      </c>
      <c r="G4278">
        <v>22.568640082945755</v>
      </c>
      <c r="H4278">
        <v>29.949002791713568</v>
      </c>
      <c r="I4278">
        <v>33.89695058703699</v>
      </c>
      <c r="J4278">
        <v>37.624289949572137</v>
      </c>
      <c r="K4278">
        <v>65.267627277392862</v>
      </c>
      <c r="L4278">
        <v>66.085604259421757</v>
      </c>
      <c r="M4278">
        <v>66.085604259421757</v>
      </c>
      <c r="N4278">
        <v>66.085604259421757</v>
      </c>
      <c r="O4278">
        <v>66.085604259421757</v>
      </c>
      <c r="P4278">
        <v>66.085604259421757</v>
      </c>
    </row>
    <row r="4279" spans="2:16">
      <c r="B4279" t="s">
        <v>56</v>
      </c>
      <c r="C4279" t="s">
        <v>94</v>
      </c>
      <c r="D4279" t="s">
        <v>26</v>
      </c>
      <c r="E4279">
        <v>8.5625459168226694</v>
      </c>
      <c r="F4279">
        <v>8.5625459168226694</v>
      </c>
      <c r="G4279">
        <v>8.5734923654777848</v>
      </c>
      <c r="H4279">
        <v>9.1045745022360496</v>
      </c>
      <c r="I4279">
        <v>9.3920580598096226</v>
      </c>
      <c r="J4279">
        <v>10.65128705993593</v>
      </c>
      <c r="K4279">
        <v>11.077245687491425</v>
      </c>
      <c r="L4279">
        <v>11.080927127209616</v>
      </c>
      <c r="M4279">
        <v>11.080927127209616</v>
      </c>
      <c r="N4279">
        <v>11.080927127209616</v>
      </c>
      <c r="O4279">
        <v>11.080927127209616</v>
      </c>
      <c r="P4279">
        <v>11.250996023837896</v>
      </c>
    </row>
    <row r="4280" spans="2:16">
      <c r="B4280" t="s">
        <v>56</v>
      </c>
      <c r="C4280" t="s">
        <v>94</v>
      </c>
      <c r="D4280" t="s">
        <v>27</v>
      </c>
      <c r="E4280">
        <v>34.404832192626401</v>
      </c>
      <c r="F4280">
        <v>34.404832192626401</v>
      </c>
      <c r="G4280">
        <v>34.979142398716419</v>
      </c>
      <c r="H4280">
        <v>64.534805957657099</v>
      </c>
      <c r="I4280">
        <v>88.51348023877182</v>
      </c>
      <c r="J4280">
        <v>115.2213353421191</v>
      </c>
      <c r="K4280">
        <v>133.32564894194812</v>
      </c>
      <c r="L4280">
        <v>137.30107365288831</v>
      </c>
      <c r="M4280">
        <v>137.30107365288831</v>
      </c>
      <c r="N4280">
        <v>137.30107365288831</v>
      </c>
      <c r="O4280">
        <v>137.30107365288831</v>
      </c>
      <c r="P4280">
        <v>137.30107365288831</v>
      </c>
    </row>
    <row r="4281" spans="2:16">
      <c r="B4281" t="s">
        <v>56</v>
      </c>
      <c r="C4281" t="s">
        <v>94</v>
      </c>
      <c r="D4281" t="s">
        <v>28</v>
      </c>
      <c r="E4281">
        <v>1.3091885768261999</v>
      </c>
      <c r="F4281">
        <v>1.3091885768261999</v>
      </c>
      <c r="G4281">
        <v>1.3183455587008808</v>
      </c>
      <c r="H4281">
        <v>1.515596224560452</v>
      </c>
      <c r="I4281">
        <v>3.1222967375391084</v>
      </c>
      <c r="J4281">
        <v>3.6793630443353997</v>
      </c>
      <c r="K4281">
        <v>6.6582590215478294</v>
      </c>
      <c r="L4281">
        <v>6.7916361477728291</v>
      </c>
      <c r="M4281">
        <v>6.9167682533075752</v>
      </c>
      <c r="N4281">
        <v>6.9167682533075752</v>
      </c>
      <c r="O4281">
        <v>6.9167682533075752</v>
      </c>
      <c r="P4281">
        <v>6.9167682533075752</v>
      </c>
    </row>
    <row r="4282" spans="2:16">
      <c r="B4282" t="s">
        <v>56</v>
      </c>
      <c r="C4282" t="s">
        <v>94</v>
      </c>
      <c r="D4282" t="s">
        <v>29</v>
      </c>
      <c r="E4282">
        <v>77.951632792036406</v>
      </c>
      <c r="F4282">
        <v>77.951632792036406</v>
      </c>
      <c r="G4282">
        <v>77.951632792036406</v>
      </c>
      <c r="H4282">
        <v>89.457002534697367</v>
      </c>
      <c r="I4282">
        <v>98.641479723992504</v>
      </c>
      <c r="J4282">
        <v>112.6915445553236</v>
      </c>
      <c r="K4282">
        <v>219.52900931934789</v>
      </c>
      <c r="L4282">
        <v>295.94794815614614</v>
      </c>
      <c r="M4282">
        <v>295.94794815614614</v>
      </c>
      <c r="N4282">
        <v>295.94794815614614</v>
      </c>
      <c r="O4282">
        <v>295.94794815614614</v>
      </c>
      <c r="P4282">
        <v>295.94794815614614</v>
      </c>
    </row>
    <row r="4283" spans="2:16">
      <c r="B4283" t="s">
        <v>56</v>
      </c>
      <c r="C4283" t="s">
        <v>94</v>
      </c>
      <c r="D4283" t="s">
        <v>30</v>
      </c>
      <c r="E4283">
        <v>103.223597460593</v>
      </c>
      <c r="F4283">
        <v>103.223597460593</v>
      </c>
      <c r="G4283">
        <v>103.223597460593</v>
      </c>
      <c r="H4283">
        <v>109.93466454710402</v>
      </c>
      <c r="I4283">
        <v>114.54826893873958</v>
      </c>
      <c r="J4283">
        <v>119.77482219678095</v>
      </c>
      <c r="K4283">
        <v>189.08486901381977</v>
      </c>
      <c r="L4283">
        <v>230.90474355377614</v>
      </c>
      <c r="M4283">
        <v>230.90474355377614</v>
      </c>
      <c r="N4283">
        <v>230.90474355377614</v>
      </c>
      <c r="O4283">
        <v>230.90474355377614</v>
      </c>
      <c r="P4283">
        <v>230.90474355377614</v>
      </c>
    </row>
    <row r="4284" spans="2:16">
      <c r="B4284" t="s">
        <v>56</v>
      </c>
      <c r="C4284" t="s">
        <v>95</v>
      </c>
      <c r="D4284" t="s">
        <v>16</v>
      </c>
      <c r="E4284">
        <v>1.5624442736356601</v>
      </c>
      <c r="F4284">
        <v>1.5614665641814001</v>
      </c>
      <c r="G4284">
        <v>2.5011837270890798</v>
      </c>
      <c r="H4284">
        <v>8.2631775655389781</v>
      </c>
      <c r="I4284">
        <v>8.073678609042183</v>
      </c>
      <c r="J4284">
        <v>15.103968161216937</v>
      </c>
      <c r="K4284">
        <v>34.683874211436937</v>
      </c>
      <c r="L4284">
        <v>51.737305831926278</v>
      </c>
      <c r="M4284">
        <v>51.708622845915414</v>
      </c>
      <c r="N4284">
        <v>48.08153738400415</v>
      </c>
      <c r="O4284">
        <v>53.450843299416974</v>
      </c>
      <c r="P4284">
        <v>57.133934394046115</v>
      </c>
    </row>
    <row r="4285" spans="2:16">
      <c r="B4285" t="s">
        <v>56</v>
      </c>
      <c r="C4285" t="s">
        <v>95</v>
      </c>
      <c r="D4285" t="s">
        <v>17</v>
      </c>
      <c r="G4285">
        <v>0.41957039636557802</v>
      </c>
      <c r="H4285">
        <v>2.8538812785388101</v>
      </c>
      <c r="I4285">
        <v>3.1560569433252699</v>
      </c>
      <c r="J4285">
        <v>4.3125317097919798</v>
      </c>
      <c r="K4285">
        <v>6.5359477124182996</v>
      </c>
      <c r="L4285">
        <v>9.7087921926761602</v>
      </c>
      <c r="M4285">
        <v>11.542364282090301</v>
      </c>
      <c r="N4285">
        <v>13.5195630763721</v>
      </c>
      <c r="O4285">
        <v>15.0397678097114</v>
      </c>
      <c r="P4285">
        <v>16.060076998836099</v>
      </c>
    </row>
    <row r="4286" spans="2:16">
      <c r="B4286" t="s">
        <v>56</v>
      </c>
      <c r="C4286" t="s">
        <v>95</v>
      </c>
      <c r="D4286" t="s">
        <v>18</v>
      </c>
      <c r="E4286">
        <v>13.425599091425299</v>
      </c>
      <c r="F4286">
        <v>13.4273594548552</v>
      </c>
      <c r="G4286">
        <v>13.803340461525419</v>
      </c>
      <c r="H4286">
        <v>18.56780122676011</v>
      </c>
      <c r="I4286">
        <v>16.939495461813081</v>
      </c>
      <c r="J4286">
        <v>15.311189696866041</v>
      </c>
      <c r="K4286">
        <v>14.849052077937809</v>
      </c>
      <c r="L4286">
        <v>10.27075948424463</v>
      </c>
      <c r="M4286">
        <v>10.024295480744026</v>
      </c>
      <c r="N4286">
        <v>9.7778314772434189</v>
      </c>
      <c r="O4286">
        <v>9.6301605105784329</v>
      </c>
      <c r="P4286">
        <v>9.390513573016797</v>
      </c>
    </row>
    <row r="4287" spans="2:16">
      <c r="B4287" t="s">
        <v>56</v>
      </c>
      <c r="C4287" t="s">
        <v>95</v>
      </c>
      <c r="D4287" t="s">
        <v>19</v>
      </c>
      <c r="E4287">
        <v>7.1901060000000001</v>
      </c>
      <c r="F4287">
        <v>7.1900636000000002</v>
      </c>
      <c r="G4287">
        <v>18.685396727183601</v>
      </c>
      <c r="H4287">
        <v>86.771362544008426</v>
      </c>
      <c r="I4287">
        <v>85.899320188903559</v>
      </c>
      <c r="J4287">
        <v>85.027277833798706</v>
      </c>
      <c r="K4287">
        <v>140.00660028890343</v>
      </c>
      <c r="L4287">
        <v>159.99012207273276</v>
      </c>
      <c r="M4287">
        <v>159.85812779089207</v>
      </c>
      <c r="N4287">
        <v>159.72613350905138</v>
      </c>
      <c r="O4287">
        <v>119.25277146636367</v>
      </c>
      <c r="P4287">
        <v>127.02615805456297</v>
      </c>
    </row>
    <row r="4288" spans="2:16">
      <c r="B4288" t="s">
        <v>56</v>
      </c>
      <c r="C4288" t="s">
        <v>95</v>
      </c>
      <c r="D4288" t="s">
        <v>20</v>
      </c>
      <c r="E4288">
        <v>4.3423897482837504</v>
      </c>
      <c r="F4288">
        <v>4.34143384897025</v>
      </c>
      <c r="G4288">
        <v>4.7165167991917407</v>
      </c>
      <c r="H4288">
        <v>7.7400803818509898</v>
      </c>
      <c r="I4288">
        <v>7.2134194699149798</v>
      </c>
      <c r="J4288">
        <v>13.495320865487761</v>
      </c>
      <c r="K4288">
        <v>33.06721394581745</v>
      </c>
      <c r="L4288">
        <v>50.252752368677349</v>
      </c>
      <c r="M4288">
        <v>60.243898574985458</v>
      </c>
      <c r="N4288">
        <v>71.025924299006249</v>
      </c>
      <c r="O4288">
        <v>79.213342926002568</v>
      </c>
      <c r="P4288">
        <v>84.849055939246568</v>
      </c>
    </row>
    <row r="4289" spans="2:16">
      <c r="B4289" t="s">
        <v>56</v>
      </c>
      <c r="C4289" t="s">
        <v>95</v>
      </c>
      <c r="D4289" t="s">
        <v>21</v>
      </c>
      <c r="E4289">
        <v>9.5282389189929599</v>
      </c>
      <c r="F4289">
        <v>8.8463870004654002</v>
      </c>
      <c r="G4289">
        <v>7.830122065354324</v>
      </c>
      <c r="H4289">
        <v>9.09654733813246</v>
      </c>
      <c r="I4289">
        <v>7.9409276703667198</v>
      </c>
      <c r="J4289">
        <v>7.9901149242587799</v>
      </c>
      <c r="K4289">
        <v>8.0241933949115261</v>
      </c>
      <c r="L4289">
        <v>8.2630122191873419</v>
      </c>
      <c r="M4289">
        <v>8.0880950408704972</v>
      </c>
      <c r="N4289">
        <v>6.708370940895855</v>
      </c>
      <c r="O4289">
        <v>4.9714994808673421</v>
      </c>
      <c r="P4289">
        <v>3.1287950221849283</v>
      </c>
    </row>
    <row r="4290" spans="2:16">
      <c r="B4290" t="s">
        <v>56</v>
      </c>
      <c r="C4290" t="s">
        <v>95</v>
      </c>
      <c r="D4290" t="s">
        <v>22</v>
      </c>
      <c r="E4290">
        <v>42.038156419934801</v>
      </c>
      <c r="F4290">
        <v>39.0298567908021</v>
      </c>
      <c r="G4290">
        <v>38.943813362614833</v>
      </c>
      <c r="H4290">
        <v>70.046129203830503</v>
      </c>
      <c r="I4290">
        <v>64.947587829237904</v>
      </c>
      <c r="J4290">
        <v>77.574820173569805</v>
      </c>
      <c r="K4290">
        <v>82.080238363611898</v>
      </c>
      <c r="L4290">
        <v>57.862730941402582</v>
      </c>
      <c r="M4290">
        <v>57.091004312260267</v>
      </c>
      <c r="N4290">
        <v>44.994911011479353</v>
      </c>
      <c r="O4290">
        <v>40.139029518180429</v>
      </c>
      <c r="P4290">
        <v>36.241902911920008</v>
      </c>
    </row>
    <row r="4291" spans="2:16">
      <c r="B4291" t="s">
        <v>56</v>
      </c>
      <c r="C4291" t="s">
        <v>95</v>
      </c>
      <c r="D4291" t="s">
        <v>23</v>
      </c>
      <c r="E4291">
        <v>2.83337219061166</v>
      </c>
      <c r="F4291">
        <v>2.8320233143669999</v>
      </c>
      <c r="G4291">
        <v>6.1805984762520101</v>
      </c>
      <c r="H4291">
        <v>26.16729584754551</v>
      </c>
      <c r="I4291">
        <v>25.82365410457404</v>
      </c>
      <c r="J4291">
        <v>25.480012361602572</v>
      </c>
      <c r="K4291">
        <v>51.054806403625506</v>
      </c>
      <c r="L4291">
        <v>73.262848904080613</v>
      </c>
      <c r="M4291">
        <v>73.210834521053826</v>
      </c>
      <c r="N4291">
        <v>73.158820138027053</v>
      </c>
      <c r="O4291">
        <v>73.098693360112378</v>
      </c>
      <c r="P4291">
        <v>77.730184692154978</v>
      </c>
    </row>
    <row r="4292" spans="2:16">
      <c r="B4292" t="s">
        <v>56</v>
      </c>
      <c r="C4292" t="s">
        <v>95</v>
      </c>
      <c r="D4292" t="s">
        <v>24</v>
      </c>
      <c r="E4292">
        <v>44.861610750477404</v>
      </c>
      <c r="F4292">
        <v>44.860966450286398</v>
      </c>
      <c r="G4292">
        <v>43.962789593314383</v>
      </c>
      <c r="H4292">
        <v>47.4338271399794</v>
      </c>
      <c r="I4292">
        <v>41.9928468967613</v>
      </c>
      <c r="J4292">
        <v>47.608323811381979</v>
      </c>
      <c r="K4292">
        <v>49.097331480953777</v>
      </c>
      <c r="L4292">
        <v>61.733297237510712</v>
      </c>
      <c r="M4292">
        <v>60.909738295093739</v>
      </c>
      <c r="N4292">
        <v>49.029722194837959</v>
      </c>
      <c r="O4292">
        <v>44.893306006271196</v>
      </c>
      <c r="P4292">
        <v>44.479759720568218</v>
      </c>
    </row>
    <row r="4293" spans="2:16">
      <c r="B4293" t="s">
        <v>56</v>
      </c>
      <c r="C4293" t="s">
        <v>95</v>
      </c>
      <c r="D4293" t="s">
        <v>25</v>
      </c>
      <c r="G4293">
        <v>0.44425100791649402</v>
      </c>
      <c r="H4293">
        <v>3.0217566478646201</v>
      </c>
      <c r="I4293">
        <v>3.0217566478646201</v>
      </c>
      <c r="J4293">
        <v>7.9591577879249096</v>
      </c>
      <c r="K4293">
        <v>25.0992329960904</v>
      </c>
      <c r="L4293">
        <v>36.540872056585201</v>
      </c>
      <c r="M4293">
        <v>36.540872056585201</v>
      </c>
      <c r="N4293">
        <v>33.373623421971502</v>
      </c>
      <c r="O4293">
        <v>36.953099352374103</v>
      </c>
      <c r="P4293">
        <v>39.376100516309997</v>
      </c>
    </row>
    <row r="4294" spans="2:16">
      <c r="B4294" t="s">
        <v>56</v>
      </c>
      <c r="C4294" t="s">
        <v>95</v>
      </c>
      <c r="D4294" t="s">
        <v>26</v>
      </c>
      <c r="E4294">
        <v>1.8815364916773401</v>
      </c>
      <c r="F4294">
        <v>1.8809218950063999</v>
      </c>
      <c r="G4294">
        <v>2.9770899245042202</v>
      </c>
      <c r="H4294">
        <v>9.705684057399079</v>
      </c>
      <c r="I4294">
        <v>9.4774844295468554</v>
      </c>
      <c r="J4294">
        <v>14.332700985212311</v>
      </c>
      <c r="K4294">
        <v>40.746932691084687</v>
      </c>
      <c r="L4294">
        <v>54.706311615526396</v>
      </c>
      <c r="M4294">
        <v>65.643884112995011</v>
      </c>
      <c r="N4294">
        <v>77.443216839669518</v>
      </c>
      <c r="O4294">
        <v>86.41291695226333</v>
      </c>
      <c r="P4294">
        <v>92.577233115234733</v>
      </c>
    </row>
    <row r="4295" spans="2:16">
      <c r="B4295" t="s">
        <v>56</v>
      </c>
      <c r="C4295" t="s">
        <v>95</v>
      </c>
      <c r="D4295" t="s">
        <v>27</v>
      </c>
      <c r="E4295">
        <v>6.0305785530821998</v>
      </c>
      <c r="F4295">
        <v>6.0303471318493198</v>
      </c>
      <c r="G4295">
        <v>11.63151338616824</v>
      </c>
      <c r="H4295">
        <v>45.297234933316275</v>
      </c>
      <c r="I4295">
        <v>44.565824308205229</v>
      </c>
      <c r="J4295">
        <v>67.646124232398193</v>
      </c>
      <c r="K4295">
        <v>126.81216743411535</v>
      </c>
      <c r="L4295">
        <v>156.98540787947508</v>
      </c>
      <c r="M4295">
        <v>156.87469993091383</v>
      </c>
      <c r="N4295">
        <v>132.95228143304857</v>
      </c>
      <c r="O4295">
        <v>69.564911235025718</v>
      </c>
      <c r="P4295">
        <v>73.774413626593969</v>
      </c>
    </row>
    <row r="4296" spans="2:16">
      <c r="B4296" t="s">
        <v>56</v>
      </c>
      <c r="C4296" t="s">
        <v>95</v>
      </c>
      <c r="D4296" t="s">
        <v>28</v>
      </c>
      <c r="E4296">
        <v>18.4190608077724</v>
      </c>
      <c r="F4296">
        <v>18.4194364846634</v>
      </c>
      <c r="G4296">
        <v>19.385603279620639</v>
      </c>
      <c r="H4296">
        <v>28.550911570141658</v>
      </c>
      <c r="I4296">
        <v>26.3169805035302</v>
      </c>
      <c r="J4296">
        <v>30.50472320618983</v>
      </c>
      <c r="K4296">
        <v>35.20728370811517</v>
      </c>
      <c r="L4296">
        <v>40.269154045505623</v>
      </c>
      <c r="M4296">
        <v>39.93102124141317</v>
      </c>
      <c r="N4296">
        <v>33.171214668049615</v>
      </c>
      <c r="O4296">
        <v>24.30510571294797</v>
      </c>
      <c r="P4296">
        <v>15.583860154072617</v>
      </c>
    </row>
    <row r="4297" spans="2:16">
      <c r="B4297" t="s">
        <v>56</v>
      </c>
      <c r="C4297" t="s">
        <v>95</v>
      </c>
      <c r="D4297" t="s">
        <v>29</v>
      </c>
      <c r="E4297">
        <v>105.408462570599</v>
      </c>
      <c r="F4297">
        <v>105.409077542359</v>
      </c>
      <c r="G4297">
        <v>104.36282116173791</v>
      </c>
      <c r="H4297">
        <v>118.67589110239039</v>
      </c>
      <c r="I4297">
        <v>105.8915672067415</v>
      </c>
      <c r="J4297">
        <v>98.358394778819985</v>
      </c>
      <c r="K4297">
        <v>134.9697245112057</v>
      </c>
      <c r="L4297">
        <v>165.97103307638011</v>
      </c>
      <c r="M4297">
        <v>164.03596920987556</v>
      </c>
      <c r="N4297">
        <v>156.84975387564398</v>
      </c>
      <c r="O4297">
        <v>138.98137534157544</v>
      </c>
      <c r="P4297">
        <v>143.91723489609487</v>
      </c>
    </row>
    <row r="4298" spans="2:16">
      <c r="B4298" t="s">
        <v>56</v>
      </c>
      <c r="C4298" t="s">
        <v>95</v>
      </c>
      <c r="D4298" t="s">
        <v>30</v>
      </c>
      <c r="E4298">
        <v>137.720006632973</v>
      </c>
      <c r="F4298">
        <v>127.86460192065699</v>
      </c>
      <c r="G4298">
        <v>118.1553896311612</v>
      </c>
      <c r="H4298">
        <v>165.3522656273235</v>
      </c>
      <c r="I4298">
        <v>148.64907948107259</v>
      </c>
      <c r="J4298">
        <v>153.2391511268458</v>
      </c>
      <c r="K4298">
        <v>157.52704710783192</v>
      </c>
      <c r="L4298">
        <v>162.8492852509049</v>
      </c>
      <c r="M4298">
        <v>160.32105362669597</v>
      </c>
      <c r="N4298">
        <v>136.49956421046301</v>
      </c>
      <c r="O4298">
        <v>104.90673630411405</v>
      </c>
      <c r="P4298">
        <v>62.348387941083601</v>
      </c>
    </row>
    <row r="4299" spans="2:16">
      <c r="B4299" t="s">
        <v>56</v>
      </c>
      <c r="C4299" t="s">
        <v>96</v>
      </c>
      <c r="D4299" t="s">
        <v>16</v>
      </c>
      <c r="E4299">
        <v>29.6489726027397</v>
      </c>
      <c r="F4299">
        <v>29.658599719671663</v>
      </c>
      <c r="G4299">
        <v>29.658599719671663</v>
      </c>
      <c r="H4299">
        <v>29.662938701950861</v>
      </c>
      <c r="I4299">
        <v>19.770320717438995</v>
      </c>
      <c r="J4299">
        <v>9.8829908675799008</v>
      </c>
      <c r="M4299">
        <v>20.684326880216101</v>
      </c>
      <c r="N4299">
        <v>28.731639272953</v>
      </c>
      <c r="O4299">
        <v>42.460196985708102</v>
      </c>
      <c r="P4299">
        <v>65.318135346279206</v>
      </c>
    </row>
    <row r="4300" spans="2:16">
      <c r="B4300" t="s">
        <v>56</v>
      </c>
      <c r="C4300" t="s">
        <v>96</v>
      </c>
      <c r="D4300" t="s">
        <v>17</v>
      </c>
      <c r="E4300">
        <v>0.64954337899543402</v>
      </c>
      <c r="F4300">
        <v>0.68669110775291076</v>
      </c>
      <c r="G4300">
        <v>0.68669110775291076</v>
      </c>
      <c r="H4300">
        <v>0.68669110775291076</v>
      </c>
      <c r="I4300">
        <v>0.43302891933028897</v>
      </c>
      <c r="J4300">
        <v>0.21651445966514499</v>
      </c>
      <c r="K4300">
        <v>0.67859226545545304</v>
      </c>
      <c r="L4300">
        <v>4.3352182978860396</v>
      </c>
      <c r="M4300">
        <v>5.24764446653937</v>
      </c>
      <c r="N4300">
        <v>5.5703347239863499</v>
      </c>
      <c r="O4300">
        <v>4.5002508180050702</v>
      </c>
      <c r="P4300">
        <v>5.8001072368755002</v>
      </c>
    </row>
    <row r="4301" spans="2:16">
      <c r="B4301" t="s">
        <v>56</v>
      </c>
      <c r="C4301" t="s">
        <v>96</v>
      </c>
      <c r="D4301" t="s">
        <v>18</v>
      </c>
      <c r="E4301">
        <v>10.5279680365297</v>
      </c>
      <c r="F4301">
        <v>10.5279680365297</v>
      </c>
      <c r="G4301">
        <v>10.5279680365297</v>
      </c>
      <c r="H4301">
        <v>10.5279680365297</v>
      </c>
      <c r="I4301">
        <v>7.01864535768647</v>
      </c>
      <c r="J4301">
        <v>3.5093226788432301</v>
      </c>
    </row>
    <row r="4302" spans="2:16">
      <c r="B4302" t="s">
        <v>56</v>
      </c>
      <c r="C4302" t="s">
        <v>96</v>
      </c>
      <c r="D4302" t="s">
        <v>19</v>
      </c>
      <c r="E4302">
        <v>6.1676655251141597</v>
      </c>
      <c r="F4302">
        <v>6.1676655251141597</v>
      </c>
      <c r="G4302">
        <v>6.1676655251141597</v>
      </c>
      <c r="H4302">
        <v>6.1676655251141597</v>
      </c>
      <c r="I4302">
        <v>4.1117770167427699</v>
      </c>
      <c r="J4302">
        <v>2.0558885083713898</v>
      </c>
    </row>
    <row r="4303" spans="2:16">
      <c r="B4303" t="s">
        <v>56</v>
      </c>
      <c r="C4303" t="s">
        <v>96</v>
      </c>
      <c r="D4303" t="s">
        <v>20</v>
      </c>
      <c r="E4303">
        <v>45.573059360730603</v>
      </c>
      <c r="F4303">
        <v>45.618284197017132</v>
      </c>
      <c r="G4303">
        <v>45.618284197017132</v>
      </c>
      <c r="H4303">
        <v>45.618284197017132</v>
      </c>
      <c r="I4303">
        <v>30.3820395738204</v>
      </c>
      <c r="J4303">
        <v>15.1910197869102</v>
      </c>
      <c r="K4303">
        <v>6.6897429656773602</v>
      </c>
      <c r="L4303">
        <v>14.298683684786001</v>
      </c>
      <c r="M4303">
        <v>11.366585426002301</v>
      </c>
      <c r="N4303">
        <v>12.1276010432862</v>
      </c>
      <c r="O4303">
        <v>16.723665629593299</v>
      </c>
      <c r="P4303">
        <v>38.892088929751303</v>
      </c>
    </row>
    <row r="4304" spans="2:16">
      <c r="B4304" t="s">
        <v>56</v>
      </c>
      <c r="C4304" t="s">
        <v>96</v>
      </c>
      <c r="D4304" t="s">
        <v>21</v>
      </c>
      <c r="E4304">
        <v>1.3070776255707801</v>
      </c>
      <c r="F4304">
        <v>1.3070776255707801</v>
      </c>
      <c r="G4304">
        <v>1.3070776255707801</v>
      </c>
      <c r="H4304">
        <v>1.3070776255707801</v>
      </c>
      <c r="I4304">
        <v>0.87138508371385304</v>
      </c>
      <c r="J4304">
        <v>0.43569254185692702</v>
      </c>
    </row>
    <row r="4305" spans="2:16">
      <c r="B4305" t="s">
        <v>56</v>
      </c>
      <c r="C4305" t="s">
        <v>96</v>
      </c>
      <c r="D4305" t="s">
        <v>22</v>
      </c>
      <c r="E4305">
        <v>2.1621004566209998</v>
      </c>
      <c r="F4305">
        <v>2.1621004566209998</v>
      </c>
      <c r="G4305">
        <v>2.1621004566209998</v>
      </c>
      <c r="H4305">
        <v>2.1621004566209998</v>
      </c>
      <c r="I4305">
        <v>1.441400304414</v>
      </c>
      <c r="J4305">
        <v>0.72070015220700001</v>
      </c>
    </row>
    <row r="4306" spans="2:16">
      <c r="B4306" t="s">
        <v>56</v>
      </c>
      <c r="C4306" t="s">
        <v>96</v>
      </c>
      <c r="D4306" t="s">
        <v>23</v>
      </c>
      <c r="E4306">
        <v>10.690068493150701</v>
      </c>
      <c r="F4306">
        <v>10.690068493150701</v>
      </c>
      <c r="G4306">
        <v>10.690068493150701</v>
      </c>
      <c r="H4306">
        <v>10.690068493150701</v>
      </c>
      <c r="I4306">
        <v>7.1267123287671303</v>
      </c>
      <c r="J4306">
        <v>3.5633561643835701</v>
      </c>
    </row>
    <row r="4307" spans="2:16">
      <c r="B4307" t="s">
        <v>56</v>
      </c>
      <c r="C4307" t="s">
        <v>96</v>
      </c>
      <c r="D4307" t="s">
        <v>24</v>
      </c>
      <c r="E4307">
        <v>54.542808219178099</v>
      </c>
      <c r="F4307">
        <v>55.260187554540856</v>
      </c>
      <c r="G4307">
        <v>55.260187554540856</v>
      </c>
      <c r="H4307">
        <v>55.260187554540856</v>
      </c>
      <c r="I4307">
        <v>37.079251481481457</v>
      </c>
      <c r="J4307">
        <v>18.180936073059399</v>
      </c>
    </row>
    <row r="4308" spans="2:16">
      <c r="B4308" t="s">
        <v>56</v>
      </c>
      <c r="C4308" t="s">
        <v>96</v>
      </c>
      <c r="D4308" t="s">
        <v>25</v>
      </c>
      <c r="E4308">
        <v>42.193185809624197</v>
      </c>
      <c r="F4308">
        <v>72</v>
      </c>
      <c r="G4308">
        <v>72</v>
      </c>
      <c r="H4308">
        <v>72</v>
      </c>
      <c r="I4308">
        <v>28.128790539749499</v>
      </c>
      <c r="J4308">
        <v>14.268602996218622</v>
      </c>
      <c r="K4308">
        <v>2.3803440391395898</v>
      </c>
      <c r="L4308">
        <v>3.5206555937789901</v>
      </c>
      <c r="M4308">
        <v>11.0599954981721</v>
      </c>
      <c r="N4308">
        <v>13.9312928363005</v>
      </c>
      <c r="O4308">
        <v>16.3943609924203</v>
      </c>
      <c r="P4308">
        <v>19.454229433199899</v>
      </c>
    </row>
    <row r="4309" spans="2:16">
      <c r="B4309" t="s">
        <v>56</v>
      </c>
      <c r="C4309" t="s">
        <v>96</v>
      </c>
      <c r="D4309" t="s">
        <v>26</v>
      </c>
      <c r="E4309">
        <v>11.6794140030441</v>
      </c>
      <c r="F4309">
        <v>11.6794140030441</v>
      </c>
      <c r="G4309">
        <v>11.6794140030441</v>
      </c>
      <c r="H4309">
        <v>11.6794140030441</v>
      </c>
      <c r="I4309">
        <v>7.7862760020293997</v>
      </c>
      <c r="J4309">
        <v>3.8931380010146999</v>
      </c>
    </row>
    <row r="4310" spans="2:16">
      <c r="B4310" t="s">
        <v>56</v>
      </c>
      <c r="C4310" t="s">
        <v>96</v>
      </c>
      <c r="D4310" t="s">
        <v>27</v>
      </c>
      <c r="E4310">
        <v>25.965981735159801</v>
      </c>
      <c r="F4310">
        <v>65</v>
      </c>
      <c r="G4310">
        <v>65</v>
      </c>
      <c r="H4310">
        <v>65</v>
      </c>
      <c r="I4310">
        <v>17.310654490106501</v>
      </c>
      <c r="J4310">
        <v>8.6553272450532699</v>
      </c>
      <c r="M4310">
        <v>8.3022754473833906</v>
      </c>
      <c r="N4310">
        <v>8.3022754473833906</v>
      </c>
      <c r="O4310">
        <v>7.9339572872081598</v>
      </c>
      <c r="P4310">
        <v>10.945665254528301</v>
      </c>
    </row>
    <row r="4311" spans="2:16">
      <c r="B4311" t="s">
        <v>56</v>
      </c>
      <c r="C4311" t="s">
        <v>96</v>
      </c>
      <c r="D4311" t="s">
        <v>28</v>
      </c>
      <c r="E4311">
        <v>9.9372146118721396</v>
      </c>
      <c r="F4311">
        <v>9.9372146118721396</v>
      </c>
      <c r="G4311">
        <v>9.9372146118721396</v>
      </c>
      <c r="H4311">
        <v>9.9372146118721396</v>
      </c>
      <c r="I4311">
        <v>6.6248097412480904</v>
      </c>
      <c r="J4311">
        <v>3.3124048706240501</v>
      </c>
      <c r="N4311">
        <v>0.124838917998636</v>
      </c>
      <c r="O4311">
        <v>0.18999451796834199</v>
      </c>
      <c r="P4311">
        <v>0.53441907735865901</v>
      </c>
    </row>
    <row r="4312" spans="2:16">
      <c r="B4312" t="s">
        <v>56</v>
      </c>
      <c r="C4312" t="s">
        <v>96</v>
      </c>
      <c r="D4312" t="s">
        <v>29</v>
      </c>
      <c r="E4312">
        <v>66.615867579908695</v>
      </c>
      <c r="F4312">
        <v>67.040053766211756</v>
      </c>
      <c r="G4312">
        <v>67.458606190932841</v>
      </c>
      <c r="H4312">
        <v>67.627957997183231</v>
      </c>
      <c r="I4312">
        <v>45.196322689816199</v>
      </c>
      <c r="J4312">
        <v>22.2052891933029</v>
      </c>
      <c r="M4312">
        <v>48.814594133929099</v>
      </c>
      <c r="N4312">
        <v>56.499673793853503</v>
      </c>
      <c r="O4312">
        <v>7.68507965992438</v>
      </c>
      <c r="P4312">
        <v>14.187039609324</v>
      </c>
    </row>
    <row r="4313" spans="2:16">
      <c r="B4313" t="s">
        <v>56</v>
      </c>
      <c r="C4313" t="s">
        <v>96</v>
      </c>
      <c r="D4313" t="s">
        <v>30</v>
      </c>
      <c r="E4313">
        <v>44.902397260274</v>
      </c>
      <c r="F4313">
        <v>44.902397260274</v>
      </c>
      <c r="G4313">
        <v>65</v>
      </c>
      <c r="H4313">
        <v>65</v>
      </c>
      <c r="I4313">
        <v>39.16408859087754</v>
      </c>
      <c r="J4313">
        <v>14.967465753424699</v>
      </c>
    </row>
    <row r="4314" spans="2:16">
      <c r="B4314" t="s">
        <v>56</v>
      </c>
      <c r="C4314" t="s">
        <v>97</v>
      </c>
      <c r="D4314" t="s">
        <v>16</v>
      </c>
      <c r="E4314">
        <v>0.30422374429223698</v>
      </c>
      <c r="F4314">
        <v>0.30422374429223698</v>
      </c>
      <c r="G4314">
        <v>0.30422374429223698</v>
      </c>
      <c r="H4314">
        <v>0.30382374429223702</v>
      </c>
      <c r="I4314">
        <v>0.30342374429223701</v>
      </c>
      <c r="J4314">
        <v>0.30262374309223733</v>
      </c>
      <c r="K4314">
        <v>0.30222374309223732</v>
      </c>
      <c r="L4314">
        <v>0.30182374309223697</v>
      </c>
      <c r="M4314">
        <v>0.30142374309223702</v>
      </c>
      <c r="N4314">
        <v>0.30102374309223701</v>
      </c>
      <c r="O4314">
        <v>0.30062374309223699</v>
      </c>
      <c r="P4314">
        <v>0.30022374309223698</v>
      </c>
    </row>
    <row r="4315" spans="2:16">
      <c r="B4315" t="s">
        <v>56</v>
      </c>
      <c r="C4315" t="s">
        <v>97</v>
      </c>
      <c r="D4315" t="s">
        <v>17</v>
      </c>
      <c r="E4315">
        <v>6.2785388127853904E-3</v>
      </c>
      <c r="F4315">
        <v>6.2785388127853904E-3</v>
      </c>
      <c r="G4315">
        <v>2.9999999999999978</v>
      </c>
      <c r="H4315">
        <v>2.9996000000000032</v>
      </c>
      <c r="I4315">
        <v>2.9991999999999988</v>
      </c>
      <c r="J4315">
        <v>2.9983999988000045</v>
      </c>
      <c r="K4315">
        <v>2.9979999988000006</v>
      </c>
      <c r="L4315">
        <v>2.9975999988000051</v>
      </c>
      <c r="M4315">
        <v>2.9971999988000002</v>
      </c>
      <c r="N4315">
        <v>2.9967999987999998</v>
      </c>
      <c r="O4315">
        <v>2.9963999987999999</v>
      </c>
      <c r="P4315">
        <v>2.9959999987999999</v>
      </c>
    </row>
    <row r="4316" spans="2:16">
      <c r="B4316" t="s">
        <v>56</v>
      </c>
      <c r="C4316" t="s">
        <v>97</v>
      </c>
      <c r="D4316" t="s">
        <v>18</v>
      </c>
      <c r="E4316">
        <v>9.7031963470319595E-3</v>
      </c>
      <c r="F4316">
        <v>9.7031963470319612E-3</v>
      </c>
      <c r="G4316">
        <v>9.7031963470319595E-3</v>
      </c>
      <c r="H4316">
        <v>1.1497223909675194</v>
      </c>
      <c r="I4316">
        <v>7.1191780038024062</v>
      </c>
      <c r="J4316">
        <v>7.1183780026024035</v>
      </c>
      <c r="K4316">
        <v>7.1179780026024098</v>
      </c>
      <c r="L4316">
        <v>7.1175780026024107</v>
      </c>
      <c r="M4316">
        <v>7.1171780026024098</v>
      </c>
      <c r="N4316">
        <v>7.1167780026024099</v>
      </c>
      <c r="O4316">
        <v>7.1163780026024099</v>
      </c>
      <c r="P4316">
        <v>7.11597800260241</v>
      </c>
    </row>
    <row r="4317" spans="2:16">
      <c r="B4317" t="s">
        <v>56</v>
      </c>
      <c r="C4317" t="s">
        <v>97</v>
      </c>
      <c r="D4317" t="s">
        <v>19</v>
      </c>
      <c r="F4317">
        <v>0.22</v>
      </c>
      <c r="G4317">
        <v>7</v>
      </c>
      <c r="H4317">
        <v>47.662125806657301</v>
      </c>
      <c r="I4317">
        <v>47.661725806657302</v>
      </c>
      <c r="J4317">
        <v>229.10213668784118</v>
      </c>
      <c r="K4317">
        <v>1101.255054667753</v>
      </c>
      <c r="L4317">
        <v>2022.3563077859399</v>
      </c>
      <c r="M4317">
        <v>2022.35590778594</v>
      </c>
      <c r="N4317">
        <v>2022.355507785943</v>
      </c>
      <c r="O4317">
        <v>2022.3551077859488</v>
      </c>
      <c r="P4317">
        <v>2022.3547077859489</v>
      </c>
    </row>
    <row r="4318" spans="2:16">
      <c r="B4318" t="s">
        <v>56</v>
      </c>
      <c r="C4318" t="s">
        <v>97</v>
      </c>
      <c r="D4318" t="s">
        <v>20</v>
      </c>
      <c r="G4318">
        <v>5.6260603980782399E-2</v>
      </c>
      <c r="H4318">
        <v>5.6260603980782399E-2</v>
      </c>
      <c r="I4318">
        <v>5.5860603980782401E-2</v>
      </c>
      <c r="J4318">
        <v>5.5060602780782397E-2</v>
      </c>
      <c r="K4318">
        <v>5.46606027807824E-2</v>
      </c>
      <c r="L4318">
        <v>5.4260602780782402E-2</v>
      </c>
      <c r="M4318">
        <v>5.3860602780782398E-2</v>
      </c>
      <c r="N4318">
        <v>5.34606027807824E-2</v>
      </c>
      <c r="O4318">
        <v>5.3060602780782402E-2</v>
      </c>
      <c r="P4318">
        <v>5.2660602780782398E-2</v>
      </c>
    </row>
    <row r="4319" spans="2:16">
      <c r="B4319" t="s">
        <v>56</v>
      </c>
      <c r="C4319" t="s">
        <v>97</v>
      </c>
      <c r="D4319" t="s">
        <v>21</v>
      </c>
      <c r="G4319">
        <v>2</v>
      </c>
      <c r="H4319">
        <v>3.3059871834922498</v>
      </c>
      <c r="I4319">
        <v>3.3055871834922508</v>
      </c>
      <c r="J4319">
        <v>3.304787182292253</v>
      </c>
      <c r="K4319">
        <v>3.3043871822922499</v>
      </c>
      <c r="L4319">
        <v>3.30398718229225</v>
      </c>
      <c r="M4319">
        <v>3.30358718229225</v>
      </c>
      <c r="N4319">
        <v>3.3031871822922501</v>
      </c>
      <c r="O4319">
        <v>3.3027871822922501</v>
      </c>
      <c r="P4319">
        <v>3.3023871822922501</v>
      </c>
    </row>
    <row r="4320" spans="2:16">
      <c r="B4320" t="s">
        <v>56</v>
      </c>
      <c r="C4320" t="s">
        <v>97</v>
      </c>
      <c r="D4320" t="s">
        <v>23</v>
      </c>
      <c r="F4320">
        <v>0.14000000000000001</v>
      </c>
      <c r="G4320">
        <v>0.32831530542210002</v>
      </c>
      <c r="H4320">
        <v>4.9995849999999997</v>
      </c>
      <c r="I4320">
        <v>4.9991849999999998</v>
      </c>
      <c r="J4320">
        <v>24.030624381086671</v>
      </c>
      <c r="K4320">
        <v>115.51148748628501</v>
      </c>
      <c r="L4320">
        <v>331.12027100408</v>
      </c>
      <c r="M4320">
        <v>331.11987100407998</v>
      </c>
      <c r="N4320">
        <v>331.11947100408003</v>
      </c>
      <c r="O4320">
        <v>331.11907100408001</v>
      </c>
      <c r="P4320">
        <v>331.11867100408</v>
      </c>
    </row>
    <row r="4321" spans="2:16">
      <c r="B4321" t="s">
        <v>56</v>
      </c>
      <c r="C4321" t="s">
        <v>97</v>
      </c>
      <c r="D4321" t="s">
        <v>24</v>
      </c>
      <c r="F4321">
        <v>2.15</v>
      </c>
      <c r="G4321">
        <v>7</v>
      </c>
      <c r="H4321">
        <v>7</v>
      </c>
      <c r="I4321">
        <v>6.9995999999999992</v>
      </c>
      <c r="J4321">
        <v>6.9987999988</v>
      </c>
      <c r="K4321">
        <v>6.9983999988000001</v>
      </c>
      <c r="L4321">
        <v>6.9979999987999992</v>
      </c>
      <c r="M4321">
        <v>6.9975999988000002</v>
      </c>
      <c r="N4321">
        <v>6.9971999988000002</v>
      </c>
      <c r="O4321">
        <v>6.9967999988000003</v>
      </c>
      <c r="P4321">
        <v>6.9963999988000003</v>
      </c>
    </row>
    <row r="4322" spans="2:16">
      <c r="B4322" t="s">
        <v>56</v>
      </c>
      <c r="C4322" t="s">
        <v>97</v>
      </c>
      <c r="D4322" t="s">
        <v>25</v>
      </c>
      <c r="E4322">
        <v>5.7077625570776296E-4</v>
      </c>
      <c r="F4322">
        <v>5.7077625570776263E-4</v>
      </c>
      <c r="G4322">
        <v>0.11252120796156452</v>
      </c>
      <c r="H4322">
        <v>0.11244162473558139</v>
      </c>
      <c r="I4322">
        <v>0.11204162473558195</v>
      </c>
      <c r="J4322">
        <v>0.53896486255610521</v>
      </c>
      <c r="K4322">
        <v>2.5911116021401002</v>
      </c>
      <c r="L4322">
        <v>12.4554288088686</v>
      </c>
      <c r="M4322">
        <v>12.455028808868599</v>
      </c>
      <c r="N4322">
        <v>12.4546288088686</v>
      </c>
      <c r="O4322">
        <v>12.454228808868599</v>
      </c>
      <c r="P4322">
        <v>12.4538288088686</v>
      </c>
    </row>
    <row r="4323" spans="2:16">
      <c r="B4323" t="s">
        <v>56</v>
      </c>
      <c r="C4323" t="s">
        <v>97</v>
      </c>
      <c r="D4323" t="s">
        <v>26</v>
      </c>
      <c r="G4323">
        <v>5.6260603980782399E-2</v>
      </c>
      <c r="H4323">
        <v>5.6260603980782399E-2</v>
      </c>
      <c r="I4323">
        <v>5.5860603980782401E-2</v>
      </c>
      <c r="J4323">
        <v>5.5060602780782397E-2</v>
      </c>
      <c r="K4323">
        <v>5.4660602780782414E-2</v>
      </c>
      <c r="L4323">
        <v>5.4260602780782402E-2</v>
      </c>
      <c r="M4323">
        <v>5.3860602780782404E-2</v>
      </c>
      <c r="N4323">
        <v>5.34606027807824E-2</v>
      </c>
      <c r="O4323">
        <v>5.3060602780782395E-2</v>
      </c>
      <c r="P4323">
        <v>5.266060278078244E-2</v>
      </c>
    </row>
    <row r="4324" spans="2:16">
      <c r="B4324" t="s">
        <v>56</v>
      </c>
      <c r="C4324" t="s">
        <v>97</v>
      </c>
      <c r="D4324" t="s">
        <v>28</v>
      </c>
      <c r="E4324">
        <v>5.7077625570776296E-4</v>
      </c>
      <c r="F4324">
        <v>0.44999999999999996</v>
      </c>
      <c r="G4324">
        <v>0.69362388469457847</v>
      </c>
      <c r="H4324">
        <v>0.69354430146859536</v>
      </c>
      <c r="I4324">
        <v>0.69314430146859529</v>
      </c>
      <c r="J4324">
        <v>0.8656050249274112</v>
      </c>
      <c r="K4324">
        <v>4.1612148076940203</v>
      </c>
      <c r="L4324">
        <v>4.1608148076940203</v>
      </c>
      <c r="M4324">
        <v>4.1604148076940231</v>
      </c>
      <c r="N4324">
        <v>4.1600148076940195</v>
      </c>
      <c r="O4324">
        <v>4.1596148076940196</v>
      </c>
      <c r="P4324">
        <v>4.1592148076940161</v>
      </c>
    </row>
    <row r="4325" spans="2:16">
      <c r="B4325" t="s">
        <v>56</v>
      </c>
      <c r="C4325" t="s">
        <v>97</v>
      </c>
      <c r="D4325" t="s">
        <v>29</v>
      </c>
      <c r="E4325">
        <v>0.24931506849315099</v>
      </c>
      <c r="F4325">
        <v>1.1499999999999999</v>
      </c>
      <c r="G4325">
        <v>7.9999999999999973</v>
      </c>
      <c r="H4325">
        <v>9.999569999999995</v>
      </c>
      <c r="I4325">
        <v>27.210537803701818</v>
      </c>
      <c r="J4325">
        <v>130.79678560145254</v>
      </c>
      <c r="K4325">
        <v>628.71810225102604</v>
      </c>
      <c r="L4325">
        <v>978.6564083930341</v>
      </c>
      <c r="M4325">
        <v>978.65600839303306</v>
      </c>
      <c r="N4325">
        <v>978.65560839303396</v>
      </c>
      <c r="O4325">
        <v>978.65520839303292</v>
      </c>
      <c r="P4325">
        <v>978.65480839303291</v>
      </c>
    </row>
    <row r="4326" spans="2:16">
      <c r="B4326" t="s">
        <v>56</v>
      </c>
      <c r="C4326" t="s">
        <v>97</v>
      </c>
      <c r="D4326" t="s">
        <v>30</v>
      </c>
      <c r="E4326">
        <v>0.75811872146118697</v>
      </c>
      <c r="F4326">
        <v>9.5</v>
      </c>
      <c r="G4326">
        <v>68</v>
      </c>
      <c r="H4326">
        <v>67.999599999999973</v>
      </c>
      <c r="I4326">
        <v>67.999199999999945</v>
      </c>
      <c r="J4326">
        <v>67.998399998800025</v>
      </c>
      <c r="K4326">
        <v>187.8592473841814</v>
      </c>
      <c r="L4326">
        <v>378.45814631489395</v>
      </c>
      <c r="M4326">
        <v>378.45774631489502</v>
      </c>
      <c r="N4326">
        <v>378.45734631489495</v>
      </c>
      <c r="O4326">
        <v>378.45694631489459</v>
      </c>
      <c r="P4326">
        <v>378.45654631489532</v>
      </c>
    </row>
    <row r="4327" spans="2:16">
      <c r="B4327" t="s">
        <v>56</v>
      </c>
      <c r="C4327" t="s">
        <v>98</v>
      </c>
      <c r="D4327" t="s">
        <v>16</v>
      </c>
      <c r="J4327">
        <v>4.0000000000000002E-4</v>
      </c>
      <c r="K4327">
        <v>2.3227313556979101E-3</v>
      </c>
      <c r="L4327">
        <v>1.15649710211578E-2</v>
      </c>
      <c r="M4327">
        <v>1.11649710211578E-2</v>
      </c>
      <c r="N4327">
        <v>1.0764971021157799E-2</v>
      </c>
      <c r="O4327">
        <v>1.03649710211578E-2</v>
      </c>
      <c r="P4327">
        <v>9.9649710211577609E-3</v>
      </c>
    </row>
    <row r="4328" spans="2:16">
      <c r="B4328" t="s">
        <v>56</v>
      </c>
      <c r="C4328" t="s">
        <v>98</v>
      </c>
      <c r="D4328" t="s">
        <v>17</v>
      </c>
      <c r="H4328">
        <v>1.599994E-3</v>
      </c>
      <c r="I4328">
        <v>1.599994E-3</v>
      </c>
      <c r="J4328">
        <v>8.9709589425840603E-4</v>
      </c>
      <c r="K4328">
        <v>4.9709589425840596E-4</v>
      </c>
      <c r="L4328">
        <v>4.9709589425840596E-4</v>
      </c>
      <c r="M4328">
        <v>2.78715223802043E-4</v>
      </c>
    </row>
    <row r="4329" spans="2:16">
      <c r="B4329" t="s">
        <v>56</v>
      </c>
      <c r="C4329" t="s">
        <v>98</v>
      </c>
      <c r="D4329" t="s">
        <v>19</v>
      </c>
      <c r="H4329">
        <v>4.9599850000000001E-2</v>
      </c>
      <c r="I4329">
        <v>4.9599850000000001E-2</v>
      </c>
      <c r="J4329">
        <v>0.23881796708228301</v>
      </c>
      <c r="K4329">
        <v>1.14835698403284</v>
      </c>
      <c r="L4329">
        <v>5.5203549518365902</v>
      </c>
      <c r="M4329">
        <v>5.5199549518365902</v>
      </c>
      <c r="N4329">
        <v>5.5195549518365903</v>
      </c>
      <c r="O4329">
        <v>5.5191549518365903</v>
      </c>
      <c r="P4329">
        <v>5.5187549518365904</v>
      </c>
    </row>
    <row r="4330" spans="2:16">
      <c r="B4330" t="s">
        <v>56</v>
      </c>
      <c r="C4330" t="s">
        <v>98</v>
      </c>
      <c r="D4330" t="s">
        <v>21</v>
      </c>
      <c r="E4330">
        <v>11.1111111111111</v>
      </c>
      <c r="F4330">
        <v>11.1111111111111</v>
      </c>
      <c r="G4330">
        <v>11.1111111111111</v>
      </c>
      <c r="H4330">
        <v>11.110711111111099</v>
      </c>
      <c r="I4330">
        <v>11.1103111111111</v>
      </c>
      <c r="J4330">
        <v>11.1095111099111</v>
      </c>
      <c r="K4330">
        <v>11.109111109911099</v>
      </c>
      <c r="L4330">
        <v>11.1087111099111</v>
      </c>
      <c r="M4330">
        <v>11.108311109911099</v>
      </c>
      <c r="N4330">
        <v>11.1079111099111</v>
      </c>
      <c r="O4330">
        <v>11.107511109911099</v>
      </c>
      <c r="P4330">
        <v>11.1071111099111</v>
      </c>
    </row>
    <row r="4331" spans="2:16">
      <c r="B4331" t="s">
        <v>56</v>
      </c>
      <c r="C4331" t="s">
        <v>98</v>
      </c>
      <c r="D4331" t="s">
        <v>23</v>
      </c>
      <c r="J4331">
        <v>4.0000000000000002E-4</v>
      </c>
      <c r="K4331">
        <v>2.3227313556979101E-3</v>
      </c>
      <c r="L4331">
        <v>1.15649710211578E-2</v>
      </c>
      <c r="M4331">
        <v>1.11649710211578E-2</v>
      </c>
      <c r="N4331">
        <v>1.0764971021157799E-2</v>
      </c>
      <c r="O4331">
        <v>1.03649710211578E-2</v>
      </c>
      <c r="P4331">
        <v>9.9649710211577609E-3</v>
      </c>
    </row>
    <row r="4332" spans="2:16">
      <c r="B4332" t="s">
        <v>56</v>
      </c>
      <c r="C4332" t="s">
        <v>98</v>
      </c>
      <c r="D4332" t="s">
        <v>25</v>
      </c>
      <c r="J4332">
        <v>4.0000000000000002E-4</v>
      </c>
      <c r="K4332">
        <v>2.3227313556979101E-3</v>
      </c>
      <c r="L4332">
        <v>1.15649710211578E-2</v>
      </c>
      <c r="M4332">
        <v>1.11649710211578E-2</v>
      </c>
      <c r="N4332">
        <v>1.0764971021157799E-2</v>
      </c>
      <c r="O4332">
        <v>1.03649710211578E-2</v>
      </c>
      <c r="P4332">
        <v>9.9649710211577609E-3</v>
      </c>
    </row>
    <row r="4333" spans="2:16">
      <c r="B4333" t="s">
        <v>56</v>
      </c>
      <c r="C4333" t="s">
        <v>98</v>
      </c>
      <c r="D4333" t="s">
        <v>28</v>
      </c>
      <c r="K4333">
        <v>4.0000000000000002E-4</v>
      </c>
      <c r="L4333">
        <v>4.0000000000000002E-4</v>
      </c>
      <c r="M4333">
        <v>2.2427481459515601E-4</v>
      </c>
    </row>
    <row r="4334" spans="2:16">
      <c r="B4334" t="s">
        <v>56</v>
      </c>
      <c r="C4334" t="s">
        <v>98</v>
      </c>
      <c r="D4334" t="s">
        <v>29</v>
      </c>
      <c r="E4334">
        <v>0.1</v>
      </c>
      <c r="F4334">
        <v>9.9999999999999978E-2</v>
      </c>
      <c r="G4334">
        <v>0.1</v>
      </c>
      <c r="H4334">
        <v>9.9599999999999994E-2</v>
      </c>
      <c r="I4334">
        <v>9.920000000000001E-2</v>
      </c>
      <c r="J4334">
        <v>0.4772373762130831</v>
      </c>
      <c r="K4334">
        <v>2.2943981683897401</v>
      </c>
      <c r="L4334">
        <v>11.029178252047</v>
      </c>
      <c r="M4334">
        <v>11.028778252046999</v>
      </c>
      <c r="N4334">
        <v>11.028378252047</v>
      </c>
      <c r="O4334">
        <v>11.027978252046999</v>
      </c>
      <c r="P4334">
        <v>11.027578252047</v>
      </c>
    </row>
    <row r="4335" spans="2:16">
      <c r="B4335" t="s">
        <v>56</v>
      </c>
      <c r="C4335" t="s">
        <v>98</v>
      </c>
      <c r="D4335" t="s">
        <v>30</v>
      </c>
      <c r="E4335">
        <v>1.2999999999999999E-2</v>
      </c>
      <c r="F4335">
        <v>1.2999999999999968E-2</v>
      </c>
      <c r="G4335">
        <v>1.038400000000002</v>
      </c>
      <c r="H4335">
        <v>1.7995946000000003</v>
      </c>
      <c r="I4335">
        <v>1.7991945999999968</v>
      </c>
      <c r="J4335">
        <v>1.7983945988000034</v>
      </c>
      <c r="K4335">
        <v>1.7979945987999999</v>
      </c>
      <c r="L4335">
        <v>1.7975945987999999</v>
      </c>
      <c r="M4335">
        <v>1.7971945988</v>
      </c>
      <c r="N4335">
        <v>1.7967945988</v>
      </c>
      <c r="O4335">
        <v>1.7963945988000001</v>
      </c>
      <c r="P4335">
        <v>1.7959945987999999</v>
      </c>
    </row>
    <row r="4336" spans="2:16">
      <c r="B4336" t="s">
        <v>56</v>
      </c>
      <c r="C4336" t="s">
        <v>103</v>
      </c>
      <c r="D4336" t="s">
        <v>18</v>
      </c>
      <c r="E4336">
        <v>1.76940639269406E-2</v>
      </c>
      <c r="F4336">
        <v>1.70772939255713E-2</v>
      </c>
      <c r="G4336">
        <v>1.55353689221481E-2</v>
      </c>
      <c r="H4336">
        <v>1.3068288916671E-2</v>
      </c>
      <c r="I4336">
        <v>8.7121926111140002E-3</v>
      </c>
      <c r="J4336">
        <v>4.3560963055570001E-3</v>
      </c>
    </row>
    <row r="4337" spans="2:16">
      <c r="B4337" t="s">
        <v>56</v>
      </c>
      <c r="C4337" t="s">
        <v>103</v>
      </c>
      <c r="D4337" t="s">
        <v>30</v>
      </c>
      <c r="E4337">
        <v>0.30479452054794498</v>
      </c>
      <c r="F4337">
        <v>0.29417015987919698</v>
      </c>
      <c r="G4337">
        <v>0.26760925820732601</v>
      </c>
      <c r="H4337">
        <v>0.225111815532332</v>
      </c>
      <c r="I4337">
        <v>0.15007454368822101</v>
      </c>
      <c r="J4337">
        <v>7.5037271844110701E-2</v>
      </c>
    </row>
    <row r="4338" spans="2:16">
      <c r="B4338" t="s">
        <v>56</v>
      </c>
      <c r="C4338" t="s">
        <v>99</v>
      </c>
      <c r="D4338" t="s">
        <v>16</v>
      </c>
      <c r="E4338">
        <v>0.47488584474885798</v>
      </c>
      <c r="F4338">
        <v>1.0413832775112291</v>
      </c>
      <c r="G4338">
        <v>0.99999999999999911</v>
      </c>
      <c r="H4338">
        <v>0.93378675598203209</v>
      </c>
      <c r="I4338">
        <v>1.521440229375066</v>
      </c>
      <c r="J4338">
        <v>7.3137020870991822</v>
      </c>
      <c r="K4338">
        <v>35.156110822747202</v>
      </c>
      <c r="L4338">
        <v>168.98979155821701</v>
      </c>
      <c r="M4338">
        <v>439.34314507157097</v>
      </c>
      <c r="N4338">
        <v>579.87978549611603</v>
      </c>
      <c r="O4338">
        <v>756.20078129822798</v>
      </c>
      <c r="P4338">
        <v>986.29627871262096</v>
      </c>
    </row>
    <row r="4339" spans="2:16">
      <c r="B4339" t="s">
        <v>56</v>
      </c>
      <c r="C4339" t="s">
        <v>99</v>
      </c>
      <c r="D4339" t="s">
        <v>17</v>
      </c>
      <c r="E4339">
        <v>0.85445205479452002</v>
      </c>
      <c r="F4339">
        <v>3.074460055810472</v>
      </c>
      <c r="G4339">
        <v>3.0000000000000018</v>
      </c>
      <c r="H4339">
        <v>2.8808639107032499</v>
      </c>
      <c r="I4339">
        <v>4.6930237446215664</v>
      </c>
      <c r="J4339">
        <v>22.558959767046801</v>
      </c>
      <c r="K4339">
        <v>66.433200802373094</v>
      </c>
      <c r="L4339">
        <v>101.825424100832</v>
      </c>
      <c r="M4339">
        <v>88.485568176014397</v>
      </c>
      <c r="N4339">
        <v>90.453889888514595</v>
      </c>
      <c r="O4339">
        <v>104.208082152621</v>
      </c>
      <c r="P4339">
        <v>115.94250218524201</v>
      </c>
    </row>
    <row r="4340" spans="2:16">
      <c r="B4340" t="s">
        <v>56</v>
      </c>
      <c r="C4340" t="s">
        <v>99</v>
      </c>
      <c r="D4340" t="s">
        <v>18</v>
      </c>
      <c r="E4340">
        <v>0.83961187214611899</v>
      </c>
      <c r="F4340">
        <v>4.6522474517522907</v>
      </c>
      <c r="G4340">
        <v>5.9999999999999964</v>
      </c>
      <c r="H4340">
        <v>5.8829330745788058</v>
      </c>
      <c r="I4340">
        <v>9.5830780748727147</v>
      </c>
      <c r="J4340">
        <v>46.064611746647458</v>
      </c>
      <c r="K4340">
        <v>176.60342493259</v>
      </c>
      <c r="L4340">
        <v>347.88645101313801</v>
      </c>
      <c r="M4340">
        <v>270.52930107941802</v>
      </c>
      <c r="N4340">
        <v>175.929705348976</v>
      </c>
      <c r="O4340">
        <v>251.42728892106601</v>
      </c>
      <c r="P4340">
        <v>401.892856961132</v>
      </c>
    </row>
    <row r="4341" spans="2:16">
      <c r="B4341" t="s">
        <v>56</v>
      </c>
      <c r="C4341" t="s">
        <v>99</v>
      </c>
      <c r="D4341" t="s">
        <v>19</v>
      </c>
      <c r="F4341">
        <v>44.223670504200001</v>
      </c>
      <c r="G4341">
        <v>44.223670504200001</v>
      </c>
      <c r="H4341">
        <v>155.41696201308301</v>
      </c>
      <c r="I4341">
        <v>253.158254333185</v>
      </c>
      <c r="J4341">
        <v>1068.9996103889</v>
      </c>
      <c r="K4341">
        <v>953.011930410064</v>
      </c>
      <c r="L4341">
        <v>1243.65205618558</v>
      </c>
      <c r="M4341">
        <v>1671.93519376175</v>
      </c>
      <c r="N4341">
        <v>1882.55673403785</v>
      </c>
      <c r="O4341">
        <v>2081.0775197471698</v>
      </c>
      <c r="P4341">
        <v>2280.6817905666098</v>
      </c>
    </row>
    <row r="4342" spans="2:16">
      <c r="B4342" t="s">
        <v>56</v>
      </c>
      <c r="C4342" t="s">
        <v>99</v>
      </c>
      <c r="D4342" t="s">
        <v>20</v>
      </c>
      <c r="E4342">
        <v>0.212899543378995</v>
      </c>
      <c r="F4342">
        <v>4.0185528395573185</v>
      </c>
      <c r="G4342">
        <v>4</v>
      </c>
      <c r="H4342">
        <v>15.256048921228441</v>
      </c>
      <c r="I4342">
        <v>24.850896113642893</v>
      </c>
      <c r="J4342">
        <v>88.355986424908352</v>
      </c>
      <c r="K4342">
        <v>268.16466892873302</v>
      </c>
      <c r="L4342">
        <v>407.590501565262</v>
      </c>
      <c r="M4342">
        <v>289.82088811580797</v>
      </c>
      <c r="N4342">
        <v>308.28969306728402</v>
      </c>
      <c r="O4342">
        <v>346.244711349093</v>
      </c>
      <c r="P4342">
        <v>524.99846460424396</v>
      </c>
    </row>
    <row r="4343" spans="2:16">
      <c r="B4343" t="s">
        <v>56</v>
      </c>
      <c r="C4343" t="s">
        <v>99</v>
      </c>
      <c r="D4343" t="s">
        <v>21</v>
      </c>
      <c r="E4343">
        <v>9.4748858447488593E-2</v>
      </c>
      <c r="F4343">
        <v>0.39744615456918853</v>
      </c>
      <c r="G4343">
        <v>3.0747800054974381</v>
      </c>
      <c r="H4343">
        <v>3.0615691899842377</v>
      </c>
      <c r="I4343">
        <v>1.5116727805037886</v>
      </c>
      <c r="J4343">
        <v>7.2667516365741891</v>
      </c>
      <c r="K4343">
        <v>34.930428064275802</v>
      </c>
      <c r="L4343">
        <v>167.90497326783401</v>
      </c>
      <c r="M4343">
        <v>152.36296103994499</v>
      </c>
      <c r="N4343">
        <v>76.723975386556504</v>
      </c>
      <c r="O4343">
        <v>44.478068740668803</v>
      </c>
      <c r="P4343">
        <v>64.9085174300793</v>
      </c>
    </row>
    <row r="4344" spans="2:16">
      <c r="B4344" t="s">
        <v>56</v>
      </c>
      <c r="C4344" t="s">
        <v>99</v>
      </c>
      <c r="D4344" t="s">
        <v>22</v>
      </c>
      <c r="E4344">
        <v>8.3904109589041098E-2</v>
      </c>
      <c r="F4344">
        <v>8.0979426034160903E-2</v>
      </c>
      <c r="G4344">
        <v>7.3667717146960507E-2</v>
      </c>
      <c r="H4344">
        <v>6.19689829274397E-2</v>
      </c>
      <c r="I4344">
        <v>4.1312655284959802E-2</v>
      </c>
      <c r="J4344">
        <v>0.1989828442588279</v>
      </c>
      <c r="K4344">
        <v>0.95687638475601</v>
      </c>
      <c r="L4344">
        <v>0.86173168144684098</v>
      </c>
      <c r="M4344">
        <v>0.43652281832526502</v>
      </c>
    </row>
    <row r="4345" spans="2:16">
      <c r="B4345" t="s">
        <v>56</v>
      </c>
      <c r="C4345" t="s">
        <v>99</v>
      </c>
      <c r="D4345" t="s">
        <v>23</v>
      </c>
      <c r="E4345">
        <v>3.4041095890410999</v>
      </c>
      <c r="F4345">
        <v>18.29664647485215</v>
      </c>
      <c r="G4345">
        <v>18.000000000000011</v>
      </c>
      <c r="H4345">
        <v>17.5253656402366</v>
      </c>
      <c r="I4345">
        <v>28.547373923691399</v>
      </c>
      <c r="J4345">
        <v>137.22272741478591</v>
      </c>
      <c r="K4345">
        <v>283.500504428601</v>
      </c>
      <c r="L4345">
        <v>366.44636755112299</v>
      </c>
      <c r="M4345">
        <v>614.24726165163702</v>
      </c>
      <c r="N4345">
        <v>771.30880617089895</v>
      </c>
      <c r="O4345">
        <v>936.62854868180796</v>
      </c>
      <c r="P4345">
        <v>1100.32287477404</v>
      </c>
    </row>
    <row r="4346" spans="2:16">
      <c r="B4346" t="s">
        <v>56</v>
      </c>
      <c r="C4346" t="s">
        <v>99</v>
      </c>
      <c r="D4346" t="s">
        <v>24</v>
      </c>
      <c r="E4346">
        <v>3.4246575342465799E-3</v>
      </c>
      <c r="F4346">
        <v>1.533305282695272</v>
      </c>
      <c r="G4346">
        <v>3.0000000000000049</v>
      </c>
      <c r="H4346">
        <v>2.9995225006441064</v>
      </c>
      <c r="I4346">
        <v>0.8417736238278235</v>
      </c>
      <c r="J4346">
        <v>4.0466613523330386</v>
      </c>
      <c r="K4346">
        <v>19.4520066700542</v>
      </c>
      <c r="L4346">
        <v>33.874741926193501</v>
      </c>
      <c r="M4346">
        <v>25.219399731302001</v>
      </c>
      <c r="N4346">
        <v>16.0316341608127</v>
      </c>
      <c r="O4346">
        <v>8.4275764715954402</v>
      </c>
      <c r="P4346">
        <v>6.0597576307726904</v>
      </c>
    </row>
    <row r="4347" spans="2:16">
      <c r="B4347" t="s">
        <v>56</v>
      </c>
      <c r="C4347" t="s">
        <v>99</v>
      </c>
      <c r="D4347" t="s">
        <v>25</v>
      </c>
      <c r="E4347">
        <v>3.1963470319634701E-2</v>
      </c>
      <c r="F4347">
        <v>3.0849305155870799E-2</v>
      </c>
      <c r="G4347">
        <v>2.8063892246461102E-2</v>
      </c>
      <c r="H4347">
        <v>2.6108318336850957</v>
      </c>
      <c r="I4347">
        <v>4.2531699453091409</v>
      </c>
      <c r="J4347">
        <v>20.444658037394635</v>
      </c>
      <c r="K4347">
        <v>98.274362662550203</v>
      </c>
      <c r="L4347">
        <v>167.343379790477</v>
      </c>
      <c r="M4347">
        <v>276.88875390947197</v>
      </c>
      <c r="N4347">
        <v>346.75673985010599</v>
      </c>
      <c r="O4347">
        <v>406.69114902853102</v>
      </c>
      <c r="P4347">
        <v>481.14769846701302</v>
      </c>
    </row>
    <row r="4348" spans="2:16">
      <c r="B4348" t="s">
        <v>56</v>
      </c>
      <c r="C4348" t="s">
        <v>99</v>
      </c>
      <c r="D4348" t="s">
        <v>26</v>
      </c>
      <c r="E4348">
        <v>2.85388127853881E-3</v>
      </c>
      <c r="F4348">
        <v>9.251440224605989E-2</v>
      </c>
      <c r="G4348">
        <v>0.14706508226486262</v>
      </c>
      <c r="H4348">
        <v>0.36132648907837395</v>
      </c>
      <c r="I4348">
        <v>0.58896277657212126</v>
      </c>
      <c r="J4348">
        <v>2.8314429946353057</v>
      </c>
      <c r="K4348">
        <v>13.610660569141301</v>
      </c>
      <c r="L4348">
        <v>61.699882399315896</v>
      </c>
      <c r="M4348">
        <v>55.705420427798103</v>
      </c>
      <c r="N4348">
        <v>49.204718918199497</v>
      </c>
      <c r="O4348">
        <v>56.464888519893101</v>
      </c>
      <c r="P4348">
        <v>83.662375262415907</v>
      </c>
    </row>
    <row r="4349" spans="2:16">
      <c r="B4349" t="s">
        <v>56</v>
      </c>
      <c r="C4349" t="s">
        <v>99</v>
      </c>
      <c r="D4349" t="s">
        <v>27</v>
      </c>
      <c r="E4349">
        <v>1.14155251141553E-3</v>
      </c>
      <c r="F4349">
        <v>1.10176089842396E-3</v>
      </c>
      <c r="G4349">
        <v>1.0022818659450399E-3</v>
      </c>
      <c r="H4349">
        <v>4.7199342169734084</v>
      </c>
      <c r="I4349">
        <v>7.6886754847709726</v>
      </c>
      <c r="J4349">
        <v>36.958543595887527</v>
      </c>
      <c r="K4349">
        <v>177.65377658185301</v>
      </c>
      <c r="L4349">
        <v>853.95161673020095</v>
      </c>
      <c r="M4349">
        <v>847.03215046316097</v>
      </c>
      <c r="N4349">
        <v>1133.0436668679799</v>
      </c>
      <c r="O4349">
        <v>1370.7298181147701</v>
      </c>
      <c r="P4349">
        <v>1677.9966020577201</v>
      </c>
    </row>
    <row r="4350" spans="2:16">
      <c r="B4350" t="s">
        <v>56</v>
      </c>
      <c r="C4350" t="s">
        <v>99</v>
      </c>
      <c r="D4350" t="s">
        <v>28</v>
      </c>
      <c r="E4350">
        <v>7.1347031963470295E-2</v>
      </c>
      <c r="F4350">
        <v>0.27286005615149728</v>
      </c>
      <c r="G4350">
        <v>0.45032458382156498</v>
      </c>
      <c r="H4350">
        <v>0.44037668057367318</v>
      </c>
      <c r="I4350">
        <v>0.7177272087445421</v>
      </c>
      <c r="J4350">
        <v>3.4503915227266808</v>
      </c>
      <c r="K4350">
        <v>16.585839925452198</v>
      </c>
      <c r="L4350">
        <v>14.864525450918601</v>
      </c>
      <c r="M4350">
        <v>7.5874549727682599</v>
      </c>
    </row>
    <row r="4351" spans="2:16">
      <c r="B4351" t="s">
        <v>56</v>
      </c>
      <c r="C4351" t="s">
        <v>99</v>
      </c>
      <c r="D4351" t="s">
        <v>29</v>
      </c>
      <c r="E4351">
        <v>10.206050228310501</v>
      </c>
      <c r="F4351">
        <v>45.615010981048194</v>
      </c>
      <c r="G4351">
        <v>60.000000000000028</v>
      </c>
      <c r="H4351">
        <v>58.576972336195603</v>
      </c>
      <c r="I4351">
        <v>95.4161154913198</v>
      </c>
      <c r="J4351">
        <v>458.64929273513542</v>
      </c>
      <c r="K4351">
        <v>686.69620532575198</v>
      </c>
      <c r="L4351">
        <v>1091.03842597211</v>
      </c>
      <c r="M4351">
        <v>1053.9761535425801</v>
      </c>
      <c r="N4351">
        <v>1181.53113906862</v>
      </c>
      <c r="O4351">
        <v>1362.0723096665999</v>
      </c>
      <c r="P4351">
        <v>1549.2479584177599</v>
      </c>
    </row>
    <row r="4352" spans="2:16">
      <c r="B4352" t="s">
        <v>56</v>
      </c>
      <c r="C4352" t="s">
        <v>99</v>
      </c>
      <c r="D4352" t="s">
        <v>30</v>
      </c>
      <c r="E4352">
        <v>38.453767123287697</v>
      </c>
      <c r="F4352">
        <v>94.437366743860295</v>
      </c>
      <c r="G4352">
        <v>100</v>
      </c>
      <c r="H4352">
        <v>94.638398482290199</v>
      </c>
      <c r="I4352">
        <v>154.1563787746253</v>
      </c>
      <c r="J4352">
        <v>427.3236981068876</v>
      </c>
      <c r="K4352">
        <v>748.43094951354794</v>
      </c>
      <c r="L4352">
        <v>1106.9740559177001</v>
      </c>
      <c r="M4352">
        <v>789.69661709146305</v>
      </c>
      <c r="N4352">
        <v>312.24479824449998</v>
      </c>
      <c r="O4352">
        <v>88.623711988283901</v>
      </c>
      <c r="P4352">
        <v>122.827322414325</v>
      </c>
    </row>
    <row r="4353" spans="2:16">
      <c r="B4353" t="s">
        <v>57</v>
      </c>
      <c r="C4353" t="s">
        <v>90</v>
      </c>
      <c r="D4353" t="s">
        <v>16</v>
      </c>
      <c r="I4353">
        <v>51.461436829173799</v>
      </c>
      <c r="J4353">
        <v>54.109450089583497</v>
      </c>
      <c r="K4353">
        <v>54.109450089583497</v>
      </c>
      <c r="L4353">
        <v>2.64801326040973</v>
      </c>
      <c r="M4353">
        <v>70.740142048066801</v>
      </c>
      <c r="N4353">
        <v>84.971590707378994</v>
      </c>
      <c r="O4353">
        <v>99.441628778111706</v>
      </c>
      <c r="P4353">
        <v>75.365639548625595</v>
      </c>
    </row>
    <row r="4354" spans="2:16">
      <c r="B4354" t="s">
        <v>57</v>
      </c>
      <c r="C4354" t="s">
        <v>90</v>
      </c>
      <c r="D4354" t="s">
        <v>17</v>
      </c>
      <c r="E4354">
        <v>0.199086757990868</v>
      </c>
      <c r="F4354">
        <v>0.19214710068513899</v>
      </c>
      <c r="G4354">
        <v>0.174797957420815</v>
      </c>
      <c r="H4354">
        <v>3.0704088110204082</v>
      </c>
      <c r="I4354">
        <v>18.472712193442398</v>
      </c>
      <c r="J4354">
        <v>18.423699084043101</v>
      </c>
      <c r="K4354">
        <v>15.45131649182126</v>
      </c>
      <c r="N4354">
        <v>6.6840729136470101</v>
      </c>
      <c r="O4354">
        <v>22.700846685609299</v>
      </c>
      <c r="P4354">
        <v>22.700846685609299</v>
      </c>
    </row>
    <row r="4355" spans="2:16">
      <c r="B4355" t="s">
        <v>57</v>
      </c>
      <c r="C4355" t="s">
        <v>90</v>
      </c>
      <c r="D4355" t="s">
        <v>18</v>
      </c>
      <c r="I4355">
        <v>25.054576652788299</v>
      </c>
      <c r="J4355">
        <v>25.054576652788299</v>
      </c>
      <c r="K4355">
        <v>25.054576652788299</v>
      </c>
      <c r="L4355">
        <v>0.95208010670107501</v>
      </c>
      <c r="M4355">
        <v>0.95208010670107501</v>
      </c>
      <c r="N4355">
        <v>35.821648540556275</v>
      </c>
      <c r="O4355">
        <v>34.8695684338552</v>
      </c>
      <c r="P4355">
        <v>34.8695684338552</v>
      </c>
    </row>
    <row r="4356" spans="2:16">
      <c r="B4356" t="s">
        <v>57</v>
      </c>
      <c r="C4356" t="s">
        <v>90</v>
      </c>
      <c r="D4356" t="s">
        <v>19</v>
      </c>
      <c r="E4356">
        <v>1.8264840182648401</v>
      </c>
      <c r="F4356">
        <v>1.7628174374783301</v>
      </c>
      <c r="G4356">
        <v>1.60365098551206</v>
      </c>
      <c r="H4356">
        <v>40.956542687792698</v>
      </c>
      <c r="I4356">
        <v>96.643608686244391</v>
      </c>
      <c r="J4356">
        <v>126.16276582910258</v>
      </c>
      <c r="K4356">
        <v>107.888134550991</v>
      </c>
      <c r="L4356">
        <v>72.696435178001806</v>
      </c>
      <c r="M4356">
        <v>169.20013396869001</v>
      </c>
      <c r="N4356">
        <v>151.514608887695</v>
      </c>
      <c r="O4356">
        <v>165.07636410266599</v>
      </c>
      <c r="P4356">
        <v>161.71368686610299</v>
      </c>
    </row>
    <row r="4357" spans="2:16">
      <c r="B4357" t="s">
        <v>57</v>
      </c>
      <c r="C4357" t="s">
        <v>90</v>
      </c>
      <c r="D4357" t="s">
        <v>20</v>
      </c>
      <c r="E4357">
        <v>4.3378995433789997</v>
      </c>
      <c r="F4357">
        <v>4.1866914140110403</v>
      </c>
      <c r="G4357">
        <v>10.74060069246449</v>
      </c>
      <c r="H4357">
        <v>16.825094324750332</v>
      </c>
      <c r="I4357">
        <v>42.964908928014047</v>
      </c>
      <c r="J4357">
        <v>39.277695902916783</v>
      </c>
      <c r="K4357">
        <v>28.337164940699001</v>
      </c>
      <c r="L4357">
        <v>3.5128523490505099</v>
      </c>
      <c r="M4357">
        <v>59.394062033400118</v>
      </c>
      <c r="N4357">
        <v>59.96249611918202</v>
      </c>
      <c r="O4357">
        <v>57.579047916526903</v>
      </c>
      <c r="P4357">
        <v>56.8045442371089</v>
      </c>
    </row>
    <row r="4358" spans="2:16">
      <c r="B4358" t="s">
        <v>57</v>
      </c>
      <c r="C4358" t="s">
        <v>90</v>
      </c>
      <c r="D4358" t="s">
        <v>21</v>
      </c>
      <c r="E4358">
        <v>0.68493150684931503</v>
      </c>
      <c r="F4358">
        <v>0.661056539054375</v>
      </c>
      <c r="G4358">
        <v>0.60136911956702399</v>
      </c>
      <c r="H4358">
        <v>11.392791477071134</v>
      </c>
      <c r="I4358">
        <v>41.050082896399189</v>
      </c>
      <c r="J4358">
        <v>45.967191402067861</v>
      </c>
      <c r="K4358">
        <v>41.887415449312229</v>
      </c>
      <c r="L4358">
        <v>12.061500947188508</v>
      </c>
      <c r="M4358">
        <v>16.9231636507131</v>
      </c>
      <c r="N4358">
        <v>24.965300493446559</v>
      </c>
      <c r="O4358">
        <v>26.480572592477259</v>
      </c>
      <c r="P4358">
        <v>27.995844691507958</v>
      </c>
    </row>
    <row r="4359" spans="2:16">
      <c r="B4359" t="s">
        <v>57</v>
      </c>
      <c r="C4359" t="s">
        <v>90</v>
      </c>
      <c r="D4359" t="s">
        <v>22</v>
      </c>
      <c r="E4359">
        <v>0.68493150684931503</v>
      </c>
      <c r="F4359">
        <v>0.661056539054375</v>
      </c>
      <c r="G4359">
        <v>0.60136911956702399</v>
      </c>
      <c r="H4359">
        <v>2.0099118129128928</v>
      </c>
      <c r="I4359">
        <v>20.687885998727509</v>
      </c>
      <c r="J4359">
        <v>27.780598026671456</v>
      </c>
      <c r="K4359">
        <v>34.873310054615501</v>
      </c>
      <c r="L4359">
        <v>42.134645165355202</v>
      </c>
      <c r="M4359">
        <v>49.395980276094797</v>
      </c>
      <c r="N4359">
        <v>56.657315386834497</v>
      </c>
      <c r="O4359">
        <v>63.918650497574198</v>
      </c>
      <c r="P4359">
        <v>71.179985608313899</v>
      </c>
    </row>
    <row r="4360" spans="2:16">
      <c r="B4360" t="s">
        <v>57</v>
      </c>
      <c r="C4360" t="s">
        <v>90</v>
      </c>
      <c r="D4360" t="s">
        <v>23</v>
      </c>
      <c r="E4360">
        <v>0.45662100456621002</v>
      </c>
      <c r="F4360">
        <v>0.44070435936958302</v>
      </c>
      <c r="G4360">
        <v>0.40091274637801599</v>
      </c>
      <c r="H4360">
        <v>5.4367849423465664</v>
      </c>
      <c r="I4360">
        <v>42.173672598501369</v>
      </c>
      <c r="J4360">
        <v>45.925904289595771</v>
      </c>
      <c r="K4360">
        <v>40.713950124310301</v>
      </c>
      <c r="L4360">
        <v>40.828140600608997</v>
      </c>
      <c r="M4360">
        <v>36.963493520984102</v>
      </c>
      <c r="N4360">
        <v>54.453648512662703</v>
      </c>
      <c r="O4360">
        <v>46.044398111677801</v>
      </c>
      <c r="P4360">
        <v>79.028480545262497</v>
      </c>
    </row>
    <row r="4361" spans="2:16">
      <c r="B4361" t="s">
        <v>57</v>
      </c>
      <c r="C4361" t="s">
        <v>90</v>
      </c>
      <c r="D4361" t="s">
        <v>24</v>
      </c>
      <c r="E4361">
        <v>0.932077625570776</v>
      </c>
      <c r="F4361">
        <v>0.899587773563161</v>
      </c>
      <c r="G4361">
        <v>0.81836314354412498</v>
      </c>
      <c r="H4361">
        <v>0.68840373551366696</v>
      </c>
      <c r="I4361">
        <v>0.72172207541629807</v>
      </c>
      <c r="J4361">
        <v>5.1427874046273692</v>
      </c>
      <c r="K4361">
        <v>4.9133194927894799</v>
      </c>
      <c r="L4361">
        <v>4.6505332410489597</v>
      </c>
    </row>
    <row r="4362" spans="2:16">
      <c r="B4362" t="s">
        <v>57</v>
      </c>
      <c r="C4362" t="s">
        <v>90</v>
      </c>
      <c r="D4362" t="s">
        <v>25</v>
      </c>
      <c r="H4362">
        <v>0.24791075713834901</v>
      </c>
      <c r="I4362">
        <v>4.2865361853241692</v>
      </c>
      <c r="J4362">
        <v>4.2865361853241692</v>
      </c>
      <c r="K4362">
        <v>4.0386254281858198</v>
      </c>
    </row>
    <row r="4363" spans="2:16">
      <c r="B4363" t="s">
        <v>57</v>
      </c>
      <c r="C4363" t="s">
        <v>90</v>
      </c>
      <c r="D4363" t="s">
        <v>26</v>
      </c>
      <c r="H4363">
        <v>0.76569517744498605</v>
      </c>
      <c r="I4363">
        <v>9.8978664077295004</v>
      </c>
      <c r="J4363">
        <v>10.152620478809499</v>
      </c>
      <c r="K4363">
        <v>9.3869253013645135</v>
      </c>
      <c r="L4363">
        <v>0.25475407107999981</v>
      </c>
      <c r="N4363">
        <v>2.8886603835423501</v>
      </c>
      <c r="O4363">
        <v>21.6594416069542</v>
      </c>
      <c r="P4363">
        <v>25.4002136728434</v>
      </c>
    </row>
    <row r="4364" spans="2:16">
      <c r="B4364" t="s">
        <v>57</v>
      </c>
      <c r="C4364" t="s">
        <v>90</v>
      </c>
      <c r="D4364" t="s">
        <v>27</v>
      </c>
      <c r="E4364">
        <v>1.3698630136986301</v>
      </c>
      <c r="F4364">
        <v>1.32211307810875</v>
      </c>
      <c r="G4364">
        <v>1.20273823913405</v>
      </c>
      <c r="H4364">
        <v>1.01173849677453</v>
      </c>
      <c r="I4364">
        <v>63.286054222981818</v>
      </c>
      <c r="J4364">
        <v>62.948808057390309</v>
      </c>
      <c r="K4364">
        <v>62.6115618917988</v>
      </c>
      <c r="M4364">
        <v>45.315925793801902</v>
      </c>
      <c r="N4364">
        <v>55.683037328844797</v>
      </c>
      <c r="O4364">
        <v>63.8176304580806</v>
      </c>
      <c r="P4364">
        <v>55.908139318507899</v>
      </c>
    </row>
    <row r="4365" spans="2:16">
      <c r="B4365" t="s">
        <v>57</v>
      </c>
      <c r="C4365" t="s">
        <v>90</v>
      </c>
      <c r="D4365" t="s">
        <v>28</v>
      </c>
      <c r="E4365">
        <v>2.96803652968037E-2</v>
      </c>
      <c r="F4365">
        <v>2.8645783359023E-2</v>
      </c>
      <c r="G4365">
        <v>2.6059328514571101E-2</v>
      </c>
      <c r="H4365">
        <v>2.1921000763448099E-2</v>
      </c>
      <c r="I4365">
        <v>1.46140005089654E-2</v>
      </c>
      <c r="J4365">
        <v>0.2298802105818547</v>
      </c>
      <c r="K4365">
        <v>0.64188784904318397</v>
      </c>
      <c r="L4365">
        <v>0.64188784904318397</v>
      </c>
      <c r="M4365">
        <v>0.41931463871581198</v>
      </c>
    </row>
    <row r="4366" spans="2:16">
      <c r="B4366" t="s">
        <v>57</v>
      </c>
      <c r="C4366" t="s">
        <v>90</v>
      </c>
      <c r="D4366" t="s">
        <v>29</v>
      </c>
      <c r="E4366">
        <v>6.79771689497717</v>
      </c>
      <c r="F4366">
        <v>6.56076579793499</v>
      </c>
      <c r="G4366">
        <v>5.9683880553295303</v>
      </c>
      <c r="H4366">
        <v>6.42374397786452</v>
      </c>
      <c r="I4366">
        <v>133.73273654238091</v>
      </c>
      <c r="J4366">
        <v>211.48039659961989</v>
      </c>
      <c r="K4366">
        <v>215.99802712361719</v>
      </c>
      <c r="L4366">
        <v>87.015506670047699</v>
      </c>
      <c r="M4366">
        <v>7.5943187237547303</v>
      </c>
      <c r="O4366">
        <v>35.125474382597297</v>
      </c>
      <c r="P4366">
        <v>45.208402873568097</v>
      </c>
    </row>
    <row r="4367" spans="2:16">
      <c r="B4367" t="s">
        <v>57</v>
      </c>
      <c r="C4367" t="s">
        <v>90</v>
      </c>
      <c r="D4367" t="s">
        <v>30</v>
      </c>
      <c r="E4367">
        <v>2.9127853881278498</v>
      </c>
      <c r="F4367">
        <v>2.8112531084185699</v>
      </c>
      <c r="G4367">
        <v>2.5574224091453601</v>
      </c>
      <c r="H4367">
        <v>26.645441639564332</v>
      </c>
      <c r="I4367">
        <v>62.410508934020953</v>
      </c>
      <c r="J4367">
        <v>70.898452903158173</v>
      </c>
      <c r="K4367">
        <v>76.396165966516904</v>
      </c>
      <c r="L4367">
        <v>39.914000908624203</v>
      </c>
      <c r="M4367">
        <v>59.050816202231999</v>
      </c>
      <c r="N4367">
        <v>75.246057553460801</v>
      </c>
      <c r="O4367">
        <v>75.246057553460801</v>
      </c>
      <c r="P4367">
        <v>46.904200527279599</v>
      </c>
    </row>
    <row r="4368" spans="2:16">
      <c r="B4368" t="s">
        <v>57</v>
      </c>
      <c r="C4368" t="s">
        <v>100</v>
      </c>
      <c r="D4368" t="s">
        <v>16</v>
      </c>
      <c r="I4368">
        <v>1.0004029999999999</v>
      </c>
      <c r="J4368">
        <v>7.19463469217823</v>
      </c>
      <c r="K4368">
        <v>45.547684669422495</v>
      </c>
      <c r="L4368">
        <v>85.486587549909103</v>
      </c>
      <c r="M4368">
        <v>79.292355857730911</v>
      </c>
      <c r="N4368">
        <v>40.9393058804866</v>
      </c>
    </row>
    <row r="4369" spans="2:16">
      <c r="B4369" t="s">
        <v>57</v>
      </c>
      <c r="C4369" t="s">
        <v>100</v>
      </c>
      <c r="D4369" t="s">
        <v>17</v>
      </c>
      <c r="I4369">
        <v>1.0004029999999999</v>
      </c>
      <c r="J4369">
        <v>7.1946346921782194</v>
      </c>
      <c r="K4369">
        <v>45.547684669422502</v>
      </c>
      <c r="L4369">
        <v>85.486587549909103</v>
      </c>
      <c r="M4369">
        <v>79.292355857730797</v>
      </c>
      <c r="N4369">
        <v>40.939305880486501</v>
      </c>
    </row>
    <row r="4370" spans="2:16">
      <c r="B4370" t="s">
        <v>57</v>
      </c>
      <c r="C4370" t="s">
        <v>100</v>
      </c>
      <c r="D4370" t="s">
        <v>18</v>
      </c>
      <c r="I4370">
        <v>1.0004029999999999</v>
      </c>
      <c r="J4370">
        <v>7.19463469217823</v>
      </c>
      <c r="K4370">
        <v>42.664732440953301</v>
      </c>
      <c r="L4370">
        <v>78.924176540178593</v>
      </c>
      <c r="M4370">
        <v>72.7299448480004</v>
      </c>
      <c r="N4370">
        <v>37.259847099225198</v>
      </c>
    </row>
    <row r="4371" spans="2:16">
      <c r="B4371" t="s">
        <v>57</v>
      </c>
      <c r="C4371" t="s">
        <v>100</v>
      </c>
      <c r="D4371" t="s">
        <v>19</v>
      </c>
      <c r="J4371">
        <v>4.9174357859537698</v>
      </c>
      <c r="K4371">
        <v>43.27048576319811</v>
      </c>
      <c r="L4371">
        <v>84.209791643684696</v>
      </c>
      <c r="M4371">
        <v>79.292355857730897</v>
      </c>
      <c r="N4371">
        <v>40.939305880486557</v>
      </c>
    </row>
    <row r="4372" spans="2:16">
      <c r="B4372" t="s">
        <v>57</v>
      </c>
      <c r="C4372" t="s">
        <v>100</v>
      </c>
      <c r="D4372" t="s">
        <v>20</v>
      </c>
      <c r="I4372">
        <v>1.0004029999999999</v>
      </c>
      <c r="J4372">
        <v>7.19463469217823</v>
      </c>
      <c r="K4372">
        <v>36.694350118025497</v>
      </c>
      <c r="L4372">
        <v>65.333905323965695</v>
      </c>
      <c r="M4372">
        <v>59.139673631787502</v>
      </c>
      <c r="N4372">
        <v>29.6399582059402</v>
      </c>
    </row>
    <row r="4373" spans="2:16">
      <c r="B4373" t="s">
        <v>57</v>
      </c>
      <c r="C4373" t="s">
        <v>100</v>
      </c>
      <c r="D4373" t="s">
        <v>21</v>
      </c>
      <c r="I4373">
        <v>1.0004029999999999</v>
      </c>
      <c r="J4373">
        <v>7.19463469217823</v>
      </c>
      <c r="K4373">
        <v>45.547684669422559</v>
      </c>
      <c r="L4373">
        <v>85.486587549909061</v>
      </c>
      <c r="M4373">
        <v>79.292355857730868</v>
      </c>
      <c r="N4373">
        <v>40.939305880486508</v>
      </c>
    </row>
    <row r="4374" spans="2:16">
      <c r="B4374" t="s">
        <v>57</v>
      </c>
      <c r="C4374" t="s">
        <v>100</v>
      </c>
      <c r="D4374" t="s">
        <v>22</v>
      </c>
      <c r="I4374">
        <v>1.0004029999999999</v>
      </c>
      <c r="J4374">
        <v>7.19463469217823</v>
      </c>
      <c r="K4374">
        <v>45.547684669422502</v>
      </c>
      <c r="L4374">
        <v>283.01966112365398</v>
      </c>
      <c r="M4374">
        <v>528.93324966281295</v>
      </c>
      <c r="N4374">
        <v>490.58019968556903</v>
      </c>
      <c r="O4374">
        <v>252.107820231338</v>
      </c>
    </row>
    <row r="4375" spans="2:16">
      <c r="B4375" t="s">
        <v>57</v>
      </c>
      <c r="C4375" t="s">
        <v>100</v>
      </c>
      <c r="D4375" t="s">
        <v>23</v>
      </c>
      <c r="J4375">
        <v>4.9174357859537698</v>
      </c>
      <c r="K4375">
        <v>13.918062032431431</v>
      </c>
      <c r="L4375">
        <v>17.395410624496762</v>
      </c>
      <c r="M4375">
        <v>12.47797483854297</v>
      </c>
      <c r="N4375">
        <v>3.47734859206534</v>
      </c>
    </row>
    <row r="4376" spans="2:16">
      <c r="B4376" t="s">
        <v>57</v>
      </c>
      <c r="C4376" t="s">
        <v>100</v>
      </c>
      <c r="D4376" t="s">
        <v>24</v>
      </c>
      <c r="I4376">
        <v>1.0004029999999999</v>
      </c>
      <c r="J4376">
        <v>3.3323311870290304</v>
      </c>
      <c r="K4376">
        <v>4.6789770653965999</v>
      </c>
      <c r="L4376">
        <v>3.6785740653966004</v>
      </c>
      <c r="M4376">
        <v>1.346645878367571</v>
      </c>
    </row>
    <row r="4377" spans="2:16">
      <c r="B4377" t="s">
        <v>57</v>
      </c>
      <c r="C4377" t="s">
        <v>100</v>
      </c>
      <c r="D4377" t="s">
        <v>25</v>
      </c>
      <c r="I4377">
        <v>1.0004029999999999</v>
      </c>
      <c r="J4377">
        <v>7.0605641427785697</v>
      </c>
      <c r="K4377">
        <v>13.480161629545513</v>
      </c>
      <c r="L4377">
        <v>12.881374595790064</v>
      </c>
      <c r="M4377">
        <v>6.8212134530114632</v>
      </c>
      <c r="N4377">
        <v>0.40161596624455098</v>
      </c>
    </row>
    <row r="4378" spans="2:16">
      <c r="B4378" t="s">
        <v>57</v>
      </c>
      <c r="C4378" t="s">
        <v>100</v>
      </c>
      <c r="D4378" t="s">
        <v>26</v>
      </c>
      <c r="I4378">
        <v>1.0004029999999999</v>
      </c>
      <c r="J4378">
        <v>7.19463469217823</v>
      </c>
      <c r="K4378">
        <v>30.380524996511799</v>
      </c>
      <c r="L4378">
        <v>50.961861596784402</v>
      </c>
      <c r="M4378">
        <v>44.767629904606103</v>
      </c>
      <c r="N4378">
        <v>21.58173960027251</v>
      </c>
    </row>
    <row r="4379" spans="2:16">
      <c r="B4379" t="s">
        <v>57</v>
      </c>
      <c r="C4379" t="s">
        <v>100</v>
      </c>
      <c r="D4379" t="s">
        <v>27</v>
      </c>
      <c r="I4379">
        <v>1.0004029999999999</v>
      </c>
      <c r="J4379">
        <v>7.19463469217823</v>
      </c>
      <c r="K4379">
        <v>41.207060001459496</v>
      </c>
      <c r="L4379">
        <v>75.606103638709001</v>
      </c>
      <c r="M4379">
        <v>69.411871946530809</v>
      </c>
      <c r="N4379">
        <v>35.399446637249497</v>
      </c>
    </row>
    <row r="4380" spans="2:16">
      <c r="B4380" t="s">
        <v>57</v>
      </c>
      <c r="C4380" t="s">
        <v>100</v>
      </c>
      <c r="D4380" t="s">
        <v>28</v>
      </c>
      <c r="H4380">
        <v>0.44543276251650599</v>
      </c>
      <c r="I4380">
        <v>1.583809150856295</v>
      </c>
      <c r="J4380">
        <v>2.44771766125417</v>
      </c>
      <c r="K4380">
        <v>3.06401087944587</v>
      </c>
      <c r="L4380">
        <v>3.0582168816239901</v>
      </c>
      <c r="M4380">
        <v>2.19430837122612</v>
      </c>
      <c r="N4380">
        <v>1.1325823905179151</v>
      </c>
    </row>
    <row r="4381" spans="2:16">
      <c r="B4381" t="s">
        <v>57</v>
      </c>
      <c r="C4381" t="s">
        <v>100</v>
      </c>
      <c r="D4381" t="s">
        <v>29</v>
      </c>
      <c r="I4381">
        <v>1.0004029999999999</v>
      </c>
      <c r="J4381">
        <v>7.19463469217823</v>
      </c>
      <c r="K4381">
        <v>45.547684669422502</v>
      </c>
      <c r="L4381">
        <v>261.91423473571689</v>
      </c>
      <c r="M4381">
        <v>480.89135665968297</v>
      </c>
      <c r="N4381">
        <v>442.53830668243796</v>
      </c>
      <c r="O4381">
        <v>225.17135361614422</v>
      </c>
    </row>
    <row r="4382" spans="2:16">
      <c r="B4382" t="s">
        <v>57</v>
      </c>
      <c r="C4382" t="s">
        <v>100</v>
      </c>
      <c r="D4382" t="s">
        <v>30</v>
      </c>
      <c r="I4382">
        <v>1.0004029999999999</v>
      </c>
      <c r="J4382">
        <v>7.19463469217823</v>
      </c>
      <c r="K4382">
        <v>45.547684669422502</v>
      </c>
      <c r="L4382">
        <v>119.99295223527031</v>
      </c>
      <c r="M4382">
        <v>157.83855765769221</v>
      </c>
      <c r="N4382">
        <v>119.4855076804479</v>
      </c>
      <c r="O4382">
        <v>44.039837114600097</v>
      </c>
    </row>
    <row r="4383" spans="2:16">
      <c r="B4383" t="s">
        <v>57</v>
      </c>
      <c r="C4383" t="s">
        <v>91</v>
      </c>
      <c r="D4383" t="s">
        <v>16</v>
      </c>
      <c r="E4383">
        <v>34.164383561643803</v>
      </c>
      <c r="F4383">
        <v>34.164383561643803</v>
      </c>
      <c r="G4383">
        <v>34.164383561643803</v>
      </c>
      <c r="H4383">
        <v>34.164383561643803</v>
      </c>
      <c r="I4383">
        <v>22.776255707762498</v>
      </c>
      <c r="J4383">
        <v>11.388127853881301</v>
      </c>
      <c r="M4383">
        <v>86.1813475774279</v>
      </c>
      <c r="N4383">
        <v>138.03381860792999</v>
      </c>
      <c r="O4383">
        <v>191.40522449007801</v>
      </c>
      <c r="P4383">
        <v>310.30703857735602</v>
      </c>
    </row>
    <row r="4384" spans="2:16">
      <c r="B4384" t="s">
        <v>57</v>
      </c>
      <c r="C4384" t="s">
        <v>91</v>
      </c>
      <c r="D4384" t="s">
        <v>17</v>
      </c>
      <c r="E4384">
        <v>28.2019121004566</v>
      </c>
      <c r="F4384">
        <v>37.981201423528859</v>
      </c>
      <c r="G4384">
        <v>37.981201423528859</v>
      </c>
      <c r="H4384">
        <v>37.981201423528859</v>
      </c>
      <c r="I4384">
        <v>28.58056405670996</v>
      </c>
      <c r="J4384">
        <v>9.4006373668188701</v>
      </c>
      <c r="O4384">
        <v>12.9889923045769</v>
      </c>
      <c r="P4384">
        <v>12.9889923045769</v>
      </c>
    </row>
    <row r="4385" spans="2:16">
      <c r="B4385" t="s">
        <v>57</v>
      </c>
      <c r="C4385" t="s">
        <v>91</v>
      </c>
      <c r="D4385" t="s">
        <v>18</v>
      </c>
      <c r="E4385">
        <v>16.260200125539999</v>
      </c>
      <c r="F4385">
        <v>19.079744182950108</v>
      </c>
      <c r="G4385">
        <v>19.079744182950108</v>
      </c>
      <c r="H4385">
        <v>19.079744182950108</v>
      </c>
      <c r="I4385">
        <v>13.659677474436808</v>
      </c>
      <c r="J4385">
        <v>5.4200667085133301</v>
      </c>
      <c r="N4385">
        <v>5.3168920727394502</v>
      </c>
      <c r="O4385">
        <v>53.765810711104599</v>
      </c>
      <c r="P4385">
        <v>54.693776626547702</v>
      </c>
    </row>
    <row r="4386" spans="2:16">
      <c r="B4386" t="s">
        <v>57</v>
      </c>
      <c r="C4386" t="s">
        <v>91</v>
      </c>
      <c r="D4386" t="s">
        <v>19</v>
      </c>
      <c r="E4386">
        <v>319.18639921722098</v>
      </c>
      <c r="F4386">
        <v>492.14709116966196</v>
      </c>
      <c r="G4386">
        <v>756.38589185839999</v>
      </c>
      <c r="H4386">
        <v>756.38589185839999</v>
      </c>
      <c r="I4386">
        <v>649.99042545266002</v>
      </c>
      <c r="J4386">
        <v>227.73836639406198</v>
      </c>
      <c r="M4386">
        <v>447.934673233311</v>
      </c>
      <c r="N4386">
        <v>447.934673233311</v>
      </c>
      <c r="O4386">
        <v>447.934673233311</v>
      </c>
      <c r="P4386">
        <v>397.163281589973</v>
      </c>
    </row>
    <row r="4387" spans="2:16">
      <c r="B4387" t="s">
        <v>57</v>
      </c>
      <c r="C4387" t="s">
        <v>91</v>
      </c>
      <c r="D4387" t="s">
        <v>20</v>
      </c>
      <c r="E4387">
        <v>6.2599885844748799</v>
      </c>
      <c r="F4387">
        <v>6.2599885844748799</v>
      </c>
      <c r="G4387">
        <v>6.2599885844748799</v>
      </c>
      <c r="H4387">
        <v>6.2599885844748799</v>
      </c>
      <c r="I4387">
        <v>4.1733257229832503</v>
      </c>
      <c r="J4387">
        <v>2.08666286149163</v>
      </c>
    </row>
    <row r="4388" spans="2:16">
      <c r="B4388" t="s">
        <v>57</v>
      </c>
      <c r="C4388" t="s">
        <v>91</v>
      </c>
      <c r="D4388" t="s">
        <v>21</v>
      </c>
      <c r="E4388">
        <v>28.821632420091301</v>
      </c>
      <c r="F4388">
        <v>48.325155237198004</v>
      </c>
      <c r="G4388">
        <v>48.325155237198004</v>
      </c>
      <c r="H4388">
        <v>48.325155237198004</v>
      </c>
      <c r="I4388">
        <v>38.7179444305009</v>
      </c>
      <c r="J4388">
        <v>9.6072108066971005</v>
      </c>
      <c r="M4388">
        <v>112.318913319007</v>
      </c>
      <c r="N4388">
        <v>125.05696625370901</v>
      </c>
      <c r="O4388">
        <v>136.875753347124</v>
      </c>
      <c r="P4388">
        <v>155.70769614728599</v>
      </c>
    </row>
    <row r="4389" spans="2:16">
      <c r="B4389" t="s">
        <v>57</v>
      </c>
      <c r="C4389" t="s">
        <v>91</v>
      </c>
      <c r="D4389" t="s">
        <v>22</v>
      </c>
      <c r="E4389">
        <v>33.671803652968002</v>
      </c>
      <c r="F4389">
        <v>50.5217935421243</v>
      </c>
      <c r="G4389">
        <v>52</v>
      </c>
      <c r="H4389">
        <v>52</v>
      </c>
      <c r="I4389">
        <v>40.776065449010702</v>
      </c>
      <c r="J4389">
        <v>11.902751809895181</v>
      </c>
      <c r="M4389">
        <v>23.925286113347401</v>
      </c>
      <c r="N4389">
        <v>23.925286113347401</v>
      </c>
      <c r="O4389">
        <v>23.925286113347401</v>
      </c>
      <c r="P4389">
        <v>161.32803544417399</v>
      </c>
    </row>
    <row r="4390" spans="2:16">
      <c r="B4390" t="s">
        <v>57</v>
      </c>
      <c r="C4390" t="s">
        <v>91</v>
      </c>
      <c r="D4390" t="s">
        <v>23</v>
      </c>
      <c r="E4390">
        <v>74.997754889160603</v>
      </c>
      <c r="F4390">
        <v>149.20789949312439</v>
      </c>
      <c r="G4390">
        <v>149.20789949312439</v>
      </c>
      <c r="H4390">
        <v>149.20789949312439</v>
      </c>
      <c r="I4390">
        <v>124.2086478634042</v>
      </c>
      <c r="J4390">
        <v>24.999251629720199</v>
      </c>
      <c r="M4390">
        <v>235.05559116399701</v>
      </c>
      <c r="N4390">
        <v>247.646359625499</v>
      </c>
      <c r="O4390">
        <v>285.70342028792197</v>
      </c>
      <c r="P4390">
        <v>270.86673131600799</v>
      </c>
    </row>
    <row r="4391" spans="2:16">
      <c r="B4391" t="s">
        <v>57</v>
      </c>
      <c r="C4391" t="s">
        <v>91</v>
      </c>
      <c r="D4391" t="s">
        <v>24</v>
      </c>
      <c r="E4391">
        <v>45.928170003512498</v>
      </c>
      <c r="F4391">
        <v>54.408171096176879</v>
      </c>
      <c r="G4391">
        <v>54.408171096176879</v>
      </c>
      <c r="H4391">
        <v>54.408171096176879</v>
      </c>
      <c r="I4391">
        <v>39.098781095006082</v>
      </c>
      <c r="J4391">
        <v>15.309390001170801</v>
      </c>
      <c r="M4391">
        <v>16.613941214568701</v>
      </c>
      <c r="N4391">
        <v>26.468657252734499</v>
      </c>
      <c r="O4391">
        <v>36.732465427703097</v>
      </c>
      <c r="P4391">
        <v>63.931261520061597</v>
      </c>
    </row>
    <row r="4392" spans="2:16">
      <c r="B4392" t="s">
        <v>57</v>
      </c>
      <c r="C4392" t="s">
        <v>91</v>
      </c>
      <c r="D4392" t="s">
        <v>25</v>
      </c>
      <c r="E4392">
        <v>14.3734779299848</v>
      </c>
      <c r="F4392">
        <v>14.3734779299848</v>
      </c>
      <c r="G4392">
        <v>14.3734779299848</v>
      </c>
      <c r="H4392">
        <v>14.3734779299848</v>
      </c>
      <c r="I4392">
        <v>9.58231861998987</v>
      </c>
      <c r="J4392">
        <v>4.7911593099949297</v>
      </c>
      <c r="M4392">
        <v>157.225322774587</v>
      </c>
      <c r="N4392">
        <v>174.97293887439699</v>
      </c>
      <c r="O4392">
        <v>176.75524656331001</v>
      </c>
      <c r="P4392">
        <v>181.48452766347501</v>
      </c>
    </row>
    <row r="4393" spans="2:16">
      <c r="B4393" t="s">
        <v>57</v>
      </c>
      <c r="C4393" t="s">
        <v>91</v>
      </c>
      <c r="D4393" t="s">
        <v>26</v>
      </c>
      <c r="E4393">
        <v>5.2919112850619703</v>
      </c>
      <c r="F4393">
        <v>5.9367964357687866</v>
      </c>
      <c r="G4393">
        <v>5.9367964357687866</v>
      </c>
      <c r="H4393">
        <v>5.9367964357687866</v>
      </c>
      <c r="I4393">
        <v>4.1728260074147965</v>
      </c>
      <c r="J4393">
        <v>1.7639704283539901</v>
      </c>
    </row>
    <row r="4394" spans="2:16">
      <c r="B4394" t="s">
        <v>57</v>
      </c>
      <c r="C4394" t="s">
        <v>91</v>
      </c>
      <c r="D4394" t="s">
        <v>27</v>
      </c>
      <c r="E4394">
        <v>40.628044140030397</v>
      </c>
      <c r="F4394">
        <v>40.628044140030397</v>
      </c>
      <c r="G4394">
        <v>40.628044140030397</v>
      </c>
      <c r="H4394">
        <v>40.628044140030397</v>
      </c>
      <c r="I4394">
        <v>27.085362760020299</v>
      </c>
      <c r="J4394">
        <v>13.5426813800101</v>
      </c>
      <c r="M4394">
        <v>97.522233973055705</v>
      </c>
      <c r="N4394">
        <v>161.879257150944</v>
      </c>
      <c r="O4394">
        <v>264.34795648975802</v>
      </c>
      <c r="P4394">
        <v>384.69368900374798</v>
      </c>
    </row>
    <row r="4395" spans="2:16">
      <c r="B4395" t="s">
        <v>57</v>
      </c>
      <c r="C4395" t="s">
        <v>91</v>
      </c>
      <c r="D4395" t="s">
        <v>28</v>
      </c>
      <c r="E4395">
        <v>18.597004120726101</v>
      </c>
      <c r="F4395">
        <v>31.050547201865502</v>
      </c>
      <c r="G4395">
        <v>43.1555374361552</v>
      </c>
      <c r="H4395">
        <v>43.1555374361552</v>
      </c>
      <c r="I4395">
        <v>36.956536062579801</v>
      </c>
      <c r="J4395">
        <v>11.75781641334417</v>
      </c>
      <c r="M4395">
        <v>73.458892609787995</v>
      </c>
      <c r="N4395">
        <v>91.399273410714002</v>
      </c>
      <c r="O4395">
        <v>105.111294939613</v>
      </c>
      <c r="P4395">
        <v>115.32949061170901</v>
      </c>
    </row>
    <row r="4396" spans="2:16">
      <c r="B4396" t="s">
        <v>57</v>
      </c>
      <c r="C4396" t="s">
        <v>91</v>
      </c>
      <c r="D4396" t="s">
        <v>29</v>
      </c>
      <c r="E4396">
        <v>304.14555376945299</v>
      </c>
      <c r="F4396">
        <v>379.14442108946957</v>
      </c>
      <c r="G4396">
        <v>423.05837716458097</v>
      </c>
      <c r="H4396">
        <v>423.05837716458097</v>
      </c>
      <c r="I4396">
        <v>321.67652590809701</v>
      </c>
      <c r="J4396">
        <v>121.54787822233729</v>
      </c>
      <c r="M4396">
        <v>102.68618757436801</v>
      </c>
      <c r="N4396">
        <v>328.13432694938501</v>
      </c>
      <c r="O4396">
        <v>467.86459518942002</v>
      </c>
      <c r="P4396">
        <v>467.00584546395203</v>
      </c>
    </row>
    <row r="4397" spans="2:16">
      <c r="B4397" t="s">
        <v>57</v>
      </c>
      <c r="C4397" t="s">
        <v>91</v>
      </c>
      <c r="D4397" t="s">
        <v>30</v>
      </c>
      <c r="E4397">
        <v>117.176369863014</v>
      </c>
      <c r="F4397">
        <v>120.03533145598226</v>
      </c>
      <c r="G4397">
        <v>120.03533145598226</v>
      </c>
      <c r="H4397">
        <v>120.03533145598226</v>
      </c>
      <c r="I4397">
        <v>80.976541501644263</v>
      </c>
      <c r="J4397">
        <v>39.058789954338003</v>
      </c>
      <c r="M4397">
        <v>242.396947618496</v>
      </c>
      <c r="N4397">
        <v>307.91505564103301</v>
      </c>
      <c r="O4397">
        <v>368.49551376559901</v>
      </c>
      <c r="P4397">
        <v>584.51942797849495</v>
      </c>
    </row>
    <row r="4398" spans="2:16">
      <c r="B4398" t="s">
        <v>57</v>
      </c>
      <c r="C4398" t="s">
        <v>92</v>
      </c>
      <c r="D4398" t="s">
        <v>16</v>
      </c>
      <c r="E4398">
        <v>44.8420828394081</v>
      </c>
      <c r="F4398">
        <v>62.841209591086901</v>
      </c>
      <c r="G4398">
        <v>62.841209591086901</v>
      </c>
      <c r="H4398">
        <v>81.2257710263641</v>
      </c>
      <c r="I4398">
        <v>71.490371029840702</v>
      </c>
      <c r="J4398">
        <v>26.4874642402349</v>
      </c>
    </row>
    <row r="4399" spans="2:16">
      <c r="B4399" t="s">
        <v>57</v>
      </c>
      <c r="C4399" t="s">
        <v>92</v>
      </c>
      <c r="D4399" t="s">
        <v>17</v>
      </c>
      <c r="E4399">
        <v>17.14537546961623</v>
      </c>
      <c r="F4399">
        <v>17.14537546961623</v>
      </c>
      <c r="G4399">
        <v>17.14537546961623</v>
      </c>
      <c r="H4399">
        <v>17.90792563527739</v>
      </c>
      <c r="I4399">
        <v>15.478601445323552</v>
      </c>
      <c r="J4399">
        <v>2.1626915007339997</v>
      </c>
      <c r="L4399">
        <v>5.5526861883663603</v>
      </c>
      <c r="M4399">
        <v>5.5526861883663603</v>
      </c>
      <c r="N4399">
        <v>5.5526861883663603</v>
      </c>
      <c r="O4399">
        <v>0.20487873802498099</v>
      </c>
      <c r="P4399">
        <v>5.4966335788824203</v>
      </c>
    </row>
    <row r="4400" spans="2:16">
      <c r="B4400" t="s">
        <v>57</v>
      </c>
      <c r="C4400" t="s">
        <v>92</v>
      </c>
      <c r="D4400" t="s">
        <v>18</v>
      </c>
      <c r="E4400">
        <v>9.4956360646091706</v>
      </c>
      <c r="F4400">
        <v>10.52303731923889</v>
      </c>
      <c r="G4400">
        <v>10.52303731923889</v>
      </c>
      <c r="H4400">
        <v>10.52303731923889</v>
      </c>
      <c r="I4400">
        <v>9.0653427992376994</v>
      </c>
      <c r="J4400">
        <v>2.64930065095409</v>
      </c>
      <c r="K4400">
        <v>12.5458371308601</v>
      </c>
      <c r="L4400">
        <v>31.441678494720801</v>
      </c>
      <c r="M4400">
        <v>29.715241509781102</v>
      </c>
      <c r="N4400">
        <v>23.1047947930407</v>
      </c>
      <c r="O4400">
        <v>24.1808447975815</v>
      </c>
      <c r="P4400">
        <v>24.1808447975815</v>
      </c>
    </row>
    <row r="4401" spans="2:16">
      <c r="B4401" t="s">
        <v>57</v>
      </c>
      <c r="C4401" t="s">
        <v>92</v>
      </c>
      <c r="D4401" t="s">
        <v>19</v>
      </c>
      <c r="E4401">
        <v>70.801212499661361</v>
      </c>
      <c r="F4401">
        <v>70.801212499661361</v>
      </c>
      <c r="G4401">
        <v>441.19465746203969</v>
      </c>
      <c r="H4401">
        <v>674.71612189473262</v>
      </c>
      <c r="I4401">
        <v>697.45367060413582</v>
      </c>
      <c r="J4401">
        <v>629.19212891315897</v>
      </c>
      <c r="K4401">
        <v>352.752690823808</v>
      </c>
      <c r="L4401">
        <v>323.521843626232</v>
      </c>
      <c r="M4401">
        <v>128.30791237078</v>
      </c>
    </row>
    <row r="4402" spans="2:16">
      <c r="B4402" t="s">
        <v>57</v>
      </c>
      <c r="C4402" t="s">
        <v>92</v>
      </c>
      <c r="D4402" t="s">
        <v>20</v>
      </c>
      <c r="E4402">
        <v>45.611031070240998</v>
      </c>
      <c r="F4402">
        <v>54.616742275457682</v>
      </c>
      <c r="G4402">
        <v>54.616742275457682</v>
      </c>
      <c r="H4402">
        <v>54.616742275457682</v>
      </c>
      <c r="I4402">
        <v>46.478166165138276</v>
      </c>
      <c r="J4402">
        <v>5.9256360078277996</v>
      </c>
    </row>
    <row r="4403" spans="2:16">
      <c r="B4403" t="s">
        <v>57</v>
      </c>
      <c r="C4403" t="s">
        <v>92</v>
      </c>
      <c r="D4403" t="s">
        <v>21</v>
      </c>
      <c r="E4403">
        <v>0.54403131115459902</v>
      </c>
      <c r="F4403">
        <v>8.2784530952322495</v>
      </c>
      <c r="G4403">
        <v>8.2784530952322495</v>
      </c>
      <c r="H4403">
        <v>14.908998977187499</v>
      </c>
      <c r="I4403">
        <v>14.727655206802632</v>
      </c>
      <c r="J4403">
        <v>6.8118896523401462</v>
      </c>
      <c r="O4403">
        <v>22.84989242172</v>
      </c>
      <c r="P4403">
        <v>25.200750106825101</v>
      </c>
    </row>
    <row r="4404" spans="2:16">
      <c r="B4404" t="s">
        <v>57</v>
      </c>
      <c r="C4404" t="s">
        <v>92</v>
      </c>
      <c r="D4404" t="s">
        <v>22</v>
      </c>
      <c r="E4404">
        <v>36.134743470566633</v>
      </c>
      <c r="F4404">
        <v>36.134743470566633</v>
      </c>
      <c r="G4404">
        <v>36.134743470566633</v>
      </c>
      <c r="H4404">
        <v>36.134743470566633</v>
      </c>
      <c r="I4404">
        <v>31.296017804292219</v>
      </c>
      <c r="J4404">
        <v>2.5815938247445098</v>
      </c>
      <c r="L4404">
        <v>32.581276365998697</v>
      </c>
      <c r="M4404">
        <v>32.581276365998697</v>
      </c>
      <c r="N4404">
        <v>32.581276365998697</v>
      </c>
    </row>
    <row r="4405" spans="2:16">
      <c r="B4405" t="s">
        <v>57</v>
      </c>
      <c r="C4405" t="s">
        <v>92</v>
      </c>
      <c r="D4405" t="s">
        <v>23</v>
      </c>
      <c r="E4405">
        <v>32.465259791497608</v>
      </c>
      <c r="F4405">
        <v>32.465259791497608</v>
      </c>
      <c r="G4405">
        <v>288.16453448578113</v>
      </c>
      <c r="H4405">
        <v>348.79886406849204</v>
      </c>
      <c r="I4405">
        <v>385.32864587131604</v>
      </c>
      <c r="J4405">
        <v>221.83858255689904</v>
      </c>
      <c r="K4405">
        <v>98.855696647592097</v>
      </c>
      <c r="L4405">
        <v>57.805422154511199</v>
      </c>
      <c r="M4405">
        <v>57.6196534008862</v>
      </c>
    </row>
    <row r="4406" spans="2:16">
      <c r="B4406" t="s">
        <v>57</v>
      </c>
      <c r="C4406" t="s">
        <v>92</v>
      </c>
      <c r="D4406" t="s">
        <v>24</v>
      </c>
      <c r="E4406">
        <v>67.733036958045702</v>
      </c>
      <c r="F4406">
        <v>67.733036958045702</v>
      </c>
      <c r="G4406">
        <v>67.733036958045702</v>
      </c>
      <c r="H4406">
        <v>67.733036958045702</v>
      </c>
      <c r="I4406">
        <v>54.298871371788252</v>
      </c>
      <c r="J4406">
        <v>14.763931312604651</v>
      </c>
      <c r="K4406">
        <v>4.5131674885158599</v>
      </c>
      <c r="L4406">
        <v>21.426252541939</v>
      </c>
      <c r="M4406">
        <v>21.426252541939</v>
      </c>
      <c r="N4406">
        <v>18.726015312287</v>
      </c>
      <c r="O4406">
        <v>21.428107230720101</v>
      </c>
      <c r="P4406">
        <v>21.428107230720101</v>
      </c>
    </row>
    <row r="4407" spans="2:16">
      <c r="B4407" t="s">
        <v>57</v>
      </c>
      <c r="C4407" t="s">
        <v>92</v>
      </c>
      <c r="D4407" t="s">
        <v>25</v>
      </c>
      <c r="E4407">
        <v>77.090609812596796</v>
      </c>
      <c r="F4407">
        <v>93.608862308597097</v>
      </c>
      <c r="G4407">
        <v>93.608862308597097</v>
      </c>
      <c r="H4407">
        <v>179.44040262612879</v>
      </c>
      <c r="I4407">
        <v>167.34583058931202</v>
      </c>
      <c r="J4407">
        <v>152.81169278688373</v>
      </c>
      <c r="K4407">
        <v>89.0799577984385</v>
      </c>
      <c r="L4407">
        <v>78.910095725035504</v>
      </c>
      <c r="M4407">
        <v>43.2891274225179</v>
      </c>
      <c r="P4407">
        <v>16.239734584725699</v>
      </c>
    </row>
    <row r="4408" spans="2:16">
      <c r="B4408" t="s">
        <v>57</v>
      </c>
      <c r="C4408" t="s">
        <v>92</v>
      </c>
      <c r="D4408" t="s">
        <v>26</v>
      </c>
      <c r="E4408">
        <v>18.869482522028992</v>
      </c>
      <c r="F4408">
        <v>18.869482522028992</v>
      </c>
      <c r="G4408">
        <v>18.869482522028992</v>
      </c>
      <c r="H4408">
        <v>18.869482522028992</v>
      </c>
      <c r="I4408">
        <v>13.82913236292176</v>
      </c>
      <c r="J4408">
        <v>4.6489872380283304</v>
      </c>
      <c r="K4408">
        <v>12.136683514801801</v>
      </c>
      <c r="L4408">
        <v>16.831752596697498</v>
      </c>
      <c r="M4408">
        <v>16.831752596697498</v>
      </c>
      <c r="N4408">
        <v>15.284171002088399</v>
      </c>
      <c r="O4408">
        <v>13.5139896337325</v>
      </c>
      <c r="P4408">
        <v>13.5139896337325</v>
      </c>
    </row>
    <row r="4409" spans="2:16">
      <c r="B4409" t="s">
        <v>57</v>
      </c>
      <c r="C4409" t="s">
        <v>92</v>
      </c>
      <c r="D4409" t="s">
        <v>27</v>
      </c>
      <c r="E4409">
        <v>83.630302155542594</v>
      </c>
      <c r="F4409">
        <v>125.06136880715519</v>
      </c>
      <c r="G4409">
        <v>125.06136880715519</v>
      </c>
      <c r="H4409">
        <v>125.06136880715519</v>
      </c>
      <c r="I4409">
        <v>103.95149338924389</v>
      </c>
      <c r="J4409">
        <v>39.066321620910102</v>
      </c>
      <c r="K4409">
        <v>20.075980911391301</v>
      </c>
      <c r="L4409">
        <v>20.075980911391301</v>
      </c>
      <c r="O4409">
        <v>41.823344448015902</v>
      </c>
      <c r="P4409">
        <v>54.332623021976303</v>
      </c>
    </row>
    <row r="4410" spans="2:16">
      <c r="B4410" t="s">
        <v>57</v>
      </c>
      <c r="C4410" t="s">
        <v>92</v>
      </c>
      <c r="D4410" t="s">
        <v>28</v>
      </c>
      <c r="E4410">
        <v>15.761068873959271</v>
      </c>
      <c r="F4410">
        <v>15.761068873959271</v>
      </c>
      <c r="G4410">
        <v>15.761068873959271</v>
      </c>
      <c r="H4410">
        <v>46.499900264028568</v>
      </c>
      <c r="I4410">
        <v>43.262306173251552</v>
      </c>
      <c r="J4410">
        <v>33.344941413987542</v>
      </c>
      <c r="K4410">
        <v>14.028017052454199</v>
      </c>
      <c r="L4410">
        <v>14.028017052454199</v>
      </c>
      <c r="M4410">
        <v>14.028017052454199</v>
      </c>
      <c r="N4410">
        <v>7.3684818985605798</v>
      </c>
      <c r="O4410">
        <v>17.007261038762199</v>
      </c>
      <c r="P4410">
        <v>17.656789158343699</v>
      </c>
    </row>
    <row r="4411" spans="2:16">
      <c r="B4411" t="s">
        <v>57</v>
      </c>
      <c r="C4411" t="s">
        <v>92</v>
      </c>
      <c r="D4411" t="s">
        <v>29</v>
      </c>
      <c r="E4411">
        <v>183.4524508155815</v>
      </c>
      <c r="F4411">
        <v>183.4524508155815</v>
      </c>
      <c r="G4411">
        <v>183.4524508155815</v>
      </c>
      <c r="H4411">
        <v>242.52856683510541</v>
      </c>
      <c r="I4411">
        <v>204.26035575169001</v>
      </c>
      <c r="J4411">
        <v>90.177007517675705</v>
      </c>
      <c r="K4411">
        <v>84.661528306165494</v>
      </c>
      <c r="L4411">
        <v>122.257294486367</v>
      </c>
      <c r="M4411">
        <v>122.257294486367</v>
      </c>
      <c r="N4411">
        <v>37.595766180201601</v>
      </c>
      <c r="O4411">
        <v>208.886505521136</v>
      </c>
      <c r="P4411">
        <v>410.06386400169799</v>
      </c>
    </row>
    <row r="4412" spans="2:16">
      <c r="B4412" t="s">
        <v>57</v>
      </c>
      <c r="C4412" t="s">
        <v>92</v>
      </c>
      <c r="D4412" t="s">
        <v>30</v>
      </c>
      <c r="E4412">
        <v>132.33095668882859</v>
      </c>
      <c r="F4412">
        <v>221.33913599788289</v>
      </c>
      <c r="G4412">
        <v>221.33913599788289</v>
      </c>
      <c r="H4412">
        <v>221.33913599788289</v>
      </c>
      <c r="I4412">
        <v>195.9951499404454</v>
      </c>
      <c r="J4412">
        <v>19.465970863231099</v>
      </c>
      <c r="K4412">
        <v>40.544093017024402</v>
      </c>
      <c r="L4412">
        <v>121.153036311779</v>
      </c>
      <c r="M4412">
        <v>121.153036311779</v>
      </c>
      <c r="N4412">
        <v>119.645170765133</v>
      </c>
      <c r="O4412">
        <v>171.86061060244899</v>
      </c>
      <c r="P4412">
        <v>331.76422063671703</v>
      </c>
    </row>
    <row r="4413" spans="2:16">
      <c r="B4413" t="s">
        <v>57</v>
      </c>
      <c r="C4413" t="s">
        <v>101</v>
      </c>
      <c r="D4413" t="s">
        <v>19</v>
      </c>
      <c r="I4413">
        <v>1.0004029999999999</v>
      </c>
      <c r="J4413">
        <v>2.2771989062244602</v>
      </c>
      <c r="K4413">
        <v>2.2771989062244602</v>
      </c>
      <c r="L4413">
        <v>198.809869479969</v>
      </c>
      <c r="M4413">
        <v>449.64089380508199</v>
      </c>
      <c r="N4413">
        <v>449.64089380508199</v>
      </c>
      <c r="O4413">
        <v>252.107820231338</v>
      </c>
    </row>
    <row r="4414" spans="2:16">
      <c r="B4414" t="s">
        <v>57</v>
      </c>
      <c r="C4414" t="s">
        <v>101</v>
      </c>
      <c r="D4414" t="s">
        <v>23</v>
      </c>
      <c r="I4414">
        <v>1.0004029999999999</v>
      </c>
      <c r="J4414">
        <v>2.2771989062244602</v>
      </c>
      <c r="K4414">
        <v>31.629622636991101</v>
      </c>
      <c r="L4414">
        <v>139.731900305838</v>
      </c>
      <c r="M4414">
        <v>229.88883893568101</v>
      </c>
      <c r="N4414">
        <v>200.53641520491399</v>
      </c>
      <c r="O4414">
        <v>91.433734536067604</v>
      </c>
    </row>
    <row r="4415" spans="2:16">
      <c r="B4415" t="s">
        <v>57</v>
      </c>
      <c r="C4415" t="s">
        <v>101</v>
      </c>
      <c r="D4415" t="s">
        <v>24</v>
      </c>
      <c r="J4415">
        <v>3.8623035051492001</v>
      </c>
      <c r="K4415">
        <v>8.7916902662553298</v>
      </c>
      <c r="L4415">
        <v>8.7916902662553298</v>
      </c>
      <c r="M4415">
        <v>4.9293867611061399</v>
      </c>
    </row>
    <row r="4416" spans="2:16">
      <c r="B4416" t="s">
        <v>57</v>
      </c>
      <c r="C4416" t="s">
        <v>101</v>
      </c>
      <c r="D4416" t="s">
        <v>25</v>
      </c>
      <c r="J4416">
        <v>0.13407054939965801</v>
      </c>
      <c r="K4416">
        <v>32.067523039877003</v>
      </c>
      <c r="L4416">
        <v>104.18496335365001</v>
      </c>
      <c r="M4416">
        <v>144.35554605869899</v>
      </c>
      <c r="N4416">
        <v>112.422093568222</v>
      </c>
      <c r="O4416">
        <v>40.304653254449299</v>
      </c>
    </row>
    <row r="4417" spans="2:16">
      <c r="B4417" t="s">
        <v>57</v>
      </c>
      <c r="C4417" t="s">
        <v>101</v>
      </c>
      <c r="D4417" t="s">
        <v>28</v>
      </c>
      <c r="I4417">
        <v>2.1745961085474099</v>
      </c>
      <c r="J4417">
        <v>21.823740073535401</v>
      </c>
      <c r="K4417">
        <v>49.000385583899899</v>
      </c>
      <c r="L4417">
        <v>54.025285146540497</v>
      </c>
      <c r="M4417">
        <v>34.376141181552498</v>
      </c>
      <c r="N4417">
        <v>7.1994956711879698</v>
      </c>
    </row>
    <row r="4418" spans="2:16">
      <c r="B4418" t="s">
        <v>57</v>
      </c>
      <c r="C4418" t="s">
        <v>101</v>
      </c>
      <c r="D4418" t="s">
        <v>29</v>
      </c>
      <c r="L4418">
        <v>6.7402600926308001</v>
      </c>
      <c r="M4418">
        <v>15.3427297905016</v>
      </c>
      <c r="N4418">
        <v>15.3427297905016</v>
      </c>
      <c r="O4418">
        <v>8.6024696978708395</v>
      </c>
    </row>
    <row r="4419" spans="2:16">
      <c r="B4419" t="s">
        <v>57</v>
      </c>
      <c r="C4419" t="s">
        <v>93</v>
      </c>
      <c r="D4419" t="s">
        <v>16</v>
      </c>
      <c r="E4419">
        <v>0.50627853881278495</v>
      </c>
      <c r="F4419">
        <v>0.488630958451025</v>
      </c>
      <c r="G4419">
        <v>0.44451200754662501</v>
      </c>
      <c r="H4419">
        <v>3.0366546718745879</v>
      </c>
      <c r="I4419">
        <v>4.663711031583059</v>
      </c>
      <c r="J4419">
        <v>6.2907673912915287</v>
      </c>
      <c r="K4419">
        <v>10.80518915204838</v>
      </c>
      <c r="L4419">
        <v>25.633419785118399</v>
      </c>
      <c r="M4419">
        <v>25.633419785118399</v>
      </c>
      <c r="N4419">
        <v>25.633419785118399</v>
      </c>
      <c r="O4419">
        <v>22.746054384070099</v>
      </c>
      <c r="P4419">
        <v>7.9178237510000002</v>
      </c>
    </row>
    <row r="4420" spans="2:16">
      <c r="B4420" t="s">
        <v>57</v>
      </c>
      <c r="C4420" t="s">
        <v>93</v>
      </c>
      <c r="D4420" t="s">
        <v>17</v>
      </c>
      <c r="E4420">
        <v>1.6124429223744301</v>
      </c>
      <c r="F4420">
        <v>1.55623726902384</v>
      </c>
      <c r="G4420">
        <v>1.4157231356473701</v>
      </c>
      <c r="H4420">
        <v>4.8699665570100095</v>
      </c>
      <c r="I4420">
        <v>6.7749216220066728</v>
      </c>
      <c r="J4420">
        <v>8.6798766870033361</v>
      </c>
      <c r="K4420">
        <v>8.2829098462550004</v>
      </c>
      <c r="L4420">
        <v>4.60384381149</v>
      </c>
      <c r="M4420">
        <v>2.6967080889000004</v>
      </c>
      <c r="N4420">
        <v>0.50440151200000005</v>
      </c>
      <c r="O4420">
        <v>10.584831751999999</v>
      </c>
      <c r="P4420">
        <v>10.584831751999999</v>
      </c>
    </row>
    <row r="4421" spans="2:16">
      <c r="B4421" t="s">
        <v>57</v>
      </c>
      <c r="C4421" t="s">
        <v>93</v>
      </c>
      <c r="D4421" t="s">
        <v>18</v>
      </c>
      <c r="H4421">
        <v>8.0000000000000004E-4</v>
      </c>
      <c r="I4421">
        <v>8.0000000000000004E-4</v>
      </c>
      <c r="J4421">
        <v>8.0000000000000004E-4</v>
      </c>
      <c r="K4421">
        <v>8.0000000000000004E-4</v>
      </c>
      <c r="M4421">
        <v>4.0000000000000002E-4</v>
      </c>
      <c r="N4421">
        <v>8.0000000000000004E-4</v>
      </c>
      <c r="O4421">
        <v>8.0000000000000004E-4</v>
      </c>
      <c r="P4421">
        <v>8.0000000000000004E-4</v>
      </c>
    </row>
    <row r="4422" spans="2:16">
      <c r="B4422" t="s">
        <v>57</v>
      </c>
      <c r="C4422" t="s">
        <v>93</v>
      </c>
      <c r="D4422" t="s">
        <v>19</v>
      </c>
      <c r="H4422">
        <v>0.50740201980150024</v>
      </c>
      <c r="I4422">
        <v>0.83553617086766696</v>
      </c>
      <c r="J4422">
        <v>2.0316299323692895</v>
      </c>
      <c r="K4422">
        <v>6.8172204480000005</v>
      </c>
      <c r="L4422">
        <v>6.8172204480000005</v>
      </c>
      <c r="M4422">
        <v>6.8172204480000005</v>
      </c>
      <c r="N4422">
        <v>5.6367521222634398</v>
      </c>
      <c r="O4422">
        <v>1.491804473</v>
      </c>
      <c r="P4422">
        <v>1.491804473</v>
      </c>
    </row>
    <row r="4423" spans="2:16">
      <c r="B4423" t="s">
        <v>57</v>
      </c>
      <c r="C4423" t="s">
        <v>93</v>
      </c>
      <c r="D4423" t="s">
        <v>20</v>
      </c>
      <c r="E4423">
        <v>1.287100456621</v>
      </c>
      <c r="F4423">
        <v>1.24223541297301</v>
      </c>
      <c r="G4423">
        <v>1.1300728038530301</v>
      </c>
      <c r="H4423">
        <v>1.1956383631360641</v>
      </c>
      <c r="I4423">
        <v>0.87876748671570903</v>
      </c>
      <c r="J4423">
        <v>0.56189661029535498</v>
      </c>
      <c r="K4423">
        <v>0.24502573387500001</v>
      </c>
    </row>
    <row r="4424" spans="2:16">
      <c r="B4424" t="s">
        <v>57</v>
      </c>
      <c r="C4424" t="s">
        <v>93</v>
      </c>
      <c r="D4424" t="s">
        <v>21</v>
      </c>
      <c r="H4424">
        <v>8.0000000000000004E-4</v>
      </c>
      <c r="I4424">
        <v>8.0000000000000004E-4</v>
      </c>
      <c r="J4424">
        <v>8.6519375121192892E-4</v>
      </c>
      <c r="K4424">
        <v>1.2000000000000001E-3</v>
      </c>
      <c r="L4424">
        <v>1.2000000000000001E-3</v>
      </c>
      <c r="M4424">
        <v>1.2000000000000001E-3</v>
      </c>
      <c r="N4424">
        <v>1.134806248788071E-3</v>
      </c>
      <c r="O4424">
        <v>8.0000000000000004E-4</v>
      </c>
      <c r="P4424">
        <v>8.0000000000000004E-4</v>
      </c>
    </row>
    <row r="4425" spans="2:16">
      <c r="B4425" t="s">
        <v>57</v>
      </c>
      <c r="C4425" t="s">
        <v>93</v>
      </c>
      <c r="D4425" t="s">
        <v>22</v>
      </c>
      <c r="E4425">
        <v>0.23401826484018301</v>
      </c>
      <c r="F4425">
        <v>0.225860984176912</v>
      </c>
      <c r="G4425">
        <v>0.20546778251873299</v>
      </c>
      <c r="H4425">
        <v>0.72933532695064773</v>
      </c>
      <c r="I4425">
        <v>1.0254918349670981</v>
      </c>
      <c r="J4425">
        <v>1.3216483429835484</v>
      </c>
      <c r="K4425">
        <v>1.6178048509999998</v>
      </c>
      <c r="L4425">
        <v>1.6178048509999998</v>
      </c>
      <c r="M4425">
        <v>1.6178048509999998</v>
      </c>
      <c r="N4425">
        <v>1.6178048509999998</v>
      </c>
      <c r="O4425">
        <v>1.6178048509999998</v>
      </c>
      <c r="P4425">
        <v>1.6178048509999998</v>
      </c>
    </row>
    <row r="4426" spans="2:16">
      <c r="B4426" t="s">
        <v>57</v>
      </c>
      <c r="C4426" t="s">
        <v>93</v>
      </c>
      <c r="D4426" t="s">
        <v>23</v>
      </c>
      <c r="H4426">
        <v>8.0000000000000004E-4</v>
      </c>
      <c r="I4426">
        <v>8.0000000000000004E-4</v>
      </c>
      <c r="J4426">
        <v>8.6519375121192892E-4</v>
      </c>
      <c r="K4426">
        <v>1.2000000000000001E-3</v>
      </c>
      <c r="L4426">
        <v>1.2000000000000001E-3</v>
      </c>
      <c r="M4426">
        <v>1.2000000000000001E-3</v>
      </c>
      <c r="N4426">
        <v>1.134806248788071E-3</v>
      </c>
      <c r="O4426">
        <v>8.0000000000000004E-4</v>
      </c>
      <c r="P4426">
        <v>8.0000000000000004E-4</v>
      </c>
    </row>
    <row r="4427" spans="2:16">
      <c r="B4427" t="s">
        <v>57</v>
      </c>
      <c r="C4427" t="s">
        <v>93</v>
      </c>
      <c r="D4427" t="s">
        <v>24</v>
      </c>
      <c r="E4427">
        <v>1.7277397260273999</v>
      </c>
      <c r="F4427">
        <v>1.7340586753202156</v>
      </c>
      <c r="G4427">
        <v>1.5834971596633756</v>
      </c>
      <c r="H4427">
        <v>10.555033013506877</v>
      </c>
      <c r="I4427">
        <v>16.171982747337957</v>
      </c>
      <c r="J4427">
        <v>21.788932481168981</v>
      </c>
      <c r="K4427">
        <v>32.811877120438631</v>
      </c>
      <c r="L4427">
        <v>60.574674039020401</v>
      </c>
      <c r="M4427">
        <v>60.574674039020401</v>
      </c>
      <c r="N4427">
        <v>60.574674039020401</v>
      </c>
      <c r="O4427">
        <v>55.168679133581797</v>
      </c>
      <c r="P4427">
        <v>27.405882214999998</v>
      </c>
    </row>
    <row r="4428" spans="2:16">
      <c r="B4428" t="s">
        <v>57</v>
      </c>
      <c r="C4428" t="s">
        <v>93</v>
      </c>
      <c r="D4428" t="s">
        <v>25</v>
      </c>
      <c r="E4428">
        <v>5.3652968036529698E-2</v>
      </c>
      <c r="F4428">
        <v>5.1782762225926003E-2</v>
      </c>
      <c r="G4428">
        <v>4.7107247699416897E-2</v>
      </c>
      <c r="H4428">
        <v>4.0426424457002196E-2</v>
      </c>
      <c r="I4428">
        <v>2.7217616304668103E-2</v>
      </c>
      <c r="J4428">
        <v>1.4074001903546027E-2</v>
      </c>
      <c r="K4428">
        <v>1.2000000000000001E-3</v>
      </c>
      <c r="L4428">
        <v>1.2000000000000001E-3</v>
      </c>
      <c r="M4428">
        <v>1.2000000000000001E-3</v>
      </c>
      <c r="N4428">
        <v>1.134806248788071E-3</v>
      </c>
      <c r="O4428">
        <v>8.0000000000000004E-4</v>
      </c>
      <c r="P4428">
        <v>8.0000000000000004E-4</v>
      </c>
    </row>
    <row r="4429" spans="2:16">
      <c r="B4429" t="s">
        <v>57</v>
      </c>
      <c r="C4429" t="s">
        <v>93</v>
      </c>
      <c r="D4429" t="s">
        <v>26</v>
      </c>
      <c r="E4429">
        <v>4.1660958904109604</v>
      </c>
      <c r="F4429">
        <v>4.1156612432426849</v>
      </c>
      <c r="G4429">
        <v>3.9407102253219852</v>
      </c>
      <c r="H4429">
        <v>7.2187663085717126</v>
      </c>
      <c r="I4429">
        <v>6.1931164074665332</v>
      </c>
      <c r="J4429">
        <v>5.9085831741491397</v>
      </c>
      <c r="K4429">
        <v>4.6864283489637799</v>
      </c>
      <c r="L4429">
        <v>0.74111666778777796</v>
      </c>
      <c r="M4429">
        <v>0.74111666778777796</v>
      </c>
      <c r="N4429">
        <v>1.6914050730000001</v>
      </c>
      <c r="O4429">
        <v>1.6914050730000001</v>
      </c>
      <c r="P4429">
        <v>1.6914050730000001</v>
      </c>
    </row>
    <row r="4430" spans="2:16">
      <c r="B4430" t="s">
        <v>57</v>
      </c>
      <c r="C4430" t="s">
        <v>93</v>
      </c>
      <c r="D4430" t="s">
        <v>27</v>
      </c>
      <c r="E4430">
        <v>9.4223744292237406</v>
      </c>
      <c r="F4430">
        <v>9.0939344555913504</v>
      </c>
      <c r="G4430">
        <v>8.2728345215103598</v>
      </c>
      <c r="H4430">
        <v>55.23316044640378</v>
      </c>
      <c r="I4430">
        <v>84.156515632935921</v>
      </c>
      <c r="J4430">
        <v>113.07987081946825</v>
      </c>
      <c r="K4430">
        <v>149.07797427713365</v>
      </c>
      <c r="L4430">
        <v>185.41074982303189</v>
      </c>
      <c r="M4430">
        <v>185.41074982303189</v>
      </c>
      <c r="N4430">
        <v>185.41074982303189</v>
      </c>
      <c r="O4430">
        <v>178.33600155189822</v>
      </c>
      <c r="P4430">
        <v>142.00322600600001</v>
      </c>
    </row>
    <row r="4431" spans="2:16">
      <c r="B4431" t="s">
        <v>57</v>
      </c>
      <c r="C4431" t="s">
        <v>93</v>
      </c>
      <c r="D4431" t="s">
        <v>28</v>
      </c>
      <c r="H4431">
        <v>8.0000000000000004E-4</v>
      </c>
      <c r="I4431">
        <v>8.0000000000000004E-4</v>
      </c>
      <c r="J4431">
        <v>8.6519375121192892E-4</v>
      </c>
      <c r="K4431">
        <v>1.2000000000000001E-3</v>
      </c>
      <c r="L4431">
        <v>1.2000000000000001E-3</v>
      </c>
      <c r="M4431">
        <v>1.2000000000000001E-3</v>
      </c>
      <c r="N4431">
        <v>1.134806248788071E-3</v>
      </c>
      <c r="O4431">
        <v>8.0000000000000004E-4</v>
      </c>
      <c r="P4431">
        <v>8.0000000000000004E-4</v>
      </c>
    </row>
    <row r="4432" spans="2:16">
      <c r="B4432" t="s">
        <v>57</v>
      </c>
      <c r="C4432" t="s">
        <v>93</v>
      </c>
      <c r="D4432" t="s">
        <v>29</v>
      </c>
      <c r="E4432">
        <v>9.5764840182648392</v>
      </c>
      <c r="F4432">
        <v>9.3601610657674694</v>
      </c>
      <c r="G4432">
        <v>8.6711536845240502</v>
      </c>
      <c r="H4432">
        <v>17.199225584367909</v>
      </c>
      <c r="I4432">
        <v>20.594444440245283</v>
      </c>
      <c r="J4432">
        <v>39.929648480806989</v>
      </c>
      <c r="K4432">
        <v>125.185575552</v>
      </c>
      <c r="L4432">
        <v>125.185575552</v>
      </c>
      <c r="M4432">
        <v>125.185575552</v>
      </c>
      <c r="N4432">
        <v>109.2455903673157</v>
      </c>
      <c r="O4432">
        <v>27.384882152000003</v>
      </c>
      <c r="P4432">
        <v>27.384882152000003</v>
      </c>
    </row>
    <row r="4433" spans="2:16">
      <c r="B4433" t="s">
        <v>57</v>
      </c>
      <c r="C4433" t="s">
        <v>93</v>
      </c>
      <c r="D4433" t="s">
        <v>30</v>
      </c>
      <c r="E4433">
        <v>3.3710045662100501</v>
      </c>
      <c r="F4433">
        <v>3.25349993304595</v>
      </c>
      <c r="G4433">
        <v>2.9597383501357002</v>
      </c>
      <c r="H4433">
        <v>10.979095283129316</v>
      </c>
      <c r="I4433">
        <v>15.537688176086215</v>
      </c>
      <c r="J4433">
        <v>20.096281069043059</v>
      </c>
      <c r="K4433">
        <v>39.005756693600503</v>
      </c>
      <c r="L4433">
        <v>112.705538112</v>
      </c>
      <c r="M4433">
        <v>112.705538112</v>
      </c>
      <c r="N4433">
        <v>112.705538112</v>
      </c>
      <c r="O4433">
        <v>98.354655380399493</v>
      </c>
      <c r="P4433">
        <v>24.654873962</v>
      </c>
    </row>
    <row r="4434" spans="2:16">
      <c r="B4434" t="s">
        <v>57</v>
      </c>
      <c r="C4434" t="s">
        <v>94</v>
      </c>
      <c r="D4434" t="s">
        <v>16</v>
      </c>
      <c r="E4434">
        <v>26.010497847680501</v>
      </c>
      <c r="F4434">
        <v>26.010497847680501</v>
      </c>
      <c r="G4434">
        <v>26.010497847680501</v>
      </c>
      <c r="H4434">
        <v>40.0602361972376</v>
      </c>
      <c r="I4434">
        <v>63.603048616698494</v>
      </c>
      <c r="J4434">
        <v>167.5663899358135</v>
      </c>
      <c r="K4434">
        <v>209.95690523187119</v>
      </c>
      <c r="L4434">
        <v>214.1189300716029</v>
      </c>
      <c r="M4434">
        <v>216.3972730276254</v>
      </c>
      <c r="N4434">
        <v>218.90241109198979</v>
      </c>
      <c r="O4434">
        <v>221.669982129598</v>
      </c>
      <c r="P4434">
        <v>224.7435034154677</v>
      </c>
    </row>
    <row r="4435" spans="2:16">
      <c r="B4435" t="s">
        <v>57</v>
      </c>
      <c r="C4435" t="s">
        <v>94</v>
      </c>
      <c r="D4435" t="s">
        <v>17</v>
      </c>
      <c r="E4435">
        <v>15.8474518958036</v>
      </c>
      <c r="F4435">
        <v>15.8474518958036</v>
      </c>
      <c r="G4435">
        <v>15.884418841996981</v>
      </c>
      <c r="H4435">
        <v>16.88051487494284</v>
      </c>
      <c r="I4435">
        <v>17.487431910410109</v>
      </c>
      <c r="J4435">
        <v>17.978835953241692</v>
      </c>
      <c r="K4435">
        <v>18.081225603165585</v>
      </c>
      <c r="L4435">
        <v>18.082135152111313</v>
      </c>
      <c r="M4435">
        <v>18.133721776729235</v>
      </c>
      <c r="N4435">
        <v>18.196846862841287</v>
      </c>
      <c r="O4435">
        <v>18.275869107518712</v>
      </c>
      <c r="P4435">
        <v>18.275869107518712</v>
      </c>
    </row>
    <row r="4436" spans="2:16">
      <c r="B4436" t="s">
        <v>57</v>
      </c>
      <c r="C4436" t="s">
        <v>94</v>
      </c>
      <c r="D4436" t="s">
        <v>18</v>
      </c>
      <c r="E4436">
        <v>65.0328344737121</v>
      </c>
      <c r="F4436">
        <v>65.0328344737121</v>
      </c>
      <c r="G4436">
        <v>65.541062363045441</v>
      </c>
      <c r="H4436">
        <v>77.183914288684178</v>
      </c>
      <c r="I4436">
        <v>84.50572526701842</v>
      </c>
      <c r="J4436">
        <v>98.792049342298938</v>
      </c>
      <c r="K4436">
        <v>104.83053796746984</v>
      </c>
      <c r="L4436">
        <v>112.95604265880756</v>
      </c>
      <c r="M4436">
        <v>113.75101090702044</v>
      </c>
      <c r="N4436">
        <v>114.62511338281092</v>
      </c>
      <c r="O4436">
        <v>115.59078498802572</v>
      </c>
      <c r="P4436">
        <v>116.12699746341583</v>
      </c>
    </row>
    <row r="4437" spans="2:16">
      <c r="B4437" t="s">
        <v>57</v>
      </c>
      <c r="C4437" t="s">
        <v>94</v>
      </c>
      <c r="D4437" t="s">
        <v>19</v>
      </c>
      <c r="E4437">
        <v>113.303938356164</v>
      </c>
      <c r="F4437">
        <v>113.303938356164</v>
      </c>
      <c r="G4437">
        <v>114.20524655433712</v>
      </c>
      <c r="H4437">
        <v>203.18678075515999</v>
      </c>
      <c r="I4437">
        <v>250.2619819621348</v>
      </c>
      <c r="J4437">
        <v>297.33718316910972</v>
      </c>
      <c r="K4437">
        <v>346.77398502568826</v>
      </c>
      <c r="L4437">
        <v>394.27400110817348</v>
      </c>
      <c r="M4437">
        <v>402.1693383320781</v>
      </c>
      <c r="N4437">
        <v>402.1693383320781</v>
      </c>
      <c r="O4437">
        <v>402.1693383320781</v>
      </c>
      <c r="P4437">
        <v>402.1693383320781</v>
      </c>
    </row>
    <row r="4438" spans="2:16">
      <c r="B4438" t="s">
        <v>57</v>
      </c>
      <c r="C4438" t="s">
        <v>94</v>
      </c>
      <c r="D4438" t="s">
        <v>20</v>
      </c>
      <c r="E4438">
        <v>128.552732041007</v>
      </c>
      <c r="F4438">
        <v>128.552732041007</v>
      </c>
      <c r="G4438">
        <v>129.99322136163227</v>
      </c>
      <c r="H4438">
        <v>199.96991244203707</v>
      </c>
      <c r="I4438">
        <v>232.87276328887577</v>
      </c>
      <c r="J4438">
        <v>243.60341759347807</v>
      </c>
      <c r="K4438">
        <v>257.61216979314548</v>
      </c>
      <c r="L4438">
        <v>289.09472287615085</v>
      </c>
      <c r="M4438">
        <v>289.09472287615085</v>
      </c>
      <c r="N4438">
        <v>289.09472287615085</v>
      </c>
      <c r="O4438">
        <v>289.09472287615085</v>
      </c>
      <c r="P4438">
        <v>289.09472287615085</v>
      </c>
    </row>
    <row r="4439" spans="2:16">
      <c r="B4439" t="s">
        <v>57</v>
      </c>
      <c r="C4439" t="s">
        <v>94</v>
      </c>
      <c r="D4439" t="s">
        <v>21</v>
      </c>
      <c r="E4439">
        <v>23.233964145063801</v>
      </c>
      <c r="F4439">
        <v>23.233964145063801</v>
      </c>
      <c r="G4439">
        <v>23.35111145814712</v>
      </c>
      <c r="H4439">
        <v>30.711529252657737</v>
      </c>
      <c r="I4439">
        <v>31.906142565509001</v>
      </c>
      <c r="J4439">
        <v>36.733236946550001</v>
      </c>
      <c r="K4439">
        <v>39.744090793496142</v>
      </c>
      <c r="L4439">
        <v>42.840595144174983</v>
      </c>
      <c r="M4439">
        <v>43.26435392343199</v>
      </c>
      <c r="N4439">
        <v>43.894573621570899</v>
      </c>
      <c r="O4439">
        <v>44.421562860268864</v>
      </c>
      <c r="P4439">
        <v>44.948552098966829</v>
      </c>
    </row>
    <row r="4440" spans="2:16">
      <c r="B4440" t="s">
        <v>57</v>
      </c>
      <c r="C4440" t="s">
        <v>94</v>
      </c>
      <c r="D4440" t="s">
        <v>22</v>
      </c>
      <c r="E4440">
        <v>70.484254749868597</v>
      </c>
      <c r="F4440">
        <v>70.484254749868597</v>
      </c>
      <c r="G4440">
        <v>70.484254749868597</v>
      </c>
      <c r="H4440">
        <v>72.655001934602353</v>
      </c>
      <c r="I4440">
        <v>117.58611138190088</v>
      </c>
      <c r="J4440">
        <v>218.79955036542958</v>
      </c>
      <c r="K4440">
        <v>247.20970474943618</v>
      </c>
      <c r="L4440">
        <v>250.7947300843372</v>
      </c>
      <c r="M4440">
        <v>254.91101946883688</v>
      </c>
      <c r="N4440">
        <v>259.68611495536584</v>
      </c>
      <c r="O4440">
        <v>265.29193567821329</v>
      </c>
      <c r="P4440">
        <v>265.29193567821329</v>
      </c>
    </row>
    <row r="4441" spans="2:16">
      <c r="B4441" t="s">
        <v>57</v>
      </c>
      <c r="C4441" t="s">
        <v>94</v>
      </c>
      <c r="D4441" t="s">
        <v>23</v>
      </c>
      <c r="E4441">
        <v>31.7851376496791</v>
      </c>
      <c r="F4441">
        <v>31.7851376496791</v>
      </c>
      <c r="G4441">
        <v>32.256015325613198</v>
      </c>
      <c r="H4441">
        <v>65.263830236275808</v>
      </c>
      <c r="I4441">
        <v>71.211016542986272</v>
      </c>
      <c r="J4441">
        <v>97.20094257572427</v>
      </c>
      <c r="K4441">
        <v>113.16949874544821</v>
      </c>
      <c r="L4441">
        <v>115.77622843115411</v>
      </c>
      <c r="M4441">
        <v>115.77622843115411</v>
      </c>
      <c r="N4441">
        <v>115.77622843115411</v>
      </c>
      <c r="O4441">
        <v>115.77622843115411</v>
      </c>
      <c r="P4441">
        <v>115.77622843115411</v>
      </c>
    </row>
    <row r="4442" spans="2:16">
      <c r="B4442" t="s">
        <v>57</v>
      </c>
      <c r="C4442" t="s">
        <v>94</v>
      </c>
      <c r="D4442" t="s">
        <v>24</v>
      </c>
      <c r="E4442">
        <v>16.082619712378602</v>
      </c>
      <c r="F4442">
        <v>16.082619712378602</v>
      </c>
      <c r="G4442">
        <v>16.103644874055398</v>
      </c>
      <c r="H4442">
        <v>17.60101055270966</v>
      </c>
      <c r="I4442">
        <v>18.049286819243232</v>
      </c>
      <c r="J4442">
        <v>19.507355365658579</v>
      </c>
      <c r="K4442">
        <v>20.385797884014764</v>
      </c>
      <c r="L4442">
        <v>20.576550641097732</v>
      </c>
      <c r="M4442">
        <v>20.678491341897832</v>
      </c>
      <c r="N4442">
        <v>20.958056155263662</v>
      </c>
      <c r="O4442">
        <v>21.148808912346624</v>
      </c>
      <c r="P4442">
        <v>21.339561669429592</v>
      </c>
    </row>
    <row r="4443" spans="2:16">
      <c r="B4443" t="s">
        <v>57</v>
      </c>
      <c r="C4443" t="s">
        <v>94</v>
      </c>
      <c r="D4443" t="s">
        <v>25</v>
      </c>
      <c r="E4443">
        <v>22.4557537336844</v>
      </c>
      <c r="F4443">
        <v>22.4557537336844</v>
      </c>
      <c r="G4443">
        <v>22.568640082945755</v>
      </c>
      <c r="H4443">
        <v>29.949002791713568</v>
      </c>
      <c r="I4443">
        <v>33.89695058703699</v>
      </c>
      <c r="J4443">
        <v>37.844898382360419</v>
      </c>
      <c r="K4443">
        <v>49.899331686717112</v>
      </c>
      <c r="L4443">
        <v>50.435750192949087</v>
      </c>
      <c r="M4443">
        <v>50.435750192949087</v>
      </c>
      <c r="N4443">
        <v>50.435750192949087</v>
      </c>
      <c r="O4443">
        <v>50.435750192949087</v>
      </c>
      <c r="P4443">
        <v>50.435750192949087</v>
      </c>
    </row>
    <row r="4444" spans="2:16">
      <c r="B4444" t="s">
        <v>57</v>
      </c>
      <c r="C4444" t="s">
        <v>94</v>
      </c>
      <c r="D4444" t="s">
        <v>26</v>
      </c>
      <c r="E4444">
        <v>8.5625459168226694</v>
      </c>
      <c r="F4444">
        <v>8.5625459168226694</v>
      </c>
      <c r="G4444">
        <v>8.5734923654777848</v>
      </c>
      <c r="H4444">
        <v>9.1045745022360496</v>
      </c>
      <c r="I4444">
        <v>9.3920580598096226</v>
      </c>
      <c r="J4444">
        <v>9.6795416173831992</v>
      </c>
      <c r="K4444">
        <v>10.134209567240667</v>
      </c>
      <c r="L4444">
        <v>10.134209567240667</v>
      </c>
      <c r="M4444">
        <v>10.134209567240667</v>
      </c>
      <c r="N4444">
        <v>10.304278463868949</v>
      </c>
      <c r="O4444">
        <v>10.65046613882374</v>
      </c>
      <c r="P4444">
        <v>10.65046613882374</v>
      </c>
    </row>
    <row r="4445" spans="2:16">
      <c r="B4445" t="s">
        <v>57</v>
      </c>
      <c r="C4445" t="s">
        <v>94</v>
      </c>
      <c r="D4445" t="s">
        <v>27</v>
      </c>
      <c r="E4445">
        <v>34.404832192626401</v>
      </c>
      <c r="F4445">
        <v>34.404832192626401</v>
      </c>
      <c r="G4445">
        <v>34.979142398716419</v>
      </c>
      <c r="H4445">
        <v>64.534805957657099</v>
      </c>
      <c r="I4445">
        <v>88.513480238771805</v>
      </c>
      <c r="J4445">
        <v>118.96960508375841</v>
      </c>
      <c r="K4445">
        <v>137.07391868358741</v>
      </c>
      <c r="L4445">
        <v>141.0493433945276</v>
      </c>
      <c r="M4445">
        <v>141.0493433945276</v>
      </c>
      <c r="N4445">
        <v>141.0493433945276</v>
      </c>
      <c r="O4445">
        <v>141.0493433945276</v>
      </c>
      <c r="P4445">
        <v>141.0493433945276</v>
      </c>
    </row>
    <row r="4446" spans="2:16">
      <c r="B4446" t="s">
        <v>57</v>
      </c>
      <c r="C4446" t="s">
        <v>94</v>
      </c>
      <c r="D4446" t="s">
        <v>28</v>
      </c>
      <c r="E4446">
        <v>1.3091885768261999</v>
      </c>
      <c r="F4446">
        <v>1.3091885768261999</v>
      </c>
      <c r="G4446">
        <v>1.3183455587008808</v>
      </c>
      <c r="H4446">
        <v>1.515596224560452</v>
      </c>
      <c r="I4446">
        <v>3.1222967375391084</v>
      </c>
      <c r="J4446">
        <v>3.6793630443353997</v>
      </c>
      <c r="K4446">
        <v>6.7013311442134738</v>
      </c>
      <c r="L4446">
        <v>6.7916361477728291</v>
      </c>
      <c r="M4446">
        <v>6.7916361477728291</v>
      </c>
      <c r="N4446">
        <v>6.7916361477728291</v>
      </c>
      <c r="O4446">
        <v>6.7916361477728291</v>
      </c>
      <c r="P4446">
        <v>6.7916361477728291</v>
      </c>
    </row>
    <row r="4447" spans="2:16">
      <c r="B4447" t="s">
        <v>57</v>
      </c>
      <c r="C4447" t="s">
        <v>94</v>
      </c>
      <c r="D4447" t="s">
        <v>29</v>
      </c>
      <c r="E4447">
        <v>77.951632792036406</v>
      </c>
      <c r="F4447">
        <v>77.951632792036406</v>
      </c>
      <c r="G4447">
        <v>77.951632792036406</v>
      </c>
      <c r="H4447">
        <v>89.457002534697367</v>
      </c>
      <c r="I4447">
        <v>98.641479723992504</v>
      </c>
      <c r="J4447">
        <v>135.69051503846978</v>
      </c>
      <c r="K4447">
        <v>151.46904393264739</v>
      </c>
      <c r="L4447">
        <v>153.89548560675399</v>
      </c>
      <c r="M4447">
        <v>156.9923083833668</v>
      </c>
      <c r="N4447">
        <v>156.9923083833668</v>
      </c>
      <c r="O4447">
        <v>166.4956622706178</v>
      </c>
      <c r="P4447">
        <v>196.86352160208429</v>
      </c>
    </row>
    <row r="4448" spans="2:16">
      <c r="B4448" t="s">
        <v>57</v>
      </c>
      <c r="C4448" t="s">
        <v>94</v>
      </c>
      <c r="D4448" t="s">
        <v>30</v>
      </c>
      <c r="E4448">
        <v>103.223597460593</v>
      </c>
      <c r="F4448">
        <v>103.223597460593</v>
      </c>
      <c r="G4448">
        <v>103.223597460593</v>
      </c>
      <c r="H4448">
        <v>109.93466454710402</v>
      </c>
      <c r="I4448">
        <v>114.54826893873958</v>
      </c>
      <c r="J4448">
        <v>126.48588928329195</v>
      </c>
      <c r="K4448">
        <v>133.0837348797582</v>
      </c>
      <c r="L4448">
        <v>134.64828016134115</v>
      </c>
      <c r="M4448">
        <v>134.64828016134115</v>
      </c>
      <c r="N4448">
        <v>134.64828016134115</v>
      </c>
      <c r="O4448">
        <v>134.64828016134115</v>
      </c>
      <c r="P4448">
        <v>134.64828016134115</v>
      </c>
    </row>
    <row r="4449" spans="2:16">
      <c r="B4449" t="s">
        <v>57</v>
      </c>
      <c r="C4449" t="s">
        <v>95</v>
      </c>
      <c r="D4449" t="s">
        <v>16</v>
      </c>
      <c r="E4449">
        <v>1.5624442736356601</v>
      </c>
      <c r="F4449">
        <v>1.5614665641814001</v>
      </c>
      <c r="G4449">
        <v>2.5011837270890798</v>
      </c>
      <c r="H4449">
        <v>8.2631775655389781</v>
      </c>
      <c r="I4449">
        <v>8.073678609042183</v>
      </c>
      <c r="J4449">
        <v>15.103968161216937</v>
      </c>
      <c r="K4449">
        <v>34.683874211436937</v>
      </c>
      <c r="L4449">
        <v>51.737305831926278</v>
      </c>
      <c r="M4449">
        <v>51.708622845915414</v>
      </c>
      <c r="N4449">
        <v>48.08153738400415</v>
      </c>
      <c r="O4449">
        <v>53.450843299416974</v>
      </c>
      <c r="P4449">
        <v>57.133934394046115</v>
      </c>
    </row>
    <row r="4450" spans="2:16">
      <c r="B4450" t="s">
        <v>57</v>
      </c>
      <c r="C4450" t="s">
        <v>95</v>
      </c>
      <c r="D4450" t="s">
        <v>17</v>
      </c>
      <c r="G4450">
        <v>0.41957039636557802</v>
      </c>
      <c r="H4450">
        <v>2.8538812785388101</v>
      </c>
      <c r="I4450">
        <v>3.1560569433252699</v>
      </c>
      <c r="J4450">
        <v>4.3125317097919798</v>
      </c>
      <c r="K4450">
        <v>6.5359477124182996</v>
      </c>
      <c r="L4450">
        <v>9.7087921926761602</v>
      </c>
      <c r="M4450">
        <v>11.542364282090301</v>
      </c>
      <c r="N4450">
        <v>13.5195630763721</v>
      </c>
      <c r="O4450">
        <v>15.0397678097114</v>
      </c>
      <c r="P4450">
        <v>16.060076998836099</v>
      </c>
    </row>
    <row r="4451" spans="2:16">
      <c r="B4451" t="s">
        <v>57</v>
      </c>
      <c r="C4451" t="s">
        <v>95</v>
      </c>
      <c r="D4451" t="s">
        <v>18</v>
      </c>
      <c r="E4451">
        <v>13.425599091425299</v>
      </c>
      <c r="F4451">
        <v>13.4273594548552</v>
      </c>
      <c r="G4451">
        <v>13.803340461525419</v>
      </c>
      <c r="H4451">
        <v>18.56780122676011</v>
      </c>
      <c r="I4451">
        <v>16.939495461813081</v>
      </c>
      <c r="J4451">
        <v>15.311189696866041</v>
      </c>
      <c r="K4451">
        <v>12.70117425660951</v>
      </c>
      <c r="L4451">
        <v>10.27075948424463</v>
      </c>
      <c r="M4451">
        <v>10.024295480744026</v>
      </c>
      <c r="N4451">
        <v>9.7778314772434189</v>
      </c>
      <c r="O4451">
        <v>9.6301605105784329</v>
      </c>
      <c r="P4451">
        <v>9.390513573016797</v>
      </c>
    </row>
    <row r="4452" spans="2:16">
      <c r="B4452" t="s">
        <v>57</v>
      </c>
      <c r="C4452" t="s">
        <v>95</v>
      </c>
      <c r="D4452" t="s">
        <v>19</v>
      </c>
      <c r="E4452">
        <v>7.1901060000000001</v>
      </c>
      <c r="F4452">
        <v>7.1900636000000002</v>
      </c>
      <c r="G4452">
        <v>18.685396727183601</v>
      </c>
      <c r="H4452">
        <v>86.771362544008426</v>
      </c>
      <c r="I4452">
        <v>85.899320188903559</v>
      </c>
      <c r="J4452">
        <v>85.027277833798706</v>
      </c>
      <c r="K4452">
        <v>140.00660028890343</v>
      </c>
      <c r="L4452">
        <v>159.99012207273276</v>
      </c>
      <c r="M4452">
        <v>159.85812779089207</v>
      </c>
      <c r="N4452">
        <v>159.72613350905138</v>
      </c>
      <c r="O4452">
        <v>119.25277146636367</v>
      </c>
      <c r="P4452">
        <v>127.02615805456297</v>
      </c>
    </row>
    <row r="4453" spans="2:16">
      <c r="B4453" t="s">
        <v>57</v>
      </c>
      <c r="C4453" t="s">
        <v>95</v>
      </c>
      <c r="D4453" t="s">
        <v>20</v>
      </c>
      <c r="E4453">
        <v>4.3423897482837504</v>
      </c>
      <c r="F4453">
        <v>4.34143384897025</v>
      </c>
      <c r="G4453">
        <v>4.7165167991917407</v>
      </c>
      <c r="H4453">
        <v>7.7400803818509898</v>
      </c>
      <c r="I4453">
        <v>7.2134194699149798</v>
      </c>
      <c r="J4453">
        <v>13.495320865487761</v>
      </c>
      <c r="K4453">
        <v>33.06721394581745</v>
      </c>
      <c r="L4453">
        <v>50.252752368677349</v>
      </c>
      <c r="M4453">
        <v>60.243898574985458</v>
      </c>
      <c r="N4453">
        <v>71.025924299006249</v>
      </c>
      <c r="O4453">
        <v>79.213342926002568</v>
      </c>
      <c r="P4453">
        <v>84.849055939246568</v>
      </c>
    </row>
    <row r="4454" spans="2:16">
      <c r="B4454" t="s">
        <v>57</v>
      </c>
      <c r="C4454" t="s">
        <v>95</v>
      </c>
      <c r="D4454" t="s">
        <v>21</v>
      </c>
      <c r="E4454">
        <v>9.5282389189929599</v>
      </c>
      <c r="F4454">
        <v>8.8463870004654002</v>
      </c>
      <c r="G4454">
        <v>7.830122065354324</v>
      </c>
      <c r="H4454">
        <v>9.09654733813246</v>
      </c>
      <c r="I4454">
        <v>7.9409276703667198</v>
      </c>
      <c r="J4454">
        <v>7.9901149242587799</v>
      </c>
      <c r="K4454">
        <v>8.0241933949115261</v>
      </c>
      <c r="L4454">
        <v>8.2630122191873419</v>
      </c>
      <c r="M4454">
        <v>8.0880950408704972</v>
      </c>
      <c r="N4454">
        <v>6.708370940895855</v>
      </c>
      <c r="O4454">
        <v>4.9714994808673421</v>
      </c>
      <c r="P4454">
        <v>3.1287950221849283</v>
      </c>
    </row>
    <row r="4455" spans="2:16">
      <c r="B4455" t="s">
        <v>57</v>
      </c>
      <c r="C4455" t="s">
        <v>95</v>
      </c>
      <c r="D4455" t="s">
        <v>22</v>
      </c>
      <c r="E4455">
        <v>42.038156419934801</v>
      </c>
      <c r="F4455">
        <v>39.0298567908021</v>
      </c>
      <c r="G4455">
        <v>38.943813362614833</v>
      </c>
      <c r="H4455">
        <v>70.046129203830503</v>
      </c>
      <c r="I4455">
        <v>64.947587829237904</v>
      </c>
      <c r="J4455">
        <v>77.574820173569805</v>
      </c>
      <c r="K4455">
        <v>82.080238363611898</v>
      </c>
      <c r="L4455">
        <v>57.862730941402582</v>
      </c>
      <c r="M4455">
        <v>57.091004312260267</v>
      </c>
      <c r="N4455">
        <v>44.994911011479353</v>
      </c>
      <c r="O4455">
        <v>40.139029518180429</v>
      </c>
      <c r="P4455">
        <v>36.241902911919908</v>
      </c>
    </row>
    <row r="4456" spans="2:16">
      <c r="B4456" t="s">
        <v>57</v>
      </c>
      <c r="C4456" t="s">
        <v>95</v>
      </c>
      <c r="D4456" t="s">
        <v>23</v>
      </c>
      <c r="E4456">
        <v>2.83337219061166</v>
      </c>
      <c r="F4456">
        <v>2.8320233143669999</v>
      </c>
      <c r="G4456">
        <v>6.1805984762520101</v>
      </c>
      <c r="H4456">
        <v>26.16729584754551</v>
      </c>
      <c r="I4456">
        <v>25.82365410457404</v>
      </c>
      <c r="J4456">
        <v>25.480012361602572</v>
      </c>
      <c r="K4456">
        <v>51.054806403625506</v>
      </c>
      <c r="L4456">
        <v>73.262848904080613</v>
      </c>
      <c r="M4456">
        <v>73.210834521053826</v>
      </c>
      <c r="N4456">
        <v>73.158820138027053</v>
      </c>
      <c r="O4456">
        <v>73.098693360112378</v>
      </c>
      <c r="P4456">
        <v>77.730184692154978</v>
      </c>
    </row>
    <row r="4457" spans="2:16">
      <c r="B4457" t="s">
        <v>57</v>
      </c>
      <c r="C4457" t="s">
        <v>95</v>
      </c>
      <c r="D4457" t="s">
        <v>24</v>
      </c>
      <c r="E4457">
        <v>44.861610750477404</v>
      </c>
      <c r="F4457">
        <v>44.860966450286398</v>
      </c>
      <c r="G4457">
        <v>43.962789593314383</v>
      </c>
      <c r="H4457">
        <v>47.4338271399794</v>
      </c>
      <c r="I4457">
        <v>41.9928468967613</v>
      </c>
      <c r="J4457">
        <v>47.608323811381979</v>
      </c>
      <c r="K4457">
        <v>49.097331480953777</v>
      </c>
      <c r="L4457">
        <v>61.733297237510712</v>
      </c>
      <c r="M4457">
        <v>60.909738295093739</v>
      </c>
      <c r="N4457">
        <v>49.029722194837959</v>
      </c>
      <c r="O4457">
        <v>44.893306006271196</v>
      </c>
      <c r="P4457">
        <v>44.479759720568218</v>
      </c>
    </row>
    <row r="4458" spans="2:16">
      <c r="B4458" t="s">
        <v>57</v>
      </c>
      <c r="C4458" t="s">
        <v>95</v>
      </c>
      <c r="D4458" t="s">
        <v>25</v>
      </c>
      <c r="G4458">
        <v>0.44425100791649402</v>
      </c>
      <c r="H4458">
        <v>3.0217566478646201</v>
      </c>
      <c r="I4458">
        <v>3.0217566478646201</v>
      </c>
      <c r="J4458">
        <v>11.9228817858955</v>
      </c>
      <c r="K4458">
        <v>25.0992329960904</v>
      </c>
      <c r="L4458">
        <v>36.540872056585201</v>
      </c>
      <c r="M4458">
        <v>36.540872056585201</v>
      </c>
      <c r="N4458">
        <v>33.373623421971502</v>
      </c>
      <c r="O4458">
        <v>36.953099352374103</v>
      </c>
      <c r="P4458">
        <v>39.376100516309997</v>
      </c>
    </row>
    <row r="4459" spans="2:16">
      <c r="B4459" t="s">
        <v>57</v>
      </c>
      <c r="C4459" t="s">
        <v>95</v>
      </c>
      <c r="D4459" t="s">
        <v>26</v>
      </c>
      <c r="E4459">
        <v>1.8815364916773401</v>
      </c>
      <c r="F4459">
        <v>1.8809218950063999</v>
      </c>
      <c r="G4459">
        <v>2.9770899245042202</v>
      </c>
      <c r="H4459">
        <v>9.705684057399079</v>
      </c>
      <c r="I4459">
        <v>9.4774844295468554</v>
      </c>
      <c r="J4459">
        <v>14.332700985212311</v>
      </c>
      <c r="K4459">
        <v>35.886057887270191</v>
      </c>
      <c r="L4459">
        <v>54.706311615526396</v>
      </c>
      <c r="M4459">
        <v>65.643884112995011</v>
      </c>
      <c r="N4459">
        <v>77.443216839669518</v>
      </c>
      <c r="O4459">
        <v>86.41291695226333</v>
      </c>
      <c r="P4459">
        <v>92.577233115234634</v>
      </c>
    </row>
    <row r="4460" spans="2:16">
      <c r="B4460" t="s">
        <v>57</v>
      </c>
      <c r="C4460" t="s">
        <v>95</v>
      </c>
      <c r="D4460" t="s">
        <v>27</v>
      </c>
      <c r="E4460">
        <v>6.0305785530821998</v>
      </c>
      <c r="F4460">
        <v>6.0303471318493198</v>
      </c>
      <c r="G4460">
        <v>11.63151338616824</v>
      </c>
      <c r="H4460">
        <v>45.297234933316275</v>
      </c>
      <c r="I4460">
        <v>44.565824308205229</v>
      </c>
      <c r="J4460">
        <v>67.646124232398193</v>
      </c>
      <c r="K4460">
        <v>126.81216743411535</v>
      </c>
      <c r="L4460">
        <v>178.08646225711607</v>
      </c>
      <c r="M4460">
        <v>177.97575430855483</v>
      </c>
      <c r="N4460">
        <v>154.05333581068956</v>
      </c>
      <c r="O4460">
        <v>90.665965612666128</v>
      </c>
      <c r="P4460">
        <v>73.774413626593969</v>
      </c>
    </row>
    <row r="4461" spans="2:16">
      <c r="B4461" t="s">
        <v>57</v>
      </c>
      <c r="C4461" t="s">
        <v>95</v>
      </c>
      <c r="D4461" t="s">
        <v>28</v>
      </c>
      <c r="E4461">
        <v>18.4190608077724</v>
      </c>
      <c r="F4461">
        <v>18.4194364846634</v>
      </c>
      <c r="G4461">
        <v>19.385603279620639</v>
      </c>
      <c r="H4461">
        <v>28.550911570141658</v>
      </c>
      <c r="I4461">
        <v>26.3169805035302</v>
      </c>
      <c r="J4461">
        <v>30.50472320618983</v>
      </c>
      <c r="K4461">
        <v>35.20728370811517</v>
      </c>
      <c r="L4461">
        <v>40.269154045505623</v>
      </c>
      <c r="M4461">
        <v>39.93102124141317</v>
      </c>
      <c r="N4461">
        <v>33.171214668049615</v>
      </c>
      <c r="O4461">
        <v>24.30510571294797</v>
      </c>
      <c r="P4461">
        <v>15.583860154072617</v>
      </c>
    </row>
    <row r="4462" spans="2:16">
      <c r="B4462" t="s">
        <v>57</v>
      </c>
      <c r="C4462" t="s">
        <v>95</v>
      </c>
      <c r="D4462" t="s">
        <v>29</v>
      </c>
      <c r="E4462">
        <v>105.408462570599</v>
      </c>
      <c r="F4462">
        <v>105.409077542359</v>
      </c>
      <c r="G4462">
        <v>104.36282116173791</v>
      </c>
      <c r="H4462">
        <v>118.67589110239039</v>
      </c>
      <c r="I4462">
        <v>105.8915672067415</v>
      </c>
      <c r="J4462">
        <v>98.358394778819985</v>
      </c>
      <c r="K4462">
        <v>134.9697245112057</v>
      </c>
      <c r="L4462">
        <v>165.97103307638011</v>
      </c>
      <c r="M4462">
        <v>164.03596920987556</v>
      </c>
      <c r="N4462">
        <v>156.84975387564398</v>
      </c>
      <c r="O4462">
        <v>138.98137534157544</v>
      </c>
      <c r="P4462">
        <v>143.91723489609487</v>
      </c>
    </row>
    <row r="4463" spans="2:16">
      <c r="B4463" t="s">
        <v>57</v>
      </c>
      <c r="C4463" t="s">
        <v>95</v>
      </c>
      <c r="D4463" t="s">
        <v>30</v>
      </c>
      <c r="E4463">
        <v>137.720006632973</v>
      </c>
      <c r="F4463">
        <v>127.86460192065699</v>
      </c>
      <c r="G4463">
        <v>118.1553896311612</v>
      </c>
      <c r="H4463">
        <v>165.3522656273235</v>
      </c>
      <c r="I4463">
        <v>148.64907948107259</v>
      </c>
      <c r="J4463">
        <v>153.2391511268458</v>
      </c>
      <c r="K4463">
        <v>157.52704710783192</v>
      </c>
      <c r="L4463">
        <v>162.8492852509049</v>
      </c>
      <c r="M4463">
        <v>160.32105362669597</v>
      </c>
      <c r="N4463">
        <v>136.49956421046301</v>
      </c>
      <c r="O4463">
        <v>104.90673630411405</v>
      </c>
      <c r="P4463">
        <v>62.348387941083601</v>
      </c>
    </row>
    <row r="4464" spans="2:16">
      <c r="B4464" t="s">
        <v>57</v>
      </c>
      <c r="C4464" t="s">
        <v>96</v>
      </c>
      <c r="D4464" t="s">
        <v>16</v>
      </c>
      <c r="E4464">
        <v>29.6489726027397</v>
      </c>
      <c r="F4464">
        <v>29.658599719671663</v>
      </c>
      <c r="G4464">
        <v>29.658599719671663</v>
      </c>
      <c r="H4464">
        <v>29.662938701950861</v>
      </c>
      <c r="I4464">
        <v>19.770320717438995</v>
      </c>
      <c r="J4464">
        <v>9.8829908675799008</v>
      </c>
      <c r="L4464">
        <v>15.032646557073701</v>
      </c>
      <c r="M4464">
        <v>16.7639870728975</v>
      </c>
      <c r="N4464">
        <v>26.857756793132602</v>
      </c>
      <c r="O4464">
        <v>41.276005075578901</v>
      </c>
      <c r="P4464">
        <v>68.248881766839204</v>
      </c>
    </row>
    <row r="4465" spans="2:16">
      <c r="B4465" t="s">
        <v>57</v>
      </c>
      <c r="C4465" t="s">
        <v>96</v>
      </c>
      <c r="D4465" t="s">
        <v>17</v>
      </c>
      <c r="E4465">
        <v>0.64954337899543402</v>
      </c>
      <c r="F4465">
        <v>0.68669110775291076</v>
      </c>
      <c r="G4465">
        <v>0.68669110775291076</v>
      </c>
      <c r="H4465">
        <v>0.68669110775291076</v>
      </c>
      <c r="I4465">
        <v>0.43302891933028897</v>
      </c>
      <c r="J4465">
        <v>0.65389848494624592</v>
      </c>
      <c r="K4465">
        <v>0.43738402528110099</v>
      </c>
      <c r="L4465">
        <v>1.9959734879828701</v>
      </c>
      <c r="M4465">
        <v>4.7398574817273502</v>
      </c>
      <c r="N4465">
        <v>5.18952790231618</v>
      </c>
      <c r="O4465">
        <v>7.0681854547031504</v>
      </c>
      <c r="P4465">
        <v>5.6476104024818996</v>
      </c>
    </row>
    <row r="4466" spans="2:16">
      <c r="B4466" t="s">
        <v>57</v>
      </c>
      <c r="C4466" t="s">
        <v>96</v>
      </c>
      <c r="D4466" t="s">
        <v>18</v>
      </c>
      <c r="E4466">
        <v>10.5279680365297</v>
      </c>
      <c r="F4466">
        <v>10.5279680365297</v>
      </c>
      <c r="G4466">
        <v>10.5279680365297</v>
      </c>
      <c r="H4466">
        <v>10.5279680365297</v>
      </c>
      <c r="I4466">
        <v>7.01864535768647</v>
      </c>
      <c r="J4466">
        <v>3.5093226788432301</v>
      </c>
    </row>
    <row r="4467" spans="2:16">
      <c r="B4467" t="s">
        <v>57</v>
      </c>
      <c r="C4467" t="s">
        <v>96</v>
      </c>
      <c r="D4467" t="s">
        <v>19</v>
      </c>
      <c r="E4467">
        <v>6.1676655251141597</v>
      </c>
      <c r="F4467">
        <v>6.1676655251141597</v>
      </c>
      <c r="G4467">
        <v>6.1676655251141597</v>
      </c>
      <c r="H4467">
        <v>6.1676655251141597</v>
      </c>
      <c r="I4467">
        <v>4.1117770167427699</v>
      </c>
      <c r="J4467">
        <v>2.0558885083713898</v>
      </c>
    </row>
    <row r="4468" spans="2:16">
      <c r="B4468" t="s">
        <v>57</v>
      </c>
      <c r="C4468" t="s">
        <v>96</v>
      </c>
      <c r="D4468" t="s">
        <v>20</v>
      </c>
      <c r="E4468">
        <v>45.573059360730603</v>
      </c>
      <c r="F4468">
        <v>45.618284197017132</v>
      </c>
      <c r="G4468">
        <v>45.618284197017132</v>
      </c>
      <c r="H4468">
        <v>45.618284197017132</v>
      </c>
      <c r="I4468">
        <v>30.3820395738204</v>
      </c>
      <c r="J4468">
        <v>16.308383523819629</v>
      </c>
      <c r="K4468">
        <v>8.1449565135096602</v>
      </c>
      <c r="L4468">
        <v>16.893747770805501</v>
      </c>
      <c r="M4468">
        <v>13.3441038601336</v>
      </c>
      <c r="N4468">
        <v>19.283559511445301</v>
      </c>
      <c r="O4468">
        <v>24.3722007959222</v>
      </c>
      <c r="P4468">
        <v>32.691273313417902</v>
      </c>
    </row>
    <row r="4469" spans="2:16">
      <c r="B4469" t="s">
        <v>57</v>
      </c>
      <c r="C4469" t="s">
        <v>96</v>
      </c>
      <c r="D4469" t="s">
        <v>21</v>
      </c>
      <c r="E4469">
        <v>1.3070776255707801</v>
      </c>
      <c r="F4469">
        <v>1.3070776255707801</v>
      </c>
      <c r="G4469">
        <v>1.3070776255707801</v>
      </c>
      <c r="H4469">
        <v>1.3070776255707801</v>
      </c>
      <c r="I4469">
        <v>0.87138508371385304</v>
      </c>
      <c r="J4469">
        <v>0.43569254185692702</v>
      </c>
    </row>
    <row r="4470" spans="2:16">
      <c r="B4470" t="s">
        <v>57</v>
      </c>
      <c r="C4470" t="s">
        <v>96</v>
      </c>
      <c r="D4470" t="s">
        <v>22</v>
      </c>
      <c r="E4470">
        <v>2.1621004566209998</v>
      </c>
      <c r="F4470">
        <v>2.1621004566209998</v>
      </c>
      <c r="G4470">
        <v>2.1621004566209998</v>
      </c>
      <c r="H4470">
        <v>2.1621004566209998</v>
      </c>
      <c r="I4470">
        <v>1.441400304414</v>
      </c>
      <c r="J4470">
        <v>0.72070015220700001</v>
      </c>
    </row>
    <row r="4471" spans="2:16">
      <c r="B4471" t="s">
        <v>57</v>
      </c>
      <c r="C4471" t="s">
        <v>96</v>
      </c>
      <c r="D4471" t="s">
        <v>23</v>
      </c>
      <c r="E4471">
        <v>10.690068493150701</v>
      </c>
      <c r="F4471">
        <v>10.690068493150701</v>
      </c>
      <c r="G4471">
        <v>10.690068493150701</v>
      </c>
      <c r="H4471">
        <v>10.690068493150701</v>
      </c>
      <c r="I4471">
        <v>7.1267123287671303</v>
      </c>
      <c r="J4471">
        <v>3.5633561643835701</v>
      </c>
    </row>
    <row r="4472" spans="2:16">
      <c r="B4472" t="s">
        <v>57</v>
      </c>
      <c r="C4472" t="s">
        <v>96</v>
      </c>
      <c r="D4472" t="s">
        <v>24</v>
      </c>
      <c r="E4472">
        <v>54.542808219178099</v>
      </c>
      <c r="F4472">
        <v>55.260187554540856</v>
      </c>
      <c r="G4472">
        <v>55.260187554540856</v>
      </c>
      <c r="H4472">
        <v>55.260187554540856</v>
      </c>
      <c r="I4472">
        <v>37.079251481481457</v>
      </c>
      <c r="J4472">
        <v>18.180936073059399</v>
      </c>
    </row>
    <row r="4473" spans="2:16">
      <c r="B4473" t="s">
        <v>57</v>
      </c>
      <c r="C4473" t="s">
        <v>96</v>
      </c>
      <c r="D4473" t="s">
        <v>25</v>
      </c>
      <c r="E4473">
        <v>42.193185809624197</v>
      </c>
      <c r="F4473">
        <v>72</v>
      </c>
      <c r="G4473">
        <v>72</v>
      </c>
      <c r="H4473">
        <v>72</v>
      </c>
      <c r="I4473">
        <v>28.128790539749499</v>
      </c>
      <c r="J4473">
        <v>15.934630796375609</v>
      </c>
      <c r="K4473">
        <v>2.9412193024149702</v>
      </c>
      <c r="L4473">
        <v>8.4215147853706505</v>
      </c>
      <c r="M4473">
        <v>11.995160592310899</v>
      </c>
      <c r="N4473">
        <v>14.7193467713837</v>
      </c>
      <c r="O4473">
        <v>17.165473318225601</v>
      </c>
      <c r="P4473">
        <v>20.078181890323499</v>
      </c>
    </row>
    <row r="4474" spans="2:16">
      <c r="B4474" t="s">
        <v>57</v>
      </c>
      <c r="C4474" t="s">
        <v>96</v>
      </c>
      <c r="D4474" t="s">
        <v>26</v>
      </c>
      <c r="E4474">
        <v>11.6794140030441</v>
      </c>
      <c r="F4474">
        <v>11.6794140030441</v>
      </c>
      <c r="G4474">
        <v>11.6794140030441</v>
      </c>
      <c r="H4474">
        <v>11.6794140030441</v>
      </c>
      <c r="I4474">
        <v>7.7862760020293997</v>
      </c>
      <c r="J4474">
        <v>3.8931380010146999</v>
      </c>
    </row>
    <row r="4475" spans="2:16">
      <c r="B4475" t="s">
        <v>57</v>
      </c>
      <c r="C4475" t="s">
        <v>96</v>
      </c>
      <c r="D4475" t="s">
        <v>27</v>
      </c>
      <c r="E4475">
        <v>25.965981735159801</v>
      </c>
      <c r="F4475">
        <v>65</v>
      </c>
      <c r="G4475">
        <v>65</v>
      </c>
      <c r="H4475">
        <v>65</v>
      </c>
      <c r="I4475">
        <v>17.310654490106501</v>
      </c>
      <c r="J4475">
        <v>8.6553272450532699</v>
      </c>
      <c r="L4475">
        <v>6.7741421883138697</v>
      </c>
      <c r="M4475">
        <v>6.7741421883138697</v>
      </c>
      <c r="N4475">
        <v>2.6550897132581399</v>
      </c>
      <c r="O4475">
        <v>3.8379359332840202</v>
      </c>
      <c r="P4475">
        <v>8.2077595226865903</v>
      </c>
    </row>
    <row r="4476" spans="2:16">
      <c r="B4476" t="s">
        <v>57</v>
      </c>
      <c r="C4476" t="s">
        <v>96</v>
      </c>
      <c r="D4476" t="s">
        <v>28</v>
      </c>
      <c r="E4476">
        <v>9.9372146118721396</v>
      </c>
      <c r="F4476">
        <v>9.9372146118721396</v>
      </c>
      <c r="G4476">
        <v>9.9372146118721396</v>
      </c>
      <c r="H4476">
        <v>9.9372146118721396</v>
      </c>
      <c r="I4476">
        <v>6.6248097412480904</v>
      </c>
      <c r="J4476">
        <v>3.3124048706240501</v>
      </c>
      <c r="O4476">
        <v>4.9110955737732102E-2</v>
      </c>
      <c r="P4476">
        <v>0.13041048841681699</v>
      </c>
    </row>
    <row r="4477" spans="2:16">
      <c r="B4477" t="s">
        <v>57</v>
      </c>
      <c r="C4477" t="s">
        <v>96</v>
      </c>
      <c r="D4477" t="s">
        <v>29</v>
      </c>
      <c r="E4477">
        <v>66.615867579908695</v>
      </c>
      <c r="F4477">
        <v>67.040053766211756</v>
      </c>
      <c r="G4477">
        <v>67.458606190932841</v>
      </c>
      <c r="H4477">
        <v>67.627957997183231</v>
      </c>
      <c r="I4477">
        <v>47.937493728765304</v>
      </c>
      <c r="J4477">
        <v>29.66188926957885</v>
      </c>
      <c r="K4477">
        <v>14.5699218521237</v>
      </c>
      <c r="L4477">
        <v>19.316688500762499</v>
      </c>
      <c r="M4477">
        <v>42.680382777089001</v>
      </c>
      <c r="N4477">
        <v>51.354836422763697</v>
      </c>
      <c r="O4477">
        <v>49.177557530133903</v>
      </c>
      <c r="P4477">
        <v>56.409117801521802</v>
      </c>
    </row>
    <row r="4478" spans="2:16">
      <c r="B4478" t="s">
        <v>57</v>
      </c>
      <c r="C4478" t="s">
        <v>96</v>
      </c>
      <c r="D4478" t="s">
        <v>30</v>
      </c>
      <c r="E4478">
        <v>44.902397260274</v>
      </c>
      <c r="F4478">
        <v>44.902397260274</v>
      </c>
      <c r="G4478">
        <v>65</v>
      </c>
      <c r="H4478">
        <v>65</v>
      </c>
      <c r="I4478">
        <v>39.16408859087754</v>
      </c>
      <c r="J4478">
        <v>14.967465753424699</v>
      </c>
    </row>
    <row r="4479" spans="2:16">
      <c r="B4479" t="s">
        <v>57</v>
      </c>
      <c r="C4479" t="s">
        <v>97</v>
      </c>
      <c r="D4479" t="s">
        <v>16</v>
      </c>
      <c r="E4479">
        <v>0.30422374429223698</v>
      </c>
      <c r="F4479">
        <v>0.30422374429223698</v>
      </c>
      <c r="G4479">
        <v>0.30422374429223698</v>
      </c>
      <c r="H4479">
        <v>0.30382374429223702</v>
      </c>
      <c r="I4479">
        <v>0.30302374309223701</v>
      </c>
      <c r="J4479">
        <v>0.30262374309223733</v>
      </c>
      <c r="K4479">
        <v>0.30222374309223732</v>
      </c>
      <c r="L4479">
        <v>0.30182374309223697</v>
      </c>
      <c r="M4479">
        <v>0.30142374309223702</v>
      </c>
      <c r="N4479">
        <v>0.30102374309223701</v>
      </c>
      <c r="O4479">
        <v>0.30062374309223699</v>
      </c>
      <c r="P4479">
        <v>0.30022374309223698</v>
      </c>
    </row>
    <row r="4480" spans="2:16">
      <c r="B4480" t="s">
        <v>57</v>
      </c>
      <c r="C4480" t="s">
        <v>97</v>
      </c>
      <c r="D4480" t="s">
        <v>17</v>
      </c>
      <c r="E4480">
        <v>6.2785388127853904E-3</v>
      </c>
      <c r="F4480">
        <v>6.2785388127853904E-3</v>
      </c>
      <c r="G4480">
        <v>2.9999999999999978</v>
      </c>
      <c r="H4480">
        <v>2.9996000000000032</v>
      </c>
      <c r="I4480">
        <v>2.9987999987999987</v>
      </c>
      <c r="J4480">
        <v>2.9983999988000045</v>
      </c>
      <c r="K4480">
        <v>2.997999998800001</v>
      </c>
      <c r="L4480">
        <v>2.9975999988000046</v>
      </c>
      <c r="M4480">
        <v>2.9971999988000002</v>
      </c>
      <c r="N4480">
        <v>2.9967999987999998</v>
      </c>
      <c r="O4480">
        <v>2.9963999987999999</v>
      </c>
      <c r="P4480">
        <v>2.9959999987999999</v>
      </c>
    </row>
    <row r="4481" spans="2:16">
      <c r="B4481" t="s">
        <v>57</v>
      </c>
      <c r="C4481" t="s">
        <v>97</v>
      </c>
      <c r="D4481" t="s">
        <v>18</v>
      </c>
      <c r="E4481">
        <v>9.7031963470319595E-3</v>
      </c>
      <c r="F4481">
        <v>9.7031963470319612E-3</v>
      </c>
      <c r="G4481">
        <v>9.7031963470319595E-3</v>
      </c>
      <c r="H4481">
        <v>1.1497223909675194</v>
      </c>
      <c r="I4481">
        <v>1.1493223909675163</v>
      </c>
      <c r="J4481">
        <v>1.148922390967523</v>
      </c>
      <c r="K4481">
        <v>1.14852239096752</v>
      </c>
      <c r="L4481">
        <v>1.14812239096752</v>
      </c>
      <c r="M4481">
        <v>1.14772239096752</v>
      </c>
      <c r="N4481">
        <v>1.1473223909675201</v>
      </c>
      <c r="O4481">
        <v>1.1469223909675199</v>
      </c>
      <c r="P4481">
        <v>1.14652239096752</v>
      </c>
    </row>
    <row r="4482" spans="2:16">
      <c r="B4482" t="s">
        <v>57</v>
      </c>
      <c r="C4482" t="s">
        <v>97</v>
      </c>
      <c r="D4482" t="s">
        <v>19</v>
      </c>
      <c r="F4482">
        <v>0.22</v>
      </c>
      <c r="G4482">
        <v>7</v>
      </c>
      <c r="H4482">
        <v>47.662125806657301</v>
      </c>
      <c r="I4482">
        <v>47.661325805457302</v>
      </c>
      <c r="J4482">
        <v>47.660925805457296</v>
      </c>
      <c r="K4482">
        <v>47.660525805457297</v>
      </c>
      <c r="L4482">
        <v>47.660125805457298</v>
      </c>
      <c r="M4482">
        <v>47.659725805457299</v>
      </c>
      <c r="N4482">
        <v>47.6593258054573</v>
      </c>
      <c r="O4482">
        <v>47.658925805457301</v>
      </c>
      <c r="P4482">
        <v>47.658525805457302</v>
      </c>
    </row>
    <row r="4483" spans="2:16">
      <c r="B4483" t="s">
        <v>57</v>
      </c>
      <c r="C4483" t="s">
        <v>97</v>
      </c>
      <c r="D4483" t="s">
        <v>20</v>
      </c>
      <c r="G4483">
        <v>5.6260603980782399E-2</v>
      </c>
      <c r="H4483">
        <v>5.6260603980782399E-2</v>
      </c>
      <c r="I4483">
        <v>5.5460602780782443E-2</v>
      </c>
      <c r="J4483">
        <v>5.5060602780782404E-2</v>
      </c>
      <c r="K4483">
        <v>5.46606027807824E-2</v>
      </c>
      <c r="L4483">
        <v>5.4260602780782402E-2</v>
      </c>
      <c r="M4483">
        <v>5.3860602780782398E-2</v>
      </c>
      <c r="N4483">
        <v>5.34606027807824E-2</v>
      </c>
      <c r="O4483">
        <v>5.3060602780782402E-2</v>
      </c>
      <c r="P4483">
        <v>5.2660602780782398E-2</v>
      </c>
    </row>
    <row r="4484" spans="2:16">
      <c r="B4484" t="s">
        <v>57</v>
      </c>
      <c r="C4484" t="s">
        <v>97</v>
      </c>
      <c r="D4484" t="s">
        <v>21</v>
      </c>
      <c r="G4484">
        <v>2</v>
      </c>
      <c r="H4484">
        <v>3.3059871834922498</v>
      </c>
      <c r="I4484">
        <v>3.3051871822922507</v>
      </c>
      <c r="J4484">
        <v>3.304787182292253</v>
      </c>
      <c r="K4484">
        <v>3.3043871822922499</v>
      </c>
      <c r="L4484">
        <v>3.30398718229225</v>
      </c>
      <c r="M4484">
        <v>3.30358718229225</v>
      </c>
      <c r="N4484">
        <v>3.3031871822922501</v>
      </c>
      <c r="O4484">
        <v>3.3027871822922501</v>
      </c>
      <c r="P4484">
        <v>3.3023871822922501</v>
      </c>
    </row>
    <row r="4485" spans="2:16">
      <c r="B4485" t="s">
        <v>57</v>
      </c>
      <c r="C4485" t="s">
        <v>97</v>
      </c>
      <c r="D4485" t="s">
        <v>23</v>
      </c>
      <c r="F4485">
        <v>0.14000000000000001</v>
      </c>
      <c r="G4485">
        <v>0.32831530542210002</v>
      </c>
      <c r="H4485">
        <v>4.9995849999999997</v>
      </c>
      <c r="I4485">
        <v>4.9987849987999997</v>
      </c>
      <c r="J4485">
        <v>4.9983849988000006</v>
      </c>
      <c r="K4485">
        <v>4.9979849987999998</v>
      </c>
      <c r="L4485">
        <v>4.9975849987999998</v>
      </c>
      <c r="M4485">
        <v>4.9971849987999999</v>
      </c>
      <c r="N4485">
        <v>4.9967849987999999</v>
      </c>
      <c r="O4485">
        <v>4.9963849988</v>
      </c>
      <c r="P4485">
        <v>4.9959849988</v>
      </c>
    </row>
    <row r="4486" spans="2:16">
      <c r="B4486" t="s">
        <v>57</v>
      </c>
      <c r="C4486" t="s">
        <v>97</v>
      </c>
      <c r="D4486" t="s">
        <v>24</v>
      </c>
      <c r="F4486">
        <v>2.15</v>
      </c>
      <c r="G4486">
        <v>7</v>
      </c>
      <c r="H4486">
        <v>7</v>
      </c>
      <c r="I4486">
        <v>6.9991999988</v>
      </c>
      <c r="J4486">
        <v>6.9987999988</v>
      </c>
      <c r="K4486">
        <v>6.9983999988000001</v>
      </c>
      <c r="L4486">
        <v>6.9979999988000001</v>
      </c>
      <c r="M4486">
        <v>6.9975999987999966</v>
      </c>
      <c r="N4486">
        <v>6.9971999988000002</v>
      </c>
      <c r="O4486">
        <v>6.9967999988000003</v>
      </c>
      <c r="P4486">
        <v>6.9963999988000003</v>
      </c>
    </row>
    <row r="4487" spans="2:16">
      <c r="B4487" t="s">
        <v>57</v>
      </c>
      <c r="C4487" t="s">
        <v>97</v>
      </c>
      <c r="D4487" t="s">
        <v>25</v>
      </c>
      <c r="E4487">
        <v>5.7077625570776296E-4</v>
      </c>
      <c r="F4487">
        <v>5.7077625570776263E-4</v>
      </c>
      <c r="G4487">
        <v>0.11252120796156452</v>
      </c>
      <c r="H4487">
        <v>0.11244162473558139</v>
      </c>
      <c r="I4487">
        <v>0.11164162353558195</v>
      </c>
      <c r="J4487">
        <v>0.11124162353558213</v>
      </c>
      <c r="K4487">
        <v>0.110841623535582</v>
      </c>
      <c r="L4487">
        <v>0.110441623535582</v>
      </c>
      <c r="M4487">
        <v>0.110041623535582</v>
      </c>
      <c r="N4487">
        <v>0.109641623535582</v>
      </c>
      <c r="O4487">
        <v>0.10924162353558201</v>
      </c>
      <c r="P4487">
        <v>0.1088416235355819</v>
      </c>
    </row>
    <row r="4488" spans="2:16">
      <c r="B4488" t="s">
        <v>57</v>
      </c>
      <c r="C4488" t="s">
        <v>97</v>
      </c>
      <c r="D4488" t="s">
        <v>26</v>
      </c>
      <c r="G4488">
        <v>5.6260603980782399E-2</v>
      </c>
      <c r="H4488">
        <v>5.6260603980782399E-2</v>
      </c>
      <c r="I4488">
        <v>5.5460602780782402E-2</v>
      </c>
      <c r="J4488">
        <v>5.5060602780782397E-2</v>
      </c>
      <c r="K4488">
        <v>5.466060278078242E-2</v>
      </c>
      <c r="L4488">
        <v>5.4260602780782402E-2</v>
      </c>
      <c r="M4488">
        <v>5.3860602780782404E-2</v>
      </c>
      <c r="N4488">
        <v>5.34606027807824E-2</v>
      </c>
      <c r="O4488">
        <v>5.3060602780782395E-2</v>
      </c>
      <c r="P4488">
        <v>5.2660602780782398E-2</v>
      </c>
    </row>
    <row r="4489" spans="2:16">
      <c r="B4489" t="s">
        <v>57</v>
      </c>
      <c r="C4489" t="s">
        <v>97</v>
      </c>
      <c r="D4489" t="s">
        <v>28</v>
      </c>
      <c r="E4489">
        <v>5.7077625570776296E-4</v>
      </c>
      <c r="F4489">
        <v>0.44999999999999996</v>
      </c>
      <c r="G4489">
        <v>0.69362388469457847</v>
      </c>
      <c r="H4489">
        <v>0.69354430146859536</v>
      </c>
      <c r="I4489">
        <v>0.69274430026859524</v>
      </c>
      <c r="J4489">
        <v>0.69234430026859517</v>
      </c>
      <c r="K4489">
        <v>1.3648592431087601</v>
      </c>
      <c r="L4489">
        <v>1.3644592431087601</v>
      </c>
      <c r="M4489">
        <v>1.3640592431087599</v>
      </c>
      <c r="N4489">
        <v>1.36365924310876</v>
      </c>
      <c r="O4489">
        <v>1.36325924310876</v>
      </c>
      <c r="P4489">
        <v>1.3628592431087601</v>
      </c>
    </row>
    <row r="4490" spans="2:16">
      <c r="B4490" t="s">
        <v>57</v>
      </c>
      <c r="C4490" t="s">
        <v>97</v>
      </c>
      <c r="D4490" t="s">
        <v>29</v>
      </c>
      <c r="E4490">
        <v>0.24931506849315099</v>
      </c>
      <c r="F4490">
        <v>1.1499999999999999</v>
      </c>
      <c r="G4490">
        <v>7.9999999999999973</v>
      </c>
      <c r="H4490">
        <v>9.999569999999995</v>
      </c>
      <c r="I4490">
        <v>33.184793429736722</v>
      </c>
      <c r="J4490">
        <v>33.184393429736716</v>
      </c>
      <c r="K4490">
        <v>42.760177589896301</v>
      </c>
      <c r="L4490">
        <v>42.759777589896302</v>
      </c>
      <c r="M4490">
        <v>42.759377589896303</v>
      </c>
      <c r="N4490">
        <v>42.758977589896297</v>
      </c>
      <c r="O4490">
        <v>42.758577589896298</v>
      </c>
      <c r="P4490">
        <v>42.758177589896299</v>
      </c>
    </row>
    <row r="4491" spans="2:16">
      <c r="B4491" t="s">
        <v>57</v>
      </c>
      <c r="C4491" t="s">
        <v>97</v>
      </c>
      <c r="D4491" t="s">
        <v>30</v>
      </c>
      <c r="E4491">
        <v>0.75811872146118697</v>
      </c>
      <c r="F4491">
        <v>9.5</v>
      </c>
      <c r="G4491">
        <v>68</v>
      </c>
      <c r="H4491">
        <v>67.999599999999973</v>
      </c>
      <c r="I4491">
        <v>67.998799998799981</v>
      </c>
      <c r="J4491">
        <v>67.998399998799968</v>
      </c>
      <c r="K4491">
        <v>67.997999998800026</v>
      </c>
      <c r="L4491">
        <v>67.997599998799998</v>
      </c>
      <c r="M4491">
        <v>67.997199998799999</v>
      </c>
      <c r="N4491">
        <v>67.9967999988</v>
      </c>
      <c r="O4491">
        <v>67.996399998800001</v>
      </c>
      <c r="P4491">
        <v>67.995999998800002</v>
      </c>
    </row>
    <row r="4492" spans="2:16">
      <c r="B4492" t="s">
        <v>57</v>
      </c>
      <c r="C4492" t="s">
        <v>98</v>
      </c>
      <c r="D4492" t="s">
        <v>16</v>
      </c>
      <c r="K4492">
        <v>4.0000000000000002E-4</v>
      </c>
      <c r="L4492">
        <v>4.0000000000000002E-4</v>
      </c>
      <c r="M4492">
        <v>2.2427481459515601E-4</v>
      </c>
    </row>
    <row r="4493" spans="2:16">
      <c r="B4493" t="s">
        <v>57</v>
      </c>
      <c r="C4493" t="s">
        <v>98</v>
      </c>
      <c r="D4493" t="s">
        <v>17</v>
      </c>
      <c r="H4493">
        <v>1.599994E-3</v>
      </c>
      <c r="I4493">
        <v>1.599994E-3</v>
      </c>
      <c r="J4493">
        <v>1.199994E-3</v>
      </c>
      <c r="K4493">
        <v>7.9999400000000005E-4</v>
      </c>
      <c r="L4493">
        <v>6.6692693552445595E-4</v>
      </c>
      <c r="M4493">
        <v>2.78715223802043E-4</v>
      </c>
    </row>
    <row r="4494" spans="2:16">
      <c r="B4494" t="s">
        <v>57</v>
      </c>
      <c r="C4494" t="s">
        <v>98</v>
      </c>
      <c r="D4494" t="s">
        <v>19</v>
      </c>
      <c r="H4494">
        <v>4.9599850000000001E-2</v>
      </c>
      <c r="I4494">
        <v>0.23881796708228301</v>
      </c>
      <c r="J4494">
        <v>1.14835698403284</v>
      </c>
      <c r="K4494">
        <v>5.5203549518365902</v>
      </c>
      <c r="L4494">
        <v>26.535798901196198</v>
      </c>
      <c r="M4494">
        <v>26.535398901196199</v>
      </c>
      <c r="N4494">
        <v>26.5349989011962</v>
      </c>
      <c r="O4494">
        <v>26.534598901196201</v>
      </c>
      <c r="P4494">
        <v>26.534198901196199</v>
      </c>
    </row>
    <row r="4495" spans="2:16">
      <c r="B4495" t="s">
        <v>57</v>
      </c>
      <c r="C4495" t="s">
        <v>98</v>
      </c>
      <c r="D4495" t="s">
        <v>21</v>
      </c>
      <c r="E4495">
        <v>11.1111111111111</v>
      </c>
      <c r="F4495">
        <v>11.1111111111111</v>
      </c>
      <c r="G4495">
        <v>11.1111111111111</v>
      </c>
      <c r="H4495">
        <v>11.110711111111099</v>
      </c>
      <c r="I4495">
        <v>11.109911109911099</v>
      </c>
      <c r="J4495">
        <v>11.1095111099111</v>
      </c>
      <c r="K4495">
        <v>11.109111109911099</v>
      </c>
      <c r="L4495">
        <v>11.1087111099111</v>
      </c>
      <c r="M4495">
        <v>11.108311109911099</v>
      </c>
      <c r="N4495">
        <v>11.1079111099111</v>
      </c>
      <c r="O4495">
        <v>11.107511109911099</v>
      </c>
      <c r="P4495">
        <v>11.1071111099111</v>
      </c>
    </row>
    <row r="4496" spans="2:16">
      <c r="B4496" t="s">
        <v>57</v>
      </c>
      <c r="C4496" t="s">
        <v>98</v>
      </c>
      <c r="D4496" t="s">
        <v>23</v>
      </c>
      <c r="I4496">
        <v>4.0000000000000002E-4</v>
      </c>
      <c r="J4496">
        <v>2.3227313556979101E-3</v>
      </c>
      <c r="K4496">
        <v>1.15649710211578E-2</v>
      </c>
      <c r="L4496">
        <v>5.5990831025294403E-2</v>
      </c>
      <c r="M4496">
        <v>5.5590831025294399E-2</v>
      </c>
      <c r="N4496">
        <v>5.5190831025294401E-2</v>
      </c>
      <c r="O4496">
        <v>5.4790831025294397E-2</v>
      </c>
      <c r="P4496">
        <v>5.4390831025294399E-2</v>
      </c>
    </row>
    <row r="4497" spans="2:16">
      <c r="B4497" t="s">
        <v>57</v>
      </c>
      <c r="C4497" t="s">
        <v>98</v>
      </c>
      <c r="D4497" t="s">
        <v>25</v>
      </c>
      <c r="I4497">
        <v>4.0000000000000002E-4</v>
      </c>
      <c r="J4497">
        <v>2.3227313556979101E-3</v>
      </c>
      <c r="K4497">
        <v>1.15649710211578E-2</v>
      </c>
      <c r="L4497">
        <v>5.5990831025294403E-2</v>
      </c>
      <c r="M4497">
        <v>5.5590831025294399E-2</v>
      </c>
      <c r="N4497">
        <v>5.5190831025294401E-2</v>
      </c>
      <c r="O4497">
        <v>5.4790831025294397E-2</v>
      </c>
      <c r="P4497">
        <v>5.4390831025294399E-2</v>
      </c>
    </row>
    <row r="4498" spans="2:16">
      <c r="B4498" t="s">
        <v>57</v>
      </c>
      <c r="C4498" t="s">
        <v>98</v>
      </c>
      <c r="D4498" t="s">
        <v>28</v>
      </c>
      <c r="K4498">
        <v>4.0000000000000002E-4</v>
      </c>
      <c r="L4498">
        <v>4.0000000000000002E-4</v>
      </c>
      <c r="M4498">
        <v>2.2427481459515601E-4</v>
      </c>
    </row>
    <row r="4499" spans="2:16">
      <c r="B4499" t="s">
        <v>57</v>
      </c>
      <c r="C4499" t="s">
        <v>98</v>
      </c>
      <c r="D4499" t="s">
        <v>29</v>
      </c>
      <c r="E4499">
        <v>0.1</v>
      </c>
      <c r="F4499">
        <v>9.9999999999999978E-2</v>
      </c>
      <c r="G4499">
        <v>0.1</v>
      </c>
      <c r="H4499">
        <v>9.9599999999999994E-2</v>
      </c>
      <c r="I4499">
        <v>9.8799998800000011E-2</v>
      </c>
      <c r="J4499">
        <v>9.8399998799999999E-2</v>
      </c>
      <c r="K4499">
        <v>9.7999998800000002E-2</v>
      </c>
      <c r="L4499">
        <v>9.7599998800000004E-2</v>
      </c>
      <c r="M4499">
        <v>9.7199998800000006E-2</v>
      </c>
      <c r="N4499">
        <v>9.6799998799999995E-2</v>
      </c>
      <c r="O4499">
        <v>9.6399998799999997E-2</v>
      </c>
      <c r="P4499">
        <v>9.59999988E-2</v>
      </c>
    </row>
    <row r="4500" spans="2:16">
      <c r="B4500" t="s">
        <v>57</v>
      </c>
      <c r="C4500" t="s">
        <v>98</v>
      </c>
      <c r="D4500" t="s">
        <v>30</v>
      </c>
      <c r="E4500">
        <v>1.2999999999999999E-2</v>
      </c>
      <c r="F4500">
        <v>1.2999999999999968E-2</v>
      </c>
      <c r="G4500">
        <v>1.038400000000002</v>
      </c>
      <c r="H4500">
        <v>1.7995946000000003</v>
      </c>
      <c r="I4500">
        <v>1.7987945987999969</v>
      </c>
      <c r="J4500">
        <v>1.7983945988000034</v>
      </c>
      <c r="K4500">
        <v>1.7979945987999999</v>
      </c>
      <c r="L4500">
        <v>1.7975945987999999</v>
      </c>
      <c r="M4500">
        <v>1.7971945988</v>
      </c>
      <c r="N4500">
        <v>1.7967945988</v>
      </c>
      <c r="O4500">
        <v>1.7963945988000001</v>
      </c>
      <c r="P4500">
        <v>1.7959945987999999</v>
      </c>
    </row>
    <row r="4501" spans="2:16">
      <c r="B4501" t="s">
        <v>57</v>
      </c>
      <c r="C4501" t="s">
        <v>103</v>
      </c>
      <c r="D4501" t="s">
        <v>18</v>
      </c>
      <c r="E4501">
        <v>1.76940639269406E-2</v>
      </c>
      <c r="F4501">
        <v>1.70772939255713E-2</v>
      </c>
      <c r="G4501">
        <v>1.55353689221481E-2</v>
      </c>
      <c r="H4501">
        <v>1.3068288916671E-2</v>
      </c>
      <c r="I4501">
        <v>8.7121926111140002E-3</v>
      </c>
      <c r="J4501">
        <v>4.3560963055570001E-3</v>
      </c>
    </row>
    <row r="4502" spans="2:16">
      <c r="B4502" t="s">
        <v>57</v>
      </c>
      <c r="C4502" t="s">
        <v>103</v>
      </c>
      <c r="D4502" t="s">
        <v>30</v>
      </c>
      <c r="E4502">
        <v>0.30479452054794498</v>
      </c>
      <c r="F4502">
        <v>0.29417015987919698</v>
      </c>
      <c r="G4502">
        <v>0.26760925820732601</v>
      </c>
      <c r="H4502">
        <v>0.225111815532332</v>
      </c>
      <c r="I4502">
        <v>0.15007454368822101</v>
      </c>
      <c r="J4502">
        <v>7.5037271844110701E-2</v>
      </c>
    </row>
    <row r="4503" spans="2:16">
      <c r="B4503" t="s">
        <v>57</v>
      </c>
      <c r="C4503" t="s">
        <v>99</v>
      </c>
      <c r="D4503" t="s">
        <v>16</v>
      </c>
      <c r="E4503">
        <v>0.47488584474885798</v>
      </c>
      <c r="F4503">
        <v>1.0413832775112291</v>
      </c>
      <c r="G4503">
        <v>0.99999999999999911</v>
      </c>
      <c r="H4503">
        <v>0.93378675598203209</v>
      </c>
      <c r="I4503">
        <v>4.4889526881552264</v>
      </c>
      <c r="J4503">
        <v>21.578025219401223</v>
      </c>
      <c r="K4503">
        <v>103.722264208458</v>
      </c>
      <c r="L4503">
        <v>311.136416882844</v>
      </c>
      <c r="M4503">
        <v>437.13737399682998</v>
      </c>
      <c r="N4503">
        <v>578.91772028778996</v>
      </c>
      <c r="O4503">
        <v>757.39901861747501</v>
      </c>
      <c r="P4503">
        <v>994.79687591802804</v>
      </c>
    </row>
    <row r="4504" spans="2:16">
      <c r="B4504" t="s">
        <v>57</v>
      </c>
      <c r="C4504" t="s">
        <v>99</v>
      </c>
      <c r="D4504" t="s">
        <v>17</v>
      </c>
      <c r="E4504">
        <v>0.85445205479452002</v>
      </c>
      <c r="F4504">
        <v>3.074460055810472</v>
      </c>
      <c r="G4504">
        <v>3.0000000000000018</v>
      </c>
      <c r="H4504">
        <v>2.8808639107032499</v>
      </c>
      <c r="I4504">
        <v>13.848218431519118</v>
      </c>
      <c r="J4504">
        <v>46.021022840461903</v>
      </c>
      <c r="K4504">
        <v>34.869188756272081</v>
      </c>
      <c r="L4504">
        <v>34.253461090101901</v>
      </c>
      <c r="M4504">
        <v>80.385898479626306</v>
      </c>
      <c r="N4504">
        <v>94.824320123777497</v>
      </c>
      <c r="O4504">
        <v>107.75058965772401</v>
      </c>
      <c r="P4504">
        <v>116.90421756504099</v>
      </c>
    </row>
    <row r="4505" spans="2:16">
      <c r="B4505" t="s">
        <v>57</v>
      </c>
      <c r="C4505" t="s">
        <v>99</v>
      </c>
      <c r="D4505" t="s">
        <v>18</v>
      </c>
      <c r="E4505">
        <v>0.83961187214611899</v>
      </c>
      <c r="F4505">
        <v>4.6522474517522907</v>
      </c>
      <c r="G4505">
        <v>5.9999999999999964</v>
      </c>
      <c r="H4505">
        <v>5.8829330745788058</v>
      </c>
      <c r="I4505">
        <v>17.056427850453222</v>
      </c>
      <c r="J4505">
        <v>81.987721610664053</v>
      </c>
      <c r="K4505">
        <v>122.136849390387</v>
      </c>
      <c r="L4505">
        <v>254.048834957427</v>
      </c>
      <c r="M4505">
        <v>214.68575919446801</v>
      </c>
      <c r="N4505">
        <v>230.62054442440601</v>
      </c>
      <c r="O4505">
        <v>295.98633735073798</v>
      </c>
      <c r="P4505">
        <v>333.17692462742298</v>
      </c>
    </row>
    <row r="4506" spans="2:16">
      <c r="B4506" t="s">
        <v>57</v>
      </c>
      <c r="C4506" t="s">
        <v>99</v>
      </c>
      <c r="D4506" t="s">
        <v>19</v>
      </c>
      <c r="F4506">
        <v>44.223670504200001</v>
      </c>
      <c r="G4506">
        <v>44.223670504200001</v>
      </c>
      <c r="H4506">
        <v>155.41696201308301</v>
      </c>
      <c r="I4506">
        <v>747.06306517466703</v>
      </c>
      <c r="J4506">
        <v>1105.8104657169799</v>
      </c>
      <c r="K4506">
        <v>1043.98919575112</v>
      </c>
      <c r="L4506">
        <v>1269.1334919959199</v>
      </c>
      <c r="M4506">
        <v>1686.7640962032699</v>
      </c>
      <c r="N4506">
        <v>1899.8627278874401</v>
      </c>
      <c r="O4506">
        <v>2101.8929140884602</v>
      </c>
      <c r="P4506">
        <v>2271.29351252681</v>
      </c>
    </row>
    <row r="4507" spans="2:16">
      <c r="B4507" t="s">
        <v>57</v>
      </c>
      <c r="C4507" t="s">
        <v>99</v>
      </c>
      <c r="D4507" t="s">
        <v>20</v>
      </c>
      <c r="E4507">
        <v>0.212899543378995</v>
      </c>
      <c r="F4507">
        <v>4.0185528395573185</v>
      </c>
      <c r="G4507">
        <v>4</v>
      </c>
      <c r="H4507">
        <v>15.256048921228441</v>
      </c>
      <c r="I4507">
        <v>33.511357071987192</v>
      </c>
      <c r="J4507">
        <v>161.08374253574735</v>
      </c>
      <c r="K4507">
        <v>242.403255207406</v>
      </c>
      <c r="L4507">
        <v>316.71826176652201</v>
      </c>
      <c r="M4507">
        <v>349.34241219055701</v>
      </c>
      <c r="N4507">
        <v>407.90439985351799</v>
      </c>
      <c r="O4507">
        <v>444.75309074386701</v>
      </c>
      <c r="P4507">
        <v>515.21526261577901</v>
      </c>
    </row>
    <row r="4508" spans="2:16">
      <c r="B4508" t="s">
        <v>57</v>
      </c>
      <c r="C4508" t="s">
        <v>99</v>
      </c>
      <c r="D4508" t="s">
        <v>21</v>
      </c>
      <c r="E4508">
        <v>9.4748858447488593E-2</v>
      </c>
      <c r="F4508">
        <v>0.39744615456918853</v>
      </c>
      <c r="G4508">
        <v>3.0747800054974381</v>
      </c>
      <c r="H4508">
        <v>3.0615691899842377</v>
      </c>
      <c r="I4508">
        <v>1.5116727805037886</v>
      </c>
      <c r="J4508">
        <v>3.5000727811810695</v>
      </c>
      <c r="K4508">
        <v>16.8246492090041</v>
      </c>
      <c r="L4508">
        <v>80.873601456925897</v>
      </c>
      <c r="M4508">
        <v>73.3879388709381</v>
      </c>
      <c r="N4508">
        <v>38.407663956101501</v>
      </c>
      <c r="O4508">
        <v>49.513627498240098</v>
      </c>
      <c r="P4508">
        <v>72.942862357551903</v>
      </c>
    </row>
    <row r="4509" spans="2:16">
      <c r="B4509" t="s">
        <v>57</v>
      </c>
      <c r="C4509" t="s">
        <v>99</v>
      </c>
      <c r="D4509" t="s">
        <v>22</v>
      </c>
      <c r="E4509">
        <v>8.3904109589041098E-2</v>
      </c>
      <c r="F4509">
        <v>8.0979426034160903E-2</v>
      </c>
      <c r="G4509">
        <v>7.3667717146960507E-2</v>
      </c>
      <c r="H4509">
        <v>6.19689829274397E-2</v>
      </c>
      <c r="I4509">
        <v>4.1312655284959802E-2</v>
      </c>
      <c r="J4509">
        <v>2.0656327642479901E-2</v>
      </c>
    </row>
    <row r="4510" spans="2:16">
      <c r="B4510" t="s">
        <v>57</v>
      </c>
      <c r="C4510" t="s">
        <v>99</v>
      </c>
      <c r="D4510" t="s">
        <v>23</v>
      </c>
      <c r="E4510">
        <v>3.4041095890410999</v>
      </c>
      <c r="F4510">
        <v>18.29664647485215</v>
      </c>
      <c r="G4510">
        <v>18.000000000000011</v>
      </c>
      <c r="H4510">
        <v>17.5253656402366</v>
      </c>
      <c r="I4510">
        <v>84.2418250913843</v>
      </c>
      <c r="J4510">
        <v>262.43689143071492</v>
      </c>
      <c r="K4510">
        <v>336.23790417565601</v>
      </c>
      <c r="L4510">
        <v>442.03893090802802</v>
      </c>
      <c r="M4510">
        <v>631.63858235035798</v>
      </c>
      <c r="N4510">
        <v>778.56222418685104</v>
      </c>
      <c r="O4510">
        <v>951.64400058831302</v>
      </c>
      <c r="P4510">
        <v>1130.28660651315</v>
      </c>
    </row>
    <row r="4511" spans="2:16">
      <c r="B4511" t="s">
        <v>57</v>
      </c>
      <c r="C4511" t="s">
        <v>99</v>
      </c>
      <c r="D4511" t="s">
        <v>24</v>
      </c>
      <c r="E4511">
        <v>3.4246575342465799E-3</v>
      </c>
      <c r="F4511">
        <v>1.533305282695272</v>
      </c>
      <c r="G4511">
        <v>3.0000000000000049</v>
      </c>
      <c r="H4511">
        <v>2.9995225006441064</v>
      </c>
      <c r="I4511">
        <v>14.418589910274557</v>
      </c>
      <c r="J4511">
        <v>69.308087313586185</v>
      </c>
      <c r="K4511">
        <v>117.448349939083</v>
      </c>
      <c r="L4511">
        <v>83.063826148928797</v>
      </c>
      <c r="M4511">
        <v>31.9972471556895</v>
      </c>
      <c r="N4511">
        <v>6.8172037888807102</v>
      </c>
      <c r="O4511">
        <v>6.8172037888807102</v>
      </c>
      <c r="P4511">
        <v>5.7549488127923203</v>
      </c>
    </row>
    <row r="4512" spans="2:16">
      <c r="B4512" t="s">
        <v>57</v>
      </c>
      <c r="C4512" t="s">
        <v>99</v>
      </c>
      <c r="D4512" t="s">
        <v>25</v>
      </c>
      <c r="E4512">
        <v>3.1963470319634701E-2</v>
      </c>
      <c r="F4512">
        <v>3.0849305155870799E-2</v>
      </c>
      <c r="G4512">
        <v>2.8063892246461102E-2</v>
      </c>
      <c r="H4512">
        <v>2.6108318336850957</v>
      </c>
      <c r="I4512">
        <v>12.55022057770147</v>
      </c>
      <c r="J4512">
        <v>60.327156564179738</v>
      </c>
      <c r="K4512">
        <v>169.91196692747999</v>
      </c>
      <c r="L4512">
        <v>204.992355639723</v>
      </c>
      <c r="M4512">
        <v>291.95082098811298</v>
      </c>
      <c r="N4512">
        <v>358.239102058394</v>
      </c>
      <c r="O4512">
        <v>417.76126541105498</v>
      </c>
      <c r="P4512">
        <v>488.61109440214102</v>
      </c>
    </row>
    <row r="4513" spans="2:16">
      <c r="B4513" t="s">
        <v>57</v>
      </c>
      <c r="C4513" t="s">
        <v>99</v>
      </c>
      <c r="D4513" t="s">
        <v>26</v>
      </c>
      <c r="E4513">
        <v>2.85388127853881E-3</v>
      </c>
      <c r="F4513">
        <v>9.251440224605989E-2</v>
      </c>
      <c r="G4513">
        <v>0.14706508226486262</v>
      </c>
      <c r="H4513">
        <v>0.36132648907837395</v>
      </c>
      <c r="I4513">
        <v>1.7372344254880714</v>
      </c>
      <c r="J4513">
        <v>8.3509877552094256</v>
      </c>
      <c r="K4513">
        <v>38.334088191505003</v>
      </c>
      <c r="L4513">
        <v>66.8940028065023</v>
      </c>
      <c r="M4513">
        <v>50.092332546390402</v>
      </c>
      <c r="N4513">
        <v>51.251750806063498</v>
      </c>
      <c r="O4513">
        <v>58.418174395753098</v>
      </c>
      <c r="P4513">
        <v>81.538171153312405</v>
      </c>
    </row>
    <row r="4514" spans="2:16">
      <c r="B4514" t="s">
        <v>57</v>
      </c>
      <c r="C4514" t="s">
        <v>99</v>
      </c>
      <c r="D4514" t="s">
        <v>27</v>
      </c>
      <c r="E4514">
        <v>1.14155251141553E-3</v>
      </c>
      <c r="F4514">
        <v>1.10176089842396E-3</v>
      </c>
      <c r="G4514">
        <v>1.0022818659450399E-3</v>
      </c>
      <c r="H4514">
        <v>4.7199342169734084</v>
      </c>
      <c r="I4514">
        <v>22.688313789515654</v>
      </c>
      <c r="J4514">
        <v>109.05923082753733</v>
      </c>
      <c r="K4514">
        <v>487.88319916919602</v>
      </c>
      <c r="L4514">
        <v>691.12573554989501</v>
      </c>
      <c r="M4514">
        <v>899.21145857493605</v>
      </c>
      <c r="N4514">
        <v>1123.0348639393601</v>
      </c>
      <c r="O4514">
        <v>1368.2023577217101</v>
      </c>
      <c r="P4514">
        <v>1692.9858578370499</v>
      </c>
    </row>
    <row r="4515" spans="2:16">
      <c r="B4515" t="s">
        <v>57</v>
      </c>
      <c r="C4515" t="s">
        <v>99</v>
      </c>
      <c r="D4515" t="s">
        <v>28</v>
      </c>
      <c r="E4515">
        <v>7.1347031963470295E-2</v>
      </c>
      <c r="F4515">
        <v>0.27286005615149728</v>
      </c>
      <c r="G4515">
        <v>0.45032458382156498</v>
      </c>
      <c r="H4515">
        <v>0.44037668057367318</v>
      </c>
      <c r="I4515">
        <v>2.1172151301429123</v>
      </c>
      <c r="J4515">
        <v>10.177489793709592</v>
      </c>
      <c r="K4515">
        <v>48.9218468716521</v>
      </c>
      <c r="L4515">
        <v>70.925855631655594</v>
      </c>
      <c r="M4515">
        <v>49.509111013708697</v>
      </c>
      <c r="N4515">
        <v>15.16498387231</v>
      </c>
    </row>
    <row r="4516" spans="2:16">
      <c r="B4516" t="s">
        <v>57</v>
      </c>
      <c r="C4516" t="s">
        <v>99</v>
      </c>
      <c r="D4516" t="s">
        <v>29</v>
      </c>
      <c r="E4516">
        <v>10.206050228310501</v>
      </c>
      <c r="F4516">
        <v>45.615010981048194</v>
      </c>
      <c r="G4516">
        <v>60.000000000000028</v>
      </c>
      <c r="H4516">
        <v>58.576972336195603</v>
      </c>
      <c r="I4516">
        <v>281.56985358163081</v>
      </c>
      <c r="J4516">
        <v>492.30357780286039</v>
      </c>
      <c r="K4516">
        <v>593.16584780559697</v>
      </c>
      <c r="L4516">
        <v>772.00298831854002</v>
      </c>
      <c r="M4516">
        <v>1022.29473864879</v>
      </c>
      <c r="N4516">
        <v>1200.0420487059</v>
      </c>
      <c r="O4516">
        <v>1385.1744788957601</v>
      </c>
      <c r="P4516">
        <v>1591.43211380906</v>
      </c>
    </row>
    <row r="4517" spans="2:16">
      <c r="B4517" t="s">
        <v>57</v>
      </c>
      <c r="C4517" t="s">
        <v>99</v>
      </c>
      <c r="D4517" t="s">
        <v>30</v>
      </c>
      <c r="E4517">
        <v>38.453767123287697</v>
      </c>
      <c r="F4517">
        <v>94.437366743860295</v>
      </c>
      <c r="G4517">
        <v>100</v>
      </c>
      <c r="H4517">
        <v>94.638398482290199</v>
      </c>
      <c r="I4517">
        <v>88.541724686843395</v>
      </c>
      <c r="J4517">
        <v>425.6052758574146</v>
      </c>
      <c r="K4517">
        <v>625.27271438672597</v>
      </c>
      <c r="L4517">
        <v>885.64893889003395</v>
      </c>
      <c r="M4517">
        <v>610.86949940956799</v>
      </c>
      <c r="N4517">
        <v>368.00968747246299</v>
      </c>
      <c r="O4517">
        <v>385.049555585907</v>
      </c>
      <c r="P4517">
        <v>485.07582984566301</v>
      </c>
    </row>
    <row r="4518" spans="2:16">
      <c r="B4518" t="s">
        <v>58</v>
      </c>
      <c r="C4518" t="s">
        <v>90</v>
      </c>
      <c r="D4518" t="s">
        <v>16</v>
      </c>
      <c r="I4518">
        <v>51.535766076426398</v>
      </c>
      <c r="J4518">
        <v>71.649911670614898</v>
      </c>
      <c r="K4518">
        <v>71.649911670614898</v>
      </c>
      <c r="L4518">
        <v>20.1141455941885</v>
      </c>
      <c r="M4518">
        <v>46.0051371716673</v>
      </c>
      <c r="N4518">
        <v>73.297424453460494</v>
      </c>
      <c r="O4518">
        <v>91.161553827225504</v>
      </c>
      <c r="P4518">
        <v>90.4443763140752</v>
      </c>
    </row>
    <row r="4519" spans="2:16">
      <c r="B4519" t="s">
        <v>58</v>
      </c>
      <c r="C4519" t="s">
        <v>90</v>
      </c>
      <c r="D4519" t="s">
        <v>17</v>
      </c>
      <c r="E4519">
        <v>0.199086757990868</v>
      </c>
      <c r="F4519">
        <v>0.19214710068513899</v>
      </c>
      <c r="G4519">
        <v>0.174797957420815</v>
      </c>
      <c r="H4519">
        <v>3.0704088110204082</v>
      </c>
      <c r="I4519">
        <v>13.912159460721398</v>
      </c>
      <c r="J4519">
        <v>15.254210113669998</v>
      </c>
      <c r="K4519">
        <v>12.2818275214482</v>
      </c>
      <c r="L4519">
        <v>1.39106376234797</v>
      </c>
      <c r="N4519">
        <v>2.0659056392786499</v>
      </c>
      <c r="O4519">
        <v>22.841671084156399</v>
      </c>
      <c r="P4519">
        <v>26.522143859581501</v>
      </c>
    </row>
    <row r="4520" spans="2:16">
      <c r="B4520" t="s">
        <v>58</v>
      </c>
      <c r="C4520" t="s">
        <v>90</v>
      </c>
      <c r="D4520" t="s">
        <v>18</v>
      </c>
      <c r="I4520">
        <v>18.011705233852702</v>
      </c>
      <c r="J4520">
        <v>27.047388500299</v>
      </c>
      <c r="K4520">
        <v>27.047388500299</v>
      </c>
      <c r="L4520">
        <v>15.564169851339031</v>
      </c>
      <c r="M4520">
        <v>6.5284865848927103</v>
      </c>
      <c r="N4520">
        <v>6.5284865848927103</v>
      </c>
      <c r="O4520">
        <v>4.1904002031333798</v>
      </c>
      <c r="P4520">
        <v>15.7679574335267</v>
      </c>
    </row>
    <row r="4521" spans="2:16">
      <c r="B4521" t="s">
        <v>58</v>
      </c>
      <c r="C4521" t="s">
        <v>90</v>
      </c>
      <c r="D4521" t="s">
        <v>19</v>
      </c>
      <c r="E4521">
        <v>1.8264840182648401</v>
      </c>
      <c r="F4521">
        <v>1.7628174374783301</v>
      </c>
      <c r="G4521">
        <v>1.60365098551206</v>
      </c>
      <c r="H4521">
        <v>40.956542687792698</v>
      </c>
      <c r="I4521">
        <v>96.088161073122691</v>
      </c>
      <c r="J4521">
        <v>128.30293507427658</v>
      </c>
      <c r="K4521">
        <v>88.245715494728202</v>
      </c>
      <c r="L4521">
        <v>32.664435555276199</v>
      </c>
      <c r="M4521">
        <v>137.09544960675899</v>
      </c>
      <c r="N4521">
        <v>137.09544960675899</v>
      </c>
      <c r="O4521">
        <v>137.09544960675899</v>
      </c>
      <c r="P4521">
        <v>137.01859299579999</v>
      </c>
    </row>
    <row r="4522" spans="2:16">
      <c r="B4522" t="s">
        <v>58</v>
      </c>
      <c r="C4522" t="s">
        <v>90</v>
      </c>
      <c r="D4522" t="s">
        <v>20</v>
      </c>
      <c r="E4522">
        <v>4.3378995433789997</v>
      </c>
      <c r="F4522">
        <v>4.1866914140110403</v>
      </c>
      <c r="G4522">
        <v>10.74060069246449</v>
      </c>
      <c r="H4522">
        <v>16.825094324750332</v>
      </c>
      <c r="I4522">
        <v>53.676253687206746</v>
      </c>
      <c r="J4522">
        <v>58.338486096973881</v>
      </c>
      <c r="K4522">
        <v>47.397955134756103</v>
      </c>
      <c r="L4522">
        <v>15.433965522818029</v>
      </c>
      <c r="M4522">
        <v>48.822388077221746</v>
      </c>
      <c r="N4522">
        <v>66.229268477566649</v>
      </c>
      <c r="O4522">
        <v>60.274152536008501</v>
      </c>
      <c r="P4522">
        <v>19.634739798081601</v>
      </c>
    </row>
    <row r="4523" spans="2:16">
      <c r="B4523" t="s">
        <v>58</v>
      </c>
      <c r="C4523" t="s">
        <v>90</v>
      </c>
      <c r="D4523" t="s">
        <v>21</v>
      </c>
      <c r="E4523">
        <v>0.68493150684931503</v>
      </c>
      <c r="F4523">
        <v>0.661056539054375</v>
      </c>
      <c r="G4523">
        <v>0.60136911956702399</v>
      </c>
      <c r="H4523">
        <v>11.392791477071134</v>
      </c>
      <c r="I4523">
        <v>13.231377501493489</v>
      </c>
      <c r="J4523">
        <v>63.948872639938706</v>
      </c>
      <c r="K4523">
        <v>65.360802637420633</v>
      </c>
      <c r="L4523">
        <v>63.353593530202531</v>
      </c>
      <c r="M4523">
        <v>19.020500713271751</v>
      </c>
      <c r="N4523">
        <v>18.698602608486034</v>
      </c>
      <c r="O4523">
        <v>26.480489211452948</v>
      </c>
      <c r="P4523">
        <v>27.995761310483648</v>
      </c>
    </row>
    <row r="4524" spans="2:16">
      <c r="B4524" t="s">
        <v>58</v>
      </c>
      <c r="C4524" t="s">
        <v>90</v>
      </c>
      <c r="D4524" t="s">
        <v>22</v>
      </c>
      <c r="E4524">
        <v>0.68493150684931503</v>
      </c>
      <c r="F4524">
        <v>0.661056539054375</v>
      </c>
      <c r="G4524">
        <v>0.60136911956702399</v>
      </c>
      <c r="H4524">
        <v>2.0099118129128928</v>
      </c>
      <c r="I4524">
        <v>20.687885998727509</v>
      </c>
      <c r="J4524">
        <v>32.860010564018545</v>
      </c>
      <c r="K4524">
        <v>39.952722591962491</v>
      </c>
      <c r="L4524">
        <v>21.106125323352089</v>
      </c>
      <c r="M4524">
        <v>49.395980276094797</v>
      </c>
      <c r="N4524">
        <v>56.657315386834497</v>
      </c>
      <c r="O4524">
        <v>63.918650497574198</v>
      </c>
      <c r="P4524">
        <v>71.179985608313899</v>
      </c>
    </row>
    <row r="4525" spans="2:16">
      <c r="B4525" t="s">
        <v>58</v>
      </c>
      <c r="C4525" t="s">
        <v>90</v>
      </c>
      <c r="D4525" t="s">
        <v>23</v>
      </c>
      <c r="E4525">
        <v>0.45662100456621002</v>
      </c>
      <c r="F4525">
        <v>0.44070435936958302</v>
      </c>
      <c r="G4525">
        <v>0.40091274637801599</v>
      </c>
      <c r="H4525">
        <v>5.4367849423465664</v>
      </c>
      <c r="I4525">
        <v>26.792530538357475</v>
      </c>
      <c r="J4525">
        <v>48.714814448860167</v>
      </c>
      <c r="K4525">
        <v>43.502860283574599</v>
      </c>
      <c r="L4525">
        <v>22.0346992990332</v>
      </c>
      <c r="M4525">
        <v>7.4211684704843499</v>
      </c>
      <c r="N4525">
        <v>34.170483402717402</v>
      </c>
      <c r="O4525">
        <v>62.009578655088497</v>
      </c>
      <c r="P4525">
        <v>99.365195749420295</v>
      </c>
    </row>
    <row r="4526" spans="2:16">
      <c r="B4526" t="s">
        <v>58</v>
      </c>
      <c r="C4526" t="s">
        <v>90</v>
      </c>
      <c r="D4526" t="s">
        <v>24</v>
      </c>
      <c r="E4526">
        <v>0.932077625570776</v>
      </c>
      <c r="F4526">
        <v>0.899587773563161</v>
      </c>
      <c r="G4526">
        <v>0.81836314354412498</v>
      </c>
      <c r="H4526">
        <v>0.68840373551366696</v>
      </c>
      <c r="I4526">
        <v>1.500007738264578</v>
      </c>
      <c r="J4526">
        <v>5.9210730674756489</v>
      </c>
      <c r="K4526">
        <v>5.6916051556377596</v>
      </c>
      <c r="L4526">
        <v>4.6505332410489597</v>
      </c>
    </row>
    <row r="4527" spans="2:16">
      <c r="B4527" t="s">
        <v>58</v>
      </c>
      <c r="C4527" t="s">
        <v>90</v>
      </c>
      <c r="D4527" t="s">
        <v>25</v>
      </c>
      <c r="H4527">
        <v>0.24791075713834901</v>
      </c>
      <c r="I4527">
        <v>1.8292401988758309</v>
      </c>
      <c r="J4527">
        <v>4.8667051687695109</v>
      </c>
      <c r="K4527">
        <v>4.6187944116311623</v>
      </c>
      <c r="L4527">
        <v>3.0374649698936702</v>
      </c>
    </row>
    <row r="4528" spans="2:16">
      <c r="B4528" t="s">
        <v>58</v>
      </c>
      <c r="C4528" t="s">
        <v>90</v>
      </c>
      <c r="D4528" t="s">
        <v>26</v>
      </c>
      <c r="H4528">
        <v>0.76569517744498605</v>
      </c>
      <c r="I4528">
        <v>13.55273318441893</v>
      </c>
      <c r="J4528">
        <v>17.256159851117619</v>
      </c>
      <c r="K4528">
        <v>19.002622643043352</v>
      </c>
      <c r="L4528">
        <v>6.2155846360694404</v>
      </c>
      <c r="M4528">
        <v>2.5121579693707301</v>
      </c>
      <c r="P4528">
        <v>22.275986520323698</v>
      </c>
    </row>
    <row r="4529" spans="2:16">
      <c r="B4529" t="s">
        <v>58</v>
      </c>
      <c r="C4529" t="s">
        <v>90</v>
      </c>
      <c r="D4529" t="s">
        <v>27</v>
      </c>
      <c r="E4529">
        <v>1.3698630136986301</v>
      </c>
      <c r="F4529">
        <v>1.32211307810875</v>
      </c>
      <c r="G4529">
        <v>1.20273823913405</v>
      </c>
      <c r="H4529">
        <v>1.01173849677453</v>
      </c>
      <c r="I4529">
        <v>43.563157989274515</v>
      </c>
      <c r="J4529">
        <v>60.65778839518881</v>
      </c>
      <c r="K4529">
        <v>60.320542229597301</v>
      </c>
      <c r="L4529">
        <v>17.4318765715057</v>
      </c>
      <c r="N4529">
        <v>22.725114872490501</v>
      </c>
      <c r="O4529">
        <v>35.2858488565819</v>
      </c>
      <c r="P4529">
        <v>35.2858488565819</v>
      </c>
    </row>
    <row r="4530" spans="2:16">
      <c r="B4530" t="s">
        <v>58</v>
      </c>
      <c r="C4530" t="s">
        <v>90</v>
      </c>
      <c r="D4530" t="s">
        <v>28</v>
      </c>
      <c r="E4530">
        <v>2.96803652968037E-2</v>
      </c>
      <c r="F4530">
        <v>2.8645783359023E-2</v>
      </c>
      <c r="G4530">
        <v>2.6059328514571101E-2</v>
      </c>
      <c r="H4530">
        <v>2.1921000763448099E-2</v>
      </c>
      <c r="I4530">
        <v>0.52298074708744247</v>
      </c>
      <c r="J4530">
        <v>1.4157829216784217</v>
      </c>
      <c r="K4530">
        <v>1.4084759214239391</v>
      </c>
      <c r="L4530">
        <v>0.90010917484545794</v>
      </c>
    </row>
    <row r="4531" spans="2:16">
      <c r="B4531" t="s">
        <v>58</v>
      </c>
      <c r="C4531" t="s">
        <v>90</v>
      </c>
      <c r="D4531" t="s">
        <v>29</v>
      </c>
      <c r="E4531">
        <v>6.79771689497717</v>
      </c>
      <c r="F4531">
        <v>6.56076579793499</v>
      </c>
      <c r="G4531">
        <v>5.9683880553295303</v>
      </c>
      <c r="H4531">
        <v>6.42374397786452</v>
      </c>
      <c r="I4531">
        <v>58.243379266068189</v>
      </c>
      <c r="J4531">
        <v>197.49680548562139</v>
      </c>
      <c r="K4531">
        <v>213.06596282709768</v>
      </c>
      <c r="L4531">
        <v>159.57279964984039</v>
      </c>
      <c r="M4531">
        <v>18.645845541233601</v>
      </c>
      <c r="O4531">
        <v>53.563334362424399</v>
      </c>
      <c r="P4531">
        <v>58.947260268867801</v>
      </c>
    </row>
    <row r="4532" spans="2:16">
      <c r="B4532" t="s">
        <v>58</v>
      </c>
      <c r="C4532" t="s">
        <v>90</v>
      </c>
      <c r="D4532" t="s">
        <v>30</v>
      </c>
      <c r="E4532">
        <v>2.9127853881278498</v>
      </c>
      <c r="F4532">
        <v>2.8112531084185699</v>
      </c>
      <c r="G4532">
        <v>2.5574224091453601</v>
      </c>
      <c r="H4532">
        <v>26.645441639564332</v>
      </c>
      <c r="I4532">
        <v>62.410508934020953</v>
      </c>
      <c r="J4532">
        <v>70.898452903158073</v>
      </c>
      <c r="K4532">
        <v>84.529042717723698</v>
      </c>
      <c r="L4532">
        <v>48.046877659830997</v>
      </c>
      <c r="M4532">
        <v>38.841835927257698</v>
      </c>
      <c r="N4532">
        <v>20.2022227236919</v>
      </c>
      <c r="O4532">
        <v>20.2022227236919</v>
      </c>
      <c r="P4532">
        <v>27.859700986128502</v>
      </c>
    </row>
    <row r="4533" spans="2:16">
      <c r="B4533" t="s">
        <v>58</v>
      </c>
      <c r="C4533" t="s">
        <v>100</v>
      </c>
      <c r="D4533" t="s">
        <v>16</v>
      </c>
      <c r="J4533">
        <v>1.0004029999999999</v>
      </c>
      <c r="K4533">
        <v>7.5590146345085403</v>
      </c>
      <c r="L4533">
        <v>47.803829229941101</v>
      </c>
      <c r="M4533">
        <v>89.563619885211395</v>
      </c>
      <c r="N4533">
        <v>83.005008250702801</v>
      </c>
      <c r="O4533">
        <v>42.7601936552702</v>
      </c>
    </row>
    <row r="4534" spans="2:16">
      <c r="B4534" t="s">
        <v>58</v>
      </c>
      <c r="C4534" t="s">
        <v>100</v>
      </c>
      <c r="D4534" t="s">
        <v>17</v>
      </c>
      <c r="J4534">
        <v>1.0004029999999999</v>
      </c>
      <c r="K4534">
        <v>34.501045058767602</v>
      </c>
      <c r="L4534">
        <v>214.62178030123439</v>
      </c>
      <c r="M4534">
        <v>391.01690108373845</v>
      </c>
      <c r="N4534">
        <v>357.51625902497079</v>
      </c>
      <c r="O4534">
        <v>177.395523782504</v>
      </c>
    </row>
    <row r="4535" spans="2:16">
      <c r="B4535" t="s">
        <v>58</v>
      </c>
      <c r="C4535" t="s">
        <v>100</v>
      </c>
      <c r="D4535" t="s">
        <v>18</v>
      </c>
      <c r="J4535">
        <v>1.0004029999999999</v>
      </c>
      <c r="K4535">
        <v>17.867151449475589</v>
      </c>
      <c r="L4535">
        <v>111.6290953942551</v>
      </c>
      <c r="M4535">
        <v>204.90094290735402</v>
      </c>
      <c r="N4535">
        <v>188.03419445787819</v>
      </c>
      <c r="O4535">
        <v>94.272250513098896</v>
      </c>
    </row>
    <row r="4536" spans="2:16">
      <c r="B4536" t="s">
        <v>58</v>
      </c>
      <c r="C4536" t="s">
        <v>100</v>
      </c>
      <c r="D4536" t="s">
        <v>19</v>
      </c>
      <c r="J4536">
        <v>1.0004029999999999</v>
      </c>
      <c r="K4536">
        <v>22.706694208947958</v>
      </c>
      <c r="L4536">
        <v>141.59426856584219</v>
      </c>
      <c r="M4536">
        <v>259.05038975193469</v>
      </c>
      <c r="N4536">
        <v>237.34409854298721</v>
      </c>
      <c r="O4536">
        <v>118.45652418609299</v>
      </c>
    </row>
    <row r="4537" spans="2:16">
      <c r="B4537" t="s">
        <v>58</v>
      </c>
      <c r="C4537" t="s">
        <v>100</v>
      </c>
      <c r="D4537" t="s">
        <v>20</v>
      </c>
      <c r="J4537">
        <v>1.0004029999999999</v>
      </c>
      <c r="K4537">
        <v>15.892539558647499</v>
      </c>
      <c r="L4537">
        <v>99.4028190297105</v>
      </c>
      <c r="M4537">
        <v>182.80709087726382</v>
      </c>
      <c r="N4537">
        <v>167.91495431861631</v>
      </c>
      <c r="O4537">
        <v>84.404674847553395</v>
      </c>
    </row>
    <row r="4538" spans="2:16">
      <c r="B4538" t="s">
        <v>58</v>
      </c>
      <c r="C4538" t="s">
        <v>100</v>
      </c>
      <c r="D4538" t="s">
        <v>21</v>
      </c>
      <c r="J4538">
        <v>1.0004029999999999</v>
      </c>
      <c r="K4538">
        <v>13.4649400419282</v>
      </c>
      <c r="L4538">
        <v>84.371762683039293</v>
      </c>
      <c r="M4538">
        <v>155.6447787490718</v>
      </c>
      <c r="N4538">
        <v>143.18024170714381</v>
      </c>
      <c r="O4538">
        <v>72.273419066032304</v>
      </c>
    </row>
    <row r="4539" spans="2:16">
      <c r="B4539" t="s">
        <v>58</v>
      </c>
      <c r="C4539" t="s">
        <v>100</v>
      </c>
      <c r="D4539" t="s">
        <v>22</v>
      </c>
      <c r="J4539">
        <v>1.0004029999999999</v>
      </c>
      <c r="K4539">
        <v>90.782956744212797</v>
      </c>
      <c r="L4539">
        <v>563.10454280630597</v>
      </c>
      <c r="M4539">
        <v>1020.75291884231</v>
      </c>
      <c r="N4539">
        <v>930.970365098098</v>
      </c>
      <c r="O4539">
        <v>458.64877903600501</v>
      </c>
    </row>
    <row r="4540" spans="2:16">
      <c r="B4540" t="s">
        <v>58</v>
      </c>
      <c r="C4540" t="s">
        <v>100</v>
      </c>
      <c r="D4540" t="s">
        <v>23</v>
      </c>
      <c r="J4540">
        <v>1.0004029999999999</v>
      </c>
      <c r="K4540">
        <v>11.0088180443688</v>
      </c>
      <c r="L4540">
        <v>69.164102652892495</v>
      </c>
      <c r="M4540">
        <v>128.1633297443409</v>
      </c>
      <c r="N4540">
        <v>118.1549146999721</v>
      </c>
      <c r="O4540">
        <v>59.999630091448395</v>
      </c>
    </row>
    <row r="4541" spans="2:16">
      <c r="B4541" t="s">
        <v>58</v>
      </c>
      <c r="C4541" t="s">
        <v>100</v>
      </c>
      <c r="D4541" t="s">
        <v>24</v>
      </c>
      <c r="J4541">
        <v>1.0004029999999999</v>
      </c>
      <c r="K4541">
        <v>3.6543243262142004</v>
      </c>
      <c r="L4541">
        <v>5.4119241121010404</v>
      </c>
      <c r="M4541">
        <v>4.4115211121010498</v>
      </c>
      <c r="N4541">
        <v>1.757599785886836</v>
      </c>
    </row>
    <row r="4542" spans="2:16">
      <c r="B4542" t="s">
        <v>58</v>
      </c>
      <c r="C4542" t="s">
        <v>100</v>
      </c>
      <c r="D4542" t="s">
        <v>25</v>
      </c>
      <c r="J4542">
        <v>1.0004029999999999</v>
      </c>
      <c r="K4542">
        <v>7.19463469217823</v>
      </c>
      <c r="L4542">
        <v>18.29816260679539</v>
      </c>
      <c r="M4542">
        <v>23.459002830397303</v>
      </c>
      <c r="N4542">
        <v>17.26477113821905</v>
      </c>
      <c r="O4542">
        <v>6.1612432236019226</v>
      </c>
    </row>
    <row r="4543" spans="2:16">
      <c r="B4543" t="s">
        <v>58</v>
      </c>
      <c r="C4543" t="s">
        <v>100</v>
      </c>
      <c r="D4543" t="s">
        <v>26</v>
      </c>
      <c r="J4543">
        <v>1.0004029999999999</v>
      </c>
      <c r="K4543">
        <v>7.19463469217823</v>
      </c>
      <c r="L4543">
        <v>45.547684669422601</v>
      </c>
      <c r="M4543">
        <v>85.486587549909103</v>
      </c>
      <c r="N4543">
        <v>79.292355857730797</v>
      </c>
      <c r="O4543">
        <v>40.9393058804866</v>
      </c>
    </row>
    <row r="4544" spans="2:16">
      <c r="B4544" t="s">
        <v>58</v>
      </c>
      <c r="C4544" t="s">
        <v>100</v>
      </c>
      <c r="D4544" t="s">
        <v>27</v>
      </c>
      <c r="J4544">
        <v>1.0004029999999999</v>
      </c>
      <c r="K4544">
        <v>7.19463469217823</v>
      </c>
      <c r="L4544">
        <v>45.547684669422566</v>
      </c>
      <c r="M4544">
        <v>85.486587549909061</v>
      </c>
      <c r="N4544">
        <v>79.292355857730897</v>
      </c>
      <c r="O4544">
        <v>40.9393058804866</v>
      </c>
    </row>
    <row r="4545" spans="2:16">
      <c r="B4545" t="s">
        <v>58</v>
      </c>
      <c r="C4545" t="s">
        <v>100</v>
      </c>
      <c r="D4545" t="s">
        <v>28</v>
      </c>
      <c r="H4545">
        <v>0.44543276251650599</v>
      </c>
      <c r="I4545">
        <v>1.0139303856537101</v>
      </c>
      <c r="J4545">
        <v>1.02459134947071</v>
      </c>
      <c r="K4545">
        <v>1.9012447269543498</v>
      </c>
      <c r="L4545">
        <v>3.0582168816240198</v>
      </c>
      <c r="M4545">
        <v>3.1183655467888496</v>
      </c>
      <c r="N4545">
        <v>1.79627940678871</v>
      </c>
      <c r="O4545">
        <v>7.0809628981842607E-2</v>
      </c>
    </row>
    <row r="4546" spans="2:16">
      <c r="B4546" t="s">
        <v>58</v>
      </c>
      <c r="C4546" t="s">
        <v>100</v>
      </c>
      <c r="D4546" t="s">
        <v>29</v>
      </c>
      <c r="J4546">
        <v>1.0004029999999999</v>
      </c>
      <c r="K4546">
        <v>49.062079565787698</v>
      </c>
      <c r="L4546">
        <v>304.77986800617521</v>
      </c>
      <c r="M4546">
        <v>553.93972318232295</v>
      </c>
      <c r="N4546">
        <v>505.87804661653502</v>
      </c>
      <c r="O4546">
        <v>250.16025817614849</v>
      </c>
    </row>
    <row r="4547" spans="2:16">
      <c r="B4547" t="s">
        <v>58</v>
      </c>
      <c r="C4547" t="s">
        <v>100</v>
      </c>
      <c r="D4547" t="s">
        <v>30</v>
      </c>
      <c r="I4547">
        <v>0.51371051318850802</v>
      </c>
      <c r="J4547">
        <v>4.1811630950790803</v>
      </c>
      <c r="K4547">
        <v>26.8890628237958</v>
      </c>
      <c r="L4547">
        <v>167.49039265029842</v>
      </c>
      <c r="M4547">
        <v>313.19803220346398</v>
      </c>
      <c r="N4547">
        <v>290.49013247474801</v>
      </c>
      <c r="O4547">
        <v>149.3750921350568</v>
      </c>
    </row>
    <row r="4548" spans="2:16">
      <c r="B4548" t="s">
        <v>58</v>
      </c>
      <c r="C4548" t="s">
        <v>91</v>
      </c>
      <c r="D4548" t="s">
        <v>16</v>
      </c>
      <c r="E4548">
        <v>34.164383561643803</v>
      </c>
      <c r="F4548">
        <v>34.164383561643803</v>
      </c>
      <c r="G4548">
        <v>34.164383561643803</v>
      </c>
      <c r="H4548">
        <v>34.164383561643803</v>
      </c>
      <c r="I4548">
        <v>22.776255707762498</v>
      </c>
      <c r="J4548">
        <v>11.388127853881301</v>
      </c>
      <c r="M4548">
        <v>39.861715539518897</v>
      </c>
      <c r="N4548">
        <v>86.103176465789304</v>
      </c>
      <c r="O4548">
        <v>158.42588443668001</v>
      </c>
      <c r="P4548">
        <v>239.24408736269601</v>
      </c>
    </row>
    <row r="4549" spans="2:16">
      <c r="B4549" t="s">
        <v>58</v>
      </c>
      <c r="C4549" t="s">
        <v>91</v>
      </c>
      <c r="D4549" t="s">
        <v>17</v>
      </c>
      <c r="E4549">
        <v>28.2019121004566</v>
      </c>
      <c r="F4549">
        <v>37.981201423528859</v>
      </c>
      <c r="G4549">
        <v>37.981201423528859</v>
      </c>
      <c r="H4549">
        <v>37.981201423528859</v>
      </c>
      <c r="I4549">
        <v>28.58056405670996</v>
      </c>
      <c r="J4549">
        <v>9.4006373668188701</v>
      </c>
      <c r="P4549">
        <v>6.1780062015865198</v>
      </c>
    </row>
    <row r="4550" spans="2:16">
      <c r="B4550" t="s">
        <v>58</v>
      </c>
      <c r="C4550" t="s">
        <v>91</v>
      </c>
      <c r="D4550" t="s">
        <v>18</v>
      </c>
      <c r="E4550">
        <v>16.260200125539999</v>
      </c>
      <c r="F4550">
        <v>19.079744182950108</v>
      </c>
      <c r="G4550">
        <v>19.079744182950108</v>
      </c>
      <c r="H4550">
        <v>19.079744182950108</v>
      </c>
      <c r="I4550">
        <v>13.659677474436808</v>
      </c>
      <c r="J4550">
        <v>5.4200667085133301</v>
      </c>
      <c r="P4550">
        <v>40.967324552468902</v>
      </c>
    </row>
    <row r="4551" spans="2:16">
      <c r="B4551" t="s">
        <v>58</v>
      </c>
      <c r="C4551" t="s">
        <v>91</v>
      </c>
      <c r="D4551" t="s">
        <v>19</v>
      </c>
      <c r="E4551">
        <v>319.18639921722098</v>
      </c>
      <c r="F4551">
        <v>492.14709116966196</v>
      </c>
      <c r="G4551">
        <v>756.38589185839999</v>
      </c>
      <c r="H4551">
        <v>756.38589185839999</v>
      </c>
      <c r="I4551">
        <v>684.21126775885079</v>
      </c>
      <c r="J4551">
        <v>261.95920870025282</v>
      </c>
      <c r="K4551">
        <v>34.220842306190796</v>
      </c>
      <c r="M4551">
        <v>140.52396489047899</v>
      </c>
      <c r="N4551">
        <v>140.52396489047899</v>
      </c>
      <c r="O4551">
        <v>140.52396489047899</v>
      </c>
      <c r="P4551">
        <v>101.664804887123</v>
      </c>
    </row>
    <row r="4552" spans="2:16">
      <c r="B4552" t="s">
        <v>58</v>
      </c>
      <c r="C4552" t="s">
        <v>91</v>
      </c>
      <c r="D4552" t="s">
        <v>20</v>
      </c>
      <c r="E4552">
        <v>6.2599885844748799</v>
      </c>
      <c r="F4552">
        <v>6.2599885844748799</v>
      </c>
      <c r="G4552">
        <v>6.2599885844748799</v>
      </c>
      <c r="H4552">
        <v>6.2599885844748799</v>
      </c>
      <c r="I4552">
        <v>4.1733257229832503</v>
      </c>
      <c r="J4552">
        <v>2.08666286149163</v>
      </c>
    </row>
    <row r="4553" spans="2:16">
      <c r="B4553" t="s">
        <v>58</v>
      </c>
      <c r="C4553" t="s">
        <v>91</v>
      </c>
      <c r="D4553" t="s">
        <v>21</v>
      </c>
      <c r="E4553">
        <v>28.821632420091301</v>
      </c>
      <c r="F4553">
        <v>48.325155237198004</v>
      </c>
      <c r="G4553">
        <v>48.325155237198004</v>
      </c>
      <c r="H4553">
        <v>48.325155237198004</v>
      </c>
      <c r="I4553">
        <v>38.7179444305009</v>
      </c>
      <c r="J4553">
        <v>9.6072108066971005</v>
      </c>
      <c r="M4553">
        <v>97.575306704703095</v>
      </c>
      <c r="N4553">
        <v>97.575306704703095</v>
      </c>
      <c r="O4553">
        <v>97.575306704703095</v>
      </c>
      <c r="P4553">
        <v>156.26456458687699</v>
      </c>
    </row>
    <row r="4554" spans="2:16">
      <c r="B4554" t="s">
        <v>58</v>
      </c>
      <c r="C4554" t="s">
        <v>91</v>
      </c>
      <c r="D4554" t="s">
        <v>22</v>
      </c>
      <c r="E4554">
        <v>33.671803652968002</v>
      </c>
      <c r="F4554">
        <v>50.5217935421243</v>
      </c>
      <c r="G4554">
        <v>52</v>
      </c>
      <c r="H4554">
        <v>52</v>
      </c>
      <c r="I4554">
        <v>40.776065449010702</v>
      </c>
      <c r="J4554">
        <v>11.902751809895181</v>
      </c>
      <c r="M4554">
        <v>28.709855301261399</v>
      </c>
      <c r="N4554">
        <v>28.709855301261399</v>
      </c>
      <c r="O4554">
        <v>28.709855301261399</v>
      </c>
      <c r="P4554">
        <v>151.40001192014799</v>
      </c>
    </row>
    <row r="4555" spans="2:16">
      <c r="B4555" t="s">
        <v>58</v>
      </c>
      <c r="C4555" t="s">
        <v>91</v>
      </c>
      <c r="D4555" t="s">
        <v>23</v>
      </c>
      <c r="E4555">
        <v>74.997754889160603</v>
      </c>
      <c r="F4555">
        <v>149.20789949312439</v>
      </c>
      <c r="G4555">
        <v>149.20789949312439</v>
      </c>
      <c r="H4555">
        <v>149.20789949312439</v>
      </c>
      <c r="I4555">
        <v>124.2086478634042</v>
      </c>
      <c r="J4555">
        <v>24.999251629720199</v>
      </c>
      <c r="M4555">
        <v>179.040284589366</v>
      </c>
      <c r="N4555">
        <v>191.72771452808701</v>
      </c>
      <c r="O4555">
        <v>191.72771452808701</v>
      </c>
      <c r="P4555">
        <v>174.73456361358299</v>
      </c>
    </row>
    <row r="4556" spans="2:16">
      <c r="B4556" t="s">
        <v>58</v>
      </c>
      <c r="C4556" t="s">
        <v>91</v>
      </c>
      <c r="D4556" t="s">
        <v>24</v>
      </c>
      <c r="E4556">
        <v>45.928170003512498</v>
      </c>
      <c r="F4556">
        <v>54.408171096176879</v>
      </c>
      <c r="G4556">
        <v>54.408171096176879</v>
      </c>
      <c r="H4556">
        <v>54.408171096176879</v>
      </c>
      <c r="I4556">
        <v>39.098781095006082</v>
      </c>
      <c r="J4556">
        <v>15.309390001170801</v>
      </c>
      <c r="O4556">
        <v>35.150746728684297</v>
      </c>
      <c r="P4556">
        <v>64.431315760720594</v>
      </c>
    </row>
    <row r="4557" spans="2:16">
      <c r="B4557" t="s">
        <v>58</v>
      </c>
      <c r="C4557" t="s">
        <v>91</v>
      </c>
      <c r="D4557" t="s">
        <v>25</v>
      </c>
      <c r="E4557">
        <v>14.3734779299848</v>
      </c>
      <c r="F4557">
        <v>14.3734779299848</v>
      </c>
      <c r="G4557">
        <v>14.3734779299848</v>
      </c>
      <c r="H4557">
        <v>14.3734779299848</v>
      </c>
      <c r="I4557">
        <v>9.58231861998987</v>
      </c>
      <c r="J4557">
        <v>4.7911593099949297</v>
      </c>
      <c r="M4557">
        <v>139.39233341679</v>
      </c>
      <c r="N4557">
        <v>161.05821154140401</v>
      </c>
      <c r="O4557">
        <v>163.78207576228601</v>
      </c>
      <c r="P4557">
        <v>171.63387642480501</v>
      </c>
    </row>
    <row r="4558" spans="2:16">
      <c r="B4558" t="s">
        <v>58</v>
      </c>
      <c r="C4558" t="s">
        <v>91</v>
      </c>
      <c r="D4558" t="s">
        <v>26</v>
      </c>
      <c r="E4558">
        <v>5.2919112850619703</v>
      </c>
      <c r="F4558">
        <v>5.9367964357687866</v>
      </c>
      <c r="G4558">
        <v>5.9367964357687866</v>
      </c>
      <c r="H4558">
        <v>5.9367964357687866</v>
      </c>
      <c r="I4558">
        <v>4.1728260074147965</v>
      </c>
      <c r="J4558">
        <v>1.7639704283539901</v>
      </c>
    </row>
    <row r="4559" spans="2:16">
      <c r="B4559" t="s">
        <v>58</v>
      </c>
      <c r="C4559" t="s">
        <v>91</v>
      </c>
      <c r="D4559" t="s">
        <v>27</v>
      </c>
      <c r="E4559">
        <v>40.628044140030397</v>
      </c>
      <c r="F4559">
        <v>40.628044140030397</v>
      </c>
      <c r="G4559">
        <v>40.628044140030397</v>
      </c>
      <c r="H4559">
        <v>40.628044140030397</v>
      </c>
      <c r="I4559">
        <v>27.085362760020299</v>
      </c>
      <c r="J4559">
        <v>13.5426813800101</v>
      </c>
      <c r="N4559">
        <v>10.597333862251</v>
      </c>
      <c r="O4559">
        <v>262.89528326594598</v>
      </c>
      <c r="P4559">
        <v>403.01234433723499</v>
      </c>
    </row>
    <row r="4560" spans="2:16">
      <c r="B4560" t="s">
        <v>58</v>
      </c>
      <c r="C4560" t="s">
        <v>91</v>
      </c>
      <c r="D4560" t="s">
        <v>28</v>
      </c>
      <c r="E4560">
        <v>18.597004120726101</v>
      </c>
      <c r="F4560">
        <v>31.050547201865502</v>
      </c>
      <c r="G4560">
        <v>43.1555374361552</v>
      </c>
      <c r="H4560">
        <v>43.1555374361552</v>
      </c>
      <c r="I4560">
        <v>36.956536062579801</v>
      </c>
      <c r="J4560">
        <v>11.75781641334417</v>
      </c>
      <c r="M4560">
        <v>84.620289234639003</v>
      </c>
      <c r="N4560">
        <v>93.219404416699007</v>
      </c>
      <c r="O4560">
        <v>104.008684410741</v>
      </c>
      <c r="P4560">
        <v>113.88985779489499</v>
      </c>
    </row>
    <row r="4561" spans="2:16">
      <c r="B4561" t="s">
        <v>58</v>
      </c>
      <c r="C4561" t="s">
        <v>91</v>
      </c>
      <c r="D4561" t="s">
        <v>29</v>
      </c>
      <c r="E4561">
        <v>304.14555376945299</v>
      </c>
      <c r="F4561">
        <v>379.14442108946957</v>
      </c>
      <c r="G4561">
        <v>423.05837716458097</v>
      </c>
      <c r="H4561">
        <v>423.05837716458097</v>
      </c>
      <c r="I4561">
        <v>321.67652590809701</v>
      </c>
      <c r="J4561">
        <v>121.54787822233729</v>
      </c>
      <c r="N4561">
        <v>102.53109971425501</v>
      </c>
      <c r="O4561">
        <v>254.26375400195101</v>
      </c>
      <c r="P4561">
        <v>254.26375400195101</v>
      </c>
    </row>
    <row r="4562" spans="2:16">
      <c r="B4562" t="s">
        <v>58</v>
      </c>
      <c r="C4562" t="s">
        <v>91</v>
      </c>
      <c r="D4562" t="s">
        <v>30</v>
      </c>
      <c r="E4562">
        <v>117.176369863014</v>
      </c>
      <c r="F4562">
        <v>120.03533145598226</v>
      </c>
      <c r="G4562">
        <v>120.03533145598226</v>
      </c>
      <c r="H4562">
        <v>120.03533145598226</v>
      </c>
      <c r="I4562">
        <v>80.976541501644263</v>
      </c>
      <c r="J4562">
        <v>39.058789954338003</v>
      </c>
      <c r="M4562">
        <v>118.14023702445699</v>
      </c>
      <c r="N4562">
        <v>331.51512420374797</v>
      </c>
      <c r="O4562">
        <v>538.73276990503803</v>
      </c>
      <c r="P4562">
        <v>601.26092354207901</v>
      </c>
    </row>
    <row r="4563" spans="2:16">
      <c r="B4563" t="s">
        <v>58</v>
      </c>
      <c r="C4563" t="s">
        <v>92</v>
      </c>
      <c r="D4563" t="s">
        <v>16</v>
      </c>
      <c r="E4563">
        <v>44.8420828394081</v>
      </c>
      <c r="F4563">
        <v>62.841209591086901</v>
      </c>
      <c r="G4563">
        <v>62.841209591086901</v>
      </c>
      <c r="H4563">
        <v>81.2257710263641</v>
      </c>
      <c r="I4563">
        <v>71.490371029840702</v>
      </c>
      <c r="J4563">
        <v>26.4874642402349</v>
      </c>
    </row>
    <row r="4564" spans="2:16">
      <c r="B4564" t="s">
        <v>58</v>
      </c>
      <c r="C4564" t="s">
        <v>92</v>
      </c>
      <c r="D4564" t="s">
        <v>17</v>
      </c>
      <c r="E4564">
        <v>17.14537546961623</v>
      </c>
      <c r="F4564">
        <v>17.14537546961623</v>
      </c>
      <c r="G4564">
        <v>17.14537546961623</v>
      </c>
      <c r="H4564">
        <v>17.90792563527739</v>
      </c>
      <c r="I4564">
        <v>15.478601445323552</v>
      </c>
      <c r="J4564">
        <v>18.773544209187037</v>
      </c>
      <c r="K4564">
        <v>16.610852708453098</v>
      </c>
      <c r="L4564">
        <v>16.610852708453098</v>
      </c>
      <c r="P4564">
        <v>3.6597924014313099</v>
      </c>
    </row>
    <row r="4565" spans="2:16">
      <c r="B4565" t="s">
        <v>58</v>
      </c>
      <c r="C4565" t="s">
        <v>92</v>
      </c>
      <c r="D4565" t="s">
        <v>18</v>
      </c>
      <c r="E4565">
        <v>9.4956360646091706</v>
      </c>
      <c r="F4565">
        <v>10.52303731923889</v>
      </c>
      <c r="G4565">
        <v>10.52303731923889</v>
      </c>
      <c r="H4565">
        <v>10.52303731923889</v>
      </c>
      <c r="I4565">
        <v>9.0653427992376994</v>
      </c>
      <c r="J4565">
        <v>0.92286366601434999</v>
      </c>
      <c r="K4565">
        <v>19.236074643281899</v>
      </c>
      <c r="L4565">
        <v>19.236074643281899</v>
      </c>
      <c r="M4565">
        <v>19.236074643281899</v>
      </c>
      <c r="O4565">
        <v>6.4320347286258999</v>
      </c>
      <c r="P4565">
        <v>6.4320347286258999</v>
      </c>
    </row>
    <row r="4566" spans="2:16">
      <c r="B4566" t="s">
        <v>58</v>
      </c>
      <c r="C4566" t="s">
        <v>92</v>
      </c>
      <c r="D4566" t="s">
        <v>19</v>
      </c>
      <c r="E4566">
        <v>70.801212499661361</v>
      </c>
      <c r="F4566">
        <v>70.801212499661361</v>
      </c>
      <c r="G4566">
        <v>441.19465746203969</v>
      </c>
      <c r="H4566">
        <v>674.71612189473262</v>
      </c>
      <c r="I4566">
        <v>668.22282340656079</v>
      </c>
      <c r="J4566">
        <v>515.79492444567495</v>
      </c>
      <c r="K4566">
        <v>142.049506109454</v>
      </c>
      <c r="L4566">
        <v>142.049506109454</v>
      </c>
      <c r="M4566">
        <v>31.0019321239105</v>
      </c>
    </row>
    <row r="4567" spans="2:16">
      <c r="B4567" t="s">
        <v>58</v>
      </c>
      <c r="C4567" t="s">
        <v>92</v>
      </c>
      <c r="D4567" t="s">
        <v>20</v>
      </c>
      <c r="E4567">
        <v>45.611031070240998</v>
      </c>
      <c r="F4567">
        <v>54.616742275457682</v>
      </c>
      <c r="G4567">
        <v>54.616742275457682</v>
      </c>
      <c r="H4567">
        <v>54.616742275457682</v>
      </c>
      <c r="I4567">
        <v>46.478166165138276</v>
      </c>
      <c r="J4567">
        <v>5.9256360078277996</v>
      </c>
    </row>
    <row r="4568" spans="2:16">
      <c r="B4568" t="s">
        <v>58</v>
      </c>
      <c r="C4568" t="s">
        <v>92</v>
      </c>
      <c r="D4568" t="s">
        <v>21</v>
      </c>
      <c r="E4568">
        <v>0.54403131115459902</v>
      </c>
      <c r="F4568">
        <v>8.2784530952322495</v>
      </c>
      <c r="G4568">
        <v>8.2784530952322495</v>
      </c>
      <c r="H4568">
        <v>14.908998977187499</v>
      </c>
      <c r="I4568">
        <v>14.727655206802632</v>
      </c>
      <c r="J4568">
        <v>6.8118896523401462</v>
      </c>
      <c r="K4568">
        <v>0.85062117991891695</v>
      </c>
      <c r="L4568">
        <v>0.85062117991891695</v>
      </c>
      <c r="M4568">
        <v>0.85062117991891695</v>
      </c>
      <c r="P4568">
        <v>23.895023250518499</v>
      </c>
    </row>
    <row r="4569" spans="2:16">
      <c r="B4569" t="s">
        <v>58</v>
      </c>
      <c r="C4569" t="s">
        <v>92</v>
      </c>
      <c r="D4569" t="s">
        <v>22</v>
      </c>
      <c r="E4569">
        <v>36.134743470566633</v>
      </c>
      <c r="F4569">
        <v>36.134743470566633</v>
      </c>
      <c r="G4569">
        <v>36.134743470566633</v>
      </c>
      <c r="H4569">
        <v>36.134743470566633</v>
      </c>
      <c r="I4569">
        <v>31.296017804292219</v>
      </c>
      <c r="J4569">
        <v>11.116487901191171</v>
      </c>
      <c r="K4569">
        <v>16.801895294010919</v>
      </c>
      <c r="L4569">
        <v>138.03669126634065</v>
      </c>
      <c r="M4569">
        <v>129.50179718989401</v>
      </c>
      <c r="N4569">
        <v>121.23479597233001</v>
      </c>
    </row>
    <row r="4570" spans="2:16">
      <c r="B4570" t="s">
        <v>58</v>
      </c>
      <c r="C4570" t="s">
        <v>92</v>
      </c>
      <c r="D4570" t="s">
        <v>23</v>
      </c>
      <c r="E4570">
        <v>32.465259791497608</v>
      </c>
      <c r="F4570">
        <v>32.465259791497608</v>
      </c>
      <c r="G4570">
        <v>288.16453448578113</v>
      </c>
      <c r="H4570">
        <v>348.79886406849204</v>
      </c>
      <c r="I4570">
        <v>344.27837137823497</v>
      </c>
      <c r="J4570">
        <v>254.25096732128401</v>
      </c>
      <c r="K4570">
        <v>73.648428011090701</v>
      </c>
      <c r="L4570">
        <v>73.648428011090701</v>
      </c>
      <c r="P4570">
        <v>11.0384313739833</v>
      </c>
    </row>
    <row r="4571" spans="2:16">
      <c r="B4571" t="s">
        <v>58</v>
      </c>
      <c r="C4571" t="s">
        <v>92</v>
      </c>
      <c r="D4571" t="s">
        <v>24</v>
      </c>
      <c r="E4571">
        <v>67.733036958045702</v>
      </c>
      <c r="F4571">
        <v>67.733036958045702</v>
      </c>
      <c r="G4571">
        <v>67.733036958045702</v>
      </c>
      <c r="H4571">
        <v>67.733036958045702</v>
      </c>
      <c r="I4571">
        <v>52.485941112924401</v>
      </c>
      <c r="J4571">
        <v>16.484506634497208</v>
      </c>
      <c r="K4571">
        <v>22.212277406973612</v>
      </c>
      <c r="L4571">
        <v>25.304508286983811</v>
      </c>
      <c r="M4571">
        <v>21.771002706227399</v>
      </c>
      <c r="N4571">
        <v>22.4854278802339</v>
      </c>
      <c r="O4571">
        <v>21.9080847461255</v>
      </c>
      <c r="P4571">
        <v>21.9080847461255</v>
      </c>
    </row>
    <row r="4572" spans="2:16">
      <c r="B4572" t="s">
        <v>58</v>
      </c>
      <c r="C4572" t="s">
        <v>92</v>
      </c>
      <c r="D4572" t="s">
        <v>25</v>
      </c>
      <c r="E4572">
        <v>77.090609812596796</v>
      </c>
      <c r="F4572">
        <v>93.608862308597097</v>
      </c>
      <c r="G4572">
        <v>93.608862308597097</v>
      </c>
      <c r="H4572">
        <v>179.44040262612879</v>
      </c>
      <c r="I4572">
        <v>198.20662187468099</v>
      </c>
      <c r="J4572">
        <v>188.64412174106673</v>
      </c>
      <c r="K4572">
        <v>99.098714408792972</v>
      </c>
      <c r="L4572">
        <v>58.068061050021271</v>
      </c>
      <c r="M4572">
        <v>17.47545507869037</v>
      </c>
      <c r="P4572">
        <v>2.3973228922037899</v>
      </c>
    </row>
    <row r="4573" spans="2:16">
      <c r="B4573" t="s">
        <v>58</v>
      </c>
      <c r="C4573" t="s">
        <v>92</v>
      </c>
      <c r="D4573" t="s">
        <v>26</v>
      </c>
      <c r="E4573">
        <v>18.869482522028992</v>
      </c>
      <c r="F4573">
        <v>18.869482522028992</v>
      </c>
      <c r="G4573">
        <v>18.869482522028992</v>
      </c>
      <c r="H4573">
        <v>18.869482522028992</v>
      </c>
      <c r="I4573">
        <v>13.82913236292176</v>
      </c>
      <c r="J4573">
        <v>4.6489872380283304</v>
      </c>
      <c r="K4573">
        <v>9.1224080869686404</v>
      </c>
      <c r="L4573">
        <v>16.284410004539701</v>
      </c>
      <c r="M4573">
        <v>16.284410004539701</v>
      </c>
      <c r="N4573">
        <v>7.1620019175710397</v>
      </c>
      <c r="O4573">
        <v>9.3638058816799195</v>
      </c>
      <c r="P4573">
        <v>13.89325885416107</v>
      </c>
    </row>
    <row r="4574" spans="2:16">
      <c r="B4574" t="s">
        <v>58</v>
      </c>
      <c r="C4574" t="s">
        <v>92</v>
      </c>
      <c r="D4574" t="s">
        <v>27</v>
      </c>
      <c r="E4574">
        <v>83.630302155542594</v>
      </c>
      <c r="F4574">
        <v>125.06136880715519</v>
      </c>
      <c r="G4574">
        <v>125.06136880715519</v>
      </c>
      <c r="H4574">
        <v>125.06136880715519</v>
      </c>
      <c r="I4574">
        <v>124.50102387883069</v>
      </c>
      <c r="J4574">
        <v>94.181578883867601</v>
      </c>
      <c r="K4574">
        <v>75.191238174348797</v>
      </c>
      <c r="L4574">
        <v>54.641707684762103</v>
      </c>
      <c r="O4574">
        <v>8.5657207555326504</v>
      </c>
      <c r="P4574">
        <v>58.271413771829899</v>
      </c>
    </row>
    <row r="4575" spans="2:16">
      <c r="B4575" t="s">
        <v>58</v>
      </c>
      <c r="C4575" t="s">
        <v>92</v>
      </c>
      <c r="D4575" t="s">
        <v>28</v>
      </c>
      <c r="E4575">
        <v>15.761068873959271</v>
      </c>
      <c r="F4575">
        <v>15.761068873959271</v>
      </c>
      <c r="G4575">
        <v>15.761068873959271</v>
      </c>
      <c r="H4575">
        <v>46.499900264028568</v>
      </c>
      <c r="I4575">
        <v>55.311352944573152</v>
      </c>
      <c r="J4575">
        <v>48.631791248088014</v>
      </c>
      <c r="K4575">
        <v>15.286849834100469</v>
      </c>
      <c r="L4575">
        <v>7.9343889106362404</v>
      </c>
      <c r="M4575">
        <v>4.6965858478573601</v>
      </c>
      <c r="N4575">
        <v>4.6965858478573601</v>
      </c>
      <c r="O4575">
        <v>16.687844655054999</v>
      </c>
      <c r="P4575">
        <v>17.4467454794719</v>
      </c>
    </row>
    <row r="4576" spans="2:16">
      <c r="B4576" t="s">
        <v>58</v>
      </c>
      <c r="C4576" t="s">
        <v>92</v>
      </c>
      <c r="D4576" t="s">
        <v>29</v>
      </c>
      <c r="E4576">
        <v>183.4524508155815</v>
      </c>
      <c r="F4576">
        <v>183.4524508155815</v>
      </c>
      <c r="G4576">
        <v>183.4524508155815</v>
      </c>
      <c r="H4576">
        <v>242.52856683510541</v>
      </c>
      <c r="I4576">
        <v>204.26035575169001</v>
      </c>
      <c r="J4576">
        <v>125.2053791015088</v>
      </c>
      <c r="K4576">
        <v>41.296560435145828</v>
      </c>
      <c r="L4576">
        <v>41.296560435145828</v>
      </c>
      <c r="M4576">
        <v>6.268188851312666</v>
      </c>
      <c r="O4576">
        <v>89.139461929682199</v>
      </c>
      <c r="P4576">
        <v>330.46135355107799</v>
      </c>
    </row>
    <row r="4577" spans="2:16">
      <c r="B4577" t="s">
        <v>58</v>
      </c>
      <c r="C4577" t="s">
        <v>92</v>
      </c>
      <c r="D4577" t="s">
        <v>30</v>
      </c>
      <c r="E4577">
        <v>132.33095668882859</v>
      </c>
      <c r="F4577">
        <v>221.33913599788289</v>
      </c>
      <c r="G4577">
        <v>221.33913599788289</v>
      </c>
      <c r="H4577">
        <v>221.33913599788289</v>
      </c>
      <c r="I4577">
        <v>195.9951499404454</v>
      </c>
      <c r="J4577">
        <v>19.465970863231099</v>
      </c>
      <c r="K4577">
        <v>32.922852693123303</v>
      </c>
      <c r="L4577">
        <v>46.922922921204297</v>
      </c>
      <c r="M4577">
        <v>46.922922921204297</v>
      </c>
      <c r="N4577">
        <v>75.482483861638698</v>
      </c>
      <c r="O4577">
        <v>61.482413633557698</v>
      </c>
      <c r="P4577">
        <v>216.29482330179499</v>
      </c>
    </row>
    <row r="4578" spans="2:16">
      <c r="B4578" t="s">
        <v>58</v>
      </c>
      <c r="C4578" t="s">
        <v>101</v>
      </c>
      <c r="D4578" t="s">
        <v>25</v>
      </c>
      <c r="L4578">
        <v>27.2495220626272</v>
      </c>
      <c r="M4578">
        <v>62.0275847195118</v>
      </c>
      <c r="N4578">
        <v>62.0275847195118</v>
      </c>
      <c r="O4578">
        <v>34.7780626568846</v>
      </c>
    </row>
    <row r="4579" spans="2:16">
      <c r="B4579" t="s">
        <v>58</v>
      </c>
      <c r="C4579" t="s">
        <v>101</v>
      </c>
      <c r="D4579" t="s">
        <v>28</v>
      </c>
      <c r="I4579">
        <v>5.6394661751833899E-2</v>
      </c>
      <c r="J4579">
        <v>6.6029822303571803</v>
      </c>
      <c r="K4579">
        <v>46.327083421802001</v>
      </c>
      <c r="L4579">
        <v>86.423365887320799</v>
      </c>
      <c r="M4579">
        <v>79.876778318715495</v>
      </c>
      <c r="N4579">
        <v>40.152677127270699</v>
      </c>
    </row>
    <row r="4580" spans="2:16">
      <c r="B4580" t="s">
        <v>58</v>
      </c>
      <c r="C4580" t="s">
        <v>93</v>
      </c>
      <c r="D4580" t="s">
        <v>16</v>
      </c>
      <c r="E4580">
        <v>0.50627853881278495</v>
      </c>
      <c r="F4580">
        <v>0.488630958451025</v>
      </c>
      <c r="G4580">
        <v>0.44451200754662501</v>
      </c>
      <c r="H4580">
        <v>3.0366546718745879</v>
      </c>
      <c r="I4580">
        <v>2.9954282489719493</v>
      </c>
      <c r="J4580">
        <v>10.899229698985827</v>
      </c>
      <c r="K4580">
        <v>36.193308576</v>
      </c>
      <c r="L4580">
        <v>36.193308576</v>
      </c>
      <c r="M4580">
        <v>36.193308576</v>
      </c>
      <c r="N4580">
        <v>31.5848462683057</v>
      </c>
      <c r="O4580">
        <v>7.9178237510000002</v>
      </c>
      <c r="P4580">
        <v>7.9178237510000002</v>
      </c>
    </row>
    <row r="4581" spans="2:16">
      <c r="B4581" t="s">
        <v>58</v>
      </c>
      <c r="C4581" t="s">
        <v>93</v>
      </c>
      <c r="D4581" t="s">
        <v>17</v>
      </c>
      <c r="E4581">
        <v>1.6124429223744301</v>
      </c>
      <c r="F4581">
        <v>1.55623726902384</v>
      </c>
      <c r="G4581">
        <v>1.4157231356473701</v>
      </c>
      <c r="H4581">
        <v>4.8699665570100095</v>
      </c>
      <c r="I4581">
        <v>6.7749216220066728</v>
      </c>
      <c r="J4581">
        <v>8.6798766870033361</v>
      </c>
      <c r="K4581">
        <v>8.3925251750999994</v>
      </c>
      <c r="L4581">
        <v>4.7134591403349999</v>
      </c>
      <c r="M4581">
        <v>2.6967080889000004</v>
      </c>
      <c r="N4581">
        <v>0.50440151200000005</v>
      </c>
      <c r="O4581">
        <v>0.50440151200000005</v>
      </c>
      <c r="P4581">
        <v>10.584831751999999</v>
      </c>
    </row>
    <row r="4582" spans="2:16">
      <c r="B4582" t="s">
        <v>58</v>
      </c>
      <c r="C4582" t="s">
        <v>93</v>
      </c>
      <c r="D4582" t="s">
        <v>18</v>
      </c>
      <c r="H4582">
        <v>8.0000000000000004E-4</v>
      </c>
      <c r="I4582">
        <v>8.0000000000000004E-4</v>
      </c>
      <c r="J4582">
        <v>8.0000000000000004E-4</v>
      </c>
      <c r="K4582">
        <v>8.0000000000000004E-4</v>
      </c>
      <c r="M4582">
        <v>4.0000000000000002E-4</v>
      </c>
      <c r="N4582">
        <v>4.0000000000000002E-4</v>
      </c>
      <c r="O4582">
        <v>8.0000000000000004E-4</v>
      </c>
      <c r="P4582">
        <v>8.0000000000000004E-4</v>
      </c>
    </row>
    <row r="4583" spans="2:16">
      <c r="B4583" t="s">
        <v>58</v>
      </c>
      <c r="C4583" t="s">
        <v>93</v>
      </c>
      <c r="D4583" t="s">
        <v>19</v>
      </c>
      <c r="H4583">
        <v>0.50740201980150024</v>
      </c>
      <c r="I4583">
        <v>0.83553617086766696</v>
      </c>
      <c r="J4583">
        <v>2.0316299323692895</v>
      </c>
      <c r="K4583">
        <v>6.8172204480000005</v>
      </c>
      <c r="L4583">
        <v>6.8172204480000005</v>
      </c>
      <c r="M4583">
        <v>6.8172204480000005</v>
      </c>
      <c r="N4583">
        <v>5.6211266864983838</v>
      </c>
      <c r="O4583">
        <v>0.86678704239777804</v>
      </c>
      <c r="P4583">
        <v>1.491804473</v>
      </c>
    </row>
    <row r="4584" spans="2:16">
      <c r="B4584" t="s">
        <v>58</v>
      </c>
      <c r="C4584" t="s">
        <v>93</v>
      </c>
      <c r="D4584" t="s">
        <v>20</v>
      </c>
      <c r="E4584">
        <v>1.287100456621</v>
      </c>
      <c r="F4584">
        <v>1.24223541297301</v>
      </c>
      <c r="G4584">
        <v>1.1300728038530301</v>
      </c>
      <c r="H4584">
        <v>1.1956383631360641</v>
      </c>
      <c r="I4584">
        <v>0.87876748671570903</v>
      </c>
      <c r="J4584">
        <v>0.56189661029535498</v>
      </c>
      <c r="K4584">
        <v>0.24502573387500001</v>
      </c>
    </row>
    <row r="4585" spans="2:16">
      <c r="B4585" t="s">
        <v>58</v>
      </c>
      <c r="C4585" t="s">
        <v>93</v>
      </c>
      <c r="D4585" t="s">
        <v>21</v>
      </c>
      <c r="H4585">
        <v>8.0000000000000004E-4</v>
      </c>
      <c r="I4585">
        <v>8.0000000000000004E-4</v>
      </c>
      <c r="J4585">
        <v>8.6519375121192892E-4</v>
      </c>
      <c r="K4585">
        <v>1.2000000000000001E-3</v>
      </c>
      <c r="L4585">
        <v>1.2000000000000001E-3</v>
      </c>
      <c r="M4585">
        <v>1.2000000000000001E-3</v>
      </c>
      <c r="N4585">
        <v>1.134806248788071E-3</v>
      </c>
      <c r="O4585">
        <v>8.0000000000000004E-4</v>
      </c>
      <c r="P4585">
        <v>8.0000000000000004E-4</v>
      </c>
    </row>
    <row r="4586" spans="2:16">
      <c r="B4586" t="s">
        <v>58</v>
      </c>
      <c r="C4586" t="s">
        <v>93</v>
      </c>
      <c r="D4586" t="s">
        <v>22</v>
      </c>
      <c r="E4586">
        <v>0.23401826484018301</v>
      </c>
      <c r="F4586">
        <v>0.225860984176912</v>
      </c>
      <c r="G4586">
        <v>0.20546778251873299</v>
      </c>
      <c r="H4586">
        <v>0.72933532695064773</v>
      </c>
      <c r="I4586">
        <v>1.0254918349670981</v>
      </c>
      <c r="J4586">
        <v>1.5831614247010755</v>
      </c>
      <c r="K4586">
        <v>3.2223333639699798</v>
      </c>
      <c r="L4586">
        <v>3.2223333639699798</v>
      </c>
      <c r="M4586">
        <v>3.2223333639699798</v>
      </c>
      <c r="N4586">
        <v>2.9608202822524499</v>
      </c>
      <c r="O4586">
        <v>1.6178048509999998</v>
      </c>
      <c r="P4586">
        <v>1.6178048509999998</v>
      </c>
    </row>
    <row r="4587" spans="2:16">
      <c r="B4587" t="s">
        <v>58</v>
      </c>
      <c r="C4587" t="s">
        <v>93</v>
      </c>
      <c r="D4587" t="s">
        <v>23</v>
      </c>
      <c r="H4587">
        <v>8.0000000000000004E-4</v>
      </c>
      <c r="I4587">
        <v>8.0000000000000004E-4</v>
      </c>
      <c r="J4587">
        <v>8.6519375121192892E-4</v>
      </c>
      <c r="K4587">
        <v>1.2000000000000001E-3</v>
      </c>
      <c r="L4587">
        <v>1.2000000000000001E-3</v>
      </c>
      <c r="M4587">
        <v>1.2000000000000001E-3</v>
      </c>
      <c r="N4587">
        <v>1.134806248788071E-3</v>
      </c>
      <c r="O4587">
        <v>8.0000000000000004E-4</v>
      </c>
      <c r="P4587">
        <v>8.0000000000000004E-4</v>
      </c>
    </row>
    <row r="4588" spans="2:16">
      <c r="B4588" t="s">
        <v>58</v>
      </c>
      <c r="C4588" t="s">
        <v>93</v>
      </c>
      <c r="D4588" t="s">
        <v>24</v>
      </c>
      <c r="E4588">
        <v>1.7277397260273999</v>
      </c>
      <c r="F4588">
        <v>1.7340586753202156</v>
      </c>
      <c r="G4588">
        <v>1.5834971596633756</v>
      </c>
      <c r="H4588">
        <v>10.555033013506877</v>
      </c>
      <c r="I4588">
        <v>16.171982747337957</v>
      </c>
      <c r="J4588">
        <v>31.274847739448752</v>
      </c>
      <c r="K4588">
        <v>91.903667946937304</v>
      </c>
      <c r="L4588">
        <v>124.23923527951351</v>
      </c>
      <c r="M4588">
        <v>118.1969338193302</v>
      </c>
      <c r="N4588">
        <v>103.2441743827893</v>
      </c>
      <c r="O4588">
        <v>59.741449547576195</v>
      </c>
      <c r="P4588">
        <v>27.405882214999998</v>
      </c>
    </row>
    <row r="4589" spans="2:16">
      <c r="B4589" t="s">
        <v>58</v>
      </c>
      <c r="C4589" t="s">
        <v>93</v>
      </c>
      <c r="D4589" t="s">
        <v>25</v>
      </c>
      <c r="E4589">
        <v>5.3652968036529698E-2</v>
      </c>
      <c r="F4589">
        <v>5.1782762225926003E-2</v>
      </c>
      <c r="G4589">
        <v>4.7107247699416897E-2</v>
      </c>
      <c r="H4589">
        <v>4.0426424457002196E-2</v>
      </c>
      <c r="I4589">
        <v>2.7217616304668103E-2</v>
      </c>
      <c r="J4589">
        <v>1.4074001903546027E-2</v>
      </c>
      <c r="K4589">
        <v>1.2000000000000001E-3</v>
      </c>
      <c r="L4589">
        <v>1.2000000000000001E-3</v>
      </c>
      <c r="M4589">
        <v>1.2000000000000001E-3</v>
      </c>
      <c r="N4589">
        <v>1.134806248788071E-3</v>
      </c>
      <c r="O4589">
        <v>8.0000000000000004E-4</v>
      </c>
      <c r="P4589">
        <v>8.0000000000000004E-4</v>
      </c>
    </row>
    <row r="4590" spans="2:16">
      <c r="B4590" t="s">
        <v>58</v>
      </c>
      <c r="C4590" t="s">
        <v>93</v>
      </c>
      <c r="D4590" t="s">
        <v>26</v>
      </c>
      <c r="E4590">
        <v>4.1660958904109604</v>
      </c>
      <c r="F4590">
        <v>4.1156612432426849</v>
      </c>
      <c r="G4590">
        <v>3.9407102253219852</v>
      </c>
      <c r="H4590">
        <v>7.2187663085717126</v>
      </c>
      <c r="I4590">
        <v>6.5636747413604217</v>
      </c>
      <c r="J4590">
        <v>5.9329660818881704</v>
      </c>
      <c r="K4590">
        <v>5.2778745146768804</v>
      </c>
      <c r="L4590">
        <v>1.3325628335008723</v>
      </c>
      <c r="M4590">
        <v>0.96200449960698731</v>
      </c>
      <c r="N4590">
        <v>0.56706325797406598</v>
      </c>
      <c r="P4590">
        <v>1.6914050730000001</v>
      </c>
    </row>
    <row r="4591" spans="2:16">
      <c r="B4591" t="s">
        <v>58</v>
      </c>
      <c r="C4591" t="s">
        <v>93</v>
      </c>
      <c r="D4591" t="s">
        <v>27</v>
      </c>
      <c r="E4591">
        <v>9.4223744292237406</v>
      </c>
      <c r="F4591">
        <v>9.0939344555913504</v>
      </c>
      <c r="G4591">
        <v>8.2728345215103598</v>
      </c>
      <c r="H4591">
        <v>55.23316044640378</v>
      </c>
      <c r="I4591">
        <v>84.156515632935921</v>
      </c>
      <c r="J4591">
        <v>141.77690957808974</v>
      </c>
      <c r="K4591">
        <v>335.82515876006198</v>
      </c>
      <c r="L4591">
        <v>426.97927549738995</v>
      </c>
      <c r="M4591">
        <v>397.22399289847698</v>
      </c>
      <c r="N4591">
        <v>398.28223673876903</v>
      </c>
      <c r="O4591">
        <v>233.1573427433278</v>
      </c>
      <c r="P4591">
        <v>142.00322600600001</v>
      </c>
    </row>
    <row r="4592" spans="2:16">
      <c r="B4592" t="s">
        <v>58</v>
      </c>
      <c r="C4592" t="s">
        <v>93</v>
      </c>
      <c r="D4592" t="s">
        <v>28</v>
      </c>
      <c r="H4592">
        <v>8.0000000000000004E-4</v>
      </c>
      <c r="I4592">
        <v>8.0000000000000004E-4</v>
      </c>
      <c r="J4592">
        <v>8.6519375121192892E-4</v>
      </c>
      <c r="K4592">
        <v>1.2000000000000001E-3</v>
      </c>
      <c r="L4592">
        <v>1.2000000000000001E-3</v>
      </c>
      <c r="M4592">
        <v>1.2000000000000001E-3</v>
      </c>
      <c r="N4592">
        <v>1.134806248788071E-3</v>
      </c>
      <c r="O4592">
        <v>8.0000000000000004E-4</v>
      </c>
      <c r="P4592">
        <v>8.0000000000000004E-4</v>
      </c>
    </row>
    <row r="4593" spans="2:16">
      <c r="B4593" t="s">
        <v>58</v>
      </c>
      <c r="C4593" t="s">
        <v>93</v>
      </c>
      <c r="D4593" t="s">
        <v>29</v>
      </c>
      <c r="E4593">
        <v>9.5764840182648392</v>
      </c>
      <c r="F4593">
        <v>9.3601610657674694</v>
      </c>
      <c r="G4593">
        <v>8.6711536845240502</v>
      </c>
      <c r="H4593">
        <v>17.199225584367909</v>
      </c>
      <c r="I4593">
        <v>20.594444440245283</v>
      </c>
      <c r="J4593">
        <v>39.929648480806989</v>
      </c>
      <c r="K4593">
        <v>125.185575552</v>
      </c>
      <c r="L4593">
        <v>125.185575552</v>
      </c>
      <c r="M4593">
        <v>125.185575552</v>
      </c>
      <c r="N4593">
        <v>109.2455903673157</v>
      </c>
      <c r="O4593">
        <v>27.384882152000003</v>
      </c>
      <c r="P4593">
        <v>27.384882152000003</v>
      </c>
    </row>
    <row r="4594" spans="2:16">
      <c r="B4594" t="s">
        <v>58</v>
      </c>
      <c r="C4594" t="s">
        <v>93</v>
      </c>
      <c r="D4594" t="s">
        <v>30</v>
      </c>
      <c r="E4594">
        <v>3.3710045662100501</v>
      </c>
      <c r="F4594">
        <v>3.25349993304595</v>
      </c>
      <c r="G4594">
        <v>2.9597383501357002</v>
      </c>
      <c r="H4594">
        <v>10.979095283129316</v>
      </c>
      <c r="I4594">
        <v>15.537688176086215</v>
      </c>
      <c r="J4594">
        <v>34.447163800643558</v>
      </c>
      <c r="K4594">
        <v>112.705538112</v>
      </c>
      <c r="L4594">
        <v>112.705538112</v>
      </c>
      <c r="M4594">
        <v>112.705538112</v>
      </c>
      <c r="N4594">
        <v>98.354655380399493</v>
      </c>
      <c r="O4594">
        <v>24.654873962</v>
      </c>
      <c r="P4594">
        <v>24.654873962</v>
      </c>
    </row>
    <row r="4595" spans="2:16">
      <c r="B4595" t="s">
        <v>58</v>
      </c>
      <c r="C4595" t="s">
        <v>94</v>
      </c>
      <c r="D4595" t="s">
        <v>16</v>
      </c>
      <c r="E4595">
        <v>26.010497847680501</v>
      </c>
      <c r="F4595">
        <v>26.010497847680501</v>
      </c>
      <c r="G4595">
        <v>26.010497847680501</v>
      </c>
      <c r="H4595">
        <v>40.0602361972376</v>
      </c>
      <c r="I4595">
        <v>51.395641935087696</v>
      </c>
      <c r="J4595">
        <v>119.15962164002612</v>
      </c>
      <c r="K4595">
        <v>301.90286409380002</v>
      </c>
      <c r="L4595">
        <v>333.52309384957528</v>
      </c>
      <c r="M4595">
        <v>335.80143680559786</v>
      </c>
      <c r="N4595">
        <v>338.30657486996216</v>
      </c>
      <c r="O4595">
        <v>341.07414590757037</v>
      </c>
      <c r="P4595">
        <v>344.14766719344004</v>
      </c>
    </row>
    <row r="4596" spans="2:16">
      <c r="B4596" t="s">
        <v>58</v>
      </c>
      <c r="C4596" t="s">
        <v>94</v>
      </c>
      <c r="D4596" t="s">
        <v>17</v>
      </c>
      <c r="E4596">
        <v>15.8474518958036</v>
      </c>
      <c r="F4596">
        <v>15.8474518958036</v>
      </c>
      <c r="G4596">
        <v>15.884418841996981</v>
      </c>
      <c r="H4596">
        <v>16.88051487494284</v>
      </c>
      <c r="I4596">
        <v>17.487431910410109</v>
      </c>
      <c r="J4596">
        <v>18.136851078692327</v>
      </c>
      <c r="K4596">
        <v>18.34163037854012</v>
      </c>
      <c r="L4596">
        <v>18.342539927485845</v>
      </c>
      <c r="M4596">
        <v>18.394126552103771</v>
      </c>
      <c r="N4596">
        <v>18.457251638215819</v>
      </c>
      <c r="O4596">
        <v>18.536273882893248</v>
      </c>
      <c r="P4596">
        <v>18.638063591950285</v>
      </c>
    </row>
    <row r="4597" spans="2:16">
      <c r="B4597" t="s">
        <v>58</v>
      </c>
      <c r="C4597" t="s">
        <v>94</v>
      </c>
      <c r="D4597" t="s">
        <v>18</v>
      </c>
      <c r="E4597">
        <v>65.0328344737121</v>
      </c>
      <c r="F4597">
        <v>65.0328344737121</v>
      </c>
      <c r="G4597">
        <v>65.541062363045441</v>
      </c>
      <c r="H4597">
        <v>77.183914288684178</v>
      </c>
      <c r="I4597">
        <v>83.852006558496612</v>
      </c>
      <c r="J4597">
        <v>92.641955530623676</v>
      </c>
      <c r="K4597">
        <v>117.53246673021722</v>
      </c>
      <c r="L4597">
        <v>149.04334414219915</v>
      </c>
      <c r="M4597">
        <v>149.44082826630557</v>
      </c>
      <c r="N4597">
        <v>149.87787950420085</v>
      </c>
      <c r="O4597">
        <v>150.36071530680823</v>
      </c>
      <c r="P4597">
        <v>150.89692778219836</v>
      </c>
    </row>
    <row r="4598" spans="2:16">
      <c r="B4598" t="s">
        <v>58</v>
      </c>
      <c r="C4598" t="s">
        <v>94</v>
      </c>
      <c r="D4598" t="s">
        <v>19</v>
      </c>
      <c r="E4598">
        <v>113.303938356164</v>
      </c>
      <c r="F4598">
        <v>113.303938356164</v>
      </c>
      <c r="G4598">
        <v>114.20524655433712</v>
      </c>
      <c r="H4598">
        <v>203.18678075515999</v>
      </c>
      <c r="I4598">
        <v>250.2619819621348</v>
      </c>
      <c r="J4598">
        <v>289.6317037170549</v>
      </c>
      <c r="K4598">
        <v>360.7794860192555</v>
      </c>
      <c r="L4598">
        <v>469.12301293603247</v>
      </c>
      <c r="M4598">
        <v>477.01835015993709</v>
      </c>
      <c r="N4598">
        <v>477.01835015993709</v>
      </c>
      <c r="O4598">
        <v>477.01835015993709</v>
      </c>
      <c r="P4598">
        <v>479.37839670551989</v>
      </c>
    </row>
    <row r="4599" spans="2:16">
      <c r="B4599" t="s">
        <v>58</v>
      </c>
      <c r="C4599" t="s">
        <v>94</v>
      </c>
      <c r="D4599" t="s">
        <v>20</v>
      </c>
      <c r="E4599">
        <v>128.552732041007</v>
      </c>
      <c r="F4599">
        <v>128.552732041007</v>
      </c>
      <c r="G4599">
        <v>129.99322136163227</v>
      </c>
      <c r="H4599">
        <v>199.96991244203707</v>
      </c>
      <c r="I4599">
        <v>235.7519480307156</v>
      </c>
      <c r="J4599">
        <v>286.64500267359659</v>
      </c>
      <c r="K4599">
        <v>310.55272660889949</v>
      </c>
      <c r="L4599">
        <v>374.92880390772922</v>
      </c>
      <c r="M4599">
        <v>374.92880390772922</v>
      </c>
      <c r="N4599">
        <v>374.92880390772922</v>
      </c>
      <c r="O4599">
        <v>374.92880390772922</v>
      </c>
      <c r="P4599">
        <v>374.92880390772922</v>
      </c>
    </row>
    <row r="4600" spans="2:16">
      <c r="B4600" t="s">
        <v>58</v>
      </c>
      <c r="C4600" t="s">
        <v>94</v>
      </c>
      <c r="D4600" t="s">
        <v>21</v>
      </c>
      <c r="E4600">
        <v>23.233964145063801</v>
      </c>
      <c r="F4600">
        <v>23.233964145063801</v>
      </c>
      <c r="G4600">
        <v>23.35111145814712</v>
      </c>
      <c r="H4600">
        <v>30.711529252657737</v>
      </c>
      <c r="I4600">
        <v>31.482383786251997</v>
      </c>
      <c r="J4600">
        <v>34.621520377948571</v>
      </c>
      <c r="K4600">
        <v>44.883121017457881</v>
      </c>
      <c r="L4600">
        <v>45.410110256155853</v>
      </c>
      <c r="M4600">
        <v>45.937099494853811</v>
      </c>
      <c r="N4600">
        <v>46.400125903236592</v>
      </c>
      <c r="O4600">
        <v>46.991077972249727</v>
      </c>
      <c r="P4600">
        <v>47.518067210947699</v>
      </c>
    </row>
    <row r="4601" spans="2:16">
      <c r="B4601" t="s">
        <v>58</v>
      </c>
      <c r="C4601" t="s">
        <v>94</v>
      </c>
      <c r="D4601" t="s">
        <v>22</v>
      </c>
      <c r="E4601">
        <v>70.484254749868597</v>
      </c>
      <c r="F4601">
        <v>70.484254749868597</v>
      </c>
      <c r="G4601">
        <v>70.484254749868597</v>
      </c>
      <c r="H4601">
        <v>72.655001934602353</v>
      </c>
      <c r="I4601">
        <v>103.46362950095087</v>
      </c>
      <c r="J4601">
        <v>166.32881206694083</v>
      </c>
      <c r="K4601">
        <v>269.2298422585007</v>
      </c>
      <c r="L4601">
        <v>280.00123016827456</v>
      </c>
      <c r="M4601">
        <v>280.00123016827456</v>
      </c>
      <c r="N4601">
        <v>284.77632565480349</v>
      </c>
      <c r="O4601">
        <v>290.382146377651</v>
      </c>
      <c r="P4601">
        <v>290.382146377651</v>
      </c>
    </row>
    <row r="4602" spans="2:16">
      <c r="B4602" t="s">
        <v>58</v>
      </c>
      <c r="C4602" t="s">
        <v>94</v>
      </c>
      <c r="D4602" t="s">
        <v>23</v>
      </c>
      <c r="E4602">
        <v>31.7851376496791</v>
      </c>
      <c r="F4602">
        <v>31.7851376496791</v>
      </c>
      <c r="G4602">
        <v>32.256015325613198</v>
      </c>
      <c r="H4602">
        <v>65.263830236275808</v>
      </c>
      <c r="I4602">
        <v>71.211016542986272</v>
      </c>
      <c r="J4602">
        <v>83.839116091705932</v>
      </c>
      <c r="K4602">
        <v>127.03317871886641</v>
      </c>
      <c r="L4602">
        <v>145.76155224018879</v>
      </c>
      <c r="M4602">
        <v>145.76155224018879</v>
      </c>
      <c r="N4602">
        <v>145.76155224018879</v>
      </c>
      <c r="O4602">
        <v>145.76155224018879</v>
      </c>
      <c r="P4602">
        <v>145.76155224018879</v>
      </c>
    </row>
    <row r="4603" spans="2:16">
      <c r="B4603" t="s">
        <v>58</v>
      </c>
      <c r="C4603" t="s">
        <v>94</v>
      </c>
      <c r="D4603" t="s">
        <v>24</v>
      </c>
      <c r="E4603">
        <v>16.082619712378602</v>
      </c>
      <c r="F4603">
        <v>16.082619712378602</v>
      </c>
      <c r="G4603">
        <v>16.103644874055398</v>
      </c>
      <c r="H4603">
        <v>17.60101055270966</v>
      </c>
      <c r="I4603">
        <v>18.015814489514341</v>
      </c>
      <c r="J4603">
        <v>19.048895524809772</v>
      </c>
      <c r="K4603">
        <v>20.385797884014764</v>
      </c>
      <c r="L4603">
        <v>20.576550641097732</v>
      </c>
      <c r="M4603">
        <v>20.734949267253192</v>
      </c>
      <c r="N4603">
        <v>20.916763174417262</v>
      </c>
      <c r="O4603">
        <v>21.148808912346624</v>
      </c>
      <c r="P4603">
        <v>21.339561669429592</v>
      </c>
    </row>
    <row r="4604" spans="2:16">
      <c r="B4604" t="s">
        <v>58</v>
      </c>
      <c r="C4604" t="s">
        <v>94</v>
      </c>
      <c r="D4604" t="s">
        <v>25</v>
      </c>
      <c r="E4604">
        <v>22.4557537336844</v>
      </c>
      <c r="F4604">
        <v>22.4557537336844</v>
      </c>
      <c r="G4604">
        <v>22.568640082945755</v>
      </c>
      <c r="H4604">
        <v>29.949002791713568</v>
      </c>
      <c r="I4604">
        <v>33.89695058703699</v>
      </c>
      <c r="J4604">
        <v>37.673246921639063</v>
      </c>
      <c r="K4604">
        <v>65.330110158308059</v>
      </c>
      <c r="L4604">
        <v>66.085604259421757</v>
      </c>
      <c r="M4604">
        <v>66.085604259421757</v>
      </c>
      <c r="N4604">
        <v>66.085604259421757</v>
      </c>
      <c r="O4604">
        <v>66.085604259421757</v>
      </c>
      <c r="P4604">
        <v>66.085604259421757</v>
      </c>
    </row>
    <row r="4605" spans="2:16">
      <c r="B4605" t="s">
        <v>58</v>
      </c>
      <c r="C4605" t="s">
        <v>94</v>
      </c>
      <c r="D4605" t="s">
        <v>26</v>
      </c>
      <c r="E4605">
        <v>8.5625459168226694</v>
      </c>
      <c r="F4605">
        <v>8.5625459168226694</v>
      </c>
      <c r="G4605">
        <v>8.5734923654777848</v>
      </c>
      <c r="H4605">
        <v>9.1045745022360496</v>
      </c>
      <c r="I4605">
        <v>9.3920580598096226</v>
      </c>
      <c r="J4605">
        <v>10.65128705993593</v>
      </c>
      <c r="K4605">
        <v>11.077245687491425</v>
      </c>
      <c r="L4605">
        <v>11.080927127209616</v>
      </c>
      <c r="M4605">
        <v>11.080927127209616</v>
      </c>
      <c r="N4605">
        <v>11.080927127209616</v>
      </c>
      <c r="O4605">
        <v>11.080927127209616</v>
      </c>
      <c r="P4605">
        <v>11.250996023837896</v>
      </c>
    </row>
    <row r="4606" spans="2:16">
      <c r="B4606" t="s">
        <v>58</v>
      </c>
      <c r="C4606" t="s">
        <v>94</v>
      </c>
      <c r="D4606" t="s">
        <v>27</v>
      </c>
      <c r="E4606">
        <v>34.404832192626401</v>
      </c>
      <c r="F4606">
        <v>34.404832192626401</v>
      </c>
      <c r="G4606">
        <v>34.979142398716419</v>
      </c>
      <c r="H4606">
        <v>64.534805957657099</v>
      </c>
      <c r="I4606">
        <v>88.51348023877182</v>
      </c>
      <c r="J4606">
        <v>115.2213353421191</v>
      </c>
      <c r="K4606">
        <v>133.32564894194812</v>
      </c>
      <c r="L4606">
        <v>137.30107365288831</v>
      </c>
      <c r="M4606">
        <v>137.30107365288831</v>
      </c>
      <c r="N4606">
        <v>137.30107365288831</v>
      </c>
      <c r="O4606">
        <v>137.30107365288831</v>
      </c>
      <c r="P4606">
        <v>137.30107365288831</v>
      </c>
    </row>
    <row r="4607" spans="2:16">
      <c r="B4607" t="s">
        <v>58</v>
      </c>
      <c r="C4607" t="s">
        <v>94</v>
      </c>
      <c r="D4607" t="s">
        <v>28</v>
      </c>
      <c r="E4607">
        <v>1.3091885768261999</v>
      </c>
      <c r="F4607">
        <v>1.3091885768261999</v>
      </c>
      <c r="G4607">
        <v>1.3183455587008808</v>
      </c>
      <c r="H4607">
        <v>1.515596224560452</v>
      </c>
      <c r="I4607">
        <v>3.1222967375391084</v>
      </c>
      <c r="J4607">
        <v>3.6793630443353997</v>
      </c>
      <c r="K4607">
        <v>6.6582590215478294</v>
      </c>
      <c r="L4607">
        <v>6.7916361477728291</v>
      </c>
      <c r="M4607">
        <v>6.9167682533075752</v>
      </c>
      <c r="N4607">
        <v>6.9167682533075752</v>
      </c>
      <c r="O4607">
        <v>6.9167682533075752</v>
      </c>
      <c r="P4607">
        <v>6.9167682533075752</v>
      </c>
    </row>
    <row r="4608" spans="2:16">
      <c r="B4608" t="s">
        <v>58</v>
      </c>
      <c r="C4608" t="s">
        <v>94</v>
      </c>
      <c r="D4608" t="s">
        <v>29</v>
      </c>
      <c r="E4608">
        <v>77.951632792036406</v>
      </c>
      <c r="F4608">
        <v>77.951632792036406</v>
      </c>
      <c r="G4608">
        <v>77.951632792036406</v>
      </c>
      <c r="H4608">
        <v>89.457002534697367</v>
      </c>
      <c r="I4608">
        <v>98.641479723992504</v>
      </c>
      <c r="J4608">
        <v>112.6915445553236</v>
      </c>
      <c r="K4608">
        <v>219.52900931934789</v>
      </c>
      <c r="L4608">
        <v>295.94794815614614</v>
      </c>
      <c r="M4608">
        <v>295.94794815614614</v>
      </c>
      <c r="N4608">
        <v>295.94794815614614</v>
      </c>
      <c r="O4608">
        <v>295.94794815614614</v>
      </c>
      <c r="P4608">
        <v>295.94794815614614</v>
      </c>
    </row>
    <row r="4609" spans="2:16">
      <c r="B4609" t="s">
        <v>58</v>
      </c>
      <c r="C4609" t="s">
        <v>94</v>
      </c>
      <c r="D4609" t="s">
        <v>30</v>
      </c>
      <c r="E4609">
        <v>103.223597460593</v>
      </c>
      <c r="F4609">
        <v>103.223597460593</v>
      </c>
      <c r="G4609">
        <v>103.223597460593</v>
      </c>
      <c r="H4609">
        <v>109.93466454710402</v>
      </c>
      <c r="I4609">
        <v>114.54826893873958</v>
      </c>
      <c r="J4609">
        <v>119.77482219678095</v>
      </c>
      <c r="K4609">
        <v>189.08486901381977</v>
      </c>
      <c r="L4609">
        <v>230.90474355377614</v>
      </c>
      <c r="M4609">
        <v>230.90474355377614</v>
      </c>
      <c r="N4609">
        <v>230.90474355377614</v>
      </c>
      <c r="O4609">
        <v>230.90474355377614</v>
      </c>
      <c r="P4609">
        <v>230.90474355377614</v>
      </c>
    </row>
    <row r="4610" spans="2:16">
      <c r="B4610" t="s">
        <v>58</v>
      </c>
      <c r="C4610" t="s">
        <v>95</v>
      </c>
      <c r="D4610" t="s">
        <v>16</v>
      </c>
      <c r="E4610">
        <v>1.5624442736356601</v>
      </c>
      <c r="F4610">
        <v>1.5614665641814001</v>
      </c>
      <c r="G4610">
        <v>2.5011837270890798</v>
      </c>
      <c r="H4610">
        <v>8.2631775655389781</v>
      </c>
      <c r="I4610">
        <v>8.073678609042183</v>
      </c>
      <c r="J4610">
        <v>15.103968161216937</v>
      </c>
      <c r="K4610">
        <v>34.683874211436937</v>
      </c>
      <c r="L4610">
        <v>51.737305831926278</v>
      </c>
      <c r="M4610">
        <v>51.708622845915414</v>
      </c>
      <c r="N4610">
        <v>48.08153738400415</v>
      </c>
      <c r="O4610">
        <v>53.450843299416974</v>
      </c>
      <c r="P4610">
        <v>57.133934394046115</v>
      </c>
    </row>
    <row r="4611" spans="2:16">
      <c r="B4611" t="s">
        <v>58</v>
      </c>
      <c r="C4611" t="s">
        <v>95</v>
      </c>
      <c r="D4611" t="s">
        <v>17</v>
      </c>
      <c r="G4611">
        <v>0.41957039636557802</v>
      </c>
      <c r="H4611">
        <v>2.8538812785388101</v>
      </c>
      <c r="I4611">
        <v>3.1560569433252699</v>
      </c>
      <c r="J4611">
        <v>4.3125317097919798</v>
      </c>
      <c r="K4611">
        <v>6.5359477124182996</v>
      </c>
      <c r="L4611">
        <v>9.7087921926761602</v>
      </c>
      <c r="M4611">
        <v>11.542364282090301</v>
      </c>
      <c r="N4611">
        <v>13.5195630763721</v>
      </c>
      <c r="O4611">
        <v>15.0397678097114</v>
      </c>
      <c r="P4611">
        <v>16.060076998836099</v>
      </c>
    </row>
    <row r="4612" spans="2:16">
      <c r="B4612" t="s">
        <v>58</v>
      </c>
      <c r="C4612" t="s">
        <v>95</v>
      </c>
      <c r="D4612" t="s">
        <v>18</v>
      </c>
      <c r="E4612">
        <v>13.425599091425299</v>
      </c>
      <c r="F4612">
        <v>13.4273594548552</v>
      </c>
      <c r="G4612">
        <v>13.803340461525419</v>
      </c>
      <c r="H4612">
        <v>18.56780122676011</v>
      </c>
      <c r="I4612">
        <v>16.939495461813081</v>
      </c>
      <c r="J4612">
        <v>15.311189696866041</v>
      </c>
      <c r="K4612">
        <v>14.849052077937809</v>
      </c>
      <c r="L4612">
        <v>10.27075948424463</v>
      </c>
      <c r="M4612">
        <v>10.024295480744026</v>
      </c>
      <c r="N4612">
        <v>9.7778314772434189</v>
      </c>
      <c r="O4612">
        <v>9.6301605105784329</v>
      </c>
      <c r="P4612">
        <v>9.390513573016797</v>
      </c>
    </row>
    <row r="4613" spans="2:16">
      <c r="B4613" t="s">
        <v>58</v>
      </c>
      <c r="C4613" t="s">
        <v>95</v>
      </c>
      <c r="D4613" t="s">
        <v>19</v>
      </c>
      <c r="E4613">
        <v>7.1901060000000001</v>
      </c>
      <c r="F4613">
        <v>7.1900636000000002</v>
      </c>
      <c r="G4613">
        <v>18.685396727183601</v>
      </c>
      <c r="H4613">
        <v>86.771362544008426</v>
      </c>
      <c r="I4613">
        <v>85.899320188903559</v>
      </c>
      <c r="J4613">
        <v>85.027277833798706</v>
      </c>
      <c r="K4613">
        <v>140.00660028890343</v>
      </c>
      <c r="L4613">
        <v>159.99012207273276</v>
      </c>
      <c r="M4613">
        <v>159.85812779089207</v>
      </c>
      <c r="N4613">
        <v>159.72613350905138</v>
      </c>
      <c r="O4613">
        <v>119.25277146636367</v>
      </c>
      <c r="P4613">
        <v>127.02615805456297</v>
      </c>
    </row>
    <row r="4614" spans="2:16">
      <c r="B4614" t="s">
        <v>58</v>
      </c>
      <c r="C4614" t="s">
        <v>95</v>
      </c>
      <c r="D4614" t="s">
        <v>20</v>
      </c>
      <c r="E4614">
        <v>4.3423897482837504</v>
      </c>
      <c r="F4614">
        <v>4.34143384897025</v>
      </c>
      <c r="G4614">
        <v>4.7165167991917407</v>
      </c>
      <c r="H4614">
        <v>7.7400803818509898</v>
      </c>
      <c r="I4614">
        <v>7.2134194699149798</v>
      </c>
      <c r="J4614">
        <v>13.495320865487761</v>
      </c>
      <c r="K4614">
        <v>33.06721394581745</v>
      </c>
      <c r="L4614">
        <v>50.252752368677349</v>
      </c>
      <c r="M4614">
        <v>60.243898574985458</v>
      </c>
      <c r="N4614">
        <v>71.025924299006249</v>
      </c>
      <c r="O4614">
        <v>79.213342926002568</v>
      </c>
      <c r="P4614">
        <v>84.849055939246568</v>
      </c>
    </row>
    <row r="4615" spans="2:16">
      <c r="B4615" t="s">
        <v>58</v>
      </c>
      <c r="C4615" t="s">
        <v>95</v>
      </c>
      <c r="D4615" t="s">
        <v>21</v>
      </c>
      <c r="E4615">
        <v>9.5282389189929599</v>
      </c>
      <c r="F4615">
        <v>8.8463870004654002</v>
      </c>
      <c r="G4615">
        <v>7.830122065354324</v>
      </c>
      <c r="H4615">
        <v>9.09654733813246</v>
      </c>
      <c r="I4615">
        <v>7.9409276703667198</v>
      </c>
      <c r="J4615">
        <v>7.9901149242587799</v>
      </c>
      <c r="K4615">
        <v>8.0241933949115261</v>
      </c>
      <c r="L4615">
        <v>8.2630122191873419</v>
      </c>
      <c r="M4615">
        <v>8.0880950408704972</v>
      </c>
      <c r="N4615">
        <v>6.708370940895855</v>
      </c>
      <c r="O4615">
        <v>4.9714994808673421</v>
      </c>
      <c r="P4615">
        <v>3.1287950221849283</v>
      </c>
    </row>
    <row r="4616" spans="2:16">
      <c r="B4616" t="s">
        <v>58</v>
      </c>
      <c r="C4616" t="s">
        <v>95</v>
      </c>
      <c r="D4616" t="s">
        <v>22</v>
      </c>
      <c r="E4616">
        <v>42.038156419934801</v>
      </c>
      <c r="F4616">
        <v>39.0298567908021</v>
      </c>
      <c r="G4616">
        <v>38.943813362614833</v>
      </c>
      <c r="H4616">
        <v>70.046129203830503</v>
      </c>
      <c r="I4616">
        <v>64.947587829237904</v>
      </c>
      <c r="J4616">
        <v>77.574820173569805</v>
      </c>
      <c r="K4616">
        <v>82.080238363611898</v>
      </c>
      <c r="L4616">
        <v>57.862730941402582</v>
      </c>
      <c r="M4616">
        <v>57.091004312260267</v>
      </c>
      <c r="N4616">
        <v>44.994911011479353</v>
      </c>
      <c r="O4616">
        <v>40.139029518180429</v>
      </c>
      <c r="P4616">
        <v>36.241902911920008</v>
      </c>
    </row>
    <row r="4617" spans="2:16">
      <c r="B4617" t="s">
        <v>58</v>
      </c>
      <c r="C4617" t="s">
        <v>95</v>
      </c>
      <c r="D4617" t="s">
        <v>23</v>
      </c>
      <c r="E4617">
        <v>2.83337219061166</v>
      </c>
      <c r="F4617">
        <v>2.8320233143669999</v>
      </c>
      <c r="G4617">
        <v>6.1805984762520101</v>
      </c>
      <c r="H4617">
        <v>26.16729584754551</v>
      </c>
      <c r="I4617">
        <v>25.82365410457404</v>
      </c>
      <c r="J4617">
        <v>25.480012361602572</v>
      </c>
      <c r="K4617">
        <v>51.054806403625506</v>
      </c>
      <c r="L4617">
        <v>73.262848904080613</v>
      </c>
      <c r="M4617">
        <v>73.210834521053826</v>
      </c>
      <c r="N4617">
        <v>73.158820138027053</v>
      </c>
      <c r="O4617">
        <v>73.098693360112378</v>
      </c>
      <c r="P4617">
        <v>77.730184692154978</v>
      </c>
    </row>
    <row r="4618" spans="2:16">
      <c r="B4618" t="s">
        <v>58</v>
      </c>
      <c r="C4618" t="s">
        <v>95</v>
      </c>
      <c r="D4618" t="s">
        <v>24</v>
      </c>
      <c r="E4618">
        <v>44.861610750477404</v>
      </c>
      <c r="F4618">
        <v>44.860966450286398</v>
      </c>
      <c r="G4618">
        <v>43.962789593314383</v>
      </c>
      <c r="H4618">
        <v>47.4338271399794</v>
      </c>
      <c r="I4618">
        <v>41.9928468967613</v>
      </c>
      <c r="J4618">
        <v>47.608323811381979</v>
      </c>
      <c r="K4618">
        <v>49.097331480953777</v>
      </c>
      <c r="L4618">
        <v>61.733297237510712</v>
      </c>
      <c r="M4618">
        <v>60.909738295093739</v>
      </c>
      <c r="N4618">
        <v>49.029722194837959</v>
      </c>
      <c r="O4618">
        <v>44.893306006271196</v>
      </c>
      <c r="P4618">
        <v>44.479759720568218</v>
      </c>
    </row>
    <row r="4619" spans="2:16">
      <c r="B4619" t="s">
        <v>58</v>
      </c>
      <c r="C4619" t="s">
        <v>95</v>
      </c>
      <c r="D4619" t="s">
        <v>25</v>
      </c>
      <c r="G4619">
        <v>0.44425100791649402</v>
      </c>
      <c r="H4619">
        <v>3.0217566478646201</v>
      </c>
      <c r="I4619">
        <v>3.0217566478646201</v>
      </c>
      <c r="J4619">
        <v>7.9591577879249096</v>
      </c>
      <c r="K4619">
        <v>25.0992329960904</v>
      </c>
      <c r="L4619">
        <v>36.540872056585201</v>
      </c>
      <c r="M4619">
        <v>36.540872056585201</v>
      </c>
      <c r="N4619">
        <v>33.373623421971502</v>
      </c>
      <c r="O4619">
        <v>36.953099352374103</v>
      </c>
      <c r="P4619">
        <v>39.376100516309997</v>
      </c>
    </row>
    <row r="4620" spans="2:16">
      <c r="B4620" t="s">
        <v>58</v>
      </c>
      <c r="C4620" t="s">
        <v>95</v>
      </c>
      <c r="D4620" t="s">
        <v>26</v>
      </c>
      <c r="E4620">
        <v>1.8815364916773401</v>
      </c>
      <c r="F4620">
        <v>1.8809218950063999</v>
      </c>
      <c r="G4620">
        <v>2.9770899245042202</v>
      </c>
      <c r="H4620">
        <v>9.705684057399079</v>
      </c>
      <c r="I4620">
        <v>9.4774844295468554</v>
      </c>
      <c r="J4620">
        <v>14.332700985212311</v>
      </c>
      <c r="K4620">
        <v>41.043201435084491</v>
      </c>
      <c r="L4620">
        <v>54.706311615526396</v>
      </c>
      <c r="M4620">
        <v>65.643884112995011</v>
      </c>
      <c r="N4620">
        <v>77.443216839669518</v>
      </c>
      <c r="O4620">
        <v>86.41291695226333</v>
      </c>
      <c r="P4620">
        <v>92.577233115234634</v>
      </c>
    </row>
    <row r="4621" spans="2:16">
      <c r="B4621" t="s">
        <v>58</v>
      </c>
      <c r="C4621" t="s">
        <v>95</v>
      </c>
      <c r="D4621" t="s">
        <v>27</v>
      </c>
      <c r="E4621">
        <v>6.0305785530821998</v>
      </c>
      <c r="F4621">
        <v>6.0303471318493198</v>
      </c>
      <c r="G4621">
        <v>11.63151338616824</v>
      </c>
      <c r="H4621">
        <v>45.297234933316275</v>
      </c>
      <c r="I4621">
        <v>44.565824308205229</v>
      </c>
      <c r="J4621">
        <v>67.646124232398193</v>
      </c>
      <c r="K4621">
        <v>126.81216743411535</v>
      </c>
      <c r="L4621">
        <v>156.98540787947508</v>
      </c>
      <c r="M4621">
        <v>156.87469993091383</v>
      </c>
      <c r="N4621">
        <v>132.95228143304857</v>
      </c>
      <c r="O4621">
        <v>69.564911235025718</v>
      </c>
      <c r="P4621">
        <v>73.774413626593969</v>
      </c>
    </row>
    <row r="4622" spans="2:16">
      <c r="B4622" t="s">
        <v>58</v>
      </c>
      <c r="C4622" t="s">
        <v>95</v>
      </c>
      <c r="D4622" t="s">
        <v>28</v>
      </c>
      <c r="E4622">
        <v>18.4190608077724</v>
      </c>
      <c r="F4622">
        <v>18.4194364846634</v>
      </c>
      <c r="G4622">
        <v>19.385603279620639</v>
      </c>
      <c r="H4622">
        <v>28.550911570141658</v>
      </c>
      <c r="I4622">
        <v>26.3169805035302</v>
      </c>
      <c r="J4622">
        <v>30.50472320618983</v>
      </c>
      <c r="K4622">
        <v>35.20728370811517</v>
      </c>
      <c r="L4622">
        <v>40.269154045505623</v>
      </c>
      <c r="M4622">
        <v>39.93102124141317</v>
      </c>
      <c r="N4622">
        <v>33.171214668049615</v>
      </c>
      <c r="O4622">
        <v>24.30510571294797</v>
      </c>
      <c r="P4622">
        <v>15.583860154072617</v>
      </c>
    </row>
    <row r="4623" spans="2:16">
      <c r="B4623" t="s">
        <v>58</v>
      </c>
      <c r="C4623" t="s">
        <v>95</v>
      </c>
      <c r="D4623" t="s">
        <v>29</v>
      </c>
      <c r="E4623">
        <v>105.408462570599</v>
      </c>
      <c r="F4623">
        <v>105.409077542359</v>
      </c>
      <c r="G4623">
        <v>104.36282116173791</v>
      </c>
      <c r="H4623">
        <v>118.67589110239039</v>
      </c>
      <c r="I4623">
        <v>105.8915672067415</v>
      </c>
      <c r="J4623">
        <v>98.358394778819985</v>
      </c>
      <c r="K4623">
        <v>134.9697245112057</v>
      </c>
      <c r="L4623">
        <v>165.97103307638011</v>
      </c>
      <c r="M4623">
        <v>164.03596920987556</v>
      </c>
      <c r="N4623">
        <v>156.84975387564398</v>
      </c>
      <c r="O4623">
        <v>138.98137534157544</v>
      </c>
      <c r="P4623">
        <v>143.91723489609487</v>
      </c>
    </row>
    <row r="4624" spans="2:16">
      <c r="B4624" t="s">
        <v>58</v>
      </c>
      <c r="C4624" t="s">
        <v>95</v>
      </c>
      <c r="D4624" t="s">
        <v>30</v>
      </c>
      <c r="E4624">
        <v>137.720006632973</v>
      </c>
      <c r="F4624">
        <v>127.86460192065699</v>
      </c>
      <c r="G4624">
        <v>118.1553896311612</v>
      </c>
      <c r="H4624">
        <v>165.3522656273235</v>
      </c>
      <c r="I4624">
        <v>148.64907948107259</v>
      </c>
      <c r="J4624">
        <v>153.2391511268458</v>
      </c>
      <c r="K4624">
        <v>157.52704710783192</v>
      </c>
      <c r="L4624">
        <v>162.8492852509049</v>
      </c>
      <c r="M4624">
        <v>160.32105362669597</v>
      </c>
      <c r="N4624">
        <v>136.49956421046301</v>
      </c>
      <c r="O4624">
        <v>104.90673630411405</v>
      </c>
      <c r="P4624">
        <v>62.348387941083601</v>
      </c>
    </row>
    <row r="4625" spans="2:16">
      <c r="B4625" t="s">
        <v>58</v>
      </c>
      <c r="C4625" t="s">
        <v>96</v>
      </c>
      <c r="D4625" t="s">
        <v>16</v>
      </c>
      <c r="E4625">
        <v>29.6489726027397</v>
      </c>
      <c r="F4625">
        <v>29.658599719671663</v>
      </c>
      <c r="G4625">
        <v>29.658599719671663</v>
      </c>
      <c r="H4625">
        <v>29.662938701950861</v>
      </c>
      <c r="I4625">
        <v>19.770320717438995</v>
      </c>
      <c r="J4625">
        <v>9.8829908675799008</v>
      </c>
      <c r="M4625">
        <v>20.652928310988798</v>
      </c>
      <c r="N4625">
        <v>28.7765222754511</v>
      </c>
      <c r="O4625">
        <v>42.568964484525203</v>
      </c>
      <c r="P4625">
        <v>65.490871051355199</v>
      </c>
    </row>
    <row r="4626" spans="2:16">
      <c r="B4626" t="s">
        <v>58</v>
      </c>
      <c r="C4626" t="s">
        <v>96</v>
      </c>
      <c r="D4626" t="s">
        <v>17</v>
      </c>
      <c r="E4626">
        <v>0.64954337899543402</v>
      </c>
      <c r="F4626">
        <v>0.68669110775291076</v>
      </c>
      <c r="G4626">
        <v>0.68669110775291076</v>
      </c>
      <c r="H4626">
        <v>0.68669110775291076</v>
      </c>
      <c r="I4626">
        <v>0.43302891933028897</v>
      </c>
      <c r="J4626">
        <v>0.21651445966514499</v>
      </c>
      <c r="K4626">
        <v>0.70123432213093995</v>
      </c>
      <c r="L4626">
        <v>4.3399454186247901</v>
      </c>
      <c r="M4626">
        <v>5.2547357930561098</v>
      </c>
      <c r="N4626">
        <v>5.5918652941978602</v>
      </c>
      <c r="O4626">
        <v>4.5325847946883497</v>
      </c>
      <c r="P4626">
        <v>5.8136319459735502</v>
      </c>
    </row>
    <row r="4627" spans="2:16">
      <c r="B4627" t="s">
        <v>58</v>
      </c>
      <c r="C4627" t="s">
        <v>96</v>
      </c>
      <c r="D4627" t="s">
        <v>18</v>
      </c>
      <c r="E4627">
        <v>10.5279680365297</v>
      </c>
      <c r="F4627">
        <v>10.5279680365297</v>
      </c>
      <c r="G4627">
        <v>10.5279680365297</v>
      </c>
      <c r="H4627">
        <v>10.5279680365297</v>
      </c>
      <c r="I4627">
        <v>7.01864535768647</v>
      </c>
      <c r="J4627">
        <v>3.5093226788432301</v>
      </c>
    </row>
    <row r="4628" spans="2:16">
      <c r="B4628" t="s">
        <v>58</v>
      </c>
      <c r="C4628" t="s">
        <v>96</v>
      </c>
      <c r="D4628" t="s">
        <v>19</v>
      </c>
      <c r="E4628">
        <v>6.1676655251141597</v>
      </c>
      <c r="F4628">
        <v>6.1676655251141597</v>
      </c>
      <c r="G4628">
        <v>6.1676655251141597</v>
      </c>
      <c r="H4628">
        <v>6.1676655251141597</v>
      </c>
      <c r="I4628">
        <v>4.1117770167427699</v>
      </c>
      <c r="J4628">
        <v>2.0558885083713898</v>
      </c>
    </row>
    <row r="4629" spans="2:16">
      <c r="B4629" t="s">
        <v>58</v>
      </c>
      <c r="C4629" t="s">
        <v>96</v>
      </c>
      <c r="D4629" t="s">
        <v>20</v>
      </c>
      <c r="E4629">
        <v>45.573059360730603</v>
      </c>
      <c r="F4629">
        <v>45.618284197017132</v>
      </c>
      <c r="G4629">
        <v>45.618284197017132</v>
      </c>
      <c r="H4629">
        <v>45.618284197017132</v>
      </c>
      <c r="I4629">
        <v>30.3820395738204</v>
      </c>
      <c r="J4629">
        <v>15.1910197869102</v>
      </c>
      <c r="K4629">
        <v>6.6449075434706497</v>
      </c>
      <c r="L4629">
        <v>13.997470880327899</v>
      </c>
      <c r="M4629">
        <v>12.0236661690041</v>
      </c>
      <c r="N4629">
        <v>11.817637649800201</v>
      </c>
      <c r="O4629">
        <v>16.412434022521001</v>
      </c>
      <c r="P4629">
        <v>39.211254157902196</v>
      </c>
    </row>
    <row r="4630" spans="2:16">
      <c r="B4630" t="s">
        <v>58</v>
      </c>
      <c r="C4630" t="s">
        <v>96</v>
      </c>
      <c r="D4630" t="s">
        <v>21</v>
      </c>
      <c r="E4630">
        <v>1.3070776255707801</v>
      </c>
      <c r="F4630">
        <v>1.3070776255707801</v>
      </c>
      <c r="G4630">
        <v>1.3070776255707801</v>
      </c>
      <c r="H4630">
        <v>1.3070776255707801</v>
      </c>
      <c r="I4630">
        <v>0.87138508371385304</v>
      </c>
      <c r="J4630">
        <v>0.43569254185692702</v>
      </c>
    </row>
    <row r="4631" spans="2:16">
      <c r="B4631" t="s">
        <v>58</v>
      </c>
      <c r="C4631" t="s">
        <v>96</v>
      </c>
      <c r="D4631" t="s">
        <v>22</v>
      </c>
      <c r="E4631">
        <v>2.1621004566209998</v>
      </c>
      <c r="F4631">
        <v>2.1621004566209998</v>
      </c>
      <c r="G4631">
        <v>2.1621004566209998</v>
      </c>
      <c r="H4631">
        <v>2.1621004566209998</v>
      </c>
      <c r="I4631">
        <v>1.441400304414</v>
      </c>
      <c r="J4631">
        <v>0.72070015220700001</v>
      </c>
    </row>
    <row r="4632" spans="2:16">
      <c r="B4632" t="s">
        <v>58</v>
      </c>
      <c r="C4632" t="s">
        <v>96</v>
      </c>
      <c r="D4632" t="s">
        <v>23</v>
      </c>
      <c r="E4632">
        <v>10.690068493150701</v>
      </c>
      <c r="F4632">
        <v>10.690068493150701</v>
      </c>
      <c r="G4632">
        <v>10.690068493150701</v>
      </c>
      <c r="H4632">
        <v>10.690068493150701</v>
      </c>
      <c r="I4632">
        <v>7.1267123287671303</v>
      </c>
      <c r="J4632">
        <v>3.5633561643835701</v>
      </c>
    </row>
    <row r="4633" spans="2:16">
      <c r="B4633" t="s">
        <v>58</v>
      </c>
      <c r="C4633" t="s">
        <v>96</v>
      </c>
      <c r="D4633" t="s">
        <v>24</v>
      </c>
      <c r="E4633">
        <v>54.542808219178099</v>
      </c>
      <c r="F4633">
        <v>55.260187554540856</v>
      </c>
      <c r="G4633">
        <v>55.260187554540856</v>
      </c>
      <c r="H4633">
        <v>55.260187554540856</v>
      </c>
      <c r="I4633">
        <v>37.079251481481457</v>
      </c>
      <c r="J4633">
        <v>18.180936073059399</v>
      </c>
    </row>
    <row r="4634" spans="2:16">
      <c r="B4634" t="s">
        <v>58</v>
      </c>
      <c r="C4634" t="s">
        <v>96</v>
      </c>
      <c r="D4634" t="s">
        <v>25</v>
      </c>
      <c r="E4634">
        <v>42.193185809624197</v>
      </c>
      <c r="F4634">
        <v>72</v>
      </c>
      <c r="G4634">
        <v>72</v>
      </c>
      <c r="H4634">
        <v>72</v>
      </c>
      <c r="I4634">
        <v>28.128790539749499</v>
      </c>
      <c r="J4634">
        <v>14.26860299621862</v>
      </c>
      <c r="K4634">
        <v>2.7716255404211401</v>
      </c>
      <c r="L4634">
        <v>3.5865416342334502</v>
      </c>
      <c r="M4634">
        <v>11.101133571238501</v>
      </c>
      <c r="N4634">
        <v>13.9842298536916</v>
      </c>
      <c r="O4634">
        <v>16.441941892461799</v>
      </c>
      <c r="P4634">
        <v>19.6447718837093</v>
      </c>
    </row>
    <row r="4635" spans="2:16">
      <c r="B4635" t="s">
        <v>58</v>
      </c>
      <c r="C4635" t="s">
        <v>96</v>
      </c>
      <c r="D4635" t="s">
        <v>26</v>
      </c>
      <c r="E4635">
        <v>11.6794140030441</v>
      </c>
      <c r="F4635">
        <v>11.6794140030441</v>
      </c>
      <c r="G4635">
        <v>11.6794140030441</v>
      </c>
      <c r="H4635">
        <v>11.6794140030441</v>
      </c>
      <c r="I4635">
        <v>7.7862760020293997</v>
      </c>
      <c r="J4635">
        <v>3.8931380010146999</v>
      </c>
    </row>
    <row r="4636" spans="2:16">
      <c r="B4636" t="s">
        <v>58</v>
      </c>
      <c r="C4636" t="s">
        <v>96</v>
      </c>
      <c r="D4636" t="s">
        <v>27</v>
      </c>
      <c r="E4636">
        <v>25.965981735159801</v>
      </c>
      <c r="F4636">
        <v>65</v>
      </c>
      <c r="G4636">
        <v>65</v>
      </c>
      <c r="H4636">
        <v>65</v>
      </c>
      <c r="I4636">
        <v>17.310654490106501</v>
      </c>
      <c r="J4636">
        <v>8.6553272450532699</v>
      </c>
      <c r="M4636">
        <v>8.4220039595243605</v>
      </c>
      <c r="N4636">
        <v>8.4220039595243605</v>
      </c>
      <c r="O4636">
        <v>8.1973570419908697</v>
      </c>
      <c r="P4636">
        <v>11.218326464153799</v>
      </c>
    </row>
    <row r="4637" spans="2:16">
      <c r="B4637" t="s">
        <v>58</v>
      </c>
      <c r="C4637" t="s">
        <v>96</v>
      </c>
      <c r="D4637" t="s">
        <v>28</v>
      </c>
      <c r="E4637">
        <v>9.9372146118721396</v>
      </c>
      <c r="F4637">
        <v>9.9372146118721396</v>
      </c>
      <c r="G4637">
        <v>9.9372146118721396</v>
      </c>
      <c r="H4637">
        <v>9.9372146118721396</v>
      </c>
      <c r="I4637">
        <v>6.6248097412480904</v>
      </c>
      <c r="J4637">
        <v>3.3124048706240501</v>
      </c>
      <c r="N4637">
        <v>0.14986313433905801</v>
      </c>
      <c r="O4637">
        <v>0.14986313433905801</v>
      </c>
      <c r="P4637">
        <v>0.248399923148761</v>
      </c>
    </row>
    <row r="4638" spans="2:16">
      <c r="B4638" t="s">
        <v>58</v>
      </c>
      <c r="C4638" t="s">
        <v>96</v>
      </c>
      <c r="D4638" t="s">
        <v>29</v>
      </c>
      <c r="E4638">
        <v>66.615867579908695</v>
      </c>
      <c r="F4638">
        <v>67.040053766211756</v>
      </c>
      <c r="G4638">
        <v>67.458606190932841</v>
      </c>
      <c r="H4638">
        <v>67.627957997183231</v>
      </c>
      <c r="I4638">
        <v>45.196322689816199</v>
      </c>
      <c r="J4638">
        <v>22.2052891933029</v>
      </c>
      <c r="M4638">
        <v>47.868042477334903</v>
      </c>
      <c r="N4638">
        <v>56.651303536107598</v>
      </c>
      <c r="O4638">
        <v>8.7832610587726592</v>
      </c>
      <c r="P4638">
        <v>15.8046724169297</v>
      </c>
    </row>
    <row r="4639" spans="2:16">
      <c r="B4639" t="s">
        <v>58</v>
      </c>
      <c r="C4639" t="s">
        <v>96</v>
      </c>
      <c r="D4639" t="s">
        <v>30</v>
      </c>
      <c r="E4639">
        <v>44.902397260274</v>
      </c>
      <c r="F4639">
        <v>44.902397260274</v>
      </c>
      <c r="G4639">
        <v>65</v>
      </c>
      <c r="H4639">
        <v>65</v>
      </c>
      <c r="I4639">
        <v>39.16408859087754</v>
      </c>
      <c r="J4639">
        <v>14.967465753424699</v>
      </c>
    </row>
    <row r="4640" spans="2:16">
      <c r="B4640" t="s">
        <v>58</v>
      </c>
      <c r="C4640" t="s">
        <v>97</v>
      </c>
      <c r="D4640" t="s">
        <v>16</v>
      </c>
      <c r="E4640">
        <v>0.30422374429223698</v>
      </c>
      <c r="F4640">
        <v>0.30422374429223698</v>
      </c>
      <c r="G4640">
        <v>0.30422374429223698</v>
      </c>
      <c r="H4640">
        <v>0.30382374429223702</v>
      </c>
      <c r="I4640">
        <v>0.30342374429223701</v>
      </c>
      <c r="J4640">
        <v>0.30262374309223733</v>
      </c>
      <c r="K4640">
        <v>0.30222374309223732</v>
      </c>
      <c r="L4640">
        <v>0.30182374309223697</v>
      </c>
      <c r="M4640">
        <v>0.30142374309223702</v>
      </c>
      <c r="N4640">
        <v>0.30102374309223701</v>
      </c>
      <c r="O4640">
        <v>0.30062374309223699</v>
      </c>
      <c r="P4640">
        <v>0.30022374309223698</v>
      </c>
    </row>
    <row r="4641" spans="2:16">
      <c r="B4641" t="s">
        <v>58</v>
      </c>
      <c r="C4641" t="s">
        <v>97</v>
      </c>
      <c r="D4641" t="s">
        <v>17</v>
      </c>
      <c r="E4641">
        <v>6.2785388127853904E-3</v>
      </c>
      <c r="F4641">
        <v>6.2785388127853904E-3</v>
      </c>
      <c r="G4641">
        <v>2.9999999999999978</v>
      </c>
      <c r="H4641">
        <v>2.9996000000000032</v>
      </c>
      <c r="I4641">
        <v>2.9991999999999988</v>
      </c>
      <c r="J4641">
        <v>2.9983999988000045</v>
      </c>
      <c r="K4641">
        <v>2.9979999988000006</v>
      </c>
      <c r="L4641">
        <v>2.9975999988000051</v>
      </c>
      <c r="M4641">
        <v>2.9971999988000002</v>
      </c>
      <c r="N4641">
        <v>2.9967999987999998</v>
      </c>
      <c r="O4641">
        <v>2.9963999987999999</v>
      </c>
      <c r="P4641">
        <v>2.9959999987999999</v>
      </c>
    </row>
    <row r="4642" spans="2:16">
      <c r="B4642" t="s">
        <v>58</v>
      </c>
      <c r="C4642" t="s">
        <v>97</v>
      </c>
      <c r="D4642" t="s">
        <v>18</v>
      </c>
      <c r="E4642">
        <v>9.7031963470319595E-3</v>
      </c>
      <c r="F4642">
        <v>9.7031963470319612E-3</v>
      </c>
      <c r="G4642">
        <v>9.7031963470319595E-3</v>
      </c>
      <c r="H4642">
        <v>1.1497223909675194</v>
      </c>
      <c r="I4642">
        <v>7.1191780038024062</v>
      </c>
      <c r="J4642">
        <v>7.1183780026024035</v>
      </c>
      <c r="K4642">
        <v>7.1179780026024098</v>
      </c>
      <c r="L4642">
        <v>7.1175780026024107</v>
      </c>
      <c r="M4642">
        <v>7.1171780026024098</v>
      </c>
      <c r="N4642">
        <v>7.1167780026024099</v>
      </c>
      <c r="O4642">
        <v>7.1163780026024099</v>
      </c>
      <c r="P4642">
        <v>7.11597800260241</v>
      </c>
    </row>
    <row r="4643" spans="2:16">
      <c r="B4643" t="s">
        <v>58</v>
      </c>
      <c r="C4643" t="s">
        <v>97</v>
      </c>
      <c r="D4643" t="s">
        <v>19</v>
      </c>
      <c r="F4643">
        <v>0.22</v>
      </c>
      <c r="G4643">
        <v>7</v>
      </c>
      <c r="H4643">
        <v>47.662125806657301</v>
      </c>
      <c r="I4643">
        <v>47.661725806657302</v>
      </c>
      <c r="J4643">
        <v>229.10213668784118</v>
      </c>
      <c r="K4643">
        <v>1101.255054667753</v>
      </c>
      <c r="L4643">
        <v>2036.8464026203901</v>
      </c>
      <c r="M4643">
        <v>2036.84600262039</v>
      </c>
      <c r="N4643">
        <v>2036.845602620393</v>
      </c>
      <c r="O4643">
        <v>2036.845202620389</v>
      </c>
      <c r="P4643">
        <v>2036.8448026203889</v>
      </c>
    </row>
    <row r="4644" spans="2:16">
      <c r="B4644" t="s">
        <v>58</v>
      </c>
      <c r="C4644" t="s">
        <v>97</v>
      </c>
      <c r="D4644" t="s">
        <v>20</v>
      </c>
      <c r="G4644">
        <v>5.6260603980782399E-2</v>
      </c>
      <c r="H4644">
        <v>5.6260603980782399E-2</v>
      </c>
      <c r="I4644">
        <v>5.5860603980782401E-2</v>
      </c>
      <c r="J4644">
        <v>5.5060602780782397E-2</v>
      </c>
      <c r="K4644">
        <v>5.46606027807824E-2</v>
      </c>
      <c r="L4644">
        <v>5.4260602780782402E-2</v>
      </c>
      <c r="M4644">
        <v>5.3860602780782398E-2</v>
      </c>
      <c r="N4644">
        <v>5.34606027807824E-2</v>
      </c>
      <c r="O4644">
        <v>5.3060602780782402E-2</v>
      </c>
      <c r="P4644">
        <v>5.2660602780782398E-2</v>
      </c>
    </row>
    <row r="4645" spans="2:16">
      <c r="B4645" t="s">
        <v>58</v>
      </c>
      <c r="C4645" t="s">
        <v>97</v>
      </c>
      <c r="D4645" t="s">
        <v>21</v>
      </c>
      <c r="G4645">
        <v>2</v>
      </c>
      <c r="H4645">
        <v>3.3059871834922498</v>
      </c>
      <c r="I4645">
        <v>3.3055871834922508</v>
      </c>
      <c r="J4645">
        <v>3.304787182292253</v>
      </c>
      <c r="K4645">
        <v>3.3043871822922499</v>
      </c>
      <c r="L4645">
        <v>3.30398718229225</v>
      </c>
      <c r="M4645">
        <v>3.30358718229225</v>
      </c>
      <c r="N4645">
        <v>3.3031871822922501</v>
      </c>
      <c r="O4645">
        <v>3.3027871822922501</v>
      </c>
      <c r="P4645">
        <v>3.3023871822922501</v>
      </c>
    </row>
    <row r="4646" spans="2:16">
      <c r="B4646" t="s">
        <v>58</v>
      </c>
      <c r="C4646" t="s">
        <v>97</v>
      </c>
      <c r="D4646" t="s">
        <v>23</v>
      </c>
      <c r="F4646">
        <v>0.14000000000000001</v>
      </c>
      <c r="G4646">
        <v>0.32831530542210002</v>
      </c>
      <c r="H4646">
        <v>4.9995849999999997</v>
      </c>
      <c r="I4646">
        <v>4.9991849999999998</v>
      </c>
      <c r="J4646">
        <v>24.030624381086671</v>
      </c>
      <c r="K4646">
        <v>115.51148748628501</v>
      </c>
      <c r="L4646">
        <v>330.36735658137701</v>
      </c>
      <c r="M4646">
        <v>330.366956581377</v>
      </c>
      <c r="N4646">
        <v>330.36655658137704</v>
      </c>
      <c r="O4646">
        <v>330.36615658137703</v>
      </c>
      <c r="P4646">
        <v>330.36575658137701</v>
      </c>
    </row>
    <row r="4647" spans="2:16">
      <c r="B4647" t="s">
        <v>58</v>
      </c>
      <c r="C4647" t="s">
        <v>97</v>
      </c>
      <c r="D4647" t="s">
        <v>24</v>
      </c>
      <c r="F4647">
        <v>2.15</v>
      </c>
      <c r="G4647">
        <v>7</v>
      </c>
      <c r="H4647">
        <v>7</v>
      </c>
      <c r="I4647">
        <v>6.9995999999999992</v>
      </c>
      <c r="J4647">
        <v>6.9987999988</v>
      </c>
      <c r="K4647">
        <v>6.9983999988000001</v>
      </c>
      <c r="L4647">
        <v>6.9979999987999992</v>
      </c>
      <c r="M4647">
        <v>6.9975999988000002</v>
      </c>
      <c r="N4647">
        <v>6.9971999988000002</v>
      </c>
      <c r="O4647">
        <v>6.9967999988000003</v>
      </c>
      <c r="P4647">
        <v>6.9963999988000003</v>
      </c>
    </row>
    <row r="4648" spans="2:16">
      <c r="B4648" t="s">
        <v>58</v>
      </c>
      <c r="C4648" t="s">
        <v>97</v>
      </c>
      <c r="D4648" t="s">
        <v>25</v>
      </c>
      <c r="E4648">
        <v>5.7077625570776296E-4</v>
      </c>
      <c r="F4648">
        <v>5.7077625570776263E-4</v>
      </c>
      <c r="G4648">
        <v>0.11252120796156452</v>
      </c>
      <c r="H4648">
        <v>0.11244162473558139</v>
      </c>
      <c r="I4648">
        <v>0.11204162473558195</v>
      </c>
      <c r="J4648">
        <v>0.53896486255610521</v>
      </c>
      <c r="K4648">
        <v>2.5911116021401002</v>
      </c>
      <c r="L4648">
        <v>12.4554288088686</v>
      </c>
      <c r="M4648">
        <v>12.455028808868599</v>
      </c>
      <c r="N4648">
        <v>12.4546288088686</v>
      </c>
      <c r="O4648">
        <v>12.454228808868599</v>
      </c>
      <c r="P4648">
        <v>12.45382880886857</v>
      </c>
    </row>
    <row r="4649" spans="2:16">
      <c r="B4649" t="s">
        <v>58</v>
      </c>
      <c r="C4649" t="s">
        <v>97</v>
      </c>
      <c r="D4649" t="s">
        <v>26</v>
      </c>
      <c r="G4649">
        <v>5.6260603980782399E-2</v>
      </c>
      <c r="H4649">
        <v>5.6260603980782399E-2</v>
      </c>
      <c r="I4649">
        <v>5.5860603980782401E-2</v>
      </c>
      <c r="J4649">
        <v>5.5060602780782397E-2</v>
      </c>
      <c r="K4649">
        <v>5.4660602780782414E-2</v>
      </c>
      <c r="L4649">
        <v>5.4260602780782402E-2</v>
      </c>
      <c r="M4649">
        <v>5.3860602780782404E-2</v>
      </c>
      <c r="N4649">
        <v>5.34606027807824E-2</v>
      </c>
      <c r="O4649">
        <v>5.3060602780782395E-2</v>
      </c>
      <c r="P4649">
        <v>5.266060278078244E-2</v>
      </c>
    </row>
    <row r="4650" spans="2:16">
      <c r="B4650" t="s">
        <v>58</v>
      </c>
      <c r="C4650" t="s">
        <v>97</v>
      </c>
      <c r="D4650" t="s">
        <v>28</v>
      </c>
      <c r="E4650">
        <v>5.7077625570776296E-4</v>
      </c>
      <c r="F4650">
        <v>0.44999999999999996</v>
      </c>
      <c r="G4650">
        <v>0.69362388469457847</v>
      </c>
      <c r="H4650">
        <v>0.69354430146859536</v>
      </c>
      <c r="I4650">
        <v>0.69314430146859529</v>
      </c>
      <c r="J4650">
        <v>0.8656050249274112</v>
      </c>
      <c r="K4650">
        <v>4.1612148076940203</v>
      </c>
      <c r="L4650">
        <v>4.1608148076940203</v>
      </c>
      <c r="M4650">
        <v>4.1604148076940204</v>
      </c>
      <c r="N4650">
        <v>4.1600148076940204</v>
      </c>
      <c r="O4650">
        <v>4.1596148076940196</v>
      </c>
      <c r="P4650">
        <v>4.1592148076940196</v>
      </c>
    </row>
    <row r="4651" spans="2:16">
      <c r="B4651" t="s">
        <v>58</v>
      </c>
      <c r="C4651" t="s">
        <v>97</v>
      </c>
      <c r="D4651" t="s">
        <v>29</v>
      </c>
      <c r="E4651">
        <v>0.24931506849315099</v>
      </c>
      <c r="F4651">
        <v>1.1499999999999999</v>
      </c>
      <c r="G4651">
        <v>7.9999999999999973</v>
      </c>
      <c r="H4651">
        <v>9.999569999999995</v>
      </c>
      <c r="I4651">
        <v>27.210537803701818</v>
      </c>
      <c r="J4651">
        <v>130.79678560145254</v>
      </c>
      <c r="K4651">
        <v>628.71810225102502</v>
      </c>
      <c r="L4651">
        <v>957.25852390852992</v>
      </c>
      <c r="M4651">
        <v>957.258123908529</v>
      </c>
      <c r="N4651">
        <v>957.25772390853001</v>
      </c>
      <c r="O4651">
        <v>957.25732390853</v>
      </c>
      <c r="P4651">
        <v>957.25692390852998</v>
      </c>
    </row>
    <row r="4652" spans="2:16">
      <c r="B4652" t="s">
        <v>58</v>
      </c>
      <c r="C4652" t="s">
        <v>97</v>
      </c>
      <c r="D4652" t="s">
        <v>30</v>
      </c>
      <c r="E4652">
        <v>0.75811872146118697</v>
      </c>
      <c r="F4652">
        <v>9.5</v>
      </c>
      <c r="G4652">
        <v>68</v>
      </c>
      <c r="H4652">
        <v>67.999599999999973</v>
      </c>
      <c r="I4652">
        <v>67.999199999999945</v>
      </c>
      <c r="J4652">
        <v>67.998399998800025</v>
      </c>
      <c r="K4652">
        <v>201.58066581545211</v>
      </c>
      <c r="L4652">
        <v>374.48642222671504</v>
      </c>
      <c r="M4652">
        <v>374.48602222671599</v>
      </c>
      <c r="N4652">
        <v>374.48562222671603</v>
      </c>
      <c r="O4652">
        <v>374.48522222671522</v>
      </c>
      <c r="P4652">
        <v>374.48482222671601</v>
      </c>
    </row>
    <row r="4653" spans="2:16">
      <c r="B4653" t="s">
        <v>58</v>
      </c>
      <c r="C4653" t="s">
        <v>98</v>
      </c>
      <c r="D4653" t="s">
        <v>16</v>
      </c>
      <c r="J4653">
        <v>4.0000000000000002E-4</v>
      </c>
      <c r="K4653">
        <v>2.3227313556979101E-3</v>
      </c>
      <c r="L4653">
        <v>1.15649710211578E-2</v>
      </c>
      <c r="M4653">
        <v>1.11649710211578E-2</v>
      </c>
      <c r="N4653">
        <v>1.0764971021157799E-2</v>
      </c>
      <c r="O4653">
        <v>1.03649710211578E-2</v>
      </c>
      <c r="P4653">
        <v>9.9649710211577609E-3</v>
      </c>
    </row>
    <row r="4654" spans="2:16">
      <c r="B4654" t="s">
        <v>58</v>
      </c>
      <c r="C4654" t="s">
        <v>98</v>
      </c>
      <c r="D4654" t="s">
        <v>17</v>
      </c>
      <c r="H4654">
        <v>1.599994E-3</v>
      </c>
      <c r="I4654">
        <v>1.599994E-3</v>
      </c>
      <c r="J4654">
        <v>8.9709589425840603E-4</v>
      </c>
      <c r="K4654">
        <v>4.9709589425840596E-4</v>
      </c>
      <c r="L4654">
        <v>4.9709589425840596E-4</v>
      </c>
      <c r="M4654">
        <v>2.78715223802043E-4</v>
      </c>
    </row>
    <row r="4655" spans="2:16">
      <c r="B4655" t="s">
        <v>58</v>
      </c>
      <c r="C4655" t="s">
        <v>98</v>
      </c>
      <c r="D4655" t="s">
        <v>19</v>
      </c>
      <c r="H4655">
        <v>4.9599850000000001E-2</v>
      </c>
      <c r="I4655">
        <v>4.9599850000000001E-2</v>
      </c>
      <c r="J4655">
        <v>0.23881796708228301</v>
      </c>
      <c r="K4655">
        <v>1.14835698403284</v>
      </c>
      <c r="L4655">
        <v>5.5203549518365902</v>
      </c>
      <c r="M4655">
        <v>5.5199549518365902</v>
      </c>
      <c r="N4655">
        <v>5.5195549518365903</v>
      </c>
      <c r="O4655">
        <v>5.5191549518365903</v>
      </c>
      <c r="P4655">
        <v>5.5187549518365904</v>
      </c>
    </row>
    <row r="4656" spans="2:16">
      <c r="B4656" t="s">
        <v>58</v>
      </c>
      <c r="C4656" t="s">
        <v>98</v>
      </c>
      <c r="D4656" t="s">
        <v>21</v>
      </c>
      <c r="E4656">
        <v>11.1111111111111</v>
      </c>
      <c r="F4656">
        <v>11.1111111111111</v>
      </c>
      <c r="G4656">
        <v>11.1111111111111</v>
      </c>
      <c r="H4656">
        <v>11.110711111111099</v>
      </c>
      <c r="I4656">
        <v>11.1103111111111</v>
      </c>
      <c r="J4656">
        <v>11.1095111099111</v>
      </c>
      <c r="K4656">
        <v>11.109111109911099</v>
      </c>
      <c r="L4656">
        <v>11.1087111099111</v>
      </c>
      <c r="M4656">
        <v>11.108311109911099</v>
      </c>
      <c r="N4656">
        <v>11.1079111099111</v>
      </c>
      <c r="O4656">
        <v>11.107511109911099</v>
      </c>
      <c r="P4656">
        <v>11.1071111099111</v>
      </c>
    </row>
    <row r="4657" spans="2:16">
      <c r="B4657" t="s">
        <v>58</v>
      </c>
      <c r="C4657" t="s">
        <v>98</v>
      </c>
      <c r="D4657" t="s">
        <v>23</v>
      </c>
      <c r="J4657">
        <v>4.0000000000000002E-4</v>
      </c>
      <c r="K4657">
        <v>2.3227313556979101E-3</v>
      </c>
      <c r="L4657">
        <v>1.15649710211578E-2</v>
      </c>
      <c r="M4657">
        <v>1.11649710211578E-2</v>
      </c>
      <c r="N4657">
        <v>1.0764971021157799E-2</v>
      </c>
      <c r="O4657">
        <v>1.03649710211578E-2</v>
      </c>
      <c r="P4657">
        <v>9.9649710211577609E-3</v>
      </c>
    </row>
    <row r="4658" spans="2:16">
      <c r="B4658" t="s">
        <v>58</v>
      </c>
      <c r="C4658" t="s">
        <v>98</v>
      </c>
      <c r="D4658" t="s">
        <v>25</v>
      </c>
      <c r="J4658">
        <v>4.0000000000000002E-4</v>
      </c>
      <c r="K4658">
        <v>2.3227313556979101E-3</v>
      </c>
      <c r="L4658">
        <v>1.15649710211578E-2</v>
      </c>
      <c r="M4658">
        <v>1.11649710211578E-2</v>
      </c>
      <c r="N4658">
        <v>1.0764971021157799E-2</v>
      </c>
      <c r="O4658">
        <v>1.03649710211578E-2</v>
      </c>
      <c r="P4658">
        <v>9.9649710211577609E-3</v>
      </c>
    </row>
    <row r="4659" spans="2:16">
      <c r="B4659" t="s">
        <v>58</v>
      </c>
      <c r="C4659" t="s">
        <v>98</v>
      </c>
      <c r="D4659" t="s">
        <v>28</v>
      </c>
      <c r="K4659">
        <v>4.0000000000000002E-4</v>
      </c>
      <c r="L4659">
        <v>4.0000000000000002E-4</v>
      </c>
      <c r="M4659">
        <v>2.2427481459515601E-4</v>
      </c>
    </row>
    <row r="4660" spans="2:16">
      <c r="B4660" t="s">
        <v>58</v>
      </c>
      <c r="C4660" t="s">
        <v>98</v>
      </c>
      <c r="D4660" t="s">
        <v>29</v>
      </c>
      <c r="E4660">
        <v>0.1</v>
      </c>
      <c r="F4660">
        <v>9.9999999999999978E-2</v>
      </c>
      <c r="G4660">
        <v>0.1</v>
      </c>
      <c r="H4660">
        <v>9.9599999999999994E-2</v>
      </c>
      <c r="I4660">
        <v>9.920000000000001E-2</v>
      </c>
      <c r="J4660">
        <v>0.4772373762130831</v>
      </c>
      <c r="K4660">
        <v>2.2943981683897401</v>
      </c>
      <c r="L4660">
        <v>11.029178252047</v>
      </c>
      <c r="M4660">
        <v>11.028778252046999</v>
      </c>
      <c r="N4660">
        <v>11.028378252047</v>
      </c>
      <c r="O4660">
        <v>11.027978252046999</v>
      </c>
      <c r="P4660">
        <v>11.027578252047</v>
      </c>
    </row>
    <row r="4661" spans="2:16">
      <c r="B4661" t="s">
        <v>58</v>
      </c>
      <c r="C4661" t="s">
        <v>98</v>
      </c>
      <c r="D4661" t="s">
        <v>30</v>
      </c>
      <c r="E4661">
        <v>1.2999999999999999E-2</v>
      </c>
      <c r="F4661">
        <v>1.2999999999999968E-2</v>
      </c>
      <c r="G4661">
        <v>1.038400000000002</v>
      </c>
      <c r="H4661">
        <v>1.7995946000000003</v>
      </c>
      <c r="I4661">
        <v>1.7991945999999968</v>
      </c>
      <c r="J4661">
        <v>1.7983945988000034</v>
      </c>
      <c r="K4661">
        <v>1.7979945987999999</v>
      </c>
      <c r="L4661">
        <v>1.7975945987999999</v>
      </c>
      <c r="M4661">
        <v>1.7971945988</v>
      </c>
      <c r="N4661">
        <v>1.7967945988</v>
      </c>
      <c r="O4661">
        <v>1.7963945988000001</v>
      </c>
      <c r="P4661">
        <v>1.7959945987999999</v>
      </c>
    </row>
    <row r="4662" spans="2:16">
      <c r="B4662" t="s">
        <v>58</v>
      </c>
      <c r="C4662" t="s">
        <v>103</v>
      </c>
      <c r="D4662" t="s">
        <v>18</v>
      </c>
      <c r="E4662">
        <v>1.76940639269406E-2</v>
      </c>
      <c r="F4662">
        <v>1.70772939255713E-2</v>
      </c>
      <c r="G4662">
        <v>1.55353689221481E-2</v>
      </c>
      <c r="H4662">
        <v>1.3068288916671E-2</v>
      </c>
      <c r="I4662">
        <v>8.7121926111140002E-3</v>
      </c>
      <c r="J4662">
        <v>4.3560963055570001E-3</v>
      </c>
    </row>
    <row r="4663" spans="2:16">
      <c r="B4663" t="s">
        <v>58</v>
      </c>
      <c r="C4663" t="s">
        <v>103</v>
      </c>
      <c r="D4663" t="s">
        <v>30</v>
      </c>
      <c r="E4663">
        <v>0.30479452054794498</v>
      </c>
      <c r="F4663">
        <v>0.29417015987919698</v>
      </c>
      <c r="G4663">
        <v>0.26760925820732601</v>
      </c>
      <c r="H4663">
        <v>0.225111815532332</v>
      </c>
      <c r="I4663">
        <v>0.15007454368822101</v>
      </c>
      <c r="J4663">
        <v>7.5037271844110701E-2</v>
      </c>
    </row>
    <row r="4664" spans="2:16">
      <c r="B4664" t="s">
        <v>58</v>
      </c>
      <c r="C4664" t="s">
        <v>99</v>
      </c>
      <c r="D4664" t="s">
        <v>16</v>
      </c>
      <c r="E4664">
        <v>0.47488584474885798</v>
      </c>
      <c r="F4664">
        <v>1.0413832775112291</v>
      </c>
      <c r="G4664">
        <v>0.99999999999999911</v>
      </c>
      <c r="H4664">
        <v>0.93378675598203209</v>
      </c>
      <c r="I4664">
        <v>1.521440229375066</v>
      </c>
      <c r="J4664">
        <v>7.3137020870991822</v>
      </c>
      <c r="K4664">
        <v>35.156110822747202</v>
      </c>
      <c r="L4664">
        <v>168.98979155821701</v>
      </c>
      <c r="M4664">
        <v>439.98765201671802</v>
      </c>
      <c r="N4664">
        <v>581.36640239453004</v>
      </c>
      <c r="O4664">
        <v>758.08536697195495</v>
      </c>
      <c r="P4664">
        <v>988.59437340969498</v>
      </c>
    </row>
    <row r="4665" spans="2:16">
      <c r="B4665" t="s">
        <v>58</v>
      </c>
      <c r="C4665" t="s">
        <v>99</v>
      </c>
      <c r="D4665" t="s">
        <v>17</v>
      </c>
      <c r="E4665">
        <v>0.85445205479452002</v>
      </c>
      <c r="F4665">
        <v>3.074460055810472</v>
      </c>
      <c r="G4665">
        <v>3.0000000000000018</v>
      </c>
      <c r="H4665">
        <v>2.8808639107032499</v>
      </c>
      <c r="I4665">
        <v>4.6930237446215664</v>
      </c>
      <c r="J4665">
        <v>22.558959767046801</v>
      </c>
      <c r="K4665">
        <v>66.480020690674806</v>
      </c>
      <c r="L4665">
        <v>101.90846811381</v>
      </c>
      <c r="M4665">
        <v>88.598681359717105</v>
      </c>
      <c r="N4665">
        <v>90.582702044500493</v>
      </c>
      <c r="O4665">
        <v>104.466044587328</v>
      </c>
      <c r="P4665">
        <v>116.078389644102</v>
      </c>
    </row>
    <row r="4666" spans="2:16">
      <c r="B4666" t="s">
        <v>58</v>
      </c>
      <c r="C4666" t="s">
        <v>99</v>
      </c>
      <c r="D4666" t="s">
        <v>18</v>
      </c>
      <c r="E4666">
        <v>0.83961187214611899</v>
      </c>
      <c r="F4666">
        <v>4.6522474517522907</v>
      </c>
      <c r="G4666">
        <v>5.9999999999999964</v>
      </c>
      <c r="H4666">
        <v>5.8829330745788058</v>
      </c>
      <c r="I4666">
        <v>9.5830780748727147</v>
      </c>
      <c r="J4666">
        <v>46.064611746647458</v>
      </c>
      <c r="K4666">
        <v>177.190542154252</v>
      </c>
      <c r="L4666">
        <v>347.88645101313801</v>
      </c>
      <c r="M4666">
        <v>270.27137287284103</v>
      </c>
      <c r="N4666">
        <v>176.800949695789</v>
      </c>
      <c r="O4666">
        <v>251.66962220080799</v>
      </c>
      <c r="P4666">
        <v>402.45659708456799</v>
      </c>
    </row>
    <row r="4667" spans="2:16">
      <c r="B4667" t="s">
        <v>58</v>
      </c>
      <c r="C4667" t="s">
        <v>99</v>
      </c>
      <c r="D4667" t="s">
        <v>19</v>
      </c>
      <c r="F4667">
        <v>44.223670504200001</v>
      </c>
      <c r="G4667">
        <v>44.223670504200001</v>
      </c>
      <c r="H4667">
        <v>155.41696201308301</v>
      </c>
      <c r="I4667">
        <v>253.158254333185</v>
      </c>
      <c r="J4667">
        <v>1069.8665218178901</v>
      </c>
      <c r="K4667">
        <v>953.87884183905499</v>
      </c>
      <c r="L4667">
        <v>1252.5627689842099</v>
      </c>
      <c r="M4667">
        <v>1684.72575105741</v>
      </c>
      <c r="N4667">
        <v>1872.4019473082301</v>
      </c>
      <c r="O4667">
        <v>2092.5268414826101</v>
      </c>
      <c r="P4667">
        <v>2288.4648877085701</v>
      </c>
    </row>
    <row r="4668" spans="2:16">
      <c r="B4668" t="s">
        <v>58</v>
      </c>
      <c r="C4668" t="s">
        <v>99</v>
      </c>
      <c r="D4668" t="s">
        <v>20</v>
      </c>
      <c r="E4668">
        <v>0.212899543378995</v>
      </c>
      <c r="F4668">
        <v>4.0185528395573185</v>
      </c>
      <c r="G4668">
        <v>4</v>
      </c>
      <c r="H4668">
        <v>15.256048921228441</v>
      </c>
      <c r="I4668">
        <v>24.850896113642893</v>
      </c>
      <c r="J4668">
        <v>86.255912362670159</v>
      </c>
      <c r="K4668">
        <v>268.99378851354498</v>
      </c>
      <c r="L4668">
        <v>412.517168627373</v>
      </c>
      <c r="M4668">
        <v>294.44031858308301</v>
      </c>
      <c r="N4668">
        <v>304.75661311936398</v>
      </c>
      <c r="O4668">
        <v>342.96913836435698</v>
      </c>
      <c r="P4668">
        <v>527.02163984865604</v>
      </c>
    </row>
    <row r="4669" spans="2:16">
      <c r="B4669" t="s">
        <v>58</v>
      </c>
      <c r="C4669" t="s">
        <v>99</v>
      </c>
      <c r="D4669" t="s">
        <v>21</v>
      </c>
      <c r="E4669">
        <v>9.4748858447488593E-2</v>
      </c>
      <c r="F4669">
        <v>0.39744615456918853</v>
      </c>
      <c r="G4669">
        <v>3.0747800054974381</v>
      </c>
      <c r="H4669">
        <v>3.0615691899842377</v>
      </c>
      <c r="I4669">
        <v>1.5116727805037886</v>
      </c>
      <c r="J4669">
        <v>7.2667516365741891</v>
      </c>
      <c r="K4669">
        <v>34.930428064275802</v>
      </c>
      <c r="L4669">
        <v>167.90497326783401</v>
      </c>
      <c r="M4669">
        <v>152.36296103994499</v>
      </c>
      <c r="N4669">
        <v>76.723975386556504</v>
      </c>
      <c r="O4669">
        <v>45.0436060297301</v>
      </c>
      <c r="P4669">
        <v>65.641794594195801</v>
      </c>
    </row>
    <row r="4670" spans="2:16">
      <c r="B4670" t="s">
        <v>58</v>
      </c>
      <c r="C4670" t="s">
        <v>99</v>
      </c>
      <c r="D4670" t="s">
        <v>22</v>
      </c>
      <c r="E4670">
        <v>8.3904109589041098E-2</v>
      </c>
      <c r="F4670">
        <v>8.0979426034160903E-2</v>
      </c>
      <c r="G4670">
        <v>7.3667717146960507E-2</v>
      </c>
      <c r="H4670">
        <v>6.19689829274397E-2</v>
      </c>
      <c r="I4670">
        <v>4.1312655284959802E-2</v>
      </c>
      <c r="J4670">
        <v>0.1989828442588279</v>
      </c>
      <c r="K4670">
        <v>0.95687638475601</v>
      </c>
      <c r="L4670">
        <v>0.86173168144684098</v>
      </c>
      <c r="M4670">
        <v>0.43652281832526502</v>
      </c>
    </row>
    <row r="4671" spans="2:16">
      <c r="B4671" t="s">
        <v>58</v>
      </c>
      <c r="C4671" t="s">
        <v>99</v>
      </c>
      <c r="D4671" t="s">
        <v>23</v>
      </c>
      <c r="E4671">
        <v>3.4041095890410999</v>
      </c>
      <c r="F4671">
        <v>18.29664647485215</v>
      </c>
      <c r="G4671">
        <v>18.000000000000011</v>
      </c>
      <c r="H4671">
        <v>17.5253656402366</v>
      </c>
      <c r="I4671">
        <v>28.547373923691399</v>
      </c>
      <c r="J4671">
        <v>137.22272741478591</v>
      </c>
      <c r="K4671">
        <v>284.70125034543599</v>
      </c>
      <c r="L4671">
        <v>367.29346333170503</v>
      </c>
      <c r="M4671">
        <v>615.58972315393601</v>
      </c>
      <c r="N4671">
        <v>773.09552931265</v>
      </c>
      <c r="O4671">
        <v>938.63972687770104</v>
      </c>
      <c r="P4671">
        <v>1106.51874281747</v>
      </c>
    </row>
    <row r="4672" spans="2:16">
      <c r="B4672" t="s">
        <v>58</v>
      </c>
      <c r="C4672" t="s">
        <v>99</v>
      </c>
      <c r="D4672" t="s">
        <v>24</v>
      </c>
      <c r="E4672">
        <v>3.4246575342465799E-3</v>
      </c>
      <c r="F4672">
        <v>1.533305282695272</v>
      </c>
      <c r="G4672">
        <v>3.0000000000000049</v>
      </c>
      <c r="H4672">
        <v>2.9995225006441064</v>
      </c>
      <c r="I4672">
        <v>0.8417736238278235</v>
      </c>
      <c r="J4672">
        <v>4.0466613523330386</v>
      </c>
      <c r="K4672">
        <v>19.4520066700542</v>
      </c>
      <c r="L4672">
        <v>34.3494770451506</v>
      </c>
      <c r="M4672">
        <v>25.6941348502591</v>
      </c>
      <c r="N4672">
        <v>16.140316363561102</v>
      </c>
      <c r="O4672">
        <v>8.5113867572773607</v>
      </c>
      <c r="P4672">
        <v>6.05968801296682</v>
      </c>
    </row>
    <row r="4673" spans="2:16">
      <c r="B4673" t="s">
        <v>58</v>
      </c>
      <c r="C4673" t="s">
        <v>99</v>
      </c>
      <c r="D4673" t="s">
        <v>25</v>
      </c>
      <c r="E4673">
        <v>3.1963470319634701E-2</v>
      </c>
      <c r="F4673">
        <v>3.0849305155870799E-2</v>
      </c>
      <c r="G4673">
        <v>2.8063892246461102E-2</v>
      </c>
      <c r="H4673">
        <v>2.6108318336850957</v>
      </c>
      <c r="I4673">
        <v>4.2531699453091409</v>
      </c>
      <c r="J4673">
        <v>20.444658037394635</v>
      </c>
      <c r="K4673">
        <v>98.274362662550203</v>
      </c>
      <c r="L4673">
        <v>168.946606774868</v>
      </c>
      <c r="M4673">
        <v>277.88978035408701</v>
      </c>
      <c r="N4673">
        <v>348.04487393995697</v>
      </c>
      <c r="O4673">
        <v>407.84895092954099</v>
      </c>
      <c r="P4673">
        <v>483.83533597609397</v>
      </c>
    </row>
    <row r="4674" spans="2:16">
      <c r="B4674" t="s">
        <v>58</v>
      </c>
      <c r="C4674" t="s">
        <v>99</v>
      </c>
      <c r="D4674" t="s">
        <v>26</v>
      </c>
      <c r="E4674">
        <v>2.85388127853881E-3</v>
      </c>
      <c r="F4674">
        <v>9.251440224605989E-2</v>
      </c>
      <c r="G4674">
        <v>0.14706508226486262</v>
      </c>
      <c r="H4674">
        <v>0.36132648907837395</v>
      </c>
      <c r="I4674">
        <v>0.58896277657212126</v>
      </c>
      <c r="J4674">
        <v>2.8314429946353057</v>
      </c>
      <c r="K4674">
        <v>13.610660569141301</v>
      </c>
      <c r="L4674">
        <v>58.0614884340728</v>
      </c>
      <c r="M4674">
        <v>52.067026462555098</v>
      </c>
      <c r="N4674">
        <v>49.733008420918203</v>
      </c>
      <c r="O4674">
        <v>56.873630284167596</v>
      </c>
      <c r="P4674">
        <v>86.692571394594907</v>
      </c>
    </row>
    <row r="4675" spans="2:16">
      <c r="B4675" t="s">
        <v>58</v>
      </c>
      <c r="C4675" t="s">
        <v>99</v>
      </c>
      <c r="D4675" t="s">
        <v>27</v>
      </c>
      <c r="E4675">
        <v>1.14155251141553E-3</v>
      </c>
      <c r="F4675">
        <v>1.10176089842396E-3</v>
      </c>
      <c r="G4675">
        <v>1.0022818659450399E-3</v>
      </c>
      <c r="H4675">
        <v>4.7199342169734084</v>
      </c>
      <c r="I4675">
        <v>7.6886754847709726</v>
      </c>
      <c r="J4675">
        <v>36.958543595887527</v>
      </c>
      <c r="K4675">
        <v>177.65377658185301</v>
      </c>
      <c r="L4675">
        <v>853.95161673020095</v>
      </c>
      <c r="M4675">
        <v>859.247343725929</v>
      </c>
      <c r="N4675">
        <v>1137.3739822484699</v>
      </c>
      <c r="O4675">
        <v>1376.3289716771999</v>
      </c>
      <c r="P4675">
        <v>1684.54064718172</v>
      </c>
    </row>
    <row r="4676" spans="2:16">
      <c r="B4676" t="s">
        <v>58</v>
      </c>
      <c r="C4676" t="s">
        <v>99</v>
      </c>
      <c r="D4676" t="s">
        <v>28</v>
      </c>
      <c r="E4676">
        <v>7.1347031963470295E-2</v>
      </c>
      <c r="F4676">
        <v>0.27286005615149728</v>
      </c>
      <c r="G4676">
        <v>0.45032458382156498</v>
      </c>
      <c r="H4676">
        <v>0.44037668057367318</v>
      </c>
      <c r="I4676">
        <v>0.7177272087445421</v>
      </c>
      <c r="J4676">
        <v>3.4503915227266808</v>
      </c>
      <c r="K4676">
        <v>16.585839925452198</v>
      </c>
      <c r="L4676">
        <v>14.864525450918601</v>
      </c>
      <c r="M4676">
        <v>7.5874549727682599</v>
      </c>
    </row>
    <row r="4677" spans="2:16">
      <c r="B4677" t="s">
        <v>58</v>
      </c>
      <c r="C4677" t="s">
        <v>99</v>
      </c>
      <c r="D4677" t="s">
        <v>29</v>
      </c>
      <c r="E4677">
        <v>10.206050228310501</v>
      </c>
      <c r="F4677">
        <v>45.615010981048194</v>
      </c>
      <c r="G4677">
        <v>60.000000000000028</v>
      </c>
      <c r="H4677">
        <v>58.576972336195603</v>
      </c>
      <c r="I4677">
        <v>95.4161154913198</v>
      </c>
      <c r="J4677">
        <v>458.64929273513542</v>
      </c>
      <c r="K4677">
        <v>686.84026360525797</v>
      </c>
      <c r="L4677">
        <v>1102.81782982294</v>
      </c>
      <c r="M4677">
        <v>1060.17326454934</v>
      </c>
      <c r="N4677">
        <v>1185.8308666491901</v>
      </c>
      <c r="O4677">
        <v>1362.0749314520599</v>
      </c>
      <c r="P4677">
        <v>1546.7490273769899</v>
      </c>
    </row>
    <row r="4678" spans="2:16">
      <c r="B4678" t="s">
        <v>58</v>
      </c>
      <c r="C4678" t="s">
        <v>99</v>
      </c>
      <c r="D4678" t="s">
        <v>30</v>
      </c>
      <c r="E4678">
        <v>38.453767123287697</v>
      </c>
      <c r="F4678">
        <v>94.437366743860295</v>
      </c>
      <c r="G4678">
        <v>100</v>
      </c>
      <c r="H4678">
        <v>94.638398482290199</v>
      </c>
      <c r="I4678">
        <v>154.1563787746253</v>
      </c>
      <c r="J4678">
        <v>428.06399440354562</v>
      </c>
      <c r="K4678">
        <v>755.88660920646703</v>
      </c>
      <c r="L4678">
        <v>1105.8036751139</v>
      </c>
      <c r="M4678">
        <v>785.230773033535</v>
      </c>
      <c r="N4678">
        <v>307.62974889975101</v>
      </c>
      <c r="O4678">
        <v>86.737028314043499</v>
      </c>
      <c r="P4678">
        <v>122.980615088729</v>
      </c>
    </row>
    <row r="4679" spans="2:16">
      <c r="B4679" t="s">
        <v>59</v>
      </c>
      <c r="C4679" t="s">
        <v>90</v>
      </c>
      <c r="D4679" t="s">
        <v>16</v>
      </c>
      <c r="I4679">
        <v>48.972485835044097</v>
      </c>
      <c r="J4679">
        <v>58.0603734559459</v>
      </c>
      <c r="K4679">
        <v>58.0603734559459</v>
      </c>
      <c r="L4679">
        <v>9.0878876209018191</v>
      </c>
      <c r="M4679">
        <v>82.168004870304102</v>
      </c>
      <c r="N4679">
        <v>94.907502282462403</v>
      </c>
      <c r="O4679">
        <v>113.123430779424</v>
      </c>
      <c r="P4679">
        <v>113.268812103682</v>
      </c>
    </row>
    <row r="4680" spans="2:16">
      <c r="B4680" t="s">
        <v>59</v>
      </c>
      <c r="C4680" t="s">
        <v>90</v>
      </c>
      <c r="D4680" t="s">
        <v>17</v>
      </c>
      <c r="E4680">
        <v>0.199086757990868</v>
      </c>
      <c r="F4680">
        <v>0.19214710068513899</v>
      </c>
      <c r="G4680">
        <v>0.174797957420815</v>
      </c>
      <c r="H4680">
        <v>3.0704088110204082</v>
      </c>
      <c r="I4680">
        <v>11.490374580428298</v>
      </c>
      <c r="J4680">
        <v>11.441361471028999</v>
      </c>
      <c r="K4680">
        <v>8.46897887880721</v>
      </c>
      <c r="M4680">
        <v>0.35608578625070603</v>
      </c>
      <c r="N4680">
        <v>7.68796051691222</v>
      </c>
      <c r="O4680">
        <v>20.544296707552</v>
      </c>
      <c r="P4680">
        <v>20.188210921301302</v>
      </c>
    </row>
    <row r="4681" spans="2:16">
      <c r="B4681" t="s">
        <v>59</v>
      </c>
      <c r="C4681" t="s">
        <v>90</v>
      </c>
      <c r="D4681" t="s">
        <v>18</v>
      </c>
      <c r="I4681">
        <v>21.279595730919102</v>
      </c>
      <c r="J4681">
        <v>21.279595730919102</v>
      </c>
      <c r="K4681">
        <v>21.279595730919102</v>
      </c>
      <c r="N4681">
        <v>27.449487689370301</v>
      </c>
      <c r="O4681">
        <v>27.449487689370301</v>
      </c>
      <c r="P4681">
        <v>27.449487689370301</v>
      </c>
    </row>
    <row r="4682" spans="2:16">
      <c r="B4682" t="s">
        <v>59</v>
      </c>
      <c r="C4682" t="s">
        <v>90</v>
      </c>
      <c r="D4682" t="s">
        <v>19</v>
      </c>
      <c r="E4682">
        <v>1.8264840182648401</v>
      </c>
      <c r="F4682">
        <v>1.7628174374783301</v>
      </c>
      <c r="G4682">
        <v>1.60365098551206</v>
      </c>
      <c r="H4682">
        <v>40.956542687792698</v>
      </c>
      <c r="I4682">
        <v>96.093467770126594</v>
      </c>
      <c r="J4682">
        <v>141.71402358632258</v>
      </c>
      <c r="K4682">
        <v>157.35517951472801</v>
      </c>
      <c r="L4682">
        <v>149.30548689812099</v>
      </c>
      <c r="M4682">
        <v>167.98456207855301</v>
      </c>
      <c r="N4682">
        <v>143.81523118576499</v>
      </c>
      <c r="O4682">
        <v>167.56908818540299</v>
      </c>
      <c r="P4682">
        <v>161.721429669841</v>
      </c>
    </row>
    <row r="4683" spans="2:16">
      <c r="B4683" t="s">
        <v>59</v>
      </c>
      <c r="C4683" t="s">
        <v>90</v>
      </c>
      <c r="D4683" t="s">
        <v>20</v>
      </c>
      <c r="E4683">
        <v>4.3378995433789997</v>
      </c>
      <c r="F4683">
        <v>4.1866914140110403</v>
      </c>
      <c r="G4683">
        <v>10.74060069246449</v>
      </c>
      <c r="H4683">
        <v>16.825094324750332</v>
      </c>
      <c r="I4683">
        <v>41.503382987524148</v>
      </c>
      <c r="J4683">
        <v>37.651781306465281</v>
      </c>
      <c r="K4683">
        <v>26.7112503442475</v>
      </c>
      <c r="L4683">
        <v>0.96501549043384904</v>
      </c>
      <c r="M4683">
        <v>42.5944521000592</v>
      </c>
      <c r="N4683">
        <v>42.5944521000592</v>
      </c>
      <c r="O4683">
        <v>42.5944521000592</v>
      </c>
      <c r="P4683">
        <v>39.066471692233598</v>
      </c>
    </row>
    <row r="4684" spans="2:16">
      <c r="B4684" t="s">
        <v>59</v>
      </c>
      <c r="C4684" t="s">
        <v>90</v>
      </c>
      <c r="D4684" t="s">
        <v>21</v>
      </c>
      <c r="E4684">
        <v>0.68493150684931503</v>
      </c>
      <c r="F4684">
        <v>0.661056539054375</v>
      </c>
      <c r="G4684">
        <v>0.60136911956702399</v>
      </c>
      <c r="H4684">
        <v>11.392791477071134</v>
      </c>
      <c r="I4684">
        <v>23.902670018352289</v>
      </c>
      <c r="J4684">
        <v>37.169061554257382</v>
      </c>
      <c r="K4684">
        <v>33.08928560150175</v>
      </c>
      <c r="L4684">
        <v>23.863871871791012</v>
      </c>
      <c r="M4684">
        <v>20.925232939780539</v>
      </c>
      <c r="N4684">
        <v>23.969376694663548</v>
      </c>
      <c r="O4684">
        <v>26.456150788560098</v>
      </c>
      <c r="P4684">
        <v>27.422441492889448</v>
      </c>
    </row>
    <row r="4685" spans="2:16">
      <c r="B4685" t="s">
        <v>59</v>
      </c>
      <c r="C4685" t="s">
        <v>90</v>
      </c>
      <c r="D4685" t="s">
        <v>22</v>
      </c>
      <c r="E4685">
        <v>0.68493150684931503</v>
      </c>
      <c r="F4685">
        <v>0.661056539054375</v>
      </c>
      <c r="G4685">
        <v>0.60136911956702399</v>
      </c>
      <c r="H4685">
        <v>2.0099118129128928</v>
      </c>
      <c r="I4685">
        <v>20.687885998727509</v>
      </c>
      <c r="J4685">
        <v>27.780598026671456</v>
      </c>
      <c r="K4685">
        <v>34.873310054615501</v>
      </c>
      <c r="L4685">
        <v>42.134645165355202</v>
      </c>
      <c r="M4685">
        <v>49.395980276094797</v>
      </c>
      <c r="N4685">
        <v>56.657315386834497</v>
      </c>
      <c r="O4685">
        <v>63.918650497574198</v>
      </c>
      <c r="P4685">
        <v>71.179985608313899</v>
      </c>
    </row>
    <row r="4686" spans="2:16">
      <c r="B4686" t="s">
        <v>59</v>
      </c>
      <c r="C4686" t="s">
        <v>90</v>
      </c>
      <c r="D4686" t="s">
        <v>23</v>
      </c>
      <c r="E4686">
        <v>0.45662100456621002</v>
      </c>
      <c r="F4686">
        <v>0.44070435936958302</v>
      </c>
      <c r="G4686">
        <v>0.40091274637801599</v>
      </c>
      <c r="H4686">
        <v>5.4367849423465664</v>
      </c>
      <c r="I4686">
        <v>41.79746850656327</v>
      </c>
      <c r="J4686">
        <v>52.092592004270166</v>
      </c>
      <c r="K4686">
        <v>55.8699258477847</v>
      </c>
      <c r="L4686">
        <v>63.480336885409798</v>
      </c>
      <c r="M4686">
        <v>53.072797999172501</v>
      </c>
      <c r="N4686">
        <v>68.942338905742801</v>
      </c>
      <c r="O4686">
        <v>74.291728035002393</v>
      </c>
      <c r="P4686">
        <v>106.462873189875</v>
      </c>
    </row>
    <row r="4687" spans="2:16">
      <c r="B4687" t="s">
        <v>59</v>
      </c>
      <c r="C4687" t="s">
        <v>90</v>
      </c>
      <c r="D4687" t="s">
        <v>24</v>
      </c>
      <c r="E4687">
        <v>0.932077625570776</v>
      </c>
      <c r="F4687">
        <v>0.899587773563161</v>
      </c>
      <c r="G4687">
        <v>0.81836314354412498</v>
      </c>
      <c r="H4687">
        <v>0.68840373551366696</v>
      </c>
      <c r="I4687">
        <v>0.45893582367577801</v>
      </c>
      <c r="J4687">
        <v>4.8807727824496689</v>
      </c>
      <c r="K4687">
        <v>4.6513048706117797</v>
      </c>
      <c r="L4687">
        <v>4.6513048706117797</v>
      </c>
    </row>
    <row r="4688" spans="2:16">
      <c r="B4688" t="s">
        <v>59</v>
      </c>
      <c r="C4688" t="s">
        <v>90</v>
      </c>
      <c r="D4688" t="s">
        <v>25</v>
      </c>
      <c r="H4688">
        <v>0.24791075713834901</v>
      </c>
      <c r="I4688">
        <v>4.2865361853241692</v>
      </c>
      <c r="J4688">
        <v>4.3936448160248798</v>
      </c>
      <c r="K4688">
        <v>4.1457340588865303</v>
      </c>
      <c r="L4688">
        <v>4.3599513202879701</v>
      </c>
      <c r="M4688">
        <v>4.2528426895872498</v>
      </c>
      <c r="N4688">
        <v>4.2528426895872498</v>
      </c>
    </row>
    <row r="4689" spans="2:16">
      <c r="B4689" t="s">
        <v>59</v>
      </c>
      <c r="C4689" t="s">
        <v>90</v>
      </c>
      <c r="D4689" t="s">
        <v>26</v>
      </c>
      <c r="H4689">
        <v>0.76569517744498605</v>
      </c>
      <c r="I4689">
        <v>7.857992518351316</v>
      </c>
      <c r="J4689">
        <v>7.8847814986251752</v>
      </c>
      <c r="K4689">
        <v>7.1190863211801894</v>
      </c>
      <c r="L4689">
        <v>2.67889802738592E-2</v>
      </c>
      <c r="O4689">
        <v>1.7123105003249901</v>
      </c>
      <c r="P4689">
        <v>5.5845376591340097</v>
      </c>
    </row>
    <row r="4690" spans="2:16">
      <c r="B4690" t="s">
        <v>59</v>
      </c>
      <c r="C4690" t="s">
        <v>90</v>
      </c>
      <c r="D4690" t="s">
        <v>27</v>
      </c>
      <c r="E4690">
        <v>1.3698630136986301</v>
      </c>
      <c r="F4690">
        <v>1.32211307810875</v>
      </c>
      <c r="G4690">
        <v>1.20273823913405</v>
      </c>
      <c r="H4690">
        <v>1.01173849677453</v>
      </c>
      <c r="I4690">
        <v>65.059506175873125</v>
      </c>
      <c r="J4690">
        <v>76.185214971723411</v>
      </c>
      <c r="K4690">
        <v>75.847968806131902</v>
      </c>
      <c r="L4690">
        <v>11.462954961441801</v>
      </c>
      <c r="M4690">
        <v>58.875576347885499</v>
      </c>
      <c r="N4690">
        <v>63.569446942556098</v>
      </c>
      <c r="O4690">
        <v>67.847642999539801</v>
      </c>
      <c r="P4690">
        <v>72.539334171190106</v>
      </c>
    </row>
    <row r="4691" spans="2:16">
      <c r="B4691" t="s">
        <v>59</v>
      </c>
      <c r="C4691" t="s">
        <v>90</v>
      </c>
      <c r="D4691" t="s">
        <v>28</v>
      </c>
      <c r="E4691">
        <v>2.96803652968037E-2</v>
      </c>
      <c r="F4691">
        <v>2.8645783359023E-2</v>
      </c>
      <c r="G4691">
        <v>2.6059328514571101E-2</v>
      </c>
      <c r="H4691">
        <v>2.1921000763448099E-2</v>
      </c>
      <c r="I4691">
        <v>0.42344888276264636</v>
      </c>
      <c r="J4691">
        <v>1.3135639051658468</v>
      </c>
      <c r="K4691">
        <v>1.3062569049113639</v>
      </c>
      <c r="L4691">
        <v>0.89742202265768301</v>
      </c>
    </row>
    <row r="4692" spans="2:16">
      <c r="B4692" t="s">
        <v>59</v>
      </c>
      <c r="C4692" t="s">
        <v>90</v>
      </c>
      <c r="D4692" t="s">
        <v>29</v>
      </c>
      <c r="E4692">
        <v>6.79771689497717</v>
      </c>
      <c r="F4692">
        <v>6.56076579793499</v>
      </c>
      <c r="G4692">
        <v>5.9683880553295303</v>
      </c>
      <c r="H4692">
        <v>6.42374397786452</v>
      </c>
      <c r="I4692">
        <v>82.48026908718569</v>
      </c>
      <c r="J4692">
        <v>176.97881970187291</v>
      </c>
      <c r="K4692">
        <v>184.4358831776434</v>
      </c>
      <c r="L4692">
        <v>173.8330201202912</v>
      </c>
      <c r="M4692">
        <v>77.660941616550403</v>
      </c>
      <c r="N4692">
        <v>67.127189941022607</v>
      </c>
      <c r="O4692">
        <v>37.371317853894801</v>
      </c>
      <c r="P4692">
        <v>47.697770454328598</v>
      </c>
    </row>
    <row r="4693" spans="2:16">
      <c r="B4693" t="s">
        <v>59</v>
      </c>
      <c r="C4693" t="s">
        <v>90</v>
      </c>
      <c r="D4693" t="s">
        <v>30</v>
      </c>
      <c r="E4693">
        <v>2.9127853881278498</v>
      </c>
      <c r="F4693">
        <v>2.8112531084185699</v>
      </c>
      <c r="G4693">
        <v>2.5574224091453601</v>
      </c>
      <c r="H4693">
        <v>26.645441639564332</v>
      </c>
      <c r="I4693">
        <v>62.410508934020953</v>
      </c>
      <c r="J4693">
        <v>70.898452903158173</v>
      </c>
      <c r="K4693">
        <v>66.860511995917406</v>
      </c>
      <c r="L4693">
        <v>30.378346938024801</v>
      </c>
      <c r="M4693">
        <v>21.173305205451499</v>
      </c>
      <c r="N4693">
        <v>95.364556788476904</v>
      </c>
      <c r="O4693">
        <v>95.364556788476904</v>
      </c>
      <c r="P4693">
        <v>95.364556788476904</v>
      </c>
    </row>
    <row r="4694" spans="2:16">
      <c r="B4694" t="s">
        <v>59</v>
      </c>
      <c r="C4694" t="s">
        <v>100</v>
      </c>
      <c r="D4694" t="s">
        <v>16</v>
      </c>
      <c r="I4694">
        <v>1.0004029999999999</v>
      </c>
      <c r="J4694">
        <v>7.19463469217823</v>
      </c>
      <c r="K4694">
        <v>45.547684669422495</v>
      </c>
      <c r="L4694">
        <v>85.486587549909103</v>
      </c>
      <c r="M4694">
        <v>79.292355857730911</v>
      </c>
      <c r="N4694">
        <v>40.9393058804866</v>
      </c>
    </row>
    <row r="4695" spans="2:16">
      <c r="B4695" t="s">
        <v>59</v>
      </c>
      <c r="C4695" t="s">
        <v>100</v>
      </c>
      <c r="D4695" t="s">
        <v>17</v>
      </c>
      <c r="I4695">
        <v>1.0004029999999999</v>
      </c>
      <c r="J4695">
        <v>7.19463469217823</v>
      </c>
      <c r="K4695">
        <v>45.547684669422495</v>
      </c>
      <c r="L4695">
        <v>85.486587549909103</v>
      </c>
      <c r="M4695">
        <v>79.292355857730797</v>
      </c>
      <c r="N4695">
        <v>40.9393058804866</v>
      </c>
    </row>
    <row r="4696" spans="2:16">
      <c r="B4696" t="s">
        <v>59</v>
      </c>
      <c r="C4696" t="s">
        <v>100</v>
      </c>
      <c r="D4696" t="s">
        <v>18</v>
      </c>
      <c r="I4696">
        <v>1.0004029999999999</v>
      </c>
      <c r="J4696">
        <v>7.1946346921782309</v>
      </c>
      <c r="K4696">
        <v>33.683195127080189</v>
      </c>
      <c r="L4696">
        <v>58.479668729460101</v>
      </c>
      <c r="M4696">
        <v>52.285437037281895</v>
      </c>
      <c r="N4696">
        <v>25.796876602379999</v>
      </c>
    </row>
    <row r="4697" spans="2:16">
      <c r="B4697" t="s">
        <v>59</v>
      </c>
      <c r="C4697" t="s">
        <v>100</v>
      </c>
      <c r="D4697" t="s">
        <v>19</v>
      </c>
      <c r="K4697">
        <v>7.68104211941393</v>
      </c>
      <c r="L4697">
        <v>17.4842145745199</v>
      </c>
      <c r="M4697">
        <v>17.4842145745199</v>
      </c>
      <c r="N4697">
        <v>9.8031724551059192</v>
      </c>
    </row>
    <row r="4698" spans="2:16">
      <c r="B4698" t="s">
        <v>59</v>
      </c>
      <c r="C4698" t="s">
        <v>100</v>
      </c>
      <c r="D4698" t="s">
        <v>20</v>
      </c>
      <c r="I4698">
        <v>1.0004029999999999</v>
      </c>
      <c r="J4698">
        <v>7.19463469217823</v>
      </c>
      <c r="K4698">
        <v>30.969660727368961</v>
      </c>
      <c r="L4698">
        <v>52.302900400072055</v>
      </c>
      <c r="M4698">
        <v>46.108668707893898</v>
      </c>
      <c r="N4698">
        <v>22.333642672703199</v>
      </c>
    </row>
    <row r="4699" spans="2:16">
      <c r="B4699" t="s">
        <v>59</v>
      </c>
      <c r="C4699" t="s">
        <v>100</v>
      </c>
      <c r="D4699" t="s">
        <v>21</v>
      </c>
      <c r="I4699">
        <v>1.0004029999999999</v>
      </c>
      <c r="J4699">
        <v>7.19463469217823</v>
      </c>
      <c r="K4699">
        <v>45.547684669422551</v>
      </c>
      <c r="L4699">
        <v>85.486587549909046</v>
      </c>
      <c r="M4699">
        <v>79.292355857730854</v>
      </c>
      <c r="N4699">
        <v>40.9393058804866</v>
      </c>
    </row>
    <row r="4700" spans="2:16">
      <c r="B4700" t="s">
        <v>59</v>
      </c>
      <c r="C4700" t="s">
        <v>100</v>
      </c>
      <c r="D4700" t="s">
        <v>22</v>
      </c>
      <c r="I4700">
        <v>1.0004029999999999</v>
      </c>
      <c r="J4700">
        <v>7.19463469217823</v>
      </c>
      <c r="K4700">
        <v>45.547684669422502</v>
      </c>
      <c r="L4700">
        <v>139.119569986079</v>
      </c>
      <c r="M4700">
        <v>201.376125039952</v>
      </c>
      <c r="N4700">
        <v>163.02307506270699</v>
      </c>
      <c r="O4700">
        <v>68.450786746050994</v>
      </c>
    </row>
    <row r="4701" spans="2:16">
      <c r="B4701" t="s">
        <v>59</v>
      </c>
      <c r="C4701" t="s">
        <v>100</v>
      </c>
      <c r="D4701" t="s">
        <v>24</v>
      </c>
      <c r="I4701">
        <v>1.0004029999999999</v>
      </c>
      <c r="J4701">
        <v>3.3108259623761471</v>
      </c>
      <c r="K4701">
        <v>4.6300251189733599</v>
      </c>
      <c r="L4701">
        <v>3.6296221189733604</v>
      </c>
      <c r="M4701">
        <v>1.3191991565972119</v>
      </c>
    </row>
    <row r="4702" spans="2:16">
      <c r="B4702" t="s">
        <v>59</v>
      </c>
      <c r="C4702" t="s">
        <v>100</v>
      </c>
      <c r="D4702" t="s">
        <v>25</v>
      </c>
      <c r="I4702">
        <v>1.0004029999999999</v>
      </c>
      <c r="J4702">
        <v>5.5179571177894404</v>
      </c>
      <c r="K4702">
        <v>9.8912096961709306</v>
      </c>
      <c r="L4702">
        <v>9.1934546838239601</v>
      </c>
      <c r="M4702">
        <v>4.6759005660345103</v>
      </c>
      <c r="N4702">
        <v>0.30264798765302597</v>
      </c>
    </row>
    <row r="4703" spans="2:16">
      <c r="B4703" t="s">
        <v>59</v>
      </c>
      <c r="C4703" t="s">
        <v>100</v>
      </c>
      <c r="D4703" t="s">
        <v>26</v>
      </c>
      <c r="I4703">
        <v>1.0004029999999999</v>
      </c>
      <c r="J4703">
        <v>7.19463469217823</v>
      </c>
      <c r="K4703">
        <v>27.6113524323459</v>
      </c>
      <c r="L4703">
        <v>44.658445139351301</v>
      </c>
      <c r="M4703">
        <v>38.464213447173101</v>
      </c>
      <c r="N4703">
        <v>18.0474957070054</v>
      </c>
    </row>
    <row r="4704" spans="2:16">
      <c r="B4704" t="s">
        <v>59</v>
      </c>
      <c r="C4704" t="s">
        <v>100</v>
      </c>
      <c r="D4704" t="s">
        <v>27</v>
      </c>
      <c r="J4704">
        <v>4.8245785931773</v>
      </c>
      <c r="K4704">
        <v>42.415271512888701</v>
      </c>
      <c r="L4704">
        <v>82.532849717991297</v>
      </c>
      <c r="M4704">
        <v>77.708271124814004</v>
      </c>
      <c r="N4704">
        <v>40.117578205102703</v>
      </c>
    </row>
    <row r="4705" spans="2:16">
      <c r="B4705" t="s">
        <v>59</v>
      </c>
      <c r="C4705" t="s">
        <v>100</v>
      </c>
      <c r="D4705" t="s">
        <v>28</v>
      </c>
      <c r="H4705">
        <v>0.44543276251650599</v>
      </c>
      <c r="I4705">
        <v>1.0139303856537101</v>
      </c>
      <c r="J4705">
        <v>2.0615958280145739</v>
      </c>
      <c r="K4705">
        <v>3.24912803458108</v>
      </c>
      <c r="L4705">
        <v>3.0582168816240198</v>
      </c>
      <c r="M4705">
        <v>2.01055143926316</v>
      </c>
      <c r="N4705">
        <v>0.37758647018014202</v>
      </c>
    </row>
    <row r="4706" spans="2:16">
      <c r="B4706" t="s">
        <v>59</v>
      </c>
      <c r="C4706" t="s">
        <v>100</v>
      </c>
      <c r="D4706" t="s">
        <v>29</v>
      </c>
      <c r="I4706">
        <v>1.0004029999999999</v>
      </c>
      <c r="J4706">
        <v>7.19463469217823</v>
      </c>
      <c r="K4706">
        <v>45.547684669422502</v>
      </c>
      <c r="L4706">
        <v>174.11267589904199</v>
      </c>
      <c r="M4706">
        <v>281.03028692310897</v>
      </c>
      <c r="N4706">
        <v>242.677236945864</v>
      </c>
      <c r="O4706">
        <v>113.11184271624499</v>
      </c>
    </row>
    <row r="4707" spans="2:16">
      <c r="B4707" t="s">
        <v>59</v>
      </c>
      <c r="C4707" t="s">
        <v>100</v>
      </c>
      <c r="D4707" t="s">
        <v>30</v>
      </c>
      <c r="I4707">
        <v>1.0004029999999999</v>
      </c>
      <c r="J4707">
        <v>7.19463469217823</v>
      </c>
      <c r="K4707">
        <v>45.547684669422488</v>
      </c>
      <c r="L4707">
        <v>100.22050999789408</v>
      </c>
      <c r="M4707">
        <v>112.83091190259269</v>
      </c>
      <c r="N4707">
        <v>74.477861925347895</v>
      </c>
      <c r="O4707">
        <v>18.8046335968764</v>
      </c>
    </row>
    <row r="4708" spans="2:16">
      <c r="B4708" t="s">
        <v>59</v>
      </c>
      <c r="C4708" t="s">
        <v>91</v>
      </c>
      <c r="D4708" t="s">
        <v>16</v>
      </c>
      <c r="E4708">
        <v>34.164383561643803</v>
      </c>
      <c r="F4708">
        <v>34.164383561643803</v>
      </c>
      <c r="G4708">
        <v>34.164383561643803</v>
      </c>
      <c r="H4708">
        <v>34.164383561643803</v>
      </c>
      <c r="I4708">
        <v>22.776255707762498</v>
      </c>
      <c r="J4708">
        <v>11.388127853881301</v>
      </c>
      <c r="M4708">
        <v>70.152933434440797</v>
      </c>
      <c r="N4708">
        <v>109.487864731264</v>
      </c>
      <c r="O4708">
        <v>139.54737504353099</v>
      </c>
      <c r="P4708">
        <v>196.78030211551501</v>
      </c>
    </row>
    <row r="4709" spans="2:16">
      <c r="B4709" t="s">
        <v>59</v>
      </c>
      <c r="C4709" t="s">
        <v>91</v>
      </c>
      <c r="D4709" t="s">
        <v>17</v>
      </c>
      <c r="E4709">
        <v>28.2019121004566</v>
      </c>
      <c r="F4709">
        <v>37.981201423528859</v>
      </c>
      <c r="G4709">
        <v>37.981201423528859</v>
      </c>
      <c r="H4709">
        <v>37.981201423528859</v>
      </c>
      <c r="I4709">
        <v>28.58056405670996</v>
      </c>
      <c r="J4709">
        <v>9.4006373668188701</v>
      </c>
      <c r="O4709">
        <v>1.6262330050719001</v>
      </c>
      <c r="P4709">
        <v>1.6262330050719001</v>
      </c>
    </row>
    <row r="4710" spans="2:16">
      <c r="B4710" t="s">
        <v>59</v>
      </c>
      <c r="C4710" t="s">
        <v>91</v>
      </c>
      <c r="D4710" t="s">
        <v>18</v>
      </c>
      <c r="E4710">
        <v>16.260200125539999</v>
      </c>
      <c r="F4710">
        <v>19.079744182950108</v>
      </c>
      <c r="G4710">
        <v>19.079744182950108</v>
      </c>
      <c r="H4710">
        <v>19.079744182950108</v>
      </c>
      <c r="I4710">
        <v>13.659677474436808</v>
      </c>
      <c r="J4710">
        <v>5.4200667085133301</v>
      </c>
      <c r="N4710">
        <v>3.1295046594642502</v>
      </c>
      <c r="O4710">
        <v>41.213629002079003</v>
      </c>
      <c r="P4710">
        <v>41.213629002079003</v>
      </c>
    </row>
    <row r="4711" spans="2:16">
      <c r="B4711" t="s">
        <v>59</v>
      </c>
      <c r="C4711" t="s">
        <v>91</v>
      </c>
      <c r="D4711" t="s">
        <v>19</v>
      </c>
      <c r="E4711">
        <v>319.18639921722098</v>
      </c>
      <c r="F4711">
        <v>492.14709116966196</v>
      </c>
      <c r="G4711">
        <v>756.38589185839999</v>
      </c>
      <c r="H4711">
        <v>756.38589185839999</v>
      </c>
      <c r="I4711">
        <v>649.99042545266002</v>
      </c>
      <c r="J4711">
        <v>227.73836639406198</v>
      </c>
      <c r="M4711">
        <v>300.88516176751199</v>
      </c>
      <c r="N4711">
        <v>300.88516176751199</v>
      </c>
      <c r="O4711">
        <v>300.88516176751199</v>
      </c>
      <c r="P4711">
        <v>266.31042645201802</v>
      </c>
    </row>
    <row r="4712" spans="2:16">
      <c r="B4712" t="s">
        <v>59</v>
      </c>
      <c r="C4712" t="s">
        <v>91</v>
      </c>
      <c r="D4712" t="s">
        <v>20</v>
      </c>
      <c r="E4712">
        <v>6.2599885844748799</v>
      </c>
      <c r="F4712">
        <v>6.2599885844748799</v>
      </c>
      <c r="G4712">
        <v>6.2599885844748799</v>
      </c>
      <c r="H4712">
        <v>6.2599885844748799</v>
      </c>
      <c r="I4712">
        <v>4.1733257229832503</v>
      </c>
      <c r="J4712">
        <v>2.08666286149163</v>
      </c>
    </row>
    <row r="4713" spans="2:16">
      <c r="B4713" t="s">
        <v>59</v>
      </c>
      <c r="C4713" t="s">
        <v>91</v>
      </c>
      <c r="D4713" t="s">
        <v>21</v>
      </c>
      <c r="E4713">
        <v>28.821632420091301</v>
      </c>
      <c r="F4713">
        <v>48.325155237198004</v>
      </c>
      <c r="G4713">
        <v>48.325155237198004</v>
      </c>
      <c r="H4713">
        <v>48.325155237198004</v>
      </c>
      <c r="I4713">
        <v>38.7179444305009</v>
      </c>
      <c r="J4713">
        <v>9.6072108066971005</v>
      </c>
      <c r="M4713">
        <v>85.227236709515296</v>
      </c>
      <c r="N4713">
        <v>95.484637239827705</v>
      </c>
      <c r="O4713">
        <v>103.38237844022299</v>
      </c>
      <c r="P4713">
        <v>114.876899994204</v>
      </c>
    </row>
    <row r="4714" spans="2:16">
      <c r="B4714" t="s">
        <v>59</v>
      </c>
      <c r="C4714" t="s">
        <v>91</v>
      </c>
      <c r="D4714" t="s">
        <v>22</v>
      </c>
      <c r="E4714">
        <v>33.671803652968002</v>
      </c>
      <c r="F4714">
        <v>50.5217935421243</v>
      </c>
      <c r="G4714">
        <v>52</v>
      </c>
      <c r="H4714">
        <v>52</v>
      </c>
      <c r="I4714">
        <v>40.776065449010702</v>
      </c>
      <c r="J4714">
        <v>11.902751809895181</v>
      </c>
      <c r="M4714">
        <v>33.935010066239002</v>
      </c>
      <c r="N4714">
        <v>33.935010066239002</v>
      </c>
      <c r="O4714">
        <v>33.935010066239002</v>
      </c>
      <c r="P4714">
        <v>128.79044448978601</v>
      </c>
    </row>
    <row r="4715" spans="2:16">
      <c r="B4715" t="s">
        <v>59</v>
      </c>
      <c r="C4715" t="s">
        <v>91</v>
      </c>
      <c r="D4715" t="s">
        <v>23</v>
      </c>
      <c r="E4715">
        <v>74.997754889160603</v>
      </c>
      <c r="F4715">
        <v>149.20789949312439</v>
      </c>
      <c r="G4715">
        <v>149.20789949312439</v>
      </c>
      <c r="H4715">
        <v>149.20789949312439</v>
      </c>
      <c r="I4715">
        <v>124.2086478634042</v>
      </c>
      <c r="J4715">
        <v>24.999251629720199</v>
      </c>
      <c r="M4715">
        <v>159.80166186328401</v>
      </c>
      <c r="N4715">
        <v>173.27418192490501</v>
      </c>
      <c r="O4715">
        <v>183.40723539043501</v>
      </c>
      <c r="P4715">
        <v>157.374048121718</v>
      </c>
    </row>
    <row r="4716" spans="2:16">
      <c r="B4716" t="s">
        <v>59</v>
      </c>
      <c r="C4716" t="s">
        <v>91</v>
      </c>
      <c r="D4716" t="s">
        <v>24</v>
      </c>
      <c r="E4716">
        <v>45.928170003512498</v>
      </c>
      <c r="F4716">
        <v>54.408171096176879</v>
      </c>
      <c r="G4716">
        <v>54.408171096176879</v>
      </c>
      <c r="H4716">
        <v>54.408171096176879</v>
      </c>
      <c r="I4716">
        <v>39.098781095006082</v>
      </c>
      <c r="J4716">
        <v>15.309390001170801</v>
      </c>
      <c r="M4716">
        <v>9.8010951230605006</v>
      </c>
      <c r="N4716">
        <v>18.713756791483299</v>
      </c>
      <c r="O4716">
        <v>28.5739487698545</v>
      </c>
      <c r="P4716">
        <v>54.237057077011897</v>
      </c>
    </row>
    <row r="4717" spans="2:16">
      <c r="B4717" t="s">
        <v>59</v>
      </c>
      <c r="C4717" t="s">
        <v>91</v>
      </c>
      <c r="D4717" t="s">
        <v>25</v>
      </c>
      <c r="E4717">
        <v>14.3734779299848</v>
      </c>
      <c r="F4717">
        <v>14.3734779299848</v>
      </c>
      <c r="G4717">
        <v>14.3734779299848</v>
      </c>
      <c r="H4717">
        <v>14.3734779299848</v>
      </c>
      <c r="I4717">
        <v>9.58231861998987</v>
      </c>
      <c r="J4717">
        <v>4.7911593099949297</v>
      </c>
      <c r="M4717">
        <v>102.780070397139</v>
      </c>
      <c r="N4717">
        <v>146.71590352176699</v>
      </c>
      <c r="O4717">
        <v>153.879679506439</v>
      </c>
      <c r="P4717">
        <v>158.558041132407</v>
      </c>
    </row>
    <row r="4718" spans="2:16">
      <c r="B4718" t="s">
        <v>59</v>
      </c>
      <c r="C4718" t="s">
        <v>91</v>
      </c>
      <c r="D4718" t="s">
        <v>26</v>
      </c>
      <c r="E4718">
        <v>5.2919112850619703</v>
      </c>
      <c r="F4718">
        <v>5.9367964357687866</v>
      </c>
      <c r="G4718">
        <v>5.9367964357687866</v>
      </c>
      <c r="H4718">
        <v>5.9367964357687866</v>
      </c>
      <c r="I4718">
        <v>4.1728260074147965</v>
      </c>
      <c r="J4718">
        <v>1.7639704283539901</v>
      </c>
    </row>
    <row r="4719" spans="2:16">
      <c r="B4719" t="s">
        <v>59</v>
      </c>
      <c r="C4719" t="s">
        <v>91</v>
      </c>
      <c r="D4719" t="s">
        <v>27</v>
      </c>
      <c r="E4719">
        <v>40.628044140030397</v>
      </c>
      <c r="F4719">
        <v>40.628044140030397</v>
      </c>
      <c r="G4719">
        <v>40.628044140030397</v>
      </c>
      <c r="H4719">
        <v>40.628044140030397</v>
      </c>
      <c r="I4719">
        <v>27.085362760020299</v>
      </c>
      <c r="J4719">
        <v>13.5426813800101</v>
      </c>
      <c r="M4719">
        <v>76.732081537583696</v>
      </c>
      <c r="N4719">
        <v>133.653126646283</v>
      </c>
      <c r="O4719">
        <v>202.99375900472501</v>
      </c>
      <c r="P4719">
        <v>258.719616981564</v>
      </c>
    </row>
    <row r="4720" spans="2:16">
      <c r="B4720" t="s">
        <v>59</v>
      </c>
      <c r="C4720" t="s">
        <v>91</v>
      </c>
      <c r="D4720" t="s">
        <v>28</v>
      </c>
      <c r="E4720">
        <v>18.597004120726101</v>
      </c>
      <c r="F4720">
        <v>31.050547201865502</v>
      </c>
      <c r="G4720">
        <v>43.1555374361552</v>
      </c>
      <c r="H4720">
        <v>43.1555374361552</v>
      </c>
      <c r="I4720">
        <v>36.956536062579801</v>
      </c>
      <c r="J4720">
        <v>11.75781641334417</v>
      </c>
      <c r="M4720">
        <v>62.198700136917203</v>
      </c>
      <c r="N4720">
        <v>77.3457959943714</v>
      </c>
      <c r="O4720">
        <v>90.072084548367698</v>
      </c>
      <c r="P4720">
        <v>98.597793397358103</v>
      </c>
    </row>
    <row r="4721" spans="2:16">
      <c r="B4721" t="s">
        <v>59</v>
      </c>
      <c r="C4721" t="s">
        <v>91</v>
      </c>
      <c r="D4721" t="s">
        <v>29</v>
      </c>
      <c r="E4721">
        <v>304.14555376945299</v>
      </c>
      <c r="F4721">
        <v>379.14442108946957</v>
      </c>
      <c r="G4721">
        <v>423.05837716458097</v>
      </c>
      <c r="H4721">
        <v>423.05837716458097</v>
      </c>
      <c r="I4721">
        <v>321.67652590809701</v>
      </c>
      <c r="J4721">
        <v>121.54787822233729</v>
      </c>
      <c r="N4721">
        <v>76.458811547474099</v>
      </c>
      <c r="O4721">
        <v>288.36774433588602</v>
      </c>
      <c r="P4721">
        <v>288.36774433588602</v>
      </c>
    </row>
    <row r="4722" spans="2:16">
      <c r="B4722" t="s">
        <v>59</v>
      </c>
      <c r="C4722" t="s">
        <v>91</v>
      </c>
      <c r="D4722" t="s">
        <v>30</v>
      </c>
      <c r="E4722">
        <v>117.176369863014</v>
      </c>
      <c r="F4722">
        <v>120.03533145598226</v>
      </c>
      <c r="G4722">
        <v>120.03533145598226</v>
      </c>
      <c r="H4722">
        <v>120.03533145598226</v>
      </c>
      <c r="I4722">
        <v>80.976541501644263</v>
      </c>
      <c r="J4722">
        <v>39.058789954338003</v>
      </c>
      <c r="M4722">
        <v>160.95527947673199</v>
      </c>
      <c r="N4722">
        <v>236.89627796156299</v>
      </c>
      <c r="O4722">
        <v>299.63220928799001</v>
      </c>
      <c r="P4722">
        <v>405.15168798448701</v>
      </c>
    </row>
    <row r="4723" spans="2:16">
      <c r="B4723" t="s">
        <v>59</v>
      </c>
      <c r="C4723" t="s">
        <v>92</v>
      </c>
      <c r="D4723" t="s">
        <v>16</v>
      </c>
      <c r="E4723">
        <v>44.8420828394081</v>
      </c>
      <c r="F4723">
        <v>62.841209591086901</v>
      </c>
      <c r="G4723">
        <v>62.841209591086901</v>
      </c>
      <c r="H4723">
        <v>81.2257710263641</v>
      </c>
      <c r="I4723">
        <v>71.490371029840702</v>
      </c>
      <c r="J4723">
        <v>26.4874642402349</v>
      </c>
    </row>
    <row r="4724" spans="2:16">
      <c r="B4724" t="s">
        <v>59</v>
      </c>
      <c r="C4724" t="s">
        <v>92</v>
      </c>
      <c r="D4724" t="s">
        <v>17</v>
      </c>
      <c r="E4724">
        <v>17.14537546961623</v>
      </c>
      <c r="F4724">
        <v>17.14537546961623</v>
      </c>
      <c r="G4724">
        <v>17.14537546961623</v>
      </c>
      <c r="H4724">
        <v>17.90792563527739</v>
      </c>
      <c r="I4724">
        <v>18.112120693367412</v>
      </c>
      <c r="J4724">
        <v>5.8989322646036699</v>
      </c>
      <c r="K4724">
        <v>3.7362407638696702</v>
      </c>
      <c r="L4724">
        <v>1.1027215158257999</v>
      </c>
    </row>
    <row r="4725" spans="2:16">
      <c r="B4725" t="s">
        <v>59</v>
      </c>
      <c r="C4725" t="s">
        <v>92</v>
      </c>
      <c r="D4725" t="s">
        <v>18</v>
      </c>
      <c r="E4725">
        <v>9.4956360646091706</v>
      </c>
      <c r="F4725">
        <v>10.52303731923889</v>
      </c>
      <c r="G4725">
        <v>10.52303731923889</v>
      </c>
      <c r="H4725">
        <v>10.52303731923889</v>
      </c>
      <c r="I4725">
        <v>9.0653427992376994</v>
      </c>
      <c r="J4725">
        <v>0.92286366601434999</v>
      </c>
      <c r="L4725">
        <v>18.004608446376601</v>
      </c>
      <c r="M4725">
        <v>18.004608446376601</v>
      </c>
      <c r="N4725">
        <v>18.004608446376601</v>
      </c>
      <c r="O4725">
        <v>17.486730149134299</v>
      </c>
      <c r="P4725">
        <v>31.092922575056502</v>
      </c>
    </row>
    <row r="4726" spans="2:16">
      <c r="B4726" t="s">
        <v>59</v>
      </c>
      <c r="C4726" t="s">
        <v>92</v>
      </c>
      <c r="D4726" t="s">
        <v>19</v>
      </c>
      <c r="E4726">
        <v>70.801212499661361</v>
      </c>
      <c r="F4726">
        <v>70.801212499661361</v>
      </c>
      <c r="G4726">
        <v>441.19465746203969</v>
      </c>
      <c r="H4726">
        <v>674.71612189473262</v>
      </c>
      <c r="I4726">
        <v>668.22282340656079</v>
      </c>
      <c r="J4726">
        <v>480.03501767756291</v>
      </c>
      <c r="K4726">
        <v>198.96295382162899</v>
      </c>
      <c r="L4726">
        <v>198.96295382162899</v>
      </c>
      <c r="M4726">
        <v>123.67528660419801</v>
      </c>
    </row>
    <row r="4727" spans="2:16">
      <c r="B4727" t="s">
        <v>59</v>
      </c>
      <c r="C4727" t="s">
        <v>92</v>
      </c>
      <c r="D4727" t="s">
        <v>20</v>
      </c>
      <c r="E4727">
        <v>45.611031070240998</v>
      </c>
      <c r="F4727">
        <v>54.616742275457682</v>
      </c>
      <c r="G4727">
        <v>54.616742275457682</v>
      </c>
      <c r="H4727">
        <v>54.616742275457682</v>
      </c>
      <c r="I4727">
        <v>46.478166165138276</v>
      </c>
      <c r="J4727">
        <v>5.9256360078277996</v>
      </c>
    </row>
    <row r="4728" spans="2:16">
      <c r="B4728" t="s">
        <v>59</v>
      </c>
      <c r="C4728" t="s">
        <v>92</v>
      </c>
      <c r="D4728" t="s">
        <v>21</v>
      </c>
      <c r="E4728">
        <v>0.54403131115459902</v>
      </c>
      <c r="F4728">
        <v>8.2784530952322495</v>
      </c>
      <c r="G4728">
        <v>8.2784530952322495</v>
      </c>
      <c r="H4728">
        <v>14.908998977187499</v>
      </c>
      <c r="I4728">
        <v>14.727655206802632</v>
      </c>
      <c r="J4728">
        <v>6.8118896523401462</v>
      </c>
      <c r="O4728">
        <v>4.5126774675891497</v>
      </c>
      <c r="P4728">
        <v>4.5126774675891497</v>
      </c>
    </row>
    <row r="4729" spans="2:16">
      <c r="B4729" t="s">
        <v>59</v>
      </c>
      <c r="C4729" t="s">
        <v>92</v>
      </c>
      <c r="D4729" t="s">
        <v>22</v>
      </c>
      <c r="E4729">
        <v>36.134743470566633</v>
      </c>
      <c r="F4729">
        <v>36.134743470566633</v>
      </c>
      <c r="G4729">
        <v>36.134743470566633</v>
      </c>
      <c r="H4729">
        <v>36.134743470566633</v>
      </c>
      <c r="I4729">
        <v>31.296017804292219</v>
      </c>
      <c r="J4729">
        <v>2.5815938247445098</v>
      </c>
    </row>
    <row r="4730" spans="2:16">
      <c r="B4730" t="s">
        <v>59</v>
      </c>
      <c r="C4730" t="s">
        <v>92</v>
      </c>
      <c r="D4730" t="s">
        <v>23</v>
      </c>
      <c r="E4730">
        <v>32.465259791497608</v>
      </c>
      <c r="F4730">
        <v>32.465259791497608</v>
      </c>
      <c r="G4730">
        <v>288.16453448578113</v>
      </c>
      <c r="H4730">
        <v>348.79886406849204</v>
      </c>
      <c r="I4730">
        <v>344.27837137823497</v>
      </c>
      <c r="J4730">
        <v>209.88802337046445</v>
      </c>
      <c r="K4730">
        <v>57.260200639074597</v>
      </c>
      <c r="L4730">
        <v>57.260200639074597</v>
      </c>
      <c r="M4730">
        <v>27.9747165788031</v>
      </c>
    </row>
    <row r="4731" spans="2:16">
      <c r="B4731" t="s">
        <v>59</v>
      </c>
      <c r="C4731" t="s">
        <v>92</v>
      </c>
      <c r="D4731" t="s">
        <v>24</v>
      </c>
      <c r="E4731">
        <v>67.733036958045702</v>
      </c>
      <c r="F4731">
        <v>67.733036958045702</v>
      </c>
      <c r="G4731">
        <v>67.733036958045702</v>
      </c>
      <c r="H4731">
        <v>67.733036958045702</v>
      </c>
      <c r="I4731">
        <v>64.134863660035307</v>
      </c>
      <c r="J4731">
        <v>29.044243347215101</v>
      </c>
      <c r="K4731">
        <v>26.019557168758052</v>
      </c>
      <c r="L4731">
        <v>14.370634621647149</v>
      </c>
      <c r="M4731">
        <v>9.9263148752837491</v>
      </c>
      <c r="N4731">
        <v>9.9721423861262508</v>
      </c>
      <c r="O4731">
        <v>10.386797820763199</v>
      </c>
      <c r="P4731">
        <v>11.2548306518509</v>
      </c>
    </row>
    <row r="4732" spans="2:16">
      <c r="B4732" t="s">
        <v>59</v>
      </c>
      <c r="C4732" t="s">
        <v>92</v>
      </c>
      <c r="D4732" t="s">
        <v>25</v>
      </c>
      <c r="E4732">
        <v>77.090609812596796</v>
      </c>
      <c r="F4732">
        <v>93.608862308597097</v>
      </c>
      <c r="G4732">
        <v>93.608862308597097</v>
      </c>
      <c r="H4732">
        <v>179.44040262612879</v>
      </c>
      <c r="I4732">
        <v>165.25858411235902</v>
      </c>
      <c r="J4732">
        <v>142.09391737593768</v>
      </c>
      <c r="K4732">
        <v>64.685939772622604</v>
      </c>
      <c r="L4732">
        <v>56.603324176172897</v>
      </c>
      <c r="M4732">
        <v>29.612884807648399</v>
      </c>
      <c r="O4732">
        <v>5.6783172890519298</v>
      </c>
      <c r="P4732">
        <v>6.7242082535284897</v>
      </c>
    </row>
    <row r="4733" spans="2:16">
      <c r="B4733" t="s">
        <v>59</v>
      </c>
      <c r="C4733" t="s">
        <v>92</v>
      </c>
      <c r="D4733" t="s">
        <v>26</v>
      </c>
      <c r="E4733">
        <v>18.869482522028992</v>
      </c>
      <c r="F4733">
        <v>18.869482522028992</v>
      </c>
      <c r="G4733">
        <v>18.869482522028992</v>
      </c>
      <c r="H4733">
        <v>18.869482522028992</v>
      </c>
      <c r="I4733">
        <v>13.82913236292176</v>
      </c>
      <c r="J4733">
        <v>4.6489872380283304</v>
      </c>
      <c r="K4733">
        <v>6.1830292034376999</v>
      </c>
      <c r="L4733">
        <v>14.962721382258099</v>
      </c>
      <c r="M4733">
        <v>14.962721382258099</v>
      </c>
      <c r="N4733">
        <v>8.7796921788203992</v>
      </c>
      <c r="O4733">
        <v>12.659833605403501</v>
      </c>
      <c r="P4733">
        <v>13.301561810303927</v>
      </c>
    </row>
    <row r="4734" spans="2:16">
      <c r="B4734" t="s">
        <v>59</v>
      </c>
      <c r="C4734" t="s">
        <v>92</v>
      </c>
      <c r="D4734" t="s">
        <v>27</v>
      </c>
      <c r="E4734">
        <v>83.630302155542594</v>
      </c>
      <c r="F4734">
        <v>125.06136880715519</v>
      </c>
      <c r="G4734">
        <v>125.06136880715519</v>
      </c>
      <c r="H4734">
        <v>125.06136880715519</v>
      </c>
      <c r="I4734">
        <v>103.95149338924389</v>
      </c>
      <c r="J4734">
        <v>36.600499795602801</v>
      </c>
      <c r="K4734">
        <v>17.610159086084</v>
      </c>
      <c r="L4734">
        <v>17.610159086084</v>
      </c>
      <c r="O4734">
        <v>32.1516018063639</v>
      </c>
      <c r="P4734">
        <v>38.8931140372786</v>
      </c>
    </row>
    <row r="4735" spans="2:16">
      <c r="B4735" t="s">
        <v>59</v>
      </c>
      <c r="C4735" t="s">
        <v>92</v>
      </c>
      <c r="D4735" t="s">
        <v>28</v>
      </c>
      <c r="E4735">
        <v>15.761068873959271</v>
      </c>
      <c r="F4735">
        <v>15.761068873959271</v>
      </c>
      <c r="G4735">
        <v>15.761068873959271</v>
      </c>
      <c r="H4735">
        <v>46.499900264028568</v>
      </c>
      <c r="I4735">
        <v>43.262306173251552</v>
      </c>
      <c r="J4735">
        <v>44.98487575658816</v>
      </c>
      <c r="K4735">
        <v>29.488650584741698</v>
      </c>
      <c r="L4735">
        <v>29.488650584741698</v>
      </c>
      <c r="M4735">
        <v>17.84871624214103</v>
      </c>
      <c r="N4735">
        <v>1.2967044760311099</v>
      </c>
      <c r="O4735">
        <v>18.066851251008408</v>
      </c>
      <c r="P4735">
        <v>19.164323987123648</v>
      </c>
    </row>
    <row r="4736" spans="2:16">
      <c r="B4736" t="s">
        <v>59</v>
      </c>
      <c r="C4736" t="s">
        <v>92</v>
      </c>
      <c r="D4736" t="s">
        <v>29</v>
      </c>
      <c r="E4736">
        <v>183.4524508155815</v>
      </c>
      <c r="F4736">
        <v>183.4524508155815</v>
      </c>
      <c r="G4736">
        <v>183.4524508155815</v>
      </c>
      <c r="H4736">
        <v>242.52856683510541</v>
      </c>
      <c r="I4736">
        <v>204.26035575169001</v>
      </c>
      <c r="J4736">
        <v>90.177007517675705</v>
      </c>
      <c r="K4736">
        <v>32.898229215649302</v>
      </c>
      <c r="L4736">
        <v>104.355341138852</v>
      </c>
      <c r="M4736">
        <v>104.355341138852</v>
      </c>
      <c r="N4736">
        <v>71.457111923202802</v>
      </c>
      <c r="O4736">
        <v>76.509576422585994</v>
      </c>
      <c r="P4736">
        <v>130.55301929869401</v>
      </c>
    </row>
    <row r="4737" spans="2:16">
      <c r="B4737" t="s">
        <v>59</v>
      </c>
      <c r="C4737" t="s">
        <v>92</v>
      </c>
      <c r="D4737" t="s">
        <v>30</v>
      </c>
      <c r="E4737">
        <v>132.33095668882859</v>
      </c>
      <c r="F4737">
        <v>221.33913599788289</v>
      </c>
      <c r="G4737">
        <v>221.33913599788289</v>
      </c>
      <c r="H4737">
        <v>221.33913599788289</v>
      </c>
      <c r="I4737">
        <v>195.9951499404454</v>
      </c>
      <c r="J4737">
        <v>19.465970863231099</v>
      </c>
      <c r="K4737">
        <v>34.502132558975802</v>
      </c>
      <c r="L4737">
        <v>105.500085713161</v>
      </c>
      <c r="M4737">
        <v>105.500085713161</v>
      </c>
      <c r="N4737">
        <v>110.56964365857399</v>
      </c>
      <c r="O4737">
        <v>98.781038781857404</v>
      </c>
      <c r="P4737">
        <v>98.781038781857404</v>
      </c>
    </row>
    <row r="4738" spans="2:16">
      <c r="B4738" t="s">
        <v>59</v>
      </c>
      <c r="C4738" t="s">
        <v>101</v>
      </c>
      <c r="D4738" t="s">
        <v>19</v>
      </c>
      <c r="I4738">
        <v>1.0004029999999999</v>
      </c>
      <c r="J4738">
        <v>7.19463469217823</v>
      </c>
      <c r="K4738">
        <v>37.866642550008599</v>
      </c>
      <c r="L4738">
        <v>68.002372975389207</v>
      </c>
      <c r="M4738">
        <v>61.808141283211</v>
      </c>
      <c r="N4738">
        <v>31.136133425380599</v>
      </c>
    </row>
    <row r="4739" spans="2:16">
      <c r="B4739" t="s">
        <v>59</v>
      </c>
      <c r="C4739" t="s">
        <v>101</v>
      </c>
      <c r="D4739" t="s">
        <v>23</v>
      </c>
      <c r="I4739">
        <v>1.0004029999999999</v>
      </c>
      <c r="J4739">
        <v>7.19463469217823</v>
      </c>
      <c r="K4739">
        <v>45.547684669422502</v>
      </c>
      <c r="L4739">
        <v>85.486587549909103</v>
      </c>
      <c r="M4739">
        <v>79.292355857730897</v>
      </c>
      <c r="N4739">
        <v>40.9393058804866</v>
      </c>
    </row>
    <row r="4740" spans="2:16">
      <c r="B4740" t="s">
        <v>59</v>
      </c>
      <c r="C4740" t="s">
        <v>101</v>
      </c>
      <c r="D4740" t="s">
        <v>25</v>
      </c>
      <c r="J4740">
        <v>1.6766775743887801</v>
      </c>
      <c r="K4740">
        <v>35.656474973251598</v>
      </c>
      <c r="L4740">
        <v>76.293132866085102</v>
      </c>
      <c r="M4740">
        <v>74.616455291696397</v>
      </c>
      <c r="N4740">
        <v>40.636657892833497</v>
      </c>
    </row>
    <row r="4741" spans="2:16">
      <c r="B4741" t="s">
        <v>59</v>
      </c>
      <c r="C4741" t="s">
        <v>101</v>
      </c>
      <c r="D4741" t="s">
        <v>27</v>
      </c>
      <c r="I4741">
        <v>0.976687443020678</v>
      </c>
      <c r="J4741">
        <v>2.2232156210745599</v>
      </c>
      <c r="K4741">
        <v>2.2232156210745599</v>
      </c>
      <c r="L4741">
        <v>1.2465281780538799</v>
      </c>
    </row>
    <row r="4742" spans="2:16">
      <c r="B4742" t="s">
        <v>59</v>
      </c>
      <c r="C4742" t="s">
        <v>101</v>
      </c>
      <c r="D4742" t="s">
        <v>28</v>
      </c>
      <c r="J4742">
        <v>5.2167968706155703</v>
      </c>
      <c r="K4742">
        <v>25.839932183398801</v>
      </c>
      <c r="L4742">
        <v>43.663247168980398</v>
      </c>
      <c r="M4742">
        <v>38.446450298364802</v>
      </c>
      <c r="N4742">
        <v>17.8233149855816</v>
      </c>
    </row>
    <row r="4743" spans="2:16">
      <c r="B4743" t="s">
        <v>59</v>
      </c>
      <c r="C4743" t="s">
        <v>93</v>
      </c>
      <c r="D4743" t="s">
        <v>16</v>
      </c>
      <c r="E4743">
        <v>0.50627853881278495</v>
      </c>
      <c r="F4743">
        <v>0.488630958451025</v>
      </c>
      <c r="G4743">
        <v>0.44451200754662501</v>
      </c>
      <c r="H4743">
        <v>3.0366546718745879</v>
      </c>
      <c r="I4743">
        <v>4.663711031583059</v>
      </c>
      <c r="J4743">
        <v>6.2907673912915287</v>
      </c>
      <c r="K4743">
        <v>7.9178237510000002</v>
      </c>
      <c r="L4743">
        <v>7.9178237510000002</v>
      </c>
      <c r="M4743">
        <v>7.9178237510000002</v>
      </c>
      <c r="N4743">
        <v>7.9178237510000002</v>
      </c>
      <c r="O4743">
        <v>7.9178237510000002</v>
      </c>
      <c r="P4743">
        <v>7.9178237510000002</v>
      </c>
    </row>
    <row r="4744" spans="2:16">
      <c r="B4744" t="s">
        <v>59</v>
      </c>
      <c r="C4744" t="s">
        <v>93</v>
      </c>
      <c r="D4744" t="s">
        <v>17</v>
      </c>
      <c r="E4744">
        <v>1.6124429223744301</v>
      </c>
      <c r="F4744">
        <v>1.55623726902384</v>
      </c>
      <c r="G4744">
        <v>1.4157231356473701</v>
      </c>
      <c r="H4744">
        <v>4.8699665570100095</v>
      </c>
      <c r="I4744">
        <v>6.7749216220066728</v>
      </c>
      <c r="J4744">
        <v>8.6798766870033361</v>
      </c>
      <c r="K4744">
        <v>8.2829098462550004</v>
      </c>
      <c r="L4744">
        <v>4.60384381149</v>
      </c>
      <c r="M4744">
        <v>2.6967080889000004</v>
      </c>
      <c r="N4744">
        <v>0.50440151200000005</v>
      </c>
      <c r="O4744">
        <v>10.584831751999999</v>
      </c>
      <c r="P4744">
        <v>10.584831751999999</v>
      </c>
    </row>
    <row r="4745" spans="2:16">
      <c r="B4745" t="s">
        <v>59</v>
      </c>
      <c r="C4745" t="s">
        <v>93</v>
      </c>
      <c r="D4745" t="s">
        <v>18</v>
      </c>
      <c r="H4745">
        <v>8.0000000000000004E-4</v>
      </c>
      <c r="I4745">
        <v>8.0000000000000004E-4</v>
      </c>
      <c r="J4745">
        <v>8.0000000000000004E-4</v>
      </c>
      <c r="K4745">
        <v>8.0000000000000004E-4</v>
      </c>
      <c r="M4745">
        <v>4.0000000000000002E-4</v>
      </c>
      <c r="N4745">
        <v>8.0000000000000004E-4</v>
      </c>
      <c r="O4745">
        <v>8.0000000000000004E-4</v>
      </c>
      <c r="P4745">
        <v>8.0000000000000004E-4</v>
      </c>
    </row>
    <row r="4746" spans="2:16">
      <c r="B4746" t="s">
        <v>59</v>
      </c>
      <c r="C4746" t="s">
        <v>93</v>
      </c>
      <c r="D4746" t="s">
        <v>19</v>
      </c>
      <c r="H4746">
        <v>0.50740201980150024</v>
      </c>
      <c r="I4746">
        <v>0.83553617086766696</v>
      </c>
      <c r="J4746">
        <v>2.0316299323692895</v>
      </c>
      <c r="K4746">
        <v>6.8172204480000005</v>
      </c>
      <c r="L4746">
        <v>6.8172204480000005</v>
      </c>
      <c r="M4746">
        <v>6.8172204480000005</v>
      </c>
      <c r="N4746">
        <v>5.6367521222634398</v>
      </c>
      <c r="O4746">
        <v>1.491804473</v>
      </c>
      <c r="P4746">
        <v>1.491804473</v>
      </c>
    </row>
    <row r="4747" spans="2:16">
      <c r="B4747" t="s">
        <v>59</v>
      </c>
      <c r="C4747" t="s">
        <v>93</v>
      </c>
      <c r="D4747" t="s">
        <v>20</v>
      </c>
      <c r="E4747">
        <v>1.287100456621</v>
      </c>
      <c r="F4747">
        <v>1.24223541297301</v>
      </c>
      <c r="G4747">
        <v>1.1300728038530301</v>
      </c>
      <c r="H4747">
        <v>1.1956383631360641</v>
      </c>
      <c r="I4747">
        <v>0.87876748671570903</v>
      </c>
      <c r="J4747">
        <v>0.56189661029535498</v>
      </c>
      <c r="K4747">
        <v>0.24502573387500001</v>
      </c>
    </row>
    <row r="4748" spans="2:16">
      <c r="B4748" t="s">
        <v>59</v>
      </c>
      <c r="C4748" t="s">
        <v>93</v>
      </c>
      <c r="D4748" t="s">
        <v>21</v>
      </c>
      <c r="H4748">
        <v>8.0000000000000004E-4</v>
      </c>
      <c r="I4748">
        <v>8.0000000000000004E-4</v>
      </c>
      <c r="J4748">
        <v>8.0000000000000004E-4</v>
      </c>
      <c r="K4748">
        <v>8.6519375121192892E-4</v>
      </c>
      <c r="L4748">
        <v>1.2000000000000001E-3</v>
      </c>
      <c r="M4748">
        <v>1.2000000000000001E-3</v>
      </c>
      <c r="N4748">
        <v>1.2000000000000001E-3</v>
      </c>
      <c r="O4748">
        <v>1.134806248788071E-3</v>
      </c>
      <c r="P4748">
        <v>8.0000000000000004E-4</v>
      </c>
    </row>
    <row r="4749" spans="2:16">
      <c r="B4749" t="s">
        <v>59</v>
      </c>
      <c r="C4749" t="s">
        <v>93</v>
      </c>
      <c r="D4749" t="s">
        <v>22</v>
      </c>
      <c r="E4749">
        <v>0.23401826484018301</v>
      </c>
      <c r="F4749">
        <v>0.225860984176912</v>
      </c>
      <c r="G4749">
        <v>0.20546778251873299</v>
      </c>
      <c r="H4749">
        <v>0.72933532695064773</v>
      </c>
      <c r="I4749">
        <v>1.0254918349670981</v>
      </c>
      <c r="J4749">
        <v>1.3216483429835484</v>
      </c>
      <c r="K4749">
        <v>1.6178048509999998</v>
      </c>
      <c r="L4749">
        <v>1.6178048509999998</v>
      </c>
      <c r="M4749">
        <v>1.6178048509999998</v>
      </c>
      <c r="N4749">
        <v>1.6178048509999998</v>
      </c>
      <c r="O4749">
        <v>1.6178048509999998</v>
      </c>
      <c r="P4749">
        <v>1.6178048509999998</v>
      </c>
    </row>
    <row r="4750" spans="2:16">
      <c r="B4750" t="s">
        <v>59</v>
      </c>
      <c r="C4750" t="s">
        <v>93</v>
      </c>
      <c r="D4750" t="s">
        <v>23</v>
      </c>
      <c r="H4750">
        <v>8.0000000000000004E-4</v>
      </c>
      <c r="I4750">
        <v>8.0000000000000004E-4</v>
      </c>
      <c r="J4750">
        <v>8.6519375121192892E-4</v>
      </c>
      <c r="K4750">
        <v>1.2000000000000001E-3</v>
      </c>
      <c r="L4750">
        <v>1.2000000000000001E-3</v>
      </c>
      <c r="M4750">
        <v>1.2000000000000001E-3</v>
      </c>
      <c r="N4750">
        <v>1.134806248788071E-3</v>
      </c>
      <c r="O4750">
        <v>8.0000000000000004E-4</v>
      </c>
      <c r="P4750">
        <v>8.0000000000000004E-4</v>
      </c>
    </row>
    <row r="4751" spans="2:16">
      <c r="B4751" t="s">
        <v>59</v>
      </c>
      <c r="C4751" t="s">
        <v>93</v>
      </c>
      <c r="D4751" t="s">
        <v>24</v>
      </c>
      <c r="E4751">
        <v>1.7277397260273999</v>
      </c>
      <c r="F4751">
        <v>1.7340586753202156</v>
      </c>
      <c r="G4751">
        <v>1.5834971596633756</v>
      </c>
      <c r="H4751">
        <v>10.555033013506877</v>
      </c>
      <c r="I4751">
        <v>16.171982747337957</v>
      </c>
      <c r="J4751">
        <v>21.788932481168981</v>
      </c>
      <c r="K4751">
        <v>32.348780491249812</v>
      </c>
      <c r="L4751">
        <v>57.733318107937997</v>
      </c>
      <c r="M4751">
        <v>57.733318107937997</v>
      </c>
      <c r="N4751">
        <v>57.733318107937997</v>
      </c>
      <c r="O4751">
        <v>52.790419831688197</v>
      </c>
      <c r="P4751">
        <v>27.405882214999998</v>
      </c>
    </row>
    <row r="4752" spans="2:16">
      <c r="B4752" t="s">
        <v>59</v>
      </c>
      <c r="C4752" t="s">
        <v>93</v>
      </c>
      <c r="D4752" t="s">
        <v>25</v>
      </c>
      <c r="E4752">
        <v>5.3652968036529698E-2</v>
      </c>
      <c r="F4752">
        <v>5.1782762225926003E-2</v>
      </c>
      <c r="G4752">
        <v>4.7107247699416897E-2</v>
      </c>
      <c r="H4752">
        <v>4.0426424457002196E-2</v>
      </c>
      <c r="I4752">
        <v>2.7217616304668103E-2</v>
      </c>
      <c r="J4752">
        <v>1.4008808152334098E-2</v>
      </c>
      <c r="K4752">
        <v>8.6519375121192892E-4</v>
      </c>
      <c r="L4752">
        <v>1.2000000000000001E-3</v>
      </c>
      <c r="M4752">
        <v>1.2000000000000001E-3</v>
      </c>
      <c r="N4752">
        <v>1.2000000000000001E-3</v>
      </c>
      <c r="O4752">
        <v>1.134806248788071E-3</v>
      </c>
      <c r="P4752">
        <v>8.0000000000000004E-4</v>
      </c>
    </row>
    <row r="4753" spans="2:16">
      <c r="B4753" t="s">
        <v>59</v>
      </c>
      <c r="C4753" t="s">
        <v>93</v>
      </c>
      <c r="D4753" t="s">
        <v>26</v>
      </c>
      <c r="E4753">
        <v>4.1660958904109604</v>
      </c>
      <c r="F4753">
        <v>4.1156612432426849</v>
      </c>
      <c r="G4753">
        <v>3.9407102253219852</v>
      </c>
      <c r="H4753">
        <v>7.2187663085717126</v>
      </c>
      <c r="I4753">
        <v>6.3039244728952166</v>
      </c>
      <c r="J4753">
        <v>5.8495674384038896</v>
      </c>
      <c r="K4753">
        <v>4.6274126132185396</v>
      </c>
      <c r="L4753">
        <v>0.68210093204253097</v>
      </c>
      <c r="M4753">
        <v>0.57129286661384704</v>
      </c>
      <c r="O4753">
        <v>1.6914050730000001</v>
      </c>
      <c r="P4753">
        <v>1.6914050730000001</v>
      </c>
    </row>
    <row r="4754" spans="2:16">
      <c r="B4754" t="s">
        <v>59</v>
      </c>
      <c r="C4754" t="s">
        <v>93</v>
      </c>
      <c r="D4754" t="s">
        <v>27</v>
      </c>
      <c r="E4754">
        <v>9.4223744292237406</v>
      </c>
      <c r="F4754">
        <v>9.0939344555913504</v>
      </c>
      <c r="G4754">
        <v>8.2728345215103598</v>
      </c>
      <c r="H4754">
        <v>55.23316044640378</v>
      </c>
      <c r="I4754">
        <v>84.156515632935921</v>
      </c>
      <c r="J4754">
        <v>113.07987081946825</v>
      </c>
      <c r="K4754">
        <v>142.00322600600001</v>
      </c>
      <c r="L4754">
        <v>142.00322600600001</v>
      </c>
      <c r="M4754">
        <v>142.00322600600001</v>
      </c>
      <c r="N4754">
        <v>142.00322600600001</v>
      </c>
      <c r="O4754">
        <v>142.00322600600001</v>
      </c>
      <c r="P4754">
        <v>142.00322600600001</v>
      </c>
    </row>
    <row r="4755" spans="2:16">
      <c r="B4755" t="s">
        <v>59</v>
      </c>
      <c r="C4755" t="s">
        <v>93</v>
      </c>
      <c r="D4755" t="s">
        <v>28</v>
      </c>
      <c r="H4755">
        <v>8.0000000000000004E-4</v>
      </c>
      <c r="I4755">
        <v>8.0000000000000004E-4</v>
      </c>
      <c r="J4755">
        <v>8.6519375121192892E-4</v>
      </c>
      <c r="K4755">
        <v>1.2000000000000001E-3</v>
      </c>
      <c r="L4755">
        <v>1.2000000000000001E-3</v>
      </c>
      <c r="M4755">
        <v>1.2000000000000001E-3</v>
      </c>
      <c r="N4755">
        <v>1.134806248788071E-3</v>
      </c>
      <c r="O4755">
        <v>8.0000000000000004E-4</v>
      </c>
      <c r="P4755">
        <v>8.0000000000000004E-4</v>
      </c>
    </row>
    <row r="4756" spans="2:16">
      <c r="B4756" t="s">
        <v>59</v>
      </c>
      <c r="C4756" t="s">
        <v>93</v>
      </c>
      <c r="D4756" t="s">
        <v>29</v>
      </c>
      <c r="E4756">
        <v>9.5764840182648392</v>
      </c>
      <c r="F4756">
        <v>9.3601610657674694</v>
      </c>
      <c r="G4756">
        <v>8.6711536845240502</v>
      </c>
      <c r="H4756">
        <v>17.199225584367909</v>
      </c>
      <c r="I4756">
        <v>20.594444440245283</v>
      </c>
      <c r="J4756">
        <v>35.42151307716869</v>
      </c>
      <c r="K4756">
        <v>102.0337876051111</v>
      </c>
      <c r="L4756">
        <v>125.185575552</v>
      </c>
      <c r="M4756">
        <v>125.185575552</v>
      </c>
      <c r="N4756">
        <v>113.75372577095391</v>
      </c>
      <c r="O4756">
        <v>50.536670098888905</v>
      </c>
      <c r="P4756">
        <v>27.384882152000003</v>
      </c>
    </row>
    <row r="4757" spans="2:16">
      <c r="B4757" t="s">
        <v>59</v>
      </c>
      <c r="C4757" t="s">
        <v>93</v>
      </c>
      <c r="D4757" t="s">
        <v>30</v>
      </c>
      <c r="E4757">
        <v>3.3710045662100501</v>
      </c>
      <c r="F4757">
        <v>3.25349993304595</v>
      </c>
      <c r="G4757">
        <v>2.9597383501357002</v>
      </c>
      <c r="H4757">
        <v>10.979095283129316</v>
      </c>
      <c r="I4757">
        <v>15.537688176086215</v>
      </c>
      <c r="J4757">
        <v>20.096281069043059</v>
      </c>
      <c r="K4757">
        <v>34.155395412703761</v>
      </c>
      <c r="L4757">
        <v>82.945868261867105</v>
      </c>
      <c r="M4757">
        <v>82.945868261867105</v>
      </c>
      <c r="N4757">
        <v>82.945868261867105</v>
      </c>
      <c r="O4757">
        <v>73.445346811163404</v>
      </c>
      <c r="P4757">
        <v>24.654873962</v>
      </c>
    </row>
    <row r="4758" spans="2:16">
      <c r="B4758" t="s">
        <v>59</v>
      </c>
      <c r="C4758" t="s">
        <v>94</v>
      </c>
      <c r="D4758" t="s">
        <v>16</v>
      </c>
      <c r="E4758">
        <v>26.010497847680501</v>
      </c>
      <c r="F4758">
        <v>26.010497847680501</v>
      </c>
      <c r="G4758">
        <v>26.010497847680501</v>
      </c>
      <c r="H4758">
        <v>40.0602361972376</v>
      </c>
      <c r="I4758">
        <v>62.983331394417995</v>
      </c>
      <c r="J4758">
        <v>158.14268187952669</v>
      </c>
      <c r="K4758">
        <v>179.58508064980211</v>
      </c>
      <c r="L4758">
        <v>183.74710548953379</v>
      </c>
      <c r="M4758">
        <v>186.02544844555641</v>
      </c>
      <c r="N4758">
        <v>188.53058650992071</v>
      </c>
      <c r="O4758">
        <v>191.29815754752892</v>
      </c>
      <c r="P4758">
        <v>194.37167883339859</v>
      </c>
    </row>
    <row r="4759" spans="2:16">
      <c r="B4759" t="s">
        <v>59</v>
      </c>
      <c r="C4759" t="s">
        <v>94</v>
      </c>
      <c r="D4759" t="s">
        <v>17</v>
      </c>
      <c r="E4759">
        <v>15.8474518958036</v>
      </c>
      <c r="F4759">
        <v>15.8474518958036</v>
      </c>
      <c r="G4759">
        <v>15.884418841996981</v>
      </c>
      <c r="H4759">
        <v>16.88051487494284</v>
      </c>
      <c r="I4759">
        <v>17.34307889447085</v>
      </c>
      <c r="J4759">
        <v>17.650247844242539</v>
      </c>
      <c r="K4759">
        <v>17.650247844242539</v>
      </c>
      <c r="L4759">
        <v>17.75354704311216</v>
      </c>
      <c r="M4759">
        <v>17.805133667730082</v>
      </c>
      <c r="N4759">
        <v>17.868258753842134</v>
      </c>
      <c r="O4759">
        <v>17.94728099851956</v>
      </c>
      <c r="P4759">
        <v>17.94728099851956</v>
      </c>
    </row>
    <row r="4760" spans="2:16">
      <c r="B4760" t="s">
        <v>59</v>
      </c>
      <c r="C4760" t="s">
        <v>94</v>
      </c>
      <c r="D4760" t="s">
        <v>18</v>
      </c>
      <c r="E4760">
        <v>65.0328344737121</v>
      </c>
      <c r="F4760">
        <v>65.0328344737121</v>
      </c>
      <c r="G4760">
        <v>65.541062363045441</v>
      </c>
      <c r="H4760">
        <v>77.183914288684178</v>
      </c>
      <c r="I4760">
        <v>82.176949942115726</v>
      </c>
      <c r="J4760">
        <v>85.619654774101221</v>
      </c>
      <c r="K4760">
        <v>89.360537186652081</v>
      </c>
      <c r="L4760">
        <v>90.08665209993012</v>
      </c>
      <c r="M4760">
        <v>90.484136224036561</v>
      </c>
      <c r="N4760">
        <v>90.921187461931794</v>
      </c>
      <c r="O4760">
        <v>92.721394429148262</v>
      </c>
      <c r="P4760">
        <v>97.835755272737671</v>
      </c>
    </row>
    <row r="4761" spans="2:16">
      <c r="B4761" t="s">
        <v>59</v>
      </c>
      <c r="C4761" t="s">
        <v>94</v>
      </c>
      <c r="D4761" t="s">
        <v>19</v>
      </c>
      <c r="E4761">
        <v>113.303938356164</v>
      </c>
      <c r="F4761">
        <v>113.303938356164</v>
      </c>
      <c r="G4761">
        <v>114.20524655433712</v>
      </c>
      <c r="H4761">
        <v>203.18678075515999</v>
      </c>
      <c r="I4761">
        <v>250.2619819621348</v>
      </c>
      <c r="J4761">
        <v>297.33718316910972</v>
      </c>
      <c r="K4761">
        <v>346.77398502568826</v>
      </c>
      <c r="L4761">
        <v>394.27400110817348</v>
      </c>
      <c r="M4761">
        <v>402.1693383320781</v>
      </c>
      <c r="N4761">
        <v>402.1693383320781</v>
      </c>
      <c r="O4761">
        <v>402.1693383320781</v>
      </c>
      <c r="P4761">
        <v>402.1693383320781</v>
      </c>
    </row>
    <row r="4762" spans="2:16">
      <c r="B4762" t="s">
        <v>59</v>
      </c>
      <c r="C4762" t="s">
        <v>94</v>
      </c>
      <c r="D4762" t="s">
        <v>20</v>
      </c>
      <c r="E4762">
        <v>128.552732041007</v>
      </c>
      <c r="F4762">
        <v>128.552732041007</v>
      </c>
      <c r="G4762">
        <v>129.99322136163227</v>
      </c>
      <c r="H4762">
        <v>199.96991244203707</v>
      </c>
      <c r="I4762">
        <v>232.87276328887577</v>
      </c>
      <c r="J4762">
        <v>243.60341759347807</v>
      </c>
      <c r="K4762">
        <v>255.26346918729956</v>
      </c>
      <c r="L4762">
        <v>257.52671523947686</v>
      </c>
      <c r="M4762">
        <v>257.52671523947686</v>
      </c>
      <c r="N4762">
        <v>257.52671523947686</v>
      </c>
      <c r="O4762">
        <v>257.52671523947686</v>
      </c>
      <c r="P4762">
        <v>257.52671523947686</v>
      </c>
    </row>
    <row r="4763" spans="2:16">
      <c r="B4763" t="s">
        <v>59</v>
      </c>
      <c r="C4763" t="s">
        <v>94</v>
      </c>
      <c r="D4763" t="s">
        <v>21</v>
      </c>
      <c r="E4763">
        <v>23.233964145063801</v>
      </c>
      <c r="F4763">
        <v>23.233964145063801</v>
      </c>
      <c r="G4763">
        <v>23.35111145814712</v>
      </c>
      <c r="H4763">
        <v>30.711529252657737</v>
      </c>
      <c r="I4763">
        <v>31.945410194634782</v>
      </c>
      <c r="J4763">
        <v>36.733236946550001</v>
      </c>
      <c r="K4763">
        <v>38.760248378857938</v>
      </c>
      <c r="L4763">
        <v>42.840595144174983</v>
      </c>
      <c r="M4763">
        <v>43.367584382872941</v>
      </c>
      <c r="N4763">
        <v>43.894573621570899</v>
      </c>
      <c r="O4763">
        <v>44.421562860268864</v>
      </c>
      <c r="P4763">
        <v>44.948552098966829</v>
      </c>
    </row>
    <row r="4764" spans="2:16">
      <c r="B4764" t="s">
        <v>59</v>
      </c>
      <c r="C4764" t="s">
        <v>94</v>
      </c>
      <c r="D4764" t="s">
        <v>22</v>
      </c>
      <c r="E4764">
        <v>70.484254749868597</v>
      </c>
      <c r="F4764">
        <v>70.484254749868597</v>
      </c>
      <c r="G4764">
        <v>70.484254749868597</v>
      </c>
      <c r="H4764">
        <v>72.655001934602353</v>
      </c>
      <c r="I4764">
        <v>118.10139033885477</v>
      </c>
      <c r="J4764">
        <v>180.82929502124321</v>
      </c>
      <c r="K4764">
        <v>207.74247324454601</v>
      </c>
      <c r="L4764">
        <v>211.327498579447</v>
      </c>
      <c r="M4764">
        <v>215.44378796394668</v>
      </c>
      <c r="N4764">
        <v>220.2188834504756</v>
      </c>
      <c r="O4764">
        <v>225.82470417332308</v>
      </c>
      <c r="P4764">
        <v>225.82470417332308</v>
      </c>
    </row>
    <row r="4765" spans="2:16">
      <c r="B4765" t="s">
        <v>59</v>
      </c>
      <c r="C4765" t="s">
        <v>94</v>
      </c>
      <c r="D4765" t="s">
        <v>23</v>
      </c>
      <c r="E4765">
        <v>31.7851376496791</v>
      </c>
      <c r="F4765">
        <v>31.7851376496791</v>
      </c>
      <c r="G4765">
        <v>32.256015325613198</v>
      </c>
      <c r="H4765">
        <v>65.263830236275808</v>
      </c>
      <c r="I4765">
        <v>71.211016542986272</v>
      </c>
      <c r="J4765">
        <v>90.520029333715115</v>
      </c>
      <c r="K4765">
        <v>113.16949874544821</v>
      </c>
      <c r="L4765">
        <v>115.77622843115411</v>
      </c>
      <c r="M4765">
        <v>115.77622843115411</v>
      </c>
      <c r="N4765">
        <v>115.77622843115411</v>
      </c>
      <c r="O4765">
        <v>115.77622843115411</v>
      </c>
      <c r="P4765">
        <v>115.77622843115411</v>
      </c>
    </row>
    <row r="4766" spans="2:16">
      <c r="B4766" t="s">
        <v>59</v>
      </c>
      <c r="C4766" t="s">
        <v>94</v>
      </c>
      <c r="D4766" t="s">
        <v>24</v>
      </c>
      <c r="E4766">
        <v>16.082619712378602</v>
      </c>
      <c r="F4766">
        <v>16.082619712378602</v>
      </c>
      <c r="G4766">
        <v>16.103644874055398</v>
      </c>
      <c r="H4766">
        <v>17.60101055270966</v>
      </c>
      <c r="I4766">
        <v>18.049286819243232</v>
      </c>
      <c r="J4766">
        <v>19.507355365658579</v>
      </c>
      <c r="K4766">
        <v>20.385797884014764</v>
      </c>
      <c r="L4766">
        <v>20.576550641097732</v>
      </c>
      <c r="M4766">
        <v>20.678491341897832</v>
      </c>
      <c r="N4766">
        <v>20.958056155263662</v>
      </c>
      <c r="O4766">
        <v>21.148808912346635</v>
      </c>
      <c r="P4766">
        <v>21.257806803848752</v>
      </c>
    </row>
    <row r="4767" spans="2:16">
      <c r="B4767" t="s">
        <v>59</v>
      </c>
      <c r="C4767" t="s">
        <v>94</v>
      </c>
      <c r="D4767" t="s">
        <v>25</v>
      </c>
      <c r="E4767">
        <v>22.4557537336844</v>
      </c>
      <c r="F4767">
        <v>22.4557537336844</v>
      </c>
      <c r="G4767">
        <v>22.568640082945755</v>
      </c>
      <c r="H4767">
        <v>29.949002791713568</v>
      </c>
      <c r="I4767">
        <v>33.89695058703699</v>
      </c>
      <c r="J4767">
        <v>37.624289949572137</v>
      </c>
      <c r="K4767">
        <v>41.792846177683849</v>
      </c>
      <c r="L4767">
        <v>42.610823159712737</v>
      </c>
      <c r="M4767">
        <v>42.610823159712737</v>
      </c>
      <c r="N4767">
        <v>42.610823159712737</v>
      </c>
      <c r="O4767">
        <v>42.610823159712737</v>
      </c>
      <c r="P4767">
        <v>42.610823159712737</v>
      </c>
    </row>
    <row r="4768" spans="2:16">
      <c r="B4768" t="s">
        <v>59</v>
      </c>
      <c r="C4768" t="s">
        <v>94</v>
      </c>
      <c r="D4768" t="s">
        <v>26</v>
      </c>
      <c r="E4768">
        <v>8.5625459168226694</v>
      </c>
      <c r="F4768">
        <v>8.5625459168226694</v>
      </c>
      <c r="G4768">
        <v>8.5734923654777848</v>
      </c>
      <c r="H4768">
        <v>9.1045745022360496</v>
      </c>
      <c r="I4768">
        <v>9.3920580598096226</v>
      </c>
      <c r="J4768">
        <v>9.6795416173831992</v>
      </c>
      <c r="K4768">
        <v>9.8596793799561251</v>
      </c>
      <c r="L4768">
        <v>9.9396788840499752</v>
      </c>
      <c r="M4768">
        <v>9.9396788840499752</v>
      </c>
      <c r="N4768">
        <v>9.9396788840499752</v>
      </c>
      <c r="O4768">
        <v>10.304278463868949</v>
      </c>
      <c r="P4768">
        <v>10.65046613882374</v>
      </c>
    </row>
    <row r="4769" spans="2:16">
      <c r="B4769" t="s">
        <v>59</v>
      </c>
      <c r="C4769" t="s">
        <v>94</v>
      </c>
      <c r="D4769" t="s">
        <v>27</v>
      </c>
      <c r="E4769">
        <v>34.404832192626401</v>
      </c>
      <c r="F4769">
        <v>34.404832192626401</v>
      </c>
      <c r="G4769">
        <v>34.979142398716419</v>
      </c>
      <c r="H4769">
        <v>64.534805957657099</v>
      </c>
      <c r="I4769">
        <v>88.513480238771805</v>
      </c>
      <c r="J4769">
        <v>106.61779383860085</v>
      </c>
      <c r="K4769">
        <v>118.07503593786133</v>
      </c>
      <c r="L4769">
        <v>118.07503593786133</v>
      </c>
      <c r="M4769">
        <v>118.07503593786133</v>
      </c>
      <c r="N4769">
        <v>118.07503593786133</v>
      </c>
      <c r="O4769">
        <v>118.07503593786133</v>
      </c>
      <c r="P4769">
        <v>118.07503593786133</v>
      </c>
    </row>
    <row r="4770" spans="2:16">
      <c r="B4770" t="s">
        <v>59</v>
      </c>
      <c r="C4770" t="s">
        <v>94</v>
      </c>
      <c r="D4770" t="s">
        <v>28</v>
      </c>
      <c r="E4770">
        <v>1.3091885768261999</v>
      </c>
      <c r="F4770">
        <v>1.3091885768261999</v>
      </c>
      <c r="G4770">
        <v>1.3183455587008808</v>
      </c>
      <c r="H4770">
        <v>1.515596224560452</v>
      </c>
      <c r="I4770">
        <v>3.1222967375391084</v>
      </c>
      <c r="J4770">
        <v>3.6793630443353997</v>
      </c>
      <c r="K4770">
        <v>4.3300654350572838</v>
      </c>
      <c r="L4770">
        <v>4.4203704386166391</v>
      </c>
      <c r="M4770">
        <v>4.4203704386166391</v>
      </c>
      <c r="N4770">
        <v>4.4203704386166391</v>
      </c>
      <c r="O4770">
        <v>4.4203704386166391</v>
      </c>
      <c r="P4770">
        <v>4.4203704386166391</v>
      </c>
    </row>
    <row r="4771" spans="2:16">
      <c r="B4771" t="s">
        <v>59</v>
      </c>
      <c r="C4771" t="s">
        <v>94</v>
      </c>
      <c r="D4771" t="s">
        <v>29</v>
      </c>
      <c r="E4771">
        <v>77.951632792036406</v>
      </c>
      <c r="F4771">
        <v>77.951632792036406</v>
      </c>
      <c r="G4771">
        <v>77.951632792036406</v>
      </c>
      <c r="H4771">
        <v>89.457002534697367</v>
      </c>
      <c r="I4771">
        <v>98.641479723992504</v>
      </c>
      <c r="J4771">
        <v>124.1910297968967</v>
      </c>
      <c r="K4771">
        <v>137.09468738068099</v>
      </c>
      <c r="L4771">
        <v>139.52112905478759</v>
      </c>
      <c r="M4771">
        <v>142.6179518314004</v>
      </c>
      <c r="N4771">
        <v>142.6179518314004</v>
      </c>
      <c r="O4771">
        <v>142.6179518314004</v>
      </c>
      <c r="P4771">
        <v>182.48916505011789</v>
      </c>
    </row>
    <row r="4772" spans="2:16">
      <c r="B4772" t="s">
        <v>59</v>
      </c>
      <c r="C4772" t="s">
        <v>94</v>
      </c>
      <c r="D4772" t="s">
        <v>30</v>
      </c>
      <c r="E4772">
        <v>103.223597460593</v>
      </c>
      <c r="F4772">
        <v>103.223597460593</v>
      </c>
      <c r="G4772">
        <v>103.223597460593</v>
      </c>
      <c r="H4772">
        <v>109.93466454710402</v>
      </c>
      <c r="I4772">
        <v>114.54826893873958</v>
      </c>
      <c r="J4772">
        <v>119.77482219678095</v>
      </c>
      <c r="K4772">
        <v>124.69490102161942</v>
      </c>
      <c r="L4772">
        <v>126.25944630320237</v>
      </c>
      <c r="M4772">
        <v>126.25944630320237</v>
      </c>
      <c r="N4772">
        <v>126.25944630320237</v>
      </c>
      <c r="O4772">
        <v>126.25944630320237</v>
      </c>
      <c r="P4772">
        <v>126.25944630320237</v>
      </c>
    </row>
    <row r="4773" spans="2:16">
      <c r="B4773" t="s">
        <v>59</v>
      </c>
      <c r="C4773" t="s">
        <v>95</v>
      </c>
      <c r="D4773" t="s">
        <v>16</v>
      </c>
      <c r="E4773">
        <v>1.5624442736356601</v>
      </c>
      <c r="F4773">
        <v>1.5614665641814001</v>
      </c>
      <c r="G4773">
        <v>2.5011837270890798</v>
      </c>
      <c r="H4773">
        <v>8.2631775655389781</v>
      </c>
      <c r="I4773">
        <v>8.073678609042183</v>
      </c>
      <c r="J4773">
        <v>15.103968161216937</v>
      </c>
      <c r="K4773">
        <v>31.099723964778541</v>
      </c>
      <c r="L4773">
        <v>51.737305831926278</v>
      </c>
      <c r="M4773">
        <v>51.708622845915414</v>
      </c>
      <c r="N4773">
        <v>48.08153738400415</v>
      </c>
      <c r="O4773">
        <v>53.450843299416974</v>
      </c>
      <c r="P4773">
        <v>57.133934394046115</v>
      </c>
    </row>
    <row r="4774" spans="2:16">
      <c r="B4774" t="s">
        <v>59</v>
      </c>
      <c r="C4774" t="s">
        <v>95</v>
      </c>
      <c r="D4774" t="s">
        <v>17</v>
      </c>
      <c r="G4774">
        <v>0.41957039636557802</v>
      </c>
      <c r="H4774">
        <v>2.8538812785388101</v>
      </c>
      <c r="I4774">
        <v>3.1560569433252699</v>
      </c>
      <c r="J4774">
        <v>4.3125317097919798</v>
      </c>
      <c r="K4774">
        <v>6.5359477124182996</v>
      </c>
      <c r="L4774">
        <v>9.7087921926761602</v>
      </c>
      <c r="M4774">
        <v>11.542364282090301</v>
      </c>
      <c r="N4774">
        <v>13.5195630763721</v>
      </c>
      <c r="O4774">
        <v>15.0397678097114</v>
      </c>
      <c r="P4774">
        <v>16.060076998836099</v>
      </c>
    </row>
    <row r="4775" spans="2:16">
      <c r="B4775" t="s">
        <v>59</v>
      </c>
      <c r="C4775" t="s">
        <v>95</v>
      </c>
      <c r="D4775" t="s">
        <v>18</v>
      </c>
      <c r="E4775">
        <v>13.425599091425299</v>
      </c>
      <c r="F4775">
        <v>13.4273594548552</v>
      </c>
      <c r="G4775">
        <v>13.803340461525419</v>
      </c>
      <c r="H4775">
        <v>18.56780122676011</v>
      </c>
      <c r="I4775">
        <v>16.939495461813081</v>
      </c>
      <c r="J4775">
        <v>15.311189696866041</v>
      </c>
      <c r="K4775">
        <v>12.70117425660951</v>
      </c>
      <c r="L4775">
        <v>10.27075948424463</v>
      </c>
      <c r="M4775">
        <v>10.024295480744026</v>
      </c>
      <c r="N4775">
        <v>9.7778314772434189</v>
      </c>
      <c r="O4775">
        <v>9.6301605105784329</v>
      </c>
      <c r="P4775">
        <v>9.390513573016797</v>
      </c>
    </row>
    <row r="4776" spans="2:16">
      <c r="B4776" t="s">
        <v>59</v>
      </c>
      <c r="C4776" t="s">
        <v>95</v>
      </c>
      <c r="D4776" t="s">
        <v>19</v>
      </c>
      <c r="E4776">
        <v>7.1901060000000001</v>
      </c>
      <c r="F4776">
        <v>7.1900636000000002</v>
      </c>
      <c r="G4776">
        <v>18.685396727183601</v>
      </c>
      <c r="H4776">
        <v>86.771362544008426</v>
      </c>
      <c r="I4776">
        <v>85.899320188903559</v>
      </c>
      <c r="J4776">
        <v>85.027277833798706</v>
      </c>
      <c r="K4776">
        <v>140.00660028890343</v>
      </c>
      <c r="L4776">
        <v>159.99012207273276</v>
      </c>
      <c r="M4776">
        <v>159.85812779089207</v>
      </c>
      <c r="N4776">
        <v>159.72613350905138</v>
      </c>
      <c r="O4776">
        <v>119.25277146636367</v>
      </c>
      <c r="P4776">
        <v>127.02615805456297</v>
      </c>
    </row>
    <row r="4777" spans="2:16">
      <c r="B4777" t="s">
        <v>59</v>
      </c>
      <c r="C4777" t="s">
        <v>95</v>
      </c>
      <c r="D4777" t="s">
        <v>20</v>
      </c>
      <c r="E4777">
        <v>4.3423897482837504</v>
      </c>
      <c r="F4777">
        <v>4.34143384897025</v>
      </c>
      <c r="G4777">
        <v>4.7165167991917407</v>
      </c>
      <c r="H4777">
        <v>7.7400803818509898</v>
      </c>
      <c r="I4777">
        <v>7.2134194699149798</v>
      </c>
      <c r="J4777">
        <v>13.495320865487761</v>
      </c>
      <c r="K4777">
        <v>33.06721394581745</v>
      </c>
      <c r="L4777">
        <v>50.252752368677349</v>
      </c>
      <c r="M4777">
        <v>60.243898574985458</v>
      </c>
      <c r="N4777">
        <v>71.025924299006249</v>
      </c>
      <c r="O4777">
        <v>79.213342926002568</v>
      </c>
      <c r="P4777">
        <v>84.849055939246568</v>
      </c>
    </row>
    <row r="4778" spans="2:16">
      <c r="B4778" t="s">
        <v>59</v>
      </c>
      <c r="C4778" t="s">
        <v>95</v>
      </c>
      <c r="D4778" t="s">
        <v>21</v>
      </c>
      <c r="E4778">
        <v>9.5282389189929599</v>
      </c>
      <c r="F4778">
        <v>8.8463870004654002</v>
      </c>
      <c r="G4778">
        <v>7.830122065354324</v>
      </c>
      <c r="H4778">
        <v>9.09654733813246</v>
      </c>
      <c r="I4778">
        <v>7.9409276703667198</v>
      </c>
      <c r="J4778">
        <v>7.9901149242587799</v>
      </c>
      <c r="K4778">
        <v>8.0241933949115261</v>
      </c>
      <c r="L4778">
        <v>8.2630122191873419</v>
      </c>
      <c r="M4778">
        <v>8.0880950408704972</v>
      </c>
      <c r="N4778">
        <v>6.708370940895855</v>
      </c>
      <c r="O4778">
        <v>4.9714994808673421</v>
      </c>
      <c r="P4778">
        <v>3.1287950221849283</v>
      </c>
    </row>
    <row r="4779" spans="2:16">
      <c r="B4779" t="s">
        <v>59</v>
      </c>
      <c r="C4779" t="s">
        <v>95</v>
      </c>
      <c r="D4779" t="s">
        <v>22</v>
      </c>
      <c r="E4779">
        <v>42.038156419934801</v>
      </c>
      <c r="F4779">
        <v>39.0298567908021</v>
      </c>
      <c r="G4779">
        <v>38.943813362614833</v>
      </c>
      <c r="H4779">
        <v>70.046129203830503</v>
      </c>
      <c r="I4779">
        <v>64.947587829237904</v>
      </c>
      <c r="J4779">
        <v>77.574820173569805</v>
      </c>
      <c r="K4779">
        <v>69.124186830212295</v>
      </c>
      <c r="L4779">
        <v>57.862730941402582</v>
      </c>
      <c r="M4779">
        <v>57.091004312260267</v>
      </c>
      <c r="N4779">
        <v>44.994911011479353</v>
      </c>
      <c r="O4779">
        <v>43.554712540015828</v>
      </c>
      <c r="P4779">
        <v>36.241902911919908</v>
      </c>
    </row>
    <row r="4780" spans="2:16">
      <c r="B4780" t="s">
        <v>59</v>
      </c>
      <c r="C4780" t="s">
        <v>95</v>
      </c>
      <c r="D4780" t="s">
        <v>23</v>
      </c>
      <c r="E4780">
        <v>2.83337219061166</v>
      </c>
      <c r="F4780">
        <v>2.8320233143669999</v>
      </c>
      <c r="G4780">
        <v>6.1805984762520101</v>
      </c>
      <c r="H4780">
        <v>26.16729584754551</v>
      </c>
      <c r="I4780">
        <v>25.82365410457404</v>
      </c>
      <c r="J4780">
        <v>25.480012361602572</v>
      </c>
      <c r="K4780">
        <v>51.054806403625506</v>
      </c>
      <c r="L4780">
        <v>73.262848904080613</v>
      </c>
      <c r="M4780">
        <v>73.210834521053826</v>
      </c>
      <c r="N4780">
        <v>73.158820138027053</v>
      </c>
      <c r="O4780">
        <v>73.098693360112378</v>
      </c>
      <c r="P4780">
        <v>77.730184692154978</v>
      </c>
    </row>
    <row r="4781" spans="2:16">
      <c r="B4781" t="s">
        <v>59</v>
      </c>
      <c r="C4781" t="s">
        <v>95</v>
      </c>
      <c r="D4781" t="s">
        <v>24</v>
      </c>
      <c r="E4781">
        <v>44.861610750477404</v>
      </c>
      <c r="F4781">
        <v>44.860966450286398</v>
      </c>
      <c r="G4781">
        <v>43.962789593314383</v>
      </c>
      <c r="H4781">
        <v>47.4338271399794</v>
      </c>
      <c r="I4781">
        <v>41.9928468967613</v>
      </c>
      <c r="J4781">
        <v>47.608323811381979</v>
      </c>
      <c r="K4781">
        <v>49.097331480953777</v>
      </c>
      <c r="L4781">
        <v>61.733297237510612</v>
      </c>
      <c r="M4781">
        <v>60.909738295093639</v>
      </c>
      <c r="N4781">
        <v>49.029722194837959</v>
      </c>
      <c r="O4781">
        <v>44.893306006271196</v>
      </c>
      <c r="P4781">
        <v>44.479759720568218</v>
      </c>
    </row>
    <row r="4782" spans="2:16">
      <c r="B4782" t="s">
        <v>59</v>
      </c>
      <c r="C4782" t="s">
        <v>95</v>
      </c>
      <c r="D4782" t="s">
        <v>25</v>
      </c>
      <c r="G4782">
        <v>0.44425100791649402</v>
      </c>
      <c r="H4782">
        <v>3.0217566478646201</v>
      </c>
      <c r="I4782">
        <v>3.0217566478646201</v>
      </c>
      <c r="J4782">
        <v>11.9228817858955</v>
      </c>
      <c r="K4782">
        <v>25.0992329960904</v>
      </c>
      <c r="L4782">
        <v>36.540872056585201</v>
      </c>
      <c r="M4782">
        <v>36.540872056585201</v>
      </c>
      <c r="N4782">
        <v>33.373623421971502</v>
      </c>
      <c r="O4782">
        <v>36.953099352374103</v>
      </c>
      <c r="P4782">
        <v>39.376100516309997</v>
      </c>
    </row>
    <row r="4783" spans="2:16">
      <c r="B4783" t="s">
        <v>59</v>
      </c>
      <c r="C4783" t="s">
        <v>95</v>
      </c>
      <c r="D4783" t="s">
        <v>26</v>
      </c>
      <c r="E4783">
        <v>1.8815364916773401</v>
      </c>
      <c r="F4783">
        <v>1.8809218950063999</v>
      </c>
      <c r="G4783">
        <v>2.9770899245042202</v>
      </c>
      <c r="H4783">
        <v>9.705684057399079</v>
      </c>
      <c r="I4783">
        <v>9.4774844295468554</v>
      </c>
      <c r="J4783">
        <v>14.332700985212311</v>
      </c>
      <c r="K4783">
        <v>35.886057887270191</v>
      </c>
      <c r="L4783">
        <v>54.706311615526396</v>
      </c>
      <c r="M4783">
        <v>65.643884112995011</v>
      </c>
      <c r="N4783">
        <v>77.443216839669518</v>
      </c>
      <c r="O4783">
        <v>86.41291695226333</v>
      </c>
      <c r="P4783">
        <v>92.577233115234634</v>
      </c>
    </row>
    <row r="4784" spans="2:16">
      <c r="B4784" t="s">
        <v>59</v>
      </c>
      <c r="C4784" t="s">
        <v>95</v>
      </c>
      <c r="D4784" t="s">
        <v>27</v>
      </c>
      <c r="E4784">
        <v>6.0305785530821998</v>
      </c>
      <c r="F4784">
        <v>6.0303471318493198</v>
      </c>
      <c r="G4784">
        <v>11.63151338616824</v>
      </c>
      <c r="H4784">
        <v>45.297234933316275</v>
      </c>
      <c r="I4784">
        <v>44.565824308205229</v>
      </c>
      <c r="J4784">
        <v>67.646124232398193</v>
      </c>
      <c r="K4784">
        <v>108.21593690609035</v>
      </c>
      <c r="L4784">
        <v>168.62317948654507</v>
      </c>
      <c r="M4784">
        <v>168.51247153798383</v>
      </c>
      <c r="N4784">
        <v>144.59005304011856</v>
      </c>
      <c r="O4784">
        <v>99.798913370119521</v>
      </c>
      <c r="P4784">
        <v>73.774413626593969</v>
      </c>
    </row>
    <row r="4785" spans="2:16">
      <c r="B4785" t="s">
        <v>59</v>
      </c>
      <c r="C4785" t="s">
        <v>95</v>
      </c>
      <c r="D4785" t="s">
        <v>28</v>
      </c>
      <c r="E4785">
        <v>18.4190608077724</v>
      </c>
      <c r="F4785">
        <v>18.4194364846634</v>
      </c>
      <c r="G4785">
        <v>19.385603279620639</v>
      </c>
      <c r="H4785">
        <v>28.550911570141658</v>
      </c>
      <c r="I4785">
        <v>26.3169805035302</v>
      </c>
      <c r="J4785">
        <v>30.50472320618983</v>
      </c>
      <c r="K4785">
        <v>35.20728370811517</v>
      </c>
      <c r="L4785">
        <v>40.269154045505623</v>
      </c>
      <c r="M4785">
        <v>39.93102124141317</v>
      </c>
      <c r="N4785">
        <v>33.171214668049615</v>
      </c>
      <c r="O4785">
        <v>24.30510571294797</v>
      </c>
      <c r="P4785">
        <v>15.583860154072617</v>
      </c>
    </row>
    <row r="4786" spans="2:16">
      <c r="B4786" t="s">
        <v>59</v>
      </c>
      <c r="C4786" t="s">
        <v>95</v>
      </c>
      <c r="D4786" t="s">
        <v>29</v>
      </c>
      <c r="E4786">
        <v>105.408462570599</v>
      </c>
      <c r="F4786">
        <v>105.409077542359</v>
      </c>
      <c r="G4786">
        <v>104.36282116173791</v>
      </c>
      <c r="H4786">
        <v>118.67589110239039</v>
      </c>
      <c r="I4786">
        <v>105.8915672067415</v>
      </c>
      <c r="J4786">
        <v>98.358394778819985</v>
      </c>
      <c r="K4786">
        <v>134.9697245112057</v>
      </c>
      <c r="L4786">
        <v>165.97103307638011</v>
      </c>
      <c r="M4786">
        <v>164.03596920987556</v>
      </c>
      <c r="N4786">
        <v>156.84975387564398</v>
      </c>
      <c r="O4786">
        <v>138.98137534157544</v>
      </c>
      <c r="P4786">
        <v>143.91723489609487</v>
      </c>
    </row>
    <row r="4787" spans="2:16">
      <c r="B4787" t="s">
        <v>59</v>
      </c>
      <c r="C4787" t="s">
        <v>95</v>
      </c>
      <c r="D4787" t="s">
        <v>30</v>
      </c>
      <c r="E4787">
        <v>137.720006632973</v>
      </c>
      <c r="F4787">
        <v>127.86460192065699</v>
      </c>
      <c r="G4787">
        <v>118.1553896311612</v>
      </c>
      <c r="H4787">
        <v>165.3522656273235</v>
      </c>
      <c r="I4787">
        <v>148.64907948107259</v>
      </c>
      <c r="J4787">
        <v>153.2391511268458</v>
      </c>
      <c r="K4787">
        <v>157.52704710783192</v>
      </c>
      <c r="L4787">
        <v>158.23221092292388</v>
      </c>
      <c r="M4787">
        <v>155.70397929871496</v>
      </c>
      <c r="N4787">
        <v>131.88248988248202</v>
      </c>
      <c r="O4787">
        <v>100.28966197613245</v>
      </c>
      <c r="P4787">
        <v>62.348387941083601</v>
      </c>
    </row>
    <row r="4788" spans="2:16">
      <c r="B4788" t="s">
        <v>59</v>
      </c>
      <c r="C4788" t="s">
        <v>96</v>
      </c>
      <c r="D4788" t="s">
        <v>16</v>
      </c>
      <c r="E4788">
        <v>29.6489726027397</v>
      </c>
      <c r="F4788">
        <v>29.658599719671663</v>
      </c>
      <c r="G4788">
        <v>29.658599719671663</v>
      </c>
      <c r="H4788">
        <v>29.662938701950861</v>
      </c>
      <c r="I4788">
        <v>19.770320717438995</v>
      </c>
      <c r="J4788">
        <v>9.8829908675799008</v>
      </c>
      <c r="L4788">
        <v>11.861235863210901</v>
      </c>
      <c r="M4788">
        <v>11.861235863210901</v>
      </c>
      <c r="N4788">
        <v>20.084899099291199</v>
      </c>
      <c r="O4788">
        <v>30.797938162857001</v>
      </c>
      <c r="P4788">
        <v>48.9877183123469</v>
      </c>
    </row>
    <row r="4789" spans="2:16">
      <c r="B4789" t="s">
        <v>59</v>
      </c>
      <c r="C4789" t="s">
        <v>96</v>
      </c>
      <c r="D4789" t="s">
        <v>17</v>
      </c>
      <c r="E4789">
        <v>0.64954337899543402</v>
      </c>
      <c r="F4789">
        <v>0.68669110775291076</v>
      </c>
      <c r="G4789">
        <v>0.68669110775291076</v>
      </c>
      <c r="H4789">
        <v>0.68669110775291076</v>
      </c>
      <c r="I4789">
        <v>0.43302891933028897</v>
      </c>
      <c r="J4789">
        <v>0.2515654720735101</v>
      </c>
      <c r="K4789">
        <v>3.5051012408365098E-2</v>
      </c>
      <c r="L4789">
        <v>1.78882246193795</v>
      </c>
      <c r="M4789">
        <v>3.9306926111299498</v>
      </c>
      <c r="N4789">
        <v>3.7571935528185501</v>
      </c>
      <c r="O4789">
        <v>5.1437270763514498</v>
      </c>
      <c r="P4789">
        <v>5.0267419240144804</v>
      </c>
    </row>
    <row r="4790" spans="2:16">
      <c r="B4790" t="s">
        <v>59</v>
      </c>
      <c r="C4790" t="s">
        <v>96</v>
      </c>
      <c r="D4790" t="s">
        <v>18</v>
      </c>
      <c r="E4790">
        <v>10.5279680365297</v>
      </c>
      <c r="F4790">
        <v>10.5279680365297</v>
      </c>
      <c r="G4790">
        <v>10.5279680365297</v>
      </c>
      <c r="H4790">
        <v>10.5279680365297</v>
      </c>
      <c r="I4790">
        <v>7.01864535768647</v>
      </c>
      <c r="J4790">
        <v>3.5093226788432301</v>
      </c>
    </row>
    <row r="4791" spans="2:16">
      <c r="B4791" t="s">
        <v>59</v>
      </c>
      <c r="C4791" t="s">
        <v>96</v>
      </c>
      <c r="D4791" t="s">
        <v>19</v>
      </c>
      <c r="E4791">
        <v>6.1676655251141597</v>
      </c>
      <c r="F4791">
        <v>6.1676655251141597</v>
      </c>
      <c r="G4791">
        <v>6.1676655251141597</v>
      </c>
      <c r="H4791">
        <v>6.1676655251141597</v>
      </c>
      <c r="I4791">
        <v>4.1117770167427699</v>
      </c>
      <c r="J4791">
        <v>2.0558885083713898</v>
      </c>
    </row>
    <row r="4792" spans="2:16">
      <c r="B4792" t="s">
        <v>59</v>
      </c>
      <c r="C4792" t="s">
        <v>96</v>
      </c>
      <c r="D4792" t="s">
        <v>20</v>
      </c>
      <c r="E4792">
        <v>45.573059360730603</v>
      </c>
      <c r="F4792">
        <v>45.618284197017132</v>
      </c>
      <c r="G4792">
        <v>45.618284197017132</v>
      </c>
      <c r="H4792">
        <v>45.618284197017132</v>
      </c>
      <c r="I4792">
        <v>30.3820395738204</v>
      </c>
      <c r="J4792">
        <v>15.701586881135672</v>
      </c>
      <c r="K4792">
        <v>5.89677413885929</v>
      </c>
      <c r="L4792">
        <v>14.9723562118039</v>
      </c>
      <c r="M4792">
        <v>12.145745954856199</v>
      </c>
      <c r="N4792">
        <v>18.3639782444769</v>
      </c>
      <c r="O4792">
        <v>22.5496653395242</v>
      </c>
      <c r="P4792">
        <v>30.908071254627501</v>
      </c>
    </row>
    <row r="4793" spans="2:16">
      <c r="B4793" t="s">
        <v>59</v>
      </c>
      <c r="C4793" t="s">
        <v>96</v>
      </c>
      <c r="D4793" t="s">
        <v>21</v>
      </c>
      <c r="E4793">
        <v>1.3070776255707801</v>
      </c>
      <c r="F4793">
        <v>1.3070776255707801</v>
      </c>
      <c r="G4793">
        <v>1.3070776255707801</v>
      </c>
      <c r="H4793">
        <v>1.3070776255707801</v>
      </c>
      <c r="I4793">
        <v>0.87138508371385304</v>
      </c>
      <c r="J4793">
        <v>0.43569254185692702</v>
      </c>
    </row>
    <row r="4794" spans="2:16">
      <c r="B4794" t="s">
        <v>59</v>
      </c>
      <c r="C4794" t="s">
        <v>96</v>
      </c>
      <c r="D4794" t="s">
        <v>22</v>
      </c>
      <c r="E4794">
        <v>2.1621004566209998</v>
      </c>
      <c r="F4794">
        <v>2.1621004566209998</v>
      </c>
      <c r="G4794">
        <v>2.1621004566209998</v>
      </c>
      <c r="H4794">
        <v>2.1621004566209998</v>
      </c>
      <c r="I4794">
        <v>1.441400304414</v>
      </c>
      <c r="J4794">
        <v>0.72070015220700001</v>
      </c>
    </row>
    <row r="4795" spans="2:16">
      <c r="B4795" t="s">
        <v>59</v>
      </c>
      <c r="C4795" t="s">
        <v>96</v>
      </c>
      <c r="D4795" t="s">
        <v>23</v>
      </c>
      <c r="E4795">
        <v>10.690068493150701</v>
      </c>
      <c r="F4795">
        <v>10.690068493150701</v>
      </c>
      <c r="G4795">
        <v>10.690068493150701</v>
      </c>
      <c r="H4795">
        <v>10.690068493150701</v>
      </c>
      <c r="I4795">
        <v>7.1267123287671303</v>
      </c>
      <c r="J4795">
        <v>3.5633561643835701</v>
      </c>
    </row>
    <row r="4796" spans="2:16">
      <c r="B4796" t="s">
        <v>59</v>
      </c>
      <c r="C4796" t="s">
        <v>96</v>
      </c>
      <c r="D4796" t="s">
        <v>24</v>
      </c>
      <c r="E4796">
        <v>54.542808219178099</v>
      </c>
      <c r="F4796">
        <v>55.260187554540856</v>
      </c>
      <c r="G4796">
        <v>55.260187554540856</v>
      </c>
      <c r="H4796">
        <v>55.260187554540856</v>
      </c>
      <c r="I4796">
        <v>37.079251481481457</v>
      </c>
      <c r="J4796">
        <v>18.180936073059399</v>
      </c>
    </row>
    <row r="4797" spans="2:16">
      <c r="B4797" t="s">
        <v>59</v>
      </c>
      <c r="C4797" t="s">
        <v>96</v>
      </c>
      <c r="D4797" t="s">
        <v>25</v>
      </c>
      <c r="E4797">
        <v>42.193185809624197</v>
      </c>
      <c r="F4797">
        <v>72</v>
      </c>
      <c r="G4797">
        <v>72</v>
      </c>
      <c r="H4797">
        <v>72</v>
      </c>
      <c r="I4797">
        <v>28.128790539749499</v>
      </c>
      <c r="J4797">
        <v>15.91856450177051</v>
      </c>
      <c r="K4797">
        <v>5.8345324263374101</v>
      </c>
      <c r="L4797">
        <v>7.03994305308892</v>
      </c>
      <c r="M4797">
        <v>10.0126654804066</v>
      </c>
      <c r="N4797">
        <v>12.315545016630301</v>
      </c>
      <c r="O4797">
        <v>15.2541475698239</v>
      </c>
      <c r="P4797">
        <v>17.904809415687598</v>
      </c>
    </row>
    <row r="4798" spans="2:16">
      <c r="B4798" t="s">
        <v>59</v>
      </c>
      <c r="C4798" t="s">
        <v>96</v>
      </c>
      <c r="D4798" t="s">
        <v>26</v>
      </c>
      <c r="E4798">
        <v>11.6794140030441</v>
      </c>
      <c r="F4798">
        <v>11.6794140030441</v>
      </c>
      <c r="G4798">
        <v>11.6794140030441</v>
      </c>
      <c r="H4798">
        <v>11.6794140030441</v>
      </c>
      <c r="I4798">
        <v>7.7862760020293997</v>
      </c>
      <c r="J4798">
        <v>3.8931380010146999</v>
      </c>
    </row>
    <row r="4799" spans="2:16">
      <c r="B4799" t="s">
        <v>59</v>
      </c>
      <c r="C4799" t="s">
        <v>96</v>
      </c>
      <c r="D4799" t="s">
        <v>27</v>
      </c>
      <c r="E4799">
        <v>25.965981735159801</v>
      </c>
      <c r="F4799">
        <v>65</v>
      </c>
      <c r="G4799">
        <v>65</v>
      </c>
      <c r="H4799">
        <v>65</v>
      </c>
      <c r="I4799">
        <v>17.310654490106501</v>
      </c>
      <c r="J4799">
        <v>8.6553272450532699</v>
      </c>
      <c r="O4799">
        <v>1.2435918650414799</v>
      </c>
      <c r="P4799">
        <v>2.8881701067745098</v>
      </c>
    </row>
    <row r="4800" spans="2:16">
      <c r="B4800" t="s">
        <v>59</v>
      </c>
      <c r="C4800" t="s">
        <v>96</v>
      </c>
      <c r="D4800" t="s">
        <v>28</v>
      </c>
      <c r="E4800">
        <v>9.9372146118721396</v>
      </c>
      <c r="F4800">
        <v>9.9372146118721396</v>
      </c>
      <c r="G4800">
        <v>9.9372146118721396</v>
      </c>
      <c r="H4800">
        <v>9.9372146118721396</v>
      </c>
      <c r="I4800">
        <v>6.6248097412480904</v>
      </c>
      <c r="J4800">
        <v>3.3124048706240501</v>
      </c>
      <c r="N4800">
        <v>0.65881953160618401</v>
      </c>
      <c r="O4800">
        <v>0.83169505941572497</v>
      </c>
      <c r="P4800">
        <v>0.83159505941572398</v>
      </c>
    </row>
    <row r="4801" spans="2:16">
      <c r="B4801" t="s">
        <v>59</v>
      </c>
      <c r="C4801" t="s">
        <v>96</v>
      </c>
      <c r="D4801" t="s">
        <v>29</v>
      </c>
      <c r="E4801">
        <v>66.615867579908695</v>
      </c>
      <c r="F4801">
        <v>67.040053766211756</v>
      </c>
      <c r="G4801">
        <v>67.458606190932841</v>
      </c>
      <c r="H4801">
        <v>67.627957997183231</v>
      </c>
      <c r="I4801">
        <v>47.818993947469153</v>
      </c>
      <c r="J4801">
        <v>36.595259103823999</v>
      </c>
      <c r="K4801">
        <v>11.767298652868201</v>
      </c>
      <c r="L4801">
        <v>15.601377451986</v>
      </c>
      <c r="M4801">
        <v>24.313752005287899</v>
      </c>
      <c r="N4801">
        <v>30.583713691040501</v>
      </c>
      <c r="O4801">
        <v>39.552363121078699</v>
      </c>
      <c r="P4801">
        <v>41.729770599326102</v>
      </c>
    </row>
    <row r="4802" spans="2:16">
      <c r="B4802" t="s">
        <v>59</v>
      </c>
      <c r="C4802" t="s">
        <v>96</v>
      </c>
      <c r="D4802" t="s">
        <v>30</v>
      </c>
      <c r="E4802">
        <v>44.902397260274</v>
      </c>
      <c r="F4802">
        <v>44.902397260274</v>
      </c>
      <c r="G4802">
        <v>65</v>
      </c>
      <c r="H4802">
        <v>65</v>
      </c>
      <c r="I4802">
        <v>39.16408859087754</v>
      </c>
      <c r="J4802">
        <v>14.967465753424699</v>
      </c>
    </row>
    <row r="4803" spans="2:16">
      <c r="B4803" t="s">
        <v>59</v>
      </c>
      <c r="C4803" t="s">
        <v>97</v>
      </c>
      <c r="D4803" t="s">
        <v>16</v>
      </c>
      <c r="E4803">
        <v>0.30422374429223698</v>
      </c>
      <c r="F4803">
        <v>0.30422374429223698</v>
      </c>
      <c r="G4803">
        <v>0.30422374429223698</v>
      </c>
      <c r="H4803">
        <v>0.30382374429223702</v>
      </c>
      <c r="I4803">
        <v>0.30302374309223729</v>
      </c>
      <c r="J4803">
        <v>0.302623743092237</v>
      </c>
      <c r="K4803">
        <v>0.30222374309223698</v>
      </c>
      <c r="L4803">
        <v>0.30182374309223697</v>
      </c>
      <c r="M4803">
        <v>0.30142374309223702</v>
      </c>
      <c r="N4803">
        <v>0.30102374309223701</v>
      </c>
      <c r="O4803">
        <v>0.30062374309223699</v>
      </c>
      <c r="P4803">
        <v>0.30022374309223698</v>
      </c>
    </row>
    <row r="4804" spans="2:16">
      <c r="B4804" t="s">
        <v>59</v>
      </c>
      <c r="C4804" t="s">
        <v>97</v>
      </c>
      <c r="D4804" t="s">
        <v>17</v>
      </c>
      <c r="E4804">
        <v>6.2785388127853904E-3</v>
      </c>
      <c r="F4804">
        <v>6.2785388127853904E-3</v>
      </c>
      <c r="G4804">
        <v>2.9999999999999978</v>
      </c>
      <c r="H4804">
        <v>2.9996000000000032</v>
      </c>
      <c r="I4804">
        <v>2.9987999987999987</v>
      </c>
      <c r="J4804">
        <v>2.9983999988000045</v>
      </c>
      <c r="K4804">
        <v>2.997999998800001</v>
      </c>
      <c r="L4804">
        <v>2.9975999988000046</v>
      </c>
      <c r="M4804">
        <v>2.9971999988000002</v>
      </c>
      <c r="N4804">
        <v>2.9967999987999998</v>
      </c>
      <c r="O4804">
        <v>2.9963999987999999</v>
      </c>
      <c r="P4804">
        <v>2.9959999987999999</v>
      </c>
    </row>
    <row r="4805" spans="2:16">
      <c r="B4805" t="s">
        <v>59</v>
      </c>
      <c r="C4805" t="s">
        <v>97</v>
      </c>
      <c r="D4805" t="s">
        <v>18</v>
      </c>
      <c r="E4805">
        <v>9.7031963470319595E-3</v>
      </c>
      <c r="F4805">
        <v>9.7031963470319612E-3</v>
      </c>
      <c r="G4805">
        <v>9.7031963470319595E-3</v>
      </c>
      <c r="H4805">
        <v>1.1497223909675194</v>
      </c>
      <c r="I4805">
        <v>1.1493223909675192</v>
      </c>
      <c r="J4805">
        <v>1.1489223909675201</v>
      </c>
      <c r="K4805">
        <v>1.14852239096752</v>
      </c>
      <c r="L4805">
        <v>1.1481223909675209</v>
      </c>
      <c r="M4805">
        <v>1.1477223909675209</v>
      </c>
      <c r="N4805">
        <v>1.1473223909675201</v>
      </c>
      <c r="O4805">
        <v>1.1469223909675199</v>
      </c>
      <c r="P4805">
        <v>1.14652239096752</v>
      </c>
    </row>
    <row r="4806" spans="2:16">
      <c r="B4806" t="s">
        <v>59</v>
      </c>
      <c r="C4806" t="s">
        <v>97</v>
      </c>
      <c r="D4806" t="s">
        <v>19</v>
      </c>
      <c r="F4806">
        <v>0.22</v>
      </c>
      <c r="G4806">
        <v>7</v>
      </c>
      <c r="H4806">
        <v>47.662125806657301</v>
      </c>
      <c r="I4806">
        <v>47.661325805457302</v>
      </c>
      <c r="J4806">
        <v>47.660925805457296</v>
      </c>
      <c r="K4806">
        <v>47.660525805457297</v>
      </c>
      <c r="L4806">
        <v>47.660125805457298</v>
      </c>
      <c r="M4806">
        <v>47.659725805457299</v>
      </c>
      <c r="N4806">
        <v>47.6593258054573</v>
      </c>
      <c r="O4806">
        <v>47.658925805457301</v>
      </c>
      <c r="P4806">
        <v>47.658525805457302</v>
      </c>
    </row>
    <row r="4807" spans="2:16">
      <c r="B4807" t="s">
        <v>59</v>
      </c>
      <c r="C4807" t="s">
        <v>97</v>
      </c>
      <c r="D4807" t="s">
        <v>20</v>
      </c>
      <c r="G4807">
        <v>5.6260603980782399E-2</v>
      </c>
      <c r="H4807">
        <v>5.6260603980782399E-2</v>
      </c>
      <c r="I4807">
        <v>5.5460602780782402E-2</v>
      </c>
      <c r="J4807">
        <v>5.5060602780782397E-2</v>
      </c>
      <c r="K4807">
        <v>5.46606027807824E-2</v>
      </c>
      <c r="L4807">
        <v>5.4260602780782402E-2</v>
      </c>
      <c r="M4807">
        <v>5.3860602780782398E-2</v>
      </c>
      <c r="N4807">
        <v>5.34606027807824E-2</v>
      </c>
      <c r="O4807">
        <v>5.3060602780782402E-2</v>
      </c>
      <c r="P4807">
        <v>5.2660602780782398E-2</v>
      </c>
    </row>
    <row r="4808" spans="2:16">
      <c r="B4808" t="s">
        <v>59</v>
      </c>
      <c r="C4808" t="s">
        <v>97</v>
      </c>
      <c r="D4808" t="s">
        <v>21</v>
      </c>
      <c r="G4808">
        <v>2</v>
      </c>
      <c r="H4808">
        <v>3.3059871834922498</v>
      </c>
      <c r="I4808">
        <v>3.3051871822922507</v>
      </c>
      <c r="J4808">
        <v>3.304787182292253</v>
      </c>
      <c r="K4808">
        <v>3.3043871822922499</v>
      </c>
      <c r="L4808">
        <v>3.30398718229225</v>
      </c>
      <c r="M4808">
        <v>3.30358718229225</v>
      </c>
      <c r="N4808">
        <v>3.3031871822922501</v>
      </c>
      <c r="O4808">
        <v>3.3027871822922501</v>
      </c>
      <c r="P4808">
        <v>3.3023871822922501</v>
      </c>
    </row>
    <row r="4809" spans="2:16">
      <c r="B4809" t="s">
        <v>59</v>
      </c>
      <c r="C4809" t="s">
        <v>97</v>
      </c>
      <c r="D4809" t="s">
        <v>23</v>
      </c>
      <c r="F4809">
        <v>0.14000000000000001</v>
      </c>
      <c r="G4809">
        <v>0.32831530542210002</v>
      </c>
      <c r="H4809">
        <v>4.9995849999999997</v>
      </c>
      <c r="I4809">
        <v>4.9987849987999997</v>
      </c>
      <c r="J4809">
        <v>4.9983849988000006</v>
      </c>
      <c r="K4809">
        <v>4.9979849987999998</v>
      </c>
      <c r="L4809">
        <v>4.9975849987999998</v>
      </c>
      <c r="M4809">
        <v>4.9971849987999999</v>
      </c>
      <c r="N4809">
        <v>4.9967849987999999</v>
      </c>
      <c r="O4809">
        <v>4.9963849988</v>
      </c>
      <c r="P4809">
        <v>4.9959849988</v>
      </c>
    </row>
    <row r="4810" spans="2:16">
      <c r="B4810" t="s">
        <v>59</v>
      </c>
      <c r="C4810" t="s">
        <v>97</v>
      </c>
      <c r="D4810" t="s">
        <v>24</v>
      </c>
      <c r="F4810">
        <v>2.15</v>
      </c>
      <c r="G4810">
        <v>7</v>
      </c>
      <c r="H4810">
        <v>7</v>
      </c>
      <c r="I4810">
        <v>6.9991999988</v>
      </c>
      <c r="J4810">
        <v>6.9987999988</v>
      </c>
      <c r="K4810">
        <v>6.9983999988000001</v>
      </c>
      <c r="L4810">
        <v>6.9979999988000001</v>
      </c>
      <c r="M4810">
        <v>6.9975999987999966</v>
      </c>
      <c r="N4810">
        <v>6.9971999987999958</v>
      </c>
      <c r="O4810">
        <v>6.9967999987999967</v>
      </c>
      <c r="P4810">
        <v>6.9963999987999985</v>
      </c>
    </row>
    <row r="4811" spans="2:16">
      <c r="B4811" t="s">
        <v>59</v>
      </c>
      <c r="C4811" t="s">
        <v>97</v>
      </c>
      <c r="D4811" t="s">
        <v>25</v>
      </c>
      <c r="E4811">
        <v>5.7077625570776296E-4</v>
      </c>
      <c r="F4811">
        <v>5.7077625570776263E-4</v>
      </c>
      <c r="G4811">
        <v>0.11252120796156452</v>
      </c>
      <c r="H4811">
        <v>0.11244162473558139</v>
      </c>
      <c r="I4811">
        <v>0.11164162353558195</v>
      </c>
      <c r="J4811">
        <v>0.11124162353558213</v>
      </c>
      <c r="K4811">
        <v>0.110841623535582</v>
      </c>
      <c r="L4811">
        <v>0.110441623535582</v>
      </c>
      <c r="M4811">
        <v>0.110041623535582</v>
      </c>
      <c r="N4811">
        <v>0.109641623535582</v>
      </c>
      <c r="O4811">
        <v>0.10924162353558201</v>
      </c>
      <c r="P4811">
        <v>0.10884162353558199</v>
      </c>
    </row>
    <row r="4812" spans="2:16">
      <c r="B4812" t="s">
        <v>59</v>
      </c>
      <c r="C4812" t="s">
        <v>97</v>
      </c>
      <c r="D4812" t="s">
        <v>26</v>
      </c>
      <c r="G4812">
        <v>5.6260603980782399E-2</v>
      </c>
      <c r="H4812">
        <v>5.6260603980782399E-2</v>
      </c>
      <c r="I4812">
        <v>5.5460602780782402E-2</v>
      </c>
      <c r="J4812">
        <v>5.5060602780782397E-2</v>
      </c>
      <c r="K4812">
        <v>5.466060278078242E-2</v>
      </c>
      <c r="L4812">
        <v>5.4260602780782402E-2</v>
      </c>
      <c r="M4812">
        <v>5.3860602780782404E-2</v>
      </c>
      <c r="N4812">
        <v>5.34606027807824E-2</v>
      </c>
      <c r="O4812">
        <v>5.3060602780782395E-2</v>
      </c>
      <c r="P4812">
        <v>5.2660602780782398E-2</v>
      </c>
    </row>
    <row r="4813" spans="2:16">
      <c r="B4813" t="s">
        <v>59</v>
      </c>
      <c r="C4813" t="s">
        <v>97</v>
      </c>
      <c r="D4813" t="s">
        <v>28</v>
      </c>
      <c r="E4813">
        <v>5.7077625570776296E-4</v>
      </c>
      <c r="F4813">
        <v>0.44999999999999996</v>
      </c>
      <c r="G4813">
        <v>0.69362388469457847</v>
      </c>
      <c r="H4813">
        <v>0.69354430146859536</v>
      </c>
      <c r="I4813">
        <v>0.69274430026859524</v>
      </c>
      <c r="J4813">
        <v>0.69234430026859517</v>
      </c>
      <c r="K4813">
        <v>3.3283802376629001</v>
      </c>
      <c r="L4813">
        <v>3.3279802376629002</v>
      </c>
      <c r="M4813">
        <v>3.3275802376628998</v>
      </c>
      <c r="N4813">
        <v>3.3271802376628998</v>
      </c>
      <c r="O4813">
        <v>3.3267802376628999</v>
      </c>
      <c r="P4813">
        <v>3.3263802376628999</v>
      </c>
    </row>
    <row r="4814" spans="2:16">
      <c r="B4814" t="s">
        <v>59</v>
      </c>
      <c r="C4814" t="s">
        <v>97</v>
      </c>
      <c r="D4814" t="s">
        <v>29</v>
      </c>
      <c r="E4814">
        <v>0.24931506849315099</v>
      </c>
      <c r="F4814">
        <v>1.1499999999999999</v>
      </c>
      <c r="G4814">
        <v>7.9999999999999973</v>
      </c>
      <c r="H4814">
        <v>9.999569999999995</v>
      </c>
      <c r="I4814">
        <v>33.184793429736722</v>
      </c>
      <c r="J4814">
        <v>33.184393429736723</v>
      </c>
      <c r="K4814">
        <v>34.235923623812511</v>
      </c>
      <c r="L4814">
        <v>34.235523623812512</v>
      </c>
      <c r="M4814">
        <v>34.235123623812498</v>
      </c>
      <c r="N4814">
        <v>34.234723623812499</v>
      </c>
      <c r="O4814">
        <v>34.2343236238125</v>
      </c>
      <c r="P4814">
        <v>34.23392362381253</v>
      </c>
    </row>
    <row r="4815" spans="2:16">
      <c r="B4815" t="s">
        <v>59</v>
      </c>
      <c r="C4815" t="s">
        <v>97</v>
      </c>
      <c r="D4815" t="s">
        <v>30</v>
      </c>
      <c r="E4815">
        <v>0.75811872146118697</v>
      </c>
      <c r="F4815">
        <v>9.5</v>
      </c>
      <c r="G4815">
        <v>68</v>
      </c>
      <c r="H4815">
        <v>67.999599999999973</v>
      </c>
      <c r="I4815">
        <v>67.998799998799953</v>
      </c>
      <c r="J4815">
        <v>67.998399998799925</v>
      </c>
      <c r="K4815">
        <v>67.997999998799997</v>
      </c>
      <c r="L4815">
        <v>67.997599998799998</v>
      </c>
      <c r="M4815">
        <v>67.997199998799942</v>
      </c>
      <c r="N4815">
        <v>67.9967999988</v>
      </c>
      <c r="O4815">
        <v>67.996399998800001</v>
      </c>
      <c r="P4815">
        <v>67.995999998800002</v>
      </c>
    </row>
    <row r="4816" spans="2:16">
      <c r="B4816" t="s">
        <v>59</v>
      </c>
      <c r="C4816" t="s">
        <v>98</v>
      </c>
      <c r="D4816" t="s">
        <v>17</v>
      </c>
      <c r="H4816">
        <v>1.599994E-3</v>
      </c>
      <c r="I4816">
        <v>1.599994E-3</v>
      </c>
      <c r="J4816">
        <v>1.199994E-3</v>
      </c>
      <c r="K4816">
        <v>7.9999400000000005E-4</v>
      </c>
      <c r="L4816">
        <v>6.6692693552445595E-4</v>
      </c>
      <c r="M4816">
        <v>2.78715223802043E-4</v>
      </c>
    </row>
    <row r="4817" spans="2:16">
      <c r="B4817" t="s">
        <v>59</v>
      </c>
      <c r="C4817" t="s">
        <v>98</v>
      </c>
      <c r="D4817" t="s">
        <v>19</v>
      </c>
      <c r="H4817">
        <v>4.9599850000000001E-2</v>
      </c>
      <c r="I4817">
        <v>4.9599850000000001E-2</v>
      </c>
      <c r="J4817">
        <v>4.9199850000000003E-2</v>
      </c>
      <c r="K4817">
        <v>4.8799849999999999E-2</v>
      </c>
      <c r="L4817">
        <v>4.8399850000000001E-2</v>
      </c>
      <c r="M4817">
        <v>4.7999849999999997E-2</v>
      </c>
      <c r="N4817">
        <v>4.7599849999999999E-2</v>
      </c>
      <c r="O4817">
        <v>4.7199850000000002E-2</v>
      </c>
      <c r="P4817">
        <v>4.6799849999999997E-2</v>
      </c>
    </row>
    <row r="4818" spans="2:16">
      <c r="B4818" t="s">
        <v>59</v>
      </c>
      <c r="C4818" t="s">
        <v>98</v>
      </c>
      <c r="D4818" t="s">
        <v>21</v>
      </c>
      <c r="E4818">
        <v>11.1111111111111</v>
      </c>
      <c r="F4818">
        <v>11.1111111111111</v>
      </c>
      <c r="G4818">
        <v>11.1111111111111</v>
      </c>
      <c r="H4818">
        <v>11.110711111111099</v>
      </c>
      <c r="I4818">
        <v>11.109911109911099</v>
      </c>
      <c r="J4818">
        <v>11.1095111099111</v>
      </c>
      <c r="K4818">
        <v>11.109111109911099</v>
      </c>
      <c r="L4818">
        <v>11.1087111099111</v>
      </c>
      <c r="M4818">
        <v>11.108311109911099</v>
      </c>
      <c r="N4818">
        <v>11.1079111099111</v>
      </c>
      <c r="O4818">
        <v>11.107511109911099</v>
      </c>
      <c r="P4818">
        <v>11.1071111099111</v>
      </c>
    </row>
    <row r="4819" spans="2:16">
      <c r="B4819" t="s">
        <v>59</v>
      </c>
      <c r="C4819" t="s">
        <v>98</v>
      </c>
      <c r="D4819" t="s">
        <v>23</v>
      </c>
      <c r="I4819">
        <v>4.0000000000000002E-4</v>
      </c>
      <c r="J4819">
        <v>2.3227313556979101E-3</v>
      </c>
      <c r="K4819">
        <v>1.15649710211578E-2</v>
      </c>
      <c r="L4819">
        <v>5.5990831025294403E-2</v>
      </c>
      <c r="M4819">
        <v>5.5590831025294399E-2</v>
      </c>
      <c r="N4819">
        <v>5.5190831025294401E-2</v>
      </c>
      <c r="O4819">
        <v>5.4790831025294397E-2</v>
      </c>
      <c r="P4819">
        <v>5.4390831025294399E-2</v>
      </c>
    </row>
    <row r="4820" spans="2:16">
      <c r="B4820" t="s">
        <v>59</v>
      </c>
      <c r="C4820" t="s">
        <v>98</v>
      </c>
      <c r="D4820" t="s">
        <v>25</v>
      </c>
      <c r="I4820">
        <v>4.0000000000000002E-4</v>
      </c>
      <c r="J4820">
        <v>2.3227313556979101E-3</v>
      </c>
      <c r="K4820">
        <v>1.15649710211578E-2</v>
      </c>
      <c r="L4820">
        <v>5.5990831025294403E-2</v>
      </c>
      <c r="M4820">
        <v>5.5590831025294399E-2</v>
      </c>
      <c r="N4820">
        <v>5.5190831025294401E-2</v>
      </c>
      <c r="O4820">
        <v>5.4790831025294397E-2</v>
      </c>
      <c r="P4820">
        <v>5.4390831025294399E-2</v>
      </c>
    </row>
    <row r="4821" spans="2:16">
      <c r="B4821" t="s">
        <v>59</v>
      </c>
      <c r="C4821" t="s">
        <v>98</v>
      </c>
      <c r="D4821" t="s">
        <v>29</v>
      </c>
      <c r="E4821">
        <v>0.1</v>
      </c>
      <c r="F4821">
        <v>9.9999999999999978E-2</v>
      </c>
      <c r="G4821">
        <v>0.1</v>
      </c>
      <c r="H4821">
        <v>9.9599999999999994E-2</v>
      </c>
      <c r="I4821">
        <v>9.8799998800000011E-2</v>
      </c>
      <c r="J4821">
        <v>9.8399998799999999E-2</v>
      </c>
      <c r="K4821">
        <v>9.7999998800000002E-2</v>
      </c>
      <c r="L4821">
        <v>9.7599998800000004E-2</v>
      </c>
      <c r="M4821">
        <v>9.7199998800000006E-2</v>
      </c>
      <c r="N4821">
        <v>9.6799998799999995E-2</v>
      </c>
      <c r="O4821">
        <v>9.6399998799999997E-2</v>
      </c>
      <c r="P4821">
        <v>9.59999988E-2</v>
      </c>
    </row>
    <row r="4822" spans="2:16">
      <c r="B4822" t="s">
        <v>59</v>
      </c>
      <c r="C4822" t="s">
        <v>98</v>
      </c>
      <c r="D4822" t="s">
        <v>30</v>
      </c>
      <c r="E4822">
        <v>1.2999999999999999E-2</v>
      </c>
      <c r="F4822">
        <v>1.2999999999999968E-2</v>
      </c>
      <c r="G4822">
        <v>1.038400000000002</v>
      </c>
      <c r="H4822">
        <v>1.7995946000000003</v>
      </c>
      <c r="I4822">
        <v>1.7987945987999969</v>
      </c>
      <c r="J4822">
        <v>1.7983945988000034</v>
      </c>
      <c r="K4822">
        <v>1.7979945987999999</v>
      </c>
      <c r="L4822">
        <v>1.7975945987999999</v>
      </c>
      <c r="M4822">
        <v>1.7971945988</v>
      </c>
      <c r="N4822">
        <v>1.7967945988</v>
      </c>
      <c r="O4822">
        <v>1.7963945988000001</v>
      </c>
      <c r="P4822">
        <v>1.7959945987999999</v>
      </c>
    </row>
    <row r="4823" spans="2:16">
      <c r="B4823" t="s">
        <v>59</v>
      </c>
      <c r="C4823" t="s">
        <v>103</v>
      </c>
      <c r="D4823" t="s">
        <v>18</v>
      </c>
      <c r="E4823">
        <v>1.76940639269406E-2</v>
      </c>
      <c r="F4823">
        <v>1.70772939255713E-2</v>
      </c>
      <c r="G4823">
        <v>1.55353689221481E-2</v>
      </c>
      <c r="H4823">
        <v>1.3068288916671E-2</v>
      </c>
      <c r="I4823">
        <v>8.7121926111140002E-3</v>
      </c>
      <c r="J4823">
        <v>4.3560963055570001E-3</v>
      </c>
    </row>
    <row r="4824" spans="2:16">
      <c r="B4824" t="s">
        <v>59</v>
      </c>
      <c r="C4824" t="s">
        <v>103</v>
      </c>
      <c r="D4824" t="s">
        <v>30</v>
      </c>
      <c r="E4824">
        <v>0.30479452054794498</v>
      </c>
      <c r="F4824">
        <v>0.29417015987919698</v>
      </c>
      <c r="G4824">
        <v>0.26760925820732601</v>
      </c>
      <c r="H4824">
        <v>0.225111815532332</v>
      </c>
      <c r="I4824">
        <v>0.15007454368822101</v>
      </c>
      <c r="J4824">
        <v>7.5037271844110701E-2</v>
      </c>
    </row>
    <row r="4825" spans="2:16">
      <c r="B4825" t="s">
        <v>59</v>
      </c>
      <c r="C4825" t="s">
        <v>99</v>
      </c>
      <c r="D4825" t="s">
        <v>16</v>
      </c>
      <c r="E4825">
        <v>0.47488584474885798</v>
      </c>
      <c r="F4825">
        <v>1.0413832775112291</v>
      </c>
      <c r="G4825">
        <v>0.99999999999999911</v>
      </c>
      <c r="H4825">
        <v>0.93378675598203209</v>
      </c>
      <c r="I4825">
        <v>4.4889526881552264</v>
      </c>
      <c r="J4825">
        <v>21.578025219401223</v>
      </c>
      <c r="K4825">
        <v>103.722264208458</v>
      </c>
      <c r="L4825">
        <v>278.45737818981002</v>
      </c>
      <c r="M4825">
        <v>386.27671973601798</v>
      </c>
      <c r="N4825">
        <v>501.75803214337799</v>
      </c>
      <c r="O4825">
        <v>643.89087772335597</v>
      </c>
      <c r="P4825">
        <v>825.10078127760505</v>
      </c>
    </row>
    <row r="4826" spans="2:16">
      <c r="B4826" t="s">
        <v>59</v>
      </c>
      <c r="C4826" t="s">
        <v>99</v>
      </c>
      <c r="D4826" t="s">
        <v>17</v>
      </c>
      <c r="E4826">
        <v>0.85445205479452002</v>
      </c>
      <c r="F4826">
        <v>3.074460055810472</v>
      </c>
      <c r="G4826">
        <v>3.0000000000000018</v>
      </c>
      <c r="H4826">
        <v>2.8808639107032499</v>
      </c>
      <c r="I4826">
        <v>13.848218431519127</v>
      </c>
      <c r="J4826">
        <v>42.788744927279502</v>
      </c>
      <c r="K4826">
        <v>31.661232592781548</v>
      </c>
      <c r="L4826">
        <v>32.653133858387903</v>
      </c>
      <c r="M4826">
        <v>68.330958559899599</v>
      </c>
      <c r="N4826">
        <v>76.1021114528764</v>
      </c>
      <c r="O4826">
        <v>85.5925012160656</v>
      </c>
      <c r="P4826">
        <v>96.302660506790403</v>
      </c>
    </row>
    <row r="4827" spans="2:16">
      <c r="B4827" t="s">
        <v>59</v>
      </c>
      <c r="C4827" t="s">
        <v>99</v>
      </c>
      <c r="D4827" t="s">
        <v>18</v>
      </c>
      <c r="E4827">
        <v>0.83961187214611899</v>
      </c>
      <c r="F4827">
        <v>4.6522474517522907</v>
      </c>
      <c r="G4827">
        <v>5.9999999999999964</v>
      </c>
      <c r="H4827">
        <v>5.8829330745788058</v>
      </c>
      <c r="I4827">
        <v>13.716174584785124</v>
      </c>
      <c r="J4827">
        <v>65.931697385982957</v>
      </c>
      <c r="K4827">
        <v>84.781972584753007</v>
      </c>
      <c r="L4827">
        <v>184.532254150542</v>
      </c>
      <c r="M4827">
        <v>147.70823673464699</v>
      </c>
      <c r="N4827">
        <v>162.337410167766</v>
      </c>
      <c r="O4827">
        <v>227.92497490196499</v>
      </c>
      <c r="P4827">
        <v>239.841654483002</v>
      </c>
    </row>
    <row r="4828" spans="2:16">
      <c r="B4828" t="s">
        <v>59</v>
      </c>
      <c r="C4828" t="s">
        <v>99</v>
      </c>
      <c r="D4828" t="s">
        <v>19</v>
      </c>
      <c r="F4828">
        <v>44.223670504200001</v>
      </c>
      <c r="G4828">
        <v>44.223670504200001</v>
      </c>
      <c r="H4828">
        <v>155.41696201308301</v>
      </c>
      <c r="I4828">
        <v>747.06306517466703</v>
      </c>
      <c r="J4828">
        <v>1018.1434613579301</v>
      </c>
      <c r="K4828">
        <v>910.46790932032297</v>
      </c>
      <c r="L4828">
        <v>1071.4219038275501</v>
      </c>
      <c r="M4828">
        <v>1429.12850520487</v>
      </c>
      <c r="N4828">
        <v>1592.8111695674399</v>
      </c>
      <c r="O4828">
        <v>1772.6959515707699</v>
      </c>
      <c r="P4828">
        <v>1931.6781495734299</v>
      </c>
    </row>
    <row r="4829" spans="2:16">
      <c r="B4829" t="s">
        <v>59</v>
      </c>
      <c r="C4829" t="s">
        <v>99</v>
      </c>
      <c r="D4829" t="s">
        <v>20</v>
      </c>
      <c r="E4829">
        <v>0.212899543378995</v>
      </c>
      <c r="F4829">
        <v>4.0185528395573185</v>
      </c>
      <c r="G4829">
        <v>4</v>
      </c>
      <c r="H4829">
        <v>15.256048921228441</v>
      </c>
      <c r="I4829">
        <v>29.358516000358794</v>
      </c>
      <c r="J4829">
        <v>141.12174817662134</v>
      </c>
      <c r="K4829">
        <v>193.70836204521601</v>
      </c>
      <c r="L4829">
        <v>280.07617690906199</v>
      </c>
      <c r="M4829">
        <v>295.73484391639403</v>
      </c>
      <c r="N4829">
        <v>361.64089613138202</v>
      </c>
      <c r="O4829">
        <v>389.92104641714502</v>
      </c>
      <c r="P4829">
        <v>459.66635085925702</v>
      </c>
    </row>
    <row r="4830" spans="2:16">
      <c r="B4830" t="s">
        <v>59</v>
      </c>
      <c r="C4830" t="s">
        <v>99</v>
      </c>
      <c r="D4830" t="s">
        <v>21</v>
      </c>
      <c r="E4830">
        <v>9.4748858447488593E-2</v>
      </c>
      <c r="F4830">
        <v>0.39744615456918853</v>
      </c>
      <c r="G4830">
        <v>3.0747800054974381</v>
      </c>
      <c r="H4830">
        <v>3.0615691899842377</v>
      </c>
      <c r="I4830">
        <v>1.5116727805037886</v>
      </c>
      <c r="J4830">
        <v>2.3326193120079299E-2</v>
      </c>
      <c r="L4830">
        <v>4.0000000000000002E-4</v>
      </c>
      <c r="M4830">
        <v>4.0000000000000002E-4</v>
      </c>
      <c r="N4830">
        <v>2.2427481459515601E-4</v>
      </c>
      <c r="P4830">
        <v>16.844295766919799</v>
      </c>
    </row>
    <row r="4831" spans="2:16">
      <c r="B4831" t="s">
        <v>59</v>
      </c>
      <c r="C4831" t="s">
        <v>99</v>
      </c>
      <c r="D4831" t="s">
        <v>22</v>
      </c>
      <c r="E4831">
        <v>8.3904109589041098E-2</v>
      </c>
      <c r="F4831">
        <v>8.0979426034160903E-2</v>
      </c>
      <c r="G4831">
        <v>7.3667717146960507E-2</v>
      </c>
      <c r="H4831">
        <v>6.19689829274397E-2</v>
      </c>
      <c r="I4831">
        <v>4.1312655284959802E-2</v>
      </c>
      <c r="J4831">
        <v>2.0656327642479901E-2</v>
      </c>
    </row>
    <row r="4832" spans="2:16">
      <c r="B4832" t="s">
        <v>59</v>
      </c>
      <c r="C4832" t="s">
        <v>99</v>
      </c>
      <c r="D4832" t="s">
        <v>23</v>
      </c>
      <c r="E4832">
        <v>3.4041095890410999</v>
      </c>
      <c r="F4832">
        <v>18.29664647485215</v>
      </c>
      <c r="G4832">
        <v>18.000000000000011</v>
      </c>
      <c r="H4832">
        <v>17.5253656402366</v>
      </c>
      <c r="I4832">
        <v>84.2418250913843</v>
      </c>
      <c r="J4832">
        <v>251.88989920568289</v>
      </c>
      <c r="K4832">
        <v>303.25782156388499</v>
      </c>
      <c r="L4832">
        <v>381.300955570702</v>
      </c>
      <c r="M4832">
        <v>533.81248220816497</v>
      </c>
      <c r="N4832">
        <v>665.17993510386998</v>
      </c>
      <c r="O4832">
        <v>790.58252403039796</v>
      </c>
      <c r="P4832">
        <v>918.53332633373498</v>
      </c>
    </row>
    <row r="4833" spans="2:16">
      <c r="B4833" t="s">
        <v>59</v>
      </c>
      <c r="C4833" t="s">
        <v>99</v>
      </c>
      <c r="D4833" t="s">
        <v>24</v>
      </c>
      <c r="E4833">
        <v>3.4246575342465799E-3</v>
      </c>
      <c r="F4833">
        <v>1.533305282695272</v>
      </c>
      <c r="G4833">
        <v>3.0000000000000049</v>
      </c>
      <c r="H4833">
        <v>2.9995225006441064</v>
      </c>
      <c r="I4833">
        <v>0.8417736238278235</v>
      </c>
      <c r="J4833">
        <v>4.0466613523330386</v>
      </c>
      <c r="K4833">
        <v>14.184084068426101</v>
      </c>
      <c r="L4833">
        <v>12.025469729412</v>
      </c>
      <c r="M4833">
        <v>5.6843942241941203</v>
      </c>
      <c r="N4833">
        <v>0.80987176998746702</v>
      </c>
      <c r="O4833">
        <v>0.84206003211472702</v>
      </c>
      <c r="P4833">
        <v>0.48627286477673498</v>
      </c>
    </row>
    <row r="4834" spans="2:16">
      <c r="B4834" t="s">
        <v>59</v>
      </c>
      <c r="C4834" t="s">
        <v>99</v>
      </c>
      <c r="D4834" t="s">
        <v>25</v>
      </c>
      <c r="E4834">
        <v>3.1963470319634701E-2</v>
      </c>
      <c r="F4834">
        <v>3.0849305155870799E-2</v>
      </c>
      <c r="G4834">
        <v>2.8063892246461102E-2</v>
      </c>
      <c r="H4834">
        <v>2.6108318336850957</v>
      </c>
      <c r="I4834">
        <v>12.55022057770147</v>
      </c>
      <c r="J4834">
        <v>60.327156564179738</v>
      </c>
      <c r="K4834">
        <v>157.77714108614799</v>
      </c>
      <c r="L4834">
        <v>187.287932473252</v>
      </c>
      <c r="M4834">
        <v>259.232982415435</v>
      </c>
      <c r="N4834">
        <v>315.269468509722</v>
      </c>
      <c r="O4834">
        <v>371.25233886661402</v>
      </c>
      <c r="P4834">
        <v>435.75152782880798</v>
      </c>
    </row>
    <row r="4835" spans="2:16">
      <c r="B4835" t="s">
        <v>59</v>
      </c>
      <c r="C4835" t="s">
        <v>99</v>
      </c>
      <c r="D4835" t="s">
        <v>26</v>
      </c>
      <c r="E4835">
        <v>2.85388127853881E-3</v>
      </c>
      <c r="F4835">
        <v>9.251440224605989E-2</v>
      </c>
      <c r="G4835">
        <v>0.14706508226486262</v>
      </c>
      <c r="H4835">
        <v>0.36132648907837395</v>
      </c>
      <c r="I4835">
        <v>1.7372344254880714</v>
      </c>
      <c r="J4835">
        <v>8.3509877552094256</v>
      </c>
      <c r="K4835">
        <v>34.983804773336601</v>
      </c>
      <c r="L4835">
        <v>61.609581247914697</v>
      </c>
      <c r="M4835">
        <v>46.279733924843903</v>
      </c>
      <c r="N4835">
        <v>45.671543934854803</v>
      </c>
      <c r="O4835">
        <v>51.092300269585202</v>
      </c>
      <c r="P4835">
        <v>61.100904196853897</v>
      </c>
    </row>
    <row r="4836" spans="2:16">
      <c r="B4836" t="s">
        <v>59</v>
      </c>
      <c r="C4836" t="s">
        <v>99</v>
      </c>
      <c r="D4836" t="s">
        <v>27</v>
      </c>
      <c r="E4836">
        <v>1.14155251141553E-3</v>
      </c>
      <c r="F4836">
        <v>1.10176089842396E-3</v>
      </c>
      <c r="G4836">
        <v>1.0022818659450399E-3</v>
      </c>
      <c r="H4836">
        <v>4.7199342169734084</v>
      </c>
      <c r="I4836">
        <v>22.688313789515654</v>
      </c>
      <c r="J4836">
        <v>109.05923082753733</v>
      </c>
      <c r="K4836">
        <v>468.16193435119902</v>
      </c>
      <c r="L4836">
        <v>618.45139953564296</v>
      </c>
      <c r="M4836">
        <v>782.70571643008395</v>
      </c>
      <c r="N4836">
        <v>966.614201390836</v>
      </c>
      <c r="O4836">
        <v>1165.1905066408001</v>
      </c>
      <c r="P4836">
        <v>1404.77694853507</v>
      </c>
    </row>
    <row r="4837" spans="2:16">
      <c r="B4837" t="s">
        <v>59</v>
      </c>
      <c r="C4837" t="s">
        <v>99</v>
      </c>
      <c r="D4837" t="s">
        <v>28</v>
      </c>
      <c r="E4837">
        <v>7.1347031963470295E-2</v>
      </c>
      <c r="F4837">
        <v>0.27286005615149728</v>
      </c>
      <c r="G4837">
        <v>0.45032458382156498</v>
      </c>
      <c r="H4837">
        <v>0.44037668057367318</v>
      </c>
      <c r="I4837">
        <v>2.1172151301429123</v>
      </c>
      <c r="J4837">
        <v>10.177489793709592</v>
      </c>
      <c r="K4837">
        <v>48.9218468716521</v>
      </c>
      <c r="L4837">
        <v>46.486928849736401</v>
      </c>
      <c r="M4837">
        <v>25.070184231789501</v>
      </c>
      <c r="N4837">
        <v>1.4623944400111699</v>
      </c>
    </row>
    <row r="4838" spans="2:16">
      <c r="B4838" t="s">
        <v>59</v>
      </c>
      <c r="C4838" t="s">
        <v>99</v>
      </c>
      <c r="D4838" t="s">
        <v>29</v>
      </c>
      <c r="E4838">
        <v>10.206050228310501</v>
      </c>
      <c r="F4838">
        <v>45.615010981048194</v>
      </c>
      <c r="G4838">
        <v>60.000000000000028</v>
      </c>
      <c r="H4838">
        <v>58.576972336195603</v>
      </c>
      <c r="I4838">
        <v>281.56985358163081</v>
      </c>
      <c r="J4838">
        <v>462.78206064255141</v>
      </c>
      <c r="K4838">
        <v>530.95728327090796</v>
      </c>
      <c r="L4838">
        <v>734.11423748102004</v>
      </c>
      <c r="M4838">
        <v>839.22964859385297</v>
      </c>
      <c r="N4838">
        <v>949.85783543317802</v>
      </c>
      <c r="O4838">
        <v>1059.68851201443</v>
      </c>
      <c r="P4838">
        <v>1171.61511593209</v>
      </c>
    </row>
    <row r="4839" spans="2:16">
      <c r="B4839" t="s">
        <v>59</v>
      </c>
      <c r="C4839" t="s">
        <v>99</v>
      </c>
      <c r="D4839" t="s">
        <v>30</v>
      </c>
      <c r="E4839">
        <v>38.453767123287697</v>
      </c>
      <c r="F4839">
        <v>94.437366743860295</v>
      </c>
      <c r="G4839">
        <v>100</v>
      </c>
      <c r="H4839">
        <v>94.638398482290199</v>
      </c>
      <c r="I4839">
        <v>77.491533792774703</v>
      </c>
      <c r="J4839">
        <v>372.48890456123064</v>
      </c>
      <c r="K4839">
        <v>597.68263136865903</v>
      </c>
      <c r="L4839">
        <v>818.24122698027304</v>
      </c>
      <c r="M4839">
        <v>555.061712346935</v>
      </c>
      <c r="N4839">
        <v>296.75640944366501</v>
      </c>
      <c r="O4839">
        <v>298.18389163735998</v>
      </c>
      <c r="P4839">
        <v>321.47491151342001</v>
      </c>
    </row>
    <row r="4840" spans="2:16">
      <c r="B4840" t="s">
        <v>60</v>
      </c>
      <c r="C4840" t="s">
        <v>90</v>
      </c>
      <c r="D4840" t="s">
        <v>16</v>
      </c>
      <c r="I4840">
        <v>51.535766076426398</v>
      </c>
      <c r="J4840">
        <v>68.319277968240399</v>
      </c>
      <c r="K4840">
        <v>68.319277968240399</v>
      </c>
      <c r="L4840">
        <v>16.783511891814001</v>
      </c>
      <c r="M4840">
        <v>49.367806889383701</v>
      </c>
      <c r="N4840">
        <v>76.904618884919103</v>
      </c>
      <c r="O4840">
        <v>92.227163245308006</v>
      </c>
      <c r="P4840">
        <v>113.565996474616</v>
      </c>
    </row>
    <row r="4841" spans="2:16">
      <c r="B4841" t="s">
        <v>60</v>
      </c>
      <c r="C4841" t="s">
        <v>90</v>
      </c>
      <c r="D4841" t="s">
        <v>17</v>
      </c>
      <c r="E4841">
        <v>0.199086757990868</v>
      </c>
      <c r="F4841">
        <v>0.19214710068513899</v>
      </c>
      <c r="G4841">
        <v>0.174797957420815</v>
      </c>
      <c r="H4841">
        <v>3.0704088110204082</v>
      </c>
      <c r="I4841">
        <v>13.912159460721398</v>
      </c>
      <c r="J4841">
        <v>14.5866310004541</v>
      </c>
      <c r="K4841">
        <v>11.614248408232299</v>
      </c>
      <c r="L4841">
        <v>0.72348464913209398</v>
      </c>
      <c r="O4841">
        <v>14.499375558414901</v>
      </c>
      <c r="P4841">
        <v>20.9869740104002</v>
      </c>
    </row>
    <row r="4842" spans="2:16">
      <c r="B4842" t="s">
        <v>60</v>
      </c>
      <c r="C4842" t="s">
        <v>90</v>
      </c>
      <c r="D4842" t="s">
        <v>18</v>
      </c>
      <c r="I4842">
        <v>18.011705233852702</v>
      </c>
      <c r="J4842">
        <v>28.9706518372065</v>
      </c>
      <c r="K4842">
        <v>28.9706518372065</v>
      </c>
      <c r="L4842">
        <v>10.9589466033538</v>
      </c>
      <c r="O4842">
        <v>8.8004896519932601</v>
      </c>
      <c r="P4842">
        <v>8.8004896519932601</v>
      </c>
    </row>
    <row r="4843" spans="2:16">
      <c r="B4843" t="s">
        <v>60</v>
      </c>
      <c r="C4843" t="s">
        <v>90</v>
      </c>
      <c r="D4843" t="s">
        <v>19</v>
      </c>
      <c r="E4843">
        <v>1.8264840182648401</v>
      </c>
      <c r="F4843">
        <v>1.7628174374783301</v>
      </c>
      <c r="G4843">
        <v>1.60365098551206</v>
      </c>
      <c r="H4843">
        <v>40.956542687792698</v>
      </c>
      <c r="I4843">
        <v>96.088161073122691</v>
      </c>
      <c r="J4843">
        <v>130.63678940990258</v>
      </c>
      <c r="K4843">
        <v>98.094704949463605</v>
      </c>
      <c r="L4843">
        <v>45.149101602159199</v>
      </c>
      <c r="M4843">
        <v>123.59790642230099</v>
      </c>
      <c r="N4843">
        <v>116.082771303191</v>
      </c>
      <c r="O4843">
        <v>113.44709471104299</v>
      </c>
      <c r="P4843">
        <v>122.193950958296</v>
      </c>
    </row>
    <row r="4844" spans="2:16">
      <c r="B4844" t="s">
        <v>60</v>
      </c>
      <c r="C4844" t="s">
        <v>90</v>
      </c>
      <c r="D4844" t="s">
        <v>20</v>
      </c>
      <c r="E4844">
        <v>4.3378995433789997</v>
      </c>
      <c r="F4844">
        <v>4.1866914140110403</v>
      </c>
      <c r="G4844">
        <v>10.74060069246449</v>
      </c>
      <c r="H4844">
        <v>16.825094324750332</v>
      </c>
      <c r="I4844">
        <v>53.676253687206746</v>
      </c>
      <c r="J4844">
        <v>52.274047226859182</v>
      </c>
      <c r="K4844">
        <v>41.333516264641403</v>
      </c>
      <c r="L4844">
        <v>3.41441071114519</v>
      </c>
      <c r="M4844">
        <v>28.761631938289302</v>
      </c>
      <c r="N4844">
        <v>43.700385791482397</v>
      </c>
      <c r="O4844">
        <v>43.700385791482397</v>
      </c>
      <c r="P4844">
        <v>14.9387538531931</v>
      </c>
    </row>
    <row r="4845" spans="2:16">
      <c r="B4845" t="s">
        <v>60</v>
      </c>
      <c r="C4845" t="s">
        <v>90</v>
      </c>
      <c r="D4845" t="s">
        <v>21</v>
      </c>
      <c r="E4845">
        <v>0.68493150684931503</v>
      </c>
      <c r="F4845">
        <v>0.661056539054375</v>
      </c>
      <c r="G4845">
        <v>0.60136911956702399</v>
      </c>
      <c r="H4845">
        <v>11.392791477071134</v>
      </c>
      <c r="I4845">
        <v>13.231377501493489</v>
      </c>
      <c r="J4845">
        <v>56.723651401473532</v>
      </c>
      <c r="K4845">
        <v>62.565588305974593</v>
      </c>
      <c r="L4845">
        <v>60.558379198756491</v>
      </c>
      <c r="M4845">
        <v>23.450507620290889</v>
      </c>
      <c r="N4845">
        <v>18.438435749743899</v>
      </c>
      <c r="O4845">
        <v>26.406449548779911</v>
      </c>
      <c r="P4845">
        <v>27.921721647810607</v>
      </c>
    </row>
    <row r="4846" spans="2:16">
      <c r="B4846" t="s">
        <v>60</v>
      </c>
      <c r="C4846" t="s">
        <v>90</v>
      </c>
      <c r="D4846" t="s">
        <v>22</v>
      </c>
      <c r="E4846">
        <v>0.68493150684931503</v>
      </c>
      <c r="F4846">
        <v>0.661056539054375</v>
      </c>
      <c r="G4846">
        <v>0.60136911956702399</v>
      </c>
      <c r="H4846">
        <v>2.0099118129128928</v>
      </c>
      <c r="I4846">
        <v>20.687885998727509</v>
      </c>
      <c r="J4846">
        <v>27.780598026671456</v>
      </c>
      <c r="K4846">
        <v>34.873310054615402</v>
      </c>
      <c r="L4846">
        <v>16.026712786005099</v>
      </c>
      <c r="M4846">
        <v>49.395980276094797</v>
      </c>
      <c r="N4846">
        <v>56.657315386834497</v>
      </c>
      <c r="O4846">
        <v>63.918650497574198</v>
      </c>
      <c r="P4846">
        <v>71.179985608313899</v>
      </c>
    </row>
    <row r="4847" spans="2:16">
      <c r="B4847" t="s">
        <v>60</v>
      </c>
      <c r="C4847" t="s">
        <v>90</v>
      </c>
      <c r="D4847" t="s">
        <v>23</v>
      </c>
      <c r="E4847">
        <v>0.45662100456621002</v>
      </c>
      <c r="F4847">
        <v>0.44070435936958302</v>
      </c>
      <c r="G4847">
        <v>0.40091274637801599</v>
      </c>
      <c r="H4847">
        <v>5.4367849423465664</v>
      </c>
      <c r="I4847">
        <v>26.792530538357475</v>
      </c>
      <c r="J4847">
        <v>51.049782186832466</v>
      </c>
      <c r="K4847">
        <v>46.044244781129898</v>
      </c>
      <c r="L4847">
        <v>24.576083796588499</v>
      </c>
      <c r="M4847">
        <v>18.389334307671799</v>
      </c>
      <c r="N4847">
        <v>43.235792418744197</v>
      </c>
      <c r="O4847">
        <v>66.222676826159102</v>
      </c>
      <c r="P4847">
        <v>104.87454061532399</v>
      </c>
    </row>
    <row r="4848" spans="2:16">
      <c r="B4848" t="s">
        <v>60</v>
      </c>
      <c r="C4848" t="s">
        <v>90</v>
      </c>
      <c r="D4848" t="s">
        <v>24</v>
      </c>
      <c r="E4848">
        <v>0.932077625570776</v>
      </c>
      <c r="F4848">
        <v>0.899587773563161</v>
      </c>
      <c r="G4848">
        <v>0.81836314354412498</v>
      </c>
      <c r="H4848">
        <v>0.68840373551366696</v>
      </c>
      <c r="I4848">
        <v>1.500007738264578</v>
      </c>
      <c r="J4848">
        <v>6.3542841937500993</v>
      </c>
      <c r="K4848">
        <v>6.6646827215831399</v>
      </c>
      <c r="L4848">
        <v>5.62361080699434</v>
      </c>
      <c r="M4848">
        <v>0.53986643967093895</v>
      </c>
    </row>
    <row r="4849" spans="2:16">
      <c r="B4849" t="s">
        <v>60</v>
      </c>
      <c r="C4849" t="s">
        <v>90</v>
      </c>
      <c r="D4849" t="s">
        <v>25</v>
      </c>
      <c r="H4849">
        <v>0.24791075713834901</v>
      </c>
      <c r="I4849">
        <v>1.8292401988758309</v>
      </c>
      <c r="J4849">
        <v>1.8292401988758309</v>
      </c>
      <c r="K4849">
        <v>2.5249314799242297</v>
      </c>
      <c r="L4849">
        <v>0.94360203818675203</v>
      </c>
      <c r="M4849">
        <v>0.94360203818675203</v>
      </c>
    </row>
    <row r="4850" spans="2:16">
      <c r="B4850" t="s">
        <v>60</v>
      </c>
      <c r="C4850" t="s">
        <v>90</v>
      </c>
      <c r="D4850" t="s">
        <v>26</v>
      </c>
      <c r="H4850">
        <v>0.76569517744498605</v>
      </c>
      <c r="I4850">
        <v>13.55273318441893</v>
      </c>
      <c r="J4850">
        <v>15.080239667462129</v>
      </c>
      <c r="K4850">
        <v>16.08805485464319</v>
      </c>
      <c r="L4850">
        <v>3.3010168476692598</v>
      </c>
      <c r="M4850">
        <v>1.7735103646260499</v>
      </c>
      <c r="P4850">
        <v>5.3507017004548496</v>
      </c>
    </row>
    <row r="4851" spans="2:16">
      <c r="B4851" t="s">
        <v>60</v>
      </c>
      <c r="C4851" t="s">
        <v>90</v>
      </c>
      <c r="D4851" t="s">
        <v>27</v>
      </c>
      <c r="E4851">
        <v>1.3698630136986301</v>
      </c>
      <c r="F4851">
        <v>1.32211307810875</v>
      </c>
      <c r="G4851">
        <v>1.20273823913405</v>
      </c>
      <c r="H4851">
        <v>1.01173849677453</v>
      </c>
      <c r="I4851">
        <v>43.563157989274515</v>
      </c>
      <c r="J4851">
        <v>58.602114735201511</v>
      </c>
      <c r="K4851">
        <v>58.264868569610002</v>
      </c>
      <c r="L4851">
        <v>15.376202911518501</v>
      </c>
      <c r="N4851">
        <v>13.128145870442101</v>
      </c>
      <c r="O4851">
        <v>38.6207464970838</v>
      </c>
      <c r="P4851">
        <v>45.5140392882087</v>
      </c>
    </row>
    <row r="4852" spans="2:16">
      <c r="B4852" t="s">
        <v>60</v>
      </c>
      <c r="C4852" t="s">
        <v>90</v>
      </c>
      <c r="D4852" t="s">
        <v>28</v>
      </c>
      <c r="E4852">
        <v>2.96803652968037E-2</v>
      </c>
      <c r="F4852">
        <v>2.8645783359023E-2</v>
      </c>
      <c r="G4852">
        <v>2.6059328514571101E-2</v>
      </c>
      <c r="H4852">
        <v>2.1921000763448099E-2</v>
      </c>
      <c r="I4852">
        <v>0.52298074708744247</v>
      </c>
      <c r="J4852">
        <v>0.51567374683295975</v>
      </c>
      <c r="K4852">
        <v>0.50836674657847702</v>
      </c>
    </row>
    <row r="4853" spans="2:16">
      <c r="B4853" t="s">
        <v>60</v>
      </c>
      <c r="C4853" t="s">
        <v>90</v>
      </c>
      <c r="D4853" t="s">
        <v>29</v>
      </c>
      <c r="E4853">
        <v>6.79771689497717</v>
      </c>
      <c r="F4853">
        <v>6.56076579793499</v>
      </c>
      <c r="G4853">
        <v>5.9683880553295303</v>
      </c>
      <c r="H4853">
        <v>6.42374397786452</v>
      </c>
      <c r="I4853">
        <v>58.243379266068189</v>
      </c>
      <c r="J4853">
        <v>196.3103114221351</v>
      </c>
      <c r="K4853">
        <v>193.23362322237779</v>
      </c>
      <c r="L4853">
        <v>139.7404600451205</v>
      </c>
      <c r="P4853">
        <v>46.748399167913199</v>
      </c>
    </row>
    <row r="4854" spans="2:16">
      <c r="B4854" t="s">
        <v>60</v>
      </c>
      <c r="C4854" t="s">
        <v>90</v>
      </c>
      <c r="D4854" t="s">
        <v>30</v>
      </c>
      <c r="E4854">
        <v>2.9127853881278498</v>
      </c>
      <c r="F4854">
        <v>2.8112531084185699</v>
      </c>
      <c r="G4854">
        <v>2.5574224091453601</v>
      </c>
      <c r="H4854">
        <v>26.645441639564332</v>
      </c>
      <c r="I4854">
        <v>62.410508934020953</v>
      </c>
      <c r="J4854">
        <v>70.898452903158073</v>
      </c>
      <c r="K4854">
        <v>79.386396872295293</v>
      </c>
      <c r="L4854">
        <v>42.904231814402699</v>
      </c>
      <c r="M4854">
        <v>33.6991900818294</v>
      </c>
      <c r="O4854">
        <v>33.908197396495297</v>
      </c>
      <c r="P4854">
        <v>46.294958146476503</v>
      </c>
    </row>
    <row r="4855" spans="2:16">
      <c r="B4855" t="s">
        <v>60</v>
      </c>
      <c r="C4855" t="s">
        <v>100</v>
      </c>
      <c r="D4855" t="s">
        <v>16</v>
      </c>
      <c r="J4855">
        <v>1.0004029999999999</v>
      </c>
      <c r="K4855">
        <v>7.19463469217823</v>
      </c>
      <c r="L4855">
        <v>45.547684669422495</v>
      </c>
      <c r="M4855">
        <v>85.486587549909103</v>
      </c>
      <c r="N4855">
        <v>79.292355857730911</v>
      </c>
      <c r="O4855">
        <v>40.9393058804866</v>
      </c>
    </row>
    <row r="4856" spans="2:16">
      <c r="B4856" t="s">
        <v>60</v>
      </c>
      <c r="C4856" t="s">
        <v>100</v>
      </c>
      <c r="D4856" t="s">
        <v>17</v>
      </c>
      <c r="J4856">
        <v>1.0004029999999999</v>
      </c>
      <c r="K4856">
        <v>33.870007334559396</v>
      </c>
      <c r="L4856">
        <v>210.71456104034701</v>
      </c>
      <c r="M4856">
        <v>383.95624568668592</v>
      </c>
      <c r="N4856">
        <v>351.08664135212661</v>
      </c>
      <c r="O4856">
        <v>174.24208764633886</v>
      </c>
    </row>
    <row r="4857" spans="2:16">
      <c r="B4857" t="s">
        <v>60</v>
      </c>
      <c r="C4857" t="s">
        <v>100</v>
      </c>
      <c r="D4857" t="s">
        <v>18</v>
      </c>
      <c r="J4857">
        <v>1.0004029999999999</v>
      </c>
      <c r="K4857">
        <v>10.555292346940499</v>
      </c>
      <c r="L4857">
        <v>66.355991073631401</v>
      </c>
      <c r="M4857">
        <v>123.0888491857223</v>
      </c>
      <c r="N4857">
        <v>113.5339598387818</v>
      </c>
      <c r="O4857">
        <v>57.733261112090901</v>
      </c>
    </row>
    <row r="4858" spans="2:16">
      <c r="B4858" t="s">
        <v>60</v>
      </c>
      <c r="C4858" t="s">
        <v>100</v>
      </c>
      <c r="D4858" t="s">
        <v>19</v>
      </c>
      <c r="J4858">
        <v>1.0004029999999999</v>
      </c>
      <c r="K4858">
        <v>7.6426426553214899</v>
      </c>
      <c r="L4858">
        <v>48.321631892341898</v>
      </c>
      <c r="M4858">
        <v>90.499330404323004</v>
      </c>
      <c r="N4858">
        <v>83.8570907490015</v>
      </c>
      <c r="O4858">
        <v>43.178101511981097</v>
      </c>
    </row>
    <row r="4859" spans="2:16">
      <c r="B4859" t="s">
        <v>60</v>
      </c>
      <c r="C4859" t="s">
        <v>100</v>
      </c>
      <c r="D4859" t="s">
        <v>20</v>
      </c>
      <c r="J4859">
        <v>1.0004029999999999</v>
      </c>
      <c r="K4859">
        <v>11.6515553149464</v>
      </c>
      <c r="L4859">
        <v>73.143762421161711</v>
      </c>
      <c r="M4859">
        <v>135.35489088925499</v>
      </c>
      <c r="N4859">
        <v>124.7037385743086</v>
      </c>
      <c r="O4859">
        <v>63.211531468093398</v>
      </c>
    </row>
    <row r="4860" spans="2:16">
      <c r="B4860" t="s">
        <v>60</v>
      </c>
      <c r="C4860" t="s">
        <v>100</v>
      </c>
      <c r="D4860" t="s">
        <v>21</v>
      </c>
      <c r="J4860">
        <v>1.0004029999999999</v>
      </c>
      <c r="K4860">
        <v>13.5848595718802</v>
      </c>
      <c r="L4860">
        <v>85.114272804399647</v>
      </c>
      <c r="M4860">
        <v>156.98655348596151</v>
      </c>
      <c r="N4860">
        <v>144.40209691408151</v>
      </c>
      <c r="O4860">
        <v>72.872683681561909</v>
      </c>
    </row>
    <row r="4861" spans="2:16">
      <c r="B4861" t="s">
        <v>60</v>
      </c>
      <c r="C4861" t="s">
        <v>100</v>
      </c>
      <c r="D4861" t="s">
        <v>22</v>
      </c>
      <c r="J4861">
        <v>1.0004029999999999</v>
      </c>
      <c r="K4861">
        <v>90.986262034627401</v>
      </c>
      <c r="L4861">
        <v>564.36335557783298</v>
      </c>
      <c r="M4861">
        <v>1023.02769345712</v>
      </c>
      <c r="N4861">
        <v>933.041834422492</v>
      </c>
      <c r="O4861">
        <v>459.664740879286</v>
      </c>
    </row>
    <row r="4862" spans="2:16">
      <c r="B4862" t="s">
        <v>60</v>
      </c>
      <c r="C4862" t="s">
        <v>100</v>
      </c>
      <c r="D4862" t="s">
        <v>23</v>
      </c>
      <c r="J4862">
        <v>1.0004029999999999</v>
      </c>
      <c r="K4862">
        <v>7.19463469217823</v>
      </c>
      <c r="L4862">
        <v>45.547684669422495</v>
      </c>
      <c r="M4862">
        <v>85.486587549909103</v>
      </c>
      <c r="N4862">
        <v>79.292355857730911</v>
      </c>
      <c r="O4862">
        <v>40.9393058804866</v>
      </c>
    </row>
    <row r="4863" spans="2:16">
      <c r="B4863" t="s">
        <v>60</v>
      </c>
      <c r="C4863" t="s">
        <v>100</v>
      </c>
      <c r="D4863" t="s">
        <v>24</v>
      </c>
      <c r="J4863">
        <v>1.0004029999999999</v>
      </c>
      <c r="K4863">
        <v>2.89821678991244</v>
      </c>
      <c r="L4863">
        <v>3.6908104662458601</v>
      </c>
      <c r="M4863">
        <v>2.6904074662458664</v>
      </c>
      <c r="N4863">
        <v>0.79259367633342492</v>
      </c>
    </row>
    <row r="4864" spans="2:16">
      <c r="B4864" t="s">
        <v>60</v>
      </c>
      <c r="C4864" t="s">
        <v>100</v>
      </c>
      <c r="D4864" t="s">
        <v>25</v>
      </c>
      <c r="J4864">
        <v>1.0004029999999999</v>
      </c>
      <c r="K4864">
        <v>7.19463469217823</v>
      </c>
      <c r="L4864">
        <v>17.45447214541581</v>
      </c>
      <c r="M4864">
        <v>21.538525786800371</v>
      </c>
      <c r="N4864">
        <v>15.34429409462218</v>
      </c>
      <c r="O4864">
        <v>5.08445664138456</v>
      </c>
    </row>
    <row r="4865" spans="2:16">
      <c r="B4865" t="s">
        <v>60</v>
      </c>
      <c r="C4865" t="s">
        <v>100</v>
      </c>
      <c r="D4865" t="s">
        <v>26</v>
      </c>
      <c r="J4865">
        <v>1.0004029999999999</v>
      </c>
      <c r="K4865">
        <v>7.19463469217823</v>
      </c>
      <c r="L4865">
        <v>45.547684669422495</v>
      </c>
      <c r="M4865">
        <v>85.486587549909103</v>
      </c>
      <c r="N4865">
        <v>79.292355857730911</v>
      </c>
      <c r="O4865">
        <v>40.939305880486501</v>
      </c>
    </row>
    <row r="4866" spans="2:16">
      <c r="B4866" t="s">
        <v>60</v>
      </c>
      <c r="C4866" t="s">
        <v>100</v>
      </c>
      <c r="D4866" t="s">
        <v>27</v>
      </c>
      <c r="J4866">
        <v>1.0004029999999999</v>
      </c>
      <c r="K4866">
        <v>7.19463469217823</v>
      </c>
      <c r="L4866">
        <v>45.547684669422495</v>
      </c>
      <c r="M4866">
        <v>85.486587549909103</v>
      </c>
      <c r="N4866">
        <v>79.292355857730911</v>
      </c>
      <c r="O4866">
        <v>40.9393058804866</v>
      </c>
    </row>
    <row r="4867" spans="2:16">
      <c r="B4867" t="s">
        <v>60</v>
      </c>
      <c r="C4867" t="s">
        <v>100</v>
      </c>
      <c r="D4867" t="s">
        <v>28</v>
      </c>
      <c r="H4867">
        <v>0.44543276251650599</v>
      </c>
      <c r="I4867">
        <v>1.0139303856537101</v>
      </c>
      <c r="J4867">
        <v>1.02459134947071</v>
      </c>
      <c r="K4867">
        <v>1.9256183360483639</v>
      </c>
      <c r="L4867">
        <v>3.0582168816240198</v>
      </c>
      <c r="M4867">
        <v>3.04755591780701</v>
      </c>
      <c r="N4867">
        <v>1.701096168712855</v>
      </c>
    </row>
    <row r="4868" spans="2:16">
      <c r="B4868" t="s">
        <v>60</v>
      </c>
      <c r="C4868" t="s">
        <v>100</v>
      </c>
      <c r="D4868" t="s">
        <v>29</v>
      </c>
      <c r="J4868">
        <v>1.0004029999999999</v>
      </c>
      <c r="K4868">
        <v>36.1422956115454</v>
      </c>
      <c r="L4868">
        <v>224.7839711271526</v>
      </c>
      <c r="M4868">
        <v>409.38078667857667</v>
      </c>
      <c r="N4868">
        <v>374.23889406703171</v>
      </c>
      <c r="O4868">
        <v>185.59721855142411</v>
      </c>
    </row>
    <row r="4869" spans="2:16">
      <c r="B4869" t="s">
        <v>60</v>
      </c>
      <c r="C4869" t="s">
        <v>100</v>
      </c>
      <c r="D4869" t="s">
        <v>30</v>
      </c>
      <c r="I4869">
        <v>0.51371051318850802</v>
      </c>
      <c r="J4869">
        <v>4.1811630950790803</v>
      </c>
      <c r="K4869">
        <v>26.8890628237958</v>
      </c>
      <c r="L4869">
        <v>167.49039265029842</v>
      </c>
      <c r="M4869">
        <v>313.198032203465</v>
      </c>
      <c r="N4869">
        <v>290.49013247474801</v>
      </c>
      <c r="O4869">
        <v>149.3750921350566</v>
      </c>
    </row>
    <row r="4870" spans="2:16">
      <c r="B4870" t="s">
        <v>60</v>
      </c>
      <c r="C4870" t="s">
        <v>91</v>
      </c>
      <c r="D4870" t="s">
        <v>16</v>
      </c>
      <c r="E4870">
        <v>34.164383561643803</v>
      </c>
      <c r="F4870">
        <v>34.164383561643803</v>
      </c>
      <c r="G4870">
        <v>34.164383561643803</v>
      </c>
      <c r="H4870">
        <v>34.164383561643803</v>
      </c>
      <c r="I4870">
        <v>22.776255707762498</v>
      </c>
      <c r="J4870">
        <v>11.388127853881301</v>
      </c>
      <c r="M4870">
        <v>28.587473841498898</v>
      </c>
      <c r="N4870">
        <v>53.764855220080399</v>
      </c>
      <c r="O4870">
        <v>93.090110562635502</v>
      </c>
      <c r="P4870">
        <v>152.646331021686</v>
      </c>
    </row>
    <row r="4871" spans="2:16">
      <c r="B4871" t="s">
        <v>60</v>
      </c>
      <c r="C4871" t="s">
        <v>91</v>
      </c>
      <c r="D4871" t="s">
        <v>17</v>
      </c>
      <c r="E4871">
        <v>28.2019121004566</v>
      </c>
      <c r="F4871">
        <v>37.981201423528859</v>
      </c>
      <c r="G4871">
        <v>37.981201423528859</v>
      </c>
      <c r="H4871">
        <v>37.981201423528859</v>
      </c>
      <c r="I4871">
        <v>28.58056405670996</v>
      </c>
      <c r="J4871">
        <v>9.4006373668188701</v>
      </c>
    </row>
    <row r="4872" spans="2:16">
      <c r="B4872" t="s">
        <v>60</v>
      </c>
      <c r="C4872" t="s">
        <v>91</v>
      </c>
      <c r="D4872" t="s">
        <v>18</v>
      </c>
      <c r="E4872">
        <v>16.260200125539999</v>
      </c>
      <c r="F4872">
        <v>19.079744182950108</v>
      </c>
      <c r="G4872">
        <v>19.079744182950108</v>
      </c>
      <c r="H4872">
        <v>19.079744182950108</v>
      </c>
      <c r="I4872">
        <v>13.659677474436808</v>
      </c>
      <c r="J4872">
        <v>5.4200667085133301</v>
      </c>
      <c r="P4872">
        <v>32.801485555921197</v>
      </c>
    </row>
    <row r="4873" spans="2:16">
      <c r="B4873" t="s">
        <v>60</v>
      </c>
      <c r="C4873" t="s">
        <v>91</v>
      </c>
      <c r="D4873" t="s">
        <v>19</v>
      </c>
      <c r="E4873">
        <v>319.18639921722098</v>
      </c>
      <c r="F4873">
        <v>492.14709116966196</v>
      </c>
      <c r="G4873">
        <v>756.38589185839999</v>
      </c>
      <c r="H4873">
        <v>756.38589185839999</v>
      </c>
      <c r="I4873">
        <v>684.21126775885079</v>
      </c>
      <c r="J4873">
        <v>261.95920870025282</v>
      </c>
      <c r="K4873">
        <v>34.220842306190796</v>
      </c>
      <c r="M4873">
        <v>140.51548701140001</v>
      </c>
      <c r="N4873">
        <v>140.51548701140001</v>
      </c>
      <c r="O4873">
        <v>140.51548701140001</v>
      </c>
      <c r="P4873">
        <v>77.200050095192793</v>
      </c>
    </row>
    <row r="4874" spans="2:16">
      <c r="B4874" t="s">
        <v>60</v>
      </c>
      <c r="C4874" t="s">
        <v>91</v>
      </c>
      <c r="D4874" t="s">
        <v>20</v>
      </c>
      <c r="E4874">
        <v>6.2599885844748799</v>
      </c>
      <c r="F4874">
        <v>6.2599885844748799</v>
      </c>
      <c r="G4874">
        <v>6.2599885844748799</v>
      </c>
      <c r="H4874">
        <v>6.2599885844748799</v>
      </c>
      <c r="I4874">
        <v>4.1733257229832503</v>
      </c>
      <c r="J4874">
        <v>2.08666286149163</v>
      </c>
    </row>
    <row r="4875" spans="2:16">
      <c r="B4875" t="s">
        <v>60</v>
      </c>
      <c r="C4875" t="s">
        <v>91</v>
      </c>
      <c r="D4875" t="s">
        <v>21</v>
      </c>
      <c r="E4875">
        <v>28.821632420091301</v>
      </c>
      <c r="F4875">
        <v>48.325155237198004</v>
      </c>
      <c r="G4875">
        <v>48.325155237198004</v>
      </c>
      <c r="H4875">
        <v>48.325155237198004</v>
      </c>
      <c r="I4875">
        <v>38.7179444305009</v>
      </c>
      <c r="J4875">
        <v>9.6072108066971005</v>
      </c>
      <c r="M4875">
        <v>77.643618194692294</v>
      </c>
      <c r="N4875">
        <v>77.643618194692294</v>
      </c>
      <c r="O4875">
        <v>77.643618194692294</v>
      </c>
      <c r="P4875">
        <v>114.76178991095701</v>
      </c>
    </row>
    <row r="4876" spans="2:16">
      <c r="B4876" t="s">
        <v>60</v>
      </c>
      <c r="C4876" t="s">
        <v>91</v>
      </c>
      <c r="D4876" t="s">
        <v>22</v>
      </c>
      <c r="E4876">
        <v>33.671803652968002</v>
      </c>
      <c r="F4876">
        <v>50.5217935421243</v>
      </c>
      <c r="G4876">
        <v>52</v>
      </c>
      <c r="H4876">
        <v>52</v>
      </c>
      <c r="I4876">
        <v>40.776065449010702</v>
      </c>
      <c r="J4876">
        <v>11.902751809895181</v>
      </c>
      <c r="M4876">
        <v>39.396905734750298</v>
      </c>
      <c r="N4876">
        <v>39.396905734750298</v>
      </c>
      <c r="O4876">
        <v>39.396905734750298</v>
      </c>
      <c r="P4876">
        <v>101.00399827511001</v>
      </c>
    </row>
    <row r="4877" spans="2:16">
      <c r="B4877" t="s">
        <v>60</v>
      </c>
      <c r="C4877" t="s">
        <v>91</v>
      </c>
      <c r="D4877" t="s">
        <v>23</v>
      </c>
      <c r="E4877">
        <v>74.997754889160603</v>
      </c>
      <c r="F4877">
        <v>149.20789949312439</v>
      </c>
      <c r="G4877">
        <v>149.20789949312439</v>
      </c>
      <c r="H4877">
        <v>149.20789949312439</v>
      </c>
      <c r="I4877">
        <v>124.2086478634042</v>
      </c>
      <c r="J4877">
        <v>24.999251629720199</v>
      </c>
      <c r="M4877">
        <v>134.351278281427</v>
      </c>
      <c r="N4877">
        <v>143.49637949290801</v>
      </c>
      <c r="O4877">
        <v>143.49637949290801</v>
      </c>
      <c r="P4877">
        <v>107.37434027124699</v>
      </c>
    </row>
    <row r="4878" spans="2:16">
      <c r="B4878" t="s">
        <v>60</v>
      </c>
      <c r="C4878" t="s">
        <v>91</v>
      </c>
      <c r="D4878" t="s">
        <v>24</v>
      </c>
      <c r="E4878">
        <v>45.928170003512498</v>
      </c>
      <c r="F4878">
        <v>54.408171096176879</v>
      </c>
      <c r="G4878">
        <v>54.408171096176879</v>
      </c>
      <c r="H4878">
        <v>54.408171096176879</v>
      </c>
      <c r="I4878">
        <v>39.098781095006082</v>
      </c>
      <c r="J4878">
        <v>15.309390001170801</v>
      </c>
      <c r="O4878">
        <v>11.645968124104201</v>
      </c>
      <c r="P4878">
        <v>54.282546121210501</v>
      </c>
    </row>
    <row r="4879" spans="2:16">
      <c r="B4879" t="s">
        <v>60</v>
      </c>
      <c r="C4879" t="s">
        <v>91</v>
      </c>
      <c r="D4879" t="s">
        <v>25</v>
      </c>
      <c r="E4879">
        <v>14.3734779299848</v>
      </c>
      <c r="F4879">
        <v>14.3734779299848</v>
      </c>
      <c r="G4879">
        <v>14.3734779299848</v>
      </c>
      <c r="H4879">
        <v>14.3734779299848</v>
      </c>
      <c r="I4879">
        <v>9.58231861998987</v>
      </c>
      <c r="J4879">
        <v>4.7911593099949297</v>
      </c>
      <c r="M4879">
        <v>106.14759695263299</v>
      </c>
      <c r="N4879">
        <v>139.24681587531401</v>
      </c>
      <c r="O4879">
        <v>139.84308133403499</v>
      </c>
      <c r="P4879">
        <v>146.065848204644</v>
      </c>
    </row>
    <row r="4880" spans="2:16">
      <c r="B4880" t="s">
        <v>60</v>
      </c>
      <c r="C4880" t="s">
        <v>91</v>
      </c>
      <c r="D4880" t="s">
        <v>26</v>
      </c>
      <c r="E4880">
        <v>5.2919112850619703</v>
      </c>
      <c r="F4880">
        <v>5.9367964357687866</v>
      </c>
      <c r="G4880">
        <v>5.9367964357687866</v>
      </c>
      <c r="H4880">
        <v>5.9367964357687866</v>
      </c>
      <c r="I4880">
        <v>4.1728260074147965</v>
      </c>
      <c r="J4880">
        <v>1.7639704283539901</v>
      </c>
    </row>
    <row r="4881" spans="2:16">
      <c r="B4881" t="s">
        <v>60</v>
      </c>
      <c r="C4881" t="s">
        <v>91</v>
      </c>
      <c r="D4881" t="s">
        <v>27</v>
      </c>
      <c r="E4881">
        <v>40.628044140030397</v>
      </c>
      <c r="F4881">
        <v>40.628044140030397</v>
      </c>
      <c r="G4881">
        <v>40.628044140030397</v>
      </c>
      <c r="H4881">
        <v>40.628044140030397</v>
      </c>
      <c r="I4881">
        <v>27.085362760020299</v>
      </c>
      <c r="J4881">
        <v>13.5426813800101</v>
      </c>
      <c r="O4881">
        <v>127.905876001225</v>
      </c>
      <c r="P4881">
        <v>275.20196026662802</v>
      </c>
    </row>
    <row r="4882" spans="2:16">
      <c r="B4882" t="s">
        <v>60</v>
      </c>
      <c r="C4882" t="s">
        <v>91</v>
      </c>
      <c r="D4882" t="s">
        <v>28</v>
      </c>
      <c r="E4882">
        <v>18.597004120726101</v>
      </c>
      <c r="F4882">
        <v>31.050547201865502</v>
      </c>
      <c r="G4882">
        <v>43.1555374361552</v>
      </c>
      <c r="H4882">
        <v>43.1555374361552</v>
      </c>
      <c r="I4882">
        <v>36.956536062579801</v>
      </c>
      <c r="J4882">
        <v>11.75781641334417</v>
      </c>
      <c r="M4882">
        <v>69.815884422108198</v>
      </c>
      <c r="N4882">
        <v>76.456602467252907</v>
      </c>
      <c r="O4882">
        <v>86.643593872927696</v>
      </c>
      <c r="P4882">
        <v>95.510264069640698</v>
      </c>
    </row>
    <row r="4883" spans="2:16">
      <c r="B4883" t="s">
        <v>60</v>
      </c>
      <c r="C4883" t="s">
        <v>91</v>
      </c>
      <c r="D4883" t="s">
        <v>29</v>
      </c>
      <c r="E4883">
        <v>304.14555376945299</v>
      </c>
      <c r="F4883">
        <v>379.14442108946957</v>
      </c>
      <c r="G4883">
        <v>423.05837716458097</v>
      </c>
      <c r="H4883">
        <v>423.05837716458097</v>
      </c>
      <c r="I4883">
        <v>321.67652590809701</v>
      </c>
      <c r="J4883">
        <v>121.54787822233729</v>
      </c>
      <c r="O4883">
        <v>181.36648631619201</v>
      </c>
      <c r="P4883">
        <v>181.36648631619201</v>
      </c>
    </row>
    <row r="4884" spans="2:16">
      <c r="B4884" t="s">
        <v>60</v>
      </c>
      <c r="C4884" t="s">
        <v>91</v>
      </c>
      <c r="D4884" t="s">
        <v>30</v>
      </c>
      <c r="E4884">
        <v>117.176369863014</v>
      </c>
      <c r="F4884">
        <v>120.03533145598226</v>
      </c>
      <c r="G4884">
        <v>120.03533145598226</v>
      </c>
      <c r="H4884">
        <v>120.03533145598226</v>
      </c>
      <c r="I4884">
        <v>80.976541501644263</v>
      </c>
      <c r="J4884">
        <v>39.058789954338003</v>
      </c>
      <c r="M4884">
        <v>50.535162624037099</v>
      </c>
      <c r="N4884">
        <v>208.36147592100099</v>
      </c>
      <c r="O4884">
        <v>292.68294756134799</v>
      </c>
      <c r="P4884">
        <v>462.12174040226</v>
      </c>
    </row>
    <row r="4885" spans="2:16">
      <c r="B4885" t="s">
        <v>60</v>
      </c>
      <c r="C4885" t="s">
        <v>92</v>
      </c>
      <c r="D4885" t="s">
        <v>16</v>
      </c>
      <c r="E4885">
        <v>44.8420828394081</v>
      </c>
      <c r="F4885">
        <v>62.841209591086901</v>
      </c>
      <c r="G4885">
        <v>62.841209591086901</v>
      </c>
      <c r="H4885">
        <v>81.2257710263641</v>
      </c>
      <c r="I4885">
        <v>71.490371029840702</v>
      </c>
      <c r="J4885">
        <v>26.4874642402349</v>
      </c>
    </row>
    <row r="4886" spans="2:16">
      <c r="B4886" t="s">
        <v>60</v>
      </c>
      <c r="C4886" t="s">
        <v>92</v>
      </c>
      <c r="D4886" t="s">
        <v>17</v>
      </c>
      <c r="E4886">
        <v>17.14537546961623</v>
      </c>
      <c r="F4886">
        <v>17.14537546961623</v>
      </c>
      <c r="G4886">
        <v>17.14537546961623</v>
      </c>
      <c r="H4886">
        <v>17.90792563527739</v>
      </c>
      <c r="I4886">
        <v>15.478601445323552</v>
      </c>
      <c r="J4886">
        <v>17.832767019132838</v>
      </c>
      <c r="K4886">
        <v>15.6700755183989</v>
      </c>
      <c r="L4886">
        <v>16.137211342569302</v>
      </c>
      <c r="M4886">
        <v>0.467135824170402</v>
      </c>
      <c r="N4886">
        <v>0.467135824170402</v>
      </c>
    </row>
    <row r="4887" spans="2:16">
      <c r="B4887" t="s">
        <v>60</v>
      </c>
      <c r="C4887" t="s">
        <v>92</v>
      </c>
      <c r="D4887" t="s">
        <v>18</v>
      </c>
      <c r="E4887">
        <v>9.4956360646091706</v>
      </c>
      <c r="F4887">
        <v>10.52303731923889</v>
      </c>
      <c r="G4887">
        <v>10.52303731923889</v>
      </c>
      <c r="H4887">
        <v>10.52303731923889</v>
      </c>
      <c r="I4887">
        <v>9.0653427992376994</v>
      </c>
      <c r="J4887">
        <v>0.92286366601434999</v>
      </c>
      <c r="K4887">
        <v>10.434532354053101</v>
      </c>
      <c r="L4887">
        <v>10.434532354053101</v>
      </c>
      <c r="M4887">
        <v>10.434532354053101</v>
      </c>
      <c r="O4887">
        <v>14.833054770778</v>
      </c>
      <c r="P4887">
        <v>27.0511837889822</v>
      </c>
    </row>
    <row r="4888" spans="2:16">
      <c r="B4888" t="s">
        <v>60</v>
      </c>
      <c r="C4888" t="s">
        <v>92</v>
      </c>
      <c r="D4888" t="s">
        <v>19</v>
      </c>
      <c r="E4888">
        <v>70.801212499661361</v>
      </c>
      <c r="F4888">
        <v>70.801212499661361</v>
      </c>
      <c r="G4888">
        <v>441.19465746203969</v>
      </c>
      <c r="H4888">
        <v>674.71612189473262</v>
      </c>
      <c r="I4888">
        <v>668.22282340656079</v>
      </c>
      <c r="J4888">
        <v>450.99587577142591</v>
      </c>
      <c r="K4888">
        <v>218.73236967286201</v>
      </c>
      <c r="L4888">
        <v>218.73236967286201</v>
      </c>
      <c r="M4888">
        <v>172.483844361568</v>
      </c>
    </row>
    <row r="4889" spans="2:16">
      <c r="B4889" t="s">
        <v>60</v>
      </c>
      <c r="C4889" t="s">
        <v>92</v>
      </c>
      <c r="D4889" t="s">
        <v>20</v>
      </c>
      <c r="E4889">
        <v>45.611031070240998</v>
      </c>
      <c r="F4889">
        <v>54.616742275457682</v>
      </c>
      <c r="G4889">
        <v>54.616742275457682</v>
      </c>
      <c r="H4889">
        <v>54.616742275457682</v>
      </c>
      <c r="I4889">
        <v>46.478166165138276</v>
      </c>
      <c r="J4889">
        <v>5.9256360078277996</v>
      </c>
    </row>
    <row r="4890" spans="2:16">
      <c r="B4890" t="s">
        <v>60</v>
      </c>
      <c r="C4890" t="s">
        <v>92</v>
      </c>
      <c r="D4890" t="s">
        <v>21</v>
      </c>
      <c r="E4890">
        <v>0.54403131115459902</v>
      </c>
      <c r="F4890">
        <v>8.2784530952322495</v>
      </c>
      <c r="G4890">
        <v>8.2784530952322495</v>
      </c>
      <c r="H4890">
        <v>14.908998977187499</v>
      </c>
      <c r="I4890">
        <v>14.727655206802632</v>
      </c>
      <c r="J4890">
        <v>6.8118896523401462</v>
      </c>
      <c r="P4890">
        <v>4.8088461762612003</v>
      </c>
    </row>
    <row r="4891" spans="2:16">
      <c r="B4891" t="s">
        <v>60</v>
      </c>
      <c r="C4891" t="s">
        <v>92</v>
      </c>
      <c r="D4891" t="s">
        <v>22</v>
      </c>
      <c r="E4891">
        <v>36.134743470566633</v>
      </c>
      <c r="F4891">
        <v>36.134743470566633</v>
      </c>
      <c r="G4891">
        <v>36.134743470566633</v>
      </c>
      <c r="H4891">
        <v>36.134743470566633</v>
      </c>
      <c r="I4891">
        <v>31.296017804292219</v>
      </c>
      <c r="J4891">
        <v>2.5815938247445098</v>
      </c>
      <c r="K4891">
        <v>2.7099731061293202</v>
      </c>
      <c r="L4891">
        <v>22.857918471702799</v>
      </c>
      <c r="M4891">
        <v>22.857918471702799</v>
      </c>
      <c r="N4891">
        <v>20.147945365573499</v>
      </c>
    </row>
    <row r="4892" spans="2:16">
      <c r="B4892" t="s">
        <v>60</v>
      </c>
      <c r="C4892" t="s">
        <v>92</v>
      </c>
      <c r="D4892" t="s">
        <v>23</v>
      </c>
      <c r="E4892">
        <v>32.465259791497608</v>
      </c>
      <c r="F4892">
        <v>32.465259791497608</v>
      </c>
      <c r="G4892">
        <v>288.16453448578113</v>
      </c>
      <c r="H4892">
        <v>348.79886406849204</v>
      </c>
      <c r="I4892">
        <v>344.27837137823497</v>
      </c>
      <c r="J4892">
        <v>244.13209623095605</v>
      </c>
      <c r="K4892">
        <v>72.578973880623707</v>
      </c>
      <c r="L4892">
        <v>72.578973880623707</v>
      </c>
      <c r="M4892">
        <v>9.04941695986032</v>
      </c>
    </row>
    <row r="4893" spans="2:16">
      <c r="B4893" t="s">
        <v>60</v>
      </c>
      <c r="C4893" t="s">
        <v>92</v>
      </c>
      <c r="D4893" t="s">
        <v>24</v>
      </c>
      <c r="E4893">
        <v>67.733036958045702</v>
      </c>
      <c r="F4893">
        <v>67.733036958045702</v>
      </c>
      <c r="G4893">
        <v>67.733036958045702</v>
      </c>
      <c r="H4893">
        <v>67.733036958045702</v>
      </c>
      <c r="I4893">
        <v>52.485941112924401</v>
      </c>
      <c r="J4893">
        <v>15.6552471172377</v>
      </c>
      <c r="K4893">
        <v>9.1938851796260295</v>
      </c>
      <c r="L4893">
        <v>16.788807345026999</v>
      </c>
      <c r="M4893">
        <v>14.0845612815301</v>
      </c>
      <c r="N4893">
        <v>10.572464663653101</v>
      </c>
      <c r="O4893">
        <v>10.3474857727764</v>
      </c>
      <c r="P4893">
        <v>11.5122858132742</v>
      </c>
    </row>
    <row r="4894" spans="2:16">
      <c r="B4894" t="s">
        <v>60</v>
      </c>
      <c r="C4894" t="s">
        <v>92</v>
      </c>
      <c r="D4894" t="s">
        <v>25</v>
      </c>
      <c r="E4894">
        <v>77.090609812596796</v>
      </c>
      <c r="F4894">
        <v>93.608862308597097</v>
      </c>
      <c r="G4894">
        <v>93.608862308597097</v>
      </c>
      <c r="H4894">
        <v>179.44040262612879</v>
      </c>
      <c r="I4894">
        <v>198.20662187468099</v>
      </c>
      <c r="J4894">
        <v>191.31766696471772</v>
      </c>
      <c r="K4894">
        <v>103.121438075817</v>
      </c>
      <c r="L4894">
        <v>62.090784717045203</v>
      </c>
      <c r="M4894">
        <v>18.824633522062999</v>
      </c>
    </row>
    <row r="4895" spans="2:16">
      <c r="B4895" t="s">
        <v>60</v>
      </c>
      <c r="C4895" t="s">
        <v>92</v>
      </c>
      <c r="D4895" t="s">
        <v>26</v>
      </c>
      <c r="E4895">
        <v>18.869482522028992</v>
      </c>
      <c r="F4895">
        <v>18.869482522028992</v>
      </c>
      <c r="G4895">
        <v>18.869482522028992</v>
      </c>
      <c r="H4895">
        <v>18.869482522028992</v>
      </c>
      <c r="I4895">
        <v>13.82913236292176</v>
      </c>
      <c r="J4895">
        <v>4.6489872380283304</v>
      </c>
      <c r="K4895">
        <v>8.3736553296864393</v>
      </c>
      <c r="L4895">
        <v>8.3736553296864393</v>
      </c>
      <c r="M4895">
        <v>8.3736553296864393</v>
      </c>
      <c r="P4895">
        <v>13.892004877352118</v>
      </c>
    </row>
    <row r="4896" spans="2:16">
      <c r="B4896" t="s">
        <v>60</v>
      </c>
      <c r="C4896" t="s">
        <v>92</v>
      </c>
      <c r="D4896" t="s">
        <v>27</v>
      </c>
      <c r="E4896">
        <v>83.630302155542594</v>
      </c>
      <c r="F4896">
        <v>125.06136880715519</v>
      </c>
      <c r="G4896">
        <v>125.06136880715519</v>
      </c>
      <c r="H4896">
        <v>125.06136880715519</v>
      </c>
      <c r="I4896">
        <v>124.50102387883069</v>
      </c>
      <c r="J4896">
        <v>82.125164361155001</v>
      </c>
      <c r="K4896">
        <v>63.134823651636196</v>
      </c>
      <c r="L4896">
        <v>42.585293162049403</v>
      </c>
      <c r="P4896">
        <v>36.543648479826501</v>
      </c>
    </row>
    <row r="4897" spans="2:16">
      <c r="B4897" t="s">
        <v>60</v>
      </c>
      <c r="C4897" t="s">
        <v>92</v>
      </c>
      <c r="D4897" t="s">
        <v>28</v>
      </c>
      <c r="E4897">
        <v>15.761068873959271</v>
      </c>
      <c r="F4897">
        <v>15.761068873959271</v>
      </c>
      <c r="G4897">
        <v>15.761068873959271</v>
      </c>
      <c r="H4897">
        <v>46.499900264028568</v>
      </c>
      <c r="I4897">
        <v>55.311352944573152</v>
      </c>
      <c r="J4897">
        <v>47.47095203471553</v>
      </c>
      <c r="K4897">
        <v>15.78851837200639</v>
      </c>
      <c r="L4897">
        <v>3.7394716006847899</v>
      </c>
      <c r="M4897">
        <v>1.6625077512783999</v>
      </c>
      <c r="O4897">
        <v>21.14141229621994</v>
      </c>
      <c r="P4897">
        <v>22.044209746372569</v>
      </c>
    </row>
    <row r="4898" spans="2:16">
      <c r="B4898" t="s">
        <v>60</v>
      </c>
      <c r="C4898" t="s">
        <v>92</v>
      </c>
      <c r="D4898" t="s">
        <v>29</v>
      </c>
      <c r="E4898">
        <v>183.4524508155815</v>
      </c>
      <c r="F4898">
        <v>183.4524508155815</v>
      </c>
      <c r="G4898">
        <v>183.4524508155815</v>
      </c>
      <c r="H4898">
        <v>242.52856683510541</v>
      </c>
      <c r="I4898">
        <v>204.26035575169001</v>
      </c>
      <c r="J4898">
        <v>90.177007517675705</v>
      </c>
      <c r="K4898">
        <v>91.867806870133904</v>
      </c>
      <c r="L4898">
        <v>91.867806870133904</v>
      </c>
      <c r="M4898">
        <v>91.867806870133904</v>
      </c>
      <c r="O4898">
        <v>10.190233317841701</v>
      </c>
      <c r="P4898">
        <v>79.808884701708095</v>
      </c>
    </row>
    <row r="4899" spans="2:16">
      <c r="B4899" t="s">
        <v>60</v>
      </c>
      <c r="C4899" t="s">
        <v>92</v>
      </c>
      <c r="D4899" t="s">
        <v>30</v>
      </c>
      <c r="E4899">
        <v>132.33095668882859</v>
      </c>
      <c r="F4899">
        <v>221.33913599788289</v>
      </c>
      <c r="G4899">
        <v>221.33913599788289</v>
      </c>
      <c r="H4899">
        <v>221.33913599788289</v>
      </c>
      <c r="I4899">
        <v>195.9951499404454</v>
      </c>
      <c r="J4899">
        <v>19.465970863231099</v>
      </c>
      <c r="K4899">
        <v>78.105459141592107</v>
      </c>
      <c r="L4899">
        <v>83.460824457371899</v>
      </c>
      <c r="M4899">
        <v>83.460824457371899</v>
      </c>
      <c r="N4899">
        <v>5.35536531577978</v>
      </c>
      <c r="O4899">
        <v>122.891958439083</v>
      </c>
      <c r="P4899">
        <v>122.891958439083</v>
      </c>
    </row>
    <row r="4900" spans="2:16">
      <c r="B4900" t="s">
        <v>60</v>
      </c>
      <c r="C4900" t="s">
        <v>101</v>
      </c>
      <c r="D4900" t="s">
        <v>25</v>
      </c>
      <c r="L4900">
        <v>28.093212524006699</v>
      </c>
      <c r="M4900">
        <v>63.948061763108697</v>
      </c>
      <c r="N4900">
        <v>63.948061763108697</v>
      </c>
      <c r="O4900">
        <v>35.854849239102002</v>
      </c>
    </row>
    <row r="4901" spans="2:16">
      <c r="B4901" t="s">
        <v>60</v>
      </c>
      <c r="C4901" t="s">
        <v>101</v>
      </c>
      <c r="D4901" t="s">
        <v>28</v>
      </c>
      <c r="I4901">
        <v>5.6394661751833899E-2</v>
      </c>
      <c r="J4901">
        <v>6.6029822303571803</v>
      </c>
      <c r="K4901">
        <v>45.988528037154701</v>
      </c>
      <c r="L4901">
        <v>85.652718506599996</v>
      </c>
      <c r="M4901">
        <v>79.106130937994706</v>
      </c>
      <c r="N4901">
        <v>39.720585131197197</v>
      </c>
    </row>
    <row r="4902" spans="2:16">
      <c r="B4902" t="s">
        <v>60</v>
      </c>
      <c r="C4902" t="s">
        <v>93</v>
      </c>
      <c r="D4902" t="s">
        <v>16</v>
      </c>
      <c r="E4902">
        <v>0.50627853881278495</v>
      </c>
      <c r="F4902">
        <v>0.488630958451025</v>
      </c>
      <c r="G4902">
        <v>0.44451200754662501</v>
      </c>
      <c r="H4902">
        <v>3.0366546718745879</v>
      </c>
      <c r="I4902">
        <v>2.9954282489719493</v>
      </c>
      <c r="J4902">
        <v>6.2907673912915287</v>
      </c>
      <c r="K4902">
        <v>12.5262860586943</v>
      </c>
      <c r="L4902">
        <v>36.193308576</v>
      </c>
      <c r="M4902">
        <v>36.193308576</v>
      </c>
      <c r="N4902">
        <v>36.193308576</v>
      </c>
      <c r="O4902">
        <v>31.5848462683057</v>
      </c>
      <c r="P4902">
        <v>7.9178237510000002</v>
      </c>
    </row>
    <row r="4903" spans="2:16">
      <c r="B4903" t="s">
        <v>60</v>
      </c>
      <c r="C4903" t="s">
        <v>93</v>
      </c>
      <c r="D4903" t="s">
        <v>17</v>
      </c>
      <c r="E4903">
        <v>1.6124429223744301</v>
      </c>
      <c r="F4903">
        <v>1.55623726902384</v>
      </c>
      <c r="G4903">
        <v>1.4157231356473701</v>
      </c>
      <c r="H4903">
        <v>4.8699665570100095</v>
      </c>
      <c r="I4903">
        <v>6.7749216220066728</v>
      </c>
      <c r="J4903">
        <v>8.6798766870033361</v>
      </c>
      <c r="K4903">
        <v>8.2829098462550004</v>
      </c>
      <c r="L4903">
        <v>4.60384381149</v>
      </c>
      <c r="M4903">
        <v>2.6967080889000004</v>
      </c>
      <c r="N4903">
        <v>0.50440151200000005</v>
      </c>
      <c r="O4903">
        <v>0.50440151200000005</v>
      </c>
      <c r="P4903">
        <v>10.584831751999999</v>
      </c>
    </row>
    <row r="4904" spans="2:16">
      <c r="B4904" t="s">
        <v>60</v>
      </c>
      <c r="C4904" t="s">
        <v>93</v>
      </c>
      <c r="D4904" t="s">
        <v>18</v>
      </c>
      <c r="H4904">
        <v>8.0000000000000004E-4</v>
      </c>
      <c r="I4904">
        <v>8.0000000000000004E-4</v>
      </c>
      <c r="J4904">
        <v>8.0000000000000004E-4</v>
      </c>
      <c r="K4904">
        <v>8.0000000000000004E-4</v>
      </c>
      <c r="M4904">
        <v>4.0000000000000002E-4</v>
      </c>
      <c r="N4904">
        <v>4.0000000000000002E-4</v>
      </c>
      <c r="O4904">
        <v>8.0000000000000004E-4</v>
      </c>
      <c r="P4904">
        <v>8.0000000000000004E-4</v>
      </c>
    </row>
    <row r="4905" spans="2:16">
      <c r="B4905" t="s">
        <v>60</v>
      </c>
      <c r="C4905" t="s">
        <v>93</v>
      </c>
      <c r="D4905" t="s">
        <v>19</v>
      </c>
      <c r="H4905">
        <v>0.50740201980150024</v>
      </c>
      <c r="I4905">
        <v>0.83553617086766696</v>
      </c>
      <c r="J4905">
        <v>2.0316299323692895</v>
      </c>
      <c r="K4905">
        <v>6.8172204480000005</v>
      </c>
      <c r="L4905">
        <v>6.8172204480000005</v>
      </c>
      <c r="M4905">
        <v>6.8172204480000005</v>
      </c>
      <c r="N4905">
        <v>5.9492608375645499</v>
      </c>
      <c r="O4905">
        <v>1.1792957576988901</v>
      </c>
      <c r="P4905">
        <v>1.491804473</v>
      </c>
    </row>
    <row r="4906" spans="2:16">
      <c r="B4906" t="s">
        <v>60</v>
      </c>
      <c r="C4906" t="s">
        <v>93</v>
      </c>
      <c r="D4906" t="s">
        <v>20</v>
      </c>
      <c r="E4906">
        <v>1.287100456621</v>
      </c>
      <c r="F4906">
        <v>1.24223541297301</v>
      </c>
      <c r="G4906">
        <v>1.1300728038530301</v>
      </c>
      <c r="H4906">
        <v>1.1956383631360641</v>
      </c>
      <c r="I4906">
        <v>0.87876748671570903</v>
      </c>
      <c r="J4906">
        <v>0.56189661029535498</v>
      </c>
      <c r="K4906">
        <v>0.24502573387500001</v>
      </c>
    </row>
    <row r="4907" spans="2:16">
      <c r="B4907" t="s">
        <v>60</v>
      </c>
      <c r="C4907" t="s">
        <v>93</v>
      </c>
      <c r="D4907" t="s">
        <v>21</v>
      </c>
      <c r="H4907">
        <v>8.0000000000000004E-4</v>
      </c>
      <c r="I4907">
        <v>8.0000000000000004E-4</v>
      </c>
      <c r="J4907">
        <v>8.6519375121192892E-4</v>
      </c>
      <c r="K4907">
        <v>1.2000000000000001E-3</v>
      </c>
      <c r="L4907">
        <v>1.2000000000000001E-3</v>
      </c>
      <c r="M4907">
        <v>1.2000000000000001E-3</v>
      </c>
      <c r="N4907">
        <v>1.134806248788071E-3</v>
      </c>
      <c r="O4907">
        <v>8.0000000000000004E-4</v>
      </c>
      <c r="P4907">
        <v>8.0000000000000004E-4</v>
      </c>
    </row>
    <row r="4908" spans="2:16">
      <c r="B4908" t="s">
        <v>60</v>
      </c>
      <c r="C4908" t="s">
        <v>93</v>
      </c>
      <c r="D4908" t="s">
        <v>22</v>
      </c>
      <c r="E4908">
        <v>0.23401826484018301</v>
      </c>
      <c r="F4908">
        <v>0.225860984176912</v>
      </c>
      <c r="G4908">
        <v>0.20546778251873299</v>
      </c>
      <c r="H4908">
        <v>0.72933532695064773</v>
      </c>
      <c r="I4908">
        <v>1.0254918349670981</v>
      </c>
      <c r="J4908">
        <v>1.3216483429835484</v>
      </c>
      <c r="K4908">
        <v>1.6178048509999998</v>
      </c>
      <c r="L4908">
        <v>1.0613081839150031</v>
      </c>
      <c r="M4908">
        <v>1.6178048509999998</v>
      </c>
      <c r="N4908">
        <v>1.6178048509999998</v>
      </c>
      <c r="O4908">
        <v>1.6178048509999998</v>
      </c>
      <c r="P4908">
        <v>1.6178048509999998</v>
      </c>
    </row>
    <row r="4909" spans="2:16">
      <c r="B4909" t="s">
        <v>60</v>
      </c>
      <c r="C4909" t="s">
        <v>93</v>
      </c>
      <c r="D4909" t="s">
        <v>23</v>
      </c>
      <c r="H4909">
        <v>8.0000000000000004E-4</v>
      </c>
      <c r="I4909">
        <v>8.0000000000000004E-4</v>
      </c>
      <c r="J4909">
        <v>8.6519375121192892E-4</v>
      </c>
      <c r="K4909">
        <v>1.2000000000000001E-3</v>
      </c>
      <c r="L4909">
        <v>1.2000000000000001E-3</v>
      </c>
      <c r="M4909">
        <v>1.2000000000000001E-3</v>
      </c>
      <c r="N4909">
        <v>1.134806248788071E-3</v>
      </c>
      <c r="O4909">
        <v>8.0000000000000004E-4</v>
      </c>
      <c r="P4909">
        <v>8.0000000000000004E-4</v>
      </c>
    </row>
    <row r="4910" spans="2:16">
      <c r="B4910" t="s">
        <v>60</v>
      </c>
      <c r="C4910" t="s">
        <v>93</v>
      </c>
      <c r="D4910" t="s">
        <v>24</v>
      </c>
      <c r="E4910">
        <v>1.7277397260273999</v>
      </c>
      <c r="F4910">
        <v>1.7340586753202156</v>
      </c>
      <c r="G4910">
        <v>1.5834971596633756</v>
      </c>
      <c r="H4910">
        <v>10.555033013506877</v>
      </c>
      <c r="I4910">
        <v>16.171982747337957</v>
      </c>
      <c r="J4910">
        <v>25.862956617438293</v>
      </c>
      <c r="K4910">
        <v>60.5539465783</v>
      </c>
      <c r="L4910">
        <v>102.4172414501426</v>
      </c>
      <c r="M4910">
        <v>96.374939989959302</v>
      </c>
      <c r="N4910">
        <v>86.475832519695899</v>
      </c>
      <c r="O4910">
        <v>69.269177086842603</v>
      </c>
      <c r="P4910">
        <v>27.405882214999998</v>
      </c>
    </row>
    <row r="4911" spans="2:16">
      <c r="B4911" t="s">
        <v>60</v>
      </c>
      <c r="C4911" t="s">
        <v>93</v>
      </c>
      <c r="D4911" t="s">
        <v>25</v>
      </c>
      <c r="E4911">
        <v>5.3652968036529698E-2</v>
      </c>
      <c r="F4911">
        <v>5.1782762225926003E-2</v>
      </c>
      <c r="G4911">
        <v>4.7107247699416897E-2</v>
      </c>
      <c r="H4911">
        <v>4.0426424457002196E-2</v>
      </c>
      <c r="I4911">
        <v>2.7217616304668103E-2</v>
      </c>
      <c r="J4911">
        <v>1.4074001903546027E-2</v>
      </c>
      <c r="K4911">
        <v>1.2000000000000001E-3</v>
      </c>
      <c r="L4911">
        <v>1.2000000000000001E-3</v>
      </c>
      <c r="M4911">
        <v>1.2000000000000001E-3</v>
      </c>
      <c r="N4911">
        <v>1.134806248788071E-3</v>
      </c>
      <c r="O4911">
        <v>8.0000000000000004E-4</v>
      </c>
      <c r="P4911">
        <v>8.0000000000000004E-4</v>
      </c>
    </row>
    <row r="4912" spans="2:16">
      <c r="B4912" t="s">
        <v>60</v>
      </c>
      <c r="C4912" t="s">
        <v>93</v>
      </c>
      <c r="D4912" t="s">
        <v>26</v>
      </c>
      <c r="E4912">
        <v>4.1660958904109604</v>
      </c>
      <c r="F4912">
        <v>4.1156612432426849</v>
      </c>
      <c r="G4912">
        <v>3.9407102253219852</v>
      </c>
      <c r="H4912">
        <v>7.2187663085717126</v>
      </c>
      <c r="I4912">
        <v>6.5636747413604217</v>
      </c>
      <c r="J4912">
        <v>5.9085831741491397</v>
      </c>
      <c r="K4912">
        <v>4.6864283489637799</v>
      </c>
      <c r="L4912">
        <v>0.74111666778777796</v>
      </c>
      <c r="M4912">
        <v>0.37055833389388898</v>
      </c>
      <c r="P4912">
        <v>1.6914050730000001</v>
      </c>
    </row>
    <row r="4913" spans="2:16">
      <c r="B4913" t="s">
        <v>60</v>
      </c>
      <c r="C4913" t="s">
        <v>93</v>
      </c>
      <c r="D4913" t="s">
        <v>27</v>
      </c>
      <c r="E4913">
        <v>9.4223744292237406</v>
      </c>
      <c r="F4913">
        <v>9.0939344555913504</v>
      </c>
      <c r="G4913">
        <v>8.2728345215103598</v>
      </c>
      <c r="H4913">
        <v>55.23316044640378</v>
      </c>
      <c r="I4913">
        <v>84.156515632935921</v>
      </c>
      <c r="J4913">
        <v>121.91101503373358</v>
      </c>
      <c r="K4913">
        <v>220.109387171272</v>
      </c>
      <c r="L4913">
        <v>342.96305973043201</v>
      </c>
      <c r="M4913">
        <v>313.20777713151898</v>
      </c>
      <c r="N4913">
        <v>334.131915516167</v>
      </c>
      <c r="O4913">
        <v>264.85689856516001</v>
      </c>
      <c r="P4913">
        <v>142.00322600600001</v>
      </c>
    </row>
    <row r="4914" spans="2:16">
      <c r="B4914" t="s">
        <v>60</v>
      </c>
      <c r="C4914" t="s">
        <v>93</v>
      </c>
      <c r="D4914" t="s">
        <v>28</v>
      </c>
      <c r="H4914">
        <v>8.0000000000000004E-4</v>
      </c>
      <c r="I4914">
        <v>8.0000000000000004E-4</v>
      </c>
      <c r="J4914">
        <v>8.6519375121192892E-4</v>
      </c>
      <c r="K4914">
        <v>1.2000000000000001E-3</v>
      </c>
      <c r="L4914">
        <v>1.2000000000000001E-3</v>
      </c>
      <c r="M4914">
        <v>1.2000000000000001E-3</v>
      </c>
      <c r="N4914">
        <v>1.134806248788071E-3</v>
      </c>
      <c r="O4914">
        <v>8.0000000000000004E-4</v>
      </c>
      <c r="P4914">
        <v>8.0000000000000004E-4</v>
      </c>
    </row>
    <row r="4915" spans="2:16">
      <c r="B4915" t="s">
        <v>60</v>
      </c>
      <c r="C4915" t="s">
        <v>93</v>
      </c>
      <c r="D4915" t="s">
        <v>29</v>
      </c>
      <c r="E4915">
        <v>9.5764840182648392</v>
      </c>
      <c r="F4915">
        <v>9.3601610657674694</v>
      </c>
      <c r="G4915">
        <v>8.6711536845240502</v>
      </c>
      <c r="H4915">
        <v>17.199225584367909</v>
      </c>
      <c r="I4915">
        <v>20.594444440245283</v>
      </c>
      <c r="J4915">
        <v>39.929648480806989</v>
      </c>
      <c r="K4915">
        <v>125.185575552</v>
      </c>
      <c r="L4915">
        <v>125.185575552</v>
      </c>
      <c r="M4915">
        <v>125.185575552</v>
      </c>
      <c r="N4915">
        <v>109.2455903673157</v>
      </c>
      <c r="O4915">
        <v>27.384882152000003</v>
      </c>
      <c r="P4915">
        <v>27.384882152000003</v>
      </c>
    </row>
    <row r="4916" spans="2:16">
      <c r="B4916" t="s">
        <v>60</v>
      </c>
      <c r="C4916" t="s">
        <v>93</v>
      </c>
      <c r="D4916" t="s">
        <v>30</v>
      </c>
      <c r="E4916">
        <v>3.3710045662100501</v>
      </c>
      <c r="F4916">
        <v>3.25349993304595</v>
      </c>
      <c r="G4916">
        <v>2.9597383501357002</v>
      </c>
      <c r="H4916">
        <v>10.979095283129316</v>
      </c>
      <c r="I4916">
        <v>15.537688176086215</v>
      </c>
      <c r="J4916">
        <v>25.589465776000878</v>
      </c>
      <c r="K4916">
        <v>67.216321838991703</v>
      </c>
      <c r="L4916">
        <v>112.705538112</v>
      </c>
      <c r="M4916">
        <v>112.705538112</v>
      </c>
      <c r="N4916">
        <v>107.21235340504219</v>
      </c>
      <c r="O4916">
        <v>70.144090235008306</v>
      </c>
      <c r="P4916">
        <v>24.654873962</v>
      </c>
    </row>
    <row r="4917" spans="2:16">
      <c r="B4917" t="s">
        <v>60</v>
      </c>
      <c r="C4917" t="s">
        <v>94</v>
      </c>
      <c r="D4917" t="s">
        <v>16</v>
      </c>
      <c r="E4917">
        <v>26.010497847680501</v>
      </c>
      <c r="F4917">
        <v>26.010497847680501</v>
      </c>
      <c r="G4917">
        <v>26.010497847680501</v>
      </c>
      <c r="H4917">
        <v>40.0602361972376</v>
      </c>
      <c r="I4917">
        <v>51.395641935087696</v>
      </c>
      <c r="J4917">
        <v>119.15962164002612</v>
      </c>
      <c r="K4917">
        <v>219.92332397230359</v>
      </c>
      <c r="L4917">
        <v>274.48085148294354</v>
      </c>
      <c r="M4917">
        <v>276.75919443896612</v>
      </c>
      <c r="N4917">
        <v>279.26433250333042</v>
      </c>
      <c r="O4917">
        <v>282.03190354093863</v>
      </c>
      <c r="P4917">
        <v>285.1054248268083</v>
      </c>
    </row>
    <row r="4918" spans="2:16">
      <c r="B4918" t="s">
        <v>60</v>
      </c>
      <c r="C4918" t="s">
        <v>94</v>
      </c>
      <c r="D4918" t="s">
        <v>17</v>
      </c>
      <c r="E4918">
        <v>15.8474518958036</v>
      </c>
      <c r="F4918">
        <v>15.8474518958036</v>
      </c>
      <c r="G4918">
        <v>15.884418841996981</v>
      </c>
      <c r="H4918">
        <v>16.88051487494284</v>
      </c>
      <c r="I4918">
        <v>17.487431910410109</v>
      </c>
      <c r="J4918">
        <v>18.136851078692327</v>
      </c>
      <c r="K4918">
        <v>18.239240728616224</v>
      </c>
      <c r="L4918">
        <v>18.343449476431569</v>
      </c>
      <c r="M4918">
        <v>18.395036101049495</v>
      </c>
      <c r="N4918">
        <v>18.458161187161544</v>
      </c>
      <c r="O4918">
        <v>18.537183431838972</v>
      </c>
      <c r="P4918">
        <v>18.63897314089601</v>
      </c>
    </row>
    <row r="4919" spans="2:16">
      <c r="B4919" t="s">
        <v>60</v>
      </c>
      <c r="C4919" t="s">
        <v>94</v>
      </c>
      <c r="D4919" t="s">
        <v>18</v>
      </c>
      <c r="E4919">
        <v>65.0328344737121</v>
      </c>
      <c r="F4919">
        <v>65.0328344737121</v>
      </c>
      <c r="G4919">
        <v>65.541062363045441</v>
      </c>
      <c r="H4919">
        <v>77.183914288684178</v>
      </c>
      <c r="I4919">
        <v>83.852006558496612</v>
      </c>
      <c r="J4919">
        <v>92.641955530623676</v>
      </c>
      <c r="K4919">
        <v>98.282005974891575</v>
      </c>
      <c r="L4919">
        <v>99.008120888169614</v>
      </c>
      <c r="M4919">
        <v>99.405605012276041</v>
      </c>
      <c r="N4919">
        <v>99.842656250171274</v>
      </c>
      <c r="O4919">
        <v>100.32549205277869</v>
      </c>
      <c r="P4919">
        <v>104.49685005709507</v>
      </c>
    </row>
    <row r="4920" spans="2:16">
      <c r="B4920" t="s">
        <v>60</v>
      </c>
      <c r="C4920" t="s">
        <v>94</v>
      </c>
      <c r="D4920" t="s">
        <v>19</v>
      </c>
      <c r="E4920">
        <v>113.303938356164</v>
      </c>
      <c r="F4920">
        <v>113.303938356164</v>
      </c>
      <c r="G4920">
        <v>114.20524655433712</v>
      </c>
      <c r="H4920">
        <v>203.18678075515999</v>
      </c>
      <c r="I4920">
        <v>250.2619819621348</v>
      </c>
      <c r="J4920">
        <v>289.40711605748157</v>
      </c>
      <c r="K4920">
        <v>346.26276027653029</v>
      </c>
      <c r="L4920">
        <v>394.27400110817348</v>
      </c>
      <c r="M4920">
        <v>402.82180505487429</v>
      </c>
      <c r="N4920">
        <v>402.82180505487429</v>
      </c>
      <c r="O4920">
        <v>402.82180505487429</v>
      </c>
      <c r="P4920">
        <v>402.82180505487429</v>
      </c>
    </row>
    <row r="4921" spans="2:16">
      <c r="B4921" t="s">
        <v>60</v>
      </c>
      <c r="C4921" t="s">
        <v>94</v>
      </c>
      <c r="D4921" t="s">
        <v>20</v>
      </c>
      <c r="E4921">
        <v>128.552732041007</v>
      </c>
      <c r="F4921">
        <v>128.552732041007</v>
      </c>
      <c r="G4921">
        <v>129.99322136163227</v>
      </c>
      <c r="H4921">
        <v>199.96991244203707</v>
      </c>
      <c r="I4921">
        <v>235.7519480307156</v>
      </c>
      <c r="J4921">
        <v>286.64500267359659</v>
      </c>
      <c r="K4921">
        <v>286.64500267359659</v>
      </c>
      <c r="L4921">
        <v>314.49159796559417</v>
      </c>
      <c r="M4921">
        <v>314.49159796559417</v>
      </c>
      <c r="N4921">
        <v>314.49159796559417</v>
      </c>
      <c r="O4921">
        <v>314.49159796559417</v>
      </c>
      <c r="P4921">
        <v>314.49159796559417</v>
      </c>
    </row>
    <row r="4922" spans="2:16">
      <c r="B4922" t="s">
        <v>60</v>
      </c>
      <c r="C4922" t="s">
        <v>94</v>
      </c>
      <c r="D4922" t="s">
        <v>21</v>
      </c>
      <c r="E4922">
        <v>23.233964145063801</v>
      </c>
      <c r="F4922">
        <v>23.233964145063801</v>
      </c>
      <c r="G4922">
        <v>23.35111145814712</v>
      </c>
      <c r="H4922">
        <v>30.711529252657737</v>
      </c>
      <c r="I4922">
        <v>31.482383786251997</v>
      </c>
      <c r="J4922">
        <v>34.621520377948571</v>
      </c>
      <c r="K4922">
        <v>42.313605905477012</v>
      </c>
      <c r="L4922">
        <v>42.840595144174983</v>
      </c>
      <c r="M4922">
        <v>43.367584382872941</v>
      </c>
      <c r="N4922">
        <v>43.830610791255722</v>
      </c>
      <c r="O4922">
        <v>44.421562860268864</v>
      </c>
      <c r="P4922">
        <v>44.948552098966829</v>
      </c>
    </row>
    <row r="4923" spans="2:16">
      <c r="B4923" t="s">
        <v>60</v>
      </c>
      <c r="C4923" t="s">
        <v>94</v>
      </c>
      <c r="D4923" t="s">
        <v>22</v>
      </c>
      <c r="E4923">
        <v>70.484254749868597</v>
      </c>
      <c r="F4923">
        <v>70.484254749868597</v>
      </c>
      <c r="G4923">
        <v>70.484254749868597</v>
      </c>
      <c r="H4923">
        <v>72.655001934602353</v>
      </c>
      <c r="I4923">
        <v>103.46362950095087</v>
      </c>
      <c r="J4923">
        <v>163.05255903009882</v>
      </c>
      <c r="K4923">
        <v>258.86182371776852</v>
      </c>
      <c r="L4923">
        <v>275.5499667264848</v>
      </c>
      <c r="M4923">
        <v>279.66625611098448</v>
      </c>
      <c r="N4923">
        <v>284.4413515975134</v>
      </c>
      <c r="O4923">
        <v>290.04717232036091</v>
      </c>
      <c r="P4923">
        <v>290.04717232036091</v>
      </c>
    </row>
    <row r="4924" spans="2:16">
      <c r="B4924" t="s">
        <v>60</v>
      </c>
      <c r="C4924" t="s">
        <v>94</v>
      </c>
      <c r="D4924" t="s">
        <v>23</v>
      </c>
      <c r="E4924">
        <v>31.7851376496791</v>
      </c>
      <c r="F4924">
        <v>31.7851376496791</v>
      </c>
      <c r="G4924">
        <v>32.256015325613198</v>
      </c>
      <c r="H4924">
        <v>65.263830236275808</v>
      </c>
      <c r="I4924">
        <v>71.211016542986272</v>
      </c>
      <c r="J4924">
        <v>83.839116091705932</v>
      </c>
      <c r="K4924">
        <v>127.03317871886641</v>
      </c>
      <c r="L4924">
        <v>145.76155224018879</v>
      </c>
      <c r="M4924">
        <v>145.76155224018879</v>
      </c>
      <c r="N4924">
        <v>145.76155224018879</v>
      </c>
      <c r="O4924">
        <v>145.76155224018879</v>
      </c>
      <c r="P4924">
        <v>145.76155224018879</v>
      </c>
    </row>
    <row r="4925" spans="2:16">
      <c r="B4925" t="s">
        <v>60</v>
      </c>
      <c r="C4925" t="s">
        <v>94</v>
      </c>
      <c r="D4925" t="s">
        <v>24</v>
      </c>
      <c r="E4925">
        <v>16.082619712378602</v>
      </c>
      <c r="F4925">
        <v>16.082619712378602</v>
      </c>
      <c r="G4925">
        <v>16.103644874055398</v>
      </c>
      <c r="H4925">
        <v>17.60101055270966</v>
      </c>
      <c r="I4925">
        <v>18.015814489514341</v>
      </c>
      <c r="J4925">
        <v>19.048895524809772</v>
      </c>
      <c r="K4925">
        <v>20.385797884014764</v>
      </c>
      <c r="L4925">
        <v>20.576550641097732</v>
      </c>
      <c r="M4925">
        <v>20.734949267253192</v>
      </c>
      <c r="N4925">
        <v>20.916763174417262</v>
      </c>
      <c r="O4925">
        <v>21.148808912346635</v>
      </c>
      <c r="P4925">
        <v>21.270693121440242</v>
      </c>
    </row>
    <row r="4926" spans="2:16">
      <c r="B4926" t="s">
        <v>60</v>
      </c>
      <c r="C4926" t="s">
        <v>94</v>
      </c>
      <c r="D4926" t="s">
        <v>25</v>
      </c>
      <c r="E4926">
        <v>22.4557537336844</v>
      </c>
      <c r="F4926">
        <v>22.4557537336844</v>
      </c>
      <c r="G4926">
        <v>22.568640082945755</v>
      </c>
      <c r="H4926">
        <v>29.949002791713568</v>
      </c>
      <c r="I4926">
        <v>33.89695058703699</v>
      </c>
      <c r="J4926">
        <v>37.624289949572137</v>
      </c>
      <c r="K4926">
        <v>65.267627277392862</v>
      </c>
      <c r="L4926">
        <v>66.085604259421757</v>
      </c>
      <c r="M4926">
        <v>66.085604259421757</v>
      </c>
      <c r="N4926">
        <v>66.085604259421757</v>
      </c>
      <c r="O4926">
        <v>66.085604259421757</v>
      </c>
      <c r="P4926">
        <v>66.085604259421757</v>
      </c>
    </row>
    <row r="4927" spans="2:16">
      <c r="B4927" t="s">
        <v>60</v>
      </c>
      <c r="C4927" t="s">
        <v>94</v>
      </c>
      <c r="D4927" t="s">
        <v>26</v>
      </c>
      <c r="E4927">
        <v>8.5625459168226694</v>
      </c>
      <c r="F4927">
        <v>8.5625459168226694</v>
      </c>
      <c r="G4927">
        <v>8.5734923654777848</v>
      </c>
      <c r="H4927">
        <v>9.1045745022360496</v>
      </c>
      <c r="I4927">
        <v>9.3920580598096226</v>
      </c>
      <c r="J4927">
        <v>10.65128705993593</v>
      </c>
      <c r="K4927">
        <v>10.938770617509505</v>
      </c>
      <c r="L4927">
        <v>10.942452057227696</v>
      </c>
      <c r="M4927">
        <v>10.942452057227696</v>
      </c>
      <c r="N4927">
        <v>10.942452057227696</v>
      </c>
      <c r="O4927">
        <v>10.942452057227696</v>
      </c>
      <c r="P4927">
        <v>11.597183698792689</v>
      </c>
    </row>
    <row r="4928" spans="2:16">
      <c r="B4928" t="s">
        <v>60</v>
      </c>
      <c r="C4928" t="s">
        <v>94</v>
      </c>
      <c r="D4928" t="s">
        <v>27</v>
      </c>
      <c r="E4928">
        <v>34.404832192626401</v>
      </c>
      <c r="F4928">
        <v>34.404832192626401</v>
      </c>
      <c r="G4928">
        <v>34.979142398716419</v>
      </c>
      <c r="H4928">
        <v>64.534805957657099</v>
      </c>
      <c r="I4928">
        <v>88.51348023877182</v>
      </c>
      <c r="J4928">
        <v>115.2213353421191</v>
      </c>
      <c r="K4928">
        <v>133.32564894194812</v>
      </c>
      <c r="L4928">
        <v>137.30107365288831</v>
      </c>
      <c r="M4928">
        <v>137.30107365288831</v>
      </c>
      <c r="N4928">
        <v>137.30107365288831</v>
      </c>
      <c r="O4928">
        <v>137.30107365288831</v>
      </c>
      <c r="P4928">
        <v>137.30107365288831</v>
      </c>
    </row>
    <row r="4929" spans="2:16">
      <c r="B4929" t="s">
        <v>60</v>
      </c>
      <c r="C4929" t="s">
        <v>94</v>
      </c>
      <c r="D4929" t="s">
        <v>28</v>
      </c>
      <c r="E4929">
        <v>1.3091885768261999</v>
      </c>
      <c r="F4929">
        <v>1.3091885768261999</v>
      </c>
      <c r="G4929">
        <v>1.3183455587008808</v>
      </c>
      <c r="H4929">
        <v>1.515596224560452</v>
      </c>
      <c r="I4929">
        <v>3.1222967375391084</v>
      </c>
      <c r="J4929">
        <v>3.6793630443353997</v>
      </c>
      <c r="K4929">
        <v>6.7013311442134738</v>
      </c>
      <c r="L4929">
        <v>6.7916361477728291</v>
      </c>
      <c r="M4929">
        <v>6.7916361477728291</v>
      </c>
      <c r="N4929">
        <v>6.7916361477728291</v>
      </c>
      <c r="O4929">
        <v>6.7916361477728291</v>
      </c>
      <c r="P4929">
        <v>6.7916361477728291</v>
      </c>
    </row>
    <row r="4930" spans="2:16">
      <c r="B4930" t="s">
        <v>60</v>
      </c>
      <c r="C4930" t="s">
        <v>94</v>
      </c>
      <c r="D4930" t="s">
        <v>29</v>
      </c>
      <c r="E4930">
        <v>77.951632792036406</v>
      </c>
      <c r="F4930">
        <v>77.951632792036406</v>
      </c>
      <c r="G4930">
        <v>77.951632792036406</v>
      </c>
      <c r="H4930">
        <v>89.457002534697367</v>
      </c>
      <c r="I4930">
        <v>98.641479723992504</v>
      </c>
      <c r="J4930">
        <v>112.6915445553236</v>
      </c>
      <c r="K4930">
        <v>190.02554560923801</v>
      </c>
      <c r="L4930">
        <v>266.4444844460362</v>
      </c>
      <c r="M4930">
        <v>266.4444844460362</v>
      </c>
      <c r="N4930">
        <v>266.4444844460362</v>
      </c>
      <c r="O4930">
        <v>266.4444844460362</v>
      </c>
      <c r="P4930">
        <v>266.4444844460362</v>
      </c>
    </row>
    <row r="4931" spans="2:16">
      <c r="B4931" t="s">
        <v>60</v>
      </c>
      <c r="C4931" t="s">
        <v>94</v>
      </c>
      <c r="D4931" t="s">
        <v>30</v>
      </c>
      <c r="E4931">
        <v>103.223597460593</v>
      </c>
      <c r="F4931">
        <v>103.223597460593</v>
      </c>
      <c r="G4931">
        <v>103.223597460593</v>
      </c>
      <c r="H4931">
        <v>109.93466454710402</v>
      </c>
      <c r="I4931">
        <v>114.54826893873958</v>
      </c>
      <c r="J4931">
        <v>119.77482219678095</v>
      </c>
      <c r="K4931">
        <v>141.47256873789698</v>
      </c>
      <c r="L4931">
        <v>143.03711401947993</v>
      </c>
      <c r="M4931">
        <v>143.03711401947993</v>
      </c>
      <c r="N4931">
        <v>143.03711401947993</v>
      </c>
      <c r="O4931">
        <v>143.03711401947993</v>
      </c>
      <c r="P4931">
        <v>143.03711401947993</v>
      </c>
    </row>
    <row r="4932" spans="2:16">
      <c r="B4932" t="s">
        <v>60</v>
      </c>
      <c r="C4932" t="s">
        <v>95</v>
      </c>
      <c r="D4932" t="s">
        <v>16</v>
      </c>
      <c r="E4932">
        <v>1.5624442736356601</v>
      </c>
      <c r="F4932">
        <v>1.5614665641814001</v>
      </c>
      <c r="G4932">
        <v>2.5011837270890798</v>
      </c>
      <c r="H4932">
        <v>8.2631775655389781</v>
      </c>
      <c r="I4932">
        <v>8.073678609042183</v>
      </c>
      <c r="J4932">
        <v>15.103968161216937</v>
      </c>
      <c r="K4932">
        <v>34.683874211436937</v>
      </c>
      <c r="L4932">
        <v>51.737305831926278</v>
      </c>
      <c r="M4932">
        <v>51.708622845915414</v>
      </c>
      <c r="N4932">
        <v>48.08153738400415</v>
      </c>
      <c r="O4932">
        <v>53.450843299416974</v>
      </c>
      <c r="P4932">
        <v>57.133934394046115</v>
      </c>
    </row>
    <row r="4933" spans="2:16">
      <c r="B4933" t="s">
        <v>60</v>
      </c>
      <c r="C4933" t="s">
        <v>95</v>
      </c>
      <c r="D4933" t="s">
        <v>17</v>
      </c>
      <c r="G4933">
        <v>0.41957039636557802</v>
      </c>
      <c r="H4933">
        <v>2.8538812785388101</v>
      </c>
      <c r="I4933">
        <v>3.1560569433252699</v>
      </c>
      <c r="J4933">
        <v>4.3125317097919798</v>
      </c>
      <c r="K4933">
        <v>6.5359477124182996</v>
      </c>
      <c r="L4933">
        <v>9.7087921926761602</v>
      </c>
      <c r="M4933">
        <v>11.542364282090301</v>
      </c>
      <c r="N4933">
        <v>13.5195630763721</v>
      </c>
      <c r="O4933">
        <v>15.0397678097114</v>
      </c>
      <c r="P4933">
        <v>16.060076998836099</v>
      </c>
    </row>
    <row r="4934" spans="2:16">
      <c r="B4934" t="s">
        <v>60</v>
      </c>
      <c r="C4934" t="s">
        <v>95</v>
      </c>
      <c r="D4934" t="s">
        <v>18</v>
      </c>
      <c r="E4934">
        <v>13.425599091425299</v>
      </c>
      <c r="F4934">
        <v>13.4273594548552</v>
      </c>
      <c r="G4934">
        <v>13.803340461525419</v>
      </c>
      <c r="H4934">
        <v>18.56780122676011</v>
      </c>
      <c r="I4934">
        <v>16.939495461813081</v>
      </c>
      <c r="J4934">
        <v>15.311189696866041</v>
      </c>
      <c r="K4934">
        <v>12.70117425660951</v>
      </c>
      <c r="L4934">
        <v>10.27075948424463</v>
      </c>
      <c r="M4934">
        <v>10.024295480744026</v>
      </c>
      <c r="N4934">
        <v>9.7778314772434189</v>
      </c>
      <c r="O4934">
        <v>9.6301605105784329</v>
      </c>
      <c r="P4934">
        <v>9.390513573016797</v>
      </c>
    </row>
    <row r="4935" spans="2:16">
      <c r="B4935" t="s">
        <v>60</v>
      </c>
      <c r="C4935" t="s">
        <v>95</v>
      </c>
      <c r="D4935" t="s">
        <v>19</v>
      </c>
      <c r="E4935">
        <v>7.1901060000000001</v>
      </c>
      <c r="F4935">
        <v>7.1900636000000002</v>
      </c>
      <c r="G4935">
        <v>18.685396727183601</v>
      </c>
      <c r="H4935">
        <v>86.771362544008426</v>
      </c>
      <c r="I4935">
        <v>85.899320188903559</v>
      </c>
      <c r="J4935">
        <v>85.027277833798706</v>
      </c>
      <c r="K4935">
        <v>140.00660028890343</v>
      </c>
      <c r="L4935">
        <v>159.99012207273276</v>
      </c>
      <c r="M4935">
        <v>159.85812779089207</v>
      </c>
      <c r="N4935">
        <v>159.72613350905138</v>
      </c>
      <c r="O4935">
        <v>119.25277146636367</v>
      </c>
      <c r="P4935">
        <v>127.02615805456297</v>
      </c>
    </row>
    <row r="4936" spans="2:16">
      <c r="B4936" t="s">
        <v>60</v>
      </c>
      <c r="C4936" t="s">
        <v>95</v>
      </c>
      <c r="D4936" t="s">
        <v>20</v>
      </c>
      <c r="E4936">
        <v>4.3423897482837504</v>
      </c>
      <c r="F4936">
        <v>4.34143384897025</v>
      </c>
      <c r="G4936">
        <v>4.7165167991917407</v>
      </c>
      <c r="H4936">
        <v>7.7400803818509898</v>
      </c>
      <c r="I4936">
        <v>7.2134194699149798</v>
      </c>
      <c r="J4936">
        <v>13.495320865487761</v>
      </c>
      <c r="K4936">
        <v>33.06721394581745</v>
      </c>
      <c r="L4936">
        <v>50.252752368677349</v>
      </c>
      <c r="M4936">
        <v>60.243898574985458</v>
      </c>
      <c r="N4936">
        <v>71.025924299006249</v>
      </c>
      <c r="O4936">
        <v>79.213342926002568</v>
      </c>
      <c r="P4936">
        <v>84.849055939246469</v>
      </c>
    </row>
    <row r="4937" spans="2:16">
      <c r="B4937" t="s">
        <v>60</v>
      </c>
      <c r="C4937" t="s">
        <v>95</v>
      </c>
      <c r="D4937" t="s">
        <v>21</v>
      </c>
      <c r="E4937">
        <v>9.5282389189929599</v>
      </c>
      <c r="F4937">
        <v>8.8463870004654002</v>
      </c>
      <c r="G4937">
        <v>7.830122065354324</v>
      </c>
      <c r="H4937">
        <v>9.09654733813246</v>
      </c>
      <c r="I4937">
        <v>7.9409276703667198</v>
      </c>
      <c r="J4937">
        <v>7.9901149242587799</v>
      </c>
      <c r="K4937">
        <v>8.0241933949115261</v>
      </c>
      <c r="L4937">
        <v>8.2630122191873419</v>
      </c>
      <c r="M4937">
        <v>8.0880950408704972</v>
      </c>
      <c r="N4937">
        <v>6.708370940895855</v>
      </c>
      <c r="O4937">
        <v>4.9714994808673421</v>
      </c>
      <c r="P4937">
        <v>3.1287950221849283</v>
      </c>
    </row>
    <row r="4938" spans="2:16">
      <c r="B4938" t="s">
        <v>60</v>
      </c>
      <c r="C4938" t="s">
        <v>95</v>
      </c>
      <c r="D4938" t="s">
        <v>22</v>
      </c>
      <c r="E4938">
        <v>42.038156419934801</v>
      </c>
      <c r="F4938">
        <v>39.0298567908021</v>
      </c>
      <c r="G4938">
        <v>38.943813362614833</v>
      </c>
      <c r="H4938">
        <v>70.046129203830503</v>
      </c>
      <c r="I4938">
        <v>64.947587829237904</v>
      </c>
      <c r="J4938">
        <v>77.574820173569805</v>
      </c>
      <c r="K4938">
        <v>82.080238363611898</v>
      </c>
      <c r="L4938">
        <v>57.862730941402582</v>
      </c>
      <c r="M4938">
        <v>57.091004312260267</v>
      </c>
      <c r="N4938">
        <v>44.994911011479353</v>
      </c>
      <c r="O4938">
        <v>40.139029518180429</v>
      </c>
      <c r="P4938">
        <v>36.241902911919908</v>
      </c>
    </row>
    <row r="4939" spans="2:16">
      <c r="B4939" t="s">
        <v>60</v>
      </c>
      <c r="C4939" t="s">
        <v>95</v>
      </c>
      <c r="D4939" t="s">
        <v>23</v>
      </c>
      <c r="E4939">
        <v>2.83337219061166</v>
      </c>
      <c r="F4939">
        <v>2.8320233143669999</v>
      </c>
      <c r="G4939">
        <v>6.1805984762520101</v>
      </c>
      <c r="H4939">
        <v>26.16729584754551</v>
      </c>
      <c r="I4939">
        <v>25.82365410457404</v>
      </c>
      <c r="J4939">
        <v>25.480012361602572</v>
      </c>
      <c r="K4939">
        <v>51.054806403625506</v>
      </c>
      <c r="L4939">
        <v>73.262848904080613</v>
      </c>
      <c r="M4939">
        <v>73.210834521053826</v>
      </c>
      <c r="N4939">
        <v>73.158820138027053</v>
      </c>
      <c r="O4939">
        <v>73.098693360112378</v>
      </c>
      <c r="P4939">
        <v>77.730184692154978</v>
      </c>
    </row>
    <row r="4940" spans="2:16">
      <c r="B4940" t="s">
        <v>60</v>
      </c>
      <c r="C4940" t="s">
        <v>95</v>
      </c>
      <c r="D4940" t="s">
        <v>24</v>
      </c>
      <c r="E4940">
        <v>44.861610750477404</v>
      </c>
      <c r="F4940">
        <v>44.860966450286398</v>
      </c>
      <c r="G4940">
        <v>43.962789593314383</v>
      </c>
      <c r="H4940">
        <v>47.4338271399794</v>
      </c>
      <c r="I4940">
        <v>41.9928468967613</v>
      </c>
      <c r="J4940">
        <v>47.608323811381979</v>
      </c>
      <c r="K4940">
        <v>49.097331480953677</v>
      </c>
      <c r="L4940">
        <v>57.264314582087614</v>
      </c>
      <c r="M4940">
        <v>56.440755639670641</v>
      </c>
      <c r="N4940">
        <v>44.560739539414861</v>
      </c>
      <c r="O4940">
        <v>44.893306006271196</v>
      </c>
      <c r="P4940">
        <v>44.479759720568218</v>
      </c>
    </row>
    <row r="4941" spans="2:16">
      <c r="B4941" t="s">
        <v>60</v>
      </c>
      <c r="C4941" t="s">
        <v>95</v>
      </c>
      <c r="D4941" t="s">
        <v>25</v>
      </c>
      <c r="G4941">
        <v>0.44425100791649402</v>
      </c>
      <c r="H4941">
        <v>3.0217566478646201</v>
      </c>
      <c r="I4941">
        <v>3.0217566478646201</v>
      </c>
      <c r="J4941">
        <v>7.9591577879249096</v>
      </c>
      <c r="K4941">
        <v>25.0992329960904</v>
      </c>
      <c r="L4941">
        <v>36.540872056585201</v>
      </c>
      <c r="M4941">
        <v>36.540872056585201</v>
      </c>
      <c r="N4941">
        <v>33.373623421971502</v>
      </c>
      <c r="O4941">
        <v>36.953099352374103</v>
      </c>
      <c r="P4941">
        <v>39.376100516309997</v>
      </c>
    </row>
    <row r="4942" spans="2:16">
      <c r="B4942" t="s">
        <v>60</v>
      </c>
      <c r="C4942" t="s">
        <v>95</v>
      </c>
      <c r="D4942" t="s">
        <v>26</v>
      </c>
      <c r="E4942">
        <v>1.8815364916773401</v>
      </c>
      <c r="F4942">
        <v>1.8809218950063999</v>
      </c>
      <c r="G4942">
        <v>2.9770899245042202</v>
      </c>
      <c r="H4942">
        <v>9.705684057399079</v>
      </c>
      <c r="I4942">
        <v>9.4774844295468554</v>
      </c>
      <c r="J4942">
        <v>14.332700985212311</v>
      </c>
      <c r="K4942">
        <v>35.886057887270191</v>
      </c>
      <c r="L4942">
        <v>54.706311615526396</v>
      </c>
      <c r="M4942">
        <v>65.643884112995011</v>
      </c>
      <c r="N4942">
        <v>77.443216839669518</v>
      </c>
      <c r="O4942">
        <v>86.41291695226333</v>
      </c>
      <c r="P4942">
        <v>92.577233115234634</v>
      </c>
    </row>
    <row r="4943" spans="2:16">
      <c r="B4943" t="s">
        <v>60</v>
      </c>
      <c r="C4943" t="s">
        <v>95</v>
      </c>
      <c r="D4943" t="s">
        <v>27</v>
      </c>
      <c r="E4943">
        <v>6.0305785530821998</v>
      </c>
      <c r="F4943">
        <v>6.0303471318493198</v>
      </c>
      <c r="G4943">
        <v>11.63151338616824</v>
      </c>
      <c r="H4943">
        <v>45.297234933316275</v>
      </c>
      <c r="I4943">
        <v>44.565824308205229</v>
      </c>
      <c r="J4943">
        <v>67.646124232398193</v>
      </c>
      <c r="K4943">
        <v>126.81216743411535</v>
      </c>
      <c r="L4943">
        <v>156.98540787947508</v>
      </c>
      <c r="M4943">
        <v>156.87469993091383</v>
      </c>
      <c r="N4943">
        <v>132.95228143304857</v>
      </c>
      <c r="O4943">
        <v>69.564911235025718</v>
      </c>
      <c r="P4943">
        <v>73.774413626593969</v>
      </c>
    </row>
    <row r="4944" spans="2:16">
      <c r="B4944" t="s">
        <v>60</v>
      </c>
      <c r="C4944" t="s">
        <v>95</v>
      </c>
      <c r="D4944" t="s">
        <v>28</v>
      </c>
      <c r="E4944">
        <v>18.4190608077724</v>
      </c>
      <c r="F4944">
        <v>18.4194364846634</v>
      </c>
      <c r="G4944">
        <v>19.385603279620639</v>
      </c>
      <c r="H4944">
        <v>28.550911570141658</v>
      </c>
      <c r="I4944">
        <v>26.3169805035302</v>
      </c>
      <c r="J4944">
        <v>30.50472320618983</v>
      </c>
      <c r="K4944">
        <v>35.20728370811517</v>
      </c>
      <c r="L4944">
        <v>40.269154045505623</v>
      </c>
      <c r="M4944">
        <v>39.93102124141317</v>
      </c>
      <c r="N4944">
        <v>33.171214668049615</v>
      </c>
      <c r="O4944">
        <v>24.30510571294797</v>
      </c>
      <c r="P4944">
        <v>15.583860154072617</v>
      </c>
    </row>
    <row r="4945" spans="2:16">
      <c r="B4945" t="s">
        <v>60</v>
      </c>
      <c r="C4945" t="s">
        <v>95</v>
      </c>
      <c r="D4945" t="s">
        <v>29</v>
      </c>
      <c r="E4945">
        <v>105.408462570599</v>
      </c>
      <c r="F4945">
        <v>105.409077542359</v>
      </c>
      <c r="G4945">
        <v>104.36282116173791</v>
      </c>
      <c r="H4945">
        <v>118.67589110239039</v>
      </c>
      <c r="I4945">
        <v>105.8915672067415</v>
      </c>
      <c r="J4945">
        <v>98.358394778819985</v>
      </c>
      <c r="K4945">
        <v>134.9697245112057</v>
      </c>
      <c r="L4945">
        <v>165.97103307638011</v>
      </c>
      <c r="M4945">
        <v>164.03596920987556</v>
      </c>
      <c r="N4945">
        <v>156.84975387564398</v>
      </c>
      <c r="O4945">
        <v>138.98137534157544</v>
      </c>
      <c r="P4945">
        <v>143.91723489609487</v>
      </c>
    </row>
    <row r="4946" spans="2:16">
      <c r="B4946" t="s">
        <v>60</v>
      </c>
      <c r="C4946" t="s">
        <v>95</v>
      </c>
      <c r="D4946" t="s">
        <v>30</v>
      </c>
      <c r="E4946">
        <v>137.720006632973</v>
      </c>
      <c r="F4946">
        <v>127.86460192065699</v>
      </c>
      <c r="G4946">
        <v>118.1553896311612</v>
      </c>
      <c r="H4946">
        <v>165.3522656273235</v>
      </c>
      <c r="I4946">
        <v>148.64907948107259</v>
      </c>
      <c r="J4946">
        <v>153.2391511268458</v>
      </c>
      <c r="K4946">
        <v>157.52704710783192</v>
      </c>
      <c r="L4946">
        <v>162.8492852509049</v>
      </c>
      <c r="M4946">
        <v>160.32105362669597</v>
      </c>
      <c r="N4946">
        <v>136.49956421046301</v>
      </c>
      <c r="O4946">
        <v>104.90673630411405</v>
      </c>
      <c r="P4946">
        <v>62.348387941083601</v>
      </c>
    </row>
    <row r="4947" spans="2:16">
      <c r="B4947" t="s">
        <v>60</v>
      </c>
      <c r="C4947" t="s">
        <v>96</v>
      </c>
      <c r="D4947" t="s">
        <v>16</v>
      </c>
      <c r="E4947">
        <v>29.6489726027397</v>
      </c>
      <c r="F4947">
        <v>29.658599719671663</v>
      </c>
      <c r="G4947">
        <v>29.658599719671663</v>
      </c>
      <c r="H4947">
        <v>29.662938701950861</v>
      </c>
      <c r="I4947">
        <v>19.770320717438995</v>
      </c>
      <c r="J4947">
        <v>9.8829908675799008</v>
      </c>
      <c r="M4947">
        <v>17.052752134188399</v>
      </c>
      <c r="N4947">
        <v>22.954369404346799</v>
      </c>
      <c r="O4947">
        <v>34.192560268778003</v>
      </c>
      <c r="P4947">
        <v>48.848850512791202</v>
      </c>
    </row>
    <row r="4948" spans="2:16">
      <c r="B4948" t="s">
        <v>60</v>
      </c>
      <c r="C4948" t="s">
        <v>96</v>
      </c>
      <c r="D4948" t="s">
        <v>17</v>
      </c>
      <c r="E4948">
        <v>0.64954337899543402</v>
      </c>
      <c r="F4948">
        <v>0.68669110775291076</v>
      </c>
      <c r="G4948">
        <v>0.68669110775291076</v>
      </c>
      <c r="H4948">
        <v>0.68669110775291076</v>
      </c>
      <c r="I4948">
        <v>0.43302891933028897</v>
      </c>
      <c r="J4948">
        <v>0.21651445966514499</v>
      </c>
      <c r="K4948">
        <v>0.92598991965710598</v>
      </c>
      <c r="L4948">
        <v>4.8856849138405352</v>
      </c>
      <c r="M4948">
        <v>4.5271604551582652</v>
      </c>
      <c r="N4948">
        <v>5.0422628735703148</v>
      </c>
      <c r="O4948">
        <v>3.9307664681960599</v>
      </c>
      <c r="P4948">
        <v>5.1055694137560996</v>
      </c>
    </row>
    <row r="4949" spans="2:16">
      <c r="B4949" t="s">
        <v>60</v>
      </c>
      <c r="C4949" t="s">
        <v>96</v>
      </c>
      <c r="D4949" t="s">
        <v>18</v>
      </c>
      <c r="E4949">
        <v>10.5279680365297</v>
      </c>
      <c r="F4949">
        <v>10.5279680365297</v>
      </c>
      <c r="G4949">
        <v>10.5279680365297</v>
      </c>
      <c r="H4949">
        <v>10.5279680365297</v>
      </c>
      <c r="I4949">
        <v>7.01864535768647</v>
      </c>
      <c r="J4949">
        <v>3.5093226788432301</v>
      </c>
    </row>
    <row r="4950" spans="2:16">
      <c r="B4950" t="s">
        <v>60</v>
      </c>
      <c r="C4950" t="s">
        <v>96</v>
      </c>
      <c r="D4950" t="s">
        <v>19</v>
      </c>
      <c r="E4950">
        <v>6.1676655251141597</v>
      </c>
      <c r="F4950">
        <v>6.1676655251141597</v>
      </c>
      <c r="G4950">
        <v>6.1676655251141597</v>
      </c>
      <c r="H4950">
        <v>6.1676655251141597</v>
      </c>
      <c r="I4950">
        <v>4.1117770167427699</v>
      </c>
      <c r="J4950">
        <v>2.0558885083713898</v>
      </c>
    </row>
    <row r="4951" spans="2:16">
      <c r="B4951" t="s">
        <v>60</v>
      </c>
      <c r="C4951" t="s">
        <v>96</v>
      </c>
      <c r="D4951" t="s">
        <v>20</v>
      </c>
      <c r="E4951">
        <v>45.573059360730603</v>
      </c>
      <c r="F4951">
        <v>45.618284197017132</v>
      </c>
      <c r="G4951">
        <v>45.618284197017132</v>
      </c>
      <c r="H4951">
        <v>45.618284197017132</v>
      </c>
      <c r="I4951">
        <v>30.3820395738204</v>
      </c>
      <c r="J4951">
        <v>15.1910197869102</v>
      </c>
      <c r="K4951">
        <v>4.9190406360231798</v>
      </c>
      <c r="L4951">
        <v>15.858809447926401</v>
      </c>
      <c r="M4951">
        <v>10.9397688119032</v>
      </c>
      <c r="N4951">
        <v>13.477074816992801</v>
      </c>
      <c r="O4951">
        <v>17.363886346280498</v>
      </c>
      <c r="P4951">
        <v>34.947569086783801</v>
      </c>
    </row>
    <row r="4952" spans="2:16">
      <c r="B4952" t="s">
        <v>60</v>
      </c>
      <c r="C4952" t="s">
        <v>96</v>
      </c>
      <c r="D4952" t="s">
        <v>21</v>
      </c>
      <c r="E4952">
        <v>1.3070776255707801</v>
      </c>
      <c r="F4952">
        <v>1.3070776255707801</v>
      </c>
      <c r="G4952">
        <v>1.3070776255707801</v>
      </c>
      <c r="H4952">
        <v>1.3070776255707801</v>
      </c>
      <c r="I4952">
        <v>0.87138508371385304</v>
      </c>
      <c r="J4952">
        <v>0.43569254185692702</v>
      </c>
    </row>
    <row r="4953" spans="2:16">
      <c r="B4953" t="s">
        <v>60</v>
      </c>
      <c r="C4953" t="s">
        <v>96</v>
      </c>
      <c r="D4953" t="s">
        <v>22</v>
      </c>
      <c r="E4953">
        <v>2.1621004566209998</v>
      </c>
      <c r="F4953">
        <v>2.1621004566209998</v>
      </c>
      <c r="G4953">
        <v>2.1621004566209998</v>
      </c>
      <c r="H4953">
        <v>2.1621004566209998</v>
      </c>
      <c r="I4953">
        <v>1.441400304414</v>
      </c>
      <c r="J4953">
        <v>0.72070015220700001</v>
      </c>
    </row>
    <row r="4954" spans="2:16">
      <c r="B4954" t="s">
        <v>60</v>
      </c>
      <c r="C4954" t="s">
        <v>96</v>
      </c>
      <c r="D4954" t="s">
        <v>23</v>
      </c>
      <c r="E4954">
        <v>10.690068493150701</v>
      </c>
      <c r="F4954">
        <v>10.690068493150701</v>
      </c>
      <c r="G4954">
        <v>10.690068493150701</v>
      </c>
      <c r="H4954">
        <v>10.690068493150701</v>
      </c>
      <c r="I4954">
        <v>7.1267123287671303</v>
      </c>
      <c r="J4954">
        <v>3.5633561643835701</v>
      </c>
    </row>
    <row r="4955" spans="2:16">
      <c r="B4955" t="s">
        <v>60</v>
      </c>
      <c r="C4955" t="s">
        <v>96</v>
      </c>
      <c r="D4955" t="s">
        <v>24</v>
      </c>
      <c r="E4955">
        <v>54.542808219178099</v>
      </c>
      <c r="F4955">
        <v>55.260187554540856</v>
      </c>
      <c r="G4955">
        <v>55.260187554540856</v>
      </c>
      <c r="H4955">
        <v>55.260187554540856</v>
      </c>
      <c r="I4955">
        <v>37.079251481481457</v>
      </c>
      <c r="J4955">
        <v>18.180936073059399</v>
      </c>
    </row>
    <row r="4956" spans="2:16">
      <c r="B4956" t="s">
        <v>60</v>
      </c>
      <c r="C4956" t="s">
        <v>96</v>
      </c>
      <c r="D4956" t="s">
        <v>25</v>
      </c>
      <c r="E4956">
        <v>42.193185809624197</v>
      </c>
      <c r="F4956">
        <v>72</v>
      </c>
      <c r="G4956">
        <v>72</v>
      </c>
      <c r="H4956">
        <v>72</v>
      </c>
      <c r="I4956">
        <v>28.128790539749499</v>
      </c>
      <c r="J4956">
        <v>14.724222741702672</v>
      </c>
      <c r="K4956">
        <v>2.9970120475746498</v>
      </c>
      <c r="L4956">
        <v>6.3620097256966401</v>
      </c>
      <c r="M4956">
        <v>10.266782210812201</v>
      </c>
      <c r="N4956">
        <v>12.556574948312001</v>
      </c>
      <c r="O4956">
        <v>14.6555699666538</v>
      </c>
      <c r="P4956">
        <v>17.398917899323902</v>
      </c>
    </row>
    <row r="4957" spans="2:16">
      <c r="B4957" t="s">
        <v>60</v>
      </c>
      <c r="C4957" t="s">
        <v>96</v>
      </c>
      <c r="D4957" t="s">
        <v>26</v>
      </c>
      <c r="E4957">
        <v>11.6794140030441</v>
      </c>
      <c r="F4957">
        <v>11.6794140030441</v>
      </c>
      <c r="G4957">
        <v>11.6794140030441</v>
      </c>
      <c r="H4957">
        <v>11.6794140030441</v>
      </c>
      <c r="I4957">
        <v>7.7862760020293997</v>
      </c>
      <c r="J4957">
        <v>3.8931380010146999</v>
      </c>
    </row>
    <row r="4958" spans="2:16">
      <c r="B4958" t="s">
        <v>60</v>
      </c>
      <c r="C4958" t="s">
        <v>96</v>
      </c>
      <c r="D4958" t="s">
        <v>27</v>
      </c>
      <c r="E4958">
        <v>25.965981735159801</v>
      </c>
      <c r="F4958">
        <v>65</v>
      </c>
      <c r="G4958">
        <v>65</v>
      </c>
      <c r="H4958">
        <v>65</v>
      </c>
      <c r="I4958">
        <v>17.310654490106501</v>
      </c>
      <c r="J4958">
        <v>8.6553272450532699</v>
      </c>
      <c r="M4958">
        <v>7.4492377262667997</v>
      </c>
      <c r="N4958">
        <v>7.7128619424316396</v>
      </c>
      <c r="O4958">
        <v>5.70017022890897</v>
      </c>
      <c r="P4958">
        <v>7.0096018827057396</v>
      </c>
    </row>
    <row r="4959" spans="2:16">
      <c r="B4959" t="s">
        <v>60</v>
      </c>
      <c r="C4959" t="s">
        <v>96</v>
      </c>
      <c r="D4959" t="s">
        <v>28</v>
      </c>
      <c r="E4959">
        <v>9.9372146118721396</v>
      </c>
      <c r="F4959">
        <v>9.9372146118721396</v>
      </c>
      <c r="G4959">
        <v>9.9372146118721396</v>
      </c>
      <c r="H4959">
        <v>9.9372146118721396</v>
      </c>
      <c r="I4959">
        <v>6.6248097412480904</v>
      </c>
      <c r="J4959">
        <v>3.3124048706240501</v>
      </c>
      <c r="N4959">
        <v>0.106963208781944</v>
      </c>
      <c r="O4959">
        <v>0.106963208781944</v>
      </c>
      <c r="P4959">
        <v>0.106863208781944</v>
      </c>
    </row>
    <row r="4960" spans="2:16">
      <c r="B4960" t="s">
        <v>60</v>
      </c>
      <c r="C4960" t="s">
        <v>96</v>
      </c>
      <c r="D4960" t="s">
        <v>29</v>
      </c>
      <c r="E4960">
        <v>66.615867579908695</v>
      </c>
      <c r="F4960">
        <v>67.040053766211756</v>
      </c>
      <c r="G4960">
        <v>67.458606190932841</v>
      </c>
      <c r="H4960">
        <v>67.627957997183231</v>
      </c>
      <c r="I4960">
        <v>45.196322689816199</v>
      </c>
      <c r="J4960">
        <v>29.59491241213064</v>
      </c>
      <c r="K4960">
        <v>7.3896232188277402</v>
      </c>
      <c r="L4960">
        <v>28.7168415359783</v>
      </c>
      <c r="M4960">
        <v>40.981495064465697</v>
      </c>
      <c r="N4960">
        <v>45.115843961787398</v>
      </c>
      <c r="O4960">
        <v>47.739796035994601</v>
      </c>
      <c r="P4960">
        <v>31.242353669452299</v>
      </c>
    </row>
    <row r="4961" spans="2:16">
      <c r="B4961" t="s">
        <v>60</v>
      </c>
      <c r="C4961" t="s">
        <v>96</v>
      </c>
      <c r="D4961" t="s">
        <v>30</v>
      </c>
      <c r="E4961">
        <v>44.902397260274</v>
      </c>
      <c r="F4961">
        <v>44.902397260274</v>
      </c>
      <c r="G4961">
        <v>65</v>
      </c>
      <c r="H4961">
        <v>65</v>
      </c>
      <c r="I4961">
        <v>39.16408859087754</v>
      </c>
      <c r="J4961">
        <v>14.967465753424699</v>
      </c>
    </row>
    <row r="4962" spans="2:16">
      <c r="B4962" t="s">
        <v>60</v>
      </c>
      <c r="C4962" t="s">
        <v>97</v>
      </c>
      <c r="D4962" t="s">
        <v>16</v>
      </c>
      <c r="E4962">
        <v>0.30422374429223698</v>
      </c>
      <c r="F4962">
        <v>0.30422374429223698</v>
      </c>
      <c r="G4962">
        <v>0.30422374429223698</v>
      </c>
      <c r="H4962">
        <v>0.30382374429223702</v>
      </c>
      <c r="I4962">
        <v>0.30342374429223701</v>
      </c>
      <c r="J4962">
        <v>0.30262374309223733</v>
      </c>
      <c r="K4962">
        <v>0.30222374309223732</v>
      </c>
      <c r="L4962">
        <v>0.30182374309223697</v>
      </c>
      <c r="M4962">
        <v>0.30142374309223702</v>
      </c>
      <c r="N4962">
        <v>0.30102374309223701</v>
      </c>
      <c r="O4962">
        <v>0.30062374309223699</v>
      </c>
      <c r="P4962">
        <v>0.30022374309223698</v>
      </c>
    </row>
    <row r="4963" spans="2:16">
      <c r="B4963" t="s">
        <v>60</v>
      </c>
      <c r="C4963" t="s">
        <v>97</v>
      </c>
      <c r="D4963" t="s">
        <v>17</v>
      </c>
      <c r="E4963">
        <v>6.2785388127853904E-3</v>
      </c>
      <c r="F4963">
        <v>6.2785388127853904E-3</v>
      </c>
      <c r="G4963">
        <v>2.9999999999999978</v>
      </c>
      <c r="H4963">
        <v>2.9996000000000032</v>
      </c>
      <c r="I4963">
        <v>2.9991999999999988</v>
      </c>
      <c r="J4963">
        <v>2.9983999988000045</v>
      </c>
      <c r="K4963">
        <v>2.9979999988000006</v>
      </c>
      <c r="L4963">
        <v>2.9975999988000051</v>
      </c>
      <c r="M4963">
        <v>2.9971999988000002</v>
      </c>
      <c r="N4963">
        <v>2.9967999987999998</v>
      </c>
      <c r="O4963">
        <v>2.9963999987999999</v>
      </c>
      <c r="P4963">
        <v>2.9959999987999999</v>
      </c>
    </row>
    <row r="4964" spans="2:16">
      <c r="B4964" t="s">
        <v>60</v>
      </c>
      <c r="C4964" t="s">
        <v>97</v>
      </c>
      <c r="D4964" t="s">
        <v>18</v>
      </c>
      <c r="E4964">
        <v>9.7031963470319595E-3</v>
      </c>
      <c r="F4964">
        <v>9.7031963470319612E-3</v>
      </c>
      <c r="G4964">
        <v>9.7031963470319595E-3</v>
      </c>
      <c r="H4964">
        <v>1.1497223909675194</v>
      </c>
      <c r="I4964">
        <v>7.1191780038024062</v>
      </c>
      <c r="J4964">
        <v>7.1183780026024035</v>
      </c>
      <c r="K4964">
        <v>7.1179780026024098</v>
      </c>
      <c r="L4964">
        <v>7.1175780026024107</v>
      </c>
      <c r="M4964">
        <v>7.1171780026024098</v>
      </c>
      <c r="N4964">
        <v>7.1167780026024099</v>
      </c>
      <c r="O4964">
        <v>7.1163780026024099</v>
      </c>
      <c r="P4964">
        <v>7.11597800260241</v>
      </c>
    </row>
    <row r="4965" spans="2:16">
      <c r="B4965" t="s">
        <v>60</v>
      </c>
      <c r="C4965" t="s">
        <v>97</v>
      </c>
      <c r="D4965" t="s">
        <v>19</v>
      </c>
      <c r="F4965">
        <v>0.22</v>
      </c>
      <c r="G4965">
        <v>7</v>
      </c>
      <c r="H4965">
        <v>47.662125806657301</v>
      </c>
      <c r="I4965">
        <v>47.661725806657302</v>
      </c>
      <c r="J4965">
        <v>67.611557124394295</v>
      </c>
      <c r="K4965">
        <v>324.99755222658399</v>
      </c>
      <c r="L4965">
        <v>1170.1922827874619</v>
      </c>
      <c r="M4965">
        <v>1170.191882787462</v>
      </c>
      <c r="N4965">
        <v>1170.1914827874621</v>
      </c>
      <c r="O4965">
        <v>1170.1910827874619</v>
      </c>
      <c r="P4965">
        <v>1170.1906827874618</v>
      </c>
    </row>
    <row r="4966" spans="2:16">
      <c r="B4966" t="s">
        <v>60</v>
      </c>
      <c r="C4966" t="s">
        <v>97</v>
      </c>
      <c r="D4966" t="s">
        <v>20</v>
      </c>
      <c r="G4966">
        <v>5.6260603980782399E-2</v>
      </c>
      <c r="H4966">
        <v>5.6260603980782399E-2</v>
      </c>
      <c r="I4966">
        <v>5.5860603980782401E-2</v>
      </c>
      <c r="J4966">
        <v>5.5060602780782397E-2</v>
      </c>
      <c r="K4966">
        <v>5.46606027807824E-2</v>
      </c>
      <c r="L4966">
        <v>5.4260602780782402E-2</v>
      </c>
      <c r="M4966">
        <v>5.3860602780782398E-2</v>
      </c>
      <c r="N4966">
        <v>5.34606027807824E-2</v>
      </c>
      <c r="O4966">
        <v>5.3060602780782402E-2</v>
      </c>
      <c r="P4966">
        <v>5.2660602780782398E-2</v>
      </c>
    </row>
    <row r="4967" spans="2:16">
      <c r="B4967" t="s">
        <v>60</v>
      </c>
      <c r="C4967" t="s">
        <v>97</v>
      </c>
      <c r="D4967" t="s">
        <v>21</v>
      </c>
      <c r="G4967">
        <v>2</v>
      </c>
      <c r="H4967">
        <v>3.3059871834922498</v>
      </c>
      <c r="I4967">
        <v>3.3055871834922508</v>
      </c>
      <c r="J4967">
        <v>3.304787182292253</v>
      </c>
      <c r="K4967">
        <v>3.3043871822922499</v>
      </c>
      <c r="L4967">
        <v>3.30398718229225</v>
      </c>
      <c r="M4967">
        <v>3.30358718229225</v>
      </c>
      <c r="N4967">
        <v>3.3031871822922501</v>
      </c>
      <c r="O4967">
        <v>3.3027871822922501</v>
      </c>
      <c r="P4967">
        <v>3.3023871822922501</v>
      </c>
    </row>
    <row r="4968" spans="2:16">
      <c r="B4968" t="s">
        <v>60</v>
      </c>
      <c r="C4968" t="s">
        <v>97</v>
      </c>
      <c r="D4968" t="s">
        <v>23</v>
      </c>
      <c r="F4968">
        <v>0.14000000000000001</v>
      </c>
      <c r="G4968">
        <v>0.32831530542210002</v>
      </c>
      <c r="H4968">
        <v>4.9995849999999997</v>
      </c>
      <c r="I4968">
        <v>4.9991849999999998</v>
      </c>
      <c r="J4968">
        <v>9.5536295286438389</v>
      </c>
      <c r="K4968">
        <v>45.923057638612399</v>
      </c>
      <c r="L4968">
        <v>220.74465717820701</v>
      </c>
      <c r="M4968">
        <v>220.74425717820699</v>
      </c>
      <c r="N4968">
        <v>220.74385717820701</v>
      </c>
      <c r="O4968">
        <v>220.743457178207</v>
      </c>
      <c r="P4968">
        <v>220.74305717820701</v>
      </c>
    </row>
    <row r="4969" spans="2:16">
      <c r="B4969" t="s">
        <v>60</v>
      </c>
      <c r="C4969" t="s">
        <v>97</v>
      </c>
      <c r="D4969" t="s">
        <v>24</v>
      </c>
      <c r="F4969">
        <v>2.15</v>
      </c>
      <c r="G4969">
        <v>7</v>
      </c>
      <c r="H4969">
        <v>7</v>
      </c>
      <c r="I4969">
        <v>6.9995999999999992</v>
      </c>
      <c r="J4969">
        <v>6.9987999988</v>
      </c>
      <c r="K4969">
        <v>6.9983999988000001</v>
      </c>
      <c r="L4969">
        <v>6.9979999988000001</v>
      </c>
      <c r="M4969">
        <v>6.9975999988000002</v>
      </c>
      <c r="N4969">
        <v>6.9971999987999993</v>
      </c>
      <c r="O4969">
        <v>6.9967999988000003</v>
      </c>
      <c r="P4969">
        <v>6.9963999987999976</v>
      </c>
    </row>
    <row r="4970" spans="2:16">
      <c r="B4970" t="s">
        <v>60</v>
      </c>
      <c r="C4970" t="s">
        <v>97</v>
      </c>
      <c r="D4970" t="s">
        <v>25</v>
      </c>
      <c r="E4970">
        <v>5.7077625570776296E-4</v>
      </c>
      <c r="F4970">
        <v>5.7077625570776263E-4</v>
      </c>
      <c r="G4970">
        <v>0.11252120796156452</v>
      </c>
      <c r="H4970">
        <v>0.11244162473558139</v>
      </c>
      <c r="I4970">
        <v>0.11204162473558195</v>
      </c>
      <c r="J4970">
        <v>0.53896486255610521</v>
      </c>
      <c r="K4970">
        <v>2.5911116021401002</v>
      </c>
      <c r="L4970">
        <v>12.4554288088686</v>
      </c>
      <c r="M4970">
        <v>12.455028808868599</v>
      </c>
      <c r="N4970">
        <v>12.4546288088686</v>
      </c>
      <c r="O4970">
        <v>12.454228808868599</v>
      </c>
      <c r="P4970">
        <v>12.4538288088686</v>
      </c>
    </row>
    <row r="4971" spans="2:16">
      <c r="B4971" t="s">
        <v>60</v>
      </c>
      <c r="C4971" t="s">
        <v>97</v>
      </c>
      <c r="D4971" t="s">
        <v>26</v>
      </c>
      <c r="G4971">
        <v>5.6260603980782399E-2</v>
      </c>
      <c r="H4971">
        <v>5.6260603980782399E-2</v>
      </c>
      <c r="I4971">
        <v>5.5860603980782401E-2</v>
      </c>
      <c r="J4971">
        <v>5.5060602780782397E-2</v>
      </c>
      <c r="K4971">
        <v>5.4660602780782414E-2</v>
      </c>
      <c r="L4971">
        <v>5.4260602780782402E-2</v>
      </c>
      <c r="M4971">
        <v>5.3860602780782404E-2</v>
      </c>
      <c r="N4971">
        <v>5.34606027807824E-2</v>
      </c>
      <c r="O4971">
        <v>5.3060602780782402E-2</v>
      </c>
      <c r="P4971">
        <v>5.2660602780782398E-2</v>
      </c>
    </row>
    <row r="4972" spans="2:16">
      <c r="B4972" t="s">
        <v>60</v>
      </c>
      <c r="C4972" t="s">
        <v>97</v>
      </c>
      <c r="D4972" t="s">
        <v>28</v>
      </c>
      <c r="E4972">
        <v>5.7077625570776296E-4</v>
      </c>
      <c r="F4972">
        <v>0.44999999999999996</v>
      </c>
      <c r="G4972">
        <v>0.69362388469457847</v>
      </c>
      <c r="H4972">
        <v>0.69354430146859536</v>
      </c>
      <c r="I4972">
        <v>0.69314430146859529</v>
      </c>
      <c r="J4972">
        <v>0.69234430026859517</v>
      </c>
      <c r="K4972">
        <v>0.69194430026859499</v>
      </c>
      <c r="L4972">
        <v>0.69154430026859504</v>
      </c>
      <c r="M4972">
        <v>0.69114430026859497</v>
      </c>
      <c r="N4972">
        <v>0.69074430026859501</v>
      </c>
      <c r="O4972">
        <v>0.69034430026859495</v>
      </c>
      <c r="P4972">
        <v>0.68994430026859499</v>
      </c>
    </row>
    <row r="4973" spans="2:16">
      <c r="B4973" t="s">
        <v>60</v>
      </c>
      <c r="C4973" t="s">
        <v>97</v>
      </c>
      <c r="D4973" t="s">
        <v>29</v>
      </c>
      <c r="E4973">
        <v>0.24931506849315099</v>
      </c>
      <c r="F4973">
        <v>1.1499999999999999</v>
      </c>
      <c r="G4973">
        <v>7.9999999999999973</v>
      </c>
      <c r="H4973">
        <v>9.999569999999995</v>
      </c>
      <c r="I4973">
        <v>27.210537803701818</v>
      </c>
      <c r="J4973">
        <v>27.20973780250182</v>
      </c>
      <c r="K4973">
        <v>93.03892439681492</v>
      </c>
      <c r="L4973">
        <v>447.22254309540932</v>
      </c>
      <c r="M4973">
        <v>447.22214309540902</v>
      </c>
      <c r="N4973">
        <v>447.22174309540901</v>
      </c>
      <c r="O4973">
        <v>447.221343095409</v>
      </c>
      <c r="P4973">
        <v>447.22094309540898</v>
      </c>
    </row>
    <row r="4974" spans="2:16">
      <c r="B4974" t="s">
        <v>60</v>
      </c>
      <c r="C4974" t="s">
        <v>97</v>
      </c>
      <c r="D4974" t="s">
        <v>30</v>
      </c>
      <c r="E4974">
        <v>0.75811872146118697</v>
      </c>
      <c r="F4974">
        <v>9.5</v>
      </c>
      <c r="G4974">
        <v>68</v>
      </c>
      <c r="H4974">
        <v>67.999599999999973</v>
      </c>
      <c r="I4974">
        <v>67.999199999999945</v>
      </c>
      <c r="J4974">
        <v>67.998399998800025</v>
      </c>
      <c r="K4974">
        <v>67.997999998799997</v>
      </c>
      <c r="L4974">
        <v>67.997599998800098</v>
      </c>
      <c r="M4974">
        <v>67.997199998800028</v>
      </c>
      <c r="N4974">
        <v>67.9967999988</v>
      </c>
      <c r="O4974">
        <v>67.996399998800001</v>
      </c>
      <c r="P4974">
        <v>67.995999998800002</v>
      </c>
    </row>
    <row r="4975" spans="2:16">
      <c r="B4975" t="s">
        <v>60</v>
      </c>
      <c r="C4975" t="s">
        <v>98</v>
      </c>
      <c r="D4975" t="s">
        <v>16</v>
      </c>
      <c r="J4975">
        <v>4.0000000000000002E-4</v>
      </c>
      <c r="K4975">
        <v>2.3227313556979101E-3</v>
      </c>
      <c r="L4975">
        <v>1.15649710211578E-2</v>
      </c>
      <c r="M4975">
        <v>1.11649710211578E-2</v>
      </c>
      <c r="N4975">
        <v>1.0764971021157799E-2</v>
      </c>
      <c r="O4975">
        <v>1.03649710211578E-2</v>
      </c>
      <c r="P4975">
        <v>9.9649710211577609E-3</v>
      </c>
    </row>
    <row r="4976" spans="2:16">
      <c r="B4976" t="s">
        <v>60</v>
      </c>
      <c r="C4976" t="s">
        <v>98</v>
      </c>
      <c r="D4976" t="s">
        <v>17</v>
      </c>
      <c r="H4976">
        <v>1.599994E-3</v>
      </c>
      <c r="I4976">
        <v>1.599994E-3</v>
      </c>
      <c r="J4976">
        <v>8.9709589425840603E-4</v>
      </c>
      <c r="K4976">
        <v>4.9709589425840596E-4</v>
      </c>
      <c r="L4976">
        <v>4.9709589425840596E-4</v>
      </c>
      <c r="M4976">
        <v>2.78715223802043E-4</v>
      </c>
    </row>
    <row r="4977" spans="2:16">
      <c r="B4977" t="s">
        <v>60</v>
      </c>
      <c r="C4977" t="s">
        <v>98</v>
      </c>
      <c r="D4977" t="s">
        <v>19</v>
      </c>
      <c r="H4977">
        <v>4.9599850000000001E-2</v>
      </c>
      <c r="I4977">
        <v>4.9599850000000001E-2</v>
      </c>
      <c r="J4977">
        <v>0.23881796708228301</v>
      </c>
      <c r="K4977">
        <v>1.14835698403284</v>
      </c>
      <c r="L4977">
        <v>5.5203549518365902</v>
      </c>
      <c r="M4977">
        <v>5.5199549518365902</v>
      </c>
      <c r="N4977">
        <v>5.5195549518365903</v>
      </c>
      <c r="O4977">
        <v>5.5191549518365903</v>
      </c>
      <c r="P4977">
        <v>5.5187549518365904</v>
      </c>
    </row>
    <row r="4978" spans="2:16">
      <c r="B4978" t="s">
        <v>60</v>
      </c>
      <c r="C4978" t="s">
        <v>98</v>
      </c>
      <c r="D4978" t="s">
        <v>21</v>
      </c>
      <c r="E4978">
        <v>11.1111111111111</v>
      </c>
      <c r="F4978">
        <v>11.1111111111111</v>
      </c>
      <c r="G4978">
        <v>11.1111111111111</v>
      </c>
      <c r="H4978">
        <v>11.110711111111099</v>
      </c>
      <c r="I4978">
        <v>11.1103111111111</v>
      </c>
      <c r="J4978">
        <v>11.1095111099111</v>
      </c>
      <c r="K4978">
        <v>11.109111109911099</v>
      </c>
      <c r="L4978">
        <v>11.1087111099111</v>
      </c>
      <c r="M4978">
        <v>11.108311109911099</v>
      </c>
      <c r="N4978">
        <v>11.1079111099111</v>
      </c>
      <c r="O4978">
        <v>11.107511109911099</v>
      </c>
      <c r="P4978">
        <v>11.1071111099111</v>
      </c>
    </row>
    <row r="4979" spans="2:16">
      <c r="B4979" t="s">
        <v>60</v>
      </c>
      <c r="C4979" t="s">
        <v>98</v>
      </c>
      <c r="D4979" t="s">
        <v>23</v>
      </c>
      <c r="J4979">
        <v>4.0000000000000002E-4</v>
      </c>
      <c r="K4979">
        <v>2.3227313556979101E-3</v>
      </c>
      <c r="L4979">
        <v>1.15649710211578E-2</v>
      </c>
      <c r="M4979">
        <v>1.11649710211578E-2</v>
      </c>
      <c r="N4979">
        <v>1.0764971021157799E-2</v>
      </c>
      <c r="O4979">
        <v>1.03649710211578E-2</v>
      </c>
      <c r="P4979">
        <v>9.9649710211577609E-3</v>
      </c>
    </row>
    <row r="4980" spans="2:16">
      <c r="B4980" t="s">
        <v>60</v>
      </c>
      <c r="C4980" t="s">
        <v>98</v>
      </c>
      <c r="D4980" t="s">
        <v>25</v>
      </c>
      <c r="J4980">
        <v>4.0000000000000002E-4</v>
      </c>
      <c r="K4980">
        <v>2.3227313556979101E-3</v>
      </c>
      <c r="L4980">
        <v>1.15649710211578E-2</v>
      </c>
      <c r="M4980">
        <v>1.11649710211578E-2</v>
      </c>
      <c r="N4980">
        <v>1.0764971021157799E-2</v>
      </c>
      <c r="O4980">
        <v>1.03649710211578E-2</v>
      </c>
      <c r="P4980">
        <v>9.9649710211577609E-3</v>
      </c>
    </row>
    <row r="4981" spans="2:16">
      <c r="B4981" t="s">
        <v>60</v>
      </c>
      <c r="C4981" t="s">
        <v>98</v>
      </c>
      <c r="D4981" t="s">
        <v>28</v>
      </c>
      <c r="K4981">
        <v>4.0000000000000002E-4</v>
      </c>
      <c r="L4981">
        <v>4.0000000000000002E-4</v>
      </c>
      <c r="M4981">
        <v>2.2427481459515601E-4</v>
      </c>
    </row>
    <row r="4982" spans="2:16">
      <c r="B4982" t="s">
        <v>60</v>
      </c>
      <c r="C4982" t="s">
        <v>98</v>
      </c>
      <c r="D4982" t="s">
        <v>29</v>
      </c>
      <c r="E4982">
        <v>0.1</v>
      </c>
      <c r="F4982">
        <v>9.9999999999999978E-2</v>
      </c>
      <c r="G4982">
        <v>0.1</v>
      </c>
      <c r="H4982">
        <v>9.9599999999999994E-2</v>
      </c>
      <c r="I4982">
        <v>9.920000000000001E-2</v>
      </c>
      <c r="J4982">
        <v>9.8399998799999999E-2</v>
      </c>
      <c r="K4982">
        <v>9.7999998800000002E-2</v>
      </c>
      <c r="L4982">
        <v>0.47146917637779501</v>
      </c>
      <c r="M4982">
        <v>0.471069176377795</v>
      </c>
      <c r="N4982">
        <v>0.47066917637779498</v>
      </c>
      <c r="O4982">
        <v>0.47026917637779497</v>
      </c>
      <c r="P4982">
        <v>0.46986917637779502</v>
      </c>
    </row>
    <row r="4983" spans="2:16">
      <c r="B4983" t="s">
        <v>60</v>
      </c>
      <c r="C4983" t="s">
        <v>98</v>
      </c>
      <c r="D4983" t="s">
        <v>30</v>
      </c>
      <c r="E4983">
        <v>1.2999999999999999E-2</v>
      </c>
      <c r="F4983">
        <v>1.2999999999999968E-2</v>
      </c>
      <c r="G4983">
        <v>1.038400000000002</v>
      </c>
      <c r="H4983">
        <v>1.7995946000000003</v>
      </c>
      <c r="I4983">
        <v>1.7991945999999968</v>
      </c>
      <c r="J4983">
        <v>1.7983945988000034</v>
      </c>
      <c r="K4983">
        <v>1.7979945987999999</v>
      </c>
      <c r="L4983">
        <v>1.7975945987999999</v>
      </c>
      <c r="M4983">
        <v>1.7971945988</v>
      </c>
      <c r="N4983">
        <v>1.7967945988</v>
      </c>
      <c r="O4983">
        <v>1.7963945988000001</v>
      </c>
      <c r="P4983">
        <v>1.7959945987999999</v>
      </c>
    </row>
    <row r="4984" spans="2:16">
      <c r="B4984" t="s">
        <v>60</v>
      </c>
      <c r="C4984" t="s">
        <v>103</v>
      </c>
      <c r="D4984" t="s">
        <v>18</v>
      </c>
      <c r="E4984">
        <v>1.76940639269406E-2</v>
      </c>
      <c r="F4984">
        <v>1.70772939255713E-2</v>
      </c>
      <c r="G4984">
        <v>1.55353689221481E-2</v>
      </c>
      <c r="H4984">
        <v>1.3068288916671E-2</v>
      </c>
      <c r="I4984">
        <v>8.7121926111140002E-3</v>
      </c>
      <c r="J4984">
        <v>4.3560963055570001E-3</v>
      </c>
    </row>
    <row r="4985" spans="2:16">
      <c r="B4985" t="s">
        <v>60</v>
      </c>
      <c r="C4985" t="s">
        <v>103</v>
      </c>
      <c r="D4985" t="s">
        <v>30</v>
      </c>
      <c r="E4985">
        <v>0.30479452054794498</v>
      </c>
      <c r="F4985">
        <v>0.29417015987919698</v>
      </c>
      <c r="G4985">
        <v>0.26760925820732601</v>
      </c>
      <c r="H4985">
        <v>0.225111815532332</v>
      </c>
      <c r="I4985">
        <v>0.15007454368822101</v>
      </c>
      <c r="J4985">
        <v>7.5037271844110701E-2</v>
      </c>
    </row>
    <row r="4986" spans="2:16">
      <c r="B4986" t="s">
        <v>60</v>
      </c>
      <c r="C4986" t="s">
        <v>99</v>
      </c>
      <c r="D4986" t="s">
        <v>16</v>
      </c>
      <c r="E4986">
        <v>0.47488584474885798</v>
      </c>
      <c r="F4986">
        <v>1.0413832775112291</v>
      </c>
      <c r="G4986">
        <v>0.99999999999999911</v>
      </c>
      <c r="H4986">
        <v>0.93378675598203209</v>
      </c>
      <c r="I4986">
        <v>1.521440229375066</v>
      </c>
      <c r="J4986">
        <v>7.3137020870991822</v>
      </c>
      <c r="K4986">
        <v>35.156110822747202</v>
      </c>
      <c r="L4986">
        <v>168.98979155821701</v>
      </c>
      <c r="M4986">
        <v>390.60718042302699</v>
      </c>
      <c r="N4986">
        <v>504.22712353721403</v>
      </c>
      <c r="O4986">
        <v>647.39591988443794</v>
      </c>
      <c r="P4986">
        <v>823.92215447865897</v>
      </c>
    </row>
    <row r="4987" spans="2:16">
      <c r="B4987" t="s">
        <v>60</v>
      </c>
      <c r="C4987" t="s">
        <v>99</v>
      </c>
      <c r="D4987" t="s">
        <v>17</v>
      </c>
      <c r="E4987">
        <v>0.85445205479452002</v>
      </c>
      <c r="F4987">
        <v>3.074460055810472</v>
      </c>
      <c r="G4987">
        <v>3.0000000000000018</v>
      </c>
      <c r="H4987">
        <v>2.8808639107032499</v>
      </c>
      <c r="I4987">
        <v>4.6930237446215664</v>
      </c>
      <c r="J4987">
        <v>22.558959767046801</v>
      </c>
      <c r="K4987">
        <v>52.161727864823597</v>
      </c>
      <c r="L4987">
        <v>99.768042392186402</v>
      </c>
      <c r="M4987">
        <v>76.993185172389403</v>
      </c>
      <c r="N4987">
        <v>78.028379050397803</v>
      </c>
      <c r="O4987">
        <v>86.289188004039104</v>
      </c>
      <c r="P4987">
        <v>95.328125797276499</v>
      </c>
    </row>
    <row r="4988" spans="2:16">
      <c r="B4988" t="s">
        <v>60</v>
      </c>
      <c r="C4988" t="s">
        <v>99</v>
      </c>
      <c r="D4988" t="s">
        <v>18</v>
      </c>
      <c r="E4988">
        <v>0.83961187214611899</v>
      </c>
      <c r="F4988">
        <v>4.6522474517522907</v>
      </c>
      <c r="G4988">
        <v>5.9999999999999964</v>
      </c>
      <c r="H4988">
        <v>5.8829330745788058</v>
      </c>
      <c r="I4988">
        <v>9.5830780748727147</v>
      </c>
      <c r="J4988">
        <v>36.628012066183459</v>
      </c>
      <c r="K4988">
        <v>112.20111994541</v>
      </c>
      <c r="L4988">
        <v>208.09737835426699</v>
      </c>
      <c r="M4988">
        <v>159.28915182554999</v>
      </c>
      <c r="N4988">
        <v>158.577928352139</v>
      </c>
      <c r="O4988">
        <v>217.24364511611799</v>
      </c>
      <c r="P4988">
        <v>306.42095381388702</v>
      </c>
    </row>
    <row r="4989" spans="2:16">
      <c r="B4989" t="s">
        <v>60</v>
      </c>
      <c r="C4989" t="s">
        <v>99</v>
      </c>
      <c r="D4989" t="s">
        <v>19</v>
      </c>
      <c r="F4989">
        <v>44.223670504200001</v>
      </c>
      <c r="G4989">
        <v>44.223670504200001</v>
      </c>
      <c r="H4989">
        <v>155.41696201308301</v>
      </c>
      <c r="I4989">
        <v>253.158254333185</v>
      </c>
      <c r="J4989">
        <v>1001.71277145948</v>
      </c>
      <c r="K4989">
        <v>885.72509148064603</v>
      </c>
      <c r="L4989">
        <v>972.65318075964501</v>
      </c>
      <c r="M4989">
        <v>1407.0022023645799</v>
      </c>
      <c r="N4989">
        <v>1597.93153962411</v>
      </c>
      <c r="O4989">
        <v>1723.1706064124101</v>
      </c>
      <c r="P4989">
        <v>1839.43757007967</v>
      </c>
    </row>
    <row r="4990" spans="2:16">
      <c r="B4990" t="s">
        <v>60</v>
      </c>
      <c r="C4990" t="s">
        <v>99</v>
      </c>
      <c r="D4990" t="s">
        <v>20</v>
      </c>
      <c r="E4990">
        <v>0.212899543378995</v>
      </c>
      <c r="F4990">
        <v>4.0185528395573185</v>
      </c>
      <c r="G4990">
        <v>4</v>
      </c>
      <c r="H4990">
        <v>15.256048921228441</v>
      </c>
      <c r="I4990">
        <v>24.850896113642893</v>
      </c>
      <c r="J4990">
        <v>80.168239594413649</v>
      </c>
      <c r="K4990">
        <v>217.47209589168</v>
      </c>
      <c r="L4990">
        <v>338.67892006965701</v>
      </c>
      <c r="M4990">
        <v>243.401467015977</v>
      </c>
      <c r="N4990">
        <v>292.68227381787898</v>
      </c>
      <c r="O4990">
        <v>322.29559956336999</v>
      </c>
      <c r="P4990">
        <v>464.92060281301002</v>
      </c>
    </row>
    <row r="4991" spans="2:16">
      <c r="B4991" t="s">
        <v>60</v>
      </c>
      <c r="C4991" t="s">
        <v>99</v>
      </c>
      <c r="D4991" t="s">
        <v>21</v>
      </c>
      <c r="E4991">
        <v>9.4748858447488593E-2</v>
      </c>
      <c r="F4991">
        <v>0.39744615456918853</v>
      </c>
      <c r="G4991">
        <v>3.0747800054974381</v>
      </c>
      <c r="H4991">
        <v>3.0615691899842377</v>
      </c>
      <c r="I4991">
        <v>1.5116727805037886</v>
      </c>
      <c r="J4991">
        <v>7.2667516365741891</v>
      </c>
      <c r="K4991">
        <v>34.930428064275802</v>
      </c>
      <c r="L4991">
        <v>103.16257554491899</v>
      </c>
      <c r="M4991">
        <v>87.620563317031099</v>
      </c>
      <c r="N4991">
        <v>40.4237522721753</v>
      </c>
      <c r="P4991">
        <v>12.840304262643</v>
      </c>
    </row>
    <row r="4992" spans="2:16">
      <c r="B4992" t="s">
        <v>60</v>
      </c>
      <c r="C4992" t="s">
        <v>99</v>
      </c>
      <c r="D4992" t="s">
        <v>22</v>
      </c>
      <c r="E4992">
        <v>8.3904109589041098E-2</v>
      </c>
      <c r="F4992">
        <v>8.0979426034160903E-2</v>
      </c>
      <c r="G4992">
        <v>7.3667717146960507E-2</v>
      </c>
      <c r="H4992">
        <v>6.19689829274397E-2</v>
      </c>
      <c r="I4992">
        <v>4.1312655284959802E-2</v>
      </c>
      <c r="J4992">
        <v>2.0656327642479901E-2</v>
      </c>
    </row>
    <row r="4993" spans="2:16">
      <c r="B4993" t="s">
        <v>60</v>
      </c>
      <c r="C4993" t="s">
        <v>99</v>
      </c>
      <c r="D4993" t="s">
        <v>23</v>
      </c>
      <c r="E4993">
        <v>3.4041095890410999</v>
      </c>
      <c r="F4993">
        <v>18.29664647485215</v>
      </c>
      <c r="G4993">
        <v>18.000000000000011</v>
      </c>
      <c r="H4993">
        <v>17.5253656402366</v>
      </c>
      <c r="I4993">
        <v>28.547373923691399</v>
      </c>
      <c r="J4993">
        <v>137.22272741478591</v>
      </c>
      <c r="K4993">
        <v>278.95217061067098</v>
      </c>
      <c r="L4993">
        <v>325.47220598851698</v>
      </c>
      <c r="M4993">
        <v>516.52828906266905</v>
      </c>
      <c r="N4993">
        <v>653.11617813201201</v>
      </c>
      <c r="O4993">
        <v>790.72607529489403</v>
      </c>
      <c r="P4993">
        <v>909.10218587829604</v>
      </c>
    </row>
    <row r="4994" spans="2:16">
      <c r="B4994" t="s">
        <v>60</v>
      </c>
      <c r="C4994" t="s">
        <v>99</v>
      </c>
      <c r="D4994" t="s">
        <v>24</v>
      </c>
      <c r="E4994">
        <v>3.4246575342465799E-3</v>
      </c>
      <c r="F4994">
        <v>1.533305282695272</v>
      </c>
      <c r="G4994">
        <v>3.0000000000000049</v>
      </c>
      <c r="H4994">
        <v>2.9995225006441064</v>
      </c>
      <c r="I4994">
        <v>0.8417736238278235</v>
      </c>
      <c r="J4994">
        <v>4.0466613523330386</v>
      </c>
      <c r="K4994">
        <v>19.4520066700542</v>
      </c>
      <c r="L4994">
        <v>24.3695917895812</v>
      </c>
      <c r="M4994">
        <v>15.714249594689701</v>
      </c>
      <c r="N4994">
        <v>4.2281440525583101</v>
      </c>
      <c r="O4994">
        <v>0.58738196865118197</v>
      </c>
      <c r="P4994">
        <v>0.47289228838186198</v>
      </c>
    </row>
    <row r="4995" spans="2:16">
      <c r="B4995" t="s">
        <v>60</v>
      </c>
      <c r="C4995" t="s">
        <v>99</v>
      </c>
      <c r="D4995" t="s">
        <v>25</v>
      </c>
      <c r="E4995">
        <v>3.1963470319634701E-2</v>
      </c>
      <c r="F4995">
        <v>3.0849305155870799E-2</v>
      </c>
      <c r="G4995">
        <v>2.8063892246461102E-2</v>
      </c>
      <c r="H4995">
        <v>2.6108318336850957</v>
      </c>
      <c r="I4995">
        <v>4.2531699453091409</v>
      </c>
      <c r="J4995">
        <v>20.444658037394635</v>
      </c>
      <c r="K4995">
        <v>98.274362662550203</v>
      </c>
      <c r="L4995">
        <v>162.57134939972701</v>
      </c>
      <c r="M4995">
        <v>257.58723058371601</v>
      </c>
      <c r="N4995">
        <v>313.30527124238699</v>
      </c>
      <c r="O4995">
        <v>364.38056740154701</v>
      </c>
      <c r="P4995">
        <v>431.13511780936199</v>
      </c>
    </row>
    <row r="4996" spans="2:16">
      <c r="B4996" t="s">
        <v>60</v>
      </c>
      <c r="C4996" t="s">
        <v>99</v>
      </c>
      <c r="D4996" t="s">
        <v>26</v>
      </c>
      <c r="E4996">
        <v>2.85388127853881E-3</v>
      </c>
      <c r="F4996">
        <v>9.251440224605989E-2</v>
      </c>
      <c r="G4996">
        <v>0.14706508226486262</v>
      </c>
      <c r="H4996">
        <v>0.36132648907837395</v>
      </c>
      <c r="I4996">
        <v>0.58896277657212126</v>
      </c>
      <c r="J4996">
        <v>2.8314429946353057</v>
      </c>
      <c r="K4996">
        <v>13.610660569141301</v>
      </c>
      <c r="L4996">
        <v>53.862655815015003</v>
      </c>
      <c r="M4996">
        <v>47.868193843497203</v>
      </c>
      <c r="N4996">
        <v>44.082710837307097</v>
      </c>
      <c r="O4996">
        <v>51.259336383835297</v>
      </c>
      <c r="P4996">
        <v>60.096034687988201</v>
      </c>
    </row>
    <row r="4997" spans="2:16">
      <c r="B4997" t="s">
        <v>60</v>
      </c>
      <c r="C4997" t="s">
        <v>99</v>
      </c>
      <c r="D4997" t="s">
        <v>27</v>
      </c>
      <c r="E4997">
        <v>1.14155251141553E-3</v>
      </c>
      <c r="F4997">
        <v>1.10176089842396E-3</v>
      </c>
      <c r="G4997">
        <v>1.0022818659450399E-3</v>
      </c>
      <c r="H4997">
        <v>4.7199342169734084</v>
      </c>
      <c r="I4997">
        <v>7.6886754847709726</v>
      </c>
      <c r="J4997">
        <v>36.958543595887527</v>
      </c>
      <c r="K4997">
        <v>177.65377658185301</v>
      </c>
      <c r="L4997">
        <v>832.66910536312605</v>
      </c>
      <c r="M4997">
        <v>760.00174778345297</v>
      </c>
      <c r="N4997">
        <v>987.80585317043096</v>
      </c>
      <c r="O4997">
        <v>1172.5917313131999</v>
      </c>
      <c r="P4997">
        <v>1411.67760779076</v>
      </c>
    </row>
    <row r="4998" spans="2:16">
      <c r="B4998" t="s">
        <v>60</v>
      </c>
      <c r="C4998" t="s">
        <v>99</v>
      </c>
      <c r="D4998" t="s">
        <v>28</v>
      </c>
      <c r="E4998">
        <v>7.1347031963470295E-2</v>
      </c>
      <c r="F4998">
        <v>0.27286005615149728</v>
      </c>
      <c r="G4998">
        <v>0.45032458382156498</v>
      </c>
      <c r="H4998">
        <v>0.44037668057367318</v>
      </c>
      <c r="I4998">
        <v>0.7177272087445421</v>
      </c>
      <c r="J4998">
        <v>3.4503915227266808</v>
      </c>
      <c r="K4998">
        <v>16.585839925452198</v>
      </c>
      <c r="L4998">
        <v>14.864525450918601</v>
      </c>
      <c r="M4998">
        <v>7.5874549727682599</v>
      </c>
    </row>
    <row r="4999" spans="2:16">
      <c r="B4999" t="s">
        <v>60</v>
      </c>
      <c r="C4999" t="s">
        <v>99</v>
      </c>
      <c r="D4999" t="s">
        <v>29</v>
      </c>
      <c r="E4999">
        <v>10.206050228310501</v>
      </c>
      <c r="F4999">
        <v>45.615010981048194</v>
      </c>
      <c r="G4999">
        <v>60.000000000000028</v>
      </c>
      <c r="H4999">
        <v>58.576972336195603</v>
      </c>
      <c r="I4999">
        <v>95.4161154913198</v>
      </c>
      <c r="J4999">
        <v>458.64929273513542</v>
      </c>
      <c r="K4999">
        <v>571.19150389564902</v>
      </c>
      <c r="L4999">
        <v>835.53254687303001</v>
      </c>
      <c r="M4999">
        <v>848.02726709570902</v>
      </c>
      <c r="N4999">
        <v>945.55081453929301</v>
      </c>
      <c r="O4999">
        <v>1066.3823217679701</v>
      </c>
      <c r="P4999">
        <v>1170.8067976377999</v>
      </c>
    </row>
    <row r="5000" spans="2:16">
      <c r="B5000" t="s">
        <v>60</v>
      </c>
      <c r="C5000" t="s">
        <v>99</v>
      </c>
      <c r="D5000" t="s">
        <v>30</v>
      </c>
      <c r="E5000">
        <v>38.453767123287697</v>
      </c>
      <c r="F5000">
        <v>94.437366743860295</v>
      </c>
      <c r="G5000">
        <v>100</v>
      </c>
      <c r="H5000">
        <v>94.638398482290199</v>
      </c>
      <c r="I5000">
        <v>154.1563787746253</v>
      </c>
      <c r="J5000">
        <v>331.43835521251663</v>
      </c>
      <c r="K5000">
        <v>643.08566018519605</v>
      </c>
      <c r="L5000">
        <v>963.88716133171602</v>
      </c>
      <c r="M5000">
        <v>695.49207575345895</v>
      </c>
      <c r="N5000">
        <v>280.88082771823599</v>
      </c>
      <c r="O5000">
        <v>311.59912231301598</v>
      </c>
      <c r="P5000">
        <v>303.48001615688003</v>
      </c>
    </row>
    <row r="5001" spans="2:16">
      <c r="B5001" t="s">
        <v>61</v>
      </c>
      <c r="C5001" t="s">
        <v>90</v>
      </c>
      <c r="D5001" t="s">
        <v>16</v>
      </c>
      <c r="I5001">
        <v>51.435666637131398</v>
      </c>
      <c r="J5001">
        <v>53.431689556490497</v>
      </c>
      <c r="K5001">
        <v>53.431689556490497</v>
      </c>
      <c r="L5001">
        <v>1.9960229193591099</v>
      </c>
      <c r="M5001">
        <v>70.098907211968296</v>
      </c>
      <c r="N5001">
        <v>83.997350484306693</v>
      </c>
      <c r="O5001">
        <v>99.755391428649204</v>
      </c>
      <c r="P5001">
        <v>76.677921903608393</v>
      </c>
    </row>
    <row r="5002" spans="2:16">
      <c r="B5002" t="s">
        <v>61</v>
      </c>
      <c r="C5002" t="s">
        <v>90</v>
      </c>
      <c r="D5002" t="s">
        <v>17</v>
      </c>
      <c r="E5002">
        <v>0.199086757990868</v>
      </c>
      <c r="F5002">
        <v>0.19214710068513899</v>
      </c>
      <c r="G5002">
        <v>0.174797957420815</v>
      </c>
      <c r="H5002">
        <v>3.0704088110204082</v>
      </c>
      <c r="I5002">
        <v>19.097833039230888</v>
      </c>
      <c r="J5002">
        <v>19.048819929831588</v>
      </c>
      <c r="K5002">
        <v>16.076437337609729</v>
      </c>
      <c r="M5002">
        <v>0.33067683146015298</v>
      </c>
      <c r="N5002">
        <v>7.7795502479205902</v>
      </c>
      <c r="O5002">
        <v>22.6305354198578</v>
      </c>
      <c r="P5002">
        <v>22.299858588397601</v>
      </c>
    </row>
    <row r="5003" spans="2:16">
      <c r="B5003" t="s">
        <v>61</v>
      </c>
      <c r="C5003" t="s">
        <v>90</v>
      </c>
      <c r="D5003" t="s">
        <v>18</v>
      </c>
      <c r="I5003">
        <v>24.631041681818001</v>
      </c>
      <c r="J5003">
        <v>24.631041681818001</v>
      </c>
      <c r="K5003">
        <v>24.631041681818001</v>
      </c>
      <c r="N5003">
        <v>34.615692402816002</v>
      </c>
      <c r="O5003">
        <v>34.615692402816002</v>
      </c>
      <c r="P5003">
        <v>34.615692402816002</v>
      </c>
    </row>
    <row r="5004" spans="2:16">
      <c r="B5004" t="s">
        <v>61</v>
      </c>
      <c r="C5004" t="s">
        <v>90</v>
      </c>
      <c r="D5004" t="s">
        <v>19</v>
      </c>
      <c r="E5004">
        <v>1.8264840182648401</v>
      </c>
      <c r="F5004">
        <v>1.7628174374783301</v>
      </c>
      <c r="G5004">
        <v>1.60365098551206</v>
      </c>
      <c r="H5004">
        <v>40.956542687792698</v>
      </c>
      <c r="I5004">
        <v>96.088161073122691</v>
      </c>
      <c r="J5004">
        <v>126.16276582910159</v>
      </c>
      <c r="K5004">
        <v>113.306239611541</v>
      </c>
      <c r="L5004">
        <v>73.020248391779901</v>
      </c>
      <c r="M5004">
        <v>169.20013396869001</v>
      </c>
      <c r="N5004">
        <v>151.514608887695</v>
      </c>
      <c r="O5004">
        <v>164.19896522592001</v>
      </c>
      <c r="P5004">
        <v>160.67992127403099</v>
      </c>
    </row>
    <row r="5005" spans="2:16">
      <c r="B5005" t="s">
        <v>61</v>
      </c>
      <c r="C5005" t="s">
        <v>90</v>
      </c>
      <c r="D5005" t="s">
        <v>20</v>
      </c>
      <c r="E5005">
        <v>4.3378995433789997</v>
      </c>
      <c r="F5005">
        <v>4.1866914140110403</v>
      </c>
      <c r="G5005">
        <v>10.74060069246449</v>
      </c>
      <c r="H5005">
        <v>16.825094324750332</v>
      </c>
      <c r="I5005">
        <v>42.471917171724748</v>
      </c>
      <c r="J5005">
        <v>38.743498576647582</v>
      </c>
      <c r="K5005">
        <v>27.8029676144298</v>
      </c>
      <c r="L5005">
        <v>3.4716467790706398</v>
      </c>
      <c r="M5005">
        <v>58.767608788015835</v>
      </c>
      <c r="N5005">
        <v>59.778028287691228</v>
      </c>
      <c r="O5005">
        <v>57.394580085036097</v>
      </c>
      <c r="P5005">
        <v>55.978406062426799</v>
      </c>
    </row>
    <row r="5006" spans="2:16">
      <c r="B5006" t="s">
        <v>61</v>
      </c>
      <c r="C5006" t="s">
        <v>90</v>
      </c>
      <c r="D5006" t="s">
        <v>21</v>
      </c>
      <c r="E5006">
        <v>0.68493150684931503</v>
      </c>
      <c r="F5006">
        <v>0.661056539054375</v>
      </c>
      <c r="G5006">
        <v>0.60136911956702399</v>
      </c>
      <c r="H5006">
        <v>11.392791477071134</v>
      </c>
      <c r="I5006">
        <v>33.364551800254389</v>
      </c>
      <c r="J5006">
        <v>37.416578297855153</v>
      </c>
      <c r="K5006">
        <v>26.361032986375498</v>
      </c>
      <c r="L5006">
        <v>4.2206495803965396</v>
      </c>
      <c r="M5006">
        <v>16.923367410698624</v>
      </c>
      <c r="N5006">
        <v>24.96542087240778</v>
      </c>
      <c r="O5006">
        <v>26.480692971438479</v>
      </c>
      <c r="P5006">
        <v>27.995761310483648</v>
      </c>
    </row>
    <row r="5007" spans="2:16">
      <c r="B5007" t="s">
        <v>61</v>
      </c>
      <c r="C5007" t="s">
        <v>90</v>
      </c>
      <c r="D5007" t="s">
        <v>22</v>
      </c>
      <c r="E5007">
        <v>0.68493150684931503</v>
      </c>
      <c r="F5007">
        <v>0.661056539054375</v>
      </c>
      <c r="G5007">
        <v>0.60136911956702399</v>
      </c>
      <c r="H5007">
        <v>2.0099118129128928</v>
      </c>
      <c r="I5007">
        <v>20.687885998727509</v>
      </c>
      <c r="J5007">
        <v>27.780598026671456</v>
      </c>
      <c r="K5007">
        <v>26.1079323793501</v>
      </c>
      <c r="L5007">
        <v>42.134645165355103</v>
      </c>
      <c r="M5007">
        <v>49.395980276094797</v>
      </c>
      <c r="N5007">
        <v>56.657315386834497</v>
      </c>
      <c r="O5007">
        <v>63.918650497574198</v>
      </c>
      <c r="P5007">
        <v>71.179985608313899</v>
      </c>
    </row>
    <row r="5008" spans="2:16">
      <c r="B5008" t="s">
        <v>61</v>
      </c>
      <c r="C5008" t="s">
        <v>90</v>
      </c>
      <c r="D5008" t="s">
        <v>23</v>
      </c>
      <c r="E5008">
        <v>0.45662100456621002</v>
      </c>
      <c r="F5008">
        <v>0.44070435936958302</v>
      </c>
      <c r="G5008">
        <v>0.40091274637801599</v>
      </c>
      <c r="H5008">
        <v>5.4367849423465664</v>
      </c>
      <c r="I5008">
        <v>42.300969070250773</v>
      </c>
      <c r="J5008">
        <v>45.925904289595771</v>
      </c>
      <c r="K5008">
        <v>40.713950124310301</v>
      </c>
      <c r="L5008">
        <v>24.138675298218601</v>
      </c>
      <c r="M5008">
        <v>20.401324690342999</v>
      </c>
      <c r="N5008">
        <v>42.193594383147101</v>
      </c>
      <c r="O5008">
        <v>46.044398111677801</v>
      </c>
      <c r="P5008">
        <v>79.430991172195505</v>
      </c>
    </row>
    <row r="5009" spans="2:16">
      <c r="B5009" t="s">
        <v>61</v>
      </c>
      <c r="C5009" t="s">
        <v>90</v>
      </c>
      <c r="D5009" t="s">
        <v>24</v>
      </c>
      <c r="E5009">
        <v>0.932077625570776</v>
      </c>
      <c r="F5009">
        <v>0.899587773563161</v>
      </c>
      <c r="G5009">
        <v>0.81836314354412498</v>
      </c>
      <c r="H5009">
        <v>0.68840373551366696</v>
      </c>
      <c r="I5009">
        <v>0.71978646139076208</v>
      </c>
      <c r="J5009">
        <v>5.1408517906018334</v>
      </c>
      <c r="K5009">
        <v>4.9113838787639441</v>
      </c>
      <c r="L5009">
        <v>4.6505332410489597</v>
      </c>
    </row>
    <row r="5010" spans="2:16">
      <c r="B5010" t="s">
        <v>61</v>
      </c>
      <c r="C5010" t="s">
        <v>90</v>
      </c>
      <c r="D5010" t="s">
        <v>25</v>
      </c>
      <c r="H5010">
        <v>0.24791075713834901</v>
      </c>
      <c r="I5010">
        <v>4.2865361853241692</v>
      </c>
      <c r="J5010">
        <v>4.2865361853241692</v>
      </c>
      <c r="K5010">
        <v>4.0386254281858198</v>
      </c>
    </row>
    <row r="5011" spans="2:16">
      <c r="B5011" t="s">
        <v>61</v>
      </c>
      <c r="C5011" t="s">
        <v>90</v>
      </c>
      <c r="D5011" t="s">
        <v>26</v>
      </c>
      <c r="H5011">
        <v>0.76569517744498605</v>
      </c>
      <c r="I5011">
        <v>9.5535390589206308</v>
      </c>
      <c r="J5011">
        <v>9.6845429755479699</v>
      </c>
      <c r="K5011">
        <v>8.9188477981029859</v>
      </c>
      <c r="L5011">
        <v>0.13100391662734001</v>
      </c>
      <c r="N5011">
        <v>1.79027309349553</v>
      </c>
      <c r="O5011">
        <v>19.399270645347102</v>
      </c>
      <c r="P5011">
        <v>24.357779147869898</v>
      </c>
    </row>
    <row r="5012" spans="2:16">
      <c r="B5012" t="s">
        <v>61</v>
      </c>
      <c r="C5012" t="s">
        <v>90</v>
      </c>
      <c r="D5012" t="s">
        <v>27</v>
      </c>
      <c r="E5012">
        <v>1.3698630136986301</v>
      </c>
      <c r="F5012">
        <v>1.32211307810875</v>
      </c>
      <c r="G5012">
        <v>1.20273823913405</v>
      </c>
      <c r="H5012">
        <v>1.01173849677453</v>
      </c>
      <c r="I5012">
        <v>63.286054222981619</v>
      </c>
      <c r="J5012">
        <v>62.94880805739011</v>
      </c>
      <c r="K5012">
        <v>62.611561891798601</v>
      </c>
      <c r="M5012">
        <v>45.331292802766903</v>
      </c>
      <c r="N5012">
        <v>59.592018693681901</v>
      </c>
      <c r="O5012">
        <v>63.887641928229698</v>
      </c>
      <c r="P5012">
        <v>52.551032871305502</v>
      </c>
    </row>
    <row r="5013" spans="2:16">
      <c r="B5013" t="s">
        <v>61</v>
      </c>
      <c r="C5013" t="s">
        <v>90</v>
      </c>
      <c r="D5013" t="s">
        <v>28</v>
      </c>
      <c r="E5013">
        <v>2.96803652968037E-2</v>
      </c>
      <c r="F5013">
        <v>2.8645783359023E-2</v>
      </c>
      <c r="G5013">
        <v>2.6059328514571101E-2</v>
      </c>
      <c r="H5013">
        <v>2.1921000763448099E-2</v>
      </c>
      <c r="I5013">
        <v>1.46140005089654E-2</v>
      </c>
      <c r="J5013">
        <v>7.3070002544826998E-3</v>
      </c>
      <c r="K5013">
        <v>0.64200594865196003</v>
      </c>
      <c r="L5013">
        <v>0.64200594865196003</v>
      </c>
      <c r="M5013">
        <v>0.64200594865196003</v>
      </c>
    </row>
    <row r="5014" spans="2:16">
      <c r="B5014" t="s">
        <v>61</v>
      </c>
      <c r="C5014" t="s">
        <v>90</v>
      </c>
      <c r="D5014" t="s">
        <v>29</v>
      </c>
      <c r="E5014">
        <v>6.79771689497717</v>
      </c>
      <c r="F5014">
        <v>6.56076579793499</v>
      </c>
      <c r="G5014">
        <v>5.9683880553295303</v>
      </c>
      <c r="H5014">
        <v>6.42374397786452</v>
      </c>
      <c r="I5014">
        <v>129.5293211157763</v>
      </c>
      <c r="J5014">
        <v>194.36014169060331</v>
      </c>
      <c r="K5014">
        <v>198.71490611226989</v>
      </c>
      <c r="L5014">
        <v>73.935801085305002</v>
      </c>
      <c r="M5014">
        <v>7.4314526214238601</v>
      </c>
      <c r="O5014">
        <v>34.930212750828197</v>
      </c>
      <c r="P5014">
        <v>45.2051771643753</v>
      </c>
    </row>
    <row r="5015" spans="2:16">
      <c r="B5015" t="s">
        <v>61</v>
      </c>
      <c r="C5015" t="s">
        <v>90</v>
      </c>
      <c r="D5015" t="s">
        <v>30</v>
      </c>
      <c r="E5015">
        <v>2.9127853881278498</v>
      </c>
      <c r="F5015">
        <v>2.8112531084185699</v>
      </c>
      <c r="G5015">
        <v>2.5574224091453601</v>
      </c>
      <c r="H5015">
        <v>26.645441639564332</v>
      </c>
      <c r="I5015">
        <v>62.410508934020953</v>
      </c>
      <c r="J5015">
        <v>70.898452903158173</v>
      </c>
      <c r="K5015">
        <v>45.687206790466</v>
      </c>
      <c r="L5015">
        <v>9.2050417325732905</v>
      </c>
      <c r="M5015">
        <v>11.138567135977</v>
      </c>
      <c r="N5015">
        <v>81.141761641706594</v>
      </c>
      <c r="O5015">
        <v>81.141761641706594</v>
      </c>
      <c r="P5015">
        <v>70.003194505729496</v>
      </c>
    </row>
    <row r="5016" spans="2:16">
      <c r="B5016" t="s">
        <v>61</v>
      </c>
      <c r="C5016" t="s">
        <v>100</v>
      </c>
      <c r="D5016" t="s">
        <v>16</v>
      </c>
      <c r="I5016">
        <v>1.0004029999999999</v>
      </c>
      <c r="J5016">
        <v>7.19463469217823</v>
      </c>
      <c r="K5016">
        <v>45.547684669422495</v>
      </c>
      <c r="L5016">
        <v>85.486587549909103</v>
      </c>
      <c r="M5016">
        <v>79.292355857730911</v>
      </c>
      <c r="N5016">
        <v>40.9393058804866</v>
      </c>
    </row>
    <row r="5017" spans="2:16">
      <c r="B5017" t="s">
        <v>61</v>
      </c>
      <c r="C5017" t="s">
        <v>100</v>
      </c>
      <c r="D5017" t="s">
        <v>17</v>
      </c>
      <c r="I5017">
        <v>1.0004029999999999</v>
      </c>
      <c r="J5017">
        <v>7.19463469217823</v>
      </c>
      <c r="K5017">
        <v>45.547684669422495</v>
      </c>
      <c r="L5017">
        <v>85.486587549909103</v>
      </c>
      <c r="M5017">
        <v>79.292355857730897</v>
      </c>
      <c r="N5017">
        <v>40.9393058804866</v>
      </c>
    </row>
    <row r="5018" spans="2:16">
      <c r="B5018" t="s">
        <v>61</v>
      </c>
      <c r="C5018" t="s">
        <v>100</v>
      </c>
      <c r="D5018" t="s">
        <v>18</v>
      </c>
      <c r="I5018">
        <v>1.0004029999999999</v>
      </c>
      <c r="J5018">
        <v>7.19463469217823</v>
      </c>
      <c r="K5018">
        <v>42.158573058053101</v>
      </c>
      <c r="L5018">
        <v>77.772015268055611</v>
      </c>
      <c r="M5018">
        <v>71.577783575877405</v>
      </c>
      <c r="N5018">
        <v>36.613845210002495</v>
      </c>
    </row>
    <row r="5019" spans="2:16">
      <c r="B5019" t="s">
        <v>61</v>
      </c>
      <c r="C5019" t="s">
        <v>100</v>
      </c>
      <c r="D5019" t="s">
        <v>19</v>
      </c>
      <c r="J5019">
        <v>4.9174357859537698</v>
      </c>
      <c r="K5019">
        <v>43.27048576319811</v>
      </c>
      <c r="L5019">
        <v>84.209791643684696</v>
      </c>
      <c r="M5019">
        <v>79.292355857730897</v>
      </c>
      <c r="N5019">
        <v>40.939305880486557</v>
      </c>
    </row>
    <row r="5020" spans="2:16">
      <c r="B5020" t="s">
        <v>61</v>
      </c>
      <c r="C5020" t="s">
        <v>100</v>
      </c>
      <c r="D5020" t="s">
        <v>20</v>
      </c>
      <c r="I5020">
        <v>1.0004029999999999</v>
      </c>
      <c r="J5020">
        <v>7.19463469217823</v>
      </c>
      <c r="K5020">
        <v>36.680162905797602</v>
      </c>
      <c r="L5020">
        <v>65.301611234315999</v>
      </c>
      <c r="M5020">
        <v>59.107379542137799</v>
      </c>
      <c r="N5020">
        <v>29.6218513285184</v>
      </c>
    </row>
    <row r="5021" spans="2:16">
      <c r="B5021" t="s">
        <v>61</v>
      </c>
      <c r="C5021" t="s">
        <v>100</v>
      </c>
      <c r="D5021" t="s">
        <v>21</v>
      </c>
      <c r="I5021">
        <v>1.0004029999999999</v>
      </c>
      <c r="J5021">
        <v>7.19463469217823</v>
      </c>
      <c r="K5021">
        <v>45.547684669422502</v>
      </c>
      <c r="L5021">
        <v>85.486587549909103</v>
      </c>
      <c r="M5021">
        <v>79.292355857730897</v>
      </c>
      <c r="N5021">
        <v>40.939305880486607</v>
      </c>
    </row>
    <row r="5022" spans="2:16">
      <c r="B5022" t="s">
        <v>61</v>
      </c>
      <c r="C5022" t="s">
        <v>100</v>
      </c>
      <c r="D5022" t="s">
        <v>22</v>
      </c>
      <c r="I5022">
        <v>1.0004029999999999</v>
      </c>
      <c r="J5022">
        <v>7.19463469217823</v>
      </c>
      <c r="K5022">
        <v>45.547684669422502</v>
      </c>
      <c r="L5022">
        <v>247.36381016476099</v>
      </c>
      <c r="M5022">
        <v>447.77049344947602</v>
      </c>
      <c r="N5022">
        <v>409.41744347223198</v>
      </c>
      <c r="O5022">
        <v>206.60091497689299</v>
      </c>
    </row>
    <row r="5023" spans="2:16">
      <c r="B5023" t="s">
        <v>61</v>
      </c>
      <c r="C5023" t="s">
        <v>100</v>
      </c>
      <c r="D5023" t="s">
        <v>23</v>
      </c>
      <c r="J5023">
        <v>4.9174357859537698</v>
      </c>
      <c r="K5023">
        <v>20.789816644098401</v>
      </c>
      <c r="L5023">
        <v>33.037458964546701</v>
      </c>
      <c r="M5023">
        <v>28.120023178592898</v>
      </c>
      <c r="N5023">
        <v>12.2476423204482</v>
      </c>
    </row>
    <row r="5024" spans="2:16">
      <c r="B5024" t="s">
        <v>61</v>
      </c>
      <c r="C5024" t="s">
        <v>100</v>
      </c>
      <c r="D5024" t="s">
        <v>24</v>
      </c>
      <c r="I5024">
        <v>1.0004029999999999</v>
      </c>
      <c r="J5024">
        <v>3.3341592669420299</v>
      </c>
      <c r="K5024">
        <v>4.6831382900014695</v>
      </c>
      <c r="L5024">
        <v>3.68273529000147</v>
      </c>
      <c r="M5024">
        <v>1.348979023059437</v>
      </c>
    </row>
    <row r="5025" spans="2:16">
      <c r="B5025" t="s">
        <v>61</v>
      </c>
      <c r="C5025" t="s">
        <v>100</v>
      </c>
      <c r="D5025" t="s">
        <v>25</v>
      </c>
      <c r="I5025">
        <v>1.0004029999999999</v>
      </c>
      <c r="J5025">
        <v>7.0605641427785697</v>
      </c>
      <c r="K5025">
        <v>13.750120560887126</v>
      </c>
      <c r="L5025">
        <v>13.49587713444363</v>
      </c>
      <c r="M5025">
        <v>7.4357159916650293</v>
      </c>
      <c r="N5025">
        <v>0.74615957355650298</v>
      </c>
    </row>
    <row r="5026" spans="2:16">
      <c r="B5026" t="s">
        <v>61</v>
      </c>
      <c r="C5026" t="s">
        <v>100</v>
      </c>
      <c r="D5026" t="s">
        <v>26</v>
      </c>
      <c r="I5026">
        <v>1.0004029999999999</v>
      </c>
      <c r="J5026">
        <v>7.19463469217823</v>
      </c>
      <c r="K5026">
        <v>30.216177046660398</v>
      </c>
      <c r="L5026">
        <v>50.587759388332401</v>
      </c>
      <c r="M5026">
        <v>44.393527696154102</v>
      </c>
      <c r="N5026">
        <v>21.37198534167193</v>
      </c>
    </row>
    <row r="5027" spans="2:16">
      <c r="B5027" t="s">
        <v>61</v>
      </c>
      <c r="C5027" t="s">
        <v>100</v>
      </c>
      <c r="D5027" t="s">
        <v>27</v>
      </c>
      <c r="I5027">
        <v>1.0004029999999999</v>
      </c>
      <c r="J5027">
        <v>7.19463469217823</v>
      </c>
      <c r="K5027">
        <v>39.473107861260999</v>
      </c>
      <c r="L5027">
        <v>71.659140347809796</v>
      </c>
      <c r="M5027">
        <v>65.464908655631504</v>
      </c>
      <c r="N5027">
        <v>33.186435486548703</v>
      </c>
    </row>
    <row r="5028" spans="2:16">
      <c r="B5028" t="s">
        <v>61</v>
      </c>
      <c r="C5028" t="s">
        <v>100</v>
      </c>
      <c r="D5028" t="s">
        <v>28</v>
      </c>
      <c r="H5028">
        <v>0.44543276251650599</v>
      </c>
      <c r="I5028">
        <v>1.5838091508562941</v>
      </c>
      <c r="J5028">
        <v>2.44771766125417</v>
      </c>
      <c r="K5028">
        <v>3.06401087944587</v>
      </c>
      <c r="L5028">
        <v>3.0582168816240198</v>
      </c>
      <c r="M5028">
        <v>2.19430837122614</v>
      </c>
      <c r="N5028">
        <v>1.13258239051793</v>
      </c>
    </row>
    <row r="5029" spans="2:16">
      <c r="B5029" t="s">
        <v>61</v>
      </c>
      <c r="C5029" t="s">
        <v>100</v>
      </c>
      <c r="D5029" t="s">
        <v>29</v>
      </c>
      <c r="I5029">
        <v>1.0004029999999999</v>
      </c>
      <c r="J5029">
        <v>7.19463469217823</v>
      </c>
      <c r="K5029">
        <v>45.547684669422502</v>
      </c>
      <c r="L5029">
        <v>264.8267019152828</v>
      </c>
      <c r="M5029">
        <v>487.520952008481</v>
      </c>
      <c r="N5029">
        <v>449.16790203123702</v>
      </c>
      <c r="O5029">
        <v>228.88848178537592</v>
      </c>
    </row>
    <row r="5030" spans="2:16">
      <c r="B5030" t="s">
        <v>61</v>
      </c>
      <c r="C5030" t="s">
        <v>100</v>
      </c>
      <c r="D5030" t="s">
        <v>30</v>
      </c>
      <c r="I5030">
        <v>1.0004029999999999</v>
      </c>
      <c r="J5030">
        <v>7.19463469217823</v>
      </c>
      <c r="K5030">
        <v>45.547684669422601</v>
      </c>
      <c r="L5030">
        <v>132.78714990750808</v>
      </c>
      <c r="M5030">
        <v>186.96175395482368</v>
      </c>
      <c r="N5030">
        <v>148.60870397757961</v>
      </c>
      <c r="O5030">
        <v>60.368835739494003</v>
      </c>
    </row>
    <row r="5031" spans="2:16">
      <c r="B5031" t="s">
        <v>61</v>
      </c>
      <c r="C5031" t="s">
        <v>91</v>
      </c>
      <c r="D5031" t="s">
        <v>16</v>
      </c>
      <c r="E5031">
        <v>34.164383561643803</v>
      </c>
      <c r="F5031">
        <v>34.164383561643803</v>
      </c>
      <c r="G5031">
        <v>34.164383561643803</v>
      </c>
      <c r="H5031">
        <v>34.164383561643803</v>
      </c>
      <c r="I5031">
        <v>22.776255707762498</v>
      </c>
      <c r="J5031">
        <v>11.388127853881301</v>
      </c>
      <c r="M5031">
        <v>85.242841990081004</v>
      </c>
      <c r="N5031">
        <v>137.379471355379</v>
      </c>
      <c r="O5031">
        <v>189.453816168158</v>
      </c>
      <c r="P5031">
        <v>307.85111225292002</v>
      </c>
    </row>
    <row r="5032" spans="2:16">
      <c r="B5032" t="s">
        <v>61</v>
      </c>
      <c r="C5032" t="s">
        <v>91</v>
      </c>
      <c r="D5032" t="s">
        <v>17</v>
      </c>
      <c r="E5032">
        <v>28.2019121004566</v>
      </c>
      <c r="F5032">
        <v>37.981201423528859</v>
      </c>
      <c r="G5032">
        <v>37.981201423528859</v>
      </c>
      <c r="H5032">
        <v>37.981201423528859</v>
      </c>
      <c r="I5032">
        <v>28.58056405670996</v>
      </c>
      <c r="J5032">
        <v>9.4006373668188701</v>
      </c>
      <c r="O5032">
        <v>13.0838588016203</v>
      </c>
      <c r="P5032">
        <v>13.0838588016203</v>
      </c>
    </row>
    <row r="5033" spans="2:16">
      <c r="B5033" t="s">
        <v>61</v>
      </c>
      <c r="C5033" t="s">
        <v>91</v>
      </c>
      <c r="D5033" t="s">
        <v>18</v>
      </c>
      <c r="E5033">
        <v>16.260200125539999</v>
      </c>
      <c r="F5033">
        <v>19.079744182950108</v>
      </c>
      <c r="G5033">
        <v>19.079744182950108</v>
      </c>
      <c r="H5033">
        <v>19.079744182950108</v>
      </c>
      <c r="I5033">
        <v>13.659677474436808</v>
      </c>
      <c r="J5033">
        <v>5.4200667085133301</v>
      </c>
      <c r="N5033">
        <v>5.3740062662664698</v>
      </c>
      <c r="O5033">
        <v>54.478985176348999</v>
      </c>
      <c r="P5033">
        <v>54.568816418711599</v>
      </c>
    </row>
    <row r="5034" spans="2:16">
      <c r="B5034" t="s">
        <v>61</v>
      </c>
      <c r="C5034" t="s">
        <v>91</v>
      </c>
      <c r="D5034" t="s">
        <v>19</v>
      </c>
      <c r="E5034">
        <v>319.18639921722098</v>
      </c>
      <c r="F5034">
        <v>492.14709116966196</v>
      </c>
      <c r="G5034">
        <v>756.38589185839999</v>
      </c>
      <c r="H5034">
        <v>756.38589185839999</v>
      </c>
      <c r="I5034">
        <v>649.99042545266002</v>
      </c>
      <c r="J5034">
        <v>227.73836639406198</v>
      </c>
      <c r="M5034">
        <v>444.71594401970901</v>
      </c>
      <c r="N5034">
        <v>444.71594401970901</v>
      </c>
      <c r="O5034">
        <v>444.71594401970901</v>
      </c>
      <c r="P5034">
        <v>394.380093912625</v>
      </c>
    </row>
    <row r="5035" spans="2:16">
      <c r="B5035" t="s">
        <v>61</v>
      </c>
      <c r="C5035" t="s">
        <v>91</v>
      </c>
      <c r="D5035" t="s">
        <v>20</v>
      </c>
      <c r="E5035">
        <v>6.2599885844748799</v>
      </c>
      <c r="F5035">
        <v>6.2599885844748799</v>
      </c>
      <c r="G5035">
        <v>6.2599885844748799</v>
      </c>
      <c r="H5035">
        <v>6.2599885844748799</v>
      </c>
      <c r="I5035">
        <v>4.1733257229832503</v>
      </c>
      <c r="J5035">
        <v>2.08666286149163</v>
      </c>
    </row>
    <row r="5036" spans="2:16">
      <c r="B5036" t="s">
        <v>61</v>
      </c>
      <c r="C5036" t="s">
        <v>91</v>
      </c>
      <c r="D5036" t="s">
        <v>21</v>
      </c>
      <c r="E5036">
        <v>28.821632420091301</v>
      </c>
      <c r="F5036">
        <v>48.325155237198004</v>
      </c>
      <c r="G5036">
        <v>48.325155237198004</v>
      </c>
      <c r="H5036">
        <v>48.325155237198004</v>
      </c>
      <c r="I5036">
        <v>38.7179444305009</v>
      </c>
      <c r="J5036">
        <v>9.6072108066971005</v>
      </c>
      <c r="M5036">
        <v>110.984649770283</v>
      </c>
      <c r="N5036">
        <v>124.65079793606</v>
      </c>
      <c r="O5036">
        <v>136.28836711487401</v>
      </c>
      <c r="P5036">
        <v>155.456654478855</v>
      </c>
    </row>
    <row r="5037" spans="2:16">
      <c r="B5037" t="s">
        <v>61</v>
      </c>
      <c r="C5037" t="s">
        <v>91</v>
      </c>
      <c r="D5037" t="s">
        <v>22</v>
      </c>
      <c r="E5037">
        <v>33.671803652968002</v>
      </c>
      <c r="F5037">
        <v>50.5217935421243</v>
      </c>
      <c r="G5037">
        <v>52</v>
      </c>
      <c r="H5037">
        <v>52</v>
      </c>
      <c r="I5037">
        <v>40.776065449010702</v>
      </c>
      <c r="J5037">
        <v>11.902751809895181</v>
      </c>
      <c r="M5037">
        <v>21.113396995782399</v>
      </c>
      <c r="N5037">
        <v>21.113396995782399</v>
      </c>
      <c r="O5037">
        <v>21.113396995782399</v>
      </c>
      <c r="P5037">
        <v>162.05096796500999</v>
      </c>
    </row>
    <row r="5038" spans="2:16">
      <c r="B5038" t="s">
        <v>61</v>
      </c>
      <c r="C5038" t="s">
        <v>91</v>
      </c>
      <c r="D5038" t="s">
        <v>23</v>
      </c>
      <c r="E5038">
        <v>74.997754889160603</v>
      </c>
      <c r="F5038">
        <v>149.20789949312439</v>
      </c>
      <c r="G5038">
        <v>149.20789949312439</v>
      </c>
      <c r="H5038">
        <v>149.20789949312439</v>
      </c>
      <c r="I5038">
        <v>124.2086478634042</v>
      </c>
      <c r="J5038">
        <v>24.999251629720199</v>
      </c>
      <c r="M5038">
        <v>248.292565270278</v>
      </c>
      <c r="N5038">
        <v>256.25736422647401</v>
      </c>
      <c r="O5038">
        <v>282.593009235843</v>
      </c>
      <c r="P5038">
        <v>268.06883349047001</v>
      </c>
    </row>
    <row r="5039" spans="2:16">
      <c r="B5039" t="s">
        <v>61</v>
      </c>
      <c r="C5039" t="s">
        <v>91</v>
      </c>
      <c r="D5039" t="s">
        <v>24</v>
      </c>
      <c r="E5039">
        <v>45.928170003512498</v>
      </c>
      <c r="F5039">
        <v>54.408171096176879</v>
      </c>
      <c r="G5039">
        <v>54.408171096176879</v>
      </c>
      <c r="H5039">
        <v>54.408171096176879</v>
      </c>
      <c r="I5039">
        <v>39.098781095006082</v>
      </c>
      <c r="J5039">
        <v>15.309390001170801</v>
      </c>
      <c r="M5039">
        <v>16.730343222259801</v>
      </c>
      <c r="N5039">
        <v>28.212201927375801</v>
      </c>
      <c r="O5039">
        <v>38.209432604695102</v>
      </c>
      <c r="P5039">
        <v>64.350830510043494</v>
      </c>
    </row>
    <row r="5040" spans="2:16">
      <c r="B5040" t="s">
        <v>61</v>
      </c>
      <c r="C5040" t="s">
        <v>91</v>
      </c>
      <c r="D5040" t="s">
        <v>25</v>
      </c>
      <c r="E5040">
        <v>14.3734779299848</v>
      </c>
      <c r="F5040">
        <v>14.3734779299848</v>
      </c>
      <c r="G5040">
        <v>14.3734779299848</v>
      </c>
      <c r="H5040">
        <v>14.3734779299848</v>
      </c>
      <c r="I5040">
        <v>9.58231861998987</v>
      </c>
      <c r="J5040">
        <v>4.7911593099949297</v>
      </c>
      <c r="M5040">
        <v>155.89452602474299</v>
      </c>
      <c r="N5040">
        <v>173.4293846912</v>
      </c>
      <c r="O5040">
        <v>175.426591968547</v>
      </c>
      <c r="P5040">
        <v>179.212123547696</v>
      </c>
    </row>
    <row r="5041" spans="2:16">
      <c r="B5041" t="s">
        <v>61</v>
      </c>
      <c r="C5041" t="s">
        <v>91</v>
      </c>
      <c r="D5041" t="s">
        <v>26</v>
      </c>
      <c r="E5041">
        <v>5.2919112850619703</v>
      </c>
      <c r="F5041">
        <v>5.9367964357687866</v>
      </c>
      <c r="G5041">
        <v>5.9367964357687866</v>
      </c>
      <c r="H5041">
        <v>5.9367964357687866</v>
      </c>
      <c r="I5041">
        <v>4.1728260074147965</v>
      </c>
      <c r="J5041">
        <v>1.7639704283539901</v>
      </c>
    </row>
    <row r="5042" spans="2:16">
      <c r="B5042" t="s">
        <v>61</v>
      </c>
      <c r="C5042" t="s">
        <v>91</v>
      </c>
      <c r="D5042" t="s">
        <v>27</v>
      </c>
      <c r="E5042">
        <v>40.628044140030397</v>
      </c>
      <c r="F5042">
        <v>40.628044140030397</v>
      </c>
      <c r="G5042">
        <v>40.628044140030397</v>
      </c>
      <c r="H5042">
        <v>40.628044140030397</v>
      </c>
      <c r="I5042">
        <v>27.085362760020299</v>
      </c>
      <c r="J5042">
        <v>13.5426813800101</v>
      </c>
      <c r="M5042">
        <v>90.411837123060096</v>
      </c>
      <c r="N5042">
        <v>151.79678398035199</v>
      </c>
      <c r="O5042">
        <v>267.30021618241602</v>
      </c>
      <c r="P5042">
        <v>385.39173048496298</v>
      </c>
    </row>
    <row r="5043" spans="2:16">
      <c r="B5043" t="s">
        <v>61</v>
      </c>
      <c r="C5043" t="s">
        <v>91</v>
      </c>
      <c r="D5043" t="s">
        <v>28</v>
      </c>
      <c r="E5043">
        <v>18.597004120726101</v>
      </c>
      <c r="F5043">
        <v>31.050547201865502</v>
      </c>
      <c r="G5043">
        <v>43.1555374361552</v>
      </c>
      <c r="H5043">
        <v>43.1555374361552</v>
      </c>
      <c r="I5043">
        <v>36.956536062579801</v>
      </c>
      <c r="J5043">
        <v>11.75781641334417</v>
      </c>
      <c r="M5043">
        <v>76.108414646016101</v>
      </c>
      <c r="N5043">
        <v>91.581055615634298</v>
      </c>
      <c r="O5043">
        <v>105.21213425960801</v>
      </c>
      <c r="P5043">
        <v>115.40469643995399</v>
      </c>
    </row>
    <row r="5044" spans="2:16">
      <c r="B5044" t="s">
        <v>61</v>
      </c>
      <c r="C5044" t="s">
        <v>91</v>
      </c>
      <c r="D5044" t="s">
        <v>29</v>
      </c>
      <c r="E5044">
        <v>304.14555376945299</v>
      </c>
      <c r="F5044">
        <v>379.14442108946957</v>
      </c>
      <c r="G5044">
        <v>423.05837716458097</v>
      </c>
      <c r="H5044">
        <v>423.05837716458097</v>
      </c>
      <c r="I5044">
        <v>321.67652590809701</v>
      </c>
      <c r="J5044">
        <v>121.54787822233729</v>
      </c>
      <c r="M5044">
        <v>109.455108379432</v>
      </c>
      <c r="N5044">
        <v>268.03330976549501</v>
      </c>
      <c r="O5044">
        <v>461.85454950052798</v>
      </c>
      <c r="P5044">
        <v>453.795548268576</v>
      </c>
    </row>
    <row r="5045" spans="2:16">
      <c r="B5045" t="s">
        <v>61</v>
      </c>
      <c r="C5045" t="s">
        <v>91</v>
      </c>
      <c r="D5045" t="s">
        <v>30</v>
      </c>
      <c r="E5045">
        <v>117.176369863014</v>
      </c>
      <c r="F5045">
        <v>120.03533145598226</v>
      </c>
      <c r="G5045">
        <v>120.03533145598226</v>
      </c>
      <c r="H5045">
        <v>120.03533145598226</v>
      </c>
      <c r="I5045">
        <v>80.976541501644263</v>
      </c>
      <c r="J5045">
        <v>39.058789954338003</v>
      </c>
      <c r="M5045">
        <v>309.03764941466102</v>
      </c>
      <c r="N5045">
        <v>328.069678128894</v>
      </c>
      <c r="O5045">
        <v>396.91676757399699</v>
      </c>
      <c r="P5045">
        <v>557.04427601821806</v>
      </c>
    </row>
    <row r="5046" spans="2:16">
      <c r="B5046" t="s">
        <v>61</v>
      </c>
      <c r="C5046" t="s">
        <v>92</v>
      </c>
      <c r="D5046" t="s">
        <v>16</v>
      </c>
      <c r="E5046">
        <v>44.8420828394081</v>
      </c>
      <c r="F5046">
        <v>62.841209591086901</v>
      </c>
      <c r="G5046">
        <v>62.841209591086901</v>
      </c>
      <c r="H5046">
        <v>81.2257710263641</v>
      </c>
      <c r="I5046">
        <v>71.490371029840702</v>
      </c>
      <c r="J5046">
        <v>26.4874642402349</v>
      </c>
    </row>
    <row r="5047" spans="2:16">
      <c r="B5047" t="s">
        <v>61</v>
      </c>
      <c r="C5047" t="s">
        <v>92</v>
      </c>
      <c r="D5047" t="s">
        <v>17</v>
      </c>
      <c r="E5047">
        <v>17.14537546961623</v>
      </c>
      <c r="F5047">
        <v>17.14537546961623</v>
      </c>
      <c r="G5047">
        <v>17.14537546961623</v>
      </c>
      <c r="H5047">
        <v>17.90792563527739</v>
      </c>
      <c r="I5047">
        <v>15.478601445323552</v>
      </c>
      <c r="J5047">
        <v>2.1626915007339997</v>
      </c>
      <c r="L5047">
        <v>5.5526861883663496</v>
      </c>
      <c r="M5047">
        <v>5.5526861883663496</v>
      </c>
      <c r="N5047">
        <v>5.5526861883663496</v>
      </c>
      <c r="O5047">
        <v>0.19076645817700899</v>
      </c>
      <c r="P5047">
        <v>5.2484174172204803</v>
      </c>
    </row>
    <row r="5048" spans="2:16">
      <c r="B5048" t="s">
        <v>61</v>
      </c>
      <c r="C5048" t="s">
        <v>92</v>
      </c>
      <c r="D5048" t="s">
        <v>18</v>
      </c>
      <c r="E5048">
        <v>9.4956360646091706</v>
      </c>
      <c r="F5048">
        <v>10.52303731923889</v>
      </c>
      <c r="G5048">
        <v>10.52303731923889</v>
      </c>
      <c r="H5048">
        <v>10.52303731923889</v>
      </c>
      <c r="I5048">
        <v>9.0653427992376994</v>
      </c>
      <c r="J5048">
        <v>1.9445516238220799</v>
      </c>
      <c r="K5048">
        <v>2.4978624150095601</v>
      </c>
      <c r="L5048">
        <v>29.9931901264511</v>
      </c>
      <c r="M5048">
        <v>28.971502168643401</v>
      </c>
      <c r="N5048">
        <v>27.4953277114416</v>
      </c>
      <c r="O5048">
        <v>27.0641592505856</v>
      </c>
      <c r="P5048">
        <v>27.0641592505856</v>
      </c>
    </row>
    <row r="5049" spans="2:16">
      <c r="B5049" t="s">
        <v>61</v>
      </c>
      <c r="C5049" t="s">
        <v>92</v>
      </c>
      <c r="D5049" t="s">
        <v>19</v>
      </c>
      <c r="E5049">
        <v>70.801212499661361</v>
      </c>
      <c r="F5049">
        <v>70.801212499661361</v>
      </c>
      <c r="G5049">
        <v>441.19465746203969</v>
      </c>
      <c r="H5049">
        <v>674.71612189473262</v>
      </c>
      <c r="I5049">
        <v>776.95969721160282</v>
      </c>
      <c r="J5049">
        <v>643.05623206042492</v>
      </c>
      <c r="K5049">
        <v>342.97031545625202</v>
      </c>
      <c r="L5049">
        <v>234.23344165121</v>
      </c>
      <c r="M5049">
        <v>104.661433855959</v>
      </c>
    </row>
    <row r="5050" spans="2:16">
      <c r="B5050" t="s">
        <v>61</v>
      </c>
      <c r="C5050" t="s">
        <v>92</v>
      </c>
      <c r="D5050" t="s">
        <v>20</v>
      </c>
      <c r="E5050">
        <v>45.611031070240998</v>
      </c>
      <c r="F5050">
        <v>54.616742275457682</v>
      </c>
      <c r="G5050">
        <v>54.616742275457682</v>
      </c>
      <c r="H5050">
        <v>54.616742275457682</v>
      </c>
      <c r="I5050">
        <v>46.478166165138276</v>
      </c>
      <c r="J5050">
        <v>5.9256360078277996</v>
      </c>
    </row>
    <row r="5051" spans="2:16">
      <c r="B5051" t="s">
        <v>61</v>
      </c>
      <c r="C5051" t="s">
        <v>92</v>
      </c>
      <c r="D5051" t="s">
        <v>21</v>
      </c>
      <c r="E5051">
        <v>0.54403131115459902</v>
      </c>
      <c r="F5051">
        <v>8.2784530952322495</v>
      </c>
      <c r="G5051">
        <v>8.2784530952322495</v>
      </c>
      <c r="H5051">
        <v>14.908998977187499</v>
      </c>
      <c r="I5051">
        <v>14.727655206802632</v>
      </c>
      <c r="J5051">
        <v>6.8118896523401462</v>
      </c>
      <c r="L5051">
        <v>7.7069003472264797</v>
      </c>
      <c r="M5051">
        <v>7.7069003472264797</v>
      </c>
      <c r="N5051">
        <v>7.7069003472264797</v>
      </c>
      <c r="O5051">
        <v>22.772436392638699</v>
      </c>
      <c r="P5051">
        <v>25.158064268184301</v>
      </c>
    </row>
    <row r="5052" spans="2:16">
      <c r="B5052" t="s">
        <v>61</v>
      </c>
      <c r="C5052" t="s">
        <v>92</v>
      </c>
      <c r="D5052" t="s">
        <v>22</v>
      </c>
      <c r="E5052">
        <v>36.134743470566633</v>
      </c>
      <c r="F5052">
        <v>36.134743470566633</v>
      </c>
      <c r="G5052">
        <v>36.134743470566633</v>
      </c>
      <c r="H5052">
        <v>36.134743470566633</v>
      </c>
      <c r="I5052">
        <v>31.296017804292219</v>
      </c>
      <c r="J5052">
        <v>2.5815938247445098</v>
      </c>
      <c r="L5052">
        <v>26.485672532363601</v>
      </c>
      <c r="M5052">
        <v>26.485672532363601</v>
      </c>
      <c r="N5052">
        <v>26.485672532363601</v>
      </c>
    </row>
    <row r="5053" spans="2:16">
      <c r="B5053" t="s">
        <v>61</v>
      </c>
      <c r="C5053" t="s">
        <v>92</v>
      </c>
      <c r="D5053" t="s">
        <v>23</v>
      </c>
      <c r="E5053">
        <v>32.465259791497608</v>
      </c>
      <c r="F5053">
        <v>32.465259791497608</v>
      </c>
      <c r="G5053">
        <v>288.16453448578113</v>
      </c>
      <c r="H5053">
        <v>348.79886406849204</v>
      </c>
      <c r="I5053">
        <v>384.97073538005804</v>
      </c>
      <c r="J5053">
        <v>221.29490331201603</v>
      </c>
      <c r="K5053">
        <v>95.054953260082002</v>
      </c>
      <c r="L5053">
        <v>54.362589258258502</v>
      </c>
      <c r="M5053">
        <v>54.362589258258502</v>
      </c>
    </row>
    <row r="5054" spans="2:16">
      <c r="B5054" t="s">
        <v>61</v>
      </c>
      <c r="C5054" t="s">
        <v>92</v>
      </c>
      <c r="D5054" t="s">
        <v>24</v>
      </c>
      <c r="E5054">
        <v>67.733036958045702</v>
      </c>
      <c r="F5054">
        <v>67.733036958045702</v>
      </c>
      <c r="G5054">
        <v>67.733036958045702</v>
      </c>
      <c r="H5054">
        <v>67.733036958045702</v>
      </c>
      <c r="I5054">
        <v>56.964780877394247</v>
      </c>
      <c r="J5054">
        <v>17.42984081821065</v>
      </c>
      <c r="K5054">
        <v>4.4788397644698499</v>
      </c>
      <c r="L5054">
        <v>19.6039835983599</v>
      </c>
      <c r="M5054">
        <v>19.6039835983599</v>
      </c>
      <c r="N5054">
        <v>19.6039835983599</v>
      </c>
      <c r="O5054">
        <v>22.184342535129598</v>
      </c>
      <c r="P5054">
        <v>22.184342535129598</v>
      </c>
    </row>
    <row r="5055" spans="2:16">
      <c r="B5055" t="s">
        <v>61</v>
      </c>
      <c r="C5055" t="s">
        <v>92</v>
      </c>
      <c r="D5055" t="s">
        <v>25</v>
      </c>
      <c r="E5055">
        <v>77.090609812596796</v>
      </c>
      <c r="F5055">
        <v>93.608862308597097</v>
      </c>
      <c r="G5055">
        <v>93.608862308597097</v>
      </c>
      <c r="H5055">
        <v>179.44040262612879</v>
      </c>
      <c r="I5055">
        <v>167.34159828071802</v>
      </c>
      <c r="J5055">
        <v>149.51674041365271</v>
      </c>
      <c r="K5055">
        <v>81.049238886264774</v>
      </c>
      <c r="L5055">
        <v>70.883609121456374</v>
      </c>
      <c r="M5055">
        <v>38.55336088357528</v>
      </c>
      <c r="P5055">
        <v>8.9262638207378409</v>
      </c>
    </row>
    <row r="5056" spans="2:16">
      <c r="B5056" t="s">
        <v>61</v>
      </c>
      <c r="C5056" t="s">
        <v>92</v>
      </c>
      <c r="D5056" t="s">
        <v>26</v>
      </c>
      <c r="E5056">
        <v>18.869482522028992</v>
      </c>
      <c r="F5056">
        <v>18.869482522028992</v>
      </c>
      <c r="G5056">
        <v>18.869482522028992</v>
      </c>
      <c r="H5056">
        <v>18.869482522028992</v>
      </c>
      <c r="I5056">
        <v>13.82913236292176</v>
      </c>
      <c r="J5056">
        <v>4.6489872380283304</v>
      </c>
      <c r="K5056">
        <v>12.1560950109684</v>
      </c>
      <c r="L5056">
        <v>16.9129927877404</v>
      </c>
      <c r="M5056">
        <v>16.9129927877404</v>
      </c>
      <c r="N5056">
        <v>15.6737299272417</v>
      </c>
      <c r="O5056">
        <v>13.4186276074494</v>
      </c>
      <c r="P5056">
        <v>13.4186276074494</v>
      </c>
    </row>
    <row r="5057" spans="2:16">
      <c r="B5057" t="s">
        <v>61</v>
      </c>
      <c r="C5057" t="s">
        <v>92</v>
      </c>
      <c r="D5057" t="s">
        <v>27</v>
      </c>
      <c r="E5057">
        <v>83.630302155542594</v>
      </c>
      <c r="F5057">
        <v>125.06136880715519</v>
      </c>
      <c r="G5057">
        <v>125.06136880715519</v>
      </c>
      <c r="H5057">
        <v>125.06136880715519</v>
      </c>
      <c r="I5057">
        <v>103.95149338924389</v>
      </c>
      <c r="J5057">
        <v>39.219233542620501</v>
      </c>
      <c r="K5057">
        <v>20.2288928331017</v>
      </c>
      <c r="L5057">
        <v>20.2288928331017</v>
      </c>
      <c r="O5057">
        <v>41.2645483725872</v>
      </c>
      <c r="P5057">
        <v>54.451290073782303</v>
      </c>
    </row>
    <row r="5058" spans="2:16">
      <c r="B5058" t="s">
        <v>61</v>
      </c>
      <c r="C5058" t="s">
        <v>92</v>
      </c>
      <c r="D5058" t="s">
        <v>28</v>
      </c>
      <c r="E5058">
        <v>15.761068873959271</v>
      </c>
      <c r="F5058">
        <v>15.761068873959271</v>
      </c>
      <c r="G5058">
        <v>15.761068873959271</v>
      </c>
      <c r="H5058">
        <v>46.499900264028568</v>
      </c>
      <c r="I5058">
        <v>43.262306173251552</v>
      </c>
      <c r="J5058">
        <v>33.344941413987542</v>
      </c>
      <c r="K5058">
        <v>13.336633082558372</v>
      </c>
      <c r="L5058">
        <v>13.336633082558372</v>
      </c>
      <c r="M5058">
        <v>13.336633082558372</v>
      </c>
      <c r="N5058">
        <v>7.2983097163431596</v>
      </c>
      <c r="O5058">
        <v>17.024403723161299</v>
      </c>
      <c r="P5058">
        <v>17.669574149145401</v>
      </c>
    </row>
    <row r="5059" spans="2:16">
      <c r="B5059" t="s">
        <v>61</v>
      </c>
      <c r="C5059" t="s">
        <v>92</v>
      </c>
      <c r="D5059" t="s">
        <v>29</v>
      </c>
      <c r="E5059">
        <v>183.4524508155815</v>
      </c>
      <c r="F5059">
        <v>183.4524508155815</v>
      </c>
      <c r="G5059">
        <v>183.4524508155815</v>
      </c>
      <c r="H5059">
        <v>242.52856683510541</v>
      </c>
      <c r="I5059">
        <v>204.26035575169001</v>
      </c>
      <c r="J5059">
        <v>103.2284721343199</v>
      </c>
      <c r="K5059">
        <v>55.393918108837397</v>
      </c>
      <c r="L5059">
        <v>138.58413343434131</v>
      </c>
      <c r="M5059">
        <v>125.532668817697</v>
      </c>
      <c r="N5059">
        <v>83.190215325504198</v>
      </c>
      <c r="O5059">
        <v>189.99575697201601</v>
      </c>
      <c r="P5059">
        <v>410.745407323579</v>
      </c>
    </row>
    <row r="5060" spans="2:16">
      <c r="B5060" t="s">
        <v>61</v>
      </c>
      <c r="C5060" t="s">
        <v>92</v>
      </c>
      <c r="D5060" t="s">
        <v>30</v>
      </c>
      <c r="E5060">
        <v>132.33095668882859</v>
      </c>
      <c r="F5060">
        <v>221.33913599788289</v>
      </c>
      <c r="G5060">
        <v>221.33913599788289</v>
      </c>
      <c r="H5060">
        <v>221.33913599788289</v>
      </c>
      <c r="I5060">
        <v>195.9951499404454</v>
      </c>
      <c r="J5060">
        <v>19.465970863231099</v>
      </c>
      <c r="K5060">
        <v>44.079457372705697</v>
      </c>
      <c r="L5060">
        <v>144.06383765334201</v>
      </c>
      <c r="M5060">
        <v>144.06383765334201</v>
      </c>
      <c r="N5060">
        <v>133.58284280726701</v>
      </c>
      <c r="O5060">
        <v>158.74369563818601</v>
      </c>
      <c r="P5060">
        <v>326.09088532917599</v>
      </c>
    </row>
    <row r="5061" spans="2:16">
      <c r="B5061" t="s">
        <v>61</v>
      </c>
      <c r="C5061" t="s">
        <v>101</v>
      </c>
      <c r="D5061" t="s">
        <v>19</v>
      </c>
      <c r="I5061">
        <v>1.0004029999999999</v>
      </c>
      <c r="J5061">
        <v>2.2771989062244602</v>
      </c>
      <c r="K5061">
        <v>2.2771989062244602</v>
      </c>
      <c r="L5061">
        <v>198.809869479969</v>
      </c>
      <c r="M5061">
        <v>449.64089380508199</v>
      </c>
      <c r="N5061">
        <v>449.64089380508199</v>
      </c>
      <c r="O5061">
        <v>252.107820231338</v>
      </c>
    </row>
    <row r="5062" spans="2:16">
      <c r="B5062" t="s">
        <v>61</v>
      </c>
      <c r="C5062" t="s">
        <v>101</v>
      </c>
      <c r="D5062" t="s">
        <v>23</v>
      </c>
      <c r="I5062">
        <v>1.0004029999999999</v>
      </c>
      <c r="J5062">
        <v>2.2771989062244602</v>
      </c>
      <c r="K5062">
        <v>24.7578680253241</v>
      </c>
      <c r="L5062">
        <v>136.82485070771401</v>
      </c>
      <c r="M5062">
        <v>243.23523345904101</v>
      </c>
      <c r="N5062">
        <v>220.754564339941</v>
      </c>
      <c r="O5062">
        <v>107.687178657552</v>
      </c>
    </row>
    <row r="5063" spans="2:16">
      <c r="B5063" t="s">
        <v>61</v>
      </c>
      <c r="C5063" t="s">
        <v>101</v>
      </c>
      <c r="D5063" t="s">
        <v>24</v>
      </c>
      <c r="J5063">
        <v>3.8604754252361899</v>
      </c>
      <c r="K5063">
        <v>8.7875290416504601</v>
      </c>
      <c r="L5063">
        <v>8.7875290416504601</v>
      </c>
      <c r="M5063">
        <v>4.9270536164142698</v>
      </c>
    </row>
    <row r="5064" spans="2:16">
      <c r="B5064" t="s">
        <v>61</v>
      </c>
      <c r="C5064" t="s">
        <v>101</v>
      </c>
      <c r="D5064" t="s">
        <v>25</v>
      </c>
      <c r="J5064">
        <v>0.13407054939965801</v>
      </c>
      <c r="K5064">
        <v>31.797564108535401</v>
      </c>
      <c r="L5064">
        <v>102.582361269274</v>
      </c>
      <c r="M5064">
        <v>141.491850739977</v>
      </c>
      <c r="N5064">
        <v>109.828357180841</v>
      </c>
      <c r="O5064">
        <v>39.043560020102603</v>
      </c>
    </row>
    <row r="5065" spans="2:16">
      <c r="B5065" t="s">
        <v>61</v>
      </c>
      <c r="C5065" t="s">
        <v>101</v>
      </c>
      <c r="D5065" t="s">
        <v>28</v>
      </c>
      <c r="I5065">
        <v>2.1745961085474099</v>
      </c>
      <c r="J5065">
        <v>21.823740073535401</v>
      </c>
      <c r="K5065">
        <v>49.9013608467327</v>
      </c>
      <c r="L5065">
        <v>56.076158527626099</v>
      </c>
      <c r="M5065">
        <v>36.427014562638099</v>
      </c>
      <c r="N5065">
        <v>8.3493937894407502</v>
      </c>
    </row>
    <row r="5066" spans="2:16">
      <c r="B5066" t="s">
        <v>61</v>
      </c>
      <c r="C5066" t="s">
        <v>101</v>
      </c>
      <c r="D5066" t="s">
        <v>29</v>
      </c>
      <c r="L5066">
        <v>3.7471256314126502</v>
      </c>
      <c r="M5066">
        <v>8.5295129956012801</v>
      </c>
      <c r="N5066">
        <v>8.5295129956012801</v>
      </c>
      <c r="O5066">
        <v>4.7823873641886303</v>
      </c>
    </row>
    <row r="5067" spans="2:16">
      <c r="B5067" t="s">
        <v>61</v>
      </c>
      <c r="C5067" t="s">
        <v>93</v>
      </c>
      <c r="D5067" t="s">
        <v>16</v>
      </c>
      <c r="E5067">
        <v>0.50627853881278495</v>
      </c>
      <c r="F5067">
        <v>0.488630958451025</v>
      </c>
      <c r="G5067">
        <v>0.44451200754662501</v>
      </c>
      <c r="H5067">
        <v>3.0366546718745879</v>
      </c>
      <c r="I5067">
        <v>4.663711031583059</v>
      </c>
      <c r="J5067">
        <v>6.2907673912915287</v>
      </c>
      <c r="K5067">
        <v>10.914611147868021</v>
      </c>
      <c r="L5067">
        <v>26.304784716790699</v>
      </c>
      <c r="M5067">
        <v>26.304784716790699</v>
      </c>
      <c r="N5067">
        <v>26.304784716790699</v>
      </c>
      <c r="O5067">
        <v>23.307997319922698</v>
      </c>
      <c r="P5067">
        <v>7.9178237510000002</v>
      </c>
    </row>
    <row r="5068" spans="2:16">
      <c r="B5068" t="s">
        <v>61</v>
      </c>
      <c r="C5068" t="s">
        <v>93</v>
      </c>
      <c r="D5068" t="s">
        <v>17</v>
      </c>
      <c r="E5068">
        <v>1.6124429223744301</v>
      </c>
      <c r="F5068">
        <v>1.55623726902384</v>
      </c>
      <c r="G5068">
        <v>1.4157231356473701</v>
      </c>
      <c r="H5068">
        <v>4.8699665570100095</v>
      </c>
      <c r="I5068">
        <v>6.7749216220066728</v>
      </c>
      <c r="J5068">
        <v>8.6798766870033361</v>
      </c>
      <c r="K5068">
        <v>8.2829098462550004</v>
      </c>
      <c r="L5068">
        <v>4.60384381149</v>
      </c>
      <c r="M5068">
        <v>2.6967080889000004</v>
      </c>
      <c r="N5068">
        <v>0.50440151200000005</v>
      </c>
      <c r="O5068">
        <v>10.584831751999999</v>
      </c>
      <c r="P5068">
        <v>10.584831751999999</v>
      </c>
    </row>
    <row r="5069" spans="2:16">
      <c r="B5069" t="s">
        <v>61</v>
      </c>
      <c r="C5069" t="s">
        <v>93</v>
      </c>
      <c r="D5069" t="s">
        <v>18</v>
      </c>
      <c r="H5069">
        <v>8.0000000000000004E-4</v>
      </c>
      <c r="I5069">
        <v>8.0000000000000004E-4</v>
      </c>
      <c r="J5069">
        <v>8.0000000000000004E-4</v>
      </c>
      <c r="K5069">
        <v>8.0000000000000004E-4</v>
      </c>
      <c r="M5069">
        <v>8.0000000000000004E-4</v>
      </c>
      <c r="N5069">
        <v>8.0000000000000004E-4</v>
      </c>
      <c r="O5069">
        <v>8.0000000000000004E-4</v>
      </c>
      <c r="P5069">
        <v>8.0000000000000004E-4</v>
      </c>
    </row>
    <row r="5070" spans="2:16">
      <c r="B5070" t="s">
        <v>61</v>
      </c>
      <c r="C5070" t="s">
        <v>93</v>
      </c>
      <c r="D5070" t="s">
        <v>19</v>
      </c>
      <c r="H5070">
        <v>0.50740201980150024</v>
      </c>
      <c r="I5070">
        <v>0.83553617086766696</v>
      </c>
      <c r="J5070">
        <v>2.0316299323692895</v>
      </c>
      <c r="K5070">
        <v>6.8172204480000005</v>
      </c>
      <c r="L5070">
        <v>6.8172204480000005</v>
      </c>
      <c r="M5070">
        <v>6.8172204480000005</v>
      </c>
      <c r="N5070">
        <v>5.6367521222634398</v>
      </c>
      <c r="O5070">
        <v>1.491804473</v>
      </c>
      <c r="P5070">
        <v>1.491804473</v>
      </c>
    </row>
    <row r="5071" spans="2:16">
      <c r="B5071" t="s">
        <v>61</v>
      </c>
      <c r="C5071" t="s">
        <v>93</v>
      </c>
      <c r="D5071" t="s">
        <v>20</v>
      </c>
      <c r="E5071">
        <v>1.287100456621</v>
      </c>
      <c r="F5071">
        <v>1.24223541297301</v>
      </c>
      <c r="G5071">
        <v>1.1300728038530301</v>
      </c>
      <c r="H5071">
        <v>1.1956383631360641</v>
      </c>
      <c r="I5071">
        <v>0.87876748671570903</v>
      </c>
      <c r="J5071">
        <v>0.56189661029535498</v>
      </c>
      <c r="K5071">
        <v>0.24502573387500001</v>
      </c>
    </row>
    <row r="5072" spans="2:16">
      <c r="B5072" t="s">
        <v>61</v>
      </c>
      <c r="C5072" t="s">
        <v>93</v>
      </c>
      <c r="D5072" t="s">
        <v>21</v>
      </c>
      <c r="H5072">
        <v>8.0000000000000004E-4</v>
      </c>
      <c r="I5072">
        <v>8.0000000000000004E-4</v>
      </c>
      <c r="J5072">
        <v>8.6519375121192892E-4</v>
      </c>
      <c r="K5072">
        <v>1.2000000000000001E-3</v>
      </c>
      <c r="L5072">
        <v>1.2000000000000001E-3</v>
      </c>
      <c r="M5072">
        <v>1.2000000000000001E-3</v>
      </c>
      <c r="N5072">
        <v>1.134806248788071E-3</v>
      </c>
      <c r="O5072">
        <v>8.0000000000000004E-4</v>
      </c>
      <c r="P5072">
        <v>8.0000000000000004E-4</v>
      </c>
    </row>
    <row r="5073" spans="2:16">
      <c r="B5073" t="s">
        <v>61</v>
      </c>
      <c r="C5073" t="s">
        <v>93</v>
      </c>
      <c r="D5073" t="s">
        <v>22</v>
      </c>
      <c r="E5073">
        <v>0.23401826484018301</v>
      </c>
      <c r="F5073">
        <v>0.225860984176912</v>
      </c>
      <c r="G5073">
        <v>0.20546778251873299</v>
      </c>
      <c r="H5073">
        <v>0.72933532695064773</v>
      </c>
      <c r="I5073">
        <v>1.0254918349670981</v>
      </c>
      <c r="J5073">
        <v>1.3216483429835484</v>
      </c>
      <c r="K5073">
        <v>1.6178048509999998</v>
      </c>
      <c r="L5073">
        <v>1.6178048509999998</v>
      </c>
      <c r="M5073">
        <v>1.6178048509999998</v>
      </c>
      <c r="N5073">
        <v>1.6178048509999998</v>
      </c>
      <c r="O5073">
        <v>1.6178048509999998</v>
      </c>
      <c r="P5073">
        <v>1.6178048509999998</v>
      </c>
    </row>
    <row r="5074" spans="2:16">
      <c r="B5074" t="s">
        <v>61</v>
      </c>
      <c r="C5074" t="s">
        <v>93</v>
      </c>
      <c r="D5074" t="s">
        <v>23</v>
      </c>
      <c r="H5074">
        <v>8.0000000000000004E-4</v>
      </c>
      <c r="I5074">
        <v>8.0000000000000004E-4</v>
      </c>
      <c r="J5074">
        <v>8.6519375121192892E-4</v>
      </c>
      <c r="K5074">
        <v>1.2000000000000001E-3</v>
      </c>
      <c r="L5074">
        <v>1.2000000000000001E-3</v>
      </c>
      <c r="M5074">
        <v>1.2000000000000001E-3</v>
      </c>
      <c r="N5074">
        <v>1.134806248788071E-3</v>
      </c>
      <c r="O5074">
        <v>8.0000000000000004E-4</v>
      </c>
      <c r="P5074">
        <v>8.0000000000000004E-4</v>
      </c>
    </row>
    <row r="5075" spans="2:16">
      <c r="B5075" t="s">
        <v>61</v>
      </c>
      <c r="C5075" t="s">
        <v>93</v>
      </c>
      <c r="D5075" t="s">
        <v>24</v>
      </c>
      <c r="E5075">
        <v>1.7277397260273999</v>
      </c>
      <c r="F5075">
        <v>1.7340586753202156</v>
      </c>
      <c r="G5075">
        <v>1.5834971596633756</v>
      </c>
      <c r="H5075">
        <v>10.555033013506877</v>
      </c>
      <c r="I5075">
        <v>16.171982747337957</v>
      </c>
      <c r="J5075">
        <v>21.788932481168981</v>
      </c>
      <c r="K5075">
        <v>32.609949331932512</v>
      </c>
      <c r="L5075">
        <v>59.335734510293499</v>
      </c>
      <c r="M5075">
        <v>59.335734510293499</v>
      </c>
      <c r="N5075">
        <v>59.335734510293499</v>
      </c>
      <c r="O5075">
        <v>54.131667393360999</v>
      </c>
      <c r="P5075">
        <v>27.405882214999998</v>
      </c>
    </row>
    <row r="5076" spans="2:16">
      <c r="B5076" t="s">
        <v>61</v>
      </c>
      <c r="C5076" t="s">
        <v>93</v>
      </c>
      <c r="D5076" t="s">
        <v>25</v>
      </c>
      <c r="E5076">
        <v>5.3652968036529698E-2</v>
      </c>
      <c r="F5076">
        <v>5.1782762225926003E-2</v>
      </c>
      <c r="G5076">
        <v>4.7107247699416897E-2</v>
      </c>
      <c r="H5076">
        <v>4.0426424457002196E-2</v>
      </c>
      <c r="I5076">
        <v>2.7217616304668103E-2</v>
      </c>
      <c r="J5076">
        <v>1.4074001903546027E-2</v>
      </c>
      <c r="K5076">
        <v>1.2000000000000001E-3</v>
      </c>
      <c r="L5076">
        <v>1.2000000000000001E-3</v>
      </c>
      <c r="M5076">
        <v>1.2000000000000001E-3</v>
      </c>
      <c r="N5076">
        <v>1.134806248788071E-3</v>
      </c>
      <c r="O5076">
        <v>8.0000000000000004E-4</v>
      </c>
      <c r="P5076">
        <v>8.0000000000000004E-4</v>
      </c>
    </row>
    <row r="5077" spans="2:16">
      <c r="B5077" t="s">
        <v>61</v>
      </c>
      <c r="C5077" t="s">
        <v>93</v>
      </c>
      <c r="D5077" t="s">
        <v>26</v>
      </c>
      <c r="E5077">
        <v>4.1660958904109604</v>
      </c>
      <c r="F5077">
        <v>4.1156612432426849</v>
      </c>
      <c r="G5077">
        <v>3.9407102253219852</v>
      </c>
      <c r="H5077">
        <v>7.2187663085717126</v>
      </c>
      <c r="I5077">
        <v>6.5636747413604217</v>
      </c>
      <c r="J5077">
        <v>6.6245511887090602</v>
      </c>
      <c r="K5077">
        <v>5.4023963635236996</v>
      </c>
      <c r="L5077">
        <v>1.6591673234091271</v>
      </c>
      <c r="M5077">
        <v>1.2886089895152379</v>
      </c>
      <c r="N5077">
        <v>1.6914050730000001</v>
      </c>
      <c r="O5077">
        <v>1.6914050730000001</v>
      </c>
      <c r="P5077">
        <v>1.6914050730000001</v>
      </c>
    </row>
    <row r="5078" spans="2:16">
      <c r="B5078" t="s">
        <v>61</v>
      </c>
      <c r="C5078" t="s">
        <v>93</v>
      </c>
      <c r="D5078" t="s">
        <v>27</v>
      </c>
      <c r="E5078">
        <v>9.4223744292237406</v>
      </c>
      <c r="F5078">
        <v>9.0939344555913504</v>
      </c>
      <c r="G5078">
        <v>8.2728345215103598</v>
      </c>
      <c r="H5078">
        <v>55.23316044640378</v>
      </c>
      <c r="I5078">
        <v>84.156515632935921</v>
      </c>
      <c r="J5078">
        <v>115.08468646857527</v>
      </c>
      <c r="K5078">
        <v>160.16371489091949</v>
      </c>
      <c r="L5078">
        <v>190.25719500634472</v>
      </c>
      <c r="M5078">
        <v>190.25719500634472</v>
      </c>
      <c r="N5078">
        <v>188.25237935723771</v>
      </c>
      <c r="O5078">
        <v>172.0967061214252</v>
      </c>
      <c r="P5078">
        <v>142.00322600600001</v>
      </c>
    </row>
    <row r="5079" spans="2:16">
      <c r="B5079" t="s">
        <v>61</v>
      </c>
      <c r="C5079" t="s">
        <v>93</v>
      </c>
      <c r="D5079" t="s">
        <v>28</v>
      </c>
      <c r="H5079">
        <v>8.0000000000000004E-4</v>
      </c>
      <c r="I5079">
        <v>8.0000000000000004E-4</v>
      </c>
      <c r="J5079">
        <v>8.6519375121192892E-4</v>
      </c>
      <c r="K5079">
        <v>1.2000000000000001E-3</v>
      </c>
      <c r="L5079">
        <v>1.2000000000000001E-3</v>
      </c>
      <c r="M5079">
        <v>1.2000000000000001E-3</v>
      </c>
      <c r="N5079">
        <v>1.134806248788071E-3</v>
      </c>
      <c r="O5079">
        <v>8.0000000000000004E-4</v>
      </c>
      <c r="P5079">
        <v>8.0000000000000004E-4</v>
      </c>
    </row>
    <row r="5080" spans="2:16">
      <c r="B5080" t="s">
        <v>61</v>
      </c>
      <c r="C5080" t="s">
        <v>93</v>
      </c>
      <c r="D5080" t="s">
        <v>29</v>
      </c>
      <c r="E5080">
        <v>9.5764840182648392</v>
      </c>
      <c r="F5080">
        <v>9.3601610657674694</v>
      </c>
      <c r="G5080">
        <v>8.6711536845240502</v>
      </c>
      <c r="H5080">
        <v>17.199225584367909</v>
      </c>
      <c r="I5080">
        <v>20.594444440245283</v>
      </c>
      <c r="J5080">
        <v>39.929648480806989</v>
      </c>
      <c r="K5080">
        <v>125.185575552</v>
      </c>
      <c r="L5080">
        <v>125.185575552</v>
      </c>
      <c r="M5080">
        <v>125.185575552</v>
      </c>
      <c r="N5080">
        <v>109.2455903673157</v>
      </c>
      <c r="O5080">
        <v>27.384882152000003</v>
      </c>
      <c r="P5080">
        <v>27.384882152000003</v>
      </c>
    </row>
    <row r="5081" spans="2:16">
      <c r="B5081" t="s">
        <v>61</v>
      </c>
      <c r="C5081" t="s">
        <v>93</v>
      </c>
      <c r="D5081" t="s">
        <v>30</v>
      </c>
      <c r="E5081">
        <v>3.3710045662100501</v>
      </c>
      <c r="F5081">
        <v>3.25349993304595</v>
      </c>
      <c r="G5081">
        <v>2.9597383501357002</v>
      </c>
      <c r="H5081">
        <v>10.979095283129316</v>
      </c>
      <c r="I5081">
        <v>15.537688176086215</v>
      </c>
      <c r="J5081">
        <v>26.264018203146559</v>
      </c>
      <c r="K5081">
        <v>70.680524520156197</v>
      </c>
      <c r="L5081">
        <v>112.705538112</v>
      </c>
      <c r="M5081">
        <v>112.705538112</v>
      </c>
      <c r="N5081">
        <v>106.5378009778965</v>
      </c>
      <c r="O5081">
        <v>66.679887553843798</v>
      </c>
      <c r="P5081">
        <v>24.654873962</v>
      </c>
    </row>
    <row r="5082" spans="2:16">
      <c r="B5082" t="s">
        <v>61</v>
      </c>
      <c r="C5082" t="s">
        <v>94</v>
      </c>
      <c r="D5082" t="s">
        <v>16</v>
      </c>
      <c r="E5082">
        <v>26.010497847680501</v>
      </c>
      <c r="F5082">
        <v>26.010497847680501</v>
      </c>
      <c r="G5082">
        <v>26.010497847680501</v>
      </c>
      <c r="H5082">
        <v>40.0602361972376</v>
      </c>
      <c r="I5082">
        <v>63.603048616698494</v>
      </c>
      <c r="J5082">
        <v>167.5663899358135</v>
      </c>
      <c r="K5082">
        <v>209.95690523187119</v>
      </c>
      <c r="L5082">
        <v>214.1189300716029</v>
      </c>
      <c r="M5082">
        <v>216.39727302762549</v>
      </c>
      <c r="N5082">
        <v>218.90241109198979</v>
      </c>
      <c r="O5082">
        <v>221.669982129598</v>
      </c>
      <c r="P5082">
        <v>224.7435034154677</v>
      </c>
    </row>
    <row r="5083" spans="2:16">
      <c r="B5083" t="s">
        <v>61</v>
      </c>
      <c r="C5083" t="s">
        <v>94</v>
      </c>
      <c r="D5083" t="s">
        <v>17</v>
      </c>
      <c r="E5083">
        <v>15.8474518958036</v>
      </c>
      <c r="F5083">
        <v>15.8474518958036</v>
      </c>
      <c r="G5083">
        <v>15.884418841996981</v>
      </c>
      <c r="H5083">
        <v>16.88051487494284</v>
      </c>
      <c r="I5083">
        <v>17.487431910410109</v>
      </c>
      <c r="J5083">
        <v>17.978835953241692</v>
      </c>
      <c r="K5083">
        <v>18.081225603165585</v>
      </c>
      <c r="L5083">
        <v>18.082135152111313</v>
      </c>
      <c r="M5083">
        <v>18.133721776729235</v>
      </c>
      <c r="N5083">
        <v>18.196846862841287</v>
      </c>
      <c r="O5083">
        <v>18.275869107518712</v>
      </c>
      <c r="P5083">
        <v>18.275869107518712</v>
      </c>
    </row>
    <row r="5084" spans="2:16">
      <c r="B5084" t="s">
        <v>61</v>
      </c>
      <c r="C5084" t="s">
        <v>94</v>
      </c>
      <c r="D5084" t="s">
        <v>18</v>
      </c>
      <c r="E5084">
        <v>65.0328344737121</v>
      </c>
      <c r="F5084">
        <v>65.0328344737121</v>
      </c>
      <c r="G5084">
        <v>65.541062363045441</v>
      </c>
      <c r="H5084">
        <v>77.183914288684178</v>
      </c>
      <c r="I5084">
        <v>84.50572526701842</v>
      </c>
      <c r="J5084">
        <v>98.792049342298938</v>
      </c>
      <c r="K5084">
        <v>104.83053796746984</v>
      </c>
      <c r="L5084">
        <v>112.95604265880759</v>
      </c>
      <c r="M5084">
        <v>113.75101090702044</v>
      </c>
      <c r="N5084">
        <v>114.18806214491568</v>
      </c>
      <c r="O5084">
        <v>115.59078498802572</v>
      </c>
      <c r="P5084">
        <v>116.12699746341583</v>
      </c>
    </row>
    <row r="5085" spans="2:16">
      <c r="B5085" t="s">
        <v>61</v>
      </c>
      <c r="C5085" t="s">
        <v>94</v>
      </c>
      <c r="D5085" t="s">
        <v>19</v>
      </c>
      <c r="E5085">
        <v>113.303938356164</v>
      </c>
      <c r="F5085">
        <v>113.303938356164</v>
      </c>
      <c r="G5085">
        <v>114.20524655433712</v>
      </c>
      <c r="H5085">
        <v>203.18678075515999</v>
      </c>
      <c r="I5085">
        <v>250.2619819621348</v>
      </c>
      <c r="J5085">
        <v>297.33718316910972</v>
      </c>
      <c r="K5085">
        <v>346.77398502568826</v>
      </c>
      <c r="L5085">
        <v>394.27400110817348</v>
      </c>
      <c r="M5085">
        <v>402.1693383320781</v>
      </c>
      <c r="N5085">
        <v>402.1693383320781</v>
      </c>
      <c r="O5085">
        <v>402.1693383320781</v>
      </c>
      <c r="P5085">
        <v>402.1693383320781</v>
      </c>
    </row>
    <row r="5086" spans="2:16">
      <c r="B5086" t="s">
        <v>61</v>
      </c>
      <c r="C5086" t="s">
        <v>94</v>
      </c>
      <c r="D5086" t="s">
        <v>20</v>
      </c>
      <c r="E5086">
        <v>128.552732041007</v>
      </c>
      <c r="F5086">
        <v>128.552732041007</v>
      </c>
      <c r="G5086">
        <v>129.99322136163227</v>
      </c>
      <c r="H5086">
        <v>199.96991244203707</v>
      </c>
      <c r="I5086">
        <v>232.87276328887577</v>
      </c>
      <c r="J5086">
        <v>243.60341759347807</v>
      </c>
      <c r="K5086">
        <v>256.15388691685285</v>
      </c>
      <c r="L5086">
        <v>289.00603821076857</v>
      </c>
      <c r="M5086">
        <v>289.00603821076857</v>
      </c>
      <c r="N5086">
        <v>289.00603821076857</v>
      </c>
      <c r="O5086">
        <v>289.00603821076857</v>
      </c>
      <c r="P5086">
        <v>289.00603821076857</v>
      </c>
    </row>
    <row r="5087" spans="2:16">
      <c r="B5087" t="s">
        <v>61</v>
      </c>
      <c r="C5087" t="s">
        <v>94</v>
      </c>
      <c r="D5087" t="s">
        <v>21</v>
      </c>
      <c r="E5087">
        <v>23.233964145063801</v>
      </c>
      <c r="F5087">
        <v>23.233964145063801</v>
      </c>
      <c r="G5087">
        <v>23.35111145814712</v>
      </c>
      <c r="H5087">
        <v>30.711529252657737</v>
      </c>
      <c r="I5087">
        <v>31.906142565509001</v>
      </c>
      <c r="J5087">
        <v>36.733236946550001</v>
      </c>
      <c r="K5087">
        <v>42.313605905477012</v>
      </c>
      <c r="L5087">
        <v>42.840595144174983</v>
      </c>
      <c r="M5087">
        <v>43.303621552557757</v>
      </c>
      <c r="N5087">
        <v>43.894573621570899</v>
      </c>
      <c r="O5087">
        <v>44.357600029953687</v>
      </c>
      <c r="P5087">
        <v>44.948552098966829</v>
      </c>
    </row>
    <row r="5088" spans="2:16">
      <c r="B5088" t="s">
        <v>61</v>
      </c>
      <c r="C5088" t="s">
        <v>94</v>
      </c>
      <c r="D5088" t="s">
        <v>22</v>
      </c>
      <c r="E5088">
        <v>70.484254749868597</v>
      </c>
      <c r="F5088">
        <v>70.484254749868597</v>
      </c>
      <c r="G5088">
        <v>70.484254749868597</v>
      </c>
      <c r="H5088">
        <v>72.655001934602353</v>
      </c>
      <c r="I5088">
        <v>118.10139033885477</v>
      </c>
      <c r="J5088">
        <v>217.55759053644169</v>
      </c>
      <c r="K5088">
        <v>244.47076875974449</v>
      </c>
      <c r="L5088">
        <v>248.05579409464551</v>
      </c>
      <c r="M5088">
        <v>252.17208347914519</v>
      </c>
      <c r="N5088">
        <v>256.94717896567408</v>
      </c>
      <c r="O5088">
        <v>262.5529996885216</v>
      </c>
      <c r="P5088">
        <v>262.5529996885216</v>
      </c>
    </row>
    <row r="5089" spans="2:16">
      <c r="B5089" t="s">
        <v>61</v>
      </c>
      <c r="C5089" t="s">
        <v>94</v>
      </c>
      <c r="D5089" t="s">
        <v>23</v>
      </c>
      <c r="E5089">
        <v>31.7851376496791</v>
      </c>
      <c r="F5089">
        <v>31.7851376496791</v>
      </c>
      <c r="G5089">
        <v>32.256015325613198</v>
      </c>
      <c r="H5089">
        <v>65.263830236275808</v>
      </c>
      <c r="I5089">
        <v>71.211016542986272</v>
      </c>
      <c r="J5089">
        <v>97.20094257572427</v>
      </c>
      <c r="K5089">
        <v>127.03317871886641</v>
      </c>
      <c r="L5089">
        <v>129.63990840457231</v>
      </c>
      <c r="M5089">
        <v>129.63990840457231</v>
      </c>
      <c r="N5089">
        <v>129.63990840457231</v>
      </c>
      <c r="O5089">
        <v>129.63990840457231</v>
      </c>
      <c r="P5089">
        <v>129.63990840457231</v>
      </c>
    </row>
    <row r="5090" spans="2:16">
      <c r="B5090" t="s">
        <v>61</v>
      </c>
      <c r="C5090" t="s">
        <v>94</v>
      </c>
      <c r="D5090" t="s">
        <v>24</v>
      </c>
      <c r="E5090">
        <v>16.082619712378602</v>
      </c>
      <c r="F5090">
        <v>16.082619712378602</v>
      </c>
      <c r="G5090">
        <v>16.103644874055398</v>
      </c>
      <c r="H5090">
        <v>17.60101055270966</v>
      </c>
      <c r="I5090">
        <v>18.049286819243232</v>
      </c>
      <c r="J5090">
        <v>19.507355365658579</v>
      </c>
      <c r="K5090">
        <v>20.385797884014764</v>
      </c>
      <c r="L5090">
        <v>20.576550641097732</v>
      </c>
      <c r="M5090">
        <v>20.678491341897832</v>
      </c>
      <c r="N5090">
        <v>20.958056155263662</v>
      </c>
      <c r="O5090">
        <v>21.148808912346624</v>
      </c>
      <c r="P5090">
        <v>21.339561669429592</v>
      </c>
    </row>
    <row r="5091" spans="2:16">
      <c r="B5091" t="s">
        <v>61</v>
      </c>
      <c r="C5091" t="s">
        <v>94</v>
      </c>
      <c r="D5091" t="s">
        <v>25</v>
      </c>
      <c r="E5091">
        <v>22.4557537336844</v>
      </c>
      <c r="F5091">
        <v>22.4557537336844</v>
      </c>
      <c r="G5091">
        <v>22.568640082945755</v>
      </c>
      <c r="H5091">
        <v>29.949002791713568</v>
      </c>
      <c r="I5091">
        <v>33.89695058703699</v>
      </c>
      <c r="J5091">
        <v>37.844898382360419</v>
      </c>
      <c r="K5091">
        <v>49.899331686717112</v>
      </c>
      <c r="L5091">
        <v>50.435750192949087</v>
      </c>
      <c r="M5091">
        <v>50.435750192949087</v>
      </c>
      <c r="N5091">
        <v>50.435750192949087</v>
      </c>
      <c r="O5091">
        <v>50.435750192949087</v>
      </c>
      <c r="P5091">
        <v>50.435750192949087</v>
      </c>
    </row>
    <row r="5092" spans="2:16">
      <c r="B5092" t="s">
        <v>61</v>
      </c>
      <c r="C5092" t="s">
        <v>94</v>
      </c>
      <c r="D5092" t="s">
        <v>26</v>
      </c>
      <c r="E5092">
        <v>8.5625459168226694</v>
      </c>
      <c r="F5092">
        <v>8.5625459168226694</v>
      </c>
      <c r="G5092">
        <v>8.5734923654777848</v>
      </c>
      <c r="H5092">
        <v>9.1045745022360496</v>
      </c>
      <c r="I5092">
        <v>9.3920580598096226</v>
      </c>
      <c r="J5092">
        <v>9.6795416173831992</v>
      </c>
      <c r="K5092">
        <v>10.134209567240667</v>
      </c>
      <c r="L5092">
        <v>10.304278463868949</v>
      </c>
      <c r="M5092">
        <v>10.304278463868949</v>
      </c>
      <c r="N5092">
        <v>10.304278463868949</v>
      </c>
      <c r="O5092">
        <v>10.65046613882374</v>
      </c>
      <c r="P5092">
        <v>10.65046613882374</v>
      </c>
    </row>
    <row r="5093" spans="2:16">
      <c r="B5093" t="s">
        <v>61</v>
      </c>
      <c r="C5093" t="s">
        <v>94</v>
      </c>
      <c r="D5093" t="s">
        <v>27</v>
      </c>
      <c r="E5093">
        <v>34.404832192626401</v>
      </c>
      <c r="F5093">
        <v>34.404832192626401</v>
      </c>
      <c r="G5093">
        <v>34.979142398716419</v>
      </c>
      <c r="H5093">
        <v>64.534805957657099</v>
      </c>
      <c r="I5093">
        <v>88.513480238771805</v>
      </c>
      <c r="J5093">
        <v>118.96960508375841</v>
      </c>
      <c r="K5093">
        <v>137.07391868358741</v>
      </c>
      <c r="L5093">
        <v>141.0493433945276</v>
      </c>
      <c r="M5093">
        <v>141.0493433945276</v>
      </c>
      <c r="N5093">
        <v>141.0493433945276</v>
      </c>
      <c r="O5093">
        <v>141.0493433945276</v>
      </c>
      <c r="P5093">
        <v>141.0493433945276</v>
      </c>
    </row>
    <row r="5094" spans="2:16">
      <c r="B5094" t="s">
        <v>61</v>
      </c>
      <c r="C5094" t="s">
        <v>94</v>
      </c>
      <c r="D5094" t="s">
        <v>28</v>
      </c>
      <c r="E5094">
        <v>1.3091885768261999</v>
      </c>
      <c r="F5094">
        <v>1.3091885768261999</v>
      </c>
      <c r="G5094">
        <v>1.3183455587008808</v>
      </c>
      <c r="H5094">
        <v>1.515596224560452</v>
      </c>
      <c r="I5094">
        <v>3.1222967375391084</v>
      </c>
      <c r="J5094">
        <v>3.6793630443353997</v>
      </c>
      <c r="K5094">
        <v>6.7013311442134738</v>
      </c>
      <c r="L5094">
        <v>6.7916361477728291</v>
      </c>
      <c r="M5094">
        <v>6.7916361477728291</v>
      </c>
      <c r="N5094">
        <v>6.7916361477728291</v>
      </c>
      <c r="O5094">
        <v>6.7916361477728291</v>
      </c>
      <c r="P5094">
        <v>6.7916361477728291</v>
      </c>
    </row>
    <row r="5095" spans="2:16">
      <c r="B5095" t="s">
        <v>61</v>
      </c>
      <c r="C5095" t="s">
        <v>94</v>
      </c>
      <c r="D5095" t="s">
        <v>29</v>
      </c>
      <c r="E5095">
        <v>77.951632792036406</v>
      </c>
      <c r="F5095">
        <v>77.951632792036406</v>
      </c>
      <c r="G5095">
        <v>77.951632792036406</v>
      </c>
      <c r="H5095">
        <v>89.457002534697367</v>
      </c>
      <c r="I5095">
        <v>98.641479723992504</v>
      </c>
      <c r="J5095">
        <v>135.69051503846978</v>
      </c>
      <c r="K5095">
        <v>165.8434004846138</v>
      </c>
      <c r="L5095">
        <v>168.26984215872039</v>
      </c>
      <c r="M5095">
        <v>171.3666649353332</v>
      </c>
      <c r="N5095">
        <v>171.3666649353332</v>
      </c>
      <c r="O5095">
        <v>193.72163589063271</v>
      </c>
      <c r="P5095">
        <v>211.23787815405069</v>
      </c>
    </row>
    <row r="5096" spans="2:16">
      <c r="B5096" t="s">
        <v>61</v>
      </c>
      <c r="C5096" t="s">
        <v>94</v>
      </c>
      <c r="D5096" t="s">
        <v>30</v>
      </c>
      <c r="E5096">
        <v>103.223597460593</v>
      </c>
      <c r="F5096">
        <v>103.223597460593</v>
      </c>
      <c r="G5096">
        <v>103.223597460593</v>
      </c>
      <c r="H5096">
        <v>109.93466454710402</v>
      </c>
      <c r="I5096">
        <v>114.54826893873958</v>
      </c>
      <c r="J5096">
        <v>126.48588928329195</v>
      </c>
      <c r="K5096">
        <v>133.0837348797582</v>
      </c>
      <c r="L5096">
        <v>134.64828016134115</v>
      </c>
      <c r="M5096">
        <v>134.64828016134115</v>
      </c>
      <c r="N5096">
        <v>134.64828016134115</v>
      </c>
      <c r="O5096">
        <v>134.64828016134115</v>
      </c>
      <c r="P5096">
        <v>134.64828016134115</v>
      </c>
    </row>
    <row r="5097" spans="2:16">
      <c r="B5097" t="s">
        <v>61</v>
      </c>
      <c r="C5097" t="s">
        <v>95</v>
      </c>
      <c r="D5097" t="s">
        <v>16</v>
      </c>
      <c r="E5097">
        <v>1.5624442736356601</v>
      </c>
      <c r="F5097">
        <v>1.5614665641814001</v>
      </c>
      <c r="G5097">
        <v>2.5011837270890798</v>
      </c>
      <c r="H5097">
        <v>8.2631775655389781</v>
      </c>
      <c r="I5097">
        <v>8.073678609042183</v>
      </c>
      <c r="J5097">
        <v>15.103968161216937</v>
      </c>
      <c r="K5097">
        <v>34.683874211436937</v>
      </c>
      <c r="L5097">
        <v>51.737305831926278</v>
      </c>
      <c r="M5097">
        <v>51.708622845915414</v>
      </c>
      <c r="N5097">
        <v>48.08153738400415</v>
      </c>
      <c r="O5097">
        <v>53.450843299416974</v>
      </c>
      <c r="P5097">
        <v>57.133934394046115</v>
      </c>
    </row>
    <row r="5098" spans="2:16">
      <c r="B5098" t="s">
        <v>61</v>
      </c>
      <c r="C5098" t="s">
        <v>95</v>
      </c>
      <c r="D5098" t="s">
        <v>17</v>
      </c>
      <c r="G5098">
        <v>0.41957039636557802</v>
      </c>
      <c r="H5098">
        <v>2.8538812785388101</v>
      </c>
      <c r="I5098">
        <v>3.1560569433252699</v>
      </c>
      <c r="J5098">
        <v>4.3125317097919798</v>
      </c>
      <c r="K5098">
        <v>6.5359477124182996</v>
      </c>
      <c r="L5098">
        <v>9.7087921926761602</v>
      </c>
      <c r="M5098">
        <v>11.542364282090301</v>
      </c>
      <c r="N5098">
        <v>13.5195630763721</v>
      </c>
      <c r="O5098">
        <v>15.0397678097114</v>
      </c>
      <c r="P5098">
        <v>16.060076998836099</v>
      </c>
    </row>
    <row r="5099" spans="2:16">
      <c r="B5099" t="s">
        <v>61</v>
      </c>
      <c r="C5099" t="s">
        <v>95</v>
      </c>
      <c r="D5099" t="s">
        <v>18</v>
      </c>
      <c r="E5099">
        <v>13.425599091425299</v>
      </c>
      <c r="F5099">
        <v>13.4273594548552</v>
      </c>
      <c r="G5099">
        <v>13.803340461525419</v>
      </c>
      <c r="H5099">
        <v>18.56780122676011</v>
      </c>
      <c r="I5099">
        <v>16.939495461813081</v>
      </c>
      <c r="J5099">
        <v>15.311189696866041</v>
      </c>
      <c r="K5099">
        <v>12.70117425660951</v>
      </c>
      <c r="L5099">
        <v>10.27075948424463</v>
      </c>
      <c r="M5099">
        <v>10.024295480744026</v>
      </c>
      <c r="N5099">
        <v>9.7778314772434189</v>
      </c>
      <c r="O5099">
        <v>9.6301605105784329</v>
      </c>
      <c r="P5099">
        <v>9.390513573016797</v>
      </c>
    </row>
    <row r="5100" spans="2:16">
      <c r="B5100" t="s">
        <v>61</v>
      </c>
      <c r="C5100" t="s">
        <v>95</v>
      </c>
      <c r="D5100" t="s">
        <v>19</v>
      </c>
      <c r="E5100">
        <v>7.1901060000000001</v>
      </c>
      <c r="F5100">
        <v>7.1900636000000002</v>
      </c>
      <c r="G5100">
        <v>18.685396727183601</v>
      </c>
      <c r="H5100">
        <v>86.771362544008426</v>
      </c>
      <c r="I5100">
        <v>85.899320188903559</v>
      </c>
      <c r="J5100">
        <v>85.027277833798706</v>
      </c>
      <c r="K5100">
        <v>140.00660028890343</v>
      </c>
      <c r="L5100">
        <v>159.99012207273276</v>
      </c>
      <c r="M5100">
        <v>159.85812779089207</v>
      </c>
      <c r="N5100">
        <v>159.72613350905138</v>
      </c>
      <c r="O5100">
        <v>119.25277146636367</v>
      </c>
      <c r="P5100">
        <v>127.02615805456297</v>
      </c>
    </row>
    <row r="5101" spans="2:16">
      <c r="B5101" t="s">
        <v>61</v>
      </c>
      <c r="C5101" t="s">
        <v>95</v>
      </c>
      <c r="D5101" t="s">
        <v>20</v>
      </c>
      <c r="E5101">
        <v>4.3423897482837504</v>
      </c>
      <c r="F5101">
        <v>4.34143384897025</v>
      </c>
      <c r="G5101">
        <v>4.7165167991917407</v>
      </c>
      <c r="H5101">
        <v>7.7400803818509898</v>
      </c>
      <c r="I5101">
        <v>7.2134194699149798</v>
      </c>
      <c r="J5101">
        <v>13.495320865487761</v>
      </c>
      <c r="K5101">
        <v>33.06721394581745</v>
      </c>
      <c r="L5101">
        <v>50.252752368677349</v>
      </c>
      <c r="M5101">
        <v>60.243898574985458</v>
      </c>
      <c r="N5101">
        <v>71.025924299006249</v>
      </c>
      <c r="O5101">
        <v>79.213342926002568</v>
      </c>
      <c r="P5101">
        <v>84.849055939246568</v>
      </c>
    </row>
    <row r="5102" spans="2:16">
      <c r="B5102" t="s">
        <v>61</v>
      </c>
      <c r="C5102" t="s">
        <v>95</v>
      </c>
      <c r="D5102" t="s">
        <v>21</v>
      </c>
      <c r="E5102">
        <v>9.5282389189929599</v>
      </c>
      <c r="F5102">
        <v>8.8463870004654002</v>
      </c>
      <c r="G5102">
        <v>7.830122065354324</v>
      </c>
      <c r="H5102">
        <v>9.09654733813246</v>
      </c>
      <c r="I5102">
        <v>7.9409276703667198</v>
      </c>
      <c r="J5102">
        <v>7.9901149242587799</v>
      </c>
      <c r="K5102">
        <v>8.0241933949115261</v>
      </c>
      <c r="L5102">
        <v>8.2630122191873419</v>
      </c>
      <c r="M5102">
        <v>8.0880950408704972</v>
      </c>
      <c r="N5102">
        <v>6.708370940895855</v>
      </c>
      <c r="O5102">
        <v>4.9714994808673421</v>
      </c>
      <c r="P5102">
        <v>3.1287950221849283</v>
      </c>
    </row>
    <row r="5103" spans="2:16">
      <c r="B5103" t="s">
        <v>61</v>
      </c>
      <c r="C5103" t="s">
        <v>95</v>
      </c>
      <c r="D5103" t="s">
        <v>22</v>
      </c>
      <c r="E5103">
        <v>42.038156419934801</v>
      </c>
      <c r="F5103">
        <v>39.0298567908021</v>
      </c>
      <c r="G5103">
        <v>38.943813362614833</v>
      </c>
      <c r="H5103">
        <v>70.046129203830503</v>
      </c>
      <c r="I5103">
        <v>64.947587829237904</v>
      </c>
      <c r="J5103">
        <v>77.574820173569805</v>
      </c>
      <c r="K5103">
        <v>82.080238363611898</v>
      </c>
      <c r="L5103">
        <v>57.862730941402582</v>
      </c>
      <c r="M5103">
        <v>57.091004312260267</v>
      </c>
      <c r="N5103">
        <v>44.994911011479353</v>
      </c>
      <c r="O5103">
        <v>40.139029518180429</v>
      </c>
      <c r="P5103">
        <v>36.241902911919908</v>
      </c>
    </row>
    <row r="5104" spans="2:16">
      <c r="B5104" t="s">
        <v>61</v>
      </c>
      <c r="C5104" t="s">
        <v>95</v>
      </c>
      <c r="D5104" t="s">
        <v>23</v>
      </c>
      <c r="E5104">
        <v>2.83337219061166</v>
      </c>
      <c r="F5104">
        <v>2.8320233143669999</v>
      </c>
      <c r="G5104">
        <v>6.1805984762520101</v>
      </c>
      <c r="H5104">
        <v>26.16729584754551</v>
      </c>
      <c r="I5104">
        <v>25.82365410457404</v>
      </c>
      <c r="J5104">
        <v>25.480012361602572</v>
      </c>
      <c r="K5104">
        <v>51.054806403625506</v>
      </c>
      <c r="L5104">
        <v>73.262848904080613</v>
      </c>
      <c r="M5104">
        <v>73.210834521053826</v>
      </c>
      <c r="N5104">
        <v>73.158820138027053</v>
      </c>
      <c r="O5104">
        <v>73.098693360112378</v>
      </c>
      <c r="P5104">
        <v>77.730184692154978</v>
      </c>
    </row>
    <row r="5105" spans="2:16">
      <c r="B5105" t="s">
        <v>61</v>
      </c>
      <c r="C5105" t="s">
        <v>95</v>
      </c>
      <c r="D5105" t="s">
        <v>24</v>
      </c>
      <c r="E5105">
        <v>44.861610750477404</v>
      </c>
      <c r="F5105">
        <v>44.860966450286398</v>
      </c>
      <c r="G5105">
        <v>43.962789593314383</v>
      </c>
      <c r="H5105">
        <v>47.4338271399794</v>
      </c>
      <c r="I5105">
        <v>41.9928468967613</v>
      </c>
      <c r="J5105">
        <v>47.608323811381979</v>
      </c>
      <c r="K5105">
        <v>49.097331480953777</v>
      </c>
      <c r="L5105">
        <v>61.733297237510712</v>
      </c>
      <c r="M5105">
        <v>60.909738295093739</v>
      </c>
      <c r="N5105">
        <v>49.029722194837959</v>
      </c>
      <c r="O5105">
        <v>44.893306006271196</v>
      </c>
      <c r="P5105">
        <v>44.479759720568218</v>
      </c>
    </row>
    <row r="5106" spans="2:16">
      <c r="B5106" t="s">
        <v>61</v>
      </c>
      <c r="C5106" t="s">
        <v>95</v>
      </c>
      <c r="D5106" t="s">
        <v>25</v>
      </c>
      <c r="G5106">
        <v>0.44425100791649402</v>
      </c>
      <c r="H5106">
        <v>3.0217566478646201</v>
      </c>
      <c r="I5106">
        <v>3.0217566478646201</v>
      </c>
      <c r="J5106">
        <v>11.9228817858955</v>
      </c>
      <c r="K5106">
        <v>25.0992329960904</v>
      </c>
      <c r="L5106">
        <v>36.540872056585201</v>
      </c>
      <c r="M5106">
        <v>36.540872056585201</v>
      </c>
      <c r="N5106">
        <v>33.373623421971502</v>
      </c>
      <c r="O5106">
        <v>36.953099352374103</v>
      </c>
      <c r="P5106">
        <v>39.376100516309997</v>
      </c>
    </row>
    <row r="5107" spans="2:16">
      <c r="B5107" t="s">
        <v>61</v>
      </c>
      <c r="C5107" t="s">
        <v>95</v>
      </c>
      <c r="D5107" t="s">
        <v>26</v>
      </c>
      <c r="E5107">
        <v>1.8815364916773401</v>
      </c>
      <c r="F5107">
        <v>1.8809218950063999</v>
      </c>
      <c r="G5107">
        <v>2.9770899245042202</v>
      </c>
      <c r="H5107">
        <v>9.705684057399079</v>
      </c>
      <c r="I5107">
        <v>9.4774844295468554</v>
      </c>
      <c r="J5107">
        <v>14.332700985212311</v>
      </c>
      <c r="K5107">
        <v>35.886057887270191</v>
      </c>
      <c r="L5107">
        <v>54.706311615526396</v>
      </c>
      <c r="M5107">
        <v>65.643884112995011</v>
      </c>
      <c r="N5107">
        <v>77.443216839669518</v>
      </c>
      <c r="O5107">
        <v>86.41291695226333</v>
      </c>
      <c r="P5107">
        <v>92.577233115234733</v>
      </c>
    </row>
    <row r="5108" spans="2:16">
      <c r="B5108" t="s">
        <v>61</v>
      </c>
      <c r="C5108" t="s">
        <v>95</v>
      </c>
      <c r="D5108" t="s">
        <v>27</v>
      </c>
      <c r="E5108">
        <v>6.0305785530821998</v>
      </c>
      <c r="F5108">
        <v>6.0303471318493198</v>
      </c>
      <c r="G5108">
        <v>11.63151338616824</v>
      </c>
      <c r="H5108">
        <v>45.297234933316275</v>
      </c>
      <c r="I5108">
        <v>44.565824308205229</v>
      </c>
      <c r="J5108">
        <v>67.646124232398193</v>
      </c>
      <c r="K5108">
        <v>126.81216743411535</v>
      </c>
      <c r="L5108">
        <v>178.08646225711607</v>
      </c>
      <c r="M5108">
        <v>177.97575430855483</v>
      </c>
      <c r="N5108">
        <v>154.05333581068956</v>
      </c>
      <c r="O5108">
        <v>90.665965612666128</v>
      </c>
      <c r="P5108">
        <v>73.774413626593969</v>
      </c>
    </row>
    <row r="5109" spans="2:16">
      <c r="B5109" t="s">
        <v>61</v>
      </c>
      <c r="C5109" t="s">
        <v>95</v>
      </c>
      <c r="D5109" t="s">
        <v>28</v>
      </c>
      <c r="E5109">
        <v>18.4190608077724</v>
      </c>
      <c r="F5109">
        <v>18.4194364846634</v>
      </c>
      <c r="G5109">
        <v>19.385603279620639</v>
      </c>
      <c r="H5109">
        <v>28.550911570141658</v>
      </c>
      <c r="I5109">
        <v>26.3169805035302</v>
      </c>
      <c r="J5109">
        <v>30.50472320618983</v>
      </c>
      <c r="K5109">
        <v>35.20728370811517</v>
      </c>
      <c r="L5109">
        <v>40.269154045505623</v>
      </c>
      <c r="M5109">
        <v>39.93102124141317</v>
      </c>
      <c r="N5109">
        <v>33.171214668049615</v>
      </c>
      <c r="O5109">
        <v>24.30510571294797</v>
      </c>
      <c r="P5109">
        <v>15.583860154072617</v>
      </c>
    </row>
    <row r="5110" spans="2:16">
      <c r="B5110" t="s">
        <v>61</v>
      </c>
      <c r="C5110" t="s">
        <v>95</v>
      </c>
      <c r="D5110" t="s">
        <v>29</v>
      </c>
      <c r="E5110">
        <v>105.408462570599</v>
      </c>
      <c r="F5110">
        <v>105.409077542359</v>
      </c>
      <c r="G5110">
        <v>104.36282116173791</v>
      </c>
      <c r="H5110">
        <v>118.67589110239039</v>
      </c>
      <c r="I5110">
        <v>105.8915672067415</v>
      </c>
      <c r="J5110">
        <v>98.358394778819985</v>
      </c>
      <c r="K5110">
        <v>134.9697245112057</v>
      </c>
      <c r="L5110">
        <v>165.97103307638011</v>
      </c>
      <c r="M5110">
        <v>164.03596920987556</v>
      </c>
      <c r="N5110">
        <v>156.84975387564398</v>
      </c>
      <c r="O5110">
        <v>138.98137534157544</v>
      </c>
      <c r="P5110">
        <v>143.91723489609487</v>
      </c>
    </row>
    <row r="5111" spans="2:16">
      <c r="B5111" t="s">
        <v>61</v>
      </c>
      <c r="C5111" t="s">
        <v>95</v>
      </c>
      <c r="D5111" t="s">
        <v>30</v>
      </c>
      <c r="E5111">
        <v>137.720006632973</v>
      </c>
      <c r="F5111">
        <v>127.86460192065699</v>
      </c>
      <c r="G5111">
        <v>118.1553896311612</v>
      </c>
      <c r="H5111">
        <v>165.3522656273235</v>
      </c>
      <c r="I5111">
        <v>148.64907948107259</v>
      </c>
      <c r="J5111">
        <v>153.2391511268458</v>
      </c>
      <c r="K5111">
        <v>157.52704710783192</v>
      </c>
      <c r="L5111">
        <v>158.23221092292388</v>
      </c>
      <c r="M5111">
        <v>155.70397929871496</v>
      </c>
      <c r="N5111">
        <v>131.88248988248202</v>
      </c>
      <c r="O5111">
        <v>100.28966197613245</v>
      </c>
      <c r="P5111">
        <v>62.348387941083601</v>
      </c>
    </row>
    <row r="5112" spans="2:16">
      <c r="B5112" t="s">
        <v>61</v>
      </c>
      <c r="C5112" t="s">
        <v>96</v>
      </c>
      <c r="D5112" t="s">
        <v>16</v>
      </c>
      <c r="E5112">
        <v>29.6489726027397</v>
      </c>
      <c r="F5112">
        <v>29.658599719671663</v>
      </c>
      <c r="G5112">
        <v>29.658599719671663</v>
      </c>
      <c r="H5112">
        <v>29.662938701950861</v>
      </c>
      <c r="I5112">
        <v>19.770320717438995</v>
      </c>
      <c r="J5112">
        <v>9.8829908675799008</v>
      </c>
      <c r="L5112">
        <v>15.7282167270223</v>
      </c>
      <c r="M5112">
        <v>16.7894196512439</v>
      </c>
      <c r="N5112">
        <v>26.9138804810202</v>
      </c>
      <c r="O5112">
        <v>41.096656830338702</v>
      </c>
      <c r="P5112">
        <v>67.875086897994606</v>
      </c>
    </row>
    <row r="5113" spans="2:16">
      <c r="B5113" t="s">
        <v>61</v>
      </c>
      <c r="C5113" t="s">
        <v>96</v>
      </c>
      <c r="D5113" t="s">
        <v>17</v>
      </c>
      <c r="E5113">
        <v>0.64954337899543402</v>
      </c>
      <c r="F5113">
        <v>0.68669110775291076</v>
      </c>
      <c r="G5113">
        <v>0.68669110775291076</v>
      </c>
      <c r="H5113">
        <v>0.68669110775291076</v>
      </c>
      <c r="I5113">
        <v>0.43302891933028897</v>
      </c>
      <c r="J5113">
        <v>0.560882552991395</v>
      </c>
      <c r="K5113">
        <v>0.34436809332625001</v>
      </c>
      <c r="L5113">
        <v>1.87991801205089</v>
      </c>
      <c r="M5113">
        <v>4.6770260774793799</v>
      </c>
      <c r="N5113">
        <v>5.0234158184280799</v>
      </c>
      <c r="O5113">
        <v>7.0523063975187901</v>
      </c>
      <c r="P5113">
        <v>5.75135923101874</v>
      </c>
    </row>
    <row r="5114" spans="2:16">
      <c r="B5114" t="s">
        <v>61</v>
      </c>
      <c r="C5114" t="s">
        <v>96</v>
      </c>
      <c r="D5114" t="s">
        <v>18</v>
      </c>
      <c r="E5114">
        <v>10.5279680365297</v>
      </c>
      <c r="F5114">
        <v>10.5279680365297</v>
      </c>
      <c r="G5114">
        <v>10.5279680365297</v>
      </c>
      <c r="H5114">
        <v>10.5279680365297</v>
      </c>
      <c r="I5114">
        <v>7.01864535768647</v>
      </c>
      <c r="J5114">
        <v>3.5093226788432301</v>
      </c>
    </row>
    <row r="5115" spans="2:16">
      <c r="B5115" t="s">
        <v>61</v>
      </c>
      <c r="C5115" t="s">
        <v>96</v>
      </c>
      <c r="D5115" t="s">
        <v>19</v>
      </c>
      <c r="E5115">
        <v>6.1676655251141597</v>
      </c>
      <c r="F5115">
        <v>6.1676655251141597</v>
      </c>
      <c r="G5115">
        <v>6.1676655251141597</v>
      </c>
      <c r="H5115">
        <v>6.1676655251141597</v>
      </c>
      <c r="I5115">
        <v>4.1117770167427699</v>
      </c>
      <c r="J5115">
        <v>2.0558885083713898</v>
      </c>
    </row>
    <row r="5116" spans="2:16">
      <c r="B5116" t="s">
        <v>61</v>
      </c>
      <c r="C5116" t="s">
        <v>96</v>
      </c>
      <c r="D5116" t="s">
        <v>20</v>
      </c>
      <c r="E5116">
        <v>45.573059360730603</v>
      </c>
      <c r="F5116">
        <v>45.618284197017132</v>
      </c>
      <c r="G5116">
        <v>45.618284197017132</v>
      </c>
      <c r="H5116">
        <v>45.618284197017132</v>
      </c>
      <c r="I5116">
        <v>30.3820395738204</v>
      </c>
      <c r="J5116">
        <v>16.69086500303824</v>
      </c>
      <c r="K5116">
        <v>8.1571930029520292</v>
      </c>
      <c r="L5116">
        <v>16.929784255695999</v>
      </c>
      <c r="M5116">
        <v>13.3864437530753</v>
      </c>
      <c r="N5116">
        <v>19.303534002272201</v>
      </c>
      <c r="O5116">
        <v>24.3212561800459</v>
      </c>
      <c r="P5116">
        <v>32.696065572917199</v>
      </c>
    </row>
    <row r="5117" spans="2:16">
      <c r="B5117" t="s">
        <v>61</v>
      </c>
      <c r="C5117" t="s">
        <v>96</v>
      </c>
      <c r="D5117" t="s">
        <v>21</v>
      </c>
      <c r="E5117">
        <v>1.3070776255707801</v>
      </c>
      <c r="F5117">
        <v>1.3070776255707801</v>
      </c>
      <c r="G5117">
        <v>1.3070776255707801</v>
      </c>
      <c r="H5117">
        <v>1.3070776255707801</v>
      </c>
      <c r="I5117">
        <v>0.87138508371385304</v>
      </c>
      <c r="J5117">
        <v>0.43569254185692702</v>
      </c>
    </row>
    <row r="5118" spans="2:16">
      <c r="B5118" t="s">
        <v>61</v>
      </c>
      <c r="C5118" t="s">
        <v>96</v>
      </c>
      <c r="D5118" t="s">
        <v>22</v>
      </c>
      <c r="E5118">
        <v>2.1621004566209998</v>
      </c>
      <c r="F5118">
        <v>2.1621004566209998</v>
      </c>
      <c r="G5118">
        <v>2.1621004566209998</v>
      </c>
      <c r="H5118">
        <v>2.1621004566209998</v>
      </c>
      <c r="I5118">
        <v>1.441400304414</v>
      </c>
      <c r="J5118">
        <v>0.72070015220700001</v>
      </c>
    </row>
    <row r="5119" spans="2:16">
      <c r="B5119" t="s">
        <v>61</v>
      </c>
      <c r="C5119" t="s">
        <v>96</v>
      </c>
      <c r="D5119" t="s">
        <v>23</v>
      </c>
      <c r="E5119">
        <v>10.690068493150701</v>
      </c>
      <c r="F5119">
        <v>10.690068493150701</v>
      </c>
      <c r="G5119">
        <v>10.690068493150701</v>
      </c>
      <c r="H5119">
        <v>10.690068493150701</v>
      </c>
      <c r="I5119">
        <v>7.1267123287671303</v>
      </c>
      <c r="J5119">
        <v>3.5633561643835701</v>
      </c>
    </row>
    <row r="5120" spans="2:16">
      <c r="B5120" t="s">
        <v>61</v>
      </c>
      <c r="C5120" t="s">
        <v>96</v>
      </c>
      <c r="D5120" t="s">
        <v>24</v>
      </c>
      <c r="E5120">
        <v>54.542808219178099</v>
      </c>
      <c r="F5120">
        <v>55.260187554540856</v>
      </c>
      <c r="G5120">
        <v>55.260187554540856</v>
      </c>
      <c r="H5120">
        <v>55.260187554540856</v>
      </c>
      <c r="I5120">
        <v>37.079251481481457</v>
      </c>
      <c r="J5120">
        <v>18.180936073059399</v>
      </c>
    </row>
    <row r="5121" spans="2:16">
      <c r="B5121" t="s">
        <v>61</v>
      </c>
      <c r="C5121" t="s">
        <v>96</v>
      </c>
      <c r="D5121" t="s">
        <v>25</v>
      </c>
      <c r="E5121">
        <v>42.193185809624197</v>
      </c>
      <c r="F5121">
        <v>72</v>
      </c>
      <c r="G5121">
        <v>72</v>
      </c>
      <c r="H5121">
        <v>72</v>
      </c>
      <c r="I5121">
        <v>28.128790539749499</v>
      </c>
      <c r="J5121">
        <v>15.934630796375609</v>
      </c>
      <c r="K5121">
        <v>2.79695021668639</v>
      </c>
      <c r="L5121">
        <v>8.3530853091181498</v>
      </c>
      <c r="M5121">
        <v>11.9191928596856</v>
      </c>
      <c r="N5121">
        <v>14.6183141339381</v>
      </c>
      <c r="O5121">
        <v>17.066326656028199</v>
      </c>
      <c r="P5121">
        <v>19.885695894634001</v>
      </c>
    </row>
    <row r="5122" spans="2:16">
      <c r="B5122" t="s">
        <v>61</v>
      </c>
      <c r="C5122" t="s">
        <v>96</v>
      </c>
      <c r="D5122" t="s">
        <v>26</v>
      </c>
      <c r="E5122">
        <v>11.6794140030441</v>
      </c>
      <c r="F5122">
        <v>11.6794140030441</v>
      </c>
      <c r="G5122">
        <v>11.6794140030441</v>
      </c>
      <c r="H5122">
        <v>11.6794140030441</v>
      </c>
      <c r="I5122">
        <v>7.7862760020293997</v>
      </c>
      <c r="J5122">
        <v>3.8931380010146999</v>
      </c>
    </row>
    <row r="5123" spans="2:16">
      <c r="B5123" t="s">
        <v>61</v>
      </c>
      <c r="C5123" t="s">
        <v>96</v>
      </c>
      <c r="D5123" t="s">
        <v>27</v>
      </c>
      <c r="E5123">
        <v>25.965981735159801</v>
      </c>
      <c r="F5123">
        <v>65</v>
      </c>
      <c r="G5123">
        <v>65</v>
      </c>
      <c r="H5123">
        <v>65</v>
      </c>
      <c r="I5123">
        <v>17.310654490106501</v>
      </c>
      <c r="J5123">
        <v>8.6553272450532699</v>
      </c>
      <c r="L5123">
        <v>6.7860194378477798</v>
      </c>
      <c r="M5123">
        <v>6.7860194378477798</v>
      </c>
      <c r="N5123">
        <v>2.0066638510404</v>
      </c>
      <c r="O5123">
        <v>3.7632041721076899</v>
      </c>
      <c r="P5123">
        <v>8.6553557439476698</v>
      </c>
    </row>
    <row r="5124" spans="2:16">
      <c r="B5124" t="s">
        <v>61</v>
      </c>
      <c r="C5124" t="s">
        <v>96</v>
      </c>
      <c r="D5124" t="s">
        <v>28</v>
      </c>
      <c r="E5124">
        <v>9.9372146118721396</v>
      </c>
      <c r="F5124">
        <v>9.9372146118721396</v>
      </c>
      <c r="G5124">
        <v>9.9372146118721396</v>
      </c>
      <c r="H5124">
        <v>9.9372146118721396</v>
      </c>
      <c r="I5124">
        <v>6.6248097412480904</v>
      </c>
      <c r="J5124">
        <v>3.3124048706240501</v>
      </c>
      <c r="O5124">
        <v>2.4869421238599899E-2</v>
      </c>
      <c r="P5124">
        <v>0.172486075067149</v>
      </c>
    </row>
    <row r="5125" spans="2:16">
      <c r="B5125" t="s">
        <v>61</v>
      </c>
      <c r="C5125" t="s">
        <v>96</v>
      </c>
      <c r="D5125" t="s">
        <v>29</v>
      </c>
      <c r="E5125">
        <v>66.615867579908695</v>
      </c>
      <c r="F5125">
        <v>67.040053766211756</v>
      </c>
      <c r="G5125">
        <v>67.458606190932841</v>
      </c>
      <c r="H5125">
        <v>67.627957997183231</v>
      </c>
      <c r="I5125">
        <v>47.937397647415033</v>
      </c>
      <c r="J5125">
        <v>29.62252741493413</v>
      </c>
      <c r="K5125">
        <v>14.0635644764003</v>
      </c>
      <c r="L5125">
        <v>19.635906978820302</v>
      </c>
      <c r="M5125">
        <v>43.163009457974901</v>
      </c>
      <c r="N5125">
        <v>51.349024464967698</v>
      </c>
      <c r="O5125">
        <v>49.034308002698602</v>
      </c>
      <c r="P5125">
        <v>55.792925671244198</v>
      </c>
    </row>
    <row r="5126" spans="2:16">
      <c r="B5126" t="s">
        <v>61</v>
      </c>
      <c r="C5126" t="s">
        <v>96</v>
      </c>
      <c r="D5126" t="s">
        <v>30</v>
      </c>
      <c r="E5126">
        <v>44.902397260274</v>
      </c>
      <c r="F5126">
        <v>44.902397260274</v>
      </c>
      <c r="G5126">
        <v>65</v>
      </c>
      <c r="H5126">
        <v>65</v>
      </c>
      <c r="I5126">
        <v>39.16408859087754</v>
      </c>
      <c r="J5126">
        <v>14.967465753424699</v>
      </c>
    </row>
    <row r="5127" spans="2:16">
      <c r="B5127" t="s">
        <v>61</v>
      </c>
      <c r="C5127" t="s">
        <v>97</v>
      </c>
      <c r="D5127" t="s">
        <v>16</v>
      </c>
      <c r="E5127">
        <v>0.30422374429223698</v>
      </c>
      <c r="F5127">
        <v>0.30422374429223698</v>
      </c>
      <c r="G5127">
        <v>0.30422374429223698</v>
      </c>
      <c r="H5127">
        <v>0.30382374429223702</v>
      </c>
      <c r="I5127">
        <v>0.30302374309223701</v>
      </c>
      <c r="J5127">
        <v>0.30262374309223733</v>
      </c>
      <c r="K5127">
        <v>0.30222374309223732</v>
      </c>
      <c r="L5127">
        <v>0.30182374309223697</v>
      </c>
      <c r="M5127">
        <v>0.30142374309223702</v>
      </c>
      <c r="N5127">
        <v>0.30102374309223701</v>
      </c>
      <c r="O5127">
        <v>0.30062374309223699</v>
      </c>
      <c r="P5127">
        <v>0.30022374309223698</v>
      </c>
    </row>
    <row r="5128" spans="2:16">
      <c r="B5128" t="s">
        <v>61</v>
      </c>
      <c r="C5128" t="s">
        <v>97</v>
      </c>
      <c r="D5128" t="s">
        <v>17</v>
      </c>
      <c r="E5128">
        <v>6.2785388127853904E-3</v>
      </c>
      <c r="F5128">
        <v>6.2785388127853904E-3</v>
      </c>
      <c r="G5128">
        <v>2.9999999999999978</v>
      </c>
      <c r="H5128">
        <v>2.9996000000000032</v>
      </c>
      <c r="I5128">
        <v>2.9987999987999987</v>
      </c>
      <c r="J5128">
        <v>2.9983999988000045</v>
      </c>
      <c r="K5128">
        <v>2.997999998800001</v>
      </c>
      <c r="L5128">
        <v>2.9975999988000046</v>
      </c>
      <c r="M5128">
        <v>2.9971999988000002</v>
      </c>
      <c r="N5128">
        <v>2.9967999987999998</v>
      </c>
      <c r="O5128">
        <v>2.9963999987999999</v>
      </c>
      <c r="P5128">
        <v>2.9959999987999999</v>
      </c>
    </row>
    <row r="5129" spans="2:16">
      <c r="B5129" t="s">
        <v>61</v>
      </c>
      <c r="C5129" t="s">
        <v>97</v>
      </c>
      <c r="D5129" t="s">
        <v>18</v>
      </c>
      <c r="E5129">
        <v>9.7031963470319595E-3</v>
      </c>
      <c r="F5129">
        <v>9.7031963470319612E-3</v>
      </c>
      <c r="G5129">
        <v>9.7031963470319595E-3</v>
      </c>
      <c r="H5129">
        <v>1.1497223909675194</v>
      </c>
      <c r="I5129">
        <v>1.1493223909675163</v>
      </c>
      <c r="J5129">
        <v>1.148922390967523</v>
      </c>
      <c r="K5129">
        <v>1.14852239096752</v>
      </c>
      <c r="L5129">
        <v>1.14812239096752</v>
      </c>
      <c r="M5129">
        <v>1.14772239096752</v>
      </c>
      <c r="N5129">
        <v>1.147322390967523</v>
      </c>
      <c r="O5129">
        <v>1.1469223909675199</v>
      </c>
      <c r="P5129">
        <v>1.14652239096752</v>
      </c>
    </row>
    <row r="5130" spans="2:16">
      <c r="B5130" t="s">
        <v>61</v>
      </c>
      <c r="C5130" t="s">
        <v>97</v>
      </c>
      <c r="D5130" t="s">
        <v>19</v>
      </c>
      <c r="F5130">
        <v>0.22</v>
      </c>
      <c r="G5130">
        <v>7</v>
      </c>
      <c r="H5130">
        <v>47.662125806657301</v>
      </c>
      <c r="I5130">
        <v>47.661325805457302</v>
      </c>
      <c r="J5130">
        <v>47.660925805457296</v>
      </c>
      <c r="K5130">
        <v>47.660525805457297</v>
      </c>
      <c r="L5130">
        <v>47.660125805457298</v>
      </c>
      <c r="M5130">
        <v>47.659725805457299</v>
      </c>
      <c r="N5130">
        <v>47.6593258054573</v>
      </c>
      <c r="O5130">
        <v>47.658925805457301</v>
      </c>
      <c r="P5130">
        <v>47.658525805457302</v>
      </c>
    </row>
    <row r="5131" spans="2:16">
      <c r="B5131" t="s">
        <v>61</v>
      </c>
      <c r="C5131" t="s">
        <v>97</v>
      </c>
      <c r="D5131" t="s">
        <v>20</v>
      </c>
      <c r="G5131">
        <v>5.6260603980782399E-2</v>
      </c>
      <c r="H5131">
        <v>5.6260603980782399E-2</v>
      </c>
      <c r="I5131">
        <v>5.5460602780782443E-2</v>
      </c>
      <c r="J5131">
        <v>5.5060602780782404E-2</v>
      </c>
      <c r="K5131">
        <v>5.46606027807824E-2</v>
      </c>
      <c r="L5131">
        <v>5.4260602780782402E-2</v>
      </c>
      <c r="M5131">
        <v>5.3860602780782398E-2</v>
      </c>
      <c r="N5131">
        <v>5.34606027807824E-2</v>
      </c>
      <c r="O5131">
        <v>5.3060602780782402E-2</v>
      </c>
      <c r="P5131">
        <v>5.2660602780782398E-2</v>
      </c>
    </row>
    <row r="5132" spans="2:16">
      <c r="B5132" t="s">
        <v>61</v>
      </c>
      <c r="C5132" t="s">
        <v>97</v>
      </c>
      <c r="D5132" t="s">
        <v>21</v>
      </c>
      <c r="G5132">
        <v>2</v>
      </c>
      <c r="H5132">
        <v>3.3059871834922498</v>
      </c>
      <c r="I5132">
        <v>3.3051871822922507</v>
      </c>
      <c r="J5132">
        <v>3.304787182292253</v>
      </c>
      <c r="K5132">
        <v>3.3043871822922499</v>
      </c>
      <c r="L5132">
        <v>3.30398718229225</v>
      </c>
      <c r="M5132">
        <v>3.30358718229225</v>
      </c>
      <c r="N5132">
        <v>3.3031871822922501</v>
      </c>
      <c r="O5132">
        <v>3.3027871822922501</v>
      </c>
      <c r="P5132">
        <v>3.3023871822922501</v>
      </c>
    </row>
    <row r="5133" spans="2:16">
      <c r="B5133" t="s">
        <v>61</v>
      </c>
      <c r="C5133" t="s">
        <v>97</v>
      </c>
      <c r="D5133" t="s">
        <v>23</v>
      </c>
      <c r="F5133">
        <v>0.14000000000000001</v>
      </c>
      <c r="G5133">
        <v>0.32831530542210002</v>
      </c>
      <c r="H5133">
        <v>4.9995849999999997</v>
      </c>
      <c r="I5133">
        <v>4.9987849987999997</v>
      </c>
      <c r="J5133">
        <v>4.9983849988000006</v>
      </c>
      <c r="K5133">
        <v>4.9979849987999998</v>
      </c>
      <c r="L5133">
        <v>4.9975849987999998</v>
      </c>
      <c r="M5133">
        <v>4.9971849987999999</v>
      </c>
      <c r="N5133">
        <v>4.9967849987999999</v>
      </c>
      <c r="O5133">
        <v>4.9963849988</v>
      </c>
      <c r="P5133">
        <v>4.9959849988</v>
      </c>
    </row>
    <row r="5134" spans="2:16">
      <c r="B5134" t="s">
        <v>61</v>
      </c>
      <c r="C5134" t="s">
        <v>97</v>
      </c>
      <c r="D5134" t="s">
        <v>24</v>
      </c>
      <c r="F5134">
        <v>2.15</v>
      </c>
      <c r="G5134">
        <v>7</v>
      </c>
      <c r="H5134">
        <v>7</v>
      </c>
      <c r="I5134">
        <v>6.9991999988</v>
      </c>
      <c r="J5134">
        <v>6.9987999988</v>
      </c>
      <c r="K5134">
        <v>6.9983999988000001</v>
      </c>
      <c r="L5134">
        <v>6.9979999988000001</v>
      </c>
      <c r="M5134">
        <v>6.9975999987999966</v>
      </c>
      <c r="N5134">
        <v>6.9971999988000002</v>
      </c>
      <c r="O5134">
        <v>6.9967999988000003</v>
      </c>
      <c r="P5134">
        <v>6.9963999988000003</v>
      </c>
    </row>
    <row r="5135" spans="2:16">
      <c r="B5135" t="s">
        <v>61</v>
      </c>
      <c r="C5135" t="s">
        <v>97</v>
      </c>
      <c r="D5135" t="s">
        <v>25</v>
      </c>
      <c r="E5135">
        <v>5.7077625570776296E-4</v>
      </c>
      <c r="F5135">
        <v>5.7077625570776263E-4</v>
      </c>
      <c r="G5135">
        <v>0.11252120796156452</v>
      </c>
      <c r="H5135">
        <v>0.11244162473558139</v>
      </c>
      <c r="I5135">
        <v>0.11164162353558195</v>
      </c>
      <c r="J5135">
        <v>0.11124162353558213</v>
      </c>
      <c r="K5135">
        <v>0.110841623535582</v>
      </c>
      <c r="L5135">
        <v>0.110441623535582</v>
      </c>
      <c r="M5135">
        <v>0.110041623535582</v>
      </c>
      <c r="N5135">
        <v>0.109641623535582</v>
      </c>
      <c r="O5135">
        <v>0.10924162353558201</v>
      </c>
      <c r="P5135">
        <v>0.1088416235355819</v>
      </c>
    </row>
    <row r="5136" spans="2:16">
      <c r="B5136" t="s">
        <v>61</v>
      </c>
      <c r="C5136" t="s">
        <v>97</v>
      </c>
      <c r="D5136" t="s">
        <v>26</v>
      </c>
      <c r="G5136">
        <v>5.6260603980782399E-2</v>
      </c>
      <c r="H5136">
        <v>5.6260603980782399E-2</v>
      </c>
      <c r="I5136">
        <v>5.5460602780782402E-2</v>
      </c>
      <c r="J5136">
        <v>5.5060602780782397E-2</v>
      </c>
      <c r="K5136">
        <v>5.466060278078242E-2</v>
      </c>
      <c r="L5136">
        <v>5.4260602780782402E-2</v>
      </c>
      <c r="M5136">
        <v>5.3860602780782404E-2</v>
      </c>
      <c r="N5136">
        <v>5.34606027807824E-2</v>
      </c>
      <c r="O5136">
        <v>5.3060602780782395E-2</v>
      </c>
      <c r="P5136">
        <v>5.2660602780782398E-2</v>
      </c>
    </row>
    <row r="5137" spans="2:16">
      <c r="B5137" t="s">
        <v>61</v>
      </c>
      <c r="C5137" t="s">
        <v>97</v>
      </c>
      <c r="D5137" t="s">
        <v>28</v>
      </c>
      <c r="E5137">
        <v>5.7077625570776296E-4</v>
      </c>
      <c r="F5137">
        <v>0.44999999999999996</v>
      </c>
      <c r="G5137">
        <v>0.69362388469457847</v>
      </c>
      <c r="H5137">
        <v>0.69354430146859536</v>
      </c>
      <c r="I5137">
        <v>0.69274430026859524</v>
      </c>
      <c r="J5137">
        <v>0.69234430026859517</v>
      </c>
      <c r="K5137">
        <v>0.69194430026859499</v>
      </c>
      <c r="L5137">
        <v>0.69154430026859504</v>
      </c>
      <c r="M5137">
        <v>0.69114430026859497</v>
      </c>
      <c r="N5137">
        <v>0.69074430026859501</v>
      </c>
      <c r="O5137">
        <v>0.69034430026859495</v>
      </c>
      <c r="P5137">
        <v>0.68994430026859499</v>
      </c>
    </row>
    <row r="5138" spans="2:16">
      <c r="B5138" t="s">
        <v>61</v>
      </c>
      <c r="C5138" t="s">
        <v>97</v>
      </c>
      <c r="D5138" t="s">
        <v>29</v>
      </c>
      <c r="E5138">
        <v>0.24931506849315099</v>
      </c>
      <c r="F5138">
        <v>1.1499999999999999</v>
      </c>
      <c r="G5138">
        <v>7.9999999999999973</v>
      </c>
      <c r="H5138">
        <v>9.999569999999995</v>
      </c>
      <c r="I5138">
        <v>33.184793429736722</v>
      </c>
      <c r="J5138">
        <v>33.184393429736716</v>
      </c>
      <c r="K5138">
        <v>42.7049172393315</v>
      </c>
      <c r="L5138">
        <v>42.704517239331501</v>
      </c>
      <c r="M5138">
        <v>42.704117239331502</v>
      </c>
      <c r="N5138">
        <v>42.703717239331503</v>
      </c>
      <c r="O5138">
        <v>42.703317239331497</v>
      </c>
      <c r="P5138">
        <v>42.702917239331498</v>
      </c>
    </row>
    <row r="5139" spans="2:16">
      <c r="B5139" t="s">
        <v>61</v>
      </c>
      <c r="C5139" t="s">
        <v>97</v>
      </c>
      <c r="D5139" t="s">
        <v>30</v>
      </c>
      <c r="E5139">
        <v>0.75811872146118697</v>
      </c>
      <c r="F5139">
        <v>9.5</v>
      </c>
      <c r="G5139">
        <v>68</v>
      </c>
      <c r="H5139">
        <v>67.999599999999973</v>
      </c>
      <c r="I5139">
        <v>67.998799998800038</v>
      </c>
      <c r="J5139">
        <v>67.998399998800011</v>
      </c>
      <c r="K5139">
        <v>67.997999998799969</v>
      </c>
      <c r="L5139">
        <v>67.997599998799998</v>
      </c>
      <c r="M5139">
        <v>67.997199998799999</v>
      </c>
      <c r="N5139">
        <v>67.9967999988</v>
      </c>
      <c r="O5139">
        <v>67.996399998800001</v>
      </c>
      <c r="P5139">
        <v>67.995999998800002</v>
      </c>
    </row>
    <row r="5140" spans="2:16">
      <c r="B5140" t="s">
        <v>61</v>
      </c>
      <c r="C5140" t="s">
        <v>98</v>
      </c>
      <c r="D5140" t="s">
        <v>16</v>
      </c>
      <c r="K5140">
        <v>4.0000000000000002E-4</v>
      </c>
      <c r="L5140">
        <v>4.0000000000000002E-4</v>
      </c>
      <c r="M5140">
        <v>2.2427481459515601E-4</v>
      </c>
    </row>
    <row r="5141" spans="2:16">
      <c r="B5141" t="s">
        <v>61</v>
      </c>
      <c r="C5141" t="s">
        <v>98</v>
      </c>
      <c r="D5141" t="s">
        <v>17</v>
      </c>
      <c r="H5141">
        <v>1.599994E-3</v>
      </c>
      <c r="I5141">
        <v>1.599994E-3</v>
      </c>
      <c r="J5141">
        <v>1.199994E-3</v>
      </c>
      <c r="K5141">
        <v>7.9999400000000005E-4</v>
      </c>
      <c r="L5141">
        <v>6.6692693552445595E-4</v>
      </c>
      <c r="M5141">
        <v>2.78715223802043E-4</v>
      </c>
    </row>
    <row r="5142" spans="2:16">
      <c r="B5142" t="s">
        <v>61</v>
      </c>
      <c r="C5142" t="s">
        <v>98</v>
      </c>
      <c r="D5142" t="s">
        <v>19</v>
      </c>
      <c r="H5142">
        <v>4.9599850000000001E-2</v>
      </c>
      <c r="I5142">
        <v>0.23881796708228301</v>
      </c>
      <c r="J5142">
        <v>1.14835698403284</v>
      </c>
      <c r="K5142">
        <v>5.5203549518365902</v>
      </c>
      <c r="L5142">
        <v>26.535798901196198</v>
      </c>
      <c r="M5142">
        <v>26.535398901196199</v>
      </c>
      <c r="N5142">
        <v>26.5349989011962</v>
      </c>
      <c r="O5142">
        <v>26.534598901196201</v>
      </c>
      <c r="P5142">
        <v>26.534198901196199</v>
      </c>
    </row>
    <row r="5143" spans="2:16">
      <c r="B5143" t="s">
        <v>61</v>
      </c>
      <c r="C5143" t="s">
        <v>98</v>
      </c>
      <c r="D5143" t="s">
        <v>21</v>
      </c>
      <c r="E5143">
        <v>11.1111111111111</v>
      </c>
      <c r="F5143">
        <v>11.1111111111111</v>
      </c>
      <c r="G5143">
        <v>11.1111111111111</v>
      </c>
      <c r="H5143">
        <v>11.110711111111099</v>
      </c>
      <c r="I5143">
        <v>11.109911109911099</v>
      </c>
      <c r="J5143">
        <v>11.1095111099111</v>
      </c>
      <c r="K5143">
        <v>11.109111109911099</v>
      </c>
      <c r="L5143">
        <v>11.1087111099111</v>
      </c>
      <c r="M5143">
        <v>11.108311109911099</v>
      </c>
      <c r="N5143">
        <v>11.1079111099111</v>
      </c>
      <c r="O5143">
        <v>11.107511109911099</v>
      </c>
      <c r="P5143">
        <v>11.1071111099111</v>
      </c>
    </row>
    <row r="5144" spans="2:16">
      <c r="B5144" t="s">
        <v>61</v>
      </c>
      <c r="C5144" t="s">
        <v>98</v>
      </c>
      <c r="D5144" t="s">
        <v>23</v>
      </c>
      <c r="I5144">
        <v>4.0000000000000002E-4</v>
      </c>
      <c r="J5144">
        <v>2.3227313556979101E-3</v>
      </c>
      <c r="K5144">
        <v>1.15649710211578E-2</v>
      </c>
      <c r="L5144">
        <v>5.5990831025294403E-2</v>
      </c>
      <c r="M5144">
        <v>5.5590831025294399E-2</v>
      </c>
      <c r="N5144">
        <v>5.5190831025294401E-2</v>
      </c>
      <c r="O5144">
        <v>5.4790831025294397E-2</v>
      </c>
      <c r="P5144">
        <v>5.4390831025294399E-2</v>
      </c>
    </row>
    <row r="5145" spans="2:16">
      <c r="B5145" t="s">
        <v>61</v>
      </c>
      <c r="C5145" t="s">
        <v>98</v>
      </c>
      <c r="D5145" t="s">
        <v>25</v>
      </c>
      <c r="I5145">
        <v>4.0000000000000002E-4</v>
      </c>
      <c r="J5145">
        <v>2.3227313556979101E-3</v>
      </c>
      <c r="K5145">
        <v>1.15649710211578E-2</v>
      </c>
      <c r="L5145">
        <v>5.5990831025294403E-2</v>
      </c>
      <c r="M5145">
        <v>5.5590831025294399E-2</v>
      </c>
      <c r="N5145">
        <v>5.5190831025294401E-2</v>
      </c>
      <c r="O5145">
        <v>5.4790831025294397E-2</v>
      </c>
      <c r="P5145">
        <v>5.4390831025294399E-2</v>
      </c>
    </row>
    <row r="5146" spans="2:16">
      <c r="B5146" t="s">
        <v>61</v>
      </c>
      <c r="C5146" t="s">
        <v>98</v>
      </c>
      <c r="D5146" t="s">
        <v>28</v>
      </c>
      <c r="K5146">
        <v>4.0000000000000002E-4</v>
      </c>
      <c r="L5146">
        <v>4.0000000000000002E-4</v>
      </c>
      <c r="M5146">
        <v>2.2427481459515601E-4</v>
      </c>
    </row>
    <row r="5147" spans="2:16">
      <c r="B5147" t="s">
        <v>61</v>
      </c>
      <c r="C5147" t="s">
        <v>98</v>
      </c>
      <c r="D5147" t="s">
        <v>29</v>
      </c>
      <c r="E5147">
        <v>0.1</v>
      </c>
      <c r="F5147">
        <v>9.9999999999999978E-2</v>
      </c>
      <c r="G5147">
        <v>0.1</v>
      </c>
      <c r="H5147">
        <v>9.9599999999999994E-2</v>
      </c>
      <c r="I5147">
        <v>9.8799998800000011E-2</v>
      </c>
      <c r="J5147">
        <v>9.8399998799999999E-2</v>
      </c>
      <c r="K5147">
        <v>9.7999998800000002E-2</v>
      </c>
      <c r="L5147">
        <v>9.7599998800000004E-2</v>
      </c>
      <c r="M5147">
        <v>9.7199998800000006E-2</v>
      </c>
      <c r="N5147">
        <v>9.6799998799999995E-2</v>
      </c>
      <c r="O5147">
        <v>9.6399998799999997E-2</v>
      </c>
      <c r="P5147">
        <v>9.59999988E-2</v>
      </c>
    </row>
    <row r="5148" spans="2:16">
      <c r="B5148" t="s">
        <v>61</v>
      </c>
      <c r="C5148" t="s">
        <v>98</v>
      </c>
      <c r="D5148" t="s">
        <v>30</v>
      </c>
      <c r="E5148">
        <v>1.2999999999999999E-2</v>
      </c>
      <c r="F5148">
        <v>1.2999999999999968E-2</v>
      </c>
      <c r="G5148">
        <v>1.038400000000002</v>
      </c>
      <c r="H5148">
        <v>1.7995946000000003</v>
      </c>
      <c r="I5148">
        <v>1.7987945987999969</v>
      </c>
      <c r="J5148">
        <v>1.7983945988000034</v>
      </c>
      <c r="K5148">
        <v>1.7979945987999999</v>
      </c>
      <c r="L5148">
        <v>1.7975945987999999</v>
      </c>
      <c r="M5148">
        <v>1.7971945988</v>
      </c>
      <c r="N5148">
        <v>1.7967945988</v>
      </c>
      <c r="O5148">
        <v>1.7963945988000001</v>
      </c>
      <c r="P5148">
        <v>1.7959945987999999</v>
      </c>
    </row>
    <row r="5149" spans="2:16">
      <c r="B5149" t="s">
        <v>61</v>
      </c>
      <c r="C5149" t="s">
        <v>103</v>
      </c>
      <c r="D5149" t="s">
        <v>18</v>
      </c>
      <c r="E5149">
        <v>1.76940639269406E-2</v>
      </c>
      <c r="F5149">
        <v>1.70772939255713E-2</v>
      </c>
      <c r="G5149">
        <v>1.55353689221481E-2</v>
      </c>
      <c r="H5149">
        <v>1.3068288916671E-2</v>
      </c>
      <c r="I5149">
        <v>8.7121926111140002E-3</v>
      </c>
      <c r="J5149">
        <v>4.3560963055570001E-3</v>
      </c>
    </row>
    <row r="5150" spans="2:16">
      <c r="B5150" t="s">
        <v>61</v>
      </c>
      <c r="C5150" t="s">
        <v>103</v>
      </c>
      <c r="D5150" t="s">
        <v>30</v>
      </c>
      <c r="E5150">
        <v>0.30479452054794498</v>
      </c>
      <c r="F5150">
        <v>0.29417015987919698</v>
      </c>
      <c r="G5150">
        <v>0.26760925820732601</v>
      </c>
      <c r="H5150">
        <v>0.225111815532332</v>
      </c>
      <c r="I5150">
        <v>0.15007454368822101</v>
      </c>
      <c r="J5150">
        <v>7.5037271844110701E-2</v>
      </c>
    </row>
    <row r="5151" spans="2:16">
      <c r="B5151" t="s">
        <v>61</v>
      </c>
      <c r="C5151" t="s">
        <v>99</v>
      </c>
      <c r="D5151" t="s">
        <v>16</v>
      </c>
      <c r="E5151">
        <v>0.47488584474885798</v>
      </c>
      <c r="F5151">
        <v>1.0413832775112291</v>
      </c>
      <c r="G5151">
        <v>0.99999999999999911</v>
      </c>
      <c r="H5151">
        <v>0.93378675598203209</v>
      </c>
      <c r="I5151">
        <v>4.4889526881552264</v>
      </c>
      <c r="J5151">
        <v>21.578025219401223</v>
      </c>
      <c r="K5151">
        <v>103.722264208458</v>
      </c>
      <c r="L5151">
        <v>311.90200847159298</v>
      </c>
      <c r="M5151">
        <v>436.00880416629099</v>
      </c>
      <c r="N5151">
        <v>577.60293321761696</v>
      </c>
      <c r="O5151">
        <v>755.61695642102404</v>
      </c>
      <c r="P5151">
        <v>992.58496947306401</v>
      </c>
    </row>
    <row r="5152" spans="2:16">
      <c r="B5152" t="s">
        <v>61</v>
      </c>
      <c r="C5152" t="s">
        <v>99</v>
      </c>
      <c r="D5152" t="s">
        <v>17</v>
      </c>
      <c r="E5152">
        <v>0.85445205479452002</v>
      </c>
      <c r="F5152">
        <v>3.074460055810472</v>
      </c>
      <c r="G5152">
        <v>3.0000000000000018</v>
      </c>
      <c r="H5152">
        <v>2.8808639107032499</v>
      </c>
      <c r="I5152">
        <v>13.848218431519118</v>
      </c>
      <c r="J5152">
        <v>46.480146876744904</v>
      </c>
      <c r="K5152">
        <v>35.343318439385044</v>
      </c>
      <c r="L5152">
        <v>34.253461090101901</v>
      </c>
      <c r="M5152">
        <v>80.174869726403799</v>
      </c>
      <c r="N5152">
        <v>94.798166990393398</v>
      </c>
      <c r="O5152">
        <v>107.79698836817801</v>
      </c>
      <c r="P5152">
        <v>117.44922523948</v>
      </c>
    </row>
    <row r="5153" spans="2:16">
      <c r="B5153" t="s">
        <v>61</v>
      </c>
      <c r="C5153" t="s">
        <v>99</v>
      </c>
      <c r="D5153" t="s">
        <v>18</v>
      </c>
      <c r="E5153">
        <v>0.83961187214611899</v>
      </c>
      <c r="F5153">
        <v>4.6522474517522907</v>
      </c>
      <c r="G5153">
        <v>5.9999999999999964</v>
      </c>
      <c r="H5153">
        <v>5.8829330745788058</v>
      </c>
      <c r="I5153">
        <v>17.310701624988024</v>
      </c>
      <c r="J5153">
        <v>83.209972008738063</v>
      </c>
      <c r="K5153">
        <v>147.90394923429</v>
      </c>
      <c r="L5153">
        <v>250.743030482873</v>
      </c>
      <c r="M5153">
        <v>206.47136382659201</v>
      </c>
      <c r="N5153">
        <v>227.03739523548299</v>
      </c>
      <c r="O5153">
        <v>298.59731101757097</v>
      </c>
      <c r="P5153">
        <v>333.573206425629</v>
      </c>
    </row>
    <row r="5154" spans="2:16">
      <c r="B5154" t="s">
        <v>61</v>
      </c>
      <c r="C5154" t="s">
        <v>99</v>
      </c>
      <c r="D5154" t="s">
        <v>19</v>
      </c>
      <c r="F5154">
        <v>44.223670504200001</v>
      </c>
      <c r="G5154">
        <v>44.223670504200001</v>
      </c>
      <c r="H5154">
        <v>155.41696201308301</v>
      </c>
      <c r="I5154">
        <v>747.06306517466703</v>
      </c>
      <c r="J5154">
        <v>1096.1063968148301</v>
      </c>
      <c r="K5154">
        <v>1038.2513539608799</v>
      </c>
      <c r="L5154">
        <v>1265.15407391228</v>
      </c>
      <c r="M5154">
        <v>1681.42841942168</v>
      </c>
      <c r="N5154">
        <v>1893.74469380651</v>
      </c>
      <c r="O5154">
        <v>2093.1223399809201</v>
      </c>
      <c r="P5154">
        <v>2262.0458106098099</v>
      </c>
    </row>
    <row r="5155" spans="2:16">
      <c r="B5155" t="s">
        <v>61</v>
      </c>
      <c r="C5155" t="s">
        <v>99</v>
      </c>
      <c r="D5155" t="s">
        <v>20</v>
      </c>
      <c r="E5155">
        <v>0.212899543378995</v>
      </c>
      <c r="F5155">
        <v>4.0185528395573185</v>
      </c>
      <c r="G5155">
        <v>4</v>
      </c>
      <c r="H5155">
        <v>15.256048921228441</v>
      </c>
      <c r="I5155">
        <v>34.989346821819197</v>
      </c>
      <c r="J5155">
        <v>168.18818562425233</v>
      </c>
      <c r="K5155">
        <v>241.07602148789601</v>
      </c>
      <c r="L5155">
        <v>316.62745351495198</v>
      </c>
      <c r="M5155">
        <v>348.51889658288002</v>
      </c>
      <c r="N5155">
        <v>407.79199098761097</v>
      </c>
      <c r="O5155">
        <v>443.69403138863402</v>
      </c>
      <c r="P5155">
        <v>513.72615678199099</v>
      </c>
    </row>
    <row r="5156" spans="2:16">
      <c r="B5156" t="s">
        <v>61</v>
      </c>
      <c r="C5156" t="s">
        <v>99</v>
      </c>
      <c r="D5156" t="s">
        <v>21</v>
      </c>
      <c r="E5156">
        <v>9.4748858447488593E-2</v>
      </c>
      <c r="F5156">
        <v>0.39744615456918853</v>
      </c>
      <c r="G5156">
        <v>3.0747800054974381</v>
      </c>
      <c r="H5156">
        <v>3.0615691899842377</v>
      </c>
      <c r="I5156">
        <v>6.195056159867419</v>
      </c>
      <c r="J5156">
        <v>29.77897182221648</v>
      </c>
      <c r="K5156">
        <v>143.142807157551</v>
      </c>
      <c r="L5156">
        <v>135.47265544525601</v>
      </c>
      <c r="M5156">
        <v>72.612253509672499</v>
      </c>
      <c r="N5156">
        <v>37.874362167594398</v>
      </c>
      <c r="O5156">
        <v>48.934165801283697</v>
      </c>
      <c r="P5156">
        <v>72.571730047761207</v>
      </c>
    </row>
    <row r="5157" spans="2:16">
      <c r="B5157" t="s">
        <v>61</v>
      </c>
      <c r="C5157" t="s">
        <v>99</v>
      </c>
      <c r="D5157" t="s">
        <v>22</v>
      </c>
      <c r="E5157">
        <v>8.3904109589041098E-2</v>
      </c>
      <c r="F5157">
        <v>8.0979426034160903E-2</v>
      </c>
      <c r="G5157">
        <v>7.3667717146960507E-2</v>
      </c>
      <c r="H5157">
        <v>6.19689829274397E-2</v>
      </c>
      <c r="I5157">
        <v>4.1312655284959802E-2</v>
      </c>
      <c r="J5157">
        <v>2.0656327642479901E-2</v>
      </c>
    </row>
    <row r="5158" spans="2:16">
      <c r="B5158" t="s">
        <v>61</v>
      </c>
      <c r="C5158" t="s">
        <v>99</v>
      </c>
      <c r="D5158" t="s">
        <v>23</v>
      </c>
      <c r="E5158">
        <v>3.4041095890410999</v>
      </c>
      <c r="F5158">
        <v>18.29664647485215</v>
      </c>
      <c r="G5158">
        <v>18.000000000000011</v>
      </c>
      <c r="H5158">
        <v>17.5253656402366</v>
      </c>
      <c r="I5158">
        <v>84.2418250913843</v>
      </c>
      <c r="J5158">
        <v>261.7796484651609</v>
      </c>
      <c r="K5158">
        <v>334.00590051269103</v>
      </c>
      <c r="L5158">
        <v>445.37324345509199</v>
      </c>
      <c r="M5158">
        <v>636.50443277518195</v>
      </c>
      <c r="N5158">
        <v>783.08996627743898</v>
      </c>
      <c r="O5158">
        <v>956.50241687922903</v>
      </c>
      <c r="P5158">
        <v>1137.47625639065</v>
      </c>
    </row>
    <row r="5159" spans="2:16">
      <c r="B5159" t="s">
        <v>61</v>
      </c>
      <c r="C5159" t="s">
        <v>99</v>
      </c>
      <c r="D5159" t="s">
        <v>24</v>
      </c>
      <c r="E5159">
        <v>3.4246575342465799E-3</v>
      </c>
      <c r="F5159">
        <v>1.533305282695272</v>
      </c>
      <c r="G5159">
        <v>3.0000000000000049</v>
      </c>
      <c r="H5159">
        <v>2.9995225006441064</v>
      </c>
      <c r="I5159">
        <v>14.418589910274557</v>
      </c>
      <c r="J5159">
        <v>69.308087313586185</v>
      </c>
      <c r="K5159">
        <v>119.512689934349</v>
      </c>
      <c r="L5159">
        <v>85.128166144195006</v>
      </c>
      <c r="M5159">
        <v>33.154695829938703</v>
      </c>
      <c r="N5159">
        <v>7.1032794119793303</v>
      </c>
      <c r="O5159">
        <v>7.1032794119793303</v>
      </c>
      <c r="P5159">
        <v>6.0296531592278404</v>
      </c>
    </row>
    <row r="5160" spans="2:16">
      <c r="B5160" t="s">
        <v>61</v>
      </c>
      <c r="C5160" t="s">
        <v>99</v>
      </c>
      <c r="D5160" t="s">
        <v>25</v>
      </c>
      <c r="E5160">
        <v>3.1963470319634701E-2</v>
      </c>
      <c r="F5160">
        <v>3.0849305155870799E-2</v>
      </c>
      <c r="G5160">
        <v>2.8063892246461102E-2</v>
      </c>
      <c r="H5160">
        <v>2.6108318336850957</v>
      </c>
      <c r="I5160">
        <v>12.55022057770147</v>
      </c>
      <c r="J5160">
        <v>60.327156564179738</v>
      </c>
      <c r="K5160">
        <v>166.401419174751</v>
      </c>
      <c r="L5160">
        <v>203.32723838424499</v>
      </c>
      <c r="M5160">
        <v>290.10227282756301</v>
      </c>
      <c r="N5160">
        <v>355.78064121388502</v>
      </c>
      <c r="O5160">
        <v>415.34869663091899</v>
      </c>
      <c r="P5160">
        <v>483.92726850703002</v>
      </c>
    </row>
    <row r="5161" spans="2:16">
      <c r="B5161" t="s">
        <v>61</v>
      </c>
      <c r="C5161" t="s">
        <v>99</v>
      </c>
      <c r="D5161" t="s">
        <v>26</v>
      </c>
      <c r="E5161">
        <v>2.85388127853881E-3</v>
      </c>
      <c r="F5161">
        <v>9.251440224605989E-2</v>
      </c>
      <c r="G5161">
        <v>0.14706508226486262</v>
      </c>
      <c r="H5161">
        <v>0.36132648907837395</v>
      </c>
      <c r="I5161">
        <v>1.7372344254880714</v>
      </c>
      <c r="J5161">
        <v>8.3509877552094256</v>
      </c>
      <c r="K5161">
        <v>31.363667284277501</v>
      </c>
      <c r="L5161">
        <v>66.757329108394501</v>
      </c>
      <c r="M5161">
        <v>53.0178551139634</v>
      </c>
      <c r="N5161">
        <v>50.375314940230098</v>
      </c>
      <c r="O5161">
        <v>56.882421718756298</v>
      </c>
      <c r="P5161">
        <v>77.285759527525499</v>
      </c>
    </row>
    <row r="5162" spans="2:16">
      <c r="B5162" t="s">
        <v>61</v>
      </c>
      <c r="C5162" t="s">
        <v>99</v>
      </c>
      <c r="D5162" t="s">
        <v>27</v>
      </c>
      <c r="E5162">
        <v>1.14155251141553E-3</v>
      </c>
      <c r="F5162">
        <v>1.10176089842396E-3</v>
      </c>
      <c r="G5162">
        <v>1.0022818659450399E-3</v>
      </c>
      <c r="H5162">
        <v>4.7199342169734084</v>
      </c>
      <c r="I5162">
        <v>22.688313789515654</v>
      </c>
      <c r="J5162">
        <v>109.05923082753733</v>
      </c>
      <c r="K5162">
        <v>489.82226357614599</v>
      </c>
      <c r="L5162">
        <v>692.33750120113802</v>
      </c>
      <c r="M5162">
        <v>895.71049669525996</v>
      </c>
      <c r="N5162">
        <v>1116.7013450039001</v>
      </c>
      <c r="O5162">
        <v>1361.6493458631801</v>
      </c>
      <c r="P5162">
        <v>1687.2755950949199</v>
      </c>
    </row>
    <row r="5163" spans="2:16">
      <c r="B5163" t="s">
        <v>61</v>
      </c>
      <c r="C5163" t="s">
        <v>99</v>
      </c>
      <c r="D5163" t="s">
        <v>28</v>
      </c>
      <c r="E5163">
        <v>7.1347031963470295E-2</v>
      </c>
      <c r="F5163">
        <v>0.27286005615149728</v>
      </c>
      <c r="G5163">
        <v>0.45032458382156498</v>
      </c>
      <c r="H5163">
        <v>0.44037668057367318</v>
      </c>
      <c r="I5163">
        <v>2.1172151301429123</v>
      </c>
      <c r="J5163">
        <v>10.177489793709592</v>
      </c>
      <c r="K5163">
        <v>48.9218468716521</v>
      </c>
      <c r="L5163">
        <v>62.509340175187099</v>
      </c>
      <c r="M5163">
        <v>41.092595557240301</v>
      </c>
      <c r="N5163">
        <v>10.445952763468201</v>
      </c>
    </row>
    <row r="5164" spans="2:16">
      <c r="B5164" t="s">
        <v>61</v>
      </c>
      <c r="C5164" t="s">
        <v>99</v>
      </c>
      <c r="D5164" t="s">
        <v>29</v>
      </c>
      <c r="E5164">
        <v>10.206050228310501</v>
      </c>
      <c r="F5164">
        <v>45.615010981048194</v>
      </c>
      <c r="G5164">
        <v>60.000000000000028</v>
      </c>
      <c r="H5164">
        <v>58.576972336195603</v>
      </c>
      <c r="I5164">
        <v>281.56985358163081</v>
      </c>
      <c r="J5164">
        <v>491.95135448025542</v>
      </c>
      <c r="K5164">
        <v>581.23625676053098</v>
      </c>
      <c r="L5164">
        <v>779.20605931110504</v>
      </c>
      <c r="M5164">
        <v>1033.1176151668899</v>
      </c>
      <c r="N5164">
        <v>1199.91961590953</v>
      </c>
      <c r="O5164">
        <v>1380.97418201458</v>
      </c>
      <c r="P5164">
        <v>1576.7552483940401</v>
      </c>
    </row>
    <row r="5165" spans="2:16">
      <c r="B5165" t="s">
        <v>61</v>
      </c>
      <c r="C5165" t="s">
        <v>99</v>
      </c>
      <c r="D5165" t="s">
        <v>30</v>
      </c>
      <c r="E5165">
        <v>38.453767123287697</v>
      </c>
      <c r="F5165">
        <v>94.437366743860295</v>
      </c>
      <c r="G5165">
        <v>100</v>
      </c>
      <c r="H5165">
        <v>94.638398482290199</v>
      </c>
      <c r="I5165">
        <v>88.758219549658406</v>
      </c>
      <c r="J5165">
        <v>426.64592951011861</v>
      </c>
      <c r="K5165">
        <v>628.70904105264503</v>
      </c>
      <c r="L5165">
        <v>897.50220701040598</v>
      </c>
      <c r="M5165">
        <v>621.22334731342801</v>
      </c>
      <c r="N5165">
        <v>389.70567973927098</v>
      </c>
      <c r="O5165">
        <v>382.66479622014299</v>
      </c>
      <c r="P5165">
        <v>478.30046632512699</v>
      </c>
    </row>
    <row r="5166" spans="2:16">
      <c r="B5166" t="s">
        <v>62</v>
      </c>
      <c r="C5166" t="s">
        <v>90</v>
      </c>
      <c r="D5166" t="s">
        <v>16</v>
      </c>
      <c r="I5166">
        <v>51.535766076426398</v>
      </c>
      <c r="J5166">
        <v>71.095138977964695</v>
      </c>
      <c r="K5166">
        <v>71.095138977964695</v>
      </c>
      <c r="L5166">
        <v>19.5593729015383</v>
      </c>
      <c r="M5166">
        <v>46.1161715478015</v>
      </c>
      <c r="N5166">
        <v>73.414415725813598</v>
      </c>
      <c r="O5166">
        <v>91.531570679304295</v>
      </c>
      <c r="P5166">
        <v>80.214062914176694</v>
      </c>
    </row>
    <row r="5167" spans="2:16">
      <c r="B5167" t="s">
        <v>62</v>
      </c>
      <c r="C5167" t="s">
        <v>90</v>
      </c>
      <c r="D5167" t="s">
        <v>17</v>
      </c>
      <c r="E5167">
        <v>0.199086757990868</v>
      </c>
      <c r="F5167">
        <v>0.19214710068513899</v>
      </c>
      <c r="G5167">
        <v>0.174797957420815</v>
      </c>
      <c r="H5167">
        <v>3.0704088110204082</v>
      </c>
      <c r="I5167">
        <v>13.912159460721398</v>
      </c>
      <c r="J5167">
        <v>15.254210113669998</v>
      </c>
      <c r="K5167">
        <v>12.2818275214482</v>
      </c>
      <c r="L5167">
        <v>1.39106376234796</v>
      </c>
      <c r="N5167">
        <v>2.1537883256739199</v>
      </c>
      <c r="O5167">
        <v>22.892931654563998</v>
      </c>
      <c r="P5167">
        <v>26.539114828033</v>
      </c>
    </row>
    <row r="5168" spans="2:16">
      <c r="B5168" t="s">
        <v>62</v>
      </c>
      <c r="C5168" t="s">
        <v>90</v>
      </c>
      <c r="D5168" t="s">
        <v>18</v>
      </c>
      <c r="I5168">
        <v>18.011705233852702</v>
      </c>
      <c r="J5168">
        <v>26.630837045653902</v>
      </c>
      <c r="K5168">
        <v>27.06776301278688</v>
      </c>
      <c r="L5168">
        <v>15.1476183966939</v>
      </c>
      <c r="M5168">
        <v>6.5284865848927103</v>
      </c>
      <c r="N5168">
        <v>6.0915606177597299</v>
      </c>
      <c r="O5168">
        <v>9.8879413959282694</v>
      </c>
      <c r="P5168">
        <v>16.3422097076573</v>
      </c>
    </row>
    <row r="5169" spans="2:16">
      <c r="B5169" t="s">
        <v>62</v>
      </c>
      <c r="C5169" t="s">
        <v>90</v>
      </c>
      <c r="D5169" t="s">
        <v>19</v>
      </c>
      <c r="E5169">
        <v>1.8264840182648401</v>
      </c>
      <c r="F5169">
        <v>1.7628174374783301</v>
      </c>
      <c r="G5169">
        <v>1.60365098551206</v>
      </c>
      <c r="H5169">
        <v>40.956542687792698</v>
      </c>
      <c r="I5169">
        <v>96.088161073122691</v>
      </c>
      <c r="J5169">
        <v>125.23135897910359</v>
      </c>
      <c r="K5169">
        <v>85.174139399555301</v>
      </c>
      <c r="L5169">
        <v>29.592859460103298</v>
      </c>
      <c r="M5169">
        <v>137.30134996607001</v>
      </c>
      <c r="N5169">
        <v>137.30134996607001</v>
      </c>
      <c r="O5169">
        <v>137.30134996607001</v>
      </c>
      <c r="P5169">
        <v>134.83139229070801</v>
      </c>
    </row>
    <row r="5170" spans="2:16">
      <c r="B5170" t="s">
        <v>62</v>
      </c>
      <c r="C5170" t="s">
        <v>90</v>
      </c>
      <c r="D5170" t="s">
        <v>20</v>
      </c>
      <c r="E5170">
        <v>4.3378995433789997</v>
      </c>
      <c r="F5170">
        <v>4.1866914140110403</v>
      </c>
      <c r="G5170">
        <v>10.74060069246449</v>
      </c>
      <c r="H5170">
        <v>16.825094324750332</v>
      </c>
      <c r="I5170">
        <v>53.676253687206746</v>
      </c>
      <c r="J5170">
        <v>57.441216981366878</v>
      </c>
      <c r="K5170">
        <v>46.5006860191491</v>
      </c>
      <c r="L5170">
        <v>14.536696407211069</v>
      </c>
      <c r="M5170">
        <v>46.444232470792947</v>
      </c>
      <c r="N5170">
        <v>65.510172686367554</v>
      </c>
      <c r="O5170">
        <v>59.555056744809399</v>
      </c>
      <c r="P5170">
        <v>19.065940215574599</v>
      </c>
    </row>
    <row r="5171" spans="2:16">
      <c r="B5171" t="s">
        <v>62</v>
      </c>
      <c r="C5171" t="s">
        <v>90</v>
      </c>
      <c r="D5171" t="s">
        <v>21</v>
      </c>
      <c r="E5171">
        <v>0.68493150684931503</v>
      </c>
      <c r="F5171">
        <v>0.661056539054375</v>
      </c>
      <c r="G5171">
        <v>0.60136911956702399</v>
      </c>
      <c r="H5171">
        <v>11.392791477071134</v>
      </c>
      <c r="I5171">
        <v>13.231377501493489</v>
      </c>
      <c r="J5171">
        <v>53.342010435010685</v>
      </c>
      <c r="K5171">
        <v>52.656603369933961</v>
      </c>
      <c r="L5171">
        <v>50.649394262715859</v>
      </c>
      <c r="M5171">
        <v>16.9231636507131</v>
      </c>
      <c r="N5171">
        <v>18.615294325911847</v>
      </c>
      <c r="O5171">
        <v>26.480489211452948</v>
      </c>
      <c r="P5171">
        <v>27.995761310483648</v>
      </c>
    </row>
    <row r="5172" spans="2:16">
      <c r="B5172" t="s">
        <v>62</v>
      </c>
      <c r="C5172" t="s">
        <v>90</v>
      </c>
      <c r="D5172" t="s">
        <v>22</v>
      </c>
      <c r="E5172">
        <v>0.68493150684931503</v>
      </c>
      <c r="F5172">
        <v>0.661056539054375</v>
      </c>
      <c r="G5172">
        <v>0.60136911956702399</v>
      </c>
      <c r="H5172">
        <v>2.0099118129128928</v>
      </c>
      <c r="I5172">
        <v>20.687885998727509</v>
      </c>
      <c r="J5172">
        <v>32.860010564018545</v>
      </c>
      <c r="K5172">
        <v>31.187344916697189</v>
      </c>
      <c r="L5172">
        <v>12.340747648086811</v>
      </c>
      <c r="M5172">
        <v>49.395980276094797</v>
      </c>
      <c r="N5172">
        <v>56.657315386834497</v>
      </c>
      <c r="O5172">
        <v>63.918650497574198</v>
      </c>
      <c r="P5172">
        <v>71.179985608313899</v>
      </c>
    </row>
    <row r="5173" spans="2:16">
      <c r="B5173" t="s">
        <v>62</v>
      </c>
      <c r="C5173" t="s">
        <v>90</v>
      </c>
      <c r="D5173" t="s">
        <v>23</v>
      </c>
      <c r="E5173">
        <v>0.45662100456621002</v>
      </c>
      <c r="F5173">
        <v>0.44070435936958302</v>
      </c>
      <c r="G5173">
        <v>0.40091274637801599</v>
      </c>
      <c r="H5173">
        <v>5.4367849423465664</v>
      </c>
      <c r="I5173">
        <v>26.792530538357475</v>
      </c>
      <c r="J5173">
        <v>48.714814448860167</v>
      </c>
      <c r="K5173">
        <v>43.502860283574599</v>
      </c>
      <c r="L5173">
        <v>22.0346992990332</v>
      </c>
      <c r="M5173">
        <v>8.32702841063427</v>
      </c>
      <c r="N5173">
        <v>35.110996804998997</v>
      </c>
      <c r="O5173">
        <v>63.0719603325498</v>
      </c>
      <c r="P5173">
        <v>97.999953245207493</v>
      </c>
    </row>
    <row r="5174" spans="2:16">
      <c r="B5174" t="s">
        <v>62</v>
      </c>
      <c r="C5174" t="s">
        <v>90</v>
      </c>
      <c r="D5174" t="s">
        <v>24</v>
      </c>
      <c r="E5174">
        <v>0.932077625570776</v>
      </c>
      <c r="F5174">
        <v>0.899587773563161</v>
      </c>
      <c r="G5174">
        <v>0.81836314354412498</v>
      </c>
      <c r="H5174">
        <v>0.68840373551366696</v>
      </c>
      <c r="I5174">
        <v>1.500007738264578</v>
      </c>
      <c r="J5174">
        <v>5.9210730674756489</v>
      </c>
      <c r="K5174">
        <v>5.6916051556377596</v>
      </c>
      <c r="L5174">
        <v>4.6505332410489597</v>
      </c>
    </row>
    <row r="5175" spans="2:16">
      <c r="B5175" t="s">
        <v>62</v>
      </c>
      <c r="C5175" t="s">
        <v>90</v>
      </c>
      <c r="D5175" t="s">
        <v>25</v>
      </c>
      <c r="H5175">
        <v>0.24791075713834901</v>
      </c>
      <c r="I5175">
        <v>1.8292401988758309</v>
      </c>
      <c r="J5175">
        <v>4.8667051687695011</v>
      </c>
      <c r="K5175">
        <v>4.6187944116311526</v>
      </c>
      <c r="L5175">
        <v>3.0374649698936702</v>
      </c>
    </row>
    <row r="5176" spans="2:16">
      <c r="B5176" t="s">
        <v>62</v>
      </c>
      <c r="C5176" t="s">
        <v>90</v>
      </c>
      <c r="D5176" t="s">
        <v>26</v>
      </c>
      <c r="H5176">
        <v>0.76569517744498605</v>
      </c>
      <c r="I5176">
        <v>13.55273318441893</v>
      </c>
      <c r="J5176">
        <v>16.518042898207771</v>
      </c>
      <c r="K5176">
        <v>18.158896903897322</v>
      </c>
      <c r="L5176">
        <v>5.37185889692344</v>
      </c>
      <c r="M5176">
        <v>2.40654918313454</v>
      </c>
      <c r="P5176">
        <v>19.962927081132399</v>
      </c>
    </row>
    <row r="5177" spans="2:16">
      <c r="B5177" t="s">
        <v>62</v>
      </c>
      <c r="C5177" t="s">
        <v>90</v>
      </c>
      <c r="D5177" t="s">
        <v>27</v>
      </c>
      <c r="E5177">
        <v>1.3698630136986301</v>
      </c>
      <c r="F5177">
        <v>1.32211307810875</v>
      </c>
      <c r="G5177">
        <v>1.20273823913405</v>
      </c>
      <c r="H5177">
        <v>1.01173849677453</v>
      </c>
      <c r="I5177">
        <v>43.563157989274515</v>
      </c>
      <c r="J5177">
        <v>60.282592194692306</v>
      </c>
      <c r="K5177">
        <v>59.945346029100797</v>
      </c>
      <c r="L5177">
        <v>17.0566803710093</v>
      </c>
      <c r="N5177">
        <v>28.447754233653999</v>
      </c>
      <c r="O5177">
        <v>41.613603508887103</v>
      </c>
      <c r="P5177">
        <v>41.613603508887103</v>
      </c>
    </row>
    <row r="5178" spans="2:16">
      <c r="B5178" t="s">
        <v>62</v>
      </c>
      <c r="C5178" t="s">
        <v>90</v>
      </c>
      <c r="D5178" t="s">
        <v>28</v>
      </c>
      <c r="E5178">
        <v>2.96803652968037E-2</v>
      </c>
      <c r="F5178">
        <v>2.8645783359023E-2</v>
      </c>
      <c r="G5178">
        <v>2.6059328514571101E-2</v>
      </c>
      <c r="H5178">
        <v>2.1921000763448099E-2</v>
      </c>
      <c r="I5178">
        <v>0.52298074708744247</v>
      </c>
      <c r="J5178">
        <v>1.1839395663057257</v>
      </c>
      <c r="K5178">
        <v>1.1766325660512429</v>
      </c>
      <c r="L5178">
        <v>0.66826581947276198</v>
      </c>
    </row>
    <row r="5179" spans="2:16">
      <c r="B5179" t="s">
        <v>62</v>
      </c>
      <c r="C5179" t="s">
        <v>90</v>
      </c>
      <c r="D5179" t="s">
        <v>29</v>
      </c>
      <c r="E5179">
        <v>6.79771689497717</v>
      </c>
      <c r="F5179">
        <v>6.56076579793499</v>
      </c>
      <c r="G5179">
        <v>5.9683880553295303</v>
      </c>
      <c r="H5179">
        <v>6.42374397786452</v>
      </c>
      <c r="I5179">
        <v>58.243379266068189</v>
      </c>
      <c r="J5179">
        <v>181.10492538942341</v>
      </c>
      <c r="K5179">
        <v>188.71683909081491</v>
      </c>
      <c r="L5179">
        <v>135.2236759135576</v>
      </c>
      <c r="M5179">
        <v>10.6886019011488</v>
      </c>
      <c r="O5179">
        <v>54.885971066380201</v>
      </c>
      <c r="P5179">
        <v>65.2287051293264</v>
      </c>
    </row>
    <row r="5180" spans="2:16">
      <c r="B5180" t="s">
        <v>62</v>
      </c>
      <c r="C5180" t="s">
        <v>90</v>
      </c>
      <c r="D5180" t="s">
        <v>30</v>
      </c>
      <c r="E5180">
        <v>2.9127853881278498</v>
      </c>
      <c r="F5180">
        <v>2.8112531084185699</v>
      </c>
      <c r="G5180">
        <v>2.5574224091453601</v>
      </c>
      <c r="H5180">
        <v>26.645441639564332</v>
      </c>
      <c r="I5180">
        <v>62.410508934020953</v>
      </c>
      <c r="J5180">
        <v>70.898452903158073</v>
      </c>
      <c r="K5180">
        <v>45.687206790466</v>
      </c>
      <c r="L5180">
        <v>9.2050417325732905</v>
      </c>
      <c r="N5180">
        <v>30.867310809267799</v>
      </c>
      <c r="O5180">
        <v>38.641770616499898</v>
      </c>
      <c r="P5180">
        <v>56.812051472231602</v>
      </c>
    </row>
    <row r="5181" spans="2:16">
      <c r="B5181" t="s">
        <v>62</v>
      </c>
      <c r="C5181" t="s">
        <v>100</v>
      </c>
      <c r="D5181" t="s">
        <v>16</v>
      </c>
      <c r="J5181">
        <v>1.0004029999999999</v>
      </c>
      <c r="K5181">
        <v>7.5759510466114399</v>
      </c>
      <c r="L5181">
        <v>47.908695029623466</v>
      </c>
      <c r="M5181">
        <v>89.753120710492567</v>
      </c>
      <c r="N5181">
        <v>83.177572663881193</v>
      </c>
      <c r="O5181">
        <v>42.844828680869199</v>
      </c>
    </row>
    <row r="5182" spans="2:16">
      <c r="B5182" t="s">
        <v>62</v>
      </c>
      <c r="C5182" t="s">
        <v>100</v>
      </c>
      <c r="D5182" t="s">
        <v>17</v>
      </c>
      <c r="J5182">
        <v>1.0004029999999999</v>
      </c>
      <c r="K5182">
        <v>34.494077411529801</v>
      </c>
      <c r="L5182">
        <v>214.57863846605349</v>
      </c>
      <c r="M5182">
        <v>390.9389403625525</v>
      </c>
      <c r="N5182">
        <v>357.4452659510236</v>
      </c>
      <c r="O5182">
        <v>177.36070489649899</v>
      </c>
    </row>
    <row r="5183" spans="2:16">
      <c r="B5183" t="s">
        <v>62</v>
      </c>
      <c r="C5183" t="s">
        <v>100</v>
      </c>
      <c r="D5183" t="s">
        <v>18</v>
      </c>
      <c r="J5183">
        <v>1.0004029999999999</v>
      </c>
      <c r="K5183">
        <v>17.8671514494756</v>
      </c>
      <c r="L5183">
        <v>111.6290953942551</v>
      </c>
      <c r="M5183">
        <v>204.90094290735371</v>
      </c>
      <c r="N5183">
        <v>188.03419445787802</v>
      </c>
      <c r="O5183">
        <v>94.272250513098996</v>
      </c>
    </row>
    <row r="5184" spans="2:16">
      <c r="B5184" t="s">
        <v>62</v>
      </c>
      <c r="C5184" t="s">
        <v>100</v>
      </c>
      <c r="D5184" t="s">
        <v>19</v>
      </c>
      <c r="J5184">
        <v>1.0004029999999999</v>
      </c>
      <c r="K5184">
        <v>22.127148547936159</v>
      </c>
      <c r="L5184">
        <v>138.00587458811171</v>
      </c>
      <c r="M5184">
        <v>252.56587695296508</v>
      </c>
      <c r="N5184">
        <v>231.43913140502872</v>
      </c>
      <c r="O5184">
        <v>115.56040536485301</v>
      </c>
    </row>
    <row r="5185" spans="2:16">
      <c r="B5185" t="s">
        <v>62</v>
      </c>
      <c r="C5185" t="s">
        <v>100</v>
      </c>
      <c r="D5185" t="s">
        <v>20</v>
      </c>
      <c r="J5185">
        <v>1.0004029999999999</v>
      </c>
      <c r="K5185">
        <v>15.9642434563855</v>
      </c>
      <c r="L5185">
        <v>99.846790664962896</v>
      </c>
      <c r="M5185">
        <v>183.60938286890178</v>
      </c>
      <c r="N5185">
        <v>168.64554241251628</v>
      </c>
      <c r="O5185">
        <v>84.7629952039388</v>
      </c>
    </row>
    <row r="5186" spans="2:16">
      <c r="B5186" t="s">
        <v>62</v>
      </c>
      <c r="C5186" t="s">
        <v>100</v>
      </c>
      <c r="D5186" t="s">
        <v>21</v>
      </c>
      <c r="J5186">
        <v>1.0004029999999999</v>
      </c>
      <c r="K5186">
        <v>13.555361949082901</v>
      </c>
      <c r="L5186">
        <v>84.9316312989518</v>
      </c>
      <c r="M5186">
        <v>156.65650578577879</v>
      </c>
      <c r="N5186">
        <v>144.1015468366958</v>
      </c>
      <c r="O5186">
        <v>72.725277486826897</v>
      </c>
    </row>
    <row r="5187" spans="2:16">
      <c r="B5187" t="s">
        <v>62</v>
      </c>
      <c r="C5187" t="s">
        <v>100</v>
      </c>
      <c r="D5187" t="s">
        <v>22</v>
      </c>
      <c r="J5187">
        <v>1.0004029999999999</v>
      </c>
      <c r="K5187">
        <v>90.8400223603836</v>
      </c>
      <c r="L5187">
        <v>563.45787806041733</v>
      </c>
      <c r="M5187">
        <v>1021.3914236976398</v>
      </c>
      <c r="N5187">
        <v>931.55180433725582</v>
      </c>
      <c r="O5187">
        <v>458.93394863722256</v>
      </c>
    </row>
    <row r="5188" spans="2:16">
      <c r="B5188" t="s">
        <v>62</v>
      </c>
      <c r="C5188" t="s">
        <v>100</v>
      </c>
      <c r="D5188" t="s">
        <v>23</v>
      </c>
      <c r="J5188">
        <v>1.0004029999999999</v>
      </c>
      <c r="K5188">
        <v>11.0059687037819</v>
      </c>
      <c r="L5188">
        <v>69.146460287000707</v>
      </c>
      <c r="M5188">
        <v>128.13144858855361</v>
      </c>
      <c r="N5188">
        <v>118.1258828847717</v>
      </c>
      <c r="O5188">
        <v>59.985391301552902</v>
      </c>
    </row>
    <row r="5189" spans="2:16">
      <c r="B5189" t="s">
        <v>62</v>
      </c>
      <c r="C5189" t="s">
        <v>100</v>
      </c>
      <c r="D5189" t="s">
        <v>24</v>
      </c>
      <c r="J5189">
        <v>1.0004029999999999</v>
      </c>
      <c r="K5189">
        <v>3.6543243262142004</v>
      </c>
      <c r="L5189">
        <v>5.4119241121010404</v>
      </c>
      <c r="M5189">
        <v>4.41152111210104</v>
      </c>
      <c r="N5189">
        <v>1.7575997858868351</v>
      </c>
    </row>
    <row r="5190" spans="2:16">
      <c r="B5190" t="s">
        <v>62</v>
      </c>
      <c r="C5190" t="s">
        <v>100</v>
      </c>
      <c r="D5190" t="s">
        <v>25</v>
      </c>
      <c r="J5190">
        <v>1.0004029999999999</v>
      </c>
      <c r="K5190">
        <v>7.19463469217823</v>
      </c>
      <c r="L5190">
        <v>18.29816260679539</v>
      </c>
      <c r="M5190">
        <v>23.459002830397303</v>
      </c>
      <c r="N5190">
        <v>17.264771138219032</v>
      </c>
      <c r="O5190">
        <v>6.161243223601911</v>
      </c>
    </row>
    <row r="5191" spans="2:16">
      <c r="B5191" t="s">
        <v>62</v>
      </c>
      <c r="C5191" t="s">
        <v>100</v>
      </c>
      <c r="D5191" t="s">
        <v>26</v>
      </c>
      <c r="J5191">
        <v>1.0004029999999999</v>
      </c>
      <c r="K5191">
        <v>7.19463469217823</v>
      </c>
      <c r="L5191">
        <v>45.547684669422495</v>
      </c>
      <c r="M5191">
        <v>85.48658754990899</v>
      </c>
      <c r="N5191">
        <v>79.292355857730797</v>
      </c>
      <c r="O5191">
        <v>40.939305880486501</v>
      </c>
    </row>
    <row r="5192" spans="2:16">
      <c r="B5192" t="s">
        <v>62</v>
      </c>
      <c r="C5192" t="s">
        <v>100</v>
      </c>
      <c r="D5192" t="s">
        <v>27</v>
      </c>
      <c r="J5192">
        <v>1.0004029999999999</v>
      </c>
      <c r="K5192">
        <v>7.19463469217823</v>
      </c>
      <c r="L5192">
        <v>45.547684669422594</v>
      </c>
      <c r="M5192">
        <v>85.486587549909103</v>
      </c>
      <c r="N5192">
        <v>79.292355857730911</v>
      </c>
      <c r="O5192">
        <v>40.9393058804866</v>
      </c>
    </row>
    <row r="5193" spans="2:16">
      <c r="B5193" t="s">
        <v>62</v>
      </c>
      <c r="C5193" t="s">
        <v>100</v>
      </c>
      <c r="D5193" t="s">
        <v>28</v>
      </c>
      <c r="H5193">
        <v>0.44543276251650599</v>
      </c>
      <c r="I5193">
        <v>1.0139303856537101</v>
      </c>
      <c r="J5193">
        <v>1.02459134947071</v>
      </c>
      <c r="K5193">
        <v>1.8448828959382779</v>
      </c>
      <c r="L5193">
        <v>3.0582168816240198</v>
      </c>
      <c r="M5193">
        <v>3.2821065966921199</v>
      </c>
      <c r="N5193">
        <v>2.0163822877080513</v>
      </c>
      <c r="O5193">
        <v>0.234550678885106</v>
      </c>
    </row>
    <row r="5194" spans="2:16">
      <c r="B5194" t="s">
        <v>62</v>
      </c>
      <c r="C5194" t="s">
        <v>100</v>
      </c>
      <c r="D5194" t="s">
        <v>29</v>
      </c>
      <c r="J5194">
        <v>1.0004029999999999</v>
      </c>
      <c r="K5194">
        <v>48.465810917082898</v>
      </c>
      <c r="L5194">
        <v>301.08792969645356</v>
      </c>
      <c r="M5194">
        <v>547.26809755510101</v>
      </c>
      <c r="N5194">
        <v>499.80268963801802</v>
      </c>
      <c r="O5194">
        <v>247.1805708586474</v>
      </c>
    </row>
    <row r="5195" spans="2:16">
      <c r="B5195" t="s">
        <v>62</v>
      </c>
      <c r="C5195" t="s">
        <v>100</v>
      </c>
      <c r="D5195" t="s">
        <v>30</v>
      </c>
      <c r="I5195">
        <v>0.51371051318850802</v>
      </c>
      <c r="J5195">
        <v>4.1811630950790803</v>
      </c>
      <c r="K5195">
        <v>26.889062823795882</v>
      </c>
      <c r="L5195">
        <v>167.49039265029847</v>
      </c>
      <c r="M5195">
        <v>313.19803220346398</v>
      </c>
      <c r="N5195">
        <v>290.49013247474801</v>
      </c>
      <c r="O5195">
        <v>149.37509213505649</v>
      </c>
    </row>
    <row r="5196" spans="2:16">
      <c r="B5196" t="s">
        <v>62</v>
      </c>
      <c r="C5196" t="s">
        <v>91</v>
      </c>
      <c r="D5196" t="s">
        <v>16</v>
      </c>
      <c r="E5196">
        <v>34.164383561643803</v>
      </c>
      <c r="F5196">
        <v>34.164383561643803</v>
      </c>
      <c r="G5196">
        <v>34.164383561643803</v>
      </c>
      <c r="H5196">
        <v>34.164383561643803</v>
      </c>
      <c r="I5196">
        <v>22.776255707762498</v>
      </c>
      <c r="J5196">
        <v>11.388127853881301</v>
      </c>
      <c r="M5196">
        <v>40.994080668086802</v>
      </c>
      <c r="N5196">
        <v>84.917070100747495</v>
      </c>
      <c r="O5196">
        <v>156.84016840815801</v>
      </c>
      <c r="P5196">
        <v>248.901272468672</v>
      </c>
    </row>
    <row r="5197" spans="2:16">
      <c r="B5197" t="s">
        <v>62</v>
      </c>
      <c r="C5197" t="s">
        <v>91</v>
      </c>
      <c r="D5197" t="s">
        <v>17</v>
      </c>
      <c r="E5197">
        <v>28.2019121004566</v>
      </c>
      <c r="F5197">
        <v>37.981201423528859</v>
      </c>
      <c r="G5197">
        <v>37.981201423528859</v>
      </c>
      <c r="H5197">
        <v>37.981201423528859</v>
      </c>
      <c r="I5197">
        <v>28.58056405670996</v>
      </c>
      <c r="J5197">
        <v>9.4006373668188701</v>
      </c>
      <c r="P5197">
        <v>5.5771274179054204</v>
      </c>
    </row>
    <row r="5198" spans="2:16">
      <c r="B5198" t="s">
        <v>62</v>
      </c>
      <c r="C5198" t="s">
        <v>91</v>
      </c>
      <c r="D5198" t="s">
        <v>18</v>
      </c>
      <c r="E5198">
        <v>16.260200125539999</v>
      </c>
      <c r="F5198">
        <v>19.079744182950108</v>
      </c>
      <c r="G5198">
        <v>19.079744182950108</v>
      </c>
      <c r="H5198">
        <v>19.079744182950108</v>
      </c>
      <c r="I5198">
        <v>13.659677474436808</v>
      </c>
      <c r="J5198">
        <v>5.4200667085133301</v>
      </c>
      <c r="P5198">
        <v>39.3528166143048</v>
      </c>
    </row>
    <row r="5199" spans="2:16">
      <c r="B5199" t="s">
        <v>62</v>
      </c>
      <c r="C5199" t="s">
        <v>91</v>
      </c>
      <c r="D5199" t="s">
        <v>19</v>
      </c>
      <c r="E5199">
        <v>319.18639921722098</v>
      </c>
      <c r="F5199">
        <v>492.14709116966196</v>
      </c>
      <c r="G5199">
        <v>756.38589185839999</v>
      </c>
      <c r="H5199">
        <v>756.38589185839999</v>
      </c>
      <c r="I5199">
        <v>684.21126775885079</v>
      </c>
      <c r="J5199">
        <v>261.95920870025282</v>
      </c>
      <c r="K5199">
        <v>34.220842306190796</v>
      </c>
      <c r="M5199">
        <v>139.52033656606699</v>
      </c>
      <c r="N5199">
        <v>139.52033656606699</v>
      </c>
      <c r="O5199">
        <v>139.52033656606699</v>
      </c>
      <c r="P5199">
        <v>103.02529960458099</v>
      </c>
    </row>
    <row r="5200" spans="2:16">
      <c r="B5200" t="s">
        <v>62</v>
      </c>
      <c r="C5200" t="s">
        <v>91</v>
      </c>
      <c r="D5200" t="s">
        <v>20</v>
      </c>
      <c r="E5200">
        <v>6.2599885844748799</v>
      </c>
      <c r="F5200">
        <v>6.2599885844748799</v>
      </c>
      <c r="G5200">
        <v>6.2599885844748799</v>
      </c>
      <c r="H5200">
        <v>6.2599885844748799</v>
      </c>
      <c r="I5200">
        <v>4.1733257229832503</v>
      </c>
      <c r="J5200">
        <v>2.08666286149163</v>
      </c>
    </row>
    <row r="5201" spans="2:16">
      <c r="B5201" t="s">
        <v>62</v>
      </c>
      <c r="C5201" t="s">
        <v>91</v>
      </c>
      <c r="D5201" t="s">
        <v>21</v>
      </c>
      <c r="E5201">
        <v>28.821632420091301</v>
      </c>
      <c r="F5201">
        <v>48.325155237198004</v>
      </c>
      <c r="G5201">
        <v>48.325155237198004</v>
      </c>
      <c r="H5201">
        <v>48.325155237198004</v>
      </c>
      <c r="I5201">
        <v>38.7179444305009</v>
      </c>
      <c r="J5201">
        <v>9.6072108066971005</v>
      </c>
      <c r="M5201">
        <v>97.729927912753695</v>
      </c>
      <c r="N5201">
        <v>97.729927912753695</v>
      </c>
      <c r="O5201">
        <v>97.729927912753695</v>
      </c>
      <c r="P5201">
        <v>155.76740009657999</v>
      </c>
    </row>
    <row r="5202" spans="2:16">
      <c r="B5202" t="s">
        <v>62</v>
      </c>
      <c r="C5202" t="s">
        <v>91</v>
      </c>
      <c r="D5202" t="s">
        <v>22</v>
      </c>
      <c r="E5202">
        <v>33.671803652968002</v>
      </c>
      <c r="F5202">
        <v>50.5217935421243</v>
      </c>
      <c r="G5202">
        <v>52</v>
      </c>
      <c r="H5202">
        <v>52</v>
      </c>
      <c r="I5202">
        <v>40.776065449010702</v>
      </c>
      <c r="J5202">
        <v>11.902751809895181</v>
      </c>
      <c r="M5202">
        <v>28.709688984489901</v>
      </c>
      <c r="N5202">
        <v>28.709688984489901</v>
      </c>
      <c r="O5202">
        <v>28.709688984489901</v>
      </c>
      <c r="P5202">
        <v>150.66606887741901</v>
      </c>
    </row>
    <row r="5203" spans="2:16">
      <c r="B5203" t="s">
        <v>62</v>
      </c>
      <c r="C5203" t="s">
        <v>91</v>
      </c>
      <c r="D5203" t="s">
        <v>23</v>
      </c>
      <c r="E5203">
        <v>74.997754889160603</v>
      </c>
      <c r="F5203">
        <v>149.20789949312439</v>
      </c>
      <c r="G5203">
        <v>149.20789949312439</v>
      </c>
      <c r="H5203">
        <v>149.20789949312439</v>
      </c>
      <c r="I5203">
        <v>124.2086478634042</v>
      </c>
      <c r="J5203">
        <v>24.999251629720199</v>
      </c>
      <c r="M5203">
        <v>178.686914813074</v>
      </c>
      <c r="N5203">
        <v>191.38403109251399</v>
      </c>
      <c r="O5203">
        <v>191.38403109251399</v>
      </c>
      <c r="P5203">
        <v>175.03346267471099</v>
      </c>
    </row>
    <row r="5204" spans="2:16">
      <c r="B5204" t="s">
        <v>62</v>
      </c>
      <c r="C5204" t="s">
        <v>91</v>
      </c>
      <c r="D5204" t="s">
        <v>24</v>
      </c>
      <c r="E5204">
        <v>45.928170003512498</v>
      </c>
      <c r="F5204">
        <v>54.408171096176879</v>
      </c>
      <c r="G5204">
        <v>54.408171096176879</v>
      </c>
      <c r="H5204">
        <v>54.408171096176879</v>
      </c>
      <c r="I5204">
        <v>39.098781095006082</v>
      </c>
      <c r="J5204">
        <v>15.309390001170801</v>
      </c>
      <c r="O5204">
        <v>34.902424494042997</v>
      </c>
      <c r="P5204">
        <v>64.457703171978594</v>
      </c>
    </row>
    <row r="5205" spans="2:16">
      <c r="B5205" t="s">
        <v>62</v>
      </c>
      <c r="C5205" t="s">
        <v>91</v>
      </c>
      <c r="D5205" t="s">
        <v>25</v>
      </c>
      <c r="E5205">
        <v>14.3734779299848</v>
      </c>
      <c r="F5205">
        <v>14.3734779299848</v>
      </c>
      <c r="G5205">
        <v>14.3734779299848</v>
      </c>
      <c r="H5205">
        <v>14.3734779299848</v>
      </c>
      <c r="I5205">
        <v>9.58231861998987</v>
      </c>
      <c r="J5205">
        <v>4.7911593099949297</v>
      </c>
      <c r="M5205">
        <v>138.89880127687599</v>
      </c>
      <c r="N5205">
        <v>160.313430307586</v>
      </c>
      <c r="O5205">
        <v>163.20461677896401</v>
      </c>
      <c r="P5205">
        <v>170.37306665748699</v>
      </c>
    </row>
    <row r="5206" spans="2:16">
      <c r="B5206" t="s">
        <v>62</v>
      </c>
      <c r="C5206" t="s">
        <v>91</v>
      </c>
      <c r="D5206" t="s">
        <v>26</v>
      </c>
      <c r="E5206">
        <v>5.2919112850619703</v>
      </c>
      <c r="F5206">
        <v>5.9367964357687866</v>
      </c>
      <c r="G5206">
        <v>5.9367964357687866</v>
      </c>
      <c r="H5206">
        <v>5.9367964357687866</v>
      </c>
      <c r="I5206">
        <v>4.1728260074147965</v>
      </c>
      <c r="J5206">
        <v>1.7639704283539901</v>
      </c>
    </row>
    <row r="5207" spans="2:16">
      <c r="B5207" t="s">
        <v>62</v>
      </c>
      <c r="C5207" t="s">
        <v>91</v>
      </c>
      <c r="D5207" t="s">
        <v>27</v>
      </c>
      <c r="E5207">
        <v>40.628044140030397</v>
      </c>
      <c r="F5207">
        <v>40.628044140030397</v>
      </c>
      <c r="G5207">
        <v>40.628044140030397</v>
      </c>
      <c r="H5207">
        <v>40.628044140030397</v>
      </c>
      <c r="I5207">
        <v>27.085362760020299</v>
      </c>
      <c r="J5207">
        <v>13.5426813800101</v>
      </c>
      <c r="N5207">
        <v>1.91787922556131</v>
      </c>
      <c r="O5207">
        <v>263.25162404614201</v>
      </c>
      <c r="P5207">
        <v>393.665873066274</v>
      </c>
    </row>
    <row r="5208" spans="2:16">
      <c r="B5208" t="s">
        <v>62</v>
      </c>
      <c r="C5208" t="s">
        <v>91</v>
      </c>
      <c r="D5208" t="s">
        <v>28</v>
      </c>
      <c r="E5208">
        <v>18.597004120726101</v>
      </c>
      <c r="F5208">
        <v>31.050547201865502</v>
      </c>
      <c r="G5208">
        <v>43.1555374361552</v>
      </c>
      <c r="H5208">
        <v>43.1555374361552</v>
      </c>
      <c r="I5208">
        <v>36.956536062579801</v>
      </c>
      <c r="J5208">
        <v>11.75781641334417</v>
      </c>
      <c r="M5208">
        <v>84.3714086007394</v>
      </c>
      <c r="N5208">
        <v>92.998896922233797</v>
      </c>
      <c r="O5208">
        <v>103.693386702776</v>
      </c>
      <c r="P5208">
        <v>113.52447710507001</v>
      </c>
    </row>
    <row r="5209" spans="2:16">
      <c r="B5209" t="s">
        <v>62</v>
      </c>
      <c r="C5209" t="s">
        <v>91</v>
      </c>
      <c r="D5209" t="s">
        <v>29</v>
      </c>
      <c r="E5209">
        <v>304.14555376945299</v>
      </c>
      <c r="F5209">
        <v>379.14442108946957</v>
      </c>
      <c r="G5209">
        <v>423.05837716458097</v>
      </c>
      <c r="H5209">
        <v>423.05837716458097</v>
      </c>
      <c r="I5209">
        <v>321.67652590809701</v>
      </c>
      <c r="J5209">
        <v>121.54787822233729</v>
      </c>
      <c r="N5209">
        <v>109.40094068866701</v>
      </c>
      <c r="O5209">
        <v>257.00260248075398</v>
      </c>
      <c r="P5209">
        <v>257.00260248075398</v>
      </c>
    </row>
    <row r="5210" spans="2:16">
      <c r="B5210" t="s">
        <v>62</v>
      </c>
      <c r="C5210" t="s">
        <v>91</v>
      </c>
      <c r="D5210" t="s">
        <v>30</v>
      </c>
      <c r="E5210">
        <v>117.176369863014</v>
      </c>
      <c r="F5210">
        <v>120.03533145598226</v>
      </c>
      <c r="G5210">
        <v>120.03533145598226</v>
      </c>
      <c r="H5210">
        <v>120.03533145598226</v>
      </c>
      <c r="I5210">
        <v>80.976541501644263</v>
      </c>
      <c r="J5210">
        <v>39.058789954338003</v>
      </c>
      <c r="M5210">
        <v>101.41121704728501</v>
      </c>
      <c r="N5210">
        <v>301.94738258444698</v>
      </c>
      <c r="O5210">
        <v>515.83719204455497</v>
      </c>
      <c r="P5210">
        <v>568.513142157792</v>
      </c>
    </row>
    <row r="5211" spans="2:16">
      <c r="B5211" t="s">
        <v>62</v>
      </c>
      <c r="C5211" t="s">
        <v>92</v>
      </c>
      <c r="D5211" t="s">
        <v>16</v>
      </c>
      <c r="E5211">
        <v>44.8420828394081</v>
      </c>
      <c r="F5211">
        <v>62.841209591086901</v>
      </c>
      <c r="G5211">
        <v>62.841209591086901</v>
      </c>
      <c r="H5211">
        <v>81.2257710263641</v>
      </c>
      <c r="I5211">
        <v>71.490371029840702</v>
      </c>
      <c r="J5211">
        <v>26.4874642402349</v>
      </c>
    </row>
    <row r="5212" spans="2:16">
      <c r="B5212" t="s">
        <v>62</v>
      </c>
      <c r="C5212" t="s">
        <v>92</v>
      </c>
      <c r="D5212" t="s">
        <v>17</v>
      </c>
      <c r="E5212">
        <v>17.14537546961623</v>
      </c>
      <c r="F5212">
        <v>17.14537546961623</v>
      </c>
      <c r="G5212">
        <v>17.14537546961623</v>
      </c>
      <c r="H5212">
        <v>17.90792563527739</v>
      </c>
      <c r="I5212">
        <v>15.478601445323552</v>
      </c>
      <c r="J5212">
        <v>18.773484226704038</v>
      </c>
      <c r="K5212">
        <v>16.6107927259701</v>
      </c>
      <c r="L5212">
        <v>16.6107927259701</v>
      </c>
      <c r="P5212">
        <v>3.76737274113058</v>
      </c>
    </row>
    <row r="5213" spans="2:16">
      <c r="B5213" t="s">
        <v>62</v>
      </c>
      <c r="C5213" t="s">
        <v>92</v>
      </c>
      <c r="D5213" t="s">
        <v>18</v>
      </c>
      <c r="E5213">
        <v>9.4956360646091706</v>
      </c>
      <c r="F5213">
        <v>10.52303731923889</v>
      </c>
      <c r="G5213">
        <v>10.52303731923889</v>
      </c>
      <c r="H5213">
        <v>10.52303731923889</v>
      </c>
      <c r="I5213">
        <v>9.0653427992376994</v>
      </c>
      <c r="J5213">
        <v>0.92286366601434999</v>
      </c>
      <c r="P5213">
        <v>4.77683161405451</v>
      </c>
    </row>
    <row r="5214" spans="2:16">
      <c r="B5214" t="s">
        <v>62</v>
      </c>
      <c r="C5214" t="s">
        <v>92</v>
      </c>
      <c r="D5214" t="s">
        <v>19</v>
      </c>
      <c r="E5214">
        <v>70.801212499661361</v>
      </c>
      <c r="F5214">
        <v>70.801212499661361</v>
      </c>
      <c r="G5214">
        <v>441.19465746203969</v>
      </c>
      <c r="H5214">
        <v>674.71612189473262</v>
      </c>
      <c r="I5214">
        <v>668.22282340656079</v>
      </c>
      <c r="J5214">
        <v>518.25739411283087</v>
      </c>
      <c r="K5214">
        <v>134.471931452305</v>
      </c>
      <c r="L5214">
        <v>134.471931452305</v>
      </c>
      <c r="M5214">
        <v>20.9618877996054</v>
      </c>
    </row>
    <row r="5215" spans="2:16">
      <c r="B5215" t="s">
        <v>62</v>
      </c>
      <c r="C5215" t="s">
        <v>92</v>
      </c>
      <c r="D5215" t="s">
        <v>20</v>
      </c>
      <c r="E5215">
        <v>45.611031070240998</v>
      </c>
      <c r="F5215">
        <v>54.616742275457682</v>
      </c>
      <c r="G5215">
        <v>54.616742275457682</v>
      </c>
      <c r="H5215">
        <v>54.616742275457682</v>
      </c>
      <c r="I5215">
        <v>46.478166165138276</v>
      </c>
      <c r="J5215">
        <v>5.9256360078277996</v>
      </c>
    </row>
    <row r="5216" spans="2:16">
      <c r="B5216" t="s">
        <v>62</v>
      </c>
      <c r="C5216" t="s">
        <v>92</v>
      </c>
      <c r="D5216" t="s">
        <v>21</v>
      </c>
      <c r="E5216">
        <v>0.54403131115459902</v>
      </c>
      <c r="F5216">
        <v>8.2784530952322495</v>
      </c>
      <c r="G5216">
        <v>8.2784530952322495</v>
      </c>
      <c r="H5216">
        <v>14.908998977187499</v>
      </c>
      <c r="I5216">
        <v>14.727655206802632</v>
      </c>
      <c r="J5216">
        <v>6.8118896523401462</v>
      </c>
      <c r="P5216">
        <v>23.810505287167999</v>
      </c>
    </row>
    <row r="5217" spans="2:16">
      <c r="B5217" t="s">
        <v>62</v>
      </c>
      <c r="C5217" t="s">
        <v>92</v>
      </c>
      <c r="D5217" t="s">
        <v>22</v>
      </c>
      <c r="E5217">
        <v>36.134743470566633</v>
      </c>
      <c r="F5217">
        <v>36.134743470566633</v>
      </c>
      <c r="G5217">
        <v>36.134743470566633</v>
      </c>
      <c r="H5217">
        <v>36.134743470566633</v>
      </c>
      <c r="I5217">
        <v>31.296017804292219</v>
      </c>
      <c r="J5217">
        <v>8.2586646373939594</v>
      </c>
      <c r="K5217">
        <v>7.3178787961186096</v>
      </c>
      <c r="L5217">
        <v>138.89335122215445</v>
      </c>
      <c r="M5217">
        <v>133.216280409505</v>
      </c>
      <c r="N5217">
        <v>131.57547242603599</v>
      </c>
    </row>
    <row r="5218" spans="2:16">
      <c r="B5218" t="s">
        <v>62</v>
      </c>
      <c r="C5218" t="s">
        <v>92</v>
      </c>
      <c r="D5218" t="s">
        <v>23</v>
      </c>
      <c r="E5218">
        <v>32.465259791497608</v>
      </c>
      <c r="F5218">
        <v>32.465259791497608</v>
      </c>
      <c r="G5218">
        <v>288.16453448578113</v>
      </c>
      <c r="H5218">
        <v>348.79886406849204</v>
      </c>
      <c r="I5218">
        <v>344.27837137823497</v>
      </c>
      <c r="J5218">
        <v>252.84471166969502</v>
      </c>
      <c r="K5218">
        <v>72.242172359502504</v>
      </c>
      <c r="L5218">
        <v>72.242172359502504</v>
      </c>
      <c r="P5218">
        <v>11.323455475847</v>
      </c>
    </row>
    <row r="5219" spans="2:16">
      <c r="B5219" t="s">
        <v>62</v>
      </c>
      <c r="C5219" t="s">
        <v>92</v>
      </c>
      <c r="D5219" t="s">
        <v>24</v>
      </c>
      <c r="E5219">
        <v>67.733036958045702</v>
      </c>
      <c r="F5219">
        <v>67.733036958045702</v>
      </c>
      <c r="G5219">
        <v>67.733036958045702</v>
      </c>
      <c r="H5219">
        <v>67.733036958045702</v>
      </c>
      <c r="I5219">
        <v>52.485941112924401</v>
      </c>
      <c r="J5219">
        <v>18.372185768120641</v>
      </c>
      <c r="K5219">
        <v>22.873127310703641</v>
      </c>
      <c r="L5219">
        <v>25.873103753531542</v>
      </c>
      <c r="M5219">
        <v>20.451919039151701</v>
      </c>
      <c r="N5219">
        <v>22.591877856820702</v>
      </c>
      <c r="O5219">
        <v>21.891554815232801</v>
      </c>
      <c r="P5219">
        <v>21.891554815232801</v>
      </c>
    </row>
    <row r="5220" spans="2:16">
      <c r="B5220" t="s">
        <v>62</v>
      </c>
      <c r="C5220" t="s">
        <v>92</v>
      </c>
      <c r="D5220" t="s">
        <v>25</v>
      </c>
      <c r="E5220">
        <v>77.090609812596796</v>
      </c>
      <c r="F5220">
        <v>93.608862308597097</v>
      </c>
      <c r="G5220">
        <v>93.608862308597097</v>
      </c>
      <c r="H5220">
        <v>179.44040262612879</v>
      </c>
      <c r="I5220">
        <v>198.20662187468099</v>
      </c>
      <c r="J5220">
        <v>186.34879017926067</v>
      </c>
      <c r="K5220">
        <v>96.462758258399703</v>
      </c>
      <c r="L5220">
        <v>55.432104899628101</v>
      </c>
      <c r="M5220">
        <v>17.1348304901029</v>
      </c>
    </row>
    <row r="5221" spans="2:16">
      <c r="B5221" t="s">
        <v>62</v>
      </c>
      <c r="C5221" t="s">
        <v>92</v>
      </c>
      <c r="D5221" t="s">
        <v>26</v>
      </c>
      <c r="E5221">
        <v>18.869482522028992</v>
      </c>
      <c r="F5221">
        <v>18.869482522028992</v>
      </c>
      <c r="G5221">
        <v>18.869482522028992</v>
      </c>
      <c r="H5221">
        <v>18.869482522028992</v>
      </c>
      <c r="I5221">
        <v>13.82913236292176</v>
      </c>
      <c r="J5221">
        <v>4.6489872380283304</v>
      </c>
      <c r="K5221">
        <v>9.2064318048962299</v>
      </c>
      <c r="L5221">
        <v>9.4019951744229893</v>
      </c>
      <c r="M5221">
        <v>9.4019951744229893</v>
      </c>
      <c r="N5221">
        <v>0.19556336952676101</v>
      </c>
      <c r="O5221">
        <v>7.59071157951242</v>
      </c>
      <c r="P5221">
        <v>15.706093638777981</v>
      </c>
    </row>
    <row r="5222" spans="2:16">
      <c r="B5222" t="s">
        <v>62</v>
      </c>
      <c r="C5222" t="s">
        <v>92</v>
      </c>
      <c r="D5222" t="s">
        <v>27</v>
      </c>
      <c r="E5222">
        <v>83.630302155542594</v>
      </c>
      <c r="F5222">
        <v>125.06136880715519</v>
      </c>
      <c r="G5222">
        <v>125.06136880715519</v>
      </c>
      <c r="H5222">
        <v>125.06136880715519</v>
      </c>
      <c r="I5222">
        <v>124.50102387883069</v>
      </c>
      <c r="J5222">
        <v>93.464156753375505</v>
      </c>
      <c r="K5222">
        <v>74.473816043856701</v>
      </c>
      <c r="L5222">
        <v>55.063109632399559</v>
      </c>
      <c r="M5222">
        <v>1.1388240781296599</v>
      </c>
      <c r="N5222">
        <v>1.1388240781296599</v>
      </c>
      <c r="O5222">
        <v>6.9927837758415299</v>
      </c>
      <c r="P5222">
        <v>56.6825136557664</v>
      </c>
    </row>
    <row r="5223" spans="2:16">
      <c r="B5223" t="s">
        <v>62</v>
      </c>
      <c r="C5223" t="s">
        <v>92</v>
      </c>
      <c r="D5223" t="s">
        <v>28</v>
      </c>
      <c r="E5223">
        <v>15.761068873959271</v>
      </c>
      <c r="F5223">
        <v>15.761068873959271</v>
      </c>
      <c r="G5223">
        <v>15.761068873959271</v>
      </c>
      <c r="H5223">
        <v>46.499900264028568</v>
      </c>
      <c r="I5223">
        <v>55.311352944573152</v>
      </c>
      <c r="J5223">
        <v>48.446688162454542</v>
      </c>
      <c r="K5223">
        <v>15.101746748466999</v>
      </c>
      <c r="L5223">
        <v>7.6284918985101502</v>
      </c>
      <c r="M5223">
        <v>4.5757919213647504</v>
      </c>
      <c r="N5223">
        <v>4.5757919213647504</v>
      </c>
      <c r="O5223">
        <v>16.767781463113501</v>
      </c>
      <c r="P5223">
        <v>17.407660818114699</v>
      </c>
    </row>
    <row r="5224" spans="2:16">
      <c r="B5224" t="s">
        <v>62</v>
      </c>
      <c r="C5224" t="s">
        <v>92</v>
      </c>
      <c r="D5224" t="s">
        <v>29</v>
      </c>
      <c r="E5224">
        <v>183.4524508155815</v>
      </c>
      <c r="F5224">
        <v>183.4524508155815</v>
      </c>
      <c r="G5224">
        <v>183.4524508155815</v>
      </c>
      <c r="H5224">
        <v>242.52856683510541</v>
      </c>
      <c r="I5224">
        <v>204.26035575169001</v>
      </c>
      <c r="J5224">
        <v>118.12226739270129</v>
      </c>
      <c r="K5224">
        <v>37.36890130442935</v>
      </c>
      <c r="L5224">
        <v>37.36890130442935</v>
      </c>
      <c r="M5224">
        <v>9.4236414294036503</v>
      </c>
      <c r="O5224">
        <v>107.624532308536</v>
      </c>
      <c r="P5224">
        <v>338.61394630149601</v>
      </c>
    </row>
    <row r="5225" spans="2:16">
      <c r="B5225" t="s">
        <v>62</v>
      </c>
      <c r="C5225" t="s">
        <v>92</v>
      </c>
      <c r="D5225" t="s">
        <v>30</v>
      </c>
      <c r="E5225">
        <v>132.33095668882859</v>
      </c>
      <c r="F5225">
        <v>221.33913599788289</v>
      </c>
      <c r="G5225">
        <v>221.33913599788289</v>
      </c>
      <c r="H5225">
        <v>221.33913599788289</v>
      </c>
      <c r="I5225">
        <v>195.9951499404454</v>
      </c>
      <c r="J5225">
        <v>19.465970863231099</v>
      </c>
      <c r="K5225">
        <v>65.729196942403902</v>
      </c>
      <c r="L5225">
        <v>91.244098337342393</v>
      </c>
      <c r="M5225">
        <v>91.244098337342393</v>
      </c>
      <c r="N5225">
        <v>86.963893519322454</v>
      </c>
      <c r="O5225">
        <v>62.611943146625997</v>
      </c>
      <c r="P5225">
        <v>204.980426183193</v>
      </c>
    </row>
    <row r="5226" spans="2:16">
      <c r="B5226" t="s">
        <v>62</v>
      </c>
      <c r="C5226" t="s">
        <v>101</v>
      </c>
      <c r="D5226" t="s">
        <v>25</v>
      </c>
      <c r="L5226">
        <v>27.2495220626272</v>
      </c>
      <c r="M5226">
        <v>62.0275847195118</v>
      </c>
      <c r="N5226">
        <v>62.0275847195118</v>
      </c>
      <c r="O5226">
        <v>34.7780626568847</v>
      </c>
    </row>
    <row r="5227" spans="2:16">
      <c r="B5227" t="s">
        <v>62</v>
      </c>
      <c r="C5227" t="s">
        <v>101</v>
      </c>
      <c r="D5227" t="s">
        <v>28</v>
      </c>
      <c r="I5227">
        <v>5.6394661751833899E-2</v>
      </c>
      <c r="J5227">
        <v>6.6029822303571803</v>
      </c>
      <c r="K5227">
        <v>46.383445252818099</v>
      </c>
      <c r="L5227">
        <v>86.551661284218497</v>
      </c>
      <c r="M5227">
        <v>80.005073715613193</v>
      </c>
      <c r="N5227">
        <v>40.2246106931523</v>
      </c>
    </row>
    <row r="5228" spans="2:16">
      <c r="B5228" t="s">
        <v>62</v>
      </c>
      <c r="C5228" t="s">
        <v>93</v>
      </c>
      <c r="D5228" t="s">
        <v>16</v>
      </c>
      <c r="E5228">
        <v>0.50627853881278495</v>
      </c>
      <c r="F5228">
        <v>0.488630958451025</v>
      </c>
      <c r="G5228">
        <v>0.44451200754662501</v>
      </c>
      <c r="H5228">
        <v>3.0366546718745879</v>
      </c>
      <c r="I5228">
        <v>2.9954282489719493</v>
      </c>
      <c r="J5228">
        <v>10.899229698985827</v>
      </c>
      <c r="K5228">
        <v>36.193308576</v>
      </c>
      <c r="L5228">
        <v>36.193308576</v>
      </c>
      <c r="M5228">
        <v>36.193308576</v>
      </c>
      <c r="N5228">
        <v>31.5848462683057</v>
      </c>
      <c r="O5228">
        <v>7.9178237510000002</v>
      </c>
      <c r="P5228">
        <v>7.9178237510000002</v>
      </c>
    </row>
    <row r="5229" spans="2:16">
      <c r="B5229" t="s">
        <v>62</v>
      </c>
      <c r="C5229" t="s">
        <v>93</v>
      </c>
      <c r="D5229" t="s">
        <v>17</v>
      </c>
      <c r="E5229">
        <v>1.6124429223744301</v>
      </c>
      <c r="F5229">
        <v>1.55623726902384</v>
      </c>
      <c r="G5229">
        <v>1.4157231356473701</v>
      </c>
      <c r="H5229">
        <v>4.8699665570100095</v>
      </c>
      <c r="I5229">
        <v>6.7749216220066728</v>
      </c>
      <c r="J5229">
        <v>8.6798766870033361</v>
      </c>
      <c r="K5229">
        <v>8.3925251750999994</v>
      </c>
      <c r="L5229">
        <v>4.7134591403349999</v>
      </c>
      <c r="M5229">
        <v>2.6967080889000004</v>
      </c>
      <c r="N5229">
        <v>0.50440151200000005</v>
      </c>
      <c r="O5229">
        <v>0.50440151200000005</v>
      </c>
      <c r="P5229">
        <v>10.584831751999999</v>
      </c>
    </row>
    <row r="5230" spans="2:16">
      <c r="B5230" t="s">
        <v>62</v>
      </c>
      <c r="C5230" t="s">
        <v>93</v>
      </c>
      <c r="D5230" t="s">
        <v>18</v>
      </c>
      <c r="H5230">
        <v>8.0000000000000004E-4</v>
      </c>
      <c r="I5230">
        <v>8.0000000000000004E-4</v>
      </c>
      <c r="J5230">
        <v>8.0000000000000004E-4</v>
      </c>
      <c r="K5230">
        <v>8.0000000000000004E-4</v>
      </c>
      <c r="M5230">
        <v>4.0000000000000002E-4</v>
      </c>
      <c r="N5230">
        <v>4.0000000000000002E-4</v>
      </c>
      <c r="O5230">
        <v>8.0000000000000004E-4</v>
      </c>
      <c r="P5230">
        <v>8.0000000000000004E-4</v>
      </c>
    </row>
    <row r="5231" spans="2:16">
      <c r="B5231" t="s">
        <v>62</v>
      </c>
      <c r="C5231" t="s">
        <v>93</v>
      </c>
      <c r="D5231" t="s">
        <v>19</v>
      </c>
      <c r="H5231">
        <v>0.50740201980150024</v>
      </c>
      <c r="I5231">
        <v>0.83553617086766696</v>
      </c>
      <c r="J5231">
        <v>2.0316299323692895</v>
      </c>
      <c r="K5231">
        <v>6.8172204480000005</v>
      </c>
      <c r="L5231">
        <v>6.8172204480000005</v>
      </c>
      <c r="M5231">
        <v>6.8172204480000005</v>
      </c>
      <c r="N5231">
        <v>5.6211266864983838</v>
      </c>
      <c r="O5231">
        <v>0.86678704239777804</v>
      </c>
      <c r="P5231">
        <v>1.491804473</v>
      </c>
    </row>
    <row r="5232" spans="2:16">
      <c r="B5232" t="s">
        <v>62</v>
      </c>
      <c r="C5232" t="s">
        <v>93</v>
      </c>
      <c r="D5232" t="s">
        <v>20</v>
      </c>
      <c r="E5232">
        <v>1.287100456621</v>
      </c>
      <c r="F5232">
        <v>1.24223541297301</v>
      </c>
      <c r="G5232">
        <v>1.1300728038530301</v>
      </c>
      <c r="H5232">
        <v>1.1956383631360641</v>
      </c>
      <c r="I5232">
        <v>0.87876748671570903</v>
      </c>
      <c r="J5232">
        <v>0.56189661029535498</v>
      </c>
      <c r="K5232">
        <v>0.24502573387500001</v>
      </c>
    </row>
    <row r="5233" spans="2:16">
      <c r="B5233" t="s">
        <v>62</v>
      </c>
      <c r="C5233" t="s">
        <v>93</v>
      </c>
      <c r="D5233" t="s">
        <v>21</v>
      </c>
      <c r="H5233">
        <v>8.0000000000000004E-4</v>
      </c>
      <c r="I5233">
        <v>8.0000000000000004E-4</v>
      </c>
      <c r="J5233">
        <v>8.6519375121192892E-4</v>
      </c>
      <c r="K5233">
        <v>1.2000000000000001E-3</v>
      </c>
      <c r="L5233">
        <v>1.2000000000000001E-3</v>
      </c>
      <c r="M5233">
        <v>1.2000000000000001E-3</v>
      </c>
      <c r="N5233">
        <v>1.134806248788071E-3</v>
      </c>
      <c r="O5233">
        <v>8.0000000000000004E-4</v>
      </c>
      <c r="P5233">
        <v>8.0000000000000004E-4</v>
      </c>
    </row>
    <row r="5234" spans="2:16">
      <c r="B5234" t="s">
        <v>62</v>
      </c>
      <c r="C5234" t="s">
        <v>93</v>
      </c>
      <c r="D5234" t="s">
        <v>22</v>
      </c>
      <c r="E5234">
        <v>0.23401826484018301</v>
      </c>
      <c r="F5234">
        <v>0.225860984176912</v>
      </c>
      <c r="G5234">
        <v>0.20546778251873299</v>
      </c>
      <c r="H5234">
        <v>0.72933532695064773</v>
      </c>
      <c r="I5234">
        <v>1.0254918349670981</v>
      </c>
      <c r="J5234">
        <v>2.2629511435613336</v>
      </c>
      <c r="K5234">
        <v>7.3932221760000001</v>
      </c>
      <c r="L5234">
        <v>7.3932221760000001</v>
      </c>
      <c r="M5234">
        <v>7.3932221760000001</v>
      </c>
      <c r="N5234">
        <v>6.4519193754222099</v>
      </c>
      <c r="O5234">
        <v>1.6178048509999998</v>
      </c>
      <c r="P5234">
        <v>1.6178048509999998</v>
      </c>
    </row>
    <row r="5235" spans="2:16">
      <c r="B5235" t="s">
        <v>62</v>
      </c>
      <c r="C5235" t="s">
        <v>93</v>
      </c>
      <c r="D5235" t="s">
        <v>23</v>
      </c>
      <c r="H5235">
        <v>8.0000000000000004E-4</v>
      </c>
      <c r="I5235">
        <v>8.0000000000000004E-4</v>
      </c>
      <c r="J5235">
        <v>8.6519375121192892E-4</v>
      </c>
      <c r="K5235">
        <v>1.2000000000000001E-3</v>
      </c>
      <c r="L5235">
        <v>1.2000000000000001E-3</v>
      </c>
      <c r="M5235">
        <v>1.2000000000000001E-3</v>
      </c>
      <c r="N5235">
        <v>1.134806248788071E-3</v>
      </c>
      <c r="O5235">
        <v>8.0000000000000004E-4</v>
      </c>
      <c r="P5235">
        <v>8.0000000000000004E-4</v>
      </c>
    </row>
    <row r="5236" spans="2:16">
      <c r="B5236" t="s">
        <v>62</v>
      </c>
      <c r="C5236" t="s">
        <v>93</v>
      </c>
      <c r="D5236" t="s">
        <v>24</v>
      </c>
      <c r="E5236">
        <v>1.7277397260273999</v>
      </c>
      <c r="F5236">
        <v>1.7340586753202156</v>
      </c>
      <c r="G5236">
        <v>1.5834971596633756</v>
      </c>
      <c r="H5236">
        <v>10.555033013506877</v>
      </c>
      <c r="I5236">
        <v>16.171982747337957</v>
      </c>
      <c r="J5236">
        <v>31.316176855904072</v>
      </c>
      <c r="K5236">
        <v>92.186664965409506</v>
      </c>
      <c r="L5236">
        <v>124.6733196450223</v>
      </c>
      <c r="M5236">
        <v>118.63101818483899</v>
      </c>
      <c r="N5236">
        <v>103.06147234992056</v>
      </c>
      <c r="O5236">
        <v>59.892536894612796</v>
      </c>
      <c r="P5236">
        <v>27.405882214999998</v>
      </c>
    </row>
    <row r="5237" spans="2:16">
      <c r="B5237" t="s">
        <v>62</v>
      </c>
      <c r="C5237" t="s">
        <v>93</v>
      </c>
      <c r="D5237" t="s">
        <v>25</v>
      </c>
      <c r="E5237">
        <v>5.3652968036529698E-2</v>
      </c>
      <c r="F5237">
        <v>5.1782762225926003E-2</v>
      </c>
      <c r="G5237">
        <v>4.7107247699416897E-2</v>
      </c>
      <c r="H5237">
        <v>4.0426424457002196E-2</v>
      </c>
      <c r="I5237">
        <v>2.7217616304668103E-2</v>
      </c>
      <c r="J5237">
        <v>1.4074001903546027E-2</v>
      </c>
      <c r="K5237">
        <v>1.2000000000000001E-3</v>
      </c>
      <c r="L5237">
        <v>1.2000000000000001E-3</v>
      </c>
      <c r="M5237">
        <v>1.2000000000000001E-3</v>
      </c>
      <c r="N5237">
        <v>1.134806248788071E-3</v>
      </c>
      <c r="O5237">
        <v>8.0000000000000004E-4</v>
      </c>
      <c r="P5237">
        <v>8.0000000000000004E-4</v>
      </c>
    </row>
    <row r="5238" spans="2:16">
      <c r="B5238" t="s">
        <v>62</v>
      </c>
      <c r="C5238" t="s">
        <v>93</v>
      </c>
      <c r="D5238" t="s">
        <v>26</v>
      </c>
      <c r="E5238">
        <v>4.1660958904109604</v>
      </c>
      <c r="F5238">
        <v>4.1156612432426849</v>
      </c>
      <c r="G5238">
        <v>3.9407102253219852</v>
      </c>
      <c r="H5238">
        <v>7.2187663085717126</v>
      </c>
      <c r="I5238">
        <v>6.5636747413604217</v>
      </c>
      <c r="J5238">
        <v>6.9114010750745205</v>
      </c>
      <c r="K5238">
        <v>6.2563095078632305</v>
      </c>
      <c r="L5238">
        <v>2.31099782668722</v>
      </c>
      <c r="M5238">
        <v>1.9404394927933351</v>
      </c>
      <c r="N5238">
        <v>0.56706325797406598</v>
      </c>
      <c r="P5238">
        <v>1.6914050730000001</v>
      </c>
    </row>
    <row r="5239" spans="2:16">
      <c r="B5239" t="s">
        <v>62</v>
      </c>
      <c r="C5239" t="s">
        <v>93</v>
      </c>
      <c r="D5239" t="s">
        <v>27</v>
      </c>
      <c r="E5239">
        <v>9.4223744292237406</v>
      </c>
      <c r="F5239">
        <v>9.0939344555913504</v>
      </c>
      <c r="G5239">
        <v>8.2728345215103598</v>
      </c>
      <c r="H5239">
        <v>55.23316044640378</v>
      </c>
      <c r="I5239">
        <v>84.156515632935921</v>
      </c>
      <c r="J5239">
        <v>144.05197614636856</v>
      </c>
      <c r="K5239">
        <v>347.91290499513002</v>
      </c>
      <c r="L5239">
        <v>429.45811048349299</v>
      </c>
      <c r="M5239">
        <v>399.70282788458002</v>
      </c>
      <c r="N5239">
        <v>398.48600515659302</v>
      </c>
      <c r="O5239">
        <v>223.54843149436329</v>
      </c>
      <c r="P5239">
        <v>142.00322600600001</v>
      </c>
    </row>
    <row r="5240" spans="2:16">
      <c r="B5240" t="s">
        <v>62</v>
      </c>
      <c r="C5240" t="s">
        <v>93</v>
      </c>
      <c r="D5240" t="s">
        <v>28</v>
      </c>
      <c r="H5240">
        <v>8.0000000000000004E-4</v>
      </c>
      <c r="I5240">
        <v>8.0000000000000004E-4</v>
      </c>
      <c r="J5240">
        <v>8.6519375121192892E-4</v>
      </c>
      <c r="K5240">
        <v>1.2000000000000001E-3</v>
      </c>
      <c r="L5240">
        <v>1.2000000000000001E-3</v>
      </c>
      <c r="M5240">
        <v>1.2000000000000001E-3</v>
      </c>
      <c r="N5240">
        <v>1.134806248788071E-3</v>
      </c>
      <c r="O5240">
        <v>8.0000000000000004E-4</v>
      </c>
      <c r="P5240">
        <v>8.0000000000000004E-4</v>
      </c>
    </row>
    <row r="5241" spans="2:16">
      <c r="B5241" t="s">
        <v>62</v>
      </c>
      <c r="C5241" t="s">
        <v>93</v>
      </c>
      <c r="D5241" t="s">
        <v>29</v>
      </c>
      <c r="E5241">
        <v>9.5764840182648392</v>
      </c>
      <c r="F5241">
        <v>9.3601610657674694</v>
      </c>
      <c r="G5241">
        <v>8.6711536845240502</v>
      </c>
      <c r="H5241">
        <v>17.199225584367909</v>
      </c>
      <c r="I5241">
        <v>20.594444440245283</v>
      </c>
      <c r="J5241">
        <v>39.929648480806989</v>
      </c>
      <c r="K5241">
        <v>125.185575552</v>
      </c>
      <c r="L5241">
        <v>125.185575552</v>
      </c>
      <c r="M5241">
        <v>125.185575552</v>
      </c>
      <c r="N5241">
        <v>109.2455903673157</v>
      </c>
      <c r="O5241">
        <v>27.384882152000003</v>
      </c>
      <c r="P5241">
        <v>27.384882152000003</v>
      </c>
    </row>
    <row r="5242" spans="2:16">
      <c r="B5242" t="s">
        <v>62</v>
      </c>
      <c r="C5242" t="s">
        <v>93</v>
      </c>
      <c r="D5242" t="s">
        <v>30</v>
      </c>
      <c r="E5242">
        <v>3.3710045662100501</v>
      </c>
      <c r="F5242">
        <v>3.25349993304595</v>
      </c>
      <c r="G5242">
        <v>2.9597383501357002</v>
      </c>
      <c r="H5242">
        <v>10.979095283129316</v>
      </c>
      <c r="I5242">
        <v>15.537688176086215</v>
      </c>
      <c r="J5242">
        <v>34.447163800643558</v>
      </c>
      <c r="K5242">
        <v>112.705538112</v>
      </c>
      <c r="L5242">
        <v>112.705538112</v>
      </c>
      <c r="M5242">
        <v>112.705538112</v>
      </c>
      <c r="N5242">
        <v>98.354655380399493</v>
      </c>
      <c r="O5242">
        <v>24.654873962</v>
      </c>
      <c r="P5242">
        <v>24.654873962</v>
      </c>
    </row>
    <row r="5243" spans="2:16">
      <c r="B5243" t="s">
        <v>62</v>
      </c>
      <c r="C5243" t="s">
        <v>94</v>
      </c>
      <c r="D5243" t="s">
        <v>16</v>
      </c>
      <c r="E5243">
        <v>26.010497847680501</v>
      </c>
      <c r="F5243">
        <v>26.010497847680501</v>
      </c>
      <c r="G5243">
        <v>26.010497847680501</v>
      </c>
      <c r="H5243">
        <v>40.0602361972376</v>
      </c>
      <c r="I5243">
        <v>51.395641935087696</v>
      </c>
      <c r="J5243">
        <v>119.15962164002612</v>
      </c>
      <c r="K5243">
        <v>301.90286409380002</v>
      </c>
      <c r="L5243">
        <v>333.52309384957505</v>
      </c>
      <c r="M5243">
        <v>335.80143680559752</v>
      </c>
      <c r="N5243">
        <v>338.30657486996193</v>
      </c>
      <c r="O5243">
        <v>341.07414590757026</v>
      </c>
      <c r="P5243">
        <v>344.14766719343982</v>
      </c>
    </row>
    <row r="5244" spans="2:16">
      <c r="B5244" t="s">
        <v>62</v>
      </c>
      <c r="C5244" t="s">
        <v>94</v>
      </c>
      <c r="D5244" t="s">
        <v>17</v>
      </c>
      <c r="E5244">
        <v>15.8474518958036</v>
      </c>
      <c r="F5244">
        <v>15.8474518958036</v>
      </c>
      <c r="G5244">
        <v>15.884418841996981</v>
      </c>
      <c r="H5244">
        <v>16.88051487494284</v>
      </c>
      <c r="I5244">
        <v>17.487431910410109</v>
      </c>
      <c r="J5244">
        <v>18.136851078692327</v>
      </c>
      <c r="K5244">
        <v>18.34163037854012</v>
      </c>
      <c r="L5244">
        <v>18.342539927485845</v>
      </c>
      <c r="M5244">
        <v>18.394126552103771</v>
      </c>
      <c r="N5244">
        <v>18.457251638215819</v>
      </c>
      <c r="O5244">
        <v>18.536273882893248</v>
      </c>
      <c r="P5244">
        <v>18.638063591950285</v>
      </c>
    </row>
    <row r="5245" spans="2:16">
      <c r="B5245" t="s">
        <v>62</v>
      </c>
      <c r="C5245" t="s">
        <v>94</v>
      </c>
      <c r="D5245" t="s">
        <v>18</v>
      </c>
      <c r="E5245">
        <v>65.0328344737121</v>
      </c>
      <c r="F5245">
        <v>65.0328344737121</v>
      </c>
      <c r="G5245">
        <v>65.541062363045441</v>
      </c>
      <c r="H5245">
        <v>77.183914288684178</v>
      </c>
      <c r="I5245">
        <v>83.852006558496612</v>
      </c>
      <c r="J5245">
        <v>92.056312208388036</v>
      </c>
      <c r="K5245">
        <v>116.90934851777681</v>
      </c>
      <c r="L5245">
        <v>149.04334414219915</v>
      </c>
      <c r="M5245">
        <v>149.44082826630557</v>
      </c>
      <c r="N5245">
        <v>149.87787950420085</v>
      </c>
      <c r="O5245">
        <v>150.36071530680823</v>
      </c>
      <c r="P5245">
        <v>152.75051142219752</v>
      </c>
    </row>
    <row r="5246" spans="2:16">
      <c r="B5246" t="s">
        <v>62</v>
      </c>
      <c r="C5246" t="s">
        <v>94</v>
      </c>
      <c r="D5246" t="s">
        <v>19</v>
      </c>
      <c r="E5246">
        <v>113.303938356164</v>
      </c>
      <c r="F5246">
        <v>113.303938356164</v>
      </c>
      <c r="G5246">
        <v>114.20524655433712</v>
      </c>
      <c r="H5246">
        <v>203.18678075515999</v>
      </c>
      <c r="I5246">
        <v>250.2619819621348</v>
      </c>
      <c r="J5246">
        <v>289.6317037170549</v>
      </c>
      <c r="K5246">
        <v>349.30939048938876</v>
      </c>
      <c r="L5246">
        <v>451.40918628035917</v>
      </c>
      <c r="M5246">
        <v>459.30452350426378</v>
      </c>
      <c r="N5246">
        <v>459.30452350426378</v>
      </c>
      <c r="O5246">
        <v>459.30452350426378</v>
      </c>
      <c r="P5246">
        <v>479.37839670551989</v>
      </c>
    </row>
    <row r="5247" spans="2:16">
      <c r="B5247" t="s">
        <v>62</v>
      </c>
      <c r="C5247" t="s">
        <v>94</v>
      </c>
      <c r="D5247" t="s">
        <v>20</v>
      </c>
      <c r="E5247">
        <v>128.552732041007</v>
      </c>
      <c r="F5247">
        <v>128.552732041007</v>
      </c>
      <c r="G5247">
        <v>129.99322136163227</v>
      </c>
      <c r="H5247">
        <v>199.96991244203707</v>
      </c>
      <c r="I5247">
        <v>235.7519480307156</v>
      </c>
      <c r="J5247">
        <v>286.64500267359659</v>
      </c>
      <c r="K5247">
        <v>310.55272660889949</v>
      </c>
      <c r="L5247">
        <v>376.14802006581499</v>
      </c>
      <c r="M5247">
        <v>376.14802006581499</v>
      </c>
      <c r="N5247">
        <v>376.14802006581499</v>
      </c>
      <c r="O5247">
        <v>376.14802006581499</v>
      </c>
      <c r="P5247">
        <v>376.14802006581499</v>
      </c>
    </row>
    <row r="5248" spans="2:16">
      <c r="B5248" t="s">
        <v>62</v>
      </c>
      <c r="C5248" t="s">
        <v>94</v>
      </c>
      <c r="D5248" t="s">
        <v>21</v>
      </c>
      <c r="E5248">
        <v>23.233964145063801</v>
      </c>
      <c r="F5248">
        <v>23.233964145063801</v>
      </c>
      <c r="G5248">
        <v>23.35111145814712</v>
      </c>
      <c r="H5248">
        <v>30.711529252657737</v>
      </c>
      <c r="I5248">
        <v>31.482383786251997</v>
      </c>
      <c r="J5248">
        <v>34.710904558219163</v>
      </c>
      <c r="K5248">
        <v>44.997200398917883</v>
      </c>
      <c r="L5248">
        <v>45.410110256155853</v>
      </c>
      <c r="M5248">
        <v>45.937099494853811</v>
      </c>
      <c r="N5248">
        <v>46.400125903236592</v>
      </c>
      <c r="O5248">
        <v>46.991077972249727</v>
      </c>
      <c r="P5248">
        <v>47.518067210947699</v>
      </c>
    </row>
    <row r="5249" spans="2:16">
      <c r="B5249" t="s">
        <v>62</v>
      </c>
      <c r="C5249" t="s">
        <v>94</v>
      </c>
      <c r="D5249" t="s">
        <v>22</v>
      </c>
      <c r="E5249">
        <v>70.484254749868597</v>
      </c>
      <c r="F5249">
        <v>70.484254749868597</v>
      </c>
      <c r="G5249">
        <v>70.484254749868597</v>
      </c>
      <c r="H5249">
        <v>72.655001934602353</v>
      </c>
      <c r="I5249">
        <v>103.46362950095087</v>
      </c>
      <c r="J5249">
        <v>166.32881206694083</v>
      </c>
      <c r="K5249">
        <v>269.2298422585007</v>
      </c>
      <c r="L5249">
        <v>280.51618231280236</v>
      </c>
      <c r="M5249">
        <v>280.51618231280236</v>
      </c>
      <c r="N5249">
        <v>285.29127779933128</v>
      </c>
      <c r="O5249">
        <v>290.89709852217879</v>
      </c>
      <c r="P5249">
        <v>290.89709852217879</v>
      </c>
    </row>
    <row r="5250" spans="2:16">
      <c r="B5250" t="s">
        <v>62</v>
      </c>
      <c r="C5250" t="s">
        <v>94</v>
      </c>
      <c r="D5250" t="s">
        <v>23</v>
      </c>
      <c r="E5250">
        <v>31.7851376496791</v>
      </c>
      <c r="F5250">
        <v>31.7851376496791</v>
      </c>
      <c r="G5250">
        <v>32.256015325613198</v>
      </c>
      <c r="H5250">
        <v>65.263830236275808</v>
      </c>
      <c r="I5250">
        <v>71.211016542986272</v>
      </c>
      <c r="J5250">
        <v>83.839116091705932</v>
      </c>
      <c r="K5250">
        <v>127.03317871886641</v>
      </c>
      <c r="L5250">
        <v>145.76155224018879</v>
      </c>
      <c r="M5250">
        <v>145.76155224018879</v>
      </c>
      <c r="N5250">
        <v>145.76155224018879</v>
      </c>
      <c r="O5250">
        <v>145.76155224018879</v>
      </c>
      <c r="P5250">
        <v>145.76155224018879</v>
      </c>
    </row>
    <row r="5251" spans="2:16">
      <c r="B5251" t="s">
        <v>62</v>
      </c>
      <c r="C5251" t="s">
        <v>94</v>
      </c>
      <c r="D5251" t="s">
        <v>24</v>
      </c>
      <c r="E5251">
        <v>16.082619712378602</v>
      </c>
      <c r="F5251">
        <v>16.082619712378602</v>
      </c>
      <c r="G5251">
        <v>16.103644874055398</v>
      </c>
      <c r="H5251">
        <v>17.60101055270966</v>
      </c>
      <c r="I5251">
        <v>18.015814489514341</v>
      </c>
      <c r="J5251">
        <v>19.048895524809772</v>
      </c>
      <c r="K5251">
        <v>20.385797884014764</v>
      </c>
      <c r="L5251">
        <v>20.576550641097732</v>
      </c>
      <c r="M5251">
        <v>20.734949267253192</v>
      </c>
      <c r="N5251">
        <v>20.916763174417262</v>
      </c>
      <c r="O5251">
        <v>21.148808912346624</v>
      </c>
      <c r="P5251">
        <v>21.339561669429592</v>
      </c>
    </row>
    <row r="5252" spans="2:16">
      <c r="B5252" t="s">
        <v>62</v>
      </c>
      <c r="C5252" t="s">
        <v>94</v>
      </c>
      <c r="D5252" t="s">
        <v>25</v>
      </c>
      <c r="E5252">
        <v>22.4557537336844</v>
      </c>
      <c r="F5252">
        <v>22.4557537336844</v>
      </c>
      <c r="G5252">
        <v>22.568640082945755</v>
      </c>
      <c r="H5252">
        <v>29.949002791713568</v>
      </c>
      <c r="I5252">
        <v>33.89695058703699</v>
      </c>
      <c r="J5252">
        <v>37.624289949572137</v>
      </c>
      <c r="K5252">
        <v>65.267627277392862</v>
      </c>
      <c r="L5252">
        <v>66.085604259421757</v>
      </c>
      <c r="M5252">
        <v>66.085604259421757</v>
      </c>
      <c r="N5252">
        <v>66.085604259421757</v>
      </c>
      <c r="O5252">
        <v>66.085604259421757</v>
      </c>
      <c r="P5252">
        <v>66.085604259421757</v>
      </c>
    </row>
    <row r="5253" spans="2:16">
      <c r="B5253" t="s">
        <v>62</v>
      </c>
      <c r="C5253" t="s">
        <v>94</v>
      </c>
      <c r="D5253" t="s">
        <v>26</v>
      </c>
      <c r="E5253">
        <v>8.5625459168226694</v>
      </c>
      <c r="F5253">
        <v>8.5625459168226694</v>
      </c>
      <c r="G5253">
        <v>8.5734923654777848</v>
      </c>
      <c r="H5253">
        <v>9.1045745022360496</v>
      </c>
      <c r="I5253">
        <v>9.3920580598096226</v>
      </c>
      <c r="J5253">
        <v>10.65128705993593</v>
      </c>
      <c r="K5253">
        <v>11.077245687491425</v>
      </c>
      <c r="L5253">
        <v>11.080927127209616</v>
      </c>
      <c r="M5253">
        <v>11.080927127209616</v>
      </c>
      <c r="N5253">
        <v>11.080927127209616</v>
      </c>
      <c r="O5253">
        <v>11.080927127209616</v>
      </c>
      <c r="P5253">
        <v>11.250996023837896</v>
      </c>
    </row>
    <row r="5254" spans="2:16">
      <c r="B5254" t="s">
        <v>62</v>
      </c>
      <c r="C5254" t="s">
        <v>94</v>
      </c>
      <c r="D5254" t="s">
        <v>27</v>
      </c>
      <c r="E5254">
        <v>34.404832192626401</v>
      </c>
      <c r="F5254">
        <v>34.404832192626401</v>
      </c>
      <c r="G5254">
        <v>34.979142398716419</v>
      </c>
      <c r="H5254">
        <v>64.534805957657099</v>
      </c>
      <c r="I5254">
        <v>88.51348023877182</v>
      </c>
      <c r="J5254">
        <v>115.2213353421191</v>
      </c>
      <c r="K5254">
        <v>133.32564894194812</v>
      </c>
      <c r="L5254">
        <v>137.30107365288831</v>
      </c>
      <c r="M5254">
        <v>137.30107365288831</v>
      </c>
      <c r="N5254">
        <v>137.30107365288831</v>
      </c>
      <c r="O5254">
        <v>137.30107365288831</v>
      </c>
      <c r="P5254">
        <v>137.30107365288831</v>
      </c>
    </row>
    <row r="5255" spans="2:16">
      <c r="B5255" t="s">
        <v>62</v>
      </c>
      <c r="C5255" t="s">
        <v>94</v>
      </c>
      <c r="D5255" t="s">
        <v>28</v>
      </c>
      <c r="E5255">
        <v>1.3091885768261999</v>
      </c>
      <c r="F5255">
        <v>1.3091885768261999</v>
      </c>
      <c r="G5255">
        <v>1.3183455587008808</v>
      </c>
      <c r="H5255">
        <v>1.515596224560452</v>
      </c>
      <c r="I5255">
        <v>3.1222967375391084</v>
      </c>
      <c r="J5255">
        <v>3.6793630443353997</v>
      </c>
      <c r="K5255">
        <v>6.6582590215478294</v>
      </c>
      <c r="L5255">
        <v>6.7916361477728291</v>
      </c>
      <c r="M5255">
        <v>6.9167682533075752</v>
      </c>
      <c r="N5255">
        <v>6.9167682533075752</v>
      </c>
      <c r="O5255">
        <v>6.9167682533075752</v>
      </c>
      <c r="P5255">
        <v>6.9167682533075752</v>
      </c>
    </row>
    <row r="5256" spans="2:16">
      <c r="B5256" t="s">
        <v>62</v>
      </c>
      <c r="C5256" t="s">
        <v>94</v>
      </c>
      <c r="D5256" t="s">
        <v>29</v>
      </c>
      <c r="E5256">
        <v>77.951632792036406</v>
      </c>
      <c r="F5256">
        <v>77.951632792036406</v>
      </c>
      <c r="G5256">
        <v>77.951632792036406</v>
      </c>
      <c r="H5256">
        <v>89.457002534697367</v>
      </c>
      <c r="I5256">
        <v>98.641479723992504</v>
      </c>
      <c r="J5256">
        <v>112.6915445553236</v>
      </c>
      <c r="K5256">
        <v>219.52900931934789</v>
      </c>
      <c r="L5256">
        <v>295.94794815614614</v>
      </c>
      <c r="M5256">
        <v>295.94794815614614</v>
      </c>
      <c r="N5256">
        <v>295.94794815614614</v>
      </c>
      <c r="O5256">
        <v>295.94794815614614</v>
      </c>
      <c r="P5256">
        <v>295.94794815614614</v>
      </c>
    </row>
    <row r="5257" spans="2:16">
      <c r="B5257" t="s">
        <v>62</v>
      </c>
      <c r="C5257" t="s">
        <v>94</v>
      </c>
      <c r="D5257" t="s">
        <v>30</v>
      </c>
      <c r="E5257">
        <v>103.223597460593</v>
      </c>
      <c r="F5257">
        <v>103.223597460593</v>
      </c>
      <c r="G5257">
        <v>103.223597460593</v>
      </c>
      <c r="H5257">
        <v>109.93466454710402</v>
      </c>
      <c r="I5257">
        <v>114.54826893873958</v>
      </c>
      <c r="J5257">
        <v>119.77482219678095</v>
      </c>
      <c r="K5257">
        <v>189.08486901381977</v>
      </c>
      <c r="L5257">
        <v>230.90474355377614</v>
      </c>
      <c r="M5257">
        <v>230.90474355377614</v>
      </c>
      <c r="N5257">
        <v>230.90474355377614</v>
      </c>
      <c r="O5257">
        <v>230.90474355377614</v>
      </c>
      <c r="P5257">
        <v>230.90474355377614</v>
      </c>
    </row>
    <row r="5258" spans="2:16">
      <c r="B5258" t="s">
        <v>62</v>
      </c>
      <c r="C5258" t="s">
        <v>95</v>
      </c>
      <c r="D5258" t="s">
        <v>16</v>
      </c>
      <c r="E5258">
        <v>1.5624442736356601</v>
      </c>
      <c r="F5258">
        <v>1.5614665641814001</v>
      </c>
      <c r="G5258">
        <v>2.5011837270890798</v>
      </c>
      <c r="H5258">
        <v>8.2631775655389781</v>
      </c>
      <c r="I5258">
        <v>8.073678609042183</v>
      </c>
      <c r="J5258">
        <v>15.103968161216937</v>
      </c>
      <c r="K5258">
        <v>34.683874211436937</v>
      </c>
      <c r="L5258">
        <v>51.737305831926278</v>
      </c>
      <c r="M5258">
        <v>51.708622845915414</v>
      </c>
      <c r="N5258">
        <v>48.08153738400415</v>
      </c>
      <c r="O5258">
        <v>53.450843299416974</v>
      </c>
      <c r="P5258">
        <v>57.133934394046115</v>
      </c>
    </row>
    <row r="5259" spans="2:16">
      <c r="B5259" t="s">
        <v>62</v>
      </c>
      <c r="C5259" t="s">
        <v>95</v>
      </c>
      <c r="D5259" t="s">
        <v>17</v>
      </c>
      <c r="G5259">
        <v>0.41957039636557802</v>
      </c>
      <c r="H5259">
        <v>2.8538812785388101</v>
      </c>
      <c r="I5259">
        <v>3.1560569433252699</v>
      </c>
      <c r="J5259">
        <v>4.3125317097919798</v>
      </c>
      <c r="K5259">
        <v>6.5359477124182996</v>
      </c>
      <c r="L5259">
        <v>9.7087921926761602</v>
      </c>
      <c r="M5259">
        <v>11.542364282090301</v>
      </c>
      <c r="N5259">
        <v>13.5195630763721</v>
      </c>
      <c r="O5259">
        <v>15.0397678097114</v>
      </c>
      <c r="P5259">
        <v>16.060076998836099</v>
      </c>
    </row>
    <row r="5260" spans="2:16">
      <c r="B5260" t="s">
        <v>62</v>
      </c>
      <c r="C5260" t="s">
        <v>95</v>
      </c>
      <c r="D5260" t="s">
        <v>18</v>
      </c>
      <c r="E5260">
        <v>13.425599091425299</v>
      </c>
      <c r="F5260">
        <v>13.4273594548552</v>
      </c>
      <c r="G5260">
        <v>13.803340461525419</v>
      </c>
      <c r="H5260">
        <v>18.56780122676011</v>
      </c>
      <c r="I5260">
        <v>16.939495461813081</v>
      </c>
      <c r="J5260">
        <v>15.311189696866041</v>
      </c>
      <c r="K5260">
        <v>14.849052077937809</v>
      </c>
      <c r="L5260">
        <v>10.27075948424463</v>
      </c>
      <c r="M5260">
        <v>10.024295480744026</v>
      </c>
      <c r="N5260">
        <v>9.7778314772434189</v>
      </c>
      <c r="O5260">
        <v>9.6301605105784329</v>
      </c>
      <c r="P5260">
        <v>9.390513573016797</v>
      </c>
    </row>
    <row r="5261" spans="2:16">
      <c r="B5261" t="s">
        <v>62</v>
      </c>
      <c r="C5261" t="s">
        <v>95</v>
      </c>
      <c r="D5261" t="s">
        <v>19</v>
      </c>
      <c r="E5261">
        <v>7.1901060000000001</v>
      </c>
      <c r="F5261">
        <v>7.1900636000000002</v>
      </c>
      <c r="G5261">
        <v>18.685396727183601</v>
      </c>
      <c r="H5261">
        <v>86.771362544008426</v>
      </c>
      <c r="I5261">
        <v>85.899320188903559</v>
      </c>
      <c r="J5261">
        <v>85.027277833798706</v>
      </c>
      <c r="K5261">
        <v>140.00660028890343</v>
      </c>
      <c r="L5261">
        <v>159.99012207273276</v>
      </c>
      <c r="M5261">
        <v>159.85812779089207</v>
      </c>
      <c r="N5261">
        <v>159.72613350905138</v>
      </c>
      <c r="O5261">
        <v>119.25277146636367</v>
      </c>
      <c r="P5261">
        <v>127.02615805456297</v>
      </c>
    </row>
    <row r="5262" spans="2:16">
      <c r="B5262" t="s">
        <v>62</v>
      </c>
      <c r="C5262" t="s">
        <v>95</v>
      </c>
      <c r="D5262" t="s">
        <v>20</v>
      </c>
      <c r="E5262">
        <v>4.3423897482837504</v>
      </c>
      <c r="F5262">
        <v>4.34143384897025</v>
      </c>
      <c r="G5262">
        <v>4.7165167991917407</v>
      </c>
      <c r="H5262">
        <v>7.7400803818509898</v>
      </c>
      <c r="I5262">
        <v>7.2134194699149798</v>
      </c>
      <c r="J5262">
        <v>13.495320865487761</v>
      </c>
      <c r="K5262">
        <v>33.06721394581745</v>
      </c>
      <c r="L5262">
        <v>50.252752368677349</v>
      </c>
      <c r="M5262">
        <v>60.243898574985458</v>
      </c>
      <c r="N5262">
        <v>71.025924299006249</v>
      </c>
      <c r="O5262">
        <v>79.213342926002568</v>
      </c>
      <c r="P5262">
        <v>84.849055939246568</v>
      </c>
    </row>
    <row r="5263" spans="2:16">
      <c r="B5263" t="s">
        <v>62</v>
      </c>
      <c r="C5263" t="s">
        <v>95</v>
      </c>
      <c r="D5263" t="s">
        <v>21</v>
      </c>
      <c r="E5263">
        <v>9.5282389189929599</v>
      </c>
      <c r="F5263">
        <v>8.8463870004654002</v>
      </c>
      <c r="G5263">
        <v>7.830122065354324</v>
      </c>
      <c r="H5263">
        <v>9.09654733813246</v>
      </c>
      <c r="I5263">
        <v>7.9409276703667198</v>
      </c>
      <c r="J5263">
        <v>7.9901149242587799</v>
      </c>
      <c r="K5263">
        <v>8.0241933949115261</v>
      </c>
      <c r="L5263">
        <v>8.2630122191873419</v>
      </c>
      <c r="M5263">
        <v>8.0880950408704972</v>
      </c>
      <c r="N5263">
        <v>6.708370940895855</v>
      </c>
      <c r="O5263">
        <v>4.9714994808673421</v>
      </c>
      <c r="P5263">
        <v>3.1287950221849283</v>
      </c>
    </row>
    <row r="5264" spans="2:16">
      <c r="B5264" t="s">
        <v>62</v>
      </c>
      <c r="C5264" t="s">
        <v>95</v>
      </c>
      <c r="D5264" t="s">
        <v>22</v>
      </c>
      <c r="E5264">
        <v>42.038156419934801</v>
      </c>
      <c r="F5264">
        <v>39.0298567908021</v>
      </c>
      <c r="G5264">
        <v>38.943813362614833</v>
      </c>
      <c r="H5264">
        <v>70.046129203830503</v>
      </c>
      <c r="I5264">
        <v>64.947587829237904</v>
      </c>
      <c r="J5264">
        <v>77.574820173569805</v>
      </c>
      <c r="K5264">
        <v>82.080238363611898</v>
      </c>
      <c r="L5264">
        <v>57.862730941402582</v>
      </c>
      <c r="M5264">
        <v>57.091004312260267</v>
      </c>
      <c r="N5264">
        <v>44.994911011479353</v>
      </c>
      <c r="O5264">
        <v>40.139029518180429</v>
      </c>
      <c r="P5264">
        <v>36.241902911920008</v>
      </c>
    </row>
    <row r="5265" spans="2:16">
      <c r="B5265" t="s">
        <v>62</v>
      </c>
      <c r="C5265" t="s">
        <v>95</v>
      </c>
      <c r="D5265" t="s">
        <v>23</v>
      </c>
      <c r="E5265">
        <v>2.83337219061166</v>
      </c>
      <c r="F5265">
        <v>2.8320233143669999</v>
      </c>
      <c r="G5265">
        <v>6.1805984762520101</v>
      </c>
      <c r="H5265">
        <v>26.16729584754551</v>
      </c>
      <c r="I5265">
        <v>25.82365410457404</v>
      </c>
      <c r="J5265">
        <v>25.480012361602572</v>
      </c>
      <c r="K5265">
        <v>51.054806403625506</v>
      </c>
      <c r="L5265">
        <v>73.262848904080613</v>
      </c>
      <c r="M5265">
        <v>73.210834521053826</v>
      </c>
      <c r="N5265">
        <v>73.158820138027053</v>
      </c>
      <c r="O5265">
        <v>73.098693360112378</v>
      </c>
      <c r="P5265">
        <v>77.730184692154978</v>
      </c>
    </row>
    <row r="5266" spans="2:16">
      <c r="B5266" t="s">
        <v>62</v>
      </c>
      <c r="C5266" t="s">
        <v>95</v>
      </c>
      <c r="D5266" t="s">
        <v>24</v>
      </c>
      <c r="E5266">
        <v>44.861610750477404</v>
      </c>
      <c r="F5266">
        <v>44.860966450286398</v>
      </c>
      <c r="G5266">
        <v>43.962789593314383</v>
      </c>
      <c r="H5266">
        <v>47.4338271399794</v>
      </c>
      <c r="I5266">
        <v>41.9928468967613</v>
      </c>
      <c r="J5266">
        <v>47.608323811381979</v>
      </c>
      <c r="K5266">
        <v>49.097331480953777</v>
      </c>
      <c r="L5266">
        <v>61.733297237510712</v>
      </c>
      <c r="M5266">
        <v>60.909738295093739</v>
      </c>
      <c r="N5266">
        <v>49.029722194837959</v>
      </c>
      <c r="O5266">
        <v>44.893306006271196</v>
      </c>
      <c r="P5266">
        <v>44.479759720568218</v>
      </c>
    </row>
    <row r="5267" spans="2:16">
      <c r="B5267" t="s">
        <v>62</v>
      </c>
      <c r="C5267" t="s">
        <v>95</v>
      </c>
      <c r="D5267" t="s">
        <v>25</v>
      </c>
      <c r="G5267">
        <v>0.44425100791649402</v>
      </c>
      <c r="H5267">
        <v>3.0217566478646201</v>
      </c>
      <c r="I5267">
        <v>3.0217566478646201</v>
      </c>
      <c r="J5267">
        <v>7.9591577879249096</v>
      </c>
      <c r="K5267">
        <v>25.0992329960904</v>
      </c>
      <c r="L5267">
        <v>36.540872056585201</v>
      </c>
      <c r="M5267">
        <v>36.540872056585201</v>
      </c>
      <c r="N5267">
        <v>33.373623421971502</v>
      </c>
      <c r="O5267">
        <v>36.953099352374103</v>
      </c>
      <c r="P5267">
        <v>39.376100516309997</v>
      </c>
    </row>
    <row r="5268" spans="2:16">
      <c r="B5268" t="s">
        <v>62</v>
      </c>
      <c r="C5268" t="s">
        <v>95</v>
      </c>
      <c r="D5268" t="s">
        <v>26</v>
      </c>
      <c r="E5268">
        <v>1.8815364916773401</v>
      </c>
      <c r="F5268">
        <v>1.8809218950063999</v>
      </c>
      <c r="G5268">
        <v>2.9770899245042202</v>
      </c>
      <c r="H5268">
        <v>9.705684057399079</v>
      </c>
      <c r="I5268">
        <v>9.4774844295468554</v>
      </c>
      <c r="J5268">
        <v>14.332700985212311</v>
      </c>
      <c r="K5268">
        <v>40.317127161222793</v>
      </c>
      <c r="L5268">
        <v>54.706311615526396</v>
      </c>
      <c r="M5268">
        <v>65.643884112995011</v>
      </c>
      <c r="N5268">
        <v>77.443216839669518</v>
      </c>
      <c r="O5268">
        <v>86.41291695226333</v>
      </c>
      <c r="P5268">
        <v>92.577233115234634</v>
      </c>
    </row>
    <row r="5269" spans="2:16">
      <c r="B5269" t="s">
        <v>62</v>
      </c>
      <c r="C5269" t="s">
        <v>95</v>
      </c>
      <c r="D5269" t="s">
        <v>27</v>
      </c>
      <c r="E5269">
        <v>6.0305785530821998</v>
      </c>
      <c r="F5269">
        <v>6.0303471318493198</v>
      </c>
      <c r="G5269">
        <v>11.63151338616824</v>
      </c>
      <c r="H5269">
        <v>45.297234933316275</v>
      </c>
      <c r="I5269">
        <v>44.565824308205229</v>
      </c>
      <c r="J5269">
        <v>67.646124232398193</v>
      </c>
      <c r="K5269">
        <v>126.81216743411535</v>
      </c>
      <c r="L5269">
        <v>156.98540787947508</v>
      </c>
      <c r="M5269">
        <v>156.87469993091383</v>
      </c>
      <c r="N5269">
        <v>132.95228143304857</v>
      </c>
      <c r="O5269">
        <v>69.564911235025718</v>
      </c>
      <c r="P5269">
        <v>73.774413626593969</v>
      </c>
    </row>
    <row r="5270" spans="2:16">
      <c r="B5270" t="s">
        <v>62</v>
      </c>
      <c r="C5270" t="s">
        <v>95</v>
      </c>
      <c r="D5270" t="s">
        <v>28</v>
      </c>
      <c r="E5270">
        <v>18.4190608077724</v>
      </c>
      <c r="F5270">
        <v>18.4194364846634</v>
      </c>
      <c r="G5270">
        <v>19.385603279620639</v>
      </c>
      <c r="H5270">
        <v>28.550911570141658</v>
      </c>
      <c r="I5270">
        <v>26.3169805035302</v>
      </c>
      <c r="J5270">
        <v>30.50472320618983</v>
      </c>
      <c r="K5270">
        <v>35.20728370811517</v>
      </c>
      <c r="L5270">
        <v>40.269154045505623</v>
      </c>
      <c r="M5270">
        <v>39.93102124141317</v>
      </c>
      <c r="N5270">
        <v>33.171214668049615</v>
      </c>
      <c r="O5270">
        <v>24.30510571294797</v>
      </c>
      <c r="P5270">
        <v>15.583860154072617</v>
      </c>
    </row>
    <row r="5271" spans="2:16">
      <c r="B5271" t="s">
        <v>62</v>
      </c>
      <c r="C5271" t="s">
        <v>95</v>
      </c>
      <c r="D5271" t="s">
        <v>29</v>
      </c>
      <c r="E5271">
        <v>105.408462570599</v>
      </c>
      <c r="F5271">
        <v>105.409077542359</v>
      </c>
      <c r="G5271">
        <v>104.36282116173791</v>
      </c>
      <c r="H5271">
        <v>118.67589110239039</v>
      </c>
      <c r="I5271">
        <v>105.8915672067415</v>
      </c>
      <c r="J5271">
        <v>98.358394778819985</v>
      </c>
      <c r="K5271">
        <v>134.9697245112057</v>
      </c>
      <c r="L5271">
        <v>165.97103307638011</v>
      </c>
      <c r="M5271">
        <v>164.03596920987556</v>
      </c>
      <c r="N5271">
        <v>156.84975387564398</v>
      </c>
      <c r="O5271">
        <v>138.98137534157544</v>
      </c>
      <c r="P5271">
        <v>143.91723489609487</v>
      </c>
    </row>
    <row r="5272" spans="2:16">
      <c r="B5272" t="s">
        <v>62</v>
      </c>
      <c r="C5272" t="s">
        <v>95</v>
      </c>
      <c r="D5272" t="s">
        <v>30</v>
      </c>
      <c r="E5272">
        <v>137.720006632973</v>
      </c>
      <c r="F5272">
        <v>127.86460192065699</v>
      </c>
      <c r="G5272">
        <v>118.1553896311612</v>
      </c>
      <c r="H5272">
        <v>165.3522656273235</v>
      </c>
      <c r="I5272">
        <v>148.64907948107259</v>
      </c>
      <c r="J5272">
        <v>153.2391511268458</v>
      </c>
      <c r="K5272">
        <v>157.52704710783192</v>
      </c>
      <c r="L5272">
        <v>162.8492852509049</v>
      </c>
      <c r="M5272">
        <v>160.32105362669597</v>
      </c>
      <c r="N5272">
        <v>136.49956421046301</v>
      </c>
      <c r="O5272">
        <v>104.90673630411405</v>
      </c>
      <c r="P5272">
        <v>62.348387941083601</v>
      </c>
    </row>
    <row r="5273" spans="2:16">
      <c r="B5273" t="s">
        <v>62</v>
      </c>
      <c r="C5273" t="s">
        <v>96</v>
      </c>
      <c r="D5273" t="s">
        <v>16</v>
      </c>
      <c r="E5273">
        <v>29.6489726027397</v>
      </c>
      <c r="F5273">
        <v>29.658599719671663</v>
      </c>
      <c r="G5273">
        <v>29.658599719671663</v>
      </c>
      <c r="H5273">
        <v>29.662938701950861</v>
      </c>
      <c r="I5273">
        <v>19.770320717438995</v>
      </c>
      <c r="J5273">
        <v>9.8829908675799008</v>
      </c>
      <c r="M5273">
        <v>20.7365736179162</v>
      </c>
      <c r="N5273">
        <v>28.6517664105777</v>
      </c>
      <c r="O5273">
        <v>42.363858470409397</v>
      </c>
      <c r="P5273">
        <v>67.024723145051496</v>
      </c>
    </row>
    <row r="5274" spans="2:16">
      <c r="B5274" t="s">
        <v>62</v>
      </c>
      <c r="C5274" t="s">
        <v>96</v>
      </c>
      <c r="D5274" t="s">
        <v>17</v>
      </c>
      <c r="E5274">
        <v>0.64954337899543402</v>
      </c>
      <c r="F5274">
        <v>0.68669110775291076</v>
      </c>
      <c r="G5274">
        <v>0.68669110775291076</v>
      </c>
      <c r="H5274">
        <v>0.68669110775291076</v>
      </c>
      <c r="I5274">
        <v>0.43302891933028897</v>
      </c>
      <c r="J5274">
        <v>0.21651445966514499</v>
      </c>
      <c r="K5274">
        <v>1.2667652003977701</v>
      </c>
      <c r="L5274">
        <v>4.3386012335155097</v>
      </c>
      <c r="M5274">
        <v>5.2387809280860296</v>
      </c>
      <c r="N5274">
        <v>5.5698853437462796</v>
      </c>
      <c r="O5274">
        <v>4.5128358290230102</v>
      </c>
      <c r="P5274">
        <v>5.4644441203770704</v>
      </c>
    </row>
    <row r="5275" spans="2:16">
      <c r="B5275" t="s">
        <v>62</v>
      </c>
      <c r="C5275" t="s">
        <v>96</v>
      </c>
      <c r="D5275" t="s">
        <v>18</v>
      </c>
      <c r="E5275">
        <v>10.5279680365297</v>
      </c>
      <c r="F5275">
        <v>10.5279680365297</v>
      </c>
      <c r="G5275">
        <v>10.5279680365297</v>
      </c>
      <c r="H5275">
        <v>10.5279680365297</v>
      </c>
      <c r="I5275">
        <v>7.01864535768647</v>
      </c>
      <c r="J5275">
        <v>3.5093226788432301</v>
      </c>
    </row>
    <row r="5276" spans="2:16">
      <c r="B5276" t="s">
        <v>62</v>
      </c>
      <c r="C5276" t="s">
        <v>96</v>
      </c>
      <c r="D5276" t="s">
        <v>19</v>
      </c>
      <c r="E5276">
        <v>6.1676655251141597</v>
      </c>
      <c r="F5276">
        <v>6.1676655251141597</v>
      </c>
      <c r="G5276">
        <v>6.1676655251141597</v>
      </c>
      <c r="H5276">
        <v>6.1676655251141597</v>
      </c>
      <c r="I5276">
        <v>4.1117770167427699</v>
      </c>
      <c r="J5276">
        <v>2.0558885083713898</v>
      </c>
    </row>
    <row r="5277" spans="2:16">
      <c r="B5277" t="s">
        <v>62</v>
      </c>
      <c r="C5277" t="s">
        <v>96</v>
      </c>
      <c r="D5277" t="s">
        <v>20</v>
      </c>
      <c r="E5277">
        <v>45.573059360730603</v>
      </c>
      <c r="F5277">
        <v>45.618284197017132</v>
      </c>
      <c r="G5277">
        <v>45.618284197017132</v>
      </c>
      <c r="H5277">
        <v>45.618284197017132</v>
      </c>
      <c r="I5277">
        <v>30.3820395738204</v>
      </c>
      <c r="J5277">
        <v>15.1910197869102</v>
      </c>
      <c r="K5277">
        <v>6.7399690402454402</v>
      </c>
      <c r="L5277">
        <v>14.965803375790999</v>
      </c>
      <c r="M5277">
        <v>12.474799503129001</v>
      </c>
      <c r="N5277">
        <v>11.6936311567249</v>
      </c>
      <c r="O5277">
        <v>16.353445226404101</v>
      </c>
      <c r="P5277">
        <v>39.295956580410497</v>
      </c>
    </row>
    <row r="5278" spans="2:16">
      <c r="B5278" t="s">
        <v>62</v>
      </c>
      <c r="C5278" t="s">
        <v>96</v>
      </c>
      <c r="D5278" t="s">
        <v>21</v>
      </c>
      <c r="E5278">
        <v>1.3070776255707801</v>
      </c>
      <c r="F5278">
        <v>1.3070776255707801</v>
      </c>
      <c r="G5278">
        <v>1.3070776255707801</v>
      </c>
      <c r="H5278">
        <v>1.3070776255707801</v>
      </c>
      <c r="I5278">
        <v>0.87138508371385304</v>
      </c>
      <c r="J5278">
        <v>0.43569254185692702</v>
      </c>
    </row>
    <row r="5279" spans="2:16">
      <c r="B5279" t="s">
        <v>62</v>
      </c>
      <c r="C5279" t="s">
        <v>96</v>
      </c>
      <c r="D5279" t="s">
        <v>22</v>
      </c>
      <c r="E5279">
        <v>2.1621004566209998</v>
      </c>
      <c r="F5279">
        <v>2.1621004566209998</v>
      </c>
      <c r="G5279">
        <v>2.1621004566209998</v>
      </c>
      <c r="H5279">
        <v>2.1621004566209998</v>
      </c>
      <c r="I5279">
        <v>1.441400304414</v>
      </c>
      <c r="J5279">
        <v>0.72070015220700001</v>
      </c>
    </row>
    <row r="5280" spans="2:16">
      <c r="B5280" t="s">
        <v>62</v>
      </c>
      <c r="C5280" t="s">
        <v>96</v>
      </c>
      <c r="D5280" t="s">
        <v>23</v>
      </c>
      <c r="E5280">
        <v>10.690068493150701</v>
      </c>
      <c r="F5280">
        <v>10.690068493150701</v>
      </c>
      <c r="G5280">
        <v>10.690068493150701</v>
      </c>
      <c r="H5280">
        <v>10.690068493150701</v>
      </c>
      <c r="I5280">
        <v>7.1267123287671303</v>
      </c>
      <c r="J5280">
        <v>3.5633561643835701</v>
      </c>
    </row>
    <row r="5281" spans="2:16">
      <c r="B5281" t="s">
        <v>62</v>
      </c>
      <c r="C5281" t="s">
        <v>96</v>
      </c>
      <c r="D5281" t="s">
        <v>24</v>
      </c>
      <c r="E5281">
        <v>54.542808219178099</v>
      </c>
      <c r="F5281">
        <v>55.260187554540856</v>
      </c>
      <c r="G5281">
        <v>55.260187554540856</v>
      </c>
      <c r="H5281">
        <v>55.260187554540856</v>
      </c>
      <c r="I5281">
        <v>37.079251481481457</v>
      </c>
      <c r="J5281">
        <v>18.180936073059399</v>
      </c>
    </row>
    <row r="5282" spans="2:16">
      <c r="B5282" t="s">
        <v>62</v>
      </c>
      <c r="C5282" t="s">
        <v>96</v>
      </c>
      <c r="D5282" t="s">
        <v>25</v>
      </c>
      <c r="E5282">
        <v>42.193185809624197</v>
      </c>
      <c r="F5282">
        <v>72</v>
      </c>
      <c r="G5282">
        <v>72</v>
      </c>
      <c r="H5282">
        <v>72</v>
      </c>
      <c r="I5282">
        <v>28.128790539749499</v>
      </c>
      <c r="J5282">
        <v>14.268602996218622</v>
      </c>
      <c r="K5282">
        <v>2.5798289187529</v>
      </c>
      <c r="L5282">
        <v>3.5165969168322602</v>
      </c>
      <c r="M5282">
        <v>11.0617721348651</v>
      </c>
      <c r="N5282">
        <v>13.9354805333399</v>
      </c>
      <c r="O5282">
        <v>16.398850835555098</v>
      </c>
      <c r="P5282">
        <v>19.457882285917599</v>
      </c>
    </row>
    <row r="5283" spans="2:16">
      <c r="B5283" t="s">
        <v>62</v>
      </c>
      <c r="C5283" t="s">
        <v>96</v>
      </c>
      <c r="D5283" t="s">
        <v>26</v>
      </c>
      <c r="E5283">
        <v>11.6794140030441</v>
      </c>
      <c r="F5283">
        <v>11.6794140030441</v>
      </c>
      <c r="G5283">
        <v>11.6794140030441</v>
      </c>
      <c r="H5283">
        <v>11.6794140030441</v>
      </c>
      <c r="I5283">
        <v>7.7862760020293997</v>
      </c>
      <c r="J5283">
        <v>3.8931380010146999</v>
      </c>
    </row>
    <row r="5284" spans="2:16">
      <c r="B5284" t="s">
        <v>62</v>
      </c>
      <c r="C5284" t="s">
        <v>96</v>
      </c>
      <c r="D5284" t="s">
        <v>27</v>
      </c>
      <c r="E5284">
        <v>25.965981735159801</v>
      </c>
      <c r="F5284">
        <v>65</v>
      </c>
      <c r="G5284">
        <v>65</v>
      </c>
      <c r="H5284">
        <v>65</v>
      </c>
      <c r="I5284">
        <v>17.310654490106501</v>
      </c>
      <c r="J5284">
        <v>8.6553272450532699</v>
      </c>
      <c r="M5284">
        <v>8.2904385833108201</v>
      </c>
      <c r="N5284">
        <v>8.2904385833108201</v>
      </c>
      <c r="O5284">
        <v>7.1828581647656602</v>
      </c>
      <c r="P5284">
        <v>10.192872868362199</v>
      </c>
    </row>
    <row r="5285" spans="2:16">
      <c r="B5285" t="s">
        <v>62</v>
      </c>
      <c r="C5285" t="s">
        <v>96</v>
      </c>
      <c r="D5285" t="s">
        <v>28</v>
      </c>
      <c r="E5285">
        <v>9.9372146118721396</v>
      </c>
      <c r="F5285">
        <v>9.9372146118721396</v>
      </c>
      <c r="G5285">
        <v>9.9372146118721396</v>
      </c>
      <c r="H5285">
        <v>9.9372146118721396</v>
      </c>
      <c r="I5285">
        <v>6.6248097412480904</v>
      </c>
      <c r="J5285">
        <v>3.3124048706240501</v>
      </c>
      <c r="N5285">
        <v>0.124653818567858</v>
      </c>
      <c r="O5285">
        <v>0.18775721960216199</v>
      </c>
      <c r="P5285">
        <v>0.583378488486055</v>
      </c>
    </row>
    <row r="5286" spans="2:16">
      <c r="B5286" t="s">
        <v>62</v>
      </c>
      <c r="C5286" t="s">
        <v>96</v>
      </c>
      <c r="D5286" t="s">
        <v>29</v>
      </c>
      <c r="E5286">
        <v>66.615867579908695</v>
      </c>
      <c r="F5286">
        <v>67.040053766211756</v>
      </c>
      <c r="G5286">
        <v>67.458606190932841</v>
      </c>
      <c r="H5286">
        <v>67.627957997183231</v>
      </c>
      <c r="I5286">
        <v>45.196322689816199</v>
      </c>
      <c r="J5286">
        <v>25.49588835479835</v>
      </c>
      <c r="K5286">
        <v>3.2905991614954502</v>
      </c>
      <c r="M5286">
        <v>48.906587938555703</v>
      </c>
      <c r="N5286">
        <v>56.4787329456747</v>
      </c>
      <c r="O5286">
        <v>7.5721450071190404</v>
      </c>
      <c r="P5286">
        <v>13.972792455567999</v>
      </c>
    </row>
    <row r="5287" spans="2:16">
      <c r="B5287" t="s">
        <v>62</v>
      </c>
      <c r="C5287" t="s">
        <v>96</v>
      </c>
      <c r="D5287" t="s">
        <v>30</v>
      </c>
      <c r="E5287">
        <v>44.902397260274</v>
      </c>
      <c r="F5287">
        <v>44.902397260274</v>
      </c>
      <c r="G5287">
        <v>65</v>
      </c>
      <c r="H5287">
        <v>65</v>
      </c>
      <c r="I5287">
        <v>39.16408859087754</v>
      </c>
      <c r="J5287">
        <v>14.967465753424699</v>
      </c>
    </row>
    <row r="5288" spans="2:16">
      <c r="B5288" t="s">
        <v>62</v>
      </c>
      <c r="C5288" t="s">
        <v>97</v>
      </c>
      <c r="D5288" t="s">
        <v>16</v>
      </c>
      <c r="E5288">
        <v>0.30422374429223698</v>
      </c>
      <c r="F5288">
        <v>0.30422374429223698</v>
      </c>
      <c r="G5288">
        <v>0.30422374429223698</v>
      </c>
      <c r="H5288">
        <v>0.30382374429223702</v>
      </c>
      <c r="I5288">
        <v>0.30342374429223701</v>
      </c>
      <c r="J5288">
        <v>0.30262374309223733</v>
      </c>
      <c r="K5288">
        <v>0.30222374309223732</v>
      </c>
      <c r="L5288">
        <v>0.30182374309223697</v>
      </c>
      <c r="M5288">
        <v>0.30142374309223702</v>
      </c>
      <c r="N5288">
        <v>0.30102374309223701</v>
      </c>
      <c r="O5288">
        <v>0.30062374309223699</v>
      </c>
      <c r="P5288">
        <v>0.30022374309223698</v>
      </c>
    </row>
    <row r="5289" spans="2:16">
      <c r="B5289" t="s">
        <v>62</v>
      </c>
      <c r="C5289" t="s">
        <v>97</v>
      </c>
      <c r="D5289" t="s">
        <v>17</v>
      </c>
      <c r="E5289">
        <v>6.2785388127853904E-3</v>
      </c>
      <c r="F5289">
        <v>6.2785388127853904E-3</v>
      </c>
      <c r="G5289">
        <v>2.9999999999999978</v>
      </c>
      <c r="H5289">
        <v>2.9996000000000032</v>
      </c>
      <c r="I5289">
        <v>2.9991999999999988</v>
      </c>
      <c r="J5289">
        <v>2.9983999988000045</v>
      </c>
      <c r="K5289">
        <v>2.9979999988000006</v>
      </c>
      <c r="L5289">
        <v>2.9975999988000051</v>
      </c>
      <c r="M5289">
        <v>2.9971999988000002</v>
      </c>
      <c r="N5289">
        <v>2.9967999987999998</v>
      </c>
      <c r="O5289">
        <v>2.9963999987999999</v>
      </c>
      <c r="P5289">
        <v>2.9959999987999999</v>
      </c>
    </row>
    <row r="5290" spans="2:16">
      <c r="B5290" t="s">
        <v>62</v>
      </c>
      <c r="C5290" t="s">
        <v>97</v>
      </c>
      <c r="D5290" t="s">
        <v>18</v>
      </c>
      <c r="E5290">
        <v>9.7031963470319595E-3</v>
      </c>
      <c r="F5290">
        <v>9.7031963470319612E-3</v>
      </c>
      <c r="G5290">
        <v>9.7031963470319595E-3</v>
      </c>
      <c r="H5290">
        <v>1.1497223909675194</v>
      </c>
      <c r="I5290">
        <v>7.1191780038024062</v>
      </c>
      <c r="J5290">
        <v>7.1183780026024079</v>
      </c>
      <c r="K5290">
        <v>7.1179780026024098</v>
      </c>
      <c r="L5290">
        <v>7.1175780026024098</v>
      </c>
      <c r="M5290">
        <v>7.1171780026024098</v>
      </c>
      <c r="N5290">
        <v>7.1167780026024099</v>
      </c>
      <c r="O5290">
        <v>7.1163780026024099</v>
      </c>
      <c r="P5290">
        <v>7.1159780026024002</v>
      </c>
    </row>
    <row r="5291" spans="2:16">
      <c r="B5291" t="s">
        <v>62</v>
      </c>
      <c r="C5291" t="s">
        <v>97</v>
      </c>
      <c r="D5291" t="s">
        <v>19</v>
      </c>
      <c r="F5291">
        <v>0.22</v>
      </c>
      <c r="G5291">
        <v>7</v>
      </c>
      <c r="H5291">
        <v>47.662125806657301</v>
      </c>
      <c r="I5291">
        <v>47.661725806657302</v>
      </c>
      <c r="J5291">
        <v>229.10213668784118</v>
      </c>
      <c r="K5291">
        <v>1101.255054667753</v>
      </c>
      <c r="L5291">
        <v>2023.1452619781498</v>
      </c>
      <c r="M5291">
        <v>2023.1448619781499</v>
      </c>
      <c r="N5291">
        <v>2023.144461978143</v>
      </c>
      <c r="O5291">
        <v>2023.1440619781488</v>
      </c>
      <c r="P5291">
        <v>2023.1436619781489</v>
      </c>
    </row>
    <row r="5292" spans="2:16">
      <c r="B5292" t="s">
        <v>62</v>
      </c>
      <c r="C5292" t="s">
        <v>97</v>
      </c>
      <c r="D5292" t="s">
        <v>20</v>
      </c>
      <c r="G5292">
        <v>5.6260603980782399E-2</v>
      </c>
      <c r="H5292">
        <v>5.6260603980782399E-2</v>
      </c>
      <c r="I5292">
        <v>5.5860603980782401E-2</v>
      </c>
      <c r="J5292">
        <v>5.5060602780782397E-2</v>
      </c>
      <c r="K5292">
        <v>5.46606027807824E-2</v>
      </c>
      <c r="L5292">
        <v>5.4260602780782402E-2</v>
      </c>
      <c r="M5292">
        <v>5.3860602780782398E-2</v>
      </c>
      <c r="N5292">
        <v>5.34606027807824E-2</v>
      </c>
      <c r="O5292">
        <v>5.3060602780782402E-2</v>
      </c>
      <c r="P5292">
        <v>5.2660602780782398E-2</v>
      </c>
    </row>
    <row r="5293" spans="2:16">
      <c r="B5293" t="s">
        <v>62</v>
      </c>
      <c r="C5293" t="s">
        <v>97</v>
      </c>
      <c r="D5293" t="s">
        <v>21</v>
      </c>
      <c r="G5293">
        <v>2</v>
      </c>
      <c r="H5293">
        <v>3.3059871834922498</v>
      </c>
      <c r="I5293">
        <v>3.3055871834922508</v>
      </c>
      <c r="J5293">
        <v>3.304787182292253</v>
      </c>
      <c r="K5293">
        <v>3.3043871822922499</v>
      </c>
      <c r="L5293">
        <v>3.30398718229225</v>
      </c>
      <c r="M5293">
        <v>3.30358718229225</v>
      </c>
      <c r="N5293">
        <v>3.3031871822922501</v>
      </c>
      <c r="O5293">
        <v>3.3027871822922501</v>
      </c>
      <c r="P5293">
        <v>3.3023871822922501</v>
      </c>
    </row>
    <row r="5294" spans="2:16">
      <c r="B5294" t="s">
        <v>62</v>
      </c>
      <c r="C5294" t="s">
        <v>97</v>
      </c>
      <c r="D5294" t="s">
        <v>23</v>
      </c>
      <c r="F5294">
        <v>0.14000000000000001</v>
      </c>
      <c r="G5294">
        <v>0.32831530542210002</v>
      </c>
      <c r="H5294">
        <v>4.9995849999999997</v>
      </c>
      <c r="I5294">
        <v>4.9991849999999998</v>
      </c>
      <c r="J5294">
        <v>24.030624381086671</v>
      </c>
      <c r="K5294">
        <v>115.51148748628501</v>
      </c>
      <c r="L5294">
        <v>328.309898444596</v>
      </c>
      <c r="M5294">
        <v>328.30949844459599</v>
      </c>
      <c r="N5294">
        <v>328.30909844459597</v>
      </c>
      <c r="O5294">
        <v>328.30869844459602</v>
      </c>
      <c r="P5294">
        <v>328.30829844459601</v>
      </c>
    </row>
    <row r="5295" spans="2:16">
      <c r="B5295" t="s">
        <v>62</v>
      </c>
      <c r="C5295" t="s">
        <v>97</v>
      </c>
      <c r="D5295" t="s">
        <v>24</v>
      </c>
      <c r="F5295">
        <v>2.15</v>
      </c>
      <c r="G5295">
        <v>7</v>
      </c>
      <c r="H5295">
        <v>7</v>
      </c>
      <c r="I5295">
        <v>6.9995999999999992</v>
      </c>
      <c r="J5295">
        <v>6.9987999988</v>
      </c>
      <c r="K5295">
        <v>6.9983999988000001</v>
      </c>
      <c r="L5295">
        <v>6.9979999987999992</v>
      </c>
      <c r="M5295">
        <v>6.9975999988000002</v>
      </c>
      <c r="N5295">
        <v>6.9971999988000002</v>
      </c>
      <c r="O5295">
        <v>6.9967999988000003</v>
      </c>
      <c r="P5295">
        <v>6.9963999988000003</v>
      </c>
    </row>
    <row r="5296" spans="2:16">
      <c r="B5296" t="s">
        <v>62</v>
      </c>
      <c r="C5296" t="s">
        <v>97</v>
      </c>
      <c r="D5296" t="s">
        <v>25</v>
      </c>
      <c r="E5296">
        <v>5.7077625570776296E-4</v>
      </c>
      <c r="F5296">
        <v>5.7077625570776263E-4</v>
      </c>
      <c r="G5296">
        <v>0.11252120796156452</v>
      </c>
      <c r="H5296">
        <v>0.11244162473558139</v>
      </c>
      <c r="I5296">
        <v>0.11204162473558195</v>
      </c>
      <c r="J5296">
        <v>0.53896486255610521</v>
      </c>
      <c r="K5296">
        <v>2.5911116021401002</v>
      </c>
      <c r="L5296">
        <v>12.4554288088686</v>
      </c>
      <c r="M5296">
        <v>12.455028808868599</v>
      </c>
      <c r="N5296">
        <v>12.4546288088686</v>
      </c>
      <c r="O5296">
        <v>12.454228808868599</v>
      </c>
      <c r="P5296">
        <v>12.4538288088686</v>
      </c>
    </row>
    <row r="5297" spans="2:16">
      <c r="B5297" t="s">
        <v>62</v>
      </c>
      <c r="C5297" t="s">
        <v>97</v>
      </c>
      <c r="D5297" t="s">
        <v>26</v>
      </c>
      <c r="G5297">
        <v>5.6260603980782399E-2</v>
      </c>
      <c r="H5297">
        <v>5.6260603980782399E-2</v>
      </c>
      <c r="I5297">
        <v>5.5860603980782401E-2</v>
      </c>
      <c r="J5297">
        <v>5.5060602780782397E-2</v>
      </c>
      <c r="K5297">
        <v>5.4660602780782414E-2</v>
      </c>
      <c r="L5297">
        <v>5.4260602780782402E-2</v>
      </c>
      <c r="M5297">
        <v>5.3860602780782404E-2</v>
      </c>
      <c r="N5297">
        <v>5.34606027807824E-2</v>
      </c>
      <c r="O5297">
        <v>5.3060602780782395E-2</v>
      </c>
      <c r="P5297">
        <v>5.266060278078244E-2</v>
      </c>
    </row>
    <row r="5298" spans="2:16">
      <c r="B5298" t="s">
        <v>62</v>
      </c>
      <c r="C5298" t="s">
        <v>97</v>
      </c>
      <c r="D5298" t="s">
        <v>28</v>
      </c>
      <c r="E5298">
        <v>5.7077625570776296E-4</v>
      </c>
      <c r="F5298">
        <v>0.44999999999999996</v>
      </c>
      <c r="G5298">
        <v>0.69362388469457847</v>
      </c>
      <c r="H5298">
        <v>0.69354430146859536</v>
      </c>
      <c r="I5298">
        <v>0.69314430146859529</v>
      </c>
      <c r="J5298">
        <v>0.8656050249274112</v>
      </c>
      <c r="K5298">
        <v>4.1612148076940203</v>
      </c>
      <c r="L5298">
        <v>4.1608148076940203</v>
      </c>
      <c r="M5298">
        <v>4.1604148076940248</v>
      </c>
      <c r="N5298">
        <v>4.1600148076940222</v>
      </c>
      <c r="O5298">
        <v>4.1596148076940223</v>
      </c>
      <c r="P5298">
        <v>4.1592148076940179</v>
      </c>
    </row>
    <row r="5299" spans="2:16">
      <c r="B5299" t="s">
        <v>62</v>
      </c>
      <c r="C5299" t="s">
        <v>97</v>
      </c>
      <c r="D5299" t="s">
        <v>29</v>
      </c>
      <c r="E5299">
        <v>0.24931506849315099</v>
      </c>
      <c r="F5299">
        <v>1.1499999999999999</v>
      </c>
      <c r="G5299">
        <v>7.9999999999999973</v>
      </c>
      <c r="H5299">
        <v>9.999569999999995</v>
      </c>
      <c r="I5299">
        <v>27.210537803701818</v>
      </c>
      <c r="J5299">
        <v>130.79678560145246</v>
      </c>
      <c r="K5299">
        <v>628.71810225102502</v>
      </c>
      <c r="L5299">
        <v>919.33564640282304</v>
      </c>
      <c r="M5299">
        <v>919.33524640282303</v>
      </c>
      <c r="N5299">
        <v>919.3348464028229</v>
      </c>
      <c r="O5299">
        <v>919.334446402823</v>
      </c>
      <c r="P5299">
        <v>919.33404640282299</v>
      </c>
    </row>
    <row r="5300" spans="2:16">
      <c r="B5300" t="s">
        <v>62</v>
      </c>
      <c r="C5300" t="s">
        <v>97</v>
      </c>
      <c r="D5300" t="s">
        <v>30</v>
      </c>
      <c r="E5300">
        <v>0.75811872146118697</v>
      </c>
      <c r="F5300">
        <v>9.5</v>
      </c>
      <c r="G5300">
        <v>68</v>
      </c>
      <c r="H5300">
        <v>67.999599999999973</v>
      </c>
      <c r="I5300">
        <v>67.999199999999945</v>
      </c>
      <c r="J5300">
        <v>71.668095478943016</v>
      </c>
      <c r="K5300">
        <v>344.49663595128999</v>
      </c>
      <c r="L5300">
        <v>373.94523372728798</v>
      </c>
      <c r="M5300">
        <v>373.94483372728797</v>
      </c>
      <c r="N5300">
        <v>373.94443372728801</v>
      </c>
      <c r="O5300">
        <v>373.94403372728789</v>
      </c>
      <c r="P5300">
        <v>373.94363372728827</v>
      </c>
    </row>
    <row r="5301" spans="2:16">
      <c r="B5301" t="s">
        <v>62</v>
      </c>
      <c r="C5301" t="s">
        <v>98</v>
      </c>
      <c r="D5301" t="s">
        <v>16</v>
      </c>
      <c r="J5301">
        <v>4.0000000000000002E-4</v>
      </c>
      <c r="K5301">
        <v>2.3227313556979101E-3</v>
      </c>
      <c r="L5301">
        <v>1.15649710211578E-2</v>
      </c>
      <c r="M5301">
        <v>1.11649710211578E-2</v>
      </c>
      <c r="N5301">
        <v>1.0764971021157799E-2</v>
      </c>
      <c r="O5301">
        <v>1.03649710211578E-2</v>
      </c>
      <c r="P5301">
        <v>9.9649710211577609E-3</v>
      </c>
    </row>
    <row r="5302" spans="2:16">
      <c r="B5302" t="s">
        <v>62</v>
      </c>
      <c r="C5302" t="s">
        <v>98</v>
      </c>
      <c r="D5302" t="s">
        <v>17</v>
      </c>
      <c r="H5302">
        <v>1.599994E-3</v>
      </c>
      <c r="I5302">
        <v>1.599994E-3</v>
      </c>
      <c r="J5302">
        <v>8.9709589425840603E-4</v>
      </c>
      <c r="K5302">
        <v>4.9709589425840596E-4</v>
      </c>
      <c r="L5302">
        <v>4.9709589425840596E-4</v>
      </c>
      <c r="M5302">
        <v>2.78715223802043E-4</v>
      </c>
    </row>
    <row r="5303" spans="2:16">
      <c r="B5303" t="s">
        <v>62</v>
      </c>
      <c r="C5303" t="s">
        <v>98</v>
      </c>
      <c r="D5303" t="s">
        <v>19</v>
      </c>
      <c r="H5303">
        <v>4.9599850000000001E-2</v>
      </c>
      <c r="I5303">
        <v>4.9599850000000001E-2</v>
      </c>
      <c r="J5303">
        <v>0.23881796708228301</v>
      </c>
      <c r="K5303">
        <v>1.14835698403284</v>
      </c>
      <c r="L5303">
        <v>5.5203549518365902</v>
      </c>
      <c r="M5303">
        <v>5.5199549518365902</v>
      </c>
      <c r="N5303">
        <v>5.5195549518365903</v>
      </c>
      <c r="O5303">
        <v>5.5191549518365903</v>
      </c>
      <c r="P5303">
        <v>5.5187549518365904</v>
      </c>
    </row>
    <row r="5304" spans="2:16">
      <c r="B5304" t="s">
        <v>62</v>
      </c>
      <c r="C5304" t="s">
        <v>98</v>
      </c>
      <c r="D5304" t="s">
        <v>21</v>
      </c>
      <c r="E5304">
        <v>11.1111111111111</v>
      </c>
      <c r="F5304">
        <v>11.1111111111111</v>
      </c>
      <c r="G5304">
        <v>11.1111111111111</v>
      </c>
      <c r="H5304">
        <v>11.110711111111099</v>
      </c>
      <c r="I5304">
        <v>11.1103111111111</v>
      </c>
      <c r="J5304">
        <v>11.1095111099111</v>
      </c>
      <c r="K5304">
        <v>11.109111109911099</v>
      </c>
      <c r="L5304">
        <v>11.1087111099111</v>
      </c>
      <c r="M5304">
        <v>11.108311109911099</v>
      </c>
      <c r="N5304">
        <v>11.1079111099111</v>
      </c>
      <c r="O5304">
        <v>11.107511109911099</v>
      </c>
      <c r="P5304">
        <v>11.1071111099111</v>
      </c>
    </row>
    <row r="5305" spans="2:16">
      <c r="B5305" t="s">
        <v>62</v>
      </c>
      <c r="C5305" t="s">
        <v>98</v>
      </c>
      <c r="D5305" t="s">
        <v>23</v>
      </c>
      <c r="J5305">
        <v>4.0000000000000002E-4</v>
      </c>
      <c r="K5305">
        <v>2.3227313556979101E-3</v>
      </c>
      <c r="L5305">
        <v>1.15649710211578E-2</v>
      </c>
      <c r="M5305">
        <v>1.11649710211578E-2</v>
      </c>
      <c r="N5305">
        <v>1.0764971021157799E-2</v>
      </c>
      <c r="O5305">
        <v>1.03649710211578E-2</v>
      </c>
      <c r="P5305">
        <v>9.9649710211577609E-3</v>
      </c>
    </row>
    <row r="5306" spans="2:16">
      <c r="B5306" t="s">
        <v>62</v>
      </c>
      <c r="C5306" t="s">
        <v>98</v>
      </c>
      <c r="D5306" t="s">
        <v>25</v>
      </c>
      <c r="J5306">
        <v>4.0000000000000002E-4</v>
      </c>
      <c r="K5306">
        <v>2.3227313556979101E-3</v>
      </c>
      <c r="L5306">
        <v>1.15649710211578E-2</v>
      </c>
      <c r="M5306">
        <v>1.11649710211578E-2</v>
      </c>
      <c r="N5306">
        <v>1.0764971021157799E-2</v>
      </c>
      <c r="O5306">
        <v>1.03649710211578E-2</v>
      </c>
      <c r="P5306">
        <v>9.9649710211577609E-3</v>
      </c>
    </row>
    <row r="5307" spans="2:16">
      <c r="B5307" t="s">
        <v>62</v>
      </c>
      <c r="C5307" t="s">
        <v>98</v>
      </c>
      <c r="D5307" t="s">
        <v>28</v>
      </c>
      <c r="K5307">
        <v>4.0000000000000002E-4</v>
      </c>
      <c r="L5307">
        <v>4.0000000000000002E-4</v>
      </c>
      <c r="M5307">
        <v>2.2427481459515601E-4</v>
      </c>
    </row>
    <row r="5308" spans="2:16">
      <c r="B5308" t="s">
        <v>62</v>
      </c>
      <c r="C5308" t="s">
        <v>98</v>
      </c>
      <c r="D5308" t="s">
        <v>29</v>
      </c>
      <c r="E5308">
        <v>0.1</v>
      </c>
      <c r="F5308">
        <v>9.9999999999999978E-2</v>
      </c>
      <c r="G5308">
        <v>0.1</v>
      </c>
      <c r="H5308">
        <v>9.9599999999999994E-2</v>
      </c>
      <c r="I5308">
        <v>9.920000000000001E-2</v>
      </c>
      <c r="J5308">
        <v>0.4772373762130831</v>
      </c>
      <c r="K5308">
        <v>2.2943981683897401</v>
      </c>
      <c r="L5308">
        <v>11.029178252047</v>
      </c>
      <c r="M5308">
        <v>11.028778252046999</v>
      </c>
      <c r="N5308">
        <v>11.028378252047</v>
      </c>
      <c r="O5308">
        <v>11.027978252046999</v>
      </c>
      <c r="P5308">
        <v>11.027578252047</v>
      </c>
    </row>
    <row r="5309" spans="2:16">
      <c r="B5309" t="s">
        <v>62</v>
      </c>
      <c r="C5309" t="s">
        <v>98</v>
      </c>
      <c r="D5309" t="s">
        <v>30</v>
      </c>
      <c r="E5309">
        <v>1.2999999999999999E-2</v>
      </c>
      <c r="F5309">
        <v>1.2999999999999968E-2</v>
      </c>
      <c r="G5309">
        <v>1.038400000000002</v>
      </c>
      <c r="H5309">
        <v>1.7995946000000003</v>
      </c>
      <c r="I5309">
        <v>1.7991945999999968</v>
      </c>
      <c r="J5309">
        <v>1.7983945988000034</v>
      </c>
      <c r="K5309">
        <v>1.7979945987999999</v>
      </c>
      <c r="L5309">
        <v>1.7975945987999999</v>
      </c>
      <c r="M5309">
        <v>1.7971945988</v>
      </c>
      <c r="N5309">
        <v>1.7967945988</v>
      </c>
      <c r="O5309">
        <v>1.7963945988000001</v>
      </c>
      <c r="P5309">
        <v>1.7959945987999999</v>
      </c>
    </row>
    <row r="5310" spans="2:16">
      <c r="B5310" t="s">
        <v>62</v>
      </c>
      <c r="C5310" t="s">
        <v>103</v>
      </c>
      <c r="D5310" t="s">
        <v>18</v>
      </c>
      <c r="E5310">
        <v>1.76940639269406E-2</v>
      </c>
      <c r="F5310">
        <v>1.70772939255713E-2</v>
      </c>
      <c r="G5310">
        <v>1.55353689221481E-2</v>
      </c>
      <c r="H5310">
        <v>1.3068288916671E-2</v>
      </c>
      <c r="I5310">
        <v>8.7121926111140002E-3</v>
      </c>
      <c r="J5310">
        <v>4.3560963055570001E-3</v>
      </c>
    </row>
    <row r="5311" spans="2:16">
      <c r="B5311" t="s">
        <v>62</v>
      </c>
      <c r="C5311" t="s">
        <v>103</v>
      </c>
      <c r="D5311" t="s">
        <v>30</v>
      </c>
      <c r="E5311">
        <v>0.30479452054794498</v>
      </c>
      <c r="F5311">
        <v>0.29417015987919698</v>
      </c>
      <c r="G5311">
        <v>0.26760925820732601</v>
      </c>
      <c r="H5311">
        <v>0.225111815532332</v>
      </c>
      <c r="I5311">
        <v>0.15007454368822101</v>
      </c>
      <c r="J5311">
        <v>7.5037271844110701E-2</v>
      </c>
    </row>
    <row r="5312" spans="2:16">
      <c r="B5312" t="s">
        <v>62</v>
      </c>
      <c r="C5312" t="s">
        <v>99</v>
      </c>
      <c r="D5312" t="s">
        <v>16</v>
      </c>
      <c r="E5312">
        <v>0.47488584474885798</v>
      </c>
      <c r="F5312">
        <v>1.0413832775112291</v>
      </c>
      <c r="G5312">
        <v>0.99999999999999911</v>
      </c>
      <c r="H5312">
        <v>0.93378675598203209</v>
      </c>
      <c r="I5312">
        <v>1.521440229375066</v>
      </c>
      <c r="J5312">
        <v>7.3137020870991822</v>
      </c>
      <c r="K5312">
        <v>35.156110822747202</v>
      </c>
      <c r="L5312">
        <v>168.98979155821701</v>
      </c>
      <c r="M5312">
        <v>441.58753670815003</v>
      </c>
      <c r="N5312">
        <v>579.80045490883799</v>
      </c>
      <c r="O5312">
        <v>756.06998321863796</v>
      </c>
      <c r="P5312">
        <v>988.58568695608903</v>
      </c>
    </row>
    <row r="5313" spans="2:16">
      <c r="B5313" t="s">
        <v>62</v>
      </c>
      <c r="C5313" t="s">
        <v>99</v>
      </c>
      <c r="D5313" t="s">
        <v>17</v>
      </c>
      <c r="E5313">
        <v>0.85445205479452002</v>
      </c>
      <c r="F5313">
        <v>3.074460055810472</v>
      </c>
      <c r="G5313">
        <v>3.0000000000000018</v>
      </c>
      <c r="H5313">
        <v>2.8808639107032499</v>
      </c>
      <c r="I5313">
        <v>4.6930237446215664</v>
      </c>
      <c r="J5313">
        <v>22.558959767046801</v>
      </c>
      <c r="K5313">
        <v>67.065869195492397</v>
      </c>
      <c r="L5313">
        <v>101.884854051079</v>
      </c>
      <c r="M5313">
        <v>88.344186581053094</v>
      </c>
      <c r="N5313">
        <v>90.454198541804203</v>
      </c>
      <c r="O5313">
        <v>104.303823544531</v>
      </c>
      <c r="P5313">
        <v>115.015024831719</v>
      </c>
    </row>
    <row r="5314" spans="2:16">
      <c r="B5314" t="s">
        <v>62</v>
      </c>
      <c r="C5314" t="s">
        <v>99</v>
      </c>
      <c r="D5314" t="s">
        <v>18</v>
      </c>
      <c r="E5314">
        <v>0.83961187214611899</v>
      </c>
      <c r="F5314">
        <v>4.6522474517522907</v>
      </c>
      <c r="G5314">
        <v>5.9999999999999964</v>
      </c>
      <c r="H5314">
        <v>5.8829330745788058</v>
      </c>
      <c r="I5314">
        <v>9.5830780748727147</v>
      </c>
      <c r="J5314">
        <v>46.064611746647458</v>
      </c>
      <c r="K5314">
        <v>159.95317779912099</v>
      </c>
      <c r="L5314">
        <v>347.88645101313801</v>
      </c>
      <c r="M5314">
        <v>277.84397049083202</v>
      </c>
      <c r="N5314">
        <v>175.92549673038801</v>
      </c>
      <c r="O5314">
        <v>249.074028469735</v>
      </c>
      <c r="P5314">
        <v>401.62805565309202</v>
      </c>
    </row>
    <row r="5315" spans="2:16">
      <c r="B5315" t="s">
        <v>62</v>
      </c>
      <c r="C5315" t="s">
        <v>99</v>
      </c>
      <c r="D5315" t="s">
        <v>19</v>
      </c>
      <c r="F5315">
        <v>44.223670504200001</v>
      </c>
      <c r="G5315">
        <v>44.223670504200001</v>
      </c>
      <c r="H5315">
        <v>155.41696201308301</v>
      </c>
      <c r="I5315">
        <v>253.158254333185</v>
      </c>
      <c r="J5315">
        <v>1069.3272540370799</v>
      </c>
      <c r="K5315">
        <v>953.33957405825095</v>
      </c>
      <c r="L5315">
        <v>1244.13722514399</v>
      </c>
      <c r="M5315">
        <v>1673.7014600638799</v>
      </c>
      <c r="N5315">
        <v>1878.1606894035899</v>
      </c>
      <c r="O5315">
        <v>2083.7150323076598</v>
      </c>
      <c r="P5315">
        <v>2281.1132145792799</v>
      </c>
    </row>
    <row r="5316" spans="2:16">
      <c r="B5316" t="s">
        <v>62</v>
      </c>
      <c r="C5316" t="s">
        <v>99</v>
      </c>
      <c r="D5316" t="s">
        <v>20</v>
      </c>
      <c r="E5316">
        <v>0.212899543378995</v>
      </c>
      <c r="F5316">
        <v>4.0185528395573185</v>
      </c>
      <c r="G5316">
        <v>4</v>
      </c>
      <c r="H5316">
        <v>15.256048921228441</v>
      </c>
      <c r="I5316">
        <v>24.850896113642893</v>
      </c>
      <c r="J5316">
        <v>89.275306658261954</v>
      </c>
      <c r="K5316">
        <v>268.221043675408</v>
      </c>
      <c r="L5316">
        <v>413.76557935457703</v>
      </c>
      <c r="M5316">
        <v>295.94624485435497</v>
      </c>
      <c r="N5316">
        <v>301.369735363389</v>
      </c>
      <c r="O5316">
        <v>340.72137552253503</v>
      </c>
      <c r="P5316">
        <v>527.01392091281002</v>
      </c>
    </row>
    <row r="5317" spans="2:16">
      <c r="B5317" t="s">
        <v>62</v>
      </c>
      <c r="C5317" t="s">
        <v>99</v>
      </c>
      <c r="D5317" t="s">
        <v>21</v>
      </c>
      <c r="E5317">
        <v>9.4748858447488593E-2</v>
      </c>
      <c r="F5317">
        <v>0.39744615456918853</v>
      </c>
      <c r="G5317">
        <v>3.0747800054974381</v>
      </c>
      <c r="H5317">
        <v>3.0615691899842377</v>
      </c>
      <c r="I5317">
        <v>1.5116727805037886</v>
      </c>
      <c r="J5317">
        <v>7.2667516365741891</v>
      </c>
      <c r="K5317">
        <v>34.930428064275802</v>
      </c>
      <c r="L5317">
        <v>167.90497326783401</v>
      </c>
      <c r="M5317">
        <v>152.36296103994499</v>
      </c>
      <c r="N5317">
        <v>76.723975386556504</v>
      </c>
      <c r="O5317">
        <v>44.570650893319197</v>
      </c>
      <c r="P5317">
        <v>64.906801846645195</v>
      </c>
    </row>
    <row r="5318" spans="2:16">
      <c r="B5318" t="s">
        <v>62</v>
      </c>
      <c r="C5318" t="s">
        <v>99</v>
      </c>
      <c r="D5318" t="s">
        <v>22</v>
      </c>
      <c r="E5318">
        <v>8.3904109589041098E-2</v>
      </c>
      <c r="F5318">
        <v>8.0979426034160903E-2</v>
      </c>
      <c r="G5318">
        <v>7.3667717146960507E-2</v>
      </c>
      <c r="H5318">
        <v>6.19689829274397E-2</v>
      </c>
      <c r="I5318">
        <v>4.1312655284959802E-2</v>
      </c>
      <c r="J5318">
        <v>0.1989828442588279</v>
      </c>
      <c r="K5318">
        <v>0.95687638475601</v>
      </c>
      <c r="L5318">
        <v>0.86173168144684098</v>
      </c>
      <c r="M5318">
        <v>0.43652281832526502</v>
      </c>
    </row>
    <row r="5319" spans="2:16">
      <c r="B5319" t="s">
        <v>62</v>
      </c>
      <c r="C5319" t="s">
        <v>99</v>
      </c>
      <c r="D5319" t="s">
        <v>23</v>
      </c>
      <c r="E5319">
        <v>3.4041095890410999</v>
      </c>
      <c r="F5319">
        <v>18.29664647485215</v>
      </c>
      <c r="G5319">
        <v>18.000000000000011</v>
      </c>
      <c r="H5319">
        <v>17.5253656402366</v>
      </c>
      <c r="I5319">
        <v>28.547373923691399</v>
      </c>
      <c r="J5319">
        <v>137.22272741478591</v>
      </c>
      <c r="K5319">
        <v>283.35553750980603</v>
      </c>
      <c r="L5319">
        <v>366.23841073766198</v>
      </c>
      <c r="M5319">
        <v>614.16425309414706</v>
      </c>
      <c r="N5319">
        <v>771.27100103838302</v>
      </c>
      <c r="O5319">
        <v>936.58544871280401</v>
      </c>
      <c r="P5319">
        <v>1103.37137864273</v>
      </c>
    </row>
    <row r="5320" spans="2:16">
      <c r="B5320" t="s">
        <v>62</v>
      </c>
      <c r="C5320" t="s">
        <v>99</v>
      </c>
      <c r="D5320" t="s">
        <v>24</v>
      </c>
      <c r="E5320">
        <v>3.4246575342465799E-3</v>
      </c>
      <c r="F5320">
        <v>1.533305282695272</v>
      </c>
      <c r="G5320">
        <v>3.0000000000000049</v>
      </c>
      <c r="H5320">
        <v>2.9995225006441064</v>
      </c>
      <c r="I5320">
        <v>0.8417736238278235</v>
      </c>
      <c r="J5320">
        <v>4.0466613523330386</v>
      </c>
      <c r="K5320">
        <v>19.4520066700542</v>
      </c>
      <c r="L5320">
        <v>33.709927635598099</v>
      </c>
      <c r="M5320">
        <v>25.0545854407066</v>
      </c>
      <c r="N5320">
        <v>16.044133188554198</v>
      </c>
      <c r="O5320">
        <v>8.4562614156442404</v>
      </c>
      <c r="P5320">
        <v>6.0735174713842</v>
      </c>
    </row>
    <row r="5321" spans="2:16">
      <c r="B5321" t="s">
        <v>62</v>
      </c>
      <c r="C5321" t="s">
        <v>99</v>
      </c>
      <c r="D5321" t="s">
        <v>25</v>
      </c>
      <c r="E5321">
        <v>3.1963470319634701E-2</v>
      </c>
      <c r="F5321">
        <v>3.0849305155870799E-2</v>
      </c>
      <c r="G5321">
        <v>2.8063892246461102E-2</v>
      </c>
      <c r="H5321">
        <v>2.6108318336850957</v>
      </c>
      <c r="I5321">
        <v>4.2531699453091409</v>
      </c>
      <c r="J5321">
        <v>20.444658037394635</v>
      </c>
      <c r="K5321">
        <v>98.274362662550203</v>
      </c>
      <c r="L5321">
        <v>167.244618651439</v>
      </c>
      <c r="M5321">
        <v>276.93198540233499</v>
      </c>
      <c r="N5321">
        <v>346.85864047806598</v>
      </c>
      <c r="O5321">
        <v>406.80040187814501</v>
      </c>
      <c r="P5321">
        <v>481.23658454981</v>
      </c>
    </row>
    <row r="5322" spans="2:16">
      <c r="B5322" t="s">
        <v>62</v>
      </c>
      <c r="C5322" t="s">
        <v>99</v>
      </c>
      <c r="D5322" t="s">
        <v>26</v>
      </c>
      <c r="E5322">
        <v>2.85388127853881E-3</v>
      </c>
      <c r="F5322">
        <v>9.251440224605989E-2</v>
      </c>
      <c r="G5322">
        <v>0.14706508226486262</v>
      </c>
      <c r="H5322">
        <v>0.36132648907837395</v>
      </c>
      <c r="I5322">
        <v>0.58896277657212126</v>
      </c>
      <c r="J5322">
        <v>2.8314429946353057</v>
      </c>
      <c r="K5322">
        <v>13.610660569141301</v>
      </c>
      <c r="L5322">
        <v>61.400009531397501</v>
      </c>
      <c r="M5322">
        <v>55.4055475598798</v>
      </c>
      <c r="N5322">
        <v>49.204543806536599</v>
      </c>
      <c r="O5322">
        <v>56.461040477769501</v>
      </c>
      <c r="P5322">
        <v>85.4862008039388</v>
      </c>
    </row>
    <row r="5323" spans="2:16">
      <c r="B5323" t="s">
        <v>62</v>
      </c>
      <c r="C5323" t="s">
        <v>99</v>
      </c>
      <c r="D5323" t="s">
        <v>27</v>
      </c>
      <c r="E5323">
        <v>1.14155251141553E-3</v>
      </c>
      <c r="F5323">
        <v>1.10176089842396E-3</v>
      </c>
      <c r="G5323">
        <v>1.0022818659450399E-3</v>
      </c>
      <c r="H5323">
        <v>4.7199342169734084</v>
      </c>
      <c r="I5323">
        <v>7.6886754847709726</v>
      </c>
      <c r="J5323">
        <v>36.958543595887527</v>
      </c>
      <c r="K5323">
        <v>177.65377658185301</v>
      </c>
      <c r="L5323">
        <v>853.95161673020095</v>
      </c>
      <c r="M5323">
        <v>845.824505102118</v>
      </c>
      <c r="N5323">
        <v>1131.8935929138099</v>
      </c>
      <c r="O5323">
        <v>1369.6631580267799</v>
      </c>
      <c r="P5323">
        <v>1676.7571882684199</v>
      </c>
    </row>
    <row r="5324" spans="2:16">
      <c r="B5324" t="s">
        <v>62</v>
      </c>
      <c r="C5324" t="s">
        <v>99</v>
      </c>
      <c r="D5324" t="s">
        <v>28</v>
      </c>
      <c r="E5324">
        <v>7.1347031963470295E-2</v>
      </c>
      <c r="F5324">
        <v>0.27286005615149728</v>
      </c>
      <c r="G5324">
        <v>0.45032458382156498</v>
      </c>
      <c r="H5324">
        <v>0.44037668057367318</v>
      </c>
      <c r="I5324">
        <v>0.7177272087445421</v>
      </c>
      <c r="J5324">
        <v>3.4503915227266808</v>
      </c>
      <c r="K5324">
        <v>16.585839925452198</v>
      </c>
      <c r="L5324">
        <v>14.864525450918601</v>
      </c>
      <c r="M5324">
        <v>7.5874549727682599</v>
      </c>
    </row>
    <row r="5325" spans="2:16">
      <c r="B5325" t="s">
        <v>62</v>
      </c>
      <c r="C5325" t="s">
        <v>99</v>
      </c>
      <c r="D5325" t="s">
        <v>29</v>
      </c>
      <c r="E5325">
        <v>10.206050228310501</v>
      </c>
      <c r="F5325">
        <v>45.615010981048194</v>
      </c>
      <c r="G5325">
        <v>60.000000000000028</v>
      </c>
      <c r="H5325">
        <v>58.576972336195603</v>
      </c>
      <c r="I5325">
        <v>95.4161154913198</v>
      </c>
      <c r="J5325">
        <v>458.64929273513542</v>
      </c>
      <c r="K5325">
        <v>647.01482747486898</v>
      </c>
      <c r="L5325">
        <v>1073.05155251511</v>
      </c>
      <c r="M5325">
        <v>1055.1730231142101</v>
      </c>
      <c r="N5325">
        <v>1181.2027041446499</v>
      </c>
      <c r="O5325">
        <v>1362.0240632259699</v>
      </c>
      <c r="P5325">
        <v>1549.60090708399</v>
      </c>
    </row>
    <row r="5326" spans="2:16">
      <c r="B5326" t="s">
        <v>62</v>
      </c>
      <c r="C5326" t="s">
        <v>99</v>
      </c>
      <c r="D5326" t="s">
        <v>30</v>
      </c>
      <c r="E5326">
        <v>38.453767123287697</v>
      </c>
      <c r="F5326">
        <v>94.437366743860295</v>
      </c>
      <c r="G5326">
        <v>100</v>
      </c>
      <c r="H5326">
        <v>94.638398482290199</v>
      </c>
      <c r="I5326">
        <v>154.1563787746253</v>
      </c>
      <c r="J5326">
        <v>429.31075982294863</v>
      </c>
      <c r="K5326">
        <v>740.02684602043996</v>
      </c>
      <c r="L5326">
        <v>1105.0116016053801</v>
      </c>
      <c r="M5326">
        <v>791.37225571678596</v>
      </c>
      <c r="N5326">
        <v>316.450977216789</v>
      </c>
      <c r="O5326">
        <v>80.713957622502704</v>
      </c>
      <c r="P5326">
        <v>117.07236936410099</v>
      </c>
    </row>
    <row r="5327" spans="2:16">
      <c r="B5327" t="s">
        <v>63</v>
      </c>
      <c r="C5327" t="s">
        <v>90</v>
      </c>
      <c r="D5327" t="s">
        <v>16</v>
      </c>
      <c r="I5327">
        <v>51.535766076426398</v>
      </c>
      <c r="J5327">
        <v>82.309118325684807</v>
      </c>
      <c r="K5327">
        <v>86.1083337432663</v>
      </c>
      <c r="L5327">
        <v>76.851710973209094</v>
      </c>
      <c r="M5327">
        <v>73.590942384750903</v>
      </c>
      <c r="N5327">
        <v>84.515571008837995</v>
      </c>
      <c r="O5327">
        <v>95.737939086351503</v>
      </c>
      <c r="P5327">
        <v>68.2253554255513</v>
      </c>
    </row>
    <row r="5328" spans="2:16">
      <c r="B5328" t="s">
        <v>63</v>
      </c>
      <c r="C5328" t="s">
        <v>90</v>
      </c>
      <c r="D5328" t="s">
        <v>17</v>
      </c>
      <c r="E5328">
        <v>0.199086757990868</v>
      </c>
      <c r="F5328">
        <v>0.19214710068513899</v>
      </c>
      <c r="G5328">
        <v>0.174797957420815</v>
      </c>
      <c r="H5328">
        <v>3.0704088110204082</v>
      </c>
      <c r="I5328">
        <v>13.912159460721398</v>
      </c>
      <c r="J5328">
        <v>16.9292508481998</v>
      </c>
      <c r="K5328">
        <v>13.956868255978</v>
      </c>
      <c r="L5328">
        <v>3.0661044968777502</v>
      </c>
      <c r="N5328">
        <v>5.6087625241446197</v>
      </c>
      <c r="O5328">
        <v>12.0281396682762</v>
      </c>
      <c r="P5328">
        <v>15.137113223764199</v>
      </c>
    </row>
    <row r="5329" spans="2:16">
      <c r="B5329" t="s">
        <v>63</v>
      </c>
      <c r="C5329" t="s">
        <v>90</v>
      </c>
      <c r="D5329" t="s">
        <v>18</v>
      </c>
      <c r="I5329">
        <v>18.011705233852702</v>
      </c>
      <c r="J5329">
        <v>31.705440133864499</v>
      </c>
      <c r="K5329">
        <v>31.705440133864499</v>
      </c>
      <c r="L5329">
        <v>22.039487540444</v>
      </c>
      <c r="M5329">
        <v>8.34575264043219</v>
      </c>
      <c r="N5329">
        <v>12.2509966133197</v>
      </c>
      <c r="O5329">
        <v>4.6116249148890098</v>
      </c>
      <c r="P5329">
        <v>4.6116249148890098</v>
      </c>
    </row>
    <row r="5330" spans="2:16">
      <c r="B5330" t="s">
        <v>63</v>
      </c>
      <c r="C5330" t="s">
        <v>90</v>
      </c>
      <c r="D5330" t="s">
        <v>19</v>
      </c>
      <c r="E5330">
        <v>1.8264840182648401</v>
      </c>
      <c r="F5330">
        <v>1.7628174374783301</v>
      </c>
      <c r="G5330">
        <v>1.60365098551206</v>
      </c>
      <c r="H5330">
        <v>40.956542687792698</v>
      </c>
      <c r="I5330">
        <v>96.088161073122691</v>
      </c>
      <c r="J5330">
        <v>137.25349111971457</v>
      </c>
      <c r="K5330">
        <v>156.16676594581801</v>
      </c>
      <c r="L5330">
        <v>127.509813895424</v>
      </c>
      <c r="M5330">
        <v>113.286482130526</v>
      </c>
      <c r="N5330">
        <v>133.985083142918</v>
      </c>
      <c r="O5330">
        <v>145.14375361927699</v>
      </c>
      <c r="P5330">
        <v>140.30697952589301</v>
      </c>
    </row>
    <row r="5331" spans="2:16">
      <c r="B5331" t="s">
        <v>63</v>
      </c>
      <c r="C5331" t="s">
        <v>90</v>
      </c>
      <c r="D5331" t="s">
        <v>20</v>
      </c>
      <c r="E5331">
        <v>4.3378995433789997</v>
      </c>
      <c r="F5331">
        <v>4.1866914140110403</v>
      </c>
      <c r="G5331">
        <v>10.74060069246449</v>
      </c>
      <c r="H5331">
        <v>16.825094324750332</v>
      </c>
      <c r="I5331">
        <v>53.676253687206746</v>
      </c>
      <c r="J5331">
        <v>50.680421216897479</v>
      </c>
      <c r="K5331">
        <v>44.140777373377198</v>
      </c>
      <c r="L5331">
        <v>53.1883637971371</v>
      </c>
      <c r="M5331">
        <v>51.367579095953602</v>
      </c>
      <c r="N5331">
        <v>46.966691977256097</v>
      </c>
      <c r="O5331">
        <v>26.630562643859701</v>
      </c>
      <c r="P5331">
        <v>28.855898770036202</v>
      </c>
    </row>
    <row r="5332" spans="2:16">
      <c r="B5332" t="s">
        <v>63</v>
      </c>
      <c r="C5332" t="s">
        <v>90</v>
      </c>
      <c r="D5332" t="s">
        <v>21</v>
      </c>
      <c r="E5332">
        <v>0.68493150684931503</v>
      </c>
      <c r="F5332">
        <v>0.661056539054375</v>
      </c>
      <c r="G5332">
        <v>0.60136911956702399</v>
      </c>
      <c r="H5332">
        <v>11.392791477071134</v>
      </c>
      <c r="I5332">
        <v>13.231377501493489</v>
      </c>
      <c r="J5332">
        <v>42.276766175681637</v>
      </c>
      <c r="K5332">
        <v>50.957647465320498</v>
      </c>
      <c r="L5332">
        <v>55.931302818889392</v>
      </c>
      <c r="M5332">
        <v>26.717291061905449</v>
      </c>
      <c r="N5332">
        <v>19.598133202825199</v>
      </c>
      <c r="O5332">
        <v>21.299401615192401</v>
      </c>
      <c r="P5332">
        <v>23.0006700275597</v>
      </c>
    </row>
    <row r="5333" spans="2:16">
      <c r="B5333" t="s">
        <v>63</v>
      </c>
      <c r="C5333" t="s">
        <v>90</v>
      </c>
      <c r="D5333" t="s">
        <v>22</v>
      </c>
      <c r="E5333">
        <v>0.68493150684931503</v>
      </c>
      <c r="F5333">
        <v>0.661056539054375</v>
      </c>
      <c r="G5333">
        <v>0.60136911956702399</v>
      </c>
      <c r="H5333">
        <v>2.0099118129128928</v>
      </c>
      <c r="I5333">
        <v>20.687885998727509</v>
      </c>
      <c r="J5333">
        <v>27.953863030031428</v>
      </c>
      <c r="K5333">
        <v>53.531345174507905</v>
      </c>
      <c r="L5333">
        <v>60.792680285247698</v>
      </c>
      <c r="M5333">
        <v>53.358080171147904</v>
      </c>
      <c r="N5333">
        <v>26.1079323793501</v>
      </c>
      <c r="O5333">
        <v>8.9652315575218893</v>
      </c>
      <c r="P5333">
        <v>28.2059042597485</v>
      </c>
    </row>
    <row r="5334" spans="2:16">
      <c r="B5334" t="s">
        <v>63</v>
      </c>
      <c r="C5334" t="s">
        <v>90</v>
      </c>
      <c r="D5334" t="s">
        <v>23</v>
      </c>
      <c r="E5334">
        <v>0.45662100456621002</v>
      </c>
      <c r="F5334">
        <v>0.44070435936958302</v>
      </c>
      <c r="G5334">
        <v>0.40091274637801599</v>
      </c>
      <c r="H5334">
        <v>5.4367849423465664</v>
      </c>
      <c r="I5334">
        <v>26.792530538357475</v>
      </c>
      <c r="J5334">
        <v>50.212830350335771</v>
      </c>
      <c r="K5334">
        <v>48.215325788127799</v>
      </c>
      <c r="L5334">
        <v>45.657484381270997</v>
      </c>
      <c r="M5334">
        <v>22.1247691807622</v>
      </c>
      <c r="N5334">
        <v>34.146376516452598</v>
      </c>
      <c r="O5334">
        <v>41.564244853862</v>
      </c>
      <c r="P5334">
        <v>41.564244853862</v>
      </c>
    </row>
    <row r="5335" spans="2:16">
      <c r="B5335" t="s">
        <v>63</v>
      </c>
      <c r="C5335" t="s">
        <v>90</v>
      </c>
      <c r="D5335" t="s">
        <v>24</v>
      </c>
      <c r="E5335">
        <v>0.932077625570776</v>
      </c>
      <c r="F5335">
        <v>0.899587773563161</v>
      </c>
      <c r="G5335">
        <v>0.81836314354412498</v>
      </c>
      <c r="H5335">
        <v>0.68840373551366696</v>
      </c>
      <c r="I5335">
        <v>1.500007738264578</v>
      </c>
      <c r="J5335">
        <v>2.791867722823949</v>
      </c>
      <c r="K5335">
        <v>2.5623998109860602</v>
      </c>
      <c r="L5335">
        <v>1.5213278963972601</v>
      </c>
    </row>
    <row r="5336" spans="2:16">
      <c r="B5336" t="s">
        <v>63</v>
      </c>
      <c r="C5336" t="s">
        <v>90</v>
      </c>
      <c r="D5336" t="s">
        <v>25</v>
      </c>
      <c r="H5336">
        <v>0.24791075713834901</v>
      </c>
      <c r="I5336">
        <v>1.8292401988758309</v>
      </c>
      <c r="J5336">
        <v>4.8667051687695011</v>
      </c>
      <c r="K5336">
        <v>4.6187944116311526</v>
      </c>
      <c r="L5336">
        <v>3.0374649698936702</v>
      </c>
    </row>
    <row r="5337" spans="2:16">
      <c r="B5337" t="s">
        <v>63</v>
      </c>
      <c r="C5337" t="s">
        <v>90</v>
      </c>
      <c r="D5337" t="s">
        <v>26</v>
      </c>
      <c r="H5337">
        <v>0.76569517744498605</v>
      </c>
      <c r="I5337">
        <v>13.55273318441893</v>
      </c>
      <c r="J5337">
        <v>18.772443542767711</v>
      </c>
      <c r="K5337">
        <v>24.0345680313598</v>
      </c>
      <c r="L5337">
        <v>11.79899414759643</v>
      </c>
      <c r="M5337">
        <v>6.5792837892476106</v>
      </c>
      <c r="N5337">
        <v>4.4209266764923996</v>
      </c>
      <c r="O5337">
        <v>14.4029460771856</v>
      </c>
      <c r="P5337">
        <v>25.880695483802501</v>
      </c>
    </row>
    <row r="5338" spans="2:16">
      <c r="B5338" t="s">
        <v>63</v>
      </c>
      <c r="C5338" t="s">
        <v>90</v>
      </c>
      <c r="D5338" t="s">
        <v>27</v>
      </c>
      <c r="E5338">
        <v>1.3698630136986301</v>
      </c>
      <c r="F5338">
        <v>1.32211307810875</v>
      </c>
      <c r="G5338">
        <v>1.20273823913405</v>
      </c>
      <c r="H5338">
        <v>1.01173849677453</v>
      </c>
      <c r="I5338">
        <v>43.563157989274515</v>
      </c>
      <c r="J5338">
        <v>78.609390150167116</v>
      </c>
      <c r="K5338">
        <v>78.901071441699798</v>
      </c>
      <c r="L5338">
        <v>63.596458121613097</v>
      </c>
      <c r="M5338">
        <v>47.630678600449301</v>
      </c>
      <c r="N5338">
        <v>55.943094780602699</v>
      </c>
      <c r="O5338">
        <v>58.437402974157898</v>
      </c>
      <c r="P5338">
        <v>48.459225242327697</v>
      </c>
    </row>
    <row r="5339" spans="2:16">
      <c r="B5339" t="s">
        <v>63</v>
      </c>
      <c r="C5339" t="s">
        <v>90</v>
      </c>
      <c r="D5339" t="s">
        <v>28</v>
      </c>
      <c r="E5339">
        <v>2.96803652968037E-2</v>
      </c>
      <c r="F5339">
        <v>2.8645783359023E-2</v>
      </c>
      <c r="G5339">
        <v>2.6059328514571101E-2</v>
      </c>
      <c r="H5339">
        <v>2.1921000763448099E-2</v>
      </c>
      <c r="I5339">
        <v>0.52298074708744247</v>
      </c>
      <c r="J5339">
        <v>1.0794385655248726</v>
      </c>
      <c r="K5339">
        <v>2.4573745883789599</v>
      </c>
      <c r="L5339">
        <v>1.949007841800479</v>
      </c>
      <c r="M5339">
        <v>1.3852430231085699</v>
      </c>
    </row>
    <row r="5340" spans="2:16">
      <c r="B5340" t="s">
        <v>63</v>
      </c>
      <c r="C5340" t="s">
        <v>90</v>
      </c>
      <c r="D5340" t="s">
        <v>29</v>
      </c>
      <c r="E5340">
        <v>6.79771689497717</v>
      </c>
      <c r="F5340">
        <v>6.56076579793499</v>
      </c>
      <c r="G5340">
        <v>5.9683880553295303</v>
      </c>
      <c r="H5340">
        <v>6.42374397786452</v>
      </c>
      <c r="I5340">
        <v>58.243379266068189</v>
      </c>
      <c r="J5340">
        <v>183.45668211983178</v>
      </c>
      <c r="K5340">
        <v>204.0145385428425</v>
      </c>
      <c r="L5340">
        <v>244.63433014857739</v>
      </c>
      <c r="M5340">
        <v>117.74749940575938</v>
      </c>
      <c r="N5340">
        <v>94.112954782991807</v>
      </c>
      <c r="O5340">
        <v>63.498144152601803</v>
      </c>
      <c r="P5340">
        <v>70.907324500288397</v>
      </c>
    </row>
    <row r="5341" spans="2:16">
      <c r="B5341" t="s">
        <v>63</v>
      </c>
      <c r="C5341" t="s">
        <v>90</v>
      </c>
      <c r="D5341" t="s">
        <v>30</v>
      </c>
      <c r="E5341">
        <v>2.9127853881278498</v>
      </c>
      <c r="F5341">
        <v>2.8112531084185699</v>
      </c>
      <c r="G5341">
        <v>2.5574224091453601</v>
      </c>
      <c r="H5341">
        <v>26.645441639564332</v>
      </c>
      <c r="I5341">
        <v>62.410508934020953</v>
      </c>
      <c r="J5341">
        <v>61.693411170584881</v>
      </c>
      <c r="K5341">
        <v>90.149548401294894</v>
      </c>
      <c r="L5341">
        <v>53.6673833434023</v>
      </c>
      <c r="M5341">
        <v>53.6673833434023</v>
      </c>
      <c r="O5341">
        <v>2.98596547231472</v>
      </c>
      <c r="P5341">
        <v>73.368068161393396</v>
      </c>
    </row>
    <row r="5342" spans="2:16">
      <c r="B5342" t="s">
        <v>63</v>
      </c>
      <c r="C5342" t="s">
        <v>100</v>
      </c>
      <c r="D5342" t="s">
        <v>16</v>
      </c>
      <c r="J5342">
        <v>1.0004029999999999</v>
      </c>
      <c r="K5342">
        <v>7.19463469217823</v>
      </c>
      <c r="L5342">
        <v>13.470667331651899</v>
      </c>
      <c r="M5342">
        <v>12.470264331651901</v>
      </c>
      <c r="N5342">
        <v>6.2760326394737103</v>
      </c>
    </row>
    <row r="5343" spans="2:16">
      <c r="B5343" t="s">
        <v>63</v>
      </c>
      <c r="C5343" t="s">
        <v>100</v>
      </c>
      <c r="D5343" t="s">
        <v>17</v>
      </c>
      <c r="J5343">
        <v>1.0004029999999999</v>
      </c>
      <c r="K5343">
        <v>7.19463469217823</v>
      </c>
      <c r="L5343">
        <v>17.480022628568602</v>
      </c>
      <c r="M5343">
        <v>21.596685880571499</v>
      </c>
      <c r="N5343">
        <v>15.4024541883933</v>
      </c>
      <c r="O5343">
        <v>5.11706625200293</v>
      </c>
    </row>
    <row r="5344" spans="2:16">
      <c r="B5344" t="s">
        <v>63</v>
      </c>
      <c r="C5344" t="s">
        <v>100</v>
      </c>
      <c r="D5344" t="s">
        <v>18</v>
      </c>
      <c r="J5344">
        <v>1.0004029999999999</v>
      </c>
      <c r="K5344">
        <v>7.19463469217823</v>
      </c>
      <c r="L5344">
        <v>26.488790660212437</v>
      </c>
      <c r="M5344">
        <v>42.103178472146297</v>
      </c>
      <c r="N5344">
        <v>35.908946779968097</v>
      </c>
      <c r="O5344">
        <v>16.614790811933901</v>
      </c>
    </row>
    <row r="5345" spans="2:16">
      <c r="B5345" t="s">
        <v>63</v>
      </c>
      <c r="C5345" t="s">
        <v>100</v>
      </c>
      <c r="D5345" t="s">
        <v>19</v>
      </c>
      <c r="K5345">
        <v>4.9174357859537698</v>
      </c>
      <c r="L5345">
        <v>11.193468425427501</v>
      </c>
      <c r="M5345">
        <v>11.193468425427501</v>
      </c>
      <c r="N5345">
        <v>6.2760326394737103</v>
      </c>
    </row>
    <row r="5346" spans="2:16">
      <c r="B5346" t="s">
        <v>63</v>
      </c>
      <c r="C5346" t="s">
        <v>100</v>
      </c>
      <c r="D5346" t="s">
        <v>20</v>
      </c>
      <c r="J5346">
        <v>1.0004029999999999</v>
      </c>
      <c r="K5346">
        <v>7.19463469217823</v>
      </c>
      <c r="L5346">
        <v>13.470667331651899</v>
      </c>
      <c r="M5346">
        <v>12.470264331651901</v>
      </c>
      <c r="N5346">
        <v>6.2760326394737103</v>
      </c>
    </row>
    <row r="5347" spans="2:16">
      <c r="B5347" t="s">
        <v>63</v>
      </c>
      <c r="C5347" t="s">
        <v>100</v>
      </c>
      <c r="D5347" t="s">
        <v>21</v>
      </c>
      <c r="J5347">
        <v>1.0004029999999999</v>
      </c>
      <c r="K5347">
        <v>7.19463469217823</v>
      </c>
      <c r="L5347">
        <v>30.8161507797079</v>
      </c>
      <c r="M5347">
        <v>51.953468536204902</v>
      </c>
      <c r="N5347">
        <v>45.759236844026702</v>
      </c>
      <c r="O5347">
        <v>22.137720756497</v>
      </c>
    </row>
    <row r="5348" spans="2:16">
      <c r="B5348" t="s">
        <v>63</v>
      </c>
      <c r="C5348" t="s">
        <v>100</v>
      </c>
      <c r="D5348" t="s">
        <v>22</v>
      </c>
      <c r="J5348">
        <v>1.0004029999999999</v>
      </c>
      <c r="K5348">
        <v>7.19463469217823</v>
      </c>
      <c r="L5348">
        <v>45.547684669422502</v>
      </c>
      <c r="M5348">
        <v>85.486587549909103</v>
      </c>
      <c r="N5348">
        <v>79.292355857730897</v>
      </c>
      <c r="O5348">
        <v>40.9393058804866</v>
      </c>
    </row>
    <row r="5349" spans="2:16">
      <c r="B5349" t="s">
        <v>63</v>
      </c>
      <c r="C5349" t="s">
        <v>100</v>
      </c>
      <c r="D5349" t="s">
        <v>23</v>
      </c>
      <c r="K5349">
        <v>4.9174357859537698</v>
      </c>
      <c r="L5349">
        <v>11.193468425427501</v>
      </c>
      <c r="M5349">
        <v>11.193468425427501</v>
      </c>
      <c r="N5349">
        <v>6.2760326394737103</v>
      </c>
    </row>
    <row r="5350" spans="2:16">
      <c r="B5350" t="s">
        <v>63</v>
      </c>
      <c r="C5350" t="s">
        <v>100</v>
      </c>
      <c r="D5350" t="s">
        <v>24</v>
      </c>
      <c r="J5350">
        <v>0.73874049552159804</v>
      </c>
      <c r="K5350">
        <v>2.3273102768184581</v>
      </c>
      <c r="L5350">
        <v>3.1514421750246102</v>
      </c>
      <c r="M5350">
        <v>2.4127016795030141</v>
      </c>
      <c r="N5350">
        <v>0.82413189820615496</v>
      </c>
    </row>
    <row r="5351" spans="2:16">
      <c r="B5351" t="s">
        <v>63</v>
      </c>
      <c r="C5351" t="s">
        <v>100</v>
      </c>
      <c r="D5351" t="s">
        <v>25</v>
      </c>
      <c r="J5351">
        <v>1.0004029999999999</v>
      </c>
      <c r="K5351">
        <v>6.4785068566522304</v>
      </c>
      <c r="L5351">
        <v>11.840558741637</v>
      </c>
      <c r="M5351">
        <v>10.840155741637</v>
      </c>
      <c r="N5351">
        <v>5.3620518849847896</v>
      </c>
    </row>
    <row r="5352" spans="2:16">
      <c r="B5352" t="s">
        <v>63</v>
      </c>
      <c r="C5352" t="s">
        <v>100</v>
      </c>
      <c r="D5352" t="s">
        <v>26</v>
      </c>
      <c r="J5352">
        <v>1.0004029999999999</v>
      </c>
      <c r="K5352">
        <v>7.1946346921782256</v>
      </c>
      <c r="L5352">
        <v>16.676552510532876</v>
      </c>
      <c r="M5352">
        <v>19.767761663056376</v>
      </c>
      <c r="N5352">
        <v>13.5735299708781</v>
      </c>
      <c r="O5352">
        <v>4.0916121525234299</v>
      </c>
    </row>
    <row r="5353" spans="2:16">
      <c r="B5353" t="s">
        <v>63</v>
      </c>
      <c r="C5353" t="s">
        <v>100</v>
      </c>
      <c r="D5353" t="s">
        <v>27</v>
      </c>
      <c r="J5353">
        <v>1.0004029999999999</v>
      </c>
      <c r="K5353">
        <v>7.19463469217823</v>
      </c>
      <c r="L5353">
        <v>13.470667331651899</v>
      </c>
      <c r="M5353">
        <v>12.470264331651901</v>
      </c>
      <c r="N5353">
        <v>6.2760326394737103</v>
      </c>
    </row>
    <row r="5354" spans="2:16">
      <c r="B5354" t="s">
        <v>63</v>
      </c>
      <c r="C5354" t="s">
        <v>100</v>
      </c>
      <c r="D5354" t="s">
        <v>28</v>
      </c>
      <c r="H5354">
        <v>0.44543276251650599</v>
      </c>
      <c r="I5354">
        <v>1.0139303856537101</v>
      </c>
      <c r="J5354">
        <v>1.08150187681048</v>
      </c>
      <c r="K5354">
        <v>1.764342399332647</v>
      </c>
      <c r="L5354">
        <v>2.52577233063721</v>
      </c>
      <c r="M5354">
        <v>2.45820083948044</v>
      </c>
      <c r="N5354">
        <v>1.3299275544417681</v>
      </c>
    </row>
    <row r="5355" spans="2:16">
      <c r="B5355" t="s">
        <v>63</v>
      </c>
      <c r="C5355" t="s">
        <v>100</v>
      </c>
      <c r="D5355" t="s">
        <v>29</v>
      </c>
      <c r="J5355">
        <v>1.0004029999999999</v>
      </c>
      <c r="K5355">
        <v>7.19463469217823</v>
      </c>
      <c r="L5355">
        <v>45.547684669422502</v>
      </c>
      <c r="M5355">
        <v>85.486587549909103</v>
      </c>
      <c r="N5355">
        <v>79.292355857730897</v>
      </c>
      <c r="O5355">
        <v>40.9393058804866</v>
      </c>
    </row>
    <row r="5356" spans="2:16">
      <c r="B5356" t="s">
        <v>63</v>
      </c>
      <c r="C5356" t="s">
        <v>100</v>
      </c>
      <c r="D5356" t="s">
        <v>30</v>
      </c>
      <c r="I5356">
        <v>0.51371051318850802</v>
      </c>
      <c r="J5356">
        <v>4.1811630950790803</v>
      </c>
      <c r="K5356">
        <v>26.889062823795779</v>
      </c>
      <c r="L5356">
        <v>90.073647125832196</v>
      </c>
      <c r="M5356">
        <v>136.97572156288089</v>
      </c>
      <c r="N5356">
        <v>114.2678218341642</v>
      </c>
      <c r="O5356">
        <v>50.569527018939397</v>
      </c>
    </row>
    <row r="5357" spans="2:16">
      <c r="B5357" t="s">
        <v>63</v>
      </c>
      <c r="C5357" t="s">
        <v>91</v>
      </c>
      <c r="D5357" t="s">
        <v>16</v>
      </c>
      <c r="E5357">
        <v>34.164383561643803</v>
      </c>
      <c r="F5357">
        <v>34.164383561643803</v>
      </c>
      <c r="G5357">
        <v>34.164383561643803</v>
      </c>
      <c r="H5357">
        <v>34.164383561643803</v>
      </c>
      <c r="I5357">
        <v>22.776255707762498</v>
      </c>
      <c r="J5357">
        <v>11.388127853881301</v>
      </c>
      <c r="M5357">
        <v>37.920699555457503</v>
      </c>
      <c r="N5357">
        <v>89.448806831925395</v>
      </c>
      <c r="O5357">
        <v>148.73592962781501</v>
      </c>
      <c r="P5357">
        <v>275.29248585151902</v>
      </c>
    </row>
    <row r="5358" spans="2:16">
      <c r="B5358" t="s">
        <v>63</v>
      </c>
      <c r="C5358" t="s">
        <v>91</v>
      </c>
      <c r="D5358" t="s">
        <v>17</v>
      </c>
      <c r="E5358">
        <v>28.2019121004566</v>
      </c>
      <c r="F5358">
        <v>37.981201423528859</v>
      </c>
      <c r="G5358">
        <v>37.981201423528859</v>
      </c>
      <c r="H5358">
        <v>37.981201423528859</v>
      </c>
      <c r="I5358">
        <v>28.58056405670996</v>
      </c>
      <c r="J5358">
        <v>9.4006373668188701</v>
      </c>
    </row>
    <row r="5359" spans="2:16">
      <c r="B5359" t="s">
        <v>63</v>
      </c>
      <c r="C5359" t="s">
        <v>91</v>
      </c>
      <c r="D5359" t="s">
        <v>18</v>
      </c>
      <c r="E5359">
        <v>16.260200125539999</v>
      </c>
      <c r="F5359">
        <v>19.079744182950108</v>
      </c>
      <c r="G5359">
        <v>19.079744182950108</v>
      </c>
      <c r="H5359">
        <v>19.079744182950108</v>
      </c>
      <c r="I5359">
        <v>13.659677474436808</v>
      </c>
      <c r="J5359">
        <v>5.4200667085133301</v>
      </c>
      <c r="O5359">
        <v>22.084139469569202</v>
      </c>
      <c r="P5359">
        <v>37.893931887121099</v>
      </c>
    </row>
    <row r="5360" spans="2:16">
      <c r="B5360" t="s">
        <v>63</v>
      </c>
      <c r="C5360" t="s">
        <v>91</v>
      </c>
      <c r="D5360" t="s">
        <v>19</v>
      </c>
      <c r="E5360">
        <v>319.18639921722098</v>
      </c>
      <c r="F5360">
        <v>492.14709116966196</v>
      </c>
      <c r="G5360">
        <v>756.38589185839999</v>
      </c>
      <c r="H5360">
        <v>756.38589185839999</v>
      </c>
      <c r="I5360">
        <v>684.21126775885079</v>
      </c>
      <c r="J5360">
        <v>261.95920870025282</v>
      </c>
      <c r="K5360">
        <v>34.220842306190796</v>
      </c>
      <c r="M5360">
        <v>149.17561179609299</v>
      </c>
      <c r="N5360">
        <v>149.17561179609299</v>
      </c>
      <c r="O5360">
        <v>149.17561179609299</v>
      </c>
      <c r="P5360">
        <v>93.203811627688907</v>
      </c>
    </row>
    <row r="5361" spans="2:16">
      <c r="B5361" t="s">
        <v>63</v>
      </c>
      <c r="C5361" t="s">
        <v>91</v>
      </c>
      <c r="D5361" t="s">
        <v>20</v>
      </c>
      <c r="E5361">
        <v>6.2599885844748799</v>
      </c>
      <c r="F5361">
        <v>6.2599885844748799</v>
      </c>
      <c r="G5361">
        <v>6.2599885844748799</v>
      </c>
      <c r="H5361">
        <v>6.2599885844748799</v>
      </c>
      <c r="I5361">
        <v>4.1733257229832503</v>
      </c>
      <c r="J5361">
        <v>2.08666286149163</v>
      </c>
    </row>
    <row r="5362" spans="2:16">
      <c r="B5362" t="s">
        <v>63</v>
      </c>
      <c r="C5362" t="s">
        <v>91</v>
      </c>
      <c r="D5362" t="s">
        <v>21</v>
      </c>
      <c r="E5362">
        <v>28.821632420091301</v>
      </c>
      <c r="F5362">
        <v>48.325155237198004</v>
      </c>
      <c r="G5362">
        <v>48.325155237198004</v>
      </c>
      <c r="H5362">
        <v>48.325155237198004</v>
      </c>
      <c r="I5362">
        <v>38.7179444305009</v>
      </c>
      <c r="J5362">
        <v>9.6072108066971005</v>
      </c>
      <c r="M5362">
        <v>82.285215269268903</v>
      </c>
      <c r="N5362">
        <v>99.975104647080101</v>
      </c>
      <c r="O5362">
        <v>128.69159056699701</v>
      </c>
      <c r="P5362">
        <v>143.50837286213499</v>
      </c>
    </row>
    <row r="5363" spans="2:16">
      <c r="B5363" t="s">
        <v>63</v>
      </c>
      <c r="C5363" t="s">
        <v>91</v>
      </c>
      <c r="D5363" t="s">
        <v>22</v>
      </c>
      <c r="E5363">
        <v>33.671803652968002</v>
      </c>
      <c r="F5363">
        <v>50.5217935421243</v>
      </c>
      <c r="G5363">
        <v>52</v>
      </c>
      <c r="H5363">
        <v>52</v>
      </c>
      <c r="I5363">
        <v>40.776065449010702</v>
      </c>
      <c r="J5363">
        <v>11.902751809895181</v>
      </c>
      <c r="P5363">
        <v>23.8066148955931</v>
      </c>
    </row>
    <row r="5364" spans="2:16">
      <c r="B5364" t="s">
        <v>63</v>
      </c>
      <c r="C5364" t="s">
        <v>91</v>
      </c>
      <c r="D5364" t="s">
        <v>23</v>
      </c>
      <c r="E5364">
        <v>74.997754889160603</v>
      </c>
      <c r="F5364">
        <v>149.20789949312439</v>
      </c>
      <c r="G5364">
        <v>149.20789949312439</v>
      </c>
      <c r="H5364">
        <v>149.20789949312439</v>
      </c>
      <c r="I5364">
        <v>124.2086478634042</v>
      </c>
      <c r="J5364">
        <v>24.999251629720199</v>
      </c>
      <c r="M5364">
        <v>177.093678704399</v>
      </c>
      <c r="N5364">
        <v>216.64442572390601</v>
      </c>
      <c r="O5364">
        <v>238.17839786427101</v>
      </c>
      <c r="P5364">
        <v>249.45467475506899</v>
      </c>
    </row>
    <row r="5365" spans="2:16">
      <c r="B5365" t="s">
        <v>63</v>
      </c>
      <c r="C5365" t="s">
        <v>91</v>
      </c>
      <c r="D5365" t="s">
        <v>24</v>
      </c>
      <c r="E5365">
        <v>45.928170003512498</v>
      </c>
      <c r="F5365">
        <v>54.408171096176879</v>
      </c>
      <c r="G5365">
        <v>54.408171096176879</v>
      </c>
      <c r="H5365">
        <v>54.408171096176879</v>
      </c>
      <c r="I5365">
        <v>39.098781095006082</v>
      </c>
      <c r="J5365">
        <v>15.309390001170801</v>
      </c>
    </row>
    <row r="5366" spans="2:16">
      <c r="B5366" t="s">
        <v>63</v>
      </c>
      <c r="C5366" t="s">
        <v>91</v>
      </c>
      <c r="D5366" t="s">
        <v>25</v>
      </c>
      <c r="E5366">
        <v>14.3734779299848</v>
      </c>
      <c r="F5366">
        <v>14.3734779299848</v>
      </c>
      <c r="G5366">
        <v>14.3734779299848</v>
      </c>
      <c r="H5366">
        <v>14.3734779299848</v>
      </c>
      <c r="I5366">
        <v>9.58231861998987</v>
      </c>
      <c r="J5366">
        <v>4.7911593099949297</v>
      </c>
      <c r="M5366">
        <v>120.597529121478</v>
      </c>
      <c r="N5366">
        <v>151.67854952642199</v>
      </c>
      <c r="O5366">
        <v>152.743953104855</v>
      </c>
      <c r="P5366">
        <v>165.576350496966</v>
      </c>
    </row>
    <row r="5367" spans="2:16">
      <c r="B5367" t="s">
        <v>63</v>
      </c>
      <c r="C5367" t="s">
        <v>91</v>
      </c>
      <c r="D5367" t="s">
        <v>26</v>
      </c>
      <c r="E5367">
        <v>5.2919112850619703</v>
      </c>
      <c r="F5367">
        <v>5.9367964357687866</v>
      </c>
      <c r="G5367">
        <v>5.9367964357687866</v>
      </c>
      <c r="H5367">
        <v>5.9367964357687866</v>
      </c>
      <c r="I5367">
        <v>4.1728260074147965</v>
      </c>
      <c r="J5367">
        <v>1.7639704283539901</v>
      </c>
    </row>
    <row r="5368" spans="2:16">
      <c r="B5368" t="s">
        <v>63</v>
      </c>
      <c r="C5368" t="s">
        <v>91</v>
      </c>
      <c r="D5368" t="s">
        <v>27</v>
      </c>
      <c r="E5368">
        <v>40.628044140030397</v>
      </c>
      <c r="F5368">
        <v>40.628044140030397</v>
      </c>
      <c r="G5368">
        <v>40.628044140030397</v>
      </c>
      <c r="H5368">
        <v>40.628044140030397</v>
      </c>
      <c r="I5368">
        <v>27.085362760020299</v>
      </c>
      <c r="J5368">
        <v>13.5426813800101</v>
      </c>
      <c r="M5368">
        <v>87.520531033995994</v>
      </c>
      <c r="N5368">
        <v>101.53188879093599</v>
      </c>
      <c r="O5368">
        <v>202.55050449788499</v>
      </c>
      <c r="P5368">
        <v>314.09447964921401</v>
      </c>
    </row>
    <row r="5369" spans="2:16">
      <c r="B5369" t="s">
        <v>63</v>
      </c>
      <c r="C5369" t="s">
        <v>91</v>
      </c>
      <c r="D5369" t="s">
        <v>28</v>
      </c>
      <c r="E5369">
        <v>18.597004120726101</v>
      </c>
      <c r="F5369">
        <v>31.050547201865502</v>
      </c>
      <c r="G5369">
        <v>43.1555374361552</v>
      </c>
      <c r="H5369">
        <v>43.1555374361552</v>
      </c>
      <c r="I5369">
        <v>36.956536062579801</v>
      </c>
      <c r="J5369">
        <v>11.75781641334417</v>
      </c>
      <c r="M5369">
        <v>55.957355765436702</v>
      </c>
      <c r="N5369">
        <v>74.125585965121701</v>
      </c>
      <c r="O5369">
        <v>91.531382595916398</v>
      </c>
      <c r="P5369">
        <v>101.276978375109</v>
      </c>
    </row>
    <row r="5370" spans="2:16">
      <c r="B5370" t="s">
        <v>63</v>
      </c>
      <c r="C5370" t="s">
        <v>91</v>
      </c>
      <c r="D5370" t="s">
        <v>29</v>
      </c>
      <c r="E5370">
        <v>304.14555376945299</v>
      </c>
      <c r="F5370">
        <v>379.14442108946957</v>
      </c>
      <c r="G5370">
        <v>423.05837716458097</v>
      </c>
      <c r="H5370">
        <v>423.05837716458097</v>
      </c>
      <c r="I5370">
        <v>321.67652590809701</v>
      </c>
      <c r="J5370">
        <v>121.54787822233729</v>
      </c>
      <c r="M5370">
        <v>48.412692028803903</v>
      </c>
      <c r="N5370">
        <v>96.784554277711806</v>
      </c>
      <c r="O5370">
        <v>180.15416695945299</v>
      </c>
      <c r="P5370">
        <v>264.04840378248599</v>
      </c>
    </row>
    <row r="5371" spans="2:16">
      <c r="B5371" t="s">
        <v>63</v>
      </c>
      <c r="C5371" t="s">
        <v>91</v>
      </c>
      <c r="D5371" t="s">
        <v>30</v>
      </c>
      <c r="E5371">
        <v>117.176369863014</v>
      </c>
      <c r="F5371">
        <v>120.03533145598226</v>
      </c>
      <c r="G5371">
        <v>120.03533145598226</v>
      </c>
      <c r="H5371">
        <v>120.03533145598226</v>
      </c>
      <c r="I5371">
        <v>80.976541501644263</v>
      </c>
      <c r="J5371">
        <v>39.058789954338003</v>
      </c>
      <c r="M5371">
        <v>92.783065574925502</v>
      </c>
      <c r="N5371">
        <v>95.344723279848097</v>
      </c>
      <c r="O5371">
        <v>158.89034709261301</v>
      </c>
      <c r="P5371">
        <v>195.235628231356</v>
      </c>
    </row>
    <row r="5372" spans="2:16">
      <c r="B5372" t="s">
        <v>63</v>
      </c>
      <c r="C5372" t="s">
        <v>92</v>
      </c>
      <c r="D5372" t="s">
        <v>16</v>
      </c>
      <c r="E5372">
        <v>44.8420828394081</v>
      </c>
      <c r="F5372">
        <v>62.841209591086901</v>
      </c>
      <c r="G5372">
        <v>62.841209591086901</v>
      </c>
      <c r="H5372">
        <v>81.2257710263641</v>
      </c>
      <c r="I5372">
        <v>71.490371029840702</v>
      </c>
      <c r="J5372">
        <v>26.4874642402349</v>
      </c>
      <c r="K5372">
        <v>4.08092700925339</v>
      </c>
      <c r="L5372">
        <v>4.08092700925339</v>
      </c>
      <c r="M5372">
        <v>4.08092700925339</v>
      </c>
    </row>
    <row r="5373" spans="2:16">
      <c r="B5373" t="s">
        <v>63</v>
      </c>
      <c r="C5373" t="s">
        <v>92</v>
      </c>
      <c r="D5373" t="s">
        <v>17</v>
      </c>
      <c r="E5373">
        <v>17.14537546961623</v>
      </c>
      <c r="F5373">
        <v>17.14537546961623</v>
      </c>
      <c r="G5373">
        <v>17.14537546961623</v>
      </c>
      <c r="H5373">
        <v>17.90792563527739</v>
      </c>
      <c r="I5373">
        <v>15.478601445323552</v>
      </c>
      <c r="J5373">
        <v>7.9080076450764905</v>
      </c>
      <c r="K5373">
        <v>5.7453161443424898</v>
      </c>
      <c r="L5373">
        <v>5.7453161443424898</v>
      </c>
      <c r="O5373">
        <v>3.98877115215973</v>
      </c>
      <c r="P5373">
        <v>4.6217653907781404</v>
      </c>
    </row>
    <row r="5374" spans="2:16">
      <c r="B5374" t="s">
        <v>63</v>
      </c>
      <c r="C5374" t="s">
        <v>92</v>
      </c>
      <c r="D5374" t="s">
        <v>18</v>
      </c>
      <c r="E5374">
        <v>9.4956360646091706</v>
      </c>
      <c r="F5374">
        <v>10.52303731923889</v>
      </c>
      <c r="G5374">
        <v>10.52303731923889</v>
      </c>
      <c r="H5374">
        <v>10.52303731923889</v>
      </c>
      <c r="I5374">
        <v>9.0653427992376994</v>
      </c>
      <c r="J5374">
        <v>0.92286366601434999</v>
      </c>
      <c r="K5374">
        <v>11.5699927844427</v>
      </c>
      <c r="L5374">
        <v>15.3255169359081</v>
      </c>
      <c r="M5374">
        <v>15.3255169359081</v>
      </c>
      <c r="N5374">
        <v>3.7555241514653899</v>
      </c>
    </row>
    <row r="5375" spans="2:16">
      <c r="B5375" t="s">
        <v>63</v>
      </c>
      <c r="C5375" t="s">
        <v>92</v>
      </c>
      <c r="D5375" t="s">
        <v>19</v>
      </c>
      <c r="E5375">
        <v>70.801212499661361</v>
      </c>
      <c r="F5375">
        <v>70.801212499661361</v>
      </c>
      <c r="G5375">
        <v>441.19465746203969</v>
      </c>
      <c r="H5375">
        <v>674.71612189473262</v>
      </c>
      <c r="I5375">
        <v>668.22282340656079</v>
      </c>
      <c r="J5375">
        <v>483.7824102685629</v>
      </c>
      <c r="K5375">
        <v>243.252395078929</v>
      </c>
      <c r="L5375">
        <v>243.252395078929</v>
      </c>
      <c r="M5375">
        <v>164.21733527049801</v>
      </c>
    </row>
    <row r="5376" spans="2:16">
      <c r="B5376" t="s">
        <v>63</v>
      </c>
      <c r="C5376" t="s">
        <v>92</v>
      </c>
      <c r="D5376" t="s">
        <v>20</v>
      </c>
      <c r="E5376">
        <v>45.611031070240998</v>
      </c>
      <c r="F5376">
        <v>54.616742275457682</v>
      </c>
      <c r="G5376">
        <v>54.616742275457682</v>
      </c>
      <c r="H5376">
        <v>54.616742275457682</v>
      </c>
      <c r="I5376">
        <v>46.478166165138276</v>
      </c>
      <c r="J5376">
        <v>5.9256360078277996</v>
      </c>
    </row>
    <row r="5377" spans="2:16">
      <c r="B5377" t="s">
        <v>63</v>
      </c>
      <c r="C5377" t="s">
        <v>92</v>
      </c>
      <c r="D5377" t="s">
        <v>21</v>
      </c>
      <c r="E5377">
        <v>0.54403131115459902</v>
      </c>
      <c r="F5377">
        <v>8.2784530952322495</v>
      </c>
      <c r="G5377">
        <v>8.2784530952322495</v>
      </c>
      <c r="H5377">
        <v>14.908998977187499</v>
      </c>
      <c r="I5377">
        <v>14.727655206802632</v>
      </c>
      <c r="J5377">
        <v>6.8118896523401462</v>
      </c>
      <c r="O5377">
        <v>13.180513793233199</v>
      </c>
      <c r="P5377">
        <v>19.63059211286237</v>
      </c>
    </row>
    <row r="5378" spans="2:16">
      <c r="B5378" t="s">
        <v>63</v>
      </c>
      <c r="C5378" t="s">
        <v>92</v>
      </c>
      <c r="D5378" t="s">
        <v>22</v>
      </c>
      <c r="E5378">
        <v>36.134743470566633</v>
      </c>
      <c r="F5378">
        <v>36.134743470566633</v>
      </c>
      <c r="G5378">
        <v>36.134743470566633</v>
      </c>
      <c r="H5378">
        <v>36.134743470566633</v>
      </c>
      <c r="I5378">
        <v>31.296017804292219</v>
      </c>
      <c r="J5378">
        <v>2.5815938247445098</v>
      </c>
    </row>
    <row r="5379" spans="2:16">
      <c r="B5379" t="s">
        <v>63</v>
      </c>
      <c r="C5379" t="s">
        <v>92</v>
      </c>
      <c r="D5379" t="s">
        <v>23</v>
      </c>
      <c r="E5379">
        <v>32.465259791497608</v>
      </c>
      <c r="F5379">
        <v>32.465259791497608</v>
      </c>
      <c r="G5379">
        <v>288.16453448578113</v>
      </c>
      <c r="H5379">
        <v>348.79886406849204</v>
      </c>
      <c r="I5379">
        <v>344.27837137823497</v>
      </c>
      <c r="J5379">
        <v>276.68603562937903</v>
      </c>
      <c r="K5379">
        <v>117.118000233649</v>
      </c>
      <c r="L5379">
        <v>117.118000233649</v>
      </c>
      <c r="M5379">
        <v>21.034503914463201</v>
      </c>
      <c r="N5379">
        <v>4.9475735920497499</v>
      </c>
      <c r="O5379">
        <v>6.4745888431198102</v>
      </c>
      <c r="P5379">
        <v>10.702092350672</v>
      </c>
    </row>
    <row r="5380" spans="2:16">
      <c r="B5380" t="s">
        <v>63</v>
      </c>
      <c r="C5380" t="s">
        <v>92</v>
      </c>
      <c r="D5380" t="s">
        <v>24</v>
      </c>
      <c r="E5380">
        <v>67.733036958045702</v>
      </c>
      <c r="F5380">
        <v>67.733036958045702</v>
      </c>
      <c r="G5380">
        <v>67.733036958045702</v>
      </c>
      <c r="H5380">
        <v>67.733036958045702</v>
      </c>
      <c r="I5380">
        <v>52.485941112924401</v>
      </c>
      <c r="J5380">
        <v>30.8548772691172</v>
      </c>
      <c r="K5380">
        <v>34.709082946607602</v>
      </c>
      <c r="L5380">
        <v>34.709082946607602</v>
      </c>
      <c r="M5380">
        <v>33.166183612347972</v>
      </c>
      <c r="N5380">
        <v>26.873255165037818</v>
      </c>
      <c r="O5380">
        <v>33.513801793860097</v>
      </c>
      <c r="P5380">
        <v>38.861614436977099</v>
      </c>
    </row>
    <row r="5381" spans="2:16">
      <c r="B5381" t="s">
        <v>63</v>
      </c>
      <c r="C5381" t="s">
        <v>92</v>
      </c>
      <c r="D5381" t="s">
        <v>25</v>
      </c>
      <c r="E5381">
        <v>77.090609812596796</v>
      </c>
      <c r="F5381">
        <v>93.608862308597097</v>
      </c>
      <c r="G5381">
        <v>93.608862308597097</v>
      </c>
      <c r="H5381">
        <v>179.44040262612879</v>
      </c>
      <c r="I5381">
        <v>198.20662187468099</v>
      </c>
      <c r="J5381">
        <v>193.46487797346367</v>
      </c>
      <c r="K5381">
        <v>156.18651106123698</v>
      </c>
      <c r="L5381">
        <v>115.155857702465</v>
      </c>
      <c r="M5381">
        <v>69.742495498736304</v>
      </c>
      <c r="N5381">
        <v>17.400797555504798</v>
      </c>
      <c r="O5381">
        <v>21.979800429033201</v>
      </c>
      <c r="P5381">
        <v>28.216649644729301</v>
      </c>
    </row>
    <row r="5382" spans="2:16">
      <c r="B5382" t="s">
        <v>63</v>
      </c>
      <c r="C5382" t="s">
        <v>92</v>
      </c>
      <c r="D5382" t="s">
        <v>26</v>
      </c>
      <c r="E5382">
        <v>18.869482522028992</v>
      </c>
      <c r="F5382">
        <v>18.869482522028992</v>
      </c>
      <c r="G5382">
        <v>18.869482522028992</v>
      </c>
      <c r="H5382">
        <v>18.869482522028992</v>
      </c>
      <c r="I5382">
        <v>13.82913236292176</v>
      </c>
      <c r="J5382">
        <v>4.6489872380283304</v>
      </c>
      <c r="K5382">
        <v>8.6955668931679106</v>
      </c>
      <c r="L5382">
        <v>11.347199694521199</v>
      </c>
      <c r="M5382">
        <v>12.8892394527051</v>
      </c>
      <c r="N5382">
        <v>12.9681027310458</v>
      </c>
      <c r="O5382">
        <v>14.074528357930999</v>
      </c>
      <c r="P5382">
        <v>12.859906887453789</v>
      </c>
    </row>
    <row r="5383" spans="2:16">
      <c r="B5383" t="s">
        <v>63</v>
      </c>
      <c r="C5383" t="s">
        <v>92</v>
      </c>
      <c r="D5383" t="s">
        <v>27</v>
      </c>
      <c r="E5383">
        <v>83.630302155542594</v>
      </c>
      <c r="F5383">
        <v>125.06136880715519</v>
      </c>
      <c r="G5383">
        <v>125.06136880715519</v>
      </c>
      <c r="H5383">
        <v>125.06136880715519</v>
      </c>
      <c r="I5383">
        <v>124.50102387883069</v>
      </c>
      <c r="J5383">
        <v>96.108213763404606</v>
      </c>
      <c r="K5383">
        <v>89.354283724402904</v>
      </c>
      <c r="L5383">
        <v>68.804753234816104</v>
      </c>
      <c r="M5383">
        <v>12.236410670517101</v>
      </c>
      <c r="O5383">
        <v>15.4250698193354</v>
      </c>
      <c r="P5383">
        <v>26.519538722435499</v>
      </c>
    </row>
    <row r="5384" spans="2:16">
      <c r="B5384" t="s">
        <v>63</v>
      </c>
      <c r="C5384" t="s">
        <v>92</v>
      </c>
      <c r="D5384" t="s">
        <v>28</v>
      </c>
      <c r="E5384">
        <v>15.761068873959271</v>
      </c>
      <c r="F5384">
        <v>15.761068873959271</v>
      </c>
      <c r="G5384">
        <v>15.761068873959271</v>
      </c>
      <c r="H5384">
        <v>46.499900264028568</v>
      </c>
      <c r="I5384">
        <v>55.311352944573152</v>
      </c>
      <c r="J5384">
        <v>55.115289822806247</v>
      </c>
      <c r="K5384">
        <v>47.682548780107901</v>
      </c>
      <c r="L5384">
        <v>35.633502008786301</v>
      </c>
      <c r="M5384">
        <v>25.912200371289192</v>
      </c>
      <c r="N5384">
        <v>3.5981880485829301</v>
      </c>
      <c r="O5384">
        <v>23.217319645863999</v>
      </c>
      <c r="P5384">
        <v>23.9518335945702</v>
      </c>
    </row>
    <row r="5385" spans="2:16">
      <c r="B5385" t="s">
        <v>63</v>
      </c>
      <c r="C5385" t="s">
        <v>92</v>
      </c>
      <c r="D5385" t="s">
        <v>29</v>
      </c>
      <c r="E5385">
        <v>183.4524508155815</v>
      </c>
      <c r="F5385">
        <v>183.4524508155815</v>
      </c>
      <c r="G5385">
        <v>183.4524508155815</v>
      </c>
      <c r="H5385">
        <v>242.52856683510541</v>
      </c>
      <c r="I5385">
        <v>204.26035575169001</v>
      </c>
      <c r="J5385">
        <v>90.177007517675705</v>
      </c>
      <c r="K5385">
        <v>104.61240545362899</v>
      </c>
      <c r="L5385">
        <v>283.41805609602</v>
      </c>
      <c r="M5385">
        <v>334.07656887015202</v>
      </c>
      <c r="N5385">
        <v>361.727335354552</v>
      </c>
      <c r="O5385">
        <v>386.18116668400199</v>
      </c>
      <c r="P5385">
        <v>417.309980266666</v>
      </c>
    </row>
    <row r="5386" spans="2:16">
      <c r="B5386" t="s">
        <v>63</v>
      </c>
      <c r="C5386" t="s">
        <v>92</v>
      </c>
      <c r="D5386" t="s">
        <v>30</v>
      </c>
      <c r="E5386">
        <v>132.33095668882859</v>
      </c>
      <c r="F5386">
        <v>221.33913599788289</v>
      </c>
      <c r="G5386">
        <v>221.33913599788289</v>
      </c>
      <c r="H5386">
        <v>221.33913599788289</v>
      </c>
      <c r="I5386">
        <v>195.9951499404454</v>
      </c>
      <c r="J5386">
        <v>19.465970863231099</v>
      </c>
      <c r="K5386">
        <v>216.45489371745001</v>
      </c>
      <c r="L5386">
        <v>247.37906673637701</v>
      </c>
      <c r="M5386">
        <v>247.37906673637701</v>
      </c>
      <c r="N5386">
        <v>205.160232670553</v>
      </c>
      <c r="O5386">
        <v>233.339490030474</v>
      </c>
      <c r="P5386">
        <v>280.48835641579308</v>
      </c>
    </row>
    <row r="5387" spans="2:16">
      <c r="B5387" t="s">
        <v>63</v>
      </c>
      <c r="C5387" t="s">
        <v>101</v>
      </c>
      <c r="D5387" t="s">
        <v>19</v>
      </c>
      <c r="J5387">
        <v>1.0004029999999999</v>
      </c>
      <c r="K5387">
        <v>2.2771989062244602</v>
      </c>
      <c r="L5387">
        <v>2.2771989062244602</v>
      </c>
      <c r="M5387">
        <v>1.27679590622446</v>
      </c>
    </row>
    <row r="5388" spans="2:16">
      <c r="B5388" t="s">
        <v>63</v>
      </c>
      <c r="C5388" t="s">
        <v>101</v>
      </c>
      <c r="D5388" t="s">
        <v>23</v>
      </c>
      <c r="J5388">
        <v>1.0004029999999999</v>
      </c>
      <c r="K5388">
        <v>2.2771989062244602</v>
      </c>
      <c r="L5388">
        <v>2.2771989062244602</v>
      </c>
      <c r="M5388">
        <v>1.27679590622446</v>
      </c>
    </row>
    <row r="5389" spans="2:16">
      <c r="B5389" t="s">
        <v>63</v>
      </c>
      <c r="C5389" t="s">
        <v>101</v>
      </c>
      <c r="D5389" t="s">
        <v>25</v>
      </c>
      <c r="K5389">
        <v>0.71612783552599701</v>
      </c>
      <c r="L5389">
        <v>4.6127877655778997</v>
      </c>
      <c r="M5389">
        <v>8.41952621092417</v>
      </c>
      <c r="N5389">
        <v>7.7033983753981801</v>
      </c>
      <c r="O5389">
        <v>3.80673844534628</v>
      </c>
    </row>
    <row r="5390" spans="2:16">
      <c r="B5390" t="s">
        <v>63</v>
      </c>
      <c r="C5390" t="s">
        <v>101</v>
      </c>
      <c r="D5390" t="s">
        <v>28</v>
      </c>
      <c r="I5390">
        <v>5.6394661751833899E-2</v>
      </c>
      <c r="J5390">
        <v>1.71520392752105</v>
      </c>
      <c r="K5390">
        <v>16.552525792084399</v>
      </c>
      <c r="L5390">
        <v>32.847946439096098</v>
      </c>
      <c r="M5390">
        <v>31.189137173326898</v>
      </c>
      <c r="N5390">
        <v>16.351815308763499</v>
      </c>
    </row>
    <row r="5391" spans="2:16">
      <c r="B5391" t="s">
        <v>63</v>
      </c>
      <c r="C5391" t="s">
        <v>93</v>
      </c>
      <c r="D5391" t="s">
        <v>16</v>
      </c>
      <c r="E5391">
        <v>0.50627853881278495</v>
      </c>
      <c r="F5391">
        <v>0.488630958451025</v>
      </c>
      <c r="G5391">
        <v>0.44451200754662501</v>
      </c>
      <c r="H5391">
        <v>3.0366546718745879</v>
      </c>
      <c r="I5391">
        <v>2.9954282489719493</v>
      </c>
      <c r="J5391">
        <v>6.2907673912915287</v>
      </c>
      <c r="K5391">
        <v>12.5262860586943</v>
      </c>
      <c r="L5391">
        <v>36.193308576</v>
      </c>
      <c r="M5391">
        <v>36.193308576</v>
      </c>
      <c r="N5391">
        <v>36.193308576</v>
      </c>
      <c r="O5391">
        <v>31.5848462683057</v>
      </c>
      <c r="P5391">
        <v>7.9178237510000002</v>
      </c>
    </row>
    <row r="5392" spans="2:16">
      <c r="B5392" t="s">
        <v>63</v>
      </c>
      <c r="C5392" t="s">
        <v>93</v>
      </c>
      <c r="D5392" t="s">
        <v>17</v>
      </c>
      <c r="E5392">
        <v>1.6124429223744301</v>
      </c>
      <c r="F5392">
        <v>1.55623726902384</v>
      </c>
      <c r="G5392">
        <v>1.4157231356473701</v>
      </c>
      <c r="H5392">
        <v>4.8699665570100095</v>
      </c>
      <c r="I5392">
        <v>6.7749216220066728</v>
      </c>
      <c r="J5392">
        <v>8.6798766870033361</v>
      </c>
      <c r="K5392">
        <v>10.584831751999999</v>
      </c>
      <c r="L5392">
        <v>10.584831751999999</v>
      </c>
      <c r="M5392">
        <v>8.3925251750999994</v>
      </c>
      <c r="N5392">
        <v>10.584831751999999</v>
      </c>
      <c r="O5392">
        <v>10.584831751999999</v>
      </c>
      <c r="P5392">
        <v>10.584831751999999</v>
      </c>
    </row>
    <row r="5393" spans="2:16">
      <c r="B5393" t="s">
        <v>63</v>
      </c>
      <c r="C5393" t="s">
        <v>93</v>
      </c>
      <c r="D5393" t="s">
        <v>18</v>
      </c>
      <c r="H5393">
        <v>8.0000000000000004E-4</v>
      </c>
      <c r="I5393">
        <v>8.0000000000000004E-4</v>
      </c>
      <c r="J5393">
        <v>8.0000000000000004E-4</v>
      </c>
      <c r="K5393">
        <v>8.0000000000000004E-4</v>
      </c>
      <c r="L5393">
        <v>8.0000000000000004E-4</v>
      </c>
      <c r="M5393">
        <v>8.0000000000000004E-4</v>
      </c>
      <c r="N5393">
        <v>8.0000000000000004E-4</v>
      </c>
      <c r="O5393">
        <v>8.0000000000000004E-4</v>
      </c>
      <c r="P5393">
        <v>8.0000000000000004E-4</v>
      </c>
    </row>
    <row r="5394" spans="2:16">
      <c r="B5394" t="s">
        <v>63</v>
      </c>
      <c r="C5394" t="s">
        <v>93</v>
      </c>
      <c r="D5394" t="s">
        <v>19</v>
      </c>
      <c r="H5394">
        <v>0.50740201980150024</v>
      </c>
      <c r="I5394">
        <v>0.83553617086766696</v>
      </c>
      <c r="J5394">
        <v>2.0316299323692895</v>
      </c>
      <c r="K5394">
        <v>6.8172204480000005</v>
      </c>
      <c r="L5394">
        <v>6.8172204480000005</v>
      </c>
      <c r="M5394">
        <v>6.8172204480000005</v>
      </c>
      <c r="N5394">
        <v>5.9492608375645499</v>
      </c>
      <c r="O5394">
        <v>1.491804473</v>
      </c>
      <c r="P5394">
        <v>1.491804473</v>
      </c>
    </row>
    <row r="5395" spans="2:16">
      <c r="B5395" t="s">
        <v>63</v>
      </c>
      <c r="C5395" t="s">
        <v>93</v>
      </c>
      <c r="D5395" t="s">
        <v>20</v>
      </c>
      <c r="E5395">
        <v>1.287100456621</v>
      </c>
      <c r="F5395">
        <v>1.24223541297301</v>
      </c>
      <c r="G5395">
        <v>1.1300728038530301</v>
      </c>
      <c r="H5395">
        <v>1.1956383631360641</v>
      </c>
      <c r="I5395">
        <v>0.87876748671570903</v>
      </c>
      <c r="J5395">
        <v>0.56189661029535498</v>
      </c>
      <c r="K5395">
        <v>0.24502573387500001</v>
      </c>
    </row>
    <row r="5396" spans="2:16">
      <c r="B5396" t="s">
        <v>63</v>
      </c>
      <c r="C5396" t="s">
        <v>93</v>
      </c>
      <c r="D5396" t="s">
        <v>21</v>
      </c>
      <c r="H5396">
        <v>8.0000000000000004E-4</v>
      </c>
      <c r="I5396">
        <v>8.0000000000000004E-4</v>
      </c>
      <c r="J5396">
        <v>8.0000000000000004E-4</v>
      </c>
      <c r="K5396">
        <v>8.6519375121192892E-4</v>
      </c>
      <c r="L5396">
        <v>1.2000000000000001E-3</v>
      </c>
      <c r="M5396">
        <v>1.2000000000000001E-3</v>
      </c>
      <c r="N5396">
        <v>1.2000000000000001E-3</v>
      </c>
      <c r="O5396">
        <v>1.134806248788071E-3</v>
      </c>
      <c r="P5396">
        <v>8.0000000000000004E-4</v>
      </c>
    </row>
    <row r="5397" spans="2:16">
      <c r="B5397" t="s">
        <v>63</v>
      </c>
      <c r="C5397" t="s">
        <v>93</v>
      </c>
      <c r="D5397" t="s">
        <v>22</v>
      </c>
      <c r="E5397">
        <v>0.23401826484018301</v>
      </c>
      <c r="F5397">
        <v>0.225860984176912</v>
      </c>
      <c r="G5397">
        <v>0.20546778251873299</v>
      </c>
      <c r="H5397">
        <v>0.72933532695064773</v>
      </c>
      <c r="I5397">
        <v>1.0254918349670981</v>
      </c>
      <c r="J5397">
        <v>1.3216483429835484</v>
      </c>
      <c r="K5397">
        <v>2.5591076515777846</v>
      </c>
      <c r="L5397">
        <v>7.3932221760000001</v>
      </c>
      <c r="M5397">
        <v>7.05629894301111</v>
      </c>
      <c r="N5397">
        <v>7.3932221760000001</v>
      </c>
      <c r="O5397">
        <v>6.4519193754222099</v>
      </c>
      <c r="P5397">
        <v>1.6178048509999998</v>
      </c>
    </row>
    <row r="5398" spans="2:16">
      <c r="B5398" t="s">
        <v>63</v>
      </c>
      <c r="C5398" t="s">
        <v>93</v>
      </c>
      <c r="D5398" t="s">
        <v>23</v>
      </c>
      <c r="H5398">
        <v>8.0000000000000004E-4</v>
      </c>
      <c r="I5398">
        <v>8.0000000000000004E-4</v>
      </c>
      <c r="J5398">
        <v>8.6519375121192892E-4</v>
      </c>
      <c r="K5398">
        <v>1.2000000000000001E-3</v>
      </c>
      <c r="L5398">
        <v>1.2000000000000001E-3</v>
      </c>
      <c r="M5398">
        <v>1.2000000000000001E-3</v>
      </c>
      <c r="N5398">
        <v>1.134806248788071E-3</v>
      </c>
      <c r="O5398">
        <v>8.0000000000000004E-4</v>
      </c>
      <c r="P5398">
        <v>8.0000000000000004E-4</v>
      </c>
    </row>
    <row r="5399" spans="2:16">
      <c r="B5399" t="s">
        <v>63</v>
      </c>
      <c r="C5399" t="s">
        <v>93</v>
      </c>
      <c r="D5399" t="s">
        <v>24</v>
      </c>
      <c r="E5399">
        <v>1.7277397260273999</v>
      </c>
      <c r="F5399">
        <v>1.7340586753202156</v>
      </c>
      <c r="G5399">
        <v>1.5834971596633756</v>
      </c>
      <c r="H5399">
        <v>10.555033013506877</v>
      </c>
      <c r="I5399">
        <v>16.171982747337957</v>
      </c>
      <c r="J5399">
        <v>21.788932481168981</v>
      </c>
      <c r="K5399">
        <v>27.405882214999998</v>
      </c>
      <c r="L5399">
        <v>27.405882214999998</v>
      </c>
      <c r="M5399">
        <v>27.405882214999998</v>
      </c>
      <c r="N5399">
        <v>27.405882214999998</v>
      </c>
      <c r="O5399">
        <v>27.405882214999998</v>
      </c>
      <c r="P5399">
        <v>27.405882214999998</v>
      </c>
    </row>
    <row r="5400" spans="2:16">
      <c r="B5400" t="s">
        <v>63</v>
      </c>
      <c r="C5400" t="s">
        <v>93</v>
      </c>
      <c r="D5400" t="s">
        <v>25</v>
      </c>
      <c r="E5400">
        <v>5.3652968036529698E-2</v>
      </c>
      <c r="F5400">
        <v>5.1782762225926003E-2</v>
      </c>
      <c r="G5400">
        <v>4.7107247699416897E-2</v>
      </c>
      <c r="H5400">
        <v>4.0426424457002196E-2</v>
      </c>
      <c r="I5400">
        <v>2.7217616304668103E-2</v>
      </c>
      <c r="J5400">
        <v>1.4008808152334098E-2</v>
      </c>
      <c r="K5400">
        <v>8.6519375121192892E-4</v>
      </c>
      <c r="L5400">
        <v>1.2000000000000001E-3</v>
      </c>
      <c r="M5400">
        <v>1.2000000000000001E-3</v>
      </c>
      <c r="N5400">
        <v>1.2000000000000001E-3</v>
      </c>
      <c r="O5400">
        <v>1.134806248788071E-3</v>
      </c>
      <c r="P5400">
        <v>8.0000000000000004E-4</v>
      </c>
    </row>
    <row r="5401" spans="2:16">
      <c r="B5401" t="s">
        <v>63</v>
      </c>
      <c r="C5401" t="s">
        <v>93</v>
      </c>
      <c r="D5401" t="s">
        <v>26</v>
      </c>
      <c r="E5401">
        <v>4.1660958904109604</v>
      </c>
      <c r="F5401">
        <v>4.1156612432426849</v>
      </c>
      <c r="G5401">
        <v>3.9407102253219852</v>
      </c>
      <c r="H5401">
        <v>7.2187663085717126</v>
      </c>
      <c r="I5401">
        <v>6.5636747413604217</v>
      </c>
      <c r="J5401">
        <v>5.9085831741491397</v>
      </c>
      <c r="K5401">
        <v>5.2534916069378497</v>
      </c>
      <c r="L5401">
        <v>1.6914050730000001</v>
      </c>
      <c r="M5401">
        <v>1.3208467391061101</v>
      </c>
      <c r="N5401">
        <v>1.6914050730000001</v>
      </c>
      <c r="O5401">
        <v>1.6914050730000001</v>
      </c>
      <c r="P5401">
        <v>1.6914050730000001</v>
      </c>
    </row>
    <row r="5402" spans="2:16">
      <c r="B5402" t="s">
        <v>63</v>
      </c>
      <c r="C5402" t="s">
        <v>93</v>
      </c>
      <c r="D5402" t="s">
        <v>27</v>
      </c>
      <c r="E5402">
        <v>9.4223744292237406</v>
      </c>
      <c r="F5402">
        <v>9.0939344555913504</v>
      </c>
      <c r="G5402">
        <v>8.2728345215103598</v>
      </c>
      <c r="H5402">
        <v>55.23316044640378</v>
      </c>
      <c r="I5402">
        <v>84.156515632935921</v>
      </c>
      <c r="J5402">
        <v>113.07987081946825</v>
      </c>
      <c r="K5402">
        <v>148.98528356791374</v>
      </c>
      <c r="L5402">
        <v>184.8420406599798</v>
      </c>
      <c r="M5402">
        <v>184.8420406599798</v>
      </c>
      <c r="N5402">
        <v>184.8420406599798</v>
      </c>
      <c r="O5402">
        <v>177.8599830980661</v>
      </c>
      <c r="P5402">
        <v>142.00322600600001</v>
      </c>
    </row>
    <row r="5403" spans="2:16">
      <c r="B5403" t="s">
        <v>63</v>
      </c>
      <c r="C5403" t="s">
        <v>93</v>
      </c>
      <c r="D5403" t="s">
        <v>28</v>
      </c>
      <c r="H5403">
        <v>8.0000000000000004E-4</v>
      </c>
      <c r="I5403">
        <v>8.0000000000000004E-4</v>
      </c>
      <c r="J5403">
        <v>8.6519375121192892E-4</v>
      </c>
      <c r="K5403">
        <v>1.2000000000000001E-3</v>
      </c>
      <c r="L5403">
        <v>1.2000000000000001E-3</v>
      </c>
      <c r="M5403">
        <v>1.2000000000000001E-3</v>
      </c>
      <c r="N5403">
        <v>1.134806248788071E-3</v>
      </c>
      <c r="O5403">
        <v>8.0000000000000004E-4</v>
      </c>
      <c r="P5403">
        <v>8.0000000000000004E-4</v>
      </c>
    </row>
    <row r="5404" spans="2:16">
      <c r="B5404" t="s">
        <v>63</v>
      </c>
      <c r="C5404" t="s">
        <v>93</v>
      </c>
      <c r="D5404" t="s">
        <v>29</v>
      </c>
      <c r="E5404">
        <v>9.5764840182648392</v>
      </c>
      <c r="F5404">
        <v>9.3601610657674694</v>
      </c>
      <c r="G5404">
        <v>8.6711536845240502</v>
      </c>
      <c r="H5404">
        <v>17.199225584367909</v>
      </c>
      <c r="I5404">
        <v>20.594444440245283</v>
      </c>
      <c r="J5404">
        <v>24.323759978239895</v>
      </c>
      <c r="K5404">
        <v>45.040640011102404</v>
      </c>
      <c r="L5404">
        <v>125.185575552</v>
      </c>
      <c r="M5404">
        <v>125.185575552</v>
      </c>
      <c r="N5404">
        <v>124.8514788698827</v>
      </c>
      <c r="O5404">
        <v>107.52981769289761</v>
      </c>
      <c r="P5404">
        <v>27.384882152000003</v>
      </c>
    </row>
    <row r="5405" spans="2:16">
      <c r="B5405" t="s">
        <v>63</v>
      </c>
      <c r="C5405" t="s">
        <v>93</v>
      </c>
      <c r="D5405" t="s">
        <v>30</v>
      </c>
      <c r="E5405">
        <v>3.3710045662100501</v>
      </c>
      <c r="F5405">
        <v>3.25349993304595</v>
      </c>
      <c r="G5405">
        <v>2.9597383501357002</v>
      </c>
      <c r="H5405">
        <v>10.979095283129316</v>
      </c>
      <c r="I5405">
        <v>15.537688176086215</v>
      </c>
      <c r="J5405">
        <v>20.096281069043059</v>
      </c>
      <c r="K5405">
        <v>24.654873962</v>
      </c>
      <c r="L5405">
        <v>24.654873962</v>
      </c>
      <c r="M5405">
        <v>24.654873962</v>
      </c>
      <c r="N5405">
        <v>24.654873962</v>
      </c>
      <c r="O5405">
        <v>24.654873962</v>
      </c>
      <c r="P5405">
        <v>24.654873962</v>
      </c>
    </row>
    <row r="5406" spans="2:16">
      <c r="B5406" t="s">
        <v>63</v>
      </c>
      <c r="C5406" t="s">
        <v>94</v>
      </c>
      <c r="D5406" t="s">
        <v>16</v>
      </c>
      <c r="E5406">
        <v>26.010497847680501</v>
      </c>
      <c r="F5406">
        <v>26.010497847680501</v>
      </c>
      <c r="G5406">
        <v>26.010497847680501</v>
      </c>
      <c r="H5406">
        <v>40.0602361972376</v>
      </c>
      <c r="I5406">
        <v>51.395641935087696</v>
      </c>
      <c r="J5406">
        <v>119.15962164002612</v>
      </c>
      <c r="K5406">
        <v>209.95690523187119</v>
      </c>
      <c r="L5406">
        <v>224.34584721224752</v>
      </c>
      <c r="M5406">
        <v>226.62419016827002</v>
      </c>
      <c r="N5406">
        <v>229.12932823263441</v>
      </c>
      <c r="O5406">
        <v>231.89689927024261</v>
      </c>
      <c r="P5406">
        <v>234.97042055611232</v>
      </c>
    </row>
    <row r="5407" spans="2:16">
      <c r="B5407" t="s">
        <v>63</v>
      </c>
      <c r="C5407" t="s">
        <v>94</v>
      </c>
      <c r="D5407" t="s">
        <v>17</v>
      </c>
      <c r="E5407">
        <v>15.8474518958036</v>
      </c>
      <c r="F5407">
        <v>15.8474518958036</v>
      </c>
      <c r="G5407">
        <v>15.884418841996981</v>
      </c>
      <c r="H5407">
        <v>16.88051487494284</v>
      </c>
      <c r="I5407">
        <v>17.487431910410109</v>
      </c>
      <c r="J5407">
        <v>18.136851078692327</v>
      </c>
      <c r="K5407">
        <v>18.34163037854012</v>
      </c>
      <c r="L5407">
        <v>18.343449476431569</v>
      </c>
      <c r="M5407">
        <v>18.395036101049495</v>
      </c>
      <c r="N5407">
        <v>18.458161187161544</v>
      </c>
      <c r="O5407">
        <v>18.537183431838972</v>
      </c>
      <c r="P5407">
        <v>18.63897314089601</v>
      </c>
    </row>
    <row r="5408" spans="2:16">
      <c r="B5408" t="s">
        <v>63</v>
      </c>
      <c r="C5408" t="s">
        <v>94</v>
      </c>
      <c r="D5408" t="s">
        <v>18</v>
      </c>
      <c r="E5408">
        <v>65.0328344737121</v>
      </c>
      <c r="F5408">
        <v>65.0328344737121</v>
      </c>
      <c r="G5408">
        <v>65.541062363045441</v>
      </c>
      <c r="H5408">
        <v>77.183914288684178</v>
      </c>
      <c r="I5408">
        <v>83.852006558496612</v>
      </c>
      <c r="J5408">
        <v>91.153907685880782</v>
      </c>
      <c r="K5408">
        <v>94.894790098431642</v>
      </c>
      <c r="L5408">
        <v>108.56845831123447</v>
      </c>
      <c r="M5408">
        <v>108.56845831123447</v>
      </c>
      <c r="N5408">
        <v>113.02727510312182</v>
      </c>
      <c r="O5408">
        <v>128.22102957576874</v>
      </c>
      <c r="P5408">
        <v>128.75724205115884</v>
      </c>
    </row>
    <row r="5409" spans="2:16">
      <c r="B5409" t="s">
        <v>63</v>
      </c>
      <c r="C5409" t="s">
        <v>94</v>
      </c>
      <c r="D5409" t="s">
        <v>19</v>
      </c>
      <c r="E5409">
        <v>113.303938356164</v>
      </c>
      <c r="F5409">
        <v>113.303938356164</v>
      </c>
      <c r="G5409">
        <v>114.20524655433712</v>
      </c>
      <c r="H5409">
        <v>203.18678075515999</v>
      </c>
      <c r="I5409">
        <v>250.2619819621348</v>
      </c>
      <c r="J5409">
        <v>287.95729812423997</v>
      </c>
      <c r="K5409">
        <v>344.41238437608445</v>
      </c>
      <c r="L5409">
        <v>394.27400110817348</v>
      </c>
      <c r="M5409">
        <v>402.82180505487429</v>
      </c>
      <c r="N5409">
        <v>453.03610733037499</v>
      </c>
      <c r="O5409">
        <v>456.10509147040199</v>
      </c>
      <c r="P5409">
        <v>480.0308634283162</v>
      </c>
    </row>
    <row r="5410" spans="2:16">
      <c r="B5410" t="s">
        <v>63</v>
      </c>
      <c r="C5410" t="s">
        <v>94</v>
      </c>
      <c r="D5410" t="s">
        <v>20</v>
      </c>
      <c r="E5410">
        <v>128.552732041007</v>
      </c>
      <c r="F5410">
        <v>128.552732041007</v>
      </c>
      <c r="G5410">
        <v>129.99322136163227</v>
      </c>
      <c r="H5410">
        <v>199.96991244203707</v>
      </c>
      <c r="I5410">
        <v>235.7519480307156</v>
      </c>
      <c r="J5410">
        <v>286.64500267359659</v>
      </c>
      <c r="K5410">
        <v>286.64500267359659</v>
      </c>
      <c r="L5410">
        <v>286.64500267359659</v>
      </c>
      <c r="M5410">
        <v>286.64500267359659</v>
      </c>
      <c r="N5410">
        <v>286.64500267359659</v>
      </c>
      <c r="O5410">
        <v>286.64500267359659</v>
      </c>
      <c r="P5410">
        <v>286.64500267359659</v>
      </c>
    </row>
    <row r="5411" spans="2:16">
      <c r="B5411" t="s">
        <v>63</v>
      </c>
      <c r="C5411" t="s">
        <v>94</v>
      </c>
      <c r="D5411" t="s">
        <v>21</v>
      </c>
      <c r="E5411">
        <v>23.233964145063801</v>
      </c>
      <c r="F5411">
        <v>23.233964145063801</v>
      </c>
      <c r="G5411">
        <v>23.35111145814712</v>
      </c>
      <c r="H5411">
        <v>30.711529252657737</v>
      </c>
      <c r="I5411">
        <v>31.482383786251997</v>
      </c>
      <c r="J5411">
        <v>34.479391354027769</v>
      </c>
      <c r="K5411">
        <v>37.174575681515272</v>
      </c>
      <c r="L5411">
        <v>37.701564920213244</v>
      </c>
      <c r="M5411">
        <v>37.701564920213244</v>
      </c>
      <c r="N5411">
        <v>37.701564920213244</v>
      </c>
      <c r="O5411">
        <v>37.701564920213244</v>
      </c>
      <c r="P5411">
        <v>37.701564920213244</v>
      </c>
    </row>
    <row r="5412" spans="2:16">
      <c r="B5412" t="s">
        <v>63</v>
      </c>
      <c r="C5412" t="s">
        <v>94</v>
      </c>
      <c r="D5412" t="s">
        <v>22</v>
      </c>
      <c r="E5412">
        <v>70.484254749868597</v>
      </c>
      <c r="F5412">
        <v>70.484254749868597</v>
      </c>
      <c r="G5412">
        <v>70.484254749868597</v>
      </c>
      <c r="H5412">
        <v>72.655001934602353</v>
      </c>
      <c r="I5412">
        <v>103.46362950095087</v>
      </c>
      <c r="J5412">
        <v>166.32881206694083</v>
      </c>
      <c r="K5412">
        <v>217.26056558346031</v>
      </c>
      <c r="L5412">
        <v>224.43061625326229</v>
      </c>
      <c r="M5412">
        <v>224.43061625326229</v>
      </c>
      <c r="N5412">
        <v>233.32200112429089</v>
      </c>
      <c r="O5412">
        <v>238.9278218471384</v>
      </c>
      <c r="P5412">
        <v>238.9278218471384</v>
      </c>
    </row>
    <row r="5413" spans="2:16">
      <c r="B5413" t="s">
        <v>63</v>
      </c>
      <c r="C5413" t="s">
        <v>94</v>
      </c>
      <c r="D5413" t="s">
        <v>23</v>
      </c>
      <c r="E5413">
        <v>31.7851376496791</v>
      </c>
      <c r="F5413">
        <v>31.7851376496791</v>
      </c>
      <c r="G5413">
        <v>32.256015325613198</v>
      </c>
      <c r="H5413">
        <v>65.263830236275808</v>
      </c>
      <c r="I5413">
        <v>71.211016542986272</v>
      </c>
      <c r="J5413">
        <v>83.839116091705932</v>
      </c>
      <c r="K5413">
        <v>113.16949874544821</v>
      </c>
      <c r="L5413">
        <v>115.77622843115411</v>
      </c>
      <c r="M5413">
        <v>115.77622843115411</v>
      </c>
      <c r="N5413">
        <v>115.77622843115411</v>
      </c>
      <c r="O5413">
        <v>115.77622843115411</v>
      </c>
      <c r="P5413">
        <v>115.77622843115411</v>
      </c>
    </row>
    <row r="5414" spans="2:16">
      <c r="B5414" t="s">
        <v>63</v>
      </c>
      <c r="C5414" t="s">
        <v>94</v>
      </c>
      <c r="D5414" t="s">
        <v>24</v>
      </c>
      <c r="E5414">
        <v>16.082619712378602</v>
      </c>
      <c r="F5414">
        <v>16.082619712378602</v>
      </c>
      <c r="G5414">
        <v>16.103644874055398</v>
      </c>
      <c r="H5414">
        <v>17.60101055270966</v>
      </c>
      <c r="I5414">
        <v>18.015814489514341</v>
      </c>
      <c r="J5414">
        <v>19.048895524809772</v>
      </c>
      <c r="K5414">
        <v>19.698108122741552</v>
      </c>
      <c r="L5414">
        <v>20.687463907289374</v>
      </c>
      <c r="M5414">
        <v>20.687463907289374</v>
      </c>
      <c r="N5414">
        <v>20.687463907289374</v>
      </c>
      <c r="O5414">
        <v>20.687463907289374</v>
      </c>
      <c r="P5414">
        <v>20.687463907289374</v>
      </c>
    </row>
    <row r="5415" spans="2:16">
      <c r="B5415" t="s">
        <v>63</v>
      </c>
      <c r="C5415" t="s">
        <v>94</v>
      </c>
      <c r="D5415" t="s">
        <v>25</v>
      </c>
      <c r="E5415">
        <v>22.4557537336844</v>
      </c>
      <c r="F5415">
        <v>22.4557537336844</v>
      </c>
      <c r="G5415">
        <v>22.568640082945755</v>
      </c>
      <c r="H5415">
        <v>29.949002791713568</v>
      </c>
      <c r="I5415">
        <v>33.89695058703699</v>
      </c>
      <c r="J5415">
        <v>37.624289949572137</v>
      </c>
      <c r="K5415">
        <v>41.792846177683849</v>
      </c>
      <c r="L5415">
        <v>42.610823159712737</v>
      </c>
      <c r="M5415">
        <v>42.610823159712737</v>
      </c>
      <c r="N5415">
        <v>42.610823159712737</v>
      </c>
      <c r="O5415">
        <v>42.610823159712737</v>
      </c>
      <c r="P5415">
        <v>42.610823159712737</v>
      </c>
    </row>
    <row r="5416" spans="2:16">
      <c r="B5416" t="s">
        <v>63</v>
      </c>
      <c r="C5416" t="s">
        <v>94</v>
      </c>
      <c r="D5416" t="s">
        <v>26</v>
      </c>
      <c r="E5416">
        <v>8.5625459168226694</v>
      </c>
      <c r="F5416">
        <v>8.5625459168226694</v>
      </c>
      <c r="G5416">
        <v>8.5734923654777848</v>
      </c>
      <c r="H5416">
        <v>9.1045745022360496</v>
      </c>
      <c r="I5416">
        <v>9.3920580598096226</v>
      </c>
      <c r="J5416">
        <v>10.652554260087726</v>
      </c>
      <c r="K5416">
        <v>11.247314584119705</v>
      </c>
      <c r="L5416">
        <v>11.247314584119705</v>
      </c>
      <c r="M5416">
        <v>11.247314584119705</v>
      </c>
      <c r="N5416">
        <v>11.247314584119705</v>
      </c>
      <c r="O5416">
        <v>11.247314584119705</v>
      </c>
      <c r="P5416">
        <v>11.593502259074498</v>
      </c>
    </row>
    <row r="5417" spans="2:16">
      <c r="B5417" t="s">
        <v>63</v>
      </c>
      <c r="C5417" t="s">
        <v>94</v>
      </c>
      <c r="D5417" t="s">
        <v>27</v>
      </c>
      <c r="E5417">
        <v>34.404832192626401</v>
      </c>
      <c r="F5417">
        <v>34.404832192626401</v>
      </c>
      <c r="G5417">
        <v>34.979142398716419</v>
      </c>
      <c r="H5417">
        <v>64.534805957657099</v>
      </c>
      <c r="I5417">
        <v>88.51348023877182</v>
      </c>
      <c r="J5417">
        <v>115.2213353421191</v>
      </c>
      <c r="K5417">
        <v>133.32564894194812</v>
      </c>
      <c r="L5417">
        <v>137.30107365288831</v>
      </c>
      <c r="M5417">
        <v>137.30107365288831</v>
      </c>
      <c r="N5417">
        <v>137.30107365288831</v>
      </c>
      <c r="O5417">
        <v>137.30107365288831</v>
      </c>
      <c r="P5417">
        <v>137.30107365288831</v>
      </c>
    </row>
    <row r="5418" spans="2:16">
      <c r="B5418" t="s">
        <v>63</v>
      </c>
      <c r="C5418" t="s">
        <v>94</v>
      </c>
      <c r="D5418" t="s">
        <v>28</v>
      </c>
      <c r="E5418">
        <v>1.3091885768261999</v>
      </c>
      <c r="F5418">
        <v>1.3091885768261999</v>
      </c>
      <c r="G5418">
        <v>1.3183455587008808</v>
      </c>
      <c r="H5418">
        <v>1.515596224560452</v>
      </c>
      <c r="I5418">
        <v>3.1222967375391084</v>
      </c>
      <c r="J5418">
        <v>3.6793630443353997</v>
      </c>
      <c r="K5418">
        <v>4.3300654350572838</v>
      </c>
      <c r="L5418">
        <v>4.4203704386166391</v>
      </c>
      <c r="M5418">
        <v>4.4203704386166391</v>
      </c>
      <c r="N5418">
        <v>4.4203704386166391</v>
      </c>
      <c r="O5418">
        <v>4.4203704386166391</v>
      </c>
      <c r="P5418">
        <v>4.4203704386166391</v>
      </c>
    </row>
    <row r="5419" spans="2:16">
      <c r="B5419" t="s">
        <v>63</v>
      </c>
      <c r="C5419" t="s">
        <v>94</v>
      </c>
      <c r="D5419" t="s">
        <v>29</v>
      </c>
      <c r="E5419">
        <v>77.951632792036406</v>
      </c>
      <c r="F5419">
        <v>77.951632792036406</v>
      </c>
      <c r="G5419">
        <v>77.951632792036406</v>
      </c>
      <c r="H5419">
        <v>89.457002534697367</v>
      </c>
      <c r="I5419">
        <v>98.641479723992504</v>
      </c>
      <c r="J5419">
        <v>112.2846085226325</v>
      </c>
      <c r="K5419">
        <v>150.54274294339851</v>
      </c>
      <c r="L5419">
        <v>163.29117127677409</v>
      </c>
      <c r="M5419">
        <v>163.29117127677409</v>
      </c>
      <c r="N5419">
        <v>163.29117127677409</v>
      </c>
      <c r="O5419">
        <v>163.29117127677409</v>
      </c>
      <c r="P5419">
        <v>163.29117127677409</v>
      </c>
    </row>
    <row r="5420" spans="2:16">
      <c r="B5420" t="s">
        <v>63</v>
      </c>
      <c r="C5420" t="s">
        <v>94</v>
      </c>
      <c r="D5420" t="s">
        <v>30</v>
      </c>
      <c r="E5420">
        <v>103.223597460593</v>
      </c>
      <c r="F5420">
        <v>103.223597460593</v>
      </c>
      <c r="G5420">
        <v>103.223597460593</v>
      </c>
      <c r="H5420">
        <v>109.93466454710402</v>
      </c>
      <c r="I5420">
        <v>114.54826893873958</v>
      </c>
      <c r="J5420">
        <v>119.50945511293682</v>
      </c>
      <c r="K5420">
        <v>133.89586651585751</v>
      </c>
      <c r="L5420">
        <v>135.79909491444323</v>
      </c>
      <c r="M5420">
        <v>135.79909491444323</v>
      </c>
      <c r="N5420">
        <v>135.79909491444323</v>
      </c>
      <c r="O5420">
        <v>136.94990966754528</v>
      </c>
      <c r="P5420">
        <v>136.94990966754528</v>
      </c>
    </row>
    <row r="5421" spans="2:16">
      <c r="B5421" t="s">
        <v>63</v>
      </c>
      <c r="C5421" t="s">
        <v>95</v>
      </c>
      <c r="D5421" t="s">
        <v>16</v>
      </c>
      <c r="E5421">
        <v>1.5624442736356601</v>
      </c>
      <c r="F5421">
        <v>1.5614665641814001</v>
      </c>
      <c r="G5421">
        <v>2.5011837270890798</v>
      </c>
      <c r="H5421">
        <v>8.2631775655389781</v>
      </c>
      <c r="I5421">
        <v>8.073678609042183</v>
      </c>
      <c r="J5421">
        <v>15.103968161216937</v>
      </c>
      <c r="K5421">
        <v>34.683874211436937</v>
      </c>
      <c r="L5421">
        <v>51.737305831926278</v>
      </c>
      <c r="M5421">
        <v>51.708622845915414</v>
      </c>
      <c r="N5421">
        <v>48.08153738400415</v>
      </c>
      <c r="O5421">
        <v>53.450843299416974</v>
      </c>
      <c r="P5421">
        <v>57.133934394046115</v>
      </c>
    </row>
    <row r="5422" spans="2:16">
      <c r="B5422" t="s">
        <v>63</v>
      </c>
      <c r="C5422" t="s">
        <v>95</v>
      </c>
      <c r="D5422" t="s">
        <v>17</v>
      </c>
      <c r="G5422">
        <v>0.41957039636557802</v>
      </c>
      <c r="H5422">
        <v>2.8538812785388101</v>
      </c>
      <c r="I5422">
        <v>3.1560569433252699</v>
      </c>
      <c r="J5422">
        <v>4.3125317097919798</v>
      </c>
      <c r="K5422">
        <v>6.5359477124182996</v>
      </c>
      <c r="L5422">
        <v>9.7087921926761602</v>
      </c>
      <c r="M5422">
        <v>11.542364282090301</v>
      </c>
      <c r="N5422">
        <v>13.5195630763721</v>
      </c>
      <c r="O5422">
        <v>15.0397678097114</v>
      </c>
      <c r="P5422">
        <v>16.060076998836099</v>
      </c>
    </row>
    <row r="5423" spans="2:16">
      <c r="B5423" t="s">
        <v>63</v>
      </c>
      <c r="C5423" t="s">
        <v>95</v>
      </c>
      <c r="D5423" t="s">
        <v>18</v>
      </c>
      <c r="E5423">
        <v>13.425599091425299</v>
      </c>
      <c r="F5423">
        <v>13.4273594548552</v>
      </c>
      <c r="G5423">
        <v>13.803340461525419</v>
      </c>
      <c r="H5423">
        <v>18.56780122676011</v>
      </c>
      <c r="I5423">
        <v>16.939495461813081</v>
      </c>
      <c r="J5423">
        <v>15.311189696866041</v>
      </c>
      <c r="K5423">
        <v>12.70117425660951</v>
      </c>
      <c r="L5423">
        <v>10.27075948424463</v>
      </c>
      <c r="M5423">
        <v>10.024295480744026</v>
      </c>
      <c r="N5423">
        <v>9.7778314772434189</v>
      </c>
      <c r="O5423">
        <v>9.6301605105784329</v>
      </c>
      <c r="P5423">
        <v>9.390513573016797</v>
      </c>
    </row>
    <row r="5424" spans="2:16">
      <c r="B5424" t="s">
        <v>63</v>
      </c>
      <c r="C5424" t="s">
        <v>95</v>
      </c>
      <c r="D5424" t="s">
        <v>19</v>
      </c>
      <c r="E5424">
        <v>7.1901060000000001</v>
      </c>
      <c r="F5424">
        <v>7.1900636000000002</v>
      </c>
      <c r="G5424">
        <v>18.685396727183601</v>
      </c>
      <c r="H5424">
        <v>86.771362544008426</v>
      </c>
      <c r="I5424">
        <v>85.899320188903559</v>
      </c>
      <c r="J5424">
        <v>85.027277833798706</v>
      </c>
      <c r="K5424">
        <v>140.00660028890343</v>
      </c>
      <c r="L5424">
        <v>159.99012207273276</v>
      </c>
      <c r="M5424">
        <v>159.85812779089207</v>
      </c>
      <c r="N5424">
        <v>159.72613350905138</v>
      </c>
      <c r="O5424">
        <v>119.25277146636367</v>
      </c>
      <c r="P5424">
        <v>127.02615805456297</v>
      </c>
    </row>
    <row r="5425" spans="2:16">
      <c r="B5425" t="s">
        <v>63</v>
      </c>
      <c r="C5425" t="s">
        <v>95</v>
      </c>
      <c r="D5425" t="s">
        <v>20</v>
      </c>
      <c r="E5425">
        <v>4.3423897482837504</v>
      </c>
      <c r="F5425">
        <v>4.34143384897025</v>
      </c>
      <c r="G5425">
        <v>4.7165167991917407</v>
      </c>
      <c r="H5425">
        <v>7.7400803818509898</v>
      </c>
      <c r="I5425">
        <v>7.2134194699149798</v>
      </c>
      <c r="J5425">
        <v>13.495320865487761</v>
      </c>
      <c r="K5425">
        <v>33.06721394581745</v>
      </c>
      <c r="L5425">
        <v>50.252752368677349</v>
      </c>
      <c r="M5425">
        <v>60.243898574985458</v>
      </c>
      <c r="N5425">
        <v>71.025924299006249</v>
      </c>
      <c r="O5425">
        <v>79.213342926002568</v>
      </c>
      <c r="P5425">
        <v>84.849055939246568</v>
      </c>
    </row>
    <row r="5426" spans="2:16">
      <c r="B5426" t="s">
        <v>63</v>
      </c>
      <c r="C5426" t="s">
        <v>95</v>
      </c>
      <c r="D5426" t="s">
        <v>21</v>
      </c>
      <c r="E5426">
        <v>9.5282389189929599</v>
      </c>
      <c r="F5426">
        <v>8.8463870004654002</v>
      </c>
      <c r="G5426">
        <v>7.830122065354324</v>
      </c>
      <c r="H5426">
        <v>9.09654733813246</v>
      </c>
      <c r="I5426">
        <v>7.9409276703667198</v>
      </c>
      <c r="J5426">
        <v>7.9901149242587799</v>
      </c>
      <c r="K5426">
        <v>8.0241933949115261</v>
      </c>
      <c r="L5426">
        <v>8.053371017016822</v>
      </c>
      <c r="M5426">
        <v>7.8784538386999783</v>
      </c>
      <c r="N5426">
        <v>6.4987297387253351</v>
      </c>
      <c r="O5426">
        <v>4.761858278696832</v>
      </c>
      <c r="P5426">
        <v>3.1287950221849283</v>
      </c>
    </row>
    <row r="5427" spans="2:16">
      <c r="B5427" t="s">
        <v>63</v>
      </c>
      <c r="C5427" t="s">
        <v>95</v>
      </c>
      <c r="D5427" t="s">
        <v>22</v>
      </c>
      <c r="E5427">
        <v>42.038156419934801</v>
      </c>
      <c r="F5427">
        <v>39.0298567908021</v>
      </c>
      <c r="G5427">
        <v>38.943813362614833</v>
      </c>
      <c r="H5427">
        <v>70.046129203830503</v>
      </c>
      <c r="I5427">
        <v>64.947587829237904</v>
      </c>
      <c r="J5427">
        <v>77.574820173569805</v>
      </c>
      <c r="K5427">
        <v>82.080238363611898</v>
      </c>
      <c r="L5427">
        <v>70.584765828641181</v>
      </c>
      <c r="M5427">
        <v>69.81303919949886</v>
      </c>
      <c r="N5427">
        <v>51.315538851432052</v>
      </c>
      <c r="O5427">
        <v>40.139029518180429</v>
      </c>
      <c r="P5427">
        <v>36.241902911920008</v>
      </c>
    </row>
    <row r="5428" spans="2:16">
      <c r="B5428" t="s">
        <v>63</v>
      </c>
      <c r="C5428" t="s">
        <v>95</v>
      </c>
      <c r="D5428" t="s">
        <v>23</v>
      </c>
      <c r="E5428">
        <v>2.83337219061166</v>
      </c>
      <c r="F5428">
        <v>2.8320233143669999</v>
      </c>
      <c r="G5428">
        <v>6.1805984762520101</v>
      </c>
      <c r="H5428">
        <v>26.16729584754551</v>
      </c>
      <c r="I5428">
        <v>25.82365410457404</v>
      </c>
      <c r="J5428">
        <v>25.480012361602572</v>
      </c>
      <c r="K5428">
        <v>51.054806403625506</v>
      </c>
      <c r="L5428">
        <v>73.262848904080613</v>
      </c>
      <c r="M5428">
        <v>73.210834521053826</v>
      </c>
      <c r="N5428">
        <v>73.158820138027053</v>
      </c>
      <c r="O5428">
        <v>73.098693360112378</v>
      </c>
      <c r="P5428">
        <v>77.730184692154978</v>
      </c>
    </row>
    <row r="5429" spans="2:16">
      <c r="B5429" t="s">
        <v>63</v>
      </c>
      <c r="C5429" t="s">
        <v>95</v>
      </c>
      <c r="D5429" t="s">
        <v>24</v>
      </c>
      <c r="E5429">
        <v>44.861610750477404</v>
      </c>
      <c r="F5429">
        <v>44.860966450286398</v>
      </c>
      <c r="G5429">
        <v>43.962789593314383</v>
      </c>
      <c r="H5429">
        <v>47.4338271399794</v>
      </c>
      <c r="I5429">
        <v>41.9928468967613</v>
      </c>
      <c r="J5429">
        <v>47.608323811381979</v>
      </c>
      <c r="K5429">
        <v>49.097331480953777</v>
      </c>
      <c r="L5429">
        <v>57.264314582087614</v>
      </c>
      <c r="M5429">
        <v>56.440755639670641</v>
      </c>
      <c r="N5429">
        <v>44.560739539414961</v>
      </c>
      <c r="O5429">
        <v>44.893306006271196</v>
      </c>
      <c r="P5429">
        <v>44.479759720568218</v>
      </c>
    </row>
    <row r="5430" spans="2:16">
      <c r="B5430" t="s">
        <v>63</v>
      </c>
      <c r="C5430" t="s">
        <v>95</v>
      </c>
      <c r="D5430" t="s">
        <v>25</v>
      </c>
      <c r="G5430">
        <v>0.44425100791649402</v>
      </c>
      <c r="H5430">
        <v>3.0217566478646201</v>
      </c>
      <c r="I5430">
        <v>3.0217566478646201</v>
      </c>
      <c r="J5430">
        <v>7.9591577879249096</v>
      </c>
      <c r="K5430">
        <v>25.0992329960904</v>
      </c>
      <c r="L5430">
        <v>36.540872056585201</v>
      </c>
      <c r="M5430">
        <v>36.540872056585201</v>
      </c>
      <c r="N5430">
        <v>33.373623421971502</v>
      </c>
      <c r="O5430">
        <v>36.953099352374103</v>
      </c>
      <c r="P5430">
        <v>39.376100516309997</v>
      </c>
    </row>
    <row r="5431" spans="2:16">
      <c r="B5431" t="s">
        <v>63</v>
      </c>
      <c r="C5431" t="s">
        <v>95</v>
      </c>
      <c r="D5431" t="s">
        <v>26</v>
      </c>
      <c r="E5431">
        <v>1.8815364916773401</v>
      </c>
      <c r="F5431">
        <v>1.8809218950063999</v>
      </c>
      <c r="G5431">
        <v>2.9770899245042202</v>
      </c>
      <c r="H5431">
        <v>9.705684057399079</v>
      </c>
      <c r="I5431">
        <v>9.4774844295468554</v>
      </c>
      <c r="J5431">
        <v>14.332700985212311</v>
      </c>
      <c r="K5431">
        <v>35.886057887270191</v>
      </c>
      <c r="L5431">
        <v>54.706311615526396</v>
      </c>
      <c r="M5431">
        <v>65.643884112995011</v>
      </c>
      <c r="N5431">
        <v>77.443216839669518</v>
      </c>
      <c r="O5431">
        <v>86.41291695226333</v>
      </c>
      <c r="P5431">
        <v>92.577233115234634</v>
      </c>
    </row>
    <row r="5432" spans="2:16">
      <c r="B5432" t="s">
        <v>63</v>
      </c>
      <c r="C5432" t="s">
        <v>95</v>
      </c>
      <c r="D5432" t="s">
        <v>27</v>
      </c>
      <c r="E5432">
        <v>6.0305785530821998</v>
      </c>
      <c r="F5432">
        <v>6.0303471318493198</v>
      </c>
      <c r="G5432">
        <v>11.63151338616824</v>
      </c>
      <c r="H5432">
        <v>45.297234933316275</v>
      </c>
      <c r="I5432">
        <v>44.565824308205229</v>
      </c>
      <c r="J5432">
        <v>67.646124232398193</v>
      </c>
      <c r="K5432">
        <v>126.81216743411535</v>
      </c>
      <c r="L5432">
        <v>178.08646225711607</v>
      </c>
      <c r="M5432">
        <v>177.97575430855483</v>
      </c>
      <c r="N5432">
        <v>154.05333581068956</v>
      </c>
      <c r="O5432">
        <v>90.665965612666128</v>
      </c>
      <c r="P5432">
        <v>73.774413626594068</v>
      </c>
    </row>
    <row r="5433" spans="2:16">
      <c r="B5433" t="s">
        <v>63</v>
      </c>
      <c r="C5433" t="s">
        <v>95</v>
      </c>
      <c r="D5433" t="s">
        <v>28</v>
      </c>
      <c r="E5433">
        <v>18.4190608077724</v>
      </c>
      <c r="F5433">
        <v>18.4194364846634</v>
      </c>
      <c r="G5433">
        <v>19.385603279620639</v>
      </c>
      <c r="H5433">
        <v>28.550911570141658</v>
      </c>
      <c r="I5433">
        <v>26.3169805035302</v>
      </c>
      <c r="J5433">
        <v>30.50472320618983</v>
      </c>
      <c r="K5433">
        <v>35.20728370811517</v>
      </c>
      <c r="L5433">
        <v>40.269154045505623</v>
      </c>
      <c r="M5433">
        <v>39.93102124141317</v>
      </c>
      <c r="N5433">
        <v>33.171214668049615</v>
      </c>
      <c r="O5433">
        <v>24.30510571294797</v>
      </c>
      <c r="P5433">
        <v>15.583860154072617</v>
      </c>
    </row>
    <row r="5434" spans="2:16">
      <c r="B5434" t="s">
        <v>63</v>
      </c>
      <c r="C5434" t="s">
        <v>95</v>
      </c>
      <c r="D5434" t="s">
        <v>29</v>
      </c>
      <c r="E5434">
        <v>105.408462570599</v>
      </c>
      <c r="F5434">
        <v>105.409077542359</v>
      </c>
      <c r="G5434">
        <v>104.36282116173791</v>
      </c>
      <c r="H5434">
        <v>118.67589110239039</v>
      </c>
      <c r="I5434">
        <v>105.8915672067415</v>
      </c>
      <c r="J5434">
        <v>98.358394778819985</v>
      </c>
      <c r="K5434">
        <v>134.9697245112057</v>
      </c>
      <c r="L5434">
        <v>165.97103307638011</v>
      </c>
      <c r="M5434">
        <v>164.03596920987556</v>
      </c>
      <c r="N5434">
        <v>156.84975387564398</v>
      </c>
      <c r="O5434">
        <v>138.98137534157544</v>
      </c>
      <c r="P5434">
        <v>143.91723489609487</v>
      </c>
    </row>
    <row r="5435" spans="2:16">
      <c r="B5435" t="s">
        <v>63</v>
      </c>
      <c r="C5435" t="s">
        <v>95</v>
      </c>
      <c r="D5435" t="s">
        <v>30</v>
      </c>
      <c r="E5435">
        <v>137.720006632973</v>
      </c>
      <c r="F5435">
        <v>127.86460192065699</v>
      </c>
      <c r="G5435">
        <v>118.1553896311612</v>
      </c>
      <c r="H5435">
        <v>165.3522656273235</v>
      </c>
      <c r="I5435">
        <v>148.64907948107259</v>
      </c>
      <c r="J5435">
        <v>153.2391511268458</v>
      </c>
      <c r="K5435">
        <v>157.52704710783192</v>
      </c>
      <c r="L5435">
        <v>158.23221092292388</v>
      </c>
      <c r="M5435">
        <v>155.70397929871496</v>
      </c>
      <c r="N5435">
        <v>131.88248988248202</v>
      </c>
      <c r="O5435">
        <v>100.28966197613245</v>
      </c>
      <c r="P5435">
        <v>62.348387941083601</v>
      </c>
    </row>
    <row r="5436" spans="2:16">
      <c r="B5436" t="s">
        <v>63</v>
      </c>
      <c r="C5436" t="s">
        <v>96</v>
      </c>
      <c r="D5436" t="s">
        <v>16</v>
      </c>
      <c r="E5436">
        <v>29.6489726027397</v>
      </c>
      <c r="F5436">
        <v>29.658599719671663</v>
      </c>
      <c r="G5436">
        <v>29.658599719671663</v>
      </c>
      <c r="H5436">
        <v>29.662938701950861</v>
      </c>
      <c r="I5436">
        <v>19.770320717438995</v>
      </c>
      <c r="J5436">
        <v>9.8829908675799008</v>
      </c>
      <c r="M5436">
        <v>5.9987458042875303</v>
      </c>
      <c r="N5436">
        <v>15.6256269451852</v>
      </c>
      <c r="O5436">
        <v>30.585633439018899</v>
      </c>
      <c r="P5436">
        <v>58.3598291580305</v>
      </c>
    </row>
    <row r="5437" spans="2:16">
      <c r="B5437" t="s">
        <v>63</v>
      </c>
      <c r="C5437" t="s">
        <v>96</v>
      </c>
      <c r="D5437" t="s">
        <v>17</v>
      </c>
      <c r="E5437">
        <v>0.64954337899543402</v>
      </c>
      <c r="F5437">
        <v>0.68669110775291076</v>
      </c>
      <c r="G5437">
        <v>0.68669110775291076</v>
      </c>
      <c r="H5437">
        <v>0.68669110775291076</v>
      </c>
      <c r="I5437">
        <v>0.43302891933028897</v>
      </c>
      <c r="J5437">
        <v>0.21651445966514499</v>
      </c>
      <c r="M5437">
        <v>0.45468962368055899</v>
      </c>
      <c r="N5437">
        <v>0.57771057679618398</v>
      </c>
      <c r="O5437">
        <v>1.14384072492136</v>
      </c>
      <c r="P5437">
        <v>1.0208197718057299</v>
      </c>
    </row>
    <row r="5438" spans="2:16">
      <c r="B5438" t="s">
        <v>63</v>
      </c>
      <c r="C5438" t="s">
        <v>96</v>
      </c>
      <c r="D5438" t="s">
        <v>18</v>
      </c>
      <c r="E5438">
        <v>10.5279680365297</v>
      </c>
      <c r="F5438">
        <v>10.5279680365297</v>
      </c>
      <c r="G5438">
        <v>10.5279680365297</v>
      </c>
      <c r="H5438">
        <v>10.5279680365297</v>
      </c>
      <c r="I5438">
        <v>7.01864535768647</v>
      </c>
      <c r="J5438">
        <v>3.5093226788432301</v>
      </c>
    </row>
    <row r="5439" spans="2:16">
      <c r="B5439" t="s">
        <v>63</v>
      </c>
      <c r="C5439" t="s">
        <v>96</v>
      </c>
      <c r="D5439" t="s">
        <v>19</v>
      </c>
      <c r="E5439">
        <v>6.1676655251141597</v>
      </c>
      <c r="F5439">
        <v>6.1676655251141597</v>
      </c>
      <c r="G5439">
        <v>6.1676655251141597</v>
      </c>
      <c r="H5439">
        <v>6.1676655251141597</v>
      </c>
      <c r="I5439">
        <v>4.1117770167427699</v>
      </c>
      <c r="J5439">
        <v>2.0558885083713898</v>
      </c>
    </row>
    <row r="5440" spans="2:16">
      <c r="B5440" t="s">
        <v>63</v>
      </c>
      <c r="C5440" t="s">
        <v>96</v>
      </c>
      <c r="D5440" t="s">
        <v>20</v>
      </c>
      <c r="E5440">
        <v>45.573059360730603</v>
      </c>
      <c r="F5440">
        <v>45.618284197017132</v>
      </c>
      <c r="G5440">
        <v>45.618284197017132</v>
      </c>
      <c r="H5440">
        <v>45.618284197017132</v>
      </c>
      <c r="I5440">
        <v>30.3820395738204</v>
      </c>
      <c r="J5440">
        <v>15.1910197869102</v>
      </c>
      <c r="K5440">
        <v>5.7419403628084904</v>
      </c>
      <c r="L5440">
        <v>9.1678852550842507</v>
      </c>
      <c r="M5440">
        <v>9.1601439929318804</v>
      </c>
      <c r="N5440">
        <v>11.8936972347043</v>
      </c>
      <c r="O5440">
        <v>12.4775855775908</v>
      </c>
      <c r="P5440">
        <v>19.390893183842898</v>
      </c>
    </row>
    <row r="5441" spans="2:16">
      <c r="B5441" t="s">
        <v>63</v>
      </c>
      <c r="C5441" t="s">
        <v>96</v>
      </c>
      <c r="D5441" t="s">
        <v>21</v>
      </c>
      <c r="E5441">
        <v>1.3070776255707801</v>
      </c>
      <c r="F5441">
        <v>1.3070776255707801</v>
      </c>
      <c r="G5441">
        <v>1.3070776255707801</v>
      </c>
      <c r="H5441">
        <v>1.3070776255707801</v>
      </c>
      <c r="I5441">
        <v>0.87138508371385304</v>
      </c>
      <c r="J5441">
        <v>0.43569254185692702</v>
      </c>
    </row>
    <row r="5442" spans="2:16">
      <c r="B5442" t="s">
        <v>63</v>
      </c>
      <c r="C5442" t="s">
        <v>96</v>
      </c>
      <c r="D5442" t="s">
        <v>22</v>
      </c>
      <c r="E5442">
        <v>2.1621004566209998</v>
      </c>
      <c r="F5442">
        <v>2.1621004566209998</v>
      </c>
      <c r="G5442">
        <v>2.1621004566209998</v>
      </c>
      <c r="H5442">
        <v>2.1621004566209998</v>
      </c>
      <c r="I5442">
        <v>1.441400304414</v>
      </c>
      <c r="J5442">
        <v>0.72070015220700001</v>
      </c>
    </row>
    <row r="5443" spans="2:16">
      <c r="B5443" t="s">
        <v>63</v>
      </c>
      <c r="C5443" t="s">
        <v>96</v>
      </c>
      <c r="D5443" t="s">
        <v>23</v>
      </c>
      <c r="E5443">
        <v>10.690068493150701</v>
      </c>
      <c r="F5443">
        <v>10.690068493150701</v>
      </c>
      <c r="G5443">
        <v>10.690068493150701</v>
      </c>
      <c r="H5443">
        <v>10.690068493150701</v>
      </c>
      <c r="I5443">
        <v>7.1267123287671303</v>
      </c>
      <c r="J5443">
        <v>3.5633561643835701</v>
      </c>
    </row>
    <row r="5444" spans="2:16">
      <c r="B5444" t="s">
        <v>63</v>
      </c>
      <c r="C5444" t="s">
        <v>96</v>
      </c>
      <c r="D5444" t="s">
        <v>24</v>
      </c>
      <c r="E5444">
        <v>54.542808219178099</v>
      </c>
      <c r="F5444">
        <v>55.260187554540856</v>
      </c>
      <c r="G5444">
        <v>55.260187554540856</v>
      </c>
      <c r="H5444">
        <v>55.260187554540856</v>
      </c>
      <c r="I5444">
        <v>37.079251481481457</v>
      </c>
      <c r="J5444">
        <v>18.750171853425229</v>
      </c>
      <c r="K5444">
        <v>1.4069677160555201</v>
      </c>
      <c r="L5444">
        <v>0.83773193568968896</v>
      </c>
    </row>
    <row r="5445" spans="2:16">
      <c r="B5445" t="s">
        <v>63</v>
      </c>
      <c r="C5445" t="s">
        <v>96</v>
      </c>
      <c r="D5445" t="s">
        <v>25</v>
      </c>
      <c r="E5445">
        <v>42.193185809624197</v>
      </c>
      <c r="F5445">
        <v>72</v>
      </c>
      <c r="G5445">
        <v>72</v>
      </c>
      <c r="H5445">
        <v>72</v>
      </c>
      <c r="I5445">
        <v>28.128790539749499</v>
      </c>
      <c r="J5445">
        <v>14.268602996218622</v>
      </c>
      <c r="K5445">
        <v>3.3504495714839302</v>
      </c>
      <c r="L5445">
        <v>5.0852632448435902</v>
      </c>
      <c r="M5445">
        <v>7.7891758422351502</v>
      </c>
      <c r="N5445">
        <v>5.8501544425315704</v>
      </c>
      <c r="P5445">
        <v>16.6975765258351</v>
      </c>
    </row>
    <row r="5446" spans="2:16">
      <c r="B5446" t="s">
        <v>63</v>
      </c>
      <c r="C5446" t="s">
        <v>96</v>
      </c>
      <c r="D5446" t="s">
        <v>26</v>
      </c>
      <c r="E5446">
        <v>11.6794140030441</v>
      </c>
      <c r="F5446">
        <v>11.6794140030441</v>
      </c>
      <c r="G5446">
        <v>11.6794140030441</v>
      </c>
      <c r="H5446">
        <v>11.6794140030441</v>
      </c>
      <c r="I5446">
        <v>7.7862760020293997</v>
      </c>
      <c r="J5446">
        <v>3.8931380010146999</v>
      </c>
    </row>
    <row r="5447" spans="2:16">
      <c r="B5447" t="s">
        <v>63</v>
      </c>
      <c r="C5447" t="s">
        <v>96</v>
      </c>
      <c r="D5447" t="s">
        <v>27</v>
      </c>
      <c r="E5447">
        <v>25.965981735159801</v>
      </c>
      <c r="F5447">
        <v>65</v>
      </c>
      <c r="G5447">
        <v>65</v>
      </c>
      <c r="H5447">
        <v>65</v>
      </c>
      <c r="I5447">
        <v>17.310654490106501</v>
      </c>
      <c r="J5447">
        <v>8.6553272450532699</v>
      </c>
      <c r="P5447">
        <v>3.6662442077192599</v>
      </c>
    </row>
    <row r="5448" spans="2:16">
      <c r="B5448" t="s">
        <v>63</v>
      </c>
      <c r="C5448" t="s">
        <v>96</v>
      </c>
      <c r="D5448" t="s">
        <v>28</v>
      </c>
      <c r="E5448">
        <v>9.9372146118721396</v>
      </c>
      <c r="F5448">
        <v>9.9372146118721396</v>
      </c>
      <c r="G5448">
        <v>9.9372146118721396</v>
      </c>
      <c r="H5448">
        <v>9.9372146118721396</v>
      </c>
      <c r="I5448">
        <v>6.6248097412480904</v>
      </c>
      <c r="J5448">
        <v>3.3124048706240501</v>
      </c>
      <c r="O5448">
        <v>0.24930951435257401</v>
      </c>
      <c r="P5448">
        <v>0.24930951435257401</v>
      </c>
    </row>
    <row r="5449" spans="2:16">
      <c r="B5449" t="s">
        <v>63</v>
      </c>
      <c r="C5449" t="s">
        <v>96</v>
      </c>
      <c r="D5449" t="s">
        <v>29</v>
      </c>
      <c r="E5449">
        <v>66.615867579908695</v>
      </c>
      <c r="F5449">
        <v>67.040053766211756</v>
      </c>
      <c r="G5449">
        <v>67.458606190932841</v>
      </c>
      <c r="H5449">
        <v>67.627957997183231</v>
      </c>
      <c r="I5449">
        <v>45.196322689816199</v>
      </c>
      <c r="J5449">
        <v>24.37003843440629</v>
      </c>
      <c r="K5449">
        <v>2.1647492411033902</v>
      </c>
    </row>
    <row r="5450" spans="2:16">
      <c r="B5450" t="s">
        <v>63</v>
      </c>
      <c r="C5450" t="s">
        <v>96</v>
      </c>
      <c r="D5450" t="s">
        <v>30</v>
      </c>
      <c r="E5450">
        <v>44.902397260274</v>
      </c>
      <c r="F5450">
        <v>44.902397260274</v>
      </c>
      <c r="G5450">
        <v>65</v>
      </c>
      <c r="H5450">
        <v>65</v>
      </c>
      <c r="I5450">
        <v>39.16408859087754</v>
      </c>
      <c r="J5450">
        <v>14.967465753424699</v>
      </c>
    </row>
    <row r="5451" spans="2:16">
      <c r="B5451" t="s">
        <v>63</v>
      </c>
      <c r="C5451" t="s">
        <v>97</v>
      </c>
      <c r="D5451" t="s">
        <v>16</v>
      </c>
      <c r="E5451">
        <v>0.30422374429223698</v>
      </c>
      <c r="F5451">
        <v>0.30422374429223698</v>
      </c>
      <c r="G5451">
        <v>0.30422374429223698</v>
      </c>
      <c r="H5451">
        <v>0.30382374429223702</v>
      </c>
      <c r="I5451">
        <v>0.30342374429223701</v>
      </c>
      <c r="J5451">
        <v>1.4589058680348712</v>
      </c>
      <c r="K5451">
        <v>7.0131101437058376</v>
      </c>
      <c r="L5451">
        <v>33.711216935665803</v>
      </c>
      <c r="M5451">
        <v>156.54623621458501</v>
      </c>
      <c r="N5451">
        <v>180.46765823742501</v>
      </c>
      <c r="O5451">
        <v>204.38908026026499</v>
      </c>
      <c r="P5451">
        <v>228.31050228310599</v>
      </c>
    </row>
    <row r="5452" spans="2:16">
      <c r="B5452" t="s">
        <v>63</v>
      </c>
      <c r="C5452" t="s">
        <v>97</v>
      </c>
      <c r="D5452" t="s">
        <v>17</v>
      </c>
      <c r="E5452">
        <v>6.2785388127853904E-3</v>
      </c>
      <c r="F5452">
        <v>6.2785388127853904E-3</v>
      </c>
      <c r="G5452">
        <v>2.9999999999999978</v>
      </c>
      <c r="H5452">
        <v>2.9996000000000032</v>
      </c>
      <c r="I5452">
        <v>2.9991999999999988</v>
      </c>
      <c r="J5452">
        <v>14.417039705022994</v>
      </c>
      <c r="K5452">
        <v>69.30063574297364</v>
      </c>
      <c r="L5452">
        <v>103.3929688923333</v>
      </c>
      <c r="M5452">
        <v>103.3925688923334</v>
      </c>
      <c r="N5452">
        <v>103.3921688923333</v>
      </c>
      <c r="O5452">
        <v>103.3917688923334</v>
      </c>
      <c r="P5452">
        <v>103.3913688923333</v>
      </c>
    </row>
    <row r="5453" spans="2:16">
      <c r="B5453" t="s">
        <v>63</v>
      </c>
      <c r="C5453" t="s">
        <v>97</v>
      </c>
      <c r="D5453" t="s">
        <v>18</v>
      </c>
      <c r="E5453">
        <v>9.7031963470319595E-3</v>
      </c>
      <c r="F5453">
        <v>9.7031963470319612E-3</v>
      </c>
      <c r="G5453">
        <v>9.7031963470319595E-3</v>
      </c>
      <c r="H5453">
        <v>1.1497223909675194</v>
      </c>
      <c r="I5453">
        <v>7.1191780038024062</v>
      </c>
      <c r="J5453">
        <v>34.221066936764394</v>
      </c>
      <c r="K5453">
        <v>51.932362166585939</v>
      </c>
      <c r="L5453">
        <v>99.182350224847795</v>
      </c>
      <c r="M5453">
        <v>115.05429547638229</v>
      </c>
      <c r="N5453">
        <v>170.1538209465763</v>
      </c>
      <c r="O5453">
        <v>205.06937124842722</v>
      </c>
      <c r="P5453">
        <v>212.02034257863102</v>
      </c>
    </row>
    <row r="5454" spans="2:16">
      <c r="B5454" t="s">
        <v>63</v>
      </c>
      <c r="C5454" t="s">
        <v>97</v>
      </c>
      <c r="D5454" t="s">
        <v>19</v>
      </c>
      <c r="F5454">
        <v>0.22</v>
      </c>
      <c r="G5454">
        <v>7</v>
      </c>
      <c r="H5454">
        <v>47.662125806657301</v>
      </c>
      <c r="I5454">
        <v>47.661725806657302</v>
      </c>
      <c r="J5454">
        <v>229.10213668784118</v>
      </c>
      <c r="K5454">
        <v>1101.255054667753</v>
      </c>
      <c r="L5454">
        <v>2301.1345229295102</v>
      </c>
      <c r="M5454">
        <v>2301.1341229295103</v>
      </c>
      <c r="N5454">
        <v>2301.1337229295132</v>
      </c>
      <c r="O5454">
        <v>2301.1333229295192</v>
      </c>
      <c r="P5454">
        <v>2301.1329229295188</v>
      </c>
    </row>
    <row r="5455" spans="2:16">
      <c r="B5455" t="s">
        <v>63</v>
      </c>
      <c r="C5455" t="s">
        <v>97</v>
      </c>
      <c r="D5455" t="s">
        <v>20</v>
      </c>
      <c r="G5455">
        <v>5.6260603980782399E-2</v>
      </c>
      <c r="H5455">
        <v>5.6260603980782399E-2</v>
      </c>
      <c r="I5455">
        <v>5.5860603980782401E-2</v>
      </c>
      <c r="J5455">
        <v>0.26891233705518502</v>
      </c>
      <c r="K5455">
        <v>1.29301545597503</v>
      </c>
      <c r="L5455">
        <v>6.2157034015130401</v>
      </c>
      <c r="M5455">
        <v>52.333130474845703</v>
      </c>
      <c r="N5455">
        <v>91.824617061057793</v>
      </c>
      <c r="O5455">
        <v>176.121516605305</v>
      </c>
      <c r="P5455">
        <v>179.70997808443701</v>
      </c>
    </row>
    <row r="5456" spans="2:16">
      <c r="B5456" t="s">
        <v>63</v>
      </c>
      <c r="C5456" t="s">
        <v>97</v>
      </c>
      <c r="D5456" t="s">
        <v>21</v>
      </c>
      <c r="G5456">
        <v>2</v>
      </c>
      <c r="H5456">
        <v>3.3059871834922498</v>
      </c>
      <c r="I5456">
        <v>3.3055871834922508</v>
      </c>
      <c r="J5456">
        <v>15.889790316734214</v>
      </c>
      <c r="K5456">
        <v>76.379895193625103</v>
      </c>
      <c r="L5456">
        <v>123.16097351550602</v>
      </c>
      <c r="M5456">
        <v>131.06060590444389</v>
      </c>
      <c r="N5456">
        <v>131.06020590444382</v>
      </c>
      <c r="O5456">
        <v>131.05980590444392</v>
      </c>
      <c r="P5456">
        <v>138.95943829338171</v>
      </c>
    </row>
    <row r="5457" spans="2:16">
      <c r="B5457" t="s">
        <v>63</v>
      </c>
      <c r="C5457" t="s">
        <v>97</v>
      </c>
      <c r="D5457" t="s">
        <v>22</v>
      </c>
      <c r="J5457">
        <v>4.0000000000000002E-4</v>
      </c>
      <c r="K5457">
        <v>2.3227313556979101E-3</v>
      </c>
      <c r="L5457">
        <v>1.15649710211578E-2</v>
      </c>
      <c r="M5457">
        <v>89.303477628720998</v>
      </c>
      <c r="N5457">
        <v>89.303077628720999</v>
      </c>
      <c r="O5457">
        <v>124.191894806839</v>
      </c>
      <c r="P5457">
        <v>124.1914948068391</v>
      </c>
    </row>
    <row r="5458" spans="2:16">
      <c r="B5458" t="s">
        <v>63</v>
      </c>
      <c r="C5458" t="s">
        <v>97</v>
      </c>
      <c r="D5458" t="s">
        <v>23</v>
      </c>
      <c r="F5458">
        <v>0.14000000000000001</v>
      </c>
      <c r="G5458">
        <v>0.32831530542210002</v>
      </c>
      <c r="H5458">
        <v>4.9995849999999997</v>
      </c>
      <c r="I5458">
        <v>4.9991849999999998</v>
      </c>
      <c r="J5458">
        <v>24.030624381086671</v>
      </c>
      <c r="K5458">
        <v>115.51148748628501</v>
      </c>
      <c r="L5458">
        <v>555.24429733296995</v>
      </c>
      <c r="M5458">
        <v>555.24389733296994</v>
      </c>
      <c r="N5458">
        <v>555.24349733297004</v>
      </c>
      <c r="O5458">
        <v>555.24309733297002</v>
      </c>
      <c r="P5458">
        <v>555.24269733297001</v>
      </c>
    </row>
    <row r="5459" spans="2:16">
      <c r="B5459" t="s">
        <v>63</v>
      </c>
      <c r="C5459" t="s">
        <v>97</v>
      </c>
      <c r="D5459" t="s">
        <v>24</v>
      </c>
      <c r="F5459">
        <v>2.15</v>
      </c>
      <c r="G5459">
        <v>7</v>
      </c>
      <c r="H5459">
        <v>7</v>
      </c>
      <c r="I5459">
        <v>6.9995999999999992</v>
      </c>
      <c r="J5459">
        <v>33.646275993357797</v>
      </c>
      <c r="K5459">
        <v>161.73227463723731</v>
      </c>
      <c r="L5459">
        <v>187.84138936735494</v>
      </c>
      <c r="M5459">
        <v>187.84098936735467</v>
      </c>
      <c r="N5459">
        <v>187.84058936735491</v>
      </c>
      <c r="O5459">
        <v>187.8401893673543</v>
      </c>
      <c r="P5459">
        <v>187.8397893673546</v>
      </c>
    </row>
    <row r="5460" spans="2:16">
      <c r="B5460" t="s">
        <v>63</v>
      </c>
      <c r="C5460" t="s">
        <v>97</v>
      </c>
      <c r="D5460" t="s">
        <v>25</v>
      </c>
      <c r="E5460">
        <v>5.7077625570776296E-4</v>
      </c>
      <c r="F5460">
        <v>5.7077625570776263E-4</v>
      </c>
      <c r="G5460">
        <v>0.11252120796156452</v>
      </c>
      <c r="H5460">
        <v>0.11244162473558139</v>
      </c>
      <c r="I5460">
        <v>0.11204162473558195</v>
      </c>
      <c r="J5460">
        <v>0.53896486255610521</v>
      </c>
      <c r="K5460">
        <v>2.5911116021401002</v>
      </c>
      <c r="L5460">
        <v>12.4554288088686</v>
      </c>
      <c r="M5460">
        <v>156.54623621458501</v>
      </c>
      <c r="N5460">
        <v>156.54583621458499</v>
      </c>
      <c r="O5460">
        <v>156.54543621458501</v>
      </c>
      <c r="P5460">
        <v>156.545036214585</v>
      </c>
    </row>
    <row r="5461" spans="2:16">
      <c r="B5461" t="s">
        <v>63</v>
      </c>
      <c r="C5461" t="s">
        <v>97</v>
      </c>
      <c r="D5461" t="s">
        <v>26</v>
      </c>
      <c r="G5461">
        <v>5.6260603980782399E-2</v>
      </c>
      <c r="H5461">
        <v>5.6260603980782399E-2</v>
      </c>
      <c r="I5461">
        <v>5.5860603980782401E-2</v>
      </c>
      <c r="J5461">
        <v>5.5060602780782397E-2</v>
      </c>
      <c r="K5461">
        <v>5.46606027807824E-2</v>
      </c>
      <c r="L5461">
        <v>5.4260602780782402E-2</v>
      </c>
      <c r="M5461">
        <v>5.3860602780782398E-2</v>
      </c>
      <c r="N5461">
        <v>5.34606027807824E-2</v>
      </c>
      <c r="O5461">
        <v>5.3060602780782402E-2</v>
      </c>
      <c r="P5461">
        <v>5.2660602780782398E-2</v>
      </c>
    </row>
    <row r="5462" spans="2:16">
      <c r="B5462" t="s">
        <v>63</v>
      </c>
      <c r="C5462" t="s">
        <v>97</v>
      </c>
      <c r="D5462" t="s">
        <v>27</v>
      </c>
      <c r="J5462">
        <v>4.0000000000000002E-4</v>
      </c>
      <c r="K5462">
        <v>2.3227313556979101E-3</v>
      </c>
      <c r="L5462">
        <v>1.15649710211578E-2</v>
      </c>
      <c r="M5462">
        <v>156.55652609895847</v>
      </c>
      <c r="N5462">
        <v>482.94773089326497</v>
      </c>
      <c r="O5462">
        <v>506.86915291610501</v>
      </c>
      <c r="P5462">
        <v>530.78028505457098</v>
      </c>
    </row>
    <row r="5463" spans="2:16">
      <c r="B5463" t="s">
        <v>63</v>
      </c>
      <c r="C5463" t="s">
        <v>97</v>
      </c>
      <c r="D5463" t="s">
        <v>28</v>
      </c>
      <c r="E5463">
        <v>5.7077625570776296E-4</v>
      </c>
      <c r="F5463">
        <v>0.44999999999999996</v>
      </c>
      <c r="G5463">
        <v>0.69362388469457847</v>
      </c>
      <c r="H5463">
        <v>0.69354430146859536</v>
      </c>
      <c r="I5463">
        <v>0.69314430146859529</v>
      </c>
      <c r="J5463">
        <v>3.3322257061424829</v>
      </c>
      <c r="K5463">
        <v>16.017837123656921</v>
      </c>
      <c r="L5463">
        <v>76.995394220293321</v>
      </c>
      <c r="M5463">
        <v>76.994994220293307</v>
      </c>
      <c r="N5463">
        <v>76.994594220293308</v>
      </c>
      <c r="O5463">
        <v>76.994194220293309</v>
      </c>
      <c r="P5463">
        <v>76.994194220293309</v>
      </c>
    </row>
    <row r="5464" spans="2:16">
      <c r="B5464" t="s">
        <v>63</v>
      </c>
      <c r="C5464" t="s">
        <v>97</v>
      </c>
      <c r="D5464" t="s">
        <v>29</v>
      </c>
      <c r="E5464">
        <v>0.24931506849315099</v>
      </c>
      <c r="F5464">
        <v>1.1499999999999999</v>
      </c>
      <c r="G5464">
        <v>7.9999999999999973</v>
      </c>
      <c r="H5464">
        <v>9.999569999999995</v>
      </c>
      <c r="I5464">
        <v>27.210537803701818</v>
      </c>
      <c r="J5464">
        <v>130.79678560145254</v>
      </c>
      <c r="K5464">
        <v>628.71810225102604</v>
      </c>
      <c r="L5464">
        <v>1045.613995406801</v>
      </c>
      <c r="M5464">
        <v>1045.6135954068009</v>
      </c>
      <c r="N5464">
        <v>1045.613195406801</v>
      </c>
      <c r="O5464">
        <v>1045.6127954068011</v>
      </c>
      <c r="P5464">
        <v>1045.6123954068009</v>
      </c>
    </row>
    <row r="5465" spans="2:16">
      <c r="B5465" t="s">
        <v>63</v>
      </c>
      <c r="C5465" t="s">
        <v>97</v>
      </c>
      <c r="D5465" t="s">
        <v>30</v>
      </c>
      <c r="E5465">
        <v>0.75811872146118697</v>
      </c>
      <c r="F5465">
        <v>9.5</v>
      </c>
      <c r="G5465">
        <v>68</v>
      </c>
      <c r="H5465">
        <v>67.999599999999973</v>
      </c>
      <c r="I5465">
        <v>67.999199999999945</v>
      </c>
      <c r="J5465">
        <v>326.86088500593377</v>
      </c>
      <c r="K5465">
        <v>745.05819485029895</v>
      </c>
      <c r="L5465">
        <v>923.811495756672</v>
      </c>
      <c r="M5465">
        <v>923.81109575667097</v>
      </c>
      <c r="N5465">
        <v>923.81069575667107</v>
      </c>
      <c r="O5465">
        <v>923.81029575667094</v>
      </c>
      <c r="P5465">
        <v>923.80989575667104</v>
      </c>
    </row>
    <row r="5466" spans="2:16">
      <c r="B5466" t="s">
        <v>63</v>
      </c>
      <c r="C5466" t="s">
        <v>98</v>
      </c>
      <c r="D5466" t="s">
        <v>16</v>
      </c>
      <c r="J5466">
        <v>1.00433126672766E-4</v>
      </c>
      <c r="K5466">
        <v>8.8276480451126996E-4</v>
      </c>
      <c r="L5466">
        <v>8.3864322999786995E-4</v>
      </c>
      <c r="M5466">
        <v>4.3864322999786999E-4</v>
      </c>
      <c r="N5466">
        <v>3.8643229997869697E-5</v>
      </c>
      <c r="O5466">
        <v>3.8643229997869697E-5</v>
      </c>
      <c r="P5466">
        <v>2.1666758107825501E-5</v>
      </c>
    </row>
    <row r="5467" spans="2:16">
      <c r="B5467" t="s">
        <v>63</v>
      </c>
      <c r="C5467" t="s">
        <v>98</v>
      </c>
      <c r="D5467" t="s">
        <v>17</v>
      </c>
      <c r="H5467">
        <v>1.599994E-3</v>
      </c>
      <c r="I5467">
        <v>1.599994E-3</v>
      </c>
      <c r="J5467">
        <v>8.9709589425840603E-4</v>
      </c>
      <c r="K5467">
        <v>4.9709589425840596E-4</v>
      </c>
      <c r="L5467">
        <v>4.9709589425840596E-4</v>
      </c>
      <c r="M5467">
        <v>2.78715223802043E-4</v>
      </c>
    </row>
    <row r="5468" spans="2:16">
      <c r="B5468" t="s">
        <v>63</v>
      </c>
      <c r="C5468" t="s">
        <v>98</v>
      </c>
      <c r="D5468" t="s">
        <v>19</v>
      </c>
      <c r="H5468">
        <v>4.9599850000000001E-2</v>
      </c>
      <c r="I5468">
        <v>4.9599850000000001E-2</v>
      </c>
      <c r="J5468">
        <v>4.8799848799999997E-2</v>
      </c>
      <c r="K5468">
        <v>4.8399848799999999E-2</v>
      </c>
      <c r="L5468">
        <v>4.7999848800000001E-2</v>
      </c>
      <c r="M5468">
        <v>4.7599848799999997E-2</v>
      </c>
      <c r="N5468">
        <v>4.7199848799999999E-2</v>
      </c>
      <c r="O5468">
        <v>4.6799848800000002E-2</v>
      </c>
      <c r="P5468">
        <v>4.6399848799999997E-2</v>
      </c>
    </row>
    <row r="5469" spans="2:16">
      <c r="B5469" t="s">
        <v>63</v>
      </c>
      <c r="C5469" t="s">
        <v>98</v>
      </c>
      <c r="D5469" t="s">
        <v>21</v>
      </c>
      <c r="E5469">
        <v>11.1111111111111</v>
      </c>
      <c r="F5469">
        <v>11.1111111111111</v>
      </c>
      <c r="G5469">
        <v>11.1111111111111</v>
      </c>
      <c r="H5469">
        <v>11.110711111111099</v>
      </c>
      <c r="I5469">
        <v>11.1103111111111</v>
      </c>
      <c r="J5469">
        <v>11.1095111099111</v>
      </c>
      <c r="K5469">
        <v>11.109111109911099</v>
      </c>
      <c r="L5469">
        <v>11.1087111099111</v>
      </c>
      <c r="M5469">
        <v>11.108311109911099</v>
      </c>
      <c r="N5469">
        <v>11.1079111099111</v>
      </c>
      <c r="O5469">
        <v>11.107511109911099</v>
      </c>
      <c r="P5469">
        <v>11.1071111099111</v>
      </c>
    </row>
    <row r="5470" spans="2:16">
      <c r="B5470" t="s">
        <v>63</v>
      </c>
      <c r="C5470" t="s">
        <v>98</v>
      </c>
      <c r="D5470" t="s">
        <v>23</v>
      </c>
      <c r="J5470">
        <v>4.0000000000000002E-4</v>
      </c>
      <c r="K5470">
        <v>2.3227313556979101E-3</v>
      </c>
      <c r="L5470">
        <v>1.15649710211578E-2</v>
      </c>
      <c r="M5470">
        <v>1.11649710211578E-2</v>
      </c>
      <c r="N5470">
        <v>1.0764971021157799E-2</v>
      </c>
      <c r="O5470">
        <v>1.03649710211578E-2</v>
      </c>
      <c r="P5470">
        <v>9.9649710211577609E-3</v>
      </c>
    </row>
    <row r="5471" spans="2:16">
      <c r="B5471" t="s">
        <v>63</v>
      </c>
      <c r="C5471" t="s">
        <v>98</v>
      </c>
      <c r="D5471" t="s">
        <v>25</v>
      </c>
      <c r="J5471">
        <v>2.3302092244845E-5</v>
      </c>
      <c r="K5471">
        <v>5.1200915853132198E-4</v>
      </c>
      <c r="L5471">
        <v>2.8611401587816899E-3</v>
      </c>
      <c r="M5471">
        <v>2.6333796281573399E-3</v>
      </c>
      <c r="N5471">
        <v>2.2333796281573401E-3</v>
      </c>
      <c r="O5471">
        <v>1.8333796281573399E-3</v>
      </c>
      <c r="P5471">
        <v>1.43337962815734E-3</v>
      </c>
    </row>
    <row r="5472" spans="2:16">
      <c r="B5472" t="s">
        <v>63</v>
      </c>
      <c r="C5472" t="s">
        <v>98</v>
      </c>
      <c r="D5472" t="s">
        <v>29</v>
      </c>
      <c r="E5472">
        <v>0.1</v>
      </c>
      <c r="F5472">
        <v>9.9999999999999978E-2</v>
      </c>
      <c r="G5472">
        <v>0.1</v>
      </c>
      <c r="H5472">
        <v>9.9599999999999994E-2</v>
      </c>
      <c r="I5472">
        <v>9.920000000000001E-2</v>
      </c>
      <c r="J5472">
        <v>9.8399998799999999E-2</v>
      </c>
      <c r="K5472">
        <v>9.7999998800000002E-2</v>
      </c>
      <c r="L5472">
        <v>9.7599998800000004E-2</v>
      </c>
      <c r="M5472">
        <v>9.7199998800000006E-2</v>
      </c>
      <c r="N5472">
        <v>9.6799998799999995E-2</v>
      </c>
      <c r="O5472">
        <v>9.6399998799999997E-2</v>
      </c>
      <c r="P5472">
        <v>9.59999988E-2</v>
      </c>
    </row>
    <row r="5473" spans="2:16">
      <c r="B5473" t="s">
        <v>63</v>
      </c>
      <c r="C5473" t="s">
        <v>98</v>
      </c>
      <c r="D5473" t="s">
        <v>30</v>
      </c>
      <c r="E5473">
        <v>1.2999999999999999E-2</v>
      </c>
      <c r="F5473">
        <v>1.2999999999999968E-2</v>
      </c>
      <c r="G5473">
        <v>1.038400000000002</v>
      </c>
      <c r="H5473">
        <v>1.7995946000000003</v>
      </c>
      <c r="I5473">
        <v>1.7991945999999968</v>
      </c>
      <c r="J5473">
        <v>1.7983945988000034</v>
      </c>
      <c r="K5473">
        <v>1.7979945987999999</v>
      </c>
      <c r="L5473">
        <v>1.7975945987999999</v>
      </c>
      <c r="M5473">
        <v>1.7971945988</v>
      </c>
      <c r="N5473">
        <v>1.7967945988</v>
      </c>
      <c r="O5473">
        <v>1.7963945988000001</v>
      </c>
      <c r="P5473">
        <v>1.7959945987999999</v>
      </c>
    </row>
    <row r="5474" spans="2:16">
      <c r="B5474" t="s">
        <v>63</v>
      </c>
      <c r="C5474" t="s">
        <v>103</v>
      </c>
      <c r="D5474" t="s">
        <v>18</v>
      </c>
      <c r="E5474">
        <v>1.76940639269406E-2</v>
      </c>
      <c r="F5474">
        <v>1.70772939255713E-2</v>
      </c>
      <c r="G5474">
        <v>1.55353689221481E-2</v>
      </c>
      <c r="H5474">
        <v>1.3068288916671E-2</v>
      </c>
      <c r="I5474">
        <v>8.7121926111140002E-3</v>
      </c>
      <c r="J5474">
        <v>4.3560963055570001E-3</v>
      </c>
    </row>
    <row r="5475" spans="2:16">
      <c r="B5475" t="s">
        <v>63</v>
      </c>
      <c r="C5475" t="s">
        <v>103</v>
      </c>
      <c r="D5475" t="s">
        <v>30</v>
      </c>
      <c r="E5475">
        <v>0.30479452054794498</v>
      </c>
      <c r="F5475">
        <v>0.29417015987919698</v>
      </c>
      <c r="G5475">
        <v>0.26760925820732601</v>
      </c>
      <c r="H5475">
        <v>0.225111815532332</v>
      </c>
      <c r="I5475">
        <v>0.15007454368822101</v>
      </c>
      <c r="J5475">
        <v>7.5037271844110701E-2</v>
      </c>
    </row>
    <row r="5476" spans="2:16">
      <c r="B5476" t="s">
        <v>63</v>
      </c>
      <c r="C5476" t="s">
        <v>99</v>
      </c>
      <c r="D5476" t="s">
        <v>16</v>
      </c>
      <c r="E5476">
        <v>0.47488584474885798</v>
      </c>
      <c r="F5476">
        <v>1.0413832775112291</v>
      </c>
      <c r="G5476">
        <v>0.99999999999999911</v>
      </c>
      <c r="H5476">
        <v>0.93378675598203209</v>
      </c>
      <c r="I5476">
        <v>1.521440229375066</v>
      </c>
      <c r="J5476">
        <v>7.3137020870991822</v>
      </c>
      <c r="K5476">
        <v>35.156110822747202</v>
      </c>
      <c r="L5476">
        <v>168.98979155821701</v>
      </c>
      <c r="M5476">
        <v>432.88842518531499</v>
      </c>
      <c r="N5476">
        <v>574.91934109793397</v>
      </c>
      <c r="O5476">
        <v>761.25932434245499</v>
      </c>
      <c r="P5476">
        <v>998.29721948266297</v>
      </c>
    </row>
    <row r="5477" spans="2:16">
      <c r="B5477" t="s">
        <v>63</v>
      </c>
      <c r="C5477" t="s">
        <v>99</v>
      </c>
      <c r="D5477" t="s">
        <v>17</v>
      </c>
      <c r="E5477">
        <v>0.85445205479452002</v>
      </c>
      <c r="F5477">
        <v>3.074460055810472</v>
      </c>
      <c r="G5477">
        <v>3.0000000000000018</v>
      </c>
      <c r="H5477">
        <v>2.8808639107032499</v>
      </c>
      <c r="I5477">
        <v>4.6930237446215664</v>
      </c>
      <c r="J5477">
        <v>22.558959767046844</v>
      </c>
      <c r="K5477">
        <v>54.625548829141238</v>
      </c>
      <c r="L5477">
        <v>73.417418737027702</v>
      </c>
      <c r="M5477">
        <v>79.867191971238299</v>
      </c>
      <c r="N5477">
        <v>95.1442901662667</v>
      </c>
      <c r="O5477">
        <v>106.690662507856</v>
      </c>
      <c r="P5477">
        <v>119.30505228878199</v>
      </c>
    </row>
    <row r="5478" spans="2:16">
      <c r="B5478" t="s">
        <v>63</v>
      </c>
      <c r="C5478" t="s">
        <v>99</v>
      </c>
      <c r="D5478" t="s">
        <v>18</v>
      </c>
      <c r="E5478">
        <v>0.83961187214611899</v>
      </c>
      <c r="F5478">
        <v>4.6522474517522907</v>
      </c>
      <c r="G5478">
        <v>5.9999999999999964</v>
      </c>
      <c r="H5478">
        <v>5.8829330745788058</v>
      </c>
      <c r="I5478">
        <v>9.5830780748727147</v>
      </c>
      <c r="J5478">
        <v>46.064611746647458</v>
      </c>
      <c r="K5478">
        <v>115.770160284884</v>
      </c>
      <c r="L5478">
        <v>212.70726413336001</v>
      </c>
      <c r="M5478">
        <v>241.575940663035</v>
      </c>
      <c r="N5478">
        <v>283.15073270298302</v>
      </c>
      <c r="O5478">
        <v>351.43030648168298</v>
      </c>
      <c r="P5478">
        <v>386.60556106622403</v>
      </c>
    </row>
    <row r="5479" spans="2:16">
      <c r="B5479" t="s">
        <v>63</v>
      </c>
      <c r="C5479" t="s">
        <v>99</v>
      </c>
      <c r="D5479" t="s">
        <v>19</v>
      </c>
      <c r="F5479">
        <v>44.223670504200001</v>
      </c>
      <c r="G5479">
        <v>44.223670504200001</v>
      </c>
      <c r="H5479">
        <v>155.41696201308301</v>
      </c>
      <c r="I5479">
        <v>253.158254333185</v>
      </c>
      <c r="J5479">
        <v>1182.3181630967899</v>
      </c>
      <c r="K5479">
        <v>1174.44690565626</v>
      </c>
      <c r="L5479">
        <v>1415.0872771445499</v>
      </c>
      <c r="M5479">
        <v>1796.8804845285199</v>
      </c>
      <c r="N5479">
        <v>2005.9420602390501</v>
      </c>
      <c r="O5479">
        <v>2212.7051780940201</v>
      </c>
      <c r="P5479">
        <v>2380.86384924906</v>
      </c>
    </row>
    <row r="5480" spans="2:16">
      <c r="B5480" t="s">
        <v>63</v>
      </c>
      <c r="C5480" t="s">
        <v>99</v>
      </c>
      <c r="D5480" t="s">
        <v>20</v>
      </c>
      <c r="E5480">
        <v>0.212899543378995</v>
      </c>
      <c r="F5480">
        <v>4.0185528395573185</v>
      </c>
      <c r="G5480">
        <v>4</v>
      </c>
      <c r="H5480">
        <v>15.256048921228441</v>
      </c>
      <c r="I5480">
        <v>24.850896113642893</v>
      </c>
      <c r="J5480">
        <v>119.45439293723135</v>
      </c>
      <c r="K5480">
        <v>244.211519830621</v>
      </c>
      <c r="L5480">
        <v>312.13544884118801</v>
      </c>
      <c r="M5480">
        <v>352.49290891107103</v>
      </c>
      <c r="N5480">
        <v>410.75855683840399</v>
      </c>
      <c r="O5480">
        <v>459.16702720321598</v>
      </c>
      <c r="P5480">
        <v>521.12844759739801</v>
      </c>
    </row>
    <row r="5481" spans="2:16">
      <c r="B5481" t="s">
        <v>63</v>
      </c>
      <c r="C5481" t="s">
        <v>99</v>
      </c>
      <c r="D5481" t="s">
        <v>21</v>
      </c>
      <c r="E5481">
        <v>9.4748858447488593E-2</v>
      </c>
      <c r="F5481">
        <v>0.39744615456918853</v>
      </c>
      <c r="G5481">
        <v>3.0747800054974381</v>
      </c>
      <c r="H5481">
        <v>3.0615691899842377</v>
      </c>
      <c r="I5481">
        <v>1.5116727805037886</v>
      </c>
      <c r="J5481">
        <v>7.2667516365741891</v>
      </c>
      <c r="K5481">
        <v>34.930428064275802</v>
      </c>
      <c r="L5481">
        <v>31.065755676589301</v>
      </c>
      <c r="M5481">
        <v>15.523743448701</v>
      </c>
    </row>
    <row r="5482" spans="2:16">
      <c r="B5482" t="s">
        <v>63</v>
      </c>
      <c r="C5482" t="s">
        <v>99</v>
      </c>
      <c r="D5482" t="s">
        <v>22</v>
      </c>
      <c r="E5482">
        <v>8.3904109589041098E-2</v>
      </c>
      <c r="F5482">
        <v>8.0979426034160903E-2</v>
      </c>
      <c r="G5482">
        <v>7.3667717146960507E-2</v>
      </c>
      <c r="H5482">
        <v>6.19689829274397E-2</v>
      </c>
      <c r="I5482">
        <v>4.1312655284959802E-2</v>
      </c>
      <c r="J5482">
        <v>0.1989828442588279</v>
      </c>
      <c r="K5482">
        <v>0.95687638475601</v>
      </c>
      <c r="L5482">
        <v>4.5999405712431001</v>
      </c>
      <c r="M5482">
        <v>417.41695388541802</v>
      </c>
      <c r="N5482">
        <v>638.53774069625899</v>
      </c>
      <c r="O5482">
        <v>726.40329145217504</v>
      </c>
      <c r="P5482">
        <v>807.01782144033996</v>
      </c>
    </row>
    <row r="5483" spans="2:16">
      <c r="B5483" t="s">
        <v>63</v>
      </c>
      <c r="C5483" t="s">
        <v>99</v>
      </c>
      <c r="D5483" t="s">
        <v>23</v>
      </c>
      <c r="E5483">
        <v>3.4041095890410999</v>
      </c>
      <c r="F5483">
        <v>18.29664647485215</v>
      </c>
      <c r="G5483">
        <v>18.000000000000011</v>
      </c>
      <c r="H5483">
        <v>17.5253656402366</v>
      </c>
      <c r="I5483">
        <v>28.547373923691399</v>
      </c>
      <c r="J5483">
        <v>137.22272741478591</v>
      </c>
      <c r="K5483">
        <v>342.77635901223101</v>
      </c>
      <c r="L5483">
        <v>442.14271834272301</v>
      </c>
      <c r="M5483">
        <v>665.92940453961</v>
      </c>
      <c r="N5483">
        <v>861.03898055712398</v>
      </c>
      <c r="O5483">
        <v>1038.22657676876</v>
      </c>
      <c r="P5483">
        <v>1217.5217828438999</v>
      </c>
    </row>
    <row r="5484" spans="2:16">
      <c r="B5484" t="s">
        <v>63</v>
      </c>
      <c r="C5484" t="s">
        <v>99</v>
      </c>
      <c r="D5484" t="s">
        <v>24</v>
      </c>
      <c r="E5484">
        <v>3.4246575342465799E-3</v>
      </c>
      <c r="F5484">
        <v>1.533305282695272</v>
      </c>
      <c r="G5484">
        <v>3.0000000000000049</v>
      </c>
      <c r="H5484">
        <v>2.9995225006441064</v>
      </c>
      <c r="I5484">
        <v>0.8417736238278235</v>
      </c>
      <c r="J5484">
        <v>4.0466613523330386</v>
      </c>
      <c r="K5484">
        <v>19.4520066700542</v>
      </c>
      <c r="L5484">
        <v>93.502857889395202</v>
      </c>
      <c r="M5484">
        <v>143.543767230855</v>
      </c>
      <c r="N5484">
        <v>174.09000858573799</v>
      </c>
      <c r="O5484">
        <v>171.36238451038699</v>
      </c>
      <c r="P5484">
        <v>176.637618660371</v>
      </c>
    </row>
    <row r="5485" spans="2:16">
      <c r="B5485" t="s">
        <v>63</v>
      </c>
      <c r="C5485" t="s">
        <v>99</v>
      </c>
      <c r="D5485" t="s">
        <v>25</v>
      </c>
      <c r="E5485">
        <v>3.1963470319634701E-2</v>
      </c>
      <c r="F5485">
        <v>3.0849305155870799E-2</v>
      </c>
      <c r="G5485">
        <v>2.8063892246461102E-2</v>
      </c>
      <c r="H5485">
        <v>2.6108318336850957</v>
      </c>
      <c r="I5485">
        <v>4.2531699453091409</v>
      </c>
      <c r="J5485">
        <v>20.444658037394635</v>
      </c>
      <c r="K5485">
        <v>98.274362662550203</v>
      </c>
      <c r="L5485">
        <v>205.41549929971501</v>
      </c>
      <c r="M5485">
        <v>287.09902734722402</v>
      </c>
      <c r="N5485">
        <v>373.65008745577398</v>
      </c>
      <c r="O5485">
        <v>449.591419654177</v>
      </c>
      <c r="P5485">
        <v>503.86936278668497</v>
      </c>
    </row>
    <row r="5486" spans="2:16">
      <c r="B5486" t="s">
        <v>63</v>
      </c>
      <c r="C5486" t="s">
        <v>99</v>
      </c>
      <c r="D5486" t="s">
        <v>26</v>
      </c>
      <c r="E5486">
        <v>2.85388127853881E-3</v>
      </c>
      <c r="F5486">
        <v>9.251440224605989E-2</v>
      </c>
      <c r="G5486">
        <v>0.14706508226486262</v>
      </c>
      <c r="H5486">
        <v>0.36132648907837395</v>
      </c>
      <c r="I5486">
        <v>0.58896277657212126</v>
      </c>
      <c r="J5486">
        <v>2.8314429946353057</v>
      </c>
      <c r="K5486">
        <v>13.610660569141301</v>
      </c>
      <c r="L5486">
        <v>42.771303587072097</v>
      </c>
      <c r="M5486">
        <v>40.504769808039399</v>
      </c>
      <c r="N5486">
        <v>51.156118943265099</v>
      </c>
      <c r="O5486">
        <v>58.533230977044703</v>
      </c>
      <c r="P5486">
        <v>67.859400557583896</v>
      </c>
    </row>
    <row r="5487" spans="2:16">
      <c r="B5487" t="s">
        <v>63</v>
      </c>
      <c r="C5487" t="s">
        <v>99</v>
      </c>
      <c r="D5487" t="s">
        <v>27</v>
      </c>
      <c r="E5487">
        <v>1.14155251141553E-3</v>
      </c>
      <c r="F5487">
        <v>1.10176089842396E-3</v>
      </c>
      <c r="G5487">
        <v>1.0022818659450399E-3</v>
      </c>
      <c r="H5487">
        <v>4.7199342169734084</v>
      </c>
      <c r="I5487">
        <v>7.6886754847709726</v>
      </c>
      <c r="J5487">
        <v>36.958543595887527</v>
      </c>
      <c r="K5487">
        <v>177.65377658185301</v>
      </c>
      <c r="L5487">
        <v>684.20426171496399</v>
      </c>
      <c r="M5487">
        <v>922.88332683044405</v>
      </c>
      <c r="N5487">
        <v>1153.9472870322199</v>
      </c>
      <c r="O5487">
        <v>1397.9562880758699</v>
      </c>
      <c r="P5487">
        <v>1712.2241672621101</v>
      </c>
    </row>
    <row r="5488" spans="2:16">
      <c r="B5488" t="s">
        <v>63</v>
      </c>
      <c r="C5488" t="s">
        <v>99</v>
      </c>
      <c r="D5488" t="s">
        <v>28</v>
      </c>
      <c r="E5488">
        <v>7.1347031963470295E-2</v>
      </c>
      <c r="F5488">
        <v>0.27286005615149728</v>
      </c>
      <c r="G5488">
        <v>0.45032458382156498</v>
      </c>
      <c r="H5488">
        <v>0.44037668057367318</v>
      </c>
      <c r="I5488">
        <v>0.7177272087445421</v>
      </c>
      <c r="J5488">
        <v>3.4503915227266808</v>
      </c>
      <c r="K5488">
        <v>16.585839925452198</v>
      </c>
      <c r="L5488">
        <v>79.725686213133002</v>
      </c>
      <c r="M5488">
        <v>72.448615734982695</v>
      </c>
      <c r="N5488">
        <v>36.366812010930602</v>
      </c>
    </row>
    <row r="5489" spans="2:16">
      <c r="B5489" t="s">
        <v>63</v>
      </c>
      <c r="C5489" t="s">
        <v>99</v>
      </c>
      <c r="D5489" t="s">
        <v>29</v>
      </c>
      <c r="E5489">
        <v>10.206050228310501</v>
      </c>
      <c r="F5489">
        <v>45.615010981048194</v>
      </c>
      <c r="G5489">
        <v>60.000000000000028</v>
      </c>
      <c r="H5489">
        <v>58.576972336195603</v>
      </c>
      <c r="I5489">
        <v>95.4161154913198</v>
      </c>
      <c r="J5489">
        <v>458.64929273513542</v>
      </c>
      <c r="K5489">
        <v>592.139842732121</v>
      </c>
      <c r="L5489">
        <v>905.43991226528794</v>
      </c>
      <c r="M5489">
        <v>1032.28630269467</v>
      </c>
      <c r="N5489">
        <v>1195.70366867235</v>
      </c>
      <c r="O5489">
        <v>1369.0967364493199</v>
      </c>
      <c r="P5489">
        <v>1528.8476200248101</v>
      </c>
    </row>
    <row r="5490" spans="2:16">
      <c r="B5490" t="s">
        <v>63</v>
      </c>
      <c r="C5490" t="s">
        <v>99</v>
      </c>
      <c r="D5490" t="s">
        <v>30</v>
      </c>
      <c r="E5490">
        <v>38.453767123287697</v>
      </c>
      <c r="F5490">
        <v>94.437366743860295</v>
      </c>
      <c r="G5490">
        <v>100</v>
      </c>
      <c r="H5490">
        <v>94.638398482290199</v>
      </c>
      <c r="I5490">
        <v>154.1563787746253</v>
      </c>
      <c r="J5490">
        <v>527.78130974224166</v>
      </c>
      <c r="K5490">
        <v>774.95092038164501</v>
      </c>
      <c r="L5490">
        <v>1088.9330424586501</v>
      </c>
      <c r="M5490">
        <v>841.33410227215097</v>
      </c>
      <c r="N5490">
        <v>913.66458666995504</v>
      </c>
      <c r="O5490">
        <v>1129.4296150508301</v>
      </c>
      <c r="P5490">
        <v>1376.42847306404</v>
      </c>
    </row>
    <row r="5491" spans="2:16">
      <c r="B5491" t="s">
        <v>64</v>
      </c>
      <c r="C5491" t="s">
        <v>90</v>
      </c>
      <c r="D5491" t="s">
        <v>16</v>
      </c>
      <c r="I5491">
        <v>51.071809072789598</v>
      </c>
      <c r="J5491">
        <v>78.556786256333893</v>
      </c>
      <c r="K5491">
        <v>91.294563688314696</v>
      </c>
      <c r="L5491">
        <v>98.552454263165501</v>
      </c>
      <c r="M5491">
        <v>77.164482446550807</v>
      </c>
      <c r="N5491">
        <v>87.452286490033799</v>
      </c>
      <c r="O5491">
        <v>96.211248972204103</v>
      </c>
      <c r="P5491">
        <v>90.114243605274496</v>
      </c>
    </row>
    <row r="5492" spans="2:16">
      <c r="B5492" t="s">
        <v>64</v>
      </c>
      <c r="C5492" t="s">
        <v>90</v>
      </c>
      <c r="D5492" t="s">
        <v>17</v>
      </c>
      <c r="E5492">
        <v>0.199086757990868</v>
      </c>
      <c r="F5492">
        <v>0.19214710068513899</v>
      </c>
      <c r="G5492">
        <v>0.174797957420815</v>
      </c>
      <c r="H5492">
        <v>3.0704088110204082</v>
      </c>
      <c r="I5492">
        <v>11.536394019521898</v>
      </c>
      <c r="J5492">
        <v>12.6313239515263</v>
      </c>
      <c r="K5492">
        <v>14.736814907575599</v>
      </c>
      <c r="L5492">
        <v>14.468571594514399</v>
      </c>
      <c r="M5492">
        <v>16.376340065523099</v>
      </c>
      <c r="N5492">
        <v>19.934749455492501</v>
      </c>
      <c r="O5492">
        <v>22.2883916667511</v>
      </c>
      <c r="P5492">
        <v>25.636990453529101</v>
      </c>
    </row>
    <row r="5493" spans="2:16">
      <c r="B5493" t="s">
        <v>64</v>
      </c>
      <c r="C5493" t="s">
        <v>90</v>
      </c>
      <c r="D5493" t="s">
        <v>18</v>
      </c>
      <c r="I5493">
        <v>22.567012095492402</v>
      </c>
      <c r="J5493">
        <v>29.7966764306809</v>
      </c>
      <c r="K5493">
        <v>29.7966764306809</v>
      </c>
      <c r="L5493">
        <v>32.860328887083803</v>
      </c>
      <c r="M5493">
        <v>32.3643124331468</v>
      </c>
      <c r="N5493">
        <v>35.369451915994603</v>
      </c>
      <c r="O5493">
        <v>24.341132865818601</v>
      </c>
      <c r="P5493">
        <v>17.607484984567201</v>
      </c>
    </row>
    <row r="5494" spans="2:16">
      <c r="B5494" t="s">
        <v>64</v>
      </c>
      <c r="C5494" t="s">
        <v>90</v>
      </c>
      <c r="D5494" t="s">
        <v>19</v>
      </c>
      <c r="E5494">
        <v>1.8264840182648401</v>
      </c>
      <c r="F5494">
        <v>1.7628174374783301</v>
      </c>
      <c r="G5494">
        <v>1.60365098551206</v>
      </c>
      <c r="H5494">
        <v>40.956542687792698</v>
      </c>
      <c r="I5494">
        <v>96.088161073122691</v>
      </c>
      <c r="J5494">
        <v>130.57305250870058</v>
      </c>
      <c r="K5494">
        <v>157.35517951472801</v>
      </c>
      <c r="L5494">
        <v>163.277656741709</v>
      </c>
      <c r="M5494">
        <v>169.20013396869001</v>
      </c>
      <c r="N5494">
        <v>151.514608887695</v>
      </c>
      <c r="O5494">
        <v>168.80385441755899</v>
      </c>
      <c r="P5494">
        <v>164.325340902286</v>
      </c>
    </row>
    <row r="5495" spans="2:16">
      <c r="B5495" t="s">
        <v>64</v>
      </c>
      <c r="C5495" t="s">
        <v>90</v>
      </c>
      <c r="D5495" t="s">
        <v>20</v>
      </c>
      <c r="E5495">
        <v>4.3378995433789997</v>
      </c>
      <c r="F5495">
        <v>4.1866914140110403</v>
      </c>
      <c r="G5495">
        <v>10.74060069246449</v>
      </c>
      <c r="H5495">
        <v>16.825094324750332</v>
      </c>
      <c r="I5495">
        <v>46.464847266954145</v>
      </c>
      <c r="J5495">
        <v>65.092910027385074</v>
      </c>
      <c r="K5495">
        <v>65.491141248010805</v>
      </c>
      <c r="L5495">
        <v>59.943928575527401</v>
      </c>
      <c r="M5495">
        <v>58.535996648617697</v>
      </c>
      <c r="N5495">
        <v>57.642758429411003</v>
      </c>
      <c r="O5495">
        <v>53.805708937417698</v>
      </c>
      <c r="P5495">
        <v>58.128077754260701</v>
      </c>
    </row>
    <row r="5496" spans="2:16">
      <c r="B5496" t="s">
        <v>64</v>
      </c>
      <c r="C5496" t="s">
        <v>90</v>
      </c>
      <c r="D5496" t="s">
        <v>21</v>
      </c>
      <c r="E5496">
        <v>0.68493150684931503</v>
      </c>
      <c r="F5496">
        <v>0.661056539054375</v>
      </c>
      <c r="G5496">
        <v>0.60136911956702399</v>
      </c>
      <c r="H5496">
        <v>11.392791477071134</v>
      </c>
      <c r="I5496">
        <v>13.231377501493489</v>
      </c>
      <c r="J5496">
        <v>34.812656915363632</v>
      </c>
      <c r="K5496">
        <v>34.127402600688875</v>
      </c>
      <c r="L5496">
        <v>37.375571071819564</v>
      </c>
      <c r="M5496">
        <v>23.45030152377895</v>
      </c>
      <c r="N5496">
        <v>24.96542087240778</v>
      </c>
      <c r="O5496">
        <v>26.480572592477259</v>
      </c>
      <c r="P5496">
        <v>23.201755940944068</v>
      </c>
    </row>
    <row r="5497" spans="2:16">
      <c r="B5497" t="s">
        <v>64</v>
      </c>
      <c r="C5497" t="s">
        <v>90</v>
      </c>
      <c r="D5497" t="s">
        <v>22</v>
      </c>
      <c r="E5497">
        <v>0.68493150684931503</v>
      </c>
      <c r="F5497">
        <v>0.661056539054375</v>
      </c>
      <c r="G5497">
        <v>0.60136911956702399</v>
      </c>
      <c r="H5497">
        <v>2.0099118129128928</v>
      </c>
      <c r="I5497">
        <v>20.687885998727509</v>
      </c>
      <c r="J5497">
        <v>27.780598026671456</v>
      </c>
      <c r="K5497">
        <v>34.873310054615501</v>
      </c>
      <c r="L5497">
        <v>42.134645165355202</v>
      </c>
      <c r="M5497">
        <v>49.395980276094797</v>
      </c>
      <c r="N5497">
        <v>56.657315386834497</v>
      </c>
      <c r="O5497">
        <v>63.918650497574198</v>
      </c>
      <c r="P5497">
        <v>71.179985608313899</v>
      </c>
    </row>
    <row r="5498" spans="2:16">
      <c r="B5498" t="s">
        <v>64</v>
      </c>
      <c r="C5498" t="s">
        <v>90</v>
      </c>
      <c r="D5498" t="s">
        <v>23</v>
      </c>
      <c r="E5498">
        <v>0.45662100456621002</v>
      </c>
      <c r="F5498">
        <v>0.44070435936958302</v>
      </c>
      <c r="G5498">
        <v>0.40091274637801599</v>
      </c>
      <c r="H5498">
        <v>5.4367849423465664</v>
      </c>
      <c r="I5498">
        <v>39.37790187438037</v>
      </c>
      <c r="J5498">
        <v>50.08232455388287</v>
      </c>
      <c r="K5498">
        <v>54.145198372683502</v>
      </c>
      <c r="L5498">
        <v>66.500671067704602</v>
      </c>
      <c r="M5498">
        <v>55.683832999671601</v>
      </c>
      <c r="N5498">
        <v>62.973579774608297</v>
      </c>
      <c r="O5498">
        <v>53.4222862514466</v>
      </c>
      <c r="P5498">
        <v>71.430086830899</v>
      </c>
    </row>
    <row r="5499" spans="2:16">
      <c r="B5499" t="s">
        <v>64</v>
      </c>
      <c r="C5499" t="s">
        <v>90</v>
      </c>
      <c r="D5499" t="s">
        <v>24</v>
      </c>
      <c r="E5499">
        <v>0.932077625570776</v>
      </c>
      <c r="F5499">
        <v>0.899587773563161</v>
      </c>
      <c r="G5499">
        <v>0.81836314354412498</v>
      </c>
      <c r="H5499">
        <v>0.68840373551366696</v>
      </c>
      <c r="I5499">
        <v>1.4834848287700879</v>
      </c>
      <c r="J5499">
        <v>2.951287233173729</v>
      </c>
      <c r="K5499">
        <v>2.7218193213358401</v>
      </c>
      <c r="L5499">
        <v>2.0885356135122302</v>
      </c>
      <c r="M5499">
        <v>0.39126529727069598</v>
      </c>
      <c r="N5499">
        <v>0.39126529727069598</v>
      </c>
    </row>
    <row r="5500" spans="2:16">
      <c r="B5500" t="s">
        <v>64</v>
      </c>
      <c r="C5500" t="s">
        <v>90</v>
      </c>
      <c r="D5500" t="s">
        <v>25</v>
      </c>
      <c r="H5500">
        <v>0.24791075713834901</v>
      </c>
      <c r="I5500">
        <v>4.2865361853241692</v>
      </c>
      <c r="J5500">
        <v>4.3936448160248798</v>
      </c>
      <c r="K5500">
        <v>4.2528426895872498</v>
      </c>
      <c r="L5500">
        <v>4.3599513202879701</v>
      </c>
      <c r="M5500">
        <v>4.2528426895872498</v>
      </c>
      <c r="N5500">
        <v>4.1457340588865303</v>
      </c>
    </row>
    <row r="5501" spans="2:16">
      <c r="B5501" t="s">
        <v>64</v>
      </c>
      <c r="C5501" t="s">
        <v>90</v>
      </c>
      <c r="D5501" t="s">
        <v>26</v>
      </c>
      <c r="H5501">
        <v>0.76569517744498605</v>
      </c>
      <c r="I5501">
        <v>8.6422130576234562</v>
      </c>
      <c r="J5501">
        <v>15.388782260367998</v>
      </c>
      <c r="K5501">
        <v>26.731695382235614</v>
      </c>
      <c r="L5501">
        <v>24.167942362407015</v>
      </c>
      <c r="M5501">
        <v>17.585499039116002</v>
      </c>
      <c r="N5501">
        <v>17.310034909912702</v>
      </c>
      <c r="O5501">
        <v>18.9668518226717</v>
      </c>
      <c r="P5501">
        <v>22.192984138729301</v>
      </c>
    </row>
    <row r="5502" spans="2:16">
      <c r="B5502" t="s">
        <v>64</v>
      </c>
      <c r="C5502" t="s">
        <v>90</v>
      </c>
      <c r="D5502" t="s">
        <v>27</v>
      </c>
      <c r="E5502">
        <v>1.3698630136986301</v>
      </c>
      <c r="F5502">
        <v>1.32211307810875</v>
      </c>
      <c r="G5502">
        <v>1.20273823913405</v>
      </c>
      <c r="H5502">
        <v>1.01173849677453</v>
      </c>
      <c r="I5502">
        <v>61.23380925349602</v>
      </c>
      <c r="J5502">
        <v>79.528744168572715</v>
      </c>
      <c r="K5502">
        <v>91.093590916183999</v>
      </c>
      <c r="L5502">
        <v>91.550063319996696</v>
      </c>
      <c r="M5502">
        <v>72.917882239328506</v>
      </c>
      <c r="N5502">
        <v>72.676341479272097</v>
      </c>
      <c r="O5502">
        <v>65.824766857812406</v>
      </c>
      <c r="P5502">
        <v>65.824766857812406</v>
      </c>
    </row>
    <row r="5503" spans="2:16">
      <c r="B5503" t="s">
        <v>64</v>
      </c>
      <c r="C5503" t="s">
        <v>90</v>
      </c>
      <c r="D5503" t="s">
        <v>28</v>
      </c>
      <c r="E5503">
        <v>2.96803652968037E-2</v>
      </c>
      <c r="F5503">
        <v>2.8645783359023E-2</v>
      </c>
      <c r="G5503">
        <v>2.6059328514571101E-2</v>
      </c>
      <c r="H5503">
        <v>2.1921000763448099E-2</v>
      </c>
      <c r="I5503">
        <v>1.46140005089654E-2</v>
      </c>
      <c r="J5503">
        <v>1.3808176762989526</v>
      </c>
      <c r="K5503">
        <v>2.77202925143858</v>
      </c>
      <c r="L5503">
        <v>3.0996556512290097</v>
      </c>
      <c r="M5503">
        <v>1.726144975184531</v>
      </c>
      <c r="N5503">
        <v>0.32762639979042602</v>
      </c>
    </row>
    <row r="5504" spans="2:16">
      <c r="B5504" t="s">
        <v>64</v>
      </c>
      <c r="C5504" t="s">
        <v>90</v>
      </c>
      <c r="D5504" t="s">
        <v>29</v>
      </c>
      <c r="E5504">
        <v>6.79771689497717</v>
      </c>
      <c r="F5504">
        <v>6.56076579793499</v>
      </c>
      <c r="G5504">
        <v>5.9683880553295303</v>
      </c>
      <c r="H5504">
        <v>6.42374397786452</v>
      </c>
      <c r="I5504">
        <v>64.560271702069244</v>
      </c>
      <c r="J5504">
        <v>194.24653264191764</v>
      </c>
      <c r="K5504">
        <v>199.22935304793384</v>
      </c>
      <c r="L5504">
        <v>203.7341065452799</v>
      </c>
      <c r="M5504">
        <v>72.374317716378002</v>
      </c>
      <c r="N5504">
        <v>64.3148091106045</v>
      </c>
      <c r="O5504">
        <v>36.861318320449897</v>
      </c>
      <c r="P5504">
        <v>44.384228557188401</v>
      </c>
    </row>
    <row r="5505" spans="2:16">
      <c r="B5505" t="s">
        <v>64</v>
      </c>
      <c r="C5505" t="s">
        <v>90</v>
      </c>
      <c r="D5505" t="s">
        <v>30</v>
      </c>
      <c r="E5505">
        <v>2.9127853881278498</v>
      </c>
      <c r="F5505">
        <v>2.8112531084185699</v>
      </c>
      <c r="G5505">
        <v>2.5574224091453601</v>
      </c>
      <c r="H5505">
        <v>26.645441639564332</v>
      </c>
      <c r="I5505">
        <v>62.410508934020953</v>
      </c>
      <c r="J5505">
        <v>70.898452903158173</v>
      </c>
      <c r="K5505">
        <v>79.386396872295407</v>
      </c>
      <c r="L5505">
        <v>88.528131328121603</v>
      </c>
      <c r="M5505">
        <v>87.6778649900685</v>
      </c>
      <c r="N5505">
        <v>91.380375457385696</v>
      </c>
      <c r="O5505">
        <v>45.7564759436668</v>
      </c>
      <c r="P5505">
        <v>54.260274868291098</v>
      </c>
    </row>
    <row r="5506" spans="2:16">
      <c r="B5506" t="s">
        <v>64</v>
      </c>
      <c r="C5506" t="s">
        <v>100</v>
      </c>
      <c r="D5506" t="s">
        <v>17</v>
      </c>
      <c r="I5506">
        <v>1.0004029999999999</v>
      </c>
      <c r="J5506">
        <v>7.19463469217823</v>
      </c>
      <c r="K5506">
        <v>16.571464021936741</v>
      </c>
      <c r="L5506">
        <v>19.528550673797159</v>
      </c>
      <c r="M5506">
        <v>13.334318981618859</v>
      </c>
      <c r="N5506">
        <v>3.95748965186033</v>
      </c>
    </row>
    <row r="5507" spans="2:16">
      <c r="B5507" t="s">
        <v>64</v>
      </c>
      <c r="C5507" t="s">
        <v>100</v>
      </c>
      <c r="D5507" t="s">
        <v>18</v>
      </c>
      <c r="I5507">
        <v>1.0004029999999999</v>
      </c>
      <c r="J5507">
        <v>7.19463469217823</v>
      </c>
      <c r="K5507">
        <v>19.605697145655601</v>
      </c>
      <c r="L5507">
        <v>26.435319596483801</v>
      </c>
      <c r="M5507">
        <v>20.241087904305601</v>
      </c>
      <c r="N5507">
        <v>7.8300254508281997</v>
      </c>
    </row>
    <row r="5508" spans="2:16">
      <c r="B5508" t="s">
        <v>64</v>
      </c>
      <c r="C5508" t="s">
        <v>100</v>
      </c>
      <c r="D5508" t="s">
        <v>21</v>
      </c>
      <c r="I5508">
        <v>1.0004029999999999</v>
      </c>
      <c r="J5508">
        <v>7.19463469217823</v>
      </c>
      <c r="K5508">
        <v>32.4336086055389</v>
      </c>
      <c r="L5508">
        <v>55.635257966910999</v>
      </c>
      <c r="M5508">
        <v>49.441026274732799</v>
      </c>
      <c r="N5508">
        <v>24.2020523613721</v>
      </c>
    </row>
    <row r="5509" spans="2:16">
      <c r="B5509" t="s">
        <v>64</v>
      </c>
      <c r="C5509" t="s">
        <v>100</v>
      </c>
      <c r="D5509" t="s">
        <v>22</v>
      </c>
      <c r="I5509">
        <v>1.0004029999999999</v>
      </c>
      <c r="J5509">
        <v>7.19463469217823</v>
      </c>
      <c r="K5509">
        <v>45.547684669422502</v>
      </c>
      <c r="L5509">
        <v>85.486587549909103</v>
      </c>
      <c r="M5509">
        <v>79.292355857730897</v>
      </c>
      <c r="N5509">
        <v>40.9393058804866</v>
      </c>
    </row>
    <row r="5510" spans="2:16">
      <c r="B5510" t="s">
        <v>64</v>
      </c>
      <c r="C5510" t="s">
        <v>100</v>
      </c>
      <c r="D5510" t="s">
        <v>24</v>
      </c>
      <c r="J5510">
        <v>0.482105412757174</v>
      </c>
      <c r="K5510">
        <v>1.0974076633272101</v>
      </c>
      <c r="L5510">
        <v>1.0974076633272101</v>
      </c>
      <c r="M5510">
        <v>0.61530225057003196</v>
      </c>
    </row>
    <row r="5511" spans="2:16">
      <c r="B5511" t="s">
        <v>64</v>
      </c>
      <c r="C5511" t="s">
        <v>100</v>
      </c>
      <c r="D5511" t="s">
        <v>25</v>
      </c>
      <c r="J5511">
        <v>0.43796229458716901</v>
      </c>
      <c r="K5511">
        <v>3.7121500910332501</v>
      </c>
      <c r="L5511">
        <v>7.1775411842756398</v>
      </c>
      <c r="M5511">
        <v>6.7395788896884703</v>
      </c>
      <c r="N5511">
        <v>3.4653910932423901</v>
      </c>
    </row>
    <row r="5512" spans="2:16">
      <c r="B5512" t="s">
        <v>64</v>
      </c>
      <c r="C5512" t="s">
        <v>100</v>
      </c>
      <c r="D5512" t="s">
        <v>28</v>
      </c>
      <c r="H5512">
        <v>0.44543276251650599</v>
      </c>
      <c r="I5512">
        <v>1.0139303856537101</v>
      </c>
      <c r="J5512">
        <v>1.09229650138712</v>
      </c>
      <c r="K5512">
        <v>1.1702816393550499</v>
      </c>
      <c r="L5512">
        <v>1.14216248797788</v>
      </c>
      <c r="M5512">
        <v>1.0637963722444601</v>
      </c>
      <c r="N5512">
        <v>0.54037847176002696</v>
      </c>
    </row>
    <row r="5513" spans="2:16">
      <c r="B5513" t="s">
        <v>64</v>
      </c>
      <c r="C5513" t="s">
        <v>100</v>
      </c>
      <c r="D5513" t="s">
        <v>29</v>
      </c>
      <c r="I5513">
        <v>1.0004029999999999</v>
      </c>
      <c r="J5513">
        <v>7.19463469217823</v>
      </c>
      <c r="K5513">
        <v>45.547684669422502</v>
      </c>
      <c r="L5513">
        <v>85.486587549909103</v>
      </c>
      <c r="M5513">
        <v>79.292355857730897</v>
      </c>
      <c r="N5513">
        <v>40.9393058804866</v>
      </c>
    </row>
    <row r="5514" spans="2:16">
      <c r="B5514" t="s">
        <v>64</v>
      </c>
      <c r="C5514" t="s">
        <v>100</v>
      </c>
      <c r="D5514" t="s">
        <v>30</v>
      </c>
      <c r="I5514">
        <v>1.0004029999999999</v>
      </c>
      <c r="J5514">
        <v>7.19463469217823</v>
      </c>
      <c r="K5514">
        <v>33.027820990943901</v>
      </c>
      <c r="L5514">
        <v>56.987852665356698</v>
      </c>
      <c r="M5514">
        <v>50.793620973178399</v>
      </c>
      <c r="N5514">
        <v>24.960434674412799</v>
      </c>
    </row>
    <row r="5515" spans="2:16">
      <c r="B5515" t="s">
        <v>64</v>
      </c>
      <c r="C5515" t="s">
        <v>91</v>
      </c>
      <c r="D5515" t="s">
        <v>16</v>
      </c>
      <c r="E5515">
        <v>34.164383561643803</v>
      </c>
      <c r="F5515">
        <v>34.164383561643803</v>
      </c>
      <c r="G5515">
        <v>34.164383561643803</v>
      </c>
      <c r="H5515">
        <v>34.164383561643803</v>
      </c>
      <c r="I5515">
        <v>22.776255707762498</v>
      </c>
      <c r="J5515">
        <v>11.388127853881301</v>
      </c>
      <c r="M5515">
        <v>96.289853212453394</v>
      </c>
      <c r="N5515">
        <v>152.67559199629699</v>
      </c>
      <c r="O5515">
        <v>209.02862214388301</v>
      </c>
      <c r="P5515">
        <v>293.654707162421</v>
      </c>
    </row>
    <row r="5516" spans="2:16">
      <c r="B5516" t="s">
        <v>64</v>
      </c>
      <c r="C5516" t="s">
        <v>91</v>
      </c>
      <c r="D5516" t="s">
        <v>17</v>
      </c>
      <c r="E5516">
        <v>28.2019121004566</v>
      </c>
      <c r="F5516">
        <v>37.981201423528859</v>
      </c>
      <c r="G5516">
        <v>37.981201423528859</v>
      </c>
      <c r="H5516">
        <v>37.981201423528859</v>
      </c>
      <c r="I5516">
        <v>28.58056405670996</v>
      </c>
      <c r="J5516">
        <v>9.4006373668188701</v>
      </c>
      <c r="M5516">
        <v>3.8594027700670899</v>
      </c>
      <c r="N5516">
        <v>10.972790877708199</v>
      </c>
      <c r="O5516">
        <v>14.270707538147599</v>
      </c>
      <c r="P5516">
        <v>10.4113047680805</v>
      </c>
    </row>
    <row r="5517" spans="2:16">
      <c r="B5517" t="s">
        <v>64</v>
      </c>
      <c r="C5517" t="s">
        <v>91</v>
      </c>
      <c r="D5517" t="s">
        <v>18</v>
      </c>
      <c r="E5517">
        <v>16.260200125539999</v>
      </c>
      <c r="F5517">
        <v>19.079744182950108</v>
      </c>
      <c r="G5517">
        <v>19.079744182950108</v>
      </c>
      <c r="H5517">
        <v>19.079744182950108</v>
      </c>
      <c r="I5517">
        <v>13.659677474436808</v>
      </c>
      <c r="J5517">
        <v>5.4200667085133301</v>
      </c>
      <c r="M5517">
        <v>14.7064502099854</v>
      </c>
      <c r="N5517">
        <v>30.579223509174501</v>
      </c>
      <c r="O5517">
        <v>61.609863352024803</v>
      </c>
      <c r="P5517">
        <v>62.266243844620703</v>
      </c>
    </row>
    <row r="5518" spans="2:16">
      <c r="B5518" t="s">
        <v>64</v>
      </c>
      <c r="C5518" t="s">
        <v>91</v>
      </c>
      <c r="D5518" t="s">
        <v>19</v>
      </c>
      <c r="E5518">
        <v>319.18639921722098</v>
      </c>
      <c r="F5518">
        <v>492.14709116966196</v>
      </c>
      <c r="G5518">
        <v>756.38589185839999</v>
      </c>
      <c r="H5518">
        <v>756.38589185839999</v>
      </c>
      <c r="I5518">
        <v>649.99042545266002</v>
      </c>
      <c r="J5518">
        <v>227.73836639406198</v>
      </c>
      <c r="M5518">
        <v>450.374360064234</v>
      </c>
      <c r="N5518">
        <v>450.374360064234</v>
      </c>
      <c r="O5518">
        <v>450.374360064234</v>
      </c>
      <c r="P5518">
        <v>399.763757408939</v>
      </c>
    </row>
    <row r="5519" spans="2:16">
      <c r="B5519" t="s">
        <v>64</v>
      </c>
      <c r="C5519" t="s">
        <v>91</v>
      </c>
      <c r="D5519" t="s">
        <v>20</v>
      </c>
      <c r="E5519">
        <v>6.2599885844748799</v>
      </c>
      <c r="F5519">
        <v>6.2599885844748799</v>
      </c>
      <c r="G5519">
        <v>6.2599885844748799</v>
      </c>
      <c r="H5519">
        <v>6.2599885844748799</v>
      </c>
      <c r="I5519">
        <v>4.1733257229832503</v>
      </c>
      <c r="J5519">
        <v>2.08666286149163</v>
      </c>
    </row>
    <row r="5520" spans="2:16">
      <c r="B5520" t="s">
        <v>64</v>
      </c>
      <c r="C5520" t="s">
        <v>91</v>
      </c>
      <c r="D5520" t="s">
        <v>21</v>
      </c>
      <c r="E5520">
        <v>28.821632420091301</v>
      </c>
      <c r="F5520">
        <v>48.325155237198004</v>
      </c>
      <c r="G5520">
        <v>48.325155237198004</v>
      </c>
      <c r="H5520">
        <v>48.325155237198004</v>
      </c>
      <c r="I5520">
        <v>38.7179444305009</v>
      </c>
      <c r="J5520">
        <v>9.6072108066971005</v>
      </c>
      <c r="M5520">
        <v>99.526635323513503</v>
      </c>
      <c r="N5520">
        <v>124.38532023852601</v>
      </c>
      <c r="O5520">
        <v>137.615640682784</v>
      </c>
      <c r="P5520">
        <v>153.841727942929</v>
      </c>
    </row>
    <row r="5521" spans="2:16">
      <c r="B5521" t="s">
        <v>64</v>
      </c>
      <c r="C5521" t="s">
        <v>91</v>
      </c>
      <c r="D5521" t="s">
        <v>22</v>
      </c>
      <c r="E5521">
        <v>33.671803652968002</v>
      </c>
      <c r="F5521">
        <v>50.5217935421243</v>
      </c>
      <c r="G5521">
        <v>52</v>
      </c>
      <c r="H5521">
        <v>52</v>
      </c>
      <c r="I5521">
        <v>40.776065449010702</v>
      </c>
      <c r="J5521">
        <v>11.902751809895181</v>
      </c>
      <c r="M5521">
        <v>19.865480351069699</v>
      </c>
      <c r="N5521">
        <v>104.665385559355</v>
      </c>
      <c r="O5521">
        <v>163.284892415489</v>
      </c>
      <c r="P5521">
        <v>178.24898403772801</v>
      </c>
    </row>
    <row r="5522" spans="2:16">
      <c r="B5522" t="s">
        <v>64</v>
      </c>
      <c r="C5522" t="s">
        <v>91</v>
      </c>
      <c r="D5522" t="s">
        <v>23</v>
      </c>
      <c r="E5522">
        <v>74.997754889160603</v>
      </c>
      <c r="F5522">
        <v>149.20789949312439</v>
      </c>
      <c r="G5522">
        <v>149.20789949312439</v>
      </c>
      <c r="H5522">
        <v>149.20789949312439</v>
      </c>
      <c r="I5522">
        <v>124.2086478634042</v>
      </c>
      <c r="J5522">
        <v>24.999251629720199</v>
      </c>
      <c r="M5522">
        <v>226.66644481395701</v>
      </c>
      <c r="N5522">
        <v>251.07523474334999</v>
      </c>
      <c r="O5522">
        <v>285.02353858946202</v>
      </c>
      <c r="P5522">
        <v>282.10254953292298</v>
      </c>
    </row>
    <row r="5523" spans="2:16">
      <c r="B5523" t="s">
        <v>64</v>
      </c>
      <c r="C5523" t="s">
        <v>91</v>
      </c>
      <c r="D5523" t="s">
        <v>24</v>
      </c>
      <c r="E5523">
        <v>45.928170003512498</v>
      </c>
      <c r="F5523">
        <v>54.408171096176879</v>
      </c>
      <c r="G5523">
        <v>54.408171096176879</v>
      </c>
      <c r="H5523">
        <v>54.408171096176879</v>
      </c>
      <c r="I5523">
        <v>39.098781095006082</v>
      </c>
      <c r="J5523">
        <v>15.309390001170801</v>
      </c>
      <c r="M5523">
        <v>5.79954116697352</v>
      </c>
      <c r="N5523">
        <v>17.247208510242899</v>
      </c>
      <c r="O5523">
        <v>29.470080040442301</v>
      </c>
      <c r="P5523">
        <v>64.202000284757901</v>
      </c>
    </row>
    <row r="5524" spans="2:16">
      <c r="B5524" t="s">
        <v>64</v>
      </c>
      <c r="C5524" t="s">
        <v>91</v>
      </c>
      <c r="D5524" t="s">
        <v>25</v>
      </c>
      <c r="E5524">
        <v>14.3734779299848</v>
      </c>
      <c r="F5524">
        <v>14.3734779299848</v>
      </c>
      <c r="G5524">
        <v>14.3734779299848</v>
      </c>
      <c r="H5524">
        <v>14.3734779299848</v>
      </c>
      <c r="I5524">
        <v>9.58231861998987</v>
      </c>
      <c r="J5524">
        <v>4.7911593099949297</v>
      </c>
      <c r="M5524">
        <v>152.921324949222</v>
      </c>
      <c r="N5524">
        <v>170.34835013532299</v>
      </c>
      <c r="O5524">
        <v>177.32685430260099</v>
      </c>
      <c r="P5524">
        <v>181.834495761732</v>
      </c>
    </row>
    <row r="5525" spans="2:16">
      <c r="B5525" t="s">
        <v>64</v>
      </c>
      <c r="C5525" t="s">
        <v>91</v>
      </c>
      <c r="D5525" t="s">
        <v>26</v>
      </c>
      <c r="E5525">
        <v>5.2919112850619703</v>
      </c>
      <c r="F5525">
        <v>5.9367964357687866</v>
      </c>
      <c r="G5525">
        <v>5.9367964357687866</v>
      </c>
      <c r="H5525">
        <v>5.9367964357687866</v>
      </c>
      <c r="I5525">
        <v>4.1728260074147965</v>
      </c>
      <c r="J5525">
        <v>1.7639704283539901</v>
      </c>
    </row>
    <row r="5526" spans="2:16">
      <c r="B5526" t="s">
        <v>64</v>
      </c>
      <c r="C5526" t="s">
        <v>91</v>
      </c>
      <c r="D5526" t="s">
        <v>27</v>
      </c>
      <c r="E5526">
        <v>40.628044140030397</v>
      </c>
      <c r="F5526">
        <v>40.628044140030397</v>
      </c>
      <c r="G5526">
        <v>40.628044140030397</v>
      </c>
      <c r="H5526">
        <v>40.628044140030397</v>
      </c>
      <c r="I5526">
        <v>27.085362760020299</v>
      </c>
      <c r="J5526">
        <v>13.5426813800101</v>
      </c>
      <c r="M5526">
        <v>101.590939928276</v>
      </c>
      <c r="N5526">
        <v>180.70984764436699</v>
      </c>
      <c r="O5526">
        <v>295.250813883337</v>
      </c>
      <c r="P5526">
        <v>377.92344663451598</v>
      </c>
    </row>
    <row r="5527" spans="2:16">
      <c r="B5527" t="s">
        <v>64</v>
      </c>
      <c r="C5527" t="s">
        <v>91</v>
      </c>
      <c r="D5527" t="s">
        <v>28</v>
      </c>
      <c r="E5527">
        <v>18.597004120726101</v>
      </c>
      <c r="F5527">
        <v>31.050547201865502</v>
      </c>
      <c r="G5527">
        <v>43.1555374361552</v>
      </c>
      <c r="H5527">
        <v>43.1555374361552</v>
      </c>
      <c r="I5527">
        <v>36.956536062579801</v>
      </c>
      <c r="J5527">
        <v>11.75781641334417</v>
      </c>
      <c r="M5527">
        <v>70.301205640750794</v>
      </c>
      <c r="N5527">
        <v>91.133777722442005</v>
      </c>
      <c r="O5527">
        <v>106.01062533740701</v>
      </c>
      <c r="P5527">
        <v>115.987257538799</v>
      </c>
    </row>
    <row r="5528" spans="2:16">
      <c r="B5528" t="s">
        <v>64</v>
      </c>
      <c r="C5528" t="s">
        <v>91</v>
      </c>
      <c r="D5528" t="s">
        <v>29</v>
      </c>
      <c r="E5528">
        <v>304.14555376945299</v>
      </c>
      <c r="F5528">
        <v>379.14442108946957</v>
      </c>
      <c r="G5528">
        <v>423.05837716458097</v>
      </c>
      <c r="H5528">
        <v>423.05837716458097</v>
      </c>
      <c r="I5528">
        <v>321.67652590809701</v>
      </c>
      <c r="J5528">
        <v>121.54787822233729</v>
      </c>
      <c r="M5528">
        <v>278.786502424096</v>
      </c>
      <c r="N5528">
        <v>328.72126969999198</v>
      </c>
      <c r="O5528">
        <v>416.47390179285202</v>
      </c>
      <c r="P5528">
        <v>484.15881494418699</v>
      </c>
    </row>
    <row r="5529" spans="2:16">
      <c r="B5529" t="s">
        <v>64</v>
      </c>
      <c r="C5529" t="s">
        <v>91</v>
      </c>
      <c r="D5529" t="s">
        <v>30</v>
      </c>
      <c r="E5529">
        <v>117.176369863014</v>
      </c>
      <c r="F5529">
        <v>120.03533145598226</v>
      </c>
      <c r="G5529">
        <v>120.03533145598226</v>
      </c>
      <c r="H5529">
        <v>120.03533145598226</v>
      </c>
      <c r="I5529">
        <v>80.976541501644263</v>
      </c>
      <c r="J5529">
        <v>39.058789954338003</v>
      </c>
      <c r="M5529">
        <v>236.758355815991</v>
      </c>
      <c r="N5529">
        <v>338.282017318805</v>
      </c>
      <c r="O5529">
        <v>477.72390049946898</v>
      </c>
      <c r="P5529">
        <v>581.75858716789105</v>
      </c>
    </row>
    <row r="5530" spans="2:16">
      <c r="B5530" t="s">
        <v>64</v>
      </c>
      <c r="C5530" t="s">
        <v>92</v>
      </c>
      <c r="D5530" t="s">
        <v>16</v>
      </c>
      <c r="E5530">
        <v>44.8420828394081</v>
      </c>
      <c r="F5530">
        <v>62.841209591086901</v>
      </c>
      <c r="G5530">
        <v>62.841209591086901</v>
      </c>
      <c r="H5530">
        <v>81.2257710263641</v>
      </c>
      <c r="I5530">
        <v>71.490371029840702</v>
      </c>
      <c r="J5530">
        <v>26.4874642402349</v>
      </c>
    </row>
    <row r="5531" spans="2:16">
      <c r="B5531" t="s">
        <v>64</v>
      </c>
      <c r="C5531" t="s">
        <v>92</v>
      </c>
      <c r="D5531" t="s">
        <v>17</v>
      </c>
      <c r="E5531">
        <v>17.14537546961623</v>
      </c>
      <c r="F5531">
        <v>17.14537546961623</v>
      </c>
      <c r="G5531">
        <v>17.14537546961623</v>
      </c>
      <c r="H5531">
        <v>17.90792563527739</v>
      </c>
      <c r="I5531">
        <v>16.011038736619991</v>
      </c>
      <c r="J5531">
        <v>2.6951287920304399</v>
      </c>
      <c r="K5531">
        <v>0.53243729129643802</v>
      </c>
      <c r="N5531">
        <v>1.44912788382438</v>
      </c>
      <c r="O5531">
        <v>1.44912788382438</v>
      </c>
      <c r="P5531">
        <v>3.7982392803639802</v>
      </c>
    </row>
    <row r="5532" spans="2:16">
      <c r="B5532" t="s">
        <v>64</v>
      </c>
      <c r="C5532" t="s">
        <v>92</v>
      </c>
      <c r="D5532" t="s">
        <v>18</v>
      </c>
      <c r="E5532">
        <v>9.4956360646091706</v>
      </c>
      <c r="F5532">
        <v>10.52303731923889</v>
      </c>
      <c r="G5532">
        <v>10.52303731923889</v>
      </c>
      <c r="H5532">
        <v>10.52303731923889</v>
      </c>
      <c r="I5532">
        <v>9.0653427992376994</v>
      </c>
      <c r="J5532">
        <v>0.92286366601434999</v>
      </c>
      <c r="K5532">
        <v>19.366405748882499</v>
      </c>
      <c r="L5532">
        <v>24.955746271754101</v>
      </c>
      <c r="M5532">
        <v>24.955746271754101</v>
      </c>
      <c r="N5532">
        <v>23.590613914573101</v>
      </c>
      <c r="O5532">
        <v>31.971048049301299</v>
      </c>
      <c r="P5532">
        <v>31.971048049301299</v>
      </c>
    </row>
    <row r="5533" spans="2:16">
      <c r="B5533" t="s">
        <v>64</v>
      </c>
      <c r="C5533" t="s">
        <v>92</v>
      </c>
      <c r="D5533" t="s">
        <v>19</v>
      </c>
      <c r="E5533">
        <v>70.801212499661361</v>
      </c>
      <c r="F5533">
        <v>70.801212499661361</v>
      </c>
      <c r="G5533">
        <v>441.19465746203969</v>
      </c>
      <c r="H5533">
        <v>674.71612189473262</v>
      </c>
      <c r="I5533">
        <v>695.23377179987472</v>
      </c>
      <c r="J5533">
        <v>630.31393936896291</v>
      </c>
      <c r="K5533">
        <v>412.267799901476</v>
      </c>
      <c r="L5533">
        <v>385.25685150816099</v>
      </c>
      <c r="M5533">
        <v>186.70121099264401</v>
      </c>
    </row>
    <row r="5534" spans="2:16">
      <c r="B5534" t="s">
        <v>64</v>
      </c>
      <c r="C5534" t="s">
        <v>92</v>
      </c>
      <c r="D5534" t="s">
        <v>20</v>
      </c>
      <c r="E5534">
        <v>45.611031070240998</v>
      </c>
      <c r="F5534">
        <v>54.616742275457682</v>
      </c>
      <c r="G5534">
        <v>54.616742275457682</v>
      </c>
      <c r="H5534">
        <v>54.616742275457682</v>
      </c>
      <c r="I5534">
        <v>46.478166165138276</v>
      </c>
      <c r="J5534">
        <v>5.9256360078277996</v>
      </c>
    </row>
    <row r="5535" spans="2:16">
      <c r="B5535" t="s">
        <v>64</v>
      </c>
      <c r="C5535" t="s">
        <v>92</v>
      </c>
      <c r="D5535" t="s">
        <v>21</v>
      </c>
      <c r="E5535">
        <v>0.54403131115459902</v>
      </c>
      <c r="F5535">
        <v>8.2784530952322495</v>
      </c>
      <c r="G5535">
        <v>8.2784530952322495</v>
      </c>
      <c r="H5535">
        <v>14.908998977187499</v>
      </c>
      <c r="I5535">
        <v>14.727655206802632</v>
      </c>
      <c r="J5535">
        <v>6.8118896523401462</v>
      </c>
      <c r="N5535">
        <v>1.4810638506768199</v>
      </c>
      <c r="O5535">
        <v>22.975730185844601</v>
      </c>
      <c r="P5535">
        <v>24.380156193275301</v>
      </c>
    </row>
    <row r="5536" spans="2:16">
      <c r="B5536" t="s">
        <v>64</v>
      </c>
      <c r="C5536" t="s">
        <v>92</v>
      </c>
      <c r="D5536" t="s">
        <v>22</v>
      </c>
      <c r="E5536">
        <v>36.134743470566633</v>
      </c>
      <c r="F5536">
        <v>36.134743470566633</v>
      </c>
      <c r="G5536">
        <v>36.134743470566633</v>
      </c>
      <c r="H5536">
        <v>36.134743470566633</v>
      </c>
      <c r="I5536">
        <v>31.296017804292219</v>
      </c>
      <c r="J5536">
        <v>2.5815938247445098</v>
      </c>
    </row>
    <row r="5537" spans="2:16">
      <c r="B5537" t="s">
        <v>64</v>
      </c>
      <c r="C5537" t="s">
        <v>92</v>
      </c>
      <c r="D5537" t="s">
        <v>23</v>
      </c>
      <c r="E5537">
        <v>32.465259791497608</v>
      </c>
      <c r="F5537">
        <v>32.465259791497608</v>
      </c>
      <c r="G5537">
        <v>288.16453448578113</v>
      </c>
      <c r="H5537">
        <v>348.79886406849204</v>
      </c>
      <c r="I5537">
        <v>344.27837137823497</v>
      </c>
      <c r="J5537">
        <v>236.47107071698903</v>
      </c>
      <c r="K5537">
        <v>145.13389522644499</v>
      </c>
      <c r="L5537">
        <v>145.13389522644499</v>
      </c>
      <c r="M5537">
        <v>89.265363819649195</v>
      </c>
      <c r="O5537">
        <v>1.6424706187773499</v>
      </c>
      <c r="P5537">
        <v>1.6424706187773499</v>
      </c>
    </row>
    <row r="5538" spans="2:16">
      <c r="B5538" t="s">
        <v>64</v>
      </c>
      <c r="C5538" t="s">
        <v>92</v>
      </c>
      <c r="D5538" t="s">
        <v>24</v>
      </c>
      <c r="E5538">
        <v>67.733036958045702</v>
      </c>
      <c r="F5538">
        <v>67.733036958045702</v>
      </c>
      <c r="G5538">
        <v>67.733036958045702</v>
      </c>
      <c r="H5538">
        <v>67.733036958045702</v>
      </c>
      <c r="I5538">
        <v>69.303920867893908</v>
      </c>
      <c r="J5538">
        <v>37.811012037729597</v>
      </c>
      <c r="K5538">
        <v>40.342969891894072</v>
      </c>
      <c r="L5538">
        <v>23.524990136924572</v>
      </c>
      <c r="M5538">
        <v>15.482958907905239</v>
      </c>
      <c r="N5538">
        <v>18.1054599328126</v>
      </c>
      <c r="O5538">
        <v>21.460887888308299</v>
      </c>
      <c r="P5538">
        <v>21.460887888308299</v>
      </c>
    </row>
    <row r="5539" spans="2:16">
      <c r="B5539" t="s">
        <v>64</v>
      </c>
      <c r="C5539" t="s">
        <v>92</v>
      </c>
      <c r="D5539" t="s">
        <v>25</v>
      </c>
      <c r="E5539">
        <v>77.090609812596796</v>
      </c>
      <c r="F5539">
        <v>93.608862308597097</v>
      </c>
      <c r="G5539">
        <v>93.608862308597097</v>
      </c>
      <c r="H5539">
        <v>179.44040262612879</v>
      </c>
      <c r="I5539">
        <v>168.62631649453101</v>
      </c>
      <c r="J5539">
        <v>162.76066646065971</v>
      </c>
      <c r="K5539">
        <v>132.70926280023369</v>
      </c>
      <c r="L5539">
        <v>125.0462131287464</v>
      </c>
      <c r="M5539">
        <v>80.756757057671607</v>
      </c>
      <c r="N5539">
        <v>5.2378522887302035</v>
      </c>
      <c r="O5539">
        <v>11.2262182742788</v>
      </c>
      <c r="P5539">
        <v>11.460333556230401</v>
      </c>
    </row>
    <row r="5540" spans="2:16">
      <c r="B5540" t="s">
        <v>64</v>
      </c>
      <c r="C5540" t="s">
        <v>92</v>
      </c>
      <c r="D5540" t="s">
        <v>26</v>
      </c>
      <c r="E5540">
        <v>18.869482522028992</v>
      </c>
      <c r="F5540">
        <v>18.869482522028992</v>
      </c>
      <c r="G5540">
        <v>18.869482522028992</v>
      </c>
      <c r="H5540">
        <v>18.869482522028992</v>
      </c>
      <c r="I5540">
        <v>13.82913236292176</v>
      </c>
      <c r="J5540">
        <v>4.6489872380283304</v>
      </c>
      <c r="K5540">
        <v>7.2029565670277904</v>
      </c>
      <c r="L5540">
        <v>8.5469525342113393</v>
      </c>
      <c r="M5540">
        <v>10.1139608103523</v>
      </c>
      <c r="N5540">
        <v>11.310141359885799</v>
      </c>
      <c r="O5540">
        <v>13.381490878483699</v>
      </c>
      <c r="P5540">
        <v>14.148578334406499</v>
      </c>
    </row>
    <row r="5541" spans="2:16">
      <c r="B5541" t="s">
        <v>64</v>
      </c>
      <c r="C5541" t="s">
        <v>92</v>
      </c>
      <c r="D5541" t="s">
        <v>27</v>
      </c>
      <c r="E5541">
        <v>83.630302155542594</v>
      </c>
      <c r="F5541">
        <v>125.06136880715519</v>
      </c>
      <c r="G5541">
        <v>125.06136880715519</v>
      </c>
      <c r="H5541">
        <v>125.06136880715519</v>
      </c>
      <c r="I5541">
        <v>117.98488518666579</v>
      </c>
      <c r="J5541">
        <v>61.155415804799105</v>
      </c>
      <c r="K5541">
        <v>42.165075095280301</v>
      </c>
      <c r="L5541">
        <v>28.131683297858402</v>
      </c>
      <c r="M5541">
        <v>21.6800943395023</v>
      </c>
      <c r="N5541">
        <v>32.619143556883799</v>
      </c>
      <c r="O5541">
        <v>45.139741251410797</v>
      </c>
      <c r="P5541">
        <v>55.899080293141601</v>
      </c>
    </row>
    <row r="5542" spans="2:16">
      <c r="B5542" t="s">
        <v>64</v>
      </c>
      <c r="C5542" t="s">
        <v>92</v>
      </c>
      <c r="D5542" t="s">
        <v>28</v>
      </c>
      <c r="E5542">
        <v>15.761068873959271</v>
      </c>
      <c r="F5542">
        <v>15.761068873959271</v>
      </c>
      <c r="G5542">
        <v>15.761068873959271</v>
      </c>
      <c r="H5542">
        <v>46.499900264028568</v>
      </c>
      <c r="I5542">
        <v>43.262306173251552</v>
      </c>
      <c r="J5542">
        <v>58.368433481459341</v>
      </c>
      <c r="K5542">
        <v>65.706960350546296</v>
      </c>
      <c r="L5542">
        <v>65.706960350546296</v>
      </c>
      <c r="M5542">
        <v>40.683468283074497</v>
      </c>
      <c r="N5542">
        <v>16.944717606961301</v>
      </c>
      <c r="O5542">
        <v>18.8839191276533</v>
      </c>
      <c r="P5542">
        <v>19.5982799214101</v>
      </c>
    </row>
    <row r="5543" spans="2:16">
      <c r="B5543" t="s">
        <v>64</v>
      </c>
      <c r="C5543" t="s">
        <v>92</v>
      </c>
      <c r="D5543" t="s">
        <v>29</v>
      </c>
      <c r="E5543">
        <v>183.4524508155815</v>
      </c>
      <c r="F5543">
        <v>183.4524508155815</v>
      </c>
      <c r="G5543">
        <v>183.4524508155815</v>
      </c>
      <c r="H5543">
        <v>242.52856683510541</v>
      </c>
      <c r="I5543">
        <v>204.26035575169001</v>
      </c>
      <c r="J5543">
        <v>90.177007517675705</v>
      </c>
      <c r="K5543">
        <v>160.2804673951421</v>
      </c>
      <c r="L5543">
        <v>199.16332554850788</v>
      </c>
      <c r="M5543">
        <v>248.78748807709388</v>
      </c>
      <c r="N5543">
        <v>361.967525668012</v>
      </c>
      <c r="O5543">
        <v>397.31251567771801</v>
      </c>
      <c r="P5543">
        <v>412.03240485080403</v>
      </c>
    </row>
    <row r="5544" spans="2:16">
      <c r="B5544" t="s">
        <v>64</v>
      </c>
      <c r="C5544" t="s">
        <v>92</v>
      </c>
      <c r="D5544" t="s">
        <v>30</v>
      </c>
      <c r="E5544">
        <v>132.33095668882859</v>
      </c>
      <c r="F5544">
        <v>221.33913599788289</v>
      </c>
      <c r="G5544">
        <v>221.33913599788289</v>
      </c>
      <c r="H5544">
        <v>221.33913599788289</v>
      </c>
      <c r="I5544">
        <v>195.9951499404454</v>
      </c>
      <c r="J5544">
        <v>19.465970863231099</v>
      </c>
      <c r="K5544">
        <v>10.0455971593718</v>
      </c>
      <c r="L5544">
        <v>55.0523375506137</v>
      </c>
      <c r="M5544">
        <v>91.434698888989303</v>
      </c>
      <c r="N5544">
        <v>119.14464540361</v>
      </c>
      <c r="O5544">
        <v>221.04075941502799</v>
      </c>
      <c r="P5544">
        <v>347.17668107423401</v>
      </c>
    </row>
    <row r="5545" spans="2:16">
      <c r="B5545" t="s">
        <v>64</v>
      </c>
      <c r="C5545" t="s">
        <v>93</v>
      </c>
      <c r="D5545" t="s">
        <v>16</v>
      </c>
      <c r="E5545">
        <v>0.50627853881278495</v>
      </c>
      <c r="F5545">
        <v>0.488630958451025</v>
      </c>
      <c r="G5545">
        <v>0.44451200754662501</v>
      </c>
      <c r="H5545">
        <v>3.0366546718745879</v>
      </c>
      <c r="I5545">
        <v>4.663711031583059</v>
      </c>
      <c r="J5545">
        <v>6.2907673912915287</v>
      </c>
      <c r="K5545">
        <v>7.9178237510000002</v>
      </c>
      <c r="L5545">
        <v>7.9178237510000002</v>
      </c>
      <c r="M5545">
        <v>7.9178237510000002</v>
      </c>
      <c r="N5545">
        <v>7.9178237510000002</v>
      </c>
      <c r="O5545">
        <v>7.9178237510000002</v>
      </c>
      <c r="P5545">
        <v>7.9178237510000002</v>
      </c>
    </row>
    <row r="5546" spans="2:16">
      <c r="B5546" t="s">
        <v>64</v>
      </c>
      <c r="C5546" t="s">
        <v>93</v>
      </c>
      <c r="D5546" t="s">
        <v>17</v>
      </c>
      <c r="E5546">
        <v>1.6124429223744301</v>
      </c>
      <c r="F5546">
        <v>1.55623726902384</v>
      </c>
      <c r="G5546">
        <v>1.4157231356473701</v>
      </c>
      <c r="H5546">
        <v>4.8699665570100095</v>
      </c>
      <c r="I5546">
        <v>6.7749216220066728</v>
      </c>
      <c r="J5546">
        <v>8.6798766870033361</v>
      </c>
      <c r="K5546">
        <v>10.584831751999999</v>
      </c>
      <c r="L5546">
        <v>10.584831751999999</v>
      </c>
      <c r="M5546">
        <v>10.584831751999999</v>
      </c>
      <c r="N5546">
        <v>10.584831751999999</v>
      </c>
      <c r="O5546">
        <v>10.584831751999999</v>
      </c>
      <c r="P5546">
        <v>8.6508341435888099</v>
      </c>
    </row>
    <row r="5547" spans="2:16">
      <c r="B5547" t="s">
        <v>64</v>
      </c>
      <c r="C5547" t="s">
        <v>93</v>
      </c>
      <c r="D5547" t="s">
        <v>18</v>
      </c>
      <c r="H5547">
        <v>8.0000000000000004E-4</v>
      </c>
      <c r="I5547">
        <v>8.0000000000000004E-4</v>
      </c>
      <c r="J5547">
        <v>8.0000000000000004E-4</v>
      </c>
      <c r="K5547">
        <v>8.0000000000000004E-4</v>
      </c>
      <c r="L5547">
        <v>8.0000000000000004E-4</v>
      </c>
      <c r="M5547">
        <v>8.0000000000000004E-4</v>
      </c>
      <c r="N5547">
        <v>8.0000000000000004E-4</v>
      </c>
      <c r="O5547">
        <v>8.0000000000000004E-4</v>
      </c>
      <c r="P5547">
        <v>8.0000000000000004E-4</v>
      </c>
    </row>
    <row r="5548" spans="2:16">
      <c r="B5548" t="s">
        <v>64</v>
      </c>
      <c r="C5548" t="s">
        <v>93</v>
      </c>
      <c r="D5548" t="s">
        <v>19</v>
      </c>
      <c r="H5548">
        <v>0.50740201980150024</v>
      </c>
      <c r="I5548">
        <v>0.83553617086766696</v>
      </c>
      <c r="J5548">
        <v>2.0316299323692895</v>
      </c>
      <c r="K5548">
        <v>6.8172204480000005</v>
      </c>
      <c r="L5548">
        <v>6.8172204480000005</v>
      </c>
      <c r="M5548">
        <v>6.8172204480000005</v>
      </c>
      <c r="N5548">
        <v>5.6367521222634398</v>
      </c>
      <c r="O5548">
        <v>1.491804473</v>
      </c>
      <c r="P5548">
        <v>1.491804473</v>
      </c>
    </row>
    <row r="5549" spans="2:16">
      <c r="B5549" t="s">
        <v>64</v>
      </c>
      <c r="C5549" t="s">
        <v>93</v>
      </c>
      <c r="D5549" t="s">
        <v>20</v>
      </c>
      <c r="E5549">
        <v>1.287100456621</v>
      </c>
      <c r="F5549">
        <v>1.24223541297301</v>
      </c>
      <c r="G5549">
        <v>1.1300728038530301</v>
      </c>
      <c r="H5549">
        <v>1.1956383631360641</v>
      </c>
      <c r="I5549">
        <v>0.87876748671570903</v>
      </c>
      <c r="J5549">
        <v>0.56189661029535498</v>
      </c>
      <c r="K5549">
        <v>0.24502573387500001</v>
      </c>
    </row>
    <row r="5550" spans="2:16">
      <c r="B5550" t="s">
        <v>64</v>
      </c>
      <c r="C5550" t="s">
        <v>93</v>
      </c>
      <c r="D5550" t="s">
        <v>21</v>
      </c>
      <c r="H5550">
        <v>8.0000000000000004E-4</v>
      </c>
      <c r="I5550">
        <v>8.0000000000000004E-4</v>
      </c>
      <c r="J5550">
        <v>8.0000000000000004E-4</v>
      </c>
      <c r="K5550">
        <v>8.6519375121192892E-4</v>
      </c>
      <c r="L5550">
        <v>1.2000000000000001E-3</v>
      </c>
      <c r="M5550">
        <v>1.2000000000000001E-3</v>
      </c>
      <c r="N5550">
        <v>1.2000000000000001E-3</v>
      </c>
      <c r="O5550">
        <v>1.134806248788071E-3</v>
      </c>
      <c r="P5550">
        <v>8.0000000000000004E-4</v>
      </c>
    </row>
    <row r="5551" spans="2:16">
      <c r="B5551" t="s">
        <v>64</v>
      </c>
      <c r="C5551" t="s">
        <v>93</v>
      </c>
      <c r="D5551" t="s">
        <v>22</v>
      </c>
      <c r="E5551">
        <v>0.23401826484018301</v>
      </c>
      <c r="F5551">
        <v>0.225860984176912</v>
      </c>
      <c r="G5551">
        <v>0.20546778251873299</v>
      </c>
      <c r="H5551">
        <v>0.72933532695064773</v>
      </c>
      <c r="I5551">
        <v>1.0254918349670981</v>
      </c>
      <c r="J5551">
        <v>1.3216483429835484</v>
      </c>
      <c r="K5551">
        <v>1.6178048509999998</v>
      </c>
      <c r="L5551">
        <v>1.6178048509999998</v>
      </c>
      <c r="M5551">
        <v>1.6178048509999998</v>
      </c>
      <c r="N5551">
        <v>1.6178048509999998</v>
      </c>
      <c r="O5551">
        <v>1.6178048509999998</v>
      </c>
      <c r="P5551">
        <v>1.6178048509999998</v>
      </c>
    </row>
    <row r="5552" spans="2:16">
      <c r="B5552" t="s">
        <v>64</v>
      </c>
      <c r="C5552" t="s">
        <v>93</v>
      </c>
      <c r="D5552" t="s">
        <v>23</v>
      </c>
      <c r="H5552">
        <v>8.0000000000000004E-4</v>
      </c>
      <c r="I5552">
        <v>8.0000000000000004E-4</v>
      </c>
      <c r="J5552">
        <v>8.6519375121192892E-4</v>
      </c>
      <c r="K5552">
        <v>1.2000000000000001E-3</v>
      </c>
      <c r="L5552">
        <v>1.2000000000000001E-3</v>
      </c>
      <c r="M5552">
        <v>1.2000000000000001E-3</v>
      </c>
      <c r="N5552">
        <v>1.134806248788071E-3</v>
      </c>
      <c r="O5552">
        <v>8.0000000000000004E-4</v>
      </c>
      <c r="P5552">
        <v>8.0000000000000004E-4</v>
      </c>
    </row>
    <row r="5553" spans="2:16">
      <c r="B5553" t="s">
        <v>64</v>
      </c>
      <c r="C5553" t="s">
        <v>93</v>
      </c>
      <c r="D5553" t="s">
        <v>24</v>
      </c>
      <c r="E5553">
        <v>1.7277397260273999</v>
      </c>
      <c r="F5553">
        <v>1.7340586753202156</v>
      </c>
      <c r="G5553">
        <v>1.5834971596633756</v>
      </c>
      <c r="H5553">
        <v>10.555033013506877</v>
      </c>
      <c r="I5553">
        <v>16.171982747337957</v>
      </c>
      <c r="J5553">
        <v>21.788932481168981</v>
      </c>
      <c r="K5553">
        <v>34.296208190603785</v>
      </c>
      <c r="L5553">
        <v>69.681872459555905</v>
      </c>
      <c r="M5553">
        <v>69.681872459555905</v>
      </c>
      <c r="N5553">
        <v>69.681872459555905</v>
      </c>
      <c r="O5553">
        <v>62.791546483952196</v>
      </c>
      <c r="P5553">
        <v>27.405882214999998</v>
      </c>
    </row>
    <row r="5554" spans="2:16">
      <c r="B5554" t="s">
        <v>64</v>
      </c>
      <c r="C5554" t="s">
        <v>93</v>
      </c>
      <c r="D5554" t="s">
        <v>25</v>
      </c>
      <c r="E5554">
        <v>5.3652968036529698E-2</v>
      </c>
      <c r="F5554">
        <v>5.1782762225926003E-2</v>
      </c>
      <c r="G5554">
        <v>4.7107247699416897E-2</v>
      </c>
      <c r="H5554">
        <v>4.0426424457002196E-2</v>
      </c>
      <c r="I5554">
        <v>2.7217616304668103E-2</v>
      </c>
      <c r="J5554">
        <v>1.4008808152334098E-2</v>
      </c>
      <c r="K5554">
        <v>8.6519375121192892E-4</v>
      </c>
      <c r="L5554">
        <v>1.2000000000000001E-3</v>
      </c>
      <c r="M5554">
        <v>1.2000000000000001E-3</v>
      </c>
      <c r="N5554">
        <v>1.2000000000000001E-3</v>
      </c>
      <c r="O5554">
        <v>1.134806248788071E-3</v>
      </c>
      <c r="P5554">
        <v>8.0000000000000004E-4</v>
      </c>
    </row>
    <row r="5555" spans="2:16">
      <c r="B5555" t="s">
        <v>64</v>
      </c>
      <c r="C5555" t="s">
        <v>93</v>
      </c>
      <c r="D5555" t="s">
        <v>26</v>
      </c>
      <c r="E5555">
        <v>4.1660958904109604</v>
      </c>
      <c r="F5555">
        <v>4.1156612432426849</v>
      </c>
      <c r="G5555">
        <v>3.9407102253219852</v>
      </c>
      <c r="H5555">
        <v>7.2187663085717126</v>
      </c>
      <c r="I5555">
        <v>6.5636747413604217</v>
      </c>
      <c r="J5555">
        <v>7.1729105101497703</v>
      </c>
      <c r="K5555">
        <v>6.5178189429384803</v>
      </c>
      <c r="L5555">
        <v>2.9557324090006301</v>
      </c>
      <c r="M5555">
        <v>2.9557324090006301</v>
      </c>
      <c r="N5555">
        <v>1.6914050730000001</v>
      </c>
      <c r="O5555">
        <v>1.6914050730000001</v>
      </c>
      <c r="P5555">
        <v>1.6914050730000001</v>
      </c>
    </row>
    <row r="5556" spans="2:16">
      <c r="B5556" t="s">
        <v>64</v>
      </c>
      <c r="C5556" t="s">
        <v>93</v>
      </c>
      <c r="D5556" t="s">
        <v>27</v>
      </c>
      <c r="E5556">
        <v>9.4223744292237406</v>
      </c>
      <c r="F5556">
        <v>9.0939344555913504</v>
      </c>
      <c r="G5556">
        <v>8.2728345215103598</v>
      </c>
      <c r="H5556">
        <v>55.23316044640378</v>
      </c>
      <c r="I5556">
        <v>84.156515632935921</v>
      </c>
      <c r="J5556">
        <v>113.07987081946825</v>
      </c>
      <c r="K5556">
        <v>143.74664684851757</v>
      </c>
      <c r="L5556">
        <v>152.70008458589751</v>
      </c>
      <c r="M5556">
        <v>152.70008458589751</v>
      </c>
      <c r="N5556">
        <v>152.70008458589751</v>
      </c>
      <c r="O5556">
        <v>150.95666374337998</v>
      </c>
      <c r="P5556">
        <v>142.00322600600001</v>
      </c>
    </row>
    <row r="5557" spans="2:16">
      <c r="B5557" t="s">
        <v>64</v>
      </c>
      <c r="C5557" t="s">
        <v>93</v>
      </c>
      <c r="D5557" t="s">
        <v>28</v>
      </c>
      <c r="H5557">
        <v>8.0000000000000004E-4</v>
      </c>
      <c r="I5557">
        <v>8.0000000000000004E-4</v>
      </c>
      <c r="J5557">
        <v>8.6519375121192892E-4</v>
      </c>
      <c r="K5557">
        <v>1.2000000000000001E-3</v>
      </c>
      <c r="L5557">
        <v>1.2000000000000001E-3</v>
      </c>
      <c r="M5557">
        <v>1.2000000000000001E-3</v>
      </c>
      <c r="N5557">
        <v>1.134806248788071E-3</v>
      </c>
      <c r="O5557">
        <v>8.0000000000000004E-4</v>
      </c>
      <c r="P5557">
        <v>8.0000000000000004E-4</v>
      </c>
    </row>
    <row r="5558" spans="2:16">
      <c r="B5558" t="s">
        <v>64</v>
      </c>
      <c r="C5558" t="s">
        <v>93</v>
      </c>
      <c r="D5558" t="s">
        <v>29</v>
      </c>
      <c r="E5558">
        <v>9.5764840182648392</v>
      </c>
      <c r="F5558">
        <v>9.3601610657674694</v>
      </c>
      <c r="G5558">
        <v>8.6711536845240502</v>
      </c>
      <c r="H5558">
        <v>17.199225584367909</v>
      </c>
      <c r="I5558">
        <v>20.594444440245283</v>
      </c>
      <c r="J5558">
        <v>23.98966329612259</v>
      </c>
      <c r="K5558">
        <v>43.324867336684406</v>
      </c>
      <c r="L5558">
        <v>125.185575552</v>
      </c>
      <c r="M5558">
        <v>125.185575552</v>
      </c>
      <c r="N5558">
        <v>125.185575552</v>
      </c>
      <c r="O5558">
        <v>109.2455903673157</v>
      </c>
      <c r="P5558">
        <v>27.384882152000003</v>
      </c>
    </row>
    <row r="5559" spans="2:16">
      <c r="B5559" t="s">
        <v>64</v>
      </c>
      <c r="C5559" t="s">
        <v>93</v>
      </c>
      <c r="D5559" t="s">
        <v>30</v>
      </c>
      <c r="E5559">
        <v>3.3710045662100501</v>
      </c>
      <c r="F5559">
        <v>3.25349993304595</v>
      </c>
      <c r="G5559">
        <v>2.9597383501357002</v>
      </c>
      <c r="H5559">
        <v>10.979095283129316</v>
      </c>
      <c r="I5559">
        <v>15.537688176086215</v>
      </c>
      <c r="J5559">
        <v>20.096281069043059</v>
      </c>
      <c r="K5559">
        <v>24.654873962</v>
      </c>
      <c r="L5559">
        <v>24.654873962</v>
      </c>
      <c r="M5559">
        <v>24.654873962</v>
      </c>
      <c r="N5559">
        <v>24.654873962</v>
      </c>
      <c r="O5559">
        <v>24.654873962</v>
      </c>
      <c r="P5559">
        <v>24.654873962</v>
      </c>
    </row>
    <row r="5560" spans="2:16">
      <c r="B5560" t="s">
        <v>64</v>
      </c>
      <c r="C5560" t="s">
        <v>94</v>
      </c>
      <c r="D5560" t="s">
        <v>16</v>
      </c>
      <c r="E5560">
        <v>26.010497847680501</v>
      </c>
      <c r="F5560">
        <v>26.010497847680501</v>
      </c>
      <c r="G5560">
        <v>26.010497847680501</v>
      </c>
      <c r="H5560">
        <v>40.0602361972376</v>
      </c>
      <c r="I5560">
        <v>57.004077685462647</v>
      </c>
      <c r="J5560">
        <v>123.89246494410379</v>
      </c>
      <c r="K5560">
        <v>209.50372883979551</v>
      </c>
      <c r="L5560">
        <v>213.6657536795272</v>
      </c>
      <c r="M5560">
        <v>215.9440966355497</v>
      </c>
      <c r="N5560">
        <v>218.44923469991411</v>
      </c>
      <c r="O5560">
        <v>221.21680573752232</v>
      </c>
      <c r="P5560">
        <v>224.290327023392</v>
      </c>
    </row>
    <row r="5561" spans="2:16">
      <c r="B5561" t="s">
        <v>64</v>
      </c>
      <c r="C5561" t="s">
        <v>94</v>
      </c>
      <c r="D5561" t="s">
        <v>17</v>
      </c>
      <c r="E5561">
        <v>15.8474518958036</v>
      </c>
      <c r="F5561">
        <v>15.8474518958036</v>
      </c>
      <c r="G5561">
        <v>15.884418841996981</v>
      </c>
      <c r="H5561">
        <v>16.88051487494284</v>
      </c>
      <c r="I5561">
        <v>17.34307889447085</v>
      </c>
      <c r="J5561">
        <v>17.650247844242539</v>
      </c>
      <c r="K5561">
        <v>17.855027144090329</v>
      </c>
      <c r="L5561">
        <v>17.856846241981781</v>
      </c>
      <c r="M5561">
        <v>17.908432866599703</v>
      </c>
      <c r="N5561">
        <v>17.971557952711755</v>
      </c>
      <c r="O5561">
        <v>18.050580197389181</v>
      </c>
      <c r="P5561">
        <v>18.152369906446218</v>
      </c>
    </row>
    <row r="5562" spans="2:16">
      <c r="B5562" t="s">
        <v>64</v>
      </c>
      <c r="C5562" t="s">
        <v>94</v>
      </c>
      <c r="D5562" t="s">
        <v>18</v>
      </c>
      <c r="E5562">
        <v>65.0328344737121</v>
      </c>
      <c r="F5562">
        <v>65.0328344737121</v>
      </c>
      <c r="G5562">
        <v>65.541062363045441</v>
      </c>
      <c r="H5562">
        <v>77.183914288684178</v>
      </c>
      <c r="I5562">
        <v>84.50572526701842</v>
      </c>
      <c r="J5562">
        <v>92.641955530623676</v>
      </c>
      <c r="K5562">
        <v>96.382837943174565</v>
      </c>
      <c r="L5562">
        <v>97.108952856452575</v>
      </c>
      <c r="M5562">
        <v>97.903921104665429</v>
      </c>
      <c r="N5562">
        <v>98.778023580455908</v>
      </c>
      <c r="O5562">
        <v>99.743695185670703</v>
      </c>
      <c r="P5562">
        <v>100.56529302151408</v>
      </c>
    </row>
    <row r="5563" spans="2:16">
      <c r="B5563" t="s">
        <v>64</v>
      </c>
      <c r="C5563" t="s">
        <v>94</v>
      </c>
      <c r="D5563" t="s">
        <v>19</v>
      </c>
      <c r="E5563">
        <v>113.303938356164</v>
      </c>
      <c r="F5563">
        <v>113.303938356164</v>
      </c>
      <c r="G5563">
        <v>114.20524655433712</v>
      </c>
      <c r="H5563">
        <v>203.18678075515999</v>
      </c>
      <c r="I5563">
        <v>250.2619819621348</v>
      </c>
      <c r="J5563">
        <v>295.66277757629479</v>
      </c>
      <c r="K5563">
        <v>344.41238437608445</v>
      </c>
      <c r="L5563">
        <v>394.27400110817348</v>
      </c>
      <c r="M5563">
        <v>402.82180505487429</v>
      </c>
      <c r="N5563">
        <v>402.82180505487429</v>
      </c>
      <c r="O5563">
        <v>402.82180505487429</v>
      </c>
      <c r="P5563">
        <v>402.82180505487429</v>
      </c>
    </row>
    <row r="5564" spans="2:16">
      <c r="B5564" t="s">
        <v>64</v>
      </c>
      <c r="C5564" t="s">
        <v>94</v>
      </c>
      <c r="D5564" t="s">
        <v>20</v>
      </c>
      <c r="E5564">
        <v>128.552732041007</v>
      </c>
      <c r="F5564">
        <v>128.552732041007</v>
      </c>
      <c r="G5564">
        <v>129.99322136163227</v>
      </c>
      <c r="H5564">
        <v>199.96991244203707</v>
      </c>
      <c r="I5564">
        <v>232.87276328887577</v>
      </c>
      <c r="J5564">
        <v>243.60341759347807</v>
      </c>
      <c r="K5564">
        <v>253.10135467671489</v>
      </c>
      <c r="L5564">
        <v>269.36487942185096</v>
      </c>
      <c r="M5564">
        <v>275.76035138383548</v>
      </c>
      <c r="N5564">
        <v>282.54700693575529</v>
      </c>
      <c r="O5564">
        <v>282.54700693575529</v>
      </c>
      <c r="P5564">
        <v>282.54700693575529</v>
      </c>
    </row>
    <row r="5565" spans="2:16">
      <c r="B5565" t="s">
        <v>64</v>
      </c>
      <c r="C5565" t="s">
        <v>94</v>
      </c>
      <c r="D5565" t="s">
        <v>21</v>
      </c>
      <c r="E5565">
        <v>23.233964145063801</v>
      </c>
      <c r="F5565">
        <v>23.233964145063801</v>
      </c>
      <c r="G5565">
        <v>23.35111145814712</v>
      </c>
      <c r="H5565">
        <v>30.711529252657737</v>
      </c>
      <c r="I5565">
        <v>31.867236091308392</v>
      </c>
      <c r="J5565">
        <v>35.020226871896092</v>
      </c>
      <c r="K5565">
        <v>39.744090793496142</v>
      </c>
      <c r="L5565">
        <v>40.820756778134466</v>
      </c>
      <c r="M5565">
        <v>43.367584382872941</v>
      </c>
      <c r="N5565">
        <v>43.894573621570899</v>
      </c>
      <c r="O5565">
        <v>44.421562860268864</v>
      </c>
      <c r="P5565">
        <v>44.948552098966829</v>
      </c>
    </row>
    <row r="5566" spans="2:16">
      <c r="B5566" t="s">
        <v>64</v>
      </c>
      <c r="C5566" t="s">
        <v>94</v>
      </c>
      <c r="D5566" t="s">
        <v>22</v>
      </c>
      <c r="E5566">
        <v>70.484254749868597</v>
      </c>
      <c r="F5566">
        <v>70.484254749868597</v>
      </c>
      <c r="G5566">
        <v>70.484254749868597</v>
      </c>
      <c r="H5566">
        <v>72.655001934602353</v>
      </c>
      <c r="I5566">
        <v>114.96855547722268</v>
      </c>
      <c r="J5566">
        <v>175.00886381522051</v>
      </c>
      <c r="K5566">
        <v>203.59497026139479</v>
      </c>
      <c r="L5566">
        <v>210.76502093119677</v>
      </c>
      <c r="M5566">
        <v>214.88131031569662</v>
      </c>
      <c r="N5566">
        <v>219.65640580222538</v>
      </c>
      <c r="O5566">
        <v>225.26222652507289</v>
      </c>
      <c r="P5566">
        <v>225.26222652507289</v>
      </c>
    </row>
    <row r="5567" spans="2:16">
      <c r="B5567" t="s">
        <v>64</v>
      </c>
      <c r="C5567" t="s">
        <v>94</v>
      </c>
      <c r="D5567" t="s">
        <v>23</v>
      </c>
      <c r="E5567">
        <v>31.7851376496791</v>
      </c>
      <c r="F5567">
        <v>31.7851376496791</v>
      </c>
      <c r="G5567">
        <v>32.256015325613198</v>
      </c>
      <c r="H5567">
        <v>65.263830236275808</v>
      </c>
      <c r="I5567">
        <v>71.211016542986272</v>
      </c>
      <c r="J5567">
        <v>83.839116091705932</v>
      </c>
      <c r="K5567">
        <v>103.14812888243453</v>
      </c>
      <c r="L5567">
        <v>105.75485856814043</v>
      </c>
      <c r="M5567">
        <v>105.75485856814043</v>
      </c>
      <c r="N5567">
        <v>105.75485856814043</v>
      </c>
      <c r="O5567">
        <v>105.75485856814043</v>
      </c>
      <c r="P5567">
        <v>105.75485856814043</v>
      </c>
    </row>
    <row r="5568" spans="2:16">
      <c r="B5568" t="s">
        <v>64</v>
      </c>
      <c r="C5568" t="s">
        <v>94</v>
      </c>
      <c r="D5568" t="s">
        <v>24</v>
      </c>
      <c r="E5568">
        <v>16.082619712378602</v>
      </c>
      <c r="F5568">
        <v>16.082619712378602</v>
      </c>
      <c r="G5568">
        <v>16.103644874055398</v>
      </c>
      <c r="H5568">
        <v>17.60101055270966</v>
      </c>
      <c r="I5568">
        <v>18.035203956298098</v>
      </c>
      <c r="J5568">
        <v>19.048895524809772</v>
      </c>
      <c r="K5568">
        <v>20.385797884014764</v>
      </c>
      <c r="L5568">
        <v>20.576550641097732</v>
      </c>
      <c r="M5568">
        <v>20.767303398180694</v>
      </c>
      <c r="N5568">
        <v>20.958056155263662</v>
      </c>
      <c r="O5568">
        <v>21.148808912346624</v>
      </c>
      <c r="P5568">
        <v>21.339561669429592</v>
      </c>
    </row>
    <row r="5569" spans="2:16">
      <c r="B5569" t="s">
        <v>64</v>
      </c>
      <c r="C5569" t="s">
        <v>94</v>
      </c>
      <c r="D5569" t="s">
        <v>25</v>
      </c>
      <c r="E5569">
        <v>22.4557537336844</v>
      </c>
      <c r="F5569">
        <v>22.4557537336844</v>
      </c>
      <c r="G5569">
        <v>22.568640082945755</v>
      </c>
      <c r="H5569">
        <v>29.949002791713568</v>
      </c>
      <c r="I5569">
        <v>33.89695058703699</v>
      </c>
      <c r="J5569">
        <v>36.05930454292487</v>
      </c>
      <c r="K5569">
        <v>41.792846177683849</v>
      </c>
      <c r="L5569">
        <v>42.610823159712737</v>
      </c>
      <c r="M5569">
        <v>42.610823159712737</v>
      </c>
      <c r="N5569">
        <v>42.610823159712737</v>
      </c>
      <c r="O5569">
        <v>42.610823159712737</v>
      </c>
      <c r="P5569">
        <v>42.610823159712737</v>
      </c>
    </row>
    <row r="5570" spans="2:16">
      <c r="B5570" t="s">
        <v>64</v>
      </c>
      <c r="C5570" t="s">
        <v>94</v>
      </c>
      <c r="D5570" t="s">
        <v>26</v>
      </c>
      <c r="E5570">
        <v>8.5625459168226694</v>
      </c>
      <c r="F5570">
        <v>8.5625459168226694</v>
      </c>
      <c r="G5570">
        <v>8.5734923654777848</v>
      </c>
      <c r="H5570">
        <v>9.1045745022360496</v>
      </c>
      <c r="I5570">
        <v>9.3920580598096226</v>
      </c>
      <c r="J5570">
        <v>10.097386780008254</v>
      </c>
      <c r="K5570">
        <v>10.733653050757997</v>
      </c>
      <c r="L5570">
        <v>10.884242788177039</v>
      </c>
      <c r="M5570">
        <v>10.884242788177039</v>
      </c>
      <c r="N5570">
        <v>10.928075812659076</v>
      </c>
      <c r="O5570">
        <v>11.068311301448794</v>
      </c>
      <c r="P5570">
        <v>11.068311301448794</v>
      </c>
    </row>
    <row r="5571" spans="2:16">
      <c r="B5571" t="s">
        <v>64</v>
      </c>
      <c r="C5571" t="s">
        <v>94</v>
      </c>
      <c r="D5571" t="s">
        <v>27</v>
      </c>
      <c r="E5571">
        <v>34.404832192626401</v>
      </c>
      <c r="F5571">
        <v>34.404832192626401</v>
      </c>
      <c r="G5571">
        <v>34.979142398716419</v>
      </c>
      <c r="H5571">
        <v>64.534805957657099</v>
      </c>
      <c r="I5571">
        <v>88.513480238771805</v>
      </c>
      <c r="J5571">
        <v>106.61779383860085</v>
      </c>
      <c r="K5571">
        <v>124.72210743842983</v>
      </c>
      <c r="L5571">
        <v>128.69753214937003</v>
      </c>
      <c r="M5571">
        <v>128.69753214937003</v>
      </c>
      <c r="N5571">
        <v>128.69753214937003</v>
      </c>
      <c r="O5571">
        <v>128.69753214937003</v>
      </c>
      <c r="P5571">
        <v>128.69753214937003</v>
      </c>
    </row>
    <row r="5572" spans="2:16">
      <c r="B5572" t="s">
        <v>64</v>
      </c>
      <c r="C5572" t="s">
        <v>94</v>
      </c>
      <c r="D5572" t="s">
        <v>28</v>
      </c>
      <c r="E5572">
        <v>1.3091885768261999</v>
      </c>
      <c r="F5572">
        <v>1.3091885768261999</v>
      </c>
      <c r="G5572">
        <v>1.3183455587008808</v>
      </c>
      <c r="H5572">
        <v>1.515596224560452</v>
      </c>
      <c r="I5572">
        <v>3.1222967375391084</v>
      </c>
      <c r="J5572">
        <v>3.6793630443353997</v>
      </c>
      <c r="K5572">
        <v>4.2869933123916395</v>
      </c>
      <c r="L5572">
        <v>4.4203704386166391</v>
      </c>
      <c r="M5572">
        <v>4.5455025441513852</v>
      </c>
      <c r="N5572">
        <v>4.5455025441513852</v>
      </c>
      <c r="O5572">
        <v>4.5455025441513852</v>
      </c>
      <c r="P5572">
        <v>4.5455025441513852</v>
      </c>
    </row>
    <row r="5573" spans="2:16">
      <c r="B5573" t="s">
        <v>64</v>
      </c>
      <c r="C5573" t="s">
        <v>94</v>
      </c>
      <c r="D5573" t="s">
        <v>29</v>
      </c>
      <c r="E5573">
        <v>77.951632792036406</v>
      </c>
      <c r="F5573">
        <v>77.951632792036406</v>
      </c>
      <c r="G5573">
        <v>77.951632792036406</v>
      </c>
      <c r="H5573">
        <v>89.457002534697367</v>
      </c>
      <c r="I5573">
        <v>98.641479723992504</v>
      </c>
      <c r="J5573">
        <v>111.1305502364296</v>
      </c>
      <c r="K5573">
        <v>144.81069956947758</v>
      </c>
      <c r="L5573">
        <v>148.16344223283306</v>
      </c>
      <c r="M5573">
        <v>148.16344223283306</v>
      </c>
      <c r="N5573">
        <v>169.26968651494849</v>
      </c>
      <c r="O5573">
        <v>188.03465545155058</v>
      </c>
      <c r="P5573">
        <v>191.79661891327669</v>
      </c>
    </row>
    <row r="5574" spans="2:16">
      <c r="B5574" t="s">
        <v>64</v>
      </c>
      <c r="C5574" t="s">
        <v>94</v>
      </c>
      <c r="D5574" t="s">
        <v>30</v>
      </c>
      <c r="E5574">
        <v>103.223597460593</v>
      </c>
      <c r="F5574">
        <v>103.223597460593</v>
      </c>
      <c r="G5574">
        <v>103.223597460593</v>
      </c>
      <c r="H5574">
        <v>109.93466454710402</v>
      </c>
      <c r="I5574">
        <v>114.54826893873958</v>
      </c>
      <c r="J5574">
        <v>119.77482219678095</v>
      </c>
      <c r="K5574">
        <v>124.69490102161942</v>
      </c>
      <c r="L5574">
        <v>126.25944630320237</v>
      </c>
      <c r="M5574">
        <v>126.25944630320237</v>
      </c>
      <c r="N5574">
        <v>126.25944630320237</v>
      </c>
      <c r="O5574">
        <v>126.25944630320237</v>
      </c>
      <c r="P5574">
        <v>126.25944630320237</v>
      </c>
    </row>
    <row r="5575" spans="2:16">
      <c r="B5575" t="s">
        <v>64</v>
      </c>
      <c r="C5575" t="s">
        <v>95</v>
      </c>
      <c r="D5575" t="s">
        <v>16</v>
      </c>
      <c r="E5575">
        <v>1.5624442736356601</v>
      </c>
      <c r="F5575">
        <v>1.5614665641814001</v>
      </c>
      <c r="G5575">
        <v>2.5011837270890798</v>
      </c>
      <c r="H5575">
        <v>8.2631775655389781</v>
      </c>
      <c r="I5575">
        <v>8.073678609042183</v>
      </c>
      <c r="J5575">
        <v>10.832975379354536</v>
      </c>
      <c r="K5575">
        <v>34.683874211436937</v>
      </c>
      <c r="L5575">
        <v>51.087699082835073</v>
      </c>
      <c r="M5575">
        <v>51.059016096824209</v>
      </c>
      <c r="N5575">
        <v>48.08153738400415</v>
      </c>
      <c r="O5575">
        <v>53.450843299416974</v>
      </c>
      <c r="P5575">
        <v>57.133934394046115</v>
      </c>
    </row>
    <row r="5576" spans="2:16">
      <c r="B5576" t="s">
        <v>64</v>
      </c>
      <c r="C5576" t="s">
        <v>95</v>
      </c>
      <c r="D5576" t="s">
        <v>17</v>
      </c>
      <c r="G5576">
        <v>0.41957039636557802</v>
      </c>
      <c r="H5576">
        <v>2.8538812785388101</v>
      </c>
      <c r="I5576">
        <v>3.1560569433252699</v>
      </c>
      <c r="J5576">
        <v>4.3125317097919798</v>
      </c>
      <c r="K5576">
        <v>6.5359477124182996</v>
      </c>
      <c r="L5576">
        <v>9.7087921926761602</v>
      </c>
      <c r="M5576">
        <v>11.542364282090301</v>
      </c>
      <c r="N5576">
        <v>13.5195630763721</v>
      </c>
      <c r="O5576">
        <v>15.0397678097114</v>
      </c>
      <c r="P5576">
        <v>16.060076998836099</v>
      </c>
    </row>
    <row r="5577" spans="2:16">
      <c r="B5577" t="s">
        <v>64</v>
      </c>
      <c r="C5577" t="s">
        <v>95</v>
      </c>
      <c r="D5577" t="s">
        <v>18</v>
      </c>
      <c r="E5577">
        <v>13.425599091425299</v>
      </c>
      <c r="F5577">
        <v>13.4273594548552</v>
      </c>
      <c r="G5577">
        <v>13.803340461525419</v>
      </c>
      <c r="H5577">
        <v>18.56780122676011</v>
      </c>
      <c r="I5577">
        <v>16.939495461813081</v>
      </c>
      <c r="J5577">
        <v>15.311189696866041</v>
      </c>
      <c r="K5577">
        <v>12.70117425660951</v>
      </c>
      <c r="L5577">
        <v>10.27075948424463</v>
      </c>
      <c r="M5577">
        <v>10.024295480744026</v>
      </c>
      <c r="N5577">
        <v>9.7778314772434189</v>
      </c>
      <c r="O5577">
        <v>9.6301605105784329</v>
      </c>
      <c r="P5577">
        <v>9.390513573016797</v>
      </c>
    </row>
    <row r="5578" spans="2:16">
      <c r="B5578" t="s">
        <v>64</v>
      </c>
      <c r="C5578" t="s">
        <v>95</v>
      </c>
      <c r="D5578" t="s">
        <v>19</v>
      </c>
      <c r="E5578">
        <v>7.1901060000000001</v>
      </c>
      <c r="F5578">
        <v>7.1900636000000002</v>
      </c>
      <c r="G5578">
        <v>18.685396727183601</v>
      </c>
      <c r="H5578">
        <v>86.771362544008426</v>
      </c>
      <c r="I5578">
        <v>85.899320188903559</v>
      </c>
      <c r="J5578">
        <v>85.027277833798706</v>
      </c>
      <c r="K5578">
        <v>140.00660028890343</v>
      </c>
      <c r="L5578">
        <v>159.99012207273276</v>
      </c>
      <c r="M5578">
        <v>159.85812779089207</v>
      </c>
      <c r="N5578">
        <v>159.72613350905138</v>
      </c>
      <c r="O5578">
        <v>119.25277146636367</v>
      </c>
      <c r="P5578">
        <v>127.02615805456297</v>
      </c>
    </row>
    <row r="5579" spans="2:16">
      <c r="B5579" t="s">
        <v>64</v>
      </c>
      <c r="C5579" t="s">
        <v>95</v>
      </c>
      <c r="D5579" t="s">
        <v>20</v>
      </c>
      <c r="E5579">
        <v>4.3423897482837504</v>
      </c>
      <c r="F5579">
        <v>4.34143384897025</v>
      </c>
      <c r="G5579">
        <v>4.7165167991917407</v>
      </c>
      <c r="H5579">
        <v>7.7400803818509898</v>
      </c>
      <c r="I5579">
        <v>7.2134194699149798</v>
      </c>
      <c r="J5579">
        <v>13.495320865487761</v>
      </c>
      <c r="K5579">
        <v>33.06721394581745</v>
      </c>
      <c r="L5579">
        <v>50.252752368677349</v>
      </c>
      <c r="M5579">
        <v>60.243898574985458</v>
      </c>
      <c r="N5579">
        <v>71.025924299006249</v>
      </c>
      <c r="O5579">
        <v>79.213342926002568</v>
      </c>
      <c r="P5579">
        <v>84.849055939246568</v>
      </c>
    </row>
    <row r="5580" spans="2:16">
      <c r="B5580" t="s">
        <v>64</v>
      </c>
      <c r="C5580" t="s">
        <v>95</v>
      </c>
      <c r="D5580" t="s">
        <v>21</v>
      </c>
      <c r="E5580">
        <v>9.5282389189929599</v>
      </c>
      <c r="F5580">
        <v>8.8463870004654002</v>
      </c>
      <c r="G5580">
        <v>7.830122065354324</v>
      </c>
      <c r="H5580">
        <v>9.09654733813246</v>
      </c>
      <c r="I5580">
        <v>7.9409276703667198</v>
      </c>
      <c r="J5580">
        <v>7.9901149242587799</v>
      </c>
      <c r="K5580">
        <v>8.0241933949115261</v>
      </c>
      <c r="L5580">
        <v>8.2630122191873419</v>
      </c>
      <c r="M5580">
        <v>8.0880950408704972</v>
      </c>
      <c r="N5580">
        <v>6.708370940895855</v>
      </c>
      <c r="O5580">
        <v>4.9714994808673421</v>
      </c>
      <c r="P5580">
        <v>3.1287950221849283</v>
      </c>
    </row>
    <row r="5581" spans="2:16">
      <c r="B5581" t="s">
        <v>64</v>
      </c>
      <c r="C5581" t="s">
        <v>95</v>
      </c>
      <c r="D5581" t="s">
        <v>22</v>
      </c>
      <c r="E5581">
        <v>42.038156419934801</v>
      </c>
      <c r="F5581">
        <v>39.0298567908021</v>
      </c>
      <c r="G5581">
        <v>38.943813362614833</v>
      </c>
      <c r="H5581">
        <v>70.046129203830503</v>
      </c>
      <c r="I5581">
        <v>64.947587829237904</v>
      </c>
      <c r="J5581">
        <v>77.574820173569691</v>
      </c>
      <c r="K5581">
        <v>82.080238363611898</v>
      </c>
      <c r="L5581">
        <v>64.264137988688375</v>
      </c>
      <c r="M5581">
        <v>63.492411359546054</v>
      </c>
      <c r="N5581">
        <v>44.994911011479353</v>
      </c>
      <c r="O5581">
        <v>40.139029518180429</v>
      </c>
      <c r="P5581">
        <v>36.241902911920008</v>
      </c>
    </row>
    <row r="5582" spans="2:16">
      <c r="B5582" t="s">
        <v>64</v>
      </c>
      <c r="C5582" t="s">
        <v>95</v>
      </c>
      <c r="D5582" t="s">
        <v>23</v>
      </c>
      <c r="E5582">
        <v>2.83337219061166</v>
      </c>
      <c r="F5582">
        <v>2.8320233143669999</v>
      </c>
      <c r="G5582">
        <v>6.1805984762520101</v>
      </c>
      <c r="H5582">
        <v>26.16729584754551</v>
      </c>
      <c r="I5582">
        <v>25.82365410457404</v>
      </c>
      <c r="J5582">
        <v>25.480012361602572</v>
      </c>
      <c r="K5582">
        <v>51.054806403625506</v>
      </c>
      <c r="L5582">
        <v>73.262848904080613</v>
      </c>
      <c r="M5582">
        <v>73.210834521053826</v>
      </c>
      <c r="N5582">
        <v>73.158820138027053</v>
      </c>
      <c r="O5582">
        <v>73.098693360112378</v>
      </c>
      <c r="P5582">
        <v>77.730184692154978</v>
      </c>
    </row>
    <row r="5583" spans="2:16">
      <c r="B5583" t="s">
        <v>64</v>
      </c>
      <c r="C5583" t="s">
        <v>95</v>
      </c>
      <c r="D5583" t="s">
        <v>24</v>
      </c>
      <c r="E5583">
        <v>44.861610750477404</v>
      </c>
      <c r="F5583">
        <v>44.860966450286398</v>
      </c>
      <c r="G5583">
        <v>43.962789593314383</v>
      </c>
      <c r="H5583">
        <v>47.4338271399794</v>
      </c>
      <c r="I5583">
        <v>41.9928468967613</v>
      </c>
      <c r="J5583">
        <v>47.608323811381979</v>
      </c>
      <c r="K5583">
        <v>49.097331480953777</v>
      </c>
      <c r="L5583">
        <v>61.733297237510612</v>
      </c>
      <c r="M5583">
        <v>60.909738295093639</v>
      </c>
      <c r="N5583">
        <v>49.029722194837959</v>
      </c>
      <c r="O5583">
        <v>44.893306006271196</v>
      </c>
      <c r="P5583">
        <v>44.479759720568218</v>
      </c>
    </row>
    <row r="5584" spans="2:16">
      <c r="B5584" t="s">
        <v>64</v>
      </c>
      <c r="C5584" t="s">
        <v>95</v>
      </c>
      <c r="D5584" t="s">
        <v>25</v>
      </c>
      <c r="G5584">
        <v>0.44425100791649402</v>
      </c>
      <c r="H5584">
        <v>3.0217566478646201</v>
      </c>
      <c r="I5584">
        <v>3.0217566478646201</v>
      </c>
      <c r="J5584">
        <v>11.9228817858955</v>
      </c>
      <c r="K5584">
        <v>25.0992329960904</v>
      </c>
      <c r="L5584">
        <v>36.540872056585201</v>
      </c>
      <c r="M5584">
        <v>36.540872056585201</v>
      </c>
      <c r="N5584">
        <v>33.373623421971502</v>
      </c>
      <c r="O5584">
        <v>36.953099352374103</v>
      </c>
      <c r="P5584">
        <v>39.376100516309997</v>
      </c>
    </row>
    <row r="5585" spans="2:16">
      <c r="B5585" t="s">
        <v>64</v>
      </c>
      <c r="C5585" t="s">
        <v>95</v>
      </c>
      <c r="D5585" t="s">
        <v>26</v>
      </c>
      <c r="E5585">
        <v>1.8815364916773401</v>
      </c>
      <c r="F5585">
        <v>1.8809218950063999</v>
      </c>
      <c r="G5585">
        <v>2.9770899245042202</v>
      </c>
      <c r="H5585">
        <v>9.705684057399079</v>
      </c>
      <c r="I5585">
        <v>9.4774844295468554</v>
      </c>
      <c r="J5585">
        <v>14.332700985212311</v>
      </c>
      <c r="K5585">
        <v>35.886057887270191</v>
      </c>
      <c r="L5585">
        <v>54.706311615526396</v>
      </c>
      <c r="M5585">
        <v>65.643884112995011</v>
      </c>
      <c r="N5585">
        <v>77.443216839669518</v>
      </c>
      <c r="O5585">
        <v>86.41291695226333</v>
      </c>
      <c r="P5585">
        <v>92.577233115234634</v>
      </c>
    </row>
    <row r="5586" spans="2:16">
      <c r="B5586" t="s">
        <v>64</v>
      </c>
      <c r="C5586" t="s">
        <v>95</v>
      </c>
      <c r="D5586" t="s">
        <v>27</v>
      </c>
      <c r="E5586">
        <v>6.0305785530821998</v>
      </c>
      <c r="F5586">
        <v>6.0303471318493198</v>
      </c>
      <c r="G5586">
        <v>11.63151338616824</v>
      </c>
      <c r="H5586">
        <v>45.297234933316275</v>
      </c>
      <c r="I5586">
        <v>44.565824308205229</v>
      </c>
      <c r="J5586">
        <v>67.646124232398193</v>
      </c>
      <c r="K5586">
        <v>126.81216743411535</v>
      </c>
      <c r="L5586">
        <v>178.08646225711607</v>
      </c>
      <c r="M5586">
        <v>177.97575430855483</v>
      </c>
      <c r="N5586">
        <v>154.05333581068956</v>
      </c>
      <c r="O5586">
        <v>90.665965612666128</v>
      </c>
      <c r="P5586">
        <v>73.774413626593969</v>
      </c>
    </row>
    <row r="5587" spans="2:16">
      <c r="B5587" t="s">
        <v>64</v>
      </c>
      <c r="C5587" t="s">
        <v>95</v>
      </c>
      <c r="D5587" t="s">
        <v>28</v>
      </c>
      <c r="E5587">
        <v>18.4190608077724</v>
      </c>
      <c r="F5587">
        <v>18.4194364846634</v>
      </c>
      <c r="G5587">
        <v>19.385603279620639</v>
      </c>
      <c r="H5587">
        <v>28.550911570141658</v>
      </c>
      <c r="I5587">
        <v>26.3169805035302</v>
      </c>
      <c r="J5587">
        <v>30.50472320618983</v>
      </c>
      <c r="K5587">
        <v>35.20728370811517</v>
      </c>
      <c r="L5587">
        <v>40.269154045505623</v>
      </c>
      <c r="M5587">
        <v>39.93102124141317</v>
      </c>
      <c r="N5587">
        <v>33.171214668049615</v>
      </c>
      <c r="O5587">
        <v>24.30510571294797</v>
      </c>
      <c r="P5587">
        <v>15.583860154072617</v>
      </c>
    </row>
    <row r="5588" spans="2:16">
      <c r="B5588" t="s">
        <v>64</v>
      </c>
      <c r="C5588" t="s">
        <v>95</v>
      </c>
      <c r="D5588" t="s">
        <v>29</v>
      </c>
      <c r="E5588">
        <v>105.408462570599</v>
      </c>
      <c r="F5588">
        <v>105.409077542359</v>
      </c>
      <c r="G5588">
        <v>104.36282116173791</v>
      </c>
      <c r="H5588">
        <v>118.67589110239039</v>
      </c>
      <c r="I5588">
        <v>105.8915672067415</v>
      </c>
      <c r="J5588">
        <v>98.358394778819985</v>
      </c>
      <c r="K5588">
        <v>134.9697245112057</v>
      </c>
      <c r="L5588">
        <v>165.97103307638011</v>
      </c>
      <c r="M5588">
        <v>164.03596920987556</v>
      </c>
      <c r="N5588">
        <v>156.84975387564398</v>
      </c>
      <c r="O5588">
        <v>138.98137534157544</v>
      </c>
      <c r="P5588">
        <v>143.91723489609487</v>
      </c>
    </row>
    <row r="5589" spans="2:16">
      <c r="B5589" t="s">
        <v>64</v>
      </c>
      <c r="C5589" t="s">
        <v>95</v>
      </c>
      <c r="D5589" t="s">
        <v>30</v>
      </c>
      <c r="E5589">
        <v>137.720006632973</v>
      </c>
      <c r="F5589">
        <v>127.86460192065699</v>
      </c>
      <c r="G5589">
        <v>118.1553896311612</v>
      </c>
      <c r="H5589">
        <v>165.3522656273235</v>
      </c>
      <c r="I5589">
        <v>148.64907948107259</v>
      </c>
      <c r="J5589">
        <v>153.2391511268458</v>
      </c>
      <c r="K5589">
        <v>157.52704710783192</v>
      </c>
      <c r="L5589">
        <v>158.23221092292388</v>
      </c>
      <c r="M5589">
        <v>155.70397929871496</v>
      </c>
      <c r="N5589">
        <v>131.88248988248202</v>
      </c>
      <c r="O5589">
        <v>100.28966197613245</v>
      </c>
      <c r="P5589">
        <v>62.348387941083601</v>
      </c>
    </row>
    <row r="5590" spans="2:16">
      <c r="B5590" t="s">
        <v>64</v>
      </c>
      <c r="C5590" t="s">
        <v>96</v>
      </c>
      <c r="D5590" t="s">
        <v>16</v>
      </c>
      <c r="E5590">
        <v>29.6489726027397</v>
      </c>
      <c r="F5590">
        <v>29.658599719671663</v>
      </c>
      <c r="G5590">
        <v>29.658599719671663</v>
      </c>
      <c r="H5590">
        <v>29.662938701950861</v>
      </c>
      <c r="I5590">
        <v>19.770320717438995</v>
      </c>
      <c r="J5590">
        <v>9.8829908675799008</v>
      </c>
      <c r="L5590">
        <v>2.1850252435705499</v>
      </c>
      <c r="M5590">
        <v>15.607050840684501</v>
      </c>
      <c r="N5590">
        <v>26.390871762075601</v>
      </c>
      <c r="O5590">
        <v>41.7043158485966</v>
      </c>
      <c r="P5590">
        <v>65.611690708980404</v>
      </c>
    </row>
    <row r="5591" spans="2:16">
      <c r="B5591" t="s">
        <v>64</v>
      </c>
      <c r="C5591" t="s">
        <v>96</v>
      </c>
      <c r="D5591" t="s">
        <v>17</v>
      </c>
      <c r="E5591">
        <v>0.64954337899543402</v>
      </c>
      <c r="F5591">
        <v>0.68669110775291076</v>
      </c>
      <c r="G5591">
        <v>0.68669110775291076</v>
      </c>
      <c r="H5591">
        <v>0.68669110775291076</v>
      </c>
      <c r="I5591">
        <v>0.43302891933028897</v>
      </c>
      <c r="J5591">
        <v>0.21651445966514499</v>
      </c>
      <c r="K5591">
        <v>0.72154639194561199</v>
      </c>
      <c r="L5591">
        <v>2.07527575847288</v>
      </c>
      <c r="M5591">
        <v>2.1251079346342898</v>
      </c>
      <c r="N5591">
        <v>4.1193495466825398</v>
      </c>
      <c r="O5591">
        <v>6.0262557970739303</v>
      </c>
      <c r="P5591">
        <v>6.1302531980115198</v>
      </c>
    </row>
    <row r="5592" spans="2:16">
      <c r="B5592" t="s">
        <v>64</v>
      </c>
      <c r="C5592" t="s">
        <v>96</v>
      </c>
      <c r="D5592" t="s">
        <v>18</v>
      </c>
      <c r="E5592">
        <v>10.5279680365297</v>
      </c>
      <c r="F5592">
        <v>10.5279680365297</v>
      </c>
      <c r="G5592">
        <v>10.5279680365297</v>
      </c>
      <c r="H5592">
        <v>10.5279680365297</v>
      </c>
      <c r="I5592">
        <v>7.01864535768647</v>
      </c>
      <c r="J5592">
        <v>3.5093226788432301</v>
      </c>
    </row>
    <row r="5593" spans="2:16">
      <c r="B5593" t="s">
        <v>64</v>
      </c>
      <c r="C5593" t="s">
        <v>96</v>
      </c>
      <c r="D5593" t="s">
        <v>19</v>
      </c>
      <c r="E5593">
        <v>6.1676655251141597</v>
      </c>
      <c r="F5593">
        <v>6.1676655251141597</v>
      </c>
      <c r="G5593">
        <v>6.1676655251141597</v>
      </c>
      <c r="H5593">
        <v>6.1676655251141597</v>
      </c>
      <c r="I5593">
        <v>4.1117770167427699</v>
      </c>
      <c r="J5593">
        <v>2.0558885083713898</v>
      </c>
    </row>
    <row r="5594" spans="2:16">
      <c r="B5594" t="s">
        <v>64</v>
      </c>
      <c r="C5594" t="s">
        <v>96</v>
      </c>
      <c r="D5594" t="s">
        <v>20</v>
      </c>
      <c r="E5594">
        <v>45.573059360730603</v>
      </c>
      <c r="F5594">
        <v>45.618284197017132</v>
      </c>
      <c r="G5594">
        <v>45.618284197017132</v>
      </c>
      <c r="H5594">
        <v>45.618284197017132</v>
      </c>
      <c r="I5594">
        <v>30.3820395738204</v>
      </c>
      <c r="J5594">
        <v>15.1910197869102</v>
      </c>
      <c r="K5594">
        <v>2.3607120718486798</v>
      </c>
      <c r="L5594">
        <v>7.6357830794601602</v>
      </c>
      <c r="M5594">
        <v>12.6811951224933</v>
      </c>
      <c r="N5594">
        <v>18.705819563627202</v>
      </c>
      <c r="O5594">
        <v>25.259389991423699</v>
      </c>
      <c r="P5594">
        <v>32.258242966466803</v>
      </c>
    </row>
    <row r="5595" spans="2:16">
      <c r="B5595" t="s">
        <v>64</v>
      </c>
      <c r="C5595" t="s">
        <v>96</v>
      </c>
      <c r="D5595" t="s">
        <v>21</v>
      </c>
      <c r="E5595">
        <v>1.3070776255707801</v>
      </c>
      <c r="F5595">
        <v>1.3070776255707801</v>
      </c>
      <c r="G5595">
        <v>1.3070776255707801</v>
      </c>
      <c r="H5595">
        <v>1.3070776255707801</v>
      </c>
      <c r="I5595">
        <v>0.87138508371385304</v>
      </c>
      <c r="J5595">
        <v>0.43569254185692702</v>
      </c>
    </row>
    <row r="5596" spans="2:16">
      <c r="B5596" t="s">
        <v>64</v>
      </c>
      <c r="C5596" t="s">
        <v>96</v>
      </c>
      <c r="D5596" t="s">
        <v>22</v>
      </c>
      <c r="E5596">
        <v>2.1621004566209998</v>
      </c>
      <c r="F5596">
        <v>2.1621004566209998</v>
      </c>
      <c r="G5596">
        <v>2.1621004566209998</v>
      </c>
      <c r="H5596">
        <v>2.1621004566209998</v>
      </c>
      <c r="I5596">
        <v>1.441400304414</v>
      </c>
      <c r="J5596">
        <v>0.72070015220700001</v>
      </c>
    </row>
    <row r="5597" spans="2:16">
      <c r="B5597" t="s">
        <v>64</v>
      </c>
      <c r="C5597" t="s">
        <v>96</v>
      </c>
      <c r="D5597" t="s">
        <v>23</v>
      </c>
      <c r="E5597">
        <v>10.690068493150701</v>
      </c>
      <c r="F5597">
        <v>10.690068493150701</v>
      </c>
      <c r="G5597">
        <v>10.690068493150701</v>
      </c>
      <c r="H5597">
        <v>10.690068493150701</v>
      </c>
      <c r="I5597">
        <v>7.1267123287671303</v>
      </c>
      <c r="J5597">
        <v>3.5633561643835701</v>
      </c>
    </row>
    <row r="5598" spans="2:16">
      <c r="B5598" t="s">
        <v>64</v>
      </c>
      <c r="C5598" t="s">
        <v>96</v>
      </c>
      <c r="D5598" t="s">
        <v>24</v>
      </c>
      <c r="E5598">
        <v>54.542808219178099</v>
      </c>
      <c r="F5598">
        <v>55.260187554540856</v>
      </c>
      <c r="G5598">
        <v>55.260187554540856</v>
      </c>
      <c r="H5598">
        <v>55.260187554540856</v>
      </c>
      <c r="I5598">
        <v>37.079251481481457</v>
      </c>
      <c r="J5598">
        <v>18.180936073059399</v>
      </c>
    </row>
    <row r="5599" spans="2:16">
      <c r="B5599" t="s">
        <v>64</v>
      </c>
      <c r="C5599" t="s">
        <v>96</v>
      </c>
      <c r="D5599" t="s">
        <v>25</v>
      </c>
      <c r="E5599">
        <v>42.193185809624197</v>
      </c>
      <c r="F5599">
        <v>72</v>
      </c>
      <c r="G5599">
        <v>72</v>
      </c>
      <c r="H5599">
        <v>72</v>
      </c>
      <c r="I5599">
        <v>28.128790539749499</v>
      </c>
      <c r="J5599">
        <v>15.91856450177051</v>
      </c>
      <c r="K5599">
        <v>6.4790090547804402</v>
      </c>
      <c r="L5599">
        <v>7.85672942748488</v>
      </c>
      <c r="M5599">
        <v>11.183113416846499</v>
      </c>
      <c r="N5599">
        <v>13.869561617193799</v>
      </c>
      <c r="O5599">
        <v>17.002090781203499</v>
      </c>
      <c r="P5599">
        <v>19.8755556824905</v>
      </c>
    </row>
    <row r="5600" spans="2:16">
      <c r="B5600" t="s">
        <v>64</v>
      </c>
      <c r="C5600" t="s">
        <v>96</v>
      </c>
      <c r="D5600" t="s">
        <v>26</v>
      </c>
      <c r="E5600">
        <v>11.6794140030441</v>
      </c>
      <c r="F5600">
        <v>11.6794140030441</v>
      </c>
      <c r="G5600">
        <v>11.6794140030441</v>
      </c>
      <c r="H5600">
        <v>11.6794140030441</v>
      </c>
      <c r="I5600">
        <v>7.7862760020293997</v>
      </c>
      <c r="J5600">
        <v>3.8931380010146999</v>
      </c>
    </row>
    <row r="5601" spans="2:16">
      <c r="B5601" t="s">
        <v>64</v>
      </c>
      <c r="C5601" t="s">
        <v>96</v>
      </c>
      <c r="D5601" t="s">
        <v>27</v>
      </c>
      <c r="E5601">
        <v>25.965981735159801</v>
      </c>
      <c r="F5601">
        <v>65</v>
      </c>
      <c r="G5601">
        <v>65</v>
      </c>
      <c r="H5601">
        <v>65</v>
      </c>
      <c r="I5601">
        <v>17.310654490106501</v>
      </c>
      <c r="J5601">
        <v>8.6553272450532699</v>
      </c>
      <c r="O5601">
        <v>3.4807221607836101</v>
      </c>
      <c r="P5601">
        <v>6.5926171396412796</v>
      </c>
    </row>
    <row r="5602" spans="2:16">
      <c r="B5602" t="s">
        <v>64</v>
      </c>
      <c r="C5602" t="s">
        <v>96</v>
      </c>
      <c r="D5602" t="s">
        <v>28</v>
      </c>
      <c r="E5602">
        <v>9.9372146118721396</v>
      </c>
      <c r="F5602">
        <v>9.9372146118721396</v>
      </c>
      <c r="G5602">
        <v>9.9372146118721396</v>
      </c>
      <c r="H5602">
        <v>9.9372146118721396</v>
      </c>
      <c r="I5602">
        <v>6.6248097412480904</v>
      </c>
      <c r="J5602">
        <v>3.3124048706240501</v>
      </c>
      <c r="O5602">
        <v>2.4869421238599899E-2</v>
      </c>
      <c r="P5602">
        <v>2.4869421238599899E-2</v>
      </c>
    </row>
    <row r="5603" spans="2:16">
      <c r="B5603" t="s">
        <v>64</v>
      </c>
      <c r="C5603" t="s">
        <v>96</v>
      </c>
      <c r="D5603" t="s">
        <v>29</v>
      </c>
      <c r="E5603">
        <v>66.615867579908695</v>
      </c>
      <c r="F5603">
        <v>67.040053766211756</v>
      </c>
      <c r="G5603">
        <v>67.458606190932841</v>
      </c>
      <c r="H5603">
        <v>67.627957997183231</v>
      </c>
      <c r="I5603">
        <v>47.988813914087984</v>
      </c>
      <c r="J5603">
        <v>30.594155606895072</v>
      </c>
      <c r="K5603">
        <v>14.1475699351526</v>
      </c>
      <c r="L5603">
        <v>20.6894979496128</v>
      </c>
      <c r="M5603">
        <v>27.684770758881101</v>
      </c>
      <c r="N5603">
        <v>37.848852185426601</v>
      </c>
      <c r="O5603">
        <v>51.191845839776903</v>
      </c>
      <c r="P5603">
        <v>58.113379115626799</v>
      </c>
    </row>
    <row r="5604" spans="2:16">
      <c r="B5604" t="s">
        <v>64</v>
      </c>
      <c r="C5604" t="s">
        <v>96</v>
      </c>
      <c r="D5604" t="s">
        <v>30</v>
      </c>
      <c r="E5604">
        <v>44.902397260274</v>
      </c>
      <c r="F5604">
        <v>44.902397260274</v>
      </c>
      <c r="G5604">
        <v>65</v>
      </c>
      <c r="H5604">
        <v>65</v>
      </c>
      <c r="I5604">
        <v>39.16408859087754</v>
      </c>
      <c r="J5604">
        <v>14.967465753424699</v>
      </c>
    </row>
    <row r="5605" spans="2:16">
      <c r="B5605" t="s">
        <v>64</v>
      </c>
      <c r="C5605" t="s">
        <v>97</v>
      </c>
      <c r="D5605" t="s">
        <v>16</v>
      </c>
      <c r="E5605">
        <v>0.30422374429223698</v>
      </c>
      <c r="F5605">
        <v>0.30422374429223698</v>
      </c>
      <c r="G5605">
        <v>0.30422374429223698</v>
      </c>
      <c r="H5605">
        <v>0.30382374429223702</v>
      </c>
      <c r="I5605">
        <v>0.30302374309223701</v>
      </c>
      <c r="J5605">
        <v>0.30262374309223733</v>
      </c>
      <c r="K5605">
        <v>0.30222374309223732</v>
      </c>
      <c r="L5605">
        <v>0.30182374309223697</v>
      </c>
      <c r="M5605">
        <v>0.30142374309223702</v>
      </c>
      <c r="N5605">
        <v>0.30102374309223701</v>
      </c>
      <c r="O5605">
        <v>0.30062374309223699</v>
      </c>
      <c r="P5605">
        <v>0.30022374309223698</v>
      </c>
    </row>
    <row r="5606" spans="2:16">
      <c r="B5606" t="s">
        <v>64</v>
      </c>
      <c r="C5606" t="s">
        <v>97</v>
      </c>
      <c r="D5606" t="s">
        <v>17</v>
      </c>
      <c r="E5606">
        <v>6.2785388127853904E-3</v>
      </c>
      <c r="F5606">
        <v>6.2785388127853904E-3</v>
      </c>
      <c r="G5606">
        <v>2.9999999999999978</v>
      </c>
      <c r="H5606">
        <v>2.9996000000000032</v>
      </c>
      <c r="I5606">
        <v>2.9987999987999987</v>
      </c>
      <c r="J5606">
        <v>2.9983999988000045</v>
      </c>
      <c r="K5606">
        <v>2.997999998800001</v>
      </c>
      <c r="L5606">
        <v>2.9975999988000046</v>
      </c>
      <c r="M5606">
        <v>2.9971999988000002</v>
      </c>
      <c r="N5606">
        <v>2.9967999987999998</v>
      </c>
      <c r="O5606">
        <v>2.9963999987999999</v>
      </c>
      <c r="P5606">
        <v>2.9959999987999999</v>
      </c>
    </row>
    <row r="5607" spans="2:16">
      <c r="B5607" t="s">
        <v>64</v>
      </c>
      <c r="C5607" t="s">
        <v>97</v>
      </c>
      <c r="D5607" t="s">
        <v>18</v>
      </c>
      <c r="E5607">
        <v>9.7031963470319595E-3</v>
      </c>
      <c r="F5607">
        <v>9.7031963470319612E-3</v>
      </c>
      <c r="G5607">
        <v>9.7031963470319595E-3</v>
      </c>
      <c r="H5607">
        <v>1.1497223909675194</v>
      </c>
      <c r="I5607">
        <v>1.1493223909675192</v>
      </c>
      <c r="J5607">
        <v>1.1489223909675159</v>
      </c>
      <c r="K5607">
        <v>1.1485223909675171</v>
      </c>
      <c r="L5607">
        <v>1.1481223909675171</v>
      </c>
      <c r="M5607">
        <v>1.14772239096752</v>
      </c>
      <c r="N5607">
        <v>1.1473223909675201</v>
      </c>
      <c r="O5607">
        <v>1.1469223909675199</v>
      </c>
      <c r="P5607">
        <v>1.14652239096752</v>
      </c>
    </row>
    <row r="5608" spans="2:16">
      <c r="B5608" t="s">
        <v>64</v>
      </c>
      <c r="C5608" t="s">
        <v>97</v>
      </c>
      <c r="D5608" t="s">
        <v>19</v>
      </c>
      <c r="F5608">
        <v>0.22</v>
      </c>
      <c r="G5608">
        <v>7</v>
      </c>
      <c r="H5608">
        <v>47.662125806657301</v>
      </c>
      <c r="I5608">
        <v>47.661325805457302</v>
      </c>
      <c r="J5608">
        <v>47.660925805457296</v>
      </c>
      <c r="K5608">
        <v>47.660525805457297</v>
      </c>
      <c r="L5608">
        <v>47.660125805457298</v>
      </c>
      <c r="M5608">
        <v>47.659725805457299</v>
      </c>
      <c r="N5608">
        <v>47.6593258054573</v>
      </c>
      <c r="O5608">
        <v>47.658925805457301</v>
      </c>
      <c r="P5608">
        <v>47.658525805457302</v>
      </c>
    </row>
    <row r="5609" spans="2:16">
      <c r="B5609" t="s">
        <v>64</v>
      </c>
      <c r="C5609" t="s">
        <v>97</v>
      </c>
      <c r="D5609" t="s">
        <v>20</v>
      </c>
      <c r="G5609">
        <v>5.6260603980782399E-2</v>
      </c>
      <c r="H5609">
        <v>5.6260603980782399E-2</v>
      </c>
      <c r="I5609">
        <v>5.5460602780782402E-2</v>
      </c>
      <c r="J5609">
        <v>5.5060602780782397E-2</v>
      </c>
      <c r="K5609">
        <v>5.46606027807824E-2</v>
      </c>
      <c r="L5609">
        <v>5.4260602780782402E-2</v>
      </c>
      <c r="M5609">
        <v>5.3860602780782398E-2</v>
      </c>
      <c r="N5609">
        <v>5.34606027807824E-2</v>
      </c>
      <c r="O5609">
        <v>5.3060602780782402E-2</v>
      </c>
      <c r="P5609">
        <v>5.2660602780782398E-2</v>
      </c>
    </row>
    <row r="5610" spans="2:16">
      <c r="B5610" t="s">
        <v>64</v>
      </c>
      <c r="C5610" t="s">
        <v>97</v>
      </c>
      <c r="D5610" t="s">
        <v>21</v>
      </c>
      <c r="G5610">
        <v>2</v>
      </c>
      <c r="H5610">
        <v>3.3059871834922498</v>
      </c>
      <c r="I5610">
        <v>3.3051871822922507</v>
      </c>
      <c r="J5610">
        <v>3.304787182292253</v>
      </c>
      <c r="K5610">
        <v>3.3043871822922499</v>
      </c>
      <c r="L5610">
        <v>3.30398718229225</v>
      </c>
      <c r="M5610">
        <v>3.30358718229225</v>
      </c>
      <c r="N5610">
        <v>3.3031871822922501</v>
      </c>
      <c r="O5610">
        <v>3.3027871822922501</v>
      </c>
      <c r="P5610">
        <v>3.3023871822922501</v>
      </c>
    </row>
    <row r="5611" spans="2:16">
      <c r="B5611" t="s">
        <v>64</v>
      </c>
      <c r="C5611" t="s">
        <v>97</v>
      </c>
      <c r="D5611" t="s">
        <v>23</v>
      </c>
      <c r="F5611">
        <v>0.14000000000000001</v>
      </c>
      <c r="G5611">
        <v>0.32831530542210002</v>
      </c>
      <c r="H5611">
        <v>4.9995849999999997</v>
      </c>
      <c r="I5611">
        <v>4.9987849987999997</v>
      </c>
      <c r="J5611">
        <v>4.9983849988000006</v>
      </c>
      <c r="K5611">
        <v>4.9979849987999998</v>
      </c>
      <c r="L5611">
        <v>4.9975849987999998</v>
      </c>
      <c r="M5611">
        <v>4.9971849987999999</v>
      </c>
      <c r="N5611">
        <v>4.9967849987999999</v>
      </c>
      <c r="O5611">
        <v>4.9963849988</v>
      </c>
      <c r="P5611">
        <v>4.9959849988</v>
      </c>
    </row>
    <row r="5612" spans="2:16">
      <c r="B5612" t="s">
        <v>64</v>
      </c>
      <c r="C5612" t="s">
        <v>97</v>
      </c>
      <c r="D5612" t="s">
        <v>24</v>
      </c>
      <c r="F5612">
        <v>2.15</v>
      </c>
      <c r="G5612">
        <v>7</v>
      </c>
      <c r="H5612">
        <v>7</v>
      </c>
      <c r="I5612">
        <v>6.9991999988</v>
      </c>
      <c r="J5612">
        <v>6.9987999988</v>
      </c>
      <c r="K5612">
        <v>6.9983999988000001</v>
      </c>
      <c r="L5612">
        <v>6.9979999988000001</v>
      </c>
      <c r="M5612">
        <v>6.9975999988000002</v>
      </c>
      <c r="N5612">
        <v>6.9971999988000002</v>
      </c>
      <c r="O5612">
        <v>6.9967999988000003</v>
      </c>
      <c r="P5612">
        <v>6.9963999988000003</v>
      </c>
    </row>
    <row r="5613" spans="2:16">
      <c r="B5613" t="s">
        <v>64</v>
      </c>
      <c r="C5613" t="s">
        <v>97</v>
      </c>
      <c r="D5613" t="s">
        <v>25</v>
      </c>
      <c r="E5613">
        <v>5.7077625570776296E-4</v>
      </c>
      <c r="F5613">
        <v>5.7077625570776263E-4</v>
      </c>
      <c r="G5613">
        <v>0.11252120796156452</v>
      </c>
      <c r="H5613">
        <v>0.11244162473558139</v>
      </c>
      <c r="I5613">
        <v>0.11164162353558195</v>
      </c>
      <c r="J5613">
        <v>0.11124162353558213</v>
      </c>
      <c r="K5613">
        <v>0.110841623535582</v>
      </c>
      <c r="L5613">
        <v>0.110441623535582</v>
      </c>
      <c r="M5613">
        <v>0.110041623535582</v>
      </c>
      <c r="N5613">
        <v>0.10964162353558191</v>
      </c>
      <c r="O5613">
        <v>0.10924162353558189</v>
      </c>
      <c r="P5613">
        <v>0.10884162353558199</v>
      </c>
    </row>
    <row r="5614" spans="2:16">
      <c r="B5614" t="s">
        <v>64</v>
      </c>
      <c r="C5614" t="s">
        <v>97</v>
      </c>
      <c r="D5614" t="s">
        <v>26</v>
      </c>
      <c r="G5614">
        <v>5.6260603980782399E-2</v>
      </c>
      <c r="H5614">
        <v>5.6260603980782399E-2</v>
      </c>
      <c r="I5614">
        <v>5.5460602780782402E-2</v>
      </c>
      <c r="J5614">
        <v>5.5060602780782397E-2</v>
      </c>
      <c r="K5614">
        <v>5.466060278078242E-2</v>
      </c>
      <c r="L5614">
        <v>5.4260602780782402E-2</v>
      </c>
      <c r="M5614">
        <v>5.3860602780782398E-2</v>
      </c>
      <c r="N5614">
        <v>5.34606027807824E-2</v>
      </c>
      <c r="O5614">
        <v>5.3060602780782402E-2</v>
      </c>
      <c r="P5614">
        <v>5.2660602780782398E-2</v>
      </c>
    </row>
    <row r="5615" spans="2:16">
      <c r="B5615" t="s">
        <v>64</v>
      </c>
      <c r="C5615" t="s">
        <v>97</v>
      </c>
      <c r="D5615" t="s">
        <v>28</v>
      </c>
      <c r="E5615">
        <v>5.7077625570776296E-4</v>
      </c>
      <c r="F5615">
        <v>0.44999999999999996</v>
      </c>
      <c r="G5615">
        <v>0.69362388469457847</v>
      </c>
      <c r="H5615">
        <v>0.69354430146859536</v>
      </c>
      <c r="I5615">
        <v>0.69274430026859524</v>
      </c>
      <c r="J5615">
        <v>0.69234430026859517</v>
      </c>
      <c r="K5615">
        <v>0.69194430026859499</v>
      </c>
      <c r="L5615">
        <v>0.69154430026859504</v>
      </c>
      <c r="M5615">
        <v>0.69114430026859497</v>
      </c>
      <c r="N5615">
        <v>0.69074430026859501</v>
      </c>
      <c r="O5615">
        <v>0.69034430026859495</v>
      </c>
      <c r="P5615">
        <v>0.68994430026859499</v>
      </c>
    </row>
    <row r="5616" spans="2:16">
      <c r="B5616" t="s">
        <v>64</v>
      </c>
      <c r="C5616" t="s">
        <v>97</v>
      </c>
      <c r="D5616" t="s">
        <v>29</v>
      </c>
      <c r="E5616">
        <v>0.24931506849315099</v>
      </c>
      <c r="F5616">
        <v>1.1499999999999999</v>
      </c>
      <c r="G5616">
        <v>7.9999999999999973</v>
      </c>
      <c r="H5616">
        <v>9.999569999999995</v>
      </c>
      <c r="I5616">
        <v>33.184793429736722</v>
      </c>
      <c r="J5616">
        <v>33.184393429736716</v>
      </c>
      <c r="K5616">
        <v>36.904911224654697</v>
      </c>
      <c r="L5616">
        <v>36.904511224654698</v>
      </c>
      <c r="M5616">
        <v>36.904111224654699</v>
      </c>
      <c r="N5616">
        <v>36.9037112246547</v>
      </c>
      <c r="O5616">
        <v>36.903311224654701</v>
      </c>
      <c r="P5616">
        <v>36.902911224654702</v>
      </c>
    </row>
    <row r="5617" spans="2:16">
      <c r="B5617" t="s">
        <v>64</v>
      </c>
      <c r="C5617" t="s">
        <v>97</v>
      </c>
      <c r="D5617" t="s">
        <v>30</v>
      </c>
      <c r="E5617">
        <v>0.75811872146118697</v>
      </c>
      <c r="F5617">
        <v>9.5</v>
      </c>
      <c r="G5617">
        <v>68</v>
      </c>
      <c r="H5617">
        <v>67.999599999999973</v>
      </c>
      <c r="I5617">
        <v>67.998799998799953</v>
      </c>
      <c r="J5617">
        <v>67.998399998799982</v>
      </c>
      <c r="K5617">
        <v>67.997999998799941</v>
      </c>
      <c r="L5617">
        <v>67.997599998799956</v>
      </c>
      <c r="M5617">
        <v>67.997199998799999</v>
      </c>
      <c r="N5617">
        <v>67.9967999988</v>
      </c>
      <c r="O5617">
        <v>67.996399998800001</v>
      </c>
      <c r="P5617">
        <v>67.995999998800002</v>
      </c>
    </row>
    <row r="5618" spans="2:16">
      <c r="B5618" t="s">
        <v>64</v>
      </c>
      <c r="C5618" t="s">
        <v>98</v>
      </c>
      <c r="D5618" t="s">
        <v>17</v>
      </c>
      <c r="H5618">
        <v>1.599994E-3</v>
      </c>
      <c r="I5618">
        <v>1.599994E-3</v>
      </c>
      <c r="J5618">
        <v>1.199994E-3</v>
      </c>
      <c r="K5618">
        <v>7.9999400000000005E-4</v>
      </c>
      <c r="L5618">
        <v>6.6692693552445595E-4</v>
      </c>
      <c r="M5618">
        <v>2.78715223802043E-4</v>
      </c>
    </row>
    <row r="5619" spans="2:16">
      <c r="B5619" t="s">
        <v>64</v>
      </c>
      <c r="C5619" t="s">
        <v>98</v>
      </c>
      <c r="D5619" t="s">
        <v>19</v>
      </c>
      <c r="H5619">
        <v>4.9599850000000001E-2</v>
      </c>
      <c r="I5619">
        <v>4.9599850000000001E-2</v>
      </c>
      <c r="J5619">
        <v>4.9199850000000003E-2</v>
      </c>
      <c r="K5619">
        <v>4.8799849999999999E-2</v>
      </c>
      <c r="L5619">
        <v>4.8399850000000001E-2</v>
      </c>
      <c r="M5619">
        <v>4.7999849999999997E-2</v>
      </c>
      <c r="N5619">
        <v>4.7599849999999999E-2</v>
      </c>
      <c r="O5619">
        <v>4.7199850000000002E-2</v>
      </c>
      <c r="P5619">
        <v>4.6799849999999997E-2</v>
      </c>
    </row>
    <row r="5620" spans="2:16">
      <c r="B5620" t="s">
        <v>64</v>
      </c>
      <c r="C5620" t="s">
        <v>98</v>
      </c>
      <c r="D5620" t="s">
        <v>21</v>
      </c>
      <c r="E5620">
        <v>11.1111111111111</v>
      </c>
      <c r="F5620">
        <v>11.1111111111111</v>
      </c>
      <c r="G5620">
        <v>11.1111111111111</v>
      </c>
      <c r="H5620">
        <v>11.110711111111099</v>
      </c>
      <c r="I5620">
        <v>11.109911109911099</v>
      </c>
      <c r="J5620">
        <v>11.1095111099111</v>
      </c>
      <c r="K5620">
        <v>11.109111109911099</v>
      </c>
      <c r="L5620">
        <v>11.1087111099111</v>
      </c>
      <c r="M5620">
        <v>11.108311109911099</v>
      </c>
      <c r="N5620">
        <v>11.1079111099111</v>
      </c>
      <c r="O5620">
        <v>11.107511109911099</v>
      </c>
      <c r="P5620">
        <v>11.1071111099111</v>
      </c>
    </row>
    <row r="5621" spans="2:16">
      <c r="B5621" t="s">
        <v>64</v>
      </c>
      <c r="C5621" t="s">
        <v>98</v>
      </c>
      <c r="D5621" t="s">
        <v>23</v>
      </c>
      <c r="I5621">
        <v>4.0000000000000002E-4</v>
      </c>
      <c r="J5621">
        <v>2.3227313556979101E-3</v>
      </c>
      <c r="K5621">
        <v>1.15649710211578E-2</v>
      </c>
      <c r="L5621">
        <v>5.5990831025294403E-2</v>
      </c>
      <c r="M5621">
        <v>5.5590831025294399E-2</v>
      </c>
      <c r="N5621">
        <v>5.5190831025294401E-2</v>
      </c>
      <c r="O5621">
        <v>5.4790831025294397E-2</v>
      </c>
      <c r="P5621">
        <v>5.4390831025294399E-2</v>
      </c>
    </row>
    <row r="5622" spans="2:16">
      <c r="B5622" t="s">
        <v>64</v>
      </c>
      <c r="C5622" t="s">
        <v>98</v>
      </c>
      <c r="D5622" t="s">
        <v>25</v>
      </c>
      <c r="L5622">
        <v>4.0000000000000002E-4</v>
      </c>
      <c r="M5622">
        <v>4.0000000000000002E-4</v>
      </c>
      <c r="N5622">
        <v>2.2427481459515601E-4</v>
      </c>
    </row>
    <row r="5623" spans="2:16">
      <c r="B5623" t="s">
        <v>64</v>
      </c>
      <c r="C5623" t="s">
        <v>98</v>
      </c>
      <c r="D5623" t="s">
        <v>29</v>
      </c>
      <c r="E5623">
        <v>0.1</v>
      </c>
      <c r="F5623">
        <v>9.9999999999999978E-2</v>
      </c>
      <c r="G5623">
        <v>0.1</v>
      </c>
      <c r="H5623">
        <v>9.9599999999999994E-2</v>
      </c>
      <c r="I5623">
        <v>9.8799998800000011E-2</v>
      </c>
      <c r="J5623">
        <v>9.8399998799999999E-2</v>
      </c>
      <c r="K5623">
        <v>9.7999998800000002E-2</v>
      </c>
      <c r="L5623">
        <v>9.7599998800000004E-2</v>
      </c>
      <c r="M5623">
        <v>9.7199998800000006E-2</v>
      </c>
      <c r="N5623">
        <v>9.6799998799999995E-2</v>
      </c>
      <c r="O5623">
        <v>9.6399998799999997E-2</v>
      </c>
      <c r="P5623">
        <v>9.59999988E-2</v>
      </c>
    </row>
    <row r="5624" spans="2:16">
      <c r="B5624" t="s">
        <v>64</v>
      </c>
      <c r="C5624" t="s">
        <v>98</v>
      </c>
      <c r="D5624" t="s">
        <v>30</v>
      </c>
      <c r="E5624">
        <v>1.2999999999999999E-2</v>
      </c>
      <c r="F5624">
        <v>1.2999999999999968E-2</v>
      </c>
      <c r="G5624">
        <v>1.038400000000002</v>
      </c>
      <c r="H5624">
        <v>1.7995946000000003</v>
      </c>
      <c r="I5624">
        <v>1.7987945987999969</v>
      </c>
      <c r="J5624">
        <v>1.7983945988000034</v>
      </c>
      <c r="K5624">
        <v>1.7979945987999999</v>
      </c>
      <c r="L5624">
        <v>1.7975945987999999</v>
      </c>
      <c r="M5624">
        <v>1.7971945988</v>
      </c>
      <c r="N5624">
        <v>1.7967945988</v>
      </c>
      <c r="O5624">
        <v>1.7963945988000001</v>
      </c>
      <c r="P5624">
        <v>1.7959945987999999</v>
      </c>
    </row>
    <row r="5625" spans="2:16">
      <c r="B5625" t="s">
        <v>64</v>
      </c>
      <c r="C5625" t="s">
        <v>103</v>
      </c>
      <c r="D5625" t="s">
        <v>18</v>
      </c>
      <c r="E5625">
        <v>1.76940639269406E-2</v>
      </c>
      <c r="F5625">
        <v>1.70772939255713E-2</v>
      </c>
      <c r="G5625">
        <v>1.55353689221481E-2</v>
      </c>
      <c r="H5625">
        <v>1.3068288916671E-2</v>
      </c>
      <c r="I5625">
        <v>8.7121926111140002E-3</v>
      </c>
      <c r="J5625">
        <v>4.3560963055570001E-3</v>
      </c>
    </row>
    <row r="5626" spans="2:16">
      <c r="B5626" t="s">
        <v>64</v>
      </c>
      <c r="C5626" t="s">
        <v>103</v>
      </c>
      <c r="D5626" t="s">
        <v>30</v>
      </c>
      <c r="E5626">
        <v>0.30479452054794498</v>
      </c>
      <c r="F5626">
        <v>0.29417015987919698</v>
      </c>
      <c r="G5626">
        <v>0.26760925820732601</v>
      </c>
      <c r="H5626">
        <v>0.225111815532332</v>
      </c>
      <c r="I5626">
        <v>0.15007454368822101</v>
      </c>
      <c r="J5626">
        <v>7.5037271844110701E-2</v>
      </c>
    </row>
    <row r="5627" spans="2:16">
      <c r="B5627" t="s">
        <v>64</v>
      </c>
      <c r="C5627" t="s">
        <v>99</v>
      </c>
      <c r="D5627" t="s">
        <v>16</v>
      </c>
      <c r="E5627">
        <v>0.47488584474885798</v>
      </c>
      <c r="F5627">
        <v>1.0413832775112291</v>
      </c>
      <c r="G5627">
        <v>0.99999999999999911</v>
      </c>
      <c r="H5627">
        <v>0.93378675598203209</v>
      </c>
      <c r="I5627">
        <v>4.4889526881552264</v>
      </c>
      <c r="J5627">
        <v>21.578025219401223</v>
      </c>
      <c r="K5627">
        <v>103.722264208458</v>
      </c>
      <c r="L5627">
        <v>298.61484438595897</v>
      </c>
      <c r="M5627">
        <v>434.05429762661601</v>
      </c>
      <c r="N5627">
        <v>577.53328362760499</v>
      </c>
      <c r="O5627">
        <v>756.64129781717304</v>
      </c>
      <c r="P5627">
        <v>989.48562030100902</v>
      </c>
    </row>
    <row r="5628" spans="2:16">
      <c r="B5628" t="s">
        <v>64</v>
      </c>
      <c r="C5628" t="s">
        <v>99</v>
      </c>
      <c r="D5628" t="s">
        <v>17</v>
      </c>
      <c r="E5628">
        <v>0.85445205479452002</v>
      </c>
      <c r="F5628">
        <v>3.074460055810472</v>
      </c>
      <c r="G5628">
        <v>3.0000000000000018</v>
      </c>
      <c r="H5628">
        <v>2.8808639107032499</v>
      </c>
      <c r="I5628">
        <v>13.848218431519127</v>
      </c>
      <c r="J5628">
        <v>40.231419650251702</v>
      </c>
      <c r="K5628">
        <v>53.774737025810118</v>
      </c>
      <c r="L5628">
        <v>68.057253936468399</v>
      </c>
      <c r="M5628">
        <v>75.973664975762503</v>
      </c>
      <c r="N5628">
        <v>93.154409931582606</v>
      </c>
      <c r="O5628">
        <v>108.988785451486</v>
      </c>
      <c r="P5628">
        <v>118.28646924873399</v>
      </c>
    </row>
    <row r="5629" spans="2:16">
      <c r="B5629" t="s">
        <v>64</v>
      </c>
      <c r="C5629" t="s">
        <v>99</v>
      </c>
      <c r="D5629" t="s">
        <v>18</v>
      </c>
      <c r="E5629">
        <v>0.83961187214611899</v>
      </c>
      <c r="F5629">
        <v>4.6522474517522907</v>
      </c>
      <c r="G5629">
        <v>5.9999999999999964</v>
      </c>
      <c r="H5629">
        <v>5.8829330745788058</v>
      </c>
      <c r="I5629">
        <v>10.990806067975525</v>
      </c>
      <c r="J5629">
        <v>52.831318628228559</v>
      </c>
      <c r="K5629">
        <v>112.598673173652</v>
      </c>
      <c r="L5629">
        <v>156.19966363592101</v>
      </c>
      <c r="M5629">
        <v>202.84392188062699</v>
      </c>
      <c r="N5629">
        <v>239.507511960394</v>
      </c>
      <c r="O5629">
        <v>334.78526644414501</v>
      </c>
      <c r="P5629">
        <v>400.466876740381</v>
      </c>
    </row>
    <row r="5630" spans="2:16">
      <c r="B5630" t="s">
        <v>64</v>
      </c>
      <c r="C5630" t="s">
        <v>99</v>
      </c>
      <c r="D5630" t="s">
        <v>19</v>
      </c>
      <c r="F5630">
        <v>44.223670504200001</v>
      </c>
      <c r="G5630">
        <v>44.223670504200001</v>
      </c>
      <c r="H5630">
        <v>155.41696201308301</v>
      </c>
      <c r="I5630">
        <v>747.06306517466703</v>
      </c>
      <c r="J5630">
        <v>1180.0382258014999</v>
      </c>
      <c r="K5630">
        <v>1116.7931131676501</v>
      </c>
      <c r="L5630">
        <v>1297.0490370903301</v>
      </c>
      <c r="M5630">
        <v>1679.44024197367</v>
      </c>
      <c r="N5630">
        <v>1891.4649947385601</v>
      </c>
      <c r="O5630">
        <v>2099.94765839606</v>
      </c>
      <c r="P5630">
        <v>2266.8886372001002</v>
      </c>
    </row>
    <row r="5631" spans="2:16">
      <c r="B5631" t="s">
        <v>64</v>
      </c>
      <c r="C5631" t="s">
        <v>99</v>
      </c>
      <c r="D5631" t="s">
        <v>20</v>
      </c>
      <c r="E5631">
        <v>0.212899543378995</v>
      </c>
      <c r="F5631">
        <v>4.0185528395573185</v>
      </c>
      <c r="G5631">
        <v>4</v>
      </c>
      <c r="H5631">
        <v>15.256048921228441</v>
      </c>
      <c r="I5631">
        <v>26.363214322689995</v>
      </c>
      <c r="J5631">
        <v>126.72384703805136</v>
      </c>
      <c r="K5631">
        <v>238.29780624250901</v>
      </c>
      <c r="L5631">
        <v>292.19781018766901</v>
      </c>
      <c r="M5631">
        <v>342.41809673721798</v>
      </c>
      <c r="N5631">
        <v>399.60509218889899</v>
      </c>
      <c r="O5631">
        <v>449.07998041459899</v>
      </c>
      <c r="P5631">
        <v>512.28400862354897</v>
      </c>
    </row>
    <row r="5632" spans="2:16">
      <c r="B5632" t="s">
        <v>64</v>
      </c>
      <c r="C5632" t="s">
        <v>99</v>
      </c>
      <c r="D5632" t="s">
        <v>21</v>
      </c>
      <c r="E5632">
        <v>9.4748858447488593E-2</v>
      </c>
      <c r="F5632">
        <v>0.39744615456918853</v>
      </c>
      <c r="G5632">
        <v>3.0747800054974381</v>
      </c>
      <c r="H5632">
        <v>3.0615691899842377</v>
      </c>
      <c r="I5632">
        <v>1.5116727805037886</v>
      </c>
      <c r="J5632">
        <v>2.3326193120079299E-2</v>
      </c>
      <c r="L5632">
        <v>4.0000000000000002E-4</v>
      </c>
      <c r="M5632">
        <v>2.0263147730842301</v>
      </c>
      <c r="N5632">
        <v>36.461703430520302</v>
      </c>
      <c r="O5632">
        <v>50.607949229776203</v>
      </c>
      <c r="P5632">
        <v>106.995941250209</v>
      </c>
    </row>
    <row r="5633" spans="2:16">
      <c r="B5633" t="s">
        <v>64</v>
      </c>
      <c r="C5633" t="s">
        <v>99</v>
      </c>
      <c r="D5633" t="s">
        <v>22</v>
      </c>
      <c r="E5633">
        <v>8.3904109589041098E-2</v>
      </c>
      <c r="F5633">
        <v>8.0979426034160903E-2</v>
      </c>
      <c r="G5633">
        <v>7.3667717146960507E-2</v>
      </c>
      <c r="H5633">
        <v>6.19689829274397E-2</v>
      </c>
      <c r="I5633">
        <v>4.1312655284959802E-2</v>
      </c>
      <c r="J5633">
        <v>2.0656327642479901E-2</v>
      </c>
    </row>
    <row r="5634" spans="2:16">
      <c r="B5634" t="s">
        <v>64</v>
      </c>
      <c r="C5634" t="s">
        <v>99</v>
      </c>
      <c r="D5634" t="s">
        <v>23</v>
      </c>
      <c r="E5634">
        <v>3.4041095890410999</v>
      </c>
      <c r="F5634">
        <v>18.29664647485215</v>
      </c>
      <c r="G5634">
        <v>18.000000000000011</v>
      </c>
      <c r="H5634">
        <v>17.5253656402366</v>
      </c>
      <c r="I5634">
        <v>84.2418250913843</v>
      </c>
      <c r="J5634">
        <v>269.8921700084789</v>
      </c>
      <c r="K5634">
        <v>347.74448618062098</v>
      </c>
      <c r="L5634">
        <v>453.82342473493202</v>
      </c>
      <c r="M5634">
        <v>640.42730925683998</v>
      </c>
      <c r="N5634">
        <v>792.72048575399299</v>
      </c>
      <c r="O5634">
        <v>956.73650555946494</v>
      </c>
      <c r="P5634">
        <v>1130.67914942215</v>
      </c>
    </row>
    <row r="5635" spans="2:16">
      <c r="B5635" t="s">
        <v>64</v>
      </c>
      <c r="C5635" t="s">
        <v>99</v>
      </c>
      <c r="D5635" t="s">
        <v>24</v>
      </c>
      <c r="E5635">
        <v>3.4246575342465799E-3</v>
      </c>
      <c r="F5635">
        <v>1.533305282695272</v>
      </c>
      <c r="G5635">
        <v>3.0000000000000049</v>
      </c>
      <c r="H5635">
        <v>2.9995225006441064</v>
      </c>
      <c r="I5635">
        <v>0.8417736238278235</v>
      </c>
      <c r="J5635">
        <v>1.5439087614836187</v>
      </c>
      <c r="K5635">
        <v>7.4217044651032298</v>
      </c>
      <c r="L5635">
        <v>6.5984139872337897</v>
      </c>
      <c r="M5635">
        <v>7.4857374867079898</v>
      </c>
      <c r="N5635">
        <v>6.9619284664058796</v>
      </c>
      <c r="O5635">
        <v>7.0200387459411902</v>
      </c>
      <c r="P5635">
        <v>5.9077262611394499</v>
      </c>
    </row>
    <row r="5636" spans="2:16">
      <c r="B5636" t="s">
        <v>64</v>
      </c>
      <c r="C5636" t="s">
        <v>99</v>
      </c>
      <c r="D5636" t="s">
        <v>25</v>
      </c>
      <c r="E5636">
        <v>3.1963470319634701E-2</v>
      </c>
      <c r="F5636">
        <v>3.0849305155870799E-2</v>
      </c>
      <c r="G5636">
        <v>2.8063892246461102E-2</v>
      </c>
      <c r="H5636">
        <v>2.6108318336850957</v>
      </c>
      <c r="I5636">
        <v>12.55022057770147</v>
      </c>
      <c r="J5636">
        <v>60.327156564179738</v>
      </c>
      <c r="K5636">
        <v>173.24784129951101</v>
      </c>
      <c r="L5636">
        <v>207.16306758355299</v>
      </c>
      <c r="M5636">
        <v>287.713882202138</v>
      </c>
      <c r="N5636">
        <v>352.67526416802099</v>
      </c>
      <c r="O5636">
        <v>413.73586288739699</v>
      </c>
      <c r="P5636">
        <v>483.638521607266</v>
      </c>
    </row>
    <row r="5637" spans="2:16">
      <c r="B5637" t="s">
        <v>64</v>
      </c>
      <c r="C5637" t="s">
        <v>99</v>
      </c>
      <c r="D5637" t="s">
        <v>26</v>
      </c>
      <c r="E5637">
        <v>2.85388127853881E-3</v>
      </c>
      <c r="F5637">
        <v>9.251440224605989E-2</v>
      </c>
      <c r="G5637">
        <v>0.14706508226486262</v>
      </c>
      <c r="H5637">
        <v>0.36132648907837395</v>
      </c>
      <c r="I5637">
        <v>1.7372344254880714</v>
      </c>
      <c r="J5637">
        <v>8.3509877552094256</v>
      </c>
      <c r="K5637">
        <v>26.041159256108099</v>
      </c>
      <c r="L5637">
        <v>34.991153840146303</v>
      </c>
      <c r="M5637">
        <v>41.0843322377345</v>
      </c>
      <c r="N5637">
        <v>49.421952857424898</v>
      </c>
      <c r="O5637">
        <v>57.546086395079598</v>
      </c>
      <c r="P5637">
        <v>84.459492536002301</v>
      </c>
    </row>
    <row r="5638" spans="2:16">
      <c r="B5638" t="s">
        <v>64</v>
      </c>
      <c r="C5638" t="s">
        <v>99</v>
      </c>
      <c r="D5638" t="s">
        <v>27</v>
      </c>
      <c r="E5638">
        <v>1.14155251141553E-3</v>
      </c>
      <c r="F5638">
        <v>1.10176089842396E-3</v>
      </c>
      <c r="G5638">
        <v>1.0022818659450399E-3</v>
      </c>
      <c r="H5638">
        <v>4.7199342169734084</v>
      </c>
      <c r="I5638">
        <v>22.688313789515654</v>
      </c>
      <c r="J5638">
        <v>109.05923082753733</v>
      </c>
      <c r="K5638">
        <v>504.10994231033197</v>
      </c>
      <c r="L5638">
        <v>650.68323841945801</v>
      </c>
      <c r="M5638">
        <v>882.39021722412394</v>
      </c>
      <c r="N5638">
        <v>1112.2107102044699</v>
      </c>
      <c r="O5638">
        <v>1362.4743869916599</v>
      </c>
      <c r="P5638">
        <v>1679.9626602563301</v>
      </c>
    </row>
    <row r="5639" spans="2:16">
      <c r="B5639" t="s">
        <v>64</v>
      </c>
      <c r="C5639" t="s">
        <v>99</v>
      </c>
      <c r="D5639" t="s">
        <v>28</v>
      </c>
      <c r="E5639">
        <v>7.1347031963470295E-2</v>
      </c>
      <c r="F5639">
        <v>0.27286005615149728</v>
      </c>
      <c r="G5639">
        <v>0.45032458382156498</v>
      </c>
      <c r="H5639">
        <v>0.44037668057367318</v>
      </c>
      <c r="I5639">
        <v>2.1172151301429123</v>
      </c>
      <c r="J5639">
        <v>10.177489793709592</v>
      </c>
      <c r="K5639">
        <v>48.9218468716521</v>
      </c>
      <c r="L5639">
        <v>74.356497544333095</v>
      </c>
      <c r="M5639">
        <v>52.939752926386298</v>
      </c>
      <c r="N5639">
        <v>17.088500319580302</v>
      </c>
    </row>
    <row r="5640" spans="2:16">
      <c r="B5640" t="s">
        <v>64</v>
      </c>
      <c r="C5640" t="s">
        <v>99</v>
      </c>
      <c r="D5640" t="s">
        <v>29</v>
      </c>
      <c r="E5640">
        <v>10.206050228310501</v>
      </c>
      <c r="F5640">
        <v>45.615010981048194</v>
      </c>
      <c r="G5640">
        <v>60.000000000000028</v>
      </c>
      <c r="H5640">
        <v>58.576972336195603</v>
      </c>
      <c r="I5640">
        <v>281.56985358163081</v>
      </c>
      <c r="J5640">
        <v>512.64844607452847</v>
      </c>
      <c r="K5640">
        <v>584.75683008655506</v>
      </c>
      <c r="L5640">
        <v>772.366372228817</v>
      </c>
      <c r="M5640">
        <v>996.17731590092603</v>
      </c>
      <c r="N5640">
        <v>1207.4158124594601</v>
      </c>
      <c r="O5640">
        <v>1425.01886078453</v>
      </c>
      <c r="P5640">
        <v>1614.90531617788</v>
      </c>
    </row>
    <row r="5641" spans="2:16">
      <c r="B5641" t="s">
        <v>64</v>
      </c>
      <c r="C5641" t="s">
        <v>99</v>
      </c>
      <c r="D5641" t="s">
        <v>30</v>
      </c>
      <c r="E5641">
        <v>38.453767123287697</v>
      </c>
      <c r="F5641">
        <v>94.437366743860295</v>
      </c>
      <c r="G5641">
        <v>100</v>
      </c>
      <c r="H5641">
        <v>94.638398482290199</v>
      </c>
      <c r="I5641">
        <v>54.612245905219005</v>
      </c>
      <c r="J5641">
        <v>262.51209401762361</v>
      </c>
      <c r="K5641">
        <v>585.54889725906503</v>
      </c>
      <c r="L5641">
        <v>740.90142226435398</v>
      </c>
      <c r="M5641">
        <v>481.974194666355</v>
      </c>
      <c r="N5641">
        <v>319.79176405111701</v>
      </c>
      <c r="O5641">
        <v>405.48198126203602</v>
      </c>
      <c r="P5641">
        <v>508.23068688554798</v>
      </c>
    </row>
    <row r="5642" spans="2:16">
      <c r="B5642" t="s">
        <v>65</v>
      </c>
      <c r="C5642" t="s">
        <v>90</v>
      </c>
      <c r="D5642" t="s">
        <v>16</v>
      </c>
      <c r="I5642">
        <v>51.535766076426398</v>
      </c>
      <c r="J5642">
        <v>82.477176826815295</v>
      </c>
      <c r="K5642">
        <v>82.477176826815295</v>
      </c>
      <c r="L5642">
        <v>60.9341020908712</v>
      </c>
      <c r="M5642">
        <v>73.533614207255198</v>
      </c>
      <c r="N5642">
        <v>82.872039323276297</v>
      </c>
      <c r="O5642">
        <v>100.07339081611801</v>
      </c>
      <c r="P5642">
        <v>62.143558498593002</v>
      </c>
    </row>
    <row r="5643" spans="2:16">
      <c r="B5643" t="s">
        <v>65</v>
      </c>
      <c r="C5643" t="s">
        <v>90</v>
      </c>
      <c r="D5643" t="s">
        <v>17</v>
      </c>
      <c r="E5643">
        <v>0.199086757990868</v>
      </c>
      <c r="F5643">
        <v>0.19214710068513899</v>
      </c>
      <c r="G5643">
        <v>0.174797957420815</v>
      </c>
      <c r="H5643">
        <v>3.0704088110204082</v>
      </c>
      <c r="I5643">
        <v>13.912159460721398</v>
      </c>
      <c r="J5643">
        <v>21.752050941787481</v>
      </c>
      <c r="K5643">
        <v>19.775955786764879</v>
      </c>
      <c r="L5643">
        <v>8.8851920276646297</v>
      </c>
      <c r="M5643">
        <v>0.99628743719924495</v>
      </c>
      <c r="O5643">
        <v>7.5184020864512897</v>
      </c>
      <c r="P5643">
        <v>25.298531286653599</v>
      </c>
    </row>
    <row r="5644" spans="2:16">
      <c r="B5644" t="s">
        <v>65</v>
      </c>
      <c r="C5644" t="s">
        <v>90</v>
      </c>
      <c r="D5644" t="s">
        <v>18</v>
      </c>
      <c r="I5644">
        <v>18.011705233852702</v>
      </c>
      <c r="J5644">
        <v>31.911962789367902</v>
      </c>
      <c r="K5644">
        <v>37.814731879711701</v>
      </c>
      <c r="L5644">
        <v>19.803026645859099</v>
      </c>
      <c r="M5644">
        <v>5.9027690903437904</v>
      </c>
      <c r="O5644">
        <v>18.624851018260799</v>
      </c>
      <c r="P5644">
        <v>18.624851018260799</v>
      </c>
    </row>
    <row r="5645" spans="2:16">
      <c r="B5645" t="s">
        <v>65</v>
      </c>
      <c r="C5645" t="s">
        <v>90</v>
      </c>
      <c r="D5645" t="s">
        <v>19</v>
      </c>
      <c r="E5645">
        <v>1.8264840182648401</v>
      </c>
      <c r="F5645">
        <v>1.7628174374783301</v>
      </c>
      <c r="G5645">
        <v>1.60365098551206</v>
      </c>
      <c r="H5645">
        <v>40.956542687792698</v>
      </c>
      <c r="I5645">
        <v>96.088161073122691</v>
      </c>
      <c r="J5645">
        <v>130.57305250869356</v>
      </c>
      <c r="K5645">
        <v>157.35517951472801</v>
      </c>
      <c r="L5645">
        <v>141.88595044088399</v>
      </c>
      <c r="M5645">
        <v>158.48639357478601</v>
      </c>
      <c r="N5645">
        <v>126.284144228445</v>
      </c>
      <c r="O5645">
        <v>151.11307308793999</v>
      </c>
      <c r="P5645">
        <v>145.00839405423599</v>
      </c>
    </row>
    <row r="5646" spans="2:16">
      <c r="B5646" t="s">
        <v>65</v>
      </c>
      <c r="C5646" t="s">
        <v>90</v>
      </c>
      <c r="D5646" t="s">
        <v>20</v>
      </c>
      <c r="E5646">
        <v>4.3378995433789997</v>
      </c>
      <c r="F5646">
        <v>4.1866914140110403</v>
      </c>
      <c r="G5646">
        <v>10.74060069246449</v>
      </c>
      <c r="H5646">
        <v>16.825094324750332</v>
      </c>
      <c r="I5646">
        <v>53.676253687206746</v>
      </c>
      <c r="J5646">
        <v>66.981227197723086</v>
      </c>
      <c r="K5646">
        <v>59.6649389239955</v>
      </c>
      <c r="L5646">
        <v>52.911637943419699</v>
      </c>
      <c r="M5646">
        <v>56.2057559410976</v>
      </c>
      <c r="N5646">
        <v>60.1919290155139</v>
      </c>
      <c r="O5646">
        <v>53.078467025519203</v>
      </c>
      <c r="P5646">
        <v>55.823500023052802</v>
      </c>
    </row>
    <row r="5647" spans="2:16">
      <c r="B5647" t="s">
        <v>65</v>
      </c>
      <c r="C5647" t="s">
        <v>90</v>
      </c>
      <c r="D5647" t="s">
        <v>21</v>
      </c>
      <c r="E5647">
        <v>0.68493150684931503</v>
      </c>
      <c r="F5647">
        <v>0.661056539054375</v>
      </c>
      <c r="G5647">
        <v>0.60136911956702399</v>
      </c>
      <c r="H5647">
        <v>11.392791477071134</v>
      </c>
      <c r="I5647">
        <v>13.231377501493489</v>
      </c>
      <c r="J5647">
        <v>45.863881581429233</v>
      </c>
      <c r="K5647">
        <v>58.70693920558967</v>
      </c>
      <c r="L5647">
        <v>60.222211304620373</v>
      </c>
      <c r="M5647">
        <v>30.451628339950268</v>
      </c>
      <c r="N5647">
        <v>24.965300493446559</v>
      </c>
      <c r="O5647">
        <v>26.480572592477259</v>
      </c>
      <c r="P5647">
        <v>27.995844691507958</v>
      </c>
    </row>
    <row r="5648" spans="2:16">
      <c r="B5648" t="s">
        <v>65</v>
      </c>
      <c r="C5648" t="s">
        <v>90</v>
      </c>
      <c r="D5648" t="s">
        <v>22</v>
      </c>
      <c r="E5648">
        <v>0.68493150684931503</v>
      </c>
      <c r="F5648">
        <v>0.661056539054375</v>
      </c>
      <c r="G5648">
        <v>0.60136911956702399</v>
      </c>
      <c r="H5648">
        <v>2.0099118129128928</v>
      </c>
      <c r="I5648">
        <v>20.687885998727509</v>
      </c>
      <c r="J5648">
        <v>30.720746034187975</v>
      </c>
      <c r="K5648">
        <v>72.151713017153895</v>
      </c>
      <c r="L5648">
        <v>79.413048127893703</v>
      </c>
      <c r="M5648">
        <v>83.734235231116799</v>
      </c>
      <c r="N5648">
        <v>56.657315386834497</v>
      </c>
      <c r="O5648">
        <v>63.918650497574198</v>
      </c>
      <c r="P5648">
        <v>71.179985608313899</v>
      </c>
    </row>
    <row r="5649" spans="2:16">
      <c r="B5649" t="s">
        <v>65</v>
      </c>
      <c r="C5649" t="s">
        <v>90</v>
      </c>
      <c r="D5649" t="s">
        <v>23</v>
      </c>
      <c r="E5649">
        <v>0.45662100456621002</v>
      </c>
      <c r="F5649">
        <v>0.44070435936958302</v>
      </c>
      <c r="G5649">
        <v>0.40091274637801599</v>
      </c>
      <c r="H5649">
        <v>5.4367849423465664</v>
      </c>
      <c r="I5649">
        <v>26.792530538357475</v>
      </c>
      <c r="J5649">
        <v>50.08232455388287</v>
      </c>
      <c r="K5649">
        <v>53.989766033483697</v>
      </c>
      <c r="L5649">
        <v>59.199312649535301</v>
      </c>
      <c r="M5649">
        <v>35.797103245479398</v>
      </c>
      <c r="N5649">
        <v>48.071520008931003</v>
      </c>
      <c r="O5649">
        <v>46.5929522279677</v>
      </c>
      <c r="P5649">
        <v>48.582114853995002</v>
      </c>
    </row>
    <row r="5650" spans="2:16">
      <c r="B5650" t="s">
        <v>65</v>
      </c>
      <c r="C5650" t="s">
        <v>90</v>
      </c>
      <c r="D5650" t="s">
        <v>24</v>
      </c>
      <c r="E5650">
        <v>0.932077625570776</v>
      </c>
      <c r="F5650">
        <v>0.899587773563161</v>
      </c>
      <c r="G5650">
        <v>0.81836314354412498</v>
      </c>
      <c r="H5650">
        <v>0.68840373551366696</v>
      </c>
      <c r="I5650">
        <v>1.500007738264578</v>
      </c>
      <c r="J5650">
        <v>1.2705398264266892</v>
      </c>
      <c r="K5650">
        <v>1.6146825110358312</v>
      </c>
      <c r="L5650">
        <v>0.57361059644703105</v>
      </c>
      <c r="M5650">
        <v>0.57361059644703105</v>
      </c>
    </row>
    <row r="5651" spans="2:16">
      <c r="B5651" t="s">
        <v>65</v>
      </c>
      <c r="C5651" t="s">
        <v>90</v>
      </c>
      <c r="D5651" t="s">
        <v>25</v>
      </c>
      <c r="H5651">
        <v>0.24791075713834901</v>
      </c>
      <c r="I5651">
        <v>1.8292401988758309</v>
      </c>
      <c r="J5651">
        <v>4.6577329705501711</v>
      </c>
      <c r="K5651">
        <v>4.4098222134118217</v>
      </c>
      <c r="L5651">
        <v>2.8284927716743402</v>
      </c>
    </row>
    <row r="5652" spans="2:16">
      <c r="B5652" t="s">
        <v>65</v>
      </c>
      <c r="C5652" t="s">
        <v>90</v>
      </c>
      <c r="D5652" t="s">
        <v>26</v>
      </c>
      <c r="H5652">
        <v>0.76569517744498605</v>
      </c>
      <c r="I5652">
        <v>13.55273318441893</v>
      </c>
      <c r="J5652">
        <v>18.724452168787749</v>
      </c>
      <c r="K5652">
        <v>22.63832216729292</v>
      </c>
      <c r="L5652">
        <v>9.8512841603190093</v>
      </c>
      <c r="M5652">
        <v>4.6795651759501498</v>
      </c>
      <c r="O5652">
        <v>7.0882418885005398</v>
      </c>
      <c r="P5652">
        <v>18.044284166384099</v>
      </c>
    </row>
    <row r="5653" spans="2:16">
      <c r="B5653" t="s">
        <v>65</v>
      </c>
      <c r="C5653" t="s">
        <v>90</v>
      </c>
      <c r="D5653" t="s">
        <v>27</v>
      </c>
      <c r="E5653">
        <v>1.3698630136986301</v>
      </c>
      <c r="F5653">
        <v>1.32211307810875</v>
      </c>
      <c r="G5653">
        <v>1.20273823913405</v>
      </c>
      <c r="H5653">
        <v>1.01173849677453</v>
      </c>
      <c r="I5653">
        <v>43.563157989274515</v>
      </c>
      <c r="J5653">
        <v>78.526659634073908</v>
      </c>
      <c r="K5653">
        <v>78.1894134684824</v>
      </c>
      <c r="L5653">
        <v>60.2282575979347</v>
      </c>
      <c r="M5653">
        <v>45.716993351586503</v>
      </c>
      <c r="N5653">
        <v>55.902776803911998</v>
      </c>
      <c r="O5653">
        <v>57.805339062114903</v>
      </c>
      <c r="P5653">
        <v>48.2853456179418</v>
      </c>
    </row>
    <row r="5654" spans="2:16">
      <c r="B5654" t="s">
        <v>65</v>
      </c>
      <c r="C5654" t="s">
        <v>90</v>
      </c>
      <c r="D5654" t="s">
        <v>28</v>
      </c>
      <c r="E5654">
        <v>2.96803652968037E-2</v>
      </c>
      <c r="F5654">
        <v>2.8645783359023E-2</v>
      </c>
      <c r="G5654">
        <v>2.6059328514571101E-2</v>
      </c>
      <c r="H5654">
        <v>2.1921000763448099E-2</v>
      </c>
      <c r="I5654">
        <v>0.52298074708744247</v>
      </c>
      <c r="J5654">
        <v>0.51567374683295975</v>
      </c>
      <c r="K5654">
        <v>1.3724166656668171</v>
      </c>
      <c r="L5654">
        <v>0.86404991908833995</v>
      </c>
      <c r="M5654">
        <v>0.86404991908833995</v>
      </c>
    </row>
    <row r="5655" spans="2:16">
      <c r="B5655" t="s">
        <v>65</v>
      </c>
      <c r="C5655" t="s">
        <v>90</v>
      </c>
      <c r="D5655" t="s">
        <v>29</v>
      </c>
      <c r="E5655">
        <v>6.79771689497717</v>
      </c>
      <c r="F5655">
        <v>6.56076579793499</v>
      </c>
      <c r="G5655">
        <v>5.9683880553295303</v>
      </c>
      <c r="H5655">
        <v>6.42374397786452</v>
      </c>
      <c r="I5655">
        <v>58.243379266068189</v>
      </c>
      <c r="J5655">
        <v>169.94705166566399</v>
      </c>
      <c r="K5655">
        <v>228.47538107365847</v>
      </c>
      <c r="L5655">
        <v>239.59298923769347</v>
      </c>
      <c r="M5655">
        <v>126.21578894904447</v>
      </c>
      <c r="N5655">
        <v>64.610771341292306</v>
      </c>
      <c r="O5655">
        <v>36.1184026507404</v>
      </c>
      <c r="P5655">
        <v>43.723408407801898</v>
      </c>
    </row>
    <row r="5656" spans="2:16">
      <c r="B5656" t="s">
        <v>65</v>
      </c>
      <c r="C5656" t="s">
        <v>90</v>
      </c>
      <c r="D5656" t="s">
        <v>30</v>
      </c>
      <c r="E5656">
        <v>2.9127853881278498</v>
      </c>
      <c r="F5656">
        <v>2.8112531084185699</v>
      </c>
      <c r="G5656">
        <v>2.5574224091453601</v>
      </c>
      <c r="H5656">
        <v>26.645441639564332</v>
      </c>
      <c r="I5656">
        <v>62.410508934020953</v>
      </c>
      <c r="J5656">
        <v>70.898452903158073</v>
      </c>
      <c r="K5656">
        <v>79.386396872295293</v>
      </c>
      <c r="L5656">
        <v>42.904231814402699</v>
      </c>
      <c r="M5656">
        <v>39.403354891871402</v>
      </c>
      <c r="N5656">
        <v>66.959105741634602</v>
      </c>
      <c r="O5656">
        <v>66.959105741634602</v>
      </c>
      <c r="P5656">
        <v>61.2549409315926</v>
      </c>
    </row>
    <row r="5657" spans="2:16">
      <c r="B5657" t="s">
        <v>65</v>
      </c>
      <c r="C5657" t="s">
        <v>100</v>
      </c>
      <c r="D5657" t="s">
        <v>16</v>
      </c>
      <c r="J5657">
        <v>1.0004029999999999</v>
      </c>
      <c r="K5657">
        <v>7.19463469217823</v>
      </c>
      <c r="L5657">
        <v>13.470667331651899</v>
      </c>
      <c r="M5657">
        <v>12.470264331651901</v>
      </c>
      <c r="N5657">
        <v>6.2760326394737103</v>
      </c>
    </row>
    <row r="5658" spans="2:16">
      <c r="B5658" t="s">
        <v>65</v>
      </c>
      <c r="C5658" t="s">
        <v>100</v>
      </c>
      <c r="D5658" t="s">
        <v>17</v>
      </c>
      <c r="J5658">
        <v>1.0004029999999999</v>
      </c>
      <c r="K5658">
        <v>7.19463469217823</v>
      </c>
      <c r="L5658">
        <v>40.536395943311206</v>
      </c>
      <c r="M5658">
        <v>74.079483407003096</v>
      </c>
      <c r="N5658">
        <v>67.88525171482479</v>
      </c>
      <c r="O5658">
        <v>34.543490463691896</v>
      </c>
    </row>
    <row r="5659" spans="2:16">
      <c r="B5659" t="s">
        <v>65</v>
      </c>
      <c r="C5659" t="s">
        <v>100</v>
      </c>
      <c r="D5659" t="s">
        <v>18</v>
      </c>
      <c r="J5659">
        <v>1.0004029999999999</v>
      </c>
      <c r="K5659">
        <v>7.19463469217823</v>
      </c>
      <c r="L5659">
        <v>45.547684669422551</v>
      </c>
      <c r="M5659">
        <v>85.486587549909103</v>
      </c>
      <c r="N5659">
        <v>79.292355857730897</v>
      </c>
      <c r="O5659">
        <v>40.939305880486529</v>
      </c>
    </row>
    <row r="5660" spans="2:16">
      <c r="B5660" t="s">
        <v>65</v>
      </c>
      <c r="C5660" t="s">
        <v>100</v>
      </c>
      <c r="D5660" t="s">
        <v>19</v>
      </c>
      <c r="K5660">
        <v>1.38187023066023</v>
      </c>
      <c r="L5660">
        <v>3.1455257309340499</v>
      </c>
      <c r="M5660">
        <v>3.1455257309340499</v>
      </c>
      <c r="N5660">
        <v>1.7636555002738199</v>
      </c>
    </row>
    <row r="5661" spans="2:16">
      <c r="B5661" t="s">
        <v>65</v>
      </c>
      <c r="C5661" t="s">
        <v>100</v>
      </c>
      <c r="D5661" t="s">
        <v>20</v>
      </c>
      <c r="J5661">
        <v>1.0004029999999999</v>
      </c>
      <c r="K5661">
        <v>7.19463469217823</v>
      </c>
      <c r="L5661">
        <v>13.470667331651899</v>
      </c>
      <c r="M5661">
        <v>12.470264331651901</v>
      </c>
      <c r="N5661">
        <v>6.2760326394737103</v>
      </c>
    </row>
    <row r="5662" spans="2:16">
      <c r="B5662" t="s">
        <v>65</v>
      </c>
      <c r="C5662" t="s">
        <v>100</v>
      </c>
      <c r="D5662" t="s">
        <v>21</v>
      </c>
      <c r="J5662">
        <v>1.0004029999999999</v>
      </c>
      <c r="K5662">
        <v>7.19463469217823</v>
      </c>
      <c r="L5662">
        <v>37.934677030198699</v>
      </c>
      <c r="M5662">
        <v>68.157238608413493</v>
      </c>
      <c r="N5662">
        <v>61.963006916235301</v>
      </c>
      <c r="O5662">
        <v>31.2229645782148</v>
      </c>
    </row>
    <row r="5663" spans="2:16">
      <c r="B5663" t="s">
        <v>65</v>
      </c>
      <c r="C5663" t="s">
        <v>100</v>
      </c>
      <c r="D5663" t="s">
        <v>22</v>
      </c>
      <c r="J5663">
        <v>1.0004029999999999</v>
      </c>
      <c r="K5663">
        <v>7.19463469217823</v>
      </c>
      <c r="L5663">
        <v>45.547684669422502</v>
      </c>
      <c r="M5663">
        <v>85.486587549909103</v>
      </c>
      <c r="N5663">
        <v>79.292355857730897</v>
      </c>
      <c r="O5663">
        <v>40.9393058804866</v>
      </c>
    </row>
    <row r="5664" spans="2:16">
      <c r="B5664" t="s">
        <v>65</v>
      </c>
      <c r="C5664" t="s">
        <v>100</v>
      </c>
      <c r="D5664" t="s">
        <v>24</v>
      </c>
      <c r="J5664">
        <v>0.85519723703718897</v>
      </c>
      <c r="K5664">
        <v>2.6861345055643699</v>
      </c>
      <c r="L5664">
        <v>3.62989979844156</v>
      </c>
      <c r="M5664">
        <v>2.7747025614043679</v>
      </c>
      <c r="N5664">
        <v>0.94376529287718702</v>
      </c>
    </row>
    <row r="5665" spans="2:16">
      <c r="B5665" t="s">
        <v>65</v>
      </c>
      <c r="C5665" t="s">
        <v>100</v>
      </c>
      <c r="D5665" t="s">
        <v>25</v>
      </c>
      <c r="J5665">
        <v>1.0004029999999999</v>
      </c>
      <c r="K5665">
        <v>7.0348904765983296</v>
      </c>
      <c r="L5665">
        <v>13.1070445186513</v>
      </c>
      <c r="M5665">
        <v>12.106641518651299</v>
      </c>
      <c r="N5665">
        <v>6.07215404205302</v>
      </c>
    </row>
    <row r="5666" spans="2:16">
      <c r="B5666" t="s">
        <v>65</v>
      </c>
      <c r="C5666" t="s">
        <v>100</v>
      </c>
      <c r="D5666" t="s">
        <v>26</v>
      </c>
      <c r="J5666">
        <v>1.0004029999999999</v>
      </c>
      <c r="K5666">
        <v>7.19463469217823</v>
      </c>
      <c r="L5666">
        <v>23.136625795339061</v>
      </c>
      <c r="M5666">
        <v>34.472707388219455</v>
      </c>
      <c r="N5666">
        <v>28.278475696041198</v>
      </c>
      <c r="O5666">
        <v>12.336484592880399</v>
      </c>
    </row>
    <row r="5667" spans="2:16">
      <c r="B5667" t="s">
        <v>65</v>
      </c>
      <c r="C5667" t="s">
        <v>100</v>
      </c>
      <c r="D5667" t="s">
        <v>27</v>
      </c>
      <c r="J5667">
        <v>1.0004029999999999</v>
      </c>
      <c r="K5667">
        <v>7.19463469217823</v>
      </c>
      <c r="L5667">
        <v>14.232184682999135</v>
      </c>
      <c r="M5667">
        <v>14.2036922397638</v>
      </c>
      <c r="N5667">
        <v>8.0094605475856095</v>
      </c>
      <c r="O5667">
        <v>0.97191055676466398</v>
      </c>
    </row>
    <row r="5668" spans="2:16">
      <c r="B5668" t="s">
        <v>65</v>
      </c>
      <c r="C5668" t="s">
        <v>100</v>
      </c>
      <c r="D5668" t="s">
        <v>28</v>
      </c>
      <c r="H5668">
        <v>0.44543276251650599</v>
      </c>
      <c r="I5668">
        <v>1.0139303856537101</v>
      </c>
      <c r="J5668">
        <v>1.092238524385555</v>
      </c>
      <c r="K5668">
        <v>2.0119551782998597</v>
      </c>
      <c r="L5668">
        <v>3.0582168816240198</v>
      </c>
      <c r="M5668">
        <v>2.9799087428921598</v>
      </c>
      <c r="N5668">
        <v>1.6147593264613609</v>
      </c>
    </row>
    <row r="5669" spans="2:16">
      <c r="B5669" t="s">
        <v>65</v>
      </c>
      <c r="C5669" t="s">
        <v>100</v>
      </c>
      <c r="D5669" t="s">
        <v>29</v>
      </c>
      <c r="J5669">
        <v>1.0004029999999999</v>
      </c>
      <c r="K5669">
        <v>7.19463469217823</v>
      </c>
      <c r="L5669">
        <v>45.547684669422502</v>
      </c>
      <c r="M5669">
        <v>85.486587549909103</v>
      </c>
      <c r="N5669">
        <v>79.292355857730897</v>
      </c>
      <c r="O5669">
        <v>40.9393058804866</v>
      </c>
    </row>
    <row r="5670" spans="2:16">
      <c r="B5670" t="s">
        <v>65</v>
      </c>
      <c r="C5670" t="s">
        <v>100</v>
      </c>
      <c r="D5670" t="s">
        <v>30</v>
      </c>
      <c r="I5670">
        <v>0.51371051318850802</v>
      </c>
      <c r="J5670">
        <v>4.1811630950790803</v>
      </c>
      <c r="K5670">
        <v>26.8890628237958</v>
      </c>
      <c r="L5670">
        <v>122.9285934291958</v>
      </c>
      <c r="M5670">
        <v>211.76283014420559</v>
      </c>
      <c r="N5670">
        <v>189.05493041548891</v>
      </c>
      <c r="O5670">
        <v>92.501689296900395</v>
      </c>
    </row>
    <row r="5671" spans="2:16">
      <c r="B5671" t="s">
        <v>65</v>
      </c>
      <c r="C5671" t="s">
        <v>91</v>
      </c>
      <c r="D5671" t="s">
        <v>16</v>
      </c>
      <c r="E5671">
        <v>34.164383561643803</v>
      </c>
      <c r="F5671">
        <v>34.164383561643803</v>
      </c>
      <c r="G5671">
        <v>34.164383561643803</v>
      </c>
      <c r="H5671">
        <v>34.164383561643803</v>
      </c>
      <c r="I5671">
        <v>22.776255707762498</v>
      </c>
      <c r="J5671">
        <v>11.388127853881301</v>
      </c>
      <c r="M5671">
        <v>51.001785681478196</v>
      </c>
      <c r="N5671">
        <v>112.95758273163401</v>
      </c>
      <c r="O5671">
        <v>165.277562371161</v>
      </c>
      <c r="P5671">
        <v>308.09726774417197</v>
      </c>
    </row>
    <row r="5672" spans="2:16">
      <c r="B5672" t="s">
        <v>65</v>
      </c>
      <c r="C5672" t="s">
        <v>91</v>
      </c>
      <c r="D5672" t="s">
        <v>17</v>
      </c>
      <c r="E5672">
        <v>28.2019121004566</v>
      </c>
      <c r="F5672">
        <v>37.981201423528859</v>
      </c>
      <c r="G5672">
        <v>37.981201423528859</v>
      </c>
      <c r="H5672">
        <v>37.981201423528859</v>
      </c>
      <c r="I5672">
        <v>28.58056405670996</v>
      </c>
      <c r="J5672">
        <v>9.4006373668188701</v>
      </c>
      <c r="P5672">
        <v>8.0147375723965002</v>
      </c>
    </row>
    <row r="5673" spans="2:16">
      <c r="B5673" t="s">
        <v>65</v>
      </c>
      <c r="C5673" t="s">
        <v>91</v>
      </c>
      <c r="D5673" t="s">
        <v>18</v>
      </c>
      <c r="E5673">
        <v>16.260200125539999</v>
      </c>
      <c r="F5673">
        <v>19.079744182950108</v>
      </c>
      <c r="G5673">
        <v>19.079744182950108</v>
      </c>
      <c r="H5673">
        <v>19.079744182950108</v>
      </c>
      <c r="I5673">
        <v>13.659677474436808</v>
      </c>
      <c r="J5673">
        <v>5.4200667085133301</v>
      </c>
      <c r="O5673">
        <v>20.002941144250102</v>
      </c>
      <c r="P5673">
        <v>60.025539037184501</v>
      </c>
    </row>
    <row r="5674" spans="2:16">
      <c r="B5674" t="s">
        <v>65</v>
      </c>
      <c r="C5674" t="s">
        <v>91</v>
      </c>
      <c r="D5674" t="s">
        <v>19</v>
      </c>
      <c r="E5674">
        <v>319.18639921722098</v>
      </c>
      <c r="F5674">
        <v>492.14709116966196</v>
      </c>
      <c r="G5674">
        <v>756.38589185839999</v>
      </c>
      <c r="H5674">
        <v>756.38589185839999</v>
      </c>
      <c r="I5674">
        <v>684.21126775885079</v>
      </c>
      <c r="J5674">
        <v>261.95920870025282</v>
      </c>
      <c r="K5674">
        <v>34.220842306190796</v>
      </c>
      <c r="M5674">
        <v>464.89952721392399</v>
      </c>
      <c r="N5674">
        <v>464.89952721392399</v>
      </c>
      <c r="O5674">
        <v>464.89952721392399</v>
      </c>
      <c r="P5674">
        <v>421.64039945184197</v>
      </c>
    </row>
    <row r="5675" spans="2:16">
      <c r="B5675" t="s">
        <v>65</v>
      </c>
      <c r="C5675" t="s">
        <v>91</v>
      </c>
      <c r="D5675" t="s">
        <v>20</v>
      </c>
      <c r="E5675">
        <v>6.2599885844748799</v>
      </c>
      <c r="F5675">
        <v>6.2599885844748799</v>
      </c>
      <c r="G5675">
        <v>6.2599885844748799</v>
      </c>
      <c r="H5675">
        <v>6.2599885844748799</v>
      </c>
      <c r="I5675">
        <v>4.1733257229832503</v>
      </c>
      <c r="J5675">
        <v>2.08666286149163</v>
      </c>
    </row>
    <row r="5676" spans="2:16">
      <c r="B5676" t="s">
        <v>65</v>
      </c>
      <c r="C5676" t="s">
        <v>91</v>
      </c>
      <c r="D5676" t="s">
        <v>21</v>
      </c>
      <c r="E5676">
        <v>28.821632420091301</v>
      </c>
      <c r="F5676">
        <v>48.325155237198004</v>
      </c>
      <c r="G5676">
        <v>48.325155237198004</v>
      </c>
      <c r="H5676">
        <v>48.325155237198004</v>
      </c>
      <c r="I5676">
        <v>38.7179444305009</v>
      </c>
      <c r="J5676">
        <v>9.6072108066971005</v>
      </c>
      <c r="M5676">
        <v>90.4882542453187</v>
      </c>
      <c r="N5676">
        <v>90.4882542453187</v>
      </c>
      <c r="O5676">
        <v>135.394524941572</v>
      </c>
      <c r="P5676">
        <v>154.89959371032899</v>
      </c>
    </row>
    <row r="5677" spans="2:16">
      <c r="B5677" t="s">
        <v>65</v>
      </c>
      <c r="C5677" t="s">
        <v>91</v>
      </c>
      <c r="D5677" t="s">
        <v>22</v>
      </c>
      <c r="E5677">
        <v>33.671803652968002</v>
      </c>
      <c r="F5677">
        <v>50.5217935421243</v>
      </c>
      <c r="G5677">
        <v>52</v>
      </c>
      <c r="H5677">
        <v>52</v>
      </c>
      <c r="I5677">
        <v>40.776065449010702</v>
      </c>
      <c r="J5677">
        <v>11.902751809895181</v>
      </c>
      <c r="N5677">
        <v>39.912889288010199</v>
      </c>
      <c r="O5677">
        <v>100.981734503406</v>
      </c>
      <c r="P5677">
        <v>162.21996226420299</v>
      </c>
    </row>
    <row r="5678" spans="2:16">
      <c r="B5678" t="s">
        <v>65</v>
      </c>
      <c r="C5678" t="s">
        <v>91</v>
      </c>
      <c r="D5678" t="s">
        <v>23</v>
      </c>
      <c r="E5678">
        <v>74.997754889160603</v>
      </c>
      <c r="F5678">
        <v>149.20789949312439</v>
      </c>
      <c r="G5678">
        <v>149.20789949312439</v>
      </c>
      <c r="H5678">
        <v>149.20789949312439</v>
      </c>
      <c r="I5678">
        <v>124.2086478634042</v>
      </c>
      <c r="J5678">
        <v>24.999251629720199</v>
      </c>
      <c r="M5678">
        <v>235.502481192039</v>
      </c>
      <c r="N5678">
        <v>256.02428221396599</v>
      </c>
      <c r="O5678">
        <v>287.87929982551498</v>
      </c>
      <c r="P5678">
        <v>302.25134234621601</v>
      </c>
    </row>
    <row r="5679" spans="2:16">
      <c r="B5679" t="s">
        <v>65</v>
      </c>
      <c r="C5679" t="s">
        <v>91</v>
      </c>
      <c r="D5679" t="s">
        <v>24</v>
      </c>
      <c r="E5679">
        <v>45.928170003512498</v>
      </c>
      <c r="F5679">
        <v>54.408171096176879</v>
      </c>
      <c r="G5679">
        <v>54.408171096176879</v>
      </c>
      <c r="H5679">
        <v>54.408171096176879</v>
      </c>
      <c r="I5679">
        <v>39.098781095006082</v>
      </c>
      <c r="J5679">
        <v>15.309390001170801</v>
      </c>
      <c r="M5679">
        <v>4.1371907019555998</v>
      </c>
      <c r="N5679">
        <v>8.2379674260248397</v>
      </c>
      <c r="O5679">
        <v>18.376624725651201</v>
      </c>
      <c r="P5679">
        <v>64.385733308697695</v>
      </c>
    </row>
    <row r="5680" spans="2:16">
      <c r="B5680" t="s">
        <v>65</v>
      </c>
      <c r="C5680" t="s">
        <v>91</v>
      </c>
      <c r="D5680" t="s">
        <v>25</v>
      </c>
      <c r="E5680">
        <v>14.3734779299848</v>
      </c>
      <c r="F5680">
        <v>14.3734779299848</v>
      </c>
      <c r="G5680">
        <v>14.3734779299848</v>
      </c>
      <c r="H5680">
        <v>14.3734779299848</v>
      </c>
      <c r="I5680">
        <v>9.58231861998987</v>
      </c>
      <c r="J5680">
        <v>4.7911593099949297</v>
      </c>
      <c r="M5680">
        <v>156.761352901462</v>
      </c>
      <c r="N5680">
        <v>174.81899652388699</v>
      </c>
      <c r="O5680">
        <v>176.72913806415599</v>
      </c>
      <c r="P5680">
        <v>180.01589216581399</v>
      </c>
    </row>
    <row r="5681" spans="2:16">
      <c r="B5681" t="s">
        <v>65</v>
      </c>
      <c r="C5681" t="s">
        <v>91</v>
      </c>
      <c r="D5681" t="s">
        <v>26</v>
      </c>
      <c r="E5681">
        <v>5.2919112850619703</v>
      </c>
      <c r="F5681">
        <v>5.9367964357687866</v>
      </c>
      <c r="G5681">
        <v>5.9367964357687866</v>
      </c>
      <c r="H5681">
        <v>5.9367964357687866</v>
      </c>
      <c r="I5681">
        <v>4.1728260074147965</v>
      </c>
      <c r="J5681">
        <v>1.7639704283539901</v>
      </c>
    </row>
    <row r="5682" spans="2:16">
      <c r="B5682" t="s">
        <v>65</v>
      </c>
      <c r="C5682" t="s">
        <v>91</v>
      </c>
      <c r="D5682" t="s">
        <v>27</v>
      </c>
      <c r="E5682">
        <v>40.628044140030397</v>
      </c>
      <c r="F5682">
        <v>40.628044140030397</v>
      </c>
      <c r="G5682">
        <v>40.628044140030397</v>
      </c>
      <c r="H5682">
        <v>40.628044140030397</v>
      </c>
      <c r="I5682">
        <v>27.085362760020299</v>
      </c>
      <c r="J5682">
        <v>13.5426813800101</v>
      </c>
      <c r="M5682">
        <v>104.74891753361101</v>
      </c>
      <c r="N5682">
        <v>168.28650144095201</v>
      </c>
      <c r="O5682">
        <v>279.31179854041602</v>
      </c>
      <c r="P5682">
        <v>392.29301471581903</v>
      </c>
    </row>
    <row r="5683" spans="2:16">
      <c r="B5683" t="s">
        <v>65</v>
      </c>
      <c r="C5683" t="s">
        <v>91</v>
      </c>
      <c r="D5683" t="s">
        <v>28</v>
      </c>
      <c r="E5683">
        <v>18.597004120726101</v>
      </c>
      <c r="F5683">
        <v>31.050547201865502</v>
      </c>
      <c r="G5683">
        <v>43.1555374361552</v>
      </c>
      <c r="H5683">
        <v>43.1555374361552</v>
      </c>
      <c r="I5683">
        <v>36.956536062579801</v>
      </c>
      <c r="J5683">
        <v>11.75781641334417</v>
      </c>
      <c r="M5683">
        <v>68.4540195018227</v>
      </c>
      <c r="N5683">
        <v>87.862095082556394</v>
      </c>
      <c r="O5683">
        <v>105.218348387801</v>
      </c>
      <c r="P5683">
        <v>115.607020335976</v>
      </c>
    </row>
    <row r="5684" spans="2:16">
      <c r="B5684" t="s">
        <v>65</v>
      </c>
      <c r="C5684" t="s">
        <v>91</v>
      </c>
      <c r="D5684" t="s">
        <v>29</v>
      </c>
      <c r="E5684">
        <v>304.14555376945299</v>
      </c>
      <c r="F5684">
        <v>379.14442108946957</v>
      </c>
      <c r="G5684">
        <v>423.05837716458097</v>
      </c>
      <c r="H5684">
        <v>423.05837716458097</v>
      </c>
      <c r="I5684">
        <v>321.67652590809701</v>
      </c>
      <c r="J5684">
        <v>121.54787822233729</v>
      </c>
      <c r="M5684">
        <v>291.61664102320498</v>
      </c>
      <c r="N5684">
        <v>341.384118815634</v>
      </c>
      <c r="O5684">
        <v>485.43941989245701</v>
      </c>
      <c r="P5684">
        <v>478.11347882756598</v>
      </c>
    </row>
    <row r="5685" spans="2:16">
      <c r="B5685" t="s">
        <v>65</v>
      </c>
      <c r="C5685" t="s">
        <v>91</v>
      </c>
      <c r="D5685" t="s">
        <v>30</v>
      </c>
      <c r="E5685">
        <v>117.176369863014</v>
      </c>
      <c r="F5685">
        <v>120.03533145598226</v>
      </c>
      <c r="G5685">
        <v>120.03533145598226</v>
      </c>
      <c r="H5685">
        <v>120.03533145598226</v>
      </c>
      <c r="I5685">
        <v>80.976541501644263</v>
      </c>
      <c r="J5685">
        <v>39.058789954338003</v>
      </c>
      <c r="M5685">
        <v>256.83614269820401</v>
      </c>
      <c r="N5685">
        <v>355.528987720798</v>
      </c>
      <c r="O5685">
        <v>381.443681540017</v>
      </c>
      <c r="P5685">
        <v>545.46394589777799</v>
      </c>
    </row>
    <row r="5686" spans="2:16">
      <c r="B5686" t="s">
        <v>65</v>
      </c>
      <c r="C5686" t="s">
        <v>92</v>
      </c>
      <c r="D5686" t="s">
        <v>16</v>
      </c>
      <c r="E5686">
        <v>44.8420828394081</v>
      </c>
      <c r="F5686">
        <v>62.841209591086901</v>
      </c>
      <c r="G5686">
        <v>62.841209591086901</v>
      </c>
      <c r="H5686">
        <v>81.2257710263641</v>
      </c>
      <c r="I5686">
        <v>71.490371029840702</v>
      </c>
      <c r="J5686">
        <v>26.4874642402349</v>
      </c>
    </row>
    <row r="5687" spans="2:16">
      <c r="B5687" t="s">
        <v>65</v>
      </c>
      <c r="C5687" t="s">
        <v>92</v>
      </c>
      <c r="D5687" t="s">
        <v>17</v>
      </c>
      <c r="E5687">
        <v>17.14537546961623</v>
      </c>
      <c r="F5687">
        <v>17.14537546961623</v>
      </c>
      <c r="G5687">
        <v>17.14537546961623</v>
      </c>
      <c r="H5687">
        <v>17.90792563527739</v>
      </c>
      <c r="I5687">
        <v>15.478601445323552</v>
      </c>
      <c r="J5687">
        <v>5.7264668134297603</v>
      </c>
      <c r="K5687">
        <v>3.5637753126957601</v>
      </c>
      <c r="L5687">
        <v>3.5637753126957601</v>
      </c>
      <c r="P5687">
        <v>3.02394908637062</v>
      </c>
    </row>
    <row r="5688" spans="2:16">
      <c r="B5688" t="s">
        <v>65</v>
      </c>
      <c r="C5688" t="s">
        <v>92</v>
      </c>
      <c r="D5688" t="s">
        <v>18</v>
      </c>
      <c r="E5688">
        <v>9.4956360646091706</v>
      </c>
      <c r="F5688">
        <v>10.52303731923889</v>
      </c>
      <c r="G5688">
        <v>10.52303731923889</v>
      </c>
      <c r="H5688">
        <v>10.52303731923889</v>
      </c>
      <c r="I5688">
        <v>9.0653427992376994</v>
      </c>
      <c r="J5688">
        <v>0.92286366601434999</v>
      </c>
      <c r="K5688">
        <v>7.0894554614573799</v>
      </c>
      <c r="L5688">
        <v>27.9498263856336</v>
      </c>
      <c r="M5688">
        <v>27.9498263856336</v>
      </c>
      <c r="N5688">
        <v>33.554870178892301</v>
      </c>
      <c r="O5688">
        <v>30.143108397361299</v>
      </c>
      <c r="P5688">
        <v>30.143108397361299</v>
      </c>
    </row>
    <row r="5689" spans="2:16">
      <c r="B5689" t="s">
        <v>65</v>
      </c>
      <c r="C5689" t="s">
        <v>92</v>
      </c>
      <c r="D5689" t="s">
        <v>19</v>
      </c>
      <c r="E5689">
        <v>70.801212499661361</v>
      </c>
      <c r="F5689">
        <v>70.801212499661361</v>
      </c>
      <c r="G5689">
        <v>441.19465746203969</v>
      </c>
      <c r="H5689">
        <v>674.71612189473262</v>
      </c>
      <c r="I5689">
        <v>668.22282340656079</v>
      </c>
      <c r="J5689">
        <v>569.13406676790089</v>
      </c>
      <c r="K5689">
        <v>318.48524405061198</v>
      </c>
      <c r="L5689">
        <v>318.48524405061198</v>
      </c>
      <c r="M5689">
        <v>154.09852774284201</v>
      </c>
    </row>
    <row r="5690" spans="2:16">
      <c r="B5690" t="s">
        <v>65</v>
      </c>
      <c r="C5690" t="s">
        <v>92</v>
      </c>
      <c r="D5690" t="s">
        <v>20</v>
      </c>
      <c r="E5690">
        <v>45.611031070240998</v>
      </c>
      <c r="F5690">
        <v>54.616742275457682</v>
      </c>
      <c r="G5690">
        <v>54.616742275457682</v>
      </c>
      <c r="H5690">
        <v>54.616742275457682</v>
      </c>
      <c r="I5690">
        <v>46.478166165138276</v>
      </c>
      <c r="J5690">
        <v>5.9256360078277996</v>
      </c>
    </row>
    <row r="5691" spans="2:16">
      <c r="B5691" t="s">
        <v>65</v>
      </c>
      <c r="C5691" t="s">
        <v>92</v>
      </c>
      <c r="D5691" t="s">
        <v>21</v>
      </c>
      <c r="E5691">
        <v>0.54403131115459902</v>
      </c>
      <c r="F5691">
        <v>8.2784530952322495</v>
      </c>
      <c r="G5691">
        <v>8.2784530952322495</v>
      </c>
      <c r="H5691">
        <v>14.908998977187499</v>
      </c>
      <c r="I5691">
        <v>14.727655206802632</v>
      </c>
      <c r="J5691">
        <v>6.8118896523401462</v>
      </c>
      <c r="P5691">
        <v>24.949402286133999</v>
      </c>
    </row>
    <row r="5692" spans="2:16">
      <c r="B5692" t="s">
        <v>65</v>
      </c>
      <c r="C5692" t="s">
        <v>92</v>
      </c>
      <c r="D5692" t="s">
        <v>22</v>
      </c>
      <c r="E5692">
        <v>36.134743470566633</v>
      </c>
      <c r="F5692">
        <v>36.134743470566633</v>
      </c>
      <c r="G5692">
        <v>36.134743470566633</v>
      </c>
      <c r="H5692">
        <v>36.134743470566633</v>
      </c>
      <c r="I5692">
        <v>31.296017804292219</v>
      </c>
      <c r="J5692">
        <v>2.5815938247445098</v>
      </c>
    </row>
    <row r="5693" spans="2:16">
      <c r="B5693" t="s">
        <v>65</v>
      </c>
      <c r="C5693" t="s">
        <v>92</v>
      </c>
      <c r="D5693" t="s">
        <v>23</v>
      </c>
      <c r="E5693">
        <v>32.465259791497608</v>
      </c>
      <c r="F5693">
        <v>32.465259791497608</v>
      </c>
      <c r="G5693">
        <v>288.16453448578113</v>
      </c>
      <c r="H5693">
        <v>348.79886406849204</v>
      </c>
      <c r="I5693">
        <v>344.27837137823497</v>
      </c>
      <c r="J5693">
        <v>273.40945283477902</v>
      </c>
      <c r="K5693">
        <v>125.17834444753601</v>
      </c>
      <c r="L5693">
        <v>125.17834444753601</v>
      </c>
      <c r="M5693">
        <v>32.371430922949997</v>
      </c>
    </row>
    <row r="5694" spans="2:16">
      <c r="B5694" t="s">
        <v>65</v>
      </c>
      <c r="C5694" t="s">
        <v>92</v>
      </c>
      <c r="D5694" t="s">
        <v>24</v>
      </c>
      <c r="E5694">
        <v>67.733036958045702</v>
      </c>
      <c r="F5694">
        <v>67.733036958045702</v>
      </c>
      <c r="G5694">
        <v>67.733036958045702</v>
      </c>
      <c r="H5694">
        <v>67.733036958045702</v>
      </c>
      <c r="I5694">
        <v>52.485941112924401</v>
      </c>
      <c r="J5694">
        <v>37.647438723754803</v>
      </c>
      <c r="K5694">
        <v>36.514998481660299</v>
      </c>
      <c r="L5694">
        <v>36.514998481660299</v>
      </c>
      <c r="M5694">
        <v>27.396078361864632</v>
      </c>
      <c r="N5694">
        <v>18.758795665572801</v>
      </c>
      <c r="O5694">
        <v>21.4307268672306</v>
      </c>
      <c r="P5694">
        <v>21.1103056794407</v>
      </c>
    </row>
    <row r="5695" spans="2:16">
      <c r="B5695" t="s">
        <v>65</v>
      </c>
      <c r="C5695" t="s">
        <v>92</v>
      </c>
      <c r="D5695" t="s">
        <v>25</v>
      </c>
      <c r="E5695">
        <v>77.090609812596796</v>
      </c>
      <c r="F5695">
        <v>93.608862308597097</v>
      </c>
      <c r="G5695">
        <v>93.608862308597097</v>
      </c>
      <c r="H5695">
        <v>179.44040262612879</v>
      </c>
      <c r="I5695">
        <v>198.20662187468099</v>
      </c>
      <c r="J5695">
        <v>193.28328486179367</v>
      </c>
      <c r="K5695">
        <v>146.88312443511771</v>
      </c>
      <c r="L5695">
        <v>105.85247107634578</v>
      </c>
      <c r="M5695">
        <v>60.620701984287194</v>
      </c>
      <c r="P5695">
        <v>11.750952857226601</v>
      </c>
    </row>
    <row r="5696" spans="2:16">
      <c r="B5696" t="s">
        <v>65</v>
      </c>
      <c r="C5696" t="s">
        <v>92</v>
      </c>
      <c r="D5696" t="s">
        <v>26</v>
      </c>
      <c r="E5696">
        <v>18.869482522028992</v>
      </c>
      <c r="F5696">
        <v>18.869482522028992</v>
      </c>
      <c r="G5696">
        <v>18.869482522028992</v>
      </c>
      <c r="H5696">
        <v>18.869482522028992</v>
      </c>
      <c r="I5696">
        <v>13.82913236292176</v>
      </c>
      <c r="J5696">
        <v>4.6489872380283304</v>
      </c>
      <c r="K5696">
        <v>9.5288190917810809</v>
      </c>
      <c r="L5696">
        <v>12.359891162800601</v>
      </c>
      <c r="M5696">
        <v>12.359891162800601</v>
      </c>
      <c r="N5696">
        <v>15.3018630406665</v>
      </c>
      <c r="O5696">
        <v>15.038969055997899</v>
      </c>
      <c r="P5696">
        <v>15.038969055997899</v>
      </c>
    </row>
    <row r="5697" spans="2:16">
      <c r="B5697" t="s">
        <v>65</v>
      </c>
      <c r="C5697" t="s">
        <v>92</v>
      </c>
      <c r="D5697" t="s">
        <v>27</v>
      </c>
      <c r="E5697">
        <v>83.630302155542594</v>
      </c>
      <c r="F5697">
        <v>125.06136880715519</v>
      </c>
      <c r="G5697">
        <v>125.06136880715519</v>
      </c>
      <c r="H5697">
        <v>125.06136880715519</v>
      </c>
      <c r="I5697">
        <v>124.50102387883069</v>
      </c>
      <c r="J5697">
        <v>91.330940544663505</v>
      </c>
      <c r="K5697">
        <v>84.165078572787607</v>
      </c>
      <c r="L5697">
        <v>63.6155480832008</v>
      </c>
      <c r="M5697">
        <v>11.824478737642901</v>
      </c>
      <c r="N5697">
        <v>26.308934599715698</v>
      </c>
      <c r="O5697">
        <v>43.978645774739199</v>
      </c>
      <c r="P5697">
        <v>56.449127736188998</v>
      </c>
    </row>
    <row r="5698" spans="2:16">
      <c r="B5698" t="s">
        <v>65</v>
      </c>
      <c r="C5698" t="s">
        <v>92</v>
      </c>
      <c r="D5698" t="s">
        <v>28</v>
      </c>
      <c r="E5698">
        <v>15.761068873959271</v>
      </c>
      <c r="F5698">
        <v>15.761068873959271</v>
      </c>
      <c r="G5698">
        <v>15.761068873959271</v>
      </c>
      <c r="H5698">
        <v>46.499900264028568</v>
      </c>
      <c r="I5698">
        <v>55.311352944573152</v>
      </c>
      <c r="J5698">
        <v>52.159707738520027</v>
      </c>
      <c r="K5698">
        <v>40.3314625755172</v>
      </c>
      <c r="L5698">
        <v>28.282415804195601</v>
      </c>
      <c r="M5698">
        <v>21.516696250984801</v>
      </c>
      <c r="O5698">
        <v>18.8791532502755</v>
      </c>
      <c r="P5698">
        <v>19.5937204737108</v>
      </c>
    </row>
    <row r="5699" spans="2:16">
      <c r="B5699" t="s">
        <v>65</v>
      </c>
      <c r="C5699" t="s">
        <v>92</v>
      </c>
      <c r="D5699" t="s">
        <v>29</v>
      </c>
      <c r="E5699">
        <v>183.4524508155815</v>
      </c>
      <c r="F5699">
        <v>183.4524508155815</v>
      </c>
      <c r="G5699">
        <v>183.4524508155815</v>
      </c>
      <c r="H5699">
        <v>242.52856683510541</v>
      </c>
      <c r="I5699">
        <v>204.26035575169001</v>
      </c>
      <c r="J5699">
        <v>90.177007517675705</v>
      </c>
      <c r="K5699">
        <v>88.110710199671388</v>
      </c>
      <c r="L5699">
        <v>118.3873631339455</v>
      </c>
      <c r="M5699">
        <v>192.0280062601735</v>
      </c>
      <c r="N5699">
        <v>300.20024578349501</v>
      </c>
      <c r="O5699">
        <v>361.22988510533798</v>
      </c>
      <c r="P5699">
        <v>409.70496498554297</v>
      </c>
    </row>
    <row r="5700" spans="2:16">
      <c r="B5700" t="s">
        <v>65</v>
      </c>
      <c r="C5700" t="s">
        <v>92</v>
      </c>
      <c r="D5700" t="s">
        <v>30</v>
      </c>
      <c r="E5700">
        <v>132.33095668882859</v>
      </c>
      <c r="F5700">
        <v>221.33913599788289</v>
      </c>
      <c r="G5700">
        <v>221.33913599788289</v>
      </c>
      <c r="H5700">
        <v>221.33913599788289</v>
      </c>
      <c r="I5700">
        <v>195.9951499404454</v>
      </c>
      <c r="J5700">
        <v>19.465970863231099</v>
      </c>
      <c r="K5700">
        <v>25.028860302098099</v>
      </c>
      <c r="L5700">
        <v>97.354360662067506</v>
      </c>
      <c r="M5700">
        <v>135.33577297837101</v>
      </c>
      <c r="N5700">
        <v>141.025943007785</v>
      </c>
      <c r="O5700">
        <v>122.83892090705601</v>
      </c>
      <c r="P5700">
        <v>280.11947730523502</v>
      </c>
    </row>
    <row r="5701" spans="2:16">
      <c r="B5701" t="s">
        <v>65</v>
      </c>
      <c r="C5701" t="s">
        <v>101</v>
      </c>
      <c r="D5701" t="s">
        <v>19</v>
      </c>
      <c r="J5701">
        <v>1.0004029999999999</v>
      </c>
      <c r="K5701">
        <v>5.8127644615179896</v>
      </c>
      <c r="L5701">
        <v>42.402158938488498</v>
      </c>
      <c r="M5701">
        <v>82.341061818975007</v>
      </c>
      <c r="N5701">
        <v>77.528700357456998</v>
      </c>
      <c r="O5701">
        <v>40.9393058804866</v>
      </c>
    </row>
    <row r="5702" spans="2:16">
      <c r="B5702" t="s">
        <v>65</v>
      </c>
      <c r="C5702" t="s">
        <v>101</v>
      </c>
      <c r="D5702" t="s">
        <v>23</v>
      </c>
      <c r="J5702">
        <v>1.0004029999999999</v>
      </c>
      <c r="K5702">
        <v>7.19463469217823</v>
      </c>
      <c r="L5702">
        <v>45.547684669422502</v>
      </c>
      <c r="M5702">
        <v>85.486587549909103</v>
      </c>
      <c r="N5702">
        <v>79.292355857730897</v>
      </c>
      <c r="O5702">
        <v>40.9393058804866</v>
      </c>
    </row>
    <row r="5703" spans="2:16">
      <c r="B5703" t="s">
        <v>65</v>
      </c>
      <c r="C5703" t="s">
        <v>101</v>
      </c>
      <c r="D5703" t="s">
        <v>25</v>
      </c>
      <c r="K5703">
        <v>0.15974421557989801</v>
      </c>
      <c r="L5703">
        <v>32.440640150771202</v>
      </c>
      <c r="M5703">
        <v>73.379946031257703</v>
      </c>
      <c r="N5703">
        <v>73.220201815677797</v>
      </c>
      <c r="O5703">
        <v>40.9393058804866</v>
      </c>
    </row>
    <row r="5704" spans="2:16">
      <c r="B5704" t="s">
        <v>65</v>
      </c>
      <c r="C5704" t="s">
        <v>101</v>
      </c>
      <c r="D5704" t="s">
        <v>28</v>
      </c>
      <c r="I5704">
        <v>5.6394661751833899E-2</v>
      </c>
      <c r="J5704">
        <v>6.5353350554423404</v>
      </c>
      <c r="K5704">
        <v>29.552668987972201</v>
      </c>
      <c r="L5704">
        <v>48.436602514429303</v>
      </c>
      <c r="M5704">
        <v>41.957662120738803</v>
      </c>
      <c r="N5704">
        <v>18.940328188208898</v>
      </c>
    </row>
    <row r="5705" spans="2:16">
      <c r="B5705" t="s">
        <v>65</v>
      </c>
      <c r="C5705" t="s">
        <v>93</v>
      </c>
      <c r="D5705" t="s">
        <v>16</v>
      </c>
      <c r="E5705">
        <v>0.50627853881278495</v>
      </c>
      <c r="F5705">
        <v>0.488630958451025</v>
      </c>
      <c r="G5705">
        <v>0.44451200754662501</v>
      </c>
      <c r="H5705">
        <v>3.0366546718745879</v>
      </c>
      <c r="I5705">
        <v>2.9954282489719493</v>
      </c>
      <c r="J5705">
        <v>6.2907673912915287</v>
      </c>
      <c r="K5705">
        <v>12.5262860586943</v>
      </c>
      <c r="L5705">
        <v>36.193308576</v>
      </c>
      <c r="M5705">
        <v>36.193308576</v>
      </c>
      <c r="N5705">
        <v>36.193308576</v>
      </c>
      <c r="O5705">
        <v>31.5848462683057</v>
      </c>
      <c r="P5705">
        <v>7.9178237510000002</v>
      </c>
    </row>
    <row r="5706" spans="2:16">
      <c r="B5706" t="s">
        <v>65</v>
      </c>
      <c r="C5706" t="s">
        <v>93</v>
      </c>
      <c r="D5706" t="s">
        <v>17</v>
      </c>
      <c r="E5706">
        <v>1.6124429223744301</v>
      </c>
      <c r="F5706">
        <v>1.55623726902384</v>
      </c>
      <c r="G5706">
        <v>1.4157231356473701</v>
      </c>
      <c r="H5706">
        <v>4.8699665570100095</v>
      </c>
      <c r="I5706">
        <v>6.7749216220066728</v>
      </c>
      <c r="J5706">
        <v>8.6798766870033361</v>
      </c>
      <c r="K5706">
        <v>10.584831751999999</v>
      </c>
      <c r="L5706">
        <v>7.0813212427000005</v>
      </c>
      <c r="M5706">
        <v>4.8890146658000004</v>
      </c>
      <c r="N5706">
        <v>2.6967080889000004</v>
      </c>
      <c r="O5706">
        <v>10.584831751999999</v>
      </c>
      <c r="P5706">
        <v>10.584831751999999</v>
      </c>
    </row>
    <row r="5707" spans="2:16">
      <c r="B5707" t="s">
        <v>65</v>
      </c>
      <c r="C5707" t="s">
        <v>93</v>
      </c>
      <c r="D5707" t="s">
        <v>18</v>
      </c>
      <c r="H5707">
        <v>8.0000000000000004E-4</v>
      </c>
      <c r="I5707">
        <v>8.0000000000000004E-4</v>
      </c>
      <c r="J5707">
        <v>8.0000000000000004E-4</v>
      </c>
      <c r="K5707">
        <v>8.0000000000000004E-4</v>
      </c>
      <c r="M5707">
        <v>4.0000000000000002E-4</v>
      </c>
      <c r="N5707">
        <v>8.0000000000000004E-4</v>
      </c>
      <c r="O5707">
        <v>8.0000000000000004E-4</v>
      </c>
      <c r="P5707">
        <v>8.0000000000000004E-4</v>
      </c>
    </row>
    <row r="5708" spans="2:16">
      <c r="B5708" t="s">
        <v>65</v>
      </c>
      <c r="C5708" t="s">
        <v>93</v>
      </c>
      <c r="D5708" t="s">
        <v>19</v>
      </c>
      <c r="H5708">
        <v>0.50740201980150024</v>
      </c>
      <c r="I5708">
        <v>0.83553617086766696</v>
      </c>
      <c r="J5708">
        <v>2.0316299323692895</v>
      </c>
      <c r="K5708">
        <v>6.8172204480000005</v>
      </c>
      <c r="L5708">
        <v>6.8172204480000005</v>
      </c>
      <c r="M5708">
        <v>6.8172204480000005</v>
      </c>
      <c r="N5708">
        <v>5.6367521222634398</v>
      </c>
      <c r="O5708">
        <v>1.491804473</v>
      </c>
      <c r="P5708">
        <v>1.491804473</v>
      </c>
    </row>
    <row r="5709" spans="2:16">
      <c r="B5709" t="s">
        <v>65</v>
      </c>
      <c r="C5709" t="s">
        <v>93</v>
      </c>
      <c r="D5709" t="s">
        <v>20</v>
      </c>
      <c r="E5709">
        <v>1.287100456621</v>
      </c>
      <c r="F5709">
        <v>1.24223541297301</v>
      </c>
      <c r="G5709">
        <v>1.1300728038530301</v>
      </c>
      <c r="H5709">
        <v>1.1956383631360641</v>
      </c>
      <c r="I5709">
        <v>0.87876748671570903</v>
      </c>
      <c r="J5709">
        <v>0.56189661029535498</v>
      </c>
      <c r="K5709">
        <v>0.24502573387500001</v>
      </c>
    </row>
    <row r="5710" spans="2:16">
      <c r="B5710" t="s">
        <v>65</v>
      </c>
      <c r="C5710" t="s">
        <v>93</v>
      </c>
      <c r="D5710" t="s">
        <v>21</v>
      </c>
      <c r="H5710">
        <v>8.0000000000000004E-4</v>
      </c>
      <c r="I5710">
        <v>8.0000000000000004E-4</v>
      </c>
      <c r="J5710">
        <v>8.6519375121192892E-4</v>
      </c>
      <c r="K5710">
        <v>1.2000000000000001E-3</v>
      </c>
      <c r="L5710">
        <v>1.2000000000000001E-3</v>
      </c>
      <c r="M5710">
        <v>1.2000000000000001E-3</v>
      </c>
      <c r="N5710">
        <v>1.134806248788071E-3</v>
      </c>
      <c r="O5710">
        <v>8.0000000000000004E-4</v>
      </c>
      <c r="P5710">
        <v>8.0000000000000004E-4</v>
      </c>
    </row>
    <row r="5711" spans="2:16">
      <c r="B5711" t="s">
        <v>65</v>
      </c>
      <c r="C5711" t="s">
        <v>93</v>
      </c>
      <c r="D5711" t="s">
        <v>22</v>
      </c>
      <c r="E5711">
        <v>0.23401826484018301</v>
      </c>
      <c r="F5711">
        <v>0.225860984176912</v>
      </c>
      <c r="G5711">
        <v>0.20546778251873299</v>
      </c>
      <c r="H5711">
        <v>0.72933532695064773</v>
      </c>
      <c r="I5711">
        <v>1.0254918349670981</v>
      </c>
      <c r="J5711">
        <v>1.3216483429835484</v>
      </c>
      <c r="K5711">
        <v>2.5591076515777846</v>
      </c>
      <c r="L5711">
        <v>7.3932221760000001</v>
      </c>
      <c r="M5711">
        <v>7.3932221760000001</v>
      </c>
      <c r="N5711">
        <v>7.3932221760000001</v>
      </c>
      <c r="O5711">
        <v>6.4519193754222099</v>
      </c>
      <c r="P5711">
        <v>1.6178048509999998</v>
      </c>
    </row>
    <row r="5712" spans="2:16">
      <c r="B5712" t="s">
        <v>65</v>
      </c>
      <c r="C5712" t="s">
        <v>93</v>
      </c>
      <c r="D5712" t="s">
        <v>23</v>
      </c>
      <c r="H5712">
        <v>8.0000000000000004E-4</v>
      </c>
      <c r="I5712">
        <v>8.0000000000000004E-4</v>
      </c>
      <c r="J5712">
        <v>8.6519375121192892E-4</v>
      </c>
      <c r="K5712">
        <v>1.2000000000000001E-3</v>
      </c>
      <c r="L5712">
        <v>1.2000000000000001E-3</v>
      </c>
      <c r="M5712">
        <v>1.2000000000000001E-3</v>
      </c>
      <c r="N5712">
        <v>1.134806248788071E-3</v>
      </c>
      <c r="O5712">
        <v>8.0000000000000004E-4</v>
      </c>
      <c r="P5712">
        <v>8.0000000000000004E-4</v>
      </c>
    </row>
    <row r="5713" spans="2:16">
      <c r="B5713" t="s">
        <v>65</v>
      </c>
      <c r="C5713" t="s">
        <v>93</v>
      </c>
      <c r="D5713" t="s">
        <v>24</v>
      </c>
      <c r="E5713">
        <v>1.7277397260273999</v>
      </c>
      <c r="F5713">
        <v>1.7340586753202156</v>
      </c>
      <c r="G5713">
        <v>1.5834971596633756</v>
      </c>
      <c r="H5713">
        <v>10.555033013506877</v>
      </c>
      <c r="I5713">
        <v>16.171982747337957</v>
      </c>
      <c r="J5713">
        <v>21.788932481168981</v>
      </c>
      <c r="K5713">
        <v>36.421788099650001</v>
      </c>
      <c r="L5713">
        <v>82.7234899123481</v>
      </c>
      <c r="M5713">
        <v>82.7234899123481</v>
      </c>
      <c r="N5713">
        <v>82.7234899123481</v>
      </c>
      <c r="O5713">
        <v>73.70758402769809</v>
      </c>
      <c r="P5713">
        <v>27.405882214999998</v>
      </c>
    </row>
    <row r="5714" spans="2:16">
      <c r="B5714" t="s">
        <v>65</v>
      </c>
      <c r="C5714" t="s">
        <v>93</v>
      </c>
      <c r="D5714" t="s">
        <v>25</v>
      </c>
      <c r="E5714">
        <v>5.3652968036529698E-2</v>
      </c>
      <c r="F5714">
        <v>5.1782762225926003E-2</v>
      </c>
      <c r="G5714">
        <v>4.7107247699416897E-2</v>
      </c>
      <c r="H5714">
        <v>4.0426424457002196E-2</v>
      </c>
      <c r="I5714">
        <v>2.7217616304668103E-2</v>
      </c>
      <c r="J5714">
        <v>1.4008808152334098E-2</v>
      </c>
      <c r="K5714">
        <v>8.6519375121192892E-4</v>
      </c>
      <c r="L5714">
        <v>1.2000000000000001E-3</v>
      </c>
      <c r="M5714">
        <v>1.2000000000000001E-3</v>
      </c>
      <c r="N5714">
        <v>1.2000000000000001E-3</v>
      </c>
      <c r="O5714">
        <v>1.134806248788071E-3</v>
      </c>
      <c r="P5714">
        <v>8.0000000000000004E-4</v>
      </c>
    </row>
    <row r="5715" spans="2:16">
      <c r="B5715" t="s">
        <v>65</v>
      </c>
      <c r="C5715" t="s">
        <v>93</v>
      </c>
      <c r="D5715" t="s">
        <v>26</v>
      </c>
      <c r="E5715">
        <v>4.1660958904109604</v>
      </c>
      <c r="F5715">
        <v>4.1156612432426849</v>
      </c>
      <c r="G5715">
        <v>3.9407102253219852</v>
      </c>
      <c r="H5715">
        <v>7.2187663085717126</v>
      </c>
      <c r="I5715">
        <v>6.5636747413604217</v>
      </c>
      <c r="J5715">
        <v>5.78573904684621</v>
      </c>
      <c r="K5715">
        <v>5.2534916069378497</v>
      </c>
      <c r="L5715">
        <v>1.3081799257618401</v>
      </c>
      <c r="M5715">
        <v>0.93762159186795502</v>
      </c>
      <c r="N5715">
        <v>0.68990738527699702</v>
      </c>
      <c r="O5715">
        <v>1.6914050730000001</v>
      </c>
      <c r="P5715">
        <v>7.3281377232066207</v>
      </c>
    </row>
    <row r="5716" spans="2:16">
      <c r="B5716" t="s">
        <v>65</v>
      </c>
      <c r="C5716" t="s">
        <v>93</v>
      </c>
      <c r="D5716" t="s">
        <v>27</v>
      </c>
      <c r="E5716">
        <v>9.4223744292237406</v>
      </c>
      <c r="F5716">
        <v>9.0939344555913504</v>
      </c>
      <c r="G5716">
        <v>8.2728345215103598</v>
      </c>
      <c r="H5716">
        <v>55.23316044640378</v>
      </c>
      <c r="I5716">
        <v>84.156515632935921</v>
      </c>
      <c r="J5716">
        <v>113.07987081946825</v>
      </c>
      <c r="K5716">
        <v>151.33942776974382</v>
      </c>
      <c r="L5716">
        <v>199.28602744133451</v>
      </c>
      <c r="M5716">
        <v>199.28602744133451</v>
      </c>
      <c r="N5716">
        <v>199.28602744133451</v>
      </c>
      <c r="O5716">
        <v>189.9498256775907</v>
      </c>
      <c r="P5716">
        <v>142.00322600600001</v>
      </c>
    </row>
    <row r="5717" spans="2:16">
      <c r="B5717" t="s">
        <v>65</v>
      </c>
      <c r="C5717" t="s">
        <v>93</v>
      </c>
      <c r="D5717" t="s">
        <v>28</v>
      </c>
      <c r="H5717">
        <v>8.0000000000000004E-4</v>
      </c>
      <c r="I5717">
        <v>8.0000000000000004E-4</v>
      </c>
      <c r="J5717">
        <v>8.6519375121192892E-4</v>
      </c>
      <c r="K5717">
        <v>1.2000000000000001E-3</v>
      </c>
      <c r="L5717">
        <v>1.2000000000000001E-3</v>
      </c>
      <c r="M5717">
        <v>1.2000000000000001E-3</v>
      </c>
      <c r="N5717">
        <v>1.134806248788071E-3</v>
      </c>
      <c r="O5717">
        <v>8.0000000000000004E-4</v>
      </c>
      <c r="P5717">
        <v>8.0000000000000004E-4</v>
      </c>
    </row>
    <row r="5718" spans="2:16">
      <c r="B5718" t="s">
        <v>65</v>
      </c>
      <c r="C5718" t="s">
        <v>93</v>
      </c>
      <c r="D5718" t="s">
        <v>29</v>
      </c>
      <c r="E5718">
        <v>9.5764840182648392</v>
      </c>
      <c r="F5718">
        <v>9.3601610657674694</v>
      </c>
      <c r="G5718">
        <v>8.6711536845240502</v>
      </c>
      <c r="H5718">
        <v>17.199225584367909</v>
      </c>
      <c r="I5718">
        <v>20.594444440245283</v>
      </c>
      <c r="J5718">
        <v>39.929648480806989</v>
      </c>
      <c r="K5718">
        <v>125.185575552</v>
      </c>
      <c r="L5718">
        <v>125.185575552</v>
      </c>
      <c r="M5718">
        <v>125.185575552</v>
      </c>
      <c r="N5718">
        <v>109.2455903673157</v>
      </c>
      <c r="O5718">
        <v>27.384882152000003</v>
      </c>
      <c r="P5718">
        <v>27.384882152000003</v>
      </c>
    </row>
    <row r="5719" spans="2:16">
      <c r="B5719" t="s">
        <v>65</v>
      </c>
      <c r="C5719" t="s">
        <v>93</v>
      </c>
      <c r="D5719" t="s">
        <v>30</v>
      </c>
      <c r="E5719">
        <v>3.3710045662100501</v>
      </c>
      <c r="F5719">
        <v>3.25349993304595</v>
      </c>
      <c r="G5719">
        <v>2.9597383501357002</v>
      </c>
      <c r="H5719">
        <v>10.979095283129316</v>
      </c>
      <c r="I5719">
        <v>15.537688176086215</v>
      </c>
      <c r="J5719">
        <v>20.096281069043059</v>
      </c>
      <c r="K5719">
        <v>39.005756693600503</v>
      </c>
      <c r="L5719">
        <v>112.705538112</v>
      </c>
      <c r="M5719">
        <v>112.705538112</v>
      </c>
      <c r="N5719">
        <v>112.705538112</v>
      </c>
      <c r="O5719">
        <v>98.354655380399493</v>
      </c>
      <c r="P5719">
        <v>24.654873962</v>
      </c>
    </row>
    <row r="5720" spans="2:16">
      <c r="B5720" t="s">
        <v>65</v>
      </c>
      <c r="C5720" t="s">
        <v>94</v>
      </c>
      <c r="D5720" t="s">
        <v>16</v>
      </c>
      <c r="E5720">
        <v>26.010497847680501</v>
      </c>
      <c r="F5720">
        <v>26.010497847680501</v>
      </c>
      <c r="G5720">
        <v>26.010497847680501</v>
      </c>
      <c r="H5720">
        <v>40.0602361972376</v>
      </c>
      <c r="I5720">
        <v>51.395641935087696</v>
      </c>
      <c r="J5720">
        <v>119.15962164002612</v>
      </c>
      <c r="K5720">
        <v>228.48646347357348</v>
      </c>
      <c r="L5720">
        <v>244.95641787381561</v>
      </c>
      <c r="M5720">
        <v>247.23476082983822</v>
      </c>
      <c r="N5720">
        <v>249.73989889420253</v>
      </c>
      <c r="O5720">
        <v>252.50746993181073</v>
      </c>
      <c r="P5720">
        <v>255.58099121768041</v>
      </c>
    </row>
    <row r="5721" spans="2:16">
      <c r="B5721" t="s">
        <v>65</v>
      </c>
      <c r="C5721" t="s">
        <v>94</v>
      </c>
      <c r="D5721" t="s">
        <v>17</v>
      </c>
      <c r="E5721">
        <v>15.8474518958036</v>
      </c>
      <c r="F5721">
        <v>15.8474518958036</v>
      </c>
      <c r="G5721">
        <v>15.884418841996981</v>
      </c>
      <c r="H5721">
        <v>16.88051487494284</v>
      </c>
      <c r="I5721">
        <v>17.487431910410109</v>
      </c>
      <c r="J5721">
        <v>18.136851078692327</v>
      </c>
      <c r="K5721">
        <v>18.34163037854012</v>
      </c>
      <c r="L5721">
        <v>18.342539927485845</v>
      </c>
      <c r="M5721">
        <v>18.394126552103771</v>
      </c>
      <c r="N5721">
        <v>18.457251638215819</v>
      </c>
      <c r="O5721">
        <v>18.536273882893248</v>
      </c>
      <c r="P5721">
        <v>18.638063591950285</v>
      </c>
    </row>
    <row r="5722" spans="2:16">
      <c r="B5722" t="s">
        <v>65</v>
      </c>
      <c r="C5722" t="s">
        <v>94</v>
      </c>
      <c r="D5722" t="s">
        <v>18</v>
      </c>
      <c r="E5722">
        <v>65.0328344737121</v>
      </c>
      <c r="F5722">
        <v>65.0328344737121</v>
      </c>
      <c r="G5722">
        <v>65.541062363045441</v>
      </c>
      <c r="H5722">
        <v>77.183914288684178</v>
      </c>
      <c r="I5722">
        <v>83.852006558496612</v>
      </c>
      <c r="J5722">
        <v>92.641955530623676</v>
      </c>
      <c r="K5722">
        <v>100.15244718116699</v>
      </c>
      <c r="L5722">
        <v>100.87856209444504</v>
      </c>
      <c r="M5722">
        <v>101.6735303426579</v>
      </c>
      <c r="N5722">
        <v>102.54763281844838</v>
      </c>
      <c r="O5722">
        <v>103.51330442366319</v>
      </c>
      <c r="P5722">
        <v>104.04951689905329</v>
      </c>
    </row>
    <row r="5723" spans="2:16">
      <c r="B5723" t="s">
        <v>65</v>
      </c>
      <c r="C5723" t="s">
        <v>94</v>
      </c>
      <c r="D5723" t="s">
        <v>19</v>
      </c>
      <c r="E5723">
        <v>113.303938356164</v>
      </c>
      <c r="F5723">
        <v>113.303938356164</v>
      </c>
      <c r="G5723">
        <v>114.20524655433712</v>
      </c>
      <c r="H5723">
        <v>203.18678075515999</v>
      </c>
      <c r="I5723">
        <v>250.2619819621348</v>
      </c>
      <c r="J5723">
        <v>287.95729812423997</v>
      </c>
      <c r="K5723">
        <v>344.41238437608445</v>
      </c>
      <c r="L5723">
        <v>394.27400110817348</v>
      </c>
      <c r="M5723">
        <v>402.82180505487429</v>
      </c>
      <c r="N5723">
        <v>402.82180505487429</v>
      </c>
      <c r="O5723">
        <v>402.82180505487429</v>
      </c>
      <c r="P5723">
        <v>402.82180505487429</v>
      </c>
    </row>
    <row r="5724" spans="2:16">
      <c r="B5724" t="s">
        <v>65</v>
      </c>
      <c r="C5724" t="s">
        <v>94</v>
      </c>
      <c r="D5724" t="s">
        <v>20</v>
      </c>
      <c r="E5724">
        <v>128.552732041007</v>
      </c>
      <c r="F5724">
        <v>128.552732041007</v>
      </c>
      <c r="G5724">
        <v>129.99322136163227</v>
      </c>
      <c r="H5724">
        <v>199.96991244203707</v>
      </c>
      <c r="I5724">
        <v>235.7519480307156</v>
      </c>
      <c r="J5724">
        <v>286.64500267359659</v>
      </c>
      <c r="K5724">
        <v>286.64500267359659</v>
      </c>
      <c r="L5724">
        <v>287.85114174525108</v>
      </c>
      <c r="M5724">
        <v>287.85114174525108</v>
      </c>
      <c r="N5724">
        <v>287.85114174525108</v>
      </c>
      <c r="O5724">
        <v>287.85114174525108</v>
      </c>
      <c r="P5724">
        <v>287.85114174525108</v>
      </c>
    </row>
    <row r="5725" spans="2:16">
      <c r="B5725" t="s">
        <v>65</v>
      </c>
      <c r="C5725" t="s">
        <v>94</v>
      </c>
      <c r="D5725" t="s">
        <v>21</v>
      </c>
      <c r="E5725">
        <v>23.233964145063801</v>
      </c>
      <c r="F5725">
        <v>23.233964145063801</v>
      </c>
      <c r="G5725">
        <v>23.35111145814712</v>
      </c>
      <c r="H5725">
        <v>30.711529252657737</v>
      </c>
      <c r="I5725">
        <v>31.482383786251997</v>
      </c>
      <c r="J5725">
        <v>34.597413460078272</v>
      </c>
      <c r="K5725">
        <v>42.313605905477012</v>
      </c>
      <c r="L5725">
        <v>42.840595144174983</v>
      </c>
      <c r="M5725">
        <v>43.367584382872941</v>
      </c>
      <c r="N5725">
        <v>43.894573621570899</v>
      </c>
      <c r="O5725">
        <v>44.421562860268864</v>
      </c>
      <c r="P5725">
        <v>44.948552098966829</v>
      </c>
    </row>
    <row r="5726" spans="2:16">
      <c r="B5726" t="s">
        <v>65</v>
      </c>
      <c r="C5726" t="s">
        <v>94</v>
      </c>
      <c r="D5726" t="s">
        <v>22</v>
      </c>
      <c r="E5726">
        <v>70.484254749868597</v>
      </c>
      <c r="F5726">
        <v>70.484254749868597</v>
      </c>
      <c r="G5726">
        <v>70.484254749868597</v>
      </c>
      <c r="H5726">
        <v>72.655001934602353</v>
      </c>
      <c r="I5726">
        <v>103.46362950095087</v>
      </c>
      <c r="J5726">
        <v>163.11140396913592</v>
      </c>
      <c r="K5726">
        <v>217.26056558346031</v>
      </c>
      <c r="L5726">
        <v>233.77775367595538</v>
      </c>
      <c r="M5726">
        <v>237.89404306045509</v>
      </c>
      <c r="N5726">
        <v>242.66913854698399</v>
      </c>
      <c r="O5726">
        <v>248.2749592698315</v>
      </c>
      <c r="P5726">
        <v>248.2749592698315</v>
      </c>
    </row>
    <row r="5727" spans="2:16">
      <c r="B5727" t="s">
        <v>65</v>
      </c>
      <c r="C5727" t="s">
        <v>94</v>
      </c>
      <c r="D5727" t="s">
        <v>23</v>
      </c>
      <c r="E5727">
        <v>31.7851376496791</v>
      </c>
      <c r="F5727">
        <v>31.7851376496791</v>
      </c>
      <c r="G5727">
        <v>32.256015325613198</v>
      </c>
      <c r="H5727">
        <v>65.263830236275808</v>
      </c>
      <c r="I5727">
        <v>71.211016542986272</v>
      </c>
      <c r="J5727">
        <v>83.839116091705932</v>
      </c>
      <c r="K5727">
        <v>113.16949874544821</v>
      </c>
      <c r="L5727">
        <v>115.77622843115411</v>
      </c>
      <c r="M5727">
        <v>115.77622843115411</v>
      </c>
      <c r="N5727">
        <v>115.77622843115411</v>
      </c>
      <c r="O5727">
        <v>115.77622843115411</v>
      </c>
      <c r="P5727">
        <v>115.77622843115411</v>
      </c>
    </row>
    <row r="5728" spans="2:16">
      <c r="B5728" t="s">
        <v>65</v>
      </c>
      <c r="C5728" t="s">
        <v>94</v>
      </c>
      <c r="D5728" t="s">
        <v>24</v>
      </c>
      <c r="E5728">
        <v>16.082619712378602</v>
      </c>
      <c r="F5728">
        <v>16.082619712378602</v>
      </c>
      <c r="G5728">
        <v>16.103644874055398</v>
      </c>
      <c r="H5728">
        <v>17.60101055270966</v>
      </c>
      <c r="I5728">
        <v>18.015814489514341</v>
      </c>
      <c r="J5728">
        <v>19.048895524809772</v>
      </c>
      <c r="K5728">
        <v>20.385797884014764</v>
      </c>
      <c r="L5728">
        <v>20.576550641097732</v>
      </c>
      <c r="M5728">
        <v>20.767303398180694</v>
      </c>
      <c r="N5728">
        <v>20.958056155263662</v>
      </c>
      <c r="O5728">
        <v>21.148808912346635</v>
      </c>
      <c r="P5728">
        <v>21.339561669429592</v>
      </c>
    </row>
    <row r="5729" spans="2:16">
      <c r="B5729" t="s">
        <v>65</v>
      </c>
      <c r="C5729" t="s">
        <v>94</v>
      </c>
      <c r="D5729" t="s">
        <v>25</v>
      </c>
      <c r="E5729">
        <v>22.4557537336844</v>
      </c>
      <c r="F5729">
        <v>22.4557537336844</v>
      </c>
      <c r="G5729">
        <v>22.568640082945755</v>
      </c>
      <c r="H5729">
        <v>29.949002791713568</v>
      </c>
      <c r="I5729">
        <v>33.89695058703699</v>
      </c>
      <c r="J5729">
        <v>37.624289949572137</v>
      </c>
      <c r="K5729">
        <v>49.617773210920191</v>
      </c>
      <c r="L5729">
        <v>50.435750192949087</v>
      </c>
      <c r="M5729">
        <v>50.435750192949087</v>
      </c>
      <c r="N5729">
        <v>50.435750192949087</v>
      </c>
      <c r="O5729">
        <v>50.435750192949087</v>
      </c>
      <c r="P5729">
        <v>50.435750192949087</v>
      </c>
    </row>
    <row r="5730" spans="2:16">
      <c r="B5730" t="s">
        <v>65</v>
      </c>
      <c r="C5730" t="s">
        <v>94</v>
      </c>
      <c r="D5730" t="s">
        <v>26</v>
      </c>
      <c r="E5730">
        <v>8.5625459168226694</v>
      </c>
      <c r="F5730">
        <v>8.5625459168226694</v>
      </c>
      <c r="G5730">
        <v>8.5734923654777848</v>
      </c>
      <c r="H5730">
        <v>9.1045745022360496</v>
      </c>
      <c r="I5730">
        <v>9.3920580598096226</v>
      </c>
      <c r="J5730">
        <v>10.65128705993593</v>
      </c>
      <c r="K5730">
        <v>11.247314584119705</v>
      </c>
      <c r="L5730">
        <v>11.250996023837896</v>
      </c>
      <c r="M5730">
        <v>11.250996023837896</v>
      </c>
      <c r="N5730">
        <v>11.250996023837896</v>
      </c>
      <c r="O5730">
        <v>11.5566438942631</v>
      </c>
      <c r="P5730">
        <v>11.5566438942631</v>
      </c>
    </row>
    <row r="5731" spans="2:16">
      <c r="B5731" t="s">
        <v>65</v>
      </c>
      <c r="C5731" t="s">
        <v>94</v>
      </c>
      <c r="D5731" t="s">
        <v>27</v>
      </c>
      <c r="E5731">
        <v>34.404832192626401</v>
      </c>
      <c r="F5731">
        <v>34.404832192626401</v>
      </c>
      <c r="G5731">
        <v>34.979142398716419</v>
      </c>
      <c r="H5731">
        <v>64.534805957657099</v>
      </c>
      <c r="I5731">
        <v>88.51348023877182</v>
      </c>
      <c r="J5731">
        <v>115.2213353421191</v>
      </c>
      <c r="K5731">
        <v>133.32564894194812</v>
      </c>
      <c r="L5731">
        <v>137.30107365288831</v>
      </c>
      <c r="M5731">
        <v>137.30107365288831</v>
      </c>
      <c r="N5731">
        <v>137.30107365288831</v>
      </c>
      <c r="O5731">
        <v>137.30107365288831</v>
      </c>
      <c r="P5731">
        <v>137.30107365288831</v>
      </c>
    </row>
    <row r="5732" spans="2:16">
      <c r="B5732" t="s">
        <v>65</v>
      </c>
      <c r="C5732" t="s">
        <v>94</v>
      </c>
      <c r="D5732" t="s">
        <v>28</v>
      </c>
      <c r="E5732">
        <v>1.3091885768261999</v>
      </c>
      <c r="F5732">
        <v>1.3091885768261999</v>
      </c>
      <c r="G5732">
        <v>1.3183455587008808</v>
      </c>
      <c r="H5732">
        <v>1.515596224560452</v>
      </c>
      <c r="I5732">
        <v>3.1222967375391084</v>
      </c>
      <c r="J5732">
        <v>3.6793630443353997</v>
      </c>
      <c r="K5732">
        <v>4.3300654350572847</v>
      </c>
      <c r="L5732">
        <v>4.4203704386166391</v>
      </c>
      <c r="M5732">
        <v>4.4203704386166391</v>
      </c>
      <c r="N5732">
        <v>4.4203704386166391</v>
      </c>
      <c r="O5732">
        <v>4.4203704386166391</v>
      </c>
      <c r="P5732">
        <v>4.4203704386166391</v>
      </c>
    </row>
    <row r="5733" spans="2:16">
      <c r="B5733" t="s">
        <v>65</v>
      </c>
      <c r="C5733" t="s">
        <v>94</v>
      </c>
      <c r="D5733" t="s">
        <v>29</v>
      </c>
      <c r="E5733">
        <v>77.951632792036406</v>
      </c>
      <c r="F5733">
        <v>77.951632792036406</v>
      </c>
      <c r="G5733">
        <v>77.951632792036406</v>
      </c>
      <c r="H5733">
        <v>89.457002534697367</v>
      </c>
      <c r="I5733">
        <v>98.641479723992504</v>
      </c>
      <c r="J5733">
        <v>111.1305502364296</v>
      </c>
      <c r="K5733">
        <v>150.54274294339851</v>
      </c>
      <c r="L5733">
        <v>193.76669882547151</v>
      </c>
      <c r="M5733">
        <v>193.76669882547151</v>
      </c>
      <c r="N5733">
        <v>193.76669882547151</v>
      </c>
      <c r="O5733">
        <v>193.76669882547151</v>
      </c>
      <c r="P5733">
        <v>193.76669882547151</v>
      </c>
    </row>
    <row r="5734" spans="2:16">
      <c r="B5734" t="s">
        <v>65</v>
      </c>
      <c r="C5734" t="s">
        <v>94</v>
      </c>
      <c r="D5734" t="s">
        <v>30</v>
      </c>
      <c r="E5734">
        <v>103.223597460593</v>
      </c>
      <c r="F5734">
        <v>103.223597460593</v>
      </c>
      <c r="G5734">
        <v>103.223597460593</v>
      </c>
      <c r="H5734">
        <v>109.93466454710402</v>
      </c>
      <c r="I5734">
        <v>114.54826893873958</v>
      </c>
      <c r="J5734">
        <v>119.77482219678095</v>
      </c>
      <c r="K5734">
        <v>133.0837348797582</v>
      </c>
      <c r="L5734">
        <v>134.64828016134115</v>
      </c>
      <c r="M5734">
        <v>134.64828016134115</v>
      </c>
      <c r="N5734">
        <v>134.64828016134115</v>
      </c>
      <c r="O5734">
        <v>134.64828016134115</v>
      </c>
      <c r="P5734">
        <v>134.64828016134115</v>
      </c>
    </row>
    <row r="5735" spans="2:16">
      <c r="B5735" t="s">
        <v>65</v>
      </c>
      <c r="C5735" t="s">
        <v>95</v>
      </c>
      <c r="D5735" t="s">
        <v>16</v>
      </c>
      <c r="E5735">
        <v>1.5624442736356601</v>
      </c>
      <c r="F5735">
        <v>1.5614665641814001</v>
      </c>
      <c r="G5735">
        <v>2.5011837270890798</v>
      </c>
      <c r="H5735">
        <v>8.2631775655389781</v>
      </c>
      <c r="I5735">
        <v>8.073678609042183</v>
      </c>
      <c r="J5735">
        <v>15.103968161216937</v>
      </c>
      <c r="K5735">
        <v>34.683874211436937</v>
      </c>
      <c r="L5735">
        <v>51.737305831926278</v>
      </c>
      <c r="M5735">
        <v>51.708622845915414</v>
      </c>
      <c r="N5735">
        <v>48.08153738400415</v>
      </c>
      <c r="O5735">
        <v>53.450843299416974</v>
      </c>
      <c r="P5735">
        <v>57.133934394046115</v>
      </c>
    </row>
    <row r="5736" spans="2:16">
      <c r="B5736" t="s">
        <v>65</v>
      </c>
      <c r="C5736" t="s">
        <v>95</v>
      </c>
      <c r="D5736" t="s">
        <v>17</v>
      </c>
      <c r="G5736">
        <v>0.41957039636557802</v>
      </c>
      <c r="H5736">
        <v>2.8538812785388101</v>
      </c>
      <c r="I5736">
        <v>3.1560569433252699</v>
      </c>
      <c r="J5736">
        <v>4.3125317097919798</v>
      </c>
      <c r="K5736">
        <v>9.7889993135762694</v>
      </c>
      <c r="L5736">
        <v>9.7087921926761602</v>
      </c>
      <c r="M5736">
        <v>11.542364282090301</v>
      </c>
      <c r="N5736">
        <v>13.5195630763721</v>
      </c>
      <c r="O5736">
        <v>15.0397678097114</v>
      </c>
      <c r="P5736">
        <v>16.060076998836099</v>
      </c>
    </row>
    <row r="5737" spans="2:16">
      <c r="B5737" t="s">
        <v>65</v>
      </c>
      <c r="C5737" t="s">
        <v>95</v>
      </c>
      <c r="D5737" t="s">
        <v>18</v>
      </c>
      <c r="E5737">
        <v>13.425599091425299</v>
      </c>
      <c r="F5737">
        <v>13.4273594548552</v>
      </c>
      <c r="G5737">
        <v>13.803340461525419</v>
      </c>
      <c r="H5737">
        <v>18.56780122676011</v>
      </c>
      <c r="I5737">
        <v>16.939495461813081</v>
      </c>
      <c r="J5737">
        <v>15.311189696866041</v>
      </c>
      <c r="K5737">
        <v>14.849052077937809</v>
      </c>
      <c r="L5737">
        <v>10.27075948424463</v>
      </c>
      <c r="M5737">
        <v>10.024295480744026</v>
      </c>
      <c r="N5737">
        <v>9.7778314772434189</v>
      </c>
      <c r="O5737">
        <v>9.6301605105784329</v>
      </c>
      <c r="P5737">
        <v>9.390513573016797</v>
      </c>
    </row>
    <row r="5738" spans="2:16">
      <c r="B5738" t="s">
        <v>65</v>
      </c>
      <c r="C5738" t="s">
        <v>95</v>
      </c>
      <c r="D5738" t="s">
        <v>19</v>
      </c>
      <c r="E5738">
        <v>7.1901060000000001</v>
      </c>
      <c r="F5738">
        <v>7.1900636000000002</v>
      </c>
      <c r="G5738">
        <v>18.685396727183601</v>
      </c>
      <c r="H5738">
        <v>86.771362544008426</v>
      </c>
      <c r="I5738">
        <v>85.899320188903559</v>
      </c>
      <c r="J5738">
        <v>85.027277833798706</v>
      </c>
      <c r="K5738">
        <v>140.00660028890343</v>
      </c>
      <c r="L5738">
        <v>159.99012207273276</v>
      </c>
      <c r="M5738">
        <v>159.85812779089207</v>
      </c>
      <c r="N5738">
        <v>159.72613350905138</v>
      </c>
      <c r="O5738">
        <v>119.25277146636367</v>
      </c>
      <c r="P5738">
        <v>127.02615805456297</v>
      </c>
    </row>
    <row r="5739" spans="2:16">
      <c r="B5739" t="s">
        <v>65</v>
      </c>
      <c r="C5739" t="s">
        <v>95</v>
      </c>
      <c r="D5739" t="s">
        <v>20</v>
      </c>
      <c r="E5739">
        <v>4.3423897482837504</v>
      </c>
      <c r="F5739">
        <v>4.34143384897025</v>
      </c>
      <c r="G5739">
        <v>4.7165167991917407</v>
      </c>
      <c r="H5739">
        <v>7.7400803818509898</v>
      </c>
      <c r="I5739">
        <v>7.2134194699149798</v>
      </c>
      <c r="J5739">
        <v>13.495320865487761</v>
      </c>
      <c r="K5739">
        <v>33.06721394581745</v>
      </c>
      <c r="L5739">
        <v>50.252752368677349</v>
      </c>
      <c r="M5739">
        <v>60.243898574985458</v>
      </c>
      <c r="N5739">
        <v>71.025924299006249</v>
      </c>
      <c r="O5739">
        <v>79.213342926002568</v>
      </c>
      <c r="P5739">
        <v>84.849055939246568</v>
      </c>
    </row>
    <row r="5740" spans="2:16">
      <c r="B5740" t="s">
        <v>65</v>
      </c>
      <c r="C5740" t="s">
        <v>95</v>
      </c>
      <c r="D5740" t="s">
        <v>21</v>
      </c>
      <c r="E5740">
        <v>9.5282389189929599</v>
      </c>
      <c r="F5740">
        <v>8.8463870004654002</v>
      </c>
      <c r="G5740">
        <v>7.830122065354324</v>
      </c>
      <c r="H5740">
        <v>9.09654733813246</v>
      </c>
      <c r="I5740">
        <v>7.9409276703667198</v>
      </c>
      <c r="J5740">
        <v>7.9901149242587799</v>
      </c>
      <c r="K5740">
        <v>8.0241933949115261</v>
      </c>
      <c r="L5740">
        <v>8.2630122191873419</v>
      </c>
      <c r="M5740">
        <v>8.0880950408704972</v>
      </c>
      <c r="N5740">
        <v>6.708370940895855</v>
      </c>
      <c r="O5740">
        <v>4.9714994808673421</v>
      </c>
      <c r="P5740">
        <v>3.1287950221849283</v>
      </c>
    </row>
    <row r="5741" spans="2:16">
      <c r="B5741" t="s">
        <v>65</v>
      </c>
      <c r="C5741" t="s">
        <v>95</v>
      </c>
      <c r="D5741" t="s">
        <v>22</v>
      </c>
      <c r="E5741">
        <v>42.038156419934801</v>
      </c>
      <c r="F5741">
        <v>39.0298567908021</v>
      </c>
      <c r="G5741">
        <v>38.943813362614833</v>
      </c>
      <c r="H5741">
        <v>70.046129203830503</v>
      </c>
      <c r="I5741">
        <v>64.947587829237904</v>
      </c>
      <c r="J5741">
        <v>77.574820173569805</v>
      </c>
      <c r="K5741">
        <v>82.080238363611898</v>
      </c>
      <c r="L5741">
        <v>70.584765828641181</v>
      </c>
      <c r="M5741">
        <v>69.81303919949886</v>
      </c>
      <c r="N5741">
        <v>51.315538851432152</v>
      </c>
      <c r="O5741">
        <v>40.139029518180429</v>
      </c>
      <c r="P5741">
        <v>36.241902911920008</v>
      </c>
    </row>
    <row r="5742" spans="2:16">
      <c r="B5742" t="s">
        <v>65</v>
      </c>
      <c r="C5742" t="s">
        <v>95</v>
      </c>
      <c r="D5742" t="s">
        <v>23</v>
      </c>
      <c r="E5742">
        <v>2.83337219061166</v>
      </c>
      <c r="F5742">
        <v>2.8320233143669999</v>
      </c>
      <c r="G5742">
        <v>6.1805984762520101</v>
      </c>
      <c r="H5742">
        <v>26.16729584754551</v>
      </c>
      <c r="I5742">
        <v>25.82365410457404</v>
      </c>
      <c r="J5742">
        <v>25.480012361602572</v>
      </c>
      <c r="K5742">
        <v>51.054806403625506</v>
      </c>
      <c r="L5742">
        <v>73.262848904080613</v>
      </c>
      <c r="M5742">
        <v>73.210834521053826</v>
      </c>
      <c r="N5742">
        <v>73.158820138027053</v>
      </c>
      <c r="O5742">
        <v>73.098693360112378</v>
      </c>
      <c r="P5742">
        <v>77.730184692154978</v>
      </c>
    </row>
    <row r="5743" spans="2:16">
      <c r="B5743" t="s">
        <v>65</v>
      </c>
      <c r="C5743" t="s">
        <v>95</v>
      </c>
      <c r="D5743" t="s">
        <v>24</v>
      </c>
      <c r="E5743">
        <v>44.861610750477404</v>
      </c>
      <c r="F5743">
        <v>44.860966450286398</v>
      </c>
      <c r="G5743">
        <v>43.962789593314383</v>
      </c>
      <c r="H5743">
        <v>47.4338271399794</v>
      </c>
      <c r="I5743">
        <v>41.9928468967613</v>
      </c>
      <c r="J5743">
        <v>47.608323811381979</v>
      </c>
      <c r="K5743">
        <v>49.097331480953677</v>
      </c>
      <c r="L5743">
        <v>57.264314582087614</v>
      </c>
      <c r="M5743">
        <v>56.440755639670641</v>
      </c>
      <c r="N5743">
        <v>44.560739539414861</v>
      </c>
      <c r="O5743">
        <v>44.893306006271196</v>
      </c>
      <c r="P5743">
        <v>44.479759720568218</v>
      </c>
    </row>
    <row r="5744" spans="2:16">
      <c r="B5744" t="s">
        <v>65</v>
      </c>
      <c r="C5744" t="s">
        <v>95</v>
      </c>
      <c r="D5744" t="s">
        <v>25</v>
      </c>
      <c r="G5744">
        <v>0.44425100791649402</v>
      </c>
      <c r="H5744">
        <v>3.0217566478646201</v>
      </c>
      <c r="I5744">
        <v>3.0217566478646201</v>
      </c>
      <c r="J5744">
        <v>7.9591577879249096</v>
      </c>
      <c r="K5744">
        <v>25.0992329960904</v>
      </c>
      <c r="L5744">
        <v>36.540872056585201</v>
      </c>
      <c r="M5744">
        <v>36.540872056585201</v>
      </c>
      <c r="N5744">
        <v>33.373623421971502</v>
      </c>
      <c r="O5744">
        <v>36.953099352374103</v>
      </c>
      <c r="P5744">
        <v>39.376100516309997</v>
      </c>
    </row>
    <row r="5745" spans="2:16">
      <c r="B5745" t="s">
        <v>65</v>
      </c>
      <c r="C5745" t="s">
        <v>95</v>
      </c>
      <c r="D5745" t="s">
        <v>26</v>
      </c>
      <c r="E5745">
        <v>1.8815364916773401</v>
      </c>
      <c r="F5745">
        <v>1.8809218950063999</v>
      </c>
      <c r="G5745">
        <v>2.9770899245042202</v>
      </c>
      <c r="H5745">
        <v>9.705684057399079</v>
      </c>
      <c r="I5745">
        <v>9.4774844295468554</v>
      </c>
      <c r="J5745">
        <v>14.332700985212311</v>
      </c>
      <c r="K5745">
        <v>35.886057887270191</v>
      </c>
      <c r="L5745">
        <v>54.706311615526396</v>
      </c>
      <c r="M5745">
        <v>65.643884112995011</v>
      </c>
      <c r="N5745">
        <v>77.443216839669518</v>
      </c>
      <c r="O5745">
        <v>86.41291695226333</v>
      </c>
      <c r="P5745">
        <v>92.577233115234634</v>
      </c>
    </row>
    <row r="5746" spans="2:16">
      <c r="B5746" t="s">
        <v>65</v>
      </c>
      <c r="C5746" t="s">
        <v>95</v>
      </c>
      <c r="D5746" t="s">
        <v>27</v>
      </c>
      <c r="E5746">
        <v>6.0305785530821998</v>
      </c>
      <c r="F5746">
        <v>6.0303471318493198</v>
      </c>
      <c r="G5746">
        <v>11.63151338616824</v>
      </c>
      <c r="H5746">
        <v>45.297234933316275</v>
      </c>
      <c r="I5746">
        <v>44.565824308205229</v>
      </c>
      <c r="J5746">
        <v>67.646124232398193</v>
      </c>
      <c r="K5746">
        <v>126.81216743411535</v>
      </c>
      <c r="L5746">
        <v>156.98540787947508</v>
      </c>
      <c r="M5746">
        <v>156.87469993091383</v>
      </c>
      <c r="N5746">
        <v>132.95228143304857</v>
      </c>
      <c r="O5746">
        <v>69.564911235025718</v>
      </c>
      <c r="P5746">
        <v>73.774413626593969</v>
      </c>
    </row>
    <row r="5747" spans="2:16">
      <c r="B5747" t="s">
        <v>65</v>
      </c>
      <c r="C5747" t="s">
        <v>95</v>
      </c>
      <c r="D5747" t="s">
        <v>28</v>
      </c>
      <c r="E5747">
        <v>18.4190608077724</v>
      </c>
      <c r="F5747">
        <v>18.4194364846634</v>
      </c>
      <c r="G5747">
        <v>19.385603279620639</v>
      </c>
      <c r="H5747">
        <v>28.550911570141658</v>
      </c>
      <c r="I5747">
        <v>26.3169805035302</v>
      </c>
      <c r="J5747">
        <v>30.50472320618983</v>
      </c>
      <c r="K5747">
        <v>35.20728370811517</v>
      </c>
      <c r="L5747">
        <v>40.269154045505623</v>
      </c>
      <c r="M5747">
        <v>39.93102124141317</v>
      </c>
      <c r="N5747">
        <v>33.171214668049615</v>
      </c>
      <c r="O5747">
        <v>24.30510571294797</v>
      </c>
      <c r="P5747">
        <v>15.583860154072617</v>
      </c>
    </row>
    <row r="5748" spans="2:16">
      <c r="B5748" t="s">
        <v>65</v>
      </c>
      <c r="C5748" t="s">
        <v>95</v>
      </c>
      <c r="D5748" t="s">
        <v>29</v>
      </c>
      <c r="E5748">
        <v>105.408462570599</v>
      </c>
      <c r="F5748">
        <v>105.409077542359</v>
      </c>
      <c r="G5748">
        <v>104.36282116173791</v>
      </c>
      <c r="H5748">
        <v>118.67589110239039</v>
      </c>
      <c r="I5748">
        <v>105.8915672067415</v>
      </c>
      <c r="J5748">
        <v>98.358394778819985</v>
      </c>
      <c r="K5748">
        <v>134.9697245112057</v>
      </c>
      <c r="L5748">
        <v>165.97103307638011</v>
      </c>
      <c r="M5748">
        <v>164.03596920987556</v>
      </c>
      <c r="N5748">
        <v>156.84975387564398</v>
      </c>
      <c r="O5748">
        <v>138.98137534157544</v>
      </c>
      <c r="P5748">
        <v>143.91723489609487</v>
      </c>
    </row>
    <row r="5749" spans="2:16">
      <c r="B5749" t="s">
        <v>65</v>
      </c>
      <c r="C5749" t="s">
        <v>95</v>
      </c>
      <c r="D5749" t="s">
        <v>30</v>
      </c>
      <c r="E5749">
        <v>137.720006632973</v>
      </c>
      <c r="F5749">
        <v>127.86460192065699</v>
      </c>
      <c r="G5749">
        <v>118.1553896311612</v>
      </c>
      <c r="H5749">
        <v>165.3522656273235</v>
      </c>
      <c r="I5749">
        <v>148.64907948107259</v>
      </c>
      <c r="J5749">
        <v>153.2391511268458</v>
      </c>
      <c r="K5749">
        <v>157.52704710783192</v>
      </c>
      <c r="L5749">
        <v>158.23221092292388</v>
      </c>
      <c r="M5749">
        <v>155.70397929871496</v>
      </c>
      <c r="N5749">
        <v>131.88248988248202</v>
      </c>
      <c r="O5749">
        <v>100.28966197613245</v>
      </c>
      <c r="P5749">
        <v>62.348387941083601</v>
      </c>
    </row>
    <row r="5750" spans="2:16">
      <c r="B5750" t="s">
        <v>65</v>
      </c>
      <c r="C5750" t="s">
        <v>96</v>
      </c>
      <c r="D5750" t="s">
        <v>16</v>
      </c>
      <c r="E5750">
        <v>29.6489726027397</v>
      </c>
      <c r="F5750">
        <v>29.658599719671663</v>
      </c>
      <c r="G5750">
        <v>29.658599719671663</v>
      </c>
      <c r="H5750">
        <v>29.662938701950861</v>
      </c>
      <c r="I5750">
        <v>19.770320717438995</v>
      </c>
      <c r="J5750">
        <v>9.8829908675799008</v>
      </c>
      <c r="L5750">
        <v>0.44912121614322598</v>
      </c>
      <c r="M5750">
        <v>15.8751015361906</v>
      </c>
      <c r="N5750">
        <v>27.091774025602799</v>
      </c>
      <c r="O5750">
        <v>40.999376386178099</v>
      </c>
      <c r="P5750">
        <v>70.231306716448998</v>
      </c>
    </row>
    <row r="5751" spans="2:16">
      <c r="B5751" t="s">
        <v>65</v>
      </c>
      <c r="C5751" t="s">
        <v>96</v>
      </c>
      <c r="D5751" t="s">
        <v>17</v>
      </c>
      <c r="E5751">
        <v>0.64954337899543402</v>
      </c>
      <c r="F5751">
        <v>0.68669110775291076</v>
      </c>
      <c r="G5751">
        <v>0.68669110775291076</v>
      </c>
      <c r="H5751">
        <v>0.68669110775291076</v>
      </c>
      <c r="I5751">
        <v>0.43302891933028897</v>
      </c>
      <c r="J5751">
        <v>0.21651445966514499</v>
      </c>
      <c r="L5751">
        <v>3.29451715984557</v>
      </c>
      <c r="M5751">
        <v>4.5464655013550397</v>
      </c>
      <c r="N5751">
        <v>6.3647977649862302</v>
      </c>
      <c r="O5751">
        <v>6.7113307970019598</v>
      </c>
      <c r="P5751">
        <v>6.4696337665902499</v>
      </c>
    </row>
    <row r="5752" spans="2:16">
      <c r="B5752" t="s">
        <v>65</v>
      </c>
      <c r="C5752" t="s">
        <v>96</v>
      </c>
      <c r="D5752" t="s">
        <v>18</v>
      </c>
      <c r="E5752">
        <v>10.5279680365297</v>
      </c>
      <c r="F5752">
        <v>10.5279680365297</v>
      </c>
      <c r="G5752">
        <v>10.5279680365297</v>
      </c>
      <c r="H5752">
        <v>10.5279680365297</v>
      </c>
      <c r="I5752">
        <v>7.01864535768647</v>
      </c>
      <c r="J5752">
        <v>3.5093226788432301</v>
      </c>
    </row>
    <row r="5753" spans="2:16">
      <c r="B5753" t="s">
        <v>65</v>
      </c>
      <c r="C5753" t="s">
        <v>96</v>
      </c>
      <c r="D5753" t="s">
        <v>19</v>
      </c>
      <c r="E5753">
        <v>6.1676655251141597</v>
      </c>
      <c r="F5753">
        <v>6.1676655251141597</v>
      </c>
      <c r="G5753">
        <v>6.1676655251141597</v>
      </c>
      <c r="H5753">
        <v>6.1676655251141597</v>
      </c>
      <c r="I5753">
        <v>4.1117770167427699</v>
      </c>
      <c r="J5753">
        <v>2.0558885083713898</v>
      </c>
    </row>
    <row r="5754" spans="2:16">
      <c r="B5754" t="s">
        <v>65</v>
      </c>
      <c r="C5754" t="s">
        <v>96</v>
      </c>
      <c r="D5754" t="s">
        <v>20</v>
      </c>
      <c r="E5754">
        <v>45.573059360730603</v>
      </c>
      <c r="F5754">
        <v>45.618284197017132</v>
      </c>
      <c r="G5754">
        <v>45.618284197017132</v>
      </c>
      <c r="H5754">
        <v>45.618284197017132</v>
      </c>
      <c r="I5754">
        <v>30.3820395738204</v>
      </c>
      <c r="J5754">
        <v>15.1910197869102</v>
      </c>
      <c r="K5754">
        <v>1.00319476565502</v>
      </c>
      <c r="L5754">
        <v>9.7837056272075298</v>
      </c>
      <c r="M5754">
        <v>13.376240989515701</v>
      </c>
      <c r="N5754">
        <v>18.865841472818101</v>
      </c>
      <c r="O5754">
        <v>25.656210427388199</v>
      </c>
      <c r="P5754">
        <v>32.737485145455302</v>
      </c>
    </row>
    <row r="5755" spans="2:16">
      <c r="B5755" t="s">
        <v>65</v>
      </c>
      <c r="C5755" t="s">
        <v>96</v>
      </c>
      <c r="D5755" t="s">
        <v>21</v>
      </c>
      <c r="E5755">
        <v>1.3070776255707801</v>
      </c>
      <c r="F5755">
        <v>1.3070776255707801</v>
      </c>
      <c r="G5755">
        <v>1.3070776255707801</v>
      </c>
      <c r="H5755">
        <v>1.3070776255707801</v>
      </c>
      <c r="I5755">
        <v>0.87138508371385304</v>
      </c>
      <c r="J5755">
        <v>0.43569254185692702</v>
      </c>
    </row>
    <row r="5756" spans="2:16">
      <c r="B5756" t="s">
        <v>65</v>
      </c>
      <c r="C5756" t="s">
        <v>96</v>
      </c>
      <c r="D5756" t="s">
        <v>22</v>
      </c>
      <c r="E5756">
        <v>2.1621004566209998</v>
      </c>
      <c r="F5756">
        <v>2.1621004566209998</v>
      </c>
      <c r="G5756">
        <v>2.1621004566209998</v>
      </c>
      <c r="H5756">
        <v>2.1621004566209998</v>
      </c>
      <c r="I5756">
        <v>1.441400304414</v>
      </c>
      <c r="J5756">
        <v>0.72070015220700001</v>
      </c>
    </row>
    <row r="5757" spans="2:16">
      <c r="B5757" t="s">
        <v>65</v>
      </c>
      <c r="C5757" t="s">
        <v>96</v>
      </c>
      <c r="D5757" t="s">
        <v>23</v>
      </c>
      <c r="E5757">
        <v>10.690068493150701</v>
      </c>
      <c r="F5757">
        <v>10.690068493150701</v>
      </c>
      <c r="G5757">
        <v>10.690068493150701</v>
      </c>
      <c r="H5757">
        <v>10.690068493150701</v>
      </c>
      <c r="I5757">
        <v>7.1267123287671303</v>
      </c>
      <c r="J5757">
        <v>3.5633561643835701</v>
      </c>
    </row>
    <row r="5758" spans="2:16">
      <c r="B5758" t="s">
        <v>65</v>
      </c>
      <c r="C5758" t="s">
        <v>96</v>
      </c>
      <c r="D5758" t="s">
        <v>24</v>
      </c>
      <c r="E5758">
        <v>54.542808219178099</v>
      </c>
      <c r="F5758">
        <v>55.260187554540856</v>
      </c>
      <c r="G5758">
        <v>55.260187554540856</v>
      </c>
      <c r="H5758">
        <v>55.260187554540856</v>
      </c>
      <c r="I5758">
        <v>37.079251481481457</v>
      </c>
      <c r="J5758">
        <v>18.180936073059399</v>
      </c>
    </row>
    <row r="5759" spans="2:16">
      <c r="B5759" t="s">
        <v>65</v>
      </c>
      <c r="C5759" t="s">
        <v>96</v>
      </c>
      <c r="D5759" t="s">
        <v>25</v>
      </c>
      <c r="E5759">
        <v>42.193185809624197</v>
      </c>
      <c r="F5759">
        <v>72</v>
      </c>
      <c r="G5759">
        <v>72</v>
      </c>
      <c r="H5759">
        <v>72</v>
      </c>
      <c r="I5759">
        <v>28.128790539749499</v>
      </c>
      <c r="J5759">
        <v>14.310903542731415</v>
      </c>
      <c r="K5759">
        <v>3.42055859482657</v>
      </c>
      <c r="L5759">
        <v>5.4771823206111199</v>
      </c>
      <c r="M5759">
        <v>11.967546840283701</v>
      </c>
      <c r="N5759">
        <v>14.705823273072699</v>
      </c>
      <c r="O5759">
        <v>17.160120873719599</v>
      </c>
      <c r="P5759">
        <v>19.9521043295805</v>
      </c>
    </row>
    <row r="5760" spans="2:16">
      <c r="B5760" t="s">
        <v>65</v>
      </c>
      <c r="C5760" t="s">
        <v>96</v>
      </c>
      <c r="D5760" t="s">
        <v>26</v>
      </c>
      <c r="E5760">
        <v>11.6794140030441</v>
      </c>
      <c r="F5760">
        <v>11.6794140030441</v>
      </c>
      <c r="G5760">
        <v>11.6794140030441</v>
      </c>
      <c r="H5760">
        <v>11.6794140030441</v>
      </c>
      <c r="I5760">
        <v>7.7862760020293997</v>
      </c>
      <c r="J5760">
        <v>3.8931380010146999</v>
      </c>
    </row>
    <row r="5761" spans="2:16">
      <c r="B5761" t="s">
        <v>65</v>
      </c>
      <c r="C5761" t="s">
        <v>96</v>
      </c>
      <c r="D5761" t="s">
        <v>27</v>
      </c>
      <c r="E5761">
        <v>25.965981735159801</v>
      </c>
      <c r="F5761">
        <v>65</v>
      </c>
      <c r="G5761">
        <v>65</v>
      </c>
      <c r="H5761">
        <v>65</v>
      </c>
      <c r="I5761">
        <v>17.310654490106501</v>
      </c>
      <c r="J5761">
        <v>8.6553272450532699</v>
      </c>
      <c r="M5761">
        <v>1.94172297706775</v>
      </c>
      <c r="N5761">
        <v>2.5882373922691002</v>
      </c>
      <c r="O5761">
        <v>4.7093043726842403</v>
      </c>
      <c r="P5761">
        <v>9.3036687904934201</v>
      </c>
    </row>
    <row r="5762" spans="2:16">
      <c r="B5762" t="s">
        <v>65</v>
      </c>
      <c r="C5762" t="s">
        <v>96</v>
      </c>
      <c r="D5762" t="s">
        <v>28</v>
      </c>
      <c r="E5762">
        <v>9.9372146118721396</v>
      </c>
      <c r="F5762">
        <v>9.9372146118721396</v>
      </c>
      <c r="G5762">
        <v>9.9372146118721396</v>
      </c>
      <c r="H5762">
        <v>9.9372146118721396</v>
      </c>
      <c r="I5762">
        <v>6.6248097412480904</v>
      </c>
      <c r="J5762">
        <v>3.3124048706240501</v>
      </c>
      <c r="O5762">
        <v>8.5156762545922901E-2</v>
      </c>
      <c r="P5762">
        <v>8.5156762545922901E-2</v>
      </c>
    </row>
    <row r="5763" spans="2:16">
      <c r="B5763" t="s">
        <v>65</v>
      </c>
      <c r="C5763" t="s">
        <v>96</v>
      </c>
      <c r="D5763" t="s">
        <v>29</v>
      </c>
      <c r="E5763">
        <v>66.615867579908695</v>
      </c>
      <c r="F5763">
        <v>67.040053766211756</v>
      </c>
      <c r="G5763">
        <v>67.458606190932841</v>
      </c>
      <c r="H5763">
        <v>67.627957997183231</v>
      </c>
      <c r="I5763">
        <v>45.196322689816199</v>
      </c>
      <c r="J5763">
        <v>32.186893711128761</v>
      </c>
      <c r="K5763">
        <v>13.974452842264901</v>
      </c>
      <c r="L5763">
        <v>16.241225965968098</v>
      </c>
      <c r="M5763">
        <v>28.949919516441099</v>
      </c>
      <c r="N5763">
        <v>38.369925755157297</v>
      </c>
      <c r="O5763">
        <v>51.280878784630303</v>
      </c>
      <c r="P5763">
        <v>58.518271392218303</v>
      </c>
    </row>
    <row r="5764" spans="2:16">
      <c r="B5764" t="s">
        <v>65</v>
      </c>
      <c r="C5764" t="s">
        <v>96</v>
      </c>
      <c r="D5764" t="s">
        <v>30</v>
      </c>
      <c r="E5764">
        <v>44.902397260274</v>
      </c>
      <c r="F5764">
        <v>44.902397260274</v>
      </c>
      <c r="G5764">
        <v>65</v>
      </c>
      <c r="H5764">
        <v>65</v>
      </c>
      <c r="I5764">
        <v>39.16408859087754</v>
      </c>
      <c r="J5764">
        <v>14.967465753424699</v>
      </c>
    </row>
    <row r="5765" spans="2:16">
      <c r="B5765" t="s">
        <v>65</v>
      </c>
      <c r="C5765" t="s">
        <v>97</v>
      </c>
      <c r="D5765" t="s">
        <v>16</v>
      </c>
      <c r="E5765">
        <v>0.30422374429223698</v>
      </c>
      <c r="F5765">
        <v>0.30422374429223698</v>
      </c>
      <c r="G5765">
        <v>0.30422374429223698</v>
      </c>
      <c r="H5765">
        <v>0.30382374429223702</v>
      </c>
      <c r="I5765">
        <v>0.30342374429223701</v>
      </c>
      <c r="J5765">
        <v>0.30262374309223733</v>
      </c>
      <c r="K5765">
        <v>0.30222374309223732</v>
      </c>
      <c r="L5765">
        <v>0.30182374309223697</v>
      </c>
      <c r="M5765">
        <v>0.30142374309223702</v>
      </c>
      <c r="N5765">
        <v>0.30102374309223701</v>
      </c>
      <c r="O5765">
        <v>0.30062374309223699</v>
      </c>
      <c r="P5765">
        <v>0.30022374309223698</v>
      </c>
    </row>
    <row r="5766" spans="2:16">
      <c r="B5766" t="s">
        <v>65</v>
      </c>
      <c r="C5766" t="s">
        <v>97</v>
      </c>
      <c r="D5766" t="s">
        <v>17</v>
      </c>
      <c r="E5766">
        <v>6.2785388127853904E-3</v>
      </c>
      <c r="F5766">
        <v>6.2785388127853904E-3</v>
      </c>
      <c r="G5766">
        <v>2.9999999999999978</v>
      </c>
      <c r="H5766">
        <v>2.9996000000000032</v>
      </c>
      <c r="I5766">
        <v>2.9991999999999988</v>
      </c>
      <c r="J5766">
        <v>2.9983999988000045</v>
      </c>
      <c r="K5766">
        <v>2.9979999988000001</v>
      </c>
      <c r="L5766">
        <v>2.9975999988000042</v>
      </c>
      <c r="M5766">
        <v>2.9971999988000002</v>
      </c>
      <c r="N5766">
        <v>2.9967999987999998</v>
      </c>
      <c r="O5766">
        <v>2.9963999987999999</v>
      </c>
      <c r="P5766">
        <v>2.9959999987999999</v>
      </c>
    </row>
    <row r="5767" spans="2:16">
      <c r="B5767" t="s">
        <v>65</v>
      </c>
      <c r="C5767" t="s">
        <v>97</v>
      </c>
      <c r="D5767" t="s">
        <v>18</v>
      </c>
      <c r="E5767">
        <v>9.7031963470319595E-3</v>
      </c>
      <c r="F5767">
        <v>9.7031963470319612E-3</v>
      </c>
      <c r="G5767">
        <v>9.7031963470319595E-3</v>
      </c>
      <c r="H5767">
        <v>1.1497223909675194</v>
      </c>
      <c r="I5767">
        <v>7.1191780038024062</v>
      </c>
      <c r="J5767">
        <v>7.1183780026024035</v>
      </c>
      <c r="K5767">
        <v>7.1179780026024098</v>
      </c>
      <c r="L5767">
        <v>7.1175780026024107</v>
      </c>
      <c r="M5767">
        <v>7.1171780026024098</v>
      </c>
      <c r="N5767">
        <v>7.1167780026024001</v>
      </c>
      <c r="O5767">
        <v>7.1163780026024028</v>
      </c>
      <c r="P5767">
        <v>7.115978002602402</v>
      </c>
    </row>
    <row r="5768" spans="2:16">
      <c r="B5768" t="s">
        <v>65</v>
      </c>
      <c r="C5768" t="s">
        <v>97</v>
      </c>
      <c r="D5768" t="s">
        <v>19</v>
      </c>
      <c r="F5768">
        <v>0.22</v>
      </c>
      <c r="G5768">
        <v>7</v>
      </c>
      <c r="H5768">
        <v>47.662125806657301</v>
      </c>
      <c r="I5768">
        <v>47.661725806657302</v>
      </c>
      <c r="J5768">
        <v>47.660925805457296</v>
      </c>
      <c r="K5768">
        <v>47.660525805457297</v>
      </c>
      <c r="L5768">
        <v>47.660125805457298</v>
      </c>
      <c r="M5768">
        <v>47.659725805457299</v>
      </c>
      <c r="N5768">
        <v>47.6593258054573</v>
      </c>
      <c r="O5768">
        <v>47.658925805457301</v>
      </c>
      <c r="P5768">
        <v>47.658525805457302</v>
      </c>
    </row>
    <row r="5769" spans="2:16">
      <c r="B5769" t="s">
        <v>65</v>
      </c>
      <c r="C5769" t="s">
        <v>97</v>
      </c>
      <c r="D5769" t="s">
        <v>20</v>
      </c>
      <c r="G5769">
        <v>5.6260603980782399E-2</v>
      </c>
      <c r="H5769">
        <v>5.6260603980782399E-2</v>
      </c>
      <c r="I5769">
        <v>5.5860603980782401E-2</v>
      </c>
      <c r="J5769">
        <v>5.5060602780782397E-2</v>
      </c>
      <c r="K5769">
        <v>5.46606027807824E-2</v>
      </c>
      <c r="L5769">
        <v>5.4260602780782402E-2</v>
      </c>
      <c r="M5769">
        <v>5.3860602780782398E-2</v>
      </c>
      <c r="N5769">
        <v>5.34606027807824E-2</v>
      </c>
      <c r="O5769">
        <v>5.3060602780782402E-2</v>
      </c>
      <c r="P5769">
        <v>5.2660602780782398E-2</v>
      </c>
    </row>
    <row r="5770" spans="2:16">
      <c r="B5770" t="s">
        <v>65</v>
      </c>
      <c r="C5770" t="s">
        <v>97</v>
      </c>
      <c r="D5770" t="s">
        <v>21</v>
      </c>
      <c r="G5770">
        <v>2</v>
      </c>
      <c r="H5770">
        <v>3.3059871834922498</v>
      </c>
      <c r="I5770">
        <v>3.3055871834922508</v>
      </c>
      <c r="J5770">
        <v>3.304787182292253</v>
      </c>
      <c r="K5770">
        <v>3.3043871822922499</v>
      </c>
      <c r="L5770">
        <v>3.30398718229225</v>
      </c>
      <c r="M5770">
        <v>3.30358718229225</v>
      </c>
      <c r="N5770">
        <v>3.3031871822922501</v>
      </c>
      <c r="O5770">
        <v>3.3027871822922501</v>
      </c>
      <c r="P5770">
        <v>3.3023871822922501</v>
      </c>
    </row>
    <row r="5771" spans="2:16">
      <c r="B5771" t="s">
        <v>65</v>
      </c>
      <c r="C5771" t="s">
        <v>97</v>
      </c>
      <c r="D5771" t="s">
        <v>23</v>
      </c>
      <c r="F5771">
        <v>0.14000000000000001</v>
      </c>
      <c r="G5771">
        <v>0.32831530542210002</v>
      </c>
      <c r="H5771">
        <v>4.9995849999999997</v>
      </c>
      <c r="I5771">
        <v>4.9991849999999998</v>
      </c>
      <c r="J5771">
        <v>4.9983849988000006</v>
      </c>
      <c r="K5771">
        <v>4.9979849987999998</v>
      </c>
      <c r="L5771">
        <v>4.9975849987999998</v>
      </c>
      <c r="M5771">
        <v>4.9971849987999999</v>
      </c>
      <c r="N5771">
        <v>4.9967849987999999</v>
      </c>
      <c r="O5771">
        <v>4.9963849988</v>
      </c>
      <c r="P5771">
        <v>4.9959849988</v>
      </c>
    </row>
    <row r="5772" spans="2:16">
      <c r="B5772" t="s">
        <v>65</v>
      </c>
      <c r="C5772" t="s">
        <v>97</v>
      </c>
      <c r="D5772" t="s">
        <v>24</v>
      </c>
      <c r="F5772">
        <v>2.15</v>
      </c>
      <c r="G5772">
        <v>7</v>
      </c>
      <c r="H5772">
        <v>7</v>
      </c>
      <c r="I5772">
        <v>6.9995999999999992</v>
      </c>
      <c r="J5772">
        <v>6.9987999988</v>
      </c>
      <c r="K5772">
        <v>6.9983999988000001</v>
      </c>
      <c r="L5772">
        <v>6.9979999988000001</v>
      </c>
      <c r="M5772">
        <v>6.9975999988000002</v>
      </c>
      <c r="N5772">
        <v>6.9971999988000002</v>
      </c>
      <c r="O5772">
        <v>6.9967999988000003</v>
      </c>
      <c r="P5772">
        <v>6.9963999988000003</v>
      </c>
    </row>
    <row r="5773" spans="2:16">
      <c r="B5773" t="s">
        <v>65</v>
      </c>
      <c r="C5773" t="s">
        <v>97</v>
      </c>
      <c r="D5773" t="s">
        <v>25</v>
      </c>
      <c r="E5773">
        <v>5.7077625570776296E-4</v>
      </c>
      <c r="F5773">
        <v>5.7077625570776263E-4</v>
      </c>
      <c r="G5773">
        <v>0.11252120796156452</v>
      </c>
      <c r="H5773">
        <v>0.11244162473558139</v>
      </c>
      <c r="I5773">
        <v>0.11204162473558195</v>
      </c>
      <c r="J5773">
        <v>0.11124162353558213</v>
      </c>
      <c r="K5773">
        <v>0.110841623535582</v>
      </c>
      <c r="L5773">
        <v>0.110441623535582</v>
      </c>
      <c r="M5773">
        <v>0.110041623535582</v>
      </c>
      <c r="N5773">
        <v>0.109641623535582</v>
      </c>
      <c r="O5773">
        <v>0.10924162353558201</v>
      </c>
      <c r="P5773">
        <v>0.10884162353558191</v>
      </c>
    </row>
    <row r="5774" spans="2:16">
      <c r="B5774" t="s">
        <v>65</v>
      </c>
      <c r="C5774" t="s">
        <v>97</v>
      </c>
      <c r="D5774" t="s">
        <v>26</v>
      </c>
      <c r="G5774">
        <v>5.6260603980782399E-2</v>
      </c>
      <c r="H5774">
        <v>5.6260603980782399E-2</v>
      </c>
      <c r="I5774">
        <v>5.5860603980782401E-2</v>
      </c>
      <c r="J5774">
        <v>5.5060602780782397E-2</v>
      </c>
      <c r="K5774">
        <v>5.4660602780782386E-2</v>
      </c>
      <c r="L5774">
        <v>5.4260602780782402E-2</v>
      </c>
      <c r="M5774">
        <v>5.3860602780782398E-2</v>
      </c>
      <c r="N5774">
        <v>5.34606027807824E-2</v>
      </c>
      <c r="O5774">
        <v>5.3060602780782395E-2</v>
      </c>
      <c r="P5774">
        <v>5.2660602780782398E-2</v>
      </c>
    </row>
    <row r="5775" spans="2:16">
      <c r="B5775" t="s">
        <v>65</v>
      </c>
      <c r="C5775" t="s">
        <v>97</v>
      </c>
      <c r="D5775" t="s">
        <v>28</v>
      </c>
      <c r="E5775">
        <v>5.7077625570776296E-4</v>
      </c>
      <c r="F5775">
        <v>0.44999999999999996</v>
      </c>
      <c r="G5775">
        <v>0.69362388469457847</v>
      </c>
      <c r="H5775">
        <v>0.69354430146859536</v>
      </c>
      <c r="I5775">
        <v>0.69314430146859529</v>
      </c>
      <c r="J5775">
        <v>0.69234430026859517</v>
      </c>
      <c r="K5775">
        <v>2.36544615021355</v>
      </c>
      <c r="L5775">
        <v>2.36504615021355</v>
      </c>
      <c r="M5775">
        <v>2.3646461502135501</v>
      </c>
      <c r="N5775">
        <v>2.3642461502135599</v>
      </c>
      <c r="O5775">
        <v>2.3638461502135599</v>
      </c>
      <c r="P5775">
        <v>2.36344615021356</v>
      </c>
    </row>
    <row r="5776" spans="2:16">
      <c r="B5776" t="s">
        <v>65</v>
      </c>
      <c r="C5776" t="s">
        <v>97</v>
      </c>
      <c r="D5776" t="s">
        <v>29</v>
      </c>
      <c r="E5776">
        <v>0.24931506849315099</v>
      </c>
      <c r="F5776">
        <v>1.1499999999999999</v>
      </c>
      <c r="G5776">
        <v>7.9999999999999973</v>
      </c>
      <c r="H5776">
        <v>9.999569999999995</v>
      </c>
      <c r="I5776">
        <v>27.210537803701818</v>
      </c>
      <c r="J5776">
        <v>27.209737802501817</v>
      </c>
      <c r="K5776">
        <v>29.2571051989</v>
      </c>
      <c r="L5776">
        <v>29.256705198900001</v>
      </c>
      <c r="M5776">
        <v>29.256305198900002</v>
      </c>
      <c r="N5776">
        <v>29.255905198899999</v>
      </c>
      <c r="O5776">
        <v>29.2555051989</v>
      </c>
      <c r="P5776">
        <v>29.255105198900001</v>
      </c>
    </row>
    <row r="5777" spans="2:16">
      <c r="B5777" t="s">
        <v>65</v>
      </c>
      <c r="C5777" t="s">
        <v>97</v>
      </c>
      <c r="D5777" t="s">
        <v>30</v>
      </c>
      <c r="E5777">
        <v>0.75811872146118697</v>
      </c>
      <c r="F5777">
        <v>9.5</v>
      </c>
      <c r="G5777">
        <v>68</v>
      </c>
      <c r="H5777">
        <v>67.999599999999973</v>
      </c>
      <c r="I5777">
        <v>67.999199999999945</v>
      </c>
      <c r="J5777">
        <v>67.998399998799982</v>
      </c>
      <c r="K5777">
        <v>67.997999998800026</v>
      </c>
      <c r="L5777">
        <v>67.997599998800027</v>
      </c>
      <c r="M5777">
        <v>67.997199998799999</v>
      </c>
      <c r="N5777">
        <v>67.9967999988</v>
      </c>
      <c r="O5777">
        <v>67.996399998800001</v>
      </c>
      <c r="P5777">
        <v>67.995999998800002</v>
      </c>
    </row>
    <row r="5778" spans="2:16">
      <c r="B5778" t="s">
        <v>65</v>
      </c>
      <c r="C5778" t="s">
        <v>98</v>
      </c>
      <c r="D5778" t="s">
        <v>16</v>
      </c>
      <c r="J5778">
        <v>2.7535018684705898E-4</v>
      </c>
      <c r="K5778">
        <v>1.7235610951203001E-3</v>
      </c>
      <c r="L5778">
        <v>1.60259618853291E-3</v>
      </c>
      <c r="M5778">
        <v>1.20259618853291E-3</v>
      </c>
      <c r="N5778">
        <v>8.0259618853290601E-4</v>
      </c>
      <c r="O5778">
        <v>6.3099918040707603E-4</v>
      </c>
      <c r="P5778">
        <v>2.3099918040707601E-4</v>
      </c>
    </row>
    <row r="5779" spans="2:16">
      <c r="B5779" t="s">
        <v>65</v>
      </c>
      <c r="C5779" t="s">
        <v>98</v>
      </c>
      <c r="D5779" t="s">
        <v>17</v>
      </c>
      <c r="H5779">
        <v>1.599994E-3</v>
      </c>
      <c r="I5779">
        <v>1.599994E-3</v>
      </c>
      <c r="J5779">
        <v>8.9709589425840603E-4</v>
      </c>
      <c r="K5779">
        <v>4.9709589425840596E-4</v>
      </c>
      <c r="L5779">
        <v>4.9709589425840596E-4</v>
      </c>
      <c r="M5779">
        <v>2.78715223802043E-4</v>
      </c>
    </row>
    <row r="5780" spans="2:16">
      <c r="B5780" t="s">
        <v>65</v>
      </c>
      <c r="C5780" t="s">
        <v>98</v>
      </c>
      <c r="D5780" t="s">
        <v>19</v>
      </c>
      <c r="H5780">
        <v>4.9599850000000001E-2</v>
      </c>
      <c r="I5780">
        <v>4.9599850000000001E-2</v>
      </c>
      <c r="J5780">
        <v>0.23881796708228301</v>
      </c>
      <c r="K5780">
        <v>1.14835698403284</v>
      </c>
      <c r="L5780">
        <v>5.5203549518365902</v>
      </c>
      <c r="M5780">
        <v>5.5199549518365902</v>
      </c>
      <c r="N5780">
        <v>5.5195549518365903</v>
      </c>
      <c r="O5780">
        <v>5.5191549518365903</v>
      </c>
      <c r="P5780">
        <v>5.5187549518365904</v>
      </c>
    </row>
    <row r="5781" spans="2:16">
      <c r="B5781" t="s">
        <v>65</v>
      </c>
      <c r="C5781" t="s">
        <v>98</v>
      </c>
      <c r="D5781" t="s">
        <v>21</v>
      </c>
      <c r="E5781">
        <v>11.1111111111111</v>
      </c>
      <c r="F5781">
        <v>11.1111111111111</v>
      </c>
      <c r="G5781">
        <v>11.1111111111111</v>
      </c>
      <c r="H5781">
        <v>11.110711111111099</v>
      </c>
      <c r="I5781">
        <v>11.1103111111111</v>
      </c>
      <c r="J5781">
        <v>11.1095111099111</v>
      </c>
      <c r="K5781">
        <v>11.109111109911099</v>
      </c>
      <c r="L5781">
        <v>11.1087111099111</v>
      </c>
      <c r="M5781">
        <v>11.108311109911099</v>
      </c>
      <c r="N5781">
        <v>11.1079111099111</v>
      </c>
      <c r="O5781">
        <v>11.107511109911099</v>
      </c>
      <c r="P5781">
        <v>11.1071111099111</v>
      </c>
    </row>
    <row r="5782" spans="2:16">
      <c r="B5782" t="s">
        <v>65</v>
      </c>
      <c r="C5782" t="s">
        <v>98</v>
      </c>
      <c r="D5782" t="s">
        <v>23</v>
      </c>
      <c r="J5782">
        <v>4.0000000000000002E-4</v>
      </c>
      <c r="K5782">
        <v>2.3227313556979101E-3</v>
      </c>
      <c r="L5782">
        <v>1.15649710211578E-2</v>
      </c>
      <c r="M5782">
        <v>1.11649710211578E-2</v>
      </c>
      <c r="N5782">
        <v>1.0764971021157799E-2</v>
      </c>
      <c r="O5782">
        <v>1.03649710211578E-2</v>
      </c>
      <c r="P5782">
        <v>9.9649710211577609E-3</v>
      </c>
    </row>
    <row r="5783" spans="2:16">
      <c r="B5783" t="s">
        <v>65</v>
      </c>
      <c r="C5783" t="s">
        <v>98</v>
      </c>
      <c r="D5783" t="s">
        <v>25</v>
      </c>
      <c r="J5783">
        <v>4.0000000000000002E-4</v>
      </c>
      <c r="K5783">
        <v>2.3227313556979101E-3</v>
      </c>
      <c r="L5783">
        <v>1.15649710211578E-2</v>
      </c>
      <c r="M5783">
        <v>1.11649710211578E-2</v>
      </c>
      <c r="N5783">
        <v>1.0764971021157799E-2</v>
      </c>
      <c r="O5783">
        <v>1.03649710211578E-2</v>
      </c>
      <c r="P5783">
        <v>9.9649710211577609E-3</v>
      </c>
    </row>
    <row r="5784" spans="2:16">
      <c r="B5784" t="s">
        <v>65</v>
      </c>
      <c r="C5784" t="s">
        <v>98</v>
      </c>
      <c r="D5784" t="s">
        <v>28</v>
      </c>
      <c r="K5784">
        <v>4.0000000000000002E-4</v>
      </c>
      <c r="L5784">
        <v>4.0000000000000002E-4</v>
      </c>
      <c r="M5784">
        <v>2.2427481459515601E-4</v>
      </c>
    </row>
    <row r="5785" spans="2:16">
      <c r="B5785" t="s">
        <v>65</v>
      </c>
      <c r="C5785" t="s">
        <v>98</v>
      </c>
      <c r="D5785" t="s">
        <v>29</v>
      </c>
      <c r="E5785">
        <v>0.1</v>
      </c>
      <c r="F5785">
        <v>9.9999999999999978E-2</v>
      </c>
      <c r="G5785">
        <v>0.1</v>
      </c>
      <c r="H5785">
        <v>9.9599999999999994E-2</v>
      </c>
      <c r="I5785">
        <v>9.920000000000001E-2</v>
      </c>
      <c r="J5785">
        <v>9.8399998799999999E-2</v>
      </c>
      <c r="K5785">
        <v>9.7999998800000002E-2</v>
      </c>
      <c r="L5785">
        <v>9.7599998800000004E-2</v>
      </c>
      <c r="M5785">
        <v>9.7199998800000006E-2</v>
      </c>
      <c r="N5785">
        <v>9.6799998799999995E-2</v>
      </c>
      <c r="O5785">
        <v>9.6399998799999997E-2</v>
      </c>
      <c r="P5785">
        <v>9.59999988E-2</v>
      </c>
    </row>
    <row r="5786" spans="2:16">
      <c r="B5786" t="s">
        <v>65</v>
      </c>
      <c r="C5786" t="s">
        <v>98</v>
      </c>
      <c r="D5786" t="s">
        <v>30</v>
      </c>
      <c r="E5786">
        <v>1.2999999999999999E-2</v>
      </c>
      <c r="F5786">
        <v>1.2999999999999968E-2</v>
      </c>
      <c r="G5786">
        <v>1.038400000000002</v>
      </c>
      <c r="H5786">
        <v>1.7995946000000003</v>
      </c>
      <c r="I5786">
        <v>1.7991945999999968</v>
      </c>
      <c r="J5786">
        <v>1.7983945988000034</v>
      </c>
      <c r="K5786">
        <v>1.7979945987999999</v>
      </c>
      <c r="L5786">
        <v>1.7975945987999999</v>
      </c>
      <c r="M5786">
        <v>1.7971945988</v>
      </c>
      <c r="N5786">
        <v>1.7967945988</v>
      </c>
      <c r="O5786">
        <v>1.7963945988000001</v>
      </c>
      <c r="P5786">
        <v>1.7959945987999999</v>
      </c>
    </row>
    <row r="5787" spans="2:16">
      <c r="B5787" t="s">
        <v>65</v>
      </c>
      <c r="C5787" t="s">
        <v>103</v>
      </c>
      <c r="D5787" t="s">
        <v>18</v>
      </c>
      <c r="E5787">
        <v>1.76940639269406E-2</v>
      </c>
      <c r="F5787">
        <v>1.70772939255713E-2</v>
      </c>
      <c r="G5787">
        <v>1.55353689221481E-2</v>
      </c>
      <c r="H5787">
        <v>1.3068288916671E-2</v>
      </c>
      <c r="I5787">
        <v>8.7121926111140002E-3</v>
      </c>
      <c r="J5787">
        <v>4.3560963055570001E-3</v>
      </c>
    </row>
    <row r="5788" spans="2:16">
      <c r="B5788" t="s">
        <v>65</v>
      </c>
      <c r="C5788" t="s">
        <v>103</v>
      </c>
      <c r="D5788" t="s">
        <v>30</v>
      </c>
      <c r="E5788">
        <v>0.30479452054794498</v>
      </c>
      <c r="F5788">
        <v>0.29417015987919698</v>
      </c>
      <c r="G5788">
        <v>0.26760925820732601</v>
      </c>
      <c r="H5788">
        <v>0.225111815532332</v>
      </c>
      <c r="I5788">
        <v>0.15007454368822101</v>
      </c>
      <c r="J5788">
        <v>7.5037271844110701E-2</v>
      </c>
    </row>
    <row r="5789" spans="2:16">
      <c r="B5789" t="s">
        <v>65</v>
      </c>
      <c r="C5789" t="s">
        <v>99</v>
      </c>
      <c r="D5789" t="s">
        <v>16</v>
      </c>
      <c r="E5789">
        <v>0.47488584474885798</v>
      </c>
      <c r="F5789">
        <v>1.0413832775112291</v>
      </c>
      <c r="G5789">
        <v>0.99999999999999911</v>
      </c>
      <c r="H5789">
        <v>0.93378675598203209</v>
      </c>
      <c r="I5789">
        <v>1.521440229375066</v>
      </c>
      <c r="J5789">
        <v>7.3137020870991822</v>
      </c>
      <c r="K5789">
        <v>35.156110822747202</v>
      </c>
      <c r="L5789">
        <v>168.98979155821701</v>
      </c>
      <c r="M5789">
        <v>429.64259943637398</v>
      </c>
      <c r="N5789">
        <v>577.735808853084</v>
      </c>
      <c r="O5789">
        <v>754.94903210130894</v>
      </c>
      <c r="P5789">
        <v>994.78578581933903</v>
      </c>
    </row>
    <row r="5790" spans="2:16">
      <c r="B5790" t="s">
        <v>65</v>
      </c>
      <c r="C5790" t="s">
        <v>99</v>
      </c>
      <c r="D5790" t="s">
        <v>17</v>
      </c>
      <c r="E5790">
        <v>0.85445205479452002</v>
      </c>
      <c r="F5790">
        <v>3.074460055810472</v>
      </c>
      <c r="G5790">
        <v>3.0000000000000018</v>
      </c>
      <c r="H5790">
        <v>2.8808639107032499</v>
      </c>
      <c r="I5790">
        <v>4.6930237446215664</v>
      </c>
      <c r="J5790">
        <v>22.558959767046844</v>
      </c>
      <c r="K5790">
        <v>52.528533811143703</v>
      </c>
      <c r="L5790">
        <v>82.205180188645201</v>
      </c>
      <c r="M5790">
        <v>79.682547656541999</v>
      </c>
      <c r="N5790">
        <v>97.346304430630198</v>
      </c>
      <c r="O5790">
        <v>109.640937231135</v>
      </c>
      <c r="P5790">
        <v>117.316748324385</v>
      </c>
    </row>
    <row r="5791" spans="2:16">
      <c r="B5791" t="s">
        <v>65</v>
      </c>
      <c r="C5791" t="s">
        <v>99</v>
      </c>
      <c r="D5791" t="s">
        <v>18</v>
      </c>
      <c r="E5791">
        <v>0.83961187214611899</v>
      </c>
      <c r="F5791">
        <v>4.6522474517522907</v>
      </c>
      <c r="G5791">
        <v>5.9999999999999964</v>
      </c>
      <c r="H5791">
        <v>5.8829330745788058</v>
      </c>
      <c r="I5791">
        <v>9.5830780748727147</v>
      </c>
      <c r="J5791">
        <v>27.289208484621863</v>
      </c>
      <c r="K5791">
        <v>82.118790990431606</v>
      </c>
      <c r="L5791">
        <v>191.109940708305</v>
      </c>
      <c r="M5791">
        <v>223.37238161779501</v>
      </c>
      <c r="N5791">
        <v>268.10673213149801</v>
      </c>
      <c r="O5791">
        <v>360.05486104528097</v>
      </c>
      <c r="P5791">
        <v>395.395027930624</v>
      </c>
    </row>
    <row r="5792" spans="2:16">
      <c r="B5792" t="s">
        <v>65</v>
      </c>
      <c r="C5792" t="s">
        <v>99</v>
      </c>
      <c r="D5792" t="s">
        <v>19</v>
      </c>
      <c r="F5792">
        <v>44.223670504200001</v>
      </c>
      <c r="G5792">
        <v>44.223670504200001</v>
      </c>
      <c r="H5792">
        <v>155.41696201308301</v>
      </c>
      <c r="I5792">
        <v>253.158254333185</v>
      </c>
      <c r="J5792">
        <v>1168.74295341216</v>
      </c>
      <c r="K5792">
        <v>1052.7552734333301</v>
      </c>
      <c r="L5792">
        <v>1195.7960934233499</v>
      </c>
      <c r="M5792">
        <v>1689.2177464637</v>
      </c>
      <c r="N5792">
        <v>1876.6162659506899</v>
      </c>
      <c r="O5792">
        <v>2098.4498882173898</v>
      </c>
      <c r="P5792">
        <v>2279.4938527235699</v>
      </c>
    </row>
    <row r="5793" spans="2:16">
      <c r="B5793" t="s">
        <v>65</v>
      </c>
      <c r="C5793" t="s">
        <v>99</v>
      </c>
      <c r="D5793" t="s">
        <v>20</v>
      </c>
      <c r="E5793">
        <v>0.212899543378995</v>
      </c>
      <c r="F5793">
        <v>4.0185528395573185</v>
      </c>
      <c r="G5793">
        <v>4</v>
      </c>
      <c r="H5793">
        <v>15.256048921228441</v>
      </c>
      <c r="I5793">
        <v>24.850896113642893</v>
      </c>
      <c r="J5793">
        <v>70.948983403605851</v>
      </c>
      <c r="K5793">
        <v>194.67552126153601</v>
      </c>
      <c r="L5793">
        <v>311.40054854997499</v>
      </c>
      <c r="M5793">
        <v>347.92929537725001</v>
      </c>
      <c r="N5793">
        <v>407.527752258992</v>
      </c>
      <c r="O5793">
        <v>452.956191750698</v>
      </c>
      <c r="P5793">
        <v>513.95345261489103</v>
      </c>
    </row>
    <row r="5794" spans="2:16">
      <c r="B5794" t="s">
        <v>65</v>
      </c>
      <c r="C5794" t="s">
        <v>99</v>
      </c>
      <c r="D5794" t="s">
        <v>21</v>
      </c>
      <c r="E5794">
        <v>9.4748858447488593E-2</v>
      </c>
      <c r="F5794">
        <v>0.39744615456918853</v>
      </c>
      <c r="G5794">
        <v>3.0747800054974381</v>
      </c>
      <c r="H5794">
        <v>3.0615691899842377</v>
      </c>
      <c r="I5794">
        <v>1.5116727805037886</v>
      </c>
      <c r="J5794">
        <v>2.4616692622209495</v>
      </c>
      <c r="K5794">
        <v>11.833221694574901</v>
      </c>
      <c r="L5794">
        <v>56.880665977709903</v>
      </c>
      <c r="M5794">
        <v>51.615989607774203</v>
      </c>
      <c r="N5794">
        <v>36.107656780350602</v>
      </c>
      <c r="O5794">
        <v>52.565093467374403</v>
      </c>
      <c r="P5794">
        <v>71.610276001030499</v>
      </c>
    </row>
    <row r="5795" spans="2:16">
      <c r="B5795" t="s">
        <v>65</v>
      </c>
      <c r="C5795" t="s">
        <v>99</v>
      </c>
      <c r="D5795" t="s">
        <v>22</v>
      </c>
      <c r="E5795">
        <v>8.3904109589041098E-2</v>
      </c>
      <c r="F5795">
        <v>8.0979426034160903E-2</v>
      </c>
      <c r="G5795">
        <v>7.3667717146960507E-2</v>
      </c>
      <c r="H5795">
        <v>6.19689829274397E-2</v>
      </c>
      <c r="I5795">
        <v>4.1312655284959802E-2</v>
      </c>
      <c r="J5795">
        <v>0.1989828442588279</v>
      </c>
      <c r="K5795">
        <v>0.95687638475601</v>
      </c>
      <c r="L5795">
        <v>0.86173168144684098</v>
      </c>
      <c r="M5795">
        <v>0.43652281832526502</v>
      </c>
    </row>
    <row r="5796" spans="2:16">
      <c r="B5796" t="s">
        <v>65</v>
      </c>
      <c r="C5796" t="s">
        <v>99</v>
      </c>
      <c r="D5796" t="s">
        <v>23</v>
      </c>
      <c r="E5796">
        <v>3.4041095890410999</v>
      </c>
      <c r="F5796">
        <v>18.29664647485215</v>
      </c>
      <c r="G5796">
        <v>18.000000000000011</v>
      </c>
      <c r="H5796">
        <v>17.5253656402366</v>
      </c>
      <c r="I5796">
        <v>28.547373923691399</v>
      </c>
      <c r="J5796">
        <v>137.22272741478591</v>
      </c>
      <c r="K5796">
        <v>336.84688136126402</v>
      </c>
      <c r="L5796">
        <v>439.50226986778398</v>
      </c>
      <c r="M5796">
        <v>630.53960868996398</v>
      </c>
      <c r="N5796">
        <v>782.916366862568</v>
      </c>
      <c r="O5796">
        <v>957.33981511251795</v>
      </c>
      <c r="P5796">
        <v>1136.596788671</v>
      </c>
    </row>
    <row r="5797" spans="2:16">
      <c r="B5797" t="s">
        <v>65</v>
      </c>
      <c r="C5797" t="s">
        <v>99</v>
      </c>
      <c r="D5797" t="s">
        <v>24</v>
      </c>
      <c r="E5797">
        <v>3.4246575342465799E-3</v>
      </c>
      <c r="F5797">
        <v>1.533305282695272</v>
      </c>
      <c r="G5797">
        <v>3.0000000000000049</v>
      </c>
      <c r="H5797">
        <v>2.9995225006441064</v>
      </c>
      <c r="I5797">
        <v>0.8417736238278235</v>
      </c>
      <c r="J5797">
        <v>4.0466613523330386</v>
      </c>
      <c r="K5797">
        <v>19.4520066700542</v>
      </c>
      <c r="L5797">
        <v>17.29339233104</v>
      </c>
      <c r="M5797">
        <v>8.6380501361485305</v>
      </c>
      <c r="N5797">
        <v>6.8529270782478902</v>
      </c>
      <c r="O5797">
        <v>6.9194553495738704</v>
      </c>
      <c r="P5797">
        <v>5.9913537016749698</v>
      </c>
    </row>
    <row r="5798" spans="2:16">
      <c r="B5798" t="s">
        <v>65</v>
      </c>
      <c r="C5798" t="s">
        <v>99</v>
      </c>
      <c r="D5798" t="s">
        <v>25</v>
      </c>
      <c r="E5798">
        <v>3.1963470319634701E-2</v>
      </c>
      <c r="F5798">
        <v>3.0849305155870799E-2</v>
      </c>
      <c r="G5798">
        <v>2.8063892246461102E-2</v>
      </c>
      <c r="H5798">
        <v>2.6108318336850957</v>
      </c>
      <c r="I5798">
        <v>4.2531699453091409</v>
      </c>
      <c r="J5798">
        <v>20.444658037394635</v>
      </c>
      <c r="K5798">
        <v>98.274362662550203</v>
      </c>
      <c r="L5798">
        <v>202.17358977465</v>
      </c>
      <c r="M5798">
        <v>291.278886355449</v>
      </c>
      <c r="N5798">
        <v>357.91003026615903</v>
      </c>
      <c r="O5798">
        <v>417.63102259474402</v>
      </c>
      <c r="P5798">
        <v>485.54322566883002</v>
      </c>
    </row>
    <row r="5799" spans="2:16">
      <c r="B5799" t="s">
        <v>65</v>
      </c>
      <c r="C5799" t="s">
        <v>99</v>
      </c>
      <c r="D5799" t="s">
        <v>26</v>
      </c>
      <c r="E5799">
        <v>2.85388127853881E-3</v>
      </c>
      <c r="F5799">
        <v>9.251440224605989E-2</v>
      </c>
      <c r="G5799">
        <v>0.14706508226486262</v>
      </c>
      <c r="H5799">
        <v>0.36132648907837395</v>
      </c>
      <c r="I5799">
        <v>0.58896277657212126</v>
      </c>
      <c r="J5799">
        <v>2.8314429946353057</v>
      </c>
      <c r="K5799">
        <v>13.610660569141301</v>
      </c>
      <c r="L5799">
        <v>42.581504295548598</v>
      </c>
      <c r="M5799">
        <v>38.758632086755497</v>
      </c>
      <c r="N5799">
        <v>49.206920459255002</v>
      </c>
      <c r="O5799">
        <v>57.244102326168402</v>
      </c>
      <c r="P5799">
        <v>77.040687530300502</v>
      </c>
    </row>
    <row r="5800" spans="2:16">
      <c r="B5800" t="s">
        <v>65</v>
      </c>
      <c r="C5800" t="s">
        <v>99</v>
      </c>
      <c r="D5800" t="s">
        <v>27</v>
      </c>
      <c r="E5800">
        <v>1.14155251141553E-3</v>
      </c>
      <c r="F5800">
        <v>1.10176089842396E-3</v>
      </c>
      <c r="G5800">
        <v>1.0022818659450399E-3</v>
      </c>
      <c r="H5800">
        <v>4.7199342169734084</v>
      </c>
      <c r="I5800">
        <v>7.6886754847709726</v>
      </c>
      <c r="J5800">
        <v>36.958543595887527</v>
      </c>
      <c r="K5800">
        <v>177.65377658185301</v>
      </c>
      <c r="L5800">
        <v>673.55307149750797</v>
      </c>
      <c r="M5800">
        <v>897.73777259029998</v>
      </c>
      <c r="N5800">
        <v>1119.5771245067899</v>
      </c>
      <c r="O5800">
        <v>1365.0931458384</v>
      </c>
      <c r="P5800">
        <v>1688.1387147205601</v>
      </c>
    </row>
    <row r="5801" spans="2:16">
      <c r="B5801" t="s">
        <v>65</v>
      </c>
      <c r="C5801" t="s">
        <v>99</v>
      </c>
      <c r="D5801" t="s">
        <v>28</v>
      </c>
      <c r="E5801">
        <v>7.1347031963470295E-2</v>
      </c>
      <c r="F5801">
        <v>0.27286005615149728</v>
      </c>
      <c r="G5801">
        <v>0.45032458382156498</v>
      </c>
      <c r="H5801">
        <v>0.44037668057367318</v>
      </c>
      <c r="I5801">
        <v>0.7177272087445421</v>
      </c>
      <c r="J5801">
        <v>3.4503915227266808</v>
      </c>
      <c r="K5801">
        <v>16.585839925452198</v>
      </c>
      <c r="L5801">
        <v>79.725686213133002</v>
      </c>
      <c r="M5801">
        <v>72.448615734982695</v>
      </c>
      <c r="N5801">
        <v>36.366812010930602</v>
      </c>
    </row>
    <row r="5802" spans="2:16">
      <c r="B5802" t="s">
        <v>65</v>
      </c>
      <c r="C5802" t="s">
        <v>99</v>
      </c>
      <c r="D5802" t="s">
        <v>29</v>
      </c>
      <c r="E5802">
        <v>10.206050228310501</v>
      </c>
      <c r="F5802">
        <v>45.615010981048194</v>
      </c>
      <c r="G5802">
        <v>60.000000000000028</v>
      </c>
      <c r="H5802">
        <v>58.576972336195603</v>
      </c>
      <c r="I5802">
        <v>95.4161154913198</v>
      </c>
      <c r="J5802">
        <v>458.64929273513542</v>
      </c>
      <c r="K5802">
        <v>582.70255094157596</v>
      </c>
      <c r="L5802">
        <v>752.28547814142803</v>
      </c>
      <c r="M5802">
        <v>1018.77002597135</v>
      </c>
      <c r="N5802">
        <v>1202.7143078909901</v>
      </c>
      <c r="O5802">
        <v>1406.45028013295</v>
      </c>
      <c r="P5802">
        <v>1604.0778878680801</v>
      </c>
    </row>
    <row r="5803" spans="2:16">
      <c r="B5803" t="s">
        <v>65</v>
      </c>
      <c r="C5803" t="s">
        <v>99</v>
      </c>
      <c r="D5803" t="s">
        <v>30</v>
      </c>
      <c r="E5803">
        <v>38.453767123287697</v>
      </c>
      <c r="F5803">
        <v>94.437366743860295</v>
      </c>
      <c r="G5803">
        <v>100</v>
      </c>
      <c r="H5803">
        <v>94.638398482290199</v>
      </c>
      <c r="I5803">
        <v>154.1563787746253</v>
      </c>
      <c r="J5803">
        <v>291.06883319728161</v>
      </c>
      <c r="K5803">
        <v>601.24035278511701</v>
      </c>
      <c r="L5803">
        <v>875.08871333847003</v>
      </c>
      <c r="M5803">
        <v>626.17264206724303</v>
      </c>
      <c r="N5803">
        <v>422.85459126177199</v>
      </c>
      <c r="O5803">
        <v>385.69132635442901</v>
      </c>
      <c r="P5803">
        <v>450.02280962525401</v>
      </c>
    </row>
    <row r="5804" spans="2:16">
      <c r="B5804" t="s">
        <v>66</v>
      </c>
      <c r="C5804" t="s">
        <v>90</v>
      </c>
      <c r="D5804" t="s">
        <v>16</v>
      </c>
      <c r="I5804">
        <v>51.076099657700198</v>
      </c>
      <c r="J5804">
        <v>78.820578627141998</v>
      </c>
      <c r="K5804">
        <v>91.503559702384393</v>
      </c>
      <c r="L5804">
        <v>98.552454263165501</v>
      </c>
      <c r="M5804">
        <v>77.164482446550707</v>
      </c>
      <c r="N5804">
        <v>87.4522864900337</v>
      </c>
      <c r="O5804">
        <v>96.165460452756093</v>
      </c>
      <c r="P5804">
        <v>89.808953299929101</v>
      </c>
    </row>
    <row r="5805" spans="2:16">
      <c r="B5805" t="s">
        <v>66</v>
      </c>
      <c r="C5805" t="s">
        <v>90</v>
      </c>
      <c r="D5805" t="s">
        <v>17</v>
      </c>
      <c r="E5805">
        <v>0.199086757990868</v>
      </c>
      <c r="F5805">
        <v>0.19214710068513899</v>
      </c>
      <c r="G5805">
        <v>0.174797957420815</v>
      </c>
      <c r="H5805">
        <v>3.0704088110204082</v>
      </c>
      <c r="I5805">
        <v>11.119961848894498</v>
      </c>
      <c r="J5805">
        <v>12.681061490674498</v>
      </c>
      <c r="K5805">
        <v>15.233213317104299</v>
      </c>
      <c r="L5805">
        <v>15.027248415732201</v>
      </c>
      <c r="M5805">
        <v>17.350522568591501</v>
      </c>
      <c r="N5805">
        <v>19.795777617976199</v>
      </c>
      <c r="O5805">
        <v>22.243488107948099</v>
      </c>
      <c r="P5805">
        <v>25.5251310812938</v>
      </c>
    </row>
    <row r="5806" spans="2:16">
      <c r="B5806" t="s">
        <v>66</v>
      </c>
      <c r="C5806" t="s">
        <v>90</v>
      </c>
      <c r="D5806" t="s">
        <v>18</v>
      </c>
      <c r="I5806">
        <v>21.989298038527899</v>
      </c>
      <c r="J5806">
        <v>29.774445907480601</v>
      </c>
      <c r="K5806">
        <v>29.774445907480601</v>
      </c>
      <c r="L5806">
        <v>32.9851837566098</v>
      </c>
      <c r="M5806">
        <v>31.818445877440102</v>
      </c>
      <c r="N5806">
        <v>34.874046666835298</v>
      </c>
      <c r="O5806">
        <v>24.349004326205499</v>
      </c>
      <c r="P5806">
        <v>17.730594336422602</v>
      </c>
    </row>
    <row r="5807" spans="2:16">
      <c r="B5807" t="s">
        <v>66</v>
      </c>
      <c r="C5807" t="s">
        <v>90</v>
      </c>
      <c r="D5807" t="s">
        <v>19</v>
      </c>
      <c r="E5807">
        <v>1.8264840182648401</v>
      </c>
      <c r="F5807">
        <v>1.7628174374783301</v>
      </c>
      <c r="G5807">
        <v>1.60365098551206</v>
      </c>
      <c r="H5807">
        <v>40.956542687792698</v>
      </c>
      <c r="I5807">
        <v>96.643608686244391</v>
      </c>
      <c r="J5807">
        <v>130.57305250870058</v>
      </c>
      <c r="K5807">
        <v>157.35517951472801</v>
      </c>
      <c r="L5807">
        <v>163.277656741709</v>
      </c>
      <c r="M5807">
        <v>169.20013396869001</v>
      </c>
      <c r="N5807">
        <v>151.514608887695</v>
      </c>
      <c r="O5807">
        <v>168.45884756435001</v>
      </c>
      <c r="P5807">
        <v>165.66709022790999</v>
      </c>
    </row>
    <row r="5808" spans="2:16">
      <c r="B5808" t="s">
        <v>66</v>
      </c>
      <c r="C5808" t="s">
        <v>90</v>
      </c>
      <c r="D5808" t="s">
        <v>20</v>
      </c>
      <c r="E5808">
        <v>4.3378995433789997</v>
      </c>
      <c r="F5808">
        <v>4.1866914140110403</v>
      </c>
      <c r="G5808">
        <v>10.74060069246449</v>
      </c>
      <c r="H5808">
        <v>16.825094324750332</v>
      </c>
      <c r="I5808">
        <v>46.937791950458049</v>
      </c>
      <c r="J5808">
        <v>64.127406690060283</v>
      </c>
      <c r="K5808">
        <v>65.478221316398603</v>
      </c>
      <c r="L5808">
        <v>60.285792528559902</v>
      </c>
      <c r="M5808">
        <v>58.841425450804799</v>
      </c>
      <c r="N5808">
        <v>58.2010272651736</v>
      </c>
      <c r="O5808">
        <v>54.109867009154797</v>
      </c>
      <c r="P5808">
        <v>58.734445094576699</v>
      </c>
    </row>
    <row r="5809" spans="2:16">
      <c r="B5809" t="s">
        <v>66</v>
      </c>
      <c r="C5809" t="s">
        <v>90</v>
      </c>
      <c r="D5809" t="s">
        <v>21</v>
      </c>
      <c r="E5809">
        <v>0.68493150684931503</v>
      </c>
      <c r="F5809">
        <v>0.661056539054375</v>
      </c>
      <c r="G5809">
        <v>0.60136911956702399</v>
      </c>
      <c r="H5809">
        <v>11.392791477071134</v>
      </c>
      <c r="I5809">
        <v>13.231377501493489</v>
      </c>
      <c r="J5809">
        <v>31.690627171171535</v>
      </c>
      <c r="K5809">
        <v>31.005372856496773</v>
      </c>
      <c r="L5809">
        <v>34.25354132762746</v>
      </c>
      <c r="M5809">
        <v>23.45030152377895</v>
      </c>
      <c r="N5809">
        <v>24.96542087240778</v>
      </c>
      <c r="O5809">
        <v>26.480572592477259</v>
      </c>
      <c r="P5809">
        <v>23.201755940944068</v>
      </c>
    </row>
    <row r="5810" spans="2:16">
      <c r="B5810" t="s">
        <v>66</v>
      </c>
      <c r="C5810" t="s">
        <v>90</v>
      </c>
      <c r="D5810" t="s">
        <v>22</v>
      </c>
      <c r="E5810">
        <v>0.68493150684931503</v>
      </c>
      <c r="F5810">
        <v>0.661056539054375</v>
      </c>
      <c r="G5810">
        <v>0.60136911956702399</v>
      </c>
      <c r="H5810">
        <v>2.0099118129128928</v>
      </c>
      <c r="I5810">
        <v>20.687885998727509</v>
      </c>
      <c r="J5810">
        <v>27.780598026671456</v>
      </c>
      <c r="K5810">
        <v>34.873310054615501</v>
      </c>
      <c r="L5810">
        <v>42.134645165355202</v>
      </c>
      <c r="M5810">
        <v>49.395980276094797</v>
      </c>
      <c r="N5810">
        <v>56.657315386834497</v>
      </c>
      <c r="O5810">
        <v>63.918650497574198</v>
      </c>
      <c r="P5810">
        <v>71.179985608313899</v>
      </c>
    </row>
    <row r="5811" spans="2:16">
      <c r="B5811" t="s">
        <v>66</v>
      </c>
      <c r="C5811" t="s">
        <v>90</v>
      </c>
      <c r="D5811" t="s">
        <v>23</v>
      </c>
      <c r="E5811">
        <v>0.45662100456621002</v>
      </c>
      <c r="F5811">
        <v>0.44070435936958302</v>
      </c>
      <c r="G5811">
        <v>0.40091274637801599</v>
      </c>
      <c r="H5811">
        <v>5.4367849423465664</v>
      </c>
      <c r="I5811">
        <v>39.346044847387667</v>
      </c>
      <c r="J5811">
        <v>50.08232455388287</v>
      </c>
      <c r="K5811">
        <v>54.145198372683502</v>
      </c>
      <c r="L5811">
        <v>66.566177979428005</v>
      </c>
      <c r="M5811">
        <v>55.717482884402301</v>
      </c>
      <c r="N5811">
        <v>62.949707334626197</v>
      </c>
      <c r="O5811">
        <v>53.422286251443602</v>
      </c>
      <c r="P5811">
        <v>71.289778619548699</v>
      </c>
    </row>
    <row r="5812" spans="2:16">
      <c r="B5812" t="s">
        <v>66</v>
      </c>
      <c r="C5812" t="s">
        <v>90</v>
      </c>
      <c r="D5812" t="s">
        <v>24</v>
      </c>
      <c r="E5812">
        <v>0.932077625570776</v>
      </c>
      <c r="F5812">
        <v>0.899587773563161</v>
      </c>
      <c r="G5812">
        <v>0.81836314354412498</v>
      </c>
      <c r="H5812">
        <v>0.68840373551366696</v>
      </c>
      <c r="I5812">
        <v>1.4834848287700879</v>
      </c>
      <c r="J5812">
        <v>2.951287233173729</v>
      </c>
      <c r="K5812">
        <v>2.7218193213358401</v>
      </c>
      <c r="L5812">
        <v>2.0885356135122302</v>
      </c>
      <c r="M5812">
        <v>0.39126529727069598</v>
      </c>
      <c r="N5812">
        <v>0.39126529727069598</v>
      </c>
    </row>
    <row r="5813" spans="2:16">
      <c r="B5813" t="s">
        <v>66</v>
      </c>
      <c r="C5813" t="s">
        <v>90</v>
      </c>
      <c r="D5813" t="s">
        <v>25</v>
      </c>
      <c r="H5813">
        <v>0.24791075713834901</v>
      </c>
      <c r="I5813">
        <v>4.2865361853241692</v>
      </c>
      <c r="J5813">
        <v>4.3936448160248798</v>
      </c>
      <c r="K5813">
        <v>4.2528426895872498</v>
      </c>
      <c r="L5813">
        <v>4.3599513202879701</v>
      </c>
      <c r="M5813">
        <v>4.2528426895872498</v>
      </c>
      <c r="N5813">
        <v>4.1457340588865303</v>
      </c>
    </row>
    <row r="5814" spans="2:16">
      <c r="B5814" t="s">
        <v>66</v>
      </c>
      <c r="C5814" t="s">
        <v>90</v>
      </c>
      <c r="D5814" t="s">
        <v>26</v>
      </c>
      <c r="H5814">
        <v>0.76569517744498605</v>
      </c>
      <c r="I5814">
        <v>8.6422130576234562</v>
      </c>
      <c r="J5814">
        <v>15.292387530420633</v>
      </c>
      <c r="K5814">
        <v>27.622074703493045</v>
      </c>
      <c r="L5814">
        <v>25.755363933658746</v>
      </c>
      <c r="M5814">
        <v>19.4913565532413</v>
      </c>
      <c r="N5814">
        <v>18.6312015269867</v>
      </c>
      <c r="O5814">
        <v>20.991577392643499</v>
      </c>
      <c r="P5814">
        <v>22.9997578743539</v>
      </c>
    </row>
    <row r="5815" spans="2:16">
      <c r="B5815" t="s">
        <v>66</v>
      </c>
      <c r="C5815" t="s">
        <v>90</v>
      </c>
      <c r="D5815" t="s">
        <v>27</v>
      </c>
      <c r="E5815">
        <v>1.3698630136986301</v>
      </c>
      <c r="F5815">
        <v>1.32211307810875</v>
      </c>
      <c r="G5815">
        <v>1.20273823913405</v>
      </c>
      <c r="H5815">
        <v>1.01173849677453</v>
      </c>
      <c r="I5815">
        <v>56.562254451269617</v>
      </c>
      <c r="J5815">
        <v>79.528744168572715</v>
      </c>
      <c r="K5815">
        <v>91.093590916183899</v>
      </c>
      <c r="L5815">
        <v>91.550063319996497</v>
      </c>
      <c r="M5815">
        <v>68.246327437101897</v>
      </c>
      <c r="N5815">
        <v>70.515799737659904</v>
      </c>
      <c r="O5815">
        <v>65.824766857812307</v>
      </c>
      <c r="P5815">
        <v>65.824766857812307</v>
      </c>
    </row>
    <row r="5816" spans="2:16">
      <c r="B5816" t="s">
        <v>66</v>
      </c>
      <c r="C5816" t="s">
        <v>90</v>
      </c>
      <c r="D5816" t="s">
        <v>28</v>
      </c>
      <c r="E5816">
        <v>2.96803652968037E-2</v>
      </c>
      <c r="F5816">
        <v>2.8645783359023E-2</v>
      </c>
      <c r="G5816">
        <v>2.6059328514571101E-2</v>
      </c>
      <c r="H5816">
        <v>2.1921000763448099E-2</v>
      </c>
      <c r="I5816">
        <v>1.46140005089654E-2</v>
      </c>
      <c r="J5816">
        <v>1.3808176762989526</v>
      </c>
      <c r="K5816">
        <v>2.77202925143858</v>
      </c>
      <c r="L5816">
        <v>3.0996556512290097</v>
      </c>
      <c r="M5816">
        <v>1.726144975184531</v>
      </c>
      <c r="N5816">
        <v>0.32762639979042602</v>
      </c>
    </row>
    <row r="5817" spans="2:16">
      <c r="B5817" t="s">
        <v>66</v>
      </c>
      <c r="C5817" t="s">
        <v>90</v>
      </c>
      <c r="D5817" t="s">
        <v>29</v>
      </c>
      <c r="E5817">
        <v>6.79771689497717</v>
      </c>
      <c r="F5817">
        <v>6.56076579793499</v>
      </c>
      <c r="G5817">
        <v>5.9683880553295303</v>
      </c>
      <c r="H5817">
        <v>6.42374397786452</v>
      </c>
      <c r="I5817">
        <v>60.753605670941127</v>
      </c>
      <c r="J5817">
        <v>194.97976061681783</v>
      </c>
      <c r="K5817">
        <v>199.91345193857285</v>
      </c>
      <c r="L5817">
        <v>209.86370712733191</v>
      </c>
      <c r="M5817">
        <v>73.964024292401604</v>
      </c>
      <c r="N5817">
        <v>65.953644770889298</v>
      </c>
      <c r="O5817">
        <v>37.330695859898</v>
      </c>
      <c r="P5817">
        <v>44.382989619582098</v>
      </c>
    </row>
    <row r="5818" spans="2:16">
      <c r="B5818" t="s">
        <v>66</v>
      </c>
      <c r="C5818" t="s">
        <v>90</v>
      </c>
      <c r="D5818" t="s">
        <v>30</v>
      </c>
      <c r="E5818">
        <v>2.9127853881278498</v>
      </c>
      <c r="F5818">
        <v>2.8112531084185699</v>
      </c>
      <c r="G5818">
        <v>2.5574224091453601</v>
      </c>
      <c r="H5818">
        <v>26.645441639564332</v>
      </c>
      <c r="I5818">
        <v>62.410508934020953</v>
      </c>
      <c r="J5818">
        <v>70.898452903158173</v>
      </c>
      <c r="K5818">
        <v>79.386396872295407</v>
      </c>
      <c r="L5818">
        <v>88.5914386048686</v>
      </c>
      <c r="M5818">
        <v>87.6778649900684</v>
      </c>
      <c r="N5818">
        <v>90.948339457619596</v>
      </c>
      <c r="O5818">
        <v>45.261132667153603</v>
      </c>
      <c r="P5818">
        <v>54.2602723496679</v>
      </c>
    </row>
    <row r="5819" spans="2:16">
      <c r="B5819" t="s">
        <v>66</v>
      </c>
      <c r="C5819" t="s">
        <v>100</v>
      </c>
      <c r="D5819" t="s">
        <v>17</v>
      </c>
      <c r="I5819">
        <v>1.0004029999999999</v>
      </c>
      <c r="J5819">
        <v>7.1946346921782194</v>
      </c>
      <c r="K5819">
        <v>16.372329564149062</v>
      </c>
      <c r="L5819">
        <v>19.075264578627731</v>
      </c>
      <c r="M5819">
        <v>12.88103288644945</v>
      </c>
      <c r="N5819">
        <v>3.7033380144786201</v>
      </c>
    </row>
    <row r="5820" spans="2:16">
      <c r="B5820" t="s">
        <v>66</v>
      </c>
      <c r="C5820" t="s">
        <v>100</v>
      </c>
      <c r="D5820" t="s">
        <v>18</v>
      </c>
      <c r="I5820">
        <v>1.0004029999999999</v>
      </c>
      <c r="J5820">
        <v>7.19463469217823</v>
      </c>
      <c r="K5820">
        <v>19.607191158090899</v>
      </c>
      <c r="L5820">
        <v>26.438720389447699</v>
      </c>
      <c r="M5820">
        <v>20.2444886972695</v>
      </c>
      <c r="N5820">
        <v>7.8319322313568396</v>
      </c>
    </row>
    <row r="5821" spans="2:16">
      <c r="B5821" t="s">
        <v>66</v>
      </c>
      <c r="C5821" t="s">
        <v>100</v>
      </c>
      <c r="D5821" t="s">
        <v>21</v>
      </c>
      <c r="I5821">
        <v>1.0004029999999999</v>
      </c>
      <c r="J5821">
        <v>7.19463469217823</v>
      </c>
      <c r="K5821">
        <v>33.901641940634498</v>
      </c>
      <c r="L5821">
        <v>58.976915184033302</v>
      </c>
      <c r="M5821">
        <v>52.782683491855003</v>
      </c>
      <c r="N5821">
        <v>26.0756762433987</v>
      </c>
    </row>
    <row r="5822" spans="2:16">
      <c r="B5822" t="s">
        <v>66</v>
      </c>
      <c r="C5822" t="s">
        <v>100</v>
      </c>
      <c r="D5822" t="s">
        <v>22</v>
      </c>
      <c r="I5822">
        <v>1.0004029999999999</v>
      </c>
      <c r="J5822">
        <v>7.19463469217823</v>
      </c>
      <c r="K5822">
        <v>45.547684669422502</v>
      </c>
      <c r="L5822">
        <v>85.486587549909103</v>
      </c>
      <c r="M5822">
        <v>79.292355857730897</v>
      </c>
      <c r="N5822">
        <v>40.9393058804866</v>
      </c>
    </row>
    <row r="5823" spans="2:16">
      <c r="B5823" t="s">
        <v>66</v>
      </c>
      <c r="C5823" t="s">
        <v>100</v>
      </c>
      <c r="D5823" t="s">
        <v>24</v>
      </c>
      <c r="J5823">
        <v>0.482105412757174</v>
      </c>
      <c r="K5823">
        <v>1.0974076633272101</v>
      </c>
      <c r="L5823">
        <v>1.0974076633272101</v>
      </c>
      <c r="M5823">
        <v>0.61530225057003096</v>
      </c>
    </row>
    <row r="5824" spans="2:16">
      <c r="B5824" t="s">
        <v>66</v>
      </c>
      <c r="C5824" t="s">
        <v>100</v>
      </c>
      <c r="D5824" t="s">
        <v>25</v>
      </c>
      <c r="J5824">
        <v>0.43796229458716901</v>
      </c>
      <c r="K5824">
        <v>3.7121500910332501</v>
      </c>
      <c r="L5824">
        <v>7.1775411842756398</v>
      </c>
      <c r="M5824">
        <v>6.7395788896884801</v>
      </c>
      <c r="N5824">
        <v>3.4653910932423901</v>
      </c>
    </row>
    <row r="5825" spans="2:16">
      <c r="B5825" t="s">
        <v>66</v>
      </c>
      <c r="C5825" t="s">
        <v>100</v>
      </c>
      <c r="D5825" t="s">
        <v>28</v>
      </c>
      <c r="H5825">
        <v>0.44543276251650599</v>
      </c>
      <c r="I5825">
        <v>1.0139303856537101</v>
      </c>
      <c r="J5825">
        <v>1.09229650138712</v>
      </c>
      <c r="K5825">
        <v>1.1702816393550499</v>
      </c>
      <c r="L5825">
        <v>1.14216248797788</v>
      </c>
      <c r="M5825">
        <v>1.0637963722444601</v>
      </c>
      <c r="N5825">
        <v>0.54037847176002696</v>
      </c>
    </row>
    <row r="5826" spans="2:16">
      <c r="B5826" t="s">
        <v>66</v>
      </c>
      <c r="C5826" t="s">
        <v>100</v>
      </c>
      <c r="D5826" t="s">
        <v>29</v>
      </c>
      <c r="I5826">
        <v>1.0004029999999999</v>
      </c>
      <c r="J5826">
        <v>7.19463469217823</v>
      </c>
      <c r="K5826">
        <v>45.547684669422502</v>
      </c>
      <c r="L5826">
        <v>85.486587549909103</v>
      </c>
      <c r="M5826">
        <v>79.292355857730897</v>
      </c>
      <c r="N5826">
        <v>40.9393058804866</v>
      </c>
    </row>
    <row r="5827" spans="2:16">
      <c r="B5827" t="s">
        <v>66</v>
      </c>
      <c r="C5827" t="s">
        <v>100</v>
      </c>
      <c r="D5827" t="s">
        <v>30</v>
      </c>
      <c r="I5827">
        <v>1.0004029999999999</v>
      </c>
      <c r="J5827">
        <v>7.19463469217823</v>
      </c>
      <c r="K5827">
        <v>33.001554378437497</v>
      </c>
      <c r="L5827">
        <v>56.928062459540001</v>
      </c>
      <c r="M5827">
        <v>50.733830767361702</v>
      </c>
      <c r="N5827">
        <v>24.9269110811024</v>
      </c>
    </row>
    <row r="5828" spans="2:16">
      <c r="B5828" t="s">
        <v>66</v>
      </c>
      <c r="C5828" t="s">
        <v>91</v>
      </c>
      <c r="D5828" t="s">
        <v>16</v>
      </c>
      <c r="E5828">
        <v>34.164383561643803</v>
      </c>
      <c r="F5828">
        <v>34.164383561643803</v>
      </c>
      <c r="G5828">
        <v>34.164383561643803</v>
      </c>
      <c r="H5828">
        <v>34.164383561643803</v>
      </c>
      <c r="I5828">
        <v>22.776255707762498</v>
      </c>
      <c r="J5828">
        <v>11.388127853881301</v>
      </c>
      <c r="M5828">
        <v>96.481067339960404</v>
      </c>
      <c r="N5828">
        <v>153.506532340126</v>
      </c>
      <c r="O5828">
        <v>210.04304707139599</v>
      </c>
      <c r="P5828">
        <v>295.10618182583403</v>
      </c>
    </row>
    <row r="5829" spans="2:16">
      <c r="B5829" t="s">
        <v>66</v>
      </c>
      <c r="C5829" t="s">
        <v>91</v>
      </c>
      <c r="D5829" t="s">
        <v>17</v>
      </c>
      <c r="E5829">
        <v>28.2019121004566</v>
      </c>
      <c r="F5829">
        <v>37.981201423528859</v>
      </c>
      <c r="G5829">
        <v>37.981201423528859</v>
      </c>
      <c r="H5829">
        <v>37.981201423528859</v>
      </c>
      <c r="I5829">
        <v>28.58056405670996</v>
      </c>
      <c r="J5829">
        <v>9.4006373668188701</v>
      </c>
      <c r="M5829">
        <v>3.20392194008426</v>
      </c>
      <c r="N5829">
        <v>11.761043628406</v>
      </c>
      <c r="O5829">
        <v>14.5480086879423</v>
      </c>
      <c r="P5829">
        <v>11.3440867478581</v>
      </c>
    </row>
    <row r="5830" spans="2:16">
      <c r="B5830" t="s">
        <v>66</v>
      </c>
      <c r="C5830" t="s">
        <v>91</v>
      </c>
      <c r="D5830" t="s">
        <v>18</v>
      </c>
      <c r="E5830">
        <v>16.260200125539999</v>
      </c>
      <c r="F5830">
        <v>19.079744182950108</v>
      </c>
      <c r="G5830">
        <v>19.079744182950108</v>
      </c>
      <c r="H5830">
        <v>19.079744182950108</v>
      </c>
      <c r="I5830">
        <v>13.659677474436808</v>
      </c>
      <c r="J5830">
        <v>5.4200667085133301</v>
      </c>
      <c r="M5830">
        <v>15.5542919058199</v>
      </c>
      <c r="N5830">
        <v>31.2934434579957</v>
      </c>
      <c r="O5830">
        <v>61.293437463249901</v>
      </c>
      <c r="P5830">
        <v>61.930215110405904</v>
      </c>
    </row>
    <row r="5831" spans="2:16">
      <c r="B5831" t="s">
        <v>66</v>
      </c>
      <c r="C5831" t="s">
        <v>91</v>
      </c>
      <c r="D5831" t="s">
        <v>19</v>
      </c>
      <c r="E5831">
        <v>319.18639921722098</v>
      </c>
      <c r="F5831">
        <v>492.14709116966196</v>
      </c>
      <c r="G5831">
        <v>756.38589185839999</v>
      </c>
      <c r="H5831">
        <v>756.38589185839999</v>
      </c>
      <c r="I5831">
        <v>649.99042545266002</v>
      </c>
      <c r="J5831">
        <v>227.73836639406198</v>
      </c>
      <c r="M5831">
        <v>454.03099165997202</v>
      </c>
      <c r="N5831">
        <v>454.03099165997202</v>
      </c>
      <c r="O5831">
        <v>454.03099165997202</v>
      </c>
      <c r="P5831">
        <v>399.13529438943198</v>
      </c>
    </row>
    <row r="5832" spans="2:16">
      <c r="B5832" t="s">
        <v>66</v>
      </c>
      <c r="C5832" t="s">
        <v>91</v>
      </c>
      <c r="D5832" t="s">
        <v>20</v>
      </c>
      <c r="E5832">
        <v>6.2599885844748799</v>
      </c>
      <c r="F5832">
        <v>6.2599885844748799</v>
      </c>
      <c r="G5832">
        <v>6.2599885844748799</v>
      </c>
      <c r="H5832">
        <v>6.2599885844748799</v>
      </c>
      <c r="I5832">
        <v>4.1733257229832503</v>
      </c>
      <c r="J5832">
        <v>2.08666286149163</v>
      </c>
    </row>
    <row r="5833" spans="2:16">
      <c r="B5833" t="s">
        <v>66</v>
      </c>
      <c r="C5833" t="s">
        <v>91</v>
      </c>
      <c r="D5833" t="s">
        <v>21</v>
      </c>
      <c r="E5833">
        <v>28.821632420091301</v>
      </c>
      <c r="F5833">
        <v>48.325155237198004</v>
      </c>
      <c r="G5833">
        <v>48.325155237198004</v>
      </c>
      <c r="H5833">
        <v>48.325155237198004</v>
      </c>
      <c r="I5833">
        <v>38.7179444305009</v>
      </c>
      <c r="J5833">
        <v>9.6072108066971005</v>
      </c>
      <c r="M5833">
        <v>99.793380302831494</v>
      </c>
      <c r="N5833">
        <v>124.611721122921</v>
      </c>
      <c r="O5833">
        <v>138.64797936004101</v>
      </c>
      <c r="P5833">
        <v>154.30660964300299</v>
      </c>
    </row>
    <row r="5834" spans="2:16">
      <c r="B5834" t="s">
        <v>66</v>
      </c>
      <c r="C5834" t="s">
        <v>91</v>
      </c>
      <c r="D5834" t="s">
        <v>22</v>
      </c>
      <c r="E5834">
        <v>33.671803652968002</v>
      </c>
      <c r="F5834">
        <v>50.5217935421243</v>
      </c>
      <c r="G5834">
        <v>52</v>
      </c>
      <c r="H5834">
        <v>52</v>
      </c>
      <c r="I5834">
        <v>40.776065449010702</v>
      </c>
      <c r="J5834">
        <v>11.902751809895181</v>
      </c>
      <c r="M5834">
        <v>20.099819283912499</v>
      </c>
      <c r="N5834">
        <v>104.77161444399999</v>
      </c>
      <c r="O5834">
        <v>163.39241226713099</v>
      </c>
      <c r="P5834">
        <v>178.64642175281099</v>
      </c>
    </row>
    <row r="5835" spans="2:16">
      <c r="B5835" t="s">
        <v>66</v>
      </c>
      <c r="C5835" t="s">
        <v>91</v>
      </c>
      <c r="D5835" t="s">
        <v>23</v>
      </c>
      <c r="E5835">
        <v>74.997754889160603</v>
      </c>
      <c r="F5835">
        <v>149.20789949312439</v>
      </c>
      <c r="G5835">
        <v>149.20789949312439</v>
      </c>
      <c r="H5835">
        <v>149.20789949312439</v>
      </c>
      <c r="I5835">
        <v>124.2086478634042</v>
      </c>
      <c r="J5835">
        <v>24.999251629720199</v>
      </c>
      <c r="M5835">
        <v>227.238831686624</v>
      </c>
      <c r="N5835">
        <v>251.75006541454701</v>
      </c>
      <c r="O5835">
        <v>285.502912756662</v>
      </c>
      <c r="P5835">
        <v>282.98538664361303</v>
      </c>
    </row>
    <row r="5836" spans="2:16">
      <c r="B5836" t="s">
        <v>66</v>
      </c>
      <c r="C5836" t="s">
        <v>91</v>
      </c>
      <c r="D5836" t="s">
        <v>24</v>
      </c>
      <c r="E5836">
        <v>45.928170003512498</v>
      </c>
      <c r="F5836">
        <v>54.408171096176879</v>
      </c>
      <c r="G5836">
        <v>54.408171096176879</v>
      </c>
      <c r="H5836">
        <v>54.408171096176879</v>
      </c>
      <c r="I5836">
        <v>39.098781095006082</v>
      </c>
      <c r="J5836">
        <v>15.309390001170801</v>
      </c>
      <c r="M5836">
        <v>5.9791617888098898</v>
      </c>
      <c r="N5836">
        <v>17.477165995535799</v>
      </c>
      <c r="O5836">
        <v>29.688993533365998</v>
      </c>
      <c r="P5836">
        <v>64.272511446738605</v>
      </c>
    </row>
    <row r="5837" spans="2:16">
      <c r="B5837" t="s">
        <v>66</v>
      </c>
      <c r="C5837" t="s">
        <v>91</v>
      </c>
      <c r="D5837" t="s">
        <v>25</v>
      </c>
      <c r="E5837">
        <v>14.3734779299848</v>
      </c>
      <c r="F5837">
        <v>14.3734779299848</v>
      </c>
      <c r="G5837">
        <v>14.3734779299848</v>
      </c>
      <c r="H5837">
        <v>14.3734779299848</v>
      </c>
      <c r="I5837">
        <v>9.58231861998987</v>
      </c>
      <c r="J5837">
        <v>4.7911593099949297</v>
      </c>
      <c r="M5837">
        <v>154.02153387227401</v>
      </c>
      <c r="N5837">
        <v>171.31397266197399</v>
      </c>
      <c r="O5837">
        <v>178.29255941852799</v>
      </c>
      <c r="P5837">
        <v>183.27846703268</v>
      </c>
    </row>
    <row r="5838" spans="2:16">
      <c r="B5838" t="s">
        <v>66</v>
      </c>
      <c r="C5838" t="s">
        <v>91</v>
      </c>
      <c r="D5838" t="s">
        <v>26</v>
      </c>
      <c r="E5838">
        <v>5.2919112850619703</v>
      </c>
      <c r="F5838">
        <v>5.9367964357687866</v>
      </c>
      <c r="G5838">
        <v>5.9367964357687866</v>
      </c>
      <c r="H5838">
        <v>5.9367964357687866</v>
      </c>
      <c r="I5838">
        <v>4.1728260074147965</v>
      </c>
      <c r="J5838">
        <v>1.7639704283539901</v>
      </c>
    </row>
    <row r="5839" spans="2:16">
      <c r="B5839" t="s">
        <v>66</v>
      </c>
      <c r="C5839" t="s">
        <v>91</v>
      </c>
      <c r="D5839" t="s">
        <v>27</v>
      </c>
      <c r="E5839">
        <v>40.628044140030397</v>
      </c>
      <c r="F5839">
        <v>40.628044140030397</v>
      </c>
      <c r="G5839">
        <v>40.628044140030397</v>
      </c>
      <c r="H5839">
        <v>40.628044140030397</v>
      </c>
      <c r="I5839">
        <v>27.085362760020299</v>
      </c>
      <c r="J5839">
        <v>13.5426813800101</v>
      </c>
      <c r="M5839">
        <v>111.126526750869</v>
      </c>
      <c r="N5839">
        <v>187.61652691484201</v>
      </c>
      <c r="O5839">
        <v>299.60469109423798</v>
      </c>
      <c r="P5839">
        <v>380.60800552519902</v>
      </c>
    </row>
    <row r="5840" spans="2:16">
      <c r="B5840" t="s">
        <v>66</v>
      </c>
      <c r="C5840" t="s">
        <v>91</v>
      </c>
      <c r="D5840" t="s">
        <v>28</v>
      </c>
      <c r="E5840">
        <v>18.597004120726101</v>
      </c>
      <c r="F5840">
        <v>31.050547201865502</v>
      </c>
      <c r="G5840">
        <v>43.1555374361552</v>
      </c>
      <c r="H5840">
        <v>43.1555374361552</v>
      </c>
      <c r="I5840">
        <v>36.956536062579801</v>
      </c>
      <c r="J5840">
        <v>11.75781641334417</v>
      </c>
      <c r="M5840">
        <v>70.547043035449207</v>
      </c>
      <c r="N5840">
        <v>91.2998525062807</v>
      </c>
      <c r="O5840">
        <v>106.111239389841</v>
      </c>
      <c r="P5840">
        <v>116.035759206826</v>
      </c>
    </row>
    <row r="5841" spans="2:16">
      <c r="B5841" t="s">
        <v>66</v>
      </c>
      <c r="C5841" t="s">
        <v>91</v>
      </c>
      <c r="D5841" t="s">
        <v>29</v>
      </c>
      <c r="E5841">
        <v>304.14555376945299</v>
      </c>
      <c r="F5841">
        <v>379.14442108946957</v>
      </c>
      <c r="G5841">
        <v>423.05837716458097</v>
      </c>
      <c r="H5841">
        <v>423.05837716458097</v>
      </c>
      <c r="I5841">
        <v>321.67652590809701</v>
      </c>
      <c r="J5841">
        <v>121.54787822233729</v>
      </c>
      <c r="M5841">
        <v>276.972684181327</v>
      </c>
      <c r="N5841">
        <v>327.097191870583</v>
      </c>
      <c r="O5841">
        <v>416.286540928661</v>
      </c>
      <c r="P5841">
        <v>484.39896394719199</v>
      </c>
    </row>
    <row r="5842" spans="2:16">
      <c r="B5842" t="s">
        <v>66</v>
      </c>
      <c r="C5842" t="s">
        <v>91</v>
      </c>
      <c r="D5842" t="s">
        <v>30</v>
      </c>
      <c r="E5842">
        <v>117.176369863014</v>
      </c>
      <c r="F5842">
        <v>120.03533145598226</v>
      </c>
      <c r="G5842">
        <v>120.03533145598226</v>
      </c>
      <c r="H5842">
        <v>120.03533145598226</v>
      </c>
      <c r="I5842">
        <v>80.976541501644263</v>
      </c>
      <c r="J5842">
        <v>39.058789954338003</v>
      </c>
      <c r="M5842">
        <v>235.88441291791</v>
      </c>
      <c r="N5842">
        <v>341.98607323490802</v>
      </c>
      <c r="O5842">
        <v>478.80370390239301</v>
      </c>
      <c r="P5842">
        <v>587.80844165835094</v>
      </c>
    </row>
    <row r="5843" spans="2:16">
      <c r="B5843" t="s">
        <v>66</v>
      </c>
      <c r="C5843" t="s">
        <v>92</v>
      </c>
      <c r="D5843" t="s">
        <v>16</v>
      </c>
      <c r="E5843">
        <v>44.8420828394081</v>
      </c>
      <c r="F5843">
        <v>62.841209591086901</v>
      </c>
      <c r="G5843">
        <v>62.841209591086901</v>
      </c>
      <c r="H5843">
        <v>81.2257710263641</v>
      </c>
      <c r="I5843">
        <v>71.490371029840702</v>
      </c>
      <c r="J5843">
        <v>26.4874642402349</v>
      </c>
    </row>
    <row r="5844" spans="2:16">
      <c r="B5844" t="s">
        <v>66</v>
      </c>
      <c r="C5844" t="s">
        <v>92</v>
      </c>
      <c r="D5844" t="s">
        <v>17</v>
      </c>
      <c r="E5844">
        <v>17.14537546961623</v>
      </c>
      <c r="F5844">
        <v>17.14537546961623</v>
      </c>
      <c r="G5844">
        <v>17.14537546961623</v>
      </c>
      <c r="H5844">
        <v>17.90792563527739</v>
      </c>
      <c r="I5844">
        <v>15.478601445323552</v>
      </c>
      <c r="J5844">
        <v>2.1626915007339997</v>
      </c>
      <c r="N5844">
        <v>1.5059915733451901</v>
      </c>
      <c r="O5844">
        <v>1.5059915733451901</v>
      </c>
      <c r="P5844">
        <v>4.04539530577763</v>
      </c>
    </row>
    <row r="5845" spans="2:16">
      <c r="B5845" t="s">
        <v>66</v>
      </c>
      <c r="C5845" t="s">
        <v>92</v>
      </c>
      <c r="D5845" t="s">
        <v>18</v>
      </c>
      <c r="E5845">
        <v>9.4956360646091706</v>
      </c>
      <c r="F5845">
        <v>10.52303731923889</v>
      </c>
      <c r="G5845">
        <v>10.52303731923889</v>
      </c>
      <c r="H5845">
        <v>10.52303731923889</v>
      </c>
      <c r="I5845">
        <v>9.0653427992376994</v>
      </c>
      <c r="J5845">
        <v>0.92286366601434999</v>
      </c>
      <c r="K5845">
        <v>19.388602235541299</v>
      </c>
      <c r="L5845">
        <v>25.9345380378928</v>
      </c>
      <c r="M5845">
        <v>25.9345380378928</v>
      </c>
      <c r="N5845">
        <v>23.548915314277298</v>
      </c>
      <c r="O5845">
        <v>31.893131092687401</v>
      </c>
      <c r="P5845">
        <v>31.893131092687401</v>
      </c>
    </row>
    <row r="5846" spans="2:16">
      <c r="B5846" t="s">
        <v>66</v>
      </c>
      <c r="C5846" t="s">
        <v>92</v>
      </c>
      <c r="D5846" t="s">
        <v>19</v>
      </c>
      <c r="E5846">
        <v>70.801212499661361</v>
      </c>
      <c r="F5846">
        <v>70.801212499661361</v>
      </c>
      <c r="G5846">
        <v>441.19465746203969</v>
      </c>
      <c r="H5846">
        <v>674.71612189473262</v>
      </c>
      <c r="I5846">
        <v>717.43835827616681</v>
      </c>
      <c r="J5846">
        <v>642.3701299757829</v>
      </c>
      <c r="K5846">
        <v>419.57744841798899</v>
      </c>
      <c r="L5846">
        <v>370.36191354838297</v>
      </c>
      <c r="M5846">
        <v>181.954668902338</v>
      </c>
    </row>
    <row r="5847" spans="2:16">
      <c r="B5847" t="s">
        <v>66</v>
      </c>
      <c r="C5847" t="s">
        <v>92</v>
      </c>
      <c r="D5847" t="s">
        <v>20</v>
      </c>
      <c r="E5847">
        <v>45.611031070240998</v>
      </c>
      <c r="F5847">
        <v>54.616742275457682</v>
      </c>
      <c r="G5847">
        <v>54.616742275457682</v>
      </c>
      <c r="H5847">
        <v>54.616742275457682</v>
      </c>
      <c r="I5847">
        <v>46.478166165138276</v>
      </c>
      <c r="J5847">
        <v>5.9256360078277996</v>
      </c>
    </row>
    <row r="5848" spans="2:16">
      <c r="B5848" t="s">
        <v>66</v>
      </c>
      <c r="C5848" t="s">
        <v>92</v>
      </c>
      <c r="D5848" t="s">
        <v>21</v>
      </c>
      <c r="E5848">
        <v>0.54403131115459902</v>
      </c>
      <c r="F5848">
        <v>8.2784530952322495</v>
      </c>
      <c r="G5848">
        <v>8.2784530952322495</v>
      </c>
      <c r="H5848">
        <v>14.908998977187499</v>
      </c>
      <c r="I5848">
        <v>14.727655206802632</v>
      </c>
      <c r="J5848">
        <v>6.8118896523401462</v>
      </c>
      <c r="O5848">
        <v>23.151227760978401</v>
      </c>
      <c r="P5848">
        <v>24.4591860822879</v>
      </c>
    </row>
    <row r="5849" spans="2:16">
      <c r="B5849" t="s">
        <v>66</v>
      </c>
      <c r="C5849" t="s">
        <v>92</v>
      </c>
      <c r="D5849" t="s">
        <v>22</v>
      </c>
      <c r="E5849">
        <v>36.134743470566633</v>
      </c>
      <c r="F5849">
        <v>36.134743470566633</v>
      </c>
      <c r="G5849">
        <v>36.134743470566633</v>
      </c>
      <c r="H5849">
        <v>36.134743470566633</v>
      </c>
      <c r="I5849">
        <v>31.296017804292219</v>
      </c>
      <c r="J5849">
        <v>2.5815938247445098</v>
      </c>
    </row>
    <row r="5850" spans="2:16">
      <c r="B5850" t="s">
        <v>66</v>
      </c>
      <c r="C5850" t="s">
        <v>92</v>
      </c>
      <c r="D5850" t="s">
        <v>23</v>
      </c>
      <c r="E5850">
        <v>32.465259791497608</v>
      </c>
      <c r="F5850">
        <v>32.465259791497608</v>
      </c>
      <c r="G5850">
        <v>288.16453448578113</v>
      </c>
      <c r="H5850">
        <v>348.79886406849204</v>
      </c>
      <c r="I5850">
        <v>344.27837137823497</v>
      </c>
      <c r="J5850">
        <v>236.91128285907303</v>
      </c>
      <c r="K5850">
        <v>145.82870676068501</v>
      </c>
      <c r="L5850">
        <v>145.82870676068501</v>
      </c>
      <c r="M5850">
        <v>89.519963211805404</v>
      </c>
      <c r="O5850">
        <v>1.7239642272012901</v>
      </c>
      <c r="P5850">
        <v>1.7925529275947001</v>
      </c>
    </row>
    <row r="5851" spans="2:16">
      <c r="B5851" t="s">
        <v>66</v>
      </c>
      <c r="C5851" t="s">
        <v>92</v>
      </c>
      <c r="D5851" t="s">
        <v>24</v>
      </c>
      <c r="E5851">
        <v>67.733036958045702</v>
      </c>
      <c r="F5851">
        <v>67.733036958045702</v>
      </c>
      <c r="G5851">
        <v>67.733036958045702</v>
      </c>
      <c r="H5851">
        <v>67.733036958045702</v>
      </c>
      <c r="I5851">
        <v>68.858794843937304</v>
      </c>
      <c r="J5851">
        <v>36.0352150456877</v>
      </c>
      <c r="K5851">
        <v>38.604991202158551</v>
      </c>
      <c r="L5851">
        <v>22.232137471145649</v>
      </c>
      <c r="M5851">
        <v>15.520777210211591</v>
      </c>
      <c r="N5851">
        <v>18.0164765101689</v>
      </c>
      <c r="O5851">
        <v>21.476838041244999</v>
      </c>
      <c r="P5851">
        <v>21.476838041244999</v>
      </c>
    </row>
    <row r="5852" spans="2:16">
      <c r="B5852" t="s">
        <v>66</v>
      </c>
      <c r="C5852" t="s">
        <v>92</v>
      </c>
      <c r="D5852" t="s">
        <v>25</v>
      </c>
      <c r="E5852">
        <v>77.090609812596796</v>
      </c>
      <c r="F5852">
        <v>93.608862308597097</v>
      </c>
      <c r="G5852">
        <v>93.608862308597097</v>
      </c>
      <c r="H5852">
        <v>179.44040262612879</v>
      </c>
      <c r="I5852">
        <v>168.47287084638199</v>
      </c>
      <c r="J5852">
        <v>163.7890547159177</v>
      </c>
      <c r="K5852">
        <v>136.56411876887771</v>
      </c>
      <c r="L5852">
        <v>129.3557154608848</v>
      </c>
      <c r="M5852">
        <v>83.884425486403899</v>
      </c>
      <c r="N5852">
        <v>7.8980133255981126</v>
      </c>
      <c r="O5852">
        <v>15.174711376273899</v>
      </c>
      <c r="P5852">
        <v>17.138649729931402</v>
      </c>
    </row>
    <row r="5853" spans="2:16">
      <c r="B5853" t="s">
        <v>66</v>
      </c>
      <c r="C5853" t="s">
        <v>92</v>
      </c>
      <c r="D5853" t="s">
        <v>26</v>
      </c>
      <c r="E5853">
        <v>18.869482522028992</v>
      </c>
      <c r="F5853">
        <v>18.869482522028992</v>
      </c>
      <c r="G5853">
        <v>18.869482522028992</v>
      </c>
      <c r="H5853">
        <v>18.869482522028992</v>
      </c>
      <c r="I5853">
        <v>13.82913236292176</v>
      </c>
      <c r="J5853">
        <v>4.6489872380283304</v>
      </c>
      <c r="K5853">
        <v>7.1378670718577899</v>
      </c>
      <c r="L5853">
        <v>8.4827651958153805</v>
      </c>
      <c r="M5853">
        <v>10.239568450121048</v>
      </c>
      <c r="N5853">
        <v>11.482044212508088</v>
      </c>
      <c r="O5853">
        <v>12.605133824969789</v>
      </c>
      <c r="P5853">
        <v>14.210700003495401</v>
      </c>
    </row>
    <row r="5854" spans="2:16">
      <c r="B5854" t="s">
        <v>66</v>
      </c>
      <c r="C5854" t="s">
        <v>92</v>
      </c>
      <c r="D5854" t="s">
        <v>27</v>
      </c>
      <c r="E5854">
        <v>83.630302155542594</v>
      </c>
      <c r="F5854">
        <v>125.06136880715519</v>
      </c>
      <c r="G5854">
        <v>125.06136880715519</v>
      </c>
      <c r="H5854">
        <v>125.06136880715519</v>
      </c>
      <c r="I5854">
        <v>127.9372516643197</v>
      </c>
      <c r="J5854">
        <v>62.736618886482404</v>
      </c>
      <c r="K5854">
        <v>43.7462781769636</v>
      </c>
      <c r="L5854">
        <v>19.7605199018878</v>
      </c>
      <c r="M5854">
        <v>22.942269741604001</v>
      </c>
      <c r="N5854">
        <v>33.434404675126103</v>
      </c>
      <c r="O5854">
        <v>45.579516933512402</v>
      </c>
      <c r="P5854">
        <v>56.355455304557701</v>
      </c>
    </row>
    <row r="5855" spans="2:16">
      <c r="B5855" t="s">
        <v>66</v>
      </c>
      <c r="C5855" t="s">
        <v>92</v>
      </c>
      <c r="D5855" t="s">
        <v>28</v>
      </c>
      <c r="E5855">
        <v>15.761068873959271</v>
      </c>
      <c r="F5855">
        <v>15.761068873959271</v>
      </c>
      <c r="G5855">
        <v>15.761068873959271</v>
      </c>
      <c r="H5855">
        <v>46.499900264028568</v>
      </c>
      <c r="I5855">
        <v>43.262306173251552</v>
      </c>
      <c r="J5855">
        <v>58.511692636258346</v>
      </c>
      <c r="K5855">
        <v>65.851507578830606</v>
      </c>
      <c r="L5855">
        <v>65.851507578830606</v>
      </c>
      <c r="M5855">
        <v>40.684756356559802</v>
      </c>
      <c r="N5855">
        <v>16.972950320213801</v>
      </c>
      <c r="O5855">
        <v>18.9010235165672</v>
      </c>
      <c r="P5855">
        <v>19.606525204974599</v>
      </c>
    </row>
    <row r="5856" spans="2:16">
      <c r="B5856" t="s">
        <v>66</v>
      </c>
      <c r="C5856" t="s">
        <v>92</v>
      </c>
      <c r="D5856" t="s">
        <v>29</v>
      </c>
      <c r="E5856">
        <v>183.4524508155815</v>
      </c>
      <c r="F5856">
        <v>183.4524508155815</v>
      </c>
      <c r="G5856">
        <v>183.4524508155815</v>
      </c>
      <c r="H5856">
        <v>242.52856683510541</v>
      </c>
      <c r="I5856">
        <v>204.26035575169001</v>
      </c>
      <c r="J5856">
        <v>90.177007517675705</v>
      </c>
      <c r="K5856">
        <v>160.7851737244516</v>
      </c>
      <c r="L5856">
        <v>200.0659039358755</v>
      </c>
      <c r="M5856">
        <v>245.9815626026035</v>
      </c>
      <c r="N5856">
        <v>365.47312379592</v>
      </c>
      <c r="O5856">
        <v>397.51905748414401</v>
      </c>
      <c r="P5856">
        <v>412.01616457337502</v>
      </c>
    </row>
    <row r="5857" spans="2:16">
      <c r="B5857" t="s">
        <v>66</v>
      </c>
      <c r="C5857" t="s">
        <v>92</v>
      </c>
      <c r="D5857" t="s">
        <v>30</v>
      </c>
      <c r="E5857">
        <v>132.33095668882859</v>
      </c>
      <c r="F5857">
        <v>221.33913599788289</v>
      </c>
      <c r="G5857">
        <v>221.33913599788289</v>
      </c>
      <c r="H5857">
        <v>221.33913599788289</v>
      </c>
      <c r="I5857">
        <v>195.9951499404454</v>
      </c>
      <c r="J5857">
        <v>19.465970863231099</v>
      </c>
      <c r="K5857">
        <v>7.2295077116870603</v>
      </c>
      <c r="L5857">
        <v>55.064550623250703</v>
      </c>
      <c r="M5857">
        <v>91.275964261326706</v>
      </c>
      <c r="N5857">
        <v>126.44352328576799</v>
      </c>
      <c r="O5857">
        <v>222.48625391786899</v>
      </c>
      <c r="P5857">
        <v>350.71688900204998</v>
      </c>
    </row>
    <row r="5858" spans="2:16">
      <c r="B5858" t="s">
        <v>66</v>
      </c>
      <c r="C5858" t="s">
        <v>93</v>
      </c>
      <c r="D5858" t="s">
        <v>16</v>
      </c>
      <c r="E5858">
        <v>0.50627853881278495</v>
      </c>
      <c r="F5858">
        <v>0.488630958451025</v>
      </c>
      <c r="G5858">
        <v>0.44451200754662501</v>
      </c>
      <c r="H5858">
        <v>3.0366546718745879</v>
      </c>
      <c r="I5858">
        <v>4.663711031583059</v>
      </c>
      <c r="J5858">
        <v>6.2907673912915287</v>
      </c>
      <c r="K5858">
        <v>7.9178237510000002</v>
      </c>
      <c r="L5858">
        <v>7.9178237510000002</v>
      </c>
      <c r="M5858">
        <v>7.9178237510000002</v>
      </c>
      <c r="N5858">
        <v>7.9178237510000002</v>
      </c>
      <c r="O5858">
        <v>7.9178237510000002</v>
      </c>
      <c r="P5858">
        <v>7.9178237510000002</v>
      </c>
    </row>
    <row r="5859" spans="2:16">
      <c r="B5859" t="s">
        <v>66</v>
      </c>
      <c r="C5859" t="s">
        <v>93</v>
      </c>
      <c r="D5859" t="s">
        <v>17</v>
      </c>
      <c r="E5859">
        <v>1.6124429223744301</v>
      </c>
      <c r="F5859">
        <v>1.55623726902384</v>
      </c>
      <c r="G5859">
        <v>1.4157231356473701</v>
      </c>
      <c r="H5859">
        <v>4.8699665570100095</v>
      </c>
      <c r="I5859">
        <v>6.7749216220066728</v>
      </c>
      <c r="J5859">
        <v>8.6798766870033361</v>
      </c>
      <c r="K5859">
        <v>10.584831751999999</v>
      </c>
      <c r="L5859">
        <v>10.584831751999999</v>
      </c>
      <c r="M5859">
        <v>10.584831751999999</v>
      </c>
      <c r="N5859">
        <v>10.584831751999999</v>
      </c>
      <c r="O5859">
        <v>10.584831751999999</v>
      </c>
      <c r="P5859">
        <v>8.0364773505368703</v>
      </c>
    </row>
    <row r="5860" spans="2:16">
      <c r="B5860" t="s">
        <v>66</v>
      </c>
      <c r="C5860" t="s">
        <v>93</v>
      </c>
      <c r="D5860" t="s">
        <v>18</v>
      </c>
      <c r="H5860">
        <v>8.0000000000000004E-4</v>
      </c>
      <c r="I5860">
        <v>8.0000000000000004E-4</v>
      </c>
      <c r="J5860">
        <v>8.0000000000000004E-4</v>
      </c>
      <c r="K5860">
        <v>8.0000000000000004E-4</v>
      </c>
      <c r="L5860">
        <v>8.0000000000000004E-4</v>
      </c>
      <c r="M5860">
        <v>8.0000000000000004E-4</v>
      </c>
      <c r="N5860">
        <v>8.0000000000000004E-4</v>
      </c>
      <c r="O5860">
        <v>8.0000000000000004E-4</v>
      </c>
      <c r="P5860">
        <v>8.0000000000000004E-4</v>
      </c>
    </row>
    <row r="5861" spans="2:16">
      <c r="B5861" t="s">
        <v>66</v>
      </c>
      <c r="C5861" t="s">
        <v>93</v>
      </c>
      <c r="D5861" t="s">
        <v>19</v>
      </c>
      <c r="H5861">
        <v>0.50740201980150024</v>
      </c>
      <c r="I5861">
        <v>0.83553617086766696</v>
      </c>
      <c r="J5861">
        <v>2.0316299323692895</v>
      </c>
      <c r="K5861">
        <v>6.8172204480000005</v>
      </c>
      <c r="L5861">
        <v>6.8172204480000005</v>
      </c>
      <c r="M5861">
        <v>6.8172204480000005</v>
      </c>
      <c r="N5861">
        <v>5.6367521222634398</v>
      </c>
      <c r="O5861">
        <v>1.491804473</v>
      </c>
      <c r="P5861">
        <v>1.491804473</v>
      </c>
    </row>
    <row r="5862" spans="2:16">
      <c r="B5862" t="s">
        <v>66</v>
      </c>
      <c r="C5862" t="s">
        <v>93</v>
      </c>
      <c r="D5862" t="s">
        <v>20</v>
      </c>
      <c r="E5862">
        <v>1.287100456621</v>
      </c>
      <c r="F5862">
        <v>1.24223541297301</v>
      </c>
      <c r="G5862">
        <v>1.1300728038530301</v>
      </c>
      <c r="H5862">
        <v>1.1956383631360641</v>
      </c>
      <c r="I5862">
        <v>0.87876748671570903</v>
      </c>
      <c r="J5862">
        <v>0.56189661029535498</v>
      </c>
      <c r="K5862">
        <v>0.24502573387500001</v>
      </c>
    </row>
    <row r="5863" spans="2:16">
      <c r="B5863" t="s">
        <v>66</v>
      </c>
      <c r="C5863" t="s">
        <v>93</v>
      </c>
      <c r="D5863" t="s">
        <v>21</v>
      </c>
      <c r="H5863">
        <v>8.0000000000000004E-4</v>
      </c>
      <c r="I5863">
        <v>8.0000000000000004E-4</v>
      </c>
      <c r="J5863">
        <v>8.0000000000000004E-4</v>
      </c>
      <c r="K5863">
        <v>8.6519375121192892E-4</v>
      </c>
      <c r="L5863">
        <v>1.2000000000000001E-3</v>
      </c>
      <c r="M5863">
        <v>1.2000000000000001E-3</v>
      </c>
      <c r="N5863">
        <v>1.2000000000000001E-3</v>
      </c>
      <c r="O5863">
        <v>1.134806248788071E-3</v>
      </c>
      <c r="P5863">
        <v>8.0000000000000004E-4</v>
      </c>
    </row>
    <row r="5864" spans="2:16">
      <c r="B5864" t="s">
        <v>66</v>
      </c>
      <c r="C5864" t="s">
        <v>93</v>
      </c>
      <c r="D5864" t="s">
        <v>22</v>
      </c>
      <c r="E5864">
        <v>0.23401826484018301</v>
      </c>
      <c r="F5864">
        <v>0.225860984176912</v>
      </c>
      <c r="G5864">
        <v>0.20546778251873299</v>
      </c>
      <c r="H5864">
        <v>0.72933532695064773</v>
      </c>
      <c r="I5864">
        <v>1.0254918349670981</v>
      </c>
      <c r="J5864">
        <v>1.3216483429835484</v>
      </c>
      <c r="K5864">
        <v>1.6178048509999998</v>
      </c>
      <c r="L5864">
        <v>1.6178048509999998</v>
      </c>
      <c r="M5864">
        <v>1.6178048509999998</v>
      </c>
      <c r="N5864">
        <v>1.6178048509999998</v>
      </c>
      <c r="O5864">
        <v>1.6178048509999998</v>
      </c>
      <c r="P5864">
        <v>1.6178048509999998</v>
      </c>
    </row>
    <row r="5865" spans="2:16">
      <c r="B5865" t="s">
        <v>66</v>
      </c>
      <c r="C5865" t="s">
        <v>93</v>
      </c>
      <c r="D5865" t="s">
        <v>23</v>
      </c>
      <c r="H5865">
        <v>8.0000000000000004E-4</v>
      </c>
      <c r="I5865">
        <v>8.0000000000000004E-4</v>
      </c>
      <c r="J5865">
        <v>8.6519375121192892E-4</v>
      </c>
      <c r="K5865">
        <v>1.2000000000000001E-3</v>
      </c>
      <c r="L5865">
        <v>1.2000000000000001E-3</v>
      </c>
      <c r="M5865">
        <v>1.2000000000000001E-3</v>
      </c>
      <c r="N5865">
        <v>1.134806248788071E-3</v>
      </c>
      <c r="O5865">
        <v>8.0000000000000004E-4</v>
      </c>
      <c r="P5865">
        <v>8.0000000000000004E-4</v>
      </c>
    </row>
    <row r="5866" spans="2:16">
      <c r="B5866" t="s">
        <v>66</v>
      </c>
      <c r="C5866" t="s">
        <v>93</v>
      </c>
      <c r="D5866" t="s">
        <v>24</v>
      </c>
      <c r="E5866">
        <v>1.7277397260273999</v>
      </c>
      <c r="F5866">
        <v>1.7340586753202156</v>
      </c>
      <c r="G5866">
        <v>1.5834971596633756</v>
      </c>
      <c r="H5866">
        <v>10.555033013506877</v>
      </c>
      <c r="I5866">
        <v>16.171982747337957</v>
      </c>
      <c r="J5866">
        <v>21.788932481168981</v>
      </c>
      <c r="K5866">
        <v>34.271850744051491</v>
      </c>
      <c r="L5866">
        <v>69.532425949118988</v>
      </c>
      <c r="M5866">
        <v>69.532425949118988</v>
      </c>
      <c r="N5866">
        <v>69.532425949118988</v>
      </c>
      <c r="O5866">
        <v>62.666457420067495</v>
      </c>
      <c r="P5866">
        <v>27.405882214999998</v>
      </c>
    </row>
    <row r="5867" spans="2:16">
      <c r="B5867" t="s">
        <v>66</v>
      </c>
      <c r="C5867" t="s">
        <v>93</v>
      </c>
      <c r="D5867" t="s">
        <v>25</v>
      </c>
      <c r="E5867">
        <v>5.3652968036529698E-2</v>
      </c>
      <c r="F5867">
        <v>5.1782762225926003E-2</v>
      </c>
      <c r="G5867">
        <v>4.7107247699416897E-2</v>
      </c>
      <c r="H5867">
        <v>4.0426424457002196E-2</v>
      </c>
      <c r="I5867">
        <v>2.7217616304668103E-2</v>
      </c>
      <c r="J5867">
        <v>1.4008808152334098E-2</v>
      </c>
      <c r="K5867">
        <v>8.6519375121192892E-4</v>
      </c>
      <c r="L5867">
        <v>1.2000000000000001E-3</v>
      </c>
      <c r="M5867">
        <v>1.2000000000000001E-3</v>
      </c>
      <c r="N5867">
        <v>1.2000000000000001E-3</v>
      </c>
      <c r="O5867">
        <v>1.134806248788071E-3</v>
      </c>
      <c r="P5867">
        <v>8.0000000000000004E-4</v>
      </c>
    </row>
    <row r="5868" spans="2:16">
      <c r="B5868" t="s">
        <v>66</v>
      </c>
      <c r="C5868" t="s">
        <v>93</v>
      </c>
      <c r="D5868" t="s">
        <v>26</v>
      </c>
      <c r="E5868">
        <v>4.1660958904109604</v>
      </c>
      <c r="F5868">
        <v>4.1156612432426849</v>
      </c>
      <c r="G5868">
        <v>3.9407102253219852</v>
      </c>
      <c r="H5868">
        <v>7.2187663085717126</v>
      </c>
      <c r="I5868">
        <v>6.5636747413604217</v>
      </c>
      <c r="J5868">
        <v>6.8398253253524004</v>
      </c>
      <c r="K5868">
        <v>6.1847337581411104</v>
      </c>
      <c r="L5868">
        <v>2.622647224203261</v>
      </c>
      <c r="M5868">
        <v>2.622647224203261</v>
      </c>
      <c r="N5868">
        <v>1.6914050730000001</v>
      </c>
      <c r="O5868">
        <v>1.6914050730000001</v>
      </c>
      <c r="P5868">
        <v>1.6914050730000001</v>
      </c>
    </row>
    <row r="5869" spans="2:16">
      <c r="B5869" t="s">
        <v>66</v>
      </c>
      <c r="C5869" t="s">
        <v>93</v>
      </c>
      <c r="D5869" t="s">
        <v>27</v>
      </c>
      <c r="E5869">
        <v>9.4223744292237406</v>
      </c>
      <c r="F5869">
        <v>9.0939344555913504</v>
      </c>
      <c r="G5869">
        <v>8.2728345215103598</v>
      </c>
      <c r="H5869">
        <v>55.23316044640378</v>
      </c>
      <c r="I5869">
        <v>84.156515632935921</v>
      </c>
      <c r="J5869">
        <v>113.07987081946825</v>
      </c>
      <c r="K5869">
        <v>143.40258264859492</v>
      </c>
      <c r="L5869">
        <v>150.5890589521419</v>
      </c>
      <c r="M5869">
        <v>150.5890589521419</v>
      </c>
      <c r="N5869">
        <v>150.5890589521419</v>
      </c>
      <c r="O5869">
        <v>149.18970230954702</v>
      </c>
      <c r="P5869">
        <v>142.00322600600001</v>
      </c>
    </row>
    <row r="5870" spans="2:16">
      <c r="B5870" t="s">
        <v>66</v>
      </c>
      <c r="C5870" t="s">
        <v>93</v>
      </c>
      <c r="D5870" t="s">
        <v>28</v>
      </c>
      <c r="H5870">
        <v>8.0000000000000004E-4</v>
      </c>
      <c r="I5870">
        <v>8.0000000000000004E-4</v>
      </c>
      <c r="J5870">
        <v>8.6519375121192892E-4</v>
      </c>
      <c r="K5870">
        <v>1.2000000000000001E-3</v>
      </c>
      <c r="L5870">
        <v>1.2000000000000001E-3</v>
      </c>
      <c r="M5870">
        <v>1.2000000000000001E-3</v>
      </c>
      <c r="N5870">
        <v>1.134806248788071E-3</v>
      </c>
      <c r="O5870">
        <v>8.0000000000000004E-4</v>
      </c>
      <c r="P5870">
        <v>8.0000000000000004E-4</v>
      </c>
    </row>
    <row r="5871" spans="2:16">
      <c r="B5871" t="s">
        <v>66</v>
      </c>
      <c r="C5871" t="s">
        <v>93</v>
      </c>
      <c r="D5871" t="s">
        <v>29</v>
      </c>
      <c r="E5871">
        <v>9.5764840182648392</v>
      </c>
      <c r="F5871">
        <v>9.3601610657674694</v>
      </c>
      <c r="G5871">
        <v>8.6711536845240502</v>
      </c>
      <c r="H5871">
        <v>17.199225584367909</v>
      </c>
      <c r="I5871">
        <v>20.594444440245283</v>
      </c>
      <c r="J5871">
        <v>23.98966329612259</v>
      </c>
      <c r="K5871">
        <v>43.324867336684406</v>
      </c>
      <c r="L5871">
        <v>125.185575552</v>
      </c>
      <c r="M5871">
        <v>125.185575552</v>
      </c>
      <c r="N5871">
        <v>125.185575552</v>
      </c>
      <c r="O5871">
        <v>109.2455903673157</v>
      </c>
      <c r="P5871">
        <v>27.384882152000003</v>
      </c>
    </row>
    <row r="5872" spans="2:16">
      <c r="B5872" t="s">
        <v>66</v>
      </c>
      <c r="C5872" t="s">
        <v>93</v>
      </c>
      <c r="D5872" t="s">
        <v>30</v>
      </c>
      <c r="E5872">
        <v>3.3710045662100501</v>
      </c>
      <c r="F5872">
        <v>3.25349993304595</v>
      </c>
      <c r="G5872">
        <v>2.9597383501357002</v>
      </c>
      <c r="H5872">
        <v>10.979095283129316</v>
      </c>
      <c r="I5872">
        <v>15.537688176086215</v>
      </c>
      <c r="J5872">
        <v>20.096281069043059</v>
      </c>
      <c r="K5872">
        <v>24.654873962</v>
      </c>
      <c r="L5872">
        <v>24.654873962</v>
      </c>
      <c r="M5872">
        <v>24.654873962</v>
      </c>
      <c r="N5872">
        <v>24.654873962</v>
      </c>
      <c r="O5872">
        <v>24.654873962</v>
      </c>
      <c r="P5872">
        <v>24.654873962</v>
      </c>
    </row>
    <row r="5873" spans="2:16">
      <c r="B5873" t="s">
        <v>66</v>
      </c>
      <c r="C5873" t="s">
        <v>94</v>
      </c>
      <c r="D5873" t="s">
        <v>16</v>
      </c>
      <c r="E5873">
        <v>26.010497847680501</v>
      </c>
      <c r="F5873">
        <v>26.010497847680501</v>
      </c>
      <c r="G5873">
        <v>26.010497847680501</v>
      </c>
      <c r="H5873">
        <v>40.0602361972376</v>
      </c>
      <c r="I5873">
        <v>57.087592213670419</v>
      </c>
      <c r="J5873">
        <v>123.9990529968445</v>
      </c>
      <c r="K5873">
        <v>209.95690523187119</v>
      </c>
      <c r="L5873">
        <v>214.11893007160279</v>
      </c>
      <c r="M5873">
        <v>216.3972730276254</v>
      </c>
      <c r="N5873">
        <v>218.90241109198971</v>
      </c>
      <c r="O5873">
        <v>221.66998212959788</v>
      </c>
      <c r="P5873">
        <v>224.74350341546761</v>
      </c>
    </row>
    <row r="5874" spans="2:16">
      <c r="B5874" t="s">
        <v>66</v>
      </c>
      <c r="C5874" t="s">
        <v>94</v>
      </c>
      <c r="D5874" t="s">
        <v>17</v>
      </c>
      <c r="E5874">
        <v>15.8474518958036</v>
      </c>
      <c r="F5874">
        <v>15.8474518958036</v>
      </c>
      <c r="G5874">
        <v>15.884418841996981</v>
      </c>
      <c r="H5874">
        <v>16.88051487494284</v>
      </c>
      <c r="I5874">
        <v>17.34307889447085</v>
      </c>
      <c r="J5874">
        <v>17.650247844242539</v>
      </c>
      <c r="K5874">
        <v>17.855027144090329</v>
      </c>
      <c r="L5874">
        <v>17.856846241981781</v>
      </c>
      <c r="M5874">
        <v>17.908432866599703</v>
      </c>
      <c r="N5874">
        <v>17.971557952711755</v>
      </c>
      <c r="O5874">
        <v>18.050580197389181</v>
      </c>
      <c r="P5874">
        <v>18.152369906446218</v>
      </c>
    </row>
    <row r="5875" spans="2:16">
      <c r="B5875" t="s">
        <v>66</v>
      </c>
      <c r="C5875" t="s">
        <v>94</v>
      </c>
      <c r="D5875" t="s">
        <v>18</v>
      </c>
      <c r="E5875">
        <v>65.0328344737121</v>
      </c>
      <c r="F5875">
        <v>65.0328344737121</v>
      </c>
      <c r="G5875">
        <v>65.541062363045441</v>
      </c>
      <c r="H5875">
        <v>77.183914288684178</v>
      </c>
      <c r="I5875">
        <v>84.50572526701842</v>
      </c>
      <c r="J5875">
        <v>92.641955530623676</v>
      </c>
      <c r="K5875">
        <v>96.382837943174536</v>
      </c>
      <c r="L5875">
        <v>97.108952856452575</v>
      </c>
      <c r="M5875">
        <v>97.903921104665429</v>
      </c>
      <c r="N5875">
        <v>98.778023580455908</v>
      </c>
      <c r="O5875">
        <v>99.743695185670703</v>
      </c>
      <c r="P5875">
        <v>100.66904711329293</v>
      </c>
    </row>
    <row r="5876" spans="2:16">
      <c r="B5876" t="s">
        <v>66</v>
      </c>
      <c r="C5876" t="s">
        <v>94</v>
      </c>
      <c r="D5876" t="s">
        <v>19</v>
      </c>
      <c r="E5876">
        <v>113.303938356164</v>
      </c>
      <c r="F5876">
        <v>113.303938356164</v>
      </c>
      <c r="G5876">
        <v>114.20524655433712</v>
      </c>
      <c r="H5876">
        <v>203.18678075515999</v>
      </c>
      <c r="I5876">
        <v>250.2619819621348</v>
      </c>
      <c r="J5876">
        <v>295.66277757629479</v>
      </c>
      <c r="K5876">
        <v>344.41238437608445</v>
      </c>
      <c r="L5876">
        <v>394.27400110817348</v>
      </c>
      <c r="M5876">
        <v>402.82180505487429</v>
      </c>
      <c r="N5876">
        <v>402.82180505487429</v>
      </c>
      <c r="O5876">
        <v>402.82180505487429</v>
      </c>
      <c r="P5876">
        <v>402.82180505487429</v>
      </c>
    </row>
    <row r="5877" spans="2:16">
      <c r="B5877" t="s">
        <v>66</v>
      </c>
      <c r="C5877" t="s">
        <v>94</v>
      </c>
      <c r="D5877" t="s">
        <v>20</v>
      </c>
      <c r="E5877">
        <v>128.552732041007</v>
      </c>
      <c r="F5877">
        <v>128.552732041007</v>
      </c>
      <c r="G5877">
        <v>129.99322136163227</v>
      </c>
      <c r="H5877">
        <v>199.96991244203707</v>
      </c>
      <c r="I5877">
        <v>232.87276328887577</v>
      </c>
      <c r="J5877">
        <v>243.60341759347807</v>
      </c>
      <c r="K5877">
        <v>253.06704975959605</v>
      </c>
      <c r="L5877">
        <v>270.25153553269377</v>
      </c>
      <c r="M5877">
        <v>276.53191106699239</v>
      </c>
      <c r="N5877">
        <v>283.91588093410587</v>
      </c>
      <c r="O5877">
        <v>283.91588093410587</v>
      </c>
      <c r="P5877">
        <v>283.91588093410587</v>
      </c>
    </row>
    <row r="5878" spans="2:16">
      <c r="B5878" t="s">
        <v>66</v>
      </c>
      <c r="C5878" t="s">
        <v>94</v>
      </c>
      <c r="D5878" t="s">
        <v>21</v>
      </c>
      <c r="E5878">
        <v>23.233964145063801</v>
      </c>
      <c r="F5878">
        <v>23.233964145063801</v>
      </c>
      <c r="G5878">
        <v>23.35111145814712</v>
      </c>
      <c r="H5878">
        <v>30.711529252657737</v>
      </c>
      <c r="I5878">
        <v>31.867236091308392</v>
      </c>
      <c r="J5878">
        <v>35.020226871896092</v>
      </c>
      <c r="K5878">
        <v>39.744090793496142</v>
      </c>
      <c r="L5878">
        <v>41.110291933130874</v>
      </c>
      <c r="M5878">
        <v>43.367584382872941</v>
      </c>
      <c r="N5878">
        <v>43.894573621570899</v>
      </c>
      <c r="O5878">
        <v>44.421562860268864</v>
      </c>
      <c r="P5878">
        <v>44.948552098966829</v>
      </c>
    </row>
    <row r="5879" spans="2:16">
      <c r="B5879" t="s">
        <v>66</v>
      </c>
      <c r="C5879" t="s">
        <v>94</v>
      </c>
      <c r="D5879" t="s">
        <v>22</v>
      </c>
      <c r="E5879">
        <v>70.484254749868597</v>
      </c>
      <c r="F5879">
        <v>70.484254749868597</v>
      </c>
      <c r="G5879">
        <v>70.484254749868597</v>
      </c>
      <c r="H5879">
        <v>72.655001934602353</v>
      </c>
      <c r="I5879">
        <v>105.48831194047317</v>
      </c>
      <c r="J5879">
        <v>163.296189691557</v>
      </c>
      <c r="K5879">
        <v>204.47540394715421</v>
      </c>
      <c r="L5879">
        <v>211.64545461695619</v>
      </c>
      <c r="M5879">
        <v>215.7617440014559</v>
      </c>
      <c r="N5879">
        <v>220.53683948798479</v>
      </c>
      <c r="O5879">
        <v>226.1426602108323</v>
      </c>
      <c r="P5879">
        <v>226.1426602108323</v>
      </c>
    </row>
    <row r="5880" spans="2:16">
      <c r="B5880" t="s">
        <v>66</v>
      </c>
      <c r="C5880" t="s">
        <v>94</v>
      </c>
      <c r="D5880" t="s">
        <v>23</v>
      </c>
      <c r="E5880">
        <v>31.7851376496791</v>
      </c>
      <c r="F5880">
        <v>31.7851376496791</v>
      </c>
      <c r="G5880">
        <v>32.256015325613198</v>
      </c>
      <c r="H5880">
        <v>65.263830236275808</v>
      </c>
      <c r="I5880">
        <v>71.211016542986272</v>
      </c>
      <c r="J5880">
        <v>83.839116091705932</v>
      </c>
      <c r="K5880">
        <v>103.14812888243453</v>
      </c>
      <c r="L5880">
        <v>105.75485856814043</v>
      </c>
      <c r="M5880">
        <v>105.75485856814043</v>
      </c>
      <c r="N5880">
        <v>105.75485856814043</v>
      </c>
      <c r="O5880">
        <v>105.75485856814043</v>
      </c>
      <c r="P5880">
        <v>105.75485856814043</v>
      </c>
    </row>
    <row r="5881" spans="2:16">
      <c r="B5881" t="s">
        <v>66</v>
      </c>
      <c r="C5881" t="s">
        <v>94</v>
      </c>
      <c r="D5881" t="s">
        <v>24</v>
      </c>
      <c r="E5881">
        <v>16.082619712378602</v>
      </c>
      <c r="F5881">
        <v>16.082619712378602</v>
      </c>
      <c r="G5881">
        <v>16.103644874055398</v>
      </c>
      <c r="H5881">
        <v>17.60101055270966</v>
      </c>
      <c r="I5881">
        <v>18.035203956298098</v>
      </c>
      <c r="J5881">
        <v>19.048895524809772</v>
      </c>
      <c r="K5881">
        <v>20.385797884014764</v>
      </c>
      <c r="L5881">
        <v>20.576550641097732</v>
      </c>
      <c r="M5881">
        <v>20.767303398180694</v>
      </c>
      <c r="N5881">
        <v>20.958056155263662</v>
      </c>
      <c r="O5881">
        <v>21.148808912346635</v>
      </c>
      <c r="P5881">
        <v>21.339561669429592</v>
      </c>
    </row>
    <row r="5882" spans="2:16">
      <c r="B5882" t="s">
        <v>66</v>
      </c>
      <c r="C5882" t="s">
        <v>94</v>
      </c>
      <c r="D5882" t="s">
        <v>25</v>
      </c>
      <c r="E5882">
        <v>22.4557537336844</v>
      </c>
      <c r="F5882">
        <v>22.4557537336844</v>
      </c>
      <c r="G5882">
        <v>22.568640082945755</v>
      </c>
      <c r="H5882">
        <v>29.949002791713568</v>
      </c>
      <c r="I5882">
        <v>33.89695058703699</v>
      </c>
      <c r="J5882">
        <v>36.05930454292487</v>
      </c>
      <c r="K5882">
        <v>41.792846177683849</v>
      </c>
      <c r="L5882">
        <v>42.610823159712737</v>
      </c>
      <c r="M5882">
        <v>42.610823159712737</v>
      </c>
      <c r="N5882">
        <v>42.610823159712737</v>
      </c>
      <c r="O5882">
        <v>42.610823159712737</v>
      </c>
      <c r="P5882">
        <v>42.610823159712737</v>
      </c>
    </row>
    <row r="5883" spans="2:16">
      <c r="B5883" t="s">
        <v>66</v>
      </c>
      <c r="C5883" t="s">
        <v>94</v>
      </c>
      <c r="D5883" t="s">
        <v>26</v>
      </c>
      <c r="E5883">
        <v>8.5625459168226694</v>
      </c>
      <c r="F5883">
        <v>8.5625459168226694</v>
      </c>
      <c r="G5883">
        <v>8.5734923654777848</v>
      </c>
      <c r="H5883">
        <v>9.1045745022360496</v>
      </c>
      <c r="I5883">
        <v>9.3920580598096226</v>
      </c>
      <c r="J5883">
        <v>10.097386780008254</v>
      </c>
      <c r="K5883">
        <v>10.743677014913899</v>
      </c>
      <c r="L5883">
        <v>10.884242788177039</v>
      </c>
      <c r="M5883">
        <v>10.884242788177039</v>
      </c>
      <c r="N5883">
        <v>10.926849570642428</v>
      </c>
      <c r="O5883">
        <v>10.933114065078858</v>
      </c>
      <c r="P5883">
        <v>11.068311301448794</v>
      </c>
    </row>
    <row r="5884" spans="2:16">
      <c r="B5884" t="s">
        <v>66</v>
      </c>
      <c r="C5884" t="s">
        <v>94</v>
      </c>
      <c r="D5884" t="s">
        <v>27</v>
      </c>
      <c r="E5884">
        <v>34.404832192626401</v>
      </c>
      <c r="F5884">
        <v>34.404832192626401</v>
      </c>
      <c r="G5884">
        <v>34.979142398716419</v>
      </c>
      <c r="H5884">
        <v>64.534805957657099</v>
      </c>
      <c r="I5884">
        <v>88.513480238771805</v>
      </c>
      <c r="J5884">
        <v>106.61779383860085</v>
      </c>
      <c r="K5884">
        <v>124.72210743842983</v>
      </c>
      <c r="L5884">
        <v>128.69753214937003</v>
      </c>
      <c r="M5884">
        <v>128.69753214937003</v>
      </c>
      <c r="N5884">
        <v>128.69753214937003</v>
      </c>
      <c r="O5884">
        <v>128.69753214937003</v>
      </c>
      <c r="P5884">
        <v>128.69753214937003</v>
      </c>
    </row>
    <row r="5885" spans="2:16">
      <c r="B5885" t="s">
        <v>66</v>
      </c>
      <c r="C5885" t="s">
        <v>94</v>
      </c>
      <c r="D5885" t="s">
        <v>28</v>
      </c>
      <c r="E5885">
        <v>1.3091885768261999</v>
      </c>
      <c r="F5885">
        <v>1.3091885768261999</v>
      </c>
      <c r="G5885">
        <v>1.3183455587008808</v>
      </c>
      <c r="H5885">
        <v>1.515596224560452</v>
      </c>
      <c r="I5885">
        <v>3.1222967375391084</v>
      </c>
      <c r="J5885">
        <v>3.6793630443353997</v>
      </c>
      <c r="K5885">
        <v>4.2869933123916395</v>
      </c>
      <c r="L5885">
        <v>4.4203704386166391</v>
      </c>
      <c r="M5885">
        <v>4.5455025441513852</v>
      </c>
      <c r="N5885">
        <v>4.5455025441513852</v>
      </c>
      <c r="O5885">
        <v>4.5455025441513852</v>
      </c>
      <c r="P5885">
        <v>4.5455025441513852</v>
      </c>
    </row>
    <row r="5886" spans="2:16">
      <c r="B5886" t="s">
        <v>66</v>
      </c>
      <c r="C5886" t="s">
        <v>94</v>
      </c>
      <c r="D5886" t="s">
        <v>29</v>
      </c>
      <c r="E5886">
        <v>77.951632792036406</v>
      </c>
      <c r="F5886">
        <v>77.951632792036406</v>
      </c>
      <c r="G5886">
        <v>77.951632792036406</v>
      </c>
      <c r="H5886">
        <v>89.457002534697367</v>
      </c>
      <c r="I5886">
        <v>98.641479723992504</v>
      </c>
      <c r="J5886">
        <v>111.1305502364296</v>
      </c>
      <c r="K5886">
        <v>143.4335354896352</v>
      </c>
      <c r="L5886">
        <v>146.78627815299069</v>
      </c>
      <c r="M5886">
        <v>146.78627815299069</v>
      </c>
      <c r="N5886">
        <v>165.55171273723522</v>
      </c>
      <c r="O5886">
        <v>186.6574913717082</v>
      </c>
      <c r="P5886">
        <v>190.41945483343432</v>
      </c>
    </row>
    <row r="5887" spans="2:16">
      <c r="B5887" t="s">
        <v>66</v>
      </c>
      <c r="C5887" t="s">
        <v>94</v>
      </c>
      <c r="D5887" t="s">
        <v>30</v>
      </c>
      <c r="E5887">
        <v>103.223597460593</v>
      </c>
      <c r="F5887">
        <v>103.223597460593</v>
      </c>
      <c r="G5887">
        <v>103.223597460593</v>
      </c>
      <c r="H5887">
        <v>109.93466454710402</v>
      </c>
      <c r="I5887">
        <v>114.54826893873958</v>
      </c>
      <c r="J5887">
        <v>119.77482219678095</v>
      </c>
      <c r="K5887">
        <v>124.69490102161942</v>
      </c>
      <c r="L5887">
        <v>126.25944630320237</v>
      </c>
      <c r="M5887">
        <v>126.25944630320237</v>
      </c>
      <c r="N5887">
        <v>126.25944630320237</v>
      </c>
      <c r="O5887">
        <v>126.25944630320237</v>
      </c>
      <c r="P5887">
        <v>133.78918271803778</v>
      </c>
    </row>
    <row r="5888" spans="2:16">
      <c r="B5888" t="s">
        <v>66</v>
      </c>
      <c r="C5888" t="s">
        <v>95</v>
      </c>
      <c r="D5888" t="s">
        <v>16</v>
      </c>
      <c r="E5888">
        <v>1.5624442736356601</v>
      </c>
      <c r="F5888">
        <v>1.5614665641814001</v>
      </c>
      <c r="G5888">
        <v>2.5011837270890798</v>
      </c>
      <c r="H5888">
        <v>8.2631775655389781</v>
      </c>
      <c r="I5888">
        <v>8.073678609042183</v>
      </c>
      <c r="J5888">
        <v>11.421342190102136</v>
      </c>
      <c r="K5888">
        <v>34.683874211436937</v>
      </c>
      <c r="L5888">
        <v>51.676065893582674</v>
      </c>
      <c r="M5888">
        <v>51.64738290757181</v>
      </c>
      <c r="N5888">
        <v>48.08153738400415</v>
      </c>
      <c r="O5888">
        <v>53.450843299416974</v>
      </c>
      <c r="P5888">
        <v>57.133934394046115</v>
      </c>
    </row>
    <row r="5889" spans="2:16">
      <c r="B5889" t="s">
        <v>66</v>
      </c>
      <c r="C5889" t="s">
        <v>95</v>
      </c>
      <c r="D5889" t="s">
        <v>17</v>
      </c>
      <c r="G5889">
        <v>0.41957039636557802</v>
      </c>
      <c r="H5889">
        <v>2.8538812785388101</v>
      </c>
      <c r="I5889">
        <v>3.1560569433252699</v>
      </c>
      <c r="J5889">
        <v>4.3125317097919798</v>
      </c>
      <c r="K5889">
        <v>6.5359477124182996</v>
      </c>
      <c r="L5889">
        <v>9.7087921926761602</v>
      </c>
      <c r="M5889">
        <v>11.542364282090301</v>
      </c>
      <c r="N5889">
        <v>13.5195630763721</v>
      </c>
      <c r="O5889">
        <v>15.0397678097114</v>
      </c>
      <c r="P5889">
        <v>16.060076998836099</v>
      </c>
    </row>
    <row r="5890" spans="2:16">
      <c r="B5890" t="s">
        <v>66</v>
      </c>
      <c r="C5890" t="s">
        <v>95</v>
      </c>
      <c r="D5890" t="s">
        <v>18</v>
      </c>
      <c r="E5890">
        <v>13.425599091425299</v>
      </c>
      <c r="F5890">
        <v>13.4273594548552</v>
      </c>
      <c r="G5890">
        <v>13.803340461525419</v>
      </c>
      <c r="H5890">
        <v>18.56780122676011</v>
      </c>
      <c r="I5890">
        <v>16.939495461813081</v>
      </c>
      <c r="J5890">
        <v>15.311189696866041</v>
      </c>
      <c r="K5890">
        <v>12.70117425660951</v>
      </c>
      <c r="L5890">
        <v>10.27075948424463</v>
      </c>
      <c r="M5890">
        <v>10.024295480744026</v>
      </c>
      <c r="N5890">
        <v>9.7778314772434189</v>
      </c>
      <c r="O5890">
        <v>9.6301605105784329</v>
      </c>
      <c r="P5890">
        <v>9.390513573016797</v>
      </c>
    </row>
    <row r="5891" spans="2:16">
      <c r="B5891" t="s">
        <v>66</v>
      </c>
      <c r="C5891" t="s">
        <v>95</v>
      </c>
      <c r="D5891" t="s">
        <v>19</v>
      </c>
      <c r="E5891">
        <v>7.1901060000000001</v>
      </c>
      <c r="F5891">
        <v>7.1900636000000002</v>
      </c>
      <c r="G5891">
        <v>18.685396727183601</v>
      </c>
      <c r="H5891">
        <v>86.771362544008426</v>
      </c>
      <c r="I5891">
        <v>85.899320188903559</v>
      </c>
      <c r="J5891">
        <v>85.027277833798706</v>
      </c>
      <c r="K5891">
        <v>140.00660028890343</v>
      </c>
      <c r="L5891">
        <v>159.99012207273276</v>
      </c>
      <c r="M5891">
        <v>159.85812779089207</v>
      </c>
      <c r="N5891">
        <v>159.72613350905138</v>
      </c>
      <c r="O5891">
        <v>119.25277146636367</v>
      </c>
      <c r="P5891">
        <v>127.02615805456297</v>
      </c>
    </row>
    <row r="5892" spans="2:16">
      <c r="B5892" t="s">
        <v>66</v>
      </c>
      <c r="C5892" t="s">
        <v>95</v>
      </c>
      <c r="D5892" t="s">
        <v>20</v>
      </c>
      <c r="E5892">
        <v>4.3423897482837504</v>
      </c>
      <c r="F5892">
        <v>4.34143384897025</v>
      </c>
      <c r="G5892">
        <v>4.7165167991917407</v>
      </c>
      <c r="H5892">
        <v>7.7400803818509898</v>
      </c>
      <c r="I5892">
        <v>7.2134194699149798</v>
      </c>
      <c r="J5892">
        <v>13.495320865487761</v>
      </c>
      <c r="K5892">
        <v>33.06721394581745</v>
      </c>
      <c r="L5892">
        <v>50.252752368677349</v>
      </c>
      <c r="M5892">
        <v>60.243898574985458</v>
      </c>
      <c r="N5892">
        <v>71.025924299006249</v>
      </c>
      <c r="O5892">
        <v>79.213342926002568</v>
      </c>
      <c r="P5892">
        <v>84.849055939246568</v>
      </c>
    </row>
    <row r="5893" spans="2:16">
      <c r="B5893" t="s">
        <v>66</v>
      </c>
      <c r="C5893" t="s">
        <v>95</v>
      </c>
      <c r="D5893" t="s">
        <v>21</v>
      </c>
      <c r="E5893">
        <v>9.5282389189929599</v>
      </c>
      <c r="F5893">
        <v>8.8463870004654002</v>
      </c>
      <c r="G5893">
        <v>7.830122065354324</v>
      </c>
      <c r="H5893">
        <v>9.09654733813246</v>
      </c>
      <c r="I5893">
        <v>7.9409276703667198</v>
      </c>
      <c r="J5893">
        <v>7.9901149242587799</v>
      </c>
      <c r="K5893">
        <v>8.0241933949115261</v>
      </c>
      <c r="L5893">
        <v>8.2630122191873419</v>
      </c>
      <c r="M5893">
        <v>8.0880950408704972</v>
      </c>
      <c r="N5893">
        <v>6.708370940895855</v>
      </c>
      <c r="O5893">
        <v>4.9714994808673421</v>
      </c>
      <c r="P5893">
        <v>3.1287950221849283</v>
      </c>
    </row>
    <row r="5894" spans="2:16">
      <c r="B5894" t="s">
        <v>66</v>
      </c>
      <c r="C5894" t="s">
        <v>95</v>
      </c>
      <c r="D5894" t="s">
        <v>22</v>
      </c>
      <c r="E5894">
        <v>42.038156419934801</v>
      </c>
      <c r="F5894">
        <v>39.0298567908021</v>
      </c>
      <c r="G5894">
        <v>38.943813362614833</v>
      </c>
      <c r="H5894">
        <v>70.046129203830503</v>
      </c>
      <c r="I5894">
        <v>64.947587829237904</v>
      </c>
      <c r="J5894">
        <v>77.574820173569805</v>
      </c>
      <c r="K5894">
        <v>82.080238363611898</v>
      </c>
      <c r="L5894">
        <v>64.264137988688375</v>
      </c>
      <c r="M5894">
        <v>63.492411359546054</v>
      </c>
      <c r="N5894">
        <v>44.994911011479353</v>
      </c>
      <c r="O5894">
        <v>40.139029518180429</v>
      </c>
      <c r="P5894">
        <v>36.241902911920008</v>
      </c>
    </row>
    <row r="5895" spans="2:16">
      <c r="B5895" t="s">
        <v>66</v>
      </c>
      <c r="C5895" t="s">
        <v>95</v>
      </c>
      <c r="D5895" t="s">
        <v>23</v>
      </c>
      <c r="E5895">
        <v>2.83337219061166</v>
      </c>
      <c r="F5895">
        <v>2.8320233143669999</v>
      </c>
      <c r="G5895">
        <v>6.1805984762520101</v>
      </c>
      <c r="H5895">
        <v>26.16729584754551</v>
      </c>
      <c r="I5895">
        <v>25.82365410457404</v>
      </c>
      <c r="J5895">
        <v>25.480012361602572</v>
      </c>
      <c r="K5895">
        <v>51.054806403625506</v>
      </c>
      <c r="L5895">
        <v>73.262848904080613</v>
      </c>
      <c r="M5895">
        <v>73.210834521053826</v>
      </c>
      <c r="N5895">
        <v>73.158820138027053</v>
      </c>
      <c r="O5895">
        <v>73.098693360112378</v>
      </c>
      <c r="P5895">
        <v>77.730184692154978</v>
      </c>
    </row>
    <row r="5896" spans="2:16">
      <c r="B5896" t="s">
        <v>66</v>
      </c>
      <c r="C5896" t="s">
        <v>95</v>
      </c>
      <c r="D5896" t="s">
        <v>24</v>
      </c>
      <c r="E5896">
        <v>44.861610750477404</v>
      </c>
      <c r="F5896">
        <v>44.860966450286398</v>
      </c>
      <c r="G5896">
        <v>43.962789593314383</v>
      </c>
      <c r="H5896">
        <v>47.4338271399794</v>
      </c>
      <c r="I5896">
        <v>41.9928468967613</v>
      </c>
      <c r="J5896">
        <v>47.608323811381979</v>
      </c>
      <c r="K5896">
        <v>49.097331480953777</v>
      </c>
      <c r="L5896">
        <v>61.733297237510612</v>
      </c>
      <c r="M5896">
        <v>60.909738295093639</v>
      </c>
      <c r="N5896">
        <v>49.029722194837959</v>
      </c>
      <c r="O5896">
        <v>44.893306006271196</v>
      </c>
      <c r="P5896">
        <v>44.479759720568218</v>
      </c>
    </row>
    <row r="5897" spans="2:16">
      <c r="B5897" t="s">
        <v>66</v>
      </c>
      <c r="C5897" t="s">
        <v>95</v>
      </c>
      <c r="D5897" t="s">
        <v>25</v>
      </c>
      <c r="G5897">
        <v>0.44425100791649402</v>
      </c>
      <c r="H5897">
        <v>3.0217566478646201</v>
      </c>
      <c r="I5897">
        <v>3.0217566478646201</v>
      </c>
      <c r="J5897">
        <v>11.9228817858955</v>
      </c>
      <c r="K5897">
        <v>25.0992329960904</v>
      </c>
      <c r="L5897">
        <v>36.540872056585201</v>
      </c>
      <c r="M5897">
        <v>36.540872056585201</v>
      </c>
      <c r="N5897">
        <v>33.373623421971502</v>
      </c>
      <c r="O5897">
        <v>36.953099352374103</v>
      </c>
      <c r="P5897">
        <v>39.376100516309997</v>
      </c>
    </row>
    <row r="5898" spans="2:16">
      <c r="B5898" t="s">
        <v>66</v>
      </c>
      <c r="C5898" t="s">
        <v>95</v>
      </c>
      <c r="D5898" t="s">
        <v>26</v>
      </c>
      <c r="E5898">
        <v>1.8815364916773401</v>
      </c>
      <c r="F5898">
        <v>1.8809218950063999</v>
      </c>
      <c r="G5898">
        <v>2.9770899245042202</v>
      </c>
      <c r="H5898">
        <v>9.705684057399079</v>
      </c>
      <c r="I5898">
        <v>9.4774844295468554</v>
      </c>
      <c r="J5898">
        <v>14.332700985212311</v>
      </c>
      <c r="K5898">
        <v>35.886057887270191</v>
      </c>
      <c r="L5898">
        <v>54.706311615526396</v>
      </c>
      <c r="M5898">
        <v>65.643884112995011</v>
      </c>
      <c r="N5898">
        <v>77.443216839669518</v>
      </c>
      <c r="O5898">
        <v>86.41291695226333</v>
      </c>
      <c r="P5898">
        <v>92.577233115234634</v>
      </c>
    </row>
    <row r="5899" spans="2:16">
      <c r="B5899" t="s">
        <v>66</v>
      </c>
      <c r="C5899" t="s">
        <v>95</v>
      </c>
      <c r="D5899" t="s">
        <v>27</v>
      </c>
      <c r="E5899">
        <v>6.0305785530821998</v>
      </c>
      <c r="F5899">
        <v>6.0303471318493198</v>
      </c>
      <c r="G5899">
        <v>11.63151338616824</v>
      </c>
      <c r="H5899">
        <v>45.297234933316275</v>
      </c>
      <c r="I5899">
        <v>44.565824308205229</v>
      </c>
      <c r="J5899">
        <v>67.646124232398193</v>
      </c>
      <c r="K5899">
        <v>126.81216743411535</v>
      </c>
      <c r="L5899">
        <v>178.08646225711607</v>
      </c>
      <c r="M5899">
        <v>177.97575430855483</v>
      </c>
      <c r="N5899">
        <v>154.05333581068956</v>
      </c>
      <c r="O5899">
        <v>90.665965612666128</v>
      </c>
      <c r="P5899">
        <v>73.774413626593969</v>
      </c>
    </row>
    <row r="5900" spans="2:16">
      <c r="B5900" t="s">
        <v>66</v>
      </c>
      <c r="C5900" t="s">
        <v>95</v>
      </c>
      <c r="D5900" t="s">
        <v>28</v>
      </c>
      <c r="E5900">
        <v>18.4190608077724</v>
      </c>
      <c r="F5900">
        <v>18.4194364846634</v>
      </c>
      <c r="G5900">
        <v>19.385603279620639</v>
      </c>
      <c r="H5900">
        <v>28.550911570141658</v>
      </c>
      <c r="I5900">
        <v>26.3169805035302</v>
      </c>
      <c r="J5900">
        <v>30.50472320618983</v>
      </c>
      <c r="K5900">
        <v>35.20728370811517</v>
      </c>
      <c r="L5900">
        <v>40.269154045505623</v>
      </c>
      <c r="M5900">
        <v>39.93102124141317</v>
      </c>
      <c r="N5900">
        <v>33.171214668049615</v>
      </c>
      <c r="O5900">
        <v>24.30510571294797</v>
      </c>
      <c r="P5900">
        <v>15.583860154072617</v>
      </c>
    </row>
    <row r="5901" spans="2:16">
      <c r="B5901" t="s">
        <v>66</v>
      </c>
      <c r="C5901" t="s">
        <v>95</v>
      </c>
      <c r="D5901" t="s">
        <v>29</v>
      </c>
      <c r="E5901">
        <v>105.408462570599</v>
      </c>
      <c r="F5901">
        <v>105.409077542359</v>
      </c>
      <c r="G5901">
        <v>104.36282116173791</v>
      </c>
      <c r="H5901">
        <v>118.67589110239039</v>
      </c>
      <c r="I5901">
        <v>105.8915672067415</v>
      </c>
      <c r="J5901">
        <v>98.358394778819985</v>
      </c>
      <c r="K5901">
        <v>134.9697245112057</v>
      </c>
      <c r="L5901">
        <v>165.97103307638011</v>
      </c>
      <c r="M5901">
        <v>164.03596920987556</v>
      </c>
      <c r="N5901">
        <v>156.84975387564398</v>
      </c>
      <c r="O5901">
        <v>138.98137534157544</v>
      </c>
      <c r="P5901">
        <v>143.91723489609487</v>
      </c>
    </row>
    <row r="5902" spans="2:16">
      <c r="B5902" t="s">
        <v>66</v>
      </c>
      <c r="C5902" t="s">
        <v>95</v>
      </c>
      <c r="D5902" t="s">
        <v>30</v>
      </c>
      <c r="E5902">
        <v>137.720006632973</v>
      </c>
      <c r="F5902">
        <v>127.86460192065699</v>
      </c>
      <c r="G5902">
        <v>118.1553896311612</v>
      </c>
      <c r="H5902">
        <v>165.3522656273235</v>
      </c>
      <c r="I5902">
        <v>148.64907948107259</v>
      </c>
      <c r="J5902">
        <v>153.2391511268458</v>
      </c>
      <c r="K5902">
        <v>157.52704710783192</v>
      </c>
      <c r="L5902">
        <v>158.23221092292388</v>
      </c>
      <c r="M5902">
        <v>155.70397929871496</v>
      </c>
      <c r="N5902">
        <v>131.88248988248202</v>
      </c>
      <c r="O5902">
        <v>100.28966197613245</v>
      </c>
      <c r="P5902">
        <v>62.348387941083601</v>
      </c>
    </row>
    <row r="5903" spans="2:16">
      <c r="B5903" t="s">
        <v>66</v>
      </c>
      <c r="C5903" t="s">
        <v>96</v>
      </c>
      <c r="D5903" t="s">
        <v>16</v>
      </c>
      <c r="E5903">
        <v>29.6489726027397</v>
      </c>
      <c r="F5903">
        <v>29.658599719671663</v>
      </c>
      <c r="G5903">
        <v>29.658599719671663</v>
      </c>
      <c r="H5903">
        <v>29.662938701950861</v>
      </c>
      <c r="I5903">
        <v>19.770320717438995</v>
      </c>
      <c r="J5903">
        <v>9.8829908675799008</v>
      </c>
      <c r="L5903">
        <v>2.2367976252248498</v>
      </c>
      <c r="M5903">
        <v>15.686322791892801</v>
      </c>
      <c r="N5903">
        <v>26.4956191934664</v>
      </c>
      <c r="O5903">
        <v>41.854007292175503</v>
      </c>
      <c r="P5903">
        <v>65.8554829849095</v>
      </c>
    </row>
    <row r="5904" spans="2:16">
      <c r="B5904" t="s">
        <v>66</v>
      </c>
      <c r="C5904" t="s">
        <v>96</v>
      </c>
      <c r="D5904" t="s">
        <v>17</v>
      </c>
      <c r="E5904">
        <v>0.64954337899543402</v>
      </c>
      <c r="F5904">
        <v>0.68669110775291076</v>
      </c>
      <c r="G5904">
        <v>0.68669110775291076</v>
      </c>
      <c r="H5904">
        <v>0.68669110775291076</v>
      </c>
      <c r="I5904">
        <v>0.43302891933028897</v>
      </c>
      <c r="J5904">
        <v>0.21651445966514499</v>
      </c>
      <c r="K5904">
        <v>0.100011593807682</v>
      </c>
      <c r="L5904">
        <v>2.2370934836229099</v>
      </c>
      <c r="M5904">
        <v>2.20761767581177</v>
      </c>
      <c r="N5904">
        <v>4.3038874407539804</v>
      </c>
      <c r="O5904">
        <v>6.1826708967022102</v>
      </c>
      <c r="P5904">
        <v>6.1779641753212404</v>
      </c>
    </row>
    <row r="5905" spans="2:16">
      <c r="B5905" t="s">
        <v>66</v>
      </c>
      <c r="C5905" t="s">
        <v>96</v>
      </c>
      <c r="D5905" t="s">
        <v>18</v>
      </c>
      <c r="E5905">
        <v>10.5279680365297</v>
      </c>
      <c r="F5905">
        <v>10.5279680365297</v>
      </c>
      <c r="G5905">
        <v>10.5279680365297</v>
      </c>
      <c r="H5905">
        <v>10.5279680365297</v>
      </c>
      <c r="I5905">
        <v>7.01864535768647</v>
      </c>
      <c r="J5905">
        <v>3.5093226788432301</v>
      </c>
    </row>
    <row r="5906" spans="2:16">
      <c r="B5906" t="s">
        <v>66</v>
      </c>
      <c r="C5906" t="s">
        <v>96</v>
      </c>
      <c r="D5906" t="s">
        <v>19</v>
      </c>
      <c r="E5906">
        <v>6.1676655251141597</v>
      </c>
      <c r="F5906">
        <v>6.1676655251141597</v>
      </c>
      <c r="G5906">
        <v>6.1676655251141597</v>
      </c>
      <c r="H5906">
        <v>6.1676655251141597</v>
      </c>
      <c r="I5906">
        <v>4.1117770167427699</v>
      </c>
      <c r="J5906">
        <v>2.0558885083713898</v>
      </c>
    </row>
    <row r="5907" spans="2:16">
      <c r="B5907" t="s">
        <v>66</v>
      </c>
      <c r="C5907" t="s">
        <v>96</v>
      </c>
      <c r="D5907" t="s">
        <v>20</v>
      </c>
      <c r="E5907">
        <v>45.573059360730603</v>
      </c>
      <c r="F5907">
        <v>45.618284197017132</v>
      </c>
      <c r="G5907">
        <v>45.618284197017132</v>
      </c>
      <c r="H5907">
        <v>45.618284197017132</v>
      </c>
      <c r="I5907">
        <v>30.3820395738204</v>
      </c>
      <c r="J5907">
        <v>15.1910197869102</v>
      </c>
      <c r="K5907">
        <v>2.361052931478</v>
      </c>
      <c r="L5907">
        <v>7.6361832313878901</v>
      </c>
      <c r="M5907">
        <v>12.690641827304299</v>
      </c>
      <c r="N5907">
        <v>18.740864391708801</v>
      </c>
      <c r="O5907">
        <v>25.3249423584138</v>
      </c>
      <c r="P5907">
        <v>32.337623017638897</v>
      </c>
    </row>
    <row r="5908" spans="2:16">
      <c r="B5908" t="s">
        <v>66</v>
      </c>
      <c r="C5908" t="s">
        <v>96</v>
      </c>
      <c r="D5908" t="s">
        <v>21</v>
      </c>
      <c r="E5908">
        <v>1.3070776255707801</v>
      </c>
      <c r="F5908">
        <v>1.3070776255707801</v>
      </c>
      <c r="G5908">
        <v>1.3070776255707801</v>
      </c>
      <c r="H5908">
        <v>1.3070776255707801</v>
      </c>
      <c r="I5908">
        <v>0.87138508371385304</v>
      </c>
      <c r="J5908">
        <v>0.43569254185692702</v>
      </c>
    </row>
    <row r="5909" spans="2:16">
      <c r="B5909" t="s">
        <v>66</v>
      </c>
      <c r="C5909" t="s">
        <v>96</v>
      </c>
      <c r="D5909" t="s">
        <v>22</v>
      </c>
      <c r="E5909">
        <v>2.1621004566209998</v>
      </c>
      <c r="F5909">
        <v>2.1621004566209998</v>
      </c>
      <c r="G5909">
        <v>2.1621004566209998</v>
      </c>
      <c r="H5909">
        <v>2.1621004566209998</v>
      </c>
      <c r="I5909">
        <v>1.441400304414</v>
      </c>
      <c r="J5909">
        <v>0.72070015220700001</v>
      </c>
    </row>
    <row r="5910" spans="2:16">
      <c r="B5910" t="s">
        <v>66</v>
      </c>
      <c r="C5910" t="s">
        <v>96</v>
      </c>
      <c r="D5910" t="s">
        <v>23</v>
      </c>
      <c r="E5910">
        <v>10.690068493150701</v>
      </c>
      <c r="F5910">
        <v>10.690068493150701</v>
      </c>
      <c r="G5910">
        <v>10.690068493150701</v>
      </c>
      <c r="H5910">
        <v>10.690068493150701</v>
      </c>
      <c r="I5910">
        <v>7.1267123287671303</v>
      </c>
      <c r="J5910">
        <v>3.5633561643835701</v>
      </c>
    </row>
    <row r="5911" spans="2:16">
      <c r="B5911" t="s">
        <v>66</v>
      </c>
      <c r="C5911" t="s">
        <v>96</v>
      </c>
      <c r="D5911" t="s">
        <v>24</v>
      </c>
      <c r="E5911">
        <v>54.542808219178099</v>
      </c>
      <c r="F5911">
        <v>55.260187554540856</v>
      </c>
      <c r="G5911">
        <v>55.260187554540856</v>
      </c>
      <c r="H5911">
        <v>55.260187554540856</v>
      </c>
      <c r="I5911">
        <v>37.079251481481457</v>
      </c>
      <c r="J5911">
        <v>18.180936073059399</v>
      </c>
    </row>
    <row r="5912" spans="2:16">
      <c r="B5912" t="s">
        <v>66</v>
      </c>
      <c r="C5912" t="s">
        <v>96</v>
      </c>
      <c r="D5912" t="s">
        <v>25</v>
      </c>
      <c r="E5912">
        <v>42.193185809624197</v>
      </c>
      <c r="F5912">
        <v>72</v>
      </c>
      <c r="G5912">
        <v>72</v>
      </c>
      <c r="H5912">
        <v>72</v>
      </c>
      <c r="I5912">
        <v>28.128790539749499</v>
      </c>
      <c r="J5912">
        <v>15.918564501770501</v>
      </c>
      <c r="K5912">
        <v>6.52325100626134</v>
      </c>
      <c r="L5912">
        <v>7.9132681840983796</v>
      </c>
      <c r="M5912">
        <v>11.245918181967999</v>
      </c>
      <c r="N5912">
        <v>13.932766000756301</v>
      </c>
      <c r="O5912">
        <v>17.074153482291099</v>
      </c>
      <c r="P5912">
        <v>19.997868543088401</v>
      </c>
    </row>
    <row r="5913" spans="2:16">
      <c r="B5913" t="s">
        <v>66</v>
      </c>
      <c r="C5913" t="s">
        <v>96</v>
      </c>
      <c r="D5913" t="s">
        <v>26</v>
      </c>
      <c r="E5913">
        <v>11.6794140030441</v>
      </c>
      <c r="F5913">
        <v>11.6794140030441</v>
      </c>
      <c r="G5913">
        <v>11.6794140030441</v>
      </c>
      <c r="H5913">
        <v>11.6794140030441</v>
      </c>
      <c r="I5913">
        <v>7.7862760020293997</v>
      </c>
      <c r="J5913">
        <v>3.8931380010146999</v>
      </c>
    </row>
    <row r="5914" spans="2:16">
      <c r="B5914" t="s">
        <v>66</v>
      </c>
      <c r="C5914" t="s">
        <v>96</v>
      </c>
      <c r="D5914" t="s">
        <v>27</v>
      </c>
      <c r="E5914">
        <v>25.965981735159801</v>
      </c>
      <c r="F5914">
        <v>65</v>
      </c>
      <c r="G5914">
        <v>65</v>
      </c>
      <c r="H5914">
        <v>65</v>
      </c>
      <c r="I5914">
        <v>17.310654490106501</v>
      </c>
      <c r="J5914">
        <v>8.6553272450532699</v>
      </c>
      <c r="N5914">
        <v>0.37227347633098901</v>
      </c>
      <c r="O5914">
        <v>3.5323092929355502</v>
      </c>
      <c r="P5914">
        <v>6.6533857908943004</v>
      </c>
    </row>
    <row r="5915" spans="2:16">
      <c r="B5915" t="s">
        <v>66</v>
      </c>
      <c r="C5915" t="s">
        <v>96</v>
      </c>
      <c r="D5915" t="s">
        <v>28</v>
      </c>
      <c r="E5915">
        <v>9.9372146118721396</v>
      </c>
      <c r="F5915">
        <v>9.9372146118721396</v>
      </c>
      <c r="G5915">
        <v>9.9372146118721396</v>
      </c>
      <c r="H5915">
        <v>9.9372146118721396</v>
      </c>
      <c r="I5915">
        <v>6.6248097412480904</v>
      </c>
      <c r="J5915">
        <v>3.3124048706240501</v>
      </c>
      <c r="O5915">
        <v>2.4869421238599899E-2</v>
      </c>
      <c r="P5915">
        <v>2.4869421238599899E-2</v>
      </c>
    </row>
    <row r="5916" spans="2:16">
      <c r="B5916" t="s">
        <v>66</v>
      </c>
      <c r="C5916" t="s">
        <v>96</v>
      </c>
      <c r="D5916" t="s">
        <v>29</v>
      </c>
      <c r="E5916">
        <v>66.615867579908695</v>
      </c>
      <c r="F5916">
        <v>67.040053766211756</v>
      </c>
      <c r="G5916">
        <v>67.458606190932841</v>
      </c>
      <c r="H5916">
        <v>67.627957997183231</v>
      </c>
      <c r="I5916">
        <v>48.072309525858124</v>
      </c>
      <c r="J5916">
        <v>30.407070920559121</v>
      </c>
      <c r="K5916">
        <v>14.176923284999701</v>
      </c>
      <c r="L5916">
        <v>16.427680582743101</v>
      </c>
      <c r="M5916">
        <v>27.3835733348592</v>
      </c>
      <c r="N5916">
        <v>37.589231609008799</v>
      </c>
      <c r="O5916">
        <v>51.102220156744202</v>
      </c>
      <c r="P5916">
        <v>58.087547954648798</v>
      </c>
    </row>
    <row r="5917" spans="2:16">
      <c r="B5917" t="s">
        <v>66</v>
      </c>
      <c r="C5917" t="s">
        <v>96</v>
      </c>
      <c r="D5917" t="s">
        <v>30</v>
      </c>
      <c r="E5917">
        <v>44.902397260274</v>
      </c>
      <c r="F5917">
        <v>44.902397260274</v>
      </c>
      <c r="G5917">
        <v>65</v>
      </c>
      <c r="H5917">
        <v>65</v>
      </c>
      <c r="I5917">
        <v>39.16408859087754</v>
      </c>
      <c r="J5917">
        <v>14.967465753424699</v>
      </c>
    </row>
    <row r="5918" spans="2:16">
      <c r="B5918" t="s">
        <v>66</v>
      </c>
      <c r="C5918" t="s">
        <v>97</v>
      </c>
      <c r="D5918" t="s">
        <v>16</v>
      </c>
      <c r="E5918">
        <v>0.30422374429223698</v>
      </c>
      <c r="F5918">
        <v>0.30422374429223698</v>
      </c>
      <c r="G5918">
        <v>0.30422374429223698</v>
      </c>
      <c r="H5918">
        <v>0.30382374429223702</v>
      </c>
      <c r="I5918">
        <v>0.30302374309223756</v>
      </c>
      <c r="J5918">
        <v>0.30262374309223672</v>
      </c>
      <c r="K5918">
        <v>0.30222374309223671</v>
      </c>
      <c r="L5918">
        <v>0.30182374309223697</v>
      </c>
      <c r="M5918">
        <v>0.30142374309223702</v>
      </c>
      <c r="N5918">
        <v>0.30102374309223701</v>
      </c>
      <c r="O5918">
        <v>0.30062374309223699</v>
      </c>
      <c r="P5918">
        <v>0.30022374309223698</v>
      </c>
    </row>
    <row r="5919" spans="2:16">
      <c r="B5919" t="s">
        <v>66</v>
      </c>
      <c r="C5919" t="s">
        <v>97</v>
      </c>
      <c r="D5919" t="s">
        <v>17</v>
      </c>
      <c r="E5919">
        <v>6.2785388127853904E-3</v>
      </c>
      <c r="F5919">
        <v>6.2785388127853904E-3</v>
      </c>
      <c r="G5919">
        <v>2.9999999999999978</v>
      </c>
      <c r="H5919">
        <v>2.9996000000000032</v>
      </c>
      <c r="I5919">
        <v>2.9987999987999987</v>
      </c>
      <c r="J5919">
        <v>2.9983999988000045</v>
      </c>
      <c r="K5919">
        <v>2.997999998800001</v>
      </c>
      <c r="L5919">
        <v>2.9975999988000046</v>
      </c>
      <c r="M5919">
        <v>2.9971999988000002</v>
      </c>
      <c r="N5919">
        <v>2.9967999987999998</v>
      </c>
      <c r="O5919">
        <v>2.9963999987999999</v>
      </c>
      <c r="P5919">
        <v>2.9959999987999999</v>
      </c>
    </row>
    <row r="5920" spans="2:16">
      <c r="B5920" t="s">
        <v>66</v>
      </c>
      <c r="C5920" t="s">
        <v>97</v>
      </c>
      <c r="D5920" t="s">
        <v>18</v>
      </c>
      <c r="E5920">
        <v>9.7031963470319595E-3</v>
      </c>
      <c r="F5920">
        <v>9.7031963470319612E-3</v>
      </c>
      <c r="G5920">
        <v>9.7031963470319595E-3</v>
      </c>
      <c r="H5920">
        <v>1.1497223909675194</v>
      </c>
      <c r="I5920">
        <v>1.1493223909675192</v>
      </c>
      <c r="J5920">
        <v>1.1489223909675201</v>
      </c>
      <c r="K5920">
        <v>1.14852239096752</v>
      </c>
      <c r="L5920">
        <v>1.14812239096752</v>
      </c>
      <c r="M5920">
        <v>1.14772239096752</v>
      </c>
      <c r="N5920">
        <v>1.1473223909675201</v>
      </c>
      <c r="O5920">
        <v>1.1469223909675161</v>
      </c>
      <c r="P5920">
        <v>1.14652239096752</v>
      </c>
    </row>
    <row r="5921" spans="2:16">
      <c r="B5921" t="s">
        <v>66</v>
      </c>
      <c r="C5921" t="s">
        <v>97</v>
      </c>
      <c r="D5921" t="s">
        <v>19</v>
      </c>
      <c r="F5921">
        <v>0.22</v>
      </c>
      <c r="G5921">
        <v>7</v>
      </c>
      <c r="H5921">
        <v>47.662125806657301</v>
      </c>
      <c r="I5921">
        <v>47.661325805457302</v>
      </c>
      <c r="J5921">
        <v>47.660925805457296</v>
      </c>
      <c r="K5921">
        <v>47.660525805457297</v>
      </c>
      <c r="L5921">
        <v>47.660125805457298</v>
      </c>
      <c r="M5921">
        <v>47.659725805457299</v>
      </c>
      <c r="N5921">
        <v>47.6593258054573</v>
      </c>
      <c r="O5921">
        <v>47.658925805457301</v>
      </c>
      <c r="P5921">
        <v>47.658525805457302</v>
      </c>
    </row>
    <row r="5922" spans="2:16">
      <c r="B5922" t="s">
        <v>66</v>
      </c>
      <c r="C5922" t="s">
        <v>97</v>
      </c>
      <c r="D5922" t="s">
        <v>20</v>
      </c>
      <c r="G5922">
        <v>5.6260603980782399E-2</v>
      </c>
      <c r="H5922">
        <v>5.6260603980782399E-2</v>
      </c>
      <c r="I5922">
        <v>5.5460602780782402E-2</v>
      </c>
      <c r="J5922">
        <v>5.5060602780782397E-2</v>
      </c>
      <c r="K5922">
        <v>5.46606027807824E-2</v>
      </c>
      <c r="L5922">
        <v>5.4260602780782402E-2</v>
      </c>
      <c r="M5922">
        <v>5.3860602780782398E-2</v>
      </c>
      <c r="N5922">
        <v>5.34606027807824E-2</v>
      </c>
      <c r="O5922">
        <v>5.3060602780782402E-2</v>
      </c>
      <c r="P5922">
        <v>5.2660602780782398E-2</v>
      </c>
    </row>
    <row r="5923" spans="2:16">
      <c r="B5923" t="s">
        <v>66</v>
      </c>
      <c r="C5923" t="s">
        <v>97</v>
      </c>
      <c r="D5923" t="s">
        <v>21</v>
      </c>
      <c r="G5923">
        <v>2</v>
      </c>
      <c r="H5923">
        <v>3.3059871834922498</v>
      </c>
      <c r="I5923">
        <v>3.3051871822922507</v>
      </c>
      <c r="J5923">
        <v>3.304787182292253</v>
      </c>
      <c r="K5923">
        <v>3.3043871822922499</v>
      </c>
      <c r="L5923">
        <v>3.30398718229225</v>
      </c>
      <c r="M5923">
        <v>3.30358718229225</v>
      </c>
      <c r="N5923">
        <v>3.3031871822922501</v>
      </c>
      <c r="O5923">
        <v>3.3027871822922501</v>
      </c>
      <c r="P5923">
        <v>3.3023871822922501</v>
      </c>
    </row>
    <row r="5924" spans="2:16">
      <c r="B5924" t="s">
        <v>66</v>
      </c>
      <c r="C5924" t="s">
        <v>97</v>
      </c>
      <c r="D5924" t="s">
        <v>23</v>
      </c>
      <c r="F5924">
        <v>0.14000000000000001</v>
      </c>
      <c r="G5924">
        <v>0.32831530542210002</v>
      </c>
      <c r="H5924">
        <v>4.9995849999999997</v>
      </c>
      <c r="I5924">
        <v>4.9987849987999997</v>
      </c>
      <c r="J5924">
        <v>4.9983849988000006</v>
      </c>
      <c r="K5924">
        <v>4.9979849987999998</v>
      </c>
      <c r="L5924">
        <v>4.9975849987999998</v>
      </c>
      <c r="M5924">
        <v>4.9971849987999999</v>
      </c>
      <c r="N5924">
        <v>4.9967849987999999</v>
      </c>
      <c r="O5924">
        <v>4.9963849988</v>
      </c>
      <c r="P5924">
        <v>4.9959849988</v>
      </c>
    </row>
    <row r="5925" spans="2:16">
      <c r="B5925" t="s">
        <v>66</v>
      </c>
      <c r="C5925" t="s">
        <v>97</v>
      </c>
      <c r="D5925" t="s">
        <v>24</v>
      </c>
      <c r="F5925">
        <v>2.15</v>
      </c>
      <c r="G5925">
        <v>7</v>
      </c>
      <c r="H5925">
        <v>7</v>
      </c>
      <c r="I5925">
        <v>6.9991999988</v>
      </c>
      <c r="J5925">
        <v>6.9987999988</v>
      </c>
      <c r="K5925">
        <v>6.9983999988000001</v>
      </c>
      <c r="L5925">
        <v>6.9979999988000001</v>
      </c>
      <c r="M5925">
        <v>6.9975999988000002</v>
      </c>
      <c r="N5925">
        <v>6.9971999988000002</v>
      </c>
      <c r="O5925">
        <v>6.9967999988000003</v>
      </c>
      <c r="P5925">
        <v>6.9963999988000003</v>
      </c>
    </row>
    <row r="5926" spans="2:16">
      <c r="B5926" t="s">
        <v>66</v>
      </c>
      <c r="C5926" t="s">
        <v>97</v>
      </c>
      <c r="D5926" t="s">
        <v>25</v>
      </c>
      <c r="E5926">
        <v>5.7077625570776296E-4</v>
      </c>
      <c r="F5926">
        <v>5.7077625570776263E-4</v>
      </c>
      <c r="G5926">
        <v>0.11252120796156452</v>
      </c>
      <c r="H5926">
        <v>0.11244162473558139</v>
      </c>
      <c r="I5926">
        <v>0.11164162353558195</v>
      </c>
      <c r="J5926">
        <v>0.11124162353558213</v>
      </c>
      <c r="K5926">
        <v>0.110841623535582</v>
      </c>
      <c r="L5926">
        <v>0.110441623535582</v>
      </c>
      <c r="M5926">
        <v>0.110041623535582</v>
      </c>
      <c r="N5926">
        <v>0.10964162353558191</v>
      </c>
      <c r="O5926">
        <v>0.10924162353558189</v>
      </c>
      <c r="P5926">
        <v>0.10884162353558199</v>
      </c>
    </row>
    <row r="5927" spans="2:16">
      <c r="B5927" t="s">
        <v>66</v>
      </c>
      <c r="C5927" t="s">
        <v>97</v>
      </c>
      <c r="D5927" t="s">
        <v>26</v>
      </c>
      <c r="G5927">
        <v>5.6260603980782399E-2</v>
      </c>
      <c r="H5927">
        <v>5.6260603980782399E-2</v>
      </c>
      <c r="I5927">
        <v>5.5460602780782402E-2</v>
      </c>
      <c r="J5927">
        <v>5.5060602780782397E-2</v>
      </c>
      <c r="K5927">
        <v>5.466060278078242E-2</v>
      </c>
      <c r="L5927">
        <v>5.4260602780782402E-2</v>
      </c>
      <c r="M5927">
        <v>5.3860602780782398E-2</v>
      </c>
      <c r="N5927">
        <v>5.34606027807824E-2</v>
      </c>
      <c r="O5927">
        <v>5.3060602780782402E-2</v>
      </c>
      <c r="P5927">
        <v>5.2660602780782398E-2</v>
      </c>
    </row>
    <row r="5928" spans="2:16">
      <c r="B5928" t="s">
        <v>66</v>
      </c>
      <c r="C5928" t="s">
        <v>97</v>
      </c>
      <c r="D5928" t="s">
        <v>28</v>
      </c>
      <c r="E5928">
        <v>5.7077625570776296E-4</v>
      </c>
      <c r="F5928">
        <v>0.44999999999999996</v>
      </c>
      <c r="G5928">
        <v>0.69362388469457847</v>
      </c>
      <c r="H5928">
        <v>0.69354430146859536</v>
      </c>
      <c r="I5928">
        <v>0.69274430026859524</v>
      </c>
      <c r="J5928">
        <v>0.69234430026859517</v>
      </c>
      <c r="K5928">
        <v>0.69194430026859499</v>
      </c>
      <c r="L5928">
        <v>0.69154430026859504</v>
      </c>
      <c r="M5928">
        <v>0.69114430026859497</v>
      </c>
      <c r="N5928">
        <v>0.69074430026859501</v>
      </c>
      <c r="O5928">
        <v>0.69034430026859495</v>
      </c>
      <c r="P5928">
        <v>0.68994430026859499</v>
      </c>
    </row>
    <row r="5929" spans="2:16">
      <c r="B5929" t="s">
        <v>66</v>
      </c>
      <c r="C5929" t="s">
        <v>97</v>
      </c>
      <c r="D5929" t="s">
        <v>29</v>
      </c>
      <c r="E5929">
        <v>0.24931506849315099</v>
      </c>
      <c r="F5929">
        <v>1.1499999999999999</v>
      </c>
      <c r="G5929">
        <v>7.9999999999999973</v>
      </c>
      <c r="H5929">
        <v>9.999569999999995</v>
      </c>
      <c r="I5929">
        <v>33.184793429736722</v>
      </c>
      <c r="J5929">
        <v>33.184393429736716</v>
      </c>
      <c r="K5929">
        <v>36.883686705531403</v>
      </c>
      <c r="L5929">
        <v>36.883286705531397</v>
      </c>
      <c r="M5929">
        <v>36.882886705531398</v>
      </c>
      <c r="N5929">
        <v>36.882486705531399</v>
      </c>
      <c r="O5929">
        <v>36.8820867055314</v>
      </c>
      <c r="P5929">
        <v>36.881686705531401</v>
      </c>
    </row>
    <row r="5930" spans="2:16">
      <c r="B5930" t="s">
        <v>66</v>
      </c>
      <c r="C5930" t="s">
        <v>97</v>
      </c>
      <c r="D5930" t="s">
        <v>30</v>
      </c>
      <c r="E5930">
        <v>0.75811872146118697</v>
      </c>
      <c r="F5930">
        <v>9.5</v>
      </c>
      <c r="G5930">
        <v>68</v>
      </c>
      <c r="H5930">
        <v>67.999599999999973</v>
      </c>
      <c r="I5930">
        <v>67.998799998799953</v>
      </c>
      <c r="J5930">
        <v>67.998399998799982</v>
      </c>
      <c r="K5930">
        <v>67.997999998799941</v>
      </c>
      <c r="L5930">
        <v>67.997599998799956</v>
      </c>
      <c r="M5930">
        <v>67.997199998799999</v>
      </c>
      <c r="N5930">
        <v>67.9967999988</v>
      </c>
      <c r="O5930">
        <v>67.996399998800001</v>
      </c>
      <c r="P5930">
        <v>67.995999998800002</v>
      </c>
    </row>
    <row r="5931" spans="2:16">
      <c r="B5931" t="s">
        <v>66</v>
      </c>
      <c r="C5931" t="s">
        <v>98</v>
      </c>
      <c r="D5931" t="s">
        <v>17</v>
      </c>
      <c r="H5931">
        <v>1.599994E-3</v>
      </c>
      <c r="I5931">
        <v>1.599994E-3</v>
      </c>
      <c r="J5931">
        <v>1.199994E-3</v>
      </c>
      <c r="K5931">
        <v>7.9999400000000005E-4</v>
      </c>
      <c r="L5931">
        <v>6.6692693552445595E-4</v>
      </c>
      <c r="M5931">
        <v>2.78715223802043E-4</v>
      </c>
    </row>
    <row r="5932" spans="2:16">
      <c r="B5932" t="s">
        <v>66</v>
      </c>
      <c r="C5932" t="s">
        <v>98</v>
      </c>
      <c r="D5932" t="s">
        <v>19</v>
      </c>
      <c r="H5932">
        <v>4.9599850000000001E-2</v>
      </c>
      <c r="I5932">
        <v>4.9599850000000001E-2</v>
      </c>
      <c r="J5932">
        <v>4.9199850000000003E-2</v>
      </c>
      <c r="K5932">
        <v>4.8799849999999999E-2</v>
      </c>
      <c r="L5932">
        <v>4.8399850000000001E-2</v>
      </c>
      <c r="M5932">
        <v>4.7999849999999997E-2</v>
      </c>
      <c r="N5932">
        <v>4.7599849999999999E-2</v>
      </c>
      <c r="O5932">
        <v>4.7199850000000002E-2</v>
      </c>
      <c r="P5932">
        <v>4.6799849999999997E-2</v>
      </c>
    </row>
    <row r="5933" spans="2:16">
      <c r="B5933" t="s">
        <v>66</v>
      </c>
      <c r="C5933" t="s">
        <v>98</v>
      </c>
      <c r="D5933" t="s">
        <v>21</v>
      </c>
      <c r="E5933">
        <v>11.1111111111111</v>
      </c>
      <c r="F5933">
        <v>11.1111111111111</v>
      </c>
      <c r="G5933">
        <v>11.1111111111111</v>
      </c>
      <c r="H5933">
        <v>11.110711111111099</v>
      </c>
      <c r="I5933">
        <v>11.109911109911099</v>
      </c>
      <c r="J5933">
        <v>11.1095111099111</v>
      </c>
      <c r="K5933">
        <v>11.109111109911099</v>
      </c>
      <c r="L5933">
        <v>11.1087111099111</v>
      </c>
      <c r="M5933">
        <v>11.108311109911099</v>
      </c>
      <c r="N5933">
        <v>11.1079111099111</v>
      </c>
      <c r="O5933">
        <v>11.107511109911099</v>
      </c>
      <c r="P5933">
        <v>11.1071111099111</v>
      </c>
    </row>
    <row r="5934" spans="2:16">
      <c r="B5934" t="s">
        <v>66</v>
      </c>
      <c r="C5934" t="s">
        <v>98</v>
      </c>
      <c r="D5934" t="s">
        <v>23</v>
      </c>
      <c r="I5934">
        <v>4.0000000000000002E-4</v>
      </c>
      <c r="J5934">
        <v>2.3227313556979101E-3</v>
      </c>
      <c r="K5934">
        <v>1.15649710211578E-2</v>
      </c>
      <c r="L5934">
        <v>5.5990831025294403E-2</v>
      </c>
      <c r="M5934">
        <v>5.5590831025294399E-2</v>
      </c>
      <c r="N5934">
        <v>5.5190831025294401E-2</v>
      </c>
      <c r="O5934">
        <v>5.4790831025294397E-2</v>
      </c>
      <c r="P5934">
        <v>5.4390831025294399E-2</v>
      </c>
    </row>
    <row r="5935" spans="2:16">
      <c r="B5935" t="s">
        <v>66</v>
      </c>
      <c r="C5935" t="s">
        <v>98</v>
      </c>
      <c r="D5935" t="s">
        <v>25</v>
      </c>
      <c r="L5935">
        <v>4.0000000000000002E-4</v>
      </c>
      <c r="M5935">
        <v>4.0000000000000002E-4</v>
      </c>
      <c r="N5935">
        <v>2.2427481459515601E-4</v>
      </c>
    </row>
    <row r="5936" spans="2:16">
      <c r="B5936" t="s">
        <v>66</v>
      </c>
      <c r="C5936" t="s">
        <v>98</v>
      </c>
      <c r="D5936" t="s">
        <v>29</v>
      </c>
      <c r="E5936">
        <v>0.1</v>
      </c>
      <c r="F5936">
        <v>9.9999999999999978E-2</v>
      </c>
      <c r="G5936">
        <v>0.1</v>
      </c>
      <c r="H5936">
        <v>9.9599999999999994E-2</v>
      </c>
      <c r="I5936">
        <v>9.8799998800000011E-2</v>
      </c>
      <c r="J5936">
        <v>9.8399998799999999E-2</v>
      </c>
      <c r="K5936">
        <v>9.7999998800000002E-2</v>
      </c>
      <c r="L5936">
        <v>9.7599998800000004E-2</v>
      </c>
      <c r="M5936">
        <v>9.7199998800000006E-2</v>
      </c>
      <c r="N5936">
        <v>9.6799998799999995E-2</v>
      </c>
      <c r="O5936">
        <v>9.6399998799999997E-2</v>
      </c>
      <c r="P5936">
        <v>9.59999988E-2</v>
      </c>
    </row>
    <row r="5937" spans="2:16">
      <c r="B5937" t="s">
        <v>66</v>
      </c>
      <c r="C5937" t="s">
        <v>98</v>
      </c>
      <c r="D5937" t="s">
        <v>30</v>
      </c>
      <c r="E5937">
        <v>1.2999999999999999E-2</v>
      </c>
      <c r="F5937">
        <v>1.2999999999999968E-2</v>
      </c>
      <c r="G5937">
        <v>1.038400000000002</v>
      </c>
      <c r="H5937">
        <v>1.7995946000000003</v>
      </c>
      <c r="I5937">
        <v>1.7987945987999969</v>
      </c>
      <c r="J5937">
        <v>1.7983945988000034</v>
      </c>
      <c r="K5937">
        <v>1.7979945987999999</v>
      </c>
      <c r="L5937">
        <v>1.7975945987999999</v>
      </c>
      <c r="M5937">
        <v>1.7971945988</v>
      </c>
      <c r="N5937">
        <v>1.7967945988</v>
      </c>
      <c r="O5937">
        <v>1.7963945988000001</v>
      </c>
      <c r="P5937">
        <v>1.7959945987999999</v>
      </c>
    </row>
    <row r="5938" spans="2:16">
      <c r="B5938" t="s">
        <v>66</v>
      </c>
      <c r="C5938" t="s">
        <v>103</v>
      </c>
      <c r="D5938" t="s">
        <v>18</v>
      </c>
      <c r="E5938">
        <v>1.76940639269406E-2</v>
      </c>
      <c r="F5938">
        <v>1.70772939255713E-2</v>
      </c>
      <c r="G5938">
        <v>1.55353689221481E-2</v>
      </c>
      <c r="H5938">
        <v>1.3068288916671E-2</v>
      </c>
      <c r="I5938">
        <v>8.7121926111140002E-3</v>
      </c>
      <c r="J5938">
        <v>4.3560963055570001E-3</v>
      </c>
    </row>
    <row r="5939" spans="2:16">
      <c r="B5939" t="s">
        <v>66</v>
      </c>
      <c r="C5939" t="s">
        <v>103</v>
      </c>
      <c r="D5939" t="s">
        <v>30</v>
      </c>
      <c r="E5939">
        <v>0.30479452054794498</v>
      </c>
      <c r="F5939">
        <v>0.29417015987919698</v>
      </c>
      <c r="G5939">
        <v>0.26760925820732601</v>
      </c>
      <c r="H5939">
        <v>0.225111815532332</v>
      </c>
      <c r="I5939">
        <v>0.15007454368822101</v>
      </c>
      <c r="J5939">
        <v>7.5037271844110701E-2</v>
      </c>
    </row>
    <row r="5940" spans="2:16">
      <c r="B5940" t="s">
        <v>66</v>
      </c>
      <c r="C5940" t="s">
        <v>99</v>
      </c>
      <c r="D5940" t="s">
        <v>16</v>
      </c>
      <c r="E5940">
        <v>0.47488584474885798</v>
      </c>
      <c r="F5940">
        <v>1.0413832775112291</v>
      </c>
      <c r="G5940">
        <v>0.99999999999999911</v>
      </c>
      <c r="H5940">
        <v>0.93378675598203209</v>
      </c>
      <c r="I5940">
        <v>4.4889526881552264</v>
      </c>
      <c r="J5940">
        <v>21.578025219401223</v>
      </c>
      <c r="K5940">
        <v>103.722264208458</v>
      </c>
      <c r="L5940">
        <v>299.52435919880497</v>
      </c>
      <c r="M5940">
        <v>435.31875819803599</v>
      </c>
      <c r="N5940">
        <v>579.06330228836896</v>
      </c>
      <c r="O5940">
        <v>758.56534046339505</v>
      </c>
      <c r="P5940">
        <v>991.96060442759995</v>
      </c>
    </row>
    <row r="5941" spans="2:16">
      <c r="B5941" t="s">
        <v>66</v>
      </c>
      <c r="C5941" t="s">
        <v>99</v>
      </c>
      <c r="D5941" t="s">
        <v>17</v>
      </c>
      <c r="E5941">
        <v>0.85445205479452002</v>
      </c>
      <c r="F5941">
        <v>3.074460055810472</v>
      </c>
      <c r="G5941">
        <v>3.0000000000000018</v>
      </c>
      <c r="H5941">
        <v>2.8808639107032499</v>
      </c>
      <c r="I5941">
        <v>13.848218431519117</v>
      </c>
      <c r="J5941">
        <v>41.372092649040802</v>
      </c>
      <c r="K5941">
        <v>54.043390007434262</v>
      </c>
      <c r="L5941">
        <v>68.142042587635402</v>
      </c>
      <c r="M5941">
        <v>75.910129058190805</v>
      </c>
      <c r="N5941">
        <v>93.740904235206798</v>
      </c>
      <c r="O5941">
        <v>109.371714325046</v>
      </c>
      <c r="P5941">
        <v>118.673342383386</v>
      </c>
    </row>
    <row r="5942" spans="2:16">
      <c r="B5942" t="s">
        <v>66</v>
      </c>
      <c r="C5942" t="s">
        <v>99</v>
      </c>
      <c r="D5942" t="s">
        <v>18</v>
      </c>
      <c r="E5942">
        <v>0.83961187214611899</v>
      </c>
      <c r="F5942">
        <v>4.6522474517522907</v>
      </c>
      <c r="G5942">
        <v>5.9999999999999964</v>
      </c>
      <c r="H5942">
        <v>5.8829330745788058</v>
      </c>
      <c r="I5942">
        <v>10.979335883659324</v>
      </c>
      <c r="J5942">
        <v>52.77618342062776</v>
      </c>
      <c r="K5942">
        <v>112.475249778158</v>
      </c>
      <c r="L5942">
        <v>157.09050974300499</v>
      </c>
      <c r="M5942">
        <v>205.02403402812999</v>
      </c>
      <c r="N5942">
        <v>241.21307041349101</v>
      </c>
      <c r="O5942">
        <v>334.54013961852399</v>
      </c>
      <c r="P5942">
        <v>399.98506238135201</v>
      </c>
    </row>
    <row r="5943" spans="2:16">
      <c r="B5943" t="s">
        <v>66</v>
      </c>
      <c r="C5943" t="s">
        <v>99</v>
      </c>
      <c r="D5943" t="s">
        <v>19</v>
      </c>
      <c r="F5943">
        <v>44.223670504200001</v>
      </c>
      <c r="G5943">
        <v>44.223670504200001</v>
      </c>
      <c r="H5943">
        <v>155.41696201308301</v>
      </c>
      <c r="I5943">
        <v>747.06306517466703</v>
      </c>
      <c r="J5943">
        <v>1194.8661828536001</v>
      </c>
      <c r="K5943">
        <v>1125.7832791167</v>
      </c>
      <c r="L5943">
        <v>1302.77515249251</v>
      </c>
      <c r="M5943">
        <v>1685.50182808714</v>
      </c>
      <c r="N5943">
        <v>1898.4153764698401</v>
      </c>
      <c r="O5943">
        <v>2107.1653966526001</v>
      </c>
      <c r="P5943">
        <v>2268.45982646633</v>
      </c>
    </row>
    <row r="5944" spans="2:16">
      <c r="B5944" t="s">
        <v>66</v>
      </c>
      <c r="C5944" t="s">
        <v>99</v>
      </c>
      <c r="D5944" t="s">
        <v>20</v>
      </c>
      <c r="E5944">
        <v>0.212899543378995</v>
      </c>
      <c r="F5944">
        <v>4.0185528395573185</v>
      </c>
      <c r="G5944">
        <v>4</v>
      </c>
      <c r="H5944">
        <v>15.256048921228441</v>
      </c>
      <c r="I5944">
        <v>24.948162798568095</v>
      </c>
      <c r="J5944">
        <v>119.92193719965836</v>
      </c>
      <c r="K5944">
        <v>238.26658415008501</v>
      </c>
      <c r="L5944">
        <v>293.10569759776899</v>
      </c>
      <c r="M5944">
        <v>343.29956094188998</v>
      </c>
      <c r="N5944">
        <v>401.340156227997</v>
      </c>
      <c r="O5944">
        <v>450.577689234037</v>
      </c>
      <c r="P5944">
        <v>514.413198026293</v>
      </c>
    </row>
    <row r="5945" spans="2:16">
      <c r="B5945" t="s">
        <v>66</v>
      </c>
      <c r="C5945" t="s">
        <v>99</v>
      </c>
      <c r="D5945" t="s">
        <v>21</v>
      </c>
      <c r="E5945">
        <v>9.4748858447488593E-2</v>
      </c>
      <c r="F5945">
        <v>0.39744615456918853</v>
      </c>
      <c r="G5945">
        <v>3.0747800054974381</v>
      </c>
      <c r="H5945">
        <v>3.0615691899842377</v>
      </c>
      <c r="I5945">
        <v>1.5116727805037886</v>
      </c>
      <c r="J5945">
        <v>2.3326193120079299E-2</v>
      </c>
      <c r="L5945">
        <v>4.0000000000000002E-4</v>
      </c>
      <c r="M5945">
        <v>2.4957657160160802</v>
      </c>
      <c r="N5945">
        <v>36.936852655129201</v>
      </c>
      <c r="O5945">
        <v>52.1341270956719</v>
      </c>
      <c r="P5945">
        <v>107.683208109955</v>
      </c>
    </row>
    <row r="5946" spans="2:16">
      <c r="B5946" t="s">
        <v>66</v>
      </c>
      <c r="C5946" t="s">
        <v>99</v>
      </c>
      <c r="D5946" t="s">
        <v>22</v>
      </c>
      <c r="E5946">
        <v>8.3904109589041098E-2</v>
      </c>
      <c r="F5946">
        <v>8.0979426034160903E-2</v>
      </c>
      <c r="G5946">
        <v>7.3667717146960507E-2</v>
      </c>
      <c r="H5946">
        <v>6.19689829274397E-2</v>
      </c>
      <c r="I5946">
        <v>4.1312655284959802E-2</v>
      </c>
      <c r="J5946">
        <v>2.0656327642479901E-2</v>
      </c>
    </row>
    <row r="5947" spans="2:16">
      <c r="B5947" t="s">
        <v>66</v>
      </c>
      <c r="C5947" t="s">
        <v>99</v>
      </c>
      <c r="D5947" t="s">
        <v>23</v>
      </c>
      <c r="E5947">
        <v>3.4041095890410999</v>
      </c>
      <c r="F5947">
        <v>18.29664647485215</v>
      </c>
      <c r="G5947">
        <v>18.000000000000011</v>
      </c>
      <c r="H5947">
        <v>17.5253656402366</v>
      </c>
      <c r="I5947">
        <v>84.2418250913843</v>
      </c>
      <c r="J5947">
        <v>270.4243336628009</v>
      </c>
      <c r="K5947">
        <v>348.58442994813299</v>
      </c>
      <c r="L5947">
        <v>454.890614773491</v>
      </c>
      <c r="M5947">
        <v>641.41171532030899</v>
      </c>
      <c r="N5947">
        <v>793.93912868249799</v>
      </c>
      <c r="O5947">
        <v>957.75753966422303</v>
      </c>
      <c r="P5947">
        <v>1132.49325229277</v>
      </c>
    </row>
    <row r="5948" spans="2:16">
      <c r="B5948" t="s">
        <v>66</v>
      </c>
      <c r="C5948" t="s">
        <v>99</v>
      </c>
      <c r="D5948" t="s">
        <v>24</v>
      </c>
      <c r="E5948">
        <v>3.4246575342465799E-3</v>
      </c>
      <c r="F5948">
        <v>1.533305282695272</v>
      </c>
      <c r="G5948">
        <v>3.0000000000000049</v>
      </c>
      <c r="H5948">
        <v>2.9995225006441064</v>
      </c>
      <c r="I5948">
        <v>0.8417736238278235</v>
      </c>
      <c r="J5948">
        <v>1.5240819459344788</v>
      </c>
      <c r="K5948">
        <v>7.3264003652532699</v>
      </c>
      <c r="L5948">
        <v>6.5136883280935001</v>
      </c>
      <c r="M5948">
        <v>7.5028440853820797</v>
      </c>
      <c r="N5948">
        <v>7.0075725258941297</v>
      </c>
      <c r="O5948">
        <v>7.0732305974642102</v>
      </c>
      <c r="P5948">
        <v>5.9479142963338001</v>
      </c>
    </row>
    <row r="5949" spans="2:16">
      <c r="B5949" t="s">
        <v>66</v>
      </c>
      <c r="C5949" t="s">
        <v>99</v>
      </c>
      <c r="D5949" t="s">
        <v>25</v>
      </c>
      <c r="E5949">
        <v>3.1963470319634701E-2</v>
      </c>
      <c r="F5949">
        <v>3.0849305155870799E-2</v>
      </c>
      <c r="G5949">
        <v>2.8063892246461102E-2</v>
      </c>
      <c r="H5949">
        <v>2.6108318336850957</v>
      </c>
      <c r="I5949">
        <v>12.55022057770147</v>
      </c>
      <c r="J5949">
        <v>60.327156564179738</v>
      </c>
      <c r="K5949">
        <v>174.324395452213</v>
      </c>
      <c r="L5949">
        <v>208.53884399448199</v>
      </c>
      <c r="M5949">
        <v>289.24213148676102</v>
      </c>
      <c r="N5949">
        <v>354.21323750137702</v>
      </c>
      <c r="O5949">
        <v>415.48938861386301</v>
      </c>
      <c r="P5949">
        <v>486.61480121514899</v>
      </c>
    </row>
    <row r="5950" spans="2:16">
      <c r="B5950" t="s">
        <v>66</v>
      </c>
      <c r="C5950" t="s">
        <v>99</v>
      </c>
      <c r="D5950" t="s">
        <v>26</v>
      </c>
      <c r="E5950">
        <v>2.85388127853881E-3</v>
      </c>
      <c r="F5950">
        <v>9.251440224605989E-2</v>
      </c>
      <c r="G5950">
        <v>0.14706508226486262</v>
      </c>
      <c r="H5950">
        <v>0.36132648907837395</v>
      </c>
      <c r="I5950">
        <v>1.7372344254880714</v>
      </c>
      <c r="J5950">
        <v>8.3509877552094256</v>
      </c>
      <c r="K5950">
        <v>26.2743401495465</v>
      </c>
      <c r="L5950">
        <v>35.363954168262197</v>
      </c>
      <c r="M5950">
        <v>41.514907046975097</v>
      </c>
      <c r="N5950">
        <v>49.803505521587098</v>
      </c>
      <c r="O5950">
        <v>57.9153765247382</v>
      </c>
      <c r="P5950">
        <v>86.4194102868409</v>
      </c>
    </row>
    <row r="5951" spans="2:16">
      <c r="B5951" t="s">
        <v>66</v>
      </c>
      <c r="C5951" t="s">
        <v>99</v>
      </c>
      <c r="D5951" t="s">
        <v>27</v>
      </c>
      <c r="E5951">
        <v>1.14155251141553E-3</v>
      </c>
      <c r="F5951">
        <v>1.10176089842396E-3</v>
      </c>
      <c r="G5951">
        <v>1.0022818659450399E-3</v>
      </c>
      <c r="H5951">
        <v>4.7199342169734084</v>
      </c>
      <c r="I5951">
        <v>22.688313789515654</v>
      </c>
      <c r="J5951">
        <v>109.05923082753733</v>
      </c>
      <c r="K5951">
        <v>497.240774754185</v>
      </c>
      <c r="L5951">
        <v>647.83930306794605</v>
      </c>
      <c r="M5951">
        <v>887.07884440385999</v>
      </c>
      <c r="N5951">
        <v>1117.12747740175</v>
      </c>
      <c r="O5951">
        <v>1367.7375175345701</v>
      </c>
      <c r="P5951">
        <v>1686.1625269889601</v>
      </c>
    </row>
    <row r="5952" spans="2:16">
      <c r="B5952" t="s">
        <v>66</v>
      </c>
      <c r="C5952" t="s">
        <v>99</v>
      </c>
      <c r="D5952" t="s">
        <v>28</v>
      </c>
      <c r="E5952">
        <v>7.1347031963470295E-2</v>
      </c>
      <c r="F5952">
        <v>0.27286005615149728</v>
      </c>
      <c r="G5952">
        <v>0.45032458382156498</v>
      </c>
      <c r="H5952">
        <v>0.44037668057367318</v>
      </c>
      <c r="I5952">
        <v>2.1172151301429123</v>
      </c>
      <c r="J5952">
        <v>10.177489793709592</v>
      </c>
      <c r="K5952">
        <v>48.9218468716521</v>
      </c>
      <c r="L5952">
        <v>74.188163945228496</v>
      </c>
      <c r="M5952">
        <v>52.771419327281698</v>
      </c>
      <c r="N5952">
        <v>16.994117852757</v>
      </c>
    </row>
    <row r="5953" spans="2:16">
      <c r="B5953" t="s">
        <v>66</v>
      </c>
      <c r="C5953" t="s">
        <v>99</v>
      </c>
      <c r="D5953" t="s">
        <v>29</v>
      </c>
      <c r="E5953">
        <v>10.206050228310501</v>
      </c>
      <c r="F5953">
        <v>45.615010981048194</v>
      </c>
      <c r="G5953">
        <v>60.000000000000028</v>
      </c>
      <c r="H5953">
        <v>58.576972336195603</v>
      </c>
      <c r="I5953">
        <v>281.56985358163081</v>
      </c>
      <c r="J5953">
        <v>508.40921584565342</v>
      </c>
      <c r="K5953">
        <v>585.45486590398195</v>
      </c>
      <c r="L5953">
        <v>776.24890170498895</v>
      </c>
      <c r="M5953">
        <v>994.64726851484102</v>
      </c>
      <c r="N5953">
        <v>1207.04033692504</v>
      </c>
      <c r="O5953">
        <v>1424.5154448979799</v>
      </c>
      <c r="P5953">
        <v>1614.24154628013</v>
      </c>
    </row>
    <row r="5954" spans="2:16">
      <c r="B5954" t="s">
        <v>66</v>
      </c>
      <c r="C5954" t="s">
        <v>99</v>
      </c>
      <c r="D5954" t="s">
        <v>30</v>
      </c>
      <c r="E5954">
        <v>38.453767123287697</v>
      </c>
      <c r="F5954">
        <v>94.437366743860295</v>
      </c>
      <c r="G5954">
        <v>100</v>
      </c>
      <c r="H5954">
        <v>94.638398482290199</v>
      </c>
      <c r="I5954">
        <v>52.930729006835001</v>
      </c>
      <c r="J5954">
        <v>254.42933085347661</v>
      </c>
      <c r="K5954">
        <v>576.79054113990196</v>
      </c>
      <c r="L5954">
        <v>740.90142226435398</v>
      </c>
      <c r="M5954">
        <v>485.74261012371898</v>
      </c>
      <c r="N5954">
        <v>324.41368781347501</v>
      </c>
      <c r="O5954">
        <v>406.34347995031999</v>
      </c>
      <c r="P5954">
        <v>515.81933864933001</v>
      </c>
    </row>
    <row r="5955" spans="2:16">
      <c r="B5955" t="s">
        <v>67</v>
      </c>
      <c r="C5955" t="s">
        <v>90</v>
      </c>
      <c r="D5955" t="s">
        <v>16</v>
      </c>
      <c r="I5955">
        <v>51.535766076426398</v>
      </c>
      <c r="J5955">
        <v>82.515239706624996</v>
      </c>
      <c r="K5955">
        <v>82.619822710731796</v>
      </c>
      <c r="L5955">
        <v>61.138631482807597</v>
      </c>
      <c r="M5955">
        <v>73.903939275908499</v>
      </c>
      <c r="N5955">
        <v>82.768216002035103</v>
      </c>
      <c r="O5955">
        <v>100.07339081611801</v>
      </c>
      <c r="P5955">
        <v>62.421246664943098</v>
      </c>
    </row>
    <row r="5956" spans="2:16">
      <c r="B5956" t="s">
        <v>67</v>
      </c>
      <c r="C5956" t="s">
        <v>90</v>
      </c>
      <c r="D5956" t="s">
        <v>17</v>
      </c>
      <c r="E5956">
        <v>0.199086757990868</v>
      </c>
      <c r="F5956">
        <v>0.19214710068513899</v>
      </c>
      <c r="G5956">
        <v>0.174797957420815</v>
      </c>
      <c r="H5956">
        <v>3.0704088110204082</v>
      </c>
      <c r="I5956">
        <v>13.912159460721398</v>
      </c>
      <c r="J5956">
        <v>21.852474932410153</v>
      </c>
      <c r="K5956">
        <v>19.911857923380353</v>
      </c>
      <c r="L5956">
        <v>9.0210941642801536</v>
      </c>
      <c r="M5956">
        <v>1.03176558319207</v>
      </c>
      <c r="O5956">
        <v>3.0825440691805599</v>
      </c>
      <c r="P5956">
        <v>25.5087603471755</v>
      </c>
    </row>
    <row r="5957" spans="2:16">
      <c r="B5957" t="s">
        <v>67</v>
      </c>
      <c r="C5957" t="s">
        <v>90</v>
      </c>
      <c r="D5957" t="s">
        <v>18</v>
      </c>
      <c r="I5957">
        <v>18.011705233852702</v>
      </c>
      <c r="J5957">
        <v>31.944005908517799</v>
      </c>
      <c r="K5957">
        <v>37.510703766946001</v>
      </c>
      <c r="L5957">
        <v>19.4989985330933</v>
      </c>
      <c r="M5957">
        <v>5.5666978584281797</v>
      </c>
      <c r="O5957">
        <v>18.5243467701961</v>
      </c>
      <c r="P5957">
        <v>18.5243467701961</v>
      </c>
    </row>
    <row r="5958" spans="2:16">
      <c r="B5958" t="s">
        <v>67</v>
      </c>
      <c r="C5958" t="s">
        <v>90</v>
      </c>
      <c r="D5958" t="s">
        <v>19</v>
      </c>
      <c r="E5958">
        <v>1.8264840182648401</v>
      </c>
      <c r="F5958">
        <v>1.7628174374783301</v>
      </c>
      <c r="G5958">
        <v>1.60365098551206</v>
      </c>
      <c r="H5958">
        <v>40.956542687792698</v>
      </c>
      <c r="I5958">
        <v>96.088161073122691</v>
      </c>
      <c r="J5958">
        <v>135.56868994288857</v>
      </c>
      <c r="K5958">
        <v>157.35517951472801</v>
      </c>
      <c r="L5958">
        <v>133.36478870090599</v>
      </c>
      <c r="M5958">
        <v>158.48601668459099</v>
      </c>
      <c r="N5958">
        <v>124.730227646496</v>
      </c>
      <c r="O5958">
        <v>151.11326243624899</v>
      </c>
      <c r="P5958">
        <v>146.18283281187499</v>
      </c>
    </row>
    <row r="5959" spans="2:16">
      <c r="B5959" t="s">
        <v>67</v>
      </c>
      <c r="C5959" t="s">
        <v>90</v>
      </c>
      <c r="D5959" t="s">
        <v>20</v>
      </c>
      <c r="E5959">
        <v>4.3378995433789997</v>
      </c>
      <c r="F5959">
        <v>4.1866914140110403</v>
      </c>
      <c r="G5959">
        <v>10.74060069246449</v>
      </c>
      <c r="H5959">
        <v>16.825094324750332</v>
      </c>
      <c r="I5959">
        <v>53.676253687206746</v>
      </c>
      <c r="J5959">
        <v>66.56346907490088</v>
      </c>
      <c r="K5959">
        <v>59.758363171919697</v>
      </c>
      <c r="L5959">
        <v>53.489849179342201</v>
      </c>
      <c r="M5959">
        <v>56.215528922525898</v>
      </c>
      <c r="N5959">
        <v>60.803530229630802</v>
      </c>
      <c r="O5959">
        <v>53.104605221328697</v>
      </c>
      <c r="P5959">
        <v>56.161811919886198</v>
      </c>
    </row>
    <row r="5960" spans="2:16">
      <c r="B5960" t="s">
        <v>67</v>
      </c>
      <c r="C5960" t="s">
        <v>90</v>
      </c>
      <c r="D5960" t="s">
        <v>21</v>
      </c>
      <c r="E5960">
        <v>0.68493150684931503</v>
      </c>
      <c r="F5960">
        <v>0.661056539054375</v>
      </c>
      <c r="G5960">
        <v>0.60136911956702399</v>
      </c>
      <c r="H5960">
        <v>11.392791477071134</v>
      </c>
      <c r="I5960">
        <v>13.231377501493489</v>
      </c>
      <c r="J5960">
        <v>46.109671302618032</v>
      </c>
      <c r="K5960">
        <v>58.412279859935104</v>
      </c>
      <c r="L5960">
        <v>59.927551958965807</v>
      </c>
      <c r="M5960">
        <v>29.9111792731069</v>
      </c>
      <c r="N5960">
        <v>24.965300493446559</v>
      </c>
      <c r="O5960">
        <v>26.480572592477259</v>
      </c>
      <c r="P5960">
        <v>27.995844691507958</v>
      </c>
    </row>
    <row r="5961" spans="2:16">
      <c r="B5961" t="s">
        <v>67</v>
      </c>
      <c r="C5961" t="s">
        <v>90</v>
      </c>
      <c r="D5961" t="s">
        <v>22</v>
      </c>
      <c r="E5961">
        <v>0.68493150684931503</v>
      </c>
      <c r="F5961">
        <v>0.661056539054375</v>
      </c>
      <c r="G5961">
        <v>0.60136911956702399</v>
      </c>
      <c r="H5961">
        <v>2.0099118129128928</v>
      </c>
      <c r="I5961">
        <v>20.687885998727509</v>
      </c>
      <c r="J5961">
        <v>31.037279807966463</v>
      </c>
      <c r="K5961">
        <v>73.1709812546476</v>
      </c>
      <c r="L5961">
        <v>80.432316365387294</v>
      </c>
      <c r="M5961">
        <v>84.436969694831987</v>
      </c>
      <c r="N5961">
        <v>56.657315386834497</v>
      </c>
      <c r="O5961">
        <v>63.918650497574198</v>
      </c>
      <c r="P5961">
        <v>71.179985608313899</v>
      </c>
    </row>
    <row r="5962" spans="2:16">
      <c r="B5962" t="s">
        <v>67</v>
      </c>
      <c r="C5962" t="s">
        <v>90</v>
      </c>
      <c r="D5962" t="s">
        <v>23</v>
      </c>
      <c r="E5962">
        <v>0.45662100456621002</v>
      </c>
      <c r="F5962">
        <v>0.44070435936958302</v>
      </c>
      <c r="G5962">
        <v>0.40091274637801599</v>
      </c>
      <c r="H5962">
        <v>5.4367849423465664</v>
      </c>
      <c r="I5962">
        <v>26.792530538357475</v>
      </c>
      <c r="J5962">
        <v>50.08232455388287</v>
      </c>
      <c r="K5962">
        <v>48.938501658144197</v>
      </c>
      <c r="L5962">
        <v>47.347404904965103</v>
      </c>
      <c r="M5962">
        <v>23.9451955009092</v>
      </c>
      <c r="N5962">
        <v>41.839476647523298</v>
      </c>
      <c r="O5962">
        <v>46.843926784968801</v>
      </c>
      <c r="P5962">
        <v>47.5378351970976</v>
      </c>
    </row>
    <row r="5963" spans="2:16">
      <c r="B5963" t="s">
        <v>67</v>
      </c>
      <c r="C5963" t="s">
        <v>90</v>
      </c>
      <c r="D5963" t="s">
        <v>24</v>
      </c>
      <c r="E5963">
        <v>0.932077625570776</v>
      </c>
      <c r="F5963">
        <v>0.899587773563161</v>
      </c>
      <c r="G5963">
        <v>0.81836314354412498</v>
      </c>
      <c r="H5963">
        <v>0.68840373551366696</v>
      </c>
      <c r="I5963">
        <v>1.500007738264578</v>
      </c>
      <c r="J5963">
        <v>1.2705398264266892</v>
      </c>
      <c r="K5963">
        <v>1.634995338652903</v>
      </c>
      <c r="L5963">
        <v>0.59392342406410303</v>
      </c>
      <c r="M5963">
        <v>0.59392342406410303</v>
      </c>
    </row>
    <row r="5964" spans="2:16">
      <c r="B5964" t="s">
        <v>67</v>
      </c>
      <c r="C5964" t="s">
        <v>90</v>
      </c>
      <c r="D5964" t="s">
        <v>25</v>
      </c>
      <c r="H5964">
        <v>0.24791075713834901</v>
      </c>
      <c r="I5964">
        <v>1.8292401988758309</v>
      </c>
      <c r="J5964">
        <v>4.8371393821320403</v>
      </c>
      <c r="K5964">
        <v>4.5892286249936918</v>
      </c>
      <c r="L5964">
        <v>3.0078991832562099</v>
      </c>
    </row>
    <row r="5965" spans="2:16">
      <c r="B5965" t="s">
        <v>67</v>
      </c>
      <c r="C5965" t="s">
        <v>90</v>
      </c>
      <c r="D5965" t="s">
        <v>26</v>
      </c>
      <c r="H5965">
        <v>0.76569517744498605</v>
      </c>
      <c r="I5965">
        <v>13.55273318441893</v>
      </c>
      <c r="J5965">
        <v>17.83496061196929</v>
      </c>
      <c r="K5965">
        <v>18.357382099695769</v>
      </c>
      <c r="L5965">
        <v>5.5703440927218502</v>
      </c>
      <c r="M5965">
        <v>1.2881166651714699</v>
      </c>
      <c r="O5965">
        <v>7.0806457997076802</v>
      </c>
      <c r="P5965">
        <v>17.188183189297</v>
      </c>
    </row>
    <row r="5966" spans="2:16">
      <c r="B5966" t="s">
        <v>67</v>
      </c>
      <c r="C5966" t="s">
        <v>90</v>
      </c>
      <c r="D5966" t="s">
        <v>27</v>
      </c>
      <c r="E5966">
        <v>1.3698630136986301</v>
      </c>
      <c r="F5966">
        <v>1.32211307810875</v>
      </c>
      <c r="G5966">
        <v>1.20273823913405</v>
      </c>
      <c r="H5966">
        <v>1.01173849677453</v>
      </c>
      <c r="I5966">
        <v>43.563157989274515</v>
      </c>
      <c r="J5966">
        <v>78.529827035847106</v>
      </c>
      <c r="K5966">
        <v>78.192580870255597</v>
      </c>
      <c r="L5966">
        <v>60.140307454036503</v>
      </c>
      <c r="M5966">
        <v>45.779367595751403</v>
      </c>
      <c r="N5966">
        <v>55.791661839335603</v>
      </c>
      <c r="O5966">
        <v>57.694224097538203</v>
      </c>
      <c r="P5966">
        <v>49.224959166112299</v>
      </c>
    </row>
    <row r="5967" spans="2:16">
      <c r="B5967" t="s">
        <v>67</v>
      </c>
      <c r="C5967" t="s">
        <v>90</v>
      </c>
      <c r="D5967" t="s">
        <v>28</v>
      </c>
      <c r="E5967">
        <v>2.96803652968037E-2</v>
      </c>
      <c r="F5967">
        <v>2.8645783359023E-2</v>
      </c>
      <c r="G5967">
        <v>2.6059328514571101E-2</v>
      </c>
      <c r="H5967">
        <v>2.1921000763448099E-2</v>
      </c>
      <c r="I5967">
        <v>0.52298074708744247</v>
      </c>
      <c r="J5967">
        <v>0.51567374683295975</v>
      </c>
      <c r="K5967">
        <v>1.3724166656668171</v>
      </c>
      <c r="L5967">
        <v>0.86404991908833995</v>
      </c>
      <c r="M5967">
        <v>0.86404991908833995</v>
      </c>
    </row>
    <row r="5968" spans="2:16">
      <c r="B5968" t="s">
        <v>67</v>
      </c>
      <c r="C5968" t="s">
        <v>90</v>
      </c>
      <c r="D5968" t="s">
        <v>29</v>
      </c>
      <c r="E5968">
        <v>6.79771689497717</v>
      </c>
      <c r="F5968">
        <v>6.56076579793499</v>
      </c>
      <c r="G5968">
        <v>5.9683880553295303</v>
      </c>
      <c r="H5968">
        <v>6.42374397786452</v>
      </c>
      <c r="I5968">
        <v>58.243379266068189</v>
      </c>
      <c r="J5968">
        <v>172.41490942828401</v>
      </c>
      <c r="K5968">
        <v>228.56578973055548</v>
      </c>
      <c r="L5968">
        <v>239.64552502218677</v>
      </c>
      <c r="M5968">
        <v>123.80046697091798</v>
      </c>
      <c r="N5968">
        <v>64.572898468888596</v>
      </c>
      <c r="O5968">
        <v>36.128686192149601</v>
      </c>
      <c r="P5968">
        <v>43.6855355353986</v>
      </c>
    </row>
    <row r="5969" spans="2:16">
      <c r="B5969" t="s">
        <v>67</v>
      </c>
      <c r="C5969" t="s">
        <v>90</v>
      </c>
      <c r="D5969" t="s">
        <v>30</v>
      </c>
      <c r="E5969">
        <v>2.9127853881278498</v>
      </c>
      <c r="F5969">
        <v>2.8112531084185699</v>
      </c>
      <c r="G5969">
        <v>2.5574224091453601</v>
      </c>
      <c r="H5969">
        <v>26.645441639564332</v>
      </c>
      <c r="I5969">
        <v>62.410508934020953</v>
      </c>
      <c r="J5969">
        <v>70.898452903158073</v>
      </c>
      <c r="K5969">
        <v>79.386396872295293</v>
      </c>
      <c r="L5969">
        <v>42.904231814402699</v>
      </c>
      <c r="M5969">
        <v>40.551901631770001</v>
      </c>
      <c r="N5969">
        <v>67.821157508833494</v>
      </c>
      <c r="O5969">
        <v>67.821157508833494</v>
      </c>
      <c r="P5969">
        <v>60.9684459588929</v>
      </c>
    </row>
    <row r="5970" spans="2:16">
      <c r="B5970" t="s">
        <v>67</v>
      </c>
      <c r="C5970" t="s">
        <v>100</v>
      </c>
      <c r="D5970" t="s">
        <v>16</v>
      </c>
      <c r="J5970">
        <v>1.0004029999999999</v>
      </c>
      <c r="K5970">
        <v>7.19463469217823</v>
      </c>
      <c r="L5970">
        <v>13.470667331651899</v>
      </c>
      <c r="M5970">
        <v>12.470264331651901</v>
      </c>
      <c r="N5970">
        <v>6.2760326394737103</v>
      </c>
    </row>
    <row r="5971" spans="2:16">
      <c r="B5971" t="s">
        <v>67</v>
      </c>
      <c r="C5971" t="s">
        <v>100</v>
      </c>
      <c r="D5971" t="s">
        <v>17</v>
      </c>
      <c r="J5971">
        <v>1.0004029999999999</v>
      </c>
      <c r="K5971">
        <v>7.19463469217823</v>
      </c>
      <c r="L5971">
        <v>44.4974266130586</v>
      </c>
      <c r="M5971">
        <v>83.095904497973606</v>
      </c>
      <c r="N5971">
        <v>76.9016728057954</v>
      </c>
      <c r="O5971">
        <v>39.598880884915104</v>
      </c>
    </row>
    <row r="5972" spans="2:16">
      <c r="B5972" t="s">
        <v>67</v>
      </c>
      <c r="C5972" t="s">
        <v>100</v>
      </c>
      <c r="D5972" t="s">
        <v>18</v>
      </c>
      <c r="J5972">
        <v>1.0004029999999999</v>
      </c>
      <c r="K5972">
        <v>7.19463469217823</v>
      </c>
      <c r="L5972">
        <v>45.54768466942253</v>
      </c>
      <c r="M5972">
        <v>85.486587549909089</v>
      </c>
      <c r="N5972">
        <v>79.292355857730897</v>
      </c>
      <c r="O5972">
        <v>40.939305880486529</v>
      </c>
    </row>
    <row r="5973" spans="2:16">
      <c r="B5973" t="s">
        <v>67</v>
      </c>
      <c r="C5973" t="s">
        <v>100</v>
      </c>
      <c r="D5973" t="s">
        <v>19</v>
      </c>
      <c r="K5973">
        <v>4.9174357859537698</v>
      </c>
      <c r="L5973">
        <v>11.193468425427501</v>
      </c>
      <c r="M5973">
        <v>11.193468425427501</v>
      </c>
      <c r="N5973">
        <v>6.2760326394737103</v>
      </c>
    </row>
    <row r="5974" spans="2:16">
      <c r="B5974" t="s">
        <v>67</v>
      </c>
      <c r="C5974" t="s">
        <v>100</v>
      </c>
      <c r="D5974" t="s">
        <v>20</v>
      </c>
      <c r="J5974">
        <v>1.0004029999999999</v>
      </c>
      <c r="K5974">
        <v>7.19463469217823</v>
      </c>
      <c r="L5974">
        <v>13.470667331651899</v>
      </c>
      <c r="M5974">
        <v>12.470264331651901</v>
      </c>
      <c r="N5974">
        <v>6.2760326394737103</v>
      </c>
    </row>
    <row r="5975" spans="2:16">
      <c r="B5975" t="s">
        <v>67</v>
      </c>
      <c r="C5975" t="s">
        <v>100</v>
      </c>
      <c r="D5975" t="s">
        <v>21</v>
      </c>
      <c r="J5975">
        <v>1.0004029999999999</v>
      </c>
      <c r="K5975">
        <v>7.19463469217823</v>
      </c>
      <c r="L5975">
        <v>40.638963062653602</v>
      </c>
      <c r="M5975">
        <v>74.312955049912006</v>
      </c>
      <c r="N5975">
        <v>68.118723357733799</v>
      </c>
      <c r="O5975">
        <v>34.674394987258403</v>
      </c>
    </row>
    <row r="5976" spans="2:16">
      <c r="B5976" t="s">
        <v>67</v>
      </c>
      <c r="C5976" t="s">
        <v>100</v>
      </c>
      <c r="D5976" t="s">
        <v>22</v>
      </c>
      <c r="J5976">
        <v>1.0004029999999999</v>
      </c>
      <c r="K5976">
        <v>7.19463469217823</v>
      </c>
      <c r="L5976">
        <v>45.547684669422502</v>
      </c>
      <c r="M5976">
        <v>85.486587549909103</v>
      </c>
      <c r="N5976">
        <v>79.292355857730897</v>
      </c>
      <c r="O5976">
        <v>40.9393058804866</v>
      </c>
    </row>
    <row r="5977" spans="2:16">
      <c r="B5977" t="s">
        <v>67</v>
      </c>
      <c r="C5977" t="s">
        <v>100</v>
      </c>
      <c r="D5977" t="s">
        <v>23</v>
      </c>
      <c r="K5977">
        <v>4.9174357859537698</v>
      </c>
      <c r="L5977">
        <v>11.193468425427501</v>
      </c>
      <c r="M5977">
        <v>11.193468425427501</v>
      </c>
      <c r="N5977">
        <v>6.2760326394737103</v>
      </c>
    </row>
    <row r="5978" spans="2:16">
      <c r="B5978" t="s">
        <v>67</v>
      </c>
      <c r="C5978" t="s">
        <v>100</v>
      </c>
      <c r="D5978" t="s">
        <v>24</v>
      </c>
      <c r="J5978">
        <v>0.85519723703719208</v>
      </c>
      <c r="K5978">
        <v>2.6861345055643699</v>
      </c>
      <c r="L5978">
        <v>3.6298997984415502</v>
      </c>
      <c r="M5978">
        <v>2.7747025614043572</v>
      </c>
      <c r="N5978">
        <v>0.94376529287718103</v>
      </c>
    </row>
    <row r="5979" spans="2:16">
      <c r="B5979" t="s">
        <v>67</v>
      </c>
      <c r="C5979" t="s">
        <v>100</v>
      </c>
      <c r="D5979" t="s">
        <v>25</v>
      </c>
      <c r="J5979">
        <v>1.0004029999999999</v>
      </c>
      <c r="K5979">
        <v>7.14059183848362</v>
      </c>
      <c r="L5979">
        <v>13.347650580080201</v>
      </c>
      <c r="M5979">
        <v>12.3472475800802</v>
      </c>
      <c r="N5979">
        <v>6.2070587415965903</v>
      </c>
    </row>
    <row r="5980" spans="2:16">
      <c r="B5980" t="s">
        <v>67</v>
      </c>
      <c r="C5980" t="s">
        <v>100</v>
      </c>
      <c r="D5980" t="s">
        <v>26</v>
      </c>
      <c r="J5980">
        <v>1.0004029999999999</v>
      </c>
      <c r="K5980">
        <v>7.19463469217823</v>
      </c>
      <c r="L5980">
        <v>24.423216879076659</v>
      </c>
      <c r="M5980">
        <v>37.401350953507958</v>
      </c>
      <c r="N5980">
        <v>31.207119261329801</v>
      </c>
      <c r="O5980">
        <v>13.978537074431401</v>
      </c>
    </row>
    <row r="5981" spans="2:16">
      <c r="B5981" t="s">
        <v>67</v>
      </c>
      <c r="C5981" t="s">
        <v>100</v>
      </c>
      <c r="D5981" t="s">
        <v>27</v>
      </c>
      <c r="J5981">
        <v>1.0004029999999999</v>
      </c>
      <c r="K5981">
        <v>7.19463469217823</v>
      </c>
      <c r="L5981">
        <v>14.21539338581136</v>
      </c>
      <c r="M5981">
        <v>14.165470519526862</v>
      </c>
      <c r="N5981">
        <v>7.9712388273485804</v>
      </c>
      <c r="O5981">
        <v>0.950480133715497</v>
      </c>
    </row>
    <row r="5982" spans="2:16">
      <c r="B5982" t="s">
        <v>67</v>
      </c>
      <c r="C5982" t="s">
        <v>100</v>
      </c>
      <c r="D5982" t="s">
        <v>28</v>
      </c>
      <c r="H5982">
        <v>0.44543276251650599</v>
      </c>
      <c r="I5982">
        <v>1.0139303856537101</v>
      </c>
      <c r="J5982">
        <v>1.0743967543547988</v>
      </c>
      <c r="K5982">
        <v>1.9891840561270278</v>
      </c>
      <c r="L5982">
        <v>3.0582168816240198</v>
      </c>
      <c r="M5982">
        <v>2.9977505129229201</v>
      </c>
      <c r="N5982">
        <v>1.6375304486341919</v>
      </c>
    </row>
    <row r="5983" spans="2:16">
      <c r="B5983" t="s">
        <v>67</v>
      </c>
      <c r="C5983" t="s">
        <v>100</v>
      </c>
      <c r="D5983" t="s">
        <v>29</v>
      </c>
      <c r="J5983">
        <v>1.0004029999999999</v>
      </c>
      <c r="K5983">
        <v>7.19463469217823</v>
      </c>
      <c r="L5983">
        <v>45.547684669422502</v>
      </c>
      <c r="M5983">
        <v>85.486587549909103</v>
      </c>
      <c r="N5983">
        <v>79.292355857730897</v>
      </c>
      <c r="O5983">
        <v>40.9393058804866</v>
      </c>
    </row>
    <row r="5984" spans="2:16">
      <c r="B5984" t="s">
        <v>67</v>
      </c>
      <c r="C5984" t="s">
        <v>100</v>
      </c>
      <c r="D5984" t="s">
        <v>30</v>
      </c>
      <c r="I5984">
        <v>0.51371051318850802</v>
      </c>
      <c r="J5984">
        <v>4.1811630950790803</v>
      </c>
      <c r="K5984">
        <v>26.8890628237958</v>
      </c>
      <c r="L5984">
        <v>123.1888013121679</v>
      </c>
      <c r="M5984">
        <v>212.35513655121881</v>
      </c>
      <c r="N5984">
        <v>189.6472368225017</v>
      </c>
      <c r="O5984">
        <v>92.833787820941211</v>
      </c>
    </row>
    <row r="5985" spans="2:16">
      <c r="B5985" t="s">
        <v>67</v>
      </c>
      <c r="C5985" t="s">
        <v>91</v>
      </c>
      <c r="D5985" t="s">
        <v>16</v>
      </c>
      <c r="E5985">
        <v>34.164383561643803</v>
      </c>
      <c r="F5985">
        <v>34.164383561643803</v>
      </c>
      <c r="G5985">
        <v>34.164383561643803</v>
      </c>
      <c r="H5985">
        <v>34.164383561643803</v>
      </c>
      <c r="I5985">
        <v>22.776255707762498</v>
      </c>
      <c r="J5985">
        <v>11.388127853881301</v>
      </c>
      <c r="M5985">
        <v>50.548331256127099</v>
      </c>
      <c r="N5985">
        <v>113.209017211339</v>
      </c>
      <c r="O5985">
        <v>165.55771821298001</v>
      </c>
      <c r="P5985">
        <v>308.23353601457501</v>
      </c>
    </row>
    <row r="5986" spans="2:16">
      <c r="B5986" t="s">
        <v>67</v>
      </c>
      <c r="C5986" t="s">
        <v>91</v>
      </c>
      <c r="D5986" t="s">
        <v>17</v>
      </c>
      <c r="E5986">
        <v>28.2019121004566</v>
      </c>
      <c r="F5986">
        <v>37.981201423528859</v>
      </c>
      <c r="G5986">
        <v>37.981201423528859</v>
      </c>
      <c r="H5986">
        <v>37.981201423528859</v>
      </c>
      <c r="I5986">
        <v>28.58056405670996</v>
      </c>
      <c r="J5986">
        <v>9.4006373668188701</v>
      </c>
      <c r="P5986">
        <v>7.8171165173348296</v>
      </c>
    </row>
    <row r="5987" spans="2:16">
      <c r="B5987" t="s">
        <v>67</v>
      </c>
      <c r="C5987" t="s">
        <v>91</v>
      </c>
      <c r="D5987" t="s">
        <v>18</v>
      </c>
      <c r="E5987">
        <v>16.260200125539999</v>
      </c>
      <c r="F5987">
        <v>19.079744182950108</v>
      </c>
      <c r="G5987">
        <v>19.079744182950108</v>
      </c>
      <c r="H5987">
        <v>19.079744182950108</v>
      </c>
      <c r="I5987">
        <v>13.659677474436808</v>
      </c>
      <c r="J5987">
        <v>5.4200667085133301</v>
      </c>
      <c r="O5987">
        <v>19.550210573679099</v>
      </c>
      <c r="P5987">
        <v>60.050077304818799</v>
      </c>
    </row>
    <row r="5988" spans="2:16">
      <c r="B5988" t="s">
        <v>67</v>
      </c>
      <c r="C5988" t="s">
        <v>91</v>
      </c>
      <c r="D5988" t="s">
        <v>19</v>
      </c>
      <c r="E5988">
        <v>319.18639921722098</v>
      </c>
      <c r="F5988">
        <v>492.14709116966196</v>
      </c>
      <c r="G5988">
        <v>756.38589185839999</v>
      </c>
      <c r="H5988">
        <v>756.38589185839999</v>
      </c>
      <c r="I5988">
        <v>684.21126775885079</v>
      </c>
      <c r="J5988">
        <v>261.95920870025282</v>
      </c>
      <c r="K5988">
        <v>34.220842306190796</v>
      </c>
      <c r="M5988">
        <v>470.12257291666799</v>
      </c>
      <c r="N5988">
        <v>470.12257291666799</v>
      </c>
      <c r="O5988">
        <v>470.12257291666799</v>
      </c>
      <c r="P5988">
        <v>422.495801215916</v>
      </c>
    </row>
    <row r="5989" spans="2:16">
      <c r="B5989" t="s">
        <v>67</v>
      </c>
      <c r="C5989" t="s">
        <v>91</v>
      </c>
      <c r="D5989" t="s">
        <v>20</v>
      </c>
      <c r="E5989">
        <v>6.2599885844748799</v>
      </c>
      <c r="F5989">
        <v>6.2599885844748799</v>
      </c>
      <c r="G5989">
        <v>6.2599885844748799</v>
      </c>
      <c r="H5989">
        <v>6.2599885844748799</v>
      </c>
      <c r="I5989">
        <v>4.1733257229832503</v>
      </c>
      <c r="J5989">
        <v>2.08666286149163</v>
      </c>
    </row>
    <row r="5990" spans="2:16">
      <c r="B5990" t="s">
        <v>67</v>
      </c>
      <c r="C5990" t="s">
        <v>91</v>
      </c>
      <c r="D5990" t="s">
        <v>21</v>
      </c>
      <c r="E5990">
        <v>28.821632420091301</v>
      </c>
      <c r="F5990">
        <v>48.325155237198004</v>
      </c>
      <c r="G5990">
        <v>48.325155237198004</v>
      </c>
      <c r="H5990">
        <v>48.325155237198004</v>
      </c>
      <c r="I5990">
        <v>38.7179444305009</v>
      </c>
      <c r="J5990">
        <v>9.6072108066971005</v>
      </c>
      <c r="M5990">
        <v>90.148337606214398</v>
      </c>
      <c r="N5990">
        <v>90.148337606214398</v>
      </c>
      <c r="O5990">
        <v>131.76840773940401</v>
      </c>
      <c r="P5990">
        <v>155.40290813638401</v>
      </c>
    </row>
    <row r="5991" spans="2:16">
      <c r="B5991" t="s">
        <v>67</v>
      </c>
      <c r="C5991" t="s">
        <v>91</v>
      </c>
      <c r="D5991" t="s">
        <v>22</v>
      </c>
      <c r="E5991">
        <v>33.671803652968002</v>
      </c>
      <c r="F5991">
        <v>50.5217935421243</v>
      </c>
      <c r="G5991">
        <v>52</v>
      </c>
      <c r="H5991">
        <v>52</v>
      </c>
      <c r="I5991">
        <v>40.776065449010702</v>
      </c>
      <c r="J5991">
        <v>11.902751809895181</v>
      </c>
      <c r="N5991">
        <v>40.595181060344899</v>
      </c>
      <c r="O5991">
        <v>101.575125610931</v>
      </c>
      <c r="P5991">
        <v>163.19683664130801</v>
      </c>
    </row>
    <row r="5992" spans="2:16">
      <c r="B5992" t="s">
        <v>67</v>
      </c>
      <c r="C5992" t="s">
        <v>91</v>
      </c>
      <c r="D5992" t="s">
        <v>23</v>
      </c>
      <c r="E5992">
        <v>74.997754889160603</v>
      </c>
      <c r="F5992">
        <v>149.20789949312439</v>
      </c>
      <c r="G5992">
        <v>149.20789949312439</v>
      </c>
      <c r="H5992">
        <v>149.20789949312439</v>
      </c>
      <c r="I5992">
        <v>124.2086478634042</v>
      </c>
      <c r="J5992">
        <v>24.999251629720199</v>
      </c>
      <c r="M5992">
        <v>248.873049896184</v>
      </c>
      <c r="N5992">
        <v>262.516660008587</v>
      </c>
      <c r="O5992">
        <v>288.13115679909401</v>
      </c>
      <c r="P5992">
        <v>304.59970735064201</v>
      </c>
    </row>
    <row r="5993" spans="2:16">
      <c r="B5993" t="s">
        <v>67</v>
      </c>
      <c r="C5993" t="s">
        <v>91</v>
      </c>
      <c r="D5993" t="s">
        <v>24</v>
      </c>
      <c r="E5993">
        <v>45.928170003512498</v>
      </c>
      <c r="F5993">
        <v>54.408171096176879</v>
      </c>
      <c r="G5993">
        <v>54.408171096176879</v>
      </c>
      <c r="H5993">
        <v>54.408171096176879</v>
      </c>
      <c r="I5993">
        <v>39.098781095006082</v>
      </c>
      <c r="J5993">
        <v>15.309390001170801</v>
      </c>
      <c r="M5993">
        <v>4.1689161093914304</v>
      </c>
      <c r="N5993">
        <v>8.0856938523501292</v>
      </c>
      <c r="O5993">
        <v>18.260195352737998</v>
      </c>
      <c r="P5993">
        <v>64.177878772230699</v>
      </c>
    </row>
    <row r="5994" spans="2:16">
      <c r="B5994" t="s">
        <v>67</v>
      </c>
      <c r="C5994" t="s">
        <v>91</v>
      </c>
      <c r="D5994" t="s">
        <v>25</v>
      </c>
      <c r="E5994">
        <v>14.3734779299848</v>
      </c>
      <c r="F5994">
        <v>14.3734779299848</v>
      </c>
      <c r="G5994">
        <v>14.3734779299848</v>
      </c>
      <c r="H5994">
        <v>14.3734779299848</v>
      </c>
      <c r="I5994">
        <v>9.58231861998987</v>
      </c>
      <c r="J5994">
        <v>4.7911593099949297</v>
      </c>
      <c r="M5994">
        <v>157.28692897899799</v>
      </c>
      <c r="N5994">
        <v>175.320781589581</v>
      </c>
      <c r="O5994">
        <v>177.30303221801401</v>
      </c>
      <c r="P5994">
        <v>181.13587082804099</v>
      </c>
    </row>
    <row r="5995" spans="2:16">
      <c r="B5995" t="s">
        <v>67</v>
      </c>
      <c r="C5995" t="s">
        <v>91</v>
      </c>
      <c r="D5995" t="s">
        <v>26</v>
      </c>
      <c r="E5995">
        <v>5.2919112850619703</v>
      </c>
      <c r="F5995">
        <v>5.9367964357687866</v>
      </c>
      <c r="G5995">
        <v>5.9367964357687866</v>
      </c>
      <c r="H5995">
        <v>5.9367964357687866</v>
      </c>
      <c r="I5995">
        <v>4.1728260074147965</v>
      </c>
      <c r="J5995">
        <v>1.7639704283539901</v>
      </c>
    </row>
    <row r="5996" spans="2:16">
      <c r="B5996" t="s">
        <v>67</v>
      </c>
      <c r="C5996" t="s">
        <v>91</v>
      </c>
      <c r="D5996" t="s">
        <v>27</v>
      </c>
      <c r="E5996">
        <v>40.628044140030397</v>
      </c>
      <c r="F5996">
        <v>40.628044140030397</v>
      </c>
      <c r="G5996">
        <v>40.628044140030397</v>
      </c>
      <c r="H5996">
        <v>40.628044140030397</v>
      </c>
      <c r="I5996">
        <v>27.085362760020299</v>
      </c>
      <c r="J5996">
        <v>13.5426813800101</v>
      </c>
      <c r="M5996">
        <v>105.14873187814</v>
      </c>
      <c r="N5996">
        <v>169.04733071063299</v>
      </c>
      <c r="O5996">
        <v>280.59058270506802</v>
      </c>
      <c r="P5996">
        <v>393.86222864766899</v>
      </c>
    </row>
    <row r="5997" spans="2:16">
      <c r="B5997" t="s">
        <v>67</v>
      </c>
      <c r="C5997" t="s">
        <v>91</v>
      </c>
      <c r="D5997" t="s">
        <v>28</v>
      </c>
      <c r="E5997">
        <v>18.597004120726101</v>
      </c>
      <c r="F5997">
        <v>31.050547201865502</v>
      </c>
      <c r="G5997">
        <v>43.1555374361552</v>
      </c>
      <c r="H5997">
        <v>43.1555374361552</v>
      </c>
      <c r="I5997">
        <v>36.956536062579801</v>
      </c>
      <c r="J5997">
        <v>11.75781641334417</v>
      </c>
      <c r="M5997">
        <v>67.372293491904998</v>
      </c>
      <c r="N5997">
        <v>87.538517804941307</v>
      </c>
      <c r="O5997">
        <v>105.538475371633</v>
      </c>
      <c r="P5997">
        <v>115.48893119812701</v>
      </c>
    </row>
    <row r="5998" spans="2:16">
      <c r="B5998" t="s">
        <v>67</v>
      </c>
      <c r="C5998" t="s">
        <v>91</v>
      </c>
      <c r="D5998" t="s">
        <v>29</v>
      </c>
      <c r="E5998">
        <v>304.14555376945299</v>
      </c>
      <c r="F5998">
        <v>379.14442108946957</v>
      </c>
      <c r="G5998">
        <v>423.05837716458097</v>
      </c>
      <c r="H5998">
        <v>423.05837716458097</v>
      </c>
      <c r="I5998">
        <v>321.67652590809701</v>
      </c>
      <c r="J5998">
        <v>121.54787822233729</v>
      </c>
      <c r="M5998">
        <v>296.781720103179</v>
      </c>
      <c r="N5998">
        <v>341.39951412221802</v>
      </c>
      <c r="O5998">
        <v>485.78335976714999</v>
      </c>
      <c r="P5998">
        <v>478.32926441804102</v>
      </c>
    </row>
    <row r="5999" spans="2:16">
      <c r="B5999" t="s">
        <v>67</v>
      </c>
      <c r="C5999" t="s">
        <v>91</v>
      </c>
      <c r="D5999" t="s">
        <v>30</v>
      </c>
      <c r="E5999">
        <v>117.176369863014</v>
      </c>
      <c r="F5999">
        <v>120.03533145598226</v>
      </c>
      <c r="G5999">
        <v>120.03533145598226</v>
      </c>
      <c r="H5999">
        <v>120.03533145598226</v>
      </c>
      <c r="I5999">
        <v>80.976541501644263</v>
      </c>
      <c r="J5999">
        <v>39.058789954338003</v>
      </c>
      <c r="M5999">
        <v>257.35624425430501</v>
      </c>
      <c r="N5999">
        <v>354.96334146556001</v>
      </c>
      <c r="O5999">
        <v>380.94745396012399</v>
      </c>
      <c r="P5999">
        <v>546.17782016336696</v>
      </c>
    </row>
    <row r="6000" spans="2:16">
      <c r="B6000" t="s">
        <v>67</v>
      </c>
      <c r="C6000" t="s">
        <v>92</v>
      </c>
      <c r="D6000" t="s">
        <v>16</v>
      </c>
      <c r="E6000">
        <v>44.8420828394081</v>
      </c>
      <c r="F6000">
        <v>62.841209591086901</v>
      </c>
      <c r="G6000">
        <v>62.841209591086901</v>
      </c>
      <c r="H6000">
        <v>81.2257710263641</v>
      </c>
      <c r="I6000">
        <v>71.490371029840702</v>
      </c>
      <c r="J6000">
        <v>26.4874642402349</v>
      </c>
    </row>
    <row r="6001" spans="2:16">
      <c r="B6001" t="s">
        <v>67</v>
      </c>
      <c r="C6001" t="s">
        <v>92</v>
      </c>
      <c r="D6001" t="s">
        <v>17</v>
      </c>
      <c r="E6001">
        <v>17.14537546961623</v>
      </c>
      <c r="F6001">
        <v>17.14537546961623</v>
      </c>
      <c r="G6001">
        <v>17.14537546961623</v>
      </c>
      <c r="H6001">
        <v>17.90792563527739</v>
      </c>
      <c r="I6001">
        <v>15.478601445323552</v>
      </c>
      <c r="J6001">
        <v>5.64577100531924</v>
      </c>
      <c r="K6001">
        <v>3.4830795045852398</v>
      </c>
      <c r="L6001">
        <v>3.4830795045852398</v>
      </c>
      <c r="P6001">
        <v>3.0727507156688101</v>
      </c>
    </row>
    <row r="6002" spans="2:16">
      <c r="B6002" t="s">
        <v>67</v>
      </c>
      <c r="C6002" t="s">
        <v>92</v>
      </c>
      <c r="D6002" t="s">
        <v>18</v>
      </c>
      <c r="E6002">
        <v>9.4956360646091706</v>
      </c>
      <c r="F6002">
        <v>10.52303731923889</v>
      </c>
      <c r="G6002">
        <v>10.52303731923889</v>
      </c>
      <c r="H6002">
        <v>10.52303731923889</v>
      </c>
      <c r="I6002">
        <v>9.0653427992376994</v>
      </c>
      <c r="J6002">
        <v>0.92286366601434999</v>
      </c>
      <c r="K6002">
        <v>6.7912311461456003</v>
      </c>
      <c r="L6002">
        <v>27.949894385633499</v>
      </c>
      <c r="M6002">
        <v>27.949894385633499</v>
      </c>
      <c r="N6002">
        <v>33.554870178892301</v>
      </c>
      <c r="O6002">
        <v>30.066144200364299</v>
      </c>
      <c r="P6002">
        <v>30.066144200364299</v>
      </c>
    </row>
    <row r="6003" spans="2:16">
      <c r="B6003" t="s">
        <v>67</v>
      </c>
      <c r="C6003" t="s">
        <v>92</v>
      </c>
      <c r="D6003" t="s">
        <v>19</v>
      </c>
      <c r="E6003">
        <v>70.801212499661361</v>
      </c>
      <c r="F6003">
        <v>70.801212499661361</v>
      </c>
      <c r="G6003">
        <v>441.19465746203969</v>
      </c>
      <c r="H6003">
        <v>674.71612189473262</v>
      </c>
      <c r="I6003">
        <v>668.22282340656079</v>
      </c>
      <c r="J6003">
        <v>571.18165446444596</v>
      </c>
      <c r="K6003">
        <v>321.23946109215399</v>
      </c>
      <c r="L6003">
        <v>321.23946109215399</v>
      </c>
      <c r="M6003">
        <v>154.80515708783901</v>
      </c>
    </row>
    <row r="6004" spans="2:16">
      <c r="B6004" t="s">
        <v>67</v>
      </c>
      <c r="C6004" t="s">
        <v>92</v>
      </c>
      <c r="D6004" t="s">
        <v>20</v>
      </c>
      <c r="E6004">
        <v>45.611031070240998</v>
      </c>
      <c r="F6004">
        <v>54.616742275457682</v>
      </c>
      <c r="G6004">
        <v>54.616742275457682</v>
      </c>
      <c r="H6004">
        <v>54.616742275457682</v>
      </c>
      <c r="I6004">
        <v>46.478166165138276</v>
      </c>
      <c r="J6004">
        <v>5.9256360078277996</v>
      </c>
    </row>
    <row r="6005" spans="2:16">
      <c r="B6005" t="s">
        <v>67</v>
      </c>
      <c r="C6005" t="s">
        <v>92</v>
      </c>
      <c r="D6005" t="s">
        <v>21</v>
      </c>
      <c r="E6005">
        <v>0.54403131115459902</v>
      </c>
      <c r="F6005">
        <v>8.2784530952322495</v>
      </c>
      <c r="G6005">
        <v>8.2784530952322495</v>
      </c>
      <c r="H6005">
        <v>14.908998977187499</v>
      </c>
      <c r="I6005">
        <v>14.727655206802632</v>
      </c>
      <c r="J6005">
        <v>6.8118896523401462</v>
      </c>
      <c r="P6005">
        <v>25.0349657385634</v>
      </c>
    </row>
    <row r="6006" spans="2:16">
      <c r="B6006" t="s">
        <v>67</v>
      </c>
      <c r="C6006" t="s">
        <v>92</v>
      </c>
      <c r="D6006" t="s">
        <v>22</v>
      </c>
      <c r="E6006">
        <v>36.134743470566633</v>
      </c>
      <c r="F6006">
        <v>36.134743470566633</v>
      </c>
      <c r="G6006">
        <v>36.134743470566633</v>
      </c>
      <c r="H6006">
        <v>36.134743470566633</v>
      </c>
      <c r="I6006">
        <v>31.296017804292219</v>
      </c>
      <c r="J6006">
        <v>2.5815938247445098</v>
      </c>
    </row>
    <row r="6007" spans="2:16">
      <c r="B6007" t="s">
        <v>67</v>
      </c>
      <c r="C6007" t="s">
        <v>92</v>
      </c>
      <c r="D6007" t="s">
        <v>23</v>
      </c>
      <c r="E6007">
        <v>32.465259791497608</v>
      </c>
      <c r="F6007">
        <v>32.465259791497608</v>
      </c>
      <c r="G6007">
        <v>288.16453448578113</v>
      </c>
      <c r="H6007">
        <v>348.79886406849204</v>
      </c>
      <c r="I6007">
        <v>344.27837137823497</v>
      </c>
      <c r="J6007">
        <v>273.92757959975501</v>
      </c>
      <c r="K6007">
        <v>131.44991993258901</v>
      </c>
      <c r="L6007">
        <v>131.44991993258901</v>
      </c>
      <c r="M6007">
        <v>38.124879643026297</v>
      </c>
    </row>
    <row r="6008" spans="2:16">
      <c r="B6008" t="s">
        <v>67</v>
      </c>
      <c r="C6008" t="s">
        <v>92</v>
      </c>
      <c r="D6008" t="s">
        <v>24</v>
      </c>
      <c r="E6008">
        <v>67.733036958045702</v>
      </c>
      <c r="F6008">
        <v>67.733036958045702</v>
      </c>
      <c r="G6008">
        <v>67.733036958045702</v>
      </c>
      <c r="H6008">
        <v>67.733036958045702</v>
      </c>
      <c r="I6008">
        <v>52.485941112924401</v>
      </c>
      <c r="J6008">
        <v>37.343635153118697</v>
      </c>
      <c r="K6008">
        <v>36.283956426427473</v>
      </c>
      <c r="L6008">
        <v>36.283956426427473</v>
      </c>
      <c r="M6008">
        <v>27.546112756862868</v>
      </c>
      <c r="N6008">
        <v>18.7355067055883</v>
      </c>
      <c r="O6008">
        <v>21.431166827157998</v>
      </c>
      <c r="P6008">
        <v>21.074970408241299</v>
      </c>
    </row>
    <row r="6009" spans="2:16">
      <c r="B6009" t="s">
        <v>67</v>
      </c>
      <c r="C6009" t="s">
        <v>92</v>
      </c>
      <c r="D6009" t="s">
        <v>25</v>
      </c>
      <c r="E6009">
        <v>77.090609812596796</v>
      </c>
      <c r="F6009">
        <v>93.608862308597097</v>
      </c>
      <c r="G6009">
        <v>93.608862308597097</v>
      </c>
      <c r="H6009">
        <v>179.44040262612879</v>
      </c>
      <c r="I6009">
        <v>198.20662187468099</v>
      </c>
      <c r="J6009">
        <v>194.26863801131668</v>
      </c>
      <c r="K6009">
        <v>150.50658838449209</v>
      </c>
      <c r="L6009">
        <v>109.4759350257208</v>
      </c>
      <c r="M6009">
        <v>63.258812784139003</v>
      </c>
      <c r="P6009">
        <v>15.5396242733615</v>
      </c>
    </row>
    <row r="6010" spans="2:16">
      <c r="B6010" t="s">
        <v>67</v>
      </c>
      <c r="C6010" t="s">
        <v>92</v>
      </c>
      <c r="D6010" t="s">
        <v>26</v>
      </c>
      <c r="E6010">
        <v>18.869482522028992</v>
      </c>
      <c r="F6010">
        <v>18.869482522028992</v>
      </c>
      <c r="G6010">
        <v>18.869482522028992</v>
      </c>
      <c r="H6010">
        <v>18.869482522028992</v>
      </c>
      <c r="I6010">
        <v>13.82913236292176</v>
      </c>
      <c r="J6010">
        <v>4.6489872380283304</v>
      </c>
      <c r="K6010">
        <v>8.3611506450957993</v>
      </c>
      <c r="L6010">
        <v>12.469797721158701</v>
      </c>
      <c r="M6010">
        <v>12.469797721158701</v>
      </c>
      <c r="N6010">
        <v>15.693125693734901</v>
      </c>
      <c r="O6010">
        <v>15.616550948710801</v>
      </c>
      <c r="P6010">
        <v>15.616550948710801</v>
      </c>
    </row>
    <row r="6011" spans="2:16">
      <c r="B6011" t="s">
        <v>67</v>
      </c>
      <c r="C6011" t="s">
        <v>92</v>
      </c>
      <c r="D6011" t="s">
        <v>27</v>
      </c>
      <c r="E6011">
        <v>83.630302155542594</v>
      </c>
      <c r="F6011">
        <v>125.06136880715519</v>
      </c>
      <c r="G6011">
        <v>125.06136880715519</v>
      </c>
      <c r="H6011">
        <v>125.06136880715519</v>
      </c>
      <c r="I6011">
        <v>124.50102387883069</v>
      </c>
      <c r="J6011">
        <v>93.393038178355411</v>
      </c>
      <c r="K6011">
        <v>86.625316040425005</v>
      </c>
      <c r="L6011">
        <v>66.075785550838205</v>
      </c>
      <c r="M6011">
        <v>12.2226185715884</v>
      </c>
      <c r="N6011">
        <v>26.768446970937099</v>
      </c>
      <c r="O6011">
        <v>44.461835944699203</v>
      </c>
      <c r="P6011">
        <v>56.715894104602697</v>
      </c>
    </row>
    <row r="6012" spans="2:16">
      <c r="B6012" t="s">
        <v>67</v>
      </c>
      <c r="C6012" t="s">
        <v>92</v>
      </c>
      <c r="D6012" t="s">
        <v>28</v>
      </c>
      <c r="E6012">
        <v>15.761068873959271</v>
      </c>
      <c r="F6012">
        <v>15.761068873959271</v>
      </c>
      <c r="G6012">
        <v>15.761068873959271</v>
      </c>
      <c r="H6012">
        <v>46.499900264028568</v>
      </c>
      <c r="I6012">
        <v>55.311352944573152</v>
      </c>
      <c r="J6012">
        <v>55.95490964766104</v>
      </c>
      <c r="K6012">
        <v>44.609005996159802</v>
      </c>
      <c r="L6012">
        <v>32.559959224838202</v>
      </c>
      <c r="M6012">
        <v>21.999037762486282</v>
      </c>
      <c r="O6012">
        <v>18.6376860243358</v>
      </c>
      <c r="P6012">
        <v>19.3155940952667</v>
      </c>
    </row>
    <row r="6013" spans="2:16">
      <c r="B6013" t="s">
        <v>67</v>
      </c>
      <c r="C6013" t="s">
        <v>92</v>
      </c>
      <c r="D6013" t="s">
        <v>29</v>
      </c>
      <c r="E6013">
        <v>183.4524508155815</v>
      </c>
      <c r="F6013">
        <v>183.4524508155815</v>
      </c>
      <c r="G6013">
        <v>183.4524508155815</v>
      </c>
      <c r="H6013">
        <v>242.52856683510541</v>
      </c>
      <c r="I6013">
        <v>204.26035575169001</v>
      </c>
      <c r="J6013">
        <v>90.177007517675705</v>
      </c>
      <c r="K6013">
        <v>86.767777098144506</v>
      </c>
      <c r="L6013">
        <v>118.075235838851</v>
      </c>
      <c r="M6013">
        <v>213.40590627493802</v>
      </c>
      <c r="N6013">
        <v>298.74745700750702</v>
      </c>
      <c r="O6013">
        <v>360.632677261928</v>
      </c>
      <c r="P6013">
        <v>409.89632261875198</v>
      </c>
    </row>
    <row r="6014" spans="2:16">
      <c r="B6014" t="s">
        <v>67</v>
      </c>
      <c r="C6014" t="s">
        <v>92</v>
      </c>
      <c r="D6014" t="s">
        <v>30</v>
      </c>
      <c r="E6014">
        <v>132.33095668882859</v>
      </c>
      <c r="F6014">
        <v>221.33913599788289</v>
      </c>
      <c r="G6014">
        <v>221.33913599788289</v>
      </c>
      <c r="H6014">
        <v>221.33913599788289</v>
      </c>
      <c r="I6014">
        <v>195.9951499404454</v>
      </c>
      <c r="J6014">
        <v>19.465970863231099</v>
      </c>
      <c r="K6014">
        <v>24.745647638324701</v>
      </c>
      <c r="L6014">
        <v>96.689758355366493</v>
      </c>
      <c r="M6014">
        <v>135.51513766329001</v>
      </c>
      <c r="N6014">
        <v>141.02501152411</v>
      </c>
      <c r="O6014">
        <v>123.95745992882399</v>
      </c>
      <c r="P6014">
        <v>281.07705959362198</v>
      </c>
    </row>
    <row r="6015" spans="2:16">
      <c r="B6015" t="s">
        <v>67</v>
      </c>
      <c r="C6015" t="s">
        <v>101</v>
      </c>
      <c r="D6015" t="s">
        <v>19</v>
      </c>
      <c r="J6015">
        <v>1.0004029999999999</v>
      </c>
      <c r="K6015">
        <v>2.2771989062244602</v>
      </c>
      <c r="L6015">
        <v>34.354216243995097</v>
      </c>
      <c r="M6015">
        <v>74.293119124481606</v>
      </c>
      <c r="N6015">
        <v>73.016323218257199</v>
      </c>
      <c r="O6015">
        <v>40.9393058804866</v>
      </c>
    </row>
    <row r="6016" spans="2:16">
      <c r="B6016" t="s">
        <v>67</v>
      </c>
      <c r="C6016" t="s">
        <v>101</v>
      </c>
      <c r="D6016" t="s">
        <v>23</v>
      </c>
      <c r="J6016">
        <v>1.0004029999999999</v>
      </c>
      <c r="K6016">
        <v>2.2771989062244602</v>
      </c>
      <c r="L6016">
        <v>34.354216243995097</v>
      </c>
      <c r="M6016">
        <v>74.293119124481606</v>
      </c>
      <c r="N6016">
        <v>73.016323218257199</v>
      </c>
      <c r="O6016">
        <v>40.9393058804866</v>
      </c>
    </row>
    <row r="6017" spans="2:16">
      <c r="B6017" t="s">
        <v>67</v>
      </c>
      <c r="C6017" t="s">
        <v>101</v>
      </c>
      <c r="D6017" t="s">
        <v>25</v>
      </c>
      <c r="K6017">
        <v>5.40428536946038E-2</v>
      </c>
      <c r="L6017">
        <v>32.200034089342303</v>
      </c>
      <c r="M6017">
        <v>73.139339969828896</v>
      </c>
      <c r="N6017">
        <v>73.085297116134299</v>
      </c>
      <c r="O6017">
        <v>40.9393058804866</v>
      </c>
    </row>
    <row r="6018" spans="2:16">
      <c r="B6018" t="s">
        <v>67</v>
      </c>
      <c r="C6018" t="s">
        <v>101</v>
      </c>
      <c r="D6018" t="s">
        <v>28</v>
      </c>
      <c r="I6018">
        <v>5.6394661751833899E-2</v>
      </c>
      <c r="J6018">
        <v>3.1098618986972402</v>
      </c>
      <c r="K6018">
        <v>24.919045646717699</v>
      </c>
      <c r="L6018">
        <v>47.840774204130902</v>
      </c>
      <c r="M6018">
        <v>44.787306967185501</v>
      </c>
      <c r="N6018">
        <v>22.978123219164999</v>
      </c>
    </row>
    <row r="6019" spans="2:16">
      <c r="B6019" t="s">
        <v>67</v>
      </c>
      <c r="C6019" t="s">
        <v>93</v>
      </c>
      <c r="D6019" t="s">
        <v>16</v>
      </c>
      <c r="E6019">
        <v>0.50627853881278495</v>
      </c>
      <c r="F6019">
        <v>0.488630958451025</v>
      </c>
      <c r="G6019">
        <v>0.44451200754662501</v>
      </c>
      <c r="H6019">
        <v>3.0366546718745879</v>
      </c>
      <c r="I6019">
        <v>2.9954282489719493</v>
      </c>
      <c r="J6019">
        <v>6.2907673912915287</v>
      </c>
      <c r="K6019">
        <v>12.5262860586943</v>
      </c>
      <c r="L6019">
        <v>36.193308576</v>
      </c>
      <c r="M6019">
        <v>36.193308576</v>
      </c>
      <c r="N6019">
        <v>36.193308576</v>
      </c>
      <c r="O6019">
        <v>31.5848462683057</v>
      </c>
      <c r="P6019">
        <v>7.9178237510000002</v>
      </c>
    </row>
    <row r="6020" spans="2:16">
      <c r="B6020" t="s">
        <v>67</v>
      </c>
      <c r="C6020" t="s">
        <v>93</v>
      </c>
      <c r="D6020" t="s">
        <v>17</v>
      </c>
      <c r="E6020">
        <v>1.6124429223744301</v>
      </c>
      <c r="F6020">
        <v>1.55623726902384</v>
      </c>
      <c r="G6020">
        <v>1.4157231356473701</v>
      </c>
      <c r="H6020">
        <v>4.8699665570100095</v>
      </c>
      <c r="I6020">
        <v>6.7749216220066728</v>
      </c>
      <c r="J6020">
        <v>8.6798766870033361</v>
      </c>
      <c r="K6020">
        <v>10.584831751999999</v>
      </c>
      <c r="L6020">
        <v>7.0813212427000005</v>
      </c>
      <c r="M6020">
        <v>4.8890146658000004</v>
      </c>
      <c r="N6020">
        <v>2.6967080889000004</v>
      </c>
      <c r="O6020">
        <v>10.584831751999999</v>
      </c>
      <c r="P6020">
        <v>10.584831751999999</v>
      </c>
    </row>
    <row r="6021" spans="2:16">
      <c r="B6021" t="s">
        <v>67</v>
      </c>
      <c r="C6021" t="s">
        <v>93</v>
      </c>
      <c r="D6021" t="s">
        <v>18</v>
      </c>
      <c r="H6021">
        <v>8.0000000000000004E-4</v>
      </c>
      <c r="I6021">
        <v>8.0000000000000004E-4</v>
      </c>
      <c r="J6021">
        <v>8.0000000000000004E-4</v>
      </c>
      <c r="K6021">
        <v>8.0000000000000004E-4</v>
      </c>
      <c r="L6021">
        <v>4.0000000000000002E-4</v>
      </c>
      <c r="M6021">
        <v>4.0000000000000002E-4</v>
      </c>
      <c r="N6021">
        <v>8.0000000000000004E-4</v>
      </c>
      <c r="O6021">
        <v>8.0000000000000004E-4</v>
      </c>
      <c r="P6021">
        <v>8.0000000000000004E-4</v>
      </c>
    </row>
    <row r="6022" spans="2:16">
      <c r="B6022" t="s">
        <v>67</v>
      </c>
      <c r="C6022" t="s">
        <v>93</v>
      </c>
      <c r="D6022" t="s">
        <v>19</v>
      </c>
      <c r="H6022">
        <v>0.50740201980150024</v>
      </c>
      <c r="I6022">
        <v>0.83553617086766696</v>
      </c>
      <c r="J6022">
        <v>2.0316299323692895</v>
      </c>
      <c r="K6022">
        <v>6.8172204480000005</v>
      </c>
      <c r="L6022">
        <v>6.8172204480000005</v>
      </c>
      <c r="M6022">
        <v>6.8172204480000005</v>
      </c>
      <c r="N6022">
        <v>5.6367521222634398</v>
      </c>
      <c r="O6022">
        <v>1.491804473</v>
      </c>
      <c r="P6022">
        <v>1.491804473</v>
      </c>
    </row>
    <row r="6023" spans="2:16">
      <c r="B6023" t="s">
        <v>67</v>
      </c>
      <c r="C6023" t="s">
        <v>93</v>
      </c>
      <c r="D6023" t="s">
        <v>20</v>
      </c>
      <c r="E6023">
        <v>1.287100456621</v>
      </c>
      <c r="F6023">
        <v>1.24223541297301</v>
      </c>
      <c r="G6023">
        <v>1.1300728038530301</v>
      </c>
      <c r="H6023">
        <v>1.1956383631360641</v>
      </c>
      <c r="I6023">
        <v>0.87876748671570903</v>
      </c>
      <c r="J6023">
        <v>0.56189661029535498</v>
      </c>
      <c r="K6023">
        <v>0.24502573387500001</v>
      </c>
    </row>
    <row r="6024" spans="2:16">
      <c r="B6024" t="s">
        <v>67</v>
      </c>
      <c r="C6024" t="s">
        <v>93</v>
      </c>
      <c r="D6024" t="s">
        <v>21</v>
      </c>
      <c r="H6024">
        <v>8.0000000000000004E-4</v>
      </c>
      <c r="I6024">
        <v>8.0000000000000004E-4</v>
      </c>
      <c r="J6024">
        <v>8.6519375121192892E-4</v>
      </c>
      <c r="K6024">
        <v>1.2000000000000001E-3</v>
      </c>
      <c r="L6024">
        <v>1.2000000000000001E-3</v>
      </c>
      <c r="M6024">
        <v>1.2000000000000001E-3</v>
      </c>
      <c r="N6024">
        <v>1.134806248788071E-3</v>
      </c>
      <c r="O6024">
        <v>8.0000000000000004E-4</v>
      </c>
      <c r="P6024">
        <v>8.0000000000000004E-4</v>
      </c>
    </row>
    <row r="6025" spans="2:16">
      <c r="B6025" t="s">
        <v>67</v>
      </c>
      <c r="C6025" t="s">
        <v>93</v>
      </c>
      <c r="D6025" t="s">
        <v>22</v>
      </c>
      <c r="E6025">
        <v>0.23401826484018301</v>
      </c>
      <c r="F6025">
        <v>0.225860984176912</v>
      </c>
      <c r="G6025">
        <v>0.20546778251873299</v>
      </c>
      <c r="H6025">
        <v>0.72933532695064773</v>
      </c>
      <c r="I6025">
        <v>1.0254918349670981</v>
      </c>
      <c r="J6025">
        <v>1.3216483429835484</v>
      </c>
      <c r="K6025">
        <v>2.5591076515777846</v>
      </c>
      <c r="L6025">
        <v>7.3932221760000001</v>
      </c>
      <c r="M6025">
        <v>7.3932221760000001</v>
      </c>
      <c r="N6025">
        <v>7.3932221760000001</v>
      </c>
      <c r="O6025">
        <v>6.4519193754222099</v>
      </c>
      <c r="P6025">
        <v>1.6178048509999998</v>
      </c>
    </row>
    <row r="6026" spans="2:16">
      <c r="B6026" t="s">
        <v>67</v>
      </c>
      <c r="C6026" t="s">
        <v>93</v>
      </c>
      <c r="D6026" t="s">
        <v>23</v>
      </c>
      <c r="H6026">
        <v>8.0000000000000004E-4</v>
      </c>
      <c r="I6026">
        <v>8.0000000000000004E-4</v>
      </c>
      <c r="J6026">
        <v>8.6519375121192892E-4</v>
      </c>
      <c r="K6026">
        <v>1.2000000000000001E-3</v>
      </c>
      <c r="L6026">
        <v>1.2000000000000001E-3</v>
      </c>
      <c r="M6026">
        <v>1.2000000000000001E-3</v>
      </c>
      <c r="N6026">
        <v>1.134806248788071E-3</v>
      </c>
      <c r="O6026">
        <v>8.0000000000000004E-4</v>
      </c>
      <c r="P6026">
        <v>8.0000000000000004E-4</v>
      </c>
    </row>
    <row r="6027" spans="2:16">
      <c r="B6027" t="s">
        <v>67</v>
      </c>
      <c r="C6027" t="s">
        <v>93</v>
      </c>
      <c r="D6027" t="s">
        <v>24</v>
      </c>
      <c r="E6027">
        <v>1.7277397260273999</v>
      </c>
      <c r="F6027">
        <v>1.7340586753202156</v>
      </c>
      <c r="G6027">
        <v>1.5834971596633756</v>
      </c>
      <c r="H6027">
        <v>10.555033013506877</v>
      </c>
      <c r="I6027">
        <v>16.171982747337957</v>
      </c>
      <c r="J6027">
        <v>21.788932481168981</v>
      </c>
      <c r="K6027">
        <v>36.444963261403529</v>
      </c>
      <c r="L6027">
        <v>82.865682446587797</v>
      </c>
      <c r="M6027">
        <v>82.865682446587797</v>
      </c>
      <c r="N6027">
        <v>82.865682446587797</v>
      </c>
      <c r="O6027">
        <v>73.826601400184188</v>
      </c>
      <c r="P6027">
        <v>27.405882214999998</v>
      </c>
    </row>
    <row r="6028" spans="2:16">
      <c r="B6028" t="s">
        <v>67</v>
      </c>
      <c r="C6028" t="s">
        <v>93</v>
      </c>
      <c r="D6028" t="s">
        <v>25</v>
      </c>
      <c r="E6028">
        <v>5.3652968036529698E-2</v>
      </c>
      <c r="F6028">
        <v>5.1782762225926003E-2</v>
      </c>
      <c r="G6028">
        <v>4.7107247699416897E-2</v>
      </c>
      <c r="H6028">
        <v>4.0426424457002196E-2</v>
      </c>
      <c r="I6028">
        <v>2.7217616304668103E-2</v>
      </c>
      <c r="J6028">
        <v>1.4008808152334098E-2</v>
      </c>
      <c r="K6028">
        <v>8.6519375121192892E-4</v>
      </c>
      <c r="L6028">
        <v>1.2000000000000001E-3</v>
      </c>
      <c r="M6028">
        <v>1.2000000000000001E-3</v>
      </c>
      <c r="N6028">
        <v>1.2000000000000001E-3</v>
      </c>
      <c r="O6028">
        <v>1.134806248788071E-3</v>
      </c>
      <c r="P6028">
        <v>8.0000000000000004E-4</v>
      </c>
    </row>
    <row r="6029" spans="2:16">
      <c r="B6029" t="s">
        <v>67</v>
      </c>
      <c r="C6029" t="s">
        <v>93</v>
      </c>
      <c r="D6029" t="s">
        <v>26</v>
      </c>
      <c r="E6029">
        <v>4.1660958904109604</v>
      </c>
      <c r="F6029">
        <v>4.1156612432426849</v>
      </c>
      <c r="G6029">
        <v>3.9407102253219852</v>
      </c>
      <c r="H6029">
        <v>7.2187663085717126</v>
      </c>
      <c r="I6029">
        <v>6.5636747413604217</v>
      </c>
      <c r="J6029">
        <v>5.9085831741491397</v>
      </c>
      <c r="K6029">
        <v>4.6864283489637799</v>
      </c>
      <c r="L6029">
        <v>0.74111666778777796</v>
      </c>
      <c r="M6029">
        <v>0.37055833389388898</v>
      </c>
      <c r="O6029">
        <v>1.6914050730000001</v>
      </c>
      <c r="P6029">
        <v>10.198443107240051</v>
      </c>
    </row>
    <row r="6030" spans="2:16">
      <c r="B6030" t="s">
        <v>67</v>
      </c>
      <c r="C6030" t="s">
        <v>93</v>
      </c>
      <c r="D6030" t="s">
        <v>27</v>
      </c>
      <c r="E6030">
        <v>9.4223744292237406</v>
      </c>
      <c r="F6030">
        <v>9.0939344555913504</v>
      </c>
      <c r="G6030">
        <v>8.2728345215103598</v>
      </c>
      <c r="H6030">
        <v>55.23316044640378</v>
      </c>
      <c r="I6030">
        <v>84.156515632935921</v>
      </c>
      <c r="J6030">
        <v>113.07987081946825</v>
      </c>
      <c r="K6030">
        <v>151.61932915926423</v>
      </c>
      <c r="L6030">
        <v>201.0033784715614</v>
      </c>
      <c r="M6030">
        <v>201.0033784715614</v>
      </c>
      <c r="N6030">
        <v>201.0033784715614</v>
      </c>
      <c r="O6030">
        <v>191.38727531829721</v>
      </c>
      <c r="P6030">
        <v>142.00322600600001</v>
      </c>
    </row>
    <row r="6031" spans="2:16">
      <c r="B6031" t="s">
        <v>67</v>
      </c>
      <c r="C6031" t="s">
        <v>93</v>
      </c>
      <c r="D6031" t="s">
        <v>28</v>
      </c>
      <c r="H6031">
        <v>8.0000000000000004E-4</v>
      </c>
      <c r="I6031">
        <v>8.0000000000000004E-4</v>
      </c>
      <c r="J6031">
        <v>8.6519375121192892E-4</v>
      </c>
      <c r="K6031">
        <v>1.2000000000000001E-3</v>
      </c>
      <c r="L6031">
        <v>1.2000000000000001E-3</v>
      </c>
      <c r="M6031">
        <v>1.2000000000000001E-3</v>
      </c>
      <c r="N6031">
        <v>1.134806248788071E-3</v>
      </c>
      <c r="O6031">
        <v>8.0000000000000004E-4</v>
      </c>
      <c r="P6031">
        <v>8.0000000000000004E-4</v>
      </c>
    </row>
    <row r="6032" spans="2:16">
      <c r="B6032" t="s">
        <v>67</v>
      </c>
      <c r="C6032" t="s">
        <v>93</v>
      </c>
      <c r="D6032" t="s">
        <v>29</v>
      </c>
      <c r="E6032">
        <v>9.5764840182648392</v>
      </c>
      <c r="F6032">
        <v>9.3601610657674694</v>
      </c>
      <c r="G6032">
        <v>8.6711536845240502</v>
      </c>
      <c r="H6032">
        <v>17.199225584367909</v>
      </c>
      <c r="I6032">
        <v>20.594444440245283</v>
      </c>
      <c r="J6032">
        <v>39.929648480806989</v>
      </c>
      <c r="K6032">
        <v>125.185575552</v>
      </c>
      <c r="L6032">
        <v>125.185575552</v>
      </c>
      <c r="M6032">
        <v>125.185575552</v>
      </c>
      <c r="N6032">
        <v>109.2455903673157</v>
      </c>
      <c r="O6032">
        <v>27.384882152000003</v>
      </c>
      <c r="P6032">
        <v>27.384882152000003</v>
      </c>
    </row>
    <row r="6033" spans="2:16">
      <c r="B6033" t="s">
        <v>67</v>
      </c>
      <c r="C6033" t="s">
        <v>93</v>
      </c>
      <c r="D6033" t="s">
        <v>30</v>
      </c>
      <c r="E6033">
        <v>3.3710045662100501</v>
      </c>
      <c r="F6033">
        <v>3.25349993304595</v>
      </c>
      <c r="G6033">
        <v>2.9597383501357002</v>
      </c>
      <c r="H6033">
        <v>10.979095283129316</v>
      </c>
      <c r="I6033">
        <v>15.537688176086215</v>
      </c>
      <c r="J6033">
        <v>20.096281069043059</v>
      </c>
      <c r="K6033">
        <v>39.005756693600503</v>
      </c>
      <c r="L6033">
        <v>112.705538112</v>
      </c>
      <c r="M6033">
        <v>112.705538112</v>
      </c>
      <c r="N6033">
        <v>112.705538112</v>
      </c>
      <c r="O6033">
        <v>98.354655380399493</v>
      </c>
      <c r="P6033">
        <v>24.654873962</v>
      </c>
    </row>
    <row r="6034" spans="2:16">
      <c r="B6034" t="s">
        <v>67</v>
      </c>
      <c r="C6034" t="s">
        <v>94</v>
      </c>
      <c r="D6034" t="s">
        <v>16</v>
      </c>
      <c r="E6034">
        <v>26.010497847680501</v>
      </c>
      <c r="F6034">
        <v>26.010497847680501</v>
      </c>
      <c r="G6034">
        <v>26.010497847680501</v>
      </c>
      <c r="H6034">
        <v>40.0602361972376</v>
      </c>
      <c r="I6034">
        <v>51.395641935087696</v>
      </c>
      <c r="J6034">
        <v>119.15962164002612</v>
      </c>
      <c r="K6034">
        <v>230.40374562968958</v>
      </c>
      <c r="L6034">
        <v>246.87370002993171</v>
      </c>
      <c r="M6034">
        <v>249.15204298595421</v>
      </c>
      <c r="N6034">
        <v>251.65718105031863</v>
      </c>
      <c r="O6034">
        <v>254.42475208792683</v>
      </c>
      <c r="P6034">
        <v>257.49827337379651</v>
      </c>
    </row>
    <row r="6035" spans="2:16">
      <c r="B6035" t="s">
        <v>67</v>
      </c>
      <c r="C6035" t="s">
        <v>94</v>
      </c>
      <c r="D6035" t="s">
        <v>17</v>
      </c>
      <c r="E6035">
        <v>15.8474518958036</v>
      </c>
      <c r="F6035">
        <v>15.8474518958036</v>
      </c>
      <c r="G6035">
        <v>15.884418841996981</v>
      </c>
      <c r="H6035">
        <v>16.88051487494284</v>
      </c>
      <c r="I6035">
        <v>17.487431910410109</v>
      </c>
      <c r="J6035">
        <v>18.136851078692327</v>
      </c>
      <c r="K6035">
        <v>18.444020028464017</v>
      </c>
      <c r="L6035">
        <v>18.444929577409741</v>
      </c>
      <c r="M6035">
        <v>18.496516202027664</v>
      </c>
      <c r="N6035">
        <v>18.559641288139716</v>
      </c>
      <c r="O6035">
        <v>18.638663532817141</v>
      </c>
      <c r="P6035">
        <v>18.740453241874182</v>
      </c>
    </row>
    <row r="6036" spans="2:16">
      <c r="B6036" t="s">
        <v>67</v>
      </c>
      <c r="C6036" t="s">
        <v>94</v>
      </c>
      <c r="D6036" t="s">
        <v>18</v>
      </c>
      <c r="E6036">
        <v>65.0328344737121</v>
      </c>
      <c r="F6036">
        <v>65.0328344737121</v>
      </c>
      <c r="G6036">
        <v>65.541062363045441</v>
      </c>
      <c r="H6036">
        <v>77.183914288684178</v>
      </c>
      <c r="I6036">
        <v>83.852006558496612</v>
      </c>
      <c r="J6036">
        <v>92.641955530623676</v>
      </c>
      <c r="K6036">
        <v>100.15244718116699</v>
      </c>
      <c r="L6036">
        <v>100.87856209444504</v>
      </c>
      <c r="M6036">
        <v>101.6735303426579</v>
      </c>
      <c r="N6036">
        <v>102.54763281844838</v>
      </c>
      <c r="O6036">
        <v>103.51330442366319</v>
      </c>
      <c r="P6036">
        <v>104.04951689905329</v>
      </c>
    </row>
    <row r="6037" spans="2:16">
      <c r="B6037" t="s">
        <v>67</v>
      </c>
      <c r="C6037" t="s">
        <v>94</v>
      </c>
      <c r="D6037" t="s">
        <v>19</v>
      </c>
      <c r="E6037">
        <v>113.303938356164</v>
      </c>
      <c r="F6037">
        <v>113.303938356164</v>
      </c>
      <c r="G6037">
        <v>114.20524655433712</v>
      </c>
      <c r="H6037">
        <v>203.18678075515999</v>
      </c>
      <c r="I6037">
        <v>250.2619819621348</v>
      </c>
      <c r="J6037">
        <v>287.95729812423997</v>
      </c>
      <c r="K6037">
        <v>344.41238437608445</v>
      </c>
      <c r="L6037">
        <v>394.27400110817348</v>
      </c>
      <c r="M6037">
        <v>402.82180505487429</v>
      </c>
      <c r="N6037">
        <v>402.82180505487429</v>
      </c>
      <c r="O6037">
        <v>402.82180505487429</v>
      </c>
      <c r="P6037">
        <v>402.82180505487429</v>
      </c>
    </row>
    <row r="6038" spans="2:16">
      <c r="B6038" t="s">
        <v>67</v>
      </c>
      <c r="C6038" t="s">
        <v>94</v>
      </c>
      <c r="D6038" t="s">
        <v>20</v>
      </c>
      <c r="E6038">
        <v>128.552732041007</v>
      </c>
      <c r="F6038">
        <v>128.552732041007</v>
      </c>
      <c r="G6038">
        <v>129.99322136163227</v>
      </c>
      <c r="H6038">
        <v>199.96991244203707</v>
      </c>
      <c r="I6038">
        <v>235.7519480307156</v>
      </c>
      <c r="J6038">
        <v>286.64500267359659</v>
      </c>
      <c r="K6038">
        <v>286.64500267359659</v>
      </c>
      <c r="L6038">
        <v>289.35078662193598</v>
      </c>
      <c r="M6038">
        <v>289.35078662193598</v>
      </c>
      <c r="N6038">
        <v>289.35078662193598</v>
      </c>
      <c r="O6038">
        <v>289.35078662193598</v>
      </c>
      <c r="P6038">
        <v>289.35078662193598</v>
      </c>
    </row>
    <row r="6039" spans="2:16">
      <c r="B6039" t="s">
        <v>67</v>
      </c>
      <c r="C6039" t="s">
        <v>94</v>
      </c>
      <c r="D6039" t="s">
        <v>21</v>
      </c>
      <c r="E6039">
        <v>23.233964145063801</v>
      </c>
      <c r="F6039">
        <v>23.233964145063801</v>
      </c>
      <c r="G6039">
        <v>23.35111145814712</v>
      </c>
      <c r="H6039">
        <v>30.711529252657737</v>
      </c>
      <c r="I6039">
        <v>31.482383786251997</v>
      </c>
      <c r="J6039">
        <v>34.597413460078272</v>
      </c>
      <c r="K6039">
        <v>42.313605905477012</v>
      </c>
      <c r="L6039">
        <v>42.840595144174983</v>
      </c>
      <c r="M6039">
        <v>43.367584382872941</v>
      </c>
      <c r="N6039">
        <v>43.894573621570899</v>
      </c>
      <c r="O6039">
        <v>44.421562860268864</v>
      </c>
      <c r="P6039">
        <v>44.948552098966829</v>
      </c>
    </row>
    <row r="6040" spans="2:16">
      <c r="B6040" t="s">
        <v>67</v>
      </c>
      <c r="C6040" t="s">
        <v>94</v>
      </c>
      <c r="D6040" t="s">
        <v>22</v>
      </c>
      <c r="E6040">
        <v>70.484254749868597</v>
      </c>
      <c r="F6040">
        <v>70.484254749868597</v>
      </c>
      <c r="G6040">
        <v>70.484254749868597</v>
      </c>
      <c r="H6040">
        <v>72.655001934602353</v>
      </c>
      <c r="I6040">
        <v>103.46362950095087</v>
      </c>
      <c r="J6040">
        <v>163.05255903009882</v>
      </c>
      <c r="K6040">
        <v>217.26056558346031</v>
      </c>
      <c r="L6040">
        <v>233.94870859217659</v>
      </c>
      <c r="M6040">
        <v>238.0649979766763</v>
      </c>
      <c r="N6040">
        <v>242.84009346320519</v>
      </c>
      <c r="O6040">
        <v>248.4459141860527</v>
      </c>
      <c r="P6040">
        <v>248.4459141860527</v>
      </c>
    </row>
    <row r="6041" spans="2:16">
      <c r="B6041" t="s">
        <v>67</v>
      </c>
      <c r="C6041" t="s">
        <v>94</v>
      </c>
      <c r="D6041" t="s">
        <v>23</v>
      </c>
      <c r="E6041">
        <v>31.7851376496791</v>
      </c>
      <c r="F6041">
        <v>31.7851376496791</v>
      </c>
      <c r="G6041">
        <v>32.256015325613198</v>
      </c>
      <c r="H6041">
        <v>65.263830236275808</v>
      </c>
      <c r="I6041">
        <v>71.211016542986272</v>
      </c>
      <c r="J6041">
        <v>83.839116091705932</v>
      </c>
      <c r="K6041">
        <v>113.16949874544821</v>
      </c>
      <c r="L6041">
        <v>115.77622843115411</v>
      </c>
      <c r="M6041">
        <v>115.77622843115411</v>
      </c>
      <c r="N6041">
        <v>115.77622843115411</v>
      </c>
      <c r="O6041">
        <v>115.77622843115411</v>
      </c>
      <c r="P6041">
        <v>115.77622843115411</v>
      </c>
    </row>
    <row r="6042" spans="2:16">
      <c r="B6042" t="s">
        <v>67</v>
      </c>
      <c r="C6042" t="s">
        <v>94</v>
      </c>
      <c r="D6042" t="s">
        <v>24</v>
      </c>
      <c r="E6042">
        <v>16.082619712378602</v>
      </c>
      <c r="F6042">
        <v>16.082619712378602</v>
      </c>
      <c r="G6042">
        <v>16.103644874055398</v>
      </c>
      <c r="H6042">
        <v>17.60101055270966</v>
      </c>
      <c r="I6042">
        <v>18.015814489514341</v>
      </c>
      <c r="J6042">
        <v>19.048895524809772</v>
      </c>
      <c r="K6042">
        <v>20.385797884014764</v>
      </c>
      <c r="L6042">
        <v>20.576550641097732</v>
      </c>
      <c r="M6042">
        <v>20.767303398180694</v>
      </c>
      <c r="N6042">
        <v>20.958056155263662</v>
      </c>
      <c r="O6042">
        <v>21.148808912346635</v>
      </c>
      <c r="P6042">
        <v>21.339561669429592</v>
      </c>
    </row>
    <row r="6043" spans="2:16">
      <c r="B6043" t="s">
        <v>67</v>
      </c>
      <c r="C6043" t="s">
        <v>94</v>
      </c>
      <c r="D6043" t="s">
        <v>25</v>
      </c>
      <c r="E6043">
        <v>22.4557537336844</v>
      </c>
      <c r="F6043">
        <v>22.4557537336844</v>
      </c>
      <c r="G6043">
        <v>22.568640082945755</v>
      </c>
      <c r="H6043">
        <v>29.949002791713568</v>
      </c>
      <c r="I6043">
        <v>33.89695058703699</v>
      </c>
      <c r="J6043">
        <v>37.624289949572137</v>
      </c>
      <c r="K6043">
        <v>49.617773210920191</v>
      </c>
      <c r="L6043">
        <v>50.435750192949087</v>
      </c>
      <c r="M6043">
        <v>50.435750192949087</v>
      </c>
      <c r="N6043">
        <v>50.435750192949087</v>
      </c>
      <c r="O6043">
        <v>50.435750192949087</v>
      </c>
      <c r="P6043">
        <v>50.435750192949087</v>
      </c>
    </row>
    <row r="6044" spans="2:16">
      <c r="B6044" t="s">
        <v>67</v>
      </c>
      <c r="C6044" t="s">
        <v>94</v>
      </c>
      <c r="D6044" t="s">
        <v>26</v>
      </c>
      <c r="E6044">
        <v>8.5625459168226694</v>
      </c>
      <c r="F6044">
        <v>8.5625459168226694</v>
      </c>
      <c r="G6044">
        <v>8.5734923654777848</v>
      </c>
      <c r="H6044">
        <v>9.1045745022360496</v>
      </c>
      <c r="I6044">
        <v>9.3920580598096226</v>
      </c>
      <c r="J6044">
        <v>10.65128705993593</v>
      </c>
      <c r="K6044">
        <v>11.077245687491425</v>
      </c>
      <c r="L6044">
        <v>11.080927127209616</v>
      </c>
      <c r="M6044">
        <v>11.080927127209616</v>
      </c>
      <c r="N6044">
        <v>11.080927127209616</v>
      </c>
      <c r="O6044">
        <v>11.250996023837896</v>
      </c>
      <c r="P6044">
        <v>11.250996023837896</v>
      </c>
    </row>
    <row r="6045" spans="2:16">
      <c r="B6045" t="s">
        <v>67</v>
      </c>
      <c r="C6045" t="s">
        <v>94</v>
      </c>
      <c r="D6045" t="s">
        <v>27</v>
      </c>
      <c r="E6045">
        <v>34.404832192626401</v>
      </c>
      <c r="F6045">
        <v>34.404832192626401</v>
      </c>
      <c r="G6045">
        <v>34.979142398716419</v>
      </c>
      <c r="H6045">
        <v>64.534805957657099</v>
      </c>
      <c r="I6045">
        <v>88.51348023877182</v>
      </c>
      <c r="J6045">
        <v>115.2213353421191</v>
      </c>
      <c r="K6045">
        <v>133.32564894194812</v>
      </c>
      <c r="L6045">
        <v>137.30107365288831</v>
      </c>
      <c r="M6045">
        <v>137.30107365288831</v>
      </c>
      <c r="N6045">
        <v>137.30107365288831</v>
      </c>
      <c r="O6045">
        <v>137.30107365288831</v>
      </c>
      <c r="P6045">
        <v>137.30107365288831</v>
      </c>
    </row>
    <row r="6046" spans="2:16">
      <c r="B6046" t="s">
        <v>67</v>
      </c>
      <c r="C6046" t="s">
        <v>94</v>
      </c>
      <c r="D6046" t="s">
        <v>28</v>
      </c>
      <c r="E6046">
        <v>1.3091885768261999</v>
      </c>
      <c r="F6046">
        <v>1.3091885768261999</v>
      </c>
      <c r="G6046">
        <v>1.3183455587008808</v>
      </c>
      <c r="H6046">
        <v>1.515596224560452</v>
      </c>
      <c r="I6046">
        <v>3.1222967375391084</v>
      </c>
      <c r="J6046">
        <v>3.6793630443353997</v>
      </c>
      <c r="K6046">
        <v>4.3300654350572838</v>
      </c>
      <c r="L6046">
        <v>4.4203704386166391</v>
      </c>
      <c r="M6046">
        <v>4.4203704386166391</v>
      </c>
      <c r="N6046">
        <v>4.4203704386166391</v>
      </c>
      <c r="O6046">
        <v>4.4203704386166391</v>
      </c>
      <c r="P6046">
        <v>4.4203704386166391</v>
      </c>
    </row>
    <row r="6047" spans="2:16">
      <c r="B6047" t="s">
        <v>67</v>
      </c>
      <c r="C6047" t="s">
        <v>94</v>
      </c>
      <c r="D6047" t="s">
        <v>29</v>
      </c>
      <c r="E6047">
        <v>77.951632792036406</v>
      </c>
      <c r="F6047">
        <v>77.951632792036406</v>
      </c>
      <c r="G6047">
        <v>77.951632792036406</v>
      </c>
      <c r="H6047">
        <v>89.457002534697367</v>
      </c>
      <c r="I6047">
        <v>98.641479723992504</v>
      </c>
      <c r="J6047">
        <v>111.1305502364296</v>
      </c>
      <c r="K6047">
        <v>150.54274294339851</v>
      </c>
      <c r="L6047">
        <v>193.76669882547151</v>
      </c>
      <c r="M6047">
        <v>193.76669882547151</v>
      </c>
      <c r="N6047">
        <v>193.76669882547151</v>
      </c>
      <c r="O6047">
        <v>193.76669882547151</v>
      </c>
      <c r="P6047">
        <v>193.76669882547151</v>
      </c>
    </row>
    <row r="6048" spans="2:16">
      <c r="B6048" t="s">
        <v>67</v>
      </c>
      <c r="C6048" t="s">
        <v>94</v>
      </c>
      <c r="D6048" t="s">
        <v>30</v>
      </c>
      <c r="E6048">
        <v>103.223597460593</v>
      </c>
      <c r="F6048">
        <v>103.223597460593</v>
      </c>
      <c r="G6048">
        <v>103.223597460593</v>
      </c>
      <c r="H6048">
        <v>109.93466454710402</v>
      </c>
      <c r="I6048">
        <v>114.54826893873958</v>
      </c>
      <c r="J6048">
        <v>119.77482219678095</v>
      </c>
      <c r="K6048">
        <v>133.0837348797582</v>
      </c>
      <c r="L6048">
        <v>134.64828016134115</v>
      </c>
      <c r="M6048">
        <v>134.64828016134115</v>
      </c>
      <c r="N6048">
        <v>134.64828016134115</v>
      </c>
      <c r="O6048">
        <v>134.64828016134115</v>
      </c>
      <c r="P6048">
        <v>134.64828016134115</v>
      </c>
    </row>
    <row r="6049" spans="2:16">
      <c r="B6049" t="s">
        <v>67</v>
      </c>
      <c r="C6049" t="s">
        <v>95</v>
      </c>
      <c r="D6049" t="s">
        <v>16</v>
      </c>
      <c r="E6049">
        <v>1.5624442736356601</v>
      </c>
      <c r="F6049">
        <v>1.5614665641814001</v>
      </c>
      <c r="G6049">
        <v>2.5011837270890798</v>
      </c>
      <c r="H6049">
        <v>8.2631775655389781</v>
      </c>
      <c r="I6049">
        <v>8.073678609042183</v>
      </c>
      <c r="J6049">
        <v>15.103968161216937</v>
      </c>
      <c r="K6049">
        <v>34.683874211436937</v>
      </c>
      <c r="L6049">
        <v>51.737305831926278</v>
      </c>
      <c r="M6049">
        <v>51.708622845915414</v>
      </c>
      <c r="N6049">
        <v>48.08153738400415</v>
      </c>
      <c r="O6049">
        <v>53.450843299416974</v>
      </c>
      <c r="P6049">
        <v>57.133934394046115</v>
      </c>
    </row>
    <row r="6050" spans="2:16">
      <c r="B6050" t="s">
        <v>67</v>
      </c>
      <c r="C6050" t="s">
        <v>95</v>
      </c>
      <c r="D6050" t="s">
        <v>17</v>
      </c>
      <c r="G6050">
        <v>0.41957039636557802</v>
      </c>
      <c r="H6050">
        <v>2.8538812785388101</v>
      </c>
      <c r="I6050">
        <v>3.1560569433252699</v>
      </c>
      <c r="J6050">
        <v>4.3125317097919798</v>
      </c>
      <c r="K6050">
        <v>9.7889993135762694</v>
      </c>
      <c r="L6050">
        <v>9.7087921926761602</v>
      </c>
      <c r="M6050">
        <v>11.542364282090301</v>
      </c>
      <c r="N6050">
        <v>13.5195630763721</v>
      </c>
      <c r="O6050">
        <v>15.0397678097114</v>
      </c>
      <c r="P6050">
        <v>16.060076998836099</v>
      </c>
    </row>
    <row r="6051" spans="2:16">
      <c r="B6051" t="s">
        <v>67</v>
      </c>
      <c r="C6051" t="s">
        <v>95</v>
      </c>
      <c r="D6051" t="s">
        <v>18</v>
      </c>
      <c r="E6051">
        <v>13.425599091425299</v>
      </c>
      <c r="F6051">
        <v>13.4273594548552</v>
      </c>
      <c r="G6051">
        <v>13.803340461525419</v>
      </c>
      <c r="H6051">
        <v>18.56780122676011</v>
      </c>
      <c r="I6051">
        <v>16.939495461813081</v>
      </c>
      <c r="J6051">
        <v>15.311189696866041</v>
      </c>
      <c r="K6051">
        <v>14.849052077937809</v>
      </c>
      <c r="L6051">
        <v>10.27075948424463</v>
      </c>
      <c r="M6051">
        <v>10.024295480744026</v>
      </c>
      <c r="N6051">
        <v>9.7778314772434189</v>
      </c>
      <c r="O6051">
        <v>9.6301605105784329</v>
      </c>
      <c r="P6051">
        <v>9.390513573016797</v>
      </c>
    </row>
    <row r="6052" spans="2:16">
      <c r="B6052" t="s">
        <v>67</v>
      </c>
      <c r="C6052" t="s">
        <v>95</v>
      </c>
      <c r="D6052" t="s">
        <v>19</v>
      </c>
      <c r="E6052">
        <v>7.1901060000000001</v>
      </c>
      <c r="F6052">
        <v>7.1900636000000002</v>
      </c>
      <c r="G6052">
        <v>18.685396727183601</v>
      </c>
      <c r="H6052">
        <v>86.771362544008426</v>
      </c>
      <c r="I6052">
        <v>85.899320188903559</v>
      </c>
      <c r="J6052">
        <v>85.027277833798706</v>
      </c>
      <c r="K6052">
        <v>140.00660028890343</v>
      </c>
      <c r="L6052">
        <v>159.99012207273276</v>
      </c>
      <c r="M6052">
        <v>159.85812779089207</v>
      </c>
      <c r="N6052">
        <v>159.72613350905138</v>
      </c>
      <c r="O6052">
        <v>119.25277146636367</v>
      </c>
      <c r="P6052">
        <v>127.02615805456297</v>
      </c>
    </row>
    <row r="6053" spans="2:16">
      <c r="B6053" t="s">
        <v>67</v>
      </c>
      <c r="C6053" t="s">
        <v>95</v>
      </c>
      <c r="D6053" t="s">
        <v>20</v>
      </c>
      <c r="E6053">
        <v>4.3423897482837504</v>
      </c>
      <c r="F6053">
        <v>4.34143384897025</v>
      </c>
      <c r="G6053">
        <v>4.7165167991917407</v>
      </c>
      <c r="H6053">
        <v>7.7400803818509898</v>
      </c>
      <c r="I6053">
        <v>7.2134194699149798</v>
      </c>
      <c r="J6053">
        <v>13.495320865487761</v>
      </c>
      <c r="K6053">
        <v>33.06721394581745</v>
      </c>
      <c r="L6053">
        <v>50.252752368677349</v>
      </c>
      <c r="M6053">
        <v>60.243898574985458</v>
      </c>
      <c r="N6053">
        <v>71.025924299006249</v>
      </c>
      <c r="O6053">
        <v>79.213342926002568</v>
      </c>
      <c r="P6053">
        <v>84.849055939246568</v>
      </c>
    </row>
    <row r="6054" spans="2:16">
      <c r="B6054" t="s">
        <v>67</v>
      </c>
      <c r="C6054" t="s">
        <v>95</v>
      </c>
      <c r="D6054" t="s">
        <v>21</v>
      </c>
      <c r="E6054">
        <v>9.5282389189929599</v>
      </c>
      <c r="F6054">
        <v>8.8463870004654002</v>
      </c>
      <c r="G6054">
        <v>7.830122065354324</v>
      </c>
      <c r="H6054">
        <v>9.09654733813246</v>
      </c>
      <c r="I6054">
        <v>7.9409276703667198</v>
      </c>
      <c r="J6054">
        <v>7.9901149242587799</v>
      </c>
      <c r="K6054">
        <v>8.0241933949115261</v>
      </c>
      <c r="L6054">
        <v>8.2630122191873419</v>
      </c>
      <c r="M6054">
        <v>8.0880950408704972</v>
      </c>
      <c r="N6054">
        <v>6.708370940895855</v>
      </c>
      <c r="O6054">
        <v>4.9714994808673421</v>
      </c>
      <c r="P6054">
        <v>3.1287950221849283</v>
      </c>
    </row>
    <row r="6055" spans="2:16">
      <c r="B6055" t="s">
        <v>67</v>
      </c>
      <c r="C6055" t="s">
        <v>95</v>
      </c>
      <c r="D6055" t="s">
        <v>22</v>
      </c>
      <c r="E6055">
        <v>42.038156419934801</v>
      </c>
      <c r="F6055">
        <v>39.0298567908021</v>
      </c>
      <c r="G6055">
        <v>38.943813362614833</v>
      </c>
      <c r="H6055">
        <v>70.046129203830503</v>
      </c>
      <c r="I6055">
        <v>64.947587829237904</v>
      </c>
      <c r="J6055">
        <v>77.574820173569805</v>
      </c>
      <c r="K6055">
        <v>82.080238363611898</v>
      </c>
      <c r="L6055">
        <v>70.584765828641181</v>
      </c>
      <c r="M6055">
        <v>69.81303919949886</v>
      </c>
      <c r="N6055">
        <v>51.315538851432152</v>
      </c>
      <c r="O6055">
        <v>40.139029518180429</v>
      </c>
      <c r="P6055">
        <v>36.241902911920008</v>
      </c>
    </row>
    <row r="6056" spans="2:16">
      <c r="B6056" t="s">
        <v>67</v>
      </c>
      <c r="C6056" t="s">
        <v>95</v>
      </c>
      <c r="D6056" t="s">
        <v>23</v>
      </c>
      <c r="E6056">
        <v>2.83337219061166</v>
      </c>
      <c r="F6056">
        <v>2.8320233143669999</v>
      </c>
      <c r="G6056">
        <v>6.1805984762520101</v>
      </c>
      <c r="H6056">
        <v>26.16729584754551</v>
      </c>
      <c r="I6056">
        <v>25.82365410457404</v>
      </c>
      <c r="J6056">
        <v>25.480012361602572</v>
      </c>
      <c r="K6056">
        <v>51.054806403625506</v>
      </c>
      <c r="L6056">
        <v>73.262848904080613</v>
      </c>
      <c r="M6056">
        <v>73.210834521053826</v>
      </c>
      <c r="N6056">
        <v>73.158820138027053</v>
      </c>
      <c r="O6056">
        <v>73.098693360112378</v>
      </c>
      <c r="P6056">
        <v>77.730184692154978</v>
      </c>
    </row>
    <row r="6057" spans="2:16">
      <c r="B6057" t="s">
        <v>67</v>
      </c>
      <c r="C6057" t="s">
        <v>95</v>
      </c>
      <c r="D6057" t="s">
        <v>24</v>
      </c>
      <c r="E6057">
        <v>44.861610750477404</v>
      </c>
      <c r="F6057">
        <v>44.860966450286398</v>
      </c>
      <c r="G6057">
        <v>43.962789593314383</v>
      </c>
      <c r="H6057">
        <v>47.4338271399794</v>
      </c>
      <c r="I6057">
        <v>41.9928468967613</v>
      </c>
      <c r="J6057">
        <v>47.608323811381979</v>
      </c>
      <c r="K6057">
        <v>49.097331480953677</v>
      </c>
      <c r="L6057">
        <v>57.264314582087614</v>
      </c>
      <c r="M6057">
        <v>56.440755639670641</v>
      </c>
      <c r="N6057">
        <v>44.560739539414861</v>
      </c>
      <c r="O6057">
        <v>44.893306006271196</v>
      </c>
      <c r="P6057">
        <v>44.479759720568218</v>
      </c>
    </row>
    <row r="6058" spans="2:16">
      <c r="B6058" t="s">
        <v>67</v>
      </c>
      <c r="C6058" t="s">
        <v>95</v>
      </c>
      <c r="D6058" t="s">
        <v>25</v>
      </c>
      <c r="G6058">
        <v>0.44425100791649402</v>
      </c>
      <c r="H6058">
        <v>3.0217566478646201</v>
      </c>
      <c r="I6058">
        <v>3.0217566478646201</v>
      </c>
      <c r="J6058">
        <v>7.9591577879249096</v>
      </c>
      <c r="K6058">
        <v>25.0992329960904</v>
      </c>
      <c r="L6058">
        <v>36.540872056585201</v>
      </c>
      <c r="M6058">
        <v>36.540872056585201</v>
      </c>
      <c r="N6058">
        <v>33.373623421971502</v>
      </c>
      <c r="O6058">
        <v>36.953099352374103</v>
      </c>
      <c r="P6058">
        <v>39.376100516309997</v>
      </c>
    </row>
    <row r="6059" spans="2:16">
      <c r="B6059" t="s">
        <v>67</v>
      </c>
      <c r="C6059" t="s">
        <v>95</v>
      </c>
      <c r="D6059" t="s">
        <v>26</v>
      </c>
      <c r="E6059">
        <v>1.8815364916773401</v>
      </c>
      <c r="F6059">
        <v>1.8809218950063999</v>
      </c>
      <c r="G6059">
        <v>2.9770899245042202</v>
      </c>
      <c r="H6059">
        <v>9.705684057399079</v>
      </c>
      <c r="I6059">
        <v>9.4774844295468554</v>
      </c>
      <c r="J6059">
        <v>14.332700985212311</v>
      </c>
      <c r="K6059">
        <v>35.886057887270191</v>
      </c>
      <c r="L6059">
        <v>54.706311615526396</v>
      </c>
      <c r="M6059">
        <v>65.643884112995011</v>
      </c>
      <c r="N6059">
        <v>77.443216839669518</v>
      </c>
      <c r="O6059">
        <v>86.41291695226333</v>
      </c>
      <c r="P6059">
        <v>92.577233115234634</v>
      </c>
    </row>
    <row r="6060" spans="2:16">
      <c r="B6060" t="s">
        <v>67</v>
      </c>
      <c r="C6060" t="s">
        <v>95</v>
      </c>
      <c r="D6060" t="s">
        <v>27</v>
      </c>
      <c r="E6060">
        <v>6.0305785530821998</v>
      </c>
      <c r="F6060">
        <v>6.0303471318493198</v>
      </c>
      <c r="G6060">
        <v>11.63151338616824</v>
      </c>
      <c r="H6060">
        <v>45.297234933316275</v>
      </c>
      <c r="I6060">
        <v>44.565824308205229</v>
      </c>
      <c r="J6060">
        <v>67.646124232398193</v>
      </c>
      <c r="K6060">
        <v>126.81216743411535</v>
      </c>
      <c r="L6060">
        <v>156.98540787947508</v>
      </c>
      <c r="M6060">
        <v>156.87469993091383</v>
      </c>
      <c r="N6060">
        <v>132.95228143304857</v>
      </c>
      <c r="O6060">
        <v>69.564911235025718</v>
      </c>
      <c r="P6060">
        <v>73.774413626593969</v>
      </c>
    </row>
    <row r="6061" spans="2:16">
      <c r="B6061" t="s">
        <v>67</v>
      </c>
      <c r="C6061" t="s">
        <v>95</v>
      </c>
      <c r="D6061" t="s">
        <v>28</v>
      </c>
      <c r="E6061">
        <v>18.4190608077724</v>
      </c>
      <c r="F6061">
        <v>18.4194364846634</v>
      </c>
      <c r="G6061">
        <v>19.385603279620639</v>
      </c>
      <c r="H6061">
        <v>28.550911570141658</v>
      </c>
      <c r="I6061">
        <v>26.3169805035302</v>
      </c>
      <c r="J6061">
        <v>30.50472320618983</v>
      </c>
      <c r="K6061">
        <v>35.20728370811517</v>
      </c>
      <c r="L6061">
        <v>40.269154045505623</v>
      </c>
      <c r="M6061">
        <v>39.93102124141317</v>
      </c>
      <c r="N6061">
        <v>33.171214668049615</v>
      </c>
      <c r="O6061">
        <v>24.30510571294797</v>
      </c>
      <c r="P6061">
        <v>15.583860154072617</v>
      </c>
    </row>
    <row r="6062" spans="2:16">
      <c r="B6062" t="s">
        <v>67</v>
      </c>
      <c r="C6062" t="s">
        <v>95</v>
      </c>
      <c r="D6062" t="s">
        <v>29</v>
      </c>
      <c r="E6062">
        <v>105.408462570599</v>
      </c>
      <c r="F6062">
        <v>105.409077542359</v>
      </c>
      <c r="G6062">
        <v>104.36282116173791</v>
      </c>
      <c r="H6062">
        <v>118.67589110239039</v>
      </c>
      <c r="I6062">
        <v>105.8915672067415</v>
      </c>
      <c r="J6062">
        <v>98.358394778819985</v>
      </c>
      <c r="K6062">
        <v>134.9697245112057</v>
      </c>
      <c r="L6062">
        <v>165.97103307638011</v>
      </c>
      <c r="M6062">
        <v>164.03596920987556</v>
      </c>
      <c r="N6062">
        <v>156.84975387564398</v>
      </c>
      <c r="O6062">
        <v>138.98137534157544</v>
      </c>
      <c r="P6062">
        <v>143.91723489609487</v>
      </c>
    </row>
    <row r="6063" spans="2:16">
      <c r="B6063" t="s">
        <v>67</v>
      </c>
      <c r="C6063" t="s">
        <v>95</v>
      </c>
      <c r="D6063" t="s">
        <v>30</v>
      </c>
      <c r="E6063">
        <v>137.720006632973</v>
      </c>
      <c r="F6063">
        <v>127.86460192065699</v>
      </c>
      <c r="G6063">
        <v>118.1553896311612</v>
      </c>
      <c r="H6063">
        <v>165.3522656273235</v>
      </c>
      <c r="I6063">
        <v>148.64907948107259</v>
      </c>
      <c r="J6063">
        <v>153.2391511268458</v>
      </c>
      <c r="K6063">
        <v>157.52704710783192</v>
      </c>
      <c r="L6063">
        <v>158.23221092292388</v>
      </c>
      <c r="M6063">
        <v>155.70397929871496</v>
      </c>
      <c r="N6063">
        <v>131.88248988248202</v>
      </c>
      <c r="O6063">
        <v>100.28966197613245</v>
      </c>
      <c r="P6063">
        <v>62.348387941083601</v>
      </c>
    </row>
    <row r="6064" spans="2:16">
      <c r="B6064" t="s">
        <v>67</v>
      </c>
      <c r="C6064" t="s">
        <v>96</v>
      </c>
      <c r="D6064" t="s">
        <v>16</v>
      </c>
      <c r="E6064">
        <v>29.6489726027397</v>
      </c>
      <c r="F6064">
        <v>29.658599719671663</v>
      </c>
      <c r="G6064">
        <v>29.658599719671663</v>
      </c>
      <c r="H6064">
        <v>29.662938701950861</v>
      </c>
      <c r="I6064">
        <v>19.770320717438995</v>
      </c>
      <c r="J6064">
        <v>9.8829908675799008</v>
      </c>
      <c r="L6064">
        <v>0.41844180735276998</v>
      </c>
      <c r="M6064">
        <v>15.8903556888556</v>
      </c>
      <c r="N6064">
        <v>27.215403260343798</v>
      </c>
      <c r="O6064">
        <v>41.140306133270002</v>
      </c>
      <c r="P6064">
        <v>70.369526667455304</v>
      </c>
    </row>
    <row r="6065" spans="2:16">
      <c r="B6065" t="s">
        <v>67</v>
      </c>
      <c r="C6065" t="s">
        <v>96</v>
      </c>
      <c r="D6065" t="s">
        <v>17</v>
      </c>
      <c r="E6065">
        <v>0.64954337899543402</v>
      </c>
      <c r="F6065">
        <v>0.68669110775291076</v>
      </c>
      <c r="G6065">
        <v>0.68669110775291076</v>
      </c>
      <c r="H6065">
        <v>0.68669110775291076</v>
      </c>
      <c r="I6065">
        <v>0.43302891933028897</v>
      </c>
      <c r="J6065">
        <v>0.21651445966514499</v>
      </c>
      <c r="K6065">
        <v>0.174706062835708</v>
      </c>
      <c r="L6065">
        <v>2.8939754216239502</v>
      </c>
      <c r="M6065">
        <v>4.5466714768337901</v>
      </c>
      <c r="N6065">
        <v>6.3755944918390597</v>
      </c>
      <c r="O6065">
        <v>7.4475181127412702</v>
      </c>
      <c r="P6065">
        <v>6.5197177058755704</v>
      </c>
    </row>
    <row r="6066" spans="2:16">
      <c r="B6066" t="s">
        <v>67</v>
      </c>
      <c r="C6066" t="s">
        <v>96</v>
      </c>
      <c r="D6066" t="s">
        <v>18</v>
      </c>
      <c r="E6066">
        <v>10.5279680365297</v>
      </c>
      <c r="F6066">
        <v>10.5279680365297</v>
      </c>
      <c r="G6066">
        <v>10.5279680365297</v>
      </c>
      <c r="H6066">
        <v>10.5279680365297</v>
      </c>
      <c r="I6066">
        <v>7.01864535768647</v>
      </c>
      <c r="J6066">
        <v>3.5093226788432301</v>
      </c>
    </row>
    <row r="6067" spans="2:16">
      <c r="B6067" t="s">
        <v>67</v>
      </c>
      <c r="C6067" t="s">
        <v>96</v>
      </c>
      <c r="D6067" t="s">
        <v>19</v>
      </c>
      <c r="E6067">
        <v>6.1676655251141597</v>
      </c>
      <c r="F6067">
        <v>6.1676655251141597</v>
      </c>
      <c r="G6067">
        <v>6.1676655251141597</v>
      </c>
      <c r="H6067">
        <v>6.1676655251141597</v>
      </c>
      <c r="I6067">
        <v>4.1117770167427699</v>
      </c>
      <c r="J6067">
        <v>2.0558885083713898</v>
      </c>
    </row>
    <row r="6068" spans="2:16">
      <c r="B6068" t="s">
        <v>67</v>
      </c>
      <c r="C6068" t="s">
        <v>96</v>
      </c>
      <c r="D6068" t="s">
        <v>20</v>
      </c>
      <c r="E6068">
        <v>45.573059360730603</v>
      </c>
      <c r="F6068">
        <v>45.618284197017132</v>
      </c>
      <c r="G6068">
        <v>45.618284197017132</v>
      </c>
      <c r="H6068">
        <v>45.618284197017132</v>
      </c>
      <c r="I6068">
        <v>30.3820395738204</v>
      </c>
      <c r="J6068">
        <v>15.1910197869102</v>
      </c>
      <c r="K6068">
        <v>1.0218879820278699</v>
      </c>
      <c r="L6068">
        <v>9.7843824237479193</v>
      </c>
      <c r="M6068">
        <v>13.437479137870801</v>
      </c>
      <c r="N6068">
        <v>18.904234193368101</v>
      </c>
      <c r="O6068">
        <v>25.738990700863202</v>
      </c>
      <c r="P6068">
        <v>32.828564452785102</v>
      </c>
    </row>
    <row r="6069" spans="2:16">
      <c r="B6069" t="s">
        <v>67</v>
      </c>
      <c r="C6069" t="s">
        <v>96</v>
      </c>
      <c r="D6069" t="s">
        <v>21</v>
      </c>
      <c r="E6069">
        <v>1.3070776255707801</v>
      </c>
      <c r="F6069">
        <v>1.3070776255707801</v>
      </c>
      <c r="G6069">
        <v>1.3070776255707801</v>
      </c>
      <c r="H6069">
        <v>1.3070776255707801</v>
      </c>
      <c r="I6069">
        <v>0.87138508371385304</v>
      </c>
      <c r="J6069">
        <v>0.43569254185692702</v>
      </c>
    </row>
    <row r="6070" spans="2:16">
      <c r="B6070" t="s">
        <v>67</v>
      </c>
      <c r="C6070" t="s">
        <v>96</v>
      </c>
      <c r="D6070" t="s">
        <v>22</v>
      </c>
      <c r="E6070">
        <v>2.1621004566209998</v>
      </c>
      <c r="F6070">
        <v>2.1621004566209998</v>
      </c>
      <c r="G6070">
        <v>2.1621004566209998</v>
      </c>
      <c r="H6070">
        <v>2.1621004566209998</v>
      </c>
      <c r="I6070">
        <v>1.441400304414</v>
      </c>
      <c r="J6070">
        <v>0.72070015220700001</v>
      </c>
    </row>
    <row r="6071" spans="2:16">
      <c r="B6071" t="s">
        <v>67</v>
      </c>
      <c r="C6071" t="s">
        <v>96</v>
      </c>
      <c r="D6071" t="s">
        <v>23</v>
      </c>
      <c r="E6071">
        <v>10.690068493150701</v>
      </c>
      <c r="F6071">
        <v>10.690068493150701</v>
      </c>
      <c r="G6071">
        <v>10.690068493150701</v>
      </c>
      <c r="H6071">
        <v>10.690068493150701</v>
      </c>
      <c r="I6071">
        <v>7.1267123287671303</v>
      </c>
      <c r="J6071">
        <v>3.5633561643835701</v>
      </c>
    </row>
    <row r="6072" spans="2:16">
      <c r="B6072" t="s">
        <v>67</v>
      </c>
      <c r="C6072" t="s">
        <v>96</v>
      </c>
      <c r="D6072" t="s">
        <v>24</v>
      </c>
      <c r="E6072">
        <v>54.542808219178099</v>
      </c>
      <c r="F6072">
        <v>55.260187554540856</v>
      </c>
      <c r="G6072">
        <v>55.260187554540856</v>
      </c>
      <c r="H6072">
        <v>55.260187554540856</v>
      </c>
      <c r="I6072">
        <v>37.079251481481457</v>
      </c>
      <c r="J6072">
        <v>18.180936073059399</v>
      </c>
    </row>
    <row r="6073" spans="2:16">
      <c r="B6073" t="s">
        <v>67</v>
      </c>
      <c r="C6073" t="s">
        <v>96</v>
      </c>
      <c r="D6073" t="s">
        <v>25</v>
      </c>
      <c r="E6073">
        <v>42.193185809624197</v>
      </c>
      <c r="F6073">
        <v>72</v>
      </c>
      <c r="G6073">
        <v>72</v>
      </c>
      <c r="H6073">
        <v>72</v>
      </c>
      <c r="I6073">
        <v>28.128790539749499</v>
      </c>
      <c r="J6073">
        <v>14.283992580994132</v>
      </c>
      <c r="K6073">
        <v>3.3936476330892802</v>
      </c>
      <c r="L6073">
        <v>5.3588482319980901</v>
      </c>
      <c r="M6073">
        <v>11.997549034786401</v>
      </c>
      <c r="N6073">
        <v>14.738667386463501</v>
      </c>
      <c r="O6073">
        <v>17.2029459164612</v>
      </c>
      <c r="P6073">
        <v>20.046973110381</v>
      </c>
    </row>
    <row r="6074" spans="2:16">
      <c r="B6074" t="s">
        <v>67</v>
      </c>
      <c r="C6074" t="s">
        <v>96</v>
      </c>
      <c r="D6074" t="s">
        <v>26</v>
      </c>
      <c r="E6074">
        <v>11.6794140030441</v>
      </c>
      <c r="F6074">
        <v>11.6794140030441</v>
      </c>
      <c r="G6074">
        <v>11.6794140030441</v>
      </c>
      <c r="H6074">
        <v>11.6794140030441</v>
      </c>
      <c r="I6074">
        <v>7.7862760020293997</v>
      </c>
      <c r="J6074">
        <v>3.8931380010146999</v>
      </c>
    </row>
    <row r="6075" spans="2:16">
      <c r="B6075" t="s">
        <v>67</v>
      </c>
      <c r="C6075" t="s">
        <v>96</v>
      </c>
      <c r="D6075" t="s">
        <v>27</v>
      </c>
      <c r="E6075">
        <v>25.965981735159801</v>
      </c>
      <c r="F6075">
        <v>65</v>
      </c>
      <c r="G6075">
        <v>65</v>
      </c>
      <c r="H6075">
        <v>65</v>
      </c>
      <c r="I6075">
        <v>17.310654490106501</v>
      </c>
      <c r="J6075">
        <v>8.6553272450532699</v>
      </c>
      <c r="M6075">
        <v>1.96556272614159</v>
      </c>
      <c r="N6075">
        <v>2.6464166952213799</v>
      </c>
      <c r="O6075">
        <v>4.7780448472901798</v>
      </c>
      <c r="P6075">
        <v>9.2183358541867708</v>
      </c>
    </row>
    <row r="6076" spans="2:16">
      <c r="B6076" t="s">
        <v>67</v>
      </c>
      <c r="C6076" t="s">
        <v>96</v>
      </c>
      <c r="D6076" t="s">
        <v>28</v>
      </c>
      <c r="E6076">
        <v>9.9372146118721396</v>
      </c>
      <c r="F6076">
        <v>9.9372146118721396</v>
      </c>
      <c r="G6076">
        <v>9.9372146118721396</v>
      </c>
      <c r="H6076">
        <v>9.9372146118721396</v>
      </c>
      <c r="I6076">
        <v>6.6248097412480904</v>
      </c>
      <c r="J6076">
        <v>3.3124048706240501</v>
      </c>
      <c r="O6076">
        <v>0.108529877954082</v>
      </c>
      <c r="P6076">
        <v>0.108529877954082</v>
      </c>
    </row>
    <row r="6077" spans="2:16">
      <c r="B6077" t="s">
        <v>67</v>
      </c>
      <c r="C6077" t="s">
        <v>96</v>
      </c>
      <c r="D6077" t="s">
        <v>29</v>
      </c>
      <c r="E6077">
        <v>66.615867579908695</v>
      </c>
      <c r="F6077">
        <v>67.040053766211756</v>
      </c>
      <c r="G6077">
        <v>67.458606190932841</v>
      </c>
      <c r="H6077">
        <v>67.627957997183231</v>
      </c>
      <c r="I6077">
        <v>45.196322689816199</v>
      </c>
      <c r="J6077">
        <v>32.186893711128761</v>
      </c>
      <c r="K6077">
        <v>13.967788313944499</v>
      </c>
      <c r="L6077">
        <v>16.309084978437799</v>
      </c>
      <c r="M6077">
        <v>29.417741418474598</v>
      </c>
      <c r="N6077">
        <v>38.4157668410787</v>
      </c>
      <c r="O6077">
        <v>51.354730236269397</v>
      </c>
      <c r="P6077">
        <v>58.599474552420503</v>
      </c>
    </row>
    <row r="6078" spans="2:16">
      <c r="B6078" t="s">
        <v>67</v>
      </c>
      <c r="C6078" t="s">
        <v>96</v>
      </c>
      <c r="D6078" t="s">
        <v>30</v>
      </c>
      <c r="E6078">
        <v>44.902397260274</v>
      </c>
      <c r="F6078">
        <v>44.902397260274</v>
      </c>
      <c r="G6078">
        <v>65</v>
      </c>
      <c r="H6078">
        <v>65</v>
      </c>
      <c r="I6078">
        <v>39.16408859087754</v>
      </c>
      <c r="J6078">
        <v>14.967465753424699</v>
      </c>
    </row>
    <row r="6079" spans="2:16">
      <c r="B6079" t="s">
        <v>67</v>
      </c>
      <c r="C6079" t="s">
        <v>97</v>
      </c>
      <c r="D6079" t="s">
        <v>16</v>
      </c>
      <c r="E6079">
        <v>0.30422374429223698</v>
      </c>
      <c r="F6079">
        <v>0.30422374429223698</v>
      </c>
      <c r="G6079">
        <v>0.30422374429223698</v>
      </c>
      <c r="H6079">
        <v>0.30382374429223702</v>
      </c>
      <c r="I6079">
        <v>0.30342374429223701</v>
      </c>
      <c r="J6079">
        <v>0.30262374309223733</v>
      </c>
      <c r="K6079">
        <v>0.30222374309223732</v>
      </c>
      <c r="L6079">
        <v>0.30182374309223697</v>
      </c>
      <c r="M6079">
        <v>0.30142374309223702</v>
      </c>
      <c r="N6079">
        <v>0.30102374309223701</v>
      </c>
      <c r="O6079">
        <v>0.30062374309223699</v>
      </c>
      <c r="P6079">
        <v>0.30022374309223698</v>
      </c>
    </row>
    <row r="6080" spans="2:16">
      <c r="B6080" t="s">
        <v>67</v>
      </c>
      <c r="C6080" t="s">
        <v>97</v>
      </c>
      <c r="D6080" t="s">
        <v>17</v>
      </c>
      <c r="E6080">
        <v>6.2785388127853904E-3</v>
      </c>
      <c r="F6080">
        <v>6.2785388127853904E-3</v>
      </c>
      <c r="G6080">
        <v>2.9999999999999978</v>
      </c>
      <c r="H6080">
        <v>2.9996000000000032</v>
      </c>
      <c r="I6080">
        <v>2.9991999999999988</v>
      </c>
      <c r="J6080">
        <v>2.9983999988000045</v>
      </c>
      <c r="K6080">
        <v>2.9979999988000001</v>
      </c>
      <c r="L6080">
        <v>2.9975999988000042</v>
      </c>
      <c r="M6080">
        <v>2.9971999988000002</v>
      </c>
      <c r="N6080">
        <v>2.9967999987999998</v>
      </c>
      <c r="O6080">
        <v>2.9963999987999999</v>
      </c>
      <c r="P6080">
        <v>2.9959999987999999</v>
      </c>
    </row>
    <row r="6081" spans="2:16">
      <c r="B6081" t="s">
        <v>67</v>
      </c>
      <c r="C6081" t="s">
        <v>97</v>
      </c>
      <c r="D6081" t="s">
        <v>18</v>
      </c>
      <c r="E6081">
        <v>9.7031963470319595E-3</v>
      </c>
      <c r="F6081">
        <v>9.7031963470319612E-3</v>
      </c>
      <c r="G6081">
        <v>9.7031963470319595E-3</v>
      </c>
      <c r="H6081">
        <v>1.1497223909675194</v>
      </c>
      <c r="I6081">
        <v>7.1191780038024062</v>
      </c>
      <c r="J6081">
        <v>7.1183780026024035</v>
      </c>
      <c r="K6081">
        <v>7.1179780026024098</v>
      </c>
      <c r="L6081">
        <v>7.1175780026024107</v>
      </c>
      <c r="M6081">
        <v>7.1171780026024098</v>
      </c>
      <c r="N6081">
        <v>7.1167780026024001</v>
      </c>
      <c r="O6081">
        <v>7.1163780026024028</v>
      </c>
      <c r="P6081">
        <v>7.115978002602402</v>
      </c>
    </row>
    <row r="6082" spans="2:16">
      <c r="B6082" t="s">
        <v>67</v>
      </c>
      <c r="C6082" t="s">
        <v>97</v>
      </c>
      <c r="D6082" t="s">
        <v>19</v>
      </c>
      <c r="F6082">
        <v>0.22</v>
      </c>
      <c r="G6082">
        <v>7</v>
      </c>
      <c r="H6082">
        <v>47.662125806657301</v>
      </c>
      <c r="I6082">
        <v>47.661725806657302</v>
      </c>
      <c r="J6082">
        <v>47.660925805457296</v>
      </c>
      <c r="K6082">
        <v>47.660525805457297</v>
      </c>
      <c r="L6082">
        <v>47.660125805457298</v>
      </c>
      <c r="M6082">
        <v>47.659725805457299</v>
      </c>
      <c r="N6082">
        <v>47.6593258054573</v>
      </c>
      <c r="O6082">
        <v>47.658925805457301</v>
      </c>
      <c r="P6082">
        <v>47.658525805457302</v>
      </c>
    </row>
    <row r="6083" spans="2:16">
      <c r="B6083" t="s">
        <v>67</v>
      </c>
      <c r="C6083" t="s">
        <v>97</v>
      </c>
      <c r="D6083" t="s">
        <v>20</v>
      </c>
      <c r="G6083">
        <v>5.6260603980782399E-2</v>
      </c>
      <c r="H6083">
        <v>5.6260603980782399E-2</v>
      </c>
      <c r="I6083">
        <v>5.5860603980782401E-2</v>
      </c>
      <c r="J6083">
        <v>5.5060602780782397E-2</v>
      </c>
      <c r="K6083">
        <v>5.46606027807824E-2</v>
      </c>
      <c r="L6083">
        <v>5.4260602780782402E-2</v>
      </c>
      <c r="M6083">
        <v>5.3860602780782398E-2</v>
      </c>
      <c r="N6083">
        <v>5.34606027807824E-2</v>
      </c>
      <c r="O6083">
        <v>5.3060602780782402E-2</v>
      </c>
      <c r="P6083">
        <v>5.2660602780782398E-2</v>
      </c>
    </row>
    <row r="6084" spans="2:16">
      <c r="B6084" t="s">
        <v>67</v>
      </c>
      <c r="C6084" t="s">
        <v>97</v>
      </c>
      <c r="D6084" t="s">
        <v>21</v>
      </c>
      <c r="G6084">
        <v>2</v>
      </c>
      <c r="H6084">
        <v>3.3059871834922498</v>
      </c>
      <c r="I6084">
        <v>3.3055871834922508</v>
      </c>
      <c r="J6084">
        <v>3.304787182292253</v>
      </c>
      <c r="K6084">
        <v>3.3043871822922499</v>
      </c>
      <c r="L6084">
        <v>3.30398718229225</v>
      </c>
      <c r="M6084">
        <v>3.30358718229225</v>
      </c>
      <c r="N6084">
        <v>3.3031871822922501</v>
      </c>
      <c r="O6084">
        <v>3.3027871822922501</v>
      </c>
      <c r="P6084">
        <v>3.3023871822922501</v>
      </c>
    </row>
    <row r="6085" spans="2:16">
      <c r="B6085" t="s">
        <v>67</v>
      </c>
      <c r="C6085" t="s">
        <v>97</v>
      </c>
      <c r="D6085" t="s">
        <v>23</v>
      </c>
      <c r="F6085">
        <v>0.14000000000000001</v>
      </c>
      <c r="G6085">
        <v>0.32831530542210002</v>
      </c>
      <c r="H6085">
        <v>4.9995849999999997</v>
      </c>
      <c r="I6085">
        <v>4.9991849999999998</v>
      </c>
      <c r="J6085">
        <v>4.9983849988000006</v>
      </c>
      <c r="K6085">
        <v>4.9979849987999998</v>
      </c>
      <c r="L6085">
        <v>4.9975849987999998</v>
      </c>
      <c r="M6085">
        <v>4.9971849987999999</v>
      </c>
      <c r="N6085">
        <v>4.9967849987999999</v>
      </c>
      <c r="O6085">
        <v>4.9963849988</v>
      </c>
      <c r="P6085">
        <v>4.9959849988</v>
      </c>
    </row>
    <row r="6086" spans="2:16">
      <c r="B6086" t="s">
        <v>67</v>
      </c>
      <c r="C6086" t="s">
        <v>97</v>
      </c>
      <c r="D6086" t="s">
        <v>24</v>
      </c>
      <c r="F6086">
        <v>2.15</v>
      </c>
      <c r="G6086">
        <v>7</v>
      </c>
      <c r="H6086">
        <v>7</v>
      </c>
      <c r="I6086">
        <v>6.9995999999999992</v>
      </c>
      <c r="J6086">
        <v>6.9987999988</v>
      </c>
      <c r="K6086">
        <v>6.9983999988000001</v>
      </c>
      <c r="L6086">
        <v>6.9979999988000001</v>
      </c>
      <c r="M6086">
        <v>6.9975999988000002</v>
      </c>
      <c r="N6086">
        <v>6.9971999988000002</v>
      </c>
      <c r="O6086">
        <v>6.9967999988000003</v>
      </c>
      <c r="P6086">
        <v>6.9963999988000003</v>
      </c>
    </row>
    <row r="6087" spans="2:16">
      <c r="B6087" t="s">
        <v>67</v>
      </c>
      <c r="C6087" t="s">
        <v>97</v>
      </c>
      <c r="D6087" t="s">
        <v>25</v>
      </c>
      <c r="E6087">
        <v>5.7077625570776296E-4</v>
      </c>
      <c r="F6087">
        <v>5.7077625570776263E-4</v>
      </c>
      <c r="G6087">
        <v>0.11252120796156452</v>
      </c>
      <c r="H6087">
        <v>0.11244162473558139</v>
      </c>
      <c r="I6087">
        <v>0.11204162473558195</v>
      </c>
      <c r="J6087">
        <v>0.11124162353558213</v>
      </c>
      <c r="K6087">
        <v>0.110841623535582</v>
      </c>
      <c r="L6087">
        <v>0.110441623535582</v>
      </c>
      <c r="M6087">
        <v>0.110041623535582</v>
      </c>
      <c r="N6087">
        <v>0.109641623535582</v>
      </c>
      <c r="O6087">
        <v>0.10924162353558201</v>
      </c>
      <c r="P6087">
        <v>0.10884162353558191</v>
      </c>
    </row>
    <row r="6088" spans="2:16">
      <c r="B6088" t="s">
        <v>67</v>
      </c>
      <c r="C6088" t="s">
        <v>97</v>
      </c>
      <c r="D6088" t="s">
        <v>26</v>
      </c>
      <c r="G6088">
        <v>5.6260603980782399E-2</v>
      </c>
      <c r="H6088">
        <v>5.6260603980782399E-2</v>
      </c>
      <c r="I6088">
        <v>5.5860603980782401E-2</v>
      </c>
      <c r="J6088">
        <v>5.5060602780782397E-2</v>
      </c>
      <c r="K6088">
        <v>5.4660602780782414E-2</v>
      </c>
      <c r="L6088">
        <v>5.4260602780782402E-2</v>
      </c>
      <c r="M6088">
        <v>5.3860602780782404E-2</v>
      </c>
      <c r="N6088">
        <v>5.34606027807824E-2</v>
      </c>
      <c r="O6088">
        <v>5.3060602780782395E-2</v>
      </c>
      <c r="P6088">
        <v>5.2660602780782398E-2</v>
      </c>
    </row>
    <row r="6089" spans="2:16">
      <c r="B6089" t="s">
        <v>67</v>
      </c>
      <c r="C6089" t="s">
        <v>97</v>
      </c>
      <c r="D6089" t="s">
        <v>28</v>
      </c>
      <c r="E6089">
        <v>5.7077625570776296E-4</v>
      </c>
      <c r="F6089">
        <v>0.44999999999999996</v>
      </c>
      <c r="G6089">
        <v>0.69362388469457847</v>
      </c>
      <c r="H6089">
        <v>0.69354430146859536</v>
      </c>
      <c r="I6089">
        <v>0.69314430146859529</v>
      </c>
      <c r="J6089">
        <v>0.69234430026859517</v>
      </c>
      <c r="K6089">
        <v>3.0142548557615099</v>
      </c>
      <c r="L6089">
        <v>3.0138548557615099</v>
      </c>
      <c r="M6089">
        <v>3.01345485576151</v>
      </c>
      <c r="N6089">
        <v>3.01305485576151</v>
      </c>
      <c r="O6089">
        <v>3.01265485576151</v>
      </c>
      <c r="P6089">
        <v>3.0122548557615101</v>
      </c>
    </row>
    <row r="6090" spans="2:16">
      <c r="B6090" t="s">
        <v>67</v>
      </c>
      <c r="C6090" t="s">
        <v>97</v>
      </c>
      <c r="D6090" t="s">
        <v>29</v>
      </c>
      <c r="E6090">
        <v>0.24931506849315099</v>
      </c>
      <c r="F6090">
        <v>1.1499999999999999</v>
      </c>
      <c r="G6090">
        <v>7.9999999999999973</v>
      </c>
      <c r="H6090">
        <v>9.999569999999995</v>
      </c>
      <c r="I6090">
        <v>27.210537803701818</v>
      </c>
      <c r="J6090">
        <v>27.209737802501817</v>
      </c>
      <c r="K6090">
        <v>28.608296493352</v>
      </c>
      <c r="L6090">
        <v>28.607896493352001</v>
      </c>
      <c r="M6090">
        <v>28.607496493351999</v>
      </c>
      <c r="N6090">
        <v>28.607096493352</v>
      </c>
      <c r="O6090">
        <v>28.606696493352</v>
      </c>
      <c r="P6090">
        <v>28.606296493352001</v>
      </c>
    </row>
    <row r="6091" spans="2:16">
      <c r="B6091" t="s">
        <v>67</v>
      </c>
      <c r="C6091" t="s">
        <v>97</v>
      </c>
      <c r="D6091" t="s">
        <v>30</v>
      </c>
      <c r="E6091">
        <v>0.75811872146118697</v>
      </c>
      <c r="F6091">
        <v>9.5</v>
      </c>
      <c r="G6091">
        <v>68</v>
      </c>
      <c r="H6091">
        <v>67.999599999999973</v>
      </c>
      <c r="I6091">
        <v>67.999199999999945</v>
      </c>
      <c r="J6091">
        <v>67.998399998800053</v>
      </c>
      <c r="K6091">
        <v>67.997999998800012</v>
      </c>
      <c r="L6091">
        <v>67.997599998800013</v>
      </c>
      <c r="M6091">
        <v>67.997199998799999</v>
      </c>
      <c r="N6091">
        <v>67.9967999988</v>
      </c>
      <c r="O6091">
        <v>67.996399998800001</v>
      </c>
      <c r="P6091">
        <v>67.995999998800002</v>
      </c>
    </row>
    <row r="6092" spans="2:16">
      <c r="B6092" t="s">
        <v>67</v>
      </c>
      <c r="C6092" t="s">
        <v>98</v>
      </c>
      <c r="D6092" t="s">
        <v>16</v>
      </c>
      <c r="J6092">
        <v>2.7535018684705898E-4</v>
      </c>
      <c r="K6092">
        <v>1.7235610951203001E-3</v>
      </c>
      <c r="L6092">
        <v>1.60259618853291E-3</v>
      </c>
      <c r="M6092">
        <v>1.20259618853291E-3</v>
      </c>
      <c r="N6092">
        <v>8.0259618853290601E-4</v>
      </c>
      <c r="O6092">
        <v>6.3099918040707603E-4</v>
      </c>
      <c r="P6092">
        <v>2.3099918040707601E-4</v>
      </c>
    </row>
    <row r="6093" spans="2:16">
      <c r="B6093" t="s">
        <v>67</v>
      </c>
      <c r="C6093" t="s">
        <v>98</v>
      </c>
      <c r="D6093" t="s">
        <v>17</v>
      </c>
      <c r="H6093">
        <v>1.599994E-3</v>
      </c>
      <c r="I6093">
        <v>1.599994E-3</v>
      </c>
      <c r="J6093">
        <v>8.9709589425840603E-4</v>
      </c>
      <c r="K6093">
        <v>4.9709589425840596E-4</v>
      </c>
      <c r="L6093">
        <v>4.9709589425840596E-4</v>
      </c>
      <c r="M6093">
        <v>2.78715223802043E-4</v>
      </c>
    </row>
    <row r="6094" spans="2:16">
      <c r="B6094" t="s">
        <v>67</v>
      </c>
      <c r="C6094" t="s">
        <v>98</v>
      </c>
      <c r="D6094" t="s">
        <v>19</v>
      </c>
      <c r="H6094">
        <v>4.9599850000000001E-2</v>
      </c>
      <c r="I6094">
        <v>4.9599850000000001E-2</v>
      </c>
      <c r="J6094">
        <v>0.23881796708228301</v>
      </c>
      <c r="K6094">
        <v>1.14835698403284</v>
      </c>
      <c r="L6094">
        <v>5.5203549518365902</v>
      </c>
      <c r="M6094">
        <v>5.5199549518365902</v>
      </c>
      <c r="N6094">
        <v>5.5195549518365903</v>
      </c>
      <c r="O6094">
        <v>5.5191549518365903</v>
      </c>
      <c r="P6094">
        <v>5.5187549518365904</v>
      </c>
    </row>
    <row r="6095" spans="2:16">
      <c r="B6095" t="s">
        <v>67</v>
      </c>
      <c r="C6095" t="s">
        <v>98</v>
      </c>
      <c r="D6095" t="s">
        <v>21</v>
      </c>
      <c r="E6095">
        <v>11.1111111111111</v>
      </c>
      <c r="F6095">
        <v>11.1111111111111</v>
      </c>
      <c r="G6095">
        <v>11.1111111111111</v>
      </c>
      <c r="H6095">
        <v>11.110711111111099</v>
      </c>
      <c r="I6095">
        <v>11.1103111111111</v>
      </c>
      <c r="J6095">
        <v>11.1095111099111</v>
      </c>
      <c r="K6095">
        <v>11.109111109911099</v>
      </c>
      <c r="L6095">
        <v>11.1087111099111</v>
      </c>
      <c r="M6095">
        <v>11.108311109911099</v>
      </c>
      <c r="N6095">
        <v>11.1079111099111</v>
      </c>
      <c r="O6095">
        <v>11.107511109911099</v>
      </c>
      <c r="P6095">
        <v>11.1071111099111</v>
      </c>
    </row>
    <row r="6096" spans="2:16">
      <c r="B6096" t="s">
        <v>67</v>
      </c>
      <c r="C6096" t="s">
        <v>98</v>
      </c>
      <c r="D6096" t="s">
        <v>23</v>
      </c>
      <c r="J6096">
        <v>4.0000000000000002E-4</v>
      </c>
      <c r="K6096">
        <v>2.3227313556979101E-3</v>
      </c>
      <c r="L6096">
        <v>1.15649710211578E-2</v>
      </c>
      <c r="M6096">
        <v>1.11649710211578E-2</v>
      </c>
      <c r="N6096">
        <v>1.0764971021157799E-2</v>
      </c>
      <c r="O6096">
        <v>1.03649710211578E-2</v>
      </c>
      <c r="P6096">
        <v>9.9649710211577609E-3</v>
      </c>
    </row>
    <row r="6097" spans="2:16">
      <c r="B6097" t="s">
        <v>67</v>
      </c>
      <c r="C6097" t="s">
        <v>98</v>
      </c>
      <c r="D6097" t="s">
        <v>25</v>
      </c>
      <c r="J6097">
        <v>4.0000000000000002E-4</v>
      </c>
      <c r="K6097">
        <v>2.3227313556979101E-3</v>
      </c>
      <c r="L6097">
        <v>1.15649710211578E-2</v>
      </c>
      <c r="M6097">
        <v>1.11649710211578E-2</v>
      </c>
      <c r="N6097">
        <v>1.0764971021157799E-2</v>
      </c>
      <c r="O6097">
        <v>1.03649710211578E-2</v>
      </c>
      <c r="P6097">
        <v>9.9649710211577609E-3</v>
      </c>
    </row>
    <row r="6098" spans="2:16">
      <c r="B6098" t="s">
        <v>67</v>
      </c>
      <c r="C6098" t="s">
        <v>98</v>
      </c>
      <c r="D6098" t="s">
        <v>28</v>
      </c>
      <c r="K6098">
        <v>4.0000000000000002E-4</v>
      </c>
      <c r="L6098">
        <v>4.0000000000000002E-4</v>
      </c>
      <c r="M6098">
        <v>2.2427481459515601E-4</v>
      </c>
    </row>
    <row r="6099" spans="2:16">
      <c r="B6099" t="s">
        <v>67</v>
      </c>
      <c r="C6099" t="s">
        <v>98</v>
      </c>
      <c r="D6099" t="s">
        <v>29</v>
      </c>
      <c r="E6099">
        <v>0.1</v>
      </c>
      <c r="F6099">
        <v>9.9999999999999978E-2</v>
      </c>
      <c r="G6099">
        <v>0.1</v>
      </c>
      <c r="H6099">
        <v>9.9599999999999994E-2</v>
      </c>
      <c r="I6099">
        <v>9.920000000000001E-2</v>
      </c>
      <c r="J6099">
        <v>9.8399998799999999E-2</v>
      </c>
      <c r="K6099">
        <v>9.7999998800000002E-2</v>
      </c>
      <c r="L6099">
        <v>9.7599998800000004E-2</v>
      </c>
      <c r="M6099">
        <v>9.7199998800000006E-2</v>
      </c>
      <c r="N6099">
        <v>9.6799998799999995E-2</v>
      </c>
      <c r="O6099">
        <v>9.6399998799999997E-2</v>
      </c>
      <c r="P6099">
        <v>9.59999988E-2</v>
      </c>
    </row>
    <row r="6100" spans="2:16">
      <c r="B6100" t="s">
        <v>67</v>
      </c>
      <c r="C6100" t="s">
        <v>98</v>
      </c>
      <c r="D6100" t="s">
        <v>30</v>
      </c>
      <c r="E6100">
        <v>1.2999999999999999E-2</v>
      </c>
      <c r="F6100">
        <v>1.2999999999999968E-2</v>
      </c>
      <c r="G6100">
        <v>1.038400000000002</v>
      </c>
      <c r="H6100">
        <v>1.7995946000000003</v>
      </c>
      <c r="I6100">
        <v>1.7991945999999968</v>
      </c>
      <c r="J6100">
        <v>1.7983945988000034</v>
      </c>
      <c r="K6100">
        <v>1.7979945987999999</v>
      </c>
      <c r="L6100">
        <v>1.7975945987999999</v>
      </c>
      <c r="M6100">
        <v>1.7971945988</v>
      </c>
      <c r="N6100">
        <v>1.7967945988</v>
      </c>
      <c r="O6100">
        <v>1.7963945988000001</v>
      </c>
      <c r="P6100">
        <v>1.7959945987999999</v>
      </c>
    </row>
    <row r="6101" spans="2:16">
      <c r="B6101" t="s">
        <v>67</v>
      </c>
      <c r="C6101" t="s">
        <v>103</v>
      </c>
      <c r="D6101" t="s">
        <v>18</v>
      </c>
      <c r="E6101">
        <v>1.76940639269406E-2</v>
      </c>
      <c r="F6101">
        <v>1.70772939255713E-2</v>
      </c>
      <c r="G6101">
        <v>1.55353689221481E-2</v>
      </c>
      <c r="H6101">
        <v>1.3068288916671E-2</v>
      </c>
      <c r="I6101">
        <v>8.7121926111140002E-3</v>
      </c>
      <c r="J6101">
        <v>4.3560963055570001E-3</v>
      </c>
    </row>
    <row r="6102" spans="2:16">
      <c r="B6102" t="s">
        <v>67</v>
      </c>
      <c r="C6102" t="s">
        <v>103</v>
      </c>
      <c r="D6102" t="s">
        <v>30</v>
      </c>
      <c r="E6102">
        <v>0.30479452054794498</v>
      </c>
      <c r="F6102">
        <v>0.29417015987919698</v>
      </c>
      <c r="G6102">
        <v>0.26760925820732601</v>
      </c>
      <c r="H6102">
        <v>0.225111815532332</v>
      </c>
      <c r="I6102">
        <v>0.15007454368822101</v>
      </c>
      <c r="J6102">
        <v>7.5037271844110701E-2</v>
      </c>
    </row>
    <row r="6103" spans="2:16">
      <c r="B6103" t="s">
        <v>67</v>
      </c>
      <c r="C6103" t="s">
        <v>99</v>
      </c>
      <c r="D6103" t="s">
        <v>16</v>
      </c>
      <c r="E6103">
        <v>0.47488584474885798</v>
      </c>
      <c r="F6103">
        <v>1.0413832775112291</v>
      </c>
      <c r="G6103">
        <v>0.99999999999999911</v>
      </c>
      <c r="H6103">
        <v>0.93378675598203209</v>
      </c>
      <c r="I6103">
        <v>1.521440229375066</v>
      </c>
      <c r="J6103">
        <v>7.3137020870991822</v>
      </c>
      <c r="K6103">
        <v>35.156110822747202</v>
      </c>
      <c r="L6103">
        <v>168.98979155821701</v>
      </c>
      <c r="M6103">
        <v>430.77197105418901</v>
      </c>
      <c r="N6103">
        <v>579.31415107242401</v>
      </c>
      <c r="O6103">
        <v>756.84756755436001</v>
      </c>
      <c r="P6103">
        <v>997.03420051882404</v>
      </c>
    </row>
    <row r="6104" spans="2:16">
      <c r="B6104" t="s">
        <v>67</v>
      </c>
      <c r="C6104" t="s">
        <v>99</v>
      </c>
      <c r="D6104" t="s">
        <v>17</v>
      </c>
      <c r="E6104">
        <v>0.85445205479452002</v>
      </c>
      <c r="F6104">
        <v>3.074460055810472</v>
      </c>
      <c r="G6104">
        <v>3.0000000000000018</v>
      </c>
      <c r="H6104">
        <v>2.8808639107032499</v>
      </c>
      <c r="I6104">
        <v>4.6930237446215664</v>
      </c>
      <c r="J6104">
        <v>22.55895976704678</v>
      </c>
      <c r="K6104">
        <v>52.833056271609195</v>
      </c>
      <c r="L6104">
        <v>74.157417077808503</v>
      </c>
      <c r="M6104">
        <v>79.770719516553996</v>
      </c>
      <c r="N6104">
        <v>97.504009429604096</v>
      </c>
      <c r="O6104">
        <v>110.59483564660999</v>
      </c>
      <c r="P6104">
        <v>117.397034771891</v>
      </c>
    </row>
    <row r="6105" spans="2:16">
      <c r="B6105" t="s">
        <v>67</v>
      </c>
      <c r="C6105" t="s">
        <v>99</v>
      </c>
      <c r="D6105" t="s">
        <v>18</v>
      </c>
      <c r="E6105">
        <v>0.83961187214611899</v>
      </c>
      <c r="F6105">
        <v>4.6522474517522907</v>
      </c>
      <c r="G6105">
        <v>5.9999999999999964</v>
      </c>
      <c r="H6105">
        <v>5.8829330745788058</v>
      </c>
      <c r="I6105">
        <v>9.5830780748727147</v>
      </c>
      <c r="J6105">
        <v>27.365614758839264</v>
      </c>
      <c r="K6105">
        <v>80.988510231612906</v>
      </c>
      <c r="L6105">
        <v>189.35989860238399</v>
      </c>
      <c r="M6105">
        <v>227.300641464373</v>
      </c>
      <c r="N6105">
        <v>268.44734834194998</v>
      </c>
      <c r="O6105">
        <v>358.79899118709699</v>
      </c>
      <c r="P6105">
        <v>395.85876224667697</v>
      </c>
    </row>
    <row r="6106" spans="2:16">
      <c r="B6106" t="s">
        <v>67</v>
      </c>
      <c r="C6106" t="s">
        <v>99</v>
      </c>
      <c r="D6106" t="s">
        <v>19</v>
      </c>
      <c r="F6106">
        <v>44.223670504200001</v>
      </c>
      <c r="G6106">
        <v>44.223670504200001</v>
      </c>
      <c r="H6106">
        <v>155.41696201308301</v>
      </c>
      <c r="I6106">
        <v>253.158254333185</v>
      </c>
      <c r="J6106">
        <v>1172.1303759684199</v>
      </c>
      <c r="K6106">
        <v>1056.14269598959</v>
      </c>
      <c r="L6106">
        <v>1202.10139170507</v>
      </c>
      <c r="M6106">
        <v>1697.87538200617</v>
      </c>
      <c r="N6106">
        <v>1883.75449268748</v>
      </c>
      <c r="O6106">
        <v>2109.7684784814001</v>
      </c>
      <c r="P6106">
        <v>2284.3263765747402</v>
      </c>
    </row>
    <row r="6107" spans="2:16">
      <c r="B6107" t="s">
        <v>67</v>
      </c>
      <c r="C6107" t="s">
        <v>99</v>
      </c>
      <c r="D6107" t="s">
        <v>20</v>
      </c>
      <c r="E6107">
        <v>0.212899543378995</v>
      </c>
      <c r="F6107">
        <v>4.0185528395573185</v>
      </c>
      <c r="G6107">
        <v>4</v>
      </c>
      <c r="H6107">
        <v>15.256048921228441</v>
      </c>
      <c r="I6107">
        <v>24.850896113642893</v>
      </c>
      <c r="J6107">
        <v>68.005903896945654</v>
      </c>
      <c r="K6107">
        <v>195.314903361235</v>
      </c>
      <c r="L6107">
        <v>312.93610296223602</v>
      </c>
      <c r="M6107">
        <v>348.929483404736</v>
      </c>
      <c r="N6107">
        <v>409.42856993840502</v>
      </c>
      <c r="O6107">
        <v>454.12418453515801</v>
      </c>
      <c r="P6107">
        <v>515.72627876307604</v>
      </c>
    </row>
    <row r="6108" spans="2:16">
      <c r="B6108" t="s">
        <v>67</v>
      </c>
      <c r="C6108" t="s">
        <v>99</v>
      </c>
      <c r="D6108" t="s">
        <v>21</v>
      </c>
      <c r="E6108">
        <v>9.4748858447488593E-2</v>
      </c>
      <c r="F6108">
        <v>0.39744615456918853</v>
      </c>
      <c r="G6108">
        <v>3.0747800054974381</v>
      </c>
      <c r="H6108">
        <v>3.0615691899842377</v>
      </c>
      <c r="I6108">
        <v>1.5116727805037886</v>
      </c>
      <c r="J6108">
        <v>2.4752440160148192</v>
      </c>
      <c r="K6108">
        <v>11.898473206488299</v>
      </c>
      <c r="L6108">
        <v>57.194318797616504</v>
      </c>
      <c r="M6108">
        <v>51.900608106714003</v>
      </c>
      <c r="N6108">
        <v>37.1667895918835</v>
      </c>
      <c r="O6108">
        <v>52.8728028084507</v>
      </c>
      <c r="P6108">
        <v>72.354360625150804</v>
      </c>
    </row>
    <row r="6109" spans="2:16">
      <c r="B6109" t="s">
        <v>67</v>
      </c>
      <c r="C6109" t="s">
        <v>99</v>
      </c>
      <c r="D6109" t="s">
        <v>22</v>
      </c>
      <c r="E6109">
        <v>8.3904109589041098E-2</v>
      </c>
      <c r="F6109">
        <v>8.0979426034160903E-2</v>
      </c>
      <c r="G6109">
        <v>7.3667717146960507E-2</v>
      </c>
      <c r="H6109">
        <v>6.19689829274397E-2</v>
      </c>
      <c r="I6109">
        <v>4.1312655284959802E-2</v>
      </c>
      <c r="J6109">
        <v>0.1989828442588279</v>
      </c>
      <c r="K6109">
        <v>0.95687638475601</v>
      </c>
      <c r="L6109">
        <v>2.9276199147406698</v>
      </c>
      <c r="M6109">
        <v>2.5024110516191</v>
      </c>
      <c r="N6109">
        <v>1.15831675124072</v>
      </c>
    </row>
    <row r="6110" spans="2:16">
      <c r="B6110" t="s">
        <v>67</v>
      </c>
      <c r="C6110" t="s">
        <v>99</v>
      </c>
      <c r="D6110" t="s">
        <v>23</v>
      </c>
      <c r="E6110">
        <v>3.4041095890410999</v>
      </c>
      <c r="F6110">
        <v>18.29664647485215</v>
      </c>
      <c r="G6110">
        <v>18.000000000000011</v>
      </c>
      <c r="H6110">
        <v>17.5253656402366</v>
      </c>
      <c r="I6110">
        <v>28.547373923691399</v>
      </c>
      <c r="J6110">
        <v>137.22272741478591</v>
      </c>
      <c r="K6110">
        <v>338.66133397102197</v>
      </c>
      <c r="L6110">
        <v>443.09040477082698</v>
      </c>
      <c r="M6110">
        <v>634.08688880009402</v>
      </c>
      <c r="N6110">
        <v>784.04958241440204</v>
      </c>
      <c r="O6110">
        <v>958.381114092958</v>
      </c>
      <c r="P6110">
        <v>1139.8900217043599</v>
      </c>
    </row>
    <row r="6111" spans="2:16">
      <c r="B6111" t="s">
        <v>67</v>
      </c>
      <c r="C6111" t="s">
        <v>99</v>
      </c>
      <c r="D6111" t="s">
        <v>24</v>
      </c>
      <c r="E6111">
        <v>3.4246575342465799E-3</v>
      </c>
      <c r="F6111">
        <v>1.533305282695272</v>
      </c>
      <c r="G6111">
        <v>3.0000000000000049</v>
      </c>
      <c r="H6111">
        <v>2.9995225006441064</v>
      </c>
      <c r="I6111">
        <v>0.8417736238278235</v>
      </c>
      <c r="J6111">
        <v>4.0466613523330386</v>
      </c>
      <c r="K6111">
        <v>19.4520066700542</v>
      </c>
      <c r="L6111">
        <v>17.29339233104</v>
      </c>
      <c r="M6111">
        <v>8.6380501361485305</v>
      </c>
      <c r="N6111">
        <v>6.84721183800273</v>
      </c>
      <c r="O6111">
        <v>6.9209225632882099</v>
      </c>
      <c r="P6111">
        <v>5.87351480027829</v>
      </c>
    </row>
    <row r="6112" spans="2:16">
      <c r="B6112" t="s">
        <v>67</v>
      </c>
      <c r="C6112" t="s">
        <v>99</v>
      </c>
      <c r="D6112" t="s">
        <v>25</v>
      </c>
      <c r="E6112">
        <v>3.1963470319634701E-2</v>
      </c>
      <c r="F6112">
        <v>3.0849305155870799E-2</v>
      </c>
      <c r="G6112">
        <v>2.8063892246461102E-2</v>
      </c>
      <c r="H6112">
        <v>2.6108318336850957</v>
      </c>
      <c r="I6112">
        <v>4.2531699453091409</v>
      </c>
      <c r="J6112">
        <v>20.444658037394635</v>
      </c>
      <c r="K6112">
        <v>98.274362662550203</v>
      </c>
      <c r="L6112">
        <v>203.65968296689201</v>
      </c>
      <c r="M6112">
        <v>292.00893975501702</v>
      </c>
      <c r="N6112">
        <v>358.70923702533599</v>
      </c>
      <c r="O6112">
        <v>418.67309863479102</v>
      </c>
      <c r="P6112">
        <v>487.851699334974</v>
      </c>
    </row>
    <row r="6113" spans="2:16">
      <c r="B6113" t="s">
        <v>67</v>
      </c>
      <c r="C6113" t="s">
        <v>99</v>
      </c>
      <c r="D6113" t="s">
        <v>26</v>
      </c>
      <c r="E6113">
        <v>2.85388127853881E-3</v>
      </c>
      <c r="F6113">
        <v>9.251440224605989E-2</v>
      </c>
      <c r="G6113">
        <v>0.14706508226486262</v>
      </c>
      <c r="H6113">
        <v>0.36132648907837395</v>
      </c>
      <c r="I6113">
        <v>0.58896277657212126</v>
      </c>
      <c r="J6113">
        <v>2.8314429946353057</v>
      </c>
      <c r="K6113">
        <v>13.610660569141301</v>
      </c>
      <c r="L6113">
        <v>43.344102285972603</v>
      </c>
      <c r="M6113">
        <v>37.636267675285801</v>
      </c>
      <c r="N6113">
        <v>49.371793705987102</v>
      </c>
      <c r="O6113">
        <v>59.344329482119797</v>
      </c>
      <c r="P6113">
        <v>75.522370383353405</v>
      </c>
    </row>
    <row r="6114" spans="2:16">
      <c r="B6114" t="s">
        <v>67</v>
      </c>
      <c r="C6114" t="s">
        <v>99</v>
      </c>
      <c r="D6114" t="s">
        <v>27</v>
      </c>
      <c r="E6114">
        <v>1.14155251141553E-3</v>
      </c>
      <c r="F6114">
        <v>1.10176089842396E-3</v>
      </c>
      <c r="G6114">
        <v>1.0022818659450399E-3</v>
      </c>
      <c r="H6114">
        <v>4.7199342169734084</v>
      </c>
      <c r="I6114">
        <v>7.6886754847709726</v>
      </c>
      <c r="J6114">
        <v>36.958543595887527</v>
      </c>
      <c r="K6114">
        <v>177.65377658185301</v>
      </c>
      <c r="L6114">
        <v>675.73213230664396</v>
      </c>
      <c r="M6114">
        <v>901.12455283240001</v>
      </c>
      <c r="N6114">
        <v>1123.81235474045</v>
      </c>
      <c r="O6114">
        <v>1370.4058700668199</v>
      </c>
      <c r="P6114">
        <v>1693.81218248251</v>
      </c>
    </row>
    <row r="6115" spans="2:16">
      <c r="B6115" t="s">
        <v>67</v>
      </c>
      <c r="C6115" t="s">
        <v>99</v>
      </c>
      <c r="D6115" t="s">
        <v>28</v>
      </c>
      <c r="E6115">
        <v>7.1347031963470295E-2</v>
      </c>
      <c r="F6115">
        <v>0.27286005615149728</v>
      </c>
      <c r="G6115">
        <v>0.45032458382156498</v>
      </c>
      <c r="H6115">
        <v>0.44037668057367318</v>
      </c>
      <c r="I6115">
        <v>0.7177272087445421</v>
      </c>
      <c r="J6115">
        <v>3.4503915227266808</v>
      </c>
      <c r="K6115">
        <v>16.585839925452198</v>
      </c>
      <c r="L6115">
        <v>79.725686213133002</v>
      </c>
      <c r="M6115">
        <v>72.448615734982695</v>
      </c>
      <c r="N6115">
        <v>36.366812010930602</v>
      </c>
    </row>
    <row r="6116" spans="2:16">
      <c r="B6116" t="s">
        <v>67</v>
      </c>
      <c r="C6116" t="s">
        <v>99</v>
      </c>
      <c r="D6116" t="s">
        <v>29</v>
      </c>
      <c r="E6116">
        <v>10.206050228310501</v>
      </c>
      <c r="F6116">
        <v>45.615010981048194</v>
      </c>
      <c r="G6116">
        <v>60.000000000000028</v>
      </c>
      <c r="H6116">
        <v>58.576972336195603</v>
      </c>
      <c r="I6116">
        <v>95.4161154913198</v>
      </c>
      <c r="J6116">
        <v>458.64929273513542</v>
      </c>
      <c r="K6116">
        <v>582.71750238357799</v>
      </c>
      <c r="L6116">
        <v>752.22172317404295</v>
      </c>
      <c r="M6116">
        <v>1028.1408297104299</v>
      </c>
      <c r="N6116">
        <v>1202.1311811867899</v>
      </c>
      <c r="O6116">
        <v>1406.6982695782899</v>
      </c>
      <c r="P6116">
        <v>1604.3289024667099</v>
      </c>
    </row>
    <row r="6117" spans="2:16">
      <c r="B6117" t="s">
        <v>67</v>
      </c>
      <c r="C6117" t="s">
        <v>99</v>
      </c>
      <c r="D6117" t="s">
        <v>30</v>
      </c>
      <c r="E6117">
        <v>38.453767123287697</v>
      </c>
      <c r="F6117">
        <v>94.437366743860295</v>
      </c>
      <c r="G6117">
        <v>100</v>
      </c>
      <c r="H6117">
        <v>94.638398482290199</v>
      </c>
      <c r="I6117">
        <v>154.1563787746253</v>
      </c>
      <c r="J6117">
        <v>291.11493608073664</v>
      </c>
      <c r="K6117">
        <v>600.98036524849203</v>
      </c>
      <c r="L6117">
        <v>875.29290963135304</v>
      </c>
      <c r="M6117">
        <v>626.48980279525404</v>
      </c>
      <c r="N6117">
        <v>422.99165004141099</v>
      </c>
      <c r="O6117">
        <v>386.23711869655398</v>
      </c>
      <c r="P6117">
        <v>450.638149888974</v>
      </c>
    </row>
    <row r="6118" spans="2:16">
      <c r="B6118" t="s">
        <v>68</v>
      </c>
      <c r="C6118" t="s">
        <v>90</v>
      </c>
      <c r="D6118" t="s">
        <v>16</v>
      </c>
      <c r="I6118">
        <v>44.414614173890897</v>
      </c>
      <c r="J6118">
        <v>71.501023580606699</v>
      </c>
      <c r="K6118">
        <v>98.750378193602401</v>
      </c>
      <c r="L6118">
        <v>93.213992412685101</v>
      </c>
      <c r="M6118">
        <v>84.432998166876601</v>
      </c>
      <c r="N6118">
        <v>98.062937205340305</v>
      </c>
      <c r="O6118">
        <v>113.856085163388</v>
      </c>
      <c r="P6118">
        <v>112.521027116735</v>
      </c>
    </row>
    <row r="6119" spans="2:16">
      <c r="B6119" t="s">
        <v>68</v>
      </c>
      <c r="C6119" t="s">
        <v>90</v>
      </c>
      <c r="D6119" t="s">
        <v>17</v>
      </c>
      <c r="E6119">
        <v>0.199086757990868</v>
      </c>
      <c r="F6119">
        <v>0.19214710068513899</v>
      </c>
      <c r="G6119">
        <v>0.174797957420815</v>
      </c>
      <c r="H6119">
        <v>3.0704088110204082</v>
      </c>
      <c r="I6119">
        <v>11.123326042810598</v>
      </c>
      <c r="J6119">
        <v>12.299439924365698</v>
      </c>
      <c r="K6119">
        <v>13.283989834710701</v>
      </c>
      <c r="L6119">
        <v>13.7258575524632</v>
      </c>
      <c r="M6119">
        <v>13.716748151926801</v>
      </c>
      <c r="N6119">
        <v>20.307165178074101</v>
      </c>
      <c r="O6119">
        <v>18.268377854290001</v>
      </c>
      <c r="P6119">
        <v>19.113488417412398</v>
      </c>
    </row>
    <row r="6120" spans="2:16">
      <c r="B6120" t="s">
        <v>68</v>
      </c>
      <c r="C6120" t="s">
        <v>90</v>
      </c>
      <c r="D6120" t="s">
        <v>18</v>
      </c>
      <c r="I6120">
        <v>22.205925652083302</v>
      </c>
      <c r="J6120">
        <v>31.791528596222498</v>
      </c>
      <c r="K6120">
        <v>38.737841585559202</v>
      </c>
      <c r="L6120">
        <v>48.383265322236497</v>
      </c>
      <c r="M6120">
        <v>41.4946415306555</v>
      </c>
      <c r="N6120">
        <v>41.272305356164097</v>
      </c>
      <c r="O6120">
        <v>20.536137473413</v>
      </c>
      <c r="P6120">
        <v>17.8391583208548</v>
      </c>
    </row>
    <row r="6121" spans="2:16">
      <c r="B6121" t="s">
        <v>68</v>
      </c>
      <c r="C6121" t="s">
        <v>90</v>
      </c>
      <c r="D6121" t="s">
        <v>19</v>
      </c>
      <c r="E6121">
        <v>1.8264840182648401</v>
      </c>
      <c r="F6121">
        <v>1.7628174374783301</v>
      </c>
      <c r="G6121">
        <v>1.60365098551206</v>
      </c>
      <c r="H6121">
        <v>40.956542687792698</v>
      </c>
      <c r="I6121">
        <v>96.093467770126594</v>
      </c>
      <c r="J6121">
        <v>148.27540896146158</v>
      </c>
      <c r="K6121">
        <v>157.35517951472801</v>
      </c>
      <c r="L6121">
        <v>163.277656741709</v>
      </c>
      <c r="M6121">
        <v>145.551025092929</v>
      </c>
      <c r="N6121">
        <v>175.122611195671</v>
      </c>
      <c r="O6121">
        <v>181.04508842265099</v>
      </c>
      <c r="P6121">
        <v>175.53019461523499</v>
      </c>
    </row>
    <row r="6122" spans="2:16">
      <c r="B6122" t="s">
        <v>68</v>
      </c>
      <c r="C6122" t="s">
        <v>90</v>
      </c>
      <c r="D6122" t="s">
        <v>20</v>
      </c>
      <c r="E6122">
        <v>4.3378995433789997</v>
      </c>
      <c r="F6122">
        <v>4.1866914140110403</v>
      </c>
      <c r="G6122">
        <v>10.74060069246449</v>
      </c>
      <c r="H6122">
        <v>16.825094324750332</v>
      </c>
      <c r="I6122">
        <v>45.105863890795746</v>
      </c>
      <c r="J6122">
        <v>61.31640407941768</v>
      </c>
      <c r="K6122">
        <v>56.329379885837398</v>
      </c>
      <c r="L6122">
        <v>48.2081482917025</v>
      </c>
      <c r="M6122">
        <v>45.890492328556398</v>
      </c>
      <c r="N6122">
        <v>44.3156308592553</v>
      </c>
      <c r="O6122">
        <v>37.860249417947401</v>
      </c>
      <c r="P6122">
        <v>40.534372643375796</v>
      </c>
    </row>
    <row r="6123" spans="2:16">
      <c r="B6123" t="s">
        <v>68</v>
      </c>
      <c r="C6123" t="s">
        <v>90</v>
      </c>
      <c r="D6123" t="s">
        <v>21</v>
      </c>
      <c r="E6123">
        <v>0.68493150684931503</v>
      </c>
      <c r="F6123">
        <v>0.661056539054375</v>
      </c>
      <c r="G6123">
        <v>0.60136911956702399</v>
      </c>
      <c r="H6123">
        <v>11.392791477071134</v>
      </c>
      <c r="I6123">
        <v>13.231377501493489</v>
      </c>
      <c r="J6123">
        <v>14.578026517728434</v>
      </c>
      <c r="K6123">
        <v>13.892619452651701</v>
      </c>
      <c r="L6123">
        <v>15.4078915516824</v>
      </c>
      <c r="M6123">
        <v>21.641955560491319</v>
      </c>
      <c r="N6123">
        <v>24.953933848698178</v>
      </c>
      <c r="O6123">
        <v>26.480572592477248</v>
      </c>
      <c r="P6123">
        <v>23.277052781729729</v>
      </c>
    </row>
    <row r="6124" spans="2:16">
      <c r="B6124" t="s">
        <v>68</v>
      </c>
      <c r="C6124" t="s">
        <v>90</v>
      </c>
      <c r="D6124" t="s">
        <v>22</v>
      </c>
      <c r="E6124">
        <v>0.68493150684931503</v>
      </c>
      <c r="F6124">
        <v>0.661056539054375</v>
      </c>
      <c r="G6124">
        <v>0.60136911956702399</v>
      </c>
      <c r="H6124">
        <v>2.0099118129128928</v>
      </c>
      <c r="I6124">
        <v>20.687885998727509</v>
      </c>
      <c r="J6124">
        <v>27.780598026671456</v>
      </c>
      <c r="K6124">
        <v>34.873310054615501</v>
      </c>
      <c r="L6124">
        <v>42.134645165355202</v>
      </c>
      <c r="M6124">
        <v>49.395980276094797</v>
      </c>
      <c r="N6124">
        <v>56.657315386834497</v>
      </c>
      <c r="O6124">
        <v>63.918650497574198</v>
      </c>
      <c r="P6124">
        <v>71.179985608313899</v>
      </c>
    </row>
    <row r="6125" spans="2:16">
      <c r="B6125" t="s">
        <v>68</v>
      </c>
      <c r="C6125" t="s">
        <v>90</v>
      </c>
      <c r="D6125" t="s">
        <v>23</v>
      </c>
      <c r="E6125">
        <v>0.45662100456621002</v>
      </c>
      <c r="F6125">
        <v>0.44070435936958302</v>
      </c>
      <c r="G6125">
        <v>0.40091274637801599</v>
      </c>
      <c r="H6125">
        <v>5.4367849423465664</v>
      </c>
      <c r="I6125">
        <v>27.680902674546772</v>
      </c>
      <c r="J6125">
        <v>56.219719027554667</v>
      </c>
      <c r="K6125">
        <v>61.193412624116299</v>
      </c>
      <c r="L6125">
        <v>67.438978608262403</v>
      </c>
      <c r="M6125">
        <v>38.7877468667239</v>
      </c>
      <c r="N6125">
        <v>53.292231642623399</v>
      </c>
      <c r="O6125">
        <v>74.960137178439695</v>
      </c>
      <c r="P6125">
        <v>107.131282333312</v>
      </c>
    </row>
    <row r="6126" spans="2:16">
      <c r="B6126" t="s">
        <v>68</v>
      </c>
      <c r="C6126" t="s">
        <v>90</v>
      </c>
      <c r="D6126" t="s">
        <v>24</v>
      </c>
      <c r="E6126">
        <v>0.932077625570776</v>
      </c>
      <c r="F6126">
        <v>0.899587773563161</v>
      </c>
      <c r="G6126">
        <v>0.81836314354412498</v>
      </c>
      <c r="H6126">
        <v>0.68840373551366696</v>
      </c>
      <c r="I6126">
        <v>1.4202505619519921</v>
      </c>
      <c r="J6126">
        <v>2.7992958010077187</v>
      </c>
      <c r="K6126">
        <v>2.7218193213358401</v>
      </c>
      <c r="L6126">
        <v>2.2362624456660098</v>
      </c>
      <c r="M6126">
        <v>0.62774929477239205</v>
      </c>
      <c r="N6126">
        <v>0.47575786260637998</v>
      </c>
    </row>
    <row r="6127" spans="2:16">
      <c r="B6127" t="s">
        <v>68</v>
      </c>
      <c r="C6127" t="s">
        <v>90</v>
      </c>
      <c r="D6127" t="s">
        <v>25</v>
      </c>
      <c r="H6127">
        <v>0.24791075713834901</v>
      </c>
      <c r="I6127">
        <v>3.056637378601379</v>
      </c>
      <c r="J6127">
        <v>4.3936448160248798</v>
      </c>
      <c r="K6127">
        <v>4.2528426895872498</v>
      </c>
      <c r="L6127">
        <v>4.3599513202879603</v>
      </c>
      <c r="M6127">
        <v>3.0229438828644599</v>
      </c>
      <c r="N6127">
        <v>2.9158352521637401</v>
      </c>
    </row>
    <row r="6128" spans="2:16">
      <c r="B6128" t="s">
        <v>68</v>
      </c>
      <c r="C6128" t="s">
        <v>90</v>
      </c>
      <c r="D6128" t="s">
        <v>26</v>
      </c>
      <c r="H6128">
        <v>0.76569517744498605</v>
      </c>
      <c r="I6128">
        <v>8.6422130576234668</v>
      </c>
      <c r="J6128">
        <v>14.923059553368486</v>
      </c>
      <c r="K6128">
        <v>14.1573643759235</v>
      </c>
      <c r="L6128">
        <v>9.21745740901269</v>
      </c>
      <c r="M6128">
        <v>2.9366109132676499</v>
      </c>
      <c r="N6128">
        <v>2.9366109132676499</v>
      </c>
      <c r="O6128">
        <v>1.24032579917814</v>
      </c>
      <c r="P6128">
        <v>5.7597130735598396</v>
      </c>
    </row>
    <row r="6129" spans="2:16">
      <c r="B6129" t="s">
        <v>68</v>
      </c>
      <c r="C6129" t="s">
        <v>90</v>
      </c>
      <c r="D6129" t="s">
        <v>27</v>
      </c>
      <c r="E6129">
        <v>1.3698630136986301</v>
      </c>
      <c r="F6129">
        <v>1.32211307810875</v>
      </c>
      <c r="G6129">
        <v>1.20273823913405</v>
      </c>
      <c r="H6129">
        <v>1.01173849677453</v>
      </c>
      <c r="I6129">
        <v>54.996091124607517</v>
      </c>
      <c r="J6129">
        <v>84.240172268515707</v>
      </c>
      <c r="K6129">
        <v>86.844398419644406</v>
      </c>
      <c r="L6129">
        <v>100.590755497193</v>
      </c>
      <c r="M6129">
        <v>71.009428187693203</v>
      </c>
      <c r="N6129">
        <v>70.864861437316705</v>
      </c>
      <c r="O6129">
        <v>72.713557683448698</v>
      </c>
      <c r="P6129">
        <v>75.250586973336794</v>
      </c>
    </row>
    <row r="6130" spans="2:16">
      <c r="B6130" t="s">
        <v>68</v>
      </c>
      <c r="C6130" t="s">
        <v>90</v>
      </c>
      <c r="D6130" t="s">
        <v>28</v>
      </c>
      <c r="E6130">
        <v>2.96803652968037E-2</v>
      </c>
      <c r="F6130">
        <v>2.8645783359023E-2</v>
      </c>
      <c r="G6130">
        <v>2.6059328514571101E-2</v>
      </c>
      <c r="H6130">
        <v>2.1921000763448099E-2</v>
      </c>
      <c r="I6130">
        <v>1.46140005089654E-2</v>
      </c>
      <c r="J6130">
        <v>1.3808176762989526</v>
      </c>
      <c r="K6130">
        <v>1.7011370758349</v>
      </c>
      <c r="L6130">
        <v>2.0287634756253299</v>
      </c>
      <c r="M6130">
        <v>0.65525279958085203</v>
      </c>
      <c r="N6130">
        <v>0.32762639979042602</v>
      </c>
    </row>
    <row r="6131" spans="2:16">
      <c r="B6131" t="s">
        <v>68</v>
      </c>
      <c r="C6131" t="s">
        <v>90</v>
      </c>
      <c r="D6131" t="s">
        <v>29</v>
      </c>
      <c r="E6131">
        <v>6.79771689497717</v>
      </c>
      <c r="F6131">
        <v>6.56076579793499</v>
      </c>
      <c r="G6131">
        <v>5.9683880553295303</v>
      </c>
      <c r="H6131">
        <v>6.42374397786452</v>
      </c>
      <c r="I6131">
        <v>60.139009235212789</v>
      </c>
      <c r="J6131">
        <v>131.96334964071801</v>
      </c>
      <c r="K6131">
        <v>151.94700245268211</v>
      </c>
      <c r="L6131">
        <v>163.146441838594</v>
      </c>
      <c r="M6131">
        <v>89.648573544035202</v>
      </c>
      <c r="N6131">
        <v>66.588232532313896</v>
      </c>
      <c r="O6131">
        <v>53.763846987059502</v>
      </c>
      <c r="P6131">
        <v>57.266101996116099</v>
      </c>
    </row>
    <row r="6132" spans="2:16">
      <c r="B6132" t="s">
        <v>68</v>
      </c>
      <c r="C6132" t="s">
        <v>90</v>
      </c>
      <c r="D6132" t="s">
        <v>30</v>
      </c>
      <c r="E6132">
        <v>2.9127853881278498</v>
      </c>
      <c r="F6132">
        <v>2.8112531084185699</v>
      </c>
      <c r="G6132">
        <v>2.5574224091453601</v>
      </c>
      <c r="H6132">
        <v>26.645441639564332</v>
      </c>
      <c r="I6132">
        <v>56.651844906935352</v>
      </c>
      <c r="J6132">
        <v>70.898452903158073</v>
      </c>
      <c r="K6132">
        <v>79.386396872295293</v>
      </c>
      <c r="L6132">
        <v>88.5914386048686</v>
      </c>
      <c r="M6132">
        <v>87.6778649900684</v>
      </c>
      <c r="N6132">
        <v>95.792918892569702</v>
      </c>
      <c r="O6132">
        <v>55.864376129189303</v>
      </c>
      <c r="P6132">
        <v>61.581073768672297</v>
      </c>
    </row>
    <row r="6133" spans="2:16">
      <c r="B6133" t="s">
        <v>68</v>
      </c>
      <c r="C6133" t="s">
        <v>100</v>
      </c>
      <c r="D6133" t="s">
        <v>17</v>
      </c>
      <c r="I6133">
        <v>0.73392740165724002</v>
      </c>
      <c r="J6133">
        <v>5.5446880242385204</v>
      </c>
      <c r="K6133">
        <v>10.489082714056201</v>
      </c>
      <c r="L6133">
        <v>9.7551553123989994</v>
      </c>
      <c r="M6133">
        <v>4.9443946898177202</v>
      </c>
    </row>
    <row r="6134" spans="2:16">
      <c r="B6134" t="s">
        <v>68</v>
      </c>
      <c r="C6134" t="s">
        <v>100</v>
      </c>
      <c r="D6134" t="s">
        <v>21</v>
      </c>
      <c r="I6134">
        <v>1.0004029999999999</v>
      </c>
      <c r="J6134">
        <v>7.19463469217823</v>
      </c>
      <c r="K6134">
        <v>33.403614094756399</v>
      </c>
      <c r="L6134">
        <v>57.843263579726703</v>
      </c>
      <c r="M6134">
        <v>51.649031887548503</v>
      </c>
      <c r="N6134">
        <v>25.440052484970401</v>
      </c>
    </row>
    <row r="6135" spans="2:16">
      <c r="B6135" t="s">
        <v>68</v>
      </c>
      <c r="C6135" t="s">
        <v>100</v>
      </c>
      <c r="D6135" t="s">
        <v>22</v>
      </c>
      <c r="I6135">
        <v>0.28154948811573599</v>
      </c>
      <c r="J6135">
        <v>2.74368322027428</v>
      </c>
      <c r="K6135">
        <v>17.988566326499999</v>
      </c>
      <c r="L6135">
        <v>33.738544850645702</v>
      </c>
      <c r="M6135">
        <v>31.2764111184872</v>
      </c>
      <c r="N6135">
        <v>16.0315280122615</v>
      </c>
    </row>
    <row r="6136" spans="2:16">
      <c r="B6136" t="s">
        <v>68</v>
      </c>
      <c r="C6136" t="s">
        <v>100</v>
      </c>
      <c r="D6136" t="s">
        <v>28</v>
      </c>
      <c r="H6136">
        <v>0.44543276251650599</v>
      </c>
      <c r="I6136">
        <v>1.0139303856537101</v>
      </c>
      <c r="J6136">
        <v>1.0139303856537101</v>
      </c>
      <c r="K6136">
        <v>0.56849762313720098</v>
      </c>
    </row>
    <row r="6137" spans="2:16">
      <c r="B6137" t="s">
        <v>68</v>
      </c>
      <c r="C6137" t="s">
        <v>100</v>
      </c>
      <c r="D6137" t="s">
        <v>29</v>
      </c>
      <c r="I6137">
        <v>1.0004029999999999</v>
      </c>
      <c r="J6137">
        <v>7.19463469217823</v>
      </c>
      <c r="K6137">
        <v>45.547684669422502</v>
      </c>
      <c r="L6137">
        <v>85.486587549909103</v>
      </c>
      <c r="M6137">
        <v>79.292355857730897</v>
      </c>
      <c r="N6137">
        <v>40.9393058804866</v>
      </c>
    </row>
    <row r="6138" spans="2:16">
      <c r="B6138" t="s">
        <v>68</v>
      </c>
      <c r="C6138" t="s">
        <v>100</v>
      </c>
      <c r="D6138" t="s">
        <v>30</v>
      </c>
      <c r="I6138">
        <v>1.0004029999999999</v>
      </c>
      <c r="J6138">
        <v>7.19463469217823</v>
      </c>
      <c r="K6138">
        <v>26.8997839356025</v>
      </c>
      <c r="L6138">
        <v>43.038714888154601</v>
      </c>
      <c r="M6138">
        <v>36.844483195976402</v>
      </c>
      <c r="N6138">
        <v>17.1393339525521</v>
      </c>
    </row>
    <row r="6139" spans="2:16">
      <c r="B6139" t="s">
        <v>68</v>
      </c>
      <c r="C6139" t="s">
        <v>91</v>
      </c>
      <c r="D6139" t="s">
        <v>16</v>
      </c>
      <c r="E6139">
        <v>34.164383561643803</v>
      </c>
      <c r="F6139">
        <v>34.164383561643803</v>
      </c>
      <c r="G6139">
        <v>34.164383561643803</v>
      </c>
      <c r="H6139">
        <v>34.164383561643803</v>
      </c>
      <c r="I6139">
        <v>22.776255707762498</v>
      </c>
      <c r="J6139">
        <v>11.388127853881301</v>
      </c>
      <c r="M6139">
        <v>71.057509542907397</v>
      </c>
      <c r="N6139">
        <v>109.461975788999</v>
      </c>
      <c r="O6139">
        <v>143.233968488823</v>
      </c>
      <c r="P6139">
        <v>202.00221858340399</v>
      </c>
    </row>
    <row r="6140" spans="2:16">
      <c r="B6140" t="s">
        <v>68</v>
      </c>
      <c r="C6140" t="s">
        <v>91</v>
      </c>
      <c r="D6140" t="s">
        <v>17</v>
      </c>
      <c r="E6140">
        <v>28.2019121004566</v>
      </c>
      <c r="F6140">
        <v>37.981201423528859</v>
      </c>
      <c r="G6140">
        <v>37.981201423528859</v>
      </c>
      <c r="H6140">
        <v>37.981201423528859</v>
      </c>
      <c r="I6140">
        <v>28.58056405670996</v>
      </c>
      <c r="J6140">
        <v>9.4006373668188701</v>
      </c>
      <c r="M6140">
        <v>3.4498203080259602</v>
      </c>
      <c r="N6140">
        <v>6.8309608432140001</v>
      </c>
      <c r="O6140">
        <v>6.8309608432140001</v>
      </c>
      <c r="P6140">
        <v>3.3811405351880399</v>
      </c>
    </row>
    <row r="6141" spans="2:16">
      <c r="B6141" t="s">
        <v>68</v>
      </c>
      <c r="C6141" t="s">
        <v>91</v>
      </c>
      <c r="D6141" t="s">
        <v>18</v>
      </c>
      <c r="E6141">
        <v>16.260200125539999</v>
      </c>
      <c r="F6141">
        <v>19.079744182950108</v>
      </c>
      <c r="G6141">
        <v>19.079744182950108</v>
      </c>
      <c r="H6141">
        <v>19.079744182950108</v>
      </c>
      <c r="I6141">
        <v>13.659677474436808</v>
      </c>
      <c r="J6141">
        <v>5.4200667085133301</v>
      </c>
      <c r="M6141">
        <v>10.1228891836152</v>
      </c>
      <c r="N6141">
        <v>15.3407600159283</v>
      </c>
      <c r="O6141">
        <v>35.1949081799021</v>
      </c>
      <c r="P6141">
        <v>31.369270949274998</v>
      </c>
    </row>
    <row r="6142" spans="2:16">
      <c r="B6142" t="s">
        <v>68</v>
      </c>
      <c r="C6142" t="s">
        <v>91</v>
      </c>
      <c r="D6142" t="s">
        <v>19</v>
      </c>
      <c r="E6142">
        <v>319.18639921722098</v>
      </c>
      <c r="F6142">
        <v>492.14709116966196</v>
      </c>
      <c r="G6142">
        <v>756.38589185839999</v>
      </c>
      <c r="H6142">
        <v>756.38589185839999</v>
      </c>
      <c r="I6142">
        <v>649.99042545266002</v>
      </c>
      <c r="J6142">
        <v>296.89689200408588</v>
      </c>
      <c r="K6142">
        <v>295.77230128934201</v>
      </c>
      <c r="L6142">
        <v>295.77230128934201</v>
      </c>
      <c r="M6142">
        <v>387.24737365552301</v>
      </c>
      <c r="N6142">
        <v>280.48767579739001</v>
      </c>
      <c r="O6142">
        <v>280.48767579739001</v>
      </c>
      <c r="P6142">
        <v>242.418272850113</v>
      </c>
    </row>
    <row r="6143" spans="2:16">
      <c r="B6143" t="s">
        <v>68</v>
      </c>
      <c r="C6143" t="s">
        <v>91</v>
      </c>
      <c r="D6143" t="s">
        <v>20</v>
      </c>
      <c r="E6143">
        <v>6.2599885844748799</v>
      </c>
      <c r="F6143">
        <v>6.2599885844748799</v>
      </c>
      <c r="G6143">
        <v>6.2599885844748799</v>
      </c>
      <c r="H6143">
        <v>6.2599885844748799</v>
      </c>
      <c r="I6143">
        <v>4.1733257229832503</v>
      </c>
      <c r="J6143">
        <v>2.08666286149163</v>
      </c>
    </row>
    <row r="6144" spans="2:16">
      <c r="B6144" t="s">
        <v>68</v>
      </c>
      <c r="C6144" t="s">
        <v>91</v>
      </c>
      <c r="D6144" t="s">
        <v>21</v>
      </c>
      <c r="E6144">
        <v>28.821632420091301</v>
      </c>
      <c r="F6144">
        <v>48.325155237198004</v>
      </c>
      <c r="G6144">
        <v>48.325155237198004</v>
      </c>
      <c r="H6144">
        <v>48.325155237198004</v>
      </c>
      <c r="I6144">
        <v>38.7179444305009</v>
      </c>
      <c r="J6144">
        <v>9.6072108066971005</v>
      </c>
      <c r="M6144">
        <v>83.454177791584897</v>
      </c>
      <c r="N6144">
        <v>89.658309565120703</v>
      </c>
      <c r="O6144">
        <v>102.70827425872599</v>
      </c>
      <c r="P6144">
        <v>113.67563365436401</v>
      </c>
    </row>
    <row r="6145" spans="2:16">
      <c r="B6145" t="s">
        <v>68</v>
      </c>
      <c r="C6145" t="s">
        <v>91</v>
      </c>
      <c r="D6145" t="s">
        <v>22</v>
      </c>
      <c r="E6145">
        <v>33.671803652968002</v>
      </c>
      <c r="F6145">
        <v>50.5217935421243</v>
      </c>
      <c r="G6145">
        <v>52</v>
      </c>
      <c r="H6145">
        <v>52</v>
      </c>
      <c r="I6145">
        <v>40.776065449010702</v>
      </c>
      <c r="J6145">
        <v>11.902751809895181</v>
      </c>
      <c r="M6145">
        <v>21.218330192779199</v>
      </c>
      <c r="N6145">
        <v>83.326149483941194</v>
      </c>
      <c r="O6145">
        <v>119.013867175627</v>
      </c>
      <c r="P6145">
        <v>147.60351739143999</v>
      </c>
    </row>
    <row r="6146" spans="2:16">
      <c r="B6146" t="s">
        <v>68</v>
      </c>
      <c r="C6146" t="s">
        <v>91</v>
      </c>
      <c r="D6146" t="s">
        <v>23</v>
      </c>
      <c r="E6146">
        <v>74.997754889160603</v>
      </c>
      <c r="F6146">
        <v>149.20789949312439</v>
      </c>
      <c r="G6146">
        <v>149.20789949312439</v>
      </c>
      <c r="H6146">
        <v>149.20789949312439</v>
      </c>
      <c r="I6146">
        <v>124.2086478634042</v>
      </c>
      <c r="J6146">
        <v>24.999251629720199</v>
      </c>
      <c r="M6146">
        <v>188.19067749833101</v>
      </c>
      <c r="N6146">
        <v>191.19779406788999</v>
      </c>
      <c r="O6146">
        <v>191.19779406788999</v>
      </c>
      <c r="P6146">
        <v>164.824212813478</v>
      </c>
    </row>
    <row r="6147" spans="2:16">
      <c r="B6147" t="s">
        <v>68</v>
      </c>
      <c r="C6147" t="s">
        <v>91</v>
      </c>
      <c r="D6147" t="s">
        <v>24</v>
      </c>
      <c r="E6147">
        <v>45.928170003512498</v>
      </c>
      <c r="F6147">
        <v>54.408171096176879</v>
      </c>
      <c r="G6147">
        <v>54.408171096176879</v>
      </c>
      <c r="H6147">
        <v>54.408171096176879</v>
      </c>
      <c r="I6147">
        <v>39.098781095006082</v>
      </c>
      <c r="J6147">
        <v>15.309390001170801</v>
      </c>
      <c r="M6147">
        <v>37.097151847438099</v>
      </c>
      <c r="N6147">
        <v>49.2653994370812</v>
      </c>
      <c r="O6147">
        <v>54.136642108073701</v>
      </c>
      <c r="P6147">
        <v>54.3071032181278</v>
      </c>
    </row>
    <row r="6148" spans="2:16">
      <c r="B6148" t="s">
        <v>68</v>
      </c>
      <c r="C6148" t="s">
        <v>91</v>
      </c>
      <c r="D6148" t="s">
        <v>25</v>
      </c>
      <c r="E6148">
        <v>14.3734779299848</v>
      </c>
      <c r="F6148">
        <v>14.3734779299848</v>
      </c>
      <c r="G6148">
        <v>14.3734779299848</v>
      </c>
      <c r="H6148">
        <v>14.3734779299848</v>
      </c>
      <c r="I6148">
        <v>9.58231861998987</v>
      </c>
      <c r="J6148">
        <v>4.7911593099949297</v>
      </c>
      <c r="M6148">
        <v>134.067224371842</v>
      </c>
      <c r="N6148">
        <v>149.980541958945</v>
      </c>
      <c r="O6148">
        <v>154.975148888479</v>
      </c>
      <c r="P6148">
        <v>159.18876157074499</v>
      </c>
    </row>
    <row r="6149" spans="2:16">
      <c r="B6149" t="s">
        <v>68</v>
      </c>
      <c r="C6149" t="s">
        <v>91</v>
      </c>
      <c r="D6149" t="s">
        <v>26</v>
      </c>
      <c r="E6149">
        <v>5.2919112850619703</v>
      </c>
      <c r="F6149">
        <v>5.9367964357687866</v>
      </c>
      <c r="G6149">
        <v>5.9367964357687866</v>
      </c>
      <c r="H6149">
        <v>5.9367964357687866</v>
      </c>
      <c r="I6149">
        <v>4.1728260074147965</v>
      </c>
      <c r="J6149">
        <v>1.7639704283539901</v>
      </c>
    </row>
    <row r="6150" spans="2:16">
      <c r="B6150" t="s">
        <v>68</v>
      </c>
      <c r="C6150" t="s">
        <v>91</v>
      </c>
      <c r="D6150" t="s">
        <v>27</v>
      </c>
      <c r="E6150">
        <v>40.628044140030397</v>
      </c>
      <c r="F6150">
        <v>40.628044140030397</v>
      </c>
      <c r="G6150">
        <v>40.628044140030397</v>
      </c>
      <c r="H6150">
        <v>40.628044140030397</v>
      </c>
      <c r="I6150">
        <v>27.085362760020299</v>
      </c>
      <c r="J6150">
        <v>13.5426813800101</v>
      </c>
      <c r="M6150">
        <v>90.627852175346007</v>
      </c>
      <c r="N6150">
        <v>152.571524233329</v>
      </c>
      <c r="O6150">
        <v>210.90551245575699</v>
      </c>
      <c r="P6150">
        <v>256.64123198326098</v>
      </c>
    </row>
    <row r="6151" spans="2:16">
      <c r="B6151" t="s">
        <v>68</v>
      </c>
      <c r="C6151" t="s">
        <v>91</v>
      </c>
      <c r="D6151" t="s">
        <v>28</v>
      </c>
      <c r="E6151">
        <v>18.597004120726101</v>
      </c>
      <c r="F6151">
        <v>31.050547201865502</v>
      </c>
      <c r="G6151">
        <v>43.1555374361552</v>
      </c>
      <c r="H6151">
        <v>43.1555374361552</v>
      </c>
      <c r="I6151">
        <v>36.956536062579801</v>
      </c>
      <c r="J6151">
        <v>11.75781641334417</v>
      </c>
      <c r="M6151">
        <v>66.123897871016894</v>
      </c>
      <c r="N6151">
        <v>79.353141984098997</v>
      </c>
      <c r="O6151">
        <v>90.870842560415298</v>
      </c>
      <c r="P6151">
        <v>99.837444195947995</v>
      </c>
    </row>
    <row r="6152" spans="2:16">
      <c r="B6152" t="s">
        <v>68</v>
      </c>
      <c r="C6152" t="s">
        <v>91</v>
      </c>
      <c r="D6152" t="s">
        <v>29</v>
      </c>
      <c r="E6152">
        <v>304.14555376945299</v>
      </c>
      <c r="F6152">
        <v>379.14442108946957</v>
      </c>
      <c r="G6152">
        <v>423.05837716458097</v>
      </c>
      <c r="H6152">
        <v>423.05837716458097</v>
      </c>
      <c r="I6152">
        <v>321.67652590809701</v>
      </c>
      <c r="J6152">
        <v>121.54787822233729</v>
      </c>
      <c r="K6152">
        <v>1.83048195196024</v>
      </c>
      <c r="L6152">
        <v>1.83048195196024</v>
      </c>
      <c r="M6152">
        <v>99.601662843671093</v>
      </c>
      <c r="N6152">
        <v>184.823381626599</v>
      </c>
      <c r="O6152">
        <v>226.47386685582401</v>
      </c>
      <c r="P6152">
        <v>289.76095390232302</v>
      </c>
    </row>
    <row r="6153" spans="2:16">
      <c r="B6153" t="s">
        <v>68</v>
      </c>
      <c r="C6153" t="s">
        <v>91</v>
      </c>
      <c r="D6153" t="s">
        <v>30</v>
      </c>
      <c r="E6153">
        <v>117.176369863014</v>
      </c>
      <c r="F6153">
        <v>120.03533145598226</v>
      </c>
      <c r="G6153">
        <v>120.03533145598226</v>
      </c>
      <c r="H6153">
        <v>120.03533145598226</v>
      </c>
      <c r="I6153">
        <v>80.976541501644263</v>
      </c>
      <c r="J6153">
        <v>39.058789954338003</v>
      </c>
      <c r="M6153">
        <v>163.579868649368</v>
      </c>
      <c r="N6153">
        <v>325.71807811300101</v>
      </c>
      <c r="O6153">
        <v>419.31982525296098</v>
      </c>
      <c r="P6153">
        <v>459.73571255798299</v>
      </c>
    </row>
    <row r="6154" spans="2:16">
      <c r="B6154" t="s">
        <v>68</v>
      </c>
      <c r="C6154" t="s">
        <v>92</v>
      </c>
      <c r="D6154" t="s">
        <v>16</v>
      </c>
      <c r="E6154">
        <v>44.8420828394081</v>
      </c>
      <c r="F6154">
        <v>62.841209591086901</v>
      </c>
      <c r="G6154">
        <v>62.841209591086901</v>
      </c>
      <c r="H6154">
        <v>81.2257710263641</v>
      </c>
      <c r="I6154">
        <v>71.490371029840702</v>
      </c>
      <c r="J6154">
        <v>26.4874642402349</v>
      </c>
    </row>
    <row r="6155" spans="2:16">
      <c r="B6155" t="s">
        <v>68</v>
      </c>
      <c r="C6155" t="s">
        <v>92</v>
      </c>
      <c r="D6155" t="s">
        <v>17</v>
      </c>
      <c r="E6155">
        <v>17.14537546961623</v>
      </c>
      <c r="F6155">
        <v>17.14537546961623</v>
      </c>
      <c r="G6155">
        <v>17.14537546961623</v>
      </c>
      <c r="H6155">
        <v>17.90792563527739</v>
      </c>
      <c r="I6155">
        <v>15.478601445323552</v>
      </c>
      <c r="J6155">
        <v>2.1626915007339997</v>
      </c>
    </row>
    <row r="6156" spans="2:16">
      <c r="B6156" t="s">
        <v>68</v>
      </c>
      <c r="C6156" t="s">
        <v>92</v>
      </c>
      <c r="D6156" t="s">
        <v>18</v>
      </c>
      <c r="E6156">
        <v>9.4956360646091706</v>
      </c>
      <c r="F6156">
        <v>10.52303731923889</v>
      </c>
      <c r="G6156">
        <v>10.52303731923889</v>
      </c>
      <c r="H6156">
        <v>10.52303731923889</v>
      </c>
      <c r="I6156">
        <v>9.0653427992376994</v>
      </c>
      <c r="J6156">
        <v>0.92286366601434999</v>
      </c>
      <c r="N6156">
        <v>3.2355215997095401</v>
      </c>
      <c r="O6156">
        <v>13.463877957559101</v>
      </c>
      <c r="P6156">
        <v>25.696420100165799</v>
      </c>
    </row>
    <row r="6157" spans="2:16">
      <c r="B6157" t="s">
        <v>68</v>
      </c>
      <c r="C6157" t="s">
        <v>92</v>
      </c>
      <c r="D6157" t="s">
        <v>19</v>
      </c>
      <c r="E6157">
        <v>70.801212499661361</v>
      </c>
      <c r="F6157">
        <v>70.801212499661361</v>
      </c>
      <c r="G6157">
        <v>441.19465746203969</v>
      </c>
      <c r="H6157">
        <v>674.71612189473262</v>
      </c>
      <c r="I6157">
        <v>668.22282340656079</v>
      </c>
      <c r="J6157">
        <v>433.78806259989386</v>
      </c>
      <c r="K6157">
        <v>72.030255489364194</v>
      </c>
      <c r="L6157">
        <v>72.030255489364194</v>
      </c>
      <c r="M6157">
        <v>42.989543349601398</v>
      </c>
    </row>
    <row r="6158" spans="2:16">
      <c r="B6158" t="s">
        <v>68</v>
      </c>
      <c r="C6158" t="s">
        <v>92</v>
      </c>
      <c r="D6158" t="s">
        <v>20</v>
      </c>
      <c r="E6158">
        <v>45.611031070240998</v>
      </c>
      <c r="F6158">
        <v>54.616742275457682</v>
      </c>
      <c r="G6158">
        <v>54.616742275457682</v>
      </c>
      <c r="H6158">
        <v>54.616742275457682</v>
      </c>
      <c r="I6158">
        <v>46.478166165138276</v>
      </c>
      <c r="J6158">
        <v>5.9256360078277996</v>
      </c>
    </row>
    <row r="6159" spans="2:16">
      <c r="B6159" t="s">
        <v>68</v>
      </c>
      <c r="C6159" t="s">
        <v>92</v>
      </c>
      <c r="D6159" t="s">
        <v>21</v>
      </c>
      <c r="E6159">
        <v>0.54403131115459902</v>
      </c>
      <c r="F6159">
        <v>8.2784530952322495</v>
      </c>
      <c r="G6159">
        <v>8.2784530952322495</v>
      </c>
      <c r="H6159">
        <v>14.908998977187499</v>
      </c>
      <c r="I6159">
        <v>14.727655206802632</v>
      </c>
      <c r="J6159">
        <v>17.847807657150867</v>
      </c>
      <c r="K6159">
        <v>11.0359180048107</v>
      </c>
      <c r="L6159">
        <v>11.0359180048107</v>
      </c>
      <c r="O6159">
        <v>5.4034910624783397</v>
      </c>
      <c r="P6159">
        <v>5.4034910624783397</v>
      </c>
    </row>
    <row r="6160" spans="2:16">
      <c r="B6160" t="s">
        <v>68</v>
      </c>
      <c r="C6160" t="s">
        <v>92</v>
      </c>
      <c r="D6160" t="s">
        <v>22</v>
      </c>
      <c r="E6160">
        <v>36.134743470566633</v>
      </c>
      <c r="F6160">
        <v>36.134743470566633</v>
      </c>
      <c r="G6160">
        <v>36.134743470566633</v>
      </c>
      <c r="H6160">
        <v>36.134743470566633</v>
      </c>
      <c r="I6160">
        <v>31.296017804292219</v>
      </c>
      <c r="J6160">
        <v>2.5815938247445098</v>
      </c>
    </row>
    <row r="6161" spans="2:16">
      <c r="B6161" t="s">
        <v>68</v>
      </c>
      <c r="C6161" t="s">
        <v>92</v>
      </c>
      <c r="D6161" t="s">
        <v>23</v>
      </c>
      <c r="E6161">
        <v>32.465259791497608</v>
      </c>
      <c r="F6161">
        <v>32.465259791497608</v>
      </c>
      <c r="G6161">
        <v>288.16453448578113</v>
      </c>
      <c r="H6161">
        <v>348.79886406849204</v>
      </c>
      <c r="I6161">
        <v>344.27837137823497</v>
      </c>
      <c r="J6161">
        <v>219.50639076971083</v>
      </c>
      <c r="K6161">
        <v>108.376520065937</v>
      </c>
      <c r="L6161">
        <v>108.376520065937</v>
      </c>
      <c r="M6161">
        <v>69.472668606418793</v>
      </c>
    </row>
    <row r="6162" spans="2:16">
      <c r="B6162" t="s">
        <v>68</v>
      </c>
      <c r="C6162" t="s">
        <v>92</v>
      </c>
      <c r="D6162" t="s">
        <v>24</v>
      </c>
      <c r="E6162">
        <v>67.733036958045702</v>
      </c>
      <c r="F6162">
        <v>67.733036958045702</v>
      </c>
      <c r="G6162">
        <v>67.733036958045702</v>
      </c>
      <c r="H6162">
        <v>67.733036958045702</v>
      </c>
      <c r="I6162">
        <v>54.55118218395851</v>
      </c>
      <c r="J6162">
        <v>29.483815707928201</v>
      </c>
      <c r="K6162">
        <v>33.521247563481452</v>
      </c>
      <c r="L6162">
        <v>31.456006492447248</v>
      </c>
      <c r="M6162">
        <v>16.988432909293952</v>
      </c>
      <c r="N6162">
        <v>10.252450387607601</v>
      </c>
      <c r="O6162">
        <v>10.4766189668922</v>
      </c>
      <c r="P6162">
        <v>11.1148756006074</v>
      </c>
    </row>
    <row r="6163" spans="2:16">
      <c r="B6163" t="s">
        <v>68</v>
      </c>
      <c r="C6163" t="s">
        <v>92</v>
      </c>
      <c r="D6163" t="s">
        <v>25</v>
      </c>
      <c r="E6163">
        <v>77.090609812596796</v>
      </c>
      <c r="F6163">
        <v>93.608862308597097</v>
      </c>
      <c r="G6163">
        <v>93.608862308597097</v>
      </c>
      <c r="H6163">
        <v>179.44040262612879</v>
      </c>
      <c r="I6163">
        <v>168.895411112201</v>
      </c>
      <c r="J6163">
        <v>171.6833701331617</v>
      </c>
      <c r="K6163">
        <v>119.579508079134</v>
      </c>
      <c r="L6163">
        <v>107.860065482842</v>
      </c>
      <c r="M6163">
        <v>54.9170003569361</v>
      </c>
      <c r="N6163">
        <v>5.4976336989890902</v>
      </c>
      <c r="O6163">
        <v>6.7143983438901298</v>
      </c>
      <c r="P6163">
        <v>7.6831600877016202</v>
      </c>
    </row>
    <row r="6164" spans="2:16">
      <c r="B6164" t="s">
        <v>68</v>
      </c>
      <c r="C6164" t="s">
        <v>92</v>
      </c>
      <c r="D6164" t="s">
        <v>26</v>
      </c>
      <c r="E6164">
        <v>18.869482522028992</v>
      </c>
      <c r="F6164">
        <v>18.869482522028992</v>
      </c>
      <c r="G6164">
        <v>18.869482522028992</v>
      </c>
      <c r="H6164">
        <v>18.869482522028992</v>
      </c>
      <c r="I6164">
        <v>13.82913236292176</v>
      </c>
      <c r="J6164">
        <v>4.6489872380283304</v>
      </c>
      <c r="K6164">
        <v>6.9790227871121804</v>
      </c>
      <c r="L6164">
        <v>9.1151615429955193</v>
      </c>
      <c r="M6164">
        <v>11.0237858285077</v>
      </c>
      <c r="N6164">
        <v>10.7254966866044</v>
      </c>
      <c r="O6164">
        <v>12.121890745067301</v>
      </c>
      <c r="P6164">
        <v>13.2174843969111</v>
      </c>
    </row>
    <row r="6165" spans="2:16">
      <c r="B6165" t="s">
        <v>68</v>
      </c>
      <c r="C6165" t="s">
        <v>92</v>
      </c>
      <c r="D6165" t="s">
        <v>27</v>
      </c>
      <c r="E6165">
        <v>83.630302155542594</v>
      </c>
      <c r="F6165">
        <v>125.06136880715519</v>
      </c>
      <c r="G6165">
        <v>125.06136880715519</v>
      </c>
      <c r="H6165">
        <v>125.06136880715519</v>
      </c>
      <c r="I6165">
        <v>122.54486122093729</v>
      </c>
      <c r="J6165">
        <v>38.954225523504199</v>
      </c>
      <c r="K6165">
        <v>19.963884813985398</v>
      </c>
      <c r="L6165">
        <v>1.37051698229206</v>
      </c>
      <c r="M6165">
        <v>16.766316365425801</v>
      </c>
      <c r="N6165">
        <v>24.785575520929601</v>
      </c>
      <c r="O6165">
        <v>31.631676332072601</v>
      </c>
      <c r="P6165">
        <v>38.253836170145199</v>
      </c>
    </row>
    <row r="6166" spans="2:16">
      <c r="B6166" t="s">
        <v>68</v>
      </c>
      <c r="C6166" t="s">
        <v>92</v>
      </c>
      <c r="D6166" t="s">
        <v>28</v>
      </c>
      <c r="E6166">
        <v>15.761068873959271</v>
      </c>
      <c r="F6166">
        <v>15.761068873959271</v>
      </c>
      <c r="G6166">
        <v>15.761068873959271</v>
      </c>
      <c r="H6166">
        <v>46.499900264028568</v>
      </c>
      <c r="I6166">
        <v>43.262306173251552</v>
      </c>
      <c r="J6166">
        <v>55.274104266926543</v>
      </c>
      <c r="K6166">
        <v>71.308885926044695</v>
      </c>
      <c r="L6166">
        <v>72.794236909255105</v>
      </c>
      <c r="M6166">
        <v>50.865074056316189</v>
      </c>
      <c r="N6166">
        <v>19.165632512183102</v>
      </c>
      <c r="O6166">
        <v>18.90887636796101</v>
      </c>
      <c r="P6166">
        <v>19.74469856045059</v>
      </c>
    </row>
    <row r="6167" spans="2:16">
      <c r="B6167" t="s">
        <v>68</v>
      </c>
      <c r="C6167" t="s">
        <v>92</v>
      </c>
      <c r="D6167" t="s">
        <v>29</v>
      </c>
      <c r="E6167">
        <v>183.4524508155815</v>
      </c>
      <c r="F6167">
        <v>183.4524508155815</v>
      </c>
      <c r="G6167">
        <v>183.4524508155815</v>
      </c>
      <c r="H6167">
        <v>242.52856683510541</v>
      </c>
      <c r="I6167">
        <v>204.26035575169001</v>
      </c>
      <c r="J6167">
        <v>90.177007517675705</v>
      </c>
      <c r="K6167">
        <v>93.339837134357808</v>
      </c>
      <c r="L6167">
        <v>160.23608767772652</v>
      </c>
      <c r="M6167">
        <v>160.23608767772652</v>
      </c>
      <c r="N6167">
        <v>146.14200961936001</v>
      </c>
      <c r="O6167">
        <v>176.92856925115299</v>
      </c>
      <c r="P6167">
        <v>176.92856925115299</v>
      </c>
    </row>
    <row r="6168" spans="2:16">
      <c r="B6168" t="s">
        <v>68</v>
      </c>
      <c r="C6168" t="s">
        <v>92</v>
      </c>
      <c r="D6168" t="s">
        <v>30</v>
      </c>
      <c r="E6168">
        <v>132.33095668882859</v>
      </c>
      <c r="F6168">
        <v>221.33913599788289</v>
      </c>
      <c r="G6168">
        <v>221.33913599788289</v>
      </c>
      <c r="H6168">
        <v>221.33913599788289</v>
      </c>
      <c r="I6168">
        <v>195.9951499404454</v>
      </c>
      <c r="J6168">
        <v>19.465970863231099</v>
      </c>
      <c r="M6168">
        <v>68.847008976518694</v>
      </c>
      <c r="N6168">
        <v>91.928326307682994</v>
      </c>
      <c r="O6168">
        <v>97.369604040547699</v>
      </c>
      <c r="P6168">
        <v>138.24748074381401</v>
      </c>
    </row>
    <row r="6169" spans="2:16">
      <c r="B6169" t="s">
        <v>68</v>
      </c>
      <c r="C6169" t="s">
        <v>93</v>
      </c>
      <c r="D6169" t="s">
        <v>16</v>
      </c>
      <c r="E6169">
        <v>0.50627853881278495</v>
      </c>
      <c r="F6169">
        <v>0.488630958451025</v>
      </c>
      <c r="G6169">
        <v>0.44451200754662501</v>
      </c>
      <c r="H6169">
        <v>3.0366546718745879</v>
      </c>
      <c r="I6169">
        <v>4.663711031583059</v>
      </c>
      <c r="J6169">
        <v>6.2907673912915287</v>
      </c>
      <c r="K6169">
        <v>7.9178237510000002</v>
      </c>
      <c r="L6169">
        <v>7.9178237510000002</v>
      </c>
      <c r="M6169">
        <v>7.9178237510000002</v>
      </c>
      <c r="N6169">
        <v>7.9178237510000002</v>
      </c>
      <c r="O6169">
        <v>7.9178237510000002</v>
      </c>
      <c r="P6169">
        <v>7.9178237510000002</v>
      </c>
    </row>
    <row r="6170" spans="2:16">
      <c r="B6170" t="s">
        <v>68</v>
      </c>
      <c r="C6170" t="s">
        <v>93</v>
      </c>
      <c r="D6170" t="s">
        <v>17</v>
      </c>
      <c r="E6170">
        <v>1.6124429223744301</v>
      </c>
      <c r="F6170">
        <v>1.55623726902384</v>
      </c>
      <c r="G6170">
        <v>1.4157231356473701</v>
      </c>
      <c r="H6170">
        <v>4.8699665570100095</v>
      </c>
      <c r="I6170">
        <v>6.7749216220066728</v>
      </c>
      <c r="J6170">
        <v>8.6798766870033361</v>
      </c>
      <c r="K6170">
        <v>10.584831751999999</v>
      </c>
      <c r="L6170">
        <v>10.584831751999999</v>
      </c>
      <c r="M6170">
        <v>10.584831751999999</v>
      </c>
      <c r="N6170">
        <v>10.584831751999999</v>
      </c>
      <c r="O6170">
        <v>8.3925251750999994</v>
      </c>
      <c r="P6170">
        <v>9.7190905644803589</v>
      </c>
    </row>
    <row r="6171" spans="2:16">
      <c r="B6171" t="s">
        <v>68</v>
      </c>
      <c r="C6171" t="s">
        <v>93</v>
      </c>
      <c r="D6171" t="s">
        <v>18</v>
      </c>
      <c r="H6171">
        <v>8.0000000000000004E-4</v>
      </c>
      <c r="I6171">
        <v>8.0000000000000004E-4</v>
      </c>
      <c r="J6171">
        <v>8.0000000000000004E-4</v>
      </c>
      <c r="K6171">
        <v>8.0000000000000004E-4</v>
      </c>
      <c r="L6171">
        <v>8.0000000000000004E-4</v>
      </c>
      <c r="M6171">
        <v>8.0000000000000004E-4</v>
      </c>
      <c r="N6171">
        <v>8.0000000000000004E-4</v>
      </c>
      <c r="O6171">
        <v>8.0000000000000004E-4</v>
      </c>
      <c r="P6171">
        <v>8.0000000000000004E-4</v>
      </c>
    </row>
    <row r="6172" spans="2:16">
      <c r="B6172" t="s">
        <v>68</v>
      </c>
      <c r="C6172" t="s">
        <v>93</v>
      </c>
      <c r="D6172" t="s">
        <v>19</v>
      </c>
      <c r="H6172">
        <v>0.50740201980150024</v>
      </c>
      <c r="I6172">
        <v>0.83553617086766696</v>
      </c>
      <c r="J6172">
        <v>1.1636703219338345</v>
      </c>
      <c r="K6172">
        <v>2.3597640834354552</v>
      </c>
      <c r="L6172">
        <v>6.8172204480000005</v>
      </c>
      <c r="M6172">
        <v>6.8172204480000005</v>
      </c>
      <c r="N6172">
        <v>6.8172204480000005</v>
      </c>
      <c r="O6172">
        <v>5.9492608375645499</v>
      </c>
      <c r="P6172">
        <v>1.491804473</v>
      </c>
    </row>
    <row r="6173" spans="2:16">
      <c r="B6173" t="s">
        <v>68</v>
      </c>
      <c r="C6173" t="s">
        <v>93</v>
      </c>
      <c r="D6173" t="s">
        <v>20</v>
      </c>
      <c r="E6173">
        <v>1.287100456621</v>
      </c>
      <c r="F6173">
        <v>1.24223541297301</v>
      </c>
      <c r="G6173">
        <v>1.1300728038530301</v>
      </c>
      <c r="H6173">
        <v>1.1956383631360641</v>
      </c>
      <c r="I6173">
        <v>0.87876748671570903</v>
      </c>
      <c r="J6173">
        <v>0.56189661029535498</v>
      </c>
      <c r="K6173">
        <v>0.24502573387500001</v>
      </c>
    </row>
    <row r="6174" spans="2:16">
      <c r="B6174" t="s">
        <v>68</v>
      </c>
      <c r="C6174" t="s">
        <v>93</v>
      </c>
      <c r="D6174" t="s">
        <v>21</v>
      </c>
      <c r="H6174">
        <v>8.0000000000000004E-4</v>
      </c>
      <c r="I6174">
        <v>8.0000000000000004E-4</v>
      </c>
      <c r="J6174">
        <v>8.0000000000000004E-4</v>
      </c>
      <c r="K6174">
        <v>8.6519375121192892E-4</v>
      </c>
      <c r="L6174">
        <v>1.2000000000000001E-3</v>
      </c>
      <c r="M6174">
        <v>1.2000000000000001E-3</v>
      </c>
      <c r="N6174">
        <v>1.2000000000000001E-3</v>
      </c>
      <c r="O6174">
        <v>1.134806248788071E-3</v>
      </c>
      <c r="P6174">
        <v>8.0000000000000004E-4</v>
      </c>
    </row>
    <row r="6175" spans="2:16">
      <c r="B6175" t="s">
        <v>68</v>
      </c>
      <c r="C6175" t="s">
        <v>93</v>
      </c>
      <c r="D6175" t="s">
        <v>22</v>
      </c>
      <c r="E6175">
        <v>0.23401826484018301</v>
      </c>
      <c r="F6175">
        <v>0.225860984176912</v>
      </c>
      <c r="G6175">
        <v>0.20546778251873299</v>
      </c>
      <c r="H6175">
        <v>0.72933532695064773</v>
      </c>
      <c r="I6175">
        <v>1.0254918349670981</v>
      </c>
      <c r="J6175">
        <v>1.3216483429835484</v>
      </c>
      <c r="K6175">
        <v>1.6178048509999998</v>
      </c>
      <c r="L6175">
        <v>1.6178048509999998</v>
      </c>
      <c r="M6175">
        <v>1.6178048509999998</v>
      </c>
      <c r="N6175">
        <v>1.6178048509999998</v>
      </c>
      <c r="O6175">
        <v>1.6178048509999998</v>
      </c>
      <c r="P6175">
        <v>1.6178048509999998</v>
      </c>
    </row>
    <row r="6176" spans="2:16">
      <c r="B6176" t="s">
        <v>68</v>
      </c>
      <c r="C6176" t="s">
        <v>93</v>
      </c>
      <c r="D6176" t="s">
        <v>23</v>
      </c>
      <c r="H6176">
        <v>8.0000000000000004E-4</v>
      </c>
      <c r="I6176">
        <v>8.0000000000000004E-4</v>
      </c>
      <c r="J6176">
        <v>8.0000000000000004E-4</v>
      </c>
      <c r="K6176">
        <v>8.6519375121192892E-4</v>
      </c>
      <c r="L6176">
        <v>1.2000000000000001E-3</v>
      </c>
      <c r="M6176">
        <v>1.2000000000000001E-3</v>
      </c>
      <c r="N6176">
        <v>1.2000000000000001E-3</v>
      </c>
      <c r="O6176">
        <v>1.134806248788071E-3</v>
      </c>
      <c r="P6176">
        <v>8.0000000000000004E-4</v>
      </c>
    </row>
    <row r="6177" spans="2:16">
      <c r="B6177" t="s">
        <v>68</v>
      </c>
      <c r="C6177" t="s">
        <v>93</v>
      </c>
      <c r="D6177" t="s">
        <v>24</v>
      </c>
      <c r="E6177">
        <v>1.7277397260273999</v>
      </c>
      <c r="F6177">
        <v>1.7340586753202156</v>
      </c>
      <c r="G6177">
        <v>1.5834971596633756</v>
      </c>
      <c r="H6177">
        <v>10.555033013506877</v>
      </c>
      <c r="I6177">
        <v>16.171982747337957</v>
      </c>
      <c r="J6177">
        <v>21.788932481168981</v>
      </c>
      <c r="K6177">
        <v>27.405882214999998</v>
      </c>
      <c r="L6177">
        <v>27.405882214999998</v>
      </c>
      <c r="M6177">
        <v>27.405882214999998</v>
      </c>
      <c r="N6177">
        <v>27.405882214999998</v>
      </c>
      <c r="O6177">
        <v>27.405882214999998</v>
      </c>
      <c r="P6177">
        <v>27.405882214999998</v>
      </c>
    </row>
    <row r="6178" spans="2:16">
      <c r="B6178" t="s">
        <v>68</v>
      </c>
      <c r="C6178" t="s">
        <v>93</v>
      </c>
      <c r="D6178" t="s">
        <v>25</v>
      </c>
      <c r="E6178">
        <v>5.3652968036529698E-2</v>
      </c>
      <c r="F6178">
        <v>5.1782762225926003E-2</v>
      </c>
      <c r="G6178">
        <v>4.7107247699416897E-2</v>
      </c>
      <c r="H6178">
        <v>4.0426424457002196E-2</v>
      </c>
      <c r="I6178">
        <v>2.7217616304668103E-2</v>
      </c>
      <c r="J6178">
        <v>1.4008808152334098E-2</v>
      </c>
      <c r="K6178">
        <v>8.6519375121192892E-4</v>
      </c>
      <c r="L6178">
        <v>1.2000000000000001E-3</v>
      </c>
      <c r="M6178">
        <v>1.2000000000000001E-3</v>
      </c>
      <c r="N6178">
        <v>1.2000000000000001E-3</v>
      </c>
      <c r="O6178">
        <v>1.134806248788071E-3</v>
      </c>
      <c r="P6178">
        <v>8.0000000000000004E-4</v>
      </c>
    </row>
    <row r="6179" spans="2:16">
      <c r="B6179" t="s">
        <v>68</v>
      </c>
      <c r="C6179" t="s">
        <v>93</v>
      </c>
      <c r="D6179" t="s">
        <v>26</v>
      </c>
      <c r="E6179">
        <v>4.1660958904109604</v>
      </c>
      <c r="F6179">
        <v>4.1156612432426849</v>
      </c>
      <c r="G6179">
        <v>3.9407102253219852</v>
      </c>
      <c r="H6179">
        <v>7.2187663085717126</v>
      </c>
      <c r="I6179">
        <v>6.5636747413604217</v>
      </c>
      <c r="J6179">
        <v>5.9085831741491397</v>
      </c>
      <c r="K6179">
        <v>5.2534916069378497</v>
      </c>
      <c r="L6179">
        <v>1.6914050730000001</v>
      </c>
      <c r="M6179">
        <v>1.6914050730000001</v>
      </c>
      <c r="N6179">
        <v>1.3208467391061101</v>
      </c>
      <c r="O6179">
        <v>1.6914050730000001</v>
      </c>
      <c r="P6179">
        <v>1.6914050730000001</v>
      </c>
    </row>
    <row r="6180" spans="2:16">
      <c r="B6180" t="s">
        <v>68</v>
      </c>
      <c r="C6180" t="s">
        <v>93</v>
      </c>
      <c r="D6180" t="s">
        <v>27</v>
      </c>
      <c r="E6180">
        <v>9.4223744292237406</v>
      </c>
      <c r="F6180">
        <v>9.0939344555913504</v>
      </c>
      <c r="G6180">
        <v>8.2728345215103598</v>
      </c>
      <c r="H6180">
        <v>55.23316044640378</v>
      </c>
      <c r="I6180">
        <v>84.156515632935921</v>
      </c>
      <c r="J6180">
        <v>113.07987081946825</v>
      </c>
      <c r="K6180">
        <v>142.00322600600001</v>
      </c>
      <c r="L6180">
        <v>142.00322600600001</v>
      </c>
      <c r="M6180">
        <v>142.00322600600001</v>
      </c>
      <c r="N6180">
        <v>142.00322600600001</v>
      </c>
      <c r="O6180">
        <v>142.00322600600001</v>
      </c>
      <c r="P6180">
        <v>142.00322600600001</v>
      </c>
    </row>
    <row r="6181" spans="2:16">
      <c r="B6181" t="s">
        <v>68</v>
      </c>
      <c r="C6181" t="s">
        <v>93</v>
      </c>
      <c r="D6181" t="s">
        <v>28</v>
      </c>
      <c r="H6181">
        <v>8.0000000000000004E-4</v>
      </c>
      <c r="I6181">
        <v>8.0000000000000004E-4</v>
      </c>
      <c r="J6181">
        <v>8.0000000000000004E-4</v>
      </c>
      <c r="K6181">
        <v>8.6519375121192892E-4</v>
      </c>
      <c r="L6181">
        <v>1.2000000000000001E-3</v>
      </c>
      <c r="M6181">
        <v>1.2000000000000001E-3</v>
      </c>
      <c r="N6181">
        <v>1.2000000000000001E-3</v>
      </c>
      <c r="O6181">
        <v>1.134806248788071E-3</v>
      </c>
      <c r="P6181">
        <v>8.0000000000000004E-4</v>
      </c>
    </row>
    <row r="6182" spans="2:16">
      <c r="B6182" t="s">
        <v>68</v>
      </c>
      <c r="C6182" t="s">
        <v>93</v>
      </c>
      <c r="D6182" t="s">
        <v>29</v>
      </c>
      <c r="E6182">
        <v>9.5764840182648392</v>
      </c>
      <c r="F6182">
        <v>9.3601610657674694</v>
      </c>
      <c r="G6182">
        <v>8.6711536845240502</v>
      </c>
      <c r="H6182">
        <v>17.199225584367909</v>
      </c>
      <c r="I6182">
        <v>20.594444440245283</v>
      </c>
      <c r="J6182">
        <v>23.98966329612259</v>
      </c>
      <c r="K6182">
        <v>43.324867336684406</v>
      </c>
      <c r="L6182">
        <v>125.185575552</v>
      </c>
      <c r="M6182">
        <v>125.185575552</v>
      </c>
      <c r="N6182">
        <v>125.185575552</v>
      </c>
      <c r="O6182">
        <v>109.2455903673157</v>
      </c>
      <c r="P6182">
        <v>27.384882152000003</v>
      </c>
    </row>
    <row r="6183" spans="2:16">
      <c r="B6183" t="s">
        <v>68</v>
      </c>
      <c r="C6183" t="s">
        <v>93</v>
      </c>
      <c r="D6183" t="s">
        <v>30</v>
      </c>
      <c r="E6183">
        <v>3.3710045662100501</v>
      </c>
      <c r="F6183">
        <v>3.25349993304595</v>
      </c>
      <c r="G6183">
        <v>2.9597383501357002</v>
      </c>
      <c r="H6183">
        <v>10.979095283129316</v>
      </c>
      <c r="I6183">
        <v>15.537688176086215</v>
      </c>
      <c r="J6183">
        <v>20.096281069043059</v>
      </c>
      <c r="K6183">
        <v>24.654873962</v>
      </c>
      <c r="L6183">
        <v>24.654873962</v>
      </c>
      <c r="M6183">
        <v>24.654873962</v>
      </c>
      <c r="N6183">
        <v>24.654873962</v>
      </c>
      <c r="O6183">
        <v>24.654873962</v>
      </c>
      <c r="P6183">
        <v>24.654873962</v>
      </c>
    </row>
    <row r="6184" spans="2:16">
      <c r="B6184" t="s">
        <v>68</v>
      </c>
      <c r="C6184" t="s">
        <v>94</v>
      </c>
      <c r="D6184" t="s">
        <v>16</v>
      </c>
      <c r="E6184">
        <v>26.010497847680501</v>
      </c>
      <c r="F6184">
        <v>26.010497847680501</v>
      </c>
      <c r="G6184">
        <v>26.010497847680501</v>
      </c>
      <c r="H6184">
        <v>40.0602361972376</v>
      </c>
      <c r="I6184">
        <v>51.395641935087696</v>
      </c>
      <c r="J6184">
        <v>108.3535129249827</v>
      </c>
      <c r="K6184">
        <v>154.22543248551949</v>
      </c>
      <c r="L6184">
        <v>170.28117966742241</v>
      </c>
      <c r="M6184">
        <v>172.55952262344491</v>
      </c>
      <c r="N6184">
        <v>175.06466068780929</v>
      </c>
      <c r="O6184">
        <v>177.8322317254175</v>
      </c>
      <c r="P6184">
        <v>180.9057530112872</v>
      </c>
    </row>
    <row r="6185" spans="2:16">
      <c r="B6185" t="s">
        <v>68</v>
      </c>
      <c r="C6185" t="s">
        <v>94</v>
      </c>
      <c r="D6185" t="s">
        <v>17</v>
      </c>
      <c r="E6185">
        <v>15.8474518958036</v>
      </c>
      <c r="F6185">
        <v>15.8474518958036</v>
      </c>
      <c r="G6185">
        <v>15.884418841996981</v>
      </c>
      <c r="H6185">
        <v>16.88051487494284</v>
      </c>
      <c r="I6185">
        <v>17.34307889447085</v>
      </c>
      <c r="J6185">
        <v>17.650247844242539</v>
      </c>
      <c r="K6185">
        <v>17.855027144090329</v>
      </c>
      <c r="L6185">
        <v>17.856846241981781</v>
      </c>
      <c r="M6185">
        <v>17.908432866599703</v>
      </c>
      <c r="N6185">
        <v>17.971557952711755</v>
      </c>
      <c r="O6185">
        <v>18.050580197389181</v>
      </c>
      <c r="P6185">
        <v>18.152369906446218</v>
      </c>
    </row>
    <row r="6186" spans="2:16">
      <c r="B6186" t="s">
        <v>68</v>
      </c>
      <c r="C6186" t="s">
        <v>94</v>
      </c>
      <c r="D6186" t="s">
        <v>18</v>
      </c>
      <c r="E6186">
        <v>65.0328344737121</v>
      </c>
      <c r="F6186">
        <v>65.0328344737121</v>
      </c>
      <c r="G6186">
        <v>65.541062363045441</v>
      </c>
      <c r="H6186">
        <v>77.183914288684178</v>
      </c>
      <c r="I6186">
        <v>84.221749052824137</v>
      </c>
      <c r="J6186">
        <v>92.641955530623676</v>
      </c>
      <c r="K6186">
        <v>98.694449056221373</v>
      </c>
      <c r="L6186">
        <v>101.31789712979511</v>
      </c>
      <c r="M6186">
        <v>102.11286537800797</v>
      </c>
      <c r="N6186">
        <v>102.98696785379845</v>
      </c>
      <c r="O6186">
        <v>103.95263945901324</v>
      </c>
      <c r="P6186">
        <v>105.02506440979347</v>
      </c>
    </row>
    <row r="6187" spans="2:16">
      <c r="B6187" t="s">
        <v>68</v>
      </c>
      <c r="C6187" t="s">
        <v>94</v>
      </c>
      <c r="D6187" t="s">
        <v>19</v>
      </c>
      <c r="E6187">
        <v>113.303938356164</v>
      </c>
      <c r="F6187">
        <v>113.303938356164</v>
      </c>
      <c r="G6187">
        <v>114.20524655433712</v>
      </c>
      <c r="H6187">
        <v>203.18678075515999</v>
      </c>
      <c r="I6187">
        <v>250.2619819621348</v>
      </c>
      <c r="J6187">
        <v>295.66277757629479</v>
      </c>
      <c r="K6187">
        <v>344.41238437608445</v>
      </c>
      <c r="L6187">
        <v>352.96018832278537</v>
      </c>
      <c r="M6187">
        <v>361.50799226948629</v>
      </c>
      <c r="N6187">
        <v>361.50799226948629</v>
      </c>
      <c r="O6187">
        <v>361.50799226948629</v>
      </c>
      <c r="P6187">
        <v>361.50799226948629</v>
      </c>
    </row>
    <row r="6188" spans="2:16">
      <c r="B6188" t="s">
        <v>68</v>
      </c>
      <c r="C6188" t="s">
        <v>94</v>
      </c>
      <c r="D6188" t="s">
        <v>20</v>
      </c>
      <c r="E6188">
        <v>128.552732041007</v>
      </c>
      <c r="F6188">
        <v>128.552732041007</v>
      </c>
      <c r="G6188">
        <v>129.99322136163227</v>
      </c>
      <c r="H6188">
        <v>199.96991244203707</v>
      </c>
      <c r="I6188">
        <v>232.87276328887577</v>
      </c>
      <c r="J6188">
        <v>243.60341759347807</v>
      </c>
      <c r="K6188">
        <v>243.60341759347807</v>
      </c>
      <c r="L6188">
        <v>243.60341759347807</v>
      </c>
      <c r="M6188">
        <v>243.81588106317048</v>
      </c>
      <c r="N6188">
        <v>249.86891846863159</v>
      </c>
      <c r="O6188">
        <v>249.86891846863159</v>
      </c>
      <c r="P6188">
        <v>249.86891846863159</v>
      </c>
    </row>
    <row r="6189" spans="2:16">
      <c r="B6189" t="s">
        <v>68</v>
      </c>
      <c r="C6189" t="s">
        <v>94</v>
      </c>
      <c r="D6189" t="s">
        <v>21</v>
      </c>
      <c r="E6189">
        <v>23.233964145063801</v>
      </c>
      <c r="F6189">
        <v>23.233964145063801</v>
      </c>
      <c r="G6189">
        <v>23.35111145814712</v>
      </c>
      <c r="H6189">
        <v>30.711529252657737</v>
      </c>
      <c r="I6189">
        <v>31.813669157360032</v>
      </c>
      <c r="J6189">
        <v>35.020226871896092</v>
      </c>
      <c r="K6189">
        <v>37.174575681515272</v>
      </c>
      <c r="L6189">
        <v>40.271080032194114</v>
      </c>
      <c r="M6189">
        <v>40.798069270892071</v>
      </c>
      <c r="N6189">
        <v>41.325058509590029</v>
      </c>
      <c r="O6189">
        <v>41.852047748287987</v>
      </c>
      <c r="P6189">
        <v>42.379036986985959</v>
      </c>
    </row>
    <row r="6190" spans="2:16">
      <c r="B6190" t="s">
        <v>68</v>
      </c>
      <c r="C6190" t="s">
        <v>94</v>
      </c>
      <c r="D6190" t="s">
        <v>22</v>
      </c>
      <c r="E6190">
        <v>70.484254749868597</v>
      </c>
      <c r="F6190">
        <v>70.484254749868597</v>
      </c>
      <c r="G6190">
        <v>70.484254749868597</v>
      </c>
      <c r="H6190">
        <v>72.655001934602353</v>
      </c>
      <c r="I6190">
        <v>103.46362950095087</v>
      </c>
      <c r="J6190">
        <v>147.50962987664661</v>
      </c>
      <c r="K6190">
        <v>174.42280809994941</v>
      </c>
      <c r="L6190">
        <v>181.59285876975139</v>
      </c>
      <c r="M6190">
        <v>185.7091481542511</v>
      </c>
      <c r="N6190">
        <v>190.48424364077999</v>
      </c>
      <c r="O6190">
        <v>196.0900643636275</v>
      </c>
      <c r="P6190">
        <v>196.0900643636275</v>
      </c>
    </row>
    <row r="6191" spans="2:16">
      <c r="B6191" t="s">
        <v>68</v>
      </c>
      <c r="C6191" t="s">
        <v>94</v>
      </c>
      <c r="D6191" t="s">
        <v>23</v>
      </c>
      <c r="E6191">
        <v>31.7851376496791</v>
      </c>
      <c r="F6191">
        <v>31.7851376496791</v>
      </c>
      <c r="G6191">
        <v>32.256015325613198</v>
      </c>
      <c r="H6191">
        <v>65.263830236275808</v>
      </c>
      <c r="I6191">
        <v>71.211016542986272</v>
      </c>
      <c r="J6191">
        <v>83.839116091705932</v>
      </c>
      <c r="K6191">
        <v>93.126759019420874</v>
      </c>
      <c r="L6191">
        <v>95.733488705126774</v>
      </c>
      <c r="M6191">
        <v>95.733488705126774</v>
      </c>
      <c r="N6191">
        <v>95.733488705126774</v>
      </c>
      <c r="O6191">
        <v>95.733488705126774</v>
      </c>
      <c r="P6191">
        <v>95.733488705126774</v>
      </c>
    </row>
    <row r="6192" spans="2:16">
      <c r="B6192" t="s">
        <v>68</v>
      </c>
      <c r="C6192" t="s">
        <v>94</v>
      </c>
      <c r="D6192" t="s">
        <v>24</v>
      </c>
      <c r="E6192">
        <v>16.082619712378602</v>
      </c>
      <c r="F6192">
        <v>16.082619712378602</v>
      </c>
      <c r="G6192">
        <v>16.103644874055398</v>
      </c>
      <c r="H6192">
        <v>17.60101055270966</v>
      </c>
      <c r="I6192">
        <v>17.830240473134062</v>
      </c>
      <c r="J6192">
        <v>18.820776739528668</v>
      </c>
      <c r="K6192">
        <v>20.385797884014764</v>
      </c>
      <c r="L6192">
        <v>20.576550641097732</v>
      </c>
      <c r="M6192">
        <v>20.767303398180694</v>
      </c>
      <c r="N6192">
        <v>20.934903716205142</v>
      </c>
      <c r="O6192">
        <v>21.148808912346635</v>
      </c>
      <c r="P6192">
        <v>21.339561669429592</v>
      </c>
    </row>
    <row r="6193" spans="2:16">
      <c r="B6193" t="s">
        <v>68</v>
      </c>
      <c r="C6193" t="s">
        <v>94</v>
      </c>
      <c r="D6193" t="s">
        <v>25</v>
      </c>
      <c r="E6193">
        <v>22.4557537336844</v>
      </c>
      <c r="F6193">
        <v>22.4557537336844</v>
      </c>
      <c r="G6193">
        <v>22.568640082945755</v>
      </c>
      <c r="H6193">
        <v>29.949002791713568</v>
      </c>
      <c r="I6193">
        <v>33.673037135230416</v>
      </c>
      <c r="J6193">
        <v>35.23802254187769</v>
      </c>
      <c r="K6193">
        <v>39.647237742940128</v>
      </c>
      <c r="L6193">
        <v>41.148670382570586</v>
      </c>
      <c r="M6193">
        <v>41.148670382570586</v>
      </c>
      <c r="N6193">
        <v>41.148670382570586</v>
      </c>
      <c r="O6193">
        <v>41.148670382570586</v>
      </c>
      <c r="P6193">
        <v>41.148670382570586</v>
      </c>
    </row>
    <row r="6194" spans="2:16">
      <c r="B6194" t="s">
        <v>68</v>
      </c>
      <c r="C6194" t="s">
        <v>94</v>
      </c>
      <c r="D6194" t="s">
        <v>26</v>
      </c>
      <c r="E6194">
        <v>8.5625459168226694</v>
      </c>
      <c r="F6194">
        <v>8.5625459168226694</v>
      </c>
      <c r="G6194">
        <v>8.5734923654777848</v>
      </c>
      <c r="H6194">
        <v>9.1045745022360496</v>
      </c>
      <c r="I6194">
        <v>9.3920580598096226</v>
      </c>
      <c r="J6194">
        <v>9.5322405817383071</v>
      </c>
      <c r="K6194">
        <v>10.169307496124276</v>
      </c>
      <c r="L6194">
        <v>10.169307496124276</v>
      </c>
      <c r="M6194">
        <v>10.169307496124276</v>
      </c>
      <c r="N6194">
        <v>10.169307496124276</v>
      </c>
      <c r="O6194">
        <v>10.169307496124276</v>
      </c>
      <c r="P6194">
        <v>10.515495171079069</v>
      </c>
    </row>
    <row r="6195" spans="2:16">
      <c r="B6195" t="s">
        <v>68</v>
      </c>
      <c r="C6195" t="s">
        <v>94</v>
      </c>
      <c r="D6195" t="s">
        <v>27</v>
      </c>
      <c r="E6195">
        <v>34.404832192626401</v>
      </c>
      <c r="F6195">
        <v>34.404832192626401</v>
      </c>
      <c r="G6195">
        <v>34.979142398716419</v>
      </c>
      <c r="H6195">
        <v>64.534805957657099</v>
      </c>
      <c r="I6195">
        <v>87.468014948916561</v>
      </c>
      <c r="J6195">
        <v>103.08557161637864</v>
      </c>
      <c r="K6195">
        <v>117.58007459081372</v>
      </c>
      <c r="L6195">
        <v>117.58007459081372</v>
      </c>
      <c r="M6195">
        <v>117.58007459081372</v>
      </c>
      <c r="N6195">
        <v>117.58007459081372</v>
      </c>
      <c r="O6195">
        <v>117.58007459081372</v>
      </c>
      <c r="P6195">
        <v>117.58007459081372</v>
      </c>
    </row>
    <row r="6196" spans="2:16">
      <c r="B6196" t="s">
        <v>68</v>
      </c>
      <c r="C6196" t="s">
        <v>94</v>
      </c>
      <c r="D6196" t="s">
        <v>28</v>
      </c>
      <c r="E6196">
        <v>1.3091885768261999</v>
      </c>
      <c r="F6196">
        <v>1.3091885768261999</v>
      </c>
      <c r="G6196">
        <v>1.3183455587008808</v>
      </c>
      <c r="H6196">
        <v>1.515596224560452</v>
      </c>
      <c r="I6196">
        <v>3.1222967375391084</v>
      </c>
      <c r="J6196">
        <v>3.6793630443353997</v>
      </c>
      <c r="K6196">
        <v>4.2869933123916395</v>
      </c>
      <c r="L6196">
        <v>4.4203704386166391</v>
      </c>
      <c r="M6196">
        <v>4.5455025441513852</v>
      </c>
      <c r="N6196">
        <v>4.5455025441513852</v>
      </c>
      <c r="O6196">
        <v>4.5455025441513852</v>
      </c>
      <c r="P6196">
        <v>4.5455025441513852</v>
      </c>
    </row>
    <row r="6197" spans="2:16">
      <c r="B6197" t="s">
        <v>68</v>
      </c>
      <c r="C6197" t="s">
        <v>94</v>
      </c>
      <c r="D6197" t="s">
        <v>29</v>
      </c>
      <c r="E6197">
        <v>77.951632792036406</v>
      </c>
      <c r="F6197">
        <v>77.951632792036406</v>
      </c>
      <c r="G6197">
        <v>77.951632792036406</v>
      </c>
      <c r="H6197">
        <v>89.457002534697367</v>
      </c>
      <c r="I6197">
        <v>98.641479723992504</v>
      </c>
      <c r="J6197">
        <v>111.1305502364296</v>
      </c>
      <c r="K6197">
        <v>136.16838639143211</v>
      </c>
      <c r="L6197">
        <v>139.52112905478759</v>
      </c>
      <c r="M6197">
        <v>139.52112905478759</v>
      </c>
      <c r="N6197">
        <v>139.52112905478759</v>
      </c>
      <c r="O6197">
        <v>142.56253574891639</v>
      </c>
      <c r="P6197">
        <v>142.56253574891639</v>
      </c>
    </row>
    <row r="6198" spans="2:16">
      <c r="B6198" t="s">
        <v>68</v>
      </c>
      <c r="C6198" t="s">
        <v>94</v>
      </c>
      <c r="D6198" t="s">
        <v>30</v>
      </c>
      <c r="E6198">
        <v>103.223597460593</v>
      </c>
      <c r="F6198">
        <v>103.223597460593</v>
      </c>
      <c r="G6198">
        <v>103.223597460593</v>
      </c>
      <c r="H6198">
        <v>109.93466454710402</v>
      </c>
      <c r="I6198">
        <v>114.54826893873958</v>
      </c>
      <c r="J6198">
        <v>119.77482219678095</v>
      </c>
      <c r="K6198">
        <v>124.69490102161942</v>
      </c>
      <c r="L6198">
        <v>126.25944630320237</v>
      </c>
      <c r="M6198">
        <v>126.25944630320237</v>
      </c>
      <c r="N6198">
        <v>126.25944630320237</v>
      </c>
      <c r="O6198">
        <v>126.25944630320237</v>
      </c>
      <c r="P6198">
        <v>126.25944630320237</v>
      </c>
    </row>
    <row r="6199" spans="2:16">
      <c r="B6199" t="s">
        <v>68</v>
      </c>
      <c r="C6199" t="s">
        <v>95</v>
      </c>
      <c r="D6199" t="s">
        <v>16</v>
      </c>
      <c r="E6199">
        <v>1.5624442736356601</v>
      </c>
      <c r="F6199">
        <v>1.5614665641814001</v>
      </c>
      <c r="G6199">
        <v>2.5011837270890798</v>
      </c>
      <c r="H6199">
        <v>8.2631775655389781</v>
      </c>
      <c r="I6199">
        <v>8.073678609042183</v>
      </c>
      <c r="J6199">
        <v>10.062111235798387</v>
      </c>
      <c r="K6199">
        <v>34.683874211436937</v>
      </c>
      <c r="L6199">
        <v>51.737305831926278</v>
      </c>
      <c r="M6199">
        <v>51.708622845915414</v>
      </c>
      <c r="N6199">
        <v>49.502008276651544</v>
      </c>
      <c r="O6199">
        <v>53.450843299416974</v>
      </c>
      <c r="P6199">
        <v>57.133934394046115</v>
      </c>
    </row>
    <row r="6200" spans="2:16">
      <c r="B6200" t="s">
        <v>68</v>
      </c>
      <c r="C6200" t="s">
        <v>95</v>
      </c>
      <c r="D6200" t="s">
        <v>17</v>
      </c>
      <c r="G6200">
        <v>0.41957039636557802</v>
      </c>
      <c r="H6200">
        <v>2.8538812785388101</v>
      </c>
      <c r="I6200">
        <v>3.1560569433252699</v>
      </c>
      <c r="J6200">
        <v>4.3125317097919798</v>
      </c>
      <c r="K6200">
        <v>6.5359477124182996</v>
      </c>
      <c r="L6200">
        <v>11.8445399468768</v>
      </c>
      <c r="M6200">
        <v>11.542364282090301</v>
      </c>
      <c r="N6200">
        <v>13.5195630763721</v>
      </c>
      <c r="O6200">
        <v>15.0397678097114</v>
      </c>
      <c r="P6200">
        <v>16.060076998836099</v>
      </c>
    </row>
    <row r="6201" spans="2:16">
      <c r="B6201" t="s">
        <v>68</v>
      </c>
      <c r="C6201" t="s">
        <v>95</v>
      </c>
      <c r="D6201" t="s">
        <v>18</v>
      </c>
      <c r="E6201">
        <v>13.425599091425299</v>
      </c>
      <c r="F6201">
        <v>13.4273594548552</v>
      </c>
      <c r="G6201">
        <v>13.803340461525419</v>
      </c>
      <c r="H6201">
        <v>18.56780122676011</v>
      </c>
      <c r="I6201">
        <v>16.939495461813081</v>
      </c>
      <c r="J6201">
        <v>15.311189696866041</v>
      </c>
      <c r="K6201">
        <v>12.70117425660951</v>
      </c>
      <c r="L6201">
        <v>10.27075948424463</v>
      </c>
      <c r="M6201">
        <v>10.024295480744026</v>
      </c>
      <c r="N6201">
        <v>9.7778314772434189</v>
      </c>
      <c r="O6201">
        <v>9.6301605105784329</v>
      </c>
      <c r="P6201">
        <v>9.390513573016797</v>
      </c>
    </row>
    <row r="6202" spans="2:16">
      <c r="B6202" t="s">
        <v>68</v>
      </c>
      <c r="C6202" t="s">
        <v>95</v>
      </c>
      <c r="D6202" t="s">
        <v>19</v>
      </c>
      <c r="E6202">
        <v>7.1901060000000001</v>
      </c>
      <c r="F6202">
        <v>7.1900636000000002</v>
      </c>
      <c r="G6202">
        <v>18.685396727183601</v>
      </c>
      <c r="H6202">
        <v>86.771362544008426</v>
      </c>
      <c r="I6202">
        <v>85.899320188903559</v>
      </c>
      <c r="J6202">
        <v>85.027277833798706</v>
      </c>
      <c r="K6202">
        <v>140.00660028890343</v>
      </c>
      <c r="L6202">
        <v>159.99012207273276</v>
      </c>
      <c r="M6202">
        <v>159.85812779089207</v>
      </c>
      <c r="N6202">
        <v>159.72613350905138</v>
      </c>
      <c r="O6202">
        <v>119.25277146636367</v>
      </c>
      <c r="P6202">
        <v>127.02615805456297</v>
      </c>
    </row>
    <row r="6203" spans="2:16">
      <c r="B6203" t="s">
        <v>68</v>
      </c>
      <c r="C6203" t="s">
        <v>95</v>
      </c>
      <c r="D6203" t="s">
        <v>20</v>
      </c>
      <c r="E6203">
        <v>4.3423897482837504</v>
      </c>
      <c r="F6203">
        <v>4.34143384897025</v>
      </c>
      <c r="G6203">
        <v>4.7165167991917407</v>
      </c>
      <c r="H6203">
        <v>7.7400803818509898</v>
      </c>
      <c r="I6203">
        <v>7.2134194699149798</v>
      </c>
      <c r="J6203">
        <v>13.495320865487761</v>
      </c>
      <c r="K6203">
        <v>33.06721394581745</v>
      </c>
      <c r="L6203">
        <v>50.252752368677349</v>
      </c>
      <c r="M6203">
        <v>60.243898574985458</v>
      </c>
      <c r="N6203">
        <v>71.025924299006249</v>
      </c>
      <c r="O6203">
        <v>79.213342926002568</v>
      </c>
      <c r="P6203">
        <v>84.849055939246568</v>
      </c>
    </row>
    <row r="6204" spans="2:16">
      <c r="B6204" t="s">
        <v>68</v>
      </c>
      <c r="C6204" t="s">
        <v>95</v>
      </c>
      <c r="D6204" t="s">
        <v>21</v>
      </c>
      <c r="E6204">
        <v>9.5282389189929599</v>
      </c>
      <c r="F6204">
        <v>8.8463870004654002</v>
      </c>
      <c r="G6204">
        <v>7.830122065354324</v>
      </c>
      <c r="H6204">
        <v>9.09654733813246</v>
      </c>
      <c r="I6204">
        <v>7.9409276703667198</v>
      </c>
      <c r="J6204">
        <v>7.9901149242587799</v>
      </c>
      <c r="K6204">
        <v>8.0241933949115261</v>
      </c>
      <c r="L6204">
        <v>8.053371017016822</v>
      </c>
      <c r="M6204">
        <v>7.8784538386999783</v>
      </c>
      <c r="N6204">
        <v>6.4987297387253351</v>
      </c>
      <c r="O6204">
        <v>4.7618582786968213</v>
      </c>
      <c r="P6204">
        <v>3.1287950221849283</v>
      </c>
    </row>
    <row r="6205" spans="2:16">
      <c r="B6205" t="s">
        <v>68</v>
      </c>
      <c r="C6205" t="s">
        <v>95</v>
      </c>
      <c r="D6205" t="s">
        <v>22</v>
      </c>
      <c r="E6205">
        <v>42.038156419934801</v>
      </c>
      <c r="F6205">
        <v>39.0298567908021</v>
      </c>
      <c r="G6205">
        <v>38.943813362614833</v>
      </c>
      <c r="H6205">
        <v>70.046129203830503</v>
      </c>
      <c r="I6205">
        <v>64.947587829237904</v>
      </c>
      <c r="J6205">
        <v>77.574820173569805</v>
      </c>
      <c r="K6205">
        <v>68.823898480813511</v>
      </c>
      <c r="L6205">
        <v>70.584765828641181</v>
      </c>
      <c r="M6205">
        <v>69.81303919949886</v>
      </c>
      <c r="N6205">
        <v>51.315538851432152</v>
      </c>
      <c r="O6205">
        <v>50.175628729367325</v>
      </c>
      <c r="P6205">
        <v>36.241902911919908</v>
      </c>
    </row>
    <row r="6206" spans="2:16">
      <c r="B6206" t="s">
        <v>68</v>
      </c>
      <c r="C6206" t="s">
        <v>95</v>
      </c>
      <c r="D6206" t="s">
        <v>23</v>
      </c>
      <c r="E6206">
        <v>2.83337219061166</v>
      </c>
      <c r="F6206">
        <v>2.8320233143669999</v>
      </c>
      <c r="G6206">
        <v>6.1805984762520101</v>
      </c>
      <c r="H6206">
        <v>26.16729584754551</v>
      </c>
      <c r="I6206">
        <v>25.82365410457404</v>
      </c>
      <c r="J6206">
        <v>25.480012361602572</v>
      </c>
      <c r="K6206">
        <v>51.054806403625506</v>
      </c>
      <c r="L6206">
        <v>73.262848904080613</v>
      </c>
      <c r="M6206">
        <v>73.210834521053826</v>
      </c>
      <c r="N6206">
        <v>73.158820138027053</v>
      </c>
      <c r="O6206">
        <v>73.098693360112378</v>
      </c>
      <c r="P6206">
        <v>77.730184692154978</v>
      </c>
    </row>
    <row r="6207" spans="2:16">
      <c r="B6207" t="s">
        <v>68</v>
      </c>
      <c r="C6207" t="s">
        <v>95</v>
      </c>
      <c r="D6207" t="s">
        <v>24</v>
      </c>
      <c r="E6207">
        <v>44.861610750477404</v>
      </c>
      <c r="F6207">
        <v>44.860966450286398</v>
      </c>
      <c r="G6207">
        <v>43.962789593314383</v>
      </c>
      <c r="H6207">
        <v>47.4338271399794</v>
      </c>
      <c r="I6207">
        <v>41.9928468967613</v>
      </c>
      <c r="J6207">
        <v>47.608323811381979</v>
      </c>
      <c r="K6207">
        <v>49.097331480953777</v>
      </c>
      <c r="L6207">
        <v>61.733297237510712</v>
      </c>
      <c r="M6207">
        <v>60.909738295093739</v>
      </c>
      <c r="N6207">
        <v>49.029722194837959</v>
      </c>
      <c r="O6207">
        <v>44.893306006271196</v>
      </c>
      <c r="P6207">
        <v>44.479759720568318</v>
      </c>
    </row>
    <row r="6208" spans="2:16">
      <c r="B6208" t="s">
        <v>68</v>
      </c>
      <c r="C6208" t="s">
        <v>95</v>
      </c>
      <c r="D6208" t="s">
        <v>25</v>
      </c>
      <c r="G6208">
        <v>0.44425100791649402</v>
      </c>
      <c r="H6208">
        <v>3.0217566478646201</v>
      </c>
      <c r="I6208">
        <v>3.0217566478646201</v>
      </c>
      <c r="J6208">
        <v>7.9591577879249096</v>
      </c>
      <c r="K6208">
        <v>25.0992329960904</v>
      </c>
      <c r="L6208">
        <v>36.540872056585201</v>
      </c>
      <c r="M6208">
        <v>36.540872056585201</v>
      </c>
      <c r="N6208">
        <v>33.373623421971502</v>
      </c>
      <c r="O6208">
        <v>36.953099352374103</v>
      </c>
      <c r="P6208">
        <v>39.376100516309997</v>
      </c>
    </row>
    <row r="6209" spans="2:16">
      <c r="B6209" t="s">
        <v>68</v>
      </c>
      <c r="C6209" t="s">
        <v>95</v>
      </c>
      <c r="D6209" t="s">
        <v>26</v>
      </c>
      <c r="E6209">
        <v>1.8815364916773401</v>
      </c>
      <c r="F6209">
        <v>1.8809218950063999</v>
      </c>
      <c r="G6209">
        <v>2.9770899245042202</v>
      </c>
      <c r="H6209">
        <v>9.705684057399079</v>
      </c>
      <c r="I6209">
        <v>9.4774844295468554</v>
      </c>
      <c r="J6209">
        <v>14.332700985212311</v>
      </c>
      <c r="K6209">
        <v>35.886057887270191</v>
      </c>
      <c r="L6209">
        <v>54.706311615526396</v>
      </c>
      <c r="M6209">
        <v>65.643884112995011</v>
      </c>
      <c r="N6209">
        <v>77.443216839669518</v>
      </c>
      <c r="O6209">
        <v>86.41291695226333</v>
      </c>
      <c r="P6209">
        <v>92.577233115234634</v>
      </c>
    </row>
    <row r="6210" spans="2:16">
      <c r="B6210" t="s">
        <v>68</v>
      </c>
      <c r="C6210" t="s">
        <v>95</v>
      </c>
      <c r="D6210" t="s">
        <v>27</v>
      </c>
      <c r="E6210">
        <v>6.0305785530821998</v>
      </c>
      <c r="F6210">
        <v>6.0303471318493198</v>
      </c>
      <c r="G6210">
        <v>11.63151338616824</v>
      </c>
      <c r="H6210">
        <v>45.297234933316275</v>
      </c>
      <c r="I6210">
        <v>44.565824308205229</v>
      </c>
      <c r="J6210">
        <v>67.646124232398193</v>
      </c>
      <c r="K6210">
        <v>92.675902327445144</v>
      </c>
      <c r="L6210">
        <v>138.04532449319007</v>
      </c>
      <c r="M6210">
        <v>137.93461654462882</v>
      </c>
      <c r="N6210">
        <v>114.01219804676359</v>
      </c>
      <c r="O6210">
        <v>84.761092955410518</v>
      </c>
      <c r="P6210">
        <v>73.774413626593969</v>
      </c>
    </row>
    <row r="6211" spans="2:16">
      <c r="B6211" t="s">
        <v>68</v>
      </c>
      <c r="C6211" t="s">
        <v>95</v>
      </c>
      <c r="D6211" t="s">
        <v>28</v>
      </c>
      <c r="E6211">
        <v>18.4190608077724</v>
      </c>
      <c r="F6211">
        <v>18.4194364846634</v>
      </c>
      <c r="G6211">
        <v>19.385603279620639</v>
      </c>
      <c r="H6211">
        <v>28.550911570141658</v>
      </c>
      <c r="I6211">
        <v>26.3169805035302</v>
      </c>
      <c r="J6211">
        <v>30.50472320618983</v>
      </c>
      <c r="K6211">
        <v>35.20728370811517</v>
      </c>
      <c r="L6211">
        <v>40.269154045505623</v>
      </c>
      <c r="M6211">
        <v>39.93102124141317</v>
      </c>
      <c r="N6211">
        <v>33.171214668049615</v>
      </c>
      <c r="O6211">
        <v>24.30510571294797</v>
      </c>
      <c r="P6211">
        <v>15.583860154072617</v>
      </c>
    </row>
    <row r="6212" spans="2:16">
      <c r="B6212" t="s">
        <v>68</v>
      </c>
      <c r="C6212" t="s">
        <v>95</v>
      </c>
      <c r="D6212" t="s">
        <v>29</v>
      </c>
      <c r="E6212">
        <v>105.408462570599</v>
      </c>
      <c r="F6212">
        <v>105.409077542359</v>
      </c>
      <c r="G6212">
        <v>104.36282116173791</v>
      </c>
      <c r="H6212">
        <v>118.67589110239039</v>
      </c>
      <c r="I6212">
        <v>105.8915672067415</v>
      </c>
      <c r="J6212">
        <v>98.358394778819985</v>
      </c>
      <c r="K6212">
        <v>134.9697245112057</v>
      </c>
      <c r="L6212">
        <v>165.97103307638011</v>
      </c>
      <c r="M6212">
        <v>164.03596920987556</v>
      </c>
      <c r="N6212">
        <v>156.84975387564398</v>
      </c>
      <c r="O6212">
        <v>138.98137534157544</v>
      </c>
      <c r="P6212">
        <v>143.91723489609487</v>
      </c>
    </row>
    <row r="6213" spans="2:16">
      <c r="B6213" t="s">
        <v>68</v>
      </c>
      <c r="C6213" t="s">
        <v>95</v>
      </c>
      <c r="D6213" t="s">
        <v>30</v>
      </c>
      <c r="E6213">
        <v>137.720006632973</v>
      </c>
      <c r="F6213">
        <v>127.86460192065699</v>
      </c>
      <c r="G6213">
        <v>118.1553896311612</v>
      </c>
      <c r="H6213">
        <v>165.3522656273235</v>
      </c>
      <c r="I6213">
        <v>148.64907948107259</v>
      </c>
      <c r="J6213">
        <v>153.2391511268458</v>
      </c>
      <c r="K6213">
        <v>157.52704710783192</v>
      </c>
      <c r="L6213">
        <v>120.7324197583209</v>
      </c>
      <c r="M6213">
        <v>118.20418813411199</v>
      </c>
      <c r="N6213">
        <v>94.382698717879322</v>
      </c>
      <c r="O6213">
        <v>62.789870811530058</v>
      </c>
      <c r="P6213">
        <v>62.348387941083601</v>
      </c>
    </row>
    <row r="6214" spans="2:16">
      <c r="B6214" t="s">
        <v>68</v>
      </c>
      <c r="C6214" t="s">
        <v>96</v>
      </c>
      <c r="D6214" t="s">
        <v>16</v>
      </c>
      <c r="E6214">
        <v>29.6489726027397</v>
      </c>
      <c r="F6214">
        <v>29.658599719671663</v>
      </c>
      <c r="G6214">
        <v>29.658599719671663</v>
      </c>
      <c r="H6214">
        <v>29.662938701950861</v>
      </c>
      <c r="I6214">
        <v>19.770320717438995</v>
      </c>
      <c r="J6214">
        <v>9.8829908675799008</v>
      </c>
      <c r="L6214">
        <v>2.1391976869977798</v>
      </c>
      <c r="M6214">
        <v>11.2930502971801</v>
      </c>
      <c r="N6214">
        <v>19.540418269066599</v>
      </c>
      <c r="O6214">
        <v>30.7147219366969</v>
      </c>
      <c r="P6214">
        <v>49.275794126015199</v>
      </c>
    </row>
    <row r="6215" spans="2:16">
      <c r="B6215" t="s">
        <v>68</v>
      </c>
      <c r="C6215" t="s">
        <v>96</v>
      </c>
      <c r="D6215" t="s">
        <v>17</v>
      </c>
      <c r="E6215">
        <v>0.64954337899543402</v>
      </c>
      <c r="F6215">
        <v>0.68669110775291076</v>
      </c>
      <c r="G6215">
        <v>0.68669110775291076</v>
      </c>
      <c r="H6215">
        <v>0.68669110775291076</v>
      </c>
      <c r="I6215">
        <v>0.43302891933028897</v>
      </c>
      <c r="J6215">
        <v>0.21651445966514499</v>
      </c>
      <c r="K6215">
        <v>0.43184725483425102</v>
      </c>
      <c r="L6215">
        <v>2.35998333771985</v>
      </c>
      <c r="M6215">
        <v>1.9281360828856</v>
      </c>
      <c r="N6215">
        <v>3.3888836135652398</v>
      </c>
      <c r="O6215">
        <v>3.8868703214009699</v>
      </c>
      <c r="P6215">
        <v>4.5557797615847102</v>
      </c>
    </row>
    <row r="6216" spans="2:16">
      <c r="B6216" t="s">
        <v>68</v>
      </c>
      <c r="C6216" t="s">
        <v>96</v>
      </c>
      <c r="D6216" t="s">
        <v>18</v>
      </c>
      <c r="E6216">
        <v>10.5279680365297</v>
      </c>
      <c r="F6216">
        <v>10.5279680365297</v>
      </c>
      <c r="G6216">
        <v>10.5279680365297</v>
      </c>
      <c r="H6216">
        <v>10.5279680365297</v>
      </c>
      <c r="I6216">
        <v>7.01864535768647</v>
      </c>
      <c r="J6216">
        <v>3.5093226788432301</v>
      </c>
    </row>
    <row r="6217" spans="2:16">
      <c r="B6217" t="s">
        <v>68</v>
      </c>
      <c r="C6217" t="s">
        <v>96</v>
      </c>
      <c r="D6217" t="s">
        <v>19</v>
      </c>
      <c r="E6217">
        <v>6.1676655251141597</v>
      </c>
      <c r="F6217">
        <v>6.1676655251141597</v>
      </c>
      <c r="G6217">
        <v>6.1676655251141597</v>
      </c>
      <c r="H6217">
        <v>6.1676655251141597</v>
      </c>
      <c r="I6217">
        <v>4.1117770167427699</v>
      </c>
      <c r="J6217">
        <v>2.0558885083713898</v>
      </c>
    </row>
    <row r="6218" spans="2:16">
      <c r="B6218" t="s">
        <v>68</v>
      </c>
      <c r="C6218" t="s">
        <v>96</v>
      </c>
      <c r="D6218" t="s">
        <v>20</v>
      </c>
      <c r="E6218">
        <v>45.573059360730603</v>
      </c>
      <c r="F6218">
        <v>45.618284197017132</v>
      </c>
      <c r="G6218">
        <v>45.618284197017132</v>
      </c>
      <c r="H6218">
        <v>45.618284197017132</v>
      </c>
      <c r="I6218">
        <v>30.3820395738204</v>
      </c>
      <c r="J6218">
        <v>15.1910197869102</v>
      </c>
      <c r="K6218">
        <v>1.3376561853609501</v>
      </c>
      <c r="L6218">
        <v>7.2053972721946504</v>
      </c>
      <c r="M6218">
        <v>12.2900782872698</v>
      </c>
      <c r="N6218">
        <v>17.869221020778198</v>
      </c>
      <c r="O6218">
        <v>24.004628890168501</v>
      </c>
      <c r="P6218">
        <v>30.4026365558503</v>
      </c>
    </row>
    <row r="6219" spans="2:16">
      <c r="B6219" t="s">
        <v>68</v>
      </c>
      <c r="C6219" t="s">
        <v>96</v>
      </c>
      <c r="D6219" t="s">
        <v>21</v>
      </c>
      <c r="E6219">
        <v>1.3070776255707801</v>
      </c>
      <c r="F6219">
        <v>1.3070776255707801</v>
      </c>
      <c r="G6219">
        <v>1.3070776255707801</v>
      </c>
      <c r="H6219">
        <v>1.3070776255707801</v>
      </c>
      <c r="I6219">
        <v>0.87138508371385304</v>
      </c>
      <c r="J6219">
        <v>0.43569254185692702</v>
      </c>
    </row>
    <row r="6220" spans="2:16">
      <c r="B6220" t="s">
        <v>68</v>
      </c>
      <c r="C6220" t="s">
        <v>96</v>
      </c>
      <c r="D6220" t="s">
        <v>22</v>
      </c>
      <c r="E6220">
        <v>2.1621004566209998</v>
      </c>
      <c r="F6220">
        <v>2.1621004566209998</v>
      </c>
      <c r="G6220">
        <v>2.1621004566209998</v>
      </c>
      <c r="H6220">
        <v>2.1621004566209998</v>
      </c>
      <c r="I6220">
        <v>1.441400304414</v>
      </c>
      <c r="J6220">
        <v>0.72070015220700001</v>
      </c>
    </row>
    <row r="6221" spans="2:16">
      <c r="B6221" t="s">
        <v>68</v>
      </c>
      <c r="C6221" t="s">
        <v>96</v>
      </c>
      <c r="D6221" t="s">
        <v>23</v>
      </c>
      <c r="E6221">
        <v>10.690068493150701</v>
      </c>
      <c r="F6221">
        <v>10.690068493150701</v>
      </c>
      <c r="G6221">
        <v>10.690068493150701</v>
      </c>
      <c r="H6221">
        <v>10.690068493150701</v>
      </c>
      <c r="I6221">
        <v>7.1267123287671303</v>
      </c>
      <c r="J6221">
        <v>3.5633561643835701</v>
      </c>
    </row>
    <row r="6222" spans="2:16">
      <c r="B6222" t="s">
        <v>68</v>
      </c>
      <c r="C6222" t="s">
        <v>96</v>
      </c>
      <c r="D6222" t="s">
        <v>24</v>
      </c>
      <c r="E6222">
        <v>54.542808219178099</v>
      </c>
      <c r="F6222">
        <v>55.260187554540856</v>
      </c>
      <c r="G6222">
        <v>55.260187554540856</v>
      </c>
      <c r="H6222">
        <v>55.260187554540856</v>
      </c>
      <c r="I6222">
        <v>37.079251481481457</v>
      </c>
      <c r="J6222">
        <v>18.180936073059399</v>
      </c>
    </row>
    <row r="6223" spans="2:16">
      <c r="B6223" t="s">
        <v>68</v>
      </c>
      <c r="C6223" t="s">
        <v>96</v>
      </c>
      <c r="D6223" t="s">
        <v>25</v>
      </c>
      <c r="E6223">
        <v>42.193185809624197</v>
      </c>
      <c r="F6223">
        <v>72</v>
      </c>
      <c r="G6223">
        <v>72</v>
      </c>
      <c r="H6223">
        <v>72</v>
      </c>
      <c r="I6223">
        <v>28.128790539749499</v>
      </c>
      <c r="J6223">
        <v>15.91856450177051</v>
      </c>
      <c r="K6223">
        <v>6.2061485257945801</v>
      </c>
      <c r="L6223">
        <v>7.33165183108121</v>
      </c>
      <c r="M6223">
        <v>10.1957973599475</v>
      </c>
      <c r="N6223">
        <v>12.6113874759226</v>
      </c>
      <c r="O6223">
        <v>15.293938796910099</v>
      </c>
      <c r="P6223">
        <v>17.911200074043599</v>
      </c>
    </row>
    <row r="6224" spans="2:16">
      <c r="B6224" t="s">
        <v>68</v>
      </c>
      <c r="C6224" t="s">
        <v>96</v>
      </c>
      <c r="D6224" t="s">
        <v>26</v>
      </c>
      <c r="E6224">
        <v>11.6794140030441</v>
      </c>
      <c r="F6224">
        <v>11.6794140030441</v>
      </c>
      <c r="G6224">
        <v>11.6794140030441</v>
      </c>
      <c r="H6224">
        <v>11.6794140030441</v>
      </c>
      <c r="I6224">
        <v>7.7862760020293997</v>
      </c>
      <c r="J6224">
        <v>3.8931380010146999</v>
      </c>
    </row>
    <row r="6225" spans="2:16">
      <c r="B6225" t="s">
        <v>68</v>
      </c>
      <c r="C6225" t="s">
        <v>96</v>
      </c>
      <c r="D6225" t="s">
        <v>27</v>
      </c>
      <c r="E6225">
        <v>25.965981735159801</v>
      </c>
      <c r="F6225">
        <v>65</v>
      </c>
      <c r="G6225">
        <v>65</v>
      </c>
      <c r="H6225">
        <v>65</v>
      </c>
      <c r="I6225">
        <v>17.310654490106501</v>
      </c>
      <c r="J6225">
        <v>8.6553272450532699</v>
      </c>
      <c r="O6225">
        <v>0.466592848934824</v>
      </c>
      <c r="P6225">
        <v>2.4772898184135701</v>
      </c>
    </row>
    <row r="6226" spans="2:16">
      <c r="B6226" t="s">
        <v>68</v>
      </c>
      <c r="C6226" t="s">
        <v>96</v>
      </c>
      <c r="D6226" t="s">
        <v>28</v>
      </c>
      <c r="E6226">
        <v>9.9372146118721396</v>
      </c>
      <c r="F6226">
        <v>9.9372146118721396</v>
      </c>
      <c r="G6226">
        <v>9.9372146118721396</v>
      </c>
      <c r="H6226">
        <v>9.9372146118721396</v>
      </c>
      <c r="I6226">
        <v>6.6278944455983799</v>
      </c>
      <c r="J6226">
        <v>3.3154895749743392</v>
      </c>
      <c r="K6226">
        <v>3.0847043502891698E-3</v>
      </c>
      <c r="N6226">
        <v>0.123542115098585</v>
      </c>
      <c r="O6226">
        <v>0.17258607506714899</v>
      </c>
      <c r="P6226">
        <v>0.172486075067149</v>
      </c>
    </row>
    <row r="6227" spans="2:16">
      <c r="B6227" t="s">
        <v>68</v>
      </c>
      <c r="C6227" t="s">
        <v>96</v>
      </c>
      <c r="D6227" t="s">
        <v>29</v>
      </c>
      <c r="E6227">
        <v>66.615867579908695</v>
      </c>
      <c r="F6227">
        <v>67.040053766211756</v>
      </c>
      <c r="G6227">
        <v>67.458606190932841</v>
      </c>
      <c r="H6227">
        <v>67.627957997183231</v>
      </c>
      <c r="I6227">
        <v>47.915837385433143</v>
      </c>
      <c r="J6227">
        <v>29.95370480785094</v>
      </c>
      <c r="K6227">
        <v>10.9874118535087</v>
      </c>
      <c r="L6227">
        <v>14.4929484058623</v>
      </c>
      <c r="M6227">
        <v>24.403180548657499</v>
      </c>
      <c r="N6227">
        <v>26.556979083573601</v>
      </c>
      <c r="O6227">
        <v>35.210530709969298</v>
      </c>
      <c r="P6227">
        <v>41.109795039679703</v>
      </c>
    </row>
    <row r="6228" spans="2:16">
      <c r="B6228" t="s">
        <v>68</v>
      </c>
      <c r="C6228" t="s">
        <v>96</v>
      </c>
      <c r="D6228" t="s">
        <v>30</v>
      </c>
      <c r="E6228">
        <v>44.902397260274</v>
      </c>
      <c r="F6228">
        <v>44.902397260274</v>
      </c>
      <c r="G6228">
        <v>65</v>
      </c>
      <c r="H6228">
        <v>65</v>
      </c>
      <c r="I6228">
        <v>39.16408859087754</v>
      </c>
      <c r="J6228">
        <v>14.967465753424699</v>
      </c>
    </row>
    <row r="6229" spans="2:16">
      <c r="B6229" t="s">
        <v>68</v>
      </c>
      <c r="C6229" t="s">
        <v>97</v>
      </c>
      <c r="D6229" t="s">
        <v>16</v>
      </c>
      <c r="E6229">
        <v>0.30422374429223698</v>
      </c>
      <c r="F6229">
        <v>0.30422374429223698</v>
      </c>
      <c r="G6229">
        <v>0.30422374429223698</v>
      </c>
      <c r="H6229">
        <v>0.30382374429223702</v>
      </c>
      <c r="I6229">
        <v>0.30302374309223729</v>
      </c>
      <c r="J6229">
        <v>0.302623743092237</v>
      </c>
      <c r="K6229">
        <v>0.30222374309223698</v>
      </c>
      <c r="L6229">
        <v>0.30182374309223697</v>
      </c>
      <c r="M6229">
        <v>0.30142374309223702</v>
      </c>
      <c r="N6229">
        <v>0.30102374309223701</v>
      </c>
      <c r="O6229">
        <v>0.30062374309223699</v>
      </c>
      <c r="P6229">
        <v>0.30022374309223698</v>
      </c>
    </row>
    <row r="6230" spans="2:16">
      <c r="B6230" t="s">
        <v>68</v>
      </c>
      <c r="C6230" t="s">
        <v>97</v>
      </c>
      <c r="D6230" t="s">
        <v>17</v>
      </c>
      <c r="E6230">
        <v>6.2785388127853904E-3</v>
      </c>
      <c r="F6230">
        <v>6.2785388127853904E-3</v>
      </c>
      <c r="G6230">
        <v>2.9999999999999978</v>
      </c>
      <c r="H6230">
        <v>2.9996000000000032</v>
      </c>
      <c r="I6230">
        <v>2.9987999987999987</v>
      </c>
      <c r="J6230">
        <v>2.9983999988000045</v>
      </c>
      <c r="K6230">
        <v>2.9979999988000001</v>
      </c>
      <c r="L6230">
        <v>2.9975999988000002</v>
      </c>
      <c r="M6230">
        <v>2.9971999988000046</v>
      </c>
      <c r="N6230">
        <v>2.9967999988000038</v>
      </c>
      <c r="O6230">
        <v>2.9963999987999999</v>
      </c>
      <c r="P6230">
        <v>2.9959999987999999</v>
      </c>
    </row>
    <row r="6231" spans="2:16">
      <c r="B6231" t="s">
        <v>68</v>
      </c>
      <c r="C6231" t="s">
        <v>97</v>
      </c>
      <c r="D6231" t="s">
        <v>18</v>
      </c>
      <c r="E6231">
        <v>9.7031963470319595E-3</v>
      </c>
      <c r="F6231">
        <v>9.7031963470319612E-3</v>
      </c>
      <c r="G6231">
        <v>9.7031963470319595E-3</v>
      </c>
      <c r="H6231">
        <v>1.1497223909675194</v>
      </c>
      <c r="I6231">
        <v>1.184029211895955</v>
      </c>
      <c r="J6231">
        <v>1.1836292118959562</v>
      </c>
      <c r="K6231">
        <v>1.18322921189596</v>
      </c>
      <c r="L6231">
        <v>1.18282921189596</v>
      </c>
      <c r="M6231">
        <v>1.1824292118959601</v>
      </c>
      <c r="N6231">
        <v>1.1820292118959601</v>
      </c>
      <c r="O6231">
        <v>1.1816292118959599</v>
      </c>
      <c r="P6231">
        <v>1.18122921189596</v>
      </c>
    </row>
    <row r="6232" spans="2:16">
      <c r="B6232" t="s">
        <v>68</v>
      </c>
      <c r="C6232" t="s">
        <v>97</v>
      </c>
      <c r="D6232" t="s">
        <v>19</v>
      </c>
      <c r="F6232">
        <v>0.22</v>
      </c>
      <c r="G6232">
        <v>7</v>
      </c>
      <c r="H6232">
        <v>47.662125806657301</v>
      </c>
      <c r="I6232">
        <v>47.661325805457302</v>
      </c>
      <c r="J6232">
        <v>47.660925805457296</v>
      </c>
      <c r="K6232">
        <v>47.660525805457297</v>
      </c>
      <c r="L6232">
        <v>47.660125805457298</v>
      </c>
      <c r="M6232">
        <v>47.659725805457299</v>
      </c>
      <c r="N6232">
        <v>47.6593258054573</v>
      </c>
      <c r="O6232">
        <v>47.658925805457301</v>
      </c>
      <c r="P6232">
        <v>47.658525805457302</v>
      </c>
    </row>
    <row r="6233" spans="2:16">
      <c r="B6233" t="s">
        <v>68</v>
      </c>
      <c r="C6233" t="s">
        <v>97</v>
      </c>
      <c r="D6233" t="s">
        <v>20</v>
      </c>
      <c r="G6233">
        <v>5.6260603980782399E-2</v>
      </c>
      <c r="H6233">
        <v>5.6260603980782399E-2</v>
      </c>
      <c r="I6233">
        <v>5.5460602780782402E-2</v>
      </c>
      <c r="J6233">
        <v>5.5060602780782397E-2</v>
      </c>
      <c r="K6233">
        <v>5.46606027807824E-2</v>
      </c>
      <c r="L6233">
        <v>5.4260602780782402E-2</v>
      </c>
      <c r="M6233">
        <v>5.3860602780782398E-2</v>
      </c>
      <c r="N6233">
        <v>5.34606027807824E-2</v>
      </c>
      <c r="O6233">
        <v>5.3060602780782402E-2</v>
      </c>
      <c r="P6233">
        <v>5.2660602780782398E-2</v>
      </c>
    </row>
    <row r="6234" spans="2:16">
      <c r="B6234" t="s">
        <v>68</v>
      </c>
      <c r="C6234" t="s">
        <v>97</v>
      </c>
      <c r="D6234" t="s">
        <v>21</v>
      </c>
      <c r="G6234">
        <v>2</v>
      </c>
      <c r="H6234">
        <v>3.3059871834922498</v>
      </c>
      <c r="I6234">
        <v>3.3051871822922507</v>
      </c>
      <c r="J6234">
        <v>3.304787182292253</v>
      </c>
      <c r="K6234">
        <v>3.3043871822922499</v>
      </c>
      <c r="L6234">
        <v>3.30398718229225</v>
      </c>
      <c r="M6234">
        <v>3.30358718229225</v>
      </c>
      <c r="N6234">
        <v>3.3031871822922501</v>
      </c>
      <c r="O6234">
        <v>3.3027871822922501</v>
      </c>
      <c r="P6234">
        <v>3.3023871822922501</v>
      </c>
    </row>
    <row r="6235" spans="2:16">
      <c r="B6235" t="s">
        <v>68</v>
      </c>
      <c r="C6235" t="s">
        <v>97</v>
      </c>
      <c r="D6235" t="s">
        <v>23</v>
      </c>
      <c r="F6235">
        <v>0.14000000000000001</v>
      </c>
      <c r="G6235">
        <v>0.32831530542210002</v>
      </c>
      <c r="H6235">
        <v>4.9995849999999997</v>
      </c>
      <c r="I6235">
        <v>4.9987849987999997</v>
      </c>
      <c r="J6235">
        <v>4.9983849988000006</v>
      </c>
      <c r="K6235">
        <v>4.9979849987999998</v>
      </c>
      <c r="L6235">
        <v>4.9975849987999998</v>
      </c>
      <c r="M6235">
        <v>4.9971849987999999</v>
      </c>
      <c r="N6235">
        <v>4.9967849987999999</v>
      </c>
      <c r="O6235">
        <v>4.9963849988</v>
      </c>
      <c r="P6235">
        <v>4.9959849988</v>
      </c>
    </row>
    <row r="6236" spans="2:16">
      <c r="B6236" t="s">
        <v>68</v>
      </c>
      <c r="C6236" t="s">
        <v>97</v>
      </c>
      <c r="D6236" t="s">
        <v>24</v>
      </c>
      <c r="F6236">
        <v>2.15</v>
      </c>
      <c r="G6236">
        <v>7</v>
      </c>
      <c r="H6236">
        <v>7</v>
      </c>
      <c r="I6236">
        <v>6.9991999988</v>
      </c>
      <c r="J6236">
        <v>6.9987999988</v>
      </c>
      <c r="K6236">
        <v>6.9983999988000001</v>
      </c>
      <c r="L6236">
        <v>6.9979999988000001</v>
      </c>
      <c r="M6236">
        <v>6.9975999988000002</v>
      </c>
      <c r="N6236">
        <v>6.9971999987999993</v>
      </c>
      <c r="O6236">
        <v>6.9967999988000003</v>
      </c>
      <c r="P6236">
        <v>6.9963999987999967</v>
      </c>
    </row>
    <row r="6237" spans="2:16">
      <c r="B6237" t="s">
        <v>68</v>
      </c>
      <c r="C6237" t="s">
        <v>97</v>
      </c>
      <c r="D6237" t="s">
        <v>25</v>
      </c>
      <c r="E6237">
        <v>5.7077625570776296E-4</v>
      </c>
      <c r="F6237">
        <v>5.7077625570776263E-4</v>
      </c>
      <c r="G6237">
        <v>0.11252120796156452</v>
      </c>
      <c r="H6237">
        <v>0.11244162473558139</v>
      </c>
      <c r="I6237">
        <v>0.11164162353558195</v>
      </c>
      <c r="J6237">
        <v>0.11124162353558213</v>
      </c>
      <c r="K6237">
        <v>0.110841623535582</v>
      </c>
      <c r="L6237">
        <v>0.110441623535582</v>
      </c>
      <c r="M6237">
        <v>0.110041623535582</v>
      </c>
      <c r="N6237">
        <v>0.109641623535582</v>
      </c>
      <c r="O6237">
        <v>0.10924162353558201</v>
      </c>
      <c r="P6237">
        <v>0.10884162353558199</v>
      </c>
    </row>
    <row r="6238" spans="2:16">
      <c r="B6238" t="s">
        <v>68</v>
      </c>
      <c r="C6238" t="s">
        <v>97</v>
      </c>
      <c r="D6238" t="s">
        <v>26</v>
      </c>
      <c r="G6238">
        <v>5.6260603980782399E-2</v>
      </c>
      <c r="H6238">
        <v>5.6260603980782399E-2</v>
      </c>
      <c r="I6238">
        <v>5.5460602780782402E-2</v>
      </c>
      <c r="J6238">
        <v>5.5060602780782397E-2</v>
      </c>
      <c r="K6238">
        <v>5.466060278078242E-2</v>
      </c>
      <c r="L6238">
        <v>5.4260602780782402E-2</v>
      </c>
      <c r="M6238">
        <v>5.3860602780782398E-2</v>
      </c>
      <c r="N6238">
        <v>5.34606027807824E-2</v>
      </c>
      <c r="O6238">
        <v>5.3060602780782402E-2</v>
      </c>
      <c r="P6238">
        <v>5.2660602780782398E-2</v>
      </c>
    </row>
    <row r="6239" spans="2:16">
      <c r="B6239" t="s">
        <v>68</v>
      </c>
      <c r="C6239" t="s">
        <v>97</v>
      </c>
      <c r="D6239" t="s">
        <v>28</v>
      </c>
      <c r="E6239">
        <v>5.7077625570776296E-4</v>
      </c>
      <c r="F6239">
        <v>0.44999999999999996</v>
      </c>
      <c r="G6239">
        <v>0.69362388469457847</v>
      </c>
      <c r="H6239">
        <v>0.69354430146859536</v>
      </c>
      <c r="I6239">
        <v>0.69274430026859524</v>
      </c>
      <c r="J6239">
        <v>0.69234430026859517</v>
      </c>
      <c r="K6239">
        <v>0.69194430026859499</v>
      </c>
      <c r="L6239">
        <v>0.69154430026859504</v>
      </c>
      <c r="M6239">
        <v>0.69114430026859497</v>
      </c>
      <c r="N6239">
        <v>0.69074430026859501</v>
      </c>
      <c r="O6239">
        <v>0.69034430026859495</v>
      </c>
      <c r="P6239">
        <v>0.68994430026859499</v>
      </c>
    </row>
    <row r="6240" spans="2:16">
      <c r="B6240" t="s">
        <v>68</v>
      </c>
      <c r="C6240" t="s">
        <v>97</v>
      </c>
      <c r="D6240" t="s">
        <v>29</v>
      </c>
      <c r="E6240">
        <v>0.24931506849315099</v>
      </c>
      <c r="F6240">
        <v>1.1499999999999999</v>
      </c>
      <c r="G6240">
        <v>7.9999999999999973</v>
      </c>
      <c r="H6240">
        <v>9.999569999999995</v>
      </c>
      <c r="I6240">
        <v>33.150086608808316</v>
      </c>
      <c r="J6240">
        <v>33.149686608808324</v>
      </c>
      <c r="K6240">
        <v>36.837652740278415</v>
      </c>
      <c r="L6240">
        <v>36.837252740278409</v>
      </c>
      <c r="M6240">
        <v>36.836852740278403</v>
      </c>
      <c r="N6240">
        <v>36.836452740278403</v>
      </c>
      <c r="O6240">
        <v>36.836052740278397</v>
      </c>
      <c r="P6240">
        <v>36.835652740278398</v>
      </c>
    </row>
    <row r="6241" spans="2:16">
      <c r="B6241" t="s">
        <v>68</v>
      </c>
      <c r="C6241" t="s">
        <v>97</v>
      </c>
      <c r="D6241" t="s">
        <v>30</v>
      </c>
      <c r="E6241">
        <v>0.75811872146118697</v>
      </c>
      <c r="F6241">
        <v>9.5</v>
      </c>
      <c r="G6241">
        <v>68</v>
      </c>
      <c r="H6241">
        <v>67.999599999999973</v>
      </c>
      <c r="I6241">
        <v>67.998799998799953</v>
      </c>
      <c r="J6241">
        <v>67.998399998799982</v>
      </c>
      <c r="K6241">
        <v>67.997999998799997</v>
      </c>
      <c r="L6241">
        <v>67.997599998799998</v>
      </c>
      <c r="M6241">
        <v>67.997199998799999</v>
      </c>
      <c r="N6241">
        <v>67.9967999988</v>
      </c>
      <c r="O6241">
        <v>67.996399998800001</v>
      </c>
      <c r="P6241">
        <v>67.995999998799974</v>
      </c>
    </row>
    <row r="6242" spans="2:16">
      <c r="B6242" t="s">
        <v>68</v>
      </c>
      <c r="C6242" t="s">
        <v>98</v>
      </c>
      <c r="D6242" t="s">
        <v>17</v>
      </c>
      <c r="H6242">
        <v>1.599994E-3</v>
      </c>
      <c r="I6242">
        <v>1.599994E-3</v>
      </c>
      <c r="J6242">
        <v>1.199994E-3</v>
      </c>
      <c r="K6242">
        <v>7.9999400000000005E-4</v>
      </c>
      <c r="L6242">
        <v>6.6692693552445595E-4</v>
      </c>
      <c r="M6242">
        <v>2.78715223802043E-4</v>
      </c>
    </row>
    <row r="6243" spans="2:16">
      <c r="B6243" t="s">
        <v>68</v>
      </c>
      <c r="C6243" t="s">
        <v>98</v>
      </c>
      <c r="D6243" t="s">
        <v>19</v>
      </c>
      <c r="H6243">
        <v>4.9599850000000001E-2</v>
      </c>
      <c r="I6243">
        <v>4.9599850000000001E-2</v>
      </c>
      <c r="J6243">
        <v>4.9199850000000003E-2</v>
      </c>
      <c r="K6243">
        <v>4.8799849999999999E-2</v>
      </c>
      <c r="L6243">
        <v>4.8399850000000001E-2</v>
      </c>
      <c r="M6243">
        <v>4.7999849999999997E-2</v>
      </c>
      <c r="N6243">
        <v>4.7599849999999999E-2</v>
      </c>
      <c r="O6243">
        <v>4.7199850000000002E-2</v>
      </c>
      <c r="P6243">
        <v>4.6799849999999997E-2</v>
      </c>
    </row>
    <row r="6244" spans="2:16">
      <c r="B6244" t="s">
        <v>68</v>
      </c>
      <c r="C6244" t="s">
        <v>98</v>
      </c>
      <c r="D6244" t="s">
        <v>21</v>
      </c>
      <c r="E6244">
        <v>11.1111111111111</v>
      </c>
      <c r="F6244">
        <v>11.1111111111111</v>
      </c>
      <c r="G6244">
        <v>11.1111111111111</v>
      </c>
      <c r="H6244">
        <v>11.110711111111099</v>
      </c>
      <c r="I6244">
        <v>11.109911109911099</v>
      </c>
      <c r="J6244">
        <v>11.1095111099111</v>
      </c>
      <c r="K6244">
        <v>11.109111109911099</v>
      </c>
      <c r="L6244">
        <v>11.1087111099111</v>
      </c>
      <c r="M6244">
        <v>11.108311109911099</v>
      </c>
      <c r="N6244">
        <v>11.1079111099111</v>
      </c>
      <c r="O6244">
        <v>11.107511109911099</v>
      </c>
      <c r="P6244">
        <v>11.1071111099111</v>
      </c>
    </row>
    <row r="6245" spans="2:16">
      <c r="B6245" t="s">
        <v>68</v>
      </c>
      <c r="C6245" t="s">
        <v>98</v>
      </c>
      <c r="D6245" t="s">
        <v>23</v>
      </c>
      <c r="I6245">
        <v>4.0000000000000002E-4</v>
      </c>
      <c r="J6245">
        <v>2.3227313556979101E-3</v>
      </c>
      <c r="K6245">
        <v>1.15649710211578E-2</v>
      </c>
      <c r="L6245">
        <v>5.5990831025294403E-2</v>
      </c>
      <c r="M6245">
        <v>5.5590831025294399E-2</v>
      </c>
      <c r="N6245">
        <v>5.5190831025294401E-2</v>
      </c>
      <c r="O6245">
        <v>5.4790831025294397E-2</v>
      </c>
      <c r="P6245">
        <v>5.4390831025294399E-2</v>
      </c>
    </row>
    <row r="6246" spans="2:16">
      <c r="B6246" t="s">
        <v>68</v>
      </c>
      <c r="C6246" t="s">
        <v>98</v>
      </c>
      <c r="D6246" t="s">
        <v>29</v>
      </c>
      <c r="E6246">
        <v>0.1</v>
      </c>
      <c r="F6246">
        <v>9.9999999999999978E-2</v>
      </c>
      <c r="G6246">
        <v>0.1</v>
      </c>
      <c r="H6246">
        <v>9.9599999999999994E-2</v>
      </c>
      <c r="I6246">
        <v>9.8799998800000011E-2</v>
      </c>
      <c r="J6246">
        <v>9.8399998799999999E-2</v>
      </c>
      <c r="K6246">
        <v>9.7999998800000002E-2</v>
      </c>
      <c r="L6246">
        <v>9.7599998800000004E-2</v>
      </c>
      <c r="M6246">
        <v>9.7199998800000006E-2</v>
      </c>
      <c r="N6246">
        <v>9.6799998799999995E-2</v>
      </c>
      <c r="O6246">
        <v>9.6399998799999997E-2</v>
      </c>
      <c r="P6246">
        <v>9.59999988E-2</v>
      </c>
    </row>
    <row r="6247" spans="2:16">
      <c r="B6247" t="s">
        <v>68</v>
      </c>
      <c r="C6247" t="s">
        <v>98</v>
      </c>
      <c r="D6247" t="s">
        <v>30</v>
      </c>
      <c r="E6247">
        <v>1.2999999999999999E-2</v>
      </c>
      <c r="F6247">
        <v>1.2999999999999968E-2</v>
      </c>
      <c r="G6247">
        <v>1.038400000000002</v>
      </c>
      <c r="H6247">
        <v>1.7995946000000003</v>
      </c>
      <c r="I6247">
        <v>1.7987945987999969</v>
      </c>
      <c r="J6247">
        <v>1.7983945988000034</v>
      </c>
      <c r="K6247">
        <v>1.7979945987999999</v>
      </c>
      <c r="L6247">
        <v>1.7975945987999999</v>
      </c>
      <c r="M6247">
        <v>1.7971945988</v>
      </c>
      <c r="N6247">
        <v>1.7967945988</v>
      </c>
      <c r="O6247">
        <v>1.7963945988000001</v>
      </c>
      <c r="P6247">
        <v>1.7959945987999999</v>
      </c>
    </row>
    <row r="6248" spans="2:16">
      <c r="B6248" t="s">
        <v>68</v>
      </c>
      <c r="C6248" t="s">
        <v>103</v>
      </c>
      <c r="D6248" t="s">
        <v>18</v>
      </c>
      <c r="E6248">
        <v>1.76940639269406E-2</v>
      </c>
      <c r="F6248">
        <v>1.70772939255713E-2</v>
      </c>
      <c r="G6248">
        <v>1.55353689221481E-2</v>
      </c>
      <c r="H6248">
        <v>1.3068288916671E-2</v>
      </c>
      <c r="I6248">
        <v>8.7121926111140002E-3</v>
      </c>
      <c r="J6248">
        <v>4.3560963055570001E-3</v>
      </c>
    </row>
    <row r="6249" spans="2:16">
      <c r="B6249" t="s">
        <v>68</v>
      </c>
      <c r="C6249" t="s">
        <v>103</v>
      </c>
      <c r="D6249" t="s">
        <v>30</v>
      </c>
      <c r="E6249">
        <v>0.30479452054794498</v>
      </c>
      <c r="F6249">
        <v>0.29417015987919698</v>
      </c>
      <c r="G6249">
        <v>0.26760925820732601</v>
      </c>
      <c r="H6249">
        <v>0.225111815532332</v>
      </c>
      <c r="I6249">
        <v>0.15007454368822101</v>
      </c>
      <c r="J6249">
        <v>7.5037271844110701E-2</v>
      </c>
    </row>
    <row r="6250" spans="2:16">
      <c r="B6250" t="s">
        <v>68</v>
      </c>
      <c r="C6250" t="s">
        <v>99</v>
      </c>
      <c r="D6250" t="s">
        <v>16</v>
      </c>
      <c r="E6250">
        <v>0.47488584474885798</v>
      </c>
      <c r="F6250">
        <v>1.0413832775112291</v>
      </c>
      <c r="G6250">
        <v>0.99999999999999911</v>
      </c>
      <c r="H6250">
        <v>0.93378675598203209</v>
      </c>
      <c r="I6250">
        <v>4.4889526881552264</v>
      </c>
      <c r="J6250">
        <v>21.578025219401223</v>
      </c>
      <c r="K6250">
        <v>103.722264208458</v>
      </c>
      <c r="L6250">
        <v>267.21013853070201</v>
      </c>
      <c r="M6250">
        <v>382.63294620217198</v>
      </c>
      <c r="N6250">
        <v>500.718534735167</v>
      </c>
      <c r="O6250">
        <v>644.25032343179998</v>
      </c>
      <c r="P6250">
        <v>827.29963209793198</v>
      </c>
    </row>
    <row r="6251" spans="2:16">
      <c r="B6251" t="s">
        <v>68</v>
      </c>
      <c r="C6251" t="s">
        <v>99</v>
      </c>
      <c r="D6251" t="s">
        <v>17</v>
      </c>
      <c r="E6251">
        <v>0.85445205479452002</v>
      </c>
      <c r="F6251">
        <v>3.074460055810472</v>
      </c>
      <c r="G6251">
        <v>3.0000000000000018</v>
      </c>
      <c r="H6251">
        <v>2.8808639107032499</v>
      </c>
      <c r="I6251">
        <v>8.975287078070787</v>
      </c>
      <c r="J6251">
        <v>34.077736810126495</v>
      </c>
      <c r="K6251">
        <v>46.78714656518359</v>
      </c>
      <c r="L6251">
        <v>55.706355376102003</v>
      </c>
      <c r="M6251">
        <v>64.429266288394999</v>
      </c>
      <c r="N6251">
        <v>71.543714331849998</v>
      </c>
      <c r="O6251">
        <v>87.080639169903094</v>
      </c>
      <c r="P6251">
        <v>96.231277283003607</v>
      </c>
    </row>
    <row r="6252" spans="2:16">
      <c r="B6252" t="s">
        <v>68</v>
      </c>
      <c r="C6252" t="s">
        <v>99</v>
      </c>
      <c r="D6252" t="s">
        <v>18</v>
      </c>
      <c r="E6252">
        <v>0.83961187214611899</v>
      </c>
      <c r="F6252">
        <v>4.6522474517522907</v>
      </c>
      <c r="G6252">
        <v>5.9999999999999964</v>
      </c>
      <c r="H6252">
        <v>5.8829330745788058</v>
      </c>
      <c r="I6252">
        <v>4.6596827381572341</v>
      </c>
      <c r="J6252">
        <v>22.398695270648062</v>
      </c>
      <c r="K6252">
        <v>40.171400771010703</v>
      </c>
      <c r="L6252">
        <v>72.114276554069704</v>
      </c>
      <c r="M6252">
        <v>98.275426778981497</v>
      </c>
      <c r="N6252">
        <v>128.66877542053101</v>
      </c>
      <c r="O6252">
        <v>244.422478166372</v>
      </c>
      <c r="P6252">
        <v>317.18999154395101</v>
      </c>
    </row>
    <row r="6253" spans="2:16">
      <c r="B6253" t="s">
        <v>68</v>
      </c>
      <c r="C6253" t="s">
        <v>99</v>
      </c>
      <c r="D6253" t="s">
        <v>19</v>
      </c>
      <c r="F6253">
        <v>44.223670504200001</v>
      </c>
      <c r="G6253">
        <v>44.223670504200001</v>
      </c>
      <c r="H6253">
        <v>155.41696201308301</v>
      </c>
      <c r="I6253">
        <v>747.06306517466703</v>
      </c>
      <c r="J6253">
        <v>1144.66078854385</v>
      </c>
      <c r="K6253">
        <v>1056.62288937738</v>
      </c>
      <c r="L6253">
        <v>1189.9017266013</v>
      </c>
      <c r="M6253">
        <v>1492.11256213505</v>
      </c>
      <c r="N6253">
        <v>1560.8232732410099</v>
      </c>
      <c r="O6253">
        <v>1706.83564736371</v>
      </c>
      <c r="P6253">
        <v>1838.1301690313601</v>
      </c>
    </row>
    <row r="6254" spans="2:16">
      <c r="B6254" t="s">
        <v>68</v>
      </c>
      <c r="C6254" t="s">
        <v>99</v>
      </c>
      <c r="D6254" t="s">
        <v>20</v>
      </c>
      <c r="E6254">
        <v>0.212899543378995</v>
      </c>
      <c r="F6254">
        <v>4.0185528395573185</v>
      </c>
      <c r="G6254">
        <v>4</v>
      </c>
      <c r="H6254">
        <v>15.256048921228441</v>
      </c>
      <c r="I6254">
        <v>20.828328744424493</v>
      </c>
      <c r="J6254">
        <v>100.11860190922336</v>
      </c>
      <c r="K6254">
        <v>191.432902211564</v>
      </c>
      <c r="L6254">
        <v>253.71161147427699</v>
      </c>
      <c r="M6254">
        <v>305.92330866111399</v>
      </c>
      <c r="N6254">
        <v>358.18522722390998</v>
      </c>
      <c r="O6254">
        <v>399.95506810445801</v>
      </c>
      <c r="P6254">
        <v>456.10073140793401</v>
      </c>
    </row>
    <row r="6255" spans="2:16">
      <c r="B6255" t="s">
        <v>68</v>
      </c>
      <c r="C6255" t="s">
        <v>99</v>
      </c>
      <c r="D6255" t="s">
        <v>21</v>
      </c>
      <c r="E6255">
        <v>9.4748858447488593E-2</v>
      </c>
      <c r="F6255">
        <v>0.39744615456918853</v>
      </c>
      <c r="G6255">
        <v>3.0747800054974381</v>
      </c>
      <c r="H6255">
        <v>3.0615691899842377</v>
      </c>
      <c r="I6255">
        <v>1.5116727805037886</v>
      </c>
      <c r="J6255">
        <v>2.3326193120079299E-2</v>
      </c>
      <c r="O6255">
        <v>6.6475136792899896</v>
      </c>
      <c r="P6255">
        <v>55.023849900235199</v>
      </c>
    </row>
    <row r="6256" spans="2:16">
      <c r="B6256" t="s">
        <v>68</v>
      </c>
      <c r="C6256" t="s">
        <v>99</v>
      </c>
      <c r="D6256" t="s">
        <v>22</v>
      </c>
      <c r="E6256">
        <v>8.3904109589041098E-2</v>
      </c>
      <c r="F6256">
        <v>8.0979426034160903E-2</v>
      </c>
      <c r="G6256">
        <v>7.3667717146960507E-2</v>
      </c>
      <c r="H6256">
        <v>6.19689829274397E-2</v>
      </c>
      <c r="I6256">
        <v>4.1312655284959802E-2</v>
      </c>
      <c r="J6256">
        <v>2.0656327642479901E-2</v>
      </c>
    </row>
    <row r="6257" spans="2:16">
      <c r="B6257" t="s">
        <v>68</v>
      </c>
      <c r="C6257" t="s">
        <v>99</v>
      </c>
      <c r="D6257" t="s">
        <v>23</v>
      </c>
      <c r="E6257">
        <v>3.4041095890410999</v>
      </c>
      <c r="F6257">
        <v>18.29664647485215</v>
      </c>
      <c r="G6257">
        <v>18.000000000000011</v>
      </c>
      <c r="H6257">
        <v>17.5253656402366</v>
      </c>
      <c r="I6257">
        <v>84.2418250913843</v>
      </c>
      <c r="J6257">
        <v>256.3910149208719</v>
      </c>
      <c r="K6257">
        <v>306.64466653115397</v>
      </c>
      <c r="L6257">
        <v>396.23631784685102</v>
      </c>
      <c r="M6257">
        <v>545.38611903862795</v>
      </c>
      <c r="N6257">
        <v>656.48990878610005</v>
      </c>
      <c r="O6257">
        <v>791.919631090758</v>
      </c>
      <c r="P6257">
        <v>919.22732309337698</v>
      </c>
    </row>
    <row r="6258" spans="2:16">
      <c r="B6258" t="s">
        <v>68</v>
      </c>
      <c r="C6258" t="s">
        <v>99</v>
      </c>
      <c r="D6258" t="s">
        <v>24</v>
      </c>
      <c r="E6258">
        <v>3.4246575342465799E-3</v>
      </c>
      <c r="F6258">
        <v>1.533305282695272</v>
      </c>
      <c r="G6258">
        <v>3.0000000000000049</v>
      </c>
      <c r="H6258">
        <v>2.9995225006441064</v>
      </c>
      <c r="I6258">
        <v>0.8417736238278235</v>
      </c>
      <c r="J6258">
        <v>8.4311541397876996E-4</v>
      </c>
      <c r="L6258">
        <v>4.0000000000000002E-4</v>
      </c>
      <c r="M6258">
        <v>1.26226857917373</v>
      </c>
      <c r="N6258">
        <v>1.26209285398833</v>
      </c>
      <c r="O6258">
        <v>0.94306179449907501</v>
      </c>
      <c r="P6258">
        <v>0.27747938532058603</v>
      </c>
    </row>
    <row r="6259" spans="2:16">
      <c r="B6259" t="s">
        <v>68</v>
      </c>
      <c r="C6259" t="s">
        <v>99</v>
      </c>
      <c r="D6259" t="s">
        <v>25</v>
      </c>
      <c r="E6259">
        <v>3.1963470319634701E-2</v>
      </c>
      <c r="F6259">
        <v>3.0849305155870799E-2</v>
      </c>
      <c r="G6259">
        <v>2.8063892246461102E-2</v>
      </c>
      <c r="H6259">
        <v>2.6108318336850957</v>
      </c>
      <c r="I6259">
        <v>12.55022057770147</v>
      </c>
      <c r="J6259">
        <v>60.327156564179738</v>
      </c>
      <c r="K6259">
        <v>166.60823509418901</v>
      </c>
      <c r="L6259">
        <v>194.38617940439701</v>
      </c>
      <c r="M6259">
        <v>259.20006083972402</v>
      </c>
      <c r="N6259">
        <v>317.58822453923801</v>
      </c>
      <c r="O6259">
        <v>372.22059205904702</v>
      </c>
      <c r="P6259">
        <v>435.90703384880601</v>
      </c>
    </row>
    <row r="6260" spans="2:16">
      <c r="B6260" t="s">
        <v>68</v>
      </c>
      <c r="C6260" t="s">
        <v>99</v>
      </c>
      <c r="D6260" t="s">
        <v>26</v>
      </c>
      <c r="E6260">
        <v>2.85388127853881E-3</v>
      </c>
      <c r="F6260">
        <v>9.251440224605989E-2</v>
      </c>
      <c r="G6260">
        <v>0.14706508226486262</v>
      </c>
      <c r="H6260">
        <v>0.36132648907837395</v>
      </c>
      <c r="I6260">
        <v>1.7372344254880714</v>
      </c>
      <c r="J6260">
        <v>8.3509877552094256</v>
      </c>
      <c r="K6260">
        <v>22.481557252189901</v>
      </c>
      <c r="L6260">
        <v>31.3466224075935</v>
      </c>
      <c r="M6260">
        <v>35.5315867573742</v>
      </c>
      <c r="N6260">
        <v>44.018797232945602</v>
      </c>
      <c r="O6260">
        <v>51.032384742191802</v>
      </c>
      <c r="P6260">
        <v>61.2157417278327</v>
      </c>
    </row>
    <row r="6261" spans="2:16">
      <c r="B6261" t="s">
        <v>68</v>
      </c>
      <c r="C6261" t="s">
        <v>99</v>
      </c>
      <c r="D6261" t="s">
        <v>27</v>
      </c>
      <c r="E6261">
        <v>1.14155251141553E-3</v>
      </c>
      <c r="F6261">
        <v>1.10176089842396E-3</v>
      </c>
      <c r="G6261">
        <v>1.0022818659450399E-3</v>
      </c>
      <c r="H6261">
        <v>4.7199342169734084</v>
      </c>
      <c r="I6261">
        <v>22.688313789515654</v>
      </c>
      <c r="J6261">
        <v>109.05923082753733</v>
      </c>
      <c r="K6261">
        <v>462.22964878374103</v>
      </c>
      <c r="L6261">
        <v>587.56555642249305</v>
      </c>
      <c r="M6261">
        <v>776.18294254409398</v>
      </c>
      <c r="N6261">
        <v>959.94340826306097</v>
      </c>
      <c r="O6261">
        <v>1160.3839664372999</v>
      </c>
      <c r="P6261">
        <v>1404.3492259741799</v>
      </c>
    </row>
    <row r="6262" spans="2:16">
      <c r="B6262" t="s">
        <v>68</v>
      </c>
      <c r="C6262" t="s">
        <v>99</v>
      </c>
      <c r="D6262" t="s">
        <v>28</v>
      </c>
      <c r="E6262">
        <v>7.1347031963470295E-2</v>
      </c>
      <c r="F6262">
        <v>0.27286005615149728</v>
      </c>
      <c r="G6262">
        <v>0.45032458382156498</v>
      </c>
      <c r="H6262">
        <v>0.44037668057367318</v>
      </c>
      <c r="I6262">
        <v>0.1406802159028781</v>
      </c>
      <c r="J6262">
        <v>1.7564904457891099E-2</v>
      </c>
    </row>
    <row r="6263" spans="2:16">
      <c r="B6263" t="s">
        <v>68</v>
      </c>
      <c r="C6263" t="s">
        <v>99</v>
      </c>
      <c r="D6263" t="s">
        <v>29</v>
      </c>
      <c r="E6263">
        <v>10.206050228310501</v>
      </c>
      <c r="F6263">
        <v>45.615010981048194</v>
      </c>
      <c r="G6263">
        <v>60.000000000000028</v>
      </c>
      <c r="H6263">
        <v>58.576972336195603</v>
      </c>
      <c r="I6263">
        <v>281.56985358163081</v>
      </c>
      <c r="J6263">
        <v>481.06370111055037</v>
      </c>
      <c r="K6263">
        <v>511.870500865579</v>
      </c>
      <c r="L6263">
        <v>714.64243718234695</v>
      </c>
      <c r="M6263">
        <v>831.80813469985503</v>
      </c>
      <c r="N6263">
        <v>948.94187454116195</v>
      </c>
      <c r="O6263">
        <v>1074.8952693491599</v>
      </c>
      <c r="P6263">
        <v>1199.19241799268</v>
      </c>
    </row>
    <row r="6264" spans="2:16">
      <c r="B6264" t="s">
        <v>68</v>
      </c>
      <c r="C6264" t="s">
        <v>99</v>
      </c>
      <c r="D6264" t="s">
        <v>30</v>
      </c>
      <c r="E6264">
        <v>38.453767123287697</v>
      </c>
      <c r="F6264">
        <v>94.437366743860295</v>
      </c>
      <c r="G6264">
        <v>100</v>
      </c>
      <c r="H6264">
        <v>94.638398482290199</v>
      </c>
      <c r="I6264">
        <v>32.654785936621202</v>
      </c>
      <c r="J6264">
        <v>156.96635208486163</v>
      </c>
      <c r="K6264">
        <v>358.439046754527</v>
      </c>
      <c r="L6264">
        <v>652.27634407996004</v>
      </c>
      <c r="M6264">
        <v>492.086640773954</v>
      </c>
      <c r="N6264">
        <v>264.71928938434399</v>
      </c>
      <c r="O6264">
        <v>293.57749377681699</v>
      </c>
      <c r="P6264">
        <v>351.57107318030103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D6D71-54E0-4835-A0F0-841F2609DD27}">
  <dimension ref="B4:R592"/>
  <sheetViews>
    <sheetView workbookViewId="0"/>
  </sheetViews>
  <sheetFormatPr defaultRowHeight="15"/>
  <sheetData>
    <row r="4" spans="2:18">
      <c r="B4" t="s">
        <v>8</v>
      </c>
    </row>
    <row r="5" spans="2:18">
      <c r="B5" t="s">
        <v>105</v>
      </c>
    </row>
    <row r="6" spans="2:18">
      <c r="B6" t="s">
        <v>10</v>
      </c>
    </row>
    <row r="7" spans="2:18">
      <c r="B7" t="s">
        <v>11</v>
      </c>
      <c r="C7" t="s">
        <v>12</v>
      </c>
      <c r="D7" t="s">
        <v>106</v>
      </c>
      <c r="E7" t="s">
        <v>72</v>
      </c>
      <c r="F7" t="s">
        <v>107</v>
      </c>
      <c r="G7">
        <v>2005</v>
      </c>
      <c r="H7">
        <v>2007</v>
      </c>
      <c r="I7">
        <v>2012</v>
      </c>
      <c r="J7">
        <v>2020</v>
      </c>
      <c r="K7">
        <v>2030</v>
      </c>
      <c r="L7">
        <v>2040</v>
      </c>
      <c r="M7">
        <v>2050</v>
      </c>
      <c r="N7">
        <v>2060</v>
      </c>
      <c r="O7">
        <v>2070</v>
      </c>
      <c r="P7">
        <v>2080</v>
      </c>
      <c r="Q7">
        <v>2090</v>
      </c>
      <c r="R7">
        <v>2100</v>
      </c>
    </row>
    <row r="8" spans="2:18">
      <c r="B8" t="s">
        <v>14</v>
      </c>
      <c r="C8" t="s">
        <v>108</v>
      </c>
      <c r="D8" t="s">
        <v>16</v>
      </c>
      <c r="E8" t="s">
        <v>109</v>
      </c>
      <c r="F8" t="s">
        <v>110</v>
      </c>
      <c r="G8">
        <v>8.9903650096355001</v>
      </c>
      <c r="H8">
        <v>9.4972289419596194</v>
      </c>
      <c r="I8">
        <v>11.784881167560799</v>
      </c>
      <c r="J8">
        <v>16.4986619258856</v>
      </c>
      <c r="K8">
        <v>26.989536443600599</v>
      </c>
      <c r="L8">
        <v>41.975463868945198</v>
      </c>
      <c r="M8">
        <v>67.708924480251895</v>
      </c>
      <c r="N8">
        <v>99.556593168796297</v>
      </c>
      <c r="O8">
        <v>132.90167540592699</v>
      </c>
      <c r="P8">
        <v>167.88477126155601</v>
      </c>
      <c r="Q8">
        <v>201.360217395278</v>
      </c>
      <c r="R8">
        <v>232.003351876062</v>
      </c>
    </row>
    <row r="9" spans="2:18">
      <c r="B9" t="s">
        <v>14</v>
      </c>
      <c r="C9" t="s">
        <v>108</v>
      </c>
      <c r="D9" t="s">
        <v>17</v>
      </c>
      <c r="E9" t="s">
        <v>109</v>
      </c>
      <c r="F9" t="s">
        <v>110</v>
      </c>
      <c r="G9">
        <v>8.8542315086682901</v>
      </c>
      <c r="H9">
        <v>8.8465774188119308</v>
      </c>
      <c r="I9">
        <v>9.3463288419376305</v>
      </c>
      <c r="J9">
        <v>10.3943580656411</v>
      </c>
      <c r="K9">
        <v>12.8727462601854</v>
      </c>
      <c r="L9">
        <v>15.436214623071701</v>
      </c>
      <c r="M9">
        <v>19.3328652386868</v>
      </c>
      <c r="N9">
        <v>22.658998168146901</v>
      </c>
      <c r="O9">
        <v>24.993434969184499</v>
      </c>
      <c r="P9">
        <v>27.2034132790683</v>
      </c>
      <c r="Q9">
        <v>29.2751484394065</v>
      </c>
      <c r="R9">
        <v>31.291105556218699</v>
      </c>
    </row>
    <row r="10" spans="2:18">
      <c r="B10" t="s">
        <v>14</v>
      </c>
      <c r="C10" t="s">
        <v>108</v>
      </c>
      <c r="D10" t="s">
        <v>18</v>
      </c>
      <c r="E10" t="s">
        <v>109</v>
      </c>
      <c r="F10" t="s">
        <v>110</v>
      </c>
      <c r="G10">
        <v>16.033772552224701</v>
      </c>
      <c r="H10">
        <v>15.6782279683332</v>
      </c>
      <c r="I10">
        <v>16.498414912007199</v>
      </c>
      <c r="J10">
        <v>17.965562898319199</v>
      </c>
      <c r="K10">
        <v>19.939765218553202</v>
      </c>
      <c r="L10">
        <v>21.914884231317501</v>
      </c>
      <c r="M10">
        <v>24.851610641360899</v>
      </c>
      <c r="N10">
        <v>28.538550882162301</v>
      </c>
      <c r="O10">
        <v>31.1220915376344</v>
      </c>
      <c r="P10">
        <v>33.715908026123898</v>
      </c>
      <c r="Q10">
        <v>36.184679531523699</v>
      </c>
      <c r="R10">
        <v>38.593893270020303</v>
      </c>
    </row>
    <row r="11" spans="2:18">
      <c r="B11" t="s">
        <v>14</v>
      </c>
      <c r="C11" t="s">
        <v>108</v>
      </c>
      <c r="D11" t="s">
        <v>19</v>
      </c>
      <c r="E11" t="s">
        <v>109</v>
      </c>
      <c r="F11" t="s">
        <v>110</v>
      </c>
      <c r="G11">
        <v>116.392871583404</v>
      </c>
      <c r="H11">
        <v>152.90404098886901</v>
      </c>
      <c r="I11">
        <v>260.93277042311001</v>
      </c>
      <c r="J11">
        <v>398.50538604479698</v>
      </c>
      <c r="K11">
        <v>534.39126446063403</v>
      </c>
      <c r="L11">
        <v>581.541822977278</v>
      </c>
      <c r="M11">
        <v>600.25120741702801</v>
      </c>
      <c r="N11">
        <v>635.22294130856403</v>
      </c>
      <c r="O11">
        <v>626.18308376611003</v>
      </c>
      <c r="P11">
        <v>609.49505004573905</v>
      </c>
      <c r="Q11">
        <v>589.41861377189196</v>
      </c>
      <c r="R11">
        <v>571.28757569201696</v>
      </c>
    </row>
    <row r="12" spans="2:18">
      <c r="B12" t="s">
        <v>14</v>
      </c>
      <c r="C12" t="s">
        <v>108</v>
      </c>
      <c r="D12" t="s">
        <v>20</v>
      </c>
      <c r="E12" t="s">
        <v>109</v>
      </c>
      <c r="F12" t="s">
        <v>110</v>
      </c>
      <c r="G12">
        <v>36.326177318328398</v>
      </c>
      <c r="H12">
        <v>38.068358290362603</v>
      </c>
      <c r="I12">
        <v>46.144029511618399</v>
      </c>
      <c r="J12">
        <v>58.995371086438297</v>
      </c>
      <c r="K12">
        <v>80.062091718631706</v>
      </c>
      <c r="L12">
        <v>102.24353603278099</v>
      </c>
      <c r="M12">
        <v>133.29510394359801</v>
      </c>
      <c r="N12">
        <v>156.192815480039</v>
      </c>
      <c r="O12">
        <v>169.512437879868</v>
      </c>
      <c r="P12">
        <v>180.465622785005</v>
      </c>
      <c r="Q12">
        <v>189.63150597895299</v>
      </c>
      <c r="R12">
        <v>198.14419503383499</v>
      </c>
    </row>
    <row r="13" spans="2:18">
      <c r="B13" t="s">
        <v>14</v>
      </c>
      <c r="C13" t="s">
        <v>108</v>
      </c>
      <c r="D13" t="s">
        <v>21</v>
      </c>
      <c r="E13" t="s">
        <v>109</v>
      </c>
      <c r="F13" t="s">
        <v>110</v>
      </c>
      <c r="G13">
        <v>49.631915556015599</v>
      </c>
      <c r="H13">
        <v>49.703222027814</v>
      </c>
      <c r="I13">
        <v>53.809961955382398</v>
      </c>
      <c r="J13">
        <v>59.710778944547599</v>
      </c>
      <c r="K13">
        <v>70.4948529484696</v>
      </c>
      <c r="L13">
        <v>79.463748940909596</v>
      </c>
      <c r="M13">
        <v>90.438091948093302</v>
      </c>
      <c r="N13">
        <v>99.351252981845406</v>
      </c>
      <c r="O13">
        <v>102.655117202329</v>
      </c>
      <c r="P13">
        <v>104.734840497731</v>
      </c>
      <c r="Q13">
        <v>106.630206129822</v>
      </c>
      <c r="R13">
        <v>109.04915467176301</v>
      </c>
    </row>
    <row r="14" spans="2:18">
      <c r="B14" t="s">
        <v>14</v>
      </c>
      <c r="C14" t="s">
        <v>108</v>
      </c>
      <c r="D14" t="s">
        <v>22</v>
      </c>
      <c r="E14" t="s">
        <v>109</v>
      </c>
      <c r="F14" t="s">
        <v>110</v>
      </c>
      <c r="G14">
        <v>200.091911764706</v>
      </c>
      <c r="H14">
        <v>201.48951410702301</v>
      </c>
      <c r="I14">
        <v>226.69958701024899</v>
      </c>
      <c r="J14">
        <v>268.66149166645499</v>
      </c>
      <c r="K14">
        <v>335.117955018651</v>
      </c>
      <c r="L14">
        <v>386.18658825197201</v>
      </c>
      <c r="M14">
        <v>435.75314560440199</v>
      </c>
      <c r="N14">
        <v>487.15244613610798</v>
      </c>
      <c r="O14">
        <v>514.82092866892401</v>
      </c>
      <c r="P14">
        <v>534.33594919805296</v>
      </c>
      <c r="Q14">
        <v>550.16077937311195</v>
      </c>
      <c r="R14">
        <v>565.07205572996304</v>
      </c>
    </row>
    <row r="15" spans="2:18">
      <c r="B15" t="s">
        <v>14</v>
      </c>
      <c r="C15" t="s">
        <v>108</v>
      </c>
      <c r="D15" t="s">
        <v>23</v>
      </c>
      <c r="E15" t="s">
        <v>109</v>
      </c>
      <c r="F15" t="s">
        <v>110</v>
      </c>
      <c r="G15">
        <v>18.610770555982199</v>
      </c>
      <c r="H15">
        <v>20.278597767737999</v>
      </c>
      <c r="I15">
        <v>28.0189053894883</v>
      </c>
      <c r="J15">
        <v>48.293941267303303</v>
      </c>
      <c r="K15">
        <v>96.5578223151131</v>
      </c>
      <c r="L15">
        <v>142.61339663704999</v>
      </c>
      <c r="M15">
        <v>208.43116486683601</v>
      </c>
      <c r="N15">
        <v>268.34117814908501</v>
      </c>
      <c r="O15">
        <v>310.66986553618602</v>
      </c>
      <c r="P15">
        <v>343.47462895028002</v>
      </c>
      <c r="Q15">
        <v>366.98282110992301</v>
      </c>
      <c r="R15">
        <v>383.44650302385003</v>
      </c>
    </row>
    <row r="16" spans="2:18">
      <c r="B16" t="s">
        <v>14</v>
      </c>
      <c r="C16" t="s">
        <v>108</v>
      </c>
      <c r="D16" t="s">
        <v>24</v>
      </c>
      <c r="E16" t="s">
        <v>109</v>
      </c>
      <c r="F16" t="s">
        <v>110</v>
      </c>
      <c r="G16">
        <v>93.376502474207598</v>
      </c>
      <c r="H16">
        <v>89.278113533112304</v>
      </c>
      <c r="I16">
        <v>87.876564062374598</v>
      </c>
      <c r="J16">
        <v>87.274039698767197</v>
      </c>
      <c r="K16">
        <v>91.126187505074199</v>
      </c>
      <c r="L16">
        <v>92.019456759980102</v>
      </c>
      <c r="M16">
        <v>97.440009900046704</v>
      </c>
      <c r="N16">
        <v>102.917108052609</v>
      </c>
      <c r="O16">
        <v>102.92227375251299</v>
      </c>
      <c r="P16">
        <v>102.636069686227</v>
      </c>
      <c r="Q16">
        <v>102.51398903543701</v>
      </c>
      <c r="R16">
        <v>102.866367261378</v>
      </c>
    </row>
    <row r="17" spans="2:18">
      <c r="B17" t="s">
        <v>14</v>
      </c>
      <c r="C17" t="s">
        <v>108</v>
      </c>
      <c r="D17" t="s">
        <v>25</v>
      </c>
      <c r="E17" t="s">
        <v>109</v>
      </c>
      <c r="F17" t="s">
        <v>110</v>
      </c>
      <c r="G17">
        <v>26.326760199680201</v>
      </c>
      <c r="H17">
        <v>27.020252193406201</v>
      </c>
      <c r="I17">
        <v>31.891460368785399</v>
      </c>
      <c r="J17">
        <v>40.505236895640898</v>
      </c>
      <c r="K17">
        <v>54.479937864462599</v>
      </c>
      <c r="L17">
        <v>68.187089556920895</v>
      </c>
      <c r="M17">
        <v>84.6495515888559</v>
      </c>
      <c r="N17">
        <v>100.634469824977</v>
      </c>
      <c r="O17">
        <v>111.269920902008</v>
      </c>
      <c r="P17">
        <v>120.490955385851</v>
      </c>
      <c r="Q17">
        <v>128.70252963020701</v>
      </c>
      <c r="R17">
        <v>136.406975794082</v>
      </c>
    </row>
    <row r="18" spans="2:18">
      <c r="B18" t="s">
        <v>14</v>
      </c>
      <c r="C18" t="s">
        <v>108</v>
      </c>
      <c r="D18" t="s">
        <v>26</v>
      </c>
      <c r="E18" t="s">
        <v>109</v>
      </c>
      <c r="F18" t="s">
        <v>110</v>
      </c>
      <c r="G18">
        <v>10.823097456860699</v>
      </c>
      <c r="H18">
        <v>10.7222372861164</v>
      </c>
      <c r="I18">
        <v>11.805475630229401</v>
      </c>
      <c r="J18">
        <v>14.1126735036833</v>
      </c>
      <c r="K18">
        <v>18.142303798502802</v>
      </c>
      <c r="L18">
        <v>22.372655632071702</v>
      </c>
      <c r="M18">
        <v>28.344496315459299</v>
      </c>
      <c r="N18">
        <v>33.307997707518602</v>
      </c>
      <c r="O18">
        <v>36.4398608806422</v>
      </c>
      <c r="P18">
        <v>39.388179402404901</v>
      </c>
      <c r="Q18">
        <v>42.288887227885198</v>
      </c>
      <c r="R18">
        <v>45.441607687743797</v>
      </c>
    </row>
    <row r="19" spans="2:18">
      <c r="B19" t="s">
        <v>14</v>
      </c>
      <c r="C19" t="s">
        <v>108</v>
      </c>
      <c r="D19" t="s">
        <v>27</v>
      </c>
      <c r="E19" t="s">
        <v>109</v>
      </c>
      <c r="F19" t="s">
        <v>110</v>
      </c>
      <c r="G19">
        <v>14.367541174459801</v>
      </c>
      <c r="H19">
        <v>16.087451556517902</v>
      </c>
      <c r="I19">
        <v>21.536730516612799</v>
      </c>
      <c r="J19">
        <v>28.718906664001899</v>
      </c>
      <c r="K19">
        <v>41.0271731513334</v>
      </c>
      <c r="L19">
        <v>54.805804516626402</v>
      </c>
      <c r="M19">
        <v>74.056448456974294</v>
      </c>
      <c r="N19">
        <v>93.2168569149446</v>
      </c>
      <c r="O19">
        <v>109.28086413856199</v>
      </c>
      <c r="P19">
        <v>125.06958452407601</v>
      </c>
      <c r="Q19">
        <v>138.48005030958601</v>
      </c>
      <c r="R19">
        <v>150.127390937874</v>
      </c>
    </row>
    <row r="20" spans="2:18">
      <c r="B20" t="s">
        <v>14</v>
      </c>
      <c r="C20" t="s">
        <v>108</v>
      </c>
      <c r="D20" t="s">
        <v>28</v>
      </c>
      <c r="E20" t="s">
        <v>109</v>
      </c>
      <c r="F20" t="s">
        <v>110</v>
      </c>
      <c r="G20">
        <v>41.139173138500702</v>
      </c>
      <c r="H20">
        <v>42.888442135743098</v>
      </c>
      <c r="I20">
        <v>51.718979236723698</v>
      </c>
      <c r="J20">
        <v>61.353818542152503</v>
      </c>
      <c r="K20">
        <v>68.943033456457798</v>
      </c>
      <c r="L20">
        <v>67.701499933357894</v>
      </c>
      <c r="M20">
        <v>62.7400609838541</v>
      </c>
      <c r="N20">
        <v>67.421918927529703</v>
      </c>
      <c r="O20">
        <v>68.094380539311999</v>
      </c>
      <c r="P20">
        <v>68.664644591731204</v>
      </c>
      <c r="Q20">
        <v>69.223283328417295</v>
      </c>
      <c r="R20">
        <v>69.571717827669701</v>
      </c>
    </row>
    <row r="21" spans="2:18">
      <c r="B21" t="s">
        <v>14</v>
      </c>
      <c r="C21" t="s">
        <v>108</v>
      </c>
      <c r="D21" t="s">
        <v>29</v>
      </c>
      <c r="E21" t="s">
        <v>109</v>
      </c>
      <c r="F21" t="s">
        <v>110</v>
      </c>
      <c r="G21">
        <v>98.634720367046697</v>
      </c>
      <c r="H21">
        <v>95.438114489774094</v>
      </c>
      <c r="I21">
        <v>98.4076599406784</v>
      </c>
      <c r="J21">
        <v>110.33762521830501</v>
      </c>
      <c r="K21">
        <v>128.289722660607</v>
      </c>
      <c r="L21">
        <v>142.08785216789499</v>
      </c>
      <c r="M21">
        <v>161.610255892498</v>
      </c>
      <c r="N21">
        <v>181.38404765982301</v>
      </c>
      <c r="O21">
        <v>192.75164968331001</v>
      </c>
      <c r="P21">
        <v>202.85675338201801</v>
      </c>
      <c r="Q21">
        <v>211.79175330728</v>
      </c>
      <c r="R21">
        <v>219.72191525829601</v>
      </c>
    </row>
    <row r="22" spans="2:18">
      <c r="B22" t="s">
        <v>14</v>
      </c>
      <c r="C22" t="s">
        <v>108</v>
      </c>
      <c r="D22" t="s">
        <v>30</v>
      </c>
      <c r="E22" t="s">
        <v>109</v>
      </c>
      <c r="F22" t="s">
        <v>110</v>
      </c>
      <c r="G22">
        <v>123.746997205612</v>
      </c>
      <c r="H22">
        <v>119.602535053889</v>
      </c>
      <c r="I22">
        <v>120.665945196983</v>
      </c>
      <c r="J22">
        <v>125.15829979920601</v>
      </c>
      <c r="K22">
        <v>137.47220976713001</v>
      </c>
      <c r="L22">
        <v>151.15019132145301</v>
      </c>
      <c r="M22">
        <v>174.87646070020301</v>
      </c>
      <c r="N22">
        <v>196.85829622084799</v>
      </c>
      <c r="O22">
        <v>210.149887614926</v>
      </c>
      <c r="P22">
        <v>223.47153488208099</v>
      </c>
      <c r="Q22">
        <v>237.14882723866401</v>
      </c>
      <c r="R22">
        <v>251.28975761778699</v>
      </c>
    </row>
    <row r="23" spans="2:18">
      <c r="B23" t="s">
        <v>31</v>
      </c>
      <c r="C23" t="s">
        <v>108</v>
      </c>
      <c r="D23" t="s">
        <v>16</v>
      </c>
      <c r="E23" t="s">
        <v>109</v>
      </c>
      <c r="F23" t="s">
        <v>110</v>
      </c>
      <c r="G23">
        <v>8.9903650096355001</v>
      </c>
      <c r="H23">
        <v>9.4972289419596194</v>
      </c>
      <c r="I23">
        <v>11.784881167560799</v>
      </c>
      <c r="J23">
        <v>16.4986619258856</v>
      </c>
      <c r="K23">
        <v>26.989536443600599</v>
      </c>
      <c r="L23">
        <v>41.975463868945198</v>
      </c>
      <c r="M23">
        <v>67.708924480251895</v>
      </c>
      <c r="N23">
        <v>99.556593168796297</v>
      </c>
      <c r="O23">
        <v>132.90167540592699</v>
      </c>
      <c r="P23">
        <v>167.88477126155601</v>
      </c>
      <c r="Q23">
        <v>201.360217395278</v>
      </c>
      <c r="R23">
        <v>232.003351876062</v>
      </c>
    </row>
    <row r="24" spans="2:18">
      <c r="B24" t="s">
        <v>31</v>
      </c>
      <c r="C24" t="s">
        <v>108</v>
      </c>
      <c r="D24" t="s">
        <v>17</v>
      </c>
      <c r="E24" t="s">
        <v>109</v>
      </c>
      <c r="F24" t="s">
        <v>110</v>
      </c>
      <c r="G24">
        <v>8.8542315086682901</v>
      </c>
      <c r="H24">
        <v>8.8465774188119308</v>
      </c>
      <c r="I24">
        <v>9.3463288419376305</v>
      </c>
      <c r="J24">
        <v>10.3943580656411</v>
      </c>
      <c r="K24">
        <v>12.8727462601854</v>
      </c>
      <c r="L24">
        <v>15.436214623071701</v>
      </c>
      <c r="M24">
        <v>19.3328652386868</v>
      </c>
      <c r="N24">
        <v>22.658998168146901</v>
      </c>
      <c r="O24">
        <v>24.993434969184499</v>
      </c>
      <c r="P24">
        <v>27.2034132790683</v>
      </c>
      <c r="Q24">
        <v>29.2751484394065</v>
      </c>
      <c r="R24">
        <v>31.291105556218699</v>
      </c>
    </row>
    <row r="25" spans="2:18">
      <c r="B25" t="s">
        <v>31</v>
      </c>
      <c r="C25" t="s">
        <v>108</v>
      </c>
      <c r="D25" t="s">
        <v>18</v>
      </c>
      <c r="E25" t="s">
        <v>109</v>
      </c>
      <c r="F25" t="s">
        <v>110</v>
      </c>
      <c r="G25">
        <v>16.033772552224701</v>
      </c>
      <c r="H25">
        <v>15.6782279683332</v>
      </c>
      <c r="I25">
        <v>16.498414912007199</v>
      </c>
      <c r="J25">
        <v>17.965562898319199</v>
      </c>
      <c r="K25">
        <v>19.939765218553202</v>
      </c>
      <c r="L25">
        <v>21.914884231317501</v>
      </c>
      <c r="M25">
        <v>24.851610641360899</v>
      </c>
      <c r="N25">
        <v>28.538550882162301</v>
      </c>
      <c r="O25">
        <v>31.1220915376344</v>
      </c>
      <c r="P25">
        <v>33.715908026123898</v>
      </c>
      <c r="Q25">
        <v>36.184679531523699</v>
      </c>
      <c r="R25">
        <v>38.593893270020303</v>
      </c>
    </row>
    <row r="26" spans="2:18">
      <c r="B26" t="s">
        <v>31</v>
      </c>
      <c r="C26" t="s">
        <v>108</v>
      </c>
      <c r="D26" t="s">
        <v>19</v>
      </c>
      <c r="E26" t="s">
        <v>109</v>
      </c>
      <c r="F26" t="s">
        <v>110</v>
      </c>
      <c r="G26">
        <v>116.392871583404</v>
      </c>
      <c r="H26">
        <v>152.90404098886901</v>
      </c>
      <c r="I26">
        <v>260.93277042311001</v>
      </c>
      <c r="J26">
        <v>398.50538604479698</v>
      </c>
      <c r="K26">
        <v>534.39126446063403</v>
      </c>
      <c r="L26">
        <v>581.541822977278</v>
      </c>
      <c r="M26">
        <v>600.25120741702801</v>
      </c>
      <c r="N26">
        <v>635.22294130856403</v>
      </c>
      <c r="O26">
        <v>626.18308376611003</v>
      </c>
      <c r="P26">
        <v>609.49505004573905</v>
      </c>
      <c r="Q26">
        <v>589.41861377189196</v>
      </c>
      <c r="R26">
        <v>571.28757569201696</v>
      </c>
    </row>
    <row r="27" spans="2:18">
      <c r="B27" t="s">
        <v>31</v>
      </c>
      <c r="C27" t="s">
        <v>108</v>
      </c>
      <c r="D27" t="s">
        <v>20</v>
      </c>
      <c r="E27" t="s">
        <v>109</v>
      </c>
      <c r="F27" t="s">
        <v>110</v>
      </c>
      <c r="G27">
        <v>36.326177318328398</v>
      </c>
      <c r="H27">
        <v>38.068358290362603</v>
      </c>
      <c r="I27">
        <v>46.144029511618399</v>
      </c>
      <c r="J27">
        <v>58.995371086438297</v>
      </c>
      <c r="K27">
        <v>80.062091718631706</v>
      </c>
      <c r="L27">
        <v>102.24353603278099</v>
      </c>
      <c r="M27">
        <v>133.29510394359801</v>
      </c>
      <c r="N27">
        <v>156.192815480039</v>
      </c>
      <c r="O27">
        <v>169.512437879868</v>
      </c>
      <c r="P27">
        <v>180.465622785005</v>
      </c>
      <c r="Q27">
        <v>189.63150597895299</v>
      </c>
      <c r="R27">
        <v>198.14419503383499</v>
      </c>
    </row>
    <row r="28" spans="2:18">
      <c r="B28" t="s">
        <v>31</v>
      </c>
      <c r="C28" t="s">
        <v>108</v>
      </c>
      <c r="D28" t="s">
        <v>21</v>
      </c>
      <c r="E28" t="s">
        <v>109</v>
      </c>
      <c r="F28" t="s">
        <v>110</v>
      </c>
      <c r="G28">
        <v>49.631915556015599</v>
      </c>
      <c r="H28">
        <v>49.703222027814</v>
      </c>
      <c r="I28">
        <v>53.809961955382398</v>
      </c>
      <c r="J28">
        <v>59.710778944547599</v>
      </c>
      <c r="K28">
        <v>70.4948529484696</v>
      </c>
      <c r="L28">
        <v>79.463748940909596</v>
      </c>
      <c r="M28">
        <v>90.438091948093302</v>
      </c>
      <c r="N28">
        <v>99.351252981845406</v>
      </c>
      <c r="O28">
        <v>102.655117202329</v>
      </c>
      <c r="P28">
        <v>104.734840497731</v>
      </c>
      <c r="Q28">
        <v>106.630206129822</v>
      </c>
      <c r="R28">
        <v>109.04915467176301</v>
      </c>
    </row>
    <row r="29" spans="2:18">
      <c r="B29" t="s">
        <v>31</v>
      </c>
      <c r="C29" t="s">
        <v>108</v>
      </c>
      <c r="D29" t="s">
        <v>22</v>
      </c>
      <c r="E29" t="s">
        <v>109</v>
      </c>
      <c r="F29" t="s">
        <v>110</v>
      </c>
      <c r="G29">
        <v>200.091911764706</v>
      </c>
      <c r="H29">
        <v>201.48951410702301</v>
      </c>
      <c r="I29">
        <v>226.69958701024899</v>
      </c>
      <c r="J29">
        <v>268.66149166645499</v>
      </c>
      <c r="K29">
        <v>335.117955018651</v>
      </c>
      <c r="L29">
        <v>386.18658825197201</v>
      </c>
      <c r="M29">
        <v>435.75314560440199</v>
      </c>
      <c r="N29">
        <v>487.15244613610798</v>
      </c>
      <c r="O29">
        <v>514.82092866892401</v>
      </c>
      <c r="P29">
        <v>534.33594919805296</v>
      </c>
      <c r="Q29">
        <v>550.16077937311195</v>
      </c>
      <c r="R29">
        <v>565.07205572996304</v>
      </c>
    </row>
    <row r="30" spans="2:18">
      <c r="B30" t="s">
        <v>31</v>
      </c>
      <c r="C30" t="s">
        <v>108</v>
      </c>
      <c r="D30" t="s">
        <v>23</v>
      </c>
      <c r="E30" t="s">
        <v>109</v>
      </c>
      <c r="F30" t="s">
        <v>110</v>
      </c>
      <c r="G30">
        <v>18.610770555982199</v>
      </c>
      <c r="H30">
        <v>20.278597767737999</v>
      </c>
      <c r="I30">
        <v>28.0189053894883</v>
      </c>
      <c r="J30">
        <v>48.293941267303303</v>
      </c>
      <c r="K30">
        <v>96.5578223151131</v>
      </c>
      <c r="L30">
        <v>142.61339663704999</v>
      </c>
      <c r="M30">
        <v>208.43116486683601</v>
      </c>
      <c r="N30">
        <v>268.34117814908501</v>
      </c>
      <c r="O30">
        <v>310.66986553618602</v>
      </c>
      <c r="P30">
        <v>343.47462895028002</v>
      </c>
      <c r="Q30">
        <v>366.98282110992301</v>
      </c>
      <c r="R30">
        <v>383.44650302385003</v>
      </c>
    </row>
    <row r="31" spans="2:18">
      <c r="B31" t="s">
        <v>31</v>
      </c>
      <c r="C31" t="s">
        <v>108</v>
      </c>
      <c r="D31" t="s">
        <v>24</v>
      </c>
      <c r="E31" t="s">
        <v>109</v>
      </c>
      <c r="F31" t="s">
        <v>110</v>
      </c>
      <c r="G31">
        <v>93.376502474207598</v>
      </c>
      <c r="H31">
        <v>89.278113533112304</v>
      </c>
      <c r="I31">
        <v>87.876564062374598</v>
      </c>
      <c r="J31">
        <v>87.274039698767197</v>
      </c>
      <c r="K31">
        <v>91.126187505074199</v>
      </c>
      <c r="L31">
        <v>92.019456759980102</v>
      </c>
      <c r="M31">
        <v>97.440009900046704</v>
      </c>
      <c r="N31">
        <v>102.917108052609</v>
      </c>
      <c r="O31">
        <v>102.92227375251299</v>
      </c>
      <c r="P31">
        <v>102.636069686227</v>
      </c>
      <c r="Q31">
        <v>102.51398903543701</v>
      </c>
      <c r="R31">
        <v>102.866367261378</v>
      </c>
    </row>
    <row r="32" spans="2:18">
      <c r="B32" t="s">
        <v>31</v>
      </c>
      <c r="C32" t="s">
        <v>108</v>
      </c>
      <c r="D32" t="s">
        <v>25</v>
      </c>
      <c r="E32" t="s">
        <v>109</v>
      </c>
      <c r="F32" t="s">
        <v>110</v>
      </c>
      <c r="G32">
        <v>26.326760199680201</v>
      </c>
      <c r="H32">
        <v>27.020252193406201</v>
      </c>
      <c r="I32">
        <v>31.891460368785399</v>
      </c>
      <c r="J32">
        <v>40.505236895640898</v>
      </c>
      <c r="K32">
        <v>54.479937864462599</v>
      </c>
      <c r="L32">
        <v>68.187089556920895</v>
      </c>
      <c r="M32">
        <v>84.6495515888559</v>
      </c>
      <c r="N32">
        <v>100.634469824977</v>
      </c>
      <c r="O32">
        <v>111.269920902008</v>
      </c>
      <c r="P32">
        <v>120.490955385851</v>
      </c>
      <c r="Q32">
        <v>128.70252963020701</v>
      </c>
      <c r="R32">
        <v>136.406975794082</v>
      </c>
    </row>
    <row r="33" spans="2:18">
      <c r="B33" t="s">
        <v>31</v>
      </c>
      <c r="C33" t="s">
        <v>108</v>
      </c>
      <c r="D33" t="s">
        <v>26</v>
      </c>
      <c r="E33" t="s">
        <v>109</v>
      </c>
      <c r="F33" t="s">
        <v>110</v>
      </c>
      <c r="G33">
        <v>10.823097456860699</v>
      </c>
      <c r="H33">
        <v>10.7222372861164</v>
      </c>
      <c r="I33">
        <v>11.805475630229401</v>
      </c>
      <c r="J33">
        <v>14.1126735036833</v>
      </c>
      <c r="K33">
        <v>18.142303798502802</v>
      </c>
      <c r="L33">
        <v>22.372655632071702</v>
      </c>
      <c r="M33">
        <v>28.344496315459299</v>
      </c>
      <c r="N33">
        <v>33.307997707518602</v>
      </c>
      <c r="O33">
        <v>36.4398608806422</v>
      </c>
      <c r="P33">
        <v>39.388179402404901</v>
      </c>
      <c r="Q33">
        <v>42.288887227885198</v>
      </c>
      <c r="R33">
        <v>45.441607687743797</v>
      </c>
    </row>
    <row r="34" spans="2:18">
      <c r="B34" t="s">
        <v>31</v>
      </c>
      <c r="C34" t="s">
        <v>108</v>
      </c>
      <c r="D34" t="s">
        <v>27</v>
      </c>
      <c r="E34" t="s">
        <v>109</v>
      </c>
      <c r="F34" t="s">
        <v>110</v>
      </c>
      <c r="G34">
        <v>14.367541174459801</v>
      </c>
      <c r="H34">
        <v>16.087451556517902</v>
      </c>
      <c r="I34">
        <v>21.536730516612799</v>
      </c>
      <c r="J34">
        <v>28.718906664001899</v>
      </c>
      <c r="K34">
        <v>41.0271731513334</v>
      </c>
      <c r="L34">
        <v>54.805804516626402</v>
      </c>
      <c r="M34">
        <v>74.056448456974294</v>
      </c>
      <c r="N34">
        <v>93.2168569149446</v>
      </c>
      <c r="O34">
        <v>109.28086413856199</v>
      </c>
      <c r="P34">
        <v>125.06958452407601</v>
      </c>
      <c r="Q34">
        <v>138.48005030958601</v>
      </c>
      <c r="R34">
        <v>150.127390937874</v>
      </c>
    </row>
    <row r="35" spans="2:18">
      <c r="B35" t="s">
        <v>31</v>
      </c>
      <c r="C35" t="s">
        <v>108</v>
      </c>
      <c r="D35" t="s">
        <v>28</v>
      </c>
      <c r="E35" t="s">
        <v>109</v>
      </c>
      <c r="F35" t="s">
        <v>110</v>
      </c>
      <c r="G35">
        <v>41.139173138500702</v>
      </c>
      <c r="H35">
        <v>42.888442135743098</v>
      </c>
      <c r="I35">
        <v>51.718979236723698</v>
      </c>
      <c r="J35">
        <v>61.353818542152503</v>
      </c>
      <c r="K35">
        <v>68.943033456457798</v>
      </c>
      <c r="L35">
        <v>67.701499933357894</v>
      </c>
      <c r="M35">
        <v>62.7400609838541</v>
      </c>
      <c r="N35">
        <v>67.421918927529703</v>
      </c>
      <c r="O35">
        <v>68.094380539311999</v>
      </c>
      <c r="P35">
        <v>68.664644591731204</v>
      </c>
      <c r="Q35">
        <v>69.223283328417295</v>
      </c>
      <c r="R35">
        <v>69.571717827669701</v>
      </c>
    </row>
    <row r="36" spans="2:18">
      <c r="B36" t="s">
        <v>31</v>
      </c>
      <c r="C36" t="s">
        <v>108</v>
      </c>
      <c r="D36" t="s">
        <v>29</v>
      </c>
      <c r="E36" t="s">
        <v>109</v>
      </c>
      <c r="F36" t="s">
        <v>110</v>
      </c>
      <c r="G36">
        <v>98.634720367046697</v>
      </c>
      <c r="H36">
        <v>95.438114489774094</v>
      </c>
      <c r="I36">
        <v>98.4076599406784</v>
      </c>
      <c r="J36">
        <v>110.33762521830501</v>
      </c>
      <c r="K36">
        <v>128.289722660607</v>
      </c>
      <c r="L36">
        <v>142.08785216789499</v>
      </c>
      <c r="M36">
        <v>161.610255892498</v>
      </c>
      <c r="N36">
        <v>181.38404765982301</v>
      </c>
      <c r="O36">
        <v>192.75164968331001</v>
      </c>
      <c r="P36">
        <v>202.85675338201801</v>
      </c>
      <c r="Q36">
        <v>211.79175330728</v>
      </c>
      <c r="R36">
        <v>219.72191525829601</v>
      </c>
    </row>
    <row r="37" spans="2:18">
      <c r="B37" t="s">
        <v>31</v>
      </c>
      <c r="C37" t="s">
        <v>108</v>
      </c>
      <c r="D37" t="s">
        <v>30</v>
      </c>
      <c r="E37" t="s">
        <v>109</v>
      </c>
      <c r="F37" t="s">
        <v>110</v>
      </c>
      <c r="G37">
        <v>123.746997205612</v>
      </c>
      <c r="H37">
        <v>119.602535053889</v>
      </c>
      <c r="I37">
        <v>120.665945196983</v>
      </c>
      <c r="J37">
        <v>125.15829979920601</v>
      </c>
      <c r="K37">
        <v>137.47220976713001</v>
      </c>
      <c r="L37">
        <v>151.15019132145301</v>
      </c>
      <c r="M37">
        <v>174.87646070020301</v>
      </c>
      <c r="N37">
        <v>196.85829622084799</v>
      </c>
      <c r="O37">
        <v>210.149887614926</v>
      </c>
      <c r="P37">
        <v>223.47153488208099</v>
      </c>
      <c r="Q37">
        <v>237.14882723866401</v>
      </c>
      <c r="R37">
        <v>251.28975761778699</v>
      </c>
    </row>
    <row r="38" spans="2:18">
      <c r="B38" t="s">
        <v>32</v>
      </c>
      <c r="C38" t="s">
        <v>108</v>
      </c>
      <c r="D38" t="s">
        <v>16</v>
      </c>
      <c r="E38" t="s">
        <v>109</v>
      </c>
      <c r="F38" t="s">
        <v>110</v>
      </c>
      <c r="G38">
        <v>8.9903650096355001</v>
      </c>
      <c r="H38">
        <v>9.4972289419596194</v>
      </c>
      <c r="I38">
        <v>11.784881167560799</v>
      </c>
      <c r="J38">
        <v>15.8387154488502</v>
      </c>
      <c r="K38">
        <v>26.989536443600599</v>
      </c>
      <c r="L38">
        <v>40.296445314187402</v>
      </c>
      <c r="M38">
        <v>65.0005675010418</v>
      </c>
      <c r="N38">
        <v>95.574329442044402</v>
      </c>
      <c r="O38">
        <v>132.90167540592699</v>
      </c>
      <c r="P38">
        <v>167.88477126155601</v>
      </c>
      <c r="Q38">
        <v>201.360217395278</v>
      </c>
      <c r="R38">
        <v>232.003351876062</v>
      </c>
    </row>
    <row r="39" spans="2:18">
      <c r="B39" t="s">
        <v>32</v>
      </c>
      <c r="C39" t="s">
        <v>108</v>
      </c>
      <c r="D39" t="s">
        <v>17</v>
      </c>
      <c r="E39" t="s">
        <v>109</v>
      </c>
      <c r="F39" t="s">
        <v>110</v>
      </c>
      <c r="G39">
        <v>8.8542315086682901</v>
      </c>
      <c r="H39">
        <v>8.8465774188119308</v>
      </c>
      <c r="I39">
        <v>9.3463288419376305</v>
      </c>
      <c r="J39">
        <v>9.9785837430154594</v>
      </c>
      <c r="K39">
        <v>12.357836409778001</v>
      </c>
      <c r="L39">
        <v>15.436214623071701</v>
      </c>
      <c r="M39">
        <v>19.3328652386868</v>
      </c>
      <c r="N39">
        <v>21.752638241421</v>
      </c>
      <c r="O39">
        <v>24.993434969184499</v>
      </c>
      <c r="P39">
        <v>27.2034132790683</v>
      </c>
      <c r="Q39">
        <v>29.2751484394065</v>
      </c>
      <c r="R39">
        <v>31.291105556218699</v>
      </c>
    </row>
    <row r="40" spans="2:18">
      <c r="B40" t="s">
        <v>32</v>
      </c>
      <c r="C40" t="s">
        <v>108</v>
      </c>
      <c r="D40" t="s">
        <v>18</v>
      </c>
      <c r="E40" t="s">
        <v>109</v>
      </c>
      <c r="F40" t="s">
        <v>110</v>
      </c>
      <c r="G40">
        <v>16.033772552224701</v>
      </c>
      <c r="H40">
        <v>15.6782279683332</v>
      </c>
      <c r="I40">
        <v>16.498414912007199</v>
      </c>
      <c r="J40">
        <v>17.965562898319199</v>
      </c>
      <c r="K40">
        <v>19.939765218553202</v>
      </c>
      <c r="L40">
        <v>21.914884231317501</v>
      </c>
      <c r="M40">
        <v>24.851610641360899</v>
      </c>
      <c r="N40">
        <v>28.538550882162301</v>
      </c>
      <c r="O40">
        <v>31.4333124530107</v>
      </c>
      <c r="P40">
        <v>34.0530671063851</v>
      </c>
      <c r="Q40">
        <v>36.184679531523699</v>
      </c>
      <c r="R40">
        <v>38.593893270020303</v>
      </c>
    </row>
    <row r="41" spans="2:18">
      <c r="B41" t="s">
        <v>32</v>
      </c>
      <c r="C41" t="s">
        <v>108</v>
      </c>
      <c r="D41" t="s">
        <v>19</v>
      </c>
      <c r="E41" t="s">
        <v>109</v>
      </c>
      <c r="F41" t="s">
        <v>110</v>
      </c>
      <c r="G41">
        <v>116.392871583404</v>
      </c>
      <c r="H41">
        <v>152.90404098886901</v>
      </c>
      <c r="I41">
        <v>260.93277042311001</v>
      </c>
      <c r="J41">
        <v>382.56517060300501</v>
      </c>
      <c r="K41">
        <v>513.01561388220898</v>
      </c>
      <c r="L41">
        <v>558.28015005818702</v>
      </c>
      <c r="M41">
        <v>576.24115912034699</v>
      </c>
      <c r="N41">
        <v>609.81402365622102</v>
      </c>
      <c r="O41">
        <v>626.18308376611003</v>
      </c>
      <c r="P41">
        <v>609.49505004573905</v>
      </c>
      <c r="Q41">
        <v>589.41861377189196</v>
      </c>
      <c r="R41">
        <v>571.28757569201696</v>
      </c>
    </row>
    <row r="42" spans="2:18">
      <c r="B42" t="s">
        <v>32</v>
      </c>
      <c r="C42" t="s">
        <v>108</v>
      </c>
      <c r="D42" t="s">
        <v>20</v>
      </c>
      <c r="E42" t="s">
        <v>109</v>
      </c>
      <c r="F42" t="s">
        <v>110</v>
      </c>
      <c r="G42">
        <v>36.326177318328398</v>
      </c>
      <c r="H42">
        <v>38.068358290362603</v>
      </c>
      <c r="I42">
        <v>46.144029511618399</v>
      </c>
      <c r="J42">
        <v>58.995371086438297</v>
      </c>
      <c r="K42">
        <v>80.062091718631706</v>
      </c>
      <c r="L42">
        <v>98.153794591469804</v>
      </c>
      <c r="M42">
        <v>133.29510394359801</v>
      </c>
      <c r="N42">
        <v>156.192815480039</v>
      </c>
      <c r="O42">
        <v>169.512437879868</v>
      </c>
      <c r="P42">
        <v>182.27027901285501</v>
      </c>
      <c r="Q42">
        <v>189.63150597895299</v>
      </c>
      <c r="R42">
        <v>198.14419503383499</v>
      </c>
    </row>
    <row r="43" spans="2:18">
      <c r="B43" t="s">
        <v>32</v>
      </c>
      <c r="C43" t="s">
        <v>108</v>
      </c>
      <c r="D43" t="s">
        <v>21</v>
      </c>
      <c r="E43" t="s">
        <v>109</v>
      </c>
      <c r="F43" t="s">
        <v>110</v>
      </c>
      <c r="G43">
        <v>49.631915556015599</v>
      </c>
      <c r="H43">
        <v>49.703222027814</v>
      </c>
      <c r="I43">
        <v>53.809961955382398</v>
      </c>
      <c r="J43">
        <v>59.710778944547599</v>
      </c>
      <c r="K43">
        <v>67.675058830530801</v>
      </c>
      <c r="L43">
        <v>76.285198983273204</v>
      </c>
      <c r="M43">
        <v>86.820568270169602</v>
      </c>
      <c r="N43">
        <v>95.377202862571593</v>
      </c>
      <c r="O43">
        <v>102.655117202329</v>
      </c>
      <c r="P43">
        <v>104.734840497731</v>
      </c>
      <c r="Q43">
        <v>106.630206129822</v>
      </c>
      <c r="R43">
        <v>109.04915467176301</v>
      </c>
    </row>
    <row r="44" spans="2:18">
      <c r="B44" t="s">
        <v>32</v>
      </c>
      <c r="C44" t="s">
        <v>108</v>
      </c>
      <c r="D44" t="s">
        <v>22</v>
      </c>
      <c r="E44" t="s">
        <v>109</v>
      </c>
      <c r="F44" t="s">
        <v>110</v>
      </c>
      <c r="G44">
        <v>200.091911764706</v>
      </c>
      <c r="H44">
        <v>201.48951410702301</v>
      </c>
      <c r="I44">
        <v>226.69958701024899</v>
      </c>
      <c r="J44">
        <v>257.91503199979701</v>
      </c>
      <c r="K44">
        <v>335.117955018651</v>
      </c>
      <c r="L44">
        <v>370.73912472189301</v>
      </c>
      <c r="M44">
        <v>418.32301978022599</v>
      </c>
      <c r="N44">
        <v>467.66634829066402</v>
      </c>
      <c r="O44">
        <v>514.82092866892401</v>
      </c>
      <c r="P44">
        <v>534.33594919805296</v>
      </c>
      <c r="Q44">
        <v>550.16077937311195</v>
      </c>
      <c r="R44">
        <v>565.07205572996304</v>
      </c>
    </row>
    <row r="45" spans="2:18">
      <c r="B45" t="s">
        <v>32</v>
      </c>
      <c r="C45" t="s">
        <v>108</v>
      </c>
      <c r="D45" t="s">
        <v>23</v>
      </c>
      <c r="E45" t="s">
        <v>109</v>
      </c>
      <c r="F45" t="s">
        <v>110</v>
      </c>
      <c r="G45">
        <v>18.610770555982199</v>
      </c>
      <c r="H45">
        <v>20.278597767737999</v>
      </c>
      <c r="I45">
        <v>28.0189053894883</v>
      </c>
      <c r="J45">
        <v>46.362183616611198</v>
      </c>
      <c r="K45">
        <v>92.695509422508593</v>
      </c>
      <c r="L45">
        <v>136.90886077156799</v>
      </c>
      <c r="M45">
        <v>200.09391827216299</v>
      </c>
      <c r="N45">
        <v>257.60753102312202</v>
      </c>
      <c r="O45">
        <v>310.66986553618602</v>
      </c>
      <c r="P45">
        <v>343.47462895028002</v>
      </c>
      <c r="Q45">
        <v>366.98282110992301</v>
      </c>
      <c r="R45">
        <v>383.44650302385003</v>
      </c>
    </row>
    <row r="46" spans="2:18">
      <c r="B46" t="s">
        <v>32</v>
      </c>
      <c r="C46" t="s">
        <v>108</v>
      </c>
      <c r="D46" t="s">
        <v>24</v>
      </c>
      <c r="E46" t="s">
        <v>109</v>
      </c>
      <c r="F46" t="s">
        <v>110</v>
      </c>
      <c r="G46">
        <v>93.376502474207598</v>
      </c>
      <c r="H46">
        <v>89.278113533112304</v>
      </c>
      <c r="I46">
        <v>87.876564062374598</v>
      </c>
      <c r="J46">
        <v>83.783078110816504</v>
      </c>
      <c r="K46">
        <v>87.481140004871193</v>
      </c>
      <c r="L46">
        <v>88.3386784895809</v>
      </c>
      <c r="M46">
        <v>93.542409504044798</v>
      </c>
      <c r="N46">
        <v>98.800423730504605</v>
      </c>
      <c r="O46">
        <v>102.92227375251299</v>
      </c>
      <c r="P46">
        <v>102.636069686227</v>
      </c>
      <c r="Q46">
        <v>102.51398903543701</v>
      </c>
      <c r="R46">
        <v>102.866367261378</v>
      </c>
    </row>
    <row r="47" spans="2:18">
      <c r="B47" t="s">
        <v>32</v>
      </c>
      <c r="C47" t="s">
        <v>108</v>
      </c>
      <c r="D47" t="s">
        <v>25</v>
      </c>
      <c r="E47" t="s">
        <v>109</v>
      </c>
      <c r="F47" t="s">
        <v>110</v>
      </c>
      <c r="G47">
        <v>26.326760199680201</v>
      </c>
      <c r="H47">
        <v>27.020252193406201</v>
      </c>
      <c r="I47">
        <v>31.891460368785399</v>
      </c>
      <c r="J47">
        <v>38.885027419815302</v>
      </c>
      <c r="K47">
        <v>52.300740349884101</v>
      </c>
      <c r="L47">
        <v>68.187089556920895</v>
      </c>
      <c r="M47">
        <v>84.6495515888559</v>
      </c>
      <c r="N47">
        <v>96.609091031977897</v>
      </c>
      <c r="O47">
        <v>111.269920902008</v>
      </c>
      <c r="P47">
        <v>120.490955385851</v>
      </c>
      <c r="Q47">
        <v>128.70252963020701</v>
      </c>
      <c r="R47">
        <v>136.406975794082</v>
      </c>
    </row>
    <row r="48" spans="2:18">
      <c r="B48" t="s">
        <v>32</v>
      </c>
      <c r="C48" t="s">
        <v>108</v>
      </c>
      <c r="D48" t="s">
        <v>26</v>
      </c>
      <c r="E48" t="s">
        <v>109</v>
      </c>
      <c r="F48" t="s">
        <v>110</v>
      </c>
      <c r="G48">
        <v>10.823097456860699</v>
      </c>
      <c r="H48">
        <v>10.7222372861164</v>
      </c>
      <c r="I48">
        <v>11.805475630229401</v>
      </c>
      <c r="J48">
        <v>13.548166563536</v>
      </c>
      <c r="K48">
        <v>18.142303798502802</v>
      </c>
      <c r="L48">
        <v>22.372655632071702</v>
      </c>
      <c r="M48">
        <v>28.344496315459299</v>
      </c>
      <c r="N48">
        <v>33.307997707518602</v>
      </c>
      <c r="O48">
        <v>36.4398608806422</v>
      </c>
      <c r="P48">
        <v>39.388179402404901</v>
      </c>
      <c r="Q48">
        <v>42.288887227885198</v>
      </c>
      <c r="R48">
        <v>45.441607687743797</v>
      </c>
    </row>
    <row r="49" spans="2:18">
      <c r="B49" t="s">
        <v>32</v>
      </c>
      <c r="C49" t="s">
        <v>108</v>
      </c>
      <c r="D49" t="s">
        <v>27</v>
      </c>
      <c r="E49" t="s">
        <v>109</v>
      </c>
      <c r="F49" t="s">
        <v>110</v>
      </c>
      <c r="G49">
        <v>14.367541174459801</v>
      </c>
      <c r="H49">
        <v>16.087451556517902</v>
      </c>
      <c r="I49">
        <v>21.536730516612799</v>
      </c>
      <c r="J49">
        <v>27.5701503974418</v>
      </c>
      <c r="K49">
        <v>41.0271731513334</v>
      </c>
      <c r="L49">
        <v>52.613572335961301</v>
      </c>
      <c r="M49">
        <v>74.056448456974294</v>
      </c>
      <c r="N49">
        <v>89.4881826383468</v>
      </c>
      <c r="O49">
        <v>109.28086413856199</v>
      </c>
      <c r="P49">
        <v>125.06958452407601</v>
      </c>
      <c r="Q49">
        <v>138.48005030958601</v>
      </c>
      <c r="R49">
        <v>150.127390937874</v>
      </c>
    </row>
    <row r="50" spans="2:18">
      <c r="B50" t="s">
        <v>32</v>
      </c>
      <c r="C50" t="s">
        <v>108</v>
      </c>
      <c r="D50" t="s">
        <v>28</v>
      </c>
      <c r="E50" t="s">
        <v>109</v>
      </c>
      <c r="F50" t="s">
        <v>110</v>
      </c>
      <c r="G50">
        <v>41.139173138500702</v>
      </c>
      <c r="H50">
        <v>42.888442135743098</v>
      </c>
      <c r="I50">
        <v>51.718979236723698</v>
      </c>
      <c r="J50">
        <v>56.4455130587803</v>
      </c>
      <c r="K50">
        <v>63.427590779941198</v>
      </c>
      <c r="L50">
        <v>64.993439936023606</v>
      </c>
      <c r="M50">
        <v>60.230458544499903</v>
      </c>
      <c r="N50">
        <v>64.725042170428495</v>
      </c>
      <c r="O50">
        <v>68.094380539311999</v>
      </c>
      <c r="P50">
        <v>68.664644591731204</v>
      </c>
      <c r="Q50">
        <v>69.223283328417295</v>
      </c>
      <c r="R50">
        <v>69.571717827669701</v>
      </c>
    </row>
    <row r="51" spans="2:18">
      <c r="B51" t="s">
        <v>32</v>
      </c>
      <c r="C51" t="s">
        <v>108</v>
      </c>
      <c r="D51" t="s">
        <v>29</v>
      </c>
      <c r="E51" t="s">
        <v>109</v>
      </c>
      <c r="F51" t="s">
        <v>110</v>
      </c>
      <c r="G51">
        <v>98.634720367046697</v>
      </c>
      <c r="H51">
        <v>95.438114489774094</v>
      </c>
      <c r="I51">
        <v>98.4076599406784</v>
      </c>
      <c r="J51">
        <v>105.924120209573</v>
      </c>
      <c r="K51">
        <v>123.158133754183</v>
      </c>
      <c r="L51">
        <v>136.40433808117899</v>
      </c>
      <c r="M51">
        <v>155.145845656798</v>
      </c>
      <c r="N51">
        <v>174.12868575343001</v>
      </c>
      <c r="O51">
        <v>192.75164968331001</v>
      </c>
      <c r="P51">
        <v>202.85675338201801</v>
      </c>
      <c r="Q51">
        <v>213.90967084035299</v>
      </c>
      <c r="R51">
        <v>219.72191525829601</v>
      </c>
    </row>
    <row r="52" spans="2:18">
      <c r="B52" t="s">
        <v>32</v>
      </c>
      <c r="C52" t="s">
        <v>108</v>
      </c>
      <c r="D52" t="s">
        <v>30</v>
      </c>
      <c r="E52" t="s">
        <v>109</v>
      </c>
      <c r="F52" t="s">
        <v>110</v>
      </c>
      <c r="G52">
        <v>123.746997205612</v>
      </c>
      <c r="H52">
        <v>119.602535053889</v>
      </c>
      <c r="I52">
        <v>120.665945196983</v>
      </c>
      <c r="J52">
        <v>120.15196780723799</v>
      </c>
      <c r="K52">
        <v>131.973321376445</v>
      </c>
      <c r="L52">
        <v>145.104183668595</v>
      </c>
      <c r="M52">
        <v>167.881402272195</v>
      </c>
      <c r="N52">
        <v>188.98396437201399</v>
      </c>
      <c r="O52">
        <v>210.149887614926</v>
      </c>
      <c r="P52">
        <v>223.47153488208099</v>
      </c>
      <c r="Q52">
        <v>237.14882723866401</v>
      </c>
      <c r="R52">
        <v>251.28975761778699</v>
      </c>
    </row>
    <row r="53" spans="2:18">
      <c r="B53" t="s">
        <v>33</v>
      </c>
      <c r="C53" t="s">
        <v>108</v>
      </c>
      <c r="D53" t="s">
        <v>16</v>
      </c>
      <c r="E53" t="s">
        <v>109</v>
      </c>
      <c r="F53" t="s">
        <v>110</v>
      </c>
      <c r="G53">
        <v>8.9903650096355001</v>
      </c>
      <c r="H53">
        <v>9.4972289419596194</v>
      </c>
      <c r="I53">
        <v>11.784881167560799</v>
      </c>
      <c r="J53">
        <v>15.8387154488502</v>
      </c>
      <c r="K53">
        <v>25.909954985856601</v>
      </c>
      <c r="L53">
        <v>40.296445314187402</v>
      </c>
      <c r="M53">
        <v>65.0005675010418</v>
      </c>
      <c r="N53">
        <v>95.574329442044402</v>
      </c>
      <c r="O53">
        <v>134.23069215998601</v>
      </c>
      <c r="P53">
        <v>169.56361897417199</v>
      </c>
      <c r="Q53">
        <v>203.37381956923099</v>
      </c>
      <c r="R53">
        <v>236.64341891358299</v>
      </c>
    </row>
    <row r="54" spans="2:18">
      <c r="B54" t="s">
        <v>33</v>
      </c>
      <c r="C54" t="s">
        <v>108</v>
      </c>
      <c r="D54" t="s">
        <v>17</v>
      </c>
      <c r="E54" t="s">
        <v>109</v>
      </c>
      <c r="F54" t="s">
        <v>110</v>
      </c>
      <c r="G54">
        <v>8.8542315086682901</v>
      </c>
      <c r="H54">
        <v>8.8465774188119308</v>
      </c>
      <c r="I54">
        <v>9.3463288419376305</v>
      </c>
      <c r="J54">
        <v>9.9785837430154594</v>
      </c>
      <c r="K54">
        <v>12.357836409778001</v>
      </c>
      <c r="L54">
        <v>14.8187660381488</v>
      </c>
      <c r="M54">
        <v>18.559550629139299</v>
      </c>
      <c r="N54">
        <v>21.752638241421</v>
      </c>
      <c r="O54">
        <v>25.243369318876301</v>
      </c>
      <c r="P54">
        <v>27.475447411859001</v>
      </c>
      <c r="Q54">
        <v>29.567899923800599</v>
      </c>
      <c r="R54">
        <v>31.291105556218699</v>
      </c>
    </row>
    <row r="55" spans="2:18">
      <c r="B55" t="s">
        <v>33</v>
      </c>
      <c r="C55" t="s">
        <v>108</v>
      </c>
      <c r="D55" t="s">
        <v>18</v>
      </c>
      <c r="E55" t="s">
        <v>109</v>
      </c>
      <c r="F55" t="s">
        <v>110</v>
      </c>
      <c r="G55">
        <v>16.033772552224701</v>
      </c>
      <c r="H55">
        <v>15.6782279683332</v>
      </c>
      <c r="I55">
        <v>16.498414912007199</v>
      </c>
      <c r="J55">
        <v>17.965562898319199</v>
      </c>
      <c r="K55">
        <v>19.1421746098111</v>
      </c>
      <c r="L55">
        <v>21.0382888620648</v>
      </c>
      <c r="M55">
        <v>24.851610641360899</v>
      </c>
      <c r="N55">
        <v>27.397008846875799</v>
      </c>
      <c r="O55">
        <v>31.744533368387099</v>
      </c>
      <c r="P55">
        <v>34.390226186646402</v>
      </c>
      <c r="Q55">
        <v>36.908373122154202</v>
      </c>
      <c r="R55">
        <v>38.593893270020303</v>
      </c>
    </row>
    <row r="56" spans="2:18">
      <c r="B56" t="s">
        <v>33</v>
      </c>
      <c r="C56" t="s">
        <v>108</v>
      </c>
      <c r="D56" t="s">
        <v>19</v>
      </c>
      <c r="E56" t="s">
        <v>109</v>
      </c>
      <c r="F56" t="s">
        <v>110</v>
      </c>
      <c r="G56">
        <v>116.392871583404</v>
      </c>
      <c r="H56">
        <v>152.90404098886901</v>
      </c>
      <c r="I56">
        <v>260.93277042311001</v>
      </c>
      <c r="J56">
        <v>382.56517060300501</v>
      </c>
      <c r="K56">
        <v>513.01561388220898</v>
      </c>
      <c r="L56">
        <v>558.28015005818702</v>
      </c>
      <c r="M56">
        <v>576.24115912034699</v>
      </c>
      <c r="N56">
        <v>609.81402365622102</v>
      </c>
      <c r="O56">
        <v>638.70674544143196</v>
      </c>
      <c r="P56">
        <v>609.49505004573905</v>
      </c>
      <c r="Q56">
        <v>589.41861377189196</v>
      </c>
      <c r="R56">
        <v>571.28757569201696</v>
      </c>
    </row>
    <row r="57" spans="2:18">
      <c r="B57" t="s">
        <v>33</v>
      </c>
      <c r="C57" t="s">
        <v>108</v>
      </c>
      <c r="D57" t="s">
        <v>20</v>
      </c>
      <c r="E57" t="s">
        <v>109</v>
      </c>
      <c r="F57" t="s">
        <v>110</v>
      </c>
      <c r="G57">
        <v>36.326177318328398</v>
      </c>
      <c r="H57">
        <v>38.068358290362603</v>
      </c>
      <c r="I57">
        <v>46.144029511618399</v>
      </c>
      <c r="J57">
        <v>58.995371086438297</v>
      </c>
      <c r="K57">
        <v>80.062091718631706</v>
      </c>
      <c r="L57">
        <v>102.24353603278099</v>
      </c>
      <c r="M57">
        <v>133.29510394359801</v>
      </c>
      <c r="N57">
        <v>156.192815480039</v>
      </c>
      <c r="O57">
        <v>172.902686637465</v>
      </c>
      <c r="P57">
        <v>184.074935240705</v>
      </c>
      <c r="Q57">
        <v>189.63150597895299</v>
      </c>
      <c r="R57">
        <v>198.14419503383499</v>
      </c>
    </row>
    <row r="58" spans="2:18">
      <c r="B58" t="s">
        <v>33</v>
      </c>
      <c r="C58" t="s">
        <v>108</v>
      </c>
      <c r="D58" t="s">
        <v>21</v>
      </c>
      <c r="E58" t="s">
        <v>109</v>
      </c>
      <c r="F58" t="s">
        <v>110</v>
      </c>
      <c r="G58">
        <v>49.631915556015599</v>
      </c>
      <c r="H58">
        <v>49.703222027814</v>
      </c>
      <c r="I58">
        <v>53.809961955382398</v>
      </c>
      <c r="J58">
        <v>59.710778944547599</v>
      </c>
      <c r="K58">
        <v>67.675058830530801</v>
      </c>
      <c r="L58">
        <v>76.285198983273204</v>
      </c>
      <c r="M58">
        <v>86.820568270169602</v>
      </c>
      <c r="N58">
        <v>95.377202862571593</v>
      </c>
      <c r="O58">
        <v>102.655117202329</v>
      </c>
      <c r="P58">
        <v>104.734840497731</v>
      </c>
      <c r="Q58">
        <v>106.630206129822</v>
      </c>
      <c r="R58">
        <v>109.04915467176301</v>
      </c>
    </row>
    <row r="59" spans="2:18">
      <c r="B59" t="s">
        <v>33</v>
      </c>
      <c r="C59" t="s">
        <v>108</v>
      </c>
      <c r="D59" t="s">
        <v>22</v>
      </c>
      <c r="E59" t="s">
        <v>109</v>
      </c>
      <c r="F59" t="s">
        <v>110</v>
      </c>
      <c r="G59">
        <v>200.091911764706</v>
      </c>
      <c r="H59">
        <v>201.48951410702301</v>
      </c>
      <c r="I59">
        <v>226.69958701024899</v>
      </c>
      <c r="J59">
        <v>257.91503199979701</v>
      </c>
      <c r="K59">
        <v>321.713236817905</v>
      </c>
      <c r="L59">
        <v>370.73912472189301</v>
      </c>
      <c r="M59">
        <v>418.32301978022599</v>
      </c>
      <c r="N59">
        <v>467.66634829066402</v>
      </c>
      <c r="O59">
        <v>514.82092866892401</v>
      </c>
      <c r="P59">
        <v>534.33594919805296</v>
      </c>
      <c r="Q59">
        <v>550.16077937311195</v>
      </c>
      <c r="R59">
        <v>565.07205572996304</v>
      </c>
    </row>
    <row r="60" spans="2:18">
      <c r="B60" t="s">
        <v>33</v>
      </c>
      <c r="C60" t="s">
        <v>108</v>
      </c>
      <c r="D60" t="s">
        <v>23</v>
      </c>
      <c r="E60" t="s">
        <v>109</v>
      </c>
      <c r="F60" t="s">
        <v>110</v>
      </c>
      <c r="G60">
        <v>18.610770555982199</v>
      </c>
      <c r="H60">
        <v>20.278597767737999</v>
      </c>
      <c r="I60">
        <v>28.0189053894883</v>
      </c>
      <c r="J60">
        <v>46.362183616611198</v>
      </c>
      <c r="K60">
        <v>92.695509422508593</v>
      </c>
      <c r="L60">
        <v>136.90886077156799</v>
      </c>
      <c r="M60">
        <v>200.09391827216299</v>
      </c>
      <c r="N60">
        <v>257.60753102312202</v>
      </c>
      <c r="O60">
        <v>313.776564191548</v>
      </c>
      <c r="P60">
        <v>346.909375239783</v>
      </c>
      <c r="Q60">
        <v>370.65264932102201</v>
      </c>
      <c r="R60">
        <v>387.28096805408899</v>
      </c>
    </row>
    <row r="61" spans="2:18">
      <c r="B61" t="s">
        <v>33</v>
      </c>
      <c r="C61" t="s">
        <v>108</v>
      </c>
      <c r="D61" t="s">
        <v>24</v>
      </c>
      <c r="E61" t="s">
        <v>109</v>
      </c>
      <c r="F61" t="s">
        <v>110</v>
      </c>
      <c r="G61">
        <v>93.376502474207598</v>
      </c>
      <c r="H61">
        <v>89.278113533112304</v>
      </c>
      <c r="I61">
        <v>87.876564062374598</v>
      </c>
      <c r="J61">
        <v>83.783078110816504</v>
      </c>
      <c r="K61">
        <v>87.481140004871193</v>
      </c>
      <c r="L61">
        <v>88.3386784895809</v>
      </c>
      <c r="M61">
        <v>93.542409504044798</v>
      </c>
      <c r="N61">
        <v>98.800423730504605</v>
      </c>
      <c r="O61">
        <v>102.92227375251299</v>
      </c>
      <c r="P61">
        <v>102.636069686227</v>
      </c>
      <c r="Q61">
        <v>102.51398903543701</v>
      </c>
      <c r="R61">
        <v>102.866367261378</v>
      </c>
    </row>
    <row r="62" spans="2:18">
      <c r="B62" t="s">
        <v>33</v>
      </c>
      <c r="C62" t="s">
        <v>108</v>
      </c>
      <c r="D62" t="s">
        <v>25</v>
      </c>
      <c r="E62" t="s">
        <v>109</v>
      </c>
      <c r="F62" t="s">
        <v>110</v>
      </c>
      <c r="G62">
        <v>26.326760199680201</v>
      </c>
      <c r="H62">
        <v>27.020252193406201</v>
      </c>
      <c r="I62">
        <v>31.891460368785399</v>
      </c>
      <c r="J62">
        <v>38.885027419815302</v>
      </c>
      <c r="K62">
        <v>52.300740349884101</v>
      </c>
      <c r="L62">
        <v>65.459605974644106</v>
      </c>
      <c r="M62">
        <v>81.263569525301705</v>
      </c>
      <c r="N62">
        <v>96.609091031977897</v>
      </c>
      <c r="O62">
        <v>112.382620111028</v>
      </c>
      <c r="P62">
        <v>120.490955385851</v>
      </c>
      <c r="Q62">
        <v>128.70252963020701</v>
      </c>
      <c r="R62">
        <v>137.771045552023</v>
      </c>
    </row>
    <row r="63" spans="2:18">
      <c r="B63" t="s">
        <v>33</v>
      </c>
      <c r="C63" t="s">
        <v>108</v>
      </c>
      <c r="D63" t="s">
        <v>26</v>
      </c>
      <c r="E63" t="s">
        <v>109</v>
      </c>
      <c r="F63" t="s">
        <v>110</v>
      </c>
      <c r="G63">
        <v>10.823097456860699</v>
      </c>
      <c r="H63">
        <v>10.7222372861164</v>
      </c>
      <c r="I63">
        <v>11.805475630229401</v>
      </c>
      <c r="J63">
        <v>13.548166563536</v>
      </c>
      <c r="K63">
        <v>17.4166116465627</v>
      </c>
      <c r="L63">
        <v>21.477749406788799</v>
      </c>
      <c r="M63">
        <v>27.2107164628409</v>
      </c>
      <c r="N63">
        <v>31.975677799217902</v>
      </c>
      <c r="O63">
        <v>36.4398608806422</v>
      </c>
      <c r="P63">
        <v>39.388179402404901</v>
      </c>
      <c r="Q63">
        <v>42.288887227885198</v>
      </c>
      <c r="R63">
        <v>45.441607687743797</v>
      </c>
    </row>
    <row r="64" spans="2:18">
      <c r="B64" t="s">
        <v>33</v>
      </c>
      <c r="C64" t="s">
        <v>108</v>
      </c>
      <c r="D64" t="s">
        <v>27</v>
      </c>
      <c r="E64" t="s">
        <v>109</v>
      </c>
      <c r="F64" t="s">
        <v>110</v>
      </c>
      <c r="G64">
        <v>14.367541174459801</v>
      </c>
      <c r="H64">
        <v>16.087451556517902</v>
      </c>
      <c r="I64">
        <v>21.536730516612799</v>
      </c>
      <c r="J64">
        <v>27.5701503974418</v>
      </c>
      <c r="K64">
        <v>39.386086225280103</v>
      </c>
      <c r="L64">
        <v>52.613572335961301</v>
      </c>
      <c r="M64">
        <v>74.056448456974294</v>
      </c>
      <c r="N64">
        <v>89.4881826383468</v>
      </c>
      <c r="O64">
        <v>110.373672779948</v>
      </c>
      <c r="P64">
        <v>126.320280369317</v>
      </c>
      <c r="Q64">
        <v>138.48005030958601</v>
      </c>
      <c r="R64">
        <v>150.127390937874</v>
      </c>
    </row>
    <row r="65" spans="2:18">
      <c r="B65" t="s">
        <v>33</v>
      </c>
      <c r="C65" t="s">
        <v>108</v>
      </c>
      <c r="D65" t="s">
        <v>28</v>
      </c>
      <c r="E65" t="s">
        <v>109</v>
      </c>
      <c r="F65" t="s">
        <v>110</v>
      </c>
      <c r="G65">
        <v>41.139173138500702</v>
      </c>
      <c r="H65">
        <v>42.888442135743098</v>
      </c>
      <c r="I65">
        <v>51.718979236723698</v>
      </c>
      <c r="J65">
        <v>56.4455130587803</v>
      </c>
      <c r="K65">
        <v>66.185312118199505</v>
      </c>
      <c r="L65">
        <v>64.993439936023606</v>
      </c>
      <c r="M65">
        <v>60.230458544499903</v>
      </c>
      <c r="N65">
        <v>62.028165413327301</v>
      </c>
      <c r="O65">
        <v>68.094380539311999</v>
      </c>
      <c r="P65">
        <v>68.664644591731204</v>
      </c>
      <c r="Q65">
        <v>69.223283328417295</v>
      </c>
      <c r="R65">
        <v>69.571717827669701</v>
      </c>
    </row>
    <row r="66" spans="2:18">
      <c r="B66" t="s">
        <v>33</v>
      </c>
      <c r="C66" t="s">
        <v>108</v>
      </c>
      <c r="D66" t="s">
        <v>29</v>
      </c>
      <c r="E66" t="s">
        <v>109</v>
      </c>
      <c r="F66" t="s">
        <v>110</v>
      </c>
      <c r="G66">
        <v>98.634720367046697</v>
      </c>
      <c r="H66">
        <v>95.438114489774094</v>
      </c>
      <c r="I66">
        <v>98.4076599406784</v>
      </c>
      <c r="J66">
        <v>105.924120209573</v>
      </c>
      <c r="K66">
        <v>123.158133754183</v>
      </c>
      <c r="L66">
        <v>136.40433808117899</v>
      </c>
      <c r="M66">
        <v>155.145845656798</v>
      </c>
      <c r="N66">
        <v>174.12868575343001</v>
      </c>
      <c r="O66">
        <v>192.75164968331001</v>
      </c>
      <c r="P66">
        <v>202.85675338201801</v>
      </c>
      <c r="Q66">
        <v>211.79175330728</v>
      </c>
      <c r="R66">
        <v>219.72191525829601</v>
      </c>
    </row>
    <row r="67" spans="2:18">
      <c r="B67" t="s">
        <v>33</v>
      </c>
      <c r="C67" t="s">
        <v>108</v>
      </c>
      <c r="D67" t="s">
        <v>30</v>
      </c>
      <c r="E67" t="s">
        <v>109</v>
      </c>
      <c r="F67" t="s">
        <v>110</v>
      </c>
      <c r="G67">
        <v>123.746997205612</v>
      </c>
      <c r="H67">
        <v>119.602535053889</v>
      </c>
      <c r="I67">
        <v>120.665945196983</v>
      </c>
      <c r="J67">
        <v>120.15196780723799</v>
      </c>
      <c r="K67">
        <v>131.973321376445</v>
      </c>
      <c r="L67">
        <v>145.104183668595</v>
      </c>
      <c r="M67">
        <v>167.881402272195</v>
      </c>
      <c r="N67">
        <v>188.98396437201399</v>
      </c>
      <c r="O67">
        <v>210.149887614926</v>
      </c>
      <c r="P67">
        <v>223.47153488208099</v>
      </c>
      <c r="Q67">
        <v>237.14882723866401</v>
      </c>
      <c r="R67">
        <v>251.28975761778699</v>
      </c>
    </row>
    <row r="68" spans="2:18">
      <c r="B68" t="s">
        <v>34</v>
      </c>
      <c r="C68" t="s">
        <v>108</v>
      </c>
      <c r="D68" t="s">
        <v>16</v>
      </c>
      <c r="E68" t="s">
        <v>109</v>
      </c>
      <c r="F68" t="s">
        <v>110</v>
      </c>
      <c r="G68">
        <v>8.9903650096355001</v>
      </c>
      <c r="H68">
        <v>9.4972289419596194</v>
      </c>
      <c r="I68">
        <v>11.784881167560799</v>
      </c>
      <c r="J68">
        <v>15.8387154488502</v>
      </c>
      <c r="K68">
        <v>26.989536443600599</v>
      </c>
      <c r="L68">
        <v>35.8190625014999</v>
      </c>
      <c r="M68">
        <v>47.895155000767701</v>
      </c>
      <c r="N68">
        <v>66.902030609431094</v>
      </c>
      <c r="O68">
        <v>93.961484511990093</v>
      </c>
      <c r="P68">
        <v>118.69453328192</v>
      </c>
      <c r="Q68">
        <v>142.361673698461</v>
      </c>
      <c r="R68">
        <v>165.65039323950899</v>
      </c>
    </row>
    <row r="69" spans="2:18">
      <c r="B69" t="s">
        <v>34</v>
      </c>
      <c r="C69" t="s">
        <v>108</v>
      </c>
      <c r="D69" t="s">
        <v>17</v>
      </c>
      <c r="E69" t="s">
        <v>109</v>
      </c>
      <c r="F69" t="s">
        <v>110</v>
      </c>
      <c r="G69">
        <v>8.8542315086682901</v>
      </c>
      <c r="H69">
        <v>8.8465774188119308</v>
      </c>
      <c r="I69">
        <v>9.3463288419376305</v>
      </c>
      <c r="J69">
        <v>9.9785837430154594</v>
      </c>
      <c r="K69">
        <v>12.357836409778001</v>
      </c>
      <c r="L69">
        <v>13.172236478354501</v>
      </c>
      <c r="M69">
        <v>13.6754583583132</v>
      </c>
      <c r="N69">
        <v>15.226846768994699</v>
      </c>
      <c r="O69">
        <v>17.845312567997802</v>
      </c>
      <c r="P69">
        <v>19.2328131883013</v>
      </c>
      <c r="Q69">
        <v>20.9024559857362</v>
      </c>
      <c r="R69">
        <v>22.122811628246598</v>
      </c>
    </row>
    <row r="70" spans="2:18">
      <c r="B70" t="s">
        <v>34</v>
      </c>
      <c r="C70" t="s">
        <v>108</v>
      </c>
      <c r="D70" t="s">
        <v>18</v>
      </c>
      <c r="E70" t="s">
        <v>109</v>
      </c>
      <c r="F70" t="s">
        <v>110</v>
      </c>
      <c r="G70">
        <v>16.033772552224701</v>
      </c>
      <c r="H70">
        <v>15.6782279683332</v>
      </c>
      <c r="I70">
        <v>16.498414912007199</v>
      </c>
      <c r="J70">
        <v>17.965562898319199</v>
      </c>
      <c r="K70">
        <v>19.939765218553202</v>
      </c>
      <c r="L70">
        <v>19.479897094504398</v>
      </c>
      <c r="M70">
        <v>18.311713104160699</v>
      </c>
      <c r="N70">
        <v>19.177906192813101</v>
      </c>
      <c r="O70">
        <v>22.221173357870999</v>
      </c>
      <c r="P70">
        <v>24.073158330652401</v>
      </c>
      <c r="Q70">
        <v>26.089153942228599</v>
      </c>
      <c r="R70">
        <v>27.2858825419043</v>
      </c>
    </row>
    <row r="71" spans="2:18">
      <c r="B71" t="s">
        <v>34</v>
      </c>
      <c r="C71" t="s">
        <v>108</v>
      </c>
      <c r="D71" t="s">
        <v>19</v>
      </c>
      <c r="E71" t="s">
        <v>109</v>
      </c>
      <c r="F71" t="s">
        <v>110</v>
      </c>
      <c r="G71">
        <v>116.392871583404</v>
      </c>
      <c r="H71">
        <v>152.90404098886901</v>
      </c>
      <c r="I71">
        <v>260.93277042311001</v>
      </c>
      <c r="J71">
        <v>382.56517060300501</v>
      </c>
      <c r="K71">
        <v>513.01561388220898</v>
      </c>
      <c r="L71">
        <v>496.24902227394398</v>
      </c>
      <c r="M71">
        <v>424.59874882551799</v>
      </c>
      <c r="N71">
        <v>409.083574202715</v>
      </c>
      <c r="O71">
        <v>451.47800339536502</v>
      </c>
      <c r="P71">
        <v>426.64653503201703</v>
      </c>
      <c r="Q71">
        <v>412.593029640324</v>
      </c>
      <c r="R71">
        <v>399.90130298441198</v>
      </c>
    </row>
    <row r="72" spans="2:18">
      <c r="B72" t="s">
        <v>34</v>
      </c>
      <c r="C72" t="s">
        <v>108</v>
      </c>
      <c r="D72" t="s">
        <v>20</v>
      </c>
      <c r="E72" t="s">
        <v>109</v>
      </c>
      <c r="F72" t="s">
        <v>110</v>
      </c>
      <c r="G72">
        <v>36.326177318328398</v>
      </c>
      <c r="H72">
        <v>38.068358290362603</v>
      </c>
      <c r="I72">
        <v>46.144029511618399</v>
      </c>
      <c r="J72">
        <v>58.995371086438297</v>
      </c>
      <c r="K72">
        <v>80.062091718631706</v>
      </c>
      <c r="L72">
        <v>90.883143140249999</v>
      </c>
      <c r="M72">
        <v>98.217445011072499</v>
      </c>
      <c r="N72">
        <v>109.334970836027</v>
      </c>
      <c r="O72">
        <v>122.21846771138399</v>
      </c>
      <c r="P72">
        <v>130.11571402798799</v>
      </c>
      <c r="Q72">
        <v>134.06947472712</v>
      </c>
      <c r="R72">
        <v>138.70093652368499</v>
      </c>
    </row>
    <row r="73" spans="2:18">
      <c r="B73" t="s">
        <v>34</v>
      </c>
      <c r="C73" t="s">
        <v>108</v>
      </c>
      <c r="D73" t="s">
        <v>21</v>
      </c>
      <c r="E73" t="s">
        <v>109</v>
      </c>
      <c r="F73" t="s">
        <v>110</v>
      </c>
      <c r="G73">
        <v>49.631915556015599</v>
      </c>
      <c r="H73">
        <v>49.703222027814</v>
      </c>
      <c r="I73">
        <v>53.809961955382398</v>
      </c>
      <c r="J73">
        <v>59.710778944547599</v>
      </c>
      <c r="K73">
        <v>67.675058830530801</v>
      </c>
      <c r="L73">
        <v>67.809065762909498</v>
      </c>
      <c r="M73">
        <v>63.973050304335501</v>
      </c>
      <c r="N73">
        <v>63.9822069203084</v>
      </c>
      <c r="O73">
        <v>72.577167862046295</v>
      </c>
      <c r="P73">
        <v>74.047532231895602</v>
      </c>
      <c r="Q73">
        <v>74.641144290875104</v>
      </c>
      <c r="R73">
        <v>77.097752352936496</v>
      </c>
    </row>
    <row r="74" spans="2:18">
      <c r="B74" t="s">
        <v>34</v>
      </c>
      <c r="C74" t="s">
        <v>108</v>
      </c>
      <c r="D74" t="s">
        <v>22</v>
      </c>
      <c r="E74" t="s">
        <v>109</v>
      </c>
      <c r="F74" t="s">
        <v>110</v>
      </c>
      <c r="G74">
        <v>200.091911764706</v>
      </c>
      <c r="H74">
        <v>201.48951410702301</v>
      </c>
      <c r="I74">
        <v>226.69958701024899</v>
      </c>
      <c r="J74">
        <v>257.91503199979701</v>
      </c>
      <c r="K74">
        <v>335.117955018651</v>
      </c>
      <c r="L74">
        <v>329.54588864168301</v>
      </c>
      <c r="M74">
        <v>308.23801457490299</v>
      </c>
      <c r="N74">
        <v>313.726175311654</v>
      </c>
      <c r="O74">
        <v>363.97839656892899</v>
      </c>
      <c r="P74">
        <v>374.03516443863703</v>
      </c>
      <c r="Q74">
        <v>385.11254556117802</v>
      </c>
      <c r="R74">
        <v>399.50594340108398</v>
      </c>
    </row>
    <row r="75" spans="2:18">
      <c r="B75" t="s">
        <v>34</v>
      </c>
      <c r="C75" t="s">
        <v>108</v>
      </c>
      <c r="D75" t="s">
        <v>23</v>
      </c>
      <c r="E75" t="s">
        <v>109</v>
      </c>
      <c r="F75" t="s">
        <v>110</v>
      </c>
      <c r="G75">
        <v>18.610770555982199</v>
      </c>
      <c r="H75">
        <v>20.278597767737999</v>
      </c>
      <c r="I75">
        <v>28.0189053894883</v>
      </c>
      <c r="J75">
        <v>46.362183616611198</v>
      </c>
      <c r="K75">
        <v>92.695509422508593</v>
      </c>
      <c r="L75">
        <v>121.696765130283</v>
      </c>
      <c r="M75">
        <v>147.437623990015</v>
      </c>
      <c r="N75">
        <v>180.325271716185</v>
      </c>
      <c r="O75">
        <v>219.64359493408301</v>
      </c>
      <c r="P75">
        <v>242.836562667848</v>
      </c>
      <c r="Q75">
        <v>259.45685452471503</v>
      </c>
      <c r="R75">
        <v>271.096677637862</v>
      </c>
    </row>
    <row r="76" spans="2:18">
      <c r="B76" t="s">
        <v>34</v>
      </c>
      <c r="C76" t="s">
        <v>108</v>
      </c>
      <c r="D76" t="s">
        <v>24</v>
      </c>
      <c r="E76" t="s">
        <v>109</v>
      </c>
      <c r="F76" t="s">
        <v>110</v>
      </c>
      <c r="G76">
        <v>93.376502474207598</v>
      </c>
      <c r="H76">
        <v>89.278113533112304</v>
      </c>
      <c r="I76">
        <v>87.876564062374598</v>
      </c>
      <c r="J76">
        <v>83.783078110816504</v>
      </c>
      <c r="K76">
        <v>87.481140004871193</v>
      </c>
      <c r="L76">
        <v>78.5232697685163</v>
      </c>
      <c r="M76">
        <v>68.925985950348803</v>
      </c>
      <c r="N76">
        <v>69.160296611353203</v>
      </c>
      <c r="O76">
        <v>72.045591626759105</v>
      </c>
      <c r="P76">
        <v>72.563701268162703</v>
      </c>
      <c r="Q76">
        <v>71.759792324806099</v>
      </c>
      <c r="R76">
        <v>72.006457082964303</v>
      </c>
    </row>
    <row r="77" spans="2:18">
      <c r="B77" t="s">
        <v>34</v>
      </c>
      <c r="C77" t="s">
        <v>108</v>
      </c>
      <c r="D77" t="s">
        <v>25</v>
      </c>
      <c r="E77" t="s">
        <v>109</v>
      </c>
      <c r="F77" t="s">
        <v>110</v>
      </c>
      <c r="G77">
        <v>26.326760199680201</v>
      </c>
      <c r="H77">
        <v>27.020252193406201</v>
      </c>
      <c r="I77">
        <v>31.891460368785399</v>
      </c>
      <c r="J77">
        <v>38.885027419815302</v>
      </c>
      <c r="K77">
        <v>52.300740349884101</v>
      </c>
      <c r="L77">
        <v>60.610746272818602</v>
      </c>
      <c r="M77">
        <v>59.878419650222298</v>
      </c>
      <c r="N77">
        <v>64.808598567285301</v>
      </c>
      <c r="O77">
        <v>78.667834077719803</v>
      </c>
      <c r="P77">
        <v>85.187105457796704</v>
      </c>
      <c r="Q77">
        <v>90.992688448556095</v>
      </c>
      <c r="R77">
        <v>96.4397318864157</v>
      </c>
    </row>
    <row r="78" spans="2:18">
      <c r="B78" t="s">
        <v>34</v>
      </c>
      <c r="C78" t="s">
        <v>108</v>
      </c>
      <c r="D78" t="s">
        <v>26</v>
      </c>
      <c r="E78" t="s">
        <v>109</v>
      </c>
      <c r="F78" t="s">
        <v>110</v>
      </c>
      <c r="G78">
        <v>10.823097456860699</v>
      </c>
      <c r="H78">
        <v>10.7222372861164</v>
      </c>
      <c r="I78">
        <v>11.805475630229401</v>
      </c>
      <c r="J78">
        <v>13.548166563536</v>
      </c>
      <c r="K78">
        <v>18.142303798502802</v>
      </c>
      <c r="L78">
        <v>19.886805006286</v>
      </c>
      <c r="M78">
        <v>20.885418337706898</v>
      </c>
      <c r="N78">
        <v>22.382974459452502</v>
      </c>
      <c r="O78">
        <v>25.762981642614001</v>
      </c>
      <c r="P78">
        <v>28.1231600933171</v>
      </c>
      <c r="Q78">
        <v>29.898243270114801</v>
      </c>
      <c r="R78">
        <v>32.127216635234902</v>
      </c>
    </row>
    <row r="79" spans="2:18">
      <c r="B79" t="s">
        <v>34</v>
      </c>
      <c r="C79" t="s">
        <v>108</v>
      </c>
      <c r="D79" t="s">
        <v>27</v>
      </c>
      <c r="E79" t="s">
        <v>109</v>
      </c>
      <c r="F79" t="s">
        <v>110</v>
      </c>
      <c r="G79">
        <v>14.367541174459801</v>
      </c>
      <c r="H79">
        <v>16.087451556517902</v>
      </c>
      <c r="I79">
        <v>21.536730516612799</v>
      </c>
      <c r="J79">
        <v>27.5701503974418</v>
      </c>
      <c r="K79">
        <v>41.0271731513334</v>
      </c>
      <c r="L79">
        <v>46.767619854187899</v>
      </c>
      <c r="M79">
        <v>54.567909389349502</v>
      </c>
      <c r="N79">
        <v>62.641727846842798</v>
      </c>
      <c r="O79">
        <v>77.261570945963399</v>
      </c>
      <c r="P79">
        <v>88.424196258521704</v>
      </c>
      <c r="Q79">
        <v>97.905395568877296</v>
      </c>
      <c r="R79">
        <v>106.14006539307699</v>
      </c>
    </row>
    <row r="80" spans="2:18">
      <c r="B80" t="s">
        <v>34</v>
      </c>
      <c r="C80" t="s">
        <v>108</v>
      </c>
      <c r="D80" t="s">
        <v>28</v>
      </c>
      <c r="E80" t="s">
        <v>109</v>
      </c>
      <c r="F80" t="s">
        <v>110</v>
      </c>
      <c r="G80">
        <v>41.139173138500702</v>
      </c>
      <c r="H80">
        <v>42.888442135743098</v>
      </c>
      <c r="I80">
        <v>51.718979236723698</v>
      </c>
      <c r="J80">
        <v>56.4455130587803</v>
      </c>
      <c r="K80">
        <v>63.427590779941198</v>
      </c>
      <c r="L80">
        <v>57.771946609798697</v>
      </c>
      <c r="M80">
        <v>44.3803378748947</v>
      </c>
      <c r="N80">
        <v>43.419715789329103</v>
      </c>
      <c r="O80">
        <v>47.666066377518398</v>
      </c>
      <c r="P80">
        <v>48.065251214211798</v>
      </c>
      <c r="Q80">
        <v>48.4562983298921</v>
      </c>
      <c r="R80">
        <v>48.700202479368798</v>
      </c>
    </row>
    <row r="81" spans="2:18">
      <c r="B81" t="s">
        <v>34</v>
      </c>
      <c r="C81" t="s">
        <v>108</v>
      </c>
      <c r="D81" t="s">
        <v>29</v>
      </c>
      <c r="E81" t="s">
        <v>109</v>
      </c>
      <c r="F81" t="s">
        <v>110</v>
      </c>
      <c r="G81">
        <v>98.634720367046697</v>
      </c>
      <c r="H81">
        <v>95.438114489774094</v>
      </c>
      <c r="I81">
        <v>98.4076599406784</v>
      </c>
      <c r="J81">
        <v>105.924120209573</v>
      </c>
      <c r="K81">
        <v>123.158133754183</v>
      </c>
      <c r="L81">
        <v>121.248300516604</v>
      </c>
      <c r="M81">
        <v>114.317991536588</v>
      </c>
      <c r="N81">
        <v>116.811326692926</v>
      </c>
      <c r="O81">
        <v>136.27541632609999</v>
      </c>
      <c r="P81">
        <v>143.41972464108599</v>
      </c>
      <c r="Q81">
        <v>149.736769588247</v>
      </c>
      <c r="R81">
        <v>153.80534068080701</v>
      </c>
    </row>
    <row r="82" spans="2:18">
      <c r="B82" t="s">
        <v>34</v>
      </c>
      <c r="C82" t="s">
        <v>108</v>
      </c>
      <c r="D82" t="s">
        <v>30</v>
      </c>
      <c r="E82" t="s">
        <v>109</v>
      </c>
      <c r="F82" t="s">
        <v>110</v>
      </c>
      <c r="G82">
        <v>123.746997205612</v>
      </c>
      <c r="H82">
        <v>119.602535053889</v>
      </c>
      <c r="I82">
        <v>120.665945196983</v>
      </c>
      <c r="J82">
        <v>120.15196780723799</v>
      </c>
      <c r="K82">
        <v>131.973321376445</v>
      </c>
      <c r="L82">
        <v>128.98149659430601</v>
      </c>
      <c r="M82">
        <v>123.702085884775</v>
      </c>
      <c r="N82">
        <v>132.28877506040999</v>
      </c>
      <c r="O82">
        <v>147.10492133044801</v>
      </c>
      <c r="P82">
        <v>156.43007441745701</v>
      </c>
      <c r="Q82">
        <v>166.004179067065</v>
      </c>
      <c r="R82">
        <v>175.902830332451</v>
      </c>
    </row>
    <row r="83" spans="2:18">
      <c r="B83" t="s">
        <v>35</v>
      </c>
      <c r="C83" t="s">
        <v>108</v>
      </c>
      <c r="D83" t="s">
        <v>16</v>
      </c>
      <c r="E83" t="s">
        <v>109</v>
      </c>
      <c r="F83" t="s">
        <v>110</v>
      </c>
      <c r="G83">
        <v>8.9903650096355001</v>
      </c>
      <c r="H83">
        <v>9.4972289419596194</v>
      </c>
      <c r="I83">
        <v>11.784881167560799</v>
      </c>
      <c r="J83">
        <v>15.8387154488502</v>
      </c>
      <c r="K83">
        <v>25.909954985856601</v>
      </c>
      <c r="L83">
        <v>40.296445314187402</v>
      </c>
      <c r="M83">
        <v>65.0005675010418</v>
      </c>
      <c r="N83">
        <v>95.574329442044402</v>
      </c>
      <c r="O83">
        <v>134.23069215998601</v>
      </c>
      <c r="P83">
        <v>169.56361897417199</v>
      </c>
      <c r="Q83">
        <v>203.37381956923099</v>
      </c>
      <c r="R83">
        <v>236.64341891358299</v>
      </c>
    </row>
    <row r="84" spans="2:18">
      <c r="B84" t="s">
        <v>35</v>
      </c>
      <c r="C84" t="s">
        <v>108</v>
      </c>
      <c r="D84" t="s">
        <v>17</v>
      </c>
      <c r="E84" t="s">
        <v>109</v>
      </c>
      <c r="F84" t="s">
        <v>110</v>
      </c>
      <c r="G84">
        <v>8.8542315086682901</v>
      </c>
      <c r="H84">
        <v>8.8465774188119308</v>
      </c>
      <c r="I84">
        <v>9.3463288419376305</v>
      </c>
      <c r="J84">
        <v>9.9785837430154594</v>
      </c>
      <c r="K84">
        <v>12.357836409778001</v>
      </c>
      <c r="L84">
        <v>14.8187660381488</v>
      </c>
      <c r="M84">
        <v>18.559550629139299</v>
      </c>
      <c r="N84">
        <v>21.752638241421</v>
      </c>
      <c r="O84">
        <v>25.243369318876301</v>
      </c>
      <c r="P84">
        <v>27.475447411859001</v>
      </c>
      <c r="Q84">
        <v>29.2751484394065</v>
      </c>
      <c r="R84">
        <v>31.291105556218699</v>
      </c>
    </row>
    <row r="85" spans="2:18">
      <c r="B85" t="s">
        <v>35</v>
      </c>
      <c r="C85" t="s">
        <v>108</v>
      </c>
      <c r="D85" t="s">
        <v>18</v>
      </c>
      <c r="E85" t="s">
        <v>109</v>
      </c>
      <c r="F85" t="s">
        <v>110</v>
      </c>
      <c r="G85">
        <v>16.033772552224701</v>
      </c>
      <c r="H85">
        <v>15.6782279683332</v>
      </c>
      <c r="I85">
        <v>16.498414912007199</v>
      </c>
      <c r="J85">
        <v>17.965562898319199</v>
      </c>
      <c r="K85">
        <v>19.1421746098111</v>
      </c>
      <c r="L85">
        <v>21.0382888620648</v>
      </c>
      <c r="M85">
        <v>23.857546215706499</v>
      </c>
      <c r="N85">
        <v>27.397008846875799</v>
      </c>
      <c r="O85">
        <v>31.744533368387099</v>
      </c>
      <c r="P85">
        <v>34.390226186646402</v>
      </c>
      <c r="Q85">
        <v>36.908373122154202</v>
      </c>
      <c r="R85">
        <v>38.593893270020303</v>
      </c>
    </row>
    <row r="86" spans="2:18">
      <c r="B86" t="s">
        <v>35</v>
      </c>
      <c r="C86" t="s">
        <v>108</v>
      </c>
      <c r="D86" t="s">
        <v>19</v>
      </c>
      <c r="E86" t="s">
        <v>109</v>
      </c>
      <c r="F86" t="s">
        <v>110</v>
      </c>
      <c r="G86">
        <v>116.392871583404</v>
      </c>
      <c r="H86">
        <v>152.90404098886901</v>
      </c>
      <c r="I86">
        <v>260.93277042311001</v>
      </c>
      <c r="J86">
        <v>382.56517060300501</v>
      </c>
      <c r="K86">
        <v>513.01561388220898</v>
      </c>
      <c r="L86">
        <v>558.28015005818702</v>
      </c>
      <c r="M86">
        <v>576.24115912034699</v>
      </c>
      <c r="N86">
        <v>609.81402365622102</v>
      </c>
      <c r="O86">
        <v>638.70674544143196</v>
      </c>
      <c r="P86">
        <v>609.49505004573905</v>
      </c>
      <c r="Q86">
        <v>589.41861377189196</v>
      </c>
      <c r="R86">
        <v>571.28757569201696</v>
      </c>
    </row>
    <row r="87" spans="2:18">
      <c r="B87" t="s">
        <v>35</v>
      </c>
      <c r="C87" t="s">
        <v>108</v>
      </c>
      <c r="D87" t="s">
        <v>20</v>
      </c>
      <c r="E87" t="s">
        <v>109</v>
      </c>
      <c r="F87" t="s">
        <v>110</v>
      </c>
      <c r="G87">
        <v>36.326177318328398</v>
      </c>
      <c r="H87">
        <v>38.068358290362603</v>
      </c>
      <c r="I87">
        <v>46.144029511618399</v>
      </c>
      <c r="J87">
        <v>58.995371086438297</v>
      </c>
      <c r="K87">
        <v>80.062091718631706</v>
      </c>
      <c r="L87">
        <v>102.24353603278099</v>
      </c>
      <c r="M87">
        <v>133.29510394359801</v>
      </c>
      <c r="N87">
        <v>156.192815480039</v>
      </c>
      <c r="O87">
        <v>172.902686637465</v>
      </c>
      <c r="P87">
        <v>184.074935240705</v>
      </c>
      <c r="Q87">
        <v>189.63150597895299</v>
      </c>
      <c r="R87">
        <v>198.14419503383499</v>
      </c>
    </row>
    <row r="88" spans="2:18">
      <c r="B88" t="s">
        <v>35</v>
      </c>
      <c r="C88" t="s">
        <v>108</v>
      </c>
      <c r="D88" t="s">
        <v>21</v>
      </c>
      <c r="E88" t="s">
        <v>109</v>
      </c>
      <c r="F88" t="s">
        <v>110</v>
      </c>
      <c r="G88">
        <v>49.631915556015599</v>
      </c>
      <c r="H88">
        <v>49.703222027814</v>
      </c>
      <c r="I88">
        <v>53.809961955382398</v>
      </c>
      <c r="J88">
        <v>59.710778944547599</v>
      </c>
      <c r="K88">
        <v>67.675058830530801</v>
      </c>
      <c r="L88">
        <v>76.285198983273204</v>
      </c>
      <c r="M88">
        <v>86.820568270169602</v>
      </c>
      <c r="N88">
        <v>95.377202862571593</v>
      </c>
      <c r="O88">
        <v>102.655117202329</v>
      </c>
      <c r="P88">
        <v>104.734840497731</v>
      </c>
      <c r="Q88">
        <v>106.630206129822</v>
      </c>
      <c r="R88">
        <v>109.04915467176301</v>
      </c>
    </row>
    <row r="89" spans="2:18">
      <c r="B89" t="s">
        <v>35</v>
      </c>
      <c r="C89" t="s">
        <v>108</v>
      </c>
      <c r="D89" t="s">
        <v>22</v>
      </c>
      <c r="E89" t="s">
        <v>109</v>
      </c>
      <c r="F89" t="s">
        <v>110</v>
      </c>
      <c r="G89">
        <v>200.091911764706</v>
      </c>
      <c r="H89">
        <v>201.48951410702301</v>
      </c>
      <c r="I89">
        <v>226.69958701024899</v>
      </c>
      <c r="J89">
        <v>257.91503199979701</v>
      </c>
      <c r="K89">
        <v>321.713236817905</v>
      </c>
      <c r="L89">
        <v>370.73912472189301</v>
      </c>
      <c r="M89">
        <v>418.32301978022599</v>
      </c>
      <c r="N89">
        <v>467.66634829066402</v>
      </c>
      <c r="O89">
        <v>514.82092866892401</v>
      </c>
      <c r="P89">
        <v>534.33594919805296</v>
      </c>
      <c r="Q89">
        <v>550.16077937311195</v>
      </c>
      <c r="R89">
        <v>565.07205572996304</v>
      </c>
    </row>
    <row r="90" spans="2:18">
      <c r="B90" t="s">
        <v>35</v>
      </c>
      <c r="C90" t="s">
        <v>108</v>
      </c>
      <c r="D90" t="s">
        <v>23</v>
      </c>
      <c r="E90" t="s">
        <v>109</v>
      </c>
      <c r="F90" t="s">
        <v>110</v>
      </c>
      <c r="G90">
        <v>18.610770555982199</v>
      </c>
      <c r="H90">
        <v>20.278597767737999</v>
      </c>
      <c r="I90">
        <v>28.0189053894883</v>
      </c>
      <c r="J90">
        <v>46.362183616611198</v>
      </c>
      <c r="K90">
        <v>92.695509422508593</v>
      </c>
      <c r="L90">
        <v>136.90886077156799</v>
      </c>
      <c r="M90">
        <v>200.09391827216299</v>
      </c>
      <c r="N90">
        <v>257.60753102312202</v>
      </c>
      <c r="O90">
        <v>313.776564191548</v>
      </c>
      <c r="P90">
        <v>346.909375239783</v>
      </c>
      <c r="Q90">
        <v>370.65264932102201</v>
      </c>
      <c r="R90">
        <v>387.28096805408899</v>
      </c>
    </row>
    <row r="91" spans="2:18">
      <c r="B91" t="s">
        <v>35</v>
      </c>
      <c r="C91" t="s">
        <v>108</v>
      </c>
      <c r="D91" t="s">
        <v>24</v>
      </c>
      <c r="E91" t="s">
        <v>109</v>
      </c>
      <c r="F91" t="s">
        <v>110</v>
      </c>
      <c r="G91">
        <v>93.376502474207598</v>
      </c>
      <c r="H91">
        <v>89.278113533112304</v>
      </c>
      <c r="I91">
        <v>87.876564062374598</v>
      </c>
      <c r="J91">
        <v>83.783078110816504</v>
      </c>
      <c r="K91">
        <v>87.481140004871193</v>
      </c>
      <c r="L91">
        <v>88.3386784895809</v>
      </c>
      <c r="M91">
        <v>93.542409504044798</v>
      </c>
      <c r="N91">
        <v>98.800423730504605</v>
      </c>
      <c r="O91">
        <v>102.92227375251299</v>
      </c>
      <c r="P91">
        <v>102.636069686227</v>
      </c>
      <c r="Q91">
        <v>102.51398903543701</v>
      </c>
      <c r="R91">
        <v>102.866367261378</v>
      </c>
    </row>
    <row r="92" spans="2:18">
      <c r="B92" t="s">
        <v>35</v>
      </c>
      <c r="C92" t="s">
        <v>108</v>
      </c>
      <c r="D92" t="s">
        <v>25</v>
      </c>
      <c r="E92" t="s">
        <v>109</v>
      </c>
      <c r="F92" t="s">
        <v>110</v>
      </c>
      <c r="G92">
        <v>26.326760199680201</v>
      </c>
      <c r="H92">
        <v>27.020252193406201</v>
      </c>
      <c r="I92">
        <v>31.891460368785399</v>
      </c>
      <c r="J92">
        <v>38.885027419815302</v>
      </c>
      <c r="K92">
        <v>52.300740349884101</v>
      </c>
      <c r="L92">
        <v>65.459605974644106</v>
      </c>
      <c r="M92">
        <v>81.263569525301705</v>
      </c>
      <c r="N92">
        <v>96.609091031977897</v>
      </c>
      <c r="O92">
        <v>112.382620111028</v>
      </c>
      <c r="P92">
        <v>120.490955385851</v>
      </c>
      <c r="Q92">
        <v>128.70252963020701</v>
      </c>
      <c r="R92">
        <v>137.771045552023</v>
      </c>
    </row>
    <row r="93" spans="2:18">
      <c r="B93" t="s">
        <v>35</v>
      </c>
      <c r="C93" t="s">
        <v>108</v>
      </c>
      <c r="D93" t="s">
        <v>26</v>
      </c>
      <c r="E93" t="s">
        <v>109</v>
      </c>
      <c r="F93" t="s">
        <v>110</v>
      </c>
      <c r="G93">
        <v>10.823097456860699</v>
      </c>
      <c r="H93">
        <v>10.7222372861164</v>
      </c>
      <c r="I93">
        <v>11.805475630229401</v>
      </c>
      <c r="J93">
        <v>13.548166563536</v>
      </c>
      <c r="K93">
        <v>17.4166116465627</v>
      </c>
      <c r="L93">
        <v>21.477749406788799</v>
      </c>
      <c r="M93">
        <v>27.2107164628409</v>
      </c>
      <c r="N93">
        <v>31.975677799217902</v>
      </c>
      <c r="O93">
        <v>36.4398608806422</v>
      </c>
      <c r="P93">
        <v>39.388179402404901</v>
      </c>
      <c r="Q93">
        <v>42.288887227885198</v>
      </c>
      <c r="R93">
        <v>45.441607687743797</v>
      </c>
    </row>
    <row r="94" spans="2:18">
      <c r="B94" t="s">
        <v>35</v>
      </c>
      <c r="C94" t="s">
        <v>108</v>
      </c>
      <c r="D94" t="s">
        <v>27</v>
      </c>
      <c r="E94" t="s">
        <v>109</v>
      </c>
      <c r="F94" t="s">
        <v>110</v>
      </c>
      <c r="G94">
        <v>14.367541174459801</v>
      </c>
      <c r="H94">
        <v>16.087451556517902</v>
      </c>
      <c r="I94">
        <v>21.536730516612799</v>
      </c>
      <c r="J94">
        <v>27.5701503974418</v>
      </c>
      <c r="K94">
        <v>39.386086225280103</v>
      </c>
      <c r="L94">
        <v>52.613572335961301</v>
      </c>
      <c r="M94">
        <v>74.056448456974294</v>
      </c>
      <c r="N94">
        <v>89.4881826383468</v>
      </c>
      <c r="O94">
        <v>110.373672779948</v>
      </c>
      <c r="P94">
        <v>126.320280369317</v>
      </c>
      <c r="Q94">
        <v>138.48005030958601</v>
      </c>
      <c r="R94">
        <v>150.127390937874</v>
      </c>
    </row>
    <row r="95" spans="2:18">
      <c r="B95" t="s">
        <v>35</v>
      </c>
      <c r="C95" t="s">
        <v>108</v>
      </c>
      <c r="D95" t="s">
        <v>28</v>
      </c>
      <c r="E95" t="s">
        <v>109</v>
      </c>
      <c r="F95" t="s">
        <v>110</v>
      </c>
      <c r="G95">
        <v>41.139173138500702</v>
      </c>
      <c r="H95">
        <v>42.888442135743098</v>
      </c>
      <c r="I95">
        <v>51.718979236723698</v>
      </c>
      <c r="J95">
        <v>56.4455130587803</v>
      </c>
      <c r="K95">
        <v>66.185312118199505</v>
      </c>
      <c r="L95">
        <v>64.993439936023606</v>
      </c>
      <c r="M95">
        <v>60.230458544499903</v>
      </c>
      <c r="N95">
        <v>62.028165413327301</v>
      </c>
      <c r="O95">
        <v>68.094380539311999</v>
      </c>
      <c r="P95">
        <v>68.664644591731204</v>
      </c>
      <c r="Q95">
        <v>69.223283328417295</v>
      </c>
      <c r="R95">
        <v>69.571717827669701</v>
      </c>
    </row>
    <row r="96" spans="2:18">
      <c r="B96" t="s">
        <v>35</v>
      </c>
      <c r="C96" t="s">
        <v>108</v>
      </c>
      <c r="D96" t="s">
        <v>29</v>
      </c>
      <c r="E96" t="s">
        <v>109</v>
      </c>
      <c r="F96" t="s">
        <v>110</v>
      </c>
      <c r="G96">
        <v>98.634720367046697</v>
      </c>
      <c r="H96">
        <v>95.438114489774094</v>
      </c>
      <c r="I96">
        <v>98.4076599406784</v>
      </c>
      <c r="J96">
        <v>105.924120209573</v>
      </c>
      <c r="K96">
        <v>123.158133754183</v>
      </c>
      <c r="L96">
        <v>136.40433808117899</v>
      </c>
      <c r="M96">
        <v>155.145845656798</v>
      </c>
      <c r="N96">
        <v>174.12868575343001</v>
      </c>
      <c r="O96">
        <v>192.75164968331001</v>
      </c>
      <c r="P96">
        <v>202.85675338201801</v>
      </c>
      <c r="Q96">
        <v>211.79175330728</v>
      </c>
      <c r="R96">
        <v>219.72191525829601</v>
      </c>
    </row>
    <row r="97" spans="2:18">
      <c r="B97" t="s">
        <v>35</v>
      </c>
      <c r="C97" t="s">
        <v>108</v>
      </c>
      <c r="D97" t="s">
        <v>30</v>
      </c>
      <c r="E97" t="s">
        <v>109</v>
      </c>
      <c r="F97" t="s">
        <v>110</v>
      </c>
      <c r="G97">
        <v>123.746997205612</v>
      </c>
      <c r="H97">
        <v>119.602535053889</v>
      </c>
      <c r="I97">
        <v>120.665945196983</v>
      </c>
      <c r="J97">
        <v>120.15196780723799</v>
      </c>
      <c r="K97">
        <v>131.973321376445</v>
      </c>
      <c r="L97">
        <v>145.104183668595</v>
      </c>
      <c r="M97">
        <v>167.881402272195</v>
      </c>
      <c r="N97">
        <v>188.98396437201399</v>
      </c>
      <c r="O97">
        <v>210.149887614926</v>
      </c>
      <c r="P97">
        <v>223.47153488208099</v>
      </c>
      <c r="Q97">
        <v>237.14882723866401</v>
      </c>
      <c r="R97">
        <v>251.28975761778699</v>
      </c>
    </row>
    <row r="98" spans="2:18">
      <c r="B98" t="s">
        <v>36</v>
      </c>
      <c r="C98" t="s">
        <v>108</v>
      </c>
      <c r="D98" t="s">
        <v>16</v>
      </c>
      <c r="E98" t="s">
        <v>109</v>
      </c>
      <c r="F98" t="s">
        <v>110</v>
      </c>
      <c r="G98">
        <v>8.9903650096355001</v>
      </c>
      <c r="H98">
        <v>9.4972289419596194</v>
      </c>
      <c r="I98">
        <v>11.784881167560799</v>
      </c>
      <c r="J98">
        <v>15.8387154488502</v>
      </c>
      <c r="K98">
        <v>26.989536443600599</v>
      </c>
      <c r="L98">
        <v>40.296445314187402</v>
      </c>
      <c r="M98">
        <v>65.0005675010418</v>
      </c>
      <c r="N98">
        <v>91.592065715292605</v>
      </c>
      <c r="O98">
        <v>134.23069215998601</v>
      </c>
      <c r="P98">
        <v>169.56361897417199</v>
      </c>
      <c r="Q98">
        <v>203.37381956923099</v>
      </c>
      <c r="R98">
        <v>236.64341891358299</v>
      </c>
    </row>
    <row r="99" spans="2:18">
      <c r="B99" t="s">
        <v>36</v>
      </c>
      <c r="C99" t="s">
        <v>108</v>
      </c>
      <c r="D99" t="s">
        <v>17</v>
      </c>
      <c r="E99" t="s">
        <v>109</v>
      </c>
      <c r="F99" t="s">
        <v>110</v>
      </c>
      <c r="G99">
        <v>8.8542315086682901</v>
      </c>
      <c r="H99">
        <v>8.8465774188119308</v>
      </c>
      <c r="I99">
        <v>9.3463288419376305</v>
      </c>
      <c r="J99">
        <v>9.9785837430154594</v>
      </c>
      <c r="K99">
        <v>12.357836409778001</v>
      </c>
      <c r="L99">
        <v>14.8187660381488</v>
      </c>
      <c r="M99">
        <v>18.559550629139299</v>
      </c>
      <c r="N99">
        <v>21.752638241421</v>
      </c>
      <c r="O99">
        <v>25.243369318876301</v>
      </c>
      <c r="P99">
        <v>27.475447411859001</v>
      </c>
      <c r="Q99">
        <v>29.567899923800599</v>
      </c>
      <c r="R99">
        <v>31.291105556218699</v>
      </c>
    </row>
    <row r="100" spans="2:18">
      <c r="B100" t="s">
        <v>36</v>
      </c>
      <c r="C100" t="s">
        <v>108</v>
      </c>
      <c r="D100" t="s">
        <v>18</v>
      </c>
      <c r="E100" t="s">
        <v>109</v>
      </c>
      <c r="F100" t="s">
        <v>110</v>
      </c>
      <c r="G100">
        <v>16.033772552224701</v>
      </c>
      <c r="H100">
        <v>15.6782279683332</v>
      </c>
      <c r="I100">
        <v>16.498414912007199</v>
      </c>
      <c r="J100">
        <v>17.965562898319199</v>
      </c>
      <c r="K100">
        <v>19.939765218553202</v>
      </c>
      <c r="L100">
        <v>21.0382888620648</v>
      </c>
      <c r="M100">
        <v>23.857546215706499</v>
      </c>
      <c r="N100">
        <v>27.397008846875799</v>
      </c>
      <c r="O100">
        <v>31.744533368387099</v>
      </c>
      <c r="P100">
        <v>34.390226186646402</v>
      </c>
      <c r="Q100">
        <v>36.908373122154202</v>
      </c>
      <c r="R100">
        <v>38.593893270020303</v>
      </c>
    </row>
    <row r="101" spans="2:18">
      <c r="B101" t="s">
        <v>36</v>
      </c>
      <c r="C101" t="s">
        <v>108</v>
      </c>
      <c r="D101" t="s">
        <v>19</v>
      </c>
      <c r="E101" t="s">
        <v>109</v>
      </c>
      <c r="F101" t="s">
        <v>110</v>
      </c>
      <c r="G101">
        <v>116.392871583404</v>
      </c>
      <c r="H101">
        <v>152.90404098886901</v>
      </c>
      <c r="I101">
        <v>260.93277042311001</v>
      </c>
      <c r="J101">
        <v>382.56517060300501</v>
      </c>
      <c r="K101">
        <v>513.01561388220898</v>
      </c>
      <c r="L101">
        <v>558.28015005818702</v>
      </c>
      <c r="M101">
        <v>576.24115912034699</v>
      </c>
      <c r="N101">
        <v>584.40510600387904</v>
      </c>
      <c r="O101">
        <v>632.44491460377105</v>
      </c>
      <c r="P101">
        <v>609.49505004573905</v>
      </c>
      <c r="Q101">
        <v>589.41861377189196</v>
      </c>
      <c r="R101">
        <v>571.28757569201696</v>
      </c>
    </row>
    <row r="102" spans="2:18">
      <c r="B102" t="s">
        <v>36</v>
      </c>
      <c r="C102" t="s">
        <v>108</v>
      </c>
      <c r="D102" t="s">
        <v>20</v>
      </c>
      <c r="E102" t="s">
        <v>109</v>
      </c>
      <c r="F102" t="s">
        <v>110</v>
      </c>
      <c r="G102">
        <v>36.326177318328398</v>
      </c>
      <c r="H102">
        <v>38.068358290362603</v>
      </c>
      <c r="I102">
        <v>46.144029511618399</v>
      </c>
      <c r="J102">
        <v>58.995371086438297</v>
      </c>
      <c r="K102">
        <v>80.062091718631706</v>
      </c>
      <c r="L102">
        <v>102.24353603278099</v>
      </c>
      <c r="M102">
        <v>133.29510394359801</v>
      </c>
      <c r="N102">
        <v>149.94510286083701</v>
      </c>
      <c r="O102">
        <v>172.902686637465</v>
      </c>
      <c r="P102">
        <v>185.87959146855499</v>
      </c>
      <c r="Q102">
        <v>189.63150597895299</v>
      </c>
      <c r="R102">
        <v>198.14419503383499</v>
      </c>
    </row>
    <row r="103" spans="2:18">
      <c r="B103" t="s">
        <v>36</v>
      </c>
      <c r="C103" t="s">
        <v>108</v>
      </c>
      <c r="D103" t="s">
        <v>21</v>
      </c>
      <c r="E103" t="s">
        <v>109</v>
      </c>
      <c r="F103" t="s">
        <v>110</v>
      </c>
      <c r="G103">
        <v>49.631915556015599</v>
      </c>
      <c r="H103">
        <v>49.703222027814</v>
      </c>
      <c r="I103">
        <v>53.809961955382398</v>
      </c>
      <c r="J103">
        <v>59.710778944547599</v>
      </c>
      <c r="K103">
        <v>67.675058830530801</v>
      </c>
      <c r="L103">
        <v>76.285198983273204</v>
      </c>
      <c r="M103">
        <v>86.820568270169602</v>
      </c>
      <c r="N103">
        <v>91.403152743297795</v>
      </c>
      <c r="O103">
        <v>103.681668374352</v>
      </c>
      <c r="P103">
        <v>104.734840497731</v>
      </c>
      <c r="Q103">
        <v>106.630206129822</v>
      </c>
      <c r="R103">
        <v>110.139646218481</v>
      </c>
    </row>
    <row r="104" spans="2:18">
      <c r="B104" t="s">
        <v>36</v>
      </c>
      <c r="C104" t="s">
        <v>108</v>
      </c>
      <c r="D104" t="s">
        <v>22</v>
      </c>
      <c r="E104" t="s">
        <v>109</v>
      </c>
      <c r="F104" t="s">
        <v>110</v>
      </c>
      <c r="G104">
        <v>200.091911764706</v>
      </c>
      <c r="H104">
        <v>201.48951410702301</v>
      </c>
      <c r="I104">
        <v>226.69958701024899</v>
      </c>
      <c r="J104">
        <v>257.91503199979701</v>
      </c>
      <c r="K104">
        <v>335.117955018651</v>
      </c>
      <c r="L104">
        <v>370.73912472189301</v>
      </c>
      <c r="M104">
        <v>418.32301978022599</v>
      </c>
      <c r="N104">
        <v>448.18025044521897</v>
      </c>
      <c r="O104">
        <v>514.82092866892401</v>
      </c>
      <c r="P104">
        <v>534.33594919805296</v>
      </c>
      <c r="Q104">
        <v>550.16077937311195</v>
      </c>
      <c r="R104">
        <v>565.07205572996304</v>
      </c>
    </row>
    <row r="105" spans="2:18">
      <c r="B105" t="s">
        <v>36</v>
      </c>
      <c r="C105" t="s">
        <v>108</v>
      </c>
      <c r="D105" t="s">
        <v>23</v>
      </c>
      <c r="E105" t="s">
        <v>109</v>
      </c>
      <c r="F105" t="s">
        <v>110</v>
      </c>
      <c r="G105">
        <v>18.610770555982199</v>
      </c>
      <c r="H105">
        <v>20.278597767737999</v>
      </c>
      <c r="I105">
        <v>28.0189053894883</v>
      </c>
      <c r="J105">
        <v>46.362183616611198</v>
      </c>
      <c r="K105">
        <v>92.695509422508593</v>
      </c>
      <c r="L105">
        <v>136.90886077156799</v>
      </c>
      <c r="M105">
        <v>200.09391827216299</v>
      </c>
      <c r="N105">
        <v>246.87388389715801</v>
      </c>
      <c r="O105">
        <v>313.776564191548</v>
      </c>
      <c r="P105">
        <v>346.909375239783</v>
      </c>
      <c r="Q105">
        <v>370.65264932102201</v>
      </c>
      <c r="R105">
        <v>387.28096805408899</v>
      </c>
    </row>
    <row r="106" spans="2:18">
      <c r="B106" t="s">
        <v>36</v>
      </c>
      <c r="C106" t="s">
        <v>108</v>
      </c>
      <c r="D106" t="s">
        <v>24</v>
      </c>
      <c r="E106" t="s">
        <v>109</v>
      </c>
      <c r="F106" t="s">
        <v>110</v>
      </c>
      <c r="G106">
        <v>93.376502474207598</v>
      </c>
      <c r="H106">
        <v>89.278113533112304</v>
      </c>
      <c r="I106">
        <v>87.876564062374598</v>
      </c>
      <c r="J106">
        <v>83.783078110816504</v>
      </c>
      <c r="K106">
        <v>87.481140004871193</v>
      </c>
      <c r="L106">
        <v>88.3386784895809</v>
      </c>
      <c r="M106">
        <v>93.542409504044798</v>
      </c>
      <c r="N106">
        <v>98.800423730504605</v>
      </c>
      <c r="O106">
        <v>102.92227375251299</v>
      </c>
      <c r="P106">
        <v>102.636069686227</v>
      </c>
      <c r="Q106">
        <v>102.51398903543701</v>
      </c>
      <c r="R106">
        <v>102.866367261378</v>
      </c>
    </row>
    <row r="107" spans="2:18">
      <c r="B107" t="s">
        <v>36</v>
      </c>
      <c r="C107" t="s">
        <v>108</v>
      </c>
      <c r="D107" t="s">
        <v>25</v>
      </c>
      <c r="E107" t="s">
        <v>109</v>
      </c>
      <c r="F107" t="s">
        <v>110</v>
      </c>
      <c r="G107">
        <v>26.326760199680201</v>
      </c>
      <c r="H107">
        <v>27.020252193406201</v>
      </c>
      <c r="I107">
        <v>31.891460368785399</v>
      </c>
      <c r="J107">
        <v>38.885027419815302</v>
      </c>
      <c r="K107">
        <v>52.300740349884101</v>
      </c>
      <c r="L107">
        <v>65.459605974644106</v>
      </c>
      <c r="M107">
        <v>81.263569525301705</v>
      </c>
      <c r="N107">
        <v>92.583712238978805</v>
      </c>
      <c r="O107">
        <v>112.382620111028</v>
      </c>
      <c r="P107">
        <v>120.490955385851</v>
      </c>
      <c r="Q107">
        <v>128.70252963020701</v>
      </c>
      <c r="R107">
        <v>137.771045552023</v>
      </c>
    </row>
    <row r="108" spans="2:18">
      <c r="B108" t="s">
        <v>36</v>
      </c>
      <c r="C108" t="s">
        <v>108</v>
      </c>
      <c r="D108" t="s">
        <v>26</v>
      </c>
      <c r="E108" t="s">
        <v>109</v>
      </c>
      <c r="F108" t="s">
        <v>110</v>
      </c>
      <c r="G108">
        <v>10.823097456860699</v>
      </c>
      <c r="H108">
        <v>10.7222372861164</v>
      </c>
      <c r="I108">
        <v>11.805475630229401</v>
      </c>
      <c r="J108">
        <v>13.548166563536</v>
      </c>
      <c r="K108">
        <v>18.142303798502802</v>
      </c>
      <c r="L108">
        <v>21.477749406788799</v>
      </c>
      <c r="M108">
        <v>27.2107164628409</v>
      </c>
      <c r="N108">
        <v>31.975677799217902</v>
      </c>
      <c r="O108">
        <v>36.804259489448597</v>
      </c>
      <c r="P108">
        <v>39.388179402404901</v>
      </c>
      <c r="Q108">
        <v>42.288887227885198</v>
      </c>
      <c r="R108">
        <v>45.441607687743797</v>
      </c>
    </row>
    <row r="109" spans="2:18">
      <c r="B109" t="s">
        <v>36</v>
      </c>
      <c r="C109" t="s">
        <v>108</v>
      </c>
      <c r="D109" t="s">
        <v>27</v>
      </c>
      <c r="E109" t="s">
        <v>109</v>
      </c>
      <c r="F109" t="s">
        <v>110</v>
      </c>
      <c r="G109">
        <v>14.367541174459801</v>
      </c>
      <c r="H109">
        <v>16.087451556517902</v>
      </c>
      <c r="I109">
        <v>21.536730516612799</v>
      </c>
      <c r="J109">
        <v>27.5701503974418</v>
      </c>
      <c r="K109">
        <v>41.0271731513334</v>
      </c>
      <c r="L109">
        <v>52.613572335961301</v>
      </c>
      <c r="M109">
        <v>71.094190518695299</v>
      </c>
      <c r="N109">
        <v>89.4881826383468</v>
      </c>
      <c r="O109">
        <v>110.373672779948</v>
      </c>
      <c r="P109">
        <v>126.320280369317</v>
      </c>
      <c r="Q109">
        <v>139.86485081268199</v>
      </c>
      <c r="R109">
        <v>151.62866484725299</v>
      </c>
    </row>
    <row r="110" spans="2:18">
      <c r="B110" t="s">
        <v>36</v>
      </c>
      <c r="C110" t="s">
        <v>108</v>
      </c>
      <c r="D110" t="s">
        <v>28</v>
      </c>
      <c r="E110" t="s">
        <v>109</v>
      </c>
      <c r="F110" t="s">
        <v>110</v>
      </c>
      <c r="G110">
        <v>41.139173138500702</v>
      </c>
      <c r="H110">
        <v>42.888442135743098</v>
      </c>
      <c r="I110">
        <v>51.718979236723698</v>
      </c>
      <c r="J110">
        <v>56.4455130587803</v>
      </c>
      <c r="K110">
        <v>63.427590779941198</v>
      </c>
      <c r="L110">
        <v>64.993439936023606</v>
      </c>
      <c r="M110">
        <v>60.230458544499903</v>
      </c>
      <c r="N110">
        <v>62.028165413327301</v>
      </c>
      <c r="O110">
        <v>68.094380539311999</v>
      </c>
      <c r="P110">
        <v>69.223283328417295</v>
      </c>
      <c r="Q110">
        <v>69.223283328417295</v>
      </c>
      <c r="R110">
        <v>69.571717827669701</v>
      </c>
    </row>
    <row r="111" spans="2:18">
      <c r="B111" t="s">
        <v>36</v>
      </c>
      <c r="C111" t="s">
        <v>108</v>
      </c>
      <c r="D111" t="s">
        <v>29</v>
      </c>
      <c r="E111" t="s">
        <v>109</v>
      </c>
      <c r="F111" t="s">
        <v>110</v>
      </c>
      <c r="G111">
        <v>98.634720367046697</v>
      </c>
      <c r="H111">
        <v>95.438114489774094</v>
      </c>
      <c r="I111">
        <v>98.4076599406784</v>
      </c>
      <c r="J111">
        <v>105.924120209573</v>
      </c>
      <c r="K111">
        <v>123.158133754183</v>
      </c>
      <c r="L111">
        <v>136.40433808117899</v>
      </c>
      <c r="M111">
        <v>155.145845656798</v>
      </c>
      <c r="N111">
        <v>166.873323847037</v>
      </c>
      <c r="O111">
        <v>192.75164968331001</v>
      </c>
      <c r="P111">
        <v>202.85675338201801</v>
      </c>
      <c r="Q111">
        <v>211.79175330728</v>
      </c>
      <c r="R111">
        <v>219.72191525829601</v>
      </c>
    </row>
    <row r="112" spans="2:18">
      <c r="B112" t="s">
        <v>36</v>
      </c>
      <c r="C112" t="s">
        <v>108</v>
      </c>
      <c r="D112" t="s">
        <v>30</v>
      </c>
      <c r="E112" t="s">
        <v>109</v>
      </c>
      <c r="F112" t="s">
        <v>110</v>
      </c>
      <c r="G112">
        <v>123.746997205612</v>
      </c>
      <c r="H112">
        <v>119.602535053889</v>
      </c>
      <c r="I112">
        <v>120.665945196983</v>
      </c>
      <c r="J112">
        <v>120.15196780723799</v>
      </c>
      <c r="K112">
        <v>131.973321376445</v>
      </c>
      <c r="L112">
        <v>145.104183668595</v>
      </c>
      <c r="M112">
        <v>167.881402272195</v>
      </c>
      <c r="N112">
        <v>188.98396437201399</v>
      </c>
      <c r="O112">
        <v>210.149887614926</v>
      </c>
      <c r="P112">
        <v>223.47153488208099</v>
      </c>
      <c r="Q112">
        <v>237.14882723866401</v>
      </c>
      <c r="R112">
        <v>251.28975761778699</v>
      </c>
    </row>
    <row r="113" spans="2:18">
      <c r="B113" t="s">
        <v>37</v>
      </c>
      <c r="C113" t="s">
        <v>108</v>
      </c>
      <c r="D113" t="s">
        <v>16</v>
      </c>
      <c r="E113" t="s">
        <v>109</v>
      </c>
      <c r="F113" t="s">
        <v>110</v>
      </c>
      <c r="G113">
        <v>8.9903650096355001</v>
      </c>
      <c r="H113">
        <v>9.4972289419596194</v>
      </c>
      <c r="I113">
        <v>11.784881167560799</v>
      </c>
      <c r="J113">
        <v>15.8387154488502</v>
      </c>
      <c r="K113">
        <v>24.830373528112599</v>
      </c>
      <c r="L113">
        <v>33.580371095156103</v>
      </c>
      <c r="M113">
        <v>48.750425625781403</v>
      </c>
      <c r="N113">
        <v>91.592065715292605</v>
      </c>
      <c r="O113">
        <v>134.23069215998601</v>
      </c>
      <c r="P113">
        <v>169.56361897417199</v>
      </c>
      <c r="Q113">
        <v>203.37381956923099</v>
      </c>
      <c r="R113">
        <v>236.64341891358299</v>
      </c>
    </row>
    <row r="114" spans="2:18">
      <c r="B114" t="s">
        <v>37</v>
      </c>
      <c r="C114" t="s">
        <v>108</v>
      </c>
      <c r="D114" t="s">
        <v>17</v>
      </c>
      <c r="E114" t="s">
        <v>109</v>
      </c>
      <c r="F114" t="s">
        <v>110</v>
      </c>
      <c r="G114">
        <v>8.8542315086682901</v>
      </c>
      <c r="H114">
        <v>8.8465774188119308</v>
      </c>
      <c r="I114">
        <v>9.3463288419376305</v>
      </c>
      <c r="J114">
        <v>9.9785837430154594</v>
      </c>
      <c r="K114">
        <v>11.8429265593706</v>
      </c>
      <c r="L114">
        <v>12.9664202833802</v>
      </c>
      <c r="M114">
        <v>17.012921410044399</v>
      </c>
      <c r="N114">
        <v>23.791948076554199</v>
      </c>
      <c r="O114">
        <v>25.493303668568199</v>
      </c>
      <c r="P114">
        <v>27.475447411859001</v>
      </c>
      <c r="Q114">
        <v>29.2751484394065</v>
      </c>
      <c r="R114">
        <v>31.291105556218699</v>
      </c>
    </row>
    <row r="115" spans="2:18">
      <c r="B115" t="s">
        <v>37</v>
      </c>
      <c r="C115" t="s">
        <v>108</v>
      </c>
      <c r="D115" t="s">
        <v>18</v>
      </c>
      <c r="E115" t="s">
        <v>109</v>
      </c>
      <c r="F115" t="s">
        <v>110</v>
      </c>
      <c r="G115">
        <v>16.033772552224701</v>
      </c>
      <c r="H115">
        <v>15.6782279683332</v>
      </c>
      <c r="I115">
        <v>16.498414912007199</v>
      </c>
      <c r="J115">
        <v>17.965562898319199</v>
      </c>
      <c r="K115">
        <v>18.344584001068899</v>
      </c>
      <c r="L115">
        <v>18.408502754306699</v>
      </c>
      <c r="M115">
        <v>21.869417364397599</v>
      </c>
      <c r="N115">
        <v>30.250863935091999</v>
      </c>
      <c r="O115">
        <v>32.366975199139802</v>
      </c>
      <c r="P115">
        <v>34.727385266907604</v>
      </c>
      <c r="Q115">
        <v>37.270219917469397</v>
      </c>
      <c r="R115">
        <v>38.979832202720502</v>
      </c>
    </row>
    <row r="116" spans="2:18">
      <c r="B116" t="s">
        <v>37</v>
      </c>
      <c r="C116" t="s">
        <v>108</v>
      </c>
      <c r="D116" t="s">
        <v>19</v>
      </c>
      <c r="E116" t="s">
        <v>109</v>
      </c>
      <c r="F116" t="s">
        <v>110</v>
      </c>
      <c r="G116">
        <v>116.392871583404</v>
      </c>
      <c r="H116">
        <v>152.90404098886901</v>
      </c>
      <c r="I116">
        <v>260.93277042311001</v>
      </c>
      <c r="J116">
        <v>382.56517060300501</v>
      </c>
      <c r="K116">
        <v>491.63996330378302</v>
      </c>
      <c r="L116">
        <v>418.71011254363998</v>
      </c>
      <c r="M116">
        <v>432.18086934026002</v>
      </c>
      <c r="N116">
        <v>584.40510600387904</v>
      </c>
      <c r="O116">
        <v>638.70674544143196</v>
      </c>
      <c r="P116">
        <v>615.59000054619605</v>
      </c>
      <c r="Q116">
        <v>595.31279990961104</v>
      </c>
      <c r="R116">
        <v>571.28757569201696</v>
      </c>
    </row>
    <row r="117" spans="2:18">
      <c r="B117" t="s">
        <v>37</v>
      </c>
      <c r="C117" t="s">
        <v>108</v>
      </c>
      <c r="D117" t="s">
        <v>20</v>
      </c>
      <c r="E117" t="s">
        <v>109</v>
      </c>
      <c r="F117" t="s">
        <v>110</v>
      </c>
      <c r="G117">
        <v>36.326177318328398</v>
      </c>
      <c r="H117">
        <v>38.068358290362603</v>
      </c>
      <c r="I117">
        <v>46.144029511618399</v>
      </c>
      <c r="J117">
        <v>58.995371086438297</v>
      </c>
      <c r="K117">
        <v>76.859608049886404</v>
      </c>
      <c r="L117">
        <v>94.0640531501585</v>
      </c>
      <c r="M117">
        <v>127.96329978585401</v>
      </c>
      <c r="N117">
        <v>149.94510286083701</v>
      </c>
      <c r="O117">
        <v>176.29293539506301</v>
      </c>
      <c r="P117">
        <v>187.68424769640501</v>
      </c>
      <c r="Q117">
        <v>191.52782103874301</v>
      </c>
      <c r="R117">
        <v>200.12563698417301</v>
      </c>
    </row>
    <row r="118" spans="2:18">
      <c r="B118" t="s">
        <v>37</v>
      </c>
      <c r="C118" t="s">
        <v>108</v>
      </c>
      <c r="D118" t="s">
        <v>21</v>
      </c>
      <c r="E118" t="s">
        <v>109</v>
      </c>
      <c r="F118" t="s">
        <v>110</v>
      </c>
      <c r="G118">
        <v>49.631915556015599</v>
      </c>
      <c r="H118">
        <v>49.703222027814</v>
      </c>
      <c r="I118">
        <v>53.809961955382398</v>
      </c>
      <c r="J118">
        <v>59.710778944547599</v>
      </c>
      <c r="K118">
        <v>64.855264712592003</v>
      </c>
      <c r="L118">
        <v>60.392449195091302</v>
      </c>
      <c r="M118">
        <v>68.732949880550905</v>
      </c>
      <c r="N118">
        <v>91.403152743297795</v>
      </c>
      <c r="O118">
        <v>103.681668374352</v>
      </c>
      <c r="P118">
        <v>105.782188902708</v>
      </c>
      <c r="Q118">
        <v>107.69650819112</v>
      </c>
      <c r="R118">
        <v>110.139646218481</v>
      </c>
    </row>
    <row r="119" spans="2:18">
      <c r="B119" t="s">
        <v>37</v>
      </c>
      <c r="C119" t="s">
        <v>108</v>
      </c>
      <c r="D119" t="s">
        <v>22</v>
      </c>
      <c r="E119" t="s">
        <v>109</v>
      </c>
      <c r="F119" t="s">
        <v>110</v>
      </c>
      <c r="G119">
        <v>200.091911764706</v>
      </c>
      <c r="H119">
        <v>201.48951410702301</v>
      </c>
      <c r="I119">
        <v>226.69958701024899</v>
      </c>
      <c r="J119">
        <v>257.91503199979701</v>
      </c>
      <c r="K119">
        <v>308.308518617159</v>
      </c>
      <c r="L119">
        <v>293.501807071499</v>
      </c>
      <c r="M119">
        <v>313.74226483516998</v>
      </c>
      <c r="N119">
        <v>467.66634829066402</v>
      </c>
      <c r="O119">
        <v>514.82092866892401</v>
      </c>
      <c r="P119">
        <v>534.33594919805296</v>
      </c>
      <c r="Q119">
        <v>550.16077937311195</v>
      </c>
      <c r="R119">
        <v>570.72277628726295</v>
      </c>
    </row>
    <row r="120" spans="2:18">
      <c r="B120" t="s">
        <v>37</v>
      </c>
      <c r="C120" t="s">
        <v>108</v>
      </c>
      <c r="D120" t="s">
        <v>23</v>
      </c>
      <c r="E120" t="s">
        <v>109</v>
      </c>
      <c r="F120" t="s">
        <v>110</v>
      </c>
      <c r="G120">
        <v>18.610770555982199</v>
      </c>
      <c r="H120">
        <v>20.278597767737999</v>
      </c>
      <c r="I120">
        <v>28.0189053894883</v>
      </c>
      <c r="J120">
        <v>46.362183616611198</v>
      </c>
      <c r="K120">
        <v>84.970883637299494</v>
      </c>
      <c r="L120">
        <v>102.681645578676</v>
      </c>
      <c r="M120">
        <v>150.07043870412201</v>
      </c>
      <c r="N120">
        <v>246.87388389715801</v>
      </c>
      <c r="O120">
        <v>313.776564191548</v>
      </c>
      <c r="P120">
        <v>346.909375239783</v>
      </c>
      <c r="Q120">
        <v>370.65264932102201</v>
      </c>
      <c r="R120">
        <v>387.28096805408899</v>
      </c>
    </row>
    <row r="121" spans="2:18">
      <c r="B121" t="s">
        <v>37</v>
      </c>
      <c r="C121" t="s">
        <v>108</v>
      </c>
      <c r="D121" t="s">
        <v>24</v>
      </c>
      <c r="E121" t="s">
        <v>109</v>
      </c>
      <c r="F121" t="s">
        <v>110</v>
      </c>
      <c r="G121">
        <v>93.376502474207598</v>
      </c>
      <c r="H121">
        <v>89.278113533112304</v>
      </c>
      <c r="I121">
        <v>87.876564062374598</v>
      </c>
      <c r="J121">
        <v>83.783078110816504</v>
      </c>
      <c r="K121">
        <v>83.836092504668301</v>
      </c>
      <c r="L121">
        <v>73.615565407984107</v>
      </c>
      <c r="M121">
        <v>81.849608316039294</v>
      </c>
      <c r="N121">
        <v>98.800423730504605</v>
      </c>
      <c r="O121">
        <v>107.039164702614</v>
      </c>
      <c r="P121">
        <v>103.662430383089</v>
      </c>
      <c r="Q121">
        <v>102.51398903543701</v>
      </c>
      <c r="R121">
        <v>102.866367261378</v>
      </c>
    </row>
    <row r="122" spans="2:18">
      <c r="B122" t="s">
        <v>37</v>
      </c>
      <c r="C122" t="s">
        <v>108</v>
      </c>
      <c r="D122" t="s">
        <v>25</v>
      </c>
      <c r="E122" t="s">
        <v>109</v>
      </c>
      <c r="F122" t="s">
        <v>110</v>
      </c>
      <c r="G122">
        <v>26.326760199680201</v>
      </c>
      <c r="H122">
        <v>27.020252193406201</v>
      </c>
      <c r="I122">
        <v>31.891460368785399</v>
      </c>
      <c r="J122">
        <v>38.885027419815302</v>
      </c>
      <c r="K122">
        <v>50.121542835305597</v>
      </c>
      <c r="L122">
        <v>49.094704480983097</v>
      </c>
      <c r="M122">
        <v>64.333659207530502</v>
      </c>
      <c r="N122">
        <v>92.583712238978805</v>
      </c>
      <c r="O122">
        <v>112.382620111028</v>
      </c>
      <c r="P122">
        <v>121.69586493971001</v>
      </c>
      <c r="Q122">
        <v>129.98955492650899</v>
      </c>
      <c r="R122">
        <v>137.771045552023</v>
      </c>
    </row>
    <row r="123" spans="2:18">
      <c r="B123" t="s">
        <v>37</v>
      </c>
      <c r="C123" t="s">
        <v>108</v>
      </c>
      <c r="D123" t="s">
        <v>26</v>
      </c>
      <c r="E123" t="s">
        <v>109</v>
      </c>
      <c r="F123" t="s">
        <v>110</v>
      </c>
      <c r="G123">
        <v>10.823097456860699</v>
      </c>
      <c r="H123">
        <v>10.7222372861164</v>
      </c>
      <c r="I123">
        <v>11.805475630229401</v>
      </c>
      <c r="J123">
        <v>13.548166563536</v>
      </c>
      <c r="K123">
        <v>16.690919494622602</v>
      </c>
      <c r="L123">
        <v>19.687936956223101</v>
      </c>
      <c r="M123">
        <v>26.076936610222599</v>
      </c>
      <c r="N123">
        <v>31.975677799217902</v>
      </c>
      <c r="O123">
        <v>37.168658098255101</v>
      </c>
      <c r="P123">
        <v>40.167917295383297</v>
      </c>
      <c r="Q123">
        <v>42.711776100164101</v>
      </c>
      <c r="R123">
        <v>45.896023764621198</v>
      </c>
    </row>
    <row r="124" spans="2:18">
      <c r="B124" t="s">
        <v>37</v>
      </c>
      <c r="C124" t="s">
        <v>108</v>
      </c>
      <c r="D124" t="s">
        <v>27</v>
      </c>
      <c r="E124" t="s">
        <v>109</v>
      </c>
      <c r="F124" t="s">
        <v>110</v>
      </c>
      <c r="G124">
        <v>14.367541174459801</v>
      </c>
      <c r="H124">
        <v>16.087451556517902</v>
      </c>
      <c r="I124">
        <v>21.536730516612799</v>
      </c>
      <c r="J124">
        <v>27.5701503974418</v>
      </c>
      <c r="K124">
        <v>37.744999299226698</v>
      </c>
      <c r="L124">
        <v>46.036875793966203</v>
      </c>
      <c r="M124">
        <v>62.207416703858399</v>
      </c>
      <c r="N124">
        <v>89.4881826383468</v>
      </c>
      <c r="O124">
        <v>113.65209870410401</v>
      </c>
      <c r="P124">
        <v>126.320280369317</v>
      </c>
      <c r="Q124">
        <v>139.86485081268199</v>
      </c>
      <c r="R124">
        <v>151.62866484725299</v>
      </c>
    </row>
    <row r="125" spans="2:18">
      <c r="B125" t="s">
        <v>37</v>
      </c>
      <c r="C125" t="s">
        <v>108</v>
      </c>
      <c r="D125" t="s">
        <v>28</v>
      </c>
      <c r="E125" t="s">
        <v>109</v>
      </c>
      <c r="F125" t="s">
        <v>110</v>
      </c>
      <c r="G125">
        <v>41.139173138500702</v>
      </c>
      <c r="H125">
        <v>42.888442135743098</v>
      </c>
      <c r="I125">
        <v>51.718979236723698</v>
      </c>
      <c r="J125">
        <v>56.4455130587803</v>
      </c>
      <c r="K125">
        <v>63.427590779941198</v>
      </c>
      <c r="L125">
        <v>48.745079952017697</v>
      </c>
      <c r="M125">
        <v>47.682446347729098</v>
      </c>
      <c r="N125">
        <v>62.028165413327301</v>
      </c>
      <c r="O125">
        <v>68.094380539311999</v>
      </c>
      <c r="P125">
        <v>68.664644591731204</v>
      </c>
      <c r="Q125">
        <v>69.223283328417295</v>
      </c>
      <c r="R125">
        <v>69.571717827669701</v>
      </c>
    </row>
    <row r="126" spans="2:18">
      <c r="B126" t="s">
        <v>37</v>
      </c>
      <c r="C126" t="s">
        <v>108</v>
      </c>
      <c r="D126" t="s">
        <v>29</v>
      </c>
      <c r="E126" t="s">
        <v>109</v>
      </c>
      <c r="F126" t="s">
        <v>110</v>
      </c>
      <c r="G126">
        <v>98.634720367046697</v>
      </c>
      <c r="H126">
        <v>95.438114489774094</v>
      </c>
      <c r="I126">
        <v>98.4076599406784</v>
      </c>
      <c r="J126">
        <v>105.924120209573</v>
      </c>
      <c r="K126">
        <v>118.026544847758</v>
      </c>
      <c r="L126">
        <v>102.303253560884</v>
      </c>
      <c r="M126">
        <v>122.82379447829901</v>
      </c>
      <c r="N126">
        <v>166.873323847037</v>
      </c>
      <c r="O126">
        <v>194.679166180143</v>
      </c>
      <c r="P126">
        <v>204.88532091583801</v>
      </c>
      <c r="Q126">
        <v>216.027588373426</v>
      </c>
      <c r="R126">
        <v>221.919134410879</v>
      </c>
    </row>
    <row r="127" spans="2:18">
      <c r="B127" t="s">
        <v>37</v>
      </c>
      <c r="C127" t="s">
        <v>108</v>
      </c>
      <c r="D127" t="s">
        <v>30</v>
      </c>
      <c r="E127" t="s">
        <v>109</v>
      </c>
      <c r="F127" t="s">
        <v>110</v>
      </c>
      <c r="G127">
        <v>123.746997205612</v>
      </c>
      <c r="H127">
        <v>119.602535053889</v>
      </c>
      <c r="I127">
        <v>120.665945196983</v>
      </c>
      <c r="J127">
        <v>120.15196780723799</v>
      </c>
      <c r="K127">
        <v>126.47443298576</v>
      </c>
      <c r="L127">
        <v>126.966160710021</v>
      </c>
      <c r="M127">
        <v>139.90116856016201</v>
      </c>
      <c r="N127">
        <v>181.10963252318001</v>
      </c>
      <c r="O127">
        <v>214.35288536722501</v>
      </c>
      <c r="P127">
        <v>225.70625023090199</v>
      </c>
      <c r="Q127">
        <v>239.520315511051</v>
      </c>
      <c r="R127">
        <v>253.80265519396499</v>
      </c>
    </row>
    <row r="128" spans="2:18">
      <c r="B128" t="s">
        <v>38</v>
      </c>
      <c r="C128" t="s">
        <v>108</v>
      </c>
      <c r="D128" t="s">
        <v>16</v>
      </c>
      <c r="E128" t="s">
        <v>109</v>
      </c>
      <c r="F128" t="s">
        <v>110</v>
      </c>
      <c r="G128">
        <v>8.9903650096355001</v>
      </c>
      <c r="H128">
        <v>9.4972289419596194</v>
      </c>
      <c r="I128">
        <v>11.784881167560799</v>
      </c>
      <c r="J128">
        <v>15.8387154488502</v>
      </c>
      <c r="K128">
        <v>26.989536443600599</v>
      </c>
      <c r="L128">
        <v>28.5433154308827</v>
      </c>
      <c r="M128">
        <v>54.1671395842015</v>
      </c>
      <c r="N128">
        <v>91.592065715292605</v>
      </c>
      <c r="O128">
        <v>134.23069215998601</v>
      </c>
      <c r="P128">
        <v>169.56361897417199</v>
      </c>
      <c r="Q128">
        <v>203.37381956923099</v>
      </c>
      <c r="R128">
        <v>236.64341891358299</v>
      </c>
    </row>
    <row r="129" spans="2:18">
      <c r="B129" t="s">
        <v>38</v>
      </c>
      <c r="C129" t="s">
        <v>108</v>
      </c>
      <c r="D129" t="s">
        <v>17</v>
      </c>
      <c r="E129" t="s">
        <v>109</v>
      </c>
      <c r="F129" t="s">
        <v>110</v>
      </c>
      <c r="G129">
        <v>8.8542315086682901</v>
      </c>
      <c r="H129">
        <v>8.8465774188119308</v>
      </c>
      <c r="I129">
        <v>9.3463288419376305</v>
      </c>
      <c r="J129">
        <v>9.9785837430154594</v>
      </c>
      <c r="K129">
        <v>12.357836409778001</v>
      </c>
      <c r="L129">
        <v>11.7315231135345</v>
      </c>
      <c r="M129">
        <v>17.012921410044399</v>
      </c>
      <c r="N129">
        <v>23.791948076554199</v>
      </c>
      <c r="O129">
        <v>25.493303668568199</v>
      </c>
      <c r="P129">
        <v>27.747481544649698</v>
      </c>
      <c r="Q129">
        <v>29.567899923800599</v>
      </c>
      <c r="R129">
        <v>31.291105556218699</v>
      </c>
    </row>
    <row r="130" spans="2:18">
      <c r="B130" t="s">
        <v>38</v>
      </c>
      <c r="C130" t="s">
        <v>108</v>
      </c>
      <c r="D130" t="s">
        <v>18</v>
      </c>
      <c r="E130" t="s">
        <v>109</v>
      </c>
      <c r="F130" t="s">
        <v>110</v>
      </c>
      <c r="G130">
        <v>16.033772552224701</v>
      </c>
      <c r="H130">
        <v>15.6782279683332</v>
      </c>
      <c r="I130">
        <v>16.498414912007199</v>
      </c>
      <c r="J130">
        <v>17.965562898319199</v>
      </c>
      <c r="K130">
        <v>19.939765218553202</v>
      </c>
      <c r="L130">
        <v>17.531907385054001</v>
      </c>
      <c r="M130">
        <v>21.869417364397599</v>
      </c>
      <c r="N130">
        <v>30.250863935091999</v>
      </c>
      <c r="O130">
        <v>32.055754283763399</v>
      </c>
      <c r="P130">
        <v>34.390226186646402</v>
      </c>
      <c r="Q130">
        <v>36.908373122154202</v>
      </c>
      <c r="R130">
        <v>38.979832202720502</v>
      </c>
    </row>
    <row r="131" spans="2:18">
      <c r="B131" t="s">
        <v>38</v>
      </c>
      <c r="C131" t="s">
        <v>108</v>
      </c>
      <c r="D131" t="s">
        <v>19</v>
      </c>
      <c r="E131" t="s">
        <v>109</v>
      </c>
      <c r="F131" t="s">
        <v>110</v>
      </c>
      <c r="G131">
        <v>116.392871583404</v>
      </c>
      <c r="H131">
        <v>152.90404098886901</v>
      </c>
      <c r="I131">
        <v>260.93277042311001</v>
      </c>
      <c r="J131">
        <v>382.56517060300501</v>
      </c>
      <c r="K131">
        <v>513.01561388220898</v>
      </c>
      <c r="L131">
        <v>395.448439624549</v>
      </c>
      <c r="M131">
        <v>456.19091763694098</v>
      </c>
      <c r="N131">
        <v>584.40510600387904</v>
      </c>
      <c r="O131">
        <v>644.96857627909299</v>
      </c>
      <c r="P131">
        <v>609.49505004573905</v>
      </c>
      <c r="Q131">
        <v>589.41861377189196</v>
      </c>
      <c r="R131">
        <v>578.33927349356702</v>
      </c>
    </row>
    <row r="132" spans="2:18">
      <c r="B132" t="s">
        <v>38</v>
      </c>
      <c r="C132" t="s">
        <v>108</v>
      </c>
      <c r="D132" t="s">
        <v>20</v>
      </c>
      <c r="E132" t="s">
        <v>109</v>
      </c>
      <c r="F132" t="s">
        <v>110</v>
      </c>
      <c r="G132">
        <v>36.326177318328398</v>
      </c>
      <c r="H132">
        <v>38.068358290362603</v>
      </c>
      <c r="I132">
        <v>46.144029511618399</v>
      </c>
      <c r="J132">
        <v>58.995371086438297</v>
      </c>
      <c r="K132">
        <v>80.062091718631706</v>
      </c>
      <c r="L132">
        <v>89.974311708847296</v>
      </c>
      <c r="M132">
        <v>127.96329978585401</v>
      </c>
      <c r="N132">
        <v>156.192815480039</v>
      </c>
      <c r="O132">
        <v>177.98805977386101</v>
      </c>
      <c r="P132">
        <v>185.87959146855499</v>
      </c>
      <c r="Q132">
        <v>191.52782103874301</v>
      </c>
      <c r="R132">
        <v>200.12563698417301</v>
      </c>
    </row>
    <row r="133" spans="2:18">
      <c r="B133" t="s">
        <v>38</v>
      </c>
      <c r="C133" t="s">
        <v>108</v>
      </c>
      <c r="D133" t="s">
        <v>21</v>
      </c>
      <c r="E133" t="s">
        <v>109</v>
      </c>
      <c r="F133" t="s">
        <v>110</v>
      </c>
      <c r="G133">
        <v>49.631915556015599</v>
      </c>
      <c r="H133">
        <v>49.703222027814</v>
      </c>
      <c r="I133">
        <v>53.809961955382398</v>
      </c>
      <c r="J133">
        <v>59.710778944547599</v>
      </c>
      <c r="K133">
        <v>67.675058830530801</v>
      </c>
      <c r="L133">
        <v>54.035349279818497</v>
      </c>
      <c r="M133">
        <v>68.732949880550905</v>
      </c>
      <c r="N133">
        <v>91.403152743297795</v>
      </c>
      <c r="O133">
        <v>104.708219546376</v>
      </c>
      <c r="P133">
        <v>105.782188902708</v>
      </c>
      <c r="Q133">
        <v>107.69650819112</v>
      </c>
      <c r="R133">
        <v>110.139646218481</v>
      </c>
    </row>
    <row r="134" spans="2:18">
      <c r="B134" t="s">
        <v>38</v>
      </c>
      <c r="C134" t="s">
        <v>108</v>
      </c>
      <c r="D134" t="s">
        <v>22</v>
      </c>
      <c r="E134" t="s">
        <v>109</v>
      </c>
      <c r="F134" t="s">
        <v>110</v>
      </c>
      <c r="G134">
        <v>200.091911764706</v>
      </c>
      <c r="H134">
        <v>201.48951410702301</v>
      </c>
      <c r="I134">
        <v>226.69958701024899</v>
      </c>
      <c r="J134">
        <v>257.91503199979701</v>
      </c>
      <c r="K134">
        <v>335.117955018651</v>
      </c>
      <c r="L134">
        <v>278.05434354142</v>
      </c>
      <c r="M134">
        <v>331.17239065934598</v>
      </c>
      <c r="N134">
        <v>467.66634829066402</v>
      </c>
      <c r="O134">
        <v>519.96913795561295</v>
      </c>
      <c r="P134">
        <v>534.33594919805296</v>
      </c>
      <c r="Q134">
        <v>555.66238716684302</v>
      </c>
      <c r="R134">
        <v>570.72277628726295</v>
      </c>
    </row>
    <row r="135" spans="2:18">
      <c r="B135" t="s">
        <v>38</v>
      </c>
      <c r="C135" t="s">
        <v>108</v>
      </c>
      <c r="D135" t="s">
        <v>23</v>
      </c>
      <c r="E135" t="s">
        <v>109</v>
      </c>
      <c r="F135" t="s">
        <v>110</v>
      </c>
      <c r="G135">
        <v>18.610770555982199</v>
      </c>
      <c r="H135">
        <v>20.278597767737999</v>
      </c>
      <c r="I135">
        <v>28.0189053894883</v>
      </c>
      <c r="J135">
        <v>46.362183616611198</v>
      </c>
      <c r="K135">
        <v>92.695509422508593</v>
      </c>
      <c r="L135">
        <v>96.977109713193997</v>
      </c>
      <c r="M135">
        <v>158.407685298795</v>
      </c>
      <c r="N135">
        <v>246.87388389715801</v>
      </c>
      <c r="O135">
        <v>313.776564191548</v>
      </c>
      <c r="P135">
        <v>346.909375239783</v>
      </c>
      <c r="Q135">
        <v>370.65264932102201</v>
      </c>
      <c r="R135">
        <v>387.28096805408899</v>
      </c>
    </row>
    <row r="136" spans="2:18">
      <c r="B136" t="s">
        <v>38</v>
      </c>
      <c r="C136" t="s">
        <v>108</v>
      </c>
      <c r="D136" t="s">
        <v>24</v>
      </c>
      <c r="E136" t="s">
        <v>109</v>
      </c>
      <c r="F136" t="s">
        <v>110</v>
      </c>
      <c r="G136">
        <v>93.376502474207598</v>
      </c>
      <c r="H136">
        <v>89.278113533112304</v>
      </c>
      <c r="I136">
        <v>87.876564062374598</v>
      </c>
      <c r="J136">
        <v>83.783078110816504</v>
      </c>
      <c r="K136">
        <v>87.481140004871193</v>
      </c>
      <c r="L136">
        <v>62.573230596786502</v>
      </c>
      <c r="M136">
        <v>81.849608316039294</v>
      </c>
      <c r="N136">
        <v>94.683739408400299</v>
      </c>
      <c r="O136">
        <v>107.039164702614</v>
      </c>
      <c r="P136">
        <v>103.662430383089</v>
      </c>
      <c r="Q136">
        <v>102.51398903543701</v>
      </c>
      <c r="R136">
        <v>103.895030933992</v>
      </c>
    </row>
    <row r="137" spans="2:18">
      <c r="B137" t="s">
        <v>38</v>
      </c>
      <c r="C137" t="s">
        <v>108</v>
      </c>
      <c r="D137" t="s">
        <v>25</v>
      </c>
      <c r="E137" t="s">
        <v>109</v>
      </c>
      <c r="F137" t="s">
        <v>110</v>
      </c>
      <c r="G137">
        <v>26.326760199680201</v>
      </c>
      <c r="H137">
        <v>27.020252193406201</v>
      </c>
      <c r="I137">
        <v>31.891460368785399</v>
      </c>
      <c r="J137">
        <v>38.885027419815302</v>
      </c>
      <c r="K137">
        <v>52.300740349884101</v>
      </c>
      <c r="L137">
        <v>46.367220898706201</v>
      </c>
      <c r="M137">
        <v>64.333659207530502</v>
      </c>
      <c r="N137">
        <v>92.583712238978805</v>
      </c>
      <c r="O137">
        <v>114.608018529068</v>
      </c>
      <c r="P137">
        <v>121.69586493971001</v>
      </c>
      <c r="Q137">
        <v>129.98955492650899</v>
      </c>
      <c r="R137">
        <v>137.771045552023</v>
      </c>
    </row>
    <row r="138" spans="2:18">
      <c r="B138" t="s">
        <v>38</v>
      </c>
      <c r="C138" t="s">
        <v>108</v>
      </c>
      <c r="D138" t="s">
        <v>26</v>
      </c>
      <c r="E138" t="s">
        <v>109</v>
      </c>
      <c r="F138" t="s">
        <v>110</v>
      </c>
      <c r="G138">
        <v>10.823097456860699</v>
      </c>
      <c r="H138">
        <v>10.7222372861164</v>
      </c>
      <c r="I138">
        <v>11.805475630229401</v>
      </c>
      <c r="J138">
        <v>13.548166563536</v>
      </c>
      <c r="K138">
        <v>18.142303798502802</v>
      </c>
      <c r="L138">
        <v>19.687936956223101</v>
      </c>
      <c r="M138">
        <v>26.076936610222599</v>
      </c>
      <c r="N138">
        <v>33.307997707518602</v>
      </c>
      <c r="O138">
        <v>37.168658098255101</v>
      </c>
      <c r="P138">
        <v>40.175942990453002</v>
      </c>
      <c r="Q138">
        <v>42.711776100164101</v>
      </c>
      <c r="R138">
        <v>45.896023764621198</v>
      </c>
    </row>
    <row r="139" spans="2:18">
      <c r="B139" t="s">
        <v>38</v>
      </c>
      <c r="C139" t="s">
        <v>108</v>
      </c>
      <c r="D139" t="s">
        <v>27</v>
      </c>
      <c r="E139" t="s">
        <v>109</v>
      </c>
      <c r="F139" t="s">
        <v>110</v>
      </c>
      <c r="G139">
        <v>14.367541174459801</v>
      </c>
      <c r="H139">
        <v>16.087451556517902</v>
      </c>
      <c r="I139">
        <v>21.536730516612799</v>
      </c>
      <c r="J139">
        <v>27.5701503974418</v>
      </c>
      <c r="K139">
        <v>41.0271731513334</v>
      </c>
      <c r="L139">
        <v>37.267947071305898</v>
      </c>
      <c r="M139">
        <v>59.245158765579397</v>
      </c>
      <c r="N139">
        <v>85.759508361748999</v>
      </c>
      <c r="O139">
        <v>114.74490734549001</v>
      </c>
      <c r="P139">
        <v>127.570976214558</v>
      </c>
      <c r="Q139">
        <v>139.86485081268199</v>
      </c>
      <c r="R139">
        <v>151.62866484725299</v>
      </c>
    </row>
    <row r="140" spans="2:18">
      <c r="B140" t="s">
        <v>38</v>
      </c>
      <c r="C140" t="s">
        <v>108</v>
      </c>
      <c r="D140" t="s">
        <v>28</v>
      </c>
      <c r="E140" t="s">
        <v>109</v>
      </c>
      <c r="F140" t="s">
        <v>110</v>
      </c>
      <c r="G140">
        <v>41.139173138500702</v>
      </c>
      <c r="H140">
        <v>42.888442135743098</v>
      </c>
      <c r="I140">
        <v>51.718979236723698</v>
      </c>
      <c r="J140">
        <v>56.4455130587803</v>
      </c>
      <c r="K140">
        <v>63.427590779941198</v>
      </c>
      <c r="L140">
        <v>46.037019954683402</v>
      </c>
      <c r="M140">
        <v>50.192048787083301</v>
      </c>
      <c r="N140">
        <v>62.028165413327301</v>
      </c>
      <c r="O140">
        <v>68.094380539311999</v>
      </c>
      <c r="P140">
        <v>68.715190823141896</v>
      </c>
      <c r="Q140">
        <v>69.915516161701504</v>
      </c>
      <c r="R140">
        <v>70.267435005946396</v>
      </c>
    </row>
    <row r="141" spans="2:18">
      <c r="B141" t="s">
        <v>38</v>
      </c>
      <c r="C141" t="s">
        <v>108</v>
      </c>
      <c r="D141" t="s">
        <v>29</v>
      </c>
      <c r="E141" t="s">
        <v>109</v>
      </c>
      <c r="F141" t="s">
        <v>110</v>
      </c>
      <c r="G141">
        <v>98.634720367046697</v>
      </c>
      <c r="H141">
        <v>95.438114489774094</v>
      </c>
      <c r="I141">
        <v>98.4076599406784</v>
      </c>
      <c r="J141">
        <v>105.924120209573</v>
      </c>
      <c r="K141">
        <v>123.158133754183</v>
      </c>
      <c r="L141">
        <v>96.619739474168597</v>
      </c>
      <c r="M141">
        <v>129.288204713998</v>
      </c>
      <c r="N141">
        <v>166.873323847037</v>
      </c>
      <c r="O141">
        <v>194.679166180143</v>
      </c>
      <c r="P141">
        <v>204.88532091583801</v>
      </c>
      <c r="Q141">
        <v>213.90967084035299</v>
      </c>
      <c r="R141">
        <v>219.72191525829601</v>
      </c>
    </row>
    <row r="142" spans="2:18">
      <c r="B142" t="s">
        <v>38</v>
      </c>
      <c r="C142" t="s">
        <v>108</v>
      </c>
      <c r="D142" t="s">
        <v>30</v>
      </c>
      <c r="E142" t="s">
        <v>109</v>
      </c>
      <c r="F142" t="s">
        <v>110</v>
      </c>
      <c r="G142">
        <v>123.746997205612</v>
      </c>
      <c r="H142">
        <v>119.602535053889</v>
      </c>
      <c r="I142">
        <v>120.665945196983</v>
      </c>
      <c r="J142">
        <v>120.15196780723799</v>
      </c>
      <c r="K142">
        <v>131.973321376445</v>
      </c>
      <c r="L142">
        <v>114.874145404304</v>
      </c>
      <c r="M142">
        <v>139.90116856016201</v>
      </c>
      <c r="N142">
        <v>181.10963252318001</v>
      </c>
      <c r="O142">
        <v>214.35288536722501</v>
      </c>
      <c r="P142">
        <v>225.70625023090199</v>
      </c>
      <c r="Q142">
        <v>239.520315511051</v>
      </c>
      <c r="R142">
        <v>253.80265519396499</v>
      </c>
    </row>
    <row r="143" spans="2:18">
      <c r="B143" t="s">
        <v>39</v>
      </c>
      <c r="C143" t="s">
        <v>108</v>
      </c>
      <c r="D143" t="s">
        <v>16</v>
      </c>
      <c r="E143" t="s">
        <v>109</v>
      </c>
      <c r="F143" t="s">
        <v>110</v>
      </c>
      <c r="G143">
        <v>8.9903650096355001</v>
      </c>
      <c r="H143">
        <v>9.4972289419596194</v>
      </c>
      <c r="I143">
        <v>11.784881167560799</v>
      </c>
      <c r="J143">
        <v>15.8387154488502</v>
      </c>
      <c r="K143">
        <v>24.830373528112599</v>
      </c>
      <c r="L143">
        <v>33.580371095156103</v>
      </c>
      <c r="M143">
        <v>48.750425625781403</v>
      </c>
      <c r="N143">
        <v>91.592065715292605</v>
      </c>
      <c r="O143">
        <v>135.55970891404601</v>
      </c>
      <c r="P143">
        <v>171.242466686787</v>
      </c>
      <c r="Q143">
        <v>205.38742174318401</v>
      </c>
      <c r="R143">
        <v>236.64341891358299</v>
      </c>
    </row>
    <row r="144" spans="2:18">
      <c r="B144" t="s">
        <v>39</v>
      </c>
      <c r="C144" t="s">
        <v>108</v>
      </c>
      <c r="D144" t="s">
        <v>17</v>
      </c>
      <c r="E144" t="s">
        <v>109</v>
      </c>
      <c r="F144" t="s">
        <v>110</v>
      </c>
      <c r="G144">
        <v>8.8542315086682901</v>
      </c>
      <c r="H144">
        <v>8.8465774188119308</v>
      </c>
      <c r="I144">
        <v>9.3463288419376305</v>
      </c>
      <c r="J144">
        <v>9.9785837430154594</v>
      </c>
      <c r="K144">
        <v>11.8429265593706</v>
      </c>
      <c r="L144">
        <v>13.583868868303099</v>
      </c>
      <c r="M144">
        <v>17.7862360195919</v>
      </c>
      <c r="N144">
        <v>23.791948076554199</v>
      </c>
      <c r="O144">
        <v>25.493303668568199</v>
      </c>
      <c r="P144">
        <v>27.747481544649698</v>
      </c>
      <c r="Q144">
        <v>29.567899923800599</v>
      </c>
      <c r="R144">
        <v>31.604016611780899</v>
      </c>
    </row>
    <row r="145" spans="2:18">
      <c r="B145" t="s">
        <v>39</v>
      </c>
      <c r="C145" t="s">
        <v>108</v>
      </c>
      <c r="D145" t="s">
        <v>18</v>
      </c>
      <c r="E145" t="s">
        <v>109</v>
      </c>
      <c r="F145" t="s">
        <v>110</v>
      </c>
      <c r="G145">
        <v>16.033772552224701</v>
      </c>
      <c r="H145">
        <v>15.6782279683332</v>
      </c>
      <c r="I145">
        <v>16.498414912007199</v>
      </c>
      <c r="J145">
        <v>17.965562898319199</v>
      </c>
      <c r="K145">
        <v>18.344584001068899</v>
      </c>
      <c r="L145">
        <v>18.408502754306699</v>
      </c>
      <c r="M145">
        <v>21.869417364397599</v>
      </c>
      <c r="N145">
        <v>30.250863935091999</v>
      </c>
      <c r="O145">
        <v>32.678196114516098</v>
      </c>
      <c r="P145">
        <v>34.727385266907604</v>
      </c>
      <c r="Q145">
        <v>37.632066712784599</v>
      </c>
      <c r="R145">
        <v>38.979832202720502</v>
      </c>
    </row>
    <row r="146" spans="2:18">
      <c r="B146" t="s">
        <v>39</v>
      </c>
      <c r="C146" t="s">
        <v>108</v>
      </c>
      <c r="D146" t="s">
        <v>19</v>
      </c>
      <c r="E146" t="s">
        <v>109</v>
      </c>
      <c r="F146" t="s">
        <v>110</v>
      </c>
      <c r="G146">
        <v>116.392871583404</v>
      </c>
      <c r="H146">
        <v>152.90404098886901</v>
      </c>
      <c r="I146">
        <v>260.93277042311001</v>
      </c>
      <c r="J146">
        <v>382.56517060300501</v>
      </c>
      <c r="K146">
        <v>491.63996330378302</v>
      </c>
      <c r="L146">
        <v>418.71011254363998</v>
      </c>
      <c r="M146">
        <v>456.19091763694098</v>
      </c>
      <c r="N146">
        <v>584.40510600387904</v>
      </c>
      <c r="O146">
        <v>644.96857627909299</v>
      </c>
      <c r="P146">
        <v>621.68495104665396</v>
      </c>
      <c r="Q146">
        <v>595.31279990961104</v>
      </c>
      <c r="R146">
        <v>577.00045144893704</v>
      </c>
    </row>
    <row r="147" spans="2:18">
      <c r="B147" t="s">
        <v>39</v>
      </c>
      <c r="C147" t="s">
        <v>108</v>
      </c>
      <c r="D147" t="s">
        <v>20</v>
      </c>
      <c r="E147" t="s">
        <v>109</v>
      </c>
      <c r="F147" t="s">
        <v>110</v>
      </c>
      <c r="G147">
        <v>36.326177318328398</v>
      </c>
      <c r="H147">
        <v>38.068358290362603</v>
      </c>
      <c r="I147">
        <v>46.144029511618399</v>
      </c>
      <c r="J147">
        <v>58.995371086438297</v>
      </c>
      <c r="K147">
        <v>76.859608049886404</v>
      </c>
      <c r="L147">
        <v>94.0640531501585</v>
      </c>
      <c r="M147">
        <v>127.96329978585401</v>
      </c>
      <c r="N147">
        <v>156.192815480039</v>
      </c>
      <c r="O147">
        <v>177.98805977386101</v>
      </c>
      <c r="P147">
        <v>189.488903924255</v>
      </c>
      <c r="Q147">
        <v>193.42413609853199</v>
      </c>
      <c r="R147">
        <v>202.107078934512</v>
      </c>
    </row>
    <row r="148" spans="2:18">
      <c r="B148" t="s">
        <v>39</v>
      </c>
      <c r="C148" t="s">
        <v>108</v>
      </c>
      <c r="D148" t="s">
        <v>21</v>
      </c>
      <c r="E148" t="s">
        <v>109</v>
      </c>
      <c r="F148" t="s">
        <v>110</v>
      </c>
      <c r="G148">
        <v>49.631915556015599</v>
      </c>
      <c r="H148">
        <v>49.703222027814</v>
      </c>
      <c r="I148">
        <v>53.809961955382398</v>
      </c>
      <c r="J148">
        <v>59.710778944547599</v>
      </c>
      <c r="K148">
        <v>64.855264712592003</v>
      </c>
      <c r="L148">
        <v>60.392449195091302</v>
      </c>
      <c r="M148">
        <v>72.350473558474704</v>
      </c>
      <c r="N148">
        <v>95.377202862571593</v>
      </c>
      <c r="O148">
        <v>104.708219546376</v>
      </c>
      <c r="P148">
        <v>105.782188902708</v>
      </c>
      <c r="Q148">
        <v>107.69650819112</v>
      </c>
      <c r="R148">
        <v>110.139646218481</v>
      </c>
    </row>
    <row r="149" spans="2:18">
      <c r="B149" t="s">
        <v>39</v>
      </c>
      <c r="C149" t="s">
        <v>108</v>
      </c>
      <c r="D149" t="s">
        <v>22</v>
      </c>
      <c r="E149" t="s">
        <v>109</v>
      </c>
      <c r="F149" t="s">
        <v>110</v>
      </c>
      <c r="G149">
        <v>200.091911764706</v>
      </c>
      <c r="H149">
        <v>201.48951410702301</v>
      </c>
      <c r="I149">
        <v>226.69958701024899</v>
      </c>
      <c r="J149">
        <v>257.91503199979701</v>
      </c>
      <c r="K149">
        <v>308.308518617159</v>
      </c>
      <c r="L149">
        <v>293.501807071499</v>
      </c>
      <c r="M149">
        <v>313.74226483516998</v>
      </c>
      <c r="N149">
        <v>467.66634829066402</v>
      </c>
      <c r="O149">
        <v>519.96913795561295</v>
      </c>
      <c r="P149">
        <v>539.67930869003396</v>
      </c>
      <c r="Q149">
        <v>555.66238716684302</v>
      </c>
      <c r="R149">
        <v>570.72277628726295</v>
      </c>
    </row>
    <row r="150" spans="2:18">
      <c r="B150" t="s">
        <v>39</v>
      </c>
      <c r="C150" t="s">
        <v>108</v>
      </c>
      <c r="D150" t="s">
        <v>23</v>
      </c>
      <c r="E150" t="s">
        <v>109</v>
      </c>
      <c r="F150" t="s">
        <v>110</v>
      </c>
      <c r="G150">
        <v>18.610770555982199</v>
      </c>
      <c r="H150">
        <v>20.278597767737999</v>
      </c>
      <c r="I150">
        <v>28.0189053894883</v>
      </c>
      <c r="J150">
        <v>46.362183616611198</v>
      </c>
      <c r="K150">
        <v>84.970883637299494</v>
      </c>
      <c r="L150">
        <v>102.681645578676</v>
      </c>
      <c r="M150">
        <v>150.07043870412201</v>
      </c>
      <c r="N150">
        <v>246.87388389715801</v>
      </c>
      <c r="O150">
        <v>313.776564191548</v>
      </c>
      <c r="P150">
        <v>346.909375239783</v>
      </c>
      <c r="Q150">
        <v>370.65264932102201</v>
      </c>
      <c r="R150">
        <v>387.28096805408899</v>
      </c>
    </row>
    <row r="151" spans="2:18">
      <c r="B151" t="s">
        <v>39</v>
      </c>
      <c r="C151" t="s">
        <v>108</v>
      </c>
      <c r="D151" t="s">
        <v>24</v>
      </c>
      <c r="E151" t="s">
        <v>109</v>
      </c>
      <c r="F151" t="s">
        <v>110</v>
      </c>
      <c r="G151">
        <v>93.376502474207598</v>
      </c>
      <c r="H151">
        <v>89.278113533112304</v>
      </c>
      <c r="I151">
        <v>87.876564062374598</v>
      </c>
      <c r="J151">
        <v>83.783078110816504</v>
      </c>
      <c r="K151">
        <v>83.836092504668301</v>
      </c>
      <c r="L151">
        <v>73.615565407984107</v>
      </c>
      <c r="M151">
        <v>89.644809108043006</v>
      </c>
      <c r="N151">
        <v>98.800423730504605</v>
      </c>
      <c r="O151">
        <v>106.009941965088</v>
      </c>
      <c r="P151">
        <v>103.662430383089</v>
      </c>
      <c r="Q151">
        <v>103.539128925791</v>
      </c>
      <c r="R151">
        <v>103.895030933992</v>
      </c>
    </row>
    <row r="152" spans="2:18">
      <c r="B152" t="s">
        <v>39</v>
      </c>
      <c r="C152" t="s">
        <v>108</v>
      </c>
      <c r="D152" t="s">
        <v>25</v>
      </c>
      <c r="E152" t="s">
        <v>109</v>
      </c>
      <c r="F152" t="s">
        <v>110</v>
      </c>
      <c r="G152">
        <v>26.326760199680201</v>
      </c>
      <c r="H152">
        <v>27.020252193406201</v>
      </c>
      <c r="I152">
        <v>31.891460368785399</v>
      </c>
      <c r="J152">
        <v>38.885027419815302</v>
      </c>
      <c r="K152">
        <v>50.121542835305597</v>
      </c>
      <c r="L152">
        <v>49.094704480983097</v>
      </c>
      <c r="M152">
        <v>64.333659207530502</v>
      </c>
      <c r="N152">
        <v>96.609091031977897</v>
      </c>
      <c r="O152">
        <v>113.495319320048</v>
      </c>
      <c r="P152">
        <v>122.90077449356799</v>
      </c>
      <c r="Q152">
        <v>129.98955492650899</v>
      </c>
      <c r="R152">
        <v>139.13511530996399</v>
      </c>
    </row>
    <row r="153" spans="2:18">
      <c r="B153" t="s">
        <v>39</v>
      </c>
      <c r="C153" t="s">
        <v>108</v>
      </c>
      <c r="D153" t="s">
        <v>26</v>
      </c>
      <c r="E153" t="s">
        <v>109</v>
      </c>
      <c r="F153" t="s">
        <v>110</v>
      </c>
      <c r="G153">
        <v>10.823097456860699</v>
      </c>
      <c r="H153">
        <v>10.7222372861164</v>
      </c>
      <c r="I153">
        <v>11.805475630229401</v>
      </c>
      <c r="J153">
        <v>13.548166563536</v>
      </c>
      <c r="K153">
        <v>16.690919494622602</v>
      </c>
      <c r="L153">
        <v>19.687936956223101</v>
      </c>
      <c r="M153">
        <v>26.076936610222599</v>
      </c>
      <c r="N153">
        <v>33.307997707518602</v>
      </c>
      <c r="O153">
        <v>37.168658098255101</v>
      </c>
      <c r="P153">
        <v>40.140388577476699</v>
      </c>
      <c r="Q153">
        <v>42.711776100164101</v>
      </c>
      <c r="R153">
        <v>45.896023764621198</v>
      </c>
    </row>
    <row r="154" spans="2:18">
      <c r="B154" t="s">
        <v>39</v>
      </c>
      <c r="C154" t="s">
        <v>108</v>
      </c>
      <c r="D154" t="s">
        <v>27</v>
      </c>
      <c r="E154" t="s">
        <v>109</v>
      </c>
      <c r="F154" t="s">
        <v>110</v>
      </c>
      <c r="G154">
        <v>14.367541174459801</v>
      </c>
      <c r="H154">
        <v>16.087451556517902</v>
      </c>
      <c r="I154">
        <v>21.536730516612799</v>
      </c>
      <c r="J154">
        <v>27.5701503974418</v>
      </c>
      <c r="K154">
        <v>37.744999299226698</v>
      </c>
      <c r="L154">
        <v>46.036875793966203</v>
      </c>
      <c r="M154">
        <v>65.169674642137394</v>
      </c>
      <c r="N154">
        <v>89.4881826383468</v>
      </c>
      <c r="O154">
        <v>114.74490734549001</v>
      </c>
      <c r="P154">
        <v>127.570976214558</v>
      </c>
      <c r="Q154">
        <v>141.24965131577801</v>
      </c>
      <c r="R154">
        <v>151.62866484725299</v>
      </c>
    </row>
    <row r="155" spans="2:18">
      <c r="B155" t="s">
        <v>39</v>
      </c>
      <c r="C155" t="s">
        <v>108</v>
      </c>
      <c r="D155" t="s">
        <v>28</v>
      </c>
      <c r="E155" t="s">
        <v>109</v>
      </c>
      <c r="F155" t="s">
        <v>110</v>
      </c>
      <c r="G155">
        <v>41.139173138500702</v>
      </c>
      <c r="H155">
        <v>42.888442135743098</v>
      </c>
      <c r="I155">
        <v>51.718979236723698</v>
      </c>
      <c r="J155">
        <v>56.4455130587803</v>
      </c>
      <c r="K155">
        <v>63.427590779941198</v>
      </c>
      <c r="L155">
        <v>48.745079952017697</v>
      </c>
      <c r="M155">
        <v>47.682446347729098</v>
      </c>
      <c r="N155">
        <v>62.028165413327301</v>
      </c>
      <c r="O155">
        <v>68.775324344705098</v>
      </c>
      <c r="P155">
        <v>69.351291037648494</v>
      </c>
      <c r="Q155">
        <v>69.864445313008702</v>
      </c>
      <c r="R155">
        <v>69.571717827669701</v>
      </c>
    </row>
    <row r="156" spans="2:18">
      <c r="B156" t="s">
        <v>39</v>
      </c>
      <c r="C156" t="s">
        <v>108</v>
      </c>
      <c r="D156" t="s">
        <v>29</v>
      </c>
      <c r="E156" t="s">
        <v>109</v>
      </c>
      <c r="F156" t="s">
        <v>110</v>
      </c>
      <c r="G156">
        <v>98.634720367046697</v>
      </c>
      <c r="H156">
        <v>95.438114489774094</v>
      </c>
      <c r="I156">
        <v>98.4076599406784</v>
      </c>
      <c r="J156">
        <v>105.924120209573</v>
      </c>
      <c r="K156">
        <v>118.026544847758</v>
      </c>
      <c r="L156">
        <v>102.303253560884</v>
      </c>
      <c r="M156">
        <v>122.82379447829901</v>
      </c>
      <c r="N156">
        <v>166.873323847037</v>
      </c>
      <c r="O156">
        <v>196.60668267697599</v>
      </c>
      <c r="P156">
        <v>206.913888449658</v>
      </c>
      <c r="Q156">
        <v>216.027588373426</v>
      </c>
      <c r="R156">
        <v>221.919134410879</v>
      </c>
    </row>
    <row r="157" spans="2:18">
      <c r="B157" t="s">
        <v>39</v>
      </c>
      <c r="C157" t="s">
        <v>108</v>
      </c>
      <c r="D157" t="s">
        <v>30</v>
      </c>
      <c r="E157" t="s">
        <v>109</v>
      </c>
      <c r="F157" t="s">
        <v>110</v>
      </c>
      <c r="G157">
        <v>123.746997205612</v>
      </c>
      <c r="H157">
        <v>119.602535053889</v>
      </c>
      <c r="I157">
        <v>120.665945196983</v>
      </c>
      <c r="J157">
        <v>120.15196780723799</v>
      </c>
      <c r="K157">
        <v>126.47443298576</v>
      </c>
      <c r="L157">
        <v>126.966160710021</v>
      </c>
      <c r="M157">
        <v>139.90116856016201</v>
      </c>
      <c r="N157">
        <v>188.98396437201399</v>
      </c>
      <c r="O157">
        <v>214.35288536722501</v>
      </c>
      <c r="P157">
        <v>225.70625023090199</v>
      </c>
      <c r="Q157">
        <v>239.520315511051</v>
      </c>
      <c r="R157">
        <v>253.80265519396499</v>
      </c>
    </row>
    <row r="158" spans="2:18">
      <c r="B158" t="s">
        <v>40</v>
      </c>
      <c r="C158" t="s">
        <v>108</v>
      </c>
      <c r="D158" t="s">
        <v>16</v>
      </c>
      <c r="E158" t="s">
        <v>109</v>
      </c>
      <c r="F158" t="s">
        <v>110</v>
      </c>
      <c r="G158">
        <v>8.9903650096355001</v>
      </c>
      <c r="H158">
        <v>9.4972289419596194</v>
      </c>
      <c r="I158">
        <v>11.784881167560799</v>
      </c>
      <c r="J158">
        <v>15.8387154488502</v>
      </c>
      <c r="K158">
        <v>26.989536443600599</v>
      </c>
      <c r="L158">
        <v>28.5433154308827</v>
      </c>
      <c r="M158">
        <v>54.1671395842015</v>
      </c>
      <c r="N158">
        <v>91.592065715292605</v>
      </c>
      <c r="O158">
        <v>135.55970891404601</v>
      </c>
      <c r="P158">
        <v>171.242466686787</v>
      </c>
      <c r="Q158">
        <v>205.38742174318401</v>
      </c>
      <c r="R158">
        <v>236.64341891358299</v>
      </c>
    </row>
    <row r="159" spans="2:18">
      <c r="B159" t="s">
        <v>40</v>
      </c>
      <c r="C159" t="s">
        <v>108</v>
      </c>
      <c r="D159" t="s">
        <v>17</v>
      </c>
      <c r="E159" t="s">
        <v>109</v>
      </c>
      <c r="F159" t="s">
        <v>110</v>
      </c>
      <c r="G159">
        <v>8.8542315086682901</v>
      </c>
      <c r="H159">
        <v>8.8465774188119308</v>
      </c>
      <c r="I159">
        <v>9.3463288419376305</v>
      </c>
      <c r="J159">
        <v>9.9785837430154594</v>
      </c>
      <c r="K159">
        <v>12.357836409778001</v>
      </c>
      <c r="L159">
        <v>12.348971698457399</v>
      </c>
      <c r="M159">
        <v>17.7862360195919</v>
      </c>
      <c r="N159">
        <v>23.791948076554199</v>
      </c>
      <c r="O159">
        <v>25.493303668568199</v>
      </c>
      <c r="P159">
        <v>27.747481544649698</v>
      </c>
      <c r="Q159">
        <v>29.860651408194599</v>
      </c>
      <c r="R159">
        <v>31.604016611780899</v>
      </c>
    </row>
    <row r="160" spans="2:18">
      <c r="B160" t="s">
        <v>40</v>
      </c>
      <c r="C160" t="s">
        <v>108</v>
      </c>
      <c r="D160" t="s">
        <v>18</v>
      </c>
      <c r="E160" t="s">
        <v>109</v>
      </c>
      <c r="F160" t="s">
        <v>110</v>
      </c>
      <c r="G160">
        <v>16.033772552224701</v>
      </c>
      <c r="H160">
        <v>15.6782279683332</v>
      </c>
      <c r="I160">
        <v>16.498414912007199</v>
      </c>
      <c r="J160">
        <v>17.965562898319199</v>
      </c>
      <c r="K160">
        <v>19.939765218553202</v>
      </c>
      <c r="L160">
        <v>17.531907385054001</v>
      </c>
      <c r="M160">
        <v>21.869417364397599</v>
      </c>
      <c r="N160">
        <v>30.250863935091999</v>
      </c>
      <c r="O160">
        <v>32.366975199139802</v>
      </c>
      <c r="P160">
        <v>34.727385266907604</v>
      </c>
      <c r="Q160">
        <v>36.908373122154202</v>
      </c>
      <c r="R160">
        <v>38.979832202720502</v>
      </c>
    </row>
    <row r="161" spans="2:18">
      <c r="B161" t="s">
        <v>40</v>
      </c>
      <c r="C161" t="s">
        <v>108</v>
      </c>
      <c r="D161" t="s">
        <v>19</v>
      </c>
      <c r="E161" t="s">
        <v>109</v>
      </c>
      <c r="F161" t="s">
        <v>110</v>
      </c>
      <c r="G161">
        <v>116.392871583404</v>
      </c>
      <c r="H161">
        <v>152.90404098886901</v>
      </c>
      <c r="I161">
        <v>260.93277042311001</v>
      </c>
      <c r="J161">
        <v>382.56517060300501</v>
      </c>
      <c r="K161">
        <v>513.01561388220898</v>
      </c>
      <c r="L161">
        <v>395.448439624549</v>
      </c>
      <c r="M161">
        <v>456.19091763694098</v>
      </c>
      <c r="N161">
        <v>584.40510600387904</v>
      </c>
      <c r="O161">
        <v>657.49223795441605</v>
      </c>
      <c r="P161">
        <v>609.49505004573905</v>
      </c>
      <c r="Q161">
        <v>589.41861377189196</v>
      </c>
      <c r="R161">
        <v>582.71332720585701</v>
      </c>
    </row>
    <row r="162" spans="2:18">
      <c r="B162" t="s">
        <v>40</v>
      </c>
      <c r="C162" t="s">
        <v>108</v>
      </c>
      <c r="D162" t="s">
        <v>20</v>
      </c>
      <c r="E162" t="s">
        <v>109</v>
      </c>
      <c r="F162" t="s">
        <v>110</v>
      </c>
      <c r="G162">
        <v>36.326177318328398</v>
      </c>
      <c r="H162">
        <v>38.068358290362603</v>
      </c>
      <c r="I162">
        <v>46.144029511618399</v>
      </c>
      <c r="J162">
        <v>58.995371086438297</v>
      </c>
      <c r="K162">
        <v>80.062091718631706</v>
      </c>
      <c r="L162">
        <v>89.974311708847296</v>
      </c>
      <c r="M162">
        <v>127.96329978585401</v>
      </c>
      <c r="N162">
        <v>156.192815480039</v>
      </c>
      <c r="O162">
        <v>177.98805977386101</v>
      </c>
      <c r="P162">
        <v>189.488903924255</v>
      </c>
      <c r="Q162">
        <v>193.42413609853199</v>
      </c>
      <c r="R162">
        <v>202.107078934512</v>
      </c>
    </row>
    <row r="163" spans="2:18">
      <c r="B163" t="s">
        <v>40</v>
      </c>
      <c r="C163" t="s">
        <v>108</v>
      </c>
      <c r="D163" t="s">
        <v>21</v>
      </c>
      <c r="E163" t="s">
        <v>109</v>
      </c>
      <c r="F163" t="s">
        <v>110</v>
      </c>
      <c r="G163">
        <v>49.631915556015599</v>
      </c>
      <c r="H163">
        <v>49.703222027814</v>
      </c>
      <c r="I163">
        <v>53.809961955382398</v>
      </c>
      <c r="J163">
        <v>59.710778944547599</v>
      </c>
      <c r="K163">
        <v>67.675058830530801</v>
      </c>
      <c r="L163">
        <v>54.035349279818497</v>
      </c>
      <c r="M163">
        <v>68.732949880550905</v>
      </c>
      <c r="N163">
        <v>91.403152743297795</v>
      </c>
      <c r="O163">
        <v>104.708219546376</v>
      </c>
      <c r="P163">
        <v>105.782188902708</v>
      </c>
      <c r="Q163">
        <v>107.69650819112</v>
      </c>
      <c r="R163">
        <v>111.23013776519799</v>
      </c>
    </row>
    <row r="164" spans="2:18">
      <c r="B164" t="s">
        <v>40</v>
      </c>
      <c r="C164" t="s">
        <v>108</v>
      </c>
      <c r="D164" t="s">
        <v>22</v>
      </c>
      <c r="E164" t="s">
        <v>109</v>
      </c>
      <c r="F164" t="s">
        <v>110</v>
      </c>
      <c r="G164">
        <v>200.091911764706</v>
      </c>
      <c r="H164">
        <v>201.48951410702301</v>
      </c>
      <c r="I164">
        <v>226.69958701024899</v>
      </c>
      <c r="J164">
        <v>257.91503199979701</v>
      </c>
      <c r="K164">
        <v>335.117955018651</v>
      </c>
      <c r="L164">
        <v>278.05434354142</v>
      </c>
      <c r="M164">
        <v>331.17239065934598</v>
      </c>
      <c r="N164">
        <v>467.66634829066402</v>
      </c>
      <c r="O164">
        <v>519.96913795561295</v>
      </c>
      <c r="P164">
        <v>545.02266818201394</v>
      </c>
      <c r="Q164">
        <v>555.66238716684302</v>
      </c>
      <c r="R164">
        <v>570.72277628726295</v>
      </c>
    </row>
    <row r="165" spans="2:18">
      <c r="B165" t="s">
        <v>40</v>
      </c>
      <c r="C165" t="s">
        <v>108</v>
      </c>
      <c r="D165" t="s">
        <v>23</v>
      </c>
      <c r="E165" t="s">
        <v>109</v>
      </c>
      <c r="F165" t="s">
        <v>110</v>
      </c>
      <c r="G165">
        <v>18.610770555982199</v>
      </c>
      <c r="H165">
        <v>20.278597767737999</v>
      </c>
      <c r="I165">
        <v>28.0189053894883</v>
      </c>
      <c r="J165">
        <v>46.362183616611198</v>
      </c>
      <c r="K165">
        <v>92.695509422508593</v>
      </c>
      <c r="L165">
        <v>96.977109713193997</v>
      </c>
      <c r="M165">
        <v>158.407685298795</v>
      </c>
      <c r="N165">
        <v>246.87388389715801</v>
      </c>
      <c r="O165">
        <v>313.776564191548</v>
      </c>
      <c r="P165">
        <v>346.909375239783</v>
      </c>
      <c r="Q165">
        <v>370.65264932102201</v>
      </c>
      <c r="R165">
        <v>387.28096805408899</v>
      </c>
    </row>
    <row r="166" spans="2:18">
      <c r="B166" t="s">
        <v>40</v>
      </c>
      <c r="C166" t="s">
        <v>108</v>
      </c>
      <c r="D166" t="s">
        <v>24</v>
      </c>
      <c r="E166" t="s">
        <v>109</v>
      </c>
      <c r="F166" t="s">
        <v>110</v>
      </c>
      <c r="G166">
        <v>93.376502474207598</v>
      </c>
      <c r="H166">
        <v>89.278113533112304</v>
      </c>
      <c r="I166">
        <v>87.876564062374598</v>
      </c>
      <c r="J166">
        <v>83.783078110816504</v>
      </c>
      <c r="K166">
        <v>87.481140004871193</v>
      </c>
      <c r="L166">
        <v>62.573230596786502</v>
      </c>
      <c r="M166">
        <v>89.166770229223204</v>
      </c>
      <c r="N166">
        <v>98.800423730504605</v>
      </c>
      <c r="O166">
        <v>107.039164702614</v>
      </c>
      <c r="P166">
        <v>104.688791079952</v>
      </c>
      <c r="Q166">
        <v>103.539128925791</v>
      </c>
      <c r="R166">
        <v>103.895030933992</v>
      </c>
    </row>
    <row r="167" spans="2:18">
      <c r="B167" t="s">
        <v>40</v>
      </c>
      <c r="C167" t="s">
        <v>108</v>
      </c>
      <c r="D167" t="s">
        <v>25</v>
      </c>
      <c r="E167" t="s">
        <v>109</v>
      </c>
      <c r="F167" t="s">
        <v>110</v>
      </c>
      <c r="G167">
        <v>26.326760199680201</v>
      </c>
      <c r="H167">
        <v>27.020252193406201</v>
      </c>
      <c r="I167">
        <v>31.891460368785399</v>
      </c>
      <c r="J167">
        <v>38.885027419815302</v>
      </c>
      <c r="K167">
        <v>52.300740349884101</v>
      </c>
      <c r="L167">
        <v>46.367220898706201</v>
      </c>
      <c r="M167">
        <v>64.333659207530502</v>
      </c>
      <c r="N167">
        <v>92.583712238978805</v>
      </c>
      <c r="O167">
        <v>115.720717738088</v>
      </c>
      <c r="P167">
        <v>122.90077449356799</v>
      </c>
      <c r="Q167">
        <v>131.27658022281099</v>
      </c>
      <c r="R167">
        <v>139.13511530996399</v>
      </c>
    </row>
    <row r="168" spans="2:18">
      <c r="B168" t="s">
        <v>40</v>
      </c>
      <c r="C168" t="s">
        <v>108</v>
      </c>
      <c r="D168" t="s">
        <v>26</v>
      </c>
      <c r="E168" t="s">
        <v>109</v>
      </c>
      <c r="F168" t="s">
        <v>110</v>
      </c>
      <c r="G168">
        <v>10.823097456860699</v>
      </c>
      <c r="H168">
        <v>10.7222372861164</v>
      </c>
      <c r="I168">
        <v>11.805475630229401</v>
      </c>
      <c r="J168">
        <v>13.548166563536</v>
      </c>
      <c r="K168">
        <v>18.142303798502802</v>
      </c>
      <c r="L168">
        <v>19.687936956223101</v>
      </c>
      <c r="M168">
        <v>26.076936610222599</v>
      </c>
      <c r="N168">
        <v>33.307997707518602</v>
      </c>
      <c r="O168">
        <v>37.168658098255101</v>
      </c>
      <c r="P168">
        <v>40.175942990453002</v>
      </c>
      <c r="Q168">
        <v>42.711776100164101</v>
      </c>
      <c r="R168">
        <v>45.896023764621198</v>
      </c>
    </row>
    <row r="169" spans="2:18">
      <c r="B169" t="s">
        <v>40</v>
      </c>
      <c r="C169" t="s">
        <v>108</v>
      </c>
      <c r="D169" t="s">
        <v>27</v>
      </c>
      <c r="E169" t="s">
        <v>109</v>
      </c>
      <c r="F169" t="s">
        <v>110</v>
      </c>
      <c r="G169">
        <v>14.367541174459801</v>
      </c>
      <c r="H169">
        <v>16.087451556517902</v>
      </c>
      <c r="I169">
        <v>21.536730516612799</v>
      </c>
      <c r="J169">
        <v>27.5701503974418</v>
      </c>
      <c r="K169">
        <v>41.0271731513334</v>
      </c>
      <c r="L169">
        <v>37.267947071305898</v>
      </c>
      <c r="M169">
        <v>59.245158765579397</v>
      </c>
      <c r="N169">
        <v>89.4881826383468</v>
      </c>
      <c r="O169">
        <v>114.74490734549001</v>
      </c>
      <c r="P169">
        <v>128.821672059798</v>
      </c>
      <c r="Q169">
        <v>141.24965131577801</v>
      </c>
      <c r="R169">
        <v>153.12993875663099</v>
      </c>
    </row>
    <row r="170" spans="2:18">
      <c r="B170" t="s">
        <v>40</v>
      </c>
      <c r="C170" t="s">
        <v>108</v>
      </c>
      <c r="D170" t="s">
        <v>28</v>
      </c>
      <c r="E170" t="s">
        <v>109</v>
      </c>
      <c r="F170" t="s">
        <v>110</v>
      </c>
      <c r="G170">
        <v>41.139173138500702</v>
      </c>
      <c r="H170">
        <v>42.888442135743098</v>
      </c>
      <c r="I170">
        <v>51.718979236723698</v>
      </c>
      <c r="J170">
        <v>56.4455130587803</v>
      </c>
      <c r="K170">
        <v>63.427590779941198</v>
      </c>
      <c r="L170">
        <v>46.037019954683402</v>
      </c>
      <c r="M170">
        <v>50.192048787083301</v>
      </c>
      <c r="N170">
        <v>64.725042170428495</v>
      </c>
      <c r="O170">
        <v>68.094380539311999</v>
      </c>
      <c r="P170">
        <v>69.351291037648494</v>
      </c>
      <c r="Q170">
        <v>69.915516161701504</v>
      </c>
      <c r="R170">
        <v>70.267435005946396</v>
      </c>
    </row>
    <row r="171" spans="2:18">
      <c r="B171" t="s">
        <v>40</v>
      </c>
      <c r="C171" t="s">
        <v>108</v>
      </c>
      <c r="D171" t="s">
        <v>29</v>
      </c>
      <c r="E171" t="s">
        <v>109</v>
      </c>
      <c r="F171" t="s">
        <v>110</v>
      </c>
      <c r="G171">
        <v>98.634720367046697</v>
      </c>
      <c r="H171">
        <v>95.438114489774094</v>
      </c>
      <c r="I171">
        <v>98.4076599406784</v>
      </c>
      <c r="J171">
        <v>105.924120209573</v>
      </c>
      <c r="K171">
        <v>123.158133754183</v>
      </c>
      <c r="L171">
        <v>96.619739474168597</v>
      </c>
      <c r="M171">
        <v>129.288204713998</v>
      </c>
      <c r="N171">
        <v>166.873323847037</v>
      </c>
      <c r="O171">
        <v>198.53419917380899</v>
      </c>
      <c r="P171">
        <v>204.88532091583801</v>
      </c>
      <c r="Q171">
        <v>216.027588373426</v>
      </c>
      <c r="R171">
        <v>221.919134410879</v>
      </c>
    </row>
    <row r="172" spans="2:18">
      <c r="B172" t="s">
        <v>40</v>
      </c>
      <c r="C172" t="s">
        <v>108</v>
      </c>
      <c r="D172" t="s">
        <v>30</v>
      </c>
      <c r="E172" t="s">
        <v>109</v>
      </c>
      <c r="F172" t="s">
        <v>110</v>
      </c>
      <c r="G172">
        <v>123.746997205612</v>
      </c>
      <c r="H172">
        <v>119.602535053889</v>
      </c>
      <c r="I172">
        <v>120.665945196983</v>
      </c>
      <c r="J172">
        <v>120.15196780723799</v>
      </c>
      <c r="K172">
        <v>131.973321376445</v>
      </c>
      <c r="L172">
        <v>114.874145404304</v>
      </c>
      <c r="M172">
        <v>139.90116856016201</v>
      </c>
      <c r="N172">
        <v>188.98396437201399</v>
      </c>
      <c r="O172">
        <v>216.45438424337399</v>
      </c>
      <c r="P172">
        <v>225.70625023090199</v>
      </c>
      <c r="Q172">
        <v>239.520315511051</v>
      </c>
      <c r="R172">
        <v>253.80265519396499</v>
      </c>
    </row>
    <row r="173" spans="2:18">
      <c r="B173" t="s">
        <v>41</v>
      </c>
      <c r="C173" t="s">
        <v>108</v>
      </c>
      <c r="D173" t="s">
        <v>16</v>
      </c>
      <c r="E173" t="s">
        <v>109</v>
      </c>
      <c r="F173" t="s">
        <v>110</v>
      </c>
      <c r="G173">
        <v>8.9903650096355001</v>
      </c>
      <c r="H173">
        <v>9.4972289419596194</v>
      </c>
      <c r="I173">
        <v>11.784881167560799</v>
      </c>
      <c r="J173">
        <v>15.8387154488502</v>
      </c>
      <c r="K173">
        <v>24.830373528112599</v>
      </c>
      <c r="L173">
        <v>33.580371095156103</v>
      </c>
      <c r="M173">
        <v>48.750425625781403</v>
      </c>
      <c r="N173">
        <v>91.592065715292605</v>
      </c>
      <c r="O173">
        <v>134.23069215998601</v>
      </c>
      <c r="P173">
        <v>169.56361897417199</v>
      </c>
      <c r="Q173">
        <v>203.37381956923099</v>
      </c>
      <c r="R173">
        <v>236.64341891358299</v>
      </c>
    </row>
    <row r="174" spans="2:18">
      <c r="B174" t="s">
        <v>41</v>
      </c>
      <c r="C174" t="s">
        <v>108</v>
      </c>
      <c r="D174" t="s">
        <v>17</v>
      </c>
      <c r="E174" t="s">
        <v>109</v>
      </c>
      <c r="F174" t="s">
        <v>110</v>
      </c>
      <c r="G174">
        <v>8.8542315086682901</v>
      </c>
      <c r="H174">
        <v>8.8465774188119308</v>
      </c>
      <c r="I174">
        <v>9.3463288419376305</v>
      </c>
      <c r="J174">
        <v>9.9785837430154594</v>
      </c>
      <c r="K174">
        <v>11.8429265593706</v>
      </c>
      <c r="L174">
        <v>12.9664202833802</v>
      </c>
      <c r="M174">
        <v>17.012921410044399</v>
      </c>
      <c r="N174">
        <v>23.791948076554199</v>
      </c>
      <c r="O174">
        <v>25.493303668568199</v>
      </c>
      <c r="P174">
        <v>27.747481544649698</v>
      </c>
      <c r="Q174">
        <v>29.2751484394065</v>
      </c>
      <c r="R174">
        <v>31.291105556218699</v>
      </c>
    </row>
    <row r="175" spans="2:18">
      <c r="B175" t="s">
        <v>41</v>
      </c>
      <c r="C175" t="s">
        <v>108</v>
      </c>
      <c r="D175" t="s">
        <v>18</v>
      </c>
      <c r="E175" t="s">
        <v>109</v>
      </c>
      <c r="F175" t="s">
        <v>110</v>
      </c>
      <c r="G175">
        <v>16.033772552224701</v>
      </c>
      <c r="H175">
        <v>15.6782279683332</v>
      </c>
      <c r="I175">
        <v>16.498414912007199</v>
      </c>
      <c r="J175">
        <v>17.965562898319199</v>
      </c>
      <c r="K175">
        <v>18.344584001068899</v>
      </c>
      <c r="L175">
        <v>18.408502754306699</v>
      </c>
      <c r="M175">
        <v>21.869417364397599</v>
      </c>
      <c r="N175">
        <v>30.250863935091999</v>
      </c>
      <c r="O175">
        <v>32.366975199139802</v>
      </c>
      <c r="P175">
        <v>34.727385266907604</v>
      </c>
      <c r="Q175">
        <v>37.270219917469397</v>
      </c>
      <c r="R175">
        <v>38.979832202720502</v>
      </c>
    </row>
    <row r="176" spans="2:18">
      <c r="B176" t="s">
        <v>41</v>
      </c>
      <c r="C176" t="s">
        <v>108</v>
      </c>
      <c r="D176" t="s">
        <v>19</v>
      </c>
      <c r="E176" t="s">
        <v>109</v>
      </c>
      <c r="F176" t="s">
        <v>110</v>
      </c>
      <c r="G176">
        <v>116.392871583404</v>
      </c>
      <c r="H176">
        <v>152.90404098886901</v>
      </c>
      <c r="I176">
        <v>260.93277042311001</v>
      </c>
      <c r="J176">
        <v>382.56517060300501</v>
      </c>
      <c r="K176">
        <v>491.63996330378302</v>
      </c>
      <c r="L176">
        <v>418.71011254363998</v>
      </c>
      <c r="M176">
        <v>432.18086934026002</v>
      </c>
      <c r="N176">
        <v>584.40510600387904</v>
      </c>
      <c r="O176">
        <v>638.70674544143196</v>
      </c>
      <c r="P176">
        <v>615.59000054619605</v>
      </c>
      <c r="Q176">
        <v>595.31279990961104</v>
      </c>
      <c r="R176">
        <v>571.28757569201696</v>
      </c>
    </row>
    <row r="177" spans="2:18">
      <c r="B177" t="s">
        <v>41</v>
      </c>
      <c r="C177" t="s">
        <v>108</v>
      </c>
      <c r="D177" t="s">
        <v>20</v>
      </c>
      <c r="E177" t="s">
        <v>109</v>
      </c>
      <c r="F177" t="s">
        <v>110</v>
      </c>
      <c r="G177">
        <v>36.326177318328398</v>
      </c>
      <c r="H177">
        <v>38.068358290362603</v>
      </c>
      <c r="I177">
        <v>46.144029511618399</v>
      </c>
      <c r="J177">
        <v>58.995371086438297</v>
      </c>
      <c r="K177">
        <v>76.859608049886404</v>
      </c>
      <c r="L177">
        <v>94.0640531501585</v>
      </c>
      <c r="M177">
        <v>127.96329978585401</v>
      </c>
      <c r="N177">
        <v>149.94510286083701</v>
      </c>
      <c r="O177">
        <v>176.29293539506301</v>
      </c>
      <c r="P177">
        <v>187.68424769640501</v>
      </c>
      <c r="Q177">
        <v>191.52782103874301</v>
      </c>
      <c r="R177">
        <v>200.12563698417301</v>
      </c>
    </row>
    <row r="178" spans="2:18">
      <c r="B178" t="s">
        <v>41</v>
      </c>
      <c r="C178" t="s">
        <v>108</v>
      </c>
      <c r="D178" t="s">
        <v>21</v>
      </c>
      <c r="E178" t="s">
        <v>109</v>
      </c>
      <c r="F178" t="s">
        <v>110</v>
      </c>
      <c r="G178">
        <v>49.631915556015599</v>
      </c>
      <c r="H178">
        <v>49.703222027814</v>
      </c>
      <c r="I178">
        <v>53.809961955382398</v>
      </c>
      <c r="J178">
        <v>59.710778944547599</v>
      </c>
      <c r="K178">
        <v>64.855264712592003</v>
      </c>
      <c r="L178">
        <v>60.392449195091302</v>
      </c>
      <c r="M178">
        <v>68.732949880550905</v>
      </c>
      <c r="N178">
        <v>91.403152743297795</v>
      </c>
      <c r="O178">
        <v>104.708219546376</v>
      </c>
      <c r="P178">
        <v>105.782188902708</v>
      </c>
      <c r="Q178">
        <v>107.69650819112</v>
      </c>
      <c r="R178">
        <v>110.139646218481</v>
      </c>
    </row>
    <row r="179" spans="2:18">
      <c r="B179" t="s">
        <v>41</v>
      </c>
      <c r="C179" t="s">
        <v>108</v>
      </c>
      <c r="D179" t="s">
        <v>22</v>
      </c>
      <c r="E179" t="s">
        <v>109</v>
      </c>
      <c r="F179" t="s">
        <v>110</v>
      </c>
      <c r="G179">
        <v>200.091911764706</v>
      </c>
      <c r="H179">
        <v>201.48951410702301</v>
      </c>
      <c r="I179">
        <v>226.69958701024899</v>
      </c>
      <c r="J179">
        <v>257.91503199979701</v>
      </c>
      <c r="K179">
        <v>308.308518617159</v>
      </c>
      <c r="L179">
        <v>293.501807071499</v>
      </c>
      <c r="M179">
        <v>313.74226483516998</v>
      </c>
      <c r="N179">
        <v>467.66634829066402</v>
      </c>
      <c r="O179">
        <v>514.82092866892401</v>
      </c>
      <c r="P179">
        <v>534.33594919805296</v>
      </c>
      <c r="Q179">
        <v>550.16077937311195</v>
      </c>
      <c r="R179">
        <v>570.72277628726295</v>
      </c>
    </row>
    <row r="180" spans="2:18">
      <c r="B180" t="s">
        <v>41</v>
      </c>
      <c r="C180" t="s">
        <v>108</v>
      </c>
      <c r="D180" t="s">
        <v>23</v>
      </c>
      <c r="E180" t="s">
        <v>109</v>
      </c>
      <c r="F180" t="s">
        <v>110</v>
      </c>
      <c r="G180">
        <v>18.610770555982199</v>
      </c>
      <c r="H180">
        <v>20.278597767737999</v>
      </c>
      <c r="I180">
        <v>28.0189053894883</v>
      </c>
      <c r="J180">
        <v>46.362183616611198</v>
      </c>
      <c r="K180">
        <v>84.970883637299494</v>
      </c>
      <c r="L180">
        <v>102.681645578676</v>
      </c>
      <c r="M180">
        <v>150.07043870412201</v>
      </c>
      <c r="N180">
        <v>246.87388389715801</v>
      </c>
      <c r="O180">
        <v>313.776564191548</v>
      </c>
      <c r="P180">
        <v>346.909375239783</v>
      </c>
      <c r="Q180">
        <v>370.65264932102201</v>
      </c>
      <c r="R180">
        <v>387.28096805408899</v>
      </c>
    </row>
    <row r="181" spans="2:18">
      <c r="B181" t="s">
        <v>41</v>
      </c>
      <c r="C181" t="s">
        <v>108</v>
      </c>
      <c r="D181" t="s">
        <v>24</v>
      </c>
      <c r="E181" t="s">
        <v>109</v>
      </c>
      <c r="F181" t="s">
        <v>110</v>
      </c>
      <c r="G181">
        <v>93.376502474207598</v>
      </c>
      <c r="H181">
        <v>89.278113533112304</v>
      </c>
      <c r="I181">
        <v>87.876564062374598</v>
      </c>
      <c r="J181">
        <v>83.783078110816504</v>
      </c>
      <c r="K181">
        <v>83.836092504668301</v>
      </c>
      <c r="L181">
        <v>73.615565407984107</v>
      </c>
      <c r="M181">
        <v>81.849608316039294</v>
      </c>
      <c r="N181">
        <v>98.800423730504605</v>
      </c>
      <c r="O181">
        <v>107.039164702614</v>
      </c>
      <c r="P181">
        <v>103.662430383089</v>
      </c>
      <c r="Q181">
        <v>102.51398903543701</v>
      </c>
      <c r="R181">
        <v>102.866367261378</v>
      </c>
    </row>
    <row r="182" spans="2:18">
      <c r="B182" t="s">
        <v>41</v>
      </c>
      <c r="C182" t="s">
        <v>108</v>
      </c>
      <c r="D182" t="s">
        <v>25</v>
      </c>
      <c r="E182" t="s">
        <v>109</v>
      </c>
      <c r="F182" t="s">
        <v>110</v>
      </c>
      <c r="G182">
        <v>26.326760199680201</v>
      </c>
      <c r="H182">
        <v>27.020252193406201</v>
      </c>
      <c r="I182">
        <v>31.891460368785399</v>
      </c>
      <c r="J182">
        <v>38.885027419815302</v>
      </c>
      <c r="K182">
        <v>50.121542835305597</v>
      </c>
      <c r="L182">
        <v>49.094704480983097</v>
      </c>
      <c r="M182">
        <v>64.333659207530502</v>
      </c>
      <c r="N182">
        <v>92.583712238978805</v>
      </c>
      <c r="O182">
        <v>112.382620111028</v>
      </c>
      <c r="P182">
        <v>121.69586493971001</v>
      </c>
      <c r="Q182">
        <v>129.98955492650899</v>
      </c>
      <c r="R182">
        <v>137.771045552023</v>
      </c>
    </row>
    <row r="183" spans="2:18">
      <c r="B183" t="s">
        <v>41</v>
      </c>
      <c r="C183" t="s">
        <v>108</v>
      </c>
      <c r="D183" t="s">
        <v>26</v>
      </c>
      <c r="E183" t="s">
        <v>109</v>
      </c>
      <c r="F183" t="s">
        <v>110</v>
      </c>
      <c r="G183">
        <v>10.823097456860699</v>
      </c>
      <c r="H183">
        <v>10.7222372861164</v>
      </c>
      <c r="I183">
        <v>11.805475630229401</v>
      </c>
      <c r="J183">
        <v>13.548166563536</v>
      </c>
      <c r="K183">
        <v>16.690919494622602</v>
      </c>
      <c r="L183">
        <v>19.687936956223101</v>
      </c>
      <c r="M183">
        <v>26.076936610222599</v>
      </c>
      <c r="N183">
        <v>31.975677799217902</v>
      </c>
      <c r="O183">
        <v>37.168658098255101</v>
      </c>
      <c r="P183">
        <v>40.167917295383297</v>
      </c>
      <c r="Q183">
        <v>42.711776100164101</v>
      </c>
      <c r="R183">
        <v>45.896023764621198</v>
      </c>
    </row>
    <row r="184" spans="2:18">
      <c r="B184" t="s">
        <v>41</v>
      </c>
      <c r="C184" t="s">
        <v>108</v>
      </c>
      <c r="D184" t="s">
        <v>27</v>
      </c>
      <c r="E184" t="s">
        <v>109</v>
      </c>
      <c r="F184" t="s">
        <v>110</v>
      </c>
      <c r="G184">
        <v>14.367541174459801</v>
      </c>
      <c r="H184">
        <v>16.087451556517902</v>
      </c>
      <c r="I184">
        <v>21.536730516612799</v>
      </c>
      <c r="J184">
        <v>27.5701503974418</v>
      </c>
      <c r="K184">
        <v>37.744999299226698</v>
      </c>
      <c r="L184">
        <v>46.036875793966203</v>
      </c>
      <c r="M184">
        <v>62.207416703858399</v>
      </c>
      <c r="N184">
        <v>89.4881826383468</v>
      </c>
      <c r="O184">
        <v>113.65209870410401</v>
      </c>
      <c r="P184">
        <v>126.320280369317</v>
      </c>
      <c r="Q184">
        <v>139.86485081268199</v>
      </c>
      <c r="R184">
        <v>151.62866484725299</v>
      </c>
    </row>
    <row r="185" spans="2:18">
      <c r="B185" t="s">
        <v>41</v>
      </c>
      <c r="C185" t="s">
        <v>108</v>
      </c>
      <c r="D185" t="s">
        <v>28</v>
      </c>
      <c r="E185" t="s">
        <v>109</v>
      </c>
      <c r="F185" t="s">
        <v>110</v>
      </c>
      <c r="G185">
        <v>41.139173138500702</v>
      </c>
      <c r="H185">
        <v>42.888442135743098</v>
      </c>
      <c r="I185">
        <v>51.718979236723698</v>
      </c>
      <c r="J185">
        <v>56.4455130587803</v>
      </c>
      <c r="K185">
        <v>63.427590779941198</v>
      </c>
      <c r="L185">
        <v>48.745079952017697</v>
      </c>
      <c r="M185">
        <v>47.682446347729098</v>
      </c>
      <c r="N185">
        <v>62.028165413327301</v>
      </c>
      <c r="O185">
        <v>68.094380539311999</v>
      </c>
      <c r="P185">
        <v>68.664644591731204</v>
      </c>
      <c r="Q185">
        <v>69.223283328417295</v>
      </c>
      <c r="R185">
        <v>69.571717827669701</v>
      </c>
    </row>
    <row r="186" spans="2:18">
      <c r="B186" t="s">
        <v>41</v>
      </c>
      <c r="C186" t="s">
        <v>108</v>
      </c>
      <c r="D186" t="s">
        <v>29</v>
      </c>
      <c r="E186" t="s">
        <v>109</v>
      </c>
      <c r="F186" t="s">
        <v>110</v>
      </c>
      <c r="G186">
        <v>98.634720367046697</v>
      </c>
      <c r="H186">
        <v>95.438114489774094</v>
      </c>
      <c r="I186">
        <v>98.4076599406784</v>
      </c>
      <c r="J186">
        <v>105.924120209573</v>
      </c>
      <c r="K186">
        <v>118.026544847758</v>
      </c>
      <c r="L186">
        <v>102.303253560884</v>
      </c>
      <c r="M186">
        <v>122.82379447829901</v>
      </c>
      <c r="N186">
        <v>166.873323847037</v>
      </c>
      <c r="O186">
        <v>194.679166180143</v>
      </c>
      <c r="P186">
        <v>204.88532091583801</v>
      </c>
      <c r="Q186">
        <v>216.027588373426</v>
      </c>
      <c r="R186">
        <v>221.919134410879</v>
      </c>
    </row>
    <row r="187" spans="2:18">
      <c r="B187" t="s">
        <v>41</v>
      </c>
      <c r="C187" t="s">
        <v>108</v>
      </c>
      <c r="D187" t="s">
        <v>30</v>
      </c>
      <c r="E187" t="s">
        <v>109</v>
      </c>
      <c r="F187" t="s">
        <v>110</v>
      </c>
      <c r="G187">
        <v>123.746997205612</v>
      </c>
      <c r="H187">
        <v>119.602535053889</v>
      </c>
      <c r="I187">
        <v>120.665945196983</v>
      </c>
      <c r="J187">
        <v>120.15196780723799</v>
      </c>
      <c r="K187">
        <v>126.47443298576</v>
      </c>
      <c r="L187">
        <v>126.966160710021</v>
      </c>
      <c r="M187">
        <v>139.90116856016201</v>
      </c>
      <c r="N187">
        <v>181.10963252318001</v>
      </c>
      <c r="O187">
        <v>214.35288536722501</v>
      </c>
      <c r="P187">
        <v>225.70625023090199</v>
      </c>
      <c r="Q187">
        <v>239.520315511051</v>
      </c>
      <c r="R187">
        <v>253.80265519396499</v>
      </c>
    </row>
    <row r="188" spans="2:18">
      <c r="B188" t="s">
        <v>42</v>
      </c>
      <c r="C188" t="s">
        <v>108</v>
      </c>
      <c r="D188" t="s">
        <v>16</v>
      </c>
      <c r="E188" t="s">
        <v>109</v>
      </c>
      <c r="F188" t="s">
        <v>110</v>
      </c>
      <c r="G188">
        <v>8.9903650096355001</v>
      </c>
      <c r="H188">
        <v>9.4972289419596194</v>
      </c>
      <c r="I188">
        <v>11.784881167560799</v>
      </c>
      <c r="J188">
        <v>15.8387154488502</v>
      </c>
      <c r="K188">
        <v>26.989536443600599</v>
      </c>
      <c r="L188">
        <v>28.5433154308827</v>
      </c>
      <c r="M188">
        <v>54.1671395842015</v>
      </c>
      <c r="N188">
        <v>91.592065715292605</v>
      </c>
      <c r="O188">
        <v>134.23069215998601</v>
      </c>
      <c r="P188">
        <v>169.56361897417199</v>
      </c>
      <c r="Q188">
        <v>203.37381956923099</v>
      </c>
      <c r="R188">
        <v>236.64341891358299</v>
      </c>
    </row>
    <row r="189" spans="2:18">
      <c r="B189" t="s">
        <v>42</v>
      </c>
      <c r="C189" t="s">
        <v>108</v>
      </c>
      <c r="D189" t="s">
        <v>17</v>
      </c>
      <c r="E189" t="s">
        <v>109</v>
      </c>
      <c r="F189" t="s">
        <v>110</v>
      </c>
      <c r="G189">
        <v>8.8542315086682901</v>
      </c>
      <c r="H189">
        <v>8.8465774188119308</v>
      </c>
      <c r="I189">
        <v>9.3463288419376305</v>
      </c>
      <c r="J189">
        <v>9.9785837430154594</v>
      </c>
      <c r="K189">
        <v>12.357836409778001</v>
      </c>
      <c r="L189">
        <v>11.7315231135345</v>
      </c>
      <c r="M189">
        <v>17.012921410044399</v>
      </c>
      <c r="N189">
        <v>23.791948076554199</v>
      </c>
      <c r="O189">
        <v>25.493303668568199</v>
      </c>
      <c r="P189">
        <v>27.747481544649698</v>
      </c>
      <c r="Q189">
        <v>29.567899923800599</v>
      </c>
      <c r="R189">
        <v>31.291105556218699</v>
      </c>
    </row>
    <row r="190" spans="2:18">
      <c r="B190" t="s">
        <v>42</v>
      </c>
      <c r="C190" t="s">
        <v>108</v>
      </c>
      <c r="D190" t="s">
        <v>18</v>
      </c>
      <c r="E190" t="s">
        <v>109</v>
      </c>
      <c r="F190" t="s">
        <v>110</v>
      </c>
      <c r="G190">
        <v>16.033772552224701</v>
      </c>
      <c r="H190">
        <v>15.6782279683332</v>
      </c>
      <c r="I190">
        <v>16.498414912007199</v>
      </c>
      <c r="J190">
        <v>17.965562898319199</v>
      </c>
      <c r="K190">
        <v>19.939765218553202</v>
      </c>
      <c r="L190">
        <v>17.531907385054001</v>
      </c>
      <c r="M190">
        <v>21.869417364397599</v>
      </c>
      <c r="N190">
        <v>30.250863935091999</v>
      </c>
      <c r="O190">
        <v>32.055754283763399</v>
      </c>
      <c r="P190">
        <v>34.390226186646402</v>
      </c>
      <c r="Q190">
        <v>36.908373122154202</v>
      </c>
      <c r="R190">
        <v>38.979832202720502</v>
      </c>
    </row>
    <row r="191" spans="2:18">
      <c r="B191" t="s">
        <v>42</v>
      </c>
      <c r="C191" t="s">
        <v>108</v>
      </c>
      <c r="D191" t="s">
        <v>19</v>
      </c>
      <c r="E191" t="s">
        <v>109</v>
      </c>
      <c r="F191" t="s">
        <v>110</v>
      </c>
      <c r="G191">
        <v>116.392871583404</v>
      </c>
      <c r="H191">
        <v>152.90404098886901</v>
      </c>
      <c r="I191">
        <v>260.93277042311001</v>
      </c>
      <c r="J191">
        <v>382.56517060300501</v>
      </c>
      <c r="K191">
        <v>513.01561388220898</v>
      </c>
      <c r="L191">
        <v>395.448439624549</v>
      </c>
      <c r="M191">
        <v>456.19091763694098</v>
      </c>
      <c r="N191">
        <v>584.40510600387904</v>
      </c>
      <c r="O191">
        <v>644.96857627909299</v>
      </c>
      <c r="P191">
        <v>609.49505004573905</v>
      </c>
      <c r="Q191">
        <v>589.41861377189196</v>
      </c>
      <c r="R191">
        <v>578.32945018169903</v>
      </c>
    </row>
    <row r="192" spans="2:18">
      <c r="B192" t="s">
        <v>42</v>
      </c>
      <c r="C192" t="s">
        <v>108</v>
      </c>
      <c r="D192" t="s">
        <v>20</v>
      </c>
      <c r="E192" t="s">
        <v>109</v>
      </c>
      <c r="F192" t="s">
        <v>110</v>
      </c>
      <c r="G192">
        <v>36.326177318328398</v>
      </c>
      <c r="H192">
        <v>38.068358290362603</v>
      </c>
      <c r="I192">
        <v>46.144029511618399</v>
      </c>
      <c r="J192">
        <v>58.995371086438297</v>
      </c>
      <c r="K192">
        <v>80.062091718631706</v>
      </c>
      <c r="L192">
        <v>89.974311708847296</v>
      </c>
      <c r="M192">
        <v>127.96329978585401</v>
      </c>
      <c r="N192">
        <v>156.192815480039</v>
      </c>
      <c r="O192">
        <v>177.98805977386101</v>
      </c>
      <c r="P192">
        <v>185.87959146855499</v>
      </c>
      <c r="Q192">
        <v>191.52782103874301</v>
      </c>
      <c r="R192">
        <v>200.12563698417301</v>
      </c>
    </row>
    <row r="193" spans="2:18">
      <c r="B193" t="s">
        <v>42</v>
      </c>
      <c r="C193" t="s">
        <v>108</v>
      </c>
      <c r="D193" t="s">
        <v>21</v>
      </c>
      <c r="E193" t="s">
        <v>109</v>
      </c>
      <c r="F193" t="s">
        <v>110</v>
      </c>
      <c r="G193">
        <v>49.631915556015599</v>
      </c>
      <c r="H193">
        <v>49.703222027814</v>
      </c>
      <c r="I193">
        <v>53.809961955382398</v>
      </c>
      <c r="J193">
        <v>59.710778944547599</v>
      </c>
      <c r="K193">
        <v>67.675058830530801</v>
      </c>
      <c r="L193">
        <v>54.035349279818497</v>
      </c>
      <c r="M193">
        <v>68.732949880550905</v>
      </c>
      <c r="N193">
        <v>91.403152743297795</v>
      </c>
      <c r="O193">
        <v>104.708219546376</v>
      </c>
      <c r="P193">
        <v>105.782188902708</v>
      </c>
      <c r="Q193">
        <v>107.69650819112</v>
      </c>
      <c r="R193">
        <v>110.139646218481</v>
      </c>
    </row>
    <row r="194" spans="2:18">
      <c r="B194" t="s">
        <v>42</v>
      </c>
      <c r="C194" t="s">
        <v>108</v>
      </c>
      <c r="D194" t="s">
        <v>22</v>
      </c>
      <c r="E194" t="s">
        <v>109</v>
      </c>
      <c r="F194" t="s">
        <v>110</v>
      </c>
      <c r="G194">
        <v>200.091911764706</v>
      </c>
      <c r="H194">
        <v>201.48951410702301</v>
      </c>
      <c r="I194">
        <v>226.69958701024899</v>
      </c>
      <c r="J194">
        <v>257.91503199979701</v>
      </c>
      <c r="K194">
        <v>335.117955018651</v>
      </c>
      <c r="L194">
        <v>278.05434354142</v>
      </c>
      <c r="M194">
        <v>331.17239065934598</v>
      </c>
      <c r="N194">
        <v>467.66634829066402</v>
      </c>
      <c r="O194">
        <v>519.96913795561295</v>
      </c>
      <c r="P194">
        <v>534.33594919805296</v>
      </c>
      <c r="Q194">
        <v>555.66238716684302</v>
      </c>
      <c r="R194">
        <v>570.72277628726295</v>
      </c>
    </row>
    <row r="195" spans="2:18">
      <c r="B195" t="s">
        <v>42</v>
      </c>
      <c r="C195" t="s">
        <v>108</v>
      </c>
      <c r="D195" t="s">
        <v>23</v>
      </c>
      <c r="E195" t="s">
        <v>109</v>
      </c>
      <c r="F195" t="s">
        <v>110</v>
      </c>
      <c r="G195">
        <v>18.610770555982199</v>
      </c>
      <c r="H195">
        <v>20.278597767737999</v>
      </c>
      <c r="I195">
        <v>28.0189053894883</v>
      </c>
      <c r="J195">
        <v>46.362183616611198</v>
      </c>
      <c r="K195">
        <v>92.695509422508593</v>
      </c>
      <c r="L195">
        <v>96.977109713193997</v>
      </c>
      <c r="M195">
        <v>158.407685298795</v>
      </c>
      <c r="N195">
        <v>246.87388389715801</v>
      </c>
      <c r="O195">
        <v>313.776564191548</v>
      </c>
      <c r="P195">
        <v>346.909375239783</v>
      </c>
      <c r="Q195">
        <v>370.65264932102201</v>
      </c>
      <c r="R195">
        <v>387.28096805408899</v>
      </c>
    </row>
    <row r="196" spans="2:18">
      <c r="B196" t="s">
        <v>42</v>
      </c>
      <c r="C196" t="s">
        <v>108</v>
      </c>
      <c r="D196" t="s">
        <v>24</v>
      </c>
      <c r="E196" t="s">
        <v>109</v>
      </c>
      <c r="F196" t="s">
        <v>110</v>
      </c>
      <c r="G196">
        <v>93.376502474207598</v>
      </c>
      <c r="H196">
        <v>89.278113533112304</v>
      </c>
      <c r="I196">
        <v>87.876564062374598</v>
      </c>
      <c r="J196">
        <v>83.783078110816504</v>
      </c>
      <c r="K196">
        <v>87.481140004871193</v>
      </c>
      <c r="L196">
        <v>62.573230596786502</v>
      </c>
      <c r="M196">
        <v>81.849608316039294</v>
      </c>
      <c r="N196">
        <v>94.683739408400299</v>
      </c>
      <c r="O196">
        <v>107.039164702614</v>
      </c>
      <c r="P196">
        <v>103.662430383089</v>
      </c>
      <c r="Q196">
        <v>102.51398903543701</v>
      </c>
      <c r="R196">
        <v>103.895030933992</v>
      </c>
    </row>
    <row r="197" spans="2:18">
      <c r="B197" t="s">
        <v>42</v>
      </c>
      <c r="C197" t="s">
        <v>108</v>
      </c>
      <c r="D197" t="s">
        <v>25</v>
      </c>
      <c r="E197" t="s">
        <v>109</v>
      </c>
      <c r="F197" t="s">
        <v>110</v>
      </c>
      <c r="G197">
        <v>26.326760199680201</v>
      </c>
      <c r="H197">
        <v>27.020252193406201</v>
      </c>
      <c r="I197">
        <v>31.891460368785399</v>
      </c>
      <c r="J197">
        <v>38.885027419815302</v>
      </c>
      <c r="K197">
        <v>52.300740349884101</v>
      </c>
      <c r="L197">
        <v>46.367220898706201</v>
      </c>
      <c r="M197">
        <v>64.333659207530502</v>
      </c>
      <c r="N197">
        <v>92.583712238978805</v>
      </c>
      <c r="O197">
        <v>114.608018529068</v>
      </c>
      <c r="P197">
        <v>121.69586493971001</v>
      </c>
      <c r="Q197">
        <v>129.98955492650899</v>
      </c>
      <c r="R197">
        <v>137.771045552023</v>
      </c>
    </row>
    <row r="198" spans="2:18">
      <c r="B198" t="s">
        <v>42</v>
      </c>
      <c r="C198" t="s">
        <v>108</v>
      </c>
      <c r="D198" t="s">
        <v>26</v>
      </c>
      <c r="E198" t="s">
        <v>109</v>
      </c>
      <c r="F198" t="s">
        <v>110</v>
      </c>
      <c r="G198">
        <v>10.823097456860699</v>
      </c>
      <c r="H198">
        <v>10.7222372861164</v>
      </c>
      <c r="I198">
        <v>11.805475630229401</v>
      </c>
      <c r="J198">
        <v>13.548166563536</v>
      </c>
      <c r="K198">
        <v>18.142303798502802</v>
      </c>
      <c r="L198">
        <v>19.687936956223101</v>
      </c>
      <c r="M198">
        <v>26.076936610222599</v>
      </c>
      <c r="N198">
        <v>33.307997707518602</v>
      </c>
      <c r="O198">
        <v>37.168658098255101</v>
      </c>
      <c r="P198">
        <v>40.175942990453002</v>
      </c>
      <c r="Q198">
        <v>42.711776100164101</v>
      </c>
      <c r="R198">
        <v>45.896023764621198</v>
      </c>
    </row>
    <row r="199" spans="2:18">
      <c r="B199" t="s">
        <v>42</v>
      </c>
      <c r="C199" t="s">
        <v>108</v>
      </c>
      <c r="D199" t="s">
        <v>27</v>
      </c>
      <c r="E199" t="s">
        <v>109</v>
      </c>
      <c r="F199" t="s">
        <v>110</v>
      </c>
      <c r="G199">
        <v>14.367541174459801</v>
      </c>
      <c r="H199">
        <v>16.087451556517902</v>
      </c>
      <c r="I199">
        <v>21.536730516612799</v>
      </c>
      <c r="J199">
        <v>27.5701503974418</v>
      </c>
      <c r="K199">
        <v>41.0271731513334</v>
      </c>
      <c r="L199">
        <v>37.267947071305898</v>
      </c>
      <c r="M199">
        <v>59.245158765579397</v>
      </c>
      <c r="N199">
        <v>85.759508361748999</v>
      </c>
      <c r="O199">
        <v>114.74490734549001</v>
      </c>
      <c r="P199">
        <v>127.570976214558</v>
      </c>
      <c r="Q199">
        <v>139.86485081268199</v>
      </c>
      <c r="R199">
        <v>151.62866484725299</v>
      </c>
    </row>
    <row r="200" spans="2:18">
      <c r="B200" t="s">
        <v>42</v>
      </c>
      <c r="C200" t="s">
        <v>108</v>
      </c>
      <c r="D200" t="s">
        <v>28</v>
      </c>
      <c r="E200" t="s">
        <v>109</v>
      </c>
      <c r="F200" t="s">
        <v>110</v>
      </c>
      <c r="G200">
        <v>41.139173138500702</v>
      </c>
      <c r="H200">
        <v>42.888442135743098</v>
      </c>
      <c r="I200">
        <v>51.718979236723698</v>
      </c>
      <c r="J200">
        <v>56.4455130587803</v>
      </c>
      <c r="K200">
        <v>63.427590779941198</v>
      </c>
      <c r="L200">
        <v>46.037019954683402</v>
      </c>
      <c r="M200">
        <v>50.915975991233303</v>
      </c>
      <c r="N200">
        <v>62.028165413327301</v>
      </c>
      <c r="O200">
        <v>68.094380539311999</v>
      </c>
      <c r="P200">
        <v>68.715190823141896</v>
      </c>
      <c r="Q200">
        <v>69.915516161701504</v>
      </c>
      <c r="R200">
        <v>70.267435005946396</v>
      </c>
    </row>
    <row r="201" spans="2:18">
      <c r="B201" t="s">
        <v>42</v>
      </c>
      <c r="C201" t="s">
        <v>108</v>
      </c>
      <c r="D201" t="s">
        <v>29</v>
      </c>
      <c r="E201" t="s">
        <v>109</v>
      </c>
      <c r="F201" t="s">
        <v>110</v>
      </c>
      <c r="G201">
        <v>98.634720367046697</v>
      </c>
      <c r="H201">
        <v>95.438114489774094</v>
      </c>
      <c r="I201">
        <v>98.4076599406784</v>
      </c>
      <c r="J201">
        <v>105.924120209573</v>
      </c>
      <c r="K201">
        <v>123.158133754183</v>
      </c>
      <c r="L201">
        <v>96.619739474168597</v>
      </c>
      <c r="M201">
        <v>129.288204713998</v>
      </c>
      <c r="N201">
        <v>166.873323847037</v>
      </c>
      <c r="O201">
        <v>194.679166180143</v>
      </c>
      <c r="P201">
        <v>204.88532091583801</v>
      </c>
      <c r="Q201">
        <v>213.90967084035299</v>
      </c>
      <c r="R201">
        <v>219.72191525829601</v>
      </c>
    </row>
    <row r="202" spans="2:18">
      <c r="B202" t="s">
        <v>42</v>
      </c>
      <c r="C202" t="s">
        <v>108</v>
      </c>
      <c r="D202" t="s">
        <v>30</v>
      </c>
      <c r="E202" t="s">
        <v>109</v>
      </c>
      <c r="F202" t="s">
        <v>110</v>
      </c>
      <c r="G202">
        <v>123.746997205612</v>
      </c>
      <c r="H202">
        <v>119.602535053889</v>
      </c>
      <c r="I202">
        <v>120.665945196983</v>
      </c>
      <c r="J202">
        <v>120.15196780723799</v>
      </c>
      <c r="K202">
        <v>131.973321376445</v>
      </c>
      <c r="L202">
        <v>114.874145404304</v>
      </c>
      <c r="M202">
        <v>139.90116856016201</v>
      </c>
      <c r="N202">
        <v>181.10963252318001</v>
      </c>
      <c r="O202">
        <v>214.35288536722501</v>
      </c>
      <c r="P202">
        <v>225.70625023090199</v>
      </c>
      <c r="Q202">
        <v>239.520315511051</v>
      </c>
      <c r="R202">
        <v>253.80265519396499</v>
      </c>
    </row>
    <row r="203" spans="2:18">
      <c r="B203" t="s">
        <v>43</v>
      </c>
      <c r="C203" t="s">
        <v>108</v>
      </c>
      <c r="D203" t="s">
        <v>16</v>
      </c>
      <c r="E203" t="s">
        <v>109</v>
      </c>
      <c r="F203" t="s">
        <v>110</v>
      </c>
      <c r="G203">
        <v>8.9903650096355001</v>
      </c>
      <c r="H203">
        <v>9.4972289419596194</v>
      </c>
      <c r="I203">
        <v>11.784881167560799</v>
      </c>
      <c r="J203">
        <v>15.8387154488502</v>
      </c>
      <c r="K203">
        <v>24.830373528112599</v>
      </c>
      <c r="L203">
        <v>33.580371095156103</v>
      </c>
      <c r="M203">
        <v>48.750425625781403</v>
      </c>
      <c r="N203">
        <v>91.592065715292605</v>
      </c>
      <c r="O203">
        <v>134.23069215998601</v>
      </c>
      <c r="P203">
        <v>169.56361897417199</v>
      </c>
      <c r="Q203">
        <v>203.37381956923099</v>
      </c>
      <c r="R203">
        <v>236.64341891358299</v>
      </c>
    </row>
    <row r="204" spans="2:18">
      <c r="B204" t="s">
        <v>43</v>
      </c>
      <c r="C204" t="s">
        <v>108</v>
      </c>
      <c r="D204" t="s">
        <v>17</v>
      </c>
      <c r="E204" t="s">
        <v>109</v>
      </c>
      <c r="F204" t="s">
        <v>110</v>
      </c>
      <c r="G204">
        <v>8.8542315086682901</v>
      </c>
      <c r="H204">
        <v>8.8465774188119308</v>
      </c>
      <c r="I204">
        <v>9.3463288419376305</v>
      </c>
      <c r="J204">
        <v>9.9785837430154594</v>
      </c>
      <c r="K204">
        <v>11.8429265593706</v>
      </c>
      <c r="L204">
        <v>12.9664202833802</v>
      </c>
      <c r="M204">
        <v>17.012921410044399</v>
      </c>
      <c r="N204">
        <v>23.791948076554199</v>
      </c>
      <c r="O204">
        <v>25.493303668568199</v>
      </c>
      <c r="P204">
        <v>27.747481544649698</v>
      </c>
      <c r="Q204">
        <v>29.2751484394065</v>
      </c>
      <c r="R204">
        <v>31.291105556218699</v>
      </c>
    </row>
    <row r="205" spans="2:18">
      <c r="B205" t="s">
        <v>43</v>
      </c>
      <c r="C205" t="s">
        <v>108</v>
      </c>
      <c r="D205" t="s">
        <v>18</v>
      </c>
      <c r="E205" t="s">
        <v>109</v>
      </c>
      <c r="F205" t="s">
        <v>110</v>
      </c>
      <c r="G205">
        <v>16.033772552224701</v>
      </c>
      <c r="H205">
        <v>15.6782279683332</v>
      </c>
      <c r="I205">
        <v>16.498414912007199</v>
      </c>
      <c r="J205">
        <v>17.965562898319199</v>
      </c>
      <c r="K205">
        <v>18.344584001068899</v>
      </c>
      <c r="L205">
        <v>18.408502754306699</v>
      </c>
      <c r="M205">
        <v>21.869417364397599</v>
      </c>
      <c r="N205">
        <v>30.250863935091999</v>
      </c>
      <c r="O205">
        <v>32.678196114516098</v>
      </c>
      <c r="P205">
        <v>34.727385266907604</v>
      </c>
      <c r="Q205">
        <v>37.270219917469397</v>
      </c>
      <c r="R205">
        <v>38.979832202720502</v>
      </c>
    </row>
    <row r="206" spans="2:18">
      <c r="B206" t="s">
        <v>43</v>
      </c>
      <c r="C206" t="s">
        <v>108</v>
      </c>
      <c r="D206" t="s">
        <v>19</v>
      </c>
      <c r="E206" t="s">
        <v>109</v>
      </c>
      <c r="F206" t="s">
        <v>110</v>
      </c>
      <c r="G206">
        <v>116.392871583404</v>
      </c>
      <c r="H206">
        <v>152.90404098886901</v>
      </c>
      <c r="I206">
        <v>260.93277042311001</v>
      </c>
      <c r="J206">
        <v>382.56517060300501</v>
      </c>
      <c r="K206">
        <v>491.63996330378302</v>
      </c>
      <c r="L206">
        <v>418.71011254363998</v>
      </c>
      <c r="M206">
        <v>432.18086934026002</v>
      </c>
      <c r="N206">
        <v>584.40510600387904</v>
      </c>
      <c r="O206">
        <v>638.70674544143196</v>
      </c>
      <c r="P206">
        <v>615.59000054619605</v>
      </c>
      <c r="Q206">
        <v>595.31279990961104</v>
      </c>
      <c r="R206">
        <v>571.28757569201696</v>
      </c>
    </row>
    <row r="207" spans="2:18">
      <c r="B207" t="s">
        <v>43</v>
      </c>
      <c r="C207" t="s">
        <v>108</v>
      </c>
      <c r="D207" t="s">
        <v>20</v>
      </c>
      <c r="E207" t="s">
        <v>109</v>
      </c>
      <c r="F207" t="s">
        <v>110</v>
      </c>
      <c r="G207">
        <v>36.326177318328398</v>
      </c>
      <c r="H207">
        <v>38.068358290362603</v>
      </c>
      <c r="I207">
        <v>46.144029511618399</v>
      </c>
      <c r="J207">
        <v>58.995371086438297</v>
      </c>
      <c r="K207">
        <v>76.859608049886404</v>
      </c>
      <c r="L207">
        <v>94.0640531501585</v>
      </c>
      <c r="M207">
        <v>127.96329978585401</v>
      </c>
      <c r="N207">
        <v>149.94510286083701</v>
      </c>
      <c r="O207">
        <v>176.29293539506301</v>
      </c>
      <c r="P207">
        <v>187.68424769640501</v>
      </c>
      <c r="Q207">
        <v>191.52782103874301</v>
      </c>
      <c r="R207">
        <v>200.12563698417301</v>
      </c>
    </row>
    <row r="208" spans="2:18">
      <c r="B208" t="s">
        <v>43</v>
      </c>
      <c r="C208" t="s">
        <v>108</v>
      </c>
      <c r="D208" t="s">
        <v>21</v>
      </c>
      <c r="E208" t="s">
        <v>109</v>
      </c>
      <c r="F208" t="s">
        <v>110</v>
      </c>
      <c r="G208">
        <v>49.631915556015599</v>
      </c>
      <c r="H208">
        <v>49.703222027814</v>
      </c>
      <c r="I208">
        <v>53.809961955382398</v>
      </c>
      <c r="J208">
        <v>59.710778944547599</v>
      </c>
      <c r="K208">
        <v>64.855264712592003</v>
      </c>
      <c r="L208">
        <v>60.392449195091302</v>
      </c>
      <c r="M208">
        <v>68.732949880550905</v>
      </c>
      <c r="N208">
        <v>91.403152743297795</v>
      </c>
      <c r="O208">
        <v>103.681668374352</v>
      </c>
      <c r="P208">
        <v>105.782188902708</v>
      </c>
      <c r="Q208">
        <v>107.69650819112</v>
      </c>
      <c r="R208">
        <v>110.139646218481</v>
      </c>
    </row>
    <row r="209" spans="2:18">
      <c r="B209" t="s">
        <v>43</v>
      </c>
      <c r="C209" t="s">
        <v>108</v>
      </c>
      <c r="D209" t="s">
        <v>22</v>
      </c>
      <c r="E209" t="s">
        <v>109</v>
      </c>
      <c r="F209" t="s">
        <v>110</v>
      </c>
      <c r="G209">
        <v>200.091911764706</v>
      </c>
      <c r="H209">
        <v>201.48951410702301</v>
      </c>
      <c r="I209">
        <v>226.69958701024899</v>
      </c>
      <c r="J209">
        <v>257.91503199979701</v>
      </c>
      <c r="K209">
        <v>308.308518617159</v>
      </c>
      <c r="L209">
        <v>293.501807071499</v>
      </c>
      <c r="M209">
        <v>313.74226483516998</v>
      </c>
      <c r="N209">
        <v>467.66634829066402</v>
      </c>
      <c r="O209">
        <v>514.82092866892401</v>
      </c>
      <c r="P209">
        <v>534.33594919805296</v>
      </c>
      <c r="Q209">
        <v>550.16077937311195</v>
      </c>
      <c r="R209">
        <v>570.72277628726295</v>
      </c>
    </row>
    <row r="210" spans="2:18">
      <c r="B210" t="s">
        <v>43</v>
      </c>
      <c r="C210" t="s">
        <v>108</v>
      </c>
      <c r="D210" t="s">
        <v>23</v>
      </c>
      <c r="E210" t="s">
        <v>109</v>
      </c>
      <c r="F210" t="s">
        <v>110</v>
      </c>
      <c r="G210">
        <v>18.610770555982199</v>
      </c>
      <c r="H210">
        <v>20.278597767737999</v>
      </c>
      <c r="I210">
        <v>28.0189053894883</v>
      </c>
      <c r="J210">
        <v>46.362183616611198</v>
      </c>
      <c r="K210">
        <v>84.970883637299494</v>
      </c>
      <c r="L210">
        <v>102.681645578676</v>
      </c>
      <c r="M210">
        <v>150.07043870412201</v>
      </c>
      <c r="N210">
        <v>246.87388389715801</v>
      </c>
      <c r="O210">
        <v>313.776564191548</v>
      </c>
      <c r="P210">
        <v>346.909375239783</v>
      </c>
      <c r="Q210">
        <v>370.65264932102201</v>
      </c>
      <c r="R210">
        <v>387.28096805408899</v>
      </c>
    </row>
    <row r="211" spans="2:18">
      <c r="B211" t="s">
        <v>43</v>
      </c>
      <c r="C211" t="s">
        <v>108</v>
      </c>
      <c r="D211" t="s">
        <v>24</v>
      </c>
      <c r="E211" t="s">
        <v>109</v>
      </c>
      <c r="F211" t="s">
        <v>110</v>
      </c>
      <c r="G211">
        <v>93.376502474207598</v>
      </c>
      <c r="H211">
        <v>89.278113533112304</v>
      </c>
      <c r="I211">
        <v>87.876564062374598</v>
      </c>
      <c r="J211">
        <v>83.783078110816504</v>
      </c>
      <c r="K211">
        <v>83.836092504668301</v>
      </c>
      <c r="L211">
        <v>73.615565407984107</v>
      </c>
      <c r="M211">
        <v>81.849608316039294</v>
      </c>
      <c r="N211">
        <v>98.800423730504605</v>
      </c>
      <c r="O211">
        <v>107.039164702614</v>
      </c>
      <c r="P211">
        <v>103.662430383089</v>
      </c>
      <c r="Q211">
        <v>102.51398903543701</v>
      </c>
      <c r="R211">
        <v>102.866367261378</v>
      </c>
    </row>
    <row r="212" spans="2:18">
      <c r="B212" t="s">
        <v>43</v>
      </c>
      <c r="C212" t="s">
        <v>108</v>
      </c>
      <c r="D212" t="s">
        <v>25</v>
      </c>
      <c r="E212" t="s">
        <v>109</v>
      </c>
      <c r="F212" t="s">
        <v>110</v>
      </c>
      <c r="G212">
        <v>26.326760199680201</v>
      </c>
      <c r="H212">
        <v>27.020252193406201</v>
      </c>
      <c r="I212">
        <v>31.891460368785399</v>
      </c>
      <c r="J212">
        <v>38.885027419815302</v>
      </c>
      <c r="K212">
        <v>50.121542835305597</v>
      </c>
      <c r="L212">
        <v>49.094704480983097</v>
      </c>
      <c r="M212">
        <v>64.333659207530502</v>
      </c>
      <c r="N212">
        <v>92.583712238978805</v>
      </c>
      <c r="O212">
        <v>112.382620111028</v>
      </c>
      <c r="P212">
        <v>121.69586493971001</v>
      </c>
      <c r="Q212">
        <v>129.98955492650899</v>
      </c>
      <c r="R212">
        <v>137.771045552023</v>
      </c>
    </row>
    <row r="213" spans="2:18">
      <c r="B213" t="s">
        <v>43</v>
      </c>
      <c r="C213" t="s">
        <v>108</v>
      </c>
      <c r="D213" t="s">
        <v>26</v>
      </c>
      <c r="E213" t="s">
        <v>109</v>
      </c>
      <c r="F213" t="s">
        <v>110</v>
      </c>
      <c r="G213">
        <v>10.823097456860699</v>
      </c>
      <c r="H213">
        <v>10.7222372861164</v>
      </c>
      <c r="I213">
        <v>11.805475630229401</v>
      </c>
      <c r="J213">
        <v>13.548166563536</v>
      </c>
      <c r="K213">
        <v>16.690919494622602</v>
      </c>
      <c r="L213">
        <v>19.687936956223101</v>
      </c>
      <c r="M213">
        <v>26.076936610222599</v>
      </c>
      <c r="N213">
        <v>31.975677799217902</v>
      </c>
      <c r="O213">
        <v>36.8826235982973</v>
      </c>
      <c r="P213">
        <v>39.782061196428899</v>
      </c>
      <c r="Q213">
        <v>42.711776100164101</v>
      </c>
      <c r="R213">
        <v>45.896023764621198</v>
      </c>
    </row>
    <row r="214" spans="2:18">
      <c r="B214" t="s">
        <v>43</v>
      </c>
      <c r="C214" t="s">
        <v>108</v>
      </c>
      <c r="D214" t="s">
        <v>27</v>
      </c>
      <c r="E214" t="s">
        <v>109</v>
      </c>
      <c r="F214" t="s">
        <v>110</v>
      </c>
      <c r="G214">
        <v>14.367541174459801</v>
      </c>
      <c r="H214">
        <v>16.087451556517902</v>
      </c>
      <c r="I214">
        <v>21.536730516612799</v>
      </c>
      <c r="J214">
        <v>27.5701503974418</v>
      </c>
      <c r="K214">
        <v>37.744999299226698</v>
      </c>
      <c r="L214">
        <v>46.036875793966203</v>
      </c>
      <c r="M214">
        <v>62.207416703858399</v>
      </c>
      <c r="N214">
        <v>89.4881826383468</v>
      </c>
      <c r="O214">
        <v>113.65209870410401</v>
      </c>
      <c r="P214">
        <v>126.320280369317</v>
      </c>
      <c r="Q214">
        <v>139.86485081268199</v>
      </c>
      <c r="R214">
        <v>151.62866484725299</v>
      </c>
    </row>
    <row r="215" spans="2:18">
      <c r="B215" t="s">
        <v>43</v>
      </c>
      <c r="C215" t="s">
        <v>108</v>
      </c>
      <c r="D215" t="s">
        <v>28</v>
      </c>
      <c r="E215" t="s">
        <v>109</v>
      </c>
      <c r="F215" t="s">
        <v>110</v>
      </c>
      <c r="G215">
        <v>41.139173138500702</v>
      </c>
      <c r="H215">
        <v>42.888442135743098</v>
      </c>
      <c r="I215">
        <v>51.718979236723698</v>
      </c>
      <c r="J215">
        <v>56.4455130587803</v>
      </c>
      <c r="K215">
        <v>63.427590779941198</v>
      </c>
      <c r="L215">
        <v>48.745079952017697</v>
      </c>
      <c r="M215">
        <v>47.682446347729098</v>
      </c>
      <c r="N215">
        <v>62.028165413327301</v>
      </c>
      <c r="O215">
        <v>68.094380539311999</v>
      </c>
      <c r="P215">
        <v>68.664644591731204</v>
      </c>
      <c r="Q215">
        <v>69.223283328417295</v>
      </c>
      <c r="R215">
        <v>69.571717827669701</v>
      </c>
    </row>
    <row r="216" spans="2:18">
      <c r="B216" t="s">
        <v>43</v>
      </c>
      <c r="C216" t="s">
        <v>108</v>
      </c>
      <c r="D216" t="s">
        <v>29</v>
      </c>
      <c r="E216" t="s">
        <v>109</v>
      </c>
      <c r="F216" t="s">
        <v>110</v>
      </c>
      <c r="G216">
        <v>98.634720367046697</v>
      </c>
      <c r="H216">
        <v>95.438114489774094</v>
      </c>
      <c r="I216">
        <v>98.4076599406784</v>
      </c>
      <c r="J216">
        <v>105.924120209573</v>
      </c>
      <c r="K216">
        <v>118.026544847758</v>
      </c>
      <c r="L216">
        <v>102.303253560884</v>
      </c>
      <c r="M216">
        <v>122.82379447829901</v>
      </c>
      <c r="N216">
        <v>166.873323847037</v>
      </c>
      <c r="O216">
        <v>194.679166180143</v>
      </c>
      <c r="P216">
        <v>204.88532091583801</v>
      </c>
      <c r="Q216">
        <v>216.027588373426</v>
      </c>
      <c r="R216">
        <v>221.919134410879</v>
      </c>
    </row>
    <row r="217" spans="2:18">
      <c r="B217" t="s">
        <v>43</v>
      </c>
      <c r="C217" t="s">
        <v>108</v>
      </c>
      <c r="D217" t="s">
        <v>30</v>
      </c>
      <c r="E217" t="s">
        <v>109</v>
      </c>
      <c r="F217" t="s">
        <v>110</v>
      </c>
      <c r="G217">
        <v>123.746997205612</v>
      </c>
      <c r="H217">
        <v>119.602535053889</v>
      </c>
      <c r="I217">
        <v>120.665945196983</v>
      </c>
      <c r="J217">
        <v>120.15196780723799</v>
      </c>
      <c r="K217">
        <v>126.47443298576</v>
      </c>
      <c r="L217">
        <v>126.966160710021</v>
      </c>
      <c r="M217">
        <v>139.90116856016201</v>
      </c>
      <c r="N217">
        <v>181.10963252318001</v>
      </c>
      <c r="O217">
        <v>214.35288536722501</v>
      </c>
      <c r="P217">
        <v>225.70625023090199</v>
      </c>
      <c r="Q217">
        <v>239.520315511051</v>
      </c>
      <c r="R217">
        <v>253.80265519396499</v>
      </c>
    </row>
    <row r="218" spans="2:18">
      <c r="B218" t="s">
        <v>44</v>
      </c>
      <c r="C218" t="s">
        <v>108</v>
      </c>
      <c r="D218" t="s">
        <v>16</v>
      </c>
      <c r="E218" t="s">
        <v>109</v>
      </c>
      <c r="F218" t="s">
        <v>110</v>
      </c>
      <c r="G218">
        <v>8.9903650096355001</v>
      </c>
      <c r="H218">
        <v>9.4972289419596194</v>
      </c>
      <c r="I218">
        <v>11.784881167560799</v>
      </c>
      <c r="J218">
        <v>15.8387154488502</v>
      </c>
      <c r="K218">
        <v>26.989536443600599</v>
      </c>
      <c r="L218">
        <v>40.296445314187402</v>
      </c>
      <c r="M218">
        <v>65.0005675010418</v>
      </c>
      <c r="N218">
        <v>91.592065715292605</v>
      </c>
      <c r="O218">
        <v>134.23069215998601</v>
      </c>
      <c r="P218">
        <v>169.56361897417199</v>
      </c>
      <c r="Q218">
        <v>203.37381956923099</v>
      </c>
      <c r="R218">
        <v>236.64341891358299</v>
      </c>
    </row>
    <row r="219" spans="2:18">
      <c r="B219" t="s">
        <v>44</v>
      </c>
      <c r="C219" t="s">
        <v>108</v>
      </c>
      <c r="D219" t="s">
        <v>17</v>
      </c>
      <c r="E219" t="s">
        <v>109</v>
      </c>
      <c r="F219" t="s">
        <v>110</v>
      </c>
      <c r="G219">
        <v>8.8542315086682901</v>
      </c>
      <c r="H219">
        <v>8.8465774188119308</v>
      </c>
      <c r="I219">
        <v>9.3463288419376305</v>
      </c>
      <c r="J219">
        <v>9.9785837430154594</v>
      </c>
      <c r="K219">
        <v>12.357836409778001</v>
      </c>
      <c r="L219">
        <v>14.8187660381488</v>
      </c>
      <c r="M219">
        <v>18.559550629139299</v>
      </c>
      <c r="N219">
        <v>21.752638241421</v>
      </c>
      <c r="O219">
        <v>25.243369318876301</v>
      </c>
      <c r="P219">
        <v>27.475447411859001</v>
      </c>
      <c r="Q219">
        <v>29.2751484394065</v>
      </c>
      <c r="R219">
        <v>31.291105556218699</v>
      </c>
    </row>
    <row r="220" spans="2:18">
      <c r="B220" t="s">
        <v>44</v>
      </c>
      <c r="C220" t="s">
        <v>108</v>
      </c>
      <c r="D220" t="s">
        <v>18</v>
      </c>
      <c r="E220" t="s">
        <v>109</v>
      </c>
      <c r="F220" t="s">
        <v>110</v>
      </c>
      <c r="G220">
        <v>16.033772552224701</v>
      </c>
      <c r="H220">
        <v>15.6782279683332</v>
      </c>
      <c r="I220">
        <v>16.498414912007199</v>
      </c>
      <c r="J220">
        <v>17.965562898319199</v>
      </c>
      <c r="K220">
        <v>19.939765218553202</v>
      </c>
      <c r="L220">
        <v>21.0382888620648</v>
      </c>
      <c r="M220">
        <v>23.857546215706499</v>
      </c>
      <c r="N220">
        <v>27.397008846875799</v>
      </c>
      <c r="O220">
        <v>31.744533368387099</v>
      </c>
      <c r="P220">
        <v>34.390226186646402</v>
      </c>
      <c r="Q220">
        <v>36.908373122154202</v>
      </c>
      <c r="R220">
        <v>38.593893270020303</v>
      </c>
    </row>
    <row r="221" spans="2:18">
      <c r="B221" t="s">
        <v>44</v>
      </c>
      <c r="C221" t="s">
        <v>108</v>
      </c>
      <c r="D221" t="s">
        <v>19</v>
      </c>
      <c r="E221" t="s">
        <v>109</v>
      </c>
      <c r="F221" t="s">
        <v>110</v>
      </c>
      <c r="G221">
        <v>116.392871583404</v>
      </c>
      <c r="H221">
        <v>152.90404098886901</v>
      </c>
      <c r="I221">
        <v>260.93277042311001</v>
      </c>
      <c r="J221">
        <v>382.56517060300501</v>
      </c>
      <c r="K221">
        <v>513.01561388220898</v>
      </c>
      <c r="L221">
        <v>558.28015005818702</v>
      </c>
      <c r="M221">
        <v>576.24115912034699</v>
      </c>
      <c r="N221">
        <v>584.40510600387904</v>
      </c>
      <c r="O221">
        <v>632.44491460377105</v>
      </c>
      <c r="P221">
        <v>609.49505004573905</v>
      </c>
      <c r="Q221">
        <v>589.41861377189196</v>
      </c>
      <c r="R221">
        <v>571.28757569201696</v>
      </c>
    </row>
    <row r="222" spans="2:18">
      <c r="B222" t="s">
        <v>44</v>
      </c>
      <c r="C222" t="s">
        <v>108</v>
      </c>
      <c r="D222" t="s">
        <v>20</v>
      </c>
      <c r="E222" t="s">
        <v>109</v>
      </c>
      <c r="F222" t="s">
        <v>110</v>
      </c>
      <c r="G222">
        <v>36.326177318328398</v>
      </c>
      <c r="H222">
        <v>38.068358290362603</v>
      </c>
      <c r="I222">
        <v>46.144029511618399</v>
      </c>
      <c r="J222">
        <v>58.995371086438297</v>
      </c>
      <c r="K222">
        <v>80.062091718631706</v>
      </c>
      <c r="L222">
        <v>102.24353603278099</v>
      </c>
      <c r="M222">
        <v>133.29510394359801</v>
      </c>
      <c r="N222">
        <v>149.94510286083701</v>
      </c>
      <c r="O222">
        <v>172.902686637465</v>
      </c>
      <c r="P222">
        <v>185.87959146855499</v>
      </c>
      <c r="Q222">
        <v>189.63150597895299</v>
      </c>
      <c r="R222">
        <v>198.14419503383499</v>
      </c>
    </row>
    <row r="223" spans="2:18">
      <c r="B223" t="s">
        <v>44</v>
      </c>
      <c r="C223" t="s">
        <v>108</v>
      </c>
      <c r="D223" t="s">
        <v>21</v>
      </c>
      <c r="E223" t="s">
        <v>109</v>
      </c>
      <c r="F223" t="s">
        <v>110</v>
      </c>
      <c r="G223">
        <v>49.631915556015599</v>
      </c>
      <c r="H223">
        <v>49.703222027814</v>
      </c>
      <c r="I223">
        <v>53.809961955382398</v>
      </c>
      <c r="J223">
        <v>59.710778944547599</v>
      </c>
      <c r="K223">
        <v>67.675058830530801</v>
      </c>
      <c r="L223">
        <v>76.285198983273204</v>
      </c>
      <c r="M223">
        <v>86.820568270169602</v>
      </c>
      <c r="N223">
        <v>91.403152743297795</v>
      </c>
      <c r="O223">
        <v>102.655117202329</v>
      </c>
      <c r="P223">
        <v>104.734840497731</v>
      </c>
      <c r="Q223">
        <v>106.630206129822</v>
      </c>
      <c r="R223">
        <v>110.139646218481</v>
      </c>
    </row>
    <row r="224" spans="2:18">
      <c r="B224" t="s">
        <v>44</v>
      </c>
      <c r="C224" t="s">
        <v>108</v>
      </c>
      <c r="D224" t="s">
        <v>22</v>
      </c>
      <c r="E224" t="s">
        <v>109</v>
      </c>
      <c r="F224" t="s">
        <v>110</v>
      </c>
      <c r="G224">
        <v>200.091911764706</v>
      </c>
      <c r="H224">
        <v>201.48951410702301</v>
      </c>
      <c r="I224">
        <v>226.69958701024899</v>
      </c>
      <c r="J224">
        <v>257.91503199979701</v>
      </c>
      <c r="K224">
        <v>335.117955018651</v>
      </c>
      <c r="L224">
        <v>370.73912472189301</v>
      </c>
      <c r="M224">
        <v>418.32301978022599</v>
      </c>
      <c r="N224">
        <v>448.18025044521897</v>
      </c>
      <c r="O224">
        <v>514.82092866892401</v>
      </c>
      <c r="P224">
        <v>534.33594919805296</v>
      </c>
      <c r="Q224">
        <v>550.16077937311195</v>
      </c>
      <c r="R224">
        <v>565.07205572996304</v>
      </c>
    </row>
    <row r="225" spans="2:18">
      <c r="B225" t="s">
        <v>44</v>
      </c>
      <c r="C225" t="s">
        <v>108</v>
      </c>
      <c r="D225" t="s">
        <v>23</v>
      </c>
      <c r="E225" t="s">
        <v>109</v>
      </c>
      <c r="F225" t="s">
        <v>110</v>
      </c>
      <c r="G225">
        <v>18.610770555982199</v>
      </c>
      <c r="H225">
        <v>20.278597767737999</v>
      </c>
      <c r="I225">
        <v>28.0189053894883</v>
      </c>
      <c r="J225">
        <v>46.362183616611198</v>
      </c>
      <c r="K225">
        <v>92.695509422508593</v>
      </c>
      <c r="L225">
        <v>136.90886077156799</v>
      </c>
      <c r="M225">
        <v>200.09391827216299</v>
      </c>
      <c r="N225">
        <v>246.87388389715801</v>
      </c>
      <c r="O225">
        <v>313.776564191548</v>
      </c>
      <c r="P225">
        <v>346.909375239783</v>
      </c>
      <c r="Q225">
        <v>370.65264932102201</v>
      </c>
      <c r="R225">
        <v>387.28096805408899</v>
      </c>
    </row>
    <row r="226" spans="2:18">
      <c r="B226" t="s">
        <v>44</v>
      </c>
      <c r="C226" t="s">
        <v>108</v>
      </c>
      <c r="D226" t="s">
        <v>24</v>
      </c>
      <c r="E226" t="s">
        <v>109</v>
      </c>
      <c r="F226" t="s">
        <v>110</v>
      </c>
      <c r="G226">
        <v>93.376502474207598</v>
      </c>
      <c r="H226">
        <v>89.278113533112304</v>
      </c>
      <c r="I226">
        <v>87.876564062374598</v>
      </c>
      <c r="J226">
        <v>83.783078110816504</v>
      </c>
      <c r="K226">
        <v>87.481140004871193</v>
      </c>
      <c r="L226">
        <v>88.3386784895809</v>
      </c>
      <c r="M226">
        <v>93.542409504044798</v>
      </c>
      <c r="N226">
        <v>98.800423730504605</v>
      </c>
      <c r="O226">
        <v>102.92227375251299</v>
      </c>
      <c r="P226">
        <v>102.636069686227</v>
      </c>
      <c r="Q226">
        <v>102.51398903543701</v>
      </c>
      <c r="R226">
        <v>102.866367261378</v>
      </c>
    </row>
    <row r="227" spans="2:18">
      <c r="B227" t="s">
        <v>44</v>
      </c>
      <c r="C227" t="s">
        <v>108</v>
      </c>
      <c r="D227" t="s">
        <v>25</v>
      </c>
      <c r="E227" t="s">
        <v>109</v>
      </c>
      <c r="F227" t="s">
        <v>110</v>
      </c>
      <c r="G227">
        <v>26.326760199680201</v>
      </c>
      <c r="H227">
        <v>27.020252193406201</v>
      </c>
      <c r="I227">
        <v>31.891460368785399</v>
      </c>
      <c r="J227">
        <v>38.885027419815302</v>
      </c>
      <c r="K227">
        <v>52.300740349884101</v>
      </c>
      <c r="L227">
        <v>65.459605974644106</v>
      </c>
      <c r="M227">
        <v>81.263569525301705</v>
      </c>
      <c r="N227">
        <v>92.583712238978805</v>
      </c>
      <c r="O227">
        <v>112.382620111028</v>
      </c>
      <c r="P227">
        <v>120.490955385851</v>
      </c>
      <c r="Q227">
        <v>128.70252963020701</v>
      </c>
      <c r="R227">
        <v>137.771045552023</v>
      </c>
    </row>
    <row r="228" spans="2:18">
      <c r="B228" t="s">
        <v>44</v>
      </c>
      <c r="C228" t="s">
        <v>108</v>
      </c>
      <c r="D228" t="s">
        <v>26</v>
      </c>
      <c r="E228" t="s">
        <v>109</v>
      </c>
      <c r="F228" t="s">
        <v>110</v>
      </c>
      <c r="G228">
        <v>10.823097456860699</v>
      </c>
      <c r="H228">
        <v>10.7222372861164</v>
      </c>
      <c r="I228">
        <v>11.805475630229401</v>
      </c>
      <c r="J228">
        <v>13.548166563536</v>
      </c>
      <c r="K228">
        <v>18.142303798502802</v>
      </c>
      <c r="L228">
        <v>21.477749406788799</v>
      </c>
      <c r="M228">
        <v>27.2107164628409</v>
      </c>
      <c r="N228">
        <v>31.975677799217902</v>
      </c>
      <c r="O228">
        <v>36.681660725345601</v>
      </c>
      <c r="P228">
        <v>39.388179402404901</v>
      </c>
      <c r="Q228">
        <v>42.288887227885198</v>
      </c>
      <c r="R228">
        <v>45.441607687743797</v>
      </c>
    </row>
    <row r="229" spans="2:18">
      <c r="B229" t="s">
        <v>44</v>
      </c>
      <c r="C229" t="s">
        <v>108</v>
      </c>
      <c r="D229" t="s">
        <v>27</v>
      </c>
      <c r="E229" t="s">
        <v>109</v>
      </c>
      <c r="F229" t="s">
        <v>110</v>
      </c>
      <c r="G229">
        <v>14.367541174459801</v>
      </c>
      <c r="H229">
        <v>16.087451556517902</v>
      </c>
      <c r="I229">
        <v>21.536730516612799</v>
      </c>
      <c r="J229">
        <v>27.5701503974418</v>
      </c>
      <c r="K229">
        <v>41.0271731513334</v>
      </c>
      <c r="L229">
        <v>52.613572335961301</v>
      </c>
      <c r="M229">
        <v>71.094190518695299</v>
      </c>
      <c r="N229">
        <v>89.4881826383468</v>
      </c>
      <c r="O229">
        <v>110.373672779948</v>
      </c>
      <c r="P229">
        <v>126.320280369317</v>
      </c>
      <c r="Q229">
        <v>139.86485081268199</v>
      </c>
      <c r="R229">
        <v>151.62866484725299</v>
      </c>
    </row>
    <row r="230" spans="2:18">
      <c r="B230" t="s">
        <v>44</v>
      </c>
      <c r="C230" t="s">
        <v>108</v>
      </c>
      <c r="D230" t="s">
        <v>28</v>
      </c>
      <c r="E230" t="s">
        <v>109</v>
      </c>
      <c r="F230" t="s">
        <v>110</v>
      </c>
      <c r="G230">
        <v>41.139173138500702</v>
      </c>
      <c r="H230">
        <v>42.888442135743098</v>
      </c>
      <c r="I230">
        <v>51.718979236723698</v>
      </c>
      <c r="J230">
        <v>56.4455130587803</v>
      </c>
      <c r="K230">
        <v>63.427590779941198</v>
      </c>
      <c r="L230">
        <v>64.993439936023606</v>
      </c>
      <c r="M230">
        <v>60.230458544499903</v>
      </c>
      <c r="N230">
        <v>62.028165413327301</v>
      </c>
      <c r="O230">
        <v>68.094380539311999</v>
      </c>
      <c r="P230">
        <v>69.351291037648494</v>
      </c>
      <c r="Q230">
        <v>69.223283328417295</v>
      </c>
      <c r="R230">
        <v>69.571717827669701</v>
      </c>
    </row>
    <row r="231" spans="2:18">
      <c r="B231" t="s">
        <v>44</v>
      </c>
      <c r="C231" t="s">
        <v>108</v>
      </c>
      <c r="D231" t="s">
        <v>29</v>
      </c>
      <c r="E231" t="s">
        <v>109</v>
      </c>
      <c r="F231" t="s">
        <v>110</v>
      </c>
      <c r="G231">
        <v>98.634720367046697</v>
      </c>
      <c r="H231">
        <v>95.438114489774094</v>
      </c>
      <c r="I231">
        <v>98.4076599406784</v>
      </c>
      <c r="J231">
        <v>105.924120209573</v>
      </c>
      <c r="K231">
        <v>123.158133754183</v>
      </c>
      <c r="L231">
        <v>136.40433808117899</v>
      </c>
      <c r="M231">
        <v>155.145845656798</v>
      </c>
      <c r="N231">
        <v>166.873323847037</v>
      </c>
      <c r="O231">
        <v>192.75164968331001</v>
      </c>
      <c r="P231">
        <v>202.85675338201801</v>
      </c>
      <c r="Q231">
        <v>211.79175330728</v>
      </c>
      <c r="R231">
        <v>219.72191525829601</v>
      </c>
    </row>
    <row r="232" spans="2:18">
      <c r="B232" t="s">
        <v>44</v>
      </c>
      <c r="C232" t="s">
        <v>108</v>
      </c>
      <c r="D232" t="s">
        <v>30</v>
      </c>
      <c r="E232" t="s">
        <v>109</v>
      </c>
      <c r="F232" t="s">
        <v>110</v>
      </c>
      <c r="G232">
        <v>123.746997205612</v>
      </c>
      <c r="H232">
        <v>119.602535053889</v>
      </c>
      <c r="I232">
        <v>120.665945196983</v>
      </c>
      <c r="J232">
        <v>120.15196780723799</v>
      </c>
      <c r="K232">
        <v>131.973321376445</v>
      </c>
      <c r="L232">
        <v>145.104183668595</v>
      </c>
      <c r="M232">
        <v>167.881402272195</v>
      </c>
      <c r="N232">
        <v>188.98396437201399</v>
      </c>
      <c r="O232">
        <v>210.149887614926</v>
      </c>
      <c r="P232">
        <v>223.47153488208099</v>
      </c>
      <c r="Q232">
        <v>237.14882723866401</v>
      </c>
      <c r="R232">
        <v>251.28975761778699</v>
      </c>
    </row>
    <row r="233" spans="2:18">
      <c r="B233" t="s">
        <v>45</v>
      </c>
      <c r="C233" t="s">
        <v>108</v>
      </c>
      <c r="D233" t="s">
        <v>16</v>
      </c>
      <c r="E233" t="s">
        <v>109</v>
      </c>
      <c r="F233" t="s">
        <v>110</v>
      </c>
      <c r="G233">
        <v>8.9903650096355001</v>
      </c>
      <c r="H233">
        <v>9.4972289419596194</v>
      </c>
      <c r="I233">
        <v>11.784881167560799</v>
      </c>
      <c r="J233">
        <v>15.8387154488502</v>
      </c>
      <c r="K233">
        <v>26.989536443600599</v>
      </c>
      <c r="L233">
        <v>28.5433154308827</v>
      </c>
      <c r="M233">
        <v>54.1671395842015</v>
      </c>
      <c r="N233">
        <v>91.592065715292605</v>
      </c>
      <c r="O233">
        <v>134.23069215998601</v>
      </c>
      <c r="P233">
        <v>169.56361897417199</v>
      </c>
      <c r="Q233">
        <v>203.37381956923099</v>
      </c>
      <c r="R233">
        <v>236.64341891358299</v>
      </c>
    </row>
    <row r="234" spans="2:18">
      <c r="B234" t="s">
        <v>45</v>
      </c>
      <c r="C234" t="s">
        <v>108</v>
      </c>
      <c r="D234" t="s">
        <v>17</v>
      </c>
      <c r="E234" t="s">
        <v>109</v>
      </c>
      <c r="F234" t="s">
        <v>110</v>
      </c>
      <c r="G234">
        <v>8.8542315086682901</v>
      </c>
      <c r="H234">
        <v>8.8465774188119308</v>
      </c>
      <c r="I234">
        <v>9.3463288419376305</v>
      </c>
      <c r="J234">
        <v>9.9785837430154594</v>
      </c>
      <c r="K234">
        <v>12.357836409778001</v>
      </c>
      <c r="L234">
        <v>11.7315231135345</v>
      </c>
      <c r="M234">
        <v>17.012921410044399</v>
      </c>
      <c r="N234">
        <v>23.791948076554199</v>
      </c>
      <c r="O234">
        <v>25.493303668568199</v>
      </c>
      <c r="P234">
        <v>27.747481544649698</v>
      </c>
      <c r="Q234">
        <v>29.567899923800599</v>
      </c>
      <c r="R234">
        <v>31.291105556218699</v>
      </c>
    </row>
    <row r="235" spans="2:18">
      <c r="B235" t="s">
        <v>45</v>
      </c>
      <c r="C235" t="s">
        <v>108</v>
      </c>
      <c r="D235" t="s">
        <v>18</v>
      </c>
      <c r="E235" t="s">
        <v>109</v>
      </c>
      <c r="F235" t="s">
        <v>110</v>
      </c>
      <c r="G235">
        <v>16.033772552224701</v>
      </c>
      <c r="H235">
        <v>15.6782279683332</v>
      </c>
      <c r="I235">
        <v>16.498414912007199</v>
      </c>
      <c r="J235">
        <v>17.965562898319199</v>
      </c>
      <c r="K235">
        <v>19.939765218553202</v>
      </c>
      <c r="L235">
        <v>17.531907385054001</v>
      </c>
      <c r="M235">
        <v>21.869417364397599</v>
      </c>
      <c r="N235">
        <v>30.250863935091999</v>
      </c>
      <c r="O235">
        <v>32.366975199139802</v>
      </c>
      <c r="P235">
        <v>34.390226186646402</v>
      </c>
      <c r="Q235">
        <v>36.908373122154202</v>
      </c>
      <c r="R235">
        <v>38.593893270020303</v>
      </c>
    </row>
    <row r="236" spans="2:18">
      <c r="B236" t="s">
        <v>45</v>
      </c>
      <c r="C236" t="s">
        <v>108</v>
      </c>
      <c r="D236" t="s">
        <v>19</v>
      </c>
      <c r="E236" t="s">
        <v>109</v>
      </c>
      <c r="F236" t="s">
        <v>110</v>
      </c>
      <c r="G236">
        <v>116.392871583404</v>
      </c>
      <c r="H236">
        <v>152.90404098886901</v>
      </c>
      <c r="I236">
        <v>260.93277042311001</v>
      </c>
      <c r="J236">
        <v>382.56517060300501</v>
      </c>
      <c r="K236">
        <v>513.01561388220898</v>
      </c>
      <c r="L236">
        <v>395.448439624549</v>
      </c>
      <c r="M236">
        <v>456.19091763694098</v>
      </c>
      <c r="N236">
        <v>584.40510600387904</v>
      </c>
      <c r="O236">
        <v>644.96857627909299</v>
      </c>
      <c r="P236">
        <v>609.49505004573905</v>
      </c>
      <c r="Q236">
        <v>589.41861377189196</v>
      </c>
      <c r="R236">
        <v>582.71332720585701</v>
      </c>
    </row>
    <row r="237" spans="2:18">
      <c r="B237" t="s">
        <v>45</v>
      </c>
      <c r="C237" t="s">
        <v>108</v>
      </c>
      <c r="D237" t="s">
        <v>20</v>
      </c>
      <c r="E237" t="s">
        <v>109</v>
      </c>
      <c r="F237" t="s">
        <v>110</v>
      </c>
      <c r="G237">
        <v>36.326177318328398</v>
      </c>
      <c r="H237">
        <v>38.068358290362603</v>
      </c>
      <c r="I237">
        <v>46.144029511618399</v>
      </c>
      <c r="J237">
        <v>58.995371086438297</v>
      </c>
      <c r="K237">
        <v>80.062091718631706</v>
      </c>
      <c r="L237">
        <v>89.974311708847296</v>
      </c>
      <c r="M237">
        <v>127.96329978585401</v>
      </c>
      <c r="N237">
        <v>156.192815480039</v>
      </c>
      <c r="O237">
        <v>177.98805977386101</v>
      </c>
      <c r="P237">
        <v>185.87959146855499</v>
      </c>
      <c r="Q237">
        <v>191.52782103874301</v>
      </c>
      <c r="R237">
        <v>200.12563698417301</v>
      </c>
    </row>
    <row r="238" spans="2:18">
      <c r="B238" t="s">
        <v>45</v>
      </c>
      <c r="C238" t="s">
        <v>108</v>
      </c>
      <c r="D238" t="s">
        <v>21</v>
      </c>
      <c r="E238" t="s">
        <v>109</v>
      </c>
      <c r="F238" t="s">
        <v>110</v>
      </c>
      <c r="G238">
        <v>49.631915556015599</v>
      </c>
      <c r="H238">
        <v>49.703222027814</v>
      </c>
      <c r="I238">
        <v>53.809961955382398</v>
      </c>
      <c r="J238">
        <v>59.710778944547599</v>
      </c>
      <c r="K238">
        <v>67.675058830530801</v>
      </c>
      <c r="L238">
        <v>54.035349279818497</v>
      </c>
      <c r="M238">
        <v>68.732949880550905</v>
      </c>
      <c r="N238">
        <v>91.403152743297795</v>
      </c>
      <c r="O238">
        <v>104.708219546376</v>
      </c>
      <c r="P238">
        <v>105.782188902708</v>
      </c>
      <c r="Q238">
        <v>107.69650819112</v>
      </c>
      <c r="R238">
        <v>110.139646218481</v>
      </c>
    </row>
    <row r="239" spans="2:18">
      <c r="B239" t="s">
        <v>45</v>
      </c>
      <c r="C239" t="s">
        <v>108</v>
      </c>
      <c r="D239" t="s">
        <v>22</v>
      </c>
      <c r="E239" t="s">
        <v>109</v>
      </c>
      <c r="F239" t="s">
        <v>110</v>
      </c>
      <c r="G239">
        <v>200.091911764706</v>
      </c>
      <c r="H239">
        <v>201.48951410702301</v>
      </c>
      <c r="I239">
        <v>226.69958701024899</v>
      </c>
      <c r="J239">
        <v>257.91503199979701</v>
      </c>
      <c r="K239">
        <v>335.117955018651</v>
      </c>
      <c r="L239">
        <v>278.05434354142</v>
      </c>
      <c r="M239">
        <v>331.17239065934598</v>
      </c>
      <c r="N239">
        <v>467.66634829066402</v>
      </c>
      <c r="O239">
        <v>519.96913795561295</v>
      </c>
      <c r="P239">
        <v>534.33594919805296</v>
      </c>
      <c r="Q239">
        <v>555.66238716684302</v>
      </c>
      <c r="R239">
        <v>570.72277628726295</v>
      </c>
    </row>
    <row r="240" spans="2:18">
      <c r="B240" t="s">
        <v>45</v>
      </c>
      <c r="C240" t="s">
        <v>108</v>
      </c>
      <c r="D240" t="s">
        <v>23</v>
      </c>
      <c r="E240" t="s">
        <v>109</v>
      </c>
      <c r="F240" t="s">
        <v>110</v>
      </c>
      <c r="G240">
        <v>18.610770555982199</v>
      </c>
      <c r="H240">
        <v>20.278597767737999</v>
      </c>
      <c r="I240">
        <v>28.0189053894883</v>
      </c>
      <c r="J240">
        <v>46.362183616611198</v>
      </c>
      <c r="K240">
        <v>92.695509422508593</v>
      </c>
      <c r="L240">
        <v>96.977109713193997</v>
      </c>
      <c r="M240">
        <v>158.407685298795</v>
      </c>
      <c r="N240">
        <v>246.87388389715801</v>
      </c>
      <c r="O240">
        <v>313.776564191548</v>
      </c>
      <c r="P240">
        <v>346.909375239783</v>
      </c>
      <c r="Q240">
        <v>370.65264932102201</v>
      </c>
      <c r="R240">
        <v>387.28096805408899</v>
      </c>
    </row>
    <row r="241" spans="2:18">
      <c r="B241" t="s">
        <v>45</v>
      </c>
      <c r="C241" t="s">
        <v>108</v>
      </c>
      <c r="D241" t="s">
        <v>24</v>
      </c>
      <c r="E241" t="s">
        <v>109</v>
      </c>
      <c r="F241" t="s">
        <v>110</v>
      </c>
      <c r="G241">
        <v>93.376502474207598</v>
      </c>
      <c r="H241">
        <v>89.278113533112304</v>
      </c>
      <c r="I241">
        <v>87.876564062374598</v>
      </c>
      <c r="J241">
        <v>83.783078110816504</v>
      </c>
      <c r="K241">
        <v>87.481140004871193</v>
      </c>
      <c r="L241">
        <v>62.573230596786502</v>
      </c>
      <c r="M241">
        <v>81.849608316039294</v>
      </c>
      <c r="N241">
        <v>94.683739408400299</v>
      </c>
      <c r="O241">
        <v>107.039164702614</v>
      </c>
      <c r="P241">
        <v>103.662430383089</v>
      </c>
      <c r="Q241">
        <v>102.51398903543701</v>
      </c>
      <c r="R241">
        <v>103.895030933992</v>
      </c>
    </row>
    <row r="242" spans="2:18">
      <c r="B242" t="s">
        <v>45</v>
      </c>
      <c r="C242" t="s">
        <v>108</v>
      </c>
      <c r="D242" t="s">
        <v>25</v>
      </c>
      <c r="E242" t="s">
        <v>109</v>
      </c>
      <c r="F242" t="s">
        <v>110</v>
      </c>
      <c r="G242">
        <v>26.326760199680201</v>
      </c>
      <c r="H242">
        <v>27.020252193406201</v>
      </c>
      <c r="I242">
        <v>31.891460368785399</v>
      </c>
      <c r="J242">
        <v>38.885027419815302</v>
      </c>
      <c r="K242">
        <v>52.300740349884101</v>
      </c>
      <c r="L242">
        <v>46.367220898706201</v>
      </c>
      <c r="M242">
        <v>64.333659207530502</v>
      </c>
      <c r="N242">
        <v>92.583712238978805</v>
      </c>
      <c r="O242">
        <v>115.720717738088</v>
      </c>
      <c r="P242">
        <v>121.69586493971001</v>
      </c>
      <c r="Q242">
        <v>129.98955492650899</v>
      </c>
      <c r="R242">
        <v>137.771045552023</v>
      </c>
    </row>
    <row r="243" spans="2:18">
      <c r="B243" t="s">
        <v>45</v>
      </c>
      <c r="C243" t="s">
        <v>108</v>
      </c>
      <c r="D243" t="s">
        <v>26</v>
      </c>
      <c r="E243" t="s">
        <v>109</v>
      </c>
      <c r="F243" t="s">
        <v>110</v>
      </c>
      <c r="G243">
        <v>10.823097456860699</v>
      </c>
      <c r="H243">
        <v>10.7222372861164</v>
      </c>
      <c r="I243">
        <v>11.805475630229401</v>
      </c>
      <c r="J243">
        <v>13.548166563536</v>
      </c>
      <c r="K243">
        <v>18.142303798502802</v>
      </c>
      <c r="L243">
        <v>19.687936956223101</v>
      </c>
      <c r="M243">
        <v>26.076936610222599</v>
      </c>
      <c r="N243">
        <v>33.307997707518602</v>
      </c>
      <c r="O243">
        <v>37.168658098255101</v>
      </c>
      <c r="P243">
        <v>40.175942990453002</v>
      </c>
      <c r="Q243">
        <v>42.711776100164101</v>
      </c>
      <c r="R243">
        <v>45.896023764621198</v>
      </c>
    </row>
    <row r="244" spans="2:18">
      <c r="B244" t="s">
        <v>45</v>
      </c>
      <c r="C244" t="s">
        <v>108</v>
      </c>
      <c r="D244" t="s">
        <v>27</v>
      </c>
      <c r="E244" t="s">
        <v>109</v>
      </c>
      <c r="F244" t="s">
        <v>110</v>
      </c>
      <c r="G244">
        <v>14.367541174459801</v>
      </c>
      <c r="H244">
        <v>16.087451556517902</v>
      </c>
      <c r="I244">
        <v>21.536730516612799</v>
      </c>
      <c r="J244">
        <v>27.5701503974418</v>
      </c>
      <c r="K244">
        <v>41.0271731513334</v>
      </c>
      <c r="L244">
        <v>37.267947071305898</v>
      </c>
      <c r="M244">
        <v>59.245158765579397</v>
      </c>
      <c r="N244">
        <v>85.759508361748999</v>
      </c>
      <c r="O244">
        <v>114.74490734549001</v>
      </c>
      <c r="P244">
        <v>127.570976214558</v>
      </c>
      <c r="Q244">
        <v>139.86485081268199</v>
      </c>
      <c r="R244">
        <v>151.62866484725299</v>
      </c>
    </row>
    <row r="245" spans="2:18">
      <c r="B245" t="s">
        <v>45</v>
      </c>
      <c r="C245" t="s">
        <v>108</v>
      </c>
      <c r="D245" t="s">
        <v>28</v>
      </c>
      <c r="E245" t="s">
        <v>109</v>
      </c>
      <c r="F245" t="s">
        <v>110</v>
      </c>
      <c r="G245">
        <v>41.139173138500702</v>
      </c>
      <c r="H245">
        <v>42.888442135743098</v>
      </c>
      <c r="I245">
        <v>51.718979236723698</v>
      </c>
      <c r="J245">
        <v>56.4455130587803</v>
      </c>
      <c r="K245">
        <v>63.427590779941198</v>
      </c>
      <c r="L245">
        <v>46.037019954683402</v>
      </c>
      <c r="M245">
        <v>50.192048787083301</v>
      </c>
      <c r="N245">
        <v>62.028165413327301</v>
      </c>
      <c r="O245">
        <v>68.094380539311999</v>
      </c>
      <c r="P245">
        <v>68.664644591731204</v>
      </c>
      <c r="Q245">
        <v>69.915516161701504</v>
      </c>
      <c r="R245">
        <v>70.267435005946396</v>
      </c>
    </row>
    <row r="246" spans="2:18">
      <c r="B246" t="s">
        <v>45</v>
      </c>
      <c r="C246" t="s">
        <v>108</v>
      </c>
      <c r="D246" t="s">
        <v>29</v>
      </c>
      <c r="E246" t="s">
        <v>109</v>
      </c>
      <c r="F246" t="s">
        <v>110</v>
      </c>
      <c r="G246">
        <v>98.634720367046697</v>
      </c>
      <c r="H246">
        <v>95.438114489774094</v>
      </c>
      <c r="I246">
        <v>98.4076599406784</v>
      </c>
      <c r="J246">
        <v>105.924120209573</v>
      </c>
      <c r="K246">
        <v>123.158133754183</v>
      </c>
      <c r="L246">
        <v>96.619739474168597</v>
      </c>
      <c r="M246">
        <v>129.288204713998</v>
      </c>
      <c r="N246">
        <v>166.873323847037</v>
      </c>
      <c r="O246">
        <v>194.679166180143</v>
      </c>
      <c r="P246">
        <v>204.88532091583801</v>
      </c>
      <c r="Q246">
        <v>213.90967084035299</v>
      </c>
      <c r="R246">
        <v>219.72191525829601</v>
      </c>
    </row>
    <row r="247" spans="2:18">
      <c r="B247" t="s">
        <v>45</v>
      </c>
      <c r="C247" t="s">
        <v>108</v>
      </c>
      <c r="D247" t="s">
        <v>30</v>
      </c>
      <c r="E247" t="s">
        <v>109</v>
      </c>
      <c r="F247" t="s">
        <v>110</v>
      </c>
      <c r="G247">
        <v>123.746997205612</v>
      </c>
      <c r="H247">
        <v>119.602535053889</v>
      </c>
      <c r="I247">
        <v>120.665945196983</v>
      </c>
      <c r="J247">
        <v>120.15196780723799</v>
      </c>
      <c r="K247">
        <v>131.973321376445</v>
      </c>
      <c r="L247">
        <v>114.874145404304</v>
      </c>
      <c r="M247">
        <v>139.90116856016201</v>
      </c>
      <c r="N247">
        <v>181.10963252318001</v>
      </c>
      <c r="O247">
        <v>214.35288536722501</v>
      </c>
      <c r="P247">
        <v>225.70625023090199</v>
      </c>
      <c r="Q247">
        <v>239.520315511051</v>
      </c>
      <c r="R247">
        <v>253.80265519396499</v>
      </c>
    </row>
    <row r="248" spans="2:18">
      <c r="B248" t="s">
        <v>46</v>
      </c>
      <c r="C248" t="s">
        <v>108</v>
      </c>
      <c r="D248" t="s">
        <v>16</v>
      </c>
      <c r="E248" t="s">
        <v>109</v>
      </c>
      <c r="F248" t="s">
        <v>110</v>
      </c>
      <c r="G248">
        <v>8.9903650096355001</v>
      </c>
      <c r="H248">
        <v>9.4972289419596194</v>
      </c>
      <c r="I248">
        <v>11.784881167560799</v>
      </c>
      <c r="J248">
        <v>15.8387154488502</v>
      </c>
      <c r="K248">
        <v>24.830373528112599</v>
      </c>
      <c r="L248">
        <v>29.8492187512499</v>
      </c>
      <c r="M248">
        <v>37.916997708941103</v>
      </c>
      <c r="N248">
        <v>64.114446000704802</v>
      </c>
      <c r="O248">
        <v>94.891796239831606</v>
      </c>
      <c r="P248">
        <v>118.69453328192</v>
      </c>
      <c r="Q248">
        <v>143.77119522022801</v>
      </c>
      <c r="R248">
        <v>165.65039323950899</v>
      </c>
    </row>
    <row r="249" spans="2:18">
      <c r="B249" t="s">
        <v>46</v>
      </c>
      <c r="C249" t="s">
        <v>108</v>
      </c>
      <c r="D249" t="s">
        <v>17</v>
      </c>
      <c r="E249" t="s">
        <v>109</v>
      </c>
      <c r="F249" t="s">
        <v>110</v>
      </c>
      <c r="G249">
        <v>8.8542315086682901</v>
      </c>
      <c r="H249">
        <v>8.8465774188119308</v>
      </c>
      <c r="I249">
        <v>9.3463288419376305</v>
      </c>
      <c r="J249">
        <v>9.9785837430154594</v>
      </c>
      <c r="K249">
        <v>11.8429265593706</v>
      </c>
      <c r="L249">
        <v>12.6233932917564</v>
      </c>
      <c r="M249">
        <v>12.5358368284538</v>
      </c>
      <c r="N249">
        <v>16.812976640765001</v>
      </c>
      <c r="O249">
        <v>17.845312567997802</v>
      </c>
      <c r="P249">
        <v>19.423237081254801</v>
      </c>
      <c r="Q249">
        <v>20.9024559857362</v>
      </c>
      <c r="R249">
        <v>22.341849367140199</v>
      </c>
    </row>
    <row r="250" spans="2:18">
      <c r="B250" t="s">
        <v>46</v>
      </c>
      <c r="C250" t="s">
        <v>108</v>
      </c>
      <c r="D250" t="s">
        <v>18</v>
      </c>
      <c r="E250" t="s">
        <v>109</v>
      </c>
      <c r="F250" t="s">
        <v>110</v>
      </c>
      <c r="G250">
        <v>16.033772552224701</v>
      </c>
      <c r="H250">
        <v>15.6782279683332</v>
      </c>
      <c r="I250">
        <v>16.498414912007199</v>
      </c>
      <c r="J250">
        <v>17.965562898319199</v>
      </c>
      <c r="K250">
        <v>18.344584001068899</v>
      </c>
      <c r="L250">
        <v>17.142309443163899</v>
      </c>
      <c r="M250">
        <v>16.1143075316614</v>
      </c>
      <c r="N250">
        <v>20.7760650422141</v>
      </c>
      <c r="O250">
        <v>22.874737280161298</v>
      </c>
      <c r="P250">
        <v>24.5451810430182</v>
      </c>
      <c r="Q250">
        <v>26.342446698949299</v>
      </c>
      <c r="R250">
        <v>27.556039794794501</v>
      </c>
    </row>
    <row r="251" spans="2:18">
      <c r="B251" t="s">
        <v>46</v>
      </c>
      <c r="C251" t="s">
        <v>108</v>
      </c>
      <c r="D251" t="s">
        <v>19</v>
      </c>
      <c r="E251" t="s">
        <v>109</v>
      </c>
      <c r="F251" t="s">
        <v>110</v>
      </c>
      <c r="G251">
        <v>116.392871583404</v>
      </c>
      <c r="H251">
        <v>152.90404098886901</v>
      </c>
      <c r="I251">
        <v>260.93277042311001</v>
      </c>
      <c r="J251">
        <v>382.56517060300501</v>
      </c>
      <c r="K251">
        <v>491.63996330378302</v>
      </c>
      <c r="L251">
        <v>392.86380930020601</v>
      </c>
      <c r="M251">
        <v>318.449061619139</v>
      </c>
      <c r="N251">
        <v>409.083574202715</v>
      </c>
      <c r="O251">
        <v>447.09472180900298</v>
      </c>
      <c r="P251">
        <v>430.91300038233697</v>
      </c>
      <c r="Q251">
        <v>416.718959936727</v>
      </c>
      <c r="R251">
        <v>403.90031601425602</v>
      </c>
    </row>
    <row r="252" spans="2:18">
      <c r="B252" t="s">
        <v>46</v>
      </c>
      <c r="C252" t="s">
        <v>108</v>
      </c>
      <c r="D252" t="s">
        <v>20</v>
      </c>
      <c r="E252" t="s">
        <v>109</v>
      </c>
      <c r="F252" t="s">
        <v>110</v>
      </c>
      <c r="G252">
        <v>36.326177318328398</v>
      </c>
      <c r="H252">
        <v>38.068358290362603</v>
      </c>
      <c r="I252">
        <v>46.144029511618399</v>
      </c>
      <c r="J252">
        <v>58.995371086438297</v>
      </c>
      <c r="K252">
        <v>76.859608049886404</v>
      </c>
      <c r="L252">
        <v>83.612491689029994</v>
      </c>
      <c r="M252">
        <v>95.797712133759802</v>
      </c>
      <c r="N252">
        <v>109.334970836027</v>
      </c>
      <c r="O252">
        <v>124.591641841702</v>
      </c>
      <c r="P252">
        <v>131.378973387483</v>
      </c>
      <c r="Q252">
        <v>134.06947472712</v>
      </c>
      <c r="R252">
        <v>140.08794588892201</v>
      </c>
    </row>
    <row r="253" spans="2:18">
      <c r="B253" t="s">
        <v>46</v>
      </c>
      <c r="C253" t="s">
        <v>108</v>
      </c>
      <c r="D253" t="s">
        <v>21</v>
      </c>
      <c r="E253" t="s">
        <v>109</v>
      </c>
      <c r="F253" t="s">
        <v>110</v>
      </c>
      <c r="G253">
        <v>49.631915556015599</v>
      </c>
      <c r="H253">
        <v>49.703222027814</v>
      </c>
      <c r="I253">
        <v>53.809961955382398</v>
      </c>
      <c r="J253">
        <v>59.710778944547599</v>
      </c>
      <c r="K253">
        <v>64.855264712592003</v>
      </c>
      <c r="L253">
        <v>53.682177062303303</v>
      </c>
      <c r="M253">
        <v>53.310875253612899</v>
      </c>
      <c r="N253">
        <v>66.7640420038</v>
      </c>
      <c r="O253">
        <v>73.295753682462603</v>
      </c>
      <c r="P253">
        <v>74.047532231895602</v>
      </c>
      <c r="Q253">
        <v>75.387555733783898</v>
      </c>
      <c r="R253">
        <v>77.097752352936496</v>
      </c>
    </row>
    <row r="254" spans="2:18">
      <c r="B254" t="s">
        <v>46</v>
      </c>
      <c r="C254" t="s">
        <v>108</v>
      </c>
      <c r="D254" t="s">
        <v>22</v>
      </c>
      <c r="E254" t="s">
        <v>109</v>
      </c>
      <c r="F254" t="s">
        <v>110</v>
      </c>
      <c r="G254">
        <v>200.091911764706</v>
      </c>
      <c r="H254">
        <v>201.48951410702301</v>
      </c>
      <c r="I254">
        <v>226.69958701024899</v>
      </c>
      <c r="J254">
        <v>257.91503199979701</v>
      </c>
      <c r="K254">
        <v>308.308518617159</v>
      </c>
      <c r="L254">
        <v>288.35265256147198</v>
      </c>
      <c r="M254">
        <v>244.021761538465</v>
      </c>
      <c r="N254">
        <v>341.00671229527597</v>
      </c>
      <c r="O254">
        <v>363.97839656892899</v>
      </c>
      <c r="P254">
        <v>377.77551608302298</v>
      </c>
      <c r="Q254">
        <v>388.96367101678999</v>
      </c>
      <c r="R254">
        <v>399.50594340108398</v>
      </c>
    </row>
    <row r="255" spans="2:18">
      <c r="B255" t="s">
        <v>46</v>
      </c>
      <c r="C255" t="s">
        <v>108</v>
      </c>
      <c r="D255" t="s">
        <v>23</v>
      </c>
      <c r="E255" t="s">
        <v>109</v>
      </c>
      <c r="F255" t="s">
        <v>110</v>
      </c>
      <c r="G255">
        <v>18.610770555982199</v>
      </c>
      <c r="H255">
        <v>20.278597767737999</v>
      </c>
      <c r="I255">
        <v>28.0189053894883</v>
      </c>
      <c r="J255">
        <v>46.362183616611198</v>
      </c>
      <c r="K255">
        <v>84.970883637299494</v>
      </c>
      <c r="L255">
        <v>91.272573847712195</v>
      </c>
      <c r="M255">
        <v>110.578217992511</v>
      </c>
      <c r="N255">
        <v>172.81171872800999</v>
      </c>
      <c r="O255">
        <v>217.46890587532999</v>
      </c>
      <c r="P255">
        <v>242.836562667848</v>
      </c>
      <c r="Q255">
        <v>259.45685452471503</v>
      </c>
      <c r="R255">
        <v>271.096677637862</v>
      </c>
    </row>
    <row r="256" spans="2:18">
      <c r="B256" t="s">
        <v>46</v>
      </c>
      <c r="C256" t="s">
        <v>108</v>
      </c>
      <c r="D256" t="s">
        <v>24</v>
      </c>
      <c r="E256" t="s">
        <v>109</v>
      </c>
      <c r="F256" t="s">
        <v>110</v>
      </c>
      <c r="G256">
        <v>93.376502474207598</v>
      </c>
      <c r="H256">
        <v>89.278113533112304</v>
      </c>
      <c r="I256">
        <v>87.876564062374598</v>
      </c>
      <c r="J256">
        <v>83.783078110816504</v>
      </c>
      <c r="K256">
        <v>83.836092504668301</v>
      </c>
      <c r="L256">
        <v>65.436058140430205</v>
      </c>
      <c r="M256">
        <v>63.182153787819701</v>
      </c>
      <c r="N256">
        <v>69.160296611353203</v>
      </c>
      <c r="O256">
        <v>75.647871208097101</v>
      </c>
      <c r="P256">
        <v>72.563701268162703</v>
      </c>
      <c r="Q256">
        <v>71.759792324806099</v>
      </c>
      <c r="R256">
        <v>72.6080539755133</v>
      </c>
    </row>
    <row r="257" spans="2:18">
      <c r="B257" t="s">
        <v>46</v>
      </c>
      <c r="C257" t="s">
        <v>108</v>
      </c>
      <c r="D257" t="s">
        <v>25</v>
      </c>
      <c r="E257" t="s">
        <v>109</v>
      </c>
      <c r="F257" t="s">
        <v>110</v>
      </c>
      <c r="G257">
        <v>26.326760199680201</v>
      </c>
      <c r="H257">
        <v>27.020252193406201</v>
      </c>
      <c r="I257">
        <v>31.891460368785399</v>
      </c>
      <c r="J257">
        <v>38.885027419815302</v>
      </c>
      <c r="K257">
        <v>50.121542835305597</v>
      </c>
      <c r="L257">
        <v>46.064167167342099</v>
      </c>
      <c r="M257">
        <v>47.403748889759299</v>
      </c>
      <c r="N257">
        <v>67.626363722384596</v>
      </c>
      <c r="O257">
        <v>78.667834077719803</v>
      </c>
      <c r="P257">
        <v>86.030542145497606</v>
      </c>
      <c r="Q257">
        <v>91.893606155967504</v>
      </c>
      <c r="R257">
        <v>96.4397318864157</v>
      </c>
    </row>
    <row r="258" spans="2:18">
      <c r="B258" t="s">
        <v>46</v>
      </c>
      <c r="C258" t="s">
        <v>108</v>
      </c>
      <c r="D258" t="s">
        <v>26</v>
      </c>
      <c r="E258" t="s">
        <v>109</v>
      </c>
      <c r="F258" t="s">
        <v>110</v>
      </c>
      <c r="G258">
        <v>10.823097456860699</v>
      </c>
      <c r="H258">
        <v>10.7222372861164</v>
      </c>
      <c r="I258">
        <v>11.805475630229401</v>
      </c>
      <c r="J258">
        <v>13.548166563536</v>
      </c>
      <c r="K258">
        <v>17.4166116465627</v>
      </c>
      <c r="L258">
        <v>17.500388405531702</v>
      </c>
      <c r="M258">
        <v>19.214584870690299</v>
      </c>
      <c r="N258">
        <v>24.0150663471209</v>
      </c>
      <c r="O258">
        <v>26.018060668778499</v>
      </c>
      <c r="P258">
        <v>28.398877349133901</v>
      </c>
      <c r="Q258">
        <v>29.898243270114801</v>
      </c>
      <c r="R258">
        <v>32.445307889049097</v>
      </c>
    </row>
    <row r="259" spans="2:18">
      <c r="B259" t="s">
        <v>46</v>
      </c>
      <c r="C259" t="s">
        <v>108</v>
      </c>
      <c r="D259" t="s">
        <v>27</v>
      </c>
      <c r="E259" t="s">
        <v>109</v>
      </c>
      <c r="F259" t="s">
        <v>110</v>
      </c>
      <c r="G259">
        <v>14.367541174459801</v>
      </c>
      <c r="H259">
        <v>16.087451556517902</v>
      </c>
      <c r="I259">
        <v>21.536730516612799</v>
      </c>
      <c r="J259">
        <v>27.5701503974418</v>
      </c>
      <c r="K259">
        <v>37.744999299226698</v>
      </c>
      <c r="L259">
        <v>40.921667372414397</v>
      </c>
      <c r="M259">
        <v>48.019760262627599</v>
      </c>
      <c r="N259">
        <v>62.641727846842798</v>
      </c>
      <c r="O259">
        <v>78.791503043903305</v>
      </c>
      <c r="P259">
        <v>89.299683350190307</v>
      </c>
      <c r="Q259">
        <v>97.905395568877296</v>
      </c>
      <c r="R259">
        <v>106.14006539307699</v>
      </c>
    </row>
    <row r="260" spans="2:18">
      <c r="B260" t="s">
        <v>46</v>
      </c>
      <c r="C260" t="s">
        <v>108</v>
      </c>
      <c r="D260" t="s">
        <v>28</v>
      </c>
      <c r="E260" t="s">
        <v>109</v>
      </c>
      <c r="F260" t="s">
        <v>110</v>
      </c>
      <c r="G260">
        <v>41.139173138500702</v>
      </c>
      <c r="H260">
        <v>42.888442135743098</v>
      </c>
      <c r="I260">
        <v>51.718979236723698</v>
      </c>
      <c r="J260">
        <v>56.4455130587803</v>
      </c>
      <c r="K260">
        <v>63.427590779941198</v>
      </c>
      <c r="L260">
        <v>45.736124399424</v>
      </c>
      <c r="M260">
        <v>35.134434150958299</v>
      </c>
      <c r="N260">
        <v>43.419715789329103</v>
      </c>
      <c r="O260">
        <v>48.142727041293597</v>
      </c>
      <c r="P260">
        <v>48.065251214211798</v>
      </c>
      <c r="Q260">
        <v>48.940861313191</v>
      </c>
      <c r="R260">
        <v>49.187204504162501</v>
      </c>
    </row>
    <row r="261" spans="2:18">
      <c r="B261" t="s">
        <v>46</v>
      </c>
      <c r="C261" t="s">
        <v>108</v>
      </c>
      <c r="D261" t="s">
        <v>29</v>
      </c>
      <c r="E261" t="s">
        <v>109</v>
      </c>
      <c r="F261" t="s">
        <v>110</v>
      </c>
      <c r="G261">
        <v>98.634720367046697</v>
      </c>
      <c r="H261">
        <v>95.438114489774094</v>
      </c>
      <c r="I261">
        <v>98.4076599406784</v>
      </c>
      <c r="J261">
        <v>105.924120209573</v>
      </c>
      <c r="K261">
        <v>118.026544847758</v>
      </c>
      <c r="L261">
        <v>95.988237908978107</v>
      </c>
      <c r="M261">
        <v>95.264992947156799</v>
      </c>
      <c r="N261">
        <v>116.811326692926</v>
      </c>
      <c r="O261">
        <v>138.97393942166599</v>
      </c>
      <c r="P261">
        <v>144.83972191475999</v>
      </c>
      <c r="Q261">
        <v>149.736769588247</v>
      </c>
      <c r="R261">
        <v>155.343394087615</v>
      </c>
    </row>
    <row r="262" spans="2:18">
      <c r="B262" t="s">
        <v>46</v>
      </c>
      <c r="C262" t="s">
        <v>108</v>
      </c>
      <c r="D262" t="s">
        <v>30</v>
      </c>
      <c r="E262" t="s">
        <v>109</v>
      </c>
      <c r="F262" t="s">
        <v>110</v>
      </c>
      <c r="G262">
        <v>123.746997205612</v>
      </c>
      <c r="H262">
        <v>119.602535053889</v>
      </c>
      <c r="I262">
        <v>120.665945196983</v>
      </c>
      <c r="J262">
        <v>120.15196780723799</v>
      </c>
      <c r="K262">
        <v>126.47443298576</v>
      </c>
      <c r="L262">
        <v>112.858809520018</v>
      </c>
      <c r="M262">
        <v>108.239325149178</v>
      </c>
      <c r="N262">
        <v>132.28877506040999</v>
      </c>
      <c r="O262">
        <v>148.57597054375199</v>
      </c>
      <c r="P262">
        <v>157.99437516163201</v>
      </c>
      <c r="Q262">
        <v>166.004179067065</v>
      </c>
      <c r="R262">
        <v>177.66185863577601</v>
      </c>
    </row>
    <row r="263" spans="2:18">
      <c r="B263" t="s">
        <v>47</v>
      </c>
      <c r="C263" t="s">
        <v>108</v>
      </c>
      <c r="D263" t="s">
        <v>16</v>
      </c>
      <c r="E263" t="s">
        <v>109</v>
      </c>
      <c r="F263" t="s">
        <v>110</v>
      </c>
      <c r="G263">
        <v>8.9903650096355001</v>
      </c>
      <c r="H263">
        <v>9.4972289419596194</v>
      </c>
      <c r="I263">
        <v>11.784881167560799</v>
      </c>
      <c r="J263">
        <v>15.8387154488502</v>
      </c>
      <c r="K263">
        <v>26.989536443600599</v>
      </c>
      <c r="L263">
        <v>25.371835938562398</v>
      </c>
      <c r="M263">
        <v>39.912629167306399</v>
      </c>
      <c r="N263">
        <v>64.114446000704802</v>
      </c>
      <c r="O263">
        <v>93.961484511990093</v>
      </c>
      <c r="P263">
        <v>118.69453328192</v>
      </c>
      <c r="Q263">
        <v>143.77119522022801</v>
      </c>
      <c r="R263">
        <v>165.65039323950899</v>
      </c>
    </row>
    <row r="264" spans="2:18">
      <c r="B264" t="s">
        <v>47</v>
      </c>
      <c r="C264" t="s">
        <v>108</v>
      </c>
      <c r="D264" t="s">
        <v>17</v>
      </c>
      <c r="E264" t="s">
        <v>109</v>
      </c>
      <c r="F264" t="s">
        <v>110</v>
      </c>
      <c r="G264">
        <v>8.8542315086682901</v>
      </c>
      <c r="H264">
        <v>8.8465774188119308</v>
      </c>
      <c r="I264">
        <v>9.3463288419376305</v>
      </c>
      <c r="J264">
        <v>9.9785837430154594</v>
      </c>
      <c r="K264">
        <v>12.357836409778001</v>
      </c>
      <c r="L264">
        <v>11.5257069185602</v>
      </c>
      <c r="M264">
        <v>13.1056475933835</v>
      </c>
      <c r="N264">
        <v>16.6543636535879</v>
      </c>
      <c r="O264">
        <v>17.845312567997802</v>
      </c>
      <c r="P264">
        <v>19.423237081254801</v>
      </c>
      <c r="Q264">
        <v>20.9024559857362</v>
      </c>
      <c r="R264">
        <v>22.341849367140199</v>
      </c>
    </row>
    <row r="265" spans="2:18">
      <c r="B265" t="s">
        <v>47</v>
      </c>
      <c r="C265" t="s">
        <v>108</v>
      </c>
      <c r="D265" t="s">
        <v>18</v>
      </c>
      <c r="E265" t="s">
        <v>109</v>
      </c>
      <c r="F265" t="s">
        <v>110</v>
      </c>
      <c r="G265">
        <v>16.033772552224701</v>
      </c>
      <c r="H265">
        <v>15.6782279683332</v>
      </c>
      <c r="I265">
        <v>16.498414912007199</v>
      </c>
      <c r="J265">
        <v>17.965562898319199</v>
      </c>
      <c r="K265">
        <v>19.939765218553202</v>
      </c>
      <c r="L265">
        <v>16.363113559383699</v>
      </c>
      <c r="M265">
        <v>16.846776055827799</v>
      </c>
      <c r="N265">
        <v>20.576295186039001</v>
      </c>
      <c r="O265">
        <v>22.656882639397899</v>
      </c>
      <c r="P265">
        <v>24.3091696868353</v>
      </c>
      <c r="Q265">
        <v>26.089153942228599</v>
      </c>
      <c r="R265">
        <v>27.2858825419043</v>
      </c>
    </row>
    <row r="266" spans="2:18">
      <c r="B266" t="s">
        <v>47</v>
      </c>
      <c r="C266" t="s">
        <v>108</v>
      </c>
      <c r="D266" t="s">
        <v>19</v>
      </c>
      <c r="E266" t="s">
        <v>109</v>
      </c>
      <c r="F266" t="s">
        <v>110</v>
      </c>
      <c r="G266">
        <v>116.392871583404</v>
      </c>
      <c r="H266">
        <v>152.90404098886901</v>
      </c>
      <c r="I266">
        <v>260.93277042311001</v>
      </c>
      <c r="J266">
        <v>382.56517060300501</v>
      </c>
      <c r="K266">
        <v>513.01561388220898</v>
      </c>
      <c r="L266">
        <v>330.83268151596297</v>
      </c>
      <c r="M266">
        <v>353.83229068793202</v>
      </c>
      <c r="N266">
        <v>409.083574202715</v>
      </c>
      <c r="O266">
        <v>460.24456656809099</v>
      </c>
      <c r="P266">
        <v>426.64653503201703</v>
      </c>
      <c r="Q266">
        <v>416.718959936727</v>
      </c>
      <c r="R266">
        <v>407.8993290441</v>
      </c>
    </row>
    <row r="267" spans="2:18">
      <c r="B267" t="s">
        <v>47</v>
      </c>
      <c r="C267" t="s">
        <v>108</v>
      </c>
      <c r="D267" t="s">
        <v>20</v>
      </c>
      <c r="E267" t="s">
        <v>109</v>
      </c>
      <c r="F267" t="s">
        <v>110</v>
      </c>
      <c r="G267">
        <v>36.326177318328398</v>
      </c>
      <c r="H267">
        <v>38.068358290362603</v>
      </c>
      <c r="I267">
        <v>46.144029511618399</v>
      </c>
      <c r="J267">
        <v>58.995371086438297</v>
      </c>
      <c r="K267">
        <v>80.062091718631706</v>
      </c>
      <c r="L267">
        <v>79.977165963420006</v>
      </c>
      <c r="M267">
        <v>99.199619461183204</v>
      </c>
      <c r="N267">
        <v>109.334970836027</v>
      </c>
      <c r="O267">
        <v>124.591641841702</v>
      </c>
      <c r="P267">
        <v>131.378973387483</v>
      </c>
      <c r="Q267">
        <v>134.06947472712</v>
      </c>
      <c r="R267">
        <v>140.08794588892201</v>
      </c>
    </row>
    <row r="268" spans="2:18">
      <c r="B268" t="s">
        <v>47</v>
      </c>
      <c r="C268" t="s">
        <v>108</v>
      </c>
      <c r="D268" t="s">
        <v>21</v>
      </c>
      <c r="E268" t="s">
        <v>109</v>
      </c>
      <c r="F268" t="s">
        <v>110</v>
      </c>
      <c r="G268">
        <v>49.631915556015599</v>
      </c>
      <c r="H268">
        <v>49.703222027814</v>
      </c>
      <c r="I268">
        <v>53.809961955382398</v>
      </c>
      <c r="J268">
        <v>59.710778944547599</v>
      </c>
      <c r="K268">
        <v>67.675058830530801</v>
      </c>
      <c r="L268">
        <v>50.856799322182098</v>
      </c>
      <c r="M268">
        <v>53.310875253612899</v>
      </c>
      <c r="N268">
        <v>63.9822069203084</v>
      </c>
      <c r="O268">
        <v>73.295753682462603</v>
      </c>
      <c r="P268">
        <v>74.780676115379705</v>
      </c>
      <c r="Q268">
        <v>75.387555733783898</v>
      </c>
      <c r="R268">
        <v>77.097752352936496</v>
      </c>
    </row>
    <row r="269" spans="2:18">
      <c r="B269" t="s">
        <v>47</v>
      </c>
      <c r="C269" t="s">
        <v>108</v>
      </c>
      <c r="D269" t="s">
        <v>22</v>
      </c>
      <c r="E269" t="s">
        <v>109</v>
      </c>
      <c r="F269" t="s">
        <v>110</v>
      </c>
      <c r="G269">
        <v>200.091911764706</v>
      </c>
      <c r="H269">
        <v>201.48951410702301</v>
      </c>
      <c r="I269">
        <v>226.69958701024899</v>
      </c>
      <c r="J269">
        <v>257.91503199979701</v>
      </c>
      <c r="K269">
        <v>335.117955018651</v>
      </c>
      <c r="L269">
        <v>260.89049517466498</v>
      </c>
      <c r="M269">
        <v>256.86501214575298</v>
      </c>
      <c r="N269">
        <v>341.00671229527597</v>
      </c>
      <c r="O269">
        <v>367.58214306961202</v>
      </c>
      <c r="P269">
        <v>377.77551608302298</v>
      </c>
      <c r="Q269">
        <v>388.96367101678999</v>
      </c>
      <c r="R269">
        <v>399.50594340108398</v>
      </c>
    </row>
    <row r="270" spans="2:18">
      <c r="B270" t="s">
        <v>47</v>
      </c>
      <c r="C270" t="s">
        <v>108</v>
      </c>
      <c r="D270" t="s">
        <v>23</v>
      </c>
      <c r="E270" t="s">
        <v>109</v>
      </c>
      <c r="F270" t="s">
        <v>110</v>
      </c>
      <c r="G270">
        <v>18.610770555982199</v>
      </c>
      <c r="H270">
        <v>20.278597767737999</v>
      </c>
      <c r="I270">
        <v>28.0189053894883</v>
      </c>
      <c r="J270">
        <v>46.362183616611198</v>
      </c>
      <c r="K270">
        <v>92.695509422508593</v>
      </c>
      <c r="L270">
        <v>81.131176753521899</v>
      </c>
      <c r="M270">
        <v>122.864686658346</v>
      </c>
      <c r="N270">
        <v>172.81171872800999</v>
      </c>
      <c r="O270">
        <v>219.64359493408301</v>
      </c>
      <c r="P270">
        <v>242.836562667848</v>
      </c>
      <c r="Q270">
        <v>259.45685452471503</v>
      </c>
      <c r="R270">
        <v>271.096677637862</v>
      </c>
    </row>
    <row r="271" spans="2:18">
      <c r="B271" t="s">
        <v>47</v>
      </c>
      <c r="C271" t="s">
        <v>108</v>
      </c>
      <c r="D271" t="s">
        <v>24</v>
      </c>
      <c r="E271" t="s">
        <v>109</v>
      </c>
      <c r="F271" t="s">
        <v>110</v>
      </c>
      <c r="G271">
        <v>93.376502474207598</v>
      </c>
      <c r="H271">
        <v>89.278113533112304</v>
      </c>
      <c r="I271">
        <v>87.876564062374598</v>
      </c>
      <c r="J271">
        <v>83.783078110816504</v>
      </c>
      <c r="K271">
        <v>87.481140004871193</v>
      </c>
      <c r="L271">
        <v>55.620649419365698</v>
      </c>
      <c r="M271">
        <v>63.182153787819701</v>
      </c>
      <c r="N271">
        <v>69.160296611353203</v>
      </c>
      <c r="O271">
        <v>76.368327124364697</v>
      </c>
      <c r="P271">
        <v>74.000606243769894</v>
      </c>
      <c r="Q271">
        <v>72.477390248054206</v>
      </c>
      <c r="R271">
        <v>72.726521653793995</v>
      </c>
    </row>
    <row r="272" spans="2:18">
      <c r="B272" t="s">
        <v>47</v>
      </c>
      <c r="C272" t="s">
        <v>108</v>
      </c>
      <c r="D272" t="s">
        <v>25</v>
      </c>
      <c r="E272" t="s">
        <v>109</v>
      </c>
      <c r="F272" t="s">
        <v>110</v>
      </c>
      <c r="G272">
        <v>26.326760199680201</v>
      </c>
      <c r="H272">
        <v>27.020252193406201</v>
      </c>
      <c r="I272">
        <v>31.891460368785399</v>
      </c>
      <c r="J272">
        <v>38.885027419815302</v>
      </c>
      <c r="K272">
        <v>52.300740349884101</v>
      </c>
      <c r="L272">
        <v>41.215307465516602</v>
      </c>
      <c r="M272">
        <v>49.898683041851903</v>
      </c>
      <c r="N272">
        <v>67.626363722384596</v>
      </c>
      <c r="O272">
        <v>80.225612970347896</v>
      </c>
      <c r="P272">
        <v>86.030542145497606</v>
      </c>
      <c r="Q272">
        <v>91.819241813040904</v>
      </c>
      <c r="R272">
        <v>97.394580716974204</v>
      </c>
    </row>
    <row r="273" spans="2:18">
      <c r="B273" t="s">
        <v>47</v>
      </c>
      <c r="C273" t="s">
        <v>108</v>
      </c>
      <c r="D273" t="s">
        <v>26</v>
      </c>
      <c r="E273" t="s">
        <v>109</v>
      </c>
      <c r="F273" t="s">
        <v>110</v>
      </c>
      <c r="G273">
        <v>10.823097456860699</v>
      </c>
      <c r="H273">
        <v>10.7222372861164</v>
      </c>
      <c r="I273">
        <v>11.805475630229401</v>
      </c>
      <c r="J273">
        <v>13.548166563536</v>
      </c>
      <c r="K273">
        <v>18.142303798502802</v>
      </c>
      <c r="L273">
        <v>17.500388405531702</v>
      </c>
      <c r="M273">
        <v>19.214584870690299</v>
      </c>
      <c r="N273">
        <v>24.0150663471209</v>
      </c>
      <c r="O273">
        <v>26.273139694943001</v>
      </c>
      <c r="P273">
        <v>28.398877349133901</v>
      </c>
      <c r="Q273">
        <v>30.194265480710001</v>
      </c>
      <c r="R273">
        <v>32.445307889049097</v>
      </c>
    </row>
    <row r="274" spans="2:18">
      <c r="B274" t="s">
        <v>47</v>
      </c>
      <c r="C274" t="s">
        <v>108</v>
      </c>
      <c r="D274" t="s">
        <v>27</v>
      </c>
      <c r="E274" t="s">
        <v>109</v>
      </c>
      <c r="F274" t="s">
        <v>110</v>
      </c>
      <c r="G274">
        <v>14.367541174459801</v>
      </c>
      <c r="H274">
        <v>16.087451556517902</v>
      </c>
      <c r="I274">
        <v>21.536730516612799</v>
      </c>
      <c r="J274">
        <v>27.5701503974418</v>
      </c>
      <c r="K274">
        <v>41.0271731513334</v>
      </c>
      <c r="L274">
        <v>33.127064063383102</v>
      </c>
      <c r="M274">
        <v>48.019760262627599</v>
      </c>
      <c r="N274">
        <v>62.641727846842798</v>
      </c>
      <c r="O274">
        <v>81.086401190813106</v>
      </c>
      <c r="P274">
        <v>89.299683350190307</v>
      </c>
      <c r="Q274">
        <v>97.905395568877296</v>
      </c>
      <c r="R274">
        <v>107.190957129642</v>
      </c>
    </row>
    <row r="275" spans="2:18">
      <c r="B275" t="s">
        <v>47</v>
      </c>
      <c r="C275" t="s">
        <v>108</v>
      </c>
      <c r="D275" t="s">
        <v>28</v>
      </c>
      <c r="E275" t="s">
        <v>109</v>
      </c>
      <c r="F275" t="s">
        <v>110</v>
      </c>
      <c r="G275">
        <v>41.139173138500702</v>
      </c>
      <c r="H275">
        <v>42.888442135743098</v>
      </c>
      <c r="I275">
        <v>51.718979236723698</v>
      </c>
      <c r="J275">
        <v>56.4455130587803</v>
      </c>
      <c r="K275">
        <v>63.427590779941198</v>
      </c>
      <c r="L275">
        <v>40.921795515274098</v>
      </c>
      <c r="M275">
        <v>38.8327956405329</v>
      </c>
      <c r="N275">
        <v>45.307529519299997</v>
      </c>
      <c r="O275">
        <v>48.142727041293597</v>
      </c>
      <c r="P275">
        <v>48.545903726353899</v>
      </c>
      <c r="Q275">
        <v>48.940861313191</v>
      </c>
      <c r="R275">
        <v>49.187204504162501</v>
      </c>
    </row>
    <row r="276" spans="2:18">
      <c r="B276" t="s">
        <v>47</v>
      </c>
      <c r="C276" t="s">
        <v>108</v>
      </c>
      <c r="D276" t="s">
        <v>29</v>
      </c>
      <c r="E276" t="s">
        <v>109</v>
      </c>
      <c r="F276" t="s">
        <v>110</v>
      </c>
      <c r="G276">
        <v>98.634720367046697</v>
      </c>
      <c r="H276">
        <v>95.438114489774094</v>
      </c>
      <c r="I276">
        <v>98.4076599406784</v>
      </c>
      <c r="J276">
        <v>105.924120209573</v>
      </c>
      <c r="K276">
        <v>123.158133754183</v>
      </c>
      <c r="L276">
        <v>85.884212865927793</v>
      </c>
      <c r="M276">
        <v>100.02824259451501</v>
      </c>
      <c r="N276">
        <v>116.811326692926</v>
      </c>
      <c r="O276">
        <v>137.624677873883</v>
      </c>
      <c r="P276">
        <v>143.41972464108599</v>
      </c>
      <c r="Q276">
        <v>149.736769588247</v>
      </c>
      <c r="R276">
        <v>155.343394087615</v>
      </c>
    </row>
    <row r="277" spans="2:18">
      <c r="B277" t="s">
        <v>47</v>
      </c>
      <c r="C277" t="s">
        <v>108</v>
      </c>
      <c r="D277" t="s">
        <v>30</v>
      </c>
      <c r="E277" t="s">
        <v>109</v>
      </c>
      <c r="F277" t="s">
        <v>110</v>
      </c>
      <c r="G277">
        <v>123.746997205612</v>
      </c>
      <c r="H277">
        <v>119.602535053889</v>
      </c>
      <c r="I277">
        <v>120.665945196983</v>
      </c>
      <c r="J277">
        <v>120.15196780723799</v>
      </c>
      <c r="K277">
        <v>131.973321376445</v>
      </c>
      <c r="L277">
        <v>107.484580495255</v>
      </c>
      <c r="M277">
        <v>108.239325149178</v>
      </c>
      <c r="N277">
        <v>132.28877506040999</v>
      </c>
      <c r="O277">
        <v>148.57597054375199</v>
      </c>
      <c r="P277">
        <v>157.99437516163201</v>
      </c>
      <c r="Q277">
        <v>167.66422085773601</v>
      </c>
      <c r="R277">
        <v>177.66185863577601</v>
      </c>
    </row>
    <row r="278" spans="2:18">
      <c r="B278" t="s">
        <v>48</v>
      </c>
      <c r="C278" t="s">
        <v>108</v>
      </c>
      <c r="D278" t="s">
        <v>16</v>
      </c>
      <c r="E278" t="s">
        <v>109</v>
      </c>
      <c r="F278" t="s">
        <v>110</v>
      </c>
      <c r="G278">
        <v>8.9903650096355001</v>
      </c>
      <c r="H278">
        <v>9.4972289419596194</v>
      </c>
      <c r="I278">
        <v>11.784881167560799</v>
      </c>
      <c r="J278">
        <v>15.8387154488502</v>
      </c>
      <c r="K278">
        <v>24.830373528112599</v>
      </c>
      <c r="L278">
        <v>31.9013525403983</v>
      </c>
      <c r="M278">
        <v>48.750425625781403</v>
      </c>
      <c r="N278">
        <v>91.592065715292605</v>
      </c>
      <c r="O278">
        <v>134.23069215998601</v>
      </c>
      <c r="P278">
        <v>169.56361897417199</v>
      </c>
      <c r="Q278">
        <v>203.37381956923099</v>
      </c>
      <c r="R278">
        <v>236.64341891358299</v>
      </c>
    </row>
    <row r="279" spans="2:18">
      <c r="B279" t="s">
        <v>48</v>
      </c>
      <c r="C279" t="s">
        <v>108</v>
      </c>
      <c r="D279" t="s">
        <v>17</v>
      </c>
      <c r="E279" t="s">
        <v>109</v>
      </c>
      <c r="F279" t="s">
        <v>110</v>
      </c>
      <c r="G279">
        <v>8.8542315086682901</v>
      </c>
      <c r="H279">
        <v>8.8465774188119308</v>
      </c>
      <c r="I279">
        <v>9.3463288419376305</v>
      </c>
      <c r="J279">
        <v>9.9785837430154594</v>
      </c>
      <c r="K279">
        <v>11.8429265593706</v>
      </c>
      <c r="L279">
        <v>12.9664202833802</v>
      </c>
      <c r="M279">
        <v>17.012921410044399</v>
      </c>
      <c r="N279">
        <v>23.791948076554199</v>
      </c>
      <c r="O279">
        <v>25.493303668568199</v>
      </c>
      <c r="P279">
        <v>27.747481544649698</v>
      </c>
      <c r="Q279">
        <v>29.567899923800599</v>
      </c>
      <c r="R279">
        <v>31.291105556218699</v>
      </c>
    </row>
    <row r="280" spans="2:18">
      <c r="B280" t="s">
        <v>48</v>
      </c>
      <c r="C280" t="s">
        <v>108</v>
      </c>
      <c r="D280" t="s">
        <v>18</v>
      </c>
      <c r="E280" t="s">
        <v>109</v>
      </c>
      <c r="F280" t="s">
        <v>110</v>
      </c>
      <c r="G280">
        <v>16.033772552224701</v>
      </c>
      <c r="H280">
        <v>15.6782279683332</v>
      </c>
      <c r="I280">
        <v>16.498414912007199</v>
      </c>
      <c r="J280">
        <v>17.965562898319199</v>
      </c>
      <c r="K280">
        <v>18.344584001068899</v>
      </c>
      <c r="L280">
        <v>18.408502754306699</v>
      </c>
      <c r="M280">
        <v>20.875352938743202</v>
      </c>
      <c r="N280">
        <v>30.250863935091999</v>
      </c>
      <c r="O280">
        <v>32.366975199139802</v>
      </c>
      <c r="P280">
        <v>34.727385266907604</v>
      </c>
      <c r="Q280">
        <v>37.270219917469397</v>
      </c>
      <c r="R280">
        <v>38.979832202720502</v>
      </c>
    </row>
    <row r="281" spans="2:18">
      <c r="B281" t="s">
        <v>48</v>
      </c>
      <c r="C281" t="s">
        <v>108</v>
      </c>
      <c r="D281" t="s">
        <v>19</v>
      </c>
      <c r="E281" t="s">
        <v>109</v>
      </c>
      <c r="F281" t="s">
        <v>110</v>
      </c>
      <c r="G281">
        <v>116.392871583404</v>
      </c>
      <c r="H281">
        <v>152.90404098886901</v>
      </c>
      <c r="I281">
        <v>260.93277042311001</v>
      </c>
      <c r="J281">
        <v>382.56517060300501</v>
      </c>
      <c r="K281">
        <v>491.63996330378302</v>
      </c>
      <c r="L281">
        <v>418.71011254363998</v>
      </c>
      <c r="M281">
        <v>432.18086934026002</v>
      </c>
      <c r="N281">
        <v>584.40510600387904</v>
      </c>
      <c r="O281">
        <v>638.70674544143196</v>
      </c>
      <c r="P281">
        <v>615.59000054619605</v>
      </c>
      <c r="Q281">
        <v>595.31279990961104</v>
      </c>
      <c r="R281">
        <v>571.28757569201696</v>
      </c>
    </row>
    <row r="282" spans="2:18">
      <c r="B282" t="s">
        <v>48</v>
      </c>
      <c r="C282" t="s">
        <v>108</v>
      </c>
      <c r="D282" t="s">
        <v>20</v>
      </c>
      <c r="E282" t="s">
        <v>109</v>
      </c>
      <c r="F282" t="s">
        <v>110</v>
      </c>
      <c r="G282">
        <v>36.326177318328398</v>
      </c>
      <c r="H282">
        <v>38.068358290362603</v>
      </c>
      <c r="I282">
        <v>46.144029511618399</v>
      </c>
      <c r="J282">
        <v>58.995371086438297</v>
      </c>
      <c r="K282">
        <v>76.859608049886404</v>
      </c>
      <c r="L282">
        <v>94.0640531501585</v>
      </c>
      <c r="M282">
        <v>127.96329978585401</v>
      </c>
      <c r="N282">
        <v>156.192815480039</v>
      </c>
      <c r="O282">
        <v>175.68133242026801</v>
      </c>
      <c r="P282">
        <v>187.68424769640501</v>
      </c>
      <c r="Q282">
        <v>191.52782103874301</v>
      </c>
      <c r="R282">
        <v>200.12563698417301</v>
      </c>
    </row>
    <row r="283" spans="2:18">
      <c r="B283" t="s">
        <v>48</v>
      </c>
      <c r="C283" t="s">
        <v>108</v>
      </c>
      <c r="D283" t="s">
        <v>21</v>
      </c>
      <c r="E283" t="s">
        <v>109</v>
      </c>
      <c r="F283" t="s">
        <v>110</v>
      </c>
      <c r="G283">
        <v>49.631915556015599</v>
      </c>
      <c r="H283">
        <v>49.703222027814</v>
      </c>
      <c r="I283">
        <v>53.809961955382398</v>
      </c>
      <c r="J283">
        <v>59.710778944547599</v>
      </c>
      <c r="K283">
        <v>62.035470594653198</v>
      </c>
      <c r="L283">
        <v>60.392449195091302</v>
      </c>
      <c r="M283">
        <v>68.732949880550905</v>
      </c>
      <c r="N283">
        <v>95.377202862571593</v>
      </c>
      <c r="O283">
        <v>104.708219546376</v>
      </c>
      <c r="P283">
        <v>105.782188902708</v>
      </c>
      <c r="Q283">
        <v>107.69650819112</v>
      </c>
      <c r="R283">
        <v>110.139646218481</v>
      </c>
    </row>
    <row r="284" spans="2:18">
      <c r="B284" t="s">
        <v>48</v>
      </c>
      <c r="C284" t="s">
        <v>108</v>
      </c>
      <c r="D284" t="s">
        <v>22</v>
      </c>
      <c r="E284" t="s">
        <v>109</v>
      </c>
      <c r="F284" t="s">
        <v>110</v>
      </c>
      <c r="G284">
        <v>200.091911764706</v>
      </c>
      <c r="H284">
        <v>201.48951410702301</v>
      </c>
      <c r="I284">
        <v>226.69958701024899</v>
      </c>
      <c r="J284">
        <v>257.91503199979701</v>
      </c>
      <c r="K284">
        <v>308.308518617159</v>
      </c>
      <c r="L284">
        <v>293.501807071499</v>
      </c>
      <c r="M284">
        <v>313.74226483516998</v>
      </c>
      <c r="N284">
        <v>467.66634829066402</v>
      </c>
      <c r="O284">
        <v>514.82092866892401</v>
      </c>
      <c r="P284">
        <v>534.33594919805296</v>
      </c>
      <c r="Q284">
        <v>550.16077937311195</v>
      </c>
      <c r="R284">
        <v>570.72277628726295</v>
      </c>
    </row>
    <row r="285" spans="2:18">
      <c r="B285" t="s">
        <v>48</v>
      </c>
      <c r="C285" t="s">
        <v>108</v>
      </c>
      <c r="D285" t="s">
        <v>23</v>
      </c>
      <c r="E285" t="s">
        <v>109</v>
      </c>
      <c r="F285" t="s">
        <v>110</v>
      </c>
      <c r="G285">
        <v>18.610770555982199</v>
      </c>
      <c r="H285">
        <v>20.278597767737999</v>
      </c>
      <c r="I285">
        <v>28.0189053894883</v>
      </c>
      <c r="J285">
        <v>46.362183616611198</v>
      </c>
      <c r="K285">
        <v>84.970883637299494</v>
      </c>
      <c r="L285">
        <v>102.681645578676</v>
      </c>
      <c r="M285">
        <v>150.07043870412201</v>
      </c>
      <c r="N285">
        <v>246.87388389715801</v>
      </c>
      <c r="O285">
        <v>313.776564191548</v>
      </c>
      <c r="P285">
        <v>346.909375239783</v>
      </c>
      <c r="Q285">
        <v>370.65264932102201</v>
      </c>
      <c r="R285">
        <v>387.28096805408899</v>
      </c>
    </row>
    <row r="286" spans="2:18">
      <c r="B286" t="s">
        <v>48</v>
      </c>
      <c r="C286" t="s">
        <v>108</v>
      </c>
      <c r="D286" t="s">
        <v>24</v>
      </c>
      <c r="E286" t="s">
        <v>109</v>
      </c>
      <c r="F286" t="s">
        <v>110</v>
      </c>
      <c r="G286">
        <v>93.376502474207598</v>
      </c>
      <c r="H286">
        <v>89.278113533112304</v>
      </c>
      <c r="I286">
        <v>87.876564062374598</v>
      </c>
      <c r="J286">
        <v>83.783078110816504</v>
      </c>
      <c r="K286">
        <v>83.836092504668301</v>
      </c>
      <c r="L286">
        <v>73.615565407984107</v>
      </c>
      <c r="M286">
        <v>81.849608316039294</v>
      </c>
      <c r="N286">
        <v>98.800423730504605</v>
      </c>
      <c r="O286">
        <v>107.039164702614</v>
      </c>
      <c r="P286">
        <v>103.662430383089</v>
      </c>
      <c r="Q286">
        <v>102.51398903543701</v>
      </c>
      <c r="R286">
        <v>102.866367261378</v>
      </c>
    </row>
    <row r="287" spans="2:18">
      <c r="B287" t="s">
        <v>48</v>
      </c>
      <c r="C287" t="s">
        <v>108</v>
      </c>
      <c r="D287" t="s">
        <v>25</v>
      </c>
      <c r="E287" t="s">
        <v>109</v>
      </c>
      <c r="F287" t="s">
        <v>110</v>
      </c>
      <c r="G287">
        <v>26.326760199680201</v>
      </c>
      <c r="H287">
        <v>27.020252193406201</v>
      </c>
      <c r="I287">
        <v>31.891460368785399</v>
      </c>
      <c r="J287">
        <v>38.885027419815302</v>
      </c>
      <c r="K287">
        <v>50.121542835305597</v>
      </c>
      <c r="L287">
        <v>49.094704480983097</v>
      </c>
      <c r="M287">
        <v>64.333659207530502</v>
      </c>
      <c r="N287">
        <v>92.583712238978805</v>
      </c>
      <c r="O287">
        <v>112.382620111028</v>
      </c>
      <c r="P287">
        <v>121.69586493971001</v>
      </c>
      <c r="Q287">
        <v>129.98955492650899</v>
      </c>
      <c r="R287">
        <v>137.771045552023</v>
      </c>
    </row>
    <row r="288" spans="2:18">
      <c r="B288" t="s">
        <v>48</v>
      </c>
      <c r="C288" t="s">
        <v>108</v>
      </c>
      <c r="D288" t="s">
        <v>26</v>
      </c>
      <c r="E288" t="s">
        <v>109</v>
      </c>
      <c r="F288" t="s">
        <v>110</v>
      </c>
      <c r="G288">
        <v>10.823097456860699</v>
      </c>
      <c r="H288">
        <v>10.7222372861164</v>
      </c>
      <c r="I288">
        <v>11.805475630229401</v>
      </c>
      <c r="J288">
        <v>13.548166563536</v>
      </c>
      <c r="K288">
        <v>16.690919494622602</v>
      </c>
      <c r="L288">
        <v>19.687936956223101</v>
      </c>
      <c r="M288">
        <v>26.076936610222599</v>
      </c>
      <c r="N288">
        <v>31.975677799217902</v>
      </c>
      <c r="O288">
        <v>37.168658098255101</v>
      </c>
      <c r="P288">
        <v>39.997772753810601</v>
      </c>
      <c r="Q288">
        <v>42.711776100164101</v>
      </c>
      <c r="R288">
        <v>45.896023764621198</v>
      </c>
    </row>
    <row r="289" spans="2:18">
      <c r="B289" t="s">
        <v>48</v>
      </c>
      <c r="C289" t="s">
        <v>108</v>
      </c>
      <c r="D289" t="s">
        <v>27</v>
      </c>
      <c r="E289" t="s">
        <v>109</v>
      </c>
      <c r="F289" t="s">
        <v>110</v>
      </c>
      <c r="G289">
        <v>14.367541174459801</v>
      </c>
      <c r="H289">
        <v>16.087451556517902</v>
      </c>
      <c r="I289">
        <v>21.536730516612799</v>
      </c>
      <c r="J289">
        <v>27.5701503974418</v>
      </c>
      <c r="K289">
        <v>37.744999299226698</v>
      </c>
      <c r="L289">
        <v>46.036875793966203</v>
      </c>
      <c r="M289">
        <v>62.207416703858399</v>
      </c>
      <c r="N289">
        <v>89.4881826383468</v>
      </c>
      <c r="O289">
        <v>113.65209870410401</v>
      </c>
      <c r="P289">
        <v>126.320280369317</v>
      </c>
      <c r="Q289">
        <v>139.86485081268199</v>
      </c>
      <c r="R289">
        <v>151.62866484725299</v>
      </c>
    </row>
    <row r="290" spans="2:18">
      <c r="B290" t="s">
        <v>48</v>
      </c>
      <c r="C290" t="s">
        <v>108</v>
      </c>
      <c r="D290" t="s">
        <v>28</v>
      </c>
      <c r="E290" t="s">
        <v>109</v>
      </c>
      <c r="F290" t="s">
        <v>110</v>
      </c>
      <c r="G290">
        <v>41.139173138500702</v>
      </c>
      <c r="H290">
        <v>42.888442135743098</v>
      </c>
      <c r="I290">
        <v>51.718979236723698</v>
      </c>
      <c r="J290">
        <v>56.4455130587803</v>
      </c>
      <c r="K290">
        <v>63.427590779941198</v>
      </c>
      <c r="L290">
        <v>48.745079952017697</v>
      </c>
      <c r="M290">
        <v>47.682446347729098</v>
      </c>
      <c r="N290">
        <v>62.028165413327301</v>
      </c>
      <c r="O290">
        <v>68.094380539311999</v>
      </c>
      <c r="P290">
        <v>68.664644591731204</v>
      </c>
      <c r="Q290">
        <v>69.223283328417295</v>
      </c>
      <c r="R290">
        <v>69.571717827669701</v>
      </c>
    </row>
    <row r="291" spans="2:18">
      <c r="B291" t="s">
        <v>48</v>
      </c>
      <c r="C291" t="s">
        <v>108</v>
      </c>
      <c r="D291" t="s">
        <v>29</v>
      </c>
      <c r="E291" t="s">
        <v>109</v>
      </c>
      <c r="F291" t="s">
        <v>110</v>
      </c>
      <c r="G291">
        <v>98.634720367046697</v>
      </c>
      <c r="H291">
        <v>95.438114489774094</v>
      </c>
      <c r="I291">
        <v>98.4076599406784</v>
      </c>
      <c r="J291">
        <v>105.924120209573</v>
      </c>
      <c r="K291">
        <v>118.026544847758</v>
      </c>
      <c r="L291">
        <v>102.303253560884</v>
      </c>
      <c r="M291">
        <v>122.82379447829901</v>
      </c>
      <c r="N291">
        <v>166.873323847037</v>
      </c>
      <c r="O291">
        <v>194.679166180143</v>
      </c>
      <c r="P291">
        <v>204.88532091583801</v>
      </c>
      <c r="Q291">
        <v>216.027588373426</v>
      </c>
      <c r="R291">
        <v>221.919134410879</v>
      </c>
    </row>
    <row r="292" spans="2:18">
      <c r="B292" t="s">
        <v>48</v>
      </c>
      <c r="C292" t="s">
        <v>108</v>
      </c>
      <c r="D292" t="s">
        <v>30</v>
      </c>
      <c r="E292" t="s">
        <v>109</v>
      </c>
      <c r="F292" t="s">
        <v>110</v>
      </c>
      <c r="G292">
        <v>123.746997205612</v>
      </c>
      <c r="H292">
        <v>119.602535053889</v>
      </c>
      <c r="I292">
        <v>120.665945196983</v>
      </c>
      <c r="J292">
        <v>120.15196780723799</v>
      </c>
      <c r="K292">
        <v>126.47443298576</v>
      </c>
      <c r="L292">
        <v>120.920153057162</v>
      </c>
      <c r="M292">
        <v>139.90116856016201</v>
      </c>
      <c r="N292">
        <v>188.98396437201399</v>
      </c>
      <c r="O292">
        <v>212.25138649107501</v>
      </c>
      <c r="P292">
        <v>225.70625023090199</v>
      </c>
      <c r="Q292">
        <v>239.520315511051</v>
      </c>
      <c r="R292">
        <v>253.80265519396499</v>
      </c>
    </row>
    <row r="293" spans="2:18">
      <c r="B293" t="s">
        <v>49</v>
      </c>
      <c r="C293" t="s">
        <v>108</v>
      </c>
      <c r="D293" t="s">
        <v>16</v>
      </c>
      <c r="E293" t="s">
        <v>109</v>
      </c>
      <c r="F293" t="s">
        <v>110</v>
      </c>
      <c r="G293">
        <v>8.9903650096355001</v>
      </c>
      <c r="H293">
        <v>9.4972289419596194</v>
      </c>
      <c r="I293">
        <v>11.784881167560799</v>
      </c>
      <c r="J293">
        <v>15.8387154488502</v>
      </c>
      <c r="K293">
        <v>26.989536443600599</v>
      </c>
      <c r="L293">
        <v>30.2223339856405</v>
      </c>
      <c r="M293">
        <v>48.750425625781403</v>
      </c>
      <c r="N293">
        <v>91.592065715292605</v>
      </c>
      <c r="O293">
        <v>134.23069215998601</v>
      </c>
      <c r="P293">
        <v>169.56361897417199</v>
      </c>
      <c r="Q293">
        <v>203.37381956923099</v>
      </c>
      <c r="R293">
        <v>236.64341891358299</v>
      </c>
    </row>
    <row r="294" spans="2:18">
      <c r="B294" t="s">
        <v>49</v>
      </c>
      <c r="C294" t="s">
        <v>108</v>
      </c>
      <c r="D294" t="s">
        <v>17</v>
      </c>
      <c r="E294" t="s">
        <v>109</v>
      </c>
      <c r="F294" t="s">
        <v>110</v>
      </c>
      <c r="G294">
        <v>8.8542315086682901</v>
      </c>
      <c r="H294">
        <v>8.8465774188119308</v>
      </c>
      <c r="I294">
        <v>9.3463288419376305</v>
      </c>
      <c r="J294">
        <v>9.9785837430154594</v>
      </c>
      <c r="K294">
        <v>12.357836409778001</v>
      </c>
      <c r="L294">
        <v>11.7315231135345</v>
      </c>
      <c r="M294">
        <v>17.7862360195919</v>
      </c>
      <c r="N294">
        <v>23.791948076554199</v>
      </c>
      <c r="O294">
        <v>25.493303668568199</v>
      </c>
      <c r="P294">
        <v>27.747481544649698</v>
      </c>
      <c r="Q294">
        <v>29.567899923800599</v>
      </c>
      <c r="R294">
        <v>31.291105556218699</v>
      </c>
    </row>
    <row r="295" spans="2:18">
      <c r="B295" t="s">
        <v>49</v>
      </c>
      <c r="C295" t="s">
        <v>108</v>
      </c>
      <c r="D295" t="s">
        <v>18</v>
      </c>
      <c r="E295" t="s">
        <v>109</v>
      </c>
      <c r="F295" t="s">
        <v>110</v>
      </c>
      <c r="G295">
        <v>16.033772552224701</v>
      </c>
      <c r="H295">
        <v>15.6782279683332</v>
      </c>
      <c r="I295">
        <v>16.498414912007199</v>
      </c>
      <c r="J295">
        <v>17.965562898319199</v>
      </c>
      <c r="K295">
        <v>19.939765218553202</v>
      </c>
      <c r="L295">
        <v>17.531907385054001</v>
      </c>
      <c r="M295">
        <v>21.869417364397599</v>
      </c>
      <c r="N295">
        <v>30.250863935091999</v>
      </c>
      <c r="O295">
        <v>32.366975199139802</v>
      </c>
      <c r="P295">
        <v>34.727385266907604</v>
      </c>
      <c r="Q295">
        <v>37.270219917469397</v>
      </c>
      <c r="R295">
        <v>38.979832202720502</v>
      </c>
    </row>
    <row r="296" spans="2:18">
      <c r="B296" t="s">
        <v>49</v>
      </c>
      <c r="C296" t="s">
        <v>108</v>
      </c>
      <c r="D296" t="s">
        <v>19</v>
      </c>
      <c r="E296" t="s">
        <v>109</v>
      </c>
      <c r="F296" t="s">
        <v>110</v>
      </c>
      <c r="G296">
        <v>116.392871583404</v>
      </c>
      <c r="H296">
        <v>152.90404098886901</v>
      </c>
      <c r="I296">
        <v>260.93277042311001</v>
      </c>
      <c r="J296">
        <v>382.56517060300501</v>
      </c>
      <c r="K296">
        <v>513.01561388220898</v>
      </c>
      <c r="L296">
        <v>395.448439624549</v>
      </c>
      <c r="M296">
        <v>432.18086934026002</v>
      </c>
      <c r="N296">
        <v>584.40510600387904</v>
      </c>
      <c r="O296">
        <v>644.96857627909299</v>
      </c>
      <c r="P296">
        <v>609.49505004573905</v>
      </c>
      <c r="Q296">
        <v>589.41861377189196</v>
      </c>
      <c r="R296">
        <v>582.71332720585701</v>
      </c>
    </row>
    <row r="297" spans="2:18">
      <c r="B297" t="s">
        <v>49</v>
      </c>
      <c r="C297" t="s">
        <v>108</v>
      </c>
      <c r="D297" t="s">
        <v>20</v>
      </c>
      <c r="E297" t="s">
        <v>109</v>
      </c>
      <c r="F297" t="s">
        <v>110</v>
      </c>
      <c r="G297">
        <v>36.326177318328398</v>
      </c>
      <c r="H297">
        <v>38.068358290362603</v>
      </c>
      <c r="I297">
        <v>46.144029511618399</v>
      </c>
      <c r="J297">
        <v>58.995371086438297</v>
      </c>
      <c r="K297">
        <v>80.062091718631706</v>
      </c>
      <c r="L297">
        <v>89.974311708847296</v>
      </c>
      <c r="M297">
        <v>127.96329978585401</v>
      </c>
      <c r="N297">
        <v>156.192815480039</v>
      </c>
      <c r="O297">
        <v>177.98805977386101</v>
      </c>
      <c r="P297">
        <v>187.68424769640501</v>
      </c>
      <c r="Q297">
        <v>191.52782103874301</v>
      </c>
      <c r="R297">
        <v>200.12563698417301</v>
      </c>
    </row>
    <row r="298" spans="2:18">
      <c r="B298" t="s">
        <v>49</v>
      </c>
      <c r="C298" t="s">
        <v>108</v>
      </c>
      <c r="D298" t="s">
        <v>21</v>
      </c>
      <c r="E298" t="s">
        <v>109</v>
      </c>
      <c r="F298" t="s">
        <v>110</v>
      </c>
      <c r="G298">
        <v>49.631915556015599</v>
      </c>
      <c r="H298">
        <v>49.703222027814</v>
      </c>
      <c r="I298">
        <v>53.809961955382398</v>
      </c>
      <c r="J298">
        <v>59.710778944547599</v>
      </c>
      <c r="K298">
        <v>67.675058830530801</v>
      </c>
      <c r="L298">
        <v>57.213899237454903</v>
      </c>
      <c r="M298">
        <v>65.115426202627205</v>
      </c>
      <c r="N298">
        <v>91.403152743297795</v>
      </c>
      <c r="O298">
        <v>104.388783626017</v>
      </c>
      <c r="P298">
        <v>105.782188902708</v>
      </c>
      <c r="Q298">
        <v>107.69650819112</v>
      </c>
      <c r="R298">
        <v>110.139646218481</v>
      </c>
    </row>
    <row r="299" spans="2:18">
      <c r="B299" t="s">
        <v>49</v>
      </c>
      <c r="C299" t="s">
        <v>108</v>
      </c>
      <c r="D299" t="s">
        <v>22</v>
      </c>
      <c r="E299" t="s">
        <v>109</v>
      </c>
      <c r="F299" t="s">
        <v>110</v>
      </c>
      <c r="G299">
        <v>200.091911764706</v>
      </c>
      <c r="H299">
        <v>201.48951410702301</v>
      </c>
      <c r="I299">
        <v>226.69958701024899</v>
      </c>
      <c r="J299">
        <v>257.91503199979701</v>
      </c>
      <c r="K299">
        <v>335.117955018651</v>
      </c>
      <c r="L299">
        <v>278.05434354142</v>
      </c>
      <c r="M299">
        <v>313.74226483516998</v>
      </c>
      <c r="N299">
        <v>467.66634829066402</v>
      </c>
      <c r="O299">
        <v>519.96913795561295</v>
      </c>
      <c r="P299">
        <v>534.33594919805296</v>
      </c>
      <c r="Q299">
        <v>555.66238716684302</v>
      </c>
      <c r="R299">
        <v>570.72277628726295</v>
      </c>
    </row>
    <row r="300" spans="2:18">
      <c r="B300" t="s">
        <v>49</v>
      </c>
      <c r="C300" t="s">
        <v>108</v>
      </c>
      <c r="D300" t="s">
        <v>23</v>
      </c>
      <c r="E300" t="s">
        <v>109</v>
      </c>
      <c r="F300" t="s">
        <v>110</v>
      </c>
      <c r="G300">
        <v>18.610770555982199</v>
      </c>
      <c r="H300">
        <v>20.278597767737999</v>
      </c>
      <c r="I300">
        <v>28.0189053894883</v>
      </c>
      <c r="J300">
        <v>46.362183616611198</v>
      </c>
      <c r="K300">
        <v>92.695509422508593</v>
      </c>
      <c r="L300">
        <v>96.977109713193997</v>
      </c>
      <c r="M300">
        <v>150.07043870412201</v>
      </c>
      <c r="N300">
        <v>246.87388389715801</v>
      </c>
      <c r="O300">
        <v>313.776564191548</v>
      </c>
      <c r="P300">
        <v>346.909375239783</v>
      </c>
      <c r="Q300">
        <v>370.65264932102201</v>
      </c>
      <c r="R300">
        <v>387.28096805408899</v>
      </c>
    </row>
    <row r="301" spans="2:18">
      <c r="B301" t="s">
        <v>49</v>
      </c>
      <c r="C301" t="s">
        <v>108</v>
      </c>
      <c r="D301" t="s">
        <v>24</v>
      </c>
      <c r="E301" t="s">
        <v>109</v>
      </c>
      <c r="F301" t="s">
        <v>110</v>
      </c>
      <c r="G301">
        <v>93.376502474207598</v>
      </c>
      <c r="H301">
        <v>89.278113533112304</v>
      </c>
      <c r="I301">
        <v>87.876564062374598</v>
      </c>
      <c r="J301">
        <v>83.783078110816504</v>
      </c>
      <c r="K301">
        <v>87.481140004871193</v>
      </c>
      <c r="L301">
        <v>66.254008867185703</v>
      </c>
      <c r="M301">
        <v>81.849608316039294</v>
      </c>
      <c r="N301">
        <v>94.683739408400299</v>
      </c>
      <c r="O301">
        <v>107.039164702614</v>
      </c>
      <c r="P301">
        <v>103.662430383089</v>
      </c>
      <c r="Q301">
        <v>102.51398903543701</v>
      </c>
      <c r="R301">
        <v>103.895030933992</v>
      </c>
    </row>
    <row r="302" spans="2:18">
      <c r="B302" t="s">
        <v>49</v>
      </c>
      <c r="C302" t="s">
        <v>108</v>
      </c>
      <c r="D302" t="s">
        <v>25</v>
      </c>
      <c r="E302" t="s">
        <v>109</v>
      </c>
      <c r="F302" t="s">
        <v>110</v>
      </c>
      <c r="G302">
        <v>26.326760199680201</v>
      </c>
      <c r="H302">
        <v>27.020252193406201</v>
      </c>
      <c r="I302">
        <v>31.891460368785399</v>
      </c>
      <c r="J302">
        <v>38.885027419815302</v>
      </c>
      <c r="K302">
        <v>52.300740349884101</v>
      </c>
      <c r="L302">
        <v>49.094704480983097</v>
      </c>
      <c r="M302">
        <v>60.9476771439762</v>
      </c>
      <c r="N302">
        <v>92.583712238978805</v>
      </c>
      <c r="O302">
        <v>113.495319320048</v>
      </c>
      <c r="P302">
        <v>121.69586493971001</v>
      </c>
      <c r="Q302">
        <v>129.98955492650899</v>
      </c>
      <c r="R302">
        <v>137.771045552023</v>
      </c>
    </row>
    <row r="303" spans="2:18">
      <c r="B303" t="s">
        <v>49</v>
      </c>
      <c r="C303" t="s">
        <v>108</v>
      </c>
      <c r="D303" t="s">
        <v>26</v>
      </c>
      <c r="E303" t="s">
        <v>109</v>
      </c>
      <c r="F303" t="s">
        <v>110</v>
      </c>
      <c r="G303">
        <v>10.823097456860699</v>
      </c>
      <c r="H303">
        <v>10.7222372861164</v>
      </c>
      <c r="I303">
        <v>11.805475630229401</v>
      </c>
      <c r="J303">
        <v>13.548166563536</v>
      </c>
      <c r="K303">
        <v>18.142303798502802</v>
      </c>
      <c r="L303">
        <v>19.687936956223101</v>
      </c>
      <c r="M303">
        <v>26.076936610222599</v>
      </c>
      <c r="N303">
        <v>33.307997707518602</v>
      </c>
      <c r="O303">
        <v>37.168658098255101</v>
      </c>
      <c r="P303">
        <v>40.175942990453002</v>
      </c>
      <c r="Q303">
        <v>42.711776100164101</v>
      </c>
      <c r="R303">
        <v>45.896023764621198</v>
      </c>
    </row>
    <row r="304" spans="2:18">
      <c r="B304" t="s">
        <v>49</v>
      </c>
      <c r="C304" t="s">
        <v>108</v>
      </c>
      <c r="D304" t="s">
        <v>27</v>
      </c>
      <c r="E304" t="s">
        <v>109</v>
      </c>
      <c r="F304" t="s">
        <v>110</v>
      </c>
      <c r="G304">
        <v>14.367541174459801</v>
      </c>
      <c r="H304">
        <v>16.087451556517902</v>
      </c>
      <c r="I304">
        <v>21.536730516612799</v>
      </c>
      <c r="J304">
        <v>27.5701503974418</v>
      </c>
      <c r="K304">
        <v>41.0271731513334</v>
      </c>
      <c r="L304">
        <v>39.460179251970999</v>
      </c>
      <c r="M304">
        <v>59.245158765579397</v>
      </c>
      <c r="N304">
        <v>85.759508361748999</v>
      </c>
      <c r="O304">
        <v>114.74490734549001</v>
      </c>
      <c r="P304">
        <v>127.570976214558</v>
      </c>
      <c r="Q304">
        <v>139.86485081268199</v>
      </c>
      <c r="R304">
        <v>151.62866484725299</v>
      </c>
    </row>
    <row r="305" spans="2:18">
      <c r="B305" t="s">
        <v>49</v>
      </c>
      <c r="C305" t="s">
        <v>108</v>
      </c>
      <c r="D305" t="s">
        <v>28</v>
      </c>
      <c r="E305" t="s">
        <v>109</v>
      </c>
      <c r="F305" t="s">
        <v>110</v>
      </c>
      <c r="G305">
        <v>41.139173138500702</v>
      </c>
      <c r="H305">
        <v>42.888442135743098</v>
      </c>
      <c r="I305">
        <v>51.718979236723698</v>
      </c>
      <c r="J305">
        <v>56.4455130587803</v>
      </c>
      <c r="K305">
        <v>63.427590779941198</v>
      </c>
      <c r="L305">
        <v>48.745079952017697</v>
      </c>
      <c r="M305">
        <v>47.682446347729098</v>
      </c>
      <c r="N305">
        <v>62.028165413327301</v>
      </c>
      <c r="O305">
        <v>68.094380539311999</v>
      </c>
      <c r="P305">
        <v>68.715190823141995</v>
      </c>
      <c r="Q305">
        <v>69.915516161701504</v>
      </c>
      <c r="R305">
        <v>70.267435005946396</v>
      </c>
    </row>
    <row r="306" spans="2:18">
      <c r="B306" t="s">
        <v>49</v>
      </c>
      <c r="C306" t="s">
        <v>108</v>
      </c>
      <c r="D306" t="s">
        <v>29</v>
      </c>
      <c r="E306" t="s">
        <v>109</v>
      </c>
      <c r="F306" t="s">
        <v>110</v>
      </c>
      <c r="G306">
        <v>98.634720367046697</v>
      </c>
      <c r="H306">
        <v>95.438114489774094</v>
      </c>
      <c r="I306">
        <v>98.4076599406784</v>
      </c>
      <c r="J306">
        <v>105.924120209573</v>
      </c>
      <c r="K306">
        <v>123.158133754183</v>
      </c>
      <c r="L306">
        <v>102.303253560884</v>
      </c>
      <c r="M306">
        <v>116.35938424259901</v>
      </c>
      <c r="N306">
        <v>166.873323847037</v>
      </c>
      <c r="O306">
        <v>194.679166180143</v>
      </c>
      <c r="P306">
        <v>204.88532091583801</v>
      </c>
      <c r="Q306">
        <v>213.90967084035299</v>
      </c>
      <c r="R306">
        <v>219.72191525829601</v>
      </c>
    </row>
    <row r="307" spans="2:18">
      <c r="B307" t="s">
        <v>49</v>
      </c>
      <c r="C307" t="s">
        <v>108</v>
      </c>
      <c r="D307" t="s">
        <v>30</v>
      </c>
      <c r="E307" t="s">
        <v>109</v>
      </c>
      <c r="F307" t="s">
        <v>110</v>
      </c>
      <c r="G307">
        <v>123.746997205612</v>
      </c>
      <c r="H307">
        <v>119.602535053889</v>
      </c>
      <c r="I307">
        <v>120.665945196983</v>
      </c>
      <c r="J307">
        <v>120.15196780723799</v>
      </c>
      <c r="K307">
        <v>131.973321376445</v>
      </c>
      <c r="L307">
        <v>114.874145404304</v>
      </c>
      <c r="M307">
        <v>139.90116856016201</v>
      </c>
      <c r="N307">
        <v>181.10963252318001</v>
      </c>
      <c r="O307">
        <v>214.35288536722501</v>
      </c>
      <c r="P307">
        <v>225.70625023090199</v>
      </c>
      <c r="Q307">
        <v>237.14882723866401</v>
      </c>
      <c r="R307">
        <v>253.80265519396499</v>
      </c>
    </row>
    <row r="308" spans="2:18">
      <c r="B308" t="s">
        <v>50</v>
      </c>
      <c r="C308" t="s">
        <v>108</v>
      </c>
      <c r="D308" t="s">
        <v>16</v>
      </c>
      <c r="E308" t="s">
        <v>109</v>
      </c>
      <c r="F308" t="s">
        <v>110</v>
      </c>
      <c r="G308">
        <v>8.9903650096355001</v>
      </c>
      <c r="H308">
        <v>9.4972289419596194</v>
      </c>
      <c r="I308">
        <v>11.784881167560799</v>
      </c>
      <c r="J308">
        <v>15.8387154488502</v>
      </c>
      <c r="K308">
        <v>25.909954985856601</v>
      </c>
      <c r="L308">
        <v>40.296445314187402</v>
      </c>
      <c r="M308">
        <v>65.0005675010418</v>
      </c>
      <c r="N308">
        <v>95.574329442044402</v>
      </c>
      <c r="O308">
        <v>134.23069215998601</v>
      </c>
      <c r="P308">
        <v>169.56361897417199</v>
      </c>
      <c r="Q308">
        <v>203.37381956923099</v>
      </c>
      <c r="R308">
        <v>236.64341891358299</v>
      </c>
    </row>
    <row r="309" spans="2:18">
      <c r="B309" t="s">
        <v>50</v>
      </c>
      <c r="C309" t="s">
        <v>108</v>
      </c>
      <c r="D309" t="s">
        <v>17</v>
      </c>
      <c r="E309" t="s">
        <v>109</v>
      </c>
      <c r="F309" t="s">
        <v>110</v>
      </c>
      <c r="G309">
        <v>8.8542315086682901</v>
      </c>
      <c r="H309">
        <v>8.8465774188119308</v>
      </c>
      <c r="I309">
        <v>9.3463288419376305</v>
      </c>
      <c r="J309">
        <v>9.9785837430154594</v>
      </c>
      <c r="K309">
        <v>12.357836409778001</v>
      </c>
      <c r="L309">
        <v>14.8187660381488</v>
      </c>
      <c r="M309">
        <v>18.559550629139299</v>
      </c>
      <c r="N309">
        <v>21.752638241421</v>
      </c>
      <c r="O309">
        <v>25.243369318876301</v>
      </c>
      <c r="P309">
        <v>27.475447411859001</v>
      </c>
      <c r="Q309">
        <v>29.2751484394065</v>
      </c>
      <c r="R309">
        <v>31.604016611780899</v>
      </c>
    </row>
    <row r="310" spans="2:18">
      <c r="B310" t="s">
        <v>50</v>
      </c>
      <c r="C310" t="s">
        <v>108</v>
      </c>
      <c r="D310" t="s">
        <v>18</v>
      </c>
      <c r="E310" t="s">
        <v>109</v>
      </c>
      <c r="F310" t="s">
        <v>110</v>
      </c>
      <c r="G310">
        <v>16.033772552224701</v>
      </c>
      <c r="H310">
        <v>15.6782279683332</v>
      </c>
      <c r="I310">
        <v>16.498414912007199</v>
      </c>
      <c r="J310">
        <v>17.965562898319199</v>
      </c>
      <c r="K310">
        <v>19.1421746098111</v>
      </c>
      <c r="L310">
        <v>21.0382888620648</v>
      </c>
      <c r="M310">
        <v>23.857546215706499</v>
      </c>
      <c r="N310">
        <v>28.538550882162301</v>
      </c>
      <c r="O310">
        <v>31.744533368387099</v>
      </c>
      <c r="P310">
        <v>34.0530671063851</v>
      </c>
      <c r="Q310">
        <v>36.908373122154202</v>
      </c>
      <c r="R310">
        <v>38.593893270020303</v>
      </c>
    </row>
    <row r="311" spans="2:18">
      <c r="B311" t="s">
        <v>50</v>
      </c>
      <c r="C311" t="s">
        <v>108</v>
      </c>
      <c r="D311" t="s">
        <v>19</v>
      </c>
      <c r="E311" t="s">
        <v>109</v>
      </c>
      <c r="F311" t="s">
        <v>110</v>
      </c>
      <c r="G311">
        <v>116.392871583404</v>
      </c>
      <c r="H311">
        <v>152.90404098886901</v>
      </c>
      <c r="I311">
        <v>260.93277042311001</v>
      </c>
      <c r="J311">
        <v>382.56517060300501</v>
      </c>
      <c r="K311">
        <v>513.01561388220898</v>
      </c>
      <c r="L311">
        <v>535.01847713909603</v>
      </c>
      <c r="M311">
        <v>552.23111082366597</v>
      </c>
      <c r="N311">
        <v>584.40510600387904</v>
      </c>
      <c r="O311">
        <v>638.70674544143196</v>
      </c>
      <c r="P311">
        <v>609.49505004573905</v>
      </c>
      <c r="Q311">
        <v>589.41861377189196</v>
      </c>
      <c r="R311">
        <v>571.28757569201696</v>
      </c>
    </row>
    <row r="312" spans="2:18">
      <c r="B312" t="s">
        <v>50</v>
      </c>
      <c r="C312" t="s">
        <v>108</v>
      </c>
      <c r="D312" t="s">
        <v>20</v>
      </c>
      <c r="E312" t="s">
        <v>109</v>
      </c>
      <c r="F312" t="s">
        <v>110</v>
      </c>
      <c r="G312">
        <v>36.326177318328398</v>
      </c>
      <c r="H312">
        <v>38.068358290362603</v>
      </c>
      <c r="I312">
        <v>46.144029511618399</v>
      </c>
      <c r="J312">
        <v>58.995371086438297</v>
      </c>
      <c r="K312">
        <v>76.859608049886404</v>
      </c>
      <c r="L312">
        <v>98.153794591469804</v>
      </c>
      <c r="M312">
        <v>127.96329978585401</v>
      </c>
      <c r="N312">
        <v>149.94510286083701</v>
      </c>
      <c r="O312">
        <v>172.902686637465</v>
      </c>
      <c r="P312">
        <v>185.87959146855499</v>
      </c>
      <c r="Q312">
        <v>189.63150597895299</v>
      </c>
      <c r="R312">
        <v>198.14419503383499</v>
      </c>
    </row>
    <row r="313" spans="2:18">
      <c r="B313" t="s">
        <v>50</v>
      </c>
      <c r="C313" t="s">
        <v>108</v>
      </c>
      <c r="D313" t="s">
        <v>21</v>
      </c>
      <c r="E313" t="s">
        <v>109</v>
      </c>
      <c r="F313" t="s">
        <v>110</v>
      </c>
      <c r="G313">
        <v>49.631915556015599</v>
      </c>
      <c r="H313">
        <v>49.703222027814</v>
      </c>
      <c r="I313">
        <v>53.809961955382398</v>
      </c>
      <c r="J313">
        <v>59.710778944547599</v>
      </c>
      <c r="K313">
        <v>67.675058830530801</v>
      </c>
      <c r="L313">
        <v>73.106649025636798</v>
      </c>
      <c r="M313">
        <v>86.820568270169602</v>
      </c>
      <c r="N313">
        <v>91.403152743297795</v>
      </c>
      <c r="O313">
        <v>103.681668374352</v>
      </c>
      <c r="P313">
        <v>104.734840497731</v>
      </c>
      <c r="Q313">
        <v>106.630206129822</v>
      </c>
      <c r="R313">
        <v>109.04915467176301</v>
      </c>
    </row>
    <row r="314" spans="2:18">
      <c r="B314" t="s">
        <v>50</v>
      </c>
      <c r="C314" t="s">
        <v>108</v>
      </c>
      <c r="D314" t="s">
        <v>22</v>
      </c>
      <c r="E314" t="s">
        <v>109</v>
      </c>
      <c r="F314" t="s">
        <v>110</v>
      </c>
      <c r="G314">
        <v>200.091911764706</v>
      </c>
      <c r="H314">
        <v>201.48951410702301</v>
      </c>
      <c r="I314">
        <v>226.69958701024899</v>
      </c>
      <c r="J314">
        <v>257.91503199979701</v>
      </c>
      <c r="K314">
        <v>321.713236817905</v>
      </c>
      <c r="L314">
        <v>370.73912472189301</v>
      </c>
      <c r="M314">
        <v>403.01135722666902</v>
      </c>
      <c r="N314">
        <v>467.66634829066402</v>
      </c>
      <c r="O314">
        <v>514.82092866892401</v>
      </c>
      <c r="P314">
        <v>534.33594919805296</v>
      </c>
      <c r="Q314">
        <v>550.16077937311195</v>
      </c>
      <c r="R314">
        <v>565.07205572996304</v>
      </c>
    </row>
    <row r="315" spans="2:18">
      <c r="B315" t="s">
        <v>50</v>
      </c>
      <c r="C315" t="s">
        <v>108</v>
      </c>
      <c r="D315" t="s">
        <v>23</v>
      </c>
      <c r="E315" t="s">
        <v>109</v>
      </c>
      <c r="F315" t="s">
        <v>110</v>
      </c>
      <c r="G315">
        <v>18.610770555982199</v>
      </c>
      <c r="H315">
        <v>20.278597767737999</v>
      </c>
      <c r="I315">
        <v>28.0189053894883</v>
      </c>
      <c r="J315">
        <v>46.362183616611198</v>
      </c>
      <c r="K315">
        <v>88.8331965299041</v>
      </c>
      <c r="L315">
        <v>131.20432490608599</v>
      </c>
      <c r="M315">
        <v>200.09391827216299</v>
      </c>
      <c r="N315">
        <v>246.87388389715801</v>
      </c>
      <c r="O315">
        <v>313.776564191548</v>
      </c>
      <c r="P315">
        <v>346.909375239783</v>
      </c>
      <c r="Q315">
        <v>370.65264932102201</v>
      </c>
      <c r="R315">
        <v>387.28096805408899</v>
      </c>
    </row>
    <row r="316" spans="2:18">
      <c r="B316" t="s">
        <v>50</v>
      </c>
      <c r="C316" t="s">
        <v>108</v>
      </c>
      <c r="D316" t="s">
        <v>24</v>
      </c>
      <c r="E316" t="s">
        <v>109</v>
      </c>
      <c r="F316" t="s">
        <v>110</v>
      </c>
      <c r="G316">
        <v>93.376502474207598</v>
      </c>
      <c r="H316">
        <v>89.278113533112304</v>
      </c>
      <c r="I316">
        <v>87.876564062374598</v>
      </c>
      <c r="J316">
        <v>83.783078110816504</v>
      </c>
      <c r="K316">
        <v>87.481140004871193</v>
      </c>
      <c r="L316">
        <v>84.657900219181698</v>
      </c>
      <c r="M316">
        <v>93.542409504044798</v>
      </c>
      <c r="N316">
        <v>98.800423730504605</v>
      </c>
      <c r="O316">
        <v>102.92227375251299</v>
      </c>
      <c r="P316">
        <v>102.636069686227</v>
      </c>
      <c r="Q316">
        <v>102.51398903543701</v>
      </c>
      <c r="R316">
        <v>102.866367261378</v>
      </c>
    </row>
    <row r="317" spans="2:18">
      <c r="B317" t="s">
        <v>50</v>
      </c>
      <c r="C317" t="s">
        <v>108</v>
      </c>
      <c r="D317" t="s">
        <v>25</v>
      </c>
      <c r="E317" t="s">
        <v>109</v>
      </c>
      <c r="F317" t="s">
        <v>110</v>
      </c>
      <c r="G317">
        <v>26.326760199680201</v>
      </c>
      <c r="H317">
        <v>27.020252193406201</v>
      </c>
      <c r="I317">
        <v>31.891460368785399</v>
      </c>
      <c r="J317">
        <v>38.885027419815302</v>
      </c>
      <c r="K317">
        <v>52.300740349884101</v>
      </c>
      <c r="L317">
        <v>62.732122392367202</v>
      </c>
      <c r="M317">
        <v>81.263569525301705</v>
      </c>
      <c r="N317">
        <v>92.583712238978805</v>
      </c>
      <c r="O317">
        <v>112.382620111028</v>
      </c>
      <c r="P317">
        <v>120.490955385851</v>
      </c>
      <c r="Q317">
        <v>128.70252963020701</v>
      </c>
      <c r="R317">
        <v>137.771045552023</v>
      </c>
    </row>
    <row r="318" spans="2:18">
      <c r="B318" t="s">
        <v>50</v>
      </c>
      <c r="C318" t="s">
        <v>108</v>
      </c>
      <c r="D318" t="s">
        <v>26</v>
      </c>
      <c r="E318" t="s">
        <v>109</v>
      </c>
      <c r="F318" t="s">
        <v>110</v>
      </c>
      <c r="G318">
        <v>10.823097456860699</v>
      </c>
      <c r="H318">
        <v>10.7222372861164</v>
      </c>
      <c r="I318">
        <v>11.805475630229401</v>
      </c>
      <c r="J318">
        <v>13.548166563536</v>
      </c>
      <c r="K318">
        <v>17.4166116465627</v>
      </c>
      <c r="L318">
        <v>21.477749406788799</v>
      </c>
      <c r="M318">
        <v>27.2107164628409</v>
      </c>
      <c r="N318">
        <v>31.975677799217902</v>
      </c>
      <c r="O318">
        <v>36.4398608806422</v>
      </c>
      <c r="P318">
        <v>39.388179402404901</v>
      </c>
      <c r="Q318">
        <v>42.288887227885198</v>
      </c>
      <c r="R318">
        <v>45.441607687743797</v>
      </c>
    </row>
    <row r="319" spans="2:18">
      <c r="B319" t="s">
        <v>50</v>
      </c>
      <c r="C319" t="s">
        <v>108</v>
      </c>
      <c r="D319" t="s">
        <v>27</v>
      </c>
      <c r="E319" t="s">
        <v>109</v>
      </c>
      <c r="F319" t="s">
        <v>110</v>
      </c>
      <c r="G319">
        <v>14.367541174459801</v>
      </c>
      <c r="H319">
        <v>16.087451556517902</v>
      </c>
      <c r="I319">
        <v>21.536730516612799</v>
      </c>
      <c r="J319">
        <v>27.5701503974418</v>
      </c>
      <c r="K319">
        <v>39.386086225280103</v>
      </c>
      <c r="L319">
        <v>50.421340155296299</v>
      </c>
      <c r="M319">
        <v>71.094190518695299</v>
      </c>
      <c r="N319">
        <v>89.4881826383468</v>
      </c>
      <c r="O319">
        <v>110.373672779948</v>
      </c>
      <c r="P319">
        <v>126.320280369317</v>
      </c>
      <c r="Q319">
        <v>139.86485081268199</v>
      </c>
      <c r="R319">
        <v>151.62866484725299</v>
      </c>
    </row>
    <row r="320" spans="2:18">
      <c r="B320" t="s">
        <v>50</v>
      </c>
      <c r="C320" t="s">
        <v>108</v>
      </c>
      <c r="D320" t="s">
        <v>28</v>
      </c>
      <c r="E320" t="s">
        <v>109</v>
      </c>
      <c r="F320" t="s">
        <v>110</v>
      </c>
      <c r="G320">
        <v>41.139173138500702</v>
      </c>
      <c r="H320">
        <v>42.888442135743098</v>
      </c>
      <c r="I320">
        <v>51.718979236723698</v>
      </c>
      <c r="J320">
        <v>56.4455130587803</v>
      </c>
      <c r="K320">
        <v>66.185312118199505</v>
      </c>
      <c r="L320">
        <v>62.285379938689303</v>
      </c>
      <c r="M320">
        <v>57.720856105145799</v>
      </c>
      <c r="N320">
        <v>62.028165413327301</v>
      </c>
      <c r="O320">
        <v>68.094380539311999</v>
      </c>
      <c r="P320">
        <v>68.664644591731204</v>
      </c>
      <c r="Q320">
        <v>69.223283328417295</v>
      </c>
      <c r="R320">
        <v>69.571717827669701</v>
      </c>
    </row>
    <row r="321" spans="2:18">
      <c r="B321" t="s">
        <v>50</v>
      </c>
      <c r="C321" t="s">
        <v>108</v>
      </c>
      <c r="D321" t="s">
        <v>29</v>
      </c>
      <c r="E321" t="s">
        <v>109</v>
      </c>
      <c r="F321" t="s">
        <v>110</v>
      </c>
      <c r="G321">
        <v>98.634720367046697</v>
      </c>
      <c r="H321">
        <v>95.438114489774094</v>
      </c>
      <c r="I321">
        <v>98.4076599406784</v>
      </c>
      <c r="J321">
        <v>105.924120209573</v>
      </c>
      <c r="K321">
        <v>123.158133754183</v>
      </c>
      <c r="L321">
        <v>130.72082399446299</v>
      </c>
      <c r="M321">
        <v>148.681435421098</v>
      </c>
      <c r="N321">
        <v>166.873323847037</v>
      </c>
      <c r="O321">
        <v>192.75164968331001</v>
      </c>
      <c r="P321">
        <v>202.85675338201801</v>
      </c>
      <c r="Q321">
        <v>211.79175330728</v>
      </c>
      <c r="R321">
        <v>219.72191525829601</v>
      </c>
    </row>
    <row r="322" spans="2:18">
      <c r="B322" t="s">
        <v>50</v>
      </c>
      <c r="C322" t="s">
        <v>108</v>
      </c>
      <c r="D322" t="s">
        <v>30</v>
      </c>
      <c r="E322" t="s">
        <v>109</v>
      </c>
      <c r="F322" t="s">
        <v>110</v>
      </c>
      <c r="G322">
        <v>123.746997205612</v>
      </c>
      <c r="H322">
        <v>119.602535053889</v>
      </c>
      <c r="I322">
        <v>120.665945196983</v>
      </c>
      <c r="J322">
        <v>120.15196780723799</v>
      </c>
      <c r="K322">
        <v>131.973321376445</v>
      </c>
      <c r="L322">
        <v>139.05817601573699</v>
      </c>
      <c r="M322">
        <v>167.881402272195</v>
      </c>
      <c r="N322">
        <v>181.10963252318001</v>
      </c>
      <c r="O322">
        <v>210.149887614926</v>
      </c>
      <c r="P322">
        <v>223.47153488208099</v>
      </c>
      <c r="Q322">
        <v>237.14882723866401</v>
      </c>
      <c r="R322">
        <v>251.28975761778699</v>
      </c>
    </row>
    <row r="323" spans="2:18">
      <c r="B323" t="s">
        <v>51</v>
      </c>
      <c r="C323" t="s">
        <v>108</v>
      </c>
      <c r="D323" t="s">
        <v>16</v>
      </c>
      <c r="E323" t="s">
        <v>109</v>
      </c>
      <c r="F323" t="s">
        <v>110</v>
      </c>
      <c r="G323">
        <v>8.9903650096355001</v>
      </c>
      <c r="H323">
        <v>9.4972289419596194</v>
      </c>
      <c r="I323">
        <v>11.784881167560799</v>
      </c>
      <c r="J323">
        <v>15.8387154488502</v>
      </c>
      <c r="K323">
        <v>26.989536443600599</v>
      </c>
      <c r="L323">
        <v>38.617426759429598</v>
      </c>
      <c r="M323">
        <v>62.292210521831699</v>
      </c>
      <c r="N323">
        <v>87.609801988540696</v>
      </c>
      <c r="O323">
        <v>134.23069215998601</v>
      </c>
      <c r="P323">
        <v>169.56361897417199</v>
      </c>
      <c r="Q323">
        <v>203.37381956923099</v>
      </c>
      <c r="R323">
        <v>236.64341891358299</v>
      </c>
    </row>
    <row r="324" spans="2:18">
      <c r="B324" t="s">
        <v>51</v>
      </c>
      <c r="C324" t="s">
        <v>108</v>
      </c>
      <c r="D324" t="s">
        <v>17</v>
      </c>
      <c r="E324" t="s">
        <v>109</v>
      </c>
      <c r="F324" t="s">
        <v>110</v>
      </c>
      <c r="G324">
        <v>8.8542315086682901</v>
      </c>
      <c r="H324">
        <v>8.8465774188119308</v>
      </c>
      <c r="I324">
        <v>9.3463288419376305</v>
      </c>
      <c r="J324">
        <v>9.9785837430154594</v>
      </c>
      <c r="K324">
        <v>12.357836409778001</v>
      </c>
      <c r="L324">
        <v>14.8187660381488</v>
      </c>
      <c r="M324">
        <v>17.7862360195919</v>
      </c>
      <c r="N324">
        <v>23.791948076554199</v>
      </c>
      <c r="O324">
        <v>25.243369318876301</v>
      </c>
      <c r="P324">
        <v>27.475447411859001</v>
      </c>
      <c r="Q324">
        <v>29.2751484394065</v>
      </c>
      <c r="R324">
        <v>31.291105556218699</v>
      </c>
    </row>
    <row r="325" spans="2:18">
      <c r="B325" t="s">
        <v>51</v>
      </c>
      <c r="C325" t="s">
        <v>108</v>
      </c>
      <c r="D325" t="s">
        <v>18</v>
      </c>
      <c r="E325" t="s">
        <v>109</v>
      </c>
      <c r="F325" t="s">
        <v>110</v>
      </c>
      <c r="G325">
        <v>16.033772552224701</v>
      </c>
      <c r="H325">
        <v>15.6782279683332</v>
      </c>
      <c r="I325">
        <v>16.498414912007199</v>
      </c>
      <c r="J325">
        <v>17.965562898319199</v>
      </c>
      <c r="K325">
        <v>19.939765218553202</v>
      </c>
      <c r="L325">
        <v>21.0382888620648</v>
      </c>
      <c r="M325">
        <v>22.863481790051999</v>
      </c>
      <c r="N325">
        <v>30.5362494439137</v>
      </c>
      <c r="O325">
        <v>32.055754283763399</v>
      </c>
      <c r="P325">
        <v>34.390226186646402</v>
      </c>
      <c r="Q325">
        <v>36.908373122154202</v>
      </c>
      <c r="R325">
        <v>38.593893270020303</v>
      </c>
    </row>
    <row r="326" spans="2:18">
      <c r="B326" t="s">
        <v>51</v>
      </c>
      <c r="C326" t="s">
        <v>108</v>
      </c>
      <c r="D326" t="s">
        <v>19</v>
      </c>
      <c r="E326" t="s">
        <v>109</v>
      </c>
      <c r="F326" t="s">
        <v>110</v>
      </c>
      <c r="G326">
        <v>116.392871583404</v>
      </c>
      <c r="H326">
        <v>152.90404098886901</v>
      </c>
      <c r="I326">
        <v>260.93277042311001</v>
      </c>
      <c r="J326">
        <v>382.56517060300501</v>
      </c>
      <c r="K326">
        <v>513.01561388220898</v>
      </c>
      <c r="L326">
        <v>535.01847713909603</v>
      </c>
      <c r="M326">
        <v>528.22106252698495</v>
      </c>
      <c r="N326">
        <v>558.99618835153603</v>
      </c>
      <c r="O326">
        <v>632.44491460377105</v>
      </c>
      <c r="P326">
        <v>609.49505004573905</v>
      </c>
      <c r="Q326">
        <v>589.41861377189196</v>
      </c>
      <c r="R326">
        <v>571.28757569201696</v>
      </c>
    </row>
    <row r="327" spans="2:18">
      <c r="B327" t="s">
        <v>51</v>
      </c>
      <c r="C327" t="s">
        <v>108</v>
      </c>
      <c r="D327" t="s">
        <v>20</v>
      </c>
      <c r="E327" t="s">
        <v>109</v>
      </c>
      <c r="F327" t="s">
        <v>110</v>
      </c>
      <c r="G327">
        <v>36.326177318328398</v>
      </c>
      <c r="H327">
        <v>38.068358290362603</v>
      </c>
      <c r="I327">
        <v>46.144029511618399</v>
      </c>
      <c r="J327">
        <v>58.995371086438297</v>
      </c>
      <c r="K327">
        <v>80.062091718631706</v>
      </c>
      <c r="L327">
        <v>98.153794591469804</v>
      </c>
      <c r="M327">
        <v>127.96329978585401</v>
      </c>
      <c r="N327">
        <v>149.94510286083701</v>
      </c>
      <c r="O327">
        <v>174.59781101626399</v>
      </c>
      <c r="P327">
        <v>187.68424769640501</v>
      </c>
      <c r="Q327">
        <v>191.52782103874301</v>
      </c>
      <c r="R327">
        <v>200.12563698417301</v>
      </c>
    </row>
    <row r="328" spans="2:18">
      <c r="B328" t="s">
        <v>51</v>
      </c>
      <c r="C328" t="s">
        <v>108</v>
      </c>
      <c r="D328" t="s">
        <v>21</v>
      </c>
      <c r="E328" t="s">
        <v>109</v>
      </c>
      <c r="F328" t="s">
        <v>110</v>
      </c>
      <c r="G328">
        <v>49.631915556015599</v>
      </c>
      <c r="H328">
        <v>49.703222027814</v>
      </c>
      <c r="I328">
        <v>53.809961955382398</v>
      </c>
      <c r="J328">
        <v>59.710778944547599</v>
      </c>
      <c r="K328">
        <v>67.675058830530801</v>
      </c>
      <c r="L328">
        <v>76.285198983273204</v>
      </c>
      <c r="M328">
        <v>79.585520914322103</v>
      </c>
      <c r="N328">
        <v>87.429102624023997</v>
      </c>
      <c r="O328">
        <v>103.681668374352</v>
      </c>
      <c r="P328">
        <v>105.694946658384</v>
      </c>
      <c r="Q328">
        <v>106.630206129822</v>
      </c>
      <c r="R328">
        <v>110.139646218481</v>
      </c>
    </row>
    <row r="329" spans="2:18">
      <c r="B329" t="s">
        <v>51</v>
      </c>
      <c r="C329" t="s">
        <v>108</v>
      </c>
      <c r="D329" t="s">
        <v>22</v>
      </c>
      <c r="E329" t="s">
        <v>109</v>
      </c>
      <c r="F329" t="s">
        <v>110</v>
      </c>
      <c r="G329">
        <v>200.091911764706</v>
      </c>
      <c r="H329">
        <v>201.48951410702301</v>
      </c>
      <c r="I329">
        <v>226.69958701024899</v>
      </c>
      <c r="J329">
        <v>257.91503199979701</v>
      </c>
      <c r="K329">
        <v>335.117955018651</v>
      </c>
      <c r="L329">
        <v>355.291661191814</v>
      </c>
      <c r="M329">
        <v>400.89289395604999</v>
      </c>
      <c r="N329">
        <v>448.18025044521897</v>
      </c>
      <c r="O329">
        <v>514.82092866892401</v>
      </c>
      <c r="P329">
        <v>534.33594919805296</v>
      </c>
      <c r="Q329">
        <v>550.16077937311195</v>
      </c>
      <c r="R329">
        <v>570.72277628726295</v>
      </c>
    </row>
    <row r="330" spans="2:18">
      <c r="B330" t="s">
        <v>51</v>
      </c>
      <c r="C330" t="s">
        <v>108</v>
      </c>
      <c r="D330" t="s">
        <v>23</v>
      </c>
      <c r="E330" t="s">
        <v>109</v>
      </c>
      <c r="F330" t="s">
        <v>110</v>
      </c>
      <c r="G330">
        <v>18.610770555982199</v>
      </c>
      <c r="H330">
        <v>20.278597767737999</v>
      </c>
      <c r="I330">
        <v>28.0189053894883</v>
      </c>
      <c r="J330">
        <v>46.362183616611198</v>
      </c>
      <c r="K330">
        <v>92.695509422508593</v>
      </c>
      <c r="L330">
        <v>131.20432490608599</v>
      </c>
      <c r="M330">
        <v>183.41942508281599</v>
      </c>
      <c r="N330">
        <v>236.14023677119499</v>
      </c>
      <c r="O330">
        <v>313.776564191548</v>
      </c>
      <c r="P330">
        <v>346.909375239783</v>
      </c>
      <c r="Q330">
        <v>370.65264932102201</v>
      </c>
      <c r="R330">
        <v>387.28096805408899</v>
      </c>
    </row>
    <row r="331" spans="2:18">
      <c r="B331" t="s">
        <v>51</v>
      </c>
      <c r="C331" t="s">
        <v>108</v>
      </c>
      <c r="D331" t="s">
        <v>24</v>
      </c>
      <c r="E331" t="s">
        <v>109</v>
      </c>
      <c r="F331" t="s">
        <v>110</v>
      </c>
      <c r="G331">
        <v>93.376502474207598</v>
      </c>
      <c r="H331">
        <v>89.278113533112304</v>
      </c>
      <c r="I331">
        <v>87.876564062374598</v>
      </c>
      <c r="J331">
        <v>83.783078110816504</v>
      </c>
      <c r="K331">
        <v>87.481140004871193</v>
      </c>
      <c r="L331">
        <v>88.3386784895809</v>
      </c>
      <c r="M331">
        <v>89.644809108043006</v>
      </c>
      <c r="N331">
        <v>94.683739408400299</v>
      </c>
      <c r="O331">
        <v>106.009941965088</v>
      </c>
      <c r="P331">
        <v>103.662430383089</v>
      </c>
      <c r="Q331">
        <v>102.51398903543701</v>
      </c>
      <c r="R331">
        <v>102.866367261378</v>
      </c>
    </row>
    <row r="332" spans="2:18">
      <c r="B332" t="s">
        <v>51</v>
      </c>
      <c r="C332" t="s">
        <v>108</v>
      </c>
      <c r="D332" t="s">
        <v>25</v>
      </c>
      <c r="E332" t="s">
        <v>109</v>
      </c>
      <c r="F332" t="s">
        <v>110</v>
      </c>
      <c r="G332">
        <v>26.326760199680201</v>
      </c>
      <c r="H332">
        <v>27.020252193406201</v>
      </c>
      <c r="I332">
        <v>31.891460368785399</v>
      </c>
      <c r="J332">
        <v>38.885027419815302</v>
      </c>
      <c r="K332">
        <v>52.300740349884101</v>
      </c>
      <c r="L332">
        <v>65.459605974644106</v>
      </c>
      <c r="M332">
        <v>74.491605398193201</v>
      </c>
      <c r="N332">
        <v>84.532954652980706</v>
      </c>
      <c r="O332">
        <v>112.382620111028</v>
      </c>
      <c r="P332">
        <v>121.69586493971001</v>
      </c>
      <c r="Q332">
        <v>129.98955492650899</v>
      </c>
      <c r="R332">
        <v>137.771045552023</v>
      </c>
    </row>
    <row r="333" spans="2:18">
      <c r="B333" t="s">
        <v>51</v>
      </c>
      <c r="C333" t="s">
        <v>108</v>
      </c>
      <c r="D333" t="s">
        <v>26</v>
      </c>
      <c r="E333" t="s">
        <v>109</v>
      </c>
      <c r="F333" t="s">
        <v>110</v>
      </c>
      <c r="G333">
        <v>10.823097456860699</v>
      </c>
      <c r="H333">
        <v>10.7222372861164</v>
      </c>
      <c r="I333">
        <v>11.805475630229401</v>
      </c>
      <c r="J333">
        <v>13.548166563536</v>
      </c>
      <c r="K333">
        <v>18.142303798502802</v>
      </c>
      <c r="L333">
        <v>21.477749406788799</v>
      </c>
      <c r="M333">
        <v>26.076936610222599</v>
      </c>
      <c r="N333">
        <v>31.975677799217902</v>
      </c>
      <c r="O333">
        <v>36.804259489448597</v>
      </c>
      <c r="P333">
        <v>39.782061196428899</v>
      </c>
      <c r="Q333">
        <v>42.711776100164101</v>
      </c>
      <c r="R333">
        <v>45.441607687743797</v>
      </c>
    </row>
    <row r="334" spans="2:18">
      <c r="B334" t="s">
        <v>51</v>
      </c>
      <c r="C334" t="s">
        <v>108</v>
      </c>
      <c r="D334" t="s">
        <v>27</v>
      </c>
      <c r="E334" t="s">
        <v>109</v>
      </c>
      <c r="F334" t="s">
        <v>110</v>
      </c>
      <c r="G334">
        <v>14.367541174459801</v>
      </c>
      <c r="H334">
        <v>16.087451556517902</v>
      </c>
      <c r="I334">
        <v>21.536730516612799</v>
      </c>
      <c r="J334">
        <v>27.5701503974418</v>
      </c>
      <c r="K334">
        <v>41.0271731513334</v>
      </c>
      <c r="L334">
        <v>50.421340155296299</v>
      </c>
      <c r="M334">
        <v>68.131932580416404</v>
      </c>
      <c r="N334">
        <v>85.759508361748999</v>
      </c>
      <c r="O334">
        <v>111.466481421333</v>
      </c>
      <c r="P334">
        <v>126.320280369317</v>
      </c>
      <c r="Q334">
        <v>139.86485081268199</v>
      </c>
      <c r="R334">
        <v>151.62866484725299</v>
      </c>
    </row>
    <row r="335" spans="2:18">
      <c r="B335" t="s">
        <v>51</v>
      </c>
      <c r="C335" t="s">
        <v>108</v>
      </c>
      <c r="D335" t="s">
        <v>28</v>
      </c>
      <c r="E335" t="s">
        <v>109</v>
      </c>
      <c r="F335" t="s">
        <v>110</v>
      </c>
      <c r="G335">
        <v>41.139173138500702</v>
      </c>
      <c r="H335">
        <v>42.888442135743098</v>
      </c>
      <c r="I335">
        <v>51.718979236723698</v>
      </c>
      <c r="J335">
        <v>56.4455130587803</v>
      </c>
      <c r="K335">
        <v>63.427590779941198</v>
      </c>
      <c r="L335">
        <v>62.285379938689303</v>
      </c>
      <c r="M335">
        <v>55.211253665791602</v>
      </c>
      <c r="N335">
        <v>62.028165413327301</v>
      </c>
      <c r="O335">
        <v>68.094380539311999</v>
      </c>
      <c r="P335">
        <v>69.351291037648494</v>
      </c>
      <c r="Q335">
        <v>69.915516161701504</v>
      </c>
      <c r="R335">
        <v>69.571717827669701</v>
      </c>
    </row>
    <row r="336" spans="2:18">
      <c r="B336" t="s">
        <v>51</v>
      </c>
      <c r="C336" t="s">
        <v>108</v>
      </c>
      <c r="D336" t="s">
        <v>29</v>
      </c>
      <c r="E336" t="s">
        <v>109</v>
      </c>
      <c r="F336" t="s">
        <v>110</v>
      </c>
      <c r="G336">
        <v>98.634720367046697</v>
      </c>
      <c r="H336">
        <v>95.438114489774094</v>
      </c>
      <c r="I336">
        <v>98.4076599406784</v>
      </c>
      <c r="J336">
        <v>105.924120209573</v>
      </c>
      <c r="K336">
        <v>123.158133754183</v>
      </c>
      <c r="L336">
        <v>130.72082399446299</v>
      </c>
      <c r="M336">
        <v>148.681435421098</v>
      </c>
      <c r="N336">
        <v>159.61796194064399</v>
      </c>
      <c r="O336">
        <v>194.679166180143</v>
      </c>
      <c r="P336">
        <v>204.88532091583801</v>
      </c>
      <c r="Q336">
        <v>213.90967084035299</v>
      </c>
      <c r="R336">
        <v>219.72191525829601</v>
      </c>
    </row>
    <row r="337" spans="2:18">
      <c r="B337" t="s">
        <v>51</v>
      </c>
      <c r="C337" t="s">
        <v>108</v>
      </c>
      <c r="D337" t="s">
        <v>30</v>
      </c>
      <c r="E337" t="s">
        <v>109</v>
      </c>
      <c r="F337" t="s">
        <v>110</v>
      </c>
      <c r="G337">
        <v>123.746997205612</v>
      </c>
      <c r="H337">
        <v>119.602535053889</v>
      </c>
      <c r="I337">
        <v>120.665945196983</v>
      </c>
      <c r="J337">
        <v>120.15196780723799</v>
      </c>
      <c r="K337">
        <v>131.973321376445</v>
      </c>
      <c r="L337">
        <v>145.104183668595</v>
      </c>
      <c r="M337">
        <v>160.886343844187</v>
      </c>
      <c r="N337">
        <v>173.23530067434601</v>
      </c>
      <c r="O337">
        <v>212.25138649107501</v>
      </c>
      <c r="P337">
        <v>223.47153488208099</v>
      </c>
      <c r="Q337">
        <v>237.14882723866401</v>
      </c>
      <c r="R337">
        <v>251.28975761778699</v>
      </c>
    </row>
    <row r="338" spans="2:18">
      <c r="B338" t="s">
        <v>52</v>
      </c>
      <c r="C338" t="s">
        <v>108</v>
      </c>
      <c r="D338" t="s">
        <v>16</v>
      </c>
      <c r="E338" t="s">
        <v>109</v>
      </c>
      <c r="F338" t="s">
        <v>110</v>
      </c>
      <c r="G338">
        <v>8.9903650096355001</v>
      </c>
      <c r="H338">
        <v>9.4972289419596194</v>
      </c>
      <c r="I338">
        <v>11.784881167560799</v>
      </c>
      <c r="J338">
        <v>15.8387154488502</v>
      </c>
      <c r="K338">
        <v>25.909954985856601</v>
      </c>
      <c r="L338">
        <v>40.296445314187402</v>
      </c>
      <c r="M338">
        <v>65.0005675010418</v>
      </c>
      <c r="N338">
        <v>95.574329442044402</v>
      </c>
      <c r="O338">
        <v>135.55970891404601</v>
      </c>
      <c r="P338">
        <v>169.56361897417199</v>
      </c>
      <c r="Q338">
        <v>205.38742174318401</v>
      </c>
      <c r="R338">
        <v>236.64341891358299</v>
      </c>
    </row>
    <row r="339" spans="2:18">
      <c r="B339" t="s">
        <v>52</v>
      </c>
      <c r="C339" t="s">
        <v>108</v>
      </c>
      <c r="D339" t="s">
        <v>17</v>
      </c>
      <c r="E339" t="s">
        <v>109</v>
      </c>
      <c r="F339" t="s">
        <v>110</v>
      </c>
      <c r="G339">
        <v>8.8542315086682901</v>
      </c>
      <c r="H339">
        <v>8.8465774188119308</v>
      </c>
      <c r="I339">
        <v>9.3463288419376305</v>
      </c>
      <c r="J339">
        <v>9.9785837430154594</v>
      </c>
      <c r="K339">
        <v>12.357836409778001</v>
      </c>
      <c r="L339">
        <v>14.8187660381488</v>
      </c>
      <c r="M339">
        <v>19.3328652386868</v>
      </c>
      <c r="N339">
        <v>21.752638241421</v>
      </c>
      <c r="O339">
        <v>25.493303668568199</v>
      </c>
      <c r="P339">
        <v>27.475447411859001</v>
      </c>
      <c r="Q339">
        <v>29.2751484394065</v>
      </c>
      <c r="R339">
        <v>31.604016611780899</v>
      </c>
    </row>
    <row r="340" spans="2:18">
      <c r="B340" t="s">
        <v>52</v>
      </c>
      <c r="C340" t="s">
        <v>108</v>
      </c>
      <c r="D340" t="s">
        <v>18</v>
      </c>
      <c r="E340" t="s">
        <v>109</v>
      </c>
      <c r="F340" t="s">
        <v>110</v>
      </c>
      <c r="G340">
        <v>16.033772552224701</v>
      </c>
      <c r="H340">
        <v>15.6782279683332</v>
      </c>
      <c r="I340">
        <v>16.498414912007199</v>
      </c>
      <c r="J340">
        <v>17.965562898319199</v>
      </c>
      <c r="K340">
        <v>19.1421746098111</v>
      </c>
      <c r="L340">
        <v>21.0382888620648</v>
      </c>
      <c r="M340">
        <v>23.857546215706499</v>
      </c>
      <c r="N340">
        <v>28.538550882162301</v>
      </c>
      <c r="O340">
        <v>31.744533368387099</v>
      </c>
      <c r="P340">
        <v>34.390226186646402</v>
      </c>
      <c r="Q340">
        <v>36.908373122154202</v>
      </c>
      <c r="R340">
        <v>38.593893270020303</v>
      </c>
    </row>
    <row r="341" spans="2:18">
      <c r="B341" t="s">
        <v>52</v>
      </c>
      <c r="C341" t="s">
        <v>108</v>
      </c>
      <c r="D341" t="s">
        <v>19</v>
      </c>
      <c r="E341" t="s">
        <v>109</v>
      </c>
      <c r="F341" t="s">
        <v>110</v>
      </c>
      <c r="G341">
        <v>116.392871583404</v>
      </c>
      <c r="H341">
        <v>152.90404098886901</v>
      </c>
      <c r="I341">
        <v>260.93277042311001</v>
      </c>
      <c r="J341">
        <v>382.56517060300501</v>
      </c>
      <c r="K341">
        <v>513.01561388220898</v>
      </c>
      <c r="L341">
        <v>535.01847713909603</v>
      </c>
      <c r="M341">
        <v>576.24115912034699</v>
      </c>
      <c r="N341">
        <v>584.40510600387904</v>
      </c>
      <c r="O341">
        <v>638.70674544143196</v>
      </c>
      <c r="P341">
        <v>609.49505004573905</v>
      </c>
      <c r="Q341">
        <v>589.41861377189196</v>
      </c>
      <c r="R341">
        <v>571.28757569201696</v>
      </c>
    </row>
    <row r="342" spans="2:18">
      <c r="B342" t="s">
        <v>52</v>
      </c>
      <c r="C342" t="s">
        <v>108</v>
      </c>
      <c r="D342" t="s">
        <v>20</v>
      </c>
      <c r="E342" t="s">
        <v>109</v>
      </c>
      <c r="F342" t="s">
        <v>110</v>
      </c>
      <c r="G342">
        <v>36.326177318328398</v>
      </c>
      <c r="H342">
        <v>38.068358290362603</v>
      </c>
      <c r="I342">
        <v>46.144029511618399</v>
      </c>
      <c r="J342">
        <v>58.995371086438297</v>
      </c>
      <c r="K342">
        <v>76.859608049886404</v>
      </c>
      <c r="L342">
        <v>98.153794591469804</v>
      </c>
      <c r="M342">
        <v>133.29510394359801</v>
      </c>
      <c r="N342">
        <v>149.94510286083701</v>
      </c>
      <c r="O342">
        <v>174.59781101626399</v>
      </c>
      <c r="P342">
        <v>187.68424769640501</v>
      </c>
      <c r="Q342">
        <v>191.52782103874301</v>
      </c>
      <c r="R342">
        <v>198.14419503383499</v>
      </c>
    </row>
    <row r="343" spans="2:18">
      <c r="B343" t="s">
        <v>52</v>
      </c>
      <c r="C343" t="s">
        <v>108</v>
      </c>
      <c r="D343" t="s">
        <v>21</v>
      </c>
      <c r="E343" t="s">
        <v>109</v>
      </c>
      <c r="F343" t="s">
        <v>110</v>
      </c>
      <c r="G343">
        <v>49.631915556015599</v>
      </c>
      <c r="H343">
        <v>49.703222027814</v>
      </c>
      <c r="I343">
        <v>53.809961955382398</v>
      </c>
      <c r="J343">
        <v>59.710778944547599</v>
      </c>
      <c r="K343">
        <v>67.675058830530801</v>
      </c>
      <c r="L343">
        <v>73.106649025636798</v>
      </c>
      <c r="M343">
        <v>86.820568270169602</v>
      </c>
      <c r="N343">
        <v>91.403152743297795</v>
      </c>
      <c r="O343">
        <v>103.681668374352</v>
      </c>
      <c r="P343">
        <v>105.782188902708</v>
      </c>
      <c r="Q343">
        <v>106.630206129822</v>
      </c>
      <c r="R343">
        <v>110.139646218481</v>
      </c>
    </row>
    <row r="344" spans="2:18">
      <c r="B344" t="s">
        <v>52</v>
      </c>
      <c r="C344" t="s">
        <v>108</v>
      </c>
      <c r="D344" t="s">
        <v>22</v>
      </c>
      <c r="E344" t="s">
        <v>109</v>
      </c>
      <c r="F344" t="s">
        <v>110</v>
      </c>
      <c r="G344">
        <v>200.091911764706</v>
      </c>
      <c r="H344">
        <v>201.48951410702301</v>
      </c>
      <c r="I344">
        <v>226.69958701024899</v>
      </c>
      <c r="J344">
        <v>257.91503199979701</v>
      </c>
      <c r="K344">
        <v>321.713236817905</v>
      </c>
      <c r="L344">
        <v>370.73912472189301</v>
      </c>
      <c r="M344">
        <v>418.32301978022599</v>
      </c>
      <c r="N344">
        <v>467.66634829066402</v>
      </c>
      <c r="O344">
        <v>514.82092866892401</v>
      </c>
      <c r="P344">
        <v>539.67930869003396</v>
      </c>
      <c r="Q344">
        <v>555.66238716684302</v>
      </c>
      <c r="R344">
        <v>570.72277628726295</v>
      </c>
    </row>
    <row r="345" spans="2:18">
      <c r="B345" t="s">
        <v>52</v>
      </c>
      <c r="C345" t="s">
        <v>108</v>
      </c>
      <c r="D345" t="s">
        <v>23</v>
      </c>
      <c r="E345" t="s">
        <v>109</v>
      </c>
      <c r="F345" t="s">
        <v>110</v>
      </c>
      <c r="G345">
        <v>18.610770555982199</v>
      </c>
      <c r="H345">
        <v>20.278597767737999</v>
      </c>
      <c r="I345">
        <v>28.0189053894883</v>
      </c>
      <c r="J345">
        <v>46.362183616611198</v>
      </c>
      <c r="K345">
        <v>88.8331965299041</v>
      </c>
      <c r="L345">
        <v>136.90886077156799</v>
      </c>
      <c r="M345">
        <v>200.09391827216299</v>
      </c>
      <c r="N345">
        <v>246.87388389715801</v>
      </c>
      <c r="O345">
        <v>313.776564191548</v>
      </c>
      <c r="P345">
        <v>346.909375239783</v>
      </c>
      <c r="Q345">
        <v>370.65264932102201</v>
      </c>
      <c r="R345">
        <v>387.28096805408899</v>
      </c>
    </row>
    <row r="346" spans="2:18">
      <c r="B346" t="s">
        <v>52</v>
      </c>
      <c r="C346" t="s">
        <v>108</v>
      </c>
      <c r="D346" t="s">
        <v>24</v>
      </c>
      <c r="E346" t="s">
        <v>109</v>
      </c>
      <c r="F346" t="s">
        <v>110</v>
      </c>
      <c r="G346">
        <v>93.376502474207598</v>
      </c>
      <c r="H346">
        <v>89.278113533112304</v>
      </c>
      <c r="I346">
        <v>87.876564062374598</v>
      </c>
      <c r="J346">
        <v>83.783078110816504</v>
      </c>
      <c r="K346">
        <v>87.481140004871193</v>
      </c>
      <c r="L346">
        <v>88.3386784895809</v>
      </c>
      <c r="M346">
        <v>93.542409504044798</v>
      </c>
      <c r="N346">
        <v>98.800423730504605</v>
      </c>
      <c r="O346">
        <v>103.951496490038</v>
      </c>
      <c r="P346">
        <v>103.662430383089</v>
      </c>
      <c r="Q346">
        <v>103.539128925791</v>
      </c>
      <c r="R346">
        <v>102.866367261378</v>
      </c>
    </row>
    <row r="347" spans="2:18">
      <c r="B347" t="s">
        <v>52</v>
      </c>
      <c r="C347" t="s">
        <v>108</v>
      </c>
      <c r="D347" t="s">
        <v>25</v>
      </c>
      <c r="E347" t="s">
        <v>109</v>
      </c>
      <c r="F347" t="s">
        <v>110</v>
      </c>
      <c r="G347">
        <v>26.326760199680201</v>
      </c>
      <c r="H347">
        <v>27.020252193406201</v>
      </c>
      <c r="I347">
        <v>31.891460368785399</v>
      </c>
      <c r="J347">
        <v>38.885027419815302</v>
      </c>
      <c r="K347">
        <v>52.300740349884101</v>
      </c>
      <c r="L347">
        <v>65.459605974644106</v>
      </c>
      <c r="M347">
        <v>81.263569525301705</v>
      </c>
      <c r="N347">
        <v>92.583712238978805</v>
      </c>
      <c r="O347">
        <v>112.382620111028</v>
      </c>
      <c r="P347">
        <v>121.69586493971001</v>
      </c>
      <c r="Q347">
        <v>129.98955492650899</v>
      </c>
      <c r="R347">
        <v>137.771045552023</v>
      </c>
    </row>
    <row r="348" spans="2:18">
      <c r="B348" t="s">
        <v>52</v>
      </c>
      <c r="C348" t="s">
        <v>108</v>
      </c>
      <c r="D348" t="s">
        <v>26</v>
      </c>
      <c r="E348" t="s">
        <v>109</v>
      </c>
      <c r="F348" t="s">
        <v>110</v>
      </c>
      <c r="G348">
        <v>10.823097456860699</v>
      </c>
      <c r="H348">
        <v>10.7222372861164</v>
      </c>
      <c r="I348">
        <v>11.805475630229401</v>
      </c>
      <c r="J348">
        <v>13.548166563536</v>
      </c>
      <c r="K348">
        <v>17.4166116465627</v>
      </c>
      <c r="L348">
        <v>21.477749406788799</v>
      </c>
      <c r="M348">
        <v>27.2107164628409</v>
      </c>
      <c r="N348">
        <v>31.975677799217902</v>
      </c>
      <c r="O348">
        <v>36.4398608806422</v>
      </c>
      <c r="P348">
        <v>39.782061196428899</v>
      </c>
      <c r="Q348">
        <v>42.288887227885198</v>
      </c>
      <c r="R348">
        <v>45.441607687743797</v>
      </c>
    </row>
    <row r="349" spans="2:18">
      <c r="B349" t="s">
        <v>52</v>
      </c>
      <c r="C349" t="s">
        <v>108</v>
      </c>
      <c r="D349" t="s">
        <v>27</v>
      </c>
      <c r="E349" t="s">
        <v>109</v>
      </c>
      <c r="F349" t="s">
        <v>110</v>
      </c>
      <c r="G349">
        <v>14.367541174459801</v>
      </c>
      <c r="H349">
        <v>16.087451556517902</v>
      </c>
      <c r="I349">
        <v>21.536730516612799</v>
      </c>
      <c r="J349">
        <v>27.5701503974418</v>
      </c>
      <c r="K349">
        <v>39.386086225280103</v>
      </c>
      <c r="L349">
        <v>50.421340155296299</v>
      </c>
      <c r="M349">
        <v>71.094190518695299</v>
      </c>
      <c r="N349">
        <v>89.4881826383468</v>
      </c>
      <c r="O349">
        <v>110.373672779948</v>
      </c>
      <c r="P349">
        <v>127.570976214558</v>
      </c>
      <c r="Q349">
        <v>139.86485081268199</v>
      </c>
      <c r="R349">
        <v>151.62866484725299</v>
      </c>
    </row>
    <row r="350" spans="2:18">
      <c r="B350" t="s">
        <v>52</v>
      </c>
      <c r="C350" t="s">
        <v>108</v>
      </c>
      <c r="D350" t="s">
        <v>28</v>
      </c>
      <c r="E350" t="s">
        <v>109</v>
      </c>
      <c r="F350" t="s">
        <v>110</v>
      </c>
      <c r="G350">
        <v>41.139173138500702</v>
      </c>
      <c r="H350">
        <v>42.888442135743098</v>
      </c>
      <c r="I350">
        <v>51.718979236723698</v>
      </c>
      <c r="J350">
        <v>56.4455130587803</v>
      </c>
      <c r="K350">
        <v>66.185312118199505</v>
      </c>
      <c r="L350">
        <v>62.285379938689303</v>
      </c>
      <c r="M350">
        <v>57.720856105145799</v>
      </c>
      <c r="N350">
        <v>62.028165413327301</v>
      </c>
      <c r="O350">
        <v>68.094380539311999</v>
      </c>
      <c r="P350">
        <v>68.664644591731204</v>
      </c>
      <c r="Q350">
        <v>69.223283328417295</v>
      </c>
      <c r="R350">
        <v>69.571717827669701</v>
      </c>
    </row>
    <row r="351" spans="2:18">
      <c r="B351" t="s">
        <v>52</v>
      </c>
      <c r="C351" t="s">
        <v>108</v>
      </c>
      <c r="D351" t="s">
        <v>29</v>
      </c>
      <c r="E351" t="s">
        <v>109</v>
      </c>
      <c r="F351" t="s">
        <v>110</v>
      </c>
      <c r="G351">
        <v>98.634720367046697</v>
      </c>
      <c r="H351">
        <v>95.438114489774094</v>
      </c>
      <c r="I351">
        <v>98.4076599406784</v>
      </c>
      <c r="J351">
        <v>105.924120209573</v>
      </c>
      <c r="K351">
        <v>123.158133754183</v>
      </c>
      <c r="L351">
        <v>136.40433808117899</v>
      </c>
      <c r="M351">
        <v>155.145845656798</v>
      </c>
      <c r="N351">
        <v>174.12868575343001</v>
      </c>
      <c r="O351">
        <v>194.679166180143</v>
      </c>
      <c r="P351">
        <v>204.88532091583801</v>
      </c>
      <c r="Q351">
        <v>213.90967084035299</v>
      </c>
      <c r="R351">
        <v>219.72191525829601</v>
      </c>
    </row>
    <row r="352" spans="2:18">
      <c r="B352" t="s">
        <v>52</v>
      </c>
      <c r="C352" t="s">
        <v>108</v>
      </c>
      <c r="D352" t="s">
        <v>30</v>
      </c>
      <c r="E352" t="s">
        <v>109</v>
      </c>
      <c r="F352" t="s">
        <v>110</v>
      </c>
      <c r="G352">
        <v>123.746997205612</v>
      </c>
      <c r="H352">
        <v>119.602535053889</v>
      </c>
      <c r="I352">
        <v>120.665945196983</v>
      </c>
      <c r="J352">
        <v>120.15196780723799</v>
      </c>
      <c r="K352">
        <v>131.973321376445</v>
      </c>
      <c r="L352">
        <v>145.104183668595</v>
      </c>
      <c r="M352">
        <v>167.881402272195</v>
      </c>
      <c r="N352">
        <v>188.98396437201399</v>
      </c>
      <c r="O352">
        <v>212.25138649107501</v>
      </c>
      <c r="P352">
        <v>225.70625023090199</v>
      </c>
      <c r="Q352">
        <v>237.14882723866401</v>
      </c>
      <c r="R352">
        <v>253.80265519396499</v>
      </c>
    </row>
    <row r="353" spans="2:18">
      <c r="B353" t="s">
        <v>53</v>
      </c>
      <c r="C353" t="s">
        <v>108</v>
      </c>
      <c r="D353" t="s">
        <v>16</v>
      </c>
      <c r="E353" t="s">
        <v>109</v>
      </c>
      <c r="F353" t="s">
        <v>110</v>
      </c>
      <c r="G353">
        <v>8.9903650096355001</v>
      </c>
      <c r="H353">
        <v>9.4972289419596194</v>
      </c>
      <c r="I353">
        <v>11.784881167560799</v>
      </c>
      <c r="J353">
        <v>15.8387154488502</v>
      </c>
      <c r="K353">
        <v>26.989536443600599</v>
      </c>
      <c r="L353">
        <v>38.617426759429598</v>
      </c>
      <c r="M353">
        <v>62.292210521831699</v>
      </c>
      <c r="N353">
        <v>87.609801988540696</v>
      </c>
      <c r="O353">
        <v>135.55970891404601</v>
      </c>
      <c r="P353">
        <v>171.242466686787</v>
      </c>
      <c r="Q353">
        <v>205.38742174318401</v>
      </c>
      <c r="R353">
        <v>236.64341891358299</v>
      </c>
    </row>
    <row r="354" spans="2:18">
      <c r="B354" t="s">
        <v>53</v>
      </c>
      <c r="C354" t="s">
        <v>108</v>
      </c>
      <c r="D354" t="s">
        <v>17</v>
      </c>
      <c r="E354" t="s">
        <v>109</v>
      </c>
      <c r="F354" t="s">
        <v>110</v>
      </c>
      <c r="G354">
        <v>8.8542315086682901</v>
      </c>
      <c r="H354">
        <v>8.8465774188119308</v>
      </c>
      <c r="I354">
        <v>9.3463288419376305</v>
      </c>
      <c r="J354">
        <v>9.9785837430154594</v>
      </c>
      <c r="K354">
        <v>12.357836409778001</v>
      </c>
      <c r="L354">
        <v>14.201317453226</v>
      </c>
      <c r="M354">
        <v>18.559550629139299</v>
      </c>
      <c r="N354">
        <v>23.791948076554199</v>
      </c>
      <c r="O354">
        <v>25.493303668568199</v>
      </c>
      <c r="P354">
        <v>27.747481544649698</v>
      </c>
      <c r="Q354">
        <v>29.567899923800599</v>
      </c>
      <c r="R354">
        <v>31.604016611780899</v>
      </c>
    </row>
    <row r="355" spans="2:18">
      <c r="B355" t="s">
        <v>53</v>
      </c>
      <c r="C355" t="s">
        <v>108</v>
      </c>
      <c r="D355" t="s">
        <v>18</v>
      </c>
      <c r="E355" t="s">
        <v>109</v>
      </c>
      <c r="F355" t="s">
        <v>110</v>
      </c>
      <c r="G355">
        <v>16.033772552224701</v>
      </c>
      <c r="H355">
        <v>15.6782279683332</v>
      </c>
      <c r="I355">
        <v>16.498414912007199</v>
      </c>
      <c r="J355">
        <v>17.965562898319199</v>
      </c>
      <c r="K355">
        <v>19.939765218553202</v>
      </c>
      <c r="L355">
        <v>21.0382888620648</v>
      </c>
      <c r="M355">
        <v>23.857546215706499</v>
      </c>
      <c r="N355">
        <v>30.5362494439137</v>
      </c>
      <c r="O355">
        <v>32.055754283763399</v>
      </c>
      <c r="P355">
        <v>34.390226186646402</v>
      </c>
      <c r="Q355">
        <v>36.908373122154202</v>
      </c>
      <c r="R355">
        <v>38.593893270020303</v>
      </c>
    </row>
    <row r="356" spans="2:18">
      <c r="B356" t="s">
        <v>53</v>
      </c>
      <c r="C356" t="s">
        <v>108</v>
      </c>
      <c r="D356" t="s">
        <v>19</v>
      </c>
      <c r="E356" t="s">
        <v>109</v>
      </c>
      <c r="F356" t="s">
        <v>110</v>
      </c>
      <c r="G356">
        <v>116.392871583404</v>
      </c>
      <c r="H356">
        <v>152.90404098886901</v>
      </c>
      <c r="I356">
        <v>260.93277042311001</v>
      </c>
      <c r="J356">
        <v>382.56517060300501</v>
      </c>
      <c r="K356">
        <v>513.01561388220898</v>
      </c>
      <c r="L356">
        <v>535.01847713909603</v>
      </c>
      <c r="M356">
        <v>528.22106252698495</v>
      </c>
      <c r="N356">
        <v>558.99618835153603</v>
      </c>
      <c r="O356">
        <v>632.44491460377105</v>
      </c>
      <c r="P356">
        <v>609.49505004573905</v>
      </c>
      <c r="Q356">
        <v>595.31279990961104</v>
      </c>
      <c r="R356">
        <v>571.28757569201696</v>
      </c>
    </row>
    <row r="357" spans="2:18">
      <c r="B357" t="s">
        <v>53</v>
      </c>
      <c r="C357" t="s">
        <v>108</v>
      </c>
      <c r="D357" t="s">
        <v>20</v>
      </c>
      <c r="E357" t="s">
        <v>109</v>
      </c>
      <c r="F357" t="s">
        <v>110</v>
      </c>
      <c r="G357">
        <v>36.326177318328398</v>
      </c>
      <c r="H357">
        <v>38.068358290362603</v>
      </c>
      <c r="I357">
        <v>46.144029511618399</v>
      </c>
      <c r="J357">
        <v>58.995371086438297</v>
      </c>
      <c r="K357">
        <v>80.062091718631706</v>
      </c>
      <c r="L357">
        <v>98.153794591469804</v>
      </c>
      <c r="M357">
        <v>127.96329978585401</v>
      </c>
      <c r="N357">
        <v>149.94510286083701</v>
      </c>
      <c r="O357">
        <v>176.29293539506301</v>
      </c>
      <c r="P357">
        <v>187.68424769640501</v>
      </c>
      <c r="Q357">
        <v>191.52782103874301</v>
      </c>
      <c r="R357">
        <v>200.12563698417301</v>
      </c>
    </row>
    <row r="358" spans="2:18">
      <c r="B358" t="s">
        <v>53</v>
      </c>
      <c r="C358" t="s">
        <v>108</v>
      </c>
      <c r="D358" t="s">
        <v>21</v>
      </c>
      <c r="E358" t="s">
        <v>109</v>
      </c>
      <c r="F358" t="s">
        <v>110</v>
      </c>
      <c r="G358">
        <v>49.631915556015599</v>
      </c>
      <c r="H358">
        <v>49.703222027814</v>
      </c>
      <c r="I358">
        <v>53.809961955382398</v>
      </c>
      <c r="J358">
        <v>59.710778944547599</v>
      </c>
      <c r="K358">
        <v>67.675058830530801</v>
      </c>
      <c r="L358">
        <v>76.285198983273204</v>
      </c>
      <c r="M358">
        <v>83.203044592245803</v>
      </c>
      <c r="N358">
        <v>91.403152743297795</v>
      </c>
      <c r="O358">
        <v>103.681668374352</v>
      </c>
      <c r="P358">
        <v>105.782188902708</v>
      </c>
      <c r="Q358">
        <v>107.69650819112</v>
      </c>
      <c r="R358">
        <v>110.139646218481</v>
      </c>
    </row>
    <row r="359" spans="2:18">
      <c r="B359" t="s">
        <v>53</v>
      </c>
      <c r="C359" t="s">
        <v>108</v>
      </c>
      <c r="D359" t="s">
        <v>22</v>
      </c>
      <c r="E359" t="s">
        <v>109</v>
      </c>
      <c r="F359" t="s">
        <v>110</v>
      </c>
      <c r="G359">
        <v>200.091911764706</v>
      </c>
      <c r="H359">
        <v>201.48951410702301</v>
      </c>
      <c r="I359">
        <v>226.69958701024899</v>
      </c>
      <c r="J359">
        <v>257.91503199979701</v>
      </c>
      <c r="K359">
        <v>335.117955018651</v>
      </c>
      <c r="L359">
        <v>355.291661191814</v>
      </c>
      <c r="M359">
        <v>400.89289395604999</v>
      </c>
      <c r="N359">
        <v>448.18025044521897</v>
      </c>
      <c r="O359">
        <v>519.96913795561295</v>
      </c>
      <c r="P359">
        <v>539.67930869003396</v>
      </c>
      <c r="Q359">
        <v>555.66238716684302</v>
      </c>
      <c r="R359">
        <v>570.72277628726295</v>
      </c>
    </row>
    <row r="360" spans="2:18">
      <c r="B360" t="s">
        <v>53</v>
      </c>
      <c r="C360" t="s">
        <v>108</v>
      </c>
      <c r="D360" t="s">
        <v>23</v>
      </c>
      <c r="E360" t="s">
        <v>109</v>
      </c>
      <c r="F360" t="s">
        <v>110</v>
      </c>
      <c r="G360">
        <v>18.610770555982199</v>
      </c>
      <c r="H360">
        <v>20.278597767737999</v>
      </c>
      <c r="I360">
        <v>28.0189053894883</v>
      </c>
      <c r="J360">
        <v>46.362183616611198</v>
      </c>
      <c r="K360">
        <v>92.695509422508593</v>
      </c>
      <c r="L360">
        <v>131.20432490608599</v>
      </c>
      <c r="M360">
        <v>191.75667167748901</v>
      </c>
      <c r="N360">
        <v>236.14023677119499</v>
      </c>
      <c r="O360">
        <v>313.776564191548</v>
      </c>
      <c r="P360">
        <v>346.909375239783</v>
      </c>
      <c r="Q360">
        <v>370.65264932102201</v>
      </c>
      <c r="R360">
        <v>387.28096805408899</v>
      </c>
    </row>
    <row r="361" spans="2:18">
      <c r="B361" t="s">
        <v>53</v>
      </c>
      <c r="C361" t="s">
        <v>108</v>
      </c>
      <c r="D361" t="s">
        <v>24</v>
      </c>
      <c r="E361" t="s">
        <v>109</v>
      </c>
      <c r="F361" t="s">
        <v>110</v>
      </c>
      <c r="G361">
        <v>93.376502474207598</v>
      </c>
      <c r="H361">
        <v>89.278113533112304</v>
      </c>
      <c r="I361">
        <v>87.876564062374598</v>
      </c>
      <c r="J361">
        <v>83.783078110816504</v>
      </c>
      <c r="K361">
        <v>87.481140004871193</v>
      </c>
      <c r="L361">
        <v>88.3386784895809</v>
      </c>
      <c r="M361">
        <v>89.644809108043006</v>
      </c>
      <c r="N361">
        <v>94.683739408400299</v>
      </c>
      <c r="O361">
        <v>104.980719227563</v>
      </c>
      <c r="P361">
        <v>103.662430383089</v>
      </c>
      <c r="Q361">
        <v>103.539128925791</v>
      </c>
      <c r="R361">
        <v>102.866367261378</v>
      </c>
    </row>
    <row r="362" spans="2:18">
      <c r="B362" t="s">
        <v>53</v>
      </c>
      <c r="C362" t="s">
        <v>108</v>
      </c>
      <c r="D362" t="s">
        <v>25</v>
      </c>
      <c r="E362" t="s">
        <v>109</v>
      </c>
      <c r="F362" t="s">
        <v>110</v>
      </c>
      <c r="G362">
        <v>26.326760199680201</v>
      </c>
      <c r="H362">
        <v>27.020252193406201</v>
      </c>
      <c r="I362">
        <v>31.891460368785399</v>
      </c>
      <c r="J362">
        <v>38.885027419815302</v>
      </c>
      <c r="K362">
        <v>52.300740349884101</v>
      </c>
      <c r="L362">
        <v>65.459605974644106</v>
      </c>
      <c r="M362">
        <v>74.491605398193201</v>
      </c>
      <c r="N362">
        <v>88.558333445979798</v>
      </c>
      <c r="O362">
        <v>112.382620111028</v>
      </c>
      <c r="P362">
        <v>121.69586493971001</v>
      </c>
      <c r="Q362">
        <v>129.98955492650899</v>
      </c>
      <c r="R362">
        <v>137.771045552023</v>
      </c>
    </row>
    <row r="363" spans="2:18">
      <c r="B363" t="s">
        <v>53</v>
      </c>
      <c r="C363" t="s">
        <v>108</v>
      </c>
      <c r="D363" t="s">
        <v>26</v>
      </c>
      <c r="E363" t="s">
        <v>109</v>
      </c>
      <c r="F363" t="s">
        <v>110</v>
      </c>
      <c r="G363">
        <v>10.823097456860699</v>
      </c>
      <c r="H363">
        <v>10.7222372861164</v>
      </c>
      <c r="I363">
        <v>11.805475630229401</v>
      </c>
      <c r="J363">
        <v>13.548166563536</v>
      </c>
      <c r="K363">
        <v>18.142303798502802</v>
      </c>
      <c r="L363">
        <v>21.477749406788799</v>
      </c>
      <c r="M363">
        <v>26.076936610222599</v>
      </c>
      <c r="N363">
        <v>31.975677799217902</v>
      </c>
      <c r="O363">
        <v>36.804259489448597</v>
      </c>
      <c r="P363">
        <v>39.782061196428899</v>
      </c>
      <c r="Q363">
        <v>42.711776100164101</v>
      </c>
      <c r="R363">
        <v>45.441607687743797</v>
      </c>
    </row>
    <row r="364" spans="2:18">
      <c r="B364" t="s">
        <v>53</v>
      </c>
      <c r="C364" t="s">
        <v>108</v>
      </c>
      <c r="D364" t="s">
        <v>27</v>
      </c>
      <c r="E364" t="s">
        <v>109</v>
      </c>
      <c r="F364" t="s">
        <v>110</v>
      </c>
      <c r="G364">
        <v>14.367541174459801</v>
      </c>
      <c r="H364">
        <v>16.087451556517902</v>
      </c>
      <c r="I364">
        <v>21.536730516612799</v>
      </c>
      <c r="J364">
        <v>27.5701503974418</v>
      </c>
      <c r="K364">
        <v>41.0271731513334</v>
      </c>
      <c r="L364">
        <v>50.421340155296299</v>
      </c>
      <c r="M364">
        <v>71.094190518695299</v>
      </c>
      <c r="N364">
        <v>85.759508361748999</v>
      </c>
      <c r="O364">
        <v>112.559290062719</v>
      </c>
      <c r="P364">
        <v>127.570976214558</v>
      </c>
      <c r="Q364">
        <v>139.86485081268199</v>
      </c>
      <c r="R364">
        <v>151.62866484725299</v>
      </c>
    </row>
    <row r="365" spans="2:18">
      <c r="B365" t="s">
        <v>53</v>
      </c>
      <c r="C365" t="s">
        <v>108</v>
      </c>
      <c r="D365" t="s">
        <v>28</v>
      </c>
      <c r="E365" t="s">
        <v>109</v>
      </c>
      <c r="F365" t="s">
        <v>110</v>
      </c>
      <c r="G365">
        <v>41.139173138500702</v>
      </c>
      <c r="H365">
        <v>42.888442135743098</v>
      </c>
      <c r="I365">
        <v>51.718979236723698</v>
      </c>
      <c r="J365">
        <v>56.4455130587803</v>
      </c>
      <c r="K365">
        <v>63.427590779941198</v>
      </c>
      <c r="L365">
        <v>62.285379938689303</v>
      </c>
      <c r="M365">
        <v>55.211253665791602</v>
      </c>
      <c r="N365">
        <v>62.028165413327301</v>
      </c>
      <c r="O365">
        <v>68.094380539311999</v>
      </c>
      <c r="P365">
        <v>68.664644591731204</v>
      </c>
      <c r="Q365">
        <v>69.915516161701504</v>
      </c>
      <c r="R365">
        <v>69.571717827669701</v>
      </c>
    </row>
    <row r="366" spans="2:18">
      <c r="B366" t="s">
        <v>53</v>
      </c>
      <c r="C366" t="s">
        <v>108</v>
      </c>
      <c r="D366" t="s">
        <v>29</v>
      </c>
      <c r="E366" t="s">
        <v>109</v>
      </c>
      <c r="F366" t="s">
        <v>110</v>
      </c>
      <c r="G366">
        <v>98.634720367046697</v>
      </c>
      <c r="H366">
        <v>95.438114489774094</v>
      </c>
      <c r="I366">
        <v>98.4076599406784</v>
      </c>
      <c r="J366">
        <v>105.924120209573</v>
      </c>
      <c r="K366">
        <v>123.158133754183</v>
      </c>
      <c r="L366">
        <v>130.72082399446299</v>
      </c>
      <c r="M366">
        <v>148.681435421098</v>
      </c>
      <c r="N366">
        <v>166.873323847037</v>
      </c>
      <c r="O366">
        <v>198.53419917380899</v>
      </c>
      <c r="P366">
        <v>206.913888449658</v>
      </c>
      <c r="Q366">
        <v>213.90967084035299</v>
      </c>
      <c r="R366">
        <v>219.72191525829601</v>
      </c>
    </row>
    <row r="367" spans="2:18">
      <c r="B367" t="s">
        <v>53</v>
      </c>
      <c r="C367" t="s">
        <v>108</v>
      </c>
      <c r="D367" t="s">
        <v>30</v>
      </c>
      <c r="E367" t="s">
        <v>109</v>
      </c>
      <c r="F367" t="s">
        <v>110</v>
      </c>
      <c r="G367">
        <v>123.746997205612</v>
      </c>
      <c r="H367">
        <v>119.602535053889</v>
      </c>
      <c r="I367">
        <v>120.665945196983</v>
      </c>
      <c r="J367">
        <v>120.15196780723799</v>
      </c>
      <c r="K367">
        <v>131.973321376445</v>
      </c>
      <c r="L367">
        <v>145.104183668595</v>
      </c>
      <c r="M367">
        <v>167.881402272195</v>
      </c>
      <c r="N367">
        <v>181.10963252318001</v>
      </c>
      <c r="O367">
        <v>218.555883119523</v>
      </c>
      <c r="P367">
        <v>225.70625023090199</v>
      </c>
      <c r="Q367">
        <v>239.520315511051</v>
      </c>
      <c r="R367">
        <v>253.80265519396499</v>
      </c>
    </row>
    <row r="368" spans="2:18">
      <c r="B368" t="s">
        <v>54</v>
      </c>
      <c r="C368" t="s">
        <v>108</v>
      </c>
      <c r="D368" t="s">
        <v>16</v>
      </c>
      <c r="E368" t="s">
        <v>109</v>
      </c>
      <c r="F368" t="s">
        <v>110</v>
      </c>
      <c r="G368">
        <v>8.9903650096355001</v>
      </c>
      <c r="H368">
        <v>9.4972289419596194</v>
      </c>
      <c r="I368">
        <v>11.784881167560799</v>
      </c>
      <c r="J368">
        <v>15.8387154488502</v>
      </c>
      <c r="K368">
        <v>25.909954985856601</v>
      </c>
      <c r="L368">
        <v>40.296445314187402</v>
      </c>
      <c r="M368">
        <v>65.0005675010418</v>
      </c>
      <c r="N368">
        <v>95.574329442044402</v>
      </c>
      <c r="O368">
        <v>134.23069215998601</v>
      </c>
      <c r="P368">
        <v>169.56361897417199</v>
      </c>
      <c r="Q368">
        <v>203.37381956923099</v>
      </c>
      <c r="R368">
        <v>236.64341891358299</v>
      </c>
    </row>
    <row r="369" spans="2:18">
      <c r="B369" t="s">
        <v>54</v>
      </c>
      <c r="C369" t="s">
        <v>108</v>
      </c>
      <c r="D369" t="s">
        <v>17</v>
      </c>
      <c r="E369" t="s">
        <v>109</v>
      </c>
      <c r="F369" t="s">
        <v>110</v>
      </c>
      <c r="G369">
        <v>8.8542315086682901</v>
      </c>
      <c r="H369">
        <v>8.8465774188119308</v>
      </c>
      <c r="I369">
        <v>9.3463288419376305</v>
      </c>
      <c r="J369">
        <v>9.9785837430154594</v>
      </c>
      <c r="K369">
        <v>12.357836409778001</v>
      </c>
      <c r="L369">
        <v>14.8187660381488</v>
      </c>
      <c r="M369">
        <v>18.559550629139299</v>
      </c>
      <c r="N369">
        <v>21.752638241421</v>
      </c>
      <c r="O369">
        <v>25.243369318876301</v>
      </c>
      <c r="P369">
        <v>27.475447411859001</v>
      </c>
      <c r="Q369">
        <v>29.2751484394065</v>
      </c>
      <c r="R369">
        <v>31.604016611780899</v>
      </c>
    </row>
    <row r="370" spans="2:18">
      <c r="B370" t="s">
        <v>54</v>
      </c>
      <c r="C370" t="s">
        <v>108</v>
      </c>
      <c r="D370" t="s">
        <v>18</v>
      </c>
      <c r="E370" t="s">
        <v>109</v>
      </c>
      <c r="F370" t="s">
        <v>110</v>
      </c>
      <c r="G370">
        <v>16.033772552224701</v>
      </c>
      <c r="H370">
        <v>15.6782279683332</v>
      </c>
      <c r="I370">
        <v>16.498414912007199</v>
      </c>
      <c r="J370">
        <v>17.965562898319199</v>
      </c>
      <c r="K370">
        <v>19.1421746098111</v>
      </c>
      <c r="L370">
        <v>21.0382888620648</v>
      </c>
      <c r="M370">
        <v>23.857546215706499</v>
      </c>
      <c r="N370">
        <v>28.538550882162301</v>
      </c>
      <c r="O370">
        <v>31.744533368387099</v>
      </c>
      <c r="P370">
        <v>34.0530671063851</v>
      </c>
      <c r="Q370">
        <v>36.908373122154202</v>
      </c>
      <c r="R370">
        <v>38.593893270020303</v>
      </c>
    </row>
    <row r="371" spans="2:18">
      <c r="B371" t="s">
        <v>54</v>
      </c>
      <c r="C371" t="s">
        <v>108</v>
      </c>
      <c r="D371" t="s">
        <v>19</v>
      </c>
      <c r="E371" t="s">
        <v>109</v>
      </c>
      <c r="F371" t="s">
        <v>110</v>
      </c>
      <c r="G371">
        <v>116.392871583404</v>
      </c>
      <c r="H371">
        <v>152.90404098886901</v>
      </c>
      <c r="I371">
        <v>260.93277042311001</v>
      </c>
      <c r="J371">
        <v>382.56517060300501</v>
      </c>
      <c r="K371">
        <v>513.01561388220898</v>
      </c>
      <c r="L371">
        <v>535.01847713909603</v>
      </c>
      <c r="M371">
        <v>552.23111082366597</v>
      </c>
      <c r="N371">
        <v>584.40510600387904</v>
      </c>
      <c r="O371">
        <v>638.70674544143196</v>
      </c>
      <c r="P371">
        <v>609.49505004573905</v>
      </c>
      <c r="Q371">
        <v>589.41861377189196</v>
      </c>
      <c r="R371">
        <v>571.28757569201696</v>
      </c>
    </row>
    <row r="372" spans="2:18">
      <c r="B372" t="s">
        <v>54</v>
      </c>
      <c r="C372" t="s">
        <v>108</v>
      </c>
      <c r="D372" t="s">
        <v>20</v>
      </c>
      <c r="E372" t="s">
        <v>109</v>
      </c>
      <c r="F372" t="s">
        <v>110</v>
      </c>
      <c r="G372">
        <v>36.326177318328398</v>
      </c>
      <c r="H372">
        <v>38.068358290362603</v>
      </c>
      <c r="I372">
        <v>46.144029511618399</v>
      </c>
      <c r="J372">
        <v>58.995371086438297</v>
      </c>
      <c r="K372">
        <v>76.859608049886404</v>
      </c>
      <c r="L372">
        <v>98.153794591469804</v>
      </c>
      <c r="M372">
        <v>127.96329978585401</v>
      </c>
      <c r="N372">
        <v>149.94510286083701</v>
      </c>
      <c r="O372">
        <v>172.902686637465</v>
      </c>
      <c r="P372">
        <v>185.87959146855499</v>
      </c>
      <c r="Q372">
        <v>189.63150597895299</v>
      </c>
      <c r="R372">
        <v>198.14419503383499</v>
      </c>
    </row>
    <row r="373" spans="2:18">
      <c r="B373" t="s">
        <v>54</v>
      </c>
      <c r="C373" t="s">
        <v>108</v>
      </c>
      <c r="D373" t="s">
        <v>21</v>
      </c>
      <c r="E373" t="s">
        <v>109</v>
      </c>
      <c r="F373" t="s">
        <v>110</v>
      </c>
      <c r="G373">
        <v>49.631915556015599</v>
      </c>
      <c r="H373">
        <v>49.703222027814</v>
      </c>
      <c r="I373">
        <v>53.809961955382398</v>
      </c>
      <c r="J373">
        <v>59.710778944547599</v>
      </c>
      <c r="K373">
        <v>67.675058830530801</v>
      </c>
      <c r="L373">
        <v>73.106649025636798</v>
      </c>
      <c r="M373">
        <v>86.820568270169602</v>
      </c>
      <c r="N373">
        <v>91.403152743297795</v>
      </c>
      <c r="O373">
        <v>103.681668374352</v>
      </c>
      <c r="P373">
        <v>104.734840497731</v>
      </c>
      <c r="Q373">
        <v>106.630206129822</v>
      </c>
      <c r="R373">
        <v>109.04915467176301</v>
      </c>
    </row>
    <row r="374" spans="2:18">
      <c r="B374" t="s">
        <v>54</v>
      </c>
      <c r="C374" t="s">
        <v>108</v>
      </c>
      <c r="D374" t="s">
        <v>22</v>
      </c>
      <c r="E374" t="s">
        <v>109</v>
      </c>
      <c r="F374" t="s">
        <v>110</v>
      </c>
      <c r="G374">
        <v>200.091911764706</v>
      </c>
      <c r="H374">
        <v>201.48951410702301</v>
      </c>
      <c r="I374">
        <v>226.69958701024899</v>
      </c>
      <c r="J374">
        <v>257.91503199979701</v>
      </c>
      <c r="K374">
        <v>321.713236817905</v>
      </c>
      <c r="L374">
        <v>370.73912472189301</v>
      </c>
      <c r="M374">
        <v>403.174350443957</v>
      </c>
      <c r="N374">
        <v>467.66634829066402</v>
      </c>
      <c r="O374">
        <v>514.82092866892401</v>
      </c>
      <c r="P374">
        <v>534.33594919805296</v>
      </c>
      <c r="Q374">
        <v>550.16077937311195</v>
      </c>
      <c r="R374">
        <v>565.07205572996304</v>
      </c>
    </row>
    <row r="375" spans="2:18">
      <c r="B375" t="s">
        <v>54</v>
      </c>
      <c r="C375" t="s">
        <v>108</v>
      </c>
      <c r="D375" t="s">
        <v>23</v>
      </c>
      <c r="E375" t="s">
        <v>109</v>
      </c>
      <c r="F375" t="s">
        <v>110</v>
      </c>
      <c r="G375">
        <v>18.610770555982199</v>
      </c>
      <c r="H375">
        <v>20.278597767737999</v>
      </c>
      <c r="I375">
        <v>28.0189053894883</v>
      </c>
      <c r="J375">
        <v>46.362183616611198</v>
      </c>
      <c r="K375">
        <v>88.8331965299041</v>
      </c>
      <c r="L375">
        <v>131.20432490608599</v>
      </c>
      <c r="M375">
        <v>200.09391827216299</v>
      </c>
      <c r="N375">
        <v>246.87388389715801</v>
      </c>
      <c r="O375">
        <v>313.776564191548</v>
      </c>
      <c r="P375">
        <v>346.909375239783</v>
      </c>
      <c r="Q375">
        <v>370.65264932102201</v>
      </c>
      <c r="R375">
        <v>387.28096805408899</v>
      </c>
    </row>
    <row r="376" spans="2:18">
      <c r="B376" t="s">
        <v>54</v>
      </c>
      <c r="C376" t="s">
        <v>108</v>
      </c>
      <c r="D376" t="s">
        <v>24</v>
      </c>
      <c r="E376" t="s">
        <v>109</v>
      </c>
      <c r="F376" t="s">
        <v>110</v>
      </c>
      <c r="G376">
        <v>93.376502474207598</v>
      </c>
      <c r="H376">
        <v>89.278113533112304</v>
      </c>
      <c r="I376">
        <v>87.876564062374598</v>
      </c>
      <c r="J376">
        <v>83.783078110816504</v>
      </c>
      <c r="K376">
        <v>87.481140004871193</v>
      </c>
      <c r="L376">
        <v>84.657900219181698</v>
      </c>
      <c r="M376">
        <v>93.542409504044798</v>
      </c>
      <c r="N376">
        <v>98.800423730504605</v>
      </c>
      <c r="O376">
        <v>102.92227375251299</v>
      </c>
      <c r="P376">
        <v>102.636069686227</v>
      </c>
      <c r="Q376">
        <v>102.51398903543701</v>
      </c>
      <c r="R376">
        <v>102.866367261378</v>
      </c>
    </row>
    <row r="377" spans="2:18">
      <c r="B377" t="s">
        <v>54</v>
      </c>
      <c r="C377" t="s">
        <v>108</v>
      </c>
      <c r="D377" t="s">
        <v>25</v>
      </c>
      <c r="E377" t="s">
        <v>109</v>
      </c>
      <c r="F377" t="s">
        <v>110</v>
      </c>
      <c r="G377">
        <v>26.326760199680201</v>
      </c>
      <c r="H377">
        <v>27.020252193406201</v>
      </c>
      <c r="I377">
        <v>31.891460368785399</v>
      </c>
      <c r="J377">
        <v>38.885027419815302</v>
      </c>
      <c r="K377">
        <v>52.300740349884101</v>
      </c>
      <c r="L377">
        <v>62.732122392367202</v>
      </c>
      <c r="M377">
        <v>81.263569525301705</v>
      </c>
      <c r="N377">
        <v>92.583712238978805</v>
      </c>
      <c r="O377">
        <v>112.382620111028</v>
      </c>
      <c r="P377">
        <v>120.490955385851</v>
      </c>
      <c r="Q377">
        <v>128.70252963020701</v>
      </c>
      <c r="R377">
        <v>137.771045552023</v>
      </c>
    </row>
    <row r="378" spans="2:18">
      <c r="B378" t="s">
        <v>54</v>
      </c>
      <c r="C378" t="s">
        <v>108</v>
      </c>
      <c r="D378" t="s">
        <v>26</v>
      </c>
      <c r="E378" t="s">
        <v>109</v>
      </c>
      <c r="F378" t="s">
        <v>110</v>
      </c>
      <c r="G378">
        <v>10.823097456860699</v>
      </c>
      <c r="H378">
        <v>10.7222372861164</v>
      </c>
      <c r="I378">
        <v>11.805475630229401</v>
      </c>
      <c r="J378">
        <v>13.548166563536</v>
      </c>
      <c r="K378">
        <v>17.4166116465627</v>
      </c>
      <c r="L378">
        <v>21.477749406788799</v>
      </c>
      <c r="M378">
        <v>27.2107164628409</v>
      </c>
      <c r="N378">
        <v>31.975677799217902</v>
      </c>
      <c r="O378">
        <v>36.4398608806422</v>
      </c>
      <c r="P378">
        <v>39.388179402404901</v>
      </c>
      <c r="Q378">
        <v>42.288887227885198</v>
      </c>
      <c r="R378">
        <v>45.441607687743797</v>
      </c>
    </row>
    <row r="379" spans="2:18">
      <c r="B379" t="s">
        <v>54</v>
      </c>
      <c r="C379" t="s">
        <v>108</v>
      </c>
      <c r="D379" t="s">
        <v>27</v>
      </c>
      <c r="E379" t="s">
        <v>109</v>
      </c>
      <c r="F379" t="s">
        <v>110</v>
      </c>
      <c r="G379">
        <v>14.367541174459801</v>
      </c>
      <c r="H379">
        <v>16.087451556517902</v>
      </c>
      <c r="I379">
        <v>21.536730516612799</v>
      </c>
      <c r="J379">
        <v>27.5701503974418</v>
      </c>
      <c r="K379">
        <v>39.386086225280103</v>
      </c>
      <c r="L379">
        <v>50.421340155296299</v>
      </c>
      <c r="M379">
        <v>71.094190518695299</v>
      </c>
      <c r="N379">
        <v>89.4881826383468</v>
      </c>
      <c r="O379">
        <v>110.373672779948</v>
      </c>
      <c r="P379">
        <v>126.320280369317</v>
      </c>
      <c r="Q379">
        <v>139.86485081268199</v>
      </c>
      <c r="R379">
        <v>151.62866484725299</v>
      </c>
    </row>
    <row r="380" spans="2:18">
      <c r="B380" t="s">
        <v>54</v>
      </c>
      <c r="C380" t="s">
        <v>108</v>
      </c>
      <c r="D380" t="s">
        <v>28</v>
      </c>
      <c r="E380" t="s">
        <v>109</v>
      </c>
      <c r="F380" t="s">
        <v>110</v>
      </c>
      <c r="G380">
        <v>41.139173138500702</v>
      </c>
      <c r="H380">
        <v>42.888442135743098</v>
      </c>
      <c r="I380">
        <v>51.718979236723698</v>
      </c>
      <c r="J380">
        <v>56.4455130587803</v>
      </c>
      <c r="K380">
        <v>66.185312118199505</v>
      </c>
      <c r="L380">
        <v>62.285379938689303</v>
      </c>
      <c r="M380">
        <v>57.720856105145799</v>
      </c>
      <c r="N380">
        <v>62.028165413327301</v>
      </c>
      <c r="O380">
        <v>68.094380539311999</v>
      </c>
      <c r="P380">
        <v>68.664644591731204</v>
      </c>
      <c r="Q380">
        <v>69.223283328417295</v>
      </c>
      <c r="R380">
        <v>69.571717827669701</v>
      </c>
    </row>
    <row r="381" spans="2:18">
      <c r="B381" t="s">
        <v>54</v>
      </c>
      <c r="C381" t="s">
        <v>108</v>
      </c>
      <c r="D381" t="s">
        <v>29</v>
      </c>
      <c r="E381" t="s">
        <v>109</v>
      </c>
      <c r="F381" t="s">
        <v>110</v>
      </c>
      <c r="G381">
        <v>98.634720367046697</v>
      </c>
      <c r="H381">
        <v>95.438114489774094</v>
      </c>
      <c r="I381">
        <v>98.4076599406784</v>
      </c>
      <c r="J381">
        <v>105.924120209573</v>
      </c>
      <c r="K381">
        <v>123.158133754183</v>
      </c>
      <c r="L381">
        <v>130.72082399446299</v>
      </c>
      <c r="M381">
        <v>148.681435421098</v>
      </c>
      <c r="N381">
        <v>166.873323847037</v>
      </c>
      <c r="O381">
        <v>192.75164968331001</v>
      </c>
      <c r="P381">
        <v>202.85675338201801</v>
      </c>
      <c r="Q381">
        <v>211.79175330728</v>
      </c>
      <c r="R381">
        <v>219.72191525829601</v>
      </c>
    </row>
    <row r="382" spans="2:18">
      <c r="B382" t="s">
        <v>54</v>
      </c>
      <c r="C382" t="s">
        <v>108</v>
      </c>
      <c r="D382" t="s">
        <v>30</v>
      </c>
      <c r="E382" t="s">
        <v>109</v>
      </c>
      <c r="F382" t="s">
        <v>110</v>
      </c>
      <c r="G382">
        <v>123.746997205612</v>
      </c>
      <c r="H382">
        <v>119.602535053889</v>
      </c>
      <c r="I382">
        <v>120.665945196983</v>
      </c>
      <c r="J382">
        <v>120.15196780723799</v>
      </c>
      <c r="K382">
        <v>131.973321376445</v>
      </c>
      <c r="L382">
        <v>139.05817601573699</v>
      </c>
      <c r="M382">
        <v>167.881402272195</v>
      </c>
      <c r="N382">
        <v>181.10963252318001</v>
      </c>
      <c r="O382">
        <v>210.149887614926</v>
      </c>
      <c r="P382">
        <v>223.47153488208099</v>
      </c>
      <c r="Q382">
        <v>237.14882723866401</v>
      </c>
      <c r="R382">
        <v>251.28975761778699</v>
      </c>
    </row>
    <row r="383" spans="2:18">
      <c r="B383" t="s">
        <v>55</v>
      </c>
      <c r="C383" t="s">
        <v>108</v>
      </c>
      <c r="D383" t="s">
        <v>16</v>
      </c>
      <c r="E383" t="s">
        <v>109</v>
      </c>
      <c r="F383" t="s">
        <v>110</v>
      </c>
      <c r="G383">
        <v>8.9903650096355001</v>
      </c>
      <c r="H383">
        <v>9.4972289419596194</v>
      </c>
      <c r="I383">
        <v>11.784881167560799</v>
      </c>
      <c r="J383">
        <v>15.8387154488502</v>
      </c>
      <c r="K383">
        <v>25.909954985856601</v>
      </c>
      <c r="L383">
        <v>40.296445314187402</v>
      </c>
      <c r="M383">
        <v>65.0005675010418</v>
      </c>
      <c r="N383">
        <v>95.574329442044402</v>
      </c>
      <c r="O383">
        <v>135.55970891404601</v>
      </c>
      <c r="P383">
        <v>169.56361897417199</v>
      </c>
      <c r="Q383">
        <v>205.38742174318401</v>
      </c>
      <c r="R383">
        <v>236.64341891358299</v>
      </c>
    </row>
    <row r="384" spans="2:18">
      <c r="B384" t="s">
        <v>55</v>
      </c>
      <c r="C384" t="s">
        <v>108</v>
      </c>
      <c r="D384" t="s">
        <v>17</v>
      </c>
      <c r="E384" t="s">
        <v>109</v>
      </c>
      <c r="F384" t="s">
        <v>110</v>
      </c>
      <c r="G384">
        <v>8.8542315086682901</v>
      </c>
      <c r="H384">
        <v>8.8465774188119308</v>
      </c>
      <c r="I384">
        <v>9.3463288419376305</v>
      </c>
      <c r="J384">
        <v>9.9785837430154594</v>
      </c>
      <c r="K384">
        <v>12.357836409778001</v>
      </c>
      <c r="L384">
        <v>15.436214623071701</v>
      </c>
      <c r="M384">
        <v>19.3328652386868</v>
      </c>
      <c r="N384">
        <v>21.752638241421</v>
      </c>
      <c r="O384">
        <v>25.493303668568199</v>
      </c>
      <c r="P384">
        <v>27.747481544649698</v>
      </c>
      <c r="Q384">
        <v>29.567899923800599</v>
      </c>
      <c r="R384">
        <v>31.604016611780899</v>
      </c>
    </row>
    <row r="385" spans="2:18">
      <c r="B385" t="s">
        <v>55</v>
      </c>
      <c r="C385" t="s">
        <v>108</v>
      </c>
      <c r="D385" t="s">
        <v>18</v>
      </c>
      <c r="E385" t="s">
        <v>109</v>
      </c>
      <c r="F385" t="s">
        <v>110</v>
      </c>
      <c r="G385">
        <v>16.033772552224701</v>
      </c>
      <c r="H385">
        <v>15.6782279683332</v>
      </c>
      <c r="I385">
        <v>16.498414912007199</v>
      </c>
      <c r="J385">
        <v>17.965562898319199</v>
      </c>
      <c r="K385">
        <v>19.1421746098111</v>
      </c>
      <c r="L385">
        <v>21.0382888620648</v>
      </c>
      <c r="M385">
        <v>24.851610641360899</v>
      </c>
      <c r="N385">
        <v>27.397008846875799</v>
      </c>
      <c r="O385">
        <v>31.744533368387099</v>
      </c>
      <c r="P385">
        <v>34.390226186646402</v>
      </c>
      <c r="Q385">
        <v>36.908373122154202</v>
      </c>
      <c r="R385">
        <v>38.593893270020303</v>
      </c>
    </row>
    <row r="386" spans="2:18">
      <c r="B386" t="s">
        <v>55</v>
      </c>
      <c r="C386" t="s">
        <v>108</v>
      </c>
      <c r="D386" t="s">
        <v>19</v>
      </c>
      <c r="E386" t="s">
        <v>109</v>
      </c>
      <c r="F386" t="s">
        <v>110</v>
      </c>
      <c r="G386">
        <v>116.392871583404</v>
      </c>
      <c r="H386">
        <v>152.90404098886901</v>
      </c>
      <c r="I386">
        <v>260.93277042311001</v>
      </c>
      <c r="J386">
        <v>382.56517060300501</v>
      </c>
      <c r="K386">
        <v>513.01561388220898</v>
      </c>
      <c r="L386">
        <v>558.28015005818702</v>
      </c>
      <c r="M386">
        <v>576.24115912034699</v>
      </c>
      <c r="N386">
        <v>609.81402365622102</v>
      </c>
      <c r="O386">
        <v>638.70674544143196</v>
      </c>
      <c r="P386">
        <v>609.49505004573905</v>
      </c>
      <c r="Q386">
        <v>589.41861377189196</v>
      </c>
      <c r="R386">
        <v>571.28757569201696</v>
      </c>
    </row>
    <row r="387" spans="2:18">
      <c r="B387" t="s">
        <v>55</v>
      </c>
      <c r="C387" t="s">
        <v>108</v>
      </c>
      <c r="D387" t="s">
        <v>20</v>
      </c>
      <c r="E387" t="s">
        <v>109</v>
      </c>
      <c r="F387" t="s">
        <v>110</v>
      </c>
      <c r="G387">
        <v>36.326177318328398</v>
      </c>
      <c r="H387">
        <v>38.068358290362603</v>
      </c>
      <c r="I387">
        <v>46.144029511618399</v>
      </c>
      <c r="J387">
        <v>58.995371086438297</v>
      </c>
      <c r="K387">
        <v>80.062091718631706</v>
      </c>
      <c r="L387">
        <v>102.24353603278099</v>
      </c>
      <c r="M387">
        <v>133.29510394359801</v>
      </c>
      <c r="N387">
        <v>156.192815480039</v>
      </c>
      <c r="O387">
        <v>174.59781101626399</v>
      </c>
      <c r="P387">
        <v>185.87959146855499</v>
      </c>
      <c r="Q387">
        <v>189.63150597895299</v>
      </c>
      <c r="R387">
        <v>198.14419503383499</v>
      </c>
    </row>
    <row r="388" spans="2:18">
      <c r="B388" t="s">
        <v>55</v>
      </c>
      <c r="C388" t="s">
        <v>108</v>
      </c>
      <c r="D388" t="s">
        <v>21</v>
      </c>
      <c r="E388" t="s">
        <v>109</v>
      </c>
      <c r="F388" t="s">
        <v>110</v>
      </c>
      <c r="G388">
        <v>49.631915556015599</v>
      </c>
      <c r="H388">
        <v>49.703222027814</v>
      </c>
      <c r="I388">
        <v>53.809961955382398</v>
      </c>
      <c r="J388">
        <v>59.710778944547599</v>
      </c>
      <c r="K388">
        <v>67.675058830530801</v>
      </c>
      <c r="L388">
        <v>76.285198983273204</v>
      </c>
      <c r="M388">
        <v>86.820568270169602</v>
      </c>
      <c r="N388">
        <v>95.377202862571593</v>
      </c>
      <c r="O388">
        <v>103.681668374352</v>
      </c>
      <c r="P388">
        <v>105.782188902708</v>
      </c>
      <c r="Q388">
        <v>107.69650819112</v>
      </c>
      <c r="R388">
        <v>110.139646218481</v>
      </c>
    </row>
    <row r="389" spans="2:18">
      <c r="B389" t="s">
        <v>55</v>
      </c>
      <c r="C389" t="s">
        <v>108</v>
      </c>
      <c r="D389" t="s">
        <v>22</v>
      </c>
      <c r="E389" t="s">
        <v>109</v>
      </c>
      <c r="F389" t="s">
        <v>110</v>
      </c>
      <c r="G389">
        <v>200.091911764706</v>
      </c>
      <c r="H389">
        <v>201.48951410702301</v>
      </c>
      <c r="I389">
        <v>226.69958701024899</v>
      </c>
      <c r="J389">
        <v>257.91503199979701</v>
      </c>
      <c r="K389">
        <v>321.713236817905</v>
      </c>
      <c r="L389">
        <v>370.73912472189301</v>
      </c>
      <c r="M389">
        <v>418.32301978022599</v>
      </c>
      <c r="N389">
        <v>467.66634829066402</v>
      </c>
      <c r="O389">
        <v>519.96913795561295</v>
      </c>
      <c r="P389">
        <v>539.67930869003396</v>
      </c>
      <c r="Q389">
        <v>555.66238716684302</v>
      </c>
      <c r="R389">
        <v>570.72277628726295</v>
      </c>
    </row>
    <row r="390" spans="2:18">
      <c r="B390" t="s">
        <v>55</v>
      </c>
      <c r="C390" t="s">
        <v>108</v>
      </c>
      <c r="D390" t="s">
        <v>23</v>
      </c>
      <c r="E390" t="s">
        <v>109</v>
      </c>
      <c r="F390" t="s">
        <v>110</v>
      </c>
      <c r="G390">
        <v>18.610770555982199</v>
      </c>
      <c r="H390">
        <v>20.278597767737999</v>
      </c>
      <c r="I390">
        <v>28.0189053894883</v>
      </c>
      <c r="J390">
        <v>46.362183616611198</v>
      </c>
      <c r="K390">
        <v>92.695509422508593</v>
      </c>
      <c r="L390">
        <v>136.90886077156799</v>
      </c>
      <c r="M390">
        <v>200.09391827216299</v>
      </c>
      <c r="N390">
        <v>257.60753102312202</v>
      </c>
      <c r="O390">
        <v>313.776564191548</v>
      </c>
      <c r="P390">
        <v>346.909375239783</v>
      </c>
      <c r="Q390">
        <v>370.65264932102201</v>
      </c>
      <c r="R390">
        <v>387.28096805408899</v>
      </c>
    </row>
    <row r="391" spans="2:18">
      <c r="B391" t="s">
        <v>55</v>
      </c>
      <c r="C391" t="s">
        <v>108</v>
      </c>
      <c r="D391" t="s">
        <v>24</v>
      </c>
      <c r="E391" t="s">
        <v>109</v>
      </c>
      <c r="F391" t="s">
        <v>110</v>
      </c>
      <c r="G391">
        <v>93.376502474207598</v>
      </c>
      <c r="H391">
        <v>89.278113533112304</v>
      </c>
      <c r="I391">
        <v>87.876564062374598</v>
      </c>
      <c r="J391">
        <v>83.783078110816504</v>
      </c>
      <c r="K391">
        <v>87.481140004871193</v>
      </c>
      <c r="L391">
        <v>88.3386784895809</v>
      </c>
      <c r="M391">
        <v>97.440009900046704</v>
      </c>
      <c r="N391">
        <v>98.800423730504605</v>
      </c>
      <c r="O391">
        <v>102.92227375251299</v>
      </c>
      <c r="P391">
        <v>103.662430383089</v>
      </c>
      <c r="Q391">
        <v>102.51398903543701</v>
      </c>
      <c r="R391">
        <v>102.866367261378</v>
      </c>
    </row>
    <row r="392" spans="2:18">
      <c r="B392" t="s">
        <v>55</v>
      </c>
      <c r="C392" t="s">
        <v>108</v>
      </c>
      <c r="D392" t="s">
        <v>25</v>
      </c>
      <c r="E392" t="s">
        <v>109</v>
      </c>
      <c r="F392" t="s">
        <v>110</v>
      </c>
      <c r="G392">
        <v>26.326760199680201</v>
      </c>
      <c r="H392">
        <v>27.020252193406201</v>
      </c>
      <c r="I392">
        <v>31.891460368785399</v>
      </c>
      <c r="J392">
        <v>38.885027419815302</v>
      </c>
      <c r="K392">
        <v>52.300740349884101</v>
      </c>
      <c r="L392">
        <v>65.459605974644106</v>
      </c>
      <c r="M392">
        <v>84.6495515888559</v>
      </c>
      <c r="N392">
        <v>96.609091031977897</v>
      </c>
      <c r="O392">
        <v>113.495319320048</v>
      </c>
      <c r="P392">
        <v>121.69586493971001</v>
      </c>
      <c r="Q392">
        <v>129.98955492650899</v>
      </c>
      <c r="R392">
        <v>137.771045552023</v>
      </c>
    </row>
    <row r="393" spans="2:18">
      <c r="B393" t="s">
        <v>55</v>
      </c>
      <c r="C393" t="s">
        <v>108</v>
      </c>
      <c r="D393" t="s">
        <v>26</v>
      </c>
      <c r="E393" t="s">
        <v>109</v>
      </c>
      <c r="F393" t="s">
        <v>110</v>
      </c>
      <c r="G393">
        <v>10.823097456860699</v>
      </c>
      <c r="H393">
        <v>10.7222372861164</v>
      </c>
      <c r="I393">
        <v>11.805475630229401</v>
      </c>
      <c r="J393">
        <v>13.548166563536</v>
      </c>
      <c r="K393">
        <v>17.4166116465627</v>
      </c>
      <c r="L393">
        <v>21.477749406788799</v>
      </c>
      <c r="M393">
        <v>28.344496315459299</v>
      </c>
      <c r="N393">
        <v>32.406856391001398</v>
      </c>
      <c r="O393">
        <v>36.4398608806422</v>
      </c>
      <c r="P393">
        <v>39.388179402404901</v>
      </c>
      <c r="Q393">
        <v>42.288887227885198</v>
      </c>
      <c r="R393">
        <v>45.441607687743797</v>
      </c>
    </row>
    <row r="394" spans="2:18">
      <c r="B394" t="s">
        <v>55</v>
      </c>
      <c r="C394" t="s">
        <v>108</v>
      </c>
      <c r="D394" t="s">
        <v>27</v>
      </c>
      <c r="E394" t="s">
        <v>109</v>
      </c>
      <c r="F394" t="s">
        <v>110</v>
      </c>
      <c r="G394">
        <v>14.367541174459801</v>
      </c>
      <c r="H394">
        <v>16.087451556517902</v>
      </c>
      <c r="I394">
        <v>21.536730516612799</v>
      </c>
      <c r="J394">
        <v>27.5701503974418</v>
      </c>
      <c r="K394">
        <v>39.386086225280103</v>
      </c>
      <c r="L394">
        <v>52.613572335961301</v>
      </c>
      <c r="M394">
        <v>74.056448456974294</v>
      </c>
      <c r="N394">
        <v>89.4881826383468</v>
      </c>
      <c r="O394">
        <v>111.466481421333</v>
      </c>
      <c r="P394">
        <v>127.570976214558</v>
      </c>
      <c r="Q394">
        <v>139.86485081268199</v>
      </c>
      <c r="R394">
        <v>151.62866484725299</v>
      </c>
    </row>
    <row r="395" spans="2:18">
      <c r="B395" t="s">
        <v>55</v>
      </c>
      <c r="C395" t="s">
        <v>108</v>
      </c>
      <c r="D395" t="s">
        <v>28</v>
      </c>
      <c r="E395" t="s">
        <v>109</v>
      </c>
      <c r="F395" t="s">
        <v>110</v>
      </c>
      <c r="G395">
        <v>41.139173138500702</v>
      </c>
      <c r="H395">
        <v>42.888442135743098</v>
      </c>
      <c r="I395">
        <v>51.718979236723698</v>
      </c>
      <c r="J395">
        <v>56.4455130587803</v>
      </c>
      <c r="K395">
        <v>66.185312118199505</v>
      </c>
      <c r="L395">
        <v>64.993439936023606</v>
      </c>
      <c r="M395">
        <v>60.230458544499903</v>
      </c>
      <c r="N395">
        <v>64.725042170428495</v>
      </c>
      <c r="O395">
        <v>68.094380539311999</v>
      </c>
      <c r="P395">
        <v>68.664644591731204</v>
      </c>
      <c r="Q395">
        <v>69.223283328417295</v>
      </c>
      <c r="R395">
        <v>69.571717827669701</v>
      </c>
    </row>
    <row r="396" spans="2:18">
      <c r="B396" t="s">
        <v>55</v>
      </c>
      <c r="C396" t="s">
        <v>108</v>
      </c>
      <c r="D396" t="s">
        <v>29</v>
      </c>
      <c r="E396" t="s">
        <v>109</v>
      </c>
      <c r="F396" t="s">
        <v>110</v>
      </c>
      <c r="G396">
        <v>98.634720367046697</v>
      </c>
      <c r="H396">
        <v>95.438114489774094</v>
      </c>
      <c r="I396">
        <v>98.4076599406784</v>
      </c>
      <c r="J396">
        <v>105.924120209573</v>
      </c>
      <c r="K396">
        <v>123.158133754183</v>
      </c>
      <c r="L396">
        <v>136.40433808117899</v>
      </c>
      <c r="M396">
        <v>155.145845656798</v>
      </c>
      <c r="N396">
        <v>174.12868575343001</v>
      </c>
      <c r="O396">
        <v>194.679166180143</v>
      </c>
      <c r="P396">
        <v>202.85675338201801</v>
      </c>
      <c r="Q396">
        <v>213.90967084035299</v>
      </c>
      <c r="R396">
        <v>219.72191525829601</v>
      </c>
    </row>
    <row r="397" spans="2:18">
      <c r="B397" t="s">
        <v>55</v>
      </c>
      <c r="C397" t="s">
        <v>108</v>
      </c>
      <c r="D397" t="s">
        <v>30</v>
      </c>
      <c r="E397" t="s">
        <v>109</v>
      </c>
      <c r="F397" t="s">
        <v>110</v>
      </c>
      <c r="G397">
        <v>123.746997205612</v>
      </c>
      <c r="H397">
        <v>119.602535053889</v>
      </c>
      <c r="I397">
        <v>120.665945196983</v>
      </c>
      <c r="J397">
        <v>120.15196780723799</v>
      </c>
      <c r="K397">
        <v>131.973321376445</v>
      </c>
      <c r="L397">
        <v>145.104183668595</v>
      </c>
      <c r="M397">
        <v>174.87646070020301</v>
      </c>
      <c r="N397">
        <v>188.98396437201399</v>
      </c>
      <c r="O397">
        <v>210.149887614926</v>
      </c>
      <c r="P397">
        <v>225.70625023090199</v>
      </c>
      <c r="Q397">
        <v>237.14882723866401</v>
      </c>
      <c r="R397">
        <v>251.28975761778699</v>
      </c>
    </row>
    <row r="398" spans="2:18">
      <c r="B398" t="s">
        <v>56</v>
      </c>
      <c r="C398" t="s">
        <v>108</v>
      </c>
      <c r="D398" t="s">
        <v>16</v>
      </c>
      <c r="E398" t="s">
        <v>109</v>
      </c>
      <c r="F398" t="s">
        <v>110</v>
      </c>
      <c r="G398">
        <v>8.9903650096355001</v>
      </c>
      <c r="H398">
        <v>9.4972289419596194</v>
      </c>
      <c r="I398">
        <v>11.784881167560799</v>
      </c>
      <c r="J398">
        <v>15.8387154488502</v>
      </c>
      <c r="K398">
        <v>26.989536443600599</v>
      </c>
      <c r="L398">
        <v>38.617426759429598</v>
      </c>
      <c r="M398">
        <v>62.292210521831699</v>
      </c>
      <c r="N398">
        <v>87.609801988540696</v>
      </c>
      <c r="O398">
        <v>134.23069215998601</v>
      </c>
      <c r="P398">
        <v>169.56361897417199</v>
      </c>
      <c r="Q398">
        <v>203.37381956923099</v>
      </c>
      <c r="R398">
        <v>236.64341891358299</v>
      </c>
    </row>
    <row r="399" spans="2:18">
      <c r="B399" t="s">
        <v>56</v>
      </c>
      <c r="C399" t="s">
        <v>108</v>
      </c>
      <c r="D399" t="s">
        <v>17</v>
      </c>
      <c r="E399" t="s">
        <v>109</v>
      </c>
      <c r="F399" t="s">
        <v>110</v>
      </c>
      <c r="G399">
        <v>8.8542315086682901</v>
      </c>
      <c r="H399">
        <v>8.8465774188119308</v>
      </c>
      <c r="I399">
        <v>9.3463288419376305</v>
      </c>
      <c r="J399">
        <v>9.9785837430154594</v>
      </c>
      <c r="K399">
        <v>12.357836409778001</v>
      </c>
      <c r="L399">
        <v>14.8187660381488</v>
      </c>
      <c r="M399">
        <v>17.7862360195919</v>
      </c>
      <c r="N399">
        <v>23.791948076554199</v>
      </c>
      <c r="O399">
        <v>25.243369318876301</v>
      </c>
      <c r="P399">
        <v>27.475447411859001</v>
      </c>
      <c r="Q399">
        <v>29.2751484394065</v>
      </c>
      <c r="R399">
        <v>31.291105556218699</v>
      </c>
    </row>
    <row r="400" spans="2:18">
      <c r="B400" t="s">
        <v>56</v>
      </c>
      <c r="C400" t="s">
        <v>108</v>
      </c>
      <c r="D400" t="s">
        <v>18</v>
      </c>
      <c r="E400" t="s">
        <v>109</v>
      </c>
      <c r="F400" t="s">
        <v>110</v>
      </c>
      <c r="G400">
        <v>16.033772552224701</v>
      </c>
      <c r="H400">
        <v>15.6782279683332</v>
      </c>
      <c r="I400">
        <v>16.498414912007199</v>
      </c>
      <c r="J400">
        <v>17.965562898319199</v>
      </c>
      <c r="K400">
        <v>19.939765218553202</v>
      </c>
      <c r="L400">
        <v>21.0382888620648</v>
      </c>
      <c r="M400">
        <v>22.863481790051999</v>
      </c>
      <c r="N400">
        <v>30.5362494439137</v>
      </c>
      <c r="O400">
        <v>32.055754283763399</v>
      </c>
      <c r="P400">
        <v>34.390226186646402</v>
      </c>
      <c r="Q400">
        <v>36.908373122154202</v>
      </c>
      <c r="R400">
        <v>38.593893270020303</v>
      </c>
    </row>
    <row r="401" spans="2:18">
      <c r="B401" t="s">
        <v>56</v>
      </c>
      <c r="C401" t="s">
        <v>108</v>
      </c>
      <c r="D401" t="s">
        <v>19</v>
      </c>
      <c r="E401" t="s">
        <v>109</v>
      </c>
      <c r="F401" t="s">
        <v>110</v>
      </c>
      <c r="G401">
        <v>116.392871583404</v>
      </c>
      <c r="H401">
        <v>152.90404098886901</v>
      </c>
      <c r="I401">
        <v>260.93277042311001</v>
      </c>
      <c r="J401">
        <v>382.56517060300501</v>
      </c>
      <c r="K401">
        <v>513.01561388220898</v>
      </c>
      <c r="L401">
        <v>535.01847713909603</v>
      </c>
      <c r="M401">
        <v>528.22106252698495</v>
      </c>
      <c r="N401">
        <v>558.99618835153603</v>
      </c>
      <c r="O401">
        <v>632.44491460377105</v>
      </c>
      <c r="P401">
        <v>609.49505004573905</v>
      </c>
      <c r="Q401">
        <v>589.41861377189196</v>
      </c>
      <c r="R401">
        <v>571.28757569201696</v>
      </c>
    </row>
    <row r="402" spans="2:18">
      <c r="B402" t="s">
        <v>56</v>
      </c>
      <c r="C402" t="s">
        <v>108</v>
      </c>
      <c r="D402" t="s">
        <v>20</v>
      </c>
      <c r="E402" t="s">
        <v>109</v>
      </c>
      <c r="F402" t="s">
        <v>110</v>
      </c>
      <c r="G402">
        <v>36.326177318328398</v>
      </c>
      <c r="H402">
        <v>38.068358290362603</v>
      </c>
      <c r="I402">
        <v>46.144029511618399</v>
      </c>
      <c r="J402">
        <v>58.995371086438297</v>
      </c>
      <c r="K402">
        <v>80.062091718631706</v>
      </c>
      <c r="L402">
        <v>98.153794591469804</v>
      </c>
      <c r="M402">
        <v>127.96329978585401</v>
      </c>
      <c r="N402">
        <v>149.94510286083701</v>
      </c>
      <c r="O402">
        <v>174.59781101626399</v>
      </c>
      <c r="P402">
        <v>187.68424769640501</v>
      </c>
      <c r="Q402">
        <v>191.52782103874301</v>
      </c>
      <c r="R402">
        <v>200.12563698417301</v>
      </c>
    </row>
    <row r="403" spans="2:18">
      <c r="B403" t="s">
        <v>56</v>
      </c>
      <c r="C403" t="s">
        <v>108</v>
      </c>
      <c r="D403" t="s">
        <v>21</v>
      </c>
      <c r="E403" t="s">
        <v>109</v>
      </c>
      <c r="F403" t="s">
        <v>110</v>
      </c>
      <c r="G403">
        <v>49.631915556015599</v>
      </c>
      <c r="H403">
        <v>49.703222027814</v>
      </c>
      <c r="I403">
        <v>53.809961955382398</v>
      </c>
      <c r="J403">
        <v>59.710778944547599</v>
      </c>
      <c r="K403">
        <v>67.675058830530801</v>
      </c>
      <c r="L403">
        <v>76.285198983273204</v>
      </c>
      <c r="M403">
        <v>79.585520914322103</v>
      </c>
      <c r="N403">
        <v>87.429102624023997</v>
      </c>
      <c r="O403">
        <v>103.681668374352</v>
      </c>
      <c r="P403">
        <v>105.694946658384</v>
      </c>
      <c r="Q403">
        <v>106.630206129822</v>
      </c>
      <c r="R403">
        <v>110.139646218481</v>
      </c>
    </row>
    <row r="404" spans="2:18">
      <c r="B404" t="s">
        <v>56</v>
      </c>
      <c r="C404" t="s">
        <v>108</v>
      </c>
      <c r="D404" t="s">
        <v>22</v>
      </c>
      <c r="E404" t="s">
        <v>109</v>
      </c>
      <c r="F404" t="s">
        <v>110</v>
      </c>
      <c r="G404">
        <v>200.091911764706</v>
      </c>
      <c r="H404">
        <v>201.48951410702301</v>
      </c>
      <c r="I404">
        <v>226.69958701024899</v>
      </c>
      <c r="J404">
        <v>257.91503199979701</v>
      </c>
      <c r="K404">
        <v>335.117955018651</v>
      </c>
      <c r="L404">
        <v>355.291661191814</v>
      </c>
      <c r="M404">
        <v>400.89289395604999</v>
      </c>
      <c r="N404">
        <v>448.18025044521897</v>
      </c>
      <c r="O404">
        <v>514.82092866892401</v>
      </c>
      <c r="P404">
        <v>534.33594919805296</v>
      </c>
      <c r="Q404">
        <v>550.16077937311195</v>
      </c>
      <c r="R404">
        <v>570.72277628726295</v>
      </c>
    </row>
    <row r="405" spans="2:18">
      <c r="B405" t="s">
        <v>56</v>
      </c>
      <c r="C405" t="s">
        <v>108</v>
      </c>
      <c r="D405" t="s">
        <v>23</v>
      </c>
      <c r="E405" t="s">
        <v>109</v>
      </c>
      <c r="F405" t="s">
        <v>110</v>
      </c>
      <c r="G405">
        <v>18.610770555982199</v>
      </c>
      <c r="H405">
        <v>20.278597767737999</v>
      </c>
      <c r="I405">
        <v>28.0189053894883</v>
      </c>
      <c r="J405">
        <v>46.362183616611198</v>
      </c>
      <c r="K405">
        <v>92.695509422508593</v>
      </c>
      <c r="L405">
        <v>131.20432490608599</v>
      </c>
      <c r="M405">
        <v>183.41942508281599</v>
      </c>
      <c r="N405">
        <v>236.14023677119499</v>
      </c>
      <c r="O405">
        <v>313.776564191548</v>
      </c>
      <c r="P405">
        <v>346.909375239783</v>
      </c>
      <c r="Q405">
        <v>370.65264932102201</v>
      </c>
      <c r="R405">
        <v>387.28096805408899</v>
      </c>
    </row>
    <row r="406" spans="2:18">
      <c r="B406" t="s">
        <v>56</v>
      </c>
      <c r="C406" t="s">
        <v>108</v>
      </c>
      <c r="D406" t="s">
        <v>24</v>
      </c>
      <c r="E406" t="s">
        <v>109</v>
      </c>
      <c r="F406" t="s">
        <v>110</v>
      </c>
      <c r="G406">
        <v>93.376502474207598</v>
      </c>
      <c r="H406">
        <v>89.278113533112304</v>
      </c>
      <c r="I406">
        <v>87.876564062374598</v>
      </c>
      <c r="J406">
        <v>83.783078110816504</v>
      </c>
      <c r="K406">
        <v>87.481140004871193</v>
      </c>
      <c r="L406">
        <v>88.3386784895809</v>
      </c>
      <c r="M406">
        <v>89.644809108043006</v>
      </c>
      <c r="N406">
        <v>94.683739408400299</v>
      </c>
      <c r="O406">
        <v>106.009941965088</v>
      </c>
      <c r="P406">
        <v>103.662430383089</v>
      </c>
      <c r="Q406">
        <v>102.51398903543701</v>
      </c>
      <c r="R406">
        <v>102.866367261378</v>
      </c>
    </row>
    <row r="407" spans="2:18">
      <c r="B407" t="s">
        <v>56</v>
      </c>
      <c r="C407" t="s">
        <v>108</v>
      </c>
      <c r="D407" t="s">
        <v>25</v>
      </c>
      <c r="E407" t="s">
        <v>109</v>
      </c>
      <c r="F407" t="s">
        <v>110</v>
      </c>
      <c r="G407">
        <v>26.326760199680201</v>
      </c>
      <c r="H407">
        <v>27.020252193406201</v>
      </c>
      <c r="I407">
        <v>31.891460368785399</v>
      </c>
      <c r="J407">
        <v>38.885027419815302</v>
      </c>
      <c r="K407">
        <v>52.300740349884101</v>
      </c>
      <c r="L407">
        <v>65.459605974644106</v>
      </c>
      <c r="M407">
        <v>74.491605398193201</v>
      </c>
      <c r="N407">
        <v>84.532954652980706</v>
      </c>
      <c r="O407">
        <v>112.382620111028</v>
      </c>
      <c r="P407">
        <v>121.69586493971001</v>
      </c>
      <c r="Q407">
        <v>129.98955492650899</v>
      </c>
      <c r="R407">
        <v>137.771045552023</v>
      </c>
    </row>
    <row r="408" spans="2:18">
      <c r="B408" t="s">
        <v>56</v>
      </c>
      <c r="C408" t="s">
        <v>108</v>
      </c>
      <c r="D408" t="s">
        <v>26</v>
      </c>
      <c r="E408" t="s">
        <v>109</v>
      </c>
      <c r="F408" t="s">
        <v>110</v>
      </c>
      <c r="G408">
        <v>10.823097456860699</v>
      </c>
      <c r="H408">
        <v>10.7222372861164</v>
      </c>
      <c r="I408">
        <v>11.805475630229401</v>
      </c>
      <c r="J408">
        <v>13.548166563536</v>
      </c>
      <c r="K408">
        <v>18.142303798502802</v>
      </c>
      <c r="L408">
        <v>21.477749406788799</v>
      </c>
      <c r="M408">
        <v>26.076936610222599</v>
      </c>
      <c r="N408">
        <v>31.975677799217902</v>
      </c>
      <c r="O408">
        <v>36.804259489448597</v>
      </c>
      <c r="P408">
        <v>39.782061196428899</v>
      </c>
      <c r="Q408">
        <v>42.711776100164101</v>
      </c>
      <c r="R408">
        <v>45.441607687743797</v>
      </c>
    </row>
    <row r="409" spans="2:18">
      <c r="B409" t="s">
        <v>56</v>
      </c>
      <c r="C409" t="s">
        <v>108</v>
      </c>
      <c r="D409" t="s">
        <v>27</v>
      </c>
      <c r="E409" t="s">
        <v>109</v>
      </c>
      <c r="F409" t="s">
        <v>110</v>
      </c>
      <c r="G409">
        <v>14.367541174459801</v>
      </c>
      <c r="H409">
        <v>16.087451556517902</v>
      </c>
      <c r="I409">
        <v>21.536730516612799</v>
      </c>
      <c r="J409">
        <v>27.5701503974418</v>
      </c>
      <c r="K409">
        <v>41.0271731513334</v>
      </c>
      <c r="L409">
        <v>50.421340155296299</v>
      </c>
      <c r="M409">
        <v>68.131932580416404</v>
      </c>
      <c r="N409">
        <v>85.759508361748999</v>
      </c>
      <c r="O409">
        <v>111.466481421333</v>
      </c>
      <c r="P409">
        <v>126.320280369317</v>
      </c>
      <c r="Q409">
        <v>139.86485081268199</v>
      </c>
      <c r="R409">
        <v>151.62866484725299</v>
      </c>
    </row>
    <row r="410" spans="2:18">
      <c r="B410" t="s">
        <v>56</v>
      </c>
      <c r="C410" t="s">
        <v>108</v>
      </c>
      <c r="D410" t="s">
        <v>28</v>
      </c>
      <c r="E410" t="s">
        <v>109</v>
      </c>
      <c r="F410" t="s">
        <v>110</v>
      </c>
      <c r="G410">
        <v>41.139173138500702</v>
      </c>
      <c r="H410">
        <v>42.888442135743098</v>
      </c>
      <c r="I410">
        <v>51.718979236723698</v>
      </c>
      <c r="J410">
        <v>56.4455130587803</v>
      </c>
      <c r="K410">
        <v>63.427590779941198</v>
      </c>
      <c r="L410">
        <v>62.285379938689303</v>
      </c>
      <c r="M410">
        <v>55.211253665791602</v>
      </c>
      <c r="N410">
        <v>62.028165413327301</v>
      </c>
      <c r="O410">
        <v>68.094380539311999</v>
      </c>
      <c r="P410">
        <v>69.351291037648494</v>
      </c>
      <c r="Q410">
        <v>69.915516161701504</v>
      </c>
      <c r="R410">
        <v>69.571717827669701</v>
      </c>
    </row>
    <row r="411" spans="2:18">
      <c r="B411" t="s">
        <v>56</v>
      </c>
      <c r="C411" t="s">
        <v>108</v>
      </c>
      <c r="D411" t="s">
        <v>29</v>
      </c>
      <c r="E411" t="s">
        <v>109</v>
      </c>
      <c r="F411" t="s">
        <v>110</v>
      </c>
      <c r="G411">
        <v>98.634720367046697</v>
      </c>
      <c r="H411">
        <v>95.438114489774094</v>
      </c>
      <c r="I411">
        <v>98.4076599406784</v>
      </c>
      <c r="J411">
        <v>105.924120209573</v>
      </c>
      <c r="K411">
        <v>123.158133754183</v>
      </c>
      <c r="L411">
        <v>130.72082399446299</v>
      </c>
      <c r="M411">
        <v>148.681435421098</v>
      </c>
      <c r="N411">
        <v>159.61796194064399</v>
      </c>
      <c r="O411">
        <v>194.679166180143</v>
      </c>
      <c r="P411">
        <v>204.88532091583801</v>
      </c>
      <c r="Q411">
        <v>213.90967084035299</v>
      </c>
      <c r="R411">
        <v>219.72191525829601</v>
      </c>
    </row>
    <row r="412" spans="2:18">
      <c r="B412" t="s">
        <v>56</v>
      </c>
      <c r="C412" t="s">
        <v>108</v>
      </c>
      <c r="D412" t="s">
        <v>30</v>
      </c>
      <c r="E412" t="s">
        <v>109</v>
      </c>
      <c r="F412" t="s">
        <v>110</v>
      </c>
      <c r="G412">
        <v>123.746997205612</v>
      </c>
      <c r="H412">
        <v>119.602535053889</v>
      </c>
      <c r="I412">
        <v>120.665945196983</v>
      </c>
      <c r="J412">
        <v>120.15196780723799</v>
      </c>
      <c r="K412">
        <v>131.973321376445</v>
      </c>
      <c r="L412">
        <v>145.104183668595</v>
      </c>
      <c r="M412">
        <v>160.886343844187</v>
      </c>
      <c r="N412">
        <v>173.23530067434601</v>
      </c>
      <c r="O412">
        <v>212.25138649107501</v>
      </c>
      <c r="P412">
        <v>223.47153488208099</v>
      </c>
      <c r="Q412">
        <v>237.14882723866401</v>
      </c>
      <c r="R412">
        <v>251.28975761778699</v>
      </c>
    </row>
    <row r="413" spans="2:18">
      <c r="B413" t="s">
        <v>57</v>
      </c>
      <c r="C413" t="s">
        <v>108</v>
      </c>
      <c r="D413" t="s">
        <v>16</v>
      </c>
      <c r="E413" t="s">
        <v>109</v>
      </c>
      <c r="F413" t="s">
        <v>110</v>
      </c>
      <c r="G413">
        <v>8.9903650096355001</v>
      </c>
      <c r="H413">
        <v>9.4972289419596194</v>
      </c>
      <c r="I413">
        <v>11.784881167560799</v>
      </c>
      <c r="J413">
        <v>15.8387154488502</v>
      </c>
      <c r="K413">
        <v>25.909954985856601</v>
      </c>
      <c r="L413">
        <v>40.296445314187402</v>
      </c>
      <c r="M413">
        <v>65.0005675010418</v>
      </c>
      <c r="N413">
        <v>95.574329442044402</v>
      </c>
      <c r="O413">
        <v>134.23069215998601</v>
      </c>
      <c r="P413">
        <v>169.56361897417199</v>
      </c>
      <c r="Q413">
        <v>203.37381956923099</v>
      </c>
      <c r="R413">
        <v>236.64341891358299</v>
      </c>
    </row>
    <row r="414" spans="2:18">
      <c r="B414" t="s">
        <v>57</v>
      </c>
      <c r="C414" t="s">
        <v>108</v>
      </c>
      <c r="D414" t="s">
        <v>17</v>
      </c>
      <c r="E414" t="s">
        <v>109</v>
      </c>
      <c r="F414" t="s">
        <v>110</v>
      </c>
      <c r="G414">
        <v>8.8542315086682901</v>
      </c>
      <c r="H414">
        <v>8.8465774188119308</v>
      </c>
      <c r="I414">
        <v>9.3463288419376305</v>
      </c>
      <c r="J414">
        <v>9.9785837430154594</v>
      </c>
      <c r="K414">
        <v>12.357836409778001</v>
      </c>
      <c r="L414">
        <v>14.8187660381488</v>
      </c>
      <c r="M414">
        <v>18.559550629139299</v>
      </c>
      <c r="N414">
        <v>21.752638241421</v>
      </c>
      <c r="O414">
        <v>25.243369318876301</v>
      </c>
      <c r="P414">
        <v>27.475447411859001</v>
      </c>
      <c r="Q414">
        <v>29.2751484394065</v>
      </c>
      <c r="R414">
        <v>31.604016611780899</v>
      </c>
    </row>
    <row r="415" spans="2:18">
      <c r="B415" t="s">
        <v>57</v>
      </c>
      <c r="C415" t="s">
        <v>108</v>
      </c>
      <c r="D415" t="s">
        <v>18</v>
      </c>
      <c r="E415" t="s">
        <v>109</v>
      </c>
      <c r="F415" t="s">
        <v>110</v>
      </c>
      <c r="G415">
        <v>16.033772552224701</v>
      </c>
      <c r="H415">
        <v>15.6782279683332</v>
      </c>
      <c r="I415">
        <v>16.498414912007199</v>
      </c>
      <c r="J415">
        <v>17.965562898319199</v>
      </c>
      <c r="K415">
        <v>19.1421746098111</v>
      </c>
      <c r="L415">
        <v>21.0382888620648</v>
      </c>
      <c r="M415">
        <v>23.857546215706499</v>
      </c>
      <c r="N415">
        <v>28.538550882162301</v>
      </c>
      <c r="O415">
        <v>31.744533368387099</v>
      </c>
      <c r="P415">
        <v>34.390226186646402</v>
      </c>
      <c r="Q415">
        <v>36.908373122154202</v>
      </c>
      <c r="R415">
        <v>38.593893270020303</v>
      </c>
    </row>
    <row r="416" spans="2:18">
      <c r="B416" t="s">
        <v>57</v>
      </c>
      <c r="C416" t="s">
        <v>108</v>
      </c>
      <c r="D416" t="s">
        <v>19</v>
      </c>
      <c r="E416" t="s">
        <v>109</v>
      </c>
      <c r="F416" t="s">
        <v>110</v>
      </c>
      <c r="G416">
        <v>116.392871583404</v>
      </c>
      <c r="H416">
        <v>152.90404098886901</v>
      </c>
      <c r="I416">
        <v>260.93277042311001</v>
      </c>
      <c r="J416">
        <v>382.56517060300501</v>
      </c>
      <c r="K416">
        <v>513.01561388220898</v>
      </c>
      <c r="L416">
        <v>535.01847713909603</v>
      </c>
      <c r="M416">
        <v>552.23111082366597</v>
      </c>
      <c r="N416">
        <v>584.40510600387904</v>
      </c>
      <c r="O416">
        <v>638.70674544143196</v>
      </c>
      <c r="P416">
        <v>609.49505004573905</v>
      </c>
      <c r="Q416">
        <v>589.41861377189196</v>
      </c>
      <c r="R416">
        <v>571.28757569201696</v>
      </c>
    </row>
    <row r="417" spans="2:18">
      <c r="B417" t="s">
        <v>57</v>
      </c>
      <c r="C417" t="s">
        <v>108</v>
      </c>
      <c r="D417" t="s">
        <v>20</v>
      </c>
      <c r="E417" t="s">
        <v>109</v>
      </c>
      <c r="F417" t="s">
        <v>110</v>
      </c>
      <c r="G417">
        <v>36.326177318328398</v>
      </c>
      <c r="H417">
        <v>38.068358290362603</v>
      </c>
      <c r="I417">
        <v>46.144029511618399</v>
      </c>
      <c r="J417">
        <v>58.995371086438297</v>
      </c>
      <c r="K417">
        <v>76.859608049886404</v>
      </c>
      <c r="L417">
        <v>98.153794591469804</v>
      </c>
      <c r="M417">
        <v>127.96329978585401</v>
      </c>
      <c r="N417">
        <v>149.94510286083701</v>
      </c>
      <c r="O417">
        <v>172.902686637465</v>
      </c>
      <c r="P417">
        <v>185.87959146855499</v>
      </c>
      <c r="Q417">
        <v>189.63150597895299</v>
      </c>
      <c r="R417">
        <v>198.14419503383499</v>
      </c>
    </row>
    <row r="418" spans="2:18">
      <c r="B418" t="s">
        <v>57</v>
      </c>
      <c r="C418" t="s">
        <v>108</v>
      </c>
      <c r="D418" t="s">
        <v>21</v>
      </c>
      <c r="E418" t="s">
        <v>109</v>
      </c>
      <c r="F418" t="s">
        <v>110</v>
      </c>
      <c r="G418">
        <v>49.631915556015599</v>
      </c>
      <c r="H418">
        <v>49.703222027814</v>
      </c>
      <c r="I418">
        <v>53.809961955382398</v>
      </c>
      <c r="J418">
        <v>59.710778944547599</v>
      </c>
      <c r="K418">
        <v>67.675058830530801</v>
      </c>
      <c r="L418">
        <v>73.106649025636798</v>
      </c>
      <c r="M418">
        <v>86.820568270169602</v>
      </c>
      <c r="N418">
        <v>91.403152743297795</v>
      </c>
      <c r="O418">
        <v>103.681668374352</v>
      </c>
      <c r="P418">
        <v>104.734840497731</v>
      </c>
      <c r="Q418">
        <v>106.630206129822</v>
      </c>
      <c r="R418">
        <v>109.04915467176301</v>
      </c>
    </row>
    <row r="419" spans="2:18">
      <c r="B419" t="s">
        <v>57</v>
      </c>
      <c r="C419" t="s">
        <v>108</v>
      </c>
      <c r="D419" t="s">
        <v>22</v>
      </c>
      <c r="E419" t="s">
        <v>109</v>
      </c>
      <c r="F419" t="s">
        <v>110</v>
      </c>
      <c r="G419">
        <v>200.091911764706</v>
      </c>
      <c r="H419">
        <v>201.48951410702301</v>
      </c>
      <c r="I419">
        <v>226.69958701024899</v>
      </c>
      <c r="J419">
        <v>257.91503199979701</v>
      </c>
      <c r="K419">
        <v>321.713236817905</v>
      </c>
      <c r="L419">
        <v>370.73912472189301</v>
      </c>
      <c r="M419">
        <v>418.32301978022599</v>
      </c>
      <c r="N419">
        <v>467.66634829066402</v>
      </c>
      <c r="O419">
        <v>514.82092866892401</v>
      </c>
      <c r="P419">
        <v>534.33594919805296</v>
      </c>
      <c r="Q419">
        <v>550.16077937311195</v>
      </c>
      <c r="R419">
        <v>565.07205572996304</v>
      </c>
    </row>
    <row r="420" spans="2:18">
      <c r="B420" t="s">
        <v>57</v>
      </c>
      <c r="C420" t="s">
        <v>108</v>
      </c>
      <c r="D420" t="s">
        <v>23</v>
      </c>
      <c r="E420" t="s">
        <v>109</v>
      </c>
      <c r="F420" t="s">
        <v>110</v>
      </c>
      <c r="G420">
        <v>18.610770555982199</v>
      </c>
      <c r="H420">
        <v>20.278597767737999</v>
      </c>
      <c r="I420">
        <v>28.0189053894883</v>
      </c>
      <c r="J420">
        <v>46.362183616611198</v>
      </c>
      <c r="K420">
        <v>88.8331965299041</v>
      </c>
      <c r="L420">
        <v>131.20432490608599</v>
      </c>
      <c r="M420">
        <v>200.09391827216299</v>
      </c>
      <c r="N420">
        <v>246.87388389715801</v>
      </c>
      <c r="O420">
        <v>313.776564191548</v>
      </c>
      <c r="P420">
        <v>346.909375239783</v>
      </c>
      <c r="Q420">
        <v>370.65264932102201</v>
      </c>
      <c r="R420">
        <v>387.28096805408899</v>
      </c>
    </row>
    <row r="421" spans="2:18">
      <c r="B421" t="s">
        <v>57</v>
      </c>
      <c r="C421" t="s">
        <v>108</v>
      </c>
      <c r="D421" t="s">
        <v>24</v>
      </c>
      <c r="E421" t="s">
        <v>109</v>
      </c>
      <c r="F421" t="s">
        <v>110</v>
      </c>
      <c r="G421">
        <v>93.376502474207598</v>
      </c>
      <c r="H421">
        <v>89.278113533112304</v>
      </c>
      <c r="I421">
        <v>87.876564062374598</v>
      </c>
      <c r="J421">
        <v>83.783078110816504</v>
      </c>
      <c r="K421">
        <v>87.481140004871193</v>
      </c>
      <c r="L421">
        <v>84.657900219181698</v>
      </c>
      <c r="M421">
        <v>93.542409504044798</v>
      </c>
      <c r="N421">
        <v>98.800423730504605</v>
      </c>
      <c r="O421">
        <v>102.92227375251299</v>
      </c>
      <c r="P421">
        <v>102.636069686227</v>
      </c>
      <c r="Q421">
        <v>102.51398903543701</v>
      </c>
      <c r="R421">
        <v>102.866367261378</v>
      </c>
    </row>
    <row r="422" spans="2:18">
      <c r="B422" t="s">
        <v>57</v>
      </c>
      <c r="C422" t="s">
        <v>108</v>
      </c>
      <c r="D422" t="s">
        <v>25</v>
      </c>
      <c r="E422" t="s">
        <v>109</v>
      </c>
      <c r="F422" t="s">
        <v>110</v>
      </c>
      <c r="G422">
        <v>26.326760199680201</v>
      </c>
      <c r="H422">
        <v>27.020252193406201</v>
      </c>
      <c r="I422">
        <v>31.891460368785399</v>
      </c>
      <c r="J422">
        <v>38.885027419815302</v>
      </c>
      <c r="K422">
        <v>52.300740349884101</v>
      </c>
      <c r="L422">
        <v>62.732122392367202</v>
      </c>
      <c r="M422">
        <v>81.263569525301705</v>
      </c>
      <c r="N422">
        <v>92.583712238978805</v>
      </c>
      <c r="O422">
        <v>112.382620111028</v>
      </c>
      <c r="P422">
        <v>120.490955385851</v>
      </c>
      <c r="Q422">
        <v>128.70252963020701</v>
      </c>
      <c r="R422">
        <v>137.771045552023</v>
      </c>
    </row>
    <row r="423" spans="2:18">
      <c r="B423" t="s">
        <v>57</v>
      </c>
      <c r="C423" t="s">
        <v>108</v>
      </c>
      <c r="D423" t="s">
        <v>26</v>
      </c>
      <c r="E423" t="s">
        <v>109</v>
      </c>
      <c r="F423" t="s">
        <v>110</v>
      </c>
      <c r="G423">
        <v>10.823097456860699</v>
      </c>
      <c r="H423">
        <v>10.7222372861164</v>
      </c>
      <c r="I423">
        <v>11.805475630229401</v>
      </c>
      <c r="J423">
        <v>13.548166563536</v>
      </c>
      <c r="K423">
        <v>17.4166116465627</v>
      </c>
      <c r="L423">
        <v>21.477749406788799</v>
      </c>
      <c r="M423">
        <v>27.2107164628409</v>
      </c>
      <c r="N423">
        <v>31.975677799217902</v>
      </c>
      <c r="O423">
        <v>36.4398608806422</v>
      </c>
      <c r="P423">
        <v>39.388179402404901</v>
      </c>
      <c r="Q423">
        <v>42.288887227885198</v>
      </c>
      <c r="R423">
        <v>45.441607687743797</v>
      </c>
    </row>
    <row r="424" spans="2:18">
      <c r="B424" t="s">
        <v>57</v>
      </c>
      <c r="C424" t="s">
        <v>108</v>
      </c>
      <c r="D424" t="s">
        <v>27</v>
      </c>
      <c r="E424" t="s">
        <v>109</v>
      </c>
      <c r="F424" t="s">
        <v>110</v>
      </c>
      <c r="G424">
        <v>14.367541174459801</v>
      </c>
      <c r="H424">
        <v>16.087451556517902</v>
      </c>
      <c r="I424">
        <v>21.536730516612799</v>
      </c>
      <c r="J424">
        <v>27.5701503974418</v>
      </c>
      <c r="K424">
        <v>39.386086225280103</v>
      </c>
      <c r="L424">
        <v>50.421340155296299</v>
      </c>
      <c r="M424">
        <v>71.094190518695299</v>
      </c>
      <c r="N424">
        <v>89.4881826383468</v>
      </c>
      <c r="O424">
        <v>110.373672779948</v>
      </c>
      <c r="P424">
        <v>126.320280369317</v>
      </c>
      <c r="Q424">
        <v>139.86485081268199</v>
      </c>
      <c r="R424">
        <v>151.62866484725299</v>
      </c>
    </row>
    <row r="425" spans="2:18">
      <c r="B425" t="s">
        <v>57</v>
      </c>
      <c r="C425" t="s">
        <v>108</v>
      </c>
      <c r="D425" t="s">
        <v>28</v>
      </c>
      <c r="E425" t="s">
        <v>109</v>
      </c>
      <c r="F425" t="s">
        <v>110</v>
      </c>
      <c r="G425">
        <v>41.139173138500702</v>
      </c>
      <c r="H425">
        <v>42.888442135743098</v>
      </c>
      <c r="I425">
        <v>51.718979236723698</v>
      </c>
      <c r="J425">
        <v>56.4455130587803</v>
      </c>
      <c r="K425">
        <v>66.185312118199505</v>
      </c>
      <c r="L425">
        <v>62.285379938689303</v>
      </c>
      <c r="M425">
        <v>57.720856105145799</v>
      </c>
      <c r="N425">
        <v>62.028165413327301</v>
      </c>
      <c r="O425">
        <v>68.094380539311999</v>
      </c>
      <c r="P425">
        <v>68.664644591731204</v>
      </c>
      <c r="Q425">
        <v>69.223283328417295</v>
      </c>
      <c r="R425">
        <v>69.571717827669701</v>
      </c>
    </row>
    <row r="426" spans="2:18">
      <c r="B426" t="s">
        <v>57</v>
      </c>
      <c r="C426" t="s">
        <v>108</v>
      </c>
      <c r="D426" t="s">
        <v>29</v>
      </c>
      <c r="E426" t="s">
        <v>109</v>
      </c>
      <c r="F426" t="s">
        <v>110</v>
      </c>
      <c r="G426">
        <v>98.634720367046697</v>
      </c>
      <c r="H426">
        <v>95.438114489774094</v>
      </c>
      <c r="I426">
        <v>98.4076599406784</v>
      </c>
      <c r="J426">
        <v>105.924120209573</v>
      </c>
      <c r="K426">
        <v>123.158133754183</v>
      </c>
      <c r="L426">
        <v>130.72082399446299</v>
      </c>
      <c r="M426">
        <v>148.681435421098</v>
      </c>
      <c r="N426">
        <v>166.873323847037</v>
      </c>
      <c r="O426">
        <v>192.75164968331001</v>
      </c>
      <c r="P426">
        <v>202.85675338201801</v>
      </c>
      <c r="Q426">
        <v>211.79175330728</v>
      </c>
      <c r="R426">
        <v>219.72191525829601</v>
      </c>
    </row>
    <row r="427" spans="2:18">
      <c r="B427" t="s">
        <v>57</v>
      </c>
      <c r="C427" t="s">
        <v>108</v>
      </c>
      <c r="D427" t="s">
        <v>30</v>
      </c>
      <c r="E427" t="s">
        <v>109</v>
      </c>
      <c r="F427" t="s">
        <v>110</v>
      </c>
      <c r="G427">
        <v>123.746997205612</v>
      </c>
      <c r="H427">
        <v>119.602535053889</v>
      </c>
      <c r="I427">
        <v>120.665945196983</v>
      </c>
      <c r="J427">
        <v>120.15196780723799</v>
      </c>
      <c r="K427">
        <v>131.973321376445</v>
      </c>
      <c r="L427">
        <v>139.05817601573699</v>
      </c>
      <c r="M427">
        <v>167.881402272195</v>
      </c>
      <c r="N427">
        <v>181.10963252318001</v>
      </c>
      <c r="O427">
        <v>210.149887614926</v>
      </c>
      <c r="P427">
        <v>223.47153488208099</v>
      </c>
      <c r="Q427">
        <v>237.14882723866401</v>
      </c>
      <c r="R427">
        <v>251.28975761778699</v>
      </c>
    </row>
    <row r="428" spans="2:18">
      <c r="B428" t="s">
        <v>58</v>
      </c>
      <c r="C428" t="s">
        <v>108</v>
      </c>
      <c r="D428" t="s">
        <v>16</v>
      </c>
      <c r="E428" t="s">
        <v>109</v>
      </c>
      <c r="F428" t="s">
        <v>110</v>
      </c>
      <c r="G428">
        <v>8.9903650096355001</v>
      </c>
      <c r="H428">
        <v>9.4972289419596194</v>
      </c>
      <c r="I428">
        <v>11.784881167560799</v>
      </c>
      <c r="J428">
        <v>15.8387154488502</v>
      </c>
      <c r="K428">
        <v>26.989536443600599</v>
      </c>
      <c r="L428">
        <v>38.617426759429598</v>
      </c>
      <c r="M428">
        <v>62.292210521831699</v>
      </c>
      <c r="N428">
        <v>87.609801988540696</v>
      </c>
      <c r="O428">
        <v>134.23069215998601</v>
      </c>
      <c r="P428">
        <v>169.56361897417199</v>
      </c>
      <c r="Q428">
        <v>203.37381956923099</v>
      </c>
      <c r="R428">
        <v>236.64341891358299</v>
      </c>
    </row>
    <row r="429" spans="2:18">
      <c r="B429" t="s">
        <v>58</v>
      </c>
      <c r="C429" t="s">
        <v>108</v>
      </c>
      <c r="D429" t="s">
        <v>17</v>
      </c>
      <c r="E429" t="s">
        <v>109</v>
      </c>
      <c r="F429" t="s">
        <v>110</v>
      </c>
      <c r="G429">
        <v>8.8542315086682901</v>
      </c>
      <c r="H429">
        <v>8.8465774188119308</v>
      </c>
      <c r="I429">
        <v>9.3463288419376305</v>
      </c>
      <c r="J429">
        <v>9.9785837430154594</v>
      </c>
      <c r="K429">
        <v>12.357836409778001</v>
      </c>
      <c r="L429">
        <v>14.8187660381488</v>
      </c>
      <c r="M429">
        <v>17.7862360195919</v>
      </c>
      <c r="N429">
        <v>23.791948076554199</v>
      </c>
      <c r="O429">
        <v>25.243369318876301</v>
      </c>
      <c r="P429">
        <v>27.475447411859001</v>
      </c>
      <c r="Q429">
        <v>29.2751484394065</v>
      </c>
      <c r="R429">
        <v>31.291105556218699</v>
      </c>
    </row>
    <row r="430" spans="2:18">
      <c r="B430" t="s">
        <v>58</v>
      </c>
      <c r="C430" t="s">
        <v>108</v>
      </c>
      <c r="D430" t="s">
        <v>18</v>
      </c>
      <c r="E430" t="s">
        <v>109</v>
      </c>
      <c r="F430" t="s">
        <v>110</v>
      </c>
      <c r="G430">
        <v>16.033772552224701</v>
      </c>
      <c r="H430">
        <v>15.6782279683332</v>
      </c>
      <c r="I430">
        <v>16.498414912007199</v>
      </c>
      <c r="J430">
        <v>17.965562898319199</v>
      </c>
      <c r="K430">
        <v>19.939765218553202</v>
      </c>
      <c r="L430">
        <v>21.0382888620648</v>
      </c>
      <c r="M430">
        <v>22.863481790051999</v>
      </c>
      <c r="N430">
        <v>30.5362494439137</v>
      </c>
      <c r="O430">
        <v>32.055754283763399</v>
      </c>
      <c r="P430">
        <v>34.390226186646402</v>
      </c>
      <c r="Q430">
        <v>36.908373122154202</v>
      </c>
      <c r="R430">
        <v>38.593893270020303</v>
      </c>
    </row>
    <row r="431" spans="2:18">
      <c r="B431" t="s">
        <v>58</v>
      </c>
      <c r="C431" t="s">
        <v>108</v>
      </c>
      <c r="D431" t="s">
        <v>19</v>
      </c>
      <c r="E431" t="s">
        <v>109</v>
      </c>
      <c r="F431" t="s">
        <v>110</v>
      </c>
      <c r="G431">
        <v>116.392871583404</v>
      </c>
      <c r="H431">
        <v>152.90404098886901</v>
      </c>
      <c r="I431">
        <v>260.93277042311001</v>
      </c>
      <c r="J431">
        <v>382.56517060300501</v>
      </c>
      <c r="K431">
        <v>513.01561388220898</v>
      </c>
      <c r="L431">
        <v>535.01847713909603</v>
      </c>
      <c r="M431">
        <v>528.22106252698495</v>
      </c>
      <c r="N431">
        <v>558.99618835153603</v>
      </c>
      <c r="O431">
        <v>632.44491460377105</v>
      </c>
      <c r="P431">
        <v>609.49505004573905</v>
      </c>
      <c r="Q431">
        <v>589.41861377189196</v>
      </c>
      <c r="R431">
        <v>571.28757569201696</v>
      </c>
    </row>
    <row r="432" spans="2:18">
      <c r="B432" t="s">
        <v>58</v>
      </c>
      <c r="C432" t="s">
        <v>108</v>
      </c>
      <c r="D432" t="s">
        <v>20</v>
      </c>
      <c r="E432" t="s">
        <v>109</v>
      </c>
      <c r="F432" t="s">
        <v>110</v>
      </c>
      <c r="G432">
        <v>36.326177318328398</v>
      </c>
      <c r="H432">
        <v>38.068358290362603</v>
      </c>
      <c r="I432">
        <v>46.144029511618399</v>
      </c>
      <c r="J432">
        <v>58.995371086438297</v>
      </c>
      <c r="K432">
        <v>80.062091718631706</v>
      </c>
      <c r="L432">
        <v>98.153794591469804</v>
      </c>
      <c r="M432">
        <v>127.96329978585401</v>
      </c>
      <c r="N432">
        <v>149.94510286083701</v>
      </c>
      <c r="O432">
        <v>174.59781101626399</v>
      </c>
      <c r="P432">
        <v>187.68424769640501</v>
      </c>
      <c r="Q432">
        <v>191.52782103874301</v>
      </c>
      <c r="R432">
        <v>200.12563698417301</v>
      </c>
    </row>
    <row r="433" spans="2:18">
      <c r="B433" t="s">
        <v>58</v>
      </c>
      <c r="C433" t="s">
        <v>108</v>
      </c>
      <c r="D433" t="s">
        <v>21</v>
      </c>
      <c r="E433" t="s">
        <v>109</v>
      </c>
      <c r="F433" t="s">
        <v>110</v>
      </c>
      <c r="G433">
        <v>49.631915556015599</v>
      </c>
      <c r="H433">
        <v>49.703222027814</v>
      </c>
      <c r="I433">
        <v>53.809961955382398</v>
      </c>
      <c r="J433">
        <v>59.710778944547599</v>
      </c>
      <c r="K433">
        <v>67.675058830530801</v>
      </c>
      <c r="L433">
        <v>73.106649025636798</v>
      </c>
      <c r="M433">
        <v>79.585520914322103</v>
      </c>
      <c r="N433">
        <v>87.429102624023997</v>
      </c>
      <c r="O433">
        <v>103.681668374352</v>
      </c>
      <c r="P433">
        <v>105.694946658384</v>
      </c>
      <c r="Q433">
        <v>106.630206129822</v>
      </c>
      <c r="R433">
        <v>110.139646218481</v>
      </c>
    </row>
    <row r="434" spans="2:18">
      <c r="B434" t="s">
        <v>58</v>
      </c>
      <c r="C434" t="s">
        <v>108</v>
      </c>
      <c r="D434" t="s">
        <v>22</v>
      </c>
      <c r="E434" t="s">
        <v>109</v>
      </c>
      <c r="F434" t="s">
        <v>110</v>
      </c>
      <c r="G434">
        <v>200.091911764706</v>
      </c>
      <c r="H434">
        <v>201.48951410702301</v>
      </c>
      <c r="I434">
        <v>226.69958701024899</v>
      </c>
      <c r="J434">
        <v>257.91503199979701</v>
      </c>
      <c r="K434">
        <v>335.117955018651</v>
      </c>
      <c r="L434">
        <v>355.291661191814</v>
      </c>
      <c r="M434">
        <v>400.89289395604999</v>
      </c>
      <c r="N434">
        <v>448.18025044521897</v>
      </c>
      <c r="O434">
        <v>514.82092866892401</v>
      </c>
      <c r="P434">
        <v>534.33594919805296</v>
      </c>
      <c r="Q434">
        <v>550.16077937311195</v>
      </c>
      <c r="R434">
        <v>570.72277628726295</v>
      </c>
    </row>
    <row r="435" spans="2:18">
      <c r="B435" t="s">
        <v>58</v>
      </c>
      <c r="C435" t="s">
        <v>108</v>
      </c>
      <c r="D435" t="s">
        <v>23</v>
      </c>
      <c r="E435" t="s">
        <v>109</v>
      </c>
      <c r="F435" t="s">
        <v>110</v>
      </c>
      <c r="G435">
        <v>18.610770555982199</v>
      </c>
      <c r="H435">
        <v>20.278597767737999</v>
      </c>
      <c r="I435">
        <v>28.0189053894883</v>
      </c>
      <c r="J435">
        <v>46.362183616611198</v>
      </c>
      <c r="K435">
        <v>92.695509422508593</v>
      </c>
      <c r="L435">
        <v>131.20432490608599</v>
      </c>
      <c r="M435">
        <v>183.41942508281599</v>
      </c>
      <c r="N435">
        <v>236.14023677119499</v>
      </c>
      <c r="O435">
        <v>313.776564191548</v>
      </c>
      <c r="P435">
        <v>346.909375239783</v>
      </c>
      <c r="Q435">
        <v>370.65264932102201</v>
      </c>
      <c r="R435">
        <v>387.28096805408899</v>
      </c>
    </row>
    <row r="436" spans="2:18">
      <c r="B436" t="s">
        <v>58</v>
      </c>
      <c r="C436" t="s">
        <v>108</v>
      </c>
      <c r="D436" t="s">
        <v>24</v>
      </c>
      <c r="E436" t="s">
        <v>109</v>
      </c>
      <c r="F436" t="s">
        <v>110</v>
      </c>
      <c r="G436">
        <v>93.376502474207598</v>
      </c>
      <c r="H436">
        <v>89.278113533112304</v>
      </c>
      <c r="I436">
        <v>87.876564062374598</v>
      </c>
      <c r="J436">
        <v>83.783078110816504</v>
      </c>
      <c r="K436">
        <v>87.481140004871193</v>
      </c>
      <c r="L436">
        <v>88.3386784895809</v>
      </c>
      <c r="M436">
        <v>89.644809108043006</v>
      </c>
      <c r="N436">
        <v>94.683739408400299</v>
      </c>
      <c r="O436">
        <v>106.009941965088</v>
      </c>
      <c r="P436">
        <v>103.662430383089</v>
      </c>
      <c r="Q436">
        <v>102.51398903543701</v>
      </c>
      <c r="R436">
        <v>102.866367261378</v>
      </c>
    </row>
    <row r="437" spans="2:18">
      <c r="B437" t="s">
        <v>58</v>
      </c>
      <c r="C437" t="s">
        <v>108</v>
      </c>
      <c r="D437" t="s">
        <v>25</v>
      </c>
      <c r="E437" t="s">
        <v>109</v>
      </c>
      <c r="F437" t="s">
        <v>110</v>
      </c>
      <c r="G437">
        <v>26.326760199680201</v>
      </c>
      <c r="H437">
        <v>27.020252193406201</v>
      </c>
      <c r="I437">
        <v>31.891460368785399</v>
      </c>
      <c r="J437">
        <v>38.885027419815302</v>
      </c>
      <c r="K437">
        <v>52.300740349884101</v>
      </c>
      <c r="L437">
        <v>65.459605974644106</v>
      </c>
      <c r="M437">
        <v>74.491605398193201</v>
      </c>
      <c r="N437">
        <v>84.532954652980706</v>
      </c>
      <c r="O437">
        <v>112.382620111028</v>
      </c>
      <c r="P437">
        <v>121.69586493971001</v>
      </c>
      <c r="Q437">
        <v>129.98955492650899</v>
      </c>
      <c r="R437">
        <v>137.771045552023</v>
      </c>
    </row>
    <row r="438" spans="2:18">
      <c r="B438" t="s">
        <v>58</v>
      </c>
      <c r="C438" t="s">
        <v>108</v>
      </c>
      <c r="D438" t="s">
        <v>26</v>
      </c>
      <c r="E438" t="s">
        <v>109</v>
      </c>
      <c r="F438" t="s">
        <v>110</v>
      </c>
      <c r="G438">
        <v>10.823097456860699</v>
      </c>
      <c r="H438">
        <v>10.7222372861164</v>
      </c>
      <c r="I438">
        <v>11.805475630229401</v>
      </c>
      <c r="J438">
        <v>13.548166563536</v>
      </c>
      <c r="K438">
        <v>18.142303798502802</v>
      </c>
      <c r="L438">
        <v>21.477749406788799</v>
      </c>
      <c r="M438">
        <v>26.076936610222599</v>
      </c>
      <c r="N438">
        <v>31.975677799217902</v>
      </c>
      <c r="O438">
        <v>36.804259489448597</v>
      </c>
      <c r="P438">
        <v>39.782061196428899</v>
      </c>
      <c r="Q438">
        <v>42.711776100164101</v>
      </c>
      <c r="R438">
        <v>45.441607687743797</v>
      </c>
    </row>
    <row r="439" spans="2:18">
      <c r="B439" t="s">
        <v>58</v>
      </c>
      <c r="C439" t="s">
        <v>108</v>
      </c>
      <c r="D439" t="s">
        <v>27</v>
      </c>
      <c r="E439" t="s">
        <v>109</v>
      </c>
      <c r="F439" t="s">
        <v>110</v>
      </c>
      <c r="G439">
        <v>14.367541174459801</v>
      </c>
      <c r="H439">
        <v>16.087451556517902</v>
      </c>
      <c r="I439">
        <v>21.536730516612799</v>
      </c>
      <c r="J439">
        <v>27.5701503974418</v>
      </c>
      <c r="K439">
        <v>41.0271731513334</v>
      </c>
      <c r="L439">
        <v>50.421340155296299</v>
      </c>
      <c r="M439">
        <v>68.131932580416404</v>
      </c>
      <c r="N439">
        <v>85.759508361748999</v>
      </c>
      <c r="O439">
        <v>111.466481421333</v>
      </c>
      <c r="P439">
        <v>126.320280369317</v>
      </c>
      <c r="Q439">
        <v>139.86485081268199</v>
      </c>
      <c r="R439">
        <v>151.62866484725299</v>
      </c>
    </row>
    <row r="440" spans="2:18">
      <c r="B440" t="s">
        <v>58</v>
      </c>
      <c r="C440" t="s">
        <v>108</v>
      </c>
      <c r="D440" t="s">
        <v>28</v>
      </c>
      <c r="E440" t="s">
        <v>109</v>
      </c>
      <c r="F440" t="s">
        <v>110</v>
      </c>
      <c r="G440">
        <v>41.139173138500702</v>
      </c>
      <c r="H440">
        <v>42.888442135743098</v>
      </c>
      <c r="I440">
        <v>51.718979236723698</v>
      </c>
      <c r="J440">
        <v>56.4455130587803</v>
      </c>
      <c r="K440">
        <v>63.427590779941198</v>
      </c>
      <c r="L440">
        <v>62.285379938689303</v>
      </c>
      <c r="M440">
        <v>55.211253665791602</v>
      </c>
      <c r="N440">
        <v>62.028165413327301</v>
      </c>
      <c r="O440">
        <v>68.094380539311999</v>
      </c>
      <c r="P440">
        <v>69.351291037648494</v>
      </c>
      <c r="Q440">
        <v>69.915516161701504</v>
      </c>
      <c r="R440">
        <v>69.571717827669701</v>
      </c>
    </row>
    <row r="441" spans="2:18">
      <c r="B441" t="s">
        <v>58</v>
      </c>
      <c r="C441" t="s">
        <v>108</v>
      </c>
      <c r="D441" t="s">
        <v>29</v>
      </c>
      <c r="E441" t="s">
        <v>109</v>
      </c>
      <c r="F441" t="s">
        <v>110</v>
      </c>
      <c r="G441">
        <v>98.634720367046697</v>
      </c>
      <c r="H441">
        <v>95.438114489774094</v>
      </c>
      <c r="I441">
        <v>98.4076599406784</v>
      </c>
      <c r="J441">
        <v>105.924120209573</v>
      </c>
      <c r="K441">
        <v>123.158133754183</v>
      </c>
      <c r="L441">
        <v>130.72082399446299</v>
      </c>
      <c r="M441">
        <v>148.681435421098</v>
      </c>
      <c r="N441">
        <v>159.61796194064399</v>
      </c>
      <c r="O441">
        <v>194.679166180143</v>
      </c>
      <c r="P441">
        <v>204.88532091583801</v>
      </c>
      <c r="Q441">
        <v>213.90967084035299</v>
      </c>
      <c r="R441">
        <v>219.72191525829601</v>
      </c>
    </row>
    <row r="442" spans="2:18">
      <c r="B442" t="s">
        <v>58</v>
      </c>
      <c r="C442" t="s">
        <v>108</v>
      </c>
      <c r="D442" t="s">
        <v>30</v>
      </c>
      <c r="E442" t="s">
        <v>109</v>
      </c>
      <c r="F442" t="s">
        <v>110</v>
      </c>
      <c r="G442">
        <v>123.746997205612</v>
      </c>
      <c r="H442">
        <v>119.602535053889</v>
      </c>
      <c r="I442">
        <v>120.665945196983</v>
      </c>
      <c r="J442">
        <v>120.15196780723799</v>
      </c>
      <c r="K442">
        <v>131.973321376445</v>
      </c>
      <c r="L442">
        <v>145.104183668595</v>
      </c>
      <c r="M442">
        <v>160.886343844187</v>
      </c>
      <c r="N442">
        <v>173.23530067434601</v>
      </c>
      <c r="O442">
        <v>212.25138649107501</v>
      </c>
      <c r="P442">
        <v>223.47153488208099</v>
      </c>
      <c r="Q442">
        <v>237.14882723866401</v>
      </c>
      <c r="R442">
        <v>251.28975761778699</v>
      </c>
    </row>
    <row r="443" spans="2:18">
      <c r="B443" t="s">
        <v>59</v>
      </c>
      <c r="C443" t="s">
        <v>108</v>
      </c>
      <c r="D443" t="s">
        <v>16</v>
      </c>
      <c r="E443" t="s">
        <v>109</v>
      </c>
      <c r="F443" t="s">
        <v>110</v>
      </c>
      <c r="G443">
        <v>8.9903650096355001</v>
      </c>
      <c r="H443">
        <v>9.4972289419596194</v>
      </c>
      <c r="I443">
        <v>11.784881167560799</v>
      </c>
      <c r="J443">
        <v>15.8387154488502</v>
      </c>
      <c r="K443">
        <v>25.909954985856601</v>
      </c>
      <c r="L443">
        <v>35.8190625014999</v>
      </c>
      <c r="M443">
        <v>47.895155000767701</v>
      </c>
      <c r="N443">
        <v>66.902030609431094</v>
      </c>
      <c r="O443">
        <v>93.961484511990093</v>
      </c>
      <c r="P443">
        <v>118.69453328192</v>
      </c>
      <c r="Q443">
        <v>142.361673698461</v>
      </c>
      <c r="R443">
        <v>165.65039323950899</v>
      </c>
    </row>
    <row r="444" spans="2:18">
      <c r="B444" t="s">
        <v>59</v>
      </c>
      <c r="C444" t="s">
        <v>108</v>
      </c>
      <c r="D444" t="s">
        <v>17</v>
      </c>
      <c r="E444" t="s">
        <v>109</v>
      </c>
      <c r="F444" t="s">
        <v>110</v>
      </c>
      <c r="G444">
        <v>8.8542315086682901</v>
      </c>
      <c r="H444">
        <v>8.8465774188119308</v>
      </c>
      <c r="I444">
        <v>9.3463288419376305</v>
      </c>
      <c r="J444">
        <v>9.9785837430154594</v>
      </c>
      <c r="K444">
        <v>12.357836409778001</v>
      </c>
      <c r="L444">
        <v>13.172236478354501</v>
      </c>
      <c r="M444">
        <v>14.245269123242901</v>
      </c>
      <c r="N444">
        <v>15.8612987177028</v>
      </c>
      <c r="O444">
        <v>17.845312567997802</v>
      </c>
      <c r="P444">
        <v>19.423237081254801</v>
      </c>
      <c r="Q444">
        <v>20.6975299466603</v>
      </c>
      <c r="R444">
        <v>22.122811628246598</v>
      </c>
    </row>
    <row r="445" spans="2:18">
      <c r="B445" t="s">
        <v>59</v>
      </c>
      <c r="C445" t="s">
        <v>108</v>
      </c>
      <c r="D445" t="s">
        <v>18</v>
      </c>
      <c r="E445" t="s">
        <v>109</v>
      </c>
      <c r="F445" t="s">
        <v>110</v>
      </c>
      <c r="G445">
        <v>16.033772552224701</v>
      </c>
      <c r="H445">
        <v>15.6782279683332</v>
      </c>
      <c r="I445">
        <v>16.498414912007199</v>
      </c>
      <c r="J445">
        <v>17.965562898319199</v>
      </c>
      <c r="K445">
        <v>19.1421746098111</v>
      </c>
      <c r="L445">
        <v>18.700701210724201</v>
      </c>
      <c r="M445">
        <v>18.311713104160699</v>
      </c>
      <c r="N445">
        <v>19.177906192813101</v>
      </c>
      <c r="O445">
        <v>22.439027998634401</v>
      </c>
      <c r="P445">
        <v>24.073158330652401</v>
      </c>
      <c r="Q445">
        <v>26.089153942228599</v>
      </c>
      <c r="R445">
        <v>27.2858825419043</v>
      </c>
    </row>
    <row r="446" spans="2:18">
      <c r="B446" t="s">
        <v>59</v>
      </c>
      <c r="C446" t="s">
        <v>108</v>
      </c>
      <c r="D446" t="s">
        <v>19</v>
      </c>
      <c r="E446" t="s">
        <v>109</v>
      </c>
      <c r="F446" t="s">
        <v>110</v>
      </c>
      <c r="G446">
        <v>116.392871583404</v>
      </c>
      <c r="H446">
        <v>152.90404098886901</v>
      </c>
      <c r="I446">
        <v>260.93277042311001</v>
      </c>
      <c r="J446">
        <v>382.56517060300501</v>
      </c>
      <c r="K446">
        <v>513.01561388220898</v>
      </c>
      <c r="L446">
        <v>475.571979679197</v>
      </c>
      <c r="M446">
        <v>424.59874882551799</v>
      </c>
      <c r="N446">
        <v>409.083574202715</v>
      </c>
      <c r="O446">
        <v>447.09472180900298</v>
      </c>
      <c r="P446">
        <v>426.64653503201703</v>
      </c>
      <c r="Q446">
        <v>412.593029640324</v>
      </c>
      <c r="R446">
        <v>399.90130298441198</v>
      </c>
    </row>
    <row r="447" spans="2:18">
      <c r="B447" t="s">
        <v>59</v>
      </c>
      <c r="C447" t="s">
        <v>108</v>
      </c>
      <c r="D447" t="s">
        <v>20</v>
      </c>
      <c r="E447" t="s">
        <v>109</v>
      </c>
      <c r="F447" t="s">
        <v>110</v>
      </c>
      <c r="G447">
        <v>36.326177318328398</v>
      </c>
      <c r="H447">
        <v>38.068358290362603</v>
      </c>
      <c r="I447">
        <v>46.144029511618399</v>
      </c>
      <c r="J447">
        <v>58.995371086438297</v>
      </c>
      <c r="K447">
        <v>76.859608049886404</v>
      </c>
      <c r="L447">
        <v>87.247817414639997</v>
      </c>
      <c r="M447">
        <v>98.217445011072499</v>
      </c>
      <c r="N447">
        <v>104.961572002586</v>
      </c>
      <c r="O447">
        <v>122.21846771138399</v>
      </c>
      <c r="P447">
        <v>131.378973387483</v>
      </c>
      <c r="Q447">
        <v>134.06947472712</v>
      </c>
      <c r="R447">
        <v>140.08794588892201</v>
      </c>
    </row>
    <row r="448" spans="2:18">
      <c r="B448" t="s">
        <v>59</v>
      </c>
      <c r="C448" t="s">
        <v>108</v>
      </c>
      <c r="D448" t="s">
        <v>21</v>
      </c>
      <c r="E448" t="s">
        <v>109</v>
      </c>
      <c r="F448" t="s">
        <v>110</v>
      </c>
      <c r="G448">
        <v>49.631915556015599</v>
      </c>
      <c r="H448">
        <v>49.703222027814</v>
      </c>
      <c r="I448">
        <v>53.809961955382398</v>
      </c>
      <c r="J448">
        <v>59.710778944547599</v>
      </c>
      <c r="K448">
        <v>67.675058830530801</v>
      </c>
      <c r="L448">
        <v>64.983688022788201</v>
      </c>
      <c r="M448">
        <v>63.973050304335501</v>
      </c>
      <c r="N448">
        <v>63.9822069203084</v>
      </c>
      <c r="O448">
        <v>72.577167862046295</v>
      </c>
      <c r="P448">
        <v>74.047532231895602</v>
      </c>
      <c r="Q448">
        <v>74.641144290875104</v>
      </c>
      <c r="R448">
        <v>77.097752352936496</v>
      </c>
    </row>
    <row r="449" spans="2:18">
      <c r="B449" t="s">
        <v>59</v>
      </c>
      <c r="C449" t="s">
        <v>108</v>
      </c>
      <c r="D449" t="s">
        <v>22</v>
      </c>
      <c r="E449" t="s">
        <v>109</v>
      </c>
      <c r="F449" t="s">
        <v>110</v>
      </c>
      <c r="G449">
        <v>200.091911764706</v>
      </c>
      <c r="H449">
        <v>201.48951410702301</v>
      </c>
      <c r="I449">
        <v>226.69958701024899</v>
      </c>
      <c r="J449">
        <v>257.91503199979701</v>
      </c>
      <c r="K449">
        <v>321.713236817905</v>
      </c>
      <c r="L449">
        <v>329.54588864168301</v>
      </c>
      <c r="M449">
        <v>308.23801457490299</v>
      </c>
      <c r="N449">
        <v>327.36644380346502</v>
      </c>
      <c r="O449">
        <v>363.97839656892899</v>
      </c>
      <c r="P449">
        <v>374.03516443863703</v>
      </c>
      <c r="Q449">
        <v>388.96367101678999</v>
      </c>
      <c r="R449">
        <v>399.50594340108398</v>
      </c>
    </row>
    <row r="450" spans="2:18">
      <c r="B450" t="s">
        <v>59</v>
      </c>
      <c r="C450" t="s">
        <v>108</v>
      </c>
      <c r="D450" t="s">
        <v>23</v>
      </c>
      <c r="E450" t="s">
        <v>109</v>
      </c>
      <c r="F450" t="s">
        <v>110</v>
      </c>
      <c r="G450">
        <v>18.610770555982199</v>
      </c>
      <c r="H450">
        <v>20.278597767737999</v>
      </c>
      <c r="I450">
        <v>28.0189053894883</v>
      </c>
      <c r="J450">
        <v>46.362183616611198</v>
      </c>
      <c r="K450">
        <v>92.695509422508593</v>
      </c>
      <c r="L450">
        <v>121.696765130283</v>
      </c>
      <c r="M450">
        <v>147.437623990015</v>
      </c>
      <c r="N450">
        <v>172.81171872800999</v>
      </c>
      <c r="O450">
        <v>219.64359493408301</v>
      </c>
      <c r="P450">
        <v>242.836562667848</v>
      </c>
      <c r="Q450">
        <v>259.45685452471503</v>
      </c>
      <c r="R450">
        <v>271.096677637862</v>
      </c>
    </row>
    <row r="451" spans="2:18">
      <c r="B451" t="s">
        <v>59</v>
      </c>
      <c r="C451" t="s">
        <v>108</v>
      </c>
      <c r="D451" t="s">
        <v>24</v>
      </c>
      <c r="E451" t="s">
        <v>109</v>
      </c>
      <c r="F451" t="s">
        <v>110</v>
      </c>
      <c r="G451">
        <v>93.376502474207598</v>
      </c>
      <c r="H451">
        <v>89.278113533112304</v>
      </c>
      <c r="I451">
        <v>87.876564062374598</v>
      </c>
      <c r="J451">
        <v>83.783078110816504</v>
      </c>
      <c r="K451">
        <v>87.481140004871193</v>
      </c>
      <c r="L451">
        <v>78.5232697685163</v>
      </c>
      <c r="M451">
        <v>68.925985950348803</v>
      </c>
      <c r="N451">
        <v>69.160296611353203</v>
      </c>
      <c r="O451">
        <v>72.045591626759105</v>
      </c>
      <c r="P451">
        <v>72.563701268162703</v>
      </c>
      <c r="Q451">
        <v>71.759792324806099</v>
      </c>
      <c r="R451">
        <v>72.006457082964303</v>
      </c>
    </row>
    <row r="452" spans="2:18">
      <c r="B452" t="s">
        <v>59</v>
      </c>
      <c r="C452" t="s">
        <v>108</v>
      </c>
      <c r="D452" t="s">
        <v>25</v>
      </c>
      <c r="E452" t="s">
        <v>109</v>
      </c>
      <c r="F452" t="s">
        <v>110</v>
      </c>
      <c r="G452">
        <v>26.326760199680201</v>
      </c>
      <c r="H452">
        <v>27.020252193406201</v>
      </c>
      <c r="I452">
        <v>31.891460368785399</v>
      </c>
      <c r="J452">
        <v>38.885027419815302</v>
      </c>
      <c r="K452">
        <v>52.300740349884101</v>
      </c>
      <c r="L452">
        <v>58.1863164219059</v>
      </c>
      <c r="M452">
        <v>59.878419650222298</v>
      </c>
      <c r="N452">
        <v>64.808598567285301</v>
      </c>
      <c r="O452">
        <v>78.667834077719803</v>
      </c>
      <c r="P452">
        <v>85.187105457796704</v>
      </c>
      <c r="Q452">
        <v>90.992688448556095</v>
      </c>
      <c r="R452">
        <v>96.4397318864157</v>
      </c>
    </row>
    <row r="453" spans="2:18">
      <c r="B453" t="s">
        <v>59</v>
      </c>
      <c r="C453" t="s">
        <v>108</v>
      </c>
      <c r="D453" t="s">
        <v>26</v>
      </c>
      <c r="E453" t="s">
        <v>109</v>
      </c>
      <c r="F453" t="s">
        <v>110</v>
      </c>
      <c r="G453">
        <v>10.823097456860699</v>
      </c>
      <c r="H453">
        <v>10.7222372861164</v>
      </c>
      <c r="I453">
        <v>11.805475630229401</v>
      </c>
      <c r="J453">
        <v>13.548166563536</v>
      </c>
      <c r="K453">
        <v>17.4166116465627</v>
      </c>
      <c r="L453">
        <v>19.0913328060346</v>
      </c>
      <c r="M453">
        <v>20.885418337706898</v>
      </c>
      <c r="N453">
        <v>23.315598395262999</v>
      </c>
      <c r="O453">
        <v>26.018060668778499</v>
      </c>
      <c r="P453">
        <v>28.1231600933171</v>
      </c>
      <c r="Q453">
        <v>29.898243270114801</v>
      </c>
      <c r="R453">
        <v>32.127216635234902</v>
      </c>
    </row>
    <row r="454" spans="2:18">
      <c r="B454" t="s">
        <v>59</v>
      </c>
      <c r="C454" t="s">
        <v>108</v>
      </c>
      <c r="D454" t="s">
        <v>27</v>
      </c>
      <c r="E454" t="s">
        <v>109</v>
      </c>
      <c r="F454" t="s">
        <v>110</v>
      </c>
      <c r="G454">
        <v>14.367541174459801</v>
      </c>
      <c r="H454">
        <v>16.087451556517902</v>
      </c>
      <c r="I454">
        <v>21.536730516612799</v>
      </c>
      <c r="J454">
        <v>27.5701503974418</v>
      </c>
      <c r="K454">
        <v>39.386086225280103</v>
      </c>
      <c r="L454">
        <v>46.767619854187899</v>
      </c>
      <c r="M454">
        <v>54.567909389349502</v>
      </c>
      <c r="N454">
        <v>62.641727846842798</v>
      </c>
      <c r="O454">
        <v>77.261570945963399</v>
      </c>
      <c r="P454">
        <v>88.424196258521704</v>
      </c>
      <c r="Q454">
        <v>97.905395568877296</v>
      </c>
      <c r="R454">
        <v>106.14006539307699</v>
      </c>
    </row>
    <row r="455" spans="2:18">
      <c r="B455" t="s">
        <v>59</v>
      </c>
      <c r="C455" t="s">
        <v>108</v>
      </c>
      <c r="D455" t="s">
        <v>28</v>
      </c>
      <c r="E455" t="s">
        <v>109</v>
      </c>
      <c r="F455" t="s">
        <v>110</v>
      </c>
      <c r="G455">
        <v>41.139173138500702</v>
      </c>
      <c r="H455">
        <v>42.888442135743098</v>
      </c>
      <c r="I455">
        <v>51.718979236723698</v>
      </c>
      <c r="J455">
        <v>56.4455130587803</v>
      </c>
      <c r="K455">
        <v>66.185312118199505</v>
      </c>
      <c r="L455">
        <v>57.771946609798697</v>
      </c>
      <c r="M455">
        <v>44.3803378748947</v>
      </c>
      <c r="N455">
        <v>43.419715789329103</v>
      </c>
      <c r="O455">
        <v>47.666066377518398</v>
      </c>
      <c r="P455">
        <v>48.545903726353899</v>
      </c>
      <c r="Q455">
        <v>48.4562983298921</v>
      </c>
      <c r="R455">
        <v>48.700202479368798</v>
      </c>
    </row>
    <row r="456" spans="2:18">
      <c r="B456" t="s">
        <v>59</v>
      </c>
      <c r="C456" t="s">
        <v>108</v>
      </c>
      <c r="D456" t="s">
        <v>29</v>
      </c>
      <c r="E456" t="s">
        <v>109</v>
      </c>
      <c r="F456" t="s">
        <v>110</v>
      </c>
      <c r="G456">
        <v>98.634720367046697</v>
      </c>
      <c r="H456">
        <v>95.438114489774094</v>
      </c>
      <c r="I456">
        <v>98.4076599406784</v>
      </c>
      <c r="J456">
        <v>105.924120209573</v>
      </c>
      <c r="K456">
        <v>123.158133754183</v>
      </c>
      <c r="L456">
        <v>121.248300516604</v>
      </c>
      <c r="M456">
        <v>114.317991536588</v>
      </c>
      <c r="N456">
        <v>116.811326692926</v>
      </c>
      <c r="O456">
        <v>136.27541632609999</v>
      </c>
      <c r="P456">
        <v>143.41972464108599</v>
      </c>
      <c r="Q456">
        <v>149.736769588247</v>
      </c>
      <c r="R456">
        <v>153.80534068080701</v>
      </c>
    </row>
    <row r="457" spans="2:18">
      <c r="B457" t="s">
        <v>59</v>
      </c>
      <c r="C457" t="s">
        <v>108</v>
      </c>
      <c r="D457" t="s">
        <v>30</v>
      </c>
      <c r="E457" t="s">
        <v>109</v>
      </c>
      <c r="F457" t="s">
        <v>110</v>
      </c>
      <c r="G457">
        <v>123.746997205612</v>
      </c>
      <c r="H457">
        <v>119.602535053889</v>
      </c>
      <c r="I457">
        <v>120.665945196983</v>
      </c>
      <c r="J457">
        <v>120.15196780723799</v>
      </c>
      <c r="K457">
        <v>131.973321376445</v>
      </c>
      <c r="L457">
        <v>128.98149659430601</v>
      </c>
      <c r="M457">
        <v>123.702085884775</v>
      </c>
      <c r="N457">
        <v>132.28877506040999</v>
      </c>
      <c r="O457">
        <v>148.57597054375199</v>
      </c>
      <c r="P457">
        <v>156.43007441745701</v>
      </c>
      <c r="Q457">
        <v>166.004179067065</v>
      </c>
      <c r="R457">
        <v>175.902830332451</v>
      </c>
    </row>
    <row r="458" spans="2:18">
      <c r="B458" t="s">
        <v>60</v>
      </c>
      <c r="C458" t="s">
        <v>108</v>
      </c>
      <c r="D458" t="s">
        <v>16</v>
      </c>
      <c r="E458" t="s">
        <v>109</v>
      </c>
      <c r="F458" t="s">
        <v>110</v>
      </c>
      <c r="G458">
        <v>8.9903650096355001</v>
      </c>
      <c r="H458">
        <v>9.4972289419596194</v>
      </c>
      <c r="I458">
        <v>11.784881167560799</v>
      </c>
      <c r="J458">
        <v>15.8387154488502</v>
      </c>
      <c r="K458">
        <v>26.989536443600599</v>
      </c>
      <c r="L458">
        <v>35.8190625014999</v>
      </c>
      <c r="M458">
        <v>47.895155000767701</v>
      </c>
      <c r="N458">
        <v>61.326861391978497</v>
      </c>
      <c r="O458">
        <v>93.961484511990093</v>
      </c>
      <c r="P458">
        <v>118.69453328192</v>
      </c>
      <c r="Q458">
        <v>142.361673698461</v>
      </c>
      <c r="R458">
        <v>165.65039323950899</v>
      </c>
    </row>
    <row r="459" spans="2:18">
      <c r="B459" t="s">
        <v>60</v>
      </c>
      <c r="C459" t="s">
        <v>108</v>
      </c>
      <c r="D459" t="s">
        <v>17</v>
      </c>
      <c r="E459" t="s">
        <v>109</v>
      </c>
      <c r="F459" t="s">
        <v>110</v>
      </c>
      <c r="G459">
        <v>8.8542315086682901</v>
      </c>
      <c r="H459">
        <v>8.8465774188119308</v>
      </c>
      <c r="I459">
        <v>9.3463288419376305</v>
      </c>
      <c r="J459">
        <v>9.9785837430154594</v>
      </c>
      <c r="K459">
        <v>12.357836409778001</v>
      </c>
      <c r="L459">
        <v>13.172236478354501</v>
      </c>
      <c r="M459">
        <v>13.6754583583132</v>
      </c>
      <c r="N459">
        <v>16.812976640765001</v>
      </c>
      <c r="O459">
        <v>17.845312567997802</v>
      </c>
      <c r="P459">
        <v>19.423237081254801</v>
      </c>
      <c r="Q459">
        <v>20.9024559857362</v>
      </c>
      <c r="R459">
        <v>22.122811628246598</v>
      </c>
    </row>
    <row r="460" spans="2:18">
      <c r="B460" t="s">
        <v>60</v>
      </c>
      <c r="C460" t="s">
        <v>108</v>
      </c>
      <c r="D460" t="s">
        <v>18</v>
      </c>
      <c r="E460" t="s">
        <v>109</v>
      </c>
      <c r="F460" t="s">
        <v>110</v>
      </c>
      <c r="G460">
        <v>16.033772552224701</v>
      </c>
      <c r="H460">
        <v>15.6782279683332</v>
      </c>
      <c r="I460">
        <v>16.498414912007199</v>
      </c>
      <c r="J460">
        <v>17.965562898319199</v>
      </c>
      <c r="K460">
        <v>19.939765218553202</v>
      </c>
      <c r="L460">
        <v>18.700701210724201</v>
      </c>
      <c r="M460">
        <v>17.579244579994299</v>
      </c>
      <c r="N460">
        <v>19.976985617513598</v>
      </c>
      <c r="O460">
        <v>22.656882639397899</v>
      </c>
      <c r="P460">
        <v>24.3091696868353</v>
      </c>
      <c r="Q460">
        <v>26.089153942228599</v>
      </c>
      <c r="R460">
        <v>27.2858825419043</v>
      </c>
    </row>
    <row r="461" spans="2:18">
      <c r="B461" t="s">
        <v>60</v>
      </c>
      <c r="C461" t="s">
        <v>108</v>
      </c>
      <c r="D461" t="s">
        <v>19</v>
      </c>
      <c r="E461" t="s">
        <v>109</v>
      </c>
      <c r="F461" t="s">
        <v>110</v>
      </c>
      <c r="G461">
        <v>116.392871583404</v>
      </c>
      <c r="H461">
        <v>152.90404098886901</v>
      </c>
      <c r="I461">
        <v>260.93277042311001</v>
      </c>
      <c r="J461">
        <v>382.56517060300501</v>
      </c>
      <c r="K461">
        <v>513.01561388220898</v>
      </c>
      <c r="L461">
        <v>496.24902227394398</v>
      </c>
      <c r="M461">
        <v>406.90713429112202</v>
      </c>
      <c r="N461">
        <v>391.29733184607602</v>
      </c>
      <c r="O461">
        <v>447.09472180900298</v>
      </c>
      <c r="P461">
        <v>426.64653503201703</v>
      </c>
      <c r="Q461">
        <v>416.718959936727</v>
      </c>
      <c r="R461">
        <v>399.90130298441198</v>
      </c>
    </row>
    <row r="462" spans="2:18">
      <c r="B462" t="s">
        <v>60</v>
      </c>
      <c r="C462" t="s">
        <v>108</v>
      </c>
      <c r="D462" t="s">
        <v>20</v>
      </c>
      <c r="E462" t="s">
        <v>109</v>
      </c>
      <c r="F462" t="s">
        <v>110</v>
      </c>
      <c r="G462">
        <v>36.326177318328398</v>
      </c>
      <c r="H462">
        <v>38.068358290362603</v>
      </c>
      <c r="I462">
        <v>46.144029511618399</v>
      </c>
      <c r="J462">
        <v>58.995371086438297</v>
      </c>
      <c r="K462">
        <v>80.062091718631706</v>
      </c>
      <c r="L462">
        <v>90.883143140249999</v>
      </c>
      <c r="M462">
        <v>94.288747210629595</v>
      </c>
      <c r="N462">
        <v>104.961572002586</v>
      </c>
      <c r="O462">
        <v>123.405054776543</v>
      </c>
      <c r="P462">
        <v>131.378973387483</v>
      </c>
      <c r="Q462">
        <v>134.06947472712</v>
      </c>
      <c r="R462">
        <v>140.08794588892201</v>
      </c>
    </row>
    <row r="463" spans="2:18">
      <c r="B463" t="s">
        <v>60</v>
      </c>
      <c r="C463" t="s">
        <v>108</v>
      </c>
      <c r="D463" t="s">
        <v>21</v>
      </c>
      <c r="E463" t="s">
        <v>109</v>
      </c>
      <c r="F463" t="s">
        <v>110</v>
      </c>
      <c r="G463">
        <v>49.631915556015599</v>
      </c>
      <c r="H463">
        <v>49.703222027814</v>
      </c>
      <c r="I463">
        <v>53.809961955382398</v>
      </c>
      <c r="J463">
        <v>59.710778944547599</v>
      </c>
      <c r="K463">
        <v>67.675058830530801</v>
      </c>
      <c r="L463">
        <v>67.809065762909498</v>
      </c>
      <c r="M463">
        <v>61.307506541654803</v>
      </c>
      <c r="N463">
        <v>61.2003718368167</v>
      </c>
      <c r="O463">
        <v>72.577167862046295</v>
      </c>
      <c r="P463">
        <v>74.047532231895602</v>
      </c>
      <c r="Q463">
        <v>74.641144290875104</v>
      </c>
      <c r="R463">
        <v>77.097752352936496</v>
      </c>
    </row>
    <row r="464" spans="2:18">
      <c r="B464" t="s">
        <v>60</v>
      </c>
      <c r="C464" t="s">
        <v>108</v>
      </c>
      <c r="D464" t="s">
        <v>22</v>
      </c>
      <c r="E464" t="s">
        <v>109</v>
      </c>
      <c r="F464" t="s">
        <v>110</v>
      </c>
      <c r="G464">
        <v>200.091911764706</v>
      </c>
      <c r="H464">
        <v>201.48951410702301</v>
      </c>
      <c r="I464">
        <v>226.69958701024899</v>
      </c>
      <c r="J464">
        <v>257.91503199979701</v>
      </c>
      <c r="K464">
        <v>335.117955018651</v>
      </c>
      <c r="L464">
        <v>329.54588864168301</v>
      </c>
      <c r="M464">
        <v>308.23801457490299</v>
      </c>
      <c r="N464">
        <v>327.36644380346502</v>
      </c>
      <c r="O464">
        <v>363.97839656892899</v>
      </c>
      <c r="P464">
        <v>374.03516443863703</v>
      </c>
      <c r="Q464">
        <v>388.96367101678999</v>
      </c>
      <c r="R464">
        <v>399.50594340108398</v>
      </c>
    </row>
    <row r="465" spans="2:18">
      <c r="B465" t="s">
        <v>60</v>
      </c>
      <c r="C465" t="s">
        <v>108</v>
      </c>
      <c r="D465" t="s">
        <v>23</v>
      </c>
      <c r="E465" t="s">
        <v>109</v>
      </c>
      <c r="F465" t="s">
        <v>110</v>
      </c>
      <c r="G465">
        <v>18.610770555982199</v>
      </c>
      <c r="H465">
        <v>20.278597767737999</v>
      </c>
      <c r="I465">
        <v>28.0189053894883</v>
      </c>
      <c r="J465">
        <v>46.362183616611198</v>
      </c>
      <c r="K465">
        <v>92.695509422508593</v>
      </c>
      <c r="L465">
        <v>118.24998556676999</v>
      </c>
      <c r="M465">
        <v>141.29438965709701</v>
      </c>
      <c r="N465">
        <v>165.29816573983601</v>
      </c>
      <c r="O465">
        <v>219.64359493408301</v>
      </c>
      <c r="P465">
        <v>242.836562667848</v>
      </c>
      <c r="Q465">
        <v>259.45685452471503</v>
      </c>
      <c r="R465">
        <v>271.096677637862</v>
      </c>
    </row>
    <row r="466" spans="2:18">
      <c r="B466" t="s">
        <v>60</v>
      </c>
      <c r="C466" t="s">
        <v>108</v>
      </c>
      <c r="D466" t="s">
        <v>24</v>
      </c>
      <c r="E466" t="s">
        <v>109</v>
      </c>
      <c r="F466" t="s">
        <v>110</v>
      </c>
      <c r="G466">
        <v>93.376502474207598</v>
      </c>
      <c r="H466">
        <v>89.278113533112304</v>
      </c>
      <c r="I466">
        <v>87.876564062374598</v>
      </c>
      <c r="J466">
        <v>83.783078110816504</v>
      </c>
      <c r="K466">
        <v>87.481140004871193</v>
      </c>
      <c r="L466">
        <v>78.5232697685163</v>
      </c>
      <c r="M466">
        <v>66.054069869084202</v>
      </c>
      <c r="N466">
        <v>66.278617585880198</v>
      </c>
      <c r="O466">
        <v>74.927415291829504</v>
      </c>
      <c r="P466">
        <v>73.282153755966306</v>
      </c>
      <c r="Q466">
        <v>71.759792324806099</v>
      </c>
      <c r="R466">
        <v>72.006457082964303</v>
      </c>
    </row>
    <row r="467" spans="2:18">
      <c r="B467" t="s">
        <v>60</v>
      </c>
      <c r="C467" t="s">
        <v>108</v>
      </c>
      <c r="D467" t="s">
        <v>25</v>
      </c>
      <c r="E467" t="s">
        <v>109</v>
      </c>
      <c r="F467" t="s">
        <v>110</v>
      </c>
      <c r="G467">
        <v>26.326760199680201</v>
      </c>
      <c r="H467">
        <v>27.020252193406201</v>
      </c>
      <c r="I467">
        <v>31.891460368785399</v>
      </c>
      <c r="J467">
        <v>38.885027419815302</v>
      </c>
      <c r="K467">
        <v>52.300740349884101</v>
      </c>
      <c r="L467">
        <v>58.1863164219059</v>
      </c>
      <c r="M467">
        <v>57.383485498129701</v>
      </c>
      <c r="N467">
        <v>61.9908334121859</v>
      </c>
      <c r="O467">
        <v>78.667834077719803</v>
      </c>
      <c r="P467">
        <v>85.187105457796704</v>
      </c>
      <c r="Q467">
        <v>90.992688448556095</v>
      </c>
      <c r="R467">
        <v>96.4397318864157</v>
      </c>
    </row>
    <row r="468" spans="2:18">
      <c r="B468" t="s">
        <v>60</v>
      </c>
      <c r="C468" t="s">
        <v>108</v>
      </c>
      <c r="D468" t="s">
        <v>26</v>
      </c>
      <c r="E468" t="s">
        <v>109</v>
      </c>
      <c r="F468" t="s">
        <v>110</v>
      </c>
      <c r="G468">
        <v>10.823097456860699</v>
      </c>
      <c r="H468">
        <v>10.7222372861164</v>
      </c>
      <c r="I468">
        <v>11.805475630229401</v>
      </c>
      <c r="J468">
        <v>13.548166563536</v>
      </c>
      <c r="K468">
        <v>18.142303798502802</v>
      </c>
      <c r="L468">
        <v>19.0913328060346</v>
      </c>
      <c r="M468">
        <v>20.050001604198599</v>
      </c>
      <c r="N468">
        <v>24.0150663471209</v>
      </c>
      <c r="O468">
        <v>26.273139694943001</v>
      </c>
      <c r="P468">
        <v>28.398877349133901</v>
      </c>
      <c r="Q468">
        <v>30.194265480710001</v>
      </c>
      <c r="R468">
        <v>32.127216635234902</v>
      </c>
    </row>
    <row r="469" spans="2:18">
      <c r="B469" t="s">
        <v>60</v>
      </c>
      <c r="C469" t="s">
        <v>108</v>
      </c>
      <c r="D469" t="s">
        <v>27</v>
      </c>
      <c r="E469" t="s">
        <v>109</v>
      </c>
      <c r="F469" t="s">
        <v>110</v>
      </c>
      <c r="G469">
        <v>14.367541174459801</v>
      </c>
      <c r="H469">
        <v>16.087451556517902</v>
      </c>
      <c r="I469">
        <v>21.536730516612799</v>
      </c>
      <c r="J469">
        <v>27.5701503974418</v>
      </c>
      <c r="K469">
        <v>41.0271731513334</v>
      </c>
      <c r="L469">
        <v>46.767619854187899</v>
      </c>
      <c r="M469">
        <v>52.385193013775499</v>
      </c>
      <c r="N469">
        <v>60.031655853224301</v>
      </c>
      <c r="O469">
        <v>78.026536994933394</v>
      </c>
      <c r="P469">
        <v>89.299683350190307</v>
      </c>
      <c r="Q469">
        <v>97.905395568877296</v>
      </c>
      <c r="R469">
        <v>106.14006539307699</v>
      </c>
    </row>
    <row r="470" spans="2:18">
      <c r="B470" t="s">
        <v>60</v>
      </c>
      <c r="C470" t="s">
        <v>108</v>
      </c>
      <c r="D470" t="s">
        <v>28</v>
      </c>
      <c r="E470" t="s">
        <v>109</v>
      </c>
      <c r="F470" t="s">
        <v>110</v>
      </c>
      <c r="G470">
        <v>41.139173138500702</v>
      </c>
      <c r="H470">
        <v>42.888442135743098</v>
      </c>
      <c r="I470">
        <v>51.718979236723698</v>
      </c>
      <c r="J470">
        <v>56.4455130587803</v>
      </c>
      <c r="K470">
        <v>63.427590779941198</v>
      </c>
      <c r="L470">
        <v>57.771946609798697</v>
      </c>
      <c r="M470">
        <v>42.531157130107403</v>
      </c>
      <c r="N470">
        <v>43.419715789329103</v>
      </c>
      <c r="O470">
        <v>47.666066377518398</v>
      </c>
      <c r="P470">
        <v>48.545903726353899</v>
      </c>
      <c r="Q470">
        <v>48.940861313191</v>
      </c>
      <c r="R470">
        <v>49.187204504162501</v>
      </c>
    </row>
    <row r="471" spans="2:18">
      <c r="B471" t="s">
        <v>60</v>
      </c>
      <c r="C471" t="s">
        <v>108</v>
      </c>
      <c r="D471" t="s">
        <v>29</v>
      </c>
      <c r="E471" t="s">
        <v>109</v>
      </c>
      <c r="F471" t="s">
        <v>110</v>
      </c>
      <c r="G471">
        <v>98.634720367046697</v>
      </c>
      <c r="H471">
        <v>95.438114489774094</v>
      </c>
      <c r="I471">
        <v>98.4076599406784</v>
      </c>
      <c r="J471">
        <v>105.924120209573</v>
      </c>
      <c r="K471">
        <v>123.158133754183</v>
      </c>
      <c r="L471">
        <v>121.248300516604</v>
      </c>
      <c r="M471">
        <v>109.55474188923</v>
      </c>
      <c r="N471">
        <v>111.73257335845101</v>
      </c>
      <c r="O471">
        <v>136.27541632609999</v>
      </c>
      <c r="P471">
        <v>143.41972464108599</v>
      </c>
      <c r="Q471">
        <v>149.736769588247</v>
      </c>
      <c r="R471">
        <v>153.80534068080701</v>
      </c>
    </row>
    <row r="472" spans="2:18">
      <c r="B472" t="s">
        <v>60</v>
      </c>
      <c r="C472" t="s">
        <v>108</v>
      </c>
      <c r="D472" t="s">
        <v>30</v>
      </c>
      <c r="E472" t="s">
        <v>109</v>
      </c>
      <c r="F472" t="s">
        <v>110</v>
      </c>
      <c r="G472">
        <v>123.746997205612</v>
      </c>
      <c r="H472">
        <v>119.602535053889</v>
      </c>
      <c r="I472">
        <v>120.665945196983</v>
      </c>
      <c r="J472">
        <v>120.15196780723799</v>
      </c>
      <c r="K472">
        <v>131.973321376445</v>
      </c>
      <c r="L472">
        <v>128.98149659430601</v>
      </c>
      <c r="M472">
        <v>123.702085884775</v>
      </c>
      <c r="N472">
        <v>126.77674276622599</v>
      </c>
      <c r="O472">
        <v>148.57597054375199</v>
      </c>
      <c r="P472">
        <v>156.43007441745701</v>
      </c>
      <c r="Q472">
        <v>166.004179067065</v>
      </c>
      <c r="R472">
        <v>175.902830332451</v>
      </c>
    </row>
    <row r="473" spans="2:18">
      <c r="B473" t="s">
        <v>61</v>
      </c>
      <c r="C473" t="s">
        <v>108</v>
      </c>
      <c r="D473" t="s">
        <v>16</v>
      </c>
      <c r="E473" t="s">
        <v>109</v>
      </c>
      <c r="F473" t="s">
        <v>110</v>
      </c>
      <c r="G473">
        <v>8.9903650096355001</v>
      </c>
      <c r="H473">
        <v>9.4972289419596194</v>
      </c>
      <c r="I473">
        <v>11.784881167560799</v>
      </c>
      <c r="J473">
        <v>15.8387154488502</v>
      </c>
      <c r="K473">
        <v>25.909954985856601</v>
      </c>
      <c r="L473">
        <v>40.296445314187402</v>
      </c>
      <c r="M473">
        <v>65.0005675010418</v>
      </c>
      <c r="N473">
        <v>95.574329442044402</v>
      </c>
      <c r="O473">
        <v>134.23069215998601</v>
      </c>
      <c r="P473">
        <v>169.56361897417199</v>
      </c>
      <c r="Q473">
        <v>203.37381956923099</v>
      </c>
      <c r="R473">
        <v>236.64341891358299</v>
      </c>
    </row>
    <row r="474" spans="2:18">
      <c r="B474" t="s">
        <v>61</v>
      </c>
      <c r="C474" t="s">
        <v>108</v>
      </c>
      <c r="D474" t="s">
        <v>17</v>
      </c>
      <c r="E474" t="s">
        <v>109</v>
      </c>
      <c r="F474" t="s">
        <v>110</v>
      </c>
      <c r="G474">
        <v>8.8542315086682901</v>
      </c>
      <c r="H474">
        <v>8.8465774188119308</v>
      </c>
      <c r="I474">
        <v>9.3463288419376305</v>
      </c>
      <c r="J474">
        <v>9.9785837430154594</v>
      </c>
      <c r="K474">
        <v>12.357836409778001</v>
      </c>
      <c r="L474">
        <v>14.8187660381488</v>
      </c>
      <c r="M474">
        <v>18.559550629139299</v>
      </c>
      <c r="N474">
        <v>21.752638241421</v>
      </c>
      <c r="O474">
        <v>25.243369318876301</v>
      </c>
      <c r="P474">
        <v>27.475447411859001</v>
      </c>
      <c r="Q474">
        <v>29.2751484394065</v>
      </c>
      <c r="R474">
        <v>31.604016611780899</v>
      </c>
    </row>
    <row r="475" spans="2:18">
      <c r="B475" t="s">
        <v>61</v>
      </c>
      <c r="C475" t="s">
        <v>108</v>
      </c>
      <c r="D475" t="s">
        <v>18</v>
      </c>
      <c r="E475" t="s">
        <v>109</v>
      </c>
      <c r="F475" t="s">
        <v>110</v>
      </c>
      <c r="G475">
        <v>16.033772552224701</v>
      </c>
      <c r="H475">
        <v>15.6782279683332</v>
      </c>
      <c r="I475">
        <v>16.498414912007199</v>
      </c>
      <c r="J475">
        <v>17.965562898319199</v>
      </c>
      <c r="K475">
        <v>19.1421746098111</v>
      </c>
      <c r="L475">
        <v>21.0382888620648</v>
      </c>
      <c r="M475">
        <v>23.857546215706499</v>
      </c>
      <c r="N475">
        <v>27.397008846875799</v>
      </c>
      <c r="O475">
        <v>31.744533368387099</v>
      </c>
      <c r="P475">
        <v>34.390226186646402</v>
      </c>
      <c r="Q475">
        <v>36.908373122154202</v>
      </c>
      <c r="R475">
        <v>38.593893270020303</v>
      </c>
    </row>
    <row r="476" spans="2:18">
      <c r="B476" t="s">
        <v>61</v>
      </c>
      <c r="C476" t="s">
        <v>108</v>
      </c>
      <c r="D476" t="s">
        <v>19</v>
      </c>
      <c r="E476" t="s">
        <v>109</v>
      </c>
      <c r="F476" t="s">
        <v>110</v>
      </c>
      <c r="G476">
        <v>116.392871583404</v>
      </c>
      <c r="H476">
        <v>152.90404098886901</v>
      </c>
      <c r="I476">
        <v>260.93277042311001</v>
      </c>
      <c r="J476">
        <v>382.56517060300501</v>
      </c>
      <c r="K476">
        <v>513.01561388220898</v>
      </c>
      <c r="L476">
        <v>535.01847713909603</v>
      </c>
      <c r="M476">
        <v>552.23111082366597</v>
      </c>
      <c r="N476">
        <v>584.40510600387904</v>
      </c>
      <c r="O476">
        <v>638.70674544143196</v>
      </c>
      <c r="P476">
        <v>609.49505004573905</v>
      </c>
      <c r="Q476">
        <v>589.41861377189196</v>
      </c>
      <c r="R476">
        <v>571.28757569201696</v>
      </c>
    </row>
    <row r="477" spans="2:18">
      <c r="B477" t="s">
        <v>61</v>
      </c>
      <c r="C477" t="s">
        <v>108</v>
      </c>
      <c r="D477" t="s">
        <v>20</v>
      </c>
      <c r="E477" t="s">
        <v>109</v>
      </c>
      <c r="F477" t="s">
        <v>110</v>
      </c>
      <c r="G477">
        <v>36.326177318328398</v>
      </c>
      <c r="H477">
        <v>38.068358290362603</v>
      </c>
      <c r="I477">
        <v>46.144029511618399</v>
      </c>
      <c r="J477">
        <v>58.995371086438297</v>
      </c>
      <c r="K477">
        <v>76.859608049886404</v>
      </c>
      <c r="L477">
        <v>98.153794591469804</v>
      </c>
      <c r="M477">
        <v>127.96329978585401</v>
      </c>
      <c r="N477">
        <v>149.94510286083701</v>
      </c>
      <c r="O477">
        <v>172.902686637465</v>
      </c>
      <c r="P477">
        <v>185.87959146855499</v>
      </c>
      <c r="Q477">
        <v>189.63150597895299</v>
      </c>
      <c r="R477">
        <v>198.14419503383499</v>
      </c>
    </row>
    <row r="478" spans="2:18">
      <c r="B478" t="s">
        <v>61</v>
      </c>
      <c r="C478" t="s">
        <v>108</v>
      </c>
      <c r="D478" t="s">
        <v>21</v>
      </c>
      <c r="E478" t="s">
        <v>109</v>
      </c>
      <c r="F478" t="s">
        <v>110</v>
      </c>
      <c r="G478">
        <v>49.631915556015599</v>
      </c>
      <c r="H478">
        <v>49.703222027814</v>
      </c>
      <c r="I478">
        <v>53.809961955382398</v>
      </c>
      <c r="J478">
        <v>59.710778944547599</v>
      </c>
      <c r="K478">
        <v>67.675058830530801</v>
      </c>
      <c r="L478">
        <v>73.106649025636798</v>
      </c>
      <c r="M478">
        <v>83.203044592245803</v>
      </c>
      <c r="N478">
        <v>91.403152743297795</v>
      </c>
      <c r="O478">
        <v>102.655117202329</v>
      </c>
      <c r="P478">
        <v>104.734840497731</v>
      </c>
      <c r="Q478">
        <v>106.630206129822</v>
      </c>
      <c r="R478">
        <v>109.04915467176301</v>
      </c>
    </row>
    <row r="479" spans="2:18">
      <c r="B479" t="s">
        <v>61</v>
      </c>
      <c r="C479" t="s">
        <v>108</v>
      </c>
      <c r="D479" t="s">
        <v>22</v>
      </c>
      <c r="E479" t="s">
        <v>109</v>
      </c>
      <c r="F479" t="s">
        <v>110</v>
      </c>
      <c r="G479">
        <v>200.091911764706</v>
      </c>
      <c r="H479">
        <v>201.48951410702301</v>
      </c>
      <c r="I479">
        <v>226.69958701024899</v>
      </c>
      <c r="J479">
        <v>257.91503199979701</v>
      </c>
      <c r="K479">
        <v>321.713236817905</v>
      </c>
      <c r="L479">
        <v>370.73912472189301</v>
      </c>
      <c r="M479">
        <v>418.32301978022599</v>
      </c>
      <c r="N479">
        <v>467.66634829066402</v>
      </c>
      <c r="O479">
        <v>514.82092866892401</v>
      </c>
      <c r="P479">
        <v>534.33594919805296</v>
      </c>
      <c r="Q479">
        <v>550.16077937311195</v>
      </c>
      <c r="R479">
        <v>565.07205572996304</v>
      </c>
    </row>
    <row r="480" spans="2:18">
      <c r="B480" t="s">
        <v>61</v>
      </c>
      <c r="C480" t="s">
        <v>108</v>
      </c>
      <c r="D480" t="s">
        <v>23</v>
      </c>
      <c r="E480" t="s">
        <v>109</v>
      </c>
      <c r="F480" t="s">
        <v>110</v>
      </c>
      <c r="G480">
        <v>18.610770555982199</v>
      </c>
      <c r="H480">
        <v>20.278597767737999</v>
      </c>
      <c r="I480">
        <v>28.0189053894883</v>
      </c>
      <c r="J480">
        <v>46.362183616611198</v>
      </c>
      <c r="K480">
        <v>88.8331965299041</v>
      </c>
      <c r="L480">
        <v>131.20432490608599</v>
      </c>
      <c r="M480">
        <v>191.75667167748901</v>
      </c>
      <c r="N480">
        <v>246.87388389715801</v>
      </c>
      <c r="O480">
        <v>313.776564191548</v>
      </c>
      <c r="P480">
        <v>346.909375239783</v>
      </c>
      <c r="Q480">
        <v>370.65264932102201</v>
      </c>
      <c r="R480">
        <v>387.28096805408899</v>
      </c>
    </row>
    <row r="481" spans="2:18">
      <c r="B481" t="s">
        <v>61</v>
      </c>
      <c r="C481" t="s">
        <v>108</v>
      </c>
      <c r="D481" t="s">
        <v>24</v>
      </c>
      <c r="E481" t="s">
        <v>109</v>
      </c>
      <c r="F481" t="s">
        <v>110</v>
      </c>
      <c r="G481">
        <v>93.376502474207598</v>
      </c>
      <c r="H481">
        <v>89.278113533112304</v>
      </c>
      <c r="I481">
        <v>87.876564062374598</v>
      </c>
      <c r="J481">
        <v>83.783078110816504</v>
      </c>
      <c r="K481">
        <v>87.481140004871193</v>
      </c>
      <c r="L481">
        <v>84.657900219181698</v>
      </c>
      <c r="M481">
        <v>93.542409504044798</v>
      </c>
      <c r="N481">
        <v>98.800423730504605</v>
      </c>
      <c r="O481">
        <v>102.92227375251299</v>
      </c>
      <c r="P481">
        <v>102.636069686227</v>
      </c>
      <c r="Q481">
        <v>102.51398903543701</v>
      </c>
      <c r="R481">
        <v>102.866367261378</v>
      </c>
    </row>
    <row r="482" spans="2:18">
      <c r="B482" t="s">
        <v>61</v>
      </c>
      <c r="C482" t="s">
        <v>108</v>
      </c>
      <c r="D482" t="s">
        <v>25</v>
      </c>
      <c r="E482" t="s">
        <v>109</v>
      </c>
      <c r="F482" t="s">
        <v>110</v>
      </c>
      <c r="G482">
        <v>26.326760199680201</v>
      </c>
      <c r="H482">
        <v>27.020252193406201</v>
      </c>
      <c r="I482">
        <v>31.891460368785399</v>
      </c>
      <c r="J482">
        <v>38.885027419815302</v>
      </c>
      <c r="K482">
        <v>52.300740349884101</v>
      </c>
      <c r="L482">
        <v>62.732122392367202</v>
      </c>
      <c r="M482">
        <v>77.877587461747396</v>
      </c>
      <c r="N482">
        <v>92.583712238978805</v>
      </c>
      <c r="O482">
        <v>112.382620111028</v>
      </c>
      <c r="P482">
        <v>120.490955385851</v>
      </c>
      <c r="Q482">
        <v>128.70252963020701</v>
      </c>
      <c r="R482">
        <v>137.771045552023</v>
      </c>
    </row>
    <row r="483" spans="2:18">
      <c r="B483" t="s">
        <v>61</v>
      </c>
      <c r="C483" t="s">
        <v>108</v>
      </c>
      <c r="D483" t="s">
        <v>26</v>
      </c>
      <c r="E483" t="s">
        <v>109</v>
      </c>
      <c r="F483" t="s">
        <v>110</v>
      </c>
      <c r="G483">
        <v>10.823097456860699</v>
      </c>
      <c r="H483">
        <v>10.7222372861164</v>
      </c>
      <c r="I483">
        <v>11.805475630229401</v>
      </c>
      <c r="J483">
        <v>13.548166563536</v>
      </c>
      <c r="K483">
        <v>17.4166116465627</v>
      </c>
      <c r="L483">
        <v>21.477749406788799</v>
      </c>
      <c r="M483">
        <v>27.2107164628409</v>
      </c>
      <c r="N483">
        <v>31.975677799217902</v>
      </c>
      <c r="O483">
        <v>36.4398608806422</v>
      </c>
      <c r="P483">
        <v>39.782061196428899</v>
      </c>
      <c r="Q483">
        <v>42.288887227885198</v>
      </c>
      <c r="R483">
        <v>45.441607687743797</v>
      </c>
    </row>
    <row r="484" spans="2:18">
      <c r="B484" t="s">
        <v>61</v>
      </c>
      <c r="C484" t="s">
        <v>108</v>
      </c>
      <c r="D484" t="s">
        <v>27</v>
      </c>
      <c r="E484" t="s">
        <v>109</v>
      </c>
      <c r="F484" t="s">
        <v>110</v>
      </c>
      <c r="G484">
        <v>14.367541174459801</v>
      </c>
      <c r="H484">
        <v>16.087451556517902</v>
      </c>
      <c r="I484">
        <v>21.536730516612799</v>
      </c>
      <c r="J484">
        <v>27.5701503974418</v>
      </c>
      <c r="K484">
        <v>39.386086225280103</v>
      </c>
      <c r="L484">
        <v>50.421340155296299</v>
      </c>
      <c r="M484">
        <v>71.094190518695299</v>
      </c>
      <c r="N484">
        <v>89.4881826383468</v>
      </c>
      <c r="O484">
        <v>110.373672779948</v>
      </c>
      <c r="P484">
        <v>126.320280369317</v>
      </c>
      <c r="Q484">
        <v>139.86485081268199</v>
      </c>
      <c r="R484">
        <v>151.62866484725299</v>
      </c>
    </row>
    <row r="485" spans="2:18">
      <c r="B485" t="s">
        <v>61</v>
      </c>
      <c r="C485" t="s">
        <v>108</v>
      </c>
      <c r="D485" t="s">
        <v>28</v>
      </c>
      <c r="E485" t="s">
        <v>109</v>
      </c>
      <c r="F485" t="s">
        <v>110</v>
      </c>
      <c r="G485">
        <v>41.139173138500702</v>
      </c>
      <c r="H485">
        <v>42.888442135743098</v>
      </c>
      <c r="I485">
        <v>51.718979236723698</v>
      </c>
      <c r="J485">
        <v>56.4455130587803</v>
      </c>
      <c r="K485">
        <v>66.185312118199505</v>
      </c>
      <c r="L485">
        <v>62.285379938689303</v>
      </c>
      <c r="M485">
        <v>57.720856105145799</v>
      </c>
      <c r="N485">
        <v>62.028165413327301</v>
      </c>
      <c r="O485">
        <v>68.094380539311999</v>
      </c>
      <c r="P485">
        <v>68.664644591731204</v>
      </c>
      <c r="Q485">
        <v>69.223283328417295</v>
      </c>
      <c r="R485">
        <v>69.571717827669701</v>
      </c>
    </row>
    <row r="486" spans="2:18">
      <c r="B486" t="s">
        <v>61</v>
      </c>
      <c r="C486" t="s">
        <v>108</v>
      </c>
      <c r="D486" t="s">
        <v>29</v>
      </c>
      <c r="E486" t="s">
        <v>109</v>
      </c>
      <c r="F486" t="s">
        <v>110</v>
      </c>
      <c r="G486">
        <v>98.634720367046697</v>
      </c>
      <c r="H486">
        <v>95.438114489774094</v>
      </c>
      <c r="I486">
        <v>98.4076599406784</v>
      </c>
      <c r="J486">
        <v>105.924120209573</v>
      </c>
      <c r="K486">
        <v>123.158133754183</v>
      </c>
      <c r="L486">
        <v>130.72082399446299</v>
      </c>
      <c r="M486">
        <v>148.681435421098</v>
      </c>
      <c r="N486">
        <v>166.873323847037</v>
      </c>
      <c r="O486">
        <v>192.75164968331001</v>
      </c>
      <c r="P486">
        <v>202.85675338201801</v>
      </c>
      <c r="Q486">
        <v>211.79175330728</v>
      </c>
      <c r="R486">
        <v>219.72191525829601</v>
      </c>
    </row>
    <row r="487" spans="2:18">
      <c r="B487" t="s">
        <v>61</v>
      </c>
      <c r="C487" t="s">
        <v>108</v>
      </c>
      <c r="D487" t="s">
        <v>30</v>
      </c>
      <c r="E487" t="s">
        <v>109</v>
      </c>
      <c r="F487" t="s">
        <v>110</v>
      </c>
      <c r="G487">
        <v>123.746997205612</v>
      </c>
      <c r="H487">
        <v>119.602535053889</v>
      </c>
      <c r="I487">
        <v>120.665945196983</v>
      </c>
      <c r="J487">
        <v>120.15196780723799</v>
      </c>
      <c r="K487">
        <v>131.973321376445</v>
      </c>
      <c r="L487">
        <v>139.05817601573699</v>
      </c>
      <c r="M487">
        <v>167.881402272195</v>
      </c>
      <c r="N487">
        <v>188.98396437201399</v>
      </c>
      <c r="O487">
        <v>210.149887614926</v>
      </c>
      <c r="P487">
        <v>223.47153488208099</v>
      </c>
      <c r="Q487">
        <v>237.14882723866401</v>
      </c>
      <c r="R487">
        <v>251.28975761778699</v>
      </c>
    </row>
    <row r="488" spans="2:18">
      <c r="B488" t="s">
        <v>62</v>
      </c>
      <c r="C488" t="s">
        <v>108</v>
      </c>
      <c r="D488" t="s">
        <v>16</v>
      </c>
      <c r="E488" t="s">
        <v>109</v>
      </c>
      <c r="F488" t="s">
        <v>110</v>
      </c>
      <c r="G488">
        <v>8.9903650096355001</v>
      </c>
      <c r="H488">
        <v>9.4972289419596194</v>
      </c>
      <c r="I488">
        <v>11.784881167560799</v>
      </c>
      <c r="J488">
        <v>15.8387154488502</v>
      </c>
      <c r="K488">
        <v>26.989536443600599</v>
      </c>
      <c r="L488">
        <v>38.617426759429598</v>
      </c>
      <c r="M488">
        <v>62.292210521831699</v>
      </c>
      <c r="N488">
        <v>87.609801988540696</v>
      </c>
      <c r="O488">
        <v>134.23069215998601</v>
      </c>
      <c r="P488">
        <v>169.56361897417199</v>
      </c>
      <c r="Q488">
        <v>203.37381956923099</v>
      </c>
      <c r="R488">
        <v>236.64341891358299</v>
      </c>
    </row>
    <row r="489" spans="2:18">
      <c r="B489" t="s">
        <v>62</v>
      </c>
      <c r="C489" t="s">
        <v>108</v>
      </c>
      <c r="D489" t="s">
        <v>17</v>
      </c>
      <c r="E489" t="s">
        <v>109</v>
      </c>
      <c r="F489" t="s">
        <v>110</v>
      </c>
      <c r="G489">
        <v>8.8542315086682901</v>
      </c>
      <c r="H489">
        <v>8.8465774188119308</v>
      </c>
      <c r="I489">
        <v>9.3463288419376305</v>
      </c>
      <c r="J489">
        <v>9.9785837430154594</v>
      </c>
      <c r="K489">
        <v>12.357836409778001</v>
      </c>
      <c r="L489">
        <v>14.8187660381488</v>
      </c>
      <c r="M489">
        <v>17.7862360195919</v>
      </c>
      <c r="N489">
        <v>23.791948076554199</v>
      </c>
      <c r="O489">
        <v>25.243369318876301</v>
      </c>
      <c r="P489">
        <v>27.475447411859001</v>
      </c>
      <c r="Q489">
        <v>29.2751484394065</v>
      </c>
      <c r="R489">
        <v>31.291105556218699</v>
      </c>
    </row>
    <row r="490" spans="2:18">
      <c r="B490" t="s">
        <v>62</v>
      </c>
      <c r="C490" t="s">
        <v>108</v>
      </c>
      <c r="D490" t="s">
        <v>18</v>
      </c>
      <c r="E490" t="s">
        <v>109</v>
      </c>
      <c r="F490" t="s">
        <v>110</v>
      </c>
      <c r="G490">
        <v>16.033772552224701</v>
      </c>
      <c r="H490">
        <v>15.6782279683332</v>
      </c>
      <c r="I490">
        <v>16.498414912007199</v>
      </c>
      <c r="J490">
        <v>17.965562898319199</v>
      </c>
      <c r="K490">
        <v>19.939765218553202</v>
      </c>
      <c r="L490">
        <v>21.0382888620648</v>
      </c>
      <c r="M490">
        <v>22.863481790051999</v>
      </c>
      <c r="N490">
        <v>30.5362494439137</v>
      </c>
      <c r="O490">
        <v>32.055754283763399</v>
      </c>
      <c r="P490">
        <v>34.390226186646402</v>
      </c>
      <c r="Q490">
        <v>36.908373122154202</v>
      </c>
      <c r="R490">
        <v>38.593893270020303</v>
      </c>
    </row>
    <row r="491" spans="2:18">
      <c r="B491" t="s">
        <v>62</v>
      </c>
      <c r="C491" t="s">
        <v>108</v>
      </c>
      <c r="D491" t="s">
        <v>19</v>
      </c>
      <c r="E491" t="s">
        <v>109</v>
      </c>
      <c r="F491" t="s">
        <v>110</v>
      </c>
      <c r="G491">
        <v>116.392871583404</v>
      </c>
      <c r="H491">
        <v>152.90404098886901</v>
      </c>
      <c r="I491">
        <v>260.93277042311001</v>
      </c>
      <c r="J491">
        <v>382.56517060300501</v>
      </c>
      <c r="K491">
        <v>513.01561388220898</v>
      </c>
      <c r="L491">
        <v>535.01847713909603</v>
      </c>
      <c r="M491">
        <v>528.22106252698495</v>
      </c>
      <c r="N491">
        <v>558.99618835153603</v>
      </c>
      <c r="O491">
        <v>632.44491460377105</v>
      </c>
      <c r="P491">
        <v>609.49505004573905</v>
      </c>
      <c r="Q491">
        <v>589.41861377189196</v>
      </c>
      <c r="R491">
        <v>571.28757569201696</v>
      </c>
    </row>
    <row r="492" spans="2:18">
      <c r="B492" t="s">
        <v>62</v>
      </c>
      <c r="C492" t="s">
        <v>108</v>
      </c>
      <c r="D492" t="s">
        <v>20</v>
      </c>
      <c r="E492" t="s">
        <v>109</v>
      </c>
      <c r="F492" t="s">
        <v>110</v>
      </c>
      <c r="G492">
        <v>36.326177318328398</v>
      </c>
      <c r="H492">
        <v>38.068358290362603</v>
      </c>
      <c r="I492">
        <v>46.144029511618399</v>
      </c>
      <c r="J492">
        <v>58.995371086438297</v>
      </c>
      <c r="K492">
        <v>80.062091718631706</v>
      </c>
      <c r="L492">
        <v>98.153794591469804</v>
      </c>
      <c r="M492">
        <v>127.96329978585401</v>
      </c>
      <c r="N492">
        <v>149.94510286083701</v>
      </c>
      <c r="O492">
        <v>174.59781101626399</v>
      </c>
      <c r="P492">
        <v>187.68424769640501</v>
      </c>
      <c r="Q492">
        <v>191.52782103874301</v>
      </c>
      <c r="R492">
        <v>200.12563698417301</v>
      </c>
    </row>
    <row r="493" spans="2:18">
      <c r="B493" t="s">
        <v>62</v>
      </c>
      <c r="C493" t="s">
        <v>108</v>
      </c>
      <c r="D493" t="s">
        <v>21</v>
      </c>
      <c r="E493" t="s">
        <v>109</v>
      </c>
      <c r="F493" t="s">
        <v>110</v>
      </c>
      <c r="G493">
        <v>49.631915556015599</v>
      </c>
      <c r="H493">
        <v>49.703222027814</v>
      </c>
      <c r="I493">
        <v>53.809961955382398</v>
      </c>
      <c r="J493">
        <v>59.710778944547599</v>
      </c>
      <c r="K493">
        <v>67.675058830530801</v>
      </c>
      <c r="L493">
        <v>73.106649025636798</v>
      </c>
      <c r="M493">
        <v>79.585520914322103</v>
      </c>
      <c r="N493">
        <v>87.429102624023997</v>
      </c>
      <c r="O493">
        <v>103.681668374352</v>
      </c>
      <c r="P493">
        <v>104.734840497731</v>
      </c>
      <c r="Q493">
        <v>106.630206129822</v>
      </c>
      <c r="R493">
        <v>110.139646218481</v>
      </c>
    </row>
    <row r="494" spans="2:18">
      <c r="B494" t="s">
        <v>62</v>
      </c>
      <c r="C494" t="s">
        <v>108</v>
      </c>
      <c r="D494" t="s">
        <v>22</v>
      </c>
      <c r="E494" t="s">
        <v>109</v>
      </c>
      <c r="F494" t="s">
        <v>110</v>
      </c>
      <c r="G494">
        <v>200.091911764706</v>
      </c>
      <c r="H494">
        <v>201.48951410702301</v>
      </c>
      <c r="I494">
        <v>226.69958701024899</v>
      </c>
      <c r="J494">
        <v>257.91503199979701</v>
      </c>
      <c r="K494">
        <v>335.117955018651</v>
      </c>
      <c r="L494">
        <v>355.291661191814</v>
      </c>
      <c r="M494">
        <v>400.89289395604999</v>
      </c>
      <c r="N494">
        <v>448.18025044521897</v>
      </c>
      <c r="O494">
        <v>514.82092866892401</v>
      </c>
      <c r="P494">
        <v>534.33594919805296</v>
      </c>
      <c r="Q494">
        <v>550.16077937311195</v>
      </c>
      <c r="R494">
        <v>570.72277628726295</v>
      </c>
    </row>
    <row r="495" spans="2:18">
      <c r="B495" t="s">
        <v>62</v>
      </c>
      <c r="C495" t="s">
        <v>108</v>
      </c>
      <c r="D495" t="s">
        <v>23</v>
      </c>
      <c r="E495" t="s">
        <v>109</v>
      </c>
      <c r="F495" t="s">
        <v>110</v>
      </c>
      <c r="G495">
        <v>18.610770555982199</v>
      </c>
      <c r="H495">
        <v>20.278597767737999</v>
      </c>
      <c r="I495">
        <v>28.0189053894883</v>
      </c>
      <c r="J495">
        <v>46.362183616611198</v>
      </c>
      <c r="K495">
        <v>92.695509422508593</v>
      </c>
      <c r="L495">
        <v>131.20432490608599</v>
      </c>
      <c r="M495">
        <v>183.41942508281599</v>
      </c>
      <c r="N495">
        <v>236.14023677119499</v>
      </c>
      <c r="O495">
        <v>313.776564191548</v>
      </c>
      <c r="P495">
        <v>346.909375239783</v>
      </c>
      <c r="Q495">
        <v>370.65264932102201</v>
      </c>
      <c r="R495">
        <v>387.28096805408899</v>
      </c>
    </row>
    <row r="496" spans="2:18">
      <c r="B496" t="s">
        <v>62</v>
      </c>
      <c r="C496" t="s">
        <v>108</v>
      </c>
      <c r="D496" t="s">
        <v>24</v>
      </c>
      <c r="E496" t="s">
        <v>109</v>
      </c>
      <c r="F496" t="s">
        <v>110</v>
      </c>
      <c r="G496">
        <v>93.376502474207598</v>
      </c>
      <c r="H496">
        <v>89.278113533112304</v>
      </c>
      <c r="I496">
        <v>87.876564062374598</v>
      </c>
      <c r="J496">
        <v>83.783078110816504</v>
      </c>
      <c r="K496">
        <v>87.481140004871193</v>
      </c>
      <c r="L496">
        <v>88.3386784895809</v>
      </c>
      <c r="M496">
        <v>89.644809108043006</v>
      </c>
      <c r="N496">
        <v>94.683739408400299</v>
      </c>
      <c r="O496">
        <v>106.009941965088</v>
      </c>
      <c r="P496">
        <v>103.662430383089</v>
      </c>
      <c r="Q496">
        <v>102.51398903543701</v>
      </c>
      <c r="R496">
        <v>102.866367261378</v>
      </c>
    </row>
    <row r="497" spans="2:18">
      <c r="B497" t="s">
        <v>62</v>
      </c>
      <c r="C497" t="s">
        <v>108</v>
      </c>
      <c r="D497" t="s">
        <v>25</v>
      </c>
      <c r="E497" t="s">
        <v>109</v>
      </c>
      <c r="F497" t="s">
        <v>110</v>
      </c>
      <c r="G497">
        <v>26.326760199680201</v>
      </c>
      <c r="H497">
        <v>27.020252193406201</v>
      </c>
      <c r="I497">
        <v>31.891460368785399</v>
      </c>
      <c r="J497">
        <v>38.885027419815302</v>
      </c>
      <c r="K497">
        <v>52.300740349884101</v>
      </c>
      <c r="L497">
        <v>65.459605974644106</v>
      </c>
      <c r="M497">
        <v>74.491605398193201</v>
      </c>
      <c r="N497">
        <v>84.532954652980706</v>
      </c>
      <c r="O497">
        <v>112.382620111028</v>
      </c>
      <c r="P497">
        <v>121.69586493971001</v>
      </c>
      <c r="Q497">
        <v>129.98955492650899</v>
      </c>
      <c r="R497">
        <v>137.771045552023</v>
      </c>
    </row>
    <row r="498" spans="2:18">
      <c r="B498" t="s">
        <v>62</v>
      </c>
      <c r="C498" t="s">
        <v>108</v>
      </c>
      <c r="D498" t="s">
        <v>26</v>
      </c>
      <c r="E498" t="s">
        <v>109</v>
      </c>
      <c r="F498" t="s">
        <v>110</v>
      </c>
      <c r="G498">
        <v>10.823097456860699</v>
      </c>
      <c r="H498">
        <v>10.7222372861164</v>
      </c>
      <c r="I498">
        <v>11.805475630229401</v>
      </c>
      <c r="J498">
        <v>13.548166563536</v>
      </c>
      <c r="K498">
        <v>18.142303798502802</v>
      </c>
      <c r="L498">
        <v>21.477749406788799</v>
      </c>
      <c r="M498">
        <v>26.076936610222599</v>
      </c>
      <c r="N498">
        <v>31.975677799217902</v>
      </c>
      <c r="O498">
        <v>36.4398608806422</v>
      </c>
      <c r="P498">
        <v>39.782061196428899</v>
      </c>
      <c r="Q498">
        <v>42.711776100164101</v>
      </c>
      <c r="R498">
        <v>45.441607687743797</v>
      </c>
    </row>
    <row r="499" spans="2:18">
      <c r="B499" t="s">
        <v>62</v>
      </c>
      <c r="C499" t="s">
        <v>108</v>
      </c>
      <c r="D499" t="s">
        <v>27</v>
      </c>
      <c r="E499" t="s">
        <v>109</v>
      </c>
      <c r="F499" t="s">
        <v>110</v>
      </c>
      <c r="G499">
        <v>14.367541174459801</v>
      </c>
      <c r="H499">
        <v>16.087451556517902</v>
      </c>
      <c r="I499">
        <v>21.536730516612799</v>
      </c>
      <c r="J499">
        <v>27.5701503974418</v>
      </c>
      <c r="K499">
        <v>41.0271731513334</v>
      </c>
      <c r="L499">
        <v>50.421340155296299</v>
      </c>
      <c r="M499">
        <v>68.131932580416404</v>
      </c>
      <c r="N499">
        <v>85.759508361748999</v>
      </c>
      <c r="O499">
        <v>111.466481421333</v>
      </c>
      <c r="P499">
        <v>126.320280369317</v>
      </c>
      <c r="Q499">
        <v>139.86485081268199</v>
      </c>
      <c r="R499">
        <v>151.62866484725299</v>
      </c>
    </row>
    <row r="500" spans="2:18">
      <c r="B500" t="s">
        <v>62</v>
      </c>
      <c r="C500" t="s">
        <v>108</v>
      </c>
      <c r="D500" t="s">
        <v>28</v>
      </c>
      <c r="E500" t="s">
        <v>109</v>
      </c>
      <c r="F500" t="s">
        <v>110</v>
      </c>
      <c r="G500">
        <v>41.139173138500702</v>
      </c>
      <c r="H500">
        <v>42.888442135743098</v>
      </c>
      <c r="I500">
        <v>51.718979236723698</v>
      </c>
      <c r="J500">
        <v>56.4455130587803</v>
      </c>
      <c r="K500">
        <v>63.427590779941198</v>
      </c>
      <c r="L500">
        <v>62.285379938689303</v>
      </c>
      <c r="M500">
        <v>55.211253665791602</v>
      </c>
      <c r="N500">
        <v>62.028165413327301</v>
      </c>
      <c r="O500">
        <v>68.094380539311999</v>
      </c>
      <c r="P500">
        <v>69.351291037648494</v>
      </c>
      <c r="Q500">
        <v>69.915516161701504</v>
      </c>
      <c r="R500">
        <v>69.571717827669701</v>
      </c>
    </row>
    <row r="501" spans="2:18">
      <c r="B501" t="s">
        <v>62</v>
      </c>
      <c r="C501" t="s">
        <v>108</v>
      </c>
      <c r="D501" t="s">
        <v>29</v>
      </c>
      <c r="E501" t="s">
        <v>109</v>
      </c>
      <c r="F501" t="s">
        <v>110</v>
      </c>
      <c r="G501">
        <v>98.634720367046697</v>
      </c>
      <c r="H501">
        <v>95.438114489774094</v>
      </c>
      <c r="I501">
        <v>98.4076599406784</v>
      </c>
      <c r="J501">
        <v>105.924120209573</v>
      </c>
      <c r="K501">
        <v>123.158133754183</v>
      </c>
      <c r="L501">
        <v>130.72082399446299</v>
      </c>
      <c r="M501">
        <v>142.217025185398</v>
      </c>
      <c r="N501">
        <v>159.61796194064399</v>
      </c>
      <c r="O501">
        <v>194.679166180143</v>
      </c>
      <c r="P501">
        <v>202.85675338201801</v>
      </c>
      <c r="Q501">
        <v>213.90967084035299</v>
      </c>
      <c r="R501">
        <v>219.72191525829601</v>
      </c>
    </row>
    <row r="502" spans="2:18">
      <c r="B502" t="s">
        <v>62</v>
      </c>
      <c r="C502" t="s">
        <v>108</v>
      </c>
      <c r="D502" t="s">
        <v>30</v>
      </c>
      <c r="E502" t="s">
        <v>109</v>
      </c>
      <c r="F502" t="s">
        <v>110</v>
      </c>
      <c r="G502">
        <v>123.746997205612</v>
      </c>
      <c r="H502">
        <v>119.602535053889</v>
      </c>
      <c r="I502">
        <v>120.665945196983</v>
      </c>
      <c r="J502">
        <v>120.15196780723799</v>
      </c>
      <c r="K502">
        <v>131.973321376445</v>
      </c>
      <c r="L502">
        <v>145.104183668595</v>
      </c>
      <c r="M502">
        <v>160.886343844187</v>
      </c>
      <c r="N502">
        <v>173.23530067434601</v>
      </c>
      <c r="O502">
        <v>212.25138649107501</v>
      </c>
      <c r="P502">
        <v>223.47153488208099</v>
      </c>
      <c r="Q502">
        <v>237.14882723866401</v>
      </c>
      <c r="R502">
        <v>251.28975761778699</v>
      </c>
    </row>
    <row r="503" spans="2:18">
      <c r="B503" t="s">
        <v>63</v>
      </c>
      <c r="C503" t="s">
        <v>108</v>
      </c>
      <c r="D503" t="s">
        <v>16</v>
      </c>
      <c r="E503" t="s">
        <v>109</v>
      </c>
      <c r="F503" t="s">
        <v>110</v>
      </c>
      <c r="G503">
        <v>8.9903650096355001</v>
      </c>
      <c r="H503">
        <v>9.4972289419596194</v>
      </c>
      <c r="I503">
        <v>11.784881167560799</v>
      </c>
      <c r="J503">
        <v>15.8387154488502</v>
      </c>
      <c r="K503">
        <v>26.989536443600599</v>
      </c>
      <c r="L503">
        <v>40.296445314187402</v>
      </c>
      <c r="M503">
        <v>65.0005675010418</v>
      </c>
      <c r="N503">
        <v>91.592065715292605</v>
      </c>
      <c r="O503">
        <v>135.55970891404601</v>
      </c>
      <c r="P503">
        <v>169.56361897417199</v>
      </c>
      <c r="Q503">
        <v>205.38742174318401</v>
      </c>
      <c r="R503">
        <v>236.64341891358299</v>
      </c>
    </row>
    <row r="504" spans="2:18">
      <c r="B504" t="s">
        <v>63</v>
      </c>
      <c r="C504" t="s">
        <v>108</v>
      </c>
      <c r="D504" t="s">
        <v>17</v>
      </c>
      <c r="E504" t="s">
        <v>109</v>
      </c>
      <c r="F504" t="s">
        <v>110</v>
      </c>
      <c r="G504">
        <v>8.8542315086682901</v>
      </c>
      <c r="H504">
        <v>8.8465774188119308</v>
      </c>
      <c r="I504">
        <v>9.3463288419376305</v>
      </c>
      <c r="J504">
        <v>9.9785837430154594</v>
      </c>
      <c r="K504">
        <v>12.357836409778001</v>
      </c>
      <c r="L504">
        <v>14.8187660381488</v>
      </c>
      <c r="M504">
        <v>18.559550629139299</v>
      </c>
      <c r="N504">
        <v>21.752638241421</v>
      </c>
      <c r="O504">
        <v>25.493303668568199</v>
      </c>
      <c r="P504">
        <v>27.747481544649698</v>
      </c>
      <c r="Q504">
        <v>29.860651408194599</v>
      </c>
      <c r="R504">
        <v>31.604016611780899</v>
      </c>
    </row>
    <row r="505" spans="2:18">
      <c r="B505" t="s">
        <v>63</v>
      </c>
      <c r="C505" t="s">
        <v>108</v>
      </c>
      <c r="D505" t="s">
        <v>18</v>
      </c>
      <c r="E505" t="s">
        <v>109</v>
      </c>
      <c r="F505" t="s">
        <v>110</v>
      </c>
      <c r="G505">
        <v>16.033772552224701</v>
      </c>
      <c r="H505">
        <v>15.6782279683332</v>
      </c>
      <c r="I505">
        <v>16.498414912007199</v>
      </c>
      <c r="J505">
        <v>17.965562898319199</v>
      </c>
      <c r="K505">
        <v>19.939765218553202</v>
      </c>
      <c r="L505">
        <v>21.0382888620648</v>
      </c>
      <c r="M505">
        <v>23.857546215706499</v>
      </c>
      <c r="N505">
        <v>27.397008846875799</v>
      </c>
      <c r="O505">
        <v>31.744533368387099</v>
      </c>
      <c r="P505">
        <v>34.390226186646402</v>
      </c>
      <c r="Q505">
        <v>36.908373122154202</v>
      </c>
      <c r="R505">
        <v>38.593893270020303</v>
      </c>
    </row>
    <row r="506" spans="2:18">
      <c r="B506" t="s">
        <v>63</v>
      </c>
      <c r="C506" t="s">
        <v>108</v>
      </c>
      <c r="D506" t="s">
        <v>19</v>
      </c>
      <c r="E506" t="s">
        <v>109</v>
      </c>
      <c r="F506" t="s">
        <v>110</v>
      </c>
      <c r="G506">
        <v>116.392871583404</v>
      </c>
      <c r="H506">
        <v>152.90404098886901</v>
      </c>
      <c r="I506">
        <v>260.93277042311001</v>
      </c>
      <c r="J506">
        <v>382.56517060300501</v>
      </c>
      <c r="K506">
        <v>513.01561388220898</v>
      </c>
      <c r="L506">
        <v>558.28015005818702</v>
      </c>
      <c r="M506">
        <v>576.24115912034699</v>
      </c>
      <c r="N506">
        <v>584.40510600387904</v>
      </c>
      <c r="O506">
        <v>638.70674544143196</v>
      </c>
      <c r="P506">
        <v>609.49505004573905</v>
      </c>
      <c r="Q506">
        <v>589.41861377189196</v>
      </c>
      <c r="R506">
        <v>571.28757569201696</v>
      </c>
    </row>
    <row r="507" spans="2:18">
      <c r="B507" t="s">
        <v>63</v>
      </c>
      <c r="C507" t="s">
        <v>108</v>
      </c>
      <c r="D507" t="s">
        <v>20</v>
      </c>
      <c r="E507" t="s">
        <v>109</v>
      </c>
      <c r="F507" t="s">
        <v>110</v>
      </c>
      <c r="G507">
        <v>36.326177318328398</v>
      </c>
      <c r="H507">
        <v>38.068358290362603</v>
      </c>
      <c r="I507">
        <v>46.144029511618399</v>
      </c>
      <c r="J507">
        <v>58.995371086438297</v>
      </c>
      <c r="K507">
        <v>80.062091718631706</v>
      </c>
      <c r="L507">
        <v>102.24353603278099</v>
      </c>
      <c r="M507">
        <v>133.29510394359801</v>
      </c>
      <c r="N507">
        <v>156.192815480039</v>
      </c>
      <c r="O507">
        <v>174.59781101626399</v>
      </c>
      <c r="P507">
        <v>187.68424769640501</v>
      </c>
      <c r="Q507">
        <v>191.52782103874301</v>
      </c>
      <c r="R507">
        <v>198.14419503383499</v>
      </c>
    </row>
    <row r="508" spans="2:18">
      <c r="B508" t="s">
        <v>63</v>
      </c>
      <c r="C508" t="s">
        <v>108</v>
      </c>
      <c r="D508" t="s">
        <v>21</v>
      </c>
      <c r="E508" t="s">
        <v>109</v>
      </c>
      <c r="F508" t="s">
        <v>110</v>
      </c>
      <c r="G508">
        <v>49.631915556015599</v>
      </c>
      <c r="H508">
        <v>49.703222027814</v>
      </c>
      <c r="I508">
        <v>53.809961955382398</v>
      </c>
      <c r="J508">
        <v>59.710778944547599</v>
      </c>
      <c r="K508">
        <v>67.675058830530801</v>
      </c>
      <c r="L508">
        <v>76.285198983273204</v>
      </c>
      <c r="M508">
        <v>86.820568270169602</v>
      </c>
      <c r="N508">
        <v>91.403152743297795</v>
      </c>
      <c r="O508">
        <v>103.681668374352</v>
      </c>
      <c r="P508">
        <v>104.734840497731</v>
      </c>
      <c r="Q508">
        <v>106.630206129822</v>
      </c>
      <c r="R508">
        <v>110.139646218481</v>
      </c>
    </row>
    <row r="509" spans="2:18">
      <c r="B509" t="s">
        <v>63</v>
      </c>
      <c r="C509" t="s">
        <v>108</v>
      </c>
      <c r="D509" t="s">
        <v>22</v>
      </c>
      <c r="E509" t="s">
        <v>109</v>
      </c>
      <c r="F509" t="s">
        <v>110</v>
      </c>
      <c r="G509">
        <v>200.091911764706</v>
      </c>
      <c r="H509">
        <v>201.48951410702301</v>
      </c>
      <c r="I509">
        <v>226.69958701024899</v>
      </c>
      <c r="J509">
        <v>257.91503199979701</v>
      </c>
      <c r="K509">
        <v>335.117955018651</v>
      </c>
      <c r="L509">
        <v>370.73912472189301</v>
      </c>
      <c r="M509">
        <v>418.32301978022599</v>
      </c>
      <c r="N509">
        <v>448.18025044521897</v>
      </c>
      <c r="O509">
        <v>519.96913795561295</v>
      </c>
      <c r="P509">
        <v>539.67930869003396</v>
      </c>
      <c r="Q509">
        <v>555.66238716684302</v>
      </c>
      <c r="R509">
        <v>570.72277628726295</v>
      </c>
    </row>
    <row r="510" spans="2:18">
      <c r="B510" t="s">
        <v>63</v>
      </c>
      <c r="C510" t="s">
        <v>108</v>
      </c>
      <c r="D510" t="s">
        <v>23</v>
      </c>
      <c r="E510" t="s">
        <v>109</v>
      </c>
      <c r="F510" t="s">
        <v>110</v>
      </c>
      <c r="G510">
        <v>18.610770555982199</v>
      </c>
      <c r="H510">
        <v>20.278597767737999</v>
      </c>
      <c r="I510">
        <v>28.0189053894883</v>
      </c>
      <c r="J510">
        <v>46.362183616611198</v>
      </c>
      <c r="K510">
        <v>92.695509422508593</v>
      </c>
      <c r="L510">
        <v>136.90886077156799</v>
      </c>
      <c r="M510">
        <v>200.09391827216299</v>
      </c>
      <c r="N510">
        <v>246.87388389715801</v>
      </c>
      <c r="O510">
        <v>313.776564191548</v>
      </c>
      <c r="P510">
        <v>346.909375239783</v>
      </c>
      <c r="Q510">
        <v>370.65264932102201</v>
      </c>
      <c r="R510">
        <v>387.28096805408899</v>
      </c>
    </row>
    <row r="511" spans="2:18">
      <c r="B511" t="s">
        <v>63</v>
      </c>
      <c r="C511" t="s">
        <v>108</v>
      </c>
      <c r="D511" t="s">
        <v>24</v>
      </c>
      <c r="E511" t="s">
        <v>109</v>
      </c>
      <c r="F511" t="s">
        <v>110</v>
      </c>
      <c r="G511">
        <v>93.376502474207598</v>
      </c>
      <c r="H511">
        <v>89.278113533112304</v>
      </c>
      <c r="I511">
        <v>87.876564062374598</v>
      </c>
      <c r="J511">
        <v>83.783078110816504</v>
      </c>
      <c r="K511">
        <v>87.481140004871193</v>
      </c>
      <c r="L511">
        <v>88.3386784895809</v>
      </c>
      <c r="M511">
        <v>93.542409504044798</v>
      </c>
      <c r="N511">
        <v>98.800423730504605</v>
      </c>
      <c r="O511">
        <v>103.951496490038</v>
      </c>
      <c r="P511">
        <v>103.662430383089</v>
      </c>
      <c r="Q511">
        <v>102.51398903543701</v>
      </c>
      <c r="R511">
        <v>103.655789669456</v>
      </c>
    </row>
    <row r="512" spans="2:18">
      <c r="B512" t="s">
        <v>63</v>
      </c>
      <c r="C512" t="s">
        <v>108</v>
      </c>
      <c r="D512" t="s">
        <v>25</v>
      </c>
      <c r="E512" t="s">
        <v>109</v>
      </c>
      <c r="F512" t="s">
        <v>110</v>
      </c>
      <c r="G512">
        <v>26.326760199680201</v>
      </c>
      <c r="H512">
        <v>27.020252193406201</v>
      </c>
      <c r="I512">
        <v>31.891460368785399</v>
      </c>
      <c r="J512">
        <v>38.885027419815302</v>
      </c>
      <c r="K512">
        <v>52.300740349884101</v>
      </c>
      <c r="L512">
        <v>65.459605974644106</v>
      </c>
      <c r="M512">
        <v>81.263569525301705</v>
      </c>
      <c r="N512">
        <v>92.583712238978805</v>
      </c>
      <c r="O512">
        <v>112.382620111028</v>
      </c>
      <c r="P512">
        <v>121.69586493971001</v>
      </c>
      <c r="Q512">
        <v>129.98955492650899</v>
      </c>
      <c r="R512">
        <v>137.771045552023</v>
      </c>
    </row>
    <row r="513" spans="2:18">
      <c r="B513" t="s">
        <v>63</v>
      </c>
      <c r="C513" t="s">
        <v>108</v>
      </c>
      <c r="D513" t="s">
        <v>26</v>
      </c>
      <c r="E513" t="s">
        <v>109</v>
      </c>
      <c r="F513" t="s">
        <v>110</v>
      </c>
      <c r="G513">
        <v>10.823097456860699</v>
      </c>
      <c r="H513">
        <v>10.7222372861164</v>
      </c>
      <c r="I513">
        <v>11.805475630229401</v>
      </c>
      <c r="J513">
        <v>13.548166563536</v>
      </c>
      <c r="K513">
        <v>18.142303798502802</v>
      </c>
      <c r="L513">
        <v>21.477749406788799</v>
      </c>
      <c r="M513">
        <v>27.2107164628409</v>
      </c>
      <c r="N513">
        <v>31.975677799217902</v>
      </c>
      <c r="O513">
        <v>36.604278207563198</v>
      </c>
      <c r="P513">
        <v>39.782061196428899</v>
      </c>
      <c r="Q513">
        <v>42.288887227885198</v>
      </c>
      <c r="R513">
        <v>45.441607687743797</v>
      </c>
    </row>
    <row r="514" spans="2:18">
      <c r="B514" t="s">
        <v>63</v>
      </c>
      <c r="C514" t="s">
        <v>108</v>
      </c>
      <c r="D514" t="s">
        <v>27</v>
      </c>
      <c r="E514" t="s">
        <v>109</v>
      </c>
      <c r="F514" t="s">
        <v>110</v>
      </c>
      <c r="G514">
        <v>14.367541174459801</v>
      </c>
      <c r="H514">
        <v>16.087451556517902</v>
      </c>
      <c r="I514">
        <v>21.536730516612799</v>
      </c>
      <c r="J514">
        <v>27.5701503974418</v>
      </c>
      <c r="K514">
        <v>41.0271731513334</v>
      </c>
      <c r="L514">
        <v>52.613572335961301</v>
      </c>
      <c r="M514">
        <v>71.094190518695299</v>
      </c>
      <c r="N514">
        <v>89.4881826383468</v>
      </c>
      <c r="O514">
        <v>110.373672779948</v>
      </c>
      <c r="P514">
        <v>127.570976214558</v>
      </c>
      <c r="Q514">
        <v>139.86485081268199</v>
      </c>
      <c r="R514">
        <v>151.62866484725299</v>
      </c>
    </row>
    <row r="515" spans="2:18">
      <c r="B515" t="s">
        <v>63</v>
      </c>
      <c r="C515" t="s">
        <v>108</v>
      </c>
      <c r="D515" t="s">
        <v>28</v>
      </c>
      <c r="E515" t="s">
        <v>109</v>
      </c>
      <c r="F515" t="s">
        <v>110</v>
      </c>
      <c r="G515">
        <v>41.139173138500702</v>
      </c>
      <c r="H515">
        <v>42.888442135743098</v>
      </c>
      <c r="I515">
        <v>51.718979236723698</v>
      </c>
      <c r="J515">
        <v>56.4455130587803</v>
      </c>
      <c r="K515">
        <v>63.427590779941198</v>
      </c>
      <c r="L515">
        <v>64.993439936023606</v>
      </c>
      <c r="M515">
        <v>60.230458544499903</v>
      </c>
      <c r="N515">
        <v>62.028165413327301</v>
      </c>
      <c r="O515">
        <v>68.094380539311999</v>
      </c>
      <c r="P515">
        <v>68.664644591731204</v>
      </c>
      <c r="Q515">
        <v>69.223283328417295</v>
      </c>
      <c r="R515">
        <v>69.571717827669701</v>
      </c>
    </row>
    <row r="516" spans="2:18">
      <c r="B516" t="s">
        <v>63</v>
      </c>
      <c r="C516" t="s">
        <v>108</v>
      </c>
      <c r="D516" t="s">
        <v>29</v>
      </c>
      <c r="E516" t="s">
        <v>109</v>
      </c>
      <c r="F516" t="s">
        <v>110</v>
      </c>
      <c r="G516">
        <v>98.634720367046697</v>
      </c>
      <c r="H516">
        <v>95.438114489774094</v>
      </c>
      <c r="I516">
        <v>98.4076599406784</v>
      </c>
      <c r="J516">
        <v>105.924120209573</v>
      </c>
      <c r="K516">
        <v>123.158133754183</v>
      </c>
      <c r="L516">
        <v>136.40433808117899</v>
      </c>
      <c r="M516">
        <v>155.145845656798</v>
      </c>
      <c r="N516">
        <v>174.12868575343001</v>
      </c>
      <c r="O516">
        <v>194.679166180143</v>
      </c>
      <c r="P516">
        <v>202.85675338201801</v>
      </c>
      <c r="Q516">
        <v>213.90967084035299</v>
      </c>
      <c r="R516">
        <v>219.72191525829601</v>
      </c>
    </row>
    <row r="517" spans="2:18">
      <c r="B517" t="s">
        <v>63</v>
      </c>
      <c r="C517" t="s">
        <v>108</v>
      </c>
      <c r="D517" t="s">
        <v>30</v>
      </c>
      <c r="E517" t="s">
        <v>109</v>
      </c>
      <c r="F517" t="s">
        <v>110</v>
      </c>
      <c r="G517">
        <v>123.746997205612</v>
      </c>
      <c r="H517">
        <v>119.602535053889</v>
      </c>
      <c r="I517">
        <v>120.665945196983</v>
      </c>
      <c r="J517">
        <v>120.15196780723799</v>
      </c>
      <c r="K517">
        <v>131.973321376445</v>
      </c>
      <c r="L517">
        <v>145.104183668595</v>
      </c>
      <c r="M517">
        <v>167.881402272195</v>
      </c>
      <c r="N517">
        <v>188.98396437201399</v>
      </c>
      <c r="O517">
        <v>212.25138649107501</v>
      </c>
      <c r="P517">
        <v>223.47153488208099</v>
      </c>
      <c r="Q517">
        <v>237.14882723866401</v>
      </c>
      <c r="R517">
        <v>251.28975761778699</v>
      </c>
    </row>
    <row r="518" spans="2:18">
      <c r="B518" t="s">
        <v>64</v>
      </c>
      <c r="C518" t="s">
        <v>108</v>
      </c>
      <c r="D518" t="s">
        <v>16</v>
      </c>
      <c r="E518" t="s">
        <v>109</v>
      </c>
      <c r="F518" t="s">
        <v>110</v>
      </c>
      <c r="G518">
        <v>8.9903650096355001</v>
      </c>
      <c r="H518">
        <v>9.4972289419596194</v>
      </c>
      <c r="I518">
        <v>11.784881167560799</v>
      </c>
      <c r="J518">
        <v>15.8387154488502</v>
      </c>
      <c r="K518">
        <v>25.909954985856601</v>
      </c>
      <c r="L518">
        <v>40.296445314187402</v>
      </c>
      <c r="M518">
        <v>65.0005675010418</v>
      </c>
      <c r="N518">
        <v>95.574329442044402</v>
      </c>
      <c r="O518">
        <v>134.23069215998601</v>
      </c>
      <c r="P518">
        <v>169.56361897417199</v>
      </c>
      <c r="Q518">
        <v>203.37381956923099</v>
      </c>
      <c r="R518">
        <v>236.64341891358299</v>
      </c>
    </row>
    <row r="519" spans="2:18">
      <c r="B519" t="s">
        <v>64</v>
      </c>
      <c r="C519" t="s">
        <v>108</v>
      </c>
      <c r="D519" t="s">
        <v>17</v>
      </c>
      <c r="E519" t="s">
        <v>109</v>
      </c>
      <c r="F519" t="s">
        <v>110</v>
      </c>
      <c r="G519">
        <v>8.8542315086682901</v>
      </c>
      <c r="H519">
        <v>8.8465774188119308</v>
      </c>
      <c r="I519">
        <v>9.3463288419376305</v>
      </c>
      <c r="J519">
        <v>9.9785837430154594</v>
      </c>
      <c r="K519">
        <v>12.357836409778001</v>
      </c>
      <c r="L519">
        <v>14.8187660381488</v>
      </c>
      <c r="M519">
        <v>18.559550629139299</v>
      </c>
      <c r="N519">
        <v>21.752638241421</v>
      </c>
      <c r="O519">
        <v>25.243369318876301</v>
      </c>
      <c r="P519">
        <v>27.475447411859001</v>
      </c>
      <c r="Q519">
        <v>29.567899923800599</v>
      </c>
      <c r="R519">
        <v>31.291105556218699</v>
      </c>
    </row>
    <row r="520" spans="2:18">
      <c r="B520" t="s">
        <v>64</v>
      </c>
      <c r="C520" t="s">
        <v>108</v>
      </c>
      <c r="D520" t="s">
        <v>18</v>
      </c>
      <c r="E520" t="s">
        <v>109</v>
      </c>
      <c r="F520" t="s">
        <v>110</v>
      </c>
      <c r="G520">
        <v>16.033772552224701</v>
      </c>
      <c r="H520">
        <v>15.6782279683332</v>
      </c>
      <c r="I520">
        <v>16.498414912007199</v>
      </c>
      <c r="J520">
        <v>17.965562898319199</v>
      </c>
      <c r="K520">
        <v>19.1421746098111</v>
      </c>
      <c r="L520">
        <v>21.0382888620648</v>
      </c>
      <c r="M520">
        <v>24.851610641360899</v>
      </c>
      <c r="N520">
        <v>27.397008846875799</v>
      </c>
      <c r="O520">
        <v>31.744533368387099</v>
      </c>
      <c r="P520">
        <v>34.390226186646402</v>
      </c>
      <c r="Q520">
        <v>36.908373122154202</v>
      </c>
      <c r="R520">
        <v>38.593893270020303</v>
      </c>
    </row>
    <row r="521" spans="2:18">
      <c r="B521" t="s">
        <v>64</v>
      </c>
      <c r="C521" t="s">
        <v>108</v>
      </c>
      <c r="D521" t="s">
        <v>19</v>
      </c>
      <c r="E521" t="s">
        <v>109</v>
      </c>
      <c r="F521" t="s">
        <v>110</v>
      </c>
      <c r="G521">
        <v>116.392871583404</v>
      </c>
      <c r="H521">
        <v>152.90404098886901</v>
      </c>
      <c r="I521">
        <v>260.93277042311001</v>
      </c>
      <c r="J521">
        <v>382.56517060300501</v>
      </c>
      <c r="K521">
        <v>513.01561388220898</v>
      </c>
      <c r="L521">
        <v>558.28015005818702</v>
      </c>
      <c r="M521">
        <v>576.24115912034699</v>
      </c>
      <c r="N521">
        <v>609.81402365622102</v>
      </c>
      <c r="O521">
        <v>638.70674544143196</v>
      </c>
      <c r="P521">
        <v>609.49505004573905</v>
      </c>
      <c r="Q521">
        <v>589.41861377189196</v>
      </c>
      <c r="R521">
        <v>571.28757569201696</v>
      </c>
    </row>
    <row r="522" spans="2:18">
      <c r="B522" t="s">
        <v>64</v>
      </c>
      <c r="C522" t="s">
        <v>108</v>
      </c>
      <c r="D522" t="s">
        <v>20</v>
      </c>
      <c r="E522" t="s">
        <v>109</v>
      </c>
      <c r="F522" t="s">
        <v>110</v>
      </c>
      <c r="G522">
        <v>36.326177318328398</v>
      </c>
      <c r="H522">
        <v>38.068358290362603</v>
      </c>
      <c r="I522">
        <v>46.144029511618399</v>
      </c>
      <c r="J522">
        <v>58.995371086438297</v>
      </c>
      <c r="K522">
        <v>80.062091718631706</v>
      </c>
      <c r="L522">
        <v>102.24353603278099</v>
      </c>
      <c r="M522">
        <v>133.29510394359801</v>
      </c>
      <c r="N522">
        <v>156.192815480039</v>
      </c>
      <c r="O522">
        <v>172.902686637465</v>
      </c>
      <c r="P522">
        <v>184.074935240705</v>
      </c>
      <c r="Q522">
        <v>189.63150597895299</v>
      </c>
      <c r="R522">
        <v>198.14419503383499</v>
      </c>
    </row>
    <row r="523" spans="2:18">
      <c r="B523" t="s">
        <v>64</v>
      </c>
      <c r="C523" t="s">
        <v>108</v>
      </c>
      <c r="D523" t="s">
        <v>21</v>
      </c>
      <c r="E523" t="s">
        <v>109</v>
      </c>
      <c r="F523" t="s">
        <v>110</v>
      </c>
      <c r="G523">
        <v>49.631915556015599</v>
      </c>
      <c r="H523">
        <v>49.703222027814</v>
      </c>
      <c r="I523">
        <v>53.809961955382398</v>
      </c>
      <c r="J523">
        <v>59.710778944547599</v>
      </c>
      <c r="K523">
        <v>67.675058830530801</v>
      </c>
      <c r="L523">
        <v>76.285198983273204</v>
      </c>
      <c r="M523">
        <v>86.820568270169602</v>
      </c>
      <c r="N523">
        <v>95.377202862571593</v>
      </c>
      <c r="O523">
        <v>102.655117202329</v>
      </c>
      <c r="P523">
        <v>104.734840497731</v>
      </c>
      <c r="Q523">
        <v>106.630206129822</v>
      </c>
      <c r="R523">
        <v>109.04915467176301</v>
      </c>
    </row>
    <row r="524" spans="2:18">
      <c r="B524" t="s">
        <v>64</v>
      </c>
      <c r="C524" t="s">
        <v>108</v>
      </c>
      <c r="D524" t="s">
        <v>22</v>
      </c>
      <c r="E524" t="s">
        <v>109</v>
      </c>
      <c r="F524" t="s">
        <v>110</v>
      </c>
      <c r="G524">
        <v>200.091911764706</v>
      </c>
      <c r="H524">
        <v>201.48951410702301</v>
      </c>
      <c r="I524">
        <v>226.69958701024899</v>
      </c>
      <c r="J524">
        <v>257.91503199979701</v>
      </c>
      <c r="K524">
        <v>321.713236817905</v>
      </c>
      <c r="L524">
        <v>370.73912472189301</v>
      </c>
      <c r="M524">
        <v>418.32301978022599</v>
      </c>
      <c r="N524">
        <v>467.66634829066402</v>
      </c>
      <c r="O524">
        <v>514.82092866892401</v>
      </c>
      <c r="P524">
        <v>534.33594919805296</v>
      </c>
      <c r="Q524">
        <v>550.16077937311195</v>
      </c>
      <c r="R524">
        <v>565.07205572996304</v>
      </c>
    </row>
    <row r="525" spans="2:18">
      <c r="B525" t="s">
        <v>64</v>
      </c>
      <c r="C525" t="s">
        <v>108</v>
      </c>
      <c r="D525" t="s">
        <v>23</v>
      </c>
      <c r="E525" t="s">
        <v>109</v>
      </c>
      <c r="F525" t="s">
        <v>110</v>
      </c>
      <c r="G525">
        <v>18.610770555982199</v>
      </c>
      <c r="H525">
        <v>20.278597767737999</v>
      </c>
      <c r="I525">
        <v>28.0189053894883</v>
      </c>
      <c r="J525">
        <v>46.362183616611198</v>
      </c>
      <c r="K525">
        <v>92.695509422508593</v>
      </c>
      <c r="L525">
        <v>136.90886077156799</v>
      </c>
      <c r="M525">
        <v>200.09391827216299</v>
      </c>
      <c r="N525">
        <v>257.60753102312202</v>
      </c>
      <c r="O525">
        <v>313.776564191548</v>
      </c>
      <c r="P525">
        <v>346.909375239783</v>
      </c>
      <c r="Q525">
        <v>370.65264932102201</v>
      </c>
      <c r="R525">
        <v>387.28096805408899</v>
      </c>
    </row>
    <row r="526" spans="2:18">
      <c r="B526" t="s">
        <v>64</v>
      </c>
      <c r="C526" t="s">
        <v>108</v>
      </c>
      <c r="D526" t="s">
        <v>24</v>
      </c>
      <c r="E526" t="s">
        <v>109</v>
      </c>
      <c r="F526" t="s">
        <v>110</v>
      </c>
      <c r="G526">
        <v>93.376502474207598</v>
      </c>
      <c r="H526">
        <v>89.278113533112304</v>
      </c>
      <c r="I526">
        <v>87.876564062374598</v>
      </c>
      <c r="J526">
        <v>83.783078110816504</v>
      </c>
      <c r="K526">
        <v>87.481140004871193</v>
      </c>
      <c r="L526">
        <v>88.3386784895809</v>
      </c>
      <c r="M526">
        <v>93.542409504044798</v>
      </c>
      <c r="N526">
        <v>98.800423730504605</v>
      </c>
      <c r="O526">
        <v>102.92227375251299</v>
      </c>
      <c r="P526">
        <v>102.636069686227</v>
      </c>
      <c r="Q526">
        <v>102.51398903543701</v>
      </c>
      <c r="R526">
        <v>102.866367261378</v>
      </c>
    </row>
    <row r="527" spans="2:18">
      <c r="B527" t="s">
        <v>64</v>
      </c>
      <c r="C527" t="s">
        <v>108</v>
      </c>
      <c r="D527" t="s">
        <v>25</v>
      </c>
      <c r="E527" t="s">
        <v>109</v>
      </c>
      <c r="F527" t="s">
        <v>110</v>
      </c>
      <c r="G527">
        <v>26.326760199680201</v>
      </c>
      <c r="H527">
        <v>27.020252193406201</v>
      </c>
      <c r="I527">
        <v>31.891460368785399</v>
      </c>
      <c r="J527">
        <v>38.885027419815302</v>
      </c>
      <c r="K527">
        <v>52.300740349884101</v>
      </c>
      <c r="L527">
        <v>65.459605974644106</v>
      </c>
      <c r="M527">
        <v>81.263569525301705</v>
      </c>
      <c r="N527">
        <v>96.609091031977897</v>
      </c>
      <c r="O527">
        <v>112.382620111028</v>
      </c>
      <c r="P527">
        <v>120.490955385851</v>
      </c>
      <c r="Q527">
        <v>128.70252963020701</v>
      </c>
      <c r="R527">
        <v>137.771045552023</v>
      </c>
    </row>
    <row r="528" spans="2:18">
      <c r="B528" t="s">
        <v>64</v>
      </c>
      <c r="C528" t="s">
        <v>108</v>
      </c>
      <c r="D528" t="s">
        <v>26</v>
      </c>
      <c r="E528" t="s">
        <v>109</v>
      </c>
      <c r="F528" t="s">
        <v>110</v>
      </c>
      <c r="G528">
        <v>10.823097456860699</v>
      </c>
      <c r="H528">
        <v>10.7222372861164</v>
      </c>
      <c r="I528">
        <v>11.805475630229401</v>
      </c>
      <c r="J528">
        <v>13.548166563536</v>
      </c>
      <c r="K528">
        <v>17.4166116465627</v>
      </c>
      <c r="L528">
        <v>21.477749406788799</v>
      </c>
      <c r="M528">
        <v>27.2107164628409</v>
      </c>
      <c r="N528">
        <v>31.975677799217902</v>
      </c>
      <c r="O528">
        <v>36.4398608806422</v>
      </c>
      <c r="P528">
        <v>39.388179402404901</v>
      </c>
      <c r="Q528">
        <v>42.288887227885198</v>
      </c>
      <c r="R528">
        <v>45.441607687743797</v>
      </c>
    </row>
    <row r="529" spans="2:18">
      <c r="B529" t="s">
        <v>64</v>
      </c>
      <c r="C529" t="s">
        <v>108</v>
      </c>
      <c r="D529" t="s">
        <v>27</v>
      </c>
      <c r="E529" t="s">
        <v>109</v>
      </c>
      <c r="F529" t="s">
        <v>110</v>
      </c>
      <c r="G529">
        <v>14.367541174459801</v>
      </c>
      <c r="H529">
        <v>16.087451556517902</v>
      </c>
      <c r="I529">
        <v>21.536730516612799</v>
      </c>
      <c r="J529">
        <v>27.5701503974418</v>
      </c>
      <c r="K529">
        <v>39.386086225280103</v>
      </c>
      <c r="L529">
        <v>52.613572335961301</v>
      </c>
      <c r="M529">
        <v>74.056448456974294</v>
      </c>
      <c r="N529">
        <v>89.4881826383468</v>
      </c>
      <c r="O529">
        <v>110.373672779948</v>
      </c>
      <c r="P529">
        <v>126.320280369317</v>
      </c>
      <c r="Q529">
        <v>138.48005030958601</v>
      </c>
      <c r="R529">
        <v>150.127390937874</v>
      </c>
    </row>
    <row r="530" spans="2:18">
      <c r="B530" t="s">
        <v>64</v>
      </c>
      <c r="C530" t="s">
        <v>108</v>
      </c>
      <c r="D530" t="s">
        <v>28</v>
      </c>
      <c r="E530" t="s">
        <v>109</v>
      </c>
      <c r="F530" t="s">
        <v>110</v>
      </c>
      <c r="G530">
        <v>41.139173138500702</v>
      </c>
      <c r="H530">
        <v>42.888442135743098</v>
      </c>
      <c r="I530">
        <v>51.718979236723698</v>
      </c>
      <c r="J530">
        <v>56.4455130587803</v>
      </c>
      <c r="K530">
        <v>66.185312118199505</v>
      </c>
      <c r="L530">
        <v>64.993439936023606</v>
      </c>
      <c r="M530">
        <v>60.230458544499903</v>
      </c>
      <c r="N530">
        <v>62.028165413327301</v>
      </c>
      <c r="O530">
        <v>68.094380539311999</v>
      </c>
      <c r="P530">
        <v>68.664644591731204</v>
      </c>
      <c r="Q530">
        <v>69.223283328417295</v>
      </c>
      <c r="R530">
        <v>69.571717827669701</v>
      </c>
    </row>
    <row r="531" spans="2:18">
      <c r="B531" t="s">
        <v>64</v>
      </c>
      <c r="C531" t="s">
        <v>108</v>
      </c>
      <c r="D531" t="s">
        <v>29</v>
      </c>
      <c r="E531" t="s">
        <v>109</v>
      </c>
      <c r="F531" t="s">
        <v>110</v>
      </c>
      <c r="G531">
        <v>98.634720367046697</v>
      </c>
      <c r="H531">
        <v>95.438114489774094</v>
      </c>
      <c r="I531">
        <v>98.4076599406784</v>
      </c>
      <c r="J531">
        <v>105.924120209573</v>
      </c>
      <c r="K531">
        <v>123.158133754183</v>
      </c>
      <c r="L531">
        <v>136.40433808117899</v>
      </c>
      <c r="M531">
        <v>155.145845656798</v>
      </c>
      <c r="N531">
        <v>174.12868575343001</v>
      </c>
      <c r="O531">
        <v>192.75164968331001</v>
      </c>
      <c r="P531">
        <v>202.85675338201801</v>
      </c>
      <c r="Q531">
        <v>211.79175330728</v>
      </c>
      <c r="R531">
        <v>219.72191525829601</v>
      </c>
    </row>
    <row r="532" spans="2:18">
      <c r="B532" t="s">
        <v>64</v>
      </c>
      <c r="C532" t="s">
        <v>108</v>
      </c>
      <c r="D532" t="s">
        <v>30</v>
      </c>
      <c r="E532" t="s">
        <v>109</v>
      </c>
      <c r="F532" t="s">
        <v>110</v>
      </c>
      <c r="G532">
        <v>123.746997205612</v>
      </c>
      <c r="H532">
        <v>119.602535053889</v>
      </c>
      <c r="I532">
        <v>120.665945196983</v>
      </c>
      <c r="J532">
        <v>120.15196780723799</v>
      </c>
      <c r="K532">
        <v>131.973321376445</v>
      </c>
      <c r="L532">
        <v>145.104183668595</v>
      </c>
      <c r="M532">
        <v>167.881402272195</v>
      </c>
      <c r="N532">
        <v>188.98396437201399</v>
      </c>
      <c r="O532">
        <v>210.149887614926</v>
      </c>
      <c r="P532">
        <v>223.47153488208099</v>
      </c>
      <c r="Q532">
        <v>237.14882723866401</v>
      </c>
      <c r="R532">
        <v>251.28975761778699</v>
      </c>
    </row>
    <row r="533" spans="2:18">
      <c r="B533" t="s">
        <v>65</v>
      </c>
      <c r="C533" t="s">
        <v>108</v>
      </c>
      <c r="D533" t="s">
        <v>16</v>
      </c>
      <c r="E533" t="s">
        <v>109</v>
      </c>
      <c r="F533" t="s">
        <v>110</v>
      </c>
      <c r="G533">
        <v>8.9903650096355001</v>
      </c>
      <c r="H533">
        <v>9.4972289419596194</v>
      </c>
      <c r="I533">
        <v>11.784881167560799</v>
      </c>
      <c r="J533">
        <v>15.8387154488502</v>
      </c>
      <c r="K533">
        <v>26.989536443600599</v>
      </c>
      <c r="L533">
        <v>40.296445314187402</v>
      </c>
      <c r="M533">
        <v>65.0005675010418</v>
      </c>
      <c r="N533">
        <v>91.592065715292605</v>
      </c>
      <c r="O533">
        <v>134.23069215998601</v>
      </c>
      <c r="P533">
        <v>169.56361897417199</v>
      </c>
      <c r="Q533">
        <v>203.37381956923099</v>
      </c>
      <c r="R533">
        <v>236.64341891358299</v>
      </c>
    </row>
    <row r="534" spans="2:18">
      <c r="B534" t="s">
        <v>65</v>
      </c>
      <c r="C534" t="s">
        <v>108</v>
      </c>
      <c r="D534" t="s">
        <v>17</v>
      </c>
      <c r="E534" t="s">
        <v>109</v>
      </c>
      <c r="F534" t="s">
        <v>110</v>
      </c>
      <c r="G534">
        <v>8.8542315086682901</v>
      </c>
      <c r="H534">
        <v>8.8465774188119308</v>
      </c>
      <c r="I534">
        <v>9.3463288419376305</v>
      </c>
      <c r="J534">
        <v>9.9785837430154594</v>
      </c>
      <c r="K534">
        <v>12.357836409778001</v>
      </c>
      <c r="L534">
        <v>14.8187660381488</v>
      </c>
      <c r="M534">
        <v>18.559550629139299</v>
      </c>
      <c r="N534">
        <v>21.752638241421</v>
      </c>
      <c r="O534">
        <v>25.243369318876301</v>
      </c>
      <c r="P534">
        <v>27.475447411859001</v>
      </c>
      <c r="Q534">
        <v>29.567899923800599</v>
      </c>
      <c r="R534">
        <v>31.291105556218699</v>
      </c>
    </row>
    <row r="535" spans="2:18">
      <c r="B535" t="s">
        <v>65</v>
      </c>
      <c r="C535" t="s">
        <v>108</v>
      </c>
      <c r="D535" t="s">
        <v>18</v>
      </c>
      <c r="E535" t="s">
        <v>109</v>
      </c>
      <c r="F535" t="s">
        <v>110</v>
      </c>
      <c r="G535">
        <v>16.033772552224701</v>
      </c>
      <c r="H535">
        <v>15.6782279683332</v>
      </c>
      <c r="I535">
        <v>16.498414912007199</v>
      </c>
      <c r="J535">
        <v>17.965562898319199</v>
      </c>
      <c r="K535">
        <v>19.939765218553202</v>
      </c>
      <c r="L535">
        <v>21.0382888620648</v>
      </c>
      <c r="M535">
        <v>23.857546215706499</v>
      </c>
      <c r="N535">
        <v>27.397008846875799</v>
      </c>
      <c r="O535">
        <v>31.744533368387099</v>
      </c>
      <c r="P535">
        <v>34.390226186646402</v>
      </c>
      <c r="Q535">
        <v>36.908373122154202</v>
      </c>
      <c r="R535">
        <v>38.593893270020303</v>
      </c>
    </row>
    <row r="536" spans="2:18">
      <c r="B536" t="s">
        <v>65</v>
      </c>
      <c r="C536" t="s">
        <v>108</v>
      </c>
      <c r="D536" t="s">
        <v>19</v>
      </c>
      <c r="E536" t="s">
        <v>109</v>
      </c>
      <c r="F536" t="s">
        <v>110</v>
      </c>
      <c r="G536">
        <v>116.392871583404</v>
      </c>
      <c r="H536">
        <v>152.90404098886901</v>
      </c>
      <c r="I536">
        <v>260.93277042311001</v>
      </c>
      <c r="J536">
        <v>382.56517060300501</v>
      </c>
      <c r="K536">
        <v>513.01561388220898</v>
      </c>
      <c r="L536">
        <v>558.28015005818702</v>
      </c>
      <c r="M536">
        <v>576.24115912034699</v>
      </c>
      <c r="N536">
        <v>584.40510600387904</v>
      </c>
      <c r="O536">
        <v>632.44491460377105</v>
      </c>
      <c r="P536">
        <v>609.49505004573905</v>
      </c>
      <c r="Q536">
        <v>589.41861377189196</v>
      </c>
      <c r="R536">
        <v>571.28757569201696</v>
      </c>
    </row>
    <row r="537" spans="2:18">
      <c r="B537" t="s">
        <v>65</v>
      </c>
      <c r="C537" t="s">
        <v>108</v>
      </c>
      <c r="D537" t="s">
        <v>20</v>
      </c>
      <c r="E537" t="s">
        <v>109</v>
      </c>
      <c r="F537" t="s">
        <v>110</v>
      </c>
      <c r="G537">
        <v>36.326177318328398</v>
      </c>
      <c r="H537">
        <v>38.068358290362603</v>
      </c>
      <c r="I537">
        <v>46.144029511618399</v>
      </c>
      <c r="J537">
        <v>58.995371086438297</v>
      </c>
      <c r="K537">
        <v>80.062091718631706</v>
      </c>
      <c r="L537">
        <v>102.24353603278099</v>
      </c>
      <c r="M537">
        <v>133.29510394359801</v>
      </c>
      <c r="N537">
        <v>149.94510286083701</v>
      </c>
      <c r="O537">
        <v>172.902686637465</v>
      </c>
      <c r="P537">
        <v>185.87959146855499</v>
      </c>
      <c r="Q537">
        <v>189.63150597895299</v>
      </c>
      <c r="R537">
        <v>198.14419503383499</v>
      </c>
    </row>
    <row r="538" spans="2:18">
      <c r="B538" t="s">
        <v>65</v>
      </c>
      <c r="C538" t="s">
        <v>108</v>
      </c>
      <c r="D538" t="s">
        <v>21</v>
      </c>
      <c r="E538" t="s">
        <v>109</v>
      </c>
      <c r="F538" t="s">
        <v>110</v>
      </c>
      <c r="G538">
        <v>49.631915556015599</v>
      </c>
      <c r="H538">
        <v>49.703222027814</v>
      </c>
      <c r="I538">
        <v>53.809961955382398</v>
      </c>
      <c r="J538">
        <v>59.710778944547599</v>
      </c>
      <c r="K538">
        <v>67.675058830530801</v>
      </c>
      <c r="L538">
        <v>76.285198983273204</v>
      </c>
      <c r="M538">
        <v>86.820568270169602</v>
      </c>
      <c r="N538">
        <v>91.403152743297795</v>
      </c>
      <c r="O538">
        <v>102.655117202329</v>
      </c>
      <c r="P538">
        <v>104.734840497731</v>
      </c>
      <c r="Q538">
        <v>106.630206129822</v>
      </c>
      <c r="R538">
        <v>110.139646218481</v>
      </c>
    </row>
    <row r="539" spans="2:18">
      <c r="B539" t="s">
        <v>65</v>
      </c>
      <c r="C539" t="s">
        <v>108</v>
      </c>
      <c r="D539" t="s">
        <v>22</v>
      </c>
      <c r="E539" t="s">
        <v>109</v>
      </c>
      <c r="F539" t="s">
        <v>110</v>
      </c>
      <c r="G539">
        <v>200.091911764706</v>
      </c>
      <c r="H539">
        <v>201.48951410702301</v>
      </c>
      <c r="I539">
        <v>226.69958701024899</v>
      </c>
      <c r="J539">
        <v>257.91503199979701</v>
      </c>
      <c r="K539">
        <v>335.117955018651</v>
      </c>
      <c r="L539">
        <v>370.73912472189301</v>
      </c>
      <c r="M539">
        <v>418.32301978022599</v>
      </c>
      <c r="N539">
        <v>448.18025044521897</v>
      </c>
      <c r="O539">
        <v>514.82092866892401</v>
      </c>
      <c r="P539">
        <v>534.33594919805296</v>
      </c>
      <c r="Q539">
        <v>550.16077937311195</v>
      </c>
      <c r="R539">
        <v>565.07205572996304</v>
      </c>
    </row>
    <row r="540" spans="2:18">
      <c r="B540" t="s">
        <v>65</v>
      </c>
      <c r="C540" t="s">
        <v>108</v>
      </c>
      <c r="D540" t="s">
        <v>23</v>
      </c>
      <c r="E540" t="s">
        <v>109</v>
      </c>
      <c r="F540" t="s">
        <v>110</v>
      </c>
      <c r="G540">
        <v>18.610770555982199</v>
      </c>
      <c r="H540">
        <v>20.278597767737999</v>
      </c>
      <c r="I540">
        <v>28.0189053894883</v>
      </c>
      <c r="J540">
        <v>46.362183616611198</v>
      </c>
      <c r="K540">
        <v>92.695509422508593</v>
      </c>
      <c r="L540">
        <v>136.90886077156799</v>
      </c>
      <c r="M540">
        <v>200.09391827216299</v>
      </c>
      <c r="N540">
        <v>246.87388389715801</v>
      </c>
      <c r="O540">
        <v>312.02670505471002</v>
      </c>
      <c r="P540">
        <v>346.909375239783</v>
      </c>
      <c r="Q540">
        <v>370.65264932102201</v>
      </c>
      <c r="R540">
        <v>387.28096805408899</v>
      </c>
    </row>
    <row r="541" spans="2:18">
      <c r="B541" t="s">
        <v>65</v>
      </c>
      <c r="C541" t="s">
        <v>108</v>
      </c>
      <c r="D541" t="s">
        <v>24</v>
      </c>
      <c r="E541" t="s">
        <v>109</v>
      </c>
      <c r="F541" t="s">
        <v>110</v>
      </c>
      <c r="G541">
        <v>93.376502474207598</v>
      </c>
      <c r="H541">
        <v>89.278113533112304</v>
      </c>
      <c r="I541">
        <v>87.876564062374598</v>
      </c>
      <c r="J541">
        <v>83.783078110816504</v>
      </c>
      <c r="K541">
        <v>87.481140004871193</v>
      </c>
      <c r="L541">
        <v>88.3386784895809</v>
      </c>
      <c r="M541">
        <v>93.542409504044798</v>
      </c>
      <c r="N541">
        <v>98.800423730504605</v>
      </c>
      <c r="O541">
        <v>102.92227375251299</v>
      </c>
      <c r="P541">
        <v>102.636069686227</v>
      </c>
      <c r="Q541">
        <v>102.51398903543701</v>
      </c>
      <c r="R541">
        <v>102.866367261378</v>
      </c>
    </row>
    <row r="542" spans="2:18">
      <c r="B542" t="s">
        <v>65</v>
      </c>
      <c r="C542" t="s">
        <v>108</v>
      </c>
      <c r="D542" t="s">
        <v>25</v>
      </c>
      <c r="E542" t="s">
        <v>109</v>
      </c>
      <c r="F542" t="s">
        <v>110</v>
      </c>
      <c r="G542">
        <v>26.326760199680201</v>
      </c>
      <c r="H542">
        <v>27.020252193406201</v>
      </c>
      <c r="I542">
        <v>31.891460368785399</v>
      </c>
      <c r="J542">
        <v>38.885027419815302</v>
      </c>
      <c r="K542">
        <v>52.300740349884101</v>
      </c>
      <c r="L542">
        <v>65.459605974644106</v>
      </c>
      <c r="M542">
        <v>81.263569525301705</v>
      </c>
      <c r="N542">
        <v>92.583712238978805</v>
      </c>
      <c r="O542">
        <v>112.382620111028</v>
      </c>
      <c r="P542">
        <v>120.490955385851</v>
      </c>
      <c r="Q542">
        <v>128.70252963020701</v>
      </c>
      <c r="R542">
        <v>137.771045552023</v>
      </c>
    </row>
    <row r="543" spans="2:18">
      <c r="B543" t="s">
        <v>65</v>
      </c>
      <c r="C543" t="s">
        <v>108</v>
      </c>
      <c r="D543" t="s">
        <v>26</v>
      </c>
      <c r="E543" t="s">
        <v>109</v>
      </c>
      <c r="F543" t="s">
        <v>110</v>
      </c>
      <c r="G543">
        <v>10.823097456860699</v>
      </c>
      <c r="H543">
        <v>10.7222372861164</v>
      </c>
      <c r="I543">
        <v>11.805475630229401</v>
      </c>
      <c r="J543">
        <v>13.548166563536</v>
      </c>
      <c r="K543">
        <v>18.142303798502802</v>
      </c>
      <c r="L543">
        <v>21.477749406788799</v>
      </c>
      <c r="M543">
        <v>27.2107164628409</v>
      </c>
      <c r="N543">
        <v>31.975677799217902</v>
      </c>
      <c r="O543">
        <v>36.4398608806422</v>
      </c>
      <c r="P543">
        <v>39.388179402404901</v>
      </c>
      <c r="Q543">
        <v>42.288887227885198</v>
      </c>
      <c r="R543">
        <v>45.441607687743797</v>
      </c>
    </row>
    <row r="544" spans="2:18">
      <c r="B544" t="s">
        <v>65</v>
      </c>
      <c r="C544" t="s">
        <v>108</v>
      </c>
      <c r="D544" t="s">
        <v>27</v>
      </c>
      <c r="E544" t="s">
        <v>109</v>
      </c>
      <c r="F544" t="s">
        <v>110</v>
      </c>
      <c r="G544">
        <v>14.367541174459801</v>
      </c>
      <c r="H544">
        <v>16.087451556517902</v>
      </c>
      <c r="I544">
        <v>21.536730516612799</v>
      </c>
      <c r="J544">
        <v>27.5701503974418</v>
      </c>
      <c r="K544">
        <v>41.0271731513334</v>
      </c>
      <c r="L544">
        <v>52.613572335961301</v>
      </c>
      <c r="M544">
        <v>71.094190518695299</v>
      </c>
      <c r="N544">
        <v>89.4881826383468</v>
      </c>
      <c r="O544">
        <v>110.373672779948</v>
      </c>
      <c r="P544">
        <v>126.320280369317</v>
      </c>
      <c r="Q544">
        <v>139.86485081268199</v>
      </c>
      <c r="R544">
        <v>151.62866484725299</v>
      </c>
    </row>
    <row r="545" spans="2:18">
      <c r="B545" t="s">
        <v>65</v>
      </c>
      <c r="C545" t="s">
        <v>108</v>
      </c>
      <c r="D545" t="s">
        <v>28</v>
      </c>
      <c r="E545" t="s">
        <v>109</v>
      </c>
      <c r="F545" t="s">
        <v>110</v>
      </c>
      <c r="G545">
        <v>41.139173138500702</v>
      </c>
      <c r="H545">
        <v>42.888442135743098</v>
      </c>
      <c r="I545">
        <v>51.718979236723698</v>
      </c>
      <c r="J545">
        <v>56.4455130587803</v>
      </c>
      <c r="K545">
        <v>63.427590779941198</v>
      </c>
      <c r="L545">
        <v>64.993439936023606</v>
      </c>
      <c r="M545">
        <v>60.230458544499903</v>
      </c>
      <c r="N545">
        <v>62.028165413327301</v>
      </c>
      <c r="O545">
        <v>68.094380539311999</v>
      </c>
      <c r="P545">
        <v>69.351291037648494</v>
      </c>
      <c r="Q545">
        <v>69.223283328417295</v>
      </c>
      <c r="R545">
        <v>69.571717827669701</v>
      </c>
    </row>
    <row r="546" spans="2:18">
      <c r="B546" t="s">
        <v>65</v>
      </c>
      <c r="C546" t="s">
        <v>108</v>
      </c>
      <c r="D546" t="s">
        <v>29</v>
      </c>
      <c r="E546" t="s">
        <v>109</v>
      </c>
      <c r="F546" t="s">
        <v>110</v>
      </c>
      <c r="G546">
        <v>98.634720367046697</v>
      </c>
      <c r="H546">
        <v>95.438114489774094</v>
      </c>
      <c r="I546">
        <v>98.4076599406784</v>
      </c>
      <c r="J546">
        <v>105.924120209573</v>
      </c>
      <c r="K546">
        <v>123.158133754183</v>
      </c>
      <c r="L546">
        <v>136.40433808117899</v>
      </c>
      <c r="M546">
        <v>155.145845656798</v>
      </c>
      <c r="N546">
        <v>166.873323847037</v>
      </c>
      <c r="O546">
        <v>192.75164968331001</v>
      </c>
      <c r="P546">
        <v>202.85675338201801</v>
      </c>
      <c r="Q546">
        <v>211.79175330728</v>
      </c>
      <c r="R546">
        <v>219.72191525829601</v>
      </c>
    </row>
    <row r="547" spans="2:18">
      <c r="B547" t="s">
        <v>65</v>
      </c>
      <c r="C547" t="s">
        <v>108</v>
      </c>
      <c r="D547" t="s">
        <v>30</v>
      </c>
      <c r="E547" t="s">
        <v>109</v>
      </c>
      <c r="F547" t="s">
        <v>110</v>
      </c>
      <c r="G547">
        <v>123.746997205612</v>
      </c>
      <c r="H547">
        <v>119.602535053889</v>
      </c>
      <c r="I547">
        <v>120.665945196983</v>
      </c>
      <c r="J547">
        <v>120.15196780723799</v>
      </c>
      <c r="K547">
        <v>131.973321376445</v>
      </c>
      <c r="L547">
        <v>145.104183668595</v>
      </c>
      <c r="M547">
        <v>167.881402272195</v>
      </c>
      <c r="N547">
        <v>188.98396437201399</v>
      </c>
      <c r="O547">
        <v>210.149887614926</v>
      </c>
      <c r="P547">
        <v>223.47153488208099</v>
      </c>
      <c r="Q547">
        <v>237.14882723866401</v>
      </c>
      <c r="R547">
        <v>251.28975761778699</v>
      </c>
    </row>
    <row r="548" spans="2:18">
      <c r="B548" t="s">
        <v>66</v>
      </c>
      <c r="C548" t="s">
        <v>108</v>
      </c>
      <c r="D548" t="s">
        <v>16</v>
      </c>
      <c r="E548" t="s">
        <v>109</v>
      </c>
      <c r="F548" t="s">
        <v>110</v>
      </c>
      <c r="G548">
        <v>8.9903650096355001</v>
      </c>
      <c r="H548">
        <v>9.4972289419596194</v>
      </c>
      <c r="I548">
        <v>11.784881167560799</v>
      </c>
      <c r="J548">
        <v>15.8387154488502</v>
      </c>
      <c r="K548">
        <v>25.909954985856601</v>
      </c>
      <c r="L548">
        <v>40.296445314187402</v>
      </c>
      <c r="M548">
        <v>65.0005675010418</v>
      </c>
      <c r="N548">
        <v>95.574329442044402</v>
      </c>
      <c r="O548">
        <v>134.23069215998601</v>
      </c>
      <c r="P548">
        <v>169.56361897417199</v>
      </c>
      <c r="Q548">
        <v>203.37381956923099</v>
      </c>
      <c r="R548">
        <v>236.64341891358299</v>
      </c>
    </row>
    <row r="549" spans="2:18">
      <c r="B549" t="s">
        <v>66</v>
      </c>
      <c r="C549" t="s">
        <v>108</v>
      </c>
      <c r="D549" t="s">
        <v>17</v>
      </c>
      <c r="E549" t="s">
        <v>109</v>
      </c>
      <c r="F549" t="s">
        <v>110</v>
      </c>
      <c r="G549">
        <v>8.8542315086682901</v>
      </c>
      <c r="H549">
        <v>8.8465774188119308</v>
      </c>
      <c r="I549">
        <v>9.3463288419376305</v>
      </c>
      <c r="J549">
        <v>9.9785837430154594</v>
      </c>
      <c r="K549">
        <v>12.357836409778001</v>
      </c>
      <c r="L549">
        <v>14.8187660381488</v>
      </c>
      <c r="M549">
        <v>18.559550629139299</v>
      </c>
      <c r="N549">
        <v>21.752638241421</v>
      </c>
      <c r="O549">
        <v>25.243369318876301</v>
      </c>
      <c r="P549">
        <v>27.475447411859001</v>
      </c>
      <c r="Q549">
        <v>29.567899923800599</v>
      </c>
      <c r="R549">
        <v>31.291105556218699</v>
      </c>
    </row>
    <row r="550" spans="2:18">
      <c r="B550" t="s">
        <v>66</v>
      </c>
      <c r="C550" t="s">
        <v>108</v>
      </c>
      <c r="D550" t="s">
        <v>18</v>
      </c>
      <c r="E550" t="s">
        <v>109</v>
      </c>
      <c r="F550" t="s">
        <v>110</v>
      </c>
      <c r="G550">
        <v>16.033772552224701</v>
      </c>
      <c r="H550">
        <v>15.6782279683332</v>
      </c>
      <c r="I550">
        <v>16.498414912007199</v>
      </c>
      <c r="J550">
        <v>17.965562898319199</v>
      </c>
      <c r="K550">
        <v>19.1421746098111</v>
      </c>
      <c r="L550">
        <v>21.0382888620648</v>
      </c>
      <c r="M550">
        <v>24.851610641360899</v>
      </c>
      <c r="N550">
        <v>27.397008846875799</v>
      </c>
      <c r="O550">
        <v>31.744533368387099</v>
      </c>
      <c r="P550">
        <v>34.390226186646402</v>
      </c>
      <c r="Q550">
        <v>36.908373122154202</v>
      </c>
      <c r="R550">
        <v>38.593893270020303</v>
      </c>
    </row>
    <row r="551" spans="2:18">
      <c r="B551" t="s">
        <v>66</v>
      </c>
      <c r="C551" t="s">
        <v>108</v>
      </c>
      <c r="D551" t="s">
        <v>19</v>
      </c>
      <c r="E551" t="s">
        <v>109</v>
      </c>
      <c r="F551" t="s">
        <v>110</v>
      </c>
      <c r="G551">
        <v>116.392871583404</v>
      </c>
      <c r="H551">
        <v>152.90404098886901</v>
      </c>
      <c r="I551">
        <v>260.93277042311001</v>
      </c>
      <c r="J551">
        <v>382.56517060300501</v>
      </c>
      <c r="K551">
        <v>513.01561388220898</v>
      </c>
      <c r="L551">
        <v>558.28015005818702</v>
      </c>
      <c r="M551">
        <v>576.24115912034699</v>
      </c>
      <c r="N551">
        <v>609.81402365622102</v>
      </c>
      <c r="O551">
        <v>638.70674544143196</v>
      </c>
      <c r="P551">
        <v>609.49505004573905</v>
      </c>
      <c r="Q551">
        <v>589.41861377189196</v>
      </c>
      <c r="R551">
        <v>571.28757569201696</v>
      </c>
    </row>
    <row r="552" spans="2:18">
      <c r="B552" t="s">
        <v>66</v>
      </c>
      <c r="C552" t="s">
        <v>108</v>
      </c>
      <c r="D552" t="s">
        <v>20</v>
      </c>
      <c r="E552" t="s">
        <v>109</v>
      </c>
      <c r="F552" t="s">
        <v>110</v>
      </c>
      <c r="G552">
        <v>36.326177318328398</v>
      </c>
      <c r="H552">
        <v>38.068358290362603</v>
      </c>
      <c r="I552">
        <v>46.144029511618399</v>
      </c>
      <c r="J552">
        <v>58.995371086438297</v>
      </c>
      <c r="K552">
        <v>80.062091718631706</v>
      </c>
      <c r="L552">
        <v>102.24353603278099</v>
      </c>
      <c r="M552">
        <v>133.29510394359801</v>
      </c>
      <c r="N552">
        <v>156.192815480039</v>
      </c>
      <c r="O552">
        <v>172.902686637465</v>
      </c>
      <c r="P552">
        <v>184.074935240705</v>
      </c>
      <c r="Q552">
        <v>189.63150597895299</v>
      </c>
      <c r="R552">
        <v>198.14419503383499</v>
      </c>
    </row>
    <row r="553" spans="2:18">
      <c r="B553" t="s">
        <v>66</v>
      </c>
      <c r="C553" t="s">
        <v>108</v>
      </c>
      <c r="D553" t="s">
        <v>21</v>
      </c>
      <c r="E553" t="s">
        <v>109</v>
      </c>
      <c r="F553" t="s">
        <v>110</v>
      </c>
      <c r="G553">
        <v>49.631915556015599</v>
      </c>
      <c r="H553">
        <v>49.703222027814</v>
      </c>
      <c r="I553">
        <v>53.809961955382398</v>
      </c>
      <c r="J553">
        <v>59.710778944547599</v>
      </c>
      <c r="K553">
        <v>67.675058830530801</v>
      </c>
      <c r="L553">
        <v>76.285198983273204</v>
      </c>
      <c r="M553">
        <v>86.820568270169602</v>
      </c>
      <c r="N553">
        <v>95.377202862571593</v>
      </c>
      <c r="O553">
        <v>102.655117202329</v>
      </c>
      <c r="P553">
        <v>104.734840497731</v>
      </c>
      <c r="Q553">
        <v>106.630206129822</v>
      </c>
      <c r="R553">
        <v>109.04915467176301</v>
      </c>
    </row>
    <row r="554" spans="2:18">
      <c r="B554" t="s">
        <v>66</v>
      </c>
      <c r="C554" t="s">
        <v>108</v>
      </c>
      <c r="D554" t="s">
        <v>22</v>
      </c>
      <c r="E554" t="s">
        <v>109</v>
      </c>
      <c r="F554" t="s">
        <v>110</v>
      </c>
      <c r="G554">
        <v>200.091911764706</v>
      </c>
      <c r="H554">
        <v>201.48951410702301</v>
      </c>
      <c r="I554">
        <v>226.69958701024899</v>
      </c>
      <c r="J554">
        <v>257.91503199979701</v>
      </c>
      <c r="K554">
        <v>321.713236817905</v>
      </c>
      <c r="L554">
        <v>370.73912472189301</v>
      </c>
      <c r="M554">
        <v>418.32301978022599</v>
      </c>
      <c r="N554">
        <v>467.66634829066402</v>
      </c>
      <c r="O554">
        <v>514.82092866892401</v>
      </c>
      <c r="P554">
        <v>534.33594919805296</v>
      </c>
      <c r="Q554">
        <v>550.16077937311195</v>
      </c>
      <c r="R554">
        <v>565.07205572996304</v>
      </c>
    </row>
    <row r="555" spans="2:18">
      <c r="B555" t="s">
        <v>66</v>
      </c>
      <c r="C555" t="s">
        <v>108</v>
      </c>
      <c r="D555" t="s">
        <v>23</v>
      </c>
      <c r="E555" t="s">
        <v>109</v>
      </c>
      <c r="F555" t="s">
        <v>110</v>
      </c>
      <c r="G555">
        <v>18.610770555982199</v>
      </c>
      <c r="H555">
        <v>20.278597767737999</v>
      </c>
      <c r="I555">
        <v>28.0189053894883</v>
      </c>
      <c r="J555">
        <v>46.362183616611198</v>
      </c>
      <c r="K555">
        <v>92.695509422508593</v>
      </c>
      <c r="L555">
        <v>136.90886077156799</v>
      </c>
      <c r="M555">
        <v>200.09391827216299</v>
      </c>
      <c r="N555">
        <v>257.60753102312202</v>
      </c>
      <c r="O555">
        <v>313.776564191548</v>
      </c>
      <c r="P555">
        <v>346.909375239783</v>
      </c>
      <c r="Q555">
        <v>370.65264932102201</v>
      </c>
      <c r="R555">
        <v>387.28096805408899</v>
      </c>
    </row>
    <row r="556" spans="2:18">
      <c r="B556" t="s">
        <v>66</v>
      </c>
      <c r="C556" t="s">
        <v>108</v>
      </c>
      <c r="D556" t="s">
        <v>24</v>
      </c>
      <c r="E556" t="s">
        <v>109</v>
      </c>
      <c r="F556" t="s">
        <v>110</v>
      </c>
      <c r="G556">
        <v>93.376502474207598</v>
      </c>
      <c r="H556">
        <v>89.278113533112304</v>
      </c>
      <c r="I556">
        <v>87.876564062374598</v>
      </c>
      <c r="J556">
        <v>83.783078110816504</v>
      </c>
      <c r="K556">
        <v>87.481140004871193</v>
      </c>
      <c r="L556">
        <v>88.3386784895809</v>
      </c>
      <c r="M556">
        <v>93.542409504044798</v>
      </c>
      <c r="N556">
        <v>98.800423730504605</v>
      </c>
      <c r="O556">
        <v>102.92227375251299</v>
      </c>
      <c r="P556">
        <v>102.636069686227</v>
      </c>
      <c r="Q556">
        <v>102.51398903543701</v>
      </c>
      <c r="R556">
        <v>102.866367261378</v>
      </c>
    </row>
    <row r="557" spans="2:18">
      <c r="B557" t="s">
        <v>66</v>
      </c>
      <c r="C557" t="s">
        <v>108</v>
      </c>
      <c r="D557" t="s">
        <v>25</v>
      </c>
      <c r="E557" t="s">
        <v>109</v>
      </c>
      <c r="F557" t="s">
        <v>110</v>
      </c>
      <c r="G557">
        <v>26.326760199680201</v>
      </c>
      <c r="H557">
        <v>27.020252193406201</v>
      </c>
      <c r="I557">
        <v>31.891460368785399</v>
      </c>
      <c r="J557">
        <v>38.885027419815302</v>
      </c>
      <c r="K557">
        <v>52.300740349884101</v>
      </c>
      <c r="L557">
        <v>65.459605974644106</v>
      </c>
      <c r="M557">
        <v>81.263569525301705</v>
      </c>
      <c r="N557">
        <v>96.609091031977897</v>
      </c>
      <c r="O557">
        <v>112.382620111028</v>
      </c>
      <c r="P557">
        <v>120.490955385851</v>
      </c>
      <c r="Q557">
        <v>128.70252963020701</v>
      </c>
      <c r="R557">
        <v>137.771045552023</v>
      </c>
    </row>
    <row r="558" spans="2:18">
      <c r="B558" t="s">
        <v>66</v>
      </c>
      <c r="C558" t="s">
        <v>108</v>
      </c>
      <c r="D558" t="s">
        <v>26</v>
      </c>
      <c r="E558" t="s">
        <v>109</v>
      </c>
      <c r="F558" t="s">
        <v>110</v>
      </c>
      <c r="G558">
        <v>10.823097456860699</v>
      </c>
      <c r="H558">
        <v>10.7222372861164</v>
      </c>
      <c r="I558">
        <v>11.805475630229401</v>
      </c>
      <c r="J558">
        <v>13.548166563536</v>
      </c>
      <c r="K558">
        <v>17.4166116465627</v>
      </c>
      <c r="L558">
        <v>21.477749406788799</v>
      </c>
      <c r="M558">
        <v>27.2107164628409</v>
      </c>
      <c r="N558">
        <v>31.975677799217902</v>
      </c>
      <c r="O558">
        <v>36.4398608806422</v>
      </c>
      <c r="P558">
        <v>39.388179402404901</v>
      </c>
      <c r="Q558">
        <v>42.288887227885198</v>
      </c>
      <c r="R558">
        <v>45.441607687743797</v>
      </c>
    </row>
    <row r="559" spans="2:18">
      <c r="B559" t="s">
        <v>66</v>
      </c>
      <c r="C559" t="s">
        <v>108</v>
      </c>
      <c r="D559" t="s">
        <v>27</v>
      </c>
      <c r="E559" t="s">
        <v>109</v>
      </c>
      <c r="F559" t="s">
        <v>110</v>
      </c>
      <c r="G559">
        <v>14.367541174459801</v>
      </c>
      <c r="H559">
        <v>16.087451556517902</v>
      </c>
      <c r="I559">
        <v>21.536730516612799</v>
      </c>
      <c r="J559">
        <v>27.5701503974418</v>
      </c>
      <c r="K559">
        <v>39.386086225280103</v>
      </c>
      <c r="L559">
        <v>52.613572335961301</v>
      </c>
      <c r="M559">
        <v>74.056448456974294</v>
      </c>
      <c r="N559">
        <v>89.4881826383468</v>
      </c>
      <c r="O559">
        <v>110.373672779948</v>
      </c>
      <c r="P559">
        <v>126.320280369317</v>
      </c>
      <c r="Q559">
        <v>138.48005030958601</v>
      </c>
      <c r="R559">
        <v>150.127390937874</v>
      </c>
    </row>
    <row r="560" spans="2:18">
      <c r="B560" t="s">
        <v>66</v>
      </c>
      <c r="C560" t="s">
        <v>108</v>
      </c>
      <c r="D560" t="s">
        <v>28</v>
      </c>
      <c r="E560" t="s">
        <v>109</v>
      </c>
      <c r="F560" t="s">
        <v>110</v>
      </c>
      <c r="G560">
        <v>41.139173138500702</v>
      </c>
      <c r="H560">
        <v>42.888442135743098</v>
      </c>
      <c r="I560">
        <v>51.718979236723698</v>
      </c>
      <c r="J560">
        <v>56.4455130587803</v>
      </c>
      <c r="K560">
        <v>66.185312118199505</v>
      </c>
      <c r="L560">
        <v>64.993439936023606</v>
      </c>
      <c r="M560">
        <v>60.230458544499903</v>
      </c>
      <c r="N560">
        <v>62.028165413327301</v>
      </c>
      <c r="O560">
        <v>68.094380539311999</v>
      </c>
      <c r="P560">
        <v>68.664644591731204</v>
      </c>
      <c r="Q560">
        <v>69.223283328417295</v>
      </c>
      <c r="R560">
        <v>69.571717827669701</v>
      </c>
    </row>
    <row r="561" spans="2:18">
      <c r="B561" t="s">
        <v>66</v>
      </c>
      <c r="C561" t="s">
        <v>108</v>
      </c>
      <c r="D561" t="s">
        <v>29</v>
      </c>
      <c r="E561" t="s">
        <v>109</v>
      </c>
      <c r="F561" t="s">
        <v>110</v>
      </c>
      <c r="G561">
        <v>98.634720367046697</v>
      </c>
      <c r="H561">
        <v>95.438114489774094</v>
      </c>
      <c r="I561">
        <v>98.4076599406784</v>
      </c>
      <c r="J561">
        <v>105.924120209573</v>
      </c>
      <c r="K561">
        <v>123.158133754183</v>
      </c>
      <c r="L561">
        <v>136.40433808117899</v>
      </c>
      <c r="M561">
        <v>155.145845656798</v>
      </c>
      <c r="N561">
        <v>174.12868575343001</v>
      </c>
      <c r="O561">
        <v>192.75164968331001</v>
      </c>
      <c r="P561">
        <v>202.85675338201801</v>
      </c>
      <c r="Q561">
        <v>211.79175330728</v>
      </c>
      <c r="R561">
        <v>219.72191525829601</v>
      </c>
    </row>
    <row r="562" spans="2:18">
      <c r="B562" t="s">
        <v>66</v>
      </c>
      <c r="C562" t="s">
        <v>108</v>
      </c>
      <c r="D562" t="s">
        <v>30</v>
      </c>
      <c r="E562" t="s">
        <v>109</v>
      </c>
      <c r="F562" t="s">
        <v>110</v>
      </c>
      <c r="G562">
        <v>123.746997205612</v>
      </c>
      <c r="H562">
        <v>119.602535053889</v>
      </c>
      <c r="I562">
        <v>120.665945196983</v>
      </c>
      <c r="J562">
        <v>120.15196780723799</v>
      </c>
      <c r="K562">
        <v>131.973321376445</v>
      </c>
      <c r="L562">
        <v>145.104183668595</v>
      </c>
      <c r="M562">
        <v>167.881402272195</v>
      </c>
      <c r="N562">
        <v>188.98396437201399</v>
      </c>
      <c r="O562">
        <v>210.149887614926</v>
      </c>
      <c r="P562">
        <v>223.47153488208099</v>
      </c>
      <c r="Q562">
        <v>237.14882723866401</v>
      </c>
      <c r="R562">
        <v>251.28975761778699</v>
      </c>
    </row>
    <row r="563" spans="2:18">
      <c r="B563" t="s">
        <v>67</v>
      </c>
      <c r="C563" t="s">
        <v>108</v>
      </c>
      <c r="D563" t="s">
        <v>16</v>
      </c>
      <c r="E563" t="s">
        <v>109</v>
      </c>
      <c r="F563" t="s">
        <v>110</v>
      </c>
      <c r="G563">
        <v>8.9903650096355001</v>
      </c>
      <c r="H563">
        <v>9.4972289419596194</v>
      </c>
      <c r="I563">
        <v>11.784881167560799</v>
      </c>
      <c r="J563">
        <v>15.8387154488502</v>
      </c>
      <c r="K563">
        <v>26.989536443600599</v>
      </c>
      <c r="L563">
        <v>40.296445314187402</v>
      </c>
      <c r="M563">
        <v>65.0005675010418</v>
      </c>
      <c r="N563">
        <v>91.592065715292605</v>
      </c>
      <c r="O563">
        <v>134.23069215998601</v>
      </c>
      <c r="P563">
        <v>169.56361897417199</v>
      </c>
      <c r="Q563">
        <v>203.37381956923099</v>
      </c>
      <c r="R563">
        <v>236.64341891358299</v>
      </c>
    </row>
    <row r="564" spans="2:18">
      <c r="B564" t="s">
        <v>67</v>
      </c>
      <c r="C564" t="s">
        <v>108</v>
      </c>
      <c r="D564" t="s">
        <v>17</v>
      </c>
      <c r="E564" t="s">
        <v>109</v>
      </c>
      <c r="F564" t="s">
        <v>110</v>
      </c>
      <c r="G564">
        <v>8.8542315086682901</v>
      </c>
      <c r="H564">
        <v>8.8465774188119308</v>
      </c>
      <c r="I564">
        <v>9.3463288419376305</v>
      </c>
      <c r="J564">
        <v>9.9785837430154594</v>
      </c>
      <c r="K564">
        <v>12.357836409778001</v>
      </c>
      <c r="L564">
        <v>14.8187660381488</v>
      </c>
      <c r="M564">
        <v>18.559550629139299</v>
      </c>
      <c r="N564">
        <v>21.752638241421</v>
      </c>
      <c r="O564">
        <v>25.243369318876301</v>
      </c>
      <c r="P564">
        <v>27.475447411859001</v>
      </c>
      <c r="Q564">
        <v>29.2751484394065</v>
      </c>
      <c r="R564">
        <v>31.291105556218699</v>
      </c>
    </row>
    <row r="565" spans="2:18">
      <c r="B565" t="s">
        <v>67</v>
      </c>
      <c r="C565" t="s">
        <v>108</v>
      </c>
      <c r="D565" t="s">
        <v>18</v>
      </c>
      <c r="E565" t="s">
        <v>109</v>
      </c>
      <c r="F565" t="s">
        <v>110</v>
      </c>
      <c r="G565">
        <v>16.033772552224701</v>
      </c>
      <c r="H565">
        <v>15.6782279683332</v>
      </c>
      <c r="I565">
        <v>16.498414912007199</v>
      </c>
      <c r="J565">
        <v>17.965562898319199</v>
      </c>
      <c r="K565">
        <v>19.939765218553202</v>
      </c>
      <c r="L565">
        <v>21.0382888620648</v>
      </c>
      <c r="M565">
        <v>23.857546215706499</v>
      </c>
      <c r="N565">
        <v>27.397008846875799</v>
      </c>
      <c r="O565">
        <v>31.744533368387099</v>
      </c>
      <c r="P565">
        <v>34.390226186646402</v>
      </c>
      <c r="Q565">
        <v>36.908373122154202</v>
      </c>
      <c r="R565">
        <v>38.593893270020303</v>
      </c>
    </row>
    <row r="566" spans="2:18">
      <c r="B566" t="s">
        <v>67</v>
      </c>
      <c r="C566" t="s">
        <v>108</v>
      </c>
      <c r="D566" t="s">
        <v>19</v>
      </c>
      <c r="E566" t="s">
        <v>109</v>
      </c>
      <c r="F566" t="s">
        <v>110</v>
      </c>
      <c r="G566">
        <v>116.392871583404</v>
      </c>
      <c r="H566">
        <v>152.90404098886901</v>
      </c>
      <c r="I566">
        <v>260.93277042311001</v>
      </c>
      <c r="J566">
        <v>382.56517060300501</v>
      </c>
      <c r="K566">
        <v>513.01561388220898</v>
      </c>
      <c r="L566">
        <v>558.28015005818702</v>
      </c>
      <c r="M566">
        <v>576.24115912034699</v>
      </c>
      <c r="N566">
        <v>584.40510600387904</v>
      </c>
      <c r="O566">
        <v>635.716720838691</v>
      </c>
      <c r="P566">
        <v>609.49505004573905</v>
      </c>
      <c r="Q566">
        <v>589.41861377189196</v>
      </c>
      <c r="R566">
        <v>571.28757569201696</v>
      </c>
    </row>
    <row r="567" spans="2:18">
      <c r="B567" t="s">
        <v>67</v>
      </c>
      <c r="C567" t="s">
        <v>108</v>
      </c>
      <c r="D567" t="s">
        <v>20</v>
      </c>
      <c r="E567" t="s">
        <v>109</v>
      </c>
      <c r="F567" t="s">
        <v>110</v>
      </c>
      <c r="G567">
        <v>36.326177318328398</v>
      </c>
      <c r="H567">
        <v>38.068358290362603</v>
      </c>
      <c r="I567">
        <v>46.144029511618399</v>
      </c>
      <c r="J567">
        <v>58.995371086438297</v>
      </c>
      <c r="K567">
        <v>80.062091718631706</v>
      </c>
      <c r="L567">
        <v>102.24353603278099</v>
      </c>
      <c r="M567">
        <v>133.29510394359801</v>
      </c>
      <c r="N567">
        <v>149.94510286083701</v>
      </c>
      <c r="O567">
        <v>172.902686637465</v>
      </c>
      <c r="P567">
        <v>185.87959146855499</v>
      </c>
      <c r="Q567">
        <v>189.63150597895299</v>
      </c>
      <c r="R567">
        <v>198.14419503383499</v>
      </c>
    </row>
    <row r="568" spans="2:18">
      <c r="B568" t="s">
        <v>67</v>
      </c>
      <c r="C568" t="s">
        <v>108</v>
      </c>
      <c r="D568" t="s">
        <v>21</v>
      </c>
      <c r="E568" t="s">
        <v>109</v>
      </c>
      <c r="F568" t="s">
        <v>110</v>
      </c>
      <c r="G568">
        <v>49.631915556015599</v>
      </c>
      <c r="H568">
        <v>49.703222027814</v>
      </c>
      <c r="I568">
        <v>53.809961955382398</v>
      </c>
      <c r="J568">
        <v>59.710778944547599</v>
      </c>
      <c r="K568">
        <v>67.675058830530801</v>
      </c>
      <c r="L568">
        <v>76.285198983273204</v>
      </c>
      <c r="M568">
        <v>86.820568270169602</v>
      </c>
      <c r="N568">
        <v>91.403152743297795</v>
      </c>
      <c r="O568">
        <v>103.681668374352</v>
      </c>
      <c r="P568">
        <v>104.734840497731</v>
      </c>
      <c r="Q568">
        <v>106.630206129822</v>
      </c>
      <c r="R568">
        <v>110.139646218481</v>
      </c>
    </row>
    <row r="569" spans="2:18">
      <c r="B569" t="s">
        <v>67</v>
      </c>
      <c r="C569" t="s">
        <v>108</v>
      </c>
      <c r="D569" t="s">
        <v>22</v>
      </c>
      <c r="E569" t="s">
        <v>109</v>
      </c>
      <c r="F569" t="s">
        <v>110</v>
      </c>
      <c r="G569">
        <v>200.091911764706</v>
      </c>
      <c r="H569">
        <v>201.48951410702301</v>
      </c>
      <c r="I569">
        <v>226.69958701024899</v>
      </c>
      <c r="J569">
        <v>257.91503199979701</v>
      </c>
      <c r="K569">
        <v>335.117955018651</v>
      </c>
      <c r="L569">
        <v>370.73912472189301</v>
      </c>
      <c r="M569">
        <v>418.32301978022599</v>
      </c>
      <c r="N569">
        <v>448.18025044521897</v>
      </c>
      <c r="O569">
        <v>514.82092866892401</v>
      </c>
      <c r="P569">
        <v>534.33594919805296</v>
      </c>
      <c r="Q569">
        <v>550.16077937311195</v>
      </c>
      <c r="R569">
        <v>565.07205572996304</v>
      </c>
    </row>
    <row r="570" spans="2:18">
      <c r="B570" t="s">
        <v>67</v>
      </c>
      <c r="C570" t="s">
        <v>108</v>
      </c>
      <c r="D570" t="s">
        <v>23</v>
      </c>
      <c r="E570" t="s">
        <v>109</v>
      </c>
      <c r="F570" t="s">
        <v>110</v>
      </c>
      <c r="G570">
        <v>18.610770555982199</v>
      </c>
      <c r="H570">
        <v>20.278597767737999</v>
      </c>
      <c r="I570">
        <v>28.0189053894883</v>
      </c>
      <c r="J570">
        <v>46.362183616611198</v>
      </c>
      <c r="K570">
        <v>92.695509422508593</v>
      </c>
      <c r="L570">
        <v>136.90886077156799</v>
      </c>
      <c r="M570">
        <v>200.09391827216299</v>
      </c>
      <c r="N570">
        <v>246.87388389715801</v>
      </c>
      <c r="O570">
        <v>310.66986553618602</v>
      </c>
      <c r="P570">
        <v>346.909375239783</v>
      </c>
      <c r="Q570">
        <v>370.65264932102201</v>
      </c>
      <c r="R570">
        <v>387.28096805408899</v>
      </c>
    </row>
    <row r="571" spans="2:18">
      <c r="B571" t="s">
        <v>67</v>
      </c>
      <c r="C571" t="s">
        <v>108</v>
      </c>
      <c r="D571" t="s">
        <v>24</v>
      </c>
      <c r="E571" t="s">
        <v>109</v>
      </c>
      <c r="F571" t="s">
        <v>110</v>
      </c>
      <c r="G571">
        <v>93.376502474207598</v>
      </c>
      <c r="H571">
        <v>89.278113533112304</v>
      </c>
      <c r="I571">
        <v>87.876564062374598</v>
      </c>
      <c r="J571">
        <v>83.783078110816504</v>
      </c>
      <c r="K571">
        <v>87.481140004871193</v>
      </c>
      <c r="L571">
        <v>88.3386784895809</v>
      </c>
      <c r="M571">
        <v>93.542409504044798</v>
      </c>
      <c r="N571">
        <v>98.800423730504605</v>
      </c>
      <c r="O571">
        <v>102.92227375251299</v>
      </c>
      <c r="P571">
        <v>102.636069686227</v>
      </c>
      <c r="Q571">
        <v>102.51398903543701</v>
      </c>
      <c r="R571">
        <v>102.866367261378</v>
      </c>
    </row>
    <row r="572" spans="2:18">
      <c r="B572" t="s">
        <v>67</v>
      </c>
      <c r="C572" t="s">
        <v>108</v>
      </c>
      <c r="D572" t="s">
        <v>25</v>
      </c>
      <c r="E572" t="s">
        <v>109</v>
      </c>
      <c r="F572" t="s">
        <v>110</v>
      </c>
      <c r="G572">
        <v>26.326760199680201</v>
      </c>
      <c r="H572">
        <v>27.020252193406201</v>
      </c>
      <c r="I572">
        <v>31.891460368785399</v>
      </c>
      <c r="J572">
        <v>38.885027419815302</v>
      </c>
      <c r="K572">
        <v>52.300740349884101</v>
      </c>
      <c r="L572">
        <v>65.459605974644106</v>
      </c>
      <c r="M572">
        <v>81.263569525301705</v>
      </c>
      <c r="N572">
        <v>92.583712238978805</v>
      </c>
      <c r="O572">
        <v>112.382620111028</v>
      </c>
      <c r="P572">
        <v>120.490955385851</v>
      </c>
      <c r="Q572">
        <v>128.70252963020701</v>
      </c>
      <c r="R572">
        <v>137.771045552023</v>
      </c>
    </row>
    <row r="573" spans="2:18">
      <c r="B573" t="s">
        <v>67</v>
      </c>
      <c r="C573" t="s">
        <v>108</v>
      </c>
      <c r="D573" t="s">
        <v>26</v>
      </c>
      <c r="E573" t="s">
        <v>109</v>
      </c>
      <c r="F573" t="s">
        <v>110</v>
      </c>
      <c r="G573">
        <v>10.823097456860699</v>
      </c>
      <c r="H573">
        <v>10.7222372861164</v>
      </c>
      <c r="I573">
        <v>11.805475630229401</v>
      </c>
      <c r="J573">
        <v>13.548166563536</v>
      </c>
      <c r="K573">
        <v>18.142303798502802</v>
      </c>
      <c r="L573">
        <v>21.477749406788799</v>
      </c>
      <c r="M573">
        <v>27.2107164628409</v>
      </c>
      <c r="N573">
        <v>31.975677799217902</v>
      </c>
      <c r="O573">
        <v>36.4398608806422</v>
      </c>
      <c r="P573">
        <v>39.782061196428899</v>
      </c>
      <c r="Q573">
        <v>42.288887227885198</v>
      </c>
      <c r="R573">
        <v>45.441607687743797</v>
      </c>
    </row>
    <row r="574" spans="2:18">
      <c r="B574" t="s">
        <v>67</v>
      </c>
      <c r="C574" t="s">
        <v>108</v>
      </c>
      <c r="D574" t="s">
        <v>27</v>
      </c>
      <c r="E574" t="s">
        <v>109</v>
      </c>
      <c r="F574" t="s">
        <v>110</v>
      </c>
      <c r="G574">
        <v>14.367541174459801</v>
      </c>
      <c r="H574">
        <v>16.087451556517902</v>
      </c>
      <c r="I574">
        <v>21.536730516612799</v>
      </c>
      <c r="J574">
        <v>27.5701503974418</v>
      </c>
      <c r="K574">
        <v>41.0271731513334</v>
      </c>
      <c r="L574">
        <v>52.613572335961301</v>
      </c>
      <c r="M574">
        <v>71.094190518695299</v>
      </c>
      <c r="N574">
        <v>89.4881826383468</v>
      </c>
      <c r="O574">
        <v>110.373672779948</v>
      </c>
      <c r="P574">
        <v>126.320280369317</v>
      </c>
      <c r="Q574">
        <v>139.86485081268199</v>
      </c>
      <c r="R574">
        <v>151.62866484725299</v>
      </c>
    </row>
    <row r="575" spans="2:18">
      <c r="B575" t="s">
        <v>67</v>
      </c>
      <c r="C575" t="s">
        <v>108</v>
      </c>
      <c r="D575" t="s">
        <v>28</v>
      </c>
      <c r="E575" t="s">
        <v>109</v>
      </c>
      <c r="F575" t="s">
        <v>110</v>
      </c>
      <c r="G575">
        <v>41.139173138500702</v>
      </c>
      <c r="H575">
        <v>42.888442135743098</v>
      </c>
      <c r="I575">
        <v>51.718979236723698</v>
      </c>
      <c r="J575">
        <v>56.4455130587803</v>
      </c>
      <c r="K575">
        <v>63.427590779941198</v>
      </c>
      <c r="L575">
        <v>64.993439936023606</v>
      </c>
      <c r="M575">
        <v>60.230458544499903</v>
      </c>
      <c r="N575">
        <v>62.028165413327301</v>
      </c>
      <c r="O575">
        <v>68.094380539311999</v>
      </c>
      <c r="P575">
        <v>69.351291037648494</v>
      </c>
      <c r="Q575">
        <v>69.223283328417295</v>
      </c>
      <c r="R575">
        <v>69.571717827669701</v>
      </c>
    </row>
    <row r="576" spans="2:18">
      <c r="B576" t="s">
        <v>67</v>
      </c>
      <c r="C576" t="s">
        <v>108</v>
      </c>
      <c r="D576" t="s">
        <v>29</v>
      </c>
      <c r="E576" t="s">
        <v>109</v>
      </c>
      <c r="F576" t="s">
        <v>110</v>
      </c>
      <c r="G576">
        <v>98.634720367046697</v>
      </c>
      <c r="H576">
        <v>95.438114489774094</v>
      </c>
      <c r="I576">
        <v>98.4076599406784</v>
      </c>
      <c r="J576">
        <v>105.924120209573</v>
      </c>
      <c r="K576">
        <v>123.158133754183</v>
      </c>
      <c r="L576">
        <v>136.40433808117899</v>
      </c>
      <c r="M576">
        <v>155.145845656798</v>
      </c>
      <c r="N576">
        <v>166.873323847037</v>
      </c>
      <c r="O576">
        <v>192.75164968331001</v>
      </c>
      <c r="P576">
        <v>202.85675338201801</v>
      </c>
      <c r="Q576">
        <v>211.79175330728</v>
      </c>
      <c r="R576">
        <v>219.72191525829601</v>
      </c>
    </row>
    <row r="577" spans="2:18">
      <c r="B577" t="s">
        <v>67</v>
      </c>
      <c r="C577" t="s">
        <v>108</v>
      </c>
      <c r="D577" t="s">
        <v>30</v>
      </c>
      <c r="E577" t="s">
        <v>109</v>
      </c>
      <c r="F577" t="s">
        <v>110</v>
      </c>
      <c r="G577">
        <v>123.746997205612</v>
      </c>
      <c r="H577">
        <v>119.602535053889</v>
      </c>
      <c r="I577">
        <v>120.665945196983</v>
      </c>
      <c r="J577">
        <v>120.15196780723799</v>
      </c>
      <c r="K577">
        <v>131.973321376445</v>
      </c>
      <c r="L577">
        <v>145.104183668595</v>
      </c>
      <c r="M577">
        <v>167.881402272195</v>
      </c>
      <c r="N577">
        <v>188.98396437201399</v>
      </c>
      <c r="O577">
        <v>210.149887614926</v>
      </c>
      <c r="P577">
        <v>223.47153488208099</v>
      </c>
      <c r="Q577">
        <v>237.14882723866401</v>
      </c>
      <c r="R577">
        <v>251.28975761778699</v>
      </c>
    </row>
    <row r="578" spans="2:18">
      <c r="B578" t="s">
        <v>68</v>
      </c>
      <c r="C578" t="s">
        <v>108</v>
      </c>
      <c r="D578" t="s">
        <v>16</v>
      </c>
      <c r="E578" t="s">
        <v>109</v>
      </c>
      <c r="F578" t="s">
        <v>110</v>
      </c>
      <c r="G578">
        <v>8.9903650096355001</v>
      </c>
      <c r="H578">
        <v>9.4972289419596194</v>
      </c>
      <c r="I578">
        <v>11.784881167560799</v>
      </c>
      <c r="J578">
        <v>15.8387154488502</v>
      </c>
      <c r="K578">
        <v>25.909954985856601</v>
      </c>
      <c r="L578">
        <v>35.8190625014999</v>
      </c>
      <c r="M578">
        <v>47.895155000767701</v>
      </c>
      <c r="N578">
        <v>66.902030609431094</v>
      </c>
      <c r="O578">
        <v>93.961484511990093</v>
      </c>
      <c r="P578">
        <v>118.69453328192</v>
      </c>
      <c r="Q578">
        <v>142.361673698461</v>
      </c>
      <c r="R578">
        <v>165.65039323950899</v>
      </c>
    </row>
    <row r="579" spans="2:18">
      <c r="B579" t="s">
        <v>68</v>
      </c>
      <c r="C579" t="s">
        <v>108</v>
      </c>
      <c r="D579" t="s">
        <v>17</v>
      </c>
      <c r="E579" t="s">
        <v>109</v>
      </c>
      <c r="F579" t="s">
        <v>110</v>
      </c>
      <c r="G579">
        <v>8.8542315086682901</v>
      </c>
      <c r="H579">
        <v>8.8465774188119308</v>
      </c>
      <c r="I579">
        <v>9.3463288419376305</v>
      </c>
      <c r="J579">
        <v>9.9785837430154594</v>
      </c>
      <c r="K579">
        <v>12.357836409778001</v>
      </c>
      <c r="L579">
        <v>13.172236478354501</v>
      </c>
      <c r="M579">
        <v>14.245269123242901</v>
      </c>
      <c r="N579">
        <v>15.226846768994699</v>
      </c>
      <c r="O579">
        <v>17.670358523213501</v>
      </c>
      <c r="P579">
        <v>19.2328131883013</v>
      </c>
      <c r="Q579">
        <v>20.6975299466603</v>
      </c>
      <c r="R579">
        <v>21.903773889353101</v>
      </c>
    </row>
    <row r="580" spans="2:18">
      <c r="B580" t="s">
        <v>68</v>
      </c>
      <c r="C580" t="s">
        <v>108</v>
      </c>
      <c r="D580" t="s">
        <v>18</v>
      </c>
      <c r="E580" t="s">
        <v>109</v>
      </c>
      <c r="F580" t="s">
        <v>110</v>
      </c>
      <c r="G580">
        <v>16.033772552224701</v>
      </c>
      <c r="H580">
        <v>15.6782279683332</v>
      </c>
      <c r="I580">
        <v>16.498414912007199</v>
      </c>
      <c r="J580">
        <v>17.965562898319199</v>
      </c>
      <c r="K580">
        <v>19.939765218553202</v>
      </c>
      <c r="L580">
        <v>19.0640088642573</v>
      </c>
      <c r="M580">
        <v>18.311713104160699</v>
      </c>
      <c r="N580">
        <v>19.177906192813101</v>
      </c>
      <c r="O580">
        <v>22.221173357870999</v>
      </c>
      <c r="P580">
        <v>24.073158330652401</v>
      </c>
      <c r="Q580">
        <v>26.089153942228599</v>
      </c>
      <c r="R580">
        <v>27.2858825419043</v>
      </c>
    </row>
    <row r="581" spans="2:18">
      <c r="B581" t="s">
        <v>68</v>
      </c>
      <c r="C581" t="s">
        <v>108</v>
      </c>
      <c r="D581" t="s">
        <v>19</v>
      </c>
      <c r="E581" t="s">
        <v>109</v>
      </c>
      <c r="F581" t="s">
        <v>110</v>
      </c>
      <c r="G581">
        <v>116.392871583404</v>
      </c>
      <c r="H581">
        <v>152.90404098886901</v>
      </c>
      <c r="I581">
        <v>260.93277042311001</v>
      </c>
      <c r="J581">
        <v>382.56517060300501</v>
      </c>
      <c r="K581">
        <v>513.01561388220898</v>
      </c>
      <c r="L581">
        <v>496.24902227394398</v>
      </c>
      <c r="M581">
        <v>424.59874882551799</v>
      </c>
      <c r="N581">
        <v>426.869816559355</v>
      </c>
      <c r="O581">
        <v>447.09472180900298</v>
      </c>
      <c r="P581">
        <v>426.64653503201703</v>
      </c>
      <c r="Q581">
        <v>412.593029640324</v>
      </c>
      <c r="R581">
        <v>399.90130298441198</v>
      </c>
    </row>
    <row r="582" spans="2:18">
      <c r="B582" t="s">
        <v>68</v>
      </c>
      <c r="C582" t="s">
        <v>108</v>
      </c>
      <c r="D582" t="s">
        <v>20</v>
      </c>
      <c r="E582" t="s">
        <v>109</v>
      </c>
      <c r="F582" t="s">
        <v>110</v>
      </c>
      <c r="G582">
        <v>36.326177318328398</v>
      </c>
      <c r="H582">
        <v>38.068358290362603</v>
      </c>
      <c r="I582">
        <v>46.144029511618399</v>
      </c>
      <c r="J582">
        <v>58.995371086438297</v>
      </c>
      <c r="K582">
        <v>80.062091718631706</v>
      </c>
      <c r="L582">
        <v>90.883143140249999</v>
      </c>
      <c r="M582">
        <v>98.217445011072499</v>
      </c>
      <c r="N582">
        <v>109.334970836027</v>
      </c>
      <c r="O582">
        <v>121.03188064622501</v>
      </c>
      <c r="P582">
        <v>130.11571402798799</v>
      </c>
      <c r="Q582">
        <v>132.74205418526699</v>
      </c>
      <c r="R582">
        <v>138.70093652368499</v>
      </c>
    </row>
    <row r="583" spans="2:18">
      <c r="B583" t="s">
        <v>68</v>
      </c>
      <c r="C583" t="s">
        <v>108</v>
      </c>
      <c r="D583" t="s">
        <v>21</v>
      </c>
      <c r="E583" t="s">
        <v>109</v>
      </c>
      <c r="F583" t="s">
        <v>110</v>
      </c>
      <c r="G583">
        <v>49.631915556015599</v>
      </c>
      <c r="H583">
        <v>49.703222027814</v>
      </c>
      <c r="I583">
        <v>53.809961955382398</v>
      </c>
      <c r="J583">
        <v>59.710778944547599</v>
      </c>
      <c r="K583">
        <v>67.675058830530801</v>
      </c>
      <c r="L583">
        <v>67.809065762909498</v>
      </c>
      <c r="M583">
        <v>63.973050304335501</v>
      </c>
      <c r="N583">
        <v>66.7640420038</v>
      </c>
      <c r="O583">
        <v>72.577167862046295</v>
      </c>
      <c r="P583">
        <v>74.047532231895602</v>
      </c>
      <c r="Q583">
        <v>74.641144290875104</v>
      </c>
      <c r="R583">
        <v>77.097752352936496</v>
      </c>
    </row>
    <row r="584" spans="2:18">
      <c r="B584" t="s">
        <v>68</v>
      </c>
      <c r="C584" t="s">
        <v>108</v>
      </c>
      <c r="D584" t="s">
        <v>22</v>
      </c>
      <c r="E584" t="s">
        <v>109</v>
      </c>
      <c r="F584" t="s">
        <v>110</v>
      </c>
      <c r="G584">
        <v>200.091911764706</v>
      </c>
      <c r="H584">
        <v>201.48951410702301</v>
      </c>
      <c r="I584">
        <v>226.69958701024899</v>
      </c>
      <c r="J584">
        <v>257.91503199979701</v>
      </c>
      <c r="K584">
        <v>321.713236817905</v>
      </c>
      <c r="L584">
        <v>329.54588864168301</v>
      </c>
      <c r="M584">
        <v>321.08126518219098</v>
      </c>
      <c r="N584">
        <v>327.36644380346502</v>
      </c>
      <c r="O584">
        <v>363.97839656892899</v>
      </c>
      <c r="P584">
        <v>374.03516443863703</v>
      </c>
      <c r="Q584">
        <v>385.11254556117802</v>
      </c>
      <c r="R584">
        <v>399.50594340108398</v>
      </c>
    </row>
    <row r="585" spans="2:18">
      <c r="B585" t="s">
        <v>68</v>
      </c>
      <c r="C585" t="s">
        <v>108</v>
      </c>
      <c r="D585" t="s">
        <v>23</v>
      </c>
      <c r="E585" t="s">
        <v>109</v>
      </c>
      <c r="F585" t="s">
        <v>110</v>
      </c>
      <c r="G585">
        <v>18.610770555982199</v>
      </c>
      <c r="H585">
        <v>20.278597767737999</v>
      </c>
      <c r="I585">
        <v>28.0189053894883</v>
      </c>
      <c r="J585">
        <v>46.362183616611198</v>
      </c>
      <c r="K585">
        <v>92.695509422508593</v>
      </c>
      <c r="L585">
        <v>121.696765130283</v>
      </c>
      <c r="M585">
        <v>147.437623990015</v>
      </c>
      <c r="N585">
        <v>180.325271716185</v>
      </c>
      <c r="O585">
        <v>219.64359493408301</v>
      </c>
      <c r="P585">
        <v>242.836562667848</v>
      </c>
      <c r="Q585">
        <v>259.45685452471503</v>
      </c>
      <c r="R585">
        <v>271.096677637862</v>
      </c>
    </row>
    <row r="586" spans="2:18">
      <c r="B586" t="s">
        <v>68</v>
      </c>
      <c r="C586" t="s">
        <v>108</v>
      </c>
      <c r="D586" t="s">
        <v>24</v>
      </c>
      <c r="E586" t="s">
        <v>109</v>
      </c>
      <c r="F586" t="s">
        <v>110</v>
      </c>
      <c r="G586">
        <v>93.376502474207598</v>
      </c>
      <c r="H586">
        <v>89.278113533112304</v>
      </c>
      <c r="I586">
        <v>87.876564062374598</v>
      </c>
      <c r="J586">
        <v>83.783078110816504</v>
      </c>
      <c r="K586">
        <v>87.481140004871193</v>
      </c>
      <c r="L586">
        <v>78.5232697685163</v>
      </c>
      <c r="M586">
        <v>68.925985950348803</v>
      </c>
      <c r="N586">
        <v>69.160296611353203</v>
      </c>
      <c r="O586">
        <v>72.045591626759105</v>
      </c>
      <c r="P586">
        <v>72.563701268162703</v>
      </c>
      <c r="Q586">
        <v>71.759792324806099</v>
      </c>
      <c r="R586">
        <v>72.006457082964303</v>
      </c>
    </row>
    <row r="587" spans="2:18">
      <c r="B587" t="s">
        <v>68</v>
      </c>
      <c r="C587" t="s">
        <v>108</v>
      </c>
      <c r="D587" t="s">
        <v>25</v>
      </c>
      <c r="E587" t="s">
        <v>109</v>
      </c>
      <c r="F587" t="s">
        <v>110</v>
      </c>
      <c r="G587">
        <v>26.326760199680201</v>
      </c>
      <c r="H587">
        <v>27.020252193406201</v>
      </c>
      <c r="I587">
        <v>31.891460368785399</v>
      </c>
      <c r="J587">
        <v>38.885027419815302</v>
      </c>
      <c r="K587">
        <v>52.300740349884101</v>
      </c>
      <c r="L587">
        <v>58.1863164219059</v>
      </c>
      <c r="M587">
        <v>62.373353802314902</v>
      </c>
      <c r="N587">
        <v>67.626363722384596</v>
      </c>
      <c r="O587">
        <v>78.667834077719803</v>
      </c>
      <c r="P587">
        <v>85.187105457796704</v>
      </c>
      <c r="Q587">
        <v>90.992688448556095</v>
      </c>
      <c r="R587">
        <v>96.4397318864157</v>
      </c>
    </row>
    <row r="588" spans="2:18">
      <c r="B588" t="s">
        <v>68</v>
      </c>
      <c r="C588" t="s">
        <v>108</v>
      </c>
      <c r="D588" t="s">
        <v>26</v>
      </c>
      <c r="E588" t="s">
        <v>109</v>
      </c>
      <c r="F588" t="s">
        <v>110</v>
      </c>
      <c r="G588">
        <v>10.823097456860699</v>
      </c>
      <c r="H588">
        <v>10.7222372861164</v>
      </c>
      <c r="I588">
        <v>11.805475630229401</v>
      </c>
      <c r="J588">
        <v>13.548166563536</v>
      </c>
      <c r="K588">
        <v>17.4166116465627</v>
      </c>
      <c r="L588">
        <v>19.886805006286</v>
      </c>
      <c r="M588">
        <v>20.885418337706898</v>
      </c>
      <c r="N588">
        <v>23.315598395262999</v>
      </c>
      <c r="O588">
        <v>25.762981642614001</v>
      </c>
      <c r="P588">
        <v>28.1231600933171</v>
      </c>
      <c r="Q588">
        <v>29.6022210595196</v>
      </c>
      <c r="R588">
        <v>32.127216635234902</v>
      </c>
    </row>
    <row r="589" spans="2:18">
      <c r="B589" t="s">
        <v>68</v>
      </c>
      <c r="C589" t="s">
        <v>108</v>
      </c>
      <c r="D589" t="s">
        <v>27</v>
      </c>
      <c r="E589" t="s">
        <v>109</v>
      </c>
      <c r="F589" t="s">
        <v>110</v>
      </c>
      <c r="G589">
        <v>14.367541174459801</v>
      </c>
      <c r="H589">
        <v>16.087451556517902</v>
      </c>
      <c r="I589">
        <v>21.536730516612799</v>
      </c>
      <c r="J589">
        <v>27.5701503974418</v>
      </c>
      <c r="K589">
        <v>39.386086225280103</v>
      </c>
      <c r="L589">
        <v>46.767619854187899</v>
      </c>
      <c r="M589">
        <v>54.567909389349502</v>
      </c>
      <c r="N589">
        <v>62.641727846842798</v>
      </c>
      <c r="O589">
        <v>77.261570945963399</v>
      </c>
      <c r="P589">
        <v>88.424196258521704</v>
      </c>
      <c r="Q589">
        <v>97.905395568877296</v>
      </c>
      <c r="R589">
        <v>106.14006539307699</v>
      </c>
    </row>
    <row r="590" spans="2:18">
      <c r="B590" t="s">
        <v>68</v>
      </c>
      <c r="C590" t="s">
        <v>108</v>
      </c>
      <c r="D590" t="s">
        <v>28</v>
      </c>
      <c r="E590" t="s">
        <v>109</v>
      </c>
      <c r="F590" t="s">
        <v>110</v>
      </c>
      <c r="G590">
        <v>41.139173138500702</v>
      </c>
      <c r="H590">
        <v>42.888442135743098</v>
      </c>
      <c r="I590">
        <v>51.718979236723698</v>
      </c>
      <c r="J590">
        <v>56.4455130587803</v>
      </c>
      <c r="K590">
        <v>66.185312118199505</v>
      </c>
      <c r="L590">
        <v>57.771946609798697</v>
      </c>
      <c r="M590">
        <v>44.3803378748947</v>
      </c>
      <c r="N590">
        <v>45.307529519299997</v>
      </c>
      <c r="O590">
        <v>47.666066377518398</v>
      </c>
      <c r="P590">
        <v>48.065251214211798</v>
      </c>
      <c r="Q590">
        <v>48.4562983298921</v>
      </c>
      <c r="R590">
        <v>48.700202479368798</v>
      </c>
    </row>
    <row r="591" spans="2:18">
      <c r="B591" t="s">
        <v>68</v>
      </c>
      <c r="C591" t="s">
        <v>108</v>
      </c>
      <c r="D591" t="s">
        <v>29</v>
      </c>
      <c r="E591" t="s">
        <v>109</v>
      </c>
      <c r="F591" t="s">
        <v>110</v>
      </c>
      <c r="G591">
        <v>98.634720367046697</v>
      </c>
      <c r="H591">
        <v>95.438114489774094</v>
      </c>
      <c r="I591">
        <v>98.4076599406784</v>
      </c>
      <c r="J591">
        <v>105.924120209573</v>
      </c>
      <c r="K591">
        <v>123.158133754183</v>
      </c>
      <c r="L591">
        <v>121.248300516604</v>
      </c>
      <c r="M591">
        <v>114.317991536588</v>
      </c>
      <c r="N591">
        <v>121.890080027401</v>
      </c>
      <c r="O591">
        <v>134.926154778317</v>
      </c>
      <c r="P591">
        <v>141.99972736741199</v>
      </c>
      <c r="Q591">
        <v>148.25422731509599</v>
      </c>
      <c r="R591">
        <v>153.80534068080701</v>
      </c>
    </row>
    <row r="592" spans="2:18">
      <c r="B592" t="s">
        <v>68</v>
      </c>
      <c r="C592" t="s">
        <v>108</v>
      </c>
      <c r="D592" t="s">
        <v>30</v>
      </c>
      <c r="E592" t="s">
        <v>109</v>
      </c>
      <c r="F592" t="s">
        <v>110</v>
      </c>
      <c r="G592">
        <v>123.746997205612</v>
      </c>
      <c r="H592">
        <v>119.602535053889</v>
      </c>
      <c r="I592">
        <v>120.665945196983</v>
      </c>
      <c r="J592">
        <v>120.15196780723799</v>
      </c>
      <c r="K592">
        <v>137.47220976713001</v>
      </c>
      <c r="L592">
        <v>128.98149659430601</v>
      </c>
      <c r="M592">
        <v>128.85633946330699</v>
      </c>
      <c r="N592">
        <v>132.28877506040999</v>
      </c>
      <c r="O592">
        <v>147.10492133044801</v>
      </c>
      <c r="P592">
        <v>156.43007441745701</v>
      </c>
      <c r="Q592">
        <v>166.004179067065</v>
      </c>
      <c r="R592">
        <v>175.902830332451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C9923-2E6C-4A07-9285-012610A3CAD7}">
  <dimension ref="B4:N592"/>
  <sheetViews>
    <sheetView workbookViewId="0"/>
  </sheetViews>
  <sheetFormatPr defaultRowHeight="15"/>
  <sheetData>
    <row r="4" spans="2:14">
      <c r="B4" t="s">
        <v>8</v>
      </c>
    </row>
    <row r="5" spans="2:14">
      <c r="B5" t="s">
        <v>111</v>
      </c>
    </row>
    <row r="6" spans="2:14">
      <c r="B6" t="s">
        <v>10</v>
      </c>
    </row>
    <row r="7" spans="2:14">
      <c r="B7" t="s">
        <v>11</v>
      </c>
      <c r="C7" t="s">
        <v>13</v>
      </c>
      <c r="D7">
        <v>2007</v>
      </c>
      <c r="E7">
        <v>2012</v>
      </c>
      <c r="F7">
        <v>2020</v>
      </c>
      <c r="G7">
        <v>2030</v>
      </c>
      <c r="H7">
        <v>2040</v>
      </c>
      <c r="I7">
        <v>2050</v>
      </c>
      <c r="J7">
        <v>2060</v>
      </c>
      <c r="K7">
        <v>2070</v>
      </c>
      <c r="L7">
        <v>2080</v>
      </c>
      <c r="M7">
        <v>2090</v>
      </c>
      <c r="N7">
        <v>2100</v>
      </c>
    </row>
    <row r="8" spans="2:14">
      <c r="B8" t="s">
        <v>14</v>
      </c>
      <c r="C8" t="s">
        <v>16</v>
      </c>
      <c r="H8">
        <v>1.7649940763215299</v>
      </c>
      <c r="I8">
        <v>18.280320345531599</v>
      </c>
      <c r="J8">
        <v>9.4450581041878792</v>
      </c>
      <c r="K8">
        <v>14.212148926029901</v>
      </c>
      <c r="L8">
        <v>10.4469898238245</v>
      </c>
      <c r="M8">
        <v>10.385509867803799</v>
      </c>
      <c r="N8">
        <v>7.09915662005894</v>
      </c>
    </row>
    <row r="9" spans="2:14">
      <c r="B9" t="s">
        <v>14</v>
      </c>
      <c r="C9" t="s">
        <v>17</v>
      </c>
      <c r="G9">
        <v>15.669690151148799</v>
      </c>
      <c r="H9">
        <v>29.111190580714499</v>
      </c>
      <c r="I9">
        <v>23.476438387325501</v>
      </c>
      <c r="J9">
        <v>23.618938470763101</v>
      </c>
      <c r="K9">
        <v>19.872412076438302</v>
      </c>
      <c r="L9">
        <v>17.459254374466799</v>
      </c>
      <c r="M9">
        <v>13.5101245823556</v>
      </c>
      <c r="N9">
        <v>9.75618334636955</v>
      </c>
    </row>
    <row r="10" spans="2:14">
      <c r="B10" t="s">
        <v>14</v>
      </c>
      <c r="C10" t="s">
        <v>18</v>
      </c>
      <c r="E10">
        <v>77.952664633589393</v>
      </c>
      <c r="F10">
        <v>181.941855394924</v>
      </c>
      <c r="G10">
        <v>245.753334187495</v>
      </c>
      <c r="H10">
        <v>215.49503356612499</v>
      </c>
      <c r="I10">
        <v>235.99020909146401</v>
      </c>
      <c r="J10">
        <v>192.10832685879399</v>
      </c>
      <c r="K10">
        <v>1030.7821040259719</v>
      </c>
      <c r="L10">
        <v>2173.4071219302073</v>
      </c>
      <c r="M10">
        <v>1544.9965412263268</v>
      </c>
      <c r="N10">
        <v>2309.4606147621762</v>
      </c>
    </row>
    <row r="11" spans="2:14">
      <c r="B11" t="s">
        <v>14</v>
      </c>
      <c r="C11" t="s">
        <v>19</v>
      </c>
      <c r="D11">
        <v>214.70697223929301</v>
      </c>
      <c r="G11">
        <v>133.906311429276</v>
      </c>
      <c r="H11">
        <v>76.870169950404005</v>
      </c>
      <c r="I11">
        <v>116.491295543335</v>
      </c>
      <c r="J11">
        <v>77.317110709651303</v>
      </c>
      <c r="K11">
        <v>79.656404013619493</v>
      </c>
      <c r="L11">
        <v>56.979997115529102</v>
      </c>
      <c r="M11">
        <v>2303.4771030232528</v>
      </c>
      <c r="N11">
        <v>3951.4172965473849</v>
      </c>
    </row>
    <row r="12" spans="2:14">
      <c r="B12" t="s">
        <v>14</v>
      </c>
      <c r="C12" t="s">
        <v>20</v>
      </c>
      <c r="F12">
        <v>27.108295242274899</v>
      </c>
      <c r="G12">
        <v>40.287313243343696</v>
      </c>
      <c r="H12">
        <v>38.947842507261299</v>
      </c>
      <c r="I12">
        <v>42.786204907843697</v>
      </c>
      <c r="J12">
        <v>36.415205977203001</v>
      </c>
      <c r="K12">
        <v>34.208346845147602</v>
      </c>
      <c r="L12">
        <v>28.213174776084902</v>
      </c>
    </row>
    <row r="13" spans="2:14">
      <c r="B13" t="s">
        <v>14</v>
      </c>
      <c r="C13" t="s">
        <v>21</v>
      </c>
      <c r="D13">
        <v>47.743883980112301</v>
      </c>
      <c r="F13">
        <v>71.218657910643401</v>
      </c>
      <c r="G13">
        <v>93.642139941891003</v>
      </c>
      <c r="H13">
        <v>86.163058604037104</v>
      </c>
      <c r="I13">
        <v>91.272705421139094</v>
      </c>
      <c r="J13">
        <v>75.426980219970702</v>
      </c>
      <c r="K13">
        <v>69.489473715880607</v>
      </c>
      <c r="L13">
        <v>55.570451520868197</v>
      </c>
      <c r="M13">
        <v>44.397638351066199</v>
      </c>
      <c r="N13">
        <v>30.4554450728054</v>
      </c>
    </row>
    <row r="14" spans="2:14">
      <c r="B14" t="s">
        <v>14</v>
      </c>
      <c r="C14" t="s">
        <v>22</v>
      </c>
      <c r="H14">
        <v>23.201145016567899</v>
      </c>
      <c r="I14">
        <v>333.32444427051399</v>
      </c>
      <c r="J14">
        <v>128.86640778292599</v>
      </c>
      <c r="K14">
        <v>208.91040264327299</v>
      </c>
      <c r="L14">
        <v>122.059564595674</v>
      </c>
      <c r="M14">
        <v>123.857707037184</v>
      </c>
      <c r="N14">
        <v>72.033069431374798</v>
      </c>
    </row>
    <row r="15" spans="2:14">
      <c r="B15" t="s">
        <v>14</v>
      </c>
      <c r="C15" t="s">
        <v>23</v>
      </c>
      <c r="G15">
        <v>23.368279405294299</v>
      </c>
      <c r="H15">
        <v>13.077236272712399</v>
      </c>
      <c r="I15">
        <v>22.531288825185399</v>
      </c>
      <c r="J15">
        <v>17.352226035647899</v>
      </c>
      <c r="K15">
        <v>18.261053746883402</v>
      </c>
      <c r="L15">
        <v>14.552062359216301</v>
      </c>
      <c r="M15">
        <v>12.3934037102189</v>
      </c>
      <c r="N15">
        <v>8.5056982459726793</v>
      </c>
    </row>
    <row r="16" spans="2:14">
      <c r="B16" t="s">
        <v>14</v>
      </c>
      <c r="C16" t="s">
        <v>24</v>
      </c>
      <c r="G16">
        <v>95.788560040613106</v>
      </c>
      <c r="H16">
        <v>197.421871422458</v>
      </c>
      <c r="I16">
        <v>127.941630813472</v>
      </c>
      <c r="J16">
        <v>139.503109311195</v>
      </c>
      <c r="K16">
        <v>104.102801375038</v>
      </c>
      <c r="L16">
        <v>93.306761804527198</v>
      </c>
      <c r="M16">
        <v>67.500108730682499</v>
      </c>
      <c r="N16">
        <v>48.999061133336703</v>
      </c>
    </row>
    <row r="17" spans="2:14">
      <c r="B17" t="s">
        <v>14</v>
      </c>
      <c r="C17" t="s">
        <v>25</v>
      </c>
      <c r="H17">
        <v>127.699126902054</v>
      </c>
      <c r="I17">
        <v>174.69085201592199</v>
      </c>
      <c r="J17">
        <v>132.02049549476999</v>
      </c>
      <c r="K17">
        <v>134.32165184139001</v>
      </c>
      <c r="L17">
        <v>105.662114540747</v>
      </c>
      <c r="M17">
        <v>89.233778914603505</v>
      </c>
      <c r="N17">
        <v>61.202631303298702</v>
      </c>
    </row>
    <row r="18" spans="2:14">
      <c r="B18" t="s">
        <v>14</v>
      </c>
      <c r="C18" t="s">
        <v>26</v>
      </c>
      <c r="G18">
        <v>7.1668385585702401</v>
      </c>
      <c r="H18">
        <v>15.7886925641431</v>
      </c>
      <c r="I18">
        <v>12.070776422256801</v>
      </c>
      <c r="J18">
        <v>12.893226059198</v>
      </c>
      <c r="K18">
        <v>10.658237059362101</v>
      </c>
      <c r="L18">
        <v>9.63678860004201</v>
      </c>
      <c r="M18">
        <v>7.4571686833065698</v>
      </c>
      <c r="N18">
        <v>5.4907423324231202</v>
      </c>
    </row>
    <row r="19" spans="2:14">
      <c r="B19" t="s">
        <v>14</v>
      </c>
      <c r="C19" t="s">
        <v>27</v>
      </c>
      <c r="G19">
        <v>86.613425513547199</v>
      </c>
      <c r="H19">
        <v>123.74021918810899</v>
      </c>
      <c r="I19">
        <v>121.917242287205</v>
      </c>
      <c r="J19">
        <v>403.97117484004298</v>
      </c>
      <c r="K19">
        <v>612.95274925905801</v>
      </c>
      <c r="L19">
        <v>686.34361851640995</v>
      </c>
      <c r="M19">
        <v>722.65334859636198</v>
      </c>
      <c r="N19">
        <v>773.52735759733901</v>
      </c>
    </row>
    <row r="20" spans="2:14">
      <c r="B20" t="s">
        <v>14</v>
      </c>
      <c r="C20" t="s">
        <v>28</v>
      </c>
      <c r="F20">
        <v>46.029486292478602</v>
      </c>
      <c r="G20">
        <v>70.054809969634306</v>
      </c>
      <c r="H20">
        <v>63.692261000258803</v>
      </c>
      <c r="I20">
        <v>68.415636739939004</v>
      </c>
      <c r="J20">
        <v>54.1704040364138</v>
      </c>
      <c r="K20">
        <v>49.143512289256897</v>
      </c>
      <c r="L20">
        <v>38.243665895558799</v>
      </c>
      <c r="M20">
        <v>170.664513476471</v>
      </c>
      <c r="N20">
        <v>57.8237360969893</v>
      </c>
    </row>
    <row r="21" spans="2:14">
      <c r="B21" t="s">
        <v>14</v>
      </c>
      <c r="C21" t="s">
        <v>29</v>
      </c>
      <c r="F21">
        <v>577.2902791075569</v>
      </c>
      <c r="G21">
        <v>609.36283442597903</v>
      </c>
      <c r="H21">
        <v>871.08924023654004</v>
      </c>
      <c r="I21">
        <v>686.61107865813699</v>
      </c>
      <c r="J21">
        <v>672.75903825065302</v>
      </c>
      <c r="K21">
        <v>255.12997425378899</v>
      </c>
      <c r="L21">
        <v>527.76671286251496</v>
      </c>
      <c r="M21">
        <v>97.5852722361237</v>
      </c>
      <c r="N21">
        <v>358.72876947860402</v>
      </c>
    </row>
    <row r="22" spans="2:14">
      <c r="B22" t="s">
        <v>14</v>
      </c>
      <c r="C22" t="s">
        <v>30</v>
      </c>
      <c r="F22">
        <v>828.90602968559801</v>
      </c>
      <c r="G22">
        <v>899.88820563570005</v>
      </c>
      <c r="H22">
        <v>1101.23432109327</v>
      </c>
      <c r="I22">
        <v>977.45903916999305</v>
      </c>
      <c r="J22">
        <v>903.15895410810197</v>
      </c>
      <c r="K22">
        <v>780.38543743796197</v>
      </c>
      <c r="L22">
        <v>659.63255652447697</v>
      </c>
      <c r="M22">
        <v>225.947834388497</v>
      </c>
      <c r="N22">
        <v>428.182900076576</v>
      </c>
    </row>
    <row r="23" spans="2:14">
      <c r="B23" t="s">
        <v>31</v>
      </c>
      <c r="C23" t="s">
        <v>16</v>
      </c>
      <c r="H23">
        <v>1.7649940763215299</v>
      </c>
      <c r="I23">
        <v>18.280320345531599</v>
      </c>
      <c r="J23">
        <v>9.4450581041878792</v>
      </c>
      <c r="K23">
        <v>14.212148926029901</v>
      </c>
      <c r="L23">
        <v>10.4469898238245</v>
      </c>
      <c r="M23">
        <v>10.385509867803799</v>
      </c>
      <c r="N23">
        <v>7.09915662005894</v>
      </c>
    </row>
    <row r="24" spans="2:14">
      <c r="B24" t="s">
        <v>31</v>
      </c>
      <c r="C24" t="s">
        <v>17</v>
      </c>
      <c r="F24">
        <v>18.011472608394399</v>
      </c>
      <c r="G24">
        <v>23.582363559959798</v>
      </c>
      <c r="H24">
        <v>24.674657176431801</v>
      </c>
      <c r="I24">
        <v>25.963945154052301</v>
      </c>
      <c r="J24">
        <v>22.224225673483499</v>
      </c>
      <c r="K24">
        <v>20.654409461496801</v>
      </c>
      <c r="L24">
        <v>17.0207985780971</v>
      </c>
      <c r="M24">
        <v>13.7559610634531</v>
      </c>
      <c r="N24">
        <v>9.6183460183224003</v>
      </c>
    </row>
    <row r="25" spans="2:14">
      <c r="B25" t="s">
        <v>31</v>
      </c>
      <c r="C25" t="s">
        <v>18</v>
      </c>
      <c r="E25">
        <v>77.952664633589393</v>
      </c>
      <c r="F25">
        <v>181.941855394924</v>
      </c>
      <c r="G25">
        <v>245.753334187495</v>
      </c>
      <c r="H25">
        <v>215.49503356612499</v>
      </c>
      <c r="I25">
        <v>235.99020909146401</v>
      </c>
      <c r="J25">
        <v>192.10832685879399</v>
      </c>
      <c r="K25">
        <v>1030.7821040259719</v>
      </c>
      <c r="L25">
        <v>2173.4071219302077</v>
      </c>
      <c r="M25">
        <v>1544.996541226328</v>
      </c>
      <c r="N25">
        <v>2309.4606147621762</v>
      </c>
    </row>
    <row r="26" spans="2:14">
      <c r="B26" t="s">
        <v>31</v>
      </c>
      <c r="C26" t="s">
        <v>19</v>
      </c>
      <c r="D26">
        <v>214.7069722392929</v>
      </c>
      <c r="G26">
        <v>133.906311429276</v>
      </c>
      <c r="H26">
        <v>76.870169950404005</v>
      </c>
      <c r="I26">
        <v>116.491295543335</v>
      </c>
      <c r="J26">
        <v>77.317110709651303</v>
      </c>
      <c r="K26">
        <v>79.656404013619493</v>
      </c>
      <c r="L26">
        <v>56.979997115529102</v>
      </c>
      <c r="M26">
        <v>2303.4771030232523</v>
      </c>
      <c r="N26">
        <v>3951.4172965473813</v>
      </c>
    </row>
    <row r="27" spans="2:14">
      <c r="B27" t="s">
        <v>31</v>
      </c>
      <c r="C27" t="s">
        <v>20</v>
      </c>
      <c r="F27">
        <v>27.108295242274899</v>
      </c>
      <c r="G27">
        <v>40.287313243343696</v>
      </c>
      <c r="H27">
        <v>38.947842507261299</v>
      </c>
      <c r="I27">
        <v>42.786204907843697</v>
      </c>
      <c r="J27">
        <v>36.415205977203001</v>
      </c>
      <c r="K27">
        <v>34.208346845147602</v>
      </c>
      <c r="L27">
        <v>28.213174776084902</v>
      </c>
    </row>
    <row r="28" spans="2:14">
      <c r="B28" t="s">
        <v>31</v>
      </c>
      <c r="C28" t="s">
        <v>21</v>
      </c>
      <c r="D28">
        <v>47.743883980112301</v>
      </c>
      <c r="F28">
        <v>71.218657910643401</v>
      </c>
      <c r="G28">
        <v>93.642139941891003</v>
      </c>
      <c r="H28">
        <v>86.163058604037104</v>
      </c>
      <c r="I28">
        <v>91.272705421139094</v>
      </c>
      <c r="J28">
        <v>75.426980219970702</v>
      </c>
      <c r="K28">
        <v>69.489473715880607</v>
      </c>
      <c r="L28">
        <v>55.570451520868197</v>
      </c>
      <c r="M28">
        <v>44.397638351066199</v>
      </c>
      <c r="N28">
        <v>30.4554450728054</v>
      </c>
    </row>
    <row r="29" spans="2:14">
      <c r="B29" t="s">
        <v>31</v>
      </c>
      <c r="C29" t="s">
        <v>22</v>
      </c>
      <c r="H29">
        <v>23.201145016567899</v>
      </c>
      <c r="I29">
        <v>333.32444427051399</v>
      </c>
      <c r="J29">
        <v>128.86640778292599</v>
      </c>
      <c r="K29">
        <v>208.91040264327299</v>
      </c>
      <c r="L29">
        <v>122.059564595674</v>
      </c>
      <c r="M29">
        <v>123.857707037184</v>
      </c>
      <c r="N29">
        <v>72.033069431374798</v>
      </c>
    </row>
    <row r="30" spans="2:14">
      <c r="B30" t="s">
        <v>31</v>
      </c>
      <c r="C30" t="s">
        <v>23</v>
      </c>
      <c r="D30">
        <v>0.316219800304681</v>
      </c>
      <c r="G30">
        <v>23.368279405294299</v>
      </c>
      <c r="H30">
        <v>13.077236272712399</v>
      </c>
      <c r="I30">
        <v>22.531288825185399</v>
      </c>
      <c r="J30">
        <v>17.352226035647899</v>
      </c>
      <c r="K30">
        <v>18.261053746883402</v>
      </c>
      <c r="L30">
        <v>14.552062359216301</v>
      </c>
      <c r="M30">
        <v>12.3934037102189</v>
      </c>
      <c r="N30">
        <v>8.5056982459726793</v>
      </c>
    </row>
    <row r="31" spans="2:14">
      <c r="B31" t="s">
        <v>31</v>
      </c>
      <c r="C31" t="s">
        <v>24</v>
      </c>
      <c r="F31">
        <v>137.79143614619201</v>
      </c>
      <c r="G31">
        <v>156.32212420058599</v>
      </c>
      <c r="H31">
        <v>163.481486725553</v>
      </c>
      <c r="I31">
        <v>146.97156452643799</v>
      </c>
      <c r="J31">
        <v>128.83327217311</v>
      </c>
      <c r="K31">
        <v>110.085240739798</v>
      </c>
      <c r="L31">
        <v>89.952485606131006</v>
      </c>
      <c r="M31">
        <v>69.3808079119231</v>
      </c>
      <c r="N31">
        <v>47.944577482881698</v>
      </c>
    </row>
    <row r="32" spans="2:14">
      <c r="B32" t="s">
        <v>31</v>
      </c>
      <c r="C32" t="s">
        <v>25</v>
      </c>
      <c r="G32">
        <v>90.437450670514806</v>
      </c>
      <c r="H32">
        <v>167.429471368598</v>
      </c>
      <c r="I32">
        <v>152.41456291833299</v>
      </c>
      <c r="J32">
        <v>144.510522012845</v>
      </c>
      <c r="K32">
        <v>127.318655887315</v>
      </c>
      <c r="L32">
        <v>109.588603588773</v>
      </c>
      <c r="M32">
        <v>87.032247406463199</v>
      </c>
      <c r="N32">
        <v>62.437001480332597</v>
      </c>
    </row>
    <row r="33" spans="2:14">
      <c r="B33" t="s">
        <v>31</v>
      </c>
      <c r="C33" t="s">
        <v>26</v>
      </c>
      <c r="E33">
        <v>5.0772170352091797</v>
      </c>
      <c r="F33">
        <v>9.6965527137053105</v>
      </c>
      <c r="G33">
        <v>13.3545413153825</v>
      </c>
      <c r="H33">
        <v>12.319327842758099</v>
      </c>
      <c r="I33">
        <v>14.016004246385799</v>
      </c>
      <c r="J33">
        <v>11.802562035193301</v>
      </c>
      <c r="K33">
        <v>11.2697582387853</v>
      </c>
      <c r="L33">
        <v>9.2939166022016693</v>
      </c>
      <c r="M33">
        <v>7.6494125676703497</v>
      </c>
      <c r="N33">
        <v>5.3829536786162704</v>
      </c>
    </row>
    <row r="34" spans="2:14">
      <c r="B34" t="s">
        <v>31</v>
      </c>
      <c r="C34" t="s">
        <v>27</v>
      </c>
      <c r="G34">
        <v>86.613425513547199</v>
      </c>
      <c r="H34">
        <v>123.74021918810899</v>
      </c>
      <c r="I34">
        <v>121.917242287205</v>
      </c>
      <c r="J34">
        <v>403.97117484004298</v>
      </c>
      <c r="K34">
        <v>612.95274925905596</v>
      </c>
      <c r="L34">
        <v>686.34361851640995</v>
      </c>
      <c r="M34">
        <v>722.65334859636198</v>
      </c>
      <c r="N34">
        <v>773.52735759733798</v>
      </c>
    </row>
    <row r="35" spans="2:14">
      <c r="B35" t="s">
        <v>31</v>
      </c>
      <c r="C35" t="s">
        <v>28</v>
      </c>
      <c r="E35">
        <v>3.0513820850773299</v>
      </c>
      <c r="F35">
        <v>46.272085126030802</v>
      </c>
      <c r="G35">
        <v>71.320033905700697</v>
      </c>
      <c r="H35">
        <v>62.982866341052102</v>
      </c>
      <c r="I35">
        <v>68.813385129109903</v>
      </c>
      <c r="J35">
        <v>53.947391670821702</v>
      </c>
      <c r="K35">
        <v>87.994811982003995</v>
      </c>
      <c r="L35">
        <v>199.70196580559099</v>
      </c>
      <c r="M35">
        <v>71.483640955039903</v>
      </c>
      <c r="N35">
        <v>27.870311769467499</v>
      </c>
    </row>
    <row r="36" spans="2:14">
      <c r="B36" t="s">
        <v>31</v>
      </c>
      <c r="C36" t="s">
        <v>29</v>
      </c>
      <c r="E36">
        <v>605.42469297185005</v>
      </c>
      <c r="F36">
        <v>625.42431156352495</v>
      </c>
      <c r="G36">
        <v>860.395904581217</v>
      </c>
      <c r="H36">
        <v>730.33825207074199</v>
      </c>
      <c r="I36">
        <v>765.52833309556001</v>
      </c>
      <c r="J36">
        <v>628.51115673237302</v>
      </c>
      <c r="K36">
        <v>299.37785577206898</v>
      </c>
      <c r="L36">
        <v>483.51883134423599</v>
      </c>
      <c r="M36">
        <v>141.83315375440301</v>
      </c>
      <c r="N36">
        <v>314.48088796032499</v>
      </c>
    </row>
    <row r="37" spans="2:14">
      <c r="B37" t="s">
        <v>31</v>
      </c>
      <c r="C37" t="s">
        <v>30</v>
      </c>
      <c r="F37">
        <v>828.90602968559801</v>
      </c>
      <c r="G37">
        <v>899.88820563570005</v>
      </c>
      <c r="H37">
        <v>1101.23432109327</v>
      </c>
      <c r="I37">
        <v>977.45903916999305</v>
      </c>
      <c r="J37">
        <v>903.15895410810197</v>
      </c>
      <c r="K37">
        <v>780.38543743796197</v>
      </c>
      <c r="L37">
        <v>659.63255652447697</v>
      </c>
      <c r="M37">
        <v>225.947834388497</v>
      </c>
      <c r="N37">
        <v>428.182900076576</v>
      </c>
    </row>
    <row r="38" spans="2:14">
      <c r="B38" t="s">
        <v>32</v>
      </c>
      <c r="C38" t="s">
        <v>16</v>
      </c>
      <c r="H38">
        <v>1.7649940763215299</v>
      </c>
      <c r="I38">
        <v>18.280320345531599</v>
      </c>
      <c r="J38">
        <v>9.4450581041878792</v>
      </c>
      <c r="K38">
        <v>14.212148926029901</v>
      </c>
      <c r="L38">
        <v>10.4469898238245</v>
      </c>
      <c r="M38">
        <v>10.385509867803799</v>
      </c>
      <c r="N38">
        <v>7.09915662005894</v>
      </c>
    </row>
    <row r="39" spans="2:14">
      <c r="B39" t="s">
        <v>32</v>
      </c>
      <c r="C39" t="s">
        <v>17</v>
      </c>
      <c r="F39">
        <v>18.011472608394399</v>
      </c>
      <c r="G39">
        <v>23.582363559959798</v>
      </c>
      <c r="H39">
        <v>24.674657176431801</v>
      </c>
      <c r="I39">
        <v>25.963945154052301</v>
      </c>
      <c r="J39">
        <v>22.224225673483499</v>
      </c>
      <c r="K39">
        <v>20.654409461496801</v>
      </c>
      <c r="L39">
        <v>17.0207985780971</v>
      </c>
      <c r="M39">
        <v>13.7559610634531</v>
      </c>
      <c r="N39">
        <v>9.6183460183224003</v>
      </c>
    </row>
    <row r="40" spans="2:14">
      <c r="B40" t="s">
        <v>32</v>
      </c>
      <c r="C40" t="s">
        <v>18</v>
      </c>
      <c r="E40">
        <v>77.952664633589393</v>
      </c>
      <c r="F40">
        <v>181.941855394924</v>
      </c>
      <c r="G40">
        <v>245.753334187495</v>
      </c>
      <c r="H40">
        <v>215.49503356612399</v>
      </c>
      <c r="I40">
        <v>235.99020909146401</v>
      </c>
      <c r="J40">
        <v>550.53574571160698</v>
      </c>
      <c r="K40">
        <v>529.57524423904499</v>
      </c>
      <c r="L40">
        <v>2173.4071219302077</v>
      </c>
      <c r="M40">
        <v>1544.9965412263268</v>
      </c>
      <c r="N40">
        <v>2309.4606147621789</v>
      </c>
    </row>
    <row r="41" spans="2:14">
      <c r="B41" t="s">
        <v>32</v>
      </c>
      <c r="C41" t="s">
        <v>19</v>
      </c>
      <c r="D41">
        <v>214.70697223929301</v>
      </c>
      <c r="G41">
        <v>128.55005897210501</v>
      </c>
      <c r="H41">
        <v>79.873351267296201</v>
      </c>
      <c r="I41">
        <v>114.807450710731</v>
      </c>
      <c r="J41">
        <v>219.38639148450599</v>
      </c>
      <c r="L41">
        <v>101.642310219207</v>
      </c>
      <c r="M41">
        <v>22.381501691640299</v>
      </c>
      <c r="N41">
        <v>2765.4970843286092</v>
      </c>
    </row>
    <row r="42" spans="2:14">
      <c r="B42" t="s">
        <v>32</v>
      </c>
      <c r="C42" t="s">
        <v>20</v>
      </c>
      <c r="F42">
        <v>27.108295242274899</v>
      </c>
      <c r="G42">
        <v>40.287313243343696</v>
      </c>
      <c r="H42">
        <v>38.947842507261299</v>
      </c>
      <c r="I42">
        <v>42.786204907843697</v>
      </c>
      <c r="J42">
        <v>36.415205977203001</v>
      </c>
      <c r="K42">
        <v>34.208346845147602</v>
      </c>
      <c r="L42">
        <v>28.213174776084902</v>
      </c>
    </row>
    <row r="43" spans="2:14">
      <c r="B43" t="s">
        <v>32</v>
      </c>
      <c r="C43" t="s">
        <v>21</v>
      </c>
      <c r="D43">
        <v>47.743883980112301</v>
      </c>
      <c r="F43">
        <v>71.218657910643401</v>
      </c>
      <c r="G43">
        <v>93.642139941891003</v>
      </c>
      <c r="H43">
        <v>86.163058604037104</v>
      </c>
      <c r="I43">
        <v>91.272705421139094</v>
      </c>
      <c r="J43">
        <v>75.426980219970702</v>
      </c>
      <c r="K43">
        <v>69.489473715880607</v>
      </c>
      <c r="L43">
        <v>55.570451520868197</v>
      </c>
      <c r="M43">
        <v>44.397638351066199</v>
      </c>
      <c r="N43">
        <v>30.4554450728054</v>
      </c>
    </row>
    <row r="44" spans="2:14">
      <c r="B44" t="s">
        <v>32</v>
      </c>
      <c r="C44" t="s">
        <v>22</v>
      </c>
      <c r="G44">
        <v>315.23093973152697</v>
      </c>
      <c r="H44">
        <v>161.68618334073199</v>
      </c>
      <c r="I44">
        <v>255.67767853462701</v>
      </c>
      <c r="J44">
        <v>172.40194275625001</v>
      </c>
      <c r="K44">
        <v>184.50059255716499</v>
      </c>
      <c r="L44">
        <v>135.745828674086</v>
      </c>
      <c r="M44">
        <v>116.18399619046799</v>
      </c>
      <c r="N44">
        <v>76.3356196248847</v>
      </c>
    </row>
    <row r="45" spans="2:14">
      <c r="B45" t="s">
        <v>32</v>
      </c>
      <c r="C45" t="s">
        <v>23</v>
      </c>
      <c r="G45">
        <v>23.368279405294299</v>
      </c>
      <c r="H45">
        <v>13.077236272712399</v>
      </c>
      <c r="I45">
        <v>22.531288825185399</v>
      </c>
      <c r="J45">
        <v>17.352226035647899</v>
      </c>
      <c r="K45">
        <v>18.261053746883402</v>
      </c>
      <c r="L45">
        <v>14.552062359216301</v>
      </c>
      <c r="M45">
        <v>12.3934037102189</v>
      </c>
      <c r="N45">
        <v>8.5056982459726793</v>
      </c>
    </row>
    <row r="46" spans="2:14">
      <c r="B46" t="s">
        <v>32</v>
      </c>
      <c r="C46" t="s">
        <v>24</v>
      </c>
      <c r="F46">
        <v>137.79143614619201</v>
      </c>
      <c r="G46">
        <v>156.32212420058599</v>
      </c>
      <c r="H46">
        <v>163.481486725553</v>
      </c>
      <c r="I46">
        <v>146.97156452643799</v>
      </c>
      <c r="J46">
        <v>128.83327217311</v>
      </c>
      <c r="K46">
        <v>110.085240739798</v>
      </c>
      <c r="L46">
        <v>89.952485606131006</v>
      </c>
      <c r="M46">
        <v>69.3808079119231</v>
      </c>
      <c r="N46">
        <v>47.944577482881698</v>
      </c>
    </row>
    <row r="47" spans="2:14">
      <c r="B47" t="s">
        <v>32</v>
      </c>
      <c r="C47" t="s">
        <v>25</v>
      </c>
      <c r="G47">
        <v>96.819803966012401</v>
      </c>
      <c r="H47">
        <v>163.85096861352699</v>
      </c>
      <c r="I47">
        <v>154.42098302313701</v>
      </c>
      <c r="J47">
        <v>143.38554827033201</v>
      </c>
      <c r="K47">
        <v>127.949414081131</v>
      </c>
      <c r="L47">
        <v>109.234945646342</v>
      </c>
      <c r="M47">
        <v>87.230538830135401</v>
      </c>
      <c r="N47">
        <v>62.325822049632897</v>
      </c>
    </row>
    <row r="48" spans="2:14">
      <c r="B48" t="s">
        <v>32</v>
      </c>
      <c r="C48" t="s">
        <v>26</v>
      </c>
      <c r="F48">
        <v>9.2928907349394105</v>
      </c>
      <c r="G48">
        <v>11.2493259269307</v>
      </c>
      <c r="H48">
        <v>13.499694820077799</v>
      </c>
      <c r="I48">
        <v>13.354187783904299</v>
      </c>
      <c r="J48">
        <v>12.173633946241001</v>
      </c>
      <c r="K48">
        <v>11.061703028656</v>
      </c>
      <c r="L48">
        <v>9.4105704613948902</v>
      </c>
      <c r="M48">
        <v>7.5840062610644203</v>
      </c>
      <c r="N48">
        <v>5.4196261468347604</v>
      </c>
    </row>
    <row r="49" spans="2:14">
      <c r="B49" t="s">
        <v>32</v>
      </c>
      <c r="C49" t="s">
        <v>27</v>
      </c>
      <c r="G49">
        <v>86.613425513547199</v>
      </c>
      <c r="H49">
        <v>123.74021918810899</v>
      </c>
      <c r="I49">
        <v>138.55836607022701</v>
      </c>
      <c r="J49">
        <v>520.07787801971097</v>
      </c>
      <c r="K49">
        <v>656.64926771124601</v>
      </c>
      <c r="L49">
        <v>661.84354708061301</v>
      </c>
      <c r="M49">
        <v>736.39022104344099</v>
      </c>
      <c r="N49">
        <v>765.82527129437403</v>
      </c>
    </row>
    <row r="50" spans="2:14">
      <c r="B50" t="s">
        <v>32</v>
      </c>
      <c r="C50" t="s">
        <v>28</v>
      </c>
      <c r="F50">
        <v>42.553289083394603</v>
      </c>
      <c r="G50">
        <v>68.1133009935578</v>
      </c>
      <c r="H50">
        <v>64.780839914369693</v>
      </c>
      <c r="I50">
        <v>67.8052846546029</v>
      </c>
      <c r="J50">
        <v>141.81914404846901</v>
      </c>
      <c r="L50">
        <v>219.09567658756001</v>
      </c>
      <c r="M50">
        <v>26.768057702693799</v>
      </c>
      <c r="N50">
        <v>246.43459556937799</v>
      </c>
    </row>
    <row r="51" spans="2:14">
      <c r="B51" t="s">
        <v>32</v>
      </c>
      <c r="C51" t="s">
        <v>29</v>
      </c>
      <c r="F51">
        <v>577.29027910755701</v>
      </c>
      <c r="G51">
        <v>609.36283442597903</v>
      </c>
      <c r="H51">
        <v>871.08924023654004</v>
      </c>
      <c r="I51">
        <v>686.61107865813699</v>
      </c>
      <c r="J51">
        <v>371.1218905051</v>
      </c>
      <c r="K51">
        <v>556.76712199934195</v>
      </c>
      <c r="L51">
        <v>226.12956511696299</v>
      </c>
      <c r="M51">
        <v>399.22241998167601</v>
      </c>
      <c r="N51">
        <v>232.47520615567799</v>
      </c>
    </row>
    <row r="52" spans="2:14">
      <c r="B52" t="s">
        <v>32</v>
      </c>
      <c r="C52" t="s">
        <v>30</v>
      </c>
      <c r="F52">
        <v>828.90602968559699</v>
      </c>
      <c r="G52">
        <v>899.88820563570096</v>
      </c>
      <c r="H52">
        <v>1101.23432109327</v>
      </c>
      <c r="I52">
        <v>977.45903916999305</v>
      </c>
      <c r="J52">
        <v>473.748526898634</v>
      </c>
      <c r="K52">
        <v>813.02642799570299</v>
      </c>
      <c r="L52">
        <v>284.15812676417102</v>
      </c>
      <c r="M52">
        <v>601.42226414880304</v>
      </c>
      <c r="N52">
        <v>52.708470316270002</v>
      </c>
    </row>
    <row r="53" spans="2:14">
      <c r="B53" t="s">
        <v>33</v>
      </c>
      <c r="C53" t="s">
        <v>16</v>
      </c>
      <c r="H53">
        <v>1.7649940763215299</v>
      </c>
      <c r="I53">
        <v>18.280320345531599</v>
      </c>
      <c r="J53">
        <v>253.368431747437</v>
      </c>
      <c r="L53">
        <v>18.415557487284801</v>
      </c>
      <c r="M53">
        <v>5.9176372795250396</v>
      </c>
      <c r="N53">
        <v>303.92678806992001</v>
      </c>
    </row>
    <row r="54" spans="2:14">
      <c r="B54" t="s">
        <v>33</v>
      </c>
      <c r="C54" t="s">
        <v>17</v>
      </c>
      <c r="F54">
        <v>18.011472608394399</v>
      </c>
      <c r="G54">
        <v>23.582363559959798</v>
      </c>
      <c r="H54">
        <v>24.674657176431801</v>
      </c>
      <c r="I54">
        <v>25.963945154052301</v>
      </c>
      <c r="J54">
        <v>76.056402040752303</v>
      </c>
      <c r="L54">
        <v>28.601458209471101</v>
      </c>
      <c r="M54">
        <v>7.26283533416305</v>
      </c>
      <c r="N54">
        <v>13.2589574410213</v>
      </c>
    </row>
    <row r="55" spans="2:14">
      <c r="B55" t="s">
        <v>33</v>
      </c>
      <c r="C55" t="s">
        <v>18</v>
      </c>
      <c r="E55">
        <v>77.952664633589393</v>
      </c>
      <c r="F55">
        <v>181.941855394924</v>
      </c>
      <c r="G55">
        <v>245.753334187495</v>
      </c>
      <c r="H55">
        <v>215.49503356612399</v>
      </c>
      <c r="I55">
        <v>1336.5944971980409</v>
      </c>
      <c r="J55">
        <v>2496.1867214311387</v>
      </c>
      <c r="L55">
        <v>2146.9287829478403</v>
      </c>
      <c r="M55">
        <v>2144.3918069893762</v>
      </c>
      <c r="N55">
        <v>2652.1244686587152</v>
      </c>
    </row>
    <row r="56" spans="2:14">
      <c r="B56" t="s">
        <v>33</v>
      </c>
      <c r="C56" t="s">
        <v>19</v>
      </c>
      <c r="D56">
        <v>214.70697223929301</v>
      </c>
      <c r="G56">
        <v>128.55005897210501</v>
      </c>
      <c r="H56">
        <v>73.795363152387793</v>
      </c>
      <c r="I56">
        <v>281.72803340537502</v>
      </c>
      <c r="J56">
        <v>2937.9057041248293</v>
      </c>
      <c r="L56">
        <v>101.642310219207</v>
      </c>
      <c r="M56">
        <v>1311.8223011484799</v>
      </c>
      <c r="N56">
        <v>1738.875044907285</v>
      </c>
    </row>
    <row r="57" spans="2:14">
      <c r="B57" t="s">
        <v>33</v>
      </c>
      <c r="C57" t="s">
        <v>20</v>
      </c>
      <c r="F57">
        <v>27.108295242274899</v>
      </c>
      <c r="I57">
        <v>43.374651766449801</v>
      </c>
      <c r="J57">
        <v>151.88202385879401</v>
      </c>
      <c r="L57">
        <v>47.393351391840604</v>
      </c>
    </row>
    <row r="58" spans="2:14">
      <c r="B58" t="s">
        <v>33</v>
      </c>
      <c r="C58" t="s">
        <v>21</v>
      </c>
      <c r="D58">
        <v>47.743883980112301</v>
      </c>
      <c r="F58">
        <v>71.218657910643401</v>
      </c>
      <c r="G58">
        <v>88.299199214352797</v>
      </c>
      <c r="H58">
        <v>83.612096505153303</v>
      </c>
      <c r="I58">
        <v>87.119668184372401</v>
      </c>
      <c r="J58">
        <v>199.363274790215</v>
      </c>
      <c r="L58">
        <v>94.5322986057284</v>
      </c>
      <c r="M58">
        <v>22.552235772961598</v>
      </c>
      <c r="N58">
        <v>42.703879105207797</v>
      </c>
    </row>
    <row r="59" spans="2:14">
      <c r="B59" t="s">
        <v>33</v>
      </c>
      <c r="C59" t="s">
        <v>22</v>
      </c>
      <c r="G59">
        <v>315.23093973152697</v>
      </c>
      <c r="H59">
        <v>161.68618334073199</v>
      </c>
      <c r="I59">
        <v>255.67767853462701</v>
      </c>
      <c r="J59">
        <v>159.771658651053</v>
      </c>
      <c r="K59">
        <v>191.582229122109</v>
      </c>
      <c r="L59">
        <v>131.77524685500401</v>
      </c>
      <c r="M59">
        <v>118.410249943742</v>
      </c>
      <c r="N59">
        <v>75.087388005491505</v>
      </c>
    </row>
    <row r="60" spans="2:14">
      <c r="B60" t="s">
        <v>33</v>
      </c>
      <c r="C60" t="s">
        <v>23</v>
      </c>
      <c r="G60">
        <v>23.368279405294299</v>
      </c>
      <c r="H60">
        <v>13.077236272712399</v>
      </c>
      <c r="I60">
        <v>21.629782852016199</v>
      </c>
      <c r="J60">
        <v>217.28889773381761</v>
      </c>
      <c r="L60">
        <v>24.790798467702398</v>
      </c>
      <c r="M60">
        <v>6.6526771041702304</v>
      </c>
      <c r="N60">
        <v>172.5312758578589</v>
      </c>
    </row>
    <row r="61" spans="2:14">
      <c r="B61" t="s">
        <v>33</v>
      </c>
      <c r="C61" t="s">
        <v>24</v>
      </c>
      <c r="F61">
        <v>137.79143614619201</v>
      </c>
      <c r="G61">
        <v>156.32212420058599</v>
      </c>
      <c r="H61">
        <v>163.481486725553</v>
      </c>
      <c r="I61">
        <v>146.97156452643799</v>
      </c>
      <c r="J61">
        <v>325.17317942219898</v>
      </c>
      <c r="L61">
        <v>151.675852997585</v>
      </c>
      <c r="M61">
        <v>34.773315967155703</v>
      </c>
      <c r="N61">
        <v>67.348549581671904</v>
      </c>
    </row>
    <row r="62" spans="2:14">
      <c r="B62" t="s">
        <v>33</v>
      </c>
      <c r="C62" t="s">
        <v>25</v>
      </c>
      <c r="G62">
        <v>96.819803966012401</v>
      </c>
      <c r="H62">
        <v>163.85096861352699</v>
      </c>
      <c r="I62">
        <v>154.42098302313701</v>
      </c>
      <c r="J62">
        <v>134.18685260580699</v>
      </c>
      <c r="K62">
        <v>133.107003492828</v>
      </c>
      <c r="L62">
        <v>106.343152123677</v>
      </c>
      <c r="M62">
        <v>88.851929970493501</v>
      </c>
      <c r="N62">
        <v>61.416729056157699</v>
      </c>
    </row>
    <row r="63" spans="2:14">
      <c r="B63" t="s">
        <v>33</v>
      </c>
      <c r="C63" t="s">
        <v>26</v>
      </c>
      <c r="F63">
        <v>9.2928907349394105</v>
      </c>
      <c r="G63">
        <v>11.2493259269307</v>
      </c>
      <c r="H63">
        <v>13.499694820077799</v>
      </c>
      <c r="I63">
        <v>19.9313806606878</v>
      </c>
      <c r="J63">
        <v>25.804941810345301</v>
      </c>
      <c r="K63">
        <v>3.4188054188773398</v>
      </c>
      <c r="L63">
        <v>18.626547074086201</v>
      </c>
      <c r="M63">
        <v>34.478415021275097</v>
      </c>
      <c r="N63">
        <v>27.966598965753001</v>
      </c>
    </row>
    <row r="64" spans="2:14">
      <c r="B64" t="s">
        <v>33</v>
      </c>
      <c r="C64" t="s">
        <v>27</v>
      </c>
      <c r="G64">
        <v>86.613425513547199</v>
      </c>
      <c r="H64">
        <v>123.74021918810899</v>
      </c>
      <c r="I64">
        <v>404.48653042732599</v>
      </c>
      <c r="J64">
        <v>636.90356798476398</v>
      </c>
      <c r="K64">
        <v>427.015566452499</v>
      </c>
      <c r="L64">
        <v>623.99036004714299</v>
      </c>
      <c r="M64">
        <v>415.02605251764101</v>
      </c>
      <c r="N64">
        <v>546.05498578081404</v>
      </c>
    </row>
    <row r="65" spans="2:14">
      <c r="B65" t="s">
        <v>33</v>
      </c>
      <c r="C65" t="s">
        <v>28</v>
      </c>
      <c r="F65">
        <v>42.553289083394603</v>
      </c>
      <c r="G65">
        <v>72.003868681043102</v>
      </c>
      <c r="H65">
        <v>58.480605655663901</v>
      </c>
      <c r="I65">
        <v>67.172661858000694</v>
      </c>
      <c r="J65">
        <v>260.36641740780698</v>
      </c>
      <c r="L65">
        <v>338.53016911272402</v>
      </c>
      <c r="M65">
        <v>330.40158537471802</v>
      </c>
      <c r="N65">
        <v>325.65367635024</v>
      </c>
    </row>
    <row r="66" spans="2:14">
      <c r="B66" t="s">
        <v>33</v>
      </c>
      <c r="C66" t="s">
        <v>29</v>
      </c>
      <c r="F66">
        <v>577.29027910755701</v>
      </c>
      <c r="G66">
        <v>609.36283442597903</v>
      </c>
      <c r="H66">
        <v>871.08924023654004</v>
      </c>
      <c r="I66">
        <v>1162.6502057691289</v>
      </c>
      <c r="J66">
        <v>2996.60724106624</v>
      </c>
      <c r="L66">
        <v>782.89668711630497</v>
      </c>
      <c r="M66">
        <v>856.30554337273395</v>
      </c>
      <c r="N66">
        <v>859.23675285317199</v>
      </c>
    </row>
    <row r="67" spans="2:14">
      <c r="B67" t="s">
        <v>33</v>
      </c>
      <c r="C67" t="s">
        <v>30</v>
      </c>
      <c r="F67">
        <v>828.90602968559699</v>
      </c>
      <c r="G67">
        <v>899.88820563570096</v>
      </c>
      <c r="H67">
        <v>1101.23432109327</v>
      </c>
      <c r="I67">
        <v>977.45903916999305</v>
      </c>
      <c r="J67">
        <v>1462.1428904915001</v>
      </c>
      <c r="L67">
        <v>1097.1845547598741</v>
      </c>
      <c r="N67">
        <v>654.13073446507303</v>
      </c>
    </row>
    <row r="68" spans="2:14">
      <c r="B68" t="s">
        <v>34</v>
      </c>
      <c r="C68" t="s">
        <v>16</v>
      </c>
      <c r="H68">
        <v>1.7649940763215299</v>
      </c>
      <c r="I68">
        <v>18.280320345531599</v>
      </c>
      <c r="J68">
        <v>253.368431747437</v>
      </c>
      <c r="L68">
        <v>18.415557487284801</v>
      </c>
      <c r="M68">
        <v>5.9176372795250396</v>
      </c>
      <c r="N68">
        <v>303.92678806992001</v>
      </c>
    </row>
    <row r="69" spans="2:14">
      <c r="B69" t="s">
        <v>34</v>
      </c>
      <c r="C69" t="s">
        <v>17</v>
      </c>
      <c r="F69">
        <v>18.011472608394399</v>
      </c>
      <c r="G69">
        <v>23.582363559959798</v>
      </c>
      <c r="H69">
        <v>24.674657176431801</v>
      </c>
      <c r="I69">
        <v>67.132236353050303</v>
      </c>
      <c r="J69">
        <v>217.1718030875</v>
      </c>
      <c r="L69">
        <v>28.601458209471101</v>
      </c>
      <c r="M69">
        <v>7.26283533416305</v>
      </c>
      <c r="N69">
        <v>13.2589574410213</v>
      </c>
    </row>
    <row r="70" spans="2:14">
      <c r="B70" t="s">
        <v>34</v>
      </c>
      <c r="C70" t="s">
        <v>18</v>
      </c>
      <c r="E70">
        <v>77.952664633589393</v>
      </c>
      <c r="F70">
        <v>181.941855394924</v>
      </c>
      <c r="G70">
        <v>245.753334187495</v>
      </c>
      <c r="H70">
        <v>215.49503356612399</v>
      </c>
      <c r="I70">
        <v>1336.5944971980409</v>
      </c>
      <c r="J70">
        <v>2496.1867214311396</v>
      </c>
      <c r="L70">
        <v>2079.2364663330618</v>
      </c>
      <c r="M70">
        <v>2552.6027306906999</v>
      </c>
      <c r="N70">
        <v>2423.2458955866377</v>
      </c>
    </row>
    <row r="71" spans="2:14">
      <c r="B71" t="s">
        <v>34</v>
      </c>
      <c r="C71" t="s">
        <v>19</v>
      </c>
      <c r="D71">
        <v>214.70697223929301</v>
      </c>
      <c r="G71">
        <v>128.55005897210501</v>
      </c>
      <c r="H71">
        <v>74.533133864191697</v>
      </c>
      <c r="I71">
        <v>2028.211255756547</v>
      </c>
      <c r="J71">
        <v>3725.7110785854497</v>
      </c>
      <c r="L71">
        <v>101.642310219207</v>
      </c>
      <c r="M71">
        <v>22.381501691640299</v>
      </c>
      <c r="N71">
        <v>2113.4241192986892</v>
      </c>
    </row>
    <row r="72" spans="2:14">
      <c r="B72" t="s">
        <v>34</v>
      </c>
      <c r="C72" t="s">
        <v>20</v>
      </c>
      <c r="F72">
        <v>27.108295242274899</v>
      </c>
      <c r="G72">
        <v>40.287313243343696</v>
      </c>
      <c r="J72">
        <v>150.525716022843</v>
      </c>
    </row>
    <row r="73" spans="2:14">
      <c r="B73" t="s">
        <v>34</v>
      </c>
      <c r="C73" t="s">
        <v>21</v>
      </c>
      <c r="D73">
        <v>47.743883980112301</v>
      </c>
      <c r="F73">
        <v>71.218657910643401</v>
      </c>
      <c r="G73">
        <v>93.642139941891003</v>
      </c>
      <c r="H73">
        <v>86.163058604037104</v>
      </c>
      <c r="I73">
        <v>85.689376804956296</v>
      </c>
      <c r="J73">
        <v>1130.04200484597</v>
      </c>
      <c r="L73">
        <v>94.5322986057284</v>
      </c>
      <c r="M73">
        <v>22.552235772961598</v>
      </c>
      <c r="N73">
        <v>42.703879105207797</v>
      </c>
    </row>
    <row r="74" spans="2:14">
      <c r="B74" t="s">
        <v>34</v>
      </c>
      <c r="C74" t="s">
        <v>22</v>
      </c>
      <c r="G74">
        <v>315.23093973152697</v>
      </c>
      <c r="H74">
        <v>161.68618334073199</v>
      </c>
      <c r="I74">
        <v>255.67767853462701</v>
      </c>
      <c r="J74">
        <v>501.46357705560098</v>
      </c>
      <c r="L74">
        <v>239.19291914522299</v>
      </c>
      <c r="M74">
        <v>58.182553600911803</v>
      </c>
      <c r="N74">
        <v>108.856276582446</v>
      </c>
    </row>
    <row r="75" spans="2:14">
      <c r="B75" t="s">
        <v>34</v>
      </c>
      <c r="C75" t="s">
        <v>23</v>
      </c>
      <c r="G75">
        <v>23.368279405294299</v>
      </c>
      <c r="H75">
        <v>13.077236272712399</v>
      </c>
      <c r="I75">
        <v>21.629782852016199</v>
      </c>
      <c r="J75">
        <v>217.28889773381769</v>
      </c>
      <c r="L75">
        <v>24.790798467702398</v>
      </c>
      <c r="M75">
        <v>6.6526771041702304</v>
      </c>
      <c r="N75">
        <v>11.7244492340053</v>
      </c>
    </row>
    <row r="76" spans="2:14">
      <c r="B76" t="s">
        <v>34</v>
      </c>
      <c r="C76" t="s">
        <v>24</v>
      </c>
      <c r="F76">
        <v>137.79143614619201</v>
      </c>
      <c r="G76">
        <v>156.32212420058599</v>
      </c>
      <c r="H76">
        <v>163.481486725553</v>
      </c>
      <c r="I76">
        <v>146.97156452643799</v>
      </c>
      <c r="J76">
        <v>1300.3720360147599</v>
      </c>
      <c r="L76">
        <v>151.675852997585</v>
      </c>
      <c r="M76">
        <v>34.773315967155703</v>
      </c>
      <c r="N76">
        <v>67.348549581671904</v>
      </c>
    </row>
    <row r="77" spans="2:14">
      <c r="B77" t="s">
        <v>34</v>
      </c>
      <c r="C77" t="s">
        <v>25</v>
      </c>
      <c r="G77">
        <v>96.819803966012401</v>
      </c>
      <c r="H77">
        <v>163.85096861352699</v>
      </c>
      <c r="I77">
        <v>154.42098302313701</v>
      </c>
      <c r="J77">
        <v>368.77804781088298</v>
      </c>
      <c r="K77">
        <v>1.5747614671415999</v>
      </c>
      <c r="L77">
        <v>180.09157510766701</v>
      </c>
      <c r="M77">
        <v>47.502145241944802</v>
      </c>
      <c r="N77">
        <v>84.601017315020002</v>
      </c>
    </row>
    <row r="78" spans="2:14">
      <c r="B78" t="s">
        <v>34</v>
      </c>
      <c r="C78" t="s">
        <v>26</v>
      </c>
      <c r="F78">
        <v>9.2928907349394105</v>
      </c>
      <c r="G78">
        <v>11.2493259269307</v>
      </c>
      <c r="H78">
        <v>13.499694820077799</v>
      </c>
      <c r="I78">
        <v>19.9313806606878</v>
      </c>
      <c r="J78">
        <v>25.804941810345301</v>
      </c>
      <c r="K78">
        <v>3.4188054188773398</v>
      </c>
      <c r="L78">
        <v>18.626547074086201</v>
      </c>
      <c r="M78">
        <v>17.561374716590301</v>
      </c>
      <c r="N78">
        <v>20.534723855648199</v>
      </c>
    </row>
    <row r="79" spans="2:14">
      <c r="B79" t="s">
        <v>34</v>
      </c>
      <c r="C79" t="s">
        <v>27</v>
      </c>
      <c r="G79">
        <v>86.613425513547199</v>
      </c>
      <c r="H79">
        <v>123.74021918810899</v>
      </c>
      <c r="I79">
        <v>404.48653042732599</v>
      </c>
      <c r="J79">
        <v>636.90356798476398</v>
      </c>
      <c r="K79">
        <v>250.08970388738899</v>
      </c>
      <c r="L79">
        <v>548.73931014512198</v>
      </c>
      <c r="M79">
        <v>440.50138290662699</v>
      </c>
      <c r="N79">
        <v>510.51762698234199</v>
      </c>
    </row>
    <row r="80" spans="2:14">
      <c r="B80" t="s">
        <v>34</v>
      </c>
      <c r="C80" t="s">
        <v>28</v>
      </c>
      <c r="F80">
        <v>42.553289083394603</v>
      </c>
      <c r="G80">
        <v>68.1133009935578</v>
      </c>
      <c r="H80">
        <v>64.780839914369693</v>
      </c>
      <c r="I80">
        <v>103.959093906603</v>
      </c>
      <c r="J80">
        <v>579.95071348038005</v>
      </c>
      <c r="L80">
        <v>336.80555539161497</v>
      </c>
      <c r="M80">
        <v>687.36965075483295</v>
      </c>
      <c r="N80">
        <v>496.19900085933199</v>
      </c>
    </row>
    <row r="81" spans="2:14">
      <c r="B81" t="s">
        <v>34</v>
      </c>
      <c r="C81" t="s">
        <v>29</v>
      </c>
      <c r="F81">
        <v>577.29027910755701</v>
      </c>
      <c r="G81">
        <v>609.36283442597903</v>
      </c>
      <c r="H81">
        <v>871.08924023654004</v>
      </c>
      <c r="I81">
        <v>3180.617376520534</v>
      </c>
      <c r="J81">
        <v>5890.2514098114189</v>
      </c>
      <c r="L81">
        <v>782.89668711630497</v>
      </c>
      <c r="M81">
        <v>186.39196172321101</v>
      </c>
      <c r="N81">
        <v>351.80648507097601</v>
      </c>
    </row>
    <row r="82" spans="2:14">
      <c r="B82" t="s">
        <v>34</v>
      </c>
      <c r="C82" t="s">
        <v>30</v>
      </c>
      <c r="F82">
        <v>828.90602968559699</v>
      </c>
      <c r="G82">
        <v>899.88820563570096</v>
      </c>
      <c r="H82">
        <v>1101.23432109327</v>
      </c>
      <c r="I82">
        <v>1541.32766255613</v>
      </c>
      <c r="J82">
        <v>4782.6484237364903</v>
      </c>
      <c r="L82">
        <v>1097.18455475987</v>
      </c>
      <c r="M82">
        <v>270.40323442437398</v>
      </c>
      <c r="N82">
        <v>502.51914629893002</v>
      </c>
    </row>
    <row r="83" spans="2:14">
      <c r="B83" t="s">
        <v>35</v>
      </c>
      <c r="C83" t="s">
        <v>16</v>
      </c>
      <c r="H83">
        <v>1.7649940763215299</v>
      </c>
      <c r="I83">
        <v>18.280320345531599</v>
      </c>
      <c r="J83">
        <v>253.368431747437</v>
      </c>
      <c r="L83">
        <v>18.415557487284801</v>
      </c>
      <c r="M83">
        <v>5.9176372795250396</v>
      </c>
      <c r="N83">
        <v>303.92678806992001</v>
      </c>
    </row>
    <row r="84" spans="2:14">
      <c r="B84" t="s">
        <v>35</v>
      </c>
      <c r="C84" t="s">
        <v>17</v>
      </c>
      <c r="F84">
        <v>18.011472608394399</v>
      </c>
      <c r="G84">
        <v>23.582363559959798</v>
      </c>
      <c r="H84">
        <v>24.674657176431801</v>
      </c>
      <c r="I84">
        <v>25.963945154052301</v>
      </c>
      <c r="J84">
        <v>134.28959432050999</v>
      </c>
      <c r="L84">
        <v>28.601458209471101</v>
      </c>
      <c r="M84">
        <v>7.26283533416305</v>
      </c>
      <c r="N84">
        <v>13.2589574410213</v>
      </c>
    </row>
    <row r="85" spans="2:14">
      <c r="B85" t="s">
        <v>35</v>
      </c>
      <c r="C85" t="s">
        <v>18</v>
      </c>
      <c r="E85">
        <v>77.952664633589393</v>
      </c>
      <c r="F85">
        <v>181.941855394924</v>
      </c>
      <c r="G85">
        <v>245.753334187495</v>
      </c>
      <c r="H85">
        <v>215.49503356612399</v>
      </c>
      <c r="I85">
        <v>1336.5944971980409</v>
      </c>
      <c r="J85">
        <v>2061.359024896848</v>
      </c>
      <c r="L85">
        <v>2222.089156858151</v>
      </c>
      <c r="M85">
        <v>2060.6574396371439</v>
      </c>
      <c r="N85">
        <v>2699.073242941628</v>
      </c>
    </row>
    <row r="86" spans="2:14">
      <c r="B86" t="s">
        <v>35</v>
      </c>
      <c r="C86" t="s">
        <v>19</v>
      </c>
      <c r="D86">
        <v>214.70697223929301</v>
      </c>
      <c r="G86">
        <v>128.55005897210501</v>
      </c>
      <c r="H86">
        <v>73.795363152387793</v>
      </c>
      <c r="I86">
        <v>2048.7639100818969</v>
      </c>
      <c r="J86">
        <v>3714.1874717398123</v>
      </c>
      <c r="L86">
        <v>101.642310219207</v>
      </c>
      <c r="M86">
        <v>2348.9160024579528</v>
      </c>
      <c r="N86">
        <v>1157.390050959822</v>
      </c>
    </row>
    <row r="87" spans="2:14">
      <c r="B87" t="s">
        <v>35</v>
      </c>
      <c r="C87" t="s">
        <v>20</v>
      </c>
      <c r="F87">
        <v>27.108295242274899</v>
      </c>
      <c r="I87">
        <v>43.374651766449801</v>
      </c>
      <c r="J87">
        <v>151.88202385879401</v>
      </c>
      <c r="L87">
        <v>47.393351391840604</v>
      </c>
    </row>
    <row r="88" spans="2:14">
      <c r="B88" t="s">
        <v>35</v>
      </c>
      <c r="C88" t="s">
        <v>21</v>
      </c>
      <c r="D88">
        <v>47.743883980112301</v>
      </c>
      <c r="F88">
        <v>71.218657910643401</v>
      </c>
      <c r="G88">
        <v>88.299199214352797</v>
      </c>
      <c r="H88">
        <v>83.612096505153303</v>
      </c>
      <c r="I88">
        <v>87.119668184372401</v>
      </c>
      <c r="J88">
        <v>199.363274790215</v>
      </c>
      <c r="L88">
        <v>94.5322986057284</v>
      </c>
      <c r="M88">
        <v>22.552235772961598</v>
      </c>
      <c r="N88">
        <v>42.703879105207797</v>
      </c>
    </row>
    <row r="89" spans="2:14">
      <c r="B89" t="s">
        <v>35</v>
      </c>
      <c r="C89" t="s">
        <v>22</v>
      </c>
      <c r="G89">
        <v>315.23093973152697</v>
      </c>
      <c r="H89">
        <v>161.68618334073199</v>
      </c>
      <c r="I89">
        <v>241.82435751410699</v>
      </c>
      <c r="J89">
        <v>167.53903615956301</v>
      </c>
      <c r="K89">
        <v>187.227161245579</v>
      </c>
      <c r="L89">
        <v>134.21707695639901</v>
      </c>
      <c r="M89">
        <v>117.041147460584</v>
      </c>
      <c r="N89">
        <v>75.855026019421601</v>
      </c>
    </row>
    <row r="90" spans="2:14">
      <c r="B90" t="s">
        <v>35</v>
      </c>
      <c r="C90" t="s">
        <v>23</v>
      </c>
      <c r="G90">
        <v>23.368279405294299</v>
      </c>
      <c r="H90">
        <v>13.077236272712399</v>
      </c>
      <c r="I90">
        <v>21.629782852016199</v>
      </c>
      <c r="J90">
        <v>217.28889773381769</v>
      </c>
      <c r="L90">
        <v>24.790798467702398</v>
      </c>
      <c r="M90">
        <v>327.49330894978186</v>
      </c>
      <c r="N90">
        <v>313.48072464905192</v>
      </c>
    </row>
    <row r="91" spans="2:14">
      <c r="B91" t="s">
        <v>35</v>
      </c>
      <c r="C91" t="s">
        <v>24</v>
      </c>
      <c r="F91">
        <v>137.79143614619201</v>
      </c>
      <c r="G91">
        <v>156.32212420058599</v>
      </c>
      <c r="H91">
        <v>163.481486725553</v>
      </c>
      <c r="I91">
        <v>146.97156452643799</v>
      </c>
      <c r="J91">
        <v>325.17317942219898</v>
      </c>
      <c r="L91">
        <v>151.675852997585</v>
      </c>
      <c r="M91">
        <v>34.773315967155703</v>
      </c>
      <c r="N91">
        <v>67.348549581671904</v>
      </c>
    </row>
    <row r="92" spans="2:14">
      <c r="B92" t="s">
        <v>35</v>
      </c>
      <c r="C92" t="s">
        <v>25</v>
      </c>
      <c r="G92">
        <v>96.819803966012401</v>
      </c>
      <c r="H92">
        <v>163.85096861352699</v>
      </c>
      <c r="I92">
        <v>154.42098302313701</v>
      </c>
      <c r="J92">
        <v>134.18685260580699</v>
      </c>
      <c r="K92">
        <v>133.107003492828</v>
      </c>
      <c r="L92">
        <v>106.343152123677</v>
      </c>
      <c r="M92">
        <v>88.851929970493501</v>
      </c>
      <c r="N92">
        <v>61.416729056157699</v>
      </c>
    </row>
    <row r="93" spans="2:14">
      <c r="B93" t="s">
        <v>35</v>
      </c>
      <c r="C93" t="s">
        <v>26</v>
      </c>
      <c r="F93">
        <v>9.2928907349394105</v>
      </c>
      <c r="G93">
        <v>11.2493259269307</v>
      </c>
      <c r="H93">
        <v>13.499694820077799</v>
      </c>
      <c r="I93">
        <v>19.9313806606878</v>
      </c>
      <c r="J93">
        <v>25.804941810345301</v>
      </c>
      <c r="K93">
        <v>3.4188054188773398</v>
      </c>
      <c r="L93">
        <v>18.626547074086201</v>
      </c>
      <c r="M93">
        <v>34.478415021275097</v>
      </c>
      <c r="N93">
        <v>27.966598965753001</v>
      </c>
    </row>
    <row r="94" spans="2:14">
      <c r="B94" t="s">
        <v>35</v>
      </c>
      <c r="C94" t="s">
        <v>27</v>
      </c>
      <c r="G94">
        <v>86.613425513547199</v>
      </c>
      <c r="H94">
        <v>123.74021918810899</v>
      </c>
      <c r="I94">
        <v>404.48653042732599</v>
      </c>
      <c r="J94">
        <v>636.90356798476398</v>
      </c>
      <c r="K94">
        <v>427.015566452499</v>
      </c>
      <c r="L94">
        <v>623.99036004714299</v>
      </c>
      <c r="M94">
        <v>415.02605251764101</v>
      </c>
      <c r="N94">
        <v>546.05498578081404</v>
      </c>
    </row>
    <row r="95" spans="2:14">
      <c r="B95" t="s">
        <v>35</v>
      </c>
      <c r="C95" t="s">
        <v>28</v>
      </c>
      <c r="F95">
        <v>42.553289083394603</v>
      </c>
      <c r="G95">
        <v>72.003868681043102</v>
      </c>
      <c r="H95">
        <v>58.480605655663901</v>
      </c>
      <c r="I95">
        <v>67.172661858000694</v>
      </c>
      <c r="J95">
        <v>260.36641740780698</v>
      </c>
      <c r="L95">
        <v>338.53016911272402</v>
      </c>
      <c r="M95">
        <v>336.58769078060197</v>
      </c>
      <c r="N95">
        <v>319.56634945015003</v>
      </c>
    </row>
    <row r="96" spans="2:14">
      <c r="B96" t="s">
        <v>35</v>
      </c>
      <c r="C96" t="s">
        <v>29</v>
      </c>
      <c r="F96">
        <v>577.29027910755701</v>
      </c>
      <c r="G96">
        <v>609.36283442597903</v>
      </c>
      <c r="H96">
        <v>871.08924023654004</v>
      </c>
      <c r="I96">
        <v>1289.5186086453768</v>
      </c>
      <c r="J96">
        <v>4798.7281745562077</v>
      </c>
      <c r="L96">
        <v>782.89668711630497</v>
      </c>
      <c r="M96">
        <v>762.036820012627</v>
      </c>
      <c r="N96">
        <v>859.23675285317302</v>
      </c>
    </row>
    <row r="97" spans="2:14">
      <c r="B97" t="s">
        <v>35</v>
      </c>
      <c r="C97" t="s">
        <v>30</v>
      </c>
      <c r="F97">
        <v>828.90602968559699</v>
      </c>
      <c r="G97">
        <v>899.88820563570096</v>
      </c>
      <c r="H97">
        <v>1101.23432109327</v>
      </c>
      <c r="I97">
        <v>977.45903916999305</v>
      </c>
      <c r="J97">
        <v>1462.1428904915001</v>
      </c>
      <c r="L97">
        <v>1097.1845547598741</v>
      </c>
      <c r="N97">
        <v>654.13073446507303</v>
      </c>
    </row>
    <row r="98" spans="2:14">
      <c r="B98" t="s">
        <v>36</v>
      </c>
      <c r="C98" t="s">
        <v>16</v>
      </c>
      <c r="H98">
        <v>1.7649940763215299</v>
      </c>
      <c r="I98">
        <v>17.509523159787399</v>
      </c>
      <c r="J98">
        <v>269.05233605129098</v>
      </c>
      <c r="L98">
        <v>18.415557487284801</v>
      </c>
      <c r="M98">
        <v>5.9176372795250396</v>
      </c>
      <c r="N98">
        <v>312.72054989460702</v>
      </c>
    </row>
    <row r="99" spans="2:14">
      <c r="B99" t="s">
        <v>36</v>
      </c>
      <c r="C99" t="s">
        <v>17</v>
      </c>
      <c r="F99">
        <v>18.011472608394399</v>
      </c>
      <c r="G99">
        <v>23.582363559959798</v>
      </c>
      <c r="H99">
        <v>24.674657176431801</v>
      </c>
      <c r="I99">
        <v>142.356327564221</v>
      </c>
      <c r="J99">
        <v>250.218721524985</v>
      </c>
      <c r="L99">
        <v>28.601458209471101</v>
      </c>
      <c r="M99">
        <v>7.26283533416305</v>
      </c>
      <c r="N99">
        <v>13.2589574410213</v>
      </c>
    </row>
    <row r="100" spans="2:14">
      <c r="B100" t="s">
        <v>36</v>
      </c>
      <c r="C100" t="s">
        <v>18</v>
      </c>
      <c r="E100">
        <v>77.952664633589393</v>
      </c>
      <c r="F100">
        <v>181.941855394924</v>
      </c>
      <c r="G100">
        <v>245.753334187495</v>
      </c>
      <c r="H100">
        <v>215.49503356612399</v>
      </c>
      <c r="I100">
        <v>1336.5944971980409</v>
      </c>
      <c r="J100">
        <v>1909.00343185309</v>
      </c>
      <c r="K100">
        <v>1502.4451351801999</v>
      </c>
      <c r="L100">
        <v>2729.777188664762</v>
      </c>
      <c r="M100">
        <v>2187.8529809718452</v>
      </c>
      <c r="N100">
        <v>2110.9200847735337</v>
      </c>
    </row>
    <row r="101" spans="2:14">
      <c r="B101" t="s">
        <v>36</v>
      </c>
      <c r="C101" t="s">
        <v>19</v>
      </c>
      <c r="D101">
        <v>214.70697223929301</v>
      </c>
      <c r="G101">
        <v>128.55005897210501</v>
      </c>
      <c r="H101">
        <v>73.795363152387793</v>
      </c>
      <c r="I101">
        <v>2048.7639100818888</v>
      </c>
      <c r="J101">
        <v>3714.1874717398032</v>
      </c>
      <c r="L101">
        <v>101.642310219207</v>
      </c>
      <c r="M101">
        <v>2259.5878223404302</v>
      </c>
      <c r="N101">
        <v>640.44672026388503</v>
      </c>
    </row>
    <row r="102" spans="2:14">
      <c r="B102" t="s">
        <v>36</v>
      </c>
      <c r="C102" t="s">
        <v>20</v>
      </c>
      <c r="F102">
        <v>27.108295242274899</v>
      </c>
      <c r="G102">
        <v>40.287313243343696</v>
      </c>
      <c r="I102">
        <v>96.838658255917395</v>
      </c>
      <c r="J102">
        <v>193.068193963786</v>
      </c>
    </row>
    <row r="103" spans="2:14">
      <c r="B103" t="s">
        <v>36</v>
      </c>
      <c r="C103" t="s">
        <v>21</v>
      </c>
      <c r="D103">
        <v>47.743883980112301</v>
      </c>
      <c r="F103">
        <v>71.218657910643401</v>
      </c>
      <c r="G103">
        <v>93.642139941891003</v>
      </c>
      <c r="H103">
        <v>86.163058604037104</v>
      </c>
      <c r="I103">
        <v>85.689376804956296</v>
      </c>
      <c r="J103">
        <v>1130.04200484597</v>
      </c>
      <c r="L103">
        <v>94.5322986057284</v>
      </c>
      <c r="M103">
        <v>22.552235772961598</v>
      </c>
      <c r="N103">
        <v>42.703879105207797</v>
      </c>
    </row>
    <row r="104" spans="2:14">
      <c r="B104" t="s">
        <v>36</v>
      </c>
      <c r="C104" t="s">
        <v>22</v>
      </c>
      <c r="G104">
        <v>315.23093973152697</v>
      </c>
      <c r="H104">
        <v>161.68618334073199</v>
      </c>
      <c r="I104">
        <v>241.82435751410699</v>
      </c>
      <c r="J104">
        <v>5097.7164378576599</v>
      </c>
      <c r="L104">
        <v>239.19291914522299</v>
      </c>
      <c r="M104">
        <v>58.182553600911803</v>
      </c>
      <c r="N104">
        <v>108.856276582446</v>
      </c>
    </row>
    <row r="105" spans="2:14">
      <c r="B105" t="s">
        <v>36</v>
      </c>
      <c r="C105" t="s">
        <v>23</v>
      </c>
      <c r="G105">
        <v>23.368279405294299</v>
      </c>
      <c r="H105">
        <v>13.077236272712399</v>
      </c>
      <c r="I105">
        <v>145.19054620651661</v>
      </c>
      <c r="J105">
        <v>274.71261362299811</v>
      </c>
      <c r="L105">
        <v>24.790798467702398</v>
      </c>
      <c r="M105">
        <v>6.6526771041702304</v>
      </c>
      <c r="N105">
        <v>204.72800894388592</v>
      </c>
    </row>
    <row r="106" spans="2:14">
      <c r="B106" t="s">
        <v>36</v>
      </c>
      <c r="C106" t="s">
        <v>24</v>
      </c>
      <c r="F106">
        <v>137.79143614619201</v>
      </c>
      <c r="G106">
        <v>156.32212420058599</v>
      </c>
      <c r="H106">
        <v>163.481486725553</v>
      </c>
      <c r="I106">
        <v>467.23857365215002</v>
      </c>
      <c r="J106">
        <v>1335.15706816534</v>
      </c>
      <c r="L106">
        <v>151.675852997585</v>
      </c>
      <c r="M106">
        <v>34.773315967155703</v>
      </c>
      <c r="N106">
        <v>67.348549581671904</v>
      </c>
    </row>
    <row r="107" spans="2:14">
      <c r="B107" t="s">
        <v>36</v>
      </c>
      <c r="C107" t="s">
        <v>25</v>
      </c>
      <c r="G107">
        <v>96.819803966012401</v>
      </c>
      <c r="H107">
        <v>163.85096861352699</v>
      </c>
      <c r="I107">
        <v>144.56937914150799</v>
      </c>
      <c r="J107">
        <v>389.69835761276897</v>
      </c>
      <c r="L107">
        <v>180.97452344785299</v>
      </c>
      <c r="M107">
        <v>47.007087553713497</v>
      </c>
      <c r="N107">
        <v>84.878589743124905</v>
      </c>
    </row>
    <row r="108" spans="2:14">
      <c r="B108" t="s">
        <v>36</v>
      </c>
      <c r="C108" t="s">
        <v>26</v>
      </c>
      <c r="F108">
        <v>9.2928907349394105</v>
      </c>
      <c r="G108">
        <v>11.2493259269307</v>
      </c>
      <c r="H108">
        <v>13.499694820077799</v>
      </c>
      <c r="I108">
        <v>19.9313806606878</v>
      </c>
      <c r="J108">
        <v>25.804941810345301</v>
      </c>
      <c r="K108">
        <v>3.4188054188773398</v>
      </c>
      <c r="L108">
        <v>18.626547074086201</v>
      </c>
      <c r="M108">
        <v>34.478415021275097</v>
      </c>
      <c r="N108">
        <v>27.966598965753001</v>
      </c>
    </row>
    <row r="109" spans="2:14">
      <c r="B109" t="s">
        <v>36</v>
      </c>
      <c r="C109" t="s">
        <v>27</v>
      </c>
      <c r="G109">
        <v>86.613425513547199</v>
      </c>
      <c r="H109">
        <v>123.74021918810899</v>
      </c>
      <c r="I109">
        <v>404.48653042732599</v>
      </c>
      <c r="J109">
        <v>636.90356798476398</v>
      </c>
      <c r="K109">
        <v>204.28528898681799</v>
      </c>
      <c r="L109">
        <v>528.61683689321399</v>
      </c>
      <c r="M109">
        <v>401.44266437453501</v>
      </c>
      <c r="N109">
        <v>511.068481858437</v>
      </c>
    </row>
    <row r="110" spans="2:14">
      <c r="B110" t="s">
        <v>36</v>
      </c>
      <c r="C110" t="s">
        <v>28</v>
      </c>
      <c r="F110">
        <v>42.553289083394603</v>
      </c>
      <c r="G110">
        <v>68.1133009935578</v>
      </c>
      <c r="H110">
        <v>60.661996522615503</v>
      </c>
      <c r="I110">
        <v>422.04172001004702</v>
      </c>
      <c r="J110">
        <v>545.99599663936704</v>
      </c>
      <c r="L110">
        <v>317.767585831242</v>
      </c>
      <c r="M110">
        <v>282.11356810798799</v>
      </c>
      <c r="N110">
        <v>307.43707981517503</v>
      </c>
    </row>
    <row r="111" spans="2:14">
      <c r="B111" t="s">
        <v>36</v>
      </c>
      <c r="C111" t="s">
        <v>29</v>
      </c>
      <c r="F111">
        <v>577.29027910755701</v>
      </c>
      <c r="G111">
        <v>609.36283442597903</v>
      </c>
      <c r="H111">
        <v>871.08924023654004</v>
      </c>
      <c r="I111">
        <v>4026.647248811355</v>
      </c>
      <c r="J111">
        <v>5890.2514098114189</v>
      </c>
      <c r="L111">
        <v>782.89668711630497</v>
      </c>
      <c r="N111">
        <v>701.69205083550605</v>
      </c>
    </row>
    <row r="112" spans="2:14">
      <c r="B112" t="s">
        <v>36</v>
      </c>
      <c r="C112" t="s">
        <v>30</v>
      </c>
      <c r="F112">
        <v>828.90602968559699</v>
      </c>
      <c r="G112">
        <v>899.88820563570096</v>
      </c>
      <c r="H112">
        <v>1101.23432109327</v>
      </c>
      <c r="I112">
        <v>3484.36799160687</v>
      </c>
      <c r="J112">
        <v>4451.9677671227601</v>
      </c>
      <c r="L112">
        <v>1097.1845547598741</v>
      </c>
      <c r="N112">
        <v>654.13073446507303</v>
      </c>
    </row>
    <row r="113" spans="2:14">
      <c r="B113" t="s">
        <v>37</v>
      </c>
      <c r="C113" t="s">
        <v>16</v>
      </c>
      <c r="G113">
        <v>108.330200312583</v>
      </c>
      <c r="H113">
        <v>226.13596988970099</v>
      </c>
      <c r="I113">
        <v>452.68141364666099</v>
      </c>
      <c r="J113">
        <v>326.92956195700299</v>
      </c>
      <c r="L113">
        <v>18.415557487284801</v>
      </c>
      <c r="M113">
        <v>5.9176372795250396</v>
      </c>
      <c r="N113">
        <v>9.6042348609864394</v>
      </c>
    </row>
    <row r="114" spans="2:14">
      <c r="B114" t="s">
        <v>37</v>
      </c>
      <c r="C114" t="s">
        <v>17</v>
      </c>
      <c r="F114">
        <v>18.011472608394399</v>
      </c>
      <c r="G114">
        <v>93.583432224445801</v>
      </c>
      <c r="H114">
        <v>166.515572021845</v>
      </c>
      <c r="I114">
        <v>130.59618442570201</v>
      </c>
      <c r="L114">
        <v>28.601458209471101</v>
      </c>
      <c r="M114">
        <v>7.26283533416305</v>
      </c>
      <c r="N114">
        <v>13.2589574410213</v>
      </c>
    </row>
    <row r="115" spans="2:14">
      <c r="B115" t="s">
        <v>37</v>
      </c>
      <c r="C115" t="s">
        <v>18</v>
      </c>
      <c r="E115">
        <v>77.952664633589393</v>
      </c>
      <c r="F115">
        <v>181.941855394924</v>
      </c>
      <c r="G115">
        <v>969.65325885934897</v>
      </c>
      <c r="H115">
        <v>1733.763720232057</v>
      </c>
      <c r="I115">
        <v>1236.1747281135881</v>
      </c>
      <c r="J115">
        <v>1203.9259922657739</v>
      </c>
      <c r="K115">
        <v>578.67857141166792</v>
      </c>
      <c r="L115">
        <v>1301.0702442323859</v>
      </c>
      <c r="M115">
        <v>2363.213897268372</v>
      </c>
      <c r="N115">
        <v>1622.3313127962037</v>
      </c>
    </row>
    <row r="116" spans="2:14">
      <c r="B116" t="s">
        <v>37</v>
      </c>
      <c r="C116" t="s">
        <v>19</v>
      </c>
      <c r="D116">
        <v>214.70697223929301</v>
      </c>
      <c r="G116">
        <v>1400.3657884171585</v>
      </c>
      <c r="H116">
        <v>4989.5952837869863</v>
      </c>
      <c r="I116">
        <v>4249.3950122244723</v>
      </c>
      <c r="J116">
        <v>2632.3779025002123</v>
      </c>
      <c r="L116">
        <v>101.642310219207</v>
      </c>
      <c r="M116">
        <v>22.381501691640299</v>
      </c>
      <c r="N116">
        <v>44.231004382463702</v>
      </c>
    </row>
    <row r="117" spans="2:14">
      <c r="B117" t="s">
        <v>37</v>
      </c>
      <c r="C117" t="s">
        <v>20</v>
      </c>
      <c r="F117">
        <v>27.108295242274899</v>
      </c>
      <c r="H117">
        <v>106.786824412358</v>
      </c>
    </row>
    <row r="118" spans="2:14">
      <c r="B118" t="s">
        <v>37</v>
      </c>
      <c r="C118" t="s">
        <v>21</v>
      </c>
      <c r="D118">
        <v>47.743883980112301</v>
      </c>
      <c r="F118">
        <v>71.218657910643401</v>
      </c>
      <c r="G118">
        <v>748.07887062509803</v>
      </c>
      <c r="H118">
        <v>1234.3170947139299</v>
      </c>
      <c r="I118">
        <v>576.38983502326698</v>
      </c>
      <c r="J118">
        <v>1490.8619787841601</v>
      </c>
      <c r="L118">
        <v>94.5322986057284</v>
      </c>
      <c r="M118">
        <v>22.552235772961598</v>
      </c>
      <c r="N118">
        <v>42.703879105207797</v>
      </c>
    </row>
    <row r="119" spans="2:14">
      <c r="B119" t="s">
        <v>37</v>
      </c>
      <c r="C119" t="s">
        <v>22</v>
      </c>
      <c r="G119">
        <v>2140.4404991244901</v>
      </c>
      <c r="H119">
        <v>5959.8857688629041</v>
      </c>
      <c r="I119">
        <v>1912.86785572902</v>
      </c>
      <c r="J119">
        <v>6405.5564892016</v>
      </c>
      <c r="L119">
        <v>239.19291914522299</v>
      </c>
      <c r="M119">
        <v>58.182553600911803</v>
      </c>
      <c r="N119">
        <v>108.856276582446</v>
      </c>
    </row>
    <row r="120" spans="2:14">
      <c r="B120" t="s">
        <v>37</v>
      </c>
      <c r="C120" t="s">
        <v>23</v>
      </c>
      <c r="G120">
        <v>107.2279624151099</v>
      </c>
      <c r="H120">
        <v>590.06433125119599</v>
      </c>
      <c r="I120">
        <v>432.50738900444264</v>
      </c>
      <c r="J120">
        <v>236.60469949199609</v>
      </c>
      <c r="L120">
        <v>24.790798467702398</v>
      </c>
      <c r="M120">
        <v>6.6526771041702304</v>
      </c>
      <c r="N120">
        <v>11.7244492340053</v>
      </c>
    </row>
    <row r="121" spans="2:14">
      <c r="B121" t="s">
        <v>37</v>
      </c>
      <c r="C121" t="s">
        <v>24</v>
      </c>
      <c r="F121">
        <v>137.79143614619201</v>
      </c>
      <c r="G121">
        <v>668.27243389151397</v>
      </c>
      <c r="H121">
        <v>1377.4140196093099</v>
      </c>
      <c r="I121">
        <v>825.10042220918501</v>
      </c>
      <c r="J121">
        <v>1334.52871282357</v>
      </c>
      <c r="L121">
        <v>151.675852997585</v>
      </c>
      <c r="M121">
        <v>34.773315967155703</v>
      </c>
      <c r="N121">
        <v>67.348549581671904</v>
      </c>
    </row>
    <row r="122" spans="2:14">
      <c r="B122" t="s">
        <v>37</v>
      </c>
      <c r="C122" t="s">
        <v>25</v>
      </c>
      <c r="G122">
        <v>232.27795986289019</v>
      </c>
      <c r="H122">
        <v>2531.7738844968144</v>
      </c>
      <c r="I122">
        <v>1667.393424201292</v>
      </c>
      <c r="J122">
        <v>358.25212119694203</v>
      </c>
      <c r="K122">
        <v>7.4765120666012903</v>
      </c>
      <c r="L122">
        <v>176.78254005396499</v>
      </c>
      <c r="M122">
        <v>49.3574782998394</v>
      </c>
      <c r="N122">
        <v>83.560756121091103</v>
      </c>
    </row>
    <row r="123" spans="2:14">
      <c r="B123" t="s">
        <v>37</v>
      </c>
      <c r="C123" t="s">
        <v>26</v>
      </c>
      <c r="F123">
        <v>9.2928907349394105</v>
      </c>
      <c r="G123">
        <v>14.519362894383701</v>
      </c>
      <c r="H123">
        <v>20.3553556167648</v>
      </c>
      <c r="I123">
        <v>22.693932281552701</v>
      </c>
      <c r="J123">
        <v>18.777059122248399</v>
      </c>
      <c r="K123">
        <v>1.51049024374063</v>
      </c>
      <c r="L123">
        <v>14.765811652634399</v>
      </c>
      <c r="M123">
        <v>4.70999585911773</v>
      </c>
      <c r="N123">
        <v>7.0310465219376299</v>
      </c>
    </row>
    <row r="124" spans="2:14">
      <c r="B124" t="s">
        <v>37</v>
      </c>
      <c r="C124" t="s">
        <v>27</v>
      </c>
      <c r="G124">
        <v>232.78191330813701</v>
      </c>
      <c r="H124">
        <v>488.06148559401299</v>
      </c>
      <c r="I124">
        <v>473.36024365213399</v>
      </c>
      <c r="J124">
        <v>598.28696982482904</v>
      </c>
      <c r="M124">
        <v>673.18217225199396</v>
      </c>
      <c r="N124">
        <v>369.698325275684</v>
      </c>
    </row>
    <row r="125" spans="2:14">
      <c r="B125" t="s">
        <v>37</v>
      </c>
      <c r="C125" t="s">
        <v>28</v>
      </c>
      <c r="F125">
        <v>42.553289083394603</v>
      </c>
      <c r="G125">
        <v>311.11587147291698</v>
      </c>
      <c r="H125">
        <v>680.18203328060508</v>
      </c>
      <c r="I125">
        <v>613.39438878098395</v>
      </c>
      <c r="J125">
        <v>509.603032255686</v>
      </c>
      <c r="L125">
        <v>65.797796163628504</v>
      </c>
      <c r="M125">
        <v>14.7125339011465</v>
      </c>
      <c r="N125">
        <v>28.799443327924401</v>
      </c>
    </row>
    <row r="126" spans="2:14">
      <c r="B126" t="s">
        <v>37</v>
      </c>
      <c r="C126" t="s">
        <v>29</v>
      </c>
      <c r="F126">
        <v>577.29027910755701</v>
      </c>
      <c r="G126">
        <v>3995.446831263826</v>
      </c>
      <c r="H126">
        <v>31198.156186635591</v>
      </c>
      <c r="I126">
        <v>19645.402713699026</v>
      </c>
      <c r="J126">
        <v>5996.91265578809</v>
      </c>
      <c r="L126">
        <v>782.89668711630497</v>
      </c>
      <c r="N126">
        <v>456.31404171472798</v>
      </c>
    </row>
    <row r="127" spans="2:14">
      <c r="B127" t="s">
        <v>37</v>
      </c>
      <c r="C127" t="s">
        <v>30</v>
      </c>
      <c r="F127">
        <v>828.90602968559699</v>
      </c>
      <c r="G127">
        <v>2539.6502520145</v>
      </c>
      <c r="H127">
        <v>4457.3920576671599</v>
      </c>
      <c r="I127">
        <v>15055.806651278581</v>
      </c>
      <c r="J127">
        <v>4834.4916324954502</v>
      </c>
      <c r="L127">
        <v>1097.1845547598741</v>
      </c>
      <c r="N127">
        <v>654.13073446507303</v>
      </c>
    </row>
    <row r="128" spans="2:14">
      <c r="B128" t="s">
        <v>38</v>
      </c>
      <c r="C128" t="s">
        <v>16</v>
      </c>
      <c r="H128">
        <v>406.09648668469902</v>
      </c>
      <c r="I128">
        <v>225.212171469856</v>
      </c>
      <c r="J128">
        <v>327.20535422424501</v>
      </c>
      <c r="L128">
        <v>18.415557487284801</v>
      </c>
      <c r="M128">
        <v>5.9176372795250396</v>
      </c>
      <c r="N128">
        <v>9.6042348609864394</v>
      </c>
    </row>
    <row r="129" spans="2:14">
      <c r="B129" t="s">
        <v>38</v>
      </c>
      <c r="C129" t="s">
        <v>17</v>
      </c>
      <c r="F129">
        <v>18.011472608394399</v>
      </c>
      <c r="G129">
        <v>23.582363559959798</v>
      </c>
      <c r="H129">
        <v>167.13752365953599</v>
      </c>
      <c r="I129">
        <v>142.35388930665999</v>
      </c>
      <c r="L129">
        <v>28.601458209471101</v>
      </c>
      <c r="M129">
        <v>7.26283533416305</v>
      </c>
      <c r="N129">
        <v>13.2589574410213</v>
      </c>
    </row>
    <row r="130" spans="2:14">
      <c r="B130" t="s">
        <v>38</v>
      </c>
      <c r="C130" t="s">
        <v>18</v>
      </c>
      <c r="E130">
        <v>77.952664633589393</v>
      </c>
      <c r="F130">
        <v>181.941855394924</v>
      </c>
      <c r="G130">
        <v>245.753334187495</v>
      </c>
      <c r="H130">
        <v>3254.8742447406153</v>
      </c>
      <c r="I130">
        <v>1230.8196741610391</v>
      </c>
      <c r="K130">
        <v>1396.670312143197</v>
      </c>
      <c r="L130">
        <v>2789.083760728407</v>
      </c>
      <c r="M130">
        <v>2154.6005548372232</v>
      </c>
      <c r="N130">
        <v>2646.4005560816549</v>
      </c>
    </row>
    <row r="131" spans="2:14">
      <c r="B131" t="s">
        <v>38</v>
      </c>
      <c r="C131" t="s">
        <v>19</v>
      </c>
      <c r="D131">
        <v>214.70697223929301</v>
      </c>
      <c r="G131">
        <v>128.55005897210501</v>
      </c>
      <c r="H131">
        <v>4384.0539029152587</v>
      </c>
      <c r="I131">
        <v>4993.9962648717719</v>
      </c>
      <c r="J131">
        <v>2160.4326072305371</v>
      </c>
      <c r="L131">
        <v>101.642310219207</v>
      </c>
      <c r="M131">
        <v>22.381501691640299</v>
      </c>
      <c r="N131">
        <v>44.231004382463702</v>
      </c>
    </row>
    <row r="132" spans="2:14">
      <c r="B132" t="s">
        <v>38</v>
      </c>
      <c r="C132" t="s">
        <v>20</v>
      </c>
      <c r="F132">
        <v>27.108295242274899</v>
      </c>
      <c r="G132">
        <v>40.287313243343696</v>
      </c>
      <c r="H132">
        <v>124.485563385232</v>
      </c>
    </row>
    <row r="133" spans="2:14">
      <c r="B133" t="s">
        <v>38</v>
      </c>
      <c r="C133" t="s">
        <v>21</v>
      </c>
      <c r="D133">
        <v>47.743883980112301</v>
      </c>
      <c r="F133">
        <v>71.218657910643401</v>
      </c>
      <c r="G133">
        <v>93.642139941891003</v>
      </c>
      <c r="H133">
        <v>5813.6143915441471</v>
      </c>
      <c r="I133">
        <v>1148.24545255406</v>
      </c>
      <c r="J133">
        <v>919.00636125337098</v>
      </c>
      <c r="L133">
        <v>94.5322986057284</v>
      </c>
      <c r="M133">
        <v>22.552235772961598</v>
      </c>
      <c r="N133">
        <v>42.703879105207797</v>
      </c>
    </row>
    <row r="134" spans="2:14">
      <c r="B134" t="s">
        <v>38</v>
      </c>
      <c r="C134" t="s">
        <v>22</v>
      </c>
      <c r="G134">
        <v>315.23093973152697</v>
      </c>
      <c r="H134">
        <v>4145.9074697623673</v>
      </c>
      <c r="I134">
        <v>5199.0908159344999</v>
      </c>
      <c r="J134">
        <v>5134.2796980145004</v>
      </c>
      <c r="L134">
        <v>239.19291914522299</v>
      </c>
      <c r="M134">
        <v>58.182553600911803</v>
      </c>
      <c r="N134">
        <v>108.856276582446</v>
      </c>
    </row>
    <row r="135" spans="2:14">
      <c r="B135" t="s">
        <v>38</v>
      </c>
      <c r="C135" t="s">
        <v>23</v>
      </c>
      <c r="G135">
        <v>23.368279405294299</v>
      </c>
      <c r="H135">
        <v>425.68995622340333</v>
      </c>
      <c r="I135">
        <v>510.28760940209321</v>
      </c>
      <c r="J135">
        <v>192.55339662748469</v>
      </c>
      <c r="L135">
        <v>24.790798467702398</v>
      </c>
      <c r="M135">
        <v>6.6526771041702304</v>
      </c>
      <c r="N135">
        <v>11.7244492340053</v>
      </c>
    </row>
    <row r="136" spans="2:14">
      <c r="B136" t="s">
        <v>38</v>
      </c>
      <c r="C136" t="s">
        <v>24</v>
      </c>
      <c r="F136">
        <v>137.79143614619201</v>
      </c>
      <c r="G136">
        <v>156.32212420058599</v>
      </c>
      <c r="H136">
        <v>2852.3694885464402</v>
      </c>
      <c r="I136">
        <v>920.26275946950602</v>
      </c>
      <c r="J136">
        <v>1329.35092285628</v>
      </c>
      <c r="L136">
        <v>151.675852997585</v>
      </c>
      <c r="M136">
        <v>34.773315967155703</v>
      </c>
      <c r="N136">
        <v>67.348549581671904</v>
      </c>
    </row>
    <row r="137" spans="2:14">
      <c r="B137" t="s">
        <v>38</v>
      </c>
      <c r="C137" t="s">
        <v>25</v>
      </c>
      <c r="G137">
        <v>96.819803966012401</v>
      </c>
      <c r="H137">
        <v>1601.229778924921</v>
      </c>
      <c r="I137">
        <v>2194.5762176158751</v>
      </c>
      <c r="J137">
        <v>345.87193442365901</v>
      </c>
      <c r="L137">
        <v>166.556601148174</v>
      </c>
      <c r="M137">
        <v>55.091029680233703</v>
      </c>
      <c r="N137">
        <v>80.346028189066701</v>
      </c>
    </row>
    <row r="138" spans="2:14">
      <c r="B138" t="s">
        <v>38</v>
      </c>
      <c r="C138" t="s">
        <v>26</v>
      </c>
      <c r="F138">
        <v>9.2928907349394105</v>
      </c>
      <c r="G138">
        <v>11.2493259269307</v>
      </c>
      <c r="H138">
        <v>18.918785985798799</v>
      </c>
      <c r="I138">
        <v>23.499398250647499</v>
      </c>
      <c r="L138">
        <v>17.2866546348946</v>
      </c>
      <c r="M138">
        <v>3.2965918779429502</v>
      </c>
      <c r="N138">
        <v>7.8235238115027004</v>
      </c>
    </row>
    <row r="139" spans="2:14">
      <c r="B139" t="s">
        <v>38</v>
      </c>
      <c r="C139" t="s">
        <v>27</v>
      </c>
      <c r="G139">
        <v>86.613425513547199</v>
      </c>
      <c r="H139">
        <v>679.53457672312697</v>
      </c>
      <c r="I139">
        <v>422.09697949787699</v>
      </c>
      <c r="J139">
        <v>627.02961748417499</v>
      </c>
      <c r="L139">
        <v>154.80972820719899</v>
      </c>
      <c r="M139">
        <v>646.09144922591099</v>
      </c>
      <c r="N139">
        <v>384.50151192996998</v>
      </c>
    </row>
    <row r="140" spans="2:14">
      <c r="B140" t="s">
        <v>38</v>
      </c>
      <c r="C140" t="s">
        <v>28</v>
      </c>
      <c r="F140">
        <v>42.553289083394603</v>
      </c>
      <c r="G140">
        <v>68.1133009935578</v>
      </c>
      <c r="H140">
        <v>617.499915459769</v>
      </c>
      <c r="I140">
        <v>534.87490659796299</v>
      </c>
      <c r="J140">
        <v>433.162810051451</v>
      </c>
      <c r="L140">
        <v>85.539361031077405</v>
      </c>
      <c r="M140">
        <v>3.6436943999831102</v>
      </c>
      <c r="N140">
        <v>35.376083848793698</v>
      </c>
    </row>
    <row r="141" spans="2:14">
      <c r="B141" t="s">
        <v>38</v>
      </c>
      <c r="C141" t="s">
        <v>29</v>
      </c>
      <c r="F141">
        <v>577.29027910755701</v>
      </c>
      <c r="G141">
        <v>609.36283442597903</v>
      </c>
      <c r="H141">
        <v>22094.619019536167</v>
      </c>
      <c r="I141">
        <v>23157.836600948813</v>
      </c>
      <c r="J141">
        <v>5538.3073220085598</v>
      </c>
      <c r="L141">
        <v>782.89668711630497</v>
      </c>
      <c r="N141">
        <v>456.31404171472798</v>
      </c>
    </row>
    <row r="142" spans="2:14">
      <c r="B142" t="s">
        <v>38</v>
      </c>
      <c r="C142" t="s">
        <v>30</v>
      </c>
      <c r="F142">
        <v>828.90602968559699</v>
      </c>
      <c r="G142">
        <v>899.88820563570096</v>
      </c>
      <c r="H142">
        <v>21644.644937712859</v>
      </c>
      <c r="I142">
        <v>2977.1567337269898</v>
      </c>
      <c r="J142">
        <v>4959.1790250026497</v>
      </c>
      <c r="L142">
        <v>1097.1845547598741</v>
      </c>
      <c r="N142">
        <v>654.13073446507303</v>
      </c>
    </row>
    <row r="143" spans="2:14">
      <c r="B143" t="s">
        <v>39</v>
      </c>
      <c r="C143" t="s">
        <v>16</v>
      </c>
      <c r="G143">
        <v>108.330200312583</v>
      </c>
      <c r="H143">
        <v>226.13596988970099</v>
      </c>
      <c r="I143">
        <v>444.14083547415902</v>
      </c>
      <c r="J143">
        <v>326.92956195700299</v>
      </c>
    </row>
    <row r="144" spans="2:14">
      <c r="B144" t="s">
        <v>39</v>
      </c>
      <c r="C144" t="s">
        <v>17</v>
      </c>
      <c r="F144">
        <v>18.011472608394399</v>
      </c>
      <c r="G144">
        <v>93.583432224445801</v>
      </c>
      <c r="H144">
        <v>207.62798696800101</v>
      </c>
      <c r="I144">
        <v>193.077092261161</v>
      </c>
      <c r="L144">
        <v>28.601458209471101</v>
      </c>
      <c r="M144">
        <v>7.26283533416305</v>
      </c>
      <c r="N144">
        <v>13.2589574410213</v>
      </c>
    </row>
    <row r="145" spans="2:14">
      <c r="B145" t="s">
        <v>39</v>
      </c>
      <c r="C145" t="s">
        <v>18</v>
      </c>
      <c r="E145">
        <v>77.952664633589393</v>
      </c>
      <c r="F145">
        <v>181.941855394924</v>
      </c>
      <c r="G145">
        <v>969.65325885934897</v>
      </c>
      <c r="H145">
        <v>1733.763720232057</v>
      </c>
      <c r="I145">
        <v>1359.922163461323</v>
      </c>
      <c r="J145">
        <v>1508.9657114343531</v>
      </c>
      <c r="K145">
        <v>2186.9460226394167</v>
      </c>
      <c r="L145">
        <v>963.01557126705598</v>
      </c>
      <c r="M145">
        <v>1765.9246953045081</v>
      </c>
      <c r="N145">
        <v>2057.2397055798028</v>
      </c>
    </row>
    <row r="146" spans="2:14">
      <c r="B146" t="s">
        <v>39</v>
      </c>
      <c r="C146" t="s">
        <v>19</v>
      </c>
      <c r="D146">
        <v>214.70697223929301</v>
      </c>
      <c r="G146">
        <v>1400.3657884171585</v>
      </c>
      <c r="H146">
        <v>4989.5952837869863</v>
      </c>
      <c r="I146">
        <v>4315.2781598871643</v>
      </c>
      <c r="J146">
        <v>2834.9988540396721</v>
      </c>
      <c r="L146">
        <v>101.642310219207</v>
      </c>
      <c r="M146">
        <v>22.381501691640299</v>
      </c>
      <c r="N146">
        <v>44.231004382463702</v>
      </c>
    </row>
    <row r="147" spans="2:14">
      <c r="B147" t="s">
        <v>39</v>
      </c>
      <c r="C147" t="s">
        <v>20</v>
      </c>
      <c r="F147">
        <v>27.108295242274899</v>
      </c>
    </row>
    <row r="148" spans="2:14">
      <c r="B148" t="s">
        <v>39</v>
      </c>
      <c r="C148" t="s">
        <v>21</v>
      </c>
      <c r="D148">
        <v>47.743883980112301</v>
      </c>
      <c r="F148">
        <v>71.218657910643401</v>
      </c>
      <c r="G148">
        <v>748.07887062509803</v>
      </c>
      <c r="H148">
        <v>1234.3170947139299</v>
      </c>
      <c r="I148">
        <v>576.38983502326698</v>
      </c>
      <c r="J148">
        <v>1490.8619787841601</v>
      </c>
      <c r="L148">
        <v>94.5322986057284</v>
      </c>
      <c r="M148">
        <v>22.552235772961598</v>
      </c>
      <c r="N148">
        <v>42.703879105207797</v>
      </c>
    </row>
    <row r="149" spans="2:14">
      <c r="B149" t="s">
        <v>39</v>
      </c>
      <c r="C149" t="s">
        <v>22</v>
      </c>
      <c r="G149">
        <v>2140.4404991244901</v>
      </c>
      <c r="H149">
        <v>6527.0058182124503</v>
      </c>
      <c r="I149">
        <v>1912.86785572902</v>
      </c>
      <c r="J149">
        <v>6136.4746643032004</v>
      </c>
      <c r="L149">
        <v>239.19291914522299</v>
      </c>
      <c r="M149">
        <v>58.182553600911803</v>
      </c>
      <c r="N149">
        <v>108.856276582446</v>
      </c>
    </row>
    <row r="150" spans="2:14">
      <c r="B150" t="s">
        <v>39</v>
      </c>
      <c r="C150" t="s">
        <v>23</v>
      </c>
      <c r="G150">
        <v>107.2279624151099</v>
      </c>
      <c r="H150">
        <v>590.06433125119599</v>
      </c>
      <c r="I150">
        <v>432.50738900444264</v>
      </c>
      <c r="J150">
        <v>236.60469949199609</v>
      </c>
      <c r="L150">
        <v>24.790798467702398</v>
      </c>
      <c r="M150">
        <v>6.6526771041702304</v>
      </c>
      <c r="N150">
        <v>11.7244492340053</v>
      </c>
    </row>
    <row r="151" spans="2:14">
      <c r="B151" t="s">
        <v>39</v>
      </c>
      <c r="C151" t="s">
        <v>24</v>
      </c>
      <c r="F151">
        <v>137.79143614619201</v>
      </c>
      <c r="G151">
        <v>668.27243389151397</v>
      </c>
      <c r="H151">
        <v>1377.4140196093099</v>
      </c>
      <c r="I151">
        <v>825.10042220918501</v>
      </c>
      <c r="J151">
        <v>1424.5132601165999</v>
      </c>
      <c r="L151">
        <v>151.675852997585</v>
      </c>
      <c r="M151">
        <v>34.773315967155703</v>
      </c>
      <c r="N151">
        <v>67.348549581671904</v>
      </c>
    </row>
    <row r="152" spans="2:14">
      <c r="B152" t="s">
        <v>39</v>
      </c>
      <c r="C152" t="s">
        <v>25</v>
      </c>
      <c r="G152">
        <v>232.27795986289001</v>
      </c>
      <c r="H152">
        <v>2543.154836074199</v>
      </c>
      <c r="I152">
        <v>1681.2607197223799</v>
      </c>
      <c r="J152">
        <v>371.58667609129702</v>
      </c>
      <c r="L152">
        <v>180.97452344785299</v>
      </c>
      <c r="M152">
        <v>47.007087553713497</v>
      </c>
      <c r="N152">
        <v>84.878589743124905</v>
      </c>
    </row>
    <row r="153" spans="2:14">
      <c r="B153" t="s">
        <v>39</v>
      </c>
      <c r="C153" t="s">
        <v>26</v>
      </c>
      <c r="F153">
        <v>9.2928907349394105</v>
      </c>
      <c r="G153">
        <v>14.519362894383701</v>
      </c>
      <c r="H153">
        <v>20.3553556167648</v>
      </c>
      <c r="I153">
        <v>22.693932281552701</v>
      </c>
      <c r="L153">
        <v>15.6127239510412</v>
      </c>
      <c r="M153">
        <v>4.2351431123588696</v>
      </c>
      <c r="N153">
        <v>7.2972903012859902</v>
      </c>
    </row>
    <row r="154" spans="2:14">
      <c r="B154" t="s">
        <v>39</v>
      </c>
      <c r="C154" t="s">
        <v>27</v>
      </c>
      <c r="G154">
        <v>232.78191330813701</v>
      </c>
      <c r="H154">
        <v>488.06148559401299</v>
      </c>
      <c r="I154">
        <v>504.48565997020597</v>
      </c>
      <c r="J154">
        <v>580.83535238999798</v>
      </c>
      <c r="L154">
        <v>10.3065090777829</v>
      </c>
      <c r="M154">
        <v>666.06153623676801</v>
      </c>
      <c r="N154">
        <v>385.537547609397</v>
      </c>
    </row>
    <row r="155" spans="2:14">
      <c r="B155" t="s">
        <v>39</v>
      </c>
      <c r="C155" t="s">
        <v>28</v>
      </c>
      <c r="F155">
        <v>42.553289083394603</v>
      </c>
      <c r="G155">
        <v>311.11587147291698</v>
      </c>
      <c r="H155">
        <v>680.18203328060508</v>
      </c>
      <c r="I155">
        <v>613.39438878098395</v>
      </c>
      <c r="J155">
        <v>509.603032255686</v>
      </c>
      <c r="L155">
        <v>65.797796163628504</v>
      </c>
      <c r="M155">
        <v>14.7125339011465</v>
      </c>
      <c r="N155">
        <v>28.799443327924401</v>
      </c>
    </row>
    <row r="156" spans="2:14">
      <c r="B156" t="s">
        <v>39</v>
      </c>
      <c r="C156" t="s">
        <v>29</v>
      </c>
      <c r="F156">
        <v>577.29027910755701</v>
      </c>
      <c r="G156">
        <v>3995.446831263826</v>
      </c>
      <c r="H156">
        <v>31198.156186635591</v>
      </c>
      <c r="I156">
        <v>19645.402713699026</v>
      </c>
      <c r="J156">
        <v>5996.91265578809</v>
      </c>
      <c r="L156">
        <v>782.89668711630497</v>
      </c>
      <c r="M156">
        <v>186.39196172321101</v>
      </c>
      <c r="N156">
        <v>269.92207999151702</v>
      </c>
    </row>
    <row r="157" spans="2:14">
      <c r="B157" t="s">
        <v>39</v>
      </c>
      <c r="C157" t="s">
        <v>30</v>
      </c>
      <c r="F157">
        <v>828.90602968559699</v>
      </c>
      <c r="G157">
        <v>2539.6502520145</v>
      </c>
      <c r="H157">
        <v>4457.3920576671599</v>
      </c>
      <c r="I157">
        <v>3101.8441262341798</v>
      </c>
      <c r="J157">
        <v>4834.4916324954502</v>
      </c>
      <c r="L157">
        <v>1097.1845547598741</v>
      </c>
      <c r="N157">
        <v>654.13073446507303</v>
      </c>
    </row>
    <row r="158" spans="2:14">
      <c r="B158" t="s">
        <v>40</v>
      </c>
      <c r="C158" t="s">
        <v>16</v>
      </c>
      <c r="H158">
        <v>406.09648668469902</v>
      </c>
      <c r="I158">
        <v>225.212171469856</v>
      </c>
      <c r="J158">
        <v>327.20535422424501</v>
      </c>
    </row>
    <row r="159" spans="2:14">
      <c r="B159" t="s">
        <v>40</v>
      </c>
      <c r="C159" t="s">
        <v>17</v>
      </c>
      <c r="F159">
        <v>18.011472608394399</v>
      </c>
      <c r="G159">
        <v>23.582363559959798</v>
      </c>
      <c r="H159">
        <v>167.13752365953599</v>
      </c>
      <c r="I159">
        <v>142.35388930665999</v>
      </c>
      <c r="L159">
        <v>28.601458209471101</v>
      </c>
      <c r="M159">
        <v>7.26283533416305</v>
      </c>
      <c r="N159">
        <v>13.2589574410213</v>
      </c>
    </row>
    <row r="160" spans="2:14">
      <c r="B160" t="s">
        <v>40</v>
      </c>
      <c r="C160" t="s">
        <v>18</v>
      </c>
      <c r="E160">
        <v>77.952664633589393</v>
      </c>
      <c r="F160">
        <v>181.941855394924</v>
      </c>
      <c r="G160">
        <v>245.753334187495</v>
      </c>
      <c r="H160">
        <v>3232.7856915290454</v>
      </c>
      <c r="I160">
        <v>1354.5671095087741</v>
      </c>
      <c r="J160">
        <v>1206.7480397304821</v>
      </c>
      <c r="K160">
        <v>1455.478913883027</v>
      </c>
      <c r="L160">
        <v>2756.1105400989054</v>
      </c>
      <c r="M160">
        <v>2173.0882121954401</v>
      </c>
      <c r="N160">
        <v>2636.0347662658742</v>
      </c>
    </row>
    <row r="161" spans="2:14">
      <c r="B161" t="s">
        <v>40</v>
      </c>
      <c r="C161" t="s">
        <v>19</v>
      </c>
      <c r="D161">
        <v>214.70697223929301</v>
      </c>
      <c r="G161">
        <v>128.55005897210501</v>
      </c>
      <c r="H161">
        <v>4384.0539029152587</v>
      </c>
      <c r="I161">
        <v>4949.8115053518904</v>
      </c>
      <c r="J161">
        <v>2229.2123150815869</v>
      </c>
      <c r="K161">
        <v>181.281719755621</v>
      </c>
      <c r="M161">
        <v>79.371027390230594</v>
      </c>
      <c r="N161">
        <v>12.277716107670599</v>
      </c>
    </row>
    <row r="162" spans="2:14">
      <c r="B162" t="s">
        <v>40</v>
      </c>
      <c r="C162" t="s">
        <v>20</v>
      </c>
      <c r="F162">
        <v>27.108295242274899</v>
      </c>
      <c r="G162">
        <v>40.287313243343696</v>
      </c>
      <c r="H162">
        <v>124.485563385232</v>
      </c>
    </row>
    <row r="163" spans="2:14">
      <c r="B163" t="s">
        <v>40</v>
      </c>
      <c r="C163" t="s">
        <v>21</v>
      </c>
      <c r="D163">
        <v>47.743883980112301</v>
      </c>
      <c r="F163">
        <v>71.218657910643401</v>
      </c>
      <c r="G163">
        <v>93.642139941891003</v>
      </c>
      <c r="H163">
        <v>5813.6143915441553</v>
      </c>
      <c r="I163">
        <v>1148.24545255406</v>
      </c>
      <c r="J163">
        <v>919.00636125337098</v>
      </c>
      <c r="L163">
        <v>94.5322986057284</v>
      </c>
      <c r="M163">
        <v>22.552235772961598</v>
      </c>
      <c r="N163">
        <v>42.703879105207797</v>
      </c>
    </row>
    <row r="164" spans="2:14">
      <c r="B164" t="s">
        <v>40</v>
      </c>
      <c r="C164" t="s">
        <v>22</v>
      </c>
      <c r="G164">
        <v>315.23093973152697</v>
      </c>
      <c r="H164">
        <v>4343.5268292064839</v>
      </c>
      <c r="I164">
        <v>5199.0908159344999</v>
      </c>
      <c r="J164">
        <v>5134.2796980145004</v>
      </c>
      <c r="L164">
        <v>239.19291914522299</v>
      </c>
      <c r="M164">
        <v>58.182553600911803</v>
      </c>
      <c r="N164">
        <v>108.856276582446</v>
      </c>
    </row>
    <row r="165" spans="2:14">
      <c r="B165" t="s">
        <v>40</v>
      </c>
      <c r="C165" t="s">
        <v>23</v>
      </c>
      <c r="G165">
        <v>23.368279405294299</v>
      </c>
      <c r="H165">
        <v>425.68995622340333</v>
      </c>
      <c r="I165">
        <v>510.28760940209395</v>
      </c>
      <c r="J165">
        <v>192.55339662748469</v>
      </c>
      <c r="L165">
        <v>24.790798467702398</v>
      </c>
      <c r="M165">
        <v>6.6526771041702304</v>
      </c>
      <c r="N165">
        <v>11.7244492340053</v>
      </c>
    </row>
    <row r="166" spans="2:14">
      <c r="B166" t="s">
        <v>40</v>
      </c>
      <c r="C166" t="s">
        <v>24</v>
      </c>
      <c r="F166">
        <v>137.79143614619201</v>
      </c>
      <c r="G166">
        <v>156.32212420058599</v>
      </c>
      <c r="H166">
        <v>2852.3694885464402</v>
      </c>
      <c r="I166">
        <v>1008.36333714225</v>
      </c>
      <c r="J166">
        <v>1241.25034518354</v>
      </c>
      <c r="L166">
        <v>151.675852997585</v>
      </c>
      <c r="M166">
        <v>34.773315967155703</v>
      </c>
      <c r="N166">
        <v>67.348549581671904</v>
      </c>
    </row>
    <row r="167" spans="2:14">
      <c r="B167" t="s">
        <v>40</v>
      </c>
      <c r="C167" t="s">
        <v>25</v>
      </c>
      <c r="G167">
        <v>96.819803966012401</v>
      </c>
      <c r="H167">
        <v>1601.229778924921</v>
      </c>
      <c r="I167">
        <v>2194.5762176158751</v>
      </c>
      <c r="J167">
        <v>345.87193442365901</v>
      </c>
      <c r="L167">
        <v>166.556601148174</v>
      </c>
      <c r="M167">
        <v>55.091029680233703</v>
      </c>
      <c r="N167">
        <v>80.346028189066701</v>
      </c>
    </row>
    <row r="168" spans="2:14">
      <c r="B168" t="s">
        <v>40</v>
      </c>
      <c r="C168" t="s">
        <v>26</v>
      </c>
      <c r="F168">
        <v>9.2928907349394105</v>
      </c>
      <c r="G168">
        <v>11.2493259269307</v>
      </c>
      <c r="H168">
        <v>18.918785985798799</v>
      </c>
      <c r="I168">
        <v>23.499398250647499</v>
      </c>
      <c r="L168">
        <v>17.2866546348946</v>
      </c>
      <c r="M168">
        <v>3.2965918779429502</v>
      </c>
      <c r="N168">
        <v>7.8235238115027004</v>
      </c>
    </row>
    <row r="169" spans="2:14">
      <c r="B169" t="s">
        <v>40</v>
      </c>
      <c r="C169" t="s">
        <v>27</v>
      </c>
      <c r="G169">
        <v>86.613425513547199</v>
      </c>
      <c r="H169">
        <v>679.53457672312697</v>
      </c>
      <c r="I169">
        <v>422.09697949787699</v>
      </c>
      <c r="J169">
        <v>627.02961748417499</v>
      </c>
      <c r="L169">
        <v>94.103579731624905</v>
      </c>
      <c r="M169">
        <v>628.91538725962403</v>
      </c>
      <c r="N169">
        <v>384.41688177831003</v>
      </c>
    </row>
    <row r="170" spans="2:14">
      <c r="B170" t="s">
        <v>40</v>
      </c>
      <c r="C170" t="s">
        <v>28</v>
      </c>
      <c r="F170">
        <v>42.553289083394603</v>
      </c>
      <c r="G170">
        <v>68.1133009935578</v>
      </c>
      <c r="H170">
        <v>617.499915459769</v>
      </c>
      <c r="I170">
        <v>534.87490659796299</v>
      </c>
      <c r="J170">
        <v>433.162810051451</v>
      </c>
      <c r="L170">
        <v>65.797796163628504</v>
      </c>
      <c r="M170">
        <v>15.2285789535422</v>
      </c>
      <c r="N170">
        <v>28.8805892604043</v>
      </c>
    </row>
    <row r="171" spans="2:14">
      <c r="B171" t="s">
        <v>40</v>
      </c>
      <c r="C171" t="s">
        <v>29</v>
      </c>
      <c r="F171">
        <v>577.29027910755701</v>
      </c>
      <c r="G171">
        <v>609.36283442597903</v>
      </c>
      <c r="H171">
        <v>22094.619019536167</v>
      </c>
      <c r="I171">
        <v>21453.707955789741</v>
      </c>
      <c r="J171">
        <v>5538.3073220085598</v>
      </c>
      <c r="L171">
        <v>782.89668711630497</v>
      </c>
      <c r="M171">
        <v>186.39196172321101</v>
      </c>
      <c r="N171">
        <v>269.92207999151702</v>
      </c>
    </row>
    <row r="172" spans="2:14">
      <c r="B172" t="s">
        <v>40</v>
      </c>
      <c r="C172" t="s">
        <v>30</v>
      </c>
      <c r="F172">
        <v>828.90602968559699</v>
      </c>
      <c r="G172">
        <v>899.88820563570096</v>
      </c>
      <c r="H172">
        <v>21644.644937712859</v>
      </c>
      <c r="I172">
        <v>2977.1567337269898</v>
      </c>
      <c r="J172">
        <v>4959.1790250026497</v>
      </c>
      <c r="L172">
        <v>1097.1845547598741</v>
      </c>
      <c r="N172">
        <v>654.13073446507303</v>
      </c>
    </row>
    <row r="173" spans="2:14">
      <c r="B173" t="s">
        <v>41</v>
      </c>
      <c r="C173" t="s">
        <v>16</v>
      </c>
      <c r="G173">
        <v>108.330200312583</v>
      </c>
      <c r="H173">
        <v>226.13596988970099</v>
      </c>
      <c r="I173">
        <v>439.109368805965</v>
      </c>
      <c r="J173">
        <v>326.92956195700299</v>
      </c>
      <c r="L173">
        <v>18.415557487284801</v>
      </c>
      <c r="M173">
        <v>5.9176372795250396</v>
      </c>
      <c r="N173">
        <v>9.6042348609864394</v>
      </c>
    </row>
    <row r="174" spans="2:14">
      <c r="B174" t="s">
        <v>41</v>
      </c>
      <c r="C174" t="s">
        <v>17</v>
      </c>
      <c r="F174">
        <v>18.011472608394399</v>
      </c>
      <c r="G174">
        <v>93.583432224445801</v>
      </c>
      <c r="H174">
        <v>166.515572021845</v>
      </c>
      <c r="I174">
        <v>130.59618442570201</v>
      </c>
      <c r="L174">
        <v>28.601458209471101</v>
      </c>
      <c r="M174">
        <v>7.26283533416305</v>
      </c>
      <c r="N174">
        <v>13.2589574410213</v>
      </c>
    </row>
    <row r="175" spans="2:14">
      <c r="B175" t="s">
        <v>41</v>
      </c>
      <c r="C175" t="s">
        <v>18</v>
      </c>
      <c r="E175">
        <v>77.952664633589393</v>
      </c>
      <c r="F175">
        <v>181.941855394924</v>
      </c>
      <c r="G175">
        <v>969.65325885934897</v>
      </c>
      <c r="H175">
        <v>1733.763720232057</v>
      </c>
      <c r="I175">
        <v>1236.1747281135881</v>
      </c>
      <c r="J175">
        <v>1203.925691180727</v>
      </c>
      <c r="K175">
        <v>578.67843914110495</v>
      </c>
      <c r="L175">
        <v>1309.6289007664559</v>
      </c>
      <c r="M175">
        <v>2366.973751871642</v>
      </c>
      <c r="N175">
        <v>1614.6787150645071</v>
      </c>
    </row>
    <row r="176" spans="2:14">
      <c r="B176" t="s">
        <v>41</v>
      </c>
      <c r="C176" t="s">
        <v>19</v>
      </c>
      <c r="D176">
        <v>214.70697223929301</v>
      </c>
      <c r="G176">
        <v>1400.3657884171585</v>
      </c>
      <c r="H176">
        <v>4989.5952837869863</v>
      </c>
      <c r="I176">
        <v>4249.3950122244732</v>
      </c>
      <c r="J176">
        <v>2656.9728508313824</v>
      </c>
      <c r="L176">
        <v>101.642310219207</v>
      </c>
      <c r="M176">
        <v>22.381501691640299</v>
      </c>
      <c r="N176">
        <v>44.231004382463702</v>
      </c>
    </row>
    <row r="177" spans="2:14">
      <c r="B177" t="s">
        <v>41</v>
      </c>
      <c r="C177" t="s">
        <v>20</v>
      </c>
      <c r="F177">
        <v>27.108295242274899</v>
      </c>
      <c r="H177">
        <v>106.786824412358</v>
      </c>
    </row>
    <row r="178" spans="2:14">
      <c r="B178" t="s">
        <v>41</v>
      </c>
      <c r="C178" t="s">
        <v>21</v>
      </c>
      <c r="D178">
        <v>47.743883980112301</v>
      </c>
      <c r="F178">
        <v>71.218657910643401</v>
      </c>
      <c r="G178">
        <v>748.07887062509803</v>
      </c>
      <c r="H178">
        <v>1234.3170947139299</v>
      </c>
      <c r="I178">
        <v>576.38983502326698</v>
      </c>
      <c r="J178">
        <v>1490.8619787841601</v>
      </c>
      <c r="L178">
        <v>94.5322986057284</v>
      </c>
      <c r="M178">
        <v>22.552235772961598</v>
      </c>
      <c r="N178">
        <v>42.703879105207797</v>
      </c>
    </row>
    <row r="179" spans="2:14">
      <c r="B179" t="s">
        <v>41</v>
      </c>
      <c r="C179" t="s">
        <v>22</v>
      </c>
      <c r="G179">
        <v>2140.4404991244901</v>
      </c>
      <c r="H179">
        <v>5974.1434168010719</v>
      </c>
      <c r="I179">
        <v>1912.86785572902</v>
      </c>
      <c r="J179">
        <v>6360.26111804215</v>
      </c>
      <c r="L179">
        <v>239.19291914522299</v>
      </c>
      <c r="M179">
        <v>58.182553600911803</v>
      </c>
      <c r="N179">
        <v>108.856276582446</v>
      </c>
    </row>
    <row r="180" spans="2:14">
      <c r="B180" t="s">
        <v>41</v>
      </c>
      <c r="C180" t="s">
        <v>23</v>
      </c>
      <c r="G180">
        <v>107.2279624151099</v>
      </c>
      <c r="H180">
        <v>590.06433125119599</v>
      </c>
      <c r="I180">
        <v>432.50738900444259</v>
      </c>
      <c r="J180">
        <v>236.60469949199609</v>
      </c>
      <c r="L180">
        <v>24.790798467702398</v>
      </c>
      <c r="M180">
        <v>6.6526771041702304</v>
      </c>
      <c r="N180">
        <v>11.7244492340053</v>
      </c>
    </row>
    <row r="181" spans="2:14">
      <c r="B181" t="s">
        <v>41</v>
      </c>
      <c r="C181" t="s">
        <v>24</v>
      </c>
      <c r="F181">
        <v>137.79143614619201</v>
      </c>
      <c r="G181">
        <v>668.27243389151397</v>
      </c>
      <c r="H181">
        <v>1377.4140196093099</v>
      </c>
      <c r="I181">
        <v>825.10042220918501</v>
      </c>
      <c r="J181">
        <v>1334.52871282357</v>
      </c>
      <c r="L181">
        <v>151.675852997585</v>
      </c>
      <c r="M181">
        <v>34.773315967155703</v>
      </c>
      <c r="N181">
        <v>67.348549581671904</v>
      </c>
    </row>
    <row r="182" spans="2:14">
      <c r="B182" t="s">
        <v>41</v>
      </c>
      <c r="C182" t="s">
        <v>25</v>
      </c>
      <c r="G182">
        <v>232.27795986289019</v>
      </c>
      <c r="H182">
        <v>2531.7738844968144</v>
      </c>
      <c r="I182">
        <v>1692.6416712997639</v>
      </c>
      <c r="J182">
        <v>333.003874098469</v>
      </c>
      <c r="K182">
        <v>21.632876908757801</v>
      </c>
      <c r="L182">
        <v>168.84524980317499</v>
      </c>
      <c r="M182">
        <v>53.8078140482991</v>
      </c>
      <c r="N182">
        <v>81.065510558911001</v>
      </c>
    </row>
    <row r="183" spans="2:14">
      <c r="B183" t="s">
        <v>41</v>
      </c>
      <c r="C183" t="s">
        <v>26</v>
      </c>
      <c r="F183">
        <v>9.2928907349394105</v>
      </c>
      <c r="G183">
        <v>14.519362894383701</v>
      </c>
      <c r="H183">
        <v>20.3553556167648</v>
      </c>
      <c r="I183">
        <v>22.693932281552701</v>
      </c>
      <c r="J183">
        <v>18.777059122234999</v>
      </c>
      <c r="K183">
        <v>1.51049024373477</v>
      </c>
      <c r="L183">
        <v>14.7658116526377</v>
      </c>
      <c r="M183">
        <v>4.7099958591158799</v>
      </c>
      <c r="N183">
        <v>7.0310465219386602</v>
      </c>
    </row>
    <row r="184" spans="2:14">
      <c r="B184" t="s">
        <v>41</v>
      </c>
      <c r="C184" t="s">
        <v>27</v>
      </c>
      <c r="G184">
        <v>232.78191330813701</v>
      </c>
      <c r="H184">
        <v>488.06148559401299</v>
      </c>
      <c r="I184">
        <v>473.36024365213399</v>
      </c>
      <c r="J184">
        <v>598.28696982482904</v>
      </c>
      <c r="M184">
        <v>673.18217225199396</v>
      </c>
      <c r="N184">
        <v>369.698325275684</v>
      </c>
    </row>
    <row r="185" spans="2:14">
      <c r="B185" t="s">
        <v>41</v>
      </c>
      <c r="C185" t="s">
        <v>28</v>
      </c>
      <c r="F185">
        <v>42.553289083394603</v>
      </c>
      <c r="G185">
        <v>311.11587147291698</v>
      </c>
      <c r="H185">
        <v>680.18203328060508</v>
      </c>
      <c r="I185">
        <v>613.39438878098395</v>
      </c>
      <c r="J185">
        <v>509.603032255686</v>
      </c>
      <c r="L185">
        <v>65.797796163628504</v>
      </c>
      <c r="M185">
        <v>14.7125339011465</v>
      </c>
      <c r="N185">
        <v>28.799443327924401</v>
      </c>
    </row>
    <row r="186" spans="2:14">
      <c r="B186" t="s">
        <v>41</v>
      </c>
      <c r="C186" t="s">
        <v>29</v>
      </c>
      <c r="F186">
        <v>577.29027910755701</v>
      </c>
      <c r="G186">
        <v>3995.446831263826</v>
      </c>
      <c r="H186">
        <v>31198.156186635591</v>
      </c>
      <c r="I186">
        <v>19645.402713699026</v>
      </c>
      <c r="J186">
        <v>5996.91265578809</v>
      </c>
      <c r="L186">
        <v>782.89668711630497</v>
      </c>
      <c r="N186">
        <v>456.31404171472798</v>
      </c>
    </row>
    <row r="187" spans="2:14">
      <c r="B187" t="s">
        <v>41</v>
      </c>
      <c r="C187" t="s">
        <v>30</v>
      </c>
      <c r="F187">
        <v>828.90602968559699</v>
      </c>
      <c r="G187">
        <v>2539.6502520145</v>
      </c>
      <c r="H187">
        <v>4457.3920576671599</v>
      </c>
      <c r="I187">
        <v>12791.98007591197</v>
      </c>
      <c r="J187">
        <v>4834.4916324954502</v>
      </c>
      <c r="L187">
        <v>1097.1845547598741</v>
      </c>
      <c r="N187">
        <v>654.13073446507303</v>
      </c>
    </row>
    <row r="188" spans="2:14">
      <c r="B188" t="s">
        <v>42</v>
      </c>
      <c r="C188" t="s">
        <v>16</v>
      </c>
      <c r="H188">
        <v>406.09648668469902</v>
      </c>
      <c r="I188">
        <v>225.212171469856</v>
      </c>
      <c r="J188">
        <v>327.20535422424501</v>
      </c>
      <c r="L188">
        <v>18.415557487284801</v>
      </c>
      <c r="M188">
        <v>5.9176372795250396</v>
      </c>
      <c r="N188">
        <v>9.6042348609864394</v>
      </c>
    </row>
    <row r="189" spans="2:14">
      <c r="B189" t="s">
        <v>42</v>
      </c>
      <c r="C189" t="s">
        <v>17</v>
      </c>
      <c r="F189">
        <v>18.011472608394399</v>
      </c>
      <c r="G189">
        <v>23.582363559959798</v>
      </c>
      <c r="H189">
        <v>167.13752365953599</v>
      </c>
      <c r="I189">
        <v>142.35388930665999</v>
      </c>
      <c r="L189">
        <v>28.601458209471101</v>
      </c>
      <c r="M189">
        <v>7.26283533416305</v>
      </c>
      <c r="N189">
        <v>13.2589574410213</v>
      </c>
    </row>
    <row r="190" spans="2:14">
      <c r="B190" t="s">
        <v>42</v>
      </c>
      <c r="C190" t="s">
        <v>18</v>
      </c>
      <c r="E190">
        <v>77.952664633589393</v>
      </c>
      <c r="F190">
        <v>181.941855394924</v>
      </c>
      <c r="G190">
        <v>245.753334187495</v>
      </c>
      <c r="H190">
        <v>3254.8742447406212</v>
      </c>
      <c r="I190">
        <v>1230.8196741610391</v>
      </c>
      <c r="K190">
        <v>1396.670312143197</v>
      </c>
      <c r="L190">
        <v>2789.083760728407</v>
      </c>
      <c r="M190">
        <v>2154.6005548372232</v>
      </c>
      <c r="N190">
        <v>2646.4005560816549</v>
      </c>
    </row>
    <row r="191" spans="2:14">
      <c r="B191" t="s">
        <v>42</v>
      </c>
      <c r="C191" t="s">
        <v>19</v>
      </c>
      <c r="D191">
        <v>214.70697223929301</v>
      </c>
      <c r="G191">
        <v>128.55005897210501</v>
      </c>
      <c r="H191">
        <v>4384.0539029152587</v>
      </c>
      <c r="I191">
        <v>4993.9962648720821</v>
      </c>
      <c r="J191">
        <v>2160.4326072302269</v>
      </c>
      <c r="L191">
        <v>101.642310219207</v>
      </c>
      <c r="M191">
        <v>22.381501691640299</v>
      </c>
      <c r="N191">
        <v>44.231004382463702</v>
      </c>
    </row>
    <row r="192" spans="2:14">
      <c r="B192" t="s">
        <v>42</v>
      </c>
      <c r="C192" t="s">
        <v>20</v>
      </c>
      <c r="F192">
        <v>27.108295242274899</v>
      </c>
      <c r="G192">
        <v>40.287313243343696</v>
      </c>
      <c r="H192">
        <v>124.485563385232</v>
      </c>
    </row>
    <row r="193" spans="2:14">
      <c r="B193" t="s">
        <v>42</v>
      </c>
      <c r="C193" t="s">
        <v>21</v>
      </c>
      <c r="D193">
        <v>47.743883980112301</v>
      </c>
      <c r="F193">
        <v>71.218657910643401</v>
      </c>
      <c r="G193">
        <v>93.642139941891003</v>
      </c>
      <c r="H193">
        <v>5813.6143915441498</v>
      </c>
      <c r="I193">
        <v>1148.24545255406</v>
      </c>
      <c r="J193">
        <v>919.00636125337098</v>
      </c>
      <c r="L193">
        <v>94.5322986057284</v>
      </c>
      <c r="M193">
        <v>22.552235772961598</v>
      </c>
      <c r="N193">
        <v>42.703879105207797</v>
      </c>
    </row>
    <row r="194" spans="2:14">
      <c r="B194" t="s">
        <v>42</v>
      </c>
      <c r="C194" t="s">
        <v>22</v>
      </c>
      <c r="G194">
        <v>315.23093973152697</v>
      </c>
      <c r="H194">
        <v>4145.7572341818204</v>
      </c>
      <c r="I194">
        <v>5199.0908159344999</v>
      </c>
      <c r="J194">
        <v>5134.2796980145004</v>
      </c>
      <c r="L194">
        <v>239.19291914522299</v>
      </c>
      <c r="M194">
        <v>58.182553600911803</v>
      </c>
      <c r="N194">
        <v>108.856276582446</v>
      </c>
    </row>
    <row r="195" spans="2:14">
      <c r="B195" t="s">
        <v>42</v>
      </c>
      <c r="C195" t="s">
        <v>23</v>
      </c>
      <c r="G195">
        <v>23.368279405294299</v>
      </c>
      <c r="H195">
        <v>425.68995622340333</v>
      </c>
      <c r="I195">
        <v>510.28760940209361</v>
      </c>
      <c r="J195">
        <v>192.55339662748469</v>
      </c>
      <c r="L195">
        <v>24.790798467702398</v>
      </c>
      <c r="M195">
        <v>6.6526771041702304</v>
      </c>
      <c r="N195">
        <v>11.7244492340053</v>
      </c>
    </row>
    <row r="196" spans="2:14">
      <c r="B196" t="s">
        <v>42</v>
      </c>
      <c r="C196" t="s">
        <v>24</v>
      </c>
      <c r="F196">
        <v>137.79143614619201</v>
      </c>
      <c r="G196">
        <v>156.32212420058599</v>
      </c>
      <c r="H196">
        <v>2852.3694885464402</v>
      </c>
      <c r="I196">
        <v>920.26275946950602</v>
      </c>
      <c r="J196">
        <v>1329.35092285628</v>
      </c>
      <c r="L196">
        <v>151.675852997585</v>
      </c>
      <c r="M196">
        <v>34.773315967155703</v>
      </c>
      <c r="N196">
        <v>67.348549581671904</v>
      </c>
    </row>
    <row r="197" spans="2:14">
      <c r="B197" t="s">
        <v>42</v>
      </c>
      <c r="C197" t="s">
        <v>25</v>
      </c>
      <c r="G197">
        <v>96.819803966012401</v>
      </c>
      <c r="H197">
        <v>1601.229778924921</v>
      </c>
      <c r="I197">
        <v>2194.5762176158751</v>
      </c>
      <c r="J197">
        <v>345.87193442365901</v>
      </c>
      <c r="K197">
        <v>14.4179222996798</v>
      </c>
      <c r="L197">
        <v>172.890581321333</v>
      </c>
      <c r="M197">
        <v>51.539649107771702</v>
      </c>
      <c r="N197">
        <v>82.337241237681098</v>
      </c>
    </row>
    <row r="198" spans="2:14">
      <c r="B198" t="s">
        <v>42</v>
      </c>
      <c r="C198" t="s">
        <v>26</v>
      </c>
      <c r="F198">
        <v>9.2928907349394105</v>
      </c>
      <c r="G198">
        <v>11.2493259269307</v>
      </c>
      <c r="H198">
        <v>18.918785985798799</v>
      </c>
      <c r="I198">
        <v>23.499398250647499</v>
      </c>
      <c r="L198">
        <v>17.2866546348946</v>
      </c>
      <c r="M198">
        <v>3.2965918779429502</v>
      </c>
      <c r="N198">
        <v>7.8235238115027004</v>
      </c>
    </row>
    <row r="199" spans="2:14">
      <c r="B199" t="s">
        <v>42</v>
      </c>
      <c r="C199" t="s">
        <v>27</v>
      </c>
      <c r="G199">
        <v>86.613425513547199</v>
      </c>
      <c r="H199">
        <v>679.53457672312697</v>
      </c>
      <c r="I199">
        <v>422.09697949787699</v>
      </c>
      <c r="J199">
        <v>627.02961748417499</v>
      </c>
      <c r="L199">
        <v>154.80972820719899</v>
      </c>
      <c r="M199">
        <v>646.09144922591099</v>
      </c>
      <c r="N199">
        <v>384.50151192996998</v>
      </c>
    </row>
    <row r="200" spans="2:14">
      <c r="B200" t="s">
        <v>42</v>
      </c>
      <c r="C200" t="s">
        <v>28</v>
      </c>
      <c r="F200">
        <v>42.553289083394603</v>
      </c>
      <c r="G200">
        <v>68.1133009935578</v>
      </c>
      <c r="H200">
        <v>617.499915459769</v>
      </c>
      <c r="I200">
        <v>534.87490659796299</v>
      </c>
      <c r="J200">
        <v>433.162810051451</v>
      </c>
      <c r="L200">
        <v>85.539361031077405</v>
      </c>
      <c r="M200">
        <v>3.6436943999831102</v>
      </c>
      <c r="N200">
        <v>35.376083848793698</v>
      </c>
    </row>
    <row r="201" spans="2:14">
      <c r="B201" t="s">
        <v>42</v>
      </c>
      <c r="C201" t="s">
        <v>29</v>
      </c>
      <c r="F201">
        <v>577.29027910755701</v>
      </c>
      <c r="G201">
        <v>609.36283442597903</v>
      </c>
      <c r="H201">
        <v>22094.619019536167</v>
      </c>
      <c r="I201">
        <v>22989.075381694471</v>
      </c>
      <c r="J201">
        <v>5538.3073220085598</v>
      </c>
      <c r="L201">
        <v>782.89668711630497</v>
      </c>
      <c r="N201">
        <v>456.31404171472798</v>
      </c>
    </row>
    <row r="202" spans="2:14">
      <c r="B202" t="s">
        <v>42</v>
      </c>
      <c r="C202" t="s">
        <v>30</v>
      </c>
      <c r="F202">
        <v>828.90602968559699</v>
      </c>
      <c r="G202">
        <v>899.88820563570096</v>
      </c>
      <c r="H202">
        <v>21644.644937712859</v>
      </c>
      <c r="I202">
        <v>2977.1567337269898</v>
      </c>
      <c r="J202">
        <v>4959.1790250026497</v>
      </c>
      <c r="L202">
        <v>1097.1845547598741</v>
      </c>
      <c r="N202">
        <v>654.13073446507303</v>
      </c>
    </row>
    <row r="203" spans="2:14">
      <c r="B203" t="s">
        <v>43</v>
      </c>
      <c r="C203" t="s">
        <v>16</v>
      </c>
      <c r="G203">
        <v>108.330200312583</v>
      </c>
      <c r="H203">
        <v>226.13596988970099</v>
      </c>
      <c r="I203">
        <v>439.109368805965</v>
      </c>
      <c r="J203">
        <v>326.92956195700299</v>
      </c>
      <c r="L203">
        <v>18.415557487284801</v>
      </c>
      <c r="M203">
        <v>5.9176372795250396</v>
      </c>
      <c r="N203">
        <v>9.6042348609864394</v>
      </c>
    </row>
    <row r="204" spans="2:14">
      <c r="B204" t="s">
        <v>43</v>
      </c>
      <c r="C204" t="s">
        <v>17</v>
      </c>
      <c r="F204">
        <v>18.011472608394399</v>
      </c>
      <c r="G204">
        <v>93.583432224445801</v>
      </c>
      <c r="H204">
        <v>166.515572021845</v>
      </c>
      <c r="I204">
        <v>130.59618442570201</v>
      </c>
      <c r="L204">
        <v>28.601458209471101</v>
      </c>
      <c r="M204">
        <v>7.26283533416305</v>
      </c>
      <c r="N204">
        <v>13.2589574410213</v>
      </c>
    </row>
    <row r="205" spans="2:14">
      <c r="B205" t="s">
        <v>43</v>
      </c>
      <c r="C205" t="s">
        <v>18</v>
      </c>
      <c r="E205">
        <v>77.952664633589393</v>
      </c>
      <c r="F205">
        <v>181.941855394924</v>
      </c>
      <c r="G205">
        <v>969.65325885934897</v>
      </c>
      <c r="H205">
        <v>1733.763720232057</v>
      </c>
      <c r="I205">
        <v>1326.9492578058009</v>
      </c>
      <c r="J205">
        <v>1229.0798546685201</v>
      </c>
      <c r="K205">
        <v>1970.416830857884</v>
      </c>
      <c r="L205">
        <v>1081.382525770978</v>
      </c>
      <c r="M205">
        <v>1757.1185229615091</v>
      </c>
      <c r="N205">
        <v>2837.970823487045</v>
      </c>
    </row>
    <row r="206" spans="2:14">
      <c r="B206" t="s">
        <v>43</v>
      </c>
      <c r="C206" t="s">
        <v>19</v>
      </c>
      <c r="D206">
        <v>214.70697223929301</v>
      </c>
      <c r="G206">
        <v>1400.3657884171585</v>
      </c>
      <c r="H206">
        <v>4989.5952837869863</v>
      </c>
      <c r="I206">
        <v>4249.3950122244751</v>
      </c>
      <c r="J206">
        <v>2632.3779025002123</v>
      </c>
      <c r="L206">
        <v>101.642310219207</v>
      </c>
      <c r="M206">
        <v>22.381501691640299</v>
      </c>
      <c r="N206">
        <v>44.231004382463702</v>
      </c>
    </row>
    <row r="207" spans="2:14">
      <c r="B207" t="s">
        <v>43</v>
      </c>
      <c r="C207" t="s">
        <v>20</v>
      </c>
      <c r="F207">
        <v>27.108295242274899</v>
      </c>
      <c r="H207">
        <v>106.786824412358</v>
      </c>
    </row>
    <row r="208" spans="2:14">
      <c r="B208" t="s">
        <v>43</v>
      </c>
      <c r="C208" t="s">
        <v>21</v>
      </c>
      <c r="D208">
        <v>47.743883980112301</v>
      </c>
      <c r="F208">
        <v>71.218657910643401</v>
      </c>
      <c r="G208">
        <v>748.07887062509803</v>
      </c>
      <c r="H208">
        <v>1234.3170947139299</v>
      </c>
      <c r="I208">
        <v>576.38983502326698</v>
      </c>
      <c r="J208">
        <v>1490.8619787841601</v>
      </c>
      <c r="L208">
        <v>94.5322986057284</v>
      </c>
      <c r="M208">
        <v>22.552235772961598</v>
      </c>
      <c r="N208">
        <v>42.703879105207797</v>
      </c>
    </row>
    <row r="209" spans="2:14">
      <c r="B209" t="s">
        <v>43</v>
      </c>
      <c r="C209" t="s">
        <v>22</v>
      </c>
      <c r="G209">
        <v>2140.4404991244901</v>
      </c>
      <c r="H209">
        <v>5449.598004231977</v>
      </c>
      <c r="I209">
        <v>1912.86785572902</v>
      </c>
      <c r="J209">
        <v>6976.8223108105703</v>
      </c>
      <c r="L209">
        <v>239.19291914522299</v>
      </c>
      <c r="M209">
        <v>58.182553600911803</v>
      </c>
      <c r="N209">
        <v>108.856276582446</v>
      </c>
    </row>
    <row r="210" spans="2:14">
      <c r="B210" t="s">
        <v>43</v>
      </c>
      <c r="C210" t="s">
        <v>23</v>
      </c>
      <c r="G210">
        <v>107.2279624151099</v>
      </c>
      <c r="H210">
        <v>590.06433125119599</v>
      </c>
      <c r="I210">
        <v>432.50738900444264</v>
      </c>
      <c r="J210">
        <v>236.60469949199609</v>
      </c>
      <c r="L210">
        <v>24.790798467702398</v>
      </c>
      <c r="M210">
        <v>6.6526771041702304</v>
      </c>
      <c r="N210">
        <v>11.7244492340053</v>
      </c>
    </row>
    <row r="211" spans="2:14">
      <c r="B211" t="s">
        <v>43</v>
      </c>
      <c r="C211" t="s">
        <v>24</v>
      </c>
      <c r="F211">
        <v>137.79143614619201</v>
      </c>
      <c r="G211">
        <v>668.27243389151397</v>
      </c>
      <c r="H211">
        <v>1377.4140196093099</v>
      </c>
      <c r="I211">
        <v>825.10042220918501</v>
      </c>
      <c r="J211">
        <v>1334.52871282357</v>
      </c>
      <c r="L211">
        <v>151.675852997585</v>
      </c>
      <c r="M211">
        <v>34.773315967155703</v>
      </c>
      <c r="N211">
        <v>67.348549581671904</v>
      </c>
    </row>
    <row r="212" spans="2:14">
      <c r="B212" t="s">
        <v>43</v>
      </c>
      <c r="C212" t="s">
        <v>25</v>
      </c>
      <c r="G212">
        <v>232.27795986289019</v>
      </c>
      <c r="H212">
        <v>2531.7738844968144</v>
      </c>
      <c r="I212">
        <v>1667.393424201292</v>
      </c>
      <c r="J212">
        <v>358.25212119694203</v>
      </c>
      <c r="K212">
        <v>7.4765120666012903</v>
      </c>
      <c r="L212">
        <v>176.78254005396499</v>
      </c>
      <c r="M212">
        <v>49.3574782998394</v>
      </c>
      <c r="N212">
        <v>83.560756121091103</v>
      </c>
    </row>
    <row r="213" spans="2:14">
      <c r="B213" t="s">
        <v>43</v>
      </c>
      <c r="C213" t="s">
        <v>26</v>
      </c>
      <c r="F213">
        <v>9.2928907349394105</v>
      </c>
      <c r="G213">
        <v>14.519362894383701</v>
      </c>
      <c r="H213">
        <v>20.3553556167648</v>
      </c>
      <c r="I213">
        <v>22.693932281552701</v>
      </c>
      <c r="J213">
        <v>20.089278667401601</v>
      </c>
      <c r="K213">
        <v>2.0869653009004199</v>
      </c>
      <c r="L213">
        <v>14.442589561226301</v>
      </c>
      <c r="M213">
        <v>4.8912222956767604</v>
      </c>
      <c r="N213">
        <v>6.9294352082900801</v>
      </c>
    </row>
    <row r="214" spans="2:14">
      <c r="B214" t="s">
        <v>43</v>
      </c>
      <c r="C214" t="s">
        <v>27</v>
      </c>
      <c r="G214">
        <v>232.78191330813701</v>
      </c>
      <c r="H214">
        <v>488.06148559401299</v>
      </c>
      <c r="I214">
        <v>473.36024365213399</v>
      </c>
      <c r="J214">
        <v>598.28696982482904</v>
      </c>
      <c r="M214">
        <v>684.27169774953404</v>
      </c>
      <c r="N214">
        <v>363.48057208841101</v>
      </c>
    </row>
    <row r="215" spans="2:14">
      <c r="B215" t="s">
        <v>43</v>
      </c>
      <c r="C215" t="s">
        <v>28</v>
      </c>
      <c r="F215">
        <v>42.553289083394603</v>
      </c>
      <c r="G215">
        <v>311.11587147291698</v>
      </c>
      <c r="H215">
        <v>680.18203328060508</v>
      </c>
      <c r="I215">
        <v>613.39438878098395</v>
      </c>
      <c r="J215">
        <v>509.603032255686</v>
      </c>
      <c r="L215">
        <v>65.797796163628504</v>
      </c>
      <c r="M215">
        <v>14.7125339011465</v>
      </c>
      <c r="N215">
        <v>28.799443327924401</v>
      </c>
    </row>
    <row r="216" spans="2:14">
      <c r="B216" t="s">
        <v>43</v>
      </c>
      <c r="C216" t="s">
        <v>29</v>
      </c>
      <c r="F216">
        <v>577.29027910755701</v>
      </c>
      <c r="G216">
        <v>3995.446831263826</v>
      </c>
      <c r="H216">
        <v>31198.156186635591</v>
      </c>
      <c r="I216">
        <v>19645.402713699026</v>
      </c>
      <c r="J216">
        <v>5996.91265578809</v>
      </c>
      <c r="L216">
        <v>782.89668711630497</v>
      </c>
      <c r="N216">
        <v>456.31404171472798</v>
      </c>
    </row>
    <row r="217" spans="2:14">
      <c r="B217" t="s">
        <v>43</v>
      </c>
      <c r="C217" t="s">
        <v>30</v>
      </c>
      <c r="F217">
        <v>828.90602968559699</v>
      </c>
      <c r="G217">
        <v>2539.6502520145</v>
      </c>
      <c r="H217">
        <v>4457.3920576671599</v>
      </c>
      <c r="I217">
        <v>14947.161979041481</v>
      </c>
      <c r="J217">
        <v>4834.4916324954502</v>
      </c>
      <c r="L217">
        <v>1097.1845547598741</v>
      </c>
      <c r="N217">
        <v>654.13073446507303</v>
      </c>
    </row>
    <row r="218" spans="2:14">
      <c r="B218" t="s">
        <v>44</v>
      </c>
      <c r="C218" t="s">
        <v>16</v>
      </c>
      <c r="H218">
        <v>1.7649940763215299</v>
      </c>
      <c r="I218">
        <v>17.509523159787399</v>
      </c>
      <c r="J218">
        <v>269.05233605129098</v>
      </c>
      <c r="L218">
        <v>18.415557487284801</v>
      </c>
      <c r="M218">
        <v>5.9176372795250396</v>
      </c>
      <c r="N218">
        <v>312.72054989460702</v>
      </c>
    </row>
    <row r="219" spans="2:14">
      <c r="B219" t="s">
        <v>44</v>
      </c>
      <c r="C219" t="s">
        <v>17</v>
      </c>
      <c r="F219">
        <v>18.011472608394399</v>
      </c>
      <c r="G219">
        <v>23.582363559959798</v>
      </c>
      <c r="H219">
        <v>24.674657176431801</v>
      </c>
      <c r="I219">
        <v>142.356327564221</v>
      </c>
      <c r="J219">
        <v>250.218721524985</v>
      </c>
      <c r="L219">
        <v>28.601458209471101</v>
      </c>
      <c r="M219">
        <v>7.26283533416305</v>
      </c>
      <c r="N219">
        <v>13.2589574410213</v>
      </c>
    </row>
    <row r="220" spans="2:14">
      <c r="B220" t="s">
        <v>44</v>
      </c>
      <c r="C220" t="s">
        <v>18</v>
      </c>
      <c r="E220">
        <v>77.952664633589393</v>
      </c>
      <c r="F220">
        <v>181.941855394924</v>
      </c>
      <c r="G220">
        <v>245.753334187495</v>
      </c>
      <c r="H220">
        <v>215.49503356612399</v>
      </c>
      <c r="I220">
        <v>1336.5944971980409</v>
      </c>
      <c r="J220">
        <v>1909.00343185309</v>
      </c>
      <c r="K220">
        <v>2341.095090182368</v>
      </c>
      <c r="L220">
        <v>2259.5570307438934</v>
      </c>
      <c r="M220">
        <v>2150.6303624933234</v>
      </c>
      <c r="N220">
        <v>2606.5467149800706</v>
      </c>
    </row>
    <row r="221" spans="2:14">
      <c r="B221" t="s">
        <v>44</v>
      </c>
      <c r="C221" t="s">
        <v>19</v>
      </c>
      <c r="D221">
        <v>214.70697223929301</v>
      </c>
      <c r="G221">
        <v>128.55005897210501</v>
      </c>
      <c r="H221">
        <v>73.795363152387793</v>
      </c>
      <c r="I221">
        <v>2048.7639100818888</v>
      </c>
      <c r="J221">
        <v>3714.1874717398032</v>
      </c>
      <c r="L221">
        <v>101.642310219207</v>
      </c>
      <c r="M221">
        <v>1533.6058448664692</v>
      </c>
      <c r="N221">
        <v>1381.065526580338</v>
      </c>
    </row>
    <row r="222" spans="2:14">
      <c r="B222" t="s">
        <v>44</v>
      </c>
      <c r="C222" t="s">
        <v>20</v>
      </c>
      <c r="F222">
        <v>27.108295242274899</v>
      </c>
      <c r="G222">
        <v>40.287313243343696</v>
      </c>
      <c r="I222">
        <v>96.838658255917395</v>
      </c>
      <c r="J222">
        <v>193.068193963786</v>
      </c>
    </row>
    <row r="223" spans="2:14">
      <c r="B223" t="s">
        <v>44</v>
      </c>
      <c r="C223" t="s">
        <v>21</v>
      </c>
      <c r="D223">
        <v>47.743883980112301</v>
      </c>
      <c r="F223">
        <v>71.218657910643401</v>
      </c>
      <c r="G223">
        <v>93.642139941891003</v>
      </c>
      <c r="H223">
        <v>86.163058604037104</v>
      </c>
      <c r="I223">
        <v>85.689376804956296</v>
      </c>
      <c r="J223">
        <v>1130.04200484597</v>
      </c>
      <c r="L223">
        <v>94.5322986057284</v>
      </c>
      <c r="M223">
        <v>22.552235772961598</v>
      </c>
      <c r="N223">
        <v>42.703879105207797</v>
      </c>
    </row>
    <row r="224" spans="2:14">
      <c r="B224" t="s">
        <v>44</v>
      </c>
      <c r="C224" t="s">
        <v>22</v>
      </c>
      <c r="G224">
        <v>315.23093973152697</v>
      </c>
      <c r="H224">
        <v>161.68618334073199</v>
      </c>
      <c r="I224">
        <v>241.82435751410699</v>
      </c>
      <c r="J224">
        <v>5097.7164378576599</v>
      </c>
      <c r="L224">
        <v>239.19291914522299</v>
      </c>
      <c r="M224">
        <v>58.182553600911803</v>
      </c>
      <c r="N224">
        <v>108.856276582446</v>
      </c>
    </row>
    <row r="225" spans="2:14">
      <c r="B225" t="s">
        <v>44</v>
      </c>
      <c r="C225" t="s">
        <v>23</v>
      </c>
      <c r="G225">
        <v>23.368279405294299</v>
      </c>
      <c r="H225">
        <v>13.077236272712399</v>
      </c>
      <c r="I225">
        <v>145.19054620651661</v>
      </c>
      <c r="J225">
        <v>274.71261362299811</v>
      </c>
      <c r="L225">
        <v>24.790798467702398</v>
      </c>
      <c r="M225">
        <v>6.6526771041702304</v>
      </c>
      <c r="N225">
        <v>204.7280089438861</v>
      </c>
    </row>
    <row r="226" spans="2:14">
      <c r="B226" t="s">
        <v>44</v>
      </c>
      <c r="C226" t="s">
        <v>24</v>
      </c>
      <c r="F226">
        <v>137.79143614619201</v>
      </c>
      <c r="G226">
        <v>156.32212420058599</v>
      </c>
      <c r="H226">
        <v>163.481486725553</v>
      </c>
      <c r="I226">
        <v>467.23857365215002</v>
      </c>
      <c r="J226">
        <v>1335.15706816534</v>
      </c>
      <c r="L226">
        <v>151.675852997585</v>
      </c>
      <c r="M226">
        <v>34.773315967155703</v>
      </c>
      <c r="N226">
        <v>67.348549581671904</v>
      </c>
    </row>
    <row r="227" spans="2:14">
      <c r="B227" t="s">
        <v>44</v>
      </c>
      <c r="C227" t="s">
        <v>25</v>
      </c>
      <c r="G227">
        <v>96.819803966012401</v>
      </c>
      <c r="H227">
        <v>163.85096861352699</v>
      </c>
      <c r="I227">
        <v>144.56937914150799</v>
      </c>
      <c r="J227">
        <v>389.69835761276897</v>
      </c>
      <c r="L227">
        <v>180.97452344785299</v>
      </c>
      <c r="M227">
        <v>47.007087553713497</v>
      </c>
      <c r="N227">
        <v>84.878589743124905</v>
      </c>
    </row>
    <row r="228" spans="2:14">
      <c r="B228" t="s">
        <v>44</v>
      </c>
      <c r="C228" t="s">
        <v>26</v>
      </c>
      <c r="F228">
        <v>9.2928907349394105</v>
      </c>
      <c r="G228">
        <v>11.2493259269307</v>
      </c>
      <c r="H228">
        <v>13.499694820077799</v>
      </c>
      <c r="I228">
        <v>19.9313806606878</v>
      </c>
      <c r="J228">
        <v>25.804941810345301</v>
      </c>
      <c r="K228">
        <v>25.292371411610699</v>
      </c>
      <c r="L228">
        <v>28.235888172931599</v>
      </c>
      <c r="M228">
        <v>21.838616099248799</v>
      </c>
      <c r="N228">
        <v>27.8016044264334</v>
      </c>
    </row>
    <row r="229" spans="2:14">
      <c r="B229" t="s">
        <v>44</v>
      </c>
      <c r="C229" t="s">
        <v>27</v>
      </c>
      <c r="G229">
        <v>86.613425513547199</v>
      </c>
      <c r="H229">
        <v>123.74021918810899</v>
      </c>
      <c r="I229">
        <v>404.48653042732599</v>
      </c>
      <c r="J229">
        <v>636.90356798476398</v>
      </c>
      <c r="K229">
        <v>204.28528898681699</v>
      </c>
      <c r="L229">
        <v>528.61683689321399</v>
      </c>
      <c r="M229">
        <v>401.44266437453399</v>
      </c>
      <c r="N229">
        <v>511.068481858437</v>
      </c>
    </row>
    <row r="230" spans="2:14">
      <c r="B230" t="s">
        <v>44</v>
      </c>
      <c r="C230" t="s">
        <v>28</v>
      </c>
      <c r="F230">
        <v>42.553289083394603</v>
      </c>
      <c r="G230">
        <v>68.1133009935578</v>
      </c>
      <c r="H230">
        <v>60.661996522615503</v>
      </c>
      <c r="I230">
        <v>422.04172001004702</v>
      </c>
      <c r="J230">
        <v>545.99599663936704</v>
      </c>
      <c r="L230">
        <v>317.767585831242</v>
      </c>
      <c r="M230">
        <v>232.49483407505701</v>
      </c>
      <c r="N230">
        <v>265.74376961824697</v>
      </c>
    </row>
    <row r="231" spans="2:14">
      <c r="B231" t="s">
        <v>44</v>
      </c>
      <c r="C231" t="s">
        <v>29</v>
      </c>
      <c r="F231">
        <v>577.29027910755701</v>
      </c>
      <c r="G231">
        <v>609.36283442597903</v>
      </c>
      <c r="H231">
        <v>871.08924023654004</v>
      </c>
      <c r="I231">
        <v>4026.647248811355</v>
      </c>
      <c r="J231">
        <v>5890.2514098114189</v>
      </c>
      <c r="L231">
        <v>782.89668711630497</v>
      </c>
      <c r="N231">
        <v>701.69205083550798</v>
      </c>
    </row>
    <row r="232" spans="2:14">
      <c r="B232" t="s">
        <v>44</v>
      </c>
      <c r="C232" t="s">
        <v>30</v>
      </c>
      <c r="F232">
        <v>828.90602968559699</v>
      </c>
      <c r="G232">
        <v>899.88820563570096</v>
      </c>
      <c r="H232">
        <v>1101.23432109327</v>
      </c>
      <c r="I232">
        <v>3484.36799160687</v>
      </c>
      <c r="J232">
        <v>4451.9677671227601</v>
      </c>
      <c r="L232">
        <v>1097.1845547598741</v>
      </c>
      <c r="N232">
        <v>654.13073446507303</v>
      </c>
    </row>
    <row r="233" spans="2:14">
      <c r="B233" t="s">
        <v>45</v>
      </c>
      <c r="C233" t="s">
        <v>16</v>
      </c>
      <c r="H233">
        <v>406.09648668469902</v>
      </c>
      <c r="I233">
        <v>225.212171469856</v>
      </c>
      <c r="J233">
        <v>327.20535422424501</v>
      </c>
      <c r="L233">
        <v>18.415557487284801</v>
      </c>
      <c r="M233">
        <v>5.9176372795250396</v>
      </c>
      <c r="N233">
        <v>9.6042348609864394</v>
      </c>
    </row>
    <row r="234" spans="2:14">
      <c r="B234" t="s">
        <v>45</v>
      </c>
      <c r="C234" t="s">
        <v>17</v>
      </c>
      <c r="F234">
        <v>18.011472608394399</v>
      </c>
      <c r="G234">
        <v>23.582363559959798</v>
      </c>
      <c r="H234">
        <v>167.13752365953599</v>
      </c>
      <c r="I234">
        <v>142.35388930665999</v>
      </c>
      <c r="L234">
        <v>28.601458209471101</v>
      </c>
      <c r="M234">
        <v>7.26283533416305</v>
      </c>
      <c r="N234">
        <v>13.2589574410213</v>
      </c>
    </row>
    <row r="235" spans="2:14">
      <c r="B235" t="s">
        <v>45</v>
      </c>
      <c r="C235" t="s">
        <v>18</v>
      </c>
      <c r="E235">
        <v>77.952664633589393</v>
      </c>
      <c r="F235">
        <v>181.941855394924</v>
      </c>
      <c r="G235">
        <v>245.753334187495</v>
      </c>
      <c r="H235">
        <v>3273.4057758603767</v>
      </c>
      <c r="I235">
        <v>1230.8196741610391</v>
      </c>
      <c r="K235">
        <v>1396.670312143197</v>
      </c>
      <c r="L235">
        <v>2789.083760728407</v>
      </c>
      <c r="M235">
        <v>2154.6005548372232</v>
      </c>
      <c r="N235">
        <v>2646.4005560816549</v>
      </c>
    </row>
    <row r="236" spans="2:14">
      <c r="B236" t="s">
        <v>45</v>
      </c>
      <c r="C236" t="s">
        <v>19</v>
      </c>
      <c r="D236">
        <v>214.70697223929301</v>
      </c>
      <c r="G236">
        <v>128.55005897210501</v>
      </c>
      <c r="H236">
        <v>4384.0539029152587</v>
      </c>
      <c r="I236">
        <v>4949.8115053518986</v>
      </c>
      <c r="J236">
        <v>2204.6173667504172</v>
      </c>
      <c r="L236">
        <v>101.642310219207</v>
      </c>
      <c r="M236">
        <v>22.381501691640299</v>
      </c>
      <c r="N236">
        <v>44.231004382463702</v>
      </c>
    </row>
    <row r="237" spans="2:14">
      <c r="B237" t="s">
        <v>45</v>
      </c>
      <c r="C237" t="s">
        <v>20</v>
      </c>
      <c r="F237">
        <v>27.108295242274899</v>
      </c>
      <c r="G237">
        <v>40.287313243343696</v>
      </c>
      <c r="H237">
        <v>124.485563385232</v>
      </c>
    </row>
    <row r="238" spans="2:14">
      <c r="B238" t="s">
        <v>45</v>
      </c>
      <c r="C238" t="s">
        <v>21</v>
      </c>
      <c r="D238">
        <v>47.743883980112301</v>
      </c>
      <c r="F238">
        <v>71.218657910643401</v>
      </c>
      <c r="G238">
        <v>93.642139941891003</v>
      </c>
      <c r="H238">
        <v>5813.6143915441471</v>
      </c>
      <c r="I238">
        <v>1148.24545255406</v>
      </c>
      <c r="J238">
        <v>919.00636125337098</v>
      </c>
      <c r="L238">
        <v>94.5322986057284</v>
      </c>
      <c r="M238">
        <v>22.552235772961598</v>
      </c>
      <c r="N238">
        <v>42.703879105207797</v>
      </c>
    </row>
    <row r="239" spans="2:14">
      <c r="B239" t="s">
        <v>45</v>
      </c>
      <c r="C239" t="s">
        <v>22</v>
      </c>
      <c r="G239">
        <v>315.23093973152697</v>
      </c>
      <c r="H239">
        <v>4139.8621404678161</v>
      </c>
      <c r="I239">
        <v>5199.0908159344999</v>
      </c>
      <c r="J239">
        <v>5134.2796980145004</v>
      </c>
      <c r="L239">
        <v>239.19291914522299</v>
      </c>
      <c r="M239">
        <v>58.182553600911803</v>
      </c>
      <c r="N239">
        <v>108.856276582446</v>
      </c>
    </row>
    <row r="240" spans="2:14">
      <c r="B240" t="s">
        <v>45</v>
      </c>
      <c r="C240" t="s">
        <v>23</v>
      </c>
      <c r="G240">
        <v>23.368279405294299</v>
      </c>
      <c r="H240">
        <v>425.68995622340333</v>
      </c>
      <c r="I240">
        <v>510.28760940209361</v>
      </c>
      <c r="J240">
        <v>192.55339662748469</v>
      </c>
      <c r="L240">
        <v>24.790798467702398</v>
      </c>
      <c r="M240">
        <v>6.6526771041702304</v>
      </c>
      <c r="N240">
        <v>11.7244492340053</v>
      </c>
    </row>
    <row r="241" spans="2:14">
      <c r="B241" t="s">
        <v>45</v>
      </c>
      <c r="C241" t="s">
        <v>24</v>
      </c>
      <c r="F241">
        <v>137.79143614619201</v>
      </c>
      <c r="G241">
        <v>156.32212420058599</v>
      </c>
      <c r="H241">
        <v>2852.3694885464402</v>
      </c>
      <c r="I241">
        <v>920.26275946950602</v>
      </c>
      <c r="J241">
        <v>1239.3663755632499</v>
      </c>
      <c r="L241">
        <v>151.675852997585</v>
      </c>
      <c r="M241">
        <v>34.773315967155703</v>
      </c>
      <c r="N241">
        <v>67.348549581671904</v>
      </c>
    </row>
    <row r="242" spans="2:14">
      <c r="B242" t="s">
        <v>45</v>
      </c>
      <c r="C242" t="s">
        <v>25</v>
      </c>
      <c r="G242">
        <v>96.819803966012401</v>
      </c>
      <c r="H242">
        <v>1601.229778924921</v>
      </c>
      <c r="I242">
        <v>2194.5762176158751</v>
      </c>
      <c r="J242">
        <v>345.87193442365901</v>
      </c>
      <c r="L242">
        <v>166.556601148174</v>
      </c>
      <c r="M242">
        <v>55.091029680233703</v>
      </c>
      <c r="N242">
        <v>80.346028189066701</v>
      </c>
    </row>
    <row r="243" spans="2:14">
      <c r="B243" t="s">
        <v>45</v>
      </c>
      <c r="C243" t="s">
        <v>26</v>
      </c>
      <c r="F243">
        <v>9.2928907349394105</v>
      </c>
      <c r="G243">
        <v>11.2493259269307</v>
      </c>
      <c r="H243">
        <v>18.918785985798799</v>
      </c>
      <c r="I243">
        <v>23.499398250647499</v>
      </c>
      <c r="L243">
        <v>17.2866546348946</v>
      </c>
      <c r="M243">
        <v>3.2965918779429502</v>
      </c>
      <c r="N243">
        <v>7.8235238115027004</v>
      </c>
    </row>
    <row r="244" spans="2:14">
      <c r="B244" t="s">
        <v>45</v>
      </c>
      <c r="C244" t="s">
        <v>27</v>
      </c>
      <c r="G244">
        <v>86.613425513547199</v>
      </c>
      <c r="H244">
        <v>679.53457672312697</v>
      </c>
      <c r="I244">
        <v>422.09697949787699</v>
      </c>
      <c r="J244">
        <v>627.02961748417499</v>
      </c>
      <c r="L244">
        <v>154.80972820719799</v>
      </c>
      <c r="M244">
        <v>646.09144922591099</v>
      </c>
      <c r="N244">
        <v>384.50151192996998</v>
      </c>
    </row>
    <row r="245" spans="2:14">
      <c r="B245" t="s">
        <v>45</v>
      </c>
      <c r="C245" t="s">
        <v>28</v>
      </c>
      <c r="F245">
        <v>42.553289083394603</v>
      </c>
      <c r="G245">
        <v>68.1133009935578</v>
      </c>
      <c r="H245">
        <v>617.499915459769</v>
      </c>
      <c r="I245">
        <v>534.87490659796299</v>
      </c>
      <c r="J245">
        <v>433.162810051451</v>
      </c>
      <c r="L245">
        <v>82.130756785983806</v>
      </c>
      <c r="M245">
        <v>5.7320287907938399</v>
      </c>
      <c r="N245">
        <v>34.205181828014197</v>
      </c>
    </row>
    <row r="246" spans="2:14">
      <c r="B246" t="s">
        <v>45</v>
      </c>
      <c r="C246" t="s">
        <v>29</v>
      </c>
      <c r="F246">
        <v>577.29027910755701</v>
      </c>
      <c r="G246">
        <v>609.36283442597903</v>
      </c>
      <c r="H246">
        <v>22094.619019536167</v>
      </c>
      <c r="I246">
        <v>23601.714893535671</v>
      </c>
      <c r="J246">
        <v>5538.3073220085598</v>
      </c>
      <c r="L246">
        <v>782.89668711630497</v>
      </c>
      <c r="N246">
        <v>456.31404171472798</v>
      </c>
    </row>
    <row r="247" spans="2:14">
      <c r="B247" t="s">
        <v>45</v>
      </c>
      <c r="C247" t="s">
        <v>30</v>
      </c>
      <c r="F247">
        <v>828.90602968559699</v>
      </c>
      <c r="G247">
        <v>899.88820563570096</v>
      </c>
      <c r="H247">
        <v>21644.644937712859</v>
      </c>
      <c r="I247">
        <v>2977.1567337269898</v>
      </c>
      <c r="J247">
        <v>4959.1790250026497</v>
      </c>
      <c r="L247">
        <v>1097.1845547598741</v>
      </c>
      <c r="N247">
        <v>654.13073446507303</v>
      </c>
    </row>
    <row r="248" spans="2:14">
      <c r="B248" t="s">
        <v>46</v>
      </c>
      <c r="C248" t="s">
        <v>16</v>
      </c>
      <c r="G248">
        <v>108.330200312583</v>
      </c>
      <c r="H248">
        <v>226.13596988970099</v>
      </c>
      <c r="I248">
        <v>241.72657969440201</v>
      </c>
      <c r="J248">
        <v>317.94593961747398</v>
      </c>
      <c r="L248">
        <v>18.415557487284801</v>
      </c>
      <c r="M248">
        <v>5.9176372795250396</v>
      </c>
      <c r="N248">
        <v>9.6042348609864394</v>
      </c>
    </row>
    <row r="249" spans="2:14">
      <c r="B249" t="s">
        <v>46</v>
      </c>
      <c r="C249" t="s">
        <v>17</v>
      </c>
      <c r="F249">
        <v>18.011472608394399</v>
      </c>
      <c r="G249">
        <v>93.583432224445801</v>
      </c>
      <c r="H249">
        <v>218.46544547826301</v>
      </c>
      <c r="I249">
        <v>174.62101324733399</v>
      </c>
      <c r="L249">
        <v>28.601458209471101</v>
      </c>
      <c r="M249">
        <v>7.26283533416305</v>
      </c>
      <c r="N249">
        <v>13.2589574410213</v>
      </c>
    </row>
    <row r="250" spans="2:14">
      <c r="B250" t="s">
        <v>46</v>
      </c>
      <c r="C250" t="s">
        <v>18</v>
      </c>
      <c r="E250">
        <v>77.952664633589393</v>
      </c>
      <c r="F250">
        <v>181.941855394924</v>
      </c>
      <c r="G250">
        <v>969.65325885934897</v>
      </c>
      <c r="H250">
        <v>2159.7449669607322</v>
      </c>
      <c r="I250">
        <v>933.940916732647</v>
      </c>
      <c r="J250">
        <v>1335.5946472163951</v>
      </c>
      <c r="L250">
        <v>2192.246012008914</v>
      </c>
      <c r="M250">
        <v>2385.5503018044992</v>
      </c>
      <c r="N250">
        <v>2516.9100268769516</v>
      </c>
    </row>
    <row r="251" spans="2:14">
      <c r="B251" t="s">
        <v>46</v>
      </c>
      <c r="C251" t="s">
        <v>19</v>
      </c>
      <c r="D251">
        <v>214.70697223929301</v>
      </c>
      <c r="G251">
        <v>1398.9349427695013</v>
      </c>
      <c r="H251">
        <v>5593.094141756781</v>
      </c>
      <c r="I251">
        <v>2509.3551596868319</v>
      </c>
      <c r="J251">
        <v>3374.226795361164</v>
      </c>
      <c r="L251">
        <v>101.642310219207</v>
      </c>
      <c r="M251">
        <v>23.078868211216001</v>
      </c>
      <c r="N251">
        <v>43.840000015256898</v>
      </c>
    </row>
    <row r="252" spans="2:14">
      <c r="B252" t="s">
        <v>46</v>
      </c>
      <c r="C252" t="s">
        <v>20</v>
      </c>
      <c r="F252">
        <v>27.108295242274899</v>
      </c>
    </row>
    <row r="253" spans="2:14">
      <c r="B253" t="s">
        <v>46</v>
      </c>
      <c r="C253" t="s">
        <v>21</v>
      </c>
      <c r="D253">
        <v>47.743883980112301</v>
      </c>
      <c r="F253">
        <v>71.218657910643401</v>
      </c>
      <c r="G253">
        <v>748.07887062509803</v>
      </c>
      <c r="H253">
        <v>1234.3170947139299</v>
      </c>
      <c r="I253">
        <v>657.12272322750096</v>
      </c>
      <c r="J253">
        <v>1698.8116215121499</v>
      </c>
      <c r="L253">
        <v>94.5322986057284</v>
      </c>
      <c r="M253">
        <v>22.552235772961598</v>
      </c>
      <c r="N253">
        <v>42.703879105207797</v>
      </c>
    </row>
    <row r="254" spans="2:14">
      <c r="B254" t="s">
        <v>46</v>
      </c>
      <c r="C254" t="s">
        <v>22</v>
      </c>
      <c r="G254">
        <v>2140.4404991244901</v>
      </c>
      <c r="H254">
        <v>5387.5349676853302</v>
      </c>
      <c r="I254">
        <v>4630.8969801214698</v>
      </c>
      <c r="J254">
        <v>1355.05068193433</v>
      </c>
      <c r="L254">
        <v>239.19291914522299</v>
      </c>
      <c r="M254">
        <v>58.182553600911803</v>
      </c>
      <c r="N254">
        <v>108.856276582446</v>
      </c>
    </row>
    <row r="255" spans="2:14">
      <c r="B255" t="s">
        <v>46</v>
      </c>
      <c r="C255" t="s">
        <v>23</v>
      </c>
      <c r="G255">
        <v>106.6462478736769</v>
      </c>
      <c r="H255">
        <v>531.52427424266614</v>
      </c>
      <c r="I255">
        <v>294.93715891386677</v>
      </c>
      <c r="J255">
        <v>246.9269336119784</v>
      </c>
      <c r="L255">
        <v>24.790798467702398</v>
      </c>
      <c r="M255">
        <v>6.6526771041702304</v>
      </c>
      <c r="N255">
        <v>11.7244492340053</v>
      </c>
    </row>
    <row r="256" spans="2:14">
      <c r="B256" t="s">
        <v>46</v>
      </c>
      <c r="C256" t="s">
        <v>24</v>
      </c>
      <c r="F256">
        <v>137.79143614619201</v>
      </c>
      <c r="G256">
        <v>668.27243389151397</v>
      </c>
      <c r="H256">
        <v>1377.4140196093099</v>
      </c>
      <c r="I256">
        <v>825.10042220918501</v>
      </c>
      <c r="J256">
        <v>1424.5132601165999</v>
      </c>
      <c r="L256">
        <v>151.675852997585</v>
      </c>
      <c r="M256">
        <v>34.773315967155703</v>
      </c>
      <c r="N256">
        <v>67.348549581671904</v>
      </c>
    </row>
    <row r="257" spans="2:14">
      <c r="B257" t="s">
        <v>46</v>
      </c>
      <c r="C257" t="s">
        <v>25</v>
      </c>
      <c r="G257">
        <v>243.31438229889321</v>
      </c>
      <c r="H257">
        <v>1687.1484325536669</v>
      </c>
      <c r="I257">
        <v>1277.239306676001</v>
      </c>
      <c r="J257">
        <v>398.43518736763201</v>
      </c>
      <c r="L257">
        <v>180.97452344785299</v>
      </c>
      <c r="M257">
        <v>47.007087553713497</v>
      </c>
      <c r="N257">
        <v>84.878589743124905</v>
      </c>
    </row>
    <row r="258" spans="2:14">
      <c r="B258" t="s">
        <v>46</v>
      </c>
      <c r="C258" t="s">
        <v>26</v>
      </c>
      <c r="F258">
        <v>9.2928907349394105</v>
      </c>
      <c r="G258">
        <v>14.519362894383701</v>
      </c>
      <c r="H258">
        <v>20.3553556167648</v>
      </c>
      <c r="M258">
        <v>12.8603911247244</v>
      </c>
      <c r="N258">
        <v>2.4612255542596801</v>
      </c>
    </row>
    <row r="259" spans="2:14">
      <c r="B259" t="s">
        <v>46</v>
      </c>
      <c r="C259" t="s">
        <v>27</v>
      </c>
      <c r="G259">
        <v>232.78191330813701</v>
      </c>
      <c r="H259">
        <v>488.06148559401299</v>
      </c>
      <c r="I259">
        <v>504.48565997020597</v>
      </c>
      <c r="J259">
        <v>580.83535238999798</v>
      </c>
      <c r="K259">
        <v>160.46754671196399</v>
      </c>
      <c r="L259">
        <v>477.93041303704501</v>
      </c>
      <c r="M259">
        <v>403.87087533495202</v>
      </c>
      <c r="N259">
        <v>516.62750200798098</v>
      </c>
    </row>
    <row r="260" spans="2:14">
      <c r="B260" t="s">
        <v>46</v>
      </c>
      <c r="C260" t="s">
        <v>28</v>
      </c>
      <c r="F260">
        <v>42.553289083394603</v>
      </c>
      <c r="G260">
        <v>311.02751057845018</v>
      </c>
      <c r="H260">
        <v>684.79754721311497</v>
      </c>
      <c r="I260">
        <v>535.81745058000774</v>
      </c>
      <c r="J260">
        <v>512.20642506530305</v>
      </c>
      <c r="L260">
        <v>65.797796163628504</v>
      </c>
      <c r="M260">
        <v>15.2285789535422</v>
      </c>
      <c r="N260">
        <v>28.8805892604043</v>
      </c>
    </row>
    <row r="261" spans="2:14">
      <c r="B261" t="s">
        <v>46</v>
      </c>
      <c r="C261" t="s">
        <v>29</v>
      </c>
      <c r="F261">
        <v>577.29027910755701</v>
      </c>
      <c r="G261">
        <v>3054.3960866077909</v>
      </c>
      <c r="H261">
        <v>25558.221525602396</v>
      </c>
      <c r="I261">
        <v>3919.9860028346752</v>
      </c>
      <c r="J261">
        <v>6410.1167665640496</v>
      </c>
      <c r="L261">
        <v>782.89668711630509</v>
      </c>
      <c r="N261">
        <v>456.31404171472798</v>
      </c>
    </row>
    <row r="262" spans="2:14">
      <c r="B262" t="s">
        <v>46</v>
      </c>
      <c r="C262" t="s">
        <v>30</v>
      </c>
      <c r="F262">
        <v>828.90602968559699</v>
      </c>
      <c r="G262">
        <v>2539.6502520145</v>
      </c>
      <c r="H262">
        <v>4457.3920576671599</v>
      </c>
      <c r="I262">
        <v>3101.8441262341798</v>
      </c>
      <c r="J262">
        <v>4834.4916324954502</v>
      </c>
      <c r="L262">
        <v>1097.18455475987</v>
      </c>
      <c r="M262">
        <v>270.40323442437398</v>
      </c>
      <c r="N262">
        <v>502.51914629893002</v>
      </c>
    </row>
    <row r="263" spans="2:14">
      <c r="B263" t="s">
        <v>47</v>
      </c>
      <c r="C263" t="s">
        <v>16</v>
      </c>
      <c r="H263">
        <v>257.63969727464303</v>
      </c>
      <c r="I263">
        <v>225.212171469856</v>
      </c>
      <c r="J263">
        <v>327.20535422424501</v>
      </c>
      <c r="L263">
        <v>18.415557487284801</v>
      </c>
      <c r="M263">
        <v>5.9176372795250396</v>
      </c>
      <c r="N263">
        <v>9.6042348609864394</v>
      </c>
    </row>
    <row r="264" spans="2:14">
      <c r="B264" t="s">
        <v>47</v>
      </c>
      <c r="C264" t="s">
        <v>17</v>
      </c>
      <c r="F264">
        <v>18.011472608394399</v>
      </c>
      <c r="G264">
        <v>23.582363559959798</v>
      </c>
      <c r="H264">
        <v>167.1375236595361</v>
      </c>
      <c r="I264">
        <v>169.11511745334201</v>
      </c>
      <c r="L264">
        <v>28.601458209471101</v>
      </c>
      <c r="M264">
        <v>7.26283533416305</v>
      </c>
      <c r="N264">
        <v>13.2589574410213</v>
      </c>
    </row>
    <row r="265" spans="2:14">
      <c r="B265" t="s">
        <v>47</v>
      </c>
      <c r="C265" t="s">
        <v>18</v>
      </c>
      <c r="E265">
        <v>77.952664633589393</v>
      </c>
      <c r="F265">
        <v>181.941855394924</v>
      </c>
      <c r="G265">
        <v>245.753334187495</v>
      </c>
      <c r="H265">
        <v>1739.1187741846052</v>
      </c>
      <c r="I265">
        <v>1354.5671095087741</v>
      </c>
      <c r="J265">
        <v>1927.9644643674369</v>
      </c>
      <c r="K265">
        <v>284.143707644958</v>
      </c>
      <c r="L265">
        <v>1924.6880745395251</v>
      </c>
      <c r="M265">
        <v>2639.256010479387</v>
      </c>
      <c r="N265">
        <v>2374.6605249399618</v>
      </c>
    </row>
    <row r="266" spans="2:14">
      <c r="B266" t="s">
        <v>47</v>
      </c>
      <c r="C266" t="s">
        <v>19</v>
      </c>
      <c r="D266">
        <v>214.70697223929301</v>
      </c>
      <c r="G266">
        <v>128.55005897210501</v>
      </c>
      <c r="H266">
        <v>3968.8491615026314</v>
      </c>
      <c r="I266">
        <v>2830.9198284147101</v>
      </c>
      <c r="J266">
        <v>3300.2377361494878</v>
      </c>
      <c r="L266">
        <v>101.642310219207</v>
      </c>
      <c r="M266">
        <v>22.381501691640299</v>
      </c>
      <c r="N266">
        <v>44.231004382463702</v>
      </c>
    </row>
    <row r="267" spans="2:14">
      <c r="B267" t="s">
        <v>47</v>
      </c>
      <c r="C267" t="s">
        <v>20</v>
      </c>
      <c r="F267">
        <v>27.108295242274899</v>
      </c>
      <c r="G267">
        <v>40.287313243343696</v>
      </c>
      <c r="H267">
        <v>124.485563385232</v>
      </c>
    </row>
    <row r="268" spans="2:14">
      <c r="B268" t="s">
        <v>47</v>
      </c>
      <c r="C268" t="s">
        <v>21</v>
      </c>
      <c r="D268">
        <v>47.743883980112301</v>
      </c>
      <c r="F268">
        <v>71.218657910643401</v>
      </c>
      <c r="G268">
        <v>93.642139941891003</v>
      </c>
      <c r="H268">
        <v>3571.553717133489</v>
      </c>
      <c r="I268">
        <v>1073.07476074752</v>
      </c>
      <c r="J268">
        <v>994.17705305991296</v>
      </c>
      <c r="L268">
        <v>94.5322986057284</v>
      </c>
      <c r="M268">
        <v>22.552235772961598</v>
      </c>
      <c r="N268">
        <v>42.703879105207797</v>
      </c>
    </row>
    <row r="269" spans="2:14">
      <c r="B269" t="s">
        <v>47</v>
      </c>
      <c r="C269" t="s">
        <v>22</v>
      </c>
      <c r="G269">
        <v>315.23093973152697</v>
      </c>
      <c r="H269">
        <v>4091.9468517390601</v>
      </c>
      <c r="I269">
        <v>5038.4990248966596</v>
      </c>
      <c r="L269">
        <v>239.19291914522299</v>
      </c>
      <c r="M269">
        <v>58.182553600911803</v>
      </c>
      <c r="N269">
        <v>108.856276582446</v>
      </c>
    </row>
    <row r="270" spans="2:14">
      <c r="B270" t="s">
        <v>47</v>
      </c>
      <c r="C270" t="s">
        <v>23</v>
      </c>
      <c r="G270">
        <v>23.368279405294299</v>
      </c>
      <c r="H270">
        <v>373.50441313919276</v>
      </c>
      <c r="I270">
        <v>425.22249139991595</v>
      </c>
      <c r="J270">
        <v>179.7457359669761</v>
      </c>
      <c r="L270">
        <v>24.790798467702398</v>
      </c>
      <c r="M270">
        <v>6.6526771041702304</v>
      </c>
      <c r="N270">
        <v>11.7244492340053</v>
      </c>
    </row>
    <row r="271" spans="2:14">
      <c r="B271" t="s">
        <v>47</v>
      </c>
      <c r="C271" t="s">
        <v>24</v>
      </c>
      <c r="F271">
        <v>137.79143614619201</v>
      </c>
      <c r="G271">
        <v>156.32212420058599</v>
      </c>
      <c r="H271">
        <v>2399.9314199126702</v>
      </c>
      <c r="I271">
        <v>1008.36333714225</v>
      </c>
      <c r="J271">
        <v>1684.2374311204601</v>
      </c>
      <c r="M271">
        <v>119.816000491144</v>
      </c>
      <c r="N271">
        <v>19.666218820942099</v>
      </c>
    </row>
    <row r="272" spans="2:14">
      <c r="B272" t="s">
        <v>47</v>
      </c>
      <c r="C272" t="s">
        <v>25</v>
      </c>
      <c r="G272">
        <v>96.819803966012401</v>
      </c>
      <c r="H272">
        <v>1096.0691615704959</v>
      </c>
      <c r="I272">
        <v>1617.5851450334749</v>
      </c>
      <c r="J272">
        <v>371.58667609129702</v>
      </c>
      <c r="L272">
        <v>180.97452344785299</v>
      </c>
      <c r="M272">
        <v>47.007087553713497</v>
      </c>
      <c r="N272">
        <v>84.878589743124905</v>
      </c>
    </row>
    <row r="273" spans="2:14">
      <c r="B273" t="s">
        <v>47</v>
      </c>
      <c r="C273" t="s">
        <v>26</v>
      </c>
      <c r="F273">
        <v>9.2928907349394105</v>
      </c>
      <c r="G273">
        <v>11.2493259269307</v>
      </c>
      <c r="H273">
        <v>20.106126576203401</v>
      </c>
      <c r="I273">
        <v>22.833671773711799</v>
      </c>
    </row>
    <row r="274" spans="2:14">
      <c r="B274" t="s">
        <v>47</v>
      </c>
      <c r="C274" t="s">
        <v>27</v>
      </c>
      <c r="G274">
        <v>86.613425513547199</v>
      </c>
      <c r="H274">
        <v>584.73445913585897</v>
      </c>
      <c r="I274">
        <v>453.22239581594903</v>
      </c>
      <c r="J274">
        <v>609.57800004934404</v>
      </c>
      <c r="L274">
        <v>76.240834931334007</v>
      </c>
      <c r="M274">
        <v>629.09301447111397</v>
      </c>
      <c r="N274">
        <v>384.62780260312002</v>
      </c>
    </row>
    <row r="275" spans="2:14">
      <c r="B275" t="s">
        <v>47</v>
      </c>
      <c r="C275" t="s">
        <v>28</v>
      </c>
      <c r="F275">
        <v>42.553289083394603</v>
      </c>
      <c r="G275">
        <v>68.1133009935578</v>
      </c>
      <c r="H275">
        <v>552.99322953067804</v>
      </c>
      <c r="I275">
        <v>574.21300923356898</v>
      </c>
      <c r="J275">
        <v>393.82470741584501</v>
      </c>
      <c r="L275">
        <v>99.450618111117095</v>
      </c>
      <c r="M275">
        <v>20.199180836591299</v>
      </c>
      <c r="N275">
        <v>26.093637221036399</v>
      </c>
    </row>
    <row r="276" spans="2:14">
      <c r="B276" t="s">
        <v>47</v>
      </c>
      <c r="C276" t="s">
        <v>29</v>
      </c>
      <c r="F276">
        <v>577.29027910755701</v>
      </c>
      <c r="G276">
        <v>609.36283442597903</v>
      </c>
      <c r="H276">
        <v>16879.517209856956</v>
      </c>
      <c r="I276">
        <v>4378.5913366142031</v>
      </c>
      <c r="J276">
        <v>5951.5114327845204</v>
      </c>
      <c r="L276">
        <v>782.89668711630452</v>
      </c>
      <c r="M276">
        <v>186.39196172321101</v>
      </c>
      <c r="N276">
        <v>351.80648507097698</v>
      </c>
    </row>
    <row r="277" spans="2:14">
      <c r="B277" t="s">
        <v>47</v>
      </c>
      <c r="C277" t="s">
        <v>30</v>
      </c>
      <c r="F277">
        <v>828.90602968559699</v>
      </c>
      <c r="G277">
        <v>899.88820563570096</v>
      </c>
      <c r="H277">
        <v>4582.0794501743603</v>
      </c>
      <c r="I277">
        <v>2977.1567337269898</v>
      </c>
      <c r="J277">
        <v>4959.1790250026497</v>
      </c>
      <c r="L277">
        <v>1097.18455475987</v>
      </c>
      <c r="M277">
        <v>270.40323442437398</v>
      </c>
      <c r="N277">
        <v>502.51914629893002</v>
      </c>
    </row>
    <row r="278" spans="2:14">
      <c r="B278" t="s">
        <v>48</v>
      </c>
      <c r="C278" t="s">
        <v>16</v>
      </c>
      <c r="G278">
        <v>98.036685817128998</v>
      </c>
      <c r="H278">
        <v>615.73420617837701</v>
      </c>
      <c r="I278">
        <v>649.04265719856892</v>
      </c>
      <c r="J278">
        <v>328.74392932111101</v>
      </c>
      <c r="L278">
        <v>18.415557487284801</v>
      </c>
      <c r="M278">
        <v>5.9176372795250396</v>
      </c>
      <c r="N278">
        <v>9.6042348609864394</v>
      </c>
    </row>
    <row r="279" spans="2:14">
      <c r="B279" t="s">
        <v>48</v>
      </c>
      <c r="C279" t="s">
        <v>17</v>
      </c>
      <c r="F279">
        <v>18.011472608394399</v>
      </c>
      <c r="G279">
        <v>93.583432224445801</v>
      </c>
      <c r="H279">
        <v>166.515572021845</v>
      </c>
      <c r="I279">
        <v>130.59618442570201</v>
      </c>
      <c r="L279">
        <v>28.601458209471101</v>
      </c>
      <c r="M279">
        <v>7.26283533416305</v>
      </c>
      <c r="N279">
        <v>13.2589574410213</v>
      </c>
    </row>
    <row r="280" spans="2:14">
      <c r="B280" t="s">
        <v>48</v>
      </c>
      <c r="C280" t="s">
        <v>18</v>
      </c>
      <c r="E280">
        <v>77.952664633589393</v>
      </c>
      <c r="F280">
        <v>181.941855394924</v>
      </c>
      <c r="G280">
        <v>969.65325885934897</v>
      </c>
      <c r="H280">
        <v>1733.763720232057</v>
      </c>
      <c r="I280">
        <v>1236.1747281135881</v>
      </c>
      <c r="J280">
        <v>2009.4232009375442</v>
      </c>
      <c r="K280">
        <v>740.17157289169597</v>
      </c>
      <c r="L280">
        <v>1006.177693484306</v>
      </c>
      <c r="M280">
        <v>2547.8759287614471</v>
      </c>
      <c r="N280">
        <v>1847.8565830521711</v>
      </c>
    </row>
    <row r="281" spans="2:14">
      <c r="B281" t="s">
        <v>48</v>
      </c>
      <c r="C281" t="s">
        <v>19</v>
      </c>
      <c r="D281">
        <v>214.70697223929301</v>
      </c>
      <c r="G281">
        <v>1400.3657884171585</v>
      </c>
      <c r="H281">
        <v>4989.5952837869845</v>
      </c>
      <c r="I281">
        <v>4315.2781598871561</v>
      </c>
      <c r="J281">
        <v>2656.9728508313824</v>
      </c>
      <c r="L281">
        <v>101.642310219207</v>
      </c>
      <c r="M281">
        <v>22.381501691640299</v>
      </c>
      <c r="N281">
        <v>44.231004382463702</v>
      </c>
    </row>
    <row r="282" spans="2:14">
      <c r="B282" t="s">
        <v>48</v>
      </c>
      <c r="C282" t="s">
        <v>20</v>
      </c>
      <c r="F282">
        <v>27.108295242274899</v>
      </c>
      <c r="H282">
        <v>106.786824412358</v>
      </c>
    </row>
    <row r="283" spans="2:14">
      <c r="B283" t="s">
        <v>48</v>
      </c>
      <c r="C283" t="s">
        <v>21</v>
      </c>
      <c r="D283">
        <v>47.743883980112301</v>
      </c>
      <c r="F283">
        <v>71.218657910643401</v>
      </c>
      <c r="G283">
        <v>748.07887062509803</v>
      </c>
      <c r="H283">
        <v>3614.04873272538</v>
      </c>
      <c r="I283">
        <v>651.56052682980896</v>
      </c>
      <c r="J283">
        <v>1415.6912869776199</v>
      </c>
      <c r="L283">
        <v>94.5322986057284</v>
      </c>
      <c r="M283">
        <v>22.552235772961598</v>
      </c>
      <c r="N283">
        <v>42.703879105207797</v>
      </c>
    </row>
    <row r="284" spans="2:14">
      <c r="B284" t="s">
        <v>48</v>
      </c>
      <c r="C284" t="s">
        <v>22</v>
      </c>
      <c r="G284">
        <v>2140.4404991244901</v>
      </c>
      <c r="H284">
        <v>20897.107261340898</v>
      </c>
      <c r="I284">
        <v>11254.264321389421</v>
      </c>
      <c r="J284">
        <v>6136.4746643032004</v>
      </c>
      <c r="L284">
        <v>239.19291914522299</v>
      </c>
      <c r="M284">
        <v>58.182553600911803</v>
      </c>
      <c r="N284">
        <v>108.856276582446</v>
      </c>
    </row>
    <row r="285" spans="2:14">
      <c r="B285" t="s">
        <v>48</v>
      </c>
      <c r="C285" t="s">
        <v>23</v>
      </c>
      <c r="G285">
        <v>107.2279624151099</v>
      </c>
      <c r="H285">
        <v>590.0643312511969</v>
      </c>
      <c r="I285">
        <v>422.84159911003053</v>
      </c>
      <c r="J285">
        <v>246.27048938640809</v>
      </c>
      <c r="L285">
        <v>24.790798467702398</v>
      </c>
      <c r="M285">
        <v>6.6526771041702304</v>
      </c>
      <c r="N285">
        <v>11.7244492340053</v>
      </c>
    </row>
    <row r="286" spans="2:14">
      <c r="B286" t="s">
        <v>48</v>
      </c>
      <c r="C286" t="s">
        <v>24</v>
      </c>
      <c r="F286">
        <v>137.79143614619201</v>
      </c>
      <c r="G286">
        <v>668.27243389151397</v>
      </c>
      <c r="H286">
        <v>1377.4140196093099</v>
      </c>
      <c r="I286">
        <v>825.10042220918501</v>
      </c>
      <c r="J286">
        <v>1334.52871282357</v>
      </c>
      <c r="L286">
        <v>151.675852997585</v>
      </c>
      <c r="M286">
        <v>34.773315967155703</v>
      </c>
      <c r="N286">
        <v>67.348549581671904</v>
      </c>
    </row>
    <row r="287" spans="2:14">
      <c r="B287" t="s">
        <v>48</v>
      </c>
      <c r="C287" t="s">
        <v>25</v>
      </c>
      <c r="G287">
        <v>232.27795986289019</v>
      </c>
      <c r="H287">
        <v>2531.7738844968144</v>
      </c>
      <c r="I287">
        <v>1667.393424201292</v>
      </c>
      <c r="J287">
        <v>371.58667609129702</v>
      </c>
      <c r="L287">
        <v>180.97452344785299</v>
      </c>
      <c r="M287">
        <v>47.007087553713497</v>
      </c>
      <c r="N287">
        <v>84.878589743124905</v>
      </c>
    </row>
    <row r="288" spans="2:14">
      <c r="B288" t="s">
        <v>48</v>
      </c>
      <c r="C288" t="s">
        <v>26</v>
      </c>
      <c r="F288">
        <v>9.2928907349394105</v>
      </c>
      <c r="G288">
        <v>14.519362894383701</v>
      </c>
      <c r="H288">
        <v>20.3553556167648</v>
      </c>
      <c r="I288">
        <v>22.693932281552701</v>
      </c>
      <c r="J288">
        <v>24.625817014558699</v>
      </c>
      <c r="K288">
        <v>4.0799254062763097</v>
      </c>
      <c r="L288">
        <v>13.3251626659045</v>
      </c>
      <c r="M288">
        <v>5.5177490701065999</v>
      </c>
      <c r="N288">
        <v>6.5781497678546996</v>
      </c>
    </row>
    <row r="289" spans="2:14">
      <c r="B289" t="s">
        <v>48</v>
      </c>
      <c r="C289" t="s">
        <v>27</v>
      </c>
      <c r="G289">
        <v>232.78191330813701</v>
      </c>
      <c r="H289">
        <v>488.06148559401299</v>
      </c>
      <c r="I289">
        <v>473.36024365213399</v>
      </c>
      <c r="J289">
        <v>598.28696982482904</v>
      </c>
      <c r="L289">
        <v>50.686382855697197</v>
      </c>
      <c r="M289">
        <v>643.42106447447497</v>
      </c>
      <c r="N289">
        <v>387.413008667285</v>
      </c>
    </row>
    <row r="290" spans="2:14">
      <c r="B290" t="s">
        <v>48</v>
      </c>
      <c r="C290" t="s">
        <v>28</v>
      </c>
      <c r="F290">
        <v>42.553289083394603</v>
      </c>
      <c r="G290">
        <v>311.11587147291698</v>
      </c>
      <c r="H290">
        <v>680.18203328060508</v>
      </c>
      <c r="I290">
        <v>613.39438878098395</v>
      </c>
      <c r="J290">
        <v>509.603032255686</v>
      </c>
      <c r="L290">
        <v>65.797796163628504</v>
      </c>
      <c r="M290">
        <v>14.7125339011465</v>
      </c>
      <c r="N290">
        <v>28.799443327924401</v>
      </c>
    </row>
    <row r="291" spans="2:14">
      <c r="B291" t="s">
        <v>48</v>
      </c>
      <c r="C291" t="s">
        <v>29</v>
      </c>
      <c r="F291">
        <v>577.29027910755701</v>
      </c>
      <c r="G291">
        <v>3995.446831263826</v>
      </c>
      <c r="H291">
        <v>31198.156186635591</v>
      </c>
      <c r="I291">
        <v>19645.402713699026</v>
      </c>
      <c r="J291">
        <v>5996.91265578809</v>
      </c>
      <c r="L291">
        <v>782.89668711630497</v>
      </c>
      <c r="N291">
        <v>456.31404171472798</v>
      </c>
    </row>
    <row r="292" spans="2:14">
      <c r="B292" t="s">
        <v>48</v>
      </c>
      <c r="C292" t="s">
        <v>30</v>
      </c>
      <c r="F292">
        <v>828.90602968559699</v>
      </c>
      <c r="G292">
        <v>2539.6502520145</v>
      </c>
      <c r="H292">
        <v>25117.794019984558</v>
      </c>
      <c r="I292">
        <v>15972.03556801698</v>
      </c>
      <c r="J292">
        <v>4834.4916324954502</v>
      </c>
      <c r="L292">
        <v>1097.1845547598741</v>
      </c>
      <c r="N292">
        <v>654.13073446507303</v>
      </c>
    </row>
    <row r="293" spans="2:14">
      <c r="B293" t="s">
        <v>49</v>
      </c>
      <c r="C293" t="s">
        <v>16</v>
      </c>
      <c r="H293">
        <v>463.11849896760998</v>
      </c>
      <c r="I293">
        <v>608.01892011889936</v>
      </c>
      <c r="J293">
        <v>256.76209277249001</v>
      </c>
      <c r="L293">
        <v>18.415557487284801</v>
      </c>
      <c r="M293">
        <v>5.9176372795250396</v>
      </c>
      <c r="N293">
        <v>9.6042348609864394</v>
      </c>
    </row>
    <row r="294" spans="2:14">
      <c r="B294" t="s">
        <v>49</v>
      </c>
      <c r="C294" t="s">
        <v>17</v>
      </c>
      <c r="F294">
        <v>18.011472608394399</v>
      </c>
      <c r="G294">
        <v>23.582363559959798</v>
      </c>
      <c r="H294">
        <v>368.72854219394299</v>
      </c>
      <c r="L294">
        <v>28.601458209471101</v>
      </c>
      <c r="M294">
        <v>7.26283533416305</v>
      </c>
      <c r="N294">
        <v>13.2589574410213</v>
      </c>
    </row>
    <row r="295" spans="2:14">
      <c r="B295" t="s">
        <v>49</v>
      </c>
      <c r="C295" t="s">
        <v>18</v>
      </c>
      <c r="E295">
        <v>77.952664633589393</v>
      </c>
      <c r="F295">
        <v>181.941855394924</v>
      </c>
      <c r="G295">
        <v>245.753334187495</v>
      </c>
      <c r="H295">
        <v>3550.6233210763003</v>
      </c>
      <c r="I295">
        <v>1230.8196741610391</v>
      </c>
      <c r="K295">
        <v>514.33455188901098</v>
      </c>
      <c r="L295">
        <v>2401.462223078433</v>
      </c>
      <c r="M295">
        <v>2371.9349260610679</v>
      </c>
      <c r="N295">
        <v>2524.543991553197</v>
      </c>
    </row>
    <row r="296" spans="2:14">
      <c r="B296" t="s">
        <v>49</v>
      </c>
      <c r="C296" t="s">
        <v>19</v>
      </c>
      <c r="D296">
        <v>214.70697223929301</v>
      </c>
      <c r="G296">
        <v>128.55005897210501</v>
      </c>
      <c r="H296">
        <v>4556.043298832381</v>
      </c>
      <c r="I296">
        <v>4408.3611363259979</v>
      </c>
      <c r="J296">
        <v>2573.0911935944182</v>
      </c>
      <c r="L296">
        <v>101.642310219207</v>
      </c>
      <c r="M296">
        <v>22.381501691640299</v>
      </c>
      <c r="N296">
        <v>44.231004382463702</v>
      </c>
    </row>
    <row r="297" spans="2:14">
      <c r="B297" t="s">
        <v>49</v>
      </c>
      <c r="C297" t="s">
        <v>20</v>
      </c>
      <c r="F297">
        <v>27.108295242274899</v>
      </c>
      <c r="G297">
        <v>40.287313243343696</v>
      </c>
      <c r="H297">
        <v>124.485563385232</v>
      </c>
    </row>
    <row r="298" spans="2:14">
      <c r="B298" t="s">
        <v>49</v>
      </c>
      <c r="C298" t="s">
        <v>21</v>
      </c>
      <c r="D298">
        <v>47.743883980112301</v>
      </c>
      <c r="F298">
        <v>71.218657910643401</v>
      </c>
      <c r="G298">
        <v>93.642139941891003</v>
      </c>
      <c r="H298">
        <v>6142.2236508538499</v>
      </c>
      <c r="I298">
        <v>3904.3012251410369</v>
      </c>
      <c r="J298">
        <v>990.346421260537</v>
      </c>
      <c r="L298">
        <v>94.5322986057284</v>
      </c>
      <c r="M298">
        <v>22.552235772961598</v>
      </c>
      <c r="N298">
        <v>42.703879105207797</v>
      </c>
    </row>
    <row r="299" spans="2:14">
      <c r="B299" t="s">
        <v>49</v>
      </c>
      <c r="C299" t="s">
        <v>22</v>
      </c>
      <c r="G299">
        <v>315.23093973152697</v>
      </c>
      <c r="H299">
        <v>13109.12238703149</v>
      </c>
      <c r="I299">
        <v>15811.433467340419</v>
      </c>
      <c r="J299">
        <v>4554.4668871431004</v>
      </c>
      <c r="L299">
        <v>239.19291914522299</v>
      </c>
      <c r="M299">
        <v>58.182553600911803</v>
      </c>
      <c r="N299">
        <v>108.856276582446</v>
      </c>
    </row>
    <row r="300" spans="2:14">
      <c r="B300" t="s">
        <v>49</v>
      </c>
      <c r="C300" t="s">
        <v>23</v>
      </c>
      <c r="G300">
        <v>23.368279405294299</v>
      </c>
      <c r="H300">
        <v>436.9972882837319</v>
      </c>
      <c r="I300">
        <v>500.805864132507</v>
      </c>
      <c r="J300">
        <v>195.69526739358139</v>
      </c>
      <c r="L300">
        <v>24.790798467702398</v>
      </c>
      <c r="M300">
        <v>6.6526771041702304</v>
      </c>
      <c r="N300">
        <v>11.7244492340053</v>
      </c>
    </row>
    <row r="301" spans="2:14">
      <c r="B301" t="s">
        <v>49</v>
      </c>
      <c r="C301" t="s">
        <v>24</v>
      </c>
      <c r="F301">
        <v>137.79143614619201</v>
      </c>
      <c r="G301">
        <v>156.32212420058599</v>
      </c>
      <c r="H301">
        <v>2937.6064241089698</v>
      </c>
      <c r="I301">
        <v>835.02582390697103</v>
      </c>
      <c r="J301">
        <v>1324.60331112578</v>
      </c>
      <c r="L301">
        <v>151.675852997585</v>
      </c>
      <c r="M301">
        <v>34.773315967155703</v>
      </c>
      <c r="N301">
        <v>67.348549581671904</v>
      </c>
    </row>
    <row r="302" spans="2:14">
      <c r="B302" t="s">
        <v>49</v>
      </c>
      <c r="C302" t="s">
        <v>25</v>
      </c>
      <c r="G302">
        <v>96.819803966012401</v>
      </c>
      <c r="H302">
        <v>1748.0007939731681</v>
      </c>
      <c r="I302">
        <v>1941.4595154973861</v>
      </c>
      <c r="J302">
        <v>391.67889544177802</v>
      </c>
      <c r="L302">
        <v>180.97452344785299</v>
      </c>
      <c r="M302">
        <v>47.007087553713497</v>
      </c>
      <c r="N302">
        <v>84.878589743124905</v>
      </c>
    </row>
    <row r="303" spans="2:14">
      <c r="B303" t="s">
        <v>49</v>
      </c>
      <c r="C303" t="s">
        <v>26</v>
      </c>
      <c r="F303">
        <v>9.2928907349394105</v>
      </c>
      <c r="G303">
        <v>11.2493259269307</v>
      </c>
      <c r="H303">
        <v>18.918785985798799</v>
      </c>
      <c r="I303">
        <v>23.499398250647499</v>
      </c>
      <c r="L303">
        <v>17.2866546348946</v>
      </c>
      <c r="M303">
        <v>3.2965918779429502</v>
      </c>
      <c r="N303">
        <v>7.8235238115027004</v>
      </c>
    </row>
    <row r="304" spans="2:14">
      <c r="B304" t="s">
        <v>49</v>
      </c>
      <c r="C304" t="s">
        <v>27</v>
      </c>
      <c r="G304">
        <v>86.613425513547199</v>
      </c>
      <c r="H304">
        <v>756.15103451311597</v>
      </c>
      <c r="I304">
        <v>396.32284255143003</v>
      </c>
      <c r="J304">
        <v>641.48084194671196</v>
      </c>
      <c r="L304">
        <v>159.39247623414099</v>
      </c>
      <c r="M304">
        <v>643.52196181571401</v>
      </c>
      <c r="N304">
        <v>385.942190211286</v>
      </c>
    </row>
    <row r="305" spans="2:14">
      <c r="B305" t="s">
        <v>49</v>
      </c>
      <c r="C305" t="s">
        <v>28</v>
      </c>
      <c r="F305">
        <v>42.553289083394603</v>
      </c>
      <c r="G305">
        <v>68.1133009935578</v>
      </c>
      <c r="H305">
        <v>617.499915459769</v>
      </c>
      <c r="I305">
        <v>704.17698439861499</v>
      </c>
      <c r="J305">
        <v>433.162810051451</v>
      </c>
      <c r="L305">
        <v>65.797796163628504</v>
      </c>
      <c r="M305">
        <v>15.2285789535422</v>
      </c>
      <c r="N305">
        <v>28.8805892604043</v>
      </c>
    </row>
    <row r="306" spans="2:14">
      <c r="B306" t="s">
        <v>49</v>
      </c>
      <c r="C306" t="s">
        <v>29</v>
      </c>
      <c r="F306">
        <v>577.29027910755701</v>
      </c>
      <c r="G306">
        <v>609.36283442597903</v>
      </c>
      <c r="H306">
        <v>22094.619019536167</v>
      </c>
      <c r="I306">
        <v>24553.290031880915</v>
      </c>
      <c r="J306">
        <v>5936.1265478701498</v>
      </c>
      <c r="L306">
        <v>782.89668711630497</v>
      </c>
      <c r="N306">
        <v>456.31404171472798</v>
      </c>
    </row>
    <row r="307" spans="2:14">
      <c r="B307" t="s">
        <v>49</v>
      </c>
      <c r="C307" t="s">
        <v>30</v>
      </c>
      <c r="F307">
        <v>828.90602968559699</v>
      </c>
      <c r="G307">
        <v>899.88820563570096</v>
      </c>
      <c r="H307">
        <v>21353.10150814279</v>
      </c>
      <c r="I307">
        <v>21814.780773636059</v>
      </c>
      <c r="J307">
        <v>4667.63559543258</v>
      </c>
      <c r="L307">
        <v>1097.18455475987</v>
      </c>
      <c r="M307">
        <v>270.40323442437398</v>
      </c>
      <c r="N307">
        <v>383.727500040699</v>
      </c>
    </row>
    <row r="308" spans="2:14">
      <c r="B308" t="s">
        <v>50</v>
      </c>
      <c r="C308" t="s">
        <v>16</v>
      </c>
      <c r="G308">
        <v>14.5516682481956</v>
      </c>
      <c r="H308">
        <v>7.5050640855007096</v>
      </c>
      <c r="I308">
        <v>200.72051386461399</v>
      </c>
      <c r="J308">
        <v>340.93750914560502</v>
      </c>
      <c r="L308">
        <v>18.415557487284801</v>
      </c>
      <c r="M308">
        <v>5.9176372795250396</v>
      </c>
      <c r="N308">
        <v>353.02563456427703</v>
      </c>
    </row>
    <row r="309" spans="2:14">
      <c r="B309" t="s">
        <v>50</v>
      </c>
      <c r="C309" t="s">
        <v>17</v>
      </c>
      <c r="F309">
        <v>18.011472608394399</v>
      </c>
      <c r="G309">
        <v>23.582363559959798</v>
      </c>
      <c r="H309">
        <v>40.423400342807703</v>
      </c>
      <c r="I309">
        <v>160.11241310649501</v>
      </c>
      <c r="J309">
        <v>240.26311454266201</v>
      </c>
      <c r="L309">
        <v>28.601458209471101</v>
      </c>
      <c r="M309">
        <v>7.26283533416305</v>
      </c>
      <c r="N309">
        <v>13.2589574410213</v>
      </c>
    </row>
    <row r="310" spans="2:14">
      <c r="B310" t="s">
        <v>50</v>
      </c>
      <c r="C310" t="s">
        <v>18</v>
      </c>
      <c r="E310">
        <v>77.952664633589393</v>
      </c>
      <c r="F310">
        <v>181.941855394924</v>
      </c>
      <c r="G310">
        <v>245.753334187495</v>
      </c>
      <c r="H310">
        <v>1739.1187741846061</v>
      </c>
      <c r="I310">
        <v>2118.5845320953599</v>
      </c>
      <c r="J310">
        <v>2057.7350462014992</v>
      </c>
      <c r="K310">
        <v>2084.8973409843538</v>
      </c>
      <c r="L310">
        <v>2230.3979263796487</v>
      </c>
      <c r="M310">
        <v>2088.5611506313871</v>
      </c>
      <c r="N310">
        <v>2683.4279939172575</v>
      </c>
    </row>
    <row r="311" spans="2:14">
      <c r="B311" t="s">
        <v>50</v>
      </c>
      <c r="C311" t="s">
        <v>19</v>
      </c>
      <c r="D311">
        <v>214.70697223929301</v>
      </c>
      <c r="G311">
        <v>128.55005897210501</v>
      </c>
      <c r="H311">
        <v>2699.2816918430353</v>
      </c>
      <c r="I311">
        <v>3202.1740897995119</v>
      </c>
      <c r="J311">
        <v>3067.4853362189747</v>
      </c>
      <c r="L311">
        <v>101.642310219207</v>
      </c>
      <c r="M311">
        <v>22.381501691640299</v>
      </c>
      <c r="N311">
        <v>1744.3654784711962</v>
      </c>
    </row>
    <row r="312" spans="2:14">
      <c r="B312" t="s">
        <v>50</v>
      </c>
      <c r="C312" t="s">
        <v>20</v>
      </c>
      <c r="F312">
        <v>27.108295242274899</v>
      </c>
      <c r="I312">
        <v>122.568822204631</v>
      </c>
      <c r="J312">
        <v>178.641624591035</v>
      </c>
      <c r="L312">
        <v>47.393351391840604</v>
      </c>
    </row>
    <row r="313" spans="2:14">
      <c r="B313" t="s">
        <v>50</v>
      </c>
      <c r="C313" t="s">
        <v>21</v>
      </c>
      <c r="D313">
        <v>47.743883980112301</v>
      </c>
      <c r="F313">
        <v>71.218657910643401</v>
      </c>
      <c r="G313">
        <v>88.299199214352797</v>
      </c>
      <c r="H313">
        <v>83.612096505153303</v>
      </c>
      <c r="I313">
        <v>984.24566007406895</v>
      </c>
      <c r="J313">
        <v>1515.39803148443</v>
      </c>
      <c r="L313">
        <v>94.5322986057284</v>
      </c>
      <c r="M313">
        <v>22.552235772961598</v>
      </c>
      <c r="N313">
        <v>42.703879105207797</v>
      </c>
    </row>
    <row r="314" spans="2:14">
      <c r="B314" t="s">
        <v>50</v>
      </c>
      <c r="C314" t="s">
        <v>22</v>
      </c>
      <c r="G314">
        <v>302.62170214226597</v>
      </c>
      <c r="H314">
        <v>155.21873600710299</v>
      </c>
      <c r="I314">
        <v>3100.1055389264502</v>
      </c>
      <c r="J314">
        <v>6311.1535326118601</v>
      </c>
      <c r="L314">
        <v>239.19291914522299</v>
      </c>
      <c r="M314">
        <v>58.182553600911803</v>
      </c>
      <c r="N314">
        <v>108.856276582446</v>
      </c>
    </row>
    <row r="315" spans="2:14">
      <c r="B315" t="s">
        <v>50</v>
      </c>
      <c r="C315" t="s">
        <v>23</v>
      </c>
      <c r="G315">
        <v>22.433548229082501</v>
      </c>
      <c r="H315">
        <v>12.554146821803901</v>
      </c>
      <c r="I315">
        <v>147.167419729621</v>
      </c>
      <c r="J315">
        <v>273.60420626581799</v>
      </c>
      <c r="L315">
        <v>24.790798467702398</v>
      </c>
      <c r="M315">
        <v>6.6526771041702304</v>
      </c>
      <c r="N315">
        <v>204.1065393075674</v>
      </c>
    </row>
    <row r="316" spans="2:14">
      <c r="B316" t="s">
        <v>50</v>
      </c>
      <c r="C316" t="s">
        <v>24</v>
      </c>
      <c r="F316">
        <v>137.79143614619201</v>
      </c>
      <c r="G316">
        <v>156.32212420058599</v>
      </c>
      <c r="H316">
        <v>156.181775583605</v>
      </c>
      <c r="I316">
        <v>883.20591751253505</v>
      </c>
      <c r="J316">
        <v>1276.423217520221</v>
      </c>
      <c r="L316">
        <v>151.675852997585</v>
      </c>
      <c r="M316">
        <v>34.773315967155703</v>
      </c>
      <c r="N316">
        <v>67.348549581671904</v>
      </c>
    </row>
    <row r="317" spans="2:14">
      <c r="B317" t="s">
        <v>50</v>
      </c>
      <c r="C317" t="s">
        <v>25</v>
      </c>
      <c r="G317">
        <v>96.819803966012401</v>
      </c>
      <c r="H317">
        <v>163.85096861352699</v>
      </c>
      <c r="I317">
        <v>144.56937914150799</v>
      </c>
      <c r="J317">
        <v>389.69835761276897</v>
      </c>
      <c r="L317">
        <v>180.97452344785299</v>
      </c>
      <c r="M317">
        <v>47.007087553713497</v>
      </c>
      <c r="N317">
        <v>84.878589743124905</v>
      </c>
    </row>
    <row r="318" spans="2:14">
      <c r="B318" t="s">
        <v>50</v>
      </c>
      <c r="C318" t="s">
        <v>26</v>
      </c>
      <c r="F318">
        <v>9.2928907349394105</v>
      </c>
      <c r="G318">
        <v>11.2493259269307</v>
      </c>
      <c r="H318">
        <v>20.106126576203401</v>
      </c>
      <c r="I318">
        <v>22.833671773711799</v>
      </c>
      <c r="J318">
        <v>24.177664807158699</v>
      </c>
      <c r="K318">
        <v>4.3311985393389101</v>
      </c>
      <c r="L318">
        <v>18.1149800792627</v>
      </c>
      <c r="M318">
        <v>34.765244003567702</v>
      </c>
      <c r="N318">
        <v>27.8057776736925</v>
      </c>
    </row>
    <row r="319" spans="2:14">
      <c r="B319" t="s">
        <v>50</v>
      </c>
      <c r="C319" t="s">
        <v>27</v>
      </c>
      <c r="G319">
        <v>86.613425513547199</v>
      </c>
      <c r="H319">
        <v>116.848089425735</v>
      </c>
      <c r="I319">
        <v>427.23286542295398</v>
      </c>
      <c r="J319">
        <v>624.14999282510405</v>
      </c>
      <c r="K319">
        <v>380.00525455514997</v>
      </c>
      <c r="L319">
        <v>566.81376808965001</v>
      </c>
      <c r="M319">
        <v>487.69300664019897</v>
      </c>
      <c r="N319">
        <v>545.92034684466898</v>
      </c>
    </row>
    <row r="320" spans="2:14">
      <c r="B320" t="s">
        <v>50</v>
      </c>
      <c r="C320" t="s">
        <v>28</v>
      </c>
      <c r="F320">
        <v>42.553289083394603</v>
      </c>
      <c r="G320">
        <v>68.1133009935578</v>
      </c>
      <c r="H320">
        <v>195.31471757007401</v>
      </c>
      <c r="I320">
        <v>481.19640593837602</v>
      </c>
      <c r="J320">
        <v>486.84131071103798</v>
      </c>
      <c r="L320">
        <v>284.60032028371597</v>
      </c>
      <c r="M320">
        <v>201.86415921008</v>
      </c>
      <c r="N320">
        <v>253.58601834389</v>
      </c>
    </row>
    <row r="321" spans="2:14">
      <c r="B321" t="s">
        <v>50</v>
      </c>
      <c r="C321" t="s">
        <v>29</v>
      </c>
      <c r="F321">
        <v>577.29027910755701</v>
      </c>
      <c r="G321">
        <v>609.36283442597903</v>
      </c>
      <c r="H321">
        <v>5924.0328235816105</v>
      </c>
      <c r="I321">
        <v>4021.4478229582878</v>
      </c>
      <c r="J321">
        <v>5895.4508356644801</v>
      </c>
      <c r="L321">
        <v>782.89668711630497</v>
      </c>
      <c r="M321">
        <v>186.39196172321101</v>
      </c>
      <c r="N321">
        <v>515.30008911229595</v>
      </c>
    </row>
    <row r="322" spans="2:14">
      <c r="B322" t="s">
        <v>50</v>
      </c>
      <c r="C322" t="s">
        <v>30</v>
      </c>
      <c r="F322">
        <v>828.90602968559699</v>
      </c>
      <c r="G322">
        <v>899.88820563570096</v>
      </c>
      <c r="H322">
        <v>1250.82014407765</v>
      </c>
      <c r="I322">
        <v>3841.6264123716101</v>
      </c>
      <c r="J322">
        <v>4094.70934635802</v>
      </c>
      <c r="L322">
        <v>1097.1845547598741</v>
      </c>
      <c r="N322">
        <v>654.13073446507303</v>
      </c>
    </row>
    <row r="323" spans="2:14">
      <c r="B323" t="s">
        <v>51</v>
      </c>
      <c r="C323" t="s">
        <v>16</v>
      </c>
      <c r="H323">
        <v>180.72443357293901</v>
      </c>
      <c r="I323">
        <v>283.21076491399901</v>
      </c>
      <c r="J323">
        <v>294.68629474558298</v>
      </c>
      <c r="L323">
        <v>18.415557487284801</v>
      </c>
      <c r="M323">
        <v>5.9176372795250396</v>
      </c>
      <c r="N323">
        <v>9.6042348609864394</v>
      </c>
    </row>
    <row r="324" spans="2:14">
      <c r="B324" t="s">
        <v>51</v>
      </c>
      <c r="C324" t="s">
        <v>17</v>
      </c>
      <c r="F324">
        <v>18.011472608394399</v>
      </c>
      <c r="G324">
        <v>23.582363559959798</v>
      </c>
      <c r="H324">
        <v>167.13752365953599</v>
      </c>
      <c r="I324">
        <v>215.77957013960599</v>
      </c>
      <c r="L324">
        <v>28.601458209471101</v>
      </c>
      <c r="M324">
        <v>7.26283533416305</v>
      </c>
      <c r="N324">
        <v>13.2589574410213</v>
      </c>
    </row>
    <row r="325" spans="2:14">
      <c r="B325" t="s">
        <v>51</v>
      </c>
      <c r="C325" t="s">
        <v>18</v>
      </c>
      <c r="E325">
        <v>77.952664633589393</v>
      </c>
      <c r="F325">
        <v>181.941855394924</v>
      </c>
      <c r="G325">
        <v>245.753334187495</v>
      </c>
      <c r="H325">
        <v>1739.1187741846052</v>
      </c>
      <c r="I325">
        <v>1354.5671095087741</v>
      </c>
      <c r="J325">
        <v>1198.719374067357</v>
      </c>
      <c r="K325">
        <v>1451.951816977512</v>
      </c>
      <c r="L325">
        <v>2758.0881376102661</v>
      </c>
      <c r="M325">
        <v>2171.979398907431</v>
      </c>
      <c r="N325">
        <v>2636.6564635023437</v>
      </c>
    </row>
    <row r="326" spans="2:14">
      <c r="B326" t="s">
        <v>51</v>
      </c>
      <c r="C326" t="s">
        <v>19</v>
      </c>
      <c r="D326">
        <v>214.70697223929301</v>
      </c>
      <c r="G326">
        <v>128.55005897210501</v>
      </c>
      <c r="H326">
        <v>2548.1690624890452</v>
      </c>
      <c r="I326">
        <v>3286.9009821278919</v>
      </c>
      <c r="J326">
        <v>1373.3809032796239</v>
      </c>
      <c r="L326">
        <v>141.5603041001373</v>
      </c>
      <c r="N326">
        <v>56.780022238098198</v>
      </c>
    </row>
    <row r="327" spans="2:14">
      <c r="B327" t="s">
        <v>51</v>
      </c>
      <c r="C327" t="s">
        <v>20</v>
      </c>
      <c r="F327">
        <v>27.108295242274899</v>
      </c>
      <c r="G327">
        <v>40.287313243343696</v>
      </c>
      <c r="I327">
        <v>104.87008323175699</v>
      </c>
      <c r="J327">
        <v>188.565078095308</v>
      </c>
    </row>
    <row r="328" spans="2:14">
      <c r="B328" t="s">
        <v>51</v>
      </c>
      <c r="C328" t="s">
        <v>21</v>
      </c>
      <c r="D328">
        <v>47.743883980112301</v>
      </c>
      <c r="F328">
        <v>71.218657910643401</v>
      </c>
      <c r="G328">
        <v>93.642139941891003</v>
      </c>
      <c r="H328">
        <v>963.14424440930497</v>
      </c>
      <c r="I328">
        <v>1352.9892980715699</v>
      </c>
      <c r="J328">
        <v>628.12702349387996</v>
      </c>
      <c r="L328">
        <v>94.5322986057284</v>
      </c>
      <c r="M328">
        <v>22.552235772961598</v>
      </c>
      <c r="N328">
        <v>42.703879105207797</v>
      </c>
    </row>
    <row r="329" spans="2:14">
      <c r="B329" t="s">
        <v>51</v>
      </c>
      <c r="C329" t="s">
        <v>22</v>
      </c>
      <c r="G329">
        <v>315.23093973152697</v>
      </c>
      <c r="H329">
        <v>398.10819518322103</v>
      </c>
      <c r="I329">
        <v>3734.56523441318</v>
      </c>
      <c r="J329">
        <v>5955.4202061783899</v>
      </c>
      <c r="L329">
        <v>239.19291914522299</v>
      </c>
      <c r="M329">
        <v>58.182553600911803</v>
      </c>
      <c r="N329">
        <v>108.856276582446</v>
      </c>
    </row>
    <row r="330" spans="2:14">
      <c r="B330" t="s">
        <v>51</v>
      </c>
      <c r="C330" t="s">
        <v>23</v>
      </c>
      <c r="G330">
        <v>23.368279405294299</v>
      </c>
      <c r="H330">
        <v>149.82600704260452</v>
      </c>
      <c r="I330">
        <v>213.71256608026542</v>
      </c>
      <c r="J330">
        <v>221.45491075325612</v>
      </c>
      <c r="L330">
        <v>24.790798467702398</v>
      </c>
      <c r="M330">
        <v>6.6526771041702304</v>
      </c>
      <c r="N330">
        <v>11.7244492340053</v>
      </c>
    </row>
    <row r="331" spans="2:14">
      <c r="B331" t="s">
        <v>51</v>
      </c>
      <c r="C331" t="s">
        <v>24</v>
      </c>
      <c r="F331">
        <v>137.79143614619201</v>
      </c>
      <c r="G331">
        <v>156.32212420058599</v>
      </c>
      <c r="H331">
        <v>1364.62497580132</v>
      </c>
      <c r="I331">
        <v>1437.3869082190899</v>
      </c>
      <c r="J331">
        <v>722.24222681366098</v>
      </c>
      <c r="L331">
        <v>151.675852997585</v>
      </c>
      <c r="M331">
        <v>34.773315967155703</v>
      </c>
      <c r="N331">
        <v>67.348549581671904</v>
      </c>
    </row>
    <row r="332" spans="2:14">
      <c r="B332" t="s">
        <v>51</v>
      </c>
      <c r="C332" t="s">
        <v>25</v>
      </c>
      <c r="G332">
        <v>96.819803966012401</v>
      </c>
      <c r="H332">
        <v>155.12550551062401</v>
      </c>
      <c r="I332">
        <v>343.38275960752998</v>
      </c>
      <c r="J332">
        <v>282.25979994766999</v>
      </c>
      <c r="K332">
        <v>50.084421463691399</v>
      </c>
      <c r="L332">
        <v>152.89283760316599</v>
      </c>
      <c r="M332">
        <v>62.752124769555401</v>
      </c>
      <c r="N332">
        <v>76.050551487183</v>
      </c>
    </row>
    <row r="333" spans="2:14">
      <c r="B333" t="s">
        <v>51</v>
      </c>
      <c r="C333" t="s">
        <v>26</v>
      </c>
      <c r="F333">
        <v>9.2928907349394105</v>
      </c>
      <c r="G333">
        <v>11.2493259269307</v>
      </c>
      <c r="H333">
        <v>20.106126576203401</v>
      </c>
      <c r="I333">
        <v>22.833671773711799</v>
      </c>
      <c r="J333">
        <v>24.177664807158699</v>
      </c>
      <c r="K333">
        <v>4.3311985393389101</v>
      </c>
      <c r="L333">
        <v>18.1149800792627</v>
      </c>
      <c r="M333">
        <v>5.6397120721209202</v>
      </c>
      <c r="N333">
        <v>6.5097666936941199</v>
      </c>
    </row>
    <row r="334" spans="2:14">
      <c r="B334" t="s">
        <v>51</v>
      </c>
      <c r="C334" t="s">
        <v>27</v>
      </c>
      <c r="G334">
        <v>86.613425513547199</v>
      </c>
      <c r="H334">
        <v>402.23542297518298</v>
      </c>
      <c r="I334">
        <v>552.60722067338099</v>
      </c>
      <c r="J334">
        <v>553.85421712816196</v>
      </c>
      <c r="K334">
        <v>157.79216827667099</v>
      </c>
      <c r="L334">
        <v>461.627111837082</v>
      </c>
      <c r="M334">
        <v>413.37009795793603</v>
      </c>
      <c r="N334">
        <v>504.38092446965402</v>
      </c>
    </row>
    <row r="335" spans="2:14">
      <c r="B335" t="s">
        <v>51</v>
      </c>
      <c r="C335" t="s">
        <v>28</v>
      </c>
      <c r="F335">
        <v>42.553289083394603</v>
      </c>
      <c r="G335">
        <v>68.1133009935578</v>
      </c>
      <c r="H335">
        <v>548.72234470942396</v>
      </c>
      <c r="I335">
        <v>636.452957944746</v>
      </c>
      <c r="J335">
        <v>331.58475870466799</v>
      </c>
      <c r="L335">
        <v>197.549984243936</v>
      </c>
      <c r="M335">
        <v>52.8514132284621</v>
      </c>
      <c r="N335">
        <v>139.31479236620899</v>
      </c>
    </row>
    <row r="336" spans="2:14">
      <c r="B336" t="s">
        <v>51</v>
      </c>
      <c r="C336" t="s">
        <v>29</v>
      </c>
      <c r="F336">
        <v>577.29027910755701</v>
      </c>
      <c r="G336">
        <v>609.36283442597903</v>
      </c>
      <c r="H336">
        <v>5924.0328235816105</v>
      </c>
      <c r="I336">
        <v>3623.628597096691</v>
      </c>
      <c r="J336">
        <v>6293.2700615260801</v>
      </c>
      <c r="L336">
        <v>782.89668711630497</v>
      </c>
      <c r="M336">
        <v>186.39196172321101</v>
      </c>
      <c r="N336">
        <v>269.92207999151702</v>
      </c>
    </row>
    <row r="337" spans="2:14">
      <c r="B337" t="s">
        <v>51</v>
      </c>
      <c r="C337" t="s">
        <v>30</v>
      </c>
      <c r="F337">
        <v>828.90602968559699</v>
      </c>
      <c r="G337">
        <v>899.88820563570096</v>
      </c>
      <c r="H337">
        <v>4582.0794501743603</v>
      </c>
      <c r="I337">
        <v>2977.1567337269898</v>
      </c>
      <c r="J337">
        <v>4959.1790250026497</v>
      </c>
      <c r="L337">
        <v>1097.18455475987</v>
      </c>
      <c r="M337">
        <v>270.40323442437398</v>
      </c>
      <c r="N337">
        <v>383.727500040699</v>
      </c>
    </row>
    <row r="338" spans="2:14">
      <c r="B338" t="s">
        <v>52</v>
      </c>
      <c r="C338" t="s">
        <v>16</v>
      </c>
      <c r="G338">
        <v>13.9696015182677</v>
      </c>
      <c r="H338">
        <v>8.4840878483228206</v>
      </c>
      <c r="I338">
        <v>178.639967143966</v>
      </c>
      <c r="J338">
        <v>372.212739584882</v>
      </c>
    </row>
    <row r="339" spans="2:14">
      <c r="B339" t="s">
        <v>52</v>
      </c>
      <c r="C339" t="s">
        <v>17</v>
      </c>
      <c r="F339">
        <v>18.011472608394399</v>
      </c>
      <c r="G339">
        <v>23.582363559959798</v>
      </c>
      <c r="H339">
        <v>54.673221561142697</v>
      </c>
      <c r="I339">
        <v>72.740181196906704</v>
      </c>
      <c r="J339">
        <v>206.45668773511099</v>
      </c>
      <c r="L339">
        <v>28.601458209471101</v>
      </c>
      <c r="M339">
        <v>7.26283533416305</v>
      </c>
      <c r="N339">
        <v>13.2589574410213</v>
      </c>
    </row>
    <row r="340" spans="2:14">
      <c r="B340" t="s">
        <v>52</v>
      </c>
      <c r="C340" t="s">
        <v>18</v>
      </c>
      <c r="E340">
        <v>77.952664633589393</v>
      </c>
      <c r="F340">
        <v>181.941855394924</v>
      </c>
      <c r="G340">
        <v>245.753334187495</v>
      </c>
      <c r="H340">
        <v>1739.1187741846061</v>
      </c>
      <c r="I340">
        <v>2118.5845320953599</v>
      </c>
      <c r="J340">
        <v>2057.7350462014992</v>
      </c>
      <c r="K340">
        <v>2257.7032021012978</v>
      </c>
      <c r="L340">
        <v>2306.3137813391959</v>
      </c>
      <c r="M340">
        <v>1412.0898818173391</v>
      </c>
      <c r="N340">
        <v>2442.3672741711616</v>
      </c>
    </row>
    <row r="341" spans="2:14">
      <c r="B341" t="s">
        <v>52</v>
      </c>
      <c r="C341" t="s">
        <v>19</v>
      </c>
      <c r="D341">
        <v>214.70697223929301</v>
      </c>
      <c r="G341">
        <v>128.55005897210501</v>
      </c>
      <c r="H341">
        <v>2699.2816918430353</v>
      </c>
      <c r="I341">
        <v>3202.1740897995119</v>
      </c>
      <c r="J341">
        <v>3067.4853362189747</v>
      </c>
      <c r="L341">
        <v>101.642310219207</v>
      </c>
      <c r="M341">
        <v>22.381501691640299</v>
      </c>
      <c r="N341">
        <v>44.231004382463702</v>
      </c>
    </row>
    <row r="342" spans="2:14">
      <c r="B342" t="s">
        <v>52</v>
      </c>
      <c r="C342" t="s">
        <v>20</v>
      </c>
      <c r="F342">
        <v>27.108295242274899</v>
      </c>
      <c r="I342">
        <v>114.53739722879099</v>
      </c>
      <c r="J342">
        <v>183.144740459513</v>
      </c>
    </row>
    <row r="343" spans="2:14">
      <c r="B343" t="s">
        <v>52</v>
      </c>
      <c r="C343" t="s">
        <v>21</v>
      </c>
      <c r="D343">
        <v>47.743883980112301</v>
      </c>
      <c r="F343">
        <v>71.218657910643401</v>
      </c>
      <c r="G343">
        <v>88.299199214352797</v>
      </c>
      <c r="H343">
        <v>83.612096505153303</v>
      </c>
      <c r="I343">
        <v>239.590208040748</v>
      </c>
      <c r="J343">
        <v>1188.26123805623</v>
      </c>
      <c r="L343">
        <v>94.5322986057284</v>
      </c>
      <c r="M343">
        <v>22.552235772961598</v>
      </c>
      <c r="N343">
        <v>42.703879105207797</v>
      </c>
    </row>
    <row r="344" spans="2:14">
      <c r="B344" t="s">
        <v>52</v>
      </c>
      <c r="C344" t="s">
        <v>22</v>
      </c>
      <c r="G344">
        <v>302.62170214226597</v>
      </c>
      <c r="H344">
        <v>155.21873600710299</v>
      </c>
      <c r="I344">
        <v>881.01967292069196</v>
      </c>
      <c r="J344">
        <v>5336.2803445290401</v>
      </c>
      <c r="L344">
        <v>239.19291914522299</v>
      </c>
      <c r="M344">
        <v>58.182553600911803</v>
      </c>
      <c r="N344">
        <v>108.856276582446</v>
      </c>
    </row>
    <row r="345" spans="2:14">
      <c r="B345" t="s">
        <v>52</v>
      </c>
      <c r="C345" t="s">
        <v>23</v>
      </c>
      <c r="G345">
        <v>22.433548229082501</v>
      </c>
      <c r="H345">
        <v>12.554146821803901</v>
      </c>
      <c r="I345">
        <v>147.16741972962089</v>
      </c>
      <c r="J345">
        <v>273.6042062658185</v>
      </c>
      <c r="L345">
        <v>24.790798467702398</v>
      </c>
      <c r="M345">
        <v>6.6526771041702304</v>
      </c>
      <c r="N345">
        <v>11.7244492340053</v>
      </c>
    </row>
    <row r="346" spans="2:14">
      <c r="B346" t="s">
        <v>52</v>
      </c>
      <c r="C346" t="s">
        <v>24</v>
      </c>
      <c r="F346">
        <v>137.79143614619201</v>
      </c>
      <c r="G346">
        <v>156.32212420058599</v>
      </c>
      <c r="H346">
        <v>163.481486725553</v>
      </c>
      <c r="I346">
        <v>824.47206686741094</v>
      </c>
      <c r="J346">
        <v>1335.15706816534</v>
      </c>
      <c r="L346">
        <v>151.675852997585</v>
      </c>
      <c r="M346">
        <v>34.773315967155703</v>
      </c>
      <c r="N346">
        <v>67.348549581671904</v>
      </c>
    </row>
    <row r="347" spans="2:14">
      <c r="B347" t="s">
        <v>52</v>
      </c>
      <c r="C347" t="s">
        <v>25</v>
      </c>
      <c r="G347">
        <v>96.819803966012401</v>
      </c>
      <c r="H347">
        <v>163.85096861352699</v>
      </c>
      <c r="I347">
        <v>153.09836908809399</v>
      </c>
      <c r="J347">
        <v>371.58667609129702</v>
      </c>
      <c r="L347">
        <v>180.97452344785299</v>
      </c>
      <c r="M347">
        <v>47.007087553713497</v>
      </c>
      <c r="N347">
        <v>84.878589743124905</v>
      </c>
    </row>
    <row r="348" spans="2:14">
      <c r="B348" t="s">
        <v>52</v>
      </c>
      <c r="C348" t="s">
        <v>26</v>
      </c>
      <c r="F348">
        <v>9.2928907349394105</v>
      </c>
      <c r="G348">
        <v>11.2493259269307</v>
      </c>
      <c r="H348">
        <v>20.106126576203401</v>
      </c>
      <c r="I348">
        <v>14.131497327326001</v>
      </c>
      <c r="J348">
        <v>20.354686762117598</v>
      </c>
      <c r="K348">
        <v>28.348258762704699</v>
      </c>
      <c r="L348">
        <v>26.522491750205901</v>
      </c>
      <c r="M348">
        <v>30.051261200549199</v>
      </c>
      <c r="N348">
        <v>18.341599704444899</v>
      </c>
    </row>
    <row r="349" spans="2:14">
      <c r="B349" t="s">
        <v>52</v>
      </c>
      <c r="C349" t="s">
        <v>27</v>
      </c>
      <c r="G349">
        <v>86.613425513547199</v>
      </c>
      <c r="H349">
        <v>116.848089425735</v>
      </c>
      <c r="I349">
        <v>427.23286542295398</v>
      </c>
      <c r="J349">
        <v>624.14999282510405</v>
      </c>
      <c r="K349">
        <v>164.83466297343</v>
      </c>
      <c r="L349">
        <v>504.13490120596998</v>
      </c>
      <c r="M349">
        <v>389.17835852083601</v>
      </c>
      <c r="N349">
        <v>517.94491916212905</v>
      </c>
    </row>
    <row r="350" spans="2:14">
      <c r="B350" t="s">
        <v>52</v>
      </c>
      <c r="C350" t="s">
        <v>28</v>
      </c>
      <c r="F350">
        <v>42.553289083394603</v>
      </c>
      <c r="G350">
        <v>68.1133009935578</v>
      </c>
      <c r="H350">
        <v>60.661996522615503</v>
      </c>
      <c r="I350">
        <v>422.04172001004798</v>
      </c>
      <c r="J350">
        <v>545.99599663936601</v>
      </c>
      <c r="L350">
        <v>65.797796163628504</v>
      </c>
      <c r="M350">
        <v>14.7125339011465</v>
      </c>
      <c r="N350">
        <v>28.799443327924401</v>
      </c>
    </row>
    <row r="351" spans="2:14">
      <c r="B351" t="s">
        <v>52</v>
      </c>
      <c r="C351" t="s">
        <v>29</v>
      </c>
      <c r="F351">
        <v>577.29027910755701</v>
      </c>
      <c r="G351">
        <v>609.36283442597903</v>
      </c>
      <c r="H351">
        <v>1197.3087133050121</v>
      </c>
      <c r="I351">
        <v>4021.4478229582878</v>
      </c>
      <c r="J351">
        <v>6308.6549464404306</v>
      </c>
      <c r="L351">
        <v>782.89668711630497</v>
      </c>
      <c r="N351">
        <v>456.31404171472798</v>
      </c>
    </row>
    <row r="352" spans="2:14">
      <c r="B352" t="s">
        <v>52</v>
      </c>
      <c r="C352" t="s">
        <v>30</v>
      </c>
      <c r="F352">
        <v>828.90602968559699</v>
      </c>
      <c r="G352">
        <v>899.88820563570096</v>
      </c>
      <c r="H352">
        <v>1101.23432109327</v>
      </c>
      <c r="I352">
        <v>3484.36799160687</v>
      </c>
      <c r="J352">
        <v>4451.9677671227601</v>
      </c>
      <c r="L352">
        <v>1097.1845547598741</v>
      </c>
      <c r="N352">
        <v>654.13073446507303</v>
      </c>
    </row>
    <row r="353" spans="2:14">
      <c r="B353" t="s">
        <v>53</v>
      </c>
      <c r="C353" t="s">
        <v>16</v>
      </c>
      <c r="H353">
        <v>1.1123275833408499</v>
      </c>
      <c r="I353">
        <v>204.304838349058</v>
      </c>
      <c r="J353">
        <v>338.92782487261098</v>
      </c>
    </row>
    <row r="354" spans="2:14">
      <c r="B354" t="s">
        <v>53</v>
      </c>
      <c r="C354" t="s">
        <v>17</v>
      </c>
      <c r="F354">
        <v>18.011472608394399</v>
      </c>
      <c r="G354">
        <v>23.582363559959798</v>
      </c>
      <c r="H354">
        <v>167.13752365953599</v>
      </c>
      <c r="L354">
        <v>28.601458209471101</v>
      </c>
      <c r="M354">
        <v>7.26283533416305</v>
      </c>
      <c r="N354">
        <v>13.2589574410213</v>
      </c>
    </row>
    <row r="355" spans="2:14">
      <c r="B355" t="s">
        <v>53</v>
      </c>
      <c r="C355" t="s">
        <v>18</v>
      </c>
      <c r="E355">
        <v>77.952664633589393</v>
      </c>
      <c r="F355">
        <v>181.941855394924</v>
      </c>
      <c r="G355">
        <v>245.753334187495</v>
      </c>
      <c r="H355">
        <v>1739.1187741846052</v>
      </c>
      <c r="I355">
        <v>1354.5671095087741</v>
      </c>
      <c r="J355">
        <v>2486.1097106966918</v>
      </c>
      <c r="K355">
        <v>2017.5190809589958</v>
      </c>
      <c r="L355">
        <v>2440.981904433926</v>
      </c>
      <c r="M355">
        <v>2349.7767530389119</v>
      </c>
      <c r="N355">
        <v>2536.9677919189808</v>
      </c>
    </row>
    <row r="356" spans="2:14">
      <c r="B356" t="s">
        <v>53</v>
      </c>
      <c r="C356" t="s">
        <v>19</v>
      </c>
      <c r="D356">
        <v>214.70697223929301</v>
      </c>
      <c r="G356">
        <v>128.55005897210501</v>
      </c>
      <c r="H356">
        <v>2699.2816918430353</v>
      </c>
      <c r="I356">
        <v>3202.1740897995119</v>
      </c>
      <c r="J356">
        <v>1482.7027439391741</v>
      </c>
      <c r="L356">
        <v>882.6378458221609</v>
      </c>
      <c r="M356">
        <v>6.3517838639492998</v>
      </c>
      <c r="N356">
        <v>53.218659367008797</v>
      </c>
    </row>
    <row r="357" spans="2:14">
      <c r="B357" t="s">
        <v>53</v>
      </c>
      <c r="C357" t="s">
        <v>20</v>
      </c>
      <c r="F357">
        <v>27.108295242274899</v>
      </c>
      <c r="G357">
        <v>40.287313243343696</v>
      </c>
      <c r="I357">
        <v>96.838658255917395</v>
      </c>
      <c r="J357">
        <v>183.17361899263599</v>
      </c>
    </row>
    <row r="358" spans="2:14">
      <c r="B358" t="s">
        <v>53</v>
      </c>
      <c r="C358" t="s">
        <v>21</v>
      </c>
      <c r="D358">
        <v>47.743883980112301</v>
      </c>
      <c r="F358">
        <v>71.218657910643401</v>
      </c>
      <c r="G358">
        <v>93.642139941891003</v>
      </c>
      <c r="H358">
        <v>963.14424440930497</v>
      </c>
      <c r="I358">
        <v>1352.9892980715699</v>
      </c>
      <c r="J358">
        <v>628.12702349387996</v>
      </c>
      <c r="L358">
        <v>94.5322986057284</v>
      </c>
      <c r="M358">
        <v>22.552235772961598</v>
      </c>
      <c r="N358">
        <v>42.703879105207797</v>
      </c>
    </row>
    <row r="359" spans="2:14">
      <c r="B359" t="s">
        <v>53</v>
      </c>
      <c r="C359" t="s">
        <v>22</v>
      </c>
      <c r="G359">
        <v>315.23093973152697</v>
      </c>
      <c r="H359">
        <v>684.52785639705098</v>
      </c>
      <c r="I359">
        <v>3573.9734433753301</v>
      </c>
      <c r="J359">
        <v>6045.4619415796897</v>
      </c>
      <c r="L359">
        <v>239.19291914522299</v>
      </c>
      <c r="M359">
        <v>58.182553600911803</v>
      </c>
      <c r="N359">
        <v>108.856276582446</v>
      </c>
    </row>
    <row r="360" spans="2:14">
      <c r="B360" t="s">
        <v>53</v>
      </c>
      <c r="C360" t="s">
        <v>23</v>
      </c>
      <c r="G360">
        <v>23.368279405294299</v>
      </c>
      <c r="H360">
        <v>149.82600704260452</v>
      </c>
      <c r="I360">
        <v>213.71256608026542</v>
      </c>
      <c r="J360">
        <v>221.45491075325612</v>
      </c>
      <c r="L360">
        <v>24.790798467702398</v>
      </c>
      <c r="M360">
        <v>6.6526771041702304</v>
      </c>
      <c r="N360">
        <v>11.7244492340053</v>
      </c>
    </row>
    <row r="361" spans="2:14">
      <c r="B361" t="s">
        <v>53</v>
      </c>
      <c r="C361" t="s">
        <v>24</v>
      </c>
      <c r="F361">
        <v>137.79143614619201</v>
      </c>
      <c r="G361">
        <v>156.32212420058599</v>
      </c>
      <c r="H361">
        <v>1364.62497580132</v>
      </c>
      <c r="I361">
        <v>837.88946601717703</v>
      </c>
      <c r="J361">
        <v>1321.7396690155799</v>
      </c>
      <c r="L361">
        <v>151.675852997585</v>
      </c>
      <c r="M361">
        <v>34.773315967155703</v>
      </c>
      <c r="N361">
        <v>67.348549581671904</v>
      </c>
    </row>
    <row r="362" spans="2:14">
      <c r="B362" t="s">
        <v>53</v>
      </c>
      <c r="C362" t="s">
        <v>25</v>
      </c>
      <c r="G362">
        <v>96.819803966012401</v>
      </c>
      <c r="H362">
        <v>155.12550551062401</v>
      </c>
      <c r="I362">
        <v>343.38275960752998</v>
      </c>
      <c r="J362">
        <v>282.25979994766999</v>
      </c>
      <c r="K362">
        <v>50.084421463691399</v>
      </c>
      <c r="L362">
        <v>152.89283760316599</v>
      </c>
      <c r="M362">
        <v>62.752124769555401</v>
      </c>
      <c r="N362">
        <v>76.050551487183</v>
      </c>
    </row>
    <row r="363" spans="2:14">
      <c r="B363" t="s">
        <v>53</v>
      </c>
      <c r="C363" t="s">
        <v>26</v>
      </c>
      <c r="F363">
        <v>9.2928907349394105</v>
      </c>
      <c r="G363">
        <v>11.2493259269307</v>
      </c>
      <c r="H363">
        <v>20.106126576203401</v>
      </c>
      <c r="I363">
        <v>22.833671773711799</v>
      </c>
      <c r="J363">
        <v>24.547466892819699</v>
      </c>
      <c r="K363">
        <v>4.1238553038426096</v>
      </c>
      <c r="L363">
        <v>18.231234743508899</v>
      </c>
      <c r="M363">
        <v>5.5745295889468096</v>
      </c>
      <c r="N363">
        <v>6.5463136670159301</v>
      </c>
    </row>
    <row r="364" spans="2:14">
      <c r="B364" t="s">
        <v>53</v>
      </c>
      <c r="C364" t="s">
        <v>27</v>
      </c>
      <c r="G364">
        <v>86.613425513547199</v>
      </c>
      <c r="H364">
        <v>402.23542297518298</v>
      </c>
      <c r="I364">
        <v>552.60722067338099</v>
      </c>
      <c r="J364">
        <v>553.85421712816196</v>
      </c>
      <c r="L364">
        <v>27.531159701764299</v>
      </c>
      <c r="M364">
        <v>672.54840640859197</v>
      </c>
      <c r="N364">
        <v>359.06300678251102</v>
      </c>
    </row>
    <row r="365" spans="2:14">
      <c r="B365" t="s">
        <v>53</v>
      </c>
      <c r="C365" t="s">
        <v>28</v>
      </c>
      <c r="F365">
        <v>42.553289083394603</v>
      </c>
      <c r="G365">
        <v>68.1133009935578</v>
      </c>
      <c r="H365">
        <v>548.72234470942396</v>
      </c>
      <c r="I365">
        <v>636.452957944746</v>
      </c>
      <c r="J365">
        <v>331.58475870466799</v>
      </c>
      <c r="L365">
        <v>85.539361031077405</v>
      </c>
      <c r="M365">
        <v>3.6436943999831102</v>
      </c>
      <c r="N365">
        <v>35.005598145191797</v>
      </c>
    </row>
    <row r="366" spans="2:14">
      <c r="B366" t="s">
        <v>53</v>
      </c>
      <c r="C366" t="s">
        <v>29</v>
      </c>
      <c r="F366">
        <v>577.29027910755701</v>
      </c>
      <c r="G366">
        <v>609.36283442597903</v>
      </c>
      <c r="H366">
        <v>5924.0328235816105</v>
      </c>
      <c r="I366">
        <v>3623.628597096691</v>
      </c>
      <c r="J366">
        <v>6293.2700615260801</v>
      </c>
      <c r="L366">
        <v>782.89668711630497</v>
      </c>
      <c r="M366">
        <v>186.39196172321101</v>
      </c>
      <c r="N366">
        <v>269.92207999151702</v>
      </c>
    </row>
    <row r="367" spans="2:14">
      <c r="B367" t="s">
        <v>53</v>
      </c>
      <c r="C367" t="s">
        <v>30</v>
      </c>
      <c r="F367">
        <v>828.90602968559699</v>
      </c>
      <c r="G367">
        <v>899.88820563570096</v>
      </c>
      <c r="H367">
        <v>4582.0794501743603</v>
      </c>
      <c r="I367">
        <v>3292.1249080562102</v>
      </c>
      <c r="J367">
        <v>4644.2108506734203</v>
      </c>
      <c r="L367">
        <v>1097.1845547598741</v>
      </c>
      <c r="N367">
        <v>654.13073446507303</v>
      </c>
    </row>
    <row r="368" spans="2:14">
      <c r="B368" t="s">
        <v>54</v>
      </c>
      <c r="C368" t="s">
        <v>16</v>
      </c>
      <c r="G368">
        <v>14.5516682481956</v>
      </c>
      <c r="H368">
        <v>7.5050640855007096</v>
      </c>
      <c r="I368">
        <v>200.72051386461399</v>
      </c>
      <c r="J368">
        <v>340.93750914560502</v>
      </c>
      <c r="L368">
        <v>18.415557487284801</v>
      </c>
      <c r="M368">
        <v>5.9176372795250396</v>
      </c>
      <c r="N368">
        <v>353.02563456427703</v>
      </c>
    </row>
    <row r="369" spans="2:14">
      <c r="B369" t="s">
        <v>54</v>
      </c>
      <c r="C369" t="s">
        <v>17</v>
      </c>
      <c r="F369">
        <v>18.011472608394399</v>
      </c>
      <c r="G369">
        <v>23.582363559959798</v>
      </c>
      <c r="H369">
        <v>40.423400342807803</v>
      </c>
      <c r="I369">
        <v>160.11241310649501</v>
      </c>
      <c r="J369">
        <v>240.26311454266201</v>
      </c>
      <c r="L369">
        <v>28.601458209471101</v>
      </c>
      <c r="M369">
        <v>7.26283533416305</v>
      </c>
      <c r="N369">
        <v>13.2589574410213</v>
      </c>
    </row>
    <row r="370" spans="2:14">
      <c r="B370" t="s">
        <v>54</v>
      </c>
      <c r="C370" t="s">
        <v>18</v>
      </c>
      <c r="E370">
        <v>77.952664633589393</v>
      </c>
      <c r="F370">
        <v>181.941855394924</v>
      </c>
      <c r="G370">
        <v>245.753334187495</v>
      </c>
      <c r="H370">
        <v>1739.1187741846061</v>
      </c>
      <c r="I370">
        <v>2118.5845320953599</v>
      </c>
      <c r="J370">
        <v>2057.7350462014992</v>
      </c>
      <c r="K370">
        <v>1972.6809133683159</v>
      </c>
      <c r="L370">
        <v>2181.0997950089049</v>
      </c>
      <c r="M370">
        <v>2114.9779961890499</v>
      </c>
      <c r="N370">
        <v>2668.6164110681739</v>
      </c>
    </row>
    <row r="371" spans="2:14">
      <c r="B371" t="s">
        <v>54</v>
      </c>
      <c r="C371" t="s">
        <v>19</v>
      </c>
      <c r="D371">
        <v>214.70697223929301</v>
      </c>
      <c r="G371">
        <v>128.55005897210501</v>
      </c>
      <c r="H371">
        <v>2661.83260169914</v>
      </c>
      <c r="I371">
        <v>3185.7222190275661</v>
      </c>
      <c r="J371">
        <v>3076.7096868867789</v>
      </c>
      <c r="L371">
        <v>101.642310219207</v>
      </c>
      <c r="M371">
        <v>22.381501691640299</v>
      </c>
      <c r="N371">
        <v>1749.537452310653</v>
      </c>
    </row>
    <row r="372" spans="2:14">
      <c r="B372" t="s">
        <v>54</v>
      </c>
      <c r="C372" t="s">
        <v>20</v>
      </c>
      <c r="F372">
        <v>27.108295242274899</v>
      </c>
      <c r="I372">
        <v>122.568822204631</v>
      </c>
      <c r="J372">
        <v>178.641624591035</v>
      </c>
      <c r="L372">
        <v>47.393351391840604</v>
      </c>
    </row>
    <row r="373" spans="2:14">
      <c r="B373" t="s">
        <v>54</v>
      </c>
      <c r="C373" t="s">
        <v>21</v>
      </c>
      <c r="D373">
        <v>47.743883980112301</v>
      </c>
      <c r="F373">
        <v>71.218657910643401</v>
      </c>
      <c r="G373">
        <v>88.299199214352797</v>
      </c>
      <c r="H373">
        <v>83.612096505153303</v>
      </c>
      <c r="I373">
        <v>984.24566007406895</v>
      </c>
      <c r="J373">
        <v>1515.39803148443</v>
      </c>
      <c r="L373">
        <v>94.5322986057284</v>
      </c>
      <c r="M373">
        <v>22.552235772961598</v>
      </c>
      <c r="N373">
        <v>42.703879105207797</v>
      </c>
    </row>
    <row r="374" spans="2:14">
      <c r="B374" t="s">
        <v>54</v>
      </c>
      <c r="C374" t="s">
        <v>22</v>
      </c>
      <c r="G374">
        <v>302.62170214226597</v>
      </c>
      <c r="H374">
        <v>155.21873600710299</v>
      </c>
      <c r="I374">
        <v>3100.1055389264502</v>
      </c>
      <c r="J374">
        <v>6311.1535326118601</v>
      </c>
      <c r="L374">
        <v>239.19291914522299</v>
      </c>
      <c r="M374">
        <v>58.182553600911803</v>
      </c>
      <c r="N374">
        <v>108.856276582446</v>
      </c>
    </row>
    <row r="375" spans="2:14">
      <c r="B375" t="s">
        <v>54</v>
      </c>
      <c r="C375" t="s">
        <v>23</v>
      </c>
      <c r="G375">
        <v>22.433548229082501</v>
      </c>
      <c r="H375">
        <v>12.554146821803901</v>
      </c>
      <c r="I375">
        <v>147.167419729621</v>
      </c>
      <c r="J375">
        <v>273.60420626581799</v>
      </c>
      <c r="L375">
        <v>24.790798467702398</v>
      </c>
      <c r="M375">
        <v>6.6526771041702304</v>
      </c>
      <c r="N375">
        <v>204.1065393075676</v>
      </c>
    </row>
    <row r="376" spans="2:14">
      <c r="B376" t="s">
        <v>54</v>
      </c>
      <c r="C376" t="s">
        <v>24</v>
      </c>
      <c r="F376">
        <v>137.79143614619201</v>
      </c>
      <c r="G376">
        <v>156.32212420058599</v>
      </c>
      <c r="H376">
        <v>156.181775583605</v>
      </c>
      <c r="I376">
        <v>883.20591751253505</v>
      </c>
      <c r="J376">
        <v>1276.423217520221</v>
      </c>
      <c r="L376">
        <v>151.675852997585</v>
      </c>
      <c r="M376">
        <v>34.773315967155703</v>
      </c>
      <c r="N376">
        <v>67.348549581671904</v>
      </c>
    </row>
    <row r="377" spans="2:14">
      <c r="B377" t="s">
        <v>54</v>
      </c>
      <c r="C377" t="s">
        <v>25</v>
      </c>
      <c r="G377">
        <v>96.819803966012401</v>
      </c>
      <c r="H377">
        <v>163.85096861352699</v>
      </c>
      <c r="I377">
        <v>144.56937914150799</v>
      </c>
      <c r="J377">
        <v>389.69835761276897</v>
      </c>
      <c r="L377">
        <v>180.97452344785299</v>
      </c>
      <c r="M377">
        <v>47.007087553713497</v>
      </c>
      <c r="N377">
        <v>84.878589743124905</v>
      </c>
    </row>
    <row r="378" spans="2:14">
      <c r="B378" t="s">
        <v>54</v>
      </c>
      <c r="C378" t="s">
        <v>26</v>
      </c>
      <c r="F378">
        <v>9.2928907349394105</v>
      </c>
      <c r="G378">
        <v>11.2493259269307</v>
      </c>
      <c r="H378">
        <v>20.106126576203401</v>
      </c>
      <c r="I378">
        <v>22.833671773711799</v>
      </c>
      <c r="J378">
        <v>24.177664807158699</v>
      </c>
      <c r="K378">
        <v>4.3311985393389101</v>
      </c>
      <c r="L378">
        <v>18.1149800792627</v>
      </c>
      <c r="M378">
        <v>34.765244003567702</v>
      </c>
      <c r="N378">
        <v>27.8057776736925</v>
      </c>
    </row>
    <row r="379" spans="2:14">
      <c r="B379" t="s">
        <v>54</v>
      </c>
      <c r="C379" t="s">
        <v>27</v>
      </c>
      <c r="G379">
        <v>86.613425513547199</v>
      </c>
      <c r="H379">
        <v>116.848089425735</v>
      </c>
      <c r="I379">
        <v>427.23286542295398</v>
      </c>
      <c r="J379">
        <v>624.14999282510405</v>
      </c>
      <c r="K379">
        <v>380.005254555151</v>
      </c>
      <c r="L379">
        <v>566.81376808965001</v>
      </c>
      <c r="M379">
        <v>487.69300664019897</v>
      </c>
      <c r="N379">
        <v>545.92034684466898</v>
      </c>
    </row>
    <row r="380" spans="2:14">
      <c r="B380" t="s">
        <v>54</v>
      </c>
      <c r="C380" t="s">
        <v>28</v>
      </c>
      <c r="F380">
        <v>42.553289083394603</v>
      </c>
      <c r="G380">
        <v>68.1133009935578</v>
      </c>
      <c r="H380">
        <v>205.13045100009899</v>
      </c>
      <c r="I380">
        <v>485.50858488056502</v>
      </c>
      <c r="J380">
        <v>482.52913176884903</v>
      </c>
      <c r="L380">
        <v>282.18253745181403</v>
      </c>
      <c r="M380">
        <v>274.28007517080198</v>
      </c>
      <c r="N380">
        <v>284.04364949914901</v>
      </c>
    </row>
    <row r="381" spans="2:14">
      <c r="B381" t="s">
        <v>54</v>
      </c>
      <c r="C381" t="s">
        <v>29</v>
      </c>
      <c r="F381">
        <v>577.29027910755701</v>
      </c>
      <c r="G381">
        <v>609.36283442597903</v>
      </c>
      <c r="H381">
        <v>5924.0328235816105</v>
      </c>
      <c r="I381">
        <v>4021.4478229582878</v>
      </c>
      <c r="J381">
        <v>5895.4508356644801</v>
      </c>
      <c r="L381">
        <v>782.89668711630497</v>
      </c>
      <c r="M381">
        <v>186.39196172321101</v>
      </c>
      <c r="N381">
        <v>515.30008911229595</v>
      </c>
    </row>
    <row r="382" spans="2:14">
      <c r="B382" t="s">
        <v>54</v>
      </c>
      <c r="C382" t="s">
        <v>30</v>
      </c>
      <c r="F382">
        <v>828.90602968559699</v>
      </c>
      <c r="G382">
        <v>899.88820563570096</v>
      </c>
      <c r="H382">
        <v>1250.82014407765</v>
      </c>
      <c r="I382">
        <v>3841.6264123716101</v>
      </c>
      <c r="J382">
        <v>4094.70934635803</v>
      </c>
      <c r="L382">
        <v>1097.1845547598741</v>
      </c>
      <c r="N382">
        <v>654.13073446507303</v>
      </c>
    </row>
    <row r="383" spans="2:14">
      <c r="B383" t="s">
        <v>55</v>
      </c>
      <c r="C383" t="s">
        <v>16</v>
      </c>
      <c r="H383">
        <v>1.7649940763215299</v>
      </c>
      <c r="I383">
        <v>18.280320345531599</v>
      </c>
      <c r="J383">
        <v>253.368431747437</v>
      </c>
    </row>
    <row r="384" spans="2:14">
      <c r="B384" t="s">
        <v>55</v>
      </c>
      <c r="C384" t="s">
        <v>17</v>
      </c>
      <c r="F384">
        <v>18.011472608394399</v>
      </c>
      <c r="G384">
        <v>23.582363559959798</v>
      </c>
      <c r="H384">
        <v>24.674657176431801</v>
      </c>
      <c r="I384">
        <v>25.963945154052301</v>
      </c>
      <c r="J384">
        <v>59.0619053724377</v>
      </c>
      <c r="L384">
        <v>28.601458209471101</v>
      </c>
      <c r="M384">
        <v>7.26283533416305</v>
      </c>
      <c r="N384">
        <v>13.2589574410213</v>
      </c>
    </row>
    <row r="385" spans="2:14">
      <c r="B385" t="s">
        <v>55</v>
      </c>
      <c r="C385" t="s">
        <v>18</v>
      </c>
      <c r="E385">
        <v>77.952664633589393</v>
      </c>
      <c r="F385">
        <v>181.941855394924</v>
      </c>
      <c r="G385">
        <v>245.753334187495</v>
      </c>
      <c r="H385">
        <v>215.49503356612399</v>
      </c>
      <c r="I385">
        <v>445.1894785710723</v>
      </c>
      <c r="J385">
        <v>2061.359024896848</v>
      </c>
      <c r="L385">
        <v>2222.089156858151</v>
      </c>
      <c r="M385">
        <v>1496.3145062983831</v>
      </c>
      <c r="N385">
        <v>2358.1426496901213</v>
      </c>
    </row>
    <row r="386" spans="2:14">
      <c r="B386" t="s">
        <v>55</v>
      </c>
      <c r="C386" t="s">
        <v>19</v>
      </c>
      <c r="D386">
        <v>214.70697223929301</v>
      </c>
      <c r="G386">
        <v>128.55005897210501</v>
      </c>
      <c r="H386">
        <v>73.795363152387793</v>
      </c>
      <c r="I386">
        <v>2072.6139827906081</v>
      </c>
      <c r="J386">
        <v>3700.8150451527304</v>
      </c>
      <c r="L386">
        <v>101.642310219207</v>
      </c>
      <c r="M386">
        <v>22.381501691640299</v>
      </c>
      <c r="N386">
        <v>44.231004382463702</v>
      </c>
    </row>
    <row r="387" spans="2:14">
      <c r="B387" t="s">
        <v>55</v>
      </c>
      <c r="C387" t="s">
        <v>20</v>
      </c>
      <c r="F387">
        <v>27.108295242274899</v>
      </c>
      <c r="J387">
        <v>60.404876409545501</v>
      </c>
    </row>
    <row r="388" spans="2:14">
      <c r="B388" t="s">
        <v>55</v>
      </c>
      <c r="C388" t="s">
        <v>21</v>
      </c>
      <c r="D388">
        <v>47.743883980112301</v>
      </c>
      <c r="F388">
        <v>71.218657910643401</v>
      </c>
      <c r="G388">
        <v>93.642139941891003</v>
      </c>
      <c r="H388">
        <v>86.163058604037104</v>
      </c>
      <c r="I388">
        <v>91.272705421139094</v>
      </c>
      <c r="J388">
        <v>70.3628841025795</v>
      </c>
      <c r="K388">
        <v>72.328846760430494</v>
      </c>
      <c r="L388">
        <v>53.9784518630359</v>
      </c>
      <c r="M388">
        <v>45.290251921306002</v>
      </c>
      <c r="N388">
        <v>29.954968215378798</v>
      </c>
    </row>
    <row r="389" spans="2:14">
      <c r="B389" t="s">
        <v>55</v>
      </c>
      <c r="C389" t="s">
        <v>22</v>
      </c>
      <c r="G389">
        <v>315.23093973152697</v>
      </c>
      <c r="H389">
        <v>161.68618334073199</v>
      </c>
      <c r="I389">
        <v>255.67767853462701</v>
      </c>
      <c r="J389">
        <v>159.771658651053</v>
      </c>
      <c r="K389">
        <v>191.582229122109</v>
      </c>
      <c r="L389">
        <v>131.77524685500401</v>
      </c>
      <c r="M389">
        <v>118.410249943742</v>
      </c>
      <c r="N389">
        <v>75.087388005491505</v>
      </c>
    </row>
    <row r="390" spans="2:14">
      <c r="B390" t="s">
        <v>55</v>
      </c>
      <c r="C390" t="s">
        <v>23</v>
      </c>
      <c r="G390">
        <v>23.368279405294299</v>
      </c>
      <c r="H390">
        <v>13.077236272712399</v>
      </c>
      <c r="I390">
        <v>22.531288825185399</v>
      </c>
      <c r="J390">
        <v>208.0191511001031</v>
      </c>
      <c r="L390">
        <v>24.790798467702398</v>
      </c>
      <c r="M390">
        <v>6.6526771041702304</v>
      </c>
      <c r="N390">
        <v>11.7244492340053</v>
      </c>
    </row>
    <row r="391" spans="2:14">
      <c r="B391" t="s">
        <v>55</v>
      </c>
      <c r="C391" t="s">
        <v>24</v>
      </c>
      <c r="F391">
        <v>137.79143614619201</v>
      </c>
      <c r="G391">
        <v>156.32212420058599</v>
      </c>
      <c r="H391">
        <v>163.481486725553</v>
      </c>
      <c r="I391">
        <v>146.97156452643799</v>
      </c>
      <c r="J391">
        <v>128.83327217311</v>
      </c>
      <c r="K391">
        <v>110.085240739798</v>
      </c>
      <c r="L391">
        <v>89.952485606131006</v>
      </c>
      <c r="M391">
        <v>69.3808079119231</v>
      </c>
      <c r="N391">
        <v>47.944577482881698</v>
      </c>
    </row>
    <row r="392" spans="2:14">
      <c r="B392" t="s">
        <v>55</v>
      </c>
      <c r="C392" t="s">
        <v>25</v>
      </c>
      <c r="G392">
        <v>96.819803966012401</v>
      </c>
      <c r="H392">
        <v>163.85096861352699</v>
      </c>
      <c r="I392">
        <v>154.42098302313701</v>
      </c>
      <c r="J392">
        <v>143.38554827033201</v>
      </c>
      <c r="K392">
        <v>127.949414081131</v>
      </c>
      <c r="L392">
        <v>109.234945646342</v>
      </c>
      <c r="M392">
        <v>87.230538830135401</v>
      </c>
      <c r="N392">
        <v>62.325822049632897</v>
      </c>
    </row>
    <row r="393" spans="2:14">
      <c r="B393" t="s">
        <v>55</v>
      </c>
      <c r="C393" t="s">
        <v>26</v>
      </c>
      <c r="F393">
        <v>9.2928907349394105</v>
      </c>
      <c r="G393">
        <v>11.2493259269307</v>
      </c>
      <c r="H393">
        <v>13.499694820077799</v>
      </c>
      <c r="I393">
        <v>19.9313806606878</v>
      </c>
      <c r="J393">
        <v>25.804941810345301</v>
      </c>
      <c r="K393">
        <v>3.4188054188773398</v>
      </c>
      <c r="L393">
        <v>18.626547074086201</v>
      </c>
      <c r="M393">
        <v>34.478415021275097</v>
      </c>
      <c r="N393">
        <v>27.966598965753001</v>
      </c>
    </row>
    <row r="394" spans="2:14">
      <c r="B394" t="s">
        <v>55</v>
      </c>
      <c r="C394" t="s">
        <v>27</v>
      </c>
      <c r="G394">
        <v>86.613425513547199</v>
      </c>
      <c r="H394">
        <v>123.74021918810899</v>
      </c>
      <c r="I394">
        <v>404.48653042732599</v>
      </c>
      <c r="J394">
        <v>636.90356798476398</v>
      </c>
      <c r="K394">
        <v>153.28610626346301</v>
      </c>
      <c r="L394">
        <v>506.212234794322</v>
      </c>
      <c r="M394">
        <v>397.85140674151</v>
      </c>
      <c r="N394">
        <v>529.84032224899499</v>
      </c>
    </row>
    <row r="395" spans="2:14">
      <c r="B395" t="s">
        <v>55</v>
      </c>
      <c r="C395" t="s">
        <v>28</v>
      </c>
      <c r="F395">
        <v>42.553289083394603</v>
      </c>
      <c r="G395">
        <v>72.003868681043102</v>
      </c>
      <c r="H395">
        <v>62.599449047418098</v>
      </c>
      <c r="I395">
        <v>69.028362235215795</v>
      </c>
      <c r="J395">
        <v>211.718839336142</v>
      </c>
      <c r="L395">
        <v>65.797796163628504</v>
      </c>
      <c r="M395">
        <v>14.7125339011465</v>
      </c>
      <c r="N395">
        <v>96.709018472407294</v>
      </c>
    </row>
    <row r="396" spans="2:14">
      <c r="B396" t="s">
        <v>55</v>
      </c>
      <c r="C396" t="s">
        <v>29</v>
      </c>
      <c r="F396">
        <v>577.29027910755701</v>
      </c>
      <c r="G396">
        <v>609.36283442597903</v>
      </c>
      <c r="H396">
        <v>871.08924023654004</v>
      </c>
      <c r="I396">
        <v>686.61107865813699</v>
      </c>
      <c r="J396">
        <v>2816.8735232199078</v>
      </c>
      <c r="L396">
        <v>782.89668711630497</v>
      </c>
      <c r="N396">
        <v>859.23675285317199</v>
      </c>
    </row>
    <row r="397" spans="2:14">
      <c r="B397" t="s">
        <v>55</v>
      </c>
      <c r="C397" t="s">
        <v>30</v>
      </c>
      <c r="F397">
        <v>828.90602968559699</v>
      </c>
      <c r="G397">
        <v>899.88820563570096</v>
      </c>
      <c r="H397">
        <v>1101.23432109327</v>
      </c>
      <c r="I397">
        <v>977.45903916999305</v>
      </c>
      <c r="J397">
        <v>1286.77495489434</v>
      </c>
      <c r="L397">
        <v>1097.1845547598741</v>
      </c>
      <c r="N397">
        <v>654.13073446507303</v>
      </c>
    </row>
    <row r="398" spans="2:14">
      <c r="B398" t="s">
        <v>56</v>
      </c>
      <c r="C398" t="s">
        <v>16</v>
      </c>
      <c r="H398">
        <v>180.72443357293901</v>
      </c>
      <c r="I398">
        <v>283.21076491399901</v>
      </c>
      <c r="J398">
        <v>294.68629474558298</v>
      </c>
      <c r="L398">
        <v>18.415557487284801</v>
      </c>
      <c r="M398">
        <v>5.9176372795250396</v>
      </c>
      <c r="N398">
        <v>9.6042348609864394</v>
      </c>
    </row>
    <row r="399" spans="2:14">
      <c r="B399" t="s">
        <v>56</v>
      </c>
      <c r="C399" t="s">
        <v>17</v>
      </c>
      <c r="F399">
        <v>18.011472608394399</v>
      </c>
      <c r="G399">
        <v>23.582363559959798</v>
      </c>
      <c r="H399">
        <v>167.13752365953599</v>
      </c>
      <c r="I399">
        <v>215.77957013960599</v>
      </c>
      <c r="L399">
        <v>28.601458209471101</v>
      </c>
      <c r="M399">
        <v>7.26283533416305</v>
      </c>
      <c r="N399">
        <v>13.2589574410213</v>
      </c>
    </row>
    <row r="400" spans="2:14">
      <c r="B400" t="s">
        <v>56</v>
      </c>
      <c r="C400" t="s">
        <v>18</v>
      </c>
      <c r="E400">
        <v>77.952664633589393</v>
      </c>
      <c r="F400">
        <v>181.941855394924</v>
      </c>
      <c r="G400">
        <v>245.753334187495</v>
      </c>
      <c r="H400">
        <v>1739.1187741846052</v>
      </c>
      <c r="I400">
        <v>1354.5671095087741</v>
      </c>
      <c r="J400">
        <v>1198.72432419897</v>
      </c>
      <c r="K400">
        <v>1451.9539916345</v>
      </c>
      <c r="L400">
        <v>2758.0869183082859</v>
      </c>
      <c r="M400">
        <v>2171.9800825542461</v>
      </c>
      <c r="N400">
        <v>2636.6560801904438</v>
      </c>
    </row>
    <row r="401" spans="2:14">
      <c r="B401" t="s">
        <v>56</v>
      </c>
      <c r="C401" t="s">
        <v>19</v>
      </c>
      <c r="D401">
        <v>214.70697223929301</v>
      </c>
      <c r="G401">
        <v>128.55005897210501</v>
      </c>
      <c r="H401">
        <v>2548.1690624890452</v>
      </c>
      <c r="I401">
        <v>3286.9009821278919</v>
      </c>
      <c r="J401">
        <v>1373.3809032796239</v>
      </c>
      <c r="L401">
        <v>141.56030410013699</v>
      </c>
      <c r="N401">
        <v>56.780022238098198</v>
      </c>
    </row>
    <row r="402" spans="2:14">
      <c r="B402" t="s">
        <v>56</v>
      </c>
      <c r="C402" t="s">
        <v>20</v>
      </c>
      <c r="F402">
        <v>27.108295242274899</v>
      </c>
      <c r="G402">
        <v>40.287313243343696</v>
      </c>
      <c r="I402">
        <v>104.87008323175699</v>
      </c>
      <c r="J402">
        <v>188.565078095308</v>
      </c>
    </row>
    <row r="403" spans="2:14">
      <c r="B403" t="s">
        <v>56</v>
      </c>
      <c r="C403" t="s">
        <v>21</v>
      </c>
      <c r="D403">
        <v>47.743883980112301</v>
      </c>
      <c r="F403">
        <v>71.218657910643401</v>
      </c>
      <c r="G403">
        <v>93.642139941891003</v>
      </c>
      <c r="H403">
        <v>963.14424440930497</v>
      </c>
      <c r="I403">
        <v>1352.9892980715699</v>
      </c>
      <c r="J403">
        <v>628.12702349387996</v>
      </c>
      <c r="L403">
        <v>94.5322986057284</v>
      </c>
      <c r="M403">
        <v>22.552235772961598</v>
      </c>
      <c r="N403">
        <v>42.703879105207797</v>
      </c>
    </row>
    <row r="404" spans="2:14">
      <c r="B404" t="s">
        <v>56</v>
      </c>
      <c r="C404" t="s">
        <v>22</v>
      </c>
      <c r="G404">
        <v>315.23093973152697</v>
      </c>
      <c r="H404">
        <v>398.10819518322103</v>
      </c>
      <c r="I404">
        <v>3734.56523441318</v>
      </c>
      <c r="J404">
        <v>5955.4202061783899</v>
      </c>
      <c r="L404">
        <v>239.19291914522299</v>
      </c>
      <c r="M404">
        <v>58.182553600911803</v>
      </c>
      <c r="N404">
        <v>108.856276582446</v>
      </c>
    </row>
    <row r="405" spans="2:14">
      <c r="B405" t="s">
        <v>56</v>
      </c>
      <c r="C405" t="s">
        <v>23</v>
      </c>
      <c r="G405">
        <v>23.368279405294299</v>
      </c>
      <c r="H405">
        <v>149.82600704260452</v>
      </c>
      <c r="I405">
        <v>213.71256608026542</v>
      </c>
      <c r="J405">
        <v>221.45491075325612</v>
      </c>
      <c r="L405">
        <v>24.790798467702398</v>
      </c>
      <c r="M405">
        <v>6.6526771041702304</v>
      </c>
      <c r="N405">
        <v>11.7244492340053</v>
      </c>
    </row>
    <row r="406" spans="2:14">
      <c r="B406" t="s">
        <v>56</v>
      </c>
      <c r="C406" t="s">
        <v>24</v>
      </c>
      <c r="F406">
        <v>137.79143614619201</v>
      </c>
      <c r="G406">
        <v>156.32212420058599</v>
      </c>
      <c r="H406">
        <v>1364.62497580132</v>
      </c>
      <c r="I406">
        <v>1437.3869082190899</v>
      </c>
      <c r="J406">
        <v>722.24222681366098</v>
      </c>
      <c r="L406">
        <v>151.675852997585</v>
      </c>
      <c r="M406">
        <v>34.773315967155703</v>
      </c>
      <c r="N406">
        <v>67.348549581671904</v>
      </c>
    </row>
    <row r="407" spans="2:14">
      <c r="B407" t="s">
        <v>56</v>
      </c>
      <c r="C407" t="s">
        <v>25</v>
      </c>
      <c r="G407">
        <v>96.819803966012401</v>
      </c>
      <c r="H407">
        <v>155.12550551062401</v>
      </c>
      <c r="I407">
        <v>343.38275960752998</v>
      </c>
      <c r="J407">
        <v>282.25979994766999</v>
      </c>
      <c r="K407">
        <v>50.084421463691399</v>
      </c>
      <c r="L407">
        <v>152.89283760316599</v>
      </c>
      <c r="M407">
        <v>62.752124769555401</v>
      </c>
      <c r="N407">
        <v>76.050551487183</v>
      </c>
    </row>
    <row r="408" spans="2:14">
      <c r="B408" t="s">
        <v>56</v>
      </c>
      <c r="C408" t="s">
        <v>26</v>
      </c>
      <c r="F408">
        <v>9.2928907349394105</v>
      </c>
      <c r="G408">
        <v>11.2493259269307</v>
      </c>
      <c r="H408">
        <v>20.106126576203401</v>
      </c>
      <c r="I408">
        <v>22.833671773711799</v>
      </c>
      <c r="J408">
        <v>24.177664807158699</v>
      </c>
      <c r="K408">
        <v>4.3311985393389101</v>
      </c>
      <c r="L408">
        <v>18.1149800792627</v>
      </c>
      <c r="M408">
        <v>5.6397120721209202</v>
      </c>
      <c r="N408">
        <v>6.5097666936941199</v>
      </c>
    </row>
    <row r="409" spans="2:14">
      <c r="B409" t="s">
        <v>56</v>
      </c>
      <c r="C409" t="s">
        <v>27</v>
      </c>
      <c r="G409">
        <v>86.613425513547199</v>
      </c>
      <c r="H409">
        <v>402.23542297518298</v>
      </c>
      <c r="I409">
        <v>552.60722067338099</v>
      </c>
      <c r="J409">
        <v>553.85421712816196</v>
      </c>
      <c r="K409">
        <v>157.79216827667099</v>
      </c>
      <c r="L409">
        <v>461.627111837082</v>
      </c>
      <c r="M409">
        <v>413.37009795793603</v>
      </c>
      <c r="N409">
        <v>504.38092446965402</v>
      </c>
    </row>
    <row r="410" spans="2:14">
      <c r="B410" t="s">
        <v>56</v>
      </c>
      <c r="C410" t="s">
        <v>28</v>
      </c>
      <c r="F410">
        <v>42.553289083394603</v>
      </c>
      <c r="G410">
        <v>68.1133009935578</v>
      </c>
      <c r="H410">
        <v>548.72234470942396</v>
      </c>
      <c r="I410">
        <v>636.452957944746</v>
      </c>
      <c r="J410">
        <v>331.58475870466799</v>
      </c>
      <c r="L410">
        <v>197.549984243936</v>
      </c>
      <c r="M410">
        <v>52.8514132284621</v>
      </c>
      <c r="N410">
        <v>139.31479236620899</v>
      </c>
    </row>
    <row r="411" spans="2:14">
      <c r="B411" t="s">
        <v>56</v>
      </c>
      <c r="C411" t="s">
        <v>29</v>
      </c>
      <c r="F411">
        <v>577.29027910755701</v>
      </c>
      <c r="G411">
        <v>609.36283442597903</v>
      </c>
      <c r="H411">
        <v>5924.0328235816105</v>
      </c>
      <c r="I411">
        <v>3623.628597096691</v>
      </c>
      <c r="J411">
        <v>6293.2700615260801</v>
      </c>
      <c r="L411">
        <v>782.89668711630497</v>
      </c>
      <c r="M411">
        <v>186.39196172321101</v>
      </c>
      <c r="N411">
        <v>269.92207999151702</v>
      </c>
    </row>
    <row r="412" spans="2:14">
      <c r="B412" t="s">
        <v>56</v>
      </c>
      <c r="C412" t="s">
        <v>30</v>
      </c>
      <c r="F412">
        <v>828.90602968559699</v>
      </c>
      <c r="G412">
        <v>899.88820563570096</v>
      </c>
      <c r="H412">
        <v>4582.0794501743603</v>
      </c>
      <c r="I412">
        <v>2977.1567337269898</v>
      </c>
      <c r="J412">
        <v>4959.1790250026497</v>
      </c>
      <c r="L412">
        <v>1097.18455475987</v>
      </c>
      <c r="M412">
        <v>270.40323442437398</v>
      </c>
      <c r="N412">
        <v>383.727500040699</v>
      </c>
    </row>
    <row r="413" spans="2:14">
      <c r="B413" t="s">
        <v>57</v>
      </c>
      <c r="C413" t="s">
        <v>16</v>
      </c>
      <c r="G413">
        <v>14.5516682481956</v>
      </c>
      <c r="H413">
        <v>7.5050640855007096</v>
      </c>
      <c r="I413">
        <v>200.72051386461399</v>
      </c>
      <c r="J413">
        <v>340.93750914560502</v>
      </c>
      <c r="L413">
        <v>18.415557487284801</v>
      </c>
      <c r="M413">
        <v>5.9176372795250396</v>
      </c>
      <c r="N413">
        <v>353.02563456427703</v>
      </c>
    </row>
    <row r="414" spans="2:14">
      <c r="B414" t="s">
        <v>57</v>
      </c>
      <c r="C414" t="s">
        <v>17</v>
      </c>
      <c r="F414">
        <v>18.011472608394399</v>
      </c>
      <c r="G414">
        <v>23.582363559959798</v>
      </c>
      <c r="H414">
        <v>40.423400342807803</v>
      </c>
      <c r="I414">
        <v>160.11241310649501</v>
      </c>
      <c r="J414">
        <v>240.26311454266201</v>
      </c>
      <c r="L414">
        <v>28.601458209471101</v>
      </c>
      <c r="M414">
        <v>7.26283533416305</v>
      </c>
      <c r="N414">
        <v>13.2589574410213</v>
      </c>
    </row>
    <row r="415" spans="2:14">
      <c r="B415" t="s">
        <v>57</v>
      </c>
      <c r="C415" t="s">
        <v>18</v>
      </c>
      <c r="E415">
        <v>77.952664633589393</v>
      </c>
      <c r="F415">
        <v>181.941855394924</v>
      </c>
      <c r="G415">
        <v>245.753334187495</v>
      </c>
      <c r="H415">
        <v>1739.1187741846061</v>
      </c>
      <c r="I415">
        <v>2118.5845320953599</v>
      </c>
      <c r="J415">
        <v>2057.7350462014992</v>
      </c>
      <c r="K415">
        <v>1982.03509018207</v>
      </c>
      <c r="L415">
        <v>2185.2092061461713</v>
      </c>
      <c r="M415">
        <v>2111.6104985336142</v>
      </c>
      <c r="N415">
        <v>2670.5045233489782</v>
      </c>
    </row>
    <row r="416" spans="2:14">
      <c r="B416" t="s">
        <v>57</v>
      </c>
      <c r="C416" t="s">
        <v>19</v>
      </c>
      <c r="D416">
        <v>214.70697223929301</v>
      </c>
      <c r="G416">
        <v>128.55005897210501</v>
      </c>
      <c r="H416">
        <v>2376.3962958777252</v>
      </c>
      <c r="I416">
        <v>3060.3263496232021</v>
      </c>
      <c r="J416">
        <v>3147.0175252909248</v>
      </c>
      <c r="L416">
        <v>101.642310219207</v>
      </c>
      <c r="M416">
        <v>219.59278704853</v>
      </c>
      <c r="N416">
        <v>1875.5956200755118</v>
      </c>
    </row>
    <row r="417" spans="2:14">
      <c r="B417" t="s">
        <v>57</v>
      </c>
      <c r="C417" t="s">
        <v>20</v>
      </c>
      <c r="F417">
        <v>27.108295242274899</v>
      </c>
      <c r="I417">
        <v>122.568822204631</v>
      </c>
      <c r="J417">
        <v>178.641624591035</v>
      </c>
      <c r="L417">
        <v>47.393351391840604</v>
      </c>
    </row>
    <row r="418" spans="2:14">
      <c r="B418" t="s">
        <v>57</v>
      </c>
      <c r="C418" t="s">
        <v>21</v>
      </c>
      <c r="D418">
        <v>47.743883980112301</v>
      </c>
      <c r="F418">
        <v>71.218657910643401</v>
      </c>
      <c r="G418">
        <v>88.299199214352797</v>
      </c>
      <c r="H418">
        <v>83.612096505153303</v>
      </c>
      <c r="I418">
        <v>984.24566007406895</v>
      </c>
      <c r="J418">
        <v>1515.39803148443</v>
      </c>
      <c r="L418">
        <v>94.5322986057284</v>
      </c>
      <c r="M418">
        <v>22.552235772961598</v>
      </c>
      <c r="N418">
        <v>42.703879105207797</v>
      </c>
    </row>
    <row r="419" spans="2:14">
      <c r="B419" t="s">
        <v>57</v>
      </c>
      <c r="C419" t="s">
        <v>22</v>
      </c>
      <c r="G419">
        <v>302.62170214226597</v>
      </c>
      <c r="H419">
        <v>155.21873600710299</v>
      </c>
      <c r="I419">
        <v>3100.1055389264502</v>
      </c>
      <c r="J419">
        <v>6311.1535326118601</v>
      </c>
      <c r="L419">
        <v>239.19291914522299</v>
      </c>
      <c r="M419">
        <v>58.182553600911803</v>
      </c>
      <c r="N419">
        <v>108.856276582446</v>
      </c>
    </row>
    <row r="420" spans="2:14">
      <c r="B420" t="s">
        <v>57</v>
      </c>
      <c r="C420" t="s">
        <v>23</v>
      </c>
      <c r="G420">
        <v>22.433548229082501</v>
      </c>
      <c r="H420">
        <v>12.554146821803901</v>
      </c>
      <c r="I420">
        <v>147.167419729621</v>
      </c>
      <c r="J420">
        <v>273.60420626581799</v>
      </c>
      <c r="L420">
        <v>24.790798467702398</v>
      </c>
      <c r="M420">
        <v>6.6526771041702304</v>
      </c>
      <c r="N420">
        <v>204.1065393075674</v>
      </c>
    </row>
    <row r="421" spans="2:14">
      <c r="B421" t="s">
        <v>57</v>
      </c>
      <c r="C421" t="s">
        <v>24</v>
      </c>
      <c r="F421">
        <v>137.79143614619201</v>
      </c>
      <c r="G421">
        <v>156.32212420058599</v>
      </c>
      <c r="H421">
        <v>156.181775583605</v>
      </c>
      <c r="I421">
        <v>883.20591751253505</v>
      </c>
      <c r="J421">
        <v>1276.423217520221</v>
      </c>
      <c r="L421">
        <v>151.675852997585</v>
      </c>
      <c r="M421">
        <v>34.773315967155703</v>
      </c>
      <c r="N421">
        <v>67.348549581671904</v>
      </c>
    </row>
    <row r="422" spans="2:14">
      <c r="B422" t="s">
        <v>57</v>
      </c>
      <c r="C422" t="s">
        <v>25</v>
      </c>
      <c r="G422">
        <v>96.819803966012401</v>
      </c>
      <c r="H422">
        <v>163.85096861352699</v>
      </c>
      <c r="I422">
        <v>144.56937914150799</v>
      </c>
      <c r="J422">
        <v>389.69835761276897</v>
      </c>
      <c r="L422">
        <v>180.97452344785299</v>
      </c>
      <c r="M422">
        <v>47.007087553713497</v>
      </c>
      <c r="N422">
        <v>84.878589743124905</v>
      </c>
    </row>
    <row r="423" spans="2:14">
      <c r="B423" t="s">
        <v>57</v>
      </c>
      <c r="C423" t="s">
        <v>26</v>
      </c>
      <c r="F423">
        <v>9.2928907349394105</v>
      </c>
      <c r="G423">
        <v>11.2493259269307</v>
      </c>
      <c r="H423">
        <v>20.106126576203401</v>
      </c>
      <c r="I423">
        <v>22.833671773711799</v>
      </c>
      <c r="J423">
        <v>24.177664807158699</v>
      </c>
      <c r="K423">
        <v>4.3311985393389101</v>
      </c>
      <c r="L423">
        <v>18.1149800792627</v>
      </c>
      <c r="M423">
        <v>34.765244003567702</v>
      </c>
      <c r="N423">
        <v>27.8057776736925</v>
      </c>
    </row>
    <row r="424" spans="2:14">
      <c r="B424" t="s">
        <v>57</v>
      </c>
      <c r="C424" t="s">
        <v>27</v>
      </c>
      <c r="G424">
        <v>86.613425513547199</v>
      </c>
      <c r="H424">
        <v>116.848089425735</v>
      </c>
      <c r="I424">
        <v>427.23286542295398</v>
      </c>
      <c r="J424">
        <v>624.14999282510405</v>
      </c>
      <c r="K424">
        <v>320.43247759476202</v>
      </c>
      <c r="L424">
        <v>570.38750487206198</v>
      </c>
      <c r="M424">
        <v>455.86131176761899</v>
      </c>
      <c r="N424">
        <v>533.94001852230099</v>
      </c>
    </row>
    <row r="425" spans="2:14">
      <c r="B425" t="s">
        <v>57</v>
      </c>
      <c r="C425" t="s">
        <v>28</v>
      </c>
      <c r="F425">
        <v>42.553289083394603</v>
      </c>
      <c r="G425">
        <v>68.1133009935578</v>
      </c>
      <c r="H425">
        <v>195.31471757007401</v>
      </c>
      <c r="I425">
        <v>481.19640593837602</v>
      </c>
      <c r="J425">
        <v>486.84131071103798</v>
      </c>
      <c r="L425">
        <v>284.60032028371597</v>
      </c>
      <c r="M425">
        <v>192.886330642774</v>
      </c>
      <c r="N425">
        <v>249.641941870084</v>
      </c>
    </row>
    <row r="426" spans="2:14">
      <c r="B426" t="s">
        <v>57</v>
      </c>
      <c r="C426" t="s">
        <v>29</v>
      </c>
      <c r="F426">
        <v>577.29027910755701</v>
      </c>
      <c r="G426">
        <v>609.36283442597903</v>
      </c>
      <c r="H426">
        <v>5924.0328235816105</v>
      </c>
      <c r="I426">
        <v>4021.4478229582878</v>
      </c>
      <c r="J426">
        <v>5895.4508356644801</v>
      </c>
      <c r="L426">
        <v>782.89668711630497</v>
      </c>
      <c r="M426">
        <v>186.39196172321101</v>
      </c>
      <c r="N426">
        <v>515.30008911229595</v>
      </c>
    </row>
    <row r="427" spans="2:14">
      <c r="B427" t="s">
        <v>57</v>
      </c>
      <c r="C427" t="s">
        <v>30</v>
      </c>
      <c r="F427">
        <v>828.90602968559699</v>
      </c>
      <c r="G427">
        <v>899.88820563570096</v>
      </c>
      <c r="H427">
        <v>1250.82014407765</v>
      </c>
      <c r="I427">
        <v>3841.6264123716101</v>
      </c>
      <c r="J427">
        <v>4094.70934635803</v>
      </c>
      <c r="L427">
        <v>1097.1845547598741</v>
      </c>
      <c r="N427">
        <v>654.13073446507303</v>
      </c>
    </row>
    <row r="428" spans="2:14">
      <c r="B428" t="s">
        <v>58</v>
      </c>
      <c r="C428" t="s">
        <v>16</v>
      </c>
      <c r="H428">
        <v>180.72443357293901</v>
      </c>
      <c r="I428">
        <v>283.21076491399901</v>
      </c>
      <c r="J428">
        <v>294.68629474558298</v>
      </c>
      <c r="L428">
        <v>18.415557487284801</v>
      </c>
      <c r="M428">
        <v>5.9176372795250396</v>
      </c>
      <c r="N428">
        <v>9.6042348609864394</v>
      </c>
    </row>
    <row r="429" spans="2:14">
      <c r="B429" t="s">
        <v>58</v>
      </c>
      <c r="C429" t="s">
        <v>17</v>
      </c>
      <c r="F429">
        <v>18.011472608394399</v>
      </c>
      <c r="G429">
        <v>23.582363559959798</v>
      </c>
      <c r="H429">
        <v>167.13752365953599</v>
      </c>
      <c r="I429">
        <v>215.77957013960599</v>
      </c>
      <c r="L429">
        <v>28.601458209471101</v>
      </c>
      <c r="M429">
        <v>7.26283533416305</v>
      </c>
      <c r="N429">
        <v>13.2589574410213</v>
      </c>
    </row>
    <row r="430" spans="2:14">
      <c r="B430" t="s">
        <v>58</v>
      </c>
      <c r="C430" t="s">
        <v>18</v>
      </c>
      <c r="E430">
        <v>77.952664633589393</v>
      </c>
      <c r="F430">
        <v>181.941855394924</v>
      </c>
      <c r="G430">
        <v>245.753334187495</v>
      </c>
      <c r="H430">
        <v>1739.1187741846052</v>
      </c>
      <c r="I430">
        <v>1354.5671095087741</v>
      </c>
      <c r="J430">
        <v>1139.1135505573229</v>
      </c>
      <c r="K430">
        <v>1425.7662060087391</v>
      </c>
      <c r="L430">
        <v>2772.7700702229658</v>
      </c>
      <c r="M430">
        <v>2163.747429620897</v>
      </c>
      <c r="N430">
        <v>2641.2720219660741</v>
      </c>
    </row>
    <row r="431" spans="2:14">
      <c r="B431" t="s">
        <v>58</v>
      </c>
      <c r="C431" t="s">
        <v>19</v>
      </c>
      <c r="D431">
        <v>214.70697223929301</v>
      </c>
      <c r="G431">
        <v>128.55005897210501</v>
      </c>
      <c r="H431">
        <v>2548.1690624890452</v>
      </c>
      <c r="I431">
        <v>3114.2666239097321</v>
      </c>
      <c r="J431">
        <v>1546.0152614977742</v>
      </c>
      <c r="L431">
        <v>141.56030410013699</v>
      </c>
      <c r="N431">
        <v>56.780022238098198</v>
      </c>
    </row>
    <row r="432" spans="2:14">
      <c r="B432" t="s">
        <v>58</v>
      </c>
      <c r="C432" t="s">
        <v>20</v>
      </c>
      <c r="F432">
        <v>27.108295242274899</v>
      </c>
      <c r="G432">
        <v>40.287313243343696</v>
      </c>
      <c r="I432">
        <v>104.87008323175699</v>
      </c>
      <c r="J432">
        <v>188.565078095308</v>
      </c>
    </row>
    <row r="433" spans="2:14">
      <c r="B433" t="s">
        <v>58</v>
      </c>
      <c r="C433" t="s">
        <v>21</v>
      </c>
      <c r="D433">
        <v>47.743883980112301</v>
      </c>
      <c r="F433">
        <v>71.218657910643401</v>
      </c>
      <c r="G433">
        <v>93.642139941891003</v>
      </c>
      <c r="H433">
        <v>963.14424440930497</v>
      </c>
      <c r="I433">
        <v>1352.9892980715699</v>
      </c>
      <c r="J433">
        <v>628.12702349387996</v>
      </c>
      <c r="L433">
        <v>94.5322986057284</v>
      </c>
      <c r="M433">
        <v>22.552235772961598</v>
      </c>
      <c r="N433">
        <v>42.703879105207797</v>
      </c>
    </row>
    <row r="434" spans="2:14">
      <c r="B434" t="s">
        <v>58</v>
      </c>
      <c r="C434" t="s">
        <v>22</v>
      </c>
      <c r="G434">
        <v>315.23093973152697</v>
      </c>
      <c r="H434">
        <v>398.10819518322103</v>
      </c>
      <c r="I434">
        <v>3734.56523441318</v>
      </c>
      <c r="J434">
        <v>5955.4202061783899</v>
      </c>
      <c r="L434">
        <v>239.19291914522299</v>
      </c>
      <c r="M434">
        <v>58.182553600911803</v>
      </c>
      <c r="N434">
        <v>108.856276582446</v>
      </c>
    </row>
    <row r="435" spans="2:14">
      <c r="B435" t="s">
        <v>58</v>
      </c>
      <c r="C435" t="s">
        <v>23</v>
      </c>
      <c r="G435">
        <v>23.368279405294299</v>
      </c>
      <c r="H435">
        <v>149.82600704260452</v>
      </c>
      <c r="I435">
        <v>213.71256608026542</v>
      </c>
      <c r="J435">
        <v>221.45491075325612</v>
      </c>
      <c r="L435">
        <v>24.790798467702398</v>
      </c>
      <c r="M435">
        <v>6.6526771041702304</v>
      </c>
      <c r="N435">
        <v>11.7244492340053</v>
      </c>
    </row>
    <row r="436" spans="2:14">
      <c r="B436" t="s">
        <v>58</v>
      </c>
      <c r="C436" t="s">
        <v>24</v>
      </c>
      <c r="F436">
        <v>137.79143614619201</v>
      </c>
      <c r="G436">
        <v>156.32212420058599</v>
      </c>
      <c r="H436">
        <v>1364.62497580132</v>
      </c>
      <c r="I436">
        <v>1437.3869082190899</v>
      </c>
      <c r="J436">
        <v>722.24222681366098</v>
      </c>
      <c r="L436">
        <v>151.675852997585</v>
      </c>
      <c r="M436">
        <v>34.773315967155703</v>
      </c>
      <c r="N436">
        <v>67.348549581671904</v>
      </c>
    </row>
    <row r="437" spans="2:14">
      <c r="B437" t="s">
        <v>58</v>
      </c>
      <c r="C437" t="s">
        <v>25</v>
      </c>
      <c r="G437">
        <v>96.819803966012401</v>
      </c>
      <c r="H437">
        <v>155.12550551062401</v>
      </c>
      <c r="I437">
        <v>343.38275960752998</v>
      </c>
      <c r="J437">
        <v>282.25979994766999</v>
      </c>
      <c r="K437">
        <v>50.084421463691399</v>
      </c>
      <c r="L437">
        <v>152.89283760316599</v>
      </c>
      <c r="M437">
        <v>62.752124769555401</v>
      </c>
      <c r="N437">
        <v>76.050551487183</v>
      </c>
    </row>
    <row r="438" spans="2:14">
      <c r="B438" t="s">
        <v>58</v>
      </c>
      <c r="C438" t="s">
        <v>26</v>
      </c>
      <c r="F438">
        <v>9.2928907349394105</v>
      </c>
      <c r="G438">
        <v>11.2493259269307</v>
      </c>
      <c r="H438">
        <v>20.106126576203401</v>
      </c>
      <c r="I438">
        <v>22.833671773711799</v>
      </c>
      <c r="J438">
        <v>24.177664807158699</v>
      </c>
      <c r="K438">
        <v>4.3311985393389199</v>
      </c>
      <c r="L438">
        <v>18.1149800792627</v>
      </c>
      <c r="M438">
        <v>21.4022416900631</v>
      </c>
    </row>
    <row r="439" spans="2:14">
      <c r="B439" t="s">
        <v>58</v>
      </c>
      <c r="C439" t="s">
        <v>27</v>
      </c>
      <c r="G439">
        <v>86.613425513547199</v>
      </c>
      <c r="H439">
        <v>402.23542297518298</v>
      </c>
      <c r="I439">
        <v>552.60722067338099</v>
      </c>
      <c r="J439">
        <v>553.85421712816196</v>
      </c>
      <c r="K439">
        <v>157.79216827667199</v>
      </c>
      <c r="L439">
        <v>461.62711183708302</v>
      </c>
      <c r="M439">
        <v>413.370097957935</v>
      </c>
      <c r="N439">
        <v>504.38092446965402</v>
      </c>
    </row>
    <row r="440" spans="2:14">
      <c r="B440" t="s">
        <v>58</v>
      </c>
      <c r="C440" t="s">
        <v>28</v>
      </c>
      <c r="F440">
        <v>42.553289083394603</v>
      </c>
      <c r="G440">
        <v>68.1133009935578</v>
      </c>
      <c r="H440">
        <v>548.72234470942396</v>
      </c>
      <c r="I440">
        <v>636.452957944746</v>
      </c>
      <c r="J440">
        <v>331.58475870466799</v>
      </c>
      <c r="L440">
        <v>197.549984243936</v>
      </c>
      <c r="M440">
        <v>52.8514132284621</v>
      </c>
      <c r="N440">
        <v>139.31479236620899</v>
      </c>
    </row>
    <row r="441" spans="2:14">
      <c r="B441" t="s">
        <v>58</v>
      </c>
      <c r="C441" t="s">
        <v>29</v>
      </c>
      <c r="F441">
        <v>577.29027910755701</v>
      </c>
      <c r="G441">
        <v>609.36283442597903</v>
      </c>
      <c r="H441">
        <v>5924.0328235816105</v>
      </c>
      <c r="I441">
        <v>3623.628597096691</v>
      </c>
      <c r="J441">
        <v>6293.2700615260801</v>
      </c>
      <c r="L441">
        <v>782.89668711630497</v>
      </c>
      <c r="M441">
        <v>186.39196172321101</v>
      </c>
      <c r="N441">
        <v>269.92207999151702</v>
      </c>
    </row>
    <row r="442" spans="2:14">
      <c r="B442" t="s">
        <v>58</v>
      </c>
      <c r="C442" t="s">
        <v>30</v>
      </c>
      <c r="F442">
        <v>828.90602968559699</v>
      </c>
      <c r="G442">
        <v>899.88820563570096</v>
      </c>
      <c r="H442">
        <v>4582.0794501743603</v>
      </c>
      <c r="I442">
        <v>2977.1567337269898</v>
      </c>
      <c r="J442">
        <v>4959.1790250026497</v>
      </c>
      <c r="L442">
        <v>1097.18455475987</v>
      </c>
      <c r="M442">
        <v>270.40323442437398</v>
      </c>
      <c r="N442">
        <v>383.727500040699</v>
      </c>
    </row>
    <row r="443" spans="2:14">
      <c r="B443" t="s">
        <v>59</v>
      </c>
      <c r="C443" t="s">
        <v>16</v>
      </c>
      <c r="H443">
        <v>1.7649940763215299</v>
      </c>
      <c r="I443">
        <v>192.11872368440001</v>
      </c>
      <c r="J443">
        <v>345.760421390239</v>
      </c>
      <c r="L443">
        <v>18.415557487284801</v>
      </c>
      <c r="M443">
        <v>5.9176372795250396</v>
      </c>
      <c r="N443">
        <v>9.6042348609864394</v>
      </c>
    </row>
    <row r="444" spans="2:14">
      <c r="B444" t="s">
        <v>59</v>
      </c>
      <c r="C444" t="s">
        <v>17</v>
      </c>
      <c r="F444">
        <v>18.011472608394399</v>
      </c>
      <c r="G444">
        <v>23.582363559959798</v>
      </c>
      <c r="H444">
        <v>23.158777867862</v>
      </c>
      <c r="J444">
        <v>177.50822830915899</v>
      </c>
      <c r="L444">
        <v>28.601458209471101</v>
      </c>
      <c r="M444">
        <v>7.26283533416305</v>
      </c>
      <c r="N444">
        <v>13.2589574410213</v>
      </c>
    </row>
    <row r="445" spans="2:14">
      <c r="B445" t="s">
        <v>59</v>
      </c>
      <c r="C445" t="s">
        <v>18</v>
      </c>
      <c r="E445">
        <v>77.952664633589393</v>
      </c>
      <c r="F445">
        <v>181.941855394924</v>
      </c>
      <c r="G445">
        <v>245.753334187495</v>
      </c>
      <c r="H445">
        <v>382.28899257976002</v>
      </c>
      <c r="I445">
        <v>1409.8692456282379</v>
      </c>
      <c r="J445">
        <v>2455.1025198844141</v>
      </c>
      <c r="K445">
        <v>651.93356755048103</v>
      </c>
      <c r="L445">
        <v>1823.677155682873</v>
      </c>
      <c r="M445">
        <v>2695.891523226036</v>
      </c>
      <c r="N445">
        <v>2342.9057271380707</v>
      </c>
    </row>
    <row r="446" spans="2:14">
      <c r="B446" t="s">
        <v>59</v>
      </c>
      <c r="C446" t="s">
        <v>19</v>
      </c>
      <c r="D446">
        <v>214.70697223929301</v>
      </c>
      <c r="G446">
        <v>128.55005897210501</v>
      </c>
      <c r="H446">
        <v>73.795363152387793</v>
      </c>
      <c r="I446">
        <v>2048.7639100818951</v>
      </c>
      <c r="J446">
        <v>3714.1874717398073</v>
      </c>
      <c r="L446">
        <v>101.642310219207</v>
      </c>
      <c r="M446">
        <v>22.381501691640299</v>
      </c>
      <c r="N446">
        <v>1967.3721584395348</v>
      </c>
    </row>
    <row r="447" spans="2:14">
      <c r="B447" t="s">
        <v>59</v>
      </c>
      <c r="C447" t="s">
        <v>20</v>
      </c>
      <c r="F447">
        <v>27.108295242274899</v>
      </c>
      <c r="J447">
        <v>132.826977049969</v>
      </c>
    </row>
    <row r="448" spans="2:14">
      <c r="B448" t="s">
        <v>59</v>
      </c>
      <c r="C448" t="s">
        <v>21</v>
      </c>
      <c r="D448">
        <v>47.743883980112301</v>
      </c>
      <c r="F448">
        <v>71.218657910643401</v>
      </c>
      <c r="G448">
        <v>88.299199214352797</v>
      </c>
      <c r="H448">
        <v>83.612096505153303</v>
      </c>
      <c r="I448">
        <v>239.590208040748</v>
      </c>
      <c r="J448">
        <v>1188.26123805623</v>
      </c>
      <c r="L448">
        <v>94.5322986057284</v>
      </c>
      <c r="M448">
        <v>22.552235772961598</v>
      </c>
      <c r="N448">
        <v>42.703879105207797</v>
      </c>
    </row>
    <row r="449" spans="2:14">
      <c r="B449" t="s">
        <v>59</v>
      </c>
      <c r="C449" t="s">
        <v>22</v>
      </c>
      <c r="G449">
        <v>302.62170214226597</v>
      </c>
      <c r="H449">
        <v>155.21873600710299</v>
      </c>
      <c r="I449">
        <v>657.67359240872395</v>
      </c>
      <c r="J449">
        <v>5238.1615160105102</v>
      </c>
      <c r="L449">
        <v>239.19291914522299</v>
      </c>
      <c r="M449">
        <v>58.182553600911803</v>
      </c>
      <c r="N449">
        <v>108.856276582446</v>
      </c>
    </row>
    <row r="450" spans="2:14">
      <c r="B450" t="s">
        <v>59</v>
      </c>
      <c r="C450" t="s">
        <v>23</v>
      </c>
      <c r="G450">
        <v>22.433548229082501</v>
      </c>
      <c r="H450">
        <v>12.8110327422474</v>
      </c>
      <c r="I450">
        <v>21.486004666729102</v>
      </c>
      <c r="J450">
        <v>220.81004425651221</v>
      </c>
      <c r="L450">
        <v>24.790798467702398</v>
      </c>
      <c r="M450">
        <v>6.6526771041702304</v>
      </c>
      <c r="N450">
        <v>11.7244492340053</v>
      </c>
    </row>
    <row r="451" spans="2:14">
      <c r="B451" t="s">
        <v>59</v>
      </c>
      <c r="C451" t="s">
        <v>24</v>
      </c>
      <c r="F451">
        <v>137.79143614619201</v>
      </c>
      <c r="G451">
        <v>156.32212420058599</v>
      </c>
      <c r="H451">
        <v>163.481486725553</v>
      </c>
      <c r="I451">
        <v>186.07773932968999</v>
      </c>
      <c r="J451">
        <v>1335.15706816534</v>
      </c>
      <c r="L451">
        <v>151.675852997585</v>
      </c>
      <c r="M451">
        <v>34.773315967155703</v>
      </c>
      <c r="N451">
        <v>67.348549581671904</v>
      </c>
    </row>
    <row r="452" spans="2:14">
      <c r="B452" t="s">
        <v>59</v>
      </c>
      <c r="C452" t="s">
        <v>25</v>
      </c>
      <c r="G452">
        <v>96.819803966012401</v>
      </c>
      <c r="H452">
        <v>163.85096861352699</v>
      </c>
      <c r="I452">
        <v>154.42098302313701</v>
      </c>
      <c r="J452">
        <v>368.77804781088298</v>
      </c>
      <c r="K452">
        <v>1.5747614671415999</v>
      </c>
      <c r="L452">
        <v>180.09157510766701</v>
      </c>
      <c r="M452">
        <v>47.502145241944802</v>
      </c>
      <c r="N452">
        <v>84.601017315020002</v>
      </c>
    </row>
    <row r="453" spans="2:14">
      <c r="B453" t="s">
        <v>59</v>
      </c>
      <c r="C453" t="s">
        <v>26</v>
      </c>
      <c r="F453">
        <v>9.2928907349394105</v>
      </c>
      <c r="G453">
        <v>11.2493259269307</v>
      </c>
      <c r="H453">
        <v>18.918785985798799</v>
      </c>
      <c r="M453">
        <v>22.7293298332172</v>
      </c>
      <c r="N453">
        <v>22.446911704162002</v>
      </c>
    </row>
    <row r="454" spans="2:14">
      <c r="B454" t="s">
        <v>59</v>
      </c>
      <c r="C454" t="s">
        <v>27</v>
      </c>
      <c r="G454">
        <v>86.613425513547199</v>
      </c>
      <c r="H454">
        <v>123.74021918810899</v>
      </c>
      <c r="I454">
        <v>404.48653042732599</v>
      </c>
      <c r="J454">
        <v>636.90356798476398</v>
      </c>
      <c r="K454">
        <v>232.48190717566001</v>
      </c>
      <c r="L454">
        <v>541.003976790774</v>
      </c>
      <c r="M454">
        <v>418.95290824870301</v>
      </c>
      <c r="N454">
        <v>501.25071511244897</v>
      </c>
    </row>
    <row r="455" spans="2:14">
      <c r="B455" t="s">
        <v>59</v>
      </c>
      <c r="C455" t="s">
        <v>28</v>
      </c>
      <c r="F455">
        <v>42.553289083394603</v>
      </c>
      <c r="G455">
        <v>68.1133009935578</v>
      </c>
      <c r="H455">
        <v>60.661996522615503</v>
      </c>
      <c r="I455">
        <v>422.04172001004702</v>
      </c>
      <c r="J455">
        <v>545.99599663936601</v>
      </c>
      <c r="L455">
        <v>317.767585831242</v>
      </c>
      <c r="M455">
        <v>698.04399348838501</v>
      </c>
      <c r="N455">
        <v>450.48646712838098</v>
      </c>
    </row>
    <row r="456" spans="2:14">
      <c r="B456" t="s">
        <v>59</v>
      </c>
      <c r="C456" t="s">
        <v>29</v>
      </c>
      <c r="F456">
        <v>577.29027910755701</v>
      </c>
      <c r="G456">
        <v>609.36283442597903</v>
      </c>
      <c r="H456">
        <v>822.57919695587202</v>
      </c>
      <c r="I456">
        <v>4382.8175276963775</v>
      </c>
      <c r="J456">
        <v>5534.0811309263863</v>
      </c>
      <c r="L456">
        <v>782.89668711630497</v>
      </c>
      <c r="M456">
        <v>186.39196172321101</v>
      </c>
      <c r="N456">
        <v>351.80648507097601</v>
      </c>
    </row>
    <row r="457" spans="2:14">
      <c r="B457" t="s">
        <v>59</v>
      </c>
      <c r="C457" t="s">
        <v>30</v>
      </c>
      <c r="F457">
        <v>828.90602968559699</v>
      </c>
      <c r="G457">
        <v>899.88820563570096</v>
      </c>
      <c r="H457">
        <v>1101.23432109327</v>
      </c>
      <c r="I457">
        <v>3484.36799160687</v>
      </c>
      <c r="J457">
        <v>4451.9677671227601</v>
      </c>
      <c r="L457">
        <v>1097.18455475987</v>
      </c>
      <c r="M457">
        <v>270.40323442437398</v>
      </c>
      <c r="N457">
        <v>383.727500040699</v>
      </c>
    </row>
    <row r="458" spans="2:14">
      <c r="B458" t="s">
        <v>60</v>
      </c>
      <c r="C458" t="s">
        <v>16</v>
      </c>
      <c r="H458">
        <v>1.1123275833408499</v>
      </c>
      <c r="I458">
        <v>204.304838349058</v>
      </c>
      <c r="J458">
        <v>338.92782487261098</v>
      </c>
      <c r="L458">
        <v>18.415557487284801</v>
      </c>
      <c r="M458">
        <v>5.9176372795250396</v>
      </c>
      <c r="N458">
        <v>9.6042348609864394</v>
      </c>
    </row>
    <row r="459" spans="2:14">
      <c r="B459" t="s">
        <v>60</v>
      </c>
      <c r="C459" t="s">
        <v>17</v>
      </c>
      <c r="F459">
        <v>18.011472608394399</v>
      </c>
      <c r="G459">
        <v>23.582363559959798</v>
      </c>
      <c r="H459">
        <v>131.54217410330801</v>
      </c>
      <c r="L459">
        <v>28.601458209471101</v>
      </c>
      <c r="M459">
        <v>7.26283533416305</v>
      </c>
      <c r="N459">
        <v>13.2589574410213</v>
      </c>
    </row>
    <row r="460" spans="2:14">
      <c r="B460" t="s">
        <v>60</v>
      </c>
      <c r="C460" t="s">
        <v>18</v>
      </c>
      <c r="E460">
        <v>77.952664633589393</v>
      </c>
      <c r="F460">
        <v>181.941855394924</v>
      </c>
      <c r="G460">
        <v>245.753334187495</v>
      </c>
      <c r="H460">
        <v>1851.7611483134149</v>
      </c>
      <c r="I460">
        <v>2055.4274131621178</v>
      </c>
      <c r="J460">
        <v>2093.1464240492919</v>
      </c>
      <c r="K460">
        <v>750.62213503120756</v>
      </c>
      <c r="L460">
        <v>1664.0882320150729</v>
      </c>
      <c r="M460">
        <v>2785.370963893628</v>
      </c>
      <c r="N460">
        <v>2292.7357647235649</v>
      </c>
    </row>
    <row r="461" spans="2:14">
      <c r="B461" t="s">
        <v>60</v>
      </c>
      <c r="C461" t="s">
        <v>19</v>
      </c>
      <c r="D461">
        <v>214.70697223929301</v>
      </c>
      <c r="G461">
        <v>128.55005897210501</v>
      </c>
      <c r="H461">
        <v>2699.2816918430353</v>
      </c>
      <c r="I461">
        <v>3202.1740897995119</v>
      </c>
      <c r="J461">
        <v>1458.1077956080039</v>
      </c>
      <c r="L461">
        <v>101.64231021920752</v>
      </c>
      <c r="M461">
        <v>22.381501691640299</v>
      </c>
      <c r="N461">
        <v>44.231004382463702</v>
      </c>
    </row>
    <row r="462" spans="2:14">
      <c r="B462" t="s">
        <v>60</v>
      </c>
      <c r="C462" t="s">
        <v>20</v>
      </c>
      <c r="F462">
        <v>27.108295242274899</v>
      </c>
      <c r="G462">
        <v>40.287313243343696</v>
      </c>
      <c r="I462">
        <v>96.838658255917395</v>
      </c>
      <c r="J462">
        <v>193.068193963786</v>
      </c>
    </row>
    <row r="463" spans="2:14">
      <c r="B463" t="s">
        <v>60</v>
      </c>
      <c r="C463" t="s">
        <v>21</v>
      </c>
      <c r="D463">
        <v>47.743883980112301</v>
      </c>
      <c r="F463">
        <v>71.218657910643401</v>
      </c>
      <c r="G463">
        <v>93.642139941891003</v>
      </c>
      <c r="H463">
        <v>80.616378902499505</v>
      </c>
      <c r="I463">
        <v>1047.58822653636</v>
      </c>
      <c r="J463">
        <v>1479.88267561115</v>
      </c>
      <c r="L463">
        <v>94.5322986057284</v>
      </c>
      <c r="M463">
        <v>22.552235772961598</v>
      </c>
      <c r="N463">
        <v>42.703879105207797</v>
      </c>
    </row>
    <row r="464" spans="2:14">
      <c r="B464" t="s">
        <v>60</v>
      </c>
      <c r="C464" t="s">
        <v>22</v>
      </c>
      <c r="G464">
        <v>315.23093973152697</v>
      </c>
      <c r="H464">
        <v>148.14889995080799</v>
      </c>
      <c r="I464">
        <v>3338.3352144534001</v>
      </c>
      <c r="J464">
        <v>6177.5812418371797</v>
      </c>
      <c r="L464">
        <v>239.19291914522299</v>
      </c>
      <c r="M464">
        <v>58.182553600911803</v>
      </c>
      <c r="N464">
        <v>108.856276582446</v>
      </c>
    </row>
    <row r="465" spans="2:14">
      <c r="B465" t="s">
        <v>60</v>
      </c>
      <c r="C465" t="s">
        <v>23</v>
      </c>
      <c r="G465">
        <v>23.368279405294299</v>
      </c>
      <c r="H465">
        <v>12.030055168700899</v>
      </c>
      <c r="I465">
        <v>155.05274009236189</v>
      </c>
      <c r="J465">
        <v>254.34471474730901</v>
      </c>
      <c r="L465">
        <v>24.790798467702398</v>
      </c>
      <c r="M465">
        <v>6.6526771041702304</v>
      </c>
      <c r="N465">
        <v>11.7244492340053</v>
      </c>
    </row>
    <row r="466" spans="2:14">
      <c r="B466" t="s">
        <v>60</v>
      </c>
      <c r="C466" t="s">
        <v>24</v>
      </c>
      <c r="F466">
        <v>137.79143614619201</v>
      </c>
      <c r="G466">
        <v>156.32212420058599</v>
      </c>
      <c r="H466">
        <v>156.181775583605</v>
      </c>
      <c r="I466">
        <v>883.20591751253505</v>
      </c>
      <c r="J466">
        <v>1276.4232175202201</v>
      </c>
      <c r="L466">
        <v>144.9595798432</v>
      </c>
      <c r="M466">
        <v>38.5390432583308</v>
      </c>
      <c r="N466">
        <v>65.237155106561303</v>
      </c>
    </row>
    <row r="467" spans="2:14">
      <c r="B467" t="s">
        <v>60</v>
      </c>
      <c r="C467" t="s">
        <v>25</v>
      </c>
      <c r="G467">
        <v>96.819803966012401</v>
      </c>
      <c r="H467">
        <v>163.85096861352699</v>
      </c>
      <c r="I467">
        <v>326.657254741636</v>
      </c>
      <c r="J467">
        <v>371.58667609129702</v>
      </c>
      <c r="L467">
        <v>180.97452344785299</v>
      </c>
      <c r="M467">
        <v>47.007087553713497</v>
      </c>
      <c r="N467">
        <v>84.878589743124905</v>
      </c>
    </row>
    <row r="468" spans="2:14">
      <c r="B468" t="s">
        <v>60</v>
      </c>
      <c r="C468" t="s">
        <v>26</v>
      </c>
      <c r="F468">
        <v>9.2928907349394105</v>
      </c>
      <c r="G468">
        <v>11.2493259269307</v>
      </c>
      <c r="H468">
        <v>20.106126576203401</v>
      </c>
      <c r="I468">
        <v>22.833671773711799</v>
      </c>
      <c r="N468">
        <v>7.5984482933214403</v>
      </c>
    </row>
    <row r="469" spans="2:14">
      <c r="B469" t="s">
        <v>60</v>
      </c>
      <c r="C469" t="s">
        <v>27</v>
      </c>
      <c r="G469">
        <v>86.613425513547199</v>
      </c>
      <c r="H469">
        <v>116.848089425735</v>
      </c>
      <c r="I469">
        <v>427.23286542295398</v>
      </c>
      <c r="J469">
        <v>624.14999282510405</v>
      </c>
      <c r="K469">
        <v>118.378238123535</v>
      </c>
      <c r="L469">
        <v>483.72599153098503</v>
      </c>
      <c r="M469">
        <v>400.97954259265902</v>
      </c>
      <c r="N469">
        <v>511.32814823784997</v>
      </c>
    </row>
    <row r="470" spans="2:14">
      <c r="B470" t="s">
        <v>60</v>
      </c>
      <c r="C470" t="s">
        <v>28</v>
      </c>
      <c r="F470">
        <v>42.553289083394603</v>
      </c>
      <c r="G470">
        <v>68.1133009935578</v>
      </c>
      <c r="H470">
        <v>548.72234470942396</v>
      </c>
      <c r="I470">
        <v>636.452957944746</v>
      </c>
      <c r="J470">
        <v>331.58475870466799</v>
      </c>
      <c r="L470">
        <v>197.549984243936</v>
      </c>
      <c r="M470">
        <v>120.28682719209201</v>
      </c>
      <c r="N470">
        <v>168.993371581948</v>
      </c>
    </row>
    <row r="471" spans="2:14">
      <c r="B471" t="s">
        <v>60</v>
      </c>
      <c r="C471" t="s">
        <v>29</v>
      </c>
      <c r="F471">
        <v>577.29027910755701</v>
      </c>
      <c r="G471">
        <v>609.36283442597903</v>
      </c>
      <c r="H471">
        <v>5924.0328235816105</v>
      </c>
      <c r="I471">
        <v>4021.4478229582878</v>
      </c>
      <c r="J471">
        <v>5895.4508356644801</v>
      </c>
      <c r="L471">
        <v>782.89668711630497</v>
      </c>
      <c r="M471">
        <v>186.39196172321101</v>
      </c>
      <c r="N471">
        <v>351.80648507097601</v>
      </c>
    </row>
    <row r="472" spans="2:14">
      <c r="B472" t="s">
        <v>60</v>
      </c>
      <c r="C472" t="s">
        <v>30</v>
      </c>
      <c r="F472">
        <v>828.90602968559699</v>
      </c>
      <c r="G472">
        <v>899.88820563570096</v>
      </c>
      <c r="H472">
        <v>1250.82014407765</v>
      </c>
      <c r="I472">
        <v>3841.6264123716101</v>
      </c>
      <c r="J472">
        <v>4094.70934635803</v>
      </c>
      <c r="L472">
        <v>1097.18455475987</v>
      </c>
      <c r="M472">
        <v>270.40323442437398</v>
      </c>
      <c r="N472">
        <v>502.51914629893002</v>
      </c>
    </row>
    <row r="473" spans="2:14">
      <c r="B473" t="s">
        <v>61</v>
      </c>
      <c r="C473" t="s">
        <v>16</v>
      </c>
      <c r="G473">
        <v>14.5516682481956</v>
      </c>
      <c r="H473">
        <v>7.5050640855007096</v>
      </c>
      <c r="I473">
        <v>200.72051386461399</v>
      </c>
      <c r="J473">
        <v>340.93750914560502</v>
      </c>
      <c r="L473">
        <v>18.415557487284801</v>
      </c>
      <c r="M473">
        <v>81.704487739370805</v>
      </c>
      <c r="N473">
        <v>386.31978043504103</v>
      </c>
    </row>
    <row r="474" spans="2:14">
      <c r="B474" t="s">
        <v>61</v>
      </c>
      <c r="C474" t="s">
        <v>17</v>
      </c>
      <c r="F474">
        <v>18.011472608394399</v>
      </c>
      <c r="G474">
        <v>23.582363559959798</v>
      </c>
      <c r="H474">
        <v>167.13752365953599</v>
      </c>
      <c r="I474">
        <v>215.77957013960599</v>
      </c>
      <c r="J474">
        <v>209.05126123606101</v>
      </c>
      <c r="L474">
        <v>28.601458209471101</v>
      </c>
      <c r="M474">
        <v>7.26283533416305</v>
      </c>
      <c r="N474">
        <v>13.2589574410213</v>
      </c>
    </row>
    <row r="475" spans="2:14">
      <c r="B475" t="s">
        <v>61</v>
      </c>
      <c r="C475" t="s">
        <v>18</v>
      </c>
      <c r="E475">
        <v>77.952664633589393</v>
      </c>
      <c r="F475">
        <v>181.941855394924</v>
      </c>
      <c r="G475">
        <v>245.753334187495</v>
      </c>
      <c r="H475">
        <v>1739.1187741846061</v>
      </c>
      <c r="I475">
        <v>2012.0861307246983</v>
      </c>
      <c r="J475">
        <v>2117.4473192567139</v>
      </c>
      <c r="K475">
        <v>1831.256261874657</v>
      </c>
      <c r="L475">
        <v>2152.4500096688416</v>
      </c>
      <c r="M475">
        <v>2511.5528460469768</v>
      </c>
      <c r="N475">
        <v>2446.2620337557</v>
      </c>
    </row>
    <row r="476" spans="2:14">
      <c r="B476" t="s">
        <v>61</v>
      </c>
      <c r="C476" t="s">
        <v>19</v>
      </c>
      <c r="D476">
        <v>214.70697223929301</v>
      </c>
      <c r="G476">
        <v>128.55005897210501</v>
      </c>
      <c r="H476">
        <v>2699.2816918430353</v>
      </c>
      <c r="I476">
        <v>3202.1740897995119</v>
      </c>
      <c r="J476">
        <v>3067.4853362189747</v>
      </c>
      <c r="L476">
        <v>101.642310219207</v>
      </c>
      <c r="M476">
        <v>22.381501691640299</v>
      </c>
      <c r="N476">
        <v>1744.3654784711962</v>
      </c>
    </row>
    <row r="477" spans="2:14">
      <c r="B477" t="s">
        <v>61</v>
      </c>
      <c r="C477" t="s">
        <v>20</v>
      </c>
      <c r="F477">
        <v>27.108295242274899</v>
      </c>
      <c r="I477">
        <v>122.568822204631</v>
      </c>
      <c r="J477">
        <v>178.641624591035</v>
      </c>
    </row>
    <row r="478" spans="2:14">
      <c r="B478" t="s">
        <v>61</v>
      </c>
      <c r="C478" t="s">
        <v>21</v>
      </c>
      <c r="D478">
        <v>47.743883980112301</v>
      </c>
      <c r="F478">
        <v>71.218657910643401</v>
      </c>
      <c r="G478">
        <v>88.299199214352797</v>
      </c>
      <c r="H478">
        <v>83.612096505153303</v>
      </c>
      <c r="I478">
        <v>984.24566007406895</v>
      </c>
      <c r="J478">
        <v>1515.39803148443</v>
      </c>
      <c r="L478">
        <v>94.5322986057284</v>
      </c>
      <c r="M478">
        <v>22.552235772961598</v>
      </c>
      <c r="N478">
        <v>42.703879105207797</v>
      </c>
    </row>
    <row r="479" spans="2:14">
      <c r="B479" t="s">
        <v>61</v>
      </c>
      <c r="C479" t="s">
        <v>22</v>
      </c>
      <c r="G479">
        <v>302.62170214226597</v>
      </c>
      <c r="H479">
        <v>155.21873600710299</v>
      </c>
      <c r="I479">
        <v>3100.1055389264502</v>
      </c>
      <c r="J479">
        <v>6311.1535326118601</v>
      </c>
      <c r="L479">
        <v>239.19291914522299</v>
      </c>
      <c r="M479">
        <v>58.182553600911803</v>
      </c>
      <c r="N479">
        <v>108.856276582446</v>
      </c>
    </row>
    <row r="480" spans="2:14">
      <c r="B480" t="s">
        <v>61</v>
      </c>
      <c r="C480" t="s">
        <v>23</v>
      </c>
      <c r="G480">
        <v>22.433548229082501</v>
      </c>
      <c r="H480">
        <v>12.554146821803901</v>
      </c>
      <c r="I480">
        <v>147.167419729621</v>
      </c>
      <c r="J480">
        <v>273.60420626581799</v>
      </c>
      <c r="L480">
        <v>24.790798467702398</v>
      </c>
      <c r="M480">
        <v>6.6526771041702304</v>
      </c>
      <c r="N480">
        <v>204.1065393075674</v>
      </c>
    </row>
    <row r="481" spans="2:14">
      <c r="B481" t="s">
        <v>61</v>
      </c>
      <c r="C481" t="s">
        <v>24</v>
      </c>
      <c r="F481">
        <v>137.79143614619201</v>
      </c>
      <c r="G481">
        <v>156.32212420058599</v>
      </c>
      <c r="H481">
        <v>153.43631571431001</v>
      </c>
      <c r="I481">
        <v>905.29602858400995</v>
      </c>
      <c r="J481">
        <v>1254.3331064487452</v>
      </c>
      <c r="L481">
        <v>151.675852997585</v>
      </c>
      <c r="M481">
        <v>34.773315967155703</v>
      </c>
      <c r="N481">
        <v>67.348549581671904</v>
      </c>
    </row>
    <row r="482" spans="2:14">
      <c r="B482" t="s">
        <v>61</v>
      </c>
      <c r="C482" t="s">
        <v>25</v>
      </c>
      <c r="G482">
        <v>96.819803966012401</v>
      </c>
      <c r="H482">
        <v>163.85096861352699</v>
      </c>
      <c r="I482">
        <v>161.72244998542701</v>
      </c>
      <c r="J482">
        <v>397.23392399854401</v>
      </c>
      <c r="L482">
        <v>180.97452344785299</v>
      </c>
      <c r="M482">
        <v>47.007087553713497</v>
      </c>
      <c r="N482">
        <v>84.878589743124905</v>
      </c>
    </row>
    <row r="483" spans="2:14">
      <c r="B483" t="s">
        <v>61</v>
      </c>
      <c r="C483" t="s">
        <v>26</v>
      </c>
      <c r="F483">
        <v>9.2928907349394105</v>
      </c>
      <c r="G483">
        <v>11.2493259269307</v>
      </c>
      <c r="H483">
        <v>20.106126576203401</v>
      </c>
      <c r="I483">
        <v>22.833671773711799</v>
      </c>
      <c r="J483">
        <v>24.177664807158699</v>
      </c>
      <c r="K483">
        <v>4.3311985393389101</v>
      </c>
      <c r="L483">
        <v>18.1149800792627</v>
      </c>
      <c r="M483">
        <v>34.765244003567702</v>
      </c>
      <c r="N483">
        <v>27.8057776736925</v>
      </c>
    </row>
    <row r="484" spans="2:14">
      <c r="B484" t="s">
        <v>61</v>
      </c>
      <c r="C484" t="s">
        <v>27</v>
      </c>
      <c r="G484">
        <v>86.613425513547199</v>
      </c>
      <c r="H484">
        <v>116.848089425735</v>
      </c>
      <c r="I484">
        <v>427.23286542295398</v>
      </c>
      <c r="J484">
        <v>624.14999282510405</v>
      </c>
      <c r="K484">
        <v>392.23345176803701</v>
      </c>
      <c r="L484">
        <v>570.64285954265301</v>
      </c>
      <c r="M484">
        <v>492.83572497655399</v>
      </c>
      <c r="N484">
        <v>550.32653161674602</v>
      </c>
    </row>
    <row r="485" spans="2:14">
      <c r="B485" t="s">
        <v>61</v>
      </c>
      <c r="C485" t="s">
        <v>28</v>
      </c>
      <c r="F485">
        <v>42.553289083394603</v>
      </c>
      <c r="G485">
        <v>68.1133009935578</v>
      </c>
      <c r="H485">
        <v>548.72234470942396</v>
      </c>
      <c r="I485">
        <v>636.452957944746</v>
      </c>
      <c r="J485">
        <v>331.58475870466702</v>
      </c>
      <c r="L485">
        <v>197.549984243936</v>
      </c>
      <c r="M485">
        <v>327.97033194221302</v>
      </c>
      <c r="N485">
        <v>260.178099864594</v>
      </c>
    </row>
    <row r="486" spans="2:14">
      <c r="B486" t="s">
        <v>61</v>
      </c>
      <c r="C486" t="s">
        <v>29</v>
      </c>
      <c r="F486">
        <v>577.29027910755701</v>
      </c>
      <c r="G486">
        <v>609.36283442597903</v>
      </c>
      <c r="H486">
        <v>5924.0328235816105</v>
      </c>
      <c r="I486">
        <v>4021.4478229582878</v>
      </c>
      <c r="J486">
        <v>5895.4508356644801</v>
      </c>
      <c r="L486">
        <v>782.89668711630497</v>
      </c>
      <c r="M486">
        <v>186.39196172321101</v>
      </c>
      <c r="N486">
        <v>515.30008911229595</v>
      </c>
    </row>
    <row r="487" spans="2:14">
      <c r="B487" t="s">
        <v>61</v>
      </c>
      <c r="C487" t="s">
        <v>30</v>
      </c>
      <c r="F487">
        <v>828.90602968559699</v>
      </c>
      <c r="G487">
        <v>899.88820563570096</v>
      </c>
      <c r="H487">
        <v>1250.82014407765</v>
      </c>
      <c r="I487">
        <v>3841.6264123716101</v>
      </c>
      <c r="J487">
        <v>4094.70934635803</v>
      </c>
      <c r="L487">
        <v>1097.1845547598741</v>
      </c>
      <c r="N487">
        <v>654.13073446507303</v>
      </c>
    </row>
    <row r="488" spans="2:14">
      <c r="B488" t="s">
        <v>62</v>
      </c>
      <c r="C488" t="s">
        <v>16</v>
      </c>
      <c r="H488">
        <v>180.72443357293901</v>
      </c>
      <c r="I488">
        <v>283.21076491399901</v>
      </c>
      <c r="J488">
        <v>294.68629474558298</v>
      </c>
      <c r="L488">
        <v>18.415557487284801</v>
      </c>
      <c r="M488">
        <v>5.9176372795250396</v>
      </c>
      <c r="N488">
        <v>9.6042348609864394</v>
      </c>
    </row>
    <row r="489" spans="2:14">
      <c r="B489" t="s">
        <v>62</v>
      </c>
      <c r="C489" t="s">
        <v>17</v>
      </c>
      <c r="F489">
        <v>18.011472608394399</v>
      </c>
      <c r="G489">
        <v>23.582363559959798</v>
      </c>
      <c r="H489">
        <v>167.13752365953599</v>
      </c>
      <c r="I489">
        <v>215.77957013960599</v>
      </c>
      <c r="L489">
        <v>28.601458209471101</v>
      </c>
      <c r="M489">
        <v>7.26283533416305</v>
      </c>
      <c r="N489">
        <v>13.2589574410213</v>
      </c>
    </row>
    <row r="490" spans="2:14">
      <c r="B490" t="s">
        <v>62</v>
      </c>
      <c r="C490" t="s">
        <v>18</v>
      </c>
      <c r="E490">
        <v>77.952664633589393</v>
      </c>
      <c r="F490">
        <v>181.941855394924</v>
      </c>
      <c r="G490">
        <v>245.753334187495</v>
      </c>
      <c r="H490">
        <v>1739.1187741846052</v>
      </c>
      <c r="I490">
        <v>1354.5671095087735</v>
      </c>
      <c r="J490">
        <v>1307.657023134863</v>
      </c>
      <c r="K490">
        <v>1904.3334486210781</v>
      </c>
      <c r="L490">
        <v>2504.4436212024802</v>
      </c>
      <c r="M490">
        <v>2314.194591133521</v>
      </c>
      <c r="N490">
        <v>2556.9182488295437</v>
      </c>
    </row>
    <row r="491" spans="2:14">
      <c r="B491" t="s">
        <v>62</v>
      </c>
      <c r="C491" t="s">
        <v>19</v>
      </c>
      <c r="D491">
        <v>214.70697223929301</v>
      </c>
      <c r="G491">
        <v>128.55005897210501</v>
      </c>
      <c r="H491">
        <v>2548.1690624890452</v>
      </c>
      <c r="I491">
        <v>3114.2666239097321</v>
      </c>
      <c r="J491">
        <v>1546.0152614977742</v>
      </c>
      <c r="L491">
        <v>141.56030410013699</v>
      </c>
      <c r="N491">
        <v>56.780022238098198</v>
      </c>
    </row>
    <row r="492" spans="2:14">
      <c r="B492" t="s">
        <v>62</v>
      </c>
      <c r="C492" t="s">
        <v>20</v>
      </c>
      <c r="F492">
        <v>27.108295242274899</v>
      </c>
      <c r="G492">
        <v>40.287313243343696</v>
      </c>
      <c r="I492">
        <v>104.87008323175699</v>
      </c>
      <c r="J492">
        <v>188.565078095308</v>
      </c>
    </row>
    <row r="493" spans="2:14">
      <c r="B493" t="s">
        <v>62</v>
      </c>
      <c r="C493" t="s">
        <v>21</v>
      </c>
      <c r="D493">
        <v>47.743883980112301</v>
      </c>
      <c r="F493">
        <v>71.218657910643401</v>
      </c>
      <c r="G493">
        <v>93.642139941891003</v>
      </c>
      <c r="H493">
        <v>887.97355260276299</v>
      </c>
      <c r="I493">
        <v>1395.1365304913299</v>
      </c>
      <c r="J493">
        <v>585.97979107412505</v>
      </c>
      <c r="L493">
        <v>94.5322986057284</v>
      </c>
      <c r="M493">
        <v>22.552235772961598</v>
      </c>
      <c r="N493">
        <v>42.703879105207797</v>
      </c>
    </row>
    <row r="494" spans="2:14">
      <c r="B494" t="s">
        <v>62</v>
      </c>
      <c r="C494" t="s">
        <v>22</v>
      </c>
      <c r="G494">
        <v>315.23093973152697</v>
      </c>
      <c r="H494">
        <v>398.10819518322103</v>
      </c>
      <c r="I494">
        <v>3734.56523441318</v>
      </c>
      <c r="J494">
        <v>5955.4202061783899</v>
      </c>
      <c r="L494">
        <v>239.19291914522299</v>
      </c>
      <c r="M494">
        <v>58.182553600911803</v>
      </c>
      <c r="N494">
        <v>108.856276582446</v>
      </c>
    </row>
    <row r="495" spans="2:14">
      <c r="B495" t="s">
        <v>62</v>
      </c>
      <c r="C495" t="s">
        <v>23</v>
      </c>
      <c r="G495">
        <v>23.368279405294299</v>
      </c>
      <c r="H495">
        <v>149.82600704260452</v>
      </c>
      <c r="I495">
        <v>213.71256608026542</v>
      </c>
      <c r="J495">
        <v>221.45491075325612</v>
      </c>
      <c r="L495">
        <v>24.790798467702398</v>
      </c>
      <c r="M495">
        <v>6.6526771041702304</v>
      </c>
      <c r="N495">
        <v>11.7244492340053</v>
      </c>
    </row>
    <row r="496" spans="2:14">
      <c r="B496" t="s">
        <v>62</v>
      </c>
      <c r="C496" t="s">
        <v>24</v>
      </c>
      <c r="F496">
        <v>137.79143614619201</v>
      </c>
      <c r="G496">
        <v>156.32212420058599</v>
      </c>
      <c r="H496">
        <v>1364.62497580132</v>
      </c>
      <c r="I496">
        <v>1437.3869082190899</v>
      </c>
      <c r="J496">
        <v>722.24222681366098</v>
      </c>
      <c r="L496">
        <v>151.675852997585</v>
      </c>
      <c r="M496">
        <v>34.773315967155703</v>
      </c>
      <c r="N496">
        <v>67.348549581671904</v>
      </c>
    </row>
    <row r="497" spans="2:14">
      <c r="B497" t="s">
        <v>62</v>
      </c>
      <c r="C497" t="s">
        <v>25</v>
      </c>
      <c r="G497">
        <v>96.819803966012401</v>
      </c>
      <c r="H497">
        <v>155.12550551062401</v>
      </c>
      <c r="I497">
        <v>343.38275960752998</v>
      </c>
      <c r="J497">
        <v>282.25979994766999</v>
      </c>
      <c r="K497">
        <v>50.084421463691399</v>
      </c>
      <c r="L497">
        <v>152.89283760316599</v>
      </c>
      <c r="M497">
        <v>62.752124769555401</v>
      </c>
      <c r="N497">
        <v>76.050551487183</v>
      </c>
    </row>
    <row r="498" spans="2:14">
      <c r="B498" t="s">
        <v>62</v>
      </c>
      <c r="C498" t="s">
        <v>26</v>
      </c>
      <c r="F498">
        <v>9.2928907349394105</v>
      </c>
      <c r="G498">
        <v>11.2493259269307</v>
      </c>
      <c r="H498">
        <v>20.106126576203401</v>
      </c>
      <c r="I498">
        <v>22.833671773711799</v>
      </c>
      <c r="J498">
        <v>24.547466892819699</v>
      </c>
      <c r="K498">
        <v>4.1238553038426096</v>
      </c>
      <c r="L498">
        <v>18.231234743508899</v>
      </c>
      <c r="M498">
        <v>5.9107157747175902</v>
      </c>
      <c r="N498">
        <v>6.3578184308079502</v>
      </c>
    </row>
    <row r="499" spans="2:14">
      <c r="B499" t="s">
        <v>62</v>
      </c>
      <c r="C499" t="s">
        <v>27</v>
      </c>
      <c r="G499">
        <v>86.613425513547199</v>
      </c>
      <c r="H499">
        <v>402.23542297518298</v>
      </c>
      <c r="I499">
        <v>552.60722067338099</v>
      </c>
      <c r="J499">
        <v>553.85421712816196</v>
      </c>
      <c r="K499">
        <v>157.79216827667099</v>
      </c>
      <c r="L499">
        <v>461.627111837082</v>
      </c>
      <c r="M499">
        <v>413.37009795793603</v>
      </c>
      <c r="N499">
        <v>504.38092446965402</v>
      </c>
    </row>
    <row r="500" spans="2:14">
      <c r="B500" t="s">
        <v>62</v>
      </c>
      <c r="C500" t="s">
        <v>28</v>
      </c>
      <c r="F500">
        <v>42.553289083394603</v>
      </c>
      <c r="G500">
        <v>68.1133009935578</v>
      </c>
      <c r="H500">
        <v>548.72234470942396</v>
      </c>
      <c r="I500">
        <v>636.452957944746</v>
      </c>
      <c r="J500">
        <v>331.58475870466799</v>
      </c>
      <c r="L500">
        <v>197.549984243936</v>
      </c>
      <c r="M500">
        <v>52.8514132284621</v>
      </c>
      <c r="N500">
        <v>139.31479236620899</v>
      </c>
    </row>
    <row r="501" spans="2:14">
      <c r="B501" t="s">
        <v>62</v>
      </c>
      <c r="C501" t="s">
        <v>29</v>
      </c>
      <c r="F501">
        <v>577.29027910755701</v>
      </c>
      <c r="G501">
        <v>609.36283442597903</v>
      </c>
      <c r="H501">
        <v>5924.0328235816105</v>
      </c>
      <c r="I501">
        <v>3623.628597096691</v>
      </c>
      <c r="J501">
        <v>6293.2700615260801</v>
      </c>
      <c r="L501">
        <v>782.89668711630497</v>
      </c>
      <c r="M501">
        <v>186.39196172321101</v>
      </c>
      <c r="N501">
        <v>269.92207999151702</v>
      </c>
    </row>
    <row r="502" spans="2:14">
      <c r="B502" t="s">
        <v>62</v>
      </c>
      <c r="C502" t="s">
        <v>30</v>
      </c>
      <c r="F502">
        <v>828.90602968559699</v>
      </c>
      <c r="G502">
        <v>899.88820563570096</v>
      </c>
      <c r="H502">
        <v>4582.0794501743603</v>
      </c>
      <c r="I502">
        <v>2977.1567337269898</v>
      </c>
      <c r="J502">
        <v>4959.1790250026497</v>
      </c>
      <c r="L502">
        <v>1097.18455475987</v>
      </c>
      <c r="M502">
        <v>270.40323442437398</v>
      </c>
      <c r="N502">
        <v>383.727500040699</v>
      </c>
    </row>
    <row r="503" spans="2:14">
      <c r="B503" t="s">
        <v>63</v>
      </c>
      <c r="C503" t="s">
        <v>16</v>
      </c>
      <c r="H503">
        <v>1.7649940763215299</v>
      </c>
      <c r="I503">
        <v>17.509523159787399</v>
      </c>
      <c r="J503">
        <v>269.05233605129098</v>
      </c>
    </row>
    <row r="504" spans="2:14">
      <c r="B504" t="s">
        <v>63</v>
      </c>
      <c r="C504" t="s">
        <v>17</v>
      </c>
      <c r="F504">
        <v>18.011472608394399</v>
      </c>
      <c r="G504">
        <v>23.582363559959798</v>
      </c>
      <c r="H504">
        <v>24.674657176431801</v>
      </c>
      <c r="I504">
        <v>142.356327564221</v>
      </c>
      <c r="J504">
        <v>250.218721524985</v>
      </c>
      <c r="L504">
        <v>28.601458209471101</v>
      </c>
      <c r="M504">
        <v>7.26283533416305</v>
      </c>
      <c r="N504">
        <v>13.2589574410213</v>
      </c>
    </row>
    <row r="505" spans="2:14">
      <c r="B505" t="s">
        <v>63</v>
      </c>
      <c r="C505" t="s">
        <v>18</v>
      </c>
      <c r="E505">
        <v>77.952664633589393</v>
      </c>
      <c r="F505">
        <v>181.941855394924</v>
      </c>
      <c r="G505">
        <v>245.753334187495</v>
      </c>
      <c r="H505">
        <v>215.49503356612399</v>
      </c>
      <c r="I505">
        <v>1336.5944971980409</v>
      </c>
      <c r="J505">
        <v>1909.00343185309</v>
      </c>
      <c r="K505">
        <v>996.86539818016195</v>
      </c>
      <c r="L505">
        <v>2507.6694561116019</v>
      </c>
      <c r="M505">
        <v>1210.734207044934</v>
      </c>
      <c r="N505">
        <v>2643.7229489435731</v>
      </c>
    </row>
    <row r="506" spans="2:14">
      <c r="B506" t="s">
        <v>63</v>
      </c>
      <c r="C506" t="s">
        <v>19</v>
      </c>
      <c r="D506">
        <v>214.70697223929301</v>
      </c>
      <c r="G506">
        <v>128.55005897210501</v>
      </c>
      <c r="H506">
        <v>73.795363152387793</v>
      </c>
      <c r="I506">
        <v>2048.7639100818888</v>
      </c>
      <c r="J506">
        <v>3714.1874717398032</v>
      </c>
      <c r="L506">
        <v>101.642310219207</v>
      </c>
      <c r="M506">
        <v>1068.64358495139</v>
      </c>
      <c r="N506">
        <v>574.40813116412005</v>
      </c>
    </row>
    <row r="507" spans="2:14">
      <c r="B507" t="s">
        <v>63</v>
      </c>
      <c r="C507" t="s">
        <v>20</v>
      </c>
      <c r="F507">
        <v>27.108295242274899</v>
      </c>
      <c r="G507">
        <v>40.287313243343696</v>
      </c>
    </row>
    <row r="508" spans="2:14">
      <c r="B508" t="s">
        <v>63</v>
      </c>
      <c r="C508" t="s">
        <v>21</v>
      </c>
      <c r="D508">
        <v>47.743883980112301</v>
      </c>
      <c r="F508">
        <v>71.218657910643401</v>
      </c>
      <c r="G508">
        <v>93.642139941891003</v>
      </c>
      <c r="H508">
        <v>86.163058604037104</v>
      </c>
      <c r="I508">
        <v>85.689376804956296</v>
      </c>
      <c r="J508">
        <v>1130.04200484597</v>
      </c>
      <c r="L508">
        <v>94.5322986057284</v>
      </c>
      <c r="M508">
        <v>22.552235772961598</v>
      </c>
      <c r="N508">
        <v>42.703879105207797</v>
      </c>
    </row>
    <row r="509" spans="2:14">
      <c r="B509" t="s">
        <v>63</v>
      </c>
      <c r="C509" t="s">
        <v>22</v>
      </c>
      <c r="G509">
        <v>315.23093973152697</v>
      </c>
      <c r="H509">
        <v>161.68618334073199</v>
      </c>
      <c r="I509">
        <v>241.82435751410699</v>
      </c>
      <c r="J509">
        <v>2324.8842537383498</v>
      </c>
      <c r="L509">
        <v>239.19291914522299</v>
      </c>
      <c r="M509">
        <v>58.182553600911803</v>
      </c>
      <c r="N509">
        <v>108.856276582446</v>
      </c>
    </row>
    <row r="510" spans="2:14">
      <c r="B510" t="s">
        <v>63</v>
      </c>
      <c r="C510" t="s">
        <v>23</v>
      </c>
      <c r="G510">
        <v>23.368279405294299</v>
      </c>
      <c r="H510">
        <v>13.077236272712399</v>
      </c>
      <c r="I510">
        <v>145.19054620651661</v>
      </c>
      <c r="J510">
        <v>274.71261362299811</v>
      </c>
      <c r="L510">
        <v>24.790798467702398</v>
      </c>
      <c r="M510">
        <v>6.6526771041702304</v>
      </c>
      <c r="N510">
        <v>11.7244492340053</v>
      </c>
    </row>
    <row r="511" spans="2:14">
      <c r="B511" t="s">
        <v>63</v>
      </c>
      <c r="C511" t="s">
        <v>24</v>
      </c>
      <c r="F511">
        <v>137.79143614619201</v>
      </c>
      <c r="G511">
        <v>156.32212420058599</v>
      </c>
      <c r="H511">
        <v>163.481486725553</v>
      </c>
      <c r="I511">
        <v>146.97156452643799</v>
      </c>
      <c r="J511">
        <v>682.01733028252795</v>
      </c>
      <c r="L511">
        <v>151.675852997585</v>
      </c>
      <c r="M511">
        <v>34.773315967155703</v>
      </c>
      <c r="N511">
        <v>67.348549581671904</v>
      </c>
    </row>
    <row r="512" spans="2:14">
      <c r="B512" t="s">
        <v>63</v>
      </c>
      <c r="C512" t="s">
        <v>25</v>
      </c>
      <c r="G512">
        <v>96.819803966012401</v>
      </c>
      <c r="H512">
        <v>163.85096861352699</v>
      </c>
      <c r="I512">
        <v>154.42098302313701</v>
      </c>
      <c r="J512">
        <v>368.77804781088298</v>
      </c>
      <c r="K512">
        <v>1.5747614671415999</v>
      </c>
      <c r="L512">
        <v>180.09157510766701</v>
      </c>
      <c r="M512">
        <v>47.502145241944802</v>
      </c>
      <c r="N512">
        <v>84.601017315020002</v>
      </c>
    </row>
    <row r="513" spans="2:14">
      <c r="B513" t="s">
        <v>63</v>
      </c>
      <c r="C513" t="s">
        <v>26</v>
      </c>
      <c r="F513">
        <v>9.2928907349394105</v>
      </c>
      <c r="G513">
        <v>11.2493259269307</v>
      </c>
      <c r="H513">
        <v>13.499694820077799</v>
      </c>
      <c r="I513">
        <v>19.9313806606878</v>
      </c>
      <c r="J513">
        <v>25.804941810345301</v>
      </c>
      <c r="K513">
        <v>3.4188054188773398</v>
      </c>
      <c r="L513">
        <v>18.626547074086201</v>
      </c>
      <c r="M513">
        <v>34.478415021275097</v>
      </c>
    </row>
    <row r="514" spans="2:14">
      <c r="B514" t="s">
        <v>63</v>
      </c>
      <c r="C514" t="s">
        <v>27</v>
      </c>
      <c r="G514">
        <v>86.613425513547199</v>
      </c>
      <c r="H514">
        <v>123.74021918810899</v>
      </c>
      <c r="I514">
        <v>404.48653042732599</v>
      </c>
      <c r="J514">
        <v>636.90356798476398</v>
      </c>
      <c r="K514">
        <v>170.817666852271</v>
      </c>
      <c r="L514">
        <v>513.91407663158304</v>
      </c>
      <c r="M514">
        <v>383.69530163215302</v>
      </c>
      <c r="N514">
        <v>527.93968463684701</v>
      </c>
    </row>
    <row r="515" spans="2:14">
      <c r="B515" t="s">
        <v>63</v>
      </c>
      <c r="C515" t="s">
        <v>28</v>
      </c>
      <c r="F515">
        <v>42.553289083394603</v>
      </c>
      <c r="G515">
        <v>68.1133009935578</v>
      </c>
      <c r="H515">
        <v>60.661996522615503</v>
      </c>
      <c r="I515">
        <v>422.04172001004702</v>
      </c>
      <c r="J515">
        <v>545.99599663936704</v>
      </c>
      <c r="L515">
        <v>65.797796163628504</v>
      </c>
      <c r="M515">
        <v>60.916768321070002</v>
      </c>
      <c r="N515">
        <v>25.059372577003501</v>
      </c>
    </row>
    <row r="516" spans="2:14">
      <c r="B516" t="s">
        <v>63</v>
      </c>
      <c r="C516" t="s">
        <v>29</v>
      </c>
      <c r="F516">
        <v>577.29027910755701</v>
      </c>
      <c r="G516">
        <v>609.36283442597903</v>
      </c>
      <c r="H516">
        <v>871.08924023654004</v>
      </c>
      <c r="I516">
        <v>4026.647248811355</v>
      </c>
      <c r="J516">
        <v>6303.4555205873567</v>
      </c>
      <c r="L516">
        <v>782.89668711630497</v>
      </c>
      <c r="N516">
        <v>456.31404171472798</v>
      </c>
    </row>
    <row r="517" spans="2:14">
      <c r="B517" t="s">
        <v>63</v>
      </c>
      <c r="C517" t="s">
        <v>30</v>
      </c>
      <c r="F517">
        <v>828.90602968559699</v>
      </c>
      <c r="G517">
        <v>899.88820563570096</v>
      </c>
      <c r="H517">
        <v>1101.23432109327</v>
      </c>
      <c r="I517">
        <v>3484.36799160687</v>
      </c>
      <c r="J517">
        <v>4782.6484237364903</v>
      </c>
      <c r="L517">
        <v>1097.1845547598741</v>
      </c>
      <c r="N517">
        <v>654.13073446507303</v>
      </c>
    </row>
    <row r="518" spans="2:14">
      <c r="B518" t="s">
        <v>64</v>
      </c>
      <c r="C518" t="s">
        <v>16</v>
      </c>
      <c r="H518">
        <v>1.7649940763215299</v>
      </c>
      <c r="I518">
        <v>18.280320345531599</v>
      </c>
      <c r="J518">
        <v>253.368431747437</v>
      </c>
      <c r="L518">
        <v>18.415557487284801</v>
      </c>
      <c r="M518">
        <v>5.9176372795250396</v>
      </c>
      <c r="N518">
        <v>303.92678806992001</v>
      </c>
    </row>
    <row r="519" spans="2:14">
      <c r="B519" t="s">
        <v>64</v>
      </c>
      <c r="C519" t="s">
        <v>17</v>
      </c>
      <c r="F519">
        <v>18.011472608394399</v>
      </c>
      <c r="G519">
        <v>23.582363559959798</v>
      </c>
      <c r="H519">
        <v>24.674657176431801</v>
      </c>
      <c r="I519">
        <v>25.963945154052301</v>
      </c>
      <c r="J519">
        <v>76.056402040752303</v>
      </c>
      <c r="L519">
        <v>28.601458209471101</v>
      </c>
      <c r="M519">
        <v>7.26283533416305</v>
      </c>
      <c r="N519">
        <v>13.2589574410213</v>
      </c>
    </row>
    <row r="520" spans="2:14">
      <c r="B520" t="s">
        <v>64</v>
      </c>
      <c r="C520" t="s">
        <v>18</v>
      </c>
      <c r="E520">
        <v>77.952664633589393</v>
      </c>
      <c r="F520">
        <v>181.941855394924</v>
      </c>
      <c r="G520">
        <v>245.753334187495</v>
      </c>
      <c r="H520">
        <v>215.49503356612399</v>
      </c>
      <c r="I520">
        <v>1336.5944971980409</v>
      </c>
      <c r="J520">
        <v>2496.1867214311401</v>
      </c>
      <c r="L520">
        <v>2146.9287829478394</v>
      </c>
      <c r="M520">
        <v>2144.3918069893762</v>
      </c>
      <c r="N520">
        <v>2652.1244686587152</v>
      </c>
    </row>
    <row r="521" spans="2:14">
      <c r="B521" t="s">
        <v>64</v>
      </c>
      <c r="C521" t="s">
        <v>19</v>
      </c>
      <c r="D521">
        <v>214.70697223929301</v>
      </c>
      <c r="G521">
        <v>128.55005897210501</v>
      </c>
      <c r="H521">
        <v>73.795363152387793</v>
      </c>
      <c r="I521">
        <v>281.72803340537399</v>
      </c>
      <c r="J521">
        <v>2937.9057041248293</v>
      </c>
      <c r="L521">
        <v>101.642310219207</v>
      </c>
      <c r="M521">
        <v>1311.822301148484</v>
      </c>
      <c r="N521">
        <v>1738.875044907285</v>
      </c>
    </row>
    <row r="522" spans="2:14">
      <c r="B522" t="s">
        <v>64</v>
      </c>
      <c r="C522" t="s">
        <v>20</v>
      </c>
      <c r="F522">
        <v>27.108295242274899</v>
      </c>
      <c r="I522">
        <v>43.374651766449801</v>
      </c>
      <c r="J522">
        <v>151.88202385879401</v>
      </c>
      <c r="L522">
        <v>47.393351391840604</v>
      </c>
    </row>
    <row r="523" spans="2:14">
      <c r="B523" t="s">
        <v>64</v>
      </c>
      <c r="C523" t="s">
        <v>21</v>
      </c>
      <c r="D523">
        <v>47.743883980112301</v>
      </c>
      <c r="F523">
        <v>71.218657910643401</v>
      </c>
      <c r="G523">
        <v>88.299199214352797</v>
      </c>
      <c r="H523">
        <v>83.612096505153303</v>
      </c>
      <c r="I523">
        <v>87.119668184372401</v>
      </c>
      <c r="J523">
        <v>199.363274790215</v>
      </c>
      <c r="L523">
        <v>94.5322986057284</v>
      </c>
      <c r="M523">
        <v>22.552235772961598</v>
      </c>
      <c r="N523">
        <v>42.703879105207797</v>
      </c>
    </row>
    <row r="524" spans="2:14">
      <c r="B524" t="s">
        <v>64</v>
      </c>
      <c r="C524" t="s">
        <v>22</v>
      </c>
      <c r="G524">
        <v>315.23093973152697</v>
      </c>
      <c r="H524">
        <v>161.68618334073199</v>
      </c>
      <c r="I524">
        <v>255.67767853462701</v>
      </c>
      <c r="J524">
        <v>159.771658651053</v>
      </c>
      <c r="K524">
        <v>191.582229122109</v>
      </c>
      <c r="L524">
        <v>131.77524685500401</v>
      </c>
      <c r="M524">
        <v>118.410249943742</v>
      </c>
      <c r="N524">
        <v>75.087388005491505</v>
      </c>
    </row>
    <row r="525" spans="2:14">
      <c r="B525" t="s">
        <v>64</v>
      </c>
      <c r="C525" t="s">
        <v>23</v>
      </c>
      <c r="G525">
        <v>23.368279405294299</v>
      </c>
      <c r="H525">
        <v>13.077236272712399</v>
      </c>
      <c r="I525">
        <v>21.629782852016199</v>
      </c>
      <c r="J525">
        <v>217.28889773381761</v>
      </c>
      <c r="L525">
        <v>24.790798467702398</v>
      </c>
      <c r="M525">
        <v>6.6526771041702304</v>
      </c>
      <c r="N525">
        <v>172.5312758578589</v>
      </c>
    </row>
    <row r="526" spans="2:14">
      <c r="B526" t="s">
        <v>64</v>
      </c>
      <c r="C526" t="s">
        <v>24</v>
      </c>
      <c r="F526">
        <v>137.79143614619201</v>
      </c>
      <c r="G526">
        <v>156.32212420058599</v>
      </c>
      <c r="H526">
        <v>163.481486725553</v>
      </c>
      <c r="I526">
        <v>146.97156452643799</v>
      </c>
      <c r="J526">
        <v>325.17317942219898</v>
      </c>
      <c r="L526">
        <v>151.675852997585</v>
      </c>
      <c r="M526">
        <v>34.773315967155703</v>
      </c>
      <c r="N526">
        <v>67.348549581671904</v>
      </c>
    </row>
    <row r="527" spans="2:14">
      <c r="B527" t="s">
        <v>64</v>
      </c>
      <c r="C527" t="s">
        <v>25</v>
      </c>
      <c r="G527">
        <v>96.819803966012401</v>
      </c>
      <c r="H527">
        <v>163.85096861352699</v>
      </c>
      <c r="I527">
        <v>154.42098302313701</v>
      </c>
      <c r="J527">
        <v>134.18685260580699</v>
      </c>
      <c r="K527">
        <v>133.107003492828</v>
      </c>
      <c r="L527">
        <v>106.343152123677</v>
      </c>
      <c r="M527">
        <v>88.851929970493501</v>
      </c>
      <c r="N527">
        <v>61.416729056157699</v>
      </c>
    </row>
    <row r="528" spans="2:14">
      <c r="B528" t="s">
        <v>64</v>
      </c>
      <c r="C528" t="s">
        <v>26</v>
      </c>
      <c r="F528">
        <v>9.2928907349394105</v>
      </c>
      <c r="G528">
        <v>11.2493259269307</v>
      </c>
      <c r="H528">
        <v>13.499694820077799</v>
      </c>
      <c r="I528">
        <v>19.9313806606878</v>
      </c>
      <c r="J528">
        <v>25.804941810345301</v>
      </c>
      <c r="K528">
        <v>3.4188054188773398</v>
      </c>
      <c r="L528">
        <v>18.626547074086201</v>
      </c>
      <c r="M528">
        <v>34.478415021275097</v>
      </c>
      <c r="N528">
        <v>27.966598965753001</v>
      </c>
    </row>
    <row r="529" spans="2:14">
      <c r="B529" t="s">
        <v>64</v>
      </c>
      <c r="C529" t="s">
        <v>27</v>
      </c>
      <c r="G529">
        <v>86.613425513547199</v>
      </c>
      <c r="H529">
        <v>123.74021918810899</v>
      </c>
      <c r="I529">
        <v>404.48653042732599</v>
      </c>
      <c r="J529">
        <v>636.90356798476398</v>
      </c>
      <c r="K529">
        <v>427.015566452499</v>
      </c>
      <c r="L529">
        <v>623.99036004714299</v>
      </c>
      <c r="M529">
        <v>415.02605251764101</v>
      </c>
      <c r="N529">
        <v>546.05498578081404</v>
      </c>
    </row>
    <row r="530" spans="2:14">
      <c r="B530" t="s">
        <v>64</v>
      </c>
      <c r="C530" t="s">
        <v>28</v>
      </c>
      <c r="F530">
        <v>42.553289083394603</v>
      </c>
      <c r="G530">
        <v>72.003868681043102</v>
      </c>
      <c r="H530">
        <v>58.480605655663901</v>
      </c>
      <c r="I530">
        <v>67.172661858000694</v>
      </c>
      <c r="J530">
        <v>260.36641740780698</v>
      </c>
      <c r="L530">
        <v>338.53016911272402</v>
      </c>
      <c r="M530">
        <v>330.401585374722</v>
      </c>
      <c r="N530">
        <v>325.65367635023</v>
      </c>
    </row>
    <row r="531" spans="2:14">
      <c r="B531" t="s">
        <v>64</v>
      </c>
      <c r="C531" t="s">
        <v>29</v>
      </c>
      <c r="F531">
        <v>577.29027910755701</v>
      </c>
      <c r="G531">
        <v>609.36283442597903</v>
      </c>
      <c r="H531">
        <v>871.08924023654004</v>
      </c>
      <c r="I531">
        <v>1162.6502057691296</v>
      </c>
      <c r="J531">
        <v>2996.6072415936824</v>
      </c>
      <c r="L531">
        <v>782.89668711630497</v>
      </c>
      <c r="M531">
        <v>856.30554312189599</v>
      </c>
      <c r="N531">
        <v>859.23675285317302</v>
      </c>
    </row>
    <row r="532" spans="2:14">
      <c r="B532" t="s">
        <v>64</v>
      </c>
      <c r="C532" t="s">
        <v>30</v>
      </c>
      <c r="F532">
        <v>828.90602968559699</v>
      </c>
      <c r="G532">
        <v>899.88820563570096</v>
      </c>
      <c r="H532">
        <v>1101.23432109327</v>
      </c>
      <c r="I532">
        <v>977.45903916999305</v>
      </c>
      <c r="J532">
        <v>1462.1428904915001</v>
      </c>
      <c r="L532">
        <v>1097.1845547598741</v>
      </c>
      <c r="N532">
        <v>654.13073446507303</v>
      </c>
    </row>
    <row r="533" spans="2:14">
      <c r="B533" t="s">
        <v>65</v>
      </c>
      <c r="C533" t="s">
        <v>16</v>
      </c>
      <c r="H533">
        <v>1.7649940763215299</v>
      </c>
      <c r="I533">
        <v>17.509523159787399</v>
      </c>
      <c r="J533">
        <v>269.05233605129098</v>
      </c>
      <c r="L533">
        <v>18.415557487284801</v>
      </c>
      <c r="M533">
        <v>5.9176372795250396</v>
      </c>
      <c r="N533">
        <v>312.72054989460702</v>
      </c>
    </row>
    <row r="534" spans="2:14">
      <c r="B534" t="s">
        <v>65</v>
      </c>
      <c r="C534" t="s">
        <v>17</v>
      </c>
      <c r="F534">
        <v>18.011472608394399</v>
      </c>
      <c r="G534">
        <v>23.582363559959798</v>
      </c>
      <c r="H534">
        <v>24.674657176431801</v>
      </c>
      <c r="I534">
        <v>142.356327564221</v>
      </c>
      <c r="J534">
        <v>250.218721524985</v>
      </c>
      <c r="L534">
        <v>28.601458209471101</v>
      </c>
      <c r="M534">
        <v>7.26283533416305</v>
      </c>
      <c r="N534">
        <v>13.2589574410213</v>
      </c>
    </row>
    <row r="535" spans="2:14">
      <c r="B535" t="s">
        <v>65</v>
      </c>
      <c r="C535" t="s">
        <v>18</v>
      </c>
      <c r="E535">
        <v>77.952664633589393</v>
      </c>
      <c r="F535">
        <v>181.941855394924</v>
      </c>
      <c r="G535">
        <v>245.753334187495</v>
      </c>
      <c r="H535">
        <v>215.49503356612399</v>
      </c>
      <c r="I535">
        <v>1336.5944971980409</v>
      </c>
      <c r="J535">
        <v>1909.00343185309</v>
      </c>
      <c r="K535">
        <v>2341.095090182368</v>
      </c>
      <c r="L535">
        <v>2259.5570307438898</v>
      </c>
      <c r="M535">
        <v>2150.5715883737435</v>
      </c>
      <c r="N535">
        <v>2606.5696812203523</v>
      </c>
    </row>
    <row r="536" spans="2:14">
      <c r="B536" t="s">
        <v>65</v>
      </c>
      <c r="C536" t="s">
        <v>19</v>
      </c>
      <c r="D536">
        <v>214.70697223929301</v>
      </c>
      <c r="G536">
        <v>128.55005897210501</v>
      </c>
      <c r="H536">
        <v>73.795363152387793</v>
      </c>
      <c r="I536">
        <v>2048.7639100818888</v>
      </c>
      <c r="J536">
        <v>3714.1874717398032</v>
      </c>
      <c r="L536">
        <v>101.642310219207</v>
      </c>
      <c r="M536">
        <v>1587.1345538389892</v>
      </c>
      <c r="N536">
        <v>1374.6600066791841</v>
      </c>
    </row>
    <row r="537" spans="2:14">
      <c r="B537" t="s">
        <v>65</v>
      </c>
      <c r="C537" t="s">
        <v>20</v>
      </c>
      <c r="F537">
        <v>27.108295242274899</v>
      </c>
      <c r="G537">
        <v>40.287313243343696</v>
      </c>
      <c r="I537">
        <v>96.838658255917395</v>
      </c>
      <c r="J537">
        <v>193.068193963786</v>
      </c>
    </row>
    <row r="538" spans="2:14">
      <c r="B538" t="s">
        <v>65</v>
      </c>
      <c r="C538" t="s">
        <v>21</v>
      </c>
      <c r="D538">
        <v>47.743883980112301</v>
      </c>
      <c r="F538">
        <v>71.218657910643401</v>
      </c>
      <c r="G538">
        <v>93.642139941891003</v>
      </c>
      <c r="H538">
        <v>86.163058604037104</v>
      </c>
      <c r="I538">
        <v>85.689376804956296</v>
      </c>
      <c r="J538">
        <v>1130.04200484597</v>
      </c>
      <c r="L538">
        <v>94.5322986057284</v>
      </c>
      <c r="M538">
        <v>22.552235772961598</v>
      </c>
      <c r="N538">
        <v>42.703879105207797</v>
      </c>
    </row>
    <row r="539" spans="2:14">
      <c r="B539" t="s">
        <v>65</v>
      </c>
      <c r="C539" t="s">
        <v>22</v>
      </c>
      <c r="G539">
        <v>315.23093973152697</v>
      </c>
      <c r="H539">
        <v>161.68618334073199</v>
      </c>
      <c r="I539">
        <v>241.82435751410699</v>
      </c>
      <c r="J539">
        <v>5097.7164378576599</v>
      </c>
      <c r="L539">
        <v>239.19291914522299</v>
      </c>
      <c r="M539">
        <v>58.182553600911803</v>
      </c>
      <c r="N539">
        <v>108.856276582446</v>
      </c>
    </row>
    <row r="540" spans="2:14">
      <c r="B540" t="s">
        <v>65</v>
      </c>
      <c r="C540" t="s">
        <v>23</v>
      </c>
      <c r="G540">
        <v>23.368279405294299</v>
      </c>
      <c r="H540">
        <v>13.077236272712399</v>
      </c>
      <c r="I540">
        <v>145.19054620651661</v>
      </c>
      <c r="J540">
        <v>274.71261362299811</v>
      </c>
      <c r="L540">
        <v>24.790798467702398</v>
      </c>
      <c r="M540">
        <v>6.6526771041702304</v>
      </c>
      <c r="N540">
        <v>204.7280089438861</v>
      </c>
    </row>
    <row r="541" spans="2:14">
      <c r="B541" t="s">
        <v>65</v>
      </c>
      <c r="C541" t="s">
        <v>24</v>
      </c>
      <c r="F541">
        <v>137.79143614619201</v>
      </c>
      <c r="G541">
        <v>156.32212420058599</v>
      </c>
      <c r="H541">
        <v>163.481486725553</v>
      </c>
      <c r="I541">
        <v>467.23857365215002</v>
      </c>
      <c r="J541">
        <v>1335.15706816534</v>
      </c>
      <c r="L541">
        <v>151.675852997585</v>
      </c>
      <c r="M541">
        <v>34.773315967155703</v>
      </c>
      <c r="N541">
        <v>67.348549581671904</v>
      </c>
    </row>
    <row r="542" spans="2:14">
      <c r="B542" t="s">
        <v>65</v>
      </c>
      <c r="C542" t="s">
        <v>25</v>
      </c>
      <c r="G542">
        <v>96.819803966012401</v>
      </c>
      <c r="H542">
        <v>163.85096861352699</v>
      </c>
      <c r="I542">
        <v>144.56937914150799</v>
      </c>
      <c r="J542">
        <v>389.69835761276897</v>
      </c>
      <c r="L542">
        <v>180.97452344785299</v>
      </c>
      <c r="M542">
        <v>47.007087553713497</v>
      </c>
      <c r="N542">
        <v>84.878589743124905</v>
      </c>
    </row>
    <row r="543" spans="2:14">
      <c r="B543" t="s">
        <v>65</v>
      </c>
      <c r="C543" t="s">
        <v>26</v>
      </c>
      <c r="F543">
        <v>9.2928907349394105</v>
      </c>
      <c r="G543">
        <v>11.2493259269307</v>
      </c>
      <c r="H543">
        <v>13.499694820077799</v>
      </c>
      <c r="I543">
        <v>19.9313806606878</v>
      </c>
      <c r="J543">
        <v>25.804941810345301</v>
      </c>
      <c r="K543">
        <v>25.292371411610699</v>
      </c>
      <c r="L543">
        <v>28.235888172931599</v>
      </c>
      <c r="M543">
        <v>21.838616099248799</v>
      </c>
      <c r="N543">
        <v>27.8016044264334</v>
      </c>
    </row>
    <row r="544" spans="2:14">
      <c r="B544" t="s">
        <v>65</v>
      </c>
      <c r="C544" t="s">
        <v>27</v>
      </c>
      <c r="G544">
        <v>86.613425513547199</v>
      </c>
      <c r="H544">
        <v>123.74021918810899</v>
      </c>
      <c r="I544">
        <v>404.48653042732599</v>
      </c>
      <c r="J544">
        <v>636.90356798476398</v>
      </c>
      <c r="K544">
        <v>204.28528898681699</v>
      </c>
      <c r="L544">
        <v>528.61683689321399</v>
      </c>
      <c r="M544">
        <v>401.44266437453399</v>
      </c>
      <c r="N544">
        <v>511.068481858437</v>
      </c>
    </row>
    <row r="545" spans="2:14">
      <c r="B545" t="s">
        <v>65</v>
      </c>
      <c r="C545" t="s">
        <v>28</v>
      </c>
      <c r="F545">
        <v>42.553289083394603</v>
      </c>
      <c r="G545">
        <v>68.1133009935578</v>
      </c>
      <c r="H545">
        <v>60.661996522615503</v>
      </c>
      <c r="I545">
        <v>422.04172001004702</v>
      </c>
      <c r="J545">
        <v>545.99599663936704</v>
      </c>
      <c r="L545">
        <v>317.767585831242</v>
      </c>
      <c r="M545">
        <v>232.49483407505701</v>
      </c>
      <c r="N545">
        <v>285.63892672144902</v>
      </c>
    </row>
    <row r="546" spans="2:14">
      <c r="B546" t="s">
        <v>65</v>
      </c>
      <c r="C546" t="s">
        <v>29</v>
      </c>
      <c r="F546">
        <v>577.29027910755701</v>
      </c>
      <c r="G546">
        <v>609.36283442597903</v>
      </c>
      <c r="H546">
        <v>871.08924023654004</v>
      </c>
      <c r="I546">
        <v>4026.647248811355</v>
      </c>
      <c r="J546">
        <v>5890.2514098114189</v>
      </c>
      <c r="L546">
        <v>782.89668711630497</v>
      </c>
      <c r="N546">
        <v>701.69205083550798</v>
      </c>
    </row>
    <row r="547" spans="2:14">
      <c r="B547" t="s">
        <v>65</v>
      </c>
      <c r="C547" t="s">
        <v>30</v>
      </c>
      <c r="F547">
        <v>828.90602968559699</v>
      </c>
      <c r="G547">
        <v>899.88820563570096</v>
      </c>
      <c r="H547">
        <v>1101.23432109327</v>
      </c>
      <c r="I547">
        <v>3484.36799160687</v>
      </c>
      <c r="J547">
        <v>4451.9677671227601</v>
      </c>
      <c r="L547">
        <v>1097.1845547598741</v>
      </c>
      <c r="N547">
        <v>654.13073446507303</v>
      </c>
    </row>
    <row r="548" spans="2:14">
      <c r="B548" t="s">
        <v>66</v>
      </c>
      <c r="C548" t="s">
        <v>16</v>
      </c>
      <c r="H548">
        <v>1.7649940763215299</v>
      </c>
      <c r="I548">
        <v>18.280320345531599</v>
      </c>
      <c r="J548">
        <v>253.368431747437</v>
      </c>
      <c r="L548">
        <v>18.415557487284801</v>
      </c>
      <c r="M548">
        <v>5.9176372795250396</v>
      </c>
      <c r="N548">
        <v>303.92678806992001</v>
      </c>
    </row>
    <row r="549" spans="2:14">
      <c r="B549" t="s">
        <v>66</v>
      </c>
      <c r="C549" t="s">
        <v>17</v>
      </c>
      <c r="F549">
        <v>18.011472608394399</v>
      </c>
      <c r="G549">
        <v>23.582363559959798</v>
      </c>
      <c r="H549">
        <v>24.674657176431801</v>
      </c>
      <c r="I549">
        <v>65.675587500007694</v>
      </c>
      <c r="J549">
        <v>93.502241325686896</v>
      </c>
      <c r="L549">
        <v>28.601458209471101</v>
      </c>
      <c r="M549">
        <v>7.26283533416305</v>
      </c>
      <c r="N549">
        <v>13.2589574410213</v>
      </c>
    </row>
    <row r="550" spans="2:14">
      <c r="B550" t="s">
        <v>66</v>
      </c>
      <c r="C550" t="s">
        <v>18</v>
      </c>
      <c r="E550">
        <v>77.952664633589393</v>
      </c>
      <c r="F550">
        <v>181.941855394924</v>
      </c>
      <c r="G550">
        <v>245.753334187495</v>
      </c>
      <c r="H550">
        <v>215.49503356612399</v>
      </c>
      <c r="I550">
        <v>1336.5944971980409</v>
      </c>
      <c r="J550">
        <v>2496.1867214311401</v>
      </c>
      <c r="L550">
        <v>2143.8906265986548</v>
      </c>
      <c r="M550">
        <v>2091.4607558850721</v>
      </c>
      <c r="N550">
        <v>2681.8022228405753</v>
      </c>
    </row>
    <row r="551" spans="2:14">
      <c r="B551" t="s">
        <v>66</v>
      </c>
      <c r="C551" t="s">
        <v>19</v>
      </c>
      <c r="D551">
        <v>214.70697223929301</v>
      </c>
      <c r="G551">
        <v>128.55005897210501</v>
      </c>
      <c r="H551">
        <v>73.795363152387793</v>
      </c>
      <c r="I551">
        <v>281.72803340537757</v>
      </c>
      <c r="J551">
        <v>2937.9057041248329</v>
      </c>
      <c r="L551">
        <v>101.642310219207</v>
      </c>
      <c r="M551">
        <v>1311.8223011484849</v>
      </c>
      <c r="N551">
        <v>1738.875044907287</v>
      </c>
    </row>
    <row r="552" spans="2:14">
      <c r="B552" t="s">
        <v>66</v>
      </c>
      <c r="C552" t="s">
        <v>20</v>
      </c>
      <c r="F552">
        <v>27.108295242274899</v>
      </c>
      <c r="I552">
        <v>43.374651766449801</v>
      </c>
      <c r="J552">
        <v>151.88202385879401</v>
      </c>
      <c r="L552">
        <v>47.393351391840604</v>
      </c>
    </row>
    <row r="553" spans="2:14">
      <c r="B553" t="s">
        <v>66</v>
      </c>
      <c r="C553" t="s">
        <v>21</v>
      </c>
      <c r="D553">
        <v>47.743883980112301</v>
      </c>
      <c r="F553">
        <v>71.218657910643401</v>
      </c>
      <c r="G553">
        <v>93.642139941891003</v>
      </c>
      <c r="H553">
        <v>80.616378902499505</v>
      </c>
      <c r="I553">
        <v>88.799328209159</v>
      </c>
      <c r="J553">
        <v>199.363274790215</v>
      </c>
      <c r="L553">
        <v>94.5322986057284</v>
      </c>
      <c r="M553">
        <v>22.552235772961598</v>
      </c>
      <c r="N553">
        <v>42.703879105207797</v>
      </c>
    </row>
    <row r="554" spans="2:14">
      <c r="B554" t="s">
        <v>66</v>
      </c>
      <c r="C554" t="s">
        <v>22</v>
      </c>
      <c r="G554">
        <v>315.23093973152697</v>
      </c>
      <c r="H554">
        <v>161.68618334073199</v>
      </c>
      <c r="I554">
        <v>255.67767853462701</v>
      </c>
      <c r="J554">
        <v>159.771658651053</v>
      </c>
      <c r="K554">
        <v>191.582229122109</v>
      </c>
      <c r="L554">
        <v>131.77524685500401</v>
      </c>
      <c r="M554">
        <v>118.410249943742</v>
      </c>
      <c r="N554">
        <v>75.087388005491505</v>
      </c>
    </row>
    <row r="555" spans="2:14">
      <c r="B555" t="s">
        <v>66</v>
      </c>
      <c r="C555" t="s">
        <v>23</v>
      </c>
      <c r="G555">
        <v>23.368279405294299</v>
      </c>
      <c r="H555">
        <v>13.077236272712399</v>
      </c>
      <c r="I555">
        <v>21.629782852016199</v>
      </c>
      <c r="J555">
        <v>217.28889773381769</v>
      </c>
      <c r="L555">
        <v>24.790798467702398</v>
      </c>
      <c r="M555">
        <v>6.6526771041702304</v>
      </c>
      <c r="N555">
        <v>172.5312758578587</v>
      </c>
    </row>
    <row r="556" spans="2:14">
      <c r="B556" t="s">
        <v>66</v>
      </c>
      <c r="C556" t="s">
        <v>24</v>
      </c>
      <c r="F556">
        <v>137.79143614619201</v>
      </c>
      <c r="G556">
        <v>156.32212420058599</v>
      </c>
      <c r="H556">
        <v>163.481486725553</v>
      </c>
      <c r="I556">
        <v>146.97156452643799</v>
      </c>
      <c r="J556">
        <v>325.17317942219898</v>
      </c>
      <c r="L556">
        <v>151.675852997585</v>
      </c>
      <c r="M556">
        <v>34.773315967155703</v>
      </c>
      <c r="N556">
        <v>67.348549581671904</v>
      </c>
    </row>
    <row r="557" spans="2:14">
      <c r="B557" t="s">
        <v>66</v>
      </c>
      <c r="C557" t="s">
        <v>25</v>
      </c>
      <c r="G557">
        <v>96.819803966012401</v>
      </c>
      <c r="H557">
        <v>163.85096861352699</v>
      </c>
      <c r="I557">
        <v>154.42098302313701</v>
      </c>
      <c r="J557">
        <v>134.18685260580699</v>
      </c>
      <c r="K557">
        <v>133.107003492828</v>
      </c>
      <c r="L557">
        <v>106.343152123677</v>
      </c>
      <c r="M557">
        <v>88.851929970493501</v>
      </c>
      <c r="N557">
        <v>61.416729056157699</v>
      </c>
    </row>
    <row r="558" spans="2:14">
      <c r="B558" t="s">
        <v>66</v>
      </c>
      <c r="C558" t="s">
        <v>26</v>
      </c>
      <c r="F558">
        <v>9.2928907349394105</v>
      </c>
      <c r="G558">
        <v>11.2493259269307</v>
      </c>
      <c r="H558">
        <v>13.499694820077799</v>
      </c>
      <c r="I558">
        <v>19.9313806606878</v>
      </c>
      <c r="J558">
        <v>25.804941810345301</v>
      </c>
      <c r="K558">
        <v>3.4188054188773398</v>
      </c>
      <c r="L558">
        <v>18.626547074086201</v>
      </c>
      <c r="M558">
        <v>34.478415021275097</v>
      </c>
      <c r="N558">
        <v>27.966598965753001</v>
      </c>
    </row>
    <row r="559" spans="2:14">
      <c r="B559" t="s">
        <v>66</v>
      </c>
      <c r="C559" t="s">
        <v>27</v>
      </c>
      <c r="G559">
        <v>86.613425513547199</v>
      </c>
      <c r="H559">
        <v>123.74021918810899</v>
      </c>
      <c r="I559">
        <v>404.48653042732599</v>
      </c>
      <c r="J559">
        <v>636.90356798476398</v>
      </c>
      <c r="K559">
        <v>427.01556645250002</v>
      </c>
      <c r="L559">
        <v>623.99036004714299</v>
      </c>
      <c r="M559">
        <v>415.02605251764101</v>
      </c>
      <c r="N559">
        <v>546.05498578081404</v>
      </c>
    </row>
    <row r="560" spans="2:14">
      <c r="B560" t="s">
        <v>66</v>
      </c>
      <c r="C560" t="s">
        <v>28</v>
      </c>
      <c r="F560">
        <v>42.553289083394603</v>
      </c>
      <c r="G560">
        <v>72.003868681043102</v>
      </c>
      <c r="H560">
        <v>58.480605655663901</v>
      </c>
      <c r="I560">
        <v>67.172661858000694</v>
      </c>
      <c r="J560">
        <v>260.36641740780698</v>
      </c>
      <c r="L560">
        <v>338.53016911272402</v>
      </c>
      <c r="M560">
        <v>254.52824410871</v>
      </c>
      <c r="N560">
        <v>279.07669921538002</v>
      </c>
    </row>
    <row r="561" spans="2:14">
      <c r="B561" t="s">
        <v>66</v>
      </c>
      <c r="C561" t="s">
        <v>29</v>
      </c>
      <c r="F561">
        <v>577.29027910755701</v>
      </c>
      <c r="G561">
        <v>609.36283442597903</v>
      </c>
      <c r="H561">
        <v>871.08924023654004</v>
      </c>
      <c r="I561">
        <v>1162.6502057691296</v>
      </c>
      <c r="J561">
        <v>2816.8735232199092</v>
      </c>
      <c r="L561">
        <v>782.89668711630497</v>
      </c>
      <c r="M561">
        <v>759.988403195915</v>
      </c>
      <c r="N561">
        <v>859.23675285317199</v>
      </c>
    </row>
    <row r="562" spans="2:14">
      <c r="B562" t="s">
        <v>66</v>
      </c>
      <c r="C562" t="s">
        <v>30</v>
      </c>
      <c r="F562">
        <v>828.90602968559699</v>
      </c>
      <c r="G562">
        <v>899.88820563570096</v>
      </c>
      <c r="H562">
        <v>1101.23432109327</v>
      </c>
      <c r="I562">
        <v>977.45903916999305</v>
      </c>
      <c r="J562">
        <v>1462.1428904914901</v>
      </c>
      <c r="L562">
        <v>1097.1845547598741</v>
      </c>
      <c r="N562">
        <v>654.13073446507303</v>
      </c>
    </row>
    <row r="563" spans="2:14">
      <c r="B563" t="s">
        <v>67</v>
      </c>
      <c r="C563" t="s">
        <v>16</v>
      </c>
      <c r="H563">
        <v>1.7649940763215299</v>
      </c>
      <c r="I563">
        <v>17.509523159787399</v>
      </c>
      <c r="J563">
        <v>269.05233605129098</v>
      </c>
      <c r="L563">
        <v>18.415557487284801</v>
      </c>
      <c r="M563">
        <v>5.9176372795250396</v>
      </c>
      <c r="N563">
        <v>312.72054989460702</v>
      </c>
    </row>
    <row r="564" spans="2:14">
      <c r="B564" t="s">
        <v>67</v>
      </c>
      <c r="C564" t="s">
        <v>17</v>
      </c>
      <c r="F564">
        <v>18.011472608394399</v>
      </c>
      <c r="G564">
        <v>23.582363559959798</v>
      </c>
      <c r="H564">
        <v>24.674657176431801</v>
      </c>
      <c r="I564">
        <v>142.356327564221</v>
      </c>
      <c r="J564">
        <v>250.218721524985</v>
      </c>
      <c r="L564">
        <v>28.601458209471101</v>
      </c>
      <c r="M564">
        <v>7.26283533416305</v>
      </c>
      <c r="N564">
        <v>13.2589574410213</v>
      </c>
    </row>
    <row r="565" spans="2:14">
      <c r="B565" t="s">
        <v>67</v>
      </c>
      <c r="C565" t="s">
        <v>18</v>
      </c>
      <c r="E565">
        <v>77.952664633589393</v>
      </c>
      <c r="F565">
        <v>181.941855394924</v>
      </c>
      <c r="G565">
        <v>245.753334187495</v>
      </c>
      <c r="H565">
        <v>215.49503356612399</v>
      </c>
      <c r="I565">
        <v>1336.5944971980409</v>
      </c>
      <c r="J565">
        <v>1909.00343185309</v>
      </c>
      <c r="K565">
        <v>2341.095090182368</v>
      </c>
      <c r="L565">
        <v>2259.5570307438911</v>
      </c>
      <c r="M565">
        <v>2100.2128734227686</v>
      </c>
      <c r="N565">
        <v>2646.1077441249408</v>
      </c>
    </row>
    <row r="566" spans="2:14">
      <c r="B566" t="s">
        <v>67</v>
      </c>
      <c r="C566" t="s">
        <v>19</v>
      </c>
      <c r="D566">
        <v>214.70697223929301</v>
      </c>
      <c r="G566">
        <v>128.55005897210501</v>
      </c>
      <c r="H566">
        <v>73.795363152387793</v>
      </c>
      <c r="I566">
        <v>2048.7639100818888</v>
      </c>
      <c r="J566">
        <v>3714.1874717398132</v>
      </c>
      <c r="L566">
        <v>101.642310219207</v>
      </c>
      <c r="M566">
        <v>1613.2693466802591</v>
      </c>
      <c r="N566">
        <v>1342.2989446078741</v>
      </c>
    </row>
    <row r="567" spans="2:14">
      <c r="B567" t="s">
        <v>67</v>
      </c>
      <c r="C567" t="s">
        <v>20</v>
      </c>
      <c r="F567">
        <v>27.108295242274899</v>
      </c>
      <c r="G567">
        <v>40.287313243343696</v>
      </c>
      <c r="I567">
        <v>96.838658255917395</v>
      </c>
      <c r="J567">
        <v>193.068193963786</v>
      </c>
    </row>
    <row r="568" spans="2:14">
      <c r="B568" t="s">
        <v>67</v>
      </c>
      <c r="C568" t="s">
        <v>21</v>
      </c>
      <c r="D568">
        <v>47.743883980112301</v>
      </c>
      <c r="F568">
        <v>71.218657910643401</v>
      </c>
      <c r="G568">
        <v>93.642139941891003</v>
      </c>
      <c r="H568">
        <v>86.163058604037104</v>
      </c>
      <c r="I568">
        <v>85.689376804956296</v>
      </c>
      <c r="J568">
        <v>1130.04200484597</v>
      </c>
      <c r="L568">
        <v>94.5322986057284</v>
      </c>
      <c r="M568">
        <v>22.552235772961598</v>
      </c>
      <c r="N568">
        <v>42.703879105207797</v>
      </c>
    </row>
    <row r="569" spans="2:14">
      <c r="B569" t="s">
        <v>67</v>
      </c>
      <c r="C569" t="s">
        <v>22</v>
      </c>
      <c r="G569">
        <v>315.23093973152697</v>
      </c>
      <c r="H569">
        <v>161.68618334073199</v>
      </c>
      <c r="I569">
        <v>241.82435751410699</v>
      </c>
      <c r="J569">
        <v>5097.7164378576599</v>
      </c>
      <c r="L569">
        <v>239.19291914522299</v>
      </c>
      <c r="M569">
        <v>58.182553600911803</v>
      </c>
      <c r="N569">
        <v>108.856276582446</v>
      </c>
    </row>
    <row r="570" spans="2:14">
      <c r="B570" t="s">
        <v>67</v>
      </c>
      <c r="C570" t="s">
        <v>23</v>
      </c>
      <c r="G570">
        <v>23.368279405294299</v>
      </c>
      <c r="H570">
        <v>13.077236272712399</v>
      </c>
      <c r="I570">
        <v>145.19054620651701</v>
      </c>
      <c r="J570">
        <v>274.71261362299822</v>
      </c>
      <c r="L570">
        <v>24.790798467702398</v>
      </c>
      <c r="M570">
        <v>6.6526771041702304</v>
      </c>
      <c r="N570">
        <v>204.72800894388649</v>
      </c>
    </row>
    <row r="571" spans="2:14">
      <c r="B571" t="s">
        <v>67</v>
      </c>
      <c r="C571" t="s">
        <v>24</v>
      </c>
      <c r="F571">
        <v>137.79143614619201</v>
      </c>
      <c r="G571">
        <v>156.32212420058599</v>
      </c>
      <c r="H571">
        <v>163.481486725553</v>
      </c>
      <c r="I571">
        <v>467.23857365215002</v>
      </c>
      <c r="J571">
        <v>1335.15706816534</v>
      </c>
      <c r="L571">
        <v>151.675852997585</v>
      </c>
      <c r="M571">
        <v>34.773315967155703</v>
      </c>
      <c r="N571">
        <v>67.348549581671904</v>
      </c>
    </row>
    <row r="572" spans="2:14">
      <c r="B572" t="s">
        <v>67</v>
      </c>
      <c r="C572" t="s">
        <v>25</v>
      </c>
      <c r="G572">
        <v>96.819803966012401</v>
      </c>
      <c r="H572">
        <v>163.85096861352699</v>
      </c>
      <c r="I572">
        <v>144.56937914150799</v>
      </c>
      <c r="J572">
        <v>389.69835761276897</v>
      </c>
      <c r="L572">
        <v>180.97452344785299</v>
      </c>
      <c r="M572">
        <v>47.007087553713497</v>
      </c>
      <c r="N572">
        <v>84.878589743124905</v>
      </c>
    </row>
    <row r="573" spans="2:14">
      <c r="B573" t="s">
        <v>67</v>
      </c>
      <c r="C573" t="s">
        <v>26</v>
      </c>
      <c r="F573">
        <v>9.2928907349394105</v>
      </c>
      <c r="G573">
        <v>11.2493259269307</v>
      </c>
      <c r="H573">
        <v>13.499694820077799</v>
      </c>
      <c r="I573">
        <v>19.9313806606878</v>
      </c>
      <c r="J573">
        <v>25.804941810345301</v>
      </c>
      <c r="K573">
        <v>25.292371411610699</v>
      </c>
      <c r="L573">
        <v>28.235888172931599</v>
      </c>
      <c r="M573">
        <v>21.838616099248799</v>
      </c>
      <c r="N573">
        <v>27.8016044264334</v>
      </c>
    </row>
    <row r="574" spans="2:14">
      <c r="B574" t="s">
        <v>67</v>
      </c>
      <c r="C574" t="s">
        <v>27</v>
      </c>
      <c r="G574">
        <v>86.613425513547199</v>
      </c>
      <c r="H574">
        <v>123.74021918810899</v>
      </c>
      <c r="I574">
        <v>404.48653042732599</v>
      </c>
      <c r="J574">
        <v>636.90356798476398</v>
      </c>
      <c r="K574">
        <v>212.392651384582</v>
      </c>
      <c r="L574">
        <v>532.17850629444297</v>
      </c>
      <c r="M574">
        <v>407.55304491077402</v>
      </c>
      <c r="N574">
        <v>507.64247070375899</v>
      </c>
    </row>
    <row r="575" spans="2:14">
      <c r="B575" t="s">
        <v>67</v>
      </c>
      <c r="C575" t="s">
        <v>28</v>
      </c>
      <c r="F575">
        <v>42.553289083394603</v>
      </c>
      <c r="G575">
        <v>68.1133009935578</v>
      </c>
      <c r="H575">
        <v>60.661996522615503</v>
      </c>
      <c r="I575">
        <v>422.04172001004702</v>
      </c>
      <c r="J575">
        <v>545.99599663936704</v>
      </c>
      <c r="L575">
        <v>317.767585831242</v>
      </c>
      <c r="M575">
        <v>232.49483407505701</v>
      </c>
      <c r="N575">
        <v>241.71203577027501</v>
      </c>
    </row>
    <row r="576" spans="2:14">
      <c r="B576" t="s">
        <v>67</v>
      </c>
      <c r="C576" t="s">
        <v>29</v>
      </c>
      <c r="F576">
        <v>577.29027910755701</v>
      </c>
      <c r="G576">
        <v>609.36283442597903</v>
      </c>
      <c r="H576">
        <v>871.08924023654004</v>
      </c>
      <c r="I576">
        <v>4026.647248811355</v>
      </c>
      <c r="J576">
        <v>5890.2514098114189</v>
      </c>
      <c r="L576">
        <v>782.89668711630497</v>
      </c>
      <c r="N576">
        <v>859.23675285317302</v>
      </c>
    </row>
    <row r="577" spans="2:14">
      <c r="B577" t="s">
        <v>67</v>
      </c>
      <c r="C577" t="s">
        <v>30</v>
      </c>
      <c r="F577">
        <v>828.90602968559699</v>
      </c>
      <c r="G577">
        <v>899.88820563570096</v>
      </c>
      <c r="H577">
        <v>1101.23432109327</v>
      </c>
      <c r="I577">
        <v>3484.36799160687</v>
      </c>
      <c r="J577">
        <v>4451.9677671227601</v>
      </c>
      <c r="L577">
        <v>1097.1845547598741</v>
      </c>
      <c r="N577">
        <v>654.13073446507303</v>
      </c>
    </row>
    <row r="578" spans="2:14">
      <c r="B578" t="s">
        <v>68</v>
      </c>
      <c r="C578" t="s">
        <v>16</v>
      </c>
      <c r="H578">
        <v>1.7649940763215299</v>
      </c>
      <c r="I578">
        <v>18.280320345531599</v>
      </c>
      <c r="J578">
        <v>9.4450581041878792</v>
      </c>
      <c r="K578">
        <v>14.212148926029901</v>
      </c>
      <c r="L578">
        <v>10.4469898238245</v>
      </c>
      <c r="M578">
        <v>10.385509867803799</v>
      </c>
      <c r="N578">
        <v>441.68751303455502</v>
      </c>
    </row>
    <row r="579" spans="2:14">
      <c r="B579" t="s">
        <v>68</v>
      </c>
      <c r="C579" t="s">
        <v>17</v>
      </c>
      <c r="F579">
        <v>18.011472608394399</v>
      </c>
      <c r="G579">
        <v>23.582363559959798</v>
      </c>
      <c r="H579">
        <v>24.674657176431801</v>
      </c>
      <c r="I579">
        <v>25.963945154052301</v>
      </c>
      <c r="J579">
        <v>59.0619053724377</v>
      </c>
      <c r="L579">
        <v>28.601458209471101</v>
      </c>
      <c r="M579">
        <v>7.26283533416305</v>
      </c>
      <c r="N579">
        <v>13.2589574410213</v>
      </c>
    </row>
    <row r="580" spans="2:14">
      <c r="B580" t="s">
        <v>68</v>
      </c>
      <c r="C580" t="s">
        <v>18</v>
      </c>
      <c r="E580">
        <v>77.952664633589393</v>
      </c>
      <c r="F580">
        <v>181.941855394924</v>
      </c>
      <c r="G580">
        <v>245.753334187495</v>
      </c>
      <c r="H580">
        <v>215.49503356612399</v>
      </c>
      <c r="I580">
        <v>235.99020909146401</v>
      </c>
      <c r="J580">
        <v>2012.6769899689039</v>
      </c>
      <c r="K580">
        <v>670.36896133938399</v>
      </c>
      <c r="L580">
        <v>1583.7138039268771</v>
      </c>
      <c r="M580">
        <v>2830.4358637878081</v>
      </c>
      <c r="N580">
        <v>2267.468459552274</v>
      </c>
    </row>
    <row r="581" spans="2:14">
      <c r="B581" t="s">
        <v>68</v>
      </c>
      <c r="C581" t="s">
        <v>19</v>
      </c>
      <c r="D581">
        <v>214.70697223929301</v>
      </c>
      <c r="G581">
        <v>128.55005897210501</v>
      </c>
      <c r="H581">
        <v>74.533133864191697</v>
      </c>
      <c r="I581">
        <v>117.801641380679</v>
      </c>
      <c r="J581">
        <v>2689.9589384450842</v>
      </c>
      <c r="L581">
        <v>101.642310219207</v>
      </c>
      <c r="M581">
        <v>22.381501691640299</v>
      </c>
      <c r="N581">
        <v>44.231004382463702</v>
      </c>
    </row>
    <row r="582" spans="2:14">
      <c r="B582" t="s">
        <v>68</v>
      </c>
      <c r="C582" t="s">
        <v>20</v>
      </c>
      <c r="F582">
        <v>27.108295242274899</v>
      </c>
      <c r="J582">
        <v>97.426687639819306</v>
      </c>
      <c r="L582">
        <v>47.393351391840604</v>
      </c>
    </row>
    <row r="583" spans="2:14">
      <c r="B583" t="s">
        <v>68</v>
      </c>
      <c r="C583" t="s">
        <v>21</v>
      </c>
      <c r="D583">
        <v>47.743883980112301</v>
      </c>
      <c r="F583">
        <v>71.218657910643401</v>
      </c>
      <c r="G583">
        <v>93.642139941891003</v>
      </c>
      <c r="H583">
        <v>86.163058604037104</v>
      </c>
      <c r="I583">
        <v>91.272705421139094</v>
      </c>
      <c r="J583">
        <v>70.3628841025795</v>
      </c>
      <c r="K583">
        <v>72.328846760430494</v>
      </c>
      <c r="L583">
        <v>53.9784518630359</v>
      </c>
      <c r="M583">
        <v>45.290251921306002</v>
      </c>
      <c r="N583">
        <v>29.954968215378798</v>
      </c>
    </row>
    <row r="584" spans="2:14">
      <c r="B584" t="s">
        <v>68</v>
      </c>
      <c r="C584" t="s">
        <v>22</v>
      </c>
      <c r="G584">
        <v>315.23093973152697</v>
      </c>
      <c r="H584">
        <v>161.68618334073199</v>
      </c>
      <c r="I584">
        <v>255.67767853462701</v>
      </c>
      <c r="J584">
        <v>159.771658651053</v>
      </c>
      <c r="K584">
        <v>191.582229122109</v>
      </c>
      <c r="L584">
        <v>131.77524685500401</v>
      </c>
      <c r="M584">
        <v>118.410249943742</v>
      </c>
      <c r="N584">
        <v>75.087388005491505</v>
      </c>
    </row>
    <row r="585" spans="2:14">
      <c r="B585" t="s">
        <v>68</v>
      </c>
      <c r="C585" t="s">
        <v>23</v>
      </c>
      <c r="G585">
        <v>23.368279405294299</v>
      </c>
      <c r="H585">
        <v>13.077236272712399</v>
      </c>
      <c r="I585">
        <v>22.531288825185399</v>
      </c>
      <c r="J585">
        <v>49.921293195233901</v>
      </c>
      <c r="L585">
        <v>24.790798467702398</v>
      </c>
      <c r="M585">
        <v>6.6526771041702304</v>
      </c>
      <c r="N585">
        <v>11.7244492340053</v>
      </c>
    </row>
    <row r="586" spans="2:14">
      <c r="B586" t="s">
        <v>68</v>
      </c>
      <c r="C586" t="s">
        <v>24</v>
      </c>
      <c r="F586">
        <v>137.79143614619201</v>
      </c>
      <c r="G586">
        <v>156.32212420058599</v>
      </c>
      <c r="H586">
        <v>163.481486725553</v>
      </c>
      <c r="I586">
        <v>146.9715645264381</v>
      </c>
      <c r="J586">
        <v>98.027998179947105</v>
      </c>
      <c r="K586">
        <v>127.357358523223</v>
      </c>
      <c r="L586">
        <v>80.268233072273006</v>
      </c>
      <c r="M586">
        <v>74.810642765732297</v>
      </c>
      <c r="N586">
        <v>44.900139470080802</v>
      </c>
    </row>
    <row r="587" spans="2:14">
      <c r="B587" t="s">
        <v>68</v>
      </c>
      <c r="C587" t="s">
        <v>25</v>
      </c>
      <c r="G587">
        <v>96.819803966012401</v>
      </c>
      <c r="H587">
        <v>163.85096861352699</v>
      </c>
      <c r="I587">
        <v>154.42098302313701</v>
      </c>
      <c r="J587">
        <v>143.38554827033201</v>
      </c>
      <c r="K587">
        <v>127.949414081131</v>
      </c>
      <c r="L587">
        <v>109.234945646342</v>
      </c>
      <c r="M587">
        <v>87.230538830135401</v>
      </c>
      <c r="N587">
        <v>62.325822049632897</v>
      </c>
    </row>
    <row r="588" spans="2:14">
      <c r="B588" t="s">
        <v>68</v>
      </c>
      <c r="C588" t="s">
        <v>26</v>
      </c>
      <c r="F588">
        <v>9.2928907349394105</v>
      </c>
      <c r="G588">
        <v>11.2493259269307</v>
      </c>
      <c r="H588">
        <v>13.499694820077799</v>
      </c>
      <c r="I588">
        <v>13.354187783904299</v>
      </c>
      <c r="J588">
        <v>22.9154957160547</v>
      </c>
      <c r="K588">
        <v>5.0388803865765901</v>
      </c>
      <c r="L588">
        <v>17.718192041558702</v>
      </c>
      <c r="M588">
        <v>34.987717912541797</v>
      </c>
      <c r="N588">
        <v>27.681039436974</v>
      </c>
    </row>
    <row r="589" spans="2:14">
      <c r="B589" t="s">
        <v>68</v>
      </c>
      <c r="C589" t="s">
        <v>27</v>
      </c>
      <c r="G589">
        <v>86.613425513547199</v>
      </c>
      <c r="H589">
        <v>123.74021918810899</v>
      </c>
      <c r="I589">
        <v>404.48653042732599</v>
      </c>
      <c r="J589">
        <v>636.90356798476398</v>
      </c>
      <c r="K589">
        <v>329.93000144767899</v>
      </c>
      <c r="L589">
        <v>583.81418787402197</v>
      </c>
      <c r="M589">
        <v>478.16109165224998</v>
      </c>
      <c r="N589">
        <v>551.26476801131696</v>
      </c>
    </row>
    <row r="590" spans="2:14">
      <c r="B590" t="s">
        <v>68</v>
      </c>
      <c r="C590" t="s">
        <v>28</v>
      </c>
      <c r="F590">
        <v>42.553289083394603</v>
      </c>
      <c r="G590">
        <v>72.003868681043102</v>
      </c>
      <c r="H590">
        <v>62.599449047418098</v>
      </c>
      <c r="I590">
        <v>69.028362235215795</v>
      </c>
      <c r="J590">
        <v>153.24154440189</v>
      </c>
      <c r="K590">
        <v>184.506710224763</v>
      </c>
      <c r="L590">
        <v>562.55498305629897</v>
      </c>
      <c r="M590">
        <v>717.79636585133005</v>
      </c>
      <c r="N590">
        <v>641.29970474834101</v>
      </c>
    </row>
    <row r="591" spans="2:14">
      <c r="B591" t="s">
        <v>68</v>
      </c>
      <c r="C591" t="s">
        <v>29</v>
      </c>
      <c r="F591">
        <v>577.29027910755701</v>
      </c>
      <c r="G591">
        <v>609.36283442597903</v>
      </c>
      <c r="H591">
        <v>871.08924023654004</v>
      </c>
      <c r="I591">
        <v>686.61107865813699</v>
      </c>
      <c r="J591">
        <v>927.88901250444201</v>
      </c>
      <c r="L591">
        <v>782.89668711630497</v>
      </c>
      <c r="N591">
        <v>456.31404171472798</v>
      </c>
    </row>
    <row r="592" spans="2:14">
      <c r="B592" t="s">
        <v>68</v>
      </c>
      <c r="C592" t="s">
        <v>30</v>
      </c>
      <c r="F592">
        <v>828.90602968559699</v>
      </c>
      <c r="G592">
        <v>899.88820563570096</v>
      </c>
      <c r="H592">
        <v>1101.23432109327</v>
      </c>
      <c r="I592">
        <v>977.45903916999305</v>
      </c>
      <c r="J592">
        <v>1286.77495489434</v>
      </c>
      <c r="L592">
        <v>1097.18455475987</v>
      </c>
      <c r="M592">
        <v>270.40323442437398</v>
      </c>
      <c r="N592">
        <v>383.727500040699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22E97-6F46-4990-803F-E23EE1E93E5B}">
  <dimension ref="B4:M592"/>
  <sheetViews>
    <sheetView topLeftCell="A7" workbookViewId="0">
      <selection activeCell="E33" sqref="E33"/>
    </sheetView>
  </sheetViews>
  <sheetFormatPr defaultRowHeight="15"/>
  <sheetData>
    <row r="4" spans="2:13">
      <c r="B4" t="s">
        <v>8</v>
      </c>
    </row>
    <row r="5" spans="2:13">
      <c r="B5" t="s">
        <v>112</v>
      </c>
    </row>
    <row r="6" spans="2:13">
      <c r="B6" t="s">
        <v>10</v>
      </c>
    </row>
    <row r="7" spans="2:13">
      <c r="B7" t="s">
        <v>11</v>
      </c>
      <c r="C7" t="s">
        <v>12</v>
      </c>
      <c r="D7" t="s">
        <v>13</v>
      </c>
      <c r="E7">
        <v>2020</v>
      </c>
      <c r="F7">
        <v>2030</v>
      </c>
      <c r="G7">
        <v>2040</v>
      </c>
      <c r="H7">
        <v>2050</v>
      </c>
      <c r="I7">
        <v>2060</v>
      </c>
      <c r="J7">
        <v>2070</v>
      </c>
      <c r="K7">
        <v>2080</v>
      </c>
      <c r="L7">
        <v>2090</v>
      </c>
      <c r="M7">
        <v>2100</v>
      </c>
    </row>
    <row r="8" spans="2:13">
      <c r="B8" t="s">
        <v>14</v>
      </c>
      <c r="C8" t="s">
        <v>15</v>
      </c>
      <c r="D8" t="s">
        <v>16</v>
      </c>
      <c r="F8">
        <v>195.91858701806149</v>
      </c>
      <c r="G8">
        <v>705.45666012831407</v>
      </c>
      <c r="H8">
        <v>1111.6070015357709</v>
      </c>
      <c r="I8">
        <v>1243.1107917008101</v>
      </c>
      <c r="J8">
        <v>1497.4126805875001</v>
      </c>
      <c r="K8">
        <v>1745.8464898458164</v>
      </c>
      <c r="L8">
        <v>2020.2909438120428</v>
      </c>
      <c r="M8">
        <v>2302.8708730696058</v>
      </c>
    </row>
    <row r="9" spans="2:13">
      <c r="B9" t="s">
        <v>14</v>
      </c>
      <c r="C9" t="s">
        <v>15</v>
      </c>
      <c r="D9" t="s">
        <v>17</v>
      </c>
      <c r="E9">
        <v>24.034461214944098</v>
      </c>
      <c r="F9">
        <v>47.580660263357395</v>
      </c>
      <c r="G9">
        <v>227.49585657495973</v>
      </c>
      <c r="H9">
        <v>272.93745320110213</v>
      </c>
      <c r="I9">
        <v>305.08282200931706</v>
      </c>
      <c r="J9">
        <v>352.91097883048928</v>
      </c>
      <c r="K9">
        <v>370.17398618888643</v>
      </c>
      <c r="L9">
        <v>396.83277092984429</v>
      </c>
      <c r="M9">
        <v>422.48485278966911</v>
      </c>
    </row>
    <row r="10" spans="2:13">
      <c r="B10" t="s">
        <v>14</v>
      </c>
      <c r="C10" t="s">
        <v>15</v>
      </c>
      <c r="D10" t="s">
        <v>18</v>
      </c>
      <c r="F10">
        <v>38.937949258927198</v>
      </c>
      <c r="G10">
        <v>389.50515929120468</v>
      </c>
      <c r="H10">
        <v>452.04671423574246</v>
      </c>
      <c r="I10">
        <v>462.62560781283611</v>
      </c>
      <c r="J10">
        <v>495.02576771784817</v>
      </c>
      <c r="K10">
        <v>522.89509427753751</v>
      </c>
      <c r="L10">
        <v>552.67691981214</v>
      </c>
      <c r="M10">
        <v>584.80236230499145</v>
      </c>
    </row>
    <row r="11" spans="2:13">
      <c r="B11" t="s">
        <v>14</v>
      </c>
      <c r="C11" t="s">
        <v>15</v>
      </c>
      <c r="D11" t="s">
        <v>19</v>
      </c>
      <c r="G11">
        <v>2852.0842767726476</v>
      </c>
      <c r="H11">
        <v>3872.0768199348959</v>
      </c>
      <c r="I11">
        <v>3582.9435276929125</v>
      </c>
      <c r="J11">
        <v>3674.8729641998511</v>
      </c>
      <c r="K11">
        <v>3648.0800789311579</v>
      </c>
      <c r="L11">
        <v>3656.6716016060113</v>
      </c>
      <c r="M11">
        <v>3759.9641405423708</v>
      </c>
    </row>
    <row r="12" spans="2:13">
      <c r="B12" t="s">
        <v>14</v>
      </c>
      <c r="C12" t="s">
        <v>15</v>
      </c>
      <c r="D12" t="s">
        <v>20</v>
      </c>
      <c r="F12">
        <v>250.71596883924491</v>
      </c>
      <c r="G12">
        <v>1062.6387887113522</v>
      </c>
      <c r="H12">
        <v>1431.2331746160048</v>
      </c>
      <c r="I12">
        <v>1499.7945146069251</v>
      </c>
      <c r="J12">
        <v>1665.4092939911302</v>
      </c>
      <c r="K12">
        <v>1810.92076596896</v>
      </c>
      <c r="L12">
        <v>1969.3973165804559</v>
      </c>
      <c r="M12">
        <v>2129.6818804544928</v>
      </c>
    </row>
    <row r="13" spans="2:13">
      <c r="B13" t="s">
        <v>14</v>
      </c>
      <c r="C13" t="s">
        <v>15</v>
      </c>
      <c r="D13" t="s">
        <v>21</v>
      </c>
      <c r="F13">
        <v>68.284935726402296</v>
      </c>
      <c r="G13">
        <v>305.59060022881579</v>
      </c>
      <c r="H13">
        <v>379.37029206846864</v>
      </c>
      <c r="I13">
        <v>394.9882911721802</v>
      </c>
      <c r="J13">
        <v>431.1405840058992</v>
      </c>
      <c r="K13">
        <v>459.84476783561649</v>
      </c>
      <c r="L13">
        <v>489.24042364956046</v>
      </c>
      <c r="M13">
        <v>519.52076786502505</v>
      </c>
    </row>
    <row r="14" spans="2:13">
      <c r="B14" t="s">
        <v>14</v>
      </c>
      <c r="C14" t="s">
        <v>15</v>
      </c>
      <c r="D14" t="s">
        <v>22</v>
      </c>
      <c r="G14">
        <v>730.86769846247603</v>
      </c>
      <c r="H14">
        <v>881.83599737472366</v>
      </c>
      <c r="I14">
        <v>920.93027746962696</v>
      </c>
      <c r="J14">
        <v>1005.475774021578</v>
      </c>
      <c r="K14">
        <v>1067.2217046764506</v>
      </c>
      <c r="L14">
        <v>1134.640045415214</v>
      </c>
      <c r="M14">
        <v>1202.0283461440733</v>
      </c>
    </row>
    <row r="15" spans="2:13">
      <c r="B15" t="s">
        <v>14</v>
      </c>
      <c r="C15" t="s">
        <v>15</v>
      </c>
      <c r="D15" t="s">
        <v>23</v>
      </c>
      <c r="G15">
        <v>604.63360820659295</v>
      </c>
      <c r="H15">
        <v>934.01177938607225</v>
      </c>
      <c r="I15">
        <v>1003.1117367752399</v>
      </c>
      <c r="J15">
        <v>1154.5829749780796</v>
      </c>
      <c r="K15">
        <v>1278.8499689652347</v>
      </c>
      <c r="L15">
        <v>1410.8987804360531</v>
      </c>
      <c r="M15">
        <v>1539.1631813204733</v>
      </c>
    </row>
    <row r="16" spans="2:13">
      <c r="B16" t="s">
        <v>14</v>
      </c>
      <c r="C16" t="s">
        <v>15</v>
      </c>
      <c r="D16" t="s">
        <v>24</v>
      </c>
      <c r="F16">
        <v>2.8032891102045698</v>
      </c>
      <c r="G16">
        <v>571.33181915703801</v>
      </c>
      <c r="H16">
        <v>665.68570154203348</v>
      </c>
      <c r="I16">
        <v>681.98355934128597</v>
      </c>
      <c r="J16">
        <v>725.70386197814059</v>
      </c>
      <c r="K16">
        <v>763.03612691615763</v>
      </c>
      <c r="L16">
        <v>807.42503888879287</v>
      </c>
      <c r="M16">
        <v>854.5188187069125</v>
      </c>
    </row>
    <row r="17" spans="2:13">
      <c r="B17" t="s">
        <v>14</v>
      </c>
      <c r="C17" t="s">
        <v>15</v>
      </c>
      <c r="D17" t="s">
        <v>25</v>
      </c>
      <c r="F17">
        <v>374.88359892515018</v>
      </c>
      <c r="G17">
        <v>1085.6957497436547</v>
      </c>
      <c r="H17">
        <v>1389.0428982006995</v>
      </c>
      <c r="I17">
        <v>1520.5907708119769</v>
      </c>
      <c r="J17">
        <v>1685.4829309240399</v>
      </c>
      <c r="K17">
        <v>1803.9735332644509</v>
      </c>
      <c r="L17">
        <v>1941.0945541622375</v>
      </c>
      <c r="M17">
        <v>2075.8919870211257</v>
      </c>
    </row>
    <row r="18" spans="2:13">
      <c r="B18" t="s">
        <v>14</v>
      </c>
      <c r="C18" t="s">
        <v>15</v>
      </c>
      <c r="D18" t="s">
        <v>26</v>
      </c>
      <c r="F18">
        <v>120.490226368683</v>
      </c>
      <c r="G18">
        <v>435.09256077022479</v>
      </c>
      <c r="H18">
        <v>735.17103584445135</v>
      </c>
      <c r="I18">
        <v>774.117812008084</v>
      </c>
      <c r="J18">
        <v>865.23804007929607</v>
      </c>
      <c r="K18">
        <v>944.795008099999</v>
      </c>
      <c r="L18">
        <v>1038.7001539167613</v>
      </c>
      <c r="M18">
        <v>1126.7882884310102</v>
      </c>
    </row>
    <row r="19" spans="2:13">
      <c r="B19" t="s">
        <v>14</v>
      </c>
      <c r="C19" t="s">
        <v>15</v>
      </c>
      <c r="D19" t="s">
        <v>27</v>
      </c>
      <c r="F19">
        <v>477.06440871830961</v>
      </c>
      <c r="G19">
        <v>1870.7749809850247</v>
      </c>
      <c r="H19">
        <v>2725.9765346079384</v>
      </c>
      <c r="I19">
        <v>3257.0847227398162</v>
      </c>
      <c r="J19">
        <v>3619.7294235747186</v>
      </c>
      <c r="K19">
        <v>4053.4152978777911</v>
      </c>
      <c r="L19">
        <v>4481.9463215823307</v>
      </c>
      <c r="M19">
        <v>4930.2650927413342</v>
      </c>
    </row>
    <row r="20" spans="2:13">
      <c r="B20" t="s">
        <v>14</v>
      </c>
      <c r="C20" t="s">
        <v>15</v>
      </c>
      <c r="D20" t="s">
        <v>28</v>
      </c>
      <c r="F20">
        <v>64.942817159946927</v>
      </c>
      <c r="G20">
        <v>299.57880942610973</v>
      </c>
      <c r="H20">
        <v>377.85230396149041</v>
      </c>
      <c r="I20">
        <v>386.67330705029252</v>
      </c>
      <c r="J20">
        <v>414.84598293070991</v>
      </c>
      <c r="K20">
        <v>437.74318402708013</v>
      </c>
      <c r="L20">
        <v>461.34604952516514</v>
      </c>
      <c r="M20">
        <v>482.70433845067379</v>
      </c>
    </row>
    <row r="21" spans="2:13">
      <c r="B21" t="s">
        <v>14</v>
      </c>
      <c r="C21" t="s">
        <v>15</v>
      </c>
      <c r="D21" t="s">
        <v>29</v>
      </c>
      <c r="F21">
        <v>732.56719649008801</v>
      </c>
      <c r="G21">
        <v>4533.7130172873913</v>
      </c>
      <c r="H21">
        <v>5027.8029532849687</v>
      </c>
      <c r="I21">
        <v>5097.4791320787381</v>
      </c>
      <c r="J21">
        <v>5298.6176256508561</v>
      </c>
      <c r="K21">
        <v>5447.6082532116716</v>
      </c>
      <c r="L21">
        <v>5608.0067856332871</v>
      </c>
      <c r="M21">
        <v>5760.031267504417</v>
      </c>
    </row>
    <row r="22" spans="2:13">
      <c r="B22" t="s">
        <v>14</v>
      </c>
      <c r="C22" t="s">
        <v>15</v>
      </c>
      <c r="D22" t="s">
        <v>30</v>
      </c>
      <c r="E22">
        <v>31.265538785055899</v>
      </c>
      <c r="F22">
        <v>439.1646035573599</v>
      </c>
      <c r="G22">
        <v>1751.6034020419165</v>
      </c>
      <c r="H22">
        <v>2056.5785363505461</v>
      </c>
      <c r="I22">
        <v>2139.2505313260758</v>
      </c>
      <c r="J22">
        <v>2304.0674668220786</v>
      </c>
      <c r="K22">
        <v>2442.0286899252565</v>
      </c>
      <c r="L22">
        <v>2590.7977794293547</v>
      </c>
      <c r="M22">
        <v>2745.4722858704426</v>
      </c>
    </row>
    <row r="23" spans="2:13">
      <c r="B23" t="s">
        <v>31</v>
      </c>
      <c r="C23" t="s">
        <v>15</v>
      </c>
      <c r="D23" t="s">
        <v>16</v>
      </c>
      <c r="F23">
        <v>195.91858701806149</v>
      </c>
      <c r="G23">
        <v>705.45666012831407</v>
      </c>
      <c r="H23">
        <v>1111.6070015357709</v>
      </c>
      <c r="I23">
        <v>1243.1107917008101</v>
      </c>
      <c r="J23">
        <v>1497.4126805875001</v>
      </c>
      <c r="K23">
        <v>1745.8464898458164</v>
      </c>
      <c r="L23">
        <v>2020.2909438120428</v>
      </c>
      <c r="M23">
        <v>2302.8708730696058</v>
      </c>
    </row>
    <row r="24" spans="2:13">
      <c r="B24" t="s">
        <v>31</v>
      </c>
      <c r="C24" t="s">
        <v>15</v>
      </c>
      <c r="D24" t="s">
        <v>17</v>
      </c>
      <c r="F24">
        <v>71.060153111761991</v>
      </c>
      <c r="G24">
        <v>227.49585657495973</v>
      </c>
      <c r="H24">
        <v>272.93745320110213</v>
      </c>
      <c r="I24">
        <v>305.08282200931706</v>
      </c>
      <c r="J24">
        <v>352.91097883048928</v>
      </c>
      <c r="K24">
        <v>370.17398618888643</v>
      </c>
      <c r="L24">
        <v>396.83277092984429</v>
      </c>
      <c r="M24">
        <v>422.48485278966911</v>
      </c>
    </row>
    <row r="25" spans="2:13">
      <c r="B25" t="s">
        <v>31</v>
      </c>
      <c r="C25" t="s">
        <v>15</v>
      </c>
      <c r="D25" t="s">
        <v>18</v>
      </c>
      <c r="F25">
        <v>47.938072031031098</v>
      </c>
      <c r="G25">
        <v>389.50515929120468</v>
      </c>
      <c r="H25">
        <v>452.04671423574246</v>
      </c>
      <c r="I25">
        <v>462.62560781283611</v>
      </c>
      <c r="J25">
        <v>495.02576771784817</v>
      </c>
      <c r="K25">
        <v>522.89509427753751</v>
      </c>
      <c r="L25">
        <v>552.67691981214</v>
      </c>
      <c r="M25">
        <v>584.80236230499145</v>
      </c>
    </row>
    <row r="26" spans="2:13">
      <c r="B26" t="s">
        <v>31</v>
      </c>
      <c r="C26" t="s">
        <v>15</v>
      </c>
      <c r="D26" t="s">
        <v>19</v>
      </c>
      <c r="G26">
        <v>2852.0842767726476</v>
      </c>
      <c r="H26">
        <v>3872.0768199348959</v>
      </c>
      <c r="I26">
        <v>3582.9435276929125</v>
      </c>
      <c r="J26">
        <v>3674.8729641998511</v>
      </c>
      <c r="K26">
        <v>3648.0800789311579</v>
      </c>
      <c r="L26">
        <v>3656.6716016060113</v>
      </c>
      <c r="M26">
        <v>3759.9641405423708</v>
      </c>
    </row>
    <row r="27" spans="2:13">
      <c r="B27" t="s">
        <v>31</v>
      </c>
      <c r="C27" t="s">
        <v>15</v>
      </c>
      <c r="D27" t="s">
        <v>20</v>
      </c>
      <c r="F27">
        <v>250.71596883924491</v>
      </c>
      <c r="G27">
        <v>1062.6484519648452</v>
      </c>
      <c r="H27">
        <v>1431.2303005725148</v>
      </c>
      <c r="I27">
        <v>1499.795369404535</v>
      </c>
      <c r="J27">
        <v>1665.4090397573402</v>
      </c>
      <c r="K27">
        <v>1810.9208415831401</v>
      </c>
      <c r="L27">
        <v>1969.3972940912959</v>
      </c>
      <c r="M27">
        <v>2129.6818871432224</v>
      </c>
    </row>
    <row r="28" spans="2:13">
      <c r="B28" t="s">
        <v>31</v>
      </c>
      <c r="C28" t="s">
        <v>15</v>
      </c>
      <c r="D28" t="s">
        <v>21</v>
      </c>
      <c r="F28">
        <v>67.880922908376505</v>
      </c>
      <c r="G28">
        <v>305.59060022881579</v>
      </c>
      <c r="H28">
        <v>379.37029206846864</v>
      </c>
      <c r="I28">
        <v>394.98829117218008</v>
      </c>
      <c r="J28">
        <v>431.1405840058992</v>
      </c>
      <c r="K28">
        <v>459.84476783561649</v>
      </c>
      <c r="L28">
        <v>489.24042364956046</v>
      </c>
      <c r="M28">
        <v>519.52076786502505</v>
      </c>
    </row>
    <row r="29" spans="2:13">
      <c r="B29" t="s">
        <v>31</v>
      </c>
      <c r="C29" t="s">
        <v>15</v>
      </c>
      <c r="D29" t="s">
        <v>22</v>
      </c>
      <c r="G29">
        <v>730.86769846247603</v>
      </c>
      <c r="H29">
        <v>881.83599737472366</v>
      </c>
      <c r="I29">
        <v>920.93027746962696</v>
      </c>
      <c r="J29">
        <v>1005.475774021578</v>
      </c>
      <c r="K29">
        <v>1067.2217046764506</v>
      </c>
      <c r="L29">
        <v>1134.640045415214</v>
      </c>
      <c r="M29">
        <v>1202.0283461440733</v>
      </c>
    </row>
    <row r="30" spans="2:13">
      <c r="B30" t="s">
        <v>31</v>
      </c>
      <c r="C30" t="s">
        <v>15</v>
      </c>
      <c r="D30" t="s">
        <v>23</v>
      </c>
      <c r="G30">
        <v>604.63360820659295</v>
      </c>
      <c r="H30">
        <v>934.01177938607225</v>
      </c>
      <c r="I30">
        <v>1003.1117367752399</v>
      </c>
      <c r="J30">
        <v>1154.5829749780796</v>
      </c>
      <c r="K30">
        <v>1278.8499689652347</v>
      </c>
      <c r="L30">
        <v>1410.8987804360531</v>
      </c>
      <c r="M30">
        <v>1539.1631813204733</v>
      </c>
    </row>
    <row r="31" spans="2:13">
      <c r="B31" t="s">
        <v>31</v>
      </c>
      <c r="C31" t="s">
        <v>15</v>
      </c>
      <c r="D31" t="s">
        <v>24</v>
      </c>
      <c r="G31">
        <v>561.33130879970895</v>
      </c>
      <c r="H31">
        <v>665.68570154203348</v>
      </c>
      <c r="I31">
        <v>681.98355934128597</v>
      </c>
      <c r="J31">
        <v>725.70386197814059</v>
      </c>
      <c r="K31">
        <v>763.03612691615763</v>
      </c>
      <c r="L31">
        <v>807.42503888879287</v>
      </c>
      <c r="M31">
        <v>854.5188187069125</v>
      </c>
    </row>
    <row r="32" spans="2:13">
      <c r="B32" t="s">
        <v>31</v>
      </c>
      <c r="C32" t="s">
        <v>15</v>
      </c>
      <c r="D32" t="s">
        <v>25</v>
      </c>
      <c r="F32">
        <v>374.88359892515018</v>
      </c>
      <c r="G32">
        <v>1085.6957497436547</v>
      </c>
      <c r="H32">
        <v>1389.0428982006995</v>
      </c>
      <c r="I32">
        <v>1520.5907708119769</v>
      </c>
      <c r="J32">
        <v>1685.4829309240399</v>
      </c>
      <c r="K32">
        <v>1803.9735332644509</v>
      </c>
      <c r="L32">
        <v>1941.0945541622375</v>
      </c>
      <c r="M32">
        <v>2075.8919870211257</v>
      </c>
    </row>
    <row r="33" spans="2:13">
      <c r="B33" t="s">
        <v>31</v>
      </c>
      <c r="C33" t="s">
        <v>15</v>
      </c>
      <c r="D33" t="s">
        <v>26</v>
      </c>
      <c r="F33">
        <v>120.836539528597</v>
      </c>
      <c r="G33">
        <v>434.8814402194194</v>
      </c>
      <c r="H33">
        <v>735.20948426702103</v>
      </c>
      <c r="I33">
        <v>774.117812008084</v>
      </c>
      <c r="J33">
        <v>865.23804007929607</v>
      </c>
      <c r="K33">
        <v>944.795008099999</v>
      </c>
      <c r="L33">
        <v>1038.7001539167613</v>
      </c>
      <c r="M33">
        <v>1126.7882884310102</v>
      </c>
    </row>
    <row r="34" spans="2:13">
      <c r="B34" t="s">
        <v>31</v>
      </c>
      <c r="C34" t="s">
        <v>15</v>
      </c>
      <c r="D34" t="s">
        <v>27</v>
      </c>
      <c r="F34">
        <v>477.06440871830961</v>
      </c>
      <c r="G34">
        <v>1870.7749809850247</v>
      </c>
      <c r="H34">
        <v>2725.9765346079384</v>
      </c>
      <c r="I34">
        <v>3257.0847227398162</v>
      </c>
      <c r="J34">
        <v>3619.7294235747186</v>
      </c>
      <c r="K34">
        <v>4053.4152978777911</v>
      </c>
      <c r="L34">
        <v>4481.9463215823307</v>
      </c>
      <c r="M34">
        <v>4930.2650927413342</v>
      </c>
    </row>
    <row r="35" spans="2:13">
      <c r="B35" t="s">
        <v>31</v>
      </c>
      <c r="C35" t="s">
        <v>15</v>
      </c>
      <c r="D35" t="s">
        <v>28</v>
      </c>
      <c r="F35">
        <v>64.942817159946927</v>
      </c>
      <c r="G35">
        <v>299.57880942610973</v>
      </c>
      <c r="H35">
        <v>377.85230396149041</v>
      </c>
      <c r="I35">
        <v>386.67330705029252</v>
      </c>
      <c r="J35">
        <v>414.84598293070991</v>
      </c>
      <c r="K35">
        <v>437.74318402708013</v>
      </c>
      <c r="L35">
        <v>461.34604952516514</v>
      </c>
      <c r="M35">
        <v>482.70433845067379</v>
      </c>
    </row>
    <row r="36" spans="2:13">
      <c r="B36" t="s">
        <v>31</v>
      </c>
      <c r="C36" t="s">
        <v>15</v>
      </c>
      <c r="D36" t="s">
        <v>29</v>
      </c>
      <c r="F36">
        <v>766.60984188713803</v>
      </c>
      <c r="G36">
        <v>4527.3575640632798</v>
      </c>
      <c r="H36">
        <v>5027.8029532849687</v>
      </c>
      <c r="I36">
        <v>5097.4791320787381</v>
      </c>
      <c r="J36">
        <v>5298.6176256508561</v>
      </c>
      <c r="K36">
        <v>5447.6082532116716</v>
      </c>
      <c r="L36">
        <v>5608.0067856332871</v>
      </c>
      <c r="M36">
        <v>5760.031267504417</v>
      </c>
    </row>
    <row r="37" spans="2:13">
      <c r="B37" t="s">
        <v>31</v>
      </c>
      <c r="C37" t="s">
        <v>15</v>
      </c>
      <c r="D37" t="s">
        <v>30</v>
      </c>
      <c r="E37">
        <v>55.3</v>
      </c>
      <c r="F37">
        <v>439.1646035573599</v>
      </c>
      <c r="G37">
        <v>1751.6034020419165</v>
      </c>
      <c r="H37">
        <v>2056.5785363505461</v>
      </c>
      <c r="I37">
        <v>2139.2505313260758</v>
      </c>
      <c r="J37">
        <v>2304.0674668220786</v>
      </c>
      <c r="K37">
        <v>2442.0286899252565</v>
      </c>
      <c r="L37">
        <v>2590.7977794293547</v>
      </c>
      <c r="M37">
        <v>2745.4722858704426</v>
      </c>
    </row>
    <row r="38" spans="2:13">
      <c r="B38" t="s">
        <v>32</v>
      </c>
      <c r="C38" t="s">
        <v>15</v>
      </c>
      <c r="D38" t="s">
        <v>16</v>
      </c>
      <c r="F38">
        <v>195.91858701806149</v>
      </c>
      <c r="G38">
        <v>705.45666012831407</v>
      </c>
      <c r="H38">
        <v>1111.6070015357709</v>
      </c>
      <c r="I38">
        <v>1243.1107917008101</v>
      </c>
      <c r="J38">
        <v>1497.4126805875001</v>
      </c>
      <c r="K38">
        <v>1745.8464898458164</v>
      </c>
      <c r="L38">
        <v>2020.2909438120428</v>
      </c>
      <c r="M38">
        <v>2302.8708730696058</v>
      </c>
    </row>
    <row r="39" spans="2:13">
      <c r="B39" t="s">
        <v>32</v>
      </c>
      <c r="C39" t="s">
        <v>15</v>
      </c>
      <c r="D39" t="s">
        <v>17</v>
      </c>
      <c r="E39">
        <v>24.034461214944098</v>
      </c>
      <c r="F39">
        <v>58.089642498433392</v>
      </c>
      <c r="G39">
        <v>227.49585657495973</v>
      </c>
      <c r="H39">
        <v>272.93745320110213</v>
      </c>
      <c r="I39">
        <v>305.08282200931706</v>
      </c>
      <c r="J39">
        <v>352.91097883048928</v>
      </c>
      <c r="K39">
        <v>370.17398618888643</v>
      </c>
      <c r="L39">
        <v>396.83277092984429</v>
      </c>
      <c r="M39">
        <v>422.48485278966911</v>
      </c>
    </row>
    <row r="40" spans="2:13">
      <c r="B40" t="s">
        <v>32</v>
      </c>
      <c r="C40" t="s">
        <v>15</v>
      </c>
      <c r="D40" t="s">
        <v>18</v>
      </c>
      <c r="F40">
        <v>42.281369891435801</v>
      </c>
      <c r="G40">
        <v>389.50515929120468</v>
      </c>
      <c r="H40">
        <v>452.04671423574246</v>
      </c>
      <c r="I40">
        <v>462.62560781283611</v>
      </c>
      <c r="J40">
        <v>495.02576771784817</v>
      </c>
      <c r="K40">
        <v>522.89509427753751</v>
      </c>
      <c r="L40">
        <v>552.67691981214</v>
      </c>
      <c r="M40">
        <v>584.80236230499145</v>
      </c>
    </row>
    <row r="41" spans="2:13">
      <c r="B41" t="s">
        <v>32</v>
      </c>
      <c r="C41" t="s">
        <v>15</v>
      </c>
      <c r="D41" t="s">
        <v>19</v>
      </c>
      <c r="G41">
        <v>2852.0842767726476</v>
      </c>
      <c r="H41">
        <v>3872.0768199348959</v>
      </c>
      <c r="I41">
        <v>3582.9435276929125</v>
      </c>
      <c r="J41">
        <v>3676.6114620809212</v>
      </c>
      <c r="K41">
        <v>3649.3011130166578</v>
      </c>
      <c r="L41">
        <v>3658.0461397008976</v>
      </c>
      <c r="M41">
        <v>3759.5553256152821</v>
      </c>
    </row>
    <row r="42" spans="2:13">
      <c r="B42" t="s">
        <v>32</v>
      </c>
      <c r="C42" t="s">
        <v>15</v>
      </c>
      <c r="D42" t="s">
        <v>20</v>
      </c>
      <c r="F42">
        <v>250.71596883924491</v>
      </c>
      <c r="G42">
        <v>1062.6387887113522</v>
      </c>
      <c r="H42">
        <v>1431.2331746160048</v>
      </c>
      <c r="I42">
        <v>1499.7945146069251</v>
      </c>
      <c r="J42">
        <v>1665.4092939911302</v>
      </c>
      <c r="K42">
        <v>1810.92076596896</v>
      </c>
      <c r="L42">
        <v>1969.3973165804559</v>
      </c>
      <c r="M42">
        <v>2129.6818804544928</v>
      </c>
    </row>
    <row r="43" spans="2:13">
      <c r="B43" t="s">
        <v>32</v>
      </c>
      <c r="C43" t="s">
        <v>15</v>
      </c>
      <c r="D43" t="s">
        <v>21</v>
      </c>
      <c r="F43">
        <v>67.831934162882703</v>
      </c>
      <c r="G43">
        <v>305.59060022881579</v>
      </c>
      <c r="H43">
        <v>379.37029206846864</v>
      </c>
      <c r="I43">
        <v>394.98829117218008</v>
      </c>
      <c r="J43">
        <v>431.1405840058992</v>
      </c>
      <c r="K43">
        <v>459.84476783561649</v>
      </c>
      <c r="L43">
        <v>489.24042364956046</v>
      </c>
      <c r="M43">
        <v>519.52076786502505</v>
      </c>
    </row>
    <row r="44" spans="2:13">
      <c r="B44" t="s">
        <v>32</v>
      </c>
      <c r="C44" t="s">
        <v>15</v>
      </c>
      <c r="D44" t="s">
        <v>22</v>
      </c>
      <c r="G44">
        <v>730.86769846247603</v>
      </c>
      <c r="H44">
        <v>881.83599737472366</v>
      </c>
      <c r="I44">
        <v>920.93027746962696</v>
      </c>
      <c r="J44">
        <v>1005.475774021578</v>
      </c>
      <c r="K44">
        <v>1067.2217046764506</v>
      </c>
      <c r="L44">
        <v>1134.640045415214</v>
      </c>
      <c r="M44">
        <v>1202.0283461440733</v>
      </c>
    </row>
    <row r="45" spans="2:13">
      <c r="B45" t="s">
        <v>32</v>
      </c>
      <c r="C45" t="s">
        <v>15</v>
      </c>
      <c r="D45" t="s">
        <v>23</v>
      </c>
      <c r="G45">
        <v>604.63360820659295</v>
      </c>
      <c r="H45">
        <v>934.01177938607225</v>
      </c>
      <c r="I45">
        <v>1003.1117367752399</v>
      </c>
      <c r="J45">
        <v>1154.5829749780796</v>
      </c>
      <c r="K45">
        <v>1278.8499689652347</v>
      </c>
      <c r="L45">
        <v>1410.8987804360531</v>
      </c>
      <c r="M45">
        <v>1539.1631813204733</v>
      </c>
    </row>
    <row r="46" spans="2:13">
      <c r="B46" t="s">
        <v>32</v>
      </c>
      <c r="C46" t="s">
        <v>15</v>
      </c>
      <c r="D46" t="s">
        <v>24</v>
      </c>
      <c r="F46">
        <v>2.80328911020458</v>
      </c>
      <c r="G46">
        <v>510.93115885104328</v>
      </c>
      <c r="H46">
        <v>665.68570154203348</v>
      </c>
      <c r="I46">
        <v>681.98355934128597</v>
      </c>
      <c r="J46">
        <v>725.70386197814059</v>
      </c>
      <c r="K46">
        <v>763.03612691615763</v>
      </c>
      <c r="L46">
        <v>807.42503888879287</v>
      </c>
      <c r="M46">
        <v>854.5188187069125</v>
      </c>
    </row>
    <row r="47" spans="2:13">
      <c r="B47" t="s">
        <v>32</v>
      </c>
      <c r="C47" t="s">
        <v>15</v>
      </c>
      <c r="D47" t="s">
        <v>25</v>
      </c>
      <c r="F47">
        <v>374.88359892515018</v>
      </c>
      <c r="G47">
        <v>1085.6957497436547</v>
      </c>
      <c r="H47">
        <v>1389.0428982006995</v>
      </c>
      <c r="I47">
        <v>1489.5008533670971</v>
      </c>
      <c r="J47">
        <v>1694.7296898030618</v>
      </c>
      <c r="K47">
        <v>1801.2233635376137</v>
      </c>
      <c r="L47">
        <v>1941.9125092560566</v>
      </c>
      <c r="M47">
        <v>2075.6487109320269</v>
      </c>
    </row>
    <row r="48" spans="2:13">
      <c r="B48" t="s">
        <v>32</v>
      </c>
      <c r="C48" t="s">
        <v>15</v>
      </c>
      <c r="D48" t="s">
        <v>26</v>
      </c>
      <c r="F48">
        <v>117.699707357656</v>
      </c>
      <c r="G48">
        <v>423.00364168187707</v>
      </c>
      <c r="H48">
        <v>734.01935659758703</v>
      </c>
      <c r="I48">
        <v>774.117812008084</v>
      </c>
      <c r="J48">
        <v>865.23804007929607</v>
      </c>
      <c r="K48">
        <v>944.795008099999</v>
      </c>
      <c r="L48">
        <v>1038.7001539167613</v>
      </c>
      <c r="M48">
        <v>1126.7882884310102</v>
      </c>
    </row>
    <row r="49" spans="2:13">
      <c r="B49" t="s">
        <v>32</v>
      </c>
      <c r="C49" t="s">
        <v>15</v>
      </c>
      <c r="D49" t="s">
        <v>27</v>
      </c>
      <c r="F49">
        <v>477.06440871830961</v>
      </c>
      <c r="G49">
        <v>1870.7749809850247</v>
      </c>
      <c r="H49">
        <v>2725.9765346079384</v>
      </c>
      <c r="I49">
        <v>3257.0847227398162</v>
      </c>
      <c r="J49">
        <v>3619.7294235747186</v>
      </c>
      <c r="K49">
        <v>4053.4152978777911</v>
      </c>
      <c r="L49">
        <v>4481.9463215823307</v>
      </c>
      <c r="M49">
        <v>4930.2650927413342</v>
      </c>
    </row>
    <row r="50" spans="2:13">
      <c r="B50" t="s">
        <v>32</v>
      </c>
      <c r="C50" t="s">
        <v>15</v>
      </c>
      <c r="D50" t="s">
        <v>28</v>
      </c>
      <c r="F50">
        <v>65.683513766773928</v>
      </c>
      <c r="G50">
        <v>298.80305658344452</v>
      </c>
      <c r="H50">
        <v>378.08302826297955</v>
      </c>
      <c r="I50">
        <v>386.60468506095492</v>
      </c>
      <c r="J50">
        <v>414.86639247313843</v>
      </c>
      <c r="K50">
        <v>437.73711382383851</v>
      </c>
      <c r="L50">
        <v>461.34785492416017</v>
      </c>
      <c r="M50">
        <v>482.70380148915848</v>
      </c>
    </row>
    <row r="51" spans="2:13">
      <c r="B51" t="s">
        <v>32</v>
      </c>
      <c r="C51" t="s">
        <v>15</v>
      </c>
      <c r="D51" t="s">
        <v>29</v>
      </c>
      <c r="F51">
        <v>522.72462055686003</v>
      </c>
      <c r="G51">
        <v>4517.6790448503698</v>
      </c>
      <c r="H51">
        <v>5027.8029532849687</v>
      </c>
      <c r="I51">
        <v>5097.4791320787381</v>
      </c>
      <c r="J51">
        <v>5298.6176256508561</v>
      </c>
      <c r="K51">
        <v>5447.6082532116716</v>
      </c>
      <c r="L51">
        <v>5608.0067856332871</v>
      </c>
      <c r="M51">
        <v>5760.031267504417</v>
      </c>
    </row>
    <row r="52" spans="2:13">
      <c r="B52" t="s">
        <v>32</v>
      </c>
      <c r="C52" t="s">
        <v>15</v>
      </c>
      <c r="D52" t="s">
        <v>30</v>
      </c>
      <c r="E52">
        <v>31.265538785055899</v>
      </c>
      <c r="F52">
        <v>439.1646035573599</v>
      </c>
      <c r="G52">
        <v>1751.6034020419165</v>
      </c>
      <c r="H52">
        <v>2056.5785363505461</v>
      </c>
      <c r="I52">
        <v>2139.2505313260758</v>
      </c>
      <c r="J52">
        <v>2304.0674668220786</v>
      </c>
      <c r="K52">
        <v>2442.0286899252565</v>
      </c>
      <c r="L52">
        <v>2590.7977794293547</v>
      </c>
      <c r="M52">
        <v>2745.4722858704426</v>
      </c>
    </row>
    <row r="53" spans="2:13">
      <c r="B53" t="s">
        <v>33</v>
      </c>
      <c r="C53" t="s">
        <v>15</v>
      </c>
      <c r="D53" t="s">
        <v>16</v>
      </c>
      <c r="G53">
        <v>588.65978519202497</v>
      </c>
      <c r="H53">
        <v>914.07896060265693</v>
      </c>
      <c r="I53">
        <v>1031.9267899880301</v>
      </c>
      <c r="J53">
        <v>1262.8275911625328</v>
      </c>
      <c r="K53">
        <v>1475.292196042571</v>
      </c>
      <c r="L53">
        <v>1715.239756966005</v>
      </c>
      <c r="M53">
        <v>1961.755336638566</v>
      </c>
    </row>
    <row r="54" spans="2:13">
      <c r="B54" t="s">
        <v>33</v>
      </c>
      <c r="C54" t="s">
        <v>15</v>
      </c>
      <c r="D54" t="s">
        <v>17</v>
      </c>
      <c r="E54">
        <v>24.034461214944098</v>
      </c>
      <c r="G54">
        <v>206.05273303513809</v>
      </c>
      <c r="H54">
        <v>229.18789723873644</v>
      </c>
      <c r="I54">
        <v>261.84579452325903</v>
      </c>
      <c r="J54">
        <v>300.97198880000178</v>
      </c>
      <c r="K54">
        <v>316.13003732161911</v>
      </c>
      <c r="L54">
        <v>338.6508516443244</v>
      </c>
      <c r="M54">
        <v>360.47210014227028</v>
      </c>
    </row>
    <row r="55" spans="2:13">
      <c r="B55" t="s">
        <v>33</v>
      </c>
      <c r="C55" t="s">
        <v>15</v>
      </c>
      <c r="D55" t="s">
        <v>18</v>
      </c>
      <c r="G55">
        <v>333.152086048775</v>
      </c>
      <c r="H55">
        <v>377.94303274226741</v>
      </c>
      <c r="I55">
        <v>395.50434778022213</v>
      </c>
      <c r="J55">
        <v>420.52040278494616</v>
      </c>
      <c r="K55">
        <v>444.96341532560353</v>
      </c>
      <c r="L55">
        <v>470.06006685306397</v>
      </c>
      <c r="M55">
        <v>497.4253804611115</v>
      </c>
    </row>
    <row r="56" spans="2:13">
      <c r="B56" t="s">
        <v>33</v>
      </c>
      <c r="C56" t="s">
        <v>15</v>
      </c>
      <c r="D56" t="s">
        <v>19</v>
      </c>
      <c r="F56">
        <v>455.109441911376</v>
      </c>
      <c r="G56">
        <v>2521.5629696378269</v>
      </c>
      <c r="H56">
        <v>3265.8720087088259</v>
      </c>
      <c r="I56">
        <v>3044.499318867001</v>
      </c>
      <c r="J56">
        <v>3110.339553181876</v>
      </c>
      <c r="K56">
        <v>3090.7569599410122</v>
      </c>
      <c r="L56">
        <v>3096.5808120718025</v>
      </c>
      <c r="M56">
        <v>3263.9924677033332</v>
      </c>
    </row>
    <row r="57" spans="2:13">
      <c r="B57" t="s">
        <v>33</v>
      </c>
      <c r="C57" t="s">
        <v>15</v>
      </c>
      <c r="D57" t="s">
        <v>20</v>
      </c>
      <c r="G57">
        <v>895.59294789738794</v>
      </c>
      <c r="H57">
        <v>1231.1311241071153</v>
      </c>
      <c r="I57">
        <v>1236.200657797609</v>
      </c>
      <c r="J57">
        <v>1400.1057619902551</v>
      </c>
      <c r="K57">
        <v>1517.5582789182722</v>
      </c>
      <c r="L57">
        <v>1654.8746326213061</v>
      </c>
      <c r="M57">
        <v>1814.0332881448799</v>
      </c>
    </row>
    <row r="58" spans="2:13">
      <c r="B58" t="s">
        <v>33</v>
      </c>
      <c r="C58" t="s">
        <v>15</v>
      </c>
      <c r="D58" t="s">
        <v>21</v>
      </c>
      <c r="G58">
        <v>206.52252177696499</v>
      </c>
      <c r="H58">
        <v>316.82664577312289</v>
      </c>
      <c r="I58">
        <v>315.60570789191019</v>
      </c>
      <c r="J58">
        <v>367.91408381379529</v>
      </c>
      <c r="K58">
        <v>386.11444924299468</v>
      </c>
      <c r="L58">
        <v>413.14193936804628</v>
      </c>
      <c r="M58">
        <v>449.68831012201611</v>
      </c>
    </row>
    <row r="59" spans="2:13">
      <c r="B59" t="s">
        <v>33</v>
      </c>
      <c r="C59" t="s">
        <v>15</v>
      </c>
      <c r="D59" t="s">
        <v>22</v>
      </c>
      <c r="G59">
        <v>481.78932926923602</v>
      </c>
      <c r="H59">
        <v>751.34083129887506</v>
      </c>
      <c r="I59">
        <v>768.71085846569792</v>
      </c>
      <c r="J59">
        <v>863.55739848341796</v>
      </c>
      <c r="K59">
        <v>913.484030548188</v>
      </c>
      <c r="L59">
        <v>981.32935045852196</v>
      </c>
      <c r="M59">
        <v>1026.2815821237041</v>
      </c>
    </row>
    <row r="60" spans="2:13">
      <c r="B60" t="s">
        <v>33</v>
      </c>
      <c r="C60" t="s">
        <v>15</v>
      </c>
      <c r="D60" t="s">
        <v>23</v>
      </c>
      <c r="G60">
        <v>521.55831760804597</v>
      </c>
      <c r="H60">
        <v>792.63482105514402</v>
      </c>
      <c r="I60">
        <v>846.65350404141202</v>
      </c>
      <c r="J60">
        <v>990.01047247389499</v>
      </c>
      <c r="K60">
        <v>1098.0431435285789</v>
      </c>
      <c r="L60">
        <v>1224.581699564623</v>
      </c>
      <c r="M60">
        <v>1334.3866263600419</v>
      </c>
    </row>
    <row r="61" spans="2:13">
      <c r="B61" t="s">
        <v>33</v>
      </c>
      <c r="C61" t="s">
        <v>15</v>
      </c>
      <c r="D61" t="s">
        <v>24</v>
      </c>
      <c r="G61">
        <v>232.22184898203099</v>
      </c>
      <c r="H61">
        <v>489.05879137894459</v>
      </c>
      <c r="I61">
        <v>592.51688219510095</v>
      </c>
      <c r="J61">
        <v>612.76190206428964</v>
      </c>
      <c r="K61">
        <v>650.22493653681556</v>
      </c>
      <c r="L61">
        <v>686.22373849946189</v>
      </c>
      <c r="M61">
        <v>726.74172645997544</v>
      </c>
    </row>
    <row r="62" spans="2:13">
      <c r="B62" t="s">
        <v>33</v>
      </c>
      <c r="C62" t="s">
        <v>15</v>
      </c>
      <c r="D62" t="s">
        <v>25</v>
      </c>
      <c r="G62">
        <v>925.9255226023181</v>
      </c>
      <c r="H62">
        <v>1191.504473841019</v>
      </c>
      <c r="I62">
        <v>1239.6806321648419</v>
      </c>
      <c r="J62">
        <v>1424.6195660713699</v>
      </c>
      <c r="K62">
        <v>1511.8889129849131</v>
      </c>
      <c r="L62">
        <v>1641.7495193958289</v>
      </c>
      <c r="M62">
        <v>1788.029129607153</v>
      </c>
    </row>
    <row r="63" spans="2:13">
      <c r="B63" t="s">
        <v>33</v>
      </c>
      <c r="C63" t="s">
        <v>15</v>
      </c>
      <c r="D63" t="s">
        <v>26</v>
      </c>
      <c r="G63">
        <v>324.77770919595099</v>
      </c>
      <c r="H63">
        <v>624.23367417947998</v>
      </c>
      <c r="I63">
        <v>657.90579236033909</v>
      </c>
      <c r="J63">
        <v>744.79194142399797</v>
      </c>
      <c r="K63">
        <v>817.98664063648596</v>
      </c>
      <c r="L63">
        <v>883.75381315321999</v>
      </c>
      <c r="M63">
        <v>962.13573393104707</v>
      </c>
    </row>
    <row r="64" spans="2:13">
      <c r="B64" t="s">
        <v>33</v>
      </c>
      <c r="C64" t="s">
        <v>15</v>
      </c>
      <c r="D64" t="s">
        <v>27</v>
      </c>
      <c r="G64">
        <v>1625.0275518572869</v>
      </c>
      <c r="H64">
        <v>2329.9504556903012</v>
      </c>
      <c r="I64">
        <v>2775.49998666688</v>
      </c>
      <c r="J64">
        <v>3119.8666909951621</v>
      </c>
      <c r="K64">
        <v>3487.3995150046931</v>
      </c>
      <c r="L64">
        <v>3862.0620740826962</v>
      </c>
      <c r="M64">
        <v>4250.6426028816313</v>
      </c>
    </row>
    <row r="65" spans="2:13">
      <c r="B65" t="s">
        <v>33</v>
      </c>
      <c r="C65" t="s">
        <v>15</v>
      </c>
      <c r="D65" t="s">
        <v>28</v>
      </c>
      <c r="F65">
        <v>14.403982939378022</v>
      </c>
      <c r="G65">
        <v>259.51075016776861</v>
      </c>
      <c r="H65">
        <v>318.55550352329374</v>
      </c>
      <c r="I65">
        <v>306.6351584928085</v>
      </c>
      <c r="J65">
        <v>350.75515434134633</v>
      </c>
      <c r="K65">
        <v>367.34457442005549</v>
      </c>
      <c r="L65">
        <v>388.62605663066671</v>
      </c>
      <c r="M65">
        <v>411.98162308279848</v>
      </c>
    </row>
    <row r="66" spans="2:13">
      <c r="B66" t="s">
        <v>33</v>
      </c>
      <c r="C66" t="s">
        <v>15</v>
      </c>
      <c r="D66" t="s">
        <v>29</v>
      </c>
      <c r="G66">
        <v>3811.5212106499498</v>
      </c>
      <c r="H66">
        <v>4196.7155950841679</v>
      </c>
      <c r="I66">
        <v>4359.0836759747781</v>
      </c>
      <c r="J66">
        <v>4499.4813732013663</v>
      </c>
      <c r="K66">
        <v>4635.2834771098615</v>
      </c>
      <c r="L66">
        <v>4768.9366858358071</v>
      </c>
      <c r="M66">
        <v>4898.9669941865668</v>
      </c>
    </row>
    <row r="67" spans="2:13">
      <c r="B67" t="s">
        <v>33</v>
      </c>
      <c r="C67" t="s">
        <v>15</v>
      </c>
      <c r="D67" t="s">
        <v>30</v>
      </c>
      <c r="E67">
        <v>31.265538785055899</v>
      </c>
      <c r="F67">
        <v>237.99058528190591</v>
      </c>
      <c r="G67">
        <v>1532.3883412703456</v>
      </c>
      <c r="H67">
        <v>1739.0541702580431</v>
      </c>
      <c r="I67">
        <v>1824.9715382720938</v>
      </c>
      <c r="J67">
        <v>1960.4256052664086</v>
      </c>
      <c r="K67">
        <v>2079.0574768201113</v>
      </c>
      <c r="L67">
        <v>2205.0748343604787</v>
      </c>
      <c r="M67">
        <v>2336.611511952558</v>
      </c>
    </row>
    <row r="68" spans="2:13">
      <c r="B68" t="s">
        <v>34</v>
      </c>
      <c r="C68" t="s">
        <v>15</v>
      </c>
      <c r="D68" t="s">
        <v>16</v>
      </c>
      <c r="F68">
        <v>195.91858701806149</v>
      </c>
      <c r="G68">
        <v>416.70906938579799</v>
      </c>
      <c r="H68">
        <v>692.93100053728597</v>
      </c>
      <c r="I68">
        <v>762.16587261977702</v>
      </c>
      <c r="J68">
        <v>950.62406729128702</v>
      </c>
      <c r="K68">
        <v>1105.42717405297</v>
      </c>
      <c r="L68">
        <v>1286.739721181538</v>
      </c>
      <c r="M68">
        <v>1471.2243310362651</v>
      </c>
    </row>
    <row r="69" spans="2:13">
      <c r="B69" t="s">
        <v>34</v>
      </c>
      <c r="C69" t="s">
        <v>15</v>
      </c>
      <c r="D69" t="s">
        <v>17</v>
      </c>
      <c r="E69">
        <v>24.034461214944098</v>
      </c>
      <c r="F69">
        <v>58.089642498433392</v>
      </c>
      <c r="G69">
        <v>196.5580408942628</v>
      </c>
      <c r="H69">
        <v>204.59883201223505</v>
      </c>
      <c r="I69">
        <v>221.53176777369819</v>
      </c>
      <c r="J69">
        <v>241.77284359779262</v>
      </c>
      <c r="K69">
        <v>257.39803312341428</v>
      </c>
      <c r="L69">
        <v>274.3149313888436</v>
      </c>
      <c r="M69">
        <v>292.0744920433952</v>
      </c>
    </row>
    <row r="70" spans="2:13">
      <c r="B70" t="s">
        <v>34</v>
      </c>
      <c r="C70" t="s">
        <v>15</v>
      </c>
      <c r="D70" t="s">
        <v>18</v>
      </c>
      <c r="F70">
        <v>42.281369891435801</v>
      </c>
      <c r="G70">
        <v>271.13122441759032</v>
      </c>
      <c r="H70">
        <v>306.84464821364719</v>
      </c>
      <c r="I70">
        <v>331.24239761114842</v>
      </c>
      <c r="J70">
        <v>333.11249389316845</v>
      </c>
      <c r="K70">
        <v>358.10656236198798</v>
      </c>
      <c r="L70">
        <v>376.56360587344034</v>
      </c>
      <c r="M70">
        <v>398.93233145773587</v>
      </c>
    </row>
    <row r="71" spans="2:13">
      <c r="B71" t="s">
        <v>34</v>
      </c>
      <c r="C71" t="s">
        <v>15</v>
      </c>
      <c r="D71" t="s">
        <v>19</v>
      </c>
      <c r="G71">
        <v>1409.4228746954579</v>
      </c>
      <c r="H71">
        <v>2592.685831287009</v>
      </c>
      <c r="I71">
        <v>2240.7595289593792</v>
      </c>
      <c r="J71">
        <v>2423.3825906401512</v>
      </c>
      <c r="K71">
        <v>2369.066465289487</v>
      </c>
      <c r="L71">
        <v>2385.2207596610838</v>
      </c>
      <c r="M71">
        <v>2432.3074551413629</v>
      </c>
    </row>
    <row r="72" spans="2:13">
      <c r="B72" t="s">
        <v>34</v>
      </c>
      <c r="C72" t="s">
        <v>15</v>
      </c>
      <c r="D72" t="s">
        <v>20</v>
      </c>
      <c r="F72">
        <v>250.71596883924491</v>
      </c>
      <c r="G72">
        <v>731.91786523696908</v>
      </c>
      <c r="H72">
        <v>925.75795516760763</v>
      </c>
      <c r="I72">
        <v>891.8163466238409</v>
      </c>
      <c r="J72">
        <v>1060.588398447796</v>
      </c>
      <c r="K72">
        <v>1146.421531558299</v>
      </c>
      <c r="L72">
        <v>1238.7014211961559</v>
      </c>
      <c r="M72">
        <v>1361.2549989973588</v>
      </c>
    </row>
    <row r="73" spans="2:13">
      <c r="B73" t="s">
        <v>34</v>
      </c>
      <c r="C73" t="s">
        <v>15</v>
      </c>
      <c r="D73" t="s">
        <v>21</v>
      </c>
      <c r="F73">
        <v>67.831934162882703</v>
      </c>
      <c r="G73">
        <v>160.72582761509699</v>
      </c>
      <c r="H73">
        <v>255.42556025285532</v>
      </c>
      <c r="I73">
        <v>251.9003612477305</v>
      </c>
      <c r="J73">
        <v>294.50502123963827</v>
      </c>
      <c r="K73">
        <v>308.83988144803038</v>
      </c>
      <c r="L73">
        <v>330.52892154198514</v>
      </c>
      <c r="M73">
        <v>356.94716543659285</v>
      </c>
    </row>
    <row r="74" spans="2:13">
      <c r="B74" t="s">
        <v>34</v>
      </c>
      <c r="C74" t="s">
        <v>15</v>
      </c>
      <c r="D74" t="s">
        <v>22</v>
      </c>
      <c r="G74">
        <v>424.83044755563998</v>
      </c>
      <c r="H74">
        <v>565.96658118158098</v>
      </c>
      <c r="I74">
        <v>564.87578739810192</v>
      </c>
      <c r="J74">
        <v>643.024876640912</v>
      </c>
      <c r="K74">
        <v>675.28696921072697</v>
      </c>
      <c r="L74">
        <v>720.49274631836306</v>
      </c>
      <c r="M74">
        <v>774.32246336479795</v>
      </c>
    </row>
    <row r="75" spans="2:13">
      <c r="B75" t="s">
        <v>34</v>
      </c>
      <c r="C75" t="s">
        <v>15</v>
      </c>
      <c r="D75" t="s">
        <v>23</v>
      </c>
      <c r="G75">
        <v>368.19813531150197</v>
      </c>
      <c r="H75">
        <v>608.27682797306602</v>
      </c>
      <c r="I75">
        <v>622.84790699544806</v>
      </c>
      <c r="J75">
        <v>744.31850926105096</v>
      </c>
      <c r="K75">
        <v>830.72484479752802</v>
      </c>
      <c r="L75">
        <v>916.29708615537311</v>
      </c>
      <c r="M75">
        <v>1001.426206918578</v>
      </c>
    </row>
    <row r="76" spans="2:13">
      <c r="B76" t="s">
        <v>34</v>
      </c>
      <c r="C76" t="s">
        <v>15</v>
      </c>
      <c r="D76" t="s">
        <v>24</v>
      </c>
      <c r="F76">
        <v>2.80328911020458</v>
      </c>
      <c r="G76">
        <v>324.42381082235272</v>
      </c>
      <c r="H76">
        <v>547.10179340398395</v>
      </c>
      <c r="I76">
        <v>542.89173268291449</v>
      </c>
      <c r="J76">
        <v>546.11470308317121</v>
      </c>
      <c r="K76">
        <v>545.69342859450944</v>
      </c>
      <c r="L76">
        <v>545.84582977020307</v>
      </c>
      <c r="M76">
        <v>583.32795047512286</v>
      </c>
    </row>
    <row r="77" spans="2:13">
      <c r="B77" t="s">
        <v>34</v>
      </c>
      <c r="C77" t="s">
        <v>15</v>
      </c>
      <c r="D77" t="s">
        <v>25</v>
      </c>
      <c r="F77">
        <v>374.88359892515018</v>
      </c>
      <c r="G77">
        <v>803.13208566370167</v>
      </c>
      <c r="H77">
        <v>875.47479057046303</v>
      </c>
      <c r="I77">
        <v>906.36500253375789</v>
      </c>
      <c r="J77">
        <v>1075.4229524272521</v>
      </c>
      <c r="K77">
        <v>1146.3641476924531</v>
      </c>
      <c r="L77">
        <v>1251.915462828794</v>
      </c>
      <c r="M77">
        <v>1351.631642343847</v>
      </c>
    </row>
    <row r="78" spans="2:13">
      <c r="B78" t="s">
        <v>34</v>
      </c>
      <c r="C78" t="s">
        <v>15</v>
      </c>
      <c r="D78" t="s">
        <v>26</v>
      </c>
      <c r="F78">
        <v>117.699707357656</v>
      </c>
      <c r="G78">
        <v>230.74635400137799</v>
      </c>
      <c r="H78">
        <v>478.74141330295004</v>
      </c>
      <c r="I78">
        <v>490.286759140843</v>
      </c>
      <c r="J78">
        <v>566.51228312072703</v>
      </c>
      <c r="K78">
        <v>613.19561971460996</v>
      </c>
      <c r="L78">
        <v>669.06339441590399</v>
      </c>
      <c r="M78">
        <v>719.74351088984099</v>
      </c>
    </row>
    <row r="79" spans="2:13">
      <c r="B79" t="s">
        <v>34</v>
      </c>
      <c r="C79" t="s">
        <v>15</v>
      </c>
      <c r="D79" t="s">
        <v>27</v>
      </c>
      <c r="F79">
        <v>477.06440871830961</v>
      </c>
      <c r="G79">
        <v>1184.425427051332</v>
      </c>
      <c r="H79">
        <v>1757.6777972844352</v>
      </c>
      <c r="I79">
        <v>2072.071612852325</v>
      </c>
      <c r="J79">
        <v>2342.7413823356483</v>
      </c>
      <c r="K79">
        <v>2614.7045581452403</v>
      </c>
      <c r="L79">
        <v>2896.797898574267</v>
      </c>
      <c r="M79">
        <v>3187.9071977578228</v>
      </c>
    </row>
    <row r="80" spans="2:13">
      <c r="B80" t="s">
        <v>34</v>
      </c>
      <c r="C80" t="s">
        <v>15</v>
      </c>
      <c r="D80" t="s">
        <v>28</v>
      </c>
      <c r="F80">
        <v>65.683513766773928</v>
      </c>
      <c r="G80">
        <v>188.73147370660604</v>
      </c>
      <c r="H80">
        <v>241.98091538503041</v>
      </c>
      <c r="I80">
        <v>229.0649888396778</v>
      </c>
      <c r="J80">
        <v>266.86612883519263</v>
      </c>
      <c r="K80">
        <v>277.91580173744461</v>
      </c>
      <c r="L80">
        <v>294.48765476407289</v>
      </c>
      <c r="M80">
        <v>308.08857077846551</v>
      </c>
    </row>
    <row r="81" spans="2:13">
      <c r="B81" t="s">
        <v>34</v>
      </c>
      <c r="C81" t="s">
        <v>15</v>
      </c>
      <c r="D81" t="s">
        <v>29</v>
      </c>
      <c r="F81">
        <v>522.72462055686003</v>
      </c>
      <c r="G81">
        <v>3185.0559055393906</v>
      </c>
      <c r="H81">
        <v>3580.536759997548</v>
      </c>
      <c r="I81">
        <v>3581.4887071818207</v>
      </c>
      <c r="J81">
        <v>3580.9701356917585</v>
      </c>
      <c r="K81">
        <v>3723.0551960793509</v>
      </c>
      <c r="L81">
        <v>3820.3015235122493</v>
      </c>
      <c r="M81">
        <v>3927.1388011744693</v>
      </c>
    </row>
    <row r="82" spans="2:13">
      <c r="B82" t="s">
        <v>34</v>
      </c>
      <c r="C82" t="s">
        <v>15</v>
      </c>
      <c r="D82" t="s">
        <v>30</v>
      </c>
      <c r="E82">
        <v>31.265538785055899</v>
      </c>
      <c r="F82">
        <v>439.1646035573599</v>
      </c>
      <c r="G82">
        <v>1223.4204201037014</v>
      </c>
      <c r="H82">
        <v>1401.8133386676461</v>
      </c>
      <c r="I82">
        <v>1467.6200519209699</v>
      </c>
      <c r="J82">
        <v>1576.3715568968037</v>
      </c>
      <c r="K82">
        <v>1671.4109122150887</v>
      </c>
      <c r="L82">
        <v>1771.941147843613</v>
      </c>
      <c r="M82">
        <v>1877.1688899130104</v>
      </c>
    </row>
    <row r="83" spans="2:13">
      <c r="B83" t="s">
        <v>35</v>
      </c>
      <c r="C83" t="s">
        <v>15</v>
      </c>
      <c r="D83" t="s">
        <v>16</v>
      </c>
      <c r="G83">
        <v>588.65978519202497</v>
      </c>
      <c r="H83">
        <v>914.07896060265693</v>
      </c>
      <c r="I83">
        <v>1031.9267899880301</v>
      </c>
      <c r="J83">
        <v>1262.8275911625328</v>
      </c>
      <c r="K83">
        <v>1475.292196042571</v>
      </c>
      <c r="L83">
        <v>1715.239756966005</v>
      </c>
      <c r="M83">
        <v>1961.755336638566</v>
      </c>
    </row>
    <row r="84" spans="2:13">
      <c r="B84" t="s">
        <v>35</v>
      </c>
      <c r="C84" t="s">
        <v>15</v>
      </c>
      <c r="D84" t="s">
        <v>17</v>
      </c>
      <c r="E84">
        <v>24.034461214944098</v>
      </c>
      <c r="G84">
        <v>206.00050126814335</v>
      </c>
      <c r="H84">
        <v>229.18789723873644</v>
      </c>
      <c r="I84">
        <v>261.84579452325903</v>
      </c>
      <c r="J84">
        <v>300.97198880000178</v>
      </c>
      <c r="K84">
        <v>316.13003732161911</v>
      </c>
      <c r="L84">
        <v>338.6508516443244</v>
      </c>
      <c r="M84">
        <v>360.47210014227028</v>
      </c>
    </row>
    <row r="85" spans="2:13">
      <c r="B85" t="s">
        <v>35</v>
      </c>
      <c r="C85" t="s">
        <v>15</v>
      </c>
      <c r="D85" t="s">
        <v>18</v>
      </c>
      <c r="G85">
        <v>332.27552381512402</v>
      </c>
      <c r="H85">
        <v>377.94303274226741</v>
      </c>
      <c r="I85">
        <v>395.50434778022213</v>
      </c>
      <c r="J85">
        <v>420.52040278494616</v>
      </c>
      <c r="K85">
        <v>444.96341532560353</v>
      </c>
      <c r="L85">
        <v>470.06006685306397</v>
      </c>
      <c r="M85">
        <v>497.4253804611115</v>
      </c>
    </row>
    <row r="86" spans="2:13">
      <c r="B86" t="s">
        <v>35</v>
      </c>
      <c r="C86" t="s">
        <v>15</v>
      </c>
      <c r="D86" t="s">
        <v>19</v>
      </c>
      <c r="F86">
        <v>455.109441911376</v>
      </c>
      <c r="G86">
        <v>2521.5629696378269</v>
      </c>
      <c r="H86">
        <v>3265.8720087088259</v>
      </c>
      <c r="I86">
        <v>3044.499318867001</v>
      </c>
      <c r="J86">
        <v>3110.339553181876</v>
      </c>
      <c r="K86">
        <v>3090.7569599410122</v>
      </c>
      <c r="L86">
        <v>3096.5808120718025</v>
      </c>
      <c r="M86">
        <v>3263.9924677033332</v>
      </c>
    </row>
    <row r="87" spans="2:13">
      <c r="B87" t="s">
        <v>35</v>
      </c>
      <c r="C87" t="s">
        <v>15</v>
      </c>
      <c r="D87" t="s">
        <v>20</v>
      </c>
      <c r="G87">
        <v>884.42139733764895</v>
      </c>
      <c r="H87">
        <v>1234.4537651052424</v>
      </c>
      <c r="I87">
        <v>1235.2124383787029</v>
      </c>
      <c r="J87">
        <v>1400.3996780710031</v>
      </c>
      <c r="K87">
        <v>1517.470862438824</v>
      </c>
      <c r="L87">
        <v>1654.9006320183439</v>
      </c>
      <c r="M87">
        <v>1814.0255554078658</v>
      </c>
    </row>
    <row r="88" spans="2:13">
      <c r="B88" t="s">
        <v>35</v>
      </c>
      <c r="C88" t="s">
        <v>15</v>
      </c>
      <c r="D88" t="s">
        <v>21</v>
      </c>
      <c r="G88">
        <v>206.52252177696499</v>
      </c>
      <c r="H88">
        <v>316.82664577312289</v>
      </c>
      <c r="I88">
        <v>315.60570789191019</v>
      </c>
      <c r="J88">
        <v>367.91408381379529</v>
      </c>
      <c r="K88">
        <v>386.11444924299468</v>
      </c>
      <c r="L88">
        <v>413.14193936804628</v>
      </c>
      <c r="M88">
        <v>449.68831012201611</v>
      </c>
    </row>
    <row r="89" spans="2:13">
      <c r="B89" t="s">
        <v>35</v>
      </c>
      <c r="C89" t="s">
        <v>15</v>
      </c>
      <c r="D89" t="s">
        <v>22</v>
      </c>
      <c r="G89">
        <v>415.35962425190701</v>
      </c>
      <c r="H89">
        <v>751.34083129887506</v>
      </c>
      <c r="I89">
        <v>768.71085846569792</v>
      </c>
      <c r="J89">
        <v>863.55739848341796</v>
      </c>
      <c r="K89">
        <v>913.48403054818903</v>
      </c>
      <c r="L89">
        <v>981.32935045852196</v>
      </c>
      <c r="M89">
        <v>1026.2815821237041</v>
      </c>
    </row>
    <row r="90" spans="2:13">
      <c r="B90" t="s">
        <v>35</v>
      </c>
      <c r="C90" t="s">
        <v>15</v>
      </c>
      <c r="D90" t="s">
        <v>23</v>
      </c>
      <c r="G90">
        <v>521.55831760804597</v>
      </c>
      <c r="H90">
        <v>792.63482105514402</v>
      </c>
      <c r="I90">
        <v>846.65350404141202</v>
      </c>
      <c r="J90">
        <v>990.01047247389499</v>
      </c>
      <c r="K90">
        <v>1098.0431435285789</v>
      </c>
      <c r="L90">
        <v>1224.581699564623</v>
      </c>
      <c r="M90">
        <v>1334.3866263600419</v>
      </c>
    </row>
    <row r="91" spans="2:13">
      <c r="B91" t="s">
        <v>35</v>
      </c>
      <c r="C91" t="s">
        <v>15</v>
      </c>
      <c r="D91" t="s">
        <v>24</v>
      </c>
      <c r="G91">
        <v>225.490170846746</v>
      </c>
      <c r="H91">
        <v>490.93912813085063</v>
      </c>
      <c r="I91">
        <v>592.51688219510095</v>
      </c>
      <c r="J91">
        <v>612.76190206428964</v>
      </c>
      <c r="K91">
        <v>650.22493653681556</v>
      </c>
      <c r="L91">
        <v>686.22373849946189</v>
      </c>
      <c r="M91">
        <v>726.74172645997544</v>
      </c>
    </row>
    <row r="92" spans="2:13">
      <c r="B92" t="s">
        <v>35</v>
      </c>
      <c r="C92" t="s">
        <v>15</v>
      </c>
      <c r="D92" t="s">
        <v>25</v>
      </c>
      <c r="G92">
        <v>925.9255226023181</v>
      </c>
      <c r="H92">
        <v>1186.037609047519</v>
      </c>
      <c r="I92">
        <v>1241.3065863237539</v>
      </c>
      <c r="J92">
        <v>1424.1359750138358</v>
      </c>
      <c r="K92">
        <v>1512.032742569311</v>
      </c>
      <c r="L92">
        <v>1641.9884440200999</v>
      </c>
      <c r="M92">
        <v>1787.95806867896</v>
      </c>
    </row>
    <row r="93" spans="2:13">
      <c r="B93" t="s">
        <v>35</v>
      </c>
      <c r="C93" t="s">
        <v>15</v>
      </c>
      <c r="D93" t="s">
        <v>26</v>
      </c>
      <c r="G93">
        <v>324.58298122926101</v>
      </c>
      <c r="H93">
        <v>618.76861211481696</v>
      </c>
      <c r="I93">
        <v>659.53121035189292</v>
      </c>
      <c r="J93">
        <v>744.30850983328401</v>
      </c>
      <c r="K93">
        <v>818.130422792285</v>
      </c>
      <c r="L93">
        <v>883.71104948464097</v>
      </c>
      <c r="M93">
        <v>962.14845269534794</v>
      </c>
    </row>
    <row r="94" spans="2:13">
      <c r="B94" t="s">
        <v>35</v>
      </c>
      <c r="C94" t="s">
        <v>15</v>
      </c>
      <c r="D94" t="s">
        <v>27</v>
      </c>
      <c r="G94">
        <v>1625.0275518572869</v>
      </c>
      <c r="H94">
        <v>2329.9504556903012</v>
      </c>
      <c r="I94">
        <v>2775.49998666688</v>
      </c>
      <c r="J94">
        <v>3119.8666909951621</v>
      </c>
      <c r="K94">
        <v>3487.3995150046931</v>
      </c>
      <c r="L94">
        <v>3862.0620740826962</v>
      </c>
      <c r="M94">
        <v>4250.6426028816313</v>
      </c>
    </row>
    <row r="95" spans="2:13">
      <c r="B95" t="s">
        <v>35</v>
      </c>
      <c r="C95" t="s">
        <v>15</v>
      </c>
      <c r="D95" t="s">
        <v>28</v>
      </c>
      <c r="F95">
        <v>14.403982939378022</v>
      </c>
      <c r="G95">
        <v>260.32619990006197</v>
      </c>
      <c r="H95">
        <v>318.55550352329323</v>
      </c>
      <c r="I95">
        <v>306.63515849280873</v>
      </c>
      <c r="J95">
        <v>350.75515434134633</v>
      </c>
      <c r="K95">
        <v>367.34457442005549</v>
      </c>
      <c r="L95">
        <v>388.62605663066671</v>
      </c>
      <c r="M95">
        <v>411.98162308279848</v>
      </c>
    </row>
    <row r="96" spans="2:13">
      <c r="B96" t="s">
        <v>35</v>
      </c>
      <c r="C96" t="s">
        <v>15</v>
      </c>
      <c r="D96" t="s">
        <v>29</v>
      </c>
      <c r="G96">
        <v>3811.5212106499498</v>
      </c>
      <c r="H96">
        <v>4196.7155950841679</v>
      </c>
      <c r="I96">
        <v>4359.0836759747781</v>
      </c>
      <c r="J96">
        <v>4499.4813732013663</v>
      </c>
      <c r="K96">
        <v>4635.2834771098615</v>
      </c>
      <c r="L96">
        <v>4768.9366858358071</v>
      </c>
      <c r="M96">
        <v>4898.9669941865668</v>
      </c>
    </row>
    <row r="97" spans="2:13">
      <c r="B97" t="s">
        <v>35</v>
      </c>
      <c r="C97" t="s">
        <v>15</v>
      </c>
      <c r="D97" t="s">
        <v>30</v>
      </c>
      <c r="E97">
        <v>31.265538785055899</v>
      </c>
      <c r="F97">
        <v>237.99058528190591</v>
      </c>
      <c r="G97">
        <v>1532.3883412703456</v>
      </c>
      <c r="H97">
        <v>1739.0541702580431</v>
      </c>
      <c r="I97">
        <v>1824.9715382720938</v>
      </c>
      <c r="J97">
        <v>1960.4256052664086</v>
      </c>
      <c r="K97">
        <v>2079.0574768201113</v>
      </c>
      <c r="L97">
        <v>2205.0748343604787</v>
      </c>
      <c r="M97">
        <v>2336.611511952558</v>
      </c>
    </row>
    <row r="98" spans="2:13">
      <c r="B98" t="s">
        <v>36</v>
      </c>
      <c r="C98" t="s">
        <v>15</v>
      </c>
      <c r="D98" t="s">
        <v>16</v>
      </c>
      <c r="F98">
        <v>195.91858701806149</v>
      </c>
      <c r="G98">
        <v>573.62740868415403</v>
      </c>
      <c r="H98">
        <v>918.54988791191704</v>
      </c>
      <c r="I98">
        <v>1005.032497885521</v>
      </c>
      <c r="J98">
        <v>1270.8264877416182</v>
      </c>
      <c r="K98">
        <v>1472.9131653456759</v>
      </c>
      <c r="L98">
        <v>1715.9473279416759</v>
      </c>
      <c r="M98">
        <v>1961.5448909783768</v>
      </c>
    </row>
    <row r="99" spans="2:13">
      <c r="B99" t="s">
        <v>36</v>
      </c>
      <c r="C99" t="s">
        <v>15</v>
      </c>
      <c r="D99" t="s">
        <v>17</v>
      </c>
      <c r="E99">
        <v>24.034461214944098</v>
      </c>
      <c r="F99">
        <v>58.089642498433392</v>
      </c>
      <c r="G99">
        <v>200.37513743835595</v>
      </c>
      <c r="H99">
        <v>230.64678342303586</v>
      </c>
      <c r="I99">
        <v>300.90928561971185</v>
      </c>
      <c r="J99">
        <v>289.35373076563633</v>
      </c>
      <c r="K99">
        <v>319.5855379940964</v>
      </c>
      <c r="L99">
        <v>337.62311711973632</v>
      </c>
      <c r="M99">
        <v>360.77776880019996</v>
      </c>
    </row>
    <row r="100" spans="2:13">
      <c r="B100" t="s">
        <v>36</v>
      </c>
      <c r="C100" t="s">
        <v>15</v>
      </c>
      <c r="D100" t="s">
        <v>18</v>
      </c>
      <c r="F100">
        <v>42.281369891435801</v>
      </c>
      <c r="G100">
        <v>335.78391139103599</v>
      </c>
      <c r="H100">
        <v>379.26624285622944</v>
      </c>
      <c r="I100">
        <v>425.30422038447307</v>
      </c>
      <c r="J100">
        <v>411.65732886120213</v>
      </c>
      <c r="K100">
        <v>447.59946952694156</v>
      </c>
      <c r="L100">
        <v>469.27605198280799</v>
      </c>
      <c r="M100">
        <v>497.65856205368647</v>
      </c>
    </row>
    <row r="101" spans="2:13">
      <c r="B101" t="s">
        <v>36</v>
      </c>
      <c r="C101" t="s">
        <v>15</v>
      </c>
      <c r="D101" t="s">
        <v>19</v>
      </c>
      <c r="G101">
        <v>2287.8545874045399</v>
      </c>
      <c r="H101">
        <v>3310.3925776635378</v>
      </c>
      <c r="I101">
        <v>3006.269072244289</v>
      </c>
      <c r="J101">
        <v>3096.7210425035737</v>
      </c>
      <c r="K101">
        <v>3069.818430215526</v>
      </c>
      <c r="L101">
        <v>3077.819401383028</v>
      </c>
      <c r="M101">
        <v>3269.5976389854623</v>
      </c>
    </row>
    <row r="102" spans="2:13">
      <c r="B102" t="s">
        <v>36</v>
      </c>
      <c r="C102" t="s">
        <v>15</v>
      </c>
      <c r="D102" t="s">
        <v>20</v>
      </c>
      <c r="F102">
        <v>250.71596883924491</v>
      </c>
      <c r="G102">
        <v>876.12721397581799</v>
      </c>
      <c r="H102">
        <v>1236.8053199209619</v>
      </c>
      <c r="I102">
        <v>1225.2210903886989</v>
      </c>
      <c r="J102">
        <v>1403.37130338663</v>
      </c>
      <c r="K102">
        <v>1516.587042054899</v>
      </c>
      <c r="L102">
        <v>1655.1634977527781</v>
      </c>
      <c r="M102">
        <v>1813.9473739180519</v>
      </c>
    </row>
    <row r="103" spans="2:13">
      <c r="B103" t="s">
        <v>36</v>
      </c>
      <c r="C103" t="s">
        <v>15</v>
      </c>
      <c r="D103" t="s">
        <v>21</v>
      </c>
      <c r="F103">
        <v>67.831934162882703</v>
      </c>
      <c r="G103">
        <v>199.98660693730201</v>
      </c>
      <c r="H103">
        <v>303.6470137377176</v>
      </c>
      <c r="I103">
        <v>319.52559220043918</v>
      </c>
      <c r="J103">
        <v>366.74823237340843</v>
      </c>
      <c r="K103">
        <v>386.46119661461887</v>
      </c>
      <c r="L103">
        <v>413.03880981348772</v>
      </c>
      <c r="M103">
        <v>449.71898289964525</v>
      </c>
    </row>
    <row r="104" spans="2:13">
      <c r="B104" t="s">
        <v>36</v>
      </c>
      <c r="C104" t="s">
        <v>15</v>
      </c>
      <c r="D104" t="s">
        <v>22</v>
      </c>
      <c r="G104">
        <v>412.77148380331499</v>
      </c>
      <c r="H104">
        <v>755.78390148230301</v>
      </c>
      <c r="I104">
        <v>734.75508763608104</v>
      </c>
      <c r="J104">
        <v>873.65651907354095</v>
      </c>
      <c r="K104">
        <v>911.41743046474596</v>
      </c>
      <c r="L104">
        <v>981.94399836502805</v>
      </c>
      <c r="M104">
        <v>1026.0987736296941</v>
      </c>
    </row>
    <row r="105" spans="2:13">
      <c r="B105" t="s">
        <v>36</v>
      </c>
      <c r="C105" t="s">
        <v>15</v>
      </c>
      <c r="D105" t="s">
        <v>23</v>
      </c>
      <c r="G105">
        <v>509.36571275442805</v>
      </c>
      <c r="H105">
        <v>805.55287547214596</v>
      </c>
      <c r="I105">
        <v>823.59056146834303</v>
      </c>
      <c r="J105">
        <v>988.6207672876269</v>
      </c>
      <c r="K105">
        <v>1097.7266365441142</v>
      </c>
      <c r="L105">
        <v>1224.6758350274799</v>
      </c>
      <c r="M105">
        <v>1334.3586286039101</v>
      </c>
    </row>
    <row r="106" spans="2:13">
      <c r="B106" t="s">
        <v>36</v>
      </c>
      <c r="C106" t="s">
        <v>15</v>
      </c>
      <c r="D106" t="s">
        <v>24</v>
      </c>
      <c r="F106">
        <v>2.80328911020458</v>
      </c>
      <c r="G106">
        <v>299.78895918864498</v>
      </c>
      <c r="H106">
        <v>514.26561529767946</v>
      </c>
      <c r="I106">
        <v>614.822357275179</v>
      </c>
      <c r="J106">
        <v>606.21504401884226</v>
      </c>
      <c r="K106">
        <v>652.14913649358255</v>
      </c>
      <c r="L106">
        <v>685.66431975717921</v>
      </c>
      <c r="M106">
        <v>726.90088899547914</v>
      </c>
    </row>
    <row r="107" spans="2:13">
      <c r="B107" t="s">
        <v>36</v>
      </c>
      <c r="C107" t="s">
        <v>15</v>
      </c>
      <c r="D107" t="s">
        <v>25</v>
      </c>
      <c r="F107">
        <v>374.88359892515018</v>
      </c>
      <c r="G107">
        <v>899.16680229537496</v>
      </c>
      <c r="H107">
        <v>1193.9961838822119</v>
      </c>
      <c r="I107">
        <v>1200.5466117336391</v>
      </c>
      <c r="J107">
        <v>1436.2588009305691</v>
      </c>
      <c r="K107">
        <v>1508.427173388141</v>
      </c>
      <c r="L107">
        <v>1645.792320148732</v>
      </c>
      <c r="M107">
        <v>1786.8267203751461</v>
      </c>
    </row>
    <row r="108" spans="2:13">
      <c r="B108" t="s">
        <v>36</v>
      </c>
      <c r="C108" t="s">
        <v>15</v>
      </c>
      <c r="D108" t="s">
        <v>26</v>
      </c>
      <c r="F108">
        <v>117.699707357656</v>
      </c>
      <c r="G108">
        <v>295.25323938811903</v>
      </c>
      <c r="H108">
        <v>623.18814952401794</v>
      </c>
      <c r="I108">
        <v>544.18271680351438</v>
      </c>
      <c r="J108">
        <v>748.89702468788005</v>
      </c>
      <c r="K108">
        <v>819.51331662470807</v>
      </c>
      <c r="L108">
        <v>883.29974939526699</v>
      </c>
      <c r="M108">
        <v>962.27078151015201</v>
      </c>
    </row>
    <row r="109" spans="2:13">
      <c r="B109" t="s">
        <v>36</v>
      </c>
      <c r="C109" t="s">
        <v>15</v>
      </c>
      <c r="D109" t="s">
        <v>27</v>
      </c>
      <c r="F109">
        <v>477.06440871830961</v>
      </c>
      <c r="G109">
        <v>1580.7624477669419</v>
      </c>
      <c r="H109">
        <v>2343.1157767306058</v>
      </c>
      <c r="I109">
        <v>2728.6420512180248</v>
      </c>
      <c r="J109">
        <v>3133.803171573873</v>
      </c>
      <c r="K109">
        <v>3483.2545289087329</v>
      </c>
      <c r="L109">
        <v>3863.2948752650855</v>
      </c>
      <c r="M109">
        <v>4250.2759433271531</v>
      </c>
    </row>
    <row r="110" spans="2:13">
      <c r="B110" t="s">
        <v>36</v>
      </c>
      <c r="C110" t="s">
        <v>15</v>
      </c>
      <c r="D110" t="s">
        <v>28</v>
      </c>
      <c r="F110">
        <v>65.683513766773928</v>
      </c>
      <c r="G110">
        <v>246.32039073355361</v>
      </c>
      <c r="H110">
        <v>321.06214025871316</v>
      </c>
      <c r="I110">
        <v>310.97216219131997</v>
      </c>
      <c r="J110">
        <v>353.11920631272619</v>
      </c>
      <c r="K110">
        <v>366.641458414824</v>
      </c>
      <c r="L110">
        <v>388.83517729416985</v>
      </c>
      <c r="M110">
        <v>411.91942644443668</v>
      </c>
    </row>
    <row r="111" spans="2:13">
      <c r="B111" t="s">
        <v>36</v>
      </c>
      <c r="C111" t="s">
        <v>15</v>
      </c>
      <c r="D111" t="s">
        <v>29</v>
      </c>
      <c r="F111">
        <v>522.72462055686003</v>
      </c>
      <c r="G111">
        <v>3844.0093657622801</v>
      </c>
      <c r="H111">
        <v>4211.1723075953187</v>
      </c>
      <c r="I111">
        <v>4525.5038170124626</v>
      </c>
      <c r="J111">
        <v>4450.2665075838868</v>
      </c>
      <c r="K111">
        <v>4649.7629598917301</v>
      </c>
      <c r="L111">
        <v>4764.7187862060637</v>
      </c>
      <c r="M111">
        <v>4900.1718122211259</v>
      </c>
    </row>
    <row r="112" spans="2:13">
      <c r="B112" t="s">
        <v>36</v>
      </c>
      <c r="C112" t="s">
        <v>15</v>
      </c>
      <c r="D112" t="s">
        <v>30</v>
      </c>
      <c r="E112">
        <v>31.265538785055899</v>
      </c>
      <c r="F112">
        <v>439.1646035573599</v>
      </c>
      <c r="G112">
        <v>1475.1986176537225</v>
      </c>
      <c r="H112">
        <v>1756.0635298222362</v>
      </c>
      <c r="I112">
        <v>1888.4120596009589</v>
      </c>
      <c r="J112">
        <v>1941.5571343247516</v>
      </c>
      <c r="K112">
        <v>2084.6693347969804</v>
      </c>
      <c r="L112">
        <v>2203.4057563493416</v>
      </c>
      <c r="M112">
        <v>2337.10792890016</v>
      </c>
    </row>
    <row r="113" spans="2:13">
      <c r="B113" t="s">
        <v>37</v>
      </c>
      <c r="C113" t="s">
        <v>15</v>
      </c>
      <c r="D113" t="s">
        <v>16</v>
      </c>
      <c r="G113">
        <v>163.12962115912239</v>
      </c>
      <c r="H113">
        <v>488.74545720534172</v>
      </c>
      <c r="I113">
        <v>1044.4028011905871</v>
      </c>
      <c r="J113">
        <v>1217.653587778844</v>
      </c>
      <c r="K113">
        <v>1488.727841783013</v>
      </c>
      <c r="L113">
        <v>1711.2437290972889</v>
      </c>
      <c r="M113">
        <v>1962.943834685922</v>
      </c>
    </row>
    <row r="114" spans="2:13">
      <c r="B114" t="s">
        <v>37</v>
      </c>
      <c r="C114" t="s">
        <v>15</v>
      </c>
      <c r="D114" t="s">
        <v>17</v>
      </c>
      <c r="E114">
        <v>24.034461214944098</v>
      </c>
      <c r="F114">
        <v>17.83014040275263</v>
      </c>
      <c r="G114">
        <v>65.89335722177448</v>
      </c>
      <c r="H114">
        <v>185.38089874192607</v>
      </c>
      <c r="I114">
        <v>320.89378035465222</v>
      </c>
      <c r="J114">
        <v>290.41444887320137</v>
      </c>
      <c r="K114">
        <v>319.44630678638362</v>
      </c>
      <c r="L114">
        <v>337.56570760077864</v>
      </c>
      <c r="M114">
        <v>360.85025042527525</v>
      </c>
    </row>
    <row r="115" spans="2:13">
      <c r="B115" t="s">
        <v>37</v>
      </c>
      <c r="C115" t="s">
        <v>15</v>
      </c>
      <c r="D115" t="s">
        <v>18</v>
      </c>
      <c r="F115">
        <v>26.043363901815681</v>
      </c>
      <c r="G115">
        <v>118.21196689582082</v>
      </c>
      <c r="H115">
        <v>128.5207090869925</v>
      </c>
      <c r="I115">
        <v>434.40632239240688</v>
      </c>
      <c r="J115">
        <v>414.22772880243735</v>
      </c>
      <c r="K115">
        <v>446.87741018096358</v>
      </c>
      <c r="L115">
        <v>469.46701758169195</v>
      </c>
      <c r="M115">
        <v>497.6151033827399</v>
      </c>
    </row>
    <row r="116" spans="2:13">
      <c r="B116" t="s">
        <v>37</v>
      </c>
      <c r="C116" t="s">
        <v>15</v>
      </c>
      <c r="D116" t="s">
        <v>19</v>
      </c>
      <c r="F116">
        <v>53.135203265014596</v>
      </c>
      <c r="G116">
        <v>210.69530348459512</v>
      </c>
      <c r="H116">
        <v>610.69558851716522</v>
      </c>
      <c r="I116">
        <v>2695.912382209327</v>
      </c>
      <c r="J116">
        <v>2569.7410669589576</v>
      </c>
      <c r="K116">
        <v>2607.266521816493</v>
      </c>
      <c r="L116">
        <v>2596.1053063042436</v>
      </c>
      <c r="M116">
        <v>3371.374876801407</v>
      </c>
    </row>
    <row r="117" spans="2:13">
      <c r="B117" t="s">
        <v>37</v>
      </c>
      <c r="C117" t="s">
        <v>15</v>
      </c>
      <c r="D117" t="s">
        <v>20</v>
      </c>
      <c r="G117">
        <v>195.83520719933961</v>
      </c>
      <c r="H117">
        <v>201.03605048415801</v>
      </c>
      <c r="I117">
        <v>898.46272054261306</v>
      </c>
      <c r="J117">
        <v>1379.3594421076391</v>
      </c>
      <c r="K117">
        <v>1538.8998872117631</v>
      </c>
      <c r="L117">
        <v>1648.5272144806709</v>
      </c>
      <c r="M117">
        <v>1820.584533908971</v>
      </c>
    </row>
    <row r="118" spans="2:13">
      <c r="B118" t="s">
        <v>37</v>
      </c>
      <c r="C118" t="s">
        <v>15</v>
      </c>
      <c r="D118" t="s">
        <v>21</v>
      </c>
      <c r="F118">
        <v>2.2882848980725501</v>
      </c>
      <c r="G118">
        <v>34.15998010809745</v>
      </c>
      <c r="H118">
        <v>57.24901631597146</v>
      </c>
      <c r="I118">
        <v>350.84616490824664</v>
      </c>
      <c r="J118">
        <v>357.4328720384886</v>
      </c>
      <c r="K118">
        <v>389.2317697768321</v>
      </c>
      <c r="L118">
        <v>412.21478633278571</v>
      </c>
      <c r="M118">
        <v>444.35068220348325</v>
      </c>
    </row>
    <row r="119" spans="2:13">
      <c r="B119" t="s">
        <v>37</v>
      </c>
      <c r="C119" t="s">
        <v>15</v>
      </c>
      <c r="D119" t="s">
        <v>22</v>
      </c>
      <c r="G119">
        <v>41.01859837617252</v>
      </c>
      <c r="H119">
        <v>372.09192737570243</v>
      </c>
      <c r="I119">
        <v>824.80810763800196</v>
      </c>
      <c r="J119">
        <v>836.05922712864003</v>
      </c>
      <c r="K119">
        <v>920.30854010319194</v>
      </c>
      <c r="L119">
        <v>979.29960578536304</v>
      </c>
      <c r="M119">
        <v>1026.885268499261</v>
      </c>
    </row>
    <row r="120" spans="2:13">
      <c r="B120" t="s">
        <v>37</v>
      </c>
      <c r="C120" t="s">
        <v>15</v>
      </c>
      <c r="D120" t="s">
        <v>23</v>
      </c>
      <c r="F120">
        <v>17.554252757001102</v>
      </c>
      <c r="G120">
        <v>91.532745373427588</v>
      </c>
      <c r="H120">
        <v>544.45427632219469</v>
      </c>
      <c r="I120">
        <v>870.86189558537694</v>
      </c>
      <c r="J120">
        <v>958.46096432220907</v>
      </c>
      <c r="K120">
        <v>1104.1151928046011</v>
      </c>
      <c r="L120">
        <v>1207.7159307737541</v>
      </c>
      <c r="M120">
        <v>1322.9115638239959</v>
      </c>
    </row>
    <row r="121" spans="2:13">
      <c r="B121" t="s">
        <v>37</v>
      </c>
      <c r="C121" t="s">
        <v>15</v>
      </c>
      <c r="D121" t="s">
        <v>24</v>
      </c>
      <c r="F121">
        <v>2.6280874434763399</v>
      </c>
      <c r="G121">
        <v>118.85878613836293</v>
      </c>
      <c r="H121">
        <v>108.99479527276164</v>
      </c>
      <c r="I121">
        <v>607.25140331119735</v>
      </c>
      <c r="J121">
        <v>632.51052207837813</v>
      </c>
      <c r="K121">
        <v>644.39027607435855</v>
      </c>
      <c r="L121">
        <v>685.952919581473</v>
      </c>
      <c r="M121">
        <v>726.24435097456626</v>
      </c>
    </row>
    <row r="122" spans="2:13">
      <c r="B122" t="s">
        <v>37</v>
      </c>
      <c r="C122" t="s">
        <v>15</v>
      </c>
      <c r="D122" t="s">
        <v>25</v>
      </c>
      <c r="G122">
        <v>221.466921120591</v>
      </c>
      <c r="H122">
        <v>825.93963852873708</v>
      </c>
      <c r="I122">
        <v>1362.2814282666095</v>
      </c>
      <c r="J122">
        <v>1389.571644787497</v>
      </c>
      <c r="K122">
        <v>1522.3128608097181</v>
      </c>
      <c r="L122">
        <v>1641.662440946433</v>
      </c>
      <c r="M122">
        <v>1797.1324897855009</v>
      </c>
    </row>
    <row r="123" spans="2:13">
      <c r="B123" t="s">
        <v>37</v>
      </c>
      <c r="C123" t="s">
        <v>15</v>
      </c>
      <c r="D123" t="s">
        <v>26</v>
      </c>
      <c r="F123">
        <v>1.72216195358767</v>
      </c>
      <c r="G123">
        <v>116.56289483240862</v>
      </c>
      <c r="H123">
        <v>123.2880220981306</v>
      </c>
      <c r="I123">
        <v>481.77143011231499</v>
      </c>
      <c r="J123">
        <v>738.21241112164807</v>
      </c>
      <c r="K123">
        <v>822.69113289063</v>
      </c>
      <c r="L123">
        <v>890.56858481357597</v>
      </c>
      <c r="M123">
        <v>960.10888550114601</v>
      </c>
    </row>
    <row r="124" spans="2:13">
      <c r="B124" t="s">
        <v>37</v>
      </c>
      <c r="C124" t="s">
        <v>15</v>
      </c>
      <c r="D124" t="s">
        <v>27</v>
      </c>
      <c r="G124">
        <v>360.22027987665751</v>
      </c>
      <c r="H124">
        <v>468.54953136944459</v>
      </c>
      <c r="I124">
        <v>2824.312892254532</v>
      </c>
      <c r="J124">
        <v>3027.9888515677999</v>
      </c>
      <c r="K124">
        <v>3514.7258091004132</v>
      </c>
      <c r="L124">
        <v>3853.9346915314841</v>
      </c>
      <c r="M124">
        <v>4253.0598478583033</v>
      </c>
    </row>
    <row r="125" spans="2:13">
      <c r="B125" t="s">
        <v>37</v>
      </c>
      <c r="C125" t="s">
        <v>15</v>
      </c>
      <c r="D125" t="s">
        <v>28</v>
      </c>
      <c r="F125">
        <v>14.813637269407391</v>
      </c>
      <c r="G125">
        <v>39.627312558099952</v>
      </c>
      <c r="H125">
        <v>176.37873340689077</v>
      </c>
      <c r="I125">
        <v>342.79702098356</v>
      </c>
      <c r="J125">
        <v>341.75756339853689</v>
      </c>
      <c r="K125">
        <v>370.02063665430711</v>
      </c>
      <c r="L125">
        <v>387.8301425768816</v>
      </c>
      <c r="M125">
        <v>412.21834372886724</v>
      </c>
    </row>
    <row r="126" spans="2:13">
      <c r="B126" t="s">
        <v>37</v>
      </c>
      <c r="C126" t="s">
        <v>15</v>
      </c>
      <c r="D126" t="s">
        <v>29</v>
      </c>
      <c r="F126">
        <v>883.60716096804993</v>
      </c>
      <c r="G126">
        <v>1369.8274845410397</v>
      </c>
      <c r="H126">
        <v>1511.2684394355956</v>
      </c>
      <c r="I126">
        <v>4578.5558835166757</v>
      </c>
      <c r="J126">
        <v>4433.8594418022658</v>
      </c>
      <c r="K126">
        <v>4654.9950422398342</v>
      </c>
      <c r="L126">
        <v>4762.9651336864954</v>
      </c>
      <c r="M126">
        <v>4900.8041343162749</v>
      </c>
    </row>
    <row r="127" spans="2:13">
      <c r="B127" t="s">
        <v>37</v>
      </c>
      <c r="C127" t="s">
        <v>15</v>
      </c>
      <c r="D127" t="s">
        <v>30</v>
      </c>
      <c r="E127">
        <v>31.265538785055899</v>
      </c>
      <c r="G127">
        <v>278.35946319759921</v>
      </c>
      <c r="H127">
        <v>433.49183217083652</v>
      </c>
      <c r="I127">
        <v>1996.3637263459698</v>
      </c>
      <c r="J127">
        <v>1909.0277463128791</v>
      </c>
      <c r="K127">
        <v>2094.5810653605927</v>
      </c>
      <c r="L127">
        <v>2200.3250151682096</v>
      </c>
      <c r="M127">
        <v>2338.0986593197417</v>
      </c>
    </row>
    <row r="128" spans="2:13">
      <c r="B128" t="s">
        <v>38</v>
      </c>
      <c r="C128" t="s">
        <v>15</v>
      </c>
      <c r="D128" t="s">
        <v>16</v>
      </c>
      <c r="F128">
        <v>195.91858701806149</v>
      </c>
      <c r="H128">
        <v>265.44884172656629</v>
      </c>
      <c r="I128">
        <v>996.96361475166896</v>
      </c>
      <c r="J128">
        <v>1227.5056606624639</v>
      </c>
      <c r="K128">
        <v>1485.797639649956</v>
      </c>
      <c r="L128">
        <v>1712.1152294040699</v>
      </c>
      <c r="M128">
        <v>1962.6846331871091</v>
      </c>
    </row>
    <row r="129" spans="2:13">
      <c r="B129" t="s">
        <v>38</v>
      </c>
      <c r="C129" t="s">
        <v>15</v>
      </c>
      <c r="D129" t="s">
        <v>17</v>
      </c>
      <c r="E129">
        <v>24.034461214944098</v>
      </c>
      <c r="F129">
        <v>58.089642498433392</v>
      </c>
      <c r="H129">
        <v>81.204295065197357</v>
      </c>
      <c r="I129">
        <v>307.18526426642654</v>
      </c>
      <c r="J129">
        <v>287.46482743138984</v>
      </c>
      <c r="K129">
        <v>320.15984016334511</v>
      </c>
      <c r="L129">
        <v>337.4452969672185</v>
      </c>
      <c r="M129">
        <v>360.83458717991687</v>
      </c>
    </row>
    <row r="130" spans="2:13">
      <c r="B130" t="s">
        <v>38</v>
      </c>
      <c r="C130" t="s">
        <v>15</v>
      </c>
      <c r="D130" t="s">
        <v>18</v>
      </c>
      <c r="F130">
        <v>42.281369891435801</v>
      </c>
      <c r="H130">
        <v>147.84377725317273</v>
      </c>
      <c r="I130">
        <v>448.51454669080476</v>
      </c>
      <c r="J130">
        <v>436.72417721705153</v>
      </c>
      <c r="K130">
        <v>440.12754566426293</v>
      </c>
      <c r="L130">
        <v>471.50762728943027</v>
      </c>
      <c r="M130">
        <v>496.98964587983107</v>
      </c>
    </row>
    <row r="131" spans="2:13">
      <c r="B131" t="s">
        <v>38</v>
      </c>
      <c r="C131" t="s">
        <v>15</v>
      </c>
      <c r="D131" t="s">
        <v>19</v>
      </c>
      <c r="G131">
        <v>298.0048784853912</v>
      </c>
      <c r="H131">
        <v>292.18305747023419</v>
      </c>
      <c r="I131">
        <v>2954.987542817817</v>
      </c>
      <c r="J131">
        <v>2792.267508115488</v>
      </c>
      <c r="K131">
        <v>2840.6632779781489</v>
      </c>
      <c r="L131">
        <v>2826.2690149041118</v>
      </c>
      <c r="M131">
        <v>3344.4506105280489</v>
      </c>
    </row>
    <row r="132" spans="2:13">
      <c r="B132" t="s">
        <v>38</v>
      </c>
      <c r="C132" t="s">
        <v>15</v>
      </c>
      <c r="D132" t="s">
        <v>20</v>
      </c>
      <c r="F132">
        <v>250.71596883924491</v>
      </c>
      <c r="H132">
        <v>263.29187903184288</v>
      </c>
      <c r="I132">
        <v>972.94392025182879</v>
      </c>
      <c r="J132">
        <v>1395.3452059900969</v>
      </c>
      <c r="K132">
        <v>1534.145403563479</v>
      </c>
      <c r="L132">
        <v>1649.9412923394459</v>
      </c>
      <c r="M132">
        <v>1820.1639590708571</v>
      </c>
    </row>
    <row r="133" spans="2:13">
      <c r="B133" t="s">
        <v>38</v>
      </c>
      <c r="C133" t="s">
        <v>15</v>
      </c>
      <c r="D133" t="s">
        <v>21</v>
      </c>
      <c r="F133">
        <v>67.831934162882703</v>
      </c>
      <c r="H133">
        <v>59.0954007170442</v>
      </c>
      <c r="I133">
        <v>333.33300005097692</v>
      </c>
      <c r="J133">
        <v>362.641635070132</v>
      </c>
      <c r="K133">
        <v>387.68258020767502</v>
      </c>
      <c r="L133">
        <v>412.67554607681757</v>
      </c>
      <c r="M133">
        <v>449.82702474917539</v>
      </c>
    </row>
    <row r="134" spans="2:13">
      <c r="B134" t="s">
        <v>38</v>
      </c>
      <c r="C134" t="s">
        <v>15</v>
      </c>
      <c r="D134" t="s">
        <v>22</v>
      </c>
      <c r="G134">
        <v>45.4680047371684</v>
      </c>
      <c r="H134">
        <v>118.50315171029814</v>
      </c>
      <c r="I134">
        <v>794.69508438986009</v>
      </c>
      <c r="J134">
        <v>845.13738996866198</v>
      </c>
      <c r="K134">
        <v>915.57361095517206</v>
      </c>
      <c r="L134">
        <v>980.707867747416</v>
      </c>
      <c r="M134">
        <v>1026.466423424336</v>
      </c>
    </row>
    <row r="135" spans="2:13">
      <c r="B135" t="s">
        <v>38</v>
      </c>
      <c r="C135" t="s">
        <v>15</v>
      </c>
      <c r="D135" t="s">
        <v>23</v>
      </c>
      <c r="H135">
        <v>310.60026799765069</v>
      </c>
      <c r="I135">
        <v>845.41138613713895</v>
      </c>
      <c r="J135">
        <v>966.03045126708002</v>
      </c>
      <c r="K135">
        <v>1115.4832939056159</v>
      </c>
      <c r="L135">
        <v>1219.3946524894329</v>
      </c>
      <c r="M135">
        <v>1335.92935717249</v>
      </c>
    </row>
    <row r="136" spans="2:13">
      <c r="B136" t="s">
        <v>38</v>
      </c>
      <c r="C136" t="s">
        <v>15</v>
      </c>
      <c r="D136" t="s">
        <v>24</v>
      </c>
      <c r="F136">
        <v>2.80328911020458</v>
      </c>
      <c r="G136">
        <v>92.225114876118752</v>
      </c>
      <c r="H136">
        <v>130.65030425051086</v>
      </c>
      <c r="I136">
        <v>589.48627524587573</v>
      </c>
      <c r="J136">
        <v>644.21242061170483</v>
      </c>
      <c r="K136">
        <v>649.14303974796542</v>
      </c>
      <c r="L136">
        <v>686.55898514260889</v>
      </c>
      <c r="M136">
        <v>726.63446552750975</v>
      </c>
    </row>
    <row r="137" spans="2:13">
      <c r="B137" t="s">
        <v>38</v>
      </c>
      <c r="C137" t="s">
        <v>15</v>
      </c>
      <c r="D137" t="s">
        <v>25</v>
      </c>
      <c r="F137">
        <v>374.88359892515018</v>
      </c>
      <c r="G137">
        <v>466.5688301195072</v>
      </c>
      <c r="H137">
        <v>859.92959660957479</v>
      </c>
      <c r="I137">
        <v>1366.9797430833921</v>
      </c>
      <c r="J137">
        <v>1392.2980828469949</v>
      </c>
      <c r="K137">
        <v>1521.501963985065</v>
      </c>
      <c r="L137">
        <v>1641.9036177661089</v>
      </c>
      <c r="M137">
        <v>1797.0607590096761</v>
      </c>
    </row>
    <row r="138" spans="2:13">
      <c r="B138" t="s">
        <v>38</v>
      </c>
      <c r="C138" t="s">
        <v>15</v>
      </c>
      <c r="D138" t="s">
        <v>26</v>
      </c>
      <c r="F138">
        <v>117.699707357656</v>
      </c>
      <c r="H138">
        <v>164.12834524962656</v>
      </c>
      <c r="I138">
        <v>482.44885848352419</v>
      </c>
      <c r="J138">
        <v>750.52059296831794</v>
      </c>
      <c r="K138">
        <v>819.03043517481603</v>
      </c>
      <c r="L138">
        <v>894.60217272927605</v>
      </c>
      <c r="M138">
        <v>958.90921634988695</v>
      </c>
    </row>
    <row r="139" spans="2:13">
      <c r="B139" t="s">
        <v>38</v>
      </c>
      <c r="C139" t="s">
        <v>15</v>
      </c>
      <c r="D139" t="s">
        <v>27</v>
      </c>
      <c r="F139">
        <v>477.06440871830961</v>
      </c>
      <c r="H139">
        <v>488.98860858030974</v>
      </c>
      <c r="I139">
        <v>2681.715082141252</v>
      </c>
      <c r="J139">
        <v>3070.4002722199102</v>
      </c>
      <c r="K139">
        <v>3502.1118103279141</v>
      </c>
      <c r="L139">
        <v>3857.6863452744183</v>
      </c>
      <c r="M139">
        <v>4264.208631713288</v>
      </c>
    </row>
    <row r="140" spans="2:13">
      <c r="B140" t="s">
        <v>38</v>
      </c>
      <c r="C140" t="s">
        <v>15</v>
      </c>
      <c r="D140" t="s">
        <v>28</v>
      </c>
      <c r="F140">
        <v>65.683513766773928</v>
      </c>
      <c r="G140">
        <v>63.421552849900394</v>
      </c>
      <c r="H140">
        <v>292.96726526871998</v>
      </c>
      <c r="I140">
        <v>312.97684526435586</v>
      </c>
      <c r="J140">
        <v>350.38549860089728</v>
      </c>
      <c r="K140">
        <v>367.45451737845087</v>
      </c>
      <c r="L140">
        <v>393.57217369493469</v>
      </c>
      <c r="M140">
        <v>410.5105496403628</v>
      </c>
    </row>
    <row r="141" spans="2:13">
      <c r="B141" t="s">
        <v>38</v>
      </c>
      <c r="C141" t="s">
        <v>15</v>
      </c>
      <c r="D141" t="s">
        <v>29</v>
      </c>
      <c r="F141">
        <v>522.72462055686003</v>
      </c>
      <c r="H141">
        <v>1904.238821462</v>
      </c>
      <c r="I141">
        <v>4387.3098833670829</v>
      </c>
      <c r="J141">
        <v>4491.3366112532995</v>
      </c>
      <c r="K141">
        <v>4637.5655664117648</v>
      </c>
      <c r="L141">
        <v>4768.3366253697868</v>
      </c>
      <c r="M141">
        <v>4899.1013502316737</v>
      </c>
    </row>
    <row r="142" spans="2:13">
      <c r="B142" t="s">
        <v>38</v>
      </c>
      <c r="C142" t="s">
        <v>15</v>
      </c>
      <c r="D142" t="s">
        <v>30</v>
      </c>
      <c r="E142">
        <v>31.265538785055899</v>
      </c>
      <c r="F142">
        <v>439.1646035573599</v>
      </c>
      <c r="H142">
        <v>440.06344262361489</v>
      </c>
      <c r="I142">
        <v>1958.4415919212281</v>
      </c>
      <c r="J142">
        <v>1921.0370965950383</v>
      </c>
      <c r="K142">
        <v>2090.5996337114861</v>
      </c>
      <c r="L142">
        <v>2201.7388363587629</v>
      </c>
      <c r="M142">
        <v>2337.5493909967563</v>
      </c>
    </row>
    <row r="143" spans="2:13">
      <c r="B143" t="s">
        <v>39</v>
      </c>
      <c r="C143" t="s">
        <v>15</v>
      </c>
      <c r="D143" t="s">
        <v>16</v>
      </c>
      <c r="G143">
        <v>163.12962115912239</v>
      </c>
      <c r="H143">
        <v>488.74545720534269</v>
      </c>
      <c r="I143">
        <v>1044.4028011905871</v>
      </c>
      <c r="J143">
        <v>1223.928000408243</v>
      </c>
      <c r="K143">
        <v>1486.861706860193</v>
      </c>
      <c r="L143">
        <v>1711.798754683889</v>
      </c>
      <c r="M143">
        <v>1962.7787590539319</v>
      </c>
    </row>
    <row r="144" spans="2:13">
      <c r="B144" t="s">
        <v>39</v>
      </c>
      <c r="C144" t="s">
        <v>15</v>
      </c>
      <c r="D144" t="s">
        <v>17</v>
      </c>
      <c r="E144">
        <v>24.034461214944098</v>
      </c>
      <c r="F144">
        <v>17.83014040275263</v>
      </c>
      <c r="G144">
        <v>65.89335722177448</v>
      </c>
      <c r="H144">
        <v>185.38089874192607</v>
      </c>
      <c r="I144">
        <v>313.57493474024324</v>
      </c>
      <c r="J144">
        <v>285.27237329329745</v>
      </c>
      <c r="K144">
        <v>320.9756621830121</v>
      </c>
      <c r="L144">
        <v>337.11084693355372</v>
      </c>
      <c r="M144">
        <v>360.9855350210234</v>
      </c>
    </row>
    <row r="145" spans="2:13">
      <c r="B145" t="s">
        <v>39</v>
      </c>
      <c r="C145" t="s">
        <v>15</v>
      </c>
      <c r="D145" t="s">
        <v>18</v>
      </c>
      <c r="F145">
        <v>26.043363901815681</v>
      </c>
      <c r="G145">
        <v>118.21196689582082</v>
      </c>
      <c r="H145">
        <v>128.5207090869925</v>
      </c>
      <c r="I145">
        <v>434.40632239240688</v>
      </c>
      <c r="J145">
        <v>414.22772880243735</v>
      </c>
      <c r="K145">
        <v>446.87741018096358</v>
      </c>
      <c r="L145">
        <v>469.46701758169195</v>
      </c>
      <c r="M145">
        <v>497.6151033827399</v>
      </c>
    </row>
    <row r="146" spans="2:13">
      <c r="B146" t="s">
        <v>39</v>
      </c>
      <c r="C146" t="s">
        <v>15</v>
      </c>
      <c r="D146" t="s">
        <v>19</v>
      </c>
      <c r="F146">
        <v>56.509564911321903</v>
      </c>
      <c r="G146">
        <v>209.79548348761512</v>
      </c>
      <c r="H146">
        <v>292.8823670406062</v>
      </c>
      <c r="I146">
        <v>2698.8650010025131</v>
      </c>
      <c r="J146">
        <v>2571.8155182854439</v>
      </c>
      <c r="K146">
        <v>2609.6021575875639</v>
      </c>
      <c r="L146">
        <v>2598.3632606345022</v>
      </c>
      <c r="M146">
        <v>3370.7033163416918</v>
      </c>
    </row>
    <row r="147" spans="2:13">
      <c r="B147" t="s">
        <v>39</v>
      </c>
      <c r="C147" t="s">
        <v>15</v>
      </c>
      <c r="D147" t="s">
        <v>20</v>
      </c>
      <c r="G147">
        <v>195.83520719933961</v>
      </c>
      <c r="H147">
        <v>201.03605048415801</v>
      </c>
      <c r="I147">
        <v>1001.02792530922</v>
      </c>
      <c r="J147">
        <v>1364.5242864635088</v>
      </c>
      <c r="K147">
        <v>1547.4806917506999</v>
      </c>
      <c r="L147">
        <v>1645.9751128001151</v>
      </c>
      <c r="M147">
        <v>1839.5141015740398</v>
      </c>
    </row>
    <row r="148" spans="2:13">
      <c r="B148" t="s">
        <v>39</v>
      </c>
      <c r="C148" t="s">
        <v>15</v>
      </c>
      <c r="D148" t="s">
        <v>21</v>
      </c>
      <c r="F148">
        <v>2.4763181228531401</v>
      </c>
      <c r="G148">
        <v>33.750210133903551</v>
      </c>
      <c r="H148">
        <v>57.370890044132764</v>
      </c>
      <c r="I148">
        <v>340.06933783136981</v>
      </c>
      <c r="J148">
        <v>360.63811443379183</v>
      </c>
      <c r="K148">
        <v>388.27846703388536</v>
      </c>
      <c r="L148">
        <v>412.498317500675</v>
      </c>
      <c r="M148">
        <v>444.26635440335843</v>
      </c>
    </row>
    <row r="149" spans="2:13">
      <c r="B149" t="s">
        <v>39</v>
      </c>
      <c r="C149" t="s">
        <v>15</v>
      </c>
      <c r="D149" t="s">
        <v>22</v>
      </c>
      <c r="G149">
        <v>41.018598376172321</v>
      </c>
      <c r="H149">
        <v>355.7503619795234</v>
      </c>
      <c r="I149">
        <v>824.80810763800196</v>
      </c>
      <c r="J149">
        <v>836.05922712864003</v>
      </c>
      <c r="K149">
        <v>929.82744137431803</v>
      </c>
      <c r="L149">
        <v>976.46849550649699</v>
      </c>
      <c r="M149">
        <v>1038.5660141580979</v>
      </c>
    </row>
    <row r="150" spans="2:13">
      <c r="B150" t="s">
        <v>39</v>
      </c>
      <c r="C150" t="s">
        <v>15</v>
      </c>
      <c r="D150" t="s">
        <v>23</v>
      </c>
      <c r="F150">
        <v>17.554252757001102</v>
      </c>
      <c r="G150">
        <v>91.532745373427588</v>
      </c>
      <c r="H150">
        <v>544.45427632219469</v>
      </c>
      <c r="I150">
        <v>870.86189558537797</v>
      </c>
      <c r="J150">
        <v>958.46096432220907</v>
      </c>
      <c r="K150">
        <v>1104.1151928046011</v>
      </c>
      <c r="L150">
        <v>1207.7159307737541</v>
      </c>
      <c r="M150">
        <v>1322.9115638239959</v>
      </c>
    </row>
    <row r="151" spans="2:13">
      <c r="B151" t="s">
        <v>39</v>
      </c>
      <c r="C151" t="s">
        <v>15</v>
      </c>
      <c r="D151" t="s">
        <v>24</v>
      </c>
      <c r="F151">
        <v>2.6280874434763399</v>
      </c>
      <c r="G151">
        <v>118.85878613836293</v>
      </c>
      <c r="H151">
        <v>108.99479527276164</v>
      </c>
      <c r="I151">
        <v>622.40274998640746</v>
      </c>
      <c r="J151">
        <v>632.51052207837813</v>
      </c>
      <c r="K151">
        <v>644.39027607435855</v>
      </c>
      <c r="L151">
        <v>685.952919581473</v>
      </c>
      <c r="M151">
        <v>724.324319587525</v>
      </c>
    </row>
    <row r="152" spans="2:13">
      <c r="B152" t="s">
        <v>39</v>
      </c>
      <c r="C152" t="s">
        <v>15</v>
      </c>
      <c r="D152" t="s">
        <v>25</v>
      </c>
      <c r="G152">
        <v>221.466921120591</v>
      </c>
      <c r="H152">
        <v>825.93963852873708</v>
      </c>
      <c r="I152">
        <v>1367.661490249372</v>
      </c>
      <c r="J152">
        <v>1389.571644787497</v>
      </c>
      <c r="K152">
        <v>1522.3128608097181</v>
      </c>
      <c r="L152">
        <v>1629.4129118045098</v>
      </c>
      <c r="M152">
        <v>1791.6982817039498</v>
      </c>
    </row>
    <row r="153" spans="2:13">
      <c r="B153" t="s">
        <v>39</v>
      </c>
      <c r="C153" t="s">
        <v>15</v>
      </c>
      <c r="D153" t="s">
        <v>26</v>
      </c>
      <c r="F153">
        <v>1.72216195358767</v>
      </c>
      <c r="G153">
        <v>116.56289483240862</v>
      </c>
      <c r="H153">
        <v>123.2880220981306</v>
      </c>
      <c r="I153">
        <v>481.77143011231499</v>
      </c>
      <c r="J153">
        <v>738.21241112164807</v>
      </c>
      <c r="K153">
        <v>822.69113289063</v>
      </c>
      <c r="L153">
        <v>890.56858481357597</v>
      </c>
      <c r="M153">
        <v>960.10888550114601</v>
      </c>
    </row>
    <row r="154" spans="2:13">
      <c r="B154" t="s">
        <v>39</v>
      </c>
      <c r="C154" t="s">
        <v>15</v>
      </c>
      <c r="D154" t="s">
        <v>27</v>
      </c>
      <c r="G154">
        <v>340.5282407709725</v>
      </c>
      <c r="H154">
        <v>474.4063348739686</v>
      </c>
      <c r="I154">
        <v>2822.5709625789659</v>
      </c>
      <c r="J154">
        <v>3028.5069360472048</v>
      </c>
      <c r="K154">
        <v>3514.5717204873281</v>
      </c>
      <c r="L154">
        <v>3853.9805205451421</v>
      </c>
      <c r="M154">
        <v>4265.3108175836896</v>
      </c>
    </row>
    <row r="155" spans="2:13">
      <c r="B155" t="s">
        <v>39</v>
      </c>
      <c r="C155" t="s">
        <v>15</v>
      </c>
      <c r="D155" t="s">
        <v>28</v>
      </c>
      <c r="F155">
        <v>14.813637269395651</v>
      </c>
      <c r="G155">
        <v>39.627312558099952</v>
      </c>
      <c r="H155">
        <v>176.37873340688776</v>
      </c>
      <c r="I155">
        <v>348.08222245282315</v>
      </c>
      <c r="J155">
        <v>324.74748352208491</v>
      </c>
      <c r="K155">
        <v>372.27082397749018</v>
      </c>
      <c r="L155">
        <v>387.1608921793208</v>
      </c>
      <c r="M155">
        <v>412.41739208809486</v>
      </c>
    </row>
    <row r="156" spans="2:13">
      <c r="B156" t="s">
        <v>39</v>
      </c>
      <c r="C156" t="s">
        <v>15</v>
      </c>
      <c r="D156" t="s">
        <v>29</v>
      </c>
      <c r="F156">
        <v>883.60716096805197</v>
      </c>
      <c r="G156">
        <v>1369.8274845410397</v>
      </c>
      <c r="H156">
        <v>1511.2684394355956</v>
      </c>
      <c r="I156">
        <v>4578.5558835166757</v>
      </c>
      <c r="J156">
        <v>4433.8594418022658</v>
      </c>
      <c r="K156">
        <v>4654.9950422398342</v>
      </c>
      <c r="L156">
        <v>4762.9651336864954</v>
      </c>
      <c r="M156">
        <v>4900.8041343162749</v>
      </c>
    </row>
    <row r="157" spans="2:13">
      <c r="B157" t="s">
        <v>39</v>
      </c>
      <c r="C157" t="s">
        <v>15</v>
      </c>
      <c r="D157" t="s">
        <v>30</v>
      </c>
      <c r="E157">
        <v>31.265538785055899</v>
      </c>
      <c r="G157">
        <v>278.35946319759921</v>
      </c>
      <c r="H157">
        <v>433.49183217083652</v>
      </c>
      <c r="I157">
        <v>1996.3637263459698</v>
      </c>
      <c r="J157">
        <v>1909.0277463128791</v>
      </c>
      <c r="K157">
        <v>2094.5810653605927</v>
      </c>
      <c r="L157">
        <v>2200.3250151682096</v>
      </c>
      <c r="M157">
        <v>2338.0986593197417</v>
      </c>
    </row>
    <row r="158" spans="2:13">
      <c r="B158" t="s">
        <v>40</v>
      </c>
      <c r="C158" t="s">
        <v>15</v>
      </c>
      <c r="D158" t="s">
        <v>16</v>
      </c>
      <c r="F158">
        <v>195.91858701806149</v>
      </c>
      <c r="H158">
        <v>265.44884172656629</v>
      </c>
      <c r="I158">
        <v>996.96361475166896</v>
      </c>
      <c r="J158">
        <v>1229.5140293515781</v>
      </c>
      <c r="K158">
        <v>1485.200310916576</v>
      </c>
      <c r="L158">
        <v>1712.29288683205</v>
      </c>
      <c r="M158">
        <v>1962.631794339839</v>
      </c>
    </row>
    <row r="159" spans="2:13">
      <c r="B159" t="s">
        <v>40</v>
      </c>
      <c r="C159" t="s">
        <v>15</v>
      </c>
      <c r="D159" t="s">
        <v>17</v>
      </c>
      <c r="E159">
        <v>24.034461214944098</v>
      </c>
      <c r="F159">
        <v>58.089642498433392</v>
      </c>
      <c r="H159">
        <v>81.204295065197357</v>
      </c>
      <c r="I159">
        <v>307.18526426642654</v>
      </c>
      <c r="J159">
        <v>287.46482743138984</v>
      </c>
      <c r="K159">
        <v>320.15984016334511</v>
      </c>
      <c r="L159">
        <v>337.4452969672185</v>
      </c>
      <c r="M159">
        <v>360.83458717991687</v>
      </c>
    </row>
    <row r="160" spans="2:13">
      <c r="B160" t="s">
        <v>40</v>
      </c>
      <c r="C160" t="s">
        <v>15</v>
      </c>
      <c r="D160" t="s">
        <v>18</v>
      </c>
      <c r="F160">
        <v>42.281369891435801</v>
      </c>
      <c r="H160">
        <v>147.84377725317273</v>
      </c>
      <c r="I160">
        <v>421.0886434357231</v>
      </c>
      <c r="J160">
        <v>417.42114262161579</v>
      </c>
      <c r="K160">
        <v>445.88779315207466</v>
      </c>
      <c r="L160">
        <v>469.78368281573421</v>
      </c>
      <c r="M160">
        <v>497.50839876265542</v>
      </c>
    </row>
    <row r="161" spans="2:13">
      <c r="B161" t="s">
        <v>40</v>
      </c>
      <c r="C161" t="s">
        <v>15</v>
      </c>
      <c r="D161" t="s">
        <v>19</v>
      </c>
      <c r="G161">
        <v>298.0048784853912</v>
      </c>
      <c r="H161">
        <v>292.18305747023419</v>
      </c>
      <c r="I161">
        <v>2973.7698069714161</v>
      </c>
      <c r="J161">
        <v>2805.4635539030101</v>
      </c>
      <c r="K161">
        <v>2855.5207760473704</v>
      </c>
      <c r="L161">
        <v>2840.6323640691071</v>
      </c>
      <c r="M161">
        <v>3339.7321984842883</v>
      </c>
    </row>
    <row r="162" spans="2:13">
      <c r="B162" t="s">
        <v>40</v>
      </c>
      <c r="C162" t="s">
        <v>15</v>
      </c>
      <c r="D162" t="s">
        <v>20</v>
      </c>
      <c r="F162">
        <v>250.71596883924491</v>
      </c>
      <c r="H162">
        <v>263.29187903184288</v>
      </c>
      <c r="I162">
        <v>994.79425356236118</v>
      </c>
      <c r="J162">
        <v>1395.3452059900969</v>
      </c>
      <c r="K162">
        <v>1538.3139381947469</v>
      </c>
      <c r="L162">
        <v>1648.7014873549999</v>
      </c>
      <c r="M162">
        <v>1838.7032236369159</v>
      </c>
    </row>
    <row r="163" spans="2:13">
      <c r="B163" t="s">
        <v>40</v>
      </c>
      <c r="C163" t="s">
        <v>15</v>
      </c>
      <c r="D163" t="s">
        <v>21</v>
      </c>
      <c r="F163">
        <v>67.831934162882703</v>
      </c>
      <c r="H163">
        <v>59.0954007170442</v>
      </c>
      <c r="I163">
        <v>319.10033975117329</v>
      </c>
      <c r="J163">
        <v>366.87471089713097</v>
      </c>
      <c r="K163">
        <v>386.42357938986089</v>
      </c>
      <c r="L163">
        <v>413.04999792319057</v>
      </c>
      <c r="M163">
        <v>449.71565533362923</v>
      </c>
    </row>
    <row r="164" spans="2:13">
      <c r="B164" t="s">
        <v>40</v>
      </c>
      <c r="C164" t="s">
        <v>15</v>
      </c>
      <c r="D164" t="s">
        <v>22</v>
      </c>
      <c r="G164">
        <v>45.4680047371684</v>
      </c>
      <c r="H164">
        <v>126.67121173915214</v>
      </c>
      <c r="I164">
        <v>797.22626703505171</v>
      </c>
      <c r="J164">
        <v>845.85992490167291</v>
      </c>
      <c r="K164">
        <v>926.91251921944001</v>
      </c>
      <c r="L164">
        <v>967.16583381998703</v>
      </c>
      <c r="M164">
        <v>1041.332810490085</v>
      </c>
    </row>
    <row r="165" spans="2:13">
      <c r="B165" t="s">
        <v>40</v>
      </c>
      <c r="C165" t="s">
        <v>15</v>
      </c>
      <c r="D165" t="s">
        <v>23</v>
      </c>
      <c r="H165">
        <v>231.83513408911651</v>
      </c>
      <c r="I165">
        <v>851.50689546240505</v>
      </c>
      <c r="J165">
        <v>964.21752573984099</v>
      </c>
      <c r="K165">
        <v>1102.4030771164371</v>
      </c>
      <c r="L165">
        <v>1208.2251479812139</v>
      </c>
      <c r="M165">
        <v>1322.760112513693</v>
      </c>
    </row>
    <row r="166" spans="2:13">
      <c r="B166" t="s">
        <v>40</v>
      </c>
      <c r="C166" t="s">
        <v>15</v>
      </c>
      <c r="D166" t="s">
        <v>24</v>
      </c>
      <c r="F166">
        <v>2.80328911020458</v>
      </c>
      <c r="G166">
        <v>92.225114876117857</v>
      </c>
      <c r="H166">
        <v>130.65030425051086</v>
      </c>
      <c r="I166">
        <v>601.25716566907829</v>
      </c>
      <c r="J166">
        <v>638.38372132096379</v>
      </c>
      <c r="K166">
        <v>642.58047624578649</v>
      </c>
      <c r="L166">
        <v>686.45128831779198</v>
      </c>
      <c r="M166">
        <v>724.176094827979</v>
      </c>
    </row>
    <row r="167" spans="2:13">
      <c r="B167" t="s">
        <v>40</v>
      </c>
      <c r="C167" t="s">
        <v>15</v>
      </c>
      <c r="D167" t="s">
        <v>25</v>
      </c>
      <c r="F167">
        <v>374.88359892515018</v>
      </c>
      <c r="G167">
        <v>466.5688301195072</v>
      </c>
      <c r="H167">
        <v>859.92959660958081</v>
      </c>
      <c r="I167">
        <v>1389.8555624805281</v>
      </c>
      <c r="J167">
        <v>1385.924894562871</v>
      </c>
      <c r="K167">
        <v>1523.3974767492409</v>
      </c>
      <c r="L167">
        <v>1629.0903254841419</v>
      </c>
      <c r="M167">
        <v>1791.7942252820299</v>
      </c>
    </row>
    <row r="168" spans="2:13">
      <c r="B168" t="s">
        <v>40</v>
      </c>
      <c r="C168" t="s">
        <v>15</v>
      </c>
      <c r="D168" t="s">
        <v>26</v>
      </c>
      <c r="F168">
        <v>117.699707357656</v>
      </c>
      <c r="H168">
        <v>164.12834524962656</v>
      </c>
      <c r="I168">
        <v>484.03035626625064</v>
      </c>
      <c r="J168">
        <v>750.52059296831794</v>
      </c>
      <c r="K168">
        <v>819.03043517481603</v>
      </c>
      <c r="L168">
        <v>894.60217272927605</v>
      </c>
      <c r="M168">
        <v>958.90921634988695</v>
      </c>
    </row>
    <row r="169" spans="2:13">
      <c r="B169" t="s">
        <v>40</v>
      </c>
      <c r="C169" t="s">
        <v>15</v>
      </c>
      <c r="D169" t="s">
        <v>27</v>
      </c>
      <c r="F169">
        <v>477.06440871830961</v>
      </c>
      <c r="H169">
        <v>488.98860858030974</v>
      </c>
      <c r="I169">
        <v>2722.595060262172</v>
      </c>
      <c r="J169">
        <v>3058.2417548699032</v>
      </c>
      <c r="K169">
        <v>3505.727994850155</v>
      </c>
      <c r="L169">
        <v>3856.610820181806</v>
      </c>
      <c r="M169">
        <v>4264.5285142352459</v>
      </c>
    </row>
    <row r="170" spans="2:13">
      <c r="B170" t="s">
        <v>40</v>
      </c>
      <c r="C170" t="s">
        <v>15</v>
      </c>
      <c r="D170" t="s">
        <v>28</v>
      </c>
      <c r="F170">
        <v>65.683513766773928</v>
      </c>
      <c r="G170">
        <v>63.421552849900394</v>
      </c>
      <c r="H170">
        <v>292.96726526871998</v>
      </c>
      <c r="I170">
        <v>327.06090262210881</v>
      </c>
      <c r="J170">
        <v>346.19662024004731</v>
      </c>
      <c r="K170">
        <v>368.7003729920919</v>
      </c>
      <c r="L170">
        <v>388.22281520982995</v>
      </c>
      <c r="M170">
        <v>412.10155508953778</v>
      </c>
    </row>
    <row r="171" spans="2:13">
      <c r="B171" t="s">
        <v>40</v>
      </c>
      <c r="C171" t="s">
        <v>15</v>
      </c>
      <c r="D171" t="s">
        <v>29</v>
      </c>
      <c r="F171">
        <v>522.72462055686003</v>
      </c>
      <c r="H171">
        <v>1717.47136191135</v>
      </c>
      <c r="I171">
        <v>4442.858234950003</v>
      </c>
      <c r="J171">
        <v>4474.8154283287995</v>
      </c>
      <c r="K171">
        <v>4642.4792943163147</v>
      </c>
      <c r="L171">
        <v>4766.8751851066863</v>
      </c>
      <c r="M171">
        <v>4899.5360115894237</v>
      </c>
    </row>
    <row r="172" spans="2:13">
      <c r="B172" t="s">
        <v>40</v>
      </c>
      <c r="C172" t="s">
        <v>15</v>
      </c>
      <c r="D172" t="s">
        <v>30</v>
      </c>
      <c r="E172">
        <v>31.265538785055899</v>
      </c>
      <c r="F172">
        <v>439.1646035573599</v>
      </c>
      <c r="H172">
        <v>440.06344262361489</v>
      </c>
      <c r="I172">
        <v>1958.4415919212281</v>
      </c>
      <c r="J172">
        <v>1921.0370965950383</v>
      </c>
      <c r="K172">
        <v>2090.5996337114861</v>
      </c>
      <c r="L172">
        <v>2201.7388363587629</v>
      </c>
      <c r="M172">
        <v>2337.5493909967563</v>
      </c>
    </row>
    <row r="173" spans="2:13">
      <c r="B173" t="s">
        <v>41</v>
      </c>
      <c r="C173" t="s">
        <v>15</v>
      </c>
      <c r="D173" t="s">
        <v>16</v>
      </c>
      <c r="G173">
        <v>163.12962115912239</v>
      </c>
      <c r="H173">
        <v>488.74545720534172</v>
      </c>
      <c r="I173">
        <v>1044.4028011905871</v>
      </c>
      <c r="J173">
        <v>1217.653587778844</v>
      </c>
      <c r="K173">
        <v>1488.727841783013</v>
      </c>
      <c r="L173">
        <v>1711.2437290972889</v>
      </c>
      <c r="M173">
        <v>1962.943834685922</v>
      </c>
    </row>
    <row r="174" spans="2:13">
      <c r="B174" t="s">
        <v>41</v>
      </c>
      <c r="C174" t="s">
        <v>15</v>
      </c>
      <c r="D174" t="s">
        <v>17</v>
      </c>
      <c r="E174">
        <v>24.034461214944098</v>
      </c>
      <c r="F174">
        <v>17.83014040275263</v>
      </c>
      <c r="G174">
        <v>65.89335722177448</v>
      </c>
      <c r="H174">
        <v>185.38089874192607</v>
      </c>
      <c r="I174">
        <v>320.89378035465222</v>
      </c>
      <c r="J174">
        <v>290.41444887320137</v>
      </c>
      <c r="K174">
        <v>319.44630678638362</v>
      </c>
      <c r="L174">
        <v>337.56570760077864</v>
      </c>
      <c r="M174">
        <v>360.85025042527525</v>
      </c>
    </row>
    <row r="175" spans="2:13">
      <c r="B175" t="s">
        <v>41</v>
      </c>
      <c r="C175" t="s">
        <v>15</v>
      </c>
      <c r="D175" t="s">
        <v>18</v>
      </c>
      <c r="F175">
        <v>26.043363901815681</v>
      </c>
      <c r="G175">
        <v>118.21196689582082</v>
      </c>
      <c r="H175">
        <v>128.5207090869925</v>
      </c>
      <c r="I175">
        <v>434.40632239240688</v>
      </c>
      <c r="J175">
        <v>414.22772880243735</v>
      </c>
      <c r="K175">
        <v>446.87741018096358</v>
      </c>
      <c r="L175">
        <v>469.46701758169195</v>
      </c>
      <c r="M175">
        <v>497.6151033827399</v>
      </c>
    </row>
    <row r="176" spans="2:13">
      <c r="B176" t="s">
        <v>41</v>
      </c>
      <c r="C176" t="s">
        <v>15</v>
      </c>
      <c r="D176" t="s">
        <v>19</v>
      </c>
      <c r="F176">
        <v>53.135203265046798</v>
      </c>
      <c r="G176">
        <v>210.69530348458611</v>
      </c>
      <c r="H176">
        <v>316.98311112802219</v>
      </c>
      <c r="I176">
        <v>2639.3509514900561</v>
      </c>
      <c r="J176">
        <v>2530.0021290185978</v>
      </c>
      <c r="K176">
        <v>2562.5242404370028</v>
      </c>
      <c r="L176">
        <v>2552.8511186275637</v>
      </c>
      <c r="M176">
        <v>3384.2395312239669</v>
      </c>
    </row>
    <row r="177" spans="2:13">
      <c r="B177" t="s">
        <v>41</v>
      </c>
      <c r="C177" t="s">
        <v>15</v>
      </c>
      <c r="D177" t="s">
        <v>20</v>
      </c>
      <c r="G177">
        <v>195.83520719933961</v>
      </c>
      <c r="H177">
        <v>201.03605048415801</v>
      </c>
      <c r="I177">
        <v>898.46272054261306</v>
      </c>
      <c r="J177">
        <v>1379.3594421076391</v>
      </c>
      <c r="K177">
        <v>1538.8998872117631</v>
      </c>
      <c r="L177">
        <v>1648.5272144806709</v>
      </c>
      <c r="M177">
        <v>1820.584533908971</v>
      </c>
    </row>
    <row r="178" spans="2:13">
      <c r="B178" t="s">
        <v>41</v>
      </c>
      <c r="C178" t="s">
        <v>15</v>
      </c>
      <c r="D178" t="s">
        <v>21</v>
      </c>
      <c r="F178">
        <v>2.2882848980725501</v>
      </c>
      <c r="G178">
        <v>34.15998010809745</v>
      </c>
      <c r="H178">
        <v>57.24901631597146</v>
      </c>
      <c r="I178">
        <v>350.84616490824664</v>
      </c>
      <c r="J178">
        <v>357.4328720384886</v>
      </c>
      <c r="K178">
        <v>389.2317697768321</v>
      </c>
      <c r="L178">
        <v>412.21478633278571</v>
      </c>
      <c r="M178">
        <v>444.35068220348325</v>
      </c>
    </row>
    <row r="179" spans="2:13">
      <c r="B179" t="s">
        <v>41</v>
      </c>
      <c r="C179" t="s">
        <v>15</v>
      </c>
      <c r="D179" t="s">
        <v>22</v>
      </c>
      <c r="G179">
        <v>41.01859837617242</v>
      </c>
      <c r="H179">
        <v>372.09192737570243</v>
      </c>
      <c r="I179">
        <v>824.80810763800196</v>
      </c>
      <c r="J179">
        <v>836.05922712864003</v>
      </c>
      <c r="K179">
        <v>920.30854010319194</v>
      </c>
      <c r="L179">
        <v>979.29960578536304</v>
      </c>
      <c r="M179">
        <v>1026.885268499261</v>
      </c>
    </row>
    <row r="180" spans="2:13">
      <c r="B180" t="s">
        <v>41</v>
      </c>
      <c r="C180" t="s">
        <v>15</v>
      </c>
      <c r="D180" t="s">
        <v>23</v>
      </c>
      <c r="F180">
        <v>17.554252757001102</v>
      </c>
      <c r="G180">
        <v>91.532745373427588</v>
      </c>
      <c r="H180">
        <v>544.45427632219469</v>
      </c>
      <c r="I180">
        <v>870.86189558537694</v>
      </c>
      <c r="J180">
        <v>958.46096432220907</v>
      </c>
      <c r="K180">
        <v>1104.1151928046011</v>
      </c>
      <c r="L180">
        <v>1207.7159307737541</v>
      </c>
      <c r="M180">
        <v>1322.9115638239959</v>
      </c>
    </row>
    <row r="181" spans="2:13">
      <c r="B181" t="s">
        <v>41</v>
      </c>
      <c r="C181" t="s">
        <v>15</v>
      </c>
      <c r="D181" t="s">
        <v>24</v>
      </c>
      <c r="F181">
        <v>2.6280874434763399</v>
      </c>
      <c r="G181">
        <v>118.85878613836293</v>
      </c>
      <c r="H181">
        <v>108.99479527276164</v>
      </c>
      <c r="I181">
        <v>608.59578640535403</v>
      </c>
      <c r="J181">
        <v>632.51052207837813</v>
      </c>
      <c r="K181">
        <v>644.39027607435855</v>
      </c>
      <c r="L181">
        <v>685.952919581473</v>
      </c>
      <c r="M181">
        <v>726.24435097456626</v>
      </c>
    </row>
    <row r="182" spans="2:13">
      <c r="B182" t="s">
        <v>41</v>
      </c>
      <c r="C182" t="s">
        <v>15</v>
      </c>
      <c r="D182" t="s">
        <v>25</v>
      </c>
      <c r="G182">
        <v>221.466921120591</v>
      </c>
      <c r="H182">
        <v>825.93963852873708</v>
      </c>
      <c r="I182">
        <v>1362.2814282666095</v>
      </c>
      <c r="J182">
        <v>1389.571644787497</v>
      </c>
      <c r="K182">
        <v>1522.3128608097181</v>
      </c>
      <c r="L182">
        <v>1641.662440946433</v>
      </c>
      <c r="M182">
        <v>1797.1324897855009</v>
      </c>
    </row>
    <row r="183" spans="2:13">
      <c r="B183" t="s">
        <v>41</v>
      </c>
      <c r="C183" t="s">
        <v>15</v>
      </c>
      <c r="D183" t="s">
        <v>26</v>
      </c>
      <c r="F183">
        <v>1.72216195358767</v>
      </c>
      <c r="G183">
        <v>116.56289483240862</v>
      </c>
      <c r="H183">
        <v>123.2880220981306</v>
      </c>
      <c r="I183">
        <v>481.77143011231499</v>
      </c>
      <c r="J183">
        <v>738.21241112164807</v>
      </c>
      <c r="K183">
        <v>822.69113289063</v>
      </c>
      <c r="L183">
        <v>890.56858481357597</v>
      </c>
      <c r="M183">
        <v>960.10888550114601</v>
      </c>
    </row>
    <row r="184" spans="2:13">
      <c r="B184" t="s">
        <v>41</v>
      </c>
      <c r="C184" t="s">
        <v>15</v>
      </c>
      <c r="D184" t="s">
        <v>27</v>
      </c>
      <c r="G184">
        <v>360.22027987665751</v>
      </c>
      <c r="H184">
        <v>468.54953136944459</v>
      </c>
      <c r="I184">
        <v>2824.312892254532</v>
      </c>
      <c r="J184">
        <v>3027.9888515677999</v>
      </c>
      <c r="K184">
        <v>3514.7258091004132</v>
      </c>
      <c r="L184">
        <v>3853.9346915314841</v>
      </c>
      <c r="M184">
        <v>4253.0598478583033</v>
      </c>
    </row>
    <row r="185" spans="2:13">
      <c r="B185" t="s">
        <v>41</v>
      </c>
      <c r="C185" t="s">
        <v>15</v>
      </c>
      <c r="D185" t="s">
        <v>28</v>
      </c>
      <c r="F185">
        <v>14.81363726939383</v>
      </c>
      <c r="G185">
        <v>39.627312558099952</v>
      </c>
      <c r="H185">
        <v>176.37873340688776</v>
      </c>
      <c r="I185">
        <v>349.336647805263</v>
      </c>
      <c r="J185">
        <v>339.81254850789588</v>
      </c>
      <c r="K185">
        <v>370.59912270985012</v>
      </c>
      <c r="L185">
        <v>387.65808933550659</v>
      </c>
      <c r="M185">
        <v>412.26951577974819</v>
      </c>
    </row>
    <row r="186" spans="2:13">
      <c r="B186" t="s">
        <v>41</v>
      </c>
      <c r="C186" t="s">
        <v>15</v>
      </c>
      <c r="D186" t="s">
        <v>29</v>
      </c>
      <c r="F186">
        <v>883.60716096804993</v>
      </c>
      <c r="G186">
        <v>1369.8274845410397</v>
      </c>
      <c r="H186">
        <v>1511.2684394355956</v>
      </c>
      <c r="I186">
        <v>4578.5558835166757</v>
      </c>
      <c r="J186">
        <v>4433.8594418022658</v>
      </c>
      <c r="K186">
        <v>4654.9950422398342</v>
      </c>
      <c r="L186">
        <v>4762.9651336864954</v>
      </c>
      <c r="M186">
        <v>4900.8041343162749</v>
      </c>
    </row>
    <row r="187" spans="2:13">
      <c r="B187" t="s">
        <v>41</v>
      </c>
      <c r="C187" t="s">
        <v>15</v>
      </c>
      <c r="D187" t="s">
        <v>30</v>
      </c>
      <c r="E187">
        <v>31.265538785055899</v>
      </c>
      <c r="G187">
        <v>278.35946319759921</v>
      </c>
      <c r="H187">
        <v>433.49183217083652</v>
      </c>
      <c r="I187">
        <v>1996.3637263459698</v>
      </c>
      <c r="J187">
        <v>1909.0277463128791</v>
      </c>
      <c r="K187">
        <v>2094.5810653605927</v>
      </c>
      <c r="L187">
        <v>2200.3250151682096</v>
      </c>
      <c r="M187">
        <v>2338.0986593197417</v>
      </c>
    </row>
    <row r="188" spans="2:13">
      <c r="B188" t="s">
        <v>42</v>
      </c>
      <c r="C188" t="s">
        <v>15</v>
      </c>
      <c r="D188" t="s">
        <v>16</v>
      </c>
      <c r="F188">
        <v>195.91858701806149</v>
      </c>
      <c r="H188">
        <v>265.44884172656629</v>
      </c>
      <c r="I188">
        <v>996.96361475166896</v>
      </c>
      <c r="J188">
        <v>1227.5056606624639</v>
      </c>
      <c r="K188">
        <v>1485.797639649956</v>
      </c>
      <c r="L188">
        <v>1712.1152294040699</v>
      </c>
      <c r="M188">
        <v>1962.6846331871091</v>
      </c>
    </row>
    <row r="189" spans="2:13">
      <c r="B189" t="s">
        <v>42</v>
      </c>
      <c r="C189" t="s">
        <v>15</v>
      </c>
      <c r="D189" t="s">
        <v>17</v>
      </c>
      <c r="E189">
        <v>24.034461214944098</v>
      </c>
      <c r="F189">
        <v>58.089642498433392</v>
      </c>
      <c r="H189">
        <v>81.204295065197357</v>
      </c>
      <c r="I189">
        <v>307.18526426642654</v>
      </c>
      <c r="J189">
        <v>287.46482743138984</v>
      </c>
      <c r="K189">
        <v>320.15984016334511</v>
      </c>
      <c r="L189">
        <v>337.4452969672185</v>
      </c>
      <c r="M189">
        <v>360.83458717991687</v>
      </c>
    </row>
    <row r="190" spans="2:13">
      <c r="B190" t="s">
        <v>42</v>
      </c>
      <c r="C190" t="s">
        <v>15</v>
      </c>
      <c r="D190" t="s">
        <v>18</v>
      </c>
      <c r="F190">
        <v>42.281369891435801</v>
      </c>
      <c r="H190">
        <v>147.84377725317273</v>
      </c>
      <c r="I190">
        <v>448.51454669080476</v>
      </c>
      <c r="J190">
        <v>436.72417721705153</v>
      </c>
      <c r="K190">
        <v>440.12754566426293</v>
      </c>
      <c r="L190">
        <v>471.50762728943027</v>
      </c>
      <c r="M190">
        <v>496.98964587983107</v>
      </c>
    </row>
    <row r="191" spans="2:13">
      <c r="B191" t="s">
        <v>42</v>
      </c>
      <c r="C191" t="s">
        <v>15</v>
      </c>
      <c r="D191" t="s">
        <v>19</v>
      </c>
      <c r="G191">
        <v>298.0048784853912</v>
      </c>
      <c r="H191">
        <v>292.18305747023419</v>
      </c>
      <c r="I191">
        <v>2954.987542817817</v>
      </c>
      <c r="J191">
        <v>2792.267508115488</v>
      </c>
      <c r="K191">
        <v>2840.6632779781489</v>
      </c>
      <c r="L191">
        <v>2826.2690149041118</v>
      </c>
      <c r="M191">
        <v>3344.4506105280489</v>
      </c>
    </row>
    <row r="192" spans="2:13">
      <c r="B192" t="s">
        <v>42</v>
      </c>
      <c r="C192" t="s">
        <v>15</v>
      </c>
      <c r="D192" t="s">
        <v>20</v>
      </c>
      <c r="F192">
        <v>250.71596883924491</v>
      </c>
      <c r="H192">
        <v>263.29187903184288</v>
      </c>
      <c r="I192">
        <v>971.00754462315467</v>
      </c>
      <c r="J192">
        <v>1395.3452059900969</v>
      </c>
      <c r="K192">
        <v>1534.145403563479</v>
      </c>
      <c r="L192">
        <v>1649.9412923394459</v>
      </c>
      <c r="M192">
        <v>1820.1639590708571</v>
      </c>
    </row>
    <row r="193" spans="2:13">
      <c r="B193" t="s">
        <v>42</v>
      </c>
      <c r="C193" t="s">
        <v>15</v>
      </c>
      <c r="D193" t="s">
        <v>21</v>
      </c>
      <c r="F193">
        <v>67.831934162882703</v>
      </c>
      <c r="H193">
        <v>59.0954007170442</v>
      </c>
      <c r="I193">
        <v>333.33300005097692</v>
      </c>
      <c r="J193">
        <v>362.641635070132</v>
      </c>
      <c r="K193">
        <v>387.68258020767502</v>
      </c>
      <c r="L193">
        <v>412.67554607681757</v>
      </c>
      <c r="M193">
        <v>449.82702474917539</v>
      </c>
    </row>
    <row r="194" spans="2:13">
      <c r="B194" t="s">
        <v>42</v>
      </c>
      <c r="C194" t="s">
        <v>15</v>
      </c>
      <c r="D194" t="s">
        <v>22</v>
      </c>
      <c r="G194">
        <v>45.4680047371684</v>
      </c>
      <c r="H194">
        <v>118.50315171029814</v>
      </c>
      <c r="I194">
        <v>794.98971160423218</v>
      </c>
      <c r="J194">
        <v>845.13738996866198</v>
      </c>
      <c r="K194">
        <v>915.57361095517206</v>
      </c>
      <c r="L194">
        <v>980.707867747416</v>
      </c>
      <c r="M194">
        <v>1026.466423424336</v>
      </c>
    </row>
    <row r="195" spans="2:13">
      <c r="B195" t="s">
        <v>42</v>
      </c>
      <c r="C195" t="s">
        <v>15</v>
      </c>
      <c r="D195" t="s">
        <v>23</v>
      </c>
      <c r="H195">
        <v>287.47235908243374</v>
      </c>
      <c r="I195">
        <v>845.41138613713895</v>
      </c>
      <c r="J195">
        <v>966.03045126708002</v>
      </c>
      <c r="K195">
        <v>1115.4832939056159</v>
      </c>
      <c r="L195">
        <v>1219.3946524894329</v>
      </c>
      <c r="M195">
        <v>1335.92935717249</v>
      </c>
    </row>
    <row r="196" spans="2:13">
      <c r="B196" t="s">
        <v>42</v>
      </c>
      <c r="C196" t="s">
        <v>15</v>
      </c>
      <c r="D196" t="s">
        <v>24</v>
      </c>
      <c r="F196">
        <v>2.80328911020458</v>
      </c>
      <c r="G196">
        <v>92.225114876118752</v>
      </c>
      <c r="H196">
        <v>130.65030425051086</v>
      </c>
      <c r="I196">
        <v>591.17292254845461</v>
      </c>
      <c r="J196">
        <v>644.21242061170483</v>
      </c>
      <c r="K196">
        <v>649.14303974796542</v>
      </c>
      <c r="L196">
        <v>686.55898514260889</v>
      </c>
      <c r="M196">
        <v>726.63446552750975</v>
      </c>
    </row>
    <row r="197" spans="2:13">
      <c r="B197" t="s">
        <v>42</v>
      </c>
      <c r="C197" t="s">
        <v>15</v>
      </c>
      <c r="D197" t="s">
        <v>25</v>
      </c>
      <c r="F197">
        <v>374.88359892515018</v>
      </c>
      <c r="G197">
        <v>466.5688301194977</v>
      </c>
      <c r="H197">
        <v>859.92959660957479</v>
      </c>
      <c r="I197">
        <v>1366.9797430833919</v>
      </c>
      <c r="J197">
        <v>1392.2980828469949</v>
      </c>
      <c r="K197">
        <v>1521.501963985065</v>
      </c>
      <c r="L197">
        <v>1641.9036177661089</v>
      </c>
      <c r="M197">
        <v>1797.0607590096761</v>
      </c>
    </row>
    <row r="198" spans="2:13">
      <c r="B198" t="s">
        <v>42</v>
      </c>
      <c r="C198" t="s">
        <v>15</v>
      </c>
      <c r="D198" t="s">
        <v>26</v>
      </c>
      <c r="F198">
        <v>117.699707357656</v>
      </c>
      <c r="H198">
        <v>164.12834524962656</v>
      </c>
      <c r="I198">
        <v>482.44885848352419</v>
      </c>
      <c r="J198">
        <v>750.52059296831794</v>
      </c>
      <c r="K198">
        <v>819.03043517481603</v>
      </c>
      <c r="L198">
        <v>894.60217272927605</v>
      </c>
      <c r="M198">
        <v>958.90921634988695</v>
      </c>
    </row>
    <row r="199" spans="2:13">
      <c r="B199" t="s">
        <v>42</v>
      </c>
      <c r="C199" t="s">
        <v>15</v>
      </c>
      <c r="D199" t="s">
        <v>27</v>
      </c>
      <c r="F199">
        <v>477.06440871830961</v>
      </c>
      <c r="H199">
        <v>488.98860858030974</v>
      </c>
      <c r="I199">
        <v>2681.715082141252</v>
      </c>
      <c r="J199">
        <v>3070.4002722199102</v>
      </c>
      <c r="K199">
        <v>3502.1118103279141</v>
      </c>
      <c r="L199">
        <v>3857.6863452744183</v>
      </c>
      <c r="M199">
        <v>4264.208631713288</v>
      </c>
    </row>
    <row r="200" spans="2:13">
      <c r="B200" t="s">
        <v>42</v>
      </c>
      <c r="C200" t="s">
        <v>15</v>
      </c>
      <c r="D200" t="s">
        <v>28</v>
      </c>
      <c r="F200">
        <v>65.683513766773928</v>
      </c>
      <c r="G200">
        <v>63.421552849900195</v>
      </c>
      <c r="H200">
        <v>292.96726526871998</v>
      </c>
      <c r="I200">
        <v>312.97684526435586</v>
      </c>
      <c r="J200">
        <v>350.38549860089728</v>
      </c>
      <c r="K200">
        <v>367.45451737845087</v>
      </c>
      <c r="L200">
        <v>393.57217369493469</v>
      </c>
      <c r="M200">
        <v>410.5105496403628</v>
      </c>
    </row>
    <row r="201" spans="2:13">
      <c r="B201" t="s">
        <v>42</v>
      </c>
      <c r="C201" t="s">
        <v>15</v>
      </c>
      <c r="D201" t="s">
        <v>29</v>
      </c>
      <c r="F201">
        <v>522.72462055686003</v>
      </c>
      <c r="H201">
        <v>1904.238821462</v>
      </c>
      <c r="I201">
        <v>4387.3098833670829</v>
      </c>
      <c r="J201">
        <v>4491.3366112532995</v>
      </c>
      <c r="K201">
        <v>4637.5655664117648</v>
      </c>
      <c r="L201">
        <v>4768.3366253697868</v>
      </c>
      <c r="M201">
        <v>4899.1013502316737</v>
      </c>
    </row>
    <row r="202" spans="2:13">
      <c r="B202" t="s">
        <v>42</v>
      </c>
      <c r="C202" t="s">
        <v>15</v>
      </c>
      <c r="D202" t="s">
        <v>30</v>
      </c>
      <c r="E202">
        <v>31.265538785055899</v>
      </c>
      <c r="F202">
        <v>439.1646035573599</v>
      </c>
      <c r="H202">
        <v>440.06344262361489</v>
      </c>
      <c r="I202">
        <v>1958.4415919212281</v>
      </c>
      <c r="J202">
        <v>1921.0370965950383</v>
      </c>
      <c r="K202">
        <v>2090.5996337114861</v>
      </c>
      <c r="L202">
        <v>2201.7388363587629</v>
      </c>
      <c r="M202">
        <v>2337.5493909967563</v>
      </c>
    </row>
    <row r="203" spans="2:13">
      <c r="B203" t="s">
        <v>43</v>
      </c>
      <c r="C203" t="s">
        <v>15</v>
      </c>
      <c r="D203" t="s">
        <v>16</v>
      </c>
      <c r="G203">
        <v>161.21968732188731</v>
      </c>
      <c r="H203">
        <v>454.63922115884981</v>
      </c>
      <c r="I203">
        <v>1095.0117912281689</v>
      </c>
      <c r="J203">
        <v>1259.3050833448249</v>
      </c>
      <c r="K203">
        <v>1548.2187802425799</v>
      </c>
      <c r="L203">
        <v>1777.201241748174</v>
      </c>
      <c r="M203">
        <v>2039.3229432263361</v>
      </c>
    </row>
    <row r="204" spans="2:13">
      <c r="B204" t="s">
        <v>43</v>
      </c>
      <c r="C204" t="s">
        <v>15</v>
      </c>
      <c r="D204" t="s">
        <v>17</v>
      </c>
      <c r="E204">
        <v>24.034461214944098</v>
      </c>
      <c r="F204">
        <v>16.9160789467937</v>
      </c>
      <c r="G204">
        <v>65.640814325825957</v>
      </c>
      <c r="H204">
        <v>180.81216822616952</v>
      </c>
      <c r="I204">
        <v>320.81438845635131</v>
      </c>
      <c r="J204">
        <v>290.45896288138141</v>
      </c>
      <c r="K204">
        <v>323.4648648585395</v>
      </c>
      <c r="L204">
        <v>340.56801913717078</v>
      </c>
      <c r="M204">
        <v>364.45772620205446</v>
      </c>
    </row>
    <row r="205" spans="2:13">
      <c r="B205" t="s">
        <v>43</v>
      </c>
      <c r="C205" t="s">
        <v>15</v>
      </c>
      <c r="D205" t="s">
        <v>18</v>
      </c>
      <c r="F205">
        <v>26.12020834233039</v>
      </c>
      <c r="G205">
        <v>118.14909762202961</v>
      </c>
      <c r="H205">
        <v>128.55595907380064</v>
      </c>
      <c r="I205">
        <v>488.00108474624824</v>
      </c>
      <c r="J205">
        <v>451.9073119444372</v>
      </c>
      <c r="K205">
        <v>462.68618515871572</v>
      </c>
      <c r="L205">
        <v>470.75778103595957</v>
      </c>
      <c r="M205">
        <v>497.23258336561133</v>
      </c>
    </row>
    <row r="206" spans="2:13">
      <c r="B206" t="s">
        <v>43</v>
      </c>
      <c r="C206" t="s">
        <v>15</v>
      </c>
      <c r="D206" t="s">
        <v>19</v>
      </c>
      <c r="F206">
        <v>34.267383330508899</v>
      </c>
      <c r="G206">
        <v>205.59695632150812</v>
      </c>
      <c r="H206">
        <v>1115.7618820998141</v>
      </c>
      <c r="I206">
        <v>3227.7332410439808</v>
      </c>
      <c r="J206">
        <v>3060.4870262417853</v>
      </c>
      <c r="K206">
        <v>3127.8052203382877</v>
      </c>
      <c r="L206">
        <v>3107.7830525067961</v>
      </c>
      <c r="M206">
        <v>3383.4888129949359</v>
      </c>
    </row>
    <row r="207" spans="2:13">
      <c r="B207" t="s">
        <v>43</v>
      </c>
      <c r="C207" t="s">
        <v>15</v>
      </c>
      <c r="D207" t="s">
        <v>20</v>
      </c>
      <c r="G207">
        <v>194.2255166662888</v>
      </c>
      <c r="H207">
        <v>201.73135812737539</v>
      </c>
      <c r="I207">
        <v>888.08997524197002</v>
      </c>
      <c r="J207">
        <v>1417.444295482866</v>
      </c>
      <c r="K207">
        <v>1570.420780861559</v>
      </c>
      <c r="L207">
        <v>1697.917308001676</v>
      </c>
      <c r="M207">
        <v>1869.7333001621409</v>
      </c>
    </row>
    <row r="208" spans="2:13">
      <c r="B208" t="s">
        <v>43</v>
      </c>
      <c r="C208" t="s">
        <v>15</v>
      </c>
      <c r="D208" t="s">
        <v>21</v>
      </c>
      <c r="F208">
        <v>2.0619509881730398</v>
      </c>
      <c r="G208">
        <v>35.134612466731355</v>
      </c>
      <c r="H208">
        <v>56.959141296780565</v>
      </c>
      <c r="I208">
        <v>352.73518071931318</v>
      </c>
      <c r="J208">
        <v>370.72448589491069</v>
      </c>
      <c r="K208">
        <v>399.18942269384172</v>
      </c>
      <c r="L208">
        <v>425.09258393967951</v>
      </c>
      <c r="M208">
        <v>457.3607143803905</v>
      </c>
    </row>
    <row r="209" spans="2:13">
      <c r="B209" t="s">
        <v>43</v>
      </c>
      <c r="C209" t="s">
        <v>15</v>
      </c>
      <c r="D209" t="s">
        <v>22</v>
      </c>
      <c r="G209">
        <v>40.154355911267118</v>
      </c>
      <c r="H209">
        <v>358.00115148734426</v>
      </c>
      <c r="I209">
        <v>850.65728921541199</v>
      </c>
      <c r="J209">
        <v>860.81237333417505</v>
      </c>
      <c r="K209">
        <v>945.57297311221396</v>
      </c>
      <c r="L209">
        <v>996.35443505126102</v>
      </c>
      <c r="M209">
        <v>1058.7101121243741</v>
      </c>
    </row>
    <row r="210" spans="2:13">
      <c r="B210" t="s">
        <v>43</v>
      </c>
      <c r="C210" t="s">
        <v>15</v>
      </c>
      <c r="D210" t="s">
        <v>23</v>
      </c>
      <c r="F210">
        <v>17.554252757001102</v>
      </c>
      <c r="G210">
        <v>96.5149997029838</v>
      </c>
      <c r="H210">
        <v>545.38048896018665</v>
      </c>
      <c r="I210">
        <v>913.45370239120405</v>
      </c>
      <c r="J210">
        <v>982.31749273433195</v>
      </c>
      <c r="K210">
        <v>1151.497454854833</v>
      </c>
      <c r="L210">
        <v>1253.8627880436381</v>
      </c>
      <c r="M210">
        <v>1375.1516804996511</v>
      </c>
    </row>
    <row r="211" spans="2:13">
      <c r="B211" t="s">
        <v>43</v>
      </c>
      <c r="C211" t="s">
        <v>15</v>
      </c>
      <c r="D211" t="s">
        <v>24</v>
      </c>
      <c r="F211">
        <v>2.6280874434763399</v>
      </c>
      <c r="G211">
        <v>118.85878613836293</v>
      </c>
      <c r="H211">
        <v>108.99479527276164</v>
      </c>
      <c r="I211">
        <v>602.09088502776581</v>
      </c>
      <c r="J211">
        <v>638.33922136911963</v>
      </c>
      <c r="K211">
        <v>650.94314508114576</v>
      </c>
      <c r="L211">
        <v>685.63244276830198</v>
      </c>
      <c r="M211">
        <v>726.33317646573005</v>
      </c>
    </row>
    <row r="212" spans="2:13">
      <c r="B212" t="s">
        <v>43</v>
      </c>
      <c r="C212" t="s">
        <v>15</v>
      </c>
      <c r="D212" t="s">
        <v>25</v>
      </c>
      <c r="G212">
        <v>223.78649507021899</v>
      </c>
      <c r="H212">
        <v>817.77639886396491</v>
      </c>
      <c r="I212">
        <v>1429.4312780329851</v>
      </c>
      <c r="J212">
        <v>1421.9837117992411</v>
      </c>
      <c r="K212">
        <v>1570.740840318218</v>
      </c>
      <c r="L212">
        <v>1677.4748386126089</v>
      </c>
      <c r="M212">
        <v>1866.6710843426108</v>
      </c>
    </row>
    <row r="213" spans="2:13">
      <c r="B213" t="s">
        <v>43</v>
      </c>
      <c r="C213" t="s">
        <v>15</v>
      </c>
      <c r="D213" t="s">
        <v>26</v>
      </c>
      <c r="F213">
        <v>1.0162514417141399</v>
      </c>
      <c r="G213">
        <v>115.41949366915362</v>
      </c>
      <c r="H213">
        <v>123.6280923114836</v>
      </c>
      <c r="I213">
        <v>488.91209634634299</v>
      </c>
      <c r="J213">
        <v>755.20895690264399</v>
      </c>
      <c r="K213">
        <v>838.072300367455</v>
      </c>
      <c r="L213">
        <v>911.25635346066701</v>
      </c>
      <c r="M213">
        <v>990.34152638178489</v>
      </c>
    </row>
    <row r="214" spans="2:13">
      <c r="B214" t="s">
        <v>43</v>
      </c>
      <c r="C214" t="s">
        <v>15</v>
      </c>
      <c r="D214" t="s">
        <v>27</v>
      </c>
      <c r="G214">
        <v>350.98356626015851</v>
      </c>
      <c r="H214">
        <v>471.2967134357126</v>
      </c>
      <c r="I214">
        <v>2971.0767761842699</v>
      </c>
      <c r="J214">
        <v>3139.0581816356389</v>
      </c>
      <c r="K214">
        <v>3654.840989572785</v>
      </c>
      <c r="L214">
        <v>4004.3904365103499</v>
      </c>
      <c r="M214">
        <v>4420.0484414173297</v>
      </c>
    </row>
    <row r="215" spans="2:13">
      <c r="B215" t="s">
        <v>43</v>
      </c>
      <c r="C215" t="s">
        <v>15</v>
      </c>
      <c r="D215" t="s">
        <v>28</v>
      </c>
      <c r="F215">
        <v>13.384883965358791</v>
      </c>
      <c r="G215">
        <v>39.627312558099952</v>
      </c>
      <c r="H215">
        <v>175.28239330505545</v>
      </c>
      <c r="I215">
        <v>344.79423894101944</v>
      </c>
      <c r="J215">
        <v>346.57464783824179</v>
      </c>
      <c r="K215">
        <v>373.30460130845194</v>
      </c>
      <c r="L215">
        <v>401.78987512129981</v>
      </c>
      <c r="M215">
        <v>423.73674095493152</v>
      </c>
    </row>
    <row r="216" spans="2:13">
      <c r="B216" t="s">
        <v>43</v>
      </c>
      <c r="C216" t="s">
        <v>15</v>
      </c>
      <c r="D216" t="s">
        <v>29</v>
      </c>
      <c r="F216">
        <v>884.34554712955583</v>
      </c>
      <c r="G216">
        <v>1369.2911382920342</v>
      </c>
      <c r="H216">
        <v>1511.5691618244816</v>
      </c>
      <c r="I216">
        <v>4636.3924929014665</v>
      </c>
      <c r="J216">
        <v>4474.7072958737626</v>
      </c>
      <c r="K216">
        <v>4642.7485104260968</v>
      </c>
      <c r="L216">
        <v>4766.6622010161354</v>
      </c>
      <c r="M216">
        <v>4887.1490578628272</v>
      </c>
    </row>
    <row r="217" spans="2:13">
      <c r="B217" t="s">
        <v>43</v>
      </c>
      <c r="C217" t="s">
        <v>15</v>
      </c>
      <c r="D217" t="s">
        <v>30</v>
      </c>
      <c r="E217">
        <v>31.265538785055899</v>
      </c>
      <c r="G217">
        <v>280.32325062948183</v>
      </c>
      <c r="H217">
        <v>433.08644690519725</v>
      </c>
      <c r="I217">
        <v>1999.9575845392801</v>
      </c>
      <c r="J217">
        <v>1926.70211767711</v>
      </c>
      <c r="K217">
        <v>2095.4495513410529</v>
      </c>
      <c r="L217">
        <v>2200.1308994453511</v>
      </c>
      <c r="M217">
        <v>2338.1204031073557</v>
      </c>
    </row>
    <row r="218" spans="2:13">
      <c r="B218" t="s">
        <v>44</v>
      </c>
      <c r="C218" t="s">
        <v>15</v>
      </c>
      <c r="D218" t="s">
        <v>16</v>
      </c>
      <c r="F218">
        <v>195.91858701806149</v>
      </c>
      <c r="G218">
        <v>573.62740868415403</v>
      </c>
      <c r="H218">
        <v>918.54988791191704</v>
      </c>
      <c r="I218">
        <v>1005.032497885521</v>
      </c>
      <c r="J218">
        <v>1270.8264877416182</v>
      </c>
      <c r="K218">
        <v>1472.9131653456759</v>
      </c>
      <c r="L218">
        <v>1715.9473279416759</v>
      </c>
      <c r="M218">
        <v>1961.5448909783768</v>
      </c>
    </row>
    <row r="219" spans="2:13">
      <c r="B219" t="s">
        <v>44</v>
      </c>
      <c r="C219" t="s">
        <v>15</v>
      </c>
      <c r="D219" t="s">
        <v>17</v>
      </c>
      <c r="E219">
        <v>24.034461214944098</v>
      </c>
      <c r="F219">
        <v>58.089642498433392</v>
      </c>
      <c r="G219">
        <v>198.0686414437148</v>
      </c>
      <c r="H219">
        <v>231.16932338108185</v>
      </c>
      <c r="I219">
        <v>301.30619160723234</v>
      </c>
      <c r="J219">
        <v>289.2356830425843</v>
      </c>
      <c r="K219">
        <v>319.62064773130351</v>
      </c>
      <c r="L219">
        <v>337.6126747866283</v>
      </c>
      <c r="M219">
        <v>360.78087455744605</v>
      </c>
    </row>
    <row r="220" spans="2:13">
      <c r="B220" t="s">
        <v>44</v>
      </c>
      <c r="C220" t="s">
        <v>15</v>
      </c>
      <c r="D220" t="s">
        <v>18</v>
      </c>
      <c r="F220">
        <v>42.281369891435801</v>
      </c>
      <c r="G220">
        <v>335.78391139103599</v>
      </c>
      <c r="H220">
        <v>379.26624285622944</v>
      </c>
      <c r="I220">
        <v>425.30422038447307</v>
      </c>
      <c r="J220">
        <v>411.65732886120213</v>
      </c>
      <c r="K220">
        <v>447.59946952694156</v>
      </c>
      <c r="L220">
        <v>469.27605198280799</v>
      </c>
      <c r="M220">
        <v>497.65856205368647</v>
      </c>
    </row>
    <row r="221" spans="2:13">
      <c r="B221" t="s">
        <v>44</v>
      </c>
      <c r="C221" t="s">
        <v>15</v>
      </c>
      <c r="D221" t="s">
        <v>19</v>
      </c>
      <c r="G221">
        <v>2287.8545874045399</v>
      </c>
      <c r="H221">
        <v>3310.3925776635378</v>
      </c>
      <c r="I221">
        <v>3006.269072244289</v>
      </c>
      <c r="J221">
        <v>3096.7210425035737</v>
      </c>
      <c r="K221">
        <v>3069.818430215526</v>
      </c>
      <c r="L221">
        <v>3077.819401383028</v>
      </c>
      <c r="M221">
        <v>3269.5976389854623</v>
      </c>
    </row>
    <row r="222" spans="2:13">
      <c r="B222" t="s">
        <v>44</v>
      </c>
      <c r="C222" t="s">
        <v>15</v>
      </c>
      <c r="D222" t="s">
        <v>20</v>
      </c>
      <c r="F222">
        <v>250.71596883924491</v>
      </c>
      <c r="G222">
        <v>876.12721397581799</v>
      </c>
      <c r="H222">
        <v>1236.8053199209619</v>
      </c>
      <c r="I222">
        <v>1225.2210903886989</v>
      </c>
      <c r="J222">
        <v>1403.37130338663</v>
      </c>
      <c r="K222">
        <v>1516.587042054899</v>
      </c>
      <c r="L222">
        <v>1655.1634977527781</v>
      </c>
      <c r="M222">
        <v>1813.9473739180519</v>
      </c>
    </row>
    <row r="223" spans="2:13">
      <c r="B223" t="s">
        <v>44</v>
      </c>
      <c r="C223" t="s">
        <v>15</v>
      </c>
      <c r="D223" t="s">
        <v>21</v>
      </c>
      <c r="F223">
        <v>67.831934162882703</v>
      </c>
      <c r="G223">
        <v>199.98660693730201</v>
      </c>
      <c r="H223">
        <v>316.15217363581758</v>
      </c>
      <c r="I223">
        <v>315.80630930024017</v>
      </c>
      <c r="J223">
        <v>367.85442097111041</v>
      </c>
      <c r="K223">
        <v>386.13219415728491</v>
      </c>
      <c r="L223">
        <v>413.13666167813068</v>
      </c>
      <c r="M223">
        <v>449.68987981180931</v>
      </c>
    </row>
    <row r="224" spans="2:13">
      <c r="B224" t="s">
        <v>44</v>
      </c>
      <c r="C224" t="s">
        <v>15</v>
      </c>
      <c r="D224" t="s">
        <v>22</v>
      </c>
      <c r="G224">
        <v>412.77148380331403</v>
      </c>
      <c r="H224">
        <v>755.78390148230301</v>
      </c>
      <c r="I224">
        <v>734.75508763608104</v>
      </c>
      <c r="J224">
        <v>873.65651907354095</v>
      </c>
      <c r="K224">
        <v>911.41743046474596</v>
      </c>
      <c r="L224">
        <v>981.94399836502805</v>
      </c>
      <c r="M224">
        <v>1026.0987736296941</v>
      </c>
    </row>
    <row r="225" spans="2:13">
      <c r="B225" t="s">
        <v>44</v>
      </c>
      <c r="C225" t="s">
        <v>15</v>
      </c>
      <c r="D225" t="s">
        <v>23</v>
      </c>
      <c r="G225">
        <v>509.36571275442805</v>
      </c>
      <c r="H225">
        <v>805.55287547214596</v>
      </c>
      <c r="I225">
        <v>823.59056146834303</v>
      </c>
      <c r="J225">
        <v>988.6207672876269</v>
      </c>
      <c r="K225">
        <v>1097.7266365441142</v>
      </c>
      <c r="L225">
        <v>1224.6758350274799</v>
      </c>
      <c r="M225">
        <v>1334.3586286039101</v>
      </c>
    </row>
    <row r="226" spans="2:13">
      <c r="B226" t="s">
        <v>44</v>
      </c>
      <c r="C226" t="s">
        <v>15</v>
      </c>
      <c r="D226" t="s">
        <v>24</v>
      </c>
      <c r="F226">
        <v>2.80328911020458</v>
      </c>
      <c r="G226">
        <v>299.78895918864498</v>
      </c>
      <c r="H226">
        <v>514.26561529767991</v>
      </c>
      <c r="I226">
        <v>614.822357275179</v>
      </c>
      <c r="J226">
        <v>606.21504401884226</v>
      </c>
      <c r="K226">
        <v>652.14913649358255</v>
      </c>
      <c r="L226">
        <v>685.66431975717921</v>
      </c>
      <c r="M226">
        <v>726.90088899547914</v>
      </c>
    </row>
    <row r="227" spans="2:13">
      <c r="B227" t="s">
        <v>44</v>
      </c>
      <c r="C227" t="s">
        <v>15</v>
      </c>
      <c r="D227" t="s">
        <v>25</v>
      </c>
      <c r="F227">
        <v>374.88359892515018</v>
      </c>
      <c r="G227">
        <v>899.16680229537496</v>
      </c>
      <c r="H227">
        <v>1193.9961838822119</v>
      </c>
      <c r="I227">
        <v>1200.5466117336391</v>
      </c>
      <c r="J227">
        <v>1436.2588009305691</v>
      </c>
      <c r="K227">
        <v>1508.427173388141</v>
      </c>
      <c r="L227">
        <v>1645.792320148732</v>
      </c>
      <c r="M227">
        <v>1786.8267203751461</v>
      </c>
    </row>
    <row r="228" spans="2:13">
      <c r="B228" t="s">
        <v>44</v>
      </c>
      <c r="C228" t="s">
        <v>15</v>
      </c>
      <c r="D228" t="s">
        <v>26</v>
      </c>
      <c r="F228">
        <v>117.699707357656</v>
      </c>
      <c r="G228">
        <v>295.93499402580198</v>
      </c>
      <c r="H228">
        <v>623.18814952401794</v>
      </c>
      <c r="I228">
        <v>544.96703502525918</v>
      </c>
      <c r="J228">
        <v>748.89702468788005</v>
      </c>
      <c r="K228">
        <v>819.51331662470807</v>
      </c>
      <c r="L228">
        <v>883.29974939526801</v>
      </c>
      <c r="M228">
        <v>962.27078151015201</v>
      </c>
    </row>
    <row r="229" spans="2:13">
      <c r="B229" t="s">
        <v>44</v>
      </c>
      <c r="C229" t="s">
        <v>15</v>
      </c>
      <c r="D229" t="s">
        <v>27</v>
      </c>
      <c r="F229">
        <v>477.06440871830961</v>
      </c>
      <c r="G229">
        <v>1580.7624477669419</v>
      </c>
      <c r="H229">
        <v>2343.1157767306058</v>
      </c>
      <c r="I229">
        <v>2728.6420512180248</v>
      </c>
      <c r="J229">
        <v>3133.803171573873</v>
      </c>
      <c r="K229">
        <v>3483.2545289087329</v>
      </c>
      <c r="L229">
        <v>3863.2948752650855</v>
      </c>
      <c r="M229">
        <v>4250.2759433271531</v>
      </c>
    </row>
    <row r="230" spans="2:13">
      <c r="B230" t="s">
        <v>44</v>
      </c>
      <c r="C230" t="s">
        <v>15</v>
      </c>
      <c r="D230" t="s">
        <v>28</v>
      </c>
      <c r="F230">
        <v>65.683513766773928</v>
      </c>
      <c r="G230">
        <v>246.32039073355361</v>
      </c>
      <c r="H230">
        <v>321.06214025871316</v>
      </c>
      <c r="I230">
        <v>310.97216219131997</v>
      </c>
      <c r="J230">
        <v>353.11920631272619</v>
      </c>
      <c r="K230">
        <v>366.641458414824</v>
      </c>
      <c r="L230">
        <v>388.83517729416985</v>
      </c>
      <c r="M230">
        <v>411.91942644443668</v>
      </c>
    </row>
    <row r="231" spans="2:13">
      <c r="B231" t="s">
        <v>44</v>
      </c>
      <c r="C231" t="s">
        <v>15</v>
      </c>
      <c r="D231" t="s">
        <v>29</v>
      </c>
      <c r="F231">
        <v>522.72462055686003</v>
      </c>
      <c r="G231">
        <v>3844.0093657622801</v>
      </c>
      <c r="H231">
        <v>4211.1723075953187</v>
      </c>
      <c r="I231">
        <v>4525.5038170124626</v>
      </c>
      <c r="J231">
        <v>4450.2665075838868</v>
      </c>
      <c r="K231">
        <v>4649.7629598917301</v>
      </c>
      <c r="L231">
        <v>4764.7187862060637</v>
      </c>
      <c r="M231">
        <v>4900.1718122211259</v>
      </c>
    </row>
    <row r="232" spans="2:13">
      <c r="B232" t="s">
        <v>44</v>
      </c>
      <c r="C232" t="s">
        <v>15</v>
      </c>
      <c r="D232" t="s">
        <v>30</v>
      </c>
      <c r="E232">
        <v>31.265538785055899</v>
      </c>
      <c r="F232">
        <v>439.1646035573599</v>
      </c>
      <c r="G232">
        <v>1475.1986176537225</v>
      </c>
      <c r="H232">
        <v>1756.0635298222362</v>
      </c>
      <c r="I232">
        <v>1888.4120596009589</v>
      </c>
      <c r="J232">
        <v>1941.5571343247516</v>
      </c>
      <c r="K232">
        <v>2084.6693347969804</v>
      </c>
      <c r="L232">
        <v>2203.4057563493416</v>
      </c>
      <c r="M232">
        <v>2337.10792890016</v>
      </c>
    </row>
    <row r="233" spans="2:13">
      <c r="B233" t="s">
        <v>45</v>
      </c>
      <c r="C233" t="s">
        <v>15</v>
      </c>
      <c r="D233" t="s">
        <v>16</v>
      </c>
      <c r="F233">
        <v>195.91858701806149</v>
      </c>
      <c r="H233">
        <v>265.44884172656629</v>
      </c>
      <c r="I233">
        <v>1037.5404004979041</v>
      </c>
      <c r="J233">
        <v>1276.398216302382</v>
      </c>
      <c r="K233">
        <v>1530.6823628408808</v>
      </c>
      <c r="L233">
        <v>1782.4169205483161</v>
      </c>
      <c r="M233">
        <v>2037.7716967702759</v>
      </c>
    </row>
    <row r="234" spans="2:13">
      <c r="B234" t="s">
        <v>45</v>
      </c>
      <c r="C234" t="s">
        <v>15</v>
      </c>
      <c r="D234" t="s">
        <v>17</v>
      </c>
      <c r="E234">
        <v>24.034461214944098</v>
      </c>
      <c r="F234">
        <v>58.089642498433392</v>
      </c>
      <c r="H234">
        <v>81.204295065197357</v>
      </c>
      <c r="I234">
        <v>311.83719255097753</v>
      </c>
      <c r="J234">
        <v>293.40009718889928</v>
      </c>
      <c r="K234">
        <v>322.43808956532382</v>
      </c>
      <c r="L234">
        <v>341.10169449625425</v>
      </c>
      <c r="M234">
        <v>364.21354739902802</v>
      </c>
    </row>
    <row r="235" spans="2:13">
      <c r="B235" t="s">
        <v>45</v>
      </c>
      <c r="C235" t="s">
        <v>15</v>
      </c>
      <c r="D235" t="s">
        <v>18</v>
      </c>
      <c r="F235">
        <v>42.281369891435801</v>
      </c>
      <c r="H235">
        <v>145.70463715884773</v>
      </c>
      <c r="I235">
        <v>471.85742499189212</v>
      </c>
      <c r="J235">
        <v>456.77459571234056</v>
      </c>
      <c r="K235">
        <v>461.20164336969941</v>
      </c>
      <c r="L235">
        <v>471.2200109715381</v>
      </c>
      <c r="M235">
        <v>497.08350205688134</v>
      </c>
    </row>
    <row r="236" spans="2:13">
      <c r="B236" t="s">
        <v>45</v>
      </c>
      <c r="C236" t="s">
        <v>15</v>
      </c>
      <c r="D236" t="s">
        <v>19</v>
      </c>
      <c r="G236">
        <v>298.0048784853912</v>
      </c>
      <c r="H236">
        <v>292.18305747023419</v>
      </c>
      <c r="I236">
        <v>3164.7032442610571</v>
      </c>
      <c r="J236">
        <v>3287.651513091213</v>
      </c>
      <c r="K236">
        <v>3266.318152021659</v>
      </c>
      <c r="L236">
        <v>3272.662717274105</v>
      </c>
      <c r="M236">
        <v>3375.5081564545599</v>
      </c>
    </row>
    <row r="237" spans="2:13">
      <c r="B237" t="s">
        <v>45</v>
      </c>
      <c r="C237" t="s">
        <v>15</v>
      </c>
      <c r="D237" t="s">
        <v>20</v>
      </c>
      <c r="F237">
        <v>250.71596883924491</v>
      </c>
      <c r="H237">
        <v>263.29187903184288</v>
      </c>
      <c r="I237">
        <v>913.54971217819798</v>
      </c>
      <c r="J237">
        <v>1443.306390126656</v>
      </c>
      <c r="K237">
        <v>1562.728880305644</v>
      </c>
      <c r="L237">
        <v>1683.564530757222</v>
      </c>
      <c r="M237">
        <v>1874.0021011539529</v>
      </c>
    </row>
    <row r="238" spans="2:13">
      <c r="B238" t="s">
        <v>45</v>
      </c>
      <c r="C238" t="s">
        <v>15</v>
      </c>
      <c r="D238" t="s">
        <v>21</v>
      </c>
      <c r="F238">
        <v>67.831934162882703</v>
      </c>
      <c r="H238">
        <v>59.0954007170442</v>
      </c>
      <c r="I238">
        <v>333.39795991254061</v>
      </c>
      <c r="J238">
        <v>376.47575939081622</v>
      </c>
      <c r="K238">
        <v>398.43421902661669</v>
      </c>
      <c r="L238">
        <v>425.31719650829598</v>
      </c>
      <c r="M238">
        <v>457.29391014178566</v>
      </c>
    </row>
    <row r="239" spans="2:13">
      <c r="B239" t="s">
        <v>45</v>
      </c>
      <c r="C239" t="s">
        <v>15</v>
      </c>
      <c r="D239" t="s">
        <v>22</v>
      </c>
      <c r="G239">
        <v>45.4680047371684</v>
      </c>
      <c r="H239">
        <v>126.67121173915214</v>
      </c>
      <c r="I239">
        <v>813.93041244658002</v>
      </c>
      <c r="J239">
        <v>871.73567586346098</v>
      </c>
      <c r="K239">
        <v>942.32416600843203</v>
      </c>
      <c r="L239">
        <v>997.32069480368398</v>
      </c>
      <c r="M239">
        <v>1058.422727284546</v>
      </c>
    </row>
    <row r="240" spans="2:13">
      <c r="B240" t="s">
        <v>45</v>
      </c>
      <c r="C240" t="s">
        <v>15</v>
      </c>
      <c r="D240" t="s">
        <v>23</v>
      </c>
      <c r="H240">
        <v>166.61988105850301</v>
      </c>
      <c r="I240">
        <v>869.02344142213599</v>
      </c>
      <c r="J240">
        <v>1005.340098673173</v>
      </c>
      <c r="K240">
        <v>1147.231642731374</v>
      </c>
      <c r="L240">
        <v>1255.1315252861471</v>
      </c>
      <c r="M240">
        <v>1391.2656099677829</v>
      </c>
    </row>
    <row r="241" spans="2:13">
      <c r="B241" t="s">
        <v>45</v>
      </c>
      <c r="C241" t="s">
        <v>15</v>
      </c>
      <c r="D241" t="s">
        <v>24</v>
      </c>
      <c r="F241">
        <v>2.80328911020458</v>
      </c>
      <c r="G241">
        <v>92.225114876118752</v>
      </c>
      <c r="H241">
        <v>130.65030425051086</v>
      </c>
      <c r="I241">
        <v>583.30216162044064</v>
      </c>
      <c r="J241">
        <v>647.05580929731525</v>
      </c>
      <c r="K241">
        <v>652.33473168201942</v>
      </c>
      <c r="L241">
        <v>694.37538780974546</v>
      </c>
      <c r="M241">
        <v>724.31178376923856</v>
      </c>
    </row>
    <row r="242" spans="2:13">
      <c r="B242" t="s">
        <v>45</v>
      </c>
      <c r="C242" t="s">
        <v>15</v>
      </c>
      <c r="D242" t="s">
        <v>25</v>
      </c>
      <c r="F242">
        <v>374.88359892515018</v>
      </c>
      <c r="G242">
        <v>431.47559316134357</v>
      </c>
      <c r="H242">
        <v>931.15295590736275</v>
      </c>
      <c r="I242">
        <v>1403.4392637241594</v>
      </c>
      <c r="J242">
        <v>1449.6658271608849</v>
      </c>
      <c r="K242">
        <v>1562.507629456072</v>
      </c>
      <c r="L242">
        <v>1692.1730881725721</v>
      </c>
      <c r="M242">
        <v>1862.299533023267</v>
      </c>
    </row>
    <row r="243" spans="2:13">
      <c r="B243" t="s">
        <v>45</v>
      </c>
      <c r="C243" t="s">
        <v>15</v>
      </c>
      <c r="D243" t="s">
        <v>26</v>
      </c>
      <c r="F243">
        <v>117.699707357656</v>
      </c>
      <c r="H243">
        <v>164.56770000251166</v>
      </c>
      <c r="I243">
        <v>487.98674664509781</v>
      </c>
      <c r="J243">
        <v>770.20260657075096</v>
      </c>
      <c r="K243">
        <v>843.83103005712496</v>
      </c>
      <c r="L243">
        <v>917.75757397104599</v>
      </c>
      <c r="M243">
        <v>988.40793429086398</v>
      </c>
    </row>
    <row r="244" spans="2:13">
      <c r="B244" t="s">
        <v>45</v>
      </c>
      <c r="C244" t="s">
        <v>15</v>
      </c>
      <c r="D244" t="s">
        <v>27</v>
      </c>
      <c r="F244">
        <v>477.06440871830961</v>
      </c>
      <c r="H244">
        <v>525.46023629633964</v>
      </c>
      <c r="I244">
        <v>2693.120484977153</v>
      </c>
      <c r="J244">
        <v>3185.7697060368532</v>
      </c>
      <c r="K244">
        <v>3640.9480545472939</v>
      </c>
      <c r="L244">
        <v>4008.5224712939862</v>
      </c>
      <c r="M244">
        <v>4418.8194922124403</v>
      </c>
    </row>
    <row r="245" spans="2:13">
      <c r="B245" t="s">
        <v>45</v>
      </c>
      <c r="C245" t="s">
        <v>15</v>
      </c>
      <c r="D245" t="s">
        <v>28</v>
      </c>
      <c r="F245">
        <v>65.683513766773928</v>
      </c>
      <c r="G245">
        <v>63.421552849900692</v>
      </c>
      <c r="H245">
        <v>293.23511448168802</v>
      </c>
      <c r="I245">
        <v>359.38522000513149</v>
      </c>
      <c r="J245">
        <v>346.68176566568161</v>
      </c>
      <c r="K245">
        <v>377.28716650973911</v>
      </c>
      <c r="L245">
        <v>400.6053811385936</v>
      </c>
      <c r="M245">
        <v>424.08903298887287</v>
      </c>
    </row>
    <row r="246" spans="2:13">
      <c r="B246" t="s">
        <v>45</v>
      </c>
      <c r="C246" t="s">
        <v>15</v>
      </c>
      <c r="D246" t="s">
        <v>29</v>
      </c>
      <c r="F246">
        <v>522.72462055686003</v>
      </c>
      <c r="H246">
        <v>1962.59703232826</v>
      </c>
      <c r="I246">
        <v>4559.8504697514127</v>
      </c>
      <c r="J246">
        <v>4677.2265670348197</v>
      </c>
      <c r="K246">
        <v>4641.7784153991051</v>
      </c>
      <c r="L246">
        <v>4767.0836404157872</v>
      </c>
      <c r="M246">
        <v>4899.4740128406738</v>
      </c>
    </row>
    <row r="247" spans="2:13">
      <c r="B247" t="s">
        <v>45</v>
      </c>
      <c r="C247" t="s">
        <v>15</v>
      </c>
      <c r="D247" t="s">
        <v>30</v>
      </c>
      <c r="E247">
        <v>31.265538785055899</v>
      </c>
      <c r="F247">
        <v>439.1646035573599</v>
      </c>
      <c r="H247">
        <v>440.06344262361489</v>
      </c>
      <c r="I247">
        <v>1941.2918306957561</v>
      </c>
      <c r="J247">
        <v>1945.2715032158872</v>
      </c>
      <c r="K247">
        <v>2109.7518771120958</v>
      </c>
      <c r="L247">
        <v>2196.0425788170141</v>
      </c>
      <c r="M247">
        <v>2339.2435711146304</v>
      </c>
    </row>
    <row r="248" spans="2:13">
      <c r="B248" t="s">
        <v>46</v>
      </c>
      <c r="C248" t="s">
        <v>15</v>
      </c>
      <c r="D248" t="s">
        <v>16</v>
      </c>
      <c r="G248">
        <v>152.49401210747601</v>
      </c>
      <c r="H248">
        <v>187.56430448993882</v>
      </c>
      <c r="I248">
        <v>775.25502784991204</v>
      </c>
      <c r="J248">
        <v>920.33935964020407</v>
      </c>
      <c r="K248">
        <v>1087.479852390848</v>
      </c>
      <c r="L248">
        <v>1292.0776110690911</v>
      </c>
      <c r="M248">
        <v>1469.6367365757569</v>
      </c>
    </row>
    <row r="249" spans="2:13">
      <c r="B249" t="s">
        <v>46</v>
      </c>
      <c r="C249" t="s">
        <v>15</v>
      </c>
      <c r="D249" t="s">
        <v>17</v>
      </c>
      <c r="E249">
        <v>24.034461214944098</v>
      </c>
      <c r="F249">
        <v>7.6781197955482297</v>
      </c>
      <c r="G249">
        <v>58.422449166028663</v>
      </c>
      <c r="H249">
        <v>139.46849586569402</v>
      </c>
      <c r="I249">
        <v>255.27791960766808</v>
      </c>
      <c r="J249">
        <v>231.45244738353259</v>
      </c>
      <c r="K249">
        <v>260.62654624006291</v>
      </c>
      <c r="L249">
        <v>273.26554571542817</v>
      </c>
      <c r="M249">
        <v>292.43659202359242</v>
      </c>
    </row>
    <row r="250" spans="2:13">
      <c r="B250" t="s">
        <v>46</v>
      </c>
      <c r="C250" t="s">
        <v>15</v>
      </c>
      <c r="D250" t="s">
        <v>18</v>
      </c>
      <c r="F250">
        <v>2.95284225411765</v>
      </c>
      <c r="G250">
        <v>95.82674071395725</v>
      </c>
      <c r="H250">
        <v>109.71680859236896</v>
      </c>
      <c r="I250">
        <v>347.76762678986631</v>
      </c>
      <c r="J250">
        <v>332.4098630399771</v>
      </c>
      <c r="K250">
        <v>358.35494059952504</v>
      </c>
      <c r="L250">
        <v>376.46764113638625</v>
      </c>
      <c r="M250">
        <v>398.97326003970124</v>
      </c>
    </row>
    <row r="251" spans="2:13">
      <c r="B251" t="s">
        <v>46</v>
      </c>
      <c r="C251" t="s">
        <v>15</v>
      </c>
      <c r="D251" t="s">
        <v>19</v>
      </c>
      <c r="F251">
        <v>70.377067646505168</v>
      </c>
      <c r="G251">
        <v>228.9650607971069</v>
      </c>
      <c r="H251">
        <v>586.97594439707404</v>
      </c>
      <c r="I251">
        <v>2299.1914168249968</v>
      </c>
      <c r="J251">
        <v>2073.297655226977</v>
      </c>
      <c r="K251">
        <v>2140.4825460684679</v>
      </c>
      <c r="L251">
        <v>2120.5000252723516</v>
      </c>
      <c r="M251">
        <v>2483.3151489166144</v>
      </c>
    </row>
    <row r="252" spans="2:13">
      <c r="B252" t="s">
        <v>46</v>
      </c>
      <c r="C252" t="s">
        <v>15</v>
      </c>
      <c r="D252" t="s">
        <v>20</v>
      </c>
      <c r="G252">
        <v>171.64091486819382</v>
      </c>
      <c r="H252">
        <v>154.81792371802871</v>
      </c>
      <c r="I252">
        <v>743.72515820784599</v>
      </c>
      <c r="J252">
        <v>1025.018485866535</v>
      </c>
      <c r="K252">
        <v>1157.0007299614449</v>
      </c>
      <c r="L252">
        <v>1235.554957493232</v>
      </c>
      <c r="M252">
        <v>1365.6883679541538</v>
      </c>
    </row>
    <row r="253" spans="2:13">
      <c r="B253" t="s">
        <v>46</v>
      </c>
      <c r="C253" t="s">
        <v>15</v>
      </c>
      <c r="D253" t="s">
        <v>21</v>
      </c>
      <c r="G253">
        <v>37.971264767749737</v>
      </c>
      <c r="H253">
        <v>44.152794016971271</v>
      </c>
      <c r="I253">
        <v>281.69563940486</v>
      </c>
      <c r="J253">
        <v>285.64331379571149</v>
      </c>
      <c r="K253">
        <v>311.47552923113273</v>
      </c>
      <c r="L253">
        <v>333.17967262144731</v>
      </c>
      <c r="M253">
        <v>355.2807643321886</v>
      </c>
    </row>
    <row r="254" spans="2:13">
      <c r="B254" t="s">
        <v>46</v>
      </c>
      <c r="C254" t="s">
        <v>15</v>
      </c>
      <c r="D254" t="s">
        <v>22</v>
      </c>
      <c r="G254">
        <v>5.1350784606967004</v>
      </c>
      <c r="H254">
        <v>101.08872183867564</v>
      </c>
      <c r="I254">
        <v>612.02386032597803</v>
      </c>
      <c r="J254">
        <v>629.00210341394597</v>
      </c>
      <c r="K254">
        <v>679.45762045400693</v>
      </c>
      <c r="L254">
        <v>719.25231181146899</v>
      </c>
      <c r="M254">
        <v>774.69139322158492</v>
      </c>
    </row>
    <row r="255" spans="2:13">
      <c r="B255" t="s">
        <v>46</v>
      </c>
      <c r="C255" t="s">
        <v>15</v>
      </c>
      <c r="D255" t="s">
        <v>23</v>
      </c>
      <c r="G255">
        <v>82.993895657173297</v>
      </c>
      <c r="H255">
        <v>403.75122917638441</v>
      </c>
      <c r="I255">
        <v>656.36379426881194</v>
      </c>
      <c r="J255">
        <v>717.88881274095002</v>
      </c>
      <c r="K255">
        <v>828.37099879014704</v>
      </c>
      <c r="L255">
        <v>905.70230114309106</v>
      </c>
      <c r="M255">
        <v>992.20884854817803</v>
      </c>
    </row>
    <row r="256" spans="2:13">
      <c r="B256" t="s">
        <v>46</v>
      </c>
      <c r="C256" t="s">
        <v>15</v>
      </c>
      <c r="D256" t="s">
        <v>24</v>
      </c>
      <c r="F256">
        <v>3.4690554437718499</v>
      </c>
      <c r="G256">
        <v>95.003360219139623</v>
      </c>
      <c r="H256">
        <v>88.26906800451107</v>
      </c>
      <c r="I256">
        <v>522.15466911966405</v>
      </c>
      <c r="J256">
        <v>514.48679672131584</v>
      </c>
      <c r="K256">
        <v>524.12234143928345</v>
      </c>
      <c r="L256">
        <v>548.85544243904508</v>
      </c>
      <c r="M256">
        <v>582.44143075199804</v>
      </c>
    </row>
    <row r="257" spans="2:13">
      <c r="B257" t="s">
        <v>46</v>
      </c>
      <c r="C257" t="s">
        <v>15</v>
      </c>
      <c r="D257" t="s">
        <v>25</v>
      </c>
      <c r="G257">
        <v>113.6838701327263</v>
      </c>
      <c r="H257">
        <v>636.58337960045412</v>
      </c>
      <c r="I257">
        <v>1061.7566638792446</v>
      </c>
      <c r="J257">
        <v>1034.4042877393811</v>
      </c>
      <c r="K257">
        <v>1144.046920200228</v>
      </c>
      <c r="L257">
        <v>1252.6046523040131</v>
      </c>
      <c r="M257">
        <v>1351.4266637069429</v>
      </c>
    </row>
    <row r="258" spans="2:13">
      <c r="B258" t="s">
        <v>46</v>
      </c>
      <c r="C258" t="s">
        <v>15</v>
      </c>
      <c r="D258" t="s">
        <v>26</v>
      </c>
      <c r="F258">
        <v>5.6639663924679899</v>
      </c>
      <c r="G258">
        <v>101.23467892903379</v>
      </c>
      <c r="H258">
        <v>91.468629486983161</v>
      </c>
      <c r="I258">
        <v>410.5382812724979</v>
      </c>
      <c r="J258">
        <v>552.64606647548499</v>
      </c>
      <c r="K258">
        <v>617.319707921347</v>
      </c>
      <c r="L258">
        <v>670.04542646727896</v>
      </c>
      <c r="M258">
        <v>719.45143505507497</v>
      </c>
    </row>
    <row r="259" spans="2:13">
      <c r="B259" t="s">
        <v>46</v>
      </c>
      <c r="C259" t="s">
        <v>15</v>
      </c>
      <c r="D259" t="s">
        <v>27</v>
      </c>
      <c r="G259">
        <v>311.73671867317978</v>
      </c>
      <c r="H259">
        <v>351.77033088021562</v>
      </c>
      <c r="I259">
        <v>2128.4890775277231</v>
      </c>
      <c r="J259">
        <v>2267.941773988824</v>
      </c>
      <c r="K259">
        <v>2636.9514471520952</v>
      </c>
      <c r="L259">
        <v>2890.1812319710402</v>
      </c>
      <c r="M259">
        <v>3199.0735759476129</v>
      </c>
    </row>
    <row r="260" spans="2:13">
      <c r="B260" t="s">
        <v>46</v>
      </c>
      <c r="C260" t="s">
        <v>15</v>
      </c>
      <c r="D260" t="s">
        <v>28</v>
      </c>
      <c r="F260">
        <v>4.5055813351747798</v>
      </c>
      <c r="G260">
        <v>32.891870827122041</v>
      </c>
      <c r="H260">
        <v>114.67276488093425</v>
      </c>
      <c r="I260">
        <v>263.18374794541671</v>
      </c>
      <c r="J260">
        <v>257.2308293288508</v>
      </c>
      <c r="K260">
        <v>277.244035239445</v>
      </c>
      <c r="L260">
        <v>294.68745146153998</v>
      </c>
      <c r="M260">
        <v>308.0291472727717</v>
      </c>
    </row>
    <row r="261" spans="2:13">
      <c r="B261" t="s">
        <v>46</v>
      </c>
      <c r="C261" t="s">
        <v>15</v>
      </c>
      <c r="D261" t="s">
        <v>29</v>
      </c>
      <c r="F261">
        <v>511.11543285775957</v>
      </c>
      <c r="G261">
        <v>1238.8438051914638</v>
      </c>
      <c r="H261">
        <v>1405.7326728465409</v>
      </c>
      <c r="I261">
        <v>3644.6934496170857</v>
      </c>
      <c r="J261">
        <v>3579.0720875295729</v>
      </c>
      <c r="K261">
        <v>3723.9735743538445</v>
      </c>
      <c r="L261">
        <v>3819.8299742676272</v>
      </c>
      <c r="M261">
        <v>3927.3902925682887</v>
      </c>
    </row>
    <row r="262" spans="2:13">
      <c r="B262" t="s">
        <v>46</v>
      </c>
      <c r="C262" t="s">
        <v>15</v>
      </c>
      <c r="D262" t="s">
        <v>30</v>
      </c>
      <c r="E262">
        <v>31.265538785055899</v>
      </c>
      <c r="G262">
        <v>129.5746048726497</v>
      </c>
      <c r="H262">
        <v>382.876218516699</v>
      </c>
      <c r="I262">
        <v>1601.2768602220071</v>
      </c>
      <c r="J262">
        <v>1536.4607376907993</v>
      </c>
      <c r="K262">
        <v>1683.3701242732654</v>
      </c>
      <c r="L262">
        <v>1768.3343721497613</v>
      </c>
      <c r="M262">
        <v>1878.2695772678653</v>
      </c>
    </row>
    <row r="263" spans="2:13">
      <c r="B263" t="s">
        <v>47</v>
      </c>
      <c r="C263" t="s">
        <v>15</v>
      </c>
      <c r="D263" t="s">
        <v>16</v>
      </c>
      <c r="F263">
        <v>195.91858701806149</v>
      </c>
      <c r="G263">
        <v>65.914852540750303</v>
      </c>
      <c r="H263">
        <v>212.80892479804439</v>
      </c>
      <c r="I263">
        <v>732.28776633704092</v>
      </c>
      <c r="J263">
        <v>925.21990458920095</v>
      </c>
      <c r="K263">
        <v>1099.5055789764178</v>
      </c>
      <c r="L263">
        <v>1288.5009211573549</v>
      </c>
      <c r="M263">
        <v>1470.7005151868639</v>
      </c>
    </row>
    <row r="264" spans="2:13">
      <c r="B264" t="s">
        <v>47</v>
      </c>
      <c r="C264" t="s">
        <v>15</v>
      </c>
      <c r="D264" t="s">
        <v>17</v>
      </c>
      <c r="E264">
        <v>24.034461214944098</v>
      </c>
      <c r="F264">
        <v>58.089642498433392</v>
      </c>
      <c r="H264">
        <v>73.363716489041394</v>
      </c>
      <c r="I264">
        <v>246.68348215780048</v>
      </c>
      <c r="J264">
        <v>234.36814692355262</v>
      </c>
      <c r="K264">
        <v>259.55776810302677</v>
      </c>
      <c r="L264">
        <v>273.69645112539058</v>
      </c>
      <c r="M264">
        <v>292.24505798437008</v>
      </c>
    </row>
    <row r="265" spans="2:13">
      <c r="B265" t="s">
        <v>47</v>
      </c>
      <c r="C265" t="s">
        <v>15</v>
      </c>
      <c r="D265" t="s">
        <v>18</v>
      </c>
      <c r="F265">
        <v>42.281369891435801</v>
      </c>
      <c r="H265">
        <v>116.98977998824466</v>
      </c>
      <c r="I265">
        <v>334.46092479613526</v>
      </c>
      <c r="J265">
        <v>333.7222249265825</v>
      </c>
      <c r="K265">
        <v>357.91604595685214</v>
      </c>
      <c r="L265">
        <v>376.62541089683822</v>
      </c>
      <c r="M265">
        <v>398.91106655372033</v>
      </c>
    </row>
    <row r="266" spans="2:13">
      <c r="B266" t="s">
        <v>47</v>
      </c>
      <c r="C266" t="s">
        <v>15</v>
      </c>
      <c r="D266" t="s">
        <v>19</v>
      </c>
      <c r="G266">
        <v>243.1532882505596</v>
      </c>
      <c r="H266">
        <v>264.07318601679469</v>
      </c>
      <c r="I266">
        <v>2309.5881650162601</v>
      </c>
      <c r="J266">
        <v>2208.6075959155569</v>
      </c>
      <c r="K266">
        <v>2238.6408225919881</v>
      </c>
      <c r="L266">
        <v>2229.7079445328782</v>
      </c>
      <c r="M266">
        <v>2478.5866773731391</v>
      </c>
    </row>
    <row r="267" spans="2:13">
      <c r="B267" t="s">
        <v>47</v>
      </c>
      <c r="C267" t="s">
        <v>15</v>
      </c>
      <c r="D267" t="s">
        <v>20</v>
      </c>
      <c r="F267">
        <v>250.71596883924491</v>
      </c>
      <c r="G267">
        <v>210.62814092626499</v>
      </c>
      <c r="H267">
        <v>157.60102276610931</v>
      </c>
      <c r="I267">
        <v>907.22586424986298</v>
      </c>
      <c r="J267">
        <v>1042.4809889980349</v>
      </c>
      <c r="K267">
        <v>1151.8070347331632</v>
      </c>
      <c r="L267">
        <v>1237.09966559843</v>
      </c>
      <c r="M267">
        <v>1365.228941086503</v>
      </c>
    </row>
    <row r="268" spans="2:13">
      <c r="B268" t="s">
        <v>47</v>
      </c>
      <c r="C268" t="s">
        <v>15</v>
      </c>
      <c r="D268" t="s">
        <v>21</v>
      </c>
      <c r="F268">
        <v>67.831934162882703</v>
      </c>
      <c r="G268">
        <v>13.4992570043089</v>
      </c>
      <c r="H268">
        <v>47.363626018057886</v>
      </c>
      <c r="I268">
        <v>256.9372493782576</v>
      </c>
      <c r="J268">
        <v>293.00695067942632</v>
      </c>
      <c r="K268">
        <v>309.28543738360321</v>
      </c>
      <c r="L268">
        <v>333.83104943108088</v>
      </c>
      <c r="M268">
        <v>355.0870319329714</v>
      </c>
    </row>
    <row r="269" spans="2:13">
      <c r="B269" t="s">
        <v>47</v>
      </c>
      <c r="C269" t="s">
        <v>15</v>
      </c>
      <c r="D269" t="s">
        <v>22</v>
      </c>
      <c r="G269">
        <v>193.58435476316299</v>
      </c>
      <c r="H269">
        <v>64.572523386379046</v>
      </c>
      <c r="I269">
        <v>574.51791105464201</v>
      </c>
      <c r="J269">
        <v>640.15711757748602</v>
      </c>
      <c r="K269">
        <v>676.13989770851595</v>
      </c>
      <c r="L269">
        <v>720.23906844436794</v>
      </c>
      <c r="M269">
        <v>774.39791220244501</v>
      </c>
    </row>
    <row r="270" spans="2:13">
      <c r="B270" t="s">
        <v>47</v>
      </c>
      <c r="C270" t="s">
        <v>15</v>
      </c>
      <c r="D270" t="s">
        <v>23</v>
      </c>
      <c r="H270">
        <v>116.9700361104382</v>
      </c>
      <c r="I270">
        <v>643.22717008098607</v>
      </c>
      <c r="J270">
        <v>721.79590566149307</v>
      </c>
      <c r="K270">
        <v>837.42351439618903</v>
      </c>
      <c r="L270">
        <v>914.30476878435104</v>
      </c>
      <c r="M270">
        <v>1002.018761671192</v>
      </c>
    </row>
    <row r="271" spans="2:13">
      <c r="B271" t="s">
        <v>47</v>
      </c>
      <c r="C271" t="s">
        <v>15</v>
      </c>
      <c r="D271" t="s">
        <v>24</v>
      </c>
      <c r="F271">
        <v>2.80328911020458</v>
      </c>
      <c r="G271">
        <v>51.079703573737561</v>
      </c>
      <c r="H271">
        <v>145.00007527528302</v>
      </c>
      <c r="I271">
        <v>513.933318848196</v>
      </c>
      <c r="J271">
        <v>546.18864982717423</v>
      </c>
      <c r="K271">
        <v>545.65735375544432</v>
      </c>
      <c r="L271">
        <v>545.85349806905367</v>
      </c>
      <c r="M271">
        <v>583.32738607566762</v>
      </c>
    </row>
    <row r="272" spans="2:13">
      <c r="B272" t="s">
        <v>47</v>
      </c>
      <c r="C272" t="s">
        <v>15</v>
      </c>
      <c r="D272" t="s">
        <v>25</v>
      </c>
      <c r="F272">
        <v>374.88359892515018</v>
      </c>
      <c r="G272">
        <v>562.19608485198705</v>
      </c>
      <c r="H272">
        <v>768.28987937397801</v>
      </c>
      <c r="I272">
        <v>927.82834738763086</v>
      </c>
      <c r="J272">
        <v>1076.397098258419</v>
      </c>
      <c r="K272">
        <v>1142.5570238371799</v>
      </c>
      <c r="L272">
        <v>1253.0477770710131</v>
      </c>
      <c r="M272">
        <v>1351.2948696009912</v>
      </c>
    </row>
    <row r="273" spans="2:13">
      <c r="B273" t="s">
        <v>47</v>
      </c>
      <c r="C273" t="s">
        <v>15</v>
      </c>
      <c r="D273" t="s">
        <v>26</v>
      </c>
      <c r="F273">
        <v>117.699707357656</v>
      </c>
      <c r="G273">
        <v>36.1438387167427</v>
      </c>
      <c r="H273">
        <v>120.84244614573871</v>
      </c>
      <c r="I273">
        <v>424.4072864855749</v>
      </c>
      <c r="J273">
        <v>563.747364404054</v>
      </c>
      <c r="K273">
        <v>614.01796145091498</v>
      </c>
      <c r="L273">
        <v>671.02743143869407</v>
      </c>
      <c r="M273">
        <v>719.15936727442704</v>
      </c>
    </row>
    <row r="274" spans="2:13">
      <c r="B274" t="s">
        <v>47</v>
      </c>
      <c r="C274" t="s">
        <v>15</v>
      </c>
      <c r="D274" t="s">
        <v>27</v>
      </c>
      <c r="F274">
        <v>477.06440871830961</v>
      </c>
      <c r="G274">
        <v>341.67805225105599</v>
      </c>
      <c r="H274">
        <v>329.7393354579583</v>
      </c>
      <c r="I274">
        <v>2010.0559852236711</v>
      </c>
      <c r="J274">
        <v>2297.210131410804</v>
      </c>
      <c r="K274">
        <v>2628.2464563991921</v>
      </c>
      <c r="L274">
        <v>2892.7702690979131</v>
      </c>
      <c r="M274">
        <v>3189.1050947508929</v>
      </c>
    </row>
    <row r="275" spans="2:13">
      <c r="B275" t="s">
        <v>47</v>
      </c>
      <c r="C275" t="s">
        <v>15</v>
      </c>
      <c r="D275" t="s">
        <v>28</v>
      </c>
      <c r="F275">
        <v>65.683513766773928</v>
      </c>
      <c r="G275">
        <v>87.504387277101728</v>
      </c>
      <c r="H275">
        <v>239.23211465810789</v>
      </c>
      <c r="I275">
        <v>246.56584289856914</v>
      </c>
      <c r="J275">
        <v>262.0603368938668</v>
      </c>
      <c r="K275">
        <v>279.34513970152881</v>
      </c>
      <c r="L275">
        <v>294.06254126758472</v>
      </c>
      <c r="M275">
        <v>308.21500797487244</v>
      </c>
    </row>
    <row r="276" spans="2:13">
      <c r="B276" t="s">
        <v>47</v>
      </c>
      <c r="C276" t="s">
        <v>15</v>
      </c>
      <c r="D276" t="s">
        <v>29</v>
      </c>
      <c r="F276">
        <v>522.72462055686003</v>
      </c>
      <c r="H276">
        <v>1375.6136043709539</v>
      </c>
      <c r="I276">
        <v>3618.5041626515931</v>
      </c>
      <c r="J276">
        <v>3635.3533083934544</v>
      </c>
      <c r="K276">
        <v>3706.901765674771</v>
      </c>
      <c r="L276">
        <v>3825.0939850440236</v>
      </c>
      <c r="M276">
        <v>3925.7200942105833</v>
      </c>
    </row>
    <row r="277" spans="2:13">
      <c r="B277" t="s">
        <v>47</v>
      </c>
      <c r="C277" t="s">
        <v>15</v>
      </c>
      <c r="D277" t="s">
        <v>30</v>
      </c>
      <c r="E277">
        <v>31.265538785055899</v>
      </c>
      <c r="F277">
        <v>439.1646035573599</v>
      </c>
      <c r="H277">
        <v>346.85850658660939</v>
      </c>
      <c r="I277">
        <v>1560.8594731776802</v>
      </c>
      <c r="J277">
        <v>1549.0100644471611</v>
      </c>
      <c r="K277">
        <v>1679.3414420664394</v>
      </c>
      <c r="L277">
        <v>1769.6986931846805</v>
      </c>
      <c r="M277">
        <v>1877.7706648472438</v>
      </c>
    </row>
    <row r="278" spans="2:13">
      <c r="B278" t="s">
        <v>48</v>
      </c>
      <c r="C278" t="s">
        <v>15</v>
      </c>
      <c r="D278" t="s">
        <v>16</v>
      </c>
      <c r="G278">
        <v>163.12962115912239</v>
      </c>
      <c r="H278">
        <v>453.94056428822671</v>
      </c>
      <c r="I278">
        <v>1042.4787650586049</v>
      </c>
      <c r="J278">
        <v>1213.9685510520289</v>
      </c>
      <c r="K278">
        <v>1489.8238448886329</v>
      </c>
      <c r="L278">
        <v>1710.9177560075791</v>
      </c>
      <c r="M278">
        <v>1963.0407855564722</v>
      </c>
    </row>
    <row r="279" spans="2:13">
      <c r="B279" t="s">
        <v>48</v>
      </c>
      <c r="C279" t="s">
        <v>15</v>
      </c>
      <c r="D279" t="s">
        <v>17</v>
      </c>
      <c r="E279">
        <v>24.034461214944098</v>
      </c>
      <c r="F279">
        <v>17.83014040275263</v>
      </c>
      <c r="G279">
        <v>65.89335722177448</v>
      </c>
      <c r="H279">
        <v>185.38089874192607</v>
      </c>
      <c r="I279">
        <v>313.57493474024324</v>
      </c>
      <c r="J279">
        <v>285.27237329329745</v>
      </c>
      <c r="K279">
        <v>320.9756621830121</v>
      </c>
      <c r="L279">
        <v>337.11084693355372</v>
      </c>
      <c r="M279">
        <v>360.9855350210234</v>
      </c>
    </row>
    <row r="280" spans="2:13">
      <c r="B280" t="s">
        <v>48</v>
      </c>
      <c r="C280" t="s">
        <v>15</v>
      </c>
      <c r="D280" t="s">
        <v>18</v>
      </c>
      <c r="F280">
        <v>26.043363901815681</v>
      </c>
      <c r="G280">
        <v>118.21196689582082</v>
      </c>
      <c r="H280">
        <v>128.5207090869925</v>
      </c>
      <c r="I280">
        <v>434.40632239240688</v>
      </c>
      <c r="J280">
        <v>414.22772880243735</v>
      </c>
      <c r="K280">
        <v>446.87741018096358</v>
      </c>
      <c r="L280">
        <v>469.46701758169195</v>
      </c>
      <c r="M280">
        <v>497.6151033827399</v>
      </c>
    </row>
    <row r="281" spans="2:13">
      <c r="B281" t="s">
        <v>48</v>
      </c>
      <c r="C281" t="s">
        <v>15</v>
      </c>
      <c r="D281" t="s">
        <v>19</v>
      </c>
      <c r="F281">
        <v>34.267383330508899</v>
      </c>
      <c r="G281">
        <v>205.60889627830511</v>
      </c>
      <c r="H281">
        <v>518.4000735844362</v>
      </c>
      <c r="I281">
        <v>2727.3828560932939</v>
      </c>
      <c r="J281">
        <v>2591.8515969212431</v>
      </c>
      <c r="K281">
        <v>2632.1608849851</v>
      </c>
      <c r="L281">
        <v>2620.1717021916943</v>
      </c>
      <c r="M281">
        <v>3364.2170527173503</v>
      </c>
    </row>
    <row r="282" spans="2:13">
      <c r="B282" t="s">
        <v>48</v>
      </c>
      <c r="C282" t="s">
        <v>15</v>
      </c>
      <c r="D282" t="s">
        <v>20</v>
      </c>
      <c r="F282">
        <v>22.9658976486722</v>
      </c>
      <c r="G282">
        <v>198.98371927456861</v>
      </c>
      <c r="H282">
        <v>200.09962046503901</v>
      </c>
      <c r="I282">
        <v>1001.02792530922</v>
      </c>
      <c r="J282">
        <v>1364.441451200455</v>
      </c>
      <c r="K282">
        <v>1543.3367939717341</v>
      </c>
      <c r="L282">
        <v>1647.2075902954111</v>
      </c>
      <c r="M282">
        <v>1820.977016348774</v>
      </c>
    </row>
    <row r="283" spans="2:13">
      <c r="B283" t="s">
        <v>48</v>
      </c>
      <c r="C283" t="s">
        <v>15</v>
      </c>
      <c r="D283" t="s">
        <v>21</v>
      </c>
      <c r="G283">
        <v>33.554697002885348</v>
      </c>
      <c r="H283">
        <v>53.507472330403161</v>
      </c>
      <c r="I283">
        <v>337.395342453853</v>
      </c>
      <c r="J283">
        <v>361.43341376333632</v>
      </c>
      <c r="K283">
        <v>388.04192921901324</v>
      </c>
      <c r="L283">
        <v>412.56866854434634</v>
      </c>
      <c r="M283">
        <v>444.24543060583278</v>
      </c>
    </row>
    <row r="284" spans="2:13">
      <c r="B284" t="s">
        <v>48</v>
      </c>
      <c r="C284" t="s">
        <v>15</v>
      </c>
      <c r="D284" t="s">
        <v>22</v>
      </c>
      <c r="G284">
        <v>36.963272204604117</v>
      </c>
      <c r="H284">
        <v>328.04918931907741</v>
      </c>
      <c r="I284">
        <v>822.59167949230709</v>
      </c>
      <c r="J284">
        <v>836.71843687637397</v>
      </c>
      <c r="K284">
        <v>920.11247803262495</v>
      </c>
      <c r="L284">
        <v>979.35791853884905</v>
      </c>
      <c r="M284">
        <v>1026.8679251283111</v>
      </c>
    </row>
    <row r="285" spans="2:13">
      <c r="B285" t="s">
        <v>48</v>
      </c>
      <c r="C285" t="s">
        <v>15</v>
      </c>
      <c r="D285" t="s">
        <v>23</v>
      </c>
      <c r="F285">
        <v>17.554252757001102</v>
      </c>
      <c r="G285">
        <v>91.532745373427588</v>
      </c>
      <c r="H285">
        <v>544.45427632219469</v>
      </c>
      <c r="I285">
        <v>870.86189558537694</v>
      </c>
      <c r="J285">
        <v>958.46096432220907</v>
      </c>
      <c r="K285">
        <v>1104.1151928046011</v>
      </c>
      <c r="L285">
        <v>1207.7159307737541</v>
      </c>
      <c r="M285">
        <v>1322.9115638239959</v>
      </c>
    </row>
    <row r="286" spans="2:13">
      <c r="B286" t="s">
        <v>48</v>
      </c>
      <c r="C286" t="s">
        <v>15</v>
      </c>
      <c r="D286" t="s">
        <v>24</v>
      </c>
      <c r="F286">
        <v>2.6280874434763399</v>
      </c>
      <c r="G286">
        <v>118.85878613836293</v>
      </c>
      <c r="H286">
        <v>108.99479527276164</v>
      </c>
      <c r="I286">
        <v>618.58650916805902</v>
      </c>
      <c r="J286">
        <v>630.92691236266319</v>
      </c>
      <c r="K286">
        <v>642.60728148094006</v>
      </c>
      <c r="L286">
        <v>685.81283572608697</v>
      </c>
      <c r="M286">
        <v>726.28601469515627</v>
      </c>
    </row>
    <row r="287" spans="2:13">
      <c r="B287" t="s">
        <v>48</v>
      </c>
      <c r="C287" t="s">
        <v>15</v>
      </c>
      <c r="D287" t="s">
        <v>25</v>
      </c>
      <c r="G287">
        <v>221.653012530643</v>
      </c>
      <c r="H287">
        <v>826.26165686522609</v>
      </c>
      <c r="I287">
        <v>1400.980020817286</v>
      </c>
      <c r="J287">
        <v>1378.1813083249422</v>
      </c>
      <c r="K287">
        <v>1525.7005730803248</v>
      </c>
      <c r="L287">
        <v>1638.93145806186</v>
      </c>
      <c r="M287">
        <v>1797.9447383313918</v>
      </c>
    </row>
    <row r="288" spans="2:13">
      <c r="B288" t="s">
        <v>48</v>
      </c>
      <c r="C288" t="s">
        <v>15</v>
      </c>
      <c r="D288" t="s">
        <v>26</v>
      </c>
      <c r="F288">
        <v>1.0718862707240999</v>
      </c>
      <c r="G288">
        <v>116.16341850197263</v>
      </c>
      <c r="H288">
        <v>123.4068342922106</v>
      </c>
      <c r="I288">
        <v>481.77143011231499</v>
      </c>
      <c r="J288">
        <v>738.22292107877206</v>
      </c>
      <c r="K288">
        <v>822.68800702065801</v>
      </c>
      <c r="L288">
        <v>890.56951450938391</v>
      </c>
      <c r="M288">
        <v>960.10860899115005</v>
      </c>
    </row>
    <row r="289" spans="2:13">
      <c r="B289" t="s">
        <v>48</v>
      </c>
      <c r="C289" t="s">
        <v>15</v>
      </c>
      <c r="D289" t="s">
        <v>27</v>
      </c>
      <c r="G289">
        <v>332.76379930480255</v>
      </c>
      <c r="H289">
        <v>476.71563396410761</v>
      </c>
      <c r="I289">
        <v>2821.8841311679807</v>
      </c>
      <c r="J289">
        <v>3028.7112133489759</v>
      </c>
      <c r="K289">
        <v>3514.5109643609321</v>
      </c>
      <c r="L289">
        <v>3853.9985906237202</v>
      </c>
      <c r="M289">
        <v>4253.0408429992658</v>
      </c>
    </row>
    <row r="290" spans="2:13">
      <c r="B290" t="s">
        <v>48</v>
      </c>
      <c r="C290" t="s">
        <v>15</v>
      </c>
      <c r="D290" t="s">
        <v>28</v>
      </c>
      <c r="F290">
        <v>14.81363726939383</v>
      </c>
      <c r="G290">
        <v>39.627312558099952</v>
      </c>
      <c r="H290">
        <v>176.37873340688776</v>
      </c>
      <c r="I290">
        <v>348.22766461887988</v>
      </c>
      <c r="J290">
        <v>339.81254850789588</v>
      </c>
      <c r="K290">
        <v>370.59912270985012</v>
      </c>
      <c r="L290">
        <v>387.65808933550659</v>
      </c>
      <c r="M290">
        <v>412.26951577974819</v>
      </c>
    </row>
    <row r="291" spans="2:13">
      <c r="B291" t="s">
        <v>48</v>
      </c>
      <c r="C291" t="s">
        <v>15</v>
      </c>
      <c r="D291" t="s">
        <v>29</v>
      </c>
      <c r="F291">
        <v>881.76304588720291</v>
      </c>
      <c r="G291">
        <v>1369.8274845410397</v>
      </c>
      <c r="H291">
        <v>1511.2684394355956</v>
      </c>
      <c r="I291">
        <v>4578.5558835166757</v>
      </c>
      <c r="J291">
        <v>4433.8594418022658</v>
      </c>
      <c r="K291">
        <v>4654.9950422398342</v>
      </c>
      <c r="L291">
        <v>4762.9651336864954</v>
      </c>
      <c r="M291">
        <v>4900.8041343162749</v>
      </c>
    </row>
    <row r="292" spans="2:13">
      <c r="B292" t="s">
        <v>48</v>
      </c>
      <c r="C292" t="s">
        <v>15</v>
      </c>
      <c r="D292" t="s">
        <v>30</v>
      </c>
      <c r="E292">
        <v>31.265538785055899</v>
      </c>
      <c r="G292">
        <v>278.35946319759921</v>
      </c>
      <c r="H292">
        <v>433.49183217083652</v>
      </c>
      <c r="I292">
        <v>1996.3637263459698</v>
      </c>
      <c r="J292">
        <v>1909.0277463128791</v>
      </c>
      <c r="K292">
        <v>2094.5810653605927</v>
      </c>
      <c r="L292">
        <v>2200.3250151682096</v>
      </c>
      <c r="M292">
        <v>2338.0986593197417</v>
      </c>
    </row>
    <row r="293" spans="2:13">
      <c r="B293" t="s">
        <v>49</v>
      </c>
      <c r="C293" t="s">
        <v>15</v>
      </c>
      <c r="D293" t="s">
        <v>16</v>
      </c>
      <c r="F293">
        <v>195.91858701806149</v>
      </c>
      <c r="G293">
        <v>31.910778641663001</v>
      </c>
      <c r="H293">
        <v>275.57400465583692</v>
      </c>
      <c r="I293">
        <v>1027.4094898944759</v>
      </c>
      <c r="J293">
        <v>1218.45045275445</v>
      </c>
      <c r="K293">
        <v>1488.4908383139082</v>
      </c>
      <c r="L293">
        <v>1711.314218635775</v>
      </c>
      <c r="M293">
        <v>1962.92286969729</v>
      </c>
    </row>
    <row r="294" spans="2:13">
      <c r="B294" t="s">
        <v>49</v>
      </c>
      <c r="C294" t="s">
        <v>15</v>
      </c>
      <c r="D294" t="s">
        <v>17</v>
      </c>
      <c r="E294">
        <v>24.034461214944098</v>
      </c>
      <c r="F294">
        <v>58.089642498433392</v>
      </c>
      <c r="G294">
        <v>4.91285095100557</v>
      </c>
      <c r="H294">
        <v>91.521408038484765</v>
      </c>
      <c r="I294">
        <v>307.2211775839254</v>
      </c>
      <c r="J294">
        <v>287.26300402404718</v>
      </c>
      <c r="K294">
        <v>320.32703733554331</v>
      </c>
      <c r="L294">
        <v>337.3354798831113</v>
      </c>
      <c r="M294">
        <v>360.90094026700228</v>
      </c>
    </row>
    <row r="295" spans="2:13">
      <c r="B295" t="s">
        <v>49</v>
      </c>
      <c r="C295" t="s">
        <v>15</v>
      </c>
      <c r="D295" t="s">
        <v>18</v>
      </c>
      <c r="F295">
        <v>42.281369891435801</v>
      </c>
      <c r="G295">
        <v>0.90228071819956401</v>
      </c>
      <c r="H295">
        <v>163.48966502553455</v>
      </c>
      <c r="I295">
        <v>449.40665244556328</v>
      </c>
      <c r="J295">
        <v>436.412554178275</v>
      </c>
      <c r="K295">
        <v>440.24618446919794</v>
      </c>
      <c r="L295">
        <v>471.45778860233554</v>
      </c>
      <c r="M295">
        <v>497.01262865791375</v>
      </c>
    </row>
    <row r="296" spans="2:13">
      <c r="B296" t="s">
        <v>49</v>
      </c>
      <c r="C296" t="s">
        <v>15</v>
      </c>
      <c r="D296" t="s">
        <v>19</v>
      </c>
      <c r="G296">
        <v>302.39867180148252</v>
      </c>
      <c r="H296">
        <v>266.25073674644551</v>
      </c>
      <c r="I296">
        <v>3059.9223517781484</v>
      </c>
      <c r="J296">
        <v>2758.5175274569251</v>
      </c>
      <c r="K296">
        <v>2848.1609079659479</v>
      </c>
      <c r="L296">
        <v>2821.4987863278316</v>
      </c>
      <c r="M296">
        <v>3345.7361989502442</v>
      </c>
    </row>
    <row r="297" spans="2:13">
      <c r="B297" t="s">
        <v>49</v>
      </c>
      <c r="C297" t="s">
        <v>15</v>
      </c>
      <c r="D297" t="s">
        <v>20</v>
      </c>
      <c r="F297">
        <v>250.71596883924491</v>
      </c>
      <c r="G297">
        <v>16.692309521659698</v>
      </c>
      <c r="H297">
        <v>272.56721660063118</v>
      </c>
      <c r="I297">
        <v>853.54191979726602</v>
      </c>
      <c r="J297">
        <v>1391.069147749869</v>
      </c>
      <c r="K297">
        <v>1535.4171882046039</v>
      </c>
      <c r="L297">
        <v>1649.5630383301391</v>
      </c>
      <c r="M297">
        <v>1820.276459325165</v>
      </c>
    </row>
    <row r="298" spans="2:13">
      <c r="B298" t="s">
        <v>49</v>
      </c>
      <c r="C298" t="s">
        <v>15</v>
      </c>
      <c r="D298" t="s">
        <v>21</v>
      </c>
      <c r="F298">
        <v>67.831934162882703</v>
      </c>
      <c r="G298">
        <v>3.05984897554118</v>
      </c>
      <c r="H298">
        <v>62.374540204288891</v>
      </c>
      <c r="I298">
        <v>318.91632431198138</v>
      </c>
      <c r="J298">
        <v>366.92944074320485</v>
      </c>
      <c r="K298">
        <v>386.40730164672948</v>
      </c>
      <c r="L298">
        <v>413.05483924726627</v>
      </c>
      <c r="M298">
        <v>444.10083378366642</v>
      </c>
    </row>
    <row r="299" spans="2:13">
      <c r="B299" t="s">
        <v>49</v>
      </c>
      <c r="C299" t="s">
        <v>15</v>
      </c>
      <c r="D299" t="s">
        <v>22</v>
      </c>
      <c r="G299">
        <v>3.9101194377719102</v>
      </c>
      <c r="H299">
        <v>135.6240913409782</v>
      </c>
      <c r="I299">
        <v>821.59213855577104</v>
      </c>
      <c r="J299">
        <v>837.01572020130504</v>
      </c>
      <c r="K299">
        <v>917.98915683646794</v>
      </c>
      <c r="L299">
        <v>979.98943643073096</v>
      </c>
      <c r="M299">
        <v>1026.680099165621</v>
      </c>
    </row>
    <row r="300" spans="2:13">
      <c r="B300" t="s">
        <v>49</v>
      </c>
      <c r="C300" t="s">
        <v>15</v>
      </c>
      <c r="D300" t="s">
        <v>23</v>
      </c>
      <c r="G300">
        <v>7.2010126563452204</v>
      </c>
      <c r="H300">
        <v>147.10842727550448</v>
      </c>
      <c r="I300">
        <v>865.02591343729</v>
      </c>
      <c r="J300">
        <v>960.19670131286898</v>
      </c>
      <c r="K300">
        <v>1117.2183669974859</v>
      </c>
      <c r="L300">
        <v>1218.878607294188</v>
      </c>
      <c r="M300">
        <v>1336.0828392619651</v>
      </c>
    </row>
    <row r="301" spans="2:13">
      <c r="B301" t="s">
        <v>49</v>
      </c>
      <c r="C301" t="s">
        <v>15</v>
      </c>
      <c r="D301" t="s">
        <v>24</v>
      </c>
      <c r="F301">
        <v>2.80328911020458</v>
      </c>
      <c r="G301">
        <v>130.55337597361083</v>
      </c>
      <c r="H301">
        <v>105.67626187735608</v>
      </c>
      <c r="I301">
        <v>597.07544666507556</v>
      </c>
      <c r="J301">
        <v>639.34733421916667</v>
      </c>
      <c r="K301">
        <v>650.62486287879119</v>
      </c>
      <c r="L301">
        <v>686.09872167324579</v>
      </c>
      <c r="M301">
        <v>726.78231275999156</v>
      </c>
    </row>
    <row r="302" spans="2:13">
      <c r="B302" t="s">
        <v>49</v>
      </c>
      <c r="C302" t="s">
        <v>15</v>
      </c>
      <c r="D302" t="s">
        <v>25</v>
      </c>
      <c r="F302">
        <v>374.88359892515018</v>
      </c>
      <c r="G302">
        <v>312.15677152505401</v>
      </c>
      <c r="H302">
        <v>843.85834024979295</v>
      </c>
      <c r="I302">
        <v>1352.191136864278</v>
      </c>
      <c r="J302">
        <v>1391.1567075688581</v>
      </c>
      <c r="K302">
        <v>1521.841431659951</v>
      </c>
      <c r="L302">
        <v>1650.374914086168</v>
      </c>
      <c r="M302">
        <v>1794.5412272481881</v>
      </c>
    </row>
    <row r="303" spans="2:13">
      <c r="B303" t="s">
        <v>49</v>
      </c>
      <c r="C303" t="s">
        <v>15</v>
      </c>
      <c r="D303" t="s">
        <v>26</v>
      </c>
      <c r="F303">
        <v>117.699707357656</v>
      </c>
      <c r="G303">
        <v>4.7253849900941498</v>
      </c>
      <c r="H303">
        <v>157.1029777076576</v>
      </c>
      <c r="I303">
        <v>461.49492874796499</v>
      </c>
      <c r="J303">
        <v>742.13892812128699</v>
      </c>
      <c r="K303">
        <v>821.52330875618395</v>
      </c>
      <c r="L303">
        <v>893.86074261889803</v>
      </c>
      <c r="M303">
        <v>959.12973238916095</v>
      </c>
    </row>
    <row r="304" spans="2:13">
      <c r="B304" t="s">
        <v>49</v>
      </c>
      <c r="C304" t="s">
        <v>15</v>
      </c>
      <c r="D304" t="s">
        <v>27</v>
      </c>
      <c r="F304">
        <v>477.06440871830961</v>
      </c>
      <c r="H304">
        <v>571.41728736178629</v>
      </c>
      <c r="I304">
        <v>2742.3174612592147</v>
      </c>
      <c r="J304">
        <v>3052.3759211359229</v>
      </c>
      <c r="K304">
        <v>3507.4726102952991</v>
      </c>
      <c r="L304">
        <v>3856.0919369011881</v>
      </c>
      <c r="M304">
        <v>4252.4182402434853</v>
      </c>
    </row>
    <row r="305" spans="2:13">
      <c r="B305" t="s">
        <v>49</v>
      </c>
      <c r="C305" t="s">
        <v>15</v>
      </c>
      <c r="D305" t="s">
        <v>28</v>
      </c>
      <c r="F305">
        <v>65.683513766773928</v>
      </c>
      <c r="G305">
        <v>45.046607741402909</v>
      </c>
      <c r="H305">
        <v>237.57584366122131</v>
      </c>
      <c r="I305">
        <v>330.01686885903968</v>
      </c>
      <c r="J305">
        <v>345.4765594278889</v>
      </c>
      <c r="K305">
        <v>368.9145333776919</v>
      </c>
      <c r="L305">
        <v>393.13793594154021</v>
      </c>
      <c r="M305">
        <v>410.63970057197685</v>
      </c>
    </row>
    <row r="306" spans="2:13">
      <c r="B306" t="s">
        <v>49</v>
      </c>
      <c r="C306" t="s">
        <v>15</v>
      </c>
      <c r="D306" t="s">
        <v>29</v>
      </c>
      <c r="F306">
        <v>522.72462055686003</v>
      </c>
      <c r="G306">
        <v>10.0484553810108</v>
      </c>
      <c r="H306">
        <v>1916.360193025529</v>
      </c>
      <c r="I306">
        <v>4444.7024219118384</v>
      </c>
      <c r="J306">
        <v>4473.8796363575329</v>
      </c>
      <c r="K306">
        <v>4642.9747682388734</v>
      </c>
      <c r="L306">
        <v>4766.6060676803918</v>
      </c>
      <c r="M306">
        <v>4899.6843181451723</v>
      </c>
    </row>
    <row r="307" spans="2:13">
      <c r="B307" t="s">
        <v>49</v>
      </c>
      <c r="C307" t="s">
        <v>15</v>
      </c>
      <c r="D307" t="s">
        <v>30</v>
      </c>
      <c r="E307">
        <v>31.265538785055899</v>
      </c>
      <c r="F307">
        <v>439.1646035573599</v>
      </c>
      <c r="G307">
        <v>11.7008597234137</v>
      </c>
      <c r="H307">
        <v>513.48678415219092</v>
      </c>
      <c r="I307">
        <v>1966.2602105693693</v>
      </c>
      <c r="J307">
        <v>1918.2412356826028</v>
      </c>
      <c r="K307">
        <v>2091.6949526199246</v>
      </c>
      <c r="L307">
        <v>2201.2651719050459</v>
      </c>
      <c r="M307">
        <v>2337.7731909415916</v>
      </c>
    </row>
    <row r="308" spans="2:13">
      <c r="B308" t="s">
        <v>50</v>
      </c>
      <c r="C308" t="s">
        <v>15</v>
      </c>
      <c r="D308" t="s">
        <v>16</v>
      </c>
      <c r="G308">
        <v>579.42336704651404</v>
      </c>
      <c r="H308">
        <v>916.82605478998596</v>
      </c>
      <c r="I308">
        <v>1005.545200090486</v>
      </c>
      <c r="J308">
        <v>1270.67399992384</v>
      </c>
      <c r="K308">
        <v>1472.9585182510259</v>
      </c>
      <c r="L308">
        <v>1715.933839086943</v>
      </c>
      <c r="M308">
        <v>1961.5489028316601</v>
      </c>
    </row>
    <row r="309" spans="2:13">
      <c r="B309" t="s">
        <v>50</v>
      </c>
      <c r="C309" t="s">
        <v>15</v>
      </c>
      <c r="D309" t="s">
        <v>17</v>
      </c>
      <c r="E309">
        <v>24.034461214944098</v>
      </c>
      <c r="F309">
        <v>0.40416021557189202</v>
      </c>
      <c r="G309">
        <v>202.94475550768067</v>
      </c>
      <c r="H309">
        <v>245.21251202489822</v>
      </c>
      <c r="I309">
        <v>304.93089291230592</v>
      </c>
      <c r="J309">
        <v>288.19762283408738</v>
      </c>
      <c r="K309">
        <v>319.90696112374064</v>
      </c>
      <c r="L309">
        <v>337.54009364958847</v>
      </c>
      <c r="M309">
        <v>360.79541146505301</v>
      </c>
    </row>
    <row r="310" spans="2:13">
      <c r="B310" t="s">
        <v>50</v>
      </c>
      <c r="C310" t="s">
        <v>15</v>
      </c>
      <c r="D310" t="s">
        <v>18</v>
      </c>
      <c r="G310">
        <v>311.64119467892931</v>
      </c>
      <c r="H310">
        <v>408.19093327580043</v>
      </c>
      <c r="I310">
        <v>418.69872408195909</v>
      </c>
      <c r="J310">
        <v>415.61921570237814</v>
      </c>
      <c r="K310">
        <v>446.42112569919453</v>
      </c>
      <c r="L310">
        <v>469.62651483852596</v>
      </c>
      <c r="M310">
        <v>497.55432744037148</v>
      </c>
    </row>
    <row r="311" spans="2:13">
      <c r="B311" t="s">
        <v>50</v>
      </c>
      <c r="C311" t="s">
        <v>15</v>
      </c>
      <c r="D311" t="s">
        <v>19</v>
      </c>
      <c r="F311">
        <v>455.109441911376</v>
      </c>
      <c r="G311">
        <v>2517.495164754248</v>
      </c>
      <c r="H311">
        <v>3227.3211129538217</v>
      </c>
      <c r="I311">
        <v>3016.2043791548813</v>
      </c>
      <c r="J311">
        <v>3078.994288464211</v>
      </c>
      <c r="K311">
        <v>3060.318922458001</v>
      </c>
      <c r="L311">
        <v>3065.8729471920983</v>
      </c>
      <c r="M311">
        <v>3273.1598032464863</v>
      </c>
    </row>
    <row r="312" spans="2:13">
      <c r="B312" t="s">
        <v>50</v>
      </c>
      <c r="C312" t="s">
        <v>15</v>
      </c>
      <c r="D312" t="s">
        <v>20</v>
      </c>
      <c r="G312">
        <v>754.75975240347179</v>
      </c>
      <c r="H312">
        <v>1219.7607720134899</v>
      </c>
      <c r="I312">
        <v>1230.118607807437</v>
      </c>
      <c r="J312">
        <v>1401.9146844439401</v>
      </c>
      <c r="K312">
        <v>1517.0202694562158</v>
      </c>
      <c r="L312">
        <v>1655.0346473199349</v>
      </c>
      <c r="M312">
        <v>1813.985696595689</v>
      </c>
    </row>
    <row r="313" spans="2:13">
      <c r="B313" t="s">
        <v>50</v>
      </c>
      <c r="C313" t="s">
        <v>15</v>
      </c>
      <c r="D313" t="s">
        <v>21</v>
      </c>
      <c r="G313">
        <v>207.16893093693099</v>
      </c>
      <c r="H313">
        <v>300.79589883203471</v>
      </c>
      <c r="I313">
        <v>320.37357039517008</v>
      </c>
      <c r="J313">
        <v>366.49602681785353</v>
      </c>
      <c r="K313">
        <v>386.53620755552197</v>
      </c>
      <c r="L313">
        <v>413.01650006998091</v>
      </c>
      <c r="M313">
        <v>449.72561826042488</v>
      </c>
    </row>
    <row r="314" spans="2:13">
      <c r="B314" t="s">
        <v>50</v>
      </c>
      <c r="C314" t="s">
        <v>15</v>
      </c>
      <c r="D314" t="s">
        <v>22</v>
      </c>
      <c r="G314">
        <v>411.10423079330002</v>
      </c>
      <c r="H314">
        <v>749.78131841457127</v>
      </c>
      <c r="I314">
        <v>738.14148672228396</v>
      </c>
      <c r="J314">
        <v>872.64933673303506</v>
      </c>
      <c r="K314">
        <v>913.04530524124698</v>
      </c>
      <c r="L314">
        <v>981.45983607768198</v>
      </c>
      <c r="M314">
        <v>1026.242773109183</v>
      </c>
    </row>
    <row r="315" spans="2:13">
      <c r="B315" t="s">
        <v>50</v>
      </c>
      <c r="C315" t="s">
        <v>15</v>
      </c>
      <c r="D315" t="s">
        <v>23</v>
      </c>
      <c r="G315">
        <v>504.01094960688897</v>
      </c>
      <c r="H315">
        <v>796.12020999157494</v>
      </c>
      <c r="I315">
        <v>826.396023510497</v>
      </c>
      <c r="J315">
        <v>983.8607236179721</v>
      </c>
      <c r="K315">
        <v>1110.1802168077661</v>
      </c>
      <c r="L315">
        <v>1220.9718929349119</v>
      </c>
      <c r="M315">
        <v>1335.4602545407631</v>
      </c>
    </row>
    <row r="316" spans="2:13">
      <c r="B316" t="s">
        <v>50</v>
      </c>
      <c r="C316" t="s">
        <v>15</v>
      </c>
      <c r="D316" t="s">
        <v>24</v>
      </c>
      <c r="G316">
        <v>205.952723253719</v>
      </c>
      <c r="H316">
        <v>532.59840082537812</v>
      </c>
      <c r="I316">
        <v>613.68130190101897</v>
      </c>
      <c r="J316">
        <v>606.55441654793322</v>
      </c>
      <c r="K316">
        <v>652.04820036365436</v>
      </c>
      <c r="L316">
        <v>685.69434016676223</v>
      </c>
      <c r="M316">
        <v>726.89196032947814</v>
      </c>
    </row>
    <row r="317" spans="2:13">
      <c r="B317" t="s">
        <v>50</v>
      </c>
      <c r="C317" t="s">
        <v>15</v>
      </c>
      <c r="D317" t="s">
        <v>25</v>
      </c>
      <c r="G317">
        <v>876.45803780468998</v>
      </c>
      <c r="H317">
        <v>1200.7502214269609</v>
      </c>
      <c r="I317">
        <v>1198.53782683587</v>
      </c>
      <c r="J317">
        <v>1436.8562534526741</v>
      </c>
      <c r="K317">
        <v>1508.2494791429449</v>
      </c>
      <c r="L317">
        <v>1645.8451699461762</v>
      </c>
      <c r="M317">
        <v>1786.811001795812</v>
      </c>
    </row>
    <row r="318" spans="2:13">
      <c r="B318" t="s">
        <v>50</v>
      </c>
      <c r="C318" t="s">
        <v>15</v>
      </c>
      <c r="D318" t="s">
        <v>26</v>
      </c>
      <c r="G318">
        <v>297.81722306158298</v>
      </c>
      <c r="H318">
        <v>620.52631970529001</v>
      </c>
      <c r="I318">
        <v>516.66951302559448</v>
      </c>
      <c r="J318">
        <v>749.59389804511795</v>
      </c>
      <c r="K318">
        <v>819.30605264869405</v>
      </c>
      <c r="L318">
        <v>883.36139381789803</v>
      </c>
      <c r="M318">
        <v>962.25244723463197</v>
      </c>
    </row>
    <row r="319" spans="2:13">
      <c r="B319" t="s">
        <v>50</v>
      </c>
      <c r="C319" t="s">
        <v>15</v>
      </c>
      <c r="D319" t="s">
        <v>27</v>
      </c>
      <c r="G319">
        <v>1605.2961176413039</v>
      </c>
      <c r="H319">
        <v>2335.8189760830041</v>
      </c>
      <c r="I319">
        <v>2730.8122646415959</v>
      </c>
      <c r="J319">
        <v>3142.7871640228382</v>
      </c>
      <c r="K319">
        <v>3491.1262751286158</v>
      </c>
      <c r="L319">
        <v>3860.9536616101677</v>
      </c>
      <c r="M319">
        <v>4250.9722667635042</v>
      </c>
    </row>
    <row r="320" spans="2:13">
      <c r="B320" t="s">
        <v>50</v>
      </c>
      <c r="C320" t="s">
        <v>15</v>
      </c>
      <c r="D320" t="s">
        <v>28</v>
      </c>
      <c r="F320">
        <v>3.02637063812189</v>
      </c>
      <c r="G320">
        <v>258.28435664649328</v>
      </c>
      <c r="H320">
        <v>325.14089179962036</v>
      </c>
      <c r="I320">
        <v>311.49534262168243</v>
      </c>
      <c r="J320">
        <v>352.98176375417063</v>
      </c>
      <c r="K320">
        <v>366.68233656128177</v>
      </c>
      <c r="L320">
        <v>388.82301932159356</v>
      </c>
      <c r="M320">
        <v>411.9230424669318</v>
      </c>
    </row>
    <row r="321" spans="2:13">
      <c r="B321" t="s">
        <v>50</v>
      </c>
      <c r="C321" t="s">
        <v>15</v>
      </c>
      <c r="D321" t="s">
        <v>29</v>
      </c>
      <c r="F321">
        <v>39.779321924536404</v>
      </c>
      <c r="G321">
        <v>3462.3228308554008</v>
      </c>
      <c r="H321">
        <v>4196.7155950841679</v>
      </c>
      <c r="I321">
        <v>4529.8035304166924</v>
      </c>
      <c r="J321">
        <v>4448.9876874272168</v>
      </c>
      <c r="K321">
        <v>4650.1433064030898</v>
      </c>
      <c r="L321">
        <v>4764.6056636000931</v>
      </c>
      <c r="M321">
        <v>4900.2054571307053</v>
      </c>
    </row>
    <row r="322" spans="2:13">
      <c r="B322" t="s">
        <v>50</v>
      </c>
      <c r="C322" t="s">
        <v>15</v>
      </c>
      <c r="D322" t="s">
        <v>30</v>
      </c>
      <c r="E322">
        <v>31.265538785055899</v>
      </c>
      <c r="F322">
        <v>211.18841659222289</v>
      </c>
      <c r="G322">
        <v>1532.3883412703456</v>
      </c>
      <c r="H322">
        <v>1739.0541702580431</v>
      </c>
      <c r="I322">
        <v>1838.6120476093779</v>
      </c>
      <c r="J322">
        <v>1956.3686468954986</v>
      </c>
      <c r="K322">
        <v>2080.2640968088754</v>
      </c>
      <c r="L322">
        <v>2204.7159616129238</v>
      </c>
      <c r="M322">
        <v>2336.7182478347231</v>
      </c>
    </row>
    <row r="323" spans="2:13">
      <c r="B323" t="s">
        <v>51</v>
      </c>
      <c r="C323" t="s">
        <v>15</v>
      </c>
      <c r="D323" t="s">
        <v>16</v>
      </c>
      <c r="F323">
        <v>195.91858701806149</v>
      </c>
      <c r="G323">
        <v>566.63021648762606</v>
      </c>
      <c r="H323">
        <v>886.147691879984</v>
      </c>
      <c r="I323">
        <v>896.59882809861597</v>
      </c>
      <c r="J323">
        <v>1303.0768145771481</v>
      </c>
      <c r="K323">
        <v>1463.321277668698</v>
      </c>
      <c r="L323">
        <v>1718.8001458271181</v>
      </c>
      <c r="M323">
        <v>1960.6964062836482</v>
      </c>
    </row>
    <row r="324" spans="2:13">
      <c r="B324" t="s">
        <v>51</v>
      </c>
      <c r="C324" t="s">
        <v>15</v>
      </c>
      <c r="D324" t="s">
        <v>17</v>
      </c>
      <c r="E324">
        <v>24.034461214944098</v>
      </c>
      <c r="F324">
        <v>58.089642498433392</v>
      </c>
      <c r="G324">
        <v>195.51597337311401</v>
      </c>
      <c r="H324">
        <v>268.19805573415965</v>
      </c>
      <c r="I324">
        <v>291.08814780361399</v>
      </c>
      <c r="J324">
        <v>292.34114347568618</v>
      </c>
      <c r="K324">
        <v>318.6597861815203</v>
      </c>
      <c r="L324">
        <v>337.91933180488667</v>
      </c>
      <c r="M324">
        <v>360.67796280818771</v>
      </c>
    </row>
    <row r="325" spans="2:13">
      <c r="B325" t="s">
        <v>51</v>
      </c>
      <c r="C325" t="s">
        <v>15</v>
      </c>
      <c r="D325" t="s">
        <v>18</v>
      </c>
      <c r="F325">
        <v>42.281369891435801</v>
      </c>
      <c r="G325">
        <v>312.83499010764098</v>
      </c>
      <c r="H325">
        <v>429.31402034337736</v>
      </c>
      <c r="I325">
        <v>445.51334198664085</v>
      </c>
      <c r="J325">
        <v>440.72437143092014</v>
      </c>
      <c r="K325">
        <v>442.06665623991432</v>
      </c>
      <c r="L325">
        <v>470.92661257696687</v>
      </c>
      <c r="M325">
        <v>497.1648535795249</v>
      </c>
    </row>
    <row r="326" spans="2:13">
      <c r="B326" t="s">
        <v>51</v>
      </c>
      <c r="C326" t="s">
        <v>15</v>
      </c>
      <c r="D326" t="s">
        <v>19</v>
      </c>
      <c r="G326">
        <v>2283.7867825209601</v>
      </c>
      <c r="H326">
        <v>2978.7446934705949</v>
      </c>
      <c r="I326">
        <v>2772.0500092219008</v>
      </c>
      <c r="J326">
        <v>2963.1952680267209</v>
      </c>
      <c r="K326">
        <v>2906.3444720046036</v>
      </c>
      <c r="L326">
        <v>2923.252627771245</v>
      </c>
      <c r="M326">
        <v>3274.7557515888061</v>
      </c>
    </row>
    <row r="327" spans="2:13">
      <c r="B327" t="s">
        <v>51</v>
      </c>
      <c r="C327" t="s">
        <v>15</v>
      </c>
      <c r="D327" t="s">
        <v>20</v>
      </c>
      <c r="F327">
        <v>250.71596883924491</v>
      </c>
      <c r="G327">
        <v>777.80756446464602</v>
      </c>
      <c r="H327">
        <v>1177.203356849536</v>
      </c>
      <c r="I327">
        <v>952.54233476151808</v>
      </c>
      <c r="J327">
        <v>1403.1374242754332</v>
      </c>
      <c r="K327">
        <v>1531.8278430956859</v>
      </c>
      <c r="L327">
        <v>1650.630580848208</v>
      </c>
      <c r="M327">
        <v>1819.9589509794059</v>
      </c>
    </row>
    <row r="328" spans="2:13">
      <c r="B328" t="s">
        <v>51</v>
      </c>
      <c r="C328" t="s">
        <v>15</v>
      </c>
      <c r="D328" t="s">
        <v>21</v>
      </c>
      <c r="F328">
        <v>67.831934162882703</v>
      </c>
      <c r="G328">
        <v>199.98660693730201</v>
      </c>
      <c r="H328">
        <v>300.31368161627938</v>
      </c>
      <c r="I328">
        <v>309.4405545835566</v>
      </c>
      <c r="J328">
        <v>369.74772284470134</v>
      </c>
      <c r="K328">
        <v>385.56908858000742</v>
      </c>
      <c r="L328">
        <v>413.3041404598207</v>
      </c>
      <c r="M328">
        <v>449.64006829608593</v>
      </c>
    </row>
    <row r="329" spans="2:13">
      <c r="B329" t="s">
        <v>51</v>
      </c>
      <c r="C329" t="s">
        <v>15</v>
      </c>
      <c r="D329" t="s">
        <v>22</v>
      </c>
      <c r="G329">
        <v>398.97690520658801</v>
      </c>
      <c r="H329">
        <v>676.95342300358379</v>
      </c>
      <c r="I329">
        <v>699.94348309153395</v>
      </c>
      <c r="J329">
        <v>876.75653132500997</v>
      </c>
      <c r="K329">
        <v>911.82374400266997</v>
      </c>
      <c r="L329">
        <v>981.823152649657</v>
      </c>
      <c r="M329">
        <v>1026.1347155453841</v>
      </c>
    </row>
    <row r="330" spans="2:13">
      <c r="B330" t="s">
        <v>51</v>
      </c>
      <c r="C330" t="s">
        <v>15</v>
      </c>
      <c r="D330" t="s">
        <v>23</v>
      </c>
      <c r="G330">
        <v>469.25167209323399</v>
      </c>
      <c r="H330">
        <v>773.68840828745999</v>
      </c>
      <c r="I330">
        <v>712.969880740088</v>
      </c>
      <c r="J330">
        <v>1017.595911066926</v>
      </c>
      <c r="K330">
        <v>1086.5272852509179</v>
      </c>
      <c r="L330">
        <v>1215.7177176339001</v>
      </c>
      <c r="M330">
        <v>1320.53167350013</v>
      </c>
    </row>
    <row r="331" spans="2:13">
      <c r="B331" t="s">
        <v>51</v>
      </c>
      <c r="C331" t="s">
        <v>15</v>
      </c>
      <c r="D331" t="s">
        <v>24</v>
      </c>
      <c r="F331">
        <v>2.80328911020458</v>
      </c>
      <c r="G331">
        <v>283.58219853955302</v>
      </c>
      <c r="H331">
        <v>533.63512863626522</v>
      </c>
      <c r="I331">
        <v>615.42175155549955</v>
      </c>
      <c r="J331">
        <v>649.42103246948466</v>
      </c>
      <c r="K331">
        <v>651.64581810044319</v>
      </c>
      <c r="L331">
        <v>685.81188631084979</v>
      </c>
      <c r="M331">
        <v>726.85819422141458</v>
      </c>
    </row>
    <row r="332" spans="2:13">
      <c r="B332" t="s">
        <v>51</v>
      </c>
      <c r="C332" t="s">
        <v>15</v>
      </c>
      <c r="D332" t="s">
        <v>25</v>
      </c>
      <c r="F332">
        <v>374.88359892515018</v>
      </c>
      <c r="G332">
        <v>852.27871098384594</v>
      </c>
      <c r="H332">
        <v>1121.9753835364131</v>
      </c>
      <c r="I332">
        <v>1093.0236951628799</v>
      </c>
      <c r="J332">
        <v>1468.2382516724929</v>
      </c>
      <c r="K332">
        <v>1498.9158496408709</v>
      </c>
      <c r="L332">
        <v>1648.6211767215182</v>
      </c>
      <c r="M332">
        <v>1795.0628235688218</v>
      </c>
    </row>
    <row r="333" spans="2:13">
      <c r="B333" t="s">
        <v>51</v>
      </c>
      <c r="C333" t="s">
        <v>15</v>
      </c>
      <c r="D333" t="s">
        <v>26</v>
      </c>
      <c r="F333">
        <v>117.699707357656</v>
      </c>
      <c r="G333">
        <v>272.78917961393398</v>
      </c>
      <c r="H333">
        <v>553.17786283005603</v>
      </c>
      <c r="I333">
        <v>463.40271287585381</v>
      </c>
      <c r="J333">
        <v>762.18411009142596</v>
      </c>
      <c r="K333">
        <v>815.56147355052201</v>
      </c>
      <c r="L333">
        <v>895.63391080826193</v>
      </c>
      <c r="M333">
        <v>958.60235695537108</v>
      </c>
    </row>
    <row r="334" spans="2:13">
      <c r="B334" t="s">
        <v>51</v>
      </c>
      <c r="C334" t="s">
        <v>15</v>
      </c>
      <c r="D334" t="s">
        <v>27</v>
      </c>
      <c r="F334">
        <v>477.06440871830961</v>
      </c>
      <c r="G334">
        <v>1574.756342641849</v>
      </c>
      <c r="H334">
        <v>2208.6819930300144</v>
      </c>
      <c r="I334">
        <v>2584.082244628376</v>
      </c>
      <c r="J334">
        <v>3184.9125570892261</v>
      </c>
      <c r="K334">
        <v>3478.5973466404812</v>
      </c>
      <c r="L334">
        <v>3864.680013761078</v>
      </c>
      <c r="M334">
        <v>4249.8639756302509</v>
      </c>
    </row>
    <row r="335" spans="2:13">
      <c r="B335" t="s">
        <v>51</v>
      </c>
      <c r="C335" t="s">
        <v>15</v>
      </c>
      <c r="D335" t="s">
        <v>28</v>
      </c>
      <c r="F335">
        <v>65.683513766773928</v>
      </c>
      <c r="G335">
        <v>246.32039073355361</v>
      </c>
      <c r="H335">
        <v>320.06564953269537</v>
      </c>
      <c r="I335">
        <v>347.18115090737695</v>
      </c>
      <c r="J335">
        <v>340.53207768718539</v>
      </c>
      <c r="K335">
        <v>370.3851204424235</v>
      </c>
      <c r="L335">
        <v>387.72173785982142</v>
      </c>
      <c r="M335">
        <v>412.25058544458716</v>
      </c>
    </row>
    <row r="336" spans="2:13">
      <c r="B336" t="s">
        <v>51</v>
      </c>
      <c r="C336" t="s">
        <v>15</v>
      </c>
      <c r="D336" t="s">
        <v>29</v>
      </c>
      <c r="F336">
        <v>522.72462055686003</v>
      </c>
      <c r="G336">
        <v>3479.24302339114</v>
      </c>
      <c r="H336">
        <v>4336.5112969767151</v>
      </c>
      <c r="I336">
        <v>4528.5169865567104</v>
      </c>
      <c r="J336">
        <v>4471.4140275423615</v>
      </c>
      <c r="K336">
        <v>4643.4007010969117</v>
      </c>
      <c r="L336">
        <v>4766.6517353513555</v>
      </c>
      <c r="M336">
        <v>4899.5741020685618</v>
      </c>
    </row>
    <row r="337" spans="2:13">
      <c r="B337" t="s">
        <v>51</v>
      </c>
      <c r="C337" t="s">
        <v>15</v>
      </c>
      <c r="D337" t="s">
        <v>30</v>
      </c>
      <c r="E337">
        <v>31.265538785055899</v>
      </c>
      <c r="F337">
        <v>439.1646035573599</v>
      </c>
      <c r="G337">
        <v>1545.0263829550765</v>
      </c>
      <c r="H337">
        <v>1736.6846047757354</v>
      </c>
      <c r="I337">
        <v>1986.9837783597736</v>
      </c>
      <c r="J337">
        <v>1912.7183751163943</v>
      </c>
      <c r="K337">
        <v>2092.9783063912064</v>
      </c>
      <c r="L337">
        <v>2201.0849064275253</v>
      </c>
      <c r="M337">
        <v>2337.7138666095589</v>
      </c>
    </row>
    <row r="338" spans="2:13">
      <c r="B338" t="s">
        <v>52</v>
      </c>
      <c r="C338" t="s">
        <v>15</v>
      </c>
      <c r="D338" t="s">
        <v>16</v>
      </c>
      <c r="G338">
        <v>581.66259299549699</v>
      </c>
      <c r="H338">
        <v>916.16006452279998</v>
      </c>
      <c r="I338">
        <v>1018.525553587323</v>
      </c>
      <c r="J338">
        <v>1266.8133850102599</v>
      </c>
      <c r="K338">
        <v>1474.1067417962879</v>
      </c>
      <c r="L338">
        <v>1715.592334601404</v>
      </c>
      <c r="M338">
        <v>1961.6504730477729</v>
      </c>
    </row>
    <row r="339" spans="2:13">
      <c r="B339" t="s">
        <v>52</v>
      </c>
      <c r="C339" t="s">
        <v>15</v>
      </c>
      <c r="D339" t="s">
        <v>17</v>
      </c>
      <c r="E339">
        <v>24.034461214944098</v>
      </c>
      <c r="F339">
        <v>0.404160215572269</v>
      </c>
      <c r="G339">
        <v>208.56722018797674</v>
      </c>
      <c r="H339">
        <v>244.94154250514114</v>
      </c>
      <c r="I339">
        <v>305.08282200931706</v>
      </c>
      <c r="J339">
        <v>288.11243815892794</v>
      </c>
      <c r="K339">
        <v>319.95472306681</v>
      </c>
      <c r="L339">
        <v>337.51331414727201</v>
      </c>
      <c r="M339">
        <v>360.81042638484541</v>
      </c>
    </row>
    <row r="340" spans="2:13">
      <c r="B340" t="s">
        <v>52</v>
      </c>
      <c r="C340" t="s">
        <v>15</v>
      </c>
      <c r="D340" t="s">
        <v>18</v>
      </c>
      <c r="G340">
        <v>322.65840154160901</v>
      </c>
      <c r="H340">
        <v>404.63381190130144</v>
      </c>
      <c r="I340">
        <v>417.75940156266108</v>
      </c>
      <c r="J340">
        <v>413.9013078153082</v>
      </c>
      <c r="K340">
        <v>446.93206562163954</v>
      </c>
      <c r="L340">
        <v>469.47455115856798</v>
      </c>
      <c r="M340">
        <v>497.59952445671649</v>
      </c>
    </row>
    <row r="341" spans="2:13">
      <c r="B341" t="s">
        <v>52</v>
      </c>
      <c r="C341" t="s">
        <v>15</v>
      </c>
      <c r="D341" t="s">
        <v>19</v>
      </c>
      <c r="F341">
        <v>455.109441911376</v>
      </c>
      <c r="G341">
        <v>2517.495164754248</v>
      </c>
      <c r="H341">
        <v>3227.3211129538217</v>
      </c>
      <c r="I341">
        <v>3016.2043791548813</v>
      </c>
      <c r="J341">
        <v>3078.994288464211</v>
      </c>
      <c r="K341">
        <v>3060.318922458001</v>
      </c>
      <c r="L341">
        <v>3065.8729471921029</v>
      </c>
      <c r="M341">
        <v>3231.7506882843873</v>
      </c>
    </row>
    <row r="342" spans="2:13">
      <c r="B342" t="s">
        <v>52</v>
      </c>
      <c r="C342" t="s">
        <v>15</v>
      </c>
      <c r="D342" t="s">
        <v>20</v>
      </c>
      <c r="G342">
        <v>763.64606629302511</v>
      </c>
      <c r="H342">
        <v>1234.338465070633</v>
      </c>
      <c r="I342">
        <v>1225.4530677512998</v>
      </c>
      <c r="J342">
        <v>1403.3023087120341</v>
      </c>
      <c r="K342">
        <v>1531.7788031897139</v>
      </c>
      <c r="L342">
        <v>1650.6451662901611</v>
      </c>
      <c r="M342">
        <v>1819.954612979318</v>
      </c>
    </row>
    <row r="343" spans="2:13">
      <c r="B343" t="s">
        <v>52</v>
      </c>
      <c r="C343" t="s">
        <v>15</v>
      </c>
      <c r="D343" t="s">
        <v>21</v>
      </c>
      <c r="G343">
        <v>206.52252177696499</v>
      </c>
      <c r="H343">
        <v>313.49331365168467</v>
      </c>
      <c r="I343">
        <v>316.5971070632101</v>
      </c>
      <c r="J343">
        <v>367.61922201153652</v>
      </c>
      <c r="K343">
        <v>386.20214699880097</v>
      </c>
      <c r="L343">
        <v>417.40916265491188</v>
      </c>
      <c r="M343">
        <v>448.4191531714859</v>
      </c>
    </row>
    <row r="344" spans="2:13">
      <c r="B344" t="s">
        <v>52</v>
      </c>
      <c r="C344" t="s">
        <v>15</v>
      </c>
      <c r="D344" t="s">
        <v>22</v>
      </c>
      <c r="G344">
        <v>419.31679850714397</v>
      </c>
      <c r="H344">
        <v>751.34083129887506</v>
      </c>
      <c r="I344">
        <v>736.07654494588394</v>
      </c>
      <c r="J344">
        <v>873.26349142609399</v>
      </c>
      <c r="K344">
        <v>918.76215431333003</v>
      </c>
      <c r="L344">
        <v>979.75953162975202</v>
      </c>
      <c r="M344">
        <v>1026.7484774192321</v>
      </c>
    </row>
    <row r="345" spans="2:13">
      <c r="B345" t="s">
        <v>52</v>
      </c>
      <c r="C345" t="s">
        <v>15</v>
      </c>
      <c r="D345" t="s">
        <v>23</v>
      </c>
      <c r="G345">
        <v>515.34632300109695</v>
      </c>
      <c r="H345">
        <v>794.48239161849801</v>
      </c>
      <c r="I345">
        <v>826.88314322094107</v>
      </c>
      <c r="J345">
        <v>983.71584454212098</v>
      </c>
      <c r="K345">
        <v>1096.6038898773379</v>
      </c>
      <c r="L345">
        <v>1209.9499414352119</v>
      </c>
      <c r="M345">
        <v>1322.2471246868961</v>
      </c>
    </row>
    <row r="346" spans="2:13">
      <c r="B346" t="s">
        <v>52</v>
      </c>
      <c r="C346" t="s">
        <v>15</v>
      </c>
      <c r="D346" t="s">
        <v>24</v>
      </c>
      <c r="G346">
        <v>206.414290028289</v>
      </c>
      <c r="H346">
        <v>537.41510639862406</v>
      </c>
      <c r="I346">
        <v>568.62010359591704</v>
      </c>
      <c r="J346">
        <v>617.55585064547597</v>
      </c>
      <c r="K346">
        <v>645.940068296714</v>
      </c>
      <c r="L346">
        <v>684.82159873952105</v>
      </c>
      <c r="M346">
        <v>724.66079687341301</v>
      </c>
    </row>
    <row r="347" spans="2:13">
      <c r="B347" t="s">
        <v>52</v>
      </c>
      <c r="C347" t="s">
        <v>15</v>
      </c>
      <c r="D347" t="s">
        <v>25</v>
      </c>
      <c r="G347">
        <v>876.64863352761495</v>
      </c>
      <c r="H347">
        <v>1200.6935344738231</v>
      </c>
      <c r="I347">
        <v>1198.5546866615091</v>
      </c>
      <c r="J347">
        <v>1436.851239005701</v>
      </c>
      <c r="K347">
        <v>1508.2509705390589</v>
      </c>
      <c r="L347">
        <v>1633.5951972334301</v>
      </c>
      <c r="M347">
        <v>1790.4543869591939</v>
      </c>
    </row>
    <row r="348" spans="2:13">
      <c r="B348" t="s">
        <v>52</v>
      </c>
      <c r="C348" t="s">
        <v>15</v>
      </c>
      <c r="D348" t="s">
        <v>26</v>
      </c>
      <c r="G348">
        <v>305.49064738829702</v>
      </c>
      <c r="H348">
        <v>622.69022430644895</v>
      </c>
      <c r="I348">
        <v>515.95873124626985</v>
      </c>
      <c r="J348">
        <v>753.50950440041004</v>
      </c>
      <c r="K348">
        <v>818.14147355655791</v>
      </c>
      <c r="L348">
        <v>883.70776276788297</v>
      </c>
      <c r="M348">
        <v>962.14943023018395</v>
      </c>
    </row>
    <row r="349" spans="2:13">
      <c r="B349" t="s">
        <v>52</v>
      </c>
      <c r="C349" t="s">
        <v>15</v>
      </c>
      <c r="D349" t="s">
        <v>27</v>
      </c>
      <c r="G349">
        <v>1619.0214467321939</v>
      </c>
      <c r="H349">
        <v>2331.7367906328841</v>
      </c>
      <c r="I349">
        <v>2766.281699828502</v>
      </c>
      <c r="J349">
        <v>3132.2378495922021</v>
      </c>
      <c r="K349">
        <v>3494.2638507446331</v>
      </c>
      <c r="L349">
        <v>3860.0204843112078</v>
      </c>
      <c r="M349">
        <v>4263.5144124088611</v>
      </c>
    </row>
    <row r="350" spans="2:13">
      <c r="B350" t="s">
        <v>52</v>
      </c>
      <c r="C350" t="s">
        <v>15</v>
      </c>
      <c r="D350" t="s">
        <v>28</v>
      </c>
      <c r="F350">
        <v>3.8246419892917798</v>
      </c>
      <c r="G350">
        <v>258.28435664649328</v>
      </c>
      <c r="H350">
        <v>315.39889141112911</v>
      </c>
      <c r="I350">
        <v>307.57399762377611</v>
      </c>
      <c r="J350">
        <v>350.47592493889971</v>
      </c>
      <c r="K350">
        <v>367.42762278970577</v>
      </c>
      <c r="L350">
        <v>388.60135639623184</v>
      </c>
      <c r="M350">
        <v>411.98896942305498</v>
      </c>
    </row>
    <row r="351" spans="2:13">
      <c r="B351" t="s">
        <v>52</v>
      </c>
      <c r="C351" t="s">
        <v>15</v>
      </c>
      <c r="D351" t="s">
        <v>29</v>
      </c>
      <c r="F351">
        <v>39.779321924536404</v>
      </c>
      <c r="G351">
        <v>3484.9924997137095</v>
      </c>
      <c r="H351">
        <v>4196.7155950841679</v>
      </c>
      <c r="I351">
        <v>4529.8035304166924</v>
      </c>
      <c r="J351">
        <v>4448.9876874272168</v>
      </c>
      <c r="K351">
        <v>4650.1433064030898</v>
      </c>
      <c r="L351">
        <v>4764.6056636000931</v>
      </c>
      <c r="M351">
        <v>4900.2054571307053</v>
      </c>
    </row>
    <row r="352" spans="2:13">
      <c r="B352" t="s">
        <v>52</v>
      </c>
      <c r="C352" t="s">
        <v>15</v>
      </c>
      <c r="D352" t="s">
        <v>30</v>
      </c>
      <c r="E352">
        <v>31.265538785055899</v>
      </c>
      <c r="F352">
        <v>221.82730051402788</v>
      </c>
      <c r="G352">
        <v>1532.3883412703456</v>
      </c>
      <c r="H352">
        <v>1739.0541702580431</v>
      </c>
      <c r="I352">
        <v>1824.9715382720938</v>
      </c>
      <c r="J352">
        <v>1960.4256052664086</v>
      </c>
      <c r="K352">
        <v>2079.0574768201113</v>
      </c>
      <c r="L352">
        <v>2205.0748343604787</v>
      </c>
      <c r="M352">
        <v>2336.611511952558</v>
      </c>
    </row>
    <row r="353" spans="2:13">
      <c r="B353" t="s">
        <v>53</v>
      </c>
      <c r="C353" t="s">
        <v>15</v>
      </c>
      <c r="D353" t="s">
        <v>16</v>
      </c>
      <c r="F353">
        <v>195.91858701806149</v>
      </c>
      <c r="G353">
        <v>566.63021648762606</v>
      </c>
      <c r="H353">
        <v>886.1476918799849</v>
      </c>
      <c r="I353">
        <v>896.59882809861597</v>
      </c>
      <c r="J353">
        <v>1303.0768145771481</v>
      </c>
      <c r="K353">
        <v>1463.321277668698</v>
      </c>
      <c r="L353">
        <v>1718.8001458271181</v>
      </c>
      <c r="M353">
        <v>1960.6964062836482</v>
      </c>
    </row>
    <row r="354" spans="2:13">
      <c r="B354" t="s">
        <v>53</v>
      </c>
      <c r="C354" t="s">
        <v>15</v>
      </c>
      <c r="D354" t="s">
        <v>17</v>
      </c>
      <c r="E354">
        <v>24.034461214944098</v>
      </c>
      <c r="F354">
        <v>58.089642498433392</v>
      </c>
      <c r="G354">
        <v>195.51597337311401</v>
      </c>
      <c r="H354">
        <v>272.69645326091944</v>
      </c>
      <c r="I354">
        <v>289.67889766261862</v>
      </c>
      <c r="J354">
        <v>292.80028039912202</v>
      </c>
      <c r="K354">
        <v>318.50080341330045</v>
      </c>
      <c r="L354">
        <v>337.97919058939533</v>
      </c>
      <c r="M354">
        <v>360.65310945293254</v>
      </c>
    </row>
    <row r="355" spans="2:13">
      <c r="B355" t="s">
        <v>53</v>
      </c>
      <c r="C355" t="s">
        <v>15</v>
      </c>
      <c r="D355" t="s">
        <v>18</v>
      </c>
      <c r="F355">
        <v>42.281369891435801</v>
      </c>
      <c r="G355">
        <v>315.05525646824998</v>
      </c>
      <c r="H355">
        <v>429.31402034337736</v>
      </c>
      <c r="I355">
        <v>445.51334198664085</v>
      </c>
      <c r="J355">
        <v>440.72437143092014</v>
      </c>
      <c r="K355">
        <v>442.06665623991432</v>
      </c>
      <c r="L355">
        <v>470.92661257696682</v>
      </c>
      <c r="M355">
        <v>497.1648535795249</v>
      </c>
    </row>
    <row r="356" spans="2:13">
      <c r="B356" t="s">
        <v>53</v>
      </c>
      <c r="C356" t="s">
        <v>15</v>
      </c>
      <c r="D356" t="s">
        <v>19</v>
      </c>
      <c r="G356">
        <v>2287.8545874045399</v>
      </c>
      <c r="H356">
        <v>3068.7468584534263</v>
      </c>
      <c r="I356">
        <v>2836.4935888958621</v>
      </c>
      <c r="J356">
        <v>2955.432482588039</v>
      </c>
      <c r="K356">
        <v>2926.46404909488</v>
      </c>
      <c r="L356">
        <v>2935.0794365150023</v>
      </c>
      <c r="M356">
        <v>3271.1376031910991</v>
      </c>
    </row>
    <row r="357" spans="2:13">
      <c r="B357" t="s">
        <v>53</v>
      </c>
      <c r="C357" t="s">
        <v>15</v>
      </c>
      <c r="D357" t="s">
        <v>20</v>
      </c>
      <c r="F357">
        <v>250.71596883924491</v>
      </c>
      <c r="G357">
        <v>806.045660580652</v>
      </c>
      <c r="H357">
        <v>1186.3842398518927</v>
      </c>
      <c r="I357">
        <v>949.13522633162893</v>
      </c>
      <c r="J357">
        <v>1414.0430644854132</v>
      </c>
      <c r="K357">
        <v>1528.5842891164359</v>
      </c>
      <c r="L357">
        <v>1651.595278217078</v>
      </c>
      <c r="M357">
        <v>1819.6720308234762</v>
      </c>
    </row>
    <row r="358" spans="2:13">
      <c r="B358" t="s">
        <v>53</v>
      </c>
      <c r="C358" t="s">
        <v>15</v>
      </c>
      <c r="D358" t="s">
        <v>21</v>
      </c>
      <c r="F358">
        <v>67.831934162882703</v>
      </c>
      <c r="G358">
        <v>199.98660693730201</v>
      </c>
      <c r="H358">
        <v>300.3136816162795</v>
      </c>
      <c r="I358">
        <v>313.56596336610829</v>
      </c>
      <c r="J358">
        <v>368.52074434412197</v>
      </c>
      <c r="K358">
        <v>385.93401635328689</v>
      </c>
      <c r="L358">
        <v>413.19560369275609</v>
      </c>
      <c r="M358">
        <v>449.67234928609929</v>
      </c>
    </row>
    <row r="359" spans="2:13">
      <c r="B359" t="s">
        <v>53</v>
      </c>
      <c r="C359" t="s">
        <v>15</v>
      </c>
      <c r="D359" t="s">
        <v>22</v>
      </c>
      <c r="G359">
        <v>399.75786031765898</v>
      </c>
      <c r="H359">
        <v>697.777875750048</v>
      </c>
      <c r="I359">
        <v>718.93016506532297</v>
      </c>
      <c r="J359">
        <v>874.185938696417</v>
      </c>
      <c r="K359">
        <v>918.48780017577405</v>
      </c>
      <c r="L359">
        <v>979.84112999880301</v>
      </c>
      <c r="M359">
        <v>1026.724208443771</v>
      </c>
    </row>
    <row r="360" spans="2:13">
      <c r="B360" t="s">
        <v>53</v>
      </c>
      <c r="C360" t="s">
        <v>15</v>
      </c>
      <c r="D360" t="s">
        <v>23</v>
      </c>
      <c r="G360">
        <v>469.25167209323399</v>
      </c>
      <c r="H360">
        <v>781.16306962590102</v>
      </c>
      <c r="I360">
        <v>710.74676801482997</v>
      </c>
      <c r="J360">
        <v>1018.257108941375</v>
      </c>
      <c r="K360">
        <v>1088.912199972696</v>
      </c>
      <c r="L360">
        <v>1212.237602766141</v>
      </c>
      <c r="M360">
        <v>1321.566728775221</v>
      </c>
    </row>
    <row r="361" spans="2:13">
      <c r="B361" t="s">
        <v>53</v>
      </c>
      <c r="C361" t="s">
        <v>15</v>
      </c>
      <c r="D361" t="s">
        <v>24</v>
      </c>
      <c r="F361">
        <v>2.80328911020458</v>
      </c>
      <c r="G361">
        <v>283.582198539552</v>
      </c>
      <c r="H361">
        <v>422.42324312775418</v>
      </c>
      <c r="I361">
        <v>605.73775768017708</v>
      </c>
      <c r="J361">
        <v>624.8576463899102</v>
      </c>
      <c r="K361">
        <v>644.46712901552098</v>
      </c>
      <c r="L361">
        <v>685.25968013361899</v>
      </c>
      <c r="M361">
        <v>726.41810051945197</v>
      </c>
    </row>
    <row r="362" spans="2:13">
      <c r="B362" t="s">
        <v>53</v>
      </c>
      <c r="C362" t="s">
        <v>15</v>
      </c>
      <c r="D362" t="s">
        <v>25</v>
      </c>
      <c r="F362">
        <v>374.88359892515018</v>
      </c>
      <c r="G362">
        <v>852.27871098384594</v>
      </c>
      <c r="H362">
        <v>1121.9753835364131</v>
      </c>
      <c r="I362">
        <v>1131.4166315436601</v>
      </c>
      <c r="J362">
        <v>1456.8194299274651</v>
      </c>
      <c r="K362">
        <v>1502.3120340001901</v>
      </c>
      <c r="L362">
        <v>1635.3615549045339</v>
      </c>
      <c r="M362">
        <v>1789.9290371087909</v>
      </c>
    </row>
    <row r="363" spans="2:13">
      <c r="B363" t="s">
        <v>53</v>
      </c>
      <c r="C363" t="s">
        <v>15</v>
      </c>
      <c r="D363" t="s">
        <v>26</v>
      </c>
      <c r="F363">
        <v>117.699707357656</v>
      </c>
      <c r="G363">
        <v>279.37115915644</v>
      </c>
      <c r="H363">
        <v>555.53687867364101</v>
      </c>
      <c r="I363">
        <v>478.09281777406363</v>
      </c>
      <c r="J363">
        <v>754.93567992244607</v>
      </c>
      <c r="K363">
        <v>817.71730063313896</v>
      </c>
      <c r="L363">
        <v>894.99272502019596</v>
      </c>
      <c r="M363">
        <v>958.79305834238608</v>
      </c>
    </row>
    <row r="364" spans="2:13">
      <c r="B364" t="s">
        <v>53</v>
      </c>
      <c r="C364" t="s">
        <v>15</v>
      </c>
      <c r="D364" t="s">
        <v>27</v>
      </c>
      <c r="F364">
        <v>477.06440871830961</v>
      </c>
      <c r="G364">
        <v>1574.756342641849</v>
      </c>
      <c r="H364">
        <v>2288.0052632707643</v>
      </c>
      <c r="I364">
        <v>2601.369906857426</v>
      </c>
      <c r="J364">
        <v>3179.7708630175894</v>
      </c>
      <c r="K364">
        <v>3480.1265885689818</v>
      </c>
      <c r="L364">
        <v>3864.225186841526</v>
      </c>
      <c r="M364">
        <v>4262.2638503729613</v>
      </c>
    </row>
    <row r="365" spans="2:13">
      <c r="B365" t="s">
        <v>53</v>
      </c>
      <c r="C365" t="s">
        <v>15</v>
      </c>
      <c r="D365" t="s">
        <v>28</v>
      </c>
      <c r="F365">
        <v>65.683513766773928</v>
      </c>
      <c r="G365">
        <v>246.32039073355361</v>
      </c>
      <c r="H365">
        <v>320.43483839770693</v>
      </c>
      <c r="I365">
        <v>340.83171008666829</v>
      </c>
      <c r="J365">
        <v>342.0960653091463</v>
      </c>
      <c r="K365">
        <v>369.91995946360521</v>
      </c>
      <c r="L365">
        <v>387.86008597279709</v>
      </c>
      <c r="M365">
        <v>412.209437968261</v>
      </c>
    </row>
    <row r="366" spans="2:13">
      <c r="B366" t="s">
        <v>53</v>
      </c>
      <c r="C366" t="s">
        <v>15</v>
      </c>
      <c r="D366" t="s">
        <v>29</v>
      </c>
      <c r="F366">
        <v>522.72462055686003</v>
      </c>
      <c r="G366">
        <v>3479.24302339114</v>
      </c>
      <c r="H366">
        <v>4336.5112969767151</v>
      </c>
      <c r="I366">
        <v>4654.5582763538359</v>
      </c>
      <c r="J366">
        <v>4559.6863452823309</v>
      </c>
      <c r="K366">
        <v>4617.3047563914633</v>
      </c>
      <c r="L366">
        <v>4774.3246014545493</v>
      </c>
      <c r="M366">
        <v>4897.3417083908116</v>
      </c>
    </row>
    <row r="367" spans="2:13">
      <c r="B367" t="s">
        <v>53</v>
      </c>
      <c r="C367" t="s">
        <v>15</v>
      </c>
      <c r="D367" t="s">
        <v>30</v>
      </c>
      <c r="E367">
        <v>31.265538785055899</v>
      </c>
      <c r="F367">
        <v>439.1646035573599</v>
      </c>
      <c r="G367">
        <v>1545.0263829550765</v>
      </c>
      <c r="H367">
        <v>1736.6846047757354</v>
      </c>
      <c r="I367">
        <v>1986.9837783597745</v>
      </c>
      <c r="J367">
        <v>1912.3870408617754</v>
      </c>
      <c r="K367">
        <v>2093.2626265999756</v>
      </c>
      <c r="L367">
        <v>2200.8961824169501</v>
      </c>
      <c r="M367">
        <v>2337.8283989000893</v>
      </c>
    </row>
    <row r="368" spans="2:13">
      <c r="B368" t="s">
        <v>54</v>
      </c>
      <c r="C368" t="s">
        <v>15</v>
      </c>
      <c r="D368" t="s">
        <v>16</v>
      </c>
      <c r="G368">
        <v>579.42336704651404</v>
      </c>
      <c r="H368">
        <v>916.82605478998596</v>
      </c>
      <c r="I368">
        <v>1005.545200090486</v>
      </c>
      <c r="J368">
        <v>1270.67399992384</v>
      </c>
      <c r="K368">
        <v>1472.9585182510259</v>
      </c>
      <c r="L368">
        <v>1715.933839086943</v>
      </c>
      <c r="M368">
        <v>1961.5489028316601</v>
      </c>
    </row>
    <row r="369" spans="2:13">
      <c r="B369" t="s">
        <v>54</v>
      </c>
      <c r="C369" t="s">
        <v>15</v>
      </c>
      <c r="D369" t="s">
        <v>17</v>
      </c>
      <c r="E369">
        <v>24.034461214944098</v>
      </c>
      <c r="F369">
        <v>0.40416021557166498</v>
      </c>
      <c r="G369">
        <v>202.94475550768067</v>
      </c>
      <c r="H369">
        <v>245.21251202489822</v>
      </c>
      <c r="I369">
        <v>304.93089291230592</v>
      </c>
      <c r="J369">
        <v>288.19762283408738</v>
      </c>
      <c r="K369">
        <v>319.90696112374064</v>
      </c>
      <c r="L369">
        <v>337.54009364958847</v>
      </c>
      <c r="M369">
        <v>360.79541146505301</v>
      </c>
    </row>
    <row r="370" spans="2:13">
      <c r="B370" t="s">
        <v>54</v>
      </c>
      <c r="C370" t="s">
        <v>15</v>
      </c>
      <c r="D370" t="s">
        <v>18</v>
      </c>
      <c r="G370">
        <v>311.64119467892931</v>
      </c>
      <c r="H370">
        <v>408.19093327580043</v>
      </c>
      <c r="I370">
        <v>418.69872408195909</v>
      </c>
      <c r="J370">
        <v>415.61921570237814</v>
      </c>
      <c r="K370">
        <v>446.42112569919453</v>
      </c>
      <c r="L370">
        <v>469.62651483852596</v>
      </c>
      <c r="M370">
        <v>497.55432744037148</v>
      </c>
    </row>
    <row r="371" spans="2:13">
      <c r="B371" t="s">
        <v>54</v>
      </c>
      <c r="C371" t="s">
        <v>15</v>
      </c>
      <c r="D371" t="s">
        <v>19</v>
      </c>
      <c r="F371">
        <v>455.109441911376</v>
      </c>
      <c r="G371">
        <v>2517.495164754248</v>
      </c>
      <c r="H371">
        <v>3227.3211129538217</v>
      </c>
      <c r="I371">
        <v>3016.2043791548813</v>
      </c>
      <c r="J371">
        <v>3078.994288464211</v>
      </c>
      <c r="K371">
        <v>3060.318922458001</v>
      </c>
      <c r="L371">
        <v>3065.8729471920983</v>
      </c>
      <c r="M371">
        <v>3273.1598032464863</v>
      </c>
    </row>
    <row r="372" spans="2:13">
      <c r="B372" t="s">
        <v>54</v>
      </c>
      <c r="C372" t="s">
        <v>15</v>
      </c>
      <c r="D372" t="s">
        <v>20</v>
      </c>
      <c r="G372">
        <v>754.76374257225052</v>
      </c>
      <c r="H372">
        <v>1221.0245518674019</v>
      </c>
      <c r="I372">
        <v>1229.7427345808189</v>
      </c>
      <c r="J372">
        <v>1402.0264766062</v>
      </c>
      <c r="K372">
        <v>1516.9870202470158</v>
      </c>
      <c r="L372">
        <v>1655.044536295065</v>
      </c>
      <c r="M372">
        <v>1813.982755418099</v>
      </c>
    </row>
    <row r="373" spans="2:13">
      <c r="B373" t="s">
        <v>54</v>
      </c>
      <c r="C373" t="s">
        <v>15</v>
      </c>
      <c r="D373" t="s">
        <v>21</v>
      </c>
      <c r="G373">
        <v>207.16893093693099</v>
      </c>
      <c r="H373">
        <v>300.79589883203471</v>
      </c>
      <c r="I373">
        <v>320.37357039517008</v>
      </c>
      <c r="J373">
        <v>366.49602681785353</v>
      </c>
      <c r="K373">
        <v>386.53620755552197</v>
      </c>
      <c r="L373">
        <v>413.01650006998091</v>
      </c>
      <c r="M373">
        <v>449.72561826042488</v>
      </c>
    </row>
    <row r="374" spans="2:13">
      <c r="B374" t="s">
        <v>54</v>
      </c>
      <c r="C374" t="s">
        <v>15</v>
      </c>
      <c r="D374" t="s">
        <v>22</v>
      </c>
      <c r="G374">
        <v>411.10423079330002</v>
      </c>
      <c r="H374">
        <v>749.78131841457127</v>
      </c>
      <c r="I374">
        <v>738.14148672228396</v>
      </c>
      <c r="J374">
        <v>872.64933673303506</v>
      </c>
      <c r="K374">
        <v>913.04530524124698</v>
      </c>
      <c r="L374">
        <v>981.45983607768198</v>
      </c>
      <c r="M374">
        <v>1026.242773109183</v>
      </c>
    </row>
    <row r="375" spans="2:13">
      <c r="B375" t="s">
        <v>54</v>
      </c>
      <c r="C375" t="s">
        <v>15</v>
      </c>
      <c r="D375" t="s">
        <v>23</v>
      </c>
      <c r="G375">
        <v>504.01094960688897</v>
      </c>
      <c r="H375">
        <v>796.12020999157494</v>
      </c>
      <c r="I375">
        <v>826.396023510497</v>
      </c>
      <c r="J375">
        <v>983.8607236179721</v>
      </c>
      <c r="K375">
        <v>1110.1802168077661</v>
      </c>
      <c r="L375">
        <v>1220.9718929349119</v>
      </c>
      <c r="M375">
        <v>1335.4602545407631</v>
      </c>
    </row>
    <row r="376" spans="2:13">
      <c r="B376" t="s">
        <v>54</v>
      </c>
      <c r="C376" t="s">
        <v>15</v>
      </c>
      <c r="D376" t="s">
        <v>24</v>
      </c>
      <c r="G376">
        <v>205.952723253719</v>
      </c>
      <c r="H376">
        <v>534.23239595503651</v>
      </c>
      <c r="I376">
        <v>613.68130190101897</v>
      </c>
      <c r="J376">
        <v>606.55441654793322</v>
      </c>
      <c r="K376">
        <v>652.04820036365436</v>
      </c>
      <c r="L376">
        <v>685.69434016676223</v>
      </c>
      <c r="M376">
        <v>726.89196032947814</v>
      </c>
    </row>
    <row r="377" spans="2:13">
      <c r="B377" t="s">
        <v>54</v>
      </c>
      <c r="C377" t="s">
        <v>15</v>
      </c>
      <c r="D377" t="s">
        <v>25</v>
      </c>
      <c r="G377">
        <v>876.45803780468998</v>
      </c>
      <c r="H377">
        <v>1200.7502214269609</v>
      </c>
      <c r="I377">
        <v>1198.53782683587</v>
      </c>
      <c r="J377">
        <v>1436.8562534526741</v>
      </c>
      <c r="K377">
        <v>1508.2494791429449</v>
      </c>
      <c r="L377">
        <v>1645.8451699461762</v>
      </c>
      <c r="M377">
        <v>1786.811001795812</v>
      </c>
    </row>
    <row r="378" spans="2:13">
      <c r="B378" t="s">
        <v>54</v>
      </c>
      <c r="C378" t="s">
        <v>15</v>
      </c>
      <c r="D378" t="s">
        <v>26</v>
      </c>
      <c r="G378">
        <v>297.81722306158298</v>
      </c>
      <c r="H378">
        <v>620.52631970529001</v>
      </c>
      <c r="I378">
        <v>516.63129247128461</v>
      </c>
      <c r="J378">
        <v>749.59996844666694</v>
      </c>
      <c r="K378">
        <v>819.304247190718</v>
      </c>
      <c r="L378">
        <v>883.36193079695499</v>
      </c>
      <c r="M378">
        <v>962.25228752639691</v>
      </c>
    </row>
    <row r="379" spans="2:13">
      <c r="B379" t="s">
        <v>54</v>
      </c>
      <c r="C379" t="s">
        <v>15</v>
      </c>
      <c r="D379" t="s">
        <v>27</v>
      </c>
      <c r="G379">
        <v>1605.2961176413039</v>
      </c>
      <c r="H379">
        <v>2335.8189760830041</v>
      </c>
      <c r="I379">
        <v>2730.8122646415959</v>
      </c>
      <c r="J379">
        <v>3139.5861658975423</v>
      </c>
      <c r="K379">
        <v>3492.0783155413742</v>
      </c>
      <c r="L379">
        <v>3860.6705058843459</v>
      </c>
      <c r="M379">
        <v>4251.0564828997012</v>
      </c>
    </row>
    <row r="380" spans="2:13">
      <c r="B380" t="s">
        <v>54</v>
      </c>
      <c r="C380" t="s">
        <v>15</v>
      </c>
      <c r="D380" t="s">
        <v>28</v>
      </c>
      <c r="F380">
        <v>3.02637063812189</v>
      </c>
      <c r="G380">
        <v>258.28435664649328</v>
      </c>
      <c r="H380">
        <v>325.14089179962036</v>
      </c>
      <c r="I380">
        <v>311.49534262168243</v>
      </c>
      <c r="J380">
        <v>352.98176375417074</v>
      </c>
      <c r="K380">
        <v>366.68233656128177</v>
      </c>
      <c r="L380">
        <v>388.82301932159356</v>
      </c>
      <c r="M380">
        <v>411.9230424669318</v>
      </c>
    </row>
    <row r="381" spans="2:13">
      <c r="B381" t="s">
        <v>54</v>
      </c>
      <c r="C381" t="s">
        <v>15</v>
      </c>
      <c r="D381" t="s">
        <v>29</v>
      </c>
      <c r="F381">
        <v>39.779321924536404</v>
      </c>
      <c r="G381">
        <v>3462.3228308554008</v>
      </c>
      <c r="H381">
        <v>4196.7155950841679</v>
      </c>
      <c r="I381">
        <v>4529.8035304166924</v>
      </c>
      <c r="J381">
        <v>4448.9876874272168</v>
      </c>
      <c r="K381">
        <v>4650.1433064030898</v>
      </c>
      <c r="L381">
        <v>4764.6056636000931</v>
      </c>
      <c r="M381">
        <v>4900.2054571307053</v>
      </c>
    </row>
    <row r="382" spans="2:13">
      <c r="B382" t="s">
        <v>54</v>
      </c>
      <c r="C382" t="s">
        <v>15</v>
      </c>
      <c r="D382" t="s">
        <v>30</v>
      </c>
      <c r="E382">
        <v>31.265538785055899</v>
      </c>
      <c r="F382">
        <v>211.18841659222289</v>
      </c>
      <c r="G382">
        <v>1532.3883412703456</v>
      </c>
      <c r="H382">
        <v>1739.0541702580431</v>
      </c>
      <c r="I382">
        <v>1838.6120476093779</v>
      </c>
      <c r="J382">
        <v>1956.3686468954986</v>
      </c>
      <c r="K382">
        <v>2080.2640968088754</v>
      </c>
      <c r="L382">
        <v>2204.7159616129238</v>
      </c>
      <c r="M382">
        <v>2336.7182478347231</v>
      </c>
    </row>
    <row r="383" spans="2:13">
      <c r="B383" t="s">
        <v>55</v>
      </c>
      <c r="C383" t="s">
        <v>15</v>
      </c>
      <c r="D383" t="s">
        <v>16</v>
      </c>
      <c r="G383">
        <v>588.65978519202406</v>
      </c>
      <c r="H383">
        <v>914.07896060265693</v>
      </c>
      <c r="I383">
        <v>1031.9267899880301</v>
      </c>
      <c r="J383">
        <v>1262.8275911625328</v>
      </c>
      <c r="K383">
        <v>1475.292196042571</v>
      </c>
      <c r="L383">
        <v>1715.239756966005</v>
      </c>
      <c r="M383">
        <v>1961.755336638566</v>
      </c>
    </row>
    <row r="384" spans="2:13">
      <c r="B384" t="s">
        <v>55</v>
      </c>
      <c r="C384" t="s">
        <v>15</v>
      </c>
      <c r="D384" t="s">
        <v>17</v>
      </c>
      <c r="E384">
        <v>24.034461214944098</v>
      </c>
      <c r="F384">
        <v>0.37983681142439102</v>
      </c>
      <c r="G384">
        <v>207.33530054416846</v>
      </c>
      <c r="H384">
        <v>229.14401344988354</v>
      </c>
      <c r="I384">
        <v>261.85884643357502</v>
      </c>
      <c r="J384">
        <v>300.96810690266909</v>
      </c>
      <c r="K384">
        <v>316.13119187497853</v>
      </c>
      <c r="L384">
        <v>338.65050825722653</v>
      </c>
      <c r="M384">
        <v>360.47220227241274</v>
      </c>
    </row>
    <row r="385" spans="2:13">
      <c r="B385" t="s">
        <v>55</v>
      </c>
      <c r="C385" t="s">
        <v>15</v>
      </c>
      <c r="D385" t="s">
        <v>18</v>
      </c>
      <c r="G385">
        <v>334.73493815882</v>
      </c>
      <c r="H385">
        <v>377.94303274226741</v>
      </c>
      <c r="I385">
        <v>395.50434778022213</v>
      </c>
      <c r="J385">
        <v>420.52040278494616</v>
      </c>
      <c r="K385">
        <v>444.96341532560353</v>
      </c>
      <c r="L385">
        <v>470.06006685306397</v>
      </c>
      <c r="M385">
        <v>497.4253804611115</v>
      </c>
    </row>
    <row r="386" spans="2:13">
      <c r="B386" t="s">
        <v>55</v>
      </c>
      <c r="C386" t="s">
        <v>15</v>
      </c>
      <c r="D386" t="s">
        <v>19</v>
      </c>
      <c r="F386">
        <v>455.109441911376</v>
      </c>
      <c r="G386">
        <v>2521.5629696378269</v>
      </c>
      <c r="H386">
        <v>3265.8720087088259</v>
      </c>
      <c r="I386">
        <v>3044.499318867001</v>
      </c>
      <c r="J386">
        <v>3110.339553181876</v>
      </c>
      <c r="K386">
        <v>3090.7569599410122</v>
      </c>
      <c r="L386">
        <v>3096.5808120717943</v>
      </c>
      <c r="M386">
        <v>3222.5985427464038</v>
      </c>
    </row>
    <row r="387" spans="2:13">
      <c r="B387" t="s">
        <v>55</v>
      </c>
      <c r="C387" t="s">
        <v>15</v>
      </c>
      <c r="D387" t="s">
        <v>20</v>
      </c>
      <c r="G387">
        <v>895.59294789738794</v>
      </c>
      <c r="H387">
        <v>1205.9798700184219</v>
      </c>
      <c r="I387">
        <v>1250.6962983516059</v>
      </c>
      <c r="J387">
        <v>1395.794470612997</v>
      </c>
      <c r="K387">
        <v>1534.0117833424561</v>
      </c>
      <c r="L387">
        <v>1649.981033646814</v>
      </c>
      <c r="M387">
        <v>1820.1521392168052</v>
      </c>
    </row>
    <row r="388" spans="2:13">
      <c r="B388" t="s">
        <v>55</v>
      </c>
      <c r="C388" t="s">
        <v>15</v>
      </c>
      <c r="D388" t="s">
        <v>21</v>
      </c>
      <c r="G388">
        <v>206.52252177696499</v>
      </c>
      <c r="H388">
        <v>316.82664577312289</v>
      </c>
      <c r="I388">
        <v>315.60570789191019</v>
      </c>
      <c r="J388">
        <v>367.91408381379529</v>
      </c>
      <c r="K388">
        <v>386.11444924299468</v>
      </c>
      <c r="L388">
        <v>416.3784571571893</v>
      </c>
      <c r="M388">
        <v>448.7257054558271</v>
      </c>
    </row>
    <row r="389" spans="2:13">
      <c r="B389" t="s">
        <v>55</v>
      </c>
      <c r="C389" t="s">
        <v>15</v>
      </c>
      <c r="D389" t="s">
        <v>22</v>
      </c>
      <c r="G389">
        <v>481.78932926923602</v>
      </c>
      <c r="H389">
        <v>751.34083129887506</v>
      </c>
      <c r="I389">
        <v>768.71085846569792</v>
      </c>
      <c r="J389">
        <v>863.55739848341796</v>
      </c>
      <c r="K389">
        <v>921.64893911285299</v>
      </c>
      <c r="L389">
        <v>978.90094450020604</v>
      </c>
      <c r="M389">
        <v>1027.0038382826901</v>
      </c>
    </row>
    <row r="390" spans="2:13">
      <c r="B390" t="s">
        <v>55</v>
      </c>
      <c r="C390" t="s">
        <v>15</v>
      </c>
      <c r="D390" t="s">
        <v>23</v>
      </c>
      <c r="G390">
        <v>526.39362340233106</v>
      </c>
      <c r="H390">
        <v>791.19670508505999</v>
      </c>
      <c r="I390">
        <v>847.08122829121203</v>
      </c>
      <c r="J390">
        <v>987.51669688077095</v>
      </c>
      <c r="K390">
        <v>1095.4734409087109</v>
      </c>
      <c r="L390">
        <v>1210.286159408658</v>
      </c>
      <c r="M390">
        <v>1322.147126784464</v>
      </c>
    </row>
    <row r="391" spans="2:13">
      <c r="B391" t="s">
        <v>55</v>
      </c>
      <c r="C391" t="s">
        <v>15</v>
      </c>
      <c r="D391" t="s">
        <v>24</v>
      </c>
      <c r="G391">
        <v>239.792750427139</v>
      </c>
      <c r="H391">
        <v>554.87990028331694</v>
      </c>
      <c r="I391">
        <v>580.21543398078597</v>
      </c>
      <c r="J391">
        <v>614.10716911129202</v>
      </c>
      <c r="K391">
        <v>646.96577467414897</v>
      </c>
      <c r="L391">
        <v>684.51653329283306</v>
      </c>
      <c r="M391">
        <v>726.64546862278041</v>
      </c>
    </row>
    <row r="392" spans="2:13">
      <c r="B392" t="s">
        <v>55</v>
      </c>
      <c r="C392" t="s">
        <v>15</v>
      </c>
      <c r="D392" t="s">
        <v>25</v>
      </c>
      <c r="G392">
        <v>925.9255226023181</v>
      </c>
      <c r="H392">
        <v>1200.3653173603441</v>
      </c>
      <c r="I392">
        <v>1263.4716711582209</v>
      </c>
      <c r="J392">
        <v>1417.543638596065</v>
      </c>
      <c r="K392">
        <v>1513.9934343406098</v>
      </c>
      <c r="L392">
        <v>1640.2398744725151</v>
      </c>
      <c r="M392">
        <v>1788.478127988177</v>
      </c>
    </row>
    <row r="393" spans="2:13">
      <c r="B393" t="s">
        <v>55</v>
      </c>
      <c r="C393" t="s">
        <v>15</v>
      </c>
      <c r="D393" t="s">
        <v>26</v>
      </c>
      <c r="G393">
        <v>329.04790435979498</v>
      </c>
      <c r="H393">
        <v>626.37234989686101</v>
      </c>
      <c r="I393">
        <v>657.26970772891104</v>
      </c>
      <c r="J393">
        <v>744.98112562572203</v>
      </c>
      <c r="K393">
        <v>817.93037349778592</v>
      </c>
      <c r="L393">
        <v>883.77054811770802</v>
      </c>
      <c r="M393">
        <v>962.13075662025994</v>
      </c>
    </row>
    <row r="394" spans="2:13">
      <c r="B394" t="s">
        <v>55</v>
      </c>
      <c r="C394" t="s">
        <v>15</v>
      </c>
      <c r="D394" t="s">
        <v>27</v>
      </c>
      <c r="G394">
        <v>1625.0275518572869</v>
      </c>
      <c r="H394">
        <v>2329.9504556903012</v>
      </c>
      <c r="I394">
        <v>2801.0683034799599</v>
      </c>
      <c r="J394">
        <v>3121.8916228209227</v>
      </c>
      <c r="K394">
        <v>3497.3410240575404</v>
      </c>
      <c r="L394">
        <v>3859.1052718567607</v>
      </c>
      <c r="M394">
        <v>4263.7866147685017</v>
      </c>
    </row>
    <row r="395" spans="2:13">
      <c r="B395" t="s">
        <v>55</v>
      </c>
      <c r="C395" t="s">
        <v>15</v>
      </c>
      <c r="D395" t="s">
        <v>28</v>
      </c>
      <c r="F395">
        <v>34.878498352895271</v>
      </c>
      <c r="G395">
        <v>254.7483307488738</v>
      </c>
      <c r="H395">
        <v>314.65131821370687</v>
      </c>
      <c r="I395">
        <v>307.79634073913621</v>
      </c>
      <c r="J395">
        <v>344.73167992253849</v>
      </c>
      <c r="K395">
        <v>369.136075335535</v>
      </c>
      <c r="L395">
        <v>388.09322868005017</v>
      </c>
      <c r="M395">
        <v>412.14009669702097</v>
      </c>
    </row>
    <row r="396" spans="2:13">
      <c r="B396" t="s">
        <v>55</v>
      </c>
      <c r="C396" t="s">
        <v>15</v>
      </c>
      <c r="D396" t="s">
        <v>29</v>
      </c>
      <c r="G396">
        <v>3713.1016651356099</v>
      </c>
      <c r="H396">
        <v>4210.5600716568988</v>
      </c>
      <c r="I396">
        <v>4354.9660536973579</v>
      </c>
      <c r="J396">
        <v>4500.706035840687</v>
      </c>
      <c r="K396">
        <v>4634.9192381197217</v>
      </c>
      <c r="L396">
        <v>4769.0450177450875</v>
      </c>
      <c r="M396">
        <v>4898.9347741253259</v>
      </c>
    </row>
    <row r="397" spans="2:13">
      <c r="B397" t="s">
        <v>55</v>
      </c>
      <c r="C397" t="s">
        <v>15</v>
      </c>
      <c r="D397" t="s">
        <v>30</v>
      </c>
      <c r="E397">
        <v>31.265538785055899</v>
      </c>
      <c r="F397">
        <v>246.98559692915589</v>
      </c>
      <c r="G397">
        <v>1532.3883412703456</v>
      </c>
      <c r="H397">
        <v>1739.0541702580431</v>
      </c>
      <c r="I397">
        <v>1824.9715382720938</v>
      </c>
      <c r="J397">
        <v>1960.4256052664086</v>
      </c>
      <c r="K397">
        <v>2079.0574768201113</v>
      </c>
      <c r="L397">
        <v>2205.0748343604787</v>
      </c>
      <c r="M397">
        <v>2336.611511952558</v>
      </c>
    </row>
    <row r="398" spans="2:13">
      <c r="B398" t="s">
        <v>56</v>
      </c>
      <c r="C398" t="s">
        <v>15</v>
      </c>
      <c r="D398" t="s">
        <v>16</v>
      </c>
      <c r="F398">
        <v>195.91858701806149</v>
      </c>
      <c r="G398">
        <v>566.63021648762606</v>
      </c>
      <c r="H398">
        <v>886.147691879984</v>
      </c>
      <c r="I398">
        <v>896.59882809861597</v>
      </c>
      <c r="J398">
        <v>1303.0768145771481</v>
      </c>
      <c r="K398">
        <v>1463.321277668698</v>
      </c>
      <c r="L398">
        <v>1718.8001458271181</v>
      </c>
      <c r="M398">
        <v>1960.6964062836482</v>
      </c>
    </row>
    <row r="399" spans="2:13">
      <c r="B399" t="s">
        <v>56</v>
      </c>
      <c r="C399" t="s">
        <v>15</v>
      </c>
      <c r="D399" t="s">
        <v>17</v>
      </c>
      <c r="E399">
        <v>24.034461214944098</v>
      </c>
      <c r="F399">
        <v>58.089642498433392</v>
      </c>
      <c r="G399">
        <v>195.51597337311401</v>
      </c>
      <c r="H399">
        <v>268.19805573415965</v>
      </c>
      <c r="I399">
        <v>291.08814780361399</v>
      </c>
      <c r="J399">
        <v>292.34114347568618</v>
      </c>
      <c r="K399">
        <v>318.6597861815203</v>
      </c>
      <c r="L399">
        <v>337.91933180488667</v>
      </c>
      <c r="M399">
        <v>360.67796280818771</v>
      </c>
    </row>
    <row r="400" spans="2:13">
      <c r="B400" t="s">
        <v>56</v>
      </c>
      <c r="C400" t="s">
        <v>15</v>
      </c>
      <c r="D400" t="s">
        <v>18</v>
      </c>
      <c r="F400">
        <v>42.281369891435801</v>
      </c>
      <c r="G400">
        <v>312.83499010764098</v>
      </c>
      <c r="H400">
        <v>429.31402034337736</v>
      </c>
      <c r="I400">
        <v>445.51334198664085</v>
      </c>
      <c r="J400">
        <v>440.72437143092014</v>
      </c>
      <c r="K400">
        <v>442.06665623991432</v>
      </c>
      <c r="L400">
        <v>470.92661257696687</v>
      </c>
      <c r="M400">
        <v>497.1648535795249</v>
      </c>
    </row>
    <row r="401" spans="2:13">
      <c r="B401" t="s">
        <v>56</v>
      </c>
      <c r="C401" t="s">
        <v>15</v>
      </c>
      <c r="D401" t="s">
        <v>19</v>
      </c>
      <c r="G401">
        <v>2283.7867825209601</v>
      </c>
      <c r="H401">
        <v>2978.7446934705949</v>
      </c>
      <c r="I401">
        <v>2772.0500092219008</v>
      </c>
      <c r="J401">
        <v>2962.7662772795907</v>
      </c>
      <c r="K401">
        <v>2906.043071625224</v>
      </c>
      <c r="L401">
        <v>2922.9132794826146</v>
      </c>
      <c r="M401">
        <v>3274.8566805091359</v>
      </c>
    </row>
    <row r="402" spans="2:13">
      <c r="B402" t="s">
        <v>56</v>
      </c>
      <c r="C402" t="s">
        <v>15</v>
      </c>
      <c r="D402" t="s">
        <v>20</v>
      </c>
      <c r="F402">
        <v>250.71596883924491</v>
      </c>
      <c r="G402">
        <v>777.80756446464602</v>
      </c>
      <c r="H402">
        <v>1177.203356849536</v>
      </c>
      <c r="I402">
        <v>952.54099864700879</v>
      </c>
      <c r="J402">
        <v>1403.137834359823</v>
      </c>
      <c r="K402">
        <v>1531.827721128446</v>
      </c>
      <c r="L402">
        <v>1650.6306171236881</v>
      </c>
      <c r="M402">
        <v>1819.9589401903559</v>
      </c>
    </row>
    <row r="403" spans="2:13">
      <c r="B403" t="s">
        <v>56</v>
      </c>
      <c r="C403" t="s">
        <v>15</v>
      </c>
      <c r="D403" t="s">
        <v>21</v>
      </c>
      <c r="F403">
        <v>67.831934162882703</v>
      </c>
      <c r="G403">
        <v>199.98660693730201</v>
      </c>
      <c r="H403">
        <v>300.31368161627938</v>
      </c>
      <c r="I403">
        <v>309.4405545835566</v>
      </c>
      <c r="J403">
        <v>369.74772284470134</v>
      </c>
      <c r="K403">
        <v>385.56908858000742</v>
      </c>
      <c r="L403">
        <v>413.3041404598207</v>
      </c>
      <c r="M403">
        <v>449.64006829608593</v>
      </c>
    </row>
    <row r="404" spans="2:13">
      <c r="B404" t="s">
        <v>56</v>
      </c>
      <c r="C404" t="s">
        <v>15</v>
      </c>
      <c r="D404" t="s">
        <v>22</v>
      </c>
      <c r="G404">
        <v>398.97690520658801</v>
      </c>
      <c r="H404">
        <v>676.95342300358379</v>
      </c>
      <c r="I404">
        <v>699.94348309153395</v>
      </c>
      <c r="J404">
        <v>876.75653132500997</v>
      </c>
      <c r="K404">
        <v>911.82374400266997</v>
      </c>
      <c r="L404">
        <v>981.823152649657</v>
      </c>
      <c r="M404">
        <v>1026.1347155453841</v>
      </c>
    </row>
    <row r="405" spans="2:13">
      <c r="B405" t="s">
        <v>56</v>
      </c>
      <c r="C405" t="s">
        <v>15</v>
      </c>
      <c r="D405" t="s">
        <v>23</v>
      </c>
      <c r="G405">
        <v>469.25167209323399</v>
      </c>
      <c r="H405">
        <v>773.68840828745999</v>
      </c>
      <c r="I405">
        <v>712.969880740088</v>
      </c>
      <c r="J405">
        <v>1017.595911066926</v>
      </c>
      <c r="K405">
        <v>1086.5272852509179</v>
      </c>
      <c r="L405">
        <v>1215.7177176339001</v>
      </c>
      <c r="M405">
        <v>1320.53167350013</v>
      </c>
    </row>
    <row r="406" spans="2:13">
      <c r="B406" t="s">
        <v>56</v>
      </c>
      <c r="C406" t="s">
        <v>15</v>
      </c>
      <c r="D406" t="s">
        <v>24</v>
      </c>
      <c r="F406">
        <v>2.80328911020458</v>
      </c>
      <c r="G406">
        <v>283.58219853955302</v>
      </c>
      <c r="H406">
        <v>533.63512863626522</v>
      </c>
      <c r="I406">
        <v>615.42175155549955</v>
      </c>
      <c r="J406">
        <v>649.42103246948466</v>
      </c>
      <c r="K406">
        <v>651.64581810044319</v>
      </c>
      <c r="L406">
        <v>685.81188631084979</v>
      </c>
      <c r="M406">
        <v>726.85819422141458</v>
      </c>
    </row>
    <row r="407" spans="2:13">
      <c r="B407" t="s">
        <v>56</v>
      </c>
      <c r="C407" t="s">
        <v>15</v>
      </c>
      <c r="D407" t="s">
        <v>25</v>
      </c>
      <c r="F407">
        <v>374.88359892515018</v>
      </c>
      <c r="G407">
        <v>852.27871098384594</v>
      </c>
      <c r="H407">
        <v>1121.9753835364131</v>
      </c>
      <c r="I407">
        <v>1093.023695162879</v>
      </c>
      <c r="J407">
        <v>1468.2382516724929</v>
      </c>
      <c r="K407">
        <v>1498.9158496408709</v>
      </c>
      <c r="L407">
        <v>1648.6211767215182</v>
      </c>
      <c r="M407">
        <v>1795.0628235688218</v>
      </c>
    </row>
    <row r="408" spans="2:13">
      <c r="B408" t="s">
        <v>56</v>
      </c>
      <c r="C408" t="s">
        <v>15</v>
      </c>
      <c r="D408" t="s">
        <v>26</v>
      </c>
      <c r="F408">
        <v>117.699707357656</v>
      </c>
      <c r="G408">
        <v>272.78917961393398</v>
      </c>
      <c r="H408">
        <v>553.17786283005603</v>
      </c>
      <c r="I408">
        <v>463.40271287585392</v>
      </c>
      <c r="J408">
        <v>762.18411009142596</v>
      </c>
      <c r="K408">
        <v>815.56147355052292</v>
      </c>
      <c r="L408">
        <v>895.63391080826193</v>
      </c>
      <c r="M408">
        <v>958.60235695537108</v>
      </c>
    </row>
    <row r="409" spans="2:13">
      <c r="B409" t="s">
        <v>56</v>
      </c>
      <c r="C409" t="s">
        <v>15</v>
      </c>
      <c r="D409" t="s">
        <v>27</v>
      </c>
      <c r="F409">
        <v>477.06440871830961</v>
      </c>
      <c r="G409">
        <v>1574.756342641849</v>
      </c>
      <c r="H409">
        <v>2208.6819930300144</v>
      </c>
      <c r="I409">
        <v>2584.082244628376</v>
      </c>
      <c r="J409">
        <v>3184.9125570892261</v>
      </c>
      <c r="K409">
        <v>3478.5973466404812</v>
      </c>
      <c r="L409">
        <v>3864.680013761078</v>
      </c>
      <c r="M409">
        <v>4249.8639756302509</v>
      </c>
    </row>
    <row r="410" spans="2:13">
      <c r="B410" t="s">
        <v>56</v>
      </c>
      <c r="C410" t="s">
        <v>15</v>
      </c>
      <c r="D410" t="s">
        <v>28</v>
      </c>
      <c r="F410">
        <v>65.683513766773928</v>
      </c>
      <c r="G410">
        <v>246.32039073355361</v>
      </c>
      <c r="H410">
        <v>320.06564953269537</v>
      </c>
      <c r="I410">
        <v>347.18115090737695</v>
      </c>
      <c r="J410">
        <v>340.53207768718539</v>
      </c>
      <c r="K410">
        <v>370.3851204424235</v>
      </c>
      <c r="L410">
        <v>387.72173785982142</v>
      </c>
      <c r="M410">
        <v>412.25058544458716</v>
      </c>
    </row>
    <row r="411" spans="2:13">
      <c r="B411" t="s">
        <v>56</v>
      </c>
      <c r="C411" t="s">
        <v>15</v>
      </c>
      <c r="D411" t="s">
        <v>29</v>
      </c>
      <c r="F411">
        <v>522.72462055686003</v>
      </c>
      <c r="G411">
        <v>3479.24302339114</v>
      </c>
      <c r="H411">
        <v>4336.5112969767151</v>
      </c>
      <c r="I411">
        <v>4528.5169865567104</v>
      </c>
      <c r="J411">
        <v>4471.4140275423615</v>
      </c>
      <c r="K411">
        <v>4643.4007010969117</v>
      </c>
      <c r="L411">
        <v>4766.6517353513555</v>
      </c>
      <c r="M411">
        <v>4899.5741020685618</v>
      </c>
    </row>
    <row r="412" spans="2:13">
      <c r="B412" t="s">
        <v>56</v>
      </c>
      <c r="C412" t="s">
        <v>15</v>
      </c>
      <c r="D412" t="s">
        <v>30</v>
      </c>
      <c r="E412">
        <v>31.265538785055899</v>
      </c>
      <c r="F412">
        <v>439.1646035573599</v>
      </c>
      <c r="G412">
        <v>1545.0263829550765</v>
      </c>
      <c r="H412">
        <v>1736.6846047757354</v>
      </c>
      <c r="I412">
        <v>1986.9837783597736</v>
      </c>
      <c r="J412">
        <v>1912.7183751163943</v>
      </c>
      <c r="K412">
        <v>2092.9783063912064</v>
      </c>
      <c r="L412">
        <v>2201.0849064275253</v>
      </c>
      <c r="M412">
        <v>2337.7138666095589</v>
      </c>
    </row>
    <row r="413" spans="2:13">
      <c r="B413" t="s">
        <v>57</v>
      </c>
      <c r="C413" t="s">
        <v>15</v>
      </c>
      <c r="D413" t="s">
        <v>16</v>
      </c>
      <c r="G413">
        <v>602.12041445827504</v>
      </c>
      <c r="H413">
        <v>952.78758336155806</v>
      </c>
      <c r="I413">
        <v>1042.025494310541</v>
      </c>
      <c r="J413">
        <v>1320.784933498011</v>
      </c>
      <c r="K413">
        <v>1529.9334518465521</v>
      </c>
      <c r="L413">
        <v>1782.6396615510439</v>
      </c>
      <c r="M413">
        <v>2037.705449172538</v>
      </c>
    </row>
    <row r="414" spans="2:13">
      <c r="B414" t="s">
        <v>57</v>
      </c>
      <c r="C414" t="s">
        <v>15</v>
      </c>
      <c r="D414" t="s">
        <v>17</v>
      </c>
      <c r="E414">
        <v>24.034461214944098</v>
      </c>
      <c r="F414">
        <v>0.47924450280504299</v>
      </c>
      <c r="G414">
        <v>201.8164080920198</v>
      </c>
      <c r="H414">
        <v>261.30092450329613</v>
      </c>
      <c r="I414">
        <v>305.03648114163406</v>
      </c>
      <c r="J414">
        <v>291.93779086937838</v>
      </c>
      <c r="K414">
        <v>322.86050370052862</v>
      </c>
      <c r="L414">
        <v>337.82124565963903</v>
      </c>
      <c r="M414">
        <v>365.3643726778746</v>
      </c>
    </row>
    <row r="415" spans="2:13">
      <c r="B415" t="s">
        <v>57</v>
      </c>
      <c r="C415" t="s">
        <v>15</v>
      </c>
      <c r="D415" t="s">
        <v>18</v>
      </c>
      <c r="F415">
        <v>2.3921972801850901</v>
      </c>
      <c r="G415">
        <v>316.38675653880063</v>
      </c>
      <c r="H415">
        <v>407.19295949367944</v>
      </c>
      <c r="I415">
        <v>431.81046629127007</v>
      </c>
      <c r="J415">
        <v>424.53444816361491</v>
      </c>
      <c r="K415">
        <v>449.43253990670621</v>
      </c>
      <c r="L415">
        <v>468.73581972850997</v>
      </c>
      <c r="M415">
        <v>497.81645725055768</v>
      </c>
    </row>
    <row r="416" spans="2:13">
      <c r="B416" t="s">
        <v>57</v>
      </c>
      <c r="C416" t="s">
        <v>15</v>
      </c>
      <c r="D416" t="s">
        <v>19</v>
      </c>
      <c r="G416">
        <v>2744.7518103620309</v>
      </c>
      <c r="H416">
        <v>3289.2582068162701</v>
      </c>
      <c r="I416">
        <v>3136.3798088646627</v>
      </c>
      <c r="J416">
        <v>3306.9436827120071</v>
      </c>
      <c r="K416">
        <v>3256.2141993127188</v>
      </c>
      <c r="L416">
        <v>3271.3017551389785</v>
      </c>
      <c r="M416">
        <v>3375.8586921944229</v>
      </c>
    </row>
    <row r="417" spans="2:13">
      <c r="B417" t="s">
        <v>57</v>
      </c>
      <c r="C417" t="s">
        <v>15</v>
      </c>
      <c r="D417" t="s">
        <v>20</v>
      </c>
      <c r="G417">
        <v>716.57073997682824</v>
      </c>
      <c r="H417">
        <v>1256.1803818951087</v>
      </c>
      <c r="I417">
        <v>1280.358586305784</v>
      </c>
      <c r="J417">
        <v>1434.349725611512</v>
      </c>
      <c r="K417">
        <v>1565.3927702075259</v>
      </c>
      <c r="L417">
        <v>1682.772236996813</v>
      </c>
      <c r="M417">
        <v>1874.23774505287</v>
      </c>
    </row>
    <row r="418" spans="2:13">
      <c r="B418" t="s">
        <v>57</v>
      </c>
      <c r="C418" t="s">
        <v>15</v>
      </c>
      <c r="D418" t="s">
        <v>21</v>
      </c>
      <c r="G418">
        <v>206.364133500099</v>
      </c>
      <c r="H418">
        <v>311.39965905230207</v>
      </c>
      <c r="I418">
        <v>263.95331169976902</v>
      </c>
      <c r="J418">
        <v>377.88072292090135</v>
      </c>
      <c r="K418">
        <v>398.0163549708646</v>
      </c>
      <c r="L418">
        <v>425.4414775770577</v>
      </c>
      <c r="M418">
        <v>457.25694648377305</v>
      </c>
    </row>
    <row r="419" spans="2:13">
      <c r="B419" t="s">
        <v>57</v>
      </c>
      <c r="C419" t="s">
        <v>15</v>
      </c>
      <c r="D419" t="s">
        <v>22</v>
      </c>
      <c r="G419">
        <v>411.20423670151001</v>
      </c>
      <c r="H419">
        <v>751.01027690302499</v>
      </c>
      <c r="I419">
        <v>776.15570128137597</v>
      </c>
      <c r="J419">
        <v>893.78436053807195</v>
      </c>
      <c r="K419">
        <v>935.76644930985299</v>
      </c>
      <c r="L419">
        <v>999.27108998296296</v>
      </c>
      <c r="M419">
        <v>1057.842641024311</v>
      </c>
    </row>
    <row r="420" spans="2:13">
      <c r="B420" t="s">
        <v>57</v>
      </c>
      <c r="C420" t="s">
        <v>15</v>
      </c>
      <c r="D420" t="s">
        <v>23</v>
      </c>
      <c r="G420">
        <v>532.01558690009801</v>
      </c>
      <c r="H420">
        <v>826.69154786821298</v>
      </c>
      <c r="I420">
        <v>847.24117734649906</v>
      </c>
      <c r="J420">
        <v>1023.9933024643381</v>
      </c>
      <c r="K420">
        <v>1141.6838094801619</v>
      </c>
      <c r="L420">
        <v>1256.781561072368</v>
      </c>
      <c r="M420">
        <v>1390.7748565560321</v>
      </c>
    </row>
    <row r="421" spans="2:13">
      <c r="B421" t="s">
        <v>57</v>
      </c>
      <c r="C421" t="s">
        <v>15</v>
      </c>
      <c r="D421" t="s">
        <v>24</v>
      </c>
      <c r="G421">
        <v>203.62364481494299</v>
      </c>
      <c r="H421">
        <v>521.22880269348275</v>
      </c>
      <c r="I421">
        <v>619.26982992640501</v>
      </c>
      <c r="J421">
        <v>612.06634903375698</v>
      </c>
      <c r="K421">
        <v>658.71824775248479</v>
      </c>
      <c r="L421">
        <v>692.47246467983064</v>
      </c>
      <c r="M421">
        <v>724.88018353915709</v>
      </c>
    </row>
    <row r="422" spans="2:13">
      <c r="B422" t="s">
        <v>57</v>
      </c>
      <c r="C422" t="s">
        <v>15</v>
      </c>
      <c r="D422" t="s">
        <v>25</v>
      </c>
      <c r="G422">
        <v>934.87662005269226</v>
      </c>
      <c r="H422">
        <v>1231.153892099499</v>
      </c>
      <c r="I422">
        <v>1263.9127716795988</v>
      </c>
      <c r="J422">
        <v>1471.2122027072389</v>
      </c>
      <c r="K422">
        <v>1556.0993094678561</v>
      </c>
      <c r="L422">
        <v>1681.8295206613179</v>
      </c>
      <c r="M422">
        <v>1865.3759154194231</v>
      </c>
    </row>
    <row r="423" spans="2:13">
      <c r="B423" t="s">
        <v>57</v>
      </c>
      <c r="C423" t="s">
        <v>15</v>
      </c>
      <c r="D423" t="s">
        <v>26</v>
      </c>
      <c r="G423">
        <v>295.12729389620802</v>
      </c>
      <c r="H423">
        <v>629.59375081245093</v>
      </c>
      <c r="I423">
        <v>493.58378962097322</v>
      </c>
      <c r="J423">
        <v>773.22642655181596</v>
      </c>
      <c r="K423">
        <v>832.71354707544697</v>
      </c>
      <c r="L423">
        <v>912.85015311199209</v>
      </c>
      <c r="M423">
        <v>986.72819709330804</v>
      </c>
    </row>
    <row r="424" spans="2:13">
      <c r="B424" t="s">
        <v>57</v>
      </c>
      <c r="C424" t="s">
        <v>15</v>
      </c>
      <c r="D424" t="s">
        <v>27</v>
      </c>
      <c r="G424">
        <v>1668.644004473852</v>
      </c>
      <c r="H424">
        <v>2456.7734573535799</v>
      </c>
      <c r="I424">
        <v>2831.9375872826213</v>
      </c>
      <c r="J424">
        <v>3257.8008515574293</v>
      </c>
      <c r="K424">
        <v>3619.5245613653251</v>
      </c>
      <c r="L424">
        <v>4014.8942436266511</v>
      </c>
      <c r="M424">
        <v>4416.9244005803503</v>
      </c>
    </row>
    <row r="425" spans="2:13">
      <c r="B425" t="s">
        <v>57</v>
      </c>
      <c r="C425" t="s">
        <v>15</v>
      </c>
      <c r="D425" t="s">
        <v>28</v>
      </c>
      <c r="F425">
        <v>4.4611805988211097</v>
      </c>
      <c r="G425">
        <v>261.16230086231963</v>
      </c>
      <c r="H425">
        <v>332.18560187066066</v>
      </c>
      <c r="I425">
        <v>329.67965318476837</v>
      </c>
      <c r="J425">
        <v>352.56627891569809</v>
      </c>
      <c r="K425">
        <v>376.23923246659541</v>
      </c>
      <c r="L425">
        <v>400.71776371599782</v>
      </c>
      <c r="M425">
        <v>424.05560817848891</v>
      </c>
    </row>
    <row r="426" spans="2:13">
      <c r="B426" t="s">
        <v>57</v>
      </c>
      <c r="C426" t="s">
        <v>15</v>
      </c>
      <c r="D426" t="s">
        <v>29</v>
      </c>
      <c r="F426">
        <v>15.883516798974799</v>
      </c>
      <c r="G426">
        <v>3413.603206355675</v>
      </c>
      <c r="H426">
        <v>4556.1740417560486</v>
      </c>
      <c r="I426">
        <v>4622.8886448140829</v>
      </c>
      <c r="J426">
        <v>4603.1920666419974</v>
      </c>
      <c r="K426">
        <v>4608.3901832187112</v>
      </c>
      <c r="L426">
        <v>4777.0646223770727</v>
      </c>
      <c r="M426">
        <v>4896.4770669470954</v>
      </c>
    </row>
    <row r="427" spans="2:13">
      <c r="B427" t="s">
        <v>57</v>
      </c>
      <c r="C427" t="s">
        <v>15</v>
      </c>
      <c r="D427" t="s">
        <v>30</v>
      </c>
      <c r="E427">
        <v>31.265538785055899</v>
      </c>
      <c r="F427">
        <v>176.62715116802988</v>
      </c>
      <c r="G427">
        <v>1570.2794181192064</v>
      </c>
      <c r="H427">
        <v>1820.8971169858792</v>
      </c>
      <c r="I427">
        <v>1899.3844866848381</v>
      </c>
      <c r="J427">
        <v>1963.0635482156754</v>
      </c>
      <c r="K427">
        <v>2104.6329374120955</v>
      </c>
      <c r="L427">
        <v>2225.4432593599331</v>
      </c>
      <c r="M427">
        <v>2337.3794625881219</v>
      </c>
    </row>
    <row r="428" spans="2:13">
      <c r="B428" t="s">
        <v>58</v>
      </c>
      <c r="C428" t="s">
        <v>15</v>
      </c>
      <c r="D428" t="s">
        <v>16</v>
      </c>
      <c r="F428">
        <v>195.91858701806149</v>
      </c>
      <c r="G428">
        <v>592.37975932475092</v>
      </c>
      <c r="H428">
        <v>960.45377665551428</v>
      </c>
      <c r="I428">
        <v>940.72575364931504</v>
      </c>
      <c r="J428">
        <v>1335.6732637460279</v>
      </c>
      <c r="K428">
        <v>1525.505366755661</v>
      </c>
      <c r="L428">
        <v>1783.956661996735</v>
      </c>
      <c r="M428">
        <v>2037.3137470849911</v>
      </c>
    </row>
    <row r="429" spans="2:13">
      <c r="B429" t="s">
        <v>58</v>
      </c>
      <c r="C429" t="s">
        <v>15</v>
      </c>
      <c r="D429" t="s">
        <v>17</v>
      </c>
      <c r="E429">
        <v>24.034461214944098</v>
      </c>
      <c r="F429">
        <v>58.089642498433392</v>
      </c>
      <c r="G429">
        <v>195.51597337311401</v>
      </c>
      <c r="H429">
        <v>272.42548374116234</v>
      </c>
      <c r="I429">
        <v>301.86260105026849</v>
      </c>
      <c r="J429">
        <v>292.94817712072933</v>
      </c>
      <c r="K429">
        <v>322.52275881957155</v>
      </c>
      <c r="L429">
        <v>341.10440117166763</v>
      </c>
      <c r="M429">
        <v>364.19710538310557</v>
      </c>
    </row>
    <row r="430" spans="2:13">
      <c r="B430" t="s">
        <v>58</v>
      </c>
      <c r="C430" t="s">
        <v>15</v>
      </c>
      <c r="D430" t="s">
        <v>18</v>
      </c>
      <c r="F430">
        <v>42.281369891435801</v>
      </c>
      <c r="G430">
        <v>307.53962328433579</v>
      </c>
      <c r="H430">
        <v>451.92300951401631</v>
      </c>
      <c r="I430">
        <v>438.78897960356284</v>
      </c>
      <c r="J430">
        <v>442.72433034627386</v>
      </c>
      <c r="K430">
        <v>444.01360426288994</v>
      </c>
      <c r="L430">
        <v>476.34757682805582</v>
      </c>
      <c r="M430">
        <v>495.54977054917708</v>
      </c>
    </row>
    <row r="431" spans="2:13">
      <c r="B431" t="s">
        <v>58</v>
      </c>
      <c r="C431" t="s">
        <v>15</v>
      </c>
      <c r="D431" t="s">
        <v>19</v>
      </c>
      <c r="G431">
        <v>2407.4827191481777</v>
      </c>
      <c r="H431">
        <v>3100.9980322235601</v>
      </c>
      <c r="I431">
        <v>2894.7324052319868</v>
      </c>
      <c r="J431">
        <v>3378.814419554406</v>
      </c>
      <c r="K431">
        <v>3234.8384148572677</v>
      </c>
      <c r="L431">
        <v>3277.6593379489004</v>
      </c>
      <c r="M431">
        <v>3333.079820211437</v>
      </c>
    </row>
    <row r="432" spans="2:13">
      <c r="B432" t="s">
        <v>58</v>
      </c>
      <c r="C432" t="s">
        <v>15</v>
      </c>
      <c r="D432" t="s">
        <v>20</v>
      </c>
      <c r="F432">
        <v>250.71596883924491</v>
      </c>
      <c r="G432">
        <v>773.30796400182271</v>
      </c>
      <c r="H432">
        <v>1227.5020685586489</v>
      </c>
      <c r="I432">
        <v>1121.2693759922556</v>
      </c>
      <c r="J432">
        <v>1404.227179137692</v>
      </c>
      <c r="K432">
        <v>1574.3518137482251</v>
      </c>
      <c r="L432">
        <v>1680.107639525487</v>
      </c>
      <c r="M432">
        <v>1875.030249258481</v>
      </c>
    </row>
    <row r="433" spans="2:13">
      <c r="B433" t="s">
        <v>58</v>
      </c>
      <c r="C433" t="s">
        <v>15</v>
      </c>
      <c r="D433" t="s">
        <v>21</v>
      </c>
      <c r="F433">
        <v>67.831934162882703</v>
      </c>
      <c r="G433">
        <v>207.838762801744</v>
      </c>
      <c r="H433">
        <v>249.26431130331298</v>
      </c>
      <c r="I433">
        <v>241.230323222897</v>
      </c>
      <c r="J433">
        <v>381.86332650020302</v>
      </c>
      <c r="K433">
        <v>396.83184957377483</v>
      </c>
      <c r="L433">
        <v>425.79377300586418</v>
      </c>
      <c r="M433">
        <v>457.15216682682728</v>
      </c>
    </row>
    <row r="434" spans="2:13">
      <c r="B434" t="s">
        <v>58</v>
      </c>
      <c r="C434" t="s">
        <v>15</v>
      </c>
      <c r="D434" t="s">
        <v>22</v>
      </c>
      <c r="G434">
        <v>388.33950439454901</v>
      </c>
      <c r="H434">
        <v>665.03243503595274</v>
      </c>
      <c r="I434">
        <v>829.03893200735001</v>
      </c>
      <c r="J434">
        <v>875.72936050920794</v>
      </c>
      <c r="K434">
        <v>941.13636488211603</v>
      </c>
      <c r="L434">
        <v>997.67397044781205</v>
      </c>
      <c r="M434">
        <v>1058.317656092097</v>
      </c>
    </row>
    <row r="435" spans="2:13">
      <c r="B435" t="s">
        <v>58</v>
      </c>
      <c r="C435" t="s">
        <v>15</v>
      </c>
      <c r="D435" t="s">
        <v>23</v>
      </c>
      <c r="G435">
        <v>514.201018548712</v>
      </c>
      <c r="H435">
        <v>802.24609416745102</v>
      </c>
      <c r="I435">
        <v>738.83950222244596</v>
      </c>
      <c r="J435">
        <v>1055.5150430112299</v>
      </c>
      <c r="K435">
        <v>1129.7270497340869</v>
      </c>
      <c r="L435">
        <v>1260.337738876392</v>
      </c>
      <c r="M435">
        <v>1373.225901532559</v>
      </c>
    </row>
    <row r="436" spans="2:13">
      <c r="B436" t="s">
        <v>58</v>
      </c>
      <c r="C436" t="s">
        <v>15</v>
      </c>
      <c r="D436" t="s">
        <v>24</v>
      </c>
      <c r="F436">
        <v>2.80328911020458</v>
      </c>
      <c r="G436">
        <v>163.09715383393501</v>
      </c>
      <c r="H436">
        <v>543.69973759700326</v>
      </c>
      <c r="I436">
        <v>602.04221564535305</v>
      </c>
      <c r="J436">
        <v>652.21676103435664</v>
      </c>
      <c r="K436">
        <v>650.81431290341493</v>
      </c>
      <c r="L436">
        <v>694.81943212565341</v>
      </c>
      <c r="M436">
        <v>724.18429049355291</v>
      </c>
    </row>
    <row r="437" spans="2:13">
      <c r="B437" t="s">
        <v>58</v>
      </c>
      <c r="C437" t="s">
        <v>15</v>
      </c>
      <c r="D437" t="s">
        <v>25</v>
      </c>
      <c r="F437">
        <v>374.88359892515018</v>
      </c>
      <c r="G437">
        <v>918.08568035881899</v>
      </c>
      <c r="H437">
        <v>1137.8464580266059</v>
      </c>
      <c r="I437">
        <v>1158.8023024737649</v>
      </c>
      <c r="J437">
        <v>1502.4741436927811</v>
      </c>
      <c r="K437">
        <v>1546.8013873715358</v>
      </c>
      <c r="L437">
        <v>1684.5949073450561</v>
      </c>
      <c r="M437">
        <v>1864.553434500423</v>
      </c>
    </row>
    <row r="438" spans="2:13">
      <c r="B438" t="s">
        <v>58</v>
      </c>
      <c r="C438" t="s">
        <v>15</v>
      </c>
      <c r="D438" t="s">
        <v>26</v>
      </c>
      <c r="F438">
        <v>117.699707357656</v>
      </c>
      <c r="G438">
        <v>272.50607343633101</v>
      </c>
      <c r="H438">
        <v>556.75518830314502</v>
      </c>
      <c r="I438">
        <v>582.77129261738344</v>
      </c>
      <c r="J438">
        <v>758.14093954462601</v>
      </c>
      <c r="K438">
        <v>847.41840936964195</v>
      </c>
      <c r="L438">
        <v>908.47663503415401</v>
      </c>
      <c r="M438">
        <v>988.02896822563798</v>
      </c>
    </row>
    <row r="439" spans="2:13">
      <c r="B439" t="s">
        <v>58</v>
      </c>
      <c r="C439" t="s">
        <v>15</v>
      </c>
      <c r="D439" t="s">
        <v>27</v>
      </c>
      <c r="F439">
        <v>477.06440871830961</v>
      </c>
      <c r="G439">
        <v>1667.8230861920019</v>
      </c>
      <c r="H439">
        <v>2347.0261067187462</v>
      </c>
      <c r="I439">
        <v>2683.3339205443021</v>
      </c>
      <c r="J439">
        <v>3271.4330054378247</v>
      </c>
      <c r="K439">
        <v>3615.4700880732271</v>
      </c>
      <c r="L439">
        <v>4016.1001245036241</v>
      </c>
      <c r="M439">
        <v>4416.5657476593196</v>
      </c>
    </row>
    <row r="440" spans="2:13">
      <c r="B440" t="s">
        <v>58</v>
      </c>
      <c r="C440" t="s">
        <v>15</v>
      </c>
      <c r="D440" t="s">
        <v>28</v>
      </c>
      <c r="F440">
        <v>65.683513766773928</v>
      </c>
      <c r="G440">
        <v>258.87058045703799</v>
      </c>
      <c r="H440">
        <v>324.32630428865752</v>
      </c>
      <c r="I440">
        <v>357.74168637668413</v>
      </c>
      <c r="J440">
        <v>348.00173062620343</v>
      </c>
      <c r="K440">
        <v>377.59681977763989</v>
      </c>
      <c r="L440">
        <v>400.06284567516371</v>
      </c>
      <c r="M440">
        <v>424.25039381019178</v>
      </c>
    </row>
    <row r="441" spans="2:13">
      <c r="B441" t="s">
        <v>58</v>
      </c>
      <c r="C441" t="s">
        <v>15</v>
      </c>
      <c r="D441" t="s">
        <v>29</v>
      </c>
      <c r="F441">
        <v>522.72462055686003</v>
      </c>
      <c r="G441">
        <v>3473.4771086936598</v>
      </c>
      <c r="H441">
        <v>4566.8367590166254</v>
      </c>
      <c r="I441">
        <v>4762.0640028694106</v>
      </c>
      <c r="J441">
        <v>4704.0028896358126</v>
      </c>
      <c r="K441">
        <v>4720.4093904250531</v>
      </c>
      <c r="L441">
        <v>4743.7885725342248</v>
      </c>
      <c r="M441">
        <v>4906.3512123274904</v>
      </c>
    </row>
    <row r="442" spans="2:13">
      <c r="B442" t="s">
        <v>58</v>
      </c>
      <c r="C442" t="s">
        <v>15</v>
      </c>
      <c r="D442" t="s">
        <v>30</v>
      </c>
      <c r="E442">
        <v>31.265538785055899</v>
      </c>
      <c r="F442">
        <v>439.1646035573599</v>
      </c>
      <c r="G442">
        <v>1545.0263829550765</v>
      </c>
      <c r="H442">
        <v>2006.4382585236965</v>
      </c>
      <c r="I442">
        <v>1931.8387388682027</v>
      </c>
      <c r="J442">
        <v>1953.873325072542</v>
      </c>
      <c r="K442">
        <v>2107.2008312012113</v>
      </c>
      <c r="L442">
        <v>2224.77228863649</v>
      </c>
      <c r="M442">
        <v>2337.5270066122748</v>
      </c>
    </row>
    <row r="443" spans="2:13">
      <c r="B443" t="s">
        <v>59</v>
      </c>
      <c r="C443" t="s">
        <v>15</v>
      </c>
      <c r="D443" t="s">
        <v>16</v>
      </c>
      <c r="G443">
        <v>455.43978361925701</v>
      </c>
      <c r="H443">
        <v>689.42023218033</v>
      </c>
      <c r="I443">
        <v>760.24519580295805</v>
      </c>
      <c r="J443">
        <v>948.43665483048005</v>
      </c>
      <c r="K443">
        <v>1106.0777539597811</v>
      </c>
      <c r="L443">
        <v>1286.546225797046</v>
      </c>
      <c r="M443">
        <v>1471.2818804063361</v>
      </c>
    </row>
    <row r="444" spans="2:13">
      <c r="B444" t="s">
        <v>59</v>
      </c>
      <c r="C444" t="s">
        <v>15</v>
      </c>
      <c r="D444" t="s">
        <v>17</v>
      </c>
      <c r="E444">
        <v>24.034461214944098</v>
      </c>
      <c r="F444">
        <v>0.425382109472139</v>
      </c>
      <c r="G444">
        <v>176.24471489081608</v>
      </c>
      <c r="H444">
        <v>196.5137184256825</v>
      </c>
      <c r="I444">
        <v>248.3405829679798</v>
      </c>
      <c r="J444">
        <v>233.96387287014639</v>
      </c>
      <c r="K444">
        <v>259.6283412204769</v>
      </c>
      <c r="L444">
        <v>273.70330836932203</v>
      </c>
      <c r="M444">
        <v>292.22740500113491</v>
      </c>
    </row>
    <row r="445" spans="2:13">
      <c r="B445" t="s">
        <v>59</v>
      </c>
      <c r="C445" t="s">
        <v>15</v>
      </c>
      <c r="D445" t="s">
        <v>18</v>
      </c>
      <c r="F445">
        <v>8.9494706002659292</v>
      </c>
      <c r="G445">
        <v>301.59660547247898</v>
      </c>
      <c r="H445">
        <v>297.30521390366789</v>
      </c>
      <c r="I445">
        <v>343.16654361173596</v>
      </c>
      <c r="J445">
        <v>329.59203240444793</v>
      </c>
      <c r="K445">
        <v>359.13903049900989</v>
      </c>
      <c r="L445">
        <v>376.26470810065132</v>
      </c>
      <c r="M445">
        <v>399.01664386915553</v>
      </c>
    </row>
    <row r="446" spans="2:13">
      <c r="B446" t="s">
        <v>59</v>
      </c>
      <c r="C446" t="s">
        <v>15</v>
      </c>
      <c r="D446" t="s">
        <v>19</v>
      </c>
      <c r="G446">
        <v>2806.831351953243</v>
      </c>
      <c r="H446">
        <v>2158.3271893417068</v>
      </c>
      <c r="I446">
        <v>2351.2048062853769</v>
      </c>
      <c r="J446">
        <v>2390.5339717729257</v>
      </c>
      <c r="K446">
        <v>2378.8362968984861</v>
      </c>
      <c r="L446">
        <v>2382.3150177163816</v>
      </c>
      <c r="M446">
        <v>2433.3348810819466</v>
      </c>
    </row>
    <row r="447" spans="2:13">
      <c r="B447" t="s">
        <v>59</v>
      </c>
      <c r="C447" t="s">
        <v>15</v>
      </c>
      <c r="D447" t="s">
        <v>20</v>
      </c>
      <c r="G447">
        <v>634.32235027750187</v>
      </c>
      <c r="H447">
        <v>927.4539726876726</v>
      </c>
      <c r="I447">
        <v>922.506069968578</v>
      </c>
      <c r="J447">
        <v>1051.4606652418202</v>
      </c>
      <c r="K447">
        <v>1149.1363006861789</v>
      </c>
      <c r="L447">
        <v>1237.893994943506</v>
      </c>
      <c r="M447">
        <v>1364.992691764282</v>
      </c>
    </row>
    <row r="448" spans="2:13">
      <c r="B448" t="s">
        <v>59</v>
      </c>
      <c r="C448" t="s">
        <v>15</v>
      </c>
      <c r="D448" t="s">
        <v>21</v>
      </c>
      <c r="G448">
        <v>176.58850319141999</v>
      </c>
      <c r="H448">
        <v>249.07351611548088</v>
      </c>
      <c r="I448">
        <v>253.78958532274959</v>
      </c>
      <c r="J448">
        <v>293.94312848063942</v>
      </c>
      <c r="K448">
        <v>309.00699951347872</v>
      </c>
      <c r="L448">
        <v>330.47921731043613</v>
      </c>
      <c r="M448">
        <v>356.08393337143633</v>
      </c>
    </row>
    <row r="449" spans="2:13">
      <c r="B449" t="s">
        <v>59</v>
      </c>
      <c r="C449" t="s">
        <v>15</v>
      </c>
      <c r="D449" t="s">
        <v>22</v>
      </c>
      <c r="G449">
        <v>243.253173835795</v>
      </c>
      <c r="H449">
        <v>556.29619237144402</v>
      </c>
      <c r="I449">
        <v>554.20163669522003</v>
      </c>
      <c r="J449">
        <v>646.19958104348495</v>
      </c>
      <c r="K449">
        <v>674.34274907328904</v>
      </c>
      <c r="L449">
        <v>720.77357613899903</v>
      </c>
      <c r="M449">
        <v>774.23893899899394</v>
      </c>
    </row>
    <row r="450" spans="2:13">
      <c r="B450" t="s">
        <v>59</v>
      </c>
      <c r="C450" t="s">
        <v>15</v>
      </c>
      <c r="D450" t="s">
        <v>23</v>
      </c>
      <c r="G450">
        <v>407.62793852173007</v>
      </c>
      <c r="H450">
        <v>596.54962144128001</v>
      </c>
      <c r="I450">
        <v>626.33581111472301</v>
      </c>
      <c r="J450">
        <v>735.95077567466296</v>
      </c>
      <c r="K450">
        <v>833.21357494531298</v>
      </c>
      <c r="L450">
        <v>915.55688838442893</v>
      </c>
      <c r="M450">
        <v>1001.646356435631</v>
      </c>
    </row>
    <row r="451" spans="2:13">
      <c r="B451" t="s">
        <v>59</v>
      </c>
      <c r="C451" t="s">
        <v>15</v>
      </c>
      <c r="D451" t="s">
        <v>24</v>
      </c>
      <c r="G451">
        <v>151.11239941980901</v>
      </c>
      <c r="H451">
        <v>428.2539216813957</v>
      </c>
      <c r="I451">
        <v>493.33595608080702</v>
      </c>
      <c r="J451">
        <v>485.41917797906694</v>
      </c>
      <c r="K451">
        <v>522.74010878060119</v>
      </c>
      <c r="L451">
        <v>549.2927667442334</v>
      </c>
      <c r="M451">
        <v>582.29666012116559</v>
      </c>
    </row>
    <row r="452" spans="2:13">
      <c r="B452" t="s">
        <v>59</v>
      </c>
      <c r="C452" t="s">
        <v>15</v>
      </c>
      <c r="D452" t="s">
        <v>25</v>
      </c>
      <c r="G452">
        <v>711.94967122277899</v>
      </c>
      <c r="H452">
        <v>895.06749596359998</v>
      </c>
      <c r="I452">
        <v>900.53774284806502</v>
      </c>
      <c r="J452">
        <v>1077.1560951843721</v>
      </c>
      <c r="K452">
        <v>1145.8486766170981</v>
      </c>
      <c r="L452">
        <v>1252.0687741636139</v>
      </c>
      <c r="M452">
        <v>1351.586044508181</v>
      </c>
    </row>
    <row r="453" spans="2:13">
      <c r="B453" t="s">
        <v>59</v>
      </c>
      <c r="C453" t="s">
        <v>15</v>
      </c>
      <c r="D453" t="s">
        <v>26</v>
      </c>
      <c r="G453">
        <v>264.12902405796899</v>
      </c>
      <c r="H453">
        <v>464.56773552698598</v>
      </c>
      <c r="I453">
        <v>494.50229239388796</v>
      </c>
      <c r="J453">
        <v>565.25849981279305</v>
      </c>
      <c r="K453">
        <v>613.56851976992698</v>
      </c>
      <c r="L453">
        <v>668.95248653383601</v>
      </c>
      <c r="M453">
        <v>719.776497096546</v>
      </c>
    </row>
    <row r="454" spans="2:13">
      <c r="B454" t="s">
        <v>59</v>
      </c>
      <c r="C454" t="s">
        <v>15</v>
      </c>
      <c r="D454" t="s">
        <v>27</v>
      </c>
      <c r="G454">
        <v>1273.6281823682179</v>
      </c>
      <c r="H454">
        <v>1751.8329051664512</v>
      </c>
      <c r="I454">
        <v>2048.1185157221498</v>
      </c>
      <c r="J454">
        <v>2349.865509119229</v>
      </c>
      <c r="K454">
        <v>2612.5857013580462</v>
      </c>
      <c r="L454">
        <v>2897.4280886622651</v>
      </c>
      <c r="M454">
        <v>3187.719766710381</v>
      </c>
    </row>
    <row r="455" spans="2:13">
      <c r="B455" t="s">
        <v>59</v>
      </c>
      <c r="C455" t="s">
        <v>15</v>
      </c>
      <c r="D455" t="s">
        <v>28</v>
      </c>
      <c r="F455">
        <v>13.23212447890656</v>
      </c>
      <c r="G455">
        <v>208.04655374211373</v>
      </c>
      <c r="H455">
        <v>235.91003035262349</v>
      </c>
      <c r="I455">
        <v>230.87059061319411</v>
      </c>
      <c r="J455">
        <v>268.12295927943512</v>
      </c>
      <c r="K455">
        <v>277.54199540327511</v>
      </c>
      <c r="L455">
        <v>294.59883219147008</v>
      </c>
      <c r="M455">
        <v>308.60267000655892</v>
      </c>
    </row>
    <row r="456" spans="2:13">
      <c r="B456" t="s">
        <v>59</v>
      </c>
      <c r="C456" t="s">
        <v>15</v>
      </c>
      <c r="D456" t="s">
        <v>29</v>
      </c>
      <c r="G456">
        <v>3164.4768593817398</v>
      </c>
      <c r="H456">
        <v>3354.2051797042191</v>
      </c>
      <c r="I456">
        <v>3648.4083623263004</v>
      </c>
      <c r="J456">
        <v>3561.2888501601774</v>
      </c>
      <c r="K456">
        <v>3728.7843573859454</v>
      </c>
      <c r="L456">
        <v>3818.6673312267376</v>
      </c>
      <c r="M456">
        <v>3927.5857210004533</v>
      </c>
    </row>
    <row r="457" spans="2:13">
      <c r="B457" t="s">
        <v>59</v>
      </c>
      <c r="C457" t="s">
        <v>15</v>
      </c>
      <c r="D457" t="s">
        <v>30</v>
      </c>
      <c r="E457">
        <v>31.265538785055899</v>
      </c>
      <c r="F457">
        <v>146.17634982325549</v>
      </c>
      <c r="G457">
        <v>1296.4006090243324</v>
      </c>
      <c r="H457">
        <v>1381.0010017133602</v>
      </c>
      <c r="I457">
        <v>1521.24659920465</v>
      </c>
      <c r="J457">
        <v>1560.7028213234121</v>
      </c>
      <c r="K457">
        <v>1675.9136282156244</v>
      </c>
      <c r="L457">
        <v>1770.6902460700605</v>
      </c>
      <c r="M457">
        <v>1877.4914268640191</v>
      </c>
    </row>
    <row r="458" spans="2:13">
      <c r="B458" t="s">
        <v>60</v>
      </c>
      <c r="C458" t="s">
        <v>15</v>
      </c>
      <c r="D458" t="s">
        <v>16</v>
      </c>
      <c r="F458">
        <v>195.91858701806149</v>
      </c>
      <c r="G458">
        <v>416.70906938579799</v>
      </c>
      <c r="H458">
        <v>684.92248530771803</v>
      </c>
      <c r="I458">
        <v>678.26740942973197</v>
      </c>
      <c r="J458">
        <v>964.1469681355909</v>
      </c>
      <c r="K458">
        <v>1101.4051947835201</v>
      </c>
      <c r="L458">
        <v>1287.935937690859</v>
      </c>
      <c r="M458">
        <v>1470.8685524900989</v>
      </c>
    </row>
    <row r="459" spans="2:13">
      <c r="B459" t="s">
        <v>60</v>
      </c>
      <c r="C459" t="s">
        <v>15</v>
      </c>
      <c r="D459" t="s">
        <v>17</v>
      </c>
      <c r="E459">
        <v>24.034461214944098</v>
      </c>
      <c r="F459">
        <v>58.089642498433392</v>
      </c>
      <c r="G459">
        <v>194.09733754895552</v>
      </c>
      <c r="H459">
        <v>218.04869453741847</v>
      </c>
      <c r="I459">
        <v>236.16290628024439</v>
      </c>
      <c r="J459">
        <v>237.59163245246111</v>
      </c>
      <c r="K459">
        <v>258.5460784898001</v>
      </c>
      <c r="L459">
        <v>274.02704225420302</v>
      </c>
      <c r="M459">
        <v>292.1300842701902</v>
      </c>
    </row>
    <row r="460" spans="2:13">
      <c r="B460" t="s">
        <v>60</v>
      </c>
      <c r="C460" t="s">
        <v>15</v>
      </c>
      <c r="D460" t="s">
        <v>18</v>
      </c>
      <c r="F460">
        <v>42.281369891435801</v>
      </c>
      <c r="G460">
        <v>280.39067741220532</v>
      </c>
      <c r="H460">
        <v>361.71491820782512</v>
      </c>
      <c r="I460">
        <v>352.00655889569174</v>
      </c>
      <c r="J460">
        <v>354.92812718873478</v>
      </c>
      <c r="K460">
        <v>353.96126642574052</v>
      </c>
      <c r="L460">
        <v>377.80937817854476</v>
      </c>
      <c r="M460">
        <v>398.5545929621955</v>
      </c>
    </row>
    <row r="461" spans="2:13">
      <c r="B461" t="s">
        <v>60</v>
      </c>
      <c r="C461" t="s">
        <v>15</v>
      </c>
      <c r="D461" t="s">
        <v>19</v>
      </c>
      <c r="G461">
        <v>1381.6714894464578</v>
      </c>
      <c r="H461">
        <v>2451.8368629691831</v>
      </c>
      <c r="I461">
        <v>2133.5480279102171</v>
      </c>
      <c r="J461">
        <v>2379.4673084351939</v>
      </c>
      <c r="K461">
        <v>2306.3256305675791</v>
      </c>
      <c r="L461">
        <v>2328.0790181242037</v>
      </c>
      <c r="M461">
        <v>2449.4534747859407</v>
      </c>
    </row>
    <row r="462" spans="2:13">
      <c r="B462" t="s">
        <v>60</v>
      </c>
      <c r="C462" t="s">
        <v>15</v>
      </c>
      <c r="D462" t="s">
        <v>20</v>
      </c>
      <c r="F462">
        <v>250.71596883924491</v>
      </c>
      <c r="G462">
        <v>732.18352708142277</v>
      </c>
      <c r="H462">
        <v>891.37834926389144</v>
      </c>
      <c r="I462">
        <v>680.79746719410434</v>
      </c>
      <c r="J462">
        <v>1066.0685787178381</v>
      </c>
      <c r="K462">
        <v>1144.7916171122249</v>
      </c>
      <c r="L462">
        <v>1239.186190121741</v>
      </c>
      <c r="M462">
        <v>1364.6083672558918</v>
      </c>
    </row>
    <row r="463" spans="2:13">
      <c r="B463" t="s">
        <v>60</v>
      </c>
      <c r="C463" t="s">
        <v>15</v>
      </c>
      <c r="D463" t="s">
        <v>21</v>
      </c>
      <c r="F463">
        <v>67.831934162882703</v>
      </c>
      <c r="G463">
        <v>160.72582761509699</v>
      </c>
      <c r="H463">
        <v>242.75476663722588</v>
      </c>
      <c r="I463">
        <v>250.01816111862669</v>
      </c>
      <c r="J463">
        <v>295.06482493762996</v>
      </c>
      <c r="K463">
        <v>308.67338471081337</v>
      </c>
      <c r="L463">
        <v>330.57844097817917</v>
      </c>
      <c r="M463">
        <v>359.73134867647428</v>
      </c>
    </row>
    <row r="464" spans="2:13">
      <c r="B464" t="s">
        <v>60</v>
      </c>
      <c r="C464" t="s">
        <v>15</v>
      </c>
      <c r="D464" t="s">
        <v>22</v>
      </c>
      <c r="G464">
        <v>300.83412185345202</v>
      </c>
      <c r="H464">
        <v>522.04728710347217</v>
      </c>
      <c r="I464">
        <v>445.18080026889601</v>
      </c>
      <c r="J464">
        <v>644.96897001095897</v>
      </c>
      <c r="K464">
        <v>674.70875723371</v>
      </c>
      <c r="L464">
        <v>720.66471804334196</v>
      </c>
      <c r="M464">
        <v>774.27131555851201</v>
      </c>
    </row>
    <row r="465" spans="2:13">
      <c r="B465" t="s">
        <v>60</v>
      </c>
      <c r="C465" t="s">
        <v>15</v>
      </c>
      <c r="D465" t="s">
        <v>23</v>
      </c>
      <c r="G465">
        <v>363.38383949111665</v>
      </c>
      <c r="H465">
        <v>595.77109776832697</v>
      </c>
      <c r="I465">
        <v>555.88841093333303</v>
      </c>
      <c r="J465">
        <v>756.90323154033797</v>
      </c>
      <c r="K465">
        <v>826.98189846509297</v>
      </c>
      <c r="L465">
        <v>917.41031272776593</v>
      </c>
      <c r="M465">
        <v>1001.0951112278</v>
      </c>
    </row>
    <row r="466" spans="2:13">
      <c r="B466" t="s">
        <v>60</v>
      </c>
      <c r="C466" t="s">
        <v>15</v>
      </c>
      <c r="D466" t="s">
        <v>24</v>
      </c>
      <c r="F466">
        <v>2.80328911020458</v>
      </c>
      <c r="G466">
        <v>296.66992520904574</v>
      </c>
      <c r="H466">
        <v>474.93980186035139</v>
      </c>
      <c r="I466">
        <v>507.71809768216787</v>
      </c>
      <c r="J466">
        <v>546.1528048744334</v>
      </c>
      <c r="K466">
        <v>545.6469523980636</v>
      </c>
      <c r="L466">
        <v>545.87935748075222</v>
      </c>
      <c r="M466">
        <v>583.3069304608988</v>
      </c>
    </row>
    <row r="467" spans="2:13">
      <c r="B467" t="s">
        <v>60</v>
      </c>
      <c r="C467" t="s">
        <v>15</v>
      </c>
      <c r="D467" t="s">
        <v>25</v>
      </c>
      <c r="F467">
        <v>374.88359892515018</v>
      </c>
      <c r="G467">
        <v>803.13208566370099</v>
      </c>
      <c r="H467">
        <v>843.13247409014411</v>
      </c>
      <c r="I467">
        <v>835.07584989377403</v>
      </c>
      <c r="J467">
        <v>1096.625762190914</v>
      </c>
      <c r="K467">
        <v>1140.058010991062</v>
      </c>
      <c r="L467">
        <v>1253.791033120651</v>
      </c>
      <c r="M467">
        <v>1351.0738104911179</v>
      </c>
    </row>
    <row r="468" spans="2:13">
      <c r="B468" t="s">
        <v>60</v>
      </c>
      <c r="C468" t="s">
        <v>15</v>
      </c>
      <c r="D468" t="s">
        <v>26</v>
      </c>
      <c r="F468">
        <v>117.699707357656</v>
      </c>
      <c r="G468">
        <v>244.20950169995049</v>
      </c>
      <c r="H468">
        <v>473.44696097376902</v>
      </c>
      <c r="I468">
        <v>416.347179144873</v>
      </c>
      <c r="J468">
        <v>567.60337214981496</v>
      </c>
      <c r="K468">
        <v>612.87110816885297</v>
      </c>
      <c r="L468">
        <v>671.36852838073798</v>
      </c>
      <c r="M468">
        <v>719.05791826984102</v>
      </c>
    </row>
    <row r="469" spans="2:13">
      <c r="B469" t="s">
        <v>60</v>
      </c>
      <c r="C469" t="s">
        <v>15</v>
      </c>
      <c r="D469" t="s">
        <v>27</v>
      </c>
      <c r="F469">
        <v>477.06440871830961</v>
      </c>
      <c r="G469">
        <v>1184.425427051332</v>
      </c>
      <c r="H469">
        <v>1764.2556423561741</v>
      </c>
      <c r="I469">
        <v>1952.6184416626784</v>
      </c>
      <c r="J469">
        <v>2359.337171604358</v>
      </c>
      <c r="K469">
        <v>2617.6764638262757</v>
      </c>
      <c r="L469">
        <v>2895.9139948041066</v>
      </c>
      <c r="M469">
        <v>3188.1700882929758</v>
      </c>
    </row>
    <row r="470" spans="2:13">
      <c r="B470" t="s">
        <v>60</v>
      </c>
      <c r="C470" t="s">
        <v>15</v>
      </c>
      <c r="D470" t="s">
        <v>28</v>
      </c>
      <c r="F470">
        <v>65.683513766773928</v>
      </c>
      <c r="G470">
        <v>188.73147370660604</v>
      </c>
      <c r="H470">
        <v>245.65801289715594</v>
      </c>
      <c r="I470">
        <v>229.25456507205615</v>
      </c>
      <c r="J470">
        <v>270.53831676641488</v>
      </c>
      <c r="K470">
        <v>276.82362011880087</v>
      </c>
      <c r="L470">
        <v>294.81249126766278</v>
      </c>
      <c r="M470">
        <v>307.99195795119999</v>
      </c>
    </row>
    <row r="471" spans="2:13">
      <c r="B471" t="s">
        <v>60</v>
      </c>
      <c r="C471" t="s">
        <v>15</v>
      </c>
      <c r="D471" t="s">
        <v>29</v>
      </c>
      <c r="F471">
        <v>522.72462055686003</v>
      </c>
      <c r="G471">
        <v>3185.0559055393901</v>
      </c>
      <c r="H471">
        <v>3642.1452443700055</v>
      </c>
      <c r="I471">
        <v>3644.8402351157565</v>
      </c>
      <c r="J471">
        <v>3643.2943124451212</v>
      </c>
      <c r="K471">
        <v>3704.6212632928809</v>
      </c>
      <c r="L471">
        <v>3825.7266623197438</v>
      </c>
      <c r="M471">
        <v>3925.5574848222286</v>
      </c>
    </row>
    <row r="472" spans="2:13">
      <c r="B472" t="s">
        <v>60</v>
      </c>
      <c r="C472" t="s">
        <v>15</v>
      </c>
      <c r="D472" t="s">
        <v>30</v>
      </c>
      <c r="E472">
        <v>31.265538785055899</v>
      </c>
      <c r="F472">
        <v>439.1646035573599</v>
      </c>
      <c r="G472">
        <v>1223.4204201037014</v>
      </c>
      <c r="H472">
        <v>1459.6294935446003</v>
      </c>
      <c r="I472">
        <v>1599.4411840761668</v>
      </c>
      <c r="J472">
        <v>1557.1577115191687</v>
      </c>
      <c r="K472">
        <v>1677.0265234517699</v>
      </c>
      <c r="L472">
        <v>1770.3264435886597</v>
      </c>
      <c r="M472">
        <v>1877.6180224738844</v>
      </c>
    </row>
    <row r="473" spans="2:13">
      <c r="B473" t="s">
        <v>61</v>
      </c>
      <c r="C473" t="s">
        <v>15</v>
      </c>
      <c r="D473" t="s">
        <v>16</v>
      </c>
      <c r="G473">
        <v>579.42336704651404</v>
      </c>
      <c r="H473">
        <v>916.82605478998505</v>
      </c>
      <c r="I473">
        <v>1005.545200090486</v>
      </c>
      <c r="J473">
        <v>1270.67399992384</v>
      </c>
      <c r="K473">
        <v>1472.9585182510259</v>
      </c>
      <c r="L473">
        <v>1715.933839086943</v>
      </c>
      <c r="M473">
        <v>1961.5489028316601</v>
      </c>
    </row>
    <row r="474" spans="2:13">
      <c r="B474" t="s">
        <v>61</v>
      </c>
      <c r="C474" t="s">
        <v>15</v>
      </c>
      <c r="D474" t="s">
        <v>17</v>
      </c>
      <c r="E474">
        <v>24.034461214944098</v>
      </c>
      <c r="F474">
        <v>0.40416021557189202</v>
      </c>
      <c r="G474">
        <v>202.94475550768044</v>
      </c>
      <c r="H474">
        <v>245.21251202489822</v>
      </c>
      <c r="I474">
        <v>304.93089291230592</v>
      </c>
      <c r="J474">
        <v>288.19762283408738</v>
      </c>
      <c r="K474">
        <v>319.90696112374064</v>
      </c>
      <c r="L474">
        <v>337.54009364958847</v>
      </c>
      <c r="M474">
        <v>360.79541146505301</v>
      </c>
    </row>
    <row r="475" spans="2:13">
      <c r="B475" t="s">
        <v>61</v>
      </c>
      <c r="C475" t="s">
        <v>15</v>
      </c>
      <c r="D475" t="s">
        <v>18</v>
      </c>
      <c r="G475">
        <v>311.64119467892931</v>
      </c>
      <c r="H475">
        <v>408.19093327580043</v>
      </c>
      <c r="I475">
        <v>418.69872408195909</v>
      </c>
      <c r="J475">
        <v>415.61921570237814</v>
      </c>
      <c r="K475">
        <v>446.42112569919453</v>
      </c>
      <c r="L475">
        <v>469.62651483852596</v>
      </c>
      <c r="M475">
        <v>497.55432744037148</v>
      </c>
    </row>
    <row r="476" spans="2:13">
      <c r="B476" t="s">
        <v>61</v>
      </c>
      <c r="C476" t="s">
        <v>15</v>
      </c>
      <c r="D476" t="s">
        <v>19</v>
      </c>
      <c r="F476">
        <v>455.109441911376</v>
      </c>
      <c r="G476">
        <v>2517.495164754248</v>
      </c>
      <c r="H476">
        <v>3227.3211129538217</v>
      </c>
      <c r="I476">
        <v>3016.2043791548813</v>
      </c>
      <c r="J476">
        <v>3078.994288464211</v>
      </c>
      <c r="K476">
        <v>3060.318922458001</v>
      </c>
      <c r="L476">
        <v>3065.8729471920983</v>
      </c>
      <c r="M476">
        <v>3273.1598032464863</v>
      </c>
    </row>
    <row r="477" spans="2:13">
      <c r="B477" t="s">
        <v>61</v>
      </c>
      <c r="C477" t="s">
        <v>15</v>
      </c>
      <c r="D477" t="s">
        <v>20</v>
      </c>
      <c r="G477">
        <v>758.82560560151228</v>
      </c>
      <c r="H477">
        <v>1219.7607720134899</v>
      </c>
      <c r="I477">
        <v>1230.118607807437</v>
      </c>
      <c r="J477">
        <v>1401.9146844439401</v>
      </c>
      <c r="K477">
        <v>1517.0202694562158</v>
      </c>
      <c r="L477">
        <v>1655.0346473199349</v>
      </c>
      <c r="M477">
        <v>1813.985696595689</v>
      </c>
    </row>
    <row r="478" spans="2:13">
      <c r="B478" t="s">
        <v>61</v>
      </c>
      <c r="C478" t="s">
        <v>15</v>
      </c>
      <c r="D478" t="s">
        <v>21</v>
      </c>
      <c r="G478">
        <v>206.52252177696499</v>
      </c>
      <c r="H478">
        <v>300.98815375358566</v>
      </c>
      <c r="I478">
        <v>320.31638996340911</v>
      </c>
      <c r="J478">
        <v>366.5130334138355</v>
      </c>
      <c r="K478">
        <v>386.53114945613498</v>
      </c>
      <c r="L478">
        <v>413.01800444919087</v>
      </c>
      <c r="M478">
        <v>449.72517082817188</v>
      </c>
    </row>
    <row r="479" spans="2:13">
      <c r="B479" t="s">
        <v>61</v>
      </c>
      <c r="C479" t="s">
        <v>15</v>
      </c>
      <c r="D479" t="s">
        <v>22</v>
      </c>
      <c r="G479">
        <v>410.04541541757197</v>
      </c>
      <c r="H479">
        <v>749.78131841457127</v>
      </c>
      <c r="I479">
        <v>738.14148672228396</v>
      </c>
      <c r="J479">
        <v>872.64933673303506</v>
      </c>
      <c r="K479">
        <v>913.04530524124698</v>
      </c>
      <c r="L479">
        <v>981.45983607768198</v>
      </c>
      <c r="M479">
        <v>1026.242773109183</v>
      </c>
    </row>
    <row r="480" spans="2:13">
      <c r="B480" t="s">
        <v>61</v>
      </c>
      <c r="C480" t="s">
        <v>15</v>
      </c>
      <c r="D480" t="s">
        <v>23</v>
      </c>
      <c r="G480">
        <v>504.01094960688897</v>
      </c>
      <c r="H480">
        <v>796.12020999157494</v>
      </c>
      <c r="I480">
        <v>826.396023510497</v>
      </c>
      <c r="J480">
        <v>983.8607236179721</v>
      </c>
      <c r="K480">
        <v>1099.142368063664</v>
      </c>
      <c r="L480">
        <v>1224.254768357815</v>
      </c>
      <c r="M480">
        <v>1334.4838621936531</v>
      </c>
    </row>
    <row r="481" spans="2:13">
      <c r="B481" t="s">
        <v>61</v>
      </c>
      <c r="C481" t="s">
        <v>15</v>
      </c>
      <c r="D481" t="s">
        <v>24</v>
      </c>
      <c r="G481">
        <v>205.952723253719</v>
      </c>
      <c r="H481">
        <v>527.99723757610934</v>
      </c>
      <c r="I481">
        <v>613.68130190101806</v>
      </c>
      <c r="J481">
        <v>606.55441654793322</v>
      </c>
      <c r="K481">
        <v>652.04820036365436</v>
      </c>
      <c r="L481">
        <v>685.69434016676223</v>
      </c>
      <c r="M481">
        <v>726.89196032947814</v>
      </c>
    </row>
    <row r="482" spans="2:13">
      <c r="B482" t="s">
        <v>61</v>
      </c>
      <c r="C482" t="s">
        <v>15</v>
      </c>
      <c r="D482" t="s">
        <v>25</v>
      </c>
      <c r="G482">
        <v>876.45270700882293</v>
      </c>
      <c r="H482">
        <v>1186.424098598693</v>
      </c>
      <c r="I482">
        <v>1202.7987002749551</v>
      </c>
      <c r="J482">
        <v>1435.5889850729779</v>
      </c>
      <c r="K482">
        <v>1508.6263899264109</v>
      </c>
      <c r="L482">
        <v>1645.7330691939051</v>
      </c>
      <c r="M482">
        <v>1786.8443427858028</v>
      </c>
    </row>
    <row r="483" spans="2:13">
      <c r="B483" t="s">
        <v>61</v>
      </c>
      <c r="C483" t="s">
        <v>15</v>
      </c>
      <c r="D483" t="s">
        <v>26</v>
      </c>
      <c r="G483">
        <v>297.81722306158298</v>
      </c>
      <c r="H483">
        <v>620.52631970529001</v>
      </c>
      <c r="I483">
        <v>511.08660212216557</v>
      </c>
      <c r="J483">
        <v>750.72184382145394</v>
      </c>
      <c r="K483">
        <v>818.97057917434699</v>
      </c>
      <c r="L483">
        <v>883.46117029151094</v>
      </c>
      <c r="M483">
        <v>962.22277172986696</v>
      </c>
    </row>
    <row r="484" spans="2:13">
      <c r="B484" t="s">
        <v>61</v>
      </c>
      <c r="C484" t="s">
        <v>15</v>
      </c>
      <c r="D484" t="s">
        <v>27</v>
      </c>
      <c r="G484">
        <v>1605.2961176413039</v>
      </c>
      <c r="H484">
        <v>2335.8189760830041</v>
      </c>
      <c r="I484">
        <v>2730.8122646415959</v>
      </c>
      <c r="J484">
        <v>3142.7871640228382</v>
      </c>
      <c r="K484">
        <v>3491.1262751286158</v>
      </c>
      <c r="L484">
        <v>3860.9536616101677</v>
      </c>
      <c r="M484">
        <v>4250.9722667635042</v>
      </c>
    </row>
    <row r="485" spans="2:13">
      <c r="B485" t="s">
        <v>61</v>
      </c>
      <c r="C485" t="s">
        <v>15</v>
      </c>
      <c r="D485" t="s">
        <v>28</v>
      </c>
      <c r="F485">
        <v>3.02637063812189</v>
      </c>
      <c r="G485">
        <v>258.28435664649328</v>
      </c>
      <c r="H485">
        <v>321.23670649003395</v>
      </c>
      <c r="I485">
        <v>312.65652486800991</v>
      </c>
      <c r="J485">
        <v>352.63640509358777</v>
      </c>
      <c r="K485">
        <v>366.78505308559727</v>
      </c>
      <c r="L485">
        <v>388.79246938736122</v>
      </c>
      <c r="M485">
        <v>411.93212862408041</v>
      </c>
    </row>
    <row r="486" spans="2:13">
      <c r="B486" t="s">
        <v>61</v>
      </c>
      <c r="C486" t="s">
        <v>15</v>
      </c>
      <c r="D486" t="s">
        <v>29</v>
      </c>
      <c r="F486">
        <v>39.779321924536404</v>
      </c>
      <c r="G486">
        <v>3462.3228308554008</v>
      </c>
      <c r="H486">
        <v>4196.7155950841679</v>
      </c>
      <c r="I486">
        <v>4529.8035304166924</v>
      </c>
      <c r="J486">
        <v>4448.9876874272168</v>
      </c>
      <c r="K486">
        <v>4650.1433064030898</v>
      </c>
      <c r="L486">
        <v>4764.6056636000931</v>
      </c>
      <c r="M486">
        <v>4900.2054571307053</v>
      </c>
    </row>
    <row r="487" spans="2:13">
      <c r="B487" t="s">
        <v>61</v>
      </c>
      <c r="C487" t="s">
        <v>15</v>
      </c>
      <c r="D487" t="s">
        <v>30</v>
      </c>
      <c r="E487">
        <v>31.265538785055899</v>
      </c>
      <c r="F487">
        <v>211.18841659222289</v>
      </c>
      <c r="G487">
        <v>1532.3883412703456</v>
      </c>
      <c r="H487">
        <v>1808.7887919264751</v>
      </c>
      <c r="I487">
        <v>1902.98574302305</v>
      </c>
      <c r="J487">
        <v>1937.2226314486195</v>
      </c>
      <c r="K487">
        <v>2085.9585020335016</v>
      </c>
      <c r="L487">
        <v>2203.0223324109506</v>
      </c>
      <c r="M487">
        <v>2337.2219667940567</v>
      </c>
    </row>
    <row r="488" spans="2:13">
      <c r="B488" t="s">
        <v>62</v>
      </c>
      <c r="C488" t="s">
        <v>15</v>
      </c>
      <c r="D488" t="s">
        <v>16</v>
      </c>
      <c r="F488">
        <v>195.91858701806149</v>
      </c>
      <c r="G488">
        <v>566.63021648762606</v>
      </c>
      <c r="H488">
        <v>886.147691879984</v>
      </c>
      <c r="I488">
        <v>896.59882809861597</v>
      </c>
      <c r="J488">
        <v>1303.0768145771481</v>
      </c>
      <c r="K488">
        <v>1463.321277668698</v>
      </c>
      <c r="L488">
        <v>1718.8001458271181</v>
      </c>
      <c r="M488">
        <v>1960.6964062836482</v>
      </c>
    </row>
    <row r="489" spans="2:13">
      <c r="B489" t="s">
        <v>62</v>
      </c>
      <c r="C489" t="s">
        <v>15</v>
      </c>
      <c r="D489" t="s">
        <v>17</v>
      </c>
      <c r="E489">
        <v>24.034461214944098</v>
      </c>
      <c r="F489">
        <v>58.089642498433392</v>
      </c>
      <c r="G489">
        <v>195.51597337311401</v>
      </c>
      <c r="H489">
        <v>262.79744181389975</v>
      </c>
      <c r="I489">
        <v>292.62306025660286</v>
      </c>
      <c r="J489">
        <v>291.92462797400867</v>
      </c>
      <c r="K489">
        <v>318.76123983456893</v>
      </c>
      <c r="L489">
        <v>337.90173162556709</v>
      </c>
      <c r="M489">
        <v>360.67614728707326</v>
      </c>
    </row>
    <row r="490" spans="2:13">
      <c r="B490" t="s">
        <v>62</v>
      </c>
      <c r="C490" t="s">
        <v>15</v>
      </c>
      <c r="D490" t="s">
        <v>18</v>
      </c>
      <c r="F490">
        <v>42.281369891435801</v>
      </c>
      <c r="G490">
        <v>312.83499010764098</v>
      </c>
      <c r="H490">
        <v>429.31402034337736</v>
      </c>
      <c r="I490">
        <v>445.51334198664085</v>
      </c>
      <c r="J490">
        <v>440.72437143092014</v>
      </c>
      <c r="K490">
        <v>442.06665623991432</v>
      </c>
      <c r="L490">
        <v>470.92661257696687</v>
      </c>
      <c r="M490">
        <v>497.1648535795249</v>
      </c>
    </row>
    <row r="491" spans="2:13">
      <c r="B491" t="s">
        <v>62</v>
      </c>
      <c r="C491" t="s">
        <v>15</v>
      </c>
      <c r="D491" t="s">
        <v>19</v>
      </c>
      <c r="G491">
        <v>2283.7867825209601</v>
      </c>
      <c r="H491">
        <v>2978.7446934705949</v>
      </c>
      <c r="I491">
        <v>2772.0500092219008</v>
      </c>
      <c r="J491">
        <v>2952.5540064246206</v>
      </c>
      <c r="K491">
        <v>2898.868132933344</v>
      </c>
      <c r="L491">
        <v>2914.8349778854654</v>
      </c>
      <c r="M491">
        <v>3277.2593278353461</v>
      </c>
    </row>
    <row r="492" spans="2:13">
      <c r="B492" t="s">
        <v>62</v>
      </c>
      <c r="C492" t="s">
        <v>15</v>
      </c>
      <c r="D492" t="s">
        <v>20</v>
      </c>
      <c r="F492">
        <v>250.71596883924491</v>
      </c>
      <c r="G492">
        <v>777.80756446464602</v>
      </c>
      <c r="H492">
        <v>1177.203356849536</v>
      </c>
      <c r="I492">
        <v>956.77081418513342</v>
      </c>
      <c r="J492">
        <v>1402.016984238513</v>
      </c>
      <c r="K492">
        <v>1532.161084214076</v>
      </c>
      <c r="L492">
        <v>1650.5314683215981</v>
      </c>
      <c r="M492">
        <v>1819.9884290131558</v>
      </c>
    </row>
    <row r="493" spans="2:13">
      <c r="B493" t="s">
        <v>62</v>
      </c>
      <c r="C493" t="s">
        <v>15</v>
      </c>
      <c r="D493" t="s">
        <v>21</v>
      </c>
      <c r="F493">
        <v>67.831934162882703</v>
      </c>
      <c r="G493">
        <v>199.98660693730201</v>
      </c>
      <c r="H493">
        <v>300.31368161627938</v>
      </c>
      <c r="I493">
        <v>309.4405545835566</v>
      </c>
      <c r="J493">
        <v>369.74772284470134</v>
      </c>
      <c r="K493">
        <v>385.56908858000742</v>
      </c>
      <c r="L493">
        <v>413.3041404598207</v>
      </c>
      <c r="M493">
        <v>449.64006829608593</v>
      </c>
    </row>
    <row r="494" spans="2:13">
      <c r="B494" t="s">
        <v>62</v>
      </c>
      <c r="C494" t="s">
        <v>15</v>
      </c>
      <c r="D494" t="s">
        <v>22</v>
      </c>
      <c r="G494">
        <v>398.97690520658801</v>
      </c>
      <c r="H494">
        <v>676.95342300358379</v>
      </c>
      <c r="I494">
        <v>699.94348309153395</v>
      </c>
      <c r="J494">
        <v>876.75653132500997</v>
      </c>
      <c r="K494">
        <v>911.82374400266997</v>
      </c>
      <c r="L494">
        <v>981.823152649657</v>
      </c>
      <c r="M494">
        <v>1026.1347155453841</v>
      </c>
    </row>
    <row r="495" spans="2:13">
      <c r="B495" t="s">
        <v>62</v>
      </c>
      <c r="C495" t="s">
        <v>15</v>
      </c>
      <c r="D495" t="s">
        <v>23</v>
      </c>
      <c r="G495">
        <v>471.94485287557399</v>
      </c>
      <c r="H495">
        <v>773.68840828745999</v>
      </c>
      <c r="I495">
        <v>712.969880740088</v>
      </c>
      <c r="J495">
        <v>1017.595911066926</v>
      </c>
      <c r="K495">
        <v>1086.5272852509179</v>
      </c>
      <c r="L495">
        <v>1215.7177176339001</v>
      </c>
      <c r="M495">
        <v>1320.53167350013</v>
      </c>
    </row>
    <row r="496" spans="2:13">
      <c r="B496" t="s">
        <v>62</v>
      </c>
      <c r="C496" t="s">
        <v>15</v>
      </c>
      <c r="D496" t="s">
        <v>24</v>
      </c>
      <c r="F496">
        <v>2.80328911020458</v>
      </c>
      <c r="G496">
        <v>283.58219853955302</v>
      </c>
      <c r="H496">
        <v>533.63512863626522</v>
      </c>
      <c r="I496">
        <v>615.42175155549944</v>
      </c>
      <c r="J496">
        <v>649.42103246948466</v>
      </c>
      <c r="K496">
        <v>651.64581810044319</v>
      </c>
      <c r="L496">
        <v>685.81188631084979</v>
      </c>
      <c r="M496">
        <v>726.85819422141458</v>
      </c>
    </row>
    <row r="497" spans="2:13">
      <c r="B497" t="s">
        <v>62</v>
      </c>
      <c r="C497" t="s">
        <v>15</v>
      </c>
      <c r="D497" t="s">
        <v>25</v>
      </c>
      <c r="F497">
        <v>374.88359892515018</v>
      </c>
      <c r="G497">
        <v>852.27871098384594</v>
      </c>
      <c r="H497">
        <v>1110.046757292956</v>
      </c>
      <c r="I497">
        <v>1097.7517806982369</v>
      </c>
      <c r="J497">
        <v>1466.832025136757</v>
      </c>
      <c r="K497">
        <v>1499.3340893395859</v>
      </c>
      <c r="L497">
        <v>1648.4967839290789</v>
      </c>
      <c r="M497">
        <v>1795.0998204556749</v>
      </c>
    </row>
    <row r="498" spans="2:13">
      <c r="B498" t="s">
        <v>62</v>
      </c>
      <c r="C498" t="s">
        <v>15</v>
      </c>
      <c r="D498" t="s">
        <v>26</v>
      </c>
      <c r="F498">
        <v>117.699707357656</v>
      </c>
      <c r="G498">
        <v>274.96186970352198</v>
      </c>
      <c r="H498">
        <v>546.50633236544695</v>
      </c>
      <c r="I498">
        <v>461.84907442806582</v>
      </c>
      <c r="J498">
        <v>762.18411009142596</v>
      </c>
      <c r="K498">
        <v>815.56147355052292</v>
      </c>
      <c r="L498">
        <v>895.63391080826193</v>
      </c>
      <c r="M498">
        <v>958.60235695537108</v>
      </c>
    </row>
    <row r="499" spans="2:13">
      <c r="B499" t="s">
        <v>62</v>
      </c>
      <c r="C499" t="s">
        <v>15</v>
      </c>
      <c r="D499" t="s">
        <v>27</v>
      </c>
      <c r="F499">
        <v>477.06440871830961</v>
      </c>
      <c r="G499">
        <v>1574.756342641849</v>
      </c>
      <c r="H499">
        <v>2208.6819930300144</v>
      </c>
      <c r="I499">
        <v>2584.082244628376</v>
      </c>
      <c r="J499">
        <v>3184.9125570892261</v>
      </c>
      <c r="K499">
        <v>3478.5973466404812</v>
      </c>
      <c r="L499">
        <v>3864.680013761078</v>
      </c>
      <c r="M499">
        <v>4249.8639756302509</v>
      </c>
    </row>
    <row r="500" spans="2:13">
      <c r="B500" t="s">
        <v>62</v>
      </c>
      <c r="C500" t="s">
        <v>15</v>
      </c>
      <c r="D500" t="s">
        <v>28</v>
      </c>
      <c r="F500">
        <v>65.683513766773928</v>
      </c>
      <c r="G500">
        <v>246.32039073355361</v>
      </c>
      <c r="H500">
        <v>318.9089892613074</v>
      </c>
      <c r="I500">
        <v>347.18115090737695</v>
      </c>
      <c r="J500">
        <v>340.53207768718539</v>
      </c>
      <c r="K500">
        <v>370.3851204424235</v>
      </c>
      <c r="L500">
        <v>387.72173785982142</v>
      </c>
      <c r="M500">
        <v>412.2505854445871</v>
      </c>
    </row>
    <row r="501" spans="2:13">
      <c r="B501" t="s">
        <v>62</v>
      </c>
      <c r="C501" t="s">
        <v>15</v>
      </c>
      <c r="D501" t="s">
        <v>29</v>
      </c>
      <c r="F501">
        <v>522.72462055686003</v>
      </c>
      <c r="G501">
        <v>3479.24302339114</v>
      </c>
      <c r="H501">
        <v>4336.5112969767151</v>
      </c>
      <c r="I501">
        <v>4528.5169865567104</v>
      </c>
      <c r="J501">
        <v>4471.4140275423615</v>
      </c>
      <c r="K501">
        <v>4643.4007010969117</v>
      </c>
      <c r="L501">
        <v>4766.6517353513555</v>
      </c>
      <c r="M501">
        <v>4899.5741020685618</v>
      </c>
    </row>
    <row r="502" spans="2:13">
      <c r="B502" t="s">
        <v>62</v>
      </c>
      <c r="C502" t="s">
        <v>15</v>
      </c>
      <c r="D502" t="s">
        <v>30</v>
      </c>
      <c r="E502">
        <v>31.265538785055899</v>
      </c>
      <c r="F502">
        <v>439.1646035573599</v>
      </c>
      <c r="G502">
        <v>1545.0263829550765</v>
      </c>
      <c r="H502">
        <v>1736.6846047757354</v>
      </c>
      <c r="I502">
        <v>1986.9837783597736</v>
      </c>
      <c r="J502">
        <v>1912.7183751163943</v>
      </c>
      <c r="K502">
        <v>2092.9783063912064</v>
      </c>
      <c r="L502">
        <v>2201.0849064275253</v>
      </c>
      <c r="M502">
        <v>2337.7138666095589</v>
      </c>
    </row>
    <row r="503" spans="2:13">
      <c r="B503" t="s">
        <v>63</v>
      </c>
      <c r="C503" t="s">
        <v>15</v>
      </c>
      <c r="D503" t="s">
        <v>16</v>
      </c>
      <c r="F503">
        <v>195.91858701806149</v>
      </c>
      <c r="G503">
        <v>573.62740868415403</v>
      </c>
      <c r="H503">
        <v>918.54988791191704</v>
      </c>
      <c r="I503">
        <v>1017.8147726506479</v>
      </c>
      <c r="J503">
        <v>1267.0247853765959</v>
      </c>
      <c r="K503">
        <v>1474.0438671290319</v>
      </c>
      <c r="L503">
        <v>1715.611034776105</v>
      </c>
      <c r="M503">
        <v>1961.644911244437</v>
      </c>
    </row>
    <row r="504" spans="2:13">
      <c r="B504" t="s">
        <v>63</v>
      </c>
      <c r="C504" t="s">
        <v>15</v>
      </c>
      <c r="D504" t="s">
        <v>17</v>
      </c>
      <c r="E504">
        <v>24.034461214944098</v>
      </c>
      <c r="F504">
        <v>58.089642498433392</v>
      </c>
      <c r="G504">
        <v>200.67463235057005</v>
      </c>
      <c r="H504">
        <v>230.64678342303586</v>
      </c>
      <c r="I504">
        <v>300.90928561971185</v>
      </c>
      <c r="J504">
        <v>289.35373076563633</v>
      </c>
      <c r="K504">
        <v>319.5855379940964</v>
      </c>
      <c r="L504">
        <v>337.62311711973632</v>
      </c>
      <c r="M504">
        <v>360.77776880019996</v>
      </c>
    </row>
    <row r="505" spans="2:13">
      <c r="B505" t="s">
        <v>63</v>
      </c>
      <c r="C505" t="s">
        <v>15</v>
      </c>
      <c r="D505" t="s">
        <v>18</v>
      </c>
      <c r="F505">
        <v>42.281369891435801</v>
      </c>
      <c r="G505">
        <v>337.698962540624</v>
      </c>
      <c r="H505">
        <v>379.26624285622944</v>
      </c>
      <c r="I505">
        <v>410.30793531507106</v>
      </c>
      <c r="J505">
        <v>416.11752185990315</v>
      </c>
      <c r="K505">
        <v>446.2729195518246</v>
      </c>
      <c r="L505">
        <v>469.67059429005701</v>
      </c>
      <c r="M505">
        <v>497.54121733608952</v>
      </c>
    </row>
    <row r="506" spans="2:13">
      <c r="B506" t="s">
        <v>63</v>
      </c>
      <c r="C506" t="s">
        <v>15</v>
      </c>
      <c r="D506" t="s">
        <v>19</v>
      </c>
      <c r="G506">
        <v>2287.8545874045399</v>
      </c>
      <c r="H506">
        <v>3312.9387415820479</v>
      </c>
      <c r="I506">
        <v>3008.0579564478389</v>
      </c>
      <c r="J506">
        <v>3098.7351567335641</v>
      </c>
      <c r="K506">
        <v>3071.7655565626856</v>
      </c>
      <c r="L506">
        <v>3079.7864512568922</v>
      </c>
      <c r="M506">
        <v>3227.6034843262023</v>
      </c>
    </row>
    <row r="507" spans="2:13">
      <c r="B507" t="s">
        <v>63</v>
      </c>
      <c r="C507" t="s">
        <v>15</v>
      </c>
      <c r="D507" t="s">
        <v>20</v>
      </c>
      <c r="F507">
        <v>250.71596883924491</v>
      </c>
      <c r="G507">
        <v>876.12721397581799</v>
      </c>
      <c r="H507">
        <v>1236.8053199209619</v>
      </c>
      <c r="I507">
        <v>1184.599240834475</v>
      </c>
      <c r="J507">
        <v>1415.453048174591</v>
      </c>
      <c r="K507">
        <v>1528.1649319656669</v>
      </c>
      <c r="L507">
        <v>1651.720003361949</v>
      </c>
      <c r="M507">
        <v>1819.6349350884111</v>
      </c>
    </row>
    <row r="508" spans="2:13">
      <c r="B508" t="s">
        <v>63</v>
      </c>
      <c r="C508" t="s">
        <v>15</v>
      </c>
      <c r="D508" t="s">
        <v>21</v>
      </c>
      <c r="F508">
        <v>67.831934162882703</v>
      </c>
      <c r="G508">
        <v>199.98660693730201</v>
      </c>
      <c r="H508">
        <v>316.15217363581758</v>
      </c>
      <c r="I508">
        <v>315.80630930024017</v>
      </c>
      <c r="J508">
        <v>367.85442097111041</v>
      </c>
      <c r="K508">
        <v>386.13219415728491</v>
      </c>
      <c r="L508">
        <v>413.13666167813068</v>
      </c>
      <c r="M508">
        <v>449.68987981180931</v>
      </c>
    </row>
    <row r="509" spans="2:13">
      <c r="B509" t="s">
        <v>63</v>
      </c>
      <c r="C509" t="s">
        <v>15</v>
      </c>
      <c r="D509" t="s">
        <v>22</v>
      </c>
      <c r="G509">
        <v>412.77148380331403</v>
      </c>
      <c r="H509">
        <v>755.78390148230301</v>
      </c>
      <c r="I509">
        <v>734.75508763608104</v>
      </c>
      <c r="J509">
        <v>873.65651907354095</v>
      </c>
      <c r="K509">
        <v>918.64526008563894</v>
      </c>
      <c r="L509">
        <v>979.79429829452999</v>
      </c>
      <c r="M509">
        <v>1026.7381371226779</v>
      </c>
    </row>
    <row r="510" spans="2:13">
      <c r="B510" t="s">
        <v>63</v>
      </c>
      <c r="C510" t="s">
        <v>15</v>
      </c>
      <c r="D510" t="s">
        <v>23</v>
      </c>
      <c r="G510">
        <v>509.36571275442805</v>
      </c>
      <c r="H510">
        <v>805.55287547214596</v>
      </c>
      <c r="I510">
        <v>832.09459790177698</v>
      </c>
      <c r="J510">
        <v>982.16585442303892</v>
      </c>
      <c r="K510">
        <v>1097.0648877208159</v>
      </c>
      <c r="L510">
        <v>1209.8128315213639</v>
      </c>
      <c r="M510">
        <v>1322.287903898211</v>
      </c>
    </row>
    <row r="511" spans="2:13">
      <c r="B511" t="s">
        <v>63</v>
      </c>
      <c r="C511" t="s">
        <v>15</v>
      </c>
      <c r="D511" t="s">
        <v>24</v>
      </c>
      <c r="F511">
        <v>2.80328911020458</v>
      </c>
      <c r="G511">
        <v>296.86477559379898</v>
      </c>
      <c r="H511">
        <v>462.94851088224692</v>
      </c>
      <c r="I511">
        <v>569.98227616863994</v>
      </c>
      <c r="J511">
        <v>617.15071347025093</v>
      </c>
      <c r="K511">
        <v>646.06056413845693</v>
      </c>
      <c r="L511">
        <v>684.78576088319699</v>
      </c>
      <c r="M511">
        <v>726.56539499067549</v>
      </c>
    </row>
    <row r="512" spans="2:13">
      <c r="B512" t="s">
        <v>63</v>
      </c>
      <c r="C512" t="s">
        <v>15</v>
      </c>
      <c r="D512" t="s">
        <v>25</v>
      </c>
      <c r="F512">
        <v>374.88359892515018</v>
      </c>
      <c r="G512">
        <v>899.16680229537496</v>
      </c>
      <c r="H512">
        <v>1193.9961838822119</v>
      </c>
      <c r="I512">
        <v>1200.5466117336391</v>
      </c>
      <c r="J512">
        <v>1436.2588009305691</v>
      </c>
      <c r="K512">
        <v>1508.427173388141</v>
      </c>
      <c r="L512">
        <v>1633.542791006809</v>
      </c>
      <c r="M512">
        <v>1790.4699736117559</v>
      </c>
    </row>
    <row r="513" spans="2:13">
      <c r="B513" t="s">
        <v>63</v>
      </c>
      <c r="C513" t="s">
        <v>15</v>
      </c>
      <c r="D513" t="s">
        <v>26</v>
      </c>
      <c r="F513">
        <v>117.699707357656</v>
      </c>
      <c r="G513">
        <v>295.93499402580198</v>
      </c>
      <c r="H513">
        <v>623.18814952401794</v>
      </c>
      <c r="I513">
        <v>627.37547965739304</v>
      </c>
      <c r="J513">
        <v>756.79829480059993</v>
      </c>
      <c r="K513">
        <v>814.41571270183908</v>
      </c>
      <c r="L513">
        <v>884.81587803790796</v>
      </c>
      <c r="M513">
        <v>961.81985474223995</v>
      </c>
    </row>
    <row r="514" spans="2:13">
      <c r="B514" t="s">
        <v>63</v>
      </c>
      <c r="C514" t="s">
        <v>15</v>
      </c>
      <c r="D514" t="s">
        <v>27</v>
      </c>
      <c r="F514">
        <v>477.06440871830961</v>
      </c>
      <c r="G514">
        <v>1580.7624477669419</v>
      </c>
      <c r="H514">
        <v>2343.1157767306058</v>
      </c>
      <c r="I514">
        <v>2762.8973633818109</v>
      </c>
      <c r="J514">
        <v>3133.2444184627579</v>
      </c>
      <c r="K514">
        <v>3493.9644771725571</v>
      </c>
      <c r="L514">
        <v>3860.1095239569599</v>
      </c>
      <c r="M514">
        <v>4263.4879302499294</v>
      </c>
    </row>
    <row r="515" spans="2:13">
      <c r="B515" t="s">
        <v>63</v>
      </c>
      <c r="C515" t="s">
        <v>15</v>
      </c>
      <c r="D515" t="s">
        <v>28</v>
      </c>
      <c r="F515">
        <v>65.683513766773928</v>
      </c>
      <c r="G515">
        <v>246.32039073355361</v>
      </c>
      <c r="H515">
        <v>321.06214025871316</v>
      </c>
      <c r="I515">
        <v>305.88963494708622</v>
      </c>
      <c r="J515">
        <v>350.97688784958643</v>
      </c>
      <c r="K515">
        <v>367.27862647118354</v>
      </c>
      <c r="L515">
        <v>388.64567086035515</v>
      </c>
      <c r="M515">
        <v>411.9757894213605</v>
      </c>
    </row>
    <row r="516" spans="2:13">
      <c r="B516" t="s">
        <v>63</v>
      </c>
      <c r="C516" t="s">
        <v>15</v>
      </c>
      <c r="D516" t="s">
        <v>29</v>
      </c>
      <c r="F516">
        <v>522.72462055686003</v>
      </c>
      <c r="G516">
        <v>3844.0093657622801</v>
      </c>
      <c r="H516">
        <v>4211.1723075953187</v>
      </c>
      <c r="I516">
        <v>4525.5038170124626</v>
      </c>
      <c r="J516">
        <v>4450.2665075838868</v>
      </c>
      <c r="K516">
        <v>4649.7629598917301</v>
      </c>
      <c r="L516">
        <v>4764.7187862060637</v>
      </c>
      <c r="M516">
        <v>4900.1718122211259</v>
      </c>
    </row>
    <row r="517" spans="2:13">
      <c r="B517" t="s">
        <v>63</v>
      </c>
      <c r="C517" t="s">
        <v>15</v>
      </c>
      <c r="D517" t="s">
        <v>30</v>
      </c>
      <c r="E517">
        <v>31.265538785055899</v>
      </c>
      <c r="F517">
        <v>439.1646035573599</v>
      </c>
      <c r="G517">
        <v>1475.1986176537225</v>
      </c>
      <c r="H517">
        <v>1756.0635298222362</v>
      </c>
      <c r="I517">
        <v>1819.9126169399478</v>
      </c>
      <c r="J517">
        <v>1961.9302289383586</v>
      </c>
      <c r="K517">
        <v>2078.6099718589626</v>
      </c>
      <c r="L517">
        <v>2205.2079312231626</v>
      </c>
      <c r="M517">
        <v>2336.5719263023529</v>
      </c>
    </row>
    <row r="518" spans="2:13">
      <c r="B518" t="s">
        <v>64</v>
      </c>
      <c r="C518" t="s">
        <v>15</v>
      </c>
      <c r="D518" t="s">
        <v>16</v>
      </c>
      <c r="G518">
        <v>588.65978519202497</v>
      </c>
      <c r="H518">
        <v>914.07896060265693</v>
      </c>
      <c r="I518">
        <v>1031.9267899880301</v>
      </c>
      <c r="J518">
        <v>1262.8275911625328</v>
      </c>
      <c r="K518">
        <v>1475.292196042571</v>
      </c>
      <c r="L518">
        <v>1715.239756966005</v>
      </c>
      <c r="M518">
        <v>1961.755336638566</v>
      </c>
    </row>
    <row r="519" spans="2:13">
      <c r="B519" t="s">
        <v>64</v>
      </c>
      <c r="C519" t="s">
        <v>15</v>
      </c>
      <c r="D519" t="s">
        <v>17</v>
      </c>
      <c r="E519">
        <v>24.034461214944098</v>
      </c>
      <c r="G519">
        <v>206.05273303513809</v>
      </c>
      <c r="H519">
        <v>229.18789723873644</v>
      </c>
      <c r="I519">
        <v>261.84579452325903</v>
      </c>
      <c r="J519">
        <v>300.97198880000178</v>
      </c>
      <c r="K519">
        <v>316.13003732161911</v>
      </c>
      <c r="L519">
        <v>338.6508516443244</v>
      </c>
      <c r="M519">
        <v>360.47210014227028</v>
      </c>
    </row>
    <row r="520" spans="2:13">
      <c r="B520" t="s">
        <v>64</v>
      </c>
      <c r="C520" t="s">
        <v>15</v>
      </c>
      <c r="D520" t="s">
        <v>18</v>
      </c>
      <c r="G520">
        <v>333.152086048775</v>
      </c>
      <c r="H520">
        <v>377.94303274226741</v>
      </c>
      <c r="I520">
        <v>395.50434778022213</v>
      </c>
      <c r="J520">
        <v>420.52040278494616</v>
      </c>
      <c r="K520">
        <v>444.96341532560353</v>
      </c>
      <c r="L520">
        <v>470.06006685306397</v>
      </c>
      <c r="M520">
        <v>497.4253804611115</v>
      </c>
    </row>
    <row r="521" spans="2:13">
      <c r="B521" t="s">
        <v>64</v>
      </c>
      <c r="C521" t="s">
        <v>15</v>
      </c>
      <c r="D521" t="s">
        <v>19</v>
      </c>
      <c r="F521">
        <v>455.109441911376</v>
      </c>
      <c r="G521">
        <v>2521.5629696378269</v>
      </c>
      <c r="H521">
        <v>3265.8720087088259</v>
      </c>
      <c r="I521">
        <v>3044.499318867001</v>
      </c>
      <c r="J521">
        <v>3110.339553181876</v>
      </c>
      <c r="K521">
        <v>3090.7569599410122</v>
      </c>
      <c r="L521">
        <v>3096.5808120718025</v>
      </c>
      <c r="M521">
        <v>3263.9924677033332</v>
      </c>
    </row>
    <row r="522" spans="2:13">
      <c r="B522" t="s">
        <v>64</v>
      </c>
      <c r="C522" t="s">
        <v>15</v>
      </c>
      <c r="D522" t="s">
        <v>20</v>
      </c>
      <c r="G522">
        <v>895.59294789738794</v>
      </c>
      <c r="H522">
        <v>1231.1311241071153</v>
      </c>
      <c r="I522">
        <v>1236.200657797609</v>
      </c>
      <c r="J522">
        <v>1400.1057619902551</v>
      </c>
      <c r="K522">
        <v>1517.5582789182722</v>
      </c>
      <c r="L522">
        <v>1654.8746326213061</v>
      </c>
      <c r="M522">
        <v>1814.0332881448799</v>
      </c>
    </row>
    <row r="523" spans="2:13">
      <c r="B523" t="s">
        <v>64</v>
      </c>
      <c r="C523" t="s">
        <v>15</v>
      </c>
      <c r="D523" t="s">
        <v>21</v>
      </c>
      <c r="G523">
        <v>206.52252177696499</v>
      </c>
      <c r="H523">
        <v>316.82664577312289</v>
      </c>
      <c r="I523">
        <v>315.60570789191019</v>
      </c>
      <c r="J523">
        <v>367.91408381379529</v>
      </c>
      <c r="K523">
        <v>386.11444924299468</v>
      </c>
      <c r="L523">
        <v>413.14193936804628</v>
      </c>
      <c r="M523">
        <v>449.68831012201611</v>
      </c>
    </row>
    <row r="524" spans="2:13">
      <c r="B524" t="s">
        <v>64</v>
      </c>
      <c r="C524" t="s">
        <v>15</v>
      </c>
      <c r="D524" t="s">
        <v>22</v>
      </c>
      <c r="G524">
        <v>481.78932926923602</v>
      </c>
      <c r="H524">
        <v>751.34083129887506</v>
      </c>
      <c r="I524">
        <v>768.71085846569792</v>
      </c>
      <c r="J524">
        <v>863.55739848341796</v>
      </c>
      <c r="K524">
        <v>913.484030548188</v>
      </c>
      <c r="L524">
        <v>981.32935045852298</v>
      </c>
      <c r="M524">
        <v>1026.2815821237041</v>
      </c>
    </row>
    <row r="525" spans="2:13">
      <c r="B525" t="s">
        <v>64</v>
      </c>
      <c r="C525" t="s">
        <v>15</v>
      </c>
      <c r="D525" t="s">
        <v>23</v>
      </c>
      <c r="G525">
        <v>521.55831760804597</v>
      </c>
      <c r="H525">
        <v>792.63482105514402</v>
      </c>
      <c r="I525">
        <v>846.65350404141202</v>
      </c>
      <c r="J525">
        <v>990.01047247389499</v>
      </c>
      <c r="K525">
        <v>1098.0431435285789</v>
      </c>
      <c r="L525">
        <v>1224.581699564623</v>
      </c>
      <c r="M525">
        <v>1334.3866263600419</v>
      </c>
    </row>
    <row r="526" spans="2:13">
      <c r="B526" t="s">
        <v>64</v>
      </c>
      <c r="C526" t="s">
        <v>15</v>
      </c>
      <c r="D526" t="s">
        <v>24</v>
      </c>
      <c r="G526">
        <v>232.22184898203099</v>
      </c>
      <c r="H526">
        <v>489.05879137894499</v>
      </c>
      <c r="I526">
        <v>592.51688219510095</v>
      </c>
      <c r="J526">
        <v>612.76190206428964</v>
      </c>
      <c r="K526">
        <v>650.22493653681556</v>
      </c>
      <c r="L526">
        <v>686.22373849946189</v>
      </c>
      <c r="M526">
        <v>726.74172645997544</v>
      </c>
    </row>
    <row r="527" spans="2:13">
      <c r="B527" t="s">
        <v>64</v>
      </c>
      <c r="C527" t="s">
        <v>15</v>
      </c>
      <c r="D527" t="s">
        <v>25</v>
      </c>
      <c r="G527">
        <v>925.92552260231901</v>
      </c>
      <c r="H527">
        <v>1191.504473841019</v>
      </c>
      <c r="I527">
        <v>1239.6806321648419</v>
      </c>
      <c r="J527">
        <v>1424.6195660713699</v>
      </c>
      <c r="K527">
        <v>1511.8889129849131</v>
      </c>
      <c r="L527">
        <v>1641.749519395833</v>
      </c>
      <c r="M527">
        <v>1788.029129607153</v>
      </c>
    </row>
    <row r="528" spans="2:13">
      <c r="B528" t="s">
        <v>64</v>
      </c>
      <c r="C528" t="s">
        <v>15</v>
      </c>
      <c r="D528" t="s">
        <v>26</v>
      </c>
      <c r="G528">
        <v>324.77770919595099</v>
      </c>
      <c r="H528">
        <v>624.23367417947998</v>
      </c>
      <c r="I528">
        <v>657.90579236033909</v>
      </c>
      <c r="J528">
        <v>744.79194142399797</v>
      </c>
      <c r="K528">
        <v>817.98664063648596</v>
      </c>
      <c r="L528">
        <v>883.75381315321999</v>
      </c>
      <c r="M528">
        <v>962.13573393104707</v>
      </c>
    </row>
    <row r="529" spans="2:13">
      <c r="B529" t="s">
        <v>64</v>
      </c>
      <c r="C529" t="s">
        <v>15</v>
      </c>
      <c r="D529" t="s">
        <v>27</v>
      </c>
      <c r="G529">
        <v>1625.0275518572869</v>
      </c>
      <c r="H529">
        <v>2329.9504556903012</v>
      </c>
      <c r="I529">
        <v>2775.49998666688</v>
      </c>
      <c r="J529">
        <v>3119.8666909951621</v>
      </c>
      <c r="K529">
        <v>3487.3995150046931</v>
      </c>
      <c r="L529">
        <v>3862.0620740826962</v>
      </c>
      <c r="M529">
        <v>4250.6426028816313</v>
      </c>
    </row>
    <row r="530" spans="2:13">
      <c r="B530" t="s">
        <v>64</v>
      </c>
      <c r="C530" t="s">
        <v>15</v>
      </c>
      <c r="D530" t="s">
        <v>28</v>
      </c>
      <c r="F530">
        <v>14.403982939378391</v>
      </c>
      <c r="G530">
        <v>259.51075016776861</v>
      </c>
      <c r="H530">
        <v>318.5555035232934</v>
      </c>
      <c r="I530">
        <v>306.63515849280861</v>
      </c>
      <c r="J530">
        <v>350.75515434134633</v>
      </c>
      <c r="K530">
        <v>367.34457442005549</v>
      </c>
      <c r="L530">
        <v>388.62605663066671</v>
      </c>
      <c r="M530">
        <v>411.98162308279848</v>
      </c>
    </row>
    <row r="531" spans="2:13">
      <c r="B531" t="s">
        <v>64</v>
      </c>
      <c r="C531" t="s">
        <v>15</v>
      </c>
      <c r="D531" t="s">
        <v>29</v>
      </c>
      <c r="G531">
        <v>3811.5212106499398</v>
      </c>
      <c r="H531">
        <v>4196.7155950841679</v>
      </c>
      <c r="I531">
        <v>4359.0836759747781</v>
      </c>
      <c r="J531">
        <v>4499.4813732013663</v>
      </c>
      <c r="K531">
        <v>4635.2834771098615</v>
      </c>
      <c r="L531">
        <v>4768.9366858358071</v>
      </c>
      <c r="M531">
        <v>4898.9669941865668</v>
      </c>
    </row>
    <row r="532" spans="2:13">
      <c r="B532" t="s">
        <v>64</v>
      </c>
      <c r="C532" t="s">
        <v>15</v>
      </c>
      <c r="D532" t="s">
        <v>30</v>
      </c>
      <c r="E532">
        <v>31.265538785055899</v>
      </c>
      <c r="F532">
        <v>237.99058528190591</v>
      </c>
      <c r="G532">
        <v>1532.3883412703456</v>
      </c>
      <c r="H532">
        <v>1739.0541702580431</v>
      </c>
      <c r="I532">
        <v>1824.9715382720938</v>
      </c>
      <c r="J532">
        <v>1960.4256052664086</v>
      </c>
      <c r="K532">
        <v>2079.0574768201113</v>
      </c>
      <c r="L532">
        <v>2205.0748343604787</v>
      </c>
      <c r="M532">
        <v>2336.611511952558</v>
      </c>
    </row>
    <row r="533" spans="2:13">
      <c r="B533" t="s">
        <v>65</v>
      </c>
      <c r="C533" t="s">
        <v>15</v>
      </c>
      <c r="D533" t="s">
        <v>16</v>
      </c>
      <c r="F533">
        <v>195.91858701806149</v>
      </c>
      <c r="G533">
        <v>573.62740868415403</v>
      </c>
      <c r="H533">
        <v>918.54988791191704</v>
      </c>
      <c r="I533">
        <v>1005.032497885521</v>
      </c>
      <c r="J533">
        <v>1270.8264877416182</v>
      </c>
      <c r="K533">
        <v>1472.9131653456759</v>
      </c>
      <c r="L533">
        <v>1715.9473279416759</v>
      </c>
      <c r="M533">
        <v>1961.5448909783768</v>
      </c>
    </row>
    <row r="534" spans="2:13">
      <c r="B534" t="s">
        <v>65</v>
      </c>
      <c r="C534" t="s">
        <v>15</v>
      </c>
      <c r="D534" t="s">
        <v>17</v>
      </c>
      <c r="E534">
        <v>24.034461214944098</v>
      </c>
      <c r="F534">
        <v>58.089642498433392</v>
      </c>
      <c r="G534">
        <v>198.06864144371531</v>
      </c>
      <c r="H534">
        <v>231.16932338108177</v>
      </c>
      <c r="I534">
        <v>301.30619160723222</v>
      </c>
      <c r="J534">
        <v>289.23568304258441</v>
      </c>
      <c r="K534">
        <v>319.62064773130351</v>
      </c>
      <c r="L534">
        <v>337.6126747866283</v>
      </c>
      <c r="M534">
        <v>360.78087455744605</v>
      </c>
    </row>
    <row r="535" spans="2:13">
      <c r="B535" t="s">
        <v>65</v>
      </c>
      <c r="C535" t="s">
        <v>15</v>
      </c>
      <c r="D535" t="s">
        <v>18</v>
      </c>
      <c r="F535">
        <v>42.281369891435801</v>
      </c>
      <c r="G535">
        <v>335.78391139103599</v>
      </c>
      <c r="H535">
        <v>379.26624285622944</v>
      </c>
      <c r="I535">
        <v>425.30422038447307</v>
      </c>
      <c r="J535">
        <v>411.65732886120213</v>
      </c>
      <c r="K535">
        <v>447.59946952694156</v>
      </c>
      <c r="L535">
        <v>469.27605198280799</v>
      </c>
      <c r="M535">
        <v>497.65856205368647</v>
      </c>
    </row>
    <row r="536" spans="2:13">
      <c r="B536" t="s">
        <v>65</v>
      </c>
      <c r="C536" t="s">
        <v>15</v>
      </c>
      <c r="D536" t="s">
        <v>19</v>
      </c>
      <c r="G536">
        <v>2287.8545874045399</v>
      </c>
      <c r="H536">
        <v>3310.3925776635378</v>
      </c>
      <c r="I536">
        <v>3006.269072244289</v>
      </c>
      <c r="J536">
        <v>3096.7210425035737</v>
      </c>
      <c r="K536">
        <v>3069.818430215526</v>
      </c>
      <c r="L536">
        <v>3077.819401383028</v>
      </c>
      <c r="M536">
        <v>3269.5976389854623</v>
      </c>
    </row>
    <row r="537" spans="2:13">
      <c r="B537" t="s">
        <v>65</v>
      </c>
      <c r="C537" t="s">
        <v>15</v>
      </c>
      <c r="D537" t="s">
        <v>20</v>
      </c>
      <c r="F537">
        <v>250.71596883924491</v>
      </c>
      <c r="G537">
        <v>876.12721397581799</v>
      </c>
      <c r="H537">
        <v>1236.8053199209619</v>
      </c>
      <c r="I537">
        <v>1225.2210903886989</v>
      </c>
      <c r="J537">
        <v>1403.37130338663</v>
      </c>
      <c r="K537">
        <v>1516.587042054899</v>
      </c>
      <c r="L537">
        <v>1655.1634977527781</v>
      </c>
      <c r="M537">
        <v>1813.9473739180519</v>
      </c>
    </row>
    <row r="538" spans="2:13">
      <c r="B538" t="s">
        <v>65</v>
      </c>
      <c r="C538" t="s">
        <v>15</v>
      </c>
      <c r="D538" t="s">
        <v>21</v>
      </c>
      <c r="F538">
        <v>67.831934162882703</v>
      </c>
      <c r="G538">
        <v>199.98660693730201</v>
      </c>
      <c r="H538">
        <v>316.15217363581758</v>
      </c>
      <c r="I538">
        <v>315.80630930024017</v>
      </c>
      <c r="J538">
        <v>367.85442097111041</v>
      </c>
      <c r="K538">
        <v>386.13219415728491</v>
      </c>
      <c r="L538">
        <v>413.13666167813068</v>
      </c>
      <c r="M538">
        <v>449.68987981180931</v>
      </c>
    </row>
    <row r="539" spans="2:13">
      <c r="B539" t="s">
        <v>65</v>
      </c>
      <c r="C539" t="s">
        <v>15</v>
      </c>
      <c r="D539" t="s">
        <v>22</v>
      </c>
      <c r="G539">
        <v>412.77148380331403</v>
      </c>
      <c r="H539">
        <v>755.78390148230301</v>
      </c>
      <c r="I539">
        <v>734.75508763608104</v>
      </c>
      <c r="J539">
        <v>873.65651907354095</v>
      </c>
      <c r="K539">
        <v>911.41743046474596</v>
      </c>
      <c r="L539">
        <v>981.94399836502805</v>
      </c>
      <c r="M539">
        <v>1026.0987736296941</v>
      </c>
    </row>
    <row r="540" spans="2:13">
      <c r="B540" t="s">
        <v>65</v>
      </c>
      <c r="C540" t="s">
        <v>15</v>
      </c>
      <c r="D540" t="s">
        <v>23</v>
      </c>
      <c r="G540">
        <v>509.36571275442805</v>
      </c>
      <c r="H540">
        <v>805.55287547214596</v>
      </c>
      <c r="I540">
        <v>823.59056146834303</v>
      </c>
      <c r="J540">
        <v>988.6207672876269</v>
      </c>
      <c r="K540">
        <v>1097.7266365441142</v>
      </c>
      <c r="L540">
        <v>1224.6758350274799</v>
      </c>
      <c r="M540">
        <v>1334.3586286039101</v>
      </c>
    </row>
    <row r="541" spans="2:13">
      <c r="B541" t="s">
        <v>65</v>
      </c>
      <c r="C541" t="s">
        <v>15</v>
      </c>
      <c r="D541" t="s">
        <v>24</v>
      </c>
      <c r="F541">
        <v>2.80328911020458</v>
      </c>
      <c r="G541">
        <v>299.78895918864498</v>
      </c>
      <c r="H541">
        <v>514.26561529767991</v>
      </c>
      <c r="I541">
        <v>614.822357275179</v>
      </c>
      <c r="J541">
        <v>606.21504401884226</v>
      </c>
      <c r="K541">
        <v>652.14913649358255</v>
      </c>
      <c r="L541">
        <v>685.66431975717921</v>
      </c>
      <c r="M541">
        <v>726.90088899547914</v>
      </c>
    </row>
    <row r="542" spans="2:13">
      <c r="B542" t="s">
        <v>65</v>
      </c>
      <c r="C542" t="s">
        <v>15</v>
      </c>
      <c r="D542" t="s">
        <v>25</v>
      </c>
      <c r="F542">
        <v>374.88359892515018</v>
      </c>
      <c r="G542">
        <v>899.16680229537496</v>
      </c>
      <c r="H542">
        <v>1193.9961838822119</v>
      </c>
      <c r="I542">
        <v>1200.5466117336391</v>
      </c>
      <c r="J542">
        <v>1436.2588009305691</v>
      </c>
      <c r="K542">
        <v>1508.427173388141</v>
      </c>
      <c r="L542">
        <v>1645.792320148732</v>
      </c>
      <c r="M542">
        <v>1786.8267203751461</v>
      </c>
    </row>
    <row r="543" spans="2:13">
      <c r="B543" t="s">
        <v>65</v>
      </c>
      <c r="C543" t="s">
        <v>15</v>
      </c>
      <c r="D543" t="s">
        <v>26</v>
      </c>
      <c r="F543">
        <v>117.699707357656</v>
      </c>
      <c r="G543">
        <v>295.93499402580198</v>
      </c>
      <c r="H543">
        <v>623.18814952401794</v>
      </c>
      <c r="I543">
        <v>544.10104648139747</v>
      </c>
      <c r="J543">
        <v>748.89702468788005</v>
      </c>
      <c r="K543">
        <v>819.51331662470807</v>
      </c>
      <c r="L543">
        <v>883.29974939526699</v>
      </c>
      <c r="M543">
        <v>962.27078151015201</v>
      </c>
    </row>
    <row r="544" spans="2:13">
      <c r="B544" t="s">
        <v>65</v>
      </c>
      <c r="C544" t="s">
        <v>15</v>
      </c>
      <c r="D544" t="s">
        <v>27</v>
      </c>
      <c r="F544">
        <v>477.06440871830961</v>
      </c>
      <c r="G544">
        <v>1580.7624477669419</v>
      </c>
      <c r="H544">
        <v>2343.1157767306058</v>
      </c>
      <c r="I544">
        <v>2728.6420512180248</v>
      </c>
      <c r="J544">
        <v>3133.803171573873</v>
      </c>
      <c r="K544">
        <v>3483.2545289087329</v>
      </c>
      <c r="L544">
        <v>3863.2948752650855</v>
      </c>
      <c r="M544">
        <v>4250.2759433271531</v>
      </c>
    </row>
    <row r="545" spans="2:13">
      <c r="B545" t="s">
        <v>65</v>
      </c>
      <c r="C545" t="s">
        <v>15</v>
      </c>
      <c r="D545" t="s">
        <v>28</v>
      </c>
      <c r="F545">
        <v>65.683513766773928</v>
      </c>
      <c r="G545">
        <v>246.32039073355361</v>
      </c>
      <c r="H545">
        <v>326.89995533761805</v>
      </c>
      <c r="I545">
        <v>310.97216219131997</v>
      </c>
      <c r="J545">
        <v>353.11920631272619</v>
      </c>
      <c r="K545">
        <v>366.641458414824</v>
      </c>
      <c r="L545">
        <v>388.83517729416985</v>
      </c>
      <c r="M545">
        <v>411.91942644443668</v>
      </c>
    </row>
    <row r="546" spans="2:13">
      <c r="B546" t="s">
        <v>65</v>
      </c>
      <c r="C546" t="s">
        <v>15</v>
      </c>
      <c r="D546" t="s">
        <v>29</v>
      </c>
      <c r="F546">
        <v>522.72462055686003</v>
      </c>
      <c r="G546">
        <v>3844.0093657622801</v>
      </c>
      <c r="H546">
        <v>4211.1723075953187</v>
      </c>
      <c r="I546">
        <v>4525.5038170124626</v>
      </c>
      <c r="J546">
        <v>4450.2665075838868</v>
      </c>
      <c r="K546">
        <v>4649.7629598917301</v>
      </c>
      <c r="L546">
        <v>4764.7187862060637</v>
      </c>
      <c r="M546">
        <v>4900.1718122211259</v>
      </c>
    </row>
    <row r="547" spans="2:13">
      <c r="B547" t="s">
        <v>65</v>
      </c>
      <c r="C547" t="s">
        <v>15</v>
      </c>
      <c r="D547" t="s">
        <v>30</v>
      </c>
      <c r="E547">
        <v>31.265538785055899</v>
      </c>
      <c r="F547">
        <v>439.1646035573599</v>
      </c>
      <c r="G547">
        <v>1475.1986176537225</v>
      </c>
      <c r="H547">
        <v>1756.0635298222362</v>
      </c>
      <c r="I547">
        <v>1888.4120596009589</v>
      </c>
      <c r="J547">
        <v>1941.5571343247516</v>
      </c>
      <c r="K547">
        <v>2084.6693347969804</v>
      </c>
      <c r="L547">
        <v>2203.4057563493416</v>
      </c>
      <c r="M547">
        <v>2337.10792890016</v>
      </c>
    </row>
    <row r="548" spans="2:13">
      <c r="B548" t="s">
        <v>66</v>
      </c>
      <c r="C548" t="s">
        <v>15</v>
      </c>
      <c r="D548" t="s">
        <v>16</v>
      </c>
      <c r="G548">
        <v>610.88739237372306</v>
      </c>
      <c r="H548">
        <v>950.18011002150797</v>
      </c>
      <c r="I548">
        <v>1072.3186902597831</v>
      </c>
      <c r="J548">
        <v>1311.7751354143002</v>
      </c>
      <c r="K548">
        <v>1532.6131447269358</v>
      </c>
      <c r="L548">
        <v>1781.842667671001</v>
      </c>
      <c r="M548">
        <v>2037.9424909803829</v>
      </c>
    </row>
    <row r="549" spans="2:13">
      <c r="B549" t="s">
        <v>66</v>
      </c>
      <c r="C549" t="s">
        <v>15</v>
      </c>
      <c r="D549" t="s">
        <v>17</v>
      </c>
      <c r="E549">
        <v>24.034461214944098</v>
      </c>
      <c r="F549">
        <v>0.91254677314327803</v>
      </c>
      <c r="G549">
        <v>205.3526448123412</v>
      </c>
      <c r="H549">
        <v>229.22891611385484</v>
      </c>
      <c r="I549">
        <v>261.83359469518354</v>
      </c>
      <c r="J549">
        <v>304.64753457587523</v>
      </c>
      <c r="K549">
        <v>318.97471638582311</v>
      </c>
      <c r="L549">
        <v>342.01260849804919</v>
      </c>
      <c r="M549">
        <v>363.96688884254286</v>
      </c>
    </row>
    <row r="550" spans="2:13">
      <c r="B550" t="s">
        <v>66</v>
      </c>
      <c r="C550" t="s">
        <v>15</v>
      </c>
      <c r="D550" t="s">
        <v>18</v>
      </c>
      <c r="F550">
        <v>2.3921972801850901</v>
      </c>
      <c r="G550">
        <v>327.79269631600198</v>
      </c>
      <c r="H550">
        <v>377.8954433334394</v>
      </c>
      <c r="I550">
        <v>410.71563831657409</v>
      </c>
      <c r="J550">
        <v>421.38307840122286</v>
      </c>
      <c r="K550">
        <v>450.36981985874019</v>
      </c>
      <c r="L550">
        <v>474.45212003487796</v>
      </c>
      <c r="M550">
        <v>496.11631601644865</v>
      </c>
    </row>
    <row r="551" spans="2:13">
      <c r="B551" t="s">
        <v>66</v>
      </c>
      <c r="C551" t="s">
        <v>15</v>
      </c>
      <c r="D551" t="s">
        <v>19</v>
      </c>
      <c r="G551">
        <v>2745.9907626386807</v>
      </c>
      <c r="H551">
        <v>3358.5397770974182</v>
      </c>
      <c r="I551">
        <v>3183.9846757304522</v>
      </c>
      <c r="J551">
        <v>3297.1511282266329</v>
      </c>
      <c r="K551">
        <v>3263.4927778225638</v>
      </c>
      <c r="L551">
        <v>3273.5030396715001</v>
      </c>
      <c r="M551">
        <v>3375.1697797735851</v>
      </c>
    </row>
    <row r="552" spans="2:13">
      <c r="B552" t="s">
        <v>66</v>
      </c>
      <c r="C552" t="s">
        <v>15</v>
      </c>
      <c r="D552" t="s">
        <v>20</v>
      </c>
      <c r="G552">
        <v>759.53371289677273</v>
      </c>
      <c r="H552">
        <v>1271.931560301327</v>
      </c>
      <c r="I552">
        <v>1267.2743620714321</v>
      </c>
      <c r="J552">
        <v>1426.2193529897659</v>
      </c>
      <c r="K552">
        <v>1567.810904490557</v>
      </c>
      <c r="L552">
        <v>1682.0530358380561</v>
      </c>
      <c r="M552">
        <v>1874.4516497604741</v>
      </c>
    </row>
    <row r="553" spans="2:13">
      <c r="B553" t="s">
        <v>66</v>
      </c>
      <c r="C553" t="s">
        <v>15</v>
      </c>
      <c r="D553" t="s">
        <v>21</v>
      </c>
      <c r="G553">
        <v>99.5656241960138</v>
      </c>
      <c r="H553">
        <v>321.65585685840932</v>
      </c>
      <c r="I553">
        <v>334.63839297067028</v>
      </c>
      <c r="J553">
        <v>376.10682996492017</v>
      </c>
      <c r="K553">
        <v>398.54394596464027</v>
      </c>
      <c r="L553">
        <v>425.28456153780371</v>
      </c>
      <c r="M553">
        <v>457.30361643012452</v>
      </c>
    </row>
    <row r="554" spans="2:13">
      <c r="B554" t="s">
        <v>66</v>
      </c>
      <c r="C554" t="s">
        <v>15</v>
      </c>
      <c r="D554" t="s">
        <v>22</v>
      </c>
      <c r="G554">
        <v>422.82934324515702</v>
      </c>
      <c r="H554">
        <v>773.07721570992169</v>
      </c>
      <c r="I554">
        <v>781.28833880493198</v>
      </c>
      <c r="J554">
        <v>892.25781220683598</v>
      </c>
      <c r="K554">
        <v>936.22047510008304</v>
      </c>
      <c r="L554">
        <v>999.13605369621303</v>
      </c>
      <c r="M554">
        <v>1057.882803497746</v>
      </c>
    </row>
    <row r="555" spans="2:13">
      <c r="B555" t="s">
        <v>66</v>
      </c>
      <c r="C555" t="s">
        <v>15</v>
      </c>
      <c r="D555" t="s">
        <v>23</v>
      </c>
      <c r="G555">
        <v>544.43957611399696</v>
      </c>
      <c r="H555">
        <v>822.99640674150601</v>
      </c>
      <c r="I555">
        <v>878.36463722184203</v>
      </c>
      <c r="J555">
        <v>1017.1031293071931</v>
      </c>
      <c r="K555">
        <v>1143.733083812645</v>
      </c>
      <c r="L555">
        <v>1256.172066188281</v>
      </c>
      <c r="M555">
        <v>1390.9561324388428</v>
      </c>
    </row>
    <row r="556" spans="2:13">
      <c r="B556" t="s">
        <v>66</v>
      </c>
      <c r="C556" t="s">
        <v>15</v>
      </c>
      <c r="D556" t="s">
        <v>24</v>
      </c>
      <c r="G556">
        <v>220.758585742365</v>
      </c>
      <c r="H556">
        <v>490.2768362923444</v>
      </c>
      <c r="I556">
        <v>592.51688219510095</v>
      </c>
      <c r="J556">
        <v>620.62864968407564</v>
      </c>
      <c r="K556">
        <v>656.18134399126961</v>
      </c>
      <c r="L556">
        <v>693.22155466222284</v>
      </c>
      <c r="M556">
        <v>724.66043695988344</v>
      </c>
    </row>
    <row r="557" spans="2:13">
      <c r="B557" t="s">
        <v>66</v>
      </c>
      <c r="C557" t="s">
        <v>15</v>
      </c>
      <c r="D557" t="s">
        <v>25</v>
      </c>
      <c r="G557">
        <v>945.50418578592598</v>
      </c>
      <c r="H557">
        <v>1237.5253590451141</v>
      </c>
      <c r="I557">
        <v>1284.8292198849508</v>
      </c>
      <c r="J557">
        <v>1464.9912356202931</v>
      </c>
      <c r="K557">
        <v>1549.9004401904249</v>
      </c>
      <c r="L557">
        <v>1683.6731874910101</v>
      </c>
      <c r="M557">
        <v>1864.8275722899259</v>
      </c>
    </row>
    <row r="558" spans="2:13">
      <c r="B558" t="s">
        <v>66</v>
      </c>
      <c r="C558" t="s">
        <v>15</v>
      </c>
      <c r="D558" t="s">
        <v>26</v>
      </c>
      <c r="G558">
        <v>309.74029200543202</v>
      </c>
      <c r="H558">
        <v>638.80925978626101</v>
      </c>
      <c r="I558">
        <v>676.53478847260101</v>
      </c>
      <c r="J558">
        <v>767.18594731724897</v>
      </c>
      <c r="K558">
        <v>834.510105560841</v>
      </c>
      <c r="L558">
        <v>912.31582093964198</v>
      </c>
      <c r="M558">
        <v>977.89788833785701</v>
      </c>
    </row>
    <row r="559" spans="2:13">
      <c r="B559" t="s">
        <v>66</v>
      </c>
      <c r="C559" t="s">
        <v>15</v>
      </c>
      <c r="D559" t="s">
        <v>27</v>
      </c>
      <c r="G559">
        <v>1686.98993164736</v>
      </c>
      <c r="H559">
        <v>2421.8457671968272</v>
      </c>
      <c r="I559">
        <v>2876.50274933226</v>
      </c>
      <c r="J559">
        <v>3244.5462873210313</v>
      </c>
      <c r="K559">
        <v>3623.4667319985483</v>
      </c>
      <c r="L559">
        <v>4013.7217637907006</v>
      </c>
      <c r="M559">
        <v>4417.2731193684504</v>
      </c>
    </row>
    <row r="560" spans="2:13">
      <c r="B560" t="s">
        <v>66</v>
      </c>
      <c r="C560" t="s">
        <v>15</v>
      </c>
      <c r="D560" t="s">
        <v>28</v>
      </c>
      <c r="F560">
        <v>12.42290085945403</v>
      </c>
      <c r="G560">
        <v>264.79870465527091</v>
      </c>
      <c r="H560">
        <v>335.02268545123053</v>
      </c>
      <c r="I560">
        <v>320.23453158429686</v>
      </c>
      <c r="J560">
        <v>353.8791925501917</v>
      </c>
      <c r="K560">
        <v>375.84874587785851</v>
      </c>
      <c r="L560">
        <v>400.84990704701443</v>
      </c>
      <c r="M560">
        <v>424.01630612754059</v>
      </c>
    </row>
    <row r="561" spans="2:13">
      <c r="B561" t="s">
        <v>66</v>
      </c>
      <c r="C561" t="s">
        <v>15</v>
      </c>
      <c r="D561" t="s">
        <v>29</v>
      </c>
      <c r="F561">
        <v>15.883516798974799</v>
      </c>
      <c r="G561">
        <v>3742.6448569730201</v>
      </c>
      <c r="H561">
        <v>4199.4773783848486</v>
      </c>
      <c r="I561">
        <v>4512.7216974000603</v>
      </c>
      <c r="J561">
        <v>4448.6318566370064</v>
      </c>
      <c r="K561">
        <v>4650.407133183222</v>
      </c>
      <c r="L561">
        <v>4764.438610170997</v>
      </c>
      <c r="M561">
        <v>4900.3048112189263</v>
      </c>
    </row>
    <row r="562" spans="2:13">
      <c r="B562" t="s">
        <v>66</v>
      </c>
      <c r="C562" t="s">
        <v>15</v>
      </c>
      <c r="D562" t="s">
        <v>30</v>
      </c>
      <c r="E562">
        <v>31.265538785055899</v>
      </c>
      <c r="F562">
        <v>20.029337146787899</v>
      </c>
      <c r="G562">
        <v>1528.5843506545054</v>
      </c>
      <c r="H562">
        <v>1740.185552612633</v>
      </c>
      <c r="I562">
        <v>1824.635042691134</v>
      </c>
      <c r="J562">
        <v>1985.2955173476676</v>
      </c>
      <c r="K562">
        <v>2098.0207082759503</v>
      </c>
      <c r="L562">
        <v>2227.4098676207359</v>
      </c>
      <c r="M562">
        <v>2336.7945542354582</v>
      </c>
    </row>
    <row r="563" spans="2:13">
      <c r="B563" t="s">
        <v>67</v>
      </c>
      <c r="C563" t="s">
        <v>15</v>
      </c>
      <c r="D563" t="s">
        <v>16</v>
      </c>
      <c r="F563">
        <v>195.91858701806149</v>
      </c>
      <c r="G563">
        <v>599.37695152127901</v>
      </c>
      <c r="H563">
        <v>953.60354372288498</v>
      </c>
      <c r="I563">
        <v>1041.782811494498</v>
      </c>
      <c r="J563">
        <v>1320.8571121870671</v>
      </c>
      <c r="K563">
        <v>1529.9119844709951</v>
      </c>
      <c r="L563">
        <v>1782.6460463748679</v>
      </c>
      <c r="M563">
        <v>2037.703550199135</v>
      </c>
    </row>
    <row r="564" spans="2:13">
      <c r="B564" t="s">
        <v>67</v>
      </c>
      <c r="C564" t="s">
        <v>15</v>
      </c>
      <c r="D564" t="s">
        <v>17</v>
      </c>
      <c r="E564">
        <v>24.034461214944098</v>
      </c>
      <c r="F564">
        <v>58.089642498433392</v>
      </c>
      <c r="G564">
        <v>199.3687725944678</v>
      </c>
      <c r="H564">
        <v>246.49963844929616</v>
      </c>
      <c r="I564">
        <v>305.08282200931706</v>
      </c>
      <c r="J564">
        <v>291.92400817502238</v>
      </c>
      <c r="K564">
        <v>322.86460294754761</v>
      </c>
      <c r="L564">
        <v>340.98185222804494</v>
      </c>
      <c r="M564">
        <v>364.24525973466859</v>
      </c>
    </row>
    <row r="565" spans="2:13">
      <c r="B565" t="s">
        <v>67</v>
      </c>
      <c r="C565" t="s">
        <v>15</v>
      </c>
      <c r="D565" t="s">
        <v>18</v>
      </c>
      <c r="F565">
        <v>42.281369891435801</v>
      </c>
      <c r="G565">
        <v>331.805511177977</v>
      </c>
      <c r="H565">
        <v>409.57471268398746</v>
      </c>
      <c r="I565">
        <v>453.09766284876707</v>
      </c>
      <c r="J565">
        <v>440.19879041063189</v>
      </c>
      <c r="K565">
        <v>444.77365343608619</v>
      </c>
      <c r="L565">
        <v>470.12146508813294</v>
      </c>
      <c r="M565">
        <v>497.40433880234968</v>
      </c>
    </row>
    <row r="566" spans="2:13">
      <c r="B566" t="s">
        <v>67</v>
      </c>
      <c r="C566" t="s">
        <v>15</v>
      </c>
      <c r="D566" t="s">
        <v>19</v>
      </c>
      <c r="G566">
        <v>2447.3587630627271</v>
      </c>
      <c r="H566">
        <v>3407.224038540473</v>
      </c>
      <c r="I566">
        <v>3121.7406431473637</v>
      </c>
      <c r="J566">
        <v>3311.2976613231699</v>
      </c>
      <c r="K566">
        <v>3254.9192396058147</v>
      </c>
      <c r="L566">
        <v>3271.6869018730986</v>
      </c>
      <c r="M566">
        <v>3375.735090373099</v>
      </c>
    </row>
    <row r="567" spans="2:13">
      <c r="B567" t="s">
        <v>67</v>
      </c>
      <c r="C567" t="s">
        <v>15</v>
      </c>
      <c r="D567" t="s">
        <v>20</v>
      </c>
      <c r="F567">
        <v>250.71596883924491</v>
      </c>
      <c r="G567">
        <v>818.39626716221892</v>
      </c>
      <c r="H567">
        <v>1271.0677334808161</v>
      </c>
      <c r="I567">
        <v>1281.366357159475</v>
      </c>
      <c r="J567">
        <v>1435.803982225852</v>
      </c>
      <c r="K567">
        <v>1564.9602454095761</v>
      </c>
      <c r="L567">
        <v>1682.9008784614589</v>
      </c>
      <c r="M567">
        <v>1874.199484526531</v>
      </c>
    </row>
    <row r="568" spans="2:13">
      <c r="B568" t="s">
        <v>67</v>
      </c>
      <c r="C568" t="s">
        <v>15</v>
      </c>
      <c r="D568" t="s">
        <v>21</v>
      </c>
      <c r="F568">
        <v>67.831934162882703</v>
      </c>
      <c r="G568">
        <v>207.838762801744</v>
      </c>
      <c r="H568">
        <v>319.58529281312303</v>
      </c>
      <c r="I568">
        <v>263.72104503153798</v>
      </c>
      <c r="J568">
        <v>377.97559293349781</v>
      </c>
      <c r="K568">
        <v>397.98813874504589</v>
      </c>
      <c r="L568">
        <v>425.44986964297675</v>
      </c>
      <c r="M568">
        <v>457.2544505167067</v>
      </c>
    </row>
    <row r="569" spans="2:13">
      <c r="B569" t="s">
        <v>67</v>
      </c>
      <c r="C569" t="s">
        <v>15</v>
      </c>
      <c r="D569" t="s">
        <v>22</v>
      </c>
      <c r="G569">
        <v>421.68620163173898</v>
      </c>
      <c r="H569">
        <v>768.18062930283054</v>
      </c>
      <c r="I569">
        <v>772.7475793269</v>
      </c>
      <c r="J569">
        <v>894.79800369100803</v>
      </c>
      <c r="K569">
        <v>935.46497170570001</v>
      </c>
      <c r="L569">
        <v>999.36075540963895</v>
      </c>
      <c r="M569">
        <v>1057.815972745705</v>
      </c>
    </row>
    <row r="570" spans="2:13">
      <c r="B570" t="s">
        <v>67</v>
      </c>
      <c r="C570" t="s">
        <v>15</v>
      </c>
      <c r="D570" t="s">
        <v>23</v>
      </c>
      <c r="G570">
        <v>528.00169657527499</v>
      </c>
      <c r="H570">
        <v>827.88535856476005</v>
      </c>
      <c r="I570">
        <v>844.7601052284781</v>
      </c>
      <c r="J570">
        <v>1024.8761495586571</v>
      </c>
      <c r="K570">
        <v>1141.4212332213899</v>
      </c>
      <c r="L570">
        <v>1256.8596564663669</v>
      </c>
      <c r="M570">
        <v>1390.7516294349271</v>
      </c>
    </row>
    <row r="571" spans="2:13">
      <c r="B571" t="s">
        <v>67</v>
      </c>
      <c r="C571" t="s">
        <v>15</v>
      </c>
      <c r="D571" t="s">
        <v>24</v>
      </c>
      <c r="F571">
        <v>2.80328911020458</v>
      </c>
      <c r="G571">
        <v>288.91291802793398</v>
      </c>
      <c r="H571">
        <v>511.82497404320293</v>
      </c>
      <c r="I571">
        <v>622.03159686430001</v>
      </c>
      <c r="J571">
        <v>611.69475354231679</v>
      </c>
      <c r="K571">
        <v>658.84042758236137</v>
      </c>
      <c r="L571">
        <v>692.42958838861421</v>
      </c>
      <c r="M571">
        <v>724.89660133791801</v>
      </c>
    </row>
    <row r="572" spans="2:13">
      <c r="B572" t="s">
        <v>67</v>
      </c>
      <c r="C572" t="s">
        <v>15</v>
      </c>
      <c r="D572" t="s">
        <v>25</v>
      </c>
      <c r="F572">
        <v>374.88359892515018</v>
      </c>
      <c r="G572">
        <v>939.38536234776097</v>
      </c>
      <c r="H572">
        <v>1230.4843751332119</v>
      </c>
      <c r="I572">
        <v>1254.513665226465</v>
      </c>
      <c r="J572">
        <v>1474.0076836281669</v>
      </c>
      <c r="K572">
        <v>1555.2678779250559</v>
      </c>
      <c r="L572">
        <v>1682.0768049139801</v>
      </c>
      <c r="M572">
        <v>1865.3023681717341</v>
      </c>
    </row>
    <row r="573" spans="2:13">
      <c r="B573" t="s">
        <v>67</v>
      </c>
      <c r="C573" t="s">
        <v>15</v>
      </c>
      <c r="D573" t="s">
        <v>26</v>
      </c>
      <c r="F573">
        <v>117.699707357656</v>
      </c>
      <c r="G573">
        <v>283.44688578626801</v>
      </c>
      <c r="H573">
        <v>542.52908933167237</v>
      </c>
      <c r="I573">
        <v>477.413068504168</v>
      </c>
      <c r="J573">
        <v>769.90035985001009</v>
      </c>
      <c r="K573">
        <v>841.17331495845406</v>
      </c>
      <c r="L573">
        <v>910.33405013663503</v>
      </c>
      <c r="M573">
        <v>978.48730633169293</v>
      </c>
    </row>
    <row r="574" spans="2:13">
      <c r="B574" t="s">
        <v>67</v>
      </c>
      <c r="C574" t="s">
        <v>15</v>
      </c>
      <c r="D574" t="s">
        <v>27</v>
      </c>
      <c r="F574">
        <v>477.06440871830961</v>
      </c>
      <c r="G574">
        <v>1659.688184630895</v>
      </c>
      <c r="H574">
        <v>2429.9658489591911</v>
      </c>
      <c r="I574">
        <v>2805.5770514276251</v>
      </c>
      <c r="J574">
        <v>3265.6409984283669</v>
      </c>
      <c r="K574">
        <v>3617.1927459843355</v>
      </c>
      <c r="L574">
        <v>4015.5877718296929</v>
      </c>
      <c r="M574">
        <v>4416.7181315196203</v>
      </c>
    </row>
    <row r="575" spans="2:13">
      <c r="B575" t="s">
        <v>67</v>
      </c>
      <c r="C575" t="s">
        <v>15</v>
      </c>
      <c r="D575" t="s">
        <v>28</v>
      </c>
      <c r="F575">
        <v>65.683513766773928</v>
      </c>
      <c r="G575">
        <v>261.49251623693499</v>
      </c>
      <c r="H575">
        <v>332.08738926033078</v>
      </c>
      <c r="I575">
        <v>331.02438680706268</v>
      </c>
      <c r="J575">
        <v>352.16632843065997</v>
      </c>
      <c r="K575">
        <v>376.35818568367102</v>
      </c>
      <c r="L575">
        <v>400.58525823219901</v>
      </c>
      <c r="M575">
        <v>424.09501794086555</v>
      </c>
    </row>
    <row r="576" spans="2:13">
      <c r="B576" t="s">
        <v>67</v>
      </c>
      <c r="C576" t="s">
        <v>15</v>
      </c>
      <c r="D576" t="s">
        <v>29</v>
      </c>
      <c r="F576">
        <v>522.72462055686003</v>
      </c>
      <c r="G576">
        <v>3819.2835329002501</v>
      </c>
      <c r="H576">
        <v>4211.1723075953187</v>
      </c>
      <c r="I576">
        <v>4525.5038170124626</v>
      </c>
      <c r="J576">
        <v>4450.2665075838868</v>
      </c>
      <c r="K576">
        <v>4649.7629598917301</v>
      </c>
      <c r="L576">
        <v>4764.7187862060637</v>
      </c>
      <c r="M576">
        <v>4900.1718122211259</v>
      </c>
    </row>
    <row r="577" spans="2:13">
      <c r="B577" t="s">
        <v>67</v>
      </c>
      <c r="C577" t="s">
        <v>15</v>
      </c>
      <c r="D577" t="s">
        <v>30</v>
      </c>
      <c r="E577">
        <v>31.265538785055899</v>
      </c>
      <c r="F577">
        <v>439.1646035573599</v>
      </c>
      <c r="G577">
        <v>1475.1986176537225</v>
      </c>
      <c r="H577">
        <v>1756.0635298222362</v>
      </c>
      <c r="I577">
        <v>1888.4120596009589</v>
      </c>
      <c r="J577">
        <v>1966.3269659375806</v>
      </c>
      <c r="K577">
        <v>2103.6623321716897</v>
      </c>
      <c r="L577">
        <v>2225.7319366341881</v>
      </c>
      <c r="M577">
        <v>2337.2936042337701</v>
      </c>
    </row>
    <row r="578" spans="2:13">
      <c r="B578" t="s">
        <v>68</v>
      </c>
      <c r="C578" t="s">
        <v>15</v>
      </c>
      <c r="D578" t="s">
        <v>16</v>
      </c>
      <c r="G578">
        <v>460.122912203152</v>
      </c>
      <c r="H578">
        <v>680.01886150521602</v>
      </c>
      <c r="I578">
        <v>775.59290527067606</v>
      </c>
      <c r="J578">
        <v>946.63060112645303</v>
      </c>
      <c r="K578">
        <v>1106.614910198723</v>
      </c>
      <c r="L578">
        <v>1286.3864648639171</v>
      </c>
      <c r="M578">
        <v>1471.3293964806239</v>
      </c>
    </row>
    <row r="579" spans="2:13">
      <c r="B579" t="s">
        <v>68</v>
      </c>
      <c r="C579" t="s">
        <v>15</v>
      </c>
      <c r="D579" t="s">
        <v>17</v>
      </c>
      <c r="E579">
        <v>24.034461214944098</v>
      </c>
      <c r="G579">
        <v>179.09499145688611</v>
      </c>
      <c r="H579">
        <v>183.73073030954248</v>
      </c>
      <c r="I579">
        <v>213.80971284979319</v>
      </c>
      <c r="J579">
        <v>244.18604187652471</v>
      </c>
      <c r="K579">
        <v>256.61497674532484</v>
      </c>
      <c r="L579">
        <v>274.58445382590952</v>
      </c>
      <c r="M579">
        <v>291.9737950399882</v>
      </c>
    </row>
    <row r="580" spans="2:13">
      <c r="B580" t="s">
        <v>68</v>
      </c>
      <c r="C580" t="s">
        <v>15</v>
      </c>
      <c r="D580" t="s">
        <v>18</v>
      </c>
      <c r="G580">
        <v>290.43482355210301</v>
      </c>
      <c r="H580">
        <v>300.62494951444688</v>
      </c>
      <c r="I580">
        <v>317.97725569944794</v>
      </c>
      <c r="J580">
        <v>337.08382687679295</v>
      </c>
      <c r="K580">
        <v>356.91082203947389</v>
      </c>
      <c r="L580">
        <v>376.9274215476733</v>
      </c>
      <c r="M580">
        <v>398.81953972883855</v>
      </c>
    </row>
    <row r="581" spans="2:13">
      <c r="B581" t="s">
        <v>68</v>
      </c>
      <c r="C581" t="s">
        <v>15</v>
      </c>
      <c r="D581" t="s">
        <v>19</v>
      </c>
      <c r="G581">
        <v>2865.83908519431</v>
      </c>
      <c r="H581">
        <v>2170.7084593678278</v>
      </c>
      <c r="I581">
        <v>2377.4537124509338</v>
      </c>
      <c r="J581">
        <v>2382.727025788543</v>
      </c>
      <c r="K581">
        <v>2381.158237676455</v>
      </c>
      <c r="L581">
        <v>2381.6244264163734</v>
      </c>
      <c r="M581">
        <v>2433.4799042878622</v>
      </c>
    </row>
    <row r="582" spans="2:13">
      <c r="B582" t="s">
        <v>68</v>
      </c>
      <c r="C582" t="s">
        <v>15</v>
      </c>
      <c r="D582" t="s">
        <v>20</v>
      </c>
      <c r="G582">
        <v>707.19094360640895</v>
      </c>
      <c r="H582">
        <v>904.86088776840802</v>
      </c>
      <c r="I582">
        <v>937.9103982820991</v>
      </c>
      <c r="J582">
        <v>1046.8791120787741</v>
      </c>
      <c r="K582">
        <v>1139.120515023033</v>
      </c>
      <c r="L582">
        <v>1240.8728885084461</v>
      </c>
      <c r="M582">
        <v>1360.609161494388</v>
      </c>
    </row>
    <row r="583" spans="2:13">
      <c r="B583" t="s">
        <v>68</v>
      </c>
      <c r="C583" t="s">
        <v>15</v>
      </c>
      <c r="D583" t="s">
        <v>21</v>
      </c>
      <c r="G583">
        <v>176.58850319141999</v>
      </c>
      <c r="H583">
        <v>249.07351611548088</v>
      </c>
      <c r="I583">
        <v>264.64551549630562</v>
      </c>
      <c r="J583">
        <v>290.7143592534344</v>
      </c>
      <c r="K583">
        <v>309.96729960346471</v>
      </c>
      <c r="L583">
        <v>330.19360499257311</v>
      </c>
      <c r="M583">
        <v>356.16888014689334</v>
      </c>
    </row>
    <row r="584" spans="2:13">
      <c r="B584" t="s">
        <v>68</v>
      </c>
      <c r="C584" t="s">
        <v>15</v>
      </c>
      <c r="D584" t="s">
        <v>22</v>
      </c>
      <c r="G584">
        <v>399.15728196481598</v>
      </c>
      <c r="H584">
        <v>549.27905019371201</v>
      </c>
      <c r="I584">
        <v>580.76440927583099</v>
      </c>
      <c r="J584">
        <v>638.29928495403101</v>
      </c>
      <c r="K584">
        <v>676.6924540263999</v>
      </c>
      <c r="L584">
        <v>720.07472722192506</v>
      </c>
      <c r="M584">
        <v>774.44679054573794</v>
      </c>
    </row>
    <row r="585" spans="2:13">
      <c r="B585" t="s">
        <v>68</v>
      </c>
      <c r="C585" t="s">
        <v>15</v>
      </c>
      <c r="D585" t="s">
        <v>23</v>
      </c>
      <c r="G585">
        <v>412.4422343421154</v>
      </c>
      <c r="H585">
        <v>595.11775425468204</v>
      </c>
      <c r="I585">
        <v>634.79929200943707</v>
      </c>
      <c r="J585">
        <v>741.0187351666209</v>
      </c>
      <c r="K585">
        <v>831.70626314514993</v>
      </c>
      <c r="L585">
        <v>916.00519284829011</v>
      </c>
      <c r="M585">
        <v>1001.513021784966</v>
      </c>
    </row>
    <row r="586" spans="2:13">
      <c r="B586" t="s">
        <v>68</v>
      </c>
      <c r="C586" t="s">
        <v>15</v>
      </c>
      <c r="D586" t="s">
        <v>24</v>
      </c>
      <c r="G586">
        <v>168.26948590101901</v>
      </c>
      <c r="H586">
        <v>436.86098180190413</v>
      </c>
      <c r="I586">
        <v>468.45614792583245</v>
      </c>
      <c r="J586">
        <v>493.47000615849561</v>
      </c>
      <c r="K586">
        <v>520.34563259443541</v>
      </c>
      <c r="L586">
        <v>550.00493151515229</v>
      </c>
      <c r="M586">
        <v>582.08484817504154</v>
      </c>
    </row>
    <row r="587" spans="2:13">
      <c r="B587" t="s">
        <v>68</v>
      </c>
      <c r="C587" t="s">
        <v>15</v>
      </c>
      <c r="D587" t="s">
        <v>25</v>
      </c>
      <c r="G587">
        <v>727.41576027533006</v>
      </c>
      <c r="H587">
        <v>890.4675739302279</v>
      </c>
      <c r="I587">
        <v>950.52037566974104</v>
      </c>
      <c r="J587">
        <v>1062.290267551984</v>
      </c>
      <c r="K587">
        <v>1150.2700689832079</v>
      </c>
      <c r="L587">
        <v>1250.7537642671909</v>
      </c>
      <c r="M587">
        <v>1351.9771545668459</v>
      </c>
    </row>
    <row r="588" spans="2:13">
      <c r="B588" t="s">
        <v>68</v>
      </c>
      <c r="C588" t="s">
        <v>15</v>
      </c>
      <c r="D588" t="s">
        <v>26</v>
      </c>
      <c r="G588">
        <v>264.12902405796899</v>
      </c>
      <c r="H588">
        <v>464.26091236860702</v>
      </c>
      <c r="I588">
        <v>499.16311698580699</v>
      </c>
      <c r="J588">
        <v>556.88861819240503</v>
      </c>
      <c r="K588">
        <v>616.05788878568399</v>
      </c>
      <c r="L588">
        <v>668.21209875087004</v>
      </c>
      <c r="M588">
        <v>719.99670312694798</v>
      </c>
    </row>
    <row r="589" spans="2:13">
      <c r="B589" t="s">
        <v>68</v>
      </c>
      <c r="C589" t="s">
        <v>15</v>
      </c>
      <c r="D589" t="s">
        <v>27</v>
      </c>
      <c r="G589">
        <v>1288.920043885608</v>
      </c>
      <c r="H589">
        <v>1726.5990230247269</v>
      </c>
      <c r="I589">
        <v>2107.00654164962</v>
      </c>
      <c r="J589">
        <v>2332.3510407203289</v>
      </c>
      <c r="K589">
        <v>2617.7948520888608</v>
      </c>
      <c r="L589">
        <v>2895.878783783673</v>
      </c>
      <c r="M589">
        <v>3188.1805607497308</v>
      </c>
    </row>
    <row r="590" spans="2:13">
      <c r="B590" t="s">
        <v>68</v>
      </c>
      <c r="C590" t="s">
        <v>15</v>
      </c>
      <c r="D590" t="s">
        <v>28</v>
      </c>
      <c r="F590">
        <v>18.607636663634459</v>
      </c>
      <c r="G590">
        <v>201.1701805810718</v>
      </c>
      <c r="H590">
        <v>235.91003035262349</v>
      </c>
      <c r="I590">
        <v>241.43363363150812</v>
      </c>
      <c r="J590">
        <v>262.55491072709208</v>
      </c>
      <c r="K590">
        <v>279.19804362152712</v>
      </c>
      <c r="L590">
        <v>294.10629056303509</v>
      </c>
      <c r="M590">
        <v>308.20199606556503</v>
      </c>
    </row>
    <row r="591" spans="2:13">
      <c r="B591" t="s">
        <v>68</v>
      </c>
      <c r="C591" t="s">
        <v>15</v>
      </c>
      <c r="D591" t="s">
        <v>29</v>
      </c>
      <c r="G591">
        <v>3360.14721680517</v>
      </c>
      <c r="H591">
        <v>3333.2080439677793</v>
      </c>
      <c r="I591">
        <v>3503.2537737746125</v>
      </c>
      <c r="J591">
        <v>3604.1225602742716</v>
      </c>
      <c r="K591">
        <v>3716.2343561047874</v>
      </c>
      <c r="L591">
        <v>3822.2936475185488</v>
      </c>
      <c r="M591">
        <v>3926.566785415328</v>
      </c>
    </row>
    <row r="592" spans="2:13">
      <c r="B592" t="s">
        <v>68</v>
      </c>
      <c r="C592" t="s">
        <v>15</v>
      </c>
      <c r="D592" t="s">
        <v>30</v>
      </c>
      <c r="E592">
        <v>31.265538785055899</v>
      </c>
      <c r="F592">
        <v>167.4741897439435</v>
      </c>
      <c r="G592">
        <v>1296.4006090243324</v>
      </c>
      <c r="H592">
        <v>1381.0010017133602</v>
      </c>
      <c r="I592">
        <v>1473.3091249155541</v>
      </c>
      <c r="J592">
        <v>1574.9603781923381</v>
      </c>
      <c r="K592">
        <v>1671.6731476545342</v>
      </c>
      <c r="L592">
        <v>1771.9514492028475</v>
      </c>
      <c r="M592">
        <v>1877.1163200054361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E6ED3-0CD1-4421-ACB1-6DA3265E7436}">
  <dimension ref="B4:K577"/>
  <sheetViews>
    <sheetView workbookViewId="0"/>
  </sheetViews>
  <sheetFormatPr defaultRowHeight="15"/>
  <sheetData>
    <row r="4" spans="2:11">
      <c r="B4" t="s">
        <v>8</v>
      </c>
    </row>
    <row r="5" spans="2:11">
      <c r="B5" t="s">
        <v>113</v>
      </c>
    </row>
    <row r="6" spans="2:11">
      <c r="B6" t="s">
        <v>10</v>
      </c>
    </row>
    <row r="7" spans="2:11">
      <c r="B7" t="s">
        <v>11</v>
      </c>
      <c r="C7" t="s">
        <v>13</v>
      </c>
      <c r="D7">
        <v>2020</v>
      </c>
      <c r="E7">
        <v>2030</v>
      </c>
      <c r="F7">
        <v>2040</v>
      </c>
      <c r="G7">
        <v>2050</v>
      </c>
      <c r="H7">
        <v>2060</v>
      </c>
      <c r="I7">
        <v>2070</v>
      </c>
      <c r="J7">
        <v>2080</v>
      </c>
      <c r="K7">
        <v>2090</v>
      </c>
    </row>
    <row r="8" spans="2:11">
      <c r="B8" t="s">
        <v>31</v>
      </c>
      <c r="C8" t="s">
        <v>16</v>
      </c>
      <c r="D8">
        <v>84426.306487723909</v>
      </c>
      <c r="E8">
        <v>65275.178486644501</v>
      </c>
    </row>
    <row r="9" spans="2:11">
      <c r="B9" t="s">
        <v>31</v>
      </c>
      <c r="C9" t="s">
        <v>17</v>
      </c>
      <c r="D9">
        <v>7794.29148696638</v>
      </c>
    </row>
    <row r="10" spans="2:11">
      <c r="B10" t="s">
        <v>31</v>
      </c>
      <c r="C10" t="s">
        <v>18</v>
      </c>
      <c r="D10">
        <v>9837.5409017964394</v>
      </c>
    </row>
    <row r="11" spans="2:11">
      <c r="B11" t="s">
        <v>31</v>
      </c>
      <c r="C11" t="s">
        <v>19</v>
      </c>
      <c r="D11">
        <v>24059.523357685299</v>
      </c>
    </row>
    <row r="12" spans="2:11">
      <c r="B12" t="s">
        <v>31</v>
      </c>
      <c r="C12" t="s">
        <v>20</v>
      </c>
      <c r="D12">
        <v>72751.565171045499</v>
      </c>
    </row>
    <row r="13" spans="2:11">
      <c r="B13" t="s">
        <v>31</v>
      </c>
      <c r="C13" t="s">
        <v>21</v>
      </c>
      <c r="D13">
        <v>5295.6412597092203</v>
      </c>
      <c r="E13">
        <v>5184.8934883524798</v>
      </c>
    </row>
    <row r="14" spans="2:11">
      <c r="B14" t="s">
        <v>31</v>
      </c>
      <c r="C14" t="s">
        <v>22</v>
      </c>
      <c r="D14">
        <v>63904.328247044599</v>
      </c>
      <c r="E14">
        <v>83151.578135528296</v>
      </c>
    </row>
    <row r="15" spans="2:11">
      <c r="B15" t="s">
        <v>31</v>
      </c>
      <c r="C15" t="s">
        <v>23</v>
      </c>
      <c r="D15">
        <v>11733.9207008055</v>
      </c>
    </row>
    <row r="16" spans="2:11">
      <c r="B16" t="s">
        <v>31</v>
      </c>
      <c r="C16" t="s">
        <v>24</v>
      </c>
      <c r="D16">
        <v>11953.2583601103</v>
      </c>
    </row>
    <row r="17" spans="2:8">
      <c r="B17" t="s">
        <v>31</v>
      </c>
      <c r="C17" t="s">
        <v>25</v>
      </c>
      <c r="D17">
        <v>235198.98965363449</v>
      </c>
    </row>
    <row r="18" spans="2:8">
      <c r="B18" t="s">
        <v>31</v>
      </c>
      <c r="C18" t="s">
        <v>26</v>
      </c>
      <c r="D18">
        <v>18778.291994778199</v>
      </c>
    </row>
    <row r="19" spans="2:8">
      <c r="B19" t="s">
        <v>31</v>
      </c>
      <c r="C19" t="s">
        <v>27</v>
      </c>
      <c r="D19">
        <v>28186.935101615942</v>
      </c>
      <c r="E19">
        <v>23231.7673834241</v>
      </c>
    </row>
    <row r="20" spans="2:8">
      <c r="B20" t="s">
        <v>31</v>
      </c>
      <c r="C20" t="s">
        <v>28</v>
      </c>
      <c r="D20">
        <v>8298.7735104000003</v>
      </c>
    </row>
    <row r="21" spans="2:8">
      <c r="B21" t="s">
        <v>31</v>
      </c>
      <c r="C21" t="s">
        <v>29</v>
      </c>
      <c r="D21">
        <v>64286.032979477699</v>
      </c>
    </row>
    <row r="22" spans="2:8">
      <c r="B22" t="s">
        <v>31</v>
      </c>
      <c r="C22" t="s">
        <v>30</v>
      </c>
      <c r="D22">
        <v>49066.321087612603</v>
      </c>
    </row>
    <row r="23" spans="2:8">
      <c r="B23" t="s">
        <v>32</v>
      </c>
      <c r="C23" t="s">
        <v>16</v>
      </c>
      <c r="D23">
        <v>83510.335290340401</v>
      </c>
      <c r="E23">
        <v>64635.620816357397</v>
      </c>
      <c r="F23">
        <v>47376.570275733262</v>
      </c>
      <c r="G23">
        <v>180981.06414520452</v>
      </c>
      <c r="H23">
        <v>270502.41198767012</v>
      </c>
    </row>
    <row r="24" spans="2:8">
      <c r="B24" t="s">
        <v>32</v>
      </c>
      <c r="C24" t="s">
        <v>17</v>
      </c>
      <c r="D24">
        <v>5027.9107112332904</v>
      </c>
      <c r="E24">
        <v>4190.6937475239902</v>
      </c>
      <c r="F24">
        <v>5445.6429783174699</v>
      </c>
      <c r="G24">
        <v>4531.0137651211298</v>
      </c>
      <c r="H24">
        <v>7101.9763070293293</v>
      </c>
    </row>
    <row r="25" spans="2:8">
      <c r="B25" t="s">
        <v>32</v>
      </c>
      <c r="C25" t="s">
        <v>18</v>
      </c>
      <c r="D25">
        <v>12911.4806798548</v>
      </c>
      <c r="E25">
        <v>12675.8628116004</v>
      </c>
      <c r="F25">
        <v>11043.1739556477</v>
      </c>
      <c r="G25">
        <v>11067.406487174099</v>
      </c>
      <c r="H25">
        <v>11101.560324232199</v>
      </c>
    </row>
    <row r="26" spans="2:8">
      <c r="B26" t="s">
        <v>32</v>
      </c>
      <c r="C26" t="s">
        <v>19</v>
      </c>
      <c r="D26">
        <v>24059.523357685299</v>
      </c>
      <c r="E26">
        <v>113836.21102466481</v>
      </c>
      <c r="F26">
        <v>113886.2525273171</v>
      </c>
      <c r="G26">
        <v>740411.83014664997</v>
      </c>
      <c r="H26">
        <v>999675.28176894248</v>
      </c>
    </row>
    <row r="27" spans="2:8">
      <c r="B27" t="s">
        <v>32</v>
      </c>
      <c r="C27" t="s">
        <v>20</v>
      </c>
      <c r="D27">
        <v>72875.702517002195</v>
      </c>
      <c r="E27">
        <v>73110.693610340997</v>
      </c>
      <c r="F27">
        <v>67136.924764224794</v>
      </c>
      <c r="G27">
        <v>138411.56755727698</v>
      </c>
      <c r="H27">
        <v>168054.72048821818</v>
      </c>
    </row>
    <row r="28" spans="2:8">
      <c r="B28" t="s">
        <v>32</v>
      </c>
      <c r="C28" t="s">
        <v>21</v>
      </c>
      <c r="D28">
        <v>5531.2413707962696</v>
      </c>
      <c r="E28">
        <v>5138.8734641067904</v>
      </c>
      <c r="F28">
        <v>4707.8691301642402</v>
      </c>
      <c r="G28">
        <v>17073.325568237331</v>
      </c>
      <c r="H28">
        <v>18919.94965772039</v>
      </c>
    </row>
    <row r="29" spans="2:8">
      <c r="B29" t="s">
        <v>32</v>
      </c>
      <c r="C29" t="s">
        <v>22</v>
      </c>
      <c r="D29">
        <v>58970.374612997999</v>
      </c>
      <c r="E29">
        <v>80846.245833672103</v>
      </c>
      <c r="F29">
        <v>93391.672183633404</v>
      </c>
      <c r="G29">
        <v>95426.063390334704</v>
      </c>
      <c r="H29">
        <v>102011.47550658835</v>
      </c>
    </row>
    <row r="30" spans="2:8">
      <c r="B30" t="s">
        <v>32</v>
      </c>
      <c r="C30" t="s">
        <v>23</v>
      </c>
      <c r="D30">
        <v>11608.8001737745</v>
      </c>
      <c r="E30">
        <v>10013.4909630525</v>
      </c>
      <c r="F30">
        <v>9421.8120282603104</v>
      </c>
      <c r="G30">
        <v>274059.35620711831</v>
      </c>
      <c r="H30">
        <v>761858.63377569208</v>
      </c>
    </row>
    <row r="31" spans="2:8">
      <c r="B31" t="s">
        <v>32</v>
      </c>
      <c r="C31" t="s">
        <v>24</v>
      </c>
      <c r="D31">
        <v>11603.586126100499</v>
      </c>
      <c r="E31">
        <v>10840.8201789252</v>
      </c>
      <c r="F31">
        <v>9595.8121108436808</v>
      </c>
      <c r="G31">
        <v>34987.407711367661</v>
      </c>
      <c r="H31">
        <v>59818.058865007937</v>
      </c>
    </row>
    <row r="32" spans="2:8">
      <c r="B32" t="s">
        <v>32</v>
      </c>
      <c r="C32" t="s">
        <v>25</v>
      </c>
      <c r="D32">
        <v>231150.5955240225</v>
      </c>
      <c r="E32">
        <v>234731.7763898118</v>
      </c>
      <c r="F32">
        <v>239887.2567595735</v>
      </c>
      <c r="G32">
        <v>239563.6710289873</v>
      </c>
      <c r="H32">
        <v>245659.47202737487</v>
      </c>
    </row>
    <row r="33" spans="2:10">
      <c r="B33" t="s">
        <v>32</v>
      </c>
      <c r="C33" t="s">
        <v>26</v>
      </c>
      <c r="D33">
        <v>18332.3673512893</v>
      </c>
      <c r="E33">
        <v>16491.190430349201</v>
      </c>
      <c r="F33">
        <v>13054.9107211339</v>
      </c>
      <c r="G33">
        <v>6291.7344868793898</v>
      </c>
      <c r="H33">
        <v>9096.5326839151403</v>
      </c>
    </row>
    <row r="34" spans="2:10">
      <c r="B34" t="s">
        <v>32</v>
      </c>
      <c r="C34" t="s">
        <v>27</v>
      </c>
      <c r="D34">
        <v>28458.646592281249</v>
      </c>
      <c r="E34">
        <v>25524.663464974314</v>
      </c>
      <c r="F34">
        <v>22248.454160174679</v>
      </c>
      <c r="G34">
        <v>42213.6835430422</v>
      </c>
      <c r="H34">
        <v>54963.968663839747</v>
      </c>
    </row>
    <row r="35" spans="2:10">
      <c r="B35" t="s">
        <v>32</v>
      </c>
      <c r="C35" t="s">
        <v>28</v>
      </c>
      <c r="D35">
        <v>15406.133332469086</v>
      </c>
      <c r="E35">
        <v>29427.394431596247</v>
      </c>
      <c r="F35">
        <v>16414.174206126514</v>
      </c>
      <c r="G35">
        <v>13432.818154860879</v>
      </c>
      <c r="H35">
        <v>10707.801278882356</v>
      </c>
    </row>
    <row r="36" spans="2:10">
      <c r="B36" t="s">
        <v>32</v>
      </c>
      <c r="C36" t="s">
        <v>29</v>
      </c>
      <c r="D36">
        <v>65117.551911144998</v>
      </c>
      <c r="E36">
        <v>64278.449451401902</v>
      </c>
      <c r="F36">
        <v>56420.778918951699</v>
      </c>
      <c r="G36">
        <v>52704.115854932599</v>
      </c>
      <c r="H36">
        <v>56073.644716636823</v>
      </c>
    </row>
    <row r="37" spans="2:10">
      <c r="B37" t="s">
        <v>32</v>
      </c>
      <c r="C37" t="s">
        <v>30</v>
      </c>
      <c r="D37">
        <v>50908.99459848323</v>
      </c>
      <c r="E37">
        <v>51637.817258396208</v>
      </c>
      <c r="F37">
        <v>54518.939557112099</v>
      </c>
      <c r="G37">
        <v>61083.690907744138</v>
      </c>
      <c r="H37">
        <v>71119.96122851118</v>
      </c>
    </row>
    <row r="38" spans="2:10">
      <c r="B38" t="s">
        <v>33</v>
      </c>
      <c r="C38" t="s">
        <v>16</v>
      </c>
      <c r="D38">
        <v>83510.335290340401</v>
      </c>
      <c r="E38">
        <v>81498.713201001403</v>
      </c>
      <c r="F38">
        <v>109984.84994690868</v>
      </c>
      <c r="G38">
        <v>190070.61300684116</v>
      </c>
      <c r="H38">
        <v>274053.29334681301</v>
      </c>
    </row>
    <row r="39" spans="2:10">
      <c r="B39" t="s">
        <v>33</v>
      </c>
      <c r="C39" t="s">
        <v>17</v>
      </c>
      <c r="D39">
        <v>5027.9107112332904</v>
      </c>
      <c r="E39">
        <v>10468.94736134756</v>
      </c>
      <c r="F39">
        <v>43545.295257894737</v>
      </c>
      <c r="G39">
        <v>95033.636613835813</v>
      </c>
      <c r="H39">
        <v>130790.59458192645</v>
      </c>
      <c r="I39">
        <v>65376.441304475113</v>
      </c>
      <c r="J39">
        <v>24170.445760029812</v>
      </c>
    </row>
    <row r="40" spans="2:10">
      <c r="B40" t="s">
        <v>33</v>
      </c>
      <c r="C40" t="s">
        <v>18</v>
      </c>
      <c r="D40">
        <v>12911.4806798548</v>
      </c>
      <c r="E40">
        <v>18354.630433040398</v>
      </c>
      <c r="F40">
        <v>49061.884492192279</v>
      </c>
      <c r="G40">
        <v>113522.3412384977</v>
      </c>
      <c r="H40">
        <v>153763.69003776673</v>
      </c>
      <c r="I40">
        <v>105827.22561437219</v>
      </c>
      <c r="J40">
        <v>40938.010539187104</v>
      </c>
    </row>
    <row r="41" spans="2:10">
      <c r="B41" t="s">
        <v>33</v>
      </c>
      <c r="C41" t="s">
        <v>19</v>
      </c>
      <c r="D41">
        <v>24059.523357685299</v>
      </c>
      <c r="E41">
        <v>372534.37877110648</v>
      </c>
      <c r="F41">
        <v>648461.36395916052</v>
      </c>
      <c r="G41">
        <v>1128082.6339607001</v>
      </c>
      <c r="H41">
        <v>2657782.2546327682</v>
      </c>
    </row>
    <row r="42" spans="2:10">
      <c r="B42" t="s">
        <v>33</v>
      </c>
      <c r="C42" t="s">
        <v>20</v>
      </c>
      <c r="D42">
        <v>72875.702517002195</v>
      </c>
      <c r="E42">
        <v>79230.007740417495</v>
      </c>
      <c r="F42">
        <v>93994.496860393134</v>
      </c>
      <c r="G42">
        <v>157662.90659989181</v>
      </c>
      <c r="H42">
        <v>197682.20284069749</v>
      </c>
    </row>
    <row r="43" spans="2:10">
      <c r="B43" t="s">
        <v>33</v>
      </c>
      <c r="C43" t="s">
        <v>21</v>
      </c>
      <c r="D43">
        <v>5531.2413707962696</v>
      </c>
      <c r="E43">
        <v>11174.131469729577</v>
      </c>
      <c r="F43">
        <v>48724.705934302612</v>
      </c>
      <c r="G43">
        <v>186011.73183263384</v>
      </c>
      <c r="H43">
        <v>310284.68358612736</v>
      </c>
      <c r="J43">
        <v>4065.9011405871802</v>
      </c>
    </row>
    <row r="44" spans="2:10">
      <c r="B44" t="s">
        <v>33</v>
      </c>
      <c r="C44" t="s">
        <v>22</v>
      </c>
      <c r="D44">
        <v>58970.374612997999</v>
      </c>
      <c r="E44">
        <v>89382.150752983609</v>
      </c>
      <c r="F44">
        <v>150365.39705260473</v>
      </c>
      <c r="G44">
        <v>354459.74306089676</v>
      </c>
      <c r="H44">
        <v>561997.61461002589</v>
      </c>
      <c r="I44">
        <v>414567.14542829432</v>
      </c>
      <c r="J44">
        <v>214044.48122516397</v>
      </c>
    </row>
    <row r="45" spans="2:10">
      <c r="B45" t="s">
        <v>33</v>
      </c>
      <c r="C45" t="s">
        <v>23</v>
      </c>
      <c r="D45">
        <v>11608.8001737745</v>
      </c>
      <c r="E45">
        <v>142183.27487366472</v>
      </c>
      <c r="F45">
        <v>309816.95526038529</v>
      </c>
      <c r="G45">
        <v>592107.88709550328</v>
      </c>
      <c r="H45">
        <v>867413.04126064864</v>
      </c>
    </row>
    <row r="46" spans="2:10">
      <c r="B46" t="s">
        <v>33</v>
      </c>
      <c r="C46" t="s">
        <v>24</v>
      </c>
      <c r="D46">
        <v>11603.586126100499</v>
      </c>
      <c r="E46">
        <v>30220.233084200419</v>
      </c>
      <c r="F46">
        <v>41532.792577109823</v>
      </c>
      <c r="G46">
        <v>73855.538065513276</v>
      </c>
      <c r="H46">
        <v>79552.242133888838</v>
      </c>
      <c r="I46">
        <v>1033.5911941505669</v>
      </c>
    </row>
    <row r="47" spans="2:10">
      <c r="B47" t="s">
        <v>33</v>
      </c>
      <c r="C47" t="s">
        <v>25</v>
      </c>
      <c r="D47">
        <v>231150.5955240225</v>
      </c>
      <c r="E47">
        <v>234610.17516474082</v>
      </c>
      <c r="F47">
        <v>243002.66560846235</v>
      </c>
      <c r="G47">
        <v>261500.70156656249</v>
      </c>
      <c r="H47">
        <v>252002.5041824017</v>
      </c>
    </row>
    <row r="48" spans="2:10">
      <c r="B48" t="s">
        <v>33</v>
      </c>
      <c r="C48" t="s">
        <v>26</v>
      </c>
      <c r="D48">
        <v>18332.3673512893</v>
      </c>
      <c r="E48">
        <v>15873.9402512943</v>
      </c>
      <c r="F48">
        <v>14000.6744810337</v>
      </c>
      <c r="G48">
        <v>5944.5603131036596</v>
      </c>
      <c r="H48">
        <v>13181.862755493361</v>
      </c>
    </row>
    <row r="49" spans="2:11">
      <c r="B49" t="s">
        <v>33</v>
      </c>
      <c r="C49" t="s">
        <v>27</v>
      </c>
      <c r="D49">
        <v>28458.646592281249</v>
      </c>
      <c r="E49">
        <v>28696.104546100756</v>
      </c>
      <c r="F49">
        <v>39090.484662362389</v>
      </c>
      <c r="G49">
        <v>54555.295024512074</v>
      </c>
      <c r="H49">
        <v>60429.704175340317</v>
      </c>
    </row>
    <row r="50" spans="2:11">
      <c r="B50" t="s">
        <v>33</v>
      </c>
      <c r="C50" t="s">
        <v>28</v>
      </c>
      <c r="D50">
        <v>15406.133332469086</v>
      </c>
      <c r="E50">
        <v>21265.945267847492</v>
      </c>
      <c r="F50">
        <v>27617.767134807054</v>
      </c>
      <c r="G50">
        <v>46210.072692011738</v>
      </c>
      <c r="H50">
        <v>44823.95964587132</v>
      </c>
    </row>
    <row r="51" spans="2:11">
      <c r="B51" t="s">
        <v>33</v>
      </c>
      <c r="C51" t="s">
        <v>29</v>
      </c>
      <c r="D51">
        <v>65117.551911144998</v>
      </c>
      <c r="E51">
        <v>71075.09375351388</v>
      </c>
      <c r="F51">
        <v>87398.988855464035</v>
      </c>
      <c r="G51">
        <v>284391.34534456889</v>
      </c>
      <c r="H51">
        <v>612041.98461536074</v>
      </c>
      <c r="I51">
        <v>46016.953142540697</v>
      </c>
      <c r="J51">
        <v>23758.937415993201</v>
      </c>
    </row>
    <row r="52" spans="2:11">
      <c r="B52" t="s">
        <v>33</v>
      </c>
      <c r="C52" t="s">
        <v>30</v>
      </c>
      <c r="D52">
        <v>50908.99459848323</v>
      </c>
      <c r="E52">
        <v>54400.517425931903</v>
      </c>
      <c r="F52">
        <v>95448.260271019331</v>
      </c>
      <c r="G52">
        <v>236545.70786620371</v>
      </c>
      <c r="H52">
        <v>467886.63067203533</v>
      </c>
      <c r="I52">
        <v>29477.8437493485</v>
      </c>
      <c r="J52">
        <v>14485.673184175301</v>
      </c>
    </row>
    <row r="53" spans="2:11">
      <c r="B53" t="s">
        <v>34</v>
      </c>
      <c r="C53" t="s">
        <v>16</v>
      </c>
      <c r="D53">
        <v>83510.335290340401</v>
      </c>
      <c r="E53">
        <v>64635.620816357397</v>
      </c>
      <c r="F53">
        <v>102562.08351104906</v>
      </c>
      <c r="G53">
        <v>161101.29352344768</v>
      </c>
      <c r="H53">
        <v>272552.30509525765</v>
      </c>
    </row>
    <row r="54" spans="2:11">
      <c r="B54" t="s">
        <v>34</v>
      </c>
      <c r="C54" t="s">
        <v>17</v>
      </c>
      <c r="D54">
        <v>5027.9107112332904</v>
      </c>
      <c r="E54">
        <v>4190.6937475239902</v>
      </c>
      <c r="F54">
        <v>9855.2264529129116</v>
      </c>
      <c r="G54">
        <v>47310.615718407258</v>
      </c>
      <c r="H54">
        <v>97763.014022593517</v>
      </c>
      <c r="I54">
        <v>72759.967766465314</v>
      </c>
      <c r="J54">
        <v>35624.108030357507</v>
      </c>
    </row>
    <row r="55" spans="2:11">
      <c r="B55" t="s">
        <v>34</v>
      </c>
      <c r="C55" t="s">
        <v>18</v>
      </c>
      <c r="D55">
        <v>12911.4806798548</v>
      </c>
      <c r="E55">
        <v>12675.8628116004</v>
      </c>
      <c r="F55">
        <v>16291.073548262411</v>
      </c>
      <c r="G55">
        <v>48610.18051959639</v>
      </c>
      <c r="H55">
        <v>92949.199955479358</v>
      </c>
      <c r="I55">
        <v>65198.742435966858</v>
      </c>
      <c r="J55">
        <v>32813.21267121542</v>
      </c>
    </row>
    <row r="56" spans="2:11">
      <c r="B56" t="s">
        <v>34</v>
      </c>
      <c r="C56" t="s">
        <v>19</v>
      </c>
      <c r="D56">
        <v>24059.523357685299</v>
      </c>
      <c r="E56">
        <v>113836.21102466481</v>
      </c>
      <c r="F56">
        <v>139042.95059347298</v>
      </c>
      <c r="G56">
        <v>855881.33643677388</v>
      </c>
      <c r="H56">
        <v>2306160.5154356845</v>
      </c>
    </row>
    <row r="57" spans="2:11">
      <c r="B57" t="s">
        <v>34</v>
      </c>
      <c r="C57" t="s">
        <v>20</v>
      </c>
      <c r="D57">
        <v>72875.702517002195</v>
      </c>
      <c r="E57">
        <v>73110.693610340997</v>
      </c>
      <c r="F57">
        <v>80765.398743169251</v>
      </c>
      <c r="G57">
        <v>140542.35395804979</v>
      </c>
      <c r="H57">
        <v>192045.76900020565</v>
      </c>
      <c r="I57">
        <v>7144.3876970129977</v>
      </c>
    </row>
    <row r="58" spans="2:11">
      <c r="B58" t="s">
        <v>34</v>
      </c>
      <c r="C58" t="s">
        <v>21</v>
      </c>
      <c r="D58">
        <v>5531.2413707962696</v>
      </c>
      <c r="E58">
        <v>5138.8734641067904</v>
      </c>
      <c r="F58">
        <v>15524.380387232302</v>
      </c>
      <c r="G58">
        <v>51048.401798864361</v>
      </c>
      <c r="H58">
        <v>191201.09911455784</v>
      </c>
      <c r="J58">
        <v>23763.089485584191</v>
      </c>
      <c r="K58">
        <v>74583.925049037527</v>
      </c>
    </row>
    <row r="59" spans="2:11">
      <c r="B59" t="s">
        <v>34</v>
      </c>
      <c r="C59" t="s">
        <v>22</v>
      </c>
      <c r="D59">
        <v>58970.374612997999</v>
      </c>
      <c r="E59">
        <v>80846.245833672103</v>
      </c>
      <c r="F59">
        <v>92032.188660908068</v>
      </c>
      <c r="G59">
        <v>127864.87779590031</v>
      </c>
      <c r="H59">
        <v>266004.27645182761</v>
      </c>
      <c r="I59">
        <v>115481.22504808121</v>
      </c>
      <c r="J59">
        <v>83095.695283329958</v>
      </c>
      <c r="K59">
        <v>28192.736163040361</v>
      </c>
    </row>
    <row r="60" spans="2:11">
      <c r="B60" t="s">
        <v>34</v>
      </c>
      <c r="C60" t="s">
        <v>23</v>
      </c>
      <c r="D60">
        <v>11608.8001737745</v>
      </c>
      <c r="E60">
        <v>10013.4909630525</v>
      </c>
      <c r="F60">
        <v>68211.78821354601</v>
      </c>
      <c r="G60">
        <v>437596.01843930362</v>
      </c>
      <c r="H60">
        <v>703115.82730159792</v>
      </c>
    </row>
    <row r="61" spans="2:11">
      <c r="B61" t="s">
        <v>34</v>
      </c>
      <c r="C61" t="s">
        <v>24</v>
      </c>
      <c r="D61">
        <v>11603.586126100499</v>
      </c>
      <c r="E61">
        <v>10840.8201789252</v>
      </c>
      <c r="F61">
        <v>17971.777598544657</v>
      </c>
      <c r="G61">
        <v>67513.868023993477</v>
      </c>
      <c r="H61">
        <v>72542.390978597556</v>
      </c>
      <c r="I61">
        <v>2733.592849337027</v>
      </c>
      <c r="J61">
        <v>1701.9062640487418</v>
      </c>
    </row>
    <row r="62" spans="2:11">
      <c r="B62" t="s">
        <v>34</v>
      </c>
      <c r="C62" t="s">
        <v>25</v>
      </c>
      <c r="D62">
        <v>231150.5955240225</v>
      </c>
      <c r="E62">
        <v>234731.7763898118</v>
      </c>
      <c r="F62">
        <v>239850.2992613095</v>
      </c>
      <c r="G62">
        <v>265430.48659577279</v>
      </c>
      <c r="H62">
        <v>280351.2741102131</v>
      </c>
    </row>
    <row r="63" spans="2:11">
      <c r="B63" t="s">
        <v>34</v>
      </c>
      <c r="C63" t="s">
        <v>26</v>
      </c>
      <c r="D63">
        <v>18332.3673512893</v>
      </c>
      <c r="E63">
        <v>16491.190430349201</v>
      </c>
      <c r="F63">
        <v>15219.620345780322</v>
      </c>
      <c r="G63">
        <v>8244.2873663719183</v>
      </c>
      <c r="H63">
        <v>66627.260161029946</v>
      </c>
      <c r="I63">
        <v>12174.08827319085</v>
      </c>
      <c r="J63">
        <v>6249.2878587811792</v>
      </c>
    </row>
    <row r="64" spans="2:11">
      <c r="B64" t="s">
        <v>34</v>
      </c>
      <c r="C64" t="s">
        <v>27</v>
      </c>
      <c r="D64">
        <v>28458.646592281249</v>
      </c>
      <c r="E64">
        <v>25524.663464974314</v>
      </c>
      <c r="F64">
        <v>21365.100272171851</v>
      </c>
      <c r="G64">
        <v>45377.853649553566</v>
      </c>
      <c r="H64">
        <v>199500.32928065892</v>
      </c>
    </row>
    <row r="65" spans="2:11">
      <c r="B65" t="s">
        <v>34</v>
      </c>
      <c r="C65" t="s">
        <v>28</v>
      </c>
      <c r="D65">
        <v>15406.133332469086</v>
      </c>
      <c r="E65">
        <v>29427.394431596247</v>
      </c>
      <c r="F65">
        <v>27723.997553116689</v>
      </c>
      <c r="G65">
        <v>44289.8418441908</v>
      </c>
      <c r="H65">
        <v>92735.605966036615</v>
      </c>
      <c r="J65">
        <v>1566.4519103812929</v>
      </c>
    </row>
    <row r="66" spans="2:11">
      <c r="B66" t="s">
        <v>34</v>
      </c>
      <c r="C66" t="s">
        <v>29</v>
      </c>
      <c r="D66">
        <v>65117.551911144998</v>
      </c>
      <c r="E66">
        <v>64278.449451401902</v>
      </c>
      <c r="F66">
        <v>42668.966444370417</v>
      </c>
      <c r="G66">
        <v>70975.16685805397</v>
      </c>
      <c r="H66">
        <v>341435.3978237285</v>
      </c>
      <c r="I66">
        <v>257199.85392076289</v>
      </c>
      <c r="J66">
        <v>31881.5621189347</v>
      </c>
      <c r="K66">
        <v>15833.40691337</v>
      </c>
    </row>
    <row r="67" spans="2:11">
      <c r="B67" t="s">
        <v>34</v>
      </c>
      <c r="C67" t="s">
        <v>30</v>
      </c>
      <c r="D67">
        <v>50908.99459848323</v>
      </c>
      <c r="E67">
        <v>51637.817258396208</v>
      </c>
      <c r="F67">
        <v>72238.589516733467</v>
      </c>
      <c r="G67">
        <v>200332.57291672798</v>
      </c>
      <c r="H67">
        <v>430056.18772723712</v>
      </c>
      <c r="I67">
        <v>27150.673821015</v>
      </c>
      <c r="J67">
        <v>13972.2489088236</v>
      </c>
    </row>
    <row r="68" spans="2:11">
      <c r="B68" t="s">
        <v>35</v>
      </c>
      <c r="C68" t="s">
        <v>16</v>
      </c>
      <c r="D68">
        <v>83510.335290340401</v>
      </c>
      <c r="E68">
        <v>81832.039147564996</v>
      </c>
      <c r="F68">
        <v>110427.00323992145</v>
      </c>
      <c r="G68">
        <v>190121.70066983232</v>
      </c>
      <c r="H68">
        <v>273008.60098014178</v>
      </c>
    </row>
    <row r="69" spans="2:11">
      <c r="B69" t="s">
        <v>35</v>
      </c>
      <c r="C69" t="s">
        <v>17</v>
      </c>
      <c r="D69">
        <v>5027.9107112332904</v>
      </c>
      <c r="E69">
        <v>11166.058991251202</v>
      </c>
      <c r="F69">
        <v>43544.664511872266</v>
      </c>
      <c r="G69">
        <v>88545.394403846643</v>
      </c>
      <c r="H69">
        <v>124017.28797185398</v>
      </c>
      <c r="I69">
        <v>62083.722705499851</v>
      </c>
      <c r="J69">
        <v>16400.938248287512</v>
      </c>
    </row>
    <row r="70" spans="2:11">
      <c r="B70" t="s">
        <v>35</v>
      </c>
      <c r="C70" t="s">
        <v>18</v>
      </c>
      <c r="D70">
        <v>12911.4806798548</v>
      </c>
      <c r="E70">
        <v>18354.630433040398</v>
      </c>
      <c r="F70">
        <v>48978.497199275866</v>
      </c>
      <c r="G70">
        <v>105294.00821597372</v>
      </c>
      <c r="H70">
        <v>134944.99983769975</v>
      </c>
      <c r="I70">
        <v>86966.550488119814</v>
      </c>
      <c r="J70">
        <v>30363.074496487752</v>
      </c>
    </row>
    <row r="71" spans="2:11">
      <c r="B71" t="s">
        <v>35</v>
      </c>
      <c r="C71" t="s">
        <v>19</v>
      </c>
      <c r="D71">
        <v>24059.523357685299</v>
      </c>
      <c r="E71">
        <v>371811.93462292087</v>
      </c>
      <c r="F71">
        <v>667682.04520845832</v>
      </c>
      <c r="G71">
        <v>1100823.9932697196</v>
      </c>
      <c r="H71">
        <v>2626334.0810991572</v>
      </c>
    </row>
    <row r="72" spans="2:11">
      <c r="B72" t="s">
        <v>35</v>
      </c>
      <c r="C72" t="s">
        <v>20</v>
      </c>
      <c r="D72">
        <v>72875.702517002195</v>
      </c>
      <c r="E72">
        <v>79230.007740417495</v>
      </c>
      <c r="F72">
        <v>96703.682899751846</v>
      </c>
      <c r="G72">
        <v>157236.00411335821</v>
      </c>
      <c r="H72">
        <v>198590.12183227489</v>
      </c>
    </row>
    <row r="73" spans="2:11">
      <c r="B73" t="s">
        <v>35</v>
      </c>
      <c r="C73" t="s">
        <v>21</v>
      </c>
      <c r="D73">
        <v>5531.2413707962696</v>
      </c>
      <c r="E73">
        <v>11165.195229576648</v>
      </c>
      <c r="F73">
        <v>48697.673898294903</v>
      </c>
      <c r="G73">
        <v>224419.00838263269</v>
      </c>
      <c r="H73">
        <v>397710.50453571742</v>
      </c>
      <c r="J73">
        <v>43194.70625161496</v>
      </c>
    </row>
    <row r="74" spans="2:11">
      <c r="B74" t="s">
        <v>35</v>
      </c>
      <c r="C74" t="s">
        <v>22</v>
      </c>
      <c r="D74">
        <v>58970.374612997999</v>
      </c>
      <c r="E74">
        <v>89148.742019965008</v>
      </c>
      <c r="F74">
        <v>150267.16320626924</v>
      </c>
      <c r="G74">
        <v>354532.92182025843</v>
      </c>
      <c r="H74">
        <v>561854.78171030816</v>
      </c>
      <c r="I74">
        <v>414567.14542829432</v>
      </c>
      <c r="J74">
        <v>214044.48122516397</v>
      </c>
    </row>
    <row r="75" spans="2:11">
      <c r="B75" t="s">
        <v>35</v>
      </c>
      <c r="C75" t="s">
        <v>23</v>
      </c>
      <c r="D75">
        <v>11608.8001737745</v>
      </c>
      <c r="E75">
        <v>142814.561205006</v>
      </c>
      <c r="F75">
        <v>310716.32208859763</v>
      </c>
      <c r="G75">
        <v>592107.88709550328</v>
      </c>
      <c r="H75">
        <v>867395.93434523803</v>
      </c>
    </row>
    <row r="76" spans="2:11">
      <c r="B76" t="s">
        <v>35</v>
      </c>
      <c r="C76" t="s">
        <v>24</v>
      </c>
      <c r="D76">
        <v>11603.586126100499</v>
      </c>
      <c r="E76">
        <v>30169.214120943281</v>
      </c>
      <c r="F76">
        <v>41464.5934885526</v>
      </c>
      <c r="G76">
        <v>73768.636474045721</v>
      </c>
      <c r="H76">
        <v>79494.874458495993</v>
      </c>
      <c r="I76">
        <v>1033.591194151081</v>
      </c>
    </row>
    <row r="77" spans="2:11">
      <c r="B77" t="s">
        <v>35</v>
      </c>
      <c r="C77" t="s">
        <v>25</v>
      </c>
      <c r="D77">
        <v>231150.5955240225</v>
      </c>
      <c r="E77">
        <v>234663.16034747782</v>
      </c>
      <c r="F77">
        <v>246181.30922454695</v>
      </c>
      <c r="G77">
        <v>265387.97145311383</v>
      </c>
      <c r="H77">
        <v>252121.41626112169</v>
      </c>
    </row>
    <row r="78" spans="2:11">
      <c r="B78" t="s">
        <v>35</v>
      </c>
      <c r="C78" t="s">
        <v>26</v>
      </c>
      <c r="D78">
        <v>18332.3673512893</v>
      </c>
      <c r="E78">
        <v>15873.9402512943</v>
      </c>
      <c r="F78">
        <v>13890.7527068087</v>
      </c>
      <c r="G78">
        <v>7741.858622275915</v>
      </c>
      <c r="H78">
        <v>13783.021296695671</v>
      </c>
    </row>
    <row r="79" spans="2:11">
      <c r="B79" t="s">
        <v>35</v>
      </c>
      <c r="C79" t="s">
        <v>27</v>
      </c>
      <c r="D79">
        <v>28458.646592281249</v>
      </c>
      <c r="E79">
        <v>28696.104546100756</v>
      </c>
      <c r="F79">
        <v>39920.363297179196</v>
      </c>
      <c r="G79">
        <v>54555.295024512074</v>
      </c>
      <c r="H79">
        <v>60429.704175340317</v>
      </c>
    </row>
    <row r="80" spans="2:11">
      <c r="B80" t="s">
        <v>35</v>
      </c>
      <c r="C80" t="s">
        <v>28</v>
      </c>
      <c r="D80">
        <v>15406.133332469086</v>
      </c>
      <c r="E80">
        <v>21784.650196936062</v>
      </c>
      <c r="F80">
        <v>28463.140622829043</v>
      </c>
      <c r="G80">
        <v>46425.436010129575</v>
      </c>
      <c r="H80">
        <v>43916.898813777327</v>
      </c>
    </row>
    <row r="81" spans="2:11">
      <c r="B81" t="s">
        <v>35</v>
      </c>
      <c r="C81" t="s">
        <v>29</v>
      </c>
      <c r="D81">
        <v>65117.551911144998</v>
      </c>
      <c r="E81">
        <v>71277.013119559881</v>
      </c>
      <c r="F81">
        <v>87161.956924161525</v>
      </c>
      <c r="G81">
        <v>284503.37267717649</v>
      </c>
      <c r="H81">
        <v>612165.75366925099</v>
      </c>
      <c r="I81">
        <v>46016.953142540697</v>
      </c>
      <c r="J81">
        <v>23758.937415993201</v>
      </c>
    </row>
    <row r="82" spans="2:11">
      <c r="B82" t="s">
        <v>35</v>
      </c>
      <c r="C82" t="s">
        <v>30</v>
      </c>
      <c r="D82">
        <v>50908.99459848323</v>
      </c>
      <c r="E82">
        <v>54400.517425931903</v>
      </c>
      <c r="F82">
        <v>96365.710080902703</v>
      </c>
      <c r="G82">
        <v>203098.95214533038</v>
      </c>
      <c r="H82">
        <v>391710.20768310601</v>
      </c>
      <c r="I82">
        <v>21021.980697836301</v>
      </c>
      <c r="J82">
        <v>9744.5803888754199</v>
      </c>
    </row>
    <row r="83" spans="2:11">
      <c r="B83" t="s">
        <v>36</v>
      </c>
      <c r="C83" t="s">
        <v>16</v>
      </c>
      <c r="D83">
        <v>83510.335290340401</v>
      </c>
      <c r="E83">
        <v>64635.620816357397</v>
      </c>
      <c r="F83">
        <v>114804.24631746944</v>
      </c>
      <c r="G83">
        <v>285614.42755345471</v>
      </c>
      <c r="H83">
        <v>436233.63353290036</v>
      </c>
      <c r="I83">
        <v>9226.9026062666508</v>
      </c>
    </row>
    <row r="84" spans="2:11">
      <c r="B84" t="s">
        <v>36</v>
      </c>
      <c r="C84" t="s">
        <v>17</v>
      </c>
      <c r="D84">
        <v>5027.9107112332904</v>
      </c>
      <c r="E84">
        <v>4190.6937475239902</v>
      </c>
      <c r="F84">
        <v>11161.667676352514</v>
      </c>
      <c r="G84">
        <v>50858.325171257457</v>
      </c>
      <c r="H84">
        <v>253521.95527689287</v>
      </c>
      <c r="I84">
        <v>204805.97632315801</v>
      </c>
      <c r="J84">
        <v>235618.04180335192</v>
      </c>
      <c r="K84">
        <v>149197.3393255127</v>
      </c>
    </row>
    <row r="85" spans="2:11">
      <c r="B85" t="s">
        <v>36</v>
      </c>
      <c r="C85" t="s">
        <v>18</v>
      </c>
      <c r="D85">
        <v>12911.4806798548</v>
      </c>
      <c r="E85">
        <v>12675.8628116004</v>
      </c>
      <c r="F85">
        <v>16334.096213235511</v>
      </c>
      <c r="G85">
        <v>55632.521409583525</v>
      </c>
      <c r="H85">
        <v>265511.43089802901</v>
      </c>
      <c r="I85">
        <v>330946.44346694561</v>
      </c>
      <c r="J85">
        <v>373956.76257884759</v>
      </c>
      <c r="K85">
        <v>214044.48122516376</v>
      </c>
    </row>
    <row r="86" spans="2:11">
      <c r="B86" t="s">
        <v>36</v>
      </c>
      <c r="C86" t="s">
        <v>19</v>
      </c>
      <c r="D86">
        <v>24059.523357685299</v>
      </c>
      <c r="E86">
        <v>113836.21102466481</v>
      </c>
      <c r="F86">
        <v>668656.1792303964</v>
      </c>
      <c r="G86">
        <v>1881616.5638361722</v>
      </c>
      <c r="H86">
        <v>3341764.8776814081</v>
      </c>
    </row>
    <row r="87" spans="2:11">
      <c r="B87" t="s">
        <v>36</v>
      </c>
      <c r="C87" t="s">
        <v>20</v>
      </c>
      <c r="D87">
        <v>72875.702517002195</v>
      </c>
      <c r="E87">
        <v>73110.693610340997</v>
      </c>
      <c r="F87">
        <v>96488.698586590326</v>
      </c>
      <c r="G87">
        <v>199246.6326329755</v>
      </c>
      <c r="H87">
        <v>416499.70937363862</v>
      </c>
    </row>
    <row r="88" spans="2:11">
      <c r="B88" t="s">
        <v>36</v>
      </c>
      <c r="C88" t="s">
        <v>21</v>
      </c>
      <c r="D88">
        <v>5531.2413707962696</v>
      </c>
      <c r="E88">
        <v>5138.8734641067904</v>
      </c>
      <c r="F88">
        <v>17062.977986514808</v>
      </c>
      <c r="G88">
        <v>80822.110345016292</v>
      </c>
      <c r="H88">
        <v>287395.97599333711</v>
      </c>
      <c r="I88">
        <v>136900.49183550561</v>
      </c>
      <c r="J88">
        <v>200150.76547456597</v>
      </c>
      <c r="K88">
        <v>70077.858099789897</v>
      </c>
    </row>
    <row r="89" spans="2:11">
      <c r="B89" t="s">
        <v>36</v>
      </c>
      <c r="C89" t="s">
        <v>22</v>
      </c>
      <c r="D89">
        <v>58970.374612997999</v>
      </c>
      <c r="E89">
        <v>80846.245833672103</v>
      </c>
      <c r="F89">
        <v>121439.00890667543</v>
      </c>
      <c r="G89">
        <v>238891.57376261501</v>
      </c>
      <c r="H89">
        <v>551098.98134876392</v>
      </c>
      <c r="I89">
        <v>325145.35630525957</v>
      </c>
      <c r="J89">
        <v>414567.14542829432</v>
      </c>
      <c r="K89">
        <v>214044.48122516397</v>
      </c>
    </row>
    <row r="90" spans="2:11">
      <c r="B90" t="s">
        <v>36</v>
      </c>
      <c r="C90" t="s">
        <v>23</v>
      </c>
      <c r="D90">
        <v>11608.8001737745</v>
      </c>
      <c r="E90">
        <v>10013.4909630525</v>
      </c>
      <c r="F90">
        <v>309816.95526038529</v>
      </c>
      <c r="G90">
        <v>654794.60984698823</v>
      </c>
      <c r="H90">
        <v>1114796.0704272774</v>
      </c>
    </row>
    <row r="91" spans="2:11">
      <c r="B91" t="s">
        <v>36</v>
      </c>
      <c r="C91" t="s">
        <v>24</v>
      </c>
      <c r="D91">
        <v>11603.586126100499</v>
      </c>
      <c r="E91">
        <v>10840.8201789252</v>
      </c>
      <c r="F91">
        <v>46212.382102085801</v>
      </c>
      <c r="G91">
        <v>84709.006557073779</v>
      </c>
      <c r="H91">
        <v>94169.260194700371</v>
      </c>
      <c r="I91">
        <v>1703.5661055738783</v>
      </c>
      <c r="J91">
        <v>1911.4362901522309</v>
      </c>
    </row>
    <row r="92" spans="2:11">
      <c r="B92" t="s">
        <v>36</v>
      </c>
      <c r="C92" t="s">
        <v>25</v>
      </c>
      <c r="D92">
        <v>231150.5955240225</v>
      </c>
      <c r="E92">
        <v>234731.7763898118</v>
      </c>
      <c r="F92">
        <v>246296.96836523092</v>
      </c>
      <c r="G92">
        <v>299763.51192721206</v>
      </c>
      <c r="H92">
        <v>396094.71501928533</v>
      </c>
    </row>
    <row r="93" spans="2:11">
      <c r="B93" t="s">
        <v>36</v>
      </c>
      <c r="C93" t="s">
        <v>26</v>
      </c>
      <c r="D93">
        <v>18332.3673512893</v>
      </c>
      <c r="E93">
        <v>16491.190430349201</v>
      </c>
      <c r="F93">
        <v>18950.016732060147</v>
      </c>
      <c r="G93">
        <v>63351.800758064564</v>
      </c>
      <c r="H93">
        <v>152101.1636768184</v>
      </c>
      <c r="I93">
        <v>37930.5772297937</v>
      </c>
      <c r="J93">
        <v>41837.615800019499</v>
      </c>
      <c r="K93">
        <v>18070.071476774341</v>
      </c>
    </row>
    <row r="94" spans="2:11">
      <c r="B94" t="s">
        <v>36</v>
      </c>
      <c r="C94" t="s">
        <v>27</v>
      </c>
      <c r="D94">
        <v>28458.646592281249</v>
      </c>
      <c r="E94">
        <v>25524.663464974314</v>
      </c>
      <c r="F94">
        <v>45096.536229899313</v>
      </c>
      <c r="G94">
        <v>252405.74974202988</v>
      </c>
      <c r="H94">
        <v>468594.07865025656</v>
      </c>
      <c r="I94">
        <v>18393.714033999699</v>
      </c>
    </row>
    <row r="95" spans="2:11">
      <c r="B95" t="s">
        <v>36</v>
      </c>
      <c r="C95" t="s">
        <v>28</v>
      </c>
      <c r="D95">
        <v>15406.133332469086</v>
      </c>
      <c r="E95">
        <v>29427.394431596247</v>
      </c>
      <c r="F95">
        <v>33573.739535357243</v>
      </c>
      <c r="G95">
        <v>112535.89681131407</v>
      </c>
      <c r="H95">
        <v>172311.79812732444</v>
      </c>
      <c r="J95">
        <v>1120.4253560483978</v>
      </c>
    </row>
    <row r="96" spans="2:11">
      <c r="B96" t="s">
        <v>36</v>
      </c>
      <c r="C96" t="s">
        <v>29</v>
      </c>
      <c r="D96">
        <v>65117.551911144998</v>
      </c>
      <c r="E96">
        <v>64278.449451401902</v>
      </c>
      <c r="F96">
        <v>57650.656971779958</v>
      </c>
      <c r="G96">
        <v>174159.11934674447</v>
      </c>
      <c r="H96">
        <v>448921.21165659867</v>
      </c>
      <c r="I96">
        <v>49611.746946428102</v>
      </c>
      <c r="J96">
        <v>52466.550112010998</v>
      </c>
      <c r="K96">
        <v>30619.444174218232</v>
      </c>
    </row>
    <row r="97" spans="2:11">
      <c r="B97" t="s">
        <v>36</v>
      </c>
      <c r="C97" t="s">
        <v>30</v>
      </c>
      <c r="D97">
        <v>50908.99459848323</v>
      </c>
      <c r="E97">
        <v>51637.817258396208</v>
      </c>
      <c r="F97">
        <v>79539.924654139424</v>
      </c>
      <c r="G97">
        <v>275903.5808385858</v>
      </c>
      <c r="H97">
        <v>873648.07632097602</v>
      </c>
      <c r="I97">
        <v>252892.90856689747</v>
      </c>
      <c r="J97">
        <v>135014.26701924903</v>
      </c>
      <c r="K97">
        <v>54567.931231709998</v>
      </c>
    </row>
    <row r="98" spans="2:11">
      <c r="B98" t="s">
        <v>37</v>
      </c>
      <c r="C98" t="s">
        <v>16</v>
      </c>
      <c r="D98">
        <v>83510.335290340401</v>
      </c>
      <c r="E98">
        <v>77117.74947346664</v>
      </c>
      <c r="F98">
        <v>124512.78546039923</v>
      </c>
      <c r="G98">
        <v>389638.49972456304</v>
      </c>
      <c r="H98">
        <v>1026382.1948080512</v>
      </c>
      <c r="I98">
        <v>27151.419879462799</v>
      </c>
      <c r="J98">
        <v>4947.6504495828603</v>
      </c>
    </row>
    <row r="99" spans="2:11">
      <c r="B99" t="s">
        <v>37</v>
      </c>
      <c r="C99" t="s">
        <v>17</v>
      </c>
      <c r="D99">
        <v>5027.9107112332904</v>
      </c>
      <c r="E99">
        <v>11892.419326310292</v>
      </c>
      <c r="F99">
        <v>103804.76525397283</v>
      </c>
      <c r="G99">
        <v>144049.94998896203</v>
      </c>
      <c r="H99">
        <v>1146454.4497362429</v>
      </c>
      <c r="I99">
        <v>202208.82277930563</v>
      </c>
      <c r="J99">
        <v>89425.836404205736</v>
      </c>
      <c r="K99">
        <v>2230.6902574096921</v>
      </c>
    </row>
    <row r="100" spans="2:11">
      <c r="B100" t="s">
        <v>37</v>
      </c>
      <c r="C100" t="s">
        <v>18</v>
      </c>
      <c r="D100">
        <v>12911.4806798548</v>
      </c>
      <c r="E100">
        <v>21145.390502094579</v>
      </c>
      <c r="F100">
        <v>68095.582936584236</v>
      </c>
      <c r="G100">
        <v>209400.77744148314</v>
      </c>
      <c r="H100">
        <v>593859.66842776805</v>
      </c>
      <c r="I100">
        <v>242727.0732574861</v>
      </c>
      <c r="J100">
        <v>305005.52142963815</v>
      </c>
    </row>
    <row r="101" spans="2:11">
      <c r="B101" t="s">
        <v>37</v>
      </c>
      <c r="C101" t="s">
        <v>19</v>
      </c>
      <c r="D101">
        <v>24059.523357685299</v>
      </c>
      <c r="E101">
        <v>472662.51925754047</v>
      </c>
      <c r="F101">
        <v>1120453.9070721916</v>
      </c>
      <c r="G101">
        <v>2871440.6325244168</v>
      </c>
      <c r="H101">
        <v>5375954.8912216453</v>
      </c>
      <c r="I101">
        <v>219178.25483549089</v>
      </c>
      <c r="J101">
        <v>24589.53194138463</v>
      </c>
    </row>
    <row r="102" spans="2:11">
      <c r="B102" t="s">
        <v>37</v>
      </c>
      <c r="C102" t="s">
        <v>20</v>
      </c>
      <c r="D102">
        <v>72875.702517002195</v>
      </c>
      <c r="E102">
        <v>78096.314178079992</v>
      </c>
      <c r="F102">
        <v>359934.87909524626</v>
      </c>
      <c r="G102">
        <v>719573.04244710458</v>
      </c>
      <c r="H102">
        <v>839404.47768785199</v>
      </c>
      <c r="I102">
        <v>18665.572467976501</v>
      </c>
      <c r="J102">
        <v>4654.20556365829</v>
      </c>
    </row>
    <row r="103" spans="2:11">
      <c r="B103" t="s">
        <v>37</v>
      </c>
      <c r="C103" t="s">
        <v>21</v>
      </c>
      <c r="D103">
        <v>5531.2413707962696</v>
      </c>
      <c r="E103">
        <v>11070.337310063507</v>
      </c>
      <c r="F103">
        <v>81323.342715990409</v>
      </c>
      <c r="G103">
        <v>200031.12017549091</v>
      </c>
      <c r="H103">
        <v>507199.20472587825</v>
      </c>
      <c r="I103">
        <v>158596.29283374228</v>
      </c>
      <c r="J103">
        <v>85214.613736111511</v>
      </c>
    </row>
    <row r="104" spans="2:11">
      <c r="B104" t="s">
        <v>37</v>
      </c>
      <c r="C104" t="s">
        <v>22</v>
      </c>
      <c r="D104">
        <v>58970.374612997999</v>
      </c>
      <c r="E104">
        <v>70869.634169863712</v>
      </c>
      <c r="F104">
        <v>379837.65211945656</v>
      </c>
      <c r="G104">
        <v>1759605.1050965027</v>
      </c>
      <c r="H104">
        <v>3120627.4330822271</v>
      </c>
      <c r="I104">
        <v>703989.87037130259</v>
      </c>
      <c r="J104">
        <v>334706.14733900706</v>
      </c>
    </row>
    <row r="105" spans="2:11">
      <c r="B105" t="s">
        <v>37</v>
      </c>
      <c r="C105" t="s">
        <v>23</v>
      </c>
      <c r="D105">
        <v>11608.8001737745</v>
      </c>
      <c r="E105">
        <v>90969.737341524757</v>
      </c>
      <c r="F105">
        <v>353995.92657249828</v>
      </c>
      <c r="G105">
        <v>720732.43397676002</v>
      </c>
      <c r="H105">
        <v>1970942.3858900669</v>
      </c>
      <c r="I105">
        <v>84731.015840600056</v>
      </c>
      <c r="J105">
        <v>8186.7144375039397</v>
      </c>
    </row>
    <row r="106" spans="2:11">
      <c r="B106" t="s">
        <v>37</v>
      </c>
      <c r="C106" t="s">
        <v>24</v>
      </c>
      <c r="D106">
        <v>11603.586126100499</v>
      </c>
      <c r="E106">
        <v>40344.519253560051</v>
      </c>
      <c r="F106">
        <v>23292.063487172349</v>
      </c>
      <c r="G106">
        <v>14233.374857847499</v>
      </c>
      <c r="H106">
        <v>87018.082620423971</v>
      </c>
      <c r="I106">
        <v>5184.2854950628589</v>
      </c>
      <c r="J106">
        <v>990.35134707078305</v>
      </c>
    </row>
    <row r="107" spans="2:11">
      <c r="B107" t="s">
        <v>37</v>
      </c>
      <c r="C107" t="s">
        <v>25</v>
      </c>
      <c r="D107">
        <v>231150.5955240225</v>
      </c>
      <c r="E107">
        <v>247842.50699504092</v>
      </c>
      <c r="F107">
        <v>408098.31143354601</v>
      </c>
      <c r="G107">
        <v>751902.22504050576</v>
      </c>
      <c r="H107">
        <v>1035351.9689789326</v>
      </c>
      <c r="I107">
        <v>1311.46507984406</v>
      </c>
    </row>
    <row r="108" spans="2:11">
      <c r="B108" t="s">
        <v>37</v>
      </c>
      <c r="C108" t="s">
        <v>26</v>
      </c>
      <c r="D108">
        <v>18332.3673512893</v>
      </c>
      <c r="E108">
        <v>21424.16177064025</v>
      </c>
      <c r="F108">
        <v>46766.915476409129</v>
      </c>
      <c r="G108">
        <v>119828.00281678147</v>
      </c>
      <c r="H108">
        <v>300649.94402067107</v>
      </c>
      <c r="I108">
        <v>31316.565791929785</v>
      </c>
      <c r="J108">
        <v>46001.138160367162</v>
      </c>
    </row>
    <row r="109" spans="2:11">
      <c r="B109" t="s">
        <v>37</v>
      </c>
      <c r="C109" t="s">
        <v>27</v>
      </c>
      <c r="D109">
        <v>28458.646592281249</v>
      </c>
      <c r="E109">
        <v>49309.408546174956</v>
      </c>
      <c r="F109">
        <v>195679.32039434291</v>
      </c>
      <c r="G109">
        <v>232240.81366673022</v>
      </c>
      <c r="H109">
        <v>916621.51214644138</v>
      </c>
      <c r="I109">
        <v>102730.17200675599</v>
      </c>
    </row>
    <row r="110" spans="2:11">
      <c r="B110" t="s">
        <v>37</v>
      </c>
      <c r="C110" t="s">
        <v>28</v>
      </c>
      <c r="D110">
        <v>15406.133332469086</v>
      </c>
      <c r="E110">
        <v>40364.441987258753</v>
      </c>
      <c r="F110">
        <v>98399.042165709718</v>
      </c>
      <c r="G110">
        <v>127399.48240998606</v>
      </c>
      <c r="H110">
        <v>179764.9767184814</v>
      </c>
      <c r="I110">
        <v>524.58603193762394</v>
      </c>
    </row>
    <row r="111" spans="2:11">
      <c r="B111" t="s">
        <v>37</v>
      </c>
      <c r="C111" t="s">
        <v>29</v>
      </c>
      <c r="D111">
        <v>65117.551911144998</v>
      </c>
      <c r="E111">
        <v>45538.349548644394</v>
      </c>
      <c r="F111">
        <v>345028.64632008655</v>
      </c>
      <c r="G111">
        <v>1414306.9440559631</v>
      </c>
      <c r="H111">
        <v>2114247.153290506</v>
      </c>
      <c r="I111">
        <v>733268.91802643216</v>
      </c>
      <c r="J111">
        <v>415052.25617397187</v>
      </c>
    </row>
    <row r="112" spans="2:11">
      <c r="B112" t="s">
        <v>37</v>
      </c>
      <c r="C112" t="s">
        <v>30</v>
      </c>
      <c r="D112">
        <v>50908.99459848323</v>
      </c>
      <c r="E112">
        <v>98490.679379271693</v>
      </c>
      <c r="F112">
        <v>231626.87146324466</v>
      </c>
      <c r="G112">
        <v>470296.49849108816</v>
      </c>
      <c r="H112">
        <v>1214625.0196216262</v>
      </c>
      <c r="I112">
        <v>487264.70666552713</v>
      </c>
      <c r="J112">
        <v>228716.4941311694</v>
      </c>
    </row>
    <row r="113" spans="2:11">
      <c r="B113" t="s">
        <v>38</v>
      </c>
      <c r="C113" t="s">
        <v>16</v>
      </c>
      <c r="D113">
        <v>83510.335290340401</v>
      </c>
      <c r="E113">
        <v>64635.620816357397</v>
      </c>
      <c r="F113">
        <v>170358.00178561744</v>
      </c>
      <c r="G113">
        <v>586769.9020540081</v>
      </c>
      <c r="H113">
        <v>1000523.1391773124</v>
      </c>
      <c r="I113">
        <v>13844.724461772599</v>
      </c>
    </row>
    <row r="114" spans="2:11">
      <c r="B114" t="s">
        <v>38</v>
      </c>
      <c r="C114" t="s">
        <v>17</v>
      </c>
      <c r="D114">
        <v>5027.9107112332904</v>
      </c>
      <c r="E114">
        <v>4190.6937475239902</v>
      </c>
      <c r="F114">
        <v>20489.230701280227</v>
      </c>
      <c r="G114">
        <v>212657.01244515381</v>
      </c>
      <c r="H114">
        <v>1144593.9561588541</v>
      </c>
      <c r="I114">
        <v>230940.31144473125</v>
      </c>
      <c r="J114">
        <v>196846.07777671656</v>
      </c>
      <c r="K114">
        <v>109469.99633727878</v>
      </c>
    </row>
    <row r="115" spans="2:11">
      <c r="B115" t="s">
        <v>38</v>
      </c>
      <c r="C115" t="s">
        <v>18</v>
      </c>
      <c r="D115">
        <v>12911.4806798548</v>
      </c>
      <c r="E115">
        <v>12675.8628116004</v>
      </c>
      <c r="F115">
        <v>24687.170384494599</v>
      </c>
      <c r="G115">
        <v>204616.97530456472</v>
      </c>
      <c r="H115">
        <v>640630.06741706678</v>
      </c>
      <c r="I115">
        <v>272826.40518076613</v>
      </c>
      <c r="J115">
        <v>408269.99454154592</v>
      </c>
      <c r="K115">
        <v>394610.90690772934</v>
      </c>
    </row>
    <row r="116" spans="2:11">
      <c r="B116" t="s">
        <v>38</v>
      </c>
      <c r="C116" t="s">
        <v>19</v>
      </c>
      <c r="D116">
        <v>24059.523357685299</v>
      </c>
      <c r="E116">
        <v>113836.21102466481</v>
      </c>
      <c r="F116">
        <v>1229892.6320049197</v>
      </c>
      <c r="G116">
        <v>2804614.5288703716</v>
      </c>
      <c r="H116">
        <v>3675860.3579102</v>
      </c>
      <c r="I116">
        <v>46952.272295049603</v>
      </c>
    </row>
    <row r="117" spans="2:11">
      <c r="B117" t="s">
        <v>38</v>
      </c>
      <c r="C117" t="s">
        <v>20</v>
      </c>
      <c r="D117">
        <v>72875.702517002195</v>
      </c>
      <c r="E117">
        <v>73110.693610340997</v>
      </c>
      <c r="F117">
        <v>102038.20377571146</v>
      </c>
      <c r="G117">
        <v>773687.01503372157</v>
      </c>
      <c r="H117">
        <v>980257.69261037826</v>
      </c>
      <c r="I117">
        <v>6911.1971757757101</v>
      </c>
    </row>
    <row r="118" spans="2:11">
      <c r="B118" t="s">
        <v>38</v>
      </c>
      <c r="C118" t="s">
        <v>21</v>
      </c>
      <c r="D118">
        <v>5531.2413707962696</v>
      </c>
      <c r="E118">
        <v>5138.8734641067904</v>
      </c>
      <c r="F118">
        <v>19497.848855018889</v>
      </c>
      <c r="G118">
        <v>326559.95312168507</v>
      </c>
      <c r="H118">
        <v>539325.43086045852</v>
      </c>
      <c r="I118">
        <v>31891.836079197183</v>
      </c>
      <c r="J118">
        <v>38627.346374967703</v>
      </c>
    </row>
    <row r="119" spans="2:11">
      <c r="B119" t="s">
        <v>38</v>
      </c>
      <c r="C119" t="s">
        <v>22</v>
      </c>
      <c r="D119">
        <v>58970.374612997999</v>
      </c>
      <c r="E119">
        <v>80846.245833672103</v>
      </c>
      <c r="F119">
        <v>50593.307949699403</v>
      </c>
      <c r="G119">
        <v>1516210.9153912989</v>
      </c>
      <c r="H119">
        <v>3125400.2255521584</v>
      </c>
      <c r="I119">
        <v>400136.57447451091</v>
      </c>
    </row>
    <row r="120" spans="2:11">
      <c r="B120" t="s">
        <v>38</v>
      </c>
      <c r="C120" t="s">
        <v>23</v>
      </c>
      <c r="D120">
        <v>11608.8001737745</v>
      </c>
      <c r="E120">
        <v>10013.4909630525</v>
      </c>
      <c r="F120">
        <v>227023.52205211829</v>
      </c>
      <c r="G120">
        <v>737802.74427226325</v>
      </c>
      <c r="H120">
        <v>1308062.0663297155</v>
      </c>
      <c r="I120">
        <v>7635.8078709414604</v>
      </c>
    </row>
    <row r="121" spans="2:11">
      <c r="B121" t="s">
        <v>38</v>
      </c>
      <c r="C121" t="s">
        <v>24</v>
      </c>
      <c r="D121">
        <v>11603.586126100499</v>
      </c>
      <c r="E121">
        <v>10840.8201789252</v>
      </c>
      <c r="F121">
        <v>46069.637591842962</v>
      </c>
      <c r="G121">
        <v>20262.769333087606</v>
      </c>
      <c r="H121">
        <v>86651.583808001713</v>
      </c>
      <c r="I121">
        <v>4217.4044497162504</v>
      </c>
    </row>
    <row r="122" spans="2:11">
      <c r="B122" t="s">
        <v>38</v>
      </c>
      <c r="C122" t="s">
        <v>25</v>
      </c>
      <c r="D122">
        <v>231150.5955240225</v>
      </c>
      <c r="E122">
        <v>234731.7763898118</v>
      </c>
      <c r="F122">
        <v>324739.44655326428</v>
      </c>
      <c r="G122">
        <v>375141.26947667287</v>
      </c>
      <c r="H122">
        <v>388955.58648161282</v>
      </c>
      <c r="I122">
        <v>6635.5468802502701</v>
      </c>
      <c r="J122">
        <v>377.77777777777698</v>
      </c>
    </row>
    <row r="123" spans="2:11">
      <c r="B123" t="s">
        <v>38</v>
      </c>
      <c r="C123" t="s">
        <v>26</v>
      </c>
      <c r="D123">
        <v>18332.3673512893</v>
      </c>
      <c r="E123">
        <v>16491.190430349201</v>
      </c>
      <c r="F123">
        <v>28140.153077123483</v>
      </c>
      <c r="G123">
        <v>57776.036385107429</v>
      </c>
      <c r="H123">
        <v>256177.58064187467</v>
      </c>
      <c r="I123">
        <v>17303.666425093685</v>
      </c>
      <c r="J123">
        <v>49215.5464711065</v>
      </c>
      <c r="K123">
        <v>52967.81310642726</v>
      </c>
    </row>
    <row r="124" spans="2:11">
      <c r="B124" t="s">
        <v>38</v>
      </c>
      <c r="C124" t="s">
        <v>27</v>
      </c>
      <c r="D124">
        <v>28458.646592281249</v>
      </c>
      <c r="E124">
        <v>25524.663464974314</v>
      </c>
      <c r="F124">
        <v>242991.33079719992</v>
      </c>
      <c r="G124">
        <v>307706.72606410767</v>
      </c>
      <c r="H124">
        <v>778466.91736100847</v>
      </c>
      <c r="I124">
        <v>105654.736149605</v>
      </c>
      <c r="J124">
        <v>42903.807164548401</v>
      </c>
    </row>
    <row r="125" spans="2:11">
      <c r="B125" t="s">
        <v>38</v>
      </c>
      <c r="C125" t="s">
        <v>28</v>
      </c>
      <c r="D125">
        <v>15406.133332469086</v>
      </c>
      <c r="E125">
        <v>29427.394431596247</v>
      </c>
      <c r="F125">
        <v>50962.928809791221</v>
      </c>
      <c r="G125">
        <v>126421.99173041624</v>
      </c>
      <c r="H125">
        <v>181913.86112685542</v>
      </c>
      <c r="I125">
        <v>2905.1504757634998</v>
      </c>
      <c r="J125">
        <v>931.439297209296</v>
      </c>
    </row>
    <row r="126" spans="2:11">
      <c r="B126" t="s">
        <v>38</v>
      </c>
      <c r="C126" t="s">
        <v>29</v>
      </c>
      <c r="D126">
        <v>65117.551911144998</v>
      </c>
      <c r="E126">
        <v>64278.449451401902</v>
      </c>
      <c r="F126">
        <v>251406.43538984505</v>
      </c>
      <c r="G126">
        <v>1363380.0069833472</v>
      </c>
      <c r="H126">
        <v>1875149.3887656336</v>
      </c>
      <c r="I126">
        <v>396124.65313965414</v>
      </c>
      <c r="J126">
        <v>212253.21536062172</v>
      </c>
      <c r="K126">
        <v>12540.972386718389</v>
      </c>
    </row>
    <row r="127" spans="2:11">
      <c r="B127" t="s">
        <v>38</v>
      </c>
      <c r="C127" t="s">
        <v>30</v>
      </c>
      <c r="D127">
        <v>50908.99459848323</v>
      </c>
      <c r="E127">
        <v>51637.817258396208</v>
      </c>
      <c r="F127">
        <v>125664.53316130736</v>
      </c>
      <c r="G127">
        <v>653600.43628874561</v>
      </c>
      <c r="H127">
        <v>1078764.9780800785</v>
      </c>
      <c r="I127">
        <v>497651.41043910547</v>
      </c>
      <c r="J127">
        <v>310625.06081418367</v>
      </c>
    </row>
    <row r="128" spans="2:11">
      <c r="B128" t="s">
        <v>39</v>
      </c>
      <c r="C128" t="s">
        <v>16</v>
      </c>
      <c r="D128">
        <v>83510.335290340401</v>
      </c>
      <c r="E128">
        <v>77117.74947346664</v>
      </c>
      <c r="F128">
        <v>125547.5006632705</v>
      </c>
      <c r="G128">
        <v>384110.85943425616</v>
      </c>
      <c r="H128">
        <v>960259.47709234676</v>
      </c>
      <c r="I128">
        <v>27151.419879462799</v>
      </c>
      <c r="J128">
        <v>4947.6504495828603</v>
      </c>
    </row>
    <row r="129" spans="2:11">
      <c r="B129" t="s">
        <v>39</v>
      </c>
      <c r="C129" t="s">
        <v>17</v>
      </c>
      <c r="D129">
        <v>5027.9107112332904</v>
      </c>
      <c r="E129">
        <v>11892.853703564111</v>
      </c>
      <c r="F129">
        <v>89936.468143495105</v>
      </c>
      <c r="G129">
        <v>146942.19579742511</v>
      </c>
      <c r="H129">
        <v>1148562.5915610294</v>
      </c>
      <c r="I129">
        <v>138631.52876138091</v>
      </c>
      <c r="J129">
        <v>51560.873784896175</v>
      </c>
      <c r="K129">
        <v>43097.141722207365</v>
      </c>
    </row>
    <row r="130" spans="2:11">
      <c r="B130" t="s">
        <v>39</v>
      </c>
      <c r="C130" t="s">
        <v>18</v>
      </c>
      <c r="D130">
        <v>12911.4806798548</v>
      </c>
      <c r="E130">
        <v>21045.190367142281</v>
      </c>
      <c r="F130">
        <v>83311.447942933082</v>
      </c>
      <c r="G130">
        <v>209400.8160312835</v>
      </c>
      <c r="H130">
        <v>713535.26720266102</v>
      </c>
      <c r="I130">
        <v>53124.642765628603</v>
      </c>
      <c r="J130">
        <v>100237.81905172874</v>
      </c>
    </row>
    <row r="131" spans="2:11">
      <c r="B131" t="s">
        <v>39</v>
      </c>
      <c r="C131" t="s">
        <v>19</v>
      </c>
      <c r="D131">
        <v>24059.523357685299</v>
      </c>
      <c r="E131">
        <v>543695.57372170524</v>
      </c>
      <c r="F131">
        <v>1135290.9342325574</v>
      </c>
      <c r="G131">
        <v>3141810.483693854</v>
      </c>
      <c r="H131">
        <v>5615879.9821974831</v>
      </c>
      <c r="I131">
        <v>203804.77813204622</v>
      </c>
      <c r="J131">
        <v>22431.285509471913</v>
      </c>
    </row>
    <row r="132" spans="2:11">
      <c r="B132" t="s">
        <v>39</v>
      </c>
      <c r="C132" t="s">
        <v>20</v>
      </c>
      <c r="D132">
        <v>72875.702517002195</v>
      </c>
      <c r="E132">
        <v>78105.57919437169</v>
      </c>
      <c r="F132">
        <v>359780.91181255865</v>
      </c>
      <c r="G132">
        <v>723020.3576382777</v>
      </c>
      <c r="H132">
        <v>850109.67486616212</v>
      </c>
      <c r="I132">
        <v>18655.299564536301</v>
      </c>
      <c r="J132">
        <v>4569.5671957729901</v>
      </c>
    </row>
    <row r="133" spans="2:11">
      <c r="B133" t="s">
        <v>39</v>
      </c>
      <c r="C133" t="s">
        <v>21</v>
      </c>
      <c r="D133">
        <v>5531.2413707962696</v>
      </c>
      <c r="E133">
        <v>11058.278070786577</v>
      </c>
      <c r="F133">
        <v>62409.695524071452</v>
      </c>
      <c r="G133">
        <v>171000.78503433694</v>
      </c>
      <c r="H133">
        <v>506612.17156886496</v>
      </c>
      <c r="I133">
        <v>186214.65735470771</v>
      </c>
      <c r="J133">
        <v>108987.80626387316</v>
      </c>
    </row>
    <row r="134" spans="2:11">
      <c r="B134" t="s">
        <v>39</v>
      </c>
      <c r="C134" t="s">
        <v>22</v>
      </c>
      <c r="D134">
        <v>58970.374612997999</v>
      </c>
      <c r="E134">
        <v>71296.257140553702</v>
      </c>
      <c r="F134">
        <v>351552.47189164819</v>
      </c>
      <c r="G134">
        <v>1721996.3411171122</v>
      </c>
      <c r="H134">
        <v>3117754.1170445322</v>
      </c>
      <c r="I134">
        <v>133631.52136612331</v>
      </c>
      <c r="J134">
        <v>1437.0625352981999</v>
      </c>
    </row>
    <row r="135" spans="2:11">
      <c r="B135" t="s">
        <v>39</v>
      </c>
      <c r="C135" t="s">
        <v>23</v>
      </c>
      <c r="D135">
        <v>11608.8001737745</v>
      </c>
      <c r="E135">
        <v>90969.73734152464</v>
      </c>
      <c r="F135">
        <v>374490.3699794641</v>
      </c>
      <c r="G135">
        <v>708204.48803652148</v>
      </c>
      <c r="H135">
        <v>1967958.4478927853</v>
      </c>
      <c r="I135">
        <v>93510.135731982125</v>
      </c>
      <c r="J135">
        <v>19329.997268800089</v>
      </c>
    </row>
    <row r="136" spans="2:11">
      <c r="B136" t="s">
        <v>39</v>
      </c>
      <c r="C136" t="s">
        <v>24</v>
      </c>
      <c r="D136">
        <v>11603.586126100499</v>
      </c>
      <c r="E136">
        <v>40305.005650044615</v>
      </c>
      <c r="F136">
        <v>23326.369520312401</v>
      </c>
      <c r="G136">
        <v>14306.874074349551</v>
      </c>
      <c r="H136">
        <v>83571.880875221235</v>
      </c>
      <c r="I136">
        <v>5211.4932046252288</v>
      </c>
      <c r="J136">
        <v>969.38934771930496</v>
      </c>
    </row>
    <row r="137" spans="2:11">
      <c r="B137" t="s">
        <v>39</v>
      </c>
      <c r="C137" t="s">
        <v>25</v>
      </c>
      <c r="D137">
        <v>231150.5955240225</v>
      </c>
      <c r="E137">
        <v>247575.76206147391</v>
      </c>
      <c r="F137">
        <v>408502.75343998696</v>
      </c>
      <c r="G137">
        <v>751987.60817941325</v>
      </c>
      <c r="H137">
        <v>1029144.6471829985</v>
      </c>
      <c r="I137">
        <v>12279.836317959842</v>
      </c>
      <c r="J137">
        <v>7111.1416303528003</v>
      </c>
    </row>
    <row r="138" spans="2:11">
      <c r="B138" t="s">
        <v>39</v>
      </c>
      <c r="C138" t="s">
        <v>26</v>
      </c>
      <c r="D138">
        <v>18332.3673512893</v>
      </c>
      <c r="E138">
        <v>21424.16177064025</v>
      </c>
      <c r="F138">
        <v>46766.915476409129</v>
      </c>
      <c r="G138">
        <v>118383.05131233207</v>
      </c>
      <c r="H138">
        <v>303950.59959099552</v>
      </c>
      <c r="I138">
        <v>28540.344635065459</v>
      </c>
      <c r="J138">
        <v>44252.783435756828</v>
      </c>
    </row>
    <row r="139" spans="2:11">
      <c r="B139" t="s">
        <v>39</v>
      </c>
      <c r="C139" t="s">
        <v>27</v>
      </c>
      <c r="D139">
        <v>28458.646592281249</v>
      </c>
      <c r="E139">
        <v>49371.863912211476</v>
      </c>
      <c r="F139">
        <v>196489.54287392952</v>
      </c>
      <c r="G139">
        <v>232246.07385646124</v>
      </c>
      <c r="H139">
        <v>827332.74924548168</v>
      </c>
      <c r="I139">
        <v>102634.781386225</v>
      </c>
    </row>
    <row r="140" spans="2:11">
      <c r="B140" t="s">
        <v>39</v>
      </c>
      <c r="C140" t="s">
        <v>28</v>
      </c>
      <c r="D140">
        <v>15406.133332469086</v>
      </c>
      <c r="E140">
        <v>36133.329751702309</v>
      </c>
      <c r="F140">
        <v>99607.614659408398</v>
      </c>
      <c r="G140">
        <v>127399.48240998606</v>
      </c>
      <c r="H140">
        <v>134365.02612681757</v>
      </c>
      <c r="I140">
        <v>10383.074113533061</v>
      </c>
      <c r="J140">
        <v>1101.15455143901</v>
      </c>
    </row>
    <row r="141" spans="2:11">
      <c r="B141" t="s">
        <v>39</v>
      </c>
      <c r="C141" t="s">
        <v>29</v>
      </c>
      <c r="D141">
        <v>65117.551911144998</v>
      </c>
      <c r="E141">
        <v>45758.132369311439</v>
      </c>
      <c r="F141">
        <v>313060.39982820116</v>
      </c>
      <c r="G141">
        <v>1332686.8371445567</v>
      </c>
      <c r="H141">
        <v>1940305.5208063691</v>
      </c>
      <c r="I141">
        <v>694525.97046410036</v>
      </c>
      <c r="J141">
        <v>468803.58280815603</v>
      </c>
    </row>
    <row r="142" spans="2:11">
      <c r="B142" t="s">
        <v>39</v>
      </c>
      <c r="C142" t="s">
        <v>30</v>
      </c>
      <c r="D142">
        <v>50908.99459848323</v>
      </c>
      <c r="E142">
        <v>98392.68383423661</v>
      </c>
      <c r="F142">
        <v>270776.61597860605</v>
      </c>
      <c r="G142">
        <v>516533.52202151227</v>
      </c>
      <c r="H142">
        <v>1233192.3775375823</v>
      </c>
      <c r="I142">
        <v>453984.71766595152</v>
      </c>
      <c r="J142">
        <v>186212.50814678011</v>
      </c>
    </row>
    <row r="143" spans="2:11">
      <c r="B143" t="s">
        <v>40</v>
      </c>
      <c r="C143" t="s">
        <v>16</v>
      </c>
      <c r="D143">
        <v>83510.335290340401</v>
      </c>
      <c r="E143">
        <v>64635.620816357397</v>
      </c>
      <c r="F143">
        <v>168578.77589992655</v>
      </c>
      <c r="G143">
        <v>576490.62169494154</v>
      </c>
      <c r="H143">
        <v>969156.55407959851</v>
      </c>
      <c r="I143">
        <v>13844.724461772599</v>
      </c>
    </row>
    <row r="144" spans="2:11">
      <c r="B144" t="s">
        <v>40</v>
      </c>
      <c r="C144" t="s">
        <v>17</v>
      </c>
      <c r="D144">
        <v>5027.9107112332904</v>
      </c>
      <c r="E144">
        <v>4190.6937475239902</v>
      </c>
      <c r="F144">
        <v>20489.232763167456</v>
      </c>
      <c r="G144">
        <v>214093.04324384328</v>
      </c>
      <c r="H144">
        <v>1144150.6828628141</v>
      </c>
      <c r="I144">
        <v>175796.7727683846</v>
      </c>
      <c r="J144">
        <v>147452.69135063799</v>
      </c>
      <c r="K144">
        <v>81316.0009914416</v>
      </c>
    </row>
    <row r="145" spans="2:11">
      <c r="B145" t="s">
        <v>40</v>
      </c>
      <c r="C145" t="s">
        <v>18</v>
      </c>
      <c r="D145">
        <v>12911.4806798548</v>
      </c>
      <c r="E145">
        <v>12675.8628116004</v>
      </c>
      <c r="F145">
        <v>24684.423131228701</v>
      </c>
      <c r="G145">
        <v>204622.89519120674</v>
      </c>
      <c r="H145">
        <v>711518.28361745249</v>
      </c>
      <c r="I145">
        <v>101255.6201286727</v>
      </c>
      <c r="J145">
        <v>360232.36938929168</v>
      </c>
      <c r="K145">
        <v>278055.99793417379</v>
      </c>
    </row>
    <row r="146" spans="2:11">
      <c r="B146" t="s">
        <v>40</v>
      </c>
      <c r="C146" t="s">
        <v>19</v>
      </c>
      <c r="D146">
        <v>24059.523357685299</v>
      </c>
      <c r="E146">
        <v>113836.21102466481</v>
      </c>
      <c r="F146">
        <v>1229892.6320049202</v>
      </c>
      <c r="G146">
        <v>2803876.3795240051</v>
      </c>
      <c r="H146">
        <v>3622572.5651949127</v>
      </c>
      <c r="I146">
        <v>46952.272295049603</v>
      </c>
      <c r="J146">
        <v>98892.000998795309</v>
      </c>
    </row>
    <row r="147" spans="2:11">
      <c r="B147" t="s">
        <v>40</v>
      </c>
      <c r="C147" t="s">
        <v>20</v>
      </c>
      <c r="D147">
        <v>72875.702517002195</v>
      </c>
      <c r="E147">
        <v>73110.693610340997</v>
      </c>
      <c r="F147">
        <v>102038.20377571146</v>
      </c>
      <c r="G147">
        <v>767175.82076117094</v>
      </c>
      <c r="H147">
        <v>850583.75675209751</v>
      </c>
      <c r="I147">
        <v>2755.3723674100002</v>
      </c>
    </row>
    <row r="148" spans="2:11">
      <c r="B148" t="s">
        <v>40</v>
      </c>
      <c r="C148" t="s">
        <v>21</v>
      </c>
      <c r="D148">
        <v>5531.2413707962696</v>
      </c>
      <c r="E148">
        <v>5138.8734641067904</v>
      </c>
      <c r="F148">
        <v>19496.724676193578</v>
      </c>
      <c r="G148">
        <v>325224.12472886028</v>
      </c>
      <c r="H148">
        <v>529909.17153402441</v>
      </c>
      <c r="I148">
        <v>52295.785600359901</v>
      </c>
      <c r="J148">
        <v>44460.345899006097</v>
      </c>
    </row>
    <row r="149" spans="2:11">
      <c r="B149" t="s">
        <v>40</v>
      </c>
      <c r="C149" t="s">
        <v>22</v>
      </c>
      <c r="D149">
        <v>58970.374612997999</v>
      </c>
      <c r="E149">
        <v>80846.245833672103</v>
      </c>
      <c r="F149">
        <v>50529.609171783406</v>
      </c>
      <c r="G149">
        <v>1512392.666217326</v>
      </c>
      <c r="H149">
        <v>3124554.1869683219</v>
      </c>
      <c r="I149">
        <v>74577.467723186695</v>
      </c>
    </row>
    <row r="150" spans="2:11">
      <c r="B150" t="s">
        <v>40</v>
      </c>
      <c r="C150" t="s">
        <v>23</v>
      </c>
      <c r="D150">
        <v>11608.8001737745</v>
      </c>
      <c r="E150">
        <v>10013.4909630525</v>
      </c>
      <c r="F150">
        <v>228311.02885836569</v>
      </c>
      <c r="G150">
        <v>730145.44459459418</v>
      </c>
      <c r="H150">
        <v>1147582.6722910171</v>
      </c>
      <c r="I150">
        <v>62614.574634407712</v>
      </c>
      <c r="J150">
        <v>76036.515066725391</v>
      </c>
      <c r="K150">
        <v>36506.173288528837</v>
      </c>
    </row>
    <row r="151" spans="2:11">
      <c r="B151" t="s">
        <v>40</v>
      </c>
      <c r="C151" t="s">
        <v>24</v>
      </c>
      <c r="D151">
        <v>11603.586126100499</v>
      </c>
      <c r="E151">
        <v>10840.8201789252</v>
      </c>
      <c r="F151">
        <v>46069.087384121733</v>
      </c>
      <c r="G151">
        <v>20262.791418933732</v>
      </c>
      <c r="H151">
        <v>87433.411541808135</v>
      </c>
      <c r="I151">
        <v>4217.4044497162504</v>
      </c>
    </row>
    <row r="152" spans="2:11">
      <c r="B152" t="s">
        <v>40</v>
      </c>
      <c r="C152" t="s">
        <v>25</v>
      </c>
      <c r="D152">
        <v>231150.5955240225</v>
      </c>
      <c r="E152">
        <v>234731.7763898118</v>
      </c>
      <c r="F152">
        <v>324769.57931494626</v>
      </c>
      <c r="G152">
        <v>375133.7362862528</v>
      </c>
      <c r="H152">
        <v>362031.21924039925</v>
      </c>
      <c r="I152">
        <v>6635.5468802502701</v>
      </c>
      <c r="J152">
        <v>1497.267489667232</v>
      </c>
    </row>
    <row r="153" spans="2:11">
      <c r="B153" t="s">
        <v>40</v>
      </c>
      <c r="C153" t="s">
        <v>26</v>
      </c>
      <c r="D153">
        <v>18332.3673512893</v>
      </c>
      <c r="E153">
        <v>16491.190430349201</v>
      </c>
      <c r="F153">
        <v>28153.622352464292</v>
      </c>
      <c r="G153">
        <v>58102.262243001212</v>
      </c>
      <c r="H153">
        <v>256177.58064187467</v>
      </c>
      <c r="I153">
        <v>10102.029940422601</v>
      </c>
      <c r="J153">
        <v>49793.360693679198</v>
      </c>
      <c r="K153">
        <v>53378.697884707042</v>
      </c>
    </row>
    <row r="154" spans="2:11">
      <c r="B154" t="s">
        <v>40</v>
      </c>
      <c r="C154" t="s">
        <v>27</v>
      </c>
      <c r="D154">
        <v>28458.646592281249</v>
      </c>
      <c r="E154">
        <v>25524.663464974314</v>
      </c>
      <c r="F154">
        <v>242924.8147018468</v>
      </c>
      <c r="G154">
        <v>307706.72606410767</v>
      </c>
      <c r="H154">
        <v>760201.89907290973</v>
      </c>
      <c r="I154">
        <v>105654.736149605</v>
      </c>
      <c r="J154">
        <v>42903.807164548401</v>
      </c>
    </row>
    <row r="155" spans="2:11">
      <c r="B155" t="s">
        <v>40</v>
      </c>
      <c r="C155" t="s">
        <v>28</v>
      </c>
      <c r="D155">
        <v>15406.133332469086</v>
      </c>
      <c r="E155">
        <v>29427.394431596247</v>
      </c>
      <c r="F155">
        <v>50962.928809791199</v>
      </c>
      <c r="G155">
        <v>121529.71352385302</v>
      </c>
      <c r="H155">
        <v>146406.14653351484</v>
      </c>
      <c r="I155">
        <v>2905.1504757634998</v>
      </c>
      <c r="J155">
        <v>1154.842410752799</v>
      </c>
    </row>
    <row r="156" spans="2:11">
      <c r="B156" t="s">
        <v>40</v>
      </c>
      <c r="C156" t="s">
        <v>29</v>
      </c>
      <c r="D156">
        <v>65117.551911144998</v>
      </c>
      <c r="E156">
        <v>64278.449451401902</v>
      </c>
      <c r="F156">
        <v>251406.43538984505</v>
      </c>
      <c r="G156">
        <v>1357168.4158740263</v>
      </c>
      <c r="H156">
        <v>1846482.4198128071</v>
      </c>
      <c r="I156">
        <v>626967.75827255833</v>
      </c>
      <c r="J156">
        <v>579862.4585476194</v>
      </c>
      <c r="K156">
        <v>59566.529933606391</v>
      </c>
    </row>
    <row r="157" spans="2:11">
      <c r="B157" t="s">
        <v>40</v>
      </c>
      <c r="C157" t="s">
        <v>30</v>
      </c>
      <c r="D157">
        <v>50908.99459848323</v>
      </c>
      <c r="E157">
        <v>51637.817258396208</v>
      </c>
      <c r="F157">
        <v>127256.42943839246</v>
      </c>
      <c r="G157">
        <v>675186.69629500515</v>
      </c>
      <c r="H157">
        <v>1069361.4250422143</v>
      </c>
      <c r="I157">
        <v>523660.49727809749</v>
      </c>
      <c r="J157">
        <v>369388.27204336959</v>
      </c>
    </row>
    <row r="158" spans="2:11">
      <c r="B158" t="s">
        <v>41</v>
      </c>
      <c r="C158" t="s">
        <v>16</v>
      </c>
      <c r="D158">
        <v>83510.335290340401</v>
      </c>
      <c r="E158">
        <v>77117.74947346664</v>
      </c>
      <c r="F158">
        <v>125379.58303737544</v>
      </c>
      <c r="G158">
        <v>392803.60562905273</v>
      </c>
      <c r="H158">
        <v>1031006.1174052949</v>
      </c>
      <c r="I158">
        <v>27151.419879462799</v>
      </c>
      <c r="J158">
        <v>4947.6504495828603</v>
      </c>
    </row>
    <row r="159" spans="2:11">
      <c r="B159" t="s">
        <v>41</v>
      </c>
      <c r="C159" t="s">
        <v>17</v>
      </c>
      <c r="D159">
        <v>5027.9107112332904</v>
      </c>
      <c r="E159">
        <v>11892.419326310292</v>
      </c>
      <c r="F159">
        <v>103584.78165410872</v>
      </c>
      <c r="G159">
        <v>144049.94998896206</v>
      </c>
      <c r="H159">
        <v>1146417.2564435641</v>
      </c>
      <c r="I159">
        <v>204009.78872729139</v>
      </c>
      <c r="J159">
        <v>91230.859507954505</v>
      </c>
      <c r="K159">
        <v>5372.1137984396373</v>
      </c>
    </row>
    <row r="160" spans="2:11">
      <c r="B160" t="s">
        <v>41</v>
      </c>
      <c r="C160" t="s">
        <v>18</v>
      </c>
      <c r="D160">
        <v>12911.4806798548</v>
      </c>
      <c r="E160">
        <v>21145.390203664978</v>
      </c>
      <c r="F160">
        <v>68095.639291280298</v>
      </c>
      <c r="G160">
        <v>209400.77744148317</v>
      </c>
      <c r="H160">
        <v>593859.66809116455</v>
      </c>
      <c r="I160">
        <v>242727.09099639684</v>
      </c>
      <c r="J160">
        <v>305005.52142963791</v>
      </c>
    </row>
    <row r="161" spans="2:11">
      <c r="B161" t="s">
        <v>41</v>
      </c>
      <c r="C161" t="s">
        <v>19</v>
      </c>
      <c r="D161">
        <v>24059.523357685299</v>
      </c>
      <c r="E161">
        <v>473104.76253343432</v>
      </c>
      <c r="F161">
        <v>1121130.3400710849</v>
      </c>
      <c r="G161">
        <v>2909215.5178591576</v>
      </c>
      <c r="H161">
        <v>5392266.6504456494</v>
      </c>
      <c r="I161">
        <v>217617.24205889518</v>
      </c>
      <c r="J161">
        <v>24622.237536983288</v>
      </c>
    </row>
    <row r="162" spans="2:11">
      <c r="B162" t="s">
        <v>41</v>
      </c>
      <c r="C162" t="s">
        <v>20</v>
      </c>
      <c r="D162">
        <v>72875.702517002195</v>
      </c>
      <c r="E162">
        <v>78096.314178079992</v>
      </c>
      <c r="F162">
        <v>359369.87358588295</v>
      </c>
      <c r="G162">
        <v>719573.04244709364</v>
      </c>
      <c r="H162">
        <v>839404.47768785176</v>
      </c>
      <c r="I162">
        <v>18665.572467976501</v>
      </c>
      <c r="J162">
        <v>4654.20556365833</v>
      </c>
    </row>
    <row r="163" spans="2:11">
      <c r="B163" t="s">
        <v>41</v>
      </c>
      <c r="C163" t="s">
        <v>21</v>
      </c>
      <c r="D163">
        <v>5531.2413707962696</v>
      </c>
      <c r="E163">
        <v>11063.870290101777</v>
      </c>
      <c r="F163">
        <v>80096.472554836597</v>
      </c>
      <c r="G163">
        <v>200522.82896614861</v>
      </c>
      <c r="H163">
        <v>508204.60629688553</v>
      </c>
      <c r="I163">
        <v>158841.88057221819</v>
      </c>
      <c r="J163">
        <v>86188.310690407219</v>
      </c>
    </row>
    <row r="164" spans="2:11">
      <c r="B164" t="s">
        <v>41</v>
      </c>
      <c r="C164" t="s">
        <v>22</v>
      </c>
      <c r="D164">
        <v>58970.374612997999</v>
      </c>
      <c r="E164">
        <v>70822.291305300911</v>
      </c>
      <c r="F164">
        <v>380147.77266214008</v>
      </c>
      <c r="G164">
        <v>1760303.6683810959</v>
      </c>
      <c r="H164">
        <v>3120463.7058925848</v>
      </c>
      <c r="I164">
        <v>703246.91827928438</v>
      </c>
      <c r="J164">
        <v>335312.17146967637</v>
      </c>
    </row>
    <row r="165" spans="2:11">
      <c r="B165" t="s">
        <v>41</v>
      </c>
      <c r="C165" t="s">
        <v>23</v>
      </c>
      <c r="D165">
        <v>11608.8001737745</v>
      </c>
      <c r="E165">
        <v>90969.737341524757</v>
      </c>
      <c r="F165">
        <v>361685.28976134979</v>
      </c>
      <c r="G165">
        <v>711211.12903166341</v>
      </c>
      <c r="H165">
        <v>1995142.3747700001</v>
      </c>
      <c r="I165">
        <v>86491.540690538095</v>
      </c>
      <c r="J165">
        <v>6764.2724027153199</v>
      </c>
    </row>
    <row r="166" spans="2:11">
      <c r="B166" t="s">
        <v>41</v>
      </c>
      <c r="C166" t="s">
        <v>24</v>
      </c>
      <c r="D166">
        <v>11603.586126100499</v>
      </c>
      <c r="E166">
        <v>40310.573168526913</v>
      </c>
      <c r="F166">
        <v>23292.063487172349</v>
      </c>
      <c r="G166">
        <v>14233.374857847499</v>
      </c>
      <c r="H166">
        <v>87881.325317537106</v>
      </c>
      <c r="I166">
        <v>5184.285495062858</v>
      </c>
      <c r="J166">
        <v>1472.2362183786981</v>
      </c>
    </row>
    <row r="167" spans="2:11">
      <c r="B167" t="s">
        <v>41</v>
      </c>
      <c r="C167" t="s">
        <v>25</v>
      </c>
      <c r="D167">
        <v>231150.5955240225</v>
      </c>
      <c r="E167">
        <v>247845.15637437091</v>
      </c>
      <c r="F167">
        <v>408723.07812972367</v>
      </c>
      <c r="G167">
        <v>751987.60817941325</v>
      </c>
      <c r="H167">
        <v>1035731.1357990355</v>
      </c>
      <c r="I167">
        <v>1311.46507984406</v>
      </c>
    </row>
    <row r="168" spans="2:11">
      <c r="B168" t="s">
        <v>41</v>
      </c>
      <c r="C168" t="s">
        <v>26</v>
      </c>
      <c r="D168">
        <v>18332.3673512893</v>
      </c>
      <c r="E168">
        <v>21424.16177064025</v>
      </c>
      <c r="F168">
        <v>46766.915476409129</v>
      </c>
      <c r="G168">
        <v>119828.00281678147</v>
      </c>
      <c r="H168">
        <v>300649.94402067078</v>
      </c>
      <c r="I168">
        <v>31316.565791930097</v>
      </c>
      <c r="J168">
        <v>46001.138160367162</v>
      </c>
    </row>
    <row r="169" spans="2:11">
      <c r="B169" t="s">
        <v>41</v>
      </c>
      <c r="C169" t="s">
        <v>27</v>
      </c>
      <c r="D169">
        <v>28458.646592281249</v>
      </c>
      <c r="E169">
        <v>49309.408546175029</v>
      </c>
      <c r="F169">
        <v>195679.32039434291</v>
      </c>
      <c r="G169">
        <v>232240.81366673022</v>
      </c>
      <c r="H169">
        <v>916689.44327010366</v>
      </c>
      <c r="I169">
        <v>102730.17200675599</v>
      </c>
    </row>
    <row r="170" spans="2:11">
      <c r="B170" t="s">
        <v>41</v>
      </c>
      <c r="C170" t="s">
        <v>28</v>
      </c>
      <c r="D170">
        <v>15406.133332469086</v>
      </c>
      <c r="E170">
        <v>40364.44198725879</v>
      </c>
      <c r="F170">
        <v>97809.737115868091</v>
      </c>
      <c r="G170">
        <v>128352.69212041859</v>
      </c>
      <c r="H170">
        <v>180192.46097627236</v>
      </c>
      <c r="I170">
        <v>524.58603193762394</v>
      </c>
    </row>
    <row r="171" spans="2:11">
      <c r="B171" t="s">
        <v>41</v>
      </c>
      <c r="C171" t="s">
        <v>29</v>
      </c>
      <c r="D171">
        <v>65117.551911144998</v>
      </c>
      <c r="E171">
        <v>45554.083719391994</v>
      </c>
      <c r="F171">
        <v>324275.24131122197</v>
      </c>
      <c r="G171">
        <v>1401599.7488565925</v>
      </c>
      <c r="H171">
        <v>2111027.0710117458</v>
      </c>
      <c r="I171">
        <v>731808.31853716809</v>
      </c>
      <c r="J171">
        <v>414616.73920595407</v>
      </c>
    </row>
    <row r="172" spans="2:11">
      <c r="B172" t="s">
        <v>41</v>
      </c>
      <c r="C172" t="s">
        <v>30</v>
      </c>
      <c r="D172">
        <v>50908.99459848323</v>
      </c>
      <c r="E172">
        <v>98501.470501365897</v>
      </c>
      <c r="F172">
        <v>244813.90343418653</v>
      </c>
      <c r="G172">
        <v>481953.0658643496</v>
      </c>
      <c r="H172">
        <v>1237826.5404041493</v>
      </c>
      <c r="I172">
        <v>501622.12598670449</v>
      </c>
      <c r="J172">
        <v>223018.16182662925</v>
      </c>
    </row>
    <row r="173" spans="2:11">
      <c r="B173" t="s">
        <v>42</v>
      </c>
      <c r="C173" t="s">
        <v>16</v>
      </c>
      <c r="D173">
        <v>83510.335290340401</v>
      </c>
      <c r="E173">
        <v>64635.620816357397</v>
      </c>
      <c r="F173">
        <v>170357.37236192464</v>
      </c>
      <c r="G173">
        <v>586758.3405798194</v>
      </c>
      <c r="H173">
        <v>992384.53568866674</v>
      </c>
      <c r="I173">
        <v>13844.724461772599</v>
      </c>
    </row>
    <row r="174" spans="2:11">
      <c r="B174" t="s">
        <v>42</v>
      </c>
      <c r="C174" t="s">
        <v>17</v>
      </c>
      <c r="D174">
        <v>5027.9107112332904</v>
      </c>
      <c r="E174">
        <v>4190.6937475239902</v>
      </c>
      <c r="F174">
        <v>20489.230645253938</v>
      </c>
      <c r="G174">
        <v>212657.01244515378</v>
      </c>
      <c r="H174">
        <v>1144221.0162505428</v>
      </c>
      <c r="I174">
        <v>230398.36169919412</v>
      </c>
      <c r="J174">
        <v>196325.96871862488</v>
      </c>
      <c r="K174">
        <v>109195.38169375001</v>
      </c>
    </row>
    <row r="175" spans="2:11">
      <c r="B175" t="s">
        <v>42</v>
      </c>
      <c r="C175" t="s">
        <v>18</v>
      </c>
      <c r="D175">
        <v>12911.4806798548</v>
      </c>
      <c r="E175">
        <v>12675.8628116004</v>
      </c>
      <c r="F175">
        <v>24687.170384494599</v>
      </c>
      <c r="G175">
        <v>204616.97530456475</v>
      </c>
      <c r="H175">
        <v>636879.86274075438</v>
      </c>
      <c r="I175">
        <v>269954.91439019813</v>
      </c>
      <c r="J175">
        <v>410619.17155828478</v>
      </c>
      <c r="K175">
        <v>392064.9807613634</v>
      </c>
    </row>
    <row r="176" spans="2:11">
      <c r="B176" t="s">
        <v>42</v>
      </c>
      <c r="C176" t="s">
        <v>19</v>
      </c>
      <c r="D176">
        <v>24059.523357685299</v>
      </c>
      <c r="E176">
        <v>113836.21102466481</v>
      </c>
      <c r="F176">
        <v>1229892.6320049197</v>
      </c>
      <c r="G176">
        <v>2804614.5288703735</v>
      </c>
      <c r="H176">
        <v>3675860.3579102019</v>
      </c>
      <c r="I176">
        <v>46952.272295049603</v>
      </c>
    </row>
    <row r="177" spans="2:11">
      <c r="B177" t="s">
        <v>42</v>
      </c>
      <c r="C177" t="s">
        <v>20</v>
      </c>
      <c r="D177">
        <v>72875.702517002195</v>
      </c>
      <c r="E177">
        <v>73110.693610340997</v>
      </c>
      <c r="F177">
        <v>102038.20377571146</v>
      </c>
      <c r="G177">
        <v>772813.40030595346</v>
      </c>
      <c r="H177">
        <v>961735.05861103151</v>
      </c>
      <c r="I177">
        <v>6423.9255068695102</v>
      </c>
    </row>
    <row r="178" spans="2:11">
      <c r="B178" t="s">
        <v>42</v>
      </c>
      <c r="C178" t="s">
        <v>21</v>
      </c>
      <c r="D178">
        <v>5531.2413707962696</v>
      </c>
      <c r="E178">
        <v>5138.8734641067904</v>
      </c>
      <c r="F178">
        <v>19496.998632235467</v>
      </c>
      <c r="G178">
        <v>328366.67191620043</v>
      </c>
      <c r="H178">
        <v>535987.15523206186</v>
      </c>
      <c r="I178">
        <v>31809.50955641588</v>
      </c>
      <c r="J178">
        <v>38552.532171432802</v>
      </c>
    </row>
    <row r="179" spans="2:11">
      <c r="B179" t="s">
        <v>42</v>
      </c>
      <c r="C179" t="s">
        <v>22</v>
      </c>
      <c r="D179">
        <v>58970.374612997999</v>
      </c>
      <c r="E179">
        <v>80846.245833672103</v>
      </c>
      <c r="F179">
        <v>50590.618315707703</v>
      </c>
      <c r="G179">
        <v>1516219.3089613267</v>
      </c>
      <c r="H179">
        <v>3125556.374995409</v>
      </c>
      <c r="I179">
        <v>397478.75469134224</v>
      </c>
    </row>
    <row r="180" spans="2:11">
      <c r="B180" t="s">
        <v>42</v>
      </c>
      <c r="C180" t="s">
        <v>23</v>
      </c>
      <c r="D180">
        <v>11608.8001737745</v>
      </c>
      <c r="E180">
        <v>10013.4909630525</v>
      </c>
      <c r="F180">
        <v>226856.81502975468</v>
      </c>
      <c r="G180">
        <v>738647.17724956456</v>
      </c>
      <c r="H180">
        <v>1307177.3231854429</v>
      </c>
      <c r="I180">
        <v>7635.8078709414604</v>
      </c>
    </row>
    <row r="181" spans="2:11">
      <c r="B181" t="s">
        <v>42</v>
      </c>
      <c r="C181" t="s">
        <v>24</v>
      </c>
      <c r="D181">
        <v>11603.586126100499</v>
      </c>
      <c r="E181">
        <v>10840.8201789252</v>
      </c>
      <c r="F181">
        <v>46069.637591842962</v>
      </c>
      <c r="G181">
        <v>20262.769333087599</v>
      </c>
      <c r="H181">
        <v>84394.882023514365</v>
      </c>
      <c r="I181">
        <v>4217.4044497162504</v>
      </c>
    </row>
    <row r="182" spans="2:11">
      <c r="B182" t="s">
        <v>42</v>
      </c>
      <c r="C182" t="s">
        <v>25</v>
      </c>
      <c r="D182">
        <v>231150.5955240225</v>
      </c>
      <c r="E182">
        <v>234731.7763898118</v>
      </c>
      <c r="F182">
        <v>324719.77209679224</v>
      </c>
      <c r="G182">
        <v>375146.18809079239</v>
      </c>
      <c r="H182">
        <v>377425.75494613108</v>
      </c>
      <c r="I182">
        <v>6635.5468802502701</v>
      </c>
      <c r="J182">
        <v>377.77777777777698</v>
      </c>
    </row>
    <row r="183" spans="2:11">
      <c r="B183" t="s">
        <v>42</v>
      </c>
      <c r="C183" t="s">
        <v>26</v>
      </c>
      <c r="D183">
        <v>18332.3673512893</v>
      </c>
      <c r="E183">
        <v>16491.190430349201</v>
      </c>
      <c r="F183">
        <v>28142.949915662539</v>
      </c>
      <c r="G183">
        <v>57570.86856393276</v>
      </c>
      <c r="H183">
        <v>256177.58064187467</v>
      </c>
      <c r="I183">
        <v>16098.812559987466</v>
      </c>
      <c r="J183">
        <v>49215.5464711065</v>
      </c>
      <c r="K183">
        <v>52994.939766934564</v>
      </c>
    </row>
    <row r="184" spans="2:11">
      <c r="B184" t="s">
        <v>42</v>
      </c>
      <c r="C184" t="s">
        <v>27</v>
      </c>
      <c r="D184">
        <v>28458.646592281249</v>
      </c>
      <c r="E184">
        <v>25524.663464974314</v>
      </c>
      <c r="F184">
        <v>242991.33079719992</v>
      </c>
      <c r="G184">
        <v>307706.72606410767</v>
      </c>
      <c r="H184">
        <v>769932.97485531308</v>
      </c>
      <c r="I184">
        <v>105654.736149605</v>
      </c>
      <c r="J184">
        <v>42903.807164548401</v>
      </c>
    </row>
    <row r="185" spans="2:11">
      <c r="B185" t="s">
        <v>42</v>
      </c>
      <c r="C185" t="s">
        <v>28</v>
      </c>
      <c r="D185">
        <v>15406.133332469086</v>
      </c>
      <c r="E185">
        <v>29427.394431596247</v>
      </c>
      <c r="F185">
        <v>50962.928809791236</v>
      </c>
      <c r="G185">
        <v>127429.12680189645</v>
      </c>
      <c r="H185">
        <v>181873.82832803871</v>
      </c>
      <c r="I185">
        <v>2905.1504757634998</v>
      </c>
      <c r="J185">
        <v>1033.5617306049719</v>
      </c>
    </row>
    <row r="186" spans="2:11">
      <c r="B186" t="s">
        <v>42</v>
      </c>
      <c r="C186" t="s">
        <v>29</v>
      </c>
      <c r="D186">
        <v>65117.551911144998</v>
      </c>
      <c r="E186">
        <v>64278.449451401902</v>
      </c>
      <c r="F186">
        <v>251406.43538984505</v>
      </c>
      <c r="G186">
        <v>1366495.9232602047</v>
      </c>
      <c r="H186">
        <v>1982203.6441414787</v>
      </c>
      <c r="I186">
        <v>740086.67740683281</v>
      </c>
      <c r="J186">
        <v>211553.52470316479</v>
      </c>
      <c r="K186">
        <v>12540.972386718749</v>
      </c>
    </row>
    <row r="187" spans="2:11">
      <c r="B187" t="s">
        <v>42</v>
      </c>
      <c r="C187" t="s">
        <v>30</v>
      </c>
      <c r="D187">
        <v>50908.99459848323</v>
      </c>
      <c r="E187">
        <v>51637.817258396208</v>
      </c>
      <c r="F187">
        <v>125662.00016373886</v>
      </c>
      <c r="G187">
        <v>648757.3736396149</v>
      </c>
      <c r="H187">
        <v>1086508.9267678994</v>
      </c>
      <c r="I187">
        <v>520682.17289049819</v>
      </c>
      <c r="J187">
        <v>327747.43806665705</v>
      </c>
      <c r="K187">
        <v>11520.275658316001</v>
      </c>
    </row>
    <row r="188" spans="2:11">
      <c r="B188" t="s">
        <v>43</v>
      </c>
      <c r="C188" t="s">
        <v>16</v>
      </c>
      <c r="D188">
        <v>83510.335290340401</v>
      </c>
      <c r="E188">
        <v>77117.262488241744</v>
      </c>
      <c r="F188">
        <v>124086.14567115117</v>
      </c>
      <c r="G188">
        <v>392615.87669051584</v>
      </c>
      <c r="H188">
        <v>1030668.8978166326</v>
      </c>
      <c r="I188">
        <v>27308.4096407406</v>
      </c>
      <c r="J188">
        <v>4629.0547297120802</v>
      </c>
    </row>
    <row r="189" spans="2:11">
      <c r="B189" t="s">
        <v>43</v>
      </c>
      <c r="C189" t="s">
        <v>17</v>
      </c>
      <c r="D189">
        <v>5027.9107112332904</v>
      </c>
      <c r="E189">
        <v>11884.160409189451</v>
      </c>
      <c r="F189">
        <v>103962.66015741965</v>
      </c>
      <c r="G189">
        <v>144049.94998896224</v>
      </c>
      <c r="H189">
        <v>1146392.1131755081</v>
      </c>
      <c r="I189">
        <v>204773.59309413331</v>
      </c>
      <c r="J189">
        <v>81955.415407025896</v>
      </c>
    </row>
    <row r="190" spans="2:11">
      <c r="B190" t="s">
        <v>43</v>
      </c>
      <c r="C190" t="s">
        <v>18</v>
      </c>
      <c r="D190">
        <v>12911.4806798548</v>
      </c>
      <c r="E190">
        <v>21120.05398134112</v>
      </c>
      <c r="F190">
        <v>81896.382778221465</v>
      </c>
      <c r="G190">
        <v>209400.77744148314</v>
      </c>
      <c r="H190">
        <v>612900.21327891911</v>
      </c>
      <c r="I190">
        <v>246822.38336552202</v>
      </c>
      <c r="J190">
        <v>272798.33364763466</v>
      </c>
    </row>
    <row r="191" spans="2:11">
      <c r="B191" t="s">
        <v>43</v>
      </c>
      <c r="C191" t="s">
        <v>19</v>
      </c>
      <c r="D191">
        <v>24059.523357685299</v>
      </c>
      <c r="E191">
        <v>472327.45069665421</v>
      </c>
      <c r="F191">
        <v>1120834.9813267</v>
      </c>
      <c r="G191">
        <v>2877425.1119756498</v>
      </c>
      <c r="H191">
        <v>5374428.233653388</v>
      </c>
      <c r="I191">
        <v>233528.80964417272</v>
      </c>
      <c r="J191">
        <v>15881.522279952631</v>
      </c>
    </row>
    <row r="192" spans="2:11">
      <c r="B192" t="s">
        <v>43</v>
      </c>
      <c r="C192" t="s">
        <v>20</v>
      </c>
      <c r="D192">
        <v>72875.702517002195</v>
      </c>
      <c r="E192">
        <v>78096.314178079992</v>
      </c>
      <c r="F192">
        <v>359345.58698735962</v>
      </c>
      <c r="G192">
        <v>719573.04533536534</v>
      </c>
      <c r="H192">
        <v>839402.56775142998</v>
      </c>
      <c r="I192">
        <v>18665.604197391502</v>
      </c>
      <c r="J192">
        <v>4654.4669820499803</v>
      </c>
    </row>
    <row r="193" spans="2:11">
      <c r="B193" t="s">
        <v>43</v>
      </c>
      <c r="C193" t="s">
        <v>21</v>
      </c>
      <c r="D193">
        <v>5531.2413707962696</v>
      </c>
      <c r="E193">
        <v>11088.083355552428</v>
      </c>
      <c r="F193">
        <v>82633.219748534844</v>
      </c>
      <c r="G193">
        <v>201708.24861194691</v>
      </c>
      <c r="H193">
        <v>508062.72735620651</v>
      </c>
      <c r="I193">
        <v>166082.09419797291</v>
      </c>
      <c r="J193">
        <v>85669.017263111586</v>
      </c>
    </row>
    <row r="194" spans="2:11">
      <c r="B194" t="s">
        <v>43</v>
      </c>
      <c r="C194" t="s">
        <v>22</v>
      </c>
      <c r="D194">
        <v>58970.374612997999</v>
      </c>
      <c r="E194">
        <v>71132.877509871934</v>
      </c>
      <c r="F194">
        <v>386244.28784275899</v>
      </c>
      <c r="G194">
        <v>1767688.7656952406</v>
      </c>
      <c r="H194">
        <v>3124279.4632301219</v>
      </c>
      <c r="I194">
        <v>723644.22297076858</v>
      </c>
      <c r="J194">
        <v>339080.38286176405</v>
      </c>
    </row>
    <row r="195" spans="2:11">
      <c r="B195" t="s">
        <v>43</v>
      </c>
      <c r="C195" t="s">
        <v>23</v>
      </c>
      <c r="D195">
        <v>11608.8001737745</v>
      </c>
      <c r="E195">
        <v>90969.737341524815</v>
      </c>
      <c r="F195">
        <v>348362.90539246576</v>
      </c>
      <c r="G195">
        <v>720822.89400659932</v>
      </c>
      <c r="H195">
        <v>2045679.7236442831</v>
      </c>
      <c r="I195">
        <v>81737.986189737247</v>
      </c>
      <c r="J195">
        <v>8217.9706879177993</v>
      </c>
    </row>
    <row r="196" spans="2:11">
      <c r="B196" t="s">
        <v>43</v>
      </c>
      <c r="C196" t="s">
        <v>24</v>
      </c>
      <c r="D196">
        <v>11603.586126100499</v>
      </c>
      <c r="E196">
        <v>40328.604125554768</v>
      </c>
      <c r="F196">
        <v>23220.380870570189</v>
      </c>
      <c r="G196">
        <v>14233.374857847499</v>
      </c>
      <c r="H196">
        <v>86507.863765013608</v>
      </c>
      <c r="I196">
        <v>5124.0275222744694</v>
      </c>
      <c r="J196">
        <v>1036.77670248764</v>
      </c>
    </row>
    <row r="197" spans="2:11">
      <c r="B197" t="s">
        <v>43</v>
      </c>
      <c r="C197" t="s">
        <v>25</v>
      </c>
      <c r="D197">
        <v>231150.5955240225</v>
      </c>
      <c r="E197">
        <v>256327.10954465222</v>
      </c>
      <c r="F197">
        <v>408727.34710091137</v>
      </c>
      <c r="G197">
        <v>751633.56660087453</v>
      </c>
      <c r="H197">
        <v>1040876.6626476304</v>
      </c>
      <c r="I197">
        <v>1311.46507984406</v>
      </c>
    </row>
    <row r="198" spans="2:11">
      <c r="B198" t="s">
        <v>43</v>
      </c>
      <c r="C198" t="s">
        <v>26</v>
      </c>
      <c r="D198">
        <v>18332.3673512893</v>
      </c>
      <c r="E198">
        <v>21574.19071707836</v>
      </c>
      <c r="F198">
        <v>46916.94442284714</v>
      </c>
      <c r="G198">
        <v>119828.00281678147</v>
      </c>
      <c r="H198">
        <v>300649.94402067101</v>
      </c>
      <c r="I198">
        <v>33436.707082319808</v>
      </c>
      <c r="J198">
        <v>45853.484132906822</v>
      </c>
    </row>
    <row r="199" spans="2:11">
      <c r="B199" t="s">
        <v>43</v>
      </c>
      <c r="C199" t="s">
        <v>27</v>
      </c>
      <c r="D199">
        <v>28458.646592281249</v>
      </c>
      <c r="E199">
        <v>49952.694217600474</v>
      </c>
      <c r="F199">
        <v>196949.69173739781</v>
      </c>
      <c r="G199">
        <v>232244.16759519523</v>
      </c>
      <c r="H199">
        <v>891970.10455972212</v>
      </c>
      <c r="I199">
        <v>102577.863228349</v>
      </c>
    </row>
    <row r="200" spans="2:11">
      <c r="B200" t="s">
        <v>43</v>
      </c>
      <c r="C200" t="s">
        <v>28</v>
      </c>
      <c r="D200">
        <v>15406.133332469086</v>
      </c>
      <c r="E200">
        <v>40400.748092914662</v>
      </c>
      <c r="F200">
        <v>97817.63282900014</v>
      </c>
      <c r="G200">
        <v>127517.64572744962</v>
      </c>
      <c r="H200">
        <v>180838.89276979788</v>
      </c>
      <c r="I200">
        <v>524.58603193762394</v>
      </c>
    </row>
    <row r="201" spans="2:11">
      <c r="B201" t="s">
        <v>43</v>
      </c>
      <c r="C201" t="s">
        <v>29</v>
      </c>
      <c r="D201">
        <v>65117.551911144998</v>
      </c>
      <c r="E201">
        <v>45483.408258700074</v>
      </c>
      <c r="F201">
        <v>325199.38125694689</v>
      </c>
      <c r="G201">
        <v>1402003.1197157025</v>
      </c>
      <c r="H201">
        <v>2139604.2254937054</v>
      </c>
      <c r="I201">
        <v>734106.85535276739</v>
      </c>
      <c r="J201">
        <v>415448.47859142662</v>
      </c>
    </row>
    <row r="202" spans="2:11">
      <c r="B202" t="s">
        <v>43</v>
      </c>
      <c r="C202" t="s">
        <v>30</v>
      </c>
      <c r="D202">
        <v>50908.99459848323</v>
      </c>
      <c r="E202">
        <v>98579.240652003806</v>
      </c>
      <c r="F202">
        <v>234652.46384451987</v>
      </c>
      <c r="G202">
        <v>468613.86306416377</v>
      </c>
      <c r="H202">
        <v>1223092.6820592987</v>
      </c>
      <c r="I202">
        <v>497284.46651657438</v>
      </c>
      <c r="J202">
        <v>227728.5599388149</v>
      </c>
    </row>
    <row r="203" spans="2:11">
      <c r="B203" t="s">
        <v>44</v>
      </c>
      <c r="C203" t="s">
        <v>16</v>
      </c>
      <c r="D203">
        <v>83510.335290340401</v>
      </c>
      <c r="E203">
        <v>64635.620816357397</v>
      </c>
      <c r="F203">
        <v>114804.24631746944</v>
      </c>
      <c r="G203">
        <v>282562.74934289709</v>
      </c>
      <c r="H203">
        <v>434557.68983152375</v>
      </c>
      <c r="I203">
        <v>8843.6039263270504</v>
      </c>
      <c r="J203">
        <v>745.92066514191595</v>
      </c>
    </row>
    <row r="204" spans="2:11">
      <c r="B204" t="s">
        <v>44</v>
      </c>
      <c r="C204" t="s">
        <v>17</v>
      </c>
      <c r="D204">
        <v>5027.9107112332904</v>
      </c>
      <c r="E204">
        <v>4190.6937475239902</v>
      </c>
      <c r="F204">
        <v>11161.667676352514</v>
      </c>
      <c r="G204">
        <v>46411.288344273125</v>
      </c>
      <c r="H204">
        <v>249524.29746639574</v>
      </c>
      <c r="I204">
        <v>203955.90286679831</v>
      </c>
      <c r="J204">
        <v>235272.08211580216</v>
      </c>
      <c r="K204">
        <v>145547.51099252273</v>
      </c>
    </row>
    <row r="205" spans="2:11">
      <c r="B205" t="s">
        <v>44</v>
      </c>
      <c r="C205" t="s">
        <v>18</v>
      </c>
      <c r="D205">
        <v>12911.4806798548</v>
      </c>
      <c r="E205">
        <v>12675.8628116004</v>
      </c>
      <c r="F205">
        <v>16321.895800787812</v>
      </c>
      <c r="G205">
        <v>55600.455287329023</v>
      </c>
      <c r="H205">
        <v>265485.86984264152</v>
      </c>
      <c r="I205">
        <v>334840.79553518753</v>
      </c>
      <c r="J205">
        <v>402742.86172461155</v>
      </c>
      <c r="K205">
        <v>214044.48122516376</v>
      </c>
    </row>
    <row r="206" spans="2:11">
      <c r="B206" t="s">
        <v>44</v>
      </c>
      <c r="C206" t="s">
        <v>19</v>
      </c>
      <c r="D206">
        <v>24059.523357685299</v>
      </c>
      <c r="E206">
        <v>113836.21102466481</v>
      </c>
      <c r="F206">
        <v>659908.92874380946</v>
      </c>
      <c r="G206">
        <v>1757395.2488921713</v>
      </c>
      <c r="H206">
        <v>3341764.8776814174</v>
      </c>
    </row>
    <row r="207" spans="2:11">
      <c r="B207" t="s">
        <v>44</v>
      </c>
      <c r="C207" t="s">
        <v>20</v>
      </c>
      <c r="D207">
        <v>72875.702517002195</v>
      </c>
      <c r="E207">
        <v>73110.693610340997</v>
      </c>
      <c r="F207">
        <v>96158.427591767017</v>
      </c>
      <c r="G207">
        <v>196622.2568740334</v>
      </c>
      <c r="H207">
        <v>416458.72880031704</v>
      </c>
    </row>
    <row r="208" spans="2:11">
      <c r="B208" t="s">
        <v>44</v>
      </c>
      <c r="C208" t="s">
        <v>21</v>
      </c>
      <c r="D208">
        <v>5531.2413707962696</v>
      </c>
      <c r="E208">
        <v>5138.8734641067904</v>
      </c>
      <c r="F208">
        <v>17062.966041458927</v>
      </c>
      <c r="G208">
        <v>77517.255800830986</v>
      </c>
      <c r="H208">
        <v>242148.67389336569</v>
      </c>
      <c r="I208">
        <v>52744.2837464615</v>
      </c>
      <c r="J208">
        <v>177511.23367377656</v>
      </c>
      <c r="K208">
        <v>12273.61329002232</v>
      </c>
    </row>
    <row r="209" spans="2:11">
      <c r="B209" t="s">
        <v>44</v>
      </c>
      <c r="C209" t="s">
        <v>22</v>
      </c>
      <c r="D209">
        <v>58970.374612997999</v>
      </c>
      <c r="E209">
        <v>80846.245833672103</v>
      </c>
      <c r="F209">
        <v>121491.22650138404</v>
      </c>
      <c r="G209">
        <v>238735.7096256791</v>
      </c>
      <c r="H209">
        <v>550876.58747932012</v>
      </c>
      <c r="I209">
        <v>306900.53497634991</v>
      </c>
      <c r="J209">
        <v>414567.14542829432</v>
      </c>
      <c r="K209">
        <v>214044.48122516397</v>
      </c>
    </row>
    <row r="210" spans="2:11">
      <c r="B210" t="s">
        <v>44</v>
      </c>
      <c r="C210" t="s">
        <v>23</v>
      </c>
      <c r="D210">
        <v>11608.8001737745</v>
      </c>
      <c r="E210">
        <v>10013.4909630525</v>
      </c>
      <c r="F210">
        <v>309816.95526038529</v>
      </c>
      <c r="G210">
        <v>637002.54149258567</v>
      </c>
      <c r="H210">
        <v>1114796.0704272774</v>
      </c>
    </row>
    <row r="211" spans="2:11">
      <c r="B211" t="s">
        <v>44</v>
      </c>
      <c r="C211" t="s">
        <v>24</v>
      </c>
      <c r="D211">
        <v>11603.586126100499</v>
      </c>
      <c r="E211">
        <v>10840.8201789252</v>
      </c>
      <c r="F211">
        <v>46212.386688725368</v>
      </c>
      <c r="G211">
        <v>84709.006557073764</v>
      </c>
      <c r="H211">
        <v>94170.69130869949</v>
      </c>
      <c r="I211">
        <v>1703.5661055738792</v>
      </c>
      <c r="J211">
        <v>1911.4362901521561</v>
      </c>
    </row>
    <row r="212" spans="2:11">
      <c r="B212" t="s">
        <v>44</v>
      </c>
      <c r="C212" t="s">
        <v>25</v>
      </c>
      <c r="D212">
        <v>231150.5955240225</v>
      </c>
      <c r="E212">
        <v>234731.7763898118</v>
      </c>
      <c r="F212">
        <v>246259.32947549294</v>
      </c>
      <c r="G212">
        <v>300248.89632419019</v>
      </c>
      <c r="H212">
        <v>396081.41612488625</v>
      </c>
    </row>
    <row r="213" spans="2:11">
      <c r="B213" t="s">
        <v>44</v>
      </c>
      <c r="C213" t="s">
        <v>26</v>
      </c>
      <c r="D213">
        <v>18332.3673512893</v>
      </c>
      <c r="E213">
        <v>16491.190430349201</v>
      </c>
      <c r="F213">
        <v>18943.250214723608</v>
      </c>
      <c r="G213">
        <v>52617.539073838227</v>
      </c>
      <c r="H213">
        <v>158375.5526001715</v>
      </c>
      <c r="I213">
        <v>37927.291478064697</v>
      </c>
      <c r="J213">
        <v>47271.684854963896</v>
      </c>
      <c r="K213">
        <v>21259.82799149739</v>
      </c>
    </row>
    <row r="214" spans="2:11">
      <c r="B214" t="s">
        <v>44</v>
      </c>
      <c r="C214" t="s">
        <v>27</v>
      </c>
      <c r="D214">
        <v>28458.646592281249</v>
      </c>
      <c r="E214">
        <v>25524.663464974314</v>
      </c>
      <c r="F214">
        <v>43366.107553810318</v>
      </c>
      <c r="G214">
        <v>235188.57739778527</v>
      </c>
      <c r="H214">
        <v>468646.05077798036</v>
      </c>
      <c r="I214">
        <v>18393.714033999699</v>
      </c>
    </row>
    <row r="215" spans="2:11">
      <c r="B215" t="s">
        <v>44</v>
      </c>
      <c r="C215" t="s">
        <v>28</v>
      </c>
      <c r="D215">
        <v>15406.133332469086</v>
      </c>
      <c r="E215">
        <v>29427.394431596247</v>
      </c>
      <c r="F215">
        <v>33573.739611662866</v>
      </c>
      <c r="G215">
        <v>112250.66393811637</v>
      </c>
      <c r="H215">
        <v>171795.15748347272</v>
      </c>
    </row>
    <row r="216" spans="2:11">
      <c r="B216" t="s">
        <v>44</v>
      </c>
      <c r="C216" t="s">
        <v>29</v>
      </c>
      <c r="D216">
        <v>65117.551911144998</v>
      </c>
      <c r="E216">
        <v>64278.449451401902</v>
      </c>
      <c r="F216">
        <v>57477.997371411853</v>
      </c>
      <c r="G216">
        <v>146446.98807739615</v>
      </c>
      <c r="H216">
        <v>448856.44724984292</v>
      </c>
      <c r="I216">
        <v>49611.746946428102</v>
      </c>
      <c r="J216">
        <v>51294.293323852566</v>
      </c>
      <c r="K216">
        <v>30069.738999921239</v>
      </c>
    </row>
    <row r="217" spans="2:11">
      <c r="B217" t="s">
        <v>44</v>
      </c>
      <c r="C217" t="s">
        <v>30</v>
      </c>
      <c r="D217">
        <v>50908.99459848323</v>
      </c>
      <c r="E217">
        <v>51637.817258396208</v>
      </c>
      <c r="F217">
        <v>79553.035908313221</v>
      </c>
      <c r="G217">
        <v>252983.94715633741</v>
      </c>
      <c r="H217">
        <v>866658.10165065282</v>
      </c>
      <c r="I217">
        <v>233758.51706332969</v>
      </c>
      <c r="J217">
        <v>130706.23080989733</v>
      </c>
      <c r="K217">
        <v>53349.660221871396</v>
      </c>
    </row>
    <row r="218" spans="2:11">
      <c r="B218" t="s">
        <v>45</v>
      </c>
      <c r="C218" t="s">
        <v>16</v>
      </c>
      <c r="D218">
        <v>83510.335290340401</v>
      </c>
      <c r="E218">
        <v>64635.620816357397</v>
      </c>
      <c r="F218">
        <v>171365.92796841412</v>
      </c>
      <c r="G218">
        <v>585708.38140389579</v>
      </c>
      <c r="H218">
        <v>1007478.696125877</v>
      </c>
      <c r="I218">
        <v>13527.8740160015</v>
      </c>
    </row>
    <row r="219" spans="2:11">
      <c r="B219" t="s">
        <v>45</v>
      </c>
      <c r="C219" t="s">
        <v>17</v>
      </c>
      <c r="D219">
        <v>5027.9107112332904</v>
      </c>
      <c r="E219">
        <v>4190.6937475239902</v>
      </c>
      <c r="F219">
        <v>20489.230716411148</v>
      </c>
      <c r="G219">
        <v>212669.95172677256</v>
      </c>
      <c r="H219">
        <v>1145716.5583966728</v>
      </c>
      <c r="I219">
        <v>233737.72333733441</v>
      </c>
      <c r="J219">
        <v>199492.36081661721</v>
      </c>
      <c r="K219">
        <v>112513.533687519</v>
      </c>
    </row>
    <row r="220" spans="2:11">
      <c r="B220" t="s">
        <v>45</v>
      </c>
      <c r="C220" t="s">
        <v>18</v>
      </c>
      <c r="D220">
        <v>12911.4806798548</v>
      </c>
      <c r="E220">
        <v>12675.8628116004</v>
      </c>
      <c r="F220">
        <v>24963.255589207398</v>
      </c>
      <c r="G220">
        <v>204506.83969149613</v>
      </c>
      <c r="H220">
        <v>647463.013524296</v>
      </c>
      <c r="I220">
        <v>277962.01207111811</v>
      </c>
      <c r="J220">
        <v>406330.48328347085</v>
      </c>
      <c r="K220">
        <v>398494.79151511949</v>
      </c>
    </row>
    <row r="221" spans="2:11">
      <c r="B221" t="s">
        <v>45</v>
      </c>
      <c r="C221" t="s">
        <v>19</v>
      </c>
      <c r="D221">
        <v>24059.523357685299</v>
      </c>
      <c r="E221">
        <v>113836.21102466481</v>
      </c>
      <c r="F221">
        <v>1229854.0564272073</v>
      </c>
      <c r="G221">
        <v>2804327.7098646741</v>
      </c>
      <c r="H221">
        <v>3675021.3668367029</v>
      </c>
      <c r="I221">
        <v>47229.974324737799</v>
      </c>
    </row>
    <row r="222" spans="2:11">
      <c r="B222" t="s">
        <v>45</v>
      </c>
      <c r="C222" t="s">
        <v>20</v>
      </c>
      <c r="D222">
        <v>72875.702517002195</v>
      </c>
      <c r="E222">
        <v>73110.693610340997</v>
      </c>
      <c r="F222">
        <v>102038.20377571146</v>
      </c>
      <c r="G222">
        <v>761266.74193809833</v>
      </c>
      <c r="H222">
        <v>985481.2544079941</v>
      </c>
    </row>
    <row r="223" spans="2:11">
      <c r="B223" t="s">
        <v>45</v>
      </c>
      <c r="C223" t="s">
        <v>21</v>
      </c>
      <c r="D223">
        <v>5531.2413707962696</v>
      </c>
      <c r="E223">
        <v>5138.8734641067904</v>
      </c>
      <c r="F223">
        <v>19486.590493708311</v>
      </c>
      <c r="G223">
        <v>338861.58369244775</v>
      </c>
      <c r="H223">
        <v>541471.38659346045</v>
      </c>
      <c r="I223">
        <v>34278.686483424783</v>
      </c>
      <c r="J223">
        <v>39354.887413569202</v>
      </c>
    </row>
    <row r="224" spans="2:11">
      <c r="B224" t="s">
        <v>45</v>
      </c>
      <c r="C224" t="s">
        <v>22</v>
      </c>
      <c r="D224">
        <v>58970.374612997999</v>
      </c>
      <c r="E224">
        <v>80846.245833672103</v>
      </c>
      <c r="F224">
        <v>50594.091809926205</v>
      </c>
      <c r="G224">
        <v>1516383.4497411894</v>
      </c>
      <c r="H224">
        <v>3127372.3616667856</v>
      </c>
      <c r="I224">
        <v>396411.15283732279</v>
      </c>
    </row>
    <row r="225" spans="2:11">
      <c r="B225" t="s">
        <v>45</v>
      </c>
      <c r="C225" t="s">
        <v>23</v>
      </c>
      <c r="D225">
        <v>11608.8001737745</v>
      </c>
      <c r="E225">
        <v>10013.4909630525</v>
      </c>
      <c r="F225">
        <v>226251.96525273108</v>
      </c>
      <c r="G225">
        <v>742096.13491752057</v>
      </c>
      <c r="H225">
        <v>1329462.3707797944</v>
      </c>
      <c r="I225">
        <v>7635.8078709414604</v>
      </c>
    </row>
    <row r="226" spans="2:11">
      <c r="B226" t="s">
        <v>45</v>
      </c>
      <c r="C226" t="s">
        <v>24</v>
      </c>
      <c r="D226">
        <v>11603.586126100499</v>
      </c>
      <c r="E226">
        <v>10840.8201789252</v>
      </c>
      <c r="F226">
        <v>46069.637591842962</v>
      </c>
      <c r="G226">
        <v>20262.769333087606</v>
      </c>
      <c r="H226">
        <v>86297.816322808721</v>
      </c>
      <c r="I226">
        <v>4217.4044497162504</v>
      </c>
    </row>
    <row r="227" spans="2:11">
      <c r="B227" t="s">
        <v>45</v>
      </c>
      <c r="C227" t="s">
        <v>25</v>
      </c>
      <c r="D227">
        <v>231150.5955240225</v>
      </c>
      <c r="E227">
        <v>234731.7763898118</v>
      </c>
      <c r="F227">
        <v>324842.97369727929</v>
      </c>
      <c r="G227">
        <v>371921.97553805093</v>
      </c>
      <c r="H227">
        <v>416111.64674409537</v>
      </c>
      <c r="I227">
        <v>6635.5468802502701</v>
      </c>
      <c r="J227">
        <v>377.77777777777698</v>
      </c>
    </row>
    <row r="228" spans="2:11">
      <c r="B228" t="s">
        <v>45</v>
      </c>
      <c r="C228" t="s">
        <v>26</v>
      </c>
      <c r="D228">
        <v>18332.3673512893</v>
      </c>
      <c r="E228">
        <v>16491.190430349201</v>
      </c>
      <c r="F228">
        <v>28130.90071101367</v>
      </c>
      <c r="G228">
        <v>58122.754473265319</v>
      </c>
      <c r="H228">
        <v>256177.58064187467</v>
      </c>
      <c r="I228">
        <v>19619.807363303094</v>
      </c>
      <c r="J228">
        <v>52578.854344568492</v>
      </c>
      <c r="K228">
        <v>56232.26113535116</v>
      </c>
    </row>
    <row r="229" spans="2:11">
      <c r="B229" t="s">
        <v>45</v>
      </c>
      <c r="C229" t="s">
        <v>27</v>
      </c>
      <c r="D229">
        <v>28458.646592281249</v>
      </c>
      <c r="E229">
        <v>25524.663464974314</v>
      </c>
      <c r="F229">
        <v>242991.33079719992</v>
      </c>
      <c r="G229">
        <v>309118.33949732297</v>
      </c>
      <c r="H229">
        <v>813210.85445551667</v>
      </c>
      <c r="I229">
        <v>105654.736149605</v>
      </c>
      <c r="J229">
        <v>42903.807164548401</v>
      </c>
    </row>
    <row r="230" spans="2:11">
      <c r="B230" t="s">
        <v>45</v>
      </c>
      <c r="C230" t="s">
        <v>28</v>
      </c>
      <c r="D230">
        <v>15406.133332469086</v>
      </c>
      <c r="E230">
        <v>29427.394431596247</v>
      </c>
      <c r="F230">
        <v>50962.928809791236</v>
      </c>
      <c r="G230">
        <v>125633.54647180143</v>
      </c>
      <c r="H230">
        <v>183448.14063156629</v>
      </c>
      <c r="I230">
        <v>2905.1504757634998</v>
      </c>
      <c r="J230">
        <v>931.439297209296</v>
      </c>
    </row>
    <row r="231" spans="2:11">
      <c r="B231" t="s">
        <v>45</v>
      </c>
      <c r="C231" t="s">
        <v>29</v>
      </c>
      <c r="D231">
        <v>65117.551911144998</v>
      </c>
      <c r="E231">
        <v>64278.449451401902</v>
      </c>
      <c r="F231">
        <v>251406.43538984505</v>
      </c>
      <c r="G231">
        <v>1372773.7196371229</v>
      </c>
      <c r="H231">
        <v>1880054.3638006025</v>
      </c>
      <c r="I231">
        <v>419688.19167570921</v>
      </c>
      <c r="J231">
        <v>213760.38156041718</v>
      </c>
    </row>
    <row r="232" spans="2:11">
      <c r="B232" t="s">
        <v>45</v>
      </c>
      <c r="C232" t="s">
        <v>30</v>
      </c>
      <c r="D232">
        <v>50908.99459848323</v>
      </c>
      <c r="E232">
        <v>51637.817258396208</v>
      </c>
      <c r="F232">
        <v>125584.76055211776</v>
      </c>
      <c r="G232">
        <v>643708.98833764624</v>
      </c>
      <c r="H232">
        <v>1088007.8928694145</v>
      </c>
      <c r="I232">
        <v>489665.06051497645</v>
      </c>
      <c r="J232">
        <v>314553.12890500744</v>
      </c>
    </row>
    <row r="233" spans="2:11">
      <c r="B233" t="s">
        <v>46</v>
      </c>
      <c r="C233" t="s">
        <v>16</v>
      </c>
      <c r="D233">
        <v>83510.335290340401</v>
      </c>
      <c r="E233">
        <v>77729.511397708338</v>
      </c>
      <c r="F233">
        <v>115380.13278629935</v>
      </c>
      <c r="G233">
        <v>343317.38047065836</v>
      </c>
      <c r="H233">
        <v>861285.38722055277</v>
      </c>
      <c r="I233">
        <v>26412.930435898801</v>
      </c>
      <c r="J233">
        <v>6446.3442113558804</v>
      </c>
    </row>
    <row r="234" spans="2:11">
      <c r="B234" t="s">
        <v>46</v>
      </c>
      <c r="C234" t="s">
        <v>17</v>
      </c>
      <c r="D234">
        <v>5027.9107112332904</v>
      </c>
      <c r="E234">
        <v>11992.726675714621</v>
      </c>
      <c r="F234">
        <v>62732.449683321072</v>
      </c>
      <c r="G234">
        <v>150731.8028371415</v>
      </c>
      <c r="H234">
        <v>1145768.6130889612</v>
      </c>
      <c r="I234">
        <v>200309.53189513998</v>
      </c>
      <c r="J234">
        <v>92335.186083327048</v>
      </c>
      <c r="K234">
        <v>69884.295985077508</v>
      </c>
    </row>
    <row r="235" spans="2:11">
      <c r="B235" t="s">
        <v>46</v>
      </c>
      <c r="C235" t="s">
        <v>18</v>
      </c>
      <c r="D235">
        <v>12911.4806798548</v>
      </c>
      <c r="E235">
        <v>20899.477957423209</v>
      </c>
      <c r="F235">
        <v>56176.393202397048</v>
      </c>
      <c r="G235">
        <v>221811.76932736119</v>
      </c>
      <c r="H235">
        <v>418406.62599722651</v>
      </c>
      <c r="I235">
        <v>292590.45298836485</v>
      </c>
      <c r="J235">
        <v>244164.67948020843</v>
      </c>
    </row>
    <row r="236" spans="2:11">
      <c r="B236" t="s">
        <v>46</v>
      </c>
      <c r="C236" t="s">
        <v>19</v>
      </c>
      <c r="D236">
        <v>24059.523357685299</v>
      </c>
      <c r="E236">
        <v>543148.31613666681</v>
      </c>
      <c r="F236">
        <v>1455996.5210571408</v>
      </c>
      <c r="G236">
        <v>2305173.8515591314</v>
      </c>
      <c r="H236">
        <v>3838633.5424355855</v>
      </c>
      <c r="I236">
        <v>155400.34910896211</v>
      </c>
      <c r="J236">
        <v>19155.977643979499</v>
      </c>
    </row>
    <row r="237" spans="2:11">
      <c r="B237" t="s">
        <v>46</v>
      </c>
      <c r="C237" t="s">
        <v>20</v>
      </c>
      <c r="D237">
        <v>72875.702517002195</v>
      </c>
      <c r="E237">
        <v>80359.72209498164</v>
      </c>
      <c r="F237">
        <v>179808.35149994303</v>
      </c>
      <c r="G237">
        <v>619973.70119317377</v>
      </c>
      <c r="H237">
        <v>717114.75261006958</v>
      </c>
      <c r="I237">
        <v>18100.672582248801</v>
      </c>
      <c r="J237">
        <v>262903.68612388399</v>
      </c>
    </row>
    <row r="238" spans="2:11">
      <c r="B238" t="s">
        <v>46</v>
      </c>
      <c r="C238" t="s">
        <v>21</v>
      </c>
      <c r="D238">
        <v>5531.2413707962696</v>
      </c>
      <c r="E238">
        <v>9867.1314061558769</v>
      </c>
      <c r="F238">
        <v>46181.903821349013</v>
      </c>
      <c r="G238">
        <v>270848.76726809534</v>
      </c>
      <c r="H238">
        <v>509674.79112665885</v>
      </c>
      <c r="I238">
        <v>1412.1158581875229</v>
      </c>
      <c r="J238">
        <v>40.368427643382901</v>
      </c>
    </row>
    <row r="239" spans="2:11">
      <c r="B239" t="s">
        <v>46</v>
      </c>
      <c r="C239" t="s">
        <v>22</v>
      </c>
      <c r="D239">
        <v>58970.374612997999</v>
      </c>
      <c r="E239">
        <v>56841.140053662108</v>
      </c>
      <c r="F239">
        <v>311232.74237123539</v>
      </c>
      <c r="G239">
        <v>1637236.3564655408</v>
      </c>
      <c r="H239">
        <v>3090070.7109738081</v>
      </c>
      <c r="I239">
        <v>676113.74872015882</v>
      </c>
      <c r="J239">
        <v>142396.30615959738</v>
      </c>
    </row>
    <row r="240" spans="2:11">
      <c r="B240" t="s">
        <v>46</v>
      </c>
      <c r="C240" t="s">
        <v>23</v>
      </c>
      <c r="D240">
        <v>11608.8001737745</v>
      </c>
      <c r="E240">
        <v>138985.70402991015</v>
      </c>
      <c r="F240">
        <v>433480.91857634037</v>
      </c>
      <c r="G240">
        <v>525111.6698083987</v>
      </c>
      <c r="H240">
        <v>1271050.1546897618</v>
      </c>
      <c r="I240">
        <v>82714.35505654983</v>
      </c>
      <c r="J240">
        <v>9487.6894896268786</v>
      </c>
    </row>
    <row r="241" spans="2:11">
      <c r="B241" t="s">
        <v>46</v>
      </c>
      <c r="C241" t="s">
        <v>24</v>
      </c>
      <c r="D241">
        <v>11603.586126100499</v>
      </c>
      <c r="E241">
        <v>40432.100804683592</v>
      </c>
      <c r="F241">
        <v>25121.709221313668</v>
      </c>
      <c r="G241">
        <v>13867.370716836751</v>
      </c>
      <c r="H241">
        <v>67568.433514372009</v>
      </c>
      <c r="I241">
        <v>5247.2395169093697</v>
      </c>
      <c r="J241">
        <v>274.69213623082902</v>
      </c>
    </row>
    <row r="242" spans="2:11">
      <c r="B242" t="s">
        <v>46</v>
      </c>
      <c r="C242" t="s">
        <v>25</v>
      </c>
      <c r="D242">
        <v>231150.5955240225</v>
      </c>
      <c r="E242">
        <v>245122.32317650487</v>
      </c>
      <c r="F242">
        <v>403180.87407883682</v>
      </c>
      <c r="G242">
        <v>689411.45636144804</v>
      </c>
      <c r="H242">
        <v>771430.99245178292</v>
      </c>
      <c r="I242">
        <v>1311.46507984406</v>
      </c>
    </row>
    <row r="243" spans="2:11">
      <c r="B243" t="s">
        <v>46</v>
      </c>
      <c r="C243" t="s">
        <v>26</v>
      </c>
      <c r="D243">
        <v>18332.3673512893</v>
      </c>
      <c r="E243">
        <v>21574.19071707836</v>
      </c>
      <c r="F243">
        <v>44783.086160667692</v>
      </c>
      <c r="G243">
        <v>118584.10418457267</v>
      </c>
      <c r="H243">
        <v>301015.98240119265</v>
      </c>
      <c r="I243">
        <v>12891.895389966598</v>
      </c>
      <c r="J243">
        <v>20728.421449886227</v>
      </c>
    </row>
    <row r="244" spans="2:11">
      <c r="B244" t="s">
        <v>46</v>
      </c>
      <c r="C244" t="s">
        <v>27</v>
      </c>
      <c r="D244">
        <v>28458.646592281249</v>
      </c>
      <c r="E244">
        <v>49770.133225633595</v>
      </c>
      <c r="F244">
        <v>186606.07048167184</v>
      </c>
      <c r="G244">
        <v>218466.55996272355</v>
      </c>
      <c r="H244">
        <v>722477.86858113343</v>
      </c>
      <c r="I244">
        <v>96559.369549637398</v>
      </c>
    </row>
    <row r="245" spans="2:11">
      <c r="B245" t="s">
        <v>46</v>
      </c>
      <c r="C245" t="s">
        <v>28</v>
      </c>
      <c r="D245">
        <v>15406.133332469086</v>
      </c>
      <c r="E245">
        <v>35545.479194729072</v>
      </c>
      <c r="F245">
        <v>100611.58741416094</v>
      </c>
      <c r="G245">
        <v>97360.066904109233</v>
      </c>
      <c r="H245">
        <v>136844.63248662723</v>
      </c>
      <c r="I245">
        <v>430.27199248727095</v>
      </c>
    </row>
    <row r="246" spans="2:11">
      <c r="B246" t="s">
        <v>46</v>
      </c>
      <c r="C246" t="s">
        <v>29</v>
      </c>
      <c r="D246">
        <v>65117.551911144998</v>
      </c>
      <c r="E246">
        <v>38526.217198065402</v>
      </c>
      <c r="F246">
        <v>326322.64374818833</v>
      </c>
      <c r="G246">
        <v>1270442.5980167515</v>
      </c>
      <c r="H246">
        <v>1807173.254176802</v>
      </c>
      <c r="I246">
        <v>537868.98970094079</v>
      </c>
      <c r="J246">
        <v>317512.37243982614</v>
      </c>
    </row>
    <row r="247" spans="2:11">
      <c r="B247" t="s">
        <v>46</v>
      </c>
      <c r="C247" t="s">
        <v>30</v>
      </c>
      <c r="D247">
        <v>50908.99459848323</v>
      </c>
      <c r="E247">
        <v>90809.779589108715</v>
      </c>
      <c r="F247">
        <v>193234.62786393962</v>
      </c>
      <c r="G247">
        <v>604720.51403491898</v>
      </c>
      <c r="H247">
        <v>1042706.5854349592</v>
      </c>
      <c r="I247">
        <v>205127.7127333245</v>
      </c>
      <c r="J247">
        <v>75850.694805880164</v>
      </c>
    </row>
    <row r="248" spans="2:11">
      <c r="B248" t="s">
        <v>47</v>
      </c>
      <c r="C248" t="s">
        <v>16</v>
      </c>
      <c r="D248">
        <v>83510.335290340401</v>
      </c>
      <c r="E248">
        <v>64635.620816357397</v>
      </c>
      <c r="F248">
        <v>128922.99091506758</v>
      </c>
      <c r="G248">
        <v>475320.84612037422</v>
      </c>
      <c r="H248">
        <v>856417.21495604014</v>
      </c>
      <c r="I248">
        <v>18741.2592566782</v>
      </c>
    </row>
    <row r="249" spans="2:11">
      <c r="B249" t="s">
        <v>47</v>
      </c>
      <c r="C249" t="s">
        <v>17</v>
      </c>
      <c r="D249">
        <v>5027.9107112332904</v>
      </c>
      <c r="E249">
        <v>4190.6937475239902</v>
      </c>
      <c r="F249">
        <v>19045.395135225219</v>
      </c>
      <c r="G249">
        <v>215681.06786969598</v>
      </c>
      <c r="H249">
        <v>1144346.9988225691</v>
      </c>
      <c r="I249">
        <v>205637.61066019643</v>
      </c>
      <c r="J249">
        <v>169795.75389580984</v>
      </c>
      <c r="K249">
        <v>67111.793707161691</v>
      </c>
    </row>
    <row r="250" spans="2:11">
      <c r="B250" t="s">
        <v>47</v>
      </c>
      <c r="C250" t="s">
        <v>18</v>
      </c>
      <c r="D250">
        <v>12911.4806798548</v>
      </c>
      <c r="E250">
        <v>12675.8628116004</v>
      </c>
      <c r="F250">
        <v>23893.979773543779</v>
      </c>
      <c r="G250">
        <v>277840.2429744369</v>
      </c>
      <c r="H250">
        <v>423543.59146332002</v>
      </c>
      <c r="I250">
        <v>262074.99961721982</v>
      </c>
      <c r="J250">
        <v>294895.05230244721</v>
      </c>
    </row>
    <row r="251" spans="2:11">
      <c r="B251" t="s">
        <v>47</v>
      </c>
      <c r="C251" t="s">
        <v>19</v>
      </c>
      <c r="D251">
        <v>24059.523357685299</v>
      </c>
      <c r="E251">
        <v>113836.21102466481</v>
      </c>
      <c r="F251">
        <v>1072757.9151554459</v>
      </c>
      <c r="G251">
        <v>2198800.5780844153</v>
      </c>
      <c r="H251">
        <v>2504929.5850124913</v>
      </c>
      <c r="I251">
        <v>74613.6813413528</v>
      </c>
    </row>
    <row r="252" spans="2:11">
      <c r="B252" t="s">
        <v>47</v>
      </c>
      <c r="C252" t="s">
        <v>20</v>
      </c>
      <c r="D252">
        <v>72875.702517002195</v>
      </c>
      <c r="E252">
        <v>73110.693610340997</v>
      </c>
      <c r="F252">
        <v>96210.796783997168</v>
      </c>
      <c r="G252">
        <v>767862.46436649316</v>
      </c>
      <c r="H252">
        <v>778974.88117923425</v>
      </c>
      <c r="I252">
        <v>23941.599303831601</v>
      </c>
      <c r="J252">
        <v>33803.028953224901</v>
      </c>
    </row>
    <row r="253" spans="2:11">
      <c r="B253" t="s">
        <v>47</v>
      </c>
      <c r="C253" t="s">
        <v>21</v>
      </c>
      <c r="D253">
        <v>5531.2413707962696</v>
      </c>
      <c r="E253">
        <v>5138.8734641067904</v>
      </c>
      <c r="F253">
        <v>17647.062815979669</v>
      </c>
      <c r="G253">
        <v>324729.16017503757</v>
      </c>
      <c r="H253">
        <v>515387.17114084965</v>
      </c>
      <c r="I253">
        <v>1814.66637839899</v>
      </c>
    </row>
    <row r="254" spans="2:11">
      <c r="B254" t="s">
        <v>47</v>
      </c>
      <c r="C254" t="s">
        <v>22</v>
      </c>
      <c r="D254">
        <v>58970.374612997999</v>
      </c>
      <c r="E254">
        <v>80846.245833672103</v>
      </c>
      <c r="F254">
        <v>48870.872731570707</v>
      </c>
      <c r="G254">
        <v>1434864.6262080132</v>
      </c>
      <c r="H254">
        <v>3107308.7602535295</v>
      </c>
      <c r="I254">
        <v>568706.74725694594</v>
      </c>
    </row>
    <row r="255" spans="2:11">
      <c r="B255" t="s">
        <v>47</v>
      </c>
      <c r="C255" t="s">
        <v>23</v>
      </c>
      <c r="D255">
        <v>11608.8001737745</v>
      </c>
      <c r="E255">
        <v>10013.4909630525</v>
      </c>
      <c r="F255">
        <v>195208.37858042063</v>
      </c>
      <c r="G255">
        <v>597827.62186393188</v>
      </c>
      <c r="H255">
        <v>910364.45274137834</v>
      </c>
      <c r="I255">
        <v>8063.0427997407596</v>
      </c>
    </row>
    <row r="256" spans="2:11">
      <c r="B256" t="s">
        <v>47</v>
      </c>
      <c r="C256" t="s">
        <v>24</v>
      </c>
      <c r="D256">
        <v>11603.586126100499</v>
      </c>
      <c r="E256">
        <v>10840.8201789252</v>
      </c>
      <c r="F256">
        <v>41148.222984260377</v>
      </c>
      <c r="G256">
        <v>19947.324976207958</v>
      </c>
      <c r="H256">
        <v>67600.075529801645</v>
      </c>
      <c r="I256">
        <v>4217.4044497162504</v>
      </c>
      <c r="J256">
        <v>2292.7662266667799</v>
      </c>
    </row>
    <row r="257" spans="2:11">
      <c r="B257" t="s">
        <v>47</v>
      </c>
      <c r="C257" t="s">
        <v>25</v>
      </c>
      <c r="D257">
        <v>231150.5955240225</v>
      </c>
      <c r="E257">
        <v>234731.7763898118</v>
      </c>
      <c r="F257">
        <v>300525.44594740029</v>
      </c>
      <c r="G257">
        <v>364943.2400107471</v>
      </c>
      <c r="H257">
        <v>382752.86695773574</v>
      </c>
      <c r="I257">
        <v>6635.5468802502701</v>
      </c>
      <c r="J257">
        <v>377.77777777777698</v>
      </c>
    </row>
    <row r="258" spans="2:11">
      <c r="B258" t="s">
        <v>47</v>
      </c>
      <c r="C258" t="s">
        <v>26</v>
      </c>
      <c r="D258">
        <v>18332.3673512893</v>
      </c>
      <c r="E258">
        <v>16491.190430349201</v>
      </c>
      <c r="F258">
        <v>27601.170780107434</v>
      </c>
      <c r="G258">
        <v>59124.961346234028</v>
      </c>
      <c r="H258">
        <v>253500.22639674897</v>
      </c>
      <c r="I258">
        <v>2380.4292592382221</v>
      </c>
      <c r="J258">
        <v>18971.642804516421</v>
      </c>
      <c r="K258">
        <v>19857.81551754423</v>
      </c>
    </row>
    <row r="259" spans="2:11">
      <c r="B259" t="s">
        <v>47</v>
      </c>
      <c r="C259" t="s">
        <v>27</v>
      </c>
      <c r="D259">
        <v>28458.646592281249</v>
      </c>
      <c r="E259">
        <v>25524.663464974314</v>
      </c>
      <c r="F259">
        <v>193492.48121222481</v>
      </c>
      <c r="G259">
        <v>293585.76239796786</v>
      </c>
      <c r="H259">
        <v>647494.50932020799</v>
      </c>
      <c r="I259">
        <v>115680.069853767</v>
      </c>
      <c r="J259">
        <v>39384.768360855</v>
      </c>
    </row>
    <row r="260" spans="2:11">
      <c r="B260" t="s">
        <v>47</v>
      </c>
      <c r="C260" t="s">
        <v>28</v>
      </c>
      <c r="D260">
        <v>15406.133332469086</v>
      </c>
      <c r="E260">
        <v>29427.394431596247</v>
      </c>
      <c r="F260">
        <v>45588.795500019914</v>
      </c>
      <c r="G260">
        <v>99934.049285288042</v>
      </c>
      <c r="H260">
        <v>123001.04587715895</v>
      </c>
      <c r="I260">
        <v>6674.1042215000571</v>
      </c>
      <c r="J260">
        <v>4030.6530348337451</v>
      </c>
    </row>
    <row r="261" spans="2:11">
      <c r="B261" t="s">
        <v>47</v>
      </c>
      <c r="C261" t="s">
        <v>29</v>
      </c>
      <c r="D261">
        <v>65117.551911144998</v>
      </c>
      <c r="E261">
        <v>64278.449451401902</v>
      </c>
      <c r="F261">
        <v>234852.77166041429</v>
      </c>
      <c r="G261">
        <v>1304767.3195353718</v>
      </c>
      <c r="H261">
        <v>1696153.247818745</v>
      </c>
      <c r="I261">
        <v>577085.15357507032</v>
      </c>
      <c r="J261">
        <v>224637.44123134771</v>
      </c>
    </row>
    <row r="262" spans="2:11">
      <c r="B262" t="s">
        <v>47</v>
      </c>
      <c r="C262" t="s">
        <v>30</v>
      </c>
      <c r="D262">
        <v>50908.99459848323</v>
      </c>
      <c r="E262">
        <v>51637.817258396208</v>
      </c>
      <c r="F262">
        <v>111787.10881278758</v>
      </c>
      <c r="G262">
        <v>739438.15834969596</v>
      </c>
      <c r="H262">
        <v>1068389.7120427485</v>
      </c>
      <c r="I262">
        <v>565946.3454035609</v>
      </c>
      <c r="J262">
        <v>207374.67769390711</v>
      </c>
    </row>
    <row r="263" spans="2:11">
      <c r="B263" t="s">
        <v>48</v>
      </c>
      <c r="C263" t="s">
        <v>16</v>
      </c>
      <c r="D263">
        <v>83510.335290340401</v>
      </c>
      <c r="E263">
        <v>77198.623474915177</v>
      </c>
      <c r="F263">
        <v>118399.95034372678</v>
      </c>
      <c r="G263">
        <v>361838.56517327338</v>
      </c>
      <c r="H263">
        <v>874130.41671680112</v>
      </c>
      <c r="I263">
        <v>27324.452648824899</v>
      </c>
      <c r="J263">
        <v>4596.4969777421102</v>
      </c>
    </row>
    <row r="264" spans="2:11">
      <c r="B264" t="s">
        <v>48</v>
      </c>
      <c r="C264" t="s">
        <v>17</v>
      </c>
      <c r="D264">
        <v>5027.9107112332904</v>
      </c>
      <c r="E264">
        <v>11829.181445749529</v>
      </c>
      <c r="F264">
        <v>87030.213597910333</v>
      </c>
      <c r="G264">
        <v>143929.03429949813</v>
      </c>
      <c r="H264">
        <v>1147538.4107541842</v>
      </c>
      <c r="I264">
        <v>202128.21486516978</v>
      </c>
      <c r="J264">
        <v>104091.24839120416</v>
      </c>
      <c r="K264">
        <v>94430.824982611899</v>
      </c>
    </row>
    <row r="265" spans="2:11">
      <c r="B265" t="s">
        <v>48</v>
      </c>
      <c r="C265" t="s">
        <v>18</v>
      </c>
      <c r="D265">
        <v>12911.4806798548</v>
      </c>
      <c r="E265">
        <v>21140.869379422678</v>
      </c>
      <c r="F265">
        <v>93463.150473021087</v>
      </c>
      <c r="G265">
        <v>209400.71404844697</v>
      </c>
      <c r="H265">
        <v>541073.27951868484</v>
      </c>
      <c r="I265">
        <v>253289.87715351357</v>
      </c>
      <c r="J265">
        <v>205169.9973208147</v>
      </c>
    </row>
    <row r="266" spans="2:11">
      <c r="B266" t="s">
        <v>48</v>
      </c>
      <c r="C266" t="s">
        <v>19</v>
      </c>
      <c r="D266">
        <v>24059.523357685299</v>
      </c>
      <c r="E266">
        <v>505120.82876138907</v>
      </c>
      <c r="F266">
        <v>1085333.4564173378</v>
      </c>
      <c r="G266">
        <v>2781948.8962522554</v>
      </c>
      <c r="H266">
        <v>5332238.3392009847</v>
      </c>
      <c r="I266">
        <v>210430.08865914238</v>
      </c>
      <c r="J266">
        <v>6167.2698752481001</v>
      </c>
    </row>
    <row r="267" spans="2:11">
      <c r="B267" t="s">
        <v>48</v>
      </c>
      <c r="C267" t="s">
        <v>20</v>
      </c>
      <c r="D267">
        <v>72875.702517002195</v>
      </c>
      <c r="E267">
        <v>78096.314178079992</v>
      </c>
      <c r="F267">
        <v>359230.29581533361</v>
      </c>
      <c r="G267">
        <v>719573.04124037176</v>
      </c>
      <c r="H267">
        <v>836564.44729575899</v>
      </c>
      <c r="I267">
        <v>18762.738475014499</v>
      </c>
      <c r="J267">
        <v>5454.7555053033802</v>
      </c>
    </row>
    <row r="268" spans="2:11">
      <c r="B268" t="s">
        <v>48</v>
      </c>
      <c r="C268" t="s">
        <v>21</v>
      </c>
      <c r="D268">
        <v>5531.2413707962696</v>
      </c>
      <c r="E268">
        <v>11042.344334688687</v>
      </c>
      <c r="F268">
        <v>44605.667874936487</v>
      </c>
      <c r="G268">
        <v>129308.96254132778</v>
      </c>
      <c r="H268">
        <v>514025.63150004152</v>
      </c>
      <c r="I268">
        <v>183557.60638557421</v>
      </c>
      <c r="J268">
        <v>95176.230266767467</v>
      </c>
    </row>
    <row r="269" spans="2:11">
      <c r="B269" t="s">
        <v>48</v>
      </c>
      <c r="C269" t="s">
        <v>22</v>
      </c>
      <c r="D269">
        <v>58970.374612997999</v>
      </c>
      <c r="E269">
        <v>74032.872382006128</v>
      </c>
      <c r="F269">
        <v>493568.80716045381</v>
      </c>
      <c r="G269">
        <v>1281533.2378453228</v>
      </c>
      <c r="H269">
        <v>3084072.3947777194</v>
      </c>
      <c r="I269">
        <v>827623.0777681506</v>
      </c>
      <c r="J269">
        <v>334566.83519226842</v>
      </c>
    </row>
    <row r="270" spans="2:11">
      <c r="B270" t="s">
        <v>48</v>
      </c>
      <c r="C270" t="s">
        <v>23</v>
      </c>
      <c r="D270">
        <v>11608.8001737745</v>
      </c>
      <c r="E270">
        <v>93294.580066670911</v>
      </c>
      <c r="F270">
        <v>377164.09747264587</v>
      </c>
      <c r="G270">
        <v>707272.34669280972</v>
      </c>
      <c r="H270">
        <v>1704512.4465263556</v>
      </c>
      <c r="I270">
        <v>86320.819280395328</v>
      </c>
      <c r="J270">
        <v>8353.77841666319</v>
      </c>
    </row>
    <row r="271" spans="2:11">
      <c r="B271" t="s">
        <v>48</v>
      </c>
      <c r="C271" t="s">
        <v>24</v>
      </c>
      <c r="D271">
        <v>11603.586126100499</v>
      </c>
      <c r="E271">
        <v>40103.11518002973</v>
      </c>
      <c r="F271">
        <v>23220.877307892883</v>
      </c>
      <c r="G271">
        <v>14074.654484245399</v>
      </c>
      <c r="H271">
        <v>87630.56043211135</v>
      </c>
      <c r="I271">
        <v>5084.5862647133017</v>
      </c>
      <c r="J271">
        <v>998.63895803592197</v>
      </c>
    </row>
    <row r="272" spans="2:11">
      <c r="B272" t="s">
        <v>48</v>
      </c>
      <c r="C272" t="s">
        <v>25</v>
      </c>
      <c r="D272">
        <v>231150.5955240225</v>
      </c>
      <c r="E272">
        <v>269523.90654676658</v>
      </c>
      <c r="F272">
        <v>412441.03262136428</v>
      </c>
      <c r="G272">
        <v>751923.79485950479</v>
      </c>
      <c r="H272">
        <v>837134.63610535685</v>
      </c>
      <c r="I272">
        <v>1311.46507984406</v>
      </c>
    </row>
    <row r="273" spans="2:11">
      <c r="B273" t="s">
        <v>48</v>
      </c>
      <c r="C273" t="s">
        <v>26</v>
      </c>
      <c r="D273">
        <v>18332.3673512893</v>
      </c>
      <c r="E273">
        <v>21574.19071707836</v>
      </c>
      <c r="F273">
        <v>46916.94442284714</v>
      </c>
      <c r="G273">
        <v>118278.49491552998</v>
      </c>
      <c r="H273">
        <v>301201.93494794623</v>
      </c>
      <c r="I273">
        <v>32194.607278899508</v>
      </c>
      <c r="J273">
        <v>44095.272529090056</v>
      </c>
    </row>
    <row r="274" spans="2:11">
      <c r="B274" t="s">
        <v>48</v>
      </c>
      <c r="C274" t="s">
        <v>27</v>
      </c>
      <c r="D274">
        <v>28458.646592281249</v>
      </c>
      <c r="E274">
        <v>52601.123265438808</v>
      </c>
      <c r="F274">
        <v>197396.48054481577</v>
      </c>
      <c r="G274">
        <v>232226.50961826023</v>
      </c>
      <c r="H274">
        <v>833873.87599147379</v>
      </c>
      <c r="I274">
        <v>102514.370543457</v>
      </c>
    </row>
    <row r="275" spans="2:11">
      <c r="B275" t="s">
        <v>48</v>
      </c>
      <c r="C275" t="s">
        <v>28</v>
      </c>
      <c r="D275">
        <v>15406.133332469086</v>
      </c>
      <c r="E275">
        <v>43955.921725861277</v>
      </c>
      <c r="F275">
        <v>101450.67070960588</v>
      </c>
      <c r="G275">
        <v>127453.37195608907</v>
      </c>
      <c r="H275">
        <v>178504.65058455773</v>
      </c>
      <c r="I275">
        <v>524.58603193762394</v>
      </c>
    </row>
    <row r="276" spans="2:11">
      <c r="B276" t="s">
        <v>48</v>
      </c>
      <c r="C276" t="s">
        <v>29</v>
      </c>
      <c r="D276">
        <v>65117.551911144998</v>
      </c>
      <c r="E276">
        <v>47556.502985334206</v>
      </c>
      <c r="F276">
        <v>321435.3705930601</v>
      </c>
      <c r="G276">
        <v>1239859.890029534</v>
      </c>
      <c r="H276">
        <v>1999398.5493592257</v>
      </c>
      <c r="I276">
        <v>689558.63430290483</v>
      </c>
      <c r="J276">
        <v>356870.09197214275</v>
      </c>
    </row>
    <row r="277" spans="2:11">
      <c r="B277" t="s">
        <v>48</v>
      </c>
      <c r="C277" t="s">
        <v>30</v>
      </c>
      <c r="D277">
        <v>50908.99459848323</v>
      </c>
      <c r="E277">
        <v>99271.902416671699</v>
      </c>
      <c r="F277">
        <v>179192.99661185214</v>
      </c>
      <c r="G277">
        <v>309305.37950100913</v>
      </c>
      <c r="H277">
        <v>1085431.4824606865</v>
      </c>
      <c r="I277">
        <v>411913.3133556603</v>
      </c>
      <c r="J277">
        <v>236944.5583796351</v>
      </c>
    </row>
    <row r="278" spans="2:11">
      <c r="B278" t="s">
        <v>49</v>
      </c>
      <c r="C278" t="s">
        <v>16</v>
      </c>
      <c r="D278">
        <v>83510.335290340401</v>
      </c>
      <c r="E278">
        <v>64635.620816357397</v>
      </c>
      <c r="F278">
        <v>174040.9014816283</v>
      </c>
      <c r="G278">
        <v>471438.59107456717</v>
      </c>
      <c r="H278">
        <v>960638.07100453682</v>
      </c>
      <c r="I278">
        <v>15634.9765840866</v>
      </c>
    </row>
    <row r="279" spans="2:11">
      <c r="B279" t="s">
        <v>49</v>
      </c>
      <c r="C279" t="s">
        <v>17</v>
      </c>
      <c r="D279">
        <v>5027.9107112332904</v>
      </c>
      <c r="E279">
        <v>4190.6937475239902</v>
      </c>
      <c r="F279">
        <v>18948.956361167318</v>
      </c>
      <c r="G279">
        <v>182128.41858285846</v>
      </c>
      <c r="H279">
        <v>961159.61132031633</v>
      </c>
      <c r="I279">
        <v>145214.5241993994</v>
      </c>
      <c r="J279">
        <v>151777.34578872687</v>
      </c>
      <c r="K279">
        <v>107021.9561641343</v>
      </c>
    </row>
    <row r="280" spans="2:11">
      <c r="B280" t="s">
        <v>49</v>
      </c>
      <c r="C280" t="s">
        <v>18</v>
      </c>
      <c r="D280">
        <v>12911.4806798548</v>
      </c>
      <c r="E280">
        <v>12675.8628116004</v>
      </c>
      <c r="F280">
        <v>23981.27710327036</v>
      </c>
      <c r="G280">
        <v>209013.44468035654</v>
      </c>
      <c r="H280">
        <v>625957.42317743786</v>
      </c>
      <c r="I280">
        <v>260910.09170874502</v>
      </c>
      <c r="J280">
        <v>406534.00386415713</v>
      </c>
      <c r="K280">
        <v>386819.15404516051</v>
      </c>
    </row>
    <row r="281" spans="2:11">
      <c r="B281" t="s">
        <v>49</v>
      </c>
      <c r="C281" t="s">
        <v>19</v>
      </c>
      <c r="D281">
        <v>24059.523357685299</v>
      </c>
      <c r="E281">
        <v>113836.21102466481</v>
      </c>
      <c r="F281">
        <v>1269455.6327432999</v>
      </c>
      <c r="G281">
        <v>2551894.2838494652</v>
      </c>
      <c r="H281">
        <v>3395933.0190907074</v>
      </c>
      <c r="I281">
        <v>45460.775166511798</v>
      </c>
    </row>
    <row r="282" spans="2:11">
      <c r="B282" t="s">
        <v>49</v>
      </c>
      <c r="C282" t="s">
        <v>20</v>
      </c>
      <c r="D282">
        <v>72875.702517002195</v>
      </c>
      <c r="E282">
        <v>73110.693610340997</v>
      </c>
      <c r="F282">
        <v>117590.97627902011</v>
      </c>
      <c r="G282">
        <v>716354.42722950375</v>
      </c>
      <c r="H282">
        <v>968995.99524486484</v>
      </c>
      <c r="I282">
        <v>3898.2705210047302</v>
      </c>
      <c r="J282">
        <v>2185.7097458502499</v>
      </c>
    </row>
    <row r="283" spans="2:11">
      <c r="B283" t="s">
        <v>49</v>
      </c>
      <c r="C283" t="s">
        <v>21</v>
      </c>
      <c r="D283">
        <v>5531.2413707962696</v>
      </c>
      <c r="E283">
        <v>5138.8734641067904</v>
      </c>
      <c r="F283">
        <v>22670.05874097233</v>
      </c>
      <c r="G283">
        <v>251479.56180643328</v>
      </c>
      <c r="H283">
        <v>520656.34602669871</v>
      </c>
      <c r="I283">
        <v>50974.992712804204</v>
      </c>
      <c r="J283">
        <v>46536.2185845075</v>
      </c>
    </row>
    <row r="284" spans="2:11">
      <c r="B284" t="s">
        <v>49</v>
      </c>
      <c r="C284" t="s">
        <v>22</v>
      </c>
      <c r="D284">
        <v>58970.374612997999</v>
      </c>
      <c r="E284">
        <v>80846.245833672103</v>
      </c>
      <c r="F284">
        <v>129662.0692908082</v>
      </c>
      <c r="G284">
        <v>1033815.5356095047</v>
      </c>
      <c r="H284">
        <v>3090884.9802322616</v>
      </c>
      <c r="I284">
        <v>455071.95586518198</v>
      </c>
      <c r="K284">
        <v>178470.96355827551</v>
      </c>
    </row>
    <row r="285" spans="2:11">
      <c r="B285" t="s">
        <v>49</v>
      </c>
      <c r="C285" t="s">
        <v>23</v>
      </c>
      <c r="D285">
        <v>11608.8001737745</v>
      </c>
      <c r="E285">
        <v>10013.4909630525</v>
      </c>
      <c r="F285">
        <v>232089.23967412137</v>
      </c>
      <c r="G285">
        <v>718049.07412397838</v>
      </c>
      <c r="H285">
        <v>1336395.0513580092</v>
      </c>
      <c r="I285">
        <v>6817.6185783067904</v>
      </c>
    </row>
    <row r="286" spans="2:11">
      <c r="B286" t="s">
        <v>49</v>
      </c>
      <c r="C286" t="s">
        <v>24</v>
      </c>
      <c r="D286">
        <v>11603.586126100499</v>
      </c>
      <c r="E286">
        <v>10840.8201789252</v>
      </c>
      <c r="F286">
        <v>49287.955279262067</v>
      </c>
      <c r="G286">
        <v>20157.685628672287</v>
      </c>
      <c r="H286">
        <v>84476.008564963748</v>
      </c>
      <c r="I286">
        <v>4217.4044497162504</v>
      </c>
    </row>
    <row r="287" spans="2:11">
      <c r="B287" t="s">
        <v>49</v>
      </c>
      <c r="C287" t="s">
        <v>25</v>
      </c>
      <c r="D287">
        <v>231150.5955240225</v>
      </c>
      <c r="E287">
        <v>234731.7763898118</v>
      </c>
      <c r="F287">
        <v>316079.09447658452</v>
      </c>
      <c r="G287">
        <v>322763.37935052317</v>
      </c>
      <c r="H287">
        <v>409525.23431835428</v>
      </c>
      <c r="I287">
        <v>1311.46507984406</v>
      </c>
    </row>
    <row r="288" spans="2:11">
      <c r="B288" t="s">
        <v>49</v>
      </c>
      <c r="C288" t="s">
        <v>26</v>
      </c>
      <c r="D288">
        <v>18332.3673512893</v>
      </c>
      <c r="E288">
        <v>16491.190430349201</v>
      </c>
      <c r="F288">
        <v>22388.856839793112</v>
      </c>
      <c r="G288">
        <v>48144.482717110863</v>
      </c>
      <c r="H288">
        <v>255990.25475369499</v>
      </c>
      <c r="I288">
        <v>13605.42809320935</v>
      </c>
      <c r="J288">
        <v>49202.949992656497</v>
      </c>
      <c r="K288">
        <v>52930.290717987737</v>
      </c>
    </row>
    <row r="289" spans="2:11">
      <c r="B289" t="s">
        <v>49</v>
      </c>
      <c r="C289" t="s">
        <v>27</v>
      </c>
      <c r="D289">
        <v>28458.646592281249</v>
      </c>
      <c r="E289">
        <v>25524.663464974314</v>
      </c>
      <c r="F289">
        <v>309460.80112544162</v>
      </c>
      <c r="G289">
        <v>276472.68045521912</v>
      </c>
      <c r="H289">
        <v>777859.17378054908</v>
      </c>
      <c r="I289">
        <v>103971.65555086199</v>
      </c>
    </row>
    <row r="290" spans="2:11">
      <c r="B290" t="s">
        <v>49</v>
      </c>
      <c r="C290" t="s">
        <v>28</v>
      </c>
      <c r="D290">
        <v>15406.133332469086</v>
      </c>
      <c r="E290">
        <v>29427.394431596247</v>
      </c>
      <c r="F290">
        <v>54383.927618824353</v>
      </c>
      <c r="G290">
        <v>118245.99951219639</v>
      </c>
      <c r="H290">
        <v>196047.8259561485</v>
      </c>
      <c r="I290">
        <v>4141.4243324712934</v>
      </c>
      <c r="J290">
        <v>2151.1109807327598</v>
      </c>
    </row>
    <row r="291" spans="2:11">
      <c r="B291" t="s">
        <v>49</v>
      </c>
      <c r="C291" t="s">
        <v>29</v>
      </c>
      <c r="D291">
        <v>65117.551911144998</v>
      </c>
      <c r="E291">
        <v>64278.449451401902</v>
      </c>
      <c r="F291">
        <v>272339.47517241456</v>
      </c>
      <c r="G291">
        <v>1165527.1788852259</v>
      </c>
      <c r="H291">
        <v>1840819.5682609107</v>
      </c>
      <c r="I291">
        <v>396265.07541125652</v>
      </c>
      <c r="J291">
        <v>224364.10259522419</v>
      </c>
    </row>
    <row r="292" spans="2:11">
      <c r="B292" t="s">
        <v>49</v>
      </c>
      <c r="C292" t="s">
        <v>30</v>
      </c>
      <c r="D292">
        <v>50908.99459848323</v>
      </c>
      <c r="E292">
        <v>51637.817258396208</v>
      </c>
      <c r="F292">
        <v>120683.11064762488</v>
      </c>
      <c r="G292">
        <v>319261.55472985789</v>
      </c>
      <c r="H292">
        <v>1093836.5808522622</v>
      </c>
      <c r="I292">
        <v>534495.83748331142</v>
      </c>
      <c r="J292">
        <v>382673.98486353818</v>
      </c>
      <c r="K292">
        <v>283992.25766502222</v>
      </c>
    </row>
    <row r="293" spans="2:11">
      <c r="B293" t="s">
        <v>50</v>
      </c>
      <c r="C293" t="s">
        <v>16</v>
      </c>
      <c r="D293">
        <v>83510.335290340401</v>
      </c>
      <c r="E293">
        <v>76180.975490574565</v>
      </c>
      <c r="F293">
        <v>158099.55798599657</v>
      </c>
      <c r="G293">
        <v>535792.74167842185</v>
      </c>
      <c r="H293">
        <v>844517.51746366452</v>
      </c>
      <c r="I293">
        <v>19745.362385741199</v>
      </c>
    </row>
    <row r="294" spans="2:11">
      <c r="B294" t="s">
        <v>50</v>
      </c>
      <c r="C294" t="s">
        <v>17</v>
      </c>
      <c r="D294">
        <v>5027.9107112332904</v>
      </c>
      <c r="E294">
        <v>10542.320188780503</v>
      </c>
      <c r="F294">
        <v>43020.205128477857</v>
      </c>
      <c r="G294">
        <v>266589.88845126436</v>
      </c>
      <c r="H294">
        <v>478474.9104343389</v>
      </c>
      <c r="I294">
        <v>225894.34168292696</v>
      </c>
      <c r="J294">
        <v>206465.05164007802</v>
      </c>
    </row>
    <row r="295" spans="2:11">
      <c r="B295" t="s">
        <v>50</v>
      </c>
      <c r="C295" t="s">
        <v>18</v>
      </c>
      <c r="D295">
        <v>12911.4806798548</v>
      </c>
      <c r="E295">
        <v>18354.630433040398</v>
      </c>
      <c r="F295">
        <v>49347.246959230521</v>
      </c>
      <c r="G295">
        <v>247096.36415569895</v>
      </c>
      <c r="H295">
        <v>424284.16637007397</v>
      </c>
      <c r="I295">
        <v>372729.70079547382</v>
      </c>
      <c r="J295">
        <v>194912.73619884741</v>
      </c>
    </row>
    <row r="296" spans="2:11">
      <c r="B296" t="s">
        <v>50</v>
      </c>
      <c r="C296" t="s">
        <v>19</v>
      </c>
      <c r="D296">
        <v>24059.523357685299</v>
      </c>
      <c r="E296">
        <v>403177.88966138288</v>
      </c>
      <c r="F296">
        <v>1186798.4009174407</v>
      </c>
      <c r="G296">
        <v>3230866.9816174693</v>
      </c>
      <c r="H296">
        <v>4158464.3813698785</v>
      </c>
    </row>
    <row r="297" spans="2:11">
      <c r="B297" t="s">
        <v>50</v>
      </c>
      <c r="C297" t="s">
        <v>20</v>
      </c>
      <c r="D297">
        <v>72875.702517002195</v>
      </c>
      <c r="E297">
        <v>89102.258253317501</v>
      </c>
      <c r="F297">
        <v>131969.18897341398</v>
      </c>
      <c r="G297">
        <v>404798.96613225213</v>
      </c>
      <c r="H297">
        <v>681701.77492369269</v>
      </c>
      <c r="J297">
        <v>12983.6621000784</v>
      </c>
    </row>
    <row r="298" spans="2:11">
      <c r="B298" t="s">
        <v>50</v>
      </c>
      <c r="C298" t="s">
        <v>21</v>
      </c>
      <c r="D298">
        <v>5531.2413707962696</v>
      </c>
      <c r="E298">
        <v>10855.226220389428</v>
      </c>
      <c r="F298">
        <v>49851.483146606479</v>
      </c>
      <c r="G298">
        <v>285657.8661443778</v>
      </c>
      <c r="H298">
        <v>496801.68369880586</v>
      </c>
      <c r="I298">
        <v>7802.1807201632491</v>
      </c>
      <c r="J298">
        <v>8499.7737829723901</v>
      </c>
    </row>
    <row r="299" spans="2:11">
      <c r="B299" t="s">
        <v>50</v>
      </c>
      <c r="C299" t="s">
        <v>22</v>
      </c>
      <c r="D299">
        <v>58970.374612997999</v>
      </c>
      <c r="E299">
        <v>96549.26098549414</v>
      </c>
      <c r="F299">
        <v>189890.74468925639</v>
      </c>
      <c r="G299">
        <v>535998.09554551472</v>
      </c>
      <c r="H299">
        <v>1782313.0916367304</v>
      </c>
      <c r="I299">
        <v>896598.85984205757</v>
      </c>
      <c r="J299">
        <v>535651.4904156226</v>
      </c>
      <c r="K299">
        <v>640951.6879269043</v>
      </c>
    </row>
    <row r="300" spans="2:11">
      <c r="B300" t="s">
        <v>50</v>
      </c>
      <c r="C300" t="s">
        <v>23</v>
      </c>
      <c r="D300">
        <v>11608.8001737745</v>
      </c>
      <c r="E300">
        <v>139951.46386550108</v>
      </c>
      <c r="F300">
        <v>329917.44265390618</v>
      </c>
      <c r="G300">
        <v>896776.94330597506</v>
      </c>
      <c r="H300">
        <v>1406221.2788230488</v>
      </c>
    </row>
    <row r="301" spans="2:11">
      <c r="B301" t="s">
        <v>50</v>
      </c>
      <c r="C301" t="s">
        <v>24</v>
      </c>
      <c r="D301">
        <v>11603.586126100499</v>
      </c>
      <c r="E301">
        <v>35728.538291165816</v>
      </c>
      <c r="F301">
        <v>72724.934797449299</v>
      </c>
      <c r="G301">
        <v>103583.11229633589</v>
      </c>
      <c r="H301">
        <v>92857.175775578682</v>
      </c>
      <c r="I301">
        <v>1299.1136672952471</v>
      </c>
    </row>
    <row r="302" spans="2:11">
      <c r="B302" t="s">
        <v>50</v>
      </c>
      <c r="C302" t="s">
        <v>25</v>
      </c>
      <c r="D302">
        <v>231150.5955240225</v>
      </c>
      <c r="E302">
        <v>241174.72745617805</v>
      </c>
      <c r="F302">
        <v>278584.36873719754</v>
      </c>
      <c r="G302">
        <v>414432.32872615056</v>
      </c>
      <c r="H302">
        <v>571667.08306089777</v>
      </c>
    </row>
    <row r="303" spans="2:11">
      <c r="B303" t="s">
        <v>50</v>
      </c>
      <c r="C303" t="s">
        <v>26</v>
      </c>
      <c r="D303">
        <v>18332.3673512893</v>
      </c>
      <c r="E303">
        <v>21552.707872734296</v>
      </c>
      <c r="F303">
        <v>57936.120259847637</v>
      </c>
      <c r="G303">
        <v>191568.73213732289</v>
      </c>
      <c r="H303">
        <v>280625.36332012981</v>
      </c>
      <c r="I303">
        <v>38896.842150308701</v>
      </c>
      <c r="J303">
        <v>37467.264990426091</v>
      </c>
    </row>
    <row r="304" spans="2:11">
      <c r="B304" t="s">
        <v>50</v>
      </c>
      <c r="C304" t="s">
        <v>27</v>
      </c>
      <c r="D304">
        <v>28458.646592281249</v>
      </c>
      <c r="E304">
        <v>40579.001311143387</v>
      </c>
      <c r="F304">
        <v>117229.2105555944</v>
      </c>
      <c r="G304">
        <v>572911.09032616799</v>
      </c>
      <c r="H304">
        <v>781769.01917634532</v>
      </c>
      <c r="I304">
        <v>24039.699498793201</v>
      </c>
    </row>
    <row r="305" spans="2:11">
      <c r="B305" t="s">
        <v>50</v>
      </c>
      <c r="C305" t="s">
        <v>28</v>
      </c>
      <c r="D305">
        <v>15406.133332469086</v>
      </c>
      <c r="E305">
        <v>35157.671650541131</v>
      </c>
      <c r="F305">
        <v>100358.47550139706</v>
      </c>
      <c r="G305">
        <v>172290.19243657897</v>
      </c>
      <c r="H305">
        <v>187166.8370405701</v>
      </c>
    </row>
    <row r="306" spans="2:11">
      <c r="B306" t="s">
        <v>50</v>
      </c>
      <c r="C306" t="s">
        <v>29</v>
      </c>
      <c r="D306">
        <v>65117.551911144998</v>
      </c>
      <c r="E306">
        <v>68115.992797595085</v>
      </c>
      <c r="F306">
        <v>95968.164258600213</v>
      </c>
      <c r="G306">
        <v>429480.59942410869</v>
      </c>
      <c r="H306">
        <v>1584768.0806633085</v>
      </c>
      <c r="I306">
        <v>1392882.3147892549</v>
      </c>
      <c r="J306">
        <v>581754.28667782038</v>
      </c>
      <c r="K306">
        <v>128012.5948659837</v>
      </c>
    </row>
    <row r="307" spans="2:11">
      <c r="B307" t="s">
        <v>50</v>
      </c>
      <c r="C307" t="s">
        <v>30</v>
      </c>
      <c r="D307">
        <v>50908.99459848323</v>
      </c>
      <c r="E307">
        <v>54400.517425931903</v>
      </c>
      <c r="F307">
        <v>96535.147622452205</v>
      </c>
      <c r="G307">
        <v>433518.11321183725</v>
      </c>
      <c r="H307">
        <v>850521.32525769586</v>
      </c>
      <c r="I307">
        <v>100661.52417393852</v>
      </c>
      <c r="J307">
        <v>71375.863889539396</v>
      </c>
      <c r="K307">
        <v>26698.193391114401</v>
      </c>
    </row>
    <row r="308" spans="2:11">
      <c r="B308" t="s">
        <v>51</v>
      </c>
      <c r="C308" t="s">
        <v>16</v>
      </c>
      <c r="D308">
        <v>83510.335290340401</v>
      </c>
      <c r="E308">
        <v>64635.620816357397</v>
      </c>
      <c r="F308">
        <v>115044.15269055057</v>
      </c>
      <c r="G308">
        <v>384847.35466796078</v>
      </c>
      <c r="H308">
        <v>688641.56159966963</v>
      </c>
      <c r="I308">
        <v>20700.4890098539</v>
      </c>
    </row>
    <row r="309" spans="2:11">
      <c r="B309" t="s">
        <v>51</v>
      </c>
      <c r="C309" t="s">
        <v>17</v>
      </c>
      <c r="D309">
        <v>5027.9107112332904</v>
      </c>
      <c r="E309">
        <v>4190.6937475239902</v>
      </c>
      <c r="F309">
        <v>10641.66432810997</v>
      </c>
      <c r="G309">
        <v>209796.94054714791</v>
      </c>
      <c r="H309">
        <v>1147267.2929773307</v>
      </c>
      <c r="I309">
        <v>254882.44806265962</v>
      </c>
      <c r="J309">
        <v>209627.41398018619</v>
      </c>
      <c r="K309">
        <v>107510.18234941749</v>
      </c>
    </row>
    <row r="310" spans="2:11">
      <c r="B310" t="s">
        <v>51</v>
      </c>
      <c r="C310" t="s">
        <v>18</v>
      </c>
      <c r="D310">
        <v>12911.4806798548</v>
      </c>
      <c r="E310">
        <v>12675.8628116004</v>
      </c>
      <c r="F310">
        <v>16288.425760245811</v>
      </c>
      <c r="G310">
        <v>121951.84896556735</v>
      </c>
      <c r="H310">
        <v>608326.30332838977</v>
      </c>
      <c r="I310">
        <v>319007.6472210809</v>
      </c>
      <c r="J310">
        <v>410852.60716879263</v>
      </c>
      <c r="K310">
        <v>447121.04374675965</v>
      </c>
    </row>
    <row r="311" spans="2:11">
      <c r="B311" t="s">
        <v>51</v>
      </c>
      <c r="C311" t="s">
        <v>19</v>
      </c>
      <c r="D311">
        <v>24059.523357685299</v>
      </c>
      <c r="E311">
        <v>113836.21102466481</v>
      </c>
      <c r="F311">
        <v>981286.65127590718</v>
      </c>
      <c r="G311">
        <v>3154022.8973737792</v>
      </c>
      <c r="H311">
        <v>3930815.9124684087</v>
      </c>
      <c r="I311">
        <v>21976.289618778221</v>
      </c>
      <c r="J311">
        <v>21652.549420609201</v>
      </c>
      <c r="K311">
        <v>18564.624151928299</v>
      </c>
    </row>
    <row r="312" spans="2:11">
      <c r="B312" t="s">
        <v>51</v>
      </c>
      <c r="C312" t="s">
        <v>20</v>
      </c>
      <c r="D312">
        <v>72875.702517002195</v>
      </c>
      <c r="E312">
        <v>73110.693610340997</v>
      </c>
      <c r="F312">
        <v>104340.18988274298</v>
      </c>
      <c r="G312">
        <v>318505.17268753471</v>
      </c>
      <c r="H312">
        <v>650074.85407056834</v>
      </c>
      <c r="J312">
        <v>16445.2215368451</v>
      </c>
    </row>
    <row r="313" spans="2:11">
      <c r="B313" t="s">
        <v>51</v>
      </c>
      <c r="C313" t="s">
        <v>21</v>
      </c>
      <c r="D313">
        <v>5531.2413707962696</v>
      </c>
      <c r="E313">
        <v>5138.8734641067904</v>
      </c>
      <c r="F313">
        <v>18530.521343411256</v>
      </c>
      <c r="G313">
        <v>119701.86980027999</v>
      </c>
      <c r="H313">
        <v>497028.25938456494</v>
      </c>
      <c r="I313">
        <v>8159.6570314353803</v>
      </c>
      <c r="J313">
        <v>141081.23193007938</v>
      </c>
      <c r="K313">
        <v>214895.35054840578</v>
      </c>
    </row>
    <row r="314" spans="2:11">
      <c r="B314" t="s">
        <v>51</v>
      </c>
      <c r="C314" t="s">
        <v>22</v>
      </c>
      <c r="D314">
        <v>58970.374612997999</v>
      </c>
      <c r="E314">
        <v>80846.245833672103</v>
      </c>
      <c r="F314">
        <v>121149.19020938026</v>
      </c>
      <c r="G314">
        <v>792351.09742177592</v>
      </c>
      <c r="H314">
        <v>3138525.1786432704</v>
      </c>
      <c r="I314">
        <v>867556.09148545447</v>
      </c>
      <c r="J314">
        <v>454906.93377480999</v>
      </c>
      <c r="K314">
        <v>534498.23832938937</v>
      </c>
    </row>
    <row r="315" spans="2:11">
      <c r="B315" t="s">
        <v>51</v>
      </c>
      <c r="C315" t="s">
        <v>23</v>
      </c>
      <c r="D315">
        <v>11608.8001737745</v>
      </c>
      <c r="E315">
        <v>10013.4909630525</v>
      </c>
      <c r="F315">
        <v>322526.7200952436</v>
      </c>
      <c r="G315">
        <v>814267.93431285967</v>
      </c>
      <c r="H315">
        <v>1374866.3290874998</v>
      </c>
      <c r="I315">
        <v>39063.9327801818</v>
      </c>
      <c r="J315">
        <v>27845.658516839037</v>
      </c>
      <c r="K315">
        <v>31058.86792098017</v>
      </c>
    </row>
    <row r="316" spans="2:11">
      <c r="B316" t="s">
        <v>51</v>
      </c>
      <c r="C316" t="s">
        <v>24</v>
      </c>
      <c r="D316">
        <v>11603.586126100499</v>
      </c>
      <c r="E316">
        <v>10840.8201789252</v>
      </c>
      <c r="F316">
        <v>53788.648404016814</v>
      </c>
      <c r="G316">
        <v>90886.034753688087</v>
      </c>
      <c r="H316">
        <v>89879.258678144237</v>
      </c>
      <c r="J316">
        <v>193.56804513241701</v>
      </c>
    </row>
    <row r="317" spans="2:11">
      <c r="B317" t="s">
        <v>51</v>
      </c>
      <c r="C317" t="s">
        <v>25</v>
      </c>
      <c r="D317">
        <v>231150.5955240225</v>
      </c>
      <c r="E317">
        <v>234731.7763898118</v>
      </c>
      <c r="F317">
        <v>247085.17121042754</v>
      </c>
      <c r="G317">
        <v>373956.2844518752</v>
      </c>
      <c r="H317">
        <v>507740.33958788117</v>
      </c>
    </row>
    <row r="318" spans="2:11">
      <c r="B318" t="s">
        <v>51</v>
      </c>
      <c r="C318" t="s">
        <v>26</v>
      </c>
      <c r="D318">
        <v>18332.3673512893</v>
      </c>
      <c r="E318">
        <v>16491.190430349201</v>
      </c>
      <c r="F318">
        <v>18285.354582986507</v>
      </c>
      <c r="G318">
        <v>76063.392769592931</v>
      </c>
      <c r="H318">
        <v>241960.20789257422</v>
      </c>
      <c r="I318">
        <v>38748.008517181195</v>
      </c>
      <c r="J318">
        <v>48155.163398644698</v>
      </c>
      <c r="K318">
        <v>52994.348384448167</v>
      </c>
    </row>
    <row r="319" spans="2:11">
      <c r="B319" t="s">
        <v>51</v>
      </c>
      <c r="C319" t="s">
        <v>27</v>
      </c>
      <c r="D319">
        <v>28458.646592281249</v>
      </c>
      <c r="E319">
        <v>25524.663464974314</v>
      </c>
      <c r="F319">
        <v>104654.59221351237</v>
      </c>
      <c r="G319">
        <v>591211.98769099091</v>
      </c>
      <c r="H319">
        <v>808668.80174143496</v>
      </c>
      <c r="I319">
        <v>50718.526151348102</v>
      </c>
    </row>
    <row r="320" spans="2:11">
      <c r="B320" t="s">
        <v>51</v>
      </c>
      <c r="C320" t="s">
        <v>28</v>
      </c>
      <c r="D320">
        <v>15406.133332469086</v>
      </c>
      <c r="E320">
        <v>29427.394431596247</v>
      </c>
      <c r="F320">
        <v>56249.980370914767</v>
      </c>
      <c r="G320">
        <v>176002.99908040068</v>
      </c>
      <c r="H320">
        <v>263776.55426180898</v>
      </c>
    </row>
    <row r="321" spans="2:11">
      <c r="B321" t="s">
        <v>51</v>
      </c>
      <c r="C321" t="s">
        <v>29</v>
      </c>
      <c r="D321">
        <v>65117.551911144998</v>
      </c>
      <c r="E321">
        <v>64278.449451401902</v>
      </c>
      <c r="F321">
        <v>56161.197177693888</v>
      </c>
      <c r="G321">
        <v>473412.78276310349</v>
      </c>
      <c r="H321">
        <v>1876537.995008914</v>
      </c>
      <c r="I321">
        <v>1043318.7355306557</v>
      </c>
      <c r="J321">
        <v>622256.60639140522</v>
      </c>
      <c r="K321">
        <v>197480.68447805604</v>
      </c>
    </row>
    <row r="322" spans="2:11">
      <c r="B322" t="s">
        <v>51</v>
      </c>
      <c r="C322" t="s">
        <v>30</v>
      </c>
      <c r="D322">
        <v>50908.99459848323</v>
      </c>
      <c r="E322">
        <v>51637.817258396208</v>
      </c>
      <c r="F322">
        <v>80942.327430427191</v>
      </c>
      <c r="G322">
        <v>384120.68134519411</v>
      </c>
      <c r="H322">
        <v>1175301.7989062127</v>
      </c>
      <c r="I322">
        <v>372239.1060075339</v>
      </c>
      <c r="J322">
        <v>479637.67798656761</v>
      </c>
      <c r="K322">
        <v>86689.146022786706</v>
      </c>
    </row>
    <row r="323" spans="2:11">
      <c r="B323" t="s">
        <v>52</v>
      </c>
      <c r="C323" t="s">
        <v>16</v>
      </c>
      <c r="D323">
        <v>83510.335290340401</v>
      </c>
      <c r="E323">
        <v>76151.671069413467</v>
      </c>
      <c r="F323">
        <v>151485.78077490078</v>
      </c>
      <c r="G323">
        <v>465628.42705867055</v>
      </c>
      <c r="H323">
        <v>818082.00274620741</v>
      </c>
      <c r="I323">
        <v>5058.3380861629303</v>
      </c>
      <c r="J323">
        <v>1041.5500710573399</v>
      </c>
    </row>
    <row r="324" spans="2:11">
      <c r="B324" t="s">
        <v>52</v>
      </c>
      <c r="C324" t="s">
        <v>17</v>
      </c>
      <c r="D324">
        <v>5027.9107112332904</v>
      </c>
      <c r="E324">
        <v>9919.8481161627824</v>
      </c>
      <c r="F324">
        <v>43642.677149548232</v>
      </c>
      <c r="G324">
        <v>248587.50024946479</v>
      </c>
      <c r="H324">
        <v>465454.27194644901</v>
      </c>
      <c r="I324">
        <v>158039.28505460682</v>
      </c>
      <c r="J324">
        <v>122310.72789214239</v>
      </c>
    </row>
    <row r="325" spans="2:11">
      <c r="B325" t="s">
        <v>52</v>
      </c>
      <c r="C325" t="s">
        <v>18</v>
      </c>
      <c r="D325">
        <v>12911.4806798548</v>
      </c>
      <c r="E325">
        <v>18354.630433040398</v>
      </c>
      <c r="F325">
        <v>49508.3921897818</v>
      </c>
      <c r="G325">
        <v>255530.45661579937</v>
      </c>
      <c r="H325">
        <v>458053.79816290393</v>
      </c>
      <c r="I325">
        <v>312525.43101939582</v>
      </c>
      <c r="J325">
        <v>133738.40545008797</v>
      </c>
    </row>
    <row r="326" spans="2:11">
      <c r="B326" t="s">
        <v>52</v>
      </c>
      <c r="C326" t="s">
        <v>19</v>
      </c>
      <c r="D326">
        <v>24059.523357685299</v>
      </c>
      <c r="E326">
        <v>403177.88966138288</v>
      </c>
      <c r="F326">
        <v>1004423.446940098</v>
      </c>
      <c r="G326">
        <v>2683944.9361490998</v>
      </c>
      <c r="H326">
        <v>3733130.284345726</v>
      </c>
      <c r="J326">
        <v>71276.812247979746</v>
      </c>
    </row>
    <row r="327" spans="2:11">
      <c r="B327" t="s">
        <v>52</v>
      </c>
      <c r="C327" t="s">
        <v>20</v>
      </c>
      <c r="D327">
        <v>72875.702517002195</v>
      </c>
      <c r="E327">
        <v>89011.991739823003</v>
      </c>
      <c r="F327">
        <v>131974.99013184078</v>
      </c>
      <c r="G327">
        <v>388227.01732649363</v>
      </c>
      <c r="H327">
        <v>635148.8627269807</v>
      </c>
      <c r="I327">
        <v>25500.039669310972</v>
      </c>
      <c r="J327">
        <v>30317.334110304801</v>
      </c>
    </row>
    <row r="328" spans="2:11">
      <c r="B328" t="s">
        <v>52</v>
      </c>
      <c r="C328" t="s">
        <v>21</v>
      </c>
      <c r="D328">
        <v>5531.2413707962696</v>
      </c>
      <c r="E328">
        <v>10861.367998066087</v>
      </c>
      <c r="F328">
        <v>49794.027691128424</v>
      </c>
      <c r="G328">
        <v>283920.76401274151</v>
      </c>
      <c r="H328">
        <v>492935.63835756038</v>
      </c>
      <c r="I328">
        <v>37389.765393091897</v>
      </c>
      <c r="J328">
        <v>34328.890226899901</v>
      </c>
    </row>
    <row r="329" spans="2:11">
      <c r="B329" t="s">
        <v>52</v>
      </c>
      <c r="C329" t="s">
        <v>22</v>
      </c>
      <c r="D329">
        <v>58970.374612997999</v>
      </c>
      <c r="E329">
        <v>95194.265553014353</v>
      </c>
      <c r="F329">
        <v>180885.30223888738</v>
      </c>
      <c r="G329">
        <v>481625.00107465393</v>
      </c>
      <c r="H329">
        <v>1276131.5495514907</v>
      </c>
      <c r="I329">
        <v>185950.377828781</v>
      </c>
      <c r="K329">
        <v>26532.19190083498</v>
      </c>
    </row>
    <row r="330" spans="2:11">
      <c r="B330" t="s">
        <v>52</v>
      </c>
      <c r="C330" t="s">
        <v>23</v>
      </c>
      <c r="D330">
        <v>11608.8001737745</v>
      </c>
      <c r="E330">
        <v>140346.87260138433</v>
      </c>
      <c r="F330">
        <v>342489.09111267398</v>
      </c>
      <c r="G330">
        <v>843715.16032842523</v>
      </c>
      <c r="H330">
        <v>1328683.9518762489</v>
      </c>
      <c r="I330">
        <v>84286.274087932281</v>
      </c>
      <c r="J330">
        <v>46255.89371980037</v>
      </c>
    </row>
    <row r="331" spans="2:11">
      <c r="B331" t="s">
        <v>52</v>
      </c>
      <c r="C331" t="s">
        <v>24</v>
      </c>
      <c r="D331">
        <v>11603.586126100499</v>
      </c>
      <c r="E331">
        <v>35747.817400245818</v>
      </c>
      <c r="F331">
        <v>66264.626814819916</v>
      </c>
      <c r="G331">
        <v>81364.612369974871</v>
      </c>
      <c r="H331">
        <v>92512.577058894516</v>
      </c>
      <c r="I331">
        <v>2812.2636495799652</v>
      </c>
      <c r="J331">
        <v>38.579607065325199</v>
      </c>
    </row>
    <row r="332" spans="2:11">
      <c r="B332" t="s">
        <v>52</v>
      </c>
      <c r="C332" t="s">
        <v>25</v>
      </c>
      <c r="D332">
        <v>231150.5955240225</v>
      </c>
      <c r="E332">
        <v>241150.68714953904</v>
      </c>
      <c r="F332">
        <v>278083.46531505469</v>
      </c>
      <c r="G332">
        <v>400820.03700778732</v>
      </c>
      <c r="H332">
        <v>530923.87176106975</v>
      </c>
      <c r="I332">
        <v>425.89244822660498</v>
      </c>
      <c r="J332">
        <v>10426.530598966569</v>
      </c>
    </row>
    <row r="333" spans="2:11">
      <c r="B333" t="s">
        <v>52</v>
      </c>
      <c r="C333" t="s">
        <v>26</v>
      </c>
      <c r="D333">
        <v>18332.3673512893</v>
      </c>
      <c r="E333">
        <v>21552.707872734296</v>
      </c>
      <c r="F333">
        <v>50670.884347737883</v>
      </c>
      <c r="G333">
        <v>172004.35595642534</v>
      </c>
      <c r="H333">
        <v>278722.31786247384</v>
      </c>
      <c r="I333">
        <v>40594.158771618997</v>
      </c>
      <c r="J333">
        <v>37173.668637058232</v>
      </c>
    </row>
    <row r="334" spans="2:11">
      <c r="B334" t="s">
        <v>52</v>
      </c>
      <c r="C334" t="s">
        <v>27</v>
      </c>
      <c r="D334">
        <v>28458.646592281249</v>
      </c>
      <c r="E334">
        <v>40586.539358298396</v>
      </c>
      <c r="F334">
        <v>77833.867382575263</v>
      </c>
      <c r="G334">
        <v>442775.12606407987</v>
      </c>
      <c r="H334">
        <v>801424.6456344137</v>
      </c>
      <c r="I334">
        <v>261.06553556733797</v>
      </c>
      <c r="J334">
        <v>146.37606146637501</v>
      </c>
    </row>
    <row r="335" spans="2:11">
      <c r="B335" t="s">
        <v>52</v>
      </c>
      <c r="C335" t="s">
        <v>28</v>
      </c>
      <c r="D335">
        <v>15406.133332469086</v>
      </c>
      <c r="E335">
        <v>30720.051385625058</v>
      </c>
      <c r="F335">
        <v>74721.854909013549</v>
      </c>
      <c r="G335">
        <v>113394.03721200975</v>
      </c>
      <c r="H335">
        <v>81900.565248038023</v>
      </c>
      <c r="I335">
        <v>1273.456746324598</v>
      </c>
      <c r="J335">
        <v>1314.5779370723239</v>
      </c>
    </row>
    <row r="336" spans="2:11">
      <c r="B336" t="s">
        <v>52</v>
      </c>
      <c r="C336" t="s">
        <v>29</v>
      </c>
      <c r="D336">
        <v>65117.551911144998</v>
      </c>
      <c r="E336">
        <v>68666.848426731493</v>
      </c>
      <c r="F336">
        <v>88001.819121037988</v>
      </c>
      <c r="G336">
        <v>431982.22001479054</v>
      </c>
      <c r="H336">
        <v>1368614.1968073538</v>
      </c>
      <c r="I336">
        <v>620652.96931105899</v>
      </c>
      <c r="J336">
        <v>574174.82822358853</v>
      </c>
      <c r="K336">
        <v>251906.0631831029</v>
      </c>
    </row>
    <row r="337" spans="2:11">
      <c r="B337" t="s">
        <v>52</v>
      </c>
      <c r="C337" t="s">
        <v>30</v>
      </c>
      <c r="D337">
        <v>50908.99459848323</v>
      </c>
      <c r="E337">
        <v>54185.926459162605</v>
      </c>
      <c r="F337">
        <v>96277.626372554689</v>
      </c>
      <c r="G337">
        <v>434371.36925714189</v>
      </c>
      <c r="H337">
        <v>817787.45604898967</v>
      </c>
      <c r="I337">
        <v>316718.31925242936</v>
      </c>
      <c r="J337">
        <v>303781.04014218034</v>
      </c>
      <c r="K337">
        <v>102643.06466914499</v>
      </c>
    </row>
    <row r="338" spans="2:11">
      <c r="B338" t="s">
        <v>53</v>
      </c>
      <c r="C338" t="s">
        <v>16</v>
      </c>
      <c r="D338">
        <v>83510.335290340401</v>
      </c>
      <c r="E338">
        <v>64635.620816357397</v>
      </c>
      <c r="F338">
        <v>114935.53550151477</v>
      </c>
      <c r="G338">
        <v>378058.66545781092</v>
      </c>
      <c r="H338">
        <v>683553.39347268478</v>
      </c>
      <c r="I338">
        <v>19976.731045178101</v>
      </c>
    </row>
    <row r="339" spans="2:11">
      <c r="B339" t="s">
        <v>53</v>
      </c>
      <c r="C339" t="s">
        <v>17</v>
      </c>
      <c r="D339">
        <v>5027.9107112332904</v>
      </c>
      <c r="E339">
        <v>4190.6937475239902</v>
      </c>
      <c r="F339">
        <v>10609.355518070215</v>
      </c>
      <c r="G339">
        <v>198765.99482023285</v>
      </c>
      <c r="H339">
        <v>1146025.9531987654</v>
      </c>
      <c r="I339">
        <v>199064.55219440031</v>
      </c>
      <c r="J339">
        <v>172320.28118329609</v>
      </c>
      <c r="K339">
        <v>114041.51134919387</v>
      </c>
    </row>
    <row r="340" spans="2:11">
      <c r="B340" t="s">
        <v>53</v>
      </c>
      <c r="C340" t="s">
        <v>18</v>
      </c>
      <c r="D340">
        <v>12911.4806798548</v>
      </c>
      <c r="E340">
        <v>12675.8628116004</v>
      </c>
      <c r="F340">
        <v>16168.182361936411</v>
      </c>
      <c r="G340">
        <v>128796.30978394578</v>
      </c>
      <c r="H340">
        <v>650759.15451101272</v>
      </c>
      <c r="I340">
        <v>164417.32324370023</v>
      </c>
      <c r="J340">
        <v>419961.65648717724</v>
      </c>
      <c r="K340">
        <v>289033.73955599329</v>
      </c>
    </row>
    <row r="341" spans="2:11">
      <c r="B341" t="s">
        <v>53</v>
      </c>
      <c r="C341" t="s">
        <v>19</v>
      </c>
      <c r="D341">
        <v>24059.523357685299</v>
      </c>
      <c r="E341">
        <v>113836.21102466481</v>
      </c>
      <c r="F341">
        <v>946785.63360526867</v>
      </c>
      <c r="G341">
        <v>3166352.7295723082</v>
      </c>
      <c r="H341">
        <v>3878980.6516404175</v>
      </c>
      <c r="I341">
        <v>36339.446823751598</v>
      </c>
      <c r="J341">
        <v>46943.146050887502</v>
      </c>
      <c r="K341">
        <v>45990.427288895182</v>
      </c>
    </row>
    <row r="342" spans="2:11">
      <c r="B342" t="s">
        <v>53</v>
      </c>
      <c r="C342" t="s">
        <v>20</v>
      </c>
      <c r="D342">
        <v>72875.702517002195</v>
      </c>
      <c r="E342">
        <v>73110.693610340997</v>
      </c>
      <c r="F342">
        <v>104309.5673636314</v>
      </c>
      <c r="G342">
        <v>319262.34608861315</v>
      </c>
      <c r="H342">
        <v>639426.5215449871</v>
      </c>
      <c r="J342">
        <v>22464.368449478479</v>
      </c>
    </row>
    <row r="343" spans="2:11">
      <c r="B343" t="s">
        <v>53</v>
      </c>
      <c r="C343" t="s">
        <v>21</v>
      </c>
      <c r="D343">
        <v>5531.2413707962696</v>
      </c>
      <c r="E343">
        <v>5138.8734641067904</v>
      </c>
      <c r="F343">
        <v>18176.725678280676</v>
      </c>
      <c r="G343">
        <v>118752.36183361622</v>
      </c>
      <c r="H343">
        <v>479828.34828074282</v>
      </c>
      <c r="I343">
        <v>46625.636412872002</v>
      </c>
      <c r="J343">
        <v>94237.398557200606</v>
      </c>
      <c r="K343">
        <v>228591.15013625709</v>
      </c>
    </row>
    <row r="344" spans="2:11">
      <c r="B344" t="s">
        <v>53</v>
      </c>
      <c r="C344" t="s">
        <v>22</v>
      </c>
      <c r="D344">
        <v>58970.374612997999</v>
      </c>
      <c r="E344">
        <v>80846.245833672103</v>
      </c>
      <c r="F344">
        <v>121292.62823245692</v>
      </c>
      <c r="G344">
        <v>789374.04698991159</v>
      </c>
      <c r="H344">
        <v>3112299.4093686626</v>
      </c>
      <c r="I344">
        <v>306284.82578939531</v>
      </c>
      <c r="J344">
        <v>23379.755661411567</v>
      </c>
      <c r="K344">
        <v>44245.963658546272</v>
      </c>
    </row>
    <row r="345" spans="2:11">
      <c r="B345" t="s">
        <v>53</v>
      </c>
      <c r="C345" t="s">
        <v>23</v>
      </c>
      <c r="D345">
        <v>11608.8001737745</v>
      </c>
      <c r="E345">
        <v>10013.4909630525</v>
      </c>
      <c r="F345">
        <v>303800.1704417821</v>
      </c>
      <c r="G345">
        <v>844086.0374697228</v>
      </c>
      <c r="H345">
        <v>1313470.6395110276</v>
      </c>
      <c r="I345">
        <v>126661.3002424546</v>
      </c>
      <c r="J345">
        <v>118567.9532606274</v>
      </c>
      <c r="K345">
        <v>87638.211249168002</v>
      </c>
    </row>
    <row r="346" spans="2:11">
      <c r="B346" t="s">
        <v>53</v>
      </c>
      <c r="C346" t="s">
        <v>24</v>
      </c>
      <c r="D346">
        <v>11603.586126100499</v>
      </c>
      <c r="E346">
        <v>10840.8201789252</v>
      </c>
      <c r="F346">
        <v>53916.505551437644</v>
      </c>
      <c r="G346">
        <v>95618.040527982783</v>
      </c>
      <c r="H346">
        <v>100656.82388563333</v>
      </c>
      <c r="I346">
        <v>2324.0276366819899</v>
      </c>
      <c r="J346">
        <v>5024.0611166969738</v>
      </c>
      <c r="K346">
        <v>495.72168797087301</v>
      </c>
    </row>
    <row r="347" spans="2:11">
      <c r="B347" t="s">
        <v>53</v>
      </c>
      <c r="C347" t="s">
        <v>25</v>
      </c>
      <c r="D347">
        <v>231150.5955240225</v>
      </c>
      <c r="E347">
        <v>234731.7763898118</v>
      </c>
      <c r="F347">
        <v>246901.28632270294</v>
      </c>
      <c r="G347">
        <v>373488.68678354844</v>
      </c>
      <c r="H347">
        <v>509987.30586143339</v>
      </c>
      <c r="I347">
        <v>11871.815368462971</v>
      </c>
      <c r="J347">
        <v>37898.477686294907</v>
      </c>
      <c r="K347">
        <v>20831.544633992176</v>
      </c>
    </row>
    <row r="348" spans="2:11">
      <c r="B348" t="s">
        <v>53</v>
      </c>
      <c r="C348" t="s">
        <v>26</v>
      </c>
      <c r="D348">
        <v>18332.3673512893</v>
      </c>
      <c r="E348">
        <v>16491.190430349201</v>
      </c>
      <c r="F348">
        <v>18285.354582986507</v>
      </c>
      <c r="G348">
        <v>75923.178317563041</v>
      </c>
      <c r="H348">
        <v>243563.6156564258</v>
      </c>
      <c r="I348">
        <v>38438.434969326801</v>
      </c>
      <c r="J348">
        <v>48635.269246507698</v>
      </c>
      <c r="K348">
        <v>53229.231088017215</v>
      </c>
    </row>
    <row r="349" spans="2:11">
      <c r="B349" t="s">
        <v>53</v>
      </c>
      <c r="C349" t="s">
        <v>27</v>
      </c>
      <c r="D349">
        <v>28458.646592281249</v>
      </c>
      <c r="E349">
        <v>25524.663464974314</v>
      </c>
      <c r="F349">
        <v>104648.93687629429</v>
      </c>
      <c r="G349">
        <v>599002.25306712522</v>
      </c>
      <c r="H349">
        <v>807491.28309645795</v>
      </c>
      <c r="I349">
        <v>52495.376444789297</v>
      </c>
    </row>
    <row r="350" spans="2:11">
      <c r="B350" t="s">
        <v>53</v>
      </c>
      <c r="C350" t="s">
        <v>28</v>
      </c>
      <c r="D350">
        <v>15406.133332469086</v>
      </c>
      <c r="E350">
        <v>29427.394431596247</v>
      </c>
      <c r="F350">
        <v>56249.980370914782</v>
      </c>
      <c r="G350">
        <v>176512.89199007076</v>
      </c>
      <c r="H350">
        <v>212570.46498335269</v>
      </c>
    </row>
    <row r="351" spans="2:11">
      <c r="B351" t="s">
        <v>53</v>
      </c>
      <c r="C351" t="s">
        <v>29</v>
      </c>
      <c r="D351">
        <v>65117.551911144998</v>
      </c>
      <c r="E351">
        <v>64278.449451401902</v>
      </c>
      <c r="F351">
        <v>55127.70086026533</v>
      </c>
      <c r="G351">
        <v>444268.26544242684</v>
      </c>
      <c r="H351">
        <v>1631864.9231672881</v>
      </c>
      <c r="I351">
        <v>671639.87285183719</v>
      </c>
      <c r="J351">
        <v>501523.33219330857</v>
      </c>
      <c r="K351">
        <v>504230.6012697182</v>
      </c>
    </row>
    <row r="352" spans="2:11">
      <c r="B352" t="s">
        <v>53</v>
      </c>
      <c r="C352" t="s">
        <v>30</v>
      </c>
      <c r="D352">
        <v>50908.99459848323</v>
      </c>
      <c r="E352">
        <v>51637.817258396208</v>
      </c>
      <c r="F352">
        <v>90089.52801328848</v>
      </c>
      <c r="G352">
        <v>413562.90091270796</v>
      </c>
      <c r="H352">
        <v>1183535.455142251</v>
      </c>
      <c r="I352">
        <v>476307.80578214052</v>
      </c>
      <c r="J352">
        <v>558129.46365137014</v>
      </c>
      <c r="K352">
        <v>421890.43755444261</v>
      </c>
    </row>
    <row r="353" spans="2:11">
      <c r="B353" t="s">
        <v>54</v>
      </c>
      <c r="C353" t="s">
        <v>16</v>
      </c>
      <c r="D353">
        <v>83510.335290340401</v>
      </c>
      <c r="E353">
        <v>76180.975490574565</v>
      </c>
      <c r="F353">
        <v>158099.58708283832</v>
      </c>
      <c r="G353">
        <v>534977.08518526028</v>
      </c>
      <c r="H353">
        <v>843754.21079974319</v>
      </c>
      <c r="I353">
        <v>19265.744594000102</v>
      </c>
    </row>
    <row r="354" spans="2:11">
      <c r="B354" t="s">
        <v>54</v>
      </c>
      <c r="C354" t="s">
        <v>17</v>
      </c>
      <c r="D354">
        <v>5027.9107112332904</v>
      </c>
      <c r="E354">
        <v>10542.320188780503</v>
      </c>
      <c r="F354">
        <v>43020.205128477857</v>
      </c>
      <c r="G354">
        <v>266525.68922355009</v>
      </c>
      <c r="H354">
        <v>478362.98812971718</v>
      </c>
      <c r="I354">
        <v>226050.52074008243</v>
      </c>
      <c r="J354">
        <v>206740.72977951233</v>
      </c>
    </row>
    <row r="355" spans="2:11">
      <c r="B355" t="s">
        <v>54</v>
      </c>
      <c r="C355" t="s">
        <v>18</v>
      </c>
      <c r="D355">
        <v>12911.4806798548</v>
      </c>
      <c r="E355">
        <v>18354.630433040398</v>
      </c>
      <c r="F355">
        <v>49347.402330852921</v>
      </c>
      <c r="G355">
        <v>247326.62179190182</v>
      </c>
      <c r="H355">
        <v>424921.19345593354</v>
      </c>
      <c r="I355">
        <v>371976.80960890884</v>
      </c>
      <c r="J355">
        <v>193533.66745948515</v>
      </c>
    </row>
    <row r="356" spans="2:11">
      <c r="B356" t="s">
        <v>54</v>
      </c>
      <c r="C356" t="s">
        <v>19</v>
      </c>
      <c r="D356">
        <v>24059.523357685299</v>
      </c>
      <c r="E356">
        <v>403177.88966138288</v>
      </c>
      <c r="F356">
        <v>1187170.4878675486</v>
      </c>
      <c r="G356">
        <v>3230866.9951506462</v>
      </c>
      <c r="H356">
        <v>4158464.3813698785</v>
      </c>
    </row>
    <row r="357" spans="2:11">
      <c r="B357" t="s">
        <v>54</v>
      </c>
      <c r="C357" t="s">
        <v>20</v>
      </c>
      <c r="D357">
        <v>72875.702517002195</v>
      </c>
      <c r="E357">
        <v>89102.258253317501</v>
      </c>
      <c r="F357">
        <v>131969.18897341407</v>
      </c>
      <c r="G357">
        <v>404756.84943049564</v>
      </c>
      <c r="H357">
        <v>681333.43738725106</v>
      </c>
      <c r="J357">
        <v>12581.771894895001</v>
      </c>
    </row>
    <row r="358" spans="2:11">
      <c r="B358" t="s">
        <v>54</v>
      </c>
      <c r="C358" t="s">
        <v>21</v>
      </c>
      <c r="D358">
        <v>5531.2413707962696</v>
      </c>
      <c r="E358">
        <v>10855.226220389428</v>
      </c>
      <c r="F358">
        <v>49851.483146606479</v>
      </c>
      <c r="G358">
        <v>285657.86614634231</v>
      </c>
      <c r="H358">
        <v>496883.65291324491</v>
      </c>
      <c r="I358">
        <v>7802.18072016312</v>
      </c>
      <c r="J358">
        <v>8502.7052223259598</v>
      </c>
    </row>
    <row r="359" spans="2:11">
      <c r="B359" t="s">
        <v>54</v>
      </c>
      <c r="C359" t="s">
        <v>22</v>
      </c>
      <c r="D359">
        <v>58970.374612997999</v>
      </c>
      <c r="E359">
        <v>96642.998199079753</v>
      </c>
      <c r="F359">
        <v>189958.81062209848</v>
      </c>
      <c r="G359">
        <v>536223.37026087649</v>
      </c>
      <c r="H359">
        <v>1696242.5071915099</v>
      </c>
      <c r="I359">
        <v>844301.70631613559</v>
      </c>
      <c r="J359">
        <v>535939.99451265344</v>
      </c>
      <c r="K359">
        <v>642199.04109566868</v>
      </c>
    </row>
    <row r="360" spans="2:11">
      <c r="B360" t="s">
        <v>54</v>
      </c>
      <c r="C360" t="s">
        <v>23</v>
      </c>
      <c r="D360">
        <v>11608.8001737745</v>
      </c>
      <c r="E360">
        <v>139951.46386550108</v>
      </c>
      <c r="F360">
        <v>329917.4426539063</v>
      </c>
      <c r="G360">
        <v>916421.34905948746</v>
      </c>
      <c r="H360">
        <v>1514045.526646402</v>
      </c>
    </row>
    <row r="361" spans="2:11">
      <c r="B361" t="s">
        <v>54</v>
      </c>
      <c r="C361" t="s">
        <v>24</v>
      </c>
      <c r="D361">
        <v>11603.586126100499</v>
      </c>
      <c r="E361">
        <v>35728.534422267003</v>
      </c>
      <c r="F361">
        <v>72724.642216260007</v>
      </c>
      <c r="G361">
        <v>103590.74508953234</v>
      </c>
      <c r="H361">
        <v>92869.387949880096</v>
      </c>
      <c r="I361">
        <v>1299.1136672954881</v>
      </c>
    </row>
    <row r="362" spans="2:11">
      <c r="B362" t="s">
        <v>54</v>
      </c>
      <c r="C362" t="s">
        <v>25</v>
      </c>
      <c r="D362">
        <v>231150.5955240225</v>
      </c>
      <c r="E362">
        <v>241144.45297850805</v>
      </c>
      <c r="F362">
        <v>278560.32942029601</v>
      </c>
      <c r="G362">
        <v>412183.47302232194</v>
      </c>
      <c r="H362">
        <v>569462.01014016604</v>
      </c>
    </row>
    <row r="363" spans="2:11">
      <c r="B363" t="s">
        <v>54</v>
      </c>
      <c r="C363" t="s">
        <v>26</v>
      </c>
      <c r="D363">
        <v>18332.3673512893</v>
      </c>
      <c r="E363">
        <v>21552.707872734296</v>
      </c>
      <c r="F363">
        <v>57936.120259847637</v>
      </c>
      <c r="G363">
        <v>191532.14823346416</v>
      </c>
      <c r="H363">
        <v>280512.66584858036</v>
      </c>
      <c r="I363">
        <v>38900.376795283199</v>
      </c>
      <c r="J363">
        <v>37451.71676685963</v>
      </c>
    </row>
    <row r="364" spans="2:11">
      <c r="B364" t="s">
        <v>54</v>
      </c>
      <c r="C364" t="s">
        <v>27</v>
      </c>
      <c r="D364">
        <v>28458.646592281249</v>
      </c>
      <c r="E364">
        <v>40579.001311143387</v>
      </c>
      <c r="F364">
        <v>117229.2105555945</v>
      </c>
      <c r="G364">
        <v>570045.9052557376</v>
      </c>
      <c r="H364">
        <v>782760.65357608302</v>
      </c>
      <c r="I364">
        <v>21578.329621001802</v>
      </c>
    </row>
    <row r="365" spans="2:11">
      <c r="B365" t="s">
        <v>54</v>
      </c>
      <c r="C365" t="s">
        <v>28</v>
      </c>
      <c r="D365">
        <v>15406.133332469086</v>
      </c>
      <c r="E365">
        <v>35164.683720415786</v>
      </c>
      <c r="F365">
        <v>100366.24798444789</v>
      </c>
      <c r="G365">
        <v>177189.42998664826</v>
      </c>
      <c r="H365">
        <v>205013.34848171705</v>
      </c>
    </row>
    <row r="366" spans="2:11">
      <c r="B366" t="s">
        <v>54</v>
      </c>
      <c r="C366" t="s">
        <v>29</v>
      </c>
      <c r="D366">
        <v>65117.551911144998</v>
      </c>
      <c r="E366">
        <v>67777.944284869198</v>
      </c>
      <c r="F366">
        <v>95720.243442701874</v>
      </c>
      <c r="G366">
        <v>428982.3349751333</v>
      </c>
      <c r="H366">
        <v>1610260.8227211505</v>
      </c>
      <c r="I366">
        <v>1382505.227682913</v>
      </c>
      <c r="J366">
        <v>730254.75985017803</v>
      </c>
      <c r="K366">
        <v>127797.09777301049</v>
      </c>
    </row>
    <row r="367" spans="2:11">
      <c r="B367" t="s">
        <v>54</v>
      </c>
      <c r="C367" t="s">
        <v>30</v>
      </c>
      <c r="D367">
        <v>50908.99459848323</v>
      </c>
      <c r="E367">
        <v>54400.517425931903</v>
      </c>
      <c r="F367">
        <v>96564.552146127098</v>
      </c>
      <c r="G367">
        <v>433488.70868816233</v>
      </c>
      <c r="H367">
        <v>850489.39741746685</v>
      </c>
      <c r="I367">
        <v>100704.15877816852</v>
      </c>
      <c r="J367">
        <v>71375.863889539396</v>
      </c>
      <c r="K367">
        <v>26698.193391114401</v>
      </c>
    </row>
    <row r="368" spans="2:11">
      <c r="B368" t="s">
        <v>55</v>
      </c>
      <c r="C368" t="s">
        <v>16</v>
      </c>
      <c r="D368">
        <v>83510.335290340401</v>
      </c>
      <c r="E368">
        <v>81478.629736545103</v>
      </c>
      <c r="F368">
        <v>109986.50134921887</v>
      </c>
      <c r="G368">
        <v>181731.24090038944</v>
      </c>
      <c r="H368">
        <v>284883.39909071685</v>
      </c>
      <c r="I368">
        <v>8961.8191085994094</v>
      </c>
      <c r="J368">
        <v>5024.7757975411496</v>
      </c>
    </row>
    <row r="369" spans="2:11">
      <c r="B369" t="s">
        <v>55</v>
      </c>
      <c r="C369" t="s">
        <v>17</v>
      </c>
      <c r="D369">
        <v>5027.9107112332904</v>
      </c>
      <c r="E369">
        <v>9917.6473755443421</v>
      </c>
      <c r="F369">
        <v>35119.5224048093</v>
      </c>
      <c r="G369">
        <v>57247.95297868234</v>
      </c>
      <c r="H369">
        <v>60141.866551031286</v>
      </c>
      <c r="I369">
        <v>28419.739351471369</v>
      </c>
      <c r="J369">
        <v>3614.8167860114099</v>
      </c>
    </row>
    <row r="370" spans="2:11">
      <c r="B370" t="s">
        <v>55</v>
      </c>
      <c r="C370" t="s">
        <v>18</v>
      </c>
      <c r="D370">
        <v>12911.4806798548</v>
      </c>
      <c r="E370">
        <v>18354.630433040398</v>
      </c>
      <c r="F370">
        <v>28285.425908049026</v>
      </c>
      <c r="G370">
        <v>34744.175411106764</v>
      </c>
      <c r="H370">
        <v>34009.630025823179</v>
      </c>
      <c r="I370">
        <v>6547.4487663267564</v>
      </c>
    </row>
    <row r="371" spans="2:11">
      <c r="B371" t="s">
        <v>55</v>
      </c>
      <c r="C371" t="s">
        <v>19</v>
      </c>
      <c r="D371">
        <v>24059.523357685299</v>
      </c>
      <c r="E371">
        <v>357339.7509383632</v>
      </c>
      <c r="F371">
        <v>600565.42922327807</v>
      </c>
      <c r="G371">
        <v>1007598.981187709</v>
      </c>
      <c r="H371">
        <v>1947035.5871314106</v>
      </c>
    </row>
    <row r="372" spans="2:11">
      <c r="B372" t="s">
        <v>55</v>
      </c>
      <c r="C372" t="s">
        <v>20</v>
      </c>
      <c r="D372">
        <v>72875.702517002195</v>
      </c>
      <c r="E372">
        <v>79208.808092670981</v>
      </c>
      <c r="F372">
        <v>95028.413861872134</v>
      </c>
      <c r="G372">
        <v>163439.69599143631</v>
      </c>
      <c r="H372">
        <v>195617.96883082431</v>
      </c>
    </row>
    <row r="373" spans="2:11">
      <c r="B373" t="s">
        <v>55</v>
      </c>
      <c r="C373" t="s">
        <v>21</v>
      </c>
      <c r="D373">
        <v>5531.2413707962696</v>
      </c>
      <c r="E373">
        <v>11174.131469729577</v>
      </c>
      <c r="F373">
        <v>48665.552534636554</v>
      </c>
      <c r="G373">
        <v>189551.20144653728</v>
      </c>
      <c r="H373">
        <v>316901.84787962231</v>
      </c>
      <c r="I373">
        <v>44438.148540385002</v>
      </c>
      <c r="J373">
        <v>37961.702169353201</v>
      </c>
    </row>
    <row r="374" spans="2:11">
      <c r="B374" t="s">
        <v>55</v>
      </c>
      <c r="C374" t="s">
        <v>22</v>
      </c>
      <c r="D374">
        <v>58970.374612997999</v>
      </c>
      <c r="E374">
        <v>88515.168843000807</v>
      </c>
      <c r="F374">
        <v>138072.94708165314</v>
      </c>
      <c r="G374">
        <v>350641.91197054205</v>
      </c>
      <c r="H374">
        <v>556177.88531628449</v>
      </c>
      <c r="I374">
        <v>33390.968609441989</v>
      </c>
      <c r="J374">
        <v>214044.48122516397</v>
      </c>
    </row>
    <row r="375" spans="2:11">
      <c r="B375" t="s">
        <v>55</v>
      </c>
      <c r="C375" t="s">
        <v>23</v>
      </c>
      <c r="D375">
        <v>11608.8001737745</v>
      </c>
      <c r="E375">
        <v>142183.2748736646</v>
      </c>
      <c r="F375">
        <v>308483.86479688663</v>
      </c>
      <c r="G375">
        <v>591049.50408019102</v>
      </c>
      <c r="H375">
        <v>761858.63377569104</v>
      </c>
    </row>
    <row r="376" spans="2:11">
      <c r="B376" t="s">
        <v>55</v>
      </c>
      <c r="C376" t="s">
        <v>24</v>
      </c>
      <c r="D376">
        <v>11603.586126100499</v>
      </c>
      <c r="E376">
        <v>30111.79827370647</v>
      </c>
      <c r="F376">
        <v>36788.388666874431</v>
      </c>
      <c r="G376">
        <v>65246.138001041276</v>
      </c>
      <c r="H376">
        <v>73909.644426065555</v>
      </c>
    </row>
    <row r="377" spans="2:11">
      <c r="B377" t="s">
        <v>55</v>
      </c>
      <c r="C377" t="s">
        <v>25</v>
      </c>
      <c r="D377">
        <v>231150.5955240225</v>
      </c>
      <c r="E377">
        <v>234700.83976939382</v>
      </c>
      <c r="F377">
        <v>240378.34842684731</v>
      </c>
      <c r="G377">
        <v>241280.66126162838</v>
      </c>
      <c r="H377">
        <v>213858.02286804956</v>
      </c>
    </row>
    <row r="378" spans="2:11">
      <c r="B378" t="s">
        <v>55</v>
      </c>
      <c r="C378" t="s">
        <v>26</v>
      </c>
      <c r="D378">
        <v>18332.3673512893</v>
      </c>
      <c r="E378">
        <v>15873.9402512943</v>
      </c>
      <c r="F378">
        <v>13876.7197568554</v>
      </c>
      <c r="G378">
        <v>6485.7067192537288</v>
      </c>
      <c r="H378">
        <v>7166.3275662841388</v>
      </c>
    </row>
    <row r="379" spans="2:11">
      <c r="B379" t="s">
        <v>55</v>
      </c>
      <c r="C379" t="s">
        <v>27</v>
      </c>
      <c r="D379">
        <v>28458.646592281249</v>
      </c>
      <c r="E379">
        <v>28696.104546100756</v>
      </c>
      <c r="F379">
        <v>38252.102681068536</v>
      </c>
      <c r="G379">
        <v>53467.012862549956</v>
      </c>
      <c r="H379">
        <v>60308.884089020183</v>
      </c>
    </row>
    <row r="380" spans="2:11">
      <c r="B380" t="s">
        <v>55</v>
      </c>
      <c r="C380" t="s">
        <v>28</v>
      </c>
      <c r="D380">
        <v>15406.133332469086</v>
      </c>
      <c r="E380">
        <v>20524.847645183298</v>
      </c>
      <c r="F380">
        <v>21103.422345959934</v>
      </c>
      <c r="G380">
        <v>28574.009204185884</v>
      </c>
      <c r="H380">
        <v>28043.215411703648</v>
      </c>
    </row>
    <row r="381" spans="2:11">
      <c r="B381" t="s">
        <v>55</v>
      </c>
      <c r="C381" t="s">
        <v>29</v>
      </c>
      <c r="D381">
        <v>65117.551911144998</v>
      </c>
      <c r="E381">
        <v>70755.110347528185</v>
      </c>
      <c r="F381">
        <v>89326.998471642873</v>
      </c>
      <c r="G381">
        <v>287655.68122735509</v>
      </c>
      <c r="H381">
        <v>611792.36289112398</v>
      </c>
      <c r="I381">
        <v>208751.639310461</v>
      </c>
      <c r="J381">
        <v>91094.555251944053</v>
      </c>
    </row>
    <row r="382" spans="2:11">
      <c r="B382" t="s">
        <v>55</v>
      </c>
      <c r="C382" t="s">
        <v>30</v>
      </c>
      <c r="D382">
        <v>50908.99459848323</v>
      </c>
      <c r="E382">
        <v>50125.514151291136</v>
      </c>
      <c r="F382">
        <v>70468.202184854454</v>
      </c>
      <c r="G382">
        <v>151246.34661825979</v>
      </c>
      <c r="H382">
        <v>279851.46622031182</v>
      </c>
      <c r="I382">
        <v>74350.609045785415</v>
      </c>
      <c r="J382">
        <v>42997.447040584011</v>
      </c>
    </row>
    <row r="383" spans="2:11">
      <c r="B383" t="s">
        <v>56</v>
      </c>
      <c r="C383" t="s">
        <v>16</v>
      </c>
      <c r="D383">
        <v>83510.335290340401</v>
      </c>
      <c r="E383">
        <v>64635.620816357397</v>
      </c>
      <c r="F383">
        <v>115044.15269055046</v>
      </c>
      <c r="G383">
        <v>384847.35466796067</v>
      </c>
      <c r="H383">
        <v>688640.89125465031</v>
      </c>
      <c r="I383">
        <v>20700.4890098539</v>
      </c>
    </row>
    <row r="384" spans="2:11">
      <c r="B384" t="s">
        <v>56</v>
      </c>
      <c r="C384" t="s">
        <v>17</v>
      </c>
      <c r="D384">
        <v>5027.9107112332904</v>
      </c>
      <c r="E384">
        <v>4190.6937475239902</v>
      </c>
      <c r="F384">
        <v>10641.66432810997</v>
      </c>
      <c r="G384">
        <v>209796.8696098715</v>
      </c>
      <c r="H384">
        <v>1147267.2929818037</v>
      </c>
      <c r="I384">
        <v>254882.70618378356</v>
      </c>
      <c r="J384">
        <v>209631.10951654406</v>
      </c>
      <c r="K384">
        <v>107518.97973025701</v>
      </c>
    </row>
    <row r="385" spans="2:11">
      <c r="B385" t="s">
        <v>56</v>
      </c>
      <c r="C385" t="s">
        <v>18</v>
      </c>
      <c r="D385">
        <v>12911.4806798548</v>
      </c>
      <c r="E385">
        <v>12675.8628116004</v>
      </c>
      <c r="F385">
        <v>16288.793090878911</v>
      </c>
      <c r="G385">
        <v>121951.84896556727</v>
      </c>
      <c r="H385">
        <v>608326.30775792908</v>
      </c>
      <c r="I385">
        <v>319010.58298499178</v>
      </c>
      <c r="J385">
        <v>410843.9639490234</v>
      </c>
      <c r="K385">
        <v>447121.04374675895</v>
      </c>
    </row>
    <row r="386" spans="2:11">
      <c r="B386" t="s">
        <v>56</v>
      </c>
      <c r="C386" t="s">
        <v>19</v>
      </c>
      <c r="D386">
        <v>24059.523357685299</v>
      </c>
      <c r="E386">
        <v>113836.21102466481</v>
      </c>
      <c r="F386">
        <v>981029.5189243115</v>
      </c>
      <c r="G386">
        <v>3153901.1992585864</v>
      </c>
      <c r="H386">
        <v>3930271.5693111965</v>
      </c>
      <c r="I386">
        <v>22075.336308209549</v>
      </c>
      <c r="J386">
        <v>21606.340700514</v>
      </c>
      <c r="K386">
        <v>18477.852688123501</v>
      </c>
    </row>
    <row r="387" spans="2:11">
      <c r="B387" t="s">
        <v>56</v>
      </c>
      <c r="C387" t="s">
        <v>20</v>
      </c>
      <c r="D387">
        <v>72875.702517002195</v>
      </c>
      <c r="E387">
        <v>73110.693610340997</v>
      </c>
      <c r="F387">
        <v>104338.76645849329</v>
      </c>
      <c r="G387">
        <v>318504.66458145529</v>
      </c>
      <c r="H387">
        <v>650075.94323790947</v>
      </c>
      <c r="J387">
        <v>16445.219125876301</v>
      </c>
    </row>
    <row r="388" spans="2:11">
      <c r="B388" t="s">
        <v>56</v>
      </c>
      <c r="C388" t="s">
        <v>21</v>
      </c>
      <c r="D388">
        <v>5531.2413707962696</v>
      </c>
      <c r="E388">
        <v>5138.8734641067904</v>
      </c>
      <c r="F388">
        <v>18530.521343411205</v>
      </c>
      <c r="G388">
        <v>119701.86980028001</v>
      </c>
      <c r="H388">
        <v>497028.25938456488</v>
      </c>
      <c r="I388">
        <v>8159.7230038470498</v>
      </c>
      <c r="J388">
        <v>141082.72921109063</v>
      </c>
      <c r="K388">
        <v>214897.99111943919</v>
      </c>
    </row>
    <row r="389" spans="2:11">
      <c r="B389" t="s">
        <v>56</v>
      </c>
      <c r="C389" t="s">
        <v>22</v>
      </c>
      <c r="D389">
        <v>58970.374612997999</v>
      </c>
      <c r="E389">
        <v>80846.245833672103</v>
      </c>
      <c r="F389">
        <v>121149.19020938026</v>
      </c>
      <c r="G389">
        <v>792349.62073606625</v>
      </c>
      <c r="H389">
        <v>3138503.0985254757</v>
      </c>
      <c r="I389">
        <v>867557.46631296608</v>
      </c>
      <c r="J389">
        <v>454918.60289580404</v>
      </c>
      <c r="K389">
        <v>534498.8945622358</v>
      </c>
    </row>
    <row r="390" spans="2:11">
      <c r="B390" t="s">
        <v>56</v>
      </c>
      <c r="C390" t="s">
        <v>23</v>
      </c>
      <c r="D390">
        <v>11608.8001737745</v>
      </c>
      <c r="E390">
        <v>10013.4909630525</v>
      </c>
      <c r="F390">
        <v>322526.7200952436</v>
      </c>
      <c r="G390">
        <v>814267.93431285978</v>
      </c>
      <c r="H390">
        <v>1374866.3290874998</v>
      </c>
      <c r="I390">
        <v>39063.932780181516</v>
      </c>
      <c r="J390">
        <v>27845.658516839059</v>
      </c>
      <c r="K390">
        <v>31058.86792098037</v>
      </c>
    </row>
    <row r="391" spans="2:11">
      <c r="B391" t="s">
        <v>56</v>
      </c>
      <c r="C391" t="s">
        <v>24</v>
      </c>
      <c r="D391">
        <v>11603.586126100499</v>
      </c>
      <c r="E391">
        <v>10840.8201789252</v>
      </c>
      <c r="F391">
        <v>53788.648404016851</v>
      </c>
      <c r="G391">
        <v>90886.034753688</v>
      </c>
      <c r="H391">
        <v>89879.258678144237</v>
      </c>
      <c r="J391">
        <v>193.68554433615901</v>
      </c>
    </row>
    <row r="392" spans="2:11">
      <c r="B392" t="s">
        <v>56</v>
      </c>
      <c r="C392" t="s">
        <v>25</v>
      </c>
      <c r="D392">
        <v>231150.5955240225</v>
      </c>
      <c r="E392">
        <v>234731.7763898118</v>
      </c>
      <c r="F392">
        <v>247086.16268665154</v>
      </c>
      <c r="G392">
        <v>373956.2844518752</v>
      </c>
      <c r="H392">
        <v>507740.33958788117</v>
      </c>
    </row>
    <row r="393" spans="2:11">
      <c r="B393" t="s">
        <v>56</v>
      </c>
      <c r="C393" t="s">
        <v>26</v>
      </c>
      <c r="D393">
        <v>18332.3673512893</v>
      </c>
      <c r="E393">
        <v>16491.190430349201</v>
      </c>
      <c r="F393">
        <v>18285.354582986507</v>
      </c>
      <c r="G393">
        <v>76063.392769592931</v>
      </c>
      <c r="H393">
        <v>241960.20789257422</v>
      </c>
      <c r="I393">
        <v>38748.008517181297</v>
      </c>
      <c r="J393">
        <v>48155.163398644698</v>
      </c>
      <c r="K393">
        <v>52994.348384448029</v>
      </c>
    </row>
    <row r="394" spans="2:11">
      <c r="B394" t="s">
        <v>56</v>
      </c>
      <c r="C394" t="s">
        <v>27</v>
      </c>
      <c r="D394">
        <v>28458.646592281249</v>
      </c>
      <c r="E394">
        <v>25524.663464974314</v>
      </c>
      <c r="F394">
        <v>104654.86539524357</v>
      </c>
      <c r="G394">
        <v>591211.98769099091</v>
      </c>
      <c r="H394">
        <v>808668.80174693931</v>
      </c>
      <c r="I394">
        <v>50718.526151348102</v>
      </c>
    </row>
    <row r="395" spans="2:11">
      <c r="B395" t="s">
        <v>56</v>
      </c>
      <c r="C395" t="s">
        <v>28</v>
      </c>
      <c r="D395">
        <v>15406.133332469086</v>
      </c>
      <c r="E395">
        <v>29427.394431596247</v>
      </c>
      <c r="F395">
        <v>56249.980370914767</v>
      </c>
      <c r="G395">
        <v>176131.41691563828</v>
      </c>
      <c r="H395">
        <v>263507.94456188363</v>
      </c>
    </row>
    <row r="396" spans="2:11">
      <c r="B396" t="s">
        <v>56</v>
      </c>
      <c r="C396" t="s">
        <v>29</v>
      </c>
      <c r="D396">
        <v>65117.551911144998</v>
      </c>
      <c r="E396">
        <v>64278.449451401902</v>
      </c>
      <c r="F396">
        <v>56159.659830347693</v>
      </c>
      <c r="G396">
        <v>473412.49554942851</v>
      </c>
      <c r="H396">
        <v>1876537.9226804224</v>
      </c>
      <c r="I396">
        <v>1043318.0456902812</v>
      </c>
      <c r="J396">
        <v>622256.80902142962</v>
      </c>
      <c r="K396">
        <v>197486.98564305811</v>
      </c>
    </row>
    <row r="397" spans="2:11">
      <c r="B397" t="s">
        <v>56</v>
      </c>
      <c r="C397" t="s">
        <v>30</v>
      </c>
      <c r="D397">
        <v>50908.99459848323</v>
      </c>
      <c r="E397">
        <v>51637.817258396208</v>
      </c>
      <c r="F397">
        <v>80942.327430429301</v>
      </c>
      <c r="G397">
        <v>384120.68134521216</v>
      </c>
      <c r="H397">
        <v>1175301.7989062378</v>
      </c>
      <c r="I397">
        <v>372239.10600762535</v>
      </c>
      <c r="J397">
        <v>479637.67798593355</v>
      </c>
      <c r="K397">
        <v>86689.146022786706</v>
      </c>
    </row>
    <row r="398" spans="2:11">
      <c r="B398" t="s">
        <v>57</v>
      </c>
      <c r="C398" t="s">
        <v>16</v>
      </c>
      <c r="D398">
        <v>83510.335290340401</v>
      </c>
      <c r="E398">
        <v>75924.417480548072</v>
      </c>
      <c r="F398">
        <v>156867.9973478055</v>
      </c>
      <c r="G398">
        <v>532405.20159969968</v>
      </c>
      <c r="H398">
        <v>841388.56408302416</v>
      </c>
      <c r="I398">
        <v>18633.647136632499</v>
      </c>
    </row>
    <row r="399" spans="2:11">
      <c r="B399" t="s">
        <v>57</v>
      </c>
      <c r="C399" t="s">
        <v>17</v>
      </c>
      <c r="D399">
        <v>5027.9107112332904</v>
      </c>
      <c r="E399">
        <v>9001.7933278259516</v>
      </c>
      <c r="F399">
        <v>43644.297923851736</v>
      </c>
      <c r="G399">
        <v>268998.23309739819</v>
      </c>
      <c r="H399">
        <v>478928.25507070409</v>
      </c>
      <c r="I399">
        <v>226128.76297871579</v>
      </c>
      <c r="J399">
        <v>205276.07964239756</v>
      </c>
    </row>
    <row r="400" spans="2:11">
      <c r="B400" t="s">
        <v>57</v>
      </c>
      <c r="C400" t="s">
        <v>18</v>
      </c>
      <c r="D400">
        <v>12911.4806798548</v>
      </c>
      <c r="E400">
        <v>18354.630433040398</v>
      </c>
      <c r="F400">
        <v>48851.304658641166</v>
      </c>
      <c r="G400">
        <v>247018.11989745015</v>
      </c>
      <c r="H400">
        <v>424095.63895302924</v>
      </c>
      <c r="I400">
        <v>375412.68695907196</v>
      </c>
      <c r="J400">
        <v>194807.03132008779</v>
      </c>
    </row>
    <row r="401" spans="2:11">
      <c r="B401" t="s">
        <v>57</v>
      </c>
      <c r="C401" t="s">
        <v>19</v>
      </c>
      <c r="D401">
        <v>24059.523357685299</v>
      </c>
      <c r="E401">
        <v>401741.44337951025</v>
      </c>
      <c r="F401">
        <v>1187053.9927437077</v>
      </c>
      <c r="G401">
        <v>3251162.0445758258</v>
      </c>
      <c r="H401">
        <v>4157588.7951132413</v>
      </c>
    </row>
    <row r="402" spans="2:11">
      <c r="B402" t="s">
        <v>57</v>
      </c>
      <c r="C402" t="s">
        <v>20</v>
      </c>
      <c r="D402">
        <v>72875.702517002195</v>
      </c>
      <c r="E402">
        <v>89102.258253317486</v>
      </c>
      <c r="F402">
        <v>131983.11613566929</v>
      </c>
      <c r="G402">
        <v>397397.55915336317</v>
      </c>
      <c r="H402">
        <v>707538.47760609083</v>
      </c>
      <c r="J402">
        <v>13500.4926168526</v>
      </c>
    </row>
    <row r="403" spans="2:11">
      <c r="B403" t="s">
        <v>57</v>
      </c>
      <c r="C403" t="s">
        <v>21</v>
      </c>
      <c r="D403">
        <v>5531.2413707962696</v>
      </c>
      <c r="E403">
        <v>10875.219828013607</v>
      </c>
      <c r="F403">
        <v>49851.483146606464</v>
      </c>
      <c r="G403">
        <v>285115.80657103116</v>
      </c>
      <c r="H403">
        <v>496801.68922139425</v>
      </c>
      <c r="I403">
        <v>7565.1041942723605</v>
      </c>
      <c r="J403">
        <v>8261.7450868878805</v>
      </c>
    </row>
    <row r="404" spans="2:11">
      <c r="B404" t="s">
        <v>57</v>
      </c>
      <c r="C404" t="s">
        <v>22</v>
      </c>
      <c r="D404">
        <v>58970.374612997999</v>
      </c>
      <c r="E404">
        <v>92504.999225976353</v>
      </c>
      <c r="F404">
        <v>192967.9222656597</v>
      </c>
      <c r="G404">
        <v>542455.38731334638</v>
      </c>
      <c r="H404">
        <v>1814315.1574222303</v>
      </c>
      <c r="I404">
        <v>924351.01021824742</v>
      </c>
      <c r="J404">
        <v>535559.4722413033</v>
      </c>
      <c r="K404">
        <v>641111.24440299987</v>
      </c>
    </row>
    <row r="405" spans="2:11">
      <c r="B405" t="s">
        <v>57</v>
      </c>
      <c r="C405" t="s">
        <v>23</v>
      </c>
      <c r="D405">
        <v>11608.8001737745</v>
      </c>
      <c r="E405">
        <v>139622.81422423522</v>
      </c>
      <c r="F405">
        <v>329459.23888566135</v>
      </c>
      <c r="G405">
        <v>896740.24687053997</v>
      </c>
      <c r="H405">
        <v>1408014.2480151611</v>
      </c>
    </row>
    <row r="406" spans="2:11">
      <c r="B406" t="s">
        <v>57</v>
      </c>
      <c r="C406" t="s">
        <v>24</v>
      </c>
      <c r="D406">
        <v>11603.586126100499</v>
      </c>
      <c r="E406">
        <v>36746.581652257795</v>
      </c>
      <c r="F406">
        <v>72779.556027442741</v>
      </c>
      <c r="G406">
        <v>103554.35428079589</v>
      </c>
      <c r="H406">
        <v>93486.168660027732</v>
      </c>
      <c r="I406">
        <v>1299.1136672954849</v>
      </c>
    </row>
    <row r="407" spans="2:11">
      <c r="B407" t="s">
        <v>57</v>
      </c>
      <c r="C407" t="s">
        <v>25</v>
      </c>
      <c r="D407">
        <v>231150.5955240225</v>
      </c>
      <c r="E407">
        <v>240952.93715830805</v>
      </c>
      <c r="F407">
        <v>278495.68335421052</v>
      </c>
      <c r="G407">
        <v>420121.0092958723</v>
      </c>
      <c r="H407">
        <v>572651.05329260777</v>
      </c>
    </row>
    <row r="408" spans="2:11">
      <c r="B408" t="s">
        <v>57</v>
      </c>
      <c r="C408" t="s">
        <v>26</v>
      </c>
      <c r="D408">
        <v>18332.3673512893</v>
      </c>
      <c r="E408">
        <v>17413.513190853999</v>
      </c>
      <c r="F408">
        <v>53796.925577967413</v>
      </c>
      <c r="G408">
        <v>198601.41577646567</v>
      </c>
      <c r="H408">
        <v>283239.82123190555</v>
      </c>
      <c r="I408">
        <v>42550.392417295501</v>
      </c>
      <c r="J408">
        <v>37574.589221519251</v>
      </c>
    </row>
    <row r="409" spans="2:11">
      <c r="B409" t="s">
        <v>57</v>
      </c>
      <c r="C409" t="s">
        <v>27</v>
      </c>
      <c r="D409">
        <v>28458.646592281249</v>
      </c>
      <c r="E409">
        <v>40235.062950655527</v>
      </c>
      <c r="F409">
        <v>138396.82777445935</v>
      </c>
      <c r="G409">
        <v>570170.25219277979</v>
      </c>
      <c r="H409">
        <v>789442.22803954361</v>
      </c>
      <c r="I409">
        <v>17956.424773450599</v>
      </c>
    </row>
    <row r="410" spans="2:11">
      <c r="B410" t="s">
        <v>57</v>
      </c>
      <c r="C410" t="s">
        <v>28</v>
      </c>
      <c r="D410">
        <v>15406.133332469086</v>
      </c>
      <c r="E410">
        <v>35322.502205102573</v>
      </c>
      <c r="F410">
        <v>100398.30357353989</v>
      </c>
      <c r="G410">
        <v>173882.17306145458</v>
      </c>
      <c r="H410">
        <v>191734.66655018204</v>
      </c>
    </row>
    <row r="411" spans="2:11">
      <c r="B411" t="s">
        <v>57</v>
      </c>
      <c r="C411" t="s">
        <v>29</v>
      </c>
      <c r="D411">
        <v>65117.551911144998</v>
      </c>
      <c r="E411">
        <v>59267.198556229494</v>
      </c>
      <c r="F411">
        <v>95174.444637904031</v>
      </c>
      <c r="G411">
        <v>429458.34971876693</v>
      </c>
      <c r="H411">
        <v>1592886.0350414361</v>
      </c>
      <c r="I411">
        <v>1409493.9662304432</v>
      </c>
      <c r="J411">
        <v>479646.4937610327</v>
      </c>
      <c r="K411">
        <v>130677.1569126777</v>
      </c>
    </row>
    <row r="412" spans="2:11">
      <c r="B412" t="s">
        <v>57</v>
      </c>
      <c r="C412" t="s">
        <v>30</v>
      </c>
      <c r="D412">
        <v>50908.99459848323</v>
      </c>
      <c r="E412">
        <v>54400.517425931903</v>
      </c>
      <c r="F412">
        <v>96339.459851785214</v>
      </c>
      <c r="G412">
        <v>433713.80098250427</v>
      </c>
      <c r="H412">
        <v>848566.80879825889</v>
      </c>
      <c r="I412">
        <v>100943.50284425386</v>
      </c>
      <c r="J412">
        <v>72799.600346296051</v>
      </c>
      <c r="K412">
        <v>25558.3164226302</v>
      </c>
    </row>
    <row r="413" spans="2:11">
      <c r="B413" t="s">
        <v>58</v>
      </c>
      <c r="C413" t="s">
        <v>16</v>
      </c>
      <c r="D413">
        <v>83510.335290340401</v>
      </c>
      <c r="E413">
        <v>64635.620816357397</v>
      </c>
      <c r="F413">
        <v>114916.12463041267</v>
      </c>
      <c r="G413">
        <v>378670.97632660117</v>
      </c>
      <c r="H413">
        <v>685202.19299063599</v>
      </c>
      <c r="I413">
        <v>22448.488082787098</v>
      </c>
    </row>
    <row r="414" spans="2:11">
      <c r="B414" t="s">
        <v>58</v>
      </c>
      <c r="C414" t="s">
        <v>17</v>
      </c>
      <c r="D414">
        <v>5027.9107112332904</v>
      </c>
      <c r="E414">
        <v>4190.6937475239902</v>
      </c>
      <c r="F414">
        <v>10641.66432810997</v>
      </c>
      <c r="G414">
        <v>209711.79124323293</v>
      </c>
      <c r="H414">
        <v>1147475.942443945</v>
      </c>
      <c r="I414">
        <v>254919.71107044243</v>
      </c>
      <c r="J414">
        <v>210381.15402948426</v>
      </c>
      <c r="K414">
        <v>108779.74524491149</v>
      </c>
    </row>
    <row r="415" spans="2:11">
      <c r="B415" t="s">
        <v>58</v>
      </c>
      <c r="C415" t="s">
        <v>18</v>
      </c>
      <c r="D415">
        <v>12911.4806798548</v>
      </c>
      <c r="E415">
        <v>12675.8628116004</v>
      </c>
      <c r="F415">
        <v>16251.821588639212</v>
      </c>
      <c r="G415">
        <v>121199.09652831966</v>
      </c>
      <c r="H415">
        <v>608220.34140986484</v>
      </c>
      <c r="I415">
        <v>326019.12932204944</v>
      </c>
      <c r="J415">
        <v>411982.69318309735</v>
      </c>
      <c r="K415">
        <v>445744.66988916812</v>
      </c>
    </row>
    <row r="416" spans="2:11">
      <c r="B416" t="s">
        <v>58</v>
      </c>
      <c r="C416" t="s">
        <v>19</v>
      </c>
      <c r="D416">
        <v>24059.523357685299</v>
      </c>
      <c r="E416">
        <v>113836.21102466481</v>
      </c>
      <c r="F416">
        <v>987616.98114455782</v>
      </c>
      <c r="G416">
        <v>3150659.0515969717</v>
      </c>
      <c r="H416">
        <v>3940502.8866237048</v>
      </c>
      <c r="I416">
        <v>15779.814376131631</v>
      </c>
      <c r="J416">
        <v>28435.618781986494</v>
      </c>
      <c r="K416">
        <v>22678.199791899799</v>
      </c>
    </row>
    <row r="417" spans="2:11">
      <c r="B417" t="s">
        <v>58</v>
      </c>
      <c r="C417" t="s">
        <v>20</v>
      </c>
      <c r="D417">
        <v>72875.702517002195</v>
      </c>
      <c r="E417">
        <v>73110.693610340997</v>
      </c>
      <c r="F417">
        <v>105223.47657933658</v>
      </c>
      <c r="G417">
        <v>319609.15765524661</v>
      </c>
      <c r="H417">
        <v>658354.33720326889</v>
      </c>
      <c r="J417">
        <v>16544.69279588561</v>
      </c>
    </row>
    <row r="418" spans="2:11">
      <c r="B418" t="s">
        <v>58</v>
      </c>
      <c r="C418" t="s">
        <v>21</v>
      </c>
      <c r="D418">
        <v>5531.2413707962696</v>
      </c>
      <c r="E418">
        <v>5138.8734641067904</v>
      </c>
      <c r="F418">
        <v>17425.10322861691</v>
      </c>
      <c r="G418">
        <v>124428.01825555784</v>
      </c>
      <c r="H418">
        <v>499181.5011000149</v>
      </c>
      <c r="I418">
        <v>8393.3249271263321</v>
      </c>
      <c r="J418">
        <v>144984.14788793435</v>
      </c>
      <c r="K418">
        <v>219055.40967476176</v>
      </c>
    </row>
    <row r="419" spans="2:11">
      <c r="B419" t="s">
        <v>58</v>
      </c>
      <c r="C419" t="s">
        <v>22</v>
      </c>
      <c r="D419">
        <v>58970.374612997999</v>
      </c>
      <c r="E419">
        <v>80846.245833672103</v>
      </c>
      <c r="F419">
        <v>121202.02854063165</v>
      </c>
      <c r="G419">
        <v>793048.29374610831</v>
      </c>
      <c r="H419">
        <v>3131542.5903910855</v>
      </c>
      <c r="I419">
        <v>850837.57318090182</v>
      </c>
      <c r="J419">
        <v>450226.82612873201</v>
      </c>
      <c r="K419">
        <v>536216.52321369655</v>
      </c>
    </row>
    <row r="420" spans="2:11">
      <c r="B420" t="s">
        <v>58</v>
      </c>
      <c r="C420" t="s">
        <v>23</v>
      </c>
      <c r="D420">
        <v>11608.8001737745</v>
      </c>
      <c r="E420">
        <v>10013.4909630525</v>
      </c>
      <c r="F420">
        <v>314086.72314848227</v>
      </c>
      <c r="G420">
        <v>856119.37716215686</v>
      </c>
      <c r="H420">
        <v>1375386.1968318128</v>
      </c>
      <c r="I420">
        <v>42857.328231299398</v>
      </c>
      <c r="J420">
        <v>32830.920380763069</v>
      </c>
      <c r="K420">
        <v>36193.24962771056</v>
      </c>
    </row>
    <row r="421" spans="2:11">
      <c r="B421" t="s">
        <v>58</v>
      </c>
      <c r="C421" t="s">
        <v>24</v>
      </c>
      <c r="D421">
        <v>11603.586126100499</v>
      </c>
      <c r="E421">
        <v>10840.8201789252</v>
      </c>
      <c r="F421">
        <v>53575.141124347283</v>
      </c>
      <c r="G421">
        <v>90970.143504868189</v>
      </c>
      <c r="H421">
        <v>90157.688672035045</v>
      </c>
      <c r="J421">
        <v>118.58510830777399</v>
      </c>
    </row>
    <row r="422" spans="2:11">
      <c r="B422" t="s">
        <v>58</v>
      </c>
      <c r="C422" t="s">
        <v>25</v>
      </c>
      <c r="D422">
        <v>231150.5955240225</v>
      </c>
      <c r="E422">
        <v>234731.7763898118</v>
      </c>
      <c r="F422">
        <v>247093.20083338756</v>
      </c>
      <c r="G422">
        <v>373507.85645332985</v>
      </c>
      <c r="H422">
        <v>506526.90800322802</v>
      </c>
    </row>
    <row r="423" spans="2:11">
      <c r="B423" t="s">
        <v>58</v>
      </c>
      <c r="C423" t="s">
        <v>26</v>
      </c>
      <c r="D423">
        <v>18332.3673512893</v>
      </c>
      <c r="E423">
        <v>16491.190430349201</v>
      </c>
      <c r="F423">
        <v>18285.354582986507</v>
      </c>
      <c r="G423">
        <v>76317.680440761673</v>
      </c>
      <c r="H423">
        <v>241960.20789257443</v>
      </c>
      <c r="I423">
        <v>43879.773646175396</v>
      </c>
      <c r="J423">
        <v>51517.398312589998</v>
      </c>
      <c r="K423">
        <v>55595.736115150838</v>
      </c>
    </row>
    <row r="424" spans="2:11">
      <c r="B424" t="s">
        <v>58</v>
      </c>
      <c r="C424" t="s">
        <v>27</v>
      </c>
      <c r="D424">
        <v>28458.646592281249</v>
      </c>
      <c r="E424">
        <v>25524.663464974314</v>
      </c>
      <c r="F424">
        <v>103334.71485272719</v>
      </c>
      <c r="G424">
        <v>587305.73369254032</v>
      </c>
      <c r="H424">
        <v>798718.67498510471</v>
      </c>
      <c r="I424">
        <v>48574.411822287198</v>
      </c>
    </row>
    <row r="425" spans="2:11">
      <c r="B425" t="s">
        <v>58</v>
      </c>
      <c r="C425" t="s">
        <v>28</v>
      </c>
      <c r="D425">
        <v>15406.133332469086</v>
      </c>
      <c r="E425">
        <v>29427.394431596247</v>
      </c>
      <c r="F425">
        <v>56233.64540906129</v>
      </c>
      <c r="G425">
        <v>175471.56626503164</v>
      </c>
      <c r="H425">
        <v>264544.67067514599</v>
      </c>
    </row>
    <row r="426" spans="2:11">
      <c r="B426" t="s">
        <v>58</v>
      </c>
      <c r="C426" t="s">
        <v>29</v>
      </c>
      <c r="D426">
        <v>65117.551911144998</v>
      </c>
      <c r="E426">
        <v>64278.449451401902</v>
      </c>
      <c r="F426">
        <v>57243.742348522886</v>
      </c>
      <c r="G426">
        <v>496815.67481482081</v>
      </c>
      <c r="H426">
        <v>1877820.563581184</v>
      </c>
      <c r="I426">
        <v>1039378.8158313402</v>
      </c>
      <c r="J426">
        <v>612982.84577409015</v>
      </c>
      <c r="K426">
        <v>187777.95499333512</v>
      </c>
    </row>
    <row r="427" spans="2:11">
      <c r="B427" t="s">
        <v>58</v>
      </c>
      <c r="C427" t="s">
        <v>30</v>
      </c>
      <c r="D427">
        <v>50908.99459848323</v>
      </c>
      <c r="E427">
        <v>51637.817258396208</v>
      </c>
      <c r="F427">
        <v>80935.446224161889</v>
      </c>
      <c r="G427">
        <v>390842.11621038918</v>
      </c>
      <c r="H427">
        <v>1169248.7321512392</v>
      </c>
      <c r="I427">
        <v>338651.23940046574</v>
      </c>
      <c r="J427">
        <v>433080.43481867807</v>
      </c>
      <c r="K427">
        <v>86689.146022786605</v>
      </c>
    </row>
    <row r="428" spans="2:11">
      <c r="B428" t="s">
        <v>59</v>
      </c>
      <c r="C428" t="s">
        <v>16</v>
      </c>
      <c r="D428">
        <v>83510.335290340401</v>
      </c>
      <c r="E428">
        <v>75915.203270732774</v>
      </c>
      <c r="F428">
        <v>142468.25738229736</v>
      </c>
      <c r="G428">
        <v>401251.54933233571</v>
      </c>
      <c r="H428">
        <v>706424.23363914341</v>
      </c>
    </row>
    <row r="429" spans="2:11">
      <c r="B429" t="s">
        <v>59</v>
      </c>
      <c r="C429" t="s">
        <v>17</v>
      </c>
      <c r="D429">
        <v>5027.9107112332904</v>
      </c>
      <c r="E429">
        <v>9003.248896810841</v>
      </c>
      <c r="F429">
        <v>41341.700437293977</v>
      </c>
      <c r="G429">
        <v>248458.11450115286</v>
      </c>
      <c r="H429">
        <v>465743.80205521832</v>
      </c>
      <c r="I429">
        <v>175443.35596338595</v>
      </c>
      <c r="J429">
        <v>133477.33559436144</v>
      </c>
    </row>
    <row r="430" spans="2:11">
      <c r="B430" t="s">
        <v>59</v>
      </c>
      <c r="C430" t="s">
        <v>18</v>
      </c>
      <c r="D430">
        <v>12911.4806798548</v>
      </c>
      <c r="E430">
        <v>18354.630433040398</v>
      </c>
      <c r="F430">
        <v>48712.432902692592</v>
      </c>
      <c r="G430">
        <v>191684.78739872813</v>
      </c>
      <c r="H430">
        <v>324272.99058196018</v>
      </c>
      <c r="I430">
        <v>271924.18269381626</v>
      </c>
      <c r="J430">
        <v>135208.89725761287</v>
      </c>
    </row>
    <row r="431" spans="2:11">
      <c r="B431" t="s">
        <v>59</v>
      </c>
      <c r="C431" t="s">
        <v>19</v>
      </c>
      <c r="D431">
        <v>24059.523357685299</v>
      </c>
      <c r="E431">
        <v>360559.53057194181</v>
      </c>
      <c r="F431">
        <v>659470.98183242232</v>
      </c>
      <c r="G431">
        <v>1395379.3085547166</v>
      </c>
      <c r="H431">
        <v>2561215.6858997848</v>
      </c>
    </row>
    <row r="432" spans="2:11">
      <c r="B432" t="s">
        <v>59</v>
      </c>
      <c r="C432" t="s">
        <v>20</v>
      </c>
      <c r="D432">
        <v>72875.702517002195</v>
      </c>
      <c r="E432">
        <v>94338.010187370834</v>
      </c>
      <c r="F432">
        <v>127127.47596436465</v>
      </c>
      <c r="G432">
        <v>259121.47158576129</v>
      </c>
      <c r="H432">
        <v>441754.41312878107</v>
      </c>
      <c r="I432">
        <v>23708.781986243499</v>
      </c>
      <c r="J432">
        <v>19151.277173243339</v>
      </c>
    </row>
    <row r="433" spans="2:11">
      <c r="B433" t="s">
        <v>59</v>
      </c>
      <c r="C433" t="s">
        <v>21</v>
      </c>
      <c r="D433">
        <v>5531.2413707962696</v>
      </c>
      <c r="E433">
        <v>10494.215162754079</v>
      </c>
      <c r="F433">
        <v>48986.135548238941</v>
      </c>
      <c r="G433">
        <v>273821.45168749004</v>
      </c>
      <c r="H433">
        <v>482931.13826245622</v>
      </c>
    </row>
    <row r="434" spans="2:11">
      <c r="B434" t="s">
        <v>59</v>
      </c>
      <c r="C434" t="s">
        <v>22</v>
      </c>
      <c r="D434">
        <v>58970.374612997999</v>
      </c>
      <c r="E434">
        <v>78190.128866188912</v>
      </c>
      <c r="F434">
        <v>142866.73374606157</v>
      </c>
      <c r="G434">
        <v>417479.35443128331</v>
      </c>
      <c r="H434">
        <v>982474.79171922361</v>
      </c>
      <c r="I434">
        <v>451102.35346796503</v>
      </c>
      <c r="J434">
        <v>274019.24350745778</v>
      </c>
      <c r="K434">
        <v>357883.77021546836</v>
      </c>
    </row>
    <row r="435" spans="2:11">
      <c r="B435" t="s">
        <v>59</v>
      </c>
      <c r="C435" t="s">
        <v>23</v>
      </c>
      <c r="D435">
        <v>11608.8001737745</v>
      </c>
      <c r="E435">
        <v>142368.04645920612</v>
      </c>
      <c r="F435">
        <v>294907.26236809266</v>
      </c>
      <c r="G435">
        <v>579722.73642741959</v>
      </c>
      <c r="H435">
        <v>886700.0632257429</v>
      </c>
    </row>
    <row r="436" spans="2:11">
      <c r="B436" t="s">
        <v>59</v>
      </c>
      <c r="C436" t="s">
        <v>24</v>
      </c>
      <c r="D436">
        <v>11603.586126100499</v>
      </c>
      <c r="E436">
        <v>35736.382165531075</v>
      </c>
      <c r="F436">
        <v>61614.881261611386</v>
      </c>
      <c r="G436">
        <v>66399.50227918211</v>
      </c>
      <c r="H436">
        <v>71745.164596516304</v>
      </c>
      <c r="I436">
        <v>2381.549145822125</v>
      </c>
    </row>
    <row r="437" spans="2:11">
      <c r="B437" t="s">
        <v>59</v>
      </c>
      <c r="C437" t="s">
        <v>25</v>
      </c>
      <c r="D437">
        <v>231150.5955240225</v>
      </c>
      <c r="E437">
        <v>240492.95120239613</v>
      </c>
      <c r="F437">
        <v>273811.60181521391</v>
      </c>
      <c r="G437">
        <v>385853.18222894566</v>
      </c>
      <c r="H437">
        <v>464445.3896572041</v>
      </c>
    </row>
    <row r="438" spans="2:11">
      <c r="B438" t="s">
        <v>59</v>
      </c>
      <c r="C438" t="s">
        <v>26</v>
      </c>
      <c r="D438">
        <v>18332.3673512893</v>
      </c>
      <c r="E438">
        <v>17413.513190853999</v>
      </c>
      <c r="F438">
        <v>46531.689665857673</v>
      </c>
      <c r="G438">
        <v>146643.24919486721</v>
      </c>
      <c r="H438">
        <v>246778.48552081667</v>
      </c>
      <c r="I438">
        <v>19685.80837208654</v>
      </c>
      <c r="J438">
        <v>19469.437145052219</v>
      </c>
    </row>
    <row r="439" spans="2:11">
      <c r="B439" t="s">
        <v>59</v>
      </c>
      <c r="C439" t="s">
        <v>27</v>
      </c>
      <c r="D439">
        <v>28458.646592281249</v>
      </c>
      <c r="E439">
        <v>28696.104546100756</v>
      </c>
      <c r="F439">
        <v>66036.489882222275</v>
      </c>
      <c r="G439">
        <v>268407.75953438802</v>
      </c>
      <c r="H439">
        <v>688777.49677027483</v>
      </c>
    </row>
    <row r="440" spans="2:11">
      <c r="B440" t="s">
        <v>59</v>
      </c>
      <c r="C440" t="s">
        <v>28</v>
      </c>
      <c r="D440">
        <v>15406.133332469086</v>
      </c>
      <c r="E440">
        <v>24201.42276499929</v>
      </c>
      <c r="F440">
        <v>55373.800232820227</v>
      </c>
      <c r="G440">
        <v>92399.849428039306</v>
      </c>
      <c r="H440">
        <v>153575.21061823485</v>
      </c>
      <c r="J440">
        <v>1550.894343330368</v>
      </c>
    </row>
    <row r="441" spans="2:11">
      <c r="B441" t="s">
        <v>59</v>
      </c>
      <c r="C441" t="s">
        <v>29</v>
      </c>
      <c r="D441">
        <v>65117.551911144998</v>
      </c>
      <c r="E441">
        <v>48341.903035956304</v>
      </c>
      <c r="F441">
        <v>66907.325164154579</v>
      </c>
      <c r="G441">
        <v>294129.08521375625</v>
      </c>
      <c r="H441">
        <v>1068563.0944521255</v>
      </c>
      <c r="I441">
        <v>946745.29122990882</v>
      </c>
      <c r="J441">
        <v>654441.14383654646</v>
      </c>
      <c r="K441">
        <v>47624.087984284903</v>
      </c>
    </row>
    <row r="442" spans="2:11">
      <c r="B442" t="s">
        <v>59</v>
      </c>
      <c r="C442" t="s">
        <v>30</v>
      </c>
      <c r="D442">
        <v>50908.99459848323</v>
      </c>
      <c r="E442">
        <v>54400.517425932005</v>
      </c>
      <c r="F442">
        <v>95086.991328941629</v>
      </c>
      <c r="G442">
        <v>315180.94726054184</v>
      </c>
      <c r="H442">
        <v>679961.31505521666</v>
      </c>
      <c r="I442">
        <v>343266.44367070764</v>
      </c>
      <c r="J442">
        <v>128782.26212960795</v>
      </c>
      <c r="K442">
        <v>10913.182408689099</v>
      </c>
    </row>
    <row r="443" spans="2:11">
      <c r="B443" t="s">
        <v>60</v>
      </c>
      <c r="C443" t="s">
        <v>16</v>
      </c>
      <c r="D443">
        <v>83510.335290340401</v>
      </c>
      <c r="E443">
        <v>64635.620816357397</v>
      </c>
      <c r="F443">
        <v>104918.85099548286</v>
      </c>
      <c r="G443">
        <v>312677.34943657427</v>
      </c>
      <c r="H443">
        <v>559606.50748768076</v>
      </c>
      <c r="I443">
        <v>10199.069774384199</v>
      </c>
    </row>
    <row r="444" spans="2:11">
      <c r="B444" t="s">
        <v>60</v>
      </c>
      <c r="C444" t="s">
        <v>17</v>
      </c>
      <c r="D444">
        <v>5027.9107112332904</v>
      </c>
      <c r="E444">
        <v>4190.6937475239902</v>
      </c>
      <c r="F444">
        <v>9861.3267600881318</v>
      </c>
      <c r="G444">
        <v>199979.54068880185</v>
      </c>
      <c r="H444">
        <v>1127466.6201703614</v>
      </c>
      <c r="I444">
        <v>210456.0667327118</v>
      </c>
      <c r="J444">
        <v>177059.80040768313</v>
      </c>
      <c r="K444">
        <v>91675.438221683842</v>
      </c>
    </row>
    <row r="445" spans="2:11">
      <c r="B445" t="s">
        <v>60</v>
      </c>
      <c r="C445" t="s">
        <v>18</v>
      </c>
      <c r="D445">
        <v>12911.4806798548</v>
      </c>
      <c r="E445">
        <v>12675.8628116004</v>
      </c>
      <c r="F445">
        <v>16138.711955545212</v>
      </c>
      <c r="G445">
        <v>81409.458848782015</v>
      </c>
      <c r="H445">
        <v>371643.0534658368</v>
      </c>
      <c r="I445">
        <v>266925.83579438942</v>
      </c>
      <c r="J445">
        <v>309577.09315380862</v>
      </c>
      <c r="K445">
        <v>301848.93608722754</v>
      </c>
    </row>
    <row r="446" spans="2:11">
      <c r="B446" t="s">
        <v>60</v>
      </c>
      <c r="C446" t="s">
        <v>19</v>
      </c>
      <c r="D446">
        <v>24059.523357685299</v>
      </c>
      <c r="E446">
        <v>113836.21102466481</v>
      </c>
      <c r="F446">
        <v>660010.88212347857</v>
      </c>
      <c r="G446">
        <v>2392025.5687165894</v>
      </c>
      <c r="H446">
        <v>2632776.4944496388</v>
      </c>
      <c r="I446">
        <v>50837.388050710601</v>
      </c>
    </row>
    <row r="447" spans="2:11">
      <c r="B447" t="s">
        <v>60</v>
      </c>
      <c r="C447" t="s">
        <v>20</v>
      </c>
      <c r="D447">
        <v>72875.702517002195</v>
      </c>
      <c r="E447">
        <v>73110.693610340997</v>
      </c>
      <c r="F447">
        <v>96950.590721073124</v>
      </c>
      <c r="G447">
        <v>249475.85710512783</v>
      </c>
      <c r="H447">
        <v>489383.97886280861</v>
      </c>
      <c r="I447">
        <v>116052.590581795</v>
      </c>
      <c r="J447">
        <v>21695.152898636901</v>
      </c>
    </row>
    <row r="448" spans="2:11">
      <c r="B448" t="s">
        <v>60</v>
      </c>
      <c r="C448" t="s">
        <v>21</v>
      </c>
      <c r="D448">
        <v>5531.2413707962696</v>
      </c>
      <c r="E448">
        <v>5138.8734641067904</v>
      </c>
      <c r="F448">
        <v>16498.967720275559</v>
      </c>
      <c r="G448">
        <v>111313.36015499521</v>
      </c>
      <c r="H448">
        <v>485233.74745425273</v>
      </c>
      <c r="J448">
        <v>85018.681774619763</v>
      </c>
      <c r="K448">
        <v>133222.96647621773</v>
      </c>
    </row>
    <row r="449" spans="2:11">
      <c r="B449" t="s">
        <v>60</v>
      </c>
      <c r="C449" t="s">
        <v>22</v>
      </c>
      <c r="D449">
        <v>58970.374612997999</v>
      </c>
      <c r="E449">
        <v>80846.245833672103</v>
      </c>
      <c r="F449">
        <v>106680.66742908617</v>
      </c>
      <c r="G449">
        <v>718658.0905968016</v>
      </c>
      <c r="H449">
        <v>3016104.8243342191</v>
      </c>
      <c r="I449">
        <v>236775.14715303251</v>
      </c>
      <c r="J449">
        <v>79739.722445154373</v>
      </c>
      <c r="K449">
        <v>210698.77389780059</v>
      </c>
    </row>
    <row r="450" spans="2:11">
      <c r="B450" t="s">
        <v>60</v>
      </c>
      <c r="C450" t="s">
        <v>23</v>
      </c>
      <c r="D450">
        <v>11608.8001737745</v>
      </c>
      <c r="E450">
        <v>10013.4909630525</v>
      </c>
      <c r="F450">
        <v>275251.41484977718</v>
      </c>
      <c r="G450">
        <v>589897.98959725595</v>
      </c>
      <c r="H450">
        <v>957627.07513131551</v>
      </c>
    </row>
    <row r="451" spans="2:11">
      <c r="B451" t="s">
        <v>60</v>
      </c>
      <c r="C451" t="s">
        <v>24</v>
      </c>
      <c r="D451">
        <v>11603.586126100499</v>
      </c>
      <c r="E451">
        <v>10840.8201789252</v>
      </c>
      <c r="F451">
        <v>51944.853646454176</v>
      </c>
      <c r="G451">
        <v>69333.310467970659</v>
      </c>
      <c r="H451">
        <v>72535.615108051861</v>
      </c>
    </row>
    <row r="452" spans="2:11">
      <c r="B452" t="s">
        <v>60</v>
      </c>
      <c r="C452" t="s">
        <v>25</v>
      </c>
      <c r="D452">
        <v>231150.5955240225</v>
      </c>
      <c r="E452">
        <v>234731.7763898118</v>
      </c>
      <c r="F452">
        <v>248050.42168304772</v>
      </c>
      <c r="G452">
        <v>372201.09442021587</v>
      </c>
      <c r="H452">
        <v>495514.8590688656</v>
      </c>
    </row>
    <row r="453" spans="2:11">
      <c r="B453" t="s">
        <v>60</v>
      </c>
      <c r="C453" t="s">
        <v>26</v>
      </c>
      <c r="D453">
        <v>18332.3673512893</v>
      </c>
      <c r="E453">
        <v>16491.190430349201</v>
      </c>
      <c r="F453">
        <v>16601.39856764771</v>
      </c>
      <c r="G453">
        <v>63361.158021713578</v>
      </c>
      <c r="H453">
        <v>242991.96032152252</v>
      </c>
      <c r="I453">
        <v>15532.56464919254</v>
      </c>
      <c r="J453">
        <v>18521.557575460291</v>
      </c>
      <c r="K453">
        <v>19864.23876056866</v>
      </c>
    </row>
    <row r="454" spans="2:11">
      <c r="B454" t="s">
        <v>60</v>
      </c>
      <c r="C454" t="s">
        <v>27</v>
      </c>
      <c r="D454">
        <v>28458.646592281249</v>
      </c>
      <c r="E454">
        <v>25524.663464974314</v>
      </c>
      <c r="F454">
        <v>79594.075831329043</v>
      </c>
      <c r="G454">
        <v>479782.41979159322</v>
      </c>
      <c r="H454">
        <v>665795.53667922202</v>
      </c>
      <c r="I454">
        <v>46556.363165155199</v>
      </c>
    </row>
    <row r="455" spans="2:11">
      <c r="B455" t="s">
        <v>60</v>
      </c>
      <c r="C455" t="s">
        <v>28</v>
      </c>
      <c r="D455">
        <v>15406.133332469086</v>
      </c>
      <c r="E455">
        <v>29427.394431596247</v>
      </c>
      <c r="F455">
        <v>40017.101322761817</v>
      </c>
      <c r="G455">
        <v>165496.5552315586</v>
      </c>
      <c r="H455">
        <v>227882.31392959348</v>
      </c>
      <c r="I455">
        <v>4291.0906577744227</v>
      </c>
      <c r="J455">
        <v>4600.3673470109452</v>
      </c>
    </row>
    <row r="456" spans="2:11">
      <c r="B456" t="s">
        <v>60</v>
      </c>
      <c r="C456" t="s">
        <v>29</v>
      </c>
      <c r="D456">
        <v>65117.551911144998</v>
      </c>
      <c r="E456">
        <v>64278.449451401902</v>
      </c>
      <c r="F456">
        <v>38673.463461434731</v>
      </c>
      <c r="G456">
        <v>389884.82296132675</v>
      </c>
      <c r="H456">
        <v>1467760.6389581067</v>
      </c>
      <c r="I456">
        <v>884088.13994941628</v>
      </c>
      <c r="J456">
        <v>859464.09653673298</v>
      </c>
      <c r="K456">
        <v>353245.15360173222</v>
      </c>
    </row>
    <row r="457" spans="2:11">
      <c r="B457" t="s">
        <v>60</v>
      </c>
      <c r="C457" t="s">
        <v>30</v>
      </c>
      <c r="D457">
        <v>50908.99459848323</v>
      </c>
      <c r="E457">
        <v>51637.817258396208</v>
      </c>
      <c r="F457">
        <v>80031.76289032452</v>
      </c>
      <c r="G457">
        <v>321114.2346491979</v>
      </c>
      <c r="H457">
        <v>1072171.3597331743</v>
      </c>
      <c r="I457">
        <v>481996.05588691478</v>
      </c>
      <c r="J457">
        <v>655403.17231014872</v>
      </c>
      <c r="K457">
        <v>553768.13571334991</v>
      </c>
    </row>
    <row r="458" spans="2:11">
      <c r="B458" t="s">
        <v>61</v>
      </c>
      <c r="C458" t="s">
        <v>16</v>
      </c>
      <c r="D458">
        <v>83510.335290340401</v>
      </c>
      <c r="E458">
        <v>76180.975490574565</v>
      </c>
      <c r="F458">
        <v>155427.94308298166</v>
      </c>
      <c r="G458">
        <v>534692.84168863879</v>
      </c>
      <c r="H458">
        <v>844474.58732120728</v>
      </c>
      <c r="I458">
        <v>20895.3161527542</v>
      </c>
    </row>
    <row r="459" spans="2:11">
      <c r="B459" t="s">
        <v>61</v>
      </c>
      <c r="C459" t="s">
        <v>17</v>
      </c>
      <c r="D459">
        <v>5027.9107112332904</v>
      </c>
      <c r="E459">
        <v>10542.320188780503</v>
      </c>
      <c r="F459">
        <v>43024.90509480577</v>
      </c>
      <c r="G459">
        <v>266267.25923412322</v>
      </c>
      <c r="H459">
        <v>477428.72581767989</v>
      </c>
      <c r="I459">
        <v>222946.50303813611</v>
      </c>
      <c r="J459">
        <v>199602.01610547144</v>
      </c>
    </row>
    <row r="460" spans="2:11">
      <c r="B460" t="s">
        <v>61</v>
      </c>
      <c r="C460" t="s">
        <v>18</v>
      </c>
      <c r="D460">
        <v>12911.4806798548</v>
      </c>
      <c r="E460">
        <v>18354.630433040398</v>
      </c>
      <c r="F460">
        <v>49641.206196106723</v>
      </c>
      <c r="G460">
        <v>245727.256122983</v>
      </c>
      <c r="H460">
        <v>421848.46605330822</v>
      </c>
      <c r="I460">
        <v>368373.79244655662</v>
      </c>
      <c r="J460">
        <v>191429.51584259488</v>
      </c>
    </row>
    <row r="461" spans="2:11">
      <c r="B461" t="s">
        <v>61</v>
      </c>
      <c r="C461" t="s">
        <v>19</v>
      </c>
      <c r="D461">
        <v>24059.523357685299</v>
      </c>
      <c r="E461">
        <v>403177.88966138288</v>
      </c>
      <c r="F461">
        <v>1191668.9871713966</v>
      </c>
      <c r="G461">
        <v>3224920.9772806494</v>
      </c>
      <c r="H461">
        <v>4158371.3226962197</v>
      </c>
    </row>
    <row r="462" spans="2:11">
      <c r="B462" t="s">
        <v>61</v>
      </c>
      <c r="C462" t="s">
        <v>20</v>
      </c>
      <c r="D462">
        <v>72875.702517002195</v>
      </c>
      <c r="E462">
        <v>89102.258253317501</v>
      </c>
      <c r="F462">
        <v>131969.18897341407</v>
      </c>
      <c r="G462">
        <v>454377.98279805575</v>
      </c>
      <c r="H462">
        <v>683397.84956426406</v>
      </c>
      <c r="J462">
        <v>14232.7768284455</v>
      </c>
    </row>
    <row r="463" spans="2:11">
      <c r="B463" t="s">
        <v>61</v>
      </c>
      <c r="C463" t="s">
        <v>21</v>
      </c>
      <c r="D463">
        <v>5531.2413707962696</v>
      </c>
      <c r="E463">
        <v>10861.303771101737</v>
      </c>
      <c r="F463">
        <v>50061.445573751553</v>
      </c>
      <c r="G463">
        <v>283865.38127980492</v>
      </c>
      <c r="H463">
        <v>496883.65291324467</v>
      </c>
      <c r="I463">
        <v>12430.629970207849</v>
      </c>
      <c r="J463">
        <v>8502.5469534018703</v>
      </c>
    </row>
    <row r="464" spans="2:11">
      <c r="B464" t="s">
        <v>61</v>
      </c>
      <c r="C464" t="s">
        <v>22</v>
      </c>
      <c r="D464">
        <v>58970.374612997999</v>
      </c>
      <c r="E464">
        <v>96788.515433348643</v>
      </c>
      <c r="F464">
        <v>188962.95123309441</v>
      </c>
      <c r="G464">
        <v>548046.60559984413</v>
      </c>
      <c r="H464">
        <v>1614585.1755875577</v>
      </c>
      <c r="I464">
        <v>831118.80132360954</v>
      </c>
      <c r="J464">
        <v>551637.13549819728</v>
      </c>
      <c r="K464">
        <v>649205.31384612306</v>
      </c>
    </row>
    <row r="465" spans="2:11">
      <c r="B465" t="s">
        <v>61</v>
      </c>
      <c r="C465" t="s">
        <v>23</v>
      </c>
      <c r="D465">
        <v>11608.8001737745</v>
      </c>
      <c r="E465">
        <v>140005.90667170603</v>
      </c>
      <c r="F465">
        <v>329917.44265390624</v>
      </c>
      <c r="G465">
        <v>898273.51488964842</v>
      </c>
      <c r="H465">
        <v>1481775.5568642186</v>
      </c>
    </row>
    <row r="466" spans="2:11">
      <c r="B466" t="s">
        <v>61</v>
      </c>
      <c r="C466" t="s">
        <v>24</v>
      </c>
      <c r="D466">
        <v>11603.586126100499</v>
      </c>
      <c r="E466">
        <v>35731.764583287215</v>
      </c>
      <c r="F466">
        <v>72745.442827523191</v>
      </c>
      <c r="G466">
        <v>104979.233118524</v>
      </c>
      <c r="H466">
        <v>93857.734875136244</v>
      </c>
      <c r="I466">
        <v>1186.7394669167011</v>
      </c>
    </row>
    <row r="467" spans="2:11">
      <c r="B467" t="s">
        <v>61</v>
      </c>
      <c r="C467" t="s">
        <v>25</v>
      </c>
      <c r="D467">
        <v>231150.5955240225</v>
      </c>
      <c r="E467">
        <v>241201.58319353906</v>
      </c>
      <c r="F467">
        <v>278609.00392169744</v>
      </c>
      <c r="G467">
        <v>418949.20912315045</v>
      </c>
      <c r="H467">
        <v>571689.15860995266</v>
      </c>
    </row>
    <row r="468" spans="2:11">
      <c r="B468" t="s">
        <v>61</v>
      </c>
      <c r="C468" t="s">
        <v>26</v>
      </c>
      <c r="D468">
        <v>18332.3673512893</v>
      </c>
      <c r="E468">
        <v>21552.707872734296</v>
      </c>
      <c r="F468">
        <v>57936.120259847637</v>
      </c>
      <c r="G468">
        <v>140909.27334662131</v>
      </c>
      <c r="H468">
        <v>278913.68986519508</v>
      </c>
      <c r="I468">
        <v>38369.798627313765</v>
      </c>
      <c r="J468">
        <v>37209.399470815348</v>
      </c>
    </row>
    <row r="469" spans="2:11">
      <c r="B469" t="s">
        <v>61</v>
      </c>
      <c r="C469" t="s">
        <v>27</v>
      </c>
      <c r="D469">
        <v>28458.646592281249</v>
      </c>
      <c r="E469">
        <v>40579.001311143387</v>
      </c>
      <c r="F469">
        <v>123992.11247209299</v>
      </c>
      <c r="G469">
        <v>587423.80874363449</v>
      </c>
      <c r="H469">
        <v>790332.89394582459</v>
      </c>
      <c r="I469">
        <v>33009.274977466797</v>
      </c>
    </row>
    <row r="470" spans="2:11">
      <c r="B470" t="s">
        <v>61</v>
      </c>
      <c r="C470" t="s">
        <v>28</v>
      </c>
      <c r="D470">
        <v>15406.133332469086</v>
      </c>
      <c r="E470">
        <v>35156.777392705393</v>
      </c>
      <c r="F470">
        <v>100358.47550139709</v>
      </c>
      <c r="G470">
        <v>175802.04857867892</v>
      </c>
      <c r="H470">
        <v>194888.20793938864</v>
      </c>
      <c r="J470">
        <v>1045.164734650162</v>
      </c>
    </row>
    <row r="471" spans="2:11">
      <c r="B471" t="s">
        <v>61</v>
      </c>
      <c r="C471" t="s">
        <v>29</v>
      </c>
      <c r="D471">
        <v>65117.551911144998</v>
      </c>
      <c r="E471">
        <v>68709.81550120475</v>
      </c>
      <c r="F471">
        <v>95766.06221515502</v>
      </c>
      <c r="G471">
        <v>429454.85109913821</v>
      </c>
      <c r="H471">
        <v>1600579.5619352811</v>
      </c>
      <c r="I471">
        <v>1382571.3871150038</v>
      </c>
      <c r="J471">
        <v>762038.149971543</v>
      </c>
      <c r="K471">
        <v>132834.37510777399</v>
      </c>
    </row>
    <row r="472" spans="2:11">
      <c r="B472" t="s">
        <v>61</v>
      </c>
      <c r="C472" t="s">
        <v>30</v>
      </c>
      <c r="D472">
        <v>50908.99459848323</v>
      </c>
      <c r="E472">
        <v>54400.517425931903</v>
      </c>
      <c r="F472">
        <v>96508.162299643824</v>
      </c>
      <c r="G472">
        <v>429993.99215099891</v>
      </c>
      <c r="H472">
        <v>918158.24194640806</v>
      </c>
      <c r="I472">
        <v>144313.4346354994</v>
      </c>
      <c r="J472">
        <v>89321.918277680597</v>
      </c>
      <c r="K472">
        <v>35034.775489309402</v>
      </c>
    </row>
    <row r="473" spans="2:11">
      <c r="B473" t="s">
        <v>62</v>
      </c>
      <c r="C473" t="s">
        <v>16</v>
      </c>
      <c r="D473">
        <v>83510.335290340401</v>
      </c>
      <c r="E473">
        <v>64635.620816357397</v>
      </c>
      <c r="F473">
        <v>115005.72693151796</v>
      </c>
      <c r="G473">
        <v>384184.72514258174</v>
      </c>
      <c r="H473">
        <v>690075.80415704823</v>
      </c>
      <c r="I473">
        <v>20008.698119676901</v>
      </c>
    </row>
    <row r="474" spans="2:11">
      <c r="B474" t="s">
        <v>62</v>
      </c>
      <c r="C474" t="s">
        <v>17</v>
      </c>
      <c r="D474">
        <v>5027.9107112332904</v>
      </c>
      <c r="E474">
        <v>4190.6937475239902</v>
      </c>
      <c r="F474">
        <v>10641.65612253062</v>
      </c>
      <c r="G474">
        <v>208997.34645870703</v>
      </c>
      <c r="H474">
        <v>1147436.130977598</v>
      </c>
      <c r="I474">
        <v>253905.59216743236</v>
      </c>
      <c r="J474">
        <v>209389.38208900805</v>
      </c>
      <c r="K474">
        <v>108006.3659995021</v>
      </c>
    </row>
    <row r="475" spans="2:11">
      <c r="B475" t="s">
        <v>62</v>
      </c>
      <c r="C475" t="s">
        <v>18</v>
      </c>
      <c r="D475">
        <v>12911.4806798548</v>
      </c>
      <c r="E475">
        <v>12675.8628116004</v>
      </c>
      <c r="F475">
        <v>16262.134381491911</v>
      </c>
      <c r="G475">
        <v>121600.16645192185</v>
      </c>
      <c r="H475">
        <v>608660.21128513757</v>
      </c>
      <c r="I475">
        <v>286826.36106597382</v>
      </c>
      <c r="J475">
        <v>411125.68021743419</v>
      </c>
      <c r="K475">
        <v>415387.43431978888</v>
      </c>
    </row>
    <row r="476" spans="2:11">
      <c r="B476" t="s">
        <v>62</v>
      </c>
      <c r="C476" t="s">
        <v>19</v>
      </c>
      <c r="D476">
        <v>24059.523357685299</v>
      </c>
      <c r="E476">
        <v>113836.21102466481</v>
      </c>
      <c r="F476">
        <v>1036213.2817546981</v>
      </c>
      <c r="G476">
        <v>3295915.5002575195</v>
      </c>
      <c r="H476">
        <v>3932714.5978218848</v>
      </c>
      <c r="I476">
        <v>29427.745528556698</v>
      </c>
      <c r="J476">
        <v>21309.331305153999</v>
      </c>
      <c r="K476">
        <v>17587.251789887301</v>
      </c>
    </row>
    <row r="477" spans="2:11">
      <c r="B477" t="s">
        <v>62</v>
      </c>
      <c r="C477" t="s">
        <v>20</v>
      </c>
      <c r="D477">
        <v>72875.702517002195</v>
      </c>
      <c r="E477">
        <v>73110.693610340997</v>
      </c>
      <c r="F477">
        <v>105267.98404364228</v>
      </c>
      <c r="G477">
        <v>321074.95577817166</v>
      </c>
      <c r="H477">
        <v>660628.36035799037</v>
      </c>
      <c r="J477">
        <v>18787.61479730473</v>
      </c>
    </row>
    <row r="478" spans="2:11">
      <c r="B478" t="s">
        <v>62</v>
      </c>
      <c r="C478" t="s">
        <v>21</v>
      </c>
      <c r="D478">
        <v>5531.2413707962696</v>
      </c>
      <c r="E478">
        <v>5138.8734641067904</v>
      </c>
      <c r="F478">
        <v>22741.667774939964</v>
      </c>
      <c r="G478">
        <v>121698.98913666798</v>
      </c>
      <c r="H478">
        <v>498846.34718017851</v>
      </c>
      <c r="I478">
        <v>8885.9941901453185</v>
      </c>
      <c r="J478">
        <v>141913.40702450147</v>
      </c>
      <c r="K478">
        <v>216574.36532697309</v>
      </c>
    </row>
    <row r="479" spans="2:11">
      <c r="B479" t="s">
        <v>62</v>
      </c>
      <c r="C479" t="s">
        <v>22</v>
      </c>
      <c r="D479">
        <v>58970.374612997999</v>
      </c>
      <c r="E479">
        <v>80846.245833672103</v>
      </c>
      <c r="F479">
        <v>127145.42679208078</v>
      </c>
      <c r="G479">
        <v>792035.34968492656</v>
      </c>
      <c r="H479">
        <v>3128911.8635951295</v>
      </c>
      <c r="I479">
        <v>842198.08664487163</v>
      </c>
      <c r="J479">
        <v>428009.16201388428</v>
      </c>
      <c r="K479">
        <v>532712.27846918406</v>
      </c>
    </row>
    <row r="480" spans="2:11">
      <c r="B480" t="s">
        <v>62</v>
      </c>
      <c r="C480" t="s">
        <v>23</v>
      </c>
      <c r="D480">
        <v>11608.8001737745</v>
      </c>
      <c r="E480">
        <v>10013.4909630525</v>
      </c>
      <c r="F480">
        <v>321472.17765377957</v>
      </c>
      <c r="G480">
        <v>853223.45783388708</v>
      </c>
      <c r="H480">
        <v>1376719.4868888147</v>
      </c>
      <c r="I480">
        <v>38050.646960744351</v>
      </c>
      <c r="J480">
        <v>26670.595633753837</v>
      </c>
      <c r="K480">
        <v>29494.452248112597</v>
      </c>
    </row>
    <row r="481" spans="2:11">
      <c r="B481" t="s">
        <v>62</v>
      </c>
      <c r="C481" t="s">
        <v>24</v>
      </c>
      <c r="D481">
        <v>11603.586126100499</v>
      </c>
      <c r="E481">
        <v>10840.8201789252</v>
      </c>
      <c r="F481">
        <v>53812.072218502668</v>
      </c>
      <c r="G481">
        <v>90898.139802757447</v>
      </c>
      <c r="H481">
        <v>89879.262799533171</v>
      </c>
      <c r="J481">
        <v>186.79271611432799</v>
      </c>
    </row>
    <row r="482" spans="2:11">
      <c r="B482" t="s">
        <v>62</v>
      </c>
      <c r="C482" t="s">
        <v>25</v>
      </c>
      <c r="D482">
        <v>231150.5955240225</v>
      </c>
      <c r="E482">
        <v>234731.7763898118</v>
      </c>
      <c r="F482">
        <v>247143.93169071854</v>
      </c>
      <c r="G482">
        <v>372966.01710536255</v>
      </c>
      <c r="H482">
        <v>507653.8933647229</v>
      </c>
    </row>
    <row r="483" spans="2:11">
      <c r="B483" t="s">
        <v>62</v>
      </c>
      <c r="C483" t="s">
        <v>26</v>
      </c>
      <c r="D483">
        <v>18332.3673512893</v>
      </c>
      <c r="E483">
        <v>16491.190430349201</v>
      </c>
      <c r="F483">
        <v>18285.354582986507</v>
      </c>
      <c r="G483">
        <v>73876.205103920453</v>
      </c>
      <c r="H483">
        <v>242820.36623543105</v>
      </c>
      <c r="I483">
        <v>36957.634264576402</v>
      </c>
      <c r="J483">
        <v>48154.048921556896</v>
      </c>
      <c r="K483">
        <v>52969.857983803042</v>
      </c>
    </row>
    <row r="484" spans="2:11">
      <c r="B484" t="s">
        <v>62</v>
      </c>
      <c r="C484" t="s">
        <v>27</v>
      </c>
      <c r="D484">
        <v>28458.646592281249</v>
      </c>
      <c r="E484">
        <v>25524.663464974314</v>
      </c>
      <c r="F484">
        <v>132136.46887998533</v>
      </c>
      <c r="G484">
        <v>618553.37846560613</v>
      </c>
      <c r="H484">
        <v>809258.15602298651</v>
      </c>
      <c r="I484">
        <v>50641.690159543403</v>
      </c>
    </row>
    <row r="485" spans="2:11">
      <c r="B485" t="s">
        <v>62</v>
      </c>
      <c r="C485" t="s">
        <v>28</v>
      </c>
      <c r="D485">
        <v>15406.133332469086</v>
      </c>
      <c r="E485">
        <v>29427.394431596247</v>
      </c>
      <c r="F485">
        <v>56249.98037091476</v>
      </c>
      <c r="G485">
        <v>176320.04270495527</v>
      </c>
      <c r="H485">
        <v>263513.55793948291</v>
      </c>
    </row>
    <row r="486" spans="2:11">
      <c r="B486" t="s">
        <v>62</v>
      </c>
      <c r="C486" t="s">
        <v>29</v>
      </c>
      <c r="D486">
        <v>65117.551911144998</v>
      </c>
      <c r="E486">
        <v>64278.449451401902</v>
      </c>
      <c r="F486">
        <v>56401.764451063973</v>
      </c>
      <c r="G486">
        <v>496339.00544901821</v>
      </c>
      <c r="H486">
        <v>1872726.384483329</v>
      </c>
      <c r="I486">
        <v>1093856.1537012919</v>
      </c>
      <c r="J486">
        <v>594850.32954115467</v>
      </c>
      <c r="K486">
        <v>199474.14910358656</v>
      </c>
    </row>
    <row r="487" spans="2:11">
      <c r="B487" t="s">
        <v>62</v>
      </c>
      <c r="C487" t="s">
        <v>30</v>
      </c>
      <c r="D487">
        <v>50908.99459848323</v>
      </c>
      <c r="E487">
        <v>51637.817258396208</v>
      </c>
      <c r="F487">
        <v>81234.960438073613</v>
      </c>
      <c r="G487">
        <v>416072.69071171962</v>
      </c>
      <c r="H487">
        <v>1181548.7687750685</v>
      </c>
      <c r="I487">
        <v>668754.83186341322</v>
      </c>
      <c r="J487">
        <v>501357.68165701278</v>
      </c>
      <c r="K487">
        <v>86689.146022786605</v>
      </c>
    </row>
    <row r="488" spans="2:11">
      <c r="B488" t="s">
        <v>63</v>
      </c>
      <c r="C488" t="s">
        <v>16</v>
      </c>
      <c r="D488">
        <v>83510.335290340401</v>
      </c>
      <c r="E488">
        <v>64635.620816357397</v>
      </c>
      <c r="F488">
        <v>114161.75194233663</v>
      </c>
      <c r="G488">
        <v>267968.12073274842</v>
      </c>
      <c r="H488">
        <v>426642.06308860151</v>
      </c>
      <c r="I488">
        <v>6452.5736978479599</v>
      </c>
      <c r="J488">
        <v>3617.8744243660799</v>
      </c>
    </row>
    <row r="489" spans="2:11">
      <c r="B489" t="s">
        <v>63</v>
      </c>
      <c r="C489" t="s">
        <v>17</v>
      </c>
      <c r="D489">
        <v>5027.9107112332904</v>
      </c>
      <c r="E489">
        <v>4190.6937475239902</v>
      </c>
      <c r="F489">
        <v>11166.949664457174</v>
      </c>
      <c r="G489">
        <v>46201.577929356441</v>
      </c>
      <c r="H489">
        <v>131534.35317530442</v>
      </c>
      <c r="I489">
        <v>105786.67850719753</v>
      </c>
      <c r="J489">
        <v>71268.178707175088</v>
      </c>
      <c r="K489">
        <v>26753.746008840357</v>
      </c>
    </row>
    <row r="490" spans="2:11">
      <c r="B490" t="s">
        <v>63</v>
      </c>
      <c r="C490" t="s">
        <v>18</v>
      </c>
      <c r="D490">
        <v>12911.4806798548</v>
      </c>
      <c r="E490">
        <v>12675.8628116004</v>
      </c>
      <c r="F490">
        <v>16321.895800787812</v>
      </c>
      <c r="G490">
        <v>49115.21965049205</v>
      </c>
      <c r="H490">
        <v>165865.92292793686</v>
      </c>
      <c r="I490">
        <v>183158.81775671931</v>
      </c>
      <c r="J490">
        <v>132610.08756049949</v>
      </c>
      <c r="K490">
        <v>86867.722925905749</v>
      </c>
    </row>
    <row r="491" spans="2:11">
      <c r="B491" t="s">
        <v>63</v>
      </c>
      <c r="C491" t="s">
        <v>19</v>
      </c>
      <c r="D491">
        <v>24059.523357685299</v>
      </c>
      <c r="E491">
        <v>113836.21102466481</v>
      </c>
      <c r="F491">
        <v>605838.49377796263</v>
      </c>
      <c r="G491">
        <v>1349043.3103518484</v>
      </c>
      <c r="H491">
        <v>3171535.1814116994</v>
      </c>
      <c r="I491">
        <v>6496.0777929160804</v>
      </c>
      <c r="J491">
        <v>10926.79981951473</v>
      </c>
    </row>
    <row r="492" spans="2:11">
      <c r="B492" t="s">
        <v>63</v>
      </c>
      <c r="C492" t="s">
        <v>20</v>
      </c>
      <c r="D492">
        <v>72875.702517002195</v>
      </c>
      <c r="E492">
        <v>73110.693610340997</v>
      </c>
      <c r="F492">
        <v>96158.427591767017</v>
      </c>
      <c r="G492">
        <v>196216.54590358728</v>
      </c>
      <c r="H492">
        <v>279987.18979401095</v>
      </c>
    </row>
    <row r="493" spans="2:11">
      <c r="B493" t="s">
        <v>63</v>
      </c>
      <c r="C493" t="s">
        <v>21</v>
      </c>
      <c r="D493">
        <v>5531.2413707962696</v>
      </c>
      <c r="E493">
        <v>5138.8734641067904</v>
      </c>
      <c r="F493">
        <v>17062.004326634407</v>
      </c>
      <c r="G493">
        <v>67343.76253471605</v>
      </c>
      <c r="H493">
        <v>210374.55463755585</v>
      </c>
      <c r="I493">
        <v>49144.381730552101</v>
      </c>
      <c r="J493">
        <v>95922.993154716009</v>
      </c>
      <c r="K493">
        <v>28930.102754799096</v>
      </c>
    </row>
    <row r="494" spans="2:11">
      <c r="B494" t="s">
        <v>63</v>
      </c>
      <c r="C494" t="s">
        <v>22</v>
      </c>
      <c r="D494">
        <v>58970.374612997999</v>
      </c>
      <c r="E494">
        <v>80846.245833672103</v>
      </c>
      <c r="F494">
        <v>116517.42900871603</v>
      </c>
      <c r="G494">
        <v>211916.14781807057</v>
      </c>
      <c r="H494">
        <v>547997.19221807551</v>
      </c>
      <c r="J494">
        <v>50549.436814210771</v>
      </c>
      <c r="K494">
        <v>170827.5111692677</v>
      </c>
    </row>
    <row r="495" spans="2:11">
      <c r="B495" t="s">
        <v>63</v>
      </c>
      <c r="C495" t="s">
        <v>23</v>
      </c>
      <c r="D495">
        <v>11608.8001737745</v>
      </c>
      <c r="E495">
        <v>10013.4909630525</v>
      </c>
      <c r="F495">
        <v>309816.95526038529</v>
      </c>
      <c r="G495">
        <v>647765.87975781888</v>
      </c>
      <c r="H495">
        <v>1032900.7615736277</v>
      </c>
      <c r="I495">
        <v>19839.103082849553</v>
      </c>
      <c r="J495">
        <v>10926.79981951473</v>
      </c>
    </row>
    <row r="496" spans="2:11">
      <c r="B496" t="s">
        <v>63</v>
      </c>
      <c r="C496" t="s">
        <v>24</v>
      </c>
      <c r="D496">
        <v>11603.586126100499</v>
      </c>
      <c r="E496">
        <v>10840.8201789252</v>
      </c>
      <c r="F496">
        <v>44725.329667335784</v>
      </c>
      <c r="G496">
        <v>82879.122253166875</v>
      </c>
      <c r="H496">
        <v>91310.036179853079</v>
      </c>
      <c r="I496">
        <v>4200.600887624958</v>
      </c>
      <c r="J496">
        <v>1434.8434423264112</v>
      </c>
    </row>
    <row r="497" spans="2:11">
      <c r="B497" t="s">
        <v>63</v>
      </c>
      <c r="C497" t="s">
        <v>25</v>
      </c>
      <c r="D497">
        <v>231150.5955240225</v>
      </c>
      <c r="E497">
        <v>234731.7763898118</v>
      </c>
      <c r="F497">
        <v>246579.40848627494</v>
      </c>
      <c r="G497">
        <v>287192.27684422379</v>
      </c>
      <c r="H497">
        <v>319798.83059557609</v>
      </c>
      <c r="J497">
        <v>9335.5262687087707</v>
      </c>
    </row>
    <row r="498" spans="2:11">
      <c r="B498" t="s">
        <v>63</v>
      </c>
      <c r="C498" t="s">
        <v>26</v>
      </c>
      <c r="D498">
        <v>18332.3673512893</v>
      </c>
      <c r="E498">
        <v>16491.190430349201</v>
      </c>
      <c r="F498">
        <v>18754.503664054515</v>
      </c>
      <c r="G498">
        <v>50857.85371086438</v>
      </c>
      <c r="H498">
        <v>138365.23101612029</v>
      </c>
      <c r="I498">
        <v>34416.388024108048</v>
      </c>
      <c r="J498">
        <v>23632.006612445912</v>
      </c>
      <c r="K498">
        <v>7123.6447446943803</v>
      </c>
    </row>
    <row r="499" spans="2:11">
      <c r="B499" t="s">
        <v>63</v>
      </c>
      <c r="C499" t="s">
        <v>27</v>
      </c>
      <c r="D499">
        <v>28458.646592281249</v>
      </c>
      <c r="E499">
        <v>25524.663464974314</v>
      </c>
      <c r="F499">
        <v>43366.107553810318</v>
      </c>
      <c r="G499">
        <v>206796.96536668786</v>
      </c>
      <c r="H499">
        <v>366807.40298226569</v>
      </c>
      <c r="I499">
        <v>13419.908668743899</v>
      </c>
    </row>
    <row r="500" spans="2:11">
      <c r="B500" t="s">
        <v>63</v>
      </c>
      <c r="C500" t="s">
        <v>28</v>
      </c>
      <c r="D500">
        <v>15406.133332469086</v>
      </c>
      <c r="E500">
        <v>29427.394431596247</v>
      </c>
      <c r="F500">
        <v>36585.18042045991</v>
      </c>
      <c r="G500">
        <v>89875.121190083475</v>
      </c>
      <c r="H500">
        <v>138391.51202136319</v>
      </c>
    </row>
    <row r="501" spans="2:11">
      <c r="B501" t="s">
        <v>63</v>
      </c>
      <c r="C501" t="s">
        <v>29</v>
      </c>
      <c r="D501">
        <v>65117.551911144998</v>
      </c>
      <c r="E501">
        <v>64278.449451401902</v>
      </c>
      <c r="F501">
        <v>55810.06287490973</v>
      </c>
      <c r="G501">
        <v>92351.682570244098</v>
      </c>
      <c r="H501">
        <v>445263.03598397534</v>
      </c>
      <c r="I501">
        <v>247611.78205694741</v>
      </c>
      <c r="J501">
        <v>195564.92467198562</v>
      </c>
      <c r="K501">
        <v>118580.6425987408</v>
      </c>
    </row>
    <row r="502" spans="2:11">
      <c r="B502" t="s">
        <v>63</v>
      </c>
      <c r="C502" t="s">
        <v>30</v>
      </c>
      <c r="D502">
        <v>50908.99459848323</v>
      </c>
      <c r="E502">
        <v>51637.817258396208</v>
      </c>
      <c r="F502">
        <v>79619.277827495302</v>
      </c>
      <c r="G502">
        <v>205029.29060410763</v>
      </c>
      <c r="H502">
        <v>696477.69340241759</v>
      </c>
      <c r="I502">
        <v>306765.79986930132</v>
      </c>
      <c r="J502">
        <v>313475.80651954294</v>
      </c>
      <c r="K502">
        <v>146474.56474533048</v>
      </c>
    </row>
    <row r="503" spans="2:11">
      <c r="B503" t="s">
        <v>64</v>
      </c>
      <c r="C503" t="s">
        <v>16</v>
      </c>
      <c r="D503">
        <v>83510.335290340401</v>
      </c>
      <c r="E503">
        <v>81498.713201001403</v>
      </c>
      <c r="F503">
        <v>109984.84994690887</v>
      </c>
      <c r="G503">
        <v>190070.61300679934</v>
      </c>
      <c r="H503">
        <v>274053.2933548491</v>
      </c>
    </row>
    <row r="504" spans="2:11">
      <c r="B504" t="s">
        <v>64</v>
      </c>
      <c r="C504" t="s">
        <v>17</v>
      </c>
      <c r="D504">
        <v>5027.9107112332904</v>
      </c>
      <c r="E504">
        <v>10468.947361319124</v>
      </c>
      <c r="F504">
        <v>43545.29525789481</v>
      </c>
      <c r="G504">
        <v>95033.636613169612</v>
      </c>
      <c r="H504">
        <v>130790.59458034523</v>
      </c>
      <c r="I504">
        <v>65376.441303537926</v>
      </c>
      <c r="J504">
        <v>24170.445759143251</v>
      </c>
    </row>
    <row r="505" spans="2:11">
      <c r="B505" t="s">
        <v>64</v>
      </c>
      <c r="C505" t="s">
        <v>18</v>
      </c>
      <c r="D505">
        <v>12911.4806798548</v>
      </c>
      <c r="E505">
        <v>18354.630433040398</v>
      </c>
      <c r="F505">
        <v>49061.884492191886</v>
      </c>
      <c r="G505">
        <v>113522.34123849749</v>
      </c>
      <c r="H505">
        <v>153763.69003776644</v>
      </c>
      <c r="I505">
        <v>105827.2256143719</v>
      </c>
      <c r="J505">
        <v>40938.010539186827</v>
      </c>
    </row>
    <row r="506" spans="2:11">
      <c r="B506" t="s">
        <v>64</v>
      </c>
      <c r="C506" t="s">
        <v>19</v>
      </c>
      <c r="D506">
        <v>24059.523357685299</v>
      </c>
      <c r="E506">
        <v>372534.37877110642</v>
      </c>
      <c r="F506">
        <v>648461.36395916052</v>
      </c>
      <c r="G506">
        <v>1128082.6339607025</v>
      </c>
      <c r="H506">
        <v>2657782.254587268</v>
      </c>
    </row>
    <row r="507" spans="2:11">
      <c r="B507" t="s">
        <v>64</v>
      </c>
      <c r="C507" t="s">
        <v>20</v>
      </c>
      <c r="D507">
        <v>72875.702517002195</v>
      </c>
      <c r="E507">
        <v>79230.007740417495</v>
      </c>
      <c r="F507">
        <v>93994.496855450823</v>
      </c>
      <c r="G507">
        <v>157662.9065995847</v>
      </c>
      <c r="H507">
        <v>197682.20284573079</v>
      </c>
    </row>
    <row r="508" spans="2:11">
      <c r="B508" t="s">
        <v>64</v>
      </c>
      <c r="C508" t="s">
        <v>21</v>
      </c>
      <c r="D508">
        <v>5531.2413707962696</v>
      </c>
      <c r="E508">
        <v>11174.131469729577</v>
      </c>
      <c r="F508">
        <v>48724.705934302612</v>
      </c>
      <c r="G508">
        <v>186011.73183263384</v>
      </c>
      <c r="H508">
        <v>310284.68358612736</v>
      </c>
      <c r="J508">
        <v>4065.9011405870101</v>
      </c>
    </row>
    <row r="509" spans="2:11">
      <c r="B509" t="s">
        <v>64</v>
      </c>
      <c r="C509" t="s">
        <v>22</v>
      </c>
      <c r="D509">
        <v>58970.374612997999</v>
      </c>
      <c r="E509">
        <v>89382.150752975009</v>
      </c>
      <c r="F509">
        <v>150365.39705365992</v>
      </c>
      <c r="G509">
        <v>354459.74306100834</v>
      </c>
      <c r="H509">
        <v>561997.61461018166</v>
      </c>
      <c r="I509">
        <v>414567.14542829432</v>
      </c>
      <c r="J509">
        <v>214044.48122516397</v>
      </c>
    </row>
    <row r="510" spans="2:11">
      <c r="B510" t="s">
        <v>64</v>
      </c>
      <c r="C510" t="s">
        <v>23</v>
      </c>
      <c r="D510">
        <v>11608.8001737745</v>
      </c>
      <c r="E510">
        <v>142183.27487366472</v>
      </c>
      <c r="F510">
        <v>309816.95526038529</v>
      </c>
      <c r="G510">
        <v>592107.88709550328</v>
      </c>
      <c r="H510">
        <v>867413.04126061255</v>
      </c>
    </row>
    <row r="511" spans="2:11">
      <c r="B511" t="s">
        <v>64</v>
      </c>
      <c r="C511" t="s">
        <v>24</v>
      </c>
      <c r="D511">
        <v>11603.586126100499</v>
      </c>
      <c r="E511">
        <v>30220.233084200529</v>
      </c>
      <c r="F511">
        <v>41532.792577109823</v>
      </c>
      <c r="G511">
        <v>73855.538065513319</v>
      </c>
      <c r="H511">
        <v>79552.242133888882</v>
      </c>
      <c r="I511">
        <v>1033.5911941508609</v>
      </c>
    </row>
    <row r="512" spans="2:11">
      <c r="B512" t="s">
        <v>64</v>
      </c>
      <c r="C512" t="s">
        <v>25</v>
      </c>
      <c r="D512">
        <v>231150.5955240225</v>
      </c>
      <c r="E512">
        <v>234610.17516473882</v>
      </c>
      <c r="F512">
        <v>243002.66560846235</v>
      </c>
      <c r="G512">
        <v>261500.7015665115</v>
      </c>
      <c r="H512">
        <v>252002.5041823767</v>
      </c>
    </row>
    <row r="513" spans="2:11">
      <c r="B513" t="s">
        <v>64</v>
      </c>
      <c r="C513" t="s">
        <v>26</v>
      </c>
      <c r="D513">
        <v>18332.3673512893</v>
      </c>
      <c r="E513">
        <v>15873.9402512943</v>
      </c>
      <c r="F513">
        <v>14000.6744810337</v>
      </c>
      <c r="G513">
        <v>5944.5603131036596</v>
      </c>
      <c r="H513">
        <v>13181.86274152135</v>
      </c>
    </row>
    <row r="514" spans="2:11">
      <c r="B514" t="s">
        <v>64</v>
      </c>
      <c r="C514" t="s">
        <v>27</v>
      </c>
      <c r="D514">
        <v>28458.646592281249</v>
      </c>
      <c r="E514">
        <v>28696.104546100756</v>
      </c>
      <c r="F514">
        <v>39090.484662362389</v>
      </c>
      <c r="G514">
        <v>54555.295024512074</v>
      </c>
      <c r="H514">
        <v>60429.704175340412</v>
      </c>
    </row>
    <row r="515" spans="2:11">
      <c r="B515" t="s">
        <v>64</v>
      </c>
      <c r="C515" t="s">
        <v>28</v>
      </c>
      <c r="D515">
        <v>15406.133332469086</v>
      </c>
      <c r="E515">
        <v>21265.945267847492</v>
      </c>
      <c r="F515">
        <v>27617.767134807054</v>
      </c>
      <c r="G515">
        <v>46210.072692011701</v>
      </c>
      <c r="H515">
        <v>44823.95964587132</v>
      </c>
    </row>
    <row r="516" spans="2:11">
      <c r="B516" t="s">
        <v>64</v>
      </c>
      <c r="C516" t="s">
        <v>29</v>
      </c>
      <c r="D516">
        <v>65117.551911144998</v>
      </c>
      <c r="E516">
        <v>71075.093753522684</v>
      </c>
      <c r="F516">
        <v>87398.988851678121</v>
      </c>
      <c r="G516">
        <v>284391.34534432151</v>
      </c>
      <c r="H516">
        <v>612041.98461565084</v>
      </c>
      <c r="I516">
        <v>46016.953142540697</v>
      </c>
      <c r="J516">
        <v>23758.937415993201</v>
      </c>
    </row>
    <row r="517" spans="2:11">
      <c r="B517" t="s">
        <v>64</v>
      </c>
      <c r="C517" t="s">
        <v>30</v>
      </c>
      <c r="D517">
        <v>50908.99459848323</v>
      </c>
      <c r="E517">
        <v>54400.517425931903</v>
      </c>
      <c r="F517">
        <v>95448.260271019331</v>
      </c>
      <c r="G517">
        <v>236545.70785476326</v>
      </c>
      <c r="H517">
        <v>467886.63064599363</v>
      </c>
      <c r="I517">
        <v>29477.8437464579</v>
      </c>
      <c r="J517">
        <v>14485.673182554499</v>
      </c>
    </row>
    <row r="518" spans="2:11">
      <c r="B518" t="s">
        <v>65</v>
      </c>
      <c r="C518" t="s">
        <v>16</v>
      </c>
      <c r="D518">
        <v>83510.335290340401</v>
      </c>
      <c r="E518">
        <v>64635.620816357397</v>
      </c>
      <c r="F518">
        <v>114804.24631746944</v>
      </c>
      <c r="G518">
        <v>282562.74934289762</v>
      </c>
      <c r="H518">
        <v>434548.13111131743</v>
      </c>
      <c r="I518">
        <v>8843.6039263271196</v>
      </c>
      <c r="J518">
        <v>745.92066514182898</v>
      </c>
    </row>
    <row r="519" spans="2:11">
      <c r="B519" t="s">
        <v>65</v>
      </c>
      <c r="C519" t="s">
        <v>17</v>
      </c>
      <c r="D519">
        <v>5027.9107112332904</v>
      </c>
      <c r="E519">
        <v>4190.6937475239902</v>
      </c>
      <c r="F519">
        <v>11161.667676352514</v>
      </c>
      <c r="G519">
        <v>46411.288344273104</v>
      </c>
      <c r="H519">
        <v>252058.60841736136</v>
      </c>
      <c r="I519">
        <v>205891.97339837207</v>
      </c>
      <c r="J519">
        <v>235536.57331086794</v>
      </c>
      <c r="K519">
        <v>148336.68654019077</v>
      </c>
    </row>
    <row r="520" spans="2:11">
      <c r="B520" t="s">
        <v>65</v>
      </c>
      <c r="C520" t="s">
        <v>18</v>
      </c>
      <c r="D520">
        <v>12911.4806798548</v>
      </c>
      <c r="E520">
        <v>12675.8628116004</v>
      </c>
      <c r="F520">
        <v>16321.895800787812</v>
      </c>
      <c r="G520">
        <v>55600.455287329023</v>
      </c>
      <c r="H520">
        <v>265485.86984264152</v>
      </c>
      <c r="I520">
        <v>334846.55579567421</v>
      </c>
      <c r="J520">
        <v>402744.84997792082</v>
      </c>
      <c r="K520">
        <v>214044.48122516376</v>
      </c>
    </row>
    <row r="521" spans="2:11">
      <c r="B521" t="s">
        <v>65</v>
      </c>
      <c r="C521" t="s">
        <v>19</v>
      </c>
      <c r="D521">
        <v>24059.523357685299</v>
      </c>
      <c r="E521">
        <v>113836.21102466481</v>
      </c>
      <c r="F521">
        <v>659908.92771561572</v>
      </c>
      <c r="G521">
        <v>1757967.037940592</v>
      </c>
      <c r="H521">
        <v>3341764.8776814048</v>
      </c>
    </row>
    <row r="522" spans="2:11">
      <c r="B522" t="s">
        <v>65</v>
      </c>
      <c r="C522" t="s">
        <v>20</v>
      </c>
      <c r="D522">
        <v>72875.702517002195</v>
      </c>
      <c r="E522">
        <v>73110.693610340997</v>
      </c>
      <c r="F522">
        <v>96158.427591767017</v>
      </c>
      <c r="G522">
        <v>196622.3904078099</v>
      </c>
      <c r="H522">
        <v>416363.38508651673</v>
      </c>
    </row>
    <row r="523" spans="2:11">
      <c r="B523" t="s">
        <v>65</v>
      </c>
      <c r="C523" t="s">
        <v>21</v>
      </c>
      <c r="D523">
        <v>5531.2413707962696</v>
      </c>
      <c r="E523">
        <v>5138.8734641067904</v>
      </c>
      <c r="F523">
        <v>17062.966041458927</v>
      </c>
      <c r="G523">
        <v>77673.660360867099</v>
      </c>
      <c r="H523">
        <v>247592.60767395428</v>
      </c>
      <c r="I523">
        <v>62260.459094735008</v>
      </c>
      <c r="J523">
        <v>180864.51020434545</v>
      </c>
      <c r="K523">
        <v>19194.092797439611</v>
      </c>
    </row>
    <row r="524" spans="2:11">
      <c r="B524" t="s">
        <v>65</v>
      </c>
      <c r="C524" t="s">
        <v>22</v>
      </c>
      <c r="D524">
        <v>58970.374612997999</v>
      </c>
      <c r="E524">
        <v>80846.245833672103</v>
      </c>
      <c r="F524">
        <v>121565.34008495884</v>
      </c>
      <c r="G524">
        <v>238741.23586746535</v>
      </c>
      <c r="H524">
        <v>550893.87543210317</v>
      </c>
      <c r="I524">
        <v>306995.30065433681</v>
      </c>
      <c r="J524">
        <v>414567.14542829432</v>
      </c>
      <c r="K524">
        <v>214044.48122516397</v>
      </c>
    </row>
    <row r="525" spans="2:11">
      <c r="B525" t="s">
        <v>65</v>
      </c>
      <c r="C525" t="s">
        <v>23</v>
      </c>
      <c r="D525">
        <v>11608.8001737745</v>
      </c>
      <c r="E525">
        <v>10013.4909630525</v>
      </c>
      <c r="F525">
        <v>309816.95526038524</v>
      </c>
      <c r="G525">
        <v>623466.72170951287</v>
      </c>
      <c r="H525">
        <v>1083984.7333912388</v>
      </c>
    </row>
    <row r="526" spans="2:11">
      <c r="B526" t="s">
        <v>65</v>
      </c>
      <c r="C526" t="s">
        <v>24</v>
      </c>
      <c r="D526">
        <v>11603.586126100499</v>
      </c>
      <c r="E526">
        <v>10840.8201789252</v>
      </c>
      <c r="F526">
        <v>46212.386790212346</v>
      </c>
      <c r="G526">
        <v>84709.006557073764</v>
      </c>
      <c r="H526">
        <v>91670.651497957253</v>
      </c>
      <c r="I526">
        <v>1703.5661055738583</v>
      </c>
      <c r="J526">
        <v>1911.436290152169</v>
      </c>
    </row>
    <row r="527" spans="2:11">
      <c r="B527" t="s">
        <v>65</v>
      </c>
      <c r="C527" t="s">
        <v>25</v>
      </c>
      <c r="D527">
        <v>231150.5955240225</v>
      </c>
      <c r="E527">
        <v>234731.7763898118</v>
      </c>
      <c r="F527">
        <v>246260.89341405893</v>
      </c>
      <c r="G527">
        <v>300249.08815328422</v>
      </c>
      <c r="H527">
        <v>396077.64348844363</v>
      </c>
    </row>
    <row r="528" spans="2:11">
      <c r="B528" t="s">
        <v>65</v>
      </c>
      <c r="C528" t="s">
        <v>26</v>
      </c>
      <c r="D528">
        <v>18332.3673512893</v>
      </c>
      <c r="E528">
        <v>16491.190430349201</v>
      </c>
      <c r="F528">
        <v>18939.757796642905</v>
      </c>
      <c r="G528">
        <v>52617.539073838227</v>
      </c>
      <c r="H528">
        <v>158364.97505617182</v>
      </c>
      <c r="I528">
        <v>37861.569945559299</v>
      </c>
      <c r="J528">
        <v>47526.904364929505</v>
      </c>
      <c r="K528">
        <v>21478.265867373811</v>
      </c>
    </row>
    <row r="529" spans="2:11">
      <c r="B529" t="s">
        <v>65</v>
      </c>
      <c r="C529" t="s">
        <v>27</v>
      </c>
      <c r="D529">
        <v>28458.646592281249</v>
      </c>
      <c r="E529">
        <v>25524.663464974314</v>
      </c>
      <c r="F529">
        <v>43366.107553810318</v>
      </c>
      <c r="G529">
        <v>235188.57739778527</v>
      </c>
      <c r="H529">
        <v>468672.96553709009</v>
      </c>
      <c r="I529">
        <v>18393.714033999699</v>
      </c>
    </row>
    <row r="530" spans="2:11">
      <c r="B530" t="s">
        <v>65</v>
      </c>
      <c r="C530" t="s">
        <v>28</v>
      </c>
      <c r="D530">
        <v>15406.133332469086</v>
      </c>
      <c r="E530">
        <v>29427.394431596247</v>
      </c>
      <c r="F530">
        <v>33594.591701801648</v>
      </c>
      <c r="G530">
        <v>125825.08104016674</v>
      </c>
      <c r="H530">
        <v>176868.96939444359</v>
      </c>
      <c r="J530">
        <v>68.168881764757899</v>
      </c>
    </row>
    <row r="531" spans="2:11">
      <c r="B531" t="s">
        <v>65</v>
      </c>
      <c r="C531" t="s">
        <v>29</v>
      </c>
      <c r="D531">
        <v>65117.551911144998</v>
      </c>
      <c r="E531">
        <v>64278.449451401902</v>
      </c>
      <c r="F531">
        <v>57540.792640489461</v>
      </c>
      <c r="G531">
        <v>146454.61095159195</v>
      </c>
      <c r="H531">
        <v>448727.5633940713</v>
      </c>
      <c r="I531">
        <v>49611.746946428102</v>
      </c>
      <c r="J531">
        <v>51254.363292007685</v>
      </c>
      <c r="K531">
        <v>30036.906125110261</v>
      </c>
    </row>
    <row r="532" spans="2:11">
      <c r="B532" t="s">
        <v>65</v>
      </c>
      <c r="C532" t="s">
        <v>30</v>
      </c>
      <c r="D532">
        <v>50908.99459848323</v>
      </c>
      <c r="E532">
        <v>51637.817258396208</v>
      </c>
      <c r="F532">
        <v>79556.637879502523</v>
      </c>
      <c r="G532">
        <v>252980.34518516689</v>
      </c>
      <c r="H532">
        <v>866609.66709592449</v>
      </c>
      <c r="I532">
        <v>237675.4365997097</v>
      </c>
      <c r="J532">
        <v>130748.21118345877</v>
      </c>
      <c r="K532">
        <v>53682.928901983301</v>
      </c>
    </row>
    <row r="533" spans="2:11">
      <c r="B533" t="s">
        <v>66</v>
      </c>
      <c r="C533" t="s">
        <v>16</v>
      </c>
      <c r="D533">
        <v>83510.335290340401</v>
      </c>
      <c r="E533">
        <v>81479.149625536505</v>
      </c>
      <c r="F533">
        <v>109987.61775658427</v>
      </c>
      <c r="G533">
        <v>190095.80625964803</v>
      </c>
      <c r="H533">
        <v>272817.94104748749</v>
      </c>
    </row>
    <row r="534" spans="2:11">
      <c r="B534" t="s">
        <v>66</v>
      </c>
      <c r="C534" t="s">
        <v>17</v>
      </c>
      <c r="D534">
        <v>5027.9107112332904</v>
      </c>
      <c r="E534">
        <v>8953.7446237576096</v>
      </c>
      <c r="F534">
        <v>43546.478301380237</v>
      </c>
      <c r="G534">
        <v>95587.497766072236</v>
      </c>
      <c r="H534">
        <v>128420.53440332123</v>
      </c>
      <c r="I534">
        <v>63680.251469034221</v>
      </c>
      <c r="J534">
        <v>22770.20201206212</v>
      </c>
    </row>
    <row r="535" spans="2:11">
      <c r="B535" t="s">
        <v>66</v>
      </c>
      <c r="C535" t="s">
        <v>18</v>
      </c>
      <c r="D535">
        <v>12911.4806798548</v>
      </c>
      <c r="E535">
        <v>18354.630433040398</v>
      </c>
      <c r="F535">
        <v>48996.355590483079</v>
      </c>
      <c r="G535">
        <v>113533.46530011791</v>
      </c>
      <c r="H535">
        <v>153774.63014264687</v>
      </c>
      <c r="I535">
        <v>105845.00610551731</v>
      </c>
      <c r="J535">
        <v>40947.979830074517</v>
      </c>
    </row>
    <row r="536" spans="2:11">
      <c r="B536" t="s">
        <v>66</v>
      </c>
      <c r="C536" t="s">
        <v>19</v>
      </c>
      <c r="D536">
        <v>24059.523357685299</v>
      </c>
      <c r="E536">
        <v>355025.30108151748</v>
      </c>
      <c r="F536">
        <v>614013.63720700401</v>
      </c>
      <c r="G536">
        <v>1132484.5660754032</v>
      </c>
      <c r="H536">
        <v>2803566.4188892413</v>
      </c>
    </row>
    <row r="537" spans="2:11">
      <c r="B537" t="s">
        <v>66</v>
      </c>
      <c r="C537" t="s">
        <v>20</v>
      </c>
      <c r="D537">
        <v>72875.702517002195</v>
      </c>
      <c r="E537">
        <v>79211.616593708488</v>
      </c>
      <c r="F537">
        <v>93174.77890431603</v>
      </c>
      <c r="G537">
        <v>154754.47545274912</v>
      </c>
      <c r="H537">
        <v>199593.03663706529</v>
      </c>
    </row>
    <row r="538" spans="2:11">
      <c r="B538" t="s">
        <v>66</v>
      </c>
      <c r="C538" t="s">
        <v>21</v>
      </c>
      <c r="D538">
        <v>5531.2413707962696</v>
      </c>
      <c r="E538">
        <v>11174.131469729607</v>
      </c>
      <c r="F538">
        <v>48724.768013624904</v>
      </c>
      <c r="G538">
        <v>193687.04252463067</v>
      </c>
      <c r="H538">
        <v>327755.99312809447</v>
      </c>
      <c r="J538">
        <v>5390.9574261179559</v>
      </c>
    </row>
    <row r="539" spans="2:11">
      <c r="B539" t="s">
        <v>66</v>
      </c>
      <c r="C539" t="s">
        <v>22</v>
      </c>
      <c r="D539">
        <v>58970.374612997999</v>
      </c>
      <c r="E539">
        <v>86669.982177766113</v>
      </c>
      <c r="F539">
        <v>153063.39888603514</v>
      </c>
      <c r="G539">
        <v>354390.93032280816</v>
      </c>
      <c r="H539">
        <v>561707.59156262176</v>
      </c>
      <c r="I539">
        <v>414567.14542829432</v>
      </c>
      <c r="J539">
        <v>214044.48122516397</v>
      </c>
    </row>
    <row r="540" spans="2:11">
      <c r="B540" t="s">
        <v>66</v>
      </c>
      <c r="C540" t="s">
        <v>23</v>
      </c>
      <c r="D540">
        <v>11608.8001737745</v>
      </c>
      <c r="E540">
        <v>77508.558124750416</v>
      </c>
      <c r="F540">
        <v>309005.4778683469</v>
      </c>
      <c r="G540">
        <v>591744.87310570362</v>
      </c>
      <c r="H540">
        <v>866728.58964386652</v>
      </c>
    </row>
    <row r="541" spans="2:11">
      <c r="B541" t="s">
        <v>66</v>
      </c>
      <c r="C541" t="s">
        <v>24</v>
      </c>
      <c r="D541">
        <v>11603.586126100499</v>
      </c>
      <c r="E541">
        <v>25181.73049205292</v>
      </c>
      <c r="F541">
        <v>41462.323510344198</v>
      </c>
      <c r="G541">
        <v>74078.132738271408</v>
      </c>
      <c r="H541">
        <v>79571.571289682135</v>
      </c>
      <c r="I541">
        <v>1033.59119415087</v>
      </c>
    </row>
    <row r="542" spans="2:11">
      <c r="B542" t="s">
        <v>66</v>
      </c>
      <c r="C542" t="s">
        <v>25</v>
      </c>
      <c r="D542">
        <v>231150.5955240225</v>
      </c>
      <c r="E542">
        <v>234646.93913259482</v>
      </c>
      <c r="F542">
        <v>242986.21390338335</v>
      </c>
      <c r="G542">
        <v>261649.51571707148</v>
      </c>
      <c r="H542">
        <v>251929.48529886268</v>
      </c>
    </row>
    <row r="543" spans="2:11">
      <c r="B543" t="s">
        <v>66</v>
      </c>
      <c r="C543" t="s">
        <v>26</v>
      </c>
      <c r="D543">
        <v>18332.3673512893</v>
      </c>
      <c r="E543">
        <v>15873.9402512943</v>
      </c>
      <c r="F543">
        <v>14016.1192644773</v>
      </c>
      <c r="G543">
        <v>5947.7172016733302</v>
      </c>
      <c r="H543">
        <v>12162.477149327437</v>
      </c>
    </row>
    <row r="544" spans="2:11">
      <c r="B544" t="s">
        <v>66</v>
      </c>
      <c r="C544" t="s">
        <v>27</v>
      </c>
      <c r="D544">
        <v>28458.646592281249</v>
      </c>
      <c r="E544">
        <v>28696.104546100756</v>
      </c>
      <c r="F544">
        <v>39090.484662362389</v>
      </c>
      <c r="G544">
        <v>54555.295024512074</v>
      </c>
      <c r="H544">
        <v>60429.704175340317</v>
      </c>
    </row>
    <row r="545" spans="2:11">
      <c r="B545" t="s">
        <v>66</v>
      </c>
      <c r="C545" t="s">
        <v>28</v>
      </c>
      <c r="D545">
        <v>15406.133332469086</v>
      </c>
      <c r="E545">
        <v>21283.800704940135</v>
      </c>
      <c r="F545">
        <v>27623.319555081867</v>
      </c>
      <c r="G545">
        <v>46359.430539938861</v>
      </c>
      <c r="H545">
        <v>44134.02165102146</v>
      </c>
    </row>
    <row r="546" spans="2:11">
      <c r="B546" t="s">
        <v>66</v>
      </c>
      <c r="C546" t="s">
        <v>29</v>
      </c>
      <c r="D546">
        <v>65117.551911144998</v>
      </c>
      <c r="E546">
        <v>64930.979062417508</v>
      </c>
      <c r="F546">
        <v>86820.250711195171</v>
      </c>
      <c r="G546">
        <v>285052.02112657292</v>
      </c>
      <c r="H546">
        <v>612165.75366925087</v>
      </c>
      <c r="I546">
        <v>46016.953142540697</v>
      </c>
      <c r="J546">
        <v>23758.937415993201</v>
      </c>
    </row>
    <row r="547" spans="2:11">
      <c r="B547" t="s">
        <v>66</v>
      </c>
      <c r="C547" t="s">
        <v>30</v>
      </c>
      <c r="D547">
        <v>50908.99459848323</v>
      </c>
      <c r="E547">
        <v>54400.517425931903</v>
      </c>
      <c r="F547">
        <v>95448.262462810148</v>
      </c>
      <c r="G547">
        <v>236408.37496508809</v>
      </c>
      <c r="H547">
        <v>467576.54517720407</v>
      </c>
      <c r="I547">
        <v>29443.144776176501</v>
      </c>
      <c r="J547">
        <v>14466.217919738199</v>
      </c>
    </row>
    <row r="548" spans="2:11">
      <c r="B548" t="s">
        <v>67</v>
      </c>
      <c r="C548" t="s">
        <v>16</v>
      </c>
      <c r="D548">
        <v>83510.335290340401</v>
      </c>
      <c r="E548">
        <v>64635.620816357397</v>
      </c>
      <c r="F548">
        <v>116319.02322079404</v>
      </c>
      <c r="G548">
        <v>283192.89078113425</v>
      </c>
      <c r="H548">
        <v>432715.8342516055</v>
      </c>
      <c r="I548">
        <v>7231.1376172097098</v>
      </c>
    </row>
    <row r="549" spans="2:11">
      <c r="B549" t="s">
        <v>67</v>
      </c>
      <c r="C549" t="s">
        <v>17</v>
      </c>
      <c r="D549">
        <v>5027.9107112332904</v>
      </c>
      <c r="E549">
        <v>4190.6937475239902</v>
      </c>
      <c r="F549">
        <v>11161.667676352514</v>
      </c>
      <c r="G549">
        <v>47867.953478838761</v>
      </c>
      <c r="H549">
        <v>275865.68088256422</v>
      </c>
      <c r="I549">
        <v>205694.41715249969</v>
      </c>
      <c r="J549">
        <v>235322.84440255331</v>
      </c>
      <c r="K549">
        <v>173041.07739662775</v>
      </c>
    </row>
    <row r="550" spans="2:11">
      <c r="B550" t="s">
        <v>67</v>
      </c>
      <c r="C550" t="s">
        <v>18</v>
      </c>
      <c r="D550">
        <v>12911.4806798548</v>
      </c>
      <c r="E550">
        <v>12675.8628116004</v>
      </c>
      <c r="F550">
        <v>16321.895800787812</v>
      </c>
      <c r="G550">
        <v>55586.892345939719</v>
      </c>
      <c r="H550">
        <v>269046.6047620661</v>
      </c>
      <c r="I550">
        <v>339871.14885510318</v>
      </c>
      <c r="J550">
        <v>403036.63642424927</v>
      </c>
      <c r="K550">
        <v>214044.48122516403</v>
      </c>
    </row>
    <row r="551" spans="2:11">
      <c r="B551" t="s">
        <v>67</v>
      </c>
      <c r="C551" t="s">
        <v>19</v>
      </c>
      <c r="D551">
        <v>24059.523357685299</v>
      </c>
      <c r="E551">
        <v>113836.21102466481</v>
      </c>
      <c r="F551">
        <v>656097.24878574954</v>
      </c>
      <c r="G551">
        <v>1809298.1506489203</v>
      </c>
      <c r="H551">
        <v>3380466.63937255</v>
      </c>
    </row>
    <row r="552" spans="2:11">
      <c r="B552" t="s">
        <v>67</v>
      </c>
      <c r="C552" t="s">
        <v>20</v>
      </c>
      <c r="D552">
        <v>72875.702517002195</v>
      </c>
      <c r="E552">
        <v>73110.693610340997</v>
      </c>
      <c r="F552">
        <v>96159.907903389918</v>
      </c>
      <c r="G552">
        <v>198133.515249474</v>
      </c>
      <c r="H552">
        <v>418987.46853178192</v>
      </c>
    </row>
    <row r="553" spans="2:11">
      <c r="B553" t="s">
        <v>67</v>
      </c>
      <c r="C553" t="s">
        <v>21</v>
      </c>
      <c r="D553">
        <v>5531.2413707962696</v>
      </c>
      <c r="E553">
        <v>5138.8734641067904</v>
      </c>
      <c r="F553">
        <v>17132.944917507928</v>
      </c>
      <c r="G553">
        <v>72024.005777032347</v>
      </c>
      <c r="H553">
        <v>261732.35223372298</v>
      </c>
      <c r="I553">
        <v>67956.181339504867</v>
      </c>
      <c r="J553">
        <v>186387.39198190879</v>
      </c>
      <c r="K553">
        <v>39240.886447370503</v>
      </c>
    </row>
    <row r="554" spans="2:11">
      <c r="B554" t="s">
        <v>67</v>
      </c>
      <c r="C554" t="s">
        <v>22</v>
      </c>
      <c r="D554">
        <v>58970.374612997999</v>
      </c>
      <c r="E554">
        <v>80846.245833672103</v>
      </c>
      <c r="F554">
        <v>121544.90459738474</v>
      </c>
      <c r="G554">
        <v>238832.33594737519</v>
      </c>
      <c r="H554">
        <v>550974.94762908539</v>
      </c>
      <c r="I554">
        <v>303800.45888392488</v>
      </c>
      <c r="J554">
        <v>414567.14542829432</v>
      </c>
      <c r="K554">
        <v>214044.48122516397</v>
      </c>
    </row>
    <row r="555" spans="2:11">
      <c r="B555" t="s">
        <v>67</v>
      </c>
      <c r="C555" t="s">
        <v>23</v>
      </c>
      <c r="D555">
        <v>11608.8001737745</v>
      </c>
      <c r="E555">
        <v>10013.4909630525</v>
      </c>
      <c r="F555">
        <v>309816.95526038524</v>
      </c>
      <c r="G555">
        <v>638739.56479296926</v>
      </c>
      <c r="H555">
        <v>1114702.8423303261</v>
      </c>
    </row>
    <row r="556" spans="2:11">
      <c r="B556" t="s">
        <v>67</v>
      </c>
      <c r="C556" t="s">
        <v>24</v>
      </c>
      <c r="D556">
        <v>11603.586126100499</v>
      </c>
      <c r="E556">
        <v>10840.8201789252</v>
      </c>
      <c r="F556">
        <v>46163.939346653453</v>
      </c>
      <c r="G556">
        <v>84693.663249256046</v>
      </c>
      <c r="H556">
        <v>91686.708684967103</v>
      </c>
      <c r="I556">
        <v>1703.5661055738362</v>
      </c>
      <c r="J556">
        <v>1911.4362901521552</v>
      </c>
    </row>
    <row r="557" spans="2:11">
      <c r="B557" t="s">
        <v>67</v>
      </c>
      <c r="C557" t="s">
        <v>25</v>
      </c>
      <c r="D557">
        <v>231150.5955240225</v>
      </c>
      <c r="E557">
        <v>234731.7763898118</v>
      </c>
      <c r="F557">
        <v>246261.50108780994</v>
      </c>
      <c r="G557">
        <v>299841.88373634953</v>
      </c>
      <c r="H557">
        <v>396802.66502516792</v>
      </c>
    </row>
    <row r="558" spans="2:11">
      <c r="B558" t="s">
        <v>67</v>
      </c>
      <c r="C558" t="s">
        <v>26</v>
      </c>
      <c r="D558">
        <v>18332.3673512893</v>
      </c>
      <c r="E558">
        <v>16491.190430349201</v>
      </c>
      <c r="F558">
        <v>18942.047080735407</v>
      </c>
      <c r="G558">
        <v>63645.001912138701</v>
      </c>
      <c r="H558">
        <v>162336.98855700725</v>
      </c>
      <c r="I558">
        <v>44948.587435370195</v>
      </c>
      <c r="J558">
        <v>52183.288486843492</v>
      </c>
      <c r="K558">
        <v>24337.138628199569</v>
      </c>
    </row>
    <row r="559" spans="2:11">
      <c r="B559" t="s">
        <v>67</v>
      </c>
      <c r="C559" t="s">
        <v>27</v>
      </c>
      <c r="D559">
        <v>28458.646592281249</v>
      </c>
      <c r="E559">
        <v>25524.663464974314</v>
      </c>
      <c r="F559">
        <v>43366.107553810318</v>
      </c>
      <c r="G559">
        <v>234126.53442902098</v>
      </c>
      <c r="H559">
        <v>467637.50217690389</v>
      </c>
      <c r="I559">
        <v>17798.240309220499</v>
      </c>
    </row>
    <row r="560" spans="2:11">
      <c r="B560" t="s">
        <v>67</v>
      </c>
      <c r="C560" t="s">
        <v>28</v>
      </c>
      <c r="D560">
        <v>15406.133332469086</v>
      </c>
      <c r="E560">
        <v>29427.394431596247</v>
      </c>
      <c r="F560">
        <v>33490.783948455828</v>
      </c>
      <c r="G560">
        <v>114320.58767991629</v>
      </c>
      <c r="H560">
        <v>175457.73541348791</v>
      </c>
    </row>
    <row r="561" spans="2:11">
      <c r="B561" t="s">
        <v>67</v>
      </c>
      <c r="C561" t="s">
        <v>29</v>
      </c>
      <c r="D561">
        <v>65117.551911144998</v>
      </c>
      <c r="E561">
        <v>64278.449451401902</v>
      </c>
      <c r="F561">
        <v>57519.395072528154</v>
      </c>
      <c r="G561">
        <v>147841.20602539595</v>
      </c>
      <c r="H561">
        <v>450536.25696969911</v>
      </c>
      <c r="I561">
        <v>49611.746946428102</v>
      </c>
      <c r="J561">
        <v>50538.427254332964</v>
      </c>
      <c r="K561">
        <v>29608.71130893462</v>
      </c>
    </row>
    <row r="562" spans="2:11">
      <c r="B562" t="s">
        <v>67</v>
      </c>
      <c r="C562" t="s">
        <v>30</v>
      </c>
      <c r="D562">
        <v>50908.99459848323</v>
      </c>
      <c r="E562">
        <v>51637.817258396208</v>
      </c>
      <c r="F562">
        <v>79621.40157453611</v>
      </c>
      <c r="G562">
        <v>275911.07105524105</v>
      </c>
      <c r="H562">
        <v>867675.82945446018</v>
      </c>
      <c r="I562">
        <v>235119.44124066824</v>
      </c>
      <c r="J562">
        <v>129892.5159992235</v>
      </c>
      <c r="K562">
        <v>53875.660749261297</v>
      </c>
    </row>
    <row r="563" spans="2:11">
      <c r="B563" t="s">
        <v>68</v>
      </c>
      <c r="C563" t="s">
        <v>16</v>
      </c>
      <c r="D563">
        <v>83510.335290340401</v>
      </c>
      <c r="E563">
        <v>68912.147083550823</v>
      </c>
      <c r="F563">
        <v>100089.11608057137</v>
      </c>
      <c r="G563">
        <v>141046.97141838961</v>
      </c>
      <c r="H563">
        <v>202795.9026096483</v>
      </c>
    </row>
    <row r="564" spans="2:11">
      <c r="B564" t="s">
        <v>68</v>
      </c>
      <c r="C564" t="s">
        <v>17</v>
      </c>
      <c r="D564">
        <v>5027.9107112332904</v>
      </c>
      <c r="E564">
        <v>7440.8966638621159</v>
      </c>
      <c r="F564">
        <v>34864.37858802158</v>
      </c>
      <c r="G564">
        <v>60711.092340598989</v>
      </c>
      <c r="H564">
        <v>61381.0021118648</v>
      </c>
      <c r="I564">
        <v>31900.387048602639</v>
      </c>
      <c r="J564">
        <v>3391.8348092367501</v>
      </c>
    </row>
    <row r="565" spans="2:11">
      <c r="B565" t="s">
        <v>68</v>
      </c>
      <c r="C565" t="s">
        <v>18</v>
      </c>
      <c r="D565">
        <v>12911.4806798548</v>
      </c>
      <c r="E565">
        <v>12675.8628116004</v>
      </c>
      <c r="F565">
        <v>11041.2806442702</v>
      </c>
      <c r="G565">
        <v>11089.8652882674</v>
      </c>
      <c r="H565">
        <v>11177.1461506247</v>
      </c>
    </row>
    <row r="566" spans="2:11">
      <c r="B566" t="s">
        <v>68</v>
      </c>
      <c r="C566" t="s">
        <v>19</v>
      </c>
      <c r="D566">
        <v>24059.523357685299</v>
      </c>
      <c r="E566">
        <v>104071.5623907618</v>
      </c>
      <c r="F566">
        <v>518940.54789821652</v>
      </c>
      <c r="G566">
        <v>518831.27770826721</v>
      </c>
      <c r="H566">
        <v>928495.02171151643</v>
      </c>
    </row>
    <row r="567" spans="2:11">
      <c r="B567" t="s">
        <v>68</v>
      </c>
      <c r="C567" t="s">
        <v>20</v>
      </c>
      <c r="D567">
        <v>72875.702517002195</v>
      </c>
      <c r="E567">
        <v>74120.669317842097</v>
      </c>
      <c r="F567">
        <v>82603.887013621104</v>
      </c>
      <c r="G567">
        <v>76787.438677374186</v>
      </c>
      <c r="H567">
        <v>131080.006104448</v>
      </c>
    </row>
    <row r="568" spans="2:11">
      <c r="B568" t="s">
        <v>68</v>
      </c>
      <c r="C568" t="s">
        <v>21</v>
      </c>
      <c r="D568">
        <v>5531.2413707962696</v>
      </c>
      <c r="E568">
        <v>10488.307917461798</v>
      </c>
      <c r="F568">
        <v>47960.950084012969</v>
      </c>
      <c r="G568">
        <v>186019.50062772899</v>
      </c>
      <c r="H568">
        <v>316708.53632088739</v>
      </c>
      <c r="J568">
        <v>29501.002363225161</v>
      </c>
    </row>
    <row r="569" spans="2:11">
      <c r="B569" t="s">
        <v>68</v>
      </c>
      <c r="C569" t="s">
        <v>22</v>
      </c>
      <c r="D569">
        <v>58970.374612997999</v>
      </c>
      <c r="E569">
        <v>73555.228434332807</v>
      </c>
      <c r="F569">
        <v>96599.884767780386</v>
      </c>
      <c r="G569">
        <v>187131.75467227254</v>
      </c>
      <c r="H569">
        <v>276487.42596141319</v>
      </c>
      <c r="I569">
        <v>163523.612539617</v>
      </c>
      <c r="J569">
        <v>83818.228541749311</v>
      </c>
    </row>
    <row r="570" spans="2:11">
      <c r="B570" t="s">
        <v>68</v>
      </c>
      <c r="C570" t="s">
        <v>23</v>
      </c>
      <c r="D570">
        <v>11608.8001737745</v>
      </c>
      <c r="E570">
        <v>43545.290920071922</v>
      </c>
      <c r="F570">
        <v>275660.40056308283</v>
      </c>
      <c r="G570">
        <v>356744.79444326501</v>
      </c>
      <c r="H570">
        <v>534638.26992973243</v>
      </c>
    </row>
    <row r="571" spans="2:11">
      <c r="B571" t="s">
        <v>68</v>
      </c>
      <c r="C571" t="s">
        <v>24</v>
      </c>
      <c r="D571">
        <v>11603.586126100499</v>
      </c>
      <c r="E571">
        <v>14231.711319510421</v>
      </c>
      <c r="F571">
        <v>32783.173974017154</v>
      </c>
      <c r="G571">
        <v>34460.65557243651</v>
      </c>
      <c r="H571">
        <v>53978.81508429379</v>
      </c>
    </row>
    <row r="572" spans="2:11">
      <c r="B572" t="s">
        <v>68</v>
      </c>
      <c r="C572" t="s">
        <v>25</v>
      </c>
      <c r="D572">
        <v>231150.5955240225</v>
      </c>
      <c r="E572">
        <v>234627.50864680819</v>
      </c>
      <c r="F572">
        <v>239560.69541043273</v>
      </c>
      <c r="G572">
        <v>234537.6178710463</v>
      </c>
      <c r="H572">
        <v>207567.31161491934</v>
      </c>
    </row>
    <row r="573" spans="2:11">
      <c r="B573" t="s">
        <v>68</v>
      </c>
      <c r="C573" t="s">
        <v>26</v>
      </c>
      <c r="D573">
        <v>18332.3673512893</v>
      </c>
      <c r="E573">
        <v>11734.745569414001</v>
      </c>
      <c r="F573">
        <v>10467.241420038101</v>
      </c>
      <c r="G573">
        <v>2223.6620980154598</v>
      </c>
      <c r="H573">
        <v>11146.9264855643</v>
      </c>
    </row>
    <row r="574" spans="2:11">
      <c r="B574" t="s">
        <v>68</v>
      </c>
      <c r="C574" t="s">
        <v>27</v>
      </c>
      <c r="D574">
        <v>28458.646592281249</v>
      </c>
      <c r="E574">
        <v>27256.217496828031</v>
      </c>
      <c r="F574">
        <v>32500.413464537622</v>
      </c>
      <c r="G574">
        <v>32296.271368311052</v>
      </c>
      <c r="H574">
        <v>47189.869106915925</v>
      </c>
    </row>
    <row r="575" spans="2:11">
      <c r="B575" t="s">
        <v>68</v>
      </c>
      <c r="C575" t="s">
        <v>28</v>
      </c>
      <c r="D575">
        <v>15406.133332469086</v>
      </c>
      <c r="E575">
        <v>17720.065913318285</v>
      </c>
      <c r="F575">
        <v>18428.994849714232</v>
      </c>
      <c r="G575">
        <v>12134.396014320002</v>
      </c>
      <c r="H575">
        <v>30825.966351739891</v>
      </c>
    </row>
    <row r="576" spans="2:11">
      <c r="B576" t="s">
        <v>68</v>
      </c>
      <c r="C576" t="s">
        <v>29</v>
      </c>
      <c r="D576">
        <v>65117.551911144998</v>
      </c>
      <c r="E576">
        <v>52139.958626299005</v>
      </c>
      <c r="F576">
        <v>74925.398006072181</v>
      </c>
      <c r="G576">
        <v>270938.14978430956</v>
      </c>
      <c r="H576">
        <v>503226.894850515</v>
      </c>
      <c r="I576">
        <v>313507.21885258472</v>
      </c>
      <c r="J576">
        <v>23758.937415993201</v>
      </c>
    </row>
    <row r="577" spans="2:10">
      <c r="B577" t="s">
        <v>68</v>
      </c>
      <c r="C577" t="s">
        <v>30</v>
      </c>
      <c r="D577">
        <v>50908.99459848323</v>
      </c>
      <c r="E577">
        <v>54048.185142696508</v>
      </c>
      <c r="F577">
        <v>90611.769326907553</v>
      </c>
      <c r="G577">
        <v>192912.5759297593</v>
      </c>
      <c r="H577">
        <v>279275.79760777572</v>
      </c>
      <c r="I577">
        <v>192635.36892185122</v>
      </c>
      <c r="J577">
        <v>9946.7334380133598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644D9-1743-41A7-9B64-D11649ACABCB}">
  <dimension ref="B4:L613"/>
  <sheetViews>
    <sheetView workbookViewId="0"/>
  </sheetViews>
  <sheetFormatPr defaultRowHeight="15"/>
  <sheetData>
    <row r="4" spans="2:12">
      <c r="B4" t="s">
        <v>8</v>
      </c>
    </row>
    <row r="5" spans="2:12">
      <c r="B5" t="s">
        <v>114</v>
      </c>
    </row>
    <row r="6" spans="2:12">
      <c r="B6" t="s">
        <v>10</v>
      </c>
    </row>
    <row r="7" spans="2:12">
      <c r="B7" t="s">
        <v>11</v>
      </c>
      <c r="C7" t="s">
        <v>13</v>
      </c>
      <c r="D7">
        <v>2020</v>
      </c>
      <c r="E7">
        <v>2030</v>
      </c>
      <c r="F7">
        <v>2040</v>
      </c>
      <c r="G7">
        <v>2050</v>
      </c>
      <c r="H7">
        <v>2060</v>
      </c>
      <c r="I7">
        <v>2070</v>
      </c>
      <c r="J7">
        <v>2080</v>
      </c>
      <c r="K7">
        <v>2090</v>
      </c>
      <c r="L7">
        <v>2100</v>
      </c>
    </row>
    <row r="8" spans="2:12">
      <c r="B8" t="s">
        <v>31</v>
      </c>
      <c r="C8" t="s">
        <v>16</v>
      </c>
      <c r="D8">
        <v>-4.5663818715218699E-2</v>
      </c>
      <c r="E8">
        <v>-1.23819176207798E-2</v>
      </c>
      <c r="H8">
        <v>-7.2593146797515296E-4</v>
      </c>
    </row>
    <row r="9" spans="2:12">
      <c r="B9" t="s">
        <v>31</v>
      </c>
      <c r="C9" t="s">
        <v>17</v>
      </c>
      <c r="D9">
        <v>-4.5663818715373602E-2</v>
      </c>
      <c r="E9">
        <v>-1.23819176207798E-2</v>
      </c>
      <c r="H9">
        <v>-7.2593146797437396E-4</v>
      </c>
    </row>
    <row r="10" spans="2:12">
      <c r="B10" t="s">
        <v>31</v>
      </c>
      <c r="C10" t="s">
        <v>18</v>
      </c>
      <c r="D10">
        <v>-4.56638187068494E-2</v>
      </c>
      <c r="E10">
        <v>-1.23819176207798E-2</v>
      </c>
      <c r="H10">
        <v>-7.2593146797173696E-4</v>
      </c>
    </row>
    <row r="11" spans="2:12">
      <c r="B11" t="s">
        <v>31</v>
      </c>
      <c r="C11" t="s">
        <v>19</v>
      </c>
      <c r="D11">
        <v>-4.5663818715374303E-2</v>
      </c>
      <c r="E11">
        <v>-1.23819176207798E-2</v>
      </c>
      <c r="H11">
        <v>-7.2593146797119302E-4</v>
      </c>
    </row>
    <row r="12" spans="2:12">
      <c r="B12" t="s">
        <v>31</v>
      </c>
      <c r="C12" t="s">
        <v>20</v>
      </c>
      <c r="D12">
        <v>-4.56638187153744E-2</v>
      </c>
      <c r="E12">
        <v>-1.23819176207798E-2</v>
      </c>
      <c r="H12">
        <v>-7.2593146797437396E-4</v>
      </c>
    </row>
    <row r="13" spans="2:12">
      <c r="B13" t="s">
        <v>31</v>
      </c>
      <c r="C13" t="s">
        <v>21</v>
      </c>
      <c r="D13">
        <v>-4.5663818715374303E-2</v>
      </c>
      <c r="E13">
        <v>-1.23819176207798E-2</v>
      </c>
      <c r="H13">
        <v>-7.2593146797437396E-4</v>
      </c>
    </row>
    <row r="14" spans="2:12">
      <c r="B14" t="s">
        <v>31</v>
      </c>
      <c r="C14" t="s">
        <v>22</v>
      </c>
      <c r="D14">
        <v>-4.5663818715374303E-2</v>
      </c>
      <c r="E14">
        <v>-1.23819176207798E-2</v>
      </c>
      <c r="H14">
        <v>-7.25931464769947E-4</v>
      </c>
    </row>
    <row r="15" spans="2:12">
      <c r="B15" t="s">
        <v>31</v>
      </c>
      <c r="C15" t="s">
        <v>23</v>
      </c>
      <c r="D15">
        <v>-4.5663818715376801E-2</v>
      </c>
      <c r="E15">
        <v>-1.23819176207798E-2</v>
      </c>
      <c r="H15">
        <v>-7.2593146797437396E-4</v>
      </c>
    </row>
    <row r="16" spans="2:12">
      <c r="B16" t="s">
        <v>31</v>
      </c>
      <c r="C16" t="s">
        <v>24</v>
      </c>
      <c r="D16">
        <v>-4.5663818715374303E-2</v>
      </c>
      <c r="E16">
        <v>-1.23819176207798E-2</v>
      </c>
      <c r="H16">
        <v>-7.2593146797437396E-4</v>
      </c>
    </row>
    <row r="17" spans="2:8">
      <c r="B17" t="s">
        <v>31</v>
      </c>
      <c r="C17" t="s">
        <v>25</v>
      </c>
      <c r="D17">
        <v>-4.5663818715374303E-2</v>
      </c>
      <c r="E17">
        <v>-1.23819176207798E-2</v>
      </c>
      <c r="H17">
        <v>-7.2593146797437396E-4</v>
      </c>
    </row>
    <row r="18" spans="2:8">
      <c r="B18" t="s">
        <v>31</v>
      </c>
      <c r="C18" t="s">
        <v>26</v>
      </c>
      <c r="D18">
        <v>-4.5663818711117597E-2</v>
      </c>
      <c r="E18">
        <v>-1.23819176207798E-2</v>
      </c>
      <c r="H18">
        <v>-7.2593146776989202E-4</v>
      </c>
    </row>
    <row r="19" spans="2:8">
      <c r="B19" t="s">
        <v>31</v>
      </c>
      <c r="C19" t="s">
        <v>27</v>
      </c>
      <c r="D19">
        <v>-4.5663818715374199E-2</v>
      </c>
      <c r="E19">
        <v>-1.23819176207798E-2</v>
      </c>
      <c r="H19">
        <v>-7.2593146797437396E-4</v>
      </c>
    </row>
    <row r="20" spans="2:8">
      <c r="B20" t="s">
        <v>31</v>
      </c>
      <c r="C20" t="s">
        <v>28</v>
      </c>
      <c r="D20">
        <v>-4.5663818715374303E-2</v>
      </c>
      <c r="E20">
        <v>-1.23819176207798E-2</v>
      </c>
      <c r="H20">
        <v>-7.2593146797437396E-4</v>
      </c>
    </row>
    <row r="21" spans="2:8">
      <c r="B21" t="s">
        <v>31</v>
      </c>
      <c r="C21" t="s">
        <v>29</v>
      </c>
      <c r="D21">
        <v>-4.5663818715374303E-2</v>
      </c>
      <c r="E21">
        <v>-1.23819176207798E-2</v>
      </c>
      <c r="H21">
        <v>-7.2593146797257397E-4</v>
      </c>
    </row>
    <row r="22" spans="2:8">
      <c r="B22" t="s">
        <v>31</v>
      </c>
      <c r="C22" t="s">
        <v>30</v>
      </c>
      <c r="D22">
        <v>-4.5663818715374303E-2</v>
      </c>
      <c r="E22">
        <v>-1.23819176207798E-2</v>
      </c>
      <c r="H22">
        <v>-7.2593146797437396E-4</v>
      </c>
    </row>
    <row r="23" spans="2:8">
      <c r="B23" t="s">
        <v>32</v>
      </c>
      <c r="C23" t="s">
        <v>16</v>
      </c>
      <c r="D23">
        <v>-3.68274828048165E-2</v>
      </c>
      <c r="E23">
        <v>-2.9291796816083199E-2</v>
      </c>
      <c r="F23">
        <v>-3.3943717768779899E-2</v>
      </c>
      <c r="G23">
        <v>-3.1807749277526297E-2</v>
      </c>
      <c r="H23">
        <v>-5.3014829550092402E-2</v>
      </c>
    </row>
    <row r="24" spans="2:8">
      <c r="B24" t="s">
        <v>32</v>
      </c>
      <c r="C24" t="s">
        <v>17</v>
      </c>
      <c r="D24">
        <v>-6.2282532183289802E-2</v>
      </c>
      <c r="E24">
        <v>-6.1321351294764501E-2</v>
      </c>
      <c r="F24">
        <v>-3.3943717768779899E-2</v>
      </c>
      <c r="G24">
        <v>-3.1807749277526297E-2</v>
      </c>
      <c r="H24">
        <v>-5.3014829550243101E-2</v>
      </c>
    </row>
    <row r="25" spans="2:8">
      <c r="B25" t="s">
        <v>32</v>
      </c>
      <c r="C25" t="s">
        <v>18</v>
      </c>
      <c r="D25">
        <v>-3.6827482804775803E-2</v>
      </c>
      <c r="E25">
        <v>-2.92917968160239E-2</v>
      </c>
      <c r="F25">
        <v>-3.3943717768779899E-2</v>
      </c>
      <c r="G25">
        <v>-3.1807749277526297E-2</v>
      </c>
      <c r="H25">
        <v>-5.3014829550243101E-2</v>
      </c>
    </row>
    <row r="26" spans="2:8">
      <c r="B26" t="s">
        <v>32</v>
      </c>
      <c r="C26" t="s">
        <v>19</v>
      </c>
      <c r="D26">
        <v>-4.8706094054457097E-2</v>
      </c>
      <c r="E26">
        <v>-5.5965818622785102E-2</v>
      </c>
      <c r="F26">
        <v>-3.3943717768725297E-2</v>
      </c>
      <c r="G26">
        <v>-3.1807749277526297E-2</v>
      </c>
      <c r="H26">
        <v>-5.3014829550235898E-2</v>
      </c>
    </row>
    <row r="27" spans="2:8">
      <c r="B27" t="s">
        <v>32</v>
      </c>
      <c r="C27" t="s">
        <v>20</v>
      </c>
      <c r="D27">
        <v>-3.6827482804775498E-2</v>
      </c>
      <c r="E27">
        <v>-2.9291796816013502E-2</v>
      </c>
      <c r="F27">
        <v>-3.3943717768779899E-2</v>
      </c>
      <c r="G27">
        <v>-3.1807749277526297E-2</v>
      </c>
      <c r="H27">
        <v>-5.3014829550232102E-2</v>
      </c>
    </row>
    <row r="28" spans="2:8">
      <c r="B28" t="s">
        <v>32</v>
      </c>
      <c r="C28" t="s">
        <v>21</v>
      </c>
      <c r="D28">
        <v>-3.6827482804775498E-2</v>
      </c>
      <c r="E28">
        <v>-2.9291796816016399E-2</v>
      </c>
      <c r="F28">
        <v>-3.3943717768779899E-2</v>
      </c>
      <c r="G28">
        <v>-3.1807749277526297E-2</v>
      </c>
      <c r="H28">
        <v>-5.3014829550243101E-2</v>
      </c>
    </row>
    <row r="29" spans="2:8">
      <c r="B29" t="s">
        <v>32</v>
      </c>
      <c r="C29" t="s">
        <v>22</v>
      </c>
      <c r="D29">
        <v>-3.6827482804845803E-2</v>
      </c>
      <c r="E29">
        <v>-2.9291796816016201E-2</v>
      </c>
      <c r="F29">
        <v>-3.3943717768779899E-2</v>
      </c>
      <c r="G29">
        <v>-3.1807749277526297E-2</v>
      </c>
      <c r="H29">
        <v>-5.3014829551154503E-2</v>
      </c>
    </row>
    <row r="30" spans="2:8">
      <c r="B30" t="s">
        <v>32</v>
      </c>
      <c r="C30" t="s">
        <v>23</v>
      </c>
      <c r="D30">
        <v>-3.6827482804825999E-2</v>
      </c>
      <c r="E30">
        <v>-2.9291796816016399E-2</v>
      </c>
      <c r="F30">
        <v>-3.3943717768779899E-2</v>
      </c>
      <c r="G30">
        <v>-3.1807749277526297E-2</v>
      </c>
      <c r="H30">
        <v>-5.3014829550401897E-2</v>
      </c>
    </row>
    <row r="31" spans="2:8">
      <c r="B31" t="s">
        <v>32</v>
      </c>
      <c r="C31" t="s">
        <v>24</v>
      </c>
      <c r="D31">
        <v>-3.6827482804775498E-2</v>
      </c>
      <c r="E31">
        <v>-2.9291796816016201E-2</v>
      </c>
      <c r="F31">
        <v>-3.3943717768779899E-2</v>
      </c>
      <c r="G31">
        <v>-3.1807749277526297E-2</v>
      </c>
      <c r="H31">
        <v>-5.3014829550243101E-2</v>
      </c>
    </row>
    <row r="32" spans="2:8">
      <c r="B32" t="s">
        <v>32</v>
      </c>
      <c r="C32" t="s">
        <v>25</v>
      </c>
      <c r="D32">
        <v>-3.6827482804775498E-2</v>
      </c>
      <c r="E32">
        <v>-2.9291796816016201E-2</v>
      </c>
      <c r="F32">
        <v>-3.3943717768779899E-2</v>
      </c>
      <c r="G32">
        <v>-3.1807749277526297E-2</v>
      </c>
      <c r="H32">
        <v>-5.3014829550243101E-2</v>
      </c>
    </row>
    <row r="33" spans="2:12">
      <c r="B33" t="s">
        <v>32</v>
      </c>
      <c r="C33" t="s">
        <v>26</v>
      </c>
      <c r="D33">
        <v>-3.6827482804777101E-2</v>
      </c>
      <c r="E33">
        <v>-2.9291796816016201E-2</v>
      </c>
      <c r="F33">
        <v>-3.3943717768779899E-2</v>
      </c>
      <c r="G33">
        <v>-3.1807749277526297E-2</v>
      </c>
      <c r="H33">
        <v>-5.3014829550243101E-2</v>
      </c>
    </row>
    <row r="34" spans="2:12">
      <c r="B34" t="s">
        <v>32</v>
      </c>
      <c r="C34" t="s">
        <v>27</v>
      </c>
      <c r="D34">
        <v>-3.6827482804775498E-2</v>
      </c>
      <c r="E34">
        <v>-2.9291796816016201E-2</v>
      </c>
      <c r="F34">
        <v>-3.3943717768779899E-2</v>
      </c>
      <c r="G34">
        <v>-3.1807749277526297E-2</v>
      </c>
      <c r="H34">
        <v>-5.3014829550243101E-2</v>
      </c>
    </row>
    <row r="35" spans="2:12">
      <c r="B35" t="s">
        <v>32</v>
      </c>
      <c r="C35" t="s">
        <v>28</v>
      </c>
      <c r="D35">
        <v>-0.19346577218577701</v>
      </c>
      <c r="E35">
        <v>-0.20447719941456499</v>
      </c>
      <c r="F35">
        <v>-3.3943717768779899E-2</v>
      </c>
      <c r="G35">
        <v>-3.1807749277526297E-2</v>
      </c>
      <c r="H35">
        <v>-5.3014829550243101E-2</v>
      </c>
    </row>
    <row r="36" spans="2:12">
      <c r="B36" t="s">
        <v>32</v>
      </c>
      <c r="C36" t="s">
        <v>29</v>
      </c>
      <c r="D36">
        <v>-7.1294122258609094E-2</v>
      </c>
      <c r="E36">
        <v>-5.1840747103362901E-2</v>
      </c>
      <c r="F36">
        <v>-3.39437177687653E-2</v>
      </c>
      <c r="G36">
        <v>-3.1807749277526297E-2</v>
      </c>
      <c r="H36">
        <v>-5.3014829550243101E-2</v>
      </c>
    </row>
    <row r="37" spans="2:12">
      <c r="B37" t="s">
        <v>32</v>
      </c>
      <c r="C37" t="s">
        <v>30</v>
      </c>
      <c r="D37">
        <v>-9.6130941642072795E-2</v>
      </c>
      <c r="E37">
        <v>-9.49566507817836E-2</v>
      </c>
      <c r="F37">
        <v>-3.3943717768779899E-2</v>
      </c>
      <c r="G37">
        <v>-3.1807749277526297E-2</v>
      </c>
      <c r="H37">
        <v>-5.3014829550243101E-2</v>
      </c>
    </row>
    <row r="38" spans="2:12">
      <c r="B38" t="s">
        <v>33</v>
      </c>
      <c r="C38" t="s">
        <v>16</v>
      </c>
      <c r="D38">
        <v>-3.68274828048165E-2</v>
      </c>
      <c r="E38">
        <v>-6.9411387178739695E-2</v>
      </c>
      <c r="F38">
        <v>-6.4440915792847095E-2</v>
      </c>
      <c r="G38">
        <v>-7.1797729409021099E-2</v>
      </c>
      <c r="H38">
        <v>-0.13785162643097601</v>
      </c>
    </row>
    <row r="39" spans="2:12">
      <c r="B39" t="s">
        <v>33</v>
      </c>
      <c r="C39" t="s">
        <v>17</v>
      </c>
      <c r="D39">
        <v>-6.2282532183289802E-2</v>
      </c>
      <c r="E39">
        <v>-6.9411387178739695E-2</v>
      </c>
      <c r="F39">
        <v>-6.4440915792703696E-2</v>
      </c>
      <c r="G39">
        <v>-7.1797729409021099E-2</v>
      </c>
      <c r="H39">
        <v>-0.13785162643097601</v>
      </c>
    </row>
    <row r="40" spans="2:12">
      <c r="B40" t="s">
        <v>33</v>
      </c>
      <c r="C40" t="s">
        <v>18</v>
      </c>
      <c r="D40">
        <v>-3.6827482804775803E-2</v>
      </c>
      <c r="E40">
        <v>-6.9411387178739903E-2</v>
      </c>
      <c r="F40">
        <v>-6.4440915792703696E-2</v>
      </c>
      <c r="G40">
        <v>-7.1797729409021099E-2</v>
      </c>
      <c r="H40">
        <v>-0.13785162643097601</v>
      </c>
    </row>
    <row r="41" spans="2:12">
      <c r="B41" t="s">
        <v>33</v>
      </c>
      <c r="C41" t="s">
        <v>19</v>
      </c>
      <c r="D41">
        <v>-4.8706094054457097E-2</v>
      </c>
      <c r="E41">
        <v>-6.9411387178739695E-2</v>
      </c>
      <c r="F41">
        <v>-6.4440915792703696E-2</v>
      </c>
      <c r="G41">
        <v>-7.1797729408137001E-2</v>
      </c>
      <c r="H41">
        <v>-0.13785162643239901</v>
      </c>
    </row>
    <row r="42" spans="2:12">
      <c r="B42" t="s">
        <v>33</v>
      </c>
      <c r="C42" t="s">
        <v>20</v>
      </c>
      <c r="D42">
        <v>-3.6827482804775498E-2</v>
      </c>
      <c r="E42">
        <v>-6.9411387178739695E-2</v>
      </c>
      <c r="F42">
        <v>-6.4440915792705E-2</v>
      </c>
      <c r="G42">
        <v>-7.1797729409021099E-2</v>
      </c>
      <c r="H42">
        <v>-0.13785162643097401</v>
      </c>
    </row>
    <row r="43" spans="2:12">
      <c r="B43" t="s">
        <v>33</v>
      </c>
      <c r="C43" t="s">
        <v>21</v>
      </c>
      <c r="D43">
        <v>-3.6827482804775498E-2</v>
      </c>
      <c r="E43">
        <v>-6.9411387178739695E-2</v>
      </c>
      <c r="F43">
        <v>-6.4440915792703696E-2</v>
      </c>
      <c r="G43">
        <v>-7.1797729409023903E-2</v>
      </c>
      <c r="H43">
        <v>-0.13785162643097201</v>
      </c>
    </row>
    <row r="44" spans="2:12">
      <c r="B44" t="s">
        <v>33</v>
      </c>
      <c r="C44" t="s">
        <v>22</v>
      </c>
      <c r="D44">
        <v>-3.6827482804845803E-2</v>
      </c>
      <c r="E44">
        <v>-6.9411387178740194E-2</v>
      </c>
      <c r="F44">
        <v>-6.4440915792703696E-2</v>
      </c>
      <c r="G44">
        <v>-7.1797729409021196E-2</v>
      </c>
      <c r="H44">
        <v>-0.13785162643097601</v>
      </c>
    </row>
    <row r="45" spans="2:12">
      <c r="B45" t="s">
        <v>33</v>
      </c>
      <c r="C45" t="s">
        <v>70</v>
      </c>
      <c r="E45">
        <v>-6.96113871787397E-2</v>
      </c>
      <c r="F45">
        <v>-6.4640915792703701E-2</v>
      </c>
      <c r="G45">
        <v>-7.1997729409021105E-2</v>
      </c>
      <c r="H45">
        <v>-0.13805162643097699</v>
      </c>
      <c r="I45">
        <v>-2.0000000000000001E-4</v>
      </c>
      <c r="J45">
        <v>-2.0000000000000001E-4</v>
      </c>
      <c r="K45">
        <v>-2.0000000000000001E-4</v>
      </c>
      <c r="L45">
        <v>-2.0000000000000001E-4</v>
      </c>
    </row>
    <row r="46" spans="2:12">
      <c r="B46" t="s">
        <v>33</v>
      </c>
      <c r="C46" t="s">
        <v>23</v>
      </c>
      <c r="D46">
        <v>-3.6827482804825999E-2</v>
      </c>
      <c r="E46">
        <v>-6.9411387178739806E-2</v>
      </c>
      <c r="F46">
        <v>-6.4440915792703696E-2</v>
      </c>
      <c r="G46">
        <v>-7.1797729409021099E-2</v>
      </c>
      <c r="H46">
        <v>-0.13785162643097601</v>
      </c>
    </row>
    <row r="47" spans="2:12">
      <c r="B47" t="s">
        <v>33</v>
      </c>
      <c r="C47" t="s">
        <v>24</v>
      </c>
      <c r="D47">
        <v>-3.6827482804775498E-2</v>
      </c>
      <c r="E47">
        <v>-6.9411387178739695E-2</v>
      </c>
      <c r="F47">
        <v>-6.4440915792703696E-2</v>
      </c>
      <c r="G47">
        <v>-7.1797729409021099E-2</v>
      </c>
      <c r="H47">
        <v>-0.13785162643097601</v>
      </c>
    </row>
    <row r="48" spans="2:12">
      <c r="B48" t="s">
        <v>33</v>
      </c>
      <c r="C48" t="s">
        <v>25</v>
      </c>
      <c r="D48">
        <v>-3.6827482804775498E-2</v>
      </c>
      <c r="E48">
        <v>-6.9411387178739695E-2</v>
      </c>
      <c r="F48">
        <v>-6.4440915792703696E-2</v>
      </c>
      <c r="G48">
        <v>-7.1797729409021099E-2</v>
      </c>
      <c r="H48">
        <v>-0.13785162643097601</v>
      </c>
    </row>
    <row r="49" spans="2:12">
      <c r="B49" t="s">
        <v>33</v>
      </c>
      <c r="C49" t="s">
        <v>26</v>
      </c>
      <c r="D49">
        <v>-3.6827482804777101E-2</v>
      </c>
      <c r="E49">
        <v>-6.9411387178739695E-2</v>
      </c>
      <c r="F49">
        <v>-6.4440915792703696E-2</v>
      </c>
      <c r="G49">
        <v>-7.1797729409021099E-2</v>
      </c>
      <c r="H49">
        <v>-0.13785162643097601</v>
      </c>
    </row>
    <row r="50" spans="2:12">
      <c r="B50" t="s">
        <v>33</v>
      </c>
      <c r="C50" t="s">
        <v>27</v>
      </c>
      <c r="D50">
        <v>-3.6827482804775498E-2</v>
      </c>
      <c r="E50">
        <v>-6.9411387178739695E-2</v>
      </c>
      <c r="F50">
        <v>-6.4440915792703696E-2</v>
      </c>
      <c r="G50">
        <v>-7.1797729410052497E-2</v>
      </c>
      <c r="H50">
        <v>-0.13785162643097701</v>
      </c>
    </row>
    <row r="51" spans="2:12">
      <c r="B51" t="s">
        <v>33</v>
      </c>
      <c r="C51" t="s">
        <v>28</v>
      </c>
      <c r="D51">
        <v>-0.19346577218577701</v>
      </c>
      <c r="E51">
        <v>-6.9411387178739695E-2</v>
      </c>
      <c r="F51">
        <v>-6.4440915792703696E-2</v>
      </c>
      <c r="G51">
        <v>-7.1797729409021099E-2</v>
      </c>
      <c r="H51">
        <v>-0.13785162643097601</v>
      </c>
    </row>
    <row r="52" spans="2:12">
      <c r="B52" t="s">
        <v>33</v>
      </c>
      <c r="C52" t="s">
        <v>29</v>
      </c>
      <c r="D52">
        <v>-7.1294122258609094E-2</v>
      </c>
      <c r="E52">
        <v>-6.9411387178739695E-2</v>
      </c>
      <c r="F52">
        <v>-6.4440915792704501E-2</v>
      </c>
      <c r="G52">
        <v>-7.1797729409021294E-2</v>
      </c>
      <c r="H52">
        <v>-0.13785162643097401</v>
      </c>
    </row>
    <row r="53" spans="2:12">
      <c r="B53" t="s">
        <v>33</v>
      </c>
      <c r="C53" t="s">
        <v>30</v>
      </c>
      <c r="D53">
        <v>-9.6130941642072795E-2</v>
      </c>
      <c r="E53">
        <v>-6.9411387178739695E-2</v>
      </c>
      <c r="F53">
        <v>-6.4440915792703696E-2</v>
      </c>
      <c r="G53">
        <v>-7.1797729409021099E-2</v>
      </c>
      <c r="H53">
        <v>-0.13785162643097601</v>
      </c>
    </row>
    <row r="54" spans="2:12">
      <c r="B54" t="s">
        <v>34</v>
      </c>
      <c r="C54" t="s">
        <v>16</v>
      </c>
      <c r="D54">
        <v>-3.68274828048165E-2</v>
      </c>
      <c r="E54">
        <v>-2.9291796816083199E-2</v>
      </c>
      <c r="F54">
        <v>-4.6780618425001502E-2</v>
      </c>
      <c r="G54">
        <v>-6.0303787799036702E-2</v>
      </c>
      <c r="H54">
        <v>-0.218912297809748</v>
      </c>
    </row>
    <row r="55" spans="2:12">
      <c r="B55" t="s">
        <v>34</v>
      </c>
      <c r="C55" t="s">
        <v>17</v>
      </c>
      <c r="D55">
        <v>-6.2282532183289802E-2</v>
      </c>
      <c r="E55">
        <v>-6.1321351294764501E-2</v>
      </c>
      <c r="F55">
        <v>-4.6780618425001502E-2</v>
      </c>
      <c r="G55">
        <v>-6.0303787799036702E-2</v>
      </c>
      <c r="H55">
        <v>-0.218912297809748</v>
      </c>
    </row>
    <row r="56" spans="2:12">
      <c r="B56" t="s">
        <v>34</v>
      </c>
      <c r="C56" t="s">
        <v>18</v>
      </c>
      <c r="D56">
        <v>-3.6827482804775803E-2</v>
      </c>
      <c r="E56">
        <v>-2.92917968160239E-2</v>
      </c>
      <c r="F56">
        <v>-4.6780618425001502E-2</v>
      </c>
      <c r="G56">
        <v>-6.0303787799036702E-2</v>
      </c>
      <c r="H56">
        <v>-0.218912297809748</v>
      </c>
    </row>
    <row r="57" spans="2:12">
      <c r="B57" t="s">
        <v>34</v>
      </c>
      <c r="C57" t="s">
        <v>19</v>
      </c>
      <c r="D57">
        <v>-4.8706094054457097E-2</v>
      </c>
      <c r="E57">
        <v>-5.5965818622785102E-2</v>
      </c>
      <c r="F57">
        <v>-4.6780618425001502E-2</v>
      </c>
      <c r="G57">
        <v>-6.0303787800247401E-2</v>
      </c>
      <c r="H57">
        <v>-0.218912297809747</v>
      </c>
    </row>
    <row r="58" spans="2:12">
      <c r="B58" t="s">
        <v>34</v>
      </c>
      <c r="C58" t="s">
        <v>20</v>
      </c>
      <c r="D58">
        <v>-3.6827482804775498E-2</v>
      </c>
      <c r="E58">
        <v>-2.9291796816013502E-2</v>
      </c>
      <c r="F58">
        <v>-4.6780618425001502E-2</v>
      </c>
      <c r="G58">
        <v>-6.0303787799036702E-2</v>
      </c>
      <c r="H58">
        <v>-0.218912297809748</v>
      </c>
    </row>
    <row r="59" spans="2:12">
      <c r="B59" t="s">
        <v>34</v>
      </c>
      <c r="C59" t="s">
        <v>21</v>
      </c>
      <c r="D59">
        <v>-3.6827482804775498E-2</v>
      </c>
      <c r="E59">
        <v>-2.9291796816016399E-2</v>
      </c>
      <c r="F59">
        <v>-4.6780618425001502E-2</v>
      </c>
      <c r="G59">
        <v>-6.0303787799036598E-2</v>
      </c>
      <c r="H59">
        <v>-0.218912297809748</v>
      </c>
    </row>
    <row r="60" spans="2:12">
      <c r="B60" t="s">
        <v>34</v>
      </c>
      <c r="C60" t="s">
        <v>22</v>
      </c>
      <c r="D60">
        <v>-3.6827482804845803E-2</v>
      </c>
      <c r="E60">
        <v>-2.9291796816016201E-2</v>
      </c>
      <c r="F60">
        <v>-4.6780618425001502E-2</v>
      </c>
      <c r="G60">
        <v>-6.0303787799036702E-2</v>
      </c>
      <c r="H60">
        <v>-0.218912297809748</v>
      </c>
    </row>
    <row r="61" spans="2:12">
      <c r="B61" t="s">
        <v>34</v>
      </c>
      <c r="C61" t="s">
        <v>70</v>
      </c>
      <c r="F61">
        <v>-4.6980618425001501E-2</v>
      </c>
      <c r="G61">
        <v>-6.0503787799036403E-2</v>
      </c>
      <c r="H61">
        <v>-0.219112297809748</v>
      </c>
      <c r="I61">
        <v>-2.0000000000000001E-4</v>
      </c>
      <c r="J61">
        <v>-2.0000000000000001E-4</v>
      </c>
      <c r="K61">
        <v>-2.0000000000000001E-4</v>
      </c>
      <c r="L61">
        <v>-2.0000000000000001E-4</v>
      </c>
    </row>
    <row r="62" spans="2:12">
      <c r="B62" t="s">
        <v>34</v>
      </c>
      <c r="C62" t="s">
        <v>23</v>
      </c>
      <c r="D62">
        <v>-3.6827482804825999E-2</v>
      </c>
      <c r="E62">
        <v>-2.9291796816016399E-2</v>
      </c>
      <c r="F62">
        <v>-4.6780618425001502E-2</v>
      </c>
      <c r="G62">
        <v>-6.0303787799036397E-2</v>
      </c>
      <c r="H62">
        <v>-0.218912297809748</v>
      </c>
    </row>
    <row r="63" spans="2:12">
      <c r="B63" t="s">
        <v>34</v>
      </c>
      <c r="C63" t="s">
        <v>24</v>
      </c>
      <c r="D63">
        <v>-3.6827482804775498E-2</v>
      </c>
      <c r="E63">
        <v>-2.9291796816016201E-2</v>
      </c>
      <c r="F63">
        <v>-4.6780618425001502E-2</v>
      </c>
      <c r="G63">
        <v>-6.0303787799036702E-2</v>
      </c>
      <c r="H63">
        <v>-0.218912297809748</v>
      </c>
    </row>
    <row r="64" spans="2:12">
      <c r="B64" t="s">
        <v>34</v>
      </c>
      <c r="C64" t="s">
        <v>25</v>
      </c>
      <c r="D64">
        <v>-3.6827482804775498E-2</v>
      </c>
      <c r="E64">
        <v>-2.9291796816016201E-2</v>
      </c>
      <c r="F64">
        <v>-4.6780618425001502E-2</v>
      </c>
      <c r="G64">
        <v>-6.0303787799036702E-2</v>
      </c>
      <c r="H64">
        <v>-0.218912297809748</v>
      </c>
    </row>
    <row r="65" spans="2:12">
      <c r="B65" t="s">
        <v>34</v>
      </c>
      <c r="C65" t="s">
        <v>26</v>
      </c>
      <c r="D65">
        <v>-3.6827482804777101E-2</v>
      </c>
      <c r="E65">
        <v>-2.9291796816016201E-2</v>
      </c>
      <c r="F65">
        <v>-4.6780618425001502E-2</v>
      </c>
      <c r="G65">
        <v>-6.0303787799036702E-2</v>
      </c>
      <c r="H65">
        <v>-0.218912297809748</v>
      </c>
    </row>
    <row r="66" spans="2:12">
      <c r="B66" t="s">
        <v>34</v>
      </c>
      <c r="C66" t="s">
        <v>27</v>
      </c>
      <c r="D66">
        <v>-3.6827482804775498E-2</v>
      </c>
      <c r="E66">
        <v>-2.9291796816016201E-2</v>
      </c>
      <c r="F66">
        <v>-4.6780618425001502E-2</v>
      </c>
      <c r="G66">
        <v>-6.0303787799036702E-2</v>
      </c>
      <c r="H66">
        <v>-0.218912297809748</v>
      </c>
    </row>
    <row r="67" spans="2:12">
      <c r="B67" t="s">
        <v>34</v>
      </c>
      <c r="C67" t="s">
        <v>28</v>
      </c>
      <c r="D67">
        <v>-0.19346577218577701</v>
      </c>
      <c r="E67">
        <v>-0.20447719941456499</v>
      </c>
      <c r="F67">
        <v>-4.6780618425001502E-2</v>
      </c>
      <c r="G67">
        <v>-6.0303787799036702E-2</v>
      </c>
      <c r="H67">
        <v>-0.218912297809748</v>
      </c>
    </row>
    <row r="68" spans="2:12">
      <c r="B68" t="s">
        <v>34</v>
      </c>
      <c r="C68" t="s">
        <v>29</v>
      </c>
      <c r="D68">
        <v>-7.1294122258609094E-2</v>
      </c>
      <c r="E68">
        <v>-5.1840747103362901E-2</v>
      </c>
      <c r="F68">
        <v>-4.6780618425001502E-2</v>
      </c>
      <c r="G68">
        <v>-6.03037877972337E-2</v>
      </c>
      <c r="H68">
        <v>-0.218912297809853</v>
      </c>
    </row>
    <row r="69" spans="2:12">
      <c r="B69" t="s">
        <v>34</v>
      </c>
      <c r="C69" t="s">
        <v>30</v>
      </c>
      <c r="D69">
        <v>-9.6130941642072795E-2</v>
      </c>
      <c r="E69">
        <v>-9.49566507817836E-2</v>
      </c>
      <c r="F69">
        <v>-4.6780618425001502E-2</v>
      </c>
      <c r="G69">
        <v>-6.0303787799036702E-2</v>
      </c>
      <c r="H69">
        <v>-0.218912297809748</v>
      </c>
    </row>
    <row r="70" spans="2:12">
      <c r="B70" t="s">
        <v>35</v>
      </c>
      <c r="C70" t="s">
        <v>16</v>
      </c>
      <c r="D70">
        <v>-3.68274828048165E-2</v>
      </c>
      <c r="E70">
        <v>-6.9231819139049106E-2</v>
      </c>
      <c r="F70">
        <v>-6.9981472708773501E-2</v>
      </c>
      <c r="G70">
        <v>-7.6688485969416895E-2</v>
      </c>
      <c r="H70">
        <v>-0.13850923058665601</v>
      </c>
    </row>
    <row r="71" spans="2:12">
      <c r="B71" t="s">
        <v>35</v>
      </c>
      <c r="C71" t="s">
        <v>17</v>
      </c>
      <c r="D71">
        <v>-6.2282532183289802E-2</v>
      </c>
      <c r="E71">
        <v>-6.9231819139049203E-2</v>
      </c>
      <c r="F71">
        <v>-6.9981472708773501E-2</v>
      </c>
      <c r="G71">
        <v>-7.6688485969500605E-2</v>
      </c>
      <c r="H71">
        <v>-0.13850923058662901</v>
      </c>
    </row>
    <row r="72" spans="2:12">
      <c r="B72" t="s">
        <v>35</v>
      </c>
      <c r="C72" t="s">
        <v>18</v>
      </c>
      <c r="D72">
        <v>-3.6827482804775803E-2</v>
      </c>
      <c r="E72">
        <v>-6.9231819139108697E-2</v>
      </c>
      <c r="F72">
        <v>-6.9981472708773501E-2</v>
      </c>
      <c r="G72">
        <v>-7.6688485969500605E-2</v>
      </c>
      <c r="H72">
        <v>-0.13850923058662901</v>
      </c>
    </row>
    <row r="73" spans="2:12">
      <c r="B73" t="s">
        <v>35</v>
      </c>
      <c r="C73" t="s">
        <v>19</v>
      </c>
      <c r="D73">
        <v>-4.8706094054457097E-2</v>
      </c>
      <c r="E73">
        <v>-6.9231819139049106E-2</v>
      </c>
      <c r="F73">
        <v>-6.9981472708773501E-2</v>
      </c>
      <c r="G73">
        <v>-7.6688485969443596E-2</v>
      </c>
      <c r="H73">
        <v>-0.13850923058679901</v>
      </c>
    </row>
    <row r="74" spans="2:12">
      <c r="B74" t="s">
        <v>35</v>
      </c>
      <c r="C74" t="s">
        <v>20</v>
      </c>
      <c r="D74">
        <v>-3.6827482804775498E-2</v>
      </c>
      <c r="E74">
        <v>-6.9231819139049106E-2</v>
      </c>
      <c r="F74">
        <v>-6.9981472708773501E-2</v>
      </c>
      <c r="G74">
        <v>-7.6688485969502299E-2</v>
      </c>
      <c r="H74">
        <v>-0.13850923058662901</v>
      </c>
    </row>
    <row r="75" spans="2:12">
      <c r="B75" t="s">
        <v>35</v>
      </c>
      <c r="C75" t="s">
        <v>21</v>
      </c>
      <c r="D75">
        <v>-3.6827482804775498E-2</v>
      </c>
      <c r="E75">
        <v>-6.9231819139148207E-2</v>
      </c>
      <c r="F75">
        <v>-6.9981472708773598E-2</v>
      </c>
      <c r="G75">
        <v>-7.6688485969500605E-2</v>
      </c>
      <c r="H75">
        <v>-0.13850923058662901</v>
      </c>
    </row>
    <row r="76" spans="2:12">
      <c r="B76" t="s">
        <v>35</v>
      </c>
      <c r="C76" t="s">
        <v>22</v>
      </c>
      <c r="D76">
        <v>-3.6827482804845803E-2</v>
      </c>
      <c r="E76">
        <v>-6.9231819139092404E-2</v>
      </c>
      <c r="F76">
        <v>-6.9981472708773501E-2</v>
      </c>
      <c r="G76">
        <v>-7.6688485969503103E-2</v>
      </c>
      <c r="H76">
        <v>-0.138509230586636</v>
      </c>
    </row>
    <row r="77" spans="2:12">
      <c r="B77" t="s">
        <v>35</v>
      </c>
      <c r="C77" t="s">
        <v>70</v>
      </c>
      <c r="E77">
        <v>-6.9431819139049097E-2</v>
      </c>
      <c r="F77">
        <v>-7.0181472708773507E-2</v>
      </c>
      <c r="G77">
        <v>-7.6888485969500694E-2</v>
      </c>
      <c r="H77">
        <v>-0.13870923058662901</v>
      </c>
      <c r="I77">
        <v>-2.0000000000000001E-4</v>
      </c>
      <c r="J77">
        <v>-2.0000000000000001E-4</v>
      </c>
      <c r="K77">
        <v>-2.0000000000000001E-4</v>
      </c>
      <c r="L77">
        <v>-2.0000000000000001E-4</v>
      </c>
    </row>
    <row r="78" spans="2:12">
      <c r="B78" t="s">
        <v>35</v>
      </c>
      <c r="C78" t="s">
        <v>23</v>
      </c>
      <c r="D78">
        <v>-3.6827482804825999E-2</v>
      </c>
      <c r="E78">
        <v>-6.9231819139049106E-2</v>
      </c>
      <c r="F78">
        <v>-6.9981472708773501E-2</v>
      </c>
      <c r="G78">
        <v>-7.6688485969500703E-2</v>
      </c>
      <c r="H78">
        <v>-0.13850923058662901</v>
      </c>
    </row>
    <row r="79" spans="2:12">
      <c r="B79" t="s">
        <v>35</v>
      </c>
      <c r="C79" t="s">
        <v>24</v>
      </c>
      <c r="D79">
        <v>-3.6827482804775498E-2</v>
      </c>
      <c r="E79">
        <v>-6.9231819139049106E-2</v>
      </c>
      <c r="F79">
        <v>-6.9981472708773501E-2</v>
      </c>
      <c r="G79">
        <v>-7.6688485969500605E-2</v>
      </c>
      <c r="H79">
        <v>-0.13850923058662901</v>
      </c>
    </row>
    <row r="80" spans="2:12">
      <c r="B80" t="s">
        <v>35</v>
      </c>
      <c r="C80" t="s">
        <v>25</v>
      </c>
      <c r="D80">
        <v>-3.6827482804775498E-2</v>
      </c>
      <c r="E80">
        <v>-6.9231819139049106E-2</v>
      </c>
      <c r="F80">
        <v>-6.9981472708773501E-2</v>
      </c>
      <c r="G80">
        <v>-7.6688485969500605E-2</v>
      </c>
      <c r="H80">
        <v>-0.13850923058662901</v>
      </c>
    </row>
    <row r="81" spans="2:12">
      <c r="B81" t="s">
        <v>35</v>
      </c>
      <c r="C81" t="s">
        <v>26</v>
      </c>
      <c r="D81">
        <v>-3.6827482804777101E-2</v>
      </c>
      <c r="E81">
        <v>-6.9231819139191797E-2</v>
      </c>
      <c r="F81">
        <v>-6.9981472708773501E-2</v>
      </c>
      <c r="G81">
        <v>-7.6688485969500605E-2</v>
      </c>
      <c r="H81">
        <v>-0.13850923058662901</v>
      </c>
    </row>
    <row r="82" spans="2:12">
      <c r="B82" t="s">
        <v>35</v>
      </c>
      <c r="C82" t="s">
        <v>27</v>
      </c>
      <c r="D82">
        <v>-3.6827482804775498E-2</v>
      </c>
      <c r="E82">
        <v>-6.9231819139049106E-2</v>
      </c>
      <c r="F82">
        <v>-6.9981472708773501E-2</v>
      </c>
      <c r="G82">
        <v>-7.6688485969500605E-2</v>
      </c>
      <c r="H82">
        <v>-0.13850923058662801</v>
      </c>
    </row>
    <row r="83" spans="2:12">
      <c r="B83" t="s">
        <v>35</v>
      </c>
      <c r="C83" t="s">
        <v>28</v>
      </c>
      <c r="D83">
        <v>-0.19346577218577701</v>
      </c>
      <c r="E83">
        <v>-6.9231819139049106E-2</v>
      </c>
      <c r="F83">
        <v>-6.9981472708773501E-2</v>
      </c>
      <c r="G83">
        <v>-7.6688485969500605E-2</v>
      </c>
      <c r="H83">
        <v>-0.13850923058662901</v>
      </c>
    </row>
    <row r="84" spans="2:12">
      <c r="B84" t="s">
        <v>35</v>
      </c>
      <c r="C84" t="s">
        <v>29</v>
      </c>
      <c r="D84">
        <v>-7.1294122258609094E-2</v>
      </c>
      <c r="E84">
        <v>-6.9231819138795794E-2</v>
      </c>
      <c r="F84">
        <v>-6.9981472708773598E-2</v>
      </c>
      <c r="G84">
        <v>-7.6688485969500605E-2</v>
      </c>
      <c r="H84">
        <v>-0.13850923058662901</v>
      </c>
    </row>
    <row r="85" spans="2:12">
      <c r="B85" t="s">
        <v>35</v>
      </c>
      <c r="C85" t="s">
        <v>30</v>
      </c>
      <c r="D85">
        <v>-9.6130941642072795E-2</v>
      </c>
      <c r="E85">
        <v>-6.9231819139049106E-2</v>
      </c>
      <c r="F85">
        <v>-6.9981472708773501E-2</v>
      </c>
      <c r="G85">
        <v>-7.6688485969500605E-2</v>
      </c>
      <c r="H85">
        <v>-0.13850923058662901</v>
      </c>
    </row>
    <row r="86" spans="2:12">
      <c r="B86" t="s">
        <v>36</v>
      </c>
      <c r="C86" t="s">
        <v>16</v>
      </c>
      <c r="D86">
        <v>-3.68274828048165E-2</v>
      </c>
      <c r="E86">
        <v>-2.9291796816083199E-2</v>
      </c>
      <c r="F86">
        <v>-6.1602733987749299E-2</v>
      </c>
      <c r="G86">
        <v>-0.112095793788382</v>
      </c>
      <c r="H86">
        <v>-0.30679473872345298</v>
      </c>
    </row>
    <row r="87" spans="2:12">
      <c r="B87" t="s">
        <v>36</v>
      </c>
      <c r="C87" t="s">
        <v>17</v>
      </c>
      <c r="D87">
        <v>-6.2282532183289802E-2</v>
      </c>
      <c r="E87">
        <v>-6.1321351294764501E-2</v>
      </c>
      <c r="F87">
        <v>-6.1602733987749299E-2</v>
      </c>
      <c r="G87">
        <v>-0.112095793788382</v>
      </c>
      <c r="H87">
        <v>-0.30679473872345298</v>
      </c>
    </row>
    <row r="88" spans="2:12">
      <c r="B88" t="s">
        <v>36</v>
      </c>
      <c r="C88" t="s">
        <v>18</v>
      </c>
      <c r="D88">
        <v>-3.6827482804775803E-2</v>
      </c>
      <c r="E88">
        <v>-2.92917968160239E-2</v>
      </c>
      <c r="F88">
        <v>-6.1602733987749299E-2</v>
      </c>
      <c r="G88">
        <v>-0.112095793788382</v>
      </c>
      <c r="H88">
        <v>-0.30679473872345298</v>
      </c>
    </row>
    <row r="89" spans="2:12">
      <c r="B89" t="s">
        <v>36</v>
      </c>
      <c r="C89" t="s">
        <v>19</v>
      </c>
      <c r="D89">
        <v>-4.8706094054457097E-2</v>
      </c>
      <c r="E89">
        <v>-5.5965818622785102E-2</v>
      </c>
      <c r="F89">
        <v>-6.16027339873376E-2</v>
      </c>
      <c r="G89">
        <v>-0.112095793788382</v>
      </c>
      <c r="H89">
        <v>-0.30679473872345098</v>
      </c>
    </row>
    <row r="90" spans="2:12">
      <c r="B90" t="s">
        <v>36</v>
      </c>
      <c r="C90" t="s">
        <v>20</v>
      </c>
      <c r="D90">
        <v>-3.6827482804775498E-2</v>
      </c>
      <c r="E90">
        <v>-2.9291796816013502E-2</v>
      </c>
      <c r="F90">
        <v>-6.1602733987749299E-2</v>
      </c>
      <c r="G90">
        <v>-0.112095793788382</v>
      </c>
      <c r="H90">
        <v>-0.30679473872345298</v>
      </c>
    </row>
    <row r="91" spans="2:12">
      <c r="B91" t="s">
        <v>36</v>
      </c>
      <c r="C91" t="s">
        <v>21</v>
      </c>
      <c r="D91">
        <v>-3.6827482804775498E-2</v>
      </c>
      <c r="E91">
        <v>-2.9291796816016399E-2</v>
      </c>
      <c r="F91">
        <v>-6.1602733987749299E-2</v>
      </c>
      <c r="G91">
        <v>-0.112095793788382</v>
      </c>
      <c r="H91">
        <v>-0.30679473872345298</v>
      </c>
    </row>
    <row r="92" spans="2:12">
      <c r="B92" t="s">
        <v>36</v>
      </c>
      <c r="C92" t="s">
        <v>22</v>
      </c>
      <c r="D92">
        <v>-3.6827482804845803E-2</v>
      </c>
      <c r="E92">
        <v>-2.9291796816016201E-2</v>
      </c>
      <c r="F92">
        <v>-6.1602733987749202E-2</v>
      </c>
      <c r="G92">
        <v>-0.112095793788382</v>
      </c>
      <c r="H92">
        <v>-0.30679473872345298</v>
      </c>
    </row>
    <row r="93" spans="2:12">
      <c r="B93" t="s">
        <v>36</v>
      </c>
      <c r="C93" t="s">
        <v>70</v>
      </c>
      <c r="F93">
        <v>-6.1802733987749298E-2</v>
      </c>
      <c r="G93">
        <v>-0.112295793788381</v>
      </c>
      <c r="H93">
        <v>-0.30699473872345301</v>
      </c>
      <c r="I93">
        <v>-2.0000000000000001E-4</v>
      </c>
      <c r="J93">
        <v>-2.0000000000000001E-4</v>
      </c>
      <c r="K93">
        <v>-2.0000000000000001E-4</v>
      </c>
      <c r="L93">
        <v>-2.0000000000000001E-4</v>
      </c>
    </row>
    <row r="94" spans="2:12">
      <c r="B94" t="s">
        <v>36</v>
      </c>
      <c r="C94" t="s">
        <v>23</v>
      </c>
      <c r="D94">
        <v>-3.6827482804825999E-2</v>
      </c>
      <c r="E94">
        <v>-2.9291796816016399E-2</v>
      </c>
      <c r="F94">
        <v>-6.1602733987749299E-2</v>
      </c>
      <c r="G94">
        <v>-0.112095793788381</v>
      </c>
      <c r="H94">
        <v>-0.30679473872345298</v>
      </c>
    </row>
    <row r="95" spans="2:12">
      <c r="B95" t="s">
        <v>36</v>
      </c>
      <c r="C95" t="s">
        <v>24</v>
      </c>
      <c r="D95">
        <v>-3.6827482804775498E-2</v>
      </c>
      <c r="E95">
        <v>-2.9291796816016201E-2</v>
      </c>
      <c r="F95">
        <v>-6.1602733987749299E-2</v>
      </c>
      <c r="G95">
        <v>-0.112095793788382</v>
      </c>
      <c r="H95">
        <v>-0.30679473872345298</v>
      </c>
    </row>
    <row r="96" spans="2:12">
      <c r="B96" t="s">
        <v>36</v>
      </c>
      <c r="C96" t="s">
        <v>25</v>
      </c>
      <c r="D96">
        <v>-3.6827482804775498E-2</v>
      </c>
      <c r="E96">
        <v>-2.9291796816016201E-2</v>
      </c>
      <c r="F96">
        <v>-6.1602733987749299E-2</v>
      </c>
      <c r="G96">
        <v>-0.112095793788382</v>
      </c>
      <c r="H96">
        <v>-0.30679473872345298</v>
      </c>
    </row>
    <row r="97" spans="2:12">
      <c r="B97" t="s">
        <v>36</v>
      </c>
      <c r="C97" t="s">
        <v>26</v>
      </c>
      <c r="D97">
        <v>-3.6827482804777101E-2</v>
      </c>
      <c r="E97">
        <v>-2.9291796816016201E-2</v>
      </c>
      <c r="F97">
        <v>-6.1602733987749299E-2</v>
      </c>
      <c r="G97">
        <v>-0.112095793788382</v>
      </c>
      <c r="H97">
        <v>-0.30679473872345298</v>
      </c>
    </row>
    <row r="98" spans="2:12">
      <c r="B98" t="s">
        <v>36</v>
      </c>
      <c r="C98" t="s">
        <v>27</v>
      </c>
      <c r="D98">
        <v>-3.6827482804775498E-2</v>
      </c>
      <c r="E98">
        <v>-2.9291796816016201E-2</v>
      </c>
      <c r="F98">
        <v>-6.1602733987749202E-2</v>
      </c>
      <c r="G98">
        <v>-0.112095793788382</v>
      </c>
      <c r="H98">
        <v>-0.30679473872345298</v>
      </c>
    </row>
    <row r="99" spans="2:12">
      <c r="B99" t="s">
        <v>36</v>
      </c>
      <c r="C99" t="s">
        <v>28</v>
      </c>
      <c r="D99">
        <v>-0.19346577218577701</v>
      </c>
      <c r="E99">
        <v>-0.20447719941456499</v>
      </c>
      <c r="F99">
        <v>-6.1602733987749299E-2</v>
      </c>
      <c r="G99">
        <v>-0.112095793788382</v>
      </c>
      <c r="H99">
        <v>-0.30679473872345298</v>
      </c>
    </row>
    <row r="100" spans="2:12">
      <c r="B100" t="s">
        <v>36</v>
      </c>
      <c r="C100" t="s">
        <v>29</v>
      </c>
      <c r="D100">
        <v>-7.1294122258609094E-2</v>
      </c>
      <c r="E100">
        <v>-5.1840747103362901E-2</v>
      </c>
      <c r="F100">
        <v>-6.1602733987749701E-2</v>
      </c>
      <c r="G100">
        <v>-0.112095793788381</v>
      </c>
      <c r="H100">
        <v>-0.30679473872345298</v>
      </c>
    </row>
    <row r="101" spans="2:12">
      <c r="B101" t="s">
        <v>36</v>
      </c>
      <c r="C101" t="s">
        <v>30</v>
      </c>
      <c r="D101">
        <v>-9.6130941642072795E-2</v>
      </c>
      <c r="E101">
        <v>-9.49566507817836E-2</v>
      </c>
      <c r="F101">
        <v>-6.1602733987749299E-2</v>
      </c>
      <c r="G101">
        <v>-0.112095793788382</v>
      </c>
      <c r="H101">
        <v>-0.30679473872345298</v>
      </c>
    </row>
    <row r="102" spans="2:12">
      <c r="B102" t="s">
        <v>37</v>
      </c>
      <c r="C102" t="s">
        <v>16</v>
      </c>
      <c r="D102">
        <v>-3.68274828048165E-2</v>
      </c>
      <c r="E102">
        <v>-0.26818831315053498</v>
      </c>
      <c r="F102">
        <v>-5.2119736802925001</v>
      </c>
      <c r="G102">
        <v>-24.165423523136202</v>
      </c>
      <c r="H102">
        <v>-0.56827641083566904</v>
      </c>
    </row>
    <row r="103" spans="2:12">
      <c r="B103" t="s">
        <v>37</v>
      </c>
      <c r="C103" t="s">
        <v>17</v>
      </c>
      <c r="D103">
        <v>-6.2282532183289802E-2</v>
      </c>
      <c r="E103">
        <v>-0.26818831315053498</v>
      </c>
      <c r="F103">
        <v>-5.2119736802925001</v>
      </c>
      <c r="G103">
        <v>-24.165423523136202</v>
      </c>
      <c r="H103">
        <v>-0.56827641083566804</v>
      </c>
    </row>
    <row r="104" spans="2:12">
      <c r="B104" t="s">
        <v>37</v>
      </c>
      <c r="C104" t="s">
        <v>18</v>
      </c>
      <c r="D104">
        <v>-3.6827482804775803E-2</v>
      </c>
      <c r="E104">
        <v>-0.26818831315053498</v>
      </c>
      <c r="F104">
        <v>-5.2119736802925001</v>
      </c>
      <c r="G104">
        <v>-24.165423523136202</v>
      </c>
      <c r="H104">
        <v>-0.56827641083566804</v>
      </c>
    </row>
    <row r="105" spans="2:12">
      <c r="B105" t="s">
        <v>37</v>
      </c>
      <c r="C105" t="s">
        <v>19</v>
      </c>
      <c r="D105">
        <v>-4.8706094054457097E-2</v>
      </c>
      <c r="E105">
        <v>-0.26818831315055303</v>
      </c>
      <c r="F105">
        <v>-5.2119736802925001</v>
      </c>
      <c r="G105">
        <v>-24.165423523136202</v>
      </c>
      <c r="H105">
        <v>-0.56827641083563496</v>
      </c>
    </row>
    <row r="106" spans="2:12">
      <c r="B106" t="s">
        <v>37</v>
      </c>
      <c r="C106" t="s">
        <v>20</v>
      </c>
      <c r="D106">
        <v>-3.6827482804775498E-2</v>
      </c>
      <c r="E106">
        <v>-0.26818831315053498</v>
      </c>
      <c r="F106">
        <v>-5.2119736802925001</v>
      </c>
      <c r="G106">
        <v>-24.165423523136202</v>
      </c>
      <c r="H106">
        <v>-0.56827641083566804</v>
      </c>
    </row>
    <row r="107" spans="2:12">
      <c r="B107" t="s">
        <v>37</v>
      </c>
      <c r="C107" t="s">
        <v>21</v>
      </c>
      <c r="D107">
        <v>-3.6827482804775498E-2</v>
      </c>
      <c r="E107">
        <v>-0.26818831315053498</v>
      </c>
      <c r="F107">
        <v>-5.2119736802925001</v>
      </c>
      <c r="G107">
        <v>-24.165423523136202</v>
      </c>
      <c r="H107">
        <v>-0.56827641083569103</v>
      </c>
    </row>
    <row r="108" spans="2:12">
      <c r="B108" t="s">
        <v>37</v>
      </c>
      <c r="C108" t="s">
        <v>22</v>
      </c>
      <c r="D108">
        <v>-3.6827482804845803E-2</v>
      </c>
      <c r="E108">
        <v>-0.26818831315053299</v>
      </c>
      <c r="F108">
        <v>-5.2119736802925001</v>
      </c>
      <c r="G108">
        <v>-24.165423523136202</v>
      </c>
      <c r="H108">
        <v>-0.56827641083566804</v>
      </c>
    </row>
    <row r="109" spans="2:12">
      <c r="B109" t="s">
        <v>37</v>
      </c>
      <c r="C109" t="s">
        <v>70</v>
      </c>
      <c r="E109">
        <v>-0.26838831315053502</v>
      </c>
      <c r="F109">
        <v>-5.2121736802924996</v>
      </c>
      <c r="G109">
        <v>-24.165623523136201</v>
      </c>
      <c r="H109">
        <v>-0.56847641083566802</v>
      </c>
      <c r="I109">
        <v>-2.0000000000000001E-4</v>
      </c>
      <c r="J109">
        <v>-2.0000000000000001E-4</v>
      </c>
      <c r="K109">
        <v>-2.0000000000000001E-4</v>
      </c>
      <c r="L109">
        <v>-2.0000000000000001E-4</v>
      </c>
    </row>
    <row r="110" spans="2:12">
      <c r="B110" t="s">
        <v>37</v>
      </c>
      <c r="C110" t="s">
        <v>23</v>
      </c>
      <c r="D110">
        <v>-3.6827482804825999E-2</v>
      </c>
      <c r="E110">
        <v>-0.26818831315053498</v>
      </c>
      <c r="F110">
        <v>-5.2119736802925001</v>
      </c>
      <c r="G110">
        <v>-24.165423523136202</v>
      </c>
      <c r="H110">
        <v>-0.56827641083566205</v>
      </c>
    </row>
    <row r="111" spans="2:12">
      <c r="B111" t="s">
        <v>37</v>
      </c>
      <c r="C111" t="s">
        <v>24</v>
      </c>
      <c r="D111">
        <v>-3.6827482804775498E-2</v>
      </c>
      <c r="E111">
        <v>-0.26818831315053498</v>
      </c>
      <c r="F111">
        <v>-5.2119736802925001</v>
      </c>
      <c r="G111">
        <v>-24.165423523136202</v>
      </c>
      <c r="H111">
        <v>-0.56827641083566804</v>
      </c>
    </row>
    <row r="112" spans="2:12">
      <c r="B112" t="s">
        <v>37</v>
      </c>
      <c r="C112" t="s">
        <v>25</v>
      </c>
      <c r="D112">
        <v>-3.6827482804775498E-2</v>
      </c>
      <c r="E112">
        <v>-0.26818831315053498</v>
      </c>
      <c r="F112">
        <v>-5.2119736802925001</v>
      </c>
      <c r="G112">
        <v>-24.165423523136202</v>
      </c>
      <c r="H112">
        <v>-0.56827641083566804</v>
      </c>
    </row>
    <row r="113" spans="2:12">
      <c r="B113" t="s">
        <v>37</v>
      </c>
      <c r="C113" t="s">
        <v>26</v>
      </c>
      <c r="D113">
        <v>-3.6827482804777101E-2</v>
      </c>
      <c r="E113">
        <v>-0.26818831315053498</v>
      </c>
      <c r="F113">
        <v>-5.2119736802925001</v>
      </c>
      <c r="G113">
        <v>-24.165423523136202</v>
      </c>
      <c r="H113">
        <v>-0.56827641083566804</v>
      </c>
    </row>
    <row r="114" spans="2:12">
      <c r="B114" t="s">
        <v>37</v>
      </c>
      <c r="C114" t="s">
        <v>27</v>
      </c>
      <c r="D114">
        <v>-3.6827482804775498E-2</v>
      </c>
      <c r="E114">
        <v>-0.26818831315053498</v>
      </c>
      <c r="F114">
        <v>-5.2119736802925001</v>
      </c>
      <c r="G114">
        <v>-24.165423523136202</v>
      </c>
      <c r="H114">
        <v>-0.56827641083566804</v>
      </c>
    </row>
    <row r="115" spans="2:12">
      <c r="B115" t="s">
        <v>37</v>
      </c>
      <c r="C115" t="s">
        <v>28</v>
      </c>
      <c r="D115">
        <v>-0.19346577218577701</v>
      </c>
      <c r="E115">
        <v>-0.26818831315053498</v>
      </c>
      <c r="F115">
        <v>-5.2119736802925001</v>
      </c>
      <c r="G115">
        <v>-24.165423523136202</v>
      </c>
      <c r="H115">
        <v>-0.56827641083566804</v>
      </c>
    </row>
    <row r="116" spans="2:12">
      <c r="B116" t="s">
        <v>37</v>
      </c>
      <c r="C116" t="s">
        <v>29</v>
      </c>
      <c r="D116">
        <v>-7.1294122258609094E-2</v>
      </c>
      <c r="E116">
        <v>-0.26818831315053299</v>
      </c>
      <c r="F116">
        <v>-5.2119736802925001</v>
      </c>
      <c r="G116">
        <v>-24.165423523136099</v>
      </c>
      <c r="H116">
        <v>-0.56827641083566804</v>
      </c>
    </row>
    <row r="117" spans="2:12">
      <c r="B117" t="s">
        <v>37</v>
      </c>
      <c r="C117" t="s">
        <v>30</v>
      </c>
      <c r="D117">
        <v>-9.6130941642072795E-2</v>
      </c>
      <c r="E117">
        <v>-0.26818831315053498</v>
      </c>
      <c r="F117">
        <v>-5.2119736802925001</v>
      </c>
      <c r="G117">
        <v>-24.165423523136202</v>
      </c>
      <c r="H117">
        <v>-0.56827641083566804</v>
      </c>
    </row>
    <row r="118" spans="2:12">
      <c r="B118" t="s">
        <v>38</v>
      </c>
      <c r="C118" t="s">
        <v>16</v>
      </c>
      <c r="D118">
        <v>-3.68274828048165E-2</v>
      </c>
      <c r="E118">
        <v>-2.9291796816083199E-2</v>
      </c>
      <c r="F118">
        <v>-19.449482981128199</v>
      </c>
      <c r="G118">
        <v>-8.7113376425905091</v>
      </c>
      <c r="H118">
        <v>-0.66906235478490805</v>
      </c>
    </row>
    <row r="119" spans="2:12">
      <c r="B119" t="s">
        <v>38</v>
      </c>
      <c r="C119" t="s">
        <v>17</v>
      </c>
      <c r="D119">
        <v>-6.2282532183289802E-2</v>
      </c>
      <c r="E119">
        <v>-6.1321351294764501E-2</v>
      </c>
      <c r="F119">
        <v>-19.449482981128199</v>
      </c>
      <c r="G119">
        <v>-8.7113376425905091</v>
      </c>
      <c r="H119">
        <v>-0.66906235478490805</v>
      </c>
    </row>
    <row r="120" spans="2:12">
      <c r="B120" t="s">
        <v>38</v>
      </c>
      <c r="C120" t="s">
        <v>18</v>
      </c>
      <c r="D120">
        <v>-3.6827482804775803E-2</v>
      </c>
      <c r="E120">
        <v>-2.92917968160239E-2</v>
      </c>
      <c r="F120">
        <v>-19.449482696610499</v>
      </c>
      <c r="G120">
        <v>-8.7113376425905091</v>
      </c>
      <c r="H120">
        <v>-0.66906235478490805</v>
      </c>
    </row>
    <row r="121" spans="2:12">
      <c r="B121" t="s">
        <v>38</v>
      </c>
      <c r="C121" t="s">
        <v>19</v>
      </c>
      <c r="D121">
        <v>-4.8706094054457097E-2</v>
      </c>
      <c r="E121">
        <v>-5.5965818622785102E-2</v>
      </c>
      <c r="F121">
        <v>-19.449482981128199</v>
      </c>
      <c r="G121">
        <v>-8.7113376425905091</v>
      </c>
      <c r="H121">
        <v>-0.66906235373423795</v>
      </c>
    </row>
    <row r="122" spans="2:12">
      <c r="B122" t="s">
        <v>38</v>
      </c>
      <c r="C122" t="s">
        <v>20</v>
      </c>
      <c r="D122">
        <v>-3.6827482804775498E-2</v>
      </c>
      <c r="E122">
        <v>-2.9291796816013502E-2</v>
      </c>
      <c r="F122">
        <v>-19.449482981128199</v>
      </c>
      <c r="G122">
        <v>-8.7113376425905091</v>
      </c>
      <c r="H122">
        <v>-0.66906235478490805</v>
      </c>
    </row>
    <row r="123" spans="2:12">
      <c r="B123" t="s">
        <v>38</v>
      </c>
      <c r="C123" t="s">
        <v>21</v>
      </c>
      <c r="D123">
        <v>-3.6827482804775498E-2</v>
      </c>
      <c r="E123">
        <v>-2.9291796816016399E-2</v>
      </c>
      <c r="F123">
        <v>-19.4494829811273</v>
      </c>
      <c r="G123">
        <v>-8.7113376425905091</v>
      </c>
      <c r="H123">
        <v>-0.66906235478490805</v>
      </c>
    </row>
    <row r="124" spans="2:12">
      <c r="B124" t="s">
        <v>38</v>
      </c>
      <c r="C124" t="s">
        <v>22</v>
      </c>
      <c r="D124">
        <v>-3.6827482804845803E-2</v>
      </c>
      <c r="E124">
        <v>-2.9291796816016201E-2</v>
      </c>
      <c r="F124">
        <v>-19.449482981128199</v>
      </c>
      <c r="G124">
        <v>-8.7113376425905091</v>
      </c>
      <c r="H124">
        <v>-0.66906235478490805</v>
      </c>
    </row>
    <row r="125" spans="2:12">
      <c r="B125" t="s">
        <v>38</v>
      </c>
      <c r="C125" t="s">
        <v>70</v>
      </c>
      <c r="F125">
        <v>-19.449682981128198</v>
      </c>
      <c r="G125">
        <v>-8.7115376425905104</v>
      </c>
      <c r="H125">
        <v>-0.66926235478490803</v>
      </c>
      <c r="I125">
        <v>-2.0000000000000001E-4</v>
      </c>
      <c r="J125">
        <v>-2.0000000000000001E-4</v>
      </c>
      <c r="K125">
        <v>-2.0000000000000001E-4</v>
      </c>
      <c r="L125">
        <v>-2.0000000000000001E-4</v>
      </c>
    </row>
    <row r="126" spans="2:12">
      <c r="B126" t="s">
        <v>38</v>
      </c>
      <c r="C126" t="s">
        <v>23</v>
      </c>
      <c r="D126">
        <v>-3.6827482804825999E-2</v>
      </c>
      <c r="E126">
        <v>-2.9291796816016399E-2</v>
      </c>
      <c r="F126">
        <v>-19.449482981128199</v>
      </c>
      <c r="G126">
        <v>-8.7113376425905091</v>
      </c>
      <c r="H126">
        <v>-0.66906235478490805</v>
      </c>
    </row>
    <row r="127" spans="2:12">
      <c r="B127" t="s">
        <v>38</v>
      </c>
      <c r="C127" t="s">
        <v>24</v>
      </c>
      <c r="D127">
        <v>-3.6827482804775498E-2</v>
      </c>
      <c r="E127">
        <v>-2.9291796816016201E-2</v>
      </c>
      <c r="F127">
        <v>-19.449482981128199</v>
      </c>
      <c r="G127">
        <v>-8.7113376425905091</v>
      </c>
      <c r="H127">
        <v>-0.66906235478490805</v>
      </c>
    </row>
    <row r="128" spans="2:12">
      <c r="B128" t="s">
        <v>38</v>
      </c>
      <c r="C128" t="s">
        <v>25</v>
      </c>
      <c r="D128">
        <v>-3.6827482804775498E-2</v>
      </c>
      <c r="E128">
        <v>-2.9291796816016201E-2</v>
      </c>
      <c r="F128">
        <v>-19.449482981128199</v>
      </c>
      <c r="G128">
        <v>-8.7113376425905091</v>
      </c>
      <c r="H128">
        <v>-0.66906235478490805</v>
      </c>
    </row>
    <row r="129" spans="2:12">
      <c r="B129" t="s">
        <v>38</v>
      </c>
      <c r="C129" t="s">
        <v>26</v>
      </c>
      <c r="D129">
        <v>-3.6827482804777101E-2</v>
      </c>
      <c r="E129">
        <v>-2.9291796816016201E-2</v>
      </c>
      <c r="F129">
        <v>-19.449482981128199</v>
      </c>
      <c r="G129">
        <v>-8.7113376425905091</v>
      </c>
      <c r="H129">
        <v>-0.66906235478490805</v>
      </c>
    </row>
    <row r="130" spans="2:12">
      <c r="B130" t="s">
        <v>38</v>
      </c>
      <c r="C130" t="s">
        <v>27</v>
      </c>
      <c r="D130">
        <v>-3.6827482804775498E-2</v>
      </c>
      <c r="E130">
        <v>-2.9291796816016201E-2</v>
      </c>
      <c r="F130">
        <v>-19.449482981128199</v>
      </c>
      <c r="G130">
        <v>-8.7113376425905091</v>
      </c>
      <c r="H130">
        <v>-0.66906235478490805</v>
      </c>
    </row>
    <row r="131" spans="2:12">
      <c r="B131" t="s">
        <v>38</v>
      </c>
      <c r="C131" t="s">
        <v>28</v>
      </c>
      <c r="D131">
        <v>-0.19346577218577701</v>
      </c>
      <c r="E131">
        <v>-0.20447719941456499</v>
      </c>
      <c r="F131">
        <v>-19.449482981128199</v>
      </c>
      <c r="G131">
        <v>-8.7113376425905091</v>
      </c>
      <c r="H131">
        <v>-0.66906235478490805</v>
      </c>
    </row>
    <row r="132" spans="2:12">
      <c r="B132" t="s">
        <v>38</v>
      </c>
      <c r="C132" t="s">
        <v>29</v>
      </c>
      <c r="D132">
        <v>-7.1294122258609094E-2</v>
      </c>
      <c r="E132">
        <v>-5.1840747103362901E-2</v>
      </c>
      <c r="F132">
        <v>-19.449482981128199</v>
      </c>
      <c r="G132">
        <v>-8.7113376425905091</v>
      </c>
      <c r="H132">
        <v>-0.66906235478490805</v>
      </c>
    </row>
    <row r="133" spans="2:12">
      <c r="B133" t="s">
        <v>38</v>
      </c>
      <c r="C133" t="s">
        <v>30</v>
      </c>
      <c r="D133">
        <v>-9.6130941642072795E-2</v>
      </c>
      <c r="E133">
        <v>-9.49566507817836E-2</v>
      </c>
      <c r="F133">
        <v>-19.449482981128199</v>
      </c>
      <c r="G133">
        <v>-8.7113376425905091</v>
      </c>
      <c r="H133">
        <v>-0.66906235478490805</v>
      </c>
    </row>
    <row r="134" spans="2:12">
      <c r="B134" t="s">
        <v>39</v>
      </c>
      <c r="C134" t="s">
        <v>16</v>
      </c>
      <c r="D134">
        <v>-3.68274828048165E-2</v>
      </c>
      <c r="E134">
        <v>-0.26627005459980002</v>
      </c>
      <c r="F134">
        <v>-5.2260424431121297</v>
      </c>
      <c r="G134">
        <v>-24.199068691361202</v>
      </c>
      <c r="H134">
        <v>-0.51347197709690295</v>
      </c>
    </row>
    <row r="135" spans="2:12">
      <c r="B135" t="s">
        <v>39</v>
      </c>
      <c r="C135" t="s">
        <v>17</v>
      </c>
      <c r="D135">
        <v>-6.2282532183289802E-2</v>
      </c>
      <c r="E135">
        <v>-0.26627005459980002</v>
      </c>
      <c r="F135">
        <v>-5.2260424431121297</v>
      </c>
      <c r="G135">
        <v>-24.199068691361202</v>
      </c>
      <c r="H135">
        <v>-0.51347197709690295</v>
      </c>
    </row>
    <row r="136" spans="2:12">
      <c r="B136" t="s">
        <v>39</v>
      </c>
      <c r="C136" t="s">
        <v>18</v>
      </c>
      <c r="D136">
        <v>-3.6827482804775803E-2</v>
      </c>
      <c r="E136">
        <v>-0.26627005459980102</v>
      </c>
      <c r="F136">
        <v>-5.2260424431121297</v>
      </c>
      <c r="G136">
        <v>-24.199068691361202</v>
      </c>
      <c r="H136">
        <v>-0.51347197709690295</v>
      </c>
    </row>
    <row r="137" spans="2:12">
      <c r="B137" t="s">
        <v>39</v>
      </c>
      <c r="C137" t="s">
        <v>19</v>
      </c>
      <c r="D137">
        <v>-4.8706094054457097E-2</v>
      </c>
      <c r="E137">
        <v>-0.26627005459980602</v>
      </c>
      <c r="F137">
        <v>-5.2260424431121297</v>
      </c>
      <c r="G137">
        <v>-24.199068691361202</v>
      </c>
      <c r="H137">
        <v>-0.51347197709690295</v>
      </c>
    </row>
    <row r="138" spans="2:12">
      <c r="B138" t="s">
        <v>39</v>
      </c>
      <c r="C138" t="s">
        <v>20</v>
      </c>
      <c r="D138">
        <v>-3.6827482804775498E-2</v>
      </c>
      <c r="E138">
        <v>-0.26627005459980002</v>
      </c>
      <c r="F138">
        <v>-5.2260424431121297</v>
      </c>
      <c r="G138">
        <v>-24.199068691361202</v>
      </c>
      <c r="H138">
        <v>-0.51347197709690295</v>
      </c>
    </row>
    <row r="139" spans="2:12">
      <c r="B139" t="s">
        <v>39</v>
      </c>
      <c r="C139" t="s">
        <v>21</v>
      </c>
      <c r="D139">
        <v>-3.6827482804775498E-2</v>
      </c>
      <c r="E139">
        <v>-0.26627005459973802</v>
      </c>
      <c r="F139">
        <v>-5.2260424431121297</v>
      </c>
      <c r="G139">
        <v>-24.199068691361202</v>
      </c>
      <c r="H139">
        <v>-0.51347197709690295</v>
      </c>
    </row>
    <row r="140" spans="2:12">
      <c r="B140" t="s">
        <v>39</v>
      </c>
      <c r="C140" t="s">
        <v>22</v>
      </c>
      <c r="D140">
        <v>-3.6827482804845803E-2</v>
      </c>
      <c r="E140">
        <v>-0.26627005459980002</v>
      </c>
      <c r="F140">
        <v>-5.2260424431121297</v>
      </c>
      <c r="G140">
        <v>-24.199068691361202</v>
      </c>
      <c r="H140">
        <v>-0.51347197709690295</v>
      </c>
    </row>
    <row r="141" spans="2:12">
      <c r="B141" t="s">
        <v>39</v>
      </c>
      <c r="C141" t="s">
        <v>70</v>
      </c>
      <c r="E141">
        <v>-0.2664700545998</v>
      </c>
      <c r="F141">
        <v>-5.2262424431121302</v>
      </c>
      <c r="G141">
        <v>-24.199268691361201</v>
      </c>
      <c r="H141">
        <v>-0.51367197709690304</v>
      </c>
      <c r="I141">
        <v>-2.0000000000000001E-4</v>
      </c>
      <c r="J141">
        <v>-2.0000000000000001E-4</v>
      </c>
      <c r="K141">
        <v>-2.0000000000000001E-4</v>
      </c>
      <c r="L141">
        <v>-2.0000000000000001E-4</v>
      </c>
    </row>
    <row r="142" spans="2:12">
      <c r="B142" t="s">
        <v>39</v>
      </c>
      <c r="C142" t="s">
        <v>23</v>
      </c>
      <c r="D142">
        <v>-3.6827482804825999E-2</v>
      </c>
      <c r="E142">
        <v>-0.26627005459980002</v>
      </c>
      <c r="F142">
        <v>-5.2260424431121297</v>
      </c>
      <c r="G142">
        <v>-24.199068691361202</v>
      </c>
      <c r="H142">
        <v>-0.51347197709690295</v>
      </c>
    </row>
    <row r="143" spans="2:12">
      <c r="B143" t="s">
        <v>39</v>
      </c>
      <c r="C143" t="s">
        <v>24</v>
      </c>
      <c r="D143">
        <v>-3.6827482804775498E-2</v>
      </c>
      <c r="E143">
        <v>-0.26627005459980002</v>
      </c>
      <c r="F143">
        <v>-5.2260424431121297</v>
      </c>
      <c r="G143">
        <v>-24.199068691361202</v>
      </c>
      <c r="H143">
        <v>-0.51347197709690295</v>
      </c>
    </row>
    <row r="144" spans="2:12">
      <c r="B144" t="s">
        <v>39</v>
      </c>
      <c r="C144" t="s">
        <v>25</v>
      </c>
      <c r="D144">
        <v>-3.6827482804775498E-2</v>
      </c>
      <c r="E144">
        <v>-0.26627005459980002</v>
      </c>
      <c r="F144">
        <v>-5.2260424431121297</v>
      </c>
      <c r="G144">
        <v>-24.199068691361202</v>
      </c>
      <c r="H144">
        <v>-0.51347197709690295</v>
      </c>
    </row>
    <row r="145" spans="2:12">
      <c r="B145" t="s">
        <v>39</v>
      </c>
      <c r="C145" t="s">
        <v>26</v>
      </c>
      <c r="D145">
        <v>-3.6827482804777101E-2</v>
      </c>
      <c r="E145">
        <v>-0.26627005459980002</v>
      </c>
      <c r="F145">
        <v>-5.2260424431121297</v>
      </c>
      <c r="G145">
        <v>-24.199068691361202</v>
      </c>
      <c r="H145">
        <v>-0.51347197709690295</v>
      </c>
    </row>
    <row r="146" spans="2:12">
      <c r="B146" t="s">
        <v>39</v>
      </c>
      <c r="C146" t="s">
        <v>27</v>
      </c>
      <c r="D146">
        <v>-3.6827482804775498E-2</v>
      </c>
      <c r="E146">
        <v>-0.26627005459980002</v>
      </c>
      <c r="F146">
        <v>-5.2260424431121297</v>
      </c>
      <c r="G146">
        <v>-24.199068691361202</v>
      </c>
      <c r="H146">
        <v>-0.51347197709690295</v>
      </c>
    </row>
    <row r="147" spans="2:12">
      <c r="B147" t="s">
        <v>39</v>
      </c>
      <c r="C147" t="s">
        <v>28</v>
      </c>
      <c r="D147">
        <v>-0.19346577218577701</v>
      </c>
      <c r="E147">
        <v>-0.26627005459980002</v>
      </c>
      <c r="F147">
        <v>-5.2260424431121297</v>
      </c>
      <c r="G147">
        <v>-24.199068691361202</v>
      </c>
      <c r="H147">
        <v>-0.51347197709690295</v>
      </c>
    </row>
    <row r="148" spans="2:12">
      <c r="B148" t="s">
        <v>39</v>
      </c>
      <c r="C148" t="s">
        <v>29</v>
      </c>
      <c r="D148">
        <v>-7.1294122258609094E-2</v>
      </c>
      <c r="E148">
        <v>-0.26627005459979602</v>
      </c>
      <c r="F148">
        <v>-5.2260424431121297</v>
      </c>
      <c r="G148">
        <v>-24.199068691361202</v>
      </c>
      <c r="H148">
        <v>-0.51347197709690295</v>
      </c>
    </row>
    <row r="149" spans="2:12">
      <c r="B149" t="s">
        <v>39</v>
      </c>
      <c r="C149" t="s">
        <v>30</v>
      </c>
      <c r="D149">
        <v>-9.6130941642072795E-2</v>
      </c>
      <c r="E149">
        <v>-0.26627005459980002</v>
      </c>
      <c r="F149">
        <v>-5.2260424431121297</v>
      </c>
      <c r="G149">
        <v>-24.199068691361202</v>
      </c>
      <c r="H149">
        <v>-0.51347197709690295</v>
      </c>
    </row>
    <row r="150" spans="2:12">
      <c r="B150" t="s">
        <v>40</v>
      </c>
      <c r="C150" t="s">
        <v>16</v>
      </c>
      <c r="D150">
        <v>-3.68274828048165E-2</v>
      </c>
      <c r="E150">
        <v>-2.9291796816083199E-2</v>
      </c>
      <c r="F150">
        <v>-19.538516838731901</v>
      </c>
      <c r="G150">
        <v>-8.6296721690683693</v>
      </c>
      <c r="H150">
        <v>-0.56585347573829303</v>
      </c>
    </row>
    <row r="151" spans="2:12">
      <c r="B151" t="s">
        <v>40</v>
      </c>
      <c r="C151" t="s">
        <v>17</v>
      </c>
      <c r="D151">
        <v>-6.2282532183289802E-2</v>
      </c>
      <c r="E151">
        <v>-6.1321351294764501E-2</v>
      </c>
      <c r="F151">
        <v>-19.538516838731901</v>
      </c>
      <c r="G151">
        <v>-8.6296721690683693</v>
      </c>
      <c r="H151">
        <v>-0.56585347573829303</v>
      </c>
    </row>
    <row r="152" spans="2:12">
      <c r="B152" t="s">
        <v>40</v>
      </c>
      <c r="C152" t="s">
        <v>18</v>
      </c>
      <c r="D152">
        <v>-3.6827482804775803E-2</v>
      </c>
      <c r="E152">
        <v>-2.92917968160239E-2</v>
      </c>
      <c r="F152">
        <v>-19.538516838731901</v>
      </c>
      <c r="G152">
        <v>-8.6296721690683693</v>
      </c>
      <c r="H152">
        <v>-0.56585347573829303</v>
      </c>
    </row>
    <row r="153" spans="2:12">
      <c r="B153" t="s">
        <v>40</v>
      </c>
      <c r="C153" t="s">
        <v>19</v>
      </c>
      <c r="D153">
        <v>-4.8706094054457097E-2</v>
      </c>
      <c r="E153">
        <v>-5.5965818622785102E-2</v>
      </c>
      <c r="F153">
        <v>-19.538516838731901</v>
      </c>
      <c r="G153">
        <v>-8.6296721690683693</v>
      </c>
      <c r="H153">
        <v>-0.56585347573829303</v>
      </c>
    </row>
    <row r="154" spans="2:12">
      <c r="B154" t="s">
        <v>40</v>
      </c>
      <c r="C154" t="s">
        <v>20</v>
      </c>
      <c r="D154">
        <v>-3.6827482804775498E-2</v>
      </c>
      <c r="E154">
        <v>-2.9291796816013502E-2</v>
      </c>
      <c r="F154">
        <v>-19.538516838731901</v>
      </c>
      <c r="G154">
        <v>-8.6296721690683196</v>
      </c>
      <c r="H154">
        <v>-0.56585347573829303</v>
      </c>
    </row>
    <row r="155" spans="2:12">
      <c r="B155" t="s">
        <v>40</v>
      </c>
      <c r="C155" t="s">
        <v>21</v>
      </c>
      <c r="D155">
        <v>-3.6827482804775498E-2</v>
      </c>
      <c r="E155">
        <v>-2.9291796816016399E-2</v>
      </c>
      <c r="F155">
        <v>-19.538516838731901</v>
      </c>
      <c r="G155">
        <v>-8.6296721690683693</v>
      </c>
      <c r="H155">
        <v>-0.56585347573829303</v>
      </c>
    </row>
    <row r="156" spans="2:12">
      <c r="B156" t="s">
        <v>40</v>
      </c>
      <c r="C156" t="s">
        <v>22</v>
      </c>
      <c r="D156">
        <v>-3.6827482804845803E-2</v>
      </c>
      <c r="E156">
        <v>-2.9291796816016201E-2</v>
      </c>
      <c r="F156">
        <v>-19.538516838731901</v>
      </c>
      <c r="G156">
        <v>-8.6296721690683693</v>
      </c>
      <c r="H156">
        <v>-0.56585347573829303</v>
      </c>
    </row>
    <row r="157" spans="2:12">
      <c r="B157" t="s">
        <v>40</v>
      </c>
      <c r="C157" t="s">
        <v>70</v>
      </c>
      <c r="F157">
        <v>-19.538716838731901</v>
      </c>
      <c r="G157">
        <v>-8.6298721690683706</v>
      </c>
      <c r="H157">
        <v>-0.56605347573829301</v>
      </c>
      <c r="I157">
        <v>-2.0000000000000001E-4</v>
      </c>
      <c r="J157">
        <v>-2.0000000000000001E-4</v>
      </c>
      <c r="K157">
        <v>-2.0000000000000001E-4</v>
      </c>
      <c r="L157">
        <v>-2.0000000000000001E-4</v>
      </c>
    </row>
    <row r="158" spans="2:12">
      <c r="B158" t="s">
        <v>40</v>
      </c>
      <c r="C158" t="s">
        <v>23</v>
      </c>
      <c r="D158">
        <v>-3.6827482804825999E-2</v>
      </c>
      <c r="E158">
        <v>-2.9291796816016399E-2</v>
      </c>
      <c r="F158">
        <v>-19.538516838731901</v>
      </c>
      <c r="G158">
        <v>-8.6296721690683693</v>
      </c>
      <c r="H158">
        <v>-0.56585347573829303</v>
      </c>
    </row>
    <row r="159" spans="2:12">
      <c r="B159" t="s">
        <v>40</v>
      </c>
      <c r="C159" t="s">
        <v>24</v>
      </c>
      <c r="D159">
        <v>-3.6827482804775498E-2</v>
      </c>
      <c r="E159">
        <v>-2.9291796816016201E-2</v>
      </c>
      <c r="F159">
        <v>-19.538516838731901</v>
      </c>
      <c r="G159">
        <v>-8.6296721690683693</v>
      </c>
      <c r="H159">
        <v>-0.56585347573829303</v>
      </c>
    </row>
    <row r="160" spans="2:12">
      <c r="B160" t="s">
        <v>40</v>
      </c>
      <c r="C160" t="s">
        <v>25</v>
      </c>
      <c r="D160">
        <v>-3.6827482804775498E-2</v>
      </c>
      <c r="E160">
        <v>-2.9291796816016201E-2</v>
      </c>
      <c r="F160">
        <v>-19.538516838731901</v>
      </c>
      <c r="G160">
        <v>-8.6296721690683693</v>
      </c>
      <c r="H160">
        <v>-0.56585347573829303</v>
      </c>
    </row>
    <row r="161" spans="2:12">
      <c r="B161" t="s">
        <v>40</v>
      </c>
      <c r="C161" t="s">
        <v>26</v>
      </c>
      <c r="D161">
        <v>-3.6827482804777101E-2</v>
      </c>
      <c r="E161">
        <v>-2.9291796816016201E-2</v>
      </c>
      <c r="F161">
        <v>-19.538516838731901</v>
      </c>
      <c r="G161">
        <v>-8.6296721690683693</v>
      </c>
      <c r="H161">
        <v>-0.56585347573829303</v>
      </c>
    </row>
    <row r="162" spans="2:12">
      <c r="B162" t="s">
        <v>40</v>
      </c>
      <c r="C162" t="s">
        <v>27</v>
      </c>
      <c r="D162">
        <v>-3.6827482804775498E-2</v>
      </c>
      <c r="E162">
        <v>-2.9291796816016201E-2</v>
      </c>
      <c r="F162">
        <v>-19.538516838731901</v>
      </c>
      <c r="G162">
        <v>-8.6296721690683693</v>
      </c>
      <c r="H162">
        <v>-0.56585347574066303</v>
      </c>
    </row>
    <row r="163" spans="2:12">
      <c r="B163" t="s">
        <v>40</v>
      </c>
      <c r="C163" t="s">
        <v>28</v>
      </c>
      <c r="D163">
        <v>-0.19346577218577701</v>
      </c>
      <c r="E163">
        <v>-0.20447719941456499</v>
      </c>
      <c r="F163">
        <v>-19.538516838731901</v>
      </c>
      <c r="G163">
        <v>-8.6296721690683693</v>
      </c>
      <c r="H163">
        <v>-0.56585347573829303</v>
      </c>
    </row>
    <row r="164" spans="2:12">
      <c r="B164" t="s">
        <v>40</v>
      </c>
      <c r="C164" t="s">
        <v>29</v>
      </c>
      <c r="D164">
        <v>-7.1294122258609094E-2</v>
      </c>
      <c r="E164">
        <v>-5.1840747103362901E-2</v>
      </c>
      <c r="F164">
        <v>-19.538516838731901</v>
      </c>
      <c r="G164">
        <v>-8.6296721690683693</v>
      </c>
      <c r="H164">
        <v>-0.56585347573829303</v>
      </c>
    </row>
    <row r="165" spans="2:12">
      <c r="B165" t="s">
        <v>40</v>
      </c>
      <c r="C165" t="s">
        <v>30</v>
      </c>
      <c r="D165">
        <v>-9.6130941642072795E-2</v>
      </c>
      <c r="E165">
        <v>-9.49566507817836E-2</v>
      </c>
      <c r="F165">
        <v>-19.538516838731901</v>
      </c>
      <c r="G165">
        <v>-8.6296721690683693</v>
      </c>
      <c r="H165">
        <v>-0.56585347573829303</v>
      </c>
    </row>
    <row r="166" spans="2:12">
      <c r="B166" t="s">
        <v>41</v>
      </c>
      <c r="C166" t="s">
        <v>16</v>
      </c>
      <c r="D166">
        <v>-3.68274828048165E-2</v>
      </c>
      <c r="E166">
        <v>-0.26848353114019702</v>
      </c>
      <c r="F166">
        <v>-5.20916347653037</v>
      </c>
      <c r="G166">
        <v>-24.165047905342298</v>
      </c>
      <c r="H166">
        <v>-0.56888825264177001</v>
      </c>
    </row>
    <row r="167" spans="2:12">
      <c r="B167" t="s">
        <v>41</v>
      </c>
      <c r="C167" t="s">
        <v>17</v>
      </c>
      <c r="D167">
        <v>-6.2282532183289802E-2</v>
      </c>
      <c r="E167">
        <v>-0.26848353114019702</v>
      </c>
      <c r="F167">
        <v>-5.20916347653037</v>
      </c>
      <c r="G167">
        <v>-24.165047905342298</v>
      </c>
      <c r="H167">
        <v>-0.56888825264177001</v>
      </c>
    </row>
    <row r="168" spans="2:12">
      <c r="B168" t="s">
        <v>41</v>
      </c>
      <c r="C168" t="s">
        <v>18</v>
      </c>
      <c r="D168">
        <v>-3.6827482804775803E-2</v>
      </c>
      <c r="E168">
        <v>-0.26848353114019702</v>
      </c>
      <c r="F168">
        <v>-5.20916347653037</v>
      </c>
      <c r="G168">
        <v>-24.165047905342298</v>
      </c>
      <c r="H168">
        <v>-0.56888825264177001</v>
      </c>
    </row>
    <row r="169" spans="2:12">
      <c r="B169" t="s">
        <v>41</v>
      </c>
      <c r="C169" t="s">
        <v>19</v>
      </c>
      <c r="D169">
        <v>-4.8706094054457097E-2</v>
      </c>
      <c r="E169">
        <v>-0.26848353114019702</v>
      </c>
      <c r="F169">
        <v>-5.20916347653037</v>
      </c>
      <c r="G169">
        <v>-24.165047905342298</v>
      </c>
      <c r="H169">
        <v>-0.56888825264177001</v>
      </c>
    </row>
    <row r="170" spans="2:12">
      <c r="B170" t="s">
        <v>41</v>
      </c>
      <c r="C170" t="s">
        <v>20</v>
      </c>
      <c r="D170">
        <v>-3.6827482804775498E-2</v>
      </c>
      <c r="E170">
        <v>-0.26848353114019702</v>
      </c>
      <c r="F170">
        <v>-5.20916347653037</v>
      </c>
      <c r="G170">
        <v>-24.165047905342298</v>
      </c>
      <c r="H170">
        <v>-0.56888825264177001</v>
      </c>
    </row>
    <row r="171" spans="2:12">
      <c r="B171" t="s">
        <v>41</v>
      </c>
      <c r="C171" t="s">
        <v>21</v>
      </c>
      <c r="D171">
        <v>-3.6827482804775498E-2</v>
      </c>
      <c r="E171">
        <v>-0.26848353114019702</v>
      </c>
      <c r="F171">
        <v>-5.20916347653037</v>
      </c>
      <c r="G171">
        <v>-24.165047905342298</v>
      </c>
      <c r="H171">
        <v>-0.56888825264177001</v>
      </c>
    </row>
    <row r="172" spans="2:12">
      <c r="B172" t="s">
        <v>41</v>
      </c>
      <c r="C172" t="s">
        <v>22</v>
      </c>
      <c r="D172">
        <v>-3.6827482804845803E-2</v>
      </c>
      <c r="E172">
        <v>-0.26848353114020002</v>
      </c>
      <c r="F172">
        <v>-5.20916347653037</v>
      </c>
      <c r="G172">
        <v>-24.165047905342298</v>
      </c>
      <c r="H172">
        <v>-0.56888825264177001</v>
      </c>
    </row>
    <row r="173" spans="2:12">
      <c r="B173" t="s">
        <v>41</v>
      </c>
      <c r="C173" t="s">
        <v>70</v>
      </c>
      <c r="E173">
        <v>-0.26868353113836502</v>
      </c>
      <c r="F173">
        <v>-5.2093634765303696</v>
      </c>
      <c r="G173">
        <v>-24.165247905342301</v>
      </c>
      <c r="H173">
        <v>-0.56908825264176999</v>
      </c>
      <c r="I173">
        <v>-2.0000000000000001E-4</v>
      </c>
      <c r="J173">
        <v>-2.0000000000000001E-4</v>
      </c>
      <c r="K173">
        <v>-2.0000000000000001E-4</v>
      </c>
      <c r="L173">
        <v>-2.0000000000000001E-4</v>
      </c>
    </row>
    <row r="174" spans="2:12">
      <c r="B174" t="s">
        <v>41</v>
      </c>
      <c r="C174" t="s">
        <v>23</v>
      </c>
      <c r="D174">
        <v>-3.6827482804825999E-2</v>
      </c>
      <c r="E174">
        <v>-0.26848353113836498</v>
      </c>
      <c r="F174">
        <v>-5.20916347653037</v>
      </c>
      <c r="G174">
        <v>-24.165047905342298</v>
      </c>
      <c r="H174">
        <v>-0.56888825264177001</v>
      </c>
    </row>
    <row r="175" spans="2:12">
      <c r="B175" t="s">
        <v>41</v>
      </c>
      <c r="C175" t="s">
        <v>24</v>
      </c>
      <c r="D175">
        <v>-3.6827482804775498E-2</v>
      </c>
      <c r="E175">
        <v>-0.26848353114019702</v>
      </c>
      <c r="F175">
        <v>-5.20916347653037</v>
      </c>
      <c r="G175">
        <v>-24.165047905342298</v>
      </c>
      <c r="H175">
        <v>-0.56888825264177001</v>
      </c>
    </row>
    <row r="176" spans="2:12">
      <c r="B176" t="s">
        <v>41</v>
      </c>
      <c r="C176" t="s">
        <v>25</v>
      </c>
      <c r="D176">
        <v>-3.6827482804775498E-2</v>
      </c>
      <c r="E176">
        <v>-0.26848353114019702</v>
      </c>
      <c r="F176">
        <v>-5.20916347653037</v>
      </c>
      <c r="G176">
        <v>-24.165047905342298</v>
      </c>
      <c r="H176">
        <v>-0.56888825264177001</v>
      </c>
    </row>
    <row r="177" spans="2:12">
      <c r="B177" t="s">
        <v>41</v>
      </c>
      <c r="C177" t="s">
        <v>26</v>
      </c>
      <c r="D177">
        <v>-3.6827482804777101E-2</v>
      </c>
      <c r="E177">
        <v>-0.26848353114019702</v>
      </c>
      <c r="F177">
        <v>-5.20916347653037</v>
      </c>
      <c r="G177">
        <v>-24.165047905342298</v>
      </c>
      <c r="H177">
        <v>-0.56888825264177001</v>
      </c>
    </row>
    <row r="178" spans="2:12">
      <c r="B178" t="s">
        <v>41</v>
      </c>
      <c r="C178" t="s">
        <v>27</v>
      </c>
      <c r="D178">
        <v>-3.6827482804775498E-2</v>
      </c>
      <c r="E178">
        <v>-0.26848353114019802</v>
      </c>
      <c r="F178">
        <v>-5.20916347653037</v>
      </c>
      <c r="G178">
        <v>-24.165047905342298</v>
      </c>
      <c r="H178">
        <v>-0.56888825264177001</v>
      </c>
    </row>
    <row r="179" spans="2:12">
      <c r="B179" t="s">
        <v>41</v>
      </c>
      <c r="C179" t="s">
        <v>28</v>
      </c>
      <c r="D179">
        <v>-0.19346577218577701</v>
      </c>
      <c r="E179">
        <v>-0.26848353114019702</v>
      </c>
      <c r="F179">
        <v>-5.20916347653037</v>
      </c>
      <c r="G179">
        <v>-24.165047905342298</v>
      </c>
      <c r="H179">
        <v>-0.56888825264177001</v>
      </c>
    </row>
    <row r="180" spans="2:12">
      <c r="B180" t="s">
        <v>41</v>
      </c>
      <c r="C180" t="s">
        <v>29</v>
      </c>
      <c r="D180">
        <v>-7.1294122258609094E-2</v>
      </c>
      <c r="E180">
        <v>-0.26848353113840001</v>
      </c>
      <c r="F180">
        <v>-5.20916347653037</v>
      </c>
      <c r="G180">
        <v>-24.165047905342298</v>
      </c>
      <c r="H180">
        <v>-0.56888825264177001</v>
      </c>
    </row>
    <row r="181" spans="2:12">
      <c r="B181" t="s">
        <v>41</v>
      </c>
      <c r="C181" t="s">
        <v>30</v>
      </c>
      <c r="D181">
        <v>-9.6130941642072795E-2</v>
      </c>
      <c r="E181">
        <v>-0.26848353114019702</v>
      </c>
      <c r="F181">
        <v>-5.20916347653037</v>
      </c>
      <c r="G181">
        <v>-24.165047905342298</v>
      </c>
      <c r="H181">
        <v>-0.56888825264177001</v>
      </c>
    </row>
    <row r="182" spans="2:12">
      <c r="B182" t="s">
        <v>42</v>
      </c>
      <c r="C182" t="s">
        <v>16</v>
      </c>
      <c r="D182">
        <v>-3.68274828048165E-2</v>
      </c>
      <c r="E182">
        <v>-2.9291796816083199E-2</v>
      </c>
      <c r="F182">
        <v>-19.448161325980202</v>
      </c>
      <c r="G182">
        <v>-8.7185498519411606</v>
      </c>
      <c r="H182">
        <v>-0.66082117029753396</v>
      </c>
    </row>
    <row r="183" spans="2:12">
      <c r="B183" t="s">
        <v>42</v>
      </c>
      <c r="C183" t="s">
        <v>17</v>
      </c>
      <c r="D183">
        <v>-6.2282532183289802E-2</v>
      </c>
      <c r="E183">
        <v>-6.1321351294764501E-2</v>
      </c>
      <c r="F183">
        <v>-19.448161325980202</v>
      </c>
      <c r="G183">
        <v>-8.7185498519411606</v>
      </c>
      <c r="H183">
        <v>-0.66082117029753396</v>
      </c>
    </row>
    <row r="184" spans="2:12">
      <c r="B184" t="s">
        <v>42</v>
      </c>
      <c r="C184" t="s">
        <v>18</v>
      </c>
      <c r="D184">
        <v>-3.6827482804775803E-2</v>
      </c>
      <c r="E184">
        <v>-2.92917968160239E-2</v>
      </c>
      <c r="F184">
        <v>-19.448162247256398</v>
      </c>
      <c r="G184">
        <v>-8.7185498519411606</v>
      </c>
      <c r="H184">
        <v>-0.66082117029753396</v>
      </c>
    </row>
    <row r="185" spans="2:12">
      <c r="B185" t="s">
        <v>42</v>
      </c>
      <c r="C185" t="s">
        <v>19</v>
      </c>
      <c r="D185">
        <v>-4.8706094054457097E-2</v>
      </c>
      <c r="E185">
        <v>-5.5965818622785102E-2</v>
      </c>
      <c r="F185">
        <v>-19.448161325980202</v>
      </c>
      <c r="G185">
        <v>-8.7185498519411606</v>
      </c>
      <c r="H185">
        <v>-0.66082117029752097</v>
      </c>
    </row>
    <row r="186" spans="2:12">
      <c r="B186" t="s">
        <v>42</v>
      </c>
      <c r="C186" t="s">
        <v>20</v>
      </c>
      <c r="D186">
        <v>-3.6827482804775498E-2</v>
      </c>
      <c r="E186">
        <v>-2.9291796816013502E-2</v>
      </c>
      <c r="F186">
        <v>-19.448161325980202</v>
      </c>
      <c r="G186">
        <v>-8.7185498519411606</v>
      </c>
      <c r="H186">
        <v>-0.66082117029753396</v>
      </c>
    </row>
    <row r="187" spans="2:12">
      <c r="B187" t="s">
        <v>42</v>
      </c>
      <c r="C187" t="s">
        <v>21</v>
      </c>
      <c r="D187">
        <v>-3.6827482804775498E-2</v>
      </c>
      <c r="E187">
        <v>-2.9291796816016399E-2</v>
      </c>
      <c r="F187">
        <v>-19.448161325980202</v>
      </c>
      <c r="G187">
        <v>-8.7185498519411606</v>
      </c>
      <c r="H187">
        <v>-0.66082117029756704</v>
      </c>
    </row>
    <row r="188" spans="2:12">
      <c r="B188" t="s">
        <v>42</v>
      </c>
      <c r="C188" t="s">
        <v>22</v>
      </c>
      <c r="D188">
        <v>-3.6827482804845803E-2</v>
      </c>
      <c r="E188">
        <v>-2.9291796816016201E-2</v>
      </c>
      <c r="F188">
        <v>-19.448161325980202</v>
      </c>
      <c r="G188">
        <v>-8.7185498519411606</v>
      </c>
      <c r="H188">
        <v>-0.66082117029753396</v>
      </c>
    </row>
    <row r="189" spans="2:12">
      <c r="B189" t="s">
        <v>42</v>
      </c>
      <c r="C189" t="s">
        <v>70</v>
      </c>
      <c r="F189">
        <v>-19.448361325980201</v>
      </c>
      <c r="G189">
        <v>-8.7187498519411601</v>
      </c>
      <c r="H189">
        <v>-0.66102268760814398</v>
      </c>
      <c r="I189">
        <v>-2.0000000000000001E-4</v>
      </c>
      <c r="J189">
        <v>-2.0000000000000001E-4</v>
      </c>
      <c r="K189">
        <v>-2.0000000000000001E-4</v>
      </c>
      <c r="L189">
        <v>-2.0000000000000001E-4</v>
      </c>
    </row>
    <row r="190" spans="2:12">
      <c r="B190" t="s">
        <v>42</v>
      </c>
      <c r="C190" t="s">
        <v>23</v>
      </c>
      <c r="D190">
        <v>-3.6827482804825999E-2</v>
      </c>
      <c r="E190">
        <v>-2.9291796816016399E-2</v>
      </c>
      <c r="F190">
        <v>-19.448161325980202</v>
      </c>
      <c r="G190">
        <v>-8.7185498519411606</v>
      </c>
      <c r="H190">
        <v>-0.660822687608144</v>
      </c>
    </row>
    <row r="191" spans="2:12">
      <c r="B191" t="s">
        <v>42</v>
      </c>
      <c r="C191" t="s">
        <v>24</v>
      </c>
      <c r="D191">
        <v>-3.6827482804775498E-2</v>
      </c>
      <c r="E191">
        <v>-2.9291796816016201E-2</v>
      </c>
      <c r="F191">
        <v>-19.448161325980202</v>
      </c>
      <c r="G191">
        <v>-8.7185498519411606</v>
      </c>
      <c r="H191">
        <v>-0.66082117029753396</v>
      </c>
    </row>
    <row r="192" spans="2:12">
      <c r="B192" t="s">
        <v>42</v>
      </c>
      <c r="C192" t="s">
        <v>25</v>
      </c>
      <c r="D192">
        <v>-3.6827482804775498E-2</v>
      </c>
      <c r="E192">
        <v>-2.9291796816016201E-2</v>
      </c>
      <c r="F192">
        <v>-19.448161325980202</v>
      </c>
      <c r="G192">
        <v>-8.7185498519411606</v>
      </c>
      <c r="H192">
        <v>-0.66082117029753396</v>
      </c>
    </row>
    <row r="193" spans="2:12">
      <c r="B193" t="s">
        <v>42</v>
      </c>
      <c r="C193" t="s">
        <v>26</v>
      </c>
      <c r="D193">
        <v>-3.6827482804777101E-2</v>
      </c>
      <c r="E193">
        <v>-2.9291796816016201E-2</v>
      </c>
      <c r="F193">
        <v>-19.448161325980202</v>
      </c>
      <c r="G193">
        <v>-8.7185498519411606</v>
      </c>
      <c r="H193">
        <v>-0.66082117029753396</v>
      </c>
    </row>
    <row r="194" spans="2:12">
      <c r="B194" t="s">
        <v>42</v>
      </c>
      <c r="C194" t="s">
        <v>27</v>
      </c>
      <c r="D194">
        <v>-3.6827482804775498E-2</v>
      </c>
      <c r="E194">
        <v>-2.9291796816016201E-2</v>
      </c>
      <c r="F194">
        <v>-19.448161325980202</v>
      </c>
      <c r="G194">
        <v>-8.7185498519411606</v>
      </c>
      <c r="H194">
        <v>-0.66082117029753396</v>
      </c>
    </row>
    <row r="195" spans="2:12">
      <c r="B195" t="s">
        <v>42</v>
      </c>
      <c r="C195" t="s">
        <v>28</v>
      </c>
      <c r="D195">
        <v>-0.19346577218577701</v>
      </c>
      <c r="E195">
        <v>-0.20447719941456499</v>
      </c>
      <c r="F195">
        <v>-19.448161325980202</v>
      </c>
      <c r="G195">
        <v>-8.7185498519411606</v>
      </c>
      <c r="H195">
        <v>-0.66082117029753396</v>
      </c>
    </row>
    <row r="196" spans="2:12">
      <c r="B196" t="s">
        <v>42</v>
      </c>
      <c r="C196" t="s">
        <v>29</v>
      </c>
      <c r="D196">
        <v>-7.1294122258609094E-2</v>
      </c>
      <c r="E196">
        <v>-5.1840747103362901E-2</v>
      </c>
      <c r="F196">
        <v>-19.448161325980202</v>
      </c>
      <c r="G196">
        <v>-8.7185498519411606</v>
      </c>
      <c r="H196">
        <v>-0.66082117029754195</v>
      </c>
    </row>
    <row r="197" spans="2:12">
      <c r="B197" t="s">
        <v>42</v>
      </c>
      <c r="C197" t="s">
        <v>30</v>
      </c>
      <c r="D197">
        <v>-9.6130941642072795E-2</v>
      </c>
      <c r="E197">
        <v>-9.49566507817836E-2</v>
      </c>
      <c r="F197">
        <v>-19.448161325980202</v>
      </c>
      <c r="G197">
        <v>-8.7185498519411606</v>
      </c>
      <c r="H197">
        <v>-0.66082117029753396</v>
      </c>
    </row>
    <row r="198" spans="2:12">
      <c r="B198" t="s">
        <v>43</v>
      </c>
      <c r="C198" t="s">
        <v>16</v>
      </c>
      <c r="D198">
        <v>-3.68274828048165E-2</v>
      </c>
      <c r="E198">
        <v>-0.26945983519203398</v>
      </c>
      <c r="F198">
        <v>-5.2396534342237899</v>
      </c>
      <c r="G198">
        <v>-24.1480033890005</v>
      </c>
      <c r="H198">
        <v>-0.59665197372696599</v>
      </c>
    </row>
    <row r="199" spans="2:12">
      <c r="B199" t="s">
        <v>43</v>
      </c>
      <c r="C199" t="s">
        <v>17</v>
      </c>
      <c r="D199">
        <v>-6.2282532183289802E-2</v>
      </c>
      <c r="E199">
        <v>-0.26945983519203398</v>
      </c>
      <c r="F199">
        <v>-5.2396534342237899</v>
      </c>
      <c r="G199">
        <v>-24.1480033890005</v>
      </c>
      <c r="H199">
        <v>-0.59665197372696599</v>
      </c>
    </row>
    <row r="200" spans="2:12">
      <c r="B200" t="s">
        <v>43</v>
      </c>
      <c r="C200" t="s">
        <v>18</v>
      </c>
      <c r="D200">
        <v>-3.6827482804775803E-2</v>
      </c>
      <c r="E200">
        <v>-0.26945983519203398</v>
      </c>
      <c r="F200">
        <v>-5.2396534342237899</v>
      </c>
      <c r="G200">
        <v>-24.1480033890005</v>
      </c>
      <c r="H200">
        <v>-0.59665197372696599</v>
      </c>
    </row>
    <row r="201" spans="2:12">
      <c r="B201" t="s">
        <v>43</v>
      </c>
      <c r="C201" t="s">
        <v>19</v>
      </c>
      <c r="D201">
        <v>-4.8706094054457097E-2</v>
      </c>
      <c r="E201">
        <v>-0.26945983519203398</v>
      </c>
      <c r="F201">
        <v>-5.2396534342237899</v>
      </c>
      <c r="G201">
        <v>-24.1480033890005</v>
      </c>
      <c r="H201">
        <v>-0.59665197372696599</v>
      </c>
    </row>
    <row r="202" spans="2:12">
      <c r="B202" t="s">
        <v>43</v>
      </c>
      <c r="C202" t="s">
        <v>20</v>
      </c>
      <c r="D202">
        <v>-3.6827482804775498E-2</v>
      </c>
      <c r="E202">
        <v>-0.26945983519203398</v>
      </c>
      <c r="F202">
        <v>-5.2396534342237899</v>
      </c>
      <c r="G202">
        <v>-24.1480033890005</v>
      </c>
      <c r="H202">
        <v>-0.59665197372696599</v>
      </c>
    </row>
    <row r="203" spans="2:12">
      <c r="B203" t="s">
        <v>43</v>
      </c>
      <c r="C203" t="s">
        <v>21</v>
      </c>
      <c r="D203">
        <v>-3.6827482804775498E-2</v>
      </c>
      <c r="E203">
        <v>-0.26945983519203298</v>
      </c>
      <c r="F203">
        <v>-5.2396534342237899</v>
      </c>
      <c r="G203">
        <v>-24.1480033890005</v>
      </c>
      <c r="H203">
        <v>-0.59665197372696599</v>
      </c>
    </row>
    <row r="204" spans="2:12">
      <c r="B204" t="s">
        <v>43</v>
      </c>
      <c r="C204" t="s">
        <v>22</v>
      </c>
      <c r="D204">
        <v>-3.6827482804845803E-2</v>
      </c>
      <c r="E204">
        <v>-0.26945983519203098</v>
      </c>
      <c r="F204">
        <v>-5.2396534342237899</v>
      </c>
      <c r="G204">
        <v>-24.1480033890005</v>
      </c>
      <c r="H204">
        <v>-0.59665197372696599</v>
      </c>
    </row>
    <row r="205" spans="2:12">
      <c r="B205" t="s">
        <v>43</v>
      </c>
      <c r="C205" t="s">
        <v>70</v>
      </c>
      <c r="E205">
        <v>-0.26965983519203401</v>
      </c>
      <c r="F205">
        <v>-5.2398534342237904</v>
      </c>
      <c r="G205">
        <v>-24.1482033890005</v>
      </c>
      <c r="H205">
        <v>-0.59685197372696597</v>
      </c>
      <c r="I205">
        <v>-2.0000000000000001E-4</v>
      </c>
      <c r="J205">
        <v>-2.0000000000000001E-4</v>
      </c>
      <c r="K205">
        <v>-2.0000000000000001E-4</v>
      </c>
      <c r="L205">
        <v>-2.0000000000000001E-4</v>
      </c>
    </row>
    <row r="206" spans="2:12">
      <c r="B206" t="s">
        <v>43</v>
      </c>
      <c r="C206" t="s">
        <v>23</v>
      </c>
      <c r="D206">
        <v>-3.6827482804825999E-2</v>
      </c>
      <c r="E206">
        <v>-0.26945983519203398</v>
      </c>
      <c r="F206">
        <v>-5.2396534342237997</v>
      </c>
      <c r="G206">
        <v>-24.1480033890005</v>
      </c>
      <c r="H206">
        <v>-0.59665197372696599</v>
      </c>
    </row>
    <row r="207" spans="2:12">
      <c r="B207" t="s">
        <v>43</v>
      </c>
      <c r="C207" t="s">
        <v>24</v>
      </c>
      <c r="D207">
        <v>-3.6827482804775498E-2</v>
      </c>
      <c r="E207">
        <v>-0.26945983519203398</v>
      </c>
      <c r="F207">
        <v>-5.2396534342237899</v>
      </c>
      <c r="G207">
        <v>-24.1480033890005</v>
      </c>
      <c r="H207">
        <v>-0.59665197372696599</v>
      </c>
    </row>
    <row r="208" spans="2:12">
      <c r="B208" t="s">
        <v>43</v>
      </c>
      <c r="C208" t="s">
        <v>25</v>
      </c>
      <c r="D208">
        <v>-3.6827482804775498E-2</v>
      </c>
      <c r="E208">
        <v>-0.26945983519203398</v>
      </c>
      <c r="F208">
        <v>-5.2396534342237899</v>
      </c>
      <c r="G208">
        <v>-24.1480033890005</v>
      </c>
      <c r="H208">
        <v>-0.59665197372696599</v>
      </c>
    </row>
    <row r="209" spans="2:12">
      <c r="B209" t="s">
        <v>43</v>
      </c>
      <c r="C209" t="s">
        <v>26</v>
      </c>
      <c r="D209">
        <v>-3.6827482804777101E-2</v>
      </c>
      <c r="E209">
        <v>-0.26945983519203398</v>
      </c>
      <c r="F209">
        <v>-5.2396534342237899</v>
      </c>
      <c r="G209">
        <v>-24.1480033890005</v>
      </c>
      <c r="H209">
        <v>-0.59665197372696599</v>
      </c>
    </row>
    <row r="210" spans="2:12">
      <c r="B210" t="s">
        <v>43</v>
      </c>
      <c r="C210" t="s">
        <v>27</v>
      </c>
      <c r="D210">
        <v>-3.6827482804775498E-2</v>
      </c>
      <c r="E210">
        <v>-0.26945983519203098</v>
      </c>
      <c r="F210">
        <v>-5.2396534342237899</v>
      </c>
      <c r="G210">
        <v>-24.1480033890005</v>
      </c>
      <c r="H210">
        <v>-0.59665197372696599</v>
      </c>
    </row>
    <row r="211" spans="2:12">
      <c r="B211" t="s">
        <v>43</v>
      </c>
      <c r="C211" t="s">
        <v>28</v>
      </c>
      <c r="D211">
        <v>-0.19346577218577701</v>
      </c>
      <c r="E211">
        <v>-0.26945983519203398</v>
      </c>
      <c r="F211">
        <v>-5.2396534342237899</v>
      </c>
      <c r="G211">
        <v>-24.1480033890005</v>
      </c>
      <c r="H211">
        <v>-0.59665197372696599</v>
      </c>
    </row>
    <row r="212" spans="2:12">
      <c r="B212" t="s">
        <v>43</v>
      </c>
      <c r="C212" t="s">
        <v>29</v>
      </c>
      <c r="D212">
        <v>-7.1294122258609094E-2</v>
      </c>
      <c r="E212">
        <v>-0.26945983519203298</v>
      </c>
      <c r="F212">
        <v>-5.2396534342237899</v>
      </c>
      <c r="G212">
        <v>-24.1480033890005</v>
      </c>
      <c r="H212">
        <v>-0.59665197372696599</v>
      </c>
    </row>
    <row r="213" spans="2:12">
      <c r="B213" t="s">
        <v>43</v>
      </c>
      <c r="C213" t="s">
        <v>30</v>
      </c>
      <c r="D213">
        <v>-9.6130941642072795E-2</v>
      </c>
      <c r="E213">
        <v>-0.26945983519203398</v>
      </c>
      <c r="F213">
        <v>-5.2396534342237899</v>
      </c>
      <c r="G213">
        <v>-24.1480033890005</v>
      </c>
      <c r="H213">
        <v>-0.59665197372696599</v>
      </c>
    </row>
    <row r="214" spans="2:12">
      <c r="B214" t="s">
        <v>44</v>
      </c>
      <c r="C214" t="s">
        <v>16</v>
      </c>
      <c r="D214">
        <v>-3.68274828048165E-2</v>
      </c>
      <c r="E214">
        <v>-2.9291796816083199E-2</v>
      </c>
      <c r="F214">
        <v>-6.1609764368644203E-2</v>
      </c>
      <c r="G214">
        <v>-0.10931100741132101</v>
      </c>
      <c r="H214">
        <v>-0.31024251357211702</v>
      </c>
    </row>
    <row r="215" spans="2:12">
      <c r="B215" t="s">
        <v>44</v>
      </c>
      <c r="C215" t="s">
        <v>17</v>
      </c>
      <c r="D215">
        <v>-6.2282532183289802E-2</v>
      </c>
      <c r="E215">
        <v>-6.1321351294764501E-2</v>
      </c>
      <c r="F215">
        <v>-6.1609764368644099E-2</v>
      </c>
      <c r="G215">
        <v>-0.10931100741132101</v>
      </c>
      <c r="H215">
        <v>-0.31024251357211702</v>
      </c>
    </row>
    <row r="216" spans="2:12">
      <c r="B216" t="s">
        <v>44</v>
      </c>
      <c r="C216" t="s">
        <v>18</v>
      </c>
      <c r="D216">
        <v>-3.6827482804775803E-2</v>
      </c>
      <c r="E216">
        <v>-2.92917968160239E-2</v>
      </c>
      <c r="F216">
        <v>-6.1609764368644203E-2</v>
      </c>
      <c r="G216">
        <v>-0.10931100741132101</v>
      </c>
      <c r="H216">
        <v>-0.31024251357211702</v>
      </c>
    </row>
    <row r="217" spans="2:12">
      <c r="B217" t="s">
        <v>44</v>
      </c>
      <c r="C217" t="s">
        <v>19</v>
      </c>
      <c r="D217">
        <v>-4.8706094054457097E-2</v>
      </c>
      <c r="E217">
        <v>-5.5965818622785102E-2</v>
      </c>
      <c r="F217">
        <v>-6.1609764368644099E-2</v>
      </c>
      <c r="G217">
        <v>-0.10931100741132101</v>
      </c>
      <c r="H217">
        <v>-0.31024251357211702</v>
      </c>
    </row>
    <row r="218" spans="2:12">
      <c r="B218" t="s">
        <v>44</v>
      </c>
      <c r="C218" t="s">
        <v>20</v>
      </c>
      <c r="D218">
        <v>-3.6827482804775498E-2</v>
      </c>
      <c r="E218">
        <v>-2.9291796816013502E-2</v>
      </c>
      <c r="F218">
        <v>-6.1609764368644203E-2</v>
      </c>
      <c r="G218">
        <v>-0.10931100741131999</v>
      </c>
      <c r="H218">
        <v>-0.31024251357211702</v>
      </c>
    </row>
    <row r="219" spans="2:12">
      <c r="B219" t="s">
        <v>44</v>
      </c>
      <c r="C219" t="s">
        <v>21</v>
      </c>
      <c r="D219">
        <v>-3.6827482804775498E-2</v>
      </c>
      <c r="E219">
        <v>-2.9291796816016399E-2</v>
      </c>
      <c r="F219">
        <v>-6.1609764368644203E-2</v>
      </c>
      <c r="G219">
        <v>-0.10931100741131999</v>
      </c>
      <c r="H219">
        <v>-0.31024251357224902</v>
      </c>
    </row>
    <row r="220" spans="2:12">
      <c r="B220" t="s">
        <v>44</v>
      </c>
      <c r="C220" t="s">
        <v>22</v>
      </c>
      <c r="D220">
        <v>-3.6827482804845803E-2</v>
      </c>
      <c r="E220">
        <v>-2.9291796816016201E-2</v>
      </c>
      <c r="F220">
        <v>-6.1609764368646402E-2</v>
      </c>
      <c r="G220">
        <v>-0.10931100741132101</v>
      </c>
      <c r="H220">
        <v>-0.31024251357211602</v>
      </c>
    </row>
    <row r="221" spans="2:12">
      <c r="B221" t="s">
        <v>44</v>
      </c>
      <c r="C221" t="s">
        <v>70</v>
      </c>
      <c r="F221">
        <v>-6.1809764368644299E-2</v>
      </c>
      <c r="G221">
        <v>-0.109511007411321</v>
      </c>
      <c r="H221">
        <v>-0.310442513572117</v>
      </c>
      <c r="I221">
        <v>-2.0000000000000001E-4</v>
      </c>
      <c r="J221">
        <v>-2.0000000000000001E-4</v>
      </c>
      <c r="K221">
        <v>-2.0000000000000001E-4</v>
      </c>
      <c r="L221">
        <v>-2.0000000000000001E-4</v>
      </c>
    </row>
    <row r="222" spans="2:12">
      <c r="B222" t="s">
        <v>44</v>
      </c>
      <c r="C222" t="s">
        <v>23</v>
      </c>
      <c r="D222">
        <v>-3.6827482804825999E-2</v>
      </c>
      <c r="E222">
        <v>-2.9291796816016399E-2</v>
      </c>
      <c r="F222">
        <v>-6.16097643686443E-2</v>
      </c>
      <c r="G222">
        <v>-0.10931100741132101</v>
      </c>
      <c r="H222">
        <v>-0.31024251357211702</v>
      </c>
    </row>
    <row r="223" spans="2:12">
      <c r="B223" t="s">
        <v>44</v>
      </c>
      <c r="C223" t="s">
        <v>24</v>
      </c>
      <c r="D223">
        <v>-3.6827482804775498E-2</v>
      </c>
      <c r="E223">
        <v>-2.9291796816016201E-2</v>
      </c>
      <c r="F223">
        <v>-6.1609764368644203E-2</v>
      </c>
      <c r="G223">
        <v>-0.10931100741132101</v>
      </c>
      <c r="H223">
        <v>-0.31024251357211702</v>
      </c>
    </row>
    <row r="224" spans="2:12">
      <c r="B224" t="s">
        <v>44</v>
      </c>
      <c r="C224" t="s">
        <v>25</v>
      </c>
      <c r="D224">
        <v>-3.6827482804775498E-2</v>
      </c>
      <c r="E224">
        <v>-2.9291796816016201E-2</v>
      </c>
      <c r="F224">
        <v>-6.1609764368644203E-2</v>
      </c>
      <c r="G224">
        <v>-0.10931100741132101</v>
      </c>
      <c r="H224">
        <v>-0.31024251357211702</v>
      </c>
    </row>
    <row r="225" spans="2:12">
      <c r="B225" t="s">
        <v>44</v>
      </c>
      <c r="C225" t="s">
        <v>26</v>
      </c>
      <c r="D225">
        <v>-3.6827482804777101E-2</v>
      </c>
      <c r="E225">
        <v>-2.9291796816016201E-2</v>
      </c>
      <c r="F225">
        <v>-6.1609764368644203E-2</v>
      </c>
      <c r="G225">
        <v>-0.10931100741132101</v>
      </c>
      <c r="H225">
        <v>-0.31024251357211702</v>
      </c>
    </row>
    <row r="226" spans="2:12">
      <c r="B226" t="s">
        <v>44</v>
      </c>
      <c r="C226" t="s">
        <v>27</v>
      </c>
      <c r="D226">
        <v>-3.6827482804775498E-2</v>
      </c>
      <c r="E226">
        <v>-2.9291796816016201E-2</v>
      </c>
      <c r="F226">
        <v>-6.1609764368644203E-2</v>
      </c>
      <c r="G226">
        <v>-0.10931100741132101</v>
      </c>
      <c r="H226">
        <v>-0.31024251357211702</v>
      </c>
    </row>
    <row r="227" spans="2:12">
      <c r="B227" t="s">
        <v>44</v>
      </c>
      <c r="C227" t="s">
        <v>28</v>
      </c>
      <c r="D227">
        <v>-0.19346577218577701</v>
      </c>
      <c r="E227">
        <v>-0.20447719941456499</v>
      </c>
      <c r="F227">
        <v>-6.1609764368644203E-2</v>
      </c>
      <c r="G227">
        <v>-0.10931100741132101</v>
      </c>
      <c r="H227">
        <v>-0.31024251357211702</v>
      </c>
    </row>
    <row r="228" spans="2:12">
      <c r="B228" t="s">
        <v>44</v>
      </c>
      <c r="C228" t="s">
        <v>29</v>
      </c>
      <c r="D228">
        <v>-7.1294122258609094E-2</v>
      </c>
      <c r="E228">
        <v>-5.1840747103362901E-2</v>
      </c>
      <c r="F228">
        <v>-6.1609764368641302E-2</v>
      </c>
      <c r="G228">
        <v>-0.10931100741132101</v>
      </c>
      <c r="H228">
        <v>-0.31024251357211502</v>
      </c>
    </row>
    <row r="229" spans="2:12">
      <c r="B229" t="s">
        <v>44</v>
      </c>
      <c r="C229" t="s">
        <v>30</v>
      </c>
      <c r="D229">
        <v>-9.6130941642072795E-2</v>
      </c>
      <c r="E229">
        <v>-9.49566507817836E-2</v>
      </c>
      <c r="F229">
        <v>-6.1609764368644203E-2</v>
      </c>
      <c r="G229">
        <v>-0.10931100741132101</v>
      </c>
      <c r="H229">
        <v>-0.31024251357211702</v>
      </c>
    </row>
    <row r="230" spans="2:12">
      <c r="B230" t="s">
        <v>45</v>
      </c>
      <c r="C230" t="s">
        <v>16</v>
      </c>
      <c r="D230">
        <v>-3.68274828048165E-2</v>
      </c>
      <c r="E230">
        <v>-2.9291796816083199E-2</v>
      </c>
      <c r="F230">
        <v>-19.326856175516902</v>
      </c>
      <c r="G230">
        <v>-8.9032325233769996</v>
      </c>
      <c r="H230">
        <v>-0.68185123648339896</v>
      </c>
    </row>
    <row r="231" spans="2:12">
      <c r="B231" t="s">
        <v>45</v>
      </c>
      <c r="C231" t="s">
        <v>17</v>
      </c>
      <c r="D231">
        <v>-6.2282532183289802E-2</v>
      </c>
      <c r="E231">
        <v>-6.1321351294764501E-2</v>
      </c>
      <c r="F231">
        <v>-19.326856175516902</v>
      </c>
      <c r="G231">
        <v>-8.9032325233769996</v>
      </c>
      <c r="H231">
        <v>-0.68185123648339796</v>
      </c>
    </row>
    <row r="232" spans="2:12">
      <c r="B232" t="s">
        <v>45</v>
      </c>
      <c r="C232" t="s">
        <v>18</v>
      </c>
      <c r="D232">
        <v>-3.6827482804775803E-2</v>
      </c>
      <c r="E232">
        <v>-2.92917968160239E-2</v>
      </c>
      <c r="F232">
        <v>-19.326856175516902</v>
      </c>
      <c r="G232">
        <v>-8.9032325233769996</v>
      </c>
      <c r="H232">
        <v>-0.68185123648339796</v>
      </c>
    </row>
    <row r="233" spans="2:12">
      <c r="B233" t="s">
        <v>45</v>
      </c>
      <c r="C233" t="s">
        <v>19</v>
      </c>
      <c r="D233">
        <v>-4.8706094054457097E-2</v>
      </c>
      <c r="E233">
        <v>-5.5965818622785102E-2</v>
      </c>
      <c r="F233">
        <v>-19.326856175516902</v>
      </c>
      <c r="G233">
        <v>-8.9032325233769996</v>
      </c>
      <c r="H233">
        <v>-0.68185123648339796</v>
      </c>
    </row>
    <row r="234" spans="2:12">
      <c r="B234" t="s">
        <v>45</v>
      </c>
      <c r="C234" t="s">
        <v>20</v>
      </c>
      <c r="D234">
        <v>-3.6827482804775498E-2</v>
      </c>
      <c r="E234">
        <v>-2.9291796816013502E-2</v>
      </c>
      <c r="F234">
        <v>-19.326856175516902</v>
      </c>
      <c r="G234">
        <v>-8.9032325233769996</v>
      </c>
      <c r="H234">
        <v>-0.68185123648339796</v>
      </c>
    </row>
    <row r="235" spans="2:12">
      <c r="B235" t="s">
        <v>45</v>
      </c>
      <c r="C235" t="s">
        <v>21</v>
      </c>
      <c r="D235">
        <v>-3.6827482804775498E-2</v>
      </c>
      <c r="E235">
        <v>-2.9291796816016399E-2</v>
      </c>
      <c r="F235">
        <v>-19.326856175516902</v>
      </c>
      <c r="G235">
        <v>-8.9032325233769996</v>
      </c>
      <c r="H235">
        <v>-0.68185123648339796</v>
      </c>
    </row>
    <row r="236" spans="2:12">
      <c r="B236" t="s">
        <v>45</v>
      </c>
      <c r="C236" t="s">
        <v>22</v>
      </c>
      <c r="D236">
        <v>-3.6827482804845803E-2</v>
      </c>
      <c r="E236">
        <v>-2.9291796816016201E-2</v>
      </c>
      <c r="F236">
        <v>-19.326856175516902</v>
      </c>
      <c r="G236">
        <v>-8.9032325233765803</v>
      </c>
      <c r="H236">
        <v>-0.68185123648339796</v>
      </c>
    </row>
    <row r="237" spans="2:12">
      <c r="B237" t="s">
        <v>45</v>
      </c>
      <c r="C237" t="s">
        <v>70</v>
      </c>
      <c r="F237">
        <v>-19.327056175516901</v>
      </c>
      <c r="G237">
        <v>-8.9034325233770009</v>
      </c>
      <c r="H237">
        <v>-0.68205123648339805</v>
      </c>
      <c r="I237">
        <v>-2.0000000000000001E-4</v>
      </c>
      <c r="J237">
        <v>-2.0000000000000001E-4</v>
      </c>
      <c r="K237">
        <v>-2.0000000000000001E-4</v>
      </c>
      <c r="L237">
        <v>-2.0000000000000001E-4</v>
      </c>
    </row>
    <row r="238" spans="2:12">
      <c r="B238" t="s">
        <v>45</v>
      </c>
      <c r="C238" t="s">
        <v>23</v>
      </c>
      <c r="D238">
        <v>-3.6827482804825999E-2</v>
      </c>
      <c r="E238">
        <v>-2.9291796816016399E-2</v>
      </c>
      <c r="F238">
        <v>-19.326856175516902</v>
      </c>
      <c r="G238">
        <v>-8.9032325233769996</v>
      </c>
      <c r="H238">
        <v>-0.68185123648339796</v>
      </c>
    </row>
    <row r="239" spans="2:12">
      <c r="B239" t="s">
        <v>45</v>
      </c>
      <c r="C239" t="s">
        <v>24</v>
      </c>
      <c r="D239">
        <v>-3.6827482804775498E-2</v>
      </c>
      <c r="E239">
        <v>-2.9291796816016201E-2</v>
      </c>
      <c r="F239">
        <v>-19.326856175516902</v>
      </c>
      <c r="G239">
        <v>-8.9032325233769996</v>
      </c>
      <c r="H239">
        <v>-0.68185123648339796</v>
      </c>
    </row>
    <row r="240" spans="2:12">
      <c r="B240" t="s">
        <v>45</v>
      </c>
      <c r="C240" t="s">
        <v>25</v>
      </c>
      <c r="D240">
        <v>-3.6827482804775498E-2</v>
      </c>
      <c r="E240">
        <v>-2.9291796816016201E-2</v>
      </c>
      <c r="F240">
        <v>-19.326856175516902</v>
      </c>
      <c r="G240">
        <v>-8.9032325233769996</v>
      </c>
      <c r="H240">
        <v>-0.68185123648339796</v>
      </c>
    </row>
    <row r="241" spans="2:12">
      <c r="B241" t="s">
        <v>45</v>
      </c>
      <c r="C241" t="s">
        <v>26</v>
      </c>
      <c r="D241">
        <v>-3.6827482804777101E-2</v>
      </c>
      <c r="E241">
        <v>-2.9291796816016201E-2</v>
      </c>
      <c r="F241">
        <v>-19.326856175516902</v>
      </c>
      <c r="G241">
        <v>-8.9032325233769996</v>
      </c>
      <c r="H241">
        <v>-0.68185123648339796</v>
      </c>
    </row>
    <row r="242" spans="2:12">
      <c r="B242" t="s">
        <v>45</v>
      </c>
      <c r="C242" t="s">
        <v>27</v>
      </c>
      <c r="D242">
        <v>-3.6827482804775498E-2</v>
      </c>
      <c r="E242">
        <v>-2.9291796816016201E-2</v>
      </c>
      <c r="F242">
        <v>-19.326856175516902</v>
      </c>
      <c r="G242">
        <v>-8.9032325233769996</v>
      </c>
      <c r="H242">
        <v>-0.68185123648339796</v>
      </c>
    </row>
    <row r="243" spans="2:12">
      <c r="B243" t="s">
        <v>45</v>
      </c>
      <c r="C243" t="s">
        <v>28</v>
      </c>
      <c r="D243">
        <v>-0.19346577218577701</v>
      </c>
      <c r="E243">
        <v>-0.20447719941456499</v>
      </c>
      <c r="F243">
        <v>-19.326856175516902</v>
      </c>
      <c r="G243">
        <v>-8.9032325233769996</v>
      </c>
      <c r="H243">
        <v>-0.68185123648339796</v>
      </c>
    </row>
    <row r="244" spans="2:12">
      <c r="B244" t="s">
        <v>45</v>
      </c>
      <c r="C244" t="s">
        <v>29</v>
      </c>
      <c r="D244">
        <v>-7.1294122258609094E-2</v>
      </c>
      <c r="E244">
        <v>-5.1840747103362901E-2</v>
      </c>
      <c r="F244">
        <v>-19.326856175516902</v>
      </c>
      <c r="G244">
        <v>-8.9032325233769996</v>
      </c>
      <c r="H244">
        <v>-0.68185123648339796</v>
      </c>
    </row>
    <row r="245" spans="2:12">
      <c r="B245" t="s">
        <v>45</v>
      </c>
      <c r="C245" t="s">
        <v>30</v>
      </c>
      <c r="D245">
        <v>-9.6130941642072795E-2</v>
      </c>
      <c r="E245">
        <v>-9.49566507817836E-2</v>
      </c>
      <c r="F245">
        <v>-19.326856175516902</v>
      </c>
      <c r="G245">
        <v>-8.9032325233769996</v>
      </c>
      <c r="H245">
        <v>-0.68185123648339796</v>
      </c>
    </row>
    <row r="246" spans="2:12">
      <c r="B246" t="s">
        <v>46</v>
      </c>
      <c r="C246" t="s">
        <v>16</v>
      </c>
      <c r="D246">
        <v>-3.68274828048165E-2</v>
      </c>
      <c r="E246">
        <v>-0.199995718749157</v>
      </c>
      <c r="F246">
        <v>-3.4541272079100001</v>
      </c>
      <c r="G246">
        <v>-24.199295551553</v>
      </c>
      <c r="H246">
        <v>-0.51310244574939201</v>
      </c>
    </row>
    <row r="247" spans="2:12">
      <c r="B247" t="s">
        <v>46</v>
      </c>
      <c r="C247" t="s">
        <v>17</v>
      </c>
      <c r="D247">
        <v>-6.2282532183289802E-2</v>
      </c>
      <c r="E247">
        <v>-0.199995718749157</v>
      </c>
      <c r="F247">
        <v>-3.4541272079100001</v>
      </c>
      <c r="G247">
        <v>-24.199295551553</v>
      </c>
      <c r="H247">
        <v>-0.51310244574939201</v>
      </c>
    </row>
    <row r="248" spans="2:12">
      <c r="B248" t="s">
        <v>46</v>
      </c>
      <c r="C248" t="s">
        <v>18</v>
      </c>
      <c r="D248">
        <v>-3.6827482804775803E-2</v>
      </c>
      <c r="E248">
        <v>-0.199995718749157</v>
      </c>
      <c r="F248">
        <v>-3.4541272079100001</v>
      </c>
      <c r="G248">
        <v>-24.199295551553</v>
      </c>
      <c r="H248">
        <v>-0.5131024457494</v>
      </c>
    </row>
    <row r="249" spans="2:12">
      <c r="B249" t="s">
        <v>46</v>
      </c>
      <c r="C249" t="s">
        <v>19</v>
      </c>
      <c r="D249">
        <v>-4.8706094054457097E-2</v>
      </c>
      <c r="E249">
        <v>-0.199995718749157</v>
      </c>
      <c r="F249">
        <v>-3.4541272079100001</v>
      </c>
      <c r="G249">
        <v>-24.199295551553</v>
      </c>
      <c r="H249">
        <v>-0.51310244574939201</v>
      </c>
    </row>
    <row r="250" spans="2:12">
      <c r="B250" t="s">
        <v>46</v>
      </c>
      <c r="C250" t="s">
        <v>20</v>
      </c>
      <c r="D250">
        <v>-3.6827482804775498E-2</v>
      </c>
      <c r="E250">
        <v>-0.199995718749157</v>
      </c>
      <c r="F250">
        <v>-3.4541272079100001</v>
      </c>
      <c r="G250">
        <v>-24.199295551553</v>
      </c>
      <c r="H250">
        <v>-0.51310244574939201</v>
      </c>
    </row>
    <row r="251" spans="2:12">
      <c r="B251" t="s">
        <v>46</v>
      </c>
      <c r="C251" t="s">
        <v>21</v>
      </c>
      <c r="D251">
        <v>-3.6827482804775498E-2</v>
      </c>
      <c r="E251">
        <v>-0.199995718749157</v>
      </c>
      <c r="F251">
        <v>-3.4541272079063501</v>
      </c>
      <c r="G251">
        <v>-24.199295551553</v>
      </c>
      <c r="H251">
        <v>-0.51310244574939201</v>
      </c>
    </row>
    <row r="252" spans="2:12">
      <c r="B252" t="s">
        <v>46</v>
      </c>
      <c r="C252" t="s">
        <v>22</v>
      </c>
      <c r="D252">
        <v>-3.6827482804845803E-2</v>
      </c>
      <c r="E252">
        <v>-0.19999571874915301</v>
      </c>
      <c r="F252">
        <v>-3.4541272079100001</v>
      </c>
      <c r="G252">
        <v>-24.199295551553</v>
      </c>
      <c r="H252">
        <v>-0.51310244574939401</v>
      </c>
    </row>
    <row r="253" spans="2:12">
      <c r="B253" t="s">
        <v>46</v>
      </c>
      <c r="C253" t="s">
        <v>70</v>
      </c>
      <c r="E253">
        <v>-0.20019571874915601</v>
      </c>
      <c r="F253">
        <v>-3.45432720791</v>
      </c>
      <c r="G253">
        <v>-24.199495551552999</v>
      </c>
      <c r="H253">
        <v>-0.51330244574939199</v>
      </c>
      <c r="I253">
        <v>-2.0000000000000001E-4</v>
      </c>
      <c r="J253">
        <v>-2.0000000000000001E-4</v>
      </c>
      <c r="K253">
        <v>-2.0000000000000001E-4</v>
      </c>
      <c r="L253">
        <v>-2.0000000000000001E-4</v>
      </c>
    </row>
    <row r="254" spans="2:12">
      <c r="B254" t="s">
        <v>46</v>
      </c>
      <c r="C254" t="s">
        <v>23</v>
      </c>
      <c r="D254">
        <v>-3.6827482804825999E-2</v>
      </c>
      <c r="E254">
        <v>-0.199995718749157</v>
      </c>
      <c r="F254">
        <v>-3.4541272079100001</v>
      </c>
      <c r="G254">
        <v>-24.199295551553</v>
      </c>
      <c r="H254">
        <v>-0.51310244574938002</v>
      </c>
    </row>
    <row r="255" spans="2:12">
      <c r="B255" t="s">
        <v>46</v>
      </c>
      <c r="C255" t="s">
        <v>24</v>
      </c>
      <c r="D255">
        <v>-3.6827482804775498E-2</v>
      </c>
      <c r="E255">
        <v>-0.199995718749157</v>
      </c>
      <c r="F255">
        <v>-3.4541272079100001</v>
      </c>
      <c r="G255">
        <v>-24.199295551553</v>
      </c>
      <c r="H255">
        <v>-0.51310244574939201</v>
      </c>
    </row>
    <row r="256" spans="2:12">
      <c r="B256" t="s">
        <v>46</v>
      </c>
      <c r="C256" t="s">
        <v>25</v>
      </c>
      <c r="D256">
        <v>-3.6827482804775498E-2</v>
      </c>
      <c r="E256">
        <v>-0.199995718749157</v>
      </c>
      <c r="F256">
        <v>-3.4541272079100001</v>
      </c>
      <c r="G256">
        <v>-24.199295551553</v>
      </c>
      <c r="H256">
        <v>-0.51310244574939201</v>
      </c>
    </row>
    <row r="257" spans="2:12">
      <c r="B257" t="s">
        <v>46</v>
      </c>
      <c r="C257" t="s">
        <v>26</v>
      </c>
      <c r="D257">
        <v>-3.6827482804777101E-2</v>
      </c>
      <c r="E257">
        <v>-0.199995718749157</v>
      </c>
      <c r="F257">
        <v>-3.4541272079100001</v>
      </c>
      <c r="G257">
        <v>-24.199295551553</v>
      </c>
      <c r="H257">
        <v>-0.51310244574939501</v>
      </c>
    </row>
    <row r="258" spans="2:12">
      <c r="B258" t="s">
        <v>46</v>
      </c>
      <c r="C258" t="s">
        <v>27</v>
      </c>
      <c r="D258">
        <v>-3.6827482804775498E-2</v>
      </c>
      <c r="E258">
        <v>-0.19999571874915301</v>
      </c>
      <c r="F258">
        <v>-3.4541272079100001</v>
      </c>
      <c r="G258">
        <v>-24.199295551553</v>
      </c>
      <c r="H258">
        <v>-0.51310244574939201</v>
      </c>
    </row>
    <row r="259" spans="2:12">
      <c r="B259" t="s">
        <v>46</v>
      </c>
      <c r="C259" t="s">
        <v>28</v>
      </c>
      <c r="D259">
        <v>-0.19346577218577701</v>
      </c>
      <c r="E259">
        <v>-0.199995718749157</v>
      </c>
      <c r="F259">
        <v>-3.4541272079100001</v>
      </c>
      <c r="G259">
        <v>-24.199295551553</v>
      </c>
      <c r="H259">
        <v>-0.51310244574939201</v>
      </c>
    </row>
    <row r="260" spans="2:12">
      <c r="B260" t="s">
        <v>46</v>
      </c>
      <c r="C260" t="s">
        <v>29</v>
      </c>
      <c r="D260">
        <v>-7.1294122258609094E-2</v>
      </c>
      <c r="E260">
        <v>-0.199995718749157</v>
      </c>
      <c r="F260">
        <v>-3.4541272079100001</v>
      </c>
      <c r="G260">
        <v>-24.199295551553</v>
      </c>
      <c r="H260">
        <v>-0.51310244574978503</v>
      </c>
    </row>
    <row r="261" spans="2:12">
      <c r="B261" t="s">
        <v>46</v>
      </c>
      <c r="C261" t="s">
        <v>30</v>
      </c>
      <c r="D261">
        <v>-9.6130941642072795E-2</v>
      </c>
      <c r="E261">
        <v>-0.199995718749157</v>
      </c>
      <c r="F261">
        <v>-3.4541272079100001</v>
      </c>
      <c r="G261">
        <v>-24.199295551553</v>
      </c>
      <c r="H261">
        <v>-0.513102445749412</v>
      </c>
    </row>
    <row r="262" spans="2:12">
      <c r="B262" t="s">
        <v>47</v>
      </c>
      <c r="C262" t="s">
        <v>16</v>
      </c>
      <c r="D262">
        <v>-3.68274828048165E-2</v>
      </c>
      <c r="E262">
        <v>-2.9291796816083199E-2</v>
      </c>
      <c r="F262">
        <v>-21.331051055305402</v>
      </c>
      <c r="G262">
        <v>-5.7430728331221097</v>
      </c>
      <c r="H262">
        <v>-0.51169270049303595</v>
      </c>
    </row>
    <row r="263" spans="2:12">
      <c r="B263" t="s">
        <v>47</v>
      </c>
      <c r="C263" t="s">
        <v>17</v>
      </c>
      <c r="D263">
        <v>-6.2282532183289802E-2</v>
      </c>
      <c r="E263">
        <v>-6.1321351294764501E-2</v>
      </c>
      <c r="F263">
        <v>-21.331051055305402</v>
      </c>
      <c r="G263">
        <v>-5.7430728331221097</v>
      </c>
      <c r="H263">
        <v>-0.51169270049303595</v>
      </c>
    </row>
    <row r="264" spans="2:12">
      <c r="B264" t="s">
        <v>47</v>
      </c>
      <c r="C264" t="s">
        <v>18</v>
      </c>
      <c r="D264">
        <v>-3.6827482804775803E-2</v>
      </c>
      <c r="E264">
        <v>-2.92917968160239E-2</v>
      </c>
      <c r="F264">
        <v>-21.331051055305402</v>
      </c>
      <c r="G264">
        <v>-5.7430728331221097</v>
      </c>
      <c r="H264">
        <v>-0.51169270049303595</v>
      </c>
    </row>
    <row r="265" spans="2:12">
      <c r="B265" t="s">
        <v>47</v>
      </c>
      <c r="C265" t="s">
        <v>19</v>
      </c>
      <c r="D265">
        <v>-4.8706094054457097E-2</v>
      </c>
      <c r="E265">
        <v>-5.5965818622785102E-2</v>
      </c>
      <c r="F265">
        <v>-21.331051055305402</v>
      </c>
      <c r="G265">
        <v>-5.7430728331221097</v>
      </c>
      <c r="H265">
        <v>-0.51169270049303595</v>
      </c>
    </row>
    <row r="266" spans="2:12">
      <c r="B266" t="s">
        <v>47</v>
      </c>
      <c r="C266" t="s">
        <v>20</v>
      </c>
      <c r="D266">
        <v>-3.6827482804775498E-2</v>
      </c>
      <c r="E266">
        <v>-2.9291796816013502E-2</v>
      </c>
      <c r="F266">
        <v>-21.331051055305402</v>
      </c>
      <c r="G266">
        <v>-5.7430728331221097</v>
      </c>
      <c r="H266">
        <v>-0.51169270049303595</v>
      </c>
    </row>
    <row r="267" spans="2:12">
      <c r="B267" t="s">
        <v>47</v>
      </c>
      <c r="C267" t="s">
        <v>21</v>
      </c>
      <c r="D267">
        <v>-3.6827482804775498E-2</v>
      </c>
      <c r="E267">
        <v>-2.9291796816016399E-2</v>
      </c>
      <c r="F267">
        <v>-21.331051055305402</v>
      </c>
      <c r="G267">
        <v>-5.7430728331221097</v>
      </c>
      <c r="H267">
        <v>-0.51169270049303595</v>
      </c>
    </row>
    <row r="268" spans="2:12">
      <c r="B268" t="s">
        <v>47</v>
      </c>
      <c r="C268" t="s">
        <v>22</v>
      </c>
      <c r="D268">
        <v>-3.6827482804845803E-2</v>
      </c>
      <c r="E268">
        <v>-2.9291796816016201E-2</v>
      </c>
      <c r="F268">
        <v>-21.331051055305402</v>
      </c>
      <c r="G268">
        <v>-5.7430728331221097</v>
      </c>
      <c r="H268">
        <v>-0.51169270049302895</v>
      </c>
    </row>
    <row r="269" spans="2:12">
      <c r="B269" t="s">
        <v>47</v>
      </c>
      <c r="C269" t="s">
        <v>70</v>
      </c>
      <c r="F269">
        <v>-21.331251055305401</v>
      </c>
      <c r="G269">
        <v>-5.7432728331221101</v>
      </c>
      <c r="H269">
        <v>-0.51189270049303603</v>
      </c>
      <c r="I269">
        <v>-2.0000000000000001E-4</v>
      </c>
      <c r="J269">
        <v>-2.0000000000000001E-4</v>
      </c>
      <c r="K269">
        <v>-2.0000000000000001E-4</v>
      </c>
      <c r="L269">
        <v>-2.0000000000000001E-4</v>
      </c>
    </row>
    <row r="270" spans="2:12">
      <c r="B270" t="s">
        <v>47</v>
      </c>
      <c r="C270" t="s">
        <v>23</v>
      </c>
      <c r="D270">
        <v>-3.6827482804825999E-2</v>
      </c>
      <c r="E270">
        <v>-2.9291796816016399E-2</v>
      </c>
      <c r="F270">
        <v>-21.331051055305402</v>
      </c>
      <c r="G270">
        <v>-5.7430728331221097</v>
      </c>
      <c r="H270">
        <v>-0.51169270049303595</v>
      </c>
    </row>
    <row r="271" spans="2:12">
      <c r="B271" t="s">
        <v>47</v>
      </c>
      <c r="C271" t="s">
        <v>24</v>
      </c>
      <c r="D271">
        <v>-3.6827482804775498E-2</v>
      </c>
      <c r="E271">
        <v>-2.9291796816016201E-2</v>
      </c>
      <c r="F271">
        <v>-21.331051055305402</v>
      </c>
      <c r="G271">
        <v>-5.7430728331221097</v>
      </c>
      <c r="H271">
        <v>-0.51169270049303595</v>
      </c>
    </row>
    <row r="272" spans="2:12">
      <c r="B272" t="s">
        <v>47</v>
      </c>
      <c r="C272" t="s">
        <v>25</v>
      </c>
      <c r="D272">
        <v>-3.6827482804775498E-2</v>
      </c>
      <c r="E272">
        <v>-2.9291796816016201E-2</v>
      </c>
      <c r="F272">
        <v>-21.331051055305402</v>
      </c>
      <c r="G272">
        <v>-5.7430728331221097</v>
      </c>
      <c r="H272">
        <v>-0.51169270049303595</v>
      </c>
    </row>
    <row r="273" spans="2:12">
      <c r="B273" t="s">
        <v>47</v>
      </c>
      <c r="C273" t="s">
        <v>26</v>
      </c>
      <c r="D273">
        <v>-3.6827482804777101E-2</v>
      </c>
      <c r="E273">
        <v>-2.9291796816016201E-2</v>
      </c>
      <c r="F273">
        <v>-21.331051055305402</v>
      </c>
      <c r="G273">
        <v>-5.7430728331221097</v>
      </c>
      <c r="H273">
        <v>-0.51169270049303595</v>
      </c>
    </row>
    <row r="274" spans="2:12">
      <c r="B274" t="s">
        <v>47</v>
      </c>
      <c r="C274" t="s">
        <v>27</v>
      </c>
      <c r="D274">
        <v>-3.6827482804775498E-2</v>
      </c>
      <c r="E274">
        <v>-2.9291796816016201E-2</v>
      </c>
      <c r="F274">
        <v>-21.331051055305402</v>
      </c>
      <c r="G274">
        <v>-5.7430728331221097</v>
      </c>
      <c r="H274">
        <v>-0.51169270049303595</v>
      </c>
    </row>
    <row r="275" spans="2:12">
      <c r="B275" t="s">
        <v>47</v>
      </c>
      <c r="C275" t="s">
        <v>28</v>
      </c>
      <c r="D275">
        <v>-0.19346577218577701</v>
      </c>
      <c r="E275">
        <v>-0.20447719941456499</v>
      </c>
      <c r="F275">
        <v>-21.331051055305402</v>
      </c>
      <c r="G275">
        <v>-5.7430728331221097</v>
      </c>
      <c r="H275">
        <v>-0.51169270049303595</v>
      </c>
    </row>
    <row r="276" spans="2:12">
      <c r="B276" t="s">
        <v>47</v>
      </c>
      <c r="C276" t="s">
        <v>29</v>
      </c>
      <c r="D276">
        <v>-7.1294122258609094E-2</v>
      </c>
      <c r="E276">
        <v>-5.1840747103362901E-2</v>
      </c>
      <c r="F276">
        <v>-21.331051055305402</v>
      </c>
      <c r="G276">
        <v>-5.7430728331221097</v>
      </c>
      <c r="H276">
        <v>-0.51169270049299198</v>
      </c>
    </row>
    <row r="277" spans="2:12">
      <c r="B277" t="s">
        <v>47</v>
      </c>
      <c r="C277" t="s">
        <v>30</v>
      </c>
      <c r="D277">
        <v>-9.6130941642072795E-2</v>
      </c>
      <c r="E277">
        <v>-9.49566507817836E-2</v>
      </c>
      <c r="F277">
        <v>-21.331051055305402</v>
      </c>
      <c r="G277">
        <v>-5.7430728331221097</v>
      </c>
      <c r="H277">
        <v>-0.51169270049303595</v>
      </c>
    </row>
    <row r="278" spans="2:12">
      <c r="B278" t="s">
        <v>48</v>
      </c>
      <c r="C278" t="s">
        <v>16</v>
      </c>
      <c r="D278">
        <v>-3.68274828048165E-2</v>
      </c>
      <c r="E278">
        <v>-0.27869954971146699</v>
      </c>
      <c r="F278">
        <v>-5.25838613750338</v>
      </c>
      <c r="G278">
        <v>-24.212683351773901</v>
      </c>
      <c r="H278">
        <v>-0.49129512990525998</v>
      </c>
    </row>
    <row r="279" spans="2:12">
      <c r="B279" t="s">
        <v>48</v>
      </c>
      <c r="C279" t="s">
        <v>17</v>
      </c>
      <c r="D279">
        <v>-6.2282532183289802E-2</v>
      </c>
      <c r="E279">
        <v>-0.27869954971146699</v>
      </c>
      <c r="F279">
        <v>-5.25838613750338</v>
      </c>
      <c r="G279">
        <v>-24.212683351773901</v>
      </c>
      <c r="H279">
        <v>-0.49129512990525898</v>
      </c>
    </row>
    <row r="280" spans="2:12">
      <c r="B280" t="s">
        <v>48</v>
      </c>
      <c r="C280" t="s">
        <v>18</v>
      </c>
      <c r="D280">
        <v>-3.6827482804775803E-2</v>
      </c>
      <c r="E280">
        <v>-0.27869954971146699</v>
      </c>
      <c r="F280">
        <v>-5.25838613750338</v>
      </c>
      <c r="G280">
        <v>-24.212683351773901</v>
      </c>
      <c r="H280">
        <v>-0.49129512990525798</v>
      </c>
    </row>
    <row r="281" spans="2:12">
      <c r="B281" t="s">
        <v>48</v>
      </c>
      <c r="C281" t="s">
        <v>19</v>
      </c>
      <c r="D281">
        <v>-4.8706094054457097E-2</v>
      </c>
      <c r="E281">
        <v>-0.27869954971146699</v>
      </c>
      <c r="F281">
        <v>-5.25838613750338</v>
      </c>
      <c r="G281">
        <v>-24.212683351773901</v>
      </c>
      <c r="H281">
        <v>-0.49129512990525798</v>
      </c>
    </row>
    <row r="282" spans="2:12">
      <c r="B282" t="s">
        <v>48</v>
      </c>
      <c r="C282" t="s">
        <v>20</v>
      </c>
      <c r="D282">
        <v>-3.6827482804775498E-2</v>
      </c>
      <c r="E282">
        <v>-0.27869954971146699</v>
      </c>
      <c r="F282">
        <v>-5.25838613750338</v>
      </c>
      <c r="G282">
        <v>-24.212683351773901</v>
      </c>
      <c r="H282">
        <v>-0.49129512990525798</v>
      </c>
    </row>
    <row r="283" spans="2:12">
      <c r="B283" t="s">
        <v>48</v>
      </c>
      <c r="C283" t="s">
        <v>21</v>
      </c>
      <c r="D283">
        <v>-3.6827482804775498E-2</v>
      </c>
      <c r="E283">
        <v>-0.27869954971146499</v>
      </c>
      <c r="F283">
        <v>-5.25838613750338</v>
      </c>
      <c r="G283">
        <v>-24.212683351773901</v>
      </c>
      <c r="H283">
        <v>-0.49129512990525798</v>
      </c>
    </row>
    <row r="284" spans="2:12">
      <c r="B284" t="s">
        <v>48</v>
      </c>
      <c r="C284" t="s">
        <v>22</v>
      </c>
      <c r="D284">
        <v>-3.6827482804845803E-2</v>
      </c>
      <c r="E284">
        <v>-0.27869954972241601</v>
      </c>
      <c r="F284">
        <v>-5.25838613750338</v>
      </c>
      <c r="G284">
        <v>-24.212683351773901</v>
      </c>
      <c r="H284">
        <v>-0.49129512990525798</v>
      </c>
    </row>
    <row r="285" spans="2:12">
      <c r="B285" t="s">
        <v>48</v>
      </c>
      <c r="C285" t="s">
        <v>70</v>
      </c>
      <c r="E285">
        <v>-0.27889954971146702</v>
      </c>
      <c r="F285">
        <v>-5.2585861375033804</v>
      </c>
      <c r="G285">
        <v>-24.2128833517739</v>
      </c>
      <c r="H285">
        <v>-0.49149512990525701</v>
      </c>
      <c r="I285">
        <v>-2.0000000000000001E-4</v>
      </c>
      <c r="J285">
        <v>-2.0000000000000001E-4</v>
      </c>
      <c r="K285">
        <v>-2.0000000000000001E-4</v>
      </c>
      <c r="L285">
        <v>-2.0000000000000001E-4</v>
      </c>
    </row>
    <row r="286" spans="2:12">
      <c r="B286" t="s">
        <v>48</v>
      </c>
      <c r="C286" t="s">
        <v>23</v>
      </c>
      <c r="D286">
        <v>-3.6827482804825999E-2</v>
      </c>
      <c r="E286">
        <v>-0.27869954971146699</v>
      </c>
      <c r="F286">
        <v>-5.25838613750338</v>
      </c>
      <c r="G286">
        <v>-24.212683351773901</v>
      </c>
      <c r="H286">
        <v>-0.49129512990525698</v>
      </c>
    </row>
    <row r="287" spans="2:12">
      <c r="B287" t="s">
        <v>48</v>
      </c>
      <c r="C287" t="s">
        <v>24</v>
      </c>
      <c r="D287">
        <v>-3.6827482804775498E-2</v>
      </c>
      <c r="E287">
        <v>-0.27869954971146699</v>
      </c>
      <c r="F287">
        <v>-5.25838613750338</v>
      </c>
      <c r="G287">
        <v>-24.212683351773901</v>
      </c>
      <c r="H287">
        <v>-0.49129512990525798</v>
      </c>
    </row>
    <row r="288" spans="2:12">
      <c r="B288" t="s">
        <v>48</v>
      </c>
      <c r="C288" t="s">
        <v>25</v>
      </c>
      <c r="D288">
        <v>-3.6827482804775498E-2</v>
      </c>
      <c r="E288">
        <v>-0.27869954971146699</v>
      </c>
      <c r="F288">
        <v>-5.25838613750338</v>
      </c>
      <c r="G288">
        <v>-24.212683351773901</v>
      </c>
      <c r="H288">
        <v>-0.49129512990525798</v>
      </c>
    </row>
    <row r="289" spans="2:12">
      <c r="B289" t="s">
        <v>48</v>
      </c>
      <c r="C289" t="s">
        <v>26</v>
      </c>
      <c r="D289">
        <v>-3.6827482804777101E-2</v>
      </c>
      <c r="E289">
        <v>-0.27869954971146699</v>
      </c>
      <c r="F289">
        <v>-5.25838613750338</v>
      </c>
      <c r="G289">
        <v>-24.212683351773901</v>
      </c>
      <c r="H289">
        <v>-0.49129512990525798</v>
      </c>
    </row>
    <row r="290" spans="2:12">
      <c r="B290" t="s">
        <v>48</v>
      </c>
      <c r="C290" t="s">
        <v>27</v>
      </c>
      <c r="D290">
        <v>-3.6827482804775498E-2</v>
      </c>
      <c r="E290">
        <v>-0.27869954971146699</v>
      </c>
      <c r="F290">
        <v>-5.25838613750338</v>
      </c>
      <c r="G290">
        <v>-24.212683351773901</v>
      </c>
      <c r="H290">
        <v>-0.49129512990525798</v>
      </c>
    </row>
    <row r="291" spans="2:12">
      <c r="B291" t="s">
        <v>48</v>
      </c>
      <c r="C291" t="s">
        <v>28</v>
      </c>
      <c r="D291">
        <v>-0.19346577218577701</v>
      </c>
      <c r="E291">
        <v>-0.27869954971146699</v>
      </c>
      <c r="F291">
        <v>-5.25838613750338</v>
      </c>
      <c r="G291">
        <v>-24.212683351773901</v>
      </c>
      <c r="H291">
        <v>-0.49129512990525798</v>
      </c>
    </row>
    <row r="292" spans="2:12">
      <c r="B292" t="s">
        <v>48</v>
      </c>
      <c r="C292" t="s">
        <v>29</v>
      </c>
      <c r="D292">
        <v>-7.1294122258609094E-2</v>
      </c>
      <c r="E292">
        <v>-0.27869954971147398</v>
      </c>
      <c r="F292">
        <v>-5.25838613750338</v>
      </c>
      <c r="G292">
        <v>-24.212683351774</v>
      </c>
      <c r="H292">
        <v>-0.49129512990525798</v>
      </c>
    </row>
    <row r="293" spans="2:12">
      <c r="B293" t="s">
        <v>48</v>
      </c>
      <c r="C293" t="s">
        <v>30</v>
      </c>
      <c r="D293">
        <v>-9.6130941642072795E-2</v>
      </c>
      <c r="E293">
        <v>-0.27869954971146699</v>
      </c>
      <c r="F293">
        <v>-5.25838613750338</v>
      </c>
      <c r="G293">
        <v>-24.212683351773901</v>
      </c>
      <c r="H293">
        <v>-0.49129512990525798</v>
      </c>
    </row>
    <row r="294" spans="2:12">
      <c r="B294" t="s">
        <v>49</v>
      </c>
      <c r="C294" t="s">
        <v>16</v>
      </c>
      <c r="D294">
        <v>-3.68274828048165E-2</v>
      </c>
      <c r="E294">
        <v>-2.9291796816083199E-2</v>
      </c>
      <c r="F294">
        <v>-11.4713229762813</v>
      </c>
      <c r="G294">
        <v>-21.710252824833798</v>
      </c>
      <c r="H294">
        <v>-0.66363289262848701</v>
      </c>
    </row>
    <row r="295" spans="2:12">
      <c r="B295" t="s">
        <v>49</v>
      </c>
      <c r="C295" t="s">
        <v>17</v>
      </c>
      <c r="D295">
        <v>-6.2282532183289802E-2</v>
      </c>
      <c r="E295">
        <v>-6.1321351294764501E-2</v>
      </c>
      <c r="F295">
        <v>-11.4713229762813</v>
      </c>
      <c r="G295">
        <v>-21.710252824833798</v>
      </c>
      <c r="H295">
        <v>-0.66363289262506897</v>
      </c>
    </row>
    <row r="296" spans="2:12">
      <c r="B296" t="s">
        <v>49</v>
      </c>
      <c r="C296" t="s">
        <v>18</v>
      </c>
      <c r="D296">
        <v>-3.6827482804775803E-2</v>
      </c>
      <c r="E296">
        <v>-2.92917968160239E-2</v>
      </c>
      <c r="F296">
        <v>-11.4713229762813</v>
      </c>
      <c r="G296">
        <v>-21.710252824833798</v>
      </c>
      <c r="H296">
        <v>-0.66363289262848701</v>
      </c>
    </row>
    <row r="297" spans="2:12">
      <c r="B297" t="s">
        <v>49</v>
      </c>
      <c r="C297" t="s">
        <v>19</v>
      </c>
      <c r="D297">
        <v>-4.8706094054457097E-2</v>
      </c>
      <c r="E297">
        <v>-5.5965818622785102E-2</v>
      </c>
      <c r="F297">
        <v>-11.4713229762813</v>
      </c>
      <c r="G297">
        <v>-21.710252824833798</v>
      </c>
      <c r="H297">
        <v>-0.66363289262848701</v>
      </c>
    </row>
    <row r="298" spans="2:12">
      <c r="B298" t="s">
        <v>49</v>
      </c>
      <c r="C298" t="s">
        <v>20</v>
      </c>
      <c r="D298">
        <v>-3.6827482804775498E-2</v>
      </c>
      <c r="E298">
        <v>-2.9291796816013502E-2</v>
      </c>
      <c r="F298">
        <v>-11.4713229762813</v>
      </c>
      <c r="G298">
        <v>-21.710252824833798</v>
      </c>
      <c r="H298">
        <v>-0.66363289262848701</v>
      </c>
    </row>
    <row r="299" spans="2:12">
      <c r="B299" t="s">
        <v>49</v>
      </c>
      <c r="C299" t="s">
        <v>21</v>
      </c>
      <c r="D299">
        <v>-3.6827482804775498E-2</v>
      </c>
      <c r="E299">
        <v>-2.9291796816016399E-2</v>
      </c>
      <c r="F299">
        <v>-11.471322976219099</v>
      </c>
      <c r="G299">
        <v>-21.710252824833798</v>
      </c>
      <c r="H299">
        <v>-0.66363289262848701</v>
      </c>
    </row>
    <row r="300" spans="2:12">
      <c r="B300" t="s">
        <v>49</v>
      </c>
      <c r="C300" t="s">
        <v>22</v>
      </c>
      <c r="D300">
        <v>-3.6827482804845803E-2</v>
      </c>
      <c r="E300">
        <v>-2.9291796816016201E-2</v>
      </c>
      <c r="F300">
        <v>-11.4713229762813</v>
      </c>
      <c r="G300">
        <v>-21.710252824833798</v>
      </c>
      <c r="H300">
        <v>-0.66363289262848701</v>
      </c>
    </row>
    <row r="301" spans="2:12">
      <c r="B301" t="s">
        <v>49</v>
      </c>
      <c r="C301" t="s">
        <v>70</v>
      </c>
      <c r="F301">
        <v>-11.4715229762813</v>
      </c>
      <c r="G301">
        <v>-21.710452824833801</v>
      </c>
      <c r="H301">
        <v>-0.66383289262848799</v>
      </c>
      <c r="I301">
        <v>-2.0000000000000001E-4</v>
      </c>
      <c r="J301">
        <v>-2.0000000000000001E-4</v>
      </c>
      <c r="K301">
        <v>-2.0000000000000001E-4</v>
      </c>
      <c r="L301">
        <v>-2.0000000000000001E-4</v>
      </c>
    </row>
    <row r="302" spans="2:12">
      <c r="B302" t="s">
        <v>49</v>
      </c>
      <c r="C302" t="s">
        <v>23</v>
      </c>
      <c r="D302">
        <v>-3.6827482804825999E-2</v>
      </c>
      <c r="E302">
        <v>-2.9291796816016399E-2</v>
      </c>
      <c r="F302">
        <v>-11.4713229762813</v>
      </c>
      <c r="G302">
        <v>-21.710252824833798</v>
      </c>
      <c r="H302">
        <v>-0.66363289262848701</v>
      </c>
    </row>
    <row r="303" spans="2:12">
      <c r="B303" t="s">
        <v>49</v>
      </c>
      <c r="C303" t="s">
        <v>24</v>
      </c>
      <c r="D303">
        <v>-3.6827482804775498E-2</v>
      </c>
      <c r="E303">
        <v>-2.9291796816016201E-2</v>
      </c>
      <c r="F303">
        <v>-11.4713229762813</v>
      </c>
      <c r="G303">
        <v>-21.710252824833798</v>
      </c>
      <c r="H303">
        <v>-0.66363289262848701</v>
      </c>
    </row>
    <row r="304" spans="2:12">
      <c r="B304" t="s">
        <v>49</v>
      </c>
      <c r="C304" t="s">
        <v>25</v>
      </c>
      <c r="D304">
        <v>-3.6827482804775498E-2</v>
      </c>
      <c r="E304">
        <v>-2.9291796816016201E-2</v>
      </c>
      <c r="F304">
        <v>-11.4713229762813</v>
      </c>
      <c r="G304">
        <v>-21.710252824833798</v>
      </c>
      <c r="H304">
        <v>-0.66363289262848701</v>
      </c>
    </row>
    <row r="305" spans="2:12">
      <c r="B305" t="s">
        <v>49</v>
      </c>
      <c r="C305" t="s">
        <v>26</v>
      </c>
      <c r="D305">
        <v>-3.6827482804777101E-2</v>
      </c>
      <c r="E305">
        <v>-2.9291796816016201E-2</v>
      </c>
      <c r="F305">
        <v>-11.4713229762813</v>
      </c>
      <c r="G305">
        <v>-21.710252824833699</v>
      </c>
      <c r="H305">
        <v>-0.66363289262848701</v>
      </c>
    </row>
    <row r="306" spans="2:12">
      <c r="B306" t="s">
        <v>49</v>
      </c>
      <c r="C306" t="s">
        <v>27</v>
      </c>
      <c r="D306">
        <v>-3.6827482804775498E-2</v>
      </c>
      <c r="E306">
        <v>-2.9291796816016201E-2</v>
      </c>
      <c r="F306">
        <v>-11.4713229762813</v>
      </c>
      <c r="G306">
        <v>-21.710252824833798</v>
      </c>
      <c r="H306">
        <v>-0.66363289262848701</v>
      </c>
    </row>
    <row r="307" spans="2:12">
      <c r="B307" t="s">
        <v>49</v>
      </c>
      <c r="C307" t="s">
        <v>28</v>
      </c>
      <c r="D307">
        <v>-0.19346577218577701</v>
      </c>
      <c r="E307">
        <v>-0.20447719941456499</v>
      </c>
      <c r="F307">
        <v>-11.4713229762813</v>
      </c>
      <c r="G307">
        <v>-21.710252824833798</v>
      </c>
      <c r="H307">
        <v>-0.66363289262848701</v>
      </c>
    </row>
    <row r="308" spans="2:12">
      <c r="B308" t="s">
        <v>49</v>
      </c>
      <c r="C308" t="s">
        <v>29</v>
      </c>
      <c r="D308">
        <v>-7.1294122258609094E-2</v>
      </c>
      <c r="E308">
        <v>-5.1840747103362901E-2</v>
      </c>
      <c r="F308">
        <v>-11.4713229762813</v>
      </c>
      <c r="G308">
        <v>-21.710252824833798</v>
      </c>
      <c r="H308">
        <v>-0.66363289262848701</v>
      </c>
    </row>
    <row r="309" spans="2:12">
      <c r="B309" t="s">
        <v>49</v>
      </c>
      <c r="C309" t="s">
        <v>30</v>
      </c>
      <c r="D309">
        <v>-9.6130941642072795E-2</v>
      </c>
      <c r="E309">
        <v>-9.49566507817836E-2</v>
      </c>
      <c r="F309">
        <v>-11.4713229762813</v>
      </c>
      <c r="G309">
        <v>-21.710252824833798</v>
      </c>
      <c r="H309">
        <v>-0.66363289262848701</v>
      </c>
    </row>
    <row r="310" spans="2:12">
      <c r="B310" t="s">
        <v>50</v>
      </c>
      <c r="C310" t="s">
        <v>16</v>
      </c>
      <c r="D310">
        <v>-3.68274828048165E-2</v>
      </c>
      <c r="E310">
        <v>-0.1028365784586</v>
      </c>
      <c r="F310">
        <v>-0.152989238122513</v>
      </c>
      <c r="G310">
        <v>-0.19032470162461901</v>
      </c>
      <c r="H310">
        <v>-0.31394984517257801</v>
      </c>
    </row>
    <row r="311" spans="2:12">
      <c r="B311" t="s">
        <v>50</v>
      </c>
      <c r="C311" t="s">
        <v>17</v>
      </c>
      <c r="D311">
        <v>-6.2282532183289802E-2</v>
      </c>
      <c r="E311">
        <v>-0.1028365784586</v>
      </c>
      <c r="F311">
        <v>-0.152989238122513</v>
      </c>
      <c r="G311">
        <v>-0.19032470162461901</v>
      </c>
      <c r="H311">
        <v>-0.31394984517257801</v>
      </c>
    </row>
    <row r="312" spans="2:12">
      <c r="B312" t="s">
        <v>50</v>
      </c>
      <c r="C312" t="s">
        <v>18</v>
      </c>
      <c r="D312">
        <v>-3.6827482804775803E-2</v>
      </c>
      <c r="E312">
        <v>-0.1028365784586</v>
      </c>
      <c r="F312">
        <v>-0.152989238122513</v>
      </c>
      <c r="G312">
        <v>-0.19032470162461901</v>
      </c>
      <c r="H312">
        <v>-0.31394984517257801</v>
      </c>
    </row>
    <row r="313" spans="2:12">
      <c r="B313" t="s">
        <v>50</v>
      </c>
      <c r="C313" t="s">
        <v>19</v>
      </c>
      <c r="D313">
        <v>-4.8706094054457097E-2</v>
      </c>
      <c r="E313">
        <v>-0.102836578458601</v>
      </c>
      <c r="F313">
        <v>-0.15298923812253401</v>
      </c>
      <c r="G313">
        <v>-0.19032470161860601</v>
      </c>
      <c r="H313">
        <v>-0.31394984517244501</v>
      </c>
    </row>
    <row r="314" spans="2:12">
      <c r="B314" t="s">
        <v>50</v>
      </c>
      <c r="C314" t="s">
        <v>20</v>
      </c>
      <c r="D314">
        <v>-3.6827482804775498E-2</v>
      </c>
      <c r="E314">
        <v>-0.102836578458601</v>
      </c>
      <c r="F314">
        <v>-0.152989238122513</v>
      </c>
      <c r="G314">
        <v>-0.19032470162461901</v>
      </c>
      <c r="H314">
        <v>-0.31394984517257801</v>
      </c>
    </row>
    <row r="315" spans="2:12">
      <c r="B315" t="s">
        <v>50</v>
      </c>
      <c r="C315" t="s">
        <v>21</v>
      </c>
      <c r="D315">
        <v>-3.6827482804775498E-2</v>
      </c>
      <c r="E315">
        <v>-0.102836578458605</v>
      </c>
      <c r="F315">
        <v>-0.152989238122513</v>
      </c>
      <c r="G315">
        <v>-0.19032470162461901</v>
      </c>
      <c r="H315">
        <v>-0.31394984517257801</v>
      </c>
    </row>
    <row r="316" spans="2:12">
      <c r="B316" t="s">
        <v>50</v>
      </c>
      <c r="C316" t="s">
        <v>22</v>
      </c>
      <c r="D316">
        <v>-3.6827482804845803E-2</v>
      </c>
      <c r="E316">
        <v>-0.102836578458601</v>
      </c>
      <c r="F316">
        <v>-0.152989238122513</v>
      </c>
      <c r="G316">
        <v>-0.19032470162461901</v>
      </c>
      <c r="H316">
        <v>-0.31394984517257801</v>
      </c>
    </row>
    <row r="317" spans="2:12">
      <c r="B317" t="s">
        <v>50</v>
      </c>
      <c r="C317" t="s">
        <v>70</v>
      </c>
      <c r="E317">
        <v>-0.10303657845860099</v>
      </c>
      <c r="F317">
        <v>-0.153189238122525</v>
      </c>
      <c r="G317">
        <v>-0.19052470162461599</v>
      </c>
      <c r="H317">
        <v>-0.31414984517257799</v>
      </c>
      <c r="I317">
        <v>-2.0000000000000001E-4</v>
      </c>
      <c r="J317">
        <v>-2.0000000000000001E-4</v>
      </c>
      <c r="K317">
        <v>-2.0000000000000001E-4</v>
      </c>
      <c r="L317">
        <v>-2.0000000000000001E-4</v>
      </c>
    </row>
    <row r="318" spans="2:12">
      <c r="B318" t="s">
        <v>50</v>
      </c>
      <c r="C318" t="s">
        <v>23</v>
      </c>
      <c r="D318">
        <v>-3.6827482804825999E-2</v>
      </c>
      <c r="E318">
        <v>-0.1028365784586</v>
      </c>
      <c r="F318">
        <v>-0.15298923812252499</v>
      </c>
      <c r="G318">
        <v>-0.19032470162461601</v>
      </c>
      <c r="H318">
        <v>-0.31394984517257801</v>
      </c>
    </row>
    <row r="319" spans="2:12">
      <c r="B319" t="s">
        <v>50</v>
      </c>
      <c r="C319" t="s">
        <v>24</v>
      </c>
      <c r="D319">
        <v>-3.6827482804775498E-2</v>
      </c>
      <c r="E319">
        <v>-0.1028365784586</v>
      </c>
      <c r="F319">
        <v>-0.152989238122513</v>
      </c>
      <c r="G319">
        <v>-0.19032470162461901</v>
      </c>
      <c r="H319">
        <v>-0.31394984517257801</v>
      </c>
    </row>
    <row r="320" spans="2:12">
      <c r="B320" t="s">
        <v>50</v>
      </c>
      <c r="C320" t="s">
        <v>25</v>
      </c>
      <c r="D320">
        <v>-3.6827482804775498E-2</v>
      </c>
      <c r="E320">
        <v>-0.1028365784586</v>
      </c>
      <c r="F320">
        <v>-0.152989238122513</v>
      </c>
      <c r="G320">
        <v>-0.19032470162461901</v>
      </c>
      <c r="H320">
        <v>-0.31394984517257801</v>
      </c>
    </row>
    <row r="321" spans="2:12">
      <c r="B321" t="s">
        <v>50</v>
      </c>
      <c r="C321" t="s">
        <v>26</v>
      </c>
      <c r="D321">
        <v>-3.6827482804777101E-2</v>
      </c>
      <c r="E321">
        <v>-0.1028365784586</v>
      </c>
      <c r="F321">
        <v>-0.152989238122513</v>
      </c>
      <c r="G321">
        <v>-0.19032470162461901</v>
      </c>
      <c r="H321">
        <v>-0.31394984517257801</v>
      </c>
    </row>
    <row r="322" spans="2:12">
      <c r="B322" t="s">
        <v>50</v>
      </c>
      <c r="C322" t="s">
        <v>27</v>
      </c>
      <c r="D322">
        <v>-3.6827482804775498E-2</v>
      </c>
      <c r="E322">
        <v>-0.102836578458601</v>
      </c>
      <c r="F322">
        <v>-0.152989238122513</v>
      </c>
      <c r="G322">
        <v>-0.19032470162461901</v>
      </c>
      <c r="H322">
        <v>-0.31394984517257801</v>
      </c>
    </row>
    <row r="323" spans="2:12">
      <c r="B323" t="s">
        <v>50</v>
      </c>
      <c r="C323" t="s">
        <v>28</v>
      </c>
      <c r="D323">
        <v>-0.19346577218577701</v>
      </c>
      <c r="E323">
        <v>-0.1028365784586</v>
      </c>
      <c r="F323">
        <v>-0.152989238122513</v>
      </c>
      <c r="G323">
        <v>-0.19032470162461901</v>
      </c>
      <c r="H323">
        <v>-0.31394984517257801</v>
      </c>
    </row>
    <row r="324" spans="2:12">
      <c r="B324" t="s">
        <v>50</v>
      </c>
      <c r="C324" t="s">
        <v>29</v>
      </c>
      <c r="D324">
        <v>-7.1294122258609094E-2</v>
      </c>
      <c r="E324">
        <v>-0.102836578458661</v>
      </c>
      <c r="F324">
        <v>-0.152989238122513</v>
      </c>
      <c r="G324">
        <v>-0.19032470162461901</v>
      </c>
      <c r="H324">
        <v>-0.31394984517257801</v>
      </c>
    </row>
    <row r="325" spans="2:12">
      <c r="B325" t="s">
        <v>50</v>
      </c>
      <c r="C325" t="s">
        <v>30</v>
      </c>
      <c r="D325">
        <v>-9.6130941642072795E-2</v>
      </c>
      <c r="E325">
        <v>-0.102836578458605</v>
      </c>
      <c r="F325">
        <v>-0.152989238122513</v>
      </c>
      <c r="G325">
        <v>-0.19032470162461901</v>
      </c>
      <c r="H325">
        <v>-0.31394984517257801</v>
      </c>
    </row>
    <row r="326" spans="2:12">
      <c r="B326" t="s">
        <v>51</v>
      </c>
      <c r="C326" t="s">
        <v>16</v>
      </c>
      <c r="D326">
        <v>-3.68274828048165E-2</v>
      </c>
      <c r="E326">
        <v>-2.9291796816083199E-2</v>
      </c>
      <c r="F326">
        <v>-0.12916512849182901</v>
      </c>
      <c r="G326">
        <v>-0.60469470694725203</v>
      </c>
      <c r="H326">
        <v>-1.2330841285563301</v>
      </c>
    </row>
    <row r="327" spans="2:12">
      <c r="B327" t="s">
        <v>51</v>
      </c>
      <c r="C327" t="s">
        <v>17</v>
      </c>
      <c r="D327">
        <v>-6.2282532183289802E-2</v>
      </c>
      <c r="E327">
        <v>-6.1321351294764501E-2</v>
      </c>
      <c r="F327">
        <v>-0.12916512849182901</v>
      </c>
      <c r="G327">
        <v>-0.60469470694725203</v>
      </c>
      <c r="H327">
        <v>-1.2330841285563101</v>
      </c>
    </row>
    <row r="328" spans="2:12">
      <c r="B328" t="s">
        <v>51</v>
      </c>
      <c r="C328" t="s">
        <v>18</v>
      </c>
      <c r="D328">
        <v>-3.6827482804775803E-2</v>
      </c>
      <c r="E328">
        <v>-2.92917968160239E-2</v>
      </c>
      <c r="F328">
        <v>-0.12916512849182901</v>
      </c>
      <c r="G328">
        <v>-0.60469470694725203</v>
      </c>
      <c r="H328">
        <v>-1.2330841285563101</v>
      </c>
    </row>
    <row r="329" spans="2:12">
      <c r="B329" t="s">
        <v>51</v>
      </c>
      <c r="C329" t="s">
        <v>19</v>
      </c>
      <c r="D329">
        <v>-4.8706094054457097E-2</v>
      </c>
      <c r="E329">
        <v>-5.5965818622785102E-2</v>
      </c>
      <c r="F329">
        <v>-0.12916512849206399</v>
      </c>
      <c r="G329">
        <v>-0.60469470694725203</v>
      </c>
      <c r="H329">
        <v>-1.2330841285563101</v>
      </c>
    </row>
    <row r="330" spans="2:12">
      <c r="B330" t="s">
        <v>51</v>
      </c>
      <c r="C330" t="s">
        <v>20</v>
      </c>
      <c r="D330">
        <v>-3.6827482804775498E-2</v>
      </c>
      <c r="E330">
        <v>-2.9291796816013502E-2</v>
      </c>
      <c r="F330">
        <v>-0.12916512849183001</v>
      </c>
      <c r="G330">
        <v>-0.60469470694725203</v>
      </c>
      <c r="H330">
        <v>-1.2330841285563101</v>
      </c>
    </row>
    <row r="331" spans="2:12">
      <c r="B331" t="s">
        <v>51</v>
      </c>
      <c r="C331" t="s">
        <v>21</v>
      </c>
      <c r="D331">
        <v>-3.6827482804775498E-2</v>
      </c>
      <c r="E331">
        <v>-2.9291796816016399E-2</v>
      </c>
      <c r="F331">
        <v>-0.12916512849182901</v>
      </c>
      <c r="G331">
        <v>-0.60469470694725203</v>
      </c>
      <c r="H331">
        <v>-1.2330841285563101</v>
      </c>
    </row>
    <row r="332" spans="2:12">
      <c r="B332" t="s">
        <v>51</v>
      </c>
      <c r="C332" t="s">
        <v>22</v>
      </c>
      <c r="D332">
        <v>-3.6827482804845803E-2</v>
      </c>
      <c r="E332">
        <v>-2.9291796816016201E-2</v>
      </c>
      <c r="F332">
        <v>-0.12916512849182901</v>
      </c>
      <c r="G332">
        <v>-0.60469470694725203</v>
      </c>
      <c r="H332">
        <v>-1.2330841285563101</v>
      </c>
    </row>
    <row r="333" spans="2:12">
      <c r="B333" t="s">
        <v>51</v>
      </c>
      <c r="C333" t="s">
        <v>70</v>
      </c>
      <c r="F333">
        <v>-0.12936512849182899</v>
      </c>
      <c r="G333">
        <v>-0.604894706947252</v>
      </c>
      <c r="H333">
        <v>-1.2332841285563101</v>
      </c>
      <c r="I333">
        <v>-2.0000000000000001E-4</v>
      </c>
      <c r="J333">
        <v>-2.0000000000000001E-4</v>
      </c>
      <c r="K333">
        <v>-2.0000000000000001E-4</v>
      </c>
      <c r="L333">
        <v>-2.0000000000000001E-4</v>
      </c>
    </row>
    <row r="334" spans="2:12">
      <c r="B334" t="s">
        <v>51</v>
      </c>
      <c r="C334" t="s">
        <v>23</v>
      </c>
      <c r="D334">
        <v>-3.6827482804825999E-2</v>
      </c>
      <c r="E334">
        <v>-2.9291796816016399E-2</v>
      </c>
      <c r="F334">
        <v>-0.12916512849182901</v>
      </c>
      <c r="G334">
        <v>-0.60469470694725203</v>
      </c>
      <c r="H334">
        <v>-1.2330841285563101</v>
      </c>
    </row>
    <row r="335" spans="2:12">
      <c r="B335" t="s">
        <v>51</v>
      </c>
      <c r="C335" t="s">
        <v>24</v>
      </c>
      <c r="D335">
        <v>-3.6827482804775498E-2</v>
      </c>
      <c r="E335">
        <v>-2.9291796816016201E-2</v>
      </c>
      <c r="F335">
        <v>-0.12916512849182901</v>
      </c>
      <c r="G335">
        <v>-0.60469470694725203</v>
      </c>
      <c r="H335">
        <v>-1.2330841285563101</v>
      </c>
    </row>
    <row r="336" spans="2:12">
      <c r="B336" t="s">
        <v>51</v>
      </c>
      <c r="C336" t="s">
        <v>25</v>
      </c>
      <c r="D336">
        <v>-3.6827482804775498E-2</v>
      </c>
      <c r="E336">
        <v>-2.9291796816016201E-2</v>
      </c>
      <c r="F336">
        <v>-0.12916512849182901</v>
      </c>
      <c r="G336">
        <v>-0.60469470694725203</v>
      </c>
      <c r="H336">
        <v>-1.2330841285563101</v>
      </c>
    </row>
    <row r="337" spans="2:12">
      <c r="B337" t="s">
        <v>51</v>
      </c>
      <c r="C337" t="s">
        <v>26</v>
      </c>
      <c r="D337">
        <v>-3.6827482804777101E-2</v>
      </c>
      <c r="E337">
        <v>-2.9291796816016201E-2</v>
      </c>
      <c r="F337">
        <v>-0.12916512849182901</v>
      </c>
      <c r="G337">
        <v>-0.60469470694725203</v>
      </c>
      <c r="H337">
        <v>-1.2330841285563101</v>
      </c>
    </row>
    <row r="338" spans="2:12">
      <c r="B338" t="s">
        <v>51</v>
      </c>
      <c r="C338" t="s">
        <v>27</v>
      </c>
      <c r="D338">
        <v>-3.6827482804775498E-2</v>
      </c>
      <c r="E338">
        <v>-2.9291796816016201E-2</v>
      </c>
      <c r="F338">
        <v>-0.12916512849182901</v>
      </c>
      <c r="G338">
        <v>-0.60469470694728</v>
      </c>
      <c r="H338">
        <v>-1.2330841285563101</v>
      </c>
    </row>
    <row r="339" spans="2:12">
      <c r="B339" t="s">
        <v>51</v>
      </c>
      <c r="C339" t="s">
        <v>28</v>
      </c>
      <c r="D339">
        <v>-0.19346577218577701</v>
      </c>
      <c r="E339">
        <v>-0.20447719941456499</v>
      </c>
      <c r="F339">
        <v>-0.12916512849182901</v>
      </c>
      <c r="G339">
        <v>-0.60469470694725203</v>
      </c>
      <c r="H339">
        <v>-1.2330841285563101</v>
      </c>
    </row>
    <row r="340" spans="2:12">
      <c r="B340" t="s">
        <v>51</v>
      </c>
      <c r="C340" t="s">
        <v>29</v>
      </c>
      <c r="D340">
        <v>-7.1294122258609094E-2</v>
      </c>
      <c r="E340">
        <v>-5.1840747103362901E-2</v>
      </c>
      <c r="F340">
        <v>-0.12916512849182901</v>
      </c>
      <c r="G340">
        <v>-0.60469470694725203</v>
      </c>
      <c r="H340">
        <v>-1.2330841285563101</v>
      </c>
    </row>
    <row r="341" spans="2:12">
      <c r="B341" t="s">
        <v>51</v>
      </c>
      <c r="C341" t="s">
        <v>30</v>
      </c>
      <c r="D341">
        <v>-9.6130941642072795E-2</v>
      </c>
      <c r="E341">
        <v>-9.49566507817836E-2</v>
      </c>
      <c r="F341">
        <v>-0.12916512849182901</v>
      </c>
      <c r="G341">
        <v>-0.60469470694725203</v>
      </c>
      <c r="H341">
        <v>-1.2330841285563101</v>
      </c>
    </row>
    <row r="342" spans="2:12">
      <c r="B342" t="s">
        <v>52</v>
      </c>
      <c r="C342" t="s">
        <v>16</v>
      </c>
      <c r="D342">
        <v>-3.68274828048165E-2</v>
      </c>
      <c r="E342">
        <v>-0.1016565547918</v>
      </c>
      <c r="F342">
        <v>-0.13367967080896601</v>
      </c>
      <c r="G342">
        <v>-0.13213838996403099</v>
      </c>
      <c r="H342">
        <v>-0.29794307157571898</v>
      </c>
    </row>
    <row r="343" spans="2:12">
      <c r="B343" t="s">
        <v>52</v>
      </c>
      <c r="C343" t="s">
        <v>17</v>
      </c>
      <c r="D343">
        <v>-6.2282532183289802E-2</v>
      </c>
      <c r="E343">
        <v>-0.1016565547918</v>
      </c>
      <c r="F343">
        <v>-0.13367967080896601</v>
      </c>
      <c r="G343">
        <v>-0.13213838920113599</v>
      </c>
      <c r="H343">
        <v>-0.29794307157571898</v>
      </c>
    </row>
    <row r="344" spans="2:12">
      <c r="B344" t="s">
        <v>52</v>
      </c>
      <c r="C344" t="s">
        <v>18</v>
      </c>
      <c r="D344">
        <v>-3.6827482804775803E-2</v>
      </c>
      <c r="E344">
        <v>-0.101656554791782</v>
      </c>
      <c r="F344">
        <v>-0.13367967080896601</v>
      </c>
      <c r="G344">
        <v>-0.13213838996403099</v>
      </c>
      <c r="H344">
        <v>-0.29794307157571898</v>
      </c>
    </row>
    <row r="345" spans="2:12">
      <c r="B345" t="s">
        <v>52</v>
      </c>
      <c r="C345" t="s">
        <v>19</v>
      </c>
      <c r="D345">
        <v>-4.8706094054457097E-2</v>
      </c>
      <c r="E345">
        <v>-0.101656554791791</v>
      </c>
      <c r="F345">
        <v>-0.13367967080899201</v>
      </c>
      <c r="G345">
        <v>-0.13213838996403601</v>
      </c>
      <c r="H345">
        <v>-0.29794307157571798</v>
      </c>
    </row>
    <row r="346" spans="2:12">
      <c r="B346" t="s">
        <v>52</v>
      </c>
      <c r="C346" t="s">
        <v>20</v>
      </c>
      <c r="D346">
        <v>-3.6827482804775498E-2</v>
      </c>
      <c r="E346">
        <v>-0.1016565547918</v>
      </c>
      <c r="F346">
        <v>-0.13367967080896601</v>
      </c>
      <c r="G346">
        <v>-0.13213838996403099</v>
      </c>
      <c r="H346">
        <v>-0.29794307157571798</v>
      </c>
    </row>
    <row r="347" spans="2:12">
      <c r="B347" t="s">
        <v>52</v>
      </c>
      <c r="C347" t="s">
        <v>21</v>
      </c>
      <c r="D347">
        <v>-3.6827482804775498E-2</v>
      </c>
      <c r="E347">
        <v>-0.101656554791797</v>
      </c>
      <c r="F347">
        <v>-0.13367967080896601</v>
      </c>
      <c r="G347">
        <v>-0.13213838996403099</v>
      </c>
      <c r="H347">
        <v>-0.29794307157571898</v>
      </c>
    </row>
    <row r="348" spans="2:12">
      <c r="B348" t="s">
        <v>52</v>
      </c>
      <c r="C348" t="s">
        <v>22</v>
      </c>
      <c r="D348">
        <v>-3.6827482804845803E-2</v>
      </c>
      <c r="E348">
        <v>-0.101656554791797</v>
      </c>
      <c r="F348">
        <v>-0.13367967080896601</v>
      </c>
      <c r="G348">
        <v>-0.13213838996403199</v>
      </c>
      <c r="H348">
        <v>-0.29794307157571898</v>
      </c>
    </row>
    <row r="349" spans="2:12">
      <c r="B349" t="s">
        <v>52</v>
      </c>
      <c r="C349" t="s">
        <v>70</v>
      </c>
      <c r="E349">
        <v>-0.1018565547918</v>
      </c>
      <c r="F349">
        <v>-0.13387967080896601</v>
      </c>
      <c r="G349">
        <v>-0.13233838996403199</v>
      </c>
      <c r="H349">
        <v>-0.29814307157571301</v>
      </c>
      <c r="I349">
        <v>-2.0000000000000001E-4</v>
      </c>
      <c r="J349">
        <v>-2.0000000000000001E-4</v>
      </c>
      <c r="K349">
        <v>-2.0000000000000001E-4</v>
      </c>
      <c r="L349">
        <v>-2.0000000000000001E-4</v>
      </c>
    </row>
    <row r="350" spans="2:12">
      <c r="B350" t="s">
        <v>52</v>
      </c>
      <c r="C350" t="s">
        <v>23</v>
      </c>
      <c r="D350">
        <v>-3.6827482804825999E-2</v>
      </c>
      <c r="E350">
        <v>-0.1016565547918</v>
      </c>
      <c r="F350">
        <v>-0.13367967080896601</v>
      </c>
      <c r="G350">
        <v>-0.13213838996403199</v>
      </c>
      <c r="H350">
        <v>-0.29794307157571298</v>
      </c>
    </row>
    <row r="351" spans="2:12">
      <c r="B351" t="s">
        <v>52</v>
      </c>
      <c r="C351" t="s">
        <v>24</v>
      </c>
      <c r="D351">
        <v>-3.6827482804775498E-2</v>
      </c>
      <c r="E351">
        <v>-0.1016565547918</v>
      </c>
      <c r="F351">
        <v>-0.13367967080896601</v>
      </c>
      <c r="G351">
        <v>-0.13213838996403099</v>
      </c>
      <c r="H351">
        <v>-0.29794307157571898</v>
      </c>
    </row>
    <row r="352" spans="2:12">
      <c r="B352" t="s">
        <v>52</v>
      </c>
      <c r="C352" t="s">
        <v>25</v>
      </c>
      <c r="D352">
        <v>-3.6827482804775498E-2</v>
      </c>
      <c r="E352">
        <v>-0.1016565547918</v>
      </c>
      <c r="F352">
        <v>-0.13367967080896601</v>
      </c>
      <c r="G352">
        <v>-0.13213838996403099</v>
      </c>
      <c r="H352">
        <v>-0.29794307157571898</v>
      </c>
    </row>
    <row r="353" spans="2:12">
      <c r="B353" t="s">
        <v>52</v>
      </c>
      <c r="C353" t="s">
        <v>26</v>
      </c>
      <c r="D353">
        <v>-3.6827482804777101E-2</v>
      </c>
      <c r="E353">
        <v>-0.1016565547918</v>
      </c>
      <c r="F353">
        <v>-0.13367967080896401</v>
      </c>
      <c r="G353">
        <v>-0.13213838996403199</v>
      </c>
      <c r="H353">
        <v>-0.29794307157571898</v>
      </c>
    </row>
    <row r="354" spans="2:12">
      <c r="B354" t="s">
        <v>52</v>
      </c>
      <c r="C354" t="s">
        <v>27</v>
      </c>
      <c r="D354">
        <v>-3.6827482804775498E-2</v>
      </c>
      <c r="E354">
        <v>-0.101656554791797</v>
      </c>
      <c r="F354">
        <v>-0.13367967080896601</v>
      </c>
      <c r="G354">
        <v>-0.13213838996403099</v>
      </c>
      <c r="H354">
        <v>-0.29794307157187599</v>
      </c>
    </row>
    <row r="355" spans="2:12">
      <c r="B355" t="s">
        <v>52</v>
      </c>
      <c r="C355" t="s">
        <v>28</v>
      </c>
      <c r="D355">
        <v>-0.19346577218577701</v>
      </c>
      <c r="E355">
        <v>-0.1016565547918</v>
      </c>
      <c r="F355">
        <v>-0.13367967080896601</v>
      </c>
      <c r="G355">
        <v>-0.13213838996403099</v>
      </c>
      <c r="H355">
        <v>-0.29794307157571898</v>
      </c>
    </row>
    <row r="356" spans="2:12">
      <c r="B356" t="s">
        <v>52</v>
      </c>
      <c r="C356" t="s">
        <v>29</v>
      </c>
      <c r="D356">
        <v>-7.1294122258609094E-2</v>
      </c>
      <c r="E356">
        <v>-0.101656554791798</v>
      </c>
      <c r="F356">
        <v>-0.13367967080896601</v>
      </c>
      <c r="G356">
        <v>-0.13213838996403099</v>
      </c>
      <c r="H356">
        <v>-0.29794307157571898</v>
      </c>
    </row>
    <row r="357" spans="2:12">
      <c r="B357" t="s">
        <v>52</v>
      </c>
      <c r="C357" t="s">
        <v>30</v>
      </c>
      <c r="D357">
        <v>-9.6130941642072795E-2</v>
      </c>
      <c r="E357">
        <v>-0.101656554791791</v>
      </c>
      <c r="F357">
        <v>-0.13367967080896601</v>
      </c>
      <c r="G357">
        <v>-0.13213838996403099</v>
      </c>
      <c r="H357">
        <v>-0.29794307157571898</v>
      </c>
    </row>
    <row r="358" spans="2:12">
      <c r="B358" t="s">
        <v>53</v>
      </c>
      <c r="C358" t="s">
        <v>16</v>
      </c>
      <c r="D358">
        <v>-3.68274828048165E-2</v>
      </c>
      <c r="E358">
        <v>-2.9291796816083199E-2</v>
      </c>
      <c r="F358">
        <v>-0.12896329809467399</v>
      </c>
      <c r="G358">
        <v>-0.55408654072591701</v>
      </c>
      <c r="H358">
        <v>-1.0828659594197301</v>
      </c>
    </row>
    <row r="359" spans="2:12">
      <c r="B359" t="s">
        <v>53</v>
      </c>
      <c r="C359" t="s">
        <v>17</v>
      </c>
      <c r="D359">
        <v>-6.2282532183289802E-2</v>
      </c>
      <c r="E359">
        <v>-6.1321351294764501E-2</v>
      </c>
      <c r="F359">
        <v>-0.12896329809467399</v>
      </c>
      <c r="G359">
        <v>-0.55408654072591701</v>
      </c>
      <c r="H359">
        <v>-1.0828659594197301</v>
      </c>
    </row>
    <row r="360" spans="2:12">
      <c r="B360" t="s">
        <v>53</v>
      </c>
      <c r="C360" t="s">
        <v>18</v>
      </c>
      <c r="D360">
        <v>-3.6827482804775803E-2</v>
      </c>
      <c r="E360">
        <v>-2.92917968160239E-2</v>
      </c>
      <c r="F360">
        <v>-0.12896329809467399</v>
      </c>
      <c r="G360">
        <v>-0.55408654072591701</v>
      </c>
      <c r="H360">
        <v>-1.0828659594197301</v>
      </c>
    </row>
    <row r="361" spans="2:12">
      <c r="B361" t="s">
        <v>53</v>
      </c>
      <c r="C361" t="s">
        <v>19</v>
      </c>
      <c r="D361">
        <v>-4.8706094054457097E-2</v>
      </c>
      <c r="E361">
        <v>-5.5965818622785102E-2</v>
      </c>
      <c r="F361">
        <v>-0.12896329809467399</v>
      </c>
      <c r="G361">
        <v>-0.55408654072597896</v>
      </c>
      <c r="H361">
        <v>-1.08286595941927</v>
      </c>
    </row>
    <row r="362" spans="2:12">
      <c r="B362" t="s">
        <v>53</v>
      </c>
      <c r="C362" t="s">
        <v>20</v>
      </c>
      <c r="D362">
        <v>-3.6827482804775498E-2</v>
      </c>
      <c r="E362">
        <v>-2.9291796816013502E-2</v>
      </c>
      <c r="F362">
        <v>-0.12896329809467399</v>
      </c>
      <c r="G362">
        <v>-0.55408654072591701</v>
      </c>
      <c r="H362">
        <v>-1.0828659594197301</v>
      </c>
    </row>
    <row r="363" spans="2:12">
      <c r="B363" t="s">
        <v>53</v>
      </c>
      <c r="C363" t="s">
        <v>21</v>
      </c>
      <c r="D363">
        <v>-3.6827482804775498E-2</v>
      </c>
      <c r="E363">
        <v>-2.9291796816016399E-2</v>
      </c>
      <c r="F363">
        <v>-0.12896329809467399</v>
      </c>
      <c r="G363">
        <v>-0.55408654072591701</v>
      </c>
      <c r="H363">
        <v>-1.0828659594197301</v>
      </c>
    </row>
    <row r="364" spans="2:12">
      <c r="B364" t="s">
        <v>53</v>
      </c>
      <c r="C364" t="s">
        <v>22</v>
      </c>
      <c r="D364">
        <v>-3.6827482804845803E-2</v>
      </c>
      <c r="E364">
        <v>-2.9291796816016201E-2</v>
      </c>
      <c r="F364">
        <v>-0.12896329809464799</v>
      </c>
      <c r="G364">
        <v>-0.55408654072591801</v>
      </c>
      <c r="H364">
        <v>-1.0828659594197301</v>
      </c>
    </row>
    <row r="365" spans="2:12">
      <c r="B365" t="s">
        <v>53</v>
      </c>
      <c r="C365" t="s">
        <v>70</v>
      </c>
      <c r="F365">
        <v>-0.129163298094674</v>
      </c>
      <c r="G365">
        <v>-0.55428654072591699</v>
      </c>
      <c r="H365">
        <v>-1.0830659594197301</v>
      </c>
      <c r="I365">
        <v>-2.0000000000000001E-4</v>
      </c>
      <c r="J365">
        <v>-2.0000000000000001E-4</v>
      </c>
      <c r="K365">
        <v>-2.0000000000000001E-4</v>
      </c>
      <c r="L365">
        <v>-2.0000000000000001E-4</v>
      </c>
    </row>
    <row r="366" spans="2:12">
      <c r="B366" t="s">
        <v>53</v>
      </c>
      <c r="C366" t="s">
        <v>23</v>
      </c>
      <c r="D366">
        <v>-3.6827482804825999E-2</v>
      </c>
      <c r="E366">
        <v>-2.9291796816016399E-2</v>
      </c>
      <c r="F366">
        <v>-0.12896329809467399</v>
      </c>
      <c r="G366">
        <v>-0.55408654072591701</v>
      </c>
      <c r="H366">
        <v>-1.0828659594197301</v>
      </c>
    </row>
    <row r="367" spans="2:12">
      <c r="B367" t="s">
        <v>53</v>
      </c>
      <c r="C367" t="s">
        <v>24</v>
      </c>
      <c r="D367">
        <v>-3.6827482804775498E-2</v>
      </c>
      <c r="E367">
        <v>-2.9291796816016201E-2</v>
      </c>
      <c r="F367">
        <v>-0.12896329809467399</v>
      </c>
      <c r="G367">
        <v>-0.55408654072591701</v>
      </c>
      <c r="H367">
        <v>-1.0828659594197301</v>
      </c>
    </row>
    <row r="368" spans="2:12">
      <c r="B368" t="s">
        <v>53</v>
      </c>
      <c r="C368" t="s">
        <v>25</v>
      </c>
      <c r="D368">
        <v>-3.6827482804775498E-2</v>
      </c>
      <c r="E368">
        <v>-2.9291796816016201E-2</v>
      </c>
      <c r="F368">
        <v>-0.12896329809467399</v>
      </c>
      <c r="G368">
        <v>-0.55408654072591701</v>
      </c>
      <c r="H368">
        <v>-1.0828659594197301</v>
      </c>
    </row>
    <row r="369" spans="2:12">
      <c r="B369" t="s">
        <v>53</v>
      </c>
      <c r="C369" t="s">
        <v>26</v>
      </c>
      <c r="D369">
        <v>-3.6827482804777101E-2</v>
      </c>
      <c r="E369">
        <v>-2.9291796816016201E-2</v>
      </c>
      <c r="F369">
        <v>-0.12896329809467399</v>
      </c>
      <c r="G369">
        <v>-0.55408654072591701</v>
      </c>
      <c r="H369">
        <v>-1.0828659594197301</v>
      </c>
    </row>
    <row r="370" spans="2:12">
      <c r="B370" t="s">
        <v>53</v>
      </c>
      <c r="C370" t="s">
        <v>27</v>
      </c>
      <c r="D370">
        <v>-3.6827482804775498E-2</v>
      </c>
      <c r="E370">
        <v>-2.9291796816016201E-2</v>
      </c>
      <c r="F370">
        <v>-0.12896329809467399</v>
      </c>
      <c r="G370">
        <v>-0.55408654072591701</v>
      </c>
      <c r="H370">
        <v>-1.0828659594197301</v>
      </c>
    </row>
    <row r="371" spans="2:12">
      <c r="B371" t="s">
        <v>53</v>
      </c>
      <c r="C371" t="s">
        <v>28</v>
      </c>
      <c r="D371">
        <v>-0.19346577218577701</v>
      </c>
      <c r="E371">
        <v>-0.20447719941456499</v>
      </c>
      <c r="F371">
        <v>-0.12896329809467399</v>
      </c>
      <c r="G371">
        <v>-0.55408654072591701</v>
      </c>
      <c r="H371">
        <v>-1.0828659594197301</v>
      </c>
    </row>
    <row r="372" spans="2:12">
      <c r="B372" t="s">
        <v>53</v>
      </c>
      <c r="C372" t="s">
        <v>29</v>
      </c>
      <c r="D372">
        <v>-7.1294122258609094E-2</v>
      </c>
      <c r="E372">
        <v>-5.1840747103362901E-2</v>
      </c>
      <c r="F372">
        <v>-0.12896329809491999</v>
      </c>
      <c r="G372">
        <v>-0.55408654072591701</v>
      </c>
      <c r="H372">
        <v>-1.0828659594197301</v>
      </c>
    </row>
    <row r="373" spans="2:12">
      <c r="B373" t="s">
        <v>53</v>
      </c>
      <c r="C373" t="s">
        <v>30</v>
      </c>
      <c r="D373">
        <v>-9.6130941642072795E-2</v>
      </c>
      <c r="E373">
        <v>-9.49566507817836E-2</v>
      </c>
      <c r="F373">
        <v>-0.12896329809467399</v>
      </c>
      <c r="G373">
        <v>-0.55408654072591701</v>
      </c>
      <c r="H373">
        <v>-1.0828659594197301</v>
      </c>
    </row>
    <row r="374" spans="2:12">
      <c r="B374" t="s">
        <v>54</v>
      </c>
      <c r="C374" t="s">
        <v>16</v>
      </c>
      <c r="D374">
        <v>-3.68274828048165E-2</v>
      </c>
      <c r="E374">
        <v>-0.10284835711372101</v>
      </c>
      <c r="F374">
        <v>-0.153002530379793</v>
      </c>
      <c r="G374">
        <v>-0.18785370723700401</v>
      </c>
      <c r="H374">
        <v>-0.31326613636687201</v>
      </c>
    </row>
    <row r="375" spans="2:12">
      <c r="B375" t="s">
        <v>54</v>
      </c>
      <c r="C375" t="s">
        <v>17</v>
      </c>
      <c r="D375">
        <v>-6.2282532183289802E-2</v>
      </c>
      <c r="E375">
        <v>-0.10284835711372101</v>
      </c>
      <c r="F375">
        <v>-0.153002530379793</v>
      </c>
      <c r="G375">
        <v>-0.18785370723694</v>
      </c>
      <c r="H375">
        <v>-0.31326613636687201</v>
      </c>
    </row>
    <row r="376" spans="2:12">
      <c r="B376" t="s">
        <v>54</v>
      </c>
      <c r="C376" t="s">
        <v>18</v>
      </c>
      <c r="D376">
        <v>-3.6827482804775803E-2</v>
      </c>
      <c r="E376">
        <v>-0.10284835711372101</v>
      </c>
      <c r="F376">
        <v>-0.153002530379793</v>
      </c>
      <c r="G376">
        <v>-0.18785370723700401</v>
      </c>
      <c r="H376">
        <v>-0.31326613636687201</v>
      </c>
    </row>
    <row r="377" spans="2:12">
      <c r="B377" t="s">
        <v>54</v>
      </c>
      <c r="C377" t="s">
        <v>19</v>
      </c>
      <c r="D377">
        <v>-4.8706094054457097E-2</v>
      </c>
      <c r="E377">
        <v>-0.10284835711372101</v>
      </c>
      <c r="F377">
        <v>-0.153002530380208</v>
      </c>
      <c r="G377">
        <v>-0.18785370723700401</v>
      </c>
      <c r="H377">
        <v>-0.31326613632814598</v>
      </c>
    </row>
    <row r="378" spans="2:12">
      <c r="B378" t="s">
        <v>54</v>
      </c>
      <c r="C378" t="s">
        <v>20</v>
      </c>
      <c r="D378">
        <v>-3.6827482804775498E-2</v>
      </c>
      <c r="E378">
        <v>-0.10284835711372101</v>
      </c>
      <c r="F378">
        <v>-0.153002530379793</v>
      </c>
      <c r="G378">
        <v>-0.18785370723700401</v>
      </c>
      <c r="H378">
        <v>-0.31326613636687101</v>
      </c>
    </row>
    <row r="379" spans="2:12">
      <c r="B379" t="s">
        <v>54</v>
      </c>
      <c r="C379" t="s">
        <v>21</v>
      </c>
      <c r="D379">
        <v>-3.6827482804775498E-2</v>
      </c>
      <c r="E379">
        <v>-0.10284835711372101</v>
      </c>
      <c r="F379">
        <v>-0.153002530379798</v>
      </c>
      <c r="G379">
        <v>-0.18785370723700401</v>
      </c>
      <c r="H379">
        <v>-0.31326613636687201</v>
      </c>
    </row>
    <row r="380" spans="2:12">
      <c r="B380" t="s">
        <v>54</v>
      </c>
      <c r="C380" t="s">
        <v>22</v>
      </c>
      <c r="D380">
        <v>-3.6827482804845803E-2</v>
      </c>
      <c r="E380">
        <v>-0.10284835711372101</v>
      </c>
      <c r="F380">
        <v>-0.153002530379793</v>
      </c>
      <c r="G380">
        <v>-0.18785370723700401</v>
      </c>
      <c r="H380">
        <v>-0.31326613636687201</v>
      </c>
    </row>
    <row r="381" spans="2:12">
      <c r="B381" t="s">
        <v>54</v>
      </c>
      <c r="C381" t="s">
        <v>70</v>
      </c>
      <c r="E381">
        <v>-0.103048357113721</v>
      </c>
      <c r="F381">
        <v>-0.15320253037979301</v>
      </c>
      <c r="G381">
        <v>-0.18805370723700399</v>
      </c>
      <c r="H381">
        <v>-0.31346613636687198</v>
      </c>
      <c r="I381">
        <v>-2.0000000000000001E-4</v>
      </c>
      <c r="J381">
        <v>-2.0000000000000001E-4</v>
      </c>
      <c r="K381">
        <v>-2.0000000000000001E-4</v>
      </c>
      <c r="L381">
        <v>-2.0000000000000001E-4</v>
      </c>
    </row>
    <row r="382" spans="2:12">
      <c r="B382" t="s">
        <v>54</v>
      </c>
      <c r="C382" t="s">
        <v>23</v>
      </c>
      <c r="D382">
        <v>-3.6827482804825999E-2</v>
      </c>
      <c r="E382">
        <v>-0.10284835711372101</v>
      </c>
      <c r="F382">
        <v>-0.153002530379793</v>
      </c>
      <c r="G382">
        <v>-0.18785370723700401</v>
      </c>
      <c r="H382">
        <v>-0.31326613636687201</v>
      </c>
    </row>
    <row r="383" spans="2:12">
      <c r="B383" t="s">
        <v>54</v>
      </c>
      <c r="C383" t="s">
        <v>24</v>
      </c>
      <c r="D383">
        <v>-3.6827482804775498E-2</v>
      </c>
      <c r="E383">
        <v>-0.10284835711372101</v>
      </c>
      <c r="F383">
        <v>-0.153002530379793</v>
      </c>
      <c r="G383">
        <v>-0.18785370723700401</v>
      </c>
      <c r="H383">
        <v>-0.31326613636687201</v>
      </c>
    </row>
    <row r="384" spans="2:12">
      <c r="B384" t="s">
        <v>54</v>
      </c>
      <c r="C384" t="s">
        <v>25</v>
      </c>
      <c r="D384">
        <v>-3.6827482804775498E-2</v>
      </c>
      <c r="E384">
        <v>-0.10284835711372101</v>
      </c>
      <c r="F384">
        <v>-0.153002530379793</v>
      </c>
      <c r="G384">
        <v>-0.18785370723700401</v>
      </c>
      <c r="H384">
        <v>-0.31326613636687201</v>
      </c>
    </row>
    <row r="385" spans="2:12">
      <c r="B385" t="s">
        <v>54</v>
      </c>
      <c r="C385" t="s">
        <v>26</v>
      </c>
      <c r="D385">
        <v>-3.6827482804777101E-2</v>
      </c>
      <c r="E385">
        <v>-0.10284835711372101</v>
      </c>
      <c r="F385">
        <v>-0.153002530379793</v>
      </c>
      <c r="G385">
        <v>-0.18785370723700401</v>
      </c>
      <c r="H385">
        <v>-0.31326613636687201</v>
      </c>
    </row>
    <row r="386" spans="2:12">
      <c r="B386" t="s">
        <v>54</v>
      </c>
      <c r="C386" t="s">
        <v>27</v>
      </c>
      <c r="D386">
        <v>-3.6827482804775498E-2</v>
      </c>
      <c r="E386">
        <v>-0.10284835711372101</v>
      </c>
      <c r="F386">
        <v>-0.153002530379793</v>
      </c>
      <c r="G386">
        <v>-0.18785370723700401</v>
      </c>
      <c r="H386">
        <v>-0.31326613636687201</v>
      </c>
    </row>
    <row r="387" spans="2:12">
      <c r="B387" t="s">
        <v>54</v>
      </c>
      <c r="C387" t="s">
        <v>28</v>
      </c>
      <c r="D387">
        <v>-0.19346577218577701</v>
      </c>
      <c r="E387">
        <v>-0.10284835711372101</v>
      </c>
      <c r="F387">
        <v>-0.153002530379793</v>
      </c>
      <c r="G387">
        <v>-0.18785370723700401</v>
      </c>
      <c r="H387">
        <v>-0.31326613636687201</v>
      </c>
    </row>
    <row r="388" spans="2:12">
      <c r="B388" t="s">
        <v>54</v>
      </c>
      <c r="C388" t="s">
        <v>29</v>
      </c>
      <c r="D388">
        <v>-7.1294122258609094E-2</v>
      </c>
      <c r="E388">
        <v>-0.10284835711372101</v>
      </c>
      <c r="F388">
        <v>-0.153002530379896</v>
      </c>
      <c r="G388">
        <v>-0.18785370723700401</v>
      </c>
      <c r="H388">
        <v>-0.31326613636687201</v>
      </c>
    </row>
    <row r="389" spans="2:12">
      <c r="B389" t="s">
        <v>54</v>
      </c>
      <c r="C389" t="s">
        <v>30</v>
      </c>
      <c r="D389">
        <v>-9.6130941642072795E-2</v>
      </c>
      <c r="E389">
        <v>-0.10284835711372101</v>
      </c>
      <c r="F389">
        <v>-0.153002530379793</v>
      </c>
      <c r="G389">
        <v>-0.18785370723700401</v>
      </c>
      <c r="H389">
        <v>-0.31326613636687201</v>
      </c>
    </row>
    <row r="390" spans="2:12">
      <c r="B390" t="s">
        <v>55</v>
      </c>
      <c r="C390" t="s">
        <v>16</v>
      </c>
      <c r="D390">
        <v>-3.68274828048165E-2</v>
      </c>
      <c r="E390">
        <v>-6.4900211285860696E-2</v>
      </c>
      <c r="F390">
        <v>-6.01997850420204E-2</v>
      </c>
      <c r="G390">
        <v>-4.0874763046337997E-2</v>
      </c>
      <c r="H390">
        <v>-0.12215133743400899</v>
      </c>
    </row>
    <row r="391" spans="2:12">
      <c r="B391" t="s">
        <v>55</v>
      </c>
      <c r="C391" t="s">
        <v>17</v>
      </c>
      <c r="D391">
        <v>-6.2282532183289802E-2</v>
      </c>
      <c r="E391">
        <v>-6.4900211285860696E-2</v>
      </c>
      <c r="F391">
        <v>-6.01997850420204E-2</v>
      </c>
      <c r="G391">
        <v>-4.0874763046341203E-2</v>
      </c>
      <c r="H391">
        <v>-0.12215133743400899</v>
      </c>
    </row>
    <row r="392" spans="2:12">
      <c r="B392" t="s">
        <v>55</v>
      </c>
      <c r="C392" t="s">
        <v>18</v>
      </c>
      <c r="D392">
        <v>-3.6827482804775803E-2</v>
      </c>
      <c r="E392">
        <v>-6.4900211285860696E-2</v>
      </c>
      <c r="F392">
        <v>-6.01997850420204E-2</v>
      </c>
      <c r="G392">
        <v>-4.0874763046341203E-2</v>
      </c>
      <c r="H392">
        <v>-0.122151337434006</v>
      </c>
    </row>
    <row r="393" spans="2:12">
      <c r="B393" t="s">
        <v>55</v>
      </c>
      <c r="C393" t="s">
        <v>19</v>
      </c>
      <c r="D393">
        <v>-4.8706094054457097E-2</v>
      </c>
      <c r="E393">
        <v>-6.4900211285860696E-2</v>
      </c>
      <c r="F393">
        <v>-6.0199785042020698E-2</v>
      </c>
      <c r="G393">
        <v>-4.0874763046342001E-2</v>
      </c>
      <c r="H393">
        <v>-0.122151337434001</v>
      </c>
    </row>
    <row r="394" spans="2:12">
      <c r="B394" t="s">
        <v>55</v>
      </c>
      <c r="C394" t="s">
        <v>20</v>
      </c>
      <c r="D394">
        <v>-3.6827482804775498E-2</v>
      </c>
      <c r="E394">
        <v>-6.4900211285860696E-2</v>
      </c>
      <c r="F394">
        <v>-6.01997850420204E-2</v>
      </c>
      <c r="G394">
        <v>-4.0874763046342098E-2</v>
      </c>
      <c r="H394">
        <v>-0.12215133743400899</v>
      </c>
    </row>
    <row r="395" spans="2:12">
      <c r="B395" t="s">
        <v>55</v>
      </c>
      <c r="C395" t="s">
        <v>21</v>
      </c>
      <c r="D395">
        <v>-3.6827482804775498E-2</v>
      </c>
      <c r="E395">
        <v>-6.4900211285860807E-2</v>
      </c>
      <c r="F395">
        <v>-6.01997850420204E-2</v>
      </c>
      <c r="G395">
        <v>-4.0874763046341203E-2</v>
      </c>
      <c r="H395">
        <v>-0.12215133743400899</v>
      </c>
    </row>
    <row r="396" spans="2:12">
      <c r="B396" t="s">
        <v>55</v>
      </c>
      <c r="C396" t="s">
        <v>22</v>
      </c>
      <c r="D396">
        <v>-3.6827482804845803E-2</v>
      </c>
      <c r="E396">
        <v>-6.4900211285860696E-2</v>
      </c>
      <c r="F396">
        <v>-6.01997850420204E-2</v>
      </c>
      <c r="G396">
        <v>-4.0874763046341203E-2</v>
      </c>
      <c r="H396">
        <v>-0.122151337433877</v>
      </c>
    </row>
    <row r="397" spans="2:12">
      <c r="B397" t="s">
        <v>55</v>
      </c>
      <c r="C397" t="s">
        <v>70</v>
      </c>
      <c r="E397">
        <v>-6.5100211285860798E-2</v>
      </c>
      <c r="F397">
        <v>-6.0399785042020399E-2</v>
      </c>
      <c r="G397">
        <v>-4.1074763046341098E-2</v>
      </c>
      <c r="H397">
        <v>-0.122351337434009</v>
      </c>
      <c r="I397">
        <v>-2.0000000000000001E-4</v>
      </c>
      <c r="J397">
        <v>-2.0000000000000001E-4</v>
      </c>
      <c r="K397">
        <v>-2.0000000000000001E-4</v>
      </c>
      <c r="L397">
        <v>-2.0000000000000001E-4</v>
      </c>
    </row>
    <row r="398" spans="2:12">
      <c r="B398" t="s">
        <v>55</v>
      </c>
      <c r="C398" t="s">
        <v>23</v>
      </c>
      <c r="D398">
        <v>-3.6827482804825999E-2</v>
      </c>
      <c r="E398">
        <v>-6.4900211285860807E-2</v>
      </c>
      <c r="F398">
        <v>-6.01997850420204E-2</v>
      </c>
      <c r="G398">
        <v>-4.0874763046341099E-2</v>
      </c>
      <c r="H398">
        <v>-0.12215133743400899</v>
      </c>
    </row>
    <row r="399" spans="2:12">
      <c r="B399" t="s">
        <v>55</v>
      </c>
      <c r="C399" t="s">
        <v>24</v>
      </c>
      <c r="D399">
        <v>-3.6827482804775498E-2</v>
      </c>
      <c r="E399">
        <v>-6.4900211285860696E-2</v>
      </c>
      <c r="F399">
        <v>-6.01997850420204E-2</v>
      </c>
      <c r="G399">
        <v>-4.0874763046341203E-2</v>
      </c>
      <c r="H399">
        <v>-0.12215133743400899</v>
      </c>
    </row>
    <row r="400" spans="2:12">
      <c r="B400" t="s">
        <v>55</v>
      </c>
      <c r="C400" t="s">
        <v>25</v>
      </c>
      <c r="D400">
        <v>-3.6827482804775498E-2</v>
      </c>
      <c r="E400">
        <v>-6.4900211285860696E-2</v>
      </c>
      <c r="F400">
        <v>-6.01997850420204E-2</v>
      </c>
      <c r="G400">
        <v>-4.0874763046341203E-2</v>
      </c>
      <c r="H400">
        <v>-0.12215133743400899</v>
      </c>
    </row>
    <row r="401" spans="2:12">
      <c r="B401" t="s">
        <v>55</v>
      </c>
      <c r="C401" t="s">
        <v>26</v>
      </c>
      <c r="D401">
        <v>-3.6827482804777101E-2</v>
      </c>
      <c r="E401">
        <v>-6.4900211285860696E-2</v>
      </c>
      <c r="F401">
        <v>-6.01997850420204E-2</v>
      </c>
      <c r="G401">
        <v>-4.0874763046346997E-2</v>
      </c>
      <c r="H401">
        <v>-0.12215133743400899</v>
      </c>
    </row>
    <row r="402" spans="2:12">
      <c r="B402" t="s">
        <v>55</v>
      </c>
      <c r="C402" t="s">
        <v>27</v>
      </c>
      <c r="D402">
        <v>-3.6827482804775498E-2</v>
      </c>
      <c r="E402">
        <v>-6.4900211285860598E-2</v>
      </c>
      <c r="F402">
        <v>-6.01997850420204E-2</v>
      </c>
      <c r="G402">
        <v>-4.0874763046341203E-2</v>
      </c>
      <c r="H402">
        <v>-0.12215133743400899</v>
      </c>
    </row>
    <row r="403" spans="2:12">
      <c r="B403" t="s">
        <v>55</v>
      </c>
      <c r="C403" t="s">
        <v>28</v>
      </c>
      <c r="D403">
        <v>-0.19346577218577701</v>
      </c>
      <c r="E403">
        <v>-6.4900211285860696E-2</v>
      </c>
      <c r="F403">
        <v>-6.01997850420204E-2</v>
      </c>
      <c r="G403">
        <v>-4.0874763046341203E-2</v>
      </c>
      <c r="H403">
        <v>-0.12215133743400899</v>
      </c>
    </row>
    <row r="404" spans="2:12">
      <c r="B404" t="s">
        <v>55</v>
      </c>
      <c r="C404" t="s">
        <v>29</v>
      </c>
      <c r="D404">
        <v>-7.1294122258609094E-2</v>
      </c>
      <c r="E404">
        <v>-6.4900211285867204E-2</v>
      </c>
      <c r="F404">
        <v>-6.0199785042020199E-2</v>
      </c>
      <c r="G404">
        <v>-4.0874763046341703E-2</v>
      </c>
      <c r="H404">
        <v>-0.12215133743400899</v>
      </c>
    </row>
    <row r="405" spans="2:12">
      <c r="B405" t="s">
        <v>55</v>
      </c>
      <c r="C405" t="s">
        <v>30</v>
      </c>
      <c r="D405">
        <v>-9.6130941642072795E-2</v>
      </c>
      <c r="E405">
        <v>-6.4900211285860696E-2</v>
      </c>
      <c r="F405">
        <v>-6.01997850420204E-2</v>
      </c>
      <c r="G405">
        <v>-4.0874763046341203E-2</v>
      </c>
      <c r="H405">
        <v>-0.12215133743400899</v>
      </c>
    </row>
    <row r="406" spans="2:12">
      <c r="B406" t="s">
        <v>56</v>
      </c>
      <c r="C406" t="s">
        <v>16</v>
      </c>
      <c r="D406">
        <v>-3.68274828048165E-2</v>
      </c>
      <c r="E406">
        <v>-2.9291796816083199E-2</v>
      </c>
      <c r="F406">
        <v>-0.129165173551443</v>
      </c>
      <c r="G406">
        <v>-0.604694719881542</v>
      </c>
      <c r="H406">
        <v>-1.2330482815516599</v>
      </c>
    </row>
    <row r="407" spans="2:12">
      <c r="B407" t="s">
        <v>56</v>
      </c>
      <c r="C407" t="s">
        <v>17</v>
      </c>
      <c r="D407">
        <v>-6.2282532183289802E-2</v>
      </c>
      <c r="E407">
        <v>-6.1321351294764501E-2</v>
      </c>
      <c r="F407">
        <v>-0.129165173551443</v>
      </c>
      <c r="G407">
        <v>-0.604694719881542</v>
      </c>
      <c r="H407">
        <v>-1.2330482815536099</v>
      </c>
    </row>
    <row r="408" spans="2:12">
      <c r="B408" t="s">
        <v>56</v>
      </c>
      <c r="C408" t="s">
        <v>18</v>
      </c>
      <c r="D408">
        <v>-3.6827482804775803E-2</v>
      </c>
      <c r="E408">
        <v>-2.92917968160239E-2</v>
      </c>
      <c r="F408">
        <v>-0.129165173551443</v>
      </c>
      <c r="G408">
        <v>-0.604694719881542</v>
      </c>
      <c r="H408">
        <v>-1.2330482815536099</v>
      </c>
    </row>
    <row r="409" spans="2:12">
      <c r="B409" t="s">
        <v>56</v>
      </c>
      <c r="C409" t="s">
        <v>19</v>
      </c>
      <c r="D409">
        <v>-4.8706094054457097E-2</v>
      </c>
      <c r="E409">
        <v>-5.5965818622785102E-2</v>
      </c>
      <c r="F409">
        <v>-0.12916517355134599</v>
      </c>
      <c r="G409">
        <v>-0.604694719881542</v>
      </c>
      <c r="H409">
        <v>-1.2330482815536099</v>
      </c>
    </row>
    <row r="410" spans="2:12">
      <c r="B410" t="s">
        <v>56</v>
      </c>
      <c r="C410" t="s">
        <v>20</v>
      </c>
      <c r="D410">
        <v>-3.6827482804775498E-2</v>
      </c>
      <c r="E410">
        <v>-2.9291796816013502E-2</v>
      </c>
      <c r="F410">
        <v>-0.129165173551442</v>
      </c>
      <c r="G410">
        <v>-0.604694719881542</v>
      </c>
      <c r="H410">
        <v>-1.2330482815536099</v>
      </c>
    </row>
    <row r="411" spans="2:12">
      <c r="B411" t="s">
        <v>56</v>
      </c>
      <c r="C411" t="s">
        <v>21</v>
      </c>
      <c r="D411">
        <v>-3.6827482804775498E-2</v>
      </c>
      <c r="E411">
        <v>-2.9291796816016399E-2</v>
      </c>
      <c r="F411">
        <v>-0.129165173551443</v>
      </c>
      <c r="G411">
        <v>-0.604694719881542</v>
      </c>
      <c r="H411">
        <v>-1.2330482815536099</v>
      </c>
    </row>
    <row r="412" spans="2:12">
      <c r="B412" t="s">
        <v>56</v>
      </c>
      <c r="C412" t="s">
        <v>22</v>
      </c>
      <c r="D412">
        <v>-3.6827482804845803E-2</v>
      </c>
      <c r="E412">
        <v>-2.9291796816016201E-2</v>
      </c>
      <c r="F412">
        <v>-0.129165173551443</v>
      </c>
      <c r="G412">
        <v>-0.604694719881542</v>
      </c>
      <c r="H412">
        <v>-1.2330482815536099</v>
      </c>
    </row>
    <row r="413" spans="2:12">
      <c r="B413" t="s">
        <v>56</v>
      </c>
      <c r="C413" t="s">
        <v>70</v>
      </c>
      <c r="F413">
        <v>-0.129365173551443</v>
      </c>
      <c r="G413">
        <v>-0.60489471988154198</v>
      </c>
      <c r="H413">
        <v>-1.2332482815536101</v>
      </c>
      <c r="I413">
        <v>-2.0000000000000001E-4</v>
      </c>
      <c r="J413">
        <v>-2.0000000000000001E-4</v>
      </c>
      <c r="K413">
        <v>-2.0000000000000001E-4</v>
      </c>
      <c r="L413">
        <v>-2.0000000000000001E-4</v>
      </c>
    </row>
    <row r="414" spans="2:12">
      <c r="B414" t="s">
        <v>56</v>
      </c>
      <c r="C414" t="s">
        <v>23</v>
      </c>
      <c r="D414">
        <v>-3.6827482804825999E-2</v>
      </c>
      <c r="E414">
        <v>-2.9291796816016399E-2</v>
      </c>
      <c r="F414">
        <v>-0.129165173551443</v>
      </c>
      <c r="G414">
        <v>-0.604694719881542</v>
      </c>
      <c r="H414">
        <v>-1.2330482815536099</v>
      </c>
    </row>
    <row r="415" spans="2:12">
      <c r="B415" t="s">
        <v>56</v>
      </c>
      <c r="C415" t="s">
        <v>24</v>
      </c>
      <c r="D415">
        <v>-3.6827482804775498E-2</v>
      </c>
      <c r="E415">
        <v>-2.9291796816016201E-2</v>
      </c>
      <c r="F415">
        <v>-0.129165173551443</v>
      </c>
      <c r="G415">
        <v>-0.604694719881542</v>
      </c>
      <c r="H415">
        <v>-1.2330482815536099</v>
      </c>
    </row>
    <row r="416" spans="2:12">
      <c r="B416" t="s">
        <v>56</v>
      </c>
      <c r="C416" t="s">
        <v>25</v>
      </c>
      <c r="D416">
        <v>-3.6827482804775498E-2</v>
      </c>
      <c r="E416">
        <v>-2.9291796816016201E-2</v>
      </c>
      <c r="F416">
        <v>-0.129165173551443</v>
      </c>
      <c r="G416">
        <v>-0.604694719881542</v>
      </c>
      <c r="H416">
        <v>-1.2330482815536099</v>
      </c>
    </row>
    <row r="417" spans="2:12">
      <c r="B417" t="s">
        <v>56</v>
      </c>
      <c r="C417" t="s">
        <v>26</v>
      </c>
      <c r="D417">
        <v>-3.6827482804777101E-2</v>
      </c>
      <c r="E417">
        <v>-2.9291796816016201E-2</v>
      </c>
      <c r="F417">
        <v>-0.129165173551443</v>
      </c>
      <c r="G417">
        <v>-0.604694719881542</v>
      </c>
      <c r="H417">
        <v>-1.2330482815536099</v>
      </c>
    </row>
    <row r="418" spans="2:12">
      <c r="B418" t="s">
        <v>56</v>
      </c>
      <c r="C418" t="s">
        <v>27</v>
      </c>
      <c r="D418">
        <v>-3.6827482804775498E-2</v>
      </c>
      <c r="E418">
        <v>-2.9291796816016201E-2</v>
      </c>
      <c r="F418">
        <v>-0.129165173551443</v>
      </c>
      <c r="G418">
        <v>-0.60469471988191703</v>
      </c>
      <c r="H418">
        <v>-1.2330482815536099</v>
      </c>
    </row>
    <row r="419" spans="2:12">
      <c r="B419" t="s">
        <v>56</v>
      </c>
      <c r="C419" t="s">
        <v>28</v>
      </c>
      <c r="D419">
        <v>-0.19346577218577701</v>
      </c>
      <c r="E419">
        <v>-0.20447719941456499</v>
      </c>
      <c r="F419">
        <v>-0.129165173551443</v>
      </c>
      <c r="G419">
        <v>-0.604694719881542</v>
      </c>
      <c r="H419">
        <v>-1.2330482815536099</v>
      </c>
    </row>
    <row r="420" spans="2:12">
      <c r="B420" t="s">
        <v>56</v>
      </c>
      <c r="C420" t="s">
        <v>29</v>
      </c>
      <c r="D420">
        <v>-7.1294122258609094E-2</v>
      </c>
      <c r="E420">
        <v>-5.1840747103362901E-2</v>
      </c>
      <c r="F420">
        <v>-0.129165173551443</v>
      </c>
      <c r="G420">
        <v>-0.60469471988163304</v>
      </c>
      <c r="H420">
        <v>-1.2330482815533701</v>
      </c>
    </row>
    <row r="421" spans="2:12">
      <c r="B421" t="s">
        <v>56</v>
      </c>
      <c r="C421" t="s">
        <v>30</v>
      </c>
      <c r="D421">
        <v>-9.6130941642072795E-2</v>
      </c>
      <c r="E421">
        <v>-9.49566507817836E-2</v>
      </c>
      <c r="F421">
        <v>-0.129165173551443</v>
      </c>
      <c r="G421">
        <v>-0.604694719881542</v>
      </c>
      <c r="H421">
        <v>-1.2330482815536099</v>
      </c>
    </row>
    <row r="422" spans="2:12">
      <c r="B422" t="s">
        <v>57</v>
      </c>
      <c r="C422" t="s">
        <v>16</v>
      </c>
      <c r="D422">
        <v>-3.68274828048165E-2</v>
      </c>
      <c r="E422">
        <v>-0.100066128280891</v>
      </c>
      <c r="F422">
        <v>-0.151285687535894</v>
      </c>
      <c r="G422">
        <v>-0.187673794483773</v>
      </c>
      <c r="H422">
        <v>-0.31539769047170202</v>
      </c>
    </row>
    <row r="423" spans="2:12">
      <c r="B423" t="s">
        <v>57</v>
      </c>
      <c r="C423" t="s">
        <v>17</v>
      </c>
      <c r="D423">
        <v>-6.2282532183289802E-2</v>
      </c>
      <c r="E423">
        <v>-0.100066128280891</v>
      </c>
      <c r="F423">
        <v>-0.151285687535894</v>
      </c>
      <c r="G423">
        <v>-0.187673794483773</v>
      </c>
      <c r="H423">
        <v>-0.31539769047170202</v>
      </c>
    </row>
    <row r="424" spans="2:12">
      <c r="B424" t="s">
        <v>57</v>
      </c>
      <c r="C424" t="s">
        <v>18</v>
      </c>
      <c r="D424">
        <v>-3.6827482804775803E-2</v>
      </c>
      <c r="E424">
        <v>-0.100066128282045</v>
      </c>
      <c r="F424">
        <v>-0.151285687535894</v>
      </c>
      <c r="G424">
        <v>-0.187673794483773</v>
      </c>
      <c r="H424">
        <v>-0.31539769047170202</v>
      </c>
    </row>
    <row r="425" spans="2:12">
      <c r="B425" t="s">
        <v>57</v>
      </c>
      <c r="C425" t="s">
        <v>19</v>
      </c>
      <c r="D425">
        <v>-4.8706094054457097E-2</v>
      </c>
      <c r="E425">
        <v>-0.100066128280891</v>
      </c>
      <c r="F425">
        <v>-0.151285687535891</v>
      </c>
      <c r="G425">
        <v>-0.187673794483773</v>
      </c>
      <c r="H425">
        <v>-0.31539769047170402</v>
      </c>
    </row>
    <row r="426" spans="2:12">
      <c r="B426" t="s">
        <v>57</v>
      </c>
      <c r="C426" t="s">
        <v>20</v>
      </c>
      <c r="D426">
        <v>-3.6827482804775498E-2</v>
      </c>
      <c r="E426">
        <v>-0.100066128280891</v>
      </c>
      <c r="F426">
        <v>-0.151285687535894</v>
      </c>
      <c r="G426">
        <v>-0.187673794483769</v>
      </c>
      <c r="H426">
        <v>-0.31539769047170402</v>
      </c>
    </row>
    <row r="427" spans="2:12">
      <c r="B427" t="s">
        <v>57</v>
      </c>
      <c r="C427" t="s">
        <v>21</v>
      </c>
      <c r="D427">
        <v>-3.6827482804775498E-2</v>
      </c>
      <c r="E427">
        <v>-0.100066128280891</v>
      </c>
      <c r="F427">
        <v>-0.151285687535894</v>
      </c>
      <c r="G427">
        <v>-0.187673794483773</v>
      </c>
      <c r="H427">
        <v>-0.31539769047170102</v>
      </c>
    </row>
    <row r="428" spans="2:12">
      <c r="B428" t="s">
        <v>57</v>
      </c>
      <c r="C428" t="s">
        <v>22</v>
      </c>
      <c r="D428">
        <v>-3.6827482804845803E-2</v>
      </c>
      <c r="E428">
        <v>-0.100066128280891</v>
      </c>
      <c r="F428">
        <v>-0.151285687535894</v>
      </c>
      <c r="G428">
        <v>-0.187673794483773</v>
      </c>
      <c r="H428">
        <v>-0.31539769047170202</v>
      </c>
    </row>
    <row r="429" spans="2:12">
      <c r="B429" t="s">
        <v>57</v>
      </c>
      <c r="C429" t="s">
        <v>70</v>
      </c>
      <c r="E429">
        <v>-0.100266128280891</v>
      </c>
      <c r="F429">
        <v>-0.151485687535894</v>
      </c>
      <c r="G429">
        <v>-0.187873794483773</v>
      </c>
      <c r="H429">
        <v>-0.315597690471702</v>
      </c>
      <c r="I429">
        <v>-2.0000000000000001E-4</v>
      </c>
      <c r="J429">
        <v>-2.0000000000000001E-4</v>
      </c>
      <c r="K429">
        <v>-2.0000000000000001E-4</v>
      </c>
      <c r="L429">
        <v>-2.0000000000000001E-4</v>
      </c>
    </row>
    <row r="430" spans="2:12">
      <c r="B430" t="s">
        <v>57</v>
      </c>
      <c r="C430" t="s">
        <v>23</v>
      </c>
      <c r="D430">
        <v>-3.6827482804825999E-2</v>
      </c>
      <c r="E430">
        <v>-0.100066128280891</v>
      </c>
      <c r="F430">
        <v>-0.151285687535894</v>
      </c>
      <c r="G430">
        <v>-0.187673794483773</v>
      </c>
      <c r="H430">
        <v>-0.31539769047170202</v>
      </c>
    </row>
    <row r="431" spans="2:12">
      <c r="B431" t="s">
        <v>57</v>
      </c>
      <c r="C431" t="s">
        <v>24</v>
      </c>
      <c r="D431">
        <v>-3.6827482804775498E-2</v>
      </c>
      <c r="E431">
        <v>-0.100066128280891</v>
      </c>
      <c r="F431">
        <v>-0.151285687535894</v>
      </c>
      <c r="G431">
        <v>-0.187673794483773</v>
      </c>
      <c r="H431">
        <v>-0.31539769047170202</v>
      </c>
    </row>
    <row r="432" spans="2:12">
      <c r="B432" t="s">
        <v>57</v>
      </c>
      <c r="C432" t="s">
        <v>25</v>
      </c>
      <c r="D432">
        <v>-3.6827482804775498E-2</v>
      </c>
      <c r="E432">
        <v>-0.100066128280891</v>
      </c>
      <c r="F432">
        <v>-0.151285687535894</v>
      </c>
      <c r="G432">
        <v>-0.187673794483773</v>
      </c>
      <c r="H432">
        <v>-0.31539769047170202</v>
      </c>
    </row>
    <row r="433" spans="2:12">
      <c r="B433" t="s">
        <v>57</v>
      </c>
      <c r="C433" t="s">
        <v>26</v>
      </c>
      <c r="D433">
        <v>-3.6827482804777101E-2</v>
      </c>
      <c r="E433">
        <v>-0.100066128280891</v>
      </c>
      <c r="F433">
        <v>-0.151285687535894</v>
      </c>
      <c r="G433">
        <v>-0.187673794483772</v>
      </c>
      <c r="H433">
        <v>-0.31539769047170202</v>
      </c>
    </row>
    <row r="434" spans="2:12">
      <c r="B434" t="s">
        <v>57</v>
      </c>
      <c r="C434" t="s">
        <v>27</v>
      </c>
      <c r="D434">
        <v>-3.6827482804775498E-2</v>
      </c>
      <c r="E434">
        <v>-0.10006612828089</v>
      </c>
      <c r="F434">
        <v>-0.151285687535894</v>
      </c>
      <c r="G434">
        <v>-0.187673794483773</v>
      </c>
      <c r="H434">
        <v>-0.31539769047170202</v>
      </c>
    </row>
    <row r="435" spans="2:12">
      <c r="B435" t="s">
        <v>57</v>
      </c>
      <c r="C435" t="s">
        <v>28</v>
      </c>
      <c r="D435">
        <v>-0.19346577218577701</v>
      </c>
      <c r="E435">
        <v>-0.100066128280891</v>
      </c>
      <c r="F435">
        <v>-0.151285687535894</v>
      </c>
      <c r="G435">
        <v>-0.187673794483773</v>
      </c>
      <c r="H435">
        <v>-0.31539769047170202</v>
      </c>
    </row>
    <row r="436" spans="2:12">
      <c r="B436" t="s">
        <v>57</v>
      </c>
      <c r="C436" t="s">
        <v>29</v>
      </c>
      <c r="D436">
        <v>-7.1294122258609094E-2</v>
      </c>
      <c r="E436">
        <v>-0.100066128280891</v>
      </c>
      <c r="F436">
        <v>-0.15128568757642699</v>
      </c>
      <c r="G436">
        <v>-0.187673794483772</v>
      </c>
      <c r="H436">
        <v>-0.31539769047170202</v>
      </c>
    </row>
    <row r="437" spans="2:12">
      <c r="B437" t="s">
        <v>57</v>
      </c>
      <c r="C437" t="s">
        <v>30</v>
      </c>
      <c r="D437">
        <v>-9.6130941642072795E-2</v>
      </c>
      <c r="E437">
        <v>-0.100066128280891</v>
      </c>
      <c r="F437">
        <v>-0.151285687535894</v>
      </c>
      <c r="G437">
        <v>-0.187673794483773</v>
      </c>
      <c r="H437">
        <v>-0.31539769047170202</v>
      </c>
    </row>
    <row r="438" spans="2:12">
      <c r="B438" t="s">
        <v>58</v>
      </c>
      <c r="C438" t="s">
        <v>16</v>
      </c>
      <c r="D438">
        <v>-3.68274828048165E-2</v>
      </c>
      <c r="E438">
        <v>-2.9291796816083199E-2</v>
      </c>
      <c r="F438">
        <v>-0.129150088477095</v>
      </c>
      <c r="G438">
        <v>-0.61476903212256295</v>
      </c>
      <c r="H438">
        <v>-1.2320567818330801</v>
      </c>
    </row>
    <row r="439" spans="2:12">
      <c r="B439" t="s">
        <v>58</v>
      </c>
      <c r="C439" t="s">
        <v>17</v>
      </c>
      <c r="D439">
        <v>-6.2282532183289802E-2</v>
      </c>
      <c r="E439">
        <v>-6.1321351294764501E-2</v>
      </c>
      <c r="F439">
        <v>-0.129150088477095</v>
      </c>
      <c r="G439">
        <v>-0.61476903212256295</v>
      </c>
      <c r="H439">
        <v>-1.2320567818330801</v>
      </c>
    </row>
    <row r="440" spans="2:12">
      <c r="B440" t="s">
        <v>58</v>
      </c>
      <c r="C440" t="s">
        <v>18</v>
      </c>
      <c r="D440">
        <v>-3.6827482804775803E-2</v>
      </c>
      <c r="E440">
        <v>-2.92917968160239E-2</v>
      </c>
      <c r="F440">
        <v>-0.129150088477095</v>
      </c>
      <c r="G440">
        <v>-0.61476903212256295</v>
      </c>
      <c r="H440">
        <v>-1.2320567818330801</v>
      </c>
    </row>
    <row r="441" spans="2:12">
      <c r="B441" t="s">
        <v>58</v>
      </c>
      <c r="C441" t="s">
        <v>19</v>
      </c>
      <c r="D441">
        <v>-4.8706094054457097E-2</v>
      </c>
      <c r="E441">
        <v>-5.5965818622785102E-2</v>
      </c>
      <c r="F441">
        <v>-0.129150088477095</v>
      </c>
      <c r="G441">
        <v>-0.61476903212256295</v>
      </c>
      <c r="H441">
        <v>-1.2320567818330801</v>
      </c>
    </row>
    <row r="442" spans="2:12">
      <c r="B442" t="s">
        <v>58</v>
      </c>
      <c r="C442" t="s">
        <v>20</v>
      </c>
      <c r="D442">
        <v>-3.6827482804775498E-2</v>
      </c>
      <c r="E442">
        <v>-2.9291796816013502E-2</v>
      </c>
      <c r="F442">
        <v>-0.129150088477097</v>
      </c>
      <c r="G442">
        <v>-0.61476903212256295</v>
      </c>
      <c r="H442">
        <v>-1.2320567818330801</v>
      </c>
    </row>
    <row r="443" spans="2:12">
      <c r="B443" t="s">
        <v>58</v>
      </c>
      <c r="C443" t="s">
        <v>21</v>
      </c>
      <c r="D443">
        <v>-3.6827482804775498E-2</v>
      </c>
      <c r="E443">
        <v>-2.9291796816016399E-2</v>
      </c>
      <c r="F443">
        <v>-0.129150088477095</v>
      </c>
      <c r="G443">
        <v>-0.61476903212256295</v>
      </c>
      <c r="H443">
        <v>-1.2320567818330801</v>
      </c>
    </row>
    <row r="444" spans="2:12">
      <c r="B444" t="s">
        <v>58</v>
      </c>
      <c r="C444" t="s">
        <v>22</v>
      </c>
      <c r="D444">
        <v>-3.6827482804845803E-2</v>
      </c>
      <c r="E444">
        <v>-2.9291796816016201E-2</v>
      </c>
      <c r="F444">
        <v>-0.129150088477095</v>
      </c>
      <c r="G444">
        <v>-0.61476903212256295</v>
      </c>
      <c r="H444">
        <v>-1.2320567818330801</v>
      </c>
    </row>
    <row r="445" spans="2:12">
      <c r="B445" t="s">
        <v>58</v>
      </c>
      <c r="C445" t="s">
        <v>70</v>
      </c>
      <c r="F445">
        <v>-0.129350088477095</v>
      </c>
      <c r="G445">
        <v>-0.61496903212256204</v>
      </c>
      <c r="H445">
        <v>-1.2322567818330801</v>
      </c>
      <c r="I445">
        <v>-2.0000000000000001E-4</v>
      </c>
      <c r="J445">
        <v>-2.0000000000000001E-4</v>
      </c>
      <c r="K445">
        <v>-2.0000000000000001E-4</v>
      </c>
      <c r="L445">
        <v>-2.0000000000000001E-4</v>
      </c>
    </row>
    <row r="446" spans="2:12">
      <c r="B446" t="s">
        <v>58</v>
      </c>
      <c r="C446" t="s">
        <v>23</v>
      </c>
      <c r="D446">
        <v>-3.6827482804825999E-2</v>
      </c>
      <c r="E446">
        <v>-2.9291796816016399E-2</v>
      </c>
      <c r="F446">
        <v>-0.129150088477095</v>
      </c>
      <c r="G446">
        <v>-0.61476903212256295</v>
      </c>
      <c r="H446">
        <v>-1.2320567818330801</v>
      </c>
    </row>
    <row r="447" spans="2:12">
      <c r="B447" t="s">
        <v>58</v>
      </c>
      <c r="C447" t="s">
        <v>24</v>
      </c>
      <c r="D447">
        <v>-3.6827482804775498E-2</v>
      </c>
      <c r="E447">
        <v>-2.9291796816016201E-2</v>
      </c>
      <c r="F447">
        <v>-0.129150088477095</v>
      </c>
      <c r="G447">
        <v>-0.61476903212256295</v>
      </c>
      <c r="H447">
        <v>-1.2320567818330801</v>
      </c>
    </row>
    <row r="448" spans="2:12">
      <c r="B448" t="s">
        <v>58</v>
      </c>
      <c r="C448" t="s">
        <v>25</v>
      </c>
      <c r="D448">
        <v>-3.6827482804775498E-2</v>
      </c>
      <c r="E448">
        <v>-2.9291796816016201E-2</v>
      </c>
      <c r="F448">
        <v>-0.129150088477095</v>
      </c>
      <c r="G448">
        <v>-0.61476903212256295</v>
      </c>
      <c r="H448">
        <v>-1.2320567818330801</v>
      </c>
    </row>
    <row r="449" spans="2:12">
      <c r="B449" t="s">
        <v>58</v>
      </c>
      <c r="C449" t="s">
        <v>26</v>
      </c>
      <c r="D449">
        <v>-3.6827482804777101E-2</v>
      </c>
      <c r="E449">
        <v>-2.9291796816016201E-2</v>
      </c>
      <c r="F449">
        <v>-0.129150088477095</v>
      </c>
      <c r="G449">
        <v>-0.61476903212256295</v>
      </c>
      <c r="H449">
        <v>-1.2320567818330801</v>
      </c>
    </row>
    <row r="450" spans="2:12">
      <c r="B450" t="s">
        <v>58</v>
      </c>
      <c r="C450" t="s">
        <v>27</v>
      </c>
      <c r="D450">
        <v>-3.6827482804775498E-2</v>
      </c>
      <c r="E450">
        <v>-2.9291796816016201E-2</v>
      </c>
      <c r="F450">
        <v>-0.129150088477095</v>
      </c>
      <c r="G450">
        <v>-0.61476903212256295</v>
      </c>
      <c r="H450">
        <v>-1.2320567818330801</v>
      </c>
    </row>
    <row r="451" spans="2:12">
      <c r="B451" t="s">
        <v>58</v>
      </c>
      <c r="C451" t="s">
        <v>28</v>
      </c>
      <c r="D451">
        <v>-0.19346577218577701</v>
      </c>
      <c r="E451">
        <v>-0.20447719941456499</v>
      </c>
      <c r="F451">
        <v>-0.129150088477095</v>
      </c>
      <c r="G451">
        <v>-0.61476903212256295</v>
      </c>
      <c r="H451">
        <v>-1.2320567818330801</v>
      </c>
    </row>
    <row r="452" spans="2:12">
      <c r="B452" t="s">
        <v>58</v>
      </c>
      <c r="C452" t="s">
        <v>29</v>
      </c>
      <c r="D452">
        <v>-7.1294122258609094E-2</v>
      </c>
      <c r="E452">
        <v>-5.1840747103362901E-2</v>
      </c>
      <c r="F452">
        <v>-0.129150088477095</v>
      </c>
      <c r="G452">
        <v>-0.61476903212256795</v>
      </c>
      <c r="H452">
        <v>-1.2320567818330801</v>
      </c>
    </row>
    <row r="453" spans="2:12">
      <c r="B453" t="s">
        <v>58</v>
      </c>
      <c r="C453" t="s">
        <v>30</v>
      </c>
      <c r="D453">
        <v>-9.6130941642072795E-2</v>
      </c>
      <c r="E453">
        <v>-9.49566507817836E-2</v>
      </c>
      <c r="F453">
        <v>-0.129150088477095</v>
      </c>
      <c r="G453">
        <v>-0.61476903212256295</v>
      </c>
      <c r="H453">
        <v>-1.2320567818330801</v>
      </c>
    </row>
    <row r="454" spans="2:12">
      <c r="B454" t="s">
        <v>59</v>
      </c>
      <c r="C454" t="s">
        <v>16</v>
      </c>
      <c r="D454">
        <v>-3.68274828048165E-2</v>
      </c>
      <c r="E454">
        <v>-8.3262252371604395E-2</v>
      </c>
      <c r="F454">
        <v>-0.119726417251503</v>
      </c>
      <c r="G454">
        <v>-0.10048793142092199</v>
      </c>
      <c r="H454">
        <v>-0.28648941874073097</v>
      </c>
    </row>
    <row r="455" spans="2:12">
      <c r="B455" t="s">
        <v>59</v>
      </c>
      <c r="C455" t="s">
        <v>17</v>
      </c>
      <c r="D455">
        <v>-6.2282532183289802E-2</v>
      </c>
      <c r="E455">
        <v>-8.3262252371604006E-2</v>
      </c>
      <c r="F455">
        <v>-0.119726417251503</v>
      </c>
      <c r="G455">
        <v>-0.10048793142092401</v>
      </c>
      <c r="H455">
        <v>-0.28648941874073097</v>
      </c>
    </row>
    <row r="456" spans="2:12">
      <c r="B456" t="s">
        <v>59</v>
      </c>
      <c r="C456" t="s">
        <v>18</v>
      </c>
      <c r="D456">
        <v>-3.6827482804775803E-2</v>
      </c>
      <c r="E456">
        <v>-8.3262252371604395E-2</v>
      </c>
      <c r="F456">
        <v>-0.119726417251503</v>
      </c>
      <c r="G456">
        <v>-0.10048793142092199</v>
      </c>
      <c r="H456">
        <v>-0.28648941874073097</v>
      </c>
    </row>
    <row r="457" spans="2:12">
      <c r="B457" t="s">
        <v>59</v>
      </c>
      <c r="C457" t="s">
        <v>19</v>
      </c>
      <c r="D457">
        <v>-4.8706094054457097E-2</v>
      </c>
      <c r="E457">
        <v>-8.32622523717894E-2</v>
      </c>
      <c r="F457">
        <v>-0.119726417251506</v>
      </c>
      <c r="G457">
        <v>-0.100487931420849</v>
      </c>
      <c r="H457">
        <v>-0.28648941874072797</v>
      </c>
    </row>
    <row r="458" spans="2:12">
      <c r="B458" t="s">
        <v>59</v>
      </c>
      <c r="C458" t="s">
        <v>20</v>
      </c>
      <c r="D458">
        <v>-3.6827482804775498E-2</v>
      </c>
      <c r="E458">
        <v>-8.3262252371604395E-2</v>
      </c>
      <c r="F458">
        <v>-0.119726417251503</v>
      </c>
      <c r="G458">
        <v>-0.10048793142092199</v>
      </c>
      <c r="H458">
        <v>-0.28648941874073097</v>
      </c>
    </row>
    <row r="459" spans="2:12">
      <c r="B459" t="s">
        <v>59</v>
      </c>
      <c r="C459" t="s">
        <v>21</v>
      </c>
      <c r="D459">
        <v>-3.6827482804775498E-2</v>
      </c>
      <c r="E459">
        <v>-8.3262252371605103E-2</v>
      </c>
      <c r="F459">
        <v>-0.119726417251503</v>
      </c>
      <c r="G459">
        <v>-0.10048793142092199</v>
      </c>
      <c r="H459">
        <v>-0.28648941874073097</v>
      </c>
    </row>
    <row r="460" spans="2:12">
      <c r="B460" t="s">
        <v>59</v>
      </c>
      <c r="C460" t="s">
        <v>22</v>
      </c>
      <c r="D460">
        <v>-3.6827482804845803E-2</v>
      </c>
      <c r="E460">
        <v>-8.3262252371604395E-2</v>
      </c>
      <c r="F460">
        <v>-0.119726417251503</v>
      </c>
      <c r="G460">
        <v>-0.10048793142146201</v>
      </c>
      <c r="H460">
        <v>-0.286489418740484</v>
      </c>
    </row>
    <row r="461" spans="2:12">
      <c r="B461" t="s">
        <v>59</v>
      </c>
      <c r="C461" t="s">
        <v>70</v>
      </c>
      <c r="E461">
        <v>-8.3462252371604401E-2</v>
      </c>
      <c r="F461">
        <v>-0.11992641725150301</v>
      </c>
      <c r="G461">
        <v>-0.100687931420922</v>
      </c>
      <c r="H461">
        <v>-0.28668941874073101</v>
      </c>
      <c r="I461">
        <v>-2.0000000000000001E-4</v>
      </c>
      <c r="J461">
        <v>-2.0000000000000001E-4</v>
      </c>
      <c r="K461">
        <v>-2.0000000000000001E-4</v>
      </c>
      <c r="L461">
        <v>-2.0000000000000001E-4</v>
      </c>
    </row>
    <row r="462" spans="2:12">
      <c r="B462" t="s">
        <v>59</v>
      </c>
      <c r="C462" t="s">
        <v>23</v>
      </c>
      <c r="D462">
        <v>-3.6827482804825999E-2</v>
      </c>
      <c r="E462">
        <v>-8.3262252371604395E-2</v>
      </c>
      <c r="F462">
        <v>-0.119726417251503</v>
      </c>
      <c r="G462">
        <v>-0.10048793142092199</v>
      </c>
      <c r="H462">
        <v>-0.28648941874073097</v>
      </c>
    </row>
    <row r="463" spans="2:12">
      <c r="B463" t="s">
        <v>59</v>
      </c>
      <c r="C463" t="s">
        <v>24</v>
      </c>
      <c r="D463">
        <v>-3.6827482804775498E-2</v>
      </c>
      <c r="E463">
        <v>-8.3262252371604395E-2</v>
      </c>
      <c r="F463">
        <v>-0.119726417251503</v>
      </c>
      <c r="G463">
        <v>-0.10048793142092199</v>
      </c>
      <c r="H463">
        <v>-0.28648941874073097</v>
      </c>
    </row>
    <row r="464" spans="2:12">
      <c r="B464" t="s">
        <v>59</v>
      </c>
      <c r="C464" t="s">
        <v>25</v>
      </c>
      <c r="D464">
        <v>-3.6827482804775498E-2</v>
      </c>
      <c r="E464">
        <v>-8.3262252371604395E-2</v>
      </c>
      <c r="F464">
        <v>-0.119726417251503</v>
      </c>
      <c r="G464">
        <v>-0.10048793142092199</v>
      </c>
      <c r="H464">
        <v>-0.28648941874073097</v>
      </c>
    </row>
    <row r="465" spans="2:12">
      <c r="B465" t="s">
        <v>59</v>
      </c>
      <c r="C465" t="s">
        <v>26</v>
      </c>
      <c r="D465">
        <v>-3.6827482804777101E-2</v>
      </c>
      <c r="E465">
        <v>-8.3262252371604395E-2</v>
      </c>
      <c r="F465">
        <v>-0.119726417251503</v>
      </c>
      <c r="G465">
        <v>-0.10048793142092199</v>
      </c>
      <c r="H465">
        <v>-0.28648941874073097</v>
      </c>
    </row>
    <row r="466" spans="2:12">
      <c r="B466" t="s">
        <v>59</v>
      </c>
      <c r="C466" t="s">
        <v>27</v>
      </c>
      <c r="D466">
        <v>-3.6827482804775498E-2</v>
      </c>
      <c r="E466">
        <v>-8.3262252371604395E-2</v>
      </c>
      <c r="F466">
        <v>-0.119726417251503</v>
      </c>
      <c r="G466">
        <v>-0.10048793142092199</v>
      </c>
      <c r="H466">
        <v>-0.28648941874073097</v>
      </c>
    </row>
    <row r="467" spans="2:12">
      <c r="B467" t="s">
        <v>59</v>
      </c>
      <c r="C467" t="s">
        <v>28</v>
      </c>
      <c r="D467">
        <v>-0.19346577218577701</v>
      </c>
      <c r="E467">
        <v>-8.3262252371604395E-2</v>
      </c>
      <c r="F467">
        <v>-0.119726417251503</v>
      </c>
      <c r="G467">
        <v>-0.10048793142092199</v>
      </c>
      <c r="H467">
        <v>-0.28648941874073097</v>
      </c>
    </row>
    <row r="468" spans="2:12">
      <c r="B468" t="s">
        <v>59</v>
      </c>
      <c r="C468" t="s">
        <v>29</v>
      </c>
      <c r="D468">
        <v>-7.1294122258609094E-2</v>
      </c>
      <c r="E468">
        <v>-8.3262252371604506E-2</v>
      </c>
      <c r="F468">
        <v>-0.119726417251503</v>
      </c>
      <c r="G468">
        <v>-0.10048793142096001</v>
      </c>
      <c r="H468">
        <v>-0.28648941874073097</v>
      </c>
    </row>
    <row r="469" spans="2:12">
      <c r="B469" t="s">
        <v>59</v>
      </c>
      <c r="C469" t="s">
        <v>30</v>
      </c>
      <c r="D469">
        <v>-9.6130941642072795E-2</v>
      </c>
      <c r="E469">
        <v>-8.3262252371604395E-2</v>
      </c>
      <c r="F469">
        <v>-0.119726417251503</v>
      </c>
      <c r="G469">
        <v>-0.10048793142092199</v>
      </c>
      <c r="H469">
        <v>-0.28648941874073097</v>
      </c>
    </row>
    <row r="470" spans="2:12">
      <c r="B470" t="s">
        <v>60</v>
      </c>
      <c r="C470" t="s">
        <v>16</v>
      </c>
      <c r="D470">
        <v>-3.68274828048165E-2</v>
      </c>
      <c r="E470">
        <v>-2.9291796816083199E-2</v>
      </c>
      <c r="F470">
        <v>-9.5267619921761706E-2</v>
      </c>
      <c r="G470">
        <v>-0.33193840587290202</v>
      </c>
      <c r="H470">
        <v>-1.0553188733563801</v>
      </c>
    </row>
    <row r="471" spans="2:12">
      <c r="B471" t="s">
        <v>60</v>
      </c>
      <c r="C471" t="s">
        <v>17</v>
      </c>
      <c r="D471">
        <v>-6.2282532183289802E-2</v>
      </c>
      <c r="E471">
        <v>-6.1321351294764501E-2</v>
      </c>
      <c r="F471">
        <v>-9.5267619921761706E-2</v>
      </c>
      <c r="G471">
        <v>-0.33193840587290402</v>
      </c>
      <c r="H471">
        <v>-1.0553188733563801</v>
      </c>
    </row>
    <row r="472" spans="2:12">
      <c r="B472" t="s">
        <v>60</v>
      </c>
      <c r="C472" t="s">
        <v>18</v>
      </c>
      <c r="D472">
        <v>-3.6827482804775803E-2</v>
      </c>
      <c r="E472">
        <v>-2.92917968160239E-2</v>
      </c>
      <c r="F472">
        <v>-9.5267619921761706E-2</v>
      </c>
      <c r="G472">
        <v>-0.33193840587290202</v>
      </c>
      <c r="H472">
        <v>-1.0553188733563801</v>
      </c>
    </row>
    <row r="473" spans="2:12">
      <c r="B473" t="s">
        <v>60</v>
      </c>
      <c r="C473" t="s">
        <v>19</v>
      </c>
      <c r="D473">
        <v>-4.8706094054457097E-2</v>
      </c>
      <c r="E473">
        <v>-5.5965818622785102E-2</v>
      </c>
      <c r="F473">
        <v>-9.5267619921761706E-2</v>
      </c>
      <c r="G473">
        <v>-0.33193840587290202</v>
      </c>
      <c r="H473">
        <v>-1.0553188733563801</v>
      </c>
    </row>
    <row r="474" spans="2:12">
      <c r="B474" t="s">
        <v>60</v>
      </c>
      <c r="C474" t="s">
        <v>20</v>
      </c>
      <c r="D474">
        <v>-3.6827482804775498E-2</v>
      </c>
      <c r="E474">
        <v>-2.9291796816013502E-2</v>
      </c>
      <c r="F474">
        <v>-9.5267619921761706E-2</v>
      </c>
      <c r="G474">
        <v>-0.33193840587290202</v>
      </c>
      <c r="H474">
        <v>-1.0553188733563801</v>
      </c>
    </row>
    <row r="475" spans="2:12">
      <c r="B475" t="s">
        <v>60</v>
      </c>
      <c r="C475" t="s">
        <v>21</v>
      </c>
      <c r="D475">
        <v>-3.6827482804775498E-2</v>
      </c>
      <c r="E475">
        <v>-2.9291796816016399E-2</v>
      </c>
      <c r="F475">
        <v>-9.5267619921756197E-2</v>
      </c>
      <c r="G475">
        <v>-0.33193840587290102</v>
      </c>
      <c r="H475">
        <v>-1.0553188733563801</v>
      </c>
    </row>
    <row r="476" spans="2:12">
      <c r="B476" t="s">
        <v>60</v>
      </c>
      <c r="C476" t="s">
        <v>22</v>
      </c>
      <c r="D476">
        <v>-3.6827482804845803E-2</v>
      </c>
      <c r="E476">
        <v>-2.9291796816016201E-2</v>
      </c>
      <c r="F476">
        <v>-9.5267619921761304E-2</v>
      </c>
      <c r="G476">
        <v>-0.33193840587290202</v>
      </c>
      <c r="H476">
        <v>-1.0553188733563801</v>
      </c>
    </row>
    <row r="477" spans="2:12">
      <c r="B477" t="s">
        <v>60</v>
      </c>
      <c r="C477" t="s">
        <v>70</v>
      </c>
      <c r="F477">
        <v>-9.5467619921761698E-2</v>
      </c>
      <c r="G477">
        <v>-0.332138405872902</v>
      </c>
      <c r="H477">
        <v>-1.0555188733563801</v>
      </c>
      <c r="I477">
        <v>-2.0000000000000001E-4</v>
      </c>
      <c r="J477">
        <v>-2.0000000000000001E-4</v>
      </c>
      <c r="K477">
        <v>-2.0000000000000001E-4</v>
      </c>
      <c r="L477">
        <v>-2.0000000000000001E-4</v>
      </c>
    </row>
    <row r="478" spans="2:12">
      <c r="B478" t="s">
        <v>60</v>
      </c>
      <c r="C478" t="s">
        <v>23</v>
      </c>
      <c r="D478">
        <v>-3.6827482804825999E-2</v>
      </c>
      <c r="E478">
        <v>-2.9291796816016399E-2</v>
      </c>
      <c r="F478">
        <v>-9.5267619921761706E-2</v>
      </c>
      <c r="G478">
        <v>-0.33193840587290202</v>
      </c>
      <c r="H478">
        <v>-1.0553188733563801</v>
      </c>
    </row>
    <row r="479" spans="2:12">
      <c r="B479" t="s">
        <v>60</v>
      </c>
      <c r="C479" t="s">
        <v>24</v>
      </c>
      <c r="D479">
        <v>-3.6827482804775498E-2</v>
      </c>
      <c r="E479">
        <v>-2.9291796816016201E-2</v>
      </c>
      <c r="F479">
        <v>-9.5267619921761706E-2</v>
      </c>
      <c r="G479">
        <v>-0.33193840587290202</v>
      </c>
      <c r="H479">
        <v>-1.0553188733563801</v>
      </c>
    </row>
    <row r="480" spans="2:12">
      <c r="B480" t="s">
        <v>60</v>
      </c>
      <c r="C480" t="s">
        <v>25</v>
      </c>
      <c r="D480">
        <v>-3.6827482804775498E-2</v>
      </c>
      <c r="E480">
        <v>-2.9291796816016201E-2</v>
      </c>
      <c r="F480">
        <v>-9.5267619921761706E-2</v>
      </c>
      <c r="G480">
        <v>-0.33193840587290202</v>
      </c>
      <c r="H480">
        <v>-1.0553188733563801</v>
      </c>
    </row>
    <row r="481" spans="2:12">
      <c r="B481" t="s">
        <v>60</v>
      </c>
      <c r="C481" t="s">
        <v>26</v>
      </c>
      <c r="D481">
        <v>-3.6827482804777101E-2</v>
      </c>
      <c r="E481">
        <v>-2.9291796816016201E-2</v>
      </c>
      <c r="F481">
        <v>-9.5267619921761706E-2</v>
      </c>
      <c r="G481">
        <v>-0.33193840587290202</v>
      </c>
      <c r="H481">
        <v>-1.0553188733563801</v>
      </c>
    </row>
    <row r="482" spans="2:12">
      <c r="B482" t="s">
        <v>60</v>
      </c>
      <c r="C482" t="s">
        <v>27</v>
      </c>
      <c r="D482">
        <v>-3.6827482804775498E-2</v>
      </c>
      <c r="E482">
        <v>-2.9291796816016201E-2</v>
      </c>
      <c r="F482">
        <v>-9.5267619921761706E-2</v>
      </c>
      <c r="G482">
        <v>-0.33193840587290202</v>
      </c>
      <c r="H482">
        <v>-1.0553188733563801</v>
      </c>
    </row>
    <row r="483" spans="2:12">
      <c r="B483" t="s">
        <v>60</v>
      </c>
      <c r="C483" t="s">
        <v>28</v>
      </c>
      <c r="D483">
        <v>-0.19346577218577701</v>
      </c>
      <c r="E483">
        <v>-0.20447719941456499</v>
      </c>
      <c r="F483">
        <v>-9.5267619921761706E-2</v>
      </c>
      <c r="G483">
        <v>-0.33193840587290202</v>
      </c>
      <c r="H483">
        <v>-1.0553188733563801</v>
      </c>
    </row>
    <row r="484" spans="2:12">
      <c r="B484" t="s">
        <v>60</v>
      </c>
      <c r="C484" t="s">
        <v>29</v>
      </c>
      <c r="D484">
        <v>-7.1294122258609094E-2</v>
      </c>
      <c r="E484">
        <v>-5.1840747103362901E-2</v>
      </c>
      <c r="F484">
        <v>-9.52676199216754E-2</v>
      </c>
      <c r="G484">
        <v>-0.33193840587273099</v>
      </c>
      <c r="H484">
        <v>-1.0553188733563801</v>
      </c>
    </row>
    <row r="485" spans="2:12">
      <c r="B485" t="s">
        <v>60</v>
      </c>
      <c r="C485" t="s">
        <v>30</v>
      </c>
      <c r="D485">
        <v>-9.6130941642072795E-2</v>
      </c>
      <c r="E485">
        <v>-9.49566507817836E-2</v>
      </c>
      <c r="F485">
        <v>-9.5267619921761706E-2</v>
      </c>
      <c r="G485">
        <v>-0.33193840587290202</v>
      </c>
      <c r="H485">
        <v>-1.0553188733563801</v>
      </c>
    </row>
    <row r="486" spans="2:12">
      <c r="B486" t="s">
        <v>61</v>
      </c>
      <c r="C486" t="s">
        <v>16</v>
      </c>
      <c r="D486">
        <v>-3.68274828048165E-2</v>
      </c>
      <c r="E486">
        <v>-0.103026965442113</v>
      </c>
      <c r="F486">
        <v>-0.15348373856128</v>
      </c>
      <c r="G486">
        <v>-0.21142411544109199</v>
      </c>
      <c r="H486">
        <v>-0.31328061761224502</v>
      </c>
    </row>
    <row r="487" spans="2:12">
      <c r="B487" t="s">
        <v>61</v>
      </c>
      <c r="C487" t="s">
        <v>17</v>
      </c>
      <c r="D487">
        <v>-6.2282532183289802E-2</v>
      </c>
      <c r="E487">
        <v>-0.103026965442113</v>
      </c>
      <c r="F487">
        <v>-0.15348373856453901</v>
      </c>
      <c r="G487">
        <v>-0.21142411544109199</v>
      </c>
      <c r="H487">
        <v>-0.31328061761224502</v>
      </c>
    </row>
    <row r="488" spans="2:12">
      <c r="B488" t="s">
        <v>61</v>
      </c>
      <c r="C488" t="s">
        <v>18</v>
      </c>
      <c r="D488">
        <v>-3.6827482804775803E-2</v>
      </c>
      <c r="E488">
        <v>-0.103026965442113</v>
      </c>
      <c r="F488">
        <v>-0.15348373856453901</v>
      </c>
      <c r="G488">
        <v>-0.21142411544109199</v>
      </c>
      <c r="H488">
        <v>-0.31328061761224602</v>
      </c>
    </row>
    <row r="489" spans="2:12">
      <c r="B489" t="s">
        <v>61</v>
      </c>
      <c r="C489" t="s">
        <v>19</v>
      </c>
      <c r="D489">
        <v>-4.8706094054457097E-2</v>
      </c>
      <c r="E489">
        <v>-0.103026965442111</v>
      </c>
      <c r="F489">
        <v>-0.153483738129746</v>
      </c>
      <c r="G489">
        <v>-0.21142411544109199</v>
      </c>
      <c r="H489">
        <v>-0.31328061774039201</v>
      </c>
    </row>
    <row r="490" spans="2:12">
      <c r="B490" t="s">
        <v>61</v>
      </c>
      <c r="C490" t="s">
        <v>20</v>
      </c>
      <c r="D490">
        <v>-3.6827482804775498E-2</v>
      </c>
      <c r="E490">
        <v>-0.103026965442113</v>
      </c>
      <c r="F490">
        <v>-0.15348373856453901</v>
      </c>
      <c r="G490">
        <v>-0.21142411544109199</v>
      </c>
      <c r="H490">
        <v>-0.31328061761224402</v>
      </c>
    </row>
    <row r="491" spans="2:12">
      <c r="B491" t="s">
        <v>61</v>
      </c>
      <c r="C491" t="s">
        <v>21</v>
      </c>
      <c r="D491">
        <v>-3.6827482804775498E-2</v>
      </c>
      <c r="E491">
        <v>-0.103026965442113</v>
      </c>
      <c r="F491">
        <v>-0.15348373856453901</v>
      </c>
      <c r="G491">
        <v>-0.21142411544109199</v>
      </c>
      <c r="H491">
        <v>-0.31328061761224502</v>
      </c>
    </row>
    <row r="492" spans="2:12">
      <c r="B492" t="s">
        <v>61</v>
      </c>
      <c r="C492" t="s">
        <v>22</v>
      </c>
      <c r="D492">
        <v>-3.6827482804845803E-2</v>
      </c>
      <c r="E492">
        <v>-0.103026965442113</v>
      </c>
      <c r="F492">
        <v>-0.15348373856453901</v>
      </c>
      <c r="G492">
        <v>-0.21142411544109199</v>
      </c>
      <c r="H492">
        <v>-0.31328061761224502</v>
      </c>
    </row>
    <row r="493" spans="2:12">
      <c r="B493" t="s">
        <v>61</v>
      </c>
      <c r="C493" t="s">
        <v>70</v>
      </c>
      <c r="E493">
        <v>-0.103226965442113</v>
      </c>
      <c r="F493">
        <v>-0.15368373856453901</v>
      </c>
      <c r="G493">
        <v>-0.211624115441092</v>
      </c>
      <c r="H493">
        <v>-0.31348061761224499</v>
      </c>
      <c r="I493">
        <v>-2.0000000000000001E-4</v>
      </c>
      <c r="J493">
        <v>-2.0000000000000001E-4</v>
      </c>
      <c r="K493">
        <v>-2.0000000000000001E-4</v>
      </c>
      <c r="L493">
        <v>-2.0000000000000001E-4</v>
      </c>
    </row>
    <row r="494" spans="2:12">
      <c r="B494" t="s">
        <v>61</v>
      </c>
      <c r="C494" t="s">
        <v>23</v>
      </c>
      <c r="D494">
        <v>-3.6827482804825999E-2</v>
      </c>
      <c r="E494">
        <v>-0.103026965442113</v>
      </c>
      <c r="F494">
        <v>-0.15348373856453901</v>
      </c>
      <c r="G494">
        <v>-0.21142411544109199</v>
      </c>
      <c r="H494">
        <v>-0.31328061761224502</v>
      </c>
    </row>
    <row r="495" spans="2:12">
      <c r="B495" t="s">
        <v>61</v>
      </c>
      <c r="C495" t="s">
        <v>24</v>
      </c>
      <c r="D495">
        <v>-3.6827482804775498E-2</v>
      </c>
      <c r="E495">
        <v>-0.103026965442113</v>
      </c>
      <c r="F495">
        <v>-0.15348373856453901</v>
      </c>
      <c r="G495">
        <v>-0.21142411544109199</v>
      </c>
      <c r="H495">
        <v>-0.31328061761224502</v>
      </c>
    </row>
    <row r="496" spans="2:12">
      <c r="B496" t="s">
        <v>61</v>
      </c>
      <c r="C496" t="s">
        <v>25</v>
      </c>
      <c r="D496">
        <v>-3.6827482804775498E-2</v>
      </c>
      <c r="E496">
        <v>-0.103026965442113</v>
      </c>
      <c r="F496">
        <v>-0.15348373856453901</v>
      </c>
      <c r="G496">
        <v>-0.21142411544109199</v>
      </c>
      <c r="H496">
        <v>-0.31328061761224502</v>
      </c>
    </row>
    <row r="497" spans="2:12">
      <c r="B497" t="s">
        <v>61</v>
      </c>
      <c r="C497" t="s">
        <v>26</v>
      </c>
      <c r="D497">
        <v>-3.6827482804777101E-2</v>
      </c>
      <c r="E497">
        <v>-0.103026965442113</v>
      </c>
      <c r="F497">
        <v>-0.15348373856453901</v>
      </c>
      <c r="G497">
        <v>-0.21142411544109199</v>
      </c>
      <c r="H497">
        <v>-0.31328061761224502</v>
      </c>
    </row>
    <row r="498" spans="2:12">
      <c r="B498" t="s">
        <v>61</v>
      </c>
      <c r="C498" t="s">
        <v>27</v>
      </c>
      <c r="D498">
        <v>-3.6827482804775498E-2</v>
      </c>
      <c r="E498">
        <v>-0.103026965444545</v>
      </c>
      <c r="F498">
        <v>-0.15348373856453901</v>
      </c>
      <c r="G498">
        <v>-0.211424115441187</v>
      </c>
      <c r="H498">
        <v>-0.31328061761224502</v>
      </c>
    </row>
    <row r="499" spans="2:12">
      <c r="B499" t="s">
        <v>61</v>
      </c>
      <c r="C499" t="s">
        <v>28</v>
      </c>
      <c r="D499">
        <v>-0.19346577218577701</v>
      </c>
      <c r="E499">
        <v>-0.103026965442113</v>
      </c>
      <c r="F499">
        <v>-0.15348373856453901</v>
      </c>
      <c r="G499">
        <v>-0.21142411544109199</v>
      </c>
      <c r="H499">
        <v>-0.31328061761224502</v>
      </c>
    </row>
    <row r="500" spans="2:12">
      <c r="B500" t="s">
        <v>61</v>
      </c>
      <c r="C500" t="s">
        <v>29</v>
      </c>
      <c r="D500">
        <v>-7.1294122258609094E-2</v>
      </c>
      <c r="E500">
        <v>-0.103026965442113</v>
      </c>
      <c r="F500">
        <v>-0.15348373856453901</v>
      </c>
      <c r="G500">
        <v>-0.21142411544109299</v>
      </c>
      <c r="H500">
        <v>-0.31328061761224602</v>
      </c>
    </row>
    <row r="501" spans="2:12">
      <c r="B501" t="s">
        <v>61</v>
      </c>
      <c r="C501" t="s">
        <v>30</v>
      </c>
      <c r="D501">
        <v>-9.6130941642072795E-2</v>
      </c>
      <c r="E501">
        <v>-0.103026965442111</v>
      </c>
      <c r="F501">
        <v>-0.15348373856453901</v>
      </c>
      <c r="G501">
        <v>-0.21142411544109199</v>
      </c>
      <c r="H501">
        <v>-0.31328061761224502</v>
      </c>
    </row>
    <row r="502" spans="2:12">
      <c r="B502" t="s">
        <v>62</v>
      </c>
      <c r="C502" t="s">
        <v>16</v>
      </c>
      <c r="D502">
        <v>-3.68274828048165E-2</v>
      </c>
      <c r="E502">
        <v>-2.9291796816083199E-2</v>
      </c>
      <c r="F502">
        <v>-0.12964393939059099</v>
      </c>
      <c r="G502">
        <v>-0.63234823504351001</v>
      </c>
      <c r="H502">
        <v>-1.2343414749422901</v>
      </c>
    </row>
    <row r="503" spans="2:12">
      <c r="B503" t="s">
        <v>62</v>
      </c>
      <c r="C503" t="s">
        <v>17</v>
      </c>
      <c r="D503">
        <v>-6.2282532183289802E-2</v>
      </c>
      <c r="E503">
        <v>-6.1321351294764501E-2</v>
      </c>
      <c r="F503">
        <v>-0.12964393939059099</v>
      </c>
      <c r="G503">
        <v>-0.63234823504351001</v>
      </c>
      <c r="H503">
        <v>-1.2343414749422901</v>
      </c>
    </row>
    <row r="504" spans="2:12">
      <c r="B504" t="s">
        <v>62</v>
      </c>
      <c r="C504" t="s">
        <v>18</v>
      </c>
      <c r="D504">
        <v>-3.6827482804775803E-2</v>
      </c>
      <c r="E504">
        <v>-2.92917968160239E-2</v>
      </c>
      <c r="F504">
        <v>-0.12964393939059099</v>
      </c>
      <c r="G504">
        <v>-0.63234823504351001</v>
      </c>
      <c r="H504">
        <v>-1.2343414749422901</v>
      </c>
    </row>
    <row r="505" spans="2:12">
      <c r="B505" t="s">
        <v>62</v>
      </c>
      <c r="C505" t="s">
        <v>19</v>
      </c>
      <c r="D505">
        <v>-4.8706094054457097E-2</v>
      </c>
      <c r="E505">
        <v>-5.5965818622785102E-2</v>
      </c>
      <c r="F505">
        <v>-0.12964393939059099</v>
      </c>
      <c r="G505">
        <v>-0.63234823504351001</v>
      </c>
      <c r="H505">
        <v>-1.2343414749422901</v>
      </c>
    </row>
    <row r="506" spans="2:12">
      <c r="B506" t="s">
        <v>62</v>
      </c>
      <c r="C506" t="s">
        <v>20</v>
      </c>
      <c r="D506">
        <v>-3.6827482804775498E-2</v>
      </c>
      <c r="E506">
        <v>-2.9291796816013502E-2</v>
      </c>
      <c r="F506">
        <v>-0.12964393939059099</v>
      </c>
      <c r="G506">
        <v>-0.63234823504351001</v>
      </c>
      <c r="H506">
        <v>-1.2343414749422901</v>
      </c>
    </row>
    <row r="507" spans="2:12">
      <c r="B507" t="s">
        <v>62</v>
      </c>
      <c r="C507" t="s">
        <v>21</v>
      </c>
      <c r="D507">
        <v>-3.6827482804775498E-2</v>
      </c>
      <c r="E507">
        <v>-2.9291796816016399E-2</v>
      </c>
      <c r="F507">
        <v>-0.12964393939059099</v>
      </c>
      <c r="G507">
        <v>-0.63234823504351001</v>
      </c>
      <c r="H507">
        <v>-1.2343414749422901</v>
      </c>
    </row>
    <row r="508" spans="2:12">
      <c r="B508" t="s">
        <v>62</v>
      </c>
      <c r="C508" t="s">
        <v>22</v>
      </c>
      <c r="D508">
        <v>-3.6827482804845803E-2</v>
      </c>
      <c r="E508">
        <v>-2.9291796816016201E-2</v>
      </c>
      <c r="F508">
        <v>-0.12964393939084301</v>
      </c>
      <c r="G508">
        <v>-0.63234823504305204</v>
      </c>
      <c r="H508">
        <v>-1.2343414749422901</v>
      </c>
    </row>
    <row r="509" spans="2:12">
      <c r="B509" t="s">
        <v>62</v>
      </c>
      <c r="C509" t="s">
        <v>70</v>
      </c>
      <c r="F509">
        <v>-0.129843939390591</v>
      </c>
      <c r="G509">
        <v>-0.63254823504350999</v>
      </c>
      <c r="H509">
        <v>-1.2345414749422901</v>
      </c>
      <c r="I509">
        <v>-2.0000000000000001E-4</v>
      </c>
      <c r="J509">
        <v>-2.0000000000000001E-4</v>
      </c>
      <c r="K509">
        <v>-2.0000000000000001E-4</v>
      </c>
      <c r="L509">
        <v>-2.0000000000000001E-4</v>
      </c>
    </row>
    <row r="510" spans="2:12">
      <c r="B510" t="s">
        <v>62</v>
      </c>
      <c r="C510" t="s">
        <v>23</v>
      </c>
      <c r="D510">
        <v>-3.6827482804825999E-2</v>
      </c>
      <c r="E510">
        <v>-2.9291796816016399E-2</v>
      </c>
      <c r="F510">
        <v>-0.12964393939059099</v>
      </c>
      <c r="G510">
        <v>-0.63234823504351001</v>
      </c>
      <c r="H510">
        <v>-1.2343414749422901</v>
      </c>
    </row>
    <row r="511" spans="2:12">
      <c r="B511" t="s">
        <v>62</v>
      </c>
      <c r="C511" t="s">
        <v>24</v>
      </c>
      <c r="D511">
        <v>-3.6827482804775498E-2</v>
      </c>
      <c r="E511">
        <v>-2.9291796816016201E-2</v>
      </c>
      <c r="F511">
        <v>-0.12964393939059099</v>
      </c>
      <c r="G511">
        <v>-0.63234823504351001</v>
      </c>
      <c r="H511">
        <v>-1.2343414749422901</v>
      </c>
    </row>
    <row r="512" spans="2:12">
      <c r="B512" t="s">
        <v>62</v>
      </c>
      <c r="C512" t="s">
        <v>25</v>
      </c>
      <c r="D512">
        <v>-3.6827482804775498E-2</v>
      </c>
      <c r="E512">
        <v>-2.9291796816016201E-2</v>
      </c>
      <c r="F512">
        <v>-0.12964393939059099</v>
      </c>
      <c r="G512">
        <v>-0.63234823504351001</v>
      </c>
      <c r="H512">
        <v>-1.2343414749422901</v>
      </c>
    </row>
    <row r="513" spans="2:12">
      <c r="B513" t="s">
        <v>62</v>
      </c>
      <c r="C513" t="s">
        <v>26</v>
      </c>
      <c r="D513">
        <v>-3.6827482804777101E-2</v>
      </c>
      <c r="E513">
        <v>-2.9291796816016201E-2</v>
      </c>
      <c r="F513">
        <v>-0.12964393939059099</v>
      </c>
      <c r="G513">
        <v>-0.63234823504351001</v>
      </c>
      <c r="H513">
        <v>-1.2343414749422901</v>
      </c>
    </row>
    <row r="514" spans="2:12">
      <c r="B514" t="s">
        <v>62</v>
      </c>
      <c r="C514" t="s">
        <v>27</v>
      </c>
      <c r="D514">
        <v>-3.6827482804775498E-2</v>
      </c>
      <c r="E514">
        <v>-2.9291796816016201E-2</v>
      </c>
      <c r="F514">
        <v>-0.12964393939059099</v>
      </c>
      <c r="G514">
        <v>-0.63234823504351001</v>
      </c>
      <c r="H514">
        <v>-1.2343414749422901</v>
      </c>
    </row>
    <row r="515" spans="2:12">
      <c r="B515" t="s">
        <v>62</v>
      </c>
      <c r="C515" t="s">
        <v>28</v>
      </c>
      <c r="D515">
        <v>-0.19346577218577701</v>
      </c>
      <c r="E515">
        <v>-0.20447719941456499</v>
      </c>
      <c r="F515">
        <v>-0.12964393939059099</v>
      </c>
      <c r="G515">
        <v>-0.63234823504351001</v>
      </c>
      <c r="H515">
        <v>-1.2343414749422901</v>
      </c>
    </row>
    <row r="516" spans="2:12">
      <c r="B516" t="s">
        <v>62</v>
      </c>
      <c r="C516" t="s">
        <v>29</v>
      </c>
      <c r="D516">
        <v>-7.1294122258609094E-2</v>
      </c>
      <c r="E516">
        <v>-5.1840747103362901E-2</v>
      </c>
      <c r="F516">
        <v>-0.12964393939059099</v>
      </c>
      <c r="G516">
        <v>-0.63234823504351001</v>
      </c>
      <c r="H516">
        <v>-1.2343414749422901</v>
      </c>
    </row>
    <row r="517" spans="2:12">
      <c r="B517" t="s">
        <v>62</v>
      </c>
      <c r="C517" t="s">
        <v>30</v>
      </c>
      <c r="D517">
        <v>-9.6130941642072795E-2</v>
      </c>
      <c r="E517">
        <v>-9.49566507817836E-2</v>
      </c>
      <c r="F517">
        <v>-0.12964393939059099</v>
      </c>
      <c r="G517">
        <v>-0.63234823504351001</v>
      </c>
      <c r="H517">
        <v>-1.2343414749422901</v>
      </c>
    </row>
    <row r="518" spans="2:12">
      <c r="B518" t="s">
        <v>63</v>
      </c>
      <c r="C518" t="s">
        <v>16</v>
      </c>
      <c r="D518">
        <v>-3.68274828048165E-2</v>
      </c>
      <c r="E518">
        <v>-2.9291796816083199E-2</v>
      </c>
      <c r="F518">
        <v>-6.2130012135060697E-2</v>
      </c>
      <c r="G518">
        <v>-9.8590201785266299E-2</v>
      </c>
      <c r="H518">
        <v>-0.25252431624147897</v>
      </c>
    </row>
    <row r="519" spans="2:12">
      <c r="B519" t="s">
        <v>63</v>
      </c>
      <c r="C519" t="s">
        <v>17</v>
      </c>
      <c r="D519">
        <v>-6.2282532183289802E-2</v>
      </c>
      <c r="E519">
        <v>-6.1321351294764501E-2</v>
      </c>
      <c r="F519">
        <v>-6.2130012135060697E-2</v>
      </c>
      <c r="G519">
        <v>-9.8590201785256307E-2</v>
      </c>
      <c r="H519">
        <v>-0.25252431624147897</v>
      </c>
    </row>
    <row r="520" spans="2:12">
      <c r="B520" t="s">
        <v>63</v>
      </c>
      <c r="C520" t="s">
        <v>18</v>
      </c>
      <c r="D520">
        <v>-3.6827482804775803E-2</v>
      </c>
      <c r="E520">
        <v>-2.92917968160239E-2</v>
      </c>
      <c r="F520">
        <v>-6.2130012135060697E-2</v>
      </c>
      <c r="G520">
        <v>-9.8590201785256307E-2</v>
      </c>
      <c r="H520">
        <v>-0.25252431624147897</v>
      </c>
    </row>
    <row r="521" spans="2:12">
      <c r="B521" t="s">
        <v>63</v>
      </c>
      <c r="C521" t="s">
        <v>19</v>
      </c>
      <c r="D521">
        <v>-4.8706094054457097E-2</v>
      </c>
      <c r="E521">
        <v>-5.5965818622785102E-2</v>
      </c>
      <c r="F521">
        <v>-6.2130012135060697E-2</v>
      </c>
      <c r="G521">
        <v>-9.85902017846884E-2</v>
      </c>
      <c r="H521">
        <v>-0.25252431624147897</v>
      </c>
    </row>
    <row r="522" spans="2:12">
      <c r="B522" t="s">
        <v>63</v>
      </c>
      <c r="C522" t="s">
        <v>20</v>
      </c>
      <c r="D522">
        <v>-3.6827482804775498E-2</v>
      </c>
      <c r="E522">
        <v>-2.9291796816013502E-2</v>
      </c>
      <c r="F522">
        <v>-6.2130012135060697E-2</v>
      </c>
      <c r="G522">
        <v>-9.8590201785256307E-2</v>
      </c>
      <c r="H522">
        <v>-0.25252431624147897</v>
      </c>
    </row>
    <row r="523" spans="2:12">
      <c r="B523" t="s">
        <v>63</v>
      </c>
      <c r="C523" t="s">
        <v>21</v>
      </c>
      <c r="D523">
        <v>-3.6827482804775498E-2</v>
      </c>
      <c r="E523">
        <v>-2.9291796816016399E-2</v>
      </c>
      <c r="F523">
        <v>-6.2130012135060697E-2</v>
      </c>
      <c r="G523">
        <v>-9.8590201785256307E-2</v>
      </c>
      <c r="H523">
        <v>-0.25252431624147897</v>
      </c>
    </row>
    <row r="524" spans="2:12">
      <c r="B524" t="s">
        <v>63</v>
      </c>
      <c r="C524" t="s">
        <v>22</v>
      </c>
      <c r="D524">
        <v>-3.6827482804845803E-2</v>
      </c>
      <c r="E524">
        <v>-2.9291796816016201E-2</v>
      </c>
      <c r="F524">
        <v>-6.2130012135060697E-2</v>
      </c>
      <c r="G524">
        <v>-9.8590201785256307E-2</v>
      </c>
      <c r="H524">
        <v>-0.25252431624147897</v>
      </c>
    </row>
    <row r="525" spans="2:12">
      <c r="B525" t="s">
        <v>63</v>
      </c>
      <c r="C525" t="s">
        <v>70</v>
      </c>
      <c r="F525">
        <v>-6.2330012135060703E-2</v>
      </c>
      <c r="G525">
        <v>-9.8790201785252302E-2</v>
      </c>
      <c r="H525">
        <v>-0.25272431624147901</v>
      </c>
      <c r="I525">
        <v>-2.0000000000000001E-4</v>
      </c>
      <c r="J525">
        <v>-2.0000000000000001E-4</v>
      </c>
      <c r="K525">
        <v>-2.0000000000000001E-4</v>
      </c>
      <c r="L525">
        <v>-2.0000000000000001E-4</v>
      </c>
    </row>
    <row r="526" spans="2:12">
      <c r="B526" t="s">
        <v>63</v>
      </c>
      <c r="C526" t="s">
        <v>23</v>
      </c>
      <c r="D526">
        <v>-3.6827482804825999E-2</v>
      </c>
      <c r="E526">
        <v>-2.9291796816016399E-2</v>
      </c>
      <c r="F526">
        <v>-6.2130012135060697E-2</v>
      </c>
      <c r="G526">
        <v>-9.8590201785252296E-2</v>
      </c>
      <c r="H526">
        <v>-0.25252431624147897</v>
      </c>
    </row>
    <row r="527" spans="2:12">
      <c r="B527" t="s">
        <v>63</v>
      </c>
      <c r="C527" t="s">
        <v>24</v>
      </c>
      <c r="D527">
        <v>-3.6827482804775498E-2</v>
      </c>
      <c r="E527">
        <v>-2.9291796816016201E-2</v>
      </c>
      <c r="F527">
        <v>-6.2130012135060697E-2</v>
      </c>
      <c r="G527">
        <v>-9.8590201785256307E-2</v>
      </c>
      <c r="H527">
        <v>-0.25252431624147897</v>
      </c>
    </row>
    <row r="528" spans="2:12">
      <c r="B528" t="s">
        <v>63</v>
      </c>
      <c r="C528" t="s">
        <v>25</v>
      </c>
      <c r="D528">
        <v>-3.6827482804775498E-2</v>
      </c>
      <c r="E528">
        <v>-2.9291796816016201E-2</v>
      </c>
      <c r="F528">
        <v>-6.2130012135060697E-2</v>
      </c>
      <c r="G528">
        <v>-9.8590201785256307E-2</v>
      </c>
      <c r="H528">
        <v>-0.25252431624147897</v>
      </c>
    </row>
    <row r="529" spans="2:12">
      <c r="B529" t="s">
        <v>63</v>
      </c>
      <c r="C529" t="s">
        <v>26</v>
      </c>
      <c r="D529">
        <v>-3.6827482804777101E-2</v>
      </c>
      <c r="E529">
        <v>-2.9291796816016201E-2</v>
      </c>
      <c r="F529">
        <v>-6.2130012135060697E-2</v>
      </c>
      <c r="G529">
        <v>-9.8590201785256307E-2</v>
      </c>
      <c r="H529">
        <v>-0.25252431624147897</v>
      </c>
    </row>
    <row r="530" spans="2:12">
      <c r="B530" t="s">
        <v>63</v>
      </c>
      <c r="C530" t="s">
        <v>27</v>
      </c>
      <c r="D530">
        <v>-3.6827482804775498E-2</v>
      </c>
      <c r="E530">
        <v>-2.9291796816016201E-2</v>
      </c>
      <c r="F530">
        <v>-6.2130012135060697E-2</v>
      </c>
      <c r="G530">
        <v>-9.8590201785256307E-2</v>
      </c>
      <c r="H530">
        <v>-0.25252431624147897</v>
      </c>
    </row>
    <row r="531" spans="2:12">
      <c r="B531" t="s">
        <v>63</v>
      </c>
      <c r="C531" t="s">
        <v>28</v>
      </c>
      <c r="D531">
        <v>-0.19346577218577701</v>
      </c>
      <c r="E531">
        <v>-0.20447719941456499</v>
      </c>
      <c r="F531">
        <v>-6.2130012135060697E-2</v>
      </c>
      <c r="G531">
        <v>-9.8590201785256307E-2</v>
      </c>
      <c r="H531">
        <v>-0.25252431624147897</v>
      </c>
    </row>
    <row r="532" spans="2:12">
      <c r="B532" t="s">
        <v>63</v>
      </c>
      <c r="C532" t="s">
        <v>29</v>
      </c>
      <c r="D532">
        <v>-7.1294122258609094E-2</v>
      </c>
      <c r="E532">
        <v>-5.1840747103362901E-2</v>
      </c>
      <c r="F532">
        <v>-6.2130012135060697E-2</v>
      </c>
      <c r="G532">
        <v>-9.8590201785262094E-2</v>
      </c>
      <c r="H532">
        <v>-0.25252431624147897</v>
      </c>
    </row>
    <row r="533" spans="2:12">
      <c r="B533" t="s">
        <v>63</v>
      </c>
      <c r="C533" t="s">
        <v>30</v>
      </c>
      <c r="D533">
        <v>-9.6130941642072795E-2</v>
      </c>
      <c r="E533">
        <v>-9.49566507817836E-2</v>
      </c>
      <c r="F533">
        <v>-6.2130012135060697E-2</v>
      </c>
      <c r="G533">
        <v>-9.8590201785256307E-2</v>
      </c>
      <c r="H533">
        <v>-0.25252431624147897</v>
      </c>
    </row>
    <row r="534" spans="2:12">
      <c r="B534" t="s">
        <v>64</v>
      </c>
      <c r="C534" t="s">
        <v>16</v>
      </c>
      <c r="D534">
        <v>-3.68274828048165E-2</v>
      </c>
      <c r="E534">
        <v>-6.94113871770803E-2</v>
      </c>
      <c r="F534">
        <v>-6.4440915792725095E-2</v>
      </c>
      <c r="G534">
        <v>-7.1797729409047203E-2</v>
      </c>
      <c r="H534">
        <v>-0.137851626430915</v>
      </c>
    </row>
    <row r="535" spans="2:12">
      <c r="B535" t="s">
        <v>64</v>
      </c>
      <c r="C535" t="s">
        <v>17</v>
      </c>
      <c r="D535">
        <v>-6.2282532183289802E-2</v>
      </c>
      <c r="E535">
        <v>-6.94113871770803E-2</v>
      </c>
      <c r="F535">
        <v>-6.4440915792725206E-2</v>
      </c>
      <c r="G535">
        <v>-7.1797729408851096E-2</v>
      </c>
      <c r="H535">
        <v>-0.137851626430916</v>
      </c>
    </row>
    <row r="536" spans="2:12">
      <c r="B536" t="s">
        <v>64</v>
      </c>
      <c r="C536" t="s">
        <v>18</v>
      </c>
      <c r="D536">
        <v>-3.6827482804775803E-2</v>
      </c>
      <c r="E536">
        <v>-6.94113871770803E-2</v>
      </c>
      <c r="F536">
        <v>-6.4440915792724998E-2</v>
      </c>
      <c r="G536">
        <v>-7.1797729409047203E-2</v>
      </c>
      <c r="H536">
        <v>-0.137851626430916</v>
      </c>
    </row>
    <row r="537" spans="2:12">
      <c r="B537" t="s">
        <v>64</v>
      </c>
      <c r="C537" t="s">
        <v>19</v>
      </c>
      <c r="D537">
        <v>-4.8706094054457097E-2</v>
      </c>
      <c r="E537">
        <v>-6.9411387177080494E-2</v>
      </c>
      <c r="F537">
        <v>-6.4440915792725095E-2</v>
      </c>
      <c r="G537">
        <v>-7.17977294085346E-2</v>
      </c>
      <c r="H537">
        <v>-0.137851626431714</v>
      </c>
    </row>
    <row r="538" spans="2:12">
      <c r="B538" t="s">
        <v>64</v>
      </c>
      <c r="C538" t="s">
        <v>20</v>
      </c>
      <c r="D538">
        <v>-3.6827482804775498E-2</v>
      </c>
      <c r="E538">
        <v>-6.94113871770803E-2</v>
      </c>
      <c r="F538">
        <v>-6.4440915792722597E-2</v>
      </c>
      <c r="G538">
        <v>-7.1797729409047203E-2</v>
      </c>
      <c r="H538">
        <v>-0.137851626430915</v>
      </c>
    </row>
    <row r="539" spans="2:12">
      <c r="B539" t="s">
        <v>64</v>
      </c>
      <c r="C539" t="s">
        <v>21</v>
      </c>
      <c r="D539">
        <v>-3.6827482804775498E-2</v>
      </c>
      <c r="E539">
        <v>-6.94113871770803E-2</v>
      </c>
      <c r="F539">
        <v>-6.4440915792725095E-2</v>
      </c>
      <c r="G539">
        <v>-7.1797729409047203E-2</v>
      </c>
      <c r="H539">
        <v>-0.137851626430916</v>
      </c>
    </row>
    <row r="540" spans="2:12">
      <c r="B540" t="s">
        <v>64</v>
      </c>
      <c r="C540" t="s">
        <v>22</v>
      </c>
      <c r="D540">
        <v>-3.6827482804845803E-2</v>
      </c>
      <c r="E540">
        <v>-6.9411387177080397E-2</v>
      </c>
      <c r="F540">
        <v>-6.4440915792725095E-2</v>
      </c>
      <c r="G540">
        <v>-7.1797729409047203E-2</v>
      </c>
      <c r="H540">
        <v>-0.137851626430916</v>
      </c>
    </row>
    <row r="541" spans="2:12">
      <c r="B541" t="s">
        <v>64</v>
      </c>
      <c r="C541" t="s">
        <v>70</v>
      </c>
      <c r="E541">
        <v>-6.9611387177080306E-2</v>
      </c>
      <c r="F541">
        <v>-6.4640915792725101E-2</v>
      </c>
      <c r="G541">
        <v>-7.1997729409036995E-2</v>
      </c>
      <c r="H541">
        <v>-0.13805162643092</v>
      </c>
      <c r="I541">
        <v>-2.0000000000000001E-4</v>
      </c>
      <c r="J541">
        <v>-2.0000000000000001E-4</v>
      </c>
      <c r="K541">
        <v>-2.0000000000000001E-4</v>
      </c>
      <c r="L541">
        <v>-2.0000000000000001E-4</v>
      </c>
    </row>
    <row r="542" spans="2:12">
      <c r="B542" t="s">
        <v>64</v>
      </c>
      <c r="C542" t="s">
        <v>23</v>
      </c>
      <c r="D542">
        <v>-3.6827482804825999E-2</v>
      </c>
      <c r="E542">
        <v>-6.94113871770803E-2</v>
      </c>
      <c r="F542">
        <v>-6.4440915792725095E-2</v>
      </c>
      <c r="G542">
        <v>-7.1797729409037003E-2</v>
      </c>
      <c r="H542">
        <v>-0.13785162643092</v>
      </c>
    </row>
    <row r="543" spans="2:12">
      <c r="B543" t="s">
        <v>64</v>
      </c>
      <c r="C543" t="s">
        <v>24</v>
      </c>
      <c r="D543">
        <v>-3.6827482804775498E-2</v>
      </c>
      <c r="E543">
        <v>-6.94113871770803E-2</v>
      </c>
      <c r="F543">
        <v>-6.4440915792725095E-2</v>
      </c>
      <c r="G543">
        <v>-7.1797729409047203E-2</v>
      </c>
      <c r="H543">
        <v>-0.137851626430916</v>
      </c>
    </row>
    <row r="544" spans="2:12">
      <c r="B544" t="s">
        <v>64</v>
      </c>
      <c r="C544" t="s">
        <v>25</v>
      </c>
      <c r="D544">
        <v>-3.6827482804775498E-2</v>
      </c>
      <c r="E544">
        <v>-6.94113871770803E-2</v>
      </c>
      <c r="F544">
        <v>-6.4440915792725095E-2</v>
      </c>
      <c r="G544">
        <v>-7.1797729409047203E-2</v>
      </c>
      <c r="H544">
        <v>-0.137851626430916</v>
      </c>
    </row>
    <row r="545" spans="2:12">
      <c r="B545" t="s">
        <v>64</v>
      </c>
      <c r="C545" t="s">
        <v>26</v>
      </c>
      <c r="D545">
        <v>-3.6827482804777101E-2</v>
      </c>
      <c r="E545">
        <v>-6.94113871770803E-2</v>
      </c>
      <c r="F545">
        <v>-6.4440915792725095E-2</v>
      </c>
      <c r="G545">
        <v>-7.1797729409047203E-2</v>
      </c>
      <c r="H545">
        <v>-0.137851626430916</v>
      </c>
    </row>
    <row r="546" spans="2:12">
      <c r="B546" t="s">
        <v>64</v>
      </c>
      <c r="C546" t="s">
        <v>27</v>
      </c>
      <c r="D546">
        <v>-3.6827482804775498E-2</v>
      </c>
      <c r="E546">
        <v>-6.9411387178716297E-2</v>
      </c>
      <c r="F546">
        <v>-6.4440915792726497E-2</v>
      </c>
      <c r="G546">
        <v>-7.1797729409047203E-2</v>
      </c>
      <c r="H546">
        <v>-0.137851626430913</v>
      </c>
    </row>
    <row r="547" spans="2:12">
      <c r="B547" t="s">
        <v>64</v>
      </c>
      <c r="C547" t="s">
        <v>28</v>
      </c>
      <c r="D547">
        <v>-0.19346577218577701</v>
      </c>
      <c r="E547">
        <v>-6.94113871770803E-2</v>
      </c>
      <c r="F547">
        <v>-6.4440915792725095E-2</v>
      </c>
      <c r="G547">
        <v>-7.1797729409047203E-2</v>
      </c>
      <c r="H547">
        <v>-0.137851626430916</v>
      </c>
    </row>
    <row r="548" spans="2:12">
      <c r="B548" t="s">
        <v>64</v>
      </c>
      <c r="C548" t="s">
        <v>29</v>
      </c>
      <c r="D548">
        <v>-7.1294122258609094E-2</v>
      </c>
      <c r="E548">
        <v>-6.94113871770803E-2</v>
      </c>
      <c r="F548">
        <v>-6.4440915792725206E-2</v>
      </c>
      <c r="G548">
        <v>-7.1797729409054697E-2</v>
      </c>
      <c r="H548">
        <v>-0.137851626430919</v>
      </c>
    </row>
    <row r="549" spans="2:12">
      <c r="B549" t="s">
        <v>64</v>
      </c>
      <c r="C549" t="s">
        <v>30</v>
      </c>
      <c r="D549">
        <v>-9.6130941642072795E-2</v>
      </c>
      <c r="E549">
        <v>-6.94113871770803E-2</v>
      </c>
      <c r="F549">
        <v>-6.4440915792725095E-2</v>
      </c>
      <c r="G549">
        <v>-7.1797729409047203E-2</v>
      </c>
      <c r="H549">
        <v>-0.137851626430916</v>
      </c>
    </row>
    <row r="550" spans="2:12">
      <c r="B550" t="s">
        <v>65</v>
      </c>
      <c r="C550" t="s">
        <v>16</v>
      </c>
      <c r="D550">
        <v>-3.68274828048165E-2</v>
      </c>
      <c r="E550">
        <v>-2.9291796816083199E-2</v>
      </c>
      <c r="F550">
        <v>-6.1607791662112499E-2</v>
      </c>
      <c r="G550">
        <v>-0.10929759390362399</v>
      </c>
      <c r="H550">
        <v>-0.31178654088347502</v>
      </c>
    </row>
    <row r="551" spans="2:12">
      <c r="B551" t="s">
        <v>65</v>
      </c>
      <c r="C551" t="s">
        <v>17</v>
      </c>
      <c r="D551">
        <v>-6.2282532183289802E-2</v>
      </c>
      <c r="E551">
        <v>-6.1321351294764501E-2</v>
      </c>
      <c r="F551">
        <v>-6.1607791662112402E-2</v>
      </c>
      <c r="G551">
        <v>-0.10929759390362399</v>
      </c>
      <c r="H551">
        <v>-0.31178654088347502</v>
      </c>
    </row>
    <row r="552" spans="2:12">
      <c r="B552" t="s">
        <v>65</v>
      </c>
      <c r="C552" t="s">
        <v>18</v>
      </c>
      <c r="D552">
        <v>-3.6827482804775803E-2</v>
      </c>
      <c r="E552">
        <v>-2.92917968160239E-2</v>
      </c>
      <c r="F552">
        <v>-6.1607791662112499E-2</v>
      </c>
      <c r="G552">
        <v>-0.10929759390362399</v>
      </c>
      <c r="H552">
        <v>-0.31178654088347502</v>
      </c>
    </row>
    <row r="553" spans="2:12">
      <c r="B553" t="s">
        <v>65</v>
      </c>
      <c r="C553" t="s">
        <v>19</v>
      </c>
      <c r="D553">
        <v>-4.8706094054457097E-2</v>
      </c>
      <c r="E553">
        <v>-5.5965818622785102E-2</v>
      </c>
      <c r="F553">
        <v>-6.1607791661667799E-2</v>
      </c>
      <c r="G553">
        <v>-0.10929759390362399</v>
      </c>
      <c r="H553">
        <v>-0.31178654088449098</v>
      </c>
    </row>
    <row r="554" spans="2:12">
      <c r="B554" t="s">
        <v>65</v>
      </c>
      <c r="C554" t="s">
        <v>20</v>
      </c>
      <c r="D554">
        <v>-3.6827482804775498E-2</v>
      </c>
      <c r="E554">
        <v>-2.9291796816013502E-2</v>
      </c>
      <c r="F554">
        <v>-6.1607791662112499E-2</v>
      </c>
      <c r="G554">
        <v>-0.10929759390362399</v>
      </c>
      <c r="H554">
        <v>-0.31178654088442098</v>
      </c>
    </row>
    <row r="555" spans="2:12">
      <c r="B555" t="s">
        <v>65</v>
      </c>
      <c r="C555" t="s">
        <v>21</v>
      </c>
      <c r="D555">
        <v>-3.6827482804775498E-2</v>
      </c>
      <c r="E555">
        <v>-2.9291796816016399E-2</v>
      </c>
      <c r="F555">
        <v>-6.1607791662112499E-2</v>
      </c>
      <c r="G555">
        <v>-0.10929759390362399</v>
      </c>
      <c r="H555">
        <v>-0.31178654088336</v>
      </c>
    </row>
    <row r="556" spans="2:12">
      <c r="B556" t="s">
        <v>65</v>
      </c>
      <c r="C556" t="s">
        <v>22</v>
      </c>
      <c r="D556">
        <v>-3.6827482804845803E-2</v>
      </c>
      <c r="E556">
        <v>-2.9291796816016201E-2</v>
      </c>
      <c r="F556">
        <v>-6.1607791662112402E-2</v>
      </c>
      <c r="G556">
        <v>-0.10929759390362399</v>
      </c>
      <c r="H556">
        <v>-0.31178654088347502</v>
      </c>
    </row>
    <row r="557" spans="2:12">
      <c r="B557" t="s">
        <v>65</v>
      </c>
      <c r="C557" t="s">
        <v>70</v>
      </c>
      <c r="F557">
        <v>-6.1807791662112699E-2</v>
      </c>
      <c r="G557">
        <v>-0.109497593903624</v>
      </c>
      <c r="H557">
        <v>-0.31198654088347499</v>
      </c>
      <c r="I557">
        <v>-2.0000000000000001E-4</v>
      </c>
      <c r="J557">
        <v>-2.0000000000000001E-4</v>
      </c>
      <c r="K557">
        <v>-2.0000000000000001E-4</v>
      </c>
      <c r="L557">
        <v>-2.0000000000000001E-4</v>
      </c>
    </row>
    <row r="558" spans="2:12">
      <c r="B558" t="s">
        <v>65</v>
      </c>
      <c r="C558" t="s">
        <v>23</v>
      </c>
      <c r="D558">
        <v>-3.6827482804825999E-2</v>
      </c>
      <c r="E558">
        <v>-2.9291796816016399E-2</v>
      </c>
      <c r="F558">
        <v>-6.16077916621127E-2</v>
      </c>
      <c r="G558">
        <v>-0.10929759390362399</v>
      </c>
      <c r="H558">
        <v>-0.31178654088347502</v>
      </c>
    </row>
    <row r="559" spans="2:12">
      <c r="B559" t="s">
        <v>65</v>
      </c>
      <c r="C559" t="s">
        <v>24</v>
      </c>
      <c r="D559">
        <v>-3.6827482804775498E-2</v>
      </c>
      <c r="E559">
        <v>-2.9291796816016201E-2</v>
      </c>
      <c r="F559">
        <v>-6.1607791662112499E-2</v>
      </c>
      <c r="G559">
        <v>-0.10929759390362399</v>
      </c>
      <c r="H559">
        <v>-0.31178654088347502</v>
      </c>
    </row>
    <row r="560" spans="2:12">
      <c r="B560" t="s">
        <v>65</v>
      </c>
      <c r="C560" t="s">
        <v>25</v>
      </c>
      <c r="D560">
        <v>-3.6827482804775498E-2</v>
      </c>
      <c r="E560">
        <v>-2.9291796816016201E-2</v>
      </c>
      <c r="F560">
        <v>-6.1607791662112499E-2</v>
      </c>
      <c r="G560">
        <v>-0.10929759390362399</v>
      </c>
      <c r="H560">
        <v>-0.31178654088347502</v>
      </c>
    </row>
    <row r="561" spans="2:12">
      <c r="B561" t="s">
        <v>65</v>
      </c>
      <c r="C561" t="s">
        <v>26</v>
      </c>
      <c r="D561">
        <v>-3.6827482804777101E-2</v>
      </c>
      <c r="E561">
        <v>-2.9291796816016201E-2</v>
      </c>
      <c r="F561">
        <v>-6.1607791662112499E-2</v>
      </c>
      <c r="G561">
        <v>-0.10929759390362399</v>
      </c>
      <c r="H561">
        <v>-0.31178654088347502</v>
      </c>
    </row>
    <row r="562" spans="2:12">
      <c r="B562" t="s">
        <v>65</v>
      </c>
      <c r="C562" t="s">
        <v>27</v>
      </c>
      <c r="D562">
        <v>-3.6827482804775498E-2</v>
      </c>
      <c r="E562">
        <v>-2.9291796816016201E-2</v>
      </c>
      <c r="F562">
        <v>-6.1607791662112402E-2</v>
      </c>
      <c r="G562">
        <v>-0.10929759390362399</v>
      </c>
      <c r="H562">
        <v>-0.31178654088347502</v>
      </c>
    </row>
    <row r="563" spans="2:12">
      <c r="B563" t="s">
        <v>65</v>
      </c>
      <c r="C563" t="s">
        <v>28</v>
      </c>
      <c r="D563">
        <v>-0.19346577218577701</v>
      </c>
      <c r="E563">
        <v>-0.20447719941456499</v>
      </c>
      <c r="F563">
        <v>-6.1607791662112499E-2</v>
      </c>
      <c r="G563">
        <v>-0.10929759390362399</v>
      </c>
      <c r="H563">
        <v>-0.31178654088347502</v>
      </c>
    </row>
    <row r="564" spans="2:12">
      <c r="B564" t="s">
        <v>65</v>
      </c>
      <c r="C564" t="s">
        <v>29</v>
      </c>
      <c r="D564">
        <v>-7.1294122258609094E-2</v>
      </c>
      <c r="E564">
        <v>-5.1840747103362901E-2</v>
      </c>
      <c r="F564">
        <v>-6.1607791662112103E-2</v>
      </c>
      <c r="G564">
        <v>-0.10929759390362399</v>
      </c>
      <c r="H564">
        <v>-0.31178654088429902</v>
      </c>
    </row>
    <row r="565" spans="2:12">
      <c r="B565" t="s">
        <v>65</v>
      </c>
      <c r="C565" t="s">
        <v>30</v>
      </c>
      <c r="D565">
        <v>-9.6130941642072795E-2</v>
      </c>
      <c r="E565">
        <v>-9.49566507817836E-2</v>
      </c>
      <c r="F565">
        <v>-6.1607791662112499E-2</v>
      </c>
      <c r="G565">
        <v>-0.10929759390362399</v>
      </c>
      <c r="H565">
        <v>-0.31178654088347502</v>
      </c>
    </row>
    <row r="566" spans="2:12">
      <c r="B566" t="s">
        <v>66</v>
      </c>
      <c r="C566" t="s">
        <v>16</v>
      </c>
      <c r="D566">
        <v>-3.68274828048165E-2</v>
      </c>
      <c r="E566">
        <v>-6.3728427456304595E-2</v>
      </c>
      <c r="F566">
        <v>-6.2790968967963295E-2</v>
      </c>
      <c r="G566">
        <v>-7.1926859627241102E-2</v>
      </c>
      <c r="H566">
        <v>-0.13745881696187001</v>
      </c>
    </row>
    <row r="567" spans="2:12">
      <c r="B567" t="s">
        <v>66</v>
      </c>
      <c r="C567" t="s">
        <v>17</v>
      </c>
      <c r="D567">
        <v>-6.2282532183289802E-2</v>
      </c>
      <c r="E567">
        <v>-6.3728427456304595E-2</v>
      </c>
      <c r="F567">
        <v>-6.2790968967963295E-2</v>
      </c>
      <c r="G567">
        <v>-7.1926859632468504E-2</v>
      </c>
      <c r="H567">
        <v>-0.13745881696187001</v>
      </c>
    </row>
    <row r="568" spans="2:12">
      <c r="B568" t="s">
        <v>66</v>
      </c>
      <c r="C568" t="s">
        <v>18</v>
      </c>
      <c r="D568">
        <v>-3.6827482804775803E-2</v>
      </c>
      <c r="E568">
        <v>-6.3728427456304595E-2</v>
      </c>
      <c r="F568">
        <v>-6.2790968967963295E-2</v>
      </c>
      <c r="G568">
        <v>-7.1926859627241296E-2</v>
      </c>
      <c r="H568">
        <v>-0.13745881696187001</v>
      </c>
    </row>
    <row r="569" spans="2:12">
      <c r="B569" t="s">
        <v>66</v>
      </c>
      <c r="C569" t="s">
        <v>19</v>
      </c>
      <c r="D569">
        <v>-4.8706094054457097E-2</v>
      </c>
      <c r="E569">
        <v>-6.3728427456304595E-2</v>
      </c>
      <c r="F569">
        <v>-6.2790968967963295E-2</v>
      </c>
      <c r="G569">
        <v>-7.19268596284319E-2</v>
      </c>
      <c r="H569">
        <v>-0.13745881696024201</v>
      </c>
    </row>
    <row r="570" spans="2:12">
      <c r="B570" t="s">
        <v>66</v>
      </c>
      <c r="C570" t="s">
        <v>20</v>
      </c>
      <c r="D570">
        <v>-3.6827482804775498E-2</v>
      </c>
      <c r="E570">
        <v>-6.3728427456304595E-2</v>
      </c>
      <c r="F570">
        <v>-6.2790968967963295E-2</v>
      </c>
      <c r="G570">
        <v>-7.1926859627241102E-2</v>
      </c>
      <c r="H570">
        <v>-0.13745881696187201</v>
      </c>
    </row>
    <row r="571" spans="2:12">
      <c r="B571" t="s">
        <v>66</v>
      </c>
      <c r="C571" t="s">
        <v>21</v>
      </c>
      <c r="D571">
        <v>-3.6827482804775498E-2</v>
      </c>
      <c r="E571">
        <v>-6.3728427456304595E-2</v>
      </c>
      <c r="F571">
        <v>-6.2790968967963295E-2</v>
      </c>
      <c r="G571">
        <v>-7.1926859627241102E-2</v>
      </c>
      <c r="H571">
        <v>-0.13745881696187001</v>
      </c>
    </row>
    <row r="572" spans="2:12">
      <c r="B572" t="s">
        <v>66</v>
      </c>
      <c r="C572" t="s">
        <v>22</v>
      </c>
      <c r="D572">
        <v>-3.6827482804845803E-2</v>
      </c>
      <c r="E572">
        <v>-6.3728427456304595E-2</v>
      </c>
      <c r="F572">
        <v>-6.2790968967992702E-2</v>
      </c>
      <c r="G572">
        <v>-7.1926859627241102E-2</v>
      </c>
      <c r="H572">
        <v>-0.13745881696187001</v>
      </c>
    </row>
    <row r="573" spans="2:12">
      <c r="B573" t="s">
        <v>66</v>
      </c>
      <c r="C573" t="s">
        <v>70</v>
      </c>
      <c r="E573">
        <v>-6.3928427456304601E-2</v>
      </c>
      <c r="F573">
        <v>-6.2990968967963301E-2</v>
      </c>
      <c r="G573">
        <v>-7.2126859627241094E-2</v>
      </c>
      <c r="H573">
        <v>-0.13765881696412899</v>
      </c>
      <c r="I573">
        <v>-2.0000000000000001E-4</v>
      </c>
      <c r="J573">
        <v>-2.0000000000000001E-4</v>
      </c>
      <c r="K573">
        <v>-2.0000000000000001E-4</v>
      </c>
      <c r="L573">
        <v>-2.0000000000000001E-4</v>
      </c>
    </row>
    <row r="574" spans="2:12">
      <c r="B574" t="s">
        <v>66</v>
      </c>
      <c r="C574" t="s">
        <v>23</v>
      </c>
      <c r="D574">
        <v>-3.6827482804825999E-2</v>
      </c>
      <c r="E574">
        <v>-6.3728427456304595E-2</v>
      </c>
      <c r="F574">
        <v>-6.2790968967963295E-2</v>
      </c>
      <c r="G574">
        <v>-7.1926859627241102E-2</v>
      </c>
      <c r="H574">
        <v>-0.13745881696412901</v>
      </c>
    </row>
    <row r="575" spans="2:12">
      <c r="B575" t="s">
        <v>66</v>
      </c>
      <c r="C575" t="s">
        <v>24</v>
      </c>
      <c r="D575">
        <v>-3.6827482804775498E-2</v>
      </c>
      <c r="E575">
        <v>-6.3728427456304595E-2</v>
      </c>
      <c r="F575">
        <v>-6.2790968967963295E-2</v>
      </c>
      <c r="G575">
        <v>-7.1926859627241102E-2</v>
      </c>
      <c r="H575">
        <v>-0.13745881696187001</v>
      </c>
    </row>
    <row r="576" spans="2:12">
      <c r="B576" t="s">
        <v>66</v>
      </c>
      <c r="C576" t="s">
        <v>25</v>
      </c>
      <c r="D576">
        <v>-3.6827482804775498E-2</v>
      </c>
      <c r="E576">
        <v>-6.3728427456304595E-2</v>
      </c>
      <c r="F576">
        <v>-6.2790968967963295E-2</v>
      </c>
      <c r="G576">
        <v>-7.1926859627241102E-2</v>
      </c>
      <c r="H576">
        <v>-0.13745881696187001</v>
      </c>
    </row>
    <row r="577" spans="2:12">
      <c r="B577" t="s">
        <v>66</v>
      </c>
      <c r="C577" t="s">
        <v>26</v>
      </c>
      <c r="D577">
        <v>-3.6827482804777101E-2</v>
      </c>
      <c r="E577">
        <v>-6.3728427456304595E-2</v>
      </c>
      <c r="F577">
        <v>-6.2790968967963295E-2</v>
      </c>
      <c r="G577">
        <v>-7.1926859627241102E-2</v>
      </c>
      <c r="H577">
        <v>-0.13745881696187001</v>
      </c>
    </row>
    <row r="578" spans="2:12">
      <c r="B578" t="s">
        <v>66</v>
      </c>
      <c r="C578" t="s">
        <v>27</v>
      </c>
      <c r="D578">
        <v>-3.6827482804775498E-2</v>
      </c>
      <c r="E578">
        <v>-6.3728427456304595E-2</v>
      </c>
      <c r="F578">
        <v>-6.2790968967963295E-2</v>
      </c>
      <c r="G578">
        <v>-7.19268596271843E-2</v>
      </c>
      <c r="H578">
        <v>-0.13745881696187001</v>
      </c>
    </row>
    <row r="579" spans="2:12">
      <c r="B579" t="s">
        <v>66</v>
      </c>
      <c r="C579" t="s">
        <v>28</v>
      </c>
      <c r="D579">
        <v>-0.19346577218577701</v>
      </c>
      <c r="E579">
        <v>-6.3728427456304595E-2</v>
      </c>
      <c r="F579">
        <v>-6.2790968967963295E-2</v>
      </c>
      <c r="G579">
        <v>-7.1926859627241102E-2</v>
      </c>
      <c r="H579">
        <v>-0.13745881696187001</v>
      </c>
    </row>
    <row r="580" spans="2:12">
      <c r="B580" t="s">
        <v>66</v>
      </c>
      <c r="C580" t="s">
        <v>29</v>
      </c>
      <c r="D580">
        <v>-7.1294122258609094E-2</v>
      </c>
      <c r="E580">
        <v>-6.3728427456304595E-2</v>
      </c>
      <c r="F580">
        <v>-6.2790968967963295E-2</v>
      </c>
      <c r="G580">
        <v>-7.1926859627318707E-2</v>
      </c>
      <c r="H580">
        <v>-0.13745881696187201</v>
      </c>
    </row>
    <row r="581" spans="2:12">
      <c r="B581" t="s">
        <v>66</v>
      </c>
      <c r="C581" t="s">
        <v>30</v>
      </c>
      <c r="D581">
        <v>-9.6130941642072795E-2</v>
      </c>
      <c r="E581">
        <v>-6.3728427456304595E-2</v>
      </c>
      <c r="F581">
        <v>-6.2790968967963295E-2</v>
      </c>
      <c r="G581">
        <v>-7.1926859627241102E-2</v>
      </c>
      <c r="H581">
        <v>-0.13745881696187001</v>
      </c>
    </row>
    <row r="582" spans="2:12">
      <c r="B582" t="s">
        <v>67</v>
      </c>
      <c r="C582" t="s">
        <v>16</v>
      </c>
      <c r="D582">
        <v>-3.68274828048165E-2</v>
      </c>
      <c r="E582">
        <v>-2.9291796816083199E-2</v>
      </c>
      <c r="F582">
        <v>-6.1597086400441599E-2</v>
      </c>
      <c r="G582">
        <v>-0.110270404398007</v>
      </c>
      <c r="H582">
        <v>-0.31418219882488402</v>
      </c>
    </row>
    <row r="583" spans="2:12">
      <c r="B583" t="s">
        <v>67</v>
      </c>
      <c r="C583" t="s">
        <v>17</v>
      </c>
      <c r="D583">
        <v>-6.2282532183289802E-2</v>
      </c>
      <c r="E583">
        <v>-6.1321351294764501E-2</v>
      </c>
      <c r="F583">
        <v>-6.1597086400441599E-2</v>
      </c>
      <c r="G583">
        <v>-0.11027040439800601</v>
      </c>
      <c r="H583">
        <v>-0.31418219882488402</v>
      </c>
    </row>
    <row r="584" spans="2:12">
      <c r="B584" t="s">
        <v>67</v>
      </c>
      <c r="C584" t="s">
        <v>18</v>
      </c>
      <c r="D584">
        <v>-3.6827482804775803E-2</v>
      </c>
      <c r="E584">
        <v>-2.92917968160239E-2</v>
      </c>
      <c r="F584">
        <v>-6.1597086400441599E-2</v>
      </c>
      <c r="G584">
        <v>-0.110270404398007</v>
      </c>
      <c r="H584">
        <v>-0.31418219882488402</v>
      </c>
    </row>
    <row r="585" spans="2:12">
      <c r="B585" t="s">
        <v>67</v>
      </c>
      <c r="C585" t="s">
        <v>19</v>
      </c>
      <c r="D585">
        <v>-4.8706094054457097E-2</v>
      </c>
      <c r="E585">
        <v>-5.5965818622785102E-2</v>
      </c>
      <c r="F585">
        <v>-6.1597086400441599E-2</v>
      </c>
      <c r="G585">
        <v>-0.110270404398007</v>
      </c>
      <c r="H585">
        <v>-0.31418219882488402</v>
      </c>
    </row>
    <row r="586" spans="2:12">
      <c r="B586" t="s">
        <v>67</v>
      </c>
      <c r="C586" t="s">
        <v>20</v>
      </c>
      <c r="D586">
        <v>-3.6827482804775498E-2</v>
      </c>
      <c r="E586">
        <v>-2.9291796816013502E-2</v>
      </c>
      <c r="F586">
        <v>-6.1597086400441599E-2</v>
      </c>
      <c r="G586">
        <v>-0.110270404398007</v>
      </c>
      <c r="H586">
        <v>-0.31418219882488402</v>
      </c>
    </row>
    <row r="587" spans="2:12">
      <c r="B587" t="s">
        <v>67</v>
      </c>
      <c r="C587" t="s">
        <v>21</v>
      </c>
      <c r="D587">
        <v>-3.6827482804775498E-2</v>
      </c>
      <c r="E587">
        <v>-2.9291796816016399E-2</v>
      </c>
      <c r="F587">
        <v>-6.1597086400441599E-2</v>
      </c>
      <c r="G587">
        <v>-0.110270404398007</v>
      </c>
      <c r="H587">
        <v>-0.31418219882488402</v>
      </c>
    </row>
    <row r="588" spans="2:12">
      <c r="B588" t="s">
        <v>67</v>
      </c>
      <c r="C588" t="s">
        <v>22</v>
      </c>
      <c r="D588">
        <v>-3.6827482804845803E-2</v>
      </c>
      <c r="E588">
        <v>-2.9291796816016201E-2</v>
      </c>
      <c r="F588">
        <v>-6.1597086400441599E-2</v>
      </c>
      <c r="G588">
        <v>-0.110270404398007</v>
      </c>
      <c r="H588">
        <v>-0.31418219882488402</v>
      </c>
    </row>
    <row r="589" spans="2:12">
      <c r="B589" t="s">
        <v>67</v>
      </c>
      <c r="C589" t="s">
        <v>70</v>
      </c>
      <c r="F589">
        <v>-6.1797086400441598E-2</v>
      </c>
      <c r="G589">
        <v>-0.110470404398007</v>
      </c>
      <c r="H589">
        <v>-0.314382198824884</v>
      </c>
      <c r="I589">
        <v>-2.0000000000000001E-4</v>
      </c>
      <c r="J589">
        <v>-2.0000000000000001E-4</v>
      </c>
      <c r="K589">
        <v>-2.0000000000000001E-4</v>
      </c>
      <c r="L589">
        <v>-2.0000000000000001E-4</v>
      </c>
    </row>
    <row r="590" spans="2:12">
      <c r="B590" t="s">
        <v>67</v>
      </c>
      <c r="C590" t="s">
        <v>23</v>
      </c>
      <c r="D590">
        <v>-3.6827482804825999E-2</v>
      </c>
      <c r="E590">
        <v>-2.9291796816016399E-2</v>
      </c>
      <c r="F590">
        <v>-6.1597086400441599E-2</v>
      </c>
      <c r="G590">
        <v>-0.110270404398007</v>
      </c>
      <c r="H590">
        <v>-0.31418219882488402</v>
      </c>
    </row>
    <row r="591" spans="2:12">
      <c r="B591" t="s">
        <v>67</v>
      </c>
      <c r="C591" t="s">
        <v>24</v>
      </c>
      <c r="D591">
        <v>-3.6827482804775498E-2</v>
      </c>
      <c r="E591">
        <v>-2.9291796816016201E-2</v>
      </c>
      <c r="F591">
        <v>-6.1597086400441599E-2</v>
      </c>
      <c r="G591">
        <v>-0.110270404398007</v>
      </c>
      <c r="H591">
        <v>-0.31418219882488402</v>
      </c>
    </row>
    <row r="592" spans="2:12">
      <c r="B592" t="s">
        <v>67</v>
      </c>
      <c r="C592" t="s">
        <v>25</v>
      </c>
      <c r="D592">
        <v>-3.6827482804775498E-2</v>
      </c>
      <c r="E592">
        <v>-2.9291796816016201E-2</v>
      </c>
      <c r="F592">
        <v>-6.1597086400441599E-2</v>
      </c>
      <c r="G592">
        <v>-0.110270404398007</v>
      </c>
      <c r="H592">
        <v>-0.31418219882488402</v>
      </c>
    </row>
    <row r="593" spans="2:12">
      <c r="B593" t="s">
        <v>67</v>
      </c>
      <c r="C593" t="s">
        <v>26</v>
      </c>
      <c r="D593">
        <v>-3.6827482804777101E-2</v>
      </c>
      <c r="E593">
        <v>-2.9291796816016201E-2</v>
      </c>
      <c r="F593">
        <v>-6.1597086400441502E-2</v>
      </c>
      <c r="G593">
        <v>-0.11027040439800601</v>
      </c>
      <c r="H593">
        <v>-0.31418219882488402</v>
      </c>
    </row>
    <row r="594" spans="2:12">
      <c r="B594" t="s">
        <v>67</v>
      </c>
      <c r="C594" t="s">
        <v>27</v>
      </c>
      <c r="D594">
        <v>-3.6827482804775498E-2</v>
      </c>
      <c r="E594">
        <v>-2.9291796816016201E-2</v>
      </c>
      <c r="F594">
        <v>-6.1597086400441599E-2</v>
      </c>
      <c r="G594">
        <v>-0.110270404398007</v>
      </c>
      <c r="H594">
        <v>-0.31418219882488402</v>
      </c>
    </row>
    <row r="595" spans="2:12">
      <c r="B595" t="s">
        <v>67</v>
      </c>
      <c r="C595" t="s">
        <v>28</v>
      </c>
      <c r="D595">
        <v>-0.19346577218577701</v>
      </c>
      <c r="E595">
        <v>-0.20447719941456499</v>
      </c>
      <c r="F595">
        <v>-6.1597086400441599E-2</v>
      </c>
      <c r="G595">
        <v>-0.110270404398007</v>
      </c>
      <c r="H595">
        <v>-0.31418219882488402</v>
      </c>
    </row>
    <row r="596" spans="2:12">
      <c r="B596" t="s">
        <v>67</v>
      </c>
      <c r="C596" t="s">
        <v>29</v>
      </c>
      <c r="D596">
        <v>-7.1294122258609094E-2</v>
      </c>
      <c r="E596">
        <v>-5.1840747103362901E-2</v>
      </c>
      <c r="F596">
        <v>-6.1597086400441599E-2</v>
      </c>
      <c r="G596">
        <v>-0.110270404398007</v>
      </c>
      <c r="H596">
        <v>-0.31418219882488402</v>
      </c>
    </row>
    <row r="597" spans="2:12">
      <c r="B597" t="s">
        <v>67</v>
      </c>
      <c r="C597" t="s">
        <v>30</v>
      </c>
      <c r="D597">
        <v>-9.6130941642072795E-2</v>
      </c>
      <c r="E597">
        <v>-9.49566507817836E-2</v>
      </c>
      <c r="F597">
        <v>-6.1597086400441599E-2</v>
      </c>
      <c r="G597">
        <v>-0.110270404398007</v>
      </c>
      <c r="H597">
        <v>-0.31418219882488402</v>
      </c>
    </row>
    <row r="598" spans="2:12">
      <c r="B598" t="s">
        <v>68</v>
      </c>
      <c r="C598" t="s">
        <v>16</v>
      </c>
      <c r="D598">
        <v>-3.68274828048165E-2</v>
      </c>
      <c r="E598">
        <v>-5.22127160282405E-2</v>
      </c>
      <c r="F598">
        <v>-4.9683190889750102E-2</v>
      </c>
      <c r="G598">
        <v>-3.1807749277526297E-2</v>
      </c>
      <c r="H598">
        <v>-0.11078856043315299</v>
      </c>
    </row>
    <row r="599" spans="2:12">
      <c r="B599" t="s">
        <v>68</v>
      </c>
      <c r="C599" t="s">
        <v>17</v>
      </c>
      <c r="D599">
        <v>-6.2282532183289802E-2</v>
      </c>
      <c r="E599">
        <v>-5.22127160282405E-2</v>
      </c>
      <c r="F599">
        <v>-4.9683190889749901E-2</v>
      </c>
      <c r="G599">
        <v>-3.1807749277526297E-2</v>
      </c>
      <c r="H599">
        <v>-0.11078856043315299</v>
      </c>
    </row>
    <row r="600" spans="2:12">
      <c r="B600" t="s">
        <v>68</v>
      </c>
      <c r="C600" t="s">
        <v>18</v>
      </c>
      <c r="D600">
        <v>-3.6827482804775803E-2</v>
      </c>
      <c r="E600">
        <v>-5.2212716028240597E-2</v>
      </c>
      <c r="F600">
        <v>-4.9683190889750102E-2</v>
      </c>
      <c r="G600">
        <v>-3.1807749277526297E-2</v>
      </c>
      <c r="H600">
        <v>-0.11078856043315299</v>
      </c>
    </row>
    <row r="601" spans="2:12">
      <c r="B601" t="s">
        <v>68</v>
      </c>
      <c r="C601" t="s">
        <v>19</v>
      </c>
      <c r="D601">
        <v>-4.8706094054457097E-2</v>
      </c>
      <c r="E601">
        <v>-5.2212716028210003E-2</v>
      </c>
      <c r="F601">
        <v>-4.9683190889751698E-2</v>
      </c>
      <c r="G601">
        <v>-3.1807749277526297E-2</v>
      </c>
      <c r="H601">
        <v>-0.110788560433185</v>
      </c>
    </row>
    <row r="602" spans="2:12">
      <c r="B602" t="s">
        <v>68</v>
      </c>
      <c r="C602" t="s">
        <v>20</v>
      </c>
      <c r="D602">
        <v>-3.6827482804775498E-2</v>
      </c>
      <c r="E602">
        <v>-5.22127160282405E-2</v>
      </c>
      <c r="F602">
        <v>-4.9683190889750102E-2</v>
      </c>
      <c r="G602">
        <v>-3.1807749277526297E-2</v>
      </c>
      <c r="H602">
        <v>-0.11078856043315401</v>
      </c>
    </row>
    <row r="603" spans="2:12">
      <c r="B603" t="s">
        <v>68</v>
      </c>
      <c r="C603" t="s">
        <v>21</v>
      </c>
      <c r="D603">
        <v>-3.6827482804775498E-2</v>
      </c>
      <c r="E603">
        <v>-5.2212716028234303E-2</v>
      </c>
      <c r="F603">
        <v>-4.9683190889750303E-2</v>
      </c>
      <c r="G603">
        <v>-3.1807749277526297E-2</v>
      </c>
      <c r="H603">
        <v>-0.11078856043315299</v>
      </c>
    </row>
    <row r="604" spans="2:12">
      <c r="B604" t="s">
        <v>68</v>
      </c>
      <c r="C604" t="s">
        <v>22</v>
      </c>
      <c r="D604">
        <v>-3.6827482804845803E-2</v>
      </c>
      <c r="E604">
        <v>-5.22127160282405E-2</v>
      </c>
      <c r="F604">
        <v>-4.9683190889750102E-2</v>
      </c>
      <c r="G604">
        <v>-3.1807749277526297E-2</v>
      </c>
      <c r="H604">
        <v>-0.11078856043315299</v>
      </c>
    </row>
    <row r="605" spans="2:12">
      <c r="B605" t="s">
        <v>68</v>
      </c>
      <c r="C605" t="s">
        <v>70</v>
      </c>
      <c r="E605">
        <v>-5.2412716028240498E-2</v>
      </c>
      <c r="F605">
        <v>-4.9883190889750101E-2</v>
      </c>
      <c r="G605">
        <v>-3.2007749277526303E-2</v>
      </c>
      <c r="H605">
        <v>-0.110988560433153</v>
      </c>
      <c r="I605">
        <v>-2.0000000000000001E-4</v>
      </c>
      <c r="J605">
        <v>-2.0000000000000001E-4</v>
      </c>
      <c r="K605">
        <v>-2.0000000000000001E-4</v>
      </c>
      <c r="L605">
        <v>-2.0000000000000001E-4</v>
      </c>
    </row>
    <row r="606" spans="2:12">
      <c r="B606" t="s">
        <v>68</v>
      </c>
      <c r="C606" t="s">
        <v>23</v>
      </c>
      <c r="D606">
        <v>-3.6827482804825999E-2</v>
      </c>
      <c r="E606">
        <v>-5.22127160282405E-2</v>
      </c>
      <c r="F606">
        <v>-4.9683190889750102E-2</v>
      </c>
      <c r="G606">
        <v>-3.1807749277526297E-2</v>
      </c>
      <c r="H606">
        <v>-0.11078856043315299</v>
      </c>
    </row>
    <row r="607" spans="2:12">
      <c r="B607" t="s">
        <v>68</v>
      </c>
      <c r="C607" t="s">
        <v>24</v>
      </c>
      <c r="D607">
        <v>-3.6827482804775498E-2</v>
      </c>
      <c r="E607">
        <v>-5.22127160282405E-2</v>
      </c>
      <c r="F607">
        <v>-4.9683190889750102E-2</v>
      </c>
      <c r="G607">
        <v>-3.1807749277526297E-2</v>
      </c>
      <c r="H607">
        <v>-0.11078856043315299</v>
      </c>
    </row>
    <row r="608" spans="2:12">
      <c r="B608" t="s">
        <v>68</v>
      </c>
      <c r="C608" t="s">
        <v>25</v>
      </c>
      <c r="D608">
        <v>-3.6827482804775498E-2</v>
      </c>
      <c r="E608">
        <v>-5.22127160282405E-2</v>
      </c>
      <c r="F608">
        <v>-4.9683190889750102E-2</v>
      </c>
      <c r="G608">
        <v>-3.1807749277526297E-2</v>
      </c>
      <c r="H608">
        <v>-0.11078856043315299</v>
      </c>
    </row>
    <row r="609" spans="2:8">
      <c r="B609" t="s">
        <v>68</v>
      </c>
      <c r="C609" t="s">
        <v>26</v>
      </c>
      <c r="D609">
        <v>-3.6827482804777101E-2</v>
      </c>
      <c r="E609">
        <v>-5.22127160282405E-2</v>
      </c>
      <c r="F609">
        <v>-4.9683190889750102E-2</v>
      </c>
      <c r="G609">
        <v>-3.1807749277526297E-2</v>
      </c>
      <c r="H609">
        <v>-0.11078856043315299</v>
      </c>
    </row>
    <row r="610" spans="2:8">
      <c r="B610" t="s">
        <v>68</v>
      </c>
      <c r="C610" t="s">
        <v>27</v>
      </c>
      <c r="D610">
        <v>-3.6827482804775498E-2</v>
      </c>
      <c r="E610">
        <v>-5.22127160282405E-2</v>
      </c>
      <c r="F610">
        <v>-4.9683190889750102E-2</v>
      </c>
      <c r="G610">
        <v>-3.1807749277526297E-2</v>
      </c>
      <c r="H610">
        <v>-0.110788560433495</v>
      </c>
    </row>
    <row r="611" spans="2:8">
      <c r="B611" t="s">
        <v>68</v>
      </c>
      <c r="C611" t="s">
        <v>28</v>
      </c>
      <c r="D611">
        <v>-0.19346577218577701</v>
      </c>
      <c r="E611">
        <v>-5.22127160282405E-2</v>
      </c>
      <c r="F611">
        <v>-4.9683190889750102E-2</v>
      </c>
      <c r="G611">
        <v>-3.1807749277526297E-2</v>
      </c>
      <c r="H611">
        <v>-0.11078856043315299</v>
      </c>
    </row>
    <row r="612" spans="2:8">
      <c r="B612" t="s">
        <v>68</v>
      </c>
      <c r="C612" t="s">
        <v>29</v>
      </c>
      <c r="D612">
        <v>-7.1294122258609094E-2</v>
      </c>
      <c r="E612">
        <v>-5.22127160282405E-2</v>
      </c>
      <c r="F612">
        <v>-4.9683190889750102E-2</v>
      </c>
      <c r="G612">
        <v>-3.1807749277526297E-2</v>
      </c>
      <c r="H612">
        <v>-0.11078856043315299</v>
      </c>
    </row>
    <row r="613" spans="2:8">
      <c r="B613" t="s">
        <v>68</v>
      </c>
      <c r="C613" t="s">
        <v>30</v>
      </c>
      <c r="D613">
        <v>-9.6130941642072795E-2</v>
      </c>
      <c r="E613">
        <v>-5.22127160282405E-2</v>
      </c>
      <c r="F613">
        <v>-4.9683190889750102E-2</v>
      </c>
      <c r="G613">
        <v>-3.1807749277526297E-2</v>
      </c>
      <c r="H613">
        <v>-0.11078856043315299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40da89ef-49c0-40fe-8775-bed27f6d4e3e">
      <UserInfo>
        <DisplayName>Josh Cowley</DisplayName>
        <AccountId>2586</AccountId>
        <AccountType/>
      </UserInfo>
      <UserInfo>
        <DisplayName>Anita Hafner</DisplayName>
        <AccountId>2682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A458A34C1B804487783B2D6E744E74" ma:contentTypeVersion="8" ma:contentTypeDescription="Create a new document." ma:contentTypeScope="" ma:versionID="db55914762f75c69a3f428beb16e5e78">
  <xsd:schema xmlns:xsd="http://www.w3.org/2001/XMLSchema" xmlns:xs="http://www.w3.org/2001/XMLSchema" xmlns:p="http://schemas.microsoft.com/office/2006/metadata/properties" xmlns:ns2="b5fc07e1-684f-42dd-a9b9-4a385070eb2f" xmlns:ns3="40da89ef-49c0-40fe-8775-bed27f6d4e3e" targetNamespace="http://schemas.microsoft.com/office/2006/metadata/properties" ma:root="true" ma:fieldsID="3788be5c6e889f205c249745f37b3686" ns2:_="" ns3:_="">
    <xsd:import namespace="b5fc07e1-684f-42dd-a9b9-4a385070eb2f"/>
    <xsd:import namespace="40da89ef-49c0-40fe-8775-bed27f6d4e3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fc07e1-684f-42dd-a9b9-4a385070eb2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a89ef-49c0-40fe-8775-bed27f6d4e3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E9115F3-7959-4110-BC63-72845B5D1A1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4C1667C-D128-41F2-BB5D-7EE5FCCD0ADE}">
  <ds:schemaRefs>
    <ds:schemaRef ds:uri="b5fc07e1-684f-42dd-a9b9-4a385070eb2f"/>
    <ds:schemaRef ds:uri="http://purl.org/dc/terms/"/>
    <ds:schemaRef ds:uri="http://schemas.openxmlformats.org/package/2006/metadata/core-properties"/>
    <ds:schemaRef ds:uri="40da89ef-49c0-40fe-8775-bed27f6d4e3e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2F9F19E9-AB75-4B47-8BE2-2D713B54333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5fc07e1-684f-42dd-a9b9-4a385070eb2f"/>
    <ds:schemaRef ds:uri="40da89ef-49c0-40fe-8775-bed27f6d4e3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W1. Vehicle oil new cap</vt:lpstr>
      <vt:lpstr>W2. Total CO2 Net</vt:lpstr>
      <vt:lpstr>W3. Road Transport Fossil</vt:lpstr>
      <vt:lpstr>W4. Road Transport Electricity</vt:lpstr>
      <vt:lpstr>W5. Road Transport Biofuels</vt:lpstr>
      <vt:lpstr>W6. Prim Energy Cons</vt:lpstr>
      <vt:lpstr>W7. Primary Energy Prod</vt:lpstr>
      <vt:lpstr>W8. Power New Cap</vt:lpstr>
      <vt:lpstr>W9. Power Total Gen</vt:lpstr>
      <vt:lpstr>W10. Power Total Cap</vt:lpstr>
      <vt:lpstr>W11. Iron Steel Demand</vt:lpstr>
      <vt:lpstr>W12. Heat Pump New Cap</vt:lpstr>
      <vt:lpstr>W13. EV New Cap</vt:lpstr>
      <vt:lpstr>W14. CO2 Captured</vt:lpstr>
      <vt:lpstr>W15. Carbon Prices</vt:lpstr>
      <vt:lpstr>R1. Scenario specifications</vt:lpstr>
      <vt:lpstr>AA_VehicleOilNewCapacity</vt:lpstr>
      <vt:lpstr>AA_TotalCO2Net</vt:lpstr>
      <vt:lpstr>AA_RoadTransportFossil</vt:lpstr>
      <vt:lpstr>AA_RoadTransportElectricity</vt:lpstr>
      <vt:lpstr>AA_RoadTransportBiofuels</vt:lpstr>
      <vt:lpstr>AA_PrimEnergCons</vt:lpstr>
      <vt:lpstr>AA_PrimaryEnergyProd</vt:lpstr>
      <vt:lpstr>AA_PowerNewCap</vt:lpstr>
      <vt:lpstr>AA_PowerGen</vt:lpstr>
      <vt:lpstr>AA_PowerCap</vt:lpstr>
      <vt:lpstr>AA_IronSteelDemand</vt:lpstr>
      <vt:lpstr>AA_HeatPumpNewCap</vt:lpstr>
      <vt:lpstr>AA_EVNewCapacity</vt:lpstr>
      <vt:lpstr>AA_CO2Captured</vt:lpstr>
      <vt:lpstr>AA_CarbonPrice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Shyamal</dc:creator>
  <cp:keywords/>
  <dc:description/>
  <cp:lastModifiedBy>Thomas Nielsen</cp:lastModifiedBy>
  <cp:revision/>
  <dcterms:created xsi:type="dcterms:W3CDTF">2016-04-28T13:13:34Z</dcterms:created>
  <dcterms:modified xsi:type="dcterms:W3CDTF">2019-01-21T18:27:57Z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0x01010071A458A34C1B804487783B2D6E744E74</vt:lpwstr>
  </property>
</Properties>
</file>